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-my.sharepoint.com/personal/rebecca_wootton4_nhs_net/Documents/Desktop/"/>
    </mc:Choice>
  </mc:AlternateContent>
  <xr:revisionPtr revIDLastSave="0" documentId="8_{1E24EE9D-1CDB-46EF-8D8E-757400DFE5BC}" xr6:coauthVersionLast="47" xr6:coauthVersionMax="47" xr10:uidLastSave="{00000000-0000-0000-0000-000000000000}"/>
  <bookViews>
    <workbookView xWindow="20" yWindow="380" windowWidth="19180" windowHeight="8940" xr2:uid="{CF8EEE76-034B-4491-AA53-D7357162BA36}"/>
  </bookViews>
  <sheets>
    <sheet name="notes" sheetId="9" r:id="rId1"/>
    <sheet name="icb_need_index" sheetId="6" r:id="rId2"/>
    <sheet name="gp_need_index" sheetId="5" r:id="rId3"/>
    <sheet name="stata_code " sheetId="21" r:id="rId4"/>
    <sheet name="lad_average_need" sheetId="4" r:id="rId5"/>
    <sheet name="gp_need_weights" sheetId="2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__net1" localSheetId="0" hidden="1">{"NET",#N/A,FALSE,"401C11"}</definedName>
    <definedName name="____net1" localSheetId="3" hidden="1">{"NET",#N/A,FALSE,"401C11"}</definedName>
    <definedName name="____net1" hidden="1">{"NET",#N/A,FALSE,"401C11"}</definedName>
    <definedName name="___INDEX_SHEET___ASAP_Utilities">#REF!</definedName>
    <definedName name="__123Graph_A" hidden="1">'[1]2002PCTs'!#REF!</definedName>
    <definedName name="__123Graph_B" hidden="1">[2]Dnurse!#REF!</definedName>
    <definedName name="__123Graph_C" hidden="1">[2]Dnurse!#REF!</definedName>
    <definedName name="__123Graph_X" hidden="1">[2]Dnurse!#REF!</definedName>
    <definedName name="__net1" localSheetId="0" hidden="1">{"NET",#N/A,FALSE,"401C11"}</definedName>
    <definedName name="__net1" localSheetId="3" hidden="1">{"NET",#N/A,FALSE,"401C11"}</definedName>
    <definedName name="__net1" hidden="1">{"NET",#N/A,FALSE,"401C11"}</definedName>
    <definedName name="_1_0__123Grap" hidden="1">'[3]#REF'!#REF!</definedName>
    <definedName name="_1_123Grap" hidden="1">'[4]#REF'!#REF!</definedName>
    <definedName name="_123Graph_A_1" hidden="1">'[5]2002PCTs'!#REF!</definedName>
    <definedName name="_123Graph_B_1" hidden="1">[6]Dnurse!#REF!</definedName>
    <definedName name="_2_0__123Grap" hidden="1">'[4]#REF'!#REF!</definedName>
    <definedName name="_2_123Grap" hidden="1">'[2]#REF'!#REF!</definedName>
    <definedName name="_3_0_S" hidden="1">'[3]#REF'!#REF!</definedName>
    <definedName name="_3_123Grap" hidden="1">'[4]#REF'!#REF!</definedName>
    <definedName name="_34_123Grap" hidden="1">'[4]#REF'!#REF!</definedName>
    <definedName name="_42S" hidden="1">'[4]#REF'!#REF!</definedName>
    <definedName name="_4S" hidden="1">'[4]#REF'!#REF!</definedName>
    <definedName name="_5_0__123Grap" hidden="1">'[4]#REF'!#REF!</definedName>
    <definedName name="_6_0_S" hidden="1">'[4]#REF'!#REF!</definedName>
    <definedName name="_6_123Grap" hidden="1">'[2]#REF'!#REF!</definedName>
    <definedName name="_8_123Grap" hidden="1">'[4]#REF'!#REF!</definedName>
    <definedName name="_8S" hidden="1">'[2]#REF'!#REF!</definedName>
    <definedName name="_ADS2010">[7]ADS2010_Map!$G$7:$G$388</definedName>
    <definedName name="_AMO_UniqueIdentifier" hidden="1">"'95855f14-3708-42be-827a-67de891e7598'"</definedName>
    <definedName name="_AMO_UniqueIdentifier2" hidden="1">"'f6a48cb9-158b-447f-a1b7-2ab5a8bc2aae'"</definedName>
    <definedName name="_Key1" hidden="1">'[2]#REF'!#REF!</definedName>
    <definedName name="_net1" localSheetId="0" hidden="1">{"NET",#N/A,FALSE,"401C11"}</definedName>
    <definedName name="_net1" localSheetId="3" hidden="1">{"NET",#N/A,FALSE,"401C11"}</definedName>
    <definedName name="_net1" hidden="1">{"NET",#N/A,FALSE,"401C11"}</definedName>
    <definedName name="_Order1" hidden="1">0</definedName>
    <definedName name="_Sort" hidden="1">[2]ComPsy!#REF!</definedName>
    <definedName name="a" localSheetId="0" hidden="1">{"CHARGE",#N/A,FALSE,"401C11"}</definedName>
    <definedName name="a" localSheetId="3" hidden="1">{"CHARGE",#N/A,FALSE,"401C11"}</definedName>
    <definedName name="a" hidden="1">{"CHARGE",#N/A,FALSE,"401C11"}</definedName>
    <definedName name="aa" localSheetId="0" hidden="1">{"CHARGE",#N/A,FALSE,"401C11"}</definedName>
    <definedName name="aa" localSheetId="3" hidden="1">{"CHARGE",#N/A,FALSE,"401C11"}</definedName>
    <definedName name="aa" hidden="1">{"CHARGE",#N/A,FALSE,"401C11"}</definedName>
    <definedName name="aaa" localSheetId="0" hidden="1">{"CHARGE",#N/A,FALSE,"401C11"}</definedName>
    <definedName name="aaa" localSheetId="3" hidden="1">{"CHARGE",#N/A,FALSE,"401C11"}</definedName>
    <definedName name="aaa" hidden="1">{"CHARGE",#N/A,FALSE,"401C11"}</definedName>
    <definedName name="aaaa" localSheetId="0" hidden="1">{"CHARGE",#N/A,FALSE,"401C11"}</definedName>
    <definedName name="aaaa" localSheetId="3" hidden="1">{"CHARGE",#N/A,FALSE,"401C11"}</definedName>
    <definedName name="aaaa" hidden="1">{"CHARGE",#N/A,FALSE,"401C11"}</definedName>
    <definedName name="abc" localSheetId="0" hidden="1">{"NET",#N/A,FALSE,"401C11"}</definedName>
    <definedName name="abc" localSheetId="3" hidden="1">{"NET",#N/A,FALSE,"401C11"}</definedName>
    <definedName name="abc" hidden="1">{"NET",#N/A,FALSE,"401C11"}</definedName>
    <definedName name="adbr" localSheetId="0" hidden="1">{"CHARGE",#N/A,FALSE,"401C11"}</definedName>
    <definedName name="adbr" localSheetId="3" hidden="1">{"CHARGE",#N/A,FALSE,"401C11"}</definedName>
    <definedName name="adbr" hidden="1">{"CHARGE",#N/A,FALSE,"401C11"}</definedName>
    <definedName name="Allocations_2">'[8]Master File'!$C$7:$AC$264</definedName>
    <definedName name="b" localSheetId="0" hidden="1">{"CHARGE",#N/A,FALSE,"401C11"}</definedName>
    <definedName name="b" localSheetId="3" hidden="1">{"CHARGE",#N/A,FALSE,"401C11"}</definedName>
    <definedName name="b" hidden="1">{"CHARGE",#N/A,FALSE,"401C11"}</definedName>
    <definedName name="BMGHIndex" hidden="1">"O"</definedName>
    <definedName name="bn" hidden="1">#REF!</definedName>
    <definedName name="change1" localSheetId="0" hidden="1">{"CHARGE",#N/A,FALSE,"401C11"}</definedName>
    <definedName name="change1" localSheetId="3" hidden="1">{"CHARGE",#N/A,FALSE,"401C11"}</definedName>
    <definedName name="change1" hidden="1">{"CHARGE",#N/A,FALSE,"401C11"}</definedName>
    <definedName name="charge" localSheetId="0" hidden="1">{"CHARGE",#N/A,FALSE,"401C11"}</definedName>
    <definedName name="charge" localSheetId="3" hidden="1">{"CHARGE",#N/A,FALSE,"401C11"}</definedName>
    <definedName name="charge" hidden="1">{"CHARGE",#N/A,FALSE,"401C11"}</definedName>
    <definedName name="dog" localSheetId="0" hidden="1">{"NET",#N/A,FALSE,"401C11"}</definedName>
    <definedName name="dog" localSheetId="3" hidden="1">{"NET",#N/A,FALSE,"401C11"}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emale">#REF!</definedName>
    <definedName name="femaleimprove">#REF!</definedName>
    <definedName name="Females">#REF!</definedName>
    <definedName name="femaletab">#REF!</definedName>
    <definedName name="fn">[9]Intro!$B$1</definedName>
    <definedName name="gfff" localSheetId="0" hidden="1">{"CHARGE",#N/A,FALSE,"401C11"}</definedName>
    <definedName name="gfff" localSheetId="3" hidden="1">{"CHARGE",#N/A,FALSE,"401C11"}</definedName>
    <definedName name="gfff" hidden="1">{"CHARGE",#N/A,FALSE,"401C11"}</definedName>
    <definedName name="GG" hidden="1">[6]Dnurse!#REF!</definedName>
    <definedName name="gross" localSheetId="0" hidden="1">{"GROSS",#N/A,FALSE,"401C11"}</definedName>
    <definedName name="gross" localSheetId="3" hidden="1">{"GROSS",#N/A,FALSE,"401C11"}</definedName>
    <definedName name="gross" hidden="1">{"GROSS",#N/A,FALSE,"401C11"}</definedName>
    <definedName name="gross1" localSheetId="0" hidden="1">{"GROSS",#N/A,FALSE,"401C11"}</definedName>
    <definedName name="gross1" localSheetId="3" hidden="1">{"GROSS",#N/A,FALSE,"401C11"}</definedName>
    <definedName name="gross1" hidden="1">{"GROSS",#N/A,FALSE,"401C11"}</definedName>
    <definedName name="hasdfjklhklj" localSheetId="0" hidden="1">{"NET",#N/A,FALSE,"401C11"}</definedName>
    <definedName name="hasdfjklhklj" localSheetId="3" hidden="1">{"NET",#N/A,FALSE,"401C11"}</definedName>
    <definedName name="hasdfjklhklj" hidden="1">{"NET",#N/A,FALSE,"401C11"}</definedName>
    <definedName name="help" localSheetId="0" hidden="1">{"CHARGE",#N/A,FALSE,"401C11"}</definedName>
    <definedName name="help" localSheetId="3" hidden="1">{"CHARGE",#N/A,FALSE,"401C11"}</definedName>
    <definedName name="help" hidden="1">{"CHARGE",#N/A,FALSE,"401C11"}</definedName>
    <definedName name="hghghhj" localSheetId="0" hidden="1">{"CHARGE",#N/A,FALSE,"401C11"}</definedName>
    <definedName name="hghghhj" localSheetId="3" hidden="1">{"CHARGE",#N/A,FALSE,"401C11"}</definedName>
    <definedName name="hghghhj" hidden="1">{"CHARGE",#N/A,FALSE,"401C11"}</definedName>
    <definedName name="HRG_Codes">#REF!</definedName>
    <definedName name="HTML_CodePage" hidden="1">1252</definedName>
    <definedName name="HTML_Control" localSheetId="0" hidden="1">{"'Trust by name'!$A$6:$E$350","'Trust by name'!$A$1:$D$348"}</definedName>
    <definedName name="HTML_Control" localSheetId="3" hidden="1">{"'Trust by name'!$A$6:$E$350","'Trust by name'!$A$1:$D$348"}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>#REF!</definedName>
    <definedName name="JFELL" hidden="1">#REF!</definedName>
    <definedName name="male">#REF!</definedName>
    <definedName name="maleimprove">#REF!</definedName>
    <definedName name="maletab">#REF!</definedName>
    <definedName name="mbn" hidden="1">#REF!</definedName>
    <definedName name="nb" hidden="1">#REF!</definedName>
    <definedName name="OISIII" hidden="1">#REF!</definedName>
    <definedName name="OP_PERSONS">#REF!</definedName>
    <definedName name="OPCS_Codes">#REF!</definedName>
    <definedName name="Persons">#REF!</definedName>
    <definedName name="PopCache_GL_INTERFACE_REFERENCE7" hidden="1">[10]PopCache!$A$1:$A$2</definedName>
    <definedName name="_xlnm.Print_Area" localSheetId="0">notes!$A$1:$J$33</definedName>
    <definedName name="qfx" localSheetId="0" hidden="1">{"NET",#N/A,FALSE,"401C11"}</definedName>
    <definedName name="qfx" localSheetId="3" hidden="1">{"NET",#N/A,FALSE,"401C11"}</definedName>
    <definedName name="qfx" hidden="1">{"NET",#N/A,FALSE,"401C11"}</definedName>
    <definedName name="rytry" localSheetId="0" hidden="1">{"NET",#N/A,FALSE,"401C11"}</definedName>
    <definedName name="rytry" localSheetId="3" hidden="1">{"NET",#N/A,FALSE,"401C11"}</definedName>
    <definedName name="rytry" hidden="1">{"NET",#N/A,FALSE,"401C11"}</definedName>
    <definedName name="Table3.4" localSheetId="0" hidden="1">{"CHARGE",#N/A,FALSE,"401C11"}</definedName>
    <definedName name="Table3.4" localSheetId="3" hidden="1">{"CHARGE",#N/A,FALSE,"401C11"}</definedName>
    <definedName name="Table3.4" hidden="1">{"CHARGE",#N/A,FALSE,"401C11"}</definedName>
    <definedName name="Test23" localSheetId="0" hidden="1">{"NET",#N/A,FALSE,"401C11"}</definedName>
    <definedName name="Test23" localSheetId="3" hidden="1">{"NET",#N/A,FALSE,"401C11"}</definedName>
    <definedName name="Test23" hidden="1">{"NET",#N/A,FALSE,"401C11"}</definedName>
    <definedName name="wert" localSheetId="0" hidden="1">{"GROSS",#N/A,FALSE,"401C11"}</definedName>
    <definedName name="wert" localSheetId="3" hidden="1">{"GROSS",#N/A,FALSE,"401C11"}</definedName>
    <definedName name="wert" hidden="1">{"GROSS",#N/A,FALSE,"401C11"}</definedName>
    <definedName name="wombat" hidden="1">#REF!</definedName>
    <definedName name="wrn.CHARGE." localSheetId="0" hidden="1">{"CHARGE",#N/A,FALSE,"401C11"}</definedName>
    <definedName name="wrn.CHARGE." localSheetId="3" hidden="1">{"CHARGE",#N/A,FALSE,"401C11"}</definedName>
    <definedName name="wrn.CHARGE." hidden="1">{"CHARGE",#N/A,FALSE,"401C11"}</definedName>
    <definedName name="wrn.GROSS." localSheetId="0" hidden="1">{"GROSS",#N/A,FALSE,"401C11"}</definedName>
    <definedName name="wrn.GROSS." localSheetId="3" hidden="1">{"GROSS",#N/A,FALSE,"401C11"}</definedName>
    <definedName name="wrn.GROSS." hidden="1">{"GROSS",#N/A,FALSE,"401C11"}</definedName>
    <definedName name="wrn.NET." localSheetId="0" hidden="1">{"NET",#N/A,FALSE,"401C11"}</definedName>
    <definedName name="wrn.NET." localSheetId="3" hidden="1">{"NET",#N/A,FALSE,"401C11"}</definedName>
    <definedName name="wrn.NET." hidden="1">{"NET",#N/A,FALSE,"401C11"}</definedName>
    <definedName name="xxx" localSheetId="0" hidden="1">{"CHARGE",#N/A,FALSE,"401C11"}</definedName>
    <definedName name="xxx" localSheetId="3" hidden="1">{"CHARGE",#N/A,FALSE,"401C11"}</definedName>
    <definedName name="xxx" hidden="1">{"CHARGE",#N/A,FALSE,"401C11"}</definedName>
    <definedName name="yyy" localSheetId="0" hidden="1">{"GROSS",#N/A,FALSE,"401C11"}</definedName>
    <definedName name="yyy" localSheetId="3" hidden="1">{"GROSS",#N/A,FALSE,"401C11"}</definedName>
    <definedName name="yyy" hidden="1">{"GROSS",#N/A,FALSE,"401C11"}</definedName>
    <definedName name="zzz" localSheetId="0" hidden="1">{"NET",#N/A,FALSE,"401C11"}</definedName>
    <definedName name="zzz" localSheetId="3" hidden="1">{"NET",#N/A,FALSE,"401C11"}</definedName>
    <definedName name="zzz" hidden="1">{"NET",#N/A,FALSE,"401C11"}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7" i="6" l="1" a="1"/>
  <c r="G47" i="6" s="1"/>
  <c r="H47" i="6" a="1"/>
  <c r="H47" i="6" s="1"/>
  <c r="I47" i="6" a="1"/>
  <c r="I47" i="6" s="1"/>
  <c r="J47" i="6" a="1"/>
  <c r="J47" i="6" s="1"/>
  <c r="L47" i="6" a="1"/>
  <c r="L47" i="6" s="1"/>
  <c r="M47" i="6" a="1"/>
  <c r="M47" i="6" s="1"/>
  <c r="N47" i="6" a="1"/>
  <c r="N47" i="6" s="1"/>
  <c r="G48" i="6" a="1"/>
  <c r="G48" i="6" s="1"/>
  <c r="H48" i="6" a="1"/>
  <c r="H48" i="6" s="1"/>
  <c r="I48" i="6" a="1"/>
  <c r="I48" i="6" s="1"/>
  <c r="J48" i="6" a="1"/>
  <c r="J48" i="6" s="1"/>
  <c r="L48" i="6" a="1"/>
  <c r="L48" i="6" s="1"/>
  <c r="M48" i="6" a="1"/>
  <c r="M48" i="6" s="1"/>
  <c r="N48" i="6" a="1"/>
  <c r="N48" i="6" s="1"/>
  <c r="G49" i="6" a="1"/>
  <c r="G49" i="6" s="1"/>
  <c r="H49" i="6" a="1"/>
  <c r="H49" i="6" s="1"/>
  <c r="I49" i="6" a="1"/>
  <c r="I49" i="6" s="1"/>
  <c r="J49" i="6" a="1"/>
  <c r="J49" i="6" s="1"/>
  <c r="L49" i="6" a="1"/>
  <c r="L49" i="6" s="1"/>
  <c r="M49" i="6" a="1"/>
  <c r="M49" i="6" s="1"/>
  <c r="N49" i="6" a="1"/>
  <c r="N49" i="6" s="1"/>
  <c r="G50" i="6" a="1"/>
  <c r="G50" i="6" s="1"/>
  <c r="H50" i="6" a="1"/>
  <c r="H50" i="6" s="1"/>
  <c r="I50" i="6" a="1"/>
  <c r="I50" i="6" s="1"/>
  <c r="J50" i="6" a="1"/>
  <c r="J50" i="6" s="1"/>
  <c r="L50" i="6" a="1"/>
  <c r="L50" i="6" s="1"/>
  <c r="M50" i="6" a="1"/>
  <c r="M50" i="6" s="1"/>
  <c r="N50" i="6" a="1"/>
  <c r="N50" i="6" s="1"/>
  <c r="G51" i="6" a="1"/>
  <c r="G51" i="6" s="1"/>
  <c r="H51" i="6" a="1"/>
  <c r="H51" i="6" s="1"/>
  <c r="I51" i="6" a="1"/>
  <c r="I51" i="6" s="1"/>
  <c r="J51" i="6" a="1"/>
  <c r="J51" i="6" s="1"/>
  <c r="L51" i="6" a="1"/>
  <c r="L51" i="6" s="1"/>
  <c r="M51" i="6" a="1"/>
  <c r="M51" i="6" s="1"/>
  <c r="N51" i="6" a="1"/>
  <c r="N51" i="6" s="1"/>
  <c r="G52" i="6" a="1"/>
  <c r="G52" i="6" s="1"/>
  <c r="H52" i="6" a="1"/>
  <c r="H52" i="6" s="1"/>
  <c r="I52" i="6" a="1"/>
  <c r="I52" i="6" s="1"/>
  <c r="J52" i="6" a="1"/>
  <c r="J52" i="6" s="1"/>
  <c r="L52" i="6" a="1"/>
  <c r="L52" i="6" s="1"/>
  <c r="M52" i="6" a="1"/>
  <c r="M52" i="6" s="1"/>
  <c r="N52" i="6" a="1"/>
  <c r="N52" i="6" s="1"/>
  <c r="G53" i="6" a="1"/>
  <c r="G53" i="6" s="1"/>
  <c r="H53" i="6" a="1"/>
  <c r="H53" i="6" s="1"/>
  <c r="I53" i="6" a="1"/>
  <c r="I53" i="6" s="1"/>
  <c r="J53" i="6" a="1"/>
  <c r="J53" i="6" s="1"/>
  <c r="L53" i="6" a="1"/>
  <c r="L53" i="6" s="1"/>
  <c r="M53" i="6" a="1"/>
  <c r="M53" i="6" s="1"/>
  <c r="N53" i="6" a="1"/>
  <c r="N53" i="6" s="1"/>
  <c r="F48" i="6" a="1"/>
  <c r="F48" i="6" s="1"/>
  <c r="F49" i="6" a="1"/>
  <c r="F49" i="6" s="1"/>
  <c r="F50" i="6" a="1"/>
  <c r="F50" i="6" s="1"/>
  <c r="F51" i="6" a="1"/>
  <c r="F51" i="6" s="1"/>
  <c r="F52" i="6" a="1"/>
  <c r="F52" i="6" s="1"/>
  <c r="F53" i="6" a="1"/>
  <c r="F53" i="6" s="1"/>
  <c r="F47" i="6" a="1"/>
  <c r="F47" i="6" s="1"/>
  <c r="K49" i="6" l="1"/>
  <c r="O47" i="6"/>
  <c r="O50" i="6"/>
  <c r="K52" i="6"/>
  <c r="O53" i="6"/>
  <c r="O51" i="6"/>
  <c r="O48" i="6"/>
  <c r="K53" i="6"/>
  <c r="K51" i="6"/>
  <c r="O52" i="6"/>
  <c r="O49" i="6"/>
  <c r="I54" i="6"/>
  <c r="H54" i="6"/>
  <c r="K48" i="6"/>
  <c r="K50" i="6"/>
  <c r="K47" i="6"/>
  <c r="J54" i="6"/>
  <c r="N54" i="6"/>
  <c r="L54" i="6"/>
  <c r="M54" i="6"/>
  <c r="G54" i="6"/>
  <c r="F54" i="6"/>
  <c r="O54" i="6" l="1"/>
  <c r="K54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<sst xmlns="http://schemas.openxmlformats.org/spreadsheetml/2006/main" count="65137" uniqueCount="13694">
  <si>
    <t>A81063</t>
  </si>
  <si>
    <t>QHM</t>
  </si>
  <si>
    <t>Y63</t>
  </si>
  <si>
    <t>E06000001</t>
  </si>
  <si>
    <t>A81622</t>
  </si>
  <si>
    <t>A81060</t>
  </si>
  <si>
    <t>A81007</t>
  </si>
  <si>
    <t>A81041</t>
  </si>
  <si>
    <t>A81031</t>
  </si>
  <si>
    <t>A81070</t>
  </si>
  <si>
    <t>A81612</t>
  </si>
  <si>
    <t>A81631</t>
  </si>
  <si>
    <t>A81011</t>
  </si>
  <si>
    <t>A81044</t>
  </si>
  <si>
    <t>A81035</t>
  </si>
  <si>
    <t>E06000002</t>
  </si>
  <si>
    <t>A81049</t>
  </si>
  <si>
    <t>A81020</t>
  </si>
  <si>
    <t>A81611</t>
  </si>
  <si>
    <t>A81004</t>
  </si>
  <si>
    <t>A81030</t>
  </si>
  <si>
    <t>A81019</t>
  </si>
  <si>
    <t>A81016</t>
  </si>
  <si>
    <t>A81026</t>
  </si>
  <si>
    <t>Y03303</t>
  </si>
  <si>
    <t>A81012</t>
  </si>
  <si>
    <t>A81621</t>
  </si>
  <si>
    <t>A81037</t>
  </si>
  <si>
    <t>A81064</t>
  </si>
  <si>
    <t>A81029</t>
  </si>
  <si>
    <t>A81023</t>
  </si>
  <si>
    <t>A81038</t>
  </si>
  <si>
    <t>A81058</t>
  </si>
  <si>
    <t>A81051</t>
  </si>
  <si>
    <t>A81009</t>
  </si>
  <si>
    <t>A81021</t>
  </si>
  <si>
    <t>E06000003</t>
  </si>
  <si>
    <t>A81042</t>
  </si>
  <si>
    <t>A81618</t>
  </si>
  <si>
    <t>A81053</t>
  </si>
  <si>
    <t>A81018</t>
  </si>
  <si>
    <t>A81005</t>
  </si>
  <si>
    <t>A81054</t>
  </si>
  <si>
    <t>A81022</t>
  </si>
  <si>
    <t>A81052</t>
  </si>
  <si>
    <t>A81048</t>
  </si>
  <si>
    <t>A81065</t>
  </si>
  <si>
    <t>A81013</t>
  </si>
  <si>
    <t>A81045</t>
  </si>
  <si>
    <t>A81032</t>
  </si>
  <si>
    <t>Y00286</t>
  </si>
  <si>
    <t>A81039</t>
  </si>
  <si>
    <t>E06000004</t>
  </si>
  <si>
    <t>A81017</t>
  </si>
  <si>
    <t>A81634</t>
  </si>
  <si>
    <t>A81034</t>
  </si>
  <si>
    <t>A81025</t>
  </si>
  <si>
    <t>A81608</t>
  </si>
  <si>
    <t>A81001</t>
  </si>
  <si>
    <t>A81002</t>
  </si>
  <si>
    <t>A81006</t>
  </si>
  <si>
    <t>A81602</t>
  </si>
  <si>
    <t>A81629</t>
  </si>
  <si>
    <t>A81040</t>
  </si>
  <si>
    <t>A81057</t>
  </si>
  <si>
    <t>A81036</t>
  </si>
  <si>
    <t>A81046</t>
  </si>
  <si>
    <t>A81056</t>
  </si>
  <si>
    <t>A81067</t>
  </si>
  <si>
    <t>A81014</t>
  </si>
  <si>
    <t>A81066</t>
  </si>
  <si>
    <t>A81027</t>
  </si>
  <si>
    <t>A81610</t>
  </si>
  <si>
    <t>A83013</t>
  </si>
  <si>
    <t>E06000005</t>
  </si>
  <si>
    <t>A83047</t>
  </si>
  <si>
    <t>A83070</t>
  </si>
  <si>
    <t>A83010</t>
  </si>
  <si>
    <t>A83040</t>
  </si>
  <si>
    <t>A83005</t>
  </si>
  <si>
    <t>A83034</t>
  </si>
  <si>
    <t>A83006</t>
  </si>
  <si>
    <t>A83048</t>
  </si>
  <si>
    <t>A83641</t>
  </si>
  <si>
    <t>A83031</t>
  </si>
  <si>
    <t>N81045</t>
  </si>
  <si>
    <t>QYG</t>
  </si>
  <si>
    <t>Y62</t>
  </si>
  <si>
    <t>E06000006</t>
  </si>
  <si>
    <t>N81064</t>
  </si>
  <si>
    <t>N81054</t>
  </si>
  <si>
    <t>N81651</t>
  </si>
  <si>
    <t>N81072</t>
  </si>
  <si>
    <t>N81035</t>
  </si>
  <si>
    <t>N81619</t>
  </si>
  <si>
    <t>N81096</t>
  </si>
  <si>
    <t>N81066</t>
  </si>
  <si>
    <t>N81119</t>
  </si>
  <si>
    <t>N81011</t>
  </si>
  <si>
    <t>N81057</t>
  </si>
  <si>
    <t>N81037</t>
  </si>
  <si>
    <t>N81019</t>
  </si>
  <si>
    <t>N81012</t>
  </si>
  <si>
    <t>E06000007</t>
  </si>
  <si>
    <t>N81089</t>
  </si>
  <si>
    <t>N81065</t>
  </si>
  <si>
    <t>N81056</t>
  </si>
  <si>
    <t>N81083</t>
  </si>
  <si>
    <t>N81628</t>
  </si>
  <si>
    <t>N81028</t>
  </si>
  <si>
    <t>Y04925</t>
  </si>
  <si>
    <t>N81637</t>
  </si>
  <si>
    <t>N81114</t>
  </si>
  <si>
    <t>N81075</t>
  </si>
  <si>
    <t>N81122</t>
  </si>
  <si>
    <t>N81109</t>
  </si>
  <si>
    <t>N81014</t>
  </si>
  <si>
    <t>N81645</t>
  </si>
  <si>
    <t>N81007</t>
  </si>
  <si>
    <t>N81020</t>
  </si>
  <si>
    <t>N81623</t>
  </si>
  <si>
    <t>Y01108</t>
  </si>
  <si>
    <t>N81097</t>
  </si>
  <si>
    <t>N81048</t>
  </si>
  <si>
    <t>N81041</t>
  </si>
  <si>
    <t>N81107</t>
  </si>
  <si>
    <t>N81036</t>
  </si>
  <si>
    <t>N81059</t>
  </si>
  <si>
    <t>N81108</t>
  </si>
  <si>
    <t>P81694</t>
  </si>
  <si>
    <t>QE1</t>
  </si>
  <si>
    <t>E06000008</t>
  </si>
  <si>
    <t>P81022</t>
  </si>
  <si>
    <t>P81061</t>
  </si>
  <si>
    <t>P81734</t>
  </si>
  <si>
    <t>P81721</t>
  </si>
  <si>
    <t>P81125</t>
  </si>
  <si>
    <t>P81771</t>
  </si>
  <si>
    <t>P81633</t>
  </si>
  <si>
    <t>P81051</t>
  </si>
  <si>
    <t>P81058</t>
  </si>
  <si>
    <t>P81704</t>
  </si>
  <si>
    <t>P81709</t>
  </si>
  <si>
    <t>P81167</t>
  </si>
  <si>
    <t>P81214</t>
  </si>
  <si>
    <t>P81724</t>
  </si>
  <si>
    <t>P81622</t>
  </si>
  <si>
    <t>P81707</t>
  </si>
  <si>
    <t>P81005</t>
  </si>
  <si>
    <t>P81683</t>
  </si>
  <si>
    <t>Y02657</t>
  </si>
  <si>
    <t>P81140</t>
  </si>
  <si>
    <t>P81155</t>
  </si>
  <si>
    <t>P81115</t>
  </si>
  <si>
    <t>E06000009</t>
  </si>
  <si>
    <t>P81042</t>
  </si>
  <si>
    <t>P81092</t>
  </si>
  <si>
    <t>P81066</t>
  </si>
  <si>
    <t>P81043</t>
  </si>
  <si>
    <t>P81681</t>
  </si>
  <si>
    <t>P81172</t>
  </si>
  <si>
    <t>P81016</t>
  </si>
  <si>
    <t>P81073</t>
  </si>
  <si>
    <t>Y05788</t>
  </si>
  <si>
    <t>P81063</t>
  </si>
  <si>
    <t>P81159</t>
  </si>
  <si>
    <t>P81054</t>
  </si>
  <si>
    <t>P81074</t>
  </si>
  <si>
    <t>P81072</t>
  </si>
  <si>
    <t>P81081</t>
  </si>
  <si>
    <t>P81714</t>
  </si>
  <si>
    <t>B81032</t>
  </si>
  <si>
    <t>QOQ</t>
  </si>
  <si>
    <t>E06000010</t>
  </si>
  <si>
    <t>B81635</t>
  </si>
  <si>
    <t>B81675</t>
  </si>
  <si>
    <t>B81616</t>
  </si>
  <si>
    <t>B81074</t>
  </si>
  <si>
    <t>B81035</t>
  </si>
  <si>
    <t>B81085</t>
  </si>
  <si>
    <t>B81054</t>
  </si>
  <si>
    <t>B81104</t>
  </si>
  <si>
    <t>B81631</t>
  </si>
  <si>
    <t>B81097</t>
  </si>
  <si>
    <t>B81052</t>
  </si>
  <si>
    <t>B81020</t>
  </si>
  <si>
    <t>B81040</t>
  </si>
  <si>
    <t>B81047</t>
  </si>
  <si>
    <t>B81008</t>
  </si>
  <si>
    <t>B81112</t>
  </si>
  <si>
    <t>B81038</t>
  </si>
  <si>
    <t>B81046</t>
  </si>
  <si>
    <t>B81119</t>
  </si>
  <si>
    <t>B81048</t>
  </si>
  <si>
    <t>B81027</t>
  </si>
  <si>
    <t>B81018</t>
  </si>
  <si>
    <t>B81017</t>
  </si>
  <si>
    <t>Y02747</t>
  </si>
  <si>
    <t>B81075</t>
  </si>
  <si>
    <t>B81058</t>
  </si>
  <si>
    <t>B81011</t>
  </si>
  <si>
    <t>B81645</t>
  </si>
  <si>
    <t>B81042</t>
  </si>
  <si>
    <t>E06000011</t>
  </si>
  <si>
    <t>B81619</t>
  </si>
  <si>
    <t>B81100</t>
  </si>
  <si>
    <t>B81061</t>
  </si>
  <si>
    <t>B81069</t>
  </si>
  <si>
    <t>B81036</t>
  </si>
  <si>
    <t>B81006</t>
  </si>
  <si>
    <t>B81009</t>
  </si>
  <si>
    <t>B81024</t>
  </si>
  <si>
    <t>B81666</t>
  </si>
  <si>
    <t>B81088</t>
  </si>
  <si>
    <t>B81025</t>
  </si>
  <si>
    <t>B81034</t>
  </si>
  <si>
    <t>B81051</t>
  </si>
  <si>
    <t>B81041</t>
  </si>
  <si>
    <t>B81004</t>
  </si>
  <si>
    <t>B81653</t>
  </si>
  <si>
    <t>B81068</t>
  </si>
  <si>
    <t>B81082</t>
  </si>
  <si>
    <t>B81101</t>
  </si>
  <si>
    <t>B81029</t>
  </si>
  <si>
    <t>B81037</t>
  </si>
  <si>
    <t>B81092</t>
  </si>
  <si>
    <t>B81013</t>
  </si>
  <si>
    <t>B81656</t>
  </si>
  <si>
    <t>E06000012</t>
  </si>
  <si>
    <t>B81642</t>
  </si>
  <si>
    <t>B81108</t>
  </si>
  <si>
    <t>B81030</t>
  </si>
  <si>
    <t>B81091</t>
  </si>
  <si>
    <t>B81606</t>
  </si>
  <si>
    <t>Y02684</t>
  </si>
  <si>
    <t>B81665</t>
  </si>
  <si>
    <t>B81015</t>
  </si>
  <si>
    <t>Y01948</t>
  </si>
  <si>
    <t>B81663</t>
  </si>
  <si>
    <t>B81655</t>
  </si>
  <si>
    <t>B81016</t>
  </si>
  <si>
    <t>B81031</t>
  </si>
  <si>
    <t>B81012</t>
  </si>
  <si>
    <t>B81087</t>
  </si>
  <si>
    <t>B81039</t>
  </si>
  <si>
    <t>B81697</t>
  </si>
  <si>
    <t>B81003</t>
  </si>
  <si>
    <t>C83033</t>
  </si>
  <si>
    <t>QJM</t>
  </si>
  <si>
    <t>Y60</t>
  </si>
  <si>
    <t>E06000013</t>
  </si>
  <si>
    <t>B81007</t>
  </si>
  <si>
    <t>B81118</t>
  </si>
  <si>
    <t>B81064</t>
  </si>
  <si>
    <t>B81026</t>
  </si>
  <si>
    <t>B81022</t>
  </si>
  <si>
    <t>B81109</t>
  </si>
  <si>
    <t>B81647</t>
  </si>
  <si>
    <t>B81648</t>
  </si>
  <si>
    <t>B81063</t>
  </si>
  <si>
    <t>B81090</t>
  </si>
  <si>
    <t>B81043</t>
  </si>
  <si>
    <t>B81099</t>
  </si>
  <si>
    <t>B81045</t>
  </si>
  <si>
    <t>B81628</t>
  </si>
  <si>
    <t>B81617</t>
  </si>
  <si>
    <t>B81005</t>
  </si>
  <si>
    <t>B81113</t>
  </si>
  <si>
    <t>B81065</t>
  </si>
  <si>
    <t>Y02787</t>
  </si>
  <si>
    <t>B82071</t>
  </si>
  <si>
    <t>E06000014</t>
  </si>
  <si>
    <t>B82026</t>
  </si>
  <si>
    <t>B82081</t>
  </si>
  <si>
    <t>B82047</t>
  </si>
  <si>
    <t>B82083</t>
  </si>
  <si>
    <t>B82098</t>
  </si>
  <si>
    <t>B82005</t>
  </si>
  <si>
    <t>B82100</t>
  </si>
  <si>
    <t>B82021</t>
  </si>
  <si>
    <t>B82080</t>
  </si>
  <si>
    <t>C81051</t>
  </si>
  <si>
    <t>QJ2</t>
  </si>
  <si>
    <t>E06000015</t>
  </si>
  <si>
    <t>Y05733</t>
  </si>
  <si>
    <t>C81014</t>
  </si>
  <si>
    <t>C81071</t>
  </si>
  <si>
    <t>C81035</t>
  </si>
  <si>
    <t>Y02442</t>
  </si>
  <si>
    <t>C81040</t>
  </si>
  <si>
    <t>C81652</t>
  </si>
  <si>
    <t>C81047</t>
  </si>
  <si>
    <t>C81054</t>
  </si>
  <si>
    <t>C81616</t>
  </si>
  <si>
    <t>C81064</t>
  </si>
  <si>
    <t>C81653</t>
  </si>
  <si>
    <t>C81113</t>
  </si>
  <si>
    <t>C81072</t>
  </si>
  <si>
    <t>C81006</t>
  </si>
  <si>
    <t>C81073</t>
  </si>
  <si>
    <t>C81068</t>
  </si>
  <si>
    <t>C81007</t>
  </si>
  <si>
    <t>C81042</t>
  </si>
  <si>
    <t>C81118</t>
  </si>
  <si>
    <t>C81009</t>
  </si>
  <si>
    <t>C81036</t>
  </si>
  <si>
    <t>Y05286</t>
  </si>
  <si>
    <t>C82088</t>
  </si>
  <si>
    <t>QK1</t>
  </si>
  <si>
    <t>E06000016</t>
  </si>
  <si>
    <t>C82107</t>
  </si>
  <si>
    <t>C82018</t>
  </si>
  <si>
    <t>C82099</t>
  </si>
  <si>
    <t>C82659</t>
  </si>
  <si>
    <t>C82086</t>
  </si>
  <si>
    <t>C82084</t>
  </si>
  <si>
    <t>C82100</t>
  </si>
  <si>
    <t>Y02686</t>
  </si>
  <si>
    <t>C82116</t>
  </si>
  <si>
    <t>C82660</t>
  </si>
  <si>
    <t>C82024</t>
  </si>
  <si>
    <t>C82008</t>
  </si>
  <si>
    <t>C82114</t>
  </si>
  <si>
    <t>C82119</t>
  </si>
  <si>
    <t>C82643</t>
  </si>
  <si>
    <t>C82676</t>
  </si>
  <si>
    <t>C82662</t>
  </si>
  <si>
    <t>C82639</t>
  </si>
  <si>
    <t>C82669</t>
  </si>
  <si>
    <t>C82642</t>
  </si>
  <si>
    <t>C82063</t>
  </si>
  <si>
    <t>C82030</t>
  </si>
  <si>
    <t>C82614</t>
  </si>
  <si>
    <t>Y00137</t>
  </si>
  <si>
    <t>C82620</t>
  </si>
  <si>
    <t>C82680</t>
  </si>
  <si>
    <t>C82019</t>
  </si>
  <si>
    <t>C82020</t>
  </si>
  <si>
    <t>C82092</t>
  </si>
  <si>
    <t>C82667</t>
  </si>
  <si>
    <t>C82671</t>
  </si>
  <si>
    <t>C82124</t>
  </si>
  <si>
    <t>C82080</t>
  </si>
  <si>
    <t>C82046</t>
  </si>
  <si>
    <t>C82037</t>
  </si>
  <si>
    <t>Y02469</t>
  </si>
  <si>
    <t>C82670</t>
  </si>
  <si>
    <t>C82651</t>
  </si>
  <si>
    <t>C82059</t>
  </si>
  <si>
    <t>C82653</t>
  </si>
  <si>
    <t>C82033</t>
  </si>
  <si>
    <t>Y00344</t>
  </si>
  <si>
    <t>C82073</t>
  </si>
  <si>
    <t>C82094</t>
  </si>
  <si>
    <t>C82610</t>
  </si>
  <si>
    <t>C82060</t>
  </si>
  <si>
    <t>C82624</t>
  </si>
  <si>
    <t>C82005</t>
  </si>
  <si>
    <t>Y05412</t>
  </si>
  <si>
    <t>C82053</t>
  </si>
  <si>
    <t>C82031</t>
  </si>
  <si>
    <t>C82649</t>
  </si>
  <si>
    <t>E06000017</t>
  </si>
  <si>
    <t>C82077</t>
  </si>
  <si>
    <t>C82044</t>
  </si>
  <si>
    <t>C82010</t>
  </si>
  <si>
    <t>C84105</t>
  </si>
  <si>
    <t>QT1</t>
  </si>
  <si>
    <t>E06000018</t>
  </si>
  <si>
    <t>C84072</t>
  </si>
  <si>
    <t>C84078</t>
  </si>
  <si>
    <t>C84018</t>
  </si>
  <si>
    <t>C84720</t>
  </si>
  <si>
    <t>Y02847</t>
  </si>
  <si>
    <t>C84103</t>
  </si>
  <si>
    <t>C84043</t>
  </si>
  <si>
    <t>Y06792</t>
  </si>
  <si>
    <t>C84122</t>
  </si>
  <si>
    <t>C84116</t>
  </si>
  <si>
    <t>C84676</t>
  </si>
  <si>
    <t>C84129</t>
  </si>
  <si>
    <t>C84044</t>
  </si>
  <si>
    <t>Y05622</t>
  </si>
  <si>
    <t>C84619</t>
  </si>
  <si>
    <t>C84117</t>
  </si>
  <si>
    <t>C84004</t>
  </si>
  <si>
    <t>C84144</t>
  </si>
  <si>
    <t>C84091</t>
  </si>
  <si>
    <t>C84683</t>
  </si>
  <si>
    <t>C84151</t>
  </si>
  <si>
    <t>C84039</t>
  </si>
  <si>
    <t>C84628</t>
  </si>
  <si>
    <t>C84064</t>
  </si>
  <si>
    <t>C84046</t>
  </si>
  <si>
    <t>C84063</t>
  </si>
  <si>
    <t>C84693</t>
  </si>
  <si>
    <t>C84714</t>
  </si>
  <si>
    <t>C84060</t>
  </si>
  <si>
    <t>C84011</t>
  </si>
  <si>
    <t>C84136</t>
  </si>
  <si>
    <t>Y03124</t>
  </si>
  <si>
    <t>C84092</t>
  </si>
  <si>
    <t>C84695</t>
  </si>
  <si>
    <t>C84682</t>
  </si>
  <si>
    <t>Y06356</t>
  </si>
  <si>
    <t>C84023</t>
  </si>
  <si>
    <t>C84704</t>
  </si>
  <si>
    <t>C84081</t>
  </si>
  <si>
    <t>C84034</t>
  </si>
  <si>
    <t>C84664</t>
  </si>
  <si>
    <t>C84085</t>
  </si>
  <si>
    <t>C84694</t>
  </si>
  <si>
    <t>C84691</t>
  </si>
  <si>
    <t>QGH</t>
  </si>
  <si>
    <t>E06000019</t>
  </si>
  <si>
    <t>M81009</t>
  </si>
  <si>
    <t>M81048</t>
  </si>
  <si>
    <t>M81067</t>
  </si>
  <si>
    <t>M81016</t>
  </si>
  <si>
    <t>M81093</t>
  </si>
  <si>
    <t>M81054</t>
  </si>
  <si>
    <t>M81026</t>
  </si>
  <si>
    <t>M81032</t>
  </si>
  <si>
    <t>M81044</t>
  </si>
  <si>
    <t>M81600</t>
  </si>
  <si>
    <t>M81024</t>
  </si>
  <si>
    <t>M81604</t>
  </si>
  <si>
    <t>M81018</t>
  </si>
  <si>
    <t>M81076</t>
  </si>
  <si>
    <t>M81066</t>
  </si>
  <si>
    <t>M81061</t>
  </si>
  <si>
    <t>M81012</t>
  </si>
  <si>
    <t>M81043</t>
  </si>
  <si>
    <t>M82059</t>
  </si>
  <si>
    <t>QOC</t>
  </si>
  <si>
    <t>E06000020</t>
  </si>
  <si>
    <t>M82003</t>
  </si>
  <si>
    <t>M82039</t>
  </si>
  <si>
    <t>M82056</t>
  </si>
  <si>
    <t>M82606</t>
  </si>
  <si>
    <t>M82028</t>
  </si>
  <si>
    <t>M82616</t>
  </si>
  <si>
    <t>M82057</t>
  </si>
  <si>
    <t>M82012</t>
  </si>
  <si>
    <t>M82007</t>
  </si>
  <si>
    <t>M82009</t>
  </si>
  <si>
    <t>Y01929</t>
  </si>
  <si>
    <t>M82042</t>
  </si>
  <si>
    <t>M83127</t>
  </si>
  <si>
    <t>QNC</t>
  </si>
  <si>
    <t>E06000021</t>
  </si>
  <si>
    <t>M83038</t>
  </si>
  <si>
    <t>M83094</t>
  </si>
  <si>
    <t>Y02521</t>
  </si>
  <si>
    <t>M83061</t>
  </si>
  <si>
    <t>M83146</t>
  </si>
  <si>
    <t>Y02867</t>
  </si>
  <si>
    <t>M83601</t>
  </si>
  <si>
    <t>M83650</t>
  </si>
  <si>
    <t>M83138</t>
  </si>
  <si>
    <t>M83090</t>
  </si>
  <si>
    <t>M83076</t>
  </si>
  <si>
    <t>M83021</t>
  </si>
  <si>
    <t>M83143</t>
  </si>
  <si>
    <t>M83014</t>
  </si>
  <si>
    <t>M83709</t>
  </si>
  <si>
    <t>M83004</t>
  </si>
  <si>
    <t>M83066</t>
  </si>
  <si>
    <t>M83100</t>
  </si>
  <si>
    <t>M83075</t>
  </si>
  <si>
    <t>M83661</t>
  </si>
  <si>
    <t>M83625</t>
  </si>
  <si>
    <t>M83102</t>
  </si>
  <si>
    <t>M83068</t>
  </si>
  <si>
    <t>M83047</t>
  </si>
  <si>
    <t>M83627</t>
  </si>
  <si>
    <t>M83028</t>
  </si>
  <si>
    <t>M83123</t>
  </si>
  <si>
    <t>M83713</t>
  </si>
  <si>
    <t>M83725</t>
  </si>
  <si>
    <t>M83126</t>
  </si>
  <si>
    <t>M83624</t>
  </si>
  <si>
    <t>M83711</t>
  </si>
  <si>
    <t>M83619</t>
  </si>
  <si>
    <t>M83682</t>
  </si>
  <si>
    <t>Y04543</t>
  </si>
  <si>
    <t>QOX</t>
  </si>
  <si>
    <t>Y58</t>
  </si>
  <si>
    <t>E06000022</t>
  </si>
  <si>
    <t>L81069</t>
  </si>
  <si>
    <t>L81045</t>
  </si>
  <si>
    <t>L81030</t>
  </si>
  <si>
    <t>L81027</t>
  </si>
  <si>
    <t>L81072</t>
  </si>
  <si>
    <t>L81070</t>
  </si>
  <si>
    <t>L81039</t>
  </si>
  <si>
    <t>L81644</t>
  </si>
  <si>
    <t>L81123</t>
  </si>
  <si>
    <t>L81010</t>
  </si>
  <si>
    <t>L81132</t>
  </si>
  <si>
    <t>L81064</t>
  </si>
  <si>
    <t>L81101</t>
  </si>
  <si>
    <t>L81122</t>
  </si>
  <si>
    <t>L81059</t>
  </si>
  <si>
    <t>L81065</t>
  </si>
  <si>
    <t>L81617</t>
  </si>
  <si>
    <t>L81025</t>
  </si>
  <si>
    <t>L81068</t>
  </si>
  <si>
    <t>L81020</t>
  </si>
  <si>
    <t>L81073</t>
  </si>
  <si>
    <t>L81071</t>
  </si>
  <si>
    <t>L81082</t>
  </si>
  <si>
    <t>QUY</t>
  </si>
  <si>
    <t>E06000023</t>
  </si>
  <si>
    <t>Y02873</t>
  </si>
  <si>
    <t>L81008</t>
  </si>
  <si>
    <t>L81091</t>
  </si>
  <si>
    <t>L81023</t>
  </si>
  <si>
    <t>L81094</t>
  </si>
  <si>
    <t>L81038</t>
  </si>
  <si>
    <t>L81041</t>
  </si>
  <si>
    <t>L81081</t>
  </si>
  <si>
    <t>L81669</t>
  </si>
  <si>
    <t>L81078</t>
  </si>
  <si>
    <t>L81087</t>
  </si>
  <si>
    <t>L81053</t>
  </si>
  <si>
    <t>L81083</t>
  </si>
  <si>
    <t>L81075</t>
  </si>
  <si>
    <t>L81022</t>
  </si>
  <si>
    <t>L81133</t>
  </si>
  <si>
    <t>L81031</t>
  </si>
  <si>
    <t>L81037</t>
  </si>
  <si>
    <t>L81054</t>
  </si>
  <si>
    <t>L81012</t>
  </si>
  <si>
    <t>L81125</t>
  </si>
  <si>
    <t>L81062</t>
  </si>
  <si>
    <t>L81015</t>
  </si>
  <si>
    <t>L81033</t>
  </si>
  <si>
    <t>L81009</t>
  </si>
  <si>
    <t>L81007</t>
  </si>
  <si>
    <t>L81061</t>
  </si>
  <si>
    <t>L81013</t>
  </si>
  <si>
    <t>L81120</t>
  </si>
  <si>
    <t>L81089</t>
  </si>
  <si>
    <t>L81095</t>
  </si>
  <si>
    <t>L81090</t>
  </si>
  <si>
    <t>L81084</t>
  </si>
  <si>
    <t>L81131</t>
  </si>
  <si>
    <t>L81067</t>
  </si>
  <si>
    <t>L81077</t>
  </si>
  <si>
    <t>L81017</t>
  </si>
  <si>
    <t>L81098</t>
  </si>
  <si>
    <t>Y02578</t>
  </si>
  <si>
    <t>L81643</t>
  </si>
  <si>
    <t>E06000024</t>
  </si>
  <si>
    <t>L81058</t>
  </si>
  <si>
    <t>L81670</t>
  </si>
  <si>
    <t>L81004</t>
  </si>
  <si>
    <t>L81066</t>
  </si>
  <si>
    <t>L81044</t>
  </si>
  <si>
    <t>L81016</t>
  </si>
  <si>
    <t>L81040</t>
  </si>
  <si>
    <t>L81021</t>
  </si>
  <si>
    <t>L81034</t>
  </si>
  <si>
    <t>L81600</t>
  </si>
  <si>
    <t>L81051</t>
  </si>
  <si>
    <t>L81086</t>
  </si>
  <si>
    <t>L81085</t>
  </si>
  <si>
    <t>L81024</t>
  </si>
  <si>
    <t>E06000025</t>
  </si>
  <si>
    <t>L81632</t>
  </si>
  <si>
    <t>L81118</t>
  </si>
  <si>
    <t>L81026</t>
  </si>
  <si>
    <t>L81106</t>
  </si>
  <si>
    <t>L81050</t>
  </si>
  <si>
    <t>L81649</t>
  </si>
  <si>
    <t>L81130</t>
  </si>
  <si>
    <t>L81042</t>
  </si>
  <si>
    <t>L81642</t>
  </si>
  <si>
    <t>L81127</t>
  </si>
  <si>
    <t>L81029</t>
  </si>
  <si>
    <t>L81047</t>
  </si>
  <si>
    <t>L81019</t>
  </si>
  <si>
    <t>L81079</t>
  </si>
  <si>
    <t>L81014</t>
  </si>
  <si>
    <t>L81018</t>
  </si>
  <si>
    <t>L81063</t>
  </si>
  <si>
    <t>L81103</t>
  </si>
  <si>
    <t>L81117</t>
  </si>
  <si>
    <t>L81036</t>
  </si>
  <si>
    <t>L81046</t>
  </si>
  <si>
    <t>L81055</t>
  </si>
  <si>
    <t>L83048</t>
  </si>
  <si>
    <t>QJK</t>
  </si>
  <si>
    <t>E06000026</t>
  </si>
  <si>
    <t>L83039</t>
  </si>
  <si>
    <t>L83646</t>
  </si>
  <si>
    <t>L83030</t>
  </si>
  <si>
    <t>L83651</t>
  </si>
  <si>
    <t>L83021</t>
  </si>
  <si>
    <t>L83006</t>
  </si>
  <si>
    <t>L83019</t>
  </si>
  <si>
    <t>L83064</t>
  </si>
  <si>
    <t>L83076</t>
  </si>
  <si>
    <t>L83018</t>
  </si>
  <si>
    <t>L83015</t>
  </si>
  <si>
    <t>L83113</t>
  </si>
  <si>
    <t>L83147</t>
  </si>
  <si>
    <t>L83072</t>
  </si>
  <si>
    <t>L83089</t>
  </si>
  <si>
    <t>L83648</t>
  </si>
  <si>
    <t>L83028</t>
  </si>
  <si>
    <t>L83100</t>
  </si>
  <si>
    <t>L83008</t>
  </si>
  <si>
    <t>L83624</t>
  </si>
  <si>
    <t>L83112</t>
  </si>
  <si>
    <t>L83071</t>
  </si>
  <si>
    <t>L83111</t>
  </si>
  <si>
    <t>E06000027</t>
  </si>
  <si>
    <t>L83013</t>
  </si>
  <si>
    <t>L83131</t>
  </si>
  <si>
    <t>L83055</t>
  </si>
  <si>
    <t>L83027</t>
  </si>
  <si>
    <t>L83029</t>
  </si>
  <si>
    <t>L83103</t>
  </si>
  <si>
    <t>L83014</t>
  </si>
  <si>
    <t>L83607</t>
  </si>
  <si>
    <t>L83118</t>
  </si>
  <si>
    <t>J83024</t>
  </si>
  <si>
    <t>E06000030</t>
  </si>
  <si>
    <t>J83009</t>
  </si>
  <si>
    <t>J83059</t>
  </si>
  <si>
    <t>J83036</t>
  </si>
  <si>
    <t>J83027</t>
  </si>
  <si>
    <t>J83064</t>
  </si>
  <si>
    <t>J83022</t>
  </si>
  <si>
    <t>J83047</t>
  </si>
  <si>
    <t>J83002</t>
  </si>
  <si>
    <t>J83033</t>
  </si>
  <si>
    <t>J83645</t>
  </si>
  <si>
    <t>J83633</t>
  </si>
  <si>
    <t>J83001</t>
  </si>
  <si>
    <t>J83646</t>
  </si>
  <si>
    <t>J83038</t>
  </si>
  <si>
    <t>J83057</t>
  </si>
  <si>
    <t>Y03671</t>
  </si>
  <si>
    <t>J83035</t>
  </si>
  <si>
    <t>D81065</t>
  </si>
  <si>
    <t>QUE</t>
  </si>
  <si>
    <t>Y61</t>
  </si>
  <si>
    <t>E06000031</t>
  </si>
  <si>
    <t>Y07060</t>
  </si>
  <si>
    <t>D81023</t>
  </si>
  <si>
    <t>D81029</t>
  </si>
  <si>
    <t>D81615</t>
  </si>
  <si>
    <t>Y07025</t>
  </si>
  <si>
    <t>D81026</t>
  </si>
  <si>
    <t>D81625</t>
  </si>
  <si>
    <t>D81631</t>
  </si>
  <si>
    <t>D81022</t>
  </si>
  <si>
    <t>Y07059</t>
  </si>
  <si>
    <t>D81629</t>
  </si>
  <si>
    <t>D81073</t>
  </si>
  <si>
    <t>D81618</t>
  </si>
  <si>
    <t>Y07057</t>
  </si>
  <si>
    <t>D81630</t>
  </si>
  <si>
    <t>Y00486</t>
  </si>
  <si>
    <t>D81645</t>
  </si>
  <si>
    <t>E81632</t>
  </si>
  <si>
    <t>QHG</t>
  </si>
  <si>
    <t>E06000032</t>
  </si>
  <si>
    <t>E81010</t>
  </si>
  <si>
    <t>E81041</t>
  </si>
  <si>
    <t>E81008</t>
  </si>
  <si>
    <t>E81064</t>
  </si>
  <si>
    <t>E81631</t>
  </si>
  <si>
    <t>E81005</t>
  </si>
  <si>
    <t>E81026</t>
  </si>
  <si>
    <t>E81617</t>
  </si>
  <si>
    <t>E81063</t>
  </si>
  <si>
    <t>E81032</t>
  </si>
  <si>
    <t>E81048</t>
  </si>
  <si>
    <t>E81025</t>
  </si>
  <si>
    <t>E81073</t>
  </si>
  <si>
    <t>E81006</t>
  </si>
  <si>
    <t>E81076</t>
  </si>
  <si>
    <t>E81001</t>
  </si>
  <si>
    <t>Y02463</t>
  </si>
  <si>
    <t>E81612</t>
  </si>
  <si>
    <t>E81018</t>
  </si>
  <si>
    <t>E81633</t>
  </si>
  <si>
    <t>E81028</t>
  </si>
  <si>
    <t>E81016</t>
  </si>
  <si>
    <t>Y02332</t>
  </si>
  <si>
    <t>E81013</t>
  </si>
  <si>
    <t>E81040</t>
  </si>
  <si>
    <t>F81003</t>
  </si>
  <si>
    <t>QH8</t>
  </si>
  <si>
    <t>E06000033</t>
  </si>
  <si>
    <t>F81086</t>
  </si>
  <si>
    <t>F81744</t>
  </si>
  <si>
    <t>F81684</t>
  </si>
  <si>
    <t>F81656</t>
  </si>
  <si>
    <t>F81112</t>
  </si>
  <si>
    <t>F81128</t>
  </si>
  <si>
    <t>F81097</t>
  </si>
  <si>
    <t>Y02177</t>
  </si>
  <si>
    <t>Y07016</t>
  </si>
  <si>
    <t>QM7</t>
  </si>
  <si>
    <t>F81159</t>
  </si>
  <si>
    <t>F81613</t>
  </si>
  <si>
    <t>F81696</t>
  </si>
  <si>
    <t>Y02707</t>
  </si>
  <si>
    <t>F81207</t>
  </si>
  <si>
    <t>F81046</t>
  </si>
  <si>
    <t>F81144</t>
  </si>
  <si>
    <t>F81176</t>
  </si>
  <si>
    <t>F81092</t>
  </si>
  <si>
    <t>F81223</t>
  </si>
  <si>
    <t>F81081</t>
  </si>
  <si>
    <t>Y06389</t>
  </si>
  <si>
    <t>F81147</t>
  </si>
  <si>
    <t>F81649</t>
  </si>
  <si>
    <t>F81121</t>
  </si>
  <si>
    <t>F81164</t>
  </si>
  <si>
    <t>F81206</t>
  </si>
  <si>
    <t>E06000034</t>
  </si>
  <si>
    <t>Y00033</t>
  </si>
  <si>
    <t>F81641</t>
  </si>
  <si>
    <t>F81697</t>
  </si>
  <si>
    <t>F81088</t>
  </si>
  <si>
    <t>F81137</t>
  </si>
  <si>
    <t>F81153</t>
  </si>
  <si>
    <t>F81010</t>
  </si>
  <si>
    <t>F81211</t>
  </si>
  <si>
    <t>Y02807</t>
  </si>
  <si>
    <t>F81177</t>
  </si>
  <si>
    <t>F81110</t>
  </si>
  <si>
    <t>F81632</t>
  </si>
  <si>
    <t>F81192</t>
  </si>
  <si>
    <t>F81198</t>
  </si>
  <si>
    <t>Y00999</t>
  </si>
  <si>
    <t>F81708</t>
  </si>
  <si>
    <t>F81082</t>
  </si>
  <si>
    <t>F81197</t>
  </si>
  <si>
    <t>F81134</t>
  </si>
  <si>
    <t>F81652</t>
  </si>
  <si>
    <t>F81669</t>
  </si>
  <si>
    <t>F81219</t>
  </si>
  <si>
    <t>F81155</t>
  </si>
  <si>
    <t>F81623</t>
  </si>
  <si>
    <t>F81113</t>
  </si>
  <si>
    <t>QKS</t>
  </si>
  <si>
    <t>Y59</t>
  </si>
  <si>
    <t>E06000035</t>
  </si>
  <si>
    <t>G82635</t>
  </si>
  <si>
    <t>G82737</t>
  </si>
  <si>
    <t>G82600</t>
  </si>
  <si>
    <t>G82113</t>
  </si>
  <si>
    <t>G82100</t>
  </si>
  <si>
    <t>G82106</t>
  </si>
  <si>
    <t>G82154</t>
  </si>
  <si>
    <t>G82233</t>
  </si>
  <si>
    <t>G82203</t>
  </si>
  <si>
    <t>G82162</t>
  </si>
  <si>
    <t>G82129</t>
  </si>
  <si>
    <t>G82721</t>
  </si>
  <si>
    <t>G82095</t>
  </si>
  <si>
    <t>G82763</t>
  </si>
  <si>
    <t>G82679</t>
  </si>
  <si>
    <t>G82708</t>
  </si>
  <si>
    <t>G82631</t>
  </si>
  <si>
    <t>G82744</t>
  </si>
  <si>
    <t>G82697</t>
  </si>
  <si>
    <t>G82014</t>
  </si>
  <si>
    <t>G82753</t>
  </si>
  <si>
    <t>G82653</t>
  </si>
  <si>
    <t>G82139</t>
  </si>
  <si>
    <t>G82226</t>
  </si>
  <si>
    <t>G82711</t>
  </si>
  <si>
    <t>G82051</t>
  </si>
  <si>
    <t>G82161</t>
  </si>
  <si>
    <t>G82108</t>
  </si>
  <si>
    <t>G82741</t>
  </si>
  <si>
    <t>G82775</t>
  </si>
  <si>
    <t>G82180</t>
  </si>
  <si>
    <t>G82719</t>
  </si>
  <si>
    <t>G82184</t>
  </si>
  <si>
    <t>G82077</t>
  </si>
  <si>
    <t>K81657</t>
  </si>
  <si>
    <t>QNQ</t>
  </si>
  <si>
    <t>E06000036</t>
  </si>
  <si>
    <t>K81080</t>
  </si>
  <si>
    <t>QU9</t>
  </si>
  <si>
    <t>K81001</t>
  </si>
  <si>
    <t>K81656</t>
  </si>
  <si>
    <t>K81094</t>
  </si>
  <si>
    <t>K81087</t>
  </si>
  <si>
    <t>K81610</t>
  </si>
  <si>
    <t>K81060</t>
  </si>
  <si>
    <t>K81030</t>
  </si>
  <si>
    <t>K81073</t>
  </si>
  <si>
    <t>E06000037</t>
  </si>
  <si>
    <t>K81050</t>
  </si>
  <si>
    <t>K81102</t>
  </si>
  <si>
    <t>K81002</t>
  </si>
  <si>
    <t>J82054</t>
  </si>
  <si>
    <t>K81103</t>
  </si>
  <si>
    <t>K81012</t>
  </si>
  <si>
    <t>K81063</t>
  </si>
  <si>
    <t>K81057</t>
  </si>
  <si>
    <t>K81027</t>
  </si>
  <si>
    <t>K81017</t>
  </si>
  <si>
    <t>K81077</t>
  </si>
  <si>
    <t>K81052</t>
  </si>
  <si>
    <t>K81056</t>
  </si>
  <si>
    <t>E06000038</t>
  </si>
  <si>
    <t>K81040</t>
  </si>
  <si>
    <t>K81007</t>
  </si>
  <si>
    <t>K81048</t>
  </si>
  <si>
    <t>K81081</t>
  </si>
  <si>
    <t>K81078</t>
  </si>
  <si>
    <t>K81605</t>
  </si>
  <si>
    <t>K81004</t>
  </si>
  <si>
    <t>K81041</t>
  </si>
  <si>
    <t>K81636</t>
  </si>
  <si>
    <t>K81100</t>
  </si>
  <si>
    <t>Y02476</t>
  </si>
  <si>
    <t>K81651</t>
  </si>
  <si>
    <t>K81062</t>
  </si>
  <si>
    <t>K81045</t>
  </si>
  <si>
    <t>K81644</t>
  </si>
  <si>
    <t>K81026</t>
  </si>
  <si>
    <t>K81014</t>
  </si>
  <si>
    <t>K81034</t>
  </si>
  <si>
    <t>E06000039</t>
  </si>
  <si>
    <t>K81645</t>
  </si>
  <si>
    <t>Y00265</t>
  </si>
  <si>
    <t>K81608</t>
  </si>
  <si>
    <t>K81082</t>
  </si>
  <si>
    <t>K81616</t>
  </si>
  <si>
    <t>K81085</t>
  </si>
  <si>
    <t>K81086</t>
  </si>
  <si>
    <t>K81043</t>
  </si>
  <si>
    <t>K81089</t>
  </si>
  <si>
    <t>K81075</t>
  </si>
  <si>
    <t>K81024</t>
  </si>
  <si>
    <t>K81005</t>
  </si>
  <si>
    <t>Y00437</t>
  </si>
  <si>
    <t>K81083</t>
  </si>
  <si>
    <t>K81068</t>
  </si>
  <si>
    <t>E06000040</t>
  </si>
  <si>
    <t>K81020</t>
  </si>
  <si>
    <t>K81015</t>
  </si>
  <si>
    <t>K81042</t>
  </si>
  <si>
    <t>K81076</t>
  </si>
  <si>
    <t>K81010</t>
  </si>
  <si>
    <t>K81074</t>
  </si>
  <si>
    <t>K81097</t>
  </si>
  <si>
    <t>K81655</t>
  </si>
  <si>
    <t>K81021</t>
  </si>
  <si>
    <t>K81630</t>
  </si>
  <si>
    <t>K81607</t>
  </si>
  <si>
    <t>K81084</t>
  </si>
  <si>
    <t>K81036</t>
  </si>
  <si>
    <t>K81019</t>
  </si>
  <si>
    <t>K81028</t>
  </si>
  <si>
    <t>K81066</t>
  </si>
  <si>
    <t>K81018</t>
  </si>
  <si>
    <t>K81046</t>
  </si>
  <si>
    <t>K81051</t>
  </si>
  <si>
    <t>E06000041</t>
  </si>
  <si>
    <t>K81638</t>
  </si>
  <si>
    <t>K81047</t>
  </si>
  <si>
    <t>K81055</t>
  </si>
  <si>
    <t>K81092</t>
  </si>
  <si>
    <t>K81633</t>
  </si>
  <si>
    <t>K81070</t>
  </si>
  <si>
    <t>K81022</t>
  </si>
  <si>
    <t>K81025</t>
  </si>
  <si>
    <t>K81069</t>
  </si>
  <si>
    <t>K81003</t>
  </si>
  <si>
    <t>K82009</t>
  </si>
  <si>
    <t>E06000042</t>
  </si>
  <si>
    <t>K82016</t>
  </si>
  <si>
    <t>K82003</t>
  </si>
  <si>
    <t>K82065</t>
  </si>
  <si>
    <t>K82032</t>
  </si>
  <si>
    <t>K82633</t>
  </si>
  <si>
    <t>K82059</t>
  </si>
  <si>
    <t>K82067</t>
  </si>
  <si>
    <t>K82039</t>
  </si>
  <si>
    <t>Y02900</t>
  </si>
  <si>
    <t>K82013</t>
  </si>
  <si>
    <t>K82610</t>
  </si>
  <si>
    <t>K82631</t>
  </si>
  <si>
    <t>K82074</t>
  </si>
  <si>
    <t>K82615</t>
  </si>
  <si>
    <t>K82076</t>
  </si>
  <si>
    <t>K82015</t>
  </si>
  <si>
    <t>K82054</t>
  </si>
  <si>
    <t>K82617</t>
  </si>
  <si>
    <t>K82026</t>
  </si>
  <si>
    <t>K82025</t>
  </si>
  <si>
    <t>K82027</t>
  </si>
  <si>
    <t>K82064</t>
  </si>
  <si>
    <t>Y06810</t>
  </si>
  <si>
    <t>K82057</t>
  </si>
  <si>
    <t>E81050</t>
  </si>
  <si>
    <t>G81006</t>
  </si>
  <si>
    <t>QNX</t>
  </si>
  <si>
    <t>E06000043</t>
  </si>
  <si>
    <t>G81694</t>
  </si>
  <si>
    <t>G81613</t>
  </si>
  <si>
    <t>G81070</t>
  </si>
  <si>
    <t>G81018</t>
  </si>
  <si>
    <t>G81042</t>
  </si>
  <si>
    <t>G81065</t>
  </si>
  <si>
    <t>Y02676</t>
  </si>
  <si>
    <t>G81669</t>
  </si>
  <si>
    <t>G81038</t>
  </si>
  <si>
    <t>G81689</t>
  </si>
  <si>
    <t>G81075</t>
  </si>
  <si>
    <t>G81073</t>
  </si>
  <si>
    <t>G81071</t>
  </si>
  <si>
    <t>G81028</t>
  </si>
  <si>
    <t>G81638</t>
  </si>
  <si>
    <t>G81646</t>
  </si>
  <si>
    <t>G81656</t>
  </si>
  <si>
    <t>G81014</t>
  </si>
  <si>
    <t>G81046</t>
  </si>
  <si>
    <t>G81036</t>
  </si>
  <si>
    <t>G81011</t>
  </si>
  <si>
    <t>G81076</t>
  </si>
  <si>
    <t>G81054</t>
  </si>
  <si>
    <t>G81001</t>
  </si>
  <si>
    <t>G81663</t>
  </si>
  <si>
    <t>G81034</t>
  </si>
  <si>
    <t>Y06007</t>
  </si>
  <si>
    <t>G81083</t>
  </si>
  <si>
    <t>G81044</t>
  </si>
  <si>
    <t>G81047</t>
  </si>
  <si>
    <t>J82199</t>
  </si>
  <si>
    <t>QRL</t>
  </si>
  <si>
    <t>E06000044</t>
  </si>
  <si>
    <t>J82085</t>
  </si>
  <si>
    <t>J82102</t>
  </si>
  <si>
    <t>J82149</t>
  </si>
  <si>
    <t>J82055</t>
  </si>
  <si>
    <t>J82073</t>
  </si>
  <si>
    <t>J82155</t>
  </si>
  <si>
    <t>J82060</t>
  </si>
  <si>
    <t>J82028</t>
  </si>
  <si>
    <t>J82194</t>
  </si>
  <si>
    <t>J82081</t>
  </si>
  <si>
    <t>E06000045</t>
  </si>
  <si>
    <t>J82088</t>
  </si>
  <si>
    <t>J82101</t>
  </si>
  <si>
    <t>J82115</t>
  </si>
  <si>
    <t>J82087</t>
  </si>
  <si>
    <t>J82002</t>
  </si>
  <si>
    <t>J82605</t>
  </si>
  <si>
    <t>J82022</t>
  </si>
  <si>
    <t>J82207</t>
  </si>
  <si>
    <t>J82126</t>
  </si>
  <si>
    <t>J82208</t>
  </si>
  <si>
    <t>J82122</t>
  </si>
  <si>
    <t>J82663</t>
  </si>
  <si>
    <t>J82213</t>
  </si>
  <si>
    <t>J82622</t>
  </si>
  <si>
    <t>J82217</t>
  </si>
  <si>
    <t>J82001</t>
  </si>
  <si>
    <t>J82076</t>
  </si>
  <si>
    <t>J82183</t>
  </si>
  <si>
    <t>J82080</t>
  </si>
  <si>
    <t>J82092</t>
  </si>
  <si>
    <t>J82024</t>
  </si>
  <si>
    <t>J82128</t>
  </si>
  <si>
    <t>J82062</t>
  </si>
  <si>
    <t>J82040</t>
  </si>
  <si>
    <t>J84011</t>
  </si>
  <si>
    <t>E06000046</t>
  </si>
  <si>
    <t>J84015</t>
  </si>
  <si>
    <t>J84013</t>
  </si>
  <si>
    <t>J84004</t>
  </si>
  <si>
    <t>J84007</t>
  </si>
  <si>
    <t>J84008</t>
  </si>
  <si>
    <t>J84005</t>
  </si>
  <si>
    <t>J84012</t>
  </si>
  <si>
    <t>J84019</t>
  </si>
  <si>
    <t>J84017</t>
  </si>
  <si>
    <t>J84016</t>
  </si>
  <si>
    <t>J84003</t>
  </si>
  <si>
    <t>A83033</t>
  </si>
  <si>
    <t>E06000047</t>
  </si>
  <si>
    <t>A83073</t>
  </si>
  <si>
    <t>A83003</t>
  </si>
  <si>
    <t>A83060</t>
  </si>
  <si>
    <t>A83075</t>
  </si>
  <si>
    <t>A83618</t>
  </si>
  <si>
    <t>A83636</t>
  </si>
  <si>
    <t>A83046</t>
  </si>
  <si>
    <t>A83041</t>
  </si>
  <si>
    <t>A83626</t>
  </si>
  <si>
    <t>A83071</t>
  </si>
  <si>
    <t>A83015</t>
  </si>
  <si>
    <t>A83627</t>
  </si>
  <si>
    <t>A83018</t>
  </si>
  <si>
    <t>A83622</t>
  </si>
  <si>
    <t>A83061</t>
  </si>
  <si>
    <t>A83022</t>
  </si>
  <si>
    <t>A83610</t>
  </si>
  <si>
    <t>A83036</t>
  </si>
  <si>
    <t>A83014</t>
  </si>
  <si>
    <t>A83021</t>
  </si>
  <si>
    <t>A83012</t>
  </si>
  <si>
    <t>A83634</t>
  </si>
  <si>
    <t>A83008</t>
  </si>
  <si>
    <t>A83057</t>
  </si>
  <si>
    <t>A83049</t>
  </si>
  <si>
    <t>A83023</t>
  </si>
  <si>
    <t>A83009</t>
  </si>
  <si>
    <t>A83044</t>
  </si>
  <si>
    <t>A83025</t>
  </si>
  <si>
    <t>A83001</t>
  </si>
  <si>
    <t>A83038</t>
  </si>
  <si>
    <t>A83030</t>
  </si>
  <si>
    <t>A83637</t>
  </si>
  <si>
    <t>A83644</t>
  </si>
  <si>
    <t>A83055</t>
  </si>
  <si>
    <t>A83007</t>
  </si>
  <si>
    <t>A83051</t>
  </si>
  <si>
    <t>A83029</t>
  </si>
  <si>
    <t>A83043</t>
  </si>
  <si>
    <t>A83016</t>
  </si>
  <si>
    <t>A83066</t>
  </si>
  <si>
    <t>A83074</t>
  </si>
  <si>
    <t>A83072</t>
  </si>
  <si>
    <t>A83052</t>
  </si>
  <si>
    <t>A83619</t>
  </si>
  <si>
    <t>A83020</t>
  </si>
  <si>
    <t>A83617</t>
  </si>
  <si>
    <t>A83026</t>
  </si>
  <si>
    <t>A83032</t>
  </si>
  <si>
    <t>A83011</t>
  </si>
  <si>
    <t>A83027</t>
  </si>
  <si>
    <t>A83054</t>
  </si>
  <si>
    <t>A83024</t>
  </si>
  <si>
    <t>A83037</t>
  </si>
  <si>
    <t>A83635</t>
  </si>
  <si>
    <t>A83050</t>
  </si>
  <si>
    <t>A83616</t>
  </si>
  <si>
    <t>A83035</t>
  </si>
  <si>
    <t>A83045</t>
  </si>
  <si>
    <t>A83028</t>
  </si>
  <si>
    <t>N81053</t>
  </si>
  <si>
    <t>E06000049</t>
  </si>
  <si>
    <t>N81614</t>
  </si>
  <si>
    <t>N81632</t>
  </si>
  <si>
    <t>N81008</t>
  </si>
  <si>
    <t>N81010</t>
  </si>
  <si>
    <t>N81084</t>
  </si>
  <si>
    <t>Y02045</t>
  </si>
  <si>
    <t>N81049</t>
  </si>
  <si>
    <t>N81069</t>
  </si>
  <si>
    <t>N81027</t>
  </si>
  <si>
    <t>N81013</t>
  </si>
  <si>
    <t>N81029</t>
  </si>
  <si>
    <t>N81006</t>
  </si>
  <si>
    <t>N81002</t>
  </si>
  <si>
    <t>N81090</t>
  </si>
  <si>
    <t>N81001</t>
  </si>
  <si>
    <t>N81088</t>
  </si>
  <si>
    <t>N81043</t>
  </si>
  <si>
    <t>N81070</t>
  </si>
  <si>
    <t>N81032</t>
  </si>
  <si>
    <t>N81039</t>
  </si>
  <si>
    <t>N81044</t>
  </si>
  <si>
    <t>N81085</t>
  </si>
  <si>
    <t>N81068</t>
  </si>
  <si>
    <t>N81086</t>
  </si>
  <si>
    <t>N81111</t>
  </si>
  <si>
    <t>N81052</t>
  </si>
  <si>
    <t>N81033</t>
  </si>
  <si>
    <t>N81022</t>
  </si>
  <si>
    <t>N81016</t>
  </si>
  <si>
    <t>N81071</t>
  </si>
  <si>
    <t>N81047</t>
  </si>
  <si>
    <t>N81118</t>
  </si>
  <si>
    <t>N81642</t>
  </si>
  <si>
    <t>N81062</t>
  </si>
  <si>
    <t>Y05750</t>
  </si>
  <si>
    <t>N81077</t>
  </si>
  <si>
    <t>N81117</t>
  </si>
  <si>
    <t>E06000050</t>
  </si>
  <si>
    <t>N81063</t>
  </si>
  <si>
    <t>N81079</t>
  </si>
  <si>
    <t>N81120</t>
  </si>
  <si>
    <t>N81030</t>
  </si>
  <si>
    <t>N81624</t>
  </si>
  <si>
    <t>N81050</t>
  </si>
  <si>
    <t>N81060</t>
  </si>
  <si>
    <t>N81093</t>
  </si>
  <si>
    <t>N81038</t>
  </si>
  <si>
    <t>N81125</t>
  </si>
  <si>
    <t>N81055</t>
  </si>
  <si>
    <t>N81123</t>
  </si>
  <si>
    <t>N81074</t>
  </si>
  <si>
    <t>N81080</t>
  </si>
  <si>
    <t>N81115</t>
  </si>
  <si>
    <t>N81051</t>
  </si>
  <si>
    <t>N81092</t>
  </si>
  <si>
    <t>N81024</t>
  </si>
  <si>
    <t>N81127</t>
  </si>
  <si>
    <t>N81102</t>
  </si>
  <si>
    <t>N81121</t>
  </si>
  <si>
    <t>N81025</t>
  </si>
  <si>
    <t>N81031</t>
  </si>
  <si>
    <t>N81655</t>
  </si>
  <si>
    <t>N81040</t>
  </si>
  <si>
    <t>N81626</t>
  </si>
  <si>
    <t>N81005</t>
  </si>
  <si>
    <t>N81607</t>
  </si>
  <si>
    <t>N81046</t>
  </si>
  <si>
    <t>N81061</t>
  </si>
  <si>
    <t>N81101</t>
  </si>
  <si>
    <t>N81067</t>
  </si>
  <si>
    <t>N81081</t>
  </si>
  <si>
    <t>N81009</t>
  </si>
  <si>
    <t>N81087</t>
  </si>
  <si>
    <t>N81018</t>
  </si>
  <si>
    <t>N81034</t>
  </si>
  <si>
    <t>Y04664</t>
  </si>
  <si>
    <t>N81100</t>
  </si>
  <si>
    <t>N81082</t>
  </si>
  <si>
    <t>N81113</t>
  </si>
  <si>
    <t>M82034</t>
  </si>
  <si>
    <t>E06000051</t>
  </si>
  <si>
    <t>M82032</t>
  </si>
  <si>
    <t>M82030</t>
  </si>
  <si>
    <t>M82008</t>
  </si>
  <si>
    <t>M82040</t>
  </si>
  <si>
    <t>M82060</t>
  </si>
  <si>
    <t>M83125</t>
  </si>
  <si>
    <t>M82035</t>
  </si>
  <si>
    <t>M82047</t>
  </si>
  <si>
    <t>M82038</t>
  </si>
  <si>
    <t>M82051</t>
  </si>
  <si>
    <t>M82019</t>
  </si>
  <si>
    <t>M82017</t>
  </si>
  <si>
    <t>M82058</t>
  </si>
  <si>
    <t>M82026</t>
  </si>
  <si>
    <t>M82048</t>
  </si>
  <si>
    <t>M82046</t>
  </si>
  <si>
    <t>M82041</t>
  </si>
  <si>
    <t>M82020</t>
  </si>
  <si>
    <t>M82601</t>
  </si>
  <si>
    <t>M82005</t>
  </si>
  <si>
    <t>M82002</t>
  </si>
  <si>
    <t>M82021</t>
  </si>
  <si>
    <t>M82024</t>
  </si>
  <si>
    <t>M82010</t>
  </si>
  <si>
    <t>M82031</t>
  </si>
  <si>
    <t>M82018</t>
  </si>
  <si>
    <t>M82016</t>
  </si>
  <si>
    <t>M82011</t>
  </si>
  <si>
    <t>M82025</t>
  </si>
  <si>
    <t>M82022</t>
  </si>
  <si>
    <t>M82023</t>
  </si>
  <si>
    <t>M82014</t>
  </si>
  <si>
    <t>M82043</t>
  </si>
  <si>
    <t>M82013</t>
  </si>
  <si>
    <t>M82006</t>
  </si>
  <si>
    <t>M82033</t>
  </si>
  <si>
    <t>M82620</t>
  </si>
  <si>
    <t>M82004</t>
  </si>
  <si>
    <t>L82066</t>
  </si>
  <si>
    <t>QT6</t>
  </si>
  <si>
    <t>E06000052</t>
  </si>
  <si>
    <t>Y00049</t>
  </si>
  <si>
    <t>L82620</t>
  </si>
  <si>
    <t>L82013</t>
  </si>
  <si>
    <t>Y01922</t>
  </si>
  <si>
    <t>L82059</t>
  </si>
  <si>
    <t>L82016</t>
  </si>
  <si>
    <t>L82068</t>
  </si>
  <si>
    <t>L82044</t>
  </si>
  <si>
    <t>L82042</t>
  </si>
  <si>
    <t>L82018</t>
  </si>
  <si>
    <t>L82070</t>
  </si>
  <si>
    <t>L82026</t>
  </si>
  <si>
    <t>L82008</t>
  </si>
  <si>
    <t>L82046</t>
  </si>
  <si>
    <t>L82047</t>
  </si>
  <si>
    <t>L82049</t>
  </si>
  <si>
    <t>L82054</t>
  </si>
  <si>
    <t>L82036</t>
  </si>
  <si>
    <t>Y01127</t>
  </si>
  <si>
    <t>L82007</t>
  </si>
  <si>
    <t>L82041</t>
  </si>
  <si>
    <t>L82025</t>
  </si>
  <si>
    <t>L82015</t>
  </si>
  <si>
    <t>L82030</t>
  </si>
  <si>
    <t>L82039</t>
  </si>
  <si>
    <t>L82048</t>
  </si>
  <si>
    <t>Y04957</t>
  </si>
  <si>
    <t>L82006</t>
  </si>
  <si>
    <t>L82004</t>
  </si>
  <si>
    <t>L82061</t>
  </si>
  <si>
    <t>L82622</t>
  </si>
  <si>
    <t>L82022</t>
  </si>
  <si>
    <t>L82058</t>
  </si>
  <si>
    <t>L82003</t>
  </si>
  <si>
    <t>L82052</t>
  </si>
  <si>
    <t>Y00969</t>
  </si>
  <si>
    <t>L82038</t>
  </si>
  <si>
    <t>L82045</t>
  </si>
  <si>
    <t>L82050</t>
  </si>
  <si>
    <t>Y01050</t>
  </si>
  <si>
    <t>L82028</t>
  </si>
  <si>
    <t>L82012</t>
  </si>
  <si>
    <t>Y02517</t>
  </si>
  <si>
    <t>L82023</t>
  </si>
  <si>
    <t>L82011</t>
  </si>
  <si>
    <t>L82056</t>
  </si>
  <si>
    <t>L82010</t>
  </si>
  <si>
    <t>L82051</t>
  </si>
  <si>
    <t>L82057</t>
  </si>
  <si>
    <t>L82029</t>
  </si>
  <si>
    <t>Y01051</t>
  </si>
  <si>
    <t>L82043</t>
  </si>
  <si>
    <t>L82035</t>
  </si>
  <si>
    <t>L82001</t>
  </si>
  <si>
    <t>L82017</t>
  </si>
  <si>
    <t>E06000053</t>
  </si>
  <si>
    <t>J83055</t>
  </si>
  <si>
    <t>E06000054</t>
  </si>
  <si>
    <t>J83007</t>
  </si>
  <si>
    <t>J83037</t>
  </si>
  <si>
    <t>J83056</t>
  </si>
  <si>
    <t>J83019</t>
  </si>
  <si>
    <t>J83601</t>
  </si>
  <si>
    <t>J83034</t>
  </si>
  <si>
    <t>J83049</t>
  </si>
  <si>
    <t>J83615</t>
  </si>
  <si>
    <t>J83060</t>
  </si>
  <si>
    <t>J83010</t>
  </si>
  <si>
    <t>J83026</t>
  </si>
  <si>
    <t>J83609</t>
  </si>
  <si>
    <t>J83042</t>
  </si>
  <si>
    <t>J83004</t>
  </si>
  <si>
    <t>J83043</t>
  </si>
  <si>
    <t>J83603</t>
  </si>
  <si>
    <t>J83005</t>
  </si>
  <si>
    <t>J83014</t>
  </si>
  <si>
    <t>J83011</t>
  </si>
  <si>
    <t>J83018</t>
  </si>
  <si>
    <t>Y01845</t>
  </si>
  <si>
    <t>J83021</t>
  </si>
  <si>
    <t>J83046</t>
  </si>
  <si>
    <t>J83040</t>
  </si>
  <si>
    <t>J83052</t>
  </si>
  <si>
    <t>J83006</t>
  </si>
  <si>
    <t>J83625</t>
  </si>
  <si>
    <t>J83023</t>
  </si>
  <si>
    <t>J83619</t>
  </si>
  <si>
    <t>J83045</t>
  </si>
  <si>
    <t>J83618</t>
  </si>
  <si>
    <t>J83029</t>
  </si>
  <si>
    <t>J83016</t>
  </si>
  <si>
    <t>J83048</t>
  </si>
  <si>
    <t>J83630</t>
  </si>
  <si>
    <t>J83030</t>
  </si>
  <si>
    <t>J83039</t>
  </si>
  <si>
    <t>J83013</t>
  </si>
  <si>
    <t>J83008</t>
  </si>
  <si>
    <t>J83053</t>
  </si>
  <si>
    <t>J83058</t>
  </si>
  <si>
    <t>J83041</t>
  </si>
  <si>
    <t>J83050</t>
  </si>
  <si>
    <t>J83003</t>
  </si>
  <si>
    <t>E81024</t>
  </si>
  <si>
    <t>E06000055</t>
  </si>
  <si>
    <t>E81049</t>
  </si>
  <si>
    <t>Y00522</t>
  </si>
  <si>
    <t>E81029</t>
  </si>
  <si>
    <t>E81047</t>
  </si>
  <si>
    <t>Y00328</t>
  </si>
  <si>
    <t>E81031</t>
  </si>
  <si>
    <t>Y00560</t>
  </si>
  <si>
    <t>E81007</t>
  </si>
  <si>
    <t>E81019</t>
  </si>
  <si>
    <t>E81030</t>
  </si>
  <si>
    <t>E81038</t>
  </si>
  <si>
    <t>E81021</t>
  </si>
  <si>
    <t>E81615</t>
  </si>
  <si>
    <t>E81060</t>
  </si>
  <si>
    <t>E81037</t>
  </si>
  <si>
    <t>E81009</t>
  </si>
  <si>
    <t>E06000056</t>
  </si>
  <si>
    <t>E81027</t>
  </si>
  <si>
    <t>E81044</t>
  </si>
  <si>
    <t>E81034</t>
  </si>
  <si>
    <t>E81069</t>
  </si>
  <si>
    <t>E81033</t>
  </si>
  <si>
    <t>E81635</t>
  </si>
  <si>
    <t>E81045</t>
  </si>
  <si>
    <t>E81014</t>
  </si>
  <si>
    <t>E81057</t>
  </si>
  <si>
    <t>E81012</t>
  </si>
  <si>
    <t>E81003</t>
  </si>
  <si>
    <t>E81046</t>
  </si>
  <si>
    <t>E81043</t>
  </si>
  <si>
    <t>E81074</t>
  </si>
  <si>
    <t>E81004</t>
  </si>
  <si>
    <t>E81022</t>
  </si>
  <si>
    <t>E81015</t>
  </si>
  <si>
    <t>E81052</t>
  </si>
  <si>
    <t>E81002</t>
  </si>
  <si>
    <t>E81035</t>
  </si>
  <si>
    <t>E81061</t>
  </si>
  <si>
    <t>E81036</t>
  </si>
  <si>
    <t>E06000057</t>
  </si>
  <si>
    <t>A84014</t>
  </si>
  <si>
    <t>A84022</t>
  </si>
  <si>
    <t>A84026</t>
  </si>
  <si>
    <t>A84042</t>
  </si>
  <si>
    <t>A84030</t>
  </si>
  <si>
    <t>A84039</t>
  </si>
  <si>
    <t>A84024</t>
  </si>
  <si>
    <t>A84031</t>
  </si>
  <si>
    <t>A84035</t>
  </si>
  <si>
    <t>A84038</t>
  </si>
  <si>
    <t>A84006</t>
  </si>
  <si>
    <t>A84009</t>
  </si>
  <si>
    <t>A84005</t>
  </si>
  <si>
    <t>A84614</t>
  </si>
  <si>
    <t>A84016</t>
  </si>
  <si>
    <t>A84020</t>
  </si>
  <si>
    <t>A84008</t>
  </si>
  <si>
    <t>A84028</t>
  </si>
  <si>
    <t>A84007</t>
  </si>
  <si>
    <t>A84013</t>
  </si>
  <si>
    <t>A84034</t>
  </si>
  <si>
    <t>A84027</t>
  </si>
  <si>
    <t>A84018</t>
  </si>
  <si>
    <t>A84025</t>
  </si>
  <si>
    <t>A84040</t>
  </si>
  <si>
    <t>A84033</t>
  </si>
  <si>
    <t>A84002</t>
  </si>
  <si>
    <t>A84029</t>
  </si>
  <si>
    <t>A84619</t>
  </si>
  <si>
    <t>A84045</t>
  </si>
  <si>
    <t>A84044</t>
  </si>
  <si>
    <t>A84011</t>
  </si>
  <si>
    <t>A84604</t>
  </si>
  <si>
    <t>A84037</t>
  </si>
  <si>
    <t>A84036</t>
  </si>
  <si>
    <t>A84047</t>
  </si>
  <si>
    <t>J81041</t>
  </si>
  <si>
    <t>QVV</t>
  </si>
  <si>
    <t>E06000058</t>
  </si>
  <si>
    <t>J81062</t>
  </si>
  <si>
    <t>J81066</t>
  </si>
  <si>
    <t>J81014</t>
  </si>
  <si>
    <t>J81087</t>
  </si>
  <si>
    <t>J81021</t>
  </si>
  <si>
    <t>J81648</t>
  </si>
  <si>
    <t>J81634</t>
  </si>
  <si>
    <t>J81033</t>
  </si>
  <si>
    <t>J81049</t>
  </si>
  <si>
    <t>J81067</t>
  </si>
  <si>
    <t>J81003</t>
  </si>
  <si>
    <t>J81057</t>
  </si>
  <si>
    <t>J81006</t>
  </si>
  <si>
    <t>J81036</t>
  </si>
  <si>
    <t>J81086</t>
  </si>
  <si>
    <t>J81013</t>
  </si>
  <si>
    <t>J81047</t>
  </si>
  <si>
    <t>J81072</t>
  </si>
  <si>
    <t>J81064</t>
  </si>
  <si>
    <t>J81059</t>
  </si>
  <si>
    <t>J81018</t>
  </si>
  <si>
    <t>J81056</t>
  </si>
  <si>
    <t>J81046</t>
  </si>
  <si>
    <t>J81045</t>
  </si>
  <si>
    <t>J81012</t>
  </si>
  <si>
    <t>J81039</t>
  </si>
  <si>
    <t>J81646</t>
  </si>
  <si>
    <t>J81028</t>
  </si>
  <si>
    <t>J81625</t>
  </si>
  <si>
    <t>J81633</t>
  </si>
  <si>
    <t>J81070</t>
  </si>
  <si>
    <t>J81042</t>
  </si>
  <si>
    <t>E06000059</t>
  </si>
  <si>
    <t>J81051</t>
  </si>
  <si>
    <t>J81027</t>
  </si>
  <si>
    <t>J81073</t>
  </si>
  <si>
    <t>J81613</t>
  </si>
  <si>
    <t>J81019</t>
  </si>
  <si>
    <t>J81631</t>
  </si>
  <si>
    <t>J81644</t>
  </si>
  <si>
    <t>J81077</t>
  </si>
  <si>
    <t>J81009</t>
  </si>
  <si>
    <t>J81053</t>
  </si>
  <si>
    <t>J81022</t>
  </si>
  <si>
    <t>J81621</t>
  </si>
  <si>
    <t>J81017</t>
  </si>
  <si>
    <t>J81068</t>
  </si>
  <si>
    <t>J81058</t>
  </si>
  <si>
    <t>J81002</t>
  </si>
  <si>
    <t>J81030</t>
  </si>
  <si>
    <t>J81010</t>
  </si>
  <si>
    <t>J81034</t>
  </si>
  <si>
    <t>J81020</t>
  </si>
  <si>
    <t>J81029</t>
  </si>
  <si>
    <t>J81620</t>
  </si>
  <si>
    <t>J81609</t>
  </si>
  <si>
    <t>J81616</t>
  </si>
  <si>
    <t>J81016</t>
  </si>
  <si>
    <t>J81612</t>
  </si>
  <si>
    <t>J81011</t>
  </si>
  <si>
    <t>J81081</t>
  </si>
  <si>
    <t>J83629</t>
  </si>
  <si>
    <t>J81035</t>
  </si>
  <si>
    <t>J81074</t>
  </si>
  <si>
    <t>J81075</t>
  </si>
  <si>
    <t>J81082</t>
  </si>
  <si>
    <t>J81076</t>
  </si>
  <si>
    <t>J81647</t>
  </si>
  <si>
    <t>J81025</t>
  </si>
  <si>
    <t>J81626</t>
  </si>
  <si>
    <t>J81078</t>
  </si>
  <si>
    <t>J81061</t>
  </si>
  <si>
    <t>J81083</t>
  </si>
  <si>
    <t>K82070</t>
  </si>
  <si>
    <t>E06000060</t>
  </si>
  <si>
    <t>Y01964</t>
  </si>
  <si>
    <t>K82073</t>
  </si>
  <si>
    <t>K82618</t>
  </si>
  <si>
    <t>K82045</t>
  </si>
  <si>
    <t>K82049</t>
  </si>
  <si>
    <t>K82066</t>
  </si>
  <si>
    <t>K82001</t>
  </si>
  <si>
    <t>K82021</t>
  </si>
  <si>
    <t>K82078</t>
  </si>
  <si>
    <t>K82031</t>
  </si>
  <si>
    <t>K82068</t>
  </si>
  <si>
    <t>K82028</t>
  </si>
  <si>
    <t>K82046</t>
  </si>
  <si>
    <t>K82012</t>
  </si>
  <si>
    <t>K82036</t>
  </si>
  <si>
    <t>K82014</t>
  </si>
  <si>
    <t>K82023</t>
  </si>
  <si>
    <t>K82008</t>
  </si>
  <si>
    <t>K82030</t>
  </si>
  <si>
    <t>K82037</t>
  </si>
  <si>
    <t>K82010</t>
  </si>
  <si>
    <t>K82019</t>
  </si>
  <si>
    <t>K82047</t>
  </si>
  <si>
    <t>K82079</t>
  </si>
  <si>
    <t>K82011</t>
  </si>
  <si>
    <t>K82017</t>
  </si>
  <si>
    <t>K82044</t>
  </si>
  <si>
    <t>K82053</t>
  </si>
  <si>
    <t>K82048</t>
  </si>
  <si>
    <t>K82603</t>
  </si>
  <si>
    <t>K82061</t>
  </si>
  <si>
    <t>K82621</t>
  </si>
  <si>
    <t>K82033</t>
  </si>
  <si>
    <t>K82007</t>
  </si>
  <si>
    <t>K82055</t>
  </si>
  <si>
    <t>K82051</t>
  </si>
  <si>
    <t>K82029</t>
  </si>
  <si>
    <t>K82038</t>
  </si>
  <si>
    <t>K82006</t>
  </si>
  <si>
    <t>K82020</t>
  </si>
  <si>
    <t>K82022</t>
  </si>
  <si>
    <t>K82035</t>
  </si>
  <si>
    <t>K82004</t>
  </si>
  <si>
    <t>K82058</t>
  </si>
  <si>
    <t>K82040</t>
  </si>
  <si>
    <t>K82024</t>
  </si>
  <si>
    <t>K83007</t>
  </si>
  <si>
    <t>QPM</t>
  </si>
  <si>
    <t>E06000061</t>
  </si>
  <si>
    <t>K83601</t>
  </si>
  <si>
    <t>K83044</t>
  </si>
  <si>
    <t>K83026</t>
  </si>
  <si>
    <t>K83059</t>
  </si>
  <si>
    <t>K83006</t>
  </si>
  <si>
    <t>K83024</t>
  </si>
  <si>
    <t>K83011</t>
  </si>
  <si>
    <t>K83625</t>
  </si>
  <si>
    <t>K83616</t>
  </si>
  <si>
    <t>K83069</t>
  </si>
  <si>
    <t>K83065</t>
  </si>
  <si>
    <t>K83080</t>
  </si>
  <si>
    <t>K83051</t>
  </si>
  <si>
    <t>K83030</t>
  </si>
  <si>
    <t>K83017</t>
  </si>
  <si>
    <t>K83622</t>
  </si>
  <si>
    <t>K83036</t>
  </si>
  <si>
    <t>K83047</t>
  </si>
  <si>
    <t>K83021</t>
  </si>
  <si>
    <t>K83028</t>
  </si>
  <si>
    <t>K83614</t>
  </si>
  <si>
    <t>K83013</t>
  </si>
  <si>
    <t>K83037</t>
  </si>
  <si>
    <t>K83002</t>
  </si>
  <si>
    <t>K83081</t>
  </si>
  <si>
    <t>K83023</t>
  </si>
  <si>
    <t>K83005</t>
  </si>
  <si>
    <t>Y00399</t>
  </si>
  <si>
    <t>K83039</t>
  </si>
  <si>
    <t>K83027</t>
  </si>
  <si>
    <t>E06000062</t>
  </si>
  <si>
    <t>K83003</t>
  </si>
  <si>
    <t>K83015</t>
  </si>
  <si>
    <t>K83031</t>
  </si>
  <si>
    <t>K83056</t>
  </si>
  <si>
    <t>K83055</t>
  </si>
  <si>
    <t>K83032</t>
  </si>
  <si>
    <t>K83076</t>
  </si>
  <si>
    <t>K83620</t>
  </si>
  <si>
    <t>K83068</t>
  </si>
  <si>
    <t>K83053</t>
  </si>
  <si>
    <t>K83621</t>
  </si>
  <si>
    <t>K83025</t>
  </si>
  <si>
    <t>K83018</t>
  </si>
  <si>
    <t>K83035</t>
  </si>
  <si>
    <t>K83052</t>
  </si>
  <si>
    <t>K83020</t>
  </si>
  <si>
    <t>K83009</t>
  </si>
  <si>
    <t>K83008</t>
  </si>
  <si>
    <t>K83014</t>
  </si>
  <si>
    <t>K83064</t>
  </si>
  <si>
    <t>K83042</t>
  </si>
  <si>
    <t>K83610</t>
  </si>
  <si>
    <t>K83043</t>
  </si>
  <si>
    <t>K83041</t>
  </si>
  <si>
    <t>K83618</t>
  </si>
  <si>
    <t>K83077</t>
  </si>
  <si>
    <t>K83022</t>
  </si>
  <si>
    <t>K83070</t>
  </si>
  <si>
    <t>K83040</t>
  </si>
  <si>
    <t>K83019</t>
  </si>
  <si>
    <t>K83050</t>
  </si>
  <si>
    <t>K83029</t>
  </si>
  <si>
    <t>K83066</t>
  </si>
  <si>
    <t>K83049</t>
  </si>
  <si>
    <t>K83048</t>
  </si>
  <si>
    <t>K83010</t>
  </si>
  <si>
    <t>K83012</t>
  </si>
  <si>
    <t>D81066</t>
  </si>
  <si>
    <t>E07000008</t>
  </si>
  <si>
    <t>D81013</t>
  </si>
  <si>
    <t>D81070</t>
  </si>
  <si>
    <t>D81056</t>
  </si>
  <si>
    <t>D81037</t>
  </si>
  <si>
    <t>D81005</t>
  </si>
  <si>
    <t>D81016</t>
  </si>
  <si>
    <t>D81002</t>
  </si>
  <si>
    <t>D81086</t>
  </si>
  <si>
    <t>D81025</t>
  </si>
  <si>
    <t>D81001</t>
  </si>
  <si>
    <t>D81054</t>
  </si>
  <si>
    <t>D81012</t>
  </si>
  <si>
    <t>D81017</t>
  </si>
  <si>
    <t>D81003</t>
  </si>
  <si>
    <t>D81044</t>
  </si>
  <si>
    <t>Y00056</t>
  </si>
  <si>
    <t>D81034</t>
  </si>
  <si>
    <t>E07000009</t>
  </si>
  <si>
    <t>D81051</t>
  </si>
  <si>
    <t>D81062</t>
  </si>
  <si>
    <t>D81055</t>
  </si>
  <si>
    <t>D81021</t>
  </si>
  <si>
    <t>D81014</t>
  </si>
  <si>
    <t>D81036</t>
  </si>
  <si>
    <t>Y00185</t>
  </si>
  <si>
    <t>D81061</t>
  </si>
  <si>
    <t>E07000010</t>
  </si>
  <si>
    <t>D81603</t>
  </si>
  <si>
    <t>D81611</t>
  </si>
  <si>
    <t>D81011</t>
  </si>
  <si>
    <t>D81052</t>
  </si>
  <si>
    <t>D81046</t>
  </si>
  <si>
    <t>D81015</t>
  </si>
  <si>
    <t>D81008</t>
  </si>
  <si>
    <t>D81064</t>
  </si>
  <si>
    <t>D81622</t>
  </si>
  <si>
    <t>D81030</t>
  </si>
  <si>
    <t>E07000011</t>
  </si>
  <si>
    <t>D81057</t>
  </si>
  <si>
    <t>D81606</t>
  </si>
  <si>
    <t>D81038</t>
  </si>
  <si>
    <t>D81049</t>
  </si>
  <si>
    <t>D81059</t>
  </si>
  <si>
    <t>D81031</t>
  </si>
  <si>
    <t>D81060</t>
  </si>
  <si>
    <t>D81082</t>
  </si>
  <si>
    <t>D81081</t>
  </si>
  <si>
    <t>D81010</t>
  </si>
  <si>
    <t>Y02769</t>
  </si>
  <si>
    <t>D81633</t>
  </si>
  <si>
    <t>D81004</t>
  </si>
  <si>
    <t>D81050</t>
  </si>
  <si>
    <t>D81027</t>
  </si>
  <si>
    <t>D81045</t>
  </si>
  <si>
    <t>D81035</t>
  </si>
  <si>
    <t>E07000012</t>
  </si>
  <si>
    <t>D81058</t>
  </si>
  <si>
    <t>D81612</t>
  </si>
  <si>
    <t>D81042</t>
  </si>
  <si>
    <t>D81078</t>
  </si>
  <si>
    <t>D81028</t>
  </si>
  <si>
    <t>D81033</t>
  </si>
  <si>
    <t>D81043</t>
  </si>
  <si>
    <t>D81084</t>
  </si>
  <si>
    <t>D81602</t>
  </si>
  <si>
    <t>D81637</t>
  </si>
  <si>
    <t>D81041</t>
  </si>
  <si>
    <t>D81085</t>
  </si>
  <si>
    <t>D81018</t>
  </si>
  <si>
    <t>D81607</t>
  </si>
  <si>
    <t>A82037</t>
  </si>
  <si>
    <t>E07000026</t>
  </si>
  <si>
    <t>A82014</t>
  </si>
  <si>
    <t>A82045</t>
  </si>
  <si>
    <t>A82021</t>
  </si>
  <si>
    <t>A82032</t>
  </si>
  <si>
    <t>A82055</t>
  </si>
  <si>
    <t>A82029</t>
  </si>
  <si>
    <t>A82047</t>
  </si>
  <si>
    <t>A82028</t>
  </si>
  <si>
    <t>A82629</t>
  </si>
  <si>
    <t>E07000027</t>
  </si>
  <si>
    <t>A82071</t>
  </si>
  <si>
    <t>A82009</t>
  </si>
  <si>
    <t>A82007</t>
  </si>
  <si>
    <t>A82062</t>
  </si>
  <si>
    <t>A82039</t>
  </si>
  <si>
    <t>A82077</t>
  </si>
  <si>
    <t>A82010</t>
  </si>
  <si>
    <t>A82072</t>
  </si>
  <si>
    <t>A82008</t>
  </si>
  <si>
    <t>A82646</t>
  </si>
  <si>
    <t>E07000028</t>
  </si>
  <si>
    <t>A82016</t>
  </si>
  <si>
    <t>A82019</t>
  </si>
  <si>
    <t>A82018</t>
  </si>
  <si>
    <t>A82654</t>
  </si>
  <si>
    <t>A82015</t>
  </si>
  <si>
    <t>A82020</t>
  </si>
  <si>
    <t>A82012</t>
  </si>
  <si>
    <t>A82022</t>
  </si>
  <si>
    <t>A82041</t>
  </si>
  <si>
    <t>E07000029</t>
  </si>
  <si>
    <t>A82023</t>
  </si>
  <si>
    <t>A82075</t>
  </si>
  <si>
    <t>A82024</t>
  </si>
  <si>
    <t>A82033</t>
  </si>
  <si>
    <t>A82044</t>
  </si>
  <si>
    <t>A82064</t>
  </si>
  <si>
    <t>A82036</t>
  </si>
  <si>
    <t>E07000030</t>
  </si>
  <si>
    <t>A82004</t>
  </si>
  <si>
    <t>A82631</t>
  </si>
  <si>
    <t>A82620</t>
  </si>
  <si>
    <t>A82013</t>
  </si>
  <si>
    <t>A82035</t>
  </si>
  <si>
    <t>A82617</t>
  </si>
  <si>
    <t>A82031</t>
  </si>
  <si>
    <t>A82006</t>
  </si>
  <si>
    <t>A82038</t>
  </si>
  <si>
    <t>A82068</t>
  </si>
  <si>
    <t>E07000031</t>
  </si>
  <si>
    <t>A82651</t>
  </si>
  <si>
    <t>A82046</t>
  </si>
  <si>
    <t>A82027</t>
  </si>
  <si>
    <t>A82070</t>
  </si>
  <si>
    <t>A82030</t>
  </si>
  <si>
    <t>A82025</t>
  </si>
  <si>
    <t>A82026</t>
  </si>
  <si>
    <t>A82003</t>
  </si>
  <si>
    <t>A82650</t>
  </si>
  <si>
    <t>A82005</t>
  </si>
  <si>
    <t>A82053</t>
  </si>
  <si>
    <t>A82647</t>
  </si>
  <si>
    <t>A82613</t>
  </si>
  <si>
    <t>P81113</t>
  </si>
  <si>
    <t>A82608</t>
  </si>
  <si>
    <t>C81052</t>
  </si>
  <si>
    <t>E07000032</t>
  </si>
  <si>
    <t>C81049</t>
  </si>
  <si>
    <t>C81005</t>
  </si>
  <si>
    <t>C81048</t>
  </si>
  <si>
    <t>C81053</t>
  </si>
  <si>
    <t>C81099</t>
  </si>
  <si>
    <t>C81094</t>
  </si>
  <si>
    <t>C81059</t>
  </si>
  <si>
    <t>C81038</t>
  </si>
  <si>
    <t>C81031</t>
  </si>
  <si>
    <t>C81017</t>
  </si>
  <si>
    <t>C81027</t>
  </si>
  <si>
    <t>C81069</t>
  </si>
  <si>
    <t>C81004</t>
  </si>
  <si>
    <t>C81001</t>
  </si>
  <si>
    <t>E07000033</t>
  </si>
  <si>
    <t>C81050</t>
  </si>
  <si>
    <t>C84057</t>
  </si>
  <si>
    <t>C81029</t>
  </si>
  <si>
    <t>C81662</t>
  </si>
  <si>
    <t>C81033</t>
  </si>
  <si>
    <t>C81655</t>
  </si>
  <si>
    <t>Y04977</t>
  </si>
  <si>
    <t>C81041</t>
  </si>
  <si>
    <t>C81638</t>
  </si>
  <si>
    <t>C81096</t>
  </si>
  <si>
    <t>C81649</t>
  </si>
  <si>
    <t>E07000034</t>
  </si>
  <si>
    <t>C81012</t>
  </si>
  <si>
    <t>C81067</t>
  </si>
  <si>
    <t>C81045</t>
  </si>
  <si>
    <t>C81084</t>
  </si>
  <si>
    <t>C81044</t>
  </si>
  <si>
    <t>C81015</t>
  </si>
  <si>
    <t>Y04995</t>
  </si>
  <si>
    <t>C81058</t>
  </si>
  <si>
    <t>C81075</t>
  </si>
  <si>
    <t>E07000035</t>
  </si>
  <si>
    <t>C81016</t>
  </si>
  <si>
    <t>C81028</t>
  </si>
  <si>
    <t>C81062</t>
  </si>
  <si>
    <t>C81037</t>
  </si>
  <si>
    <t>C81030</t>
  </si>
  <si>
    <t>C81018</t>
  </si>
  <si>
    <t>C81101</t>
  </si>
  <si>
    <t>C81039</t>
  </si>
  <si>
    <t>C81086</t>
  </si>
  <si>
    <t>C81082</t>
  </si>
  <si>
    <t>C81013</t>
  </si>
  <si>
    <t>C81604</t>
  </si>
  <si>
    <t>E07000036</t>
  </si>
  <si>
    <t>C81046</t>
  </si>
  <si>
    <t>C81021</t>
  </si>
  <si>
    <t>C81022</t>
  </si>
  <si>
    <t>C81066</t>
  </si>
  <si>
    <t>C81026</t>
  </si>
  <si>
    <t>C81083</t>
  </si>
  <si>
    <t>C81061</t>
  </si>
  <si>
    <t>C81115</t>
  </si>
  <si>
    <t>C81023</t>
  </si>
  <si>
    <t>C81010</t>
  </si>
  <si>
    <t>C81097</t>
  </si>
  <si>
    <t>C81065</t>
  </si>
  <si>
    <t>E07000037</t>
  </si>
  <si>
    <t>C81080</t>
  </si>
  <si>
    <t>C81034</t>
  </si>
  <si>
    <t>C81092</t>
  </si>
  <si>
    <t>C81063</t>
  </si>
  <si>
    <t>C81634</t>
  </si>
  <si>
    <t>C81081</t>
  </si>
  <si>
    <t>C81615</t>
  </si>
  <si>
    <t>C81074</t>
  </si>
  <si>
    <t>C81640</t>
  </si>
  <si>
    <t>C81003</t>
  </si>
  <si>
    <t>C81106</t>
  </si>
  <si>
    <t>C81077</t>
  </si>
  <si>
    <t>C81070</t>
  </si>
  <si>
    <t>E07000038</t>
  </si>
  <si>
    <t>C81647</t>
  </si>
  <si>
    <t>C81658</t>
  </si>
  <si>
    <t>C81095</t>
  </si>
  <si>
    <t>C81089</t>
  </si>
  <si>
    <t>C81611</t>
  </si>
  <si>
    <t>C81002</t>
  </si>
  <si>
    <t>C81056</t>
  </si>
  <si>
    <t>C81008</t>
  </si>
  <si>
    <t>C81091</t>
  </si>
  <si>
    <t>C81055</t>
  </si>
  <si>
    <t>C81025</t>
  </si>
  <si>
    <t>C81020</t>
  </si>
  <si>
    <t>E07000039</t>
  </si>
  <si>
    <t>C81032</t>
  </si>
  <si>
    <t>Y01812</t>
  </si>
  <si>
    <t>C81110</t>
  </si>
  <si>
    <t>C81114</t>
  </si>
  <si>
    <t>C81108</t>
  </si>
  <si>
    <t>C81057</t>
  </si>
  <si>
    <t>C81060</t>
  </si>
  <si>
    <t>L83002</t>
  </si>
  <si>
    <t>E07000040</t>
  </si>
  <si>
    <t>L83136</t>
  </si>
  <si>
    <t>L83067</t>
  </si>
  <si>
    <t>Y04662</t>
  </si>
  <si>
    <t>L83011</t>
  </si>
  <si>
    <t>L83054</t>
  </si>
  <si>
    <t>L83116</t>
  </si>
  <si>
    <t>L83007</t>
  </si>
  <si>
    <t>L83053</t>
  </si>
  <si>
    <t>L83056</t>
  </si>
  <si>
    <t>L83020</t>
  </si>
  <si>
    <t>L83095</t>
  </si>
  <si>
    <t>L83628</t>
  </si>
  <si>
    <t>L83066</t>
  </si>
  <si>
    <t>E07000041</t>
  </si>
  <si>
    <t>Y00568</t>
  </si>
  <si>
    <t>L83143</t>
  </si>
  <si>
    <t>L83036</t>
  </si>
  <si>
    <t>L83016</t>
  </si>
  <si>
    <t>L83115</t>
  </si>
  <si>
    <t>L83058</t>
  </si>
  <si>
    <t>L83040</t>
  </si>
  <si>
    <t>L83024</t>
  </si>
  <si>
    <t>L83084</t>
  </si>
  <si>
    <t>L83673</t>
  </si>
  <si>
    <t>L83077</t>
  </si>
  <si>
    <t>L83655</t>
  </si>
  <si>
    <t>L83099</t>
  </si>
  <si>
    <t>L83079</t>
  </si>
  <si>
    <t>L83042</t>
  </si>
  <si>
    <t>L83128</t>
  </si>
  <si>
    <t>E07000042</t>
  </si>
  <si>
    <t>L83085</t>
  </si>
  <si>
    <t>L83092</t>
  </si>
  <si>
    <t>L83134</t>
  </si>
  <si>
    <t>Y02633</t>
  </si>
  <si>
    <t>L83052</t>
  </si>
  <si>
    <t>L83098</t>
  </si>
  <si>
    <t>L83044</t>
  </si>
  <si>
    <t>L83616</t>
  </si>
  <si>
    <t>L83127</t>
  </si>
  <si>
    <t>L83096</t>
  </si>
  <si>
    <t>E07000043</t>
  </si>
  <si>
    <t>L83003</t>
  </si>
  <si>
    <t>L83073</t>
  </si>
  <si>
    <t>L83097</t>
  </si>
  <si>
    <t>L83057</t>
  </si>
  <si>
    <t>L83035</t>
  </si>
  <si>
    <t>L83137</t>
  </si>
  <si>
    <t>L83025</t>
  </si>
  <si>
    <t>L83023</t>
  </si>
  <si>
    <t>L83068</t>
  </si>
  <si>
    <t>L83059</t>
  </si>
  <si>
    <t>E07000044</t>
  </si>
  <si>
    <t>L83075</t>
  </si>
  <si>
    <t>L83086</t>
  </si>
  <si>
    <t>L83094</t>
  </si>
  <si>
    <t>L83148</t>
  </si>
  <si>
    <t>L83146</t>
  </si>
  <si>
    <t>L83639</t>
  </si>
  <si>
    <t>L83043</t>
  </si>
  <si>
    <t>L83081</t>
  </si>
  <si>
    <t>L83088</t>
  </si>
  <si>
    <t>L83046</t>
  </si>
  <si>
    <t>E07000045</t>
  </si>
  <si>
    <t>L83010</t>
  </si>
  <si>
    <t>L83657</t>
  </si>
  <si>
    <t>L83034</t>
  </si>
  <si>
    <t>L83051</t>
  </si>
  <si>
    <t>L83005</t>
  </si>
  <si>
    <t>L83004</t>
  </si>
  <si>
    <t>L83031</t>
  </si>
  <si>
    <t>L83666</t>
  </si>
  <si>
    <t>L83049</t>
  </si>
  <si>
    <t>L83070</t>
  </si>
  <si>
    <t>L83045</t>
  </si>
  <si>
    <t>L83120</t>
  </si>
  <si>
    <t>L83041</t>
  </si>
  <si>
    <t>L83106</t>
  </si>
  <si>
    <t>E07000046</t>
  </si>
  <si>
    <t>L83012</t>
  </si>
  <si>
    <t>L83026</t>
  </si>
  <si>
    <t>L83050</t>
  </si>
  <si>
    <t>L83663</t>
  </si>
  <si>
    <t>L83069</t>
  </si>
  <si>
    <t>L83105</t>
  </si>
  <si>
    <t>L83083</t>
  </si>
  <si>
    <t>L83129</t>
  </si>
  <si>
    <t>L83038</t>
  </si>
  <si>
    <t>E07000047</t>
  </si>
  <si>
    <t>L83102</t>
  </si>
  <si>
    <t>L83087</t>
  </si>
  <si>
    <t>L83101</t>
  </si>
  <si>
    <t>L83082</t>
  </si>
  <si>
    <t>G81002</t>
  </si>
  <si>
    <t>E07000061</t>
  </si>
  <si>
    <t>G81104</t>
  </si>
  <si>
    <t>G81022</t>
  </si>
  <si>
    <t>G81017</t>
  </si>
  <si>
    <t>G81003</t>
  </si>
  <si>
    <t>G81032</t>
  </si>
  <si>
    <t>G81050</t>
  </si>
  <si>
    <t>Y00080</t>
  </si>
  <si>
    <t>E07000062</t>
  </si>
  <si>
    <t>G81641</t>
  </si>
  <si>
    <t>G81031</t>
  </si>
  <si>
    <t>G81048</t>
  </si>
  <si>
    <t>G81658</t>
  </si>
  <si>
    <t>G81095</t>
  </si>
  <si>
    <t>G81089</t>
  </si>
  <si>
    <t>G81096</t>
  </si>
  <si>
    <t>G81074</t>
  </si>
  <si>
    <t>G81099</t>
  </si>
  <si>
    <t>E07000063</t>
  </si>
  <si>
    <t>G81016</t>
  </si>
  <si>
    <t>G81029</t>
  </si>
  <si>
    <t>G81061</t>
  </si>
  <si>
    <t>G81021</t>
  </si>
  <si>
    <t>G81100</t>
  </si>
  <si>
    <t>G81087</t>
  </si>
  <si>
    <t>E07000064</t>
  </si>
  <si>
    <t>G81039</t>
  </si>
  <si>
    <t>G81041</t>
  </si>
  <si>
    <t>G81085</t>
  </si>
  <si>
    <t>G81051</t>
  </si>
  <si>
    <t>G81052</t>
  </si>
  <si>
    <t>G81023</t>
  </si>
  <si>
    <t>G81077</t>
  </si>
  <si>
    <t>G81082</t>
  </si>
  <si>
    <t>G81057</t>
  </si>
  <si>
    <t>G81086</t>
  </si>
  <si>
    <t>E07000065</t>
  </si>
  <si>
    <t>G81008</t>
  </si>
  <si>
    <t>G81037</t>
  </si>
  <si>
    <t>G81102</t>
  </si>
  <si>
    <t>G81614</t>
  </si>
  <si>
    <t>G81055</t>
  </si>
  <si>
    <t>G81049</t>
  </si>
  <si>
    <t>G81043</t>
  </si>
  <si>
    <t>G81004</t>
  </si>
  <si>
    <t>G81012</t>
  </si>
  <si>
    <t>G81030</t>
  </si>
  <si>
    <t>G81098</t>
  </si>
  <si>
    <t>G81024</t>
  </si>
  <si>
    <t>G81634</t>
  </si>
  <si>
    <t>G81040</t>
  </si>
  <si>
    <t>G81059</t>
  </si>
  <si>
    <t>G81088</t>
  </si>
  <si>
    <t>G81019</t>
  </si>
  <si>
    <t>F81651</t>
  </si>
  <si>
    <t>E07000066</t>
  </si>
  <si>
    <t>F81666</t>
  </si>
  <si>
    <t>F81060</t>
  </si>
  <si>
    <t>F81029</t>
  </si>
  <si>
    <t>F81222</t>
  </si>
  <si>
    <t>F81041</t>
  </si>
  <si>
    <t>F81729</t>
  </si>
  <si>
    <t>F81108</t>
  </si>
  <si>
    <t>F81645</t>
  </si>
  <si>
    <t>F81158</t>
  </si>
  <si>
    <t>F81025</t>
  </si>
  <si>
    <t>F81031</t>
  </si>
  <si>
    <t>F81640</t>
  </si>
  <si>
    <t>F81045</t>
  </si>
  <si>
    <t>Y03052</t>
  </si>
  <si>
    <t>F81186</t>
  </si>
  <si>
    <t>Y00758</t>
  </si>
  <si>
    <t>F81707</t>
  </si>
  <si>
    <t>F81006</t>
  </si>
  <si>
    <t>F81104</t>
  </si>
  <si>
    <t>Y00469</t>
  </si>
  <si>
    <t>F81013</t>
  </si>
  <si>
    <t>F81150</t>
  </si>
  <si>
    <t>F81080</t>
  </si>
  <si>
    <t>F81711</t>
  </si>
  <si>
    <t>F81732</t>
  </si>
  <si>
    <t>F81036</t>
  </si>
  <si>
    <t>F81119</t>
  </si>
  <si>
    <t>E07000067</t>
  </si>
  <si>
    <t>F81193</t>
  </si>
  <si>
    <t>F81011</t>
  </si>
  <si>
    <t>F81730</t>
  </si>
  <si>
    <t>F81132</t>
  </si>
  <si>
    <t>F81030</t>
  </si>
  <si>
    <t>F81020</t>
  </si>
  <si>
    <t>F81087</t>
  </si>
  <si>
    <t>F81173</t>
  </si>
  <si>
    <t>F81014</t>
  </si>
  <si>
    <t>Y00293</t>
  </si>
  <si>
    <t>F81635</t>
  </si>
  <si>
    <t>F81068</t>
  </si>
  <si>
    <t>F81683</t>
  </si>
  <si>
    <t>Y05023</t>
  </si>
  <si>
    <t>F81038</t>
  </si>
  <si>
    <t>E07000068</t>
  </si>
  <si>
    <t>F81055</t>
  </si>
  <si>
    <t>F81163</t>
  </si>
  <si>
    <t>F81102</t>
  </si>
  <si>
    <t>F81737</t>
  </si>
  <si>
    <t>F81085</t>
  </si>
  <si>
    <t>F81215</t>
  </si>
  <si>
    <t>F81023</t>
  </si>
  <si>
    <t>F81739</t>
  </si>
  <si>
    <t>E07000069</t>
  </si>
  <si>
    <t>F81142</t>
  </si>
  <si>
    <t>F81001</t>
  </si>
  <si>
    <t>F81075</t>
  </si>
  <si>
    <t>F81101</t>
  </si>
  <si>
    <t>F81713</t>
  </si>
  <si>
    <t>F81700</t>
  </si>
  <si>
    <t>F81051</t>
  </si>
  <si>
    <t>F81618</t>
  </si>
  <si>
    <t>F81740</t>
  </si>
  <si>
    <t>F81096</t>
  </si>
  <si>
    <t>F81032</t>
  </si>
  <si>
    <t>F81205</t>
  </si>
  <si>
    <t>F81170</t>
  </si>
  <si>
    <t>E07000070</t>
  </si>
  <si>
    <t>F81100</t>
  </si>
  <si>
    <t>F81674</t>
  </si>
  <si>
    <t>F81149</t>
  </si>
  <si>
    <t>Y02611</t>
  </si>
  <si>
    <t>F81114</t>
  </si>
  <si>
    <t>F81083</t>
  </si>
  <si>
    <t>F81071</t>
  </si>
  <si>
    <t>F81665</t>
  </si>
  <si>
    <t>F81105</t>
  </si>
  <si>
    <t>F81057</t>
  </si>
  <si>
    <t>F81122</t>
  </si>
  <si>
    <t>F81117</t>
  </si>
  <si>
    <t>F81040</t>
  </si>
  <si>
    <t>F81098</t>
  </si>
  <si>
    <t>F81067</t>
  </si>
  <si>
    <t>QJG</t>
  </si>
  <si>
    <t>E07000071</t>
  </si>
  <si>
    <t>F81716</t>
  </si>
  <si>
    <t>F81042</t>
  </si>
  <si>
    <t>F81133</t>
  </si>
  <si>
    <t>F81028</t>
  </si>
  <si>
    <t>F81746</t>
  </si>
  <si>
    <t>F81141</t>
  </si>
  <si>
    <t>F81069</t>
  </si>
  <si>
    <t>F81636</t>
  </si>
  <si>
    <t>F81091</t>
  </si>
  <si>
    <t>F81679</t>
  </si>
  <si>
    <t>F81095</t>
  </si>
  <si>
    <t>F81012</t>
  </si>
  <si>
    <t>F81115</t>
  </si>
  <si>
    <t>Y02646</t>
  </si>
  <si>
    <t>F81725</t>
  </si>
  <si>
    <t>E07000072</t>
  </si>
  <si>
    <t>F81136</t>
  </si>
  <si>
    <t>F81049</t>
  </si>
  <si>
    <t>F81184</t>
  </si>
  <si>
    <t>F81152</t>
  </si>
  <si>
    <t>F81749</t>
  </si>
  <si>
    <t>F81216</t>
  </si>
  <si>
    <t>F81165</t>
  </si>
  <si>
    <t>F81169</t>
  </si>
  <si>
    <t>F81043</t>
  </si>
  <si>
    <t>F81072</t>
  </si>
  <si>
    <t>F81048</t>
  </si>
  <si>
    <t>F81619</t>
  </si>
  <si>
    <t>E07000073</t>
  </si>
  <si>
    <t>F81078</t>
  </si>
  <si>
    <t>F81056</t>
  </si>
  <si>
    <t>F81027</t>
  </si>
  <si>
    <t>F81047</t>
  </si>
  <si>
    <t>F81106</t>
  </si>
  <si>
    <t>F81181</t>
  </si>
  <si>
    <t>F81120</t>
  </si>
  <si>
    <t>F81183</t>
  </si>
  <si>
    <t>E07000074</t>
  </si>
  <si>
    <t>F81022</t>
  </si>
  <si>
    <t>F81099</t>
  </si>
  <si>
    <t>F81130</t>
  </si>
  <si>
    <t>F81076</t>
  </si>
  <si>
    <t>F81126</t>
  </si>
  <si>
    <t>F81751</t>
  </si>
  <si>
    <t>F81704</t>
  </si>
  <si>
    <t>E07000075</t>
  </si>
  <si>
    <t>F81065</t>
  </si>
  <si>
    <t>F81089</t>
  </si>
  <si>
    <t>F81066</t>
  </si>
  <si>
    <t>F81690</t>
  </si>
  <si>
    <t>F81123</t>
  </si>
  <si>
    <t>F81675</t>
  </si>
  <si>
    <t>F81125</t>
  </si>
  <si>
    <t>F81061</t>
  </si>
  <si>
    <t>F81007</t>
  </si>
  <si>
    <t>F81757</t>
  </si>
  <si>
    <t>E07000076</t>
  </si>
  <si>
    <t>F81741</t>
  </si>
  <si>
    <t>F81052</t>
  </si>
  <si>
    <t>F81212</t>
  </si>
  <si>
    <t>F81021</t>
  </si>
  <si>
    <t>F81213</t>
  </si>
  <si>
    <t>F81633</t>
  </si>
  <si>
    <t>F81116</t>
  </si>
  <si>
    <t>F81156</t>
  </si>
  <si>
    <t>F81044</t>
  </si>
  <si>
    <t>F81019</t>
  </si>
  <si>
    <t>F81221</t>
  </si>
  <si>
    <t>F81037</t>
  </si>
  <si>
    <t>F81606</t>
  </si>
  <si>
    <t>F81017</t>
  </si>
  <si>
    <t>F81026</t>
  </si>
  <si>
    <t>F81681</t>
  </si>
  <si>
    <t>F81111</t>
  </si>
  <si>
    <t>E07000077</t>
  </si>
  <si>
    <t>F81090</t>
  </si>
  <si>
    <t>F81004</t>
  </si>
  <si>
    <t>F81053</t>
  </si>
  <si>
    <t>F81131</t>
  </si>
  <si>
    <t>F81009</t>
  </si>
  <si>
    <t>F81118</t>
  </si>
  <si>
    <t>F81015</t>
  </si>
  <si>
    <t>F81034</t>
  </si>
  <si>
    <t>L84030</t>
  </si>
  <si>
    <t>QR1</t>
  </si>
  <si>
    <t>E07000078</t>
  </si>
  <si>
    <t>L84003</t>
  </si>
  <si>
    <t>L84033</t>
  </si>
  <si>
    <t>L84049</t>
  </si>
  <si>
    <t>L84040</t>
  </si>
  <si>
    <t>L84015</t>
  </si>
  <si>
    <t>L84058</t>
  </si>
  <si>
    <t>L84059</t>
  </si>
  <si>
    <t>L84022</t>
  </si>
  <si>
    <t>L84008</t>
  </si>
  <si>
    <t>L84041</t>
  </si>
  <si>
    <t>L84616</t>
  </si>
  <si>
    <t>Y05212</t>
  </si>
  <si>
    <t>L84010</t>
  </si>
  <si>
    <t>E07000079</t>
  </si>
  <si>
    <t>L84063</t>
  </si>
  <si>
    <t>L84072</t>
  </si>
  <si>
    <t>L84068</t>
  </si>
  <si>
    <t>L84053</t>
  </si>
  <si>
    <t>L84031</t>
  </si>
  <si>
    <t>L84018</t>
  </si>
  <si>
    <t>L84038</t>
  </si>
  <si>
    <t>L84012</t>
  </si>
  <si>
    <t>L84043</t>
  </si>
  <si>
    <t>L84006</t>
  </si>
  <si>
    <t>E07000080</t>
  </si>
  <si>
    <t>L84029</t>
  </si>
  <si>
    <t>L84046</t>
  </si>
  <si>
    <t>L84085</t>
  </si>
  <si>
    <t>L84011</t>
  </si>
  <si>
    <t>L84069</t>
  </si>
  <si>
    <t>L84021</t>
  </si>
  <si>
    <t>L84045</t>
  </si>
  <si>
    <t>L84037</t>
  </si>
  <si>
    <t>L84024</t>
  </si>
  <si>
    <t>L84028</t>
  </si>
  <si>
    <t>L84071</t>
  </si>
  <si>
    <t>Y00054</t>
  </si>
  <si>
    <t>E07000081</t>
  </si>
  <si>
    <t>L84617</t>
  </si>
  <si>
    <t>L84067</t>
  </si>
  <si>
    <t>L84026</t>
  </si>
  <si>
    <t>L84009</t>
  </si>
  <si>
    <t>Y02519</t>
  </si>
  <si>
    <t>L84081</t>
  </si>
  <si>
    <t>L84050</t>
  </si>
  <si>
    <t>L84034</t>
  </si>
  <si>
    <t>L84014</t>
  </si>
  <si>
    <t>L84606</t>
  </si>
  <si>
    <t>L84052</t>
  </si>
  <si>
    <t>L84065</t>
  </si>
  <si>
    <t>E07000082</t>
  </si>
  <si>
    <t>L84070</t>
  </si>
  <si>
    <t>L84613</t>
  </si>
  <si>
    <t>L84080</t>
  </si>
  <si>
    <t>L84016</t>
  </si>
  <si>
    <t>L84005</t>
  </si>
  <si>
    <t>L84027</t>
  </si>
  <si>
    <t>L84075</t>
  </si>
  <si>
    <t>L84051</t>
  </si>
  <si>
    <t>L84007</t>
  </si>
  <si>
    <t>L84025</t>
  </si>
  <si>
    <t>L84060</t>
  </si>
  <si>
    <t>L84039</t>
  </si>
  <si>
    <t>L84077</t>
  </si>
  <si>
    <t>L84047</t>
  </si>
  <si>
    <t>E07000083</t>
  </si>
  <si>
    <t>L84023</t>
  </si>
  <si>
    <t>L84084</t>
  </si>
  <si>
    <t>L84054</t>
  </si>
  <si>
    <t>L84048</t>
  </si>
  <si>
    <t>L84036</t>
  </si>
  <si>
    <t>L84004</t>
  </si>
  <si>
    <t>J82639</t>
  </si>
  <si>
    <t>E07000084</t>
  </si>
  <si>
    <t>J82214</t>
  </si>
  <si>
    <t>J82144</t>
  </si>
  <si>
    <t>J82069</t>
  </si>
  <si>
    <t>J82079</t>
  </si>
  <si>
    <t>Y07014</t>
  </si>
  <si>
    <t>J82058</t>
  </si>
  <si>
    <t>J82094</t>
  </si>
  <si>
    <t>J82218</t>
  </si>
  <si>
    <t>J82005</t>
  </si>
  <si>
    <t>E07000085</t>
  </si>
  <si>
    <t>J82147</t>
  </si>
  <si>
    <t>J82042</t>
  </si>
  <si>
    <t>J82157</t>
  </si>
  <si>
    <t>J82098</t>
  </si>
  <si>
    <t>J82184</t>
  </si>
  <si>
    <t>J82640</t>
  </si>
  <si>
    <t>J82201</t>
  </si>
  <si>
    <t>J82625</t>
  </si>
  <si>
    <t>J82059</t>
  </si>
  <si>
    <t>J82633</t>
  </si>
  <si>
    <t>J82136</t>
  </si>
  <si>
    <t>J82020</t>
  </si>
  <si>
    <t>E07000086</t>
  </si>
  <si>
    <t>J82180</t>
  </si>
  <si>
    <t>J82089</t>
  </si>
  <si>
    <t>J82018</t>
  </si>
  <si>
    <t>J82169</t>
  </si>
  <si>
    <t>J82071</t>
  </si>
  <si>
    <t>J82143</t>
  </si>
  <si>
    <t>J82063</t>
  </si>
  <si>
    <t>J82019</t>
  </si>
  <si>
    <t>J82051</t>
  </si>
  <si>
    <t>J82104</t>
  </si>
  <si>
    <t>E07000087</t>
  </si>
  <si>
    <t>J82033</t>
  </si>
  <si>
    <t>J82174</t>
  </si>
  <si>
    <t>J82012</t>
  </si>
  <si>
    <t>J82161</t>
  </si>
  <si>
    <t>J82026</t>
  </si>
  <si>
    <t>J82154</t>
  </si>
  <si>
    <t>J82216</t>
  </si>
  <si>
    <t>J82215</t>
  </si>
  <si>
    <t>E07000088</t>
  </si>
  <si>
    <t>J82152</t>
  </si>
  <si>
    <t>J82669</t>
  </si>
  <si>
    <t>J82084</t>
  </si>
  <si>
    <t>J82083</t>
  </si>
  <si>
    <t>J82628</t>
  </si>
  <si>
    <t>E07000089</t>
  </si>
  <si>
    <t>J82099</t>
  </si>
  <si>
    <t>J82110</t>
  </si>
  <si>
    <t>J82138</t>
  </si>
  <si>
    <t>J82049</t>
  </si>
  <si>
    <t>J82061</t>
  </si>
  <si>
    <t>Y01281</t>
  </si>
  <si>
    <t>E07000090</t>
  </si>
  <si>
    <t>J82009</t>
  </si>
  <si>
    <t>J82134</t>
  </si>
  <si>
    <t>J82163</t>
  </si>
  <si>
    <t>J82210</t>
  </si>
  <si>
    <t>J82021</t>
  </si>
  <si>
    <t>J82196</t>
  </si>
  <si>
    <t>J82010</t>
  </si>
  <si>
    <t>J82646</t>
  </si>
  <si>
    <t>J82056</t>
  </si>
  <si>
    <t>E07000091</t>
  </si>
  <si>
    <t>J82072</t>
  </si>
  <si>
    <t>J82139</t>
  </si>
  <si>
    <t>J82112</t>
  </si>
  <si>
    <t>J82156</t>
  </si>
  <si>
    <t>J82039</t>
  </si>
  <si>
    <t>J82007</t>
  </si>
  <si>
    <t>J82129</t>
  </si>
  <si>
    <t>J82131</t>
  </si>
  <si>
    <t>J82132</t>
  </si>
  <si>
    <t>J82075</t>
  </si>
  <si>
    <t>J82150</t>
  </si>
  <si>
    <t>J82146</t>
  </si>
  <si>
    <t>J82151</t>
  </si>
  <si>
    <t>J82120</t>
  </si>
  <si>
    <t>E07000092</t>
  </si>
  <si>
    <t>J82198</t>
  </si>
  <si>
    <t>J82178</t>
  </si>
  <si>
    <t>J82142</t>
  </si>
  <si>
    <t>J82066</t>
  </si>
  <si>
    <t>J82067</t>
  </si>
  <si>
    <t>J82630</t>
  </si>
  <si>
    <t>J82015</t>
  </si>
  <si>
    <t>J82125</t>
  </si>
  <si>
    <t>J82181</t>
  </si>
  <si>
    <t>J82053</t>
  </si>
  <si>
    <t>E07000093</t>
  </si>
  <si>
    <t>J82082</t>
  </si>
  <si>
    <t>J82017</t>
  </si>
  <si>
    <t>J82074</t>
  </si>
  <si>
    <t>J82145</t>
  </si>
  <si>
    <t>J82016</t>
  </si>
  <si>
    <t>J82121</t>
  </si>
  <si>
    <t>J82103</t>
  </si>
  <si>
    <t>J82025</t>
  </si>
  <si>
    <t>J82119</t>
  </si>
  <si>
    <t>E07000094</t>
  </si>
  <si>
    <t>J82124</t>
  </si>
  <si>
    <t>J82106</t>
  </si>
  <si>
    <t>J82035</t>
  </si>
  <si>
    <t>J82036</t>
  </si>
  <si>
    <t>J82116</t>
  </si>
  <si>
    <t>J82064</t>
  </si>
  <si>
    <t>J82050</t>
  </si>
  <si>
    <t>J82034</t>
  </si>
  <si>
    <t>Y02526</t>
  </si>
  <si>
    <t>J82130</t>
  </si>
  <si>
    <t>E82063</t>
  </si>
  <si>
    <t>E07000095</t>
  </si>
  <si>
    <t>E82006</t>
  </si>
  <si>
    <t>E82090</t>
  </si>
  <si>
    <t>E82079</t>
  </si>
  <si>
    <t>E82115</t>
  </si>
  <si>
    <t>E82123</t>
  </si>
  <si>
    <t>E82638</t>
  </si>
  <si>
    <t>E82088</t>
  </si>
  <si>
    <t>E82133</t>
  </si>
  <si>
    <t>E82042</t>
  </si>
  <si>
    <t>E82061</t>
  </si>
  <si>
    <t>E82009</t>
  </si>
  <si>
    <t>E07000096</t>
  </si>
  <si>
    <t>E82094</t>
  </si>
  <si>
    <t>E82652</t>
  </si>
  <si>
    <t>E82129</t>
  </si>
  <si>
    <t>E82640</t>
  </si>
  <si>
    <t>E82091</t>
  </si>
  <si>
    <t>E82032</t>
  </si>
  <si>
    <t>E82001</t>
  </si>
  <si>
    <t>E82066</t>
  </si>
  <si>
    <t>E82050</t>
  </si>
  <si>
    <t>E82022</t>
  </si>
  <si>
    <t>E82070</t>
  </si>
  <si>
    <t>E82643</t>
  </si>
  <si>
    <t>E82051</t>
  </si>
  <si>
    <t>E82043</t>
  </si>
  <si>
    <t>E07000098</t>
  </si>
  <si>
    <t>E82078</t>
  </si>
  <si>
    <t>E82085</t>
  </si>
  <si>
    <t>E82098</t>
  </si>
  <si>
    <t>E82117</t>
  </si>
  <si>
    <t>E82657</t>
  </si>
  <si>
    <t>E82012</t>
  </si>
  <si>
    <t>E82124</t>
  </si>
  <si>
    <t>E82027</t>
  </si>
  <si>
    <t>E82073</t>
  </si>
  <si>
    <t>E82626</t>
  </si>
  <si>
    <t>E07000099</t>
  </si>
  <si>
    <t>E82132</t>
  </si>
  <si>
    <t>E82082</t>
  </si>
  <si>
    <t>E82075</t>
  </si>
  <si>
    <t>E82035</t>
  </si>
  <si>
    <t>E82053</t>
  </si>
  <si>
    <t>E82008</t>
  </si>
  <si>
    <t>D81047</t>
  </si>
  <si>
    <t>Y06095</t>
  </si>
  <si>
    <t>E82661</t>
  </si>
  <si>
    <t>E82104</t>
  </si>
  <si>
    <t>E82044</t>
  </si>
  <si>
    <t>E82099</t>
  </si>
  <si>
    <t>E82096</t>
  </si>
  <si>
    <t>E07000102</t>
  </si>
  <si>
    <t>E82083</t>
  </si>
  <si>
    <t>E82106</t>
  </si>
  <si>
    <t>E82020</t>
  </si>
  <si>
    <t>E82068</t>
  </si>
  <si>
    <t>E82049</t>
  </si>
  <si>
    <t>E82046</t>
  </si>
  <si>
    <t>E82105</t>
  </si>
  <si>
    <t>E82655</t>
  </si>
  <si>
    <t>E82064</t>
  </si>
  <si>
    <t>E82069</t>
  </si>
  <si>
    <t>E07000103</t>
  </si>
  <si>
    <t>E82045</t>
  </si>
  <si>
    <t>E82013</t>
  </si>
  <si>
    <t>E82017</t>
  </si>
  <si>
    <t>E82015</t>
  </si>
  <si>
    <t>G82730</t>
  </si>
  <si>
    <t>E07000105</t>
  </si>
  <si>
    <t>G82080</t>
  </si>
  <si>
    <t>G82087</t>
  </si>
  <si>
    <t>G82053</t>
  </si>
  <si>
    <t>G82186</t>
  </si>
  <si>
    <t>G82094</t>
  </si>
  <si>
    <t>G82050</t>
  </si>
  <si>
    <t>G82142</t>
  </si>
  <si>
    <t>G82114</t>
  </si>
  <si>
    <t>G82119</t>
  </si>
  <si>
    <t>E07000106</t>
  </si>
  <si>
    <t>G82115</t>
  </si>
  <si>
    <t>G82071</t>
  </si>
  <si>
    <t>G82802</t>
  </si>
  <si>
    <t>G82060</t>
  </si>
  <si>
    <t>G82228</t>
  </si>
  <si>
    <t>G82140</t>
  </si>
  <si>
    <t>G82790</t>
  </si>
  <si>
    <t>G82082</t>
  </si>
  <si>
    <t>G82090</t>
  </si>
  <si>
    <t>G82097</t>
  </si>
  <si>
    <t>E07000107</t>
  </si>
  <si>
    <t>G82088</t>
  </si>
  <si>
    <t>G82122</t>
  </si>
  <si>
    <t>G82006</t>
  </si>
  <si>
    <t>G82185</t>
  </si>
  <si>
    <t>G82143</t>
  </si>
  <si>
    <t>G82212</t>
  </si>
  <si>
    <t>G82048</t>
  </si>
  <si>
    <t>G82647</t>
  </si>
  <si>
    <t>G82056</t>
  </si>
  <si>
    <t>G82138</t>
  </si>
  <si>
    <t>E07000108</t>
  </si>
  <si>
    <t>G82111</t>
  </si>
  <si>
    <t>G82227</t>
  </si>
  <si>
    <t>G82696</t>
  </si>
  <si>
    <t>G82729</t>
  </si>
  <si>
    <t>G82002</t>
  </si>
  <si>
    <t>G82015</t>
  </si>
  <si>
    <t>G82700</t>
  </si>
  <si>
    <t>G82063</t>
  </si>
  <si>
    <t>G82038</t>
  </si>
  <si>
    <t>G82117</t>
  </si>
  <si>
    <t>G82211</t>
  </si>
  <si>
    <t>G82036</t>
  </si>
  <si>
    <t>G82780</t>
  </si>
  <si>
    <t>E07000109</t>
  </si>
  <si>
    <t>G82809</t>
  </si>
  <si>
    <t>G82021</t>
  </si>
  <si>
    <t>G82044</t>
  </si>
  <si>
    <t>G82808</t>
  </si>
  <si>
    <t>G82032</t>
  </si>
  <si>
    <t>G82067</t>
  </si>
  <si>
    <t>G82062</t>
  </si>
  <si>
    <t>G82648</t>
  </si>
  <si>
    <t>G82073</t>
  </si>
  <si>
    <t>G82604</t>
  </si>
  <si>
    <t>E07000110</t>
  </si>
  <si>
    <t>G82215</t>
  </si>
  <si>
    <t>G82089</t>
  </si>
  <si>
    <t>G82076</t>
  </si>
  <si>
    <t>G82112</t>
  </si>
  <si>
    <t>G82641</t>
  </si>
  <si>
    <t>G82098</t>
  </si>
  <si>
    <t>G82681</t>
  </si>
  <si>
    <t>G82024</t>
  </si>
  <si>
    <t>G82031</t>
  </si>
  <si>
    <t>G82074</t>
  </si>
  <si>
    <t>G82164</t>
  </si>
  <si>
    <t>G82229</t>
  </si>
  <si>
    <t>G82141</t>
  </si>
  <si>
    <t>G82691</t>
  </si>
  <si>
    <t>G82093</t>
  </si>
  <si>
    <t>G82099</t>
  </si>
  <si>
    <t>G82888</t>
  </si>
  <si>
    <t>E07000111</t>
  </si>
  <si>
    <t>G82218</t>
  </si>
  <si>
    <t>G82013</t>
  </si>
  <si>
    <t>G82110</t>
  </si>
  <si>
    <t>G82028</t>
  </si>
  <si>
    <t>G82225</t>
  </si>
  <si>
    <t>G82205</t>
  </si>
  <si>
    <t>G82092</t>
  </si>
  <si>
    <t>G82125</t>
  </si>
  <si>
    <t>G82019</t>
  </si>
  <si>
    <t>G82069</t>
  </si>
  <si>
    <t>E07000112</t>
  </si>
  <si>
    <t>G82121</t>
  </si>
  <si>
    <t>G82217</t>
  </si>
  <si>
    <t>G82147</t>
  </si>
  <si>
    <t>G82086</t>
  </si>
  <si>
    <t>G82007</t>
  </si>
  <si>
    <t>G82018</t>
  </si>
  <si>
    <t>G82665</t>
  </si>
  <si>
    <t>G82652</t>
  </si>
  <si>
    <t>G82684</t>
  </si>
  <si>
    <t>G82165</t>
  </si>
  <si>
    <t>G82658</t>
  </si>
  <si>
    <t>G82091</t>
  </si>
  <si>
    <t>G82160</t>
  </si>
  <si>
    <t>G82232</t>
  </si>
  <si>
    <t>G82702</t>
  </si>
  <si>
    <t>E07000113</t>
  </si>
  <si>
    <t>G82687</t>
  </si>
  <si>
    <t>G82027</t>
  </si>
  <si>
    <t>G82634</t>
  </si>
  <si>
    <t>G82039</t>
  </si>
  <si>
    <t>G82057</t>
  </si>
  <si>
    <t>G82231</t>
  </si>
  <si>
    <t>G82682</t>
  </si>
  <si>
    <t>G82698</t>
  </si>
  <si>
    <t>G82799</t>
  </si>
  <si>
    <t>G82035</t>
  </si>
  <si>
    <t>G82023</t>
  </si>
  <si>
    <t>G82026</t>
  </si>
  <si>
    <t>G82693</t>
  </si>
  <si>
    <t>G82219</t>
  </si>
  <si>
    <t>E07000114</t>
  </si>
  <si>
    <t>G82020</t>
  </si>
  <si>
    <t>G82046</t>
  </si>
  <si>
    <t>G82079</t>
  </si>
  <si>
    <t>G82150</t>
  </si>
  <si>
    <t>G82105</t>
  </si>
  <si>
    <t>G82666</t>
  </si>
  <si>
    <t>G82064</t>
  </si>
  <si>
    <t>G82650</t>
  </si>
  <si>
    <t>G82066</t>
  </si>
  <si>
    <t>G82052</t>
  </si>
  <si>
    <t>G82126</t>
  </si>
  <si>
    <t>G82107</t>
  </si>
  <si>
    <t>G82796</t>
  </si>
  <si>
    <t>G82037</t>
  </si>
  <si>
    <t>E07000115</t>
  </si>
  <si>
    <t>G82085</t>
  </si>
  <si>
    <t>G82754</t>
  </si>
  <si>
    <t>G82083</t>
  </si>
  <si>
    <t>G82042</t>
  </si>
  <si>
    <t>G82135</t>
  </si>
  <si>
    <t>G82234</t>
  </si>
  <si>
    <t>G82200</t>
  </si>
  <si>
    <t>G82058</t>
  </si>
  <si>
    <t>G82059</t>
  </si>
  <si>
    <t>G82120</t>
  </si>
  <si>
    <t>G82025</t>
  </si>
  <si>
    <t>E07000116</t>
  </si>
  <si>
    <t>G82022</t>
  </si>
  <si>
    <t>G82605</t>
  </si>
  <si>
    <t>G82170</t>
  </si>
  <si>
    <t>G82224</t>
  </si>
  <si>
    <t>G82055</t>
  </si>
  <si>
    <t>G82235</t>
  </si>
  <si>
    <t>G82158</t>
  </si>
  <si>
    <t>G82768</t>
  </si>
  <si>
    <t>G82118</t>
  </si>
  <si>
    <t>G82155</t>
  </si>
  <si>
    <t>G82016</t>
  </si>
  <si>
    <t>G82041</t>
  </si>
  <si>
    <t>G82137</t>
  </si>
  <si>
    <t>G82152</t>
  </si>
  <si>
    <t>G82733</t>
  </si>
  <si>
    <t>P81137</t>
  </si>
  <si>
    <t>E07000117</t>
  </si>
  <si>
    <t>P81130</t>
  </si>
  <si>
    <t>P81165</t>
  </si>
  <si>
    <t>P81095</t>
  </si>
  <si>
    <t>P81035</t>
  </si>
  <si>
    <t>P81047</t>
  </si>
  <si>
    <t>P81197</t>
  </si>
  <si>
    <t>P81053</t>
  </si>
  <si>
    <t>P81020</t>
  </si>
  <si>
    <t>P81008</t>
  </si>
  <si>
    <t>P81780</t>
  </si>
  <si>
    <t>P81038</t>
  </si>
  <si>
    <t>E07000118</t>
  </si>
  <si>
    <t>P81127</t>
  </si>
  <si>
    <t>P81171</t>
  </si>
  <si>
    <t>P81010</t>
  </si>
  <si>
    <t>P81154</t>
  </si>
  <si>
    <t>P81044</t>
  </si>
  <si>
    <t>Y02466</t>
  </si>
  <si>
    <t>P81655</t>
  </si>
  <si>
    <t>P81062</t>
  </si>
  <si>
    <t>P81033</t>
  </si>
  <si>
    <t>P81143</t>
  </si>
  <si>
    <t>Y00347</t>
  </si>
  <si>
    <t>P81701</t>
  </si>
  <si>
    <t>P81180</t>
  </si>
  <si>
    <t>P81740</t>
  </si>
  <si>
    <t>E07000119</t>
  </si>
  <si>
    <t>P81031</t>
  </si>
  <si>
    <t>P81129</t>
  </si>
  <si>
    <t>P81077</t>
  </si>
  <si>
    <t>P81037</t>
  </si>
  <si>
    <t>P81128</t>
  </si>
  <si>
    <t>P81157</t>
  </si>
  <si>
    <t>P81150</t>
  </si>
  <si>
    <t>P81036</t>
  </si>
  <si>
    <t>E07000120</t>
  </si>
  <si>
    <t>P81730</t>
  </si>
  <si>
    <t>P81726</t>
  </si>
  <si>
    <t>P81147</t>
  </si>
  <si>
    <t>P81711</t>
  </si>
  <si>
    <t>P81755</t>
  </si>
  <si>
    <t>P81218</t>
  </si>
  <si>
    <t>Y02605</t>
  </si>
  <si>
    <t>P81182</t>
  </si>
  <si>
    <t>P81160</t>
  </si>
  <si>
    <t>P81699</t>
  </si>
  <si>
    <t>P81166</t>
  </si>
  <si>
    <t>P81002</t>
  </si>
  <si>
    <t>E07000121</t>
  </si>
  <si>
    <t>P81013</t>
  </si>
  <si>
    <t>P81029</t>
  </si>
  <si>
    <t>Y01008</t>
  </si>
  <si>
    <t>P81731</t>
  </si>
  <si>
    <t>E07000122</t>
  </si>
  <si>
    <t>P81757</t>
  </si>
  <si>
    <t>P81070</t>
  </si>
  <si>
    <t>P81732</t>
  </si>
  <si>
    <t>P81123</t>
  </si>
  <si>
    <t>P81065</t>
  </si>
  <si>
    <t>P81032</t>
  </si>
  <si>
    <t>P81078</t>
  </si>
  <si>
    <t>P81025</t>
  </si>
  <si>
    <t>P81170</t>
  </si>
  <si>
    <t>P81736</t>
  </si>
  <si>
    <t>P81119</t>
  </si>
  <si>
    <t>E07000123</t>
  </si>
  <si>
    <t>P81103</t>
  </si>
  <si>
    <t>P81067</t>
  </si>
  <si>
    <t>P81770</t>
  </si>
  <si>
    <t>P81196</t>
  </si>
  <si>
    <t>P81735</t>
  </si>
  <si>
    <t>P81071</t>
  </si>
  <si>
    <t>P81046</t>
  </si>
  <si>
    <t>P81015</t>
  </si>
  <si>
    <t>P81685</t>
  </si>
  <si>
    <t>P81748</t>
  </si>
  <si>
    <t>P81664</t>
  </si>
  <si>
    <t>P81184</t>
  </si>
  <si>
    <t>P81647</t>
  </si>
  <si>
    <t>P81169</t>
  </si>
  <si>
    <t>P81107</t>
  </si>
  <si>
    <t>E07000124</t>
  </si>
  <si>
    <t>P81055</t>
  </si>
  <si>
    <t>P81100</t>
  </si>
  <si>
    <t>P81069</t>
  </si>
  <si>
    <t>P81017</t>
  </si>
  <si>
    <t>P81620</t>
  </si>
  <si>
    <t>P81003</t>
  </si>
  <si>
    <t>E07000125</t>
  </si>
  <si>
    <t>P81027</t>
  </si>
  <si>
    <t>P81686</t>
  </si>
  <si>
    <t>P81132</t>
  </si>
  <si>
    <t>Y02606</t>
  </si>
  <si>
    <t>P81099</t>
  </si>
  <si>
    <t>P81118</t>
  </si>
  <si>
    <t>P81212</t>
  </si>
  <si>
    <t>P81088</t>
  </si>
  <si>
    <t>P81692</t>
  </si>
  <si>
    <t>E07000126</t>
  </si>
  <si>
    <t>P81083</t>
  </si>
  <si>
    <t>P81179</t>
  </si>
  <si>
    <t>P81018</t>
  </si>
  <si>
    <t>P81181</t>
  </si>
  <si>
    <t>P81186</t>
  </si>
  <si>
    <t>P81082</t>
  </si>
  <si>
    <t>P81057</t>
  </si>
  <si>
    <t>P81076</t>
  </si>
  <si>
    <t>P81741</t>
  </si>
  <si>
    <t>P81687</t>
  </si>
  <si>
    <t>P81040</t>
  </si>
  <si>
    <t>P81213</t>
  </si>
  <si>
    <t>P81185</t>
  </si>
  <si>
    <t>P81117</t>
  </si>
  <si>
    <t>P81084</t>
  </si>
  <si>
    <t>E07000127</t>
  </si>
  <si>
    <t>P81014</t>
  </si>
  <si>
    <t>P81041</t>
  </si>
  <si>
    <t>P81695</t>
  </si>
  <si>
    <t>P81039</t>
  </si>
  <si>
    <t>P81096</t>
  </si>
  <si>
    <t>P81201</t>
  </si>
  <si>
    <t>P81045</t>
  </si>
  <si>
    <t>P81208</t>
  </si>
  <si>
    <t>P81138</t>
  </si>
  <si>
    <t>P81646</t>
  </si>
  <si>
    <t>P81674</t>
  </si>
  <si>
    <t>P81710</t>
  </si>
  <si>
    <t>P81112</t>
  </si>
  <si>
    <t>P81136</t>
  </si>
  <si>
    <t>P81149</t>
  </si>
  <si>
    <t>E07000128</t>
  </si>
  <si>
    <t>P81059</t>
  </si>
  <si>
    <t>P81006</t>
  </si>
  <si>
    <t>P81742</t>
  </si>
  <si>
    <t>P81668</t>
  </si>
  <si>
    <t>P81191</t>
  </si>
  <si>
    <t>P81089</t>
  </si>
  <si>
    <t>P81087</t>
  </si>
  <si>
    <t>P81079</t>
  </si>
  <si>
    <t>P81133</t>
  </si>
  <si>
    <t>P81086</t>
  </si>
  <si>
    <t>Y03584</t>
  </si>
  <si>
    <t>E07000129</t>
  </si>
  <si>
    <t>C82027</t>
  </si>
  <si>
    <t>C82039</t>
  </si>
  <si>
    <t>C82066</t>
  </si>
  <si>
    <t>C82055</t>
  </si>
  <si>
    <t>C82056</t>
  </si>
  <si>
    <t>C82068</t>
  </si>
  <si>
    <t>C82631</t>
  </si>
  <si>
    <t>C82002</t>
  </si>
  <si>
    <t>C82098</t>
  </si>
  <si>
    <t>C82011</t>
  </si>
  <si>
    <t>E07000130</t>
  </si>
  <si>
    <t>C82678</t>
  </si>
  <si>
    <t>C82035</t>
  </si>
  <si>
    <t>C82111</t>
  </si>
  <si>
    <t>C82032</t>
  </si>
  <si>
    <t>C82644</t>
  </si>
  <si>
    <t>C82026</t>
  </si>
  <si>
    <t>C82095</t>
  </si>
  <si>
    <t>C82078</t>
  </si>
  <si>
    <t>C82600</t>
  </si>
  <si>
    <t>C82062</t>
  </si>
  <si>
    <t>C82034</t>
  </si>
  <si>
    <t>C82070</t>
  </si>
  <si>
    <t>C82627</t>
  </si>
  <si>
    <t>C82103</t>
  </si>
  <si>
    <t>C82097</t>
  </si>
  <si>
    <t>C82091</t>
  </si>
  <si>
    <t>C82003</t>
  </si>
  <si>
    <t>C82656</t>
  </si>
  <si>
    <t>Y00252</t>
  </si>
  <si>
    <t>C82041</t>
  </si>
  <si>
    <t>C82042</t>
  </si>
  <si>
    <t>C82064</t>
  </si>
  <si>
    <t>C82093</t>
  </si>
  <si>
    <t>E07000131</t>
  </si>
  <si>
    <t>C82009</t>
  </si>
  <si>
    <t>C82025</t>
  </si>
  <si>
    <t>C82001</t>
  </si>
  <si>
    <t>C82022</t>
  </si>
  <si>
    <t>C82109</t>
  </si>
  <si>
    <t>C82611</t>
  </si>
  <si>
    <t>C82051</t>
  </si>
  <si>
    <t>E07000132</t>
  </si>
  <si>
    <t>C82121</t>
  </si>
  <si>
    <t>C82650</t>
  </si>
  <si>
    <t>C82054</t>
  </si>
  <si>
    <t>C82043</t>
  </si>
  <si>
    <t>C82634</t>
  </si>
  <si>
    <t>C82082</t>
  </si>
  <si>
    <t>C82075</t>
  </si>
  <si>
    <t>C82047</t>
  </si>
  <si>
    <t>C82028</t>
  </si>
  <si>
    <t>C82061</t>
  </si>
  <si>
    <t>C82628</t>
  </si>
  <si>
    <t>C82038</t>
  </si>
  <si>
    <t>E07000133</t>
  </si>
  <si>
    <t>C82076</t>
  </si>
  <si>
    <t>C83653</t>
  </si>
  <si>
    <t>C82016</t>
  </si>
  <si>
    <t>C82040</t>
  </si>
  <si>
    <t>E07000134</t>
  </si>
  <si>
    <t>C82052</t>
  </si>
  <si>
    <t>C82102</t>
  </si>
  <si>
    <t>C82096</t>
  </si>
  <si>
    <t>C82072</t>
  </si>
  <si>
    <t>C82045</t>
  </si>
  <si>
    <t>C82014</t>
  </si>
  <si>
    <t>C82012</t>
  </si>
  <si>
    <t>C82017</t>
  </si>
  <si>
    <t>C82120</t>
  </si>
  <si>
    <t>C82007</t>
  </si>
  <si>
    <t>C82050</t>
  </si>
  <si>
    <t>C82021</t>
  </si>
  <si>
    <t>E07000135</t>
  </si>
  <si>
    <t>C82071</t>
  </si>
  <si>
    <t>C82112</t>
  </si>
  <si>
    <t>C82079</t>
  </si>
  <si>
    <t>C82067</t>
  </si>
  <si>
    <t>C82048</t>
  </si>
  <si>
    <t>C82013</t>
  </si>
  <si>
    <t>C83059</t>
  </si>
  <si>
    <t>E07000136</t>
  </si>
  <si>
    <t>C83614</t>
  </si>
  <si>
    <t>C83010</t>
  </si>
  <si>
    <t>C83004</t>
  </si>
  <si>
    <t>C83015</t>
  </si>
  <si>
    <t>C83060</t>
  </si>
  <si>
    <t>C83057</t>
  </si>
  <si>
    <t>C83049</t>
  </si>
  <si>
    <t>C83045</t>
  </si>
  <si>
    <t>E07000137</t>
  </si>
  <si>
    <t>C83650</t>
  </si>
  <si>
    <t>C83635</t>
  </si>
  <si>
    <t>C83032</t>
  </si>
  <si>
    <t>C83085</t>
  </si>
  <si>
    <t>C83005</t>
  </si>
  <si>
    <t>C83634</t>
  </si>
  <si>
    <t>C83055</t>
  </si>
  <si>
    <t>C83019</t>
  </si>
  <si>
    <t>C83056</t>
  </si>
  <si>
    <t>C83042</t>
  </si>
  <si>
    <t>C83643</t>
  </si>
  <si>
    <t>C83027</t>
  </si>
  <si>
    <t>C83083</t>
  </si>
  <si>
    <t>C83064</t>
  </si>
  <si>
    <t>C83061</t>
  </si>
  <si>
    <t>E07000138</t>
  </si>
  <si>
    <t>C83626</t>
  </si>
  <si>
    <t>C83014</t>
  </si>
  <si>
    <t>C83051</t>
  </si>
  <si>
    <t>C83041</t>
  </si>
  <si>
    <t>C83079</t>
  </si>
  <si>
    <t>C83082</t>
  </si>
  <si>
    <t>C83072</t>
  </si>
  <si>
    <t>C83009</t>
  </si>
  <si>
    <t>C83001</t>
  </si>
  <si>
    <t>C83078</t>
  </si>
  <si>
    <t>C83073</t>
  </si>
  <si>
    <t>C83058</t>
  </si>
  <si>
    <t>E07000139</t>
  </si>
  <si>
    <t>C83611</t>
  </si>
  <si>
    <t>C83002</t>
  </si>
  <si>
    <t>C83029</t>
  </si>
  <si>
    <t>C83025</t>
  </si>
  <si>
    <t>C83030</t>
  </si>
  <si>
    <t>C83062</t>
  </si>
  <si>
    <t>C83046</t>
  </si>
  <si>
    <t>C83011</t>
  </si>
  <si>
    <t>C83023</t>
  </si>
  <si>
    <t>C83013</t>
  </si>
  <si>
    <t>C83065</t>
  </si>
  <si>
    <t>E07000140</t>
  </si>
  <si>
    <t>C83063</t>
  </si>
  <si>
    <t>C83617</t>
  </si>
  <si>
    <t>C83003</t>
  </si>
  <si>
    <t>C83022</t>
  </si>
  <si>
    <t>C83036</t>
  </si>
  <si>
    <t>C83028</t>
  </si>
  <si>
    <t>C83039</t>
  </si>
  <si>
    <t>C83053</t>
  </si>
  <si>
    <t>E07000141</t>
  </si>
  <si>
    <t>C83020</t>
  </si>
  <si>
    <t>C83024</t>
  </si>
  <si>
    <t>C83026</t>
  </si>
  <si>
    <t>C83040</t>
  </si>
  <si>
    <t>C83075</t>
  </si>
  <si>
    <t>C83080</t>
  </si>
  <si>
    <t>C83035</t>
  </si>
  <si>
    <t>C83007</t>
  </si>
  <si>
    <t>C83048</t>
  </si>
  <si>
    <t>Y01652</t>
  </si>
  <si>
    <t>C83067</t>
  </si>
  <si>
    <t>C83649</t>
  </si>
  <si>
    <t>C83054</t>
  </si>
  <si>
    <t>C83008</t>
  </si>
  <si>
    <t>C83044</t>
  </si>
  <si>
    <t>E07000142</t>
  </si>
  <si>
    <t>C83613</t>
  </si>
  <si>
    <t>C83052</t>
  </si>
  <si>
    <t>C83074</t>
  </si>
  <si>
    <t>C83043</t>
  </si>
  <si>
    <t>C83018</t>
  </si>
  <si>
    <t>C83031</t>
  </si>
  <si>
    <t>C83641</t>
  </si>
  <si>
    <t>C83038</t>
  </si>
  <si>
    <t>C83037</t>
  </si>
  <si>
    <t>D82621</t>
  </si>
  <si>
    <t>QMM</t>
  </si>
  <si>
    <t>E07000143</t>
  </si>
  <si>
    <t>D82042</t>
  </si>
  <si>
    <t>D82049</t>
  </si>
  <si>
    <t>D82100</t>
  </si>
  <si>
    <t>Y05291</t>
  </si>
  <si>
    <t>D82056</t>
  </si>
  <si>
    <t>D82050</t>
  </si>
  <si>
    <t>D82039</t>
  </si>
  <si>
    <t>D82020</t>
  </si>
  <si>
    <t>Y01690</t>
  </si>
  <si>
    <t>D82034</t>
  </si>
  <si>
    <t>D82057</t>
  </si>
  <si>
    <t>D82002</t>
  </si>
  <si>
    <t>D82041</t>
  </si>
  <si>
    <t>D82063</t>
  </si>
  <si>
    <t>D82065</t>
  </si>
  <si>
    <t>D82071</t>
  </si>
  <si>
    <t>E07000144</t>
  </si>
  <si>
    <t>D82080</t>
  </si>
  <si>
    <t>D82024</t>
  </si>
  <si>
    <t>D82062</t>
  </si>
  <si>
    <t>D82018</t>
  </si>
  <si>
    <t>D82016</t>
  </si>
  <si>
    <t>D82030</t>
  </si>
  <si>
    <t>D82104</t>
  </si>
  <si>
    <t>D82013</t>
  </si>
  <si>
    <t>D82029</t>
  </si>
  <si>
    <t>D82032</t>
  </si>
  <si>
    <t>D82003</t>
  </si>
  <si>
    <t>E07000145</t>
  </si>
  <si>
    <t>D82600</t>
  </si>
  <si>
    <t>D82019</t>
  </si>
  <si>
    <t>D82007</t>
  </si>
  <si>
    <t>D82067</t>
  </si>
  <si>
    <t>Y06275</t>
  </si>
  <si>
    <t>D82058</t>
  </si>
  <si>
    <t>D82035</t>
  </si>
  <si>
    <t>E07000146</t>
  </si>
  <si>
    <t>D82070</t>
  </si>
  <si>
    <t>D82015</t>
  </si>
  <si>
    <t>D82010</t>
  </si>
  <si>
    <t>D82043</t>
  </si>
  <si>
    <t>Y00297</t>
  </si>
  <si>
    <t>D82604</t>
  </si>
  <si>
    <t>D82051</t>
  </si>
  <si>
    <t>D82044</t>
  </si>
  <si>
    <t>D82099</t>
  </si>
  <si>
    <t>D82618</t>
  </si>
  <si>
    <t>D82072</t>
  </si>
  <si>
    <t>D82105</t>
  </si>
  <si>
    <t>D82027</t>
  </si>
  <si>
    <t>Y03222</t>
  </si>
  <si>
    <t>D82068</t>
  </si>
  <si>
    <t>D82079</t>
  </si>
  <si>
    <t>D82066</t>
  </si>
  <si>
    <t>E07000147</t>
  </si>
  <si>
    <t>D82053</t>
  </si>
  <si>
    <t>D82059</t>
  </si>
  <si>
    <t>D82628</t>
  </si>
  <si>
    <t>D82001</t>
  </si>
  <si>
    <t>D82004</t>
  </si>
  <si>
    <t>D82038</t>
  </si>
  <si>
    <t>D82009</t>
  </si>
  <si>
    <t>D82005</t>
  </si>
  <si>
    <t>D82025</t>
  </si>
  <si>
    <t>D82054</t>
  </si>
  <si>
    <t>D82028</t>
  </si>
  <si>
    <t>Y02751</t>
  </si>
  <si>
    <t>E07000148</t>
  </si>
  <si>
    <t>D82012</t>
  </si>
  <si>
    <t>D82048</t>
  </si>
  <si>
    <t>D82017</t>
  </si>
  <si>
    <t>D82106</t>
  </si>
  <si>
    <t>D82008</t>
  </si>
  <si>
    <t>D82011</t>
  </si>
  <si>
    <t>D82073</t>
  </si>
  <si>
    <t>D82087</t>
  </si>
  <si>
    <t>D82060</t>
  </si>
  <si>
    <t>D82026</t>
  </si>
  <si>
    <t>D82088</t>
  </si>
  <si>
    <t>D82047</t>
  </si>
  <si>
    <t>D82076</t>
  </si>
  <si>
    <t>D82096</t>
  </si>
  <si>
    <t>D82040</t>
  </si>
  <si>
    <t>D82078</t>
  </si>
  <si>
    <t>E07000149</t>
  </si>
  <si>
    <t>D82037</t>
  </si>
  <si>
    <t>D82085</t>
  </si>
  <si>
    <t>D82006</t>
  </si>
  <si>
    <t>D82031</t>
  </si>
  <si>
    <t>D82023</t>
  </si>
  <si>
    <t>Y03595</t>
  </si>
  <si>
    <t>D82036</t>
  </si>
  <si>
    <t>D82022</t>
  </si>
  <si>
    <t>D82064</t>
  </si>
  <si>
    <t>D82046</t>
  </si>
  <si>
    <t>D82045</t>
  </si>
  <si>
    <t>D82084</t>
  </si>
  <si>
    <t>D82624</t>
  </si>
  <si>
    <t>B82061</t>
  </si>
  <si>
    <t>E07000163</t>
  </si>
  <si>
    <t>QWO</t>
  </si>
  <si>
    <t>B82007</t>
  </si>
  <si>
    <t>B82053</t>
  </si>
  <si>
    <t>B82044</t>
  </si>
  <si>
    <t>E07000164</t>
  </si>
  <si>
    <t>B82049</t>
  </si>
  <si>
    <t>B82064</t>
  </si>
  <si>
    <t>B82066</t>
  </si>
  <si>
    <t>B82019</t>
  </si>
  <si>
    <t>B82075</t>
  </si>
  <si>
    <t>B82079</t>
  </si>
  <si>
    <t>B82022</t>
  </si>
  <si>
    <t>B82042</t>
  </si>
  <si>
    <t>B82002</t>
  </si>
  <si>
    <t>B82050</t>
  </si>
  <si>
    <t>B82036</t>
  </si>
  <si>
    <t>E07000165</t>
  </si>
  <si>
    <t>B82032</t>
  </si>
  <si>
    <t>B82057</t>
  </si>
  <si>
    <t>B82059</t>
  </si>
  <si>
    <t>B82008</t>
  </si>
  <si>
    <t>B82067</t>
  </si>
  <si>
    <t>B82030</t>
  </si>
  <si>
    <t>B82004</t>
  </si>
  <si>
    <t>B82027</t>
  </si>
  <si>
    <t>B82091</t>
  </si>
  <si>
    <t>B82010</t>
  </si>
  <si>
    <t>B82014</t>
  </si>
  <si>
    <t>B82069</t>
  </si>
  <si>
    <t>B82016</t>
  </si>
  <si>
    <t>B82012</t>
  </si>
  <si>
    <t>B82060</t>
  </si>
  <si>
    <t>B82013</t>
  </si>
  <si>
    <t>B82023</t>
  </si>
  <si>
    <t>E07000166</t>
  </si>
  <si>
    <t>B82072</t>
  </si>
  <si>
    <t>B82078</t>
  </si>
  <si>
    <t>B82622</t>
  </si>
  <si>
    <t>B82035</t>
  </si>
  <si>
    <t>B82045</t>
  </si>
  <si>
    <t>B82034</t>
  </si>
  <si>
    <t>B82104</t>
  </si>
  <si>
    <t>B82029</t>
  </si>
  <si>
    <t>B82025</t>
  </si>
  <si>
    <t>E07000167</t>
  </si>
  <si>
    <t>B82609</t>
  </si>
  <si>
    <t>B82033</t>
  </si>
  <si>
    <t>B82068</t>
  </si>
  <si>
    <t>B82619</t>
  </si>
  <si>
    <t>B82077</t>
  </si>
  <si>
    <t>B82011</t>
  </si>
  <si>
    <t>B82086</t>
  </si>
  <si>
    <t>E07000168</t>
  </si>
  <si>
    <t>B82054</t>
  </si>
  <si>
    <t>B82101</t>
  </si>
  <si>
    <t>B82017</t>
  </si>
  <si>
    <t>B82106</t>
  </si>
  <si>
    <t>B82046</t>
  </si>
  <si>
    <t>B82038</t>
  </si>
  <si>
    <t>B82037</t>
  </si>
  <si>
    <t>B82088</t>
  </si>
  <si>
    <t>B82024</t>
  </si>
  <si>
    <t>B82063</t>
  </si>
  <si>
    <t>B82628</t>
  </si>
  <si>
    <t>Y02669</t>
  </si>
  <si>
    <t>B82074</t>
  </si>
  <si>
    <t>E07000169</t>
  </si>
  <si>
    <t>B82031</t>
  </si>
  <si>
    <t>B82105</t>
  </si>
  <si>
    <t>B82097</t>
  </si>
  <si>
    <t>B82041</t>
  </si>
  <si>
    <t>B82073</t>
  </si>
  <si>
    <t>B82018</t>
  </si>
  <si>
    <t>C84053</t>
  </si>
  <si>
    <t>E07000170</t>
  </si>
  <si>
    <t>C84629</t>
  </si>
  <si>
    <t>C84077</t>
  </si>
  <si>
    <t>C84076</t>
  </si>
  <si>
    <t>C84061</t>
  </si>
  <si>
    <t>C84067</t>
  </si>
  <si>
    <t>Y06443</t>
  </si>
  <si>
    <t>C84140</t>
  </si>
  <si>
    <t>C84014</t>
  </si>
  <si>
    <t>C84142</t>
  </si>
  <si>
    <t>C84012</t>
  </si>
  <si>
    <t>C84095</t>
  </si>
  <si>
    <t>Y00026</t>
  </si>
  <si>
    <t>Y05690</t>
  </si>
  <si>
    <t>C84654</t>
  </si>
  <si>
    <t>C84074</t>
  </si>
  <si>
    <t>C84692</t>
  </si>
  <si>
    <t>E07000171</t>
  </si>
  <si>
    <t>C84001</t>
  </si>
  <si>
    <t>C84008</t>
  </si>
  <si>
    <t>C84024</t>
  </si>
  <si>
    <t>Y05346</t>
  </si>
  <si>
    <t>C84094</t>
  </si>
  <si>
    <t>C84013</t>
  </si>
  <si>
    <t>C84035</t>
  </si>
  <si>
    <t>C84624</t>
  </si>
  <si>
    <t>E07000172</t>
  </si>
  <si>
    <t>C84032</t>
  </si>
  <si>
    <t>C84120</t>
  </si>
  <si>
    <t>C84107</t>
  </si>
  <si>
    <t>C84042</t>
  </si>
  <si>
    <t>C84065</t>
  </si>
  <si>
    <t>C84667</t>
  </si>
  <si>
    <t>C84030</t>
  </si>
  <si>
    <t>C84705</t>
  </si>
  <si>
    <t>C84112</t>
  </si>
  <si>
    <t>C84080</t>
  </si>
  <si>
    <t>C84131</t>
  </si>
  <si>
    <t>C84055</t>
  </si>
  <si>
    <t>E07000173</t>
  </si>
  <si>
    <t>C84066</t>
  </si>
  <si>
    <t>C84150</t>
  </si>
  <si>
    <t>C84696</t>
  </si>
  <si>
    <t>C84646</t>
  </si>
  <si>
    <t>C84115</t>
  </si>
  <si>
    <t>C84613</t>
  </si>
  <si>
    <t>C84010</t>
  </si>
  <si>
    <t>C84033</t>
  </si>
  <si>
    <t>C84026</t>
  </si>
  <si>
    <t>C84047</t>
  </si>
  <si>
    <t>C84637</t>
  </si>
  <si>
    <t>E07000174</t>
  </si>
  <si>
    <t>C84059</t>
  </si>
  <si>
    <t>C84106</t>
  </si>
  <si>
    <t>C84036</t>
  </si>
  <si>
    <t>C84031</t>
  </si>
  <si>
    <t>C84658</t>
  </si>
  <si>
    <t>C84051</t>
  </si>
  <si>
    <t>C84127</t>
  </si>
  <si>
    <t>C84016</t>
  </si>
  <si>
    <t>C84020</t>
  </si>
  <si>
    <t>C84679</t>
  </si>
  <si>
    <t>C84069</t>
  </si>
  <si>
    <t>C84021</t>
  </si>
  <si>
    <t>E07000175</t>
  </si>
  <si>
    <t>C84660</t>
  </si>
  <si>
    <t>C84113</t>
  </si>
  <si>
    <t>C84087</t>
  </si>
  <si>
    <t>Y05369</t>
  </si>
  <si>
    <t>C84029</t>
  </si>
  <si>
    <t>C84045</t>
  </si>
  <si>
    <t>C84037</t>
  </si>
  <si>
    <t>C84123</t>
  </si>
  <si>
    <t>C84019</t>
  </si>
  <si>
    <t>C84049</t>
  </si>
  <si>
    <t>C84656</t>
  </si>
  <si>
    <t>C84009</t>
  </si>
  <si>
    <t>C84605</t>
  </si>
  <si>
    <t>E07000176</t>
  </si>
  <si>
    <t>C84025</t>
  </si>
  <si>
    <t>C84005</t>
  </si>
  <si>
    <t>C84028</t>
  </si>
  <si>
    <t>C84017</t>
  </si>
  <si>
    <t>C84621</t>
  </si>
  <si>
    <t>C84086</t>
  </si>
  <si>
    <t>C84090</t>
  </si>
  <si>
    <t>C84703</t>
  </si>
  <si>
    <t>C84084</t>
  </si>
  <si>
    <t>K84045</t>
  </si>
  <si>
    <t>E07000177</t>
  </si>
  <si>
    <t>K84059</t>
  </si>
  <si>
    <t>K84038</t>
  </si>
  <si>
    <t>K84056</t>
  </si>
  <si>
    <t>K84028</t>
  </si>
  <si>
    <t>K84003</t>
  </si>
  <si>
    <t>K84613</t>
  </si>
  <si>
    <t>K84058</t>
  </si>
  <si>
    <t>K84082</t>
  </si>
  <si>
    <t>K84065</t>
  </si>
  <si>
    <t>K84052</t>
  </si>
  <si>
    <t>K84024</t>
  </si>
  <si>
    <t>K84062</t>
  </si>
  <si>
    <t>K84055</t>
  </si>
  <si>
    <t>K84004</t>
  </si>
  <si>
    <t>E07000178</t>
  </si>
  <si>
    <t>K84026</t>
  </si>
  <si>
    <t>K84031</t>
  </si>
  <si>
    <t>K84048</t>
  </si>
  <si>
    <t>K84007</t>
  </si>
  <si>
    <t>K84032</t>
  </si>
  <si>
    <t>K84060</t>
  </si>
  <si>
    <t>K84044</t>
  </si>
  <si>
    <t>K84080</t>
  </si>
  <si>
    <t>K84605</t>
  </si>
  <si>
    <t>K84063</t>
  </si>
  <si>
    <t>K84009</t>
  </si>
  <si>
    <t>K84013</t>
  </si>
  <si>
    <t>K84011</t>
  </si>
  <si>
    <t>K84049</t>
  </si>
  <si>
    <t>K84078</t>
  </si>
  <si>
    <t>K84021</t>
  </si>
  <si>
    <t>K84016</t>
  </si>
  <si>
    <t>K84066</t>
  </si>
  <si>
    <t>K84624</t>
  </si>
  <si>
    <t>E07000179</t>
  </si>
  <si>
    <t>K84035</t>
  </si>
  <si>
    <t>K84071</t>
  </si>
  <si>
    <t>K84014</t>
  </si>
  <si>
    <t>K84037</t>
  </si>
  <si>
    <t>K84020</t>
  </si>
  <si>
    <t>K84001</t>
  </si>
  <si>
    <t>K84015</t>
  </si>
  <si>
    <t>K84002</t>
  </si>
  <si>
    <t>K84034</t>
  </si>
  <si>
    <t>K84023</t>
  </si>
  <si>
    <t>K84043</t>
  </si>
  <si>
    <t>K84050</t>
  </si>
  <si>
    <t>K84008</t>
  </si>
  <si>
    <t>K84036</t>
  </si>
  <si>
    <t>K84041</t>
  </si>
  <si>
    <t>E07000180</t>
  </si>
  <si>
    <t>K84012</t>
  </si>
  <si>
    <t>K84027</t>
  </si>
  <si>
    <t>K84054</t>
  </si>
  <si>
    <t>K84079</t>
  </si>
  <si>
    <t>K84019</t>
  </si>
  <si>
    <t>K84051</t>
  </si>
  <si>
    <t>K84025</t>
  </si>
  <si>
    <t>K84033</t>
  </si>
  <si>
    <t>K84006</t>
  </si>
  <si>
    <t>E07000181</t>
  </si>
  <si>
    <t>K84030</t>
  </si>
  <si>
    <t>K84072</t>
  </si>
  <si>
    <t>K84042</t>
  </si>
  <si>
    <t>K84075</t>
  </si>
  <si>
    <t>K84017</t>
  </si>
  <si>
    <t>K84047</t>
  </si>
  <si>
    <t>K84046</t>
  </si>
  <si>
    <t>K84618</t>
  </si>
  <si>
    <t>K84010</t>
  </si>
  <si>
    <t>K84610</t>
  </si>
  <si>
    <t>L85029</t>
  </si>
  <si>
    <t>QSL</t>
  </si>
  <si>
    <t>E07000187</t>
  </si>
  <si>
    <t>L85047</t>
  </si>
  <si>
    <t>L85611</t>
  </si>
  <si>
    <t>L85020</t>
  </si>
  <si>
    <t>L85053</t>
  </si>
  <si>
    <t>L85034</t>
  </si>
  <si>
    <t>L85039</t>
  </si>
  <si>
    <t>L85046</t>
  </si>
  <si>
    <t>L85043</t>
  </si>
  <si>
    <t>L85002</t>
  </si>
  <si>
    <t>L85008</t>
  </si>
  <si>
    <t>L85055</t>
  </si>
  <si>
    <t>E07000188</t>
  </si>
  <si>
    <t>L85601</t>
  </si>
  <si>
    <t>L85051</t>
  </si>
  <si>
    <t>L85025</t>
  </si>
  <si>
    <t>L85010</t>
  </si>
  <si>
    <t>L85035</t>
  </si>
  <si>
    <t>L85013</t>
  </si>
  <si>
    <t>L85056</t>
  </si>
  <si>
    <t>L85011</t>
  </si>
  <si>
    <t>L85607</t>
  </si>
  <si>
    <t>L85018</t>
  </si>
  <si>
    <t>L85024</t>
  </si>
  <si>
    <t>L85016</t>
  </si>
  <si>
    <t>L85042</t>
  </si>
  <si>
    <t>L85017</t>
  </si>
  <si>
    <t>E07000189</t>
  </si>
  <si>
    <t>L85026</t>
  </si>
  <si>
    <t>L85032</t>
  </si>
  <si>
    <t>L85027</t>
  </si>
  <si>
    <t>L85022</t>
  </si>
  <si>
    <t>L85015</t>
  </si>
  <si>
    <t>L85007</t>
  </si>
  <si>
    <t>L85061</t>
  </si>
  <si>
    <t>L85624</t>
  </si>
  <si>
    <t>L85054</t>
  </si>
  <si>
    <t>L85004</t>
  </si>
  <si>
    <t>L85048</t>
  </si>
  <si>
    <t>L85030</t>
  </si>
  <si>
    <t>L85040</t>
  </si>
  <si>
    <t>Y01163</t>
  </si>
  <si>
    <t>L85066</t>
  </si>
  <si>
    <t>L85033</t>
  </si>
  <si>
    <t>L85064</t>
  </si>
  <si>
    <t>L85031</t>
  </si>
  <si>
    <t>L85044</t>
  </si>
  <si>
    <t>M83738</t>
  </si>
  <si>
    <t>E07000192</t>
  </si>
  <si>
    <t>M83109</t>
  </si>
  <si>
    <t>M83001</t>
  </si>
  <si>
    <t>M83616</t>
  </si>
  <si>
    <t>M83637</t>
  </si>
  <si>
    <t>M83063</t>
  </si>
  <si>
    <t>M83139</t>
  </si>
  <si>
    <t>M83107</t>
  </si>
  <si>
    <t>M83717</t>
  </si>
  <si>
    <t>M83129</t>
  </si>
  <si>
    <t>M83638</t>
  </si>
  <si>
    <t>M83727</t>
  </si>
  <si>
    <t>M83703</t>
  </si>
  <si>
    <t>M83719</t>
  </si>
  <si>
    <t>M83130</t>
  </si>
  <si>
    <t>Y02354</t>
  </si>
  <si>
    <t>M83033</t>
  </si>
  <si>
    <t>M83010</t>
  </si>
  <si>
    <t>E07000193</t>
  </si>
  <si>
    <t>M83042</t>
  </si>
  <si>
    <t>M83718</t>
  </si>
  <si>
    <t>M83680</t>
  </si>
  <si>
    <t>M83681</t>
  </si>
  <si>
    <t>M83065</t>
  </si>
  <si>
    <t>M83641</t>
  </si>
  <si>
    <t>M83073</t>
  </si>
  <si>
    <t>M83074</t>
  </si>
  <si>
    <t>M83051</t>
  </si>
  <si>
    <t>M83059</t>
  </si>
  <si>
    <t>M83027</t>
  </si>
  <si>
    <t>M83026</t>
  </si>
  <si>
    <t>M83037</t>
  </si>
  <si>
    <t>Y00078</t>
  </si>
  <si>
    <t>M83013</t>
  </si>
  <si>
    <t>M83030</t>
  </si>
  <si>
    <t>E07000194</t>
  </si>
  <si>
    <t>M83006</t>
  </si>
  <si>
    <t>Y02414</t>
  </si>
  <si>
    <t>M83617</t>
  </si>
  <si>
    <t>M83072</t>
  </si>
  <si>
    <t>M83035</t>
  </si>
  <si>
    <t>M83141</t>
  </si>
  <si>
    <t>E07000195</t>
  </si>
  <si>
    <t>M83056</t>
  </si>
  <si>
    <t>M83005</t>
  </si>
  <si>
    <t>M83067</t>
  </si>
  <si>
    <t>M83007</t>
  </si>
  <si>
    <t>M83023</t>
  </si>
  <si>
    <t>M83054</t>
  </si>
  <si>
    <t>M83697</t>
  </si>
  <si>
    <t>M83701</t>
  </si>
  <si>
    <t>M83025</t>
  </si>
  <si>
    <t>M83670</t>
  </si>
  <si>
    <t>M83034</t>
  </si>
  <si>
    <t>M83691</t>
  </si>
  <si>
    <t>M83140</t>
  </si>
  <si>
    <t>M83015</t>
  </si>
  <si>
    <t>M83017</t>
  </si>
  <si>
    <t>M83723</t>
  </si>
  <si>
    <t>M83084</t>
  </si>
  <si>
    <t>M83018</t>
  </si>
  <si>
    <t>E07000196</t>
  </si>
  <si>
    <t>M83132</t>
  </si>
  <si>
    <t>M83668</t>
  </si>
  <si>
    <t>M83009</t>
  </si>
  <si>
    <t>M83016</t>
  </si>
  <si>
    <t>M83097</t>
  </si>
  <si>
    <t>M83698</t>
  </si>
  <si>
    <t>M83608</t>
  </si>
  <si>
    <t>M83031</t>
  </si>
  <si>
    <t>M83093</t>
  </si>
  <si>
    <t>M83045</t>
  </si>
  <si>
    <t>Y02594</t>
  </si>
  <si>
    <t>M83048</t>
  </si>
  <si>
    <t>M83715</t>
  </si>
  <si>
    <t>M83036</t>
  </si>
  <si>
    <t>E07000197</t>
  </si>
  <si>
    <t>M83069</t>
  </si>
  <si>
    <t>M83049</t>
  </si>
  <si>
    <t>M83070</t>
  </si>
  <si>
    <t>M83050</t>
  </si>
  <si>
    <t>M83024</t>
  </si>
  <si>
    <t>M83057</t>
  </si>
  <si>
    <t>M83092</t>
  </si>
  <si>
    <t>M83020</t>
  </si>
  <si>
    <t>M83052</t>
  </si>
  <si>
    <t>M83044</t>
  </si>
  <si>
    <t>M83022</t>
  </si>
  <si>
    <t>M83096</t>
  </si>
  <si>
    <t>E07000198</t>
  </si>
  <si>
    <t>M83079</t>
  </si>
  <si>
    <t>M83011</t>
  </si>
  <si>
    <t>M83046</t>
  </si>
  <si>
    <t>M83122</t>
  </si>
  <si>
    <t>M83640</t>
  </si>
  <si>
    <t>M83012</t>
  </si>
  <si>
    <t>M83103</t>
  </si>
  <si>
    <t>M83089</t>
  </si>
  <si>
    <t>M83121</t>
  </si>
  <si>
    <t>M83108</t>
  </si>
  <si>
    <t>M83632</t>
  </si>
  <si>
    <t>M83071</t>
  </si>
  <si>
    <t>M83113</t>
  </si>
  <si>
    <t>E07000199</t>
  </si>
  <si>
    <t>M83117</t>
  </si>
  <si>
    <t>M83693</t>
  </si>
  <si>
    <t>M83062</t>
  </si>
  <si>
    <t>M83148</t>
  </si>
  <si>
    <t>M83088</t>
  </si>
  <si>
    <t>M83110</t>
  </si>
  <si>
    <t>M83032</t>
  </si>
  <si>
    <t>M83111</t>
  </si>
  <si>
    <t>D83064</t>
  </si>
  <si>
    <t>E07000200</t>
  </si>
  <si>
    <t>D83001</t>
  </si>
  <si>
    <t>D83037</t>
  </si>
  <si>
    <t>D83020</t>
  </si>
  <si>
    <t>D83060</t>
  </si>
  <si>
    <t>D83075</t>
  </si>
  <si>
    <t>D83014</t>
  </si>
  <si>
    <t>D83006</t>
  </si>
  <si>
    <t>D83046</t>
  </si>
  <si>
    <t>E07000202</t>
  </si>
  <si>
    <t>D83051</t>
  </si>
  <si>
    <t>D83056</t>
  </si>
  <si>
    <t>D83059</t>
  </si>
  <si>
    <t>Y01794</t>
  </si>
  <si>
    <t>D83024</t>
  </si>
  <si>
    <t>D83008</t>
  </si>
  <si>
    <t>D83074</t>
  </si>
  <si>
    <t>Y06499</t>
  </si>
  <si>
    <t>D83050</t>
  </si>
  <si>
    <t>D83073</t>
  </si>
  <si>
    <t>D83004</t>
  </si>
  <si>
    <t>D83033</t>
  </si>
  <si>
    <t>E07000203</t>
  </si>
  <si>
    <t>D83055</t>
  </si>
  <si>
    <t>D83043</t>
  </si>
  <si>
    <t>D83041</t>
  </si>
  <si>
    <t>D83069</t>
  </si>
  <si>
    <t>D83017</t>
  </si>
  <si>
    <t>D83079</t>
  </si>
  <si>
    <t>D83044</t>
  </si>
  <si>
    <t>D83019</t>
  </si>
  <si>
    <t>H81663</t>
  </si>
  <si>
    <t>QXU</t>
  </si>
  <si>
    <t>E07000207</t>
  </si>
  <si>
    <t>H81078</t>
  </si>
  <si>
    <t>H81131</t>
  </si>
  <si>
    <t>H81095</t>
  </si>
  <si>
    <t>H81038</t>
  </si>
  <si>
    <t>H81007</t>
  </si>
  <si>
    <t>H81128</t>
  </si>
  <si>
    <t>H81020</t>
  </si>
  <si>
    <t>H81067</t>
  </si>
  <si>
    <t>H81109</t>
  </si>
  <si>
    <t>H81099</t>
  </si>
  <si>
    <t>H81086</t>
  </si>
  <si>
    <t>H81094</t>
  </si>
  <si>
    <t>H81073</t>
  </si>
  <si>
    <t>H81107</t>
  </si>
  <si>
    <t>H81672</t>
  </si>
  <si>
    <t>H81065</t>
  </si>
  <si>
    <t>H81613</t>
  </si>
  <si>
    <t>E07000208</t>
  </si>
  <si>
    <t>H81051</t>
  </si>
  <si>
    <t>H81656</t>
  </si>
  <si>
    <t>H81644</t>
  </si>
  <si>
    <t>H81133</t>
  </si>
  <si>
    <t>H81071</t>
  </si>
  <si>
    <t>H81091</t>
  </si>
  <si>
    <t>H81090</t>
  </si>
  <si>
    <t>E07000209</t>
  </si>
  <si>
    <t>H81129</t>
  </si>
  <si>
    <t>H81029</t>
  </si>
  <si>
    <t>H81006</t>
  </si>
  <si>
    <t>H81077</t>
  </si>
  <si>
    <t>H81085</t>
  </si>
  <si>
    <t>H81010</t>
  </si>
  <si>
    <t>H81084</t>
  </si>
  <si>
    <t>H81053</t>
  </si>
  <si>
    <t>H81064</t>
  </si>
  <si>
    <t>H81035</t>
  </si>
  <si>
    <t>H81068</t>
  </si>
  <si>
    <t>E07000210</t>
  </si>
  <si>
    <t>H81016</t>
  </si>
  <si>
    <t>H81074</t>
  </si>
  <si>
    <t>H81017</t>
  </si>
  <si>
    <t>H81072</t>
  </si>
  <si>
    <t>H81113</t>
  </si>
  <si>
    <t>H81618</t>
  </si>
  <si>
    <t>H81028</t>
  </si>
  <si>
    <t>H81103</t>
  </si>
  <si>
    <t>H81048</t>
  </si>
  <si>
    <t>E07000211</t>
  </si>
  <si>
    <t>H81011</t>
  </si>
  <si>
    <t>H81058</t>
  </si>
  <si>
    <t>H81070</t>
  </si>
  <si>
    <t>H81083</t>
  </si>
  <si>
    <t>H81089</t>
  </si>
  <si>
    <t>H81030</t>
  </si>
  <si>
    <t>H81046</t>
  </si>
  <si>
    <t>H81081</t>
  </si>
  <si>
    <t>H81055</t>
  </si>
  <si>
    <t>H81126</t>
  </si>
  <si>
    <t>H81080</t>
  </si>
  <si>
    <t>H81047</t>
  </si>
  <si>
    <t>E07000212</t>
  </si>
  <si>
    <t>H81122</t>
  </si>
  <si>
    <t>H81658</t>
  </si>
  <si>
    <t>H81033</t>
  </si>
  <si>
    <t>H81111</t>
  </si>
  <si>
    <t>H81042</t>
  </si>
  <si>
    <t>H81066</t>
  </si>
  <si>
    <t>H81632</t>
  </si>
  <si>
    <t>E07000213</t>
  </si>
  <si>
    <t>H81134</t>
  </si>
  <si>
    <t>H81057</t>
  </si>
  <si>
    <t>H81004</t>
  </si>
  <si>
    <t>H81642</t>
  </si>
  <si>
    <t>H81003</t>
  </si>
  <si>
    <t>H81087</t>
  </si>
  <si>
    <t>H81009</t>
  </si>
  <si>
    <t>H81002</t>
  </si>
  <si>
    <t>H81104</t>
  </si>
  <si>
    <t>H81082</t>
  </si>
  <si>
    <t>E07000214</t>
  </si>
  <si>
    <t>H81039</t>
  </si>
  <si>
    <t>H81013</t>
  </si>
  <si>
    <t>H81040</t>
  </si>
  <si>
    <t>H81075</t>
  </si>
  <si>
    <t>H81015</t>
  </si>
  <si>
    <t>H81130</t>
  </si>
  <si>
    <t>H81069</t>
  </si>
  <si>
    <t>H81116</t>
  </si>
  <si>
    <t>E07000215</t>
  </si>
  <si>
    <t>H81056</t>
  </si>
  <si>
    <t>H81045</t>
  </si>
  <si>
    <t>H81638</t>
  </si>
  <si>
    <t>H81005</t>
  </si>
  <si>
    <t>H81023</t>
  </si>
  <si>
    <t>H81119</t>
  </si>
  <si>
    <t>H81043</t>
  </si>
  <si>
    <t>E07000216</t>
  </si>
  <si>
    <t>H81132</t>
  </si>
  <si>
    <t>H81022</t>
  </si>
  <si>
    <t>H81088</t>
  </si>
  <si>
    <t>H81062</t>
  </si>
  <si>
    <t>H81615</t>
  </si>
  <si>
    <t>H81044</t>
  </si>
  <si>
    <t>H81021</t>
  </si>
  <si>
    <t>H81026</t>
  </si>
  <si>
    <t>H81110</t>
  </si>
  <si>
    <t>H81031</t>
  </si>
  <si>
    <t>H81076</t>
  </si>
  <si>
    <t>H81052</t>
  </si>
  <si>
    <t>H81027</t>
  </si>
  <si>
    <t>H81019</t>
  </si>
  <si>
    <t>E07000217</t>
  </si>
  <si>
    <t>H81025</t>
  </si>
  <si>
    <t>H81123</t>
  </si>
  <si>
    <t>H81061</t>
  </si>
  <si>
    <t>H81024</t>
  </si>
  <si>
    <t>H81032</t>
  </si>
  <si>
    <t>H81050</t>
  </si>
  <si>
    <t>H81041</t>
  </si>
  <si>
    <t>H81641</t>
  </si>
  <si>
    <t>H81034</t>
  </si>
  <si>
    <t>H81643</t>
  </si>
  <si>
    <t>H81036</t>
  </si>
  <si>
    <t>M84007</t>
  </si>
  <si>
    <t>QWU</t>
  </si>
  <si>
    <t>E07000218</t>
  </si>
  <si>
    <t>M84019</t>
  </si>
  <si>
    <t>M84612</t>
  </si>
  <si>
    <t>Y04884</t>
  </si>
  <si>
    <t>M84008</t>
  </si>
  <si>
    <t>M84006</t>
  </si>
  <si>
    <t>M84042</t>
  </si>
  <si>
    <t>Y04969</t>
  </si>
  <si>
    <t>E07000219</t>
  </si>
  <si>
    <t>M84022</t>
  </si>
  <si>
    <t>M84005</t>
  </si>
  <si>
    <t>M84055</t>
  </si>
  <si>
    <t>M84037</t>
  </si>
  <si>
    <t>M84011</t>
  </si>
  <si>
    <t>M84051</t>
  </si>
  <si>
    <t>M84618</t>
  </si>
  <si>
    <t>M84041</t>
  </si>
  <si>
    <t>M84003</t>
  </si>
  <si>
    <t>M84627</t>
  </si>
  <si>
    <t>M84061</t>
  </si>
  <si>
    <t>M84621</t>
  </si>
  <si>
    <t>Y07274</t>
  </si>
  <si>
    <t>M84609</t>
  </si>
  <si>
    <t>M84001</t>
  </si>
  <si>
    <t>M84034</t>
  </si>
  <si>
    <t>Y04882</t>
  </si>
  <si>
    <t>M84615</t>
  </si>
  <si>
    <t>M84016</t>
  </si>
  <si>
    <t>E07000220</t>
  </si>
  <si>
    <t>M84020</t>
  </si>
  <si>
    <t>M84616</t>
  </si>
  <si>
    <t>M84067</t>
  </si>
  <si>
    <t>M84035</t>
  </si>
  <si>
    <t>M84050</t>
  </si>
  <si>
    <t>M84023</t>
  </si>
  <si>
    <t>M84031</t>
  </si>
  <si>
    <t>Y06218</t>
  </si>
  <si>
    <t>M84046</t>
  </si>
  <si>
    <t>M84065</t>
  </si>
  <si>
    <t>M84004</t>
  </si>
  <si>
    <t>M84014</t>
  </si>
  <si>
    <t>E07000221</t>
  </si>
  <si>
    <t>M84043</t>
  </si>
  <si>
    <t>M84021</t>
  </si>
  <si>
    <t>M84018</t>
  </si>
  <si>
    <t>M84060</t>
  </si>
  <si>
    <t>M84030</t>
  </si>
  <si>
    <t>M84047</t>
  </si>
  <si>
    <t>M84002</t>
  </si>
  <si>
    <t>M84009</t>
  </si>
  <si>
    <t>M84025</t>
  </si>
  <si>
    <t>M84026</t>
  </si>
  <si>
    <t>M84049</t>
  </si>
  <si>
    <t>M84024</t>
  </si>
  <si>
    <t>M84062</t>
  </si>
  <si>
    <t>M84044</t>
  </si>
  <si>
    <t>M84066</t>
  </si>
  <si>
    <t>M84629</t>
  </si>
  <si>
    <t>M84017</t>
  </si>
  <si>
    <t>E07000222</t>
  </si>
  <si>
    <t>M84036</t>
  </si>
  <si>
    <t>M84040</t>
  </si>
  <si>
    <t>M84070</t>
  </si>
  <si>
    <t>M84013</t>
  </si>
  <si>
    <t>M84029</t>
  </si>
  <si>
    <t>M84064</t>
  </si>
  <si>
    <t>M84010</t>
  </si>
  <si>
    <t>M84032</t>
  </si>
  <si>
    <t>M84028</t>
  </si>
  <si>
    <t>M84015</t>
  </si>
  <si>
    <t>M84620</t>
  </si>
  <si>
    <t>M84063</t>
  </si>
  <si>
    <t>M84069</t>
  </si>
  <si>
    <t>M84059</t>
  </si>
  <si>
    <t>H82023</t>
  </si>
  <si>
    <t>E07000223</t>
  </si>
  <si>
    <t>H82096</t>
  </si>
  <si>
    <t>H82091</t>
  </si>
  <si>
    <t>H82065</t>
  </si>
  <si>
    <t>H82058</t>
  </si>
  <si>
    <t>E07000224</t>
  </si>
  <si>
    <t>H82077</t>
  </si>
  <si>
    <t>H82016</t>
  </si>
  <si>
    <t>H82087</t>
  </si>
  <si>
    <t>H82043</t>
  </si>
  <si>
    <t>H82066</t>
  </si>
  <si>
    <t>H82039</t>
  </si>
  <si>
    <t>H82038</t>
  </si>
  <si>
    <t>H82099</t>
  </si>
  <si>
    <t>H82021</t>
  </si>
  <si>
    <t>H82020</t>
  </si>
  <si>
    <t>H82007</t>
  </si>
  <si>
    <t>H82059</t>
  </si>
  <si>
    <t>H82048</t>
  </si>
  <si>
    <t>H82014</t>
  </si>
  <si>
    <t>H82051</t>
  </si>
  <si>
    <t>E07000225</t>
  </si>
  <si>
    <t>H82013</t>
  </si>
  <si>
    <t>H82067</t>
  </si>
  <si>
    <t>H82031</t>
  </si>
  <si>
    <t>H82049</t>
  </si>
  <si>
    <t>H82037</t>
  </si>
  <si>
    <t>H82042</t>
  </si>
  <si>
    <t>H82078</t>
  </si>
  <si>
    <t>H82095</t>
  </si>
  <si>
    <t>H82006</t>
  </si>
  <si>
    <t>H82032</t>
  </si>
  <si>
    <t>Y00351</t>
  </si>
  <si>
    <t>E07000226</t>
  </si>
  <si>
    <t>H82033</t>
  </si>
  <si>
    <t>H82098</t>
  </si>
  <si>
    <t>H82052</t>
  </si>
  <si>
    <t>H82025</t>
  </si>
  <si>
    <t>H82047</t>
  </si>
  <si>
    <t>H82064</t>
  </si>
  <si>
    <t>H82050</t>
  </si>
  <si>
    <t>H82088</t>
  </si>
  <si>
    <t>H82026</t>
  </si>
  <si>
    <t>H82053</t>
  </si>
  <si>
    <t>H82012</t>
  </si>
  <si>
    <t>H82017</t>
  </si>
  <si>
    <t>E07000227</t>
  </si>
  <si>
    <t>H82030</t>
  </si>
  <si>
    <t>H82092</t>
  </si>
  <si>
    <t>H82027</t>
  </si>
  <si>
    <t>H82055</t>
  </si>
  <si>
    <t>H82070</t>
  </si>
  <si>
    <t>H82004</t>
  </si>
  <si>
    <t>H82060</t>
  </si>
  <si>
    <t>H82089</t>
  </si>
  <si>
    <t>H82022</t>
  </si>
  <si>
    <t>H82028</t>
  </si>
  <si>
    <t>H82640</t>
  </si>
  <si>
    <t>H82036</t>
  </si>
  <si>
    <t>H82615</t>
  </si>
  <si>
    <t>E07000228</t>
  </si>
  <si>
    <t>H82005</t>
  </si>
  <si>
    <t>H82035</t>
  </si>
  <si>
    <t>H82003</t>
  </si>
  <si>
    <t>H82072</t>
  </si>
  <si>
    <t>H82040</t>
  </si>
  <si>
    <t>H82057</t>
  </si>
  <si>
    <t>H82044</t>
  </si>
  <si>
    <t>H82063</t>
  </si>
  <si>
    <t>H82084</t>
  </si>
  <si>
    <t>H82100</t>
  </si>
  <si>
    <t>H82056</t>
  </si>
  <si>
    <t>H82046</t>
  </si>
  <si>
    <t>E07000229</t>
  </si>
  <si>
    <t>H82045</t>
  </si>
  <si>
    <t>H82061</t>
  </si>
  <si>
    <t>H82034</t>
  </si>
  <si>
    <t>H82041</t>
  </si>
  <si>
    <t>H82011</t>
  </si>
  <si>
    <t>H82076</t>
  </si>
  <si>
    <t>H82009</t>
  </si>
  <si>
    <t>M81070</t>
  </si>
  <si>
    <t>E07000234</t>
  </si>
  <si>
    <t>M81605</t>
  </si>
  <si>
    <t>M81025</t>
  </si>
  <si>
    <t>M81064</t>
  </si>
  <si>
    <t>M81078</t>
  </si>
  <si>
    <t>M81083</t>
  </si>
  <si>
    <t>M81084</t>
  </si>
  <si>
    <t>M81069</t>
  </si>
  <si>
    <t>M81027</t>
  </si>
  <si>
    <t>M81021</t>
  </si>
  <si>
    <t>M81055</t>
  </si>
  <si>
    <t>M81082</t>
  </si>
  <si>
    <t>M81038</t>
  </si>
  <si>
    <t>E07000235</t>
  </si>
  <si>
    <t>M81081</t>
  </si>
  <si>
    <t>M81042</t>
  </si>
  <si>
    <t>M81039</t>
  </si>
  <si>
    <t>M81629</t>
  </si>
  <si>
    <t>M81045</t>
  </si>
  <si>
    <t>M81033</t>
  </si>
  <si>
    <t>M81075</t>
  </si>
  <si>
    <t>M81002</t>
  </si>
  <si>
    <t>E07000236</t>
  </si>
  <si>
    <t>M81020</t>
  </si>
  <si>
    <t>M81019</t>
  </si>
  <si>
    <t>M81092</t>
  </si>
  <si>
    <t>M81077</t>
  </si>
  <si>
    <t>M81616</t>
  </si>
  <si>
    <t>M81001</t>
  </si>
  <si>
    <t>M81041</t>
  </si>
  <si>
    <t>M81617</t>
  </si>
  <si>
    <t>M81049</t>
  </si>
  <si>
    <t>E07000237</t>
  </si>
  <si>
    <t>M81072</t>
  </si>
  <si>
    <t>Y04968</t>
  </si>
  <si>
    <t>M81008</t>
  </si>
  <si>
    <t>M81022</t>
  </si>
  <si>
    <t>M81017</t>
  </si>
  <si>
    <t>M81006</t>
  </si>
  <si>
    <t>M81035</t>
  </si>
  <si>
    <t>M81037</t>
  </si>
  <si>
    <t>M81063</t>
  </si>
  <si>
    <t>M81007</t>
  </si>
  <si>
    <t>E07000238</t>
  </si>
  <si>
    <t>M81034</t>
  </si>
  <si>
    <t>M81627</t>
  </si>
  <si>
    <t>M81047</t>
  </si>
  <si>
    <t>M81091</t>
  </si>
  <si>
    <t>M81074</t>
  </si>
  <si>
    <t>Y03602</t>
  </si>
  <si>
    <t>M81058</t>
  </si>
  <si>
    <t>M81094</t>
  </si>
  <si>
    <t>M81004</t>
  </si>
  <si>
    <t>M81046</t>
  </si>
  <si>
    <t>M81011</t>
  </si>
  <si>
    <t>M81029</t>
  </si>
  <si>
    <t>M81015</t>
  </si>
  <si>
    <t>E07000239</t>
  </si>
  <si>
    <t>M81608</t>
  </si>
  <si>
    <t>M81010</t>
  </si>
  <si>
    <t>M81068</t>
  </si>
  <si>
    <t>M81040</t>
  </si>
  <si>
    <t>M81090</t>
  </si>
  <si>
    <t>M81056</t>
  </si>
  <si>
    <t>M81057</t>
  </si>
  <si>
    <t>M81005</t>
  </si>
  <si>
    <t>E82004</t>
  </si>
  <si>
    <t>E07000240</t>
  </si>
  <si>
    <t>E82059</t>
  </si>
  <si>
    <t>E82014</t>
  </si>
  <si>
    <t>E82113</t>
  </si>
  <si>
    <t>E82031</t>
  </si>
  <si>
    <t>E82037</t>
  </si>
  <si>
    <t>E82055</t>
  </si>
  <si>
    <t>E82060</t>
  </si>
  <si>
    <t>E82071</t>
  </si>
  <si>
    <t>E82077</t>
  </si>
  <si>
    <t>E82084</t>
  </si>
  <si>
    <t>E82107</t>
  </si>
  <si>
    <t>E82058</t>
  </si>
  <si>
    <t>E07000241</t>
  </si>
  <si>
    <t>E82040</t>
  </si>
  <si>
    <t>E82023</t>
  </si>
  <si>
    <t>E82018</t>
  </si>
  <si>
    <t>E82062</t>
  </si>
  <si>
    <t>Y02639</t>
  </si>
  <si>
    <t>E82002</t>
  </si>
  <si>
    <t>E82019</t>
  </si>
  <si>
    <t>E82081</t>
  </si>
  <si>
    <t>E82041</t>
  </si>
  <si>
    <t>E82102</t>
  </si>
  <si>
    <t>E07000242</t>
  </si>
  <si>
    <t>E82092</t>
  </si>
  <si>
    <t>E82007</t>
  </si>
  <si>
    <t>E82024</t>
  </si>
  <si>
    <t>E82100</t>
  </si>
  <si>
    <t>E82121</t>
  </si>
  <si>
    <t>E82021</t>
  </si>
  <si>
    <t>E82654</t>
  </si>
  <si>
    <t>E82067</t>
  </si>
  <si>
    <t>E82074</t>
  </si>
  <si>
    <t>E82038</t>
  </si>
  <si>
    <t>Y01924</t>
  </si>
  <si>
    <t>E82056</t>
  </si>
  <si>
    <t>E07000243</t>
  </si>
  <si>
    <t>E82086</t>
  </si>
  <si>
    <t>E82005</t>
  </si>
  <si>
    <t>E82111</t>
  </si>
  <si>
    <t>E82093</t>
  </si>
  <si>
    <t>D83057</t>
  </si>
  <si>
    <t>E07000244</t>
  </si>
  <si>
    <t>D83030</t>
  </si>
  <si>
    <t>D83053</t>
  </si>
  <si>
    <t>D83023</t>
  </si>
  <si>
    <t>D83080</t>
  </si>
  <si>
    <t>D83049</t>
  </si>
  <si>
    <t>D83061</t>
  </si>
  <si>
    <t>D83010</t>
  </si>
  <si>
    <t>D83034</t>
  </si>
  <si>
    <t>D83016</t>
  </si>
  <si>
    <t>D83011</t>
  </si>
  <si>
    <t>D83009</t>
  </si>
  <si>
    <t>D83028</t>
  </si>
  <si>
    <t>D83035</t>
  </si>
  <si>
    <t>D83026</t>
  </si>
  <si>
    <t>D83048</t>
  </si>
  <si>
    <t>D83084</t>
  </si>
  <si>
    <t>D83047</t>
  </si>
  <si>
    <t>D83608</t>
  </si>
  <si>
    <t>D83081</t>
  </si>
  <si>
    <t>D83054</t>
  </si>
  <si>
    <t>D83002</t>
  </si>
  <si>
    <t>D83022</t>
  </si>
  <si>
    <t>D83015</t>
  </si>
  <si>
    <t>D83027</t>
  </si>
  <si>
    <t>E07000245</t>
  </si>
  <si>
    <t>D83005</t>
  </si>
  <si>
    <t>D83003</t>
  </si>
  <si>
    <t>D83610</t>
  </si>
  <si>
    <t>D83018</t>
  </si>
  <si>
    <t>D83070</t>
  </si>
  <si>
    <t>D83029</t>
  </si>
  <si>
    <t>D83040</t>
  </si>
  <si>
    <t>D83013</t>
  </si>
  <si>
    <t>D83012</t>
  </si>
  <si>
    <t>D83021</t>
  </si>
  <si>
    <t>D83076</t>
  </si>
  <si>
    <t>Y00774</t>
  </si>
  <si>
    <t>D83045</t>
  </si>
  <si>
    <t>D83062</t>
  </si>
  <si>
    <t>D83007</t>
  </si>
  <si>
    <t>D83038</t>
  </si>
  <si>
    <t>D83078</t>
  </si>
  <si>
    <t>D83067</t>
  </si>
  <si>
    <t>L85006</t>
  </si>
  <si>
    <t>E07000246</t>
  </si>
  <si>
    <t>L85003</t>
  </si>
  <si>
    <t>L85050</t>
  </si>
  <si>
    <t>L85014</t>
  </si>
  <si>
    <t>L85037</t>
  </si>
  <si>
    <t>L85062</t>
  </si>
  <si>
    <t>L85023</t>
  </si>
  <si>
    <t>L85052</t>
  </si>
  <si>
    <t>L85065</t>
  </si>
  <si>
    <t>L85001</t>
  </si>
  <si>
    <t>L85021</t>
  </si>
  <si>
    <t>L85036</t>
  </si>
  <si>
    <t>L85019</t>
  </si>
  <si>
    <t>L85012</t>
  </si>
  <si>
    <t>L85609</t>
  </si>
  <si>
    <t>L85038</t>
  </si>
  <si>
    <t>L85009</t>
  </si>
  <si>
    <t>P82625</t>
  </si>
  <si>
    <t>QOP</t>
  </si>
  <si>
    <t>E08000001</t>
  </si>
  <si>
    <t>P82629</t>
  </si>
  <si>
    <t>Y02790</t>
  </si>
  <si>
    <t>P82022</t>
  </si>
  <si>
    <t>P82023</t>
  </si>
  <si>
    <t>P82003</t>
  </si>
  <si>
    <t>P82020</t>
  </si>
  <si>
    <t>Y03366</t>
  </si>
  <si>
    <t>P82609</t>
  </si>
  <si>
    <t>P82634</t>
  </si>
  <si>
    <t>P82009</t>
  </si>
  <si>
    <t>P82008</t>
  </si>
  <si>
    <t>P82640</t>
  </si>
  <si>
    <t>P82006</t>
  </si>
  <si>
    <t>P82018</t>
  </si>
  <si>
    <t>P82034</t>
  </si>
  <si>
    <t>P82021</t>
  </si>
  <si>
    <t>P82660</t>
  </si>
  <si>
    <t>P82633</t>
  </si>
  <si>
    <t>P82025</t>
  </si>
  <si>
    <t>P82014</t>
  </si>
  <si>
    <t>Y00186</t>
  </si>
  <si>
    <t>P82627</t>
  </si>
  <si>
    <t>P82033</t>
  </si>
  <si>
    <t>P82013</t>
  </si>
  <si>
    <t>P82037</t>
  </si>
  <si>
    <t>P82015</t>
  </si>
  <si>
    <t>P82029</t>
  </si>
  <si>
    <t>P82607</t>
  </si>
  <si>
    <t>P82031</t>
  </si>
  <si>
    <t>P82652</t>
  </si>
  <si>
    <t>P82616</t>
  </si>
  <si>
    <t>P82613</t>
  </si>
  <si>
    <t>P82016</t>
  </si>
  <si>
    <t>P82624</t>
  </si>
  <si>
    <t>Y03079</t>
  </si>
  <si>
    <t>P82001</t>
  </si>
  <si>
    <t>P82010</t>
  </si>
  <si>
    <t>P82005</t>
  </si>
  <si>
    <t>P82011</t>
  </si>
  <si>
    <t>P82643</t>
  </si>
  <si>
    <t>P82626</t>
  </si>
  <si>
    <t>P82012</t>
  </si>
  <si>
    <t>P82002</t>
  </si>
  <si>
    <t>P82036</t>
  </si>
  <si>
    <t>P82004</t>
  </si>
  <si>
    <t>Y02319</t>
  </si>
  <si>
    <t>P82007</t>
  </si>
  <si>
    <t>P82030</t>
  </si>
  <si>
    <t>P83021</t>
  </si>
  <si>
    <t>E08000002</t>
  </si>
  <si>
    <t>P83009</t>
  </si>
  <si>
    <t>P83611</t>
  </si>
  <si>
    <t>P83605</t>
  </si>
  <si>
    <t>Y02755</t>
  </si>
  <si>
    <t>P83017</t>
  </si>
  <si>
    <t>P83623</t>
  </si>
  <si>
    <t>P83612</t>
  </si>
  <si>
    <t>P83025</t>
  </si>
  <si>
    <t>P83621</t>
  </si>
  <si>
    <t>P83011</t>
  </si>
  <si>
    <t>P83608</t>
  </si>
  <si>
    <t>P83001</t>
  </si>
  <si>
    <t>P83027</t>
  </si>
  <si>
    <t>P83024</t>
  </si>
  <si>
    <t>P83609</t>
  </si>
  <si>
    <t>P83620</t>
  </si>
  <si>
    <t>P83010</t>
  </si>
  <si>
    <t>P83603</t>
  </si>
  <si>
    <t>P83006</t>
  </si>
  <si>
    <t>P83005</t>
  </si>
  <si>
    <t>P83004</t>
  </si>
  <si>
    <t>P83015</t>
  </si>
  <si>
    <t>P83007</t>
  </si>
  <si>
    <t>P83012</t>
  </si>
  <si>
    <t>P84020</t>
  </si>
  <si>
    <t>E08000003</t>
  </si>
  <si>
    <t>P84021</t>
  </si>
  <si>
    <t>P84611</t>
  </si>
  <si>
    <t>P84663</t>
  </si>
  <si>
    <t>P84683</t>
  </si>
  <si>
    <t>P84665</t>
  </si>
  <si>
    <t>P84009</t>
  </si>
  <si>
    <t>P84033</t>
  </si>
  <si>
    <t>P84635</t>
  </si>
  <si>
    <t>P84071</t>
  </si>
  <si>
    <t>P84052</t>
  </si>
  <si>
    <t>P84032</t>
  </si>
  <si>
    <t>P84689</t>
  </si>
  <si>
    <t>P84034</t>
  </si>
  <si>
    <t>P84028</t>
  </si>
  <si>
    <t>P84651</t>
  </si>
  <si>
    <t>P84639</t>
  </si>
  <si>
    <t>P84019</t>
  </si>
  <si>
    <t>P84669</t>
  </si>
  <si>
    <t>Y02520</t>
  </si>
  <si>
    <t>P84048</t>
  </si>
  <si>
    <t>P84029</t>
  </si>
  <si>
    <t>P84630</t>
  </si>
  <si>
    <t>P84016</t>
  </si>
  <si>
    <t>P84005</t>
  </si>
  <si>
    <t>P84014</t>
  </si>
  <si>
    <t>P84030</t>
  </si>
  <si>
    <t>P84010</t>
  </si>
  <si>
    <t>P84650</t>
  </si>
  <si>
    <t>P84074</t>
  </si>
  <si>
    <t>P84637</t>
  </si>
  <si>
    <t>P84064</t>
  </si>
  <si>
    <t>Y01695</t>
  </si>
  <si>
    <t>P84065</t>
  </si>
  <si>
    <t>P84024</t>
  </si>
  <si>
    <t>P84039</t>
  </si>
  <si>
    <t>P84040</t>
  </si>
  <si>
    <t>P84626</t>
  </si>
  <si>
    <t>P84049</t>
  </si>
  <si>
    <t>P84672</t>
  </si>
  <si>
    <t>P84068</t>
  </si>
  <si>
    <t>P84054</t>
  </si>
  <si>
    <t>P84679</t>
  </si>
  <si>
    <t>P84072</t>
  </si>
  <si>
    <t>P84046</t>
  </si>
  <si>
    <t>P84037</t>
  </si>
  <si>
    <t>P84645</t>
  </si>
  <si>
    <t>P84605</t>
  </si>
  <si>
    <t>P84690</t>
  </si>
  <si>
    <t>P84035</t>
  </si>
  <si>
    <t>P84022</t>
  </si>
  <si>
    <t>P84012</t>
  </si>
  <si>
    <t>P84673</t>
  </si>
  <si>
    <t>P84018</t>
  </si>
  <si>
    <t>P84026</t>
  </si>
  <si>
    <t>P84066</t>
  </si>
  <si>
    <t>P84684</t>
  </si>
  <si>
    <t>Y02890</t>
  </si>
  <si>
    <t>P84056</t>
  </si>
  <si>
    <t>P84678</t>
  </si>
  <si>
    <t>P84042</t>
  </si>
  <si>
    <t>P84047</t>
  </si>
  <si>
    <t>P84025</t>
  </si>
  <si>
    <t>P84051</t>
  </si>
  <si>
    <t>P84017</t>
  </si>
  <si>
    <t>P84023</t>
  </si>
  <si>
    <t>P84067</t>
  </si>
  <si>
    <t>P84027</t>
  </si>
  <si>
    <t>P84041</t>
  </si>
  <si>
    <t>P84043</t>
  </si>
  <si>
    <t>P84050</t>
  </si>
  <si>
    <t>Y02325</t>
  </si>
  <si>
    <t>P84004</t>
  </si>
  <si>
    <t>P84059</t>
  </si>
  <si>
    <t>P84061</t>
  </si>
  <si>
    <t>P84640</t>
  </si>
  <si>
    <t>P84038</t>
  </si>
  <si>
    <t>P84070</t>
  </si>
  <si>
    <t>Y02849</t>
  </si>
  <si>
    <t>P84644</t>
  </si>
  <si>
    <t>Y02960</t>
  </si>
  <si>
    <t>P84045</t>
  </si>
  <si>
    <t>P84053</t>
  </si>
  <si>
    <t>P85015</t>
  </si>
  <si>
    <t>E08000004</t>
  </si>
  <si>
    <t>P85021</t>
  </si>
  <si>
    <t>Y02753</t>
  </si>
  <si>
    <t>P85007</t>
  </si>
  <si>
    <t>P85002</t>
  </si>
  <si>
    <t>P85605</t>
  </si>
  <si>
    <t>P85012</t>
  </si>
  <si>
    <t>P85610</t>
  </si>
  <si>
    <t>P85020</t>
  </si>
  <si>
    <t>Y01124</t>
  </si>
  <si>
    <t>P85028</t>
  </si>
  <si>
    <t>P85014</t>
  </si>
  <si>
    <t>P85017</t>
  </si>
  <si>
    <t>P85005</t>
  </si>
  <si>
    <t>Y02875</t>
  </si>
  <si>
    <t>P85016</t>
  </si>
  <si>
    <t>P85013</t>
  </si>
  <si>
    <t>P85601</t>
  </si>
  <si>
    <t>P85004</t>
  </si>
  <si>
    <t>P85622</t>
  </si>
  <si>
    <t>P85608</t>
  </si>
  <si>
    <t>P85615</t>
  </si>
  <si>
    <t>P85011</t>
  </si>
  <si>
    <t>P85003</t>
  </si>
  <si>
    <t>P85614</t>
  </si>
  <si>
    <t>P85026</t>
  </si>
  <si>
    <t>P85022</t>
  </si>
  <si>
    <t>Y02933</t>
  </si>
  <si>
    <t>P85606</t>
  </si>
  <si>
    <t>P85018</t>
  </si>
  <si>
    <t>P85010</t>
  </si>
  <si>
    <t>P85612</t>
  </si>
  <si>
    <t>Y02827</t>
  </si>
  <si>
    <t>P85019</t>
  </si>
  <si>
    <t>P86011</t>
  </si>
  <si>
    <t>E08000005</t>
  </si>
  <si>
    <t>Y02720</t>
  </si>
  <si>
    <t>P86010</t>
  </si>
  <si>
    <t>P86013</t>
  </si>
  <si>
    <t>P86018</t>
  </si>
  <si>
    <t>P86009</t>
  </si>
  <si>
    <t>P86609</t>
  </si>
  <si>
    <t>P86014</t>
  </si>
  <si>
    <t>P86012</t>
  </si>
  <si>
    <t>P86023</t>
  </si>
  <si>
    <t>P86003</t>
  </si>
  <si>
    <t>Y02795</t>
  </si>
  <si>
    <t>P86606</t>
  </si>
  <si>
    <t>P86001</t>
  </si>
  <si>
    <t>Y02721</t>
  </si>
  <si>
    <t>P86614</t>
  </si>
  <si>
    <t>P86624</t>
  </si>
  <si>
    <t>P86619</t>
  </si>
  <si>
    <t>P86022</t>
  </si>
  <si>
    <t>P86026</t>
  </si>
  <si>
    <t>P86015</t>
  </si>
  <si>
    <t>P86608</t>
  </si>
  <si>
    <t>P86002</t>
  </si>
  <si>
    <t>Y02718</t>
  </si>
  <si>
    <t>P86019</t>
  </si>
  <si>
    <t>P86005</t>
  </si>
  <si>
    <t>P86007</t>
  </si>
  <si>
    <t>P86017</t>
  </si>
  <si>
    <t>P86021</t>
  </si>
  <si>
    <t>Y00726</t>
  </si>
  <si>
    <t>P86620</t>
  </si>
  <si>
    <t>P86008</t>
  </si>
  <si>
    <t>P86006</t>
  </si>
  <si>
    <t>P86004</t>
  </si>
  <si>
    <t>P86016</t>
  </si>
  <si>
    <t>P86602</t>
  </si>
  <si>
    <t>P87017</t>
  </si>
  <si>
    <t>E08000006</t>
  </si>
  <si>
    <t>P87004</t>
  </si>
  <si>
    <t>P87022</t>
  </si>
  <si>
    <t>P87027</t>
  </si>
  <si>
    <t>P87610</t>
  </si>
  <si>
    <t>P87620</t>
  </si>
  <si>
    <t>P87627</t>
  </si>
  <si>
    <t>P87032</t>
  </si>
  <si>
    <t>Y00445</t>
  </si>
  <si>
    <t>P87002</t>
  </si>
  <si>
    <t>P87648</t>
  </si>
  <si>
    <t>P87613</t>
  </si>
  <si>
    <t>Y02622</t>
  </si>
  <si>
    <t>P87035</t>
  </si>
  <si>
    <t>P87019</t>
  </si>
  <si>
    <t>P87651</t>
  </si>
  <si>
    <t>P87658</t>
  </si>
  <si>
    <t>P87025</t>
  </si>
  <si>
    <t>P87649</t>
  </si>
  <si>
    <t>P87020</t>
  </si>
  <si>
    <t>P87654</t>
  </si>
  <si>
    <t>P87016</t>
  </si>
  <si>
    <t>Y02767</t>
  </si>
  <si>
    <t>P92605</t>
  </si>
  <si>
    <t>P87024</t>
  </si>
  <si>
    <t>P87015</t>
  </si>
  <si>
    <t>P87624</t>
  </si>
  <si>
    <t>P87618</t>
  </si>
  <si>
    <t>P87028</t>
  </si>
  <si>
    <t>Y02625</t>
  </si>
  <si>
    <t>P87040</t>
  </si>
  <si>
    <t>P87026</t>
  </si>
  <si>
    <t>P87634</t>
  </si>
  <si>
    <t>P87661</t>
  </si>
  <si>
    <t>P87657</t>
  </si>
  <si>
    <t>P87630</t>
  </si>
  <si>
    <t>P87639</t>
  </si>
  <si>
    <t>P87625</t>
  </si>
  <si>
    <t>P87008</t>
  </si>
  <si>
    <t>P88041</t>
  </si>
  <si>
    <t>E08000007</t>
  </si>
  <si>
    <t>P88002</t>
  </si>
  <si>
    <t>Y00912</t>
  </si>
  <si>
    <t>P88017</t>
  </si>
  <si>
    <t>P88606</t>
  </si>
  <si>
    <t>P88014</t>
  </si>
  <si>
    <t>P88031</t>
  </si>
  <si>
    <t>P88044</t>
  </si>
  <si>
    <t>P88006</t>
  </si>
  <si>
    <t>P88011</t>
  </si>
  <si>
    <t>P88019</t>
  </si>
  <si>
    <t>P88005</t>
  </si>
  <si>
    <t>P88013</t>
  </si>
  <si>
    <t>P88632</t>
  </si>
  <si>
    <t>P88025</t>
  </si>
  <si>
    <t>P88043</t>
  </si>
  <si>
    <t>P88016</t>
  </si>
  <si>
    <t>P88024</t>
  </si>
  <si>
    <t>P88008</t>
  </si>
  <si>
    <t>P88023</t>
  </si>
  <si>
    <t>P88018</t>
  </si>
  <si>
    <t>P88009</t>
  </si>
  <si>
    <t>P88003</t>
  </si>
  <si>
    <t>P88042</t>
  </si>
  <si>
    <t>P88021</t>
  </si>
  <si>
    <t>P88015</t>
  </si>
  <si>
    <t>P88007</t>
  </si>
  <si>
    <t>P88623</t>
  </si>
  <si>
    <t>P88625</t>
  </si>
  <si>
    <t>P88012</t>
  </si>
  <si>
    <t>P88020</t>
  </si>
  <si>
    <t>P88026</t>
  </si>
  <si>
    <t>P88615</t>
  </si>
  <si>
    <t>P89609</t>
  </si>
  <si>
    <t>E08000008</t>
  </si>
  <si>
    <t>P89012</t>
  </si>
  <si>
    <t>P89015</t>
  </si>
  <si>
    <t>P89018</t>
  </si>
  <si>
    <t>P89002</t>
  </si>
  <si>
    <t>P89020</t>
  </si>
  <si>
    <t>Y02713</t>
  </si>
  <si>
    <t>P89618</t>
  </si>
  <si>
    <t>P89014</t>
  </si>
  <si>
    <t>P89602</t>
  </si>
  <si>
    <t>P89006</t>
  </si>
  <si>
    <t>P89612</t>
  </si>
  <si>
    <t>P89613</t>
  </si>
  <si>
    <t>P89003</t>
  </si>
  <si>
    <t>P89022</t>
  </si>
  <si>
    <t>P89005</t>
  </si>
  <si>
    <t>P89011</t>
  </si>
  <si>
    <t>P89010</t>
  </si>
  <si>
    <t>P89008</t>
  </si>
  <si>
    <t>P89004</t>
  </si>
  <si>
    <t>P89016</t>
  </si>
  <si>
    <t>P89026</t>
  </si>
  <si>
    <t>P89025</t>
  </si>
  <si>
    <t>P89023</t>
  </si>
  <si>
    <t>P89007</t>
  </si>
  <si>
    <t>Y02586</t>
  </si>
  <si>
    <t>P89021</t>
  </si>
  <si>
    <t>P89013</t>
  </si>
  <si>
    <t>Y02936</t>
  </si>
  <si>
    <t>P89029</t>
  </si>
  <si>
    <t>Y02663</t>
  </si>
  <si>
    <t>P89030</t>
  </si>
  <si>
    <t>P91627</t>
  </si>
  <si>
    <t>E08000009</t>
  </si>
  <si>
    <t>P91629</t>
  </si>
  <si>
    <t>P91018</t>
  </si>
  <si>
    <t>P91020</t>
  </si>
  <si>
    <t>P91013</t>
  </si>
  <si>
    <t>P91035</t>
  </si>
  <si>
    <t>P91006</t>
  </si>
  <si>
    <t>P91029</t>
  </si>
  <si>
    <t>P91623</t>
  </si>
  <si>
    <t>P91004</t>
  </si>
  <si>
    <t>P91604</t>
  </si>
  <si>
    <t>P91011</t>
  </si>
  <si>
    <t>P91009</t>
  </si>
  <si>
    <t>P91631</t>
  </si>
  <si>
    <t>P91014</t>
  </si>
  <si>
    <t>P91016</t>
  </si>
  <si>
    <t>P91012</t>
  </si>
  <si>
    <t>P91008</t>
  </si>
  <si>
    <t>P91017</t>
  </si>
  <si>
    <t>P91633</t>
  </si>
  <si>
    <t>P91003</t>
  </si>
  <si>
    <t>P91617</t>
  </si>
  <si>
    <t>P91026</t>
  </si>
  <si>
    <t>P91007</t>
  </si>
  <si>
    <t>P91603</t>
  </si>
  <si>
    <t>P91019</t>
  </si>
  <si>
    <t>P91021</t>
  </si>
  <si>
    <t>Y02274</t>
  </si>
  <si>
    <t>E08000010</t>
  </si>
  <si>
    <t>P92633</t>
  </si>
  <si>
    <t>Y02322</t>
  </si>
  <si>
    <t>P92626</t>
  </si>
  <si>
    <t>P92634</t>
  </si>
  <si>
    <t>P92021</t>
  </si>
  <si>
    <t>P92042</t>
  </si>
  <si>
    <t>P92639</t>
  </si>
  <si>
    <t>P92635</t>
  </si>
  <si>
    <t>Y02886</t>
  </si>
  <si>
    <t>P92014</t>
  </si>
  <si>
    <t>P92008</t>
  </si>
  <si>
    <t>P92023</t>
  </si>
  <si>
    <t>P92034</t>
  </si>
  <si>
    <t>Y02885</t>
  </si>
  <si>
    <t>P92637</t>
  </si>
  <si>
    <t>P92031</t>
  </si>
  <si>
    <t>Y02378</t>
  </si>
  <si>
    <t>P92653</t>
  </si>
  <si>
    <t>P92621</t>
  </si>
  <si>
    <t>P92011</t>
  </si>
  <si>
    <t>P92041</t>
  </si>
  <si>
    <t>P92615</t>
  </si>
  <si>
    <t>P92026</t>
  </si>
  <si>
    <t>P92001</t>
  </si>
  <si>
    <t>P92620</t>
  </si>
  <si>
    <t>P92024</t>
  </si>
  <si>
    <t>P92033</t>
  </si>
  <si>
    <t>P92019</t>
  </si>
  <si>
    <t>P92003</t>
  </si>
  <si>
    <t>P92020</t>
  </si>
  <si>
    <t>P92012</t>
  </si>
  <si>
    <t>P92002</t>
  </si>
  <si>
    <t>P92005</t>
  </si>
  <si>
    <t>P92642</t>
  </si>
  <si>
    <t>P92651</t>
  </si>
  <si>
    <t>P92607</t>
  </si>
  <si>
    <t>P92017</t>
  </si>
  <si>
    <t>P92647</t>
  </si>
  <si>
    <t>P92016</t>
  </si>
  <si>
    <t>P92030</t>
  </si>
  <si>
    <t>P92029</t>
  </si>
  <si>
    <t>P92630</t>
  </si>
  <si>
    <t>P92007</t>
  </si>
  <si>
    <t>P92028</t>
  </si>
  <si>
    <t>P92004</t>
  </si>
  <si>
    <t>P92010</t>
  </si>
  <si>
    <t>P92646</t>
  </si>
  <si>
    <t>P92648</t>
  </si>
  <si>
    <t>P92602</t>
  </si>
  <si>
    <t>P92006</t>
  </si>
  <si>
    <t>P92038</t>
  </si>
  <si>
    <t>Y00050</t>
  </si>
  <si>
    <t>Y02321</t>
  </si>
  <si>
    <t>P92015</t>
  </si>
  <si>
    <t>N83622</t>
  </si>
  <si>
    <t>E08000011</t>
  </si>
  <si>
    <t>N83619</t>
  </si>
  <si>
    <t>N83633</t>
  </si>
  <si>
    <t>N83047</t>
  </si>
  <si>
    <t>N83031</t>
  </si>
  <si>
    <t>N83609</t>
  </si>
  <si>
    <t>N83015</t>
  </si>
  <si>
    <t>N83621</t>
  </si>
  <si>
    <t>N83014</t>
  </si>
  <si>
    <t>N83603</t>
  </si>
  <si>
    <t>N83043</t>
  </si>
  <si>
    <t>N83024</t>
  </si>
  <si>
    <t>N83605</t>
  </si>
  <si>
    <t>N83018</t>
  </si>
  <si>
    <t>N83009</t>
  </si>
  <si>
    <t>N83033</t>
  </si>
  <si>
    <t>N83013</t>
  </si>
  <si>
    <t>N83610</t>
  </si>
  <si>
    <t>N83028</t>
  </si>
  <si>
    <t>N83025</t>
  </si>
  <si>
    <t>N83032</t>
  </si>
  <si>
    <t>N83601</t>
  </si>
  <si>
    <t>N83608</t>
  </si>
  <si>
    <t>N82024</t>
  </si>
  <si>
    <t>E08000012</t>
  </si>
  <si>
    <t>N82083</t>
  </si>
  <si>
    <t>N82004</t>
  </si>
  <si>
    <t>N82050</t>
  </si>
  <si>
    <t>N82094</t>
  </si>
  <si>
    <t>N82009</t>
  </si>
  <si>
    <t>N82078</t>
  </si>
  <si>
    <t>N82097</t>
  </si>
  <si>
    <t>N82617</t>
  </si>
  <si>
    <t>N82002</t>
  </si>
  <si>
    <t>N82104</t>
  </si>
  <si>
    <t>N82046</t>
  </si>
  <si>
    <t>N82646</t>
  </si>
  <si>
    <t>N82037</t>
  </si>
  <si>
    <t>N82066</t>
  </si>
  <si>
    <t>N82073</t>
  </si>
  <si>
    <t>N82036</t>
  </si>
  <si>
    <t>N82655</t>
  </si>
  <si>
    <t>N82633</t>
  </si>
  <si>
    <t>N82034</t>
  </si>
  <si>
    <t>N82076</t>
  </si>
  <si>
    <t>N82101</t>
  </si>
  <si>
    <t>N82108</t>
  </si>
  <si>
    <t>N82003</t>
  </si>
  <si>
    <t>N82109</t>
  </si>
  <si>
    <t>N82641</t>
  </si>
  <si>
    <t>N82093</t>
  </si>
  <si>
    <t>N82113</t>
  </si>
  <si>
    <t>N82062</t>
  </si>
  <si>
    <t>N82103</t>
  </si>
  <si>
    <t>N82090</t>
  </si>
  <si>
    <t>N82091</t>
  </si>
  <si>
    <t>N82664</t>
  </si>
  <si>
    <t>N82022</t>
  </si>
  <si>
    <t>N82099</t>
  </si>
  <si>
    <t>N82053</t>
  </si>
  <si>
    <t>N82019</t>
  </si>
  <si>
    <t>N83030</t>
  </si>
  <si>
    <t>N82058</t>
  </si>
  <si>
    <t>N82671</t>
  </si>
  <si>
    <t>N82049</t>
  </si>
  <si>
    <t>N82033</t>
  </si>
  <si>
    <t>N82035</t>
  </si>
  <si>
    <t>N82082</t>
  </si>
  <si>
    <t>N82668</t>
  </si>
  <si>
    <t>N82074</t>
  </si>
  <si>
    <t>N82039</t>
  </si>
  <si>
    <t>N82663</t>
  </si>
  <si>
    <t>N82678</t>
  </si>
  <si>
    <t>N82115</t>
  </si>
  <si>
    <t>N82011</t>
  </si>
  <si>
    <t>N84027</t>
  </si>
  <si>
    <t>N82014</t>
  </si>
  <si>
    <t>N82670</t>
  </si>
  <si>
    <t>N82676</t>
  </si>
  <si>
    <t>N82089</t>
  </si>
  <si>
    <t>N82041</t>
  </si>
  <si>
    <t>N82081</t>
  </si>
  <si>
    <t>N82048</t>
  </si>
  <si>
    <t>N82052</t>
  </si>
  <si>
    <t>N82054</t>
  </si>
  <si>
    <t>N82107</t>
  </si>
  <si>
    <t>N82059</t>
  </si>
  <si>
    <t>N82067</t>
  </si>
  <si>
    <t>N82651</t>
  </si>
  <si>
    <t>N82065</t>
  </si>
  <si>
    <t>N82077</t>
  </si>
  <si>
    <t>N82084</t>
  </si>
  <si>
    <t>N82086</t>
  </si>
  <si>
    <t>N82092</t>
  </si>
  <si>
    <t>N82079</t>
  </si>
  <si>
    <t>N82669</t>
  </si>
  <si>
    <t>N82116</t>
  </si>
  <si>
    <t>N82110</t>
  </si>
  <si>
    <t>N82650</t>
  </si>
  <si>
    <t>N82117</t>
  </si>
  <si>
    <t>N82648</t>
  </si>
  <si>
    <t>N82026</t>
  </si>
  <si>
    <t>N82095</t>
  </si>
  <si>
    <t>N82087</t>
  </si>
  <si>
    <t>N82070</t>
  </si>
  <si>
    <t>N82645</t>
  </si>
  <si>
    <t>N82018</t>
  </si>
  <si>
    <t>N82662</t>
  </si>
  <si>
    <t>N82106</t>
  </si>
  <si>
    <t>N82001</t>
  </si>
  <si>
    <t>N83054</t>
  </si>
  <si>
    <t>E08000013</t>
  </si>
  <si>
    <t>N83008</t>
  </si>
  <si>
    <t>N83041</t>
  </si>
  <si>
    <t>N83019</t>
  </si>
  <si>
    <t>N83614</t>
  </si>
  <si>
    <t>N83003</t>
  </si>
  <si>
    <t>N83021</t>
  </si>
  <si>
    <t>N83023</t>
  </si>
  <si>
    <t>N83049</t>
  </si>
  <si>
    <t>N83005</t>
  </si>
  <si>
    <t>N83006</t>
  </si>
  <si>
    <t>N83050</t>
  </si>
  <si>
    <t>N83012</t>
  </si>
  <si>
    <t>N83035</t>
  </si>
  <si>
    <t>Y00475</t>
  </si>
  <si>
    <t>N83026</t>
  </si>
  <si>
    <t>N83007</t>
  </si>
  <si>
    <t>N83045</t>
  </si>
  <si>
    <t>N83637</t>
  </si>
  <si>
    <t>N83624</t>
  </si>
  <si>
    <t>N83010</t>
  </si>
  <si>
    <t>N83628</t>
  </si>
  <si>
    <t>N83001</t>
  </si>
  <si>
    <t>N83002</t>
  </si>
  <si>
    <t>N83020</t>
  </si>
  <si>
    <t>N83053</t>
  </si>
  <si>
    <t>N83620</t>
  </si>
  <si>
    <t>N83635</t>
  </si>
  <si>
    <t>Y02510</t>
  </si>
  <si>
    <t>N83017</t>
  </si>
  <si>
    <t>N83027</t>
  </si>
  <si>
    <t>Y00446</t>
  </si>
  <si>
    <t>E08000014</t>
  </si>
  <si>
    <t>N84626</t>
  </si>
  <si>
    <t>N84615</t>
  </si>
  <si>
    <t>N84024</t>
  </si>
  <si>
    <t>N84001</t>
  </si>
  <si>
    <t>N84011</t>
  </si>
  <si>
    <t>N84018</t>
  </si>
  <si>
    <t>N84627</t>
  </si>
  <si>
    <t>N84043</t>
  </si>
  <si>
    <t>N84012</t>
  </si>
  <si>
    <t>N84041</t>
  </si>
  <si>
    <t>N84605</t>
  </si>
  <si>
    <t>N84006</t>
  </si>
  <si>
    <t>N84013</t>
  </si>
  <si>
    <t>N84028</t>
  </si>
  <si>
    <t>N84037</t>
  </si>
  <si>
    <t>N84014</t>
  </si>
  <si>
    <t>N84015</t>
  </si>
  <si>
    <t>N84019</t>
  </si>
  <si>
    <t>N84621</t>
  </si>
  <si>
    <t>N84004</t>
  </si>
  <si>
    <t>N84008</t>
  </si>
  <si>
    <t>N84617</t>
  </si>
  <si>
    <t>N84034</t>
  </si>
  <si>
    <t>N84035</t>
  </si>
  <si>
    <t>N84026</t>
  </si>
  <si>
    <t>N84625</t>
  </si>
  <si>
    <t>N84005</t>
  </si>
  <si>
    <t>N84007</t>
  </si>
  <si>
    <t>N84021</t>
  </si>
  <si>
    <t>N84020</t>
  </si>
  <si>
    <t>N84002</t>
  </si>
  <si>
    <t>N84010</t>
  </si>
  <si>
    <t>N84029</t>
  </si>
  <si>
    <t>N84003</t>
  </si>
  <si>
    <t>N84025</t>
  </si>
  <si>
    <t>N84016</t>
  </si>
  <si>
    <t>N84630</t>
  </si>
  <si>
    <t>N84023</t>
  </si>
  <si>
    <t>N84038</t>
  </si>
  <si>
    <t>N84613</t>
  </si>
  <si>
    <t>N84614</t>
  </si>
  <si>
    <t>N84017</t>
  </si>
  <si>
    <t>N85009</t>
  </si>
  <si>
    <t>E08000015</t>
  </si>
  <si>
    <t>N85027</t>
  </si>
  <si>
    <t>N85620</t>
  </si>
  <si>
    <t>N85019</t>
  </si>
  <si>
    <t>N85007</t>
  </si>
  <si>
    <t>N85643</t>
  </si>
  <si>
    <t>N85038</t>
  </si>
  <si>
    <t>N85044</t>
  </si>
  <si>
    <t>N85054</t>
  </si>
  <si>
    <t>N85633</t>
  </si>
  <si>
    <t>N85024</t>
  </si>
  <si>
    <t>N85028</t>
  </si>
  <si>
    <t>N85616</t>
  </si>
  <si>
    <t>N85008</t>
  </si>
  <si>
    <t>N85640</t>
  </si>
  <si>
    <t>N85059</t>
  </si>
  <si>
    <t>N85617</t>
  </si>
  <si>
    <t>N85005</t>
  </si>
  <si>
    <t>N85012</t>
  </si>
  <si>
    <t>N85625</t>
  </si>
  <si>
    <t>N85016</t>
  </si>
  <si>
    <t>N85032</t>
  </si>
  <si>
    <t>N85048</t>
  </si>
  <si>
    <t>N85648</t>
  </si>
  <si>
    <t>N85022</t>
  </si>
  <si>
    <t>N85051</t>
  </si>
  <si>
    <t>N85015</t>
  </si>
  <si>
    <t>N85037</t>
  </si>
  <si>
    <t>N85018</t>
  </si>
  <si>
    <t>N85025</t>
  </si>
  <si>
    <t>N85057</t>
  </si>
  <si>
    <t>N85020</t>
  </si>
  <si>
    <t>N85031</t>
  </si>
  <si>
    <t>N85052</t>
  </si>
  <si>
    <t>N85017</t>
  </si>
  <si>
    <t>N85006</t>
  </si>
  <si>
    <t>N85021</t>
  </si>
  <si>
    <t>N85634</t>
  </si>
  <si>
    <t>N85047</t>
  </si>
  <si>
    <t>N85629</t>
  </si>
  <si>
    <t>N85002</t>
  </si>
  <si>
    <t>N85013</t>
  </si>
  <si>
    <t>N85046</t>
  </si>
  <si>
    <t>N85023</t>
  </si>
  <si>
    <t>C85001</t>
  </si>
  <si>
    <t>QF7</t>
  </si>
  <si>
    <t>E08000016</t>
  </si>
  <si>
    <t>C85016</t>
  </si>
  <si>
    <t>C85019</t>
  </si>
  <si>
    <t>C85018</t>
  </si>
  <si>
    <t>C85004</t>
  </si>
  <si>
    <t>C85020</t>
  </si>
  <si>
    <t>C85022</t>
  </si>
  <si>
    <t>C85024</t>
  </si>
  <si>
    <t>C85008</t>
  </si>
  <si>
    <t>C85009</t>
  </si>
  <si>
    <t>C85003</t>
  </si>
  <si>
    <t>C85007</t>
  </si>
  <si>
    <t>C85014</t>
  </si>
  <si>
    <t>Y05248</t>
  </si>
  <si>
    <t>C85614</t>
  </si>
  <si>
    <t>C85017</t>
  </si>
  <si>
    <t>C85013</t>
  </si>
  <si>
    <t>C85622</t>
  </si>
  <si>
    <t>Y00411</t>
  </si>
  <si>
    <t>C85028</t>
  </si>
  <si>
    <t>C85010</t>
  </si>
  <si>
    <t>C85005</t>
  </si>
  <si>
    <t>Y05364</t>
  </si>
  <si>
    <t>C85623</t>
  </si>
  <si>
    <t>C85619</t>
  </si>
  <si>
    <t>Y04809</t>
  </si>
  <si>
    <t>C85023</t>
  </si>
  <si>
    <t>C85006</t>
  </si>
  <si>
    <t>C85033</t>
  </si>
  <si>
    <t>Y05363</t>
  </si>
  <si>
    <t>C85030</t>
  </si>
  <si>
    <t>C86011</t>
  </si>
  <si>
    <t>E08000017</t>
  </si>
  <si>
    <t>C86025</t>
  </si>
  <si>
    <t>C86017</t>
  </si>
  <si>
    <t>C86024</t>
  </si>
  <si>
    <t>C86033</t>
  </si>
  <si>
    <t>C86037</t>
  </si>
  <si>
    <t>C86021</t>
  </si>
  <si>
    <t>C86018</t>
  </si>
  <si>
    <t>C86616</t>
  </si>
  <si>
    <t>C86015</t>
  </si>
  <si>
    <t>C86029</t>
  </si>
  <si>
    <t>C86013</t>
  </si>
  <si>
    <t>C86007</t>
  </si>
  <si>
    <t>C86626</t>
  </si>
  <si>
    <t>C86032</t>
  </si>
  <si>
    <t>C86016</t>
  </si>
  <si>
    <t>C86003</t>
  </si>
  <si>
    <t>C86611</t>
  </si>
  <si>
    <t>C86605</t>
  </si>
  <si>
    <t>C86606</t>
  </si>
  <si>
    <t>C86002</t>
  </si>
  <si>
    <t>C86026</t>
  </si>
  <si>
    <t>C86005</t>
  </si>
  <si>
    <t>C86621</t>
  </si>
  <si>
    <t>C86034</t>
  </si>
  <si>
    <t>C86006</t>
  </si>
  <si>
    <t>C86609</t>
  </si>
  <si>
    <t>C86012</t>
  </si>
  <si>
    <t>C86038</t>
  </si>
  <si>
    <t>C84101</t>
  </si>
  <si>
    <t>C86009</t>
  </si>
  <si>
    <t>C86614</t>
  </si>
  <si>
    <t>C86001</t>
  </si>
  <si>
    <t>C86020</t>
  </si>
  <si>
    <t>C86023</t>
  </si>
  <si>
    <t>C86625</t>
  </si>
  <si>
    <t>C86019</t>
  </si>
  <si>
    <t>Y05167</t>
  </si>
  <si>
    <t>C87620</t>
  </si>
  <si>
    <t>E08000018</t>
  </si>
  <si>
    <t>C87017</t>
  </si>
  <si>
    <t>C87006</t>
  </si>
  <si>
    <t>C87029</t>
  </si>
  <si>
    <t>C87030</t>
  </si>
  <si>
    <t>C87604</t>
  </si>
  <si>
    <t>C87003</t>
  </si>
  <si>
    <t>C87616</t>
  </si>
  <si>
    <t>C87010</t>
  </si>
  <si>
    <t>C87014</t>
  </si>
  <si>
    <t>C87004</t>
  </si>
  <si>
    <t>C87622</t>
  </si>
  <si>
    <t>C87009</t>
  </si>
  <si>
    <t>C87020</t>
  </si>
  <si>
    <t>C87016</t>
  </si>
  <si>
    <t>C87007</t>
  </si>
  <si>
    <t>C87603</t>
  </si>
  <si>
    <t>C87022</t>
  </si>
  <si>
    <t>C87008</t>
  </si>
  <si>
    <t>C87012</t>
  </si>
  <si>
    <t>C87005</t>
  </si>
  <si>
    <t>C87013</t>
  </si>
  <si>
    <t>C87002</t>
  </si>
  <si>
    <t>C87031</t>
  </si>
  <si>
    <t>C87015</t>
  </si>
  <si>
    <t>C87024</t>
  </si>
  <si>
    <t>C87608</t>
  </si>
  <si>
    <t>C87018</t>
  </si>
  <si>
    <t>C88072</t>
  </si>
  <si>
    <t>E08000019</t>
  </si>
  <si>
    <t>C88087</t>
  </si>
  <si>
    <t>C88086</t>
  </si>
  <si>
    <t>C88020</t>
  </si>
  <si>
    <t>C88073</t>
  </si>
  <si>
    <t>C88054</t>
  </si>
  <si>
    <t>C88051</t>
  </si>
  <si>
    <t>C88076</t>
  </si>
  <si>
    <t>C88038</t>
  </si>
  <si>
    <t>C88039</t>
  </si>
  <si>
    <t>C88025</t>
  </si>
  <si>
    <t>C88026</t>
  </si>
  <si>
    <t>C88627</t>
  </si>
  <si>
    <t>C88046</t>
  </si>
  <si>
    <t>C88077</t>
  </si>
  <si>
    <t>C88082</t>
  </si>
  <si>
    <t>C88027</t>
  </si>
  <si>
    <t>C88070</t>
  </si>
  <si>
    <t>C88059</t>
  </si>
  <si>
    <t>C88023</t>
  </si>
  <si>
    <t>C88021</t>
  </si>
  <si>
    <t>C88060</t>
  </si>
  <si>
    <t>C88045</t>
  </si>
  <si>
    <t>C88035</t>
  </si>
  <si>
    <t>C88010</t>
  </si>
  <si>
    <t>C88007</t>
  </si>
  <si>
    <t>C88078</t>
  </si>
  <si>
    <t>C88652</t>
  </si>
  <si>
    <t>C88049</t>
  </si>
  <si>
    <t>C88647</t>
  </si>
  <si>
    <t>C88074</t>
  </si>
  <si>
    <t>C88019</t>
  </si>
  <si>
    <t>C88041</t>
  </si>
  <si>
    <t>C88022</t>
  </si>
  <si>
    <t>C88050</t>
  </si>
  <si>
    <t>C88030</t>
  </si>
  <si>
    <t>C88011</t>
  </si>
  <si>
    <t>C88069</t>
  </si>
  <si>
    <t>C88085</t>
  </si>
  <si>
    <t>C88037</t>
  </si>
  <si>
    <t>C88088</t>
  </si>
  <si>
    <t>C88005</t>
  </si>
  <si>
    <t>C88655</t>
  </si>
  <si>
    <t>C88040</t>
  </si>
  <si>
    <t>C88031</t>
  </si>
  <si>
    <t>C88036</t>
  </si>
  <si>
    <t>C88008</t>
  </si>
  <si>
    <t>C88014</t>
  </si>
  <si>
    <t>C88083</t>
  </si>
  <si>
    <t>C88090</t>
  </si>
  <si>
    <t>C88032</t>
  </si>
  <si>
    <t>C88079</t>
  </si>
  <si>
    <t>C88648</t>
  </si>
  <si>
    <t>C88052</t>
  </si>
  <si>
    <t>C88053</t>
  </si>
  <si>
    <t>C88092</t>
  </si>
  <si>
    <t>C88062</t>
  </si>
  <si>
    <t>C88095</t>
  </si>
  <si>
    <t>C88091</t>
  </si>
  <si>
    <t>C88048</t>
  </si>
  <si>
    <t>C88016</t>
  </si>
  <si>
    <t>C88034</t>
  </si>
  <si>
    <t>C88015</t>
  </si>
  <si>
    <t>C88043</t>
  </si>
  <si>
    <t>C88631</t>
  </si>
  <si>
    <t>C88018</t>
  </si>
  <si>
    <t>C88047</t>
  </si>
  <si>
    <t>C88028</t>
  </si>
  <si>
    <t>C88084</t>
  </si>
  <si>
    <t>C88044</t>
  </si>
  <si>
    <t>C88622</t>
  </si>
  <si>
    <t>C88006</t>
  </si>
  <si>
    <t>Y05349</t>
  </si>
  <si>
    <t>C88009</t>
  </si>
  <si>
    <t>A86017</t>
  </si>
  <si>
    <t>E08000021</t>
  </si>
  <si>
    <t>A86018</t>
  </si>
  <si>
    <t>A86037</t>
  </si>
  <si>
    <t>A86008</t>
  </si>
  <si>
    <t>A86011</t>
  </si>
  <si>
    <t>A86033</t>
  </si>
  <si>
    <t>A86029</t>
  </si>
  <si>
    <t>A86041</t>
  </si>
  <si>
    <t>Y00184</t>
  </si>
  <si>
    <t>A86028</t>
  </si>
  <si>
    <t>A86020</t>
  </si>
  <si>
    <t>A86027</t>
  </si>
  <si>
    <t>A86010</t>
  </si>
  <si>
    <t>A86040</t>
  </si>
  <si>
    <t>A86031</t>
  </si>
  <si>
    <t>A86024</t>
  </si>
  <si>
    <t>A86038</t>
  </si>
  <si>
    <t>A86030</t>
  </si>
  <si>
    <t>A86023</t>
  </si>
  <si>
    <t>A86026</t>
  </si>
  <si>
    <t>A86003</t>
  </si>
  <si>
    <t>A86601</t>
  </si>
  <si>
    <t>A86006</t>
  </si>
  <si>
    <t>A86036</t>
  </si>
  <si>
    <t>A86022</t>
  </si>
  <si>
    <t>A86021</t>
  </si>
  <si>
    <t>A86013</t>
  </si>
  <si>
    <t>A86025</t>
  </si>
  <si>
    <t>A86004</t>
  </si>
  <si>
    <t>A86012</t>
  </si>
  <si>
    <t>A87007</t>
  </si>
  <si>
    <t>E08000022</t>
  </si>
  <si>
    <t>A87029</t>
  </si>
  <si>
    <t>A87022</t>
  </si>
  <si>
    <t>A86016</t>
  </si>
  <si>
    <t>A87005</t>
  </si>
  <si>
    <t>A87011</t>
  </si>
  <si>
    <t>A87006</t>
  </si>
  <si>
    <t>A87017</t>
  </si>
  <si>
    <t>A86005</t>
  </si>
  <si>
    <t>A87600</t>
  </si>
  <si>
    <t>A87012</t>
  </si>
  <si>
    <t>A87016</t>
  </si>
  <si>
    <t>A87008</t>
  </si>
  <si>
    <t>A87013</t>
  </si>
  <si>
    <t>A87023</t>
  </si>
  <si>
    <t>A87002</t>
  </si>
  <si>
    <t>A87004</t>
  </si>
  <si>
    <t>A87020</t>
  </si>
  <si>
    <t>A87030</t>
  </si>
  <si>
    <t>A87019</t>
  </si>
  <si>
    <t>A87615</t>
  </si>
  <si>
    <t>A87612</t>
  </si>
  <si>
    <t>A87009</t>
  </si>
  <si>
    <t>A88010</t>
  </si>
  <si>
    <t>E08000023</t>
  </si>
  <si>
    <t>A88008</t>
  </si>
  <si>
    <t>A88003</t>
  </si>
  <si>
    <t>A88608</t>
  </si>
  <si>
    <t>A88009</t>
  </si>
  <si>
    <t>A88006</t>
  </si>
  <si>
    <t>A88004</t>
  </si>
  <si>
    <t>A88001</t>
  </si>
  <si>
    <t>A88025</t>
  </si>
  <si>
    <t>A88012</t>
  </si>
  <si>
    <t>A88023</t>
  </si>
  <si>
    <t>A88013</t>
  </si>
  <si>
    <t>A88005</t>
  </si>
  <si>
    <t>A88002</t>
  </si>
  <si>
    <t>A88601</t>
  </si>
  <si>
    <t>A88016</t>
  </si>
  <si>
    <t>A88015</t>
  </si>
  <si>
    <t>A88613</t>
  </si>
  <si>
    <t>A88007</t>
  </si>
  <si>
    <t>A88022</t>
  </si>
  <si>
    <t>A88014</t>
  </si>
  <si>
    <t>A89006</t>
  </si>
  <si>
    <t>E08000024</t>
  </si>
  <si>
    <t>Y01262</t>
  </si>
  <si>
    <t>A89017</t>
  </si>
  <si>
    <t>A89008</t>
  </si>
  <si>
    <t>A89022</t>
  </si>
  <si>
    <t>A89001</t>
  </si>
  <si>
    <t>A89032</t>
  </si>
  <si>
    <t>A89614</t>
  </si>
  <si>
    <t>A89002</t>
  </si>
  <si>
    <t>A89034</t>
  </si>
  <si>
    <t>A89011</t>
  </si>
  <si>
    <t>A89015</t>
  </si>
  <si>
    <t>A89035</t>
  </si>
  <si>
    <t>A89036</t>
  </si>
  <si>
    <t>A89040</t>
  </si>
  <si>
    <t>A89030</t>
  </si>
  <si>
    <t>A89010</t>
  </si>
  <si>
    <t>A89004</t>
  </si>
  <si>
    <t>A89013</t>
  </si>
  <si>
    <t>A89617</t>
  </si>
  <si>
    <t>A89005</t>
  </si>
  <si>
    <t>A89041</t>
  </si>
  <si>
    <t>A89019</t>
  </si>
  <si>
    <t>A89025</t>
  </si>
  <si>
    <t>A89027</t>
  </si>
  <si>
    <t>A89616</t>
  </si>
  <si>
    <t>A89016</t>
  </si>
  <si>
    <t>A89026</t>
  </si>
  <si>
    <t>A89009</t>
  </si>
  <si>
    <t>A89623</t>
  </si>
  <si>
    <t>A89007</t>
  </si>
  <si>
    <t>A89028</t>
  </si>
  <si>
    <t>A89020</t>
  </si>
  <si>
    <t>A89021</t>
  </si>
  <si>
    <t>A89031</t>
  </si>
  <si>
    <t>A89018</t>
  </si>
  <si>
    <t>A89024</t>
  </si>
  <si>
    <t>A89012</t>
  </si>
  <si>
    <t>A89023</t>
  </si>
  <si>
    <t>M85684</t>
  </si>
  <si>
    <t>QHL</t>
  </si>
  <si>
    <t>E08000025</t>
  </si>
  <si>
    <t>M85766</t>
  </si>
  <si>
    <t>M85007</t>
  </si>
  <si>
    <t>M85778</t>
  </si>
  <si>
    <t>M85011</t>
  </si>
  <si>
    <t>M85113</t>
  </si>
  <si>
    <t>Y05826</t>
  </si>
  <si>
    <t>M85642</t>
  </si>
  <si>
    <t>M89009</t>
  </si>
  <si>
    <t>M85756</t>
  </si>
  <si>
    <t>M85153</t>
  </si>
  <si>
    <t>M85706</t>
  </si>
  <si>
    <t>M85053</t>
  </si>
  <si>
    <t>M85048</t>
  </si>
  <si>
    <t>M85179</t>
  </si>
  <si>
    <t>M85116</t>
  </si>
  <si>
    <t>M85676</t>
  </si>
  <si>
    <t>M85028</t>
  </si>
  <si>
    <t>M85065</t>
  </si>
  <si>
    <t>M85716</t>
  </si>
  <si>
    <t>M85779</t>
  </si>
  <si>
    <t>M85732</t>
  </si>
  <si>
    <t>M85094</t>
  </si>
  <si>
    <t>M85055</t>
  </si>
  <si>
    <t>M85699</t>
  </si>
  <si>
    <t>M85142</t>
  </si>
  <si>
    <t>M85124</t>
  </si>
  <si>
    <t>Y01057</t>
  </si>
  <si>
    <t>M85008</t>
  </si>
  <si>
    <t>M85079</t>
  </si>
  <si>
    <t>M85041</t>
  </si>
  <si>
    <t>M81062</t>
  </si>
  <si>
    <t>Y01068</t>
  </si>
  <si>
    <t>M85736</t>
  </si>
  <si>
    <t>M85009</t>
  </si>
  <si>
    <t>M85141</t>
  </si>
  <si>
    <t>M85108</t>
  </si>
  <si>
    <t>M85178</t>
  </si>
  <si>
    <t>M85105</t>
  </si>
  <si>
    <t>M85717</t>
  </si>
  <si>
    <t>M85735</t>
  </si>
  <si>
    <t>M85016</t>
  </si>
  <si>
    <t>M88020</t>
  </si>
  <si>
    <t>M85063</t>
  </si>
  <si>
    <t>M85086</t>
  </si>
  <si>
    <t>Y00159</t>
  </si>
  <si>
    <t>M85074</t>
  </si>
  <si>
    <t>M85171</t>
  </si>
  <si>
    <t>M85026</t>
  </si>
  <si>
    <t>M85176</t>
  </si>
  <si>
    <t>Y02571</t>
  </si>
  <si>
    <t>M85037</t>
  </si>
  <si>
    <t>M85027</t>
  </si>
  <si>
    <t>M85600</t>
  </si>
  <si>
    <t>QRV</t>
  </si>
  <si>
    <t>Y56</t>
  </si>
  <si>
    <t>M85733</t>
  </si>
  <si>
    <t>M85030</t>
  </si>
  <si>
    <t>Y02893</t>
  </si>
  <si>
    <t>M85024</t>
  </si>
  <si>
    <t>Y00492</t>
  </si>
  <si>
    <t>M85071</t>
  </si>
  <si>
    <t>M85031</t>
  </si>
  <si>
    <t>M85757</t>
  </si>
  <si>
    <t>M85029</t>
  </si>
  <si>
    <t>M85722</t>
  </si>
  <si>
    <t>M85713</t>
  </si>
  <si>
    <t>M85078</t>
  </si>
  <si>
    <t>M85679</t>
  </si>
  <si>
    <t>M85082</t>
  </si>
  <si>
    <t>M85167</t>
  </si>
  <si>
    <t>M85035</t>
  </si>
  <si>
    <t>M85715</t>
  </si>
  <si>
    <t>M85686</t>
  </si>
  <si>
    <t>M85081</t>
  </si>
  <si>
    <t>M85058</t>
  </si>
  <si>
    <t>M85062</t>
  </si>
  <si>
    <t>M85023</t>
  </si>
  <si>
    <t>M85158</t>
  </si>
  <si>
    <t>M85156</t>
  </si>
  <si>
    <t>M85730</t>
  </si>
  <si>
    <t>M85051</t>
  </si>
  <si>
    <t>M85014</t>
  </si>
  <si>
    <t>M85781</t>
  </si>
  <si>
    <t>M85128</t>
  </si>
  <si>
    <t>M85056</t>
  </si>
  <si>
    <t>M85033</t>
  </si>
  <si>
    <t>M85770</t>
  </si>
  <si>
    <t>Y03597</t>
  </si>
  <si>
    <t>M85021</t>
  </si>
  <si>
    <t>M85115</t>
  </si>
  <si>
    <t>M85087</t>
  </si>
  <si>
    <t>M85005</t>
  </si>
  <si>
    <t>M85693</t>
  </si>
  <si>
    <t>M85145</t>
  </si>
  <si>
    <t>M85154</t>
  </si>
  <si>
    <t>M85088</t>
  </si>
  <si>
    <t>M85149</t>
  </si>
  <si>
    <t>Y06378</t>
  </si>
  <si>
    <t>M85077</t>
  </si>
  <si>
    <t>Y00412</t>
  </si>
  <si>
    <t>M85175</t>
  </si>
  <si>
    <t>Y02567</t>
  </si>
  <si>
    <t>M85066</t>
  </si>
  <si>
    <t>M85043</t>
  </si>
  <si>
    <t>M85701</t>
  </si>
  <si>
    <t>M85164</t>
  </si>
  <si>
    <t>M85139</t>
  </si>
  <si>
    <t>M88015</t>
  </si>
  <si>
    <t>QUA</t>
  </si>
  <si>
    <t>M85046</t>
  </si>
  <si>
    <t>M85025</t>
  </si>
  <si>
    <t>M85060</t>
  </si>
  <si>
    <t>M85034</t>
  </si>
  <si>
    <t>M85018</t>
  </si>
  <si>
    <t>M85711</t>
  </si>
  <si>
    <t>M85739</t>
  </si>
  <si>
    <t>M85774</t>
  </si>
  <si>
    <t>M85123</t>
  </si>
  <si>
    <t>M85013</t>
  </si>
  <si>
    <t>M85783</t>
  </si>
  <si>
    <t>M85020</t>
  </si>
  <si>
    <t>M85146</t>
  </si>
  <si>
    <t>M85143</t>
  </si>
  <si>
    <t>M85006</t>
  </si>
  <si>
    <t>M89021</t>
  </si>
  <si>
    <t>M85134</t>
  </si>
  <si>
    <t>M85118</t>
  </si>
  <si>
    <t>M85670</t>
  </si>
  <si>
    <t>M85070</t>
  </si>
  <si>
    <t>M85110</t>
  </si>
  <si>
    <t>M85803</t>
  </si>
  <si>
    <t>M85107</t>
  </si>
  <si>
    <t>M85669</t>
  </si>
  <si>
    <t>M85794</t>
  </si>
  <si>
    <t>M85749</t>
  </si>
  <si>
    <t>M85097</t>
  </si>
  <si>
    <t>M85019</t>
  </si>
  <si>
    <t>M85694</t>
  </si>
  <si>
    <t>M85084</t>
  </si>
  <si>
    <t>M85174</t>
  </si>
  <si>
    <t>M85634</t>
  </si>
  <si>
    <t>Y02794</t>
  </si>
  <si>
    <t>M85746</t>
  </si>
  <si>
    <t>M85047</t>
  </si>
  <si>
    <t>M85042</t>
  </si>
  <si>
    <t>M85076</t>
  </si>
  <si>
    <t>M85759</t>
  </si>
  <si>
    <t>M85680</t>
  </si>
  <si>
    <t>M85001</t>
  </si>
  <si>
    <t>M85172</t>
  </si>
  <si>
    <t>Y00471</t>
  </si>
  <si>
    <t>M85002</t>
  </si>
  <si>
    <t>M85797</t>
  </si>
  <si>
    <t>M85061</t>
  </si>
  <si>
    <t>M85098</t>
  </si>
  <si>
    <t>M85155</t>
  </si>
  <si>
    <t>M85624</t>
  </si>
  <si>
    <t>M85136</t>
  </si>
  <si>
    <t>M85697</t>
  </si>
  <si>
    <t>M85069</t>
  </si>
  <si>
    <t>M85721</t>
  </si>
  <si>
    <t>M85170</t>
  </si>
  <si>
    <t>M85792</t>
  </si>
  <si>
    <t>M85117</t>
  </si>
  <si>
    <t>M86006</t>
  </si>
  <si>
    <t>E08000026</t>
  </si>
  <si>
    <t>Y00060</t>
  </si>
  <si>
    <t>Y04965</t>
  </si>
  <si>
    <t>M86009</t>
  </si>
  <si>
    <t>M86014</t>
  </si>
  <si>
    <t>M86038</t>
  </si>
  <si>
    <t>M86035</t>
  </si>
  <si>
    <t>M86622</t>
  </si>
  <si>
    <t>M86034</t>
  </si>
  <si>
    <t>M86610</t>
  </si>
  <si>
    <t>M86048</t>
  </si>
  <si>
    <t>M86040</t>
  </si>
  <si>
    <t>M86028</t>
  </si>
  <si>
    <t>M86012</t>
  </si>
  <si>
    <t>M86633</t>
  </si>
  <si>
    <t>M86018</t>
  </si>
  <si>
    <t>M86627</t>
  </si>
  <si>
    <t>M86624</t>
  </si>
  <si>
    <t>M86020</t>
  </si>
  <si>
    <t>M86032</t>
  </si>
  <si>
    <t>M86029</t>
  </si>
  <si>
    <t>Y00996</t>
  </si>
  <si>
    <t>M86041</t>
  </si>
  <si>
    <t>M86019</t>
  </si>
  <si>
    <t>M86027</t>
  </si>
  <si>
    <t>M86037</t>
  </si>
  <si>
    <t>M86008</t>
  </si>
  <si>
    <t>M84012</t>
  </si>
  <si>
    <t>M86016</t>
  </si>
  <si>
    <t>M86015</t>
  </si>
  <si>
    <t>M86046</t>
  </si>
  <si>
    <t>M86005</t>
  </si>
  <si>
    <t>M86017</t>
  </si>
  <si>
    <t>M86002</t>
  </si>
  <si>
    <t>M86010</t>
  </si>
  <si>
    <t>M86605</t>
  </si>
  <si>
    <t>M86045</t>
  </si>
  <si>
    <t>M86007</t>
  </si>
  <si>
    <t>M86021</t>
  </si>
  <si>
    <t>M86030</t>
  </si>
  <si>
    <t>M86004</t>
  </si>
  <si>
    <t>M86039</t>
  </si>
  <si>
    <t>M86001</t>
  </si>
  <si>
    <t>M86033</t>
  </si>
  <si>
    <t>M86612</t>
  </si>
  <si>
    <t>M86638</t>
  </si>
  <si>
    <t>M86617</t>
  </si>
  <si>
    <t>M86044</t>
  </si>
  <si>
    <t>M86003</t>
  </si>
  <si>
    <t>Y00140</t>
  </si>
  <si>
    <t>M87623</t>
  </si>
  <si>
    <t>E08000027</t>
  </si>
  <si>
    <t>M87010</t>
  </si>
  <si>
    <t>M87023</t>
  </si>
  <si>
    <t>M87021</t>
  </si>
  <si>
    <t>M87016</t>
  </si>
  <si>
    <t>M87620</t>
  </si>
  <si>
    <t>Y01756</t>
  </si>
  <si>
    <t>Y02653</t>
  </si>
  <si>
    <t>M87617</t>
  </si>
  <si>
    <t>M87024</t>
  </si>
  <si>
    <t>M87006</t>
  </si>
  <si>
    <t>M87015</t>
  </si>
  <si>
    <t>M87019</t>
  </si>
  <si>
    <t>M87628</t>
  </si>
  <si>
    <t>M87020</t>
  </si>
  <si>
    <t>M87005</t>
  </si>
  <si>
    <t>M87638</t>
  </si>
  <si>
    <t>M87018</t>
  </si>
  <si>
    <t>M87001</t>
  </si>
  <si>
    <t>M87025</t>
  </si>
  <si>
    <t>M87009</t>
  </si>
  <si>
    <t>M87014</t>
  </si>
  <si>
    <t>M87037</t>
  </si>
  <si>
    <t>M87011</t>
  </si>
  <si>
    <t>Y02212</t>
  </si>
  <si>
    <t>M87017</t>
  </si>
  <si>
    <t>M87602</t>
  </si>
  <si>
    <t>M87027</t>
  </si>
  <si>
    <t>M87012</t>
  </si>
  <si>
    <t>M87003</t>
  </si>
  <si>
    <t>M87621</t>
  </si>
  <si>
    <t>M87612</t>
  </si>
  <si>
    <t>M87605</t>
  </si>
  <si>
    <t>M87028</t>
  </si>
  <si>
    <t>M87601</t>
  </si>
  <si>
    <t>M87041</t>
  </si>
  <si>
    <t>M87036</t>
  </si>
  <si>
    <t>M87008</t>
  </si>
  <si>
    <t>M87618</t>
  </si>
  <si>
    <t>M87026</t>
  </si>
  <si>
    <t>M87007</t>
  </si>
  <si>
    <t>M87030</t>
  </si>
  <si>
    <t>M87034</t>
  </si>
  <si>
    <t>M88625</t>
  </si>
  <si>
    <t>E08000028</t>
  </si>
  <si>
    <t>Y02701</t>
  </si>
  <si>
    <t>M87013</t>
  </si>
  <si>
    <t>M88630</t>
  </si>
  <si>
    <t>M88616</t>
  </si>
  <si>
    <t>M88640</t>
  </si>
  <si>
    <t>M88639</t>
  </si>
  <si>
    <t>M88635</t>
  </si>
  <si>
    <t>M88620</t>
  </si>
  <si>
    <t>M88643</t>
  </si>
  <si>
    <t>M88004</t>
  </si>
  <si>
    <t>M88619</t>
  </si>
  <si>
    <t>M88612</t>
  </si>
  <si>
    <t>M88021</t>
  </si>
  <si>
    <t>M88003</t>
  </si>
  <si>
    <t>M88008</t>
  </si>
  <si>
    <t>M88618</t>
  </si>
  <si>
    <t>M88016</t>
  </si>
  <si>
    <t>M88010</t>
  </si>
  <si>
    <t>M88645</t>
  </si>
  <si>
    <t>M88040</t>
  </si>
  <si>
    <t>M88007</t>
  </si>
  <si>
    <t>M88647</t>
  </si>
  <si>
    <t>M88030</t>
  </si>
  <si>
    <t>M88019</t>
  </si>
  <si>
    <t>M88001</t>
  </si>
  <si>
    <t>M88044</t>
  </si>
  <si>
    <t>M88038</t>
  </si>
  <si>
    <t>M88009</t>
  </si>
  <si>
    <t>M88031</t>
  </si>
  <si>
    <t>M88006</t>
  </si>
  <si>
    <t>M88002</t>
  </si>
  <si>
    <t>M88600</t>
  </si>
  <si>
    <t>M88022</t>
  </si>
  <si>
    <t>M88023</t>
  </si>
  <si>
    <t>M88633</t>
  </si>
  <si>
    <t>M88013</t>
  </si>
  <si>
    <t>M88042</t>
  </si>
  <si>
    <t>M88041</t>
  </si>
  <si>
    <t>M88043</t>
  </si>
  <si>
    <t>M88026</t>
  </si>
  <si>
    <t>M88018</t>
  </si>
  <si>
    <t>M88610</t>
  </si>
  <si>
    <t>M88035</t>
  </si>
  <si>
    <t>M88628</t>
  </si>
  <si>
    <t>M88014</t>
  </si>
  <si>
    <t>M88646</t>
  </si>
  <si>
    <t>M88626</t>
  </si>
  <si>
    <t>M89007</t>
  </si>
  <si>
    <t>E08000029</t>
  </si>
  <si>
    <t>M89019</t>
  </si>
  <si>
    <t>M89030</t>
  </si>
  <si>
    <t>M89010</t>
  </si>
  <si>
    <t>M89017</t>
  </si>
  <si>
    <t>M89024</t>
  </si>
  <si>
    <t>M89013</t>
  </si>
  <si>
    <t>M89003</t>
  </si>
  <si>
    <t>M89012</t>
  </si>
  <si>
    <t>M89027</t>
  </si>
  <si>
    <t>M89608</t>
  </si>
  <si>
    <t>M89005</t>
  </si>
  <si>
    <t>M89016</t>
  </si>
  <si>
    <t>M89026</t>
  </si>
  <si>
    <t>M89008</t>
  </si>
  <si>
    <t>M89002</t>
  </si>
  <si>
    <t>M85177</t>
  </si>
  <si>
    <t>M89001</t>
  </si>
  <si>
    <t>M89015</t>
  </si>
  <si>
    <t>E08000030</t>
  </si>
  <si>
    <t>M91032</t>
  </si>
  <si>
    <t>Y00278</t>
  </si>
  <si>
    <t>M91624</t>
  </si>
  <si>
    <t>M91019</t>
  </si>
  <si>
    <t>M91616</t>
  </si>
  <si>
    <t>M91642</t>
  </si>
  <si>
    <t>M91006</t>
  </si>
  <si>
    <t>M91024</t>
  </si>
  <si>
    <t>M91637</t>
  </si>
  <si>
    <t>Y00228</t>
  </si>
  <si>
    <t>M91641</t>
  </si>
  <si>
    <t>M91003</t>
  </si>
  <si>
    <t>M91619</t>
  </si>
  <si>
    <t>M91654</t>
  </si>
  <si>
    <t>M91612</t>
  </si>
  <si>
    <t>M91015</t>
  </si>
  <si>
    <t>M91659</t>
  </si>
  <si>
    <t>M91611</t>
  </si>
  <si>
    <t>M91014</t>
  </si>
  <si>
    <t>M91008</t>
  </si>
  <si>
    <t>M91007</t>
  </si>
  <si>
    <t>M91016</t>
  </si>
  <si>
    <t>M91650</t>
  </si>
  <si>
    <t>M91028</t>
  </si>
  <si>
    <t>Y02626</t>
  </si>
  <si>
    <t>M91017</t>
  </si>
  <si>
    <t>M91034</t>
  </si>
  <si>
    <t>M91660</t>
  </si>
  <si>
    <t>M91613</t>
  </si>
  <si>
    <t>M91010</t>
  </si>
  <si>
    <t>M91609</t>
  </si>
  <si>
    <t>M91628</t>
  </si>
  <si>
    <t>M91602</t>
  </si>
  <si>
    <t>M91623</t>
  </si>
  <si>
    <t>M91626</t>
  </si>
  <si>
    <t>M91029</t>
  </si>
  <si>
    <t>M91639</t>
  </si>
  <si>
    <t>M91018</t>
  </si>
  <si>
    <t>M91640</t>
  </si>
  <si>
    <t>M91621</t>
  </si>
  <si>
    <t>M91013</t>
  </si>
  <si>
    <t>M91033</t>
  </si>
  <si>
    <t>M91021</t>
  </si>
  <si>
    <t>M91009</t>
  </si>
  <si>
    <t>M91614</t>
  </si>
  <si>
    <t>M91026</t>
  </si>
  <si>
    <t>M91629</t>
  </si>
  <si>
    <t>M91647</t>
  </si>
  <si>
    <t>M91004</t>
  </si>
  <si>
    <t>M91036</t>
  </si>
  <si>
    <t>Y02627</t>
  </si>
  <si>
    <t>M92007</t>
  </si>
  <si>
    <t>E08000031</t>
  </si>
  <si>
    <t>M92016</t>
  </si>
  <si>
    <t>M92630</t>
  </si>
  <si>
    <t>Y02757</t>
  </si>
  <si>
    <t>M92649</t>
  </si>
  <si>
    <t>Y02736</t>
  </si>
  <si>
    <t>M92019</t>
  </si>
  <si>
    <t>M92654</t>
  </si>
  <si>
    <t>M92011</t>
  </si>
  <si>
    <t>M92015</t>
  </si>
  <si>
    <t>M92043</t>
  </si>
  <si>
    <t>M92039</t>
  </si>
  <si>
    <t>M92607</t>
  </si>
  <si>
    <t>M92012</t>
  </si>
  <si>
    <t>M92009</t>
  </si>
  <si>
    <t>M92041</t>
  </si>
  <si>
    <t>M92629</t>
  </si>
  <si>
    <t>M92029</t>
  </si>
  <si>
    <t>M92022</t>
  </si>
  <si>
    <t>M92028</t>
  </si>
  <si>
    <t>M92008</t>
  </si>
  <si>
    <t>M92010</t>
  </si>
  <si>
    <t>M92006</t>
  </si>
  <si>
    <t>M92040</t>
  </si>
  <si>
    <t>M92001</t>
  </si>
  <si>
    <t>M92627</t>
  </si>
  <si>
    <t>Y02636</t>
  </si>
  <si>
    <t>M92013</t>
  </si>
  <si>
    <t>M92640</t>
  </si>
  <si>
    <t>M92612</t>
  </si>
  <si>
    <t>M92026</t>
  </si>
  <si>
    <t>M92609</t>
  </si>
  <si>
    <t>M92004</t>
  </si>
  <si>
    <t>B83614</t>
  </si>
  <si>
    <t>E08000032</t>
  </si>
  <si>
    <t>B83033</t>
  </si>
  <si>
    <t>B83029</t>
  </si>
  <si>
    <t>B83056</t>
  </si>
  <si>
    <t>B83035</t>
  </si>
  <si>
    <t>B83039</t>
  </si>
  <si>
    <t>B83002</t>
  </si>
  <si>
    <t>B83629</t>
  </si>
  <si>
    <t>B83624</t>
  </si>
  <si>
    <t>B83032</t>
  </si>
  <si>
    <t>B83019</t>
  </si>
  <si>
    <t>Y01118</t>
  </si>
  <si>
    <t>B83621</t>
  </si>
  <si>
    <t>B83015</t>
  </si>
  <si>
    <t>B83660</t>
  </si>
  <si>
    <t>B83041</t>
  </si>
  <si>
    <t>B83052</t>
  </si>
  <si>
    <t>B83659</t>
  </si>
  <si>
    <t>B83657</t>
  </si>
  <si>
    <t>B83045</t>
  </si>
  <si>
    <t>B83012</t>
  </si>
  <si>
    <t>B83020</t>
  </si>
  <si>
    <t>B83062</t>
  </si>
  <si>
    <t>B83067</t>
  </si>
  <si>
    <t>B83008</t>
  </si>
  <si>
    <t>B83641</t>
  </si>
  <si>
    <t>B83034</t>
  </si>
  <si>
    <t>B83626</t>
  </si>
  <si>
    <t>B83063</t>
  </si>
  <si>
    <t>B83628</t>
  </si>
  <si>
    <t>B83022</t>
  </si>
  <si>
    <t>B83055</t>
  </si>
  <si>
    <t>B83025</t>
  </si>
  <si>
    <t>B83604</t>
  </si>
  <si>
    <t>B83009</t>
  </si>
  <si>
    <t>B83010</t>
  </si>
  <si>
    <t>B83031</t>
  </si>
  <si>
    <t>B83028</t>
  </si>
  <si>
    <t>B83642</t>
  </si>
  <si>
    <t>B83661</t>
  </si>
  <si>
    <t>B83627</t>
  </si>
  <si>
    <t>B83005</t>
  </si>
  <si>
    <t>B83058</t>
  </si>
  <si>
    <t>B83622</t>
  </si>
  <si>
    <t>B83042</t>
  </si>
  <si>
    <t>B83653</t>
  </si>
  <si>
    <t>B83051</t>
  </si>
  <si>
    <t>B83014</t>
  </si>
  <si>
    <t>B83064</t>
  </si>
  <si>
    <t>B83018</t>
  </si>
  <si>
    <t>B83054</t>
  </si>
  <si>
    <t>B83026</t>
  </si>
  <si>
    <t>B83620</t>
  </si>
  <si>
    <t>B83016</t>
  </si>
  <si>
    <t>B83038</t>
  </si>
  <si>
    <t>B83037</t>
  </si>
  <si>
    <t>B83611</t>
  </si>
  <si>
    <t>B84009</t>
  </si>
  <si>
    <t>E08000033</t>
  </si>
  <si>
    <t>B84618</t>
  </si>
  <si>
    <t>B84003</t>
  </si>
  <si>
    <t>B84007</t>
  </si>
  <si>
    <t>B84014</t>
  </si>
  <si>
    <t>B84010</t>
  </si>
  <si>
    <t>B84021</t>
  </si>
  <si>
    <t>B84004</t>
  </si>
  <si>
    <t>B84008</t>
  </si>
  <si>
    <t>B84623</t>
  </si>
  <si>
    <t>B84016</t>
  </si>
  <si>
    <t>B84012</t>
  </si>
  <si>
    <t>B84612</t>
  </si>
  <si>
    <t>Y02572</t>
  </si>
  <si>
    <t>B84019</t>
  </si>
  <si>
    <t>B84001</t>
  </si>
  <si>
    <t>B84011</t>
  </si>
  <si>
    <t>B84613</t>
  </si>
  <si>
    <t>B84013</t>
  </si>
  <si>
    <t>B84006</t>
  </si>
  <si>
    <t>B85037</t>
  </si>
  <si>
    <t>E08000034</t>
  </si>
  <si>
    <t>B85012</t>
  </si>
  <si>
    <t>B85020</t>
  </si>
  <si>
    <t>B85021</t>
  </si>
  <si>
    <t>B85659</t>
  </si>
  <si>
    <t>B85062</t>
  </si>
  <si>
    <t>B85650</t>
  </si>
  <si>
    <t>B85051</t>
  </si>
  <si>
    <t>B85634</t>
  </si>
  <si>
    <t>B85606</t>
  </si>
  <si>
    <t>B85640</t>
  </si>
  <si>
    <t>B85015</t>
  </si>
  <si>
    <t>B85026</t>
  </si>
  <si>
    <t>B85652</t>
  </si>
  <si>
    <t>B85023</t>
  </si>
  <si>
    <t>B85010</t>
  </si>
  <si>
    <t>B85044</t>
  </si>
  <si>
    <t>B85612</t>
  </si>
  <si>
    <t>B85619</t>
  </si>
  <si>
    <t>B85002</t>
  </si>
  <si>
    <t>B85048</t>
  </si>
  <si>
    <t>B85611</t>
  </si>
  <si>
    <t>B85014</t>
  </si>
  <si>
    <t>B85022</t>
  </si>
  <si>
    <t>B85018</t>
  </si>
  <si>
    <t>Y04266</t>
  </si>
  <si>
    <t>B85641</t>
  </si>
  <si>
    <t>B85055</t>
  </si>
  <si>
    <t>B85038</t>
  </si>
  <si>
    <t>B85031</t>
  </si>
  <si>
    <t>B85004</t>
  </si>
  <si>
    <t>Y07275</t>
  </si>
  <si>
    <t>B85006</t>
  </si>
  <si>
    <t>B85030</t>
  </si>
  <si>
    <t>B85060</t>
  </si>
  <si>
    <t>B85646</t>
  </si>
  <si>
    <t>B85033</t>
  </si>
  <si>
    <t>Y02645</t>
  </si>
  <si>
    <t>B85058</t>
  </si>
  <si>
    <t>B85636</t>
  </si>
  <si>
    <t>B85620</t>
  </si>
  <si>
    <t>B85036</t>
  </si>
  <si>
    <t>B85005</t>
  </si>
  <si>
    <t>B85027</t>
  </si>
  <si>
    <t>B85041</t>
  </si>
  <si>
    <t>B85008</t>
  </si>
  <si>
    <t>B85019</t>
  </si>
  <si>
    <t>B85042</t>
  </si>
  <si>
    <t>B85025</t>
  </si>
  <si>
    <t>B85614</t>
  </si>
  <si>
    <t>Y06659</t>
  </si>
  <si>
    <t>B85059</t>
  </si>
  <si>
    <t>B85028</t>
  </si>
  <si>
    <t>B85061</t>
  </si>
  <si>
    <t>B85054</t>
  </si>
  <si>
    <t>B85610</t>
  </si>
  <si>
    <t>B85001</t>
  </si>
  <si>
    <t>B85660</t>
  </si>
  <si>
    <t>B85009</t>
  </si>
  <si>
    <t>B85024</t>
  </si>
  <si>
    <t>B85623</t>
  </si>
  <si>
    <t>B85645</t>
  </si>
  <si>
    <t>B85655</t>
  </si>
  <si>
    <t>B85032</t>
  </si>
  <si>
    <t>Y00081</t>
  </si>
  <si>
    <t>B85016</t>
  </si>
  <si>
    <t>B86103</t>
  </si>
  <si>
    <t>E08000035</t>
  </si>
  <si>
    <t>B86032</t>
  </si>
  <si>
    <t>B86106</t>
  </si>
  <si>
    <t>B86675</t>
  </si>
  <si>
    <t>B86092</t>
  </si>
  <si>
    <t>B86669</t>
  </si>
  <si>
    <t>B86043</t>
  </si>
  <si>
    <t>B86673</t>
  </si>
  <si>
    <t>B86666</t>
  </si>
  <si>
    <t>B86029</t>
  </si>
  <si>
    <t>B86060</t>
  </si>
  <si>
    <t>B86016</t>
  </si>
  <si>
    <t>B86004</t>
  </si>
  <si>
    <t>B86101</t>
  </si>
  <si>
    <t>B86109</t>
  </si>
  <si>
    <t>B86039</t>
  </si>
  <si>
    <t>B86071</t>
  </si>
  <si>
    <t>B86014</t>
  </si>
  <si>
    <t>B86024</t>
  </si>
  <si>
    <t>B86648</t>
  </si>
  <si>
    <t>B86075</t>
  </si>
  <si>
    <t>B86005</t>
  </si>
  <si>
    <t>B86066</t>
  </si>
  <si>
    <t>B87030</t>
  </si>
  <si>
    <t>B86110</t>
  </si>
  <si>
    <t>B86025</t>
  </si>
  <si>
    <t>B86038</t>
  </si>
  <si>
    <t>B86030</t>
  </si>
  <si>
    <t>B86008</t>
  </si>
  <si>
    <t>B86064</t>
  </si>
  <si>
    <t>B86042</t>
  </si>
  <si>
    <t>B86056</t>
  </si>
  <si>
    <t>B86041</t>
  </si>
  <si>
    <t>B86089</t>
  </si>
  <si>
    <t>B86643</t>
  </si>
  <si>
    <t>B86010</t>
  </si>
  <si>
    <t>B86035</t>
  </si>
  <si>
    <t>B86057</t>
  </si>
  <si>
    <t>B86094</t>
  </si>
  <si>
    <t>B86012</t>
  </si>
  <si>
    <t>B86034</t>
  </si>
  <si>
    <t>B86068</t>
  </si>
  <si>
    <t>B86642</t>
  </si>
  <si>
    <t>B86104</t>
  </si>
  <si>
    <t>B86108</t>
  </si>
  <si>
    <t>B86002</t>
  </si>
  <si>
    <t>B86006</t>
  </si>
  <si>
    <t>B86059</t>
  </si>
  <si>
    <t>B86017</t>
  </si>
  <si>
    <t>B86051</t>
  </si>
  <si>
    <t>B86015</t>
  </si>
  <si>
    <t>Y02494</t>
  </si>
  <si>
    <t>B86067</t>
  </si>
  <si>
    <t>Y02002</t>
  </si>
  <si>
    <t>B86061</t>
  </si>
  <si>
    <t>B86054</t>
  </si>
  <si>
    <t>B86044</t>
  </si>
  <si>
    <t>B86069</t>
  </si>
  <si>
    <t>B86018</t>
  </si>
  <si>
    <t>B86062</t>
  </si>
  <si>
    <t>B86028</t>
  </si>
  <si>
    <t>B86003</t>
  </si>
  <si>
    <t>B86672</t>
  </si>
  <si>
    <t>B86050</t>
  </si>
  <si>
    <t>B86036</t>
  </si>
  <si>
    <t>B86623</t>
  </si>
  <si>
    <t>B86020</t>
  </si>
  <si>
    <t>B86655</t>
  </si>
  <si>
    <t>B86019</t>
  </si>
  <si>
    <t>B86070</t>
  </si>
  <si>
    <t>B86096</t>
  </si>
  <si>
    <t>B86658</t>
  </si>
  <si>
    <t>B86049</t>
  </si>
  <si>
    <t>B86013</t>
  </si>
  <si>
    <t>B86678</t>
  </si>
  <si>
    <t>B86022</t>
  </si>
  <si>
    <t>B86081</t>
  </si>
  <si>
    <t>B86100</t>
  </si>
  <si>
    <t>B86086</t>
  </si>
  <si>
    <t>B86654</t>
  </si>
  <si>
    <t>B86052</t>
  </si>
  <si>
    <t>B86625</t>
  </si>
  <si>
    <t>B86009</t>
  </si>
  <si>
    <t>B86048</t>
  </si>
  <si>
    <t>B86093</t>
  </si>
  <si>
    <t>B86667</t>
  </si>
  <si>
    <t>B86011</t>
  </si>
  <si>
    <t>B86055</t>
  </si>
  <si>
    <t>B86007</t>
  </si>
  <si>
    <t>B86033</t>
  </si>
  <si>
    <t>B87002</t>
  </si>
  <si>
    <t>E08000036</t>
  </si>
  <si>
    <t>B87033</t>
  </si>
  <si>
    <t>B87028</t>
  </si>
  <si>
    <t>B87016</t>
  </si>
  <si>
    <t>B87011</t>
  </si>
  <si>
    <t>B87031</t>
  </si>
  <si>
    <t>B87009</t>
  </si>
  <si>
    <t>B87012</t>
  </si>
  <si>
    <t>B87015</t>
  </si>
  <si>
    <t>B87042</t>
  </si>
  <si>
    <t>B87001</t>
  </si>
  <si>
    <t>B87007</t>
  </si>
  <si>
    <t>B87032</t>
  </si>
  <si>
    <t>B87039</t>
  </si>
  <si>
    <t>B87026</t>
  </si>
  <si>
    <t>B87036</t>
  </si>
  <si>
    <t>B87013</t>
  </si>
  <si>
    <t>B87020</t>
  </si>
  <si>
    <t>B87008</t>
  </si>
  <si>
    <t>B87021</t>
  </si>
  <si>
    <t>B87003</t>
  </si>
  <si>
    <t>B87025</t>
  </si>
  <si>
    <t>B87006</t>
  </si>
  <si>
    <t>B87022</t>
  </si>
  <si>
    <t>B87604</t>
  </si>
  <si>
    <t>B87004</t>
  </si>
  <si>
    <t>B87017</t>
  </si>
  <si>
    <t>B87005</t>
  </si>
  <si>
    <t>B87019</t>
  </si>
  <si>
    <t>B87044</t>
  </si>
  <si>
    <t>B87027</t>
  </si>
  <si>
    <t>B87602</t>
  </si>
  <si>
    <t>B87018</t>
  </si>
  <si>
    <t>E08000037</t>
  </si>
  <si>
    <t>A85001</t>
  </si>
  <si>
    <t>A85011</t>
  </si>
  <si>
    <t>A85002</t>
  </si>
  <si>
    <t>A85023</t>
  </si>
  <si>
    <t>A85013</t>
  </si>
  <si>
    <t>A85006</t>
  </si>
  <si>
    <t>A85007</t>
  </si>
  <si>
    <t>A85021</t>
  </si>
  <si>
    <t>A85617</t>
  </si>
  <si>
    <t>A85017</t>
  </si>
  <si>
    <t>A85004</t>
  </si>
  <si>
    <t>A85024</t>
  </si>
  <si>
    <t>A85005</t>
  </si>
  <si>
    <t>A85008</t>
  </si>
  <si>
    <t>A85014</t>
  </si>
  <si>
    <t>A85616</t>
  </si>
  <si>
    <t>A85614</t>
  </si>
  <si>
    <t>A85009</t>
  </si>
  <si>
    <t>A85018</t>
  </si>
  <si>
    <t>A85020</t>
  </si>
  <si>
    <t>A85019</t>
  </si>
  <si>
    <t>A85611</t>
  </si>
  <si>
    <t>A85026</t>
  </si>
  <si>
    <t>A85016</t>
  </si>
  <si>
    <t>A85010</t>
  </si>
  <si>
    <t>F84640</t>
  </si>
  <si>
    <t>QMF</t>
  </si>
  <si>
    <t>E09000001</t>
  </si>
  <si>
    <t>F82025</t>
  </si>
  <si>
    <t>E09000002</t>
  </si>
  <si>
    <t>F82019</t>
  </si>
  <si>
    <t>F82647</t>
  </si>
  <si>
    <t>F82679</t>
  </si>
  <si>
    <t>F82612</t>
  </si>
  <si>
    <t>F82604</t>
  </si>
  <si>
    <t>Y02575</t>
  </si>
  <si>
    <t>F82040</t>
  </si>
  <si>
    <t>F82001</t>
  </si>
  <si>
    <t>F82034</t>
  </si>
  <si>
    <t>F82039</t>
  </si>
  <si>
    <t>F82012</t>
  </si>
  <si>
    <t>F82650</t>
  </si>
  <si>
    <t>F82661</t>
  </si>
  <si>
    <t>F82660</t>
  </si>
  <si>
    <t>F82680</t>
  </si>
  <si>
    <t>F82621</t>
  </si>
  <si>
    <t>F82051</t>
  </si>
  <si>
    <t>F82678</t>
  </si>
  <si>
    <t>F82031</t>
  </si>
  <si>
    <t>F82005</t>
  </si>
  <si>
    <t>F86040</t>
  </si>
  <si>
    <t>F82027</t>
  </si>
  <si>
    <t>F82003</t>
  </si>
  <si>
    <t>F82625</t>
  </si>
  <si>
    <t>Y01795</t>
  </si>
  <si>
    <t>F82042</t>
  </si>
  <si>
    <t>F82686</t>
  </si>
  <si>
    <t>F82018</t>
  </si>
  <si>
    <t>Y01719</t>
  </si>
  <si>
    <t>F82017</t>
  </si>
  <si>
    <t>F82634</t>
  </si>
  <si>
    <t>F82677</t>
  </si>
  <si>
    <t>F82642</t>
  </si>
  <si>
    <t>F82038</t>
  </si>
  <si>
    <t>Y01280</t>
  </si>
  <si>
    <t>F82015</t>
  </si>
  <si>
    <t>Y02986</t>
  </si>
  <si>
    <t>QMJ</t>
  </si>
  <si>
    <t>E09000003</t>
  </si>
  <si>
    <t>E83034</t>
  </si>
  <si>
    <t>E83039</t>
  </si>
  <si>
    <t>E83013</t>
  </si>
  <si>
    <t>Y03664</t>
  </si>
  <si>
    <t>E83012</t>
  </si>
  <si>
    <t>E83657</t>
  </si>
  <si>
    <t>E83016</t>
  </si>
  <si>
    <t>E83621</t>
  </si>
  <si>
    <t>E83020</t>
  </si>
  <si>
    <t>E83050</t>
  </si>
  <si>
    <t>E83027</t>
  </si>
  <si>
    <t>E83011</t>
  </si>
  <si>
    <t>E83025</t>
  </si>
  <si>
    <t>E83649</t>
  </si>
  <si>
    <t>E83653</t>
  </si>
  <si>
    <t>E83007</t>
  </si>
  <si>
    <t>E83005</t>
  </si>
  <si>
    <t>E83638</t>
  </si>
  <si>
    <t>E83044</t>
  </si>
  <si>
    <t>E83032</t>
  </si>
  <si>
    <t>E83622</t>
  </si>
  <si>
    <t>E83046</t>
  </si>
  <si>
    <t>E83028</t>
  </si>
  <si>
    <t>E83049</t>
  </si>
  <si>
    <t>Y03663</t>
  </si>
  <si>
    <t>E83024</t>
  </si>
  <si>
    <t>E84653</t>
  </si>
  <si>
    <t>E83053</t>
  </si>
  <si>
    <t>E83008</t>
  </si>
  <si>
    <t>E83637</t>
  </si>
  <si>
    <t>E83045</t>
  </si>
  <si>
    <t>E83010</t>
  </si>
  <si>
    <t>E83030</t>
  </si>
  <si>
    <t>E83600</t>
  </si>
  <si>
    <t>Y00316</t>
  </si>
  <si>
    <t>E83006</t>
  </si>
  <si>
    <t>E83031</t>
  </si>
  <si>
    <t>E83021</t>
  </si>
  <si>
    <t>E83017</t>
  </si>
  <si>
    <t>E83003</t>
  </si>
  <si>
    <t>E83018</t>
  </si>
  <si>
    <t>E83026</t>
  </si>
  <si>
    <t>E83639</t>
  </si>
  <si>
    <t>E83668</t>
  </si>
  <si>
    <t>E83035</t>
  </si>
  <si>
    <t>E83009</t>
  </si>
  <si>
    <t>E83613</t>
  </si>
  <si>
    <t>E83038</t>
  </si>
  <si>
    <t>Y03528</t>
  </si>
  <si>
    <t>G83066</t>
  </si>
  <si>
    <t>QKK</t>
  </si>
  <si>
    <t>E09000004</t>
  </si>
  <si>
    <t>G83028</t>
  </si>
  <si>
    <t>G83010</t>
  </si>
  <si>
    <t>G83062</t>
  </si>
  <si>
    <t>G83046</t>
  </si>
  <si>
    <t>G83049</t>
  </si>
  <si>
    <t>G83006</t>
  </si>
  <si>
    <t>G83047</t>
  </si>
  <si>
    <t>G83033</t>
  </si>
  <si>
    <t>G83053</t>
  </si>
  <si>
    <t>G83018</t>
  </si>
  <si>
    <t>G83630</t>
  </si>
  <si>
    <t>G83057</t>
  </si>
  <si>
    <t>G83025</t>
  </si>
  <si>
    <t>G83009</t>
  </si>
  <si>
    <t>G83004</t>
  </si>
  <si>
    <t>G83029</t>
  </si>
  <si>
    <t>G83024</t>
  </si>
  <si>
    <t>G83642</t>
  </si>
  <si>
    <t>G83002</t>
  </si>
  <si>
    <t>G83052</t>
  </si>
  <si>
    <t>E84647</t>
  </si>
  <si>
    <t>E09000005</t>
  </si>
  <si>
    <t>E84015</t>
  </si>
  <si>
    <t>E84063</t>
  </si>
  <si>
    <t>E84635</t>
  </si>
  <si>
    <t>E84036</t>
  </si>
  <si>
    <t>E84031</t>
  </si>
  <si>
    <t>E84601</t>
  </si>
  <si>
    <t>E84028</t>
  </si>
  <si>
    <t>E84704</t>
  </si>
  <si>
    <t>E84626</t>
  </si>
  <si>
    <t>F83059</t>
  </si>
  <si>
    <t>E84003</t>
  </si>
  <si>
    <t>E84002</t>
  </si>
  <si>
    <t>E84066</t>
  </si>
  <si>
    <t>E84678</t>
  </si>
  <si>
    <t>E84638</t>
  </si>
  <si>
    <t>E84042</t>
  </si>
  <si>
    <t>E84006</t>
  </si>
  <si>
    <t>E84637</t>
  </si>
  <si>
    <t>E84663</t>
  </si>
  <si>
    <t>E84645</t>
  </si>
  <si>
    <t>E84021</t>
  </si>
  <si>
    <t>E84701</t>
  </si>
  <si>
    <t>E84011</t>
  </si>
  <si>
    <t>E84702</t>
  </si>
  <si>
    <t>E84709</t>
  </si>
  <si>
    <t>E84013</t>
  </si>
  <si>
    <t>E84067</t>
  </si>
  <si>
    <t>E84020</t>
  </si>
  <si>
    <t>E84074</t>
  </si>
  <si>
    <t>E84025</t>
  </si>
  <si>
    <t>E84684</t>
  </si>
  <si>
    <t>E84086</t>
  </si>
  <si>
    <t>E84665</t>
  </si>
  <si>
    <t>Y01090</t>
  </si>
  <si>
    <t>E84080</t>
  </si>
  <si>
    <t>E84017</t>
  </si>
  <si>
    <t>E84007</t>
  </si>
  <si>
    <t>E84699</t>
  </si>
  <si>
    <t>E84656</t>
  </si>
  <si>
    <t>E84032</t>
  </si>
  <si>
    <t>E84685</t>
  </si>
  <si>
    <t>E84033</t>
  </si>
  <si>
    <t>E84076</t>
  </si>
  <si>
    <t>E84012</t>
  </si>
  <si>
    <t>E84078</t>
  </si>
  <si>
    <t>Y02692</t>
  </si>
  <si>
    <t>E84051</t>
  </si>
  <si>
    <t>E84048</t>
  </si>
  <si>
    <t>E84030</t>
  </si>
  <si>
    <t>E84049</t>
  </si>
  <si>
    <t>E84674</t>
  </si>
  <si>
    <t>E83041</t>
  </si>
  <si>
    <t>E84620</t>
  </si>
  <si>
    <t>Y00206</t>
  </si>
  <si>
    <t>E09000006</t>
  </si>
  <si>
    <t>Y02811</t>
  </si>
  <si>
    <t>G84032</t>
  </si>
  <si>
    <t>Y06345</t>
  </si>
  <si>
    <t>G84035</t>
  </si>
  <si>
    <t>G84630</t>
  </si>
  <si>
    <t>G84010</t>
  </si>
  <si>
    <t>G84039</t>
  </si>
  <si>
    <t>G84004</t>
  </si>
  <si>
    <t>G84041</t>
  </si>
  <si>
    <t>G84008</t>
  </si>
  <si>
    <t>G84002</t>
  </si>
  <si>
    <t>G84033</t>
  </si>
  <si>
    <t>G84011</t>
  </si>
  <si>
    <t>G84029</t>
  </si>
  <si>
    <t>G84624</t>
  </si>
  <si>
    <t>G84003</t>
  </si>
  <si>
    <t>G84023</t>
  </si>
  <si>
    <t>G84009</t>
  </si>
  <si>
    <t>G84609</t>
  </si>
  <si>
    <t>G84018</t>
  </si>
  <si>
    <t>G84015</t>
  </si>
  <si>
    <t>G84019</t>
  </si>
  <si>
    <t>G84017</t>
  </si>
  <si>
    <t>G84625</t>
  </si>
  <si>
    <t>G84627</t>
  </si>
  <si>
    <t>G84604</t>
  </si>
  <si>
    <t>G84028</t>
  </si>
  <si>
    <t>G84629</t>
  </si>
  <si>
    <t>G84020</t>
  </si>
  <si>
    <t>G84005</t>
  </si>
  <si>
    <t>G84016</t>
  </si>
  <si>
    <t>G84007</t>
  </si>
  <si>
    <t>G84001</t>
  </si>
  <si>
    <t>G84024</t>
  </si>
  <si>
    <t>G84607</t>
  </si>
  <si>
    <t>G84027</t>
  </si>
  <si>
    <t>G84621</t>
  </si>
  <si>
    <t>G84013</t>
  </si>
  <si>
    <t>G84025</t>
  </si>
  <si>
    <t>G84040</t>
  </si>
  <si>
    <t>G84030</t>
  </si>
  <si>
    <t>G84006</t>
  </si>
  <si>
    <t>F83632</t>
  </si>
  <si>
    <t>E09000007</t>
  </si>
  <si>
    <t>F83042</t>
  </si>
  <si>
    <t>F83043</t>
  </si>
  <si>
    <t>F83048</t>
  </si>
  <si>
    <t>F83020</t>
  </si>
  <si>
    <t>F83025</t>
  </si>
  <si>
    <t>F83615</t>
  </si>
  <si>
    <t>F83052</t>
  </si>
  <si>
    <t>F83061</t>
  </si>
  <si>
    <t>F83050</t>
  </si>
  <si>
    <t>E87045</t>
  </si>
  <si>
    <t>F83623</t>
  </si>
  <si>
    <t>F83023</t>
  </si>
  <si>
    <t>F83017</t>
  </si>
  <si>
    <t>F83665</t>
  </si>
  <si>
    <t>F83633</t>
  </si>
  <si>
    <t>F83006</t>
  </si>
  <si>
    <t>F83005</t>
  </si>
  <si>
    <t>F83011</t>
  </si>
  <si>
    <t>F83058</t>
  </si>
  <si>
    <t>F83044</t>
  </si>
  <si>
    <t>F83658</t>
  </si>
  <si>
    <t>E87066</t>
  </si>
  <si>
    <t>F83018</t>
  </si>
  <si>
    <t>F83057</t>
  </si>
  <si>
    <t>F83022</t>
  </si>
  <si>
    <t>F83003</t>
  </si>
  <si>
    <t>F83019</t>
  </si>
  <si>
    <t>F83055</t>
  </si>
  <si>
    <t>F83683</t>
  </si>
  <si>
    <t>F83635</t>
  </si>
  <si>
    <t>Y02674</t>
  </si>
  <si>
    <t>H83018</t>
  </si>
  <si>
    <t>QWE</t>
  </si>
  <si>
    <t>E09000008</t>
  </si>
  <si>
    <t>H83020</t>
  </si>
  <si>
    <t>H83033</t>
  </si>
  <si>
    <t>H83015</t>
  </si>
  <si>
    <t>H83624</t>
  </si>
  <si>
    <t>H83013</t>
  </si>
  <si>
    <t>Y00182</t>
  </si>
  <si>
    <t>H83017</t>
  </si>
  <si>
    <t>H83037</t>
  </si>
  <si>
    <t>H83028</t>
  </si>
  <si>
    <t>H83004</t>
  </si>
  <si>
    <t>H83014</t>
  </si>
  <si>
    <t>H83010</t>
  </si>
  <si>
    <t>Y05318</t>
  </si>
  <si>
    <t>H83008</t>
  </si>
  <si>
    <t>H83012</t>
  </si>
  <si>
    <t>H83609</t>
  </si>
  <si>
    <t>Y05317</t>
  </si>
  <si>
    <t>H83022</t>
  </si>
  <si>
    <t>H83611</t>
  </si>
  <si>
    <t>H83042</t>
  </si>
  <si>
    <t>H83051</t>
  </si>
  <si>
    <t>H83043</t>
  </si>
  <si>
    <t>H83009</t>
  </si>
  <si>
    <t>H83044</t>
  </si>
  <si>
    <t>H83011</t>
  </si>
  <si>
    <t>H83016</t>
  </si>
  <si>
    <t>Y02962</t>
  </si>
  <si>
    <t>H83005</t>
  </si>
  <si>
    <t>H83034</t>
  </si>
  <si>
    <t>H83021</t>
  </si>
  <si>
    <t>H83631</t>
  </si>
  <si>
    <t>H83001</t>
  </si>
  <si>
    <t>H83049</t>
  </si>
  <si>
    <t>H83052</t>
  </si>
  <si>
    <t>H83031</t>
  </si>
  <si>
    <t>H83023</t>
  </si>
  <si>
    <t>H83029</t>
  </si>
  <si>
    <t>H83053</t>
  </si>
  <si>
    <t>H83039</t>
  </si>
  <si>
    <t>H83019</t>
  </si>
  <si>
    <t>H83006</t>
  </si>
  <si>
    <t>H83030</t>
  </si>
  <si>
    <t>H83024</t>
  </si>
  <si>
    <t>H83608</t>
  </si>
  <si>
    <t>H83627</t>
  </si>
  <si>
    <t>H83007</t>
  </si>
  <si>
    <t>E85012</t>
  </si>
  <si>
    <t>E09000009</t>
  </si>
  <si>
    <t>E85119</t>
  </si>
  <si>
    <t>E85617</t>
  </si>
  <si>
    <t>E85023</t>
  </si>
  <si>
    <t>E85050</t>
  </si>
  <si>
    <t>E85745</t>
  </si>
  <si>
    <t>Y04225</t>
  </si>
  <si>
    <t>E85663</t>
  </si>
  <si>
    <t>E85633</t>
  </si>
  <si>
    <t>E85656</t>
  </si>
  <si>
    <t>E85116</t>
  </si>
  <si>
    <t>E85109</t>
  </si>
  <si>
    <t>E85628</t>
  </si>
  <si>
    <t>E85712</t>
  </si>
  <si>
    <t>E85090</t>
  </si>
  <si>
    <t>E85743</t>
  </si>
  <si>
    <t>E85694</t>
  </si>
  <si>
    <t>E85635</t>
  </si>
  <si>
    <t>E85623</t>
  </si>
  <si>
    <t>E85677</t>
  </si>
  <si>
    <t>E85014</t>
  </si>
  <si>
    <t>E85051</t>
  </si>
  <si>
    <t>E85083</t>
  </si>
  <si>
    <t>E85129</t>
  </si>
  <si>
    <t>E85657</t>
  </si>
  <si>
    <t>E85088</t>
  </si>
  <si>
    <t>E85682</t>
  </si>
  <si>
    <t>E85066</t>
  </si>
  <si>
    <t>E85075</t>
  </si>
  <si>
    <t>E85122</t>
  </si>
  <si>
    <t>Y01221</t>
  </si>
  <si>
    <t>E85091</t>
  </si>
  <si>
    <t>E85049</t>
  </si>
  <si>
    <t>E85111</t>
  </si>
  <si>
    <t>E85107</t>
  </si>
  <si>
    <t>E85013</t>
  </si>
  <si>
    <t>E85069</t>
  </si>
  <si>
    <t>E85054</t>
  </si>
  <si>
    <t>E85057</t>
  </si>
  <si>
    <t>E85041</t>
  </si>
  <si>
    <t>E85028</t>
  </si>
  <si>
    <t>E85053</t>
  </si>
  <si>
    <t>E85640</t>
  </si>
  <si>
    <t>E85064</t>
  </si>
  <si>
    <t>E85123</t>
  </si>
  <si>
    <t>E85061</t>
  </si>
  <si>
    <t>E85021</t>
  </si>
  <si>
    <t>E85034</t>
  </si>
  <si>
    <t>E85098</t>
  </si>
  <si>
    <t>E85046</t>
  </si>
  <si>
    <t>E85112</t>
  </si>
  <si>
    <t>E85006</t>
  </si>
  <si>
    <t>E85127</t>
  </si>
  <si>
    <t>E85687</t>
  </si>
  <si>
    <t>E85725</t>
  </si>
  <si>
    <t>E84059</t>
  </si>
  <si>
    <t>E85680</t>
  </si>
  <si>
    <t>E85108</t>
  </si>
  <si>
    <t>E85103</t>
  </si>
  <si>
    <t>E85099</t>
  </si>
  <si>
    <t>E85715</t>
  </si>
  <si>
    <t>E85130</t>
  </si>
  <si>
    <t>E85120</t>
  </si>
  <si>
    <t>E85121</t>
  </si>
  <si>
    <t>E85643</t>
  </si>
  <si>
    <t>E85019</t>
  </si>
  <si>
    <t>Y02342</t>
  </si>
  <si>
    <t>E85026</t>
  </si>
  <si>
    <t>E85721</t>
  </si>
  <si>
    <t>E85726</t>
  </si>
  <si>
    <t>Y00057</t>
  </si>
  <si>
    <t>E09000010</t>
  </si>
  <si>
    <t>F85002</t>
  </si>
  <si>
    <t>F85682</t>
  </si>
  <si>
    <t>F85032</t>
  </si>
  <si>
    <t>Y03402</t>
  </si>
  <si>
    <t>F85016</t>
  </si>
  <si>
    <t>F85029</t>
  </si>
  <si>
    <t>F85044</t>
  </si>
  <si>
    <t>F85642</t>
  </si>
  <si>
    <t>F85025</t>
  </si>
  <si>
    <t>F85033</t>
  </si>
  <si>
    <t>F85634</t>
  </si>
  <si>
    <t>F85625</t>
  </si>
  <si>
    <t>F85700</t>
  </si>
  <si>
    <t>F85072</t>
  </si>
  <si>
    <t>F85663</t>
  </si>
  <si>
    <t>F85701</t>
  </si>
  <si>
    <t>F85058</t>
  </si>
  <si>
    <t>F85020</t>
  </si>
  <si>
    <t>F85676</t>
  </si>
  <si>
    <t>F85687</t>
  </si>
  <si>
    <t>F85004</t>
  </si>
  <si>
    <t>F85043</t>
  </si>
  <si>
    <t>F85650</t>
  </si>
  <si>
    <t>F85010</t>
  </si>
  <si>
    <t>F85035</t>
  </si>
  <si>
    <t>F85023</t>
  </si>
  <si>
    <t>F85678</t>
  </si>
  <si>
    <t>F85666</t>
  </si>
  <si>
    <t>F85039</t>
  </si>
  <si>
    <t>Y00612</t>
  </si>
  <si>
    <t>G83012</t>
  </si>
  <si>
    <t>E09000011</t>
  </si>
  <si>
    <t>G83030</t>
  </si>
  <si>
    <t>G83019</t>
  </si>
  <si>
    <t>G83013</t>
  </si>
  <si>
    <t>G83044</t>
  </si>
  <si>
    <t>G83635</t>
  </si>
  <si>
    <t>G83001</t>
  </si>
  <si>
    <t>G83680</t>
  </si>
  <si>
    <t>G83647</t>
  </si>
  <si>
    <t>G83641</t>
  </si>
  <si>
    <t>G83027</t>
  </si>
  <si>
    <t>G83026</t>
  </si>
  <si>
    <t>G83021</t>
  </si>
  <si>
    <t>G83058</t>
  </si>
  <si>
    <t>Y03296</t>
  </si>
  <si>
    <t>G83633</t>
  </si>
  <si>
    <t>G83039</t>
  </si>
  <si>
    <t>G83654</t>
  </si>
  <si>
    <t>Y02974</t>
  </si>
  <si>
    <t>G83673</t>
  </si>
  <si>
    <t>G83016</t>
  </si>
  <si>
    <t>G83031</t>
  </si>
  <si>
    <t>G83067</t>
  </si>
  <si>
    <t>G83628</t>
  </si>
  <si>
    <t>G83631</t>
  </si>
  <si>
    <t>G83651</t>
  </si>
  <si>
    <t>G83060</t>
  </si>
  <si>
    <t>G83015</t>
  </si>
  <si>
    <t>G83065</t>
  </si>
  <si>
    <t>Y03755</t>
  </si>
  <si>
    <t>F84716</t>
  </si>
  <si>
    <t>E09000012</t>
  </si>
  <si>
    <t>F84018</t>
  </si>
  <si>
    <t>F84060</t>
  </si>
  <si>
    <t>F84720</t>
  </si>
  <si>
    <t>F84694</t>
  </si>
  <si>
    <t>F84601</t>
  </si>
  <si>
    <t>F84105</t>
  </si>
  <si>
    <t>F84692</t>
  </si>
  <si>
    <t>F84621</t>
  </si>
  <si>
    <t>Y03049</t>
  </si>
  <si>
    <t>F84035</t>
  </si>
  <si>
    <t>F84117</t>
  </si>
  <si>
    <t>F84711</t>
  </si>
  <si>
    <t>F84038</t>
  </si>
  <si>
    <t>F84003</t>
  </si>
  <si>
    <t>F84072</t>
  </si>
  <si>
    <t>F84063</t>
  </si>
  <si>
    <t>F84620</t>
  </si>
  <si>
    <t>F84619</t>
  </si>
  <si>
    <t>F84119</t>
  </si>
  <si>
    <t>F84033</t>
  </si>
  <si>
    <t>F84115</t>
  </si>
  <si>
    <t>F84013</t>
  </si>
  <si>
    <t>F84719</t>
  </si>
  <si>
    <t>F84069</t>
  </si>
  <si>
    <t>F84685</t>
  </si>
  <si>
    <t>F84635</t>
  </si>
  <si>
    <t>F84008</t>
  </si>
  <si>
    <t>F84015</t>
  </si>
  <si>
    <t>F83053</t>
  </si>
  <si>
    <t>F84096</t>
  </si>
  <si>
    <t>Y00403</t>
  </si>
  <si>
    <t>F84636</t>
  </si>
  <si>
    <t>F84036</t>
  </si>
  <si>
    <t>F84021</t>
  </si>
  <si>
    <t>F84668</t>
  </si>
  <si>
    <t>F84080</t>
  </si>
  <si>
    <t>F84632</t>
  </si>
  <si>
    <t>F84686</t>
  </si>
  <si>
    <t>E85032</t>
  </si>
  <si>
    <t>E09000013</t>
  </si>
  <si>
    <t>E85748</t>
  </si>
  <si>
    <t>E85038</t>
  </si>
  <si>
    <t>E85624</t>
  </si>
  <si>
    <t>E85042</t>
  </si>
  <si>
    <t>E85719</t>
  </si>
  <si>
    <t>E85016</t>
  </si>
  <si>
    <t>E85005</t>
  </si>
  <si>
    <t>E85124</t>
  </si>
  <si>
    <t>E85020</t>
  </si>
  <si>
    <t>E85636</t>
  </si>
  <si>
    <t>E85074</t>
  </si>
  <si>
    <t>E85025</t>
  </si>
  <si>
    <t>E85649</t>
  </si>
  <si>
    <t>E85055</t>
  </si>
  <si>
    <t>E85128</t>
  </si>
  <si>
    <t>E85125</t>
  </si>
  <si>
    <t>Y02589</t>
  </si>
  <si>
    <t>E85033</t>
  </si>
  <si>
    <t>E85077</t>
  </si>
  <si>
    <t>E85029</t>
  </si>
  <si>
    <t>E85685</t>
  </si>
  <si>
    <t>E85118</t>
  </si>
  <si>
    <t>E85003</t>
  </si>
  <si>
    <t>E85008</t>
  </si>
  <si>
    <t>E85659</t>
  </si>
  <si>
    <t>Y02906</t>
  </si>
  <si>
    <t>E85048</t>
  </si>
  <si>
    <t>F85060</t>
  </si>
  <si>
    <t>E09000014</t>
  </si>
  <si>
    <t>Y01655</t>
  </si>
  <si>
    <t>F85675</t>
  </si>
  <si>
    <t>Y03035</t>
  </si>
  <si>
    <t>F85688</t>
  </si>
  <si>
    <t>F85623</t>
  </si>
  <si>
    <t>F85008</t>
  </si>
  <si>
    <t>F85705</t>
  </si>
  <si>
    <t>F85669</t>
  </si>
  <si>
    <t>F85031</t>
  </si>
  <si>
    <t>F85019</t>
  </si>
  <si>
    <t>F85640</t>
  </si>
  <si>
    <t>F85615</t>
  </si>
  <si>
    <t>F85069</t>
  </si>
  <si>
    <t>F85066</t>
  </si>
  <si>
    <t>F85628</t>
  </si>
  <si>
    <t>F85034</t>
  </si>
  <si>
    <t>F85017</t>
  </si>
  <si>
    <t>F85030</t>
  </si>
  <si>
    <t>F85697</t>
  </si>
  <si>
    <t>Y05330</t>
  </si>
  <si>
    <t>F85028</t>
  </si>
  <si>
    <t>F85065</t>
  </si>
  <si>
    <t>F85063</t>
  </si>
  <si>
    <t>F85013</t>
  </si>
  <si>
    <t>F85064</t>
  </si>
  <si>
    <t>Y02117</t>
  </si>
  <si>
    <t>F85007</t>
  </si>
  <si>
    <t>F85046</t>
  </si>
  <si>
    <t>F85014</t>
  </si>
  <si>
    <t>F85071</t>
  </si>
  <si>
    <t>F85061</t>
  </si>
  <si>
    <t>Y03135</t>
  </si>
  <si>
    <t>E84068</t>
  </si>
  <si>
    <t>E09000015</t>
  </si>
  <si>
    <t>E84681</t>
  </si>
  <si>
    <t>E84057</t>
  </si>
  <si>
    <t>E84075</t>
  </si>
  <si>
    <t>E84646</t>
  </si>
  <si>
    <t>E84617</t>
  </si>
  <si>
    <t>E84069</t>
  </si>
  <si>
    <t>E84058</t>
  </si>
  <si>
    <t>E84040</t>
  </si>
  <si>
    <t>E84022</t>
  </si>
  <si>
    <t>E84014</t>
  </si>
  <si>
    <t>E84070</t>
  </si>
  <si>
    <t>E84004</t>
  </si>
  <si>
    <t>E84676</t>
  </si>
  <si>
    <t>E84062</t>
  </si>
  <si>
    <t>E84008</t>
  </si>
  <si>
    <t>E84053</t>
  </si>
  <si>
    <t>E84024</t>
  </si>
  <si>
    <t>E84044</t>
  </si>
  <si>
    <t>E84083</t>
  </si>
  <si>
    <t>E84039</t>
  </si>
  <si>
    <t>E84009</t>
  </si>
  <si>
    <t>E84018</t>
  </si>
  <si>
    <t>E84680</t>
  </si>
  <si>
    <t>E84658</t>
  </si>
  <si>
    <t>E84005</t>
  </si>
  <si>
    <t>E84693</t>
  </si>
  <si>
    <t>Y05080</t>
  </si>
  <si>
    <t>E84061</t>
  </si>
  <si>
    <t>F82010</t>
  </si>
  <si>
    <t>E09000016</t>
  </si>
  <si>
    <t>F82671</t>
  </si>
  <si>
    <t>F82007</t>
  </si>
  <si>
    <t>F82674</t>
  </si>
  <si>
    <t>F82670</t>
  </si>
  <si>
    <t>F82663</t>
  </si>
  <si>
    <t>F82638</t>
  </si>
  <si>
    <t>F82014</t>
  </si>
  <si>
    <t>F82011</t>
  </si>
  <si>
    <t>F82022</t>
  </si>
  <si>
    <t>F82045</t>
  </si>
  <si>
    <t>F82053</t>
  </si>
  <si>
    <t>F82028</t>
  </si>
  <si>
    <t>F82008</t>
  </si>
  <si>
    <t>F82023</t>
  </si>
  <si>
    <t>F82021</t>
  </si>
  <si>
    <t>F82030</t>
  </si>
  <si>
    <t>F82033</t>
  </si>
  <si>
    <t>F82006</t>
  </si>
  <si>
    <t>F82009</t>
  </si>
  <si>
    <t>F82649</t>
  </si>
  <si>
    <t>F82013</t>
  </si>
  <si>
    <t>F82630</t>
  </si>
  <si>
    <t>F82609</t>
  </si>
  <si>
    <t>F82675</t>
  </si>
  <si>
    <t>F82055</t>
  </si>
  <si>
    <t>F82648</t>
  </si>
  <si>
    <t>F82610</t>
  </si>
  <si>
    <t>Y02973</t>
  </si>
  <si>
    <t>Y00312</t>
  </si>
  <si>
    <t>F82624</t>
  </si>
  <si>
    <t>F82016</t>
  </si>
  <si>
    <t>F82627</t>
  </si>
  <si>
    <t>F82002</t>
  </si>
  <si>
    <t>F82666</t>
  </si>
  <si>
    <t>F82619</t>
  </si>
  <si>
    <t>F82607</t>
  </si>
  <si>
    <t>E86609</t>
  </si>
  <si>
    <t>E09000017</t>
  </si>
  <si>
    <t>E86618</t>
  </si>
  <si>
    <t>E86629</t>
  </si>
  <si>
    <t>E86026</t>
  </si>
  <si>
    <t>E86033</t>
  </si>
  <si>
    <t>E86034</t>
  </si>
  <si>
    <t>E86014</t>
  </si>
  <si>
    <t>E86027</t>
  </si>
  <si>
    <t>E86042</t>
  </si>
  <si>
    <t>E86006</t>
  </si>
  <si>
    <t>E86017</t>
  </si>
  <si>
    <t>E86015</t>
  </si>
  <si>
    <t>E86005</t>
  </si>
  <si>
    <t>E86610</t>
  </si>
  <si>
    <t>E86007</t>
  </si>
  <si>
    <t>E86626</t>
  </si>
  <si>
    <t>E86018</t>
  </si>
  <si>
    <t>E86036</t>
  </si>
  <si>
    <t>E86001</t>
  </si>
  <si>
    <t>E86016</t>
  </si>
  <si>
    <t>E86615</t>
  </si>
  <si>
    <t>E86029</t>
  </si>
  <si>
    <t>E86637</t>
  </si>
  <si>
    <t>E86625</t>
  </si>
  <si>
    <t>E86019</t>
  </si>
  <si>
    <t>E86012</t>
  </si>
  <si>
    <t>E86024</t>
  </si>
  <si>
    <t>E86022</t>
  </si>
  <si>
    <t>E86010</t>
  </si>
  <si>
    <t>E86020</t>
  </si>
  <si>
    <t>Y00352</t>
  </si>
  <si>
    <t>E86612</t>
  </si>
  <si>
    <t>E86011</t>
  </si>
  <si>
    <t>E86038</t>
  </si>
  <si>
    <t>E86004</t>
  </si>
  <si>
    <t>E86028</t>
  </si>
  <si>
    <t>E86041</t>
  </si>
  <si>
    <t>E86632</t>
  </si>
  <si>
    <t>E86030</t>
  </si>
  <si>
    <t>E86605</t>
  </si>
  <si>
    <t>E86009</t>
  </si>
  <si>
    <t>E86620</t>
  </si>
  <si>
    <t>E86619</t>
  </si>
  <si>
    <t>E86640</t>
  </si>
  <si>
    <t>E85126</t>
  </si>
  <si>
    <t>E09000018</t>
  </si>
  <si>
    <t>E85693</t>
  </si>
  <si>
    <t>Y02671</t>
  </si>
  <si>
    <t>E85600</t>
  </si>
  <si>
    <t>E85071</t>
  </si>
  <si>
    <t>E85716</t>
  </si>
  <si>
    <t>E85739</t>
  </si>
  <si>
    <t>E85744</t>
  </si>
  <si>
    <t>E85062</t>
  </si>
  <si>
    <t>E85113</t>
  </si>
  <si>
    <t>E85052</t>
  </si>
  <si>
    <t>E85658</t>
  </si>
  <si>
    <t>E85058</t>
  </si>
  <si>
    <t>E85004</t>
  </si>
  <si>
    <t>E85030</t>
  </si>
  <si>
    <t>E85735</t>
  </si>
  <si>
    <t>E85096</t>
  </si>
  <si>
    <t>E85001</t>
  </si>
  <si>
    <t>E85692</t>
  </si>
  <si>
    <t>E85683</t>
  </si>
  <si>
    <t>E85114</t>
  </si>
  <si>
    <t>Y02672</t>
  </si>
  <si>
    <t>E85713</t>
  </si>
  <si>
    <t>E85750</t>
  </si>
  <si>
    <t>E85746</t>
  </si>
  <si>
    <t>E85605</t>
  </si>
  <si>
    <t>E85056</t>
  </si>
  <si>
    <t>E85734</t>
  </si>
  <si>
    <t>E85060</t>
  </si>
  <si>
    <t>E85736</t>
  </si>
  <si>
    <t>E85699</t>
  </si>
  <si>
    <t>E85024</t>
  </si>
  <si>
    <t>E85681</t>
  </si>
  <si>
    <t>E85115</t>
  </si>
  <si>
    <t>E85708</t>
  </si>
  <si>
    <t>E85697</t>
  </si>
  <si>
    <t>E85059</t>
  </si>
  <si>
    <t>E85040</t>
  </si>
  <si>
    <t>E85035</t>
  </si>
  <si>
    <t>E85015</t>
  </si>
  <si>
    <t>E85718</t>
  </si>
  <si>
    <t>E85696</t>
  </si>
  <si>
    <t>E85707</t>
  </si>
  <si>
    <t>E85625</t>
  </si>
  <si>
    <t>F83674</t>
  </si>
  <si>
    <t>E09000019</t>
  </si>
  <si>
    <t>F83032</t>
  </si>
  <si>
    <t>F83033</t>
  </si>
  <si>
    <t>F83686</t>
  </si>
  <si>
    <t>F83064</t>
  </si>
  <si>
    <t>F83008</t>
  </si>
  <si>
    <t>Y01066</t>
  </si>
  <si>
    <t>F83664</t>
  </si>
  <si>
    <t>F83039</t>
  </si>
  <si>
    <t>F83012</t>
  </si>
  <si>
    <t>F83007</t>
  </si>
  <si>
    <t>F83004</t>
  </si>
  <si>
    <t>F83671</t>
  </si>
  <si>
    <t>F83021</t>
  </si>
  <si>
    <t>F83660</t>
  </si>
  <si>
    <t>F85067</t>
  </si>
  <si>
    <t>F83673</t>
  </si>
  <si>
    <t>F83624</t>
  </si>
  <si>
    <t>F83015</t>
  </si>
  <si>
    <t>F83652</t>
  </si>
  <si>
    <t>F83063</t>
  </si>
  <si>
    <t>F83010</t>
  </si>
  <si>
    <t>F83680</t>
  </si>
  <si>
    <t>F83678</t>
  </si>
  <si>
    <t>F83002</t>
  </si>
  <si>
    <t>F83034</t>
  </si>
  <si>
    <t>Y03103</t>
  </si>
  <si>
    <t>F83666</t>
  </si>
  <si>
    <t>F83060</t>
  </si>
  <si>
    <t>F83681</t>
  </si>
  <si>
    <t>F83045</t>
  </si>
  <si>
    <t>F83056</t>
  </si>
  <si>
    <t>E87746</t>
  </si>
  <si>
    <t>E09000020</t>
  </si>
  <si>
    <t>E87742</t>
  </si>
  <si>
    <t>E87720</t>
  </si>
  <si>
    <t>E87706</t>
  </si>
  <si>
    <t>E87715</t>
  </si>
  <si>
    <t>E87762</t>
  </si>
  <si>
    <t>E87750</t>
  </si>
  <si>
    <t>E87003</t>
  </si>
  <si>
    <t>E87738</t>
  </si>
  <si>
    <t>E87047</t>
  </si>
  <si>
    <t>E87013</t>
  </si>
  <si>
    <t>E87063</t>
  </si>
  <si>
    <t>E87061</t>
  </si>
  <si>
    <t>E87711</t>
  </si>
  <si>
    <t>E87007</t>
  </si>
  <si>
    <t>E87065</t>
  </si>
  <si>
    <t>E87024</t>
  </si>
  <si>
    <t>E87043</t>
  </si>
  <si>
    <t>Y03441</t>
  </si>
  <si>
    <t>Y00200</t>
  </si>
  <si>
    <t>E87733</t>
  </si>
  <si>
    <t>E87048</t>
  </si>
  <si>
    <t>E87701</t>
  </si>
  <si>
    <t>E87029</t>
  </si>
  <si>
    <t>E87004</t>
  </si>
  <si>
    <t>Y01011</t>
  </si>
  <si>
    <t>E87665</t>
  </si>
  <si>
    <t>Y00507</t>
  </si>
  <si>
    <t>E87702</t>
  </si>
  <si>
    <t>E87016</t>
  </si>
  <si>
    <t>E87026</t>
  </si>
  <si>
    <t>E87067</t>
  </si>
  <si>
    <t>H84010</t>
  </si>
  <si>
    <t>E09000021</t>
  </si>
  <si>
    <t>H84025</t>
  </si>
  <si>
    <t>H84051</t>
  </si>
  <si>
    <t>H84016</t>
  </si>
  <si>
    <t>H84618</t>
  </si>
  <si>
    <t>H84030</t>
  </si>
  <si>
    <t>H84020</t>
  </si>
  <si>
    <t>H84053</t>
  </si>
  <si>
    <t>H84061</t>
  </si>
  <si>
    <t>H84619</t>
  </si>
  <si>
    <t>H84054</t>
  </si>
  <si>
    <t>H84635</t>
  </si>
  <si>
    <t>H84062</t>
  </si>
  <si>
    <t>H84034</t>
  </si>
  <si>
    <t>H84015</t>
  </si>
  <si>
    <t>H84050</t>
  </si>
  <si>
    <t>H84042</t>
  </si>
  <si>
    <t>H84033</t>
  </si>
  <si>
    <t>H84027</t>
  </si>
  <si>
    <t>G85102</t>
  </si>
  <si>
    <t>E09000022</t>
  </si>
  <si>
    <t>G85028</t>
  </si>
  <si>
    <t>G85662</t>
  </si>
  <si>
    <t>G85083</t>
  </si>
  <si>
    <t>G85690</t>
  </si>
  <si>
    <t>H85003</t>
  </si>
  <si>
    <t>G85025</t>
  </si>
  <si>
    <t>G85673</t>
  </si>
  <si>
    <t>G85129</t>
  </si>
  <si>
    <t>G85137</t>
  </si>
  <si>
    <t>G85047</t>
  </si>
  <si>
    <t>G85016</t>
  </si>
  <si>
    <t>G85695</t>
  </si>
  <si>
    <t>G85127</t>
  </si>
  <si>
    <t>Y00020</t>
  </si>
  <si>
    <t>G85123</t>
  </si>
  <si>
    <t>G85100</t>
  </si>
  <si>
    <t>G85109</t>
  </si>
  <si>
    <t>G85708</t>
  </si>
  <si>
    <t>G85647</t>
  </si>
  <si>
    <t>G85086</t>
  </si>
  <si>
    <t>G85674</t>
  </si>
  <si>
    <t>G85135</t>
  </si>
  <si>
    <t>G85136</t>
  </si>
  <si>
    <t>G85044</t>
  </si>
  <si>
    <t>G85096</t>
  </si>
  <si>
    <t>G85054</t>
  </si>
  <si>
    <t>G85002</t>
  </si>
  <si>
    <t>G85045</t>
  </si>
  <si>
    <t>G85724</t>
  </si>
  <si>
    <t>G85021</t>
  </si>
  <si>
    <t>G85706</t>
  </si>
  <si>
    <t>Y03063</t>
  </si>
  <si>
    <t>G85014</t>
  </si>
  <si>
    <t>G85130</t>
  </si>
  <si>
    <t>G85041</t>
  </si>
  <si>
    <t>G85053</t>
  </si>
  <si>
    <t>G85011</t>
  </si>
  <si>
    <t>G85022</t>
  </si>
  <si>
    <t>G85073</t>
  </si>
  <si>
    <t>G85698</t>
  </si>
  <si>
    <t>E09000023</t>
  </si>
  <si>
    <t>G85038</t>
  </si>
  <si>
    <t>G85020</t>
  </si>
  <si>
    <t>G85061</t>
  </si>
  <si>
    <t>G85722</t>
  </si>
  <si>
    <t>Y06545</t>
  </si>
  <si>
    <t>G85104</t>
  </si>
  <si>
    <t>G85027</t>
  </si>
  <si>
    <t>G85023</t>
  </si>
  <si>
    <t>G85696</t>
  </si>
  <si>
    <t>G85114</t>
  </si>
  <si>
    <t>G85105</t>
  </si>
  <si>
    <t>G85024</t>
  </si>
  <si>
    <t>G85711</t>
  </si>
  <si>
    <t>G85716</t>
  </si>
  <si>
    <t>G85121</t>
  </si>
  <si>
    <t>G85727</t>
  </si>
  <si>
    <t>G85120</t>
  </si>
  <si>
    <t>G85004</t>
  </si>
  <si>
    <t>G85633</t>
  </si>
  <si>
    <t>G85026</t>
  </si>
  <si>
    <t>G85736</t>
  </si>
  <si>
    <t>G85046</t>
  </si>
  <si>
    <t>Y06592</t>
  </si>
  <si>
    <t>G85032</t>
  </si>
  <si>
    <t>G85057</t>
  </si>
  <si>
    <t>G85015</t>
  </si>
  <si>
    <t>G85076</t>
  </si>
  <si>
    <t>G85085</t>
  </si>
  <si>
    <t>H85101</t>
  </si>
  <si>
    <t>E09000024</t>
  </si>
  <si>
    <t>H85683</t>
  </si>
  <si>
    <t>H85026</t>
  </si>
  <si>
    <t>H85092</t>
  </si>
  <si>
    <t>H85020</t>
  </si>
  <si>
    <t>H85634</t>
  </si>
  <si>
    <t>H85037</t>
  </si>
  <si>
    <t>H85110</t>
  </si>
  <si>
    <t>H85033</t>
  </si>
  <si>
    <t>H85070</t>
  </si>
  <si>
    <t>H85112</t>
  </si>
  <si>
    <t>H85078</t>
  </si>
  <si>
    <t>H85656</t>
  </si>
  <si>
    <t>H85027</t>
  </si>
  <si>
    <t>H85029</t>
  </si>
  <si>
    <t>H85649</t>
  </si>
  <si>
    <t>H85038</t>
  </si>
  <si>
    <t>H85028</t>
  </si>
  <si>
    <t>H85055</t>
  </si>
  <si>
    <t>H85024</t>
  </si>
  <si>
    <t>H85090</t>
  </si>
  <si>
    <t>H85051</t>
  </si>
  <si>
    <t>Y02928</t>
  </si>
  <si>
    <t>E09000025</t>
  </si>
  <si>
    <t>F84670</t>
  </si>
  <si>
    <t>F84086</t>
  </si>
  <si>
    <t>F84730</t>
  </si>
  <si>
    <t>F84666</t>
  </si>
  <si>
    <t>F84050</t>
  </si>
  <si>
    <t>F84669</t>
  </si>
  <si>
    <t>F84740</t>
  </si>
  <si>
    <t>F84121</t>
  </si>
  <si>
    <t>F84017</t>
  </si>
  <si>
    <t>F84010</t>
  </si>
  <si>
    <t>F84014</t>
  </si>
  <si>
    <t>F84735</t>
  </si>
  <si>
    <t>F84093</t>
  </si>
  <si>
    <t>Y04273</t>
  </si>
  <si>
    <t>F84749</t>
  </si>
  <si>
    <t>F84006</t>
  </si>
  <si>
    <t>F84681</t>
  </si>
  <si>
    <t>F84660</t>
  </si>
  <si>
    <t>F84053</t>
  </si>
  <si>
    <t>F84097</t>
  </si>
  <si>
    <t>F84088</t>
  </si>
  <si>
    <t>F84741</t>
  </si>
  <si>
    <t>F84658</t>
  </si>
  <si>
    <t>F84070</t>
  </si>
  <si>
    <t>F84739</t>
  </si>
  <si>
    <t>F84009</t>
  </si>
  <si>
    <t>F84641</t>
  </si>
  <si>
    <t>F84672</t>
  </si>
  <si>
    <t>F84047</t>
  </si>
  <si>
    <t>F84077</t>
  </si>
  <si>
    <t>F84052</t>
  </si>
  <si>
    <t>F84729</t>
  </si>
  <si>
    <t>F84111</t>
  </si>
  <si>
    <t>F84004</t>
  </si>
  <si>
    <t>F84724</t>
  </si>
  <si>
    <t>F84717</t>
  </si>
  <si>
    <t>F84074</t>
  </si>
  <si>
    <t>F84642</t>
  </si>
  <si>
    <t>F84092</t>
  </si>
  <si>
    <t>F84124</t>
  </si>
  <si>
    <t>F84677</t>
  </si>
  <si>
    <t>F84022</t>
  </si>
  <si>
    <t>F86637</t>
  </si>
  <si>
    <t>E09000026</t>
  </si>
  <si>
    <t>Y00090</t>
  </si>
  <si>
    <t>F86013</t>
  </si>
  <si>
    <t>F86702</t>
  </si>
  <si>
    <t>F86034</t>
  </si>
  <si>
    <t>F86032</t>
  </si>
  <si>
    <t>F86064</t>
  </si>
  <si>
    <t>F86042</t>
  </si>
  <si>
    <t>F86692</t>
  </si>
  <si>
    <t>F86057</t>
  </si>
  <si>
    <t>F86083</t>
  </si>
  <si>
    <t>F86060</t>
  </si>
  <si>
    <t>F86612</t>
  </si>
  <si>
    <t>F86658</t>
  </si>
  <si>
    <t>F86025</t>
  </si>
  <si>
    <t>F86028</t>
  </si>
  <si>
    <t>F86642</t>
  </si>
  <si>
    <t>F86641</t>
  </si>
  <si>
    <t>F86022</t>
  </si>
  <si>
    <t>F86066</t>
  </si>
  <si>
    <t>F86012</t>
  </si>
  <si>
    <t>F86007</t>
  </si>
  <si>
    <t>F81062</t>
  </si>
  <si>
    <t>F86652</t>
  </si>
  <si>
    <t>F86707</t>
  </si>
  <si>
    <t>F86009</t>
  </si>
  <si>
    <t>Y00155</t>
  </si>
  <si>
    <t>F86085</t>
  </si>
  <si>
    <t>F86657</t>
  </si>
  <si>
    <t>F86023</t>
  </si>
  <si>
    <t>F86087</t>
  </si>
  <si>
    <t>F86008</t>
  </si>
  <si>
    <t>Y00918</t>
  </si>
  <si>
    <t>F86691</t>
  </si>
  <si>
    <t>F86081</t>
  </si>
  <si>
    <t>F86731</t>
  </si>
  <si>
    <t>F86020</t>
  </si>
  <si>
    <t>Y02987</t>
  </si>
  <si>
    <t>F86698</t>
  </si>
  <si>
    <t>F86624</t>
  </si>
  <si>
    <t>F86082</t>
  </si>
  <si>
    <t>F86010</t>
  </si>
  <si>
    <t>F86703</t>
  </si>
  <si>
    <t>H84039</t>
  </si>
  <si>
    <t>E09000027</t>
  </si>
  <si>
    <t>H84059</t>
  </si>
  <si>
    <t>H84623</t>
  </si>
  <si>
    <t>H84040</t>
  </si>
  <si>
    <t>H84044</t>
  </si>
  <si>
    <t>H84007</t>
  </si>
  <si>
    <t>H84017</t>
  </si>
  <si>
    <t>H84060</t>
  </si>
  <si>
    <t>H84055</t>
  </si>
  <si>
    <t>H84032</t>
  </si>
  <si>
    <t>H84012</t>
  </si>
  <si>
    <t>E85045</t>
  </si>
  <si>
    <t>H84014</t>
  </si>
  <si>
    <t>H84005</t>
  </si>
  <si>
    <t>H84057</t>
  </si>
  <si>
    <t>H84041</t>
  </si>
  <si>
    <t>H84006</t>
  </si>
  <si>
    <t>H84639</t>
  </si>
  <si>
    <t>Y01206</t>
  </si>
  <si>
    <t>H84048</t>
  </si>
  <si>
    <t>H84002</t>
  </si>
  <si>
    <t>H84630</t>
  </si>
  <si>
    <t>H84625</t>
  </si>
  <si>
    <t>H84031</t>
  </si>
  <si>
    <t>E85007</t>
  </si>
  <si>
    <t>H84023</t>
  </si>
  <si>
    <t>H84018</t>
  </si>
  <si>
    <t>G85642</t>
  </si>
  <si>
    <t>E09000028</t>
  </si>
  <si>
    <t>G85721</t>
  </si>
  <si>
    <t>G85031</t>
  </si>
  <si>
    <t>G85084</t>
  </si>
  <si>
    <t>Y06113</t>
  </si>
  <si>
    <t>G85644</t>
  </si>
  <si>
    <t>G85039</t>
  </si>
  <si>
    <t>G85030</t>
  </si>
  <si>
    <t>G85132</t>
  </si>
  <si>
    <t>G85042</t>
  </si>
  <si>
    <t>G85726</t>
  </si>
  <si>
    <t>G85052</t>
  </si>
  <si>
    <t>G85134</t>
  </si>
  <si>
    <t>G85715</t>
  </si>
  <si>
    <t>G85632</t>
  </si>
  <si>
    <t>G85019</t>
  </si>
  <si>
    <t>G85138</t>
  </si>
  <si>
    <t>G85623</t>
  </si>
  <si>
    <t>G85685</t>
  </si>
  <si>
    <t>G85051</t>
  </si>
  <si>
    <t>G85125</t>
  </si>
  <si>
    <t>G85001</t>
  </si>
  <si>
    <t>G85013</t>
  </si>
  <si>
    <t>G85091</t>
  </si>
  <si>
    <t>G85034</t>
  </si>
  <si>
    <t>G85705</t>
  </si>
  <si>
    <t>G85029</t>
  </si>
  <si>
    <t>G85006</t>
  </si>
  <si>
    <t>G85040</t>
  </si>
  <si>
    <t>G85651</t>
  </si>
  <si>
    <t>G85681</t>
  </si>
  <si>
    <t>G85119</t>
  </si>
  <si>
    <t>G85087</t>
  </si>
  <si>
    <t>Y07020</t>
  </si>
  <si>
    <t>H85686</t>
  </si>
  <si>
    <t>E09000029</t>
  </si>
  <si>
    <t>H85018</t>
  </si>
  <si>
    <t>H85618</t>
  </si>
  <si>
    <t>H85030</t>
  </si>
  <si>
    <t>H85023</t>
  </si>
  <si>
    <t>H85053</t>
  </si>
  <si>
    <t>H85032</t>
  </si>
  <si>
    <t>H85076</t>
  </si>
  <si>
    <t>H85025</t>
  </si>
  <si>
    <t>H85116</t>
  </si>
  <si>
    <t>H85031</t>
  </si>
  <si>
    <t>H85115</t>
  </si>
  <si>
    <t>H85653</t>
  </si>
  <si>
    <t>H85095</t>
  </si>
  <si>
    <t>H85063</t>
  </si>
  <si>
    <t>H85105</t>
  </si>
  <si>
    <t>H85103</t>
  </si>
  <si>
    <t>H85662</t>
  </si>
  <si>
    <t>H85022</t>
  </si>
  <si>
    <t>H85693</t>
  </si>
  <si>
    <t>H85113</t>
  </si>
  <si>
    <t>H85021</t>
  </si>
  <si>
    <t>F84079</t>
  </si>
  <si>
    <t>E09000030</t>
  </si>
  <si>
    <t>F84016</t>
  </si>
  <si>
    <t>F84731</t>
  </si>
  <si>
    <t>Y03023</t>
  </si>
  <si>
    <t>F84122</t>
  </si>
  <si>
    <t>F84696</t>
  </si>
  <si>
    <t>F84012</t>
  </si>
  <si>
    <t>F84656</t>
  </si>
  <si>
    <t>F84698</t>
  </si>
  <si>
    <t>F84031</t>
  </si>
  <si>
    <t>F84118</t>
  </si>
  <si>
    <t>F84114</t>
  </si>
  <si>
    <t>F84039</t>
  </si>
  <si>
    <t>F84034</t>
  </si>
  <si>
    <t>F84062</t>
  </si>
  <si>
    <t>F84081</t>
  </si>
  <si>
    <t>F84055</t>
  </si>
  <si>
    <t>F84123</t>
  </si>
  <si>
    <t>F84054</t>
  </si>
  <si>
    <t>F84647</t>
  </si>
  <si>
    <t>F84747</t>
  </si>
  <si>
    <t>F84044</t>
  </si>
  <si>
    <t>F84083</t>
  </si>
  <si>
    <t>F84710</t>
  </si>
  <si>
    <t>F84051</t>
  </si>
  <si>
    <t>F84718</t>
  </si>
  <si>
    <t>F84714</t>
  </si>
  <si>
    <t>F84025</t>
  </si>
  <si>
    <t>F84733</t>
  </si>
  <si>
    <t>F84087</t>
  </si>
  <si>
    <t>F84030</t>
  </si>
  <si>
    <t>F86074</t>
  </si>
  <si>
    <t>E09000031</t>
  </si>
  <si>
    <t>F86627</t>
  </si>
  <si>
    <t>F86621</t>
  </si>
  <si>
    <t>F86708</t>
  </si>
  <si>
    <t>F86644</t>
  </si>
  <si>
    <t>F86679</t>
  </si>
  <si>
    <t>F86666</t>
  </si>
  <si>
    <t>F86712</t>
  </si>
  <si>
    <t>F86001</t>
  </si>
  <si>
    <t>F86006</t>
  </si>
  <si>
    <t>F86026</t>
  </si>
  <si>
    <t>F86607</t>
  </si>
  <si>
    <t>F86689</t>
  </si>
  <si>
    <t>F86625</t>
  </si>
  <si>
    <t>F86005</t>
  </si>
  <si>
    <t>F86088</t>
  </si>
  <si>
    <t>F86705</t>
  </si>
  <si>
    <t>F86700</t>
  </si>
  <si>
    <t>F86011</t>
  </si>
  <si>
    <t>F86038</t>
  </si>
  <si>
    <t>F86036</t>
  </si>
  <si>
    <t>F86062</t>
  </si>
  <si>
    <t>F86664</t>
  </si>
  <si>
    <t>F86058</t>
  </si>
  <si>
    <t>F86701</t>
  </si>
  <si>
    <t>F86018</t>
  </si>
  <si>
    <t>F86638</t>
  </si>
  <si>
    <t>F86616</t>
  </si>
  <si>
    <t>F86030</t>
  </si>
  <si>
    <t>Y01839</t>
  </si>
  <si>
    <t>F86044</t>
  </si>
  <si>
    <t>Y01291</t>
  </si>
  <si>
    <t>F86078</t>
  </si>
  <si>
    <t>F86626</t>
  </si>
  <si>
    <t>F86004</t>
  </si>
  <si>
    <t>F86650</t>
  </si>
  <si>
    <t>F86696</t>
  </si>
  <si>
    <t>F86086</t>
  </si>
  <si>
    <t>F86045</t>
  </si>
  <si>
    <t>H85002</t>
  </si>
  <si>
    <t>E09000032</t>
  </si>
  <si>
    <t>H85114</t>
  </si>
  <si>
    <t>H85691</t>
  </si>
  <si>
    <t>H85088</t>
  </si>
  <si>
    <t>H85006</t>
  </si>
  <si>
    <t>H85067</t>
  </si>
  <si>
    <t>Y05857</t>
  </si>
  <si>
    <t>H85637</t>
  </si>
  <si>
    <t>H85111</t>
  </si>
  <si>
    <t>H85047</t>
  </si>
  <si>
    <t>H85049</t>
  </si>
  <si>
    <t>H85005</t>
  </si>
  <si>
    <t>H85045</t>
  </si>
  <si>
    <t>Y01132</t>
  </si>
  <si>
    <t>H85048</t>
  </si>
  <si>
    <t>Y02423</t>
  </si>
  <si>
    <t>H85011</t>
  </si>
  <si>
    <t>H85069</t>
  </si>
  <si>
    <t>H85041</t>
  </si>
  <si>
    <t>H85659</t>
  </si>
  <si>
    <t>H85057</t>
  </si>
  <si>
    <t>H85008</t>
  </si>
  <si>
    <t>H85001</t>
  </si>
  <si>
    <t>H85012</t>
  </si>
  <si>
    <t>H85007</t>
  </si>
  <si>
    <t>H85061</t>
  </si>
  <si>
    <t>H85100</t>
  </si>
  <si>
    <t>H85065</t>
  </si>
  <si>
    <t>H85009</t>
  </si>
  <si>
    <t>H85066</t>
  </si>
  <si>
    <t>H85052</t>
  </si>
  <si>
    <t>H85087</t>
  </si>
  <si>
    <t>H85680</t>
  </si>
  <si>
    <t>H85075</t>
  </si>
  <si>
    <t>H85082</t>
  </si>
  <si>
    <t>H85077</t>
  </si>
  <si>
    <t>Y02946</t>
  </si>
  <si>
    <t>H85682</t>
  </si>
  <si>
    <t>H85664</t>
  </si>
  <si>
    <t>E87740</t>
  </si>
  <si>
    <t>E09000033</t>
  </si>
  <si>
    <t>E87637</t>
  </si>
  <si>
    <t>E87691</t>
  </si>
  <si>
    <t>E87754</t>
  </si>
  <si>
    <t>E87739</t>
  </si>
  <si>
    <t>E87052</t>
  </si>
  <si>
    <t>E87714</t>
  </si>
  <si>
    <t>E87722</t>
  </si>
  <si>
    <t>F83672</t>
  </si>
  <si>
    <t>E87021</t>
  </si>
  <si>
    <t>E87005</t>
  </si>
  <si>
    <t>E87011</t>
  </si>
  <si>
    <t>E87006</t>
  </si>
  <si>
    <t>E87038</t>
  </si>
  <si>
    <t>E87663</t>
  </si>
  <si>
    <t>Y02842</t>
  </si>
  <si>
    <t>E87010</t>
  </si>
  <si>
    <t>E87037</t>
  </si>
  <si>
    <t>E87609</t>
  </si>
  <si>
    <t>E87772</t>
  </si>
  <si>
    <t>E87034</t>
  </si>
  <si>
    <t>E87753</t>
  </si>
  <si>
    <t>E87756</t>
  </si>
  <si>
    <t>E87069</t>
  </si>
  <si>
    <t>E87046</t>
  </si>
  <si>
    <t>E87755</t>
  </si>
  <si>
    <t>E87737</t>
  </si>
  <si>
    <t>E87745</t>
  </si>
  <si>
    <t>E87681</t>
  </si>
  <si>
    <t>E87070</t>
  </si>
  <si>
    <t>E87741</t>
  </si>
  <si>
    <t>E87009</t>
  </si>
  <si>
    <t>E87768</t>
  </si>
  <si>
    <t>E87648</t>
  </si>
  <si>
    <t>Y00230</t>
  </si>
  <si>
    <t>E87677</t>
  </si>
  <si>
    <t>E87751</t>
  </si>
  <si>
    <t>E87008</t>
  </si>
  <si>
    <t>E87694</t>
  </si>
  <si>
    <t>Y00902</t>
  </si>
  <si>
    <t>E87002</t>
  </si>
  <si>
    <t>North West</t>
  </si>
  <si>
    <t>Midlands</t>
  </si>
  <si>
    <t>East of England</t>
  </si>
  <si>
    <t>London</t>
  </si>
  <si>
    <t>South East</t>
  </si>
  <si>
    <t>South West</t>
  </si>
  <si>
    <t>inputs</t>
  </si>
  <si>
    <t>calculations</t>
  </si>
  <si>
    <t>outputs</t>
  </si>
  <si>
    <t>For each GP Practice sex-age group, calculate weighted populations [need x pop]</t>
  </si>
  <si>
    <t>www.england.nhs.uk/allocations</t>
  </si>
  <si>
    <t>For queries please contact</t>
  </si>
  <si>
    <t>england.revenue-allocations@nhs.net</t>
  </si>
  <si>
    <t>m0-4</t>
  </si>
  <si>
    <t>m5-9</t>
  </si>
  <si>
    <t>m10-14</t>
  </si>
  <si>
    <t>m15-19</t>
  </si>
  <si>
    <t>m20-24</t>
  </si>
  <si>
    <t>m25-29</t>
  </si>
  <si>
    <t>m30-34</t>
  </si>
  <si>
    <t>m35-39</t>
  </si>
  <si>
    <t>m40-44</t>
  </si>
  <si>
    <t>m45-49</t>
  </si>
  <si>
    <t>m50-54</t>
  </si>
  <si>
    <t>m55-59</t>
  </si>
  <si>
    <t>m60-64</t>
  </si>
  <si>
    <t>m65-69</t>
  </si>
  <si>
    <t>m70-74</t>
  </si>
  <si>
    <t>m75-79</t>
  </si>
  <si>
    <t>m80-84</t>
  </si>
  <si>
    <t>m85+</t>
  </si>
  <si>
    <t>f0-4</t>
  </si>
  <si>
    <t>f5-9</t>
  </si>
  <si>
    <t>f10-14</t>
  </si>
  <si>
    <t>f15-19</t>
  </si>
  <si>
    <t>f20-24</t>
  </si>
  <si>
    <t>f25-29</t>
  </si>
  <si>
    <t>f30-34</t>
  </si>
  <si>
    <t>f35-39</t>
  </si>
  <si>
    <t>f40-44</t>
  </si>
  <si>
    <t>f45-49</t>
  </si>
  <si>
    <t>f50-54</t>
  </si>
  <si>
    <t>f55-59</t>
  </si>
  <si>
    <t>f60-64</t>
  </si>
  <si>
    <t>f65-69</t>
  </si>
  <si>
    <t>f70-74</t>
  </si>
  <si>
    <t>f75-79</t>
  </si>
  <si>
    <t>f80-84</t>
  </si>
  <si>
    <t>f85+</t>
  </si>
  <si>
    <t>THE DENSHAM SURGERY</t>
  </si>
  <si>
    <t>Stockton-on-Tees</t>
  </si>
  <si>
    <t>QUEENS PARK MEDICAL CENTRE</t>
  </si>
  <si>
    <t>ACKLAM MEDICAL CENTRE</t>
  </si>
  <si>
    <t>Middlesbrough</t>
  </si>
  <si>
    <t>SPRINGWOOD SURGERY</t>
  </si>
  <si>
    <t>Redcar and Cleveland</t>
  </si>
  <si>
    <t>TENNANT STREET MEDICAL PRACTICE</t>
  </si>
  <si>
    <t>BANKHOUSE SURGERY</t>
  </si>
  <si>
    <t>Hartlepool</t>
  </si>
  <si>
    <t>VILLAGE MEDICAL CENTRE</t>
  </si>
  <si>
    <t>South Lakeland</t>
  </si>
  <si>
    <t>CHADWICK PRACTICE</t>
  </si>
  <si>
    <t>Eden</t>
  </si>
  <si>
    <t>WESTBOURNE MEDICAL CENTRE</t>
  </si>
  <si>
    <t>Barrow-in-Furness</t>
  </si>
  <si>
    <t>BROTTON SURGERY</t>
  </si>
  <si>
    <t>Carlisle</t>
  </si>
  <si>
    <t>QUEENSTREE PRACTICE</t>
  </si>
  <si>
    <t>Allerdale</t>
  </si>
  <si>
    <t>PARK SURGERY</t>
  </si>
  <si>
    <t>Copeland</t>
  </si>
  <si>
    <t>WOODBRIDGE PRACTICE</t>
  </si>
  <si>
    <t>County Durham</t>
  </si>
  <si>
    <t>BENTLEY MEDICAL PRACTICE</t>
  </si>
  <si>
    <t>Darlington</t>
  </si>
  <si>
    <t>CROSSFELL HEALTH CENTRE</t>
  </si>
  <si>
    <t>Northumberland</t>
  </si>
  <si>
    <t>MARTONSIDE MEDICAL CENTRE</t>
  </si>
  <si>
    <t>Gateshead</t>
  </si>
  <si>
    <t>NORMANBY MEDICAL CENTRE</t>
  </si>
  <si>
    <t>Newcastle upon Tyne</t>
  </si>
  <si>
    <t>HILLSIDE PRACTICE</t>
  </si>
  <si>
    <t>North Tyneside</t>
  </si>
  <si>
    <t>THE ENDEAVOUR PRACTICE</t>
  </si>
  <si>
    <t>South Tyneside</t>
  </si>
  <si>
    <t>THE DOVECOT SURGERY</t>
  </si>
  <si>
    <t>Sunderland</t>
  </si>
  <si>
    <t>LINTHORPE SURGERY</t>
  </si>
  <si>
    <t>Kingston upon Hull, City of</t>
  </si>
  <si>
    <t>YARM MEDICAL PRACTICE</t>
  </si>
  <si>
    <t>North East Lincolnshire</t>
  </si>
  <si>
    <t>PROSPECT SURGERY</t>
  </si>
  <si>
    <t>East Riding of Yorkshire</t>
  </si>
  <si>
    <t>BOROUGH ROAD &amp; NUNTHORPE MEDICAL GROUP</t>
  </si>
  <si>
    <t>North Lincolnshire</t>
  </si>
  <si>
    <t>HAVELOCK GRANGE PRACTICE</t>
  </si>
  <si>
    <t>Hambleton</t>
  </si>
  <si>
    <t>THE GARTH</t>
  </si>
  <si>
    <t>Harrogate</t>
  </si>
  <si>
    <t>THORNABY &amp; BARWICK MEDICAL GROUP</t>
  </si>
  <si>
    <t>York</t>
  </si>
  <si>
    <t>NEWLANDS MEDICAL CENTRE</t>
  </si>
  <si>
    <t>Craven</t>
  </si>
  <si>
    <t>NORTON MEDICAL CENTRE</t>
  </si>
  <si>
    <t>Ryedale</t>
  </si>
  <si>
    <t>THE ERIMUS PRACTICE</t>
  </si>
  <si>
    <t>Scarborough</t>
  </si>
  <si>
    <t>HIRSEL MEDICAL CENTRE</t>
  </si>
  <si>
    <t>Selby</t>
  </si>
  <si>
    <t>EAGLESCLIFFE MEDICAL PRACTICE</t>
  </si>
  <si>
    <t>Richmondshire</t>
  </si>
  <si>
    <t>MARSH HOUSE MEDICAL PRACTICE</t>
  </si>
  <si>
    <t>Bradford</t>
  </si>
  <si>
    <t>HART MEDICAL PRACTICE</t>
  </si>
  <si>
    <t>Calderdale</t>
  </si>
  <si>
    <t>SOUTH GRANGE MEDICAL GROUP PRACTICE</t>
  </si>
  <si>
    <t>Kirklees</t>
  </si>
  <si>
    <t>Leeds</t>
  </si>
  <si>
    <t>MCKENZIE HOUSE SURGERY</t>
  </si>
  <si>
    <t>Wakefield</t>
  </si>
  <si>
    <t>THE COATHAM ROAD SURGERY</t>
  </si>
  <si>
    <t>Bolsover</t>
  </si>
  <si>
    <t>WOODLANDS FAMILY MEDICAL CENTRE</t>
  </si>
  <si>
    <t>North East Derbyshire</t>
  </si>
  <si>
    <t>ZETLAND MEDICAL PRACTICE</t>
  </si>
  <si>
    <t>High Peak</t>
  </si>
  <si>
    <t>KINGS MEDICAL CENTRE</t>
  </si>
  <si>
    <t>Amber Valley</t>
  </si>
  <si>
    <t>CAMBRIDGE MEDICAL GROUP</t>
  </si>
  <si>
    <t>Derby</t>
  </si>
  <si>
    <t>THE GREEN HOUSE SURGERY</t>
  </si>
  <si>
    <t>Erewash</t>
  </si>
  <si>
    <t>WOODSIDE SURGERY</t>
  </si>
  <si>
    <t>Chesterfield</t>
  </si>
  <si>
    <t>THE SALTSCAR SURGERY</t>
  </si>
  <si>
    <t>Derbyshire Dales</t>
  </si>
  <si>
    <t>MELROSE SURGERY</t>
  </si>
  <si>
    <t>South Derbyshire</t>
  </si>
  <si>
    <t>KINGSWAY MEDICAL CENTRE</t>
  </si>
  <si>
    <t>Harborough</t>
  </si>
  <si>
    <t>COULBY MEDICAL PRACTICE</t>
  </si>
  <si>
    <t>Blaby</t>
  </si>
  <si>
    <t>Charnwood</t>
  </si>
  <si>
    <t>THE HEADLAND MEDICAL CENTRE</t>
  </si>
  <si>
    <t>Leicester</t>
  </si>
  <si>
    <t>THE DISCOVERY PRACTICE</t>
  </si>
  <si>
    <t>North West Leicestershire</t>
  </si>
  <si>
    <t>THE ESTON SURGERY</t>
  </si>
  <si>
    <t>Rutland</t>
  </si>
  <si>
    <t>PARK LANE SURGERY</t>
  </si>
  <si>
    <t>Oadby and Wigston</t>
  </si>
  <si>
    <t>ALMA MEDICAL CENTRE</t>
  </si>
  <si>
    <t>Melton</t>
  </si>
  <si>
    <t>MCKENZIE GROUP PRACTICE</t>
  </si>
  <si>
    <t>Hinckley and Bosworth</t>
  </si>
  <si>
    <t>DR RASOOL</t>
  </si>
  <si>
    <t>Lincoln</t>
  </si>
  <si>
    <t>ELM TREE SURGERY</t>
  </si>
  <si>
    <t>North Kesteven</t>
  </si>
  <si>
    <t>THE ROSEBERRY PRACTICE</t>
  </si>
  <si>
    <t>South Holland</t>
  </si>
  <si>
    <t>PARKWAY MEDICAL CENTRE</t>
  </si>
  <si>
    <t>Boston</t>
  </si>
  <si>
    <t>THE PATEL PRACTICE</t>
  </si>
  <si>
    <t>East Lindsey</t>
  </si>
  <si>
    <t>HUNTCLIFF SURGERY</t>
  </si>
  <si>
    <t>South Kesteven</t>
  </si>
  <si>
    <t>THORNTREE SURGERY</t>
  </si>
  <si>
    <t>West Lindsey</t>
  </si>
  <si>
    <t>GLADSTONE HOUSE SURGERY</t>
  </si>
  <si>
    <t>Bassetlaw</t>
  </si>
  <si>
    <t>RIVERSIDE MEDICAL PRACTICE</t>
  </si>
  <si>
    <t>Nottingham</t>
  </si>
  <si>
    <t>Rushcliffe</t>
  </si>
  <si>
    <t>WEST VIEW MILLENIUM SURGERY A</t>
  </si>
  <si>
    <t>Newark and Sherwood</t>
  </si>
  <si>
    <t>Gedling</t>
  </si>
  <si>
    <t>THE ARRIVAL PRACTICE</t>
  </si>
  <si>
    <t>Ashfield</t>
  </si>
  <si>
    <t>ULVERSTON HEALTH CENTRE (MURRAY)</t>
  </si>
  <si>
    <t>Mansfield</t>
  </si>
  <si>
    <t>ALSTON MEDICAL PRACTICE</t>
  </si>
  <si>
    <t>Broxtowe</t>
  </si>
  <si>
    <t>AMBLESIDE HEALTH CENTRE</t>
  </si>
  <si>
    <t>Doncaster</t>
  </si>
  <si>
    <t>APPLEBY MEDICAL PRACTICE</t>
  </si>
  <si>
    <t>Barnsley</t>
  </si>
  <si>
    <t>DUKE STREET SURGERY</t>
  </si>
  <si>
    <t>Rotherham</t>
  </si>
  <si>
    <t>NORWOOD MEDICAL CENTRE</t>
  </si>
  <si>
    <t>Sheffield</t>
  </si>
  <si>
    <t>BRIDGEGATE MEDICAL CENTRE</t>
  </si>
  <si>
    <t>Cambridge</t>
  </si>
  <si>
    <t>ABBEY ROAD SURGERY</t>
  </si>
  <si>
    <t>Huntingdonshire</t>
  </si>
  <si>
    <t>BRAMPTON MEDICAL PRACTICE</t>
  </si>
  <si>
    <t>Fenland</t>
  </si>
  <si>
    <t>UPPER EDEN MEDICAL PRACTICE</t>
  </si>
  <si>
    <t>East Cambridgeshire</t>
  </si>
  <si>
    <t>CALDBECK SURGERY</t>
  </si>
  <si>
    <t>South Cambridgeshire</t>
  </si>
  <si>
    <t>Peterborough</t>
  </si>
  <si>
    <t>CARLISLE HEALTHCARE</t>
  </si>
  <si>
    <t>North Hertfordshire</t>
  </si>
  <si>
    <t>SPENCER ST SURGERY</t>
  </si>
  <si>
    <t>North Norfolk</t>
  </si>
  <si>
    <t>FUSEHILL MEDICAL PRACTICE</t>
  </si>
  <si>
    <t>Breckland</t>
  </si>
  <si>
    <t>EDEN MEDICAL GROUP</t>
  </si>
  <si>
    <t>Great Yarmouth</t>
  </si>
  <si>
    <t>CASTLEGATE AND DERWENT SURGERY</t>
  </si>
  <si>
    <t>South Norfolk</t>
  </si>
  <si>
    <t>DALSTON MEDICAL GROUP</t>
  </si>
  <si>
    <t>Norwich</t>
  </si>
  <si>
    <t>DISTINGTON SURGERY</t>
  </si>
  <si>
    <t>King's Lynn and West Norfolk</t>
  </si>
  <si>
    <t>SEASCALE HEALTH CENTRE</t>
  </si>
  <si>
    <t>Broadland</t>
  </si>
  <si>
    <t>CAPTAIN FRENCH SURGERY</t>
  </si>
  <si>
    <t>Babergh</t>
  </si>
  <si>
    <t>THE JAMES COCHRANE PRACT.</t>
  </si>
  <si>
    <t>East Suffolk</t>
  </si>
  <si>
    <t>STATION HOUSE SURGERY</t>
  </si>
  <si>
    <t>West Suffolk</t>
  </si>
  <si>
    <t>CASTLEHEAD MEDICAL CENTRE</t>
  </si>
  <si>
    <t>Ipswich</t>
  </si>
  <si>
    <t>THE CROFT SURGERY</t>
  </si>
  <si>
    <t>Mid Suffolk</t>
  </si>
  <si>
    <t>LUNESDALE SURGERY</t>
  </si>
  <si>
    <t>Luton</t>
  </si>
  <si>
    <t>SHAP MEDICAL PRACTICE</t>
  </si>
  <si>
    <t>Central Bedfordshire</t>
  </si>
  <si>
    <t>MARYPORT HEALTH SERVICES</t>
  </si>
  <si>
    <t>Bedford</t>
  </si>
  <si>
    <t>WATERLOO HOUSE SURGERY</t>
  </si>
  <si>
    <t>Milton Keynes</t>
  </si>
  <si>
    <t>BIRBECK MEDICAL GROUP</t>
  </si>
  <si>
    <t>Dacorum</t>
  </si>
  <si>
    <t>THE LAKES MEDICAL PRACTICE</t>
  </si>
  <si>
    <t>Welwyn Hatfield</t>
  </si>
  <si>
    <t>SILLOTH GROUP MEDICAL PRACTICE</t>
  </si>
  <si>
    <t>St Albans</t>
  </si>
  <si>
    <t>TEMPLE SOWERBY MEDICAL PRACTICE</t>
  </si>
  <si>
    <t>Stevenage</t>
  </si>
  <si>
    <t>DALTON SURGERY</t>
  </si>
  <si>
    <t>Broxbourne</t>
  </si>
  <si>
    <t>LOWTHER MEDICAL CENTRE</t>
  </si>
  <si>
    <t>East Hertfordshire</t>
  </si>
  <si>
    <t>FELLVIEW HEALTHCARE</t>
  </si>
  <si>
    <t>Hertsmere</t>
  </si>
  <si>
    <t>WIGTON GROUP MEDICAL PRACTICE</t>
  </si>
  <si>
    <t>Watford</t>
  </si>
  <si>
    <t>WINDERMERE HEALTH CENTRE</t>
  </si>
  <si>
    <t>Three Rivers</t>
  </si>
  <si>
    <t>JAMES STREET GROUP PRACT</t>
  </si>
  <si>
    <t>Barnet</t>
  </si>
  <si>
    <t>NUTWOOD MEDICAL PRACTICE</t>
  </si>
  <si>
    <t>Brent</t>
  </si>
  <si>
    <t>ASPATRIA MEDICAL GROUP</t>
  </si>
  <si>
    <t>Harrow</t>
  </si>
  <si>
    <t>Ealing</t>
  </si>
  <si>
    <t>ATKINSON HEALTH CENTRE</t>
  </si>
  <si>
    <t>Hounslow</t>
  </si>
  <si>
    <t>WESTCROFT HOUSE SURGERY</t>
  </si>
  <si>
    <t>Hammersmith and Fulham</t>
  </si>
  <si>
    <t>ULVERSTON COMMUNITY HEALTH CENTRE</t>
  </si>
  <si>
    <t>Richmond upon Thames</t>
  </si>
  <si>
    <t>ST. MARY'S SURGERY</t>
  </si>
  <si>
    <t>Hillingdon</t>
  </si>
  <si>
    <t>BURNETT EDGAR MEDICAL CTR</t>
  </si>
  <si>
    <t>Westminster</t>
  </si>
  <si>
    <t>RISEDALE SURGERY</t>
  </si>
  <si>
    <t>Kensington and Chelsea</t>
  </si>
  <si>
    <t>MANSION HOUSE SURGERY</t>
  </si>
  <si>
    <t>Camden</t>
  </si>
  <si>
    <t>LIVERPOOL HOUSE SURGERY</t>
  </si>
  <si>
    <t>Castle Point</t>
  </si>
  <si>
    <t>SEDBERGH MEDICAL PRACTICE</t>
  </si>
  <si>
    <t>Southend-on-Sea</t>
  </si>
  <si>
    <t>WRAYSDALE HOUSE SURGERY</t>
  </si>
  <si>
    <t>Uttlesford</t>
  </si>
  <si>
    <t>KIRKOSWALD SURGERY</t>
  </si>
  <si>
    <t>Basildon</t>
  </si>
  <si>
    <t>GLENRIDDING HEALTH CENTRE</t>
  </si>
  <si>
    <t>Rochford</t>
  </si>
  <si>
    <t>THE FAMILY PRACTICE</t>
  </si>
  <si>
    <t>Thurrock</t>
  </si>
  <si>
    <t>COURT THORN SURGERY</t>
  </si>
  <si>
    <t>Braintree</t>
  </si>
  <si>
    <t>LONGTOWN MEDICAL CENTRE</t>
  </si>
  <si>
    <t>Colchester</t>
  </si>
  <si>
    <t>CARTMEL SURGERY</t>
  </si>
  <si>
    <t>Tendring</t>
  </si>
  <si>
    <t>HAVERTHWAITE SURGERY</t>
  </si>
  <si>
    <t>Maldon</t>
  </si>
  <si>
    <t>DUDDON VALLEY MEDICAL PRACTICE</t>
  </si>
  <si>
    <t>Brentwood</t>
  </si>
  <si>
    <t>WARWICK SQUARE GROUP PRACTICE</t>
  </si>
  <si>
    <t>Chelmsford</t>
  </si>
  <si>
    <t>ST ANDREW'S MEDICAL PRACTICE</t>
  </si>
  <si>
    <t>Harlow</t>
  </si>
  <si>
    <t>WILLINGTON MEDICAL GROUP</t>
  </si>
  <si>
    <t>Epping Forest</t>
  </si>
  <si>
    <t>WHINFIELD MEDICAL PRACTICE</t>
  </si>
  <si>
    <t>Redbridge</t>
  </si>
  <si>
    <t>ORCHARD COURT SURGERY</t>
  </si>
  <si>
    <t>Barking and Dagenham</t>
  </si>
  <si>
    <t>BLACKHALL AND PETERLEE PRACTICE</t>
  </si>
  <si>
    <t>Havering</t>
  </si>
  <si>
    <t>HALLGARTH SURGERY</t>
  </si>
  <si>
    <t>Islington</t>
  </si>
  <si>
    <t>BRIDGE END SURGERY</t>
  </si>
  <si>
    <t>Hackney</t>
  </si>
  <si>
    <t>MOORLANDS SURGERY</t>
  </si>
  <si>
    <t>Newham</t>
  </si>
  <si>
    <t>CLAYPATH &amp; UNIVERSITY MEDICAL GROUP</t>
  </si>
  <si>
    <t>Tower Hamlets</t>
  </si>
  <si>
    <t>WILLIAM BROWN CENTRE</t>
  </si>
  <si>
    <t>City of London</t>
  </si>
  <si>
    <t>NEASHAM ROAD SURGERY</t>
  </si>
  <si>
    <t>Enfield</t>
  </si>
  <si>
    <t>BELMONT &amp; SHERBURN MEDICAL GROUP</t>
  </si>
  <si>
    <t>Haringey</t>
  </si>
  <si>
    <t>STATION VIEW MEDICAL CENTRE</t>
  </si>
  <si>
    <t>Waltham Forest</t>
  </si>
  <si>
    <t>TANFIELD VIEW MEDICAL GROUP</t>
  </si>
  <si>
    <t>Brighton and Hove</t>
  </si>
  <si>
    <t>CONSETT MEDICAL CENTRE</t>
  </si>
  <si>
    <t>Eastbourne</t>
  </si>
  <si>
    <t>NORTH HOUSE SURGERY</t>
  </si>
  <si>
    <t>Wealden</t>
  </si>
  <si>
    <t>AUCKLAND MEDICAL GROUP</t>
  </si>
  <si>
    <t>Lewes</t>
  </si>
  <si>
    <t>THE MEDICAL GROUP</t>
  </si>
  <si>
    <t>Rother</t>
  </si>
  <si>
    <t>STANLEY MEDICAL GROUP</t>
  </si>
  <si>
    <t>Hastings</t>
  </si>
  <si>
    <t>WEST RAINTON SURGERY</t>
  </si>
  <si>
    <t>Dover</t>
  </si>
  <si>
    <t>BISHOPGATE MEDICAL CENTRE</t>
  </si>
  <si>
    <t>Dartford</t>
  </si>
  <si>
    <t>SACRISTON MEDICAL CENTRE</t>
  </si>
  <si>
    <t>Folkestone and Hythe</t>
  </si>
  <si>
    <t>COXHOE MEDICAL PRACTICE</t>
  </si>
  <si>
    <t>Sevenoaks</t>
  </si>
  <si>
    <t>MIDDLE CHARE MEDICAL GROUP</t>
  </si>
  <si>
    <t>Medway</t>
  </si>
  <si>
    <t>GREAT LUMLEY SURGERY</t>
  </si>
  <si>
    <t>Tunbridge Wells</t>
  </si>
  <si>
    <t>DUNELM MEDICAL PRACTICE</t>
  </si>
  <si>
    <t>Maidstone</t>
  </si>
  <si>
    <t>CARMEL MEDICAL PRACTICE</t>
  </si>
  <si>
    <t>Thanet</t>
  </si>
  <si>
    <t>WOODVIEW MEDICAL PRACTICE</t>
  </si>
  <si>
    <t>Gravesham</t>
  </si>
  <si>
    <t>PELTON &amp; FELLROSE MEDICAL GROUP</t>
  </si>
  <si>
    <t>Swale</t>
  </si>
  <si>
    <t>BLACKETTS MEDICAL PRACTICE</t>
  </si>
  <si>
    <t>Tonbridge and Malling</t>
  </si>
  <si>
    <t>THE WEARDALE PRACTICE</t>
  </si>
  <si>
    <t>Ashford</t>
  </si>
  <si>
    <t>CHASTLETON MEDICAL GROUP</t>
  </si>
  <si>
    <t>Canterbury</t>
  </si>
  <si>
    <t>BEWICK CRESCENT SURGERY</t>
  </si>
  <si>
    <t>Greenwich</t>
  </si>
  <si>
    <t>CEDARS MEDICAL GROUP</t>
  </si>
  <si>
    <t>Bexley</t>
  </si>
  <si>
    <t>CLIFTON COURT MEDICAL PRACTICE</t>
  </si>
  <si>
    <t>Bromley</t>
  </si>
  <si>
    <t>MURTON MEDICAL CENTRE</t>
  </si>
  <si>
    <t>Southwark</t>
  </si>
  <si>
    <t>OLD FORGE SURGERY</t>
  </si>
  <si>
    <t>Lambeth</t>
  </si>
  <si>
    <t>THE HORDEN GROUP PRACTICE</t>
  </si>
  <si>
    <t>Lewisham</t>
  </si>
  <si>
    <t>FERRYHILL AND CHILTON MEDICAL PRACTICE</t>
  </si>
  <si>
    <t>Spelthorne</t>
  </si>
  <si>
    <t>BARNARD CASTLE SURGERY</t>
  </si>
  <si>
    <t>Tandridge</t>
  </si>
  <si>
    <t>DENMARK STREET SURGERY</t>
  </si>
  <si>
    <t>Guildford</t>
  </si>
  <si>
    <t>ROCKLIFFE COURT SURGERY</t>
  </si>
  <si>
    <t>Elmbridge</t>
  </si>
  <si>
    <t>QUEENS ROAD SURGERY</t>
  </si>
  <si>
    <t>Reigate and Banstead</t>
  </si>
  <si>
    <t>CESTRIA HEALTH CENTRE</t>
  </si>
  <si>
    <t>Surrey Heath</t>
  </si>
  <si>
    <t>MARLBOROUGH SURGERY</t>
  </si>
  <si>
    <t>Mole Valley</t>
  </si>
  <si>
    <t>BISHOPS CLOSE MEDICAL PRACTICE</t>
  </si>
  <si>
    <t>Woking</t>
  </si>
  <si>
    <t>SKERNE MEDICAL GROUP</t>
  </si>
  <si>
    <t>Waverley</t>
  </si>
  <si>
    <t>CHEVELEY PARK MEDICAL CTR</t>
  </si>
  <si>
    <t>Runnymede</t>
  </si>
  <si>
    <t>EAST DURHAM MEDICAL GROUP</t>
  </si>
  <si>
    <t>Epsom and Ewell</t>
  </si>
  <si>
    <t>PINFOLD MEDICAL PRACTICE</t>
  </si>
  <si>
    <t>Mid Sussex</t>
  </si>
  <si>
    <t>GAINFORD SURGERY</t>
  </si>
  <si>
    <t>Horsham</t>
  </si>
  <si>
    <t>JUBILEE MEDICAL GROUP</t>
  </si>
  <si>
    <t>Chichester</t>
  </si>
  <si>
    <t>Arun</t>
  </si>
  <si>
    <t>THE NEW SEAHAM MEDICAL GROUP</t>
  </si>
  <si>
    <t>Worthing</t>
  </si>
  <si>
    <t>LANCHESTER MEDICAL CENTRE</t>
  </si>
  <si>
    <t>Crawley</t>
  </si>
  <si>
    <t>DRS LAMBERT &amp; NG</t>
  </si>
  <si>
    <t>Adur</t>
  </si>
  <si>
    <t>PEASE WAY MEDICAL CENTRE</t>
  </si>
  <si>
    <t>Croydon</t>
  </si>
  <si>
    <t>BYRON MEDICAL PRACTICE</t>
  </si>
  <si>
    <t>Kingston upon Thames</t>
  </si>
  <si>
    <t>WINGATE MEDICAL PRACTICE INTRAHEALTH</t>
  </si>
  <si>
    <t>Wandsworth</t>
  </si>
  <si>
    <t>BEVAN MEDICAL GROUP</t>
  </si>
  <si>
    <t>Sutton</t>
  </si>
  <si>
    <t>BROWNEY HOUSE SURGERY</t>
  </si>
  <si>
    <t>Merton</t>
  </si>
  <si>
    <t>OAKFIELDS HEALTH GROUP</t>
  </si>
  <si>
    <t>Dorset</t>
  </si>
  <si>
    <t>SOUTHDENE MEDICAL CENTRE</t>
  </si>
  <si>
    <t>Bournemouth, Christchurch and Poole</t>
  </si>
  <si>
    <t>THE HAVEN SURGERY</t>
  </si>
  <si>
    <t>Southampton</t>
  </si>
  <si>
    <t>EVENWOOD MEDICAL PRACTICE</t>
  </si>
  <si>
    <t>East Hampshire</t>
  </si>
  <si>
    <t>SILVERDALE FAMILY PRACTICE</t>
  </si>
  <si>
    <t>Gosport</t>
  </si>
  <si>
    <t>WEST CORNFORTH MEDICAL CENTRE</t>
  </si>
  <si>
    <t>New Forest</t>
  </si>
  <si>
    <t>BOWBURN MEDICAL CENTRE</t>
  </si>
  <si>
    <t>Eastleigh</t>
  </si>
  <si>
    <t>LEADGATE SURGERY</t>
  </si>
  <si>
    <t>Havant</t>
  </si>
  <si>
    <t>VILLAGES MEDICAL GROUP</t>
  </si>
  <si>
    <t>Fareham</t>
  </si>
  <si>
    <t>PARKGATE SURGERY</t>
  </si>
  <si>
    <t>Rushmoor</t>
  </si>
  <si>
    <t>ANNFIELD PLAIN SURGERY</t>
  </si>
  <si>
    <t>Test Valley</t>
  </si>
  <si>
    <t>THE ROTHBURY PRACTICE</t>
  </si>
  <si>
    <t>Portsmouth</t>
  </si>
  <si>
    <t>BEDLINGTONSHIRE MED.GROUP</t>
  </si>
  <si>
    <t>Winchester</t>
  </si>
  <si>
    <t>ALNWICK MEDICAL GROUP</t>
  </si>
  <si>
    <t>Hart</t>
  </si>
  <si>
    <t>PONTELAND MEDICAL GROUP</t>
  </si>
  <si>
    <t>West Berkshire</t>
  </si>
  <si>
    <t>BELFORD MEDICAL PRACTICE</t>
  </si>
  <si>
    <t>Basingstoke and Deane</t>
  </si>
  <si>
    <t>RAILWAY MEDICAL GROUP</t>
  </si>
  <si>
    <t>Swindon</t>
  </si>
  <si>
    <t>WHITE MEDICAL GROUP</t>
  </si>
  <si>
    <t>Wiltshire</t>
  </si>
  <si>
    <t>THE GABLES MEDICAL GROUP</t>
  </si>
  <si>
    <t>Isle of Wight</t>
  </si>
  <si>
    <t>MARINE MEDICAL GROUP</t>
  </si>
  <si>
    <t>Bracknell Forest</t>
  </si>
  <si>
    <t>PRUDHOE MEDICAL GROUP</t>
  </si>
  <si>
    <t>Wokingham</t>
  </si>
  <si>
    <t>CORBRIDGE HEALTH CENTRE</t>
  </si>
  <si>
    <t>Reading</t>
  </si>
  <si>
    <t>GUIDEPOST MEDICAL GROUP</t>
  </si>
  <si>
    <t>Slough</t>
  </si>
  <si>
    <t>COQUET MEDICAL GROUP</t>
  </si>
  <si>
    <t>Windsor and Maidenhead</t>
  </si>
  <si>
    <t>BURN BRAE MEDICAL GROUP</t>
  </si>
  <si>
    <t>Buckinghamshire</t>
  </si>
  <si>
    <t>CRAMLINGTON MEDICAL GROUP</t>
  </si>
  <si>
    <t>North Northamptonshire</t>
  </si>
  <si>
    <t>WELL CLOSE MEDICAL GROUP</t>
  </si>
  <si>
    <t>West Northamptonshire</t>
  </si>
  <si>
    <t>BELLINGHAM PRACTICE</t>
  </si>
  <si>
    <t>South Oxfordshire</t>
  </si>
  <si>
    <t>SEATON PARK MEDICAL GROUP</t>
  </si>
  <si>
    <t>Cherwell</t>
  </si>
  <si>
    <t>Oxford</t>
  </si>
  <si>
    <t>VILLAGE MEDICAL GROUP</t>
  </si>
  <si>
    <t>West Oxfordshire</t>
  </si>
  <si>
    <t>GREYSTOKE SURGERY</t>
  </si>
  <si>
    <t>Vale of White Horse</t>
  </si>
  <si>
    <t>North Somerset</t>
  </si>
  <si>
    <t>THE SELE MEDICAL PRACTICE</t>
  </si>
  <si>
    <t>Bristol, City of</t>
  </si>
  <si>
    <t>HALTWHISTLE MEDICAL GROUP</t>
  </si>
  <si>
    <t>Bath and North East Somerset</t>
  </si>
  <si>
    <t>RIVERSDALE SURGERY</t>
  </si>
  <si>
    <t>South Gloucestershire</t>
  </si>
  <si>
    <t>VALENS MEDICAL PARTNERSHIP</t>
  </si>
  <si>
    <t>Cornwall</t>
  </si>
  <si>
    <t>NETHERFIELD HOUSE</t>
  </si>
  <si>
    <t>Isles of Scilly</t>
  </si>
  <si>
    <t>FORUM FAMILY PRACTICE</t>
  </si>
  <si>
    <t>East Devon</t>
  </si>
  <si>
    <t>GAS HOUSE LANE SURGERY</t>
  </si>
  <si>
    <t>North Devon</t>
  </si>
  <si>
    <t>HUMSHAUGH &amp; WARK MED GRP</t>
  </si>
  <si>
    <t>Teignbridge</t>
  </si>
  <si>
    <t>SCOTS GAP MEDICAL GROUP</t>
  </si>
  <si>
    <t>Plymouth</t>
  </si>
  <si>
    <t>UNION BRAE &amp; NORHAM PRAC</t>
  </si>
  <si>
    <t>Torridge</t>
  </si>
  <si>
    <t>HAYDON BRIDGE &amp; ALLENDALE MEDICAL PRACT</t>
  </si>
  <si>
    <t>Torbay</t>
  </si>
  <si>
    <t>BRANCH END SURGERY</t>
  </si>
  <si>
    <t>Exeter</t>
  </si>
  <si>
    <t>West Devon</t>
  </si>
  <si>
    <t>South Hams</t>
  </si>
  <si>
    <t>THE ADDERLANE SURGERY</t>
  </si>
  <si>
    <t>Mid Devon</t>
  </si>
  <si>
    <t>ELSDON AVENUE SURGERY</t>
  </si>
  <si>
    <t>Cheltenham</t>
  </si>
  <si>
    <t>FELL TOWER MEDICAL CENTRE</t>
  </si>
  <si>
    <t>Tewkesbury</t>
  </si>
  <si>
    <t>BENSHAM FAMILY PRACTICE</t>
  </si>
  <si>
    <t>Stroud</t>
  </si>
  <si>
    <t>Forest of Dean</t>
  </si>
  <si>
    <t>LONGRIGG MEDICAL CENTRE</t>
  </si>
  <si>
    <t>Gloucester</t>
  </si>
  <si>
    <t>OXFORD TCE &amp; RAWLING RD MEDICAL GROUP</t>
  </si>
  <si>
    <t>Cotswold</t>
  </si>
  <si>
    <t>GLENPARK MEDICAL CENTRE</t>
  </si>
  <si>
    <t>Somerset West and Taunton</t>
  </si>
  <si>
    <t>FELL COTTAGE SURGERY</t>
  </si>
  <si>
    <t>Mendip</t>
  </si>
  <si>
    <t>BIRTLEY MEDICAL GROUP</t>
  </si>
  <si>
    <t>South Somerset</t>
  </si>
  <si>
    <t>CROWHALL MEDICAL CENTRE</t>
  </si>
  <si>
    <t>Sedgemoor</t>
  </si>
  <si>
    <t>CHAINBRIDGE MEDICAL PARTNERSHIP</t>
  </si>
  <si>
    <t>Redditch</t>
  </si>
  <si>
    <t>ST. ALBANS MEDICAL GROUP</t>
  </si>
  <si>
    <t>Herefordshire, County of</t>
  </si>
  <si>
    <t>Wychavon</t>
  </si>
  <si>
    <t>MILLENNIUM FAMILY PRACTICE</t>
  </si>
  <si>
    <t>Wyre Forest</t>
  </si>
  <si>
    <t>CRAWCROOK MEDICAL CENTRE</t>
  </si>
  <si>
    <t>Worcester</t>
  </si>
  <si>
    <t>WREKENTON MEDICAL GROUP</t>
  </si>
  <si>
    <t>Bromsgrove</t>
  </si>
  <si>
    <t>BEWICK ROAD SURGERY</t>
  </si>
  <si>
    <t>Malvern Hills</t>
  </si>
  <si>
    <t>OLDWELL SURGERY</t>
  </si>
  <si>
    <t>Birmingham</t>
  </si>
  <si>
    <t>CENTRAL GATESHEAD MEDICAL GROUP</t>
  </si>
  <si>
    <t>Shropshire</t>
  </si>
  <si>
    <t>WHICKHAM COTTAGE MEDICAL CENTRE</t>
  </si>
  <si>
    <t>Telford and Wrekin</t>
  </si>
  <si>
    <t>SECOND STREET SURGERY</t>
  </si>
  <si>
    <t>Cannock Chase</t>
  </si>
  <si>
    <t>TEAMS MEDICAL PRACTICE</t>
  </si>
  <si>
    <t>Stoke-on-Trent</t>
  </si>
  <si>
    <t>CHOPWELL PRIMARY HEALTHCARE CENTRE</t>
  </si>
  <si>
    <t>Newcastle-under-Lyme</t>
  </si>
  <si>
    <t>BEACON VIEW MEDICAL CENTRE</t>
  </si>
  <si>
    <t>Lichfield</t>
  </si>
  <si>
    <t>PELAW MEDICAL PRACTICE</t>
  </si>
  <si>
    <t>South Staffordshire</t>
  </si>
  <si>
    <t>THE BRIDGES MEDICAL PRACTICE</t>
  </si>
  <si>
    <t>East Staffordshire</t>
  </si>
  <si>
    <t>HOLLYHURST MEDICAL CENTRE</t>
  </si>
  <si>
    <t>Staffordshire Moorlands</t>
  </si>
  <si>
    <t>SUNNISIDE SURGERY</t>
  </si>
  <si>
    <t>Stafford</t>
  </si>
  <si>
    <t>Tamworth</t>
  </si>
  <si>
    <t>SAVILLE MEDICAL GROUP</t>
  </si>
  <si>
    <t>Nuneaton and Bedworth</t>
  </si>
  <si>
    <t>PROSPECT MEDICAL CENTRE</t>
  </si>
  <si>
    <t>Stratford-on-Avon</t>
  </si>
  <si>
    <t>WEST FARM SURGERY</t>
  </si>
  <si>
    <t>Rugby</t>
  </si>
  <si>
    <t>ROSEWORTH SURGERY</t>
  </si>
  <si>
    <t>North Warwickshire</t>
  </si>
  <si>
    <t>Warwick</t>
  </si>
  <si>
    <t>PARK MEDICAL GROUP</t>
  </si>
  <si>
    <t>Coventry</t>
  </si>
  <si>
    <t>BIDDLESTONE HEALTH GROUP</t>
  </si>
  <si>
    <t>Solihull</t>
  </si>
  <si>
    <t>WALKER MEDICAL GROUP</t>
  </si>
  <si>
    <t>Dudley</t>
  </si>
  <si>
    <t>WEST ROAD MEDICAL CENTRE</t>
  </si>
  <si>
    <t>Sandwell</t>
  </si>
  <si>
    <t>DENTON PARK MEDICAL GROUP</t>
  </si>
  <si>
    <t>Walsall</t>
  </si>
  <si>
    <t>LANE END SURGERY</t>
  </si>
  <si>
    <t>Wolverhampton</t>
  </si>
  <si>
    <t>CRUDDAS PARK SURGERY</t>
  </si>
  <si>
    <t>Cheshire East</t>
  </si>
  <si>
    <t>THE GROVE MEDICAL GROUP</t>
  </si>
  <si>
    <t>Cheshire West and Chester</t>
  </si>
  <si>
    <t>Warrington</t>
  </si>
  <si>
    <t>HOLMSIDE MEDICAL GROUP</t>
  </si>
  <si>
    <t>Halton</t>
  </si>
  <si>
    <t>PARKWAY MEDICAL GROUP</t>
  </si>
  <si>
    <t>Liverpool</t>
  </si>
  <si>
    <t>BENFIELD PARK MEDICAL GROUP</t>
  </si>
  <si>
    <t>St. Helens</t>
  </si>
  <si>
    <t>HEATON ROAD SURGERY</t>
  </si>
  <si>
    <t>Knowsley</t>
  </si>
  <si>
    <t>WESTERHOPE MEDICAL GROUP</t>
  </si>
  <si>
    <t>Sefton</t>
  </si>
  <si>
    <t>THROCKLEY PRIMARY CARE CENTRE</t>
  </si>
  <si>
    <t>Wirral</t>
  </si>
  <si>
    <t>NEWCASTLE MEDICAL CENTRE</t>
  </si>
  <si>
    <t>Lancaster</t>
  </si>
  <si>
    <t>REGENT MEDICAL CENTRE</t>
  </si>
  <si>
    <t>Rossendale</t>
  </si>
  <si>
    <t>THORNFIELD MEDICAL GROUP</t>
  </si>
  <si>
    <t>Blackpool</t>
  </si>
  <si>
    <t>BETTS AVENUE MEDICAL GROUP</t>
  </si>
  <si>
    <t>Blackburn with Darwen</t>
  </si>
  <si>
    <t>FENHAM HALL SURGERY</t>
  </si>
  <si>
    <t>Wyre</t>
  </si>
  <si>
    <t>BRUNTON PARK</t>
  </si>
  <si>
    <t>Burnley</t>
  </si>
  <si>
    <t>BROADWAY MEDICAL CENTRE</t>
  </si>
  <si>
    <t>Chorley</t>
  </si>
  <si>
    <t>GOSFORTH MEMORIAL MED.CTR</t>
  </si>
  <si>
    <t>West Lancashire</t>
  </si>
  <si>
    <t>ELSWICK FAMILY PRACTICE</t>
  </si>
  <si>
    <t>Preston</t>
  </si>
  <si>
    <t>NEWBURN SURGERY</t>
  </si>
  <si>
    <t>Ribble Valley</t>
  </si>
  <si>
    <t>ST. ANTHONY'S HEALTH CENTRE</t>
  </si>
  <si>
    <t>South Ribble</t>
  </si>
  <si>
    <t>SWARLAND AVENUE SURGERY</t>
  </si>
  <si>
    <t>Pendle</t>
  </si>
  <si>
    <t>DENTON TURRET MEDICAL CENTRE</t>
  </si>
  <si>
    <t>Fylde</t>
  </si>
  <si>
    <t>SPRING TERRACE HEALTH CENTRE</t>
  </si>
  <si>
    <t>Hyndburn</t>
  </si>
  <si>
    <t>Bolton</t>
  </si>
  <si>
    <t>COLLINGWOOD HEALTH GROUP</t>
  </si>
  <si>
    <t>Bury</t>
  </si>
  <si>
    <t>WHITLEY BAY HEALTH CENTRE</t>
  </si>
  <si>
    <t>Manchester</t>
  </si>
  <si>
    <t>49 MARINE AVENUE SURGERY</t>
  </si>
  <si>
    <t>Oldham</t>
  </si>
  <si>
    <t>Rochdale</t>
  </si>
  <si>
    <t>MARINE AVENUE MEDICAL CTR</t>
  </si>
  <si>
    <t>Salford</t>
  </si>
  <si>
    <t>PRIORY MEDICAL GROUP</t>
  </si>
  <si>
    <t>Stockport</t>
  </si>
  <si>
    <t>BEAUMONT PARK SURGERY</t>
  </si>
  <si>
    <t>Tameside</t>
  </si>
  <si>
    <t>WIDEOPEN MEDICAL CENTRE</t>
  </si>
  <si>
    <t>Trafford</t>
  </si>
  <si>
    <t>BEWICKE MEDICAL CENTRE</t>
  </si>
  <si>
    <t>Wigan</t>
  </si>
  <si>
    <t>THE VILLAGE GREEN SURGERY</t>
  </si>
  <si>
    <t>WOODLANDS PARK HEALTH CTR</t>
  </si>
  <si>
    <t>NELSON MEDICAL GROUP</t>
  </si>
  <si>
    <t>NORTHUMBERLAND PARK MEDICAL GROUP</t>
  </si>
  <si>
    <t>BRIDGE MEDICAL</t>
  </si>
  <si>
    <t>REDBURN PARK MEDICAL CENTRE</t>
  </si>
  <si>
    <t>PARK PARADE PRACTICE</t>
  </si>
  <si>
    <t>WELLSPRING MEDICAL PRACT.</t>
  </si>
  <si>
    <t>MALLARD MEDICAL PRACTICE</t>
  </si>
  <si>
    <t>VICTORIA MEDICAL CENTRE</t>
  </si>
  <si>
    <t>FARNHAM MEDICAL CTR.</t>
  </si>
  <si>
    <t>MAYFIELD MEDICAL GROUP</t>
  </si>
  <si>
    <t>WENLOCK ROAD SURGERY</t>
  </si>
  <si>
    <t>TALBOT MEDICAL CENTRE</t>
  </si>
  <si>
    <t>WAWN STREET SURGERY</t>
  </si>
  <si>
    <t>TRINITY MEDICAL CENTRE</t>
  </si>
  <si>
    <t>DR THORNILEY-WALKER &amp; PARTNERS</t>
  </si>
  <si>
    <t>ALBERT ROAD SURGERY</t>
  </si>
  <si>
    <t>ELLISON VIEW SURGERY</t>
  </si>
  <si>
    <t>CENTRAL SURGERY</t>
  </si>
  <si>
    <t>WEST VIEW SURGERY</t>
  </si>
  <si>
    <t>ST GEORGE &amp; RIVERSIDE MEDICAL PRACTICE</t>
  </si>
  <si>
    <t>COLLIERY COURT MEDICAL GROUP</t>
  </si>
  <si>
    <t>THE GLEN MEDICAL GROUP</t>
  </si>
  <si>
    <t>WHITBURN SURGERY</t>
  </si>
  <si>
    <t>THE G.P.SUITE</t>
  </si>
  <si>
    <t>RAVENSWORTH SURGERY</t>
  </si>
  <si>
    <t>EAST WING PRACTICE</t>
  </si>
  <si>
    <t>DEERNESS PARK MEDICAL GROUP</t>
  </si>
  <si>
    <t>HETTON GROUP PRACTICE</t>
  </si>
  <si>
    <t>VILLETTE SURGERY</t>
  </si>
  <si>
    <t>WEARSIDE MEDICAL PRACTICE - PALLION</t>
  </si>
  <si>
    <t>PALLION FAMILY PRACTICE</t>
  </si>
  <si>
    <t>RED HOUSE MEDICAL CENTRE</t>
  </si>
  <si>
    <t>HERRINGTON MEDICAL CENTRE</t>
  </si>
  <si>
    <t>GALLERIES MEDICAL PRACTICE</t>
  </si>
  <si>
    <t>THE NEW CITY MEDICAL GROUP</t>
  </si>
  <si>
    <t>FULWELL MEDICAL CENTRE,</t>
  </si>
  <si>
    <t>ST BEDE MEDICAL CENTRE</t>
  </si>
  <si>
    <t>MILLFIELD MEDICAL GROUP</t>
  </si>
  <si>
    <t>ASHBURN MEDICAL CENTRE</t>
  </si>
  <si>
    <t>BRIDGE VIEW MEDICAL GROUP</t>
  </si>
  <si>
    <t>FORGE MEDICAL PRACTICE</t>
  </si>
  <si>
    <t>KEPIER MEDICAL PRACTICE</t>
  </si>
  <si>
    <t>CONCORD MEDICAL PRACTICE</t>
  </si>
  <si>
    <t>HOUGHTON MEDICAL GROUP,</t>
  </si>
  <si>
    <t>THE BROADWAY MEDICAL PRACTICE</t>
  </si>
  <si>
    <t>SUNDERLAND GP ALLIANCE MEDICAL PRACTICE</t>
  </si>
  <si>
    <t>NEW WASHINGTON MEDICAL GROUP</t>
  </si>
  <si>
    <t>SPRINGWELL MEDICAL GROUP</t>
  </si>
  <si>
    <t>GRANGEWOOD SURGERY</t>
  </si>
  <si>
    <t>WESTBOURNE MEDICAL GROUP</t>
  </si>
  <si>
    <t>HYLTON MEDICAL GROUP</t>
  </si>
  <si>
    <t>NEW SILKSWORTH MEDICAL PRACTICE</t>
  </si>
  <si>
    <t>PARK LANE PRACTICE</t>
  </si>
  <si>
    <t>SOUTHLANDS MEDICAL GROUP</t>
  </si>
  <si>
    <t>CASTLETOWN MEDICAL CENTRE</t>
  </si>
  <si>
    <t>MONKWEARMOUTH HEALTH CENTRE</t>
  </si>
  <si>
    <t>HAPPY HOUSE SURGERY</t>
  </si>
  <si>
    <t>SUNDERLAND GP ALLIANCE SOUTH HYLTON SURG</t>
  </si>
  <si>
    <t>RICKLETON MEDICAL CENTRE</t>
  </si>
  <si>
    <t>I J HEALTHCARE</t>
  </si>
  <si>
    <t>CHESTER SURGERY</t>
  </si>
  <si>
    <t>BEACON MEDICAL</t>
  </si>
  <si>
    <t>EASTGATE MEDICAL GROUP, HORNSEA</t>
  </si>
  <si>
    <t>THE CENTRAL SURGERY BARTON</t>
  </si>
  <si>
    <t>WINTERTON MEDICAL PRACTICE</t>
  </si>
  <si>
    <t>MARKET WEIGHTON GROUP PRACTICE</t>
  </si>
  <si>
    <t>KINGSTON HEALTH (HULL)</t>
  </si>
  <si>
    <t>DR AP KUMAR</t>
  </si>
  <si>
    <t>MONTAGUE MEDICAL PRACTICE</t>
  </si>
  <si>
    <t>CLEE MEDICAL CENTRE</t>
  </si>
  <si>
    <t>PELHAM MEDICAL GROUP</t>
  </si>
  <si>
    <t>ORCHARD 2000 GROUP</t>
  </si>
  <si>
    <t>THE SUTTON MANOR SURGERY</t>
  </si>
  <si>
    <t>CAMBRIDGE AVENUE MEDICAL CENTRE</t>
  </si>
  <si>
    <t>HOLDERNESS HEALTH</t>
  </si>
  <si>
    <t>ANCORA MEDICAL PRACTICE</t>
  </si>
  <si>
    <t>ST ANDREWS SURGERY</t>
  </si>
  <si>
    <t>THE SNAITH AND RAWCLIFFE MEDICAL GROUP</t>
  </si>
  <si>
    <t>WILBERFORCE SURGERY</t>
  </si>
  <si>
    <t>LEVEN &amp; BEEFORD MEDICAL PRACTICE</t>
  </si>
  <si>
    <t>THE AVENUES MEDICAL CENTRE</t>
  </si>
  <si>
    <t>POCKLINGTON GROUP PRACTICE</t>
  </si>
  <si>
    <t>THE PARK SURGERY</t>
  </si>
  <si>
    <t>THE ROXTON PRACTICE</t>
  </si>
  <si>
    <t>DR JAD WEIR &amp; PARTNERS</t>
  </si>
  <si>
    <t>GILBERDYKE HEALTH CENTRE</t>
  </si>
  <si>
    <t>MANOR ROAD SURGERY</t>
  </si>
  <si>
    <t>SOUTH AXHOLME PRACTICE</t>
  </si>
  <si>
    <t>ASHBY TURN PRIMARY CARE PARTNERS</t>
  </si>
  <si>
    <t>THE BRIDGE GROUP PRACTICE</t>
  </si>
  <si>
    <t>WOLSELEY MEDICAL CENTRE</t>
  </si>
  <si>
    <t>MODALITY PARTNERSHIP (HULL)</t>
  </si>
  <si>
    <t>OLD FIRE STATION SURGERY</t>
  </si>
  <si>
    <t>PRINCES MEDICAL CENTRE</t>
  </si>
  <si>
    <t>CLIFTON HOUSE MEDICAL CENTRE</t>
  </si>
  <si>
    <t>SYDENHAM GROUP PRACTICE</t>
  </si>
  <si>
    <t>THE RIDINGS MEDICAL GROUP</t>
  </si>
  <si>
    <t>BRIDGE STREET SURGERY</t>
  </si>
  <si>
    <t>CHURCH LANE MEDICAL CENTRE</t>
  </si>
  <si>
    <t>TRENT VIEW MEDICAL PRACTICE</t>
  </si>
  <si>
    <t>BARTHOLOMEW MEDICAL GROUP</t>
  </si>
  <si>
    <t>CITY HEALTH PRACTICE LTD</t>
  </si>
  <si>
    <t>HASTINGS MEDICAL CENTRE</t>
  </si>
  <si>
    <t>NORTH BEVERLEY MEDICAL CENTRE</t>
  </si>
  <si>
    <t>BURNBRAE MEDICAL PRACTICE</t>
  </si>
  <si>
    <t>BIRKWOOD MEDICAL CENTRE</t>
  </si>
  <si>
    <t>HOWDEN MEDICAL PRACTICE</t>
  </si>
  <si>
    <t>THE OSWALD ROAD MEDICAL SURGERY</t>
  </si>
  <si>
    <t>LITTLEFIELD SURGERY</t>
  </si>
  <si>
    <t>THE MEDICAL CENTRE, DRIFFIELD</t>
  </si>
  <si>
    <t>DELTA HEALTHCARE</t>
  </si>
  <si>
    <t>THE KIRTON LINDSEY AND SCOTTER SURGERY</t>
  </si>
  <si>
    <t>DR AC MILNER</t>
  </si>
  <si>
    <t>GREENGATES MEDICAL GROUP</t>
  </si>
  <si>
    <t>DR A SINHA</t>
  </si>
  <si>
    <t>RIVERSIDE SURGERY</t>
  </si>
  <si>
    <t>JAMES ALEXANDER FAMILY PRACTICE</t>
  </si>
  <si>
    <t>CEDAR MEDICAL PRACTICE</t>
  </si>
  <si>
    <t>WEST COMMON LANE TEACHING PRACTICE</t>
  </si>
  <si>
    <t>GOODHEART SURGERY</t>
  </si>
  <si>
    <t>STIRLING MEDICAL CENTRE (MATHEWS)</t>
  </si>
  <si>
    <t>DR GT HENDOW'S PRACTICE</t>
  </si>
  <si>
    <t>THE BIRCHES MEDICAL PRACTICE</t>
  </si>
  <si>
    <t>PARK VIEW SURGERY</t>
  </si>
  <si>
    <t>BARNETBY MEDICAL CENTRE</t>
  </si>
  <si>
    <t>DRS RAUT AND THOUFEEQ</t>
  </si>
  <si>
    <t>LAURBEL SURGERY</t>
  </si>
  <si>
    <t>DR OZ QURESHI</t>
  </si>
  <si>
    <t>EAST PARK PRACTICE</t>
  </si>
  <si>
    <t>WEST TOWN SURGERY</t>
  </si>
  <si>
    <t>THE KILLINGHOLME SURGERY</t>
  </si>
  <si>
    <t>KING STREET MEDICAL CENTRE</t>
  </si>
  <si>
    <t>GREENLANDS SURGERY</t>
  </si>
  <si>
    <t>RAJ MEDICAL CENTRE</t>
  </si>
  <si>
    <t>CORE CARE FAMILY PRACTICE</t>
  </si>
  <si>
    <t>HEALING PARTNERSHIP</t>
  </si>
  <si>
    <t>DR MITCHELL</t>
  </si>
  <si>
    <t>DR P SURESH BABU</t>
  </si>
  <si>
    <t>MILLFIELD SURGERY</t>
  </si>
  <si>
    <t>NIDDERDALE GROUP PRACTICE</t>
  </si>
  <si>
    <t>TOWNHEAD SURGERY</t>
  </si>
  <si>
    <t>RIPON SPA SURGERY</t>
  </si>
  <si>
    <t>SHERBURN SURGERY</t>
  </si>
  <si>
    <t>THE LEEDS ROAD PRACTICE</t>
  </si>
  <si>
    <t>KINGSWOOD SURGERY</t>
  </si>
  <si>
    <t>EAST PARADE SURGERY</t>
  </si>
  <si>
    <t>WHITBY GROUP PRACTICE</t>
  </si>
  <si>
    <t>ESCRICK SURGERY</t>
  </si>
  <si>
    <t>TOPCLIFFE SURGERY</t>
  </si>
  <si>
    <t>DALTON TERRACE SURGERY</t>
  </si>
  <si>
    <t>GREAT AYTON SURGERY</t>
  </si>
  <si>
    <t>CATTERICK VILLAGE SURGERY</t>
  </si>
  <si>
    <t>EASTFIELD MEDICAL CENTRE</t>
  </si>
  <si>
    <t>DERWENT PRACTICE</t>
  </si>
  <si>
    <t>HAXBY GROUP PRACTICE</t>
  </si>
  <si>
    <t>THE SPA SURGERY</t>
  </si>
  <si>
    <t>DOCTORS LANE SURGERY</t>
  </si>
  <si>
    <t>DR AKESTER &amp; PARTNERS</t>
  </si>
  <si>
    <t>SHERBURN GROUP PRACTICE</t>
  </si>
  <si>
    <t>CHURCH LANE SURGERY</t>
  </si>
  <si>
    <t>PICKERING MEDICAL PRACTICE</t>
  </si>
  <si>
    <t>QUAKERS LANE SURGERY</t>
  </si>
  <si>
    <t>SCORTON MEDICAL CENTRE</t>
  </si>
  <si>
    <t>FILEY SURGERY</t>
  </si>
  <si>
    <t>BEECH TREE SURGERY</t>
  </si>
  <si>
    <t>LAMBERT MEDICAL CENTRE</t>
  </si>
  <si>
    <t>STOKESLEY SURGERY</t>
  </si>
  <si>
    <t>CENTRAL DALES PRACTICE</t>
  </si>
  <si>
    <t>STAITHES SURGERY</t>
  </si>
  <si>
    <t>UNITY HEALTH</t>
  </si>
  <si>
    <t>THIRSK DOCTORS SURGERY</t>
  </si>
  <si>
    <t>MOWBRAY HOUSE SURGERY</t>
  </si>
  <si>
    <t>DYNELEY HOUSE SURGERY</t>
  </si>
  <si>
    <t>SCARBOROUGH MEDICAL GROUP</t>
  </si>
  <si>
    <t>SPRINGBANK SURGERY</t>
  </si>
  <si>
    <t>CHURCH AVENUE MEDICAL GROUP</t>
  </si>
  <si>
    <t>EASTGATE MEDICAL GROUP</t>
  </si>
  <si>
    <t>BENTHAM MEDICAL PRACTICE</t>
  </si>
  <si>
    <t>AYTON AND SNAINTON MEDICAL PRACTICE</t>
  </si>
  <si>
    <t>TOLLERTON SURGERY</t>
  </si>
  <si>
    <t>GLEBE HOUSE SURGERY</t>
  </si>
  <si>
    <t>STOCKWELL ROAD SURGERY</t>
  </si>
  <si>
    <t>HELMSLEY SURGERY</t>
  </si>
  <si>
    <t>BEECH HOUSE SURGERY</t>
  </si>
  <si>
    <t>THE OLD SCHOOL MEDICAL PRACTICE</t>
  </si>
  <si>
    <t>THE FRIARY SURGERY</t>
  </si>
  <si>
    <t>SOUTH MILFORD SURGERY</t>
  </si>
  <si>
    <t>POSTERNGATE SURGERY</t>
  </si>
  <si>
    <t>MAYFORD HOUSE SURGERY</t>
  </si>
  <si>
    <t>KIRKBYMOORSIDE SURGERY</t>
  </si>
  <si>
    <t>LEYBURN MEDICAL PRACTICE</t>
  </si>
  <si>
    <t>STILLINGTON SURGERY</t>
  </si>
  <si>
    <t>MY HEALTH GROUP</t>
  </si>
  <si>
    <t>ELVINGTON MEDICAL PRACTICE</t>
  </si>
  <si>
    <t>YORK MEDICAL GROUP</t>
  </si>
  <si>
    <t>BROOK SQUARE SURGERY</t>
  </si>
  <si>
    <t>PARK PARADE SURGERY</t>
  </si>
  <si>
    <t>SCOTT ROAD MEDICAL CENTRE</t>
  </si>
  <si>
    <t>JORVIK GILLYGATE PRACTICE</t>
  </si>
  <si>
    <t>FRONT STREET SURGERY</t>
  </si>
  <si>
    <t>SLEIGHTS AND SANDSEND MEDICAL PRACTICE</t>
  </si>
  <si>
    <t>HAREWOOD MEDICAL PRACTICE</t>
  </si>
  <si>
    <t>TADCASTER MEDICAL CENTRE</t>
  </si>
  <si>
    <t>HACKNESS ROAD SURGERY</t>
  </si>
  <si>
    <t>AMPLEFORTH SURGERY</t>
  </si>
  <si>
    <t>TERRINGTON SURGERY</t>
  </si>
  <si>
    <t>REETH MEDICAL CENTRE</t>
  </si>
  <si>
    <t>HUNMANBY SURGERY</t>
  </si>
  <si>
    <t>ILKLEY &amp; WHARFEDALE MEDICAL PRACTICE</t>
  </si>
  <si>
    <t>THORNBURY MEDICAL PRACTICE</t>
  </si>
  <si>
    <t>LING HOUSE MEDICAL CENTRE</t>
  </si>
  <si>
    <t>PARKLANDS MEDICAL PRACTICE</t>
  </si>
  <si>
    <t>MANOR MEDICAL PRACTICE</t>
  </si>
  <si>
    <t>BINGLEY MEDICAL PRACTICE</t>
  </si>
  <si>
    <t>TONG MEDICAL PRACTICE</t>
  </si>
  <si>
    <t>FARROW MEDICAL CENTRE</t>
  </si>
  <si>
    <t>IDLE MEDICAL CENTRE</t>
  </si>
  <si>
    <t>GRANGE PARK SURGERY</t>
  </si>
  <si>
    <t>BAILDON MEDICAL PRACTICE</t>
  </si>
  <si>
    <t>LITTLE HORTON LANE MEDICAL CENTRE - RAJA</t>
  </si>
  <si>
    <t>PRIMROSE SURGERY</t>
  </si>
  <si>
    <t>WIBSEY &amp; QUEENSBURY MED P</t>
  </si>
  <si>
    <t>LOW MOOR SURGERY</t>
  </si>
  <si>
    <t>OAK GLEN SURGERY</t>
  </si>
  <si>
    <t>BRADFORD MOOR PRACTICE</t>
  </si>
  <si>
    <t>GRANGE MEDICAL CENTRE</t>
  </si>
  <si>
    <t>HORTON PARK MEDICAL PRACTICE</t>
  </si>
  <si>
    <t>THE WILSDEN MEDICAL PRACTICE</t>
  </si>
  <si>
    <t>LEYLANDS LANE MEDICAL PRACTICE</t>
  </si>
  <si>
    <t>THE SALTAIRE &amp; WINDHILL MEDICAL P'SHIP</t>
  </si>
  <si>
    <t>BOWLING HALL MED PRACTICE</t>
  </si>
  <si>
    <t>ROOLEY LANE MED. CENTRE</t>
  </si>
  <si>
    <t>HOLLYNS HEALTH &amp; WELLBEING - CLAYTON</t>
  </si>
  <si>
    <t>BRADFORD STUDENT HEALTH SERVICE</t>
  </si>
  <si>
    <t>KENSINGTON PARTNERSHIP</t>
  </si>
  <si>
    <t>HAIGH HALL MEDICAL PRACTICE</t>
  </si>
  <si>
    <t>THE RIDGE MEDICAL PRACT.</t>
  </si>
  <si>
    <t>MOORSIDE SURGERY</t>
  </si>
  <si>
    <t>THE AVICENNA MEDICAL PRACTICE</t>
  </si>
  <si>
    <t>ASHCROFT SURGERY</t>
  </si>
  <si>
    <t>SHIPLEY MEDICAL PRACTICE-AFFINITY CARE</t>
  </si>
  <si>
    <t>THE ROCKWELL AND WROSE PRACTICE</t>
  </si>
  <si>
    <t>THE SPRINGFIELD SURGERY (BINGLEY)</t>
  </si>
  <si>
    <t>THE LISTER SURGERY</t>
  </si>
  <si>
    <t>PICTON MEDICAL CENTRE</t>
  </si>
  <si>
    <t>ADDINGHAM SURGERY</t>
  </si>
  <si>
    <t>DR A AZAM &amp; PARTNERS</t>
  </si>
  <si>
    <t>DR IA GILKAR &amp; PARTNERS</t>
  </si>
  <si>
    <t>I G MEDICAL</t>
  </si>
  <si>
    <t>VALLEY VIEW SURGERY</t>
  </si>
  <si>
    <t>FRIZINGHALL MEDICAL CENTRE</t>
  </si>
  <si>
    <t>CLARENDON MEDICAL CENTRE</t>
  </si>
  <si>
    <t>PEEL PARK SURGERY</t>
  </si>
  <si>
    <t>ASHWELL MEDICAL CENTRE</t>
  </si>
  <si>
    <t>DR GILKAR</t>
  </si>
  <si>
    <t>PARK GRANGE MEDICAL CENTRE</t>
  </si>
  <si>
    <t>BILTON MEDICAL CENTRE</t>
  </si>
  <si>
    <t>MOOR PARK MEDICAL PRACTICE</t>
  </si>
  <si>
    <t>STATION ROAD SURGERY</t>
  </si>
  <si>
    <t>RYDINGS HALL SURGERY</t>
  </si>
  <si>
    <t>HEBDEN BRIDGE GROUP PRACTICE</t>
  </si>
  <si>
    <t>TODMORDEN GROUP PRACTICE</t>
  </si>
  <si>
    <t>BRIG ROYD SURGERY</t>
  </si>
  <si>
    <t>STAINLAND ROAD MEDICAL CENTRE</t>
  </si>
  <si>
    <t>KEIGHLEY ROAD SURGERY</t>
  </si>
  <si>
    <t>SPRING HALL GROUP PRACTICE</t>
  </si>
  <si>
    <t>PLANE TREES GROUP PRACTICE</t>
  </si>
  <si>
    <t>RASTRICK HEALTH CENTRE</t>
  </si>
  <si>
    <t>BANKFIELD SURGERY</t>
  </si>
  <si>
    <t>THE BOULEVARD MEDICAL PRACTICE</t>
  </si>
  <si>
    <t>KING CROSS PRACTICE</t>
  </si>
  <si>
    <t>LISTER LANE SURGERY</t>
  </si>
  <si>
    <t>BEECHWOOD MEDICAL CENTRE</t>
  </si>
  <si>
    <t>CARITAS GROUP PRACTICE</t>
  </si>
  <si>
    <t>LONGROYDE SURGERY</t>
  </si>
  <si>
    <t>PARKVIEW SURGERY</t>
  </si>
  <si>
    <t>DEARNE VALLEY HEALTH CENTRE</t>
  </si>
  <si>
    <t>CALDER VIEW SURGERY</t>
  </si>
  <si>
    <t>ELMWOOD FAMILY DOCTORS</t>
  </si>
  <si>
    <t>BATLEY HEALTH CENTRE SURGERY</t>
  </si>
  <si>
    <t>NORTH ROAD SUITE,RAVENSTHORPE HEALTH CTR</t>
  </si>
  <si>
    <t>UNDERCLIFFE SURGERY</t>
  </si>
  <si>
    <t>BROOKROYD HOUSE</t>
  </si>
  <si>
    <t>WELLINGTON HOUSE</t>
  </si>
  <si>
    <t>MELTHAM ROAD SURGERY</t>
  </si>
  <si>
    <t>GROVE HOUSE SURGERY</t>
  </si>
  <si>
    <t>MIRFIELD HEALTH CENTRE</t>
  </si>
  <si>
    <t>EIGHTLANDS SURGERY</t>
  </si>
  <si>
    <t>CLECKHEATON GROUP PRACTICE</t>
  </si>
  <si>
    <t>HONLEY SURGERY</t>
  </si>
  <si>
    <t>THE ALMONDBURY SURGERY</t>
  </si>
  <si>
    <t>THE WATERLOO PRACTICE</t>
  </si>
  <si>
    <t>BLACKBURN RD.MEDICAL CTR.</t>
  </si>
  <si>
    <t>KIRKBURTON HEALTH CENTRE</t>
  </si>
  <si>
    <t>THE GRANGE MEDICAL PRACTICE</t>
  </si>
  <si>
    <t>THE GREENWAY MEDICAL PRACTICE</t>
  </si>
  <si>
    <t>LEPTON AND KIRKHEATON SURGERIES</t>
  </si>
  <si>
    <t>MELTHAM GROUP PRACTICE</t>
  </si>
  <si>
    <t>THE LINDLEY VILLAGE SURG.</t>
  </si>
  <si>
    <t>NEW STREET &amp; NETHERTON GROUP PRACTICE</t>
  </si>
  <si>
    <t>THE PADDOCK SURGERY</t>
  </si>
  <si>
    <t>MOUNT PLEASANT MED CENTRE</t>
  </si>
  <si>
    <t>PADDOCK AND LONGWOOD FAMILY PRACTICE</t>
  </si>
  <si>
    <t>THORNTON LODGE SURGERY</t>
  </si>
  <si>
    <t>WOODHOUSE HILL SURGERY</t>
  </si>
  <si>
    <t>FIELDHEAD SURGERY</t>
  </si>
  <si>
    <t>COLNE VALLEY GROUP PRACTICE</t>
  </si>
  <si>
    <t>HEALDS ROAD SURGERY</t>
  </si>
  <si>
    <t>ROSE MEDICAL PRACTICE</t>
  </si>
  <si>
    <t>SLAITHWAITE HEALTH CENTRE</t>
  </si>
  <si>
    <t>GREENHEAD FAMILY DOCTORS</t>
  </si>
  <si>
    <t>SKELMANTHORPE FAMILY DOCTORS</t>
  </si>
  <si>
    <t>UNIVERSITY HEALTH CENTRE</t>
  </si>
  <si>
    <t>THORNHILL LEES MEDICAL CENTRE</t>
  </si>
  <si>
    <t>OAKLANDS HEALTH CENTRE</t>
  </si>
  <si>
    <t>DR HANDA &amp; PARTNER</t>
  </si>
  <si>
    <t>LIVERSEDGE MEDICAL CENTRE</t>
  </si>
  <si>
    <t>CROFT MEDICAL CENTRE</t>
  </si>
  <si>
    <t>COOK LANE SURGERY</t>
  </si>
  <si>
    <t>WINDSOR MEDICAL CENTRE</t>
  </si>
  <si>
    <t>MARSH SURGERY</t>
  </si>
  <si>
    <t>BIRKBY HEALTH CENTRE</t>
  </si>
  <si>
    <t>WESTBOURNE SURGERY</t>
  </si>
  <si>
    <t>KIRKGATE SURGERY</t>
  </si>
  <si>
    <t>LOCKWOOD SURGERY</t>
  </si>
  <si>
    <t>SAVILE TOWN MEDICAL CTR.</t>
  </si>
  <si>
    <t>THE ALBION MOUNT MEDICAL PRACTICE</t>
  </si>
  <si>
    <t>DR MAHMOOD &amp; PARTNERS</t>
  </si>
  <si>
    <t>SIDINGS HEALTHCARE CENTRE</t>
  </si>
  <si>
    <t>CHERRY TREE SURGERY</t>
  </si>
  <si>
    <t>THE WHITEHOUSE CENTRE</t>
  </si>
  <si>
    <t>THE JUNCTION SURGERY</t>
  </si>
  <si>
    <t>CITY VIEW MEDICAL PRACTICE</t>
  </si>
  <si>
    <t>DR G LEES &amp; PARTNERS</t>
  </si>
  <si>
    <t>HIGHFIELD SURGERY</t>
  </si>
  <si>
    <t>DR N DUMPHY &amp; PARTNERS</t>
  </si>
  <si>
    <t>ALWOODLEY MEDICAL CENTRE</t>
  </si>
  <si>
    <t>MANSTON SURGERY</t>
  </si>
  <si>
    <t>COLLINGHAM CHURCH VIEW SURGERY</t>
  </si>
  <si>
    <t>HILLFOOT SURGERY</t>
  </si>
  <si>
    <t>LEEDS CITY MEDICAL PRACTICE</t>
  </si>
  <si>
    <t>THE NORTH LEEDS MEDICAL PRACTICE</t>
  </si>
  <si>
    <t>ROBIN LANE HEALTH AND WELLBEING CENTRE</t>
  </si>
  <si>
    <t>MANOR PARK SURGERY</t>
  </si>
  <si>
    <t>SHAFTESBURY MEDICAL CTR.</t>
  </si>
  <si>
    <t>CRAVEN ROAD MEDICAL PRACTICE</t>
  </si>
  <si>
    <t>MULBERRY STREET MEDICAL PRACTICE</t>
  </si>
  <si>
    <t>LOFTHOUSE SURGERY</t>
  </si>
  <si>
    <t>OAKWOOD LANE MEDICAL PRACTICE</t>
  </si>
  <si>
    <t>PRIORY VIEW MEDICAL CENTRE</t>
  </si>
  <si>
    <t>HYDE PARK SURGERY</t>
  </si>
  <si>
    <t>WESTGATE SURGERY</t>
  </si>
  <si>
    <t>BURTON CROFT SURGERY</t>
  </si>
  <si>
    <t>CHEVIN MEDICAL PRACTICE</t>
  </si>
  <si>
    <t>SPA SURGERY</t>
  </si>
  <si>
    <t>SOUTH BANK SURGERY</t>
  </si>
  <si>
    <t>GIBSON LANE PRACTICE</t>
  </si>
  <si>
    <t>GUISELEY AND YEADON MEDICAL PRACTICE</t>
  </si>
  <si>
    <t>ALLERTON MEDICAL CENTRE</t>
  </si>
  <si>
    <t>VESPER ROAD</t>
  </si>
  <si>
    <t>LINGWELL CROFT SURGERY</t>
  </si>
  <si>
    <t>EAST PARK MEDICAL CENTRE</t>
  </si>
  <si>
    <t>IRELAND WOOD SURGERY</t>
  </si>
  <si>
    <t>GARFORTH MEDICAL CENTRE</t>
  </si>
  <si>
    <t>WOODHOUSE MEDICAL PRACTICE</t>
  </si>
  <si>
    <t>WEST LODGE SURGERY</t>
  </si>
  <si>
    <t>AIRE VALLEY SURGERY</t>
  </si>
  <si>
    <t>PARK ROAD &amp; MENSTON</t>
  </si>
  <si>
    <t>THE GARDEN SURGERY</t>
  </si>
  <si>
    <t>ASHFIELD MEDICAL CENTRE</t>
  </si>
  <si>
    <t>SHADWELL MEDICAL CENTRE</t>
  </si>
  <si>
    <t>WINDSOR HOUSE GROUP PRACTICE</t>
  </si>
  <si>
    <t>MEANWOOD HEALTH CENTRE</t>
  </si>
  <si>
    <t>THORNTON MEDICAL CENTRE</t>
  </si>
  <si>
    <t>HAREHILLS CORNER SURGERY</t>
  </si>
  <si>
    <t>THE MEDICAL CENTRE</t>
  </si>
  <si>
    <t>LEIGH VIEW MEDICAL PRACTICE</t>
  </si>
  <si>
    <t>THE STREET LANE PRACTICE</t>
  </si>
  <si>
    <t>THE DEKEYSER GROUP PRACTICE</t>
  </si>
  <si>
    <t>ABBEY GRANGE MEDICAL PRACTICE</t>
  </si>
  <si>
    <t>BURLEY PARK MEDICAL CENTRE</t>
  </si>
  <si>
    <t>AIREBOROUGH FAMILY PRACTICE</t>
  </si>
  <si>
    <t>WHITEHALL SURGERY</t>
  </si>
  <si>
    <t>DR T P FOX &amp; PARTNERS</t>
  </si>
  <si>
    <t>BELLBROOKE SURGERY</t>
  </si>
  <si>
    <t>LAUREL BANK SURGERY</t>
  </si>
  <si>
    <t>NOVA SCOTIA MEDICAL CNTR</t>
  </si>
  <si>
    <t>KIPPAX HALL SURGERY</t>
  </si>
  <si>
    <t>PARK EDGE PRACTICE</t>
  </si>
  <si>
    <t>DR S M CHEN &amp; PARTNER</t>
  </si>
  <si>
    <t>ARTHINGTON MEDICAL CENTRE</t>
  </si>
  <si>
    <t>ST MARTINS PRACTICE</t>
  </si>
  <si>
    <t>GILDERSOME HEALTH CENTRE</t>
  </si>
  <si>
    <t>CONWAY MEDICAL CENTRE</t>
  </si>
  <si>
    <t>BRAMLEY VILLAGE HEALTH &amp; WELLBEING CTR</t>
  </si>
  <si>
    <t>FOUNDRY LANE SURGERY</t>
  </si>
  <si>
    <t>CHAPELTOWN FAMILY SURGERY</t>
  </si>
  <si>
    <t>KIRKSTALL LANE MEDICAL CENTRE</t>
  </si>
  <si>
    <t>LEEDS STUDENT MEDICAL PRACTICE</t>
  </si>
  <si>
    <t>ASHTON VIEW MEDICAL CTR</t>
  </si>
  <si>
    <t>WETHERBY SURGERY</t>
  </si>
  <si>
    <t>DR S HUSSAIN</t>
  </si>
  <si>
    <t>THE ROUNDHAY ROAD SURGERY</t>
  </si>
  <si>
    <t>FAMILY DOCTORS</t>
  </si>
  <si>
    <t>OAKWOOD SURGERY</t>
  </si>
  <si>
    <t>BEECH TREE MEDICAL CENTRE</t>
  </si>
  <si>
    <t>MOORFIELD HOUSE SURGERY</t>
  </si>
  <si>
    <t>NEWTON SURGERY</t>
  </si>
  <si>
    <t>BEESTON VILLAGE SURGERY</t>
  </si>
  <si>
    <t>YORK STREET HEALTH PRACTICE</t>
  </si>
  <si>
    <t>HAWTHORN SURGERY</t>
  </si>
  <si>
    <t>LINCOLN GREEN MEDICAL CENTRE</t>
  </si>
  <si>
    <t>MIDDLESTOWN</t>
  </si>
  <si>
    <t>ORCHARD CROFT</t>
  </si>
  <si>
    <t>COLLEGE LANE SURGERY</t>
  </si>
  <si>
    <t>WARRENGATE MEDICAL CENTRE</t>
  </si>
  <si>
    <t>RIVERSIDE MEDICAL CENTRE</t>
  </si>
  <si>
    <t>PARK GREEN SURGERY</t>
  </si>
  <si>
    <t>LUPSET HEALTH CENTRE</t>
  </si>
  <si>
    <t>ST THOMAS ROAD SURGERY</t>
  </si>
  <si>
    <t>FRIARWOOD SURGERY</t>
  </si>
  <si>
    <t>MAYBUSH MEDICAL CENTRE</t>
  </si>
  <si>
    <t>OUTWOOD PARK MEDICAL CENTRE</t>
  </si>
  <si>
    <t>STUART ROAD</t>
  </si>
  <si>
    <t>WHITE ROSE SURGERY</t>
  </si>
  <si>
    <t>HENRY MOORE CLINIC</t>
  </si>
  <si>
    <t>STANLEY</t>
  </si>
  <si>
    <t>CHAPELTHORPE</t>
  </si>
  <si>
    <t>ASH GROVE</t>
  </si>
  <si>
    <t>HOMESTEAD</t>
  </si>
  <si>
    <t>CASTLEFORD MEDICAL PRACTICE</t>
  </si>
  <si>
    <t>THE GRANGE MEDICAL CENTRE</t>
  </si>
  <si>
    <t>NEW SOUTHGATE SURGERY</t>
  </si>
  <si>
    <t>CROFTON AND SHARLSTON MED PRAC</t>
  </si>
  <si>
    <t>HEALTH CARE FIRST PARTNERSHIP</t>
  </si>
  <si>
    <t>OSSETT SURGERY</t>
  </si>
  <si>
    <t>STATION LANE</t>
  </si>
  <si>
    <t>NEWLAND SURGERY</t>
  </si>
  <si>
    <t>KING'S MEDICAL PRACTICE</t>
  </si>
  <si>
    <t>TIEVE TARA</t>
  </si>
  <si>
    <t>ALVERTHORPE</t>
  </si>
  <si>
    <t>PATIENCE LANE SURGERY</t>
  </si>
  <si>
    <t>EASTMOOR HEALTH CENTRE</t>
  </si>
  <si>
    <t>SPRINGS HEALTH CENTRE</t>
  </si>
  <si>
    <t>THE VALLEYS MEDICAL PARTNERSHIP</t>
  </si>
  <si>
    <t>SETT VALLEY MEDICAL CENTRE</t>
  </si>
  <si>
    <t>IVY GROVE SURGERY</t>
  </si>
  <si>
    <t>JESSOP MEDICAL PRACTICE</t>
  </si>
  <si>
    <t>HORIZON HEALTHCARE</t>
  </si>
  <si>
    <t>VERNON STREET MEDICAL CTR</t>
  </si>
  <si>
    <t>WILSON STREET SURGERY</t>
  </si>
  <si>
    <t>THE MOIR MEDICAL CENTRE</t>
  </si>
  <si>
    <t>THE SURGERY AT WHEATBRIDGE</t>
  </si>
  <si>
    <t>BASLOW HEALTH CENTRE</t>
  </si>
  <si>
    <t>DERWENT VALLEY MEDICAL PRACTICE</t>
  </si>
  <si>
    <t>NEWBOLD SURGERY</t>
  </si>
  <si>
    <t>PEAK &amp; DALES MEDICAL PARTNERSHIP</t>
  </si>
  <si>
    <t>ARTHUR MEDICAL CENTRE</t>
  </si>
  <si>
    <t>DOVE RIVER</t>
  </si>
  <si>
    <t>NEWHALL SURGERY</t>
  </si>
  <si>
    <t>OLD STATION SURGERY</t>
  </si>
  <si>
    <t>THE AITUNE MEDICAL PRACTICE</t>
  </si>
  <si>
    <t>DRONFIELD MEDICAL PRACTICE</t>
  </si>
  <si>
    <t>ADAM HOUSE MEDICAL CENTRE</t>
  </si>
  <si>
    <t>SOMERCOTES MEDICAL CENTRE</t>
  </si>
  <si>
    <t>IMPERIAL ROAD SURGERY</t>
  </si>
  <si>
    <t>STAFFA HEALTH</t>
  </si>
  <si>
    <t>CREDAS MEDICAL</t>
  </si>
  <si>
    <t>SWADLINCOTE SURGERY</t>
  </si>
  <si>
    <t>SHIRES HEALTHCARE</t>
  </si>
  <si>
    <t>STEWART MEDICAL CENTRE</t>
  </si>
  <si>
    <t>VILLAGE SURGERY</t>
  </si>
  <si>
    <t>FRIAR GATE SURGERY</t>
  </si>
  <si>
    <t>ASHBOURNE MEDICAL PRACTICE</t>
  </si>
  <si>
    <t>WHITEMOOR MEDICAL CENTRE</t>
  </si>
  <si>
    <t>EYAM SURGERY</t>
  </si>
  <si>
    <t>WELBECK ROAD HEALTH CENTRE</t>
  </si>
  <si>
    <t>MICKLEOVER MEDICAL CENTRE</t>
  </si>
  <si>
    <t>WHITTINGTON MOOR SURGERY</t>
  </si>
  <si>
    <t>WEST HALLAM MEDICAL CTR</t>
  </si>
  <si>
    <t>ALVASTON MEDICAL CENTRE</t>
  </si>
  <si>
    <t>APPLETREE MEDICAL PRACTICE</t>
  </si>
  <si>
    <t>KELVINGROVE MEDICAL CENTRE</t>
  </si>
  <si>
    <t>THE VILLAGE SURGERY</t>
  </si>
  <si>
    <t>THE PARK MEDICAL PRACTICE</t>
  </si>
  <si>
    <t>PARKSIDE SURGERY</t>
  </si>
  <si>
    <t>HOLLYBROOK MEDICAL CENTRE</t>
  </si>
  <si>
    <t>NORTH WINGFIELD MEDICAL CENTRE</t>
  </si>
  <si>
    <t>CLAY CROSS MEDICAL CENTRE</t>
  </si>
  <si>
    <t>WILLINGTON SURGERY</t>
  </si>
  <si>
    <t>THE BRIMINGTON SURGERY</t>
  </si>
  <si>
    <t>RIPLEY MEDICAL CENTRE</t>
  </si>
  <si>
    <t>WOODVILLE SURGERY</t>
  </si>
  <si>
    <t>LITTLEWICK MEDICAL CENTRE</t>
  </si>
  <si>
    <t>HANNAGE BROOK MEDICAL CENTRE</t>
  </si>
  <si>
    <t>THORNBROOK SURGERY</t>
  </si>
  <si>
    <t>PARK FARM MEDICAL CENTRE</t>
  </si>
  <si>
    <t>BUXTON MEDICAL PRACTICE</t>
  </si>
  <si>
    <t>OVERDALE MEDICAL PRACTICE</t>
  </si>
  <si>
    <t>CHATSWORTH ROAD MEDICAL CENTRE</t>
  </si>
  <si>
    <t>CHAPEL STREET MEDICAL CENTRE</t>
  </si>
  <si>
    <t>OAKHILL MEDICAL PRACTICE</t>
  </si>
  <si>
    <t>OSMASTON SURGERY</t>
  </si>
  <si>
    <t>LISTER HOUSE SURGERY</t>
  </si>
  <si>
    <t>MACKLIN STREET SURGERY</t>
  </si>
  <si>
    <t>ELMWOOD MEDICAL CENTRE</t>
  </si>
  <si>
    <t>BRAILSFORD &amp; HULLAND MEDICAL PRACTICE</t>
  </si>
  <si>
    <t>HOWARD STREET MEDICAL PRACTICE</t>
  </si>
  <si>
    <t>GOYT VALLEY MEDICAL PRACTICE</t>
  </si>
  <si>
    <t>MANOR HOUSE SURGERY</t>
  </si>
  <si>
    <t>HARTINGTON SURGERY</t>
  </si>
  <si>
    <t>THE SURGERY CLIFTON ROAD</t>
  </si>
  <si>
    <t>STUBLEY MEDICAL CENTRE</t>
  </si>
  <si>
    <t>KILLAMARSH MEDICAL PRACTICE</t>
  </si>
  <si>
    <t>EVELYN MEDICAL CENTRE</t>
  </si>
  <si>
    <t>CRICH MEDICAL PRACTICE</t>
  </si>
  <si>
    <t>EMMETT CARR SURGERY</t>
  </si>
  <si>
    <t>CRAG'S HEALTH CARE</t>
  </si>
  <si>
    <t>COLLEGE STREET MEDICAL PRACTICE</t>
  </si>
  <si>
    <t>LIMES MEDICAL CENTRE</t>
  </si>
  <si>
    <t>LIME GROVE MEDICAL CENTRE</t>
  </si>
  <si>
    <t>LAMBGATES HEALTH CENTRE</t>
  </si>
  <si>
    <t>MELBOURNE &amp; CHELLASTON MEDICAL PRACTICE</t>
  </si>
  <si>
    <t>WELLBROOK MEDICAL CENTRE</t>
  </si>
  <si>
    <t>MICKLEOVER SURGERY</t>
  </si>
  <si>
    <t>GRESLEYDALE HEALTHCARE CENTRE</t>
  </si>
  <si>
    <t>DERBY FAMILY MEDICAL CENTRE</t>
  </si>
  <si>
    <t>EDEN SURGERY</t>
  </si>
  <si>
    <t>ASHOVER MEDICAL CENTRE</t>
  </si>
  <si>
    <t>COTTAGE LANE SURGERY</t>
  </si>
  <si>
    <t>PEARTREE MEDICAL CENTRE</t>
  </si>
  <si>
    <t>ARDEN HOUSE MEDICAL PRACTICE</t>
  </si>
  <si>
    <t>CASTLE STREET MEDICAL CENTRE</t>
  </si>
  <si>
    <t>SIMMONDLEY MEDICAL PRACTICE</t>
  </si>
  <si>
    <t>PARK VIEW MEDICAL CENTRE</t>
  </si>
  <si>
    <t>ST LAWRENCE ROAD SURGERY</t>
  </si>
  <si>
    <t>CALOW AND BRIMINGTON PRACTICE</t>
  </si>
  <si>
    <t>DERWENT MEDICAL CENTRE</t>
  </si>
  <si>
    <t>BROOK MEDICAL CENTRE</t>
  </si>
  <si>
    <t>FAMILY FRIENDLY SURGERY</t>
  </si>
  <si>
    <t>WINGERWORTH MEDICAL CENTRE</t>
  </si>
  <si>
    <t>BARLBOROUGH MEDICAL PRACTICE</t>
  </si>
  <si>
    <t>SOUTH LEICESTERSHIRE MEDICAL PARTNERSHIP</t>
  </si>
  <si>
    <t>COUNTESTHORPE HEALTH CENTRE</t>
  </si>
  <si>
    <t>GREENGATE MEDICAL CENTRE</t>
  </si>
  <si>
    <t>GROBY ROAD MEDICAL CENTRE (ID PATCHETT)</t>
  </si>
  <si>
    <t>CASTLE DONINGTON SURGERY</t>
  </si>
  <si>
    <t>MARKET HARBOROUGH MED.CTR</t>
  </si>
  <si>
    <t>OAKHAM MEDICAL PRACTICE</t>
  </si>
  <si>
    <t>BUSHLOE SURGERY</t>
  </si>
  <si>
    <t>CASTLE MEDICAL GROUP</t>
  </si>
  <si>
    <t>LONG CLAWSON MEDICAL PRACTICE</t>
  </si>
  <si>
    <t>MEASHAM MEDICAL UNIT</t>
  </si>
  <si>
    <t>STURDEE ROAD HEALTH AND WELLBEING CENTRE</t>
  </si>
  <si>
    <t>DE MONTFORT SURGERY</t>
  </si>
  <si>
    <t>THE CENTRAL SURGERY</t>
  </si>
  <si>
    <t>THE BILLESDON SURGERY</t>
  </si>
  <si>
    <t>SPINNEY HILL MEDICAL CENTRE</t>
  </si>
  <si>
    <t>THE WYCLIFFE MEDICAL PRACTICE</t>
  </si>
  <si>
    <t>BRIDGE STREET MEDICAL PRACTICE</t>
  </si>
  <si>
    <t>THE OLD SCHOOL SURGERY</t>
  </si>
  <si>
    <t>MARKFIELD MEDICAL CENTRE</t>
  </si>
  <si>
    <t>DOWNING DRIVE SURGERY (AJJ BENTLEY)</t>
  </si>
  <si>
    <t>JOHNSON MEDICAL PRACTICE</t>
  </si>
  <si>
    <t>HUMBERSTONE MEDICAL CENTRE (IP JONES)</t>
  </si>
  <si>
    <t>QUORN MEDICAL CENTRE</t>
  </si>
  <si>
    <t>EAST PARK MEDICAL CENTRE (RP PANDYA)</t>
  </si>
  <si>
    <t>LATHAM HOUSE MEDICAL PRACTICE</t>
  </si>
  <si>
    <t>KINGSWAY SURGERY</t>
  </si>
  <si>
    <t>ORCHARD SURGERY</t>
  </si>
  <si>
    <t>CHARNWOOD MEDICAL GROUP</t>
  </si>
  <si>
    <t>THE COUNTY PRACTICE</t>
  </si>
  <si>
    <t>STATION VIEW HEALTH CENTRE</t>
  </si>
  <si>
    <t>EMPINGHAM MEDICAL CENTRE</t>
  </si>
  <si>
    <t>THE SURGERY</t>
  </si>
  <si>
    <t>SAFFRON GROUP PRACTICE</t>
  </si>
  <si>
    <t>MAPLES FAMILY MED.PRACT.</t>
  </si>
  <si>
    <t>ROSEMEAD DRIVE SURGERY</t>
  </si>
  <si>
    <t>NEWBOLD VERDON MED.PRACT.</t>
  </si>
  <si>
    <t>DR AM LEWIS' PRACTICE</t>
  </si>
  <si>
    <t>HOCKLEY FARM MED PRACT (A NANA)</t>
  </si>
  <si>
    <t>THE BURBAGE SURGERY</t>
  </si>
  <si>
    <t>THE LIMES MEDICAL CENTRE</t>
  </si>
  <si>
    <t>THE GLENFIELD SURGERY</t>
  </si>
  <si>
    <t>WESTCOTES GP SURGERY (ONE)</t>
  </si>
  <si>
    <t>THE PRACTICE-SAYEED</t>
  </si>
  <si>
    <t>BARWELL &amp; HOLLYCROFT MEDICAL CENTRES</t>
  </si>
  <si>
    <t>BARROW HEALTH CENTRE</t>
  </si>
  <si>
    <t>EAST LEICESTER MED PRACT(S LONGWORTH)</t>
  </si>
  <si>
    <t>FOREST HOUSE SURGERY</t>
  </si>
  <si>
    <t>FOREST HOUSE MEDICAL CTR</t>
  </si>
  <si>
    <t>THE CROFT MEDICAL CENTRE</t>
  </si>
  <si>
    <t>NORTHFIELD MEDICAL CENTRE</t>
  </si>
  <si>
    <t>WOODBROOK MEDICAL CENTRE</t>
  </si>
  <si>
    <t>WIGSTON CENTRAL SURGERY</t>
  </si>
  <si>
    <t>BROOM LEYS SURGERY</t>
  </si>
  <si>
    <t>MERRIDALE MEDICAL CENTRE (RP TEW)</t>
  </si>
  <si>
    <t>CASTLE MEAD MEDICAL CENTRE</t>
  </si>
  <si>
    <t>THE WELBY PRACTICE</t>
  </si>
  <si>
    <t>THE UPPINGHAM SURGERY</t>
  </si>
  <si>
    <t>THE JUBILEE MEDICAL PRACTICE</t>
  </si>
  <si>
    <t>SOUTH WIGSTON HEALTH CTR.</t>
  </si>
  <si>
    <t>SHEFA MEDICAL PRACTICE</t>
  </si>
  <si>
    <t>THE CENTRE SURGERY</t>
  </si>
  <si>
    <t>DR B MODI</t>
  </si>
  <si>
    <t>BIRSTALL MEDICAL CENTRE</t>
  </si>
  <si>
    <t>AYLESTONE HEALTH CENTRE</t>
  </si>
  <si>
    <t>THE ORCHARD MED PRACTICE</t>
  </si>
  <si>
    <t>BEAUMONT LODGE MEDICAL PRACTICE</t>
  </si>
  <si>
    <t>ALPINE HOUSE SURGERY</t>
  </si>
  <si>
    <t>HUGGLESCOTE SURGERY</t>
  </si>
  <si>
    <t>CHARNWOOD SURGERY</t>
  </si>
  <si>
    <t>HAZELMERE MEDICAL CENTRE</t>
  </si>
  <si>
    <t>AL-WAQAS MEDICAL CENTRE</t>
  </si>
  <si>
    <t>THE HEDGES MEDICAL CENTRE (SA BAILEY)</t>
  </si>
  <si>
    <t>DISHLEY GRANGE MEDICAL PRACTICE</t>
  </si>
  <si>
    <t>COSSINGTON PARK SURGERY</t>
  </si>
  <si>
    <t>HUSBANDS BOSWORTH MEDICAL CENTRE</t>
  </si>
  <si>
    <t>DR U K ROY</t>
  </si>
  <si>
    <t>HIGHFIELDS SURGERY (R WADHWA)</t>
  </si>
  <si>
    <t>NARBOROUGH ROAD SURGERY</t>
  </si>
  <si>
    <t>WHITWICK HEALTH CENTRE</t>
  </si>
  <si>
    <t>HEATH LANE SURGERY</t>
  </si>
  <si>
    <t>VICTORIA PARK HEALTH CENTRE</t>
  </si>
  <si>
    <t>THE BANKS SURGERY</t>
  </si>
  <si>
    <t>THE PARKS MEDICAL CENTRE (B HAINSWORTH)</t>
  </si>
  <si>
    <t>THE MASHARANI PRACTICE</t>
  </si>
  <si>
    <t>DR S SHAFI</t>
  </si>
  <si>
    <t>SILVERDALE MEDICAL CENTRE</t>
  </si>
  <si>
    <t>GROBY SURGERY</t>
  </si>
  <si>
    <t>ENDERBY MEDICAL CENTRE</t>
  </si>
  <si>
    <t>HIGHFIELDS MEDICAL CENTRE</t>
  </si>
  <si>
    <t>COMMUNITY HEALTH CENTRE (ZS OSAMA)</t>
  </si>
  <si>
    <t>DR MK LAKHANI'S PRACTICE</t>
  </si>
  <si>
    <t>MARKET OVERTON &amp; SOMERBY SURGERIES</t>
  </si>
  <si>
    <t>DESFORD MEDICAL CENTRE</t>
  </si>
  <si>
    <t>BROADHURST ST MED PRACT (KS MORJARIA)</t>
  </si>
  <si>
    <t>WESTCOTES GP SURGERY (TWO)</t>
  </si>
  <si>
    <t>FIELD STREET SURGERY</t>
  </si>
  <si>
    <t>DR R KAPUR &amp; PARTNERS</t>
  </si>
  <si>
    <t>ST PETER'S MED CENTRE (MANSINGH &amp; MEHRA)</t>
  </si>
  <si>
    <t>THE CHARNWOOD PRACTICE</t>
  </si>
  <si>
    <t>THE SURGERY @ AYLESTONE</t>
  </si>
  <si>
    <t>INCLUSION HEALTHCARE</t>
  </si>
  <si>
    <t>ST ELIZABETH'S MEDICAL CENTRE (JA WOOD)</t>
  </si>
  <si>
    <t>THURMASTON HEALTH CENTRE</t>
  </si>
  <si>
    <t>PORTLAND MEDICAL PRACTICE</t>
  </si>
  <si>
    <t>NAVENBY CLIFF VILLAGES SURGERY</t>
  </si>
  <si>
    <t>BEECHFIELD MEDICAL CENTRE</t>
  </si>
  <si>
    <t>LIQUORPOND SURGERY</t>
  </si>
  <si>
    <t>SPILSBY SURGERY</t>
  </si>
  <si>
    <t>LAKESIDE HEALTHCARE STAMFORD</t>
  </si>
  <si>
    <t>SWINGBRIDGE SURGERY</t>
  </si>
  <si>
    <t>LINDUM MEDICAL PRACTICE</t>
  </si>
  <si>
    <t>PARKSIDE MEDICAL CENTRE</t>
  </si>
  <si>
    <t>MILLVIEW MEDICAL CENTRE</t>
  </si>
  <si>
    <t>RUSKINGTON SURGERY</t>
  </si>
  <si>
    <t>BOULTHAM PARK MEDICAL PRACTICE</t>
  </si>
  <si>
    <t>SWINESHEAD SURGERY</t>
  </si>
  <si>
    <t>CLEVELAND SURGERY</t>
  </si>
  <si>
    <t>BEACON MEDICAL PRACTICE</t>
  </si>
  <si>
    <t>CAYTHORPE &amp; ANCASTER MEDICAL PRACTICE</t>
  </si>
  <si>
    <t>MUNRO MEDICAL CENTRE</t>
  </si>
  <si>
    <t>SLEAFORD MEDICAL GROUP</t>
  </si>
  <si>
    <t>THE GLENSIDE COUNTRY PRACTICE</t>
  </si>
  <si>
    <t>RICHMOND MEDICAL CENTRE</t>
  </si>
  <si>
    <t>THE DEEPINGS PRACTICE</t>
  </si>
  <si>
    <t>HORNCASTLE MEDICAL GROUP</t>
  </si>
  <si>
    <t>HOLBEACH MEDICAL CENTRE</t>
  </si>
  <si>
    <t>BRANSTON &amp; HEIGHINGTON FAMILY PRACTICE</t>
  </si>
  <si>
    <t>BILLINGHAY MEDICAL PRACTICE</t>
  </si>
  <si>
    <t>NETTLEHAM MEDICAL PRACTICE</t>
  </si>
  <si>
    <t>MERTON LODGE SURGERY</t>
  </si>
  <si>
    <t>HIBALDSTOW MEDICAL PRACTICE</t>
  </si>
  <si>
    <t>HEREWARD MEDICAL CENTRE</t>
  </si>
  <si>
    <t>GOSBERTON MEDICAL CENTRE</t>
  </si>
  <si>
    <t>WELTON FAMILY HEALTH CENTRE</t>
  </si>
  <si>
    <t>THE GLEBE PRACTICE</t>
  </si>
  <si>
    <t>MOULTON MEDICAL CENTRE</t>
  </si>
  <si>
    <t>ST. PETERS HILL SURGERY</t>
  </si>
  <si>
    <t>THE WOODLAND MEDICAL PRACTICE</t>
  </si>
  <si>
    <t>MARSH MEDICAL PRACTICE</t>
  </si>
  <si>
    <t>MARKET RASEN SURGERY</t>
  </si>
  <si>
    <t>CASKGATE STREET SURGERY</t>
  </si>
  <si>
    <t>HAWTHORN MEDICAL PRACTICE</t>
  </si>
  <si>
    <t>THE HEATH SURGERY</t>
  </si>
  <si>
    <t>ST. JOHNS MEDICAL CENTRE</t>
  </si>
  <si>
    <t>DR SINHA &amp; PARTNERS</t>
  </si>
  <si>
    <t>ABBEY MEDICAL PRACTICE</t>
  </si>
  <si>
    <t>THE INGHAM SURGERY</t>
  </si>
  <si>
    <t>COLSTERWORTH SURGERY</t>
  </si>
  <si>
    <t>BOURNE GALLETLY PRACTICE TEAM</t>
  </si>
  <si>
    <t>STICKNEY SURGERY</t>
  </si>
  <si>
    <t>EAST LINDSEY MEDICAL GROUP</t>
  </si>
  <si>
    <t>KIRTON MEDICAL CENTRE</t>
  </si>
  <si>
    <t>WASHINGBOROUGH SURGERY</t>
  </si>
  <si>
    <t>GREYFRIARS SURGERY</t>
  </si>
  <si>
    <t>THE SIDINGS MEDICAL PRACTICE</t>
  </si>
  <si>
    <t>NORTH THORESBY SURGERY</t>
  </si>
  <si>
    <t>CHURCH WALK SURGERY</t>
  </si>
  <si>
    <t>LONG SUTTON MEDICAL CTR.</t>
  </si>
  <si>
    <t>MARISCO MEDICAL PRACTICE</t>
  </si>
  <si>
    <t>LITTLEBURY MEDICAL CENTRE</t>
  </si>
  <si>
    <t>MINSTER MEDICAL PRACTICE</t>
  </si>
  <si>
    <t>CLIFF HOUSE MEDICAL PRACTICE</t>
  </si>
  <si>
    <t>WILLINGHAM-BY-STOW SURGERY</t>
  </si>
  <si>
    <t>VINE STREET SURGERY</t>
  </si>
  <si>
    <t>BRANT ROAD &amp; SPRINGCLIFFE SURGERY</t>
  </si>
  <si>
    <t>GLEBE PARK SURGERY</t>
  </si>
  <si>
    <t>THE HARROWBY LANE SURGERY</t>
  </si>
  <si>
    <t>BIRCHWOOD MEDICAL PRACTICE</t>
  </si>
  <si>
    <t>THE NEW CONINGSBY SURGERY</t>
  </si>
  <si>
    <t>JAMES STREET FAMILY PRACTICE</t>
  </si>
  <si>
    <t>THE BASSINGHAM SURGERY</t>
  </si>
  <si>
    <t>CAISTOR HEALTH CENTRE</t>
  </si>
  <si>
    <t>SUTTERTON SURGERY</t>
  </si>
  <si>
    <t>ABBEYVIEW SURGERY</t>
  </si>
  <si>
    <t>BRAYFORD MEDICAL PRACTICE</t>
  </si>
  <si>
    <t>TASBURGH LODGE SURGERY</t>
  </si>
  <si>
    <t>WOODHALL SPA NEW SURGERY</t>
  </si>
  <si>
    <t>TRENT VALLEY SURGERY</t>
  </si>
  <si>
    <t>BINBROOK SURGERY</t>
  </si>
  <si>
    <t>MARKET CROSS SURGERY</t>
  </si>
  <si>
    <t>THE WRAGBY SURGERY</t>
  </si>
  <si>
    <t>STACKYARD AND WOOLSTHORPE SURGERY</t>
  </si>
  <si>
    <t>LARWOOD SURGERY</t>
  </si>
  <si>
    <t>ST ALBANS MEDICAL CENTRE</t>
  </si>
  <si>
    <t>VILLAGE HEALTH GROUP</t>
  </si>
  <si>
    <t>TUXFORD MEDICAL CENTRE</t>
  </si>
  <si>
    <t>BARNBY GATE SURGERY</t>
  </si>
  <si>
    <t>TRENTSIDE MEDICAL GROUP</t>
  </si>
  <si>
    <t>ELMSWOOD SURGERY</t>
  </si>
  <si>
    <t>WILLOWBROOK MEDICAL PRACTICE</t>
  </si>
  <si>
    <t>KINGFISHER FAMILY PRACTICE</t>
  </si>
  <si>
    <t>WOODLANDS MEDICAL PRACTICE</t>
  </si>
  <si>
    <t>BELVOIR HEALTH GROUP</t>
  </si>
  <si>
    <t>FAMILY MEDICAL CENTRE (SOOD)</t>
  </si>
  <si>
    <t>FOUNTAIN MEDICAL CENTRE</t>
  </si>
  <si>
    <t>CHURCHSIDE MEDICAL PRACTICE</t>
  </si>
  <si>
    <t>MIDDLETON LODGE PRACTICE</t>
  </si>
  <si>
    <t>THE UNIV OF NOTTINGHAM HEALTH SERV</t>
  </si>
  <si>
    <t>NEWGATE MEDICAL GROUP</t>
  </si>
  <si>
    <t>EAST BRIDGFORD MED CENTRE</t>
  </si>
  <si>
    <t>STENHOUSE MEDICAL CENTRE</t>
  </si>
  <si>
    <t>THE RUDDINGTON MED CENTRE</t>
  </si>
  <si>
    <t>LOMBARD MEDICAL CENTRE</t>
  </si>
  <si>
    <t>THE OAKS MEDICAL CENTRE</t>
  </si>
  <si>
    <t>ST PETERS MEDICAL PRACTICE</t>
  </si>
  <si>
    <t>EASTWOOD PRIMARY CARE CENTRE</t>
  </si>
  <si>
    <t>WESTDALE LANE SURGERY</t>
  </si>
  <si>
    <t>CHURCHFIELDS MEDICAL PRACTICE</t>
  </si>
  <si>
    <t>CROWN HOUSE SURGERY</t>
  </si>
  <si>
    <t>FOREST MEDICAL</t>
  </si>
  <si>
    <t>ABBEY MEDICAL GROUP</t>
  </si>
  <si>
    <t>DERBY ROAD HEALTH CENTRE</t>
  </si>
  <si>
    <t>SAXON CROSS SURGERY</t>
  </si>
  <si>
    <t>LEEN VIEW SURGERY</t>
  </si>
  <si>
    <t>DEER PARK FAMILY MEDICAL PRACTICE</t>
  </si>
  <si>
    <t>COLLINGHAM MEDICAL CENTRE</t>
  </si>
  <si>
    <t>CLIFTON MEDICAL PRACTICE</t>
  </si>
  <si>
    <t>THE CALVERTON PRACTICE</t>
  </si>
  <si>
    <t>SOUTHWELL MEDICAL CENTRE</t>
  </si>
  <si>
    <t>ORCHARD MEDICAL PRACTICE</t>
  </si>
  <si>
    <t>TORKARD HILL MEDICAL CTRE</t>
  </si>
  <si>
    <t>HIGHCROFT SURGERY</t>
  </si>
  <si>
    <t>PLEASLEY SURGERY</t>
  </si>
  <si>
    <t>SHERWOOD MEDICAL PARTNERSHIP</t>
  </si>
  <si>
    <t>RIVERGREEN MEDICAL CENTRE</t>
  </si>
  <si>
    <t>KING'S MEDICAL CENTRE</t>
  </si>
  <si>
    <t>GREENDALE PRIMARY CARE CENTRE</t>
  </si>
  <si>
    <t>ABBEY MEDICAL CENTRE</t>
  </si>
  <si>
    <t>DAYBROOK MEDICAL PRACTICE</t>
  </si>
  <si>
    <t>ASHFIELD HOUSE (ANNESLEY)</t>
  </si>
  <si>
    <t>ROUNDWOOD SURGERY</t>
  </si>
  <si>
    <t>THE WELLSPRING SURGERY</t>
  </si>
  <si>
    <t>FAMILY MEDICAL CENTRE (KIRKBY)</t>
  </si>
  <si>
    <t>KIRKBY HEALTH CENTRE</t>
  </si>
  <si>
    <t>HUCKNALL ROAD MEDICAL CENTRE</t>
  </si>
  <si>
    <t>THE MANOR SURGERY</t>
  </si>
  <si>
    <t>JOHN RYLE MEDICAL PRACTICE</t>
  </si>
  <si>
    <t>RADCLIFFE-ON-TRENT. HEALTH CENTRE</t>
  </si>
  <si>
    <t>VICTORIA AND MAPPERLEY PRACTICE</t>
  </si>
  <si>
    <t>ST GEORGES MED PRACTICE</t>
  </si>
  <si>
    <t>RAINWORTH HEALTH CENTRE</t>
  </si>
  <si>
    <t>MUSTERS MEDICAL PRACTICE</t>
  </si>
  <si>
    <t>ASPLEY MEDICAL CENTRE</t>
  </si>
  <si>
    <t>BRIDGEWAY PRACTICE</t>
  </si>
  <si>
    <t>RIVERSIDE HEALTH CENTRE</t>
  </si>
  <si>
    <t>OAKENHALL MEDICAL PRACT</t>
  </si>
  <si>
    <t>BAWTRY AND BLYTH MEDICAL</t>
  </si>
  <si>
    <t>THE FOREST PRACTICE</t>
  </si>
  <si>
    <t>FAIRFIELDS PRACTICE</t>
  </si>
  <si>
    <t>MILLVIEW SURGERY</t>
  </si>
  <si>
    <t>THE LINDEN MEDICAL GROUP</t>
  </si>
  <si>
    <t>BRAMCOTE SURGERY</t>
  </si>
  <si>
    <t>MAJOR OAK MEDICAL PRACTICE</t>
  </si>
  <si>
    <t>PLAINS VIEW SURGERY</t>
  </si>
  <si>
    <t>MELBOURNE PARK MEDICAL CENTRE</t>
  </si>
  <si>
    <t>RADFORD MEDICAL PRACTICE (KAUR)</t>
  </si>
  <si>
    <t>CHILWELL VALLEY AND MEADOWS PRACTICE</t>
  </si>
  <si>
    <t>WOLLATON PARK MEDICAL CENTRE</t>
  </si>
  <si>
    <t>BILSTHORPE SURGERY</t>
  </si>
  <si>
    <t>RIVERBANK MEDICAL SERVICES</t>
  </si>
  <si>
    <t>RISE PARK SURGERY</t>
  </si>
  <si>
    <t>NEWTHORPE MEDICAL PRACTICE</t>
  </si>
  <si>
    <t>ST. LUKE'S SURGERY</t>
  </si>
  <si>
    <t>SPRINGFIELD MEDICAL CENTRE</t>
  </si>
  <si>
    <t>LOWMOOR ROAD SURGERY</t>
  </si>
  <si>
    <t>SELSTON SURGERY</t>
  </si>
  <si>
    <t>MEADOWS HEALTH CENTRE (LARNER)</t>
  </si>
  <si>
    <t>UNITY SURGERY</t>
  </si>
  <si>
    <t>THE MEDICAL CENTRE (IRFAN)</t>
  </si>
  <si>
    <t>CASTLE HEALTHCARE PRACTICE</t>
  </si>
  <si>
    <t>JUBILEE PARK MEDICAL PARTNERSHIP</t>
  </si>
  <si>
    <t>TUDOR HOUSE MEDICAL PRACTICE</t>
  </si>
  <si>
    <t>WEST BRIDGFORD MEDICAL CENTRE</t>
  </si>
  <si>
    <t>HAMA MEDICAL CENTRE</t>
  </si>
  <si>
    <t>SHERWOOD RISE MEDICAL CENTRE</t>
  </si>
  <si>
    <t>HEALTH CARE COMPLEX, KIRKBY</t>
  </si>
  <si>
    <t>SANDY LANE SURGERY</t>
  </si>
  <si>
    <t>THE IVY MEDICAL GROUP</t>
  </si>
  <si>
    <t>JACKSDALE MEDICAL CENTRE</t>
  </si>
  <si>
    <t>HILL VIEW SURGERY</t>
  </si>
  <si>
    <t>MEDEN MEDICAL SERVICES</t>
  </si>
  <si>
    <t>HOUNSFIELD SURGERY</t>
  </si>
  <si>
    <t>WELBECK SURGERY</t>
  </si>
  <si>
    <t>GILTBROOK SURGERY</t>
  </si>
  <si>
    <t>GREENFIELDS MEDICAL CENTRE (YVS RAO)</t>
  </si>
  <si>
    <t>ACORN MEDICAL PRACTICE</t>
  </si>
  <si>
    <t>SHERRINGTON PARK MEDICAL PRACTICE</t>
  </si>
  <si>
    <t>THE WINDMILL PRACTICE</t>
  </si>
  <si>
    <t>HIGHGREEN PRACTICE (KHAN)</t>
  </si>
  <si>
    <t>NORTH LEVERTON SURGERY</t>
  </si>
  <si>
    <t>BAKERSFIELD MEDICAL CENTRE</t>
  </si>
  <si>
    <t>LIME TREE SURGERY</t>
  </si>
  <si>
    <t>THE ALICE MEDICAL CENTRE</t>
  </si>
  <si>
    <t>WEST OAK SURGERY</t>
  </si>
  <si>
    <t>THE GAMSTON MEDICAL CTR.</t>
  </si>
  <si>
    <t>JRB HEALTHCARE BEECHDALE SURGERY</t>
  </si>
  <si>
    <t>HICKINGS LANE MEDICAL CTR</t>
  </si>
  <si>
    <t>SUNRISE MEDICAL PRACTICE</t>
  </si>
  <si>
    <t>NOTSPAR</t>
  </si>
  <si>
    <t>GOLDTHORPE MEDICAL CENTRE PMS PRACTICE</t>
  </si>
  <si>
    <t>ASHVILLE MEDICAL CENTRE PMS PRACTICE</t>
  </si>
  <si>
    <t>PENISTONE GROUP PMS PRACTICE</t>
  </si>
  <si>
    <t>ROYSTON GROUP PRACTICE</t>
  </si>
  <si>
    <t>WOODLAND DRIVE MEDICAL CENTRE</t>
  </si>
  <si>
    <t>THE DOVE VALLEY PMS PRACTICE</t>
  </si>
  <si>
    <t>WALDERSLADE SURGERY</t>
  </si>
  <si>
    <t>THE KAKOTY PRACTICE</t>
  </si>
  <si>
    <t>HILL BROW SURGERY PMS PRACTICE</t>
  </si>
  <si>
    <t>WOMBWELL GMS PRACTICE</t>
  </si>
  <si>
    <t>THE ROSE TREE PMS PRACTICE</t>
  </si>
  <si>
    <t>BURLEIGH MEDICAL CENTRE</t>
  </si>
  <si>
    <t>GRIMETHORPE SURGERY</t>
  </si>
  <si>
    <t>THE GROVE MEDICAL PRACTICE</t>
  </si>
  <si>
    <t>HUDDERSFIELD ROAD SURGERY</t>
  </si>
  <si>
    <t>HOYLAND MEDICAL PRACTICE</t>
  </si>
  <si>
    <t>HOLLYGREEN PRACTICE</t>
  </si>
  <si>
    <t>HIGH STREET PRACTICE</t>
  </si>
  <si>
    <t>LUNDWOOD MEDICAL CENTRE PMS PRACTICE</t>
  </si>
  <si>
    <t>WOMBWELL MEDICAL CENTRE PRACTICE</t>
  </si>
  <si>
    <t>VICTORIA MEDICAL CENTRE PMS PRACTICE</t>
  </si>
  <si>
    <t>DARTON HEALTH CENTRE PRACTICE</t>
  </si>
  <si>
    <t>ST GEORGE'S MEDICAL CENTRE PMS PRACTICE</t>
  </si>
  <si>
    <t>MONK BRETTON HEALTH CENTRE PRACTICE</t>
  </si>
  <si>
    <t>KINGSWELL SURGERY PMS PRACTICE</t>
  </si>
  <si>
    <t>GREAT NORTH MEDICAL GROUP</t>
  </si>
  <si>
    <t>THE RANSOME PRACTICE</t>
  </si>
  <si>
    <t>HATFIELD HEALTH CENTRE</t>
  </si>
  <si>
    <t>MEXBOROUGH HEALTH CENTRE</t>
  </si>
  <si>
    <t>REGENT SQUARE GROUP PRACTICE</t>
  </si>
  <si>
    <t>THE BURNS PRACTICE</t>
  </si>
  <si>
    <t>THE MAYFLOWER MEDICAL PRACTICE</t>
  </si>
  <si>
    <t>MOUNT GROUP PRACTICE</t>
  </si>
  <si>
    <t>THE OAKWOOD SURGERY</t>
  </si>
  <si>
    <t>THE TICKHILL &amp; COLLIERY MEDICAL PRACTICE</t>
  </si>
  <si>
    <t>THE ROSSINGTON PRACTICE</t>
  </si>
  <si>
    <t>THE LAKESIDE PRACTICE</t>
  </si>
  <si>
    <t>KINGTHORNE GROUP PRACTICE</t>
  </si>
  <si>
    <t>NORTHFIELD SURGERY</t>
  </si>
  <si>
    <t>THE SCOTT PRACTICE</t>
  </si>
  <si>
    <t>ST. JOHNS GROUP PRACTICE</t>
  </si>
  <si>
    <t>WHITE HOUSE FARM MEDICAL CENTRE</t>
  </si>
  <si>
    <t>DON VALLEY HEALTHCARE</t>
  </si>
  <si>
    <t>CONISBROUGH GROUP PRACTICE</t>
  </si>
  <si>
    <t>FRANCES STREET MEDICAL CENTRE</t>
  </si>
  <si>
    <t>EDLINGTON HEALTH CENTRE PRACTICE</t>
  </si>
  <si>
    <t>ST VINCENT MEDICAL CENTRE</t>
  </si>
  <si>
    <t>SCAWSBY HEALTH CENTRE PRACTICE</t>
  </si>
  <si>
    <t>THE NAYAR PRACTICE</t>
  </si>
  <si>
    <t>THE NEW SURGERY</t>
  </si>
  <si>
    <t>FIELD ROAD SURGERY</t>
  </si>
  <si>
    <t>PETERSGATE MEDICAL CENTRE</t>
  </si>
  <si>
    <t>ASKERN MEDICAL PRACTICE</t>
  </si>
  <si>
    <t>BARNBURGH SURGERY</t>
  </si>
  <si>
    <t>DUNSVILLE MEDICAL CENTRE</t>
  </si>
  <si>
    <t>THORNE MOOR MEDICAL PRACTICE</t>
  </si>
  <si>
    <t>DENABY MEDICAL PRACTICE</t>
  </si>
  <si>
    <t>WEST END CLINIC</t>
  </si>
  <si>
    <t>CONISBROUGH MEDICAL PRACTICE</t>
  </si>
  <si>
    <t>DINNINGTON GROUP PRACTICE</t>
  </si>
  <si>
    <t>WOODSTOCK BOWER GROUP PRACTICE</t>
  </si>
  <si>
    <t>KIVETON PARK MEDICAL PRACTICE</t>
  </si>
  <si>
    <t>ST ANN'S MEDICAL CENTRE</t>
  </si>
  <si>
    <t>THE MAGNA GROUP PRACTICE</t>
  </si>
  <si>
    <t>STAG MEDICAL CENTRE</t>
  </si>
  <si>
    <t>SWALLOWNEST HEALTH CENTRE</t>
  </si>
  <si>
    <t>BRINSWORTH MEDICAL CENTRE</t>
  </si>
  <si>
    <t>YORK ROAD SURGERY</t>
  </si>
  <si>
    <t>BROOM LANE MEDICAL CENTRE</t>
  </si>
  <si>
    <t>PARKGATE MEDICAL CENTRE</t>
  </si>
  <si>
    <t>TREETON MEDICAL CENTRE</t>
  </si>
  <si>
    <t>WICKERSLEY HEALTH CENTRE</t>
  </si>
  <si>
    <t>MORTHEN ROAD SURGERY</t>
  </si>
  <si>
    <t>CLIFTON MEDICAL CENTRE</t>
  </si>
  <si>
    <t>HIGH STREET SURGERY</t>
  </si>
  <si>
    <t>GREENSIDE SURGERY</t>
  </si>
  <si>
    <t>RAWMARSH HEALTH CENTRE</t>
  </si>
  <si>
    <t>MARKET SURGERY</t>
  </si>
  <si>
    <t>CROWN STREET SURGERY</t>
  </si>
  <si>
    <t>DR RAOLU'S PRACTICE</t>
  </si>
  <si>
    <t>GREASBROUGH MEDICAL CENTRE</t>
  </si>
  <si>
    <t>THORPE HESLEY SURGERY</t>
  </si>
  <si>
    <t>QUEEN'S MEDICAL CENTRE</t>
  </si>
  <si>
    <t>SHAKESPEARE ROAD SURGERY</t>
  </si>
  <si>
    <t>BLYTH ROAD MEDICAL CENTRE</t>
  </si>
  <si>
    <t>MANOR FIELD SURGERY</t>
  </si>
  <si>
    <t>GATEWAY PRIMARY CARE</t>
  </si>
  <si>
    <t>NORFOLK PARK HEALTH CENTRE</t>
  </si>
  <si>
    <t>PORTER BROOK MEDICAL CENTRE</t>
  </si>
  <si>
    <t>FORGE HEALTH GROUP</t>
  </si>
  <si>
    <t>FOXHILL MEDICAL CENTRE</t>
  </si>
  <si>
    <t>CHAPELGREEN PRACTICE</t>
  </si>
  <si>
    <t>BUCHANAN ROAD SURGERY</t>
  </si>
  <si>
    <t>MEADOWGREEN HEALTH CENTRE</t>
  </si>
  <si>
    <t>CARTERKNOWLE &amp; DORE MEDICAL PRACTICE</t>
  </si>
  <si>
    <t>TRAMWAYS MEDICAL CENTRE (O'CONNELL)</t>
  </si>
  <si>
    <t>GLEADLESS MEDICAL CENTRE</t>
  </si>
  <si>
    <t>WHITE HOUSE SURGERY</t>
  </si>
  <si>
    <t>FAR LANE MEDICAL CENTRE</t>
  </si>
  <si>
    <t>STONECROFT MEDICAL CENTRE</t>
  </si>
  <si>
    <t>SOTHALL &amp; BEIGHTON HEALTH CENTRES</t>
  </si>
  <si>
    <t>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</si>
  <si>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</si>
  <si>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</si>
  <si>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</si>
  <si>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</si>
  <si>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</si>
  <si>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</si>
  <si>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</si>
  <si>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</si>
  <si>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</si>
  <si>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RD, SHOREHAM ST &amp; YORK RD SRGIES</t>
  </si>
  <si>
    <t>THE MATHEWS PRACTICE BELGRAVE</t>
  </si>
  <si>
    <t>ECCLESFIELD GROUP PRACT</t>
  </si>
  <si>
    <t>OUGHTIBRIDGE SURGERY</t>
  </si>
  <si>
    <t>WOODSEATS MEDICAL CENTRE</t>
  </si>
  <si>
    <t>TRAMWAYS AND MIDDLEWOOD MEDICAL CENTRES</t>
  </si>
  <si>
    <t>MANCHESTER ROAD SURGERY</t>
  </si>
  <si>
    <t>DYKES HALL MEDICAL CENTRE</t>
  </si>
  <si>
    <t>BEAUCHIEF MEDICAL PRACTICE</t>
  </si>
  <si>
    <t>WINCOBANK MEDICAL CENTRE</t>
  </si>
  <si>
    <t>BURNGREAVE SURGERY</t>
  </si>
  <si>
    <t>ELM LANE SURGERY</t>
  </si>
  <si>
    <t>JAUNTY SPRINGS HEALTH CENTRE</t>
  </si>
  <si>
    <t>PAGE HALL MEDICAL CENTRE</t>
  </si>
  <si>
    <t>HOLLIES MEDICAL CENTRE</t>
  </si>
  <si>
    <t>FALKLAND HOUSE SURGERY</t>
  </si>
  <si>
    <t>GRENOSIDE SURGERY</t>
  </si>
  <si>
    <t>HAROLD STREET MEDICAL CENTRE</t>
  </si>
  <si>
    <t>SHARROW LANE MEDICAL CENTRE</t>
  </si>
  <si>
    <t>RUSTLINGS ROAD MEDICAL CENTRE</t>
  </si>
  <si>
    <t>CLOVER GROUP PRACTICE</t>
  </si>
  <si>
    <t>SHIREGREEN MEDICAL CENTRE</t>
  </si>
  <si>
    <t>WOODHOUSE MEDICAL CENTRE</t>
  </si>
  <si>
    <t>HEELEY GREEN SURGERY</t>
  </si>
  <si>
    <t>DEEPCAR MEDICAL CENTRE</t>
  </si>
  <si>
    <t>DEVONSHIRE GREEN MEDICAL CENTRE</t>
  </si>
  <si>
    <t>GREEN CROSS GROUP PRACTICE</t>
  </si>
  <si>
    <t>MOSBOROUGH HEALTH CENTRE</t>
  </si>
  <si>
    <t>CROOKES PRACTICE</t>
  </si>
  <si>
    <t>CARRFIELD MEDICAL CENTRE</t>
  </si>
  <si>
    <t>SELBORNE ROAD MEDICAL CENTRE</t>
  </si>
  <si>
    <t>SOUTHEY GREEN MEDICAL CTR</t>
  </si>
  <si>
    <t>DOVERCOURT GROUP PRACTICE</t>
  </si>
  <si>
    <t>EAST BANK MEDICAL CENTRE</t>
  </si>
  <si>
    <t>MANOR AND PARK GROUP PRACTICE</t>
  </si>
  <si>
    <t>BARNSLEY ROAD SURGERY</t>
  </si>
  <si>
    <t>VALLEY MEDICAL CENTRE</t>
  </si>
  <si>
    <t>MILL ROAD SURGERY</t>
  </si>
  <si>
    <t>SHEFFIELD MEDICAL CENTRE</t>
  </si>
  <si>
    <t>UNIVERSITY HEALTH SERVICE HEALTH CENTRE</t>
  </si>
  <si>
    <t>VERITAS HEALTH CENTRE</t>
  </si>
  <si>
    <t>CRYSTAL PEAKS MEDICAL CENTRE</t>
  </si>
  <si>
    <t>GREYSTONES MEDICAL CENTRE</t>
  </si>
  <si>
    <t>THE MEDICAL CENTRE DR OKORIE</t>
  </si>
  <si>
    <t>LENSFIELD MEDICAL PRACTICE</t>
  </si>
  <si>
    <t>HUNTINGDON ROAD SURGERY</t>
  </si>
  <si>
    <t>YORK STREET MEDICAL PRACTICE</t>
  </si>
  <si>
    <t>ALCONBURY SURGERY</t>
  </si>
  <si>
    <t>NEWNHAM WALK SURGERY</t>
  </si>
  <si>
    <t>NORTH BRINK PRACTICE</t>
  </si>
  <si>
    <t>PRIORY FIELDS SURGERY</t>
  </si>
  <si>
    <t>CLARKSON SURGERY</t>
  </si>
  <si>
    <t>CORNFORD HOUSE SURGERY</t>
  </si>
  <si>
    <t>TRUMPINGTON STREET MEDICAL PRACTICE</t>
  </si>
  <si>
    <t>STAPLOE MEDICAL CENTRE</t>
  </si>
  <si>
    <t>PARSON DROVE SURGERY</t>
  </si>
  <si>
    <t>ARBURY ROAD SURGERY</t>
  </si>
  <si>
    <t>ORCHARD SURGERY,MELBOURN</t>
  </si>
  <si>
    <t>ST. GEORGE'S MEDICAL CENTRE</t>
  </si>
  <si>
    <t>PASTON HEALTH CENTRE</t>
  </si>
  <si>
    <t>CHERRY HINTON MEDICAL CENTRE</t>
  </si>
  <si>
    <t>BOROUGHBURY MEDICAL CENTRE</t>
  </si>
  <si>
    <t>WELLSIDE SURGERY</t>
  </si>
  <si>
    <t>FIRS HOUSE SURGERY</t>
  </si>
  <si>
    <t>OLD FLETTON SURGERY</t>
  </si>
  <si>
    <t>GROVE MEDICAL PRACTICE</t>
  </si>
  <si>
    <t>YAXLEY GROUP PRACTICE</t>
  </si>
  <si>
    <t>OVER SURGERY</t>
  </si>
  <si>
    <t>ST MARY'S SURGERY</t>
  </si>
  <si>
    <t>COMBERTON SURGERY</t>
  </si>
  <si>
    <t>PRIORS FIELD SURGERY</t>
  </si>
  <si>
    <t>BRIDGE STREET MEDICAL CENTRE</t>
  </si>
  <si>
    <t>KIMBOLTON MEDICAL CENTRE</t>
  </si>
  <si>
    <t>BOURN SURGERY</t>
  </si>
  <si>
    <t>WATERBEACH SURGERY</t>
  </si>
  <si>
    <t>GRANTA MEDICAL PRACTICES</t>
  </si>
  <si>
    <t>NUFFIELD ROAD MEDICAL CENTRE</t>
  </si>
  <si>
    <t>BUCKDEN SURGERY</t>
  </si>
  <si>
    <t>NEW QUEEN STREET SURGERY</t>
  </si>
  <si>
    <t>ASHWELL SURGERY</t>
  </si>
  <si>
    <t>SPINNEY SURGERY</t>
  </si>
  <si>
    <t>THE HICKS GROUP PRACTICE</t>
  </si>
  <si>
    <t>BURWELL SURGERY</t>
  </si>
  <si>
    <t>CORNERSTONE PRACTICE</t>
  </si>
  <si>
    <t>RED HOUSE SURGERY</t>
  </si>
  <si>
    <t>BOTTISHAM MEDICAL PRACTICE</t>
  </si>
  <si>
    <t>PETERSFIELD MEDICAL PRACTICE</t>
  </si>
  <si>
    <t>LAKESIDE HEALTHCARE ST NEOTS</t>
  </si>
  <si>
    <t>HARSTON SURGERY</t>
  </si>
  <si>
    <t>RAMSEY HEALTH CENTRE</t>
  </si>
  <si>
    <t>MOAT HOUSE SURGERY</t>
  </si>
  <si>
    <t>GEORGE CLARE SURGERY</t>
  </si>
  <si>
    <t>HADDENHAM SURGERY</t>
  </si>
  <si>
    <t>MERCHEFORD HOUSE</t>
  </si>
  <si>
    <t>NIGHTINGALE MEDICAL CENTRE</t>
  </si>
  <si>
    <t>QUEEN EDITH MEDICAL PRACTICE</t>
  </si>
  <si>
    <t>WOODLANDS SURGERY</t>
  </si>
  <si>
    <t>WESTWOOD CLINIC</t>
  </si>
  <si>
    <t>MAPLE SURGERY BAR HILL HEALTH CENTRE</t>
  </si>
  <si>
    <t>GREAT STAUGHTON SURGERY</t>
  </si>
  <si>
    <t>ALMOND ROAD SURGERY</t>
  </si>
  <si>
    <t>WILLINGHAM MEDICAL PRACTICE</t>
  </si>
  <si>
    <t>PAPWORTH SURGERY</t>
  </si>
  <si>
    <t>EAST BARNWELL HEALTH CENTRE</t>
  </si>
  <si>
    <t>COTTENHAM SURGERY</t>
  </si>
  <si>
    <t>RIVERSIDE PRACTICE</t>
  </si>
  <si>
    <t>RIVERPORT MEDICAL PRACTICE</t>
  </si>
  <si>
    <t>SWAVESEY SURGERY</t>
  </si>
  <si>
    <t>FENLAND GROUP PRACTICE</t>
  </si>
  <si>
    <t>MILTON SURGERY</t>
  </si>
  <si>
    <t>THORPE ROAD</t>
  </si>
  <si>
    <t>AILSWORTH MEDICAL CENTRE</t>
  </si>
  <si>
    <t>TRINITY SURGERY</t>
  </si>
  <si>
    <t>THISTLEMOOR MEDICAL CENTRE</t>
  </si>
  <si>
    <t>WILLOW TREE SURGERY</t>
  </si>
  <si>
    <t>HAMPTON MEDICAL CENTRE</t>
  </si>
  <si>
    <t>CENTRAL MEDICAL CENTRE</t>
  </si>
  <si>
    <t>ACORN SURGERY</t>
  </si>
  <si>
    <t>MONKFIELD MEDICAL PRACTICE</t>
  </si>
  <si>
    <t>HOLT MEDICAL PRACTICE</t>
  </si>
  <si>
    <t>GROVE SURGERY</t>
  </si>
  <si>
    <t>BEACHES MEDICAL CENTRE</t>
  </si>
  <si>
    <t>CROMER GROUP PRACTICE</t>
  </si>
  <si>
    <t>SHERINGHAM MEDICAL PRACTICE</t>
  </si>
  <si>
    <t>CHET VALLEY MEDICAL PRACTICE</t>
  </si>
  <si>
    <t>EAST NORFOLK MEDICAL PRACTICE</t>
  </si>
  <si>
    <t>ST STEPHENS GATE MEDICAL PARTNERSHIP</t>
  </si>
  <si>
    <t>STALHAM STAITHE SURGERY</t>
  </si>
  <si>
    <t>GRIMSTON MEDICAL CENTRE</t>
  </si>
  <si>
    <t>CASTLE PARTNERSHIP</t>
  </si>
  <si>
    <t>MAGDALEN MEDICAL PRACTICE</t>
  </si>
  <si>
    <t>OLD CATTON MEDICAL PRACTICE</t>
  </si>
  <si>
    <t>TRINITY &amp; BOWTHORPE MEDICAL PRACTICE</t>
  </si>
  <si>
    <t>HELLESDON MEDICAL PRACTICE</t>
  </si>
  <si>
    <t>THE MILLWOOD PARTNERSHIP</t>
  </si>
  <si>
    <t>LAWNS PRACTICE</t>
  </si>
  <si>
    <t>ROUNDWELL MEDICAL CENTRE</t>
  </si>
  <si>
    <t>HOVETON &amp; WROXHAM MEDICAL CENTRE</t>
  </si>
  <si>
    <t>LAKENHAM SURGERY</t>
  </si>
  <si>
    <t>HEACHAM GROUP PRACTICE</t>
  </si>
  <si>
    <t>LUDHAM AND STALHAM GREEN SURGERIES</t>
  </si>
  <si>
    <t>DRAYTON MEDICAL PRACTICE</t>
  </si>
  <si>
    <t>REEPHAM &amp; AYLSHAM MEDICAL PRACTICE</t>
  </si>
  <si>
    <t>PARISH FIELDS PRACTICE</t>
  </si>
  <si>
    <t>BRUNDALL MEDICAL PARTNERSHIP</t>
  </si>
  <si>
    <t>ATTLEBOROUGH SURGERY</t>
  </si>
  <si>
    <t>UPWELL HEALTH CENTRE</t>
  </si>
  <si>
    <t>OLD MILL AND MILLGATES MEDICAL PRACTICE</t>
  </si>
  <si>
    <t>LONG STRATTON MEDICAL PARTNERSHIP</t>
  </si>
  <si>
    <t>WELLS HEALTH CENTRE</t>
  </si>
  <si>
    <t>WENSUM VALLEY MEDICAL PRACTICE</t>
  </si>
  <si>
    <t>SCHOOL LANE SURGERY</t>
  </si>
  <si>
    <t>E HARLING &amp; KENNINGHALL MEDICAL PRACTICE</t>
  </si>
  <si>
    <t>WATLINGTON MEDICAL CENTRE</t>
  </si>
  <si>
    <t>VIDA HEALTHCARE</t>
  </si>
  <si>
    <t>WYMONDHAM MEDICAL PARTNERSHIP</t>
  </si>
  <si>
    <t>CHURCH HILL SURGERY</t>
  </si>
  <si>
    <t>OAK STREET MEDICAL PRACT.</t>
  </si>
  <si>
    <t>THORPEWOOD MEDICAL GROUP</t>
  </si>
  <si>
    <t>LITCHAM HEALTH CENTRE</t>
  </si>
  <si>
    <t>THEATRE ROYAL SURGERY</t>
  </si>
  <si>
    <t>ST JAMES MEDICAL PRACTICE</t>
  </si>
  <si>
    <t>MUNDESLEY MEDICAL CENTRE</t>
  </si>
  <si>
    <t>FAKENHAM MEDICAL PRACTICE</t>
  </si>
  <si>
    <t>ELMHAM SURGERY</t>
  </si>
  <si>
    <t>CAMPINGLAND SURGERY</t>
  </si>
  <si>
    <t>COASTAL VILLAGES PRACTICE</t>
  </si>
  <si>
    <t>BACON ROAD MEDICAL CENTRE</t>
  </si>
  <si>
    <t>COLTISHALL MEDICAL PRACTICE</t>
  </si>
  <si>
    <t>WATTON MEDICAL PRACTICE</t>
  </si>
  <si>
    <t>HUMBLEYARD PRACTICE</t>
  </si>
  <si>
    <t>MANOR FARM MEDICAL CENTRE</t>
  </si>
  <si>
    <t>PASTON SURGERY</t>
  </si>
  <si>
    <t>HOWDALE SURGERY</t>
  </si>
  <si>
    <t>GREAT MASSINGHAM SURGERY</t>
  </si>
  <si>
    <t>EAST NORWICH MEDICAL PARTNERSHIP</t>
  </si>
  <si>
    <t>BURNHAM SURGERY</t>
  </si>
  <si>
    <t>THE LIONWOOD MEDICAL PRACTICE</t>
  </si>
  <si>
    <t>LAWSON ROAD SURGERY</t>
  </si>
  <si>
    <t>HEATHGATE MEDICAL PRACTICE</t>
  </si>
  <si>
    <t>FELTWELL SURGERY</t>
  </si>
  <si>
    <t>BLOFIELD SURGERY</t>
  </si>
  <si>
    <t>HARLESTON MEDICAL PRACTICE</t>
  </si>
  <si>
    <t>HINGHAM SURGERY</t>
  </si>
  <si>
    <t>PROSPECT MEDICAL PRACTICE</t>
  </si>
  <si>
    <t>UEA MEDICAL CENTRE</t>
  </si>
  <si>
    <t>WOODCOCK RD SURGERY</t>
  </si>
  <si>
    <t>SOUTHGATES SURGICAL &amp; MEDICAL CENTRE</t>
  </si>
  <si>
    <t>SHIPDHAM SURGERY</t>
  </si>
  <si>
    <t>ACLE MEDICAL PARTNERSHIP</t>
  </si>
  <si>
    <t>ST CLEMENTS SURGERY</t>
  </si>
  <si>
    <t>WEST POTTERGATE MED PRAC</t>
  </si>
  <si>
    <t>FLEGGBURGH SURGERY</t>
  </si>
  <si>
    <t>BOUGHTON SURGERY</t>
  </si>
  <si>
    <t>THE WOOTTONS SURGERY</t>
  </si>
  <si>
    <t>PLOWRIGHT MEDICAL CENTRE</t>
  </si>
  <si>
    <t>WINDMILL SURGERY</t>
  </si>
  <si>
    <t>ALDBOROUGH SURGERY</t>
  </si>
  <si>
    <t>CONSTABLE COUNTRY RURAL MEDICAL PRACTICE</t>
  </si>
  <si>
    <t>ALEXANDRA &amp; CRESTVIEW SURGERIES</t>
  </si>
  <si>
    <t>WICKHAMBROOK SURGERY</t>
  </si>
  <si>
    <t>FELIXSTOWE ROAD MEDICAL PRACTICE</t>
  </si>
  <si>
    <t>ANGEL HILL SURGERY</t>
  </si>
  <si>
    <t>BILDESTON HEALTH CENTRE</t>
  </si>
  <si>
    <t>IXWORTH SURGERY</t>
  </si>
  <si>
    <t>BECCLES MEDICAL CENTRE</t>
  </si>
  <si>
    <t>LONGSHORE SURGERIES</t>
  </si>
  <si>
    <t>BRIDGE ROAD SURGERY</t>
  </si>
  <si>
    <t>UNITY HEALTHCARE</t>
  </si>
  <si>
    <t>THE GUILDHALL AND BARROW SURGERY</t>
  </si>
  <si>
    <t>THE LONG MELFORD PRACTICE</t>
  </si>
  <si>
    <t>HOWARD HOUSE SURGERY</t>
  </si>
  <si>
    <t>VICTORIA ROAD SURGERY</t>
  </si>
  <si>
    <t>NEEDHAM MARKET COUNTRY PRACTICE</t>
  </si>
  <si>
    <t>MENDLESHAM MEDICAL GROUP</t>
  </si>
  <si>
    <t>THE HOLBROOK AND SHOTLEY PRACTICE</t>
  </si>
  <si>
    <t>HAVERHILL FAMILY PRACTICE</t>
  </si>
  <si>
    <t>SOLE BAY H/C</t>
  </si>
  <si>
    <t>IVRY STREET MEDICAL PRACTICE</t>
  </si>
  <si>
    <t>FRAMLINGHAM SURGERY</t>
  </si>
  <si>
    <t>ORCHARD HOUSE SURGERY</t>
  </si>
  <si>
    <t>LEISTON SURGERY</t>
  </si>
  <si>
    <t>THE ROOKERY MEDICAL CENTRE</t>
  </si>
  <si>
    <t>KIRKLEY MILL HEALTH CENTRE</t>
  </si>
  <si>
    <t>BOTESDALE HEALTH CENTRE</t>
  </si>
  <si>
    <t>BUNGAY MEDICAL CENTRE</t>
  </si>
  <si>
    <t>CUTLERS HILL SURGERY</t>
  </si>
  <si>
    <t>HADLEIGH BOXFORD GROUP PRACTICE</t>
  </si>
  <si>
    <t>MOUNT FARM SURGERY</t>
  </si>
  <si>
    <t>VICTORIA SURGERY</t>
  </si>
  <si>
    <t>DEBENHAM GROUP PRACTICE</t>
  </si>
  <si>
    <t>EYE HEALTH CENTRE</t>
  </si>
  <si>
    <t>STOWHEALTH</t>
  </si>
  <si>
    <t>LAKENHEATH SURGERY</t>
  </si>
  <si>
    <t>TWO RIVERS MEDICAL CENTRE</t>
  </si>
  <si>
    <t>ROSEDALE SURGERY</t>
  </si>
  <si>
    <t>GROVE MEDICAL CENTRE</t>
  </si>
  <si>
    <t>LITTLE ST JOHN STREET SURGERY</t>
  </si>
  <si>
    <t>CARDINAL MEDICAL PRACTICE</t>
  </si>
  <si>
    <t>THE DERBY ROAD PRACTICE</t>
  </si>
  <si>
    <t>SAXMUNDHAM HEALTH CENTRE</t>
  </si>
  <si>
    <t>THE PENINSULA PRACTICE</t>
  </si>
  <si>
    <t>WOOLPIT HEALTH CENTRE</t>
  </si>
  <si>
    <t>HAWTHORN DRIVE SURGERY</t>
  </si>
  <si>
    <t>FRAMFIELD HOUSE SURGERY</t>
  </si>
  <si>
    <t>BARRACK LANE MEDICAL CENTRE</t>
  </si>
  <si>
    <t>HARDWICKE HOUSE GROUP PRACTICE</t>
  </si>
  <si>
    <t>WICKHAM MARKET MEDICAL CENTRE</t>
  </si>
  <si>
    <t>FOREST SURGERY</t>
  </si>
  <si>
    <t>GLEMSFORD SURGERY</t>
  </si>
  <si>
    <t>OAKFIELD SURGERY</t>
  </si>
  <si>
    <t>FRESSINGFIELD MEDICAL CENTRE</t>
  </si>
  <si>
    <t>STANTON SURGERY</t>
  </si>
  <si>
    <t>SIAM SURGERY</t>
  </si>
  <si>
    <t>CLARE GUILDHALL SURGERY</t>
  </si>
  <si>
    <t>THE REYNARD SURGERY</t>
  </si>
  <si>
    <t>COMBS FORD SURGERY</t>
  </si>
  <si>
    <t>MARTLESHAM SURGERY</t>
  </si>
  <si>
    <t>HAVEN HEALTH</t>
  </si>
  <si>
    <t>THE BIRCHES MEDICAL CENTRE</t>
  </si>
  <si>
    <t>ANDAMAN SURGERY</t>
  </si>
  <si>
    <t>SWAN SURGERY</t>
  </si>
  <si>
    <t>DR I SALEH'S PRACTICE</t>
  </si>
  <si>
    <t>GREENSAND SURGERY (AMPTHILL)</t>
  </si>
  <si>
    <t>DR JL HENDERSON &amp; PARTNERS</t>
  </si>
  <si>
    <t>SALISBURY HOUSE SURGERY</t>
  </si>
  <si>
    <t>BELL HOUSE MEDICAL CENTRE</t>
  </si>
  <si>
    <t>STOPSLEY VILLAGE PRACTICE</t>
  </si>
  <si>
    <t>HARROLD MEDICAL PRACTICE</t>
  </si>
  <si>
    <t>WHEATFIELD SURGERY</t>
  </si>
  <si>
    <t>WEST STREET SURGERY</t>
  </si>
  <si>
    <t>DR WHM MATTA'S PRACTICE</t>
  </si>
  <si>
    <t>GREENSANDS (POTTON)</t>
  </si>
  <si>
    <t>CASTLE MEDICAL GROUP PRACTICE</t>
  </si>
  <si>
    <t>PRIORY GARDENS SURGERY</t>
  </si>
  <si>
    <t>FLITWICK SURGERY</t>
  </si>
  <si>
    <t>WOODLAND AVENUE PRACTICE</t>
  </si>
  <si>
    <t>LONDON ROAD HEALTH CENTRE</t>
  </si>
  <si>
    <t>QUEENS PARK HEALTH CENTRE</t>
  </si>
  <si>
    <t>SHARNBROOK SURGERY</t>
  </si>
  <si>
    <t>THE OAKLEY SURGERY</t>
  </si>
  <si>
    <t>LARKSIDE PRACTICE</t>
  </si>
  <si>
    <t>HOUGHTON REGIS MEDICAL CENTRE</t>
  </si>
  <si>
    <t>PUTNOE MEDICAL CENTRE PARTNERSHIP</t>
  </si>
  <si>
    <t>CAULDWELL MEDICAL CENTRE</t>
  </si>
  <si>
    <t>GREAT BARFORD SURGERY</t>
  </si>
  <si>
    <t>LEA VALE MEDICAL PRACTICE</t>
  </si>
  <si>
    <t>SHEFFORD HEALTH CENTRE</t>
  </si>
  <si>
    <t>TODDINGTON MEDICAL CENTRE</t>
  </si>
  <si>
    <t>SANDY HEALTH CENTRE</t>
  </si>
  <si>
    <t>IVEL MEDICAL CENTRE</t>
  </si>
  <si>
    <t>THE DE PARYS GROUP</t>
  </si>
  <si>
    <t>KING STREET SURGERY</t>
  </si>
  <si>
    <t>SUNDON MEDICAL CENTRE</t>
  </si>
  <si>
    <t>GARDENIA PRACTICE</t>
  </si>
  <si>
    <t>MARSTON FOREST HEALTHCARE</t>
  </si>
  <si>
    <t>LEIGHTON ROAD SURGERY</t>
  </si>
  <si>
    <t>KINGSBURY COURT SURGERY</t>
  </si>
  <si>
    <t>GOLDINGTON AVENUE SURGERY</t>
  </si>
  <si>
    <t>BUTE HOUSE MEDICAL CENTRE</t>
  </si>
  <si>
    <t>PRIORY MEDICAL CENTRE</t>
  </si>
  <si>
    <t>ASPLANDS MEDICAL CENTRE</t>
  </si>
  <si>
    <t>KIRBY ROAD SURGERY</t>
  </si>
  <si>
    <t>SAFFRON HEALTH PARTNERSHIP</t>
  </si>
  <si>
    <t>LINDEN ROAD SURGERY</t>
  </si>
  <si>
    <t>DR CARRAGHER AND NEAL AND AKHTAR</t>
  </si>
  <si>
    <t>BRAMINGHAM PARK MEDICAL CENTRE</t>
  </si>
  <si>
    <t>CADDINGTON SURGERY</t>
  </si>
  <si>
    <t>THE MEDICI MEDICAL PRACTICE</t>
  </si>
  <si>
    <t>HOUGHTON CLOSE SURGERY</t>
  </si>
  <si>
    <t>DR DV SHAH'S PRACTICE</t>
  </si>
  <si>
    <t>DRS MIRZA SUKHANI &amp; PARTNERS</t>
  </si>
  <si>
    <t>ASHBURNHAM ROAD SURGERY</t>
  </si>
  <si>
    <t>DR PS BATH'S PRACTICE</t>
  </si>
  <si>
    <t>MALZEARD ROAD PRACTICE</t>
  </si>
  <si>
    <t>BARTON HILLS MEDICAL GROUP</t>
  </si>
  <si>
    <t>NEVILLE ROAD SURGERY</t>
  </si>
  <si>
    <t>EASTGATE SURGERY</t>
  </si>
  <si>
    <t>ROTHSCHILD HOUSE GROUP</t>
  </si>
  <si>
    <t>WRAFTON HOUSE SURGERY</t>
  </si>
  <si>
    <t>HATFIELD ROAD SURGERY</t>
  </si>
  <si>
    <t>STANMORE MEDICAL GROUP</t>
  </si>
  <si>
    <t>THE LIMES SURGERY</t>
  </si>
  <si>
    <t>HANSCOMBE HOUSE SURGERY</t>
  </si>
  <si>
    <t>THE NEVELLS ROAD SURGERY</t>
  </si>
  <si>
    <t>LINCOLN HOUSE SURGERY</t>
  </si>
  <si>
    <t>FAIRBROOK MEDICAL CENTRE</t>
  </si>
  <si>
    <t>BRIDGEWATER SURGERIES</t>
  </si>
  <si>
    <t>LODGE,HIGHFIELD &amp; REDBOURN</t>
  </si>
  <si>
    <t>SUTHERGREY HOUSE MEDICAL CENTRE</t>
  </si>
  <si>
    <t>GARSTON MEDICAL CENTRE</t>
  </si>
  <si>
    <t>BRIDGE COTTAGE SURGERY</t>
  </si>
  <si>
    <t>CONSULTING ROOMS</t>
  </si>
  <si>
    <t>MUCH HADHAM HEALTH CENTRE</t>
  </si>
  <si>
    <t>FERNVILLE SURGERY</t>
  </si>
  <si>
    <t>BURVILL HOUSE SURGERY</t>
  </si>
  <si>
    <t>PARKFIELD MEDICAL CENTRE</t>
  </si>
  <si>
    <t>MALTINGS SURGERY</t>
  </si>
  <si>
    <t>BENNETTS END SURGERY</t>
  </si>
  <si>
    <t>KNEBWORTH &amp; MARYMEAD PRACTICE</t>
  </si>
  <si>
    <t>PEARTREE LANE SURGERY</t>
  </si>
  <si>
    <t>THE GARDEN CITY PRACTICE</t>
  </si>
  <si>
    <t>SCHOPWICK SURGERY</t>
  </si>
  <si>
    <t>THE PORTMILL SURGERY</t>
  </si>
  <si>
    <t>WATFORD HEALTH CENTRE</t>
  </si>
  <si>
    <t>VINE HOUSE HEALTH CENTRE</t>
  </si>
  <si>
    <t>BALDWINS LANE SURGERY</t>
  </si>
  <si>
    <t>GROVE HILL MEDICAL CENTRE</t>
  </si>
  <si>
    <t>EVEREST HOUSE SURGERY</t>
  </si>
  <si>
    <t>BANCROFT MEDICAL CENTRE</t>
  </si>
  <si>
    <t>MIDWAY SURGERY</t>
  </si>
  <si>
    <t>SHEPHALL HEALTH CENTRE</t>
  </si>
  <si>
    <t>POTTERELLS MEDICAL CENTRE</t>
  </si>
  <si>
    <t>GRANGE STREET SURGERY</t>
  </si>
  <si>
    <t>PARKBURY HOUSE SURGERY</t>
  </si>
  <si>
    <t>AMWELL SURGERY</t>
  </si>
  <si>
    <t>HALL GROVE GROUP PRACTICE</t>
  </si>
  <si>
    <t>THE MAPLES</t>
  </si>
  <si>
    <t>CHORLEYWOOD HEALTH CENTRE</t>
  </si>
  <si>
    <t>HAVERFIELD SURGERY</t>
  </si>
  <si>
    <t>CHURCH STREET PARTNERSHIP</t>
  </si>
  <si>
    <t>GADE SURGERY</t>
  </si>
  <si>
    <t>THE ELMS SURGERY</t>
  </si>
  <si>
    <t>WOODHALL FARM MEDICAL CTR</t>
  </si>
  <si>
    <t>ELMS MEDICAL PRACTICE</t>
  </si>
  <si>
    <t>MANOR VIEW PRACTICE</t>
  </si>
  <si>
    <t>SOUTH STREET SURGERY</t>
  </si>
  <si>
    <t>REGAL CHAMBERS SURGERY</t>
  </si>
  <si>
    <t>DAVENPORT HOUSE SURGERY</t>
  </si>
  <si>
    <t>HIGHVIEW MEDICAL CENTRE</t>
  </si>
  <si>
    <t>CROMWELL MEDICAL CENTRE</t>
  </si>
  <si>
    <t>CUFFLEY AND GOFFS OAK MEDICAL PRACTICE</t>
  </si>
  <si>
    <t>THE COLNE PRACTICE</t>
  </si>
  <si>
    <t>HARVEY GROUP PRACTICE</t>
  </si>
  <si>
    <t>THE RED HOUSE GROUP</t>
  </si>
  <si>
    <t>HAILEY VIEW SURGERY</t>
  </si>
  <si>
    <t>PARKWOOD SURGERY</t>
  </si>
  <si>
    <t>DOLPHIN HOUSE SURGERY</t>
  </si>
  <si>
    <t>BEDWELL MEDICAL CENTRE</t>
  </si>
  <si>
    <t>THE MANOR STREET SURGERY</t>
  </si>
  <si>
    <t>SHEEPCOT MEDICAL CENTRE</t>
  </si>
  <si>
    <t>ANNANDALE MEDICAL CENTRE</t>
  </si>
  <si>
    <t>THE BALDOCK SURGERY</t>
  </si>
  <si>
    <t>NEW RIVER HEALTH</t>
  </si>
  <si>
    <t>THE SOLLERSHOTT SURGERY</t>
  </si>
  <si>
    <t>ABBOTSWOOD MEDICAL CENTRE</t>
  </si>
  <si>
    <t>NEW ROAD SURGERY</t>
  </si>
  <si>
    <t>SUMMERFIELD HEALTH CENTRE</t>
  </si>
  <si>
    <t>THE SYMONDS GREEN HEALTH CENTRE</t>
  </si>
  <si>
    <t>STOCKWELL LODGE MED.CTR.</t>
  </si>
  <si>
    <t>THE GROVE MEDICAL CENTRE</t>
  </si>
  <si>
    <t>WATTON PLACE CLINIC</t>
  </si>
  <si>
    <t>WARDEN LODGE MEDICAL PRACTICE</t>
  </si>
  <si>
    <t>ATTENBOROUGH SURGERY</t>
  </si>
  <si>
    <t>KINGS LANGLEY SURGERY</t>
  </si>
  <si>
    <t>ROYSIA SURGERY</t>
  </si>
  <si>
    <t>WHITWELL SURGERY</t>
  </si>
  <si>
    <t>STANHOPE SURGERY</t>
  </si>
  <si>
    <t>ARCHWAY SURGERY</t>
  </si>
  <si>
    <t>GOSSOMS END SURGERY</t>
  </si>
  <si>
    <t>SOUTH OXHEY SURGERY</t>
  </si>
  <si>
    <t>LITTLE BUSHEY SURGERY</t>
  </si>
  <si>
    <t>THE GARDEN CITY SURGERY</t>
  </si>
  <si>
    <t>OAKLEIGH ROAD HEALTH CENTRE</t>
  </si>
  <si>
    <t>LICHFIELD GROVE SURGERY</t>
  </si>
  <si>
    <t>GREENFIELD MEDICAL CENTRE</t>
  </si>
  <si>
    <t>SQUIRES LANE MEDICAL PRACTICE</t>
  </si>
  <si>
    <t>HEATHFIELDE MEDICAL CENTRE</t>
  </si>
  <si>
    <t>PHGH DOCTORS</t>
  </si>
  <si>
    <t>THE SPEEDWELL PRACTICE</t>
  </si>
  <si>
    <t>THE EVERGLADE MEDICAL PRACTICE</t>
  </si>
  <si>
    <t>THE OLD COURT HOUSE SURGERY</t>
  </si>
  <si>
    <t>CORNWALL HOUSE SURGERY</t>
  </si>
  <si>
    <t>MILLWAY MEDICAL PRACTICE</t>
  </si>
  <si>
    <t>LONGROVE SURGERY</t>
  </si>
  <si>
    <t>WATLING MEDICAL CENTRE</t>
  </si>
  <si>
    <t>ST. GEORGES MEDICAL CENTRE</t>
  </si>
  <si>
    <t>TORRINGTON PARK GROUP PRACTICE</t>
  </si>
  <si>
    <t>ST ANDREWS MEDICAL PRACTICE.</t>
  </si>
  <si>
    <t>PENNINE DRIVE PRACTICE</t>
  </si>
  <si>
    <t>SUPREME MEDICAL CENTRE</t>
  </si>
  <si>
    <t>THE PRACTICE AT 188</t>
  </si>
  <si>
    <t>PENSHURST GARDENS SURGERY</t>
  </si>
  <si>
    <t>OAK LODGE MEDICAL CENTRE</t>
  </si>
  <si>
    <t>COLNEY HATCH LANE SURGERY</t>
  </si>
  <si>
    <t>WENTWORTH MEDICAL PRACTICE.</t>
  </si>
  <si>
    <t>JAI MEDICAL CENTRE</t>
  </si>
  <si>
    <t>RAVENSCROFT MEDICAL CENTRE</t>
  </si>
  <si>
    <t>WAKEMANS HILL SURGERY</t>
  </si>
  <si>
    <t>ADDINGTON MEDICAL CENTRE</t>
  </si>
  <si>
    <t>FRIERN BARNET MEDICAL CENTRE</t>
  </si>
  <si>
    <t>MULBERRY MEDICAL PRACTICE</t>
  </si>
  <si>
    <t>LANGSTONE WAY SURGERY</t>
  </si>
  <si>
    <t>EAST FINCHLEY MEDICAL CENTRE</t>
  </si>
  <si>
    <t>LANE END MEDICAL GROUP</t>
  </si>
  <si>
    <t>ADLER JS-THE SURGERY</t>
  </si>
  <si>
    <t>EAST BARNET HEALTH CENTRE</t>
  </si>
  <si>
    <t>BRUNSWICK PARK MEDICAL PRACTICE</t>
  </si>
  <si>
    <t>TEMPLE FORTUNE MEDICAL GROUP</t>
  </si>
  <si>
    <t>COLINDALE MEDICAL CENTRE LP</t>
  </si>
  <si>
    <t>THE MOUNTFIELD SURGERY</t>
  </si>
  <si>
    <t>ROSEMARY SURGERY</t>
  </si>
  <si>
    <t>THE HODFORD ROAD PRACTICE</t>
  </si>
  <si>
    <t>THE PHOENIX PRACTICE</t>
  </si>
  <si>
    <t>THE HILLVIEW SURGERY</t>
  </si>
  <si>
    <t>DR SP TALPAHEWA</t>
  </si>
  <si>
    <t>FORTY WILLOWS SURGERY</t>
  </si>
  <si>
    <t>PREMIER MEDICAL CENTRE</t>
  </si>
  <si>
    <t>THE CIRCLE PRACTICE</t>
  </si>
  <si>
    <t>KINGS ROAD SURGERY</t>
  </si>
  <si>
    <t>THE LAW MEDICAL GROUP PRACTICE</t>
  </si>
  <si>
    <t>UXENDON CRESCENT SURGERY</t>
  </si>
  <si>
    <t>SIMPSON HOUSE MEDICAL CENTRE</t>
  </si>
  <si>
    <t>ENDERLEY ROAD MEDICAL CENTRE</t>
  </si>
  <si>
    <t>ST ANDREWS MEDICAL CENTRE</t>
  </si>
  <si>
    <t>MAPESBURY MEDICAL GROUP</t>
  </si>
  <si>
    <t>CHURCH END MEDICAL CENTRE</t>
  </si>
  <si>
    <t>BACON LANE SURGERY</t>
  </si>
  <si>
    <t>WILLOW TREE FAMILY DOCTORS</t>
  </si>
  <si>
    <t>SUDBURY &amp; ALPERTON MEDICAL CENTRE</t>
  </si>
  <si>
    <t>STREATFIELD HEALTH CENTRE</t>
  </si>
  <si>
    <t>JAI MEDICAL CENTRE (BRENT)</t>
  </si>
  <si>
    <t>THE WILLESDEN MEDICAL CENTRE</t>
  </si>
  <si>
    <t>ROXBOURNE MEDICAL CENTRE</t>
  </si>
  <si>
    <t>THE PINN MEDICAL CENTRE</t>
  </si>
  <si>
    <t>THE LONSDALE MEDICAL CENTRE</t>
  </si>
  <si>
    <t>THE STONEBRIDGE PRACTICE</t>
  </si>
  <si>
    <t>PRESTON HILL SURGERY</t>
  </si>
  <si>
    <t>BRENTFIELD MEDICAL CENTRE</t>
  </si>
  <si>
    <t>ELLIS PRACTICE</t>
  </si>
  <si>
    <t>CHALKHILL FAMILY PRACTICE</t>
  </si>
  <si>
    <t>GLADSTONE MEDICAL CENTRE</t>
  </si>
  <si>
    <t>HONEYPOT MEDICAL CENTRE</t>
  </si>
  <si>
    <t>THE PINNER ROAD SURGERY</t>
  </si>
  <si>
    <t>KILBURN PARK MEDICAL CENTRE</t>
  </si>
  <si>
    <t>THE NORTHWICK SURGERY</t>
  </si>
  <si>
    <t>THE FRYENT WAY SURGERY</t>
  </si>
  <si>
    <t>BRAMPTON HEALTH CENTRE</t>
  </si>
  <si>
    <t>STANLEY CORNER MEDICAL CENTRE</t>
  </si>
  <si>
    <t>HATCH END MEDICAL CENTRE</t>
  </si>
  <si>
    <t>THE STANMORE MEDICAL CENTRE</t>
  </si>
  <si>
    <t>GP DIRECT</t>
  </si>
  <si>
    <t>THE ALLENDALE ROAD SURGERY</t>
  </si>
  <si>
    <t>ELLIOTT HALL MEDICAL CTR.</t>
  </si>
  <si>
    <t>THE SHAFTESBURY MEDICAL CENTRE</t>
  </si>
  <si>
    <t>LANCELOT MEDICAL CENTRE</t>
  </si>
  <si>
    <t>HAZELDENE MEDICAL CENTRE</t>
  </si>
  <si>
    <t>THE RIDGEWAY SURGERY</t>
  </si>
  <si>
    <t>BELMONT HEALTH CENTRE</t>
  </si>
  <si>
    <t>PINNER VIEW MEDICAL CENTRE</t>
  </si>
  <si>
    <t>FREUCHEN MEDICAL CENTRE</t>
  </si>
  <si>
    <t>MOLLISON WAY SURGERY</t>
  </si>
  <si>
    <t>OXGATE GARDENS SURGERY</t>
  </si>
  <si>
    <t>KINGSBURY HEALTH AND WELLBEING</t>
  </si>
  <si>
    <t>STAVERTON SURGERY</t>
  </si>
  <si>
    <t>LANFRANC MEDICAL CENTRE</t>
  </si>
  <si>
    <t>WALM LANE SURGERY</t>
  </si>
  <si>
    <t>KENTON BRIDGE MEDICAL CENTRE DR GOLDEN</t>
  </si>
  <si>
    <t>THE CIVIC MEDICAL CENTRE</t>
  </si>
  <si>
    <t>PRESTON ROAD SURGERY</t>
  </si>
  <si>
    <t>THE SUNFLOWER MEDICAL CENTRE</t>
  </si>
  <si>
    <t>HILLTOP MEDICAL PRACTICE</t>
  </si>
  <si>
    <t>ALPERTON MEDICAL CENTRE</t>
  </si>
  <si>
    <t>PARK ROYAL MEDICAL PRACTICE</t>
  </si>
  <si>
    <t>THE STREATFIELD MEDICAL CENTRE</t>
  </si>
  <si>
    <t>KENTON CLINIC</t>
  </si>
  <si>
    <t>ZAIN MEDICAL CENTRE</t>
  </si>
  <si>
    <t>ROUNDWOOD PARK MEDICAL CENTRE</t>
  </si>
  <si>
    <t>ASPRI MEDICAL CENTRE</t>
  </si>
  <si>
    <t>KENTON BRIDGE MEDICAL CENTRE - DR RAJA</t>
  </si>
  <si>
    <t>NEASDEN MEDICAL CENTRE</t>
  </si>
  <si>
    <t>CHICHELE ROAD SURGERY</t>
  </si>
  <si>
    <t>HEADSTONE LANE MEDICAL CENTRE</t>
  </si>
  <si>
    <t>PRESTON MEDICAL CENTRE</t>
  </si>
  <si>
    <t>HEADSTONE ROAD SURGERY</t>
  </si>
  <si>
    <t>SAVITA MEDICAL CENTRE</t>
  </si>
  <si>
    <t>THE TUDOR HOUSE MEDICAL CENTRE</t>
  </si>
  <si>
    <t>SUDBURY SURGERY</t>
  </si>
  <si>
    <t>ST. PETER'S MEDICAL CENTRE</t>
  </si>
  <si>
    <t>KINGS EDGE MEDICAL CENTRE</t>
  </si>
  <si>
    <t>PEARL MEDICAL PRACTICE</t>
  </si>
  <si>
    <t>WILLESDEN GREEN SURGERY</t>
  </si>
  <si>
    <t>THORNBURY ROAD CENTRE FOR HEALTH</t>
  </si>
  <si>
    <t>NORTH END MEDICAL CENTRE</t>
  </si>
  <si>
    <t>ALBANY PRACTICE</t>
  </si>
  <si>
    <t>THE SURGERY, DR DASGUPTA &amp; PARTNERS</t>
  </si>
  <si>
    <t>WATERSIDE MEDICAL CENTRE</t>
  </si>
  <si>
    <t>ST. MARGARETS PRACTICE</t>
  </si>
  <si>
    <t>NORTH FULHAM SURGERY</t>
  </si>
  <si>
    <t>KS MEDICAL CENTRE</t>
  </si>
  <si>
    <t>WESTSEVEN GP</t>
  </si>
  <si>
    <t>NORTHFIELDS SURGERY</t>
  </si>
  <si>
    <t>HOUNSLOW MEDICAL CENTRE</t>
  </si>
  <si>
    <t>RICHFORD GATE MEDICAL CENTRE</t>
  </si>
  <si>
    <t>BROOK GREEN MEDICAL CENTRE</t>
  </si>
  <si>
    <t>YEADING MEDICAL CENTRE</t>
  </si>
  <si>
    <t>CHEPSTOW GARDENS MEDICAL CENTRE</t>
  </si>
  <si>
    <t>CARLTON SURGERY</t>
  </si>
  <si>
    <t>CASSIDY ROAD MEDICAL CENTRE</t>
  </si>
  <si>
    <t>GORDON HOUSE SURGERY</t>
  </si>
  <si>
    <t>HILLCREST SURGERY</t>
  </si>
  <si>
    <t>THE MEDICAL CENTRE, DR JEFFERIES &amp; PARTN</t>
  </si>
  <si>
    <t>CHISWICK HEALTH PRACTICE</t>
  </si>
  <si>
    <t>ASHCHURCH SURGERY</t>
  </si>
  <si>
    <t>HAMMERSMITH SURGERY</t>
  </si>
  <si>
    <t>GROSVENOR HOUSE SURGERY</t>
  </si>
  <si>
    <t>MOUNT MEDICAL CENTRE</t>
  </si>
  <si>
    <t>THE SURGERY, DR MANGWANA &amp; PARTNERS</t>
  </si>
  <si>
    <t>WEST4 GPS</t>
  </si>
  <si>
    <t>HANWELL HEALTH CENTRE (NAISH)</t>
  </si>
  <si>
    <t>TWICKENHAM PARK MEDICAL CENTRE</t>
  </si>
  <si>
    <t>EASTMEAD AVENUE SURGERY</t>
  </si>
  <si>
    <t>DR CANISIUS &amp; DR HASAN, PARKVIEW CFH&amp;W</t>
  </si>
  <si>
    <t>BELMONT MEDICAL CENTRE</t>
  </si>
  <si>
    <t>GREENFORD ROAD MED.CTR.</t>
  </si>
  <si>
    <t>GREENFORD AVENUE FHP</t>
  </si>
  <si>
    <t>CRANFORD MEDICAL CENTRE</t>
  </si>
  <si>
    <t>HILLVIEW SURGERY</t>
  </si>
  <si>
    <t>THE BUSH DOCTORS</t>
  </si>
  <si>
    <t>ST DAVIDS PRACTICE</t>
  </si>
  <si>
    <t>QUEENS WALK PRACTICE</t>
  </si>
  <si>
    <t>BLUE WING FAMILY DOCTOR UNIT</t>
  </si>
  <si>
    <t>CHESTNUT PRACTICE</t>
  </si>
  <si>
    <t>KINGFISHER PRACTICE</t>
  </si>
  <si>
    <t>WELCOME PRACTICE</t>
  </si>
  <si>
    <t>FIRSTCARE PRACTICE</t>
  </si>
  <si>
    <t>WEST END SURGERY</t>
  </si>
  <si>
    <t>THE BEDFORD PARK SURGERY</t>
  </si>
  <si>
    <t>OLDFIELD FAMILY PRACTICE</t>
  </si>
  <si>
    <t>CLIFFORD HOUSE MEDICAL CENTRE</t>
  </si>
  <si>
    <t>CHISWICK FAMILY PRACTICE</t>
  </si>
  <si>
    <t>SHEPHERDS BUSH MEDICAL CENTRE</t>
  </si>
  <si>
    <t>DR SIVANESAN &amp; PARTNER</t>
  </si>
  <si>
    <t>ELMBANK SURGERY</t>
  </si>
  <si>
    <t>HAMMOND ROAD SURGERY</t>
  </si>
  <si>
    <t>MEDICAL CENTRE</t>
  </si>
  <si>
    <t>ISLIP MANOR MEDICAL CENTRE</t>
  </si>
  <si>
    <t>THE AVENUE SURGERY</t>
  </si>
  <si>
    <t>LADY MARGARET ROAD MEDICAL CENTRE</t>
  </si>
  <si>
    <t>THE MILL HILL SURGERY</t>
  </si>
  <si>
    <t>MANDEVILLE MEDICAL CENTRE</t>
  </si>
  <si>
    <t>THE ACTON HEALTH CENTRE</t>
  </si>
  <si>
    <t>PERIVALE MEDICAL CLINIC</t>
  </si>
  <si>
    <t>ELMTREES SURGERY</t>
  </si>
  <si>
    <t>REDWOOD PRACTICE</t>
  </si>
  <si>
    <t>CROSSLANDS SURGERY</t>
  </si>
  <si>
    <t>PENTELOW PRACTICE</t>
  </si>
  <si>
    <t>THE CUCKOO LANE PRACTICE</t>
  </si>
  <si>
    <t>THE FULHAM MEDICAL CENTRE</t>
  </si>
  <si>
    <t>THE MWH PRACTICE</t>
  </si>
  <si>
    <t>THE ARGYLE SURGERY</t>
  </si>
  <si>
    <t>GURU NANAK MEDICAL CENTRE</t>
  </si>
  <si>
    <t>THE FLORENCE ROAD SURGERY</t>
  </si>
  <si>
    <t>THE CORFTON ROAD SURGERY</t>
  </si>
  <si>
    <t>GP AT HAND</t>
  </si>
  <si>
    <t>STERNDALE SURGERY</t>
  </si>
  <si>
    <t>GREEN PRACTICE</t>
  </si>
  <si>
    <t>THE BARNABAS MEDICAL CTRE</t>
  </si>
  <si>
    <t>SANDS END HEALTH CLINIC</t>
  </si>
  <si>
    <t>THE MANSELL ROAD PRACTICE</t>
  </si>
  <si>
    <t>WILLOW PRACTICE</t>
  </si>
  <si>
    <t>BRENTFORD GROUP PRACTICE</t>
  </si>
  <si>
    <t>ACTON TOWN MEDICAL CENTRE</t>
  </si>
  <si>
    <t>SOMERSET MEDICAL CENTRE</t>
  </si>
  <si>
    <t>DR UPPAL &amp; PARTN, PARKVIEW CTR FOR H&amp;W</t>
  </si>
  <si>
    <t>CHISWICK FAMILY DRS PRACTICE</t>
  </si>
  <si>
    <t>ELTHORNE PARK SURGERY</t>
  </si>
  <si>
    <t>THE SOUTHALL MEDICAL CTR.</t>
  </si>
  <si>
    <t>THE VALE SURGERY</t>
  </si>
  <si>
    <t>PARK MEDICAL CENTRE</t>
  </si>
  <si>
    <t>THE CHURCHFIELD ROAD SURGERY</t>
  </si>
  <si>
    <t>MEADOW VIEW</t>
  </si>
  <si>
    <t>FULHAM CROSS MEDICAL CENTRE</t>
  </si>
  <si>
    <t>SUNRISE MEDICAL CENTRE</t>
  </si>
  <si>
    <t>EALING PARK HEALTH CENTRE</t>
  </si>
  <si>
    <t>HOLLY ROAD MEDICAL CENTRE</t>
  </si>
  <si>
    <t>DR RK KUKAR, PARKVIEW CTR FOR H&amp;W</t>
  </si>
  <si>
    <t>THE SALUJA CLINIC</t>
  </si>
  <si>
    <t>THE HORN LANE SURGERY</t>
  </si>
  <si>
    <t>CLOISTER ROAD SURGERY</t>
  </si>
  <si>
    <t>JERSEY PRACTICE</t>
  </si>
  <si>
    <t>DORMERS WELLS MEDICAL CENTRE</t>
  </si>
  <si>
    <t>GLEBE STREET SURGERY</t>
  </si>
  <si>
    <t>THE LILYVILLE SURGERY</t>
  </si>
  <si>
    <t>ACTON LANE MEDICAL CENTRE</t>
  </si>
  <si>
    <t>WELLESLEY ROAD PRACTICE</t>
  </si>
  <si>
    <t>THE BOILEAU ROAD SURGERY</t>
  </si>
  <si>
    <t>CLIFFORD ROAD SURGERY</t>
  </si>
  <si>
    <t>GREENBROOK BEDFONT</t>
  </si>
  <si>
    <t>GROVE VILLAGE MEDICAL CENTRE</t>
  </si>
  <si>
    <t>SKYWAYS MEDICAL CENTRE</t>
  </si>
  <si>
    <t>GILL MEDICAL PRACTICE</t>
  </si>
  <si>
    <t>GOODCARE PRACTICE</t>
  </si>
  <si>
    <t>HOUNSLOW FAMILY PRACTICE</t>
  </si>
  <si>
    <t>BROADMEAD SURGERY</t>
  </si>
  <si>
    <t>BATH ROAD SURGERY</t>
  </si>
  <si>
    <t>HATTON MEDICAL PRACTICE</t>
  </si>
  <si>
    <t>ASHVILLE SURGERY</t>
  </si>
  <si>
    <t>THE TOWN SURGERY</t>
  </si>
  <si>
    <t>MATTOCK LANE HEALTH CENTRE</t>
  </si>
  <si>
    <t>QUEENS PARK MEDICAL PRACTICE</t>
  </si>
  <si>
    <t>BRENTFORD FAMILY PRACTICE</t>
  </si>
  <si>
    <t>LITTLE PARK SURGERY</t>
  </si>
  <si>
    <t>HMC HEALTH HESTON GREAT WEST</t>
  </si>
  <si>
    <t>ST. GEORGES MEDICAL CTR.</t>
  </si>
  <si>
    <t>ARGYLE HEALTH-ISLEWORTH PRACTICE</t>
  </si>
  <si>
    <t>JUBILEE GARDENS MEDICAL CENTRE</t>
  </si>
  <si>
    <t>GROVE PARK TERRACE SURGERY</t>
  </si>
  <si>
    <t>THE MEDICAL CENTRE, DR KUKAR</t>
  </si>
  <si>
    <t>SPRING GROVE MEDICAL PRACTICE</t>
  </si>
  <si>
    <t>MOUNTWOOD SURGERY</t>
  </si>
  <si>
    <t>THE OAKLAND MEDICAL CENTRE</t>
  </si>
  <si>
    <t>THE DEVONSHIRE LODGE PRACTICE</t>
  </si>
  <si>
    <t>HAREFIELD PRACTICE</t>
  </si>
  <si>
    <t>YIEWSLEY FAMILY PRACTICE</t>
  </si>
  <si>
    <t>OXFORD DRIVE MEDICAL CENTRE</t>
  </si>
  <si>
    <t>WOOD LANE MEDICAL CENTRE</t>
  </si>
  <si>
    <t>CEDARS MEDICAL CENTRE</t>
  </si>
  <si>
    <t>CENTRAL UXBRIDGE SURGERY</t>
  </si>
  <si>
    <t>THE PINE MEDICAL CENTRE</t>
  </si>
  <si>
    <t>HAYES MEDICAL CENTRE</t>
  </si>
  <si>
    <t>TOWNFIELD DOCTORS SURGERY</t>
  </si>
  <si>
    <t>THE WARREN PRACTICE</t>
  </si>
  <si>
    <t>YEADING COURT SURGERY</t>
  </si>
  <si>
    <t>THE ABBOTSBURY PRACTICE</t>
  </si>
  <si>
    <t>KING EDWARDS MEDICAL CENTRE</t>
  </si>
  <si>
    <t>OTTERFIELD MEDICAL CENTRE</t>
  </si>
  <si>
    <t>EASTBURY SURGERY</t>
  </si>
  <si>
    <t>CEDAR BROOK PRACTICE</t>
  </si>
  <si>
    <t>BRUNEL MEDICAL CENTRE</t>
  </si>
  <si>
    <t>ST MARTINS MEDICAL CENTRE</t>
  </si>
  <si>
    <t>CHURCH ROAD SURGERY</t>
  </si>
  <si>
    <t>HILLINGDON HEALTH CENTRE</t>
  </si>
  <si>
    <t>GLENDALE MEDICAL CENTRE</t>
  </si>
  <si>
    <t>ACRE SURGERY</t>
  </si>
  <si>
    <t>THE HIGH STREET PRACTICE</t>
  </si>
  <si>
    <t>LADYGATE LANE MEDICAL PRACTICE</t>
  </si>
  <si>
    <t>NORTH HYDE ROAD SURGERY</t>
  </si>
  <si>
    <t>SHAKESPEARE HEALTH CENTRE</t>
  </si>
  <si>
    <t>ACREFIELD SURGERY</t>
  </si>
  <si>
    <t>CAREPOINT PRACTICE</t>
  </si>
  <si>
    <t>WALLASEY MEDICAL CENTRE</t>
  </si>
  <si>
    <t>WEST LONDON MEDICAL CENTRE</t>
  </si>
  <si>
    <t>KINCORA DOCTORS SURGERY</t>
  </si>
  <si>
    <t>QUEENS WALK MEDICAL CENTRE</t>
  </si>
  <si>
    <t>DR MLR SIDDIQUI'S PRACTICE</t>
  </si>
  <si>
    <t>ACORN MEDICAL CENTRE</t>
  </si>
  <si>
    <t>HEATHROW MEDICAL CENTRE</t>
  </si>
  <si>
    <t>SOUTHCOTE CLINIC</t>
  </si>
  <si>
    <t>NORTH KENSINGTON MEDICAL CENTRE</t>
  </si>
  <si>
    <t>BELGRAVIA SURGERY</t>
  </si>
  <si>
    <t>LITTLE VENICE MEDICAL CENTRE</t>
  </si>
  <si>
    <t>WESTBOURNE GROVE MEDICAL CENTRE</t>
  </si>
  <si>
    <t>PADDINGTON GREEN HEALTH CENTRE</t>
  </si>
  <si>
    <t>THE GARWAY MEDICAL PRACTICE</t>
  </si>
  <si>
    <t>MAIDA VALE MEDICAL CENTRE</t>
  </si>
  <si>
    <t>LISSON GROVE HEALTH CENTRE</t>
  </si>
  <si>
    <t>STANHOPE MEWS SURGERY</t>
  </si>
  <si>
    <t>HOLLAND PARK SURGERY</t>
  </si>
  <si>
    <t>SHIRLAND MEDICAL</t>
  </si>
  <si>
    <t>THE GOLBORNE MEDICAL CENTRE</t>
  </si>
  <si>
    <t>MEANWHILE GARDEN MEDICAL CENTRE</t>
  </si>
  <si>
    <t>PORTLAND ROAD PRACTICE</t>
  </si>
  <si>
    <t>PIMLICO HEALTH AT THE MARVEN SURGERY</t>
  </si>
  <si>
    <t>CONNAUGHT SQUARE PRACTICE</t>
  </si>
  <si>
    <t>ELGIN CLINIC</t>
  </si>
  <si>
    <t>COVENT GARDEN MEDICAL CENTRE</t>
  </si>
  <si>
    <t>THE RANDOLPH SURGERY</t>
  </si>
  <si>
    <t>EARLS COURT MEDICAL CENTRE</t>
  </si>
  <si>
    <t>ROSARY GARDEN SURGERY</t>
  </si>
  <si>
    <t>CROMPTON MEDICAL CENTRE</t>
  </si>
  <si>
    <t>THE PEMBRIDGE VILLAS SURGERY</t>
  </si>
  <si>
    <t>KINGS ROAD MEDICAL CENTRE</t>
  </si>
  <si>
    <t>THE NOTTING HILL MEDICAL CENTRE</t>
  </si>
  <si>
    <t>FITZROVIA MEDICAL CENTRE</t>
  </si>
  <si>
    <t>COLVILLE HEALTH CENTRE</t>
  </si>
  <si>
    <t>SOHO CENTRE FOR HEALTH AND CARE</t>
  </si>
  <si>
    <t>CRAWFORD STREET SURGERY</t>
  </si>
  <si>
    <t>ST JOHNS WOOD MEDICAL PRACTICE</t>
  </si>
  <si>
    <t>GRAND UNION HEALTH CENTRE</t>
  </si>
  <si>
    <t>MAYFAIR MEDICAL CENTRE</t>
  </si>
  <si>
    <t>THIRD FLOOR LANARK ROAD MEDICAL CENTRE</t>
  </si>
  <si>
    <t>THE CHELSEA PRACTICE</t>
  </si>
  <si>
    <t>IMPERIAL COLLEGE HEALTH CENTRE</t>
  </si>
  <si>
    <t>NEWTON MEDICAL CENTRE</t>
  </si>
  <si>
    <t>WESTMINSTER SCHOOL</t>
  </si>
  <si>
    <t>THE ROYAL MEWS SURGERY</t>
  </si>
  <si>
    <t>THE ABINGDON HEALTH CENTRE</t>
  </si>
  <si>
    <t>THE FORELAND MEDICAL CENTRE</t>
  </si>
  <si>
    <t>ROYAL HOSPITAL CHELSEA</t>
  </si>
  <si>
    <t>SOHO SQUARE GENERAL PRACTICE</t>
  </si>
  <si>
    <t>SCARSDALE MEDICAL CENTRE</t>
  </si>
  <si>
    <t>KENSINGTON PARK MEDICAL CENTRE</t>
  </si>
  <si>
    <t>LANCASTER GATE MEDICAL CENTRE</t>
  </si>
  <si>
    <t>THE EXMOOR SURGERY</t>
  </si>
  <si>
    <t>MARYLEBONE HEALTH CENTRE</t>
  </si>
  <si>
    <t>KNIGHTSBRIDGE MEDICAL CENTRE</t>
  </si>
  <si>
    <t>MILLBANK MEDICAL CENTRE</t>
  </si>
  <si>
    <t>WOODFIELD ROAD MEDICAL CENTRE</t>
  </si>
  <si>
    <t>CAVENDISH HEALTH CENTRE</t>
  </si>
  <si>
    <t>BROMPTON MEDICAL CENTRE</t>
  </si>
  <si>
    <t>EARLS COURT SURGERY</t>
  </si>
  <si>
    <t>SRIKRISHNAMURTHY HARROW ROAD SURGERY</t>
  </si>
  <si>
    <t>WELLINGTON HEALTH CENTRE</t>
  </si>
  <si>
    <t>GROUND FLOOR LANARK MEDICAL CENTRE</t>
  </si>
  <si>
    <t>THE GOOD PRACTICE</t>
  </si>
  <si>
    <t>KINGS COLLEGE HEALTH CENTRE</t>
  </si>
  <si>
    <t>GREAT CHAPEL STREET MEDICAL CENTRE</t>
  </si>
  <si>
    <t>DR KHAN &amp; PARTNERS</t>
  </si>
  <si>
    <t>DR F KHAN CARNAVON ROAD SURGERY</t>
  </si>
  <si>
    <t>THE EDEN SURGERIES</t>
  </si>
  <si>
    <t>CLAYHILL MEDICAL PRACTICE</t>
  </si>
  <si>
    <t>DR PUZEY,DR KOTHARI AND DR NANDA</t>
  </si>
  <si>
    <t>THE GOLD STREET SURGERY</t>
  </si>
  <si>
    <t>AVELEY MEDICAL CENTRE</t>
  </si>
  <si>
    <t>KELVEDON &amp; FEERING HEALTH CENTRE</t>
  </si>
  <si>
    <t>WEST MERSEA SURGERY</t>
  </si>
  <si>
    <t>WESTERN ROAD SURGERY</t>
  </si>
  <si>
    <t>CROCUS MEDICAL PRACTICE</t>
  </si>
  <si>
    <t>WALTON MEDICAL CENTRE</t>
  </si>
  <si>
    <t>MAYFLOWER MEDICAL CENTRE</t>
  </si>
  <si>
    <t>THE FRESHFORD PRACTICE</t>
  </si>
  <si>
    <t>GREAT BENTLEY SURGERY</t>
  </si>
  <si>
    <t>LONGFIELD MEDICAL CENTRE</t>
  </si>
  <si>
    <t>BEECHWOOD SURGERY</t>
  </si>
  <si>
    <t>DR GC CHAJED'S PRACTICE</t>
  </si>
  <si>
    <t>CARADOC SURGERY</t>
  </si>
  <si>
    <t>LISTER MEDICAL CENTRE</t>
  </si>
  <si>
    <t>WIVENHOE SURGERY</t>
  </si>
  <si>
    <t>DR DEGUN &amp; DR MACAULAY</t>
  </si>
  <si>
    <t>FERN HOUSE SURGERY</t>
  </si>
  <si>
    <t>P A PATEL SURGERY</t>
  </si>
  <si>
    <t>NEWPORT SURGERY</t>
  </si>
  <si>
    <t>ROBERT FREW MEDICAL CENTRE</t>
  </si>
  <si>
    <t>EAST LYNNE MEDICAL CENTRE</t>
  </si>
  <si>
    <t>TILE HOUSE SURGERY</t>
  </si>
  <si>
    <t>STOCK SURGERY</t>
  </si>
  <si>
    <t>LONDON ROAD SURGERY</t>
  </si>
  <si>
    <t>COLCHESTER MEDICAL PRACTICE</t>
  </si>
  <si>
    <t>THE ARDLEIGH SURGERY</t>
  </si>
  <si>
    <t>DR N DABAS'S PRACTICE</t>
  </si>
  <si>
    <t>DR KRISHNAN &amp; PTNR - KENT ELMS HC</t>
  </si>
  <si>
    <t>THE HAMILTON PRACTICE</t>
  </si>
  <si>
    <t>LOUGHTON HEALTH CENTRE</t>
  </si>
  <si>
    <t>ONGAR HEALTH CENTRE</t>
  </si>
  <si>
    <t>THIRD AVENUE HEALTH CENTRE</t>
  </si>
  <si>
    <t>ST. JAMES SURGERY</t>
  </si>
  <si>
    <t>MOUNT AVENUE SURGERY</t>
  </si>
  <si>
    <t>OLD HARLOW HEALTH CENTRE</t>
  </si>
  <si>
    <t>WHITLEY HOUSE SURGERY</t>
  </si>
  <si>
    <t>AEGIS MEDICAL CENTRE</t>
  </si>
  <si>
    <t>CONNER &amp; PARTNERS</t>
  </si>
  <si>
    <t>CHIGWELL MEDICAL CENTRE</t>
  </si>
  <si>
    <t>WILLIAM HARVEY SURGERY</t>
  </si>
  <si>
    <t>THE GREENSWARD SURGERY</t>
  </si>
  <si>
    <t>AMBROSE AVENUE GROUP PRACTICE</t>
  </si>
  <si>
    <t>THE ELIZABETH COURTAULD SURGERY</t>
  </si>
  <si>
    <t>WINSTREE MEDICAL PRACTICE</t>
  </si>
  <si>
    <t>RIVERMEAD GATE MED.CTR.</t>
  </si>
  <si>
    <t>HIGH STREET SURGERY, EPPING</t>
  </si>
  <si>
    <t>THE HOLLIES</t>
  </si>
  <si>
    <t>THE TOLLESBURY PRACTICE</t>
  </si>
  <si>
    <t>CHURCH LANGLEY MEDICAL PRACTICE</t>
  </si>
  <si>
    <t>THE BILLERICAY MEDICAL PRACTICE</t>
  </si>
  <si>
    <t>THE QUEENSWAY SURGERY</t>
  </si>
  <si>
    <t>THE RIGG-MILNER MEDICAL CENTRE</t>
  </si>
  <si>
    <t>BEAUCHAMP HOUSE</t>
  </si>
  <si>
    <t>DR A NAEEM &amp; PARTNERS,THE NEW SURGERY</t>
  </si>
  <si>
    <t>CENTRAL SURGERY - SOUTHCHURCH BLVD</t>
  </si>
  <si>
    <t>MOUNT CHAMBERS MEDICAL PRACTICE</t>
  </si>
  <si>
    <t>SOUTHEND ROAD SURGERY</t>
  </si>
  <si>
    <t>WAKERING MEDICAL CTR.</t>
  </si>
  <si>
    <t>ANGEL LANE SURGERY</t>
  </si>
  <si>
    <t>EAST HILL SURGERY</t>
  </si>
  <si>
    <t>DR SOORIAKUMARAN</t>
  </si>
  <si>
    <t>ABBEY FIELD MEDICAL CENTRE</t>
  </si>
  <si>
    <t>OAKLANDS SURGERY</t>
  </si>
  <si>
    <t>THE VALKYRIE SURGERY</t>
  </si>
  <si>
    <t>THE WRITTLE SURGERY</t>
  </si>
  <si>
    <t>BLACKWATER MEDICAL CENTRE</t>
  </si>
  <si>
    <t>BEACON HEALTH GROUP-DANBURY MEDICAL CTR</t>
  </si>
  <si>
    <t>ESSEX WAY SURGERY</t>
  </si>
  <si>
    <t>ROCKLEIGH COURT SURGERY</t>
  </si>
  <si>
    <t>CHAPEL STREET SURGERY</t>
  </si>
  <si>
    <t>LITTLE WALTHAM &amp; GT NOTLEY SURGERY</t>
  </si>
  <si>
    <t>THE ROSS PRACTICE</t>
  </si>
  <si>
    <t>LAINDON MEDICAL GROUP</t>
  </si>
  <si>
    <t>TILBURY HEALTH CENTRE</t>
  </si>
  <si>
    <t>ELSENHAM SURGERY</t>
  </si>
  <si>
    <t>HIGHLANDS SURGERY</t>
  </si>
  <si>
    <t>BADDOW VILLAGE SURGERY</t>
  </si>
  <si>
    <t>CREFFIELD MEDICAL GROUP</t>
  </si>
  <si>
    <t>COLNE MEDICAL CENTRE</t>
  </si>
  <si>
    <t>SUTHERLAND LODGE SURGERY</t>
  </si>
  <si>
    <t>JOHN TASKER HOUSE SURGERY</t>
  </si>
  <si>
    <t>THE PUMP HOUSE SURGERY</t>
  </si>
  <si>
    <t>NUFFIELD HOUSE HEALTH CENTRE</t>
  </si>
  <si>
    <t>CHELMER MEDICAL PARTNERSHIP</t>
  </si>
  <si>
    <t>AUDLEY MILLS SURGERY</t>
  </si>
  <si>
    <t>CHURCH VIEW SURGERY</t>
  </si>
  <si>
    <t>EASTWOOD GROUP PRACTICE</t>
  </si>
  <si>
    <t>WILLIAM FISHER MED.CTR.</t>
  </si>
  <si>
    <t>THAXTED SURGERY</t>
  </si>
  <si>
    <t>BLANDFORD MEDICAL CENTRE</t>
  </si>
  <si>
    <t>TIPTREE MEDICAL CENTRE</t>
  </si>
  <si>
    <t>PEARTREE SURGERY &amp; WEST HORNDON SURGERY</t>
  </si>
  <si>
    <t>THE LOUGHTON SURGERY</t>
  </si>
  <si>
    <t>ORSETT SURGERY</t>
  </si>
  <si>
    <t>ROWHEDGE SURGERY</t>
  </si>
  <si>
    <t>THE PALL MALL SURGERY</t>
  </si>
  <si>
    <t>DR NAVIN KUMAR</t>
  </si>
  <si>
    <t>THE LAURELS SURGERY</t>
  </si>
  <si>
    <t>BALLARDS WALK SURGERY</t>
  </si>
  <si>
    <t>FOREST PRACTICE</t>
  </si>
  <si>
    <t>HASSENGATE MEDICAL CENTRE</t>
  </si>
  <si>
    <t>BALFOUR MEDICAL CENTRE</t>
  </si>
  <si>
    <t>RANWORTH SURGERY</t>
  </si>
  <si>
    <t>DR NASAH &amp; PARTNERS</t>
  </si>
  <si>
    <t>SOUTHEND MEDICAL CENTRE</t>
  </si>
  <si>
    <t>THE NEW FOLLY SURGERY</t>
  </si>
  <si>
    <t>WEST ROAD SURGERY</t>
  </si>
  <si>
    <t>PALMERSTON ROAD SURGERY</t>
  </si>
  <si>
    <t>DOUGLAS GROVE SURGERY</t>
  </si>
  <si>
    <t>NORTH AVENUE SURGERY</t>
  </si>
  <si>
    <t>DR DESHPANDE AM PRACTICE</t>
  </si>
  <si>
    <t>ADDISON HOUSE - HAQUE PRACTICE</t>
  </si>
  <si>
    <t>THE DENGIE MEDICAL PARTNERSHIP</t>
  </si>
  <si>
    <t>ABRIDGE SURGERY</t>
  </si>
  <si>
    <t>FELMORES MEDICAL CENTRE</t>
  </si>
  <si>
    <t>STIFFORD CLAYS MEDICAL CENTRE</t>
  </si>
  <si>
    <t>WITHAM HEALTH CENTRE</t>
  </si>
  <si>
    <t>SANCTA MARIA MEDICAL CENTRE</t>
  </si>
  <si>
    <t>HORNDON-ON-THE-HILL SURGERY</t>
  </si>
  <si>
    <t>GHAURI PRACTICE</t>
  </si>
  <si>
    <t>COMMONWEALTH HEALTH CENTRE</t>
  </si>
  <si>
    <t>DR BEKAS MEDICAL CENTRE</t>
  </si>
  <si>
    <t>DR YADAVA N PRACTICE</t>
  </si>
  <si>
    <t>OLD ROAD SURGERY</t>
  </si>
  <si>
    <t>THORPE SURGERY</t>
  </si>
  <si>
    <t>DEAL TREE HEALTH CENTRE</t>
  </si>
  <si>
    <t>THE RIVER SURGERY</t>
  </si>
  <si>
    <t>DELL MEDICAL CENTRE</t>
  </si>
  <si>
    <t>FRONKS RD FAMILY SURGERY</t>
  </si>
  <si>
    <t>QUEENS PARK SURGERY</t>
  </si>
  <si>
    <t>DR MALIK - KENT ELMS HC</t>
  </si>
  <si>
    <t>HAREWOOD SURGERY</t>
  </si>
  <si>
    <t>DR KUMAR &amp; PTNR - SHOEBURY HC</t>
  </si>
  <si>
    <t>HIGH ROAD FAMILY DOCTORS</t>
  </si>
  <si>
    <t>SYDENHAM HOUSE SURGERY</t>
  </si>
  <si>
    <t>KADIM PRIMECARE MEDICAL CENTRE</t>
  </si>
  <si>
    <t>DR YASIN SA PRACTICE</t>
  </si>
  <si>
    <t>LAWFORD SURGERY</t>
  </si>
  <si>
    <t>COLLINGWOOD ROAD SURGERY</t>
  </si>
  <si>
    <t>ARYAN MEDICAL CENTRE</t>
  </si>
  <si>
    <t>MILTON ROAD SURGERY</t>
  </si>
  <si>
    <t>ROSE VILLA SURGERY</t>
  </si>
  <si>
    <t>SOUTH GREEN SURGERY</t>
  </si>
  <si>
    <t>MEDIC HOUSE</t>
  </si>
  <si>
    <t>WARRIOR SQUARE SURGERY</t>
  </si>
  <si>
    <t>CHELMER VILLAGE SURGERY</t>
  </si>
  <si>
    <t>DR SHARMA &amp; PARTNERS</t>
  </si>
  <si>
    <t>DERRY COURT MEDICAL PRACTICE</t>
  </si>
  <si>
    <t>THE PRACTICE LEECON WAY</t>
  </si>
  <si>
    <t>HIGHWOODS SURGERY</t>
  </si>
  <si>
    <t>CLACTON COMMUNITY PRACTICES</t>
  </si>
  <si>
    <t>BLYTH'S MEADOW SURGERY</t>
  </si>
  <si>
    <t>NORTH SHOEBURY SURGERY</t>
  </si>
  <si>
    <t>ASHINGDON MEDICAL CENTRE</t>
  </si>
  <si>
    <t>THE LEIGH SURGERY</t>
  </si>
  <si>
    <t>DR DEVARAJA VC PRACTICE</t>
  </si>
  <si>
    <t>RAHMAN PRACTICE</t>
  </si>
  <si>
    <t>DOWNHALL PARK SURGERY</t>
  </si>
  <si>
    <t>FRYERNS MEDICAL CENTRE</t>
  </si>
  <si>
    <t>SAI MEDICAL CENTRE</t>
  </si>
  <si>
    <t>KNIGHTS SURGERY</t>
  </si>
  <si>
    <t>BENFLEET SURGERY</t>
  </si>
  <si>
    <t>TOLLGATE HEALTH CENTRE</t>
  </si>
  <si>
    <t>MAYNARD COURT SURGERY</t>
  </si>
  <si>
    <t>MATCHING GREEN SURGERY</t>
  </si>
  <si>
    <t>THE COGGESHALL SURGERY</t>
  </si>
  <si>
    <t>SWANWOOD PARTNERSHIP</t>
  </si>
  <si>
    <t>THE HIGHWOOD SURGERY</t>
  </si>
  <si>
    <t>THE ISLAND SURGERY</t>
  </si>
  <si>
    <t>NORTH CLACTON MEDICAL PRACTICE</t>
  </si>
  <si>
    <t>SCOTT PARK SURGERY</t>
  </si>
  <si>
    <t>BLUEBELL SURGERY</t>
  </si>
  <si>
    <t>MARKET SQUARE SURGERY</t>
  </si>
  <si>
    <t>THE TRINITY MEDICAL PRACTICE</t>
  </si>
  <si>
    <t>THE RIVERSIDE HEALTH CTR</t>
  </si>
  <si>
    <t>HALBUTT STREET SURGERY</t>
  </si>
  <si>
    <t>HAIDERIAN MEDICAL CENTRE</t>
  </si>
  <si>
    <t>DR M FATEH'S PRACTICE</t>
  </si>
  <si>
    <t>DR M GOYAL'S PRACTICE</t>
  </si>
  <si>
    <t>CRANHAM VILLAGE SURGERY</t>
  </si>
  <si>
    <t>THE GREEN WOOD PRACTICE</t>
  </si>
  <si>
    <t>MAYLANDS HEALTHCARE</t>
  </si>
  <si>
    <t>NORTH STREET MEDICAL CARE</t>
  </si>
  <si>
    <t>PETERSFIELD SURGERY</t>
  </si>
  <si>
    <t>ST EDWARDS MEDICAL CENTRE</t>
  </si>
  <si>
    <t>FIVE ELMS MEDICAL PRACTICE</t>
  </si>
  <si>
    <t>WESTERN ROAD MEDICAL CENTRE</t>
  </si>
  <si>
    <t>HEDGEMANS MEDICAL CENTRE</t>
  </si>
  <si>
    <t>CENTRAL PARK SURGERY</t>
  </si>
  <si>
    <t>ST ALBANS SURGERY</t>
  </si>
  <si>
    <t>BARKING MEDICAL GROUP PRACTICE</t>
  </si>
  <si>
    <t>THE UPSTAIRS SURGERY</t>
  </si>
  <si>
    <t>THE NEW MEDICAL CENTRE</t>
  </si>
  <si>
    <t>THE ROSEWOOD MEDICAL CENTRE</t>
  </si>
  <si>
    <t>DR BK JAISWAL'S PRACTICE</t>
  </si>
  <si>
    <t>DR P PRASAD'S PRACTICE</t>
  </si>
  <si>
    <t>WOOD LANE SURGERY</t>
  </si>
  <si>
    <t>LYNWOOD MEDICAL CENTRE</t>
  </si>
  <si>
    <t>DR SANOMI</t>
  </si>
  <si>
    <t>DR VM PATEL</t>
  </si>
  <si>
    <t>DR SZ HAIDER'S PRACTICE</t>
  </si>
  <si>
    <t>DR P &amp; S POOLOGANATHAN</t>
  </si>
  <si>
    <t>JOHN SMITH MEDICAL CENTRE</t>
  </si>
  <si>
    <t>AURORA MEDCARE</t>
  </si>
  <si>
    <t>CHOWDHURY</t>
  </si>
  <si>
    <t>LABURNUM HEALTH CENTRE</t>
  </si>
  <si>
    <t>UPMINSTER MEDICAL CENTRE</t>
  </si>
  <si>
    <t>HORNCHURCH HEALTHCARE</t>
  </si>
  <si>
    <t>MARKS GATE HEALTH CENTRE</t>
  </si>
  <si>
    <t>SOUTH HORNCHURCH MEDICAL PRACTICE</t>
  </si>
  <si>
    <t>DR GUPTA</t>
  </si>
  <si>
    <t>THE WHITE HOUSE SURGERY</t>
  </si>
  <si>
    <t>HARLOW ROAD SURGERY</t>
  </si>
  <si>
    <t>DEWEY PRACTICE (DR CHRISTOPHER)</t>
  </si>
  <si>
    <t>UPMINSTER BRIDGE SURGERY</t>
  </si>
  <si>
    <t>CHASE CROSS MEDICAL CENTRE</t>
  </si>
  <si>
    <t>HEATHWAY MEDICAL CENTRE</t>
  </si>
  <si>
    <t>MODERN MEDICAL CENTRE</t>
  </si>
  <si>
    <t>GABLES SURGERY</t>
  </si>
  <si>
    <t>DR R CHIBBER'S PRACTICE</t>
  </si>
  <si>
    <t>INGREBOURNE MEDICAL CENTRE</t>
  </si>
  <si>
    <t>BERWICK SURGERY</t>
  </si>
  <si>
    <t>DR AA ANSARI'S PRACTICE</t>
  </si>
  <si>
    <t>TULASI MEDICAL CENTRE</t>
  </si>
  <si>
    <t>GREEN LANE SURGERY</t>
  </si>
  <si>
    <t>DR MARKS PRACTICE</t>
  </si>
  <si>
    <t>RAHMAN &amp; TSOI</t>
  </si>
  <si>
    <t>ABBAMOOR SURGERY</t>
  </si>
  <si>
    <t>CRANHAM HEALTH CENTRE</t>
  </si>
  <si>
    <t>BILLET LANE MEDICAL PRACTICE</t>
  </si>
  <si>
    <t>DR KM ALKAISY PRACTICE</t>
  </si>
  <si>
    <t>DR DP SHAH'S PRACTICE</t>
  </si>
  <si>
    <t>HIGHGROVE SURGERY</t>
  </si>
  <si>
    <t>RIVER PLACE HEALTH CENTRE</t>
  </si>
  <si>
    <t>PARK END SURGERY</t>
  </si>
  <si>
    <t>ARCHWAY MEDICAL CENTRE</t>
  </si>
  <si>
    <t>GOWER STREET PRACTICE</t>
  </si>
  <si>
    <t>ROMAN WAY MEDICAL CENTRE</t>
  </si>
  <si>
    <t>THE GOODINGE GROUP PRACTICE</t>
  </si>
  <si>
    <t>ISLINGTON CENTRAL MEDICAL CENTRE</t>
  </si>
  <si>
    <t>PRIMROSE HILL SURGERY</t>
  </si>
  <si>
    <t>ELIZABETH AVENUE GROUP PRACTICE</t>
  </si>
  <si>
    <t>ST JOHNS WAY MEDICAL CENTRE</t>
  </si>
  <si>
    <t>HAMPSTEAD GROUP PRACTICE</t>
  </si>
  <si>
    <t>PRINCE OF WALES GROUP SURGERY</t>
  </si>
  <si>
    <t>ADELAIDE MEDICAL CENTRE</t>
  </si>
  <si>
    <t>RITCHIE STREET GROUP PRACTICE</t>
  </si>
  <si>
    <t>CAVERSHAM GROUP PRACTICE</t>
  </si>
  <si>
    <t>JAMES WIGG PRACTICE</t>
  </si>
  <si>
    <t>THE REGENTS PARK PRACTICE</t>
  </si>
  <si>
    <t>ST PETER'S STREET MEDICAL PRACTICE</t>
  </si>
  <si>
    <t>BARNSBURY MEDICAL PRACTICE</t>
  </si>
  <si>
    <t>NEW NORTH HEALTH CENTRE</t>
  </si>
  <si>
    <t>THE RISE GROUP PRACTICE</t>
  </si>
  <si>
    <t>GRAY'S INN ROAD MEDICAL CENTRE</t>
  </si>
  <si>
    <t>RIDGMOUNT PRACTICE</t>
  </si>
  <si>
    <t>THE BLOOMSBURY SURGERY</t>
  </si>
  <si>
    <t>THE MILLER PRACTICE</t>
  </si>
  <si>
    <t>BRUNSWICK MEDICAL CENTRE UHPC</t>
  </si>
  <si>
    <t>FORTUNE GREEN ROAD SURGERY</t>
  </si>
  <si>
    <t>BROOKFIELD PARK SURGERY</t>
  </si>
  <si>
    <t>MILDMAY MEDICAL PRACTICE</t>
  </si>
  <si>
    <t>WEST HAMPSTEAD MEDICAL CENTRE</t>
  </si>
  <si>
    <t>THE MITCHISON ROAD SURGERY</t>
  </si>
  <si>
    <t>PARLIAMENT HILL SURGERY</t>
  </si>
  <si>
    <t>HOLBORN MEDICAL CENTRE</t>
  </si>
  <si>
    <t>BRONDESBURY MEDICAL CENTRE</t>
  </si>
  <si>
    <t>THE NORTHERN MEDICAL CENTRE</t>
  </si>
  <si>
    <t>MUSEUM PRACTICE</t>
  </si>
  <si>
    <t>KILLICK STREET HEALTH CENTRE</t>
  </si>
  <si>
    <t>CITY ROAD MEDICAL CENTRE</t>
  </si>
  <si>
    <t>CHOLMLEY GARDENS SURGERY</t>
  </si>
  <si>
    <t>KEATS GROUP PRACTICE</t>
  </si>
  <si>
    <t>CLERKENWELL MEDICAL PRACTICE</t>
  </si>
  <si>
    <t>QUEENS CRESCENT PRACTICE</t>
  </si>
  <si>
    <t>DALEHAM GARDENS HEALTH CENTRE</t>
  </si>
  <si>
    <t>KINGS CROSS SURGERY</t>
  </si>
  <si>
    <t>AMWELL GROUP PRACTICE</t>
  </si>
  <si>
    <t>BELSIZE PRIORY MEDICAL PRACTICE (GROUP)</t>
  </si>
  <si>
    <t>HIGHBURY GRANGE MEDICAL PRACTICE</t>
  </si>
  <si>
    <t>THE VILLAGE PRACTICE</t>
  </si>
  <si>
    <t>SWISS COTTAGE SURGERY</t>
  </si>
  <si>
    <t>ANDOVER MEDICAL CENTRE</t>
  </si>
  <si>
    <t>THE BEAUMONT PRACTICE</t>
  </si>
  <si>
    <t>ST PHILIPS MEDICAL CENTRE</t>
  </si>
  <si>
    <t>THE JUNCTION MEDICAL PRACTICE</t>
  </si>
  <si>
    <t>DR SEGARAJASINGHE</t>
  </si>
  <si>
    <t>SOBELL MEDICAL CENTRE</t>
  </si>
  <si>
    <t>PARTNERSHIP PRIMARY CARE CENTRE</t>
  </si>
  <si>
    <t>SOMERS TOWN MEDICAL CENTRE</t>
  </si>
  <si>
    <t>STROUD GREEN MEDICAL CENTRE</t>
  </si>
  <si>
    <t>MARKET STREET HEALTH GROUP</t>
  </si>
  <si>
    <t>THE SHREWSBURY CENTRE</t>
  </si>
  <si>
    <t>BARTON HOUSE GROUP PRACTICE</t>
  </si>
  <si>
    <t>STRATFORD VILLAGE SURGERY</t>
  </si>
  <si>
    <t>ST. BARTHOLOMEWS SURGERY</t>
  </si>
  <si>
    <t>ALBION HEALTH CENTRE</t>
  </si>
  <si>
    <t>STAMFORD HILL GROUP PRACTICE</t>
  </si>
  <si>
    <t>UPTON LANE MEDICAL CENTRE</t>
  </si>
  <si>
    <t>KINGSMEAD HEALTHCARE</t>
  </si>
  <si>
    <t>THE MISSION PRACTICE</t>
  </si>
  <si>
    <t>STAR LANE MEDICAL CENTRE</t>
  </si>
  <si>
    <t>THE NIGHTINGALE PRACTICE</t>
  </si>
  <si>
    <t>LONDON FIELDS MEDICAL CENTRE</t>
  </si>
  <si>
    <t>STRATFORD HEALTH CENTRE</t>
  </si>
  <si>
    <t>GOUGH WALK PRACTICE</t>
  </si>
  <si>
    <t>RUSTON STREET CLINIC</t>
  </si>
  <si>
    <t>SOMERFORD GROVE PRACTICE</t>
  </si>
  <si>
    <t>ST. STEPHENS HEALTH CENTRE</t>
  </si>
  <si>
    <t>RICHMOND ROAD MEDICAL CENTRE</t>
  </si>
  <si>
    <t>THE CEDAR PRACTICE</t>
  </si>
  <si>
    <t>GOODMAN'S FIELD HEALTH CENTRE</t>
  </si>
  <si>
    <t>HARLEY GROVE MEDICAL CTR.</t>
  </si>
  <si>
    <t>CUSTOM HOUSE SURGERY</t>
  </si>
  <si>
    <t>BOLEYN MEDICAL CENTRE</t>
  </si>
  <si>
    <t>STROUTS PLACE MEDICAL CENTRE</t>
  </si>
  <si>
    <t>ESSEX LODGE</t>
  </si>
  <si>
    <t>THE LIMEHOUSE PRACTICE</t>
  </si>
  <si>
    <t>THE GROVE ROAD SURGERY</t>
  </si>
  <si>
    <t>ATHENA MEDICAL CENTRE</t>
  </si>
  <si>
    <t>THE CHRISP STREET HTH CTR</t>
  </si>
  <si>
    <t>THE DALSTON PRACTICE</t>
  </si>
  <si>
    <t>WELL STREET SURGERY</t>
  </si>
  <si>
    <t>LATHOM ROAD MEDICAL CENTRE</t>
  </si>
  <si>
    <t>DE BEAUVOIR SURGERY</t>
  </si>
  <si>
    <t>THE GRAHAM PRACTICE</t>
  </si>
  <si>
    <t>THE WAPPING GROUP PRACTICE</t>
  </si>
  <si>
    <t>THE SPITALFIELDS PRACTICE</t>
  </si>
  <si>
    <t>BETHNAL GREEN HEALTH CTR.</t>
  </si>
  <si>
    <t>HARFORD HEALTH CENTRE</t>
  </si>
  <si>
    <t>PLASHET ROAD MEDICAL CENTRE</t>
  </si>
  <si>
    <t>GLEN ROAD MEDICAL CENTRE</t>
  </si>
  <si>
    <t>TOLLGATE MEDICAL CENTRE</t>
  </si>
  <si>
    <t>THE LAWSON PRACTICE</t>
  </si>
  <si>
    <t>CLAREMONT CLINIC</t>
  </si>
  <si>
    <t>THE LEA SURGERY</t>
  </si>
  <si>
    <t>ABBEY ROAD MEDICAL PRACTICE</t>
  </si>
  <si>
    <t>CITY SQUARE MEDICAL GROUP</t>
  </si>
  <si>
    <t>THE STATHAM GROVE SURGERY</t>
  </si>
  <si>
    <t>QUEENSBRIDGE GROUP PRACTICE</t>
  </si>
  <si>
    <t>THE HERON PRACTICE</t>
  </si>
  <si>
    <t>E12 HEALTH</t>
  </si>
  <si>
    <t>XX PLACE HEALTH CENTRE</t>
  </si>
  <si>
    <t>THE PROJECT SURGERY</t>
  </si>
  <si>
    <t>ELSDALE STREET SURGERY</t>
  </si>
  <si>
    <t>THE RIVERSIDE PRACTICE</t>
  </si>
  <si>
    <t>THE WICK HEALTH CENTRE</t>
  </si>
  <si>
    <t>SANDRINGHAM PRACTICE</t>
  </si>
  <si>
    <t>THE GREENHOUSE WALK-IN</t>
  </si>
  <si>
    <t>SHOREDITCH PARK SURGERY</t>
  </si>
  <si>
    <t>THE SURGERY (BARRETTS GROVE)</t>
  </si>
  <si>
    <t>THE NEAMAN PRACTICE</t>
  </si>
  <si>
    <t>BIRCHDALE ROAD MEDICAL CENTRE</t>
  </si>
  <si>
    <t>LUCAS AVENUE PRACTICE</t>
  </si>
  <si>
    <t>ROSERTON STREET SURGERY</t>
  </si>
  <si>
    <t>DOCKLANDS MEDICAL CENTRE</t>
  </si>
  <si>
    <t>SANGAM PRACTICE</t>
  </si>
  <si>
    <t>DR CM PATEL'S SURGERY</t>
  </si>
  <si>
    <t>THE RUIZ MEDICAL PRACTICE</t>
  </si>
  <si>
    <t>THE CLAPTON SURGERY</t>
  </si>
  <si>
    <t>NEWHAM MEDICAL CENTRE</t>
  </si>
  <si>
    <t>WESTBURY ROAD MEDICAL PRACTICE</t>
  </si>
  <si>
    <t>FIRST 4 HEALTH GROUP - E7 HEALTH</t>
  </si>
  <si>
    <t>EAST END MEDICAL CENTRE</t>
  </si>
  <si>
    <t>BALAAM STREET PRACTICE</t>
  </si>
  <si>
    <t>THE ELM PRACTICE</t>
  </si>
  <si>
    <t>THE SURGERY (CRANWICH ROAD)</t>
  </si>
  <si>
    <t>THE HOXTON SURGERY</t>
  </si>
  <si>
    <t>THE SURGERY (BROOKE ROAD)</t>
  </si>
  <si>
    <t>TREDEGAR PRACTICE</t>
  </si>
  <si>
    <t>ABERFELDY PRACTICE</t>
  </si>
  <si>
    <t>ISLAND HEALTH</t>
  </si>
  <si>
    <t>ROSEWOOD PRACTICE</t>
  </si>
  <si>
    <t>ST. PAUL'S WAY MEDICAL CTR</t>
  </si>
  <si>
    <t>THE ALLERTON ROAD SURGERY</t>
  </si>
  <si>
    <t>ROYAL DOCKS MEDICAL PRACTICE</t>
  </si>
  <si>
    <t>THE BLITHEHALE MED.CTR.</t>
  </si>
  <si>
    <t>LATIMER HEALTH CENTRE</t>
  </si>
  <si>
    <t>HEALY MEDICAL CENTRE</t>
  </si>
  <si>
    <t>WOODGRANGE MEDICAL PRACTICE</t>
  </si>
  <si>
    <t>THE MANOR PARK PRACTICE</t>
  </si>
  <si>
    <t>ST. KATHERINE'S DOCK PRACTICE</t>
  </si>
  <si>
    <t>HEALTH E1</t>
  </si>
  <si>
    <t>THE AZAD PRACTICE</t>
  </si>
  <si>
    <t>E12 MEDICAL CENTRE</t>
  </si>
  <si>
    <t>NEWHAM TRANSITIONAL PRACTICE</t>
  </si>
  <si>
    <t>DR T KRISHNAMURTHY</t>
  </si>
  <si>
    <t>THE BARKANTINE PRACTICE</t>
  </si>
  <si>
    <t>CARPENTERS PRACTICE</t>
  </si>
  <si>
    <t>MEDICUS HEALTH PARTNERS</t>
  </si>
  <si>
    <t>EAGLE HOUSE SURGERY</t>
  </si>
  <si>
    <t>LAWRENCE HOUSE SURGERY</t>
  </si>
  <si>
    <t>STAUNTON GROUP PRACTICE</t>
  </si>
  <si>
    <t>KEATS SURGERY</t>
  </si>
  <si>
    <t>TYNEMOUTH MEDICAL PRACTICE</t>
  </si>
  <si>
    <t>HIGHGATE GROUP PRACTICE</t>
  </si>
  <si>
    <t>COCKFOSTERS MEDICAL CTRE</t>
  </si>
  <si>
    <t>CHARLTON HOUSE MEDICAL CENTRE</t>
  </si>
  <si>
    <t>MORRIS HOUSE GROUP PRACTICE</t>
  </si>
  <si>
    <t>THE WOODBERRY PRACTICE</t>
  </si>
  <si>
    <t>THE ORDNANCE UNITY CENTRE FOR HEALTH</t>
  </si>
  <si>
    <t>WHITE LODGE MEDICAL PRACTICE</t>
  </si>
  <si>
    <t>BRUCE GROVE PRIMARY HEALTH CARE CTR</t>
  </si>
  <si>
    <t>ABERNETHY HOUSE SURGERY</t>
  </si>
  <si>
    <t>SOMERSET GARDENS FAMILY HEALTH CENTRE</t>
  </si>
  <si>
    <t>WESTBURY MEDICAL CENTRE</t>
  </si>
  <si>
    <t>SOUTHGATE</t>
  </si>
  <si>
    <t>WINCHMORE HILL PRACTICE</t>
  </si>
  <si>
    <t>ARCADIAN GARDENS SURGERY</t>
  </si>
  <si>
    <t>HIGHLANDS PRACTICE</t>
  </si>
  <si>
    <t>RAINBOW PRACTICE</t>
  </si>
  <si>
    <t>BOUNDARY COURT SURGERY</t>
  </si>
  <si>
    <t>HORNSEY PARK SURGERY</t>
  </si>
  <si>
    <t>NIGHTINGALE HOUSE SURGERY</t>
  </si>
  <si>
    <t>HAVERGAL SURGERY</t>
  </si>
  <si>
    <t>CHRISTCHURCH HALL SURGERY</t>
  </si>
  <si>
    <t>THE MUSWELL HILL PRACTICE</t>
  </si>
  <si>
    <t>STUART CRESCENT HEALTH CENTRE</t>
  </si>
  <si>
    <t>STUART CRESCENT MEDICAL PRACTICE</t>
  </si>
  <si>
    <t>BOUNDS GREEN GROUP PRACTICE</t>
  </si>
  <si>
    <t>THE 157 MEDICAL PRACTICE</t>
  </si>
  <si>
    <t>CROUCH HALL ROAD SURGERY</t>
  </si>
  <si>
    <t>FERNLEA SURGERY</t>
  </si>
  <si>
    <t>GROVELANDS MEDICAL CENTRE</t>
  </si>
  <si>
    <t>TOTTENHAM HEALTH CENTRE</t>
  </si>
  <si>
    <t>GROVE ROAD SURGERY</t>
  </si>
  <si>
    <t>BINCOTE SURGERY</t>
  </si>
  <si>
    <t>CHESHIRE ROAD SURGERY</t>
  </si>
  <si>
    <t>THE NORTH LONDON HEALTH CENTRE</t>
  </si>
  <si>
    <t>MORECAMBE SURGERY</t>
  </si>
  <si>
    <t>LATYMER ROAD SURGERY</t>
  </si>
  <si>
    <t>DR ME SILVER'S PRACTICE</t>
  </si>
  <si>
    <t>THE ALEXANDRA SURGERY</t>
  </si>
  <si>
    <t>BOUNDARY HOUSE SURGERY</t>
  </si>
  <si>
    <t>OAKWOOD MEDICAL CENTRE</t>
  </si>
  <si>
    <t>RUTLAND HOUSE SURGERY</t>
  </si>
  <si>
    <t>THE OLD SURGERY</t>
  </si>
  <si>
    <t>ARNOS GROVE MEDICAL CENTR</t>
  </si>
  <si>
    <t>GILLAN HOUSE SURGERY</t>
  </si>
  <si>
    <t>JS MEDICAL PRACTICE</t>
  </si>
  <si>
    <t>THE FIRS</t>
  </si>
  <si>
    <t>THE PENRHYN SURGERY</t>
  </si>
  <si>
    <t>DR S PHILLIPS AND DR M PATEL PRACTICE</t>
  </si>
  <si>
    <t>THE FOREST EDGE PRACTICE</t>
  </si>
  <si>
    <t>GANTS HILL MEDICAL CENTRE</t>
  </si>
  <si>
    <t>THE PALMS MEDICAL CENTRE</t>
  </si>
  <si>
    <t>FULLWELL CROSS MED. CTR.</t>
  </si>
  <si>
    <t>THE MANOR PRACTICE</t>
  </si>
  <si>
    <t>RYDAL</t>
  </si>
  <si>
    <t>THE BROADWAY SURGERY</t>
  </si>
  <si>
    <t>THE ECCLESBOURNE PRACTICE</t>
  </si>
  <si>
    <t>GLEBELANDS PRACTICE</t>
  </si>
  <si>
    <t>ILFORD MEDICAL CENTRE</t>
  </si>
  <si>
    <t>THE EVERGREEN SURGERY</t>
  </si>
  <si>
    <t>OAK TREE MEDICAL CENTRE</t>
  </si>
  <si>
    <t>THE FOREST SURGERY</t>
  </si>
  <si>
    <t>CHADWELL HEATH SURGERY</t>
  </si>
  <si>
    <t>QUEENS ROAD MEDICAL CENTRE</t>
  </si>
  <si>
    <t>WANSTEAD PLACE SURGERY</t>
  </si>
  <si>
    <t>GREEN LANE, GOODMAYES MEDICAL PRACTICE</t>
  </si>
  <si>
    <t>THE ALLUM MEDICAL CENTRE</t>
  </si>
  <si>
    <t>SMA MEDICAL PRACTICE</t>
  </si>
  <si>
    <t>DR A ARIF</t>
  </si>
  <si>
    <t>BALFOUR ROAD SURGERY</t>
  </si>
  <si>
    <t>CRAWLEY ROAD MEDICAL CENTRE</t>
  </si>
  <si>
    <t>HIGH ROAD SURGERY</t>
  </si>
  <si>
    <t>THE WILLOWS PRACTICE</t>
  </si>
  <si>
    <t>ST JAMES MEDICAL PRACTICE LIMITED</t>
  </si>
  <si>
    <t>NEWBURY GROUP PRACTICE</t>
  </si>
  <si>
    <t>THE ELMHURST PRACTICE</t>
  </si>
  <si>
    <t>SOUTHDENE SURGERY</t>
  </si>
  <si>
    <t>LEYTON HEALTHCARE 4TH FLOOR</t>
  </si>
  <si>
    <t>KENWOOD MEDICAL</t>
  </si>
  <si>
    <t>ILFORD LANE SURGERY</t>
  </si>
  <si>
    <t>THE EASTERN AVENUE MEDICAL CENTRE</t>
  </si>
  <si>
    <t>HAINAULT SURGERY</t>
  </si>
  <si>
    <t>DR DHITAL PRACTICE</t>
  </si>
  <si>
    <t>GOODMAYES MEDICAL CENTRE</t>
  </si>
  <si>
    <t>THE LYNDHURST SURGERY</t>
  </si>
  <si>
    <t>ADDISON ROAD MEDICAL PRACTICE</t>
  </si>
  <si>
    <t>THE FULLWELL AVENUE SURGERY</t>
  </si>
  <si>
    <t>THE OLD CHURCH SURGERY</t>
  </si>
  <si>
    <t>DR MOHAMMED GREEN MAN MEDICAL CENTRE</t>
  </si>
  <si>
    <t>THE HEATHCOTE PRIMARY CARE CENTRE</t>
  </si>
  <si>
    <t>LL MEDICAL CARE LTD</t>
  </si>
  <si>
    <t>DR SHANTIR PRACTICE</t>
  </si>
  <si>
    <t>CHURCHILL MEDICAL CENTRE</t>
  </si>
  <si>
    <t>SEVEN KINGS PRACTICE</t>
  </si>
  <si>
    <t>THE MICROFACULTY</t>
  </si>
  <si>
    <t>THE SHRUBBERIES MEDICAL CENTRE</t>
  </si>
  <si>
    <t>CASTLETON ROAD HEALTH CENTRE</t>
  </si>
  <si>
    <t>WALTHAM FOREST COMM &amp; FAM HTH SERV LTD</t>
  </si>
  <si>
    <t>THE DRIVE SURGERY</t>
  </si>
  <si>
    <t>QUEEN MARY PRACTICE</t>
  </si>
  <si>
    <t>LARKSHALL MEDICAL CENTRE</t>
  </si>
  <si>
    <t>HARROW ROAD GP CENTRE</t>
  </si>
  <si>
    <t>HIGHAM HILL MEDICAL CENTRE</t>
  </si>
  <si>
    <t>THE BAILEY PRACTICE</t>
  </si>
  <si>
    <t>CLAYHALL CLINIC</t>
  </si>
  <si>
    <t>MATHUKIA'S SURGERY</t>
  </si>
  <si>
    <t>FRANCIS ROAD MEDICAL CENTRE</t>
  </si>
  <si>
    <t>CRANBROOK SURGERY</t>
  </si>
  <si>
    <t>KINGS HEAD MEDICAL PRACTICE</t>
  </si>
  <si>
    <t>KIYANI MEDICAL PRACTICE</t>
  </si>
  <si>
    <t>ST CLEMENT'S SURGERY</t>
  </si>
  <si>
    <t>THE REDBRIDGE SURGERY</t>
  </si>
  <si>
    <t>LANGTHORNE SHARMA FAMILY PRACTICE</t>
  </si>
  <si>
    <t>FENCE PIECE ROAD MEDICAL CENTRE</t>
  </si>
  <si>
    <t>CLAREMONT MEDICAL CENTRE</t>
  </si>
  <si>
    <t>ALDERSBROOK MEDICAL CENTRE</t>
  </si>
  <si>
    <t>HOVE MEDICAL CENTRE</t>
  </si>
  <si>
    <t>THE LIGHTHOUSE MEDICAL PRACTICE</t>
  </si>
  <si>
    <t>DOWNLANDS MEDICAL CENTRE</t>
  </si>
  <si>
    <t>ARDINGLY COURT SURGERY</t>
  </si>
  <si>
    <t>STONE CROSS SURGERY</t>
  </si>
  <si>
    <t>BRIDGESIDE SURGERY</t>
  </si>
  <si>
    <t>CARDEN SURGERY</t>
  </si>
  <si>
    <t>QUAYSIDE MEDICAL PRACTICE</t>
  </si>
  <si>
    <t>SEASIDE MEDICAL CENTRE</t>
  </si>
  <si>
    <t>PRESTON PARK SURGERY</t>
  </si>
  <si>
    <t>BEACON SURGERY</t>
  </si>
  <si>
    <t>FOUNDRY HEALTHCARE LEWES</t>
  </si>
  <si>
    <t>SOVEREIGN PRACTICE</t>
  </si>
  <si>
    <t>MARTINS OAK SURGERY</t>
  </si>
  <si>
    <t>ASHDOWN FOREST HEALTH CENTRE</t>
  </si>
  <si>
    <t>PARK CRESCENT HEALTH CENTRE</t>
  </si>
  <si>
    <t>SEAFORD MEDICAL PRACTICE</t>
  </si>
  <si>
    <t>BELMONT SURGERY</t>
  </si>
  <si>
    <t>CHARTER MEDICAL CENTRE</t>
  </si>
  <si>
    <t>WARMDENE SURGERY</t>
  </si>
  <si>
    <t>THE MEADS SURGERY</t>
  </si>
  <si>
    <t>STANFORD MEDICAL CENTRE</t>
  </si>
  <si>
    <t>LITTLE COMMON SURGERY</t>
  </si>
  <si>
    <t>WOODHILL SURGERY</t>
  </si>
  <si>
    <t>SIDLEY MEDICAL PRACTICE</t>
  </si>
  <si>
    <t>BEACONSFIELD MEDICAL PRACTICE</t>
  </si>
  <si>
    <t>ROTHERFIELD SURGERY</t>
  </si>
  <si>
    <t>MONTPELIER SURGERY</t>
  </si>
  <si>
    <t>PORTSLADE HEALTH CENTRE</t>
  </si>
  <si>
    <t>SEVEN DIALS MEDICAL CENTRE</t>
  </si>
  <si>
    <t>CARISBROOKE SURGERY</t>
  </si>
  <si>
    <t>MANOR PARK MEDICAL CENTRE</t>
  </si>
  <si>
    <t>ARLINGTON ROAD SURGERY</t>
  </si>
  <si>
    <t>RYE MEDICAL CENTRE</t>
  </si>
  <si>
    <t>FAIRFIELD SURGERY</t>
  </si>
  <si>
    <t>PAVILION SURGERY</t>
  </si>
  <si>
    <t>SAXONBURY HOUSE SURGERY</t>
  </si>
  <si>
    <t>SEDLESCOMBE &amp; WESTFIELD SURGERIES</t>
  </si>
  <si>
    <t>HAILSHAM MEDICAL GROUP</t>
  </si>
  <si>
    <t>WOODINGDEAN MEDICAL CENTRE</t>
  </si>
  <si>
    <t>UNIVERSITY OF SUSSEX HEALTH CENTRE</t>
  </si>
  <si>
    <t>MILE OAK MEDICAL CENTRE</t>
  </si>
  <si>
    <t>HIGH GLADES MEDICAL CENTRE</t>
  </si>
  <si>
    <t>SALTDEAN AND ROTTINGDEAN MED PRACTICE</t>
  </si>
  <si>
    <t>COLLINGTON SURGERY</t>
  </si>
  <si>
    <t>OLDWOOD SURGERY</t>
  </si>
  <si>
    <t>WISH PARK SURGERY</t>
  </si>
  <si>
    <t>FERRY ROAD HEALTH CENTRE</t>
  </si>
  <si>
    <t>BIRD-IN-EYE SURGERY</t>
  </si>
  <si>
    <t>NORTHIAM SURGERY</t>
  </si>
  <si>
    <t>SOUTH SAXON HOUSE SURGERY</t>
  </si>
  <si>
    <t>HASTINGS OLD TOWN SURGERY</t>
  </si>
  <si>
    <t>SEDLESCOMBE HOUSE</t>
  </si>
  <si>
    <t>QUINTINS MEDICAL CENTRE</t>
  </si>
  <si>
    <t>OLD SCHOOL SURGERY</t>
  </si>
  <si>
    <t>HAVENSHEALTH</t>
  </si>
  <si>
    <t>BUXTED MEDICAL CENTRE</t>
  </si>
  <si>
    <t>PARK PRACTICE</t>
  </si>
  <si>
    <t>SCHOOL HOUSE SURGERY</t>
  </si>
  <si>
    <t>HERSTMONCEUX INTEGRATIVE HEALTH CENTRE</t>
  </si>
  <si>
    <t>PRIORY ROAD SURGERY</t>
  </si>
  <si>
    <t>THE HAVEN PRACTICE</t>
  </si>
  <si>
    <t>REGENCY SURGERY</t>
  </si>
  <si>
    <t>THE STATION PRACTICE</t>
  </si>
  <si>
    <t>LINKS ROAD SURGERY</t>
  </si>
  <si>
    <t>BROADWAY SURGERY</t>
  </si>
  <si>
    <t>ARCH HEALTHCARE</t>
  </si>
  <si>
    <t>SHIP STREET SURGERY</t>
  </si>
  <si>
    <t>ST JAMES' SURGERY</t>
  </si>
  <si>
    <t>CHURCH LANE HEALTH CENTRE</t>
  </si>
  <si>
    <t>AMHERST MEDICAL PRACTICE</t>
  </si>
  <si>
    <t>WOODLANDS FAMILY PRACTICE</t>
  </si>
  <si>
    <t>PENCESTER SURGERY</t>
  </si>
  <si>
    <t>SUN LANE</t>
  </si>
  <si>
    <t>EDENBRIDGE MED PRACTICE</t>
  </si>
  <si>
    <t>THE GRANGE PRACTICE</t>
  </si>
  <si>
    <t>THE SHRUBBERY SURGERY</t>
  </si>
  <si>
    <t>SPELDHURST &amp; GREGGSWOOD MEDICAL GROUP</t>
  </si>
  <si>
    <t>SHEERNESS HEALTH CENTRE</t>
  </si>
  <si>
    <t>GROVEHURST SURGERY</t>
  </si>
  <si>
    <t>FAVERSHAM MEDICAL PRACTICE</t>
  </si>
  <si>
    <t>THE CEDARS SURGERY</t>
  </si>
  <si>
    <t>BOWER MOUNT MEDICAL PRACTICE</t>
  </si>
  <si>
    <t>PELHAM MEDICAL PRACTICE</t>
  </si>
  <si>
    <t>THE CHESTNUTS SURGERY</t>
  </si>
  <si>
    <t>BALMORAL SURGERY</t>
  </si>
  <si>
    <t>HILDENBOROUGH MEDICAL GROUP</t>
  </si>
  <si>
    <t>ST RICHARDS ROAD SURGERY</t>
  </si>
  <si>
    <t>NEWTON PLACE SURGERY</t>
  </si>
  <si>
    <t>GROSVENOR &amp; ST JAMES MEDICAL CENTRE</t>
  </si>
  <si>
    <t>TONBRIDGE MEDICAL GROUP</t>
  </si>
  <si>
    <t>SPRINGHEAD HEALTH</t>
  </si>
  <si>
    <t>SUMMERHILL SURGERY</t>
  </si>
  <si>
    <t>HORSMAN'S PLACE SURGERY</t>
  </si>
  <si>
    <t>SYDENHAM HOUSE MEDICAL CENTRE</t>
  </si>
  <si>
    <t>CITY WAY SURGERY</t>
  </si>
  <si>
    <t>WOODCHURCH SURGERY</t>
  </si>
  <si>
    <t>WEALD VIEW MEDICAL PRACTICE - HAWKHURST</t>
  </si>
  <si>
    <t>ST GEORGES MEDICAL CENTRE</t>
  </si>
  <si>
    <t>AYLESFORD MEDICAL CENTRE</t>
  </si>
  <si>
    <t>WARDERS MEDICAL CENTRE</t>
  </si>
  <si>
    <t>NORTHGATE MEDICAL PRACTICE</t>
  </si>
  <si>
    <t>PARROCK STREET SURGERY</t>
  </si>
  <si>
    <t>SANDWICH MEDICAL PRACTICE</t>
  </si>
  <si>
    <t>DASHWOOD MEDICAL CENTRE</t>
  </si>
  <si>
    <t>NORTHDOWN SURGERY</t>
  </si>
  <si>
    <t>OLD ROAD WEST SURGERY</t>
  </si>
  <si>
    <t>WHITSTABLE MEDICAL PRACTICE</t>
  </si>
  <si>
    <t>MEOPHAM MEDICAL CENTRE</t>
  </si>
  <si>
    <t>BEARSTED</t>
  </si>
  <si>
    <t>MOTE</t>
  </si>
  <si>
    <t>THE ELMS MEDICAL CENTRE</t>
  </si>
  <si>
    <t>ASHFORD MEDICAL PARTNERSHIP</t>
  </si>
  <si>
    <t>STURRY SURGERY</t>
  </si>
  <si>
    <t>THORNHILLS MEDICAL PRACTICE</t>
  </si>
  <si>
    <t>SNODLAND MEDICAL PRACTICE</t>
  </si>
  <si>
    <t>NEW HAYESBANK SURGERY</t>
  </si>
  <si>
    <t>DEVON ROAD SURGERY</t>
  </si>
  <si>
    <t>BREWER STREET</t>
  </si>
  <si>
    <t>THE HERON MEDICAL PRACTICE</t>
  </si>
  <si>
    <t>GUILDHALL STREET SURGERY</t>
  </si>
  <si>
    <t>WESTERHAM PRACTICE</t>
  </si>
  <si>
    <t>LEN VALLEY PRACTICE</t>
  </si>
  <si>
    <t>CHARING SURGERY</t>
  </si>
  <si>
    <t>THORNDIKE PARTNERSHIP</t>
  </si>
  <si>
    <t>JUBILEE MEDICAL CENTRE</t>
  </si>
  <si>
    <t>BLACKTHORN</t>
  </si>
  <si>
    <t>THE COLLEGE PRACTICE</t>
  </si>
  <si>
    <t>HIGHPARKS MEDICAL PRACTICE</t>
  </si>
  <si>
    <t>BETHESDA MEDICAL CENTRE</t>
  </si>
  <si>
    <t>MINSTER SURGERY</t>
  </si>
  <si>
    <t>KING GEORGE ROAD SURGERY</t>
  </si>
  <si>
    <t>TOWN MEDICAL CENTRE</t>
  </si>
  <si>
    <t>HEADCORN SURGERY</t>
  </si>
  <si>
    <t>STONECROSS AND WEST DRIVE SURGERY</t>
  </si>
  <si>
    <t>IVY COURT SURGERY</t>
  </si>
  <si>
    <t>NEW DOVER ROAD SURGERY</t>
  </si>
  <si>
    <t>WOODLANDS HEALTH CENTRE</t>
  </si>
  <si>
    <t>BOROUGH GREEN MEDICAL PRACTICE</t>
  </si>
  <si>
    <t>SANDGATE ROAD</t>
  </si>
  <si>
    <t>SWANSCOMBE HEALTH CENTRE</t>
  </si>
  <si>
    <t>OTFORD MEDICAL PRACTICE</t>
  </si>
  <si>
    <t>EAST CLIFF MEDICAL PRACTICE</t>
  </si>
  <si>
    <t>THE GLEBE FAMILY PRACTICE</t>
  </si>
  <si>
    <t>WEST MALLING GROUP PRACTICE</t>
  </si>
  <si>
    <t>ASH SURGERY</t>
  </si>
  <si>
    <t>MAIDSTONE RD CHATHAM SURGERY</t>
  </si>
  <si>
    <t>UNIVERSITY MEDICAL CENTRE</t>
  </si>
  <si>
    <t>YALDING</t>
  </si>
  <si>
    <t>WYE SURGERY</t>
  </si>
  <si>
    <t>LOWFIELD MEDICAL CENTRE</t>
  </si>
  <si>
    <t>OAK HALL</t>
  </si>
  <si>
    <t>NEWINGTON ROAD SURGERY</t>
  </si>
  <si>
    <t>RUSTHALL MEDICAL PRACTICE</t>
  </si>
  <si>
    <t>THAMES AVE SURGERY</t>
  </si>
  <si>
    <t>WATERFIELD HOUSE SURGERY</t>
  </si>
  <si>
    <t>HOWELL SURGERY</t>
  </si>
  <si>
    <t>REACH HEALTHCARE</t>
  </si>
  <si>
    <t>ORCHARD FAMILY PRACTICE</t>
  </si>
  <si>
    <t>THE VINE MEDICAL CENTRE</t>
  </si>
  <si>
    <t>HAWKINGE AND ELHAM</t>
  </si>
  <si>
    <t>LAMBERHURST</t>
  </si>
  <si>
    <t>MAIDSTONE RD RAINHAM SURGERY</t>
  </si>
  <si>
    <t>WALTHAM ROAD MEDICAL CENTRE</t>
  </si>
  <si>
    <t>DARTFORD WEST HEALTH CENTRE</t>
  </si>
  <si>
    <t>HAMSTREET SURGERY</t>
  </si>
  <si>
    <t>WATERINGBURY</t>
  </si>
  <si>
    <t>COURT VIEW SURGERY</t>
  </si>
  <si>
    <t>ST JOHN'S MEDICAL PRACTICE</t>
  </si>
  <si>
    <t>AYLESHAM MEDICAL PRACTICE</t>
  </si>
  <si>
    <t>PILGRIMS WAY SURGERY</t>
  </si>
  <si>
    <t>MARDEN MEDICAL CENTRE</t>
  </si>
  <si>
    <t>HARBOUR MEDICAL PRACTICE</t>
  </si>
  <si>
    <t>ST PETER'S SURGERY</t>
  </si>
  <si>
    <t>OLD PARSONAGE SURGERY</t>
  </si>
  <si>
    <t>THE OAKS PARTNERSHIP</t>
  </si>
  <si>
    <t>WIGMORE MEDICAL CENTRE</t>
  </si>
  <si>
    <t>LYDDEN SURGERY</t>
  </si>
  <si>
    <t>CANTERBURY MEDICAL PRACTICE</t>
  </si>
  <si>
    <t>SUTTON VALENCE GROUP PRACTICE</t>
  </si>
  <si>
    <t>LONDON ROAD MEDICAL CENTRE</t>
  </si>
  <si>
    <t>MANOR CLINIC</t>
  </si>
  <si>
    <t>ST. WERBURGH MED.PRACTICE</t>
  </si>
  <si>
    <t>PHOENIX MEDICAL PRACTICE</t>
  </si>
  <si>
    <t>EASTCOURT LANE SURGERY</t>
  </si>
  <si>
    <t>THE MEDICAL CENTRE GROUP</t>
  </si>
  <si>
    <t>THE CRANE</t>
  </si>
  <si>
    <t>BRYANT STREET MEDICAL PRACTICE</t>
  </si>
  <si>
    <t>THE MEADS MEDICAL PRACTICE</t>
  </si>
  <si>
    <t>PUMP LANE SURGERY</t>
  </si>
  <si>
    <t>WALLIS AVENUE</t>
  </si>
  <si>
    <t>TEMPLE HILL SURGERY</t>
  </si>
  <si>
    <t>ROCHESTER ROAD SURGERY</t>
  </si>
  <si>
    <t>MOCKETTS WOOD SURGERY</t>
  </si>
  <si>
    <t>CHURCH ROAD</t>
  </si>
  <si>
    <t>CASTLE MEDICAL PRACTICE</t>
  </si>
  <si>
    <t>SELLINDGE SURGERY</t>
  </si>
  <si>
    <t>MARTELLO HEALTH CENTRE</t>
  </si>
  <si>
    <t>BIRCHINGTON MEDICAL CENTRE</t>
  </si>
  <si>
    <t>APEX MEDICAL CENTRE</t>
  </si>
  <si>
    <t>MALLING HEALTH FOUR</t>
  </si>
  <si>
    <t>THE OM MEDICAL CENTRE</t>
  </si>
  <si>
    <t>NEW LYMINGE SURGERY</t>
  </si>
  <si>
    <t>LANGLEY</t>
  </si>
  <si>
    <t>MEMORIAL MEDICAL CENTRE</t>
  </si>
  <si>
    <t>THE CHURCHILL CLINIC</t>
  </si>
  <si>
    <t>BUCKLAND MEDICAL PRACTICE</t>
  </si>
  <si>
    <t>GREEN PORCH MEDICAL PARTNERSHIP</t>
  </si>
  <si>
    <t>MARLOWE PARK MEDICAL CTR.</t>
  </si>
  <si>
    <t>BORSTAL VILLAGE SURGERY</t>
  </si>
  <si>
    <t>MATRIX MEDICAL PRACTICE</t>
  </si>
  <si>
    <t>PARKWOOD FAMILY PRACTICE</t>
  </si>
  <si>
    <t>WHITE CLIFFS MEDICAL CENTRE</t>
  </si>
  <si>
    <t>KINGSNORTH MEDICAL PRACTICE</t>
  </si>
  <si>
    <t>ORCHARD END</t>
  </si>
  <si>
    <t>LONG CATLIS ROAD SURGERY</t>
  </si>
  <si>
    <t>PRINCES PARK MEDICAL CTR</t>
  </si>
  <si>
    <t>THE KINGS FAMILY PRACTICE</t>
  </si>
  <si>
    <t>HADLOW MEDICAL CENTRE</t>
  </si>
  <si>
    <t>NAPIER ROAD SURGERY</t>
  </si>
  <si>
    <t>LONSDALE MEDICAL CENTRE</t>
  </si>
  <si>
    <t>MEDWAY MEDICAL CENTRE</t>
  </si>
  <si>
    <t>GRAVESEND MEDICAL CENTRE</t>
  </si>
  <si>
    <t>BROADSTAIRS MEDICAL PRACTICE</t>
  </si>
  <si>
    <t>SHEPPEY HEALTHY LIVING CENTRE</t>
  </si>
  <si>
    <t>CANTERBURY HEALTH CENTRE</t>
  </si>
  <si>
    <t>OAKFIELD HEALTH CENTRE, PRACTICE 2</t>
  </si>
  <si>
    <t>DOWNS WAY MEDICAL PRACTICE</t>
  </si>
  <si>
    <t>SOUTH PARK MEDICAL PRACTICE</t>
  </si>
  <si>
    <t>MANOR BROOK PMS</t>
  </si>
  <si>
    <t>THE WESTWOOD SURGERY</t>
  </si>
  <si>
    <t>BARNARD MEDICAL GROUP</t>
  </si>
  <si>
    <t>THE ALBION SURGERY</t>
  </si>
  <si>
    <t>BELLEGROVE SURGERY</t>
  </si>
  <si>
    <t>NORTHUMBERLAND HEATH MED.CTR.</t>
  </si>
  <si>
    <t>GALLIONS REACH HEALTH CENTRE</t>
  </si>
  <si>
    <t>BLACKHEATH STANDARD PMS</t>
  </si>
  <si>
    <t>ELTHAM PALACE PMS</t>
  </si>
  <si>
    <t>ROYAL ARSENAL MEDICAL CENTRE</t>
  </si>
  <si>
    <t>LAKESIDE MEDICAL</t>
  </si>
  <si>
    <t>PLUMSTEAD H/C PMS</t>
  </si>
  <si>
    <t>VANBRUGH GROUP PRACTICE</t>
  </si>
  <si>
    <t>INGLETON AVENUE SURGERY</t>
  </si>
  <si>
    <t>WELLING MEDICAL PRACTICE</t>
  </si>
  <si>
    <t>TRIVENI PMS</t>
  </si>
  <si>
    <t>EVEREST HEALTH PARTNERSHIP</t>
  </si>
  <si>
    <t>BEXLEY GROUP PRACTICE</t>
  </si>
  <si>
    <t>PLAS MEDDYG SURGERY</t>
  </si>
  <si>
    <t>ALL SAINTS MEDICAL CENTRE PMS</t>
  </si>
  <si>
    <t>ABBEY WOOD SURGERY</t>
  </si>
  <si>
    <t>ST MARKS PMS</t>
  </si>
  <si>
    <t>FAIRFIELD PMS</t>
  </si>
  <si>
    <t>BURSTED WOOD SURGERY</t>
  </si>
  <si>
    <t>LYNDHURST ROAD MEDICAL CENTRE</t>
  </si>
  <si>
    <t>BELVEDERE MEDICAL CENTRE</t>
  </si>
  <si>
    <t>BEXLEY MEDICAL GROUP</t>
  </si>
  <si>
    <t>PRIMECARE PMS (SOUTH STREET)</t>
  </si>
  <si>
    <t>GLYNDON PMS</t>
  </si>
  <si>
    <t>SLADE GREEN MEDICAL CTR.</t>
  </si>
  <si>
    <t>BURNEY STREET PMS</t>
  </si>
  <si>
    <t>SIDCUP MEDICAL CENTRE</t>
  </si>
  <si>
    <t>VALENTINE HEALTH PARTNERSHIP</t>
  </si>
  <si>
    <t>NEW ELTHAM AND BLACKFEN MEDICAL CENTRE</t>
  </si>
  <si>
    <t>ABBEYSLADE PMS (DR CHAND)</t>
  </si>
  <si>
    <t>CONWAY PMS</t>
  </si>
  <si>
    <t>WAVERLEY PMS</t>
  </si>
  <si>
    <t>PLUMBRIDGE MEDICAL CENTRE</t>
  </si>
  <si>
    <t>CRAYFORD TOWN SURGERY</t>
  </si>
  <si>
    <t>MOSTAFA PMS</t>
  </si>
  <si>
    <t>BANNOCKBURN SURGERY</t>
  </si>
  <si>
    <t>ELMSTEAD MEDICAL CLINIC</t>
  </si>
  <si>
    <t>ELTHAM MEDICAL PRACTICE</t>
  </si>
  <si>
    <t>SOUTH VIEW PARTNERSHIP</t>
  </si>
  <si>
    <t>DYSART SURGERY</t>
  </si>
  <si>
    <t>LINKS MEDICAL PRACTICE</t>
  </si>
  <si>
    <t>STOCK HILL SURGERY</t>
  </si>
  <si>
    <t>DERRY DOWNS SURGERY</t>
  </si>
  <si>
    <t>SUMMERCROFT SURGERY</t>
  </si>
  <si>
    <t>POVEREST MEDICAL CENTRE</t>
  </si>
  <si>
    <t>FAMILY SURGERY</t>
  </si>
  <si>
    <t>EDEN PARK SURGERY</t>
  </si>
  <si>
    <t>ST MARY CRAY PRACTICE</t>
  </si>
  <si>
    <t>LONDON LANE CLINIC</t>
  </si>
  <si>
    <t>ADDINGTON ROAD SURGERY</t>
  </si>
  <si>
    <t>CORNERWAYS SURGERY</t>
  </si>
  <si>
    <t>CHELSFIELD SURGERY</t>
  </si>
  <si>
    <t>SOUTHBOROUGH LANE SURGERY</t>
  </si>
  <si>
    <t>BROMLEY COMMON PRACTICE</t>
  </si>
  <si>
    <t>THE PARK PRACTICE</t>
  </si>
  <si>
    <t>ELM HOUSE SURGERY</t>
  </si>
  <si>
    <t>ST JAMES' PRACTICE</t>
  </si>
  <si>
    <t>ROBIN HOOD SURGERY</t>
  </si>
  <si>
    <t>FORGE CLOSE SURGERY</t>
  </si>
  <si>
    <t>KNOLL MEDICAL PRACTICE</t>
  </si>
  <si>
    <t>PICKHURST SURGERY</t>
  </si>
  <si>
    <t>TUDOR WAY SURGERY</t>
  </si>
  <si>
    <t>NORHEADS LANE SURGERY</t>
  </si>
  <si>
    <t>BALLATER SURGERY</t>
  </si>
  <si>
    <t>GILLMANS ROAD SURGERY</t>
  </si>
  <si>
    <t>HIGHLAND ROAD SURGERY</t>
  </si>
  <si>
    <t>WICKHAM PARK SURGERY</t>
  </si>
  <si>
    <t>BANK HOUSE SURGERY</t>
  </si>
  <si>
    <t>WHITEHOUSE SURGERY</t>
  </si>
  <si>
    <t>ANERLEY SURGERY</t>
  </si>
  <si>
    <t>GREEN STREET GREEN MED CT</t>
  </si>
  <si>
    <t>SUNDRIDGE MEDICAL CENTRE</t>
  </si>
  <si>
    <t>CRESCENT SURGERY</t>
  </si>
  <si>
    <t>FOREST HILL GROUP PRACTICE</t>
  </si>
  <si>
    <t>STREATHAM HIGH PRACTICE</t>
  </si>
  <si>
    <t>THE ACORN &amp; GAUMONT HOUSE SURGERY</t>
  </si>
  <si>
    <t>CLAPHAM FAMILY PRACTICE</t>
  </si>
  <si>
    <t>STREATHAM COMMON GROUP PRACTICE</t>
  </si>
  <si>
    <t>THE QRP SURGERY</t>
  </si>
  <si>
    <t>HERNE HILL GROUP PRACTICE</t>
  </si>
  <si>
    <t>TRAFALGAR SURGERY</t>
  </si>
  <si>
    <t>KINGFISHER MEDICAL CENTRE</t>
  </si>
  <si>
    <t>PRENTIS MEDICAL CENTRE</t>
  </si>
  <si>
    <t>NORTH WOOD GROUP PRACTICE</t>
  </si>
  <si>
    <t>LEWISHAM MEDICAL CENTRE</t>
  </si>
  <si>
    <t>SYDENHAM GREEN GROUP PRACTICE</t>
  </si>
  <si>
    <t>BRIXTON HILL GROUP PRACTICE</t>
  </si>
  <si>
    <t>CLIFTON RISE FAMILY PRACTICE</t>
  </si>
  <si>
    <t>BURNT ASH SURGERY</t>
  </si>
  <si>
    <t>STOCKWELL GROUP PRACTICE</t>
  </si>
  <si>
    <t>FALMOUTH ROAD GROUP PRACTICE</t>
  </si>
  <si>
    <t>DMC CHADWICK ROAD</t>
  </si>
  <si>
    <t>TORRIDON ROAD MEDICAL PRACTICE</t>
  </si>
  <si>
    <t>NEXUS HEALTH GROUP</t>
  </si>
  <si>
    <t>ST JOHNS MEDICAL CENTRE</t>
  </si>
  <si>
    <t>PAXTON GREEN GROUP PRACTICE</t>
  </si>
  <si>
    <t>PALACE ROAD SURGERY</t>
  </si>
  <si>
    <t>ST GILES SURGERY</t>
  </si>
  <si>
    <t>VALLEY ROAD SURGERY</t>
  </si>
  <si>
    <t>HETHERINGTON GROUP PRACTICE</t>
  </si>
  <si>
    <t>LEE ROAD SURGERY</t>
  </si>
  <si>
    <t>KNIGHTS HILL SURGERY SUITE 1</t>
  </si>
  <si>
    <t>ELM LODGE SURGERY</t>
  </si>
  <si>
    <t>OLD KENT ROAD SURGERY</t>
  </si>
  <si>
    <t>HURLEY AND RIVERSIDE PRACTICES</t>
  </si>
  <si>
    <t>LAMBETH WALK GROUP PRACTICE</t>
  </si>
  <si>
    <t>DOWNHAM FAMILY MEDICAL PRACTICE</t>
  </si>
  <si>
    <t>WOOLSTONE MEDICAL CENTRE</t>
  </si>
  <si>
    <t>VASSALL MEDICAL CENTRE</t>
  </si>
  <si>
    <t>NEW CROSS CENTRE (HURLEY GROUP)</t>
  </si>
  <si>
    <t>SANDMERE PRACTICE</t>
  </si>
  <si>
    <t>PENROSE SURGERY</t>
  </si>
  <si>
    <t>THE SOUTH LAMBETH RD PRACTICE</t>
  </si>
  <si>
    <t>SILVERLOCK MEDICAL CENTRE</t>
  </si>
  <si>
    <t>THE THREE ZERO SIX MEDICAL CENTRE</t>
  </si>
  <si>
    <t>BECKETT HOUSE PRACTICE</t>
  </si>
  <si>
    <t>THE VAUXHALL SURGERY</t>
  </si>
  <si>
    <t>ICO HEALTH GROUP</t>
  </si>
  <si>
    <t>VESTA ROAD SURGERY</t>
  </si>
  <si>
    <t>CLAPHAM PARK GROUP PRACTICE</t>
  </si>
  <si>
    <t>WELLS PARK PRACTICE</t>
  </si>
  <si>
    <t>STERNHALL LANE SURGERY</t>
  </si>
  <si>
    <t>TRIANGLE GROUP PRACTICE</t>
  </si>
  <si>
    <t>BINFIELD ROAD SURGERY</t>
  </si>
  <si>
    <t>THE CORNER SURGERY</t>
  </si>
  <si>
    <t>THE DEERBROOK SURGERY</t>
  </si>
  <si>
    <t>MAWBEY GROUP PRACTICE</t>
  </si>
  <si>
    <t>TESSA JOWELL GP SURGERY</t>
  </si>
  <si>
    <t>THE LISTER PRIMARY CARE CENTRE</t>
  </si>
  <si>
    <t>MINET GREEN HEALTH PRACTICE</t>
  </si>
  <si>
    <t>WATERLOO HEALTH CENTRE</t>
  </si>
  <si>
    <t>BROCKWELL PARK SURGERY</t>
  </si>
  <si>
    <t>ALBION STREET GROUP PRACTICE</t>
  </si>
  <si>
    <t>BERMONDSEY SPA MEDICAL CENTRE</t>
  </si>
  <si>
    <t>THE VILLA STREET MEDICAL CENTRE</t>
  </si>
  <si>
    <t>NOVUM HEALTH PARTNERSHIP</t>
  </si>
  <si>
    <t>BLACKFRIARS MEDICAL PRACTICE</t>
  </si>
  <si>
    <t>THE GARDENS SURGERY</t>
  </si>
  <si>
    <t>THE EXCHANGE SURGERY</t>
  </si>
  <si>
    <t>THE DULWICH MEDICAL CENTRE</t>
  </si>
  <si>
    <t>THE STREATHAM HILL GROUP PRACTICE</t>
  </si>
  <si>
    <t>GRAFTON SQUARE SURGERY</t>
  </si>
  <si>
    <t>THE LORDSHIP LANE SURGERY</t>
  </si>
  <si>
    <t>THE NUNHEAD SURGERY</t>
  </si>
  <si>
    <t>HERNE HILL ROAD MEDICAL PRACTICE</t>
  </si>
  <si>
    <t>AKERMAN MEDICAL PRACTICE</t>
  </si>
  <si>
    <t>VALE MEDICAL CENTRE</t>
  </si>
  <si>
    <t>AMERSHAM VALE TRAINING PRACTICE</t>
  </si>
  <si>
    <t>THE NEW MILL STREET SURGERY</t>
  </si>
  <si>
    <t>THE OLD DAIRY HEALTH CENTRE</t>
  </si>
  <si>
    <t>DR CURRAN &amp; PARTNERS</t>
  </si>
  <si>
    <t>DEPTFORD SURGERY</t>
  </si>
  <si>
    <t>THE LISTER PRACTICE</t>
  </si>
  <si>
    <t>OAKVIEW FAMILY PRACTICE</t>
  </si>
  <si>
    <t>EDITH CAVELL PRACTICE</t>
  </si>
  <si>
    <t>NIGHTINGALE SURGERY</t>
  </si>
  <si>
    <t>DEPTFORD MEDICAL CENTRE</t>
  </si>
  <si>
    <t>KNOWLE GREEN MEDICAL</t>
  </si>
  <si>
    <t>SUNBURY GROUP PRACTICE</t>
  </si>
  <si>
    <t>SHEPPERTON MEDICAL PRACTICE</t>
  </si>
  <si>
    <t>POND TAIL SURGERY</t>
  </si>
  <si>
    <t>AUSTEN ROAD SURGERY</t>
  </si>
  <si>
    <t>ROWAN TREE PRACTICE</t>
  </si>
  <si>
    <t>STUDHOLME MEDICAL CENTRE</t>
  </si>
  <si>
    <t>GUILDOWNS GROUP PRACTICE</t>
  </si>
  <si>
    <t>NORK CLINIC</t>
  </si>
  <si>
    <t>BARTLETT GROUP PRACTICE</t>
  </si>
  <si>
    <t>CHOBHAM &amp; WEST END MEDICAL PRACTICE</t>
  </si>
  <si>
    <t>FAIRFIELD MEDICAL CENTRE</t>
  </si>
  <si>
    <t>ASHLEA MEDICAL PRACTICE</t>
  </si>
  <si>
    <t>SUNNY MEED SURGERY</t>
  </si>
  <si>
    <t>FORT HOUSE SURGERY</t>
  </si>
  <si>
    <t>THE MILL MEDICAL PRACTICE</t>
  </si>
  <si>
    <t>CHIDDINGFOLD SURGERY</t>
  </si>
  <si>
    <t>LINGFIELD SURGERY</t>
  </si>
  <si>
    <t>GOLDSWORTH PARK HEALTH CENTRE</t>
  </si>
  <si>
    <t>ST JOHN'S FAMILY PRACTICE</t>
  </si>
  <si>
    <t>BINSCOMBE MEDICAL CENTRE</t>
  </si>
  <si>
    <t>FARNHAM PARK HEALTH GROUP</t>
  </si>
  <si>
    <t>DORKING MEDICAL PRACTICE</t>
  </si>
  <si>
    <t>DAPDUNE HOUSE SURGERY</t>
  </si>
  <si>
    <t>WITLEY SURGERY</t>
  </si>
  <si>
    <t>HEATHCOT MEDICAL PRACTICE</t>
  </si>
  <si>
    <t>CHERTSEY HEALTH CENTRE</t>
  </si>
  <si>
    <t>MADEIRA MEDICAL</t>
  </si>
  <si>
    <t>MERROW PARK SURGERY</t>
  </si>
  <si>
    <t>PARISHES BRIDGE MED.PRACT</t>
  </si>
  <si>
    <t>LITTLETON SURGERY</t>
  </si>
  <si>
    <t>PARK HOUSE SURGERY</t>
  </si>
  <si>
    <t>SOUTHVIEW MEDICAL PRACTICE</t>
  </si>
  <si>
    <t>CROUCH OAK FAMILY PRACTICE</t>
  </si>
  <si>
    <t>WONERSH SURGERY</t>
  </si>
  <si>
    <t>SPRINGFIELD SURGERY</t>
  </si>
  <si>
    <t>WAYSIDE MEDICAL PRACTICE</t>
  </si>
  <si>
    <t>RUNNYMEDE MEDICAL PRACTICE</t>
  </si>
  <si>
    <t>HOLMHURST MEDICAL CENTRE</t>
  </si>
  <si>
    <t>WEY FAMILY PRACTICE</t>
  </si>
  <si>
    <t>DERBY MEDICAL CENTRE</t>
  </si>
  <si>
    <t>CRANLEIGH MEDICAL PRACTICE</t>
  </si>
  <si>
    <t>VILLAGES MEDICAL CTR</t>
  </si>
  <si>
    <t>HAWTHORNS SURGERY</t>
  </si>
  <si>
    <t>OXTED HEALTH CENTRE</t>
  </si>
  <si>
    <t>FORDBRIDGE MEDICAL CENTRE</t>
  </si>
  <si>
    <t>WOODLANDS ROAD MEDICAL CENTRE</t>
  </si>
  <si>
    <t>HILLVIEW MEDICAL CENTRE</t>
  </si>
  <si>
    <t>HASLEMERE HEALTH CENTRE</t>
  </si>
  <si>
    <t>FAIRLANDS MEDICAL PRACTICE</t>
  </si>
  <si>
    <t>HERSHAM SURGERY</t>
  </si>
  <si>
    <t>COBHAM HEALTH CENTRE</t>
  </si>
  <si>
    <t>BROCKWOOD MEDICAL PRACTICE</t>
  </si>
  <si>
    <t>PARK ROAD GROUP PRACTICE</t>
  </si>
  <si>
    <t>HEATHCOTE MEDICAL CENTRE</t>
  </si>
  <si>
    <t>ASHLEY CENTRE SURGERY</t>
  </si>
  <si>
    <t>MEDWYN SURGERY</t>
  </si>
  <si>
    <t>CHURCH STREET PRACTICE</t>
  </si>
  <si>
    <t>ST STEPHENS HOUSE SURGERY</t>
  </si>
  <si>
    <t>UPPER GORDON ROAD SURGERY</t>
  </si>
  <si>
    <t>GRAYSHOTT SURGERY</t>
  </si>
  <si>
    <t>SHERESURGERYANDDISPENSARY</t>
  </si>
  <si>
    <t>GLENLYN MEDICAL CENTRE</t>
  </si>
  <si>
    <t>LONGCROFT CLINIC</t>
  </si>
  <si>
    <t>TADWORTH MEDICAL CENTRE</t>
  </si>
  <si>
    <t>CAMBERLEY HEALTH CENTRE</t>
  </si>
  <si>
    <t>THE HORSLEY MEDICAL PRACTICE</t>
  </si>
  <si>
    <t>THORKHILL SURGERY</t>
  </si>
  <si>
    <t>ST DAVID'S FAMILY PRACTICE</t>
  </si>
  <si>
    <t>DOWNING STREET GROUP PRACTICE</t>
  </si>
  <si>
    <t>THE WALL HOUSE SURGERY</t>
  </si>
  <si>
    <t>WOODBRIDGE HILL SURGERY</t>
  </si>
  <si>
    <t>SPRING STREET SURGERY</t>
  </si>
  <si>
    <t>THE RED PRACTICE WALTON</t>
  </si>
  <si>
    <t>THE YELLOW PRACTICE</t>
  </si>
  <si>
    <t>ESHER GREEN SURGERY</t>
  </si>
  <si>
    <t>EASTWICK PARK MED.PRACT.</t>
  </si>
  <si>
    <t>STANWELL ROAD SURGERY</t>
  </si>
  <si>
    <t>OXSHOTT MEDICAL PRACTICE</t>
  </si>
  <si>
    <t>CAPELFIELD SURGERY</t>
  </si>
  <si>
    <t>HOLLY TREE SURGERY</t>
  </si>
  <si>
    <t>VIRGINIA WATER MEDICAL PRACTICE</t>
  </si>
  <si>
    <t>LEITH HILL PRACTICE</t>
  </si>
  <si>
    <t>ELIZABETH HOUSE MEDICAL PRACTICE</t>
  </si>
  <si>
    <t>WARLINGHAM GREEN MED PRAC</t>
  </si>
  <si>
    <t>HYTHE MEDICAL CENTRE SURGERY</t>
  </si>
  <si>
    <t>SHEERWATER HEALTH CENTRE</t>
  </si>
  <si>
    <t>TATTENHAM HEALTH CENTRE</t>
  </si>
  <si>
    <t>VINE MEDICAL CENTRE</t>
  </si>
  <si>
    <t>PIRBRIGHT SURGERY</t>
  </si>
  <si>
    <t>LIGHTWATER SURGERY</t>
  </si>
  <si>
    <t>GUILDFORD RIVERS PRACTICE</t>
  </si>
  <si>
    <t>THE INTEGRATED CARE PARTNERSHIP</t>
  </si>
  <si>
    <t>STAINES HEALTH GROUP</t>
  </si>
  <si>
    <t>STONELEIGH SURGERY</t>
  </si>
  <si>
    <t>FARNHAM DENE MEDICAL PRACTICE</t>
  </si>
  <si>
    <t>MOLEBRIDGE PRACTICE</t>
  </si>
  <si>
    <t>THE ORCHARD SURGERY</t>
  </si>
  <si>
    <t>THE PRACTICE COLLEGE ROAD</t>
  </si>
  <si>
    <t>UPPER HALLIFORD MEDICAL CENTRE</t>
  </si>
  <si>
    <t>MAYBURY SURGERY</t>
  </si>
  <si>
    <t>FOUNTAIN PRACTICE</t>
  </si>
  <si>
    <t>SHADBOLT PARK HOUSE SURG</t>
  </si>
  <si>
    <t>NEW OTTERSHAW SURGERY</t>
  </si>
  <si>
    <t>ASHLEY MEDICAL PRACTICE</t>
  </si>
  <si>
    <t>LANTERN SURGERY</t>
  </si>
  <si>
    <t>MEADOWS SURGERY</t>
  </si>
  <si>
    <t>COWFOLD SURGERY</t>
  </si>
  <si>
    <t>CUCKFIELD MEDICAL CENTRE</t>
  </si>
  <si>
    <t>THE PETWORTH SURGERY</t>
  </si>
  <si>
    <t>WESTCOURT MEDICAL CENTRE</t>
  </si>
  <si>
    <t>ST. LAWRENCE SURGERY</t>
  </si>
  <si>
    <t>STRAND MEDICAL GROUP</t>
  </si>
  <si>
    <t>LEACROFT MEDICAL PRACTICE</t>
  </si>
  <si>
    <t>LANGLEY HOUSE SURGERY</t>
  </si>
  <si>
    <t>COPPICE SURGERY</t>
  </si>
  <si>
    <t>BERSTED GREEN SURGERY</t>
  </si>
  <si>
    <t>BOGNOR MEDICAL CENTRE</t>
  </si>
  <si>
    <t>ARUNDEL SURGERY</t>
  </si>
  <si>
    <t>STEYNING HEALTH CENTRE</t>
  </si>
  <si>
    <t>ADUR HEALTH PARTNERSHIP</t>
  </si>
  <si>
    <t>WOODLANDS&amp;CLERKLANDS PARTNERSHIP</t>
  </si>
  <si>
    <t>SAXONBROOK MEDICAL CENTRE</t>
  </si>
  <si>
    <t>RUDGWICK MEDICAL CENTRE</t>
  </si>
  <si>
    <t>THE COURTYARD SURGERY</t>
  </si>
  <si>
    <t>PULBOROUGH MEDICAL GROUP</t>
  </si>
  <si>
    <t>LOXWOOD SURGERY</t>
  </si>
  <si>
    <t>RIVERBANK MEDICAL CENTRE</t>
  </si>
  <si>
    <t>GOSSOPS GREEN MEDICAL CTR</t>
  </si>
  <si>
    <t>LINDFIELD MEDICAL CENTRE</t>
  </si>
  <si>
    <t>SELSEY MEDICAL PRACTICE</t>
  </si>
  <si>
    <t>FLANSHAM PARK HEALTH CENTRE</t>
  </si>
  <si>
    <t>MODALITY MID SUSSEX</t>
  </si>
  <si>
    <t>CATHEDRAL MEDICAL GROUP</t>
  </si>
  <si>
    <t>DOLPHINS PRACTICE</t>
  </si>
  <si>
    <t>WORTHING MEDICAL GROUP</t>
  </si>
  <si>
    <t>BROADWATER MEDICAL CENTRE</t>
  </si>
  <si>
    <t>BRIDGE MEDICAL CENTRE</t>
  </si>
  <si>
    <t>AVISFORD MEDICAL GROUP</t>
  </si>
  <si>
    <t>PARKLANDS SURGERY</t>
  </si>
  <si>
    <t>IFIELD MEDICAL PRACTICE</t>
  </si>
  <si>
    <t>LAVANT ROAD SURGERY</t>
  </si>
  <si>
    <t>POUND HILL MEDICAL GROUP</t>
  </si>
  <si>
    <t>FURNACE GREEN SURGERY</t>
  </si>
  <si>
    <t>BILLINGSHURST SURGERY</t>
  </si>
  <si>
    <t>NEWTONS PRACTICE</t>
  </si>
  <si>
    <t>MID SUSSEX HEALTH CARE</t>
  </si>
  <si>
    <t>MAYWOOD HEALTH CARE CENTRE</t>
  </si>
  <si>
    <t>WILLOW GREEN SURGERY</t>
  </si>
  <si>
    <t>HENFIELD MEDICAL CENTRE</t>
  </si>
  <si>
    <t>SELDEN MEDICAL CENTRE</t>
  </si>
  <si>
    <t>MOATFIELD SURGERY</t>
  </si>
  <si>
    <t>SOUTHGATE MEDICAL GROUP</t>
  </si>
  <si>
    <t>BALL TREE SURGERY</t>
  </si>
  <si>
    <t>FITZALAN MEDICAL GROUP</t>
  </si>
  <si>
    <t>TANGMERE MEDICAL CENTRE</t>
  </si>
  <si>
    <t>GLEBE SURGERY</t>
  </si>
  <si>
    <t>SILVERDALE PRACTICE</t>
  </si>
  <si>
    <t>SOUTHBOURNE SURGERY</t>
  </si>
  <si>
    <t>BROW MEDICAL CENTRE</t>
  </si>
  <si>
    <t>BARN SURGERY</t>
  </si>
  <si>
    <t>BEWBUSH MEDICAL CENTRE</t>
  </si>
  <si>
    <t>NEW POND ROW SURGERY</t>
  </si>
  <si>
    <t>WITTERINGS MEDICAL CENTRE</t>
  </si>
  <si>
    <t>COACHMANS MEDICAL PRACTICE</t>
  </si>
  <si>
    <t>WEST MEADS SURGERY</t>
  </si>
  <si>
    <t>NORTHLANDS WOOD SURGERY</t>
  </si>
  <si>
    <t>OUSE VALLEY PRACTICE</t>
  </si>
  <si>
    <t>HOLBROOK SURGERY</t>
  </si>
  <si>
    <t>PORTLAND MEDICAL CENTRE</t>
  </si>
  <si>
    <t>UPPER NORWOOD GROUP PRACTICE</t>
  </si>
  <si>
    <t>NEW ADDINGTON GROUP PRACTICE</t>
  </si>
  <si>
    <t>VIOLET LANE MEDICAL PRACTICE</t>
  </si>
  <si>
    <t>SOUTH NORWOOD HILL MEDICAL CENTRE</t>
  </si>
  <si>
    <t>NORTH CROYDON MEDICAL CENTRE</t>
  </si>
  <si>
    <t>OLD COULSDON MEDICAL PRACTICE</t>
  </si>
  <si>
    <t>QUEENHILL MEDICAL PRACTICE</t>
  </si>
  <si>
    <t>PARKSIDE GROUP PRACTICE</t>
  </si>
  <si>
    <t>KESTON MEDICAL PRACTICE</t>
  </si>
  <si>
    <t>SELSDON PARK MEDICAL PRACTICE</t>
  </si>
  <si>
    <t>FRIENDS ROAD MEDICAL PRACTICE</t>
  </si>
  <si>
    <t>EVERSLEY MEDICAL CENTRE</t>
  </si>
  <si>
    <t>LONDON ROAD MEDICAL PRACTICE</t>
  </si>
  <si>
    <t>MORLAND ROAD SURGERY</t>
  </si>
  <si>
    <t>WOODCOTE MEDICAL</t>
  </si>
  <si>
    <t>ADDINGTON MEDICAL PRACTICE</t>
  </si>
  <si>
    <t>HARTLAND WAY SURGERY</t>
  </si>
  <si>
    <t>BROOM ROAD MEDICAL PRACTICE</t>
  </si>
  <si>
    <t>ASHBURTON PARK MEDICAL CENTRE</t>
  </si>
  <si>
    <t>AUCKLAND SURGERY</t>
  </si>
  <si>
    <t>STOVELL HOUSE SURGERY</t>
  </si>
  <si>
    <t>SHIRLEY MEDICAL CENTRE</t>
  </si>
  <si>
    <t>EAST CROYDON MEDICAL CENTRE</t>
  </si>
  <si>
    <t>HEADLEY DRIVE SURGERY</t>
  </si>
  <si>
    <t>BRAMLEY AVENUE SURGERY</t>
  </si>
  <si>
    <t>PARCHMORE MEDICAL CENTRE</t>
  </si>
  <si>
    <t>MERSHAM MEDICAL CENTRE</t>
  </si>
  <si>
    <t>FAIRVIEW MEDICAL CENTRE</t>
  </si>
  <si>
    <t>BIRDHURST MEDICAL PRACTICE</t>
  </si>
  <si>
    <t>PARK ROAD SURGERY</t>
  </si>
  <si>
    <t>RICHMOND MEDICAL GROUP</t>
  </si>
  <si>
    <t>CANBURY MEDICAL CENTRE</t>
  </si>
  <si>
    <t>BRUNSWICK SURGERY</t>
  </si>
  <si>
    <t>BROAD LANE SURGERY</t>
  </si>
  <si>
    <t>FAIRHILL MEDICAL PRACTICE</t>
  </si>
  <si>
    <t>ESSEX HOUSE SURGERY</t>
  </si>
  <si>
    <t>HOOK SURGERY</t>
  </si>
  <si>
    <t>JUBILEE SURGERY</t>
  </si>
  <si>
    <t>HAMPTON WICK SURGERY</t>
  </si>
  <si>
    <t>CROSS DEEP SURGERY</t>
  </si>
  <si>
    <t>HOLMWOOD CORNER SURGERY</t>
  </si>
  <si>
    <t>THE GREEN &amp; FIR ROAD</t>
  </si>
  <si>
    <t>TWICKENHAM PARK SURGERY</t>
  </si>
  <si>
    <t>CHESSINGTON PARK SURGERY</t>
  </si>
  <si>
    <t>BERRYLANDS SURGERY</t>
  </si>
  <si>
    <t>RED LION ROAD SURGERY</t>
  </si>
  <si>
    <t>THAMESIDE MEDICAL PRACTICE</t>
  </si>
  <si>
    <t>RICHMOND LOCK SURGERY</t>
  </si>
  <si>
    <t>KINGSTON HEALTH CENTRE</t>
  </si>
  <si>
    <t>LANGLEY MEDICAL PRACTICE</t>
  </si>
  <si>
    <t>SUNRAY SURGERY</t>
  </si>
  <si>
    <t>HAMPTON HILL MEDICAL CENTRE</t>
  </si>
  <si>
    <t>WOODLAWN MEDICAL CENTRE</t>
  </si>
  <si>
    <t>CRANE PARK SURGERY</t>
  </si>
  <si>
    <t>MANOR DRIVE MEDICAL CENTRE</t>
  </si>
  <si>
    <t>KEW MEDICAL PRACTICE</t>
  </si>
  <si>
    <t>WANDSWORTH MEDICAL CENTRE</t>
  </si>
  <si>
    <t>QUEENSTOWN ROAD MEDICAL PRACTICE</t>
  </si>
  <si>
    <t>MAYFIELD SURGERY</t>
  </si>
  <si>
    <t>BEDFORD HILL FAMILY PRACTICE</t>
  </si>
  <si>
    <t>PUTNEYMEAD GROUP MEDICAL PRACTICE</t>
  </si>
  <si>
    <t>PARK ROAD MEDICAL CENTRE</t>
  </si>
  <si>
    <t>FRANCIS GROVE SURGERY</t>
  </si>
  <si>
    <t>WIMBLEDON MEDICAL PRACTICE</t>
  </si>
  <si>
    <t>WIDE WAY MEDICAL CENTRE</t>
  </si>
  <si>
    <t>CARSHALTON FIELDS SURGERY</t>
  </si>
  <si>
    <t>MORDEN HALL MEDICAL CENTRE</t>
  </si>
  <si>
    <t>CRICKET GREEN MEDICAL PRACTICE</t>
  </si>
  <si>
    <t>EARLSFIELD SURGERY</t>
  </si>
  <si>
    <t>BRIDGE LANE GROUP PRACTICE</t>
  </si>
  <si>
    <t>BROCKLEBANK GROUP PRACTICE</t>
  </si>
  <si>
    <t>BATTERSEA RISE GROUP PRACTICE</t>
  </si>
  <si>
    <t>LAMBTON ROAD MEDICAL PRACTICE</t>
  </si>
  <si>
    <t>STREATHAM PARK SURGERY</t>
  </si>
  <si>
    <t>WEST BARNES SURGERY</t>
  </si>
  <si>
    <t>ELBOROUGH STREET SURGERY</t>
  </si>
  <si>
    <t>CHEAM GP CENTRE</t>
  </si>
  <si>
    <t>BALHAM PARK SURGERY</t>
  </si>
  <si>
    <t>DANEBURY AVENUE SURGERY</t>
  </si>
  <si>
    <t>LAVENDER HILL GROUP PRACTICE</t>
  </si>
  <si>
    <t>STONECOT SURGERY</t>
  </si>
  <si>
    <t>MITCHAM FAMILY PRACTICE</t>
  </si>
  <si>
    <t>TRIANGLE SURGERY</t>
  </si>
  <si>
    <t>OPEN DOOR SURGERY</t>
  </si>
  <si>
    <t>CLAPHAM JUNCTION MEDICAL PRACTICE</t>
  </si>
  <si>
    <t>FIGGES MARSH SURGERY</t>
  </si>
  <si>
    <t>RIVERHOUSE MEDICAL PRACTICE</t>
  </si>
  <si>
    <t>GRAND DRIVE SURGERY</t>
  </si>
  <si>
    <t>HACKBRIDGE MEDICAL CENTRE</t>
  </si>
  <si>
    <t>CHEAM FAMILY PRACTICE</t>
  </si>
  <si>
    <t>RAVENSBURY PARK MEDICAL CENTRE</t>
  </si>
  <si>
    <t>BATTERSEA FIELDS PRACTICE</t>
  </si>
  <si>
    <t>THURLEIGH ROAD PRACTICE</t>
  </si>
  <si>
    <t>SHOTFIELD MEDICAL PRACTICE</t>
  </si>
  <si>
    <t>MANOR PRACTICE</t>
  </si>
  <si>
    <t>JAMES O'RIORDAN MEDICAL CENTRE</t>
  </si>
  <si>
    <t>BALHAM HEALTH CENTRE</t>
  </si>
  <si>
    <t>COLLIERS WOOD SURGERY</t>
  </si>
  <si>
    <t>WALLINGTON FAMILY PRACTICE</t>
  </si>
  <si>
    <t>TOOTING BEC SURGERY</t>
  </si>
  <si>
    <t>TOOTING SOUTH MEDICAL CENTRE</t>
  </si>
  <si>
    <t>TUDOR LODGE HEALTH CENTRE</t>
  </si>
  <si>
    <t>FACCINI HOUSE SURGERY</t>
  </si>
  <si>
    <t>ORCHID HOUSE SURGERY</t>
  </si>
  <si>
    <t>WINTON HEALTH CENTRE</t>
  </si>
  <si>
    <t>THE ADAM PRACTICE</t>
  </si>
  <si>
    <t>ROYAL MANOR HEALTH CARE</t>
  </si>
  <si>
    <t>SWANAGE MEDICAL PRACTICE</t>
  </si>
  <si>
    <t>WAREHAM SURGERY</t>
  </si>
  <si>
    <t>SHORE MEDICAL</t>
  </si>
  <si>
    <t>CANFORD HEATH GROUP PRACT</t>
  </si>
  <si>
    <t>QUEENS AVENUE SURGERY</t>
  </si>
  <si>
    <t>YETMINSTER MEDICAL CENTRE</t>
  </si>
  <si>
    <t>BEAUFORT ROAD SURGERY</t>
  </si>
  <si>
    <t>THE BLANDFORD GROUP PRACTICE</t>
  </si>
  <si>
    <t>BERE REGIS SURGERY</t>
  </si>
  <si>
    <t>SHELLEY MANOR HOLDENHURST MEDICAL CENTRE</t>
  </si>
  <si>
    <t>WEST MOORS VILLAGE SURGERY</t>
  </si>
  <si>
    <t>THE WELLBRIDGE PRACTICE</t>
  </si>
  <si>
    <t>ROYAL CRESCENT SURGERY</t>
  </si>
  <si>
    <t>HIGHCLIFFE MEDICAL CENTRE</t>
  </si>
  <si>
    <t>THE APPLES MEDICAL CENTRE</t>
  </si>
  <si>
    <t>THE VERWOOD SURGERY</t>
  </si>
  <si>
    <t>MILTON ABBAS SURGERY</t>
  </si>
  <si>
    <t>THE ROSEMARY HEALTH CTR</t>
  </si>
  <si>
    <t>MOORDOWN MEDICAL CENTRE</t>
  </si>
  <si>
    <t>THE HADLEIGH PRACTICE</t>
  </si>
  <si>
    <t>KINSON ROAD MEDICAL CENTRE</t>
  </si>
  <si>
    <t>THE HARVEY PRACTICE</t>
  </si>
  <si>
    <t>JAMES FISHER MEDICAL CENTRE</t>
  </si>
  <si>
    <t>THE MARINE &amp; OAKRIDGE PARTNERSHIP</t>
  </si>
  <si>
    <t>WYKE REGIS &amp; LANEHOUSE MEDICAL PRACTICE</t>
  </si>
  <si>
    <t>CERNE ABBAS SURGERY</t>
  </si>
  <si>
    <t>CHRISTCHURCH MEDICAL PRACTICE</t>
  </si>
  <si>
    <t>FARMHOUSE SURGERY</t>
  </si>
  <si>
    <t>THE CRANBORNE PRACTICE</t>
  </si>
  <si>
    <t>SOUTHBOURNE PRACTICE</t>
  </si>
  <si>
    <t>PENNY'S HILL PRACTICE</t>
  </si>
  <si>
    <t>POOLE TOWN SURGERY</t>
  </si>
  <si>
    <t>STOUR SURGERY</t>
  </si>
  <si>
    <t>LITTLEDOWN SURGERY</t>
  </si>
  <si>
    <t>ATRIUM HEALTH CENTRE</t>
  </si>
  <si>
    <t>THE BANKS &amp; BEARWOOD MEDICAL CENTRE</t>
  </si>
  <si>
    <t>THE PANTON PRACTICE</t>
  </si>
  <si>
    <t>THE BRIDGES MEDICAL CTR.</t>
  </si>
  <si>
    <t>BARTON HOUSE MED PRACTICE</t>
  </si>
  <si>
    <t>CROSS ROAD SURGERY</t>
  </si>
  <si>
    <t>AMMONITE HEALTH PARTNERSHIP</t>
  </si>
  <si>
    <t>WALFORD MILL MEDICAL CENTRE</t>
  </si>
  <si>
    <t>GILLINGHAM MEDICAL PRACTICE</t>
  </si>
  <si>
    <t>POUNDBURY DOCTORS SURGERY</t>
  </si>
  <si>
    <t>SIXPENNY HANDLEY SURGERY</t>
  </si>
  <si>
    <t>EVERGREEN OAK SURGERY</t>
  </si>
  <si>
    <t>THE BIRCHWOOD PRACTICE</t>
  </si>
  <si>
    <t>CORFE CASTLE SURGERY</t>
  </si>
  <si>
    <t>THE DORCHESTER RD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</si>
  <si>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</si>
  <si>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</si>
  <si>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</si>
  <si>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</si>
  <si>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</si>
  <si>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SANDFORD SURGERY</t>
  </si>
  <si>
    <t>WOODLEA HOUSE SURGERY</t>
  </si>
  <si>
    <t>CRESCENT PROVIDENCE SURGERY</t>
  </si>
  <si>
    <t>THE OLD DISPENSARY</t>
  </si>
  <si>
    <t>LYME BAY MEDICAL PRACTICE</t>
  </si>
  <si>
    <t>BURGESS ROAD SURGERY</t>
  </si>
  <si>
    <t>LORDSHILL HEALTH CENTRE</t>
  </si>
  <si>
    <t>ROWLANDS CASTLE SURGERY</t>
  </si>
  <si>
    <t>COASTAL MEDICAL PARTNERSHIP</t>
  </si>
  <si>
    <t>EMSWORTH SURGERY</t>
  </si>
  <si>
    <t>THE BOSMERE MEDICAL PRACTICE</t>
  </si>
  <si>
    <t>PORTCHESTER PRACTICE</t>
  </si>
  <si>
    <t>GIFFARD DRIVE SURGERY</t>
  </si>
  <si>
    <t>STOCKBRIDGE SURGERY</t>
  </si>
  <si>
    <t>THE ANDOVER HEALTH CENTRE MEDICAL PRACT</t>
  </si>
  <si>
    <t>STOKEWOOD SURGERY</t>
  </si>
  <si>
    <t>THE FRYERN SURGERY</t>
  </si>
  <si>
    <t>ARCHERS PRACTICE</t>
  </si>
  <si>
    <t>WATERSIDE MEDICAL PRACTICE</t>
  </si>
  <si>
    <t>VICTOR STREET SURGERY</t>
  </si>
  <si>
    <t>SOLENT GP SURGERY</t>
  </si>
  <si>
    <t>CHARLTON HILL SURGERY</t>
  </si>
  <si>
    <t>CENTRE PRACTICE</t>
  </si>
  <si>
    <t>TRAFALGAR MEDICAL GROUP PRACTICE</t>
  </si>
  <si>
    <t>GUDGEHEATH LANE SURGERY</t>
  </si>
  <si>
    <t>WICKHAM SURGERY</t>
  </si>
  <si>
    <t>ST CLEMENTS PARTNERSHIP</t>
  </si>
  <si>
    <t>WEST MEON SURGERY</t>
  </si>
  <si>
    <t>RINGWOOD MEDICAL CENTRE</t>
  </si>
  <si>
    <t>WEST END ROAD SURGERY</t>
  </si>
  <si>
    <t>BADGERSWOOD SURGERY</t>
  </si>
  <si>
    <t>THE OAKLEY HEALTH GROUP</t>
  </si>
  <si>
    <t>ST PAUL'S SURGERY</t>
  </si>
  <si>
    <t>BLACKTHORN HEALTH CENTRE</t>
  </si>
  <si>
    <t>KINTBURY &amp; WOOLTON HILL SURGERY</t>
  </si>
  <si>
    <t>CRANESWATER GROUP PRACTICE</t>
  </si>
  <si>
    <t>RED AND GREEN PRACTICE</t>
  </si>
  <si>
    <t>BRAMBLYS GRANGE MEDICAL PRACTICE</t>
  </si>
  <si>
    <t>THE WATERCRESS MEDICAL GROUP</t>
  </si>
  <si>
    <t>THE LIGHTHOUSE GROUP PRACTICE</t>
  </si>
  <si>
    <t>ODIHAM HEALTH CENTRE</t>
  </si>
  <si>
    <t>CHEVIOT ROAD SURGERY</t>
  </si>
  <si>
    <t>PARKSIDE PRACTICE</t>
  </si>
  <si>
    <t>BISHOPS WALTHAM SURGERY</t>
  </si>
  <si>
    <t>THE CAMBRIDGE PRACTICE</t>
  </si>
  <si>
    <t>VOYAGER FAMILY HEALTH</t>
  </si>
  <si>
    <t>CAMROSE GILLIES AND HACKWOOD PARTNERSHIP</t>
  </si>
  <si>
    <t>ST. ANDREW'S SURGERY</t>
  </si>
  <si>
    <t>FORESTSIDE MEDICAL PRACTICE</t>
  </si>
  <si>
    <t>KIRKLANDS SURGERY</t>
  </si>
  <si>
    <t>ALMA ROAD SURGERY</t>
  </si>
  <si>
    <t>CHAWTON HOUSE SURGERY</t>
  </si>
  <si>
    <t>CLIFT SURGERY</t>
  </si>
  <si>
    <t>SHEPHERDS SPRING MEDICAL CENTRE</t>
  </si>
  <si>
    <t>THE WILLOW GROUP</t>
  </si>
  <si>
    <t>STONEHAM LANE SURGERY</t>
  </si>
  <si>
    <t>THE SHIRLEY HEALTH PARTNERSHIP</t>
  </si>
  <si>
    <t>HEDGE END MEDICAL CENTRE</t>
  </si>
  <si>
    <t>ALDERMOOR SURGERY</t>
  </si>
  <si>
    <t>TADLEY MEDICAL P'SHIP</t>
  </si>
  <si>
    <t>SWAN MEDICAL GROUP</t>
  </si>
  <si>
    <t>RICHMOND SURGERY</t>
  </si>
  <si>
    <t>THE PEARTREE PRACTICE</t>
  </si>
  <si>
    <t>THE DRAYTON SURGERY</t>
  </si>
  <si>
    <t>STUBBINGTON MEDICAL PRACTICE</t>
  </si>
  <si>
    <t>GRATTON SURGERY</t>
  </si>
  <si>
    <t>NEW HORIZONS MEDICAL PARTNERSHIP</t>
  </si>
  <si>
    <t>ATHERLEY HOUSE SURGERY</t>
  </si>
  <si>
    <t>TWYFORD SURGERY</t>
  </si>
  <si>
    <t>DENMEAD HEALTH CENTRE</t>
  </si>
  <si>
    <t>ALEXANDER HOUSE SURGERY</t>
  </si>
  <si>
    <t>NORTH BADDESLEY SURGERY</t>
  </si>
  <si>
    <t>ALRESFORD SURGERY</t>
  </si>
  <si>
    <t>JENNER HOUSE SURGERY</t>
  </si>
  <si>
    <t>RAYMOND ROAD SURGERY</t>
  </si>
  <si>
    <t>NEW FOREST MEDICAL GROUP</t>
  </si>
  <si>
    <t>FRIARSGATE PRACTICE</t>
  </si>
  <si>
    <t>FORDINGBRIDGE SURGERY</t>
  </si>
  <si>
    <t>TESTVALE SURGERY</t>
  </si>
  <si>
    <t>VINE MEDICAL GROUP</t>
  </si>
  <si>
    <t>CHAWTON PARK SURGERY</t>
  </si>
  <si>
    <t>WHITEWATER HEALTH</t>
  </si>
  <si>
    <t>WISTARIA &amp; MILFORD SURGERIES</t>
  </si>
  <si>
    <t>THE BORDER PRACTICE</t>
  </si>
  <si>
    <t>CROWN HEIGHTS MEDICAL CENTRE</t>
  </si>
  <si>
    <t>ABBEYWELL SURGERY</t>
  </si>
  <si>
    <t>LYNDHURST SURGERY</t>
  </si>
  <si>
    <t>THE CLANFIELD PRACTICE</t>
  </si>
  <si>
    <t>CORNERWAYS MEDICAL CENTRE</t>
  </si>
  <si>
    <t>TWIN OAKS MEDICAL CENTRE</t>
  </si>
  <si>
    <t>BRIDGEMARY MEDICAL CENTRE</t>
  </si>
  <si>
    <t>PORTSDOWN GROUP PRACTICE</t>
  </si>
  <si>
    <t>WATERFRONT AND SOLENT SURGERY</t>
  </si>
  <si>
    <t>WILSON PRACTICE</t>
  </si>
  <si>
    <t>WESTLANDS MEDICAL CENTRE</t>
  </si>
  <si>
    <t>OAKS HEALTHCARE</t>
  </si>
  <si>
    <t>BOYATT WOOD SURGERY</t>
  </si>
  <si>
    <t>LOCKSWOOD SURGERY</t>
  </si>
  <si>
    <t>PRINCES GARDENS SURGERY</t>
  </si>
  <si>
    <t>MAYFIELD MEDICAL CENTRE</t>
  </si>
  <si>
    <t>MULBERRY HOUSE SURGERY</t>
  </si>
  <si>
    <t>PINEHILL SURGERY</t>
  </si>
  <si>
    <t>EAST SHORE PARTNERSHIP</t>
  </si>
  <si>
    <t>THE WELLINGTON PRACTICE</t>
  </si>
  <si>
    <t>THE GRANGE SURGERY</t>
  </si>
  <si>
    <t>HILL LANE SURGERY</t>
  </si>
  <si>
    <t>ST. PETERS SURGERY</t>
  </si>
  <si>
    <t>THE ELMS PRACTICE</t>
  </si>
  <si>
    <t>BROOK HOUSE SURGERY</t>
  </si>
  <si>
    <t>WHITCHURCH SURGERY</t>
  </si>
  <si>
    <t>SOLENT VIEW MEDICAL PRACTICE</t>
  </si>
  <si>
    <t>BROOK LANE SURGERY</t>
  </si>
  <si>
    <t>HOMELESS HEALTHCARE TEAM</t>
  </si>
  <si>
    <t>CHINEHAM MEDICAL PRACTICE</t>
  </si>
  <si>
    <t>WALNUT TREE SURGERY</t>
  </si>
  <si>
    <t>LIVING WELL PARTNERSHIP</t>
  </si>
  <si>
    <t>BOUNDARIES SURGERY</t>
  </si>
  <si>
    <t>CRONDALL NEW SURGERY</t>
  </si>
  <si>
    <t>NORTH CAMP SURGERY</t>
  </si>
  <si>
    <t>RIVERSIDE PARTNERSHIP</t>
  </si>
  <si>
    <t>WATERSHIP DOWN HEALTH</t>
  </si>
  <si>
    <t>HORNDEAN SURGERY</t>
  </si>
  <si>
    <t>HIGHFIELD HEALTH</t>
  </si>
  <si>
    <t>ROWNER HEALTH CENTRE</t>
  </si>
  <si>
    <t>MERCHISTON SURGERY</t>
  </si>
  <si>
    <t>WESTROP MEDICAL PRACTICE</t>
  </si>
  <si>
    <t>HARCOURT MEDICAL CENTRE</t>
  </si>
  <si>
    <t>WHITEPARISH SURGERY</t>
  </si>
  <si>
    <t>BARCROFT MEDICAL CENTRE</t>
  </si>
  <si>
    <t>PURTON SURGERY</t>
  </si>
  <si>
    <t>HATHAWAY SURGERY</t>
  </si>
  <si>
    <t>LOVEMEAD GROUP PRACTICE</t>
  </si>
  <si>
    <t>RIDGEWAY VIEW FAMILY PRACTICE</t>
  </si>
  <si>
    <t>PORCH SURGERY</t>
  </si>
  <si>
    <t>GIFFORDS PRIMARY CARE CTR</t>
  </si>
  <si>
    <t>BOX SURGERY</t>
  </si>
  <si>
    <t>CASTLE PRACTICE</t>
  </si>
  <si>
    <t>TROWBRIDGE HEALTH CENTRE</t>
  </si>
  <si>
    <t>AVENUE SURGERY</t>
  </si>
  <si>
    <t>THE ORCHARD PARTNERSHIP</t>
  </si>
  <si>
    <t>SALISBURY MEDICAL PRACTICE</t>
  </si>
  <si>
    <t>OLD TOWN SURGERY</t>
  </si>
  <si>
    <t>AVON VALLEY PRACTICE</t>
  </si>
  <si>
    <t>PRIORY ROAD MEDICAL CENTRE</t>
  </si>
  <si>
    <t>THREE CHEQUERS MEDICAL PRACTICE</t>
  </si>
  <si>
    <t>HAWTHORN MEDICAL CENTRE</t>
  </si>
  <si>
    <t>TINKERS LANE SURGERY</t>
  </si>
  <si>
    <t>BRADFORD-ON-AVON AND MELKSHAM HEALTH</t>
  </si>
  <si>
    <t>WHALEBRIDGE PRACTICE</t>
  </si>
  <si>
    <t>LANSDOWNE SURGERY</t>
  </si>
  <si>
    <t>ABBEY MEADS MEDICAL PRACT</t>
  </si>
  <si>
    <t>ASHINGTON HOUSE SURGERY</t>
  </si>
  <si>
    <t>KENNET AND AVON MEDICAL PARTNERSHIP</t>
  </si>
  <si>
    <t>NORTHLANDS SURGERY</t>
  </si>
  <si>
    <t>WESTBURY GROUP PRACTICE</t>
  </si>
  <si>
    <t>MALMESBURY MEDICAL PARTNERSHIP</t>
  </si>
  <si>
    <t>ROWDEN SURGERY</t>
  </si>
  <si>
    <t>DOWNTON SURGERY</t>
  </si>
  <si>
    <t>RAMSBURY SURGERY</t>
  </si>
  <si>
    <t>SPA MEDICAL CENTRE</t>
  </si>
  <si>
    <t>ELDENE SURGERY</t>
  </si>
  <si>
    <t>ST MELOR HOUSE SURGERY</t>
  </si>
  <si>
    <t>SOUTHBROOM SURGERY</t>
  </si>
  <si>
    <t>PATFORD HOUSE PARTNERSHIP</t>
  </si>
  <si>
    <t>NEW COURT SURGERY</t>
  </si>
  <si>
    <t>MARKET LAVINGTON SURGERY</t>
  </si>
  <si>
    <t>NORTH SWINDON PRACTICE</t>
  </si>
  <si>
    <t>TISBURY SURGERY</t>
  </si>
  <si>
    <t>THE LAWN MEDICAL CENTRE</t>
  </si>
  <si>
    <t>MERE SURGERY</t>
  </si>
  <si>
    <t>RIDGE GREEN MEDICAL PRACTICE</t>
  </si>
  <si>
    <t>BURBAGE SURGERY</t>
  </si>
  <si>
    <t>JUBILEE FIELD SURGERY</t>
  </si>
  <si>
    <t>CRICKLADE SURGERY</t>
  </si>
  <si>
    <t>OLD SCHOOL HOUSE SURGERY</t>
  </si>
  <si>
    <t>COURTYARD SURGERY</t>
  </si>
  <si>
    <t>LODGE SURGERY</t>
  </si>
  <si>
    <t>SILTON SURGERY</t>
  </si>
  <si>
    <t>HINDON SURGERY</t>
  </si>
  <si>
    <t>VICTORIA CROSS SURGERY</t>
  </si>
  <si>
    <t>PHOENIX SURGERY</t>
  </si>
  <si>
    <t>VENTNOR MEDICAL PRACTICE</t>
  </si>
  <si>
    <t>EAST COWES MEDICAL CENTRE</t>
  </si>
  <si>
    <t>ESPLANADE SURGERY</t>
  </si>
  <si>
    <t>ST. HELENS MEDICAL CENTRE</t>
  </si>
  <si>
    <t>ARGYLL HOUSE</t>
  </si>
  <si>
    <t>NEWPORT HEALTH CENTRE</t>
  </si>
  <si>
    <t>TOWER HOUSE SURGERY</t>
  </si>
  <si>
    <t>THE BAY MEDICAL PRACTICE</t>
  </si>
  <si>
    <t>COWES MEDICAL CENTRE</t>
  </si>
  <si>
    <t>SOUTH WIGHT MEDICAL PRACTICE</t>
  </si>
  <si>
    <t>MEDINA HEALTHCARE</t>
  </si>
  <si>
    <t>WIGHT PRIMARY PARTNERSHIPS LTD</t>
  </si>
  <si>
    <t>THE WATERFIELD PRACTICE</t>
  </si>
  <si>
    <t>EASTFIELD HOUSE SURGERY</t>
  </si>
  <si>
    <t>SWALLOWFIELD MEDICAL PRACTICE</t>
  </si>
  <si>
    <t>WEXHAM ROAD SURGERY</t>
  </si>
  <si>
    <t>LONDON STREET SURGERY</t>
  </si>
  <si>
    <t>KINGS CORNER SURGERY</t>
  </si>
  <si>
    <t>THE BOAT HOUSE SURGERY</t>
  </si>
  <si>
    <t>BALMORE PARK SURGERY</t>
  </si>
  <si>
    <t>WOODLANDS PARK SURGERY</t>
  </si>
  <si>
    <t>FALKLAND SURGERY</t>
  </si>
  <si>
    <t>LINDEN MEDICAL CENTRE</t>
  </si>
  <si>
    <t>ROSS ROAD MEDICAL CENTRE</t>
  </si>
  <si>
    <t>CLAREMONT HOLYPORT SURGERY</t>
  </si>
  <si>
    <t>DATCHET HEALTH CENTRE</t>
  </si>
  <si>
    <t>WOKINGHAM MEDICAL CENTRE</t>
  </si>
  <si>
    <t>LANGLEY HEALTH CENTRE</t>
  </si>
  <si>
    <t>FINCHAMPSTEAD PRACTICE</t>
  </si>
  <si>
    <t>CHATHAM STREET SURGERY</t>
  </si>
  <si>
    <t>MORTIMER SURGERY</t>
  </si>
  <si>
    <t>MAGNOLIA HOUSE SURGERY</t>
  </si>
  <si>
    <t>RINGMEAD MEDICAL PRACTICE</t>
  </si>
  <si>
    <t>CROSBY HOUSE SURGERY</t>
  </si>
  <si>
    <t>THE AVENUE MEDICAL CENTRE</t>
  </si>
  <si>
    <t>MILMAN &amp; KENNET SURGERY</t>
  </si>
  <si>
    <t>EMMER GREEN SURGERY</t>
  </si>
  <si>
    <t>COOKHAM MEDICAL CENTRE</t>
  </si>
  <si>
    <t>HERSCHEL MEDICAL CENTRE</t>
  </si>
  <si>
    <t>LEE HOUSE SURGERY</t>
  </si>
  <si>
    <t>LONG BARN LANE SURGERY</t>
  </si>
  <si>
    <t>THE DOWNLAND PRACTICE</t>
  </si>
  <si>
    <t>WOODLEY PRACTICE</t>
  </si>
  <si>
    <t>LAMBOURN SURGERY</t>
  </si>
  <si>
    <t>WARGRAVE PRACTICE</t>
  </si>
  <si>
    <t>WESTWOOD ROAD SURGERY</t>
  </si>
  <si>
    <t>HUNGERFORD SURGERY</t>
  </si>
  <si>
    <t>BINFIELD SURGERY</t>
  </si>
  <si>
    <t>WESTERN ELMS &amp; CIRCUIT LANE SURGERIES</t>
  </si>
  <si>
    <t>STRAWBERRY HILL MEDICAL CENTRE</t>
  </si>
  <si>
    <t>THE SYMONS MEDICAL CENTRE</t>
  </si>
  <si>
    <t>SHEET STREET SURGERY</t>
  </si>
  <si>
    <t>LODDON VALE PRACTICE</t>
  </si>
  <si>
    <t>THATCHAM HEALTH CENTRE</t>
  </si>
  <si>
    <t>CLARENCE MEDICAL CENTRE</t>
  </si>
  <si>
    <t>FARNHAM ROAD PRACTICE</t>
  </si>
  <si>
    <t>GREEN MEADOWS SURGERY</t>
  </si>
  <si>
    <t>THEALE MEDICAL CENTRE</t>
  </si>
  <si>
    <t>NEW WOKINGHAM ROAD SURGERY</t>
  </si>
  <si>
    <t>THE VILLAGE MEDICAL CENTRE</t>
  </si>
  <si>
    <t>BHARANI MEDICAL CENTRE</t>
  </si>
  <si>
    <t>ROSEMEAD SURGERY</t>
  </si>
  <si>
    <t>SHREEJI MEDICAL CENTRE</t>
  </si>
  <si>
    <t>EASTHAMPSTEAD SURGERY</t>
  </si>
  <si>
    <t>RAGSTONE ROAD SURGERY</t>
  </si>
  <si>
    <t>WOOSEHILL PRACTICE</t>
  </si>
  <si>
    <t>GREAT HOLLANDS PRACTICE</t>
  </si>
  <si>
    <t>REDWOOD HOUSE SURGERY</t>
  </si>
  <si>
    <t>PEMBROKE SURGERY</t>
  </si>
  <si>
    <t>BURDWOOD SURGERY</t>
  </si>
  <si>
    <t>CHAPEL ROW SURGERY</t>
  </si>
  <si>
    <t>UNIVERSITY MEDICAL GROUP</t>
  </si>
  <si>
    <t>CORDWALLIS ROAD SURGERY</t>
  </si>
  <si>
    <t>DR NABI</t>
  </si>
  <si>
    <t>FOREST HEALTH GROUP</t>
  </si>
  <si>
    <t>KUMAR MEDICAL CENTRE</t>
  </si>
  <si>
    <t>SOUTH MEADOW SURGERY</t>
  </si>
  <si>
    <t>SOUTH READING &amp; SHINFIELD GROUP MED PRAC</t>
  </si>
  <si>
    <t>RUSSELL STREET SURGERY</t>
  </si>
  <si>
    <t>BURMA HILL PRACTICE</t>
  </si>
  <si>
    <t>TILEHURST VILLAGE SURGERY</t>
  </si>
  <si>
    <t>240 WEXHAM ROAD</t>
  </si>
  <si>
    <t>ASCOT MEDICAL CENTRE</t>
  </si>
  <si>
    <t>CROWN WOOD MEDICAL CENTRE</t>
  </si>
  <si>
    <t>EVERGREEN PRACTICE</t>
  </si>
  <si>
    <t>RECTORY MEADOW SURGERY</t>
  </si>
  <si>
    <t>WOLVERTON HEALTH CENTRE</t>
  </si>
  <si>
    <t>AMERSHAM HEALTH CENTRE</t>
  </si>
  <si>
    <t>THE SWAN PRACTICE</t>
  </si>
  <si>
    <t>THE HALL PRACTICE</t>
  </si>
  <si>
    <t>MILLBARN MEDICAL CENTRE</t>
  </si>
  <si>
    <t>THE RED HOUSE SURGERY</t>
  </si>
  <si>
    <t>NEWPORT PAGNELL MED.CTR.</t>
  </si>
  <si>
    <t>DESBOROUGH SURGERY</t>
  </si>
  <si>
    <t>THE MANDEVILLE PRACTICE</t>
  </si>
  <si>
    <t>CHILTERN HOUSE MED CENTRE</t>
  </si>
  <si>
    <t>THE CROSS KEYS PRACTICE</t>
  </si>
  <si>
    <t>THE DOCTORS HOUSE, MARLOW MEDICAL GROUP</t>
  </si>
  <si>
    <t>SOVEREIGN MEDICAL CENTRE</t>
  </si>
  <si>
    <t>WHADDON HEALTHCARE</t>
  </si>
  <si>
    <t>PURBECK HEALTH CENTRE</t>
  </si>
  <si>
    <t>HADDENHAM MEDICAL CENTRE</t>
  </si>
  <si>
    <t>CHERRYMEAD SURGERY</t>
  </si>
  <si>
    <t>WYE VALLEY SURGERY</t>
  </si>
  <si>
    <t>THREEWAYS SURGERY</t>
  </si>
  <si>
    <t>OAKRIDGE PARK MEDICAL CENTRE</t>
  </si>
  <si>
    <t>BURNHAM HEALTH CENTRE</t>
  </si>
  <si>
    <t>THE JOHN HAMPDEN SURGERY</t>
  </si>
  <si>
    <t>WATER MEADOW SURGERY</t>
  </si>
  <si>
    <t>POPLAR GROVE PRACTICE</t>
  </si>
  <si>
    <t>BEDFORD STREET SURGERY</t>
  </si>
  <si>
    <t>WHITEHILL SURGERY</t>
  </si>
  <si>
    <t>CARRINGTON HOUSE SURGERY</t>
  </si>
  <si>
    <t>SOUTHMEAD SURGERY</t>
  </si>
  <si>
    <t>THE SIMPSON CENTRE</t>
  </si>
  <si>
    <t>STOKENCHURCH MEDICAL CTRE</t>
  </si>
  <si>
    <t>HUGHENDEN VALLEY SURGERY</t>
  </si>
  <si>
    <t>THE MISBOURNE SURGERY</t>
  </si>
  <si>
    <t>PRIORY SURGERY</t>
  </si>
  <si>
    <t>DENHAM MEDICAL CENTRE</t>
  </si>
  <si>
    <t>COBBS GARDEN SURGERY</t>
  </si>
  <si>
    <t>GLADSTONE ROAD SURGERY</t>
  </si>
  <si>
    <t>WESTFIELD ROAD SURGERY</t>
  </si>
  <si>
    <t>FISHERMEAD MEDICAL CENTRE</t>
  </si>
  <si>
    <t>CENTRAL MILTON KEYNES MEDICAL CENTRE</t>
  </si>
  <si>
    <t>BOURNE END &amp; WOOBURN GREEN MEDICAL CTR</t>
  </si>
  <si>
    <t>HILLTOPS MEDICAL CENTRE</t>
  </si>
  <si>
    <t>WADDESDON SURGERY</t>
  </si>
  <si>
    <t>3W HEALTH</t>
  </si>
  <si>
    <t>WESTONGROVE PARTNERSHIP</t>
  </si>
  <si>
    <t>KINGFISHER SURGERY</t>
  </si>
  <si>
    <t>WATLING VALE MEDICAL CTR.</t>
  </si>
  <si>
    <t>THE ALLAN PRACTICE</t>
  </si>
  <si>
    <t>EDLESBOROUGH SURGERY</t>
  </si>
  <si>
    <t>CRESSEX HEALTH CENTRE</t>
  </si>
  <si>
    <t>THE GROVE SURGERY</t>
  </si>
  <si>
    <t>WALNUT TREE HEALTH CENTRE</t>
  </si>
  <si>
    <t>THE STONEDEAN PRACTICE</t>
  </si>
  <si>
    <t>PROSPECT HOUSE SURGERY</t>
  </si>
  <si>
    <t>LITTLE CHALFONT SURGERY</t>
  </si>
  <si>
    <t>MILTON KEYNES VILLAGE SURG</t>
  </si>
  <si>
    <t>WESTCROFT HEALTH CENTRE</t>
  </si>
  <si>
    <t>LAKESIDE HEALTHCARE</t>
  </si>
  <si>
    <t>QUEENSVIEW MEDICAL CENTRE</t>
  </si>
  <si>
    <t>QUEENSWAY MEDICAL CENTRE</t>
  </si>
  <si>
    <t>HEADLANDS SURGERY</t>
  </si>
  <si>
    <t>HARBOROUGH FIELD SURGERY</t>
  </si>
  <si>
    <t>THE PINES SURGERY</t>
  </si>
  <si>
    <t>MOULTON SURGERY</t>
  </si>
  <si>
    <t>ELEANOR CROSS HEALTHCARE</t>
  </si>
  <si>
    <t>THE REDWELL MEDICAL CENTRE</t>
  </si>
  <si>
    <t>KING EDWARD ROAD SURGERY</t>
  </si>
  <si>
    <t>ESKDAILL MEDICAL</t>
  </si>
  <si>
    <t>LEICESTER TCE HEALTHCARE CTR</t>
  </si>
  <si>
    <t>DANETRE MEDICAL PRACTICE</t>
  </si>
  <si>
    <t>WANSFORD</t>
  </si>
  <si>
    <t>THE LONG BUCKBY PRACTICE</t>
  </si>
  <si>
    <t>RILLWOOD MEDICAL CENTRE</t>
  </si>
  <si>
    <t>ROTHWELL MEDICAL CENTRE</t>
  </si>
  <si>
    <t>TOWCESTER MEDICAL CENTRE</t>
  </si>
  <si>
    <t>OUNDLE</t>
  </si>
  <si>
    <t>RUSHDEN MEDICAL CENTRE</t>
  </si>
  <si>
    <t>THE MOUNTS MEDICAL CENTRE</t>
  </si>
  <si>
    <t>ALBANY HOUSE MEDICAL CENTRE</t>
  </si>
  <si>
    <t>LANGHAM PLACE SURGERY</t>
  </si>
  <si>
    <t>SPINNEY BROOK MEDICAL CENTRE</t>
  </si>
  <si>
    <t>ABINGTON PARK SURGERY</t>
  </si>
  <si>
    <t>THE COTTONS MEDICAL CENTRE</t>
  </si>
  <si>
    <t>BYFIELD MEDICAL CENTRE</t>
  </si>
  <si>
    <t>ABBEY HOUSE MEDICAL PRACTICE</t>
  </si>
  <si>
    <t>KINGSTHORPE MEDICAL CTR.</t>
  </si>
  <si>
    <t>DR SPENCER &amp; PARTNERS</t>
  </si>
  <si>
    <t>DRYLAND MEDICAL CENTRE</t>
  </si>
  <si>
    <t>WOODVIEW MEDICAL CENTRE</t>
  </si>
  <si>
    <t>ST LUKES PRIMARY CARE CENTRE</t>
  </si>
  <si>
    <t>PARK AVE MED CNT &amp; KINGS HEATH PRACTICE</t>
  </si>
  <si>
    <t>ABINGTON MEDICAL CENTRE</t>
  </si>
  <si>
    <t>PARKLANDS MEDICAL CENTRE</t>
  </si>
  <si>
    <t>BRACKLEY MEDICAL CENTRE</t>
  </si>
  <si>
    <t>THE CRESCENT MEDICAL CTR.</t>
  </si>
  <si>
    <t>WEAVERS MEDICAL</t>
  </si>
  <si>
    <t>THE PARKS MEDICAL PRACTICE</t>
  </si>
  <si>
    <t>CRICK MEDICAL PRACTICE</t>
  </si>
  <si>
    <t>WOOTTON MEDICAL CENTRE</t>
  </si>
  <si>
    <t>COUNTY SURGERY</t>
  </si>
  <si>
    <t>THE SAXON SPIRES PRACTICE</t>
  </si>
  <si>
    <t>NENE VALLEY SURGERY</t>
  </si>
  <si>
    <t>GREENS NORTON &amp; WEEDON MEDICAL PRACTICE</t>
  </si>
  <si>
    <t>DENTON VILLAGE SURGERY</t>
  </si>
  <si>
    <t>MARSHALLS ROAD SURGERY</t>
  </si>
  <si>
    <t>BUGBROOKE MEDICAL PRACTICE</t>
  </si>
  <si>
    <t>GREENVIEW SURGERY</t>
  </si>
  <si>
    <t>HIGHAM FERRERS SURGERY</t>
  </si>
  <si>
    <t>SUMMERLEE MEDICAL CENTRE</t>
  </si>
  <si>
    <t>EARLS BARTON MEDICAL CENTRE</t>
  </si>
  <si>
    <t>DANES CAMP MEDICAL CENTRE</t>
  </si>
  <si>
    <t>THE MEADOWS SURGERY</t>
  </si>
  <si>
    <t>DR ABBAS</t>
  </si>
  <si>
    <t>THE BROOK HEALTH CENTRE</t>
  </si>
  <si>
    <t>MAPLE ACCESS PARTNERSHIP LLP</t>
  </si>
  <si>
    <t>GREAT OAKLEY MEDICAL CENTRE</t>
  </si>
  <si>
    <t>THE HART SURGERY</t>
  </si>
  <si>
    <t>DIDCOT HEALTH CENTRE PRACTICE</t>
  </si>
  <si>
    <t>ISLIP SURGERY</t>
  </si>
  <si>
    <t>DONNINGTON MEDICAL PARTNERSHIP</t>
  </si>
  <si>
    <t>EYNSHAM MEDICAL GROUP</t>
  </si>
  <si>
    <t>TEMPLE COWLEY HEALTH CENTRE</t>
  </si>
  <si>
    <t>CHALGROVE &amp; WATLINGTON SURGERIES</t>
  </si>
  <si>
    <t>HEDENA HEALTH</t>
  </si>
  <si>
    <t>BAMPTON SURGERY</t>
  </si>
  <si>
    <t>SUMMERTOWN HEALTH CENTRE</t>
  </si>
  <si>
    <t>MORLAND HOUSE SURGERY</t>
  </si>
  <si>
    <t>NETTLEBED SURGERY</t>
  </si>
  <si>
    <t>WINDRUSH MEDICAL PRACTICE</t>
  </si>
  <si>
    <t>NEWBURY STREET PRACTICE</t>
  </si>
  <si>
    <t>SONNING COMMON HEALTH CTR</t>
  </si>
  <si>
    <t>BANBURY ROAD MEDICAL CENTRE</t>
  </si>
  <si>
    <t>BERINSFIELD HEALTH CENTRE</t>
  </si>
  <si>
    <t>WINDRUSH SURGERY</t>
  </si>
  <si>
    <t>BOTLEY MEDICAL CENTRE</t>
  </si>
  <si>
    <t>OBSERVATORY MEDICAL PRACTICE</t>
  </si>
  <si>
    <t>MALTHOUSE SURGERY</t>
  </si>
  <si>
    <t>BANBURY CROSS HEALTH CENTRE</t>
  </si>
  <si>
    <t>CHIPPING NORTON HEALTH CENTRE</t>
  </si>
  <si>
    <t>THE LEYS HEALTH CENTRE</t>
  </si>
  <si>
    <t>BARTLEMAS SURGERY</t>
  </si>
  <si>
    <t>CLIFTON HAMPDEN SURGERY</t>
  </si>
  <si>
    <t>THE BELL SURGERY</t>
  </si>
  <si>
    <t>MILL STREAM SURGERY</t>
  </si>
  <si>
    <t>WALLINGFORD MEDICAL PRACTICE</t>
  </si>
  <si>
    <t>MONTGOMERY HOUSE SURGERY</t>
  </si>
  <si>
    <t>MARCHAM RD FAMILY HEALTH CENTRE</t>
  </si>
  <si>
    <t>WOODSTOCK SURGERY</t>
  </si>
  <si>
    <t>WOODLANDS MEDICAL CENTRE</t>
  </si>
  <si>
    <t>MANOR SURGERY</t>
  </si>
  <si>
    <t>GOSFORD HILL MEDICAL CENTRE</t>
  </si>
  <si>
    <t>WYCHWOOD SURGERY</t>
  </si>
  <si>
    <t>BURFORD SURGERY</t>
  </si>
  <si>
    <t>HOLLOW WAY MEDICAL CENTRE</t>
  </si>
  <si>
    <t>THE RYCOTE PRACTICE</t>
  </si>
  <si>
    <t>WHITE HORSE MEDICAL PRACTICE</t>
  </si>
  <si>
    <t>BICESTER HEALTH CENTRE</t>
  </si>
  <si>
    <t>THE ABINGDON SURGERY</t>
  </si>
  <si>
    <t>DEDDINGTON HEALTH CENTRE</t>
  </si>
  <si>
    <t>CROPREDY SURGERY</t>
  </si>
  <si>
    <t>BLOXHAM SURGERY</t>
  </si>
  <si>
    <t>HIGHTOWN SURGERY</t>
  </si>
  <si>
    <t>ST. CLEMENT'S SURGERY</t>
  </si>
  <si>
    <t>COWLEY ROAD MEDICAL PRACTICE</t>
  </si>
  <si>
    <t>SIBFORD SURGERY</t>
  </si>
  <si>
    <t>LUTHER STREET MEDICAL PRACTICE</t>
  </si>
  <si>
    <t>GORING &amp; WOODCOTE MEDICAL PRACTICE</t>
  </si>
  <si>
    <t>NUFFIELD HEALTH CENTRE</t>
  </si>
  <si>
    <t>BROADSHIRES HEALTH CENTRE</t>
  </si>
  <si>
    <t>JERICHO HEALTH CENTRE</t>
  </si>
  <si>
    <t>LONG FURLONG MEDICAL CENTRE</t>
  </si>
  <si>
    <t>THE KEY MEDICAL PRACTICE</t>
  </si>
  <si>
    <t>THE CHARLBURY MEDICAL CENTRE</t>
  </si>
  <si>
    <t>ALCHESTER MEDICAL GROUP</t>
  </si>
  <si>
    <t>COGGES SURGERY</t>
  </si>
  <si>
    <t>OAK TREE HEALTH CENTRE</t>
  </si>
  <si>
    <t>PORTISHEAD MEDICAL GROUP</t>
  </si>
  <si>
    <t>BRIDGE VIEW MEDICAL</t>
  </si>
  <si>
    <t>SHIREHAMPTON GROUP PRACTICE</t>
  </si>
  <si>
    <t>STOCKWOOD MEDICAL CENTRE</t>
  </si>
  <si>
    <t>HOPE HOUSE SURGERY</t>
  </si>
  <si>
    <t>MONTPELIER HEALTH CENTRE</t>
  </si>
  <si>
    <t>FISHPONDS FAMILY PRACTICE</t>
  </si>
  <si>
    <t>FROME VALLEY MEDICAL CENTRE</t>
  </si>
  <si>
    <t>CHARLOTTE KEEL MEDICAL PRACTICE</t>
  </si>
  <si>
    <t>GRAHAM ROAD SURGERY</t>
  </si>
  <si>
    <t>WESTBURY ON TRYM PRIMARY CARE CENTRE</t>
  </si>
  <si>
    <t>CONCORD MEDICAL CENTRE</t>
  </si>
  <si>
    <t>WIDCOMBE SURGERY</t>
  </si>
  <si>
    <t>WINSCOMBE SURGERY</t>
  </si>
  <si>
    <t>HORFIELD HC</t>
  </si>
  <si>
    <t>EAST TREES HEALTH CENTRE</t>
  </si>
  <si>
    <t>COURTSIDE SURGERY</t>
  </si>
  <si>
    <t>THE DOWNEND HEALTH GROUP</t>
  </si>
  <si>
    <t>BATHEASTON MEDICAL CENTRE</t>
  </si>
  <si>
    <t>THREE SHIRES MEDICAL PRACTICE</t>
  </si>
  <si>
    <t>HARPTREE SURGERY</t>
  </si>
  <si>
    <t>THE ARMADA FAMILY PRACTICE</t>
  </si>
  <si>
    <t>NIGHTINGALE VALLEY PRACTICE</t>
  </si>
  <si>
    <t>TYNTESFIELD MEDICAL GROUP</t>
  </si>
  <si>
    <t>CONISTON MEDICAL PRACTICE</t>
  </si>
  <si>
    <t>PIONEER MEDICAL GROUP</t>
  </si>
  <si>
    <t>AIR BALLOON SURGERY</t>
  </si>
  <si>
    <t>HEART OF BATH</t>
  </si>
  <si>
    <t>CLEVEDON MEDICAL CENTRE</t>
  </si>
  <si>
    <t>HILLVIEW FAMILY PRACTICE</t>
  </si>
  <si>
    <t>KENNEDY WAY SURGERY</t>
  </si>
  <si>
    <t>TUDOR LODGE SURGERY</t>
  </si>
  <si>
    <t>LEAP VALLEY MEDICAL CENTRE</t>
  </si>
  <si>
    <t>WEST WALK SURGERY</t>
  </si>
  <si>
    <t>CLOSE FARM SURGERY</t>
  </si>
  <si>
    <t>168 MEDICAL GROUP</t>
  </si>
  <si>
    <t>THE LENNARD SURGERY</t>
  </si>
  <si>
    <t>GRANGE ROAD SURGERY</t>
  </si>
  <si>
    <t>ORCHARD MEDICAL CENTRE</t>
  </si>
  <si>
    <t>THE MILTON SURGERY</t>
  </si>
  <si>
    <t>ELM HAYES SURGERY</t>
  </si>
  <si>
    <t>FIRECLAY HEALTH</t>
  </si>
  <si>
    <t>KINGSWOOD HEALTH CENTRE</t>
  </si>
  <si>
    <t>TEMPLE HOUSE PRACTICE</t>
  </si>
  <si>
    <t>COMBE DOWN SURGERY</t>
  </si>
  <si>
    <t>STAFFORD MEDICAL GROUP</t>
  </si>
  <si>
    <t>SOUTHMEAD &amp; HENBURY FAMILY PRACTICE</t>
  </si>
  <si>
    <t>THE PULTENEY PRACTICE</t>
  </si>
  <si>
    <t>ST. MICHAEL'S SURGERY</t>
  </si>
  <si>
    <t>NEWBRIDGE SURGERY</t>
  </si>
  <si>
    <t>FAIRFIELD PARK HEALTH CENTRE</t>
  </si>
  <si>
    <t>CHEW MEDICAL PRACTICE</t>
  </si>
  <si>
    <t>SEA MILLS SURGERY</t>
  </si>
  <si>
    <t>GLOUCESTER ROAD MEDICAL CENTRE</t>
  </si>
  <si>
    <t>HANHAM HEALTH</t>
  </si>
  <si>
    <t>PEMBROKE ROAD SURGERY</t>
  </si>
  <si>
    <t>BEDMINSTER FAMILY PRACTICE</t>
  </si>
  <si>
    <t>HARTWOOD HEALTHCARE</t>
  </si>
  <si>
    <t>HEYWOOD FAMILY PRACTICE</t>
  </si>
  <si>
    <t>MENDIP VALE MEDICAL PRACTICE</t>
  </si>
  <si>
    <t>BEECHWOOD MEDICAL PRACTICE</t>
  </si>
  <si>
    <t>LAWRENCE HILL HEALTH CENTRE</t>
  </si>
  <si>
    <t>WHITELADIES MEDICAL GROUP</t>
  </si>
  <si>
    <t>THE MERRYWOOD PRACTICE</t>
  </si>
  <si>
    <t>GREENWAY COMMUNITY PRACTICE</t>
  </si>
  <si>
    <t>SOMERTON HOUSE SURGERY</t>
  </si>
  <si>
    <t>ST MARY STREET SURGERY</t>
  </si>
  <si>
    <t>STREAMSIDE SURGERY</t>
  </si>
  <si>
    <t>PILNING SURGERY</t>
  </si>
  <si>
    <t>STOKE GIFFORD MEDICAL CENTRE</t>
  </si>
  <si>
    <t>WELLS ROAD SURGERY</t>
  </si>
  <si>
    <t>ALMONDSBURY SURGERY</t>
  </si>
  <si>
    <t>CADBURY HEATH HEALTHCARE</t>
  </si>
  <si>
    <t>FALLODON WAY MEDICAL CENTRE</t>
  </si>
  <si>
    <t>WESTFIELD SURGERY</t>
  </si>
  <si>
    <t>STUDENT HEALTH SERVICE</t>
  </si>
  <si>
    <t>HARBOURSIDE FAMILY PRACTICE</t>
  </si>
  <si>
    <t>EMERSONS GREEN MEDICAL CENTRE</t>
  </si>
  <si>
    <t>WELLINGTON ROAD SURGERY</t>
  </si>
  <si>
    <t>RUSH HILL SURGERY</t>
  </si>
  <si>
    <t>BRADLEY STOKE SURGERY</t>
  </si>
  <si>
    <t>HORIZON HEALTH CENTRE</t>
  </si>
  <si>
    <t>LANDER MEDICAL PRACTICE</t>
  </si>
  <si>
    <t>PORT ISAAC SURGERY</t>
  </si>
  <si>
    <t>WADEBRIDGE &amp; CAMEL ESTUARY PRACTICE</t>
  </si>
  <si>
    <t>PENRYN SURGERY</t>
  </si>
  <si>
    <t>MEDICAL CENTRE CAMELFORD (DR NASH)</t>
  </si>
  <si>
    <t>STRATTON MEDICAL CENTRE</t>
  </si>
  <si>
    <t>BRANNEL SURGERY</t>
  </si>
  <si>
    <t>TAMAR VALLEY HEALTH</t>
  </si>
  <si>
    <t>PERRANPORTH SURGERY</t>
  </si>
  <si>
    <t>CHACEWATER HEALTH CENTRE</t>
  </si>
  <si>
    <t>OAK TREE SURGERY</t>
  </si>
  <si>
    <t>ST MARY'S HEALTH CENTRE</t>
  </si>
  <si>
    <t>HELSTON MEDICAL CENTRE</t>
  </si>
  <si>
    <t>OLD BRIDGE SURGERY</t>
  </si>
  <si>
    <t>PETROC GROUP PRACTICE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</si>
  <si>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</si>
  <si>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</si>
  <si>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</si>
  <si>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</si>
  <si>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</si>
  <si>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</si>
  <si>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</si>
  <si>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ATLANTIC MEDICAL GROUP</t>
  </si>
  <si>
    <t>LOSTWITHIEL SURGERY</t>
  </si>
  <si>
    <t>CARN TO COAST HEALTH CENTRES</t>
  </si>
  <si>
    <t>LEATSIDE HEALTH CENTRE</t>
  </si>
  <si>
    <t>QUAY LANE SURGERY</t>
  </si>
  <si>
    <t>VEOR SURGERY</t>
  </si>
  <si>
    <t>PROBUS SURGERY</t>
  </si>
  <si>
    <t>SALTASH HEALTH CENTRE</t>
  </si>
  <si>
    <t>MARAZION SURGERY</t>
  </si>
  <si>
    <t>ROSELAND SURGERIES</t>
  </si>
  <si>
    <t>FALMOUTH HEALTH CENTRE</t>
  </si>
  <si>
    <t>ROSEDEAN SURGERY</t>
  </si>
  <si>
    <t>CLAYS PRACTICE</t>
  </si>
  <si>
    <t>TRESCOBEAS SURGERY</t>
  </si>
  <si>
    <t>ST. AGNES SURGERY</t>
  </si>
  <si>
    <t>THE 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</si>
  <si>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</si>
  <si>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</si>
  <si>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</si>
  <si>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</si>
  <si>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</si>
  <si>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SUNNYSIDE SURGERY</t>
  </si>
  <si>
    <t>HARRIS MEMORIAL SURGERY</t>
  </si>
  <si>
    <t>WESTOVER SURGERY</t>
  </si>
  <si>
    <t>HONITON SURGERY</t>
  </si>
  <si>
    <t>KINGSTEIGNTON MEDICAL PRACTICE</t>
  </si>
  <si>
    <t>BARTON SURGERY</t>
  </si>
  <si>
    <t>MAYFLOWER MEDICAL GROUP</t>
  </si>
  <si>
    <t>SEATON &amp; COLYTON MEDICAL PRACTICE</t>
  </si>
  <si>
    <t>PATHFIELDS MEDICAL GROUP</t>
  </si>
  <si>
    <t>ASHBURTON SURGERY</t>
  </si>
  <si>
    <t>BUDLEIGH SALTERTON MEDICAL PRACTICE</t>
  </si>
  <si>
    <t>BRADWORTHY SURGERY</t>
  </si>
  <si>
    <t>BRUNEL MEDICAL PRACTICE</t>
  </si>
  <si>
    <t>OAKSIDE SURGERY</t>
  </si>
  <si>
    <t>ST 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</si>
  <si>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</si>
  <si>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</si>
  <si>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</si>
  <si>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</si>
  <si>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</si>
  <si>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</si>
  <si>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</si>
  <si>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</si>
  <si>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CROFT HALL MEDICAL PRACTICE</t>
  </si>
  <si>
    <t>ST NEOTS SURGERY</t>
  </si>
  <si>
    <t>SOUTHOVER MEDICAL PRACTICE</t>
  </si>
  <si>
    <t>NORTH ROAD WEST MED.CTR.</t>
  </si>
  <si>
    <t>KINGSKERSWELL &amp; IPPLEPEN MED PRACTICE</t>
  </si>
  <si>
    <t>ALBANY SURGERY</t>
  </si>
  <si>
    <t>LITCHDON MEDICAL CENTRE</t>
  </si>
  <si>
    <t>TOPSHAM SURGERY</t>
  </si>
  <si>
    <t>TAVYSIDE HEALTH CENTRE</t>
  </si>
  <si>
    <t>SOUTHWAY SURGERY</t>
  </si>
  <si>
    <t>PINHOE SURGERY</t>
  </si>
  <si>
    <t>WESTBANK PRACTICE</t>
  </si>
  <si>
    <t>ST LEONARDS PRACTICE</t>
  </si>
  <si>
    <t>LEATSIDE SURGERY</t>
  </si>
  <si>
    <t>BLACKDOWN PRACTICE</t>
  </si>
  <si>
    <t>BOVEY TRACEY &amp; CHUDLEIGH PRACTICE</t>
  </si>
  <si>
    <t>DEVON SQUARE SURGERY</t>
  </si>
  <si>
    <t>ROBOROUGH SURGERY</t>
  </si>
  <si>
    <t>MORETONHAMPSTEAD HEALTH CENTRE</t>
  </si>
  <si>
    <t>NORTHAM SURGERY</t>
  </si>
  <si>
    <t>CRICKETFIELD SURGERY</t>
  </si>
  <si>
    <t>CASTLE PLACE PRACTICE</t>
  </si>
  <si>
    <t>ROLLE MEDICAL PARTNERSHIP</t>
  </si>
  <si>
    <t>TOWNSEND HOUSE MEDICAL CENTRE</t>
  </si>
  <si>
    <t>COMPASS HOUSE MEDICAL CENTRES</t>
  </si>
  <si>
    <t>FREMINGTON MEDICAL CENTRE</t>
  </si>
  <si>
    <t>SOUTHERNHAY HOUSE SURGERY</t>
  </si>
  <si>
    <t>NORTON BROOK MEDICAL CENTRE</t>
  </si>
  <si>
    <t>MOUNT PLEASANT HEALTH CENTRE</t>
  </si>
  <si>
    <t>SID VALLEY PRACTICE</t>
  </si>
  <si>
    <t>LYNTON HEALTH CENTRE</t>
  </si>
  <si>
    <t>RUBY COUNTRY MEDICAL GROUP</t>
  </si>
  <si>
    <t>BUCKFASTLEIGH MEDICAL CENTRE</t>
  </si>
  <si>
    <t>STOKE SURGERY</t>
  </si>
  <si>
    <t>FRIARY HOUSE SURGERY</t>
  </si>
  <si>
    <t>BRANNAM MEDICAL CENTRE</t>
  </si>
  <si>
    <t>SOUTH BRENT HEALTH CENTRE</t>
  </si>
  <si>
    <t>WYCLIFFE SURGERY</t>
  </si>
  <si>
    <t>HEAVITREE PRACTICE</t>
  </si>
  <si>
    <t>IDE LANE SURGERY</t>
  </si>
  <si>
    <t>YEALM MEDICAL CENTRE</t>
  </si>
  <si>
    <t>CHAGFORD HEALTH CENTRE</t>
  </si>
  <si>
    <t>BIDEFORD MEDICAL CENTRE</t>
  </si>
  <si>
    <t>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</si>
  <si>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</si>
  <si>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</si>
  <si>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</si>
  <si>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</si>
  <si>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</si>
  <si>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COLLEGE SURGERY PARTNERSHIP</t>
  </si>
  <si>
    <t>DARTMOUTH MEDICAL PRACTICE</t>
  </si>
  <si>
    <t>COLERIDGE MEDICAL CENTRE</t>
  </si>
  <si>
    <t>COMBE COASTAL PRACTICE</t>
  </si>
  <si>
    <t>CAEN MEDICAL CENTRE</t>
  </si>
  <si>
    <t>CHERITON BISHOP SURGERY</t>
  </si>
  <si>
    <t>ISCA MEDICAL PRACTICE</t>
  </si>
  <si>
    <t>BEACON MEDICAL GROUP</t>
  </si>
  <si>
    <t>ABBEY SURGERY</t>
  </si>
  <si>
    <t>YELVERTON SURGERY</t>
  </si>
  <si>
    <t>CORNER PLACE SURGERY</t>
  </si>
  <si>
    <t>CASTLE GARDENS SURGERY</t>
  </si>
  <si>
    <t>WOODA SURGERY</t>
  </si>
  <si>
    <t>CHILCOTE PRACTICE</t>
  </si>
  <si>
    <t>WEST HOE SURGERY</t>
  </si>
  <si>
    <t>BUDSHEAD MEDICAL PRACTICE</t>
  </si>
  <si>
    <t>WHIPTON SURGERY</t>
  </si>
  <si>
    <t>WOODBURY SURGERY</t>
  </si>
  <si>
    <t>CHELSTON HALL SURGERY</t>
  </si>
  <si>
    <t>CHANNEL VIEW MEDICAL GROUP</t>
  </si>
  <si>
    <t>REDLANDS PRIMARY CARE</t>
  </si>
  <si>
    <t>BRAMBLEHAIES SURGERY</t>
  </si>
  <si>
    <t>HARTLAND SURGERY</t>
  </si>
  <si>
    <t>PEMBROKE MEDICAL GROUP</t>
  </si>
  <si>
    <t>WYNDHAM HOUSE SURGERY</t>
  </si>
  <si>
    <t>HALDON HOUSE SURGERY</t>
  </si>
  <si>
    <t>SOUTH MOLTON MEDICAL CENTRE</t>
  </si>
  <si>
    <t>HILL BARTON SURGERY</t>
  </si>
  <si>
    <t>CATHERINE HOUSE SURGERY</t>
  </si>
  <si>
    <t>LISSON GROVE MEDICAL CTR.</t>
  </si>
  <si>
    <t>CHILLINGTON HEALTH CENTRE</t>
  </si>
  <si>
    <t>OLD FARM SURGERY</t>
  </si>
  <si>
    <t>SAMPFORD PEVERELL SURGERY</t>
  </si>
  <si>
    <t>DEVONPORT HEALTH CENTRE</t>
  </si>
  <si>
    <t>IMPERIAL SURGERY</t>
  </si>
  <si>
    <t>WEMBURY SURGERY</t>
  </si>
  <si>
    <t>ST. LEVAN SURGERY</t>
  </si>
  <si>
    <t>PEVERELL PARK SURGERY</t>
  </si>
  <si>
    <t>ADELAIDE STREET SURGERY</t>
  </si>
  <si>
    <t>WONFORD GREEN SURGERY</t>
  </si>
  <si>
    <t>TEIGN ESTUARY MEDICAL GROUP</t>
  </si>
  <si>
    <t>BLACK TORRINGTON SURGERY</t>
  </si>
  <si>
    <t>BUCKLAND SURGERY</t>
  </si>
  <si>
    <t>CLOCK TOWER SURGERY</t>
  </si>
  <si>
    <t>UNDERWOOD SURGERY</t>
  </si>
  <si>
    <t>WINCHCOMBE MEDICAL CENTRE</t>
  </si>
  <si>
    <t>MINCHINHAMPTON SURGERY</t>
  </si>
  <si>
    <t>STAUNTON &amp; CORSE SURGERY</t>
  </si>
  <si>
    <t>ROWCROFT MEDICAL CENTRE</t>
  </si>
  <si>
    <t>ST. GEORGE'S SURGERY</t>
  </si>
  <si>
    <t>HADWEN HEALTH</t>
  </si>
  <si>
    <t>UPPER THAMES MEDICAL GROUP</t>
  </si>
  <si>
    <t>LYDNEY PRACTICE</t>
  </si>
  <si>
    <t>PHOENIX HEALTH GROUP</t>
  </si>
  <si>
    <t>HUCCLECOTE SURGERY</t>
  </si>
  <si>
    <t>SIXWAYS CLINIC</t>
  </si>
  <si>
    <t>FRITHWOOD SURGERY</t>
  </si>
  <si>
    <t>CIRENCESTER HEALTH GROUP</t>
  </si>
  <si>
    <t>YORKLEY HEALTH CENTRE(WG)</t>
  </si>
  <si>
    <t>YORKLEIGH SURGERY(CT)</t>
  </si>
  <si>
    <t>DRYBROOK SURGERY</t>
  </si>
  <si>
    <t>HOYLAND HOUSE</t>
  </si>
  <si>
    <t>ASPEN MEDICAL PRACTICE</t>
  </si>
  <si>
    <t>CULVERHAY SURGERY</t>
  </si>
  <si>
    <t>FOREST HEALTH CARE</t>
  </si>
  <si>
    <t>BLAKENEY SURGERY</t>
  </si>
  <si>
    <t>BERKELEY PLACE SURGERY</t>
  </si>
  <si>
    <t>STOW SURGERY</t>
  </si>
  <si>
    <t>WESTON HOUSE PRACTICE</t>
  </si>
  <si>
    <t>PARTNERS IN HEALTH, PAVILION FAMILY DRS</t>
  </si>
  <si>
    <t>CLEEVELANDS MEDICAL CENTRE</t>
  </si>
  <si>
    <t>HOLTS HEALTH CENTRE</t>
  </si>
  <si>
    <t>COTSWOLD MEDICAL PRACTICE</t>
  </si>
  <si>
    <t>BEECHES GREEN SURGERY</t>
  </si>
  <si>
    <t>THE LECKHAMPTON SURGERY</t>
  </si>
  <si>
    <t>OVERTON PARK SURGERY</t>
  </si>
  <si>
    <t>CHIPPING CAMPDEN SURGERY</t>
  </si>
  <si>
    <t>MITCHELDEAN SURGERY</t>
  </si>
  <si>
    <t>DOCKHAM SURGERY</t>
  </si>
  <si>
    <t>CHURCHDOWN SURGERY</t>
  </si>
  <si>
    <t>THE STOKE ROAD SURGERY,</t>
  </si>
  <si>
    <t>THE ROYAL WELL SURGERY</t>
  </si>
  <si>
    <t>ROSEBANK HEALTH</t>
  </si>
  <si>
    <t>CHIPPING SURGERY</t>
  </si>
  <si>
    <t>SEVERNSIDE MEDICAL PRACTICE</t>
  </si>
  <si>
    <t>HILARY COTTAGE SURGERY</t>
  </si>
  <si>
    <t>MYTHE MEDICAL PRACTICE</t>
  </si>
  <si>
    <t>ST. CATHERINE'S SURGERY</t>
  </si>
  <si>
    <t>CAM &amp; ULEY FAMILY PRACTICE</t>
  </si>
  <si>
    <t>RENDCOMB SURGERY</t>
  </si>
  <si>
    <t>PRICES MILL SURGERY</t>
  </si>
  <si>
    <t>LONGLEVENS SURGERY</t>
  </si>
  <si>
    <t>MANN COTTAGE SURGERY</t>
  </si>
  <si>
    <t>HIGH STREET MEDICAL CENTRE</t>
  </si>
  <si>
    <t>BRUNSTON PRACTICE</t>
  </si>
  <si>
    <t>KINGSHOLM SURGERY</t>
  </si>
  <si>
    <t>BROCKWORTH SURGERY</t>
  </si>
  <si>
    <t>SEVERNBANK SURGERY</t>
  </si>
  <si>
    <t>THE ALNEY PRACTICE</t>
  </si>
  <si>
    <t>STONEHOUSE HEALTH CLINIC</t>
  </si>
  <si>
    <t>QUEDGELEY MEDICAL CENTRE</t>
  </si>
  <si>
    <t>FRENCH WEIR HEALTH CENTRE</t>
  </si>
  <si>
    <t>EXMOOR MEDICAL CENTRE</t>
  </si>
  <si>
    <t>CREWKERNE HEALTH CENTRE, CREWKERNE</t>
  </si>
  <si>
    <t>CROWN MEDICAL CENTRE</t>
  </si>
  <si>
    <t>CHURCH STREET SURGERY, MARTOCK</t>
  </si>
  <si>
    <t>FROME MEDICAL CENTRE</t>
  </si>
  <si>
    <t>WEST SOMERSET HEALTHCARE</t>
  </si>
  <si>
    <t>HIGHBRIDGE MEDICAL CENTRE</t>
  </si>
  <si>
    <t>CHEDDAR MEDICAL CENTRE</t>
  </si>
  <si>
    <t>WELLINGTON MEDICAL CENTRE</t>
  </si>
  <si>
    <t>QUANTOCK MEDICAL CENTRE</t>
  </si>
  <si>
    <t>TAUNTON VALE HEALTHCARE</t>
  </si>
  <si>
    <t>PRESTON GROVE MEDICAL CENTRE, YEOVIL</t>
  </si>
  <si>
    <t>BURNHAM MEDICAL CENTRE</t>
  </si>
  <si>
    <t>PENN HILL SURGERY, YEOVIL</t>
  </si>
  <si>
    <t>CANNINGTON HEALTH CENTRE</t>
  </si>
  <si>
    <t>MINEHEAD MEDICAL CENTRE</t>
  </si>
  <si>
    <t>BECKINGTON FAMILY PRACTICE</t>
  </si>
  <si>
    <t>COLLEGE WAY SURGERY</t>
  </si>
  <si>
    <t>DIAMOND HEALTH GROUP</t>
  </si>
  <si>
    <t>ST JAMES MEDICAL CENTRE</t>
  </si>
  <si>
    <t>POLDEN MEDICAL PRACTICE</t>
  </si>
  <si>
    <t>CRANLEIGH GARDENS MEDICAL CENTRE</t>
  </si>
  <si>
    <t>HAMDON MEDICAL CENTRE, STOKE-SUB-HAMDON</t>
  </si>
  <si>
    <t>WINCANTON HEALTH CENTRE</t>
  </si>
  <si>
    <t>VINE SURGERY PARTNERSHIP</t>
  </si>
  <si>
    <t>MILBORNE PORT SURGERY</t>
  </si>
  <si>
    <t>BRUTON SURGERY</t>
  </si>
  <si>
    <t>LANGPORT SURGERY</t>
  </si>
  <si>
    <t>WELLS CITY PRACTICE</t>
  </si>
  <si>
    <t>EAST QUAY MEDICAL CENTRE</t>
  </si>
  <si>
    <t>QUANTOCK VALE SURGERY</t>
  </si>
  <si>
    <t>NORTH CURRY</t>
  </si>
  <si>
    <t>LISTER HOUSE PARTNERSHIP</t>
  </si>
  <si>
    <t>GLASTONBURY SURGERY</t>
  </si>
  <si>
    <t>MILLBROOK SURGERY, CASTLE CARY</t>
  </si>
  <si>
    <t>TAUNTON ROAD MEDICAL CENTRE</t>
  </si>
  <si>
    <t>PARK MEDICAL PRACTICE</t>
  </si>
  <si>
    <t>QUEEN CAMEL MEDICAL CENTRE</t>
  </si>
  <si>
    <t>MENDIP COUNTRY PRACTICE</t>
  </si>
  <si>
    <t>GLASTONBURY HEALTH CENTRE</t>
  </si>
  <si>
    <t>RYALLS PARK MEDICAL CENTRE, YEOVIL</t>
  </si>
  <si>
    <t>LUSON</t>
  </si>
  <si>
    <t>REDGATE MEDICAL CENTRE</t>
  </si>
  <si>
    <t>WARWICK HOUSE MEDICAL PRACTICE</t>
  </si>
  <si>
    <t>SUMMERVALE SURGERY</t>
  </si>
  <si>
    <t>AXBRIDGE SURGERY</t>
  </si>
  <si>
    <t>NORTH PETHERTON SURGERY</t>
  </si>
  <si>
    <t>LYNGFORD PARK</t>
  </si>
  <si>
    <t>DUNSTER &amp; PORLOCK SURGERIES</t>
  </si>
  <si>
    <t>BUTTERCROSS HEALTH CENTRE</t>
  </si>
  <si>
    <t>BRENT AREA MEDICAL CENTRE</t>
  </si>
  <si>
    <t>SOMERSET BRIDGE MEDICAL CENTRE</t>
  </si>
  <si>
    <t>CREECH</t>
  </si>
  <si>
    <t>OAKHILL SURGERY</t>
  </si>
  <si>
    <t>CHURCH VIEW MEDICAL CENTRE</t>
  </si>
  <si>
    <t>ST STEPHEN'S MEDICAL PARTNERSHIP</t>
  </si>
  <si>
    <t>ELGAR HOUSE</t>
  </si>
  <si>
    <t>NORTHUMBERLAND HOUSE SURGERY</t>
  </si>
  <si>
    <t>SEVERN VALLEY MEDICAL PRACTICE</t>
  </si>
  <si>
    <t>BREDON HILL SURGERY</t>
  </si>
  <si>
    <t>SPRING GARDENS GROUP MEDICAL PRACTICE</t>
  </si>
  <si>
    <t>GOLDEN VALLEY PRACTICE</t>
  </si>
  <si>
    <t>KIDDERMINSTER MEDICAL CENTRE</t>
  </si>
  <si>
    <t>OMBERSLEY MEDICAL CENTRE</t>
  </si>
  <si>
    <t>LEDBURY HEALTH PARTNERSHIP</t>
  </si>
  <si>
    <t>STANMORE HOUSE SURGERY</t>
  </si>
  <si>
    <t>ELBURY MOOR MEDICAL CENTRE</t>
  </si>
  <si>
    <t>WEOBLEY &amp; STAUNTON ON WYE SURGERIES</t>
  </si>
  <si>
    <t>WINYATES HEALTH CENTRE</t>
  </si>
  <si>
    <t>THE DOW SURGERY</t>
  </si>
  <si>
    <t>NEW ROAD SURGERY BROMSGROVE</t>
  </si>
  <si>
    <t>HARESFIELD HOUSE SURGERY</t>
  </si>
  <si>
    <t>MUCH BIRCH SURGERY</t>
  </si>
  <si>
    <t>HEREFORD MEDICAL GROUP</t>
  </si>
  <si>
    <t>HAGLEY SURGERY</t>
  </si>
  <si>
    <t>CANTILUPE SURGERY</t>
  </si>
  <si>
    <t>GREAT WITLEY SURGERY</t>
  </si>
  <si>
    <t>SALTERS MEDICAL PRACTICE</t>
  </si>
  <si>
    <t>ST MARTIN'S GATE SURGERY</t>
  </si>
  <si>
    <t>THORNELOE LODGE SURGERY</t>
  </si>
  <si>
    <t>WHITEACRES MEDICAL CENTRE</t>
  </si>
  <si>
    <t>STOURPORT MEDICAL CENTRE</t>
  </si>
  <si>
    <t>TENBURY SURGERY</t>
  </si>
  <si>
    <t>THE MORTIMER MEDICAL PRAC</t>
  </si>
  <si>
    <t>ALTON STREET SURGERY</t>
  </si>
  <si>
    <t>KNIGHTWICK SURGERY</t>
  </si>
  <si>
    <t>ABBOTTSWOOD MEDICAL CENTRE</t>
  </si>
  <si>
    <t>SPA MEDICAL PRACTICE</t>
  </si>
  <si>
    <t>NUNWELL SURGERY</t>
  </si>
  <si>
    <t>BARBOURNE HEALTH CENTRE</t>
  </si>
  <si>
    <t>KINGTON MEDICAL PRACTICE</t>
  </si>
  <si>
    <t>CORNHILL SURGERY</t>
  </si>
  <si>
    <t>THE CHURCH STREET PRACTICE</t>
  </si>
  <si>
    <t>BEWDLEY MEDICAL CENTRE</t>
  </si>
  <si>
    <t>MERSTOW GREEN MEDICAL PRACTICE</t>
  </si>
  <si>
    <t>PENDEEN SURGERY</t>
  </si>
  <si>
    <t>FRANKLEY HEALTH CENTRE</t>
  </si>
  <si>
    <t>ST JOHNS HOUSE SURGERY</t>
  </si>
  <si>
    <t>HOLLYWOOD MEDICAL CENTRE</t>
  </si>
  <si>
    <t>WARGRAVE HOUSE SURGERY</t>
  </si>
  <si>
    <t>THE SURGERY KINGSTONE</t>
  </si>
  <si>
    <t>AYLMER LODGE COOKLEY PARTNERSHIP</t>
  </si>
  <si>
    <t>CHURCHFIELDS SURGERY</t>
  </si>
  <si>
    <t>ALBANY HOUSE SURGERY</t>
  </si>
  <si>
    <t>PERSHORE MEDICAL PRACTICE</t>
  </si>
  <si>
    <t>MALVERN HEALTH CENTRE</t>
  </si>
  <si>
    <t>COLWALL SURGERY</t>
  </si>
  <si>
    <t>BARNT GREEN SURGERY</t>
  </si>
  <si>
    <t>ST SAVIOURS SURGERY</t>
  </si>
  <si>
    <t>ST. JOHNS SURGERY</t>
  </si>
  <si>
    <t>HOLLYOAKS MEDICAL CENTRE</t>
  </si>
  <si>
    <t>CATSHILL VILLAGE SURGERY</t>
  </si>
  <si>
    <t>CHADDESLEY SURGERY</t>
  </si>
  <si>
    <t>CORBETT MEDICAL PRACTICE</t>
  </si>
  <si>
    <t>THE BRIDGE SURGERY</t>
  </si>
  <si>
    <t>CRADLEY SURGERY</t>
  </si>
  <si>
    <t>FOWNHOPE MEDICAL CENTRE</t>
  </si>
  <si>
    <t>THE GLEBELAND SURGERY</t>
  </si>
  <si>
    <t>WOLVERLEY SURGERY</t>
  </si>
  <si>
    <t>CRABBS CROSS MEDICAL CENTRE</t>
  </si>
  <si>
    <t>CRABBS CROSS SURGERY</t>
  </si>
  <si>
    <t>DEMONTFORT MEDICAL CENTRE</t>
  </si>
  <si>
    <t>MYTTON OAK MEDICAL PRACT.</t>
  </si>
  <si>
    <t>STIRCHLEY MEDICAL PRACTICE</t>
  </si>
  <si>
    <t>BRIDGNORTH MEDICAL PRACTICE</t>
  </si>
  <si>
    <t>PLAS FFYNNON MEDICAL CTRE</t>
  </si>
  <si>
    <t>RIVERSIDE MED.PRACTICE</t>
  </si>
  <si>
    <t>CHARLTON MEDICAL PRACTICE</t>
  </si>
  <si>
    <t>CHURCH STRETTON MEDICAL CENTRE</t>
  </si>
  <si>
    <t>DAWLEY MEDICAL PRACTICE</t>
  </si>
  <si>
    <t>MARKET DRAYTON MEDICAL PRACTICE</t>
  </si>
  <si>
    <t>SHAWBURY MEDICAL PRACTICE</t>
  </si>
  <si>
    <t>DONNINGTON MEDICAL PRACTICE</t>
  </si>
  <si>
    <t>STATION DRIVE SURGERY</t>
  </si>
  <si>
    <t>RADBROOK GREEN SURGERY</t>
  </si>
  <si>
    <t>CLIVE MEDICAL PRACTICE</t>
  </si>
  <si>
    <t>BEECHES MEDICAL PRACTICE</t>
  </si>
  <si>
    <t>MUCH WENLOCK &amp; CRESSAGE MEDICAL PRACTICE</t>
  </si>
  <si>
    <t>KNOCKIN MEDICAL CENTRE</t>
  </si>
  <si>
    <t>ALBRIGHTON MEDICAL PRACT</t>
  </si>
  <si>
    <t>THE CAXTON SURGERY</t>
  </si>
  <si>
    <t>PRESCOTT SURGERY</t>
  </si>
  <si>
    <t>BROWN CLEE MEDICAL CENTRE</t>
  </si>
  <si>
    <t>CHURCHMERE MEDICAL GROUP</t>
  </si>
  <si>
    <t>CAMBRIAN MEDICAL PRACTICE</t>
  </si>
  <si>
    <t>PONTESBURY &amp; WORTHEN MEDICAL PRACTICE</t>
  </si>
  <si>
    <t>HIGHLEY MEDICAL CENTRE</t>
  </si>
  <si>
    <t>SEVERN FIELDS MEDICAL PRACTICE</t>
  </si>
  <si>
    <t>CLAREMONT BANK SURGERY</t>
  </si>
  <si>
    <t>WEM AND PREES MEDICAL PRACTICE</t>
  </si>
  <si>
    <t>SHIFNAL &amp; PRIORSLEE MEDICAL PRACTICE</t>
  </si>
  <si>
    <t>WELLINGTON MEDICAL PRACTICE</t>
  </si>
  <si>
    <t>MARYSVILLE MEDICAL PRACT</t>
  </si>
  <si>
    <t>CLEOBURY MORTIMER SURGERY</t>
  </si>
  <si>
    <t>WOODSIDE MEDICAL PRACTICE</t>
  </si>
  <si>
    <t>LUDLOW - PORTCULLIS</t>
  </si>
  <si>
    <t>CRAVEN ARMS SURGERY</t>
  </si>
  <si>
    <t>MARDEN MEDICAL PRACTICE</t>
  </si>
  <si>
    <t>BELVIDERE MEDICAL PRACT.</t>
  </si>
  <si>
    <t>BROSELEY MEDICAL PRACTICE</t>
  </si>
  <si>
    <t>LINDEN HALL SURGERY</t>
  </si>
  <si>
    <t>HOLLINSWOOD SURGERY</t>
  </si>
  <si>
    <t>HODNET MEDICAL PRACTICE</t>
  </si>
  <si>
    <t>SHAWBIRCH MEDICAL CENTRE</t>
  </si>
  <si>
    <t>SOUTH HERMITAGE SURGERY</t>
  </si>
  <si>
    <t>ALVELEY MEDICAL PRACTICE</t>
  </si>
  <si>
    <t>IRONBRIDGE MEDICAL PRACTICE</t>
  </si>
  <si>
    <t>COURT STREET MEDICAL PRACTICE</t>
  </si>
  <si>
    <t>THE MEADOWS MEDICAL PRACTICE</t>
  </si>
  <si>
    <t>HORSEFAIR PRACTICE</t>
  </si>
  <si>
    <t>HEATHCOTE STREET SURGERY</t>
  </si>
  <si>
    <t>THE WESTGATE PRACTICE</t>
  </si>
  <si>
    <t>BREWOOD MEDICAL PRACTICE</t>
  </si>
  <si>
    <t>GORDON STREET SURGERY</t>
  </si>
  <si>
    <t>WERRINGTON VILLAGE SURGERY</t>
  </si>
  <si>
    <t>LEEK HEALTH CENTRE</t>
  </si>
  <si>
    <t>YOXALL</t>
  </si>
  <si>
    <t>TRENT VALE MEDICAL PRACTICE</t>
  </si>
  <si>
    <t>MADELEY PRACTICE</t>
  </si>
  <si>
    <t>ASHLEY SURGERY</t>
  </si>
  <si>
    <t>GRAVEL HILL SURGERY</t>
  </si>
  <si>
    <t>CUMBERLAND HOUSE</t>
  </si>
  <si>
    <t>FURLONG MEDICAL CENTRE</t>
  </si>
  <si>
    <t>HAZELDENE HOUSE SURGERY</t>
  </si>
  <si>
    <t>KIDSGROVE MEDICAL CENTRE</t>
  </si>
  <si>
    <t>CASTLEFIELDS</t>
  </si>
  <si>
    <t>MILLER STREET SURGERY</t>
  </si>
  <si>
    <t>CARLTON STREET SURGERY</t>
  </si>
  <si>
    <t>TRENT MEADOWS</t>
  </si>
  <si>
    <t>GLEBEDALE MEDICAL PRACTICE</t>
  </si>
  <si>
    <t>THE LANGTON MEDICAL GROUP</t>
  </si>
  <si>
    <t>RUSSELL HOUSE SURGERY</t>
  </si>
  <si>
    <t>THE ALDERGATE MED.PRACT.</t>
  </si>
  <si>
    <t>HEDNESFORD MEDICAL PRACTICE</t>
  </si>
  <si>
    <t>ALREWAS</t>
  </si>
  <si>
    <t>RISING BROOK</t>
  </si>
  <si>
    <t>TUTBURY HEALTH CENTRE</t>
  </si>
  <si>
    <t>BRIDGE SURGERY</t>
  </si>
  <si>
    <t>STAFFORD HEALTH AND WELLBEING</t>
  </si>
  <si>
    <t>PENKRIDGE MEDICAL PRACTICE</t>
  </si>
  <si>
    <t>BIDDULPH VALLEY SURGERY</t>
  </si>
  <si>
    <t>MEIR PARK &amp; WESTON COYNEY MEDICAL PRACT</t>
  </si>
  <si>
    <t>THE NILE PRACTICE</t>
  </si>
  <si>
    <t>HOLMCROFT</t>
  </si>
  <si>
    <t>WOLVERHAMPTON ROAD SURGERY</t>
  </si>
  <si>
    <t>WETMORE ROAD SURGERY</t>
  </si>
  <si>
    <t>WEEPING CROSS HEALTH CENTRE</t>
  </si>
  <si>
    <t>AUDLEY HEALTH CENTRE</t>
  </si>
  <si>
    <t>WOLSTANTON MEDICAL CENTRE</t>
  </si>
  <si>
    <t>MILL BANK</t>
  </si>
  <si>
    <t>ABBOTS BROMLEY SURGERY</t>
  </si>
  <si>
    <t>MILLRISE MEDICAL PRACTICE</t>
  </si>
  <si>
    <t>LAUREL HOUSE SURGERY</t>
  </si>
  <si>
    <t>NORTON CANES HEALTH CENTRE</t>
  </si>
  <si>
    <t>BARTON</t>
  </si>
  <si>
    <t>HARTSHILL MEDICAL CENTRE</t>
  </si>
  <si>
    <t>LYME VALLEY MEDICAL CENTRE</t>
  </si>
  <si>
    <t>BELGRAVE MEDICAL CENTRE</t>
  </si>
  <si>
    <t>GNOSALL</t>
  </si>
  <si>
    <t>SALTERS MEADOW HEALTH CTR</t>
  </si>
  <si>
    <t>STAPENHILL MEDICAL CENTRE</t>
  </si>
  <si>
    <t>BALANCE STREET</t>
  </si>
  <si>
    <t>NORFOLK STREET SURGERY</t>
  </si>
  <si>
    <t>HARLEY STREET MEDICAL CTR</t>
  </si>
  <si>
    <t>DR J GREIG &amp; PARTNERS</t>
  </si>
  <si>
    <t>DR ROBINSON &amp; PARTNERS</t>
  </si>
  <si>
    <t>HOLLIES PRACTICE</t>
  </si>
  <si>
    <t>BIDDULPH DOCTORS</t>
  </si>
  <si>
    <t>DUNROBIN STREET MEDICAL CENTRE</t>
  </si>
  <si>
    <t>CROWN SURGERY</t>
  </si>
  <si>
    <t>DALE MEDICAL PRACTICE</t>
  </si>
  <si>
    <t>DR KS UPTON'S PRACTICE</t>
  </si>
  <si>
    <t>BILBROOK MEDICAL CENTRE</t>
  </si>
  <si>
    <t>DR P D MILES AND DR R VALASAPALLI</t>
  </si>
  <si>
    <t>POTTERIES MEDICAL CENTRE</t>
  </si>
  <si>
    <t>ALDERWOOD MEDICAL PRACTICE</t>
  </si>
  <si>
    <t>DR DO YATES' PRACTICE</t>
  </si>
  <si>
    <t>DR MANICKAM &amp; PARTNER</t>
  </si>
  <si>
    <t>HEATHVIEW MEDICAL PRACTICE</t>
  </si>
  <si>
    <t>DR KHARE'S SURGERY</t>
  </si>
  <si>
    <t>CROWN MEDICAL PRACTICE</t>
  </si>
  <si>
    <t>TEAN SURGERY</t>
  </si>
  <si>
    <t>WATERHOUSES MEDICAL PRACT</t>
  </si>
  <si>
    <t>BIRCHES HEAD MEDICAL CTR.</t>
  </si>
  <si>
    <t>CLAVERLEY</t>
  </si>
  <si>
    <t>LONGTON HALL SURGERY</t>
  </si>
  <si>
    <t>COBRIDGE SURGERY</t>
  </si>
  <si>
    <t>HEATH HAYES HEALTH CENTRE</t>
  </si>
  <si>
    <t>RED LION SURGERY</t>
  </si>
  <si>
    <t>LAKESIDE</t>
  </si>
  <si>
    <t>DRS SHAH &amp; TALPUR</t>
  </si>
  <si>
    <t>MOSS STREET SURGERY</t>
  </si>
  <si>
    <t>HIGHERLAND SURGERY</t>
  </si>
  <si>
    <t>KINGSBRIDGE MEDICAL CENTRE</t>
  </si>
  <si>
    <t>GOLDENHILL MEDICAL CENTRE</t>
  </si>
  <si>
    <t>THE MOORCROFT MEDICAL CTR</t>
  </si>
  <si>
    <t>THE PEEL MEDICAL PRACTICE</t>
  </si>
  <si>
    <t>BRINSLEY AVENUE PRACTICE</t>
  </si>
  <si>
    <t>QUINTON PRACTICE</t>
  </si>
  <si>
    <t>DR I RASIB &amp; PARTNERS</t>
  </si>
  <si>
    <t>DARWIN MEDICAL CENTRE</t>
  </si>
  <si>
    <t>HONEYWALL MEDICAL PRACTICE</t>
  </si>
  <si>
    <t>CAMBRIDGE HOUSE</t>
  </si>
  <si>
    <t>PRIMA CARE SURGERIES</t>
  </si>
  <si>
    <t>APSLEY SURGERY</t>
  </si>
  <si>
    <t>CHADSMOOR MEDICAL PRACTICE</t>
  </si>
  <si>
    <t>THE COLLIERY PRACTICE</t>
  </si>
  <si>
    <t>ALTON SURGERY</t>
  </si>
  <si>
    <t>MILL VIEW SURGERY</t>
  </si>
  <si>
    <t>TUNSTALL PRIMARY CARE CENTRE</t>
  </si>
  <si>
    <t>ADDERLEY GREEN SURGERY</t>
  </si>
  <si>
    <t>TAMAR MEDICAL CENTRE</t>
  </si>
  <si>
    <t>KEELE PRACTICE</t>
  </si>
  <si>
    <t>NORTHGATE SURGERY</t>
  </si>
  <si>
    <t>ALL SAINTS SURGERY</t>
  </si>
  <si>
    <t>BETLEY SURGERY</t>
  </si>
  <si>
    <t>TRI-LINKS MEDICAL PRACTICE</t>
  </si>
  <si>
    <t>MILEHOUSE MEDICAL PRACTICE</t>
  </si>
  <si>
    <t>SOUTHFIELD WAY SURGERY</t>
  </si>
  <si>
    <t>TALKE PITS CLINIC</t>
  </si>
  <si>
    <t>BRERETON SURGERY</t>
  </si>
  <si>
    <t>BADDELEY GREEN SURGERY</t>
  </si>
  <si>
    <t>TRENTHAM MEWS MEDICAL CENTRE</t>
  </si>
  <si>
    <t>FEATHERSTONE</t>
  </si>
  <si>
    <t>NORTON CANES SURGERY</t>
  </si>
  <si>
    <t>PEEL CROFT</t>
  </si>
  <si>
    <t>RAWNSLEY SURGERY</t>
  </si>
  <si>
    <t>BLURTON MEDICAL CENTRE</t>
  </si>
  <si>
    <t>NORTON CANES PRACTICE</t>
  </si>
  <si>
    <t>AELFGAR SURGERY</t>
  </si>
  <si>
    <t>RED ROOFS SURGERY</t>
  </si>
  <si>
    <t>POOL MEDICAL CENTRE</t>
  </si>
  <si>
    <t>ARBURY MEDICAL CENTRE</t>
  </si>
  <si>
    <t>WHITEHALL MEDICAL PRACTICE</t>
  </si>
  <si>
    <t>CHAPEL END SURGERY</t>
  </si>
  <si>
    <t>PEAR TREE SURGERY</t>
  </si>
  <si>
    <t>DORDON &amp; POLESWORTH GROUP PRACTICE</t>
  </si>
  <si>
    <t>SPRING HILL MEDICAL CENTRE</t>
  </si>
  <si>
    <t>FENNY COMPTON SURGERY</t>
  </si>
  <si>
    <t>AVONSIDE HEALTH CENTRE</t>
  </si>
  <si>
    <t>BEDWORTH HEALTH CENTRE</t>
  </si>
  <si>
    <t>PARK LEYS MEDICAL PRACTICE</t>
  </si>
  <si>
    <t>CASTLE MEDICAL CENTRE</t>
  </si>
  <si>
    <t>BRIDGE HOUSE MEDICAL CENTRE</t>
  </si>
  <si>
    <t>WOLSTON SURGERY</t>
  </si>
  <si>
    <t>CLARENDON LODGE MEDICAL CENTRE</t>
  </si>
  <si>
    <t>BIDFORD HEALTH CENTRE</t>
  </si>
  <si>
    <t>THE ATHERSTONE SURGERY</t>
  </si>
  <si>
    <t>CLIFTON ROAD SURGERY</t>
  </si>
  <si>
    <t>ROTHER HOUSE MEDICAL CENTRE</t>
  </si>
  <si>
    <t>MANOR COURT SURGERY</t>
  </si>
  <si>
    <t>HENLEY-IN-ARDEN MED CTR</t>
  </si>
  <si>
    <t>SHIPSTON MEDICAL CENTRE</t>
  </si>
  <si>
    <t>SOUTHAM SURGERY</t>
  </si>
  <si>
    <t>CUBBINGTON RD SURGERY</t>
  </si>
  <si>
    <t>HASTINGS HOUSE SURGERY</t>
  </si>
  <si>
    <t>REVEL SURGERY</t>
  </si>
  <si>
    <t>WHITESTONE SURGERY</t>
  </si>
  <si>
    <t>WESTSIDE MEDICAL CENTRE</t>
  </si>
  <si>
    <t>SHERBOURNE MEDICAL CENTRE</t>
  </si>
  <si>
    <t>RIVERSLEY ROAD SURGERY</t>
  </si>
  <si>
    <t>HAZELWOOD GROUP PRACTICE</t>
  </si>
  <si>
    <t>TRINITY COURT SURGERY</t>
  </si>
  <si>
    <t>HARBURY SURGERY</t>
  </si>
  <si>
    <t>DUNCHURCH SURGERY</t>
  </si>
  <si>
    <t>TANWORTH-IN-ARDEN MED CTR</t>
  </si>
  <si>
    <t>ALCESTER HEALTH CENTRE</t>
  </si>
  <si>
    <t>MARKET QUARTER MEDICAL PRACTICE</t>
  </si>
  <si>
    <t>OLD MILL SURGERY</t>
  </si>
  <si>
    <t>STOCKINGFORD MEDICAL CENTRE</t>
  </si>
  <si>
    <t>THE ARROW SURGERY</t>
  </si>
  <si>
    <t>BULKINGTON SURGERY</t>
  </si>
  <si>
    <t>VALE OF RED HORSE</t>
  </si>
  <si>
    <t>CHASE MEADOW HEALTH CENTRE</t>
  </si>
  <si>
    <t>WHITNASH MEDICAL CENTRE</t>
  </si>
  <si>
    <t>BEECH TREE MEDICAL PRACTICE</t>
  </si>
  <si>
    <t>MEON MEDICAL CENTRE</t>
  </si>
  <si>
    <t>BENNFIELD SURGERY</t>
  </si>
  <si>
    <t>BUDBROOKE MEDICAL CENTRE</t>
  </si>
  <si>
    <t>WARWICK GATES FAM.HTH.CTR</t>
  </si>
  <si>
    <t>STATION STREET SURGERY</t>
  </si>
  <si>
    <t>BROOKSIDE SURGERY</t>
  </si>
  <si>
    <t>RUGBY ROAD SURGERY</t>
  </si>
  <si>
    <t>LAPWORTH SURGERY</t>
  </si>
  <si>
    <t>THE OLD COLE HOUSE PRACTICE</t>
  </si>
  <si>
    <t>ST WULFSTAN SURGERY</t>
  </si>
  <si>
    <t>SHAH ZAMAN SURGERY</t>
  </si>
  <si>
    <t>HANDSWORTH WOOD MED.CTR.</t>
  </si>
  <si>
    <t>THE PARK MEDICAL CENTRE</t>
  </si>
  <si>
    <t>GREEN RIDGE SURGERY</t>
  </si>
  <si>
    <t>WEST HEATH SURGERY</t>
  </si>
  <si>
    <t>THE POOLWAY MEDICAL CENTRE</t>
  </si>
  <si>
    <t>HAMSTEAD ROAD SURGERY</t>
  </si>
  <si>
    <t>THE SWAN MEDICAL CENTRE</t>
  </si>
  <si>
    <t>CHURCH LANE - KHAN</t>
  </si>
  <si>
    <t>KINGSBURY ROAD MEDICAL CENTRE</t>
  </si>
  <si>
    <t>YARDLEY WOOD HEALTH CENTRE</t>
  </si>
  <si>
    <t>TOWER HILL PARTNERSHIP</t>
  </si>
  <si>
    <t>RAYDOCS NEWTOWN</t>
  </si>
  <si>
    <t>MOSELEY MEDICAL CENTRE</t>
  </si>
  <si>
    <t>MILLENNIUM MEDICAL CENTRE</t>
  </si>
  <si>
    <t>BATH ROW MEDICAL PRACTICE</t>
  </si>
  <si>
    <t>ASHFIELD SURGERY</t>
  </si>
  <si>
    <t>LEACH HEATH MEDICAL CENTRE</t>
  </si>
  <si>
    <t>LORDSWOOD HOUSE GROUP MEDICAL PRACTICE</t>
  </si>
  <si>
    <t>COLLEGE GREEN MEDICAL PRACTICE</t>
  </si>
  <si>
    <t>ST HELIERS MEDICAL PRACTICE</t>
  </si>
  <si>
    <t>THE HARLEQUIN SURGERY</t>
  </si>
  <si>
    <t>OMNIA PRACTICE</t>
  </si>
  <si>
    <t>WOODGATE VALLEY HEALTH CENTRE</t>
  </si>
  <si>
    <t>KINGSFIELD MEDICAL CENTRE</t>
  </si>
  <si>
    <t>BOURNBROOK VARSITY MEDICAL CENTRE</t>
  </si>
  <si>
    <t>SELLY PARK SURGERY</t>
  </si>
  <si>
    <t>HAWKESLEY MEDICAL PRACTICE</t>
  </si>
  <si>
    <t>SUTTON COLDFIELD GROUP PRACTICE</t>
  </si>
  <si>
    <t>WOODLAND ROAD SURGERY</t>
  </si>
  <si>
    <t>THE ST.CLEMENTS SURGERY</t>
  </si>
  <si>
    <t>SELLY OAK HEALTH CENTRE</t>
  </si>
  <si>
    <t>WEOLEY PARK SURGERY</t>
  </si>
  <si>
    <t>HARBORNE MEDICAL PRACTICE</t>
  </si>
  <si>
    <t>YARDLEY GREEN MEDICAL CENTRE</t>
  </si>
  <si>
    <t>SHENLEY GREEN SURGERY</t>
  </si>
  <si>
    <t>MIDLANDS MEDICAL PARTNERSHIP</t>
  </si>
  <si>
    <t>DR SN CLAY AND PARTNERS</t>
  </si>
  <si>
    <t>WARD END MEDICAL CENTRE</t>
  </si>
  <si>
    <t>LAURIE PIKE HEALTH CENTRE</t>
  </si>
  <si>
    <t>RESERVOIR ROAD SURGERY</t>
  </si>
  <si>
    <t>WYCHALL LANE SURGERY</t>
  </si>
  <si>
    <t>WAKE GREEN SURGERY</t>
  </si>
  <si>
    <t>NORTHWOOD MEDICAL CENTRE</t>
  </si>
  <si>
    <t>EDEN COURT MEDICAL PRACTICE</t>
  </si>
  <si>
    <t>THE DOVE MEDICAL PRACTICE</t>
  </si>
  <si>
    <t>HANDSWORTH MEDICAL PRACT.</t>
  </si>
  <si>
    <t>THE WAND MEDICAL CENTRE</t>
  </si>
  <si>
    <t>COFTON MEDICAL CENTRE</t>
  </si>
  <si>
    <t>COLLEGE ROAD SURGERY</t>
  </si>
  <si>
    <t>KARIS MEDICAL CENTRE</t>
  </si>
  <si>
    <t>YARDLEY MEDICAL CENTRE</t>
  </si>
  <si>
    <t>CRANES PARK ROAD SURGERY</t>
  </si>
  <si>
    <t>ROTTON PARK MEDICAL CENTRE</t>
  </si>
  <si>
    <t>FIRS SURGERY</t>
  </si>
  <si>
    <t>SMALL HEATH MEDICAL PRACTICE</t>
  </si>
  <si>
    <t>SALTLEY AND FERNBANK MEDICAL PRACTICE</t>
  </si>
  <si>
    <t>BUCKLANDS END LANE SURGERY</t>
  </si>
  <si>
    <t>SUTTON ROAD SURGERY</t>
  </si>
  <si>
    <t>FERNLEY MEDICAL CENTRE</t>
  </si>
  <si>
    <t>BARTLEY GREEN MEDICAL PRACTICE</t>
  </si>
  <si>
    <t>AL-SHAFA MEDICAL CENTRE</t>
  </si>
  <si>
    <t>BELLEVUE MEDICAL CENTRE</t>
  </si>
  <si>
    <t>DR WALJI AND COLLEAGUES</t>
  </si>
  <si>
    <t>WEST HEATH PRIMARY C CTR</t>
  </si>
  <si>
    <t>DRUIDS HEATH SURGERY</t>
  </si>
  <si>
    <t>ALPHA MEDICAL PRACTICE</t>
  </si>
  <si>
    <t>SCHOOLACRE ROAD SURGERY</t>
  </si>
  <si>
    <t>KEYNELL COVERT</t>
  </si>
  <si>
    <t>JIGGINS LANE MEDICAL CENTRE</t>
  </si>
  <si>
    <t>THE SLIEVE SURGERY</t>
  </si>
  <si>
    <t>THE KHATTAK MEMORIAL SURGERY</t>
  </si>
  <si>
    <t>ALUM ROCK MEDICAL CENTRE</t>
  </si>
  <si>
    <t>WEATHER OAK MEDICAL CENTRE</t>
  </si>
  <si>
    <t>FINCH ROAD PRIMARY CARE CENTRE</t>
  </si>
  <si>
    <t>KINGSTANDING CIRCLE SURGERY</t>
  </si>
  <si>
    <t>RIVER BROOK MEDICAL CENTRE</t>
  </si>
  <si>
    <t>APOLLO SURGERY</t>
  </si>
  <si>
    <t>NEWPORT MEDICAL GROUP</t>
  </si>
  <si>
    <t>UNIVERSITY MEDICAL PRACTICE</t>
  </si>
  <si>
    <t>GATE MEDICAL CENTRE</t>
  </si>
  <si>
    <t>ROWLANDS ROAD SURGERY</t>
  </si>
  <si>
    <t>RIDGACRE HOUSE SURGERY</t>
  </si>
  <si>
    <t>THE BROOK SURGERY</t>
  </si>
  <si>
    <t>THE HAWTHORNS SURGERY</t>
  </si>
  <si>
    <t>KIRPAL MEDICAL PRACTICE</t>
  </si>
  <si>
    <t>SWANSWELL MEDICAL CENTRE</t>
  </si>
  <si>
    <t>MODALITY ENKI MEDICAL PRACTICE</t>
  </si>
  <si>
    <t>MAYPOLE HEALTH SURGERY Y</t>
  </si>
  <si>
    <t>KINGS NORTON SURGERY</t>
  </si>
  <si>
    <t>PERRY PARK SURGERY</t>
  </si>
  <si>
    <t>HEATHFIELD FAMILY CENTRE</t>
  </si>
  <si>
    <t>CAVENDISH MEDICAL PRACTICE</t>
  </si>
  <si>
    <t>TUDOR PRACTICE STOCKLAND GREEN</t>
  </si>
  <si>
    <t>VICTORIA ROAD MEDICAL CTR</t>
  </si>
  <si>
    <t>CHARLES ROAD SURGERY</t>
  </si>
  <si>
    <t>COTTERILS LANE SURGERY</t>
  </si>
  <si>
    <t>DR KULSHRESTHA FAMILY PRACTICE</t>
  </si>
  <si>
    <t>FEATHERSTONE MEDICAL CENTRE</t>
  </si>
  <si>
    <t>GARRETTS GREEN LANE SURGERY</t>
  </si>
  <si>
    <t>COVENTRY ROAD MEDICAL CENTRE</t>
  </si>
  <si>
    <t>BURBURY MEDICAL CENTRE</t>
  </si>
  <si>
    <t>CITY HEALTH CENTRE</t>
  </si>
  <si>
    <t>HIGHGATE MEDICAL CENTRE</t>
  </si>
  <si>
    <t>SOHO ROAD PRIMARY CARE CENTRE</t>
  </si>
  <si>
    <t>DR KHUROO'S PRACTICE</t>
  </si>
  <si>
    <t>DOWNSFIELD MEDICAL CENTRE</t>
  </si>
  <si>
    <t>HOLYHEAD PRIMARY HEALTH CARE CENTRE</t>
  </si>
  <si>
    <t>NASEBY MEDICAL CENTRE</t>
  </si>
  <si>
    <t>BLOOMSBURY SURGERY</t>
  </si>
  <si>
    <t>GREET MEDICAL PRACTICE</t>
  </si>
  <si>
    <t>ACOCKS GREEN MEDICAL CENTRE</t>
  </si>
  <si>
    <t>PAK HEALTH CENTRE</t>
  </si>
  <si>
    <t>MIRFIELD SURGERY</t>
  </si>
  <si>
    <t>AUBREY ROAD MEDICAL CENTRE</t>
  </si>
  <si>
    <t>SPRINGFIELD MEDICAL PRACT</t>
  </si>
  <si>
    <t>SOHO ROAD HEALTH CENTRE</t>
  </si>
  <si>
    <t>NECHELLS PRACTICE</t>
  </si>
  <si>
    <t>BALSALL HEATH HEALTH CENTRE (S)</t>
  </si>
  <si>
    <t>THE SHELDON MEDICAL CENTRE</t>
  </si>
  <si>
    <t>HALCYON MEDICAL</t>
  </si>
  <si>
    <t>AYLESBURY SURGERY</t>
  </si>
  <si>
    <t>BORDESLEY GREEN SURGERY</t>
  </si>
  <si>
    <t>STRENSHAM ROAD SURGERY</t>
  </si>
  <si>
    <t>COTMORE SURGERY</t>
  </si>
  <si>
    <t>THE BALAJI SURGERY, THE SPARKBROOK CHC</t>
  </si>
  <si>
    <t>HOCKLEY MEDICAL PRACTICE</t>
  </si>
  <si>
    <t>PEARL MEDICAL CENTRE</t>
  </si>
  <si>
    <t>WILLENHALL PRIMARY CARE CENTRE - 1</t>
  </si>
  <si>
    <t>LONGFORD PRIMARY CARE CENTRE</t>
  </si>
  <si>
    <t>SKY BLUE MEDICAL GROUP</t>
  </si>
  <si>
    <t>ALLESLEY PARK MEDICAL CTR</t>
  </si>
  <si>
    <t>HILLFIELDS HEALTH CENTRE - 1</t>
  </si>
  <si>
    <t>JUBILEE HEALTHCARE</t>
  </si>
  <si>
    <t>PHOENIX FAMILY CARE</t>
  </si>
  <si>
    <t>THE GABLES MEDICENTRE</t>
  </si>
  <si>
    <t>ENGLETON HOUSE SURGERY</t>
  </si>
  <si>
    <t>FORREST MEDICAL CENTRE</t>
  </si>
  <si>
    <t>PRIORY GATE PRACTICE</t>
  </si>
  <si>
    <t>THE FORUM HEALTH CENTRE</t>
  </si>
  <si>
    <t>KENYON MEDICAL CENTRES</t>
  </si>
  <si>
    <t>GODIVA GROUP PRACTICE</t>
  </si>
  <si>
    <t>MANSFIELD MEDICAL CENTRE</t>
  </si>
  <si>
    <t>MOSELEY AVENUE SURGERY</t>
  </si>
  <si>
    <t>WESTWOOD MEDICAL H/CENTRE</t>
  </si>
  <si>
    <t>WOOD END HEALTH CENTRE</t>
  </si>
  <si>
    <t>SPRINGFIELD MEDICAL PRACTICE</t>
  </si>
  <si>
    <t>THE CHEYLESMORE SURGERY</t>
  </si>
  <si>
    <t>BROOMFIELD PARK MED.CTR.</t>
  </si>
  <si>
    <t>KENSINGTON ROAD SURGERY</t>
  </si>
  <si>
    <t>HOLBROOKS HEALTH TEAM</t>
  </si>
  <si>
    <t>WILLENHAL OAK MEDICAL CENTRE</t>
  </si>
  <si>
    <t>WOODSIDE MEDICAL CENTRE</t>
  </si>
  <si>
    <t>HENLEY GREEN MEDICAL CENTRE</t>
  </si>
  <si>
    <t>QUINTON PARK MEDICAL CENTRE</t>
  </si>
  <si>
    <t>BREDON AVENUE SURGERY</t>
  </si>
  <si>
    <t>ALLESLEY VILLAGE SURGERY</t>
  </si>
  <si>
    <t>WALSGRAVE HEALTH CENTRE</t>
  </si>
  <si>
    <t>CLAY LANE MEDICAL PRACTICE</t>
  </si>
  <si>
    <t>PARK HOUSE</t>
  </si>
  <si>
    <t>PARADISE MEDICAL CENTRE</t>
  </si>
  <si>
    <t>COPSEWOOD MEDICAL CENTRE</t>
  </si>
  <si>
    <t>LIMBRICK WOOD SURGERY</t>
  </si>
  <si>
    <t>GEORGE ELIOT MEDICAL CENTRE</t>
  </si>
  <si>
    <t>HILLFIELDS - DR BANO</t>
  </si>
  <si>
    <t>GOVIND HEALTH CENTRE</t>
  </si>
  <si>
    <t>COVENTRY GP GROUP OF PRACTICES</t>
  </si>
  <si>
    <t>STOKE ALDERMOOR MED CTRE</t>
  </si>
  <si>
    <t>EDGWICK MEDICAL CENTRE</t>
  </si>
  <si>
    <t>WOODWAY MEDICAL CENTRE</t>
  </si>
  <si>
    <t>MEADOWBROOK SURGERY</t>
  </si>
  <si>
    <t>MOSS GROVE SURGERY</t>
  </si>
  <si>
    <t>THREE VILLAGES MEDICAL PRACTICE</t>
  </si>
  <si>
    <t>EVE HILL MEDICAL PRACTICE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</si>
  <si>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</si>
  <si>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</si>
  <si>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</si>
  <si>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</si>
  <si>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</si>
  <si>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</si>
  <si>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MEDICAL PRACTICE</t>
  </si>
  <si>
    <t>WOODSETTON MEDICAL CENTRE</t>
  </si>
  <si>
    <t>STEPPINGSTONES MEDICAL PRACTICE</t>
  </si>
  <si>
    <t>THE SUMMERHILL SURGERY</t>
  </si>
  <si>
    <t>THE LIMES SURGERY MEDICAL CENTRE</t>
  </si>
  <si>
    <t>FELDON LANE PRACTICE</t>
  </si>
  <si>
    <t>COSELEY MEDICAL CENTRE</t>
  </si>
  <si>
    <t>WORDSLEY GREEN HEALTH CENTRE</t>
  </si>
  <si>
    <t>WYCHBURY MEDICAL GROUP</t>
  </si>
  <si>
    <t>CROSS STREET HEALTH CENTRE</t>
  </si>
  <si>
    <t>ST JAMES MEDICAL PRACTICE2</t>
  </si>
  <si>
    <t>QUARRY BANK MEDICAL CENTRE</t>
  </si>
  <si>
    <t>ANCHOR MEDICAL PRACTICE</t>
  </si>
  <si>
    <t>PEDMORE MEDICAL PRACTICE</t>
  </si>
  <si>
    <t>CLEMENT ROAD MEDICAL PRACTICE</t>
  </si>
  <si>
    <t>BEAN MEDICAL PRACTICE</t>
  </si>
  <si>
    <t>NORTHWAY MEDICAL CENTRE</t>
  </si>
  <si>
    <t>RANGEWAYS ROAD SURGERY</t>
  </si>
  <si>
    <t>KEELINGE HOUSE</t>
  </si>
  <si>
    <t>HALESOWEN MEDICAL PRACTICE</t>
  </si>
  <si>
    <t>CENTRAL CLINIC</t>
  </si>
  <si>
    <t>ST JAMES MEDICAL PRACTICE1</t>
  </si>
  <si>
    <t>QUINCY RISE SURGERY</t>
  </si>
  <si>
    <t>CASTLE MEADOWS SURGERY</t>
  </si>
  <si>
    <t>BATH STREET MEDICAL CENTRE</t>
  </si>
  <si>
    <t>ALEXANDRA MEDICAL CENTRE</t>
  </si>
  <si>
    <t>THORNS ROAD SURGERY</t>
  </si>
  <si>
    <t>THE SMETHWICK MEDICAL CENTRE</t>
  </si>
  <si>
    <t>WARLEY MEDICAL CENTRE</t>
  </si>
  <si>
    <t>REGIS MEDICAL CENTRE</t>
  </si>
  <si>
    <t>CAPE HILL MEDICAL CENTRE</t>
  </si>
  <si>
    <t>OAKESWELL HEALTH CENTRE</t>
  </si>
  <si>
    <t>STONE CROSS MEDICAL CENTRE</t>
  </si>
  <si>
    <t>NORVIC FAMILY PRACTICE</t>
  </si>
  <si>
    <t>SWANPOOL MEDICAL CENTRE</t>
  </si>
  <si>
    <t>BLACK COUNTRY FAMILY PRACTICE</t>
  </si>
  <si>
    <t>DR GUDI PV &amp; PARTNER</t>
  </si>
  <si>
    <t>GREAT BARR PRACTICE</t>
  </si>
  <si>
    <t>OLD HILL MEDICAL CENTRE</t>
  </si>
  <si>
    <t>OLDBURY HEALTH CENTRE</t>
  </si>
  <si>
    <t>BEARWOOD ROAD SURGERY</t>
  </si>
  <si>
    <t>SHERWOOD HOUSE MEDICAL PRACTICE</t>
  </si>
  <si>
    <t>SCOTT ARMS MEDICAL CENTRE</t>
  </si>
  <si>
    <t>JUBILEE HEALTH CENTRE</t>
  </si>
  <si>
    <t>PORTWAY FAMILY PRACTICE</t>
  </si>
  <si>
    <t>HAWES LANE SURGERY</t>
  </si>
  <si>
    <t>NEW STREET SURGERY</t>
  </si>
  <si>
    <t>LINKWAY MEDICAL PRACTICE</t>
  </si>
  <si>
    <t>ST PAUL'S MEDICAL PRACTICE</t>
  </si>
  <si>
    <t>HAWTHORNS MEDICAL CENTRE</t>
  </si>
  <si>
    <t>BEARWOOD MEDICAL CENTRE</t>
  </si>
  <si>
    <t>HADEN VALE SURGERY</t>
  </si>
  <si>
    <t>WEST BROM P'SHIPS FOR HEALTH</t>
  </si>
  <si>
    <t>THE VICTORIA SURGERY</t>
  </si>
  <si>
    <t>SAREPHED MEDICAL CENTRE</t>
  </si>
  <si>
    <t>GLEBEFIELDS SURGERY</t>
  </si>
  <si>
    <t>WALFORD STREET, TIVIDALE</t>
  </si>
  <si>
    <t>DR ARORA RK</t>
  </si>
  <si>
    <t>CAUSEWAY GREEN ROAD SURGERY</t>
  </si>
  <si>
    <t>ST PAUL'S PARTNERSHIP - LYNG MEDICAL</t>
  </si>
  <si>
    <t>DR UI HAQUE N</t>
  </si>
  <si>
    <t>DR SINGH M</t>
  </si>
  <si>
    <t>CLIFTON LANE MEDICAL CENTRE</t>
  </si>
  <si>
    <t>LODGE ROAD SURGERY</t>
  </si>
  <si>
    <t>DOG KENNEL LANE SURGERY</t>
  </si>
  <si>
    <t>ST PAULS PARTNERS</t>
  </si>
  <si>
    <t>WARLEY ROAD SURGERY</t>
  </si>
  <si>
    <t>THE SPIRES HEALTH CENTRE</t>
  </si>
  <si>
    <t>HILL TOP MEDICAL CENTRE</t>
  </si>
  <si>
    <t>DR DEWAN VK</t>
  </si>
  <si>
    <t>ROOD END MEDICAL PRACTICE</t>
  </si>
  <si>
    <t>KINGSHURST MEDICAL PRACTICE</t>
  </si>
  <si>
    <t>GPS HEALTHCARE</t>
  </si>
  <si>
    <t>ST. MARGARETS MEDICAL PRACTICE</t>
  </si>
  <si>
    <t>BOSWORTH MEDICAL GROUP</t>
  </si>
  <si>
    <t>MANOR HOUSE LANE SURGERY</t>
  </si>
  <si>
    <t>DORRIDGE SURGERY</t>
  </si>
  <si>
    <t>ARRAN MEDICAL CENTRE</t>
  </si>
  <si>
    <t>NORTHBROOK HEALTH CENTRE</t>
  </si>
  <si>
    <t>BALSALL COMMON &amp; MERIDEN GROUP PRACTICE</t>
  </si>
  <si>
    <t>SOLIHULL HEALTHCARE PARTNERSHIP</t>
  </si>
  <si>
    <t>HOBS MOAT MEDICAL CENTRE</t>
  </si>
  <si>
    <t>COVENTRY ROAD PRACTICE</t>
  </si>
  <si>
    <t>GRAFTON ROAD SURGERY</t>
  </si>
  <si>
    <t>THE CASTLE PRACTICE</t>
  </si>
  <si>
    <t>ARDEN MEDICAL CENTRE</t>
  </si>
  <si>
    <t>HAMPTON SURGERY</t>
  </si>
  <si>
    <t>SINA HEALTH CENTRE</t>
  </si>
  <si>
    <t>PARKSIDE MEDICAL PRACTICE</t>
  </si>
  <si>
    <t>ST JOHN'S MEDICAL CENTRE</t>
  </si>
  <si>
    <t>LITTLE LONDON SURGERY</t>
  </si>
  <si>
    <t>STREETS CORNER SURGERY</t>
  </si>
  <si>
    <t>LOCKFIELD SURGERY</t>
  </si>
  <si>
    <t>BRACE STREET HEALTH CENTRE</t>
  </si>
  <si>
    <t>NEW INVENTION HEALTH CENTRE</t>
  </si>
  <si>
    <t>NORTHGATE MEDICAL CENTRE</t>
  </si>
  <si>
    <t>SADDLERS HEALTH CENTRE</t>
  </si>
  <si>
    <t>RUSHALL MEDICAL CENTRE</t>
  </si>
  <si>
    <t>LOCKSTOWN PRACTICE</t>
  </si>
  <si>
    <t>DR NAMBISAN SURGERY</t>
  </si>
  <si>
    <t>DARLASTON FAMILY PRACTICE</t>
  </si>
  <si>
    <t>MOSSLEY &amp; DUDLEY FIELDS MEDICAL PRACTICE</t>
  </si>
  <si>
    <t>COLLINGWOOD FAMILY PRACTICE</t>
  </si>
  <si>
    <t>WILLENHALL MEDICAL CENTRE</t>
  </si>
  <si>
    <t>BLOXWICH MEDICAL PRACTICE</t>
  </si>
  <si>
    <t>HARDEN HEALTH CENTRE</t>
  </si>
  <si>
    <t>KHAN MEDICAL PRACTICE</t>
  </si>
  <si>
    <t>NEW ROAD MEDICAL CENTRE</t>
  </si>
  <si>
    <t>BEECHDALE CENTRE</t>
  </si>
  <si>
    <t>FORRESTER STREET MEDICAL CENTRE</t>
  </si>
  <si>
    <t>STROUD PRACTICE</t>
  </si>
  <si>
    <t>PLECK HEALTH CENTRE</t>
  </si>
  <si>
    <t>PALFREY HEALTH CENTRE</t>
  </si>
  <si>
    <t>LOWER FARM HEALTH CENTRE</t>
  </si>
  <si>
    <t>MOXLEY MEDICAL CENTRE</t>
  </si>
  <si>
    <t>BRACE STREET HC- KUMAR</t>
  </si>
  <si>
    <t>BIRCHILLS HEALTH CENTRE</t>
  </si>
  <si>
    <t>BLACKWOOD HEALTH CENTRE</t>
  </si>
  <si>
    <t>WALSALL WOOD HEALTH CENTRE</t>
  </si>
  <si>
    <t>ROUGH HAY SURGERY</t>
  </si>
  <si>
    <t>DR ALI SURGERY</t>
  </si>
  <si>
    <t>QUESLETT MEDICAL CENTRE</t>
  </si>
  <si>
    <t>PILLAI</t>
  </si>
  <si>
    <t>PINFOLD MEDICAL</t>
  </si>
  <si>
    <t>MODALITY DARLASTON PRACTICE</t>
  </si>
  <si>
    <t>POPLARS MEDICAL CENTRE</t>
  </si>
  <si>
    <t>PRIMROSE LANE PRACTICE</t>
  </si>
  <si>
    <t>COALWAY ROAD SURGERY</t>
  </si>
  <si>
    <t>LEA ROAD MEDICAL PRACTICE</t>
  </si>
  <si>
    <t>CASTLECROFT MEDICAL PRACTICE</t>
  </si>
  <si>
    <t>PRESTBURY MEDICAL PRACTICE</t>
  </si>
  <si>
    <t>TETTENHALL MEDICAL PRACTICE</t>
  </si>
  <si>
    <t>DUNCAN STREET PRIMARY CARE CENTRE</t>
  </si>
  <si>
    <t>DR SINHA &amp; TAHIR</t>
  </si>
  <si>
    <t>IMPROVING HEALTH (IH) MEDICAL</t>
  </si>
  <si>
    <t>TUDOR MEDICAL CENTRE</t>
  </si>
  <si>
    <t>KEATS GROVE SURGERY</t>
  </si>
  <si>
    <t>ASHMORE PARK MEDICAL CENTRE</t>
  </si>
  <si>
    <t>GRIFFITHS DRIVE MEDICAL PRACTICE</t>
  </si>
  <si>
    <t>THORNLEY STREET SURGERY</t>
  </si>
  <si>
    <t>DR ST PIERRE-LIBBERTON</t>
  </si>
  <si>
    <t>MAYFIELD MEDICAL PRACTICE</t>
  </si>
  <si>
    <t>PROBERT ROAD SURGERY</t>
  </si>
  <si>
    <t>WEST PARK SURGERY</t>
  </si>
  <si>
    <t>PENN SURGERY</t>
  </si>
  <si>
    <t>WHITMORE REANS MEDICAL PRACTICE</t>
  </si>
  <si>
    <t>ASHFIELD ROAD SURGERY</t>
  </si>
  <si>
    <t>HEALTH AND BEYOND</t>
  </si>
  <si>
    <t>BILSTON FAMILY PRACTICE</t>
  </si>
  <si>
    <t>FORDHOUSES MEDICAL CENTRE</t>
  </si>
  <si>
    <t>EAST PARK MEDICAL PRACTICE</t>
  </si>
  <si>
    <t>TETTENHALL ROAD MEDICAL PRACTICE</t>
  </si>
  <si>
    <t>DR MUDIGONDA</t>
  </si>
  <si>
    <t>BAGARY'S MEDICAL PRACTICE</t>
  </si>
  <si>
    <t>AUDLEM MEDICAL PRACTICE</t>
  </si>
  <si>
    <t>KENMORE MEDICAL CENTRE</t>
  </si>
  <si>
    <t>HELSBY HEALTH CENTRE</t>
  </si>
  <si>
    <t>BUNBURY MEDICAL PRACTICE</t>
  </si>
  <si>
    <t>THE CEDARS MEDICAL CENTRE</t>
  </si>
  <si>
    <t>HEATH LANE MEDICAL CENTRE</t>
  </si>
  <si>
    <t>NANTWICH HEALTH CENTRE</t>
  </si>
  <si>
    <t>BEVAN GROUP PRACTICE</t>
  </si>
  <si>
    <t>GUARDIAN STREET MED/CTR</t>
  </si>
  <si>
    <t>BROOKFIELD SURGERY</t>
  </si>
  <si>
    <t>MILLCROFT MEDICAL CENTRE</t>
  </si>
  <si>
    <t>TARPORLEY HEALTH CENTRE</t>
  </si>
  <si>
    <t>CASTLEFIELDS HEALTH CENTRE</t>
  </si>
  <si>
    <t>PENKETH HEALTH CENTRE</t>
  </si>
  <si>
    <t>MIDDLEWOOD PARTNERSHIP</t>
  </si>
  <si>
    <t>SWANLOW MEDICAL CENTRE</t>
  </si>
  <si>
    <t>FIRDALE MEDICAL CENTRE</t>
  </si>
  <si>
    <t>READESMOOR MEDICAL GROUP PRACTICE</t>
  </si>
  <si>
    <t>CAUSEWAY MEDICAL CENTRE</t>
  </si>
  <si>
    <t>SOUTH PARK SURGERY</t>
  </si>
  <si>
    <t>PRINCEWAY SURGERIES</t>
  </si>
  <si>
    <t>DRS ADEY AND DANCY</t>
  </si>
  <si>
    <t>ASHFIELDS PRIMARY CARE CENTRE</t>
  </si>
  <si>
    <t>ALDERLEY EDGE MEDICAL CENTRE</t>
  </si>
  <si>
    <t>BOUGHTON MEDICAL GROUP</t>
  </si>
  <si>
    <t>SPRINGFIELDS MEDICAL CENTRE</t>
  </si>
  <si>
    <t>THE BEECHES MEDICAL CTR</t>
  </si>
  <si>
    <t>OAKLANDS</t>
  </si>
  <si>
    <t>HIGH STREET PRACTICE WINSFORD</t>
  </si>
  <si>
    <t>HELSBY STREET MED/CTR</t>
  </si>
  <si>
    <t>HASLINGTON SURGERY</t>
  </si>
  <si>
    <t>HUNGERFORD MEDICAL CENTRE</t>
  </si>
  <si>
    <t>PEELHOUSE MEDICAL PLAZA</t>
  </si>
  <si>
    <t>THE KILTEARN MEDICAL CTR.</t>
  </si>
  <si>
    <t>FEARNHEAD CROSS MED.CTR.</t>
  </si>
  <si>
    <t>KNUTSFORD MEDICAL PARTNERSHIP</t>
  </si>
  <si>
    <t>GREAT SUTTON MEDICAL CENTRE</t>
  </si>
  <si>
    <t>THE WEAVERHAM SURGERY</t>
  </si>
  <si>
    <t>LAWTON HOUSE SURGERY</t>
  </si>
  <si>
    <t>EARNSWOOD MEDICAL CENTRE</t>
  </si>
  <si>
    <t>WEAVER VALE PRACTICE</t>
  </si>
  <si>
    <t>WATLING STREET SURGERY</t>
  </si>
  <si>
    <t>FOLLY LANE MEDICAL CENTRE</t>
  </si>
  <si>
    <t>TOWER HOUSE PRACTICE</t>
  </si>
  <si>
    <t>CULCHETH MEDICAL CENTRE</t>
  </si>
  <si>
    <t>NESTON SURGERY</t>
  </si>
  <si>
    <t>WITTON STREET SURGERY</t>
  </si>
  <si>
    <t>CUMBERLAND HOUSE SURGERY</t>
  </si>
  <si>
    <t>YORK ROAD GROUP PRACTICE</t>
  </si>
  <si>
    <t>NEWTOWN SURGERY</t>
  </si>
  <si>
    <t>LATCHFORD MEDICAL CENTRE</t>
  </si>
  <si>
    <t>GROVE HOUSE PRACTICE</t>
  </si>
  <si>
    <t>GROSVENOR MEDICAL CENTRE</t>
  </si>
  <si>
    <t>CHELFORD SURGERY</t>
  </si>
  <si>
    <t>HANDFORTH HEALTH CENTRE</t>
  </si>
  <si>
    <t>GREENMOSS MEDICAL CENTRE</t>
  </si>
  <si>
    <t>MURDISHAW</t>
  </si>
  <si>
    <t>LAUNCESTON CLOSE SURGERY</t>
  </si>
  <si>
    <t>STOCKTON HEATH MED.CENTRE</t>
  </si>
  <si>
    <t>THE HEALTH CENTRE (HOLMES CHAPEL)</t>
  </si>
  <si>
    <t>GARDEN LANE MEDICAL CTR.</t>
  </si>
  <si>
    <t>CITY WALLS MEDICAL CENTRE</t>
  </si>
  <si>
    <t>PARKVIEW MEDICAL CENTRE</t>
  </si>
  <si>
    <t>ROPE GREEN MEDICAL CENTRE</t>
  </si>
  <si>
    <t>WILMSLOW HEALTH CENTRE</t>
  </si>
  <si>
    <t>DANEBRIDGE MEDICAL CENTRE</t>
  </si>
  <si>
    <t>GREENBANK SURGERY</t>
  </si>
  <si>
    <t>TUDOR SURGERY</t>
  </si>
  <si>
    <t>HOPE FARM MEDICAL CENTRE</t>
  </si>
  <si>
    <t>WHITBY HEALTH PARTNERSHIP</t>
  </si>
  <si>
    <t>BROOKVALE PRACTICE</t>
  </si>
  <si>
    <t>DALLAM LANE MEDICAL CENTRE</t>
  </si>
  <si>
    <t>UPTON VILLAGE SURGERY</t>
  </si>
  <si>
    <t>THE HANDBRIDGE MED.CTR.</t>
  </si>
  <si>
    <t>FOUNTAINS MEDICAL PRACTICE</t>
  </si>
  <si>
    <t>THE LAKESIDE SURGERY</t>
  </si>
  <si>
    <t>PADGATE MEDICAL CENTRE</t>
  </si>
  <si>
    <t>MEREPARK MEDICAL CENTRE</t>
  </si>
  <si>
    <t>MIDDLEWICH ROAD SURGERY</t>
  </si>
  <si>
    <t>BIRCHWOOD MEDICAL CENTRE</t>
  </si>
  <si>
    <t>LACHE HEALTH CENTRE</t>
  </si>
  <si>
    <t>OLD HALL SURGERY</t>
  </si>
  <si>
    <t>MEADOWSIDE MEDICAL CENTRE</t>
  </si>
  <si>
    <t>HOUGH GREEN HEALTH PARK</t>
  </si>
  <si>
    <t>KELSALL MEDICAL CENTRE</t>
  </si>
  <si>
    <t>NORTHGATE VILLAGE SURGERY</t>
  </si>
  <si>
    <t>WESTBROOK MEDICAL CENTRE</t>
  </si>
  <si>
    <t>WILLOW WOOD SURGERY</t>
  </si>
  <si>
    <t>NESTON MEDICAL CENTRE</t>
  </si>
  <si>
    <t>THE WEAVER VALE SURGERY</t>
  </si>
  <si>
    <t>WESTMINSTER SURGERY</t>
  </si>
  <si>
    <t>OAKS PLACE SURGERY</t>
  </si>
  <si>
    <t>STRETTON MEDICAL CENTRE</t>
  </si>
  <si>
    <t>THE VILLAGE SURGERIES GROUP</t>
  </si>
  <si>
    <t>WESTERN AVE MEDICAL CTRE</t>
  </si>
  <si>
    <t>THE ERIC MOORE PARTNERSHIP</t>
  </si>
  <si>
    <t>BROKEN CROSS SURGERY</t>
  </si>
  <si>
    <t>COCKHEDGE MEDICAL CENTRE</t>
  </si>
  <si>
    <t>WATERS EDGE MEDICAL CENTRE</t>
  </si>
  <si>
    <t>4 SEASONS MEDICAL CENTRE</t>
  </si>
  <si>
    <t>UPTON ROCKS PRIMARY CARE</t>
  </si>
  <si>
    <t>ST WERBURGH'S MEDICAL PRACTICE HOMELESS</t>
  </si>
  <si>
    <t>THE MARGARET THOMPSON MED CENTRE</t>
  </si>
  <si>
    <t>YEW TREE CENTRE</t>
  </si>
  <si>
    <t>DOVECOT HEALTH CENTRE</t>
  </si>
  <si>
    <t>GARSTON FAMILY HEALTH CENTRE</t>
  </si>
  <si>
    <t>GRASSENDALE MEDICAL CENTRE</t>
  </si>
  <si>
    <t>LANCE LANE MEDICAL CENTRE</t>
  </si>
  <si>
    <t>ELLERGREEN MEDICAL CENTRE</t>
  </si>
  <si>
    <t>LANGBANK MEDICAL CENTRE</t>
  </si>
  <si>
    <t>EDGE HILL HEALTH CENTRE</t>
  </si>
  <si>
    <t>WEST DERBY MEDICAL CENTRE</t>
  </si>
  <si>
    <t>PENNY LANE SURGERY</t>
  </si>
  <si>
    <t>DINGLE PARK PRACTICE</t>
  </si>
  <si>
    <t>MATHER AVENUE SURGERY</t>
  </si>
  <si>
    <t>NETHERLEY HEALTH CENTRE</t>
  </si>
  <si>
    <t>WESTMORELAND GP CENTRE</t>
  </si>
  <si>
    <t>STORRSDALE MEDICAL CENTRE</t>
  </si>
  <si>
    <t>OAK VALE MEDICAL CENTRE</t>
  </si>
  <si>
    <t>SEFTON PARK MEDICAL CENTRE</t>
  </si>
  <si>
    <t>WESTMINSTER MEDICAL CENTRE</t>
  </si>
  <si>
    <t>GATEACRE MEDICAL CENTRE</t>
  </si>
  <si>
    <t>TOWNSEND MEDICAL CENTRE</t>
  </si>
  <si>
    <t>AINTREE PARK GROUP PRACTICE</t>
  </si>
  <si>
    <t>ABERCROMBY FAMILY PRACTICE</t>
  </si>
  <si>
    <t>ROCK COURT SURGERY</t>
  </si>
  <si>
    <t>GREENBANK DRIVE SURGERY</t>
  </si>
  <si>
    <t>FULWOOD GREEN MEDICAL CTR</t>
  </si>
  <si>
    <t>EARLE ROAD MEDICAL CENTRE</t>
  </si>
  <si>
    <t>WOOLTON HOUSE MEDICAL CTR</t>
  </si>
  <si>
    <t>DR A GUPTA BENIM MEDICAL CENTRE</t>
  </si>
  <si>
    <t>THE ASH SURGERY</t>
  </si>
  <si>
    <t>OLD SWAN HEALTH CENTRE</t>
  </si>
  <si>
    <t>BROWNLOW HEALTH @ PRINCES PARK</t>
  </si>
  <si>
    <t>BOUSFIELD SURGERY - DR SHAH</t>
  </si>
  <si>
    <t>BOUSFIELD - ROBERTS</t>
  </si>
  <si>
    <t>GREENBANK ROAD SURGERY</t>
  </si>
  <si>
    <t>ISLINGTON HOUSE MEDICAL CENTRE</t>
  </si>
  <si>
    <t>ST. JAMES' HEALTH CENTRE</t>
  </si>
  <si>
    <t>GATEACRE BROW SURGERY</t>
  </si>
  <si>
    <t>ABINGDON FAMILY HEALTH CARE CENTRE</t>
  </si>
  <si>
    <t>GILLMOSS MEDICAL CENTRE</t>
  </si>
  <si>
    <t>PICTON GREEN</t>
  </si>
  <si>
    <t>GREEN LANE MEDICAL CENTRE</t>
  </si>
  <si>
    <t>GP PRACTICE RIVERSIDE (DR JUDE)</t>
  </si>
  <si>
    <t>THE VALLEY MEDICAL CENTRE</t>
  </si>
  <si>
    <t>DERBY LANE MEDICAL CENTRE</t>
  </si>
  <si>
    <t>BELLE VALE HEALTH CENTRE</t>
  </si>
  <si>
    <t>ALBION SURGERY</t>
  </si>
  <si>
    <t>THE GREY ROAD SURGERY</t>
  </si>
  <si>
    <t>MERE LANE GROUP PRACTICE</t>
  </si>
  <si>
    <t>KIRKDALE MEDICAL CENTRE</t>
  </si>
  <si>
    <t>ANFIELD GROUP PRACTICE</t>
  </si>
  <si>
    <t>STONEYCROFT MEDICAL CENTRE</t>
  </si>
  <si>
    <t>THE VILLAGE MEDICAL CTRE</t>
  </si>
  <si>
    <t>EDGE HILL HEALTH @ MOSSLEY HILL SURGERY</t>
  </si>
  <si>
    <t>RUTHERFORD MEDICAL CENTRE</t>
  </si>
  <si>
    <t>SPEKE HC - DR THAKUR</t>
  </si>
  <si>
    <t>LONG LANE</t>
  </si>
  <si>
    <t>VAUXHALL HEALTH CENTRE</t>
  </si>
  <si>
    <t>HILLFOOT HEALTH</t>
  </si>
  <si>
    <t>BROWNLOW GROUP PRACTICE</t>
  </si>
  <si>
    <t>BROWNLOW AT MARYBONE</t>
  </si>
  <si>
    <t>CALVARY HEALTH CENTRE</t>
  </si>
  <si>
    <t>SANDRINGHAM MEDICAL CENTRE</t>
  </si>
  <si>
    <t>BROWNLOW HEALTH AT KENSINGTON</t>
  </si>
  <si>
    <t>DR JUDE'S PRACTICE - RIVERSIDE</t>
  </si>
  <si>
    <t>POULTER ROAD MEDICAL CENTRE</t>
  </si>
  <si>
    <t>SPEKE HC - DR SINGH &amp; DR BICHA</t>
  </si>
  <si>
    <t>STANLEY MEDICAL CENTRE</t>
  </si>
  <si>
    <t>MOSS WAY</t>
  </si>
  <si>
    <t>DUNSTAN VILLAGE GROUP PRACTICE</t>
  </si>
  <si>
    <t>HORNSPIT MEDICAL CENTRE</t>
  </si>
  <si>
    <t>ROCKY LANE MEDICAL CENTRE</t>
  </si>
  <si>
    <t>WALTON VILLAGE MEDICAL CENTRE</t>
  </si>
  <si>
    <t>GREAT HOMER STREET MEDICAL CENTRE</t>
  </si>
  <si>
    <t>PARK VIEW</t>
  </si>
  <si>
    <t>BIGHAM ROAD MEDICAL CENTRE</t>
  </si>
  <si>
    <t>FIR TREE</t>
  </si>
  <si>
    <t>STOPGATE LANE MEDICAL CTR</t>
  </si>
  <si>
    <t>RAINBOW MEDICAL CENTRE</t>
  </si>
  <si>
    <t>PATTERDALE LODGE MED CTRE</t>
  </si>
  <si>
    <t>ORMSKIRK HOUSE SURGERY</t>
  </si>
  <si>
    <t>VISTA ROAD SURGERY</t>
  </si>
  <si>
    <t>PHOENIX MEDICAL CENTRE</t>
  </si>
  <si>
    <t>LINGHOLME HEALTH CENTRE</t>
  </si>
  <si>
    <t>BERRYMEAD FAMILY MED.CTR.</t>
  </si>
  <si>
    <t>WINGATE MEDICAL CENTRE</t>
  </si>
  <si>
    <t>RAINHILL VILLAGE SURGERY</t>
  </si>
  <si>
    <t>MILL STREET MEDICAL CTR.</t>
  </si>
  <si>
    <t>THE HEALTH CENTRE SURGERY</t>
  </si>
  <si>
    <t>DINAS LANE MEDICAL CENTRE</t>
  </si>
  <si>
    <t>BLUEBELL LANE SURGERY</t>
  </si>
  <si>
    <t>HALL STREET MEDICAL CENTRE</t>
  </si>
  <si>
    <t>STOCKBRIDGE VILLAGE HC</t>
  </si>
  <si>
    <t>BILLINGE MEDICAL PRACTICE</t>
  </si>
  <si>
    <t>HAYDOCK MEDICAL CENTRE</t>
  </si>
  <si>
    <t>FOUR ACRE HEALTH CENTRE</t>
  </si>
  <si>
    <t>PARK HOUSE MEDICAL CENTRE</t>
  </si>
  <si>
    <t>PARKFIELD SURGERY</t>
  </si>
  <si>
    <t>ASTON HEALTHCARE LIMITED</t>
  </si>
  <si>
    <t>DR M SUARES' PRACTICE</t>
  </si>
  <si>
    <t>ROSEHEATH SURGERY</t>
  </si>
  <si>
    <t>MILLBROOK MEDICAL CENTRE</t>
  </si>
  <si>
    <t>ST. LAURENCE'S MEDICAL CENTRE</t>
  </si>
  <si>
    <t>THE SPINNEY MEDICAL CTR.</t>
  </si>
  <si>
    <t>RAINFORD HEALTH CENTRE</t>
  </si>
  <si>
    <t>LONGVIEW MEDICAL CENTRE</t>
  </si>
  <si>
    <t>TARBOCK MEDICAL CENTRE</t>
  </si>
  <si>
    <t>KENNETH MACRAE MED CENTRE</t>
  </si>
  <si>
    <t>THE BOWERY MEDICAL CENTRE</t>
  </si>
  <si>
    <t>LONGTON MEDICAL CENTRE</t>
  </si>
  <si>
    <t>BETHANY MEDICAL CENTRE</t>
  </si>
  <si>
    <t>THE MACMILLAN SURGERY</t>
  </si>
  <si>
    <t>PRESCOT MEDICAL CENTRE</t>
  </si>
  <si>
    <t>CORNERSTONE SURGERY</t>
  </si>
  <si>
    <t>DR MAASSARANI &amp; PARTNERS</t>
  </si>
  <si>
    <t>CEDAR CROSS MEDICAL CENTRE</t>
  </si>
  <si>
    <t>COLBY MEDICAL CENTRE</t>
  </si>
  <si>
    <t>ECCLESTON MEDICAL CENTRE</t>
  </si>
  <si>
    <t>ROBY MEDICAL CENTRE</t>
  </si>
  <si>
    <t>WINDERMERE MEDICAL CENTRE</t>
  </si>
  <si>
    <t>HILLSIDE HOUSE SURGERY</t>
  </si>
  <si>
    <t>PRIMROSE MEDICAL PRACTICE</t>
  </si>
  <si>
    <t>DR RAHIL'S SURGERY</t>
  </si>
  <si>
    <t>NEWTON COMMUNITY HOSPITAL PRACTICE</t>
  </si>
  <si>
    <t>NUTGROVE VILLA SURGERY</t>
  </si>
  <si>
    <t>THE CROSSROADS SURGERY</t>
  </si>
  <si>
    <t>NEWHOLME SURGERY</t>
  </si>
  <si>
    <t>42 KINGSWAY</t>
  </si>
  <si>
    <t>AINTREE ROAD MEDICAL CENTRE</t>
  </si>
  <si>
    <t>HIGH PASTURES SURGERY</t>
  </si>
  <si>
    <t>GLOVERS LANE SURGERY</t>
  </si>
  <si>
    <t>CHAPEL LANE SURGERY</t>
  </si>
  <si>
    <t>LIVERPOOL RD MEDICAL PRACTICE</t>
  </si>
  <si>
    <t>NORWOOD SURGERY</t>
  </si>
  <si>
    <t>MAGHULL FAMILY SURGERY</t>
  </si>
  <si>
    <t>EASTVIEW SURGERY</t>
  </si>
  <si>
    <t>AINSDALE MEDICAL CENTRE</t>
  </si>
  <si>
    <t>CHRISTIANA HARTLEY MEDICAL PRACTICE</t>
  </si>
  <si>
    <t>AINSDALE VILLAGE SURGERY</t>
  </si>
  <si>
    <t>BOOTLE VILLAGE SURGERY</t>
  </si>
  <si>
    <t>MOORE STREET MEDICAL CENTRE</t>
  </si>
  <si>
    <t>CHURCHTOWN MEDICAL CENTRE</t>
  </si>
  <si>
    <t>THE VILLAGE SURGERY FORMBY</t>
  </si>
  <si>
    <t>NORTH PARK HEALTH CENTRE</t>
  </si>
  <si>
    <t>BLUNDELLSANDS SURGERY</t>
  </si>
  <si>
    <t>ST MARKS MEDICAL CENTRE (TCG MEDICAL)</t>
  </si>
  <si>
    <t>BRIDGE ROAD MEDICAL CENTRE</t>
  </si>
  <si>
    <t>GRANGE SURGERY</t>
  </si>
  <si>
    <t>WESTWAY MEDICAL CENTRE</t>
  </si>
  <si>
    <t>CROSBY VILLAGE SURGERY</t>
  </si>
  <si>
    <t>ORRELL PARK MEDICAL CENTRE</t>
  </si>
  <si>
    <t>THE STRAND MEDICAL CENTRE</t>
  </si>
  <si>
    <t>FORD MEDICAL PRACTICE</t>
  </si>
  <si>
    <t>PARK STREET SURGERY</t>
  </si>
  <si>
    <t>15 SEFTON ROAD</t>
  </si>
  <si>
    <t>CONCEPT HOUSE SURGERY</t>
  </si>
  <si>
    <t>SEAFORTH VILLAGE SURGERY</t>
  </si>
  <si>
    <t>LITHERLAND PRACTICE</t>
  </si>
  <si>
    <t>THE CORNER SURGERY (DR MULLA)</t>
  </si>
  <si>
    <t>THE MARSHSIDE SURGERY</t>
  </si>
  <si>
    <t>RAWSON ROAD MEDICAL CENTRE</t>
  </si>
  <si>
    <t>KEW SURGERY</t>
  </si>
  <si>
    <t>THE FAMILY SURGERY</t>
  </si>
  <si>
    <t>HIGHTOWN VILLAGE SURGERY</t>
  </si>
  <si>
    <t>CROSSWAYS PRACTICE</t>
  </si>
  <si>
    <t>NETHERTON SURGERY</t>
  </si>
  <si>
    <t>MARINE LAKE MEDICAL PRACTICE</t>
  </si>
  <si>
    <t>EASTHAM GROUP PRACTICE</t>
  </si>
  <si>
    <t>CIVIC MEDICAL CENTRE</t>
  </si>
  <si>
    <t>WEST WIRRAL GROUP PRACTICE</t>
  </si>
  <si>
    <t>COMMONFIELD RD SURGERY</t>
  </si>
  <si>
    <t>UPTON GROUP PRACTICE</t>
  </si>
  <si>
    <t>DEVANEY MED CTR</t>
  </si>
  <si>
    <t>CAVENDISH MEDICAL CENTRE</t>
  </si>
  <si>
    <t>WHETSTONE LANE MED CTR</t>
  </si>
  <si>
    <t>ST CATHERINE'S SURGERY</t>
  </si>
  <si>
    <t>HAMILTON MED CTR</t>
  </si>
  <si>
    <t>HOLMLANDS MED CTR</t>
  </si>
  <si>
    <t>MANOR HEALTH CTR</t>
  </si>
  <si>
    <t>SOMERVILLE MED CTR</t>
  </si>
  <si>
    <t>ST HILARY GROUP PRACTICE</t>
  </si>
  <si>
    <t>CENTRAL PARK MEDICAL CENTRE</t>
  </si>
  <si>
    <t>GLADSTONE MED CTR</t>
  </si>
  <si>
    <t>GREASBY GROUP PRACTICE</t>
  </si>
  <si>
    <t>HEATHERLANDS MED CTR</t>
  </si>
  <si>
    <t>VITTORIA MED CTR G</t>
  </si>
  <si>
    <t>HOYLAKE RD MET CTR</t>
  </si>
  <si>
    <t>MORETON MEDICAL CENTRE</t>
  </si>
  <si>
    <t>SUNLIGHT GROUP PRACTICE</t>
  </si>
  <si>
    <t>GROVE RD SURGERY</t>
  </si>
  <si>
    <t>KINGS LANE MEDICAL PRACTICE</t>
  </si>
  <si>
    <t>TEEHEY LANE SURGERY</t>
  </si>
  <si>
    <t>HOYLAKE &amp; MEOLS MEDICAL CTR</t>
  </si>
  <si>
    <t>LISCARD GROUP PRACTICE</t>
  </si>
  <si>
    <t>SPITAL SURGERY</t>
  </si>
  <si>
    <t>MIRIAM PRIMARY CARE GROUP</t>
  </si>
  <si>
    <t>EGREMONT MED CTR</t>
  </si>
  <si>
    <t>CHURCH ROAD MEDICAL PRACTICE</t>
  </si>
  <si>
    <t>VITTORIA MED CTR K</t>
  </si>
  <si>
    <t>LEASOWE MEDICAL PRACTICE</t>
  </si>
  <si>
    <t>BLACKHEATH MED CTR</t>
  </si>
  <si>
    <t>LANCASTER MEDICAL PRACTICE</t>
  </si>
  <si>
    <t>ST JAMES' MEDICAL CENTRE</t>
  </si>
  <si>
    <t>LITTLE HARWOOD HEALTH CENTRE</t>
  </si>
  <si>
    <t>GARSTANG MEDICAL PRACTICE</t>
  </si>
  <si>
    <t>YORKSHIRE STREET MEDICAL CENTRE</t>
  </si>
  <si>
    <t>WITHNELL HEALTH CENTRE</t>
  </si>
  <si>
    <t>QUEEN SQUARE MEDICAL PRACTICE</t>
  </si>
  <si>
    <t>ORMSKIRK MEDICAL PRACTICE</t>
  </si>
  <si>
    <t>LYTHAM ROAD SURGERY</t>
  </si>
  <si>
    <t>WATERLOO MEDICAL CENTRE</t>
  </si>
  <si>
    <t>WHALLEY MEDICAL CENTRE</t>
  </si>
  <si>
    <t>ST FILLAN'S MEDICAL CTRE</t>
  </si>
  <si>
    <t>BURNLEY GROUP PRACTICE</t>
  </si>
  <si>
    <t>WITTON MEDICAL CENTRE</t>
  </si>
  <si>
    <t>THE RICHMOND HILL PRACTICE</t>
  </si>
  <si>
    <t>IRWELL MEDICAL PRACTICE</t>
  </si>
  <si>
    <t>ASH TREES SURGERY</t>
  </si>
  <si>
    <t>POPLAR HOUSE SURGERY</t>
  </si>
  <si>
    <t>REEDYFORD HLTH CARE GROUP</t>
  </si>
  <si>
    <t>COPPULL MEDICAL PRACTICE</t>
  </si>
  <si>
    <t>COLNE ROAD SURGERY</t>
  </si>
  <si>
    <t>PEEL HOUSE MEDICAL PRACTICE</t>
  </si>
  <si>
    <t>ANSDELL MEDICAL CENTRE</t>
  </si>
  <si>
    <t>THE CHORLEY SURGERY</t>
  </si>
  <si>
    <t>MANOR PRIMARY CARE</t>
  </si>
  <si>
    <t>LONGTON HEALTH CENTRE</t>
  </si>
  <si>
    <t>SOUTH KING STREET MEDICAL CENTRE</t>
  </si>
  <si>
    <t>LIBRARY HOUSE SURGERY</t>
  </si>
  <si>
    <t>DARWEN HEALTHCARE</t>
  </si>
  <si>
    <t>BRIERCLIFFE SURGERY</t>
  </si>
  <si>
    <t>MARTON MEDICAL PRACTICE</t>
  </si>
  <si>
    <t>BERRY LANE MEDICAL CENTRE</t>
  </si>
  <si>
    <t>WORDEN MEDICAL CENTRE</t>
  </si>
  <si>
    <t>ST GEORGES SURGERY</t>
  </si>
  <si>
    <t>GREAT ECCLESTON HLTH CTR</t>
  </si>
  <si>
    <t>REDLAM SURGERY</t>
  </si>
  <si>
    <t>REGENT HOUSE SURGERY</t>
  </si>
  <si>
    <t>ST PAULS MEDICAL CENTRE</t>
  </si>
  <si>
    <t>THE PENDLE MEDICAL PARTNERSHIP</t>
  </si>
  <si>
    <t>LAYTON MEDICAL CENTRE</t>
  </si>
  <si>
    <t>THE HEALTHCARE CENTRE</t>
  </si>
  <si>
    <t>PENDLESIDE MEDICAL PRACT</t>
  </si>
  <si>
    <t>PENDLE VIEW MEDICAL CTRE</t>
  </si>
  <si>
    <t>THE NEW HALL LANE PRACTICE</t>
  </si>
  <si>
    <t>GLENROYD MEDICAL CENTRE</t>
  </si>
  <si>
    <t>CLEVELEYS GROUP PRACTICE</t>
  </si>
  <si>
    <t>HOLLAND HOUSE SURGERY</t>
  </si>
  <si>
    <t>BARNOLDSWICK MED CTR</t>
  </si>
  <si>
    <t>THE THORNTON PRACTICE</t>
  </si>
  <si>
    <t>ARNOLD MEDICAL CENTRE</t>
  </si>
  <si>
    <t>THE RYAN MEDICAL CENTRE</t>
  </si>
  <si>
    <t>ROSLEA SURGERY</t>
  </si>
  <si>
    <t>HALL GREEN SURGERY</t>
  </si>
  <si>
    <t>THE OVER-WYRE MED.CTR.</t>
  </si>
  <si>
    <t>WHITWORTH MEDICAL CENTRE</t>
  </si>
  <si>
    <t>THE MOUNT VIEW PRACTICE</t>
  </si>
  <si>
    <t>THE CRESCENT SURGERY</t>
  </si>
  <si>
    <t>THURSBY SURGERY</t>
  </si>
  <si>
    <t>PARBOLD SURGERY</t>
  </si>
  <si>
    <t>THE CASTLE MEDICAL GROUP</t>
  </si>
  <si>
    <t>NORTH PRESTON MEDICAL PRACTICE</t>
  </si>
  <si>
    <t>STONEBRIDGE SURGERY</t>
  </si>
  <si>
    <t>BEACON PRIMARY CARE</t>
  </si>
  <si>
    <t>BLOOMFIELD MEDICAL CENTRE</t>
  </si>
  <si>
    <t>ILEX VIEW MEDICAL PRACTICE</t>
  </si>
  <si>
    <t>LANE ENDS SURGERY</t>
  </si>
  <si>
    <t>PWE PENDLE VALLEY MILL</t>
  </si>
  <si>
    <t>OAKENHURST MEDICAL PRACTICE</t>
  </si>
  <si>
    <t>KIRKHAM HEALTH CENTRE</t>
  </si>
  <si>
    <t>ASH TREE HOUSE SURGERY</t>
  </si>
  <si>
    <t>PADIHAM GROUP PRACTICE</t>
  </si>
  <si>
    <t>WATERFOOT MEDICAL PRACTICE</t>
  </si>
  <si>
    <t>DR A BISARYA</t>
  </si>
  <si>
    <t>BURNLEY WOOD MEDICAL CENTRE</t>
  </si>
  <si>
    <t>BURSCOUGH FAMILY PRACTICE</t>
  </si>
  <si>
    <t>DARWEN HEALTHLINK</t>
  </si>
  <si>
    <t>WHITTLE SURGERY</t>
  </si>
  <si>
    <t>LOCKWOOD GP SURGERY</t>
  </si>
  <si>
    <t>PARCLIFFE MEDICAL CENTRE</t>
  </si>
  <si>
    <t>GRANVILLE HOUSE MED CTRE</t>
  </si>
  <si>
    <t>BROWNHILL SURGERY</t>
  </si>
  <si>
    <t>FERNBANK SURGERY</t>
  </si>
  <si>
    <t>STONYHILL MEDICAL PRACTICE</t>
  </si>
  <si>
    <t>OSWALD MEDICAL CENTRE</t>
  </si>
  <si>
    <t>IGHTENHILL MEDICAL CENTRE</t>
  </si>
  <si>
    <t>DR BELLO'S SURGERY</t>
  </si>
  <si>
    <t>STEPPING STONE PRACTICE</t>
  </si>
  <si>
    <t>FISHERGATE HILL SURGERY</t>
  </si>
  <si>
    <t>NELSON MEDICAL PRACTICE</t>
  </si>
  <si>
    <t>THE EUXTON MEDICAL CENTRE</t>
  </si>
  <si>
    <t>NEWTON DRIVE HEALTH CENTRE</t>
  </si>
  <si>
    <t>LOSTOCK HALL MEDICAL CTR.</t>
  </si>
  <si>
    <t>CLAYTON BROOK SURGERY</t>
  </si>
  <si>
    <t>KINGSFOLD MEDICAL CENTRE</t>
  </si>
  <si>
    <t>RIBBLETON MEDICAL CENTRE</t>
  </si>
  <si>
    <t>MOSS SIDE MEDICAL CENTRE</t>
  </si>
  <si>
    <t>ISSA MEDICAL CENTRE - PATEL</t>
  </si>
  <si>
    <t>ROSEGROVE SURGERY</t>
  </si>
  <si>
    <t>ASHURST PRIMARY CARE</t>
  </si>
  <si>
    <t>EXCEL PRIMARY CARE</t>
  </si>
  <si>
    <t>ST. MARY'S HEALTH CENTRE</t>
  </si>
  <si>
    <t>LIMEFIELD SURGERY</t>
  </si>
  <si>
    <t>THE CLAYTON MEDICAL CTR.</t>
  </si>
  <si>
    <t>SLAIDBURN HEALTH CENTRE</t>
  </si>
  <si>
    <t>SHIFA SURGERY</t>
  </si>
  <si>
    <t>SPRING-FENISCO HEALTHLINK</t>
  </si>
  <si>
    <t>LATHOM HOUSE SURGERY</t>
  </si>
  <si>
    <t>GUTTERIDGE MEDICAL CENTRE</t>
  </si>
  <si>
    <t>THE VILLAGE SURGERIES CROSTON&amp;ECCLESTON</t>
  </si>
  <si>
    <t>FLEETWOOD SURGERY</t>
  </si>
  <si>
    <t>STANLEY COURT SURGERY</t>
  </si>
  <si>
    <t>NORTH SHORE SURGERY</t>
  </si>
  <si>
    <t>OLIVE MEDICAL CENTRE</t>
  </si>
  <si>
    <t>DR ALI GUTTRIDGE MEDICAL CENTRE</t>
  </si>
  <si>
    <t>ROSSENDALE VALLEY MEDICAL PRACTICE</t>
  </si>
  <si>
    <t>NEW LONGTON SURGERY</t>
  </si>
  <si>
    <t>BEECHES MEDICAL CENTRE</t>
  </si>
  <si>
    <t>FAMILY PRACTICE</t>
  </si>
  <si>
    <t>AUGHTON SURGERY</t>
  </si>
  <si>
    <t>HIGHER HEYS SURGERY</t>
  </si>
  <si>
    <t>DR DAWOUD'S SURGERY</t>
  </si>
  <si>
    <t>BLAKEWATER HEALTHCARE</t>
  </si>
  <si>
    <t>WILLIAM HOPWOOD STREET SURGERY</t>
  </si>
  <si>
    <t>ROMAN ROAD HEALTH CENTRE</t>
  </si>
  <si>
    <t>TARLETON GROUP PRACTICE</t>
  </si>
  <si>
    <t>DILL HALL SURGERY</t>
  </si>
  <si>
    <t>ABBEY DALE MEDICAL CENTRE</t>
  </si>
  <si>
    <t>HOLLINS GROVE SURGERY</t>
  </si>
  <si>
    <t>PRINGLE STREET SURGERY</t>
  </si>
  <si>
    <t>KING STREET MEDICAL CTR</t>
  </si>
  <si>
    <t>GREAT HARWOOD MEDICAL GROUP</t>
  </si>
  <si>
    <t>DR JEHANGIR (SH)</t>
  </si>
  <si>
    <t>HARAMBEE SURGERY</t>
  </si>
  <si>
    <t>THE CORNERSTONE PRACTICE</t>
  </si>
  <si>
    <t>DR A HUSSAIN</t>
  </si>
  <si>
    <t>WHITEFIELD HEALTHCARE</t>
  </si>
  <si>
    <t>ADLINGTON MEDICAL CENTRE</t>
  </si>
  <si>
    <t>STATION SURGERY</t>
  </si>
  <si>
    <t>BRIARWOOD MEDICAL CENTRE</t>
  </si>
  <si>
    <t>THE WEAVERS PRACTICE</t>
  </si>
  <si>
    <t>BARROWFORD SURGERY</t>
  </si>
  <si>
    <t>AVENHAM SURGERY</t>
  </si>
  <si>
    <t>PRIMROSE BANK MEDICAL CENTRE</t>
  </si>
  <si>
    <t>RIVERSIDE FAMILY PRACTICE</t>
  </si>
  <si>
    <t>THE DUNSTAN PARTNERSHIP</t>
  </si>
  <si>
    <t>PIKES LANE 1</t>
  </si>
  <si>
    <t>KILDONAN HOUSE</t>
  </si>
  <si>
    <t>SWAN LANE MEDICAL CENTRE</t>
  </si>
  <si>
    <t>STABLE FOLD SURGERY</t>
  </si>
  <si>
    <t>DR MALHOTRA &amp; PARTNERS</t>
  </si>
  <si>
    <t>KEARSLEY MEDICAL CENTRE</t>
  </si>
  <si>
    <t>STONEHILL MEDICAL CENTRE</t>
  </si>
  <si>
    <t>ST HELENS ROAD PRACTICE</t>
  </si>
  <si>
    <t>DALEFIELD SURGERY</t>
  </si>
  <si>
    <t>TONGE FOLD HEALTH CENTRE</t>
  </si>
  <si>
    <t>LEVER CHAMBERS 2</t>
  </si>
  <si>
    <t>SPRING HOUSE SURGERY</t>
  </si>
  <si>
    <t>UNSWORTH GROUP PRACTICE</t>
  </si>
  <si>
    <t>HARWOOD MEDICAL CENTRE</t>
  </si>
  <si>
    <t>THE ALASTAIR ROSS MEDICAL PRACTICE</t>
  </si>
  <si>
    <t>LITTLE LEVER HEALTH CENTRE 1</t>
  </si>
  <si>
    <t>THE OAKS FAMILY PRACTICE</t>
  </si>
  <si>
    <t>MANDALAY MEDICAL CENTRE</t>
  </si>
  <si>
    <t>BURNSIDE SURGERY</t>
  </si>
  <si>
    <t>HALLIWELL SURGERY 2</t>
  </si>
  <si>
    <t>DEANE MEDICAL CENTRE</t>
  </si>
  <si>
    <t>HEATON MEDICAL CENTRE</t>
  </si>
  <si>
    <t>BRADFORD STREET SURGERY</t>
  </si>
  <si>
    <t>EDGWORTH MEDICAL CENTRE</t>
  </si>
  <si>
    <t>LITTLE LEVER HEALTH CENTRE 2</t>
  </si>
  <si>
    <t>FIG TREE MEDICAL PRACTICE</t>
  </si>
  <si>
    <t>CROMPTON VIEW SURGERY</t>
  </si>
  <si>
    <t>SHANTI MEDICAL CENTRE</t>
  </si>
  <si>
    <t>SPRING VIEW MEDICAL CENTRE</t>
  </si>
  <si>
    <t>BEEHIVE SURGERY</t>
  </si>
  <si>
    <t>ORIENT HOUSE MEDICAL CENTRE</t>
  </si>
  <si>
    <t>CHARLOTTE STREET SURGERY</t>
  </si>
  <si>
    <t>HALLIWELL SURGERY 3</t>
  </si>
  <si>
    <t>GREAT LEVER ONE</t>
  </si>
  <si>
    <t>WYRESDALE ROAD SURGERY</t>
  </si>
  <si>
    <t>AL FAL MEDICAL GROUP</t>
  </si>
  <si>
    <t>FARNWORTH FAMILY PRACTICE</t>
  </si>
  <si>
    <t>DEANE CLINIC 1</t>
  </si>
  <si>
    <t>FAIRFAX GROUP PRACTICE</t>
  </si>
  <si>
    <t>THE UPLANDS MEDICAL PRACTICE</t>
  </si>
  <si>
    <t>TOWNSIDE SURGERY</t>
  </si>
  <si>
    <t>RAMSBOTTOM MEDICAL PRACTICE</t>
  </si>
  <si>
    <t>RADCLIFFE MEDICAL PRACTICE</t>
  </si>
  <si>
    <t>BLACKFORD HOUSE MEDICAL CENTRE</t>
  </si>
  <si>
    <t>MONARCH MEDICAL CENTRE</t>
  </si>
  <si>
    <t>UNSWORTH MEDICAL CENTRE</t>
  </si>
  <si>
    <t>TOWER FAMILY HEALTHCARE</t>
  </si>
  <si>
    <t>RIBBLESDALE MEDICAL PRACTICE</t>
  </si>
  <si>
    <t>WOODBANK SURGERY</t>
  </si>
  <si>
    <t>PEEL GPS</t>
  </si>
  <si>
    <t>KNOWSLEY MEDICAL CENTRE</t>
  </si>
  <si>
    <t>ST GABRIEL'S MEDICAL CENTRE</t>
  </si>
  <si>
    <t>GREYLAND MEDICAL CENTRE</t>
  </si>
  <si>
    <t>RED BANK GROUP PRACTICE</t>
  </si>
  <si>
    <t>WHITTAKER LANE MED CENTRE</t>
  </si>
  <si>
    <t>WALMERSLEY ROAD MEDICAL PRACTICE</t>
  </si>
  <si>
    <t>MILE LANE HEALTH CENTRE</t>
  </si>
  <si>
    <t>GARDEN CITY MEDICAL CENTRE</t>
  </si>
  <si>
    <t>HUNTLEY MOUNT MEDICAL CENTRE</t>
  </si>
  <si>
    <t>LONGFIELD MEDICAL PRACTICE</t>
  </si>
  <si>
    <t>FIVE OAKS FAMILIY PRACTICE</t>
  </si>
  <si>
    <t>AILSA CRAIG MEDICAL CENTRE</t>
  </si>
  <si>
    <t>THE BORCHARDT MEDICAL CENTRE</t>
  </si>
  <si>
    <t>NORTHENDEN GROUP PRACTICE</t>
  </si>
  <si>
    <t>RK MEDICAL PRACTICE</t>
  </si>
  <si>
    <t>LEVENSHULME MEDICAL PRACTICE</t>
  </si>
  <si>
    <t>LADYBARN GROUP PRACTICE</t>
  </si>
  <si>
    <t>MAULDETH MEDICAL CENTRE</t>
  </si>
  <si>
    <t>VALENTINE MEDICAL CENTRE</t>
  </si>
  <si>
    <t>PEEL HALL MEDICAL CENTRE</t>
  </si>
  <si>
    <t>THE MAPLES MEDICAL CENTRE</t>
  </si>
  <si>
    <t>KINGSWAY MEDICAL PRACTICE</t>
  </si>
  <si>
    <t>SURREY LODGE PRACTICE</t>
  </si>
  <si>
    <t>BOWLAND MEDICAL PRACTICE</t>
  </si>
  <si>
    <t>ST GEORGE'S MEDICAL CENTRE</t>
  </si>
  <si>
    <t>DICKENSON ROAD MEDICAL CENTRE</t>
  </si>
  <si>
    <t>WEST POINT MEDICAL CENTRE</t>
  </si>
  <si>
    <t>GORTON MEDICAL CENTRE</t>
  </si>
  <si>
    <t>BENCHILL MEDICAL PRACTICE</t>
  </si>
  <si>
    <t>NEW COLLEGIATE MEDICAL CENTRE</t>
  </si>
  <si>
    <t>DRS HANIF &amp; BANNURU</t>
  </si>
  <si>
    <t>BEACON MEDICAL CENTRE</t>
  </si>
  <si>
    <t>BARLOW MEDICAL CENTRE</t>
  </si>
  <si>
    <t>BODEY MEDICAL CENTRE</t>
  </si>
  <si>
    <t>ARDWICK MEDICAL PRACTICE</t>
  </si>
  <si>
    <t>THE RANGE MEDICAL CENTRE</t>
  </si>
  <si>
    <t>CONRAN MEDICAL CENTRE</t>
  </si>
  <si>
    <t>CORNERSTONE FAMILY PRACTICE</t>
  </si>
  <si>
    <t>FLORENCE HOUSE MEDICAL PRACTICE</t>
  </si>
  <si>
    <t>CORNISHWAY GROUP PRACTICE</t>
  </si>
  <si>
    <t>DROYLSDEN RD FAMILY PRACTICE</t>
  </si>
  <si>
    <t>TREGENNA GROUP PRACTICE</t>
  </si>
  <si>
    <t>MOUNT ROAD SURGERY</t>
  </si>
  <si>
    <t>EASTLANDS MEDICAL CENTRE</t>
  </si>
  <si>
    <t>WEST GORTON MEDICAL PRACTICE</t>
  </si>
  <si>
    <t>WHITLEY ROAD MEDICAL CENTRE</t>
  </si>
  <si>
    <t>PRINCESS ROAD SURGERY</t>
  </si>
  <si>
    <t>LIME SQUARE MEDICAL CENTRE</t>
  </si>
  <si>
    <t>BROOKLANDS MEDICAL PRACTICE</t>
  </si>
  <si>
    <t>NEW ISLINGTON MEDICAL CENTRE</t>
  </si>
  <si>
    <t>DAVID MEDICAL CENTRE</t>
  </si>
  <si>
    <t>CHORLTON FAMILY PRACTICE</t>
  </si>
  <si>
    <t>NEWTON HEATH MEDICAL CENTRE</t>
  </si>
  <si>
    <t>WILBRAHAM SURGERY</t>
  </si>
  <si>
    <t>THE ROBERT DARBISHIRE PRACTICE</t>
  </si>
  <si>
    <t>WELLFIELD MEDICAL CENTRE</t>
  </si>
  <si>
    <t>FERNCLOUGH SURGERY</t>
  </si>
  <si>
    <t>WILMSLOW ROAD SURGERY</t>
  </si>
  <si>
    <t>THE ARCH MEDICAL PRACTICE</t>
  </si>
  <si>
    <t>THE WHITSWOOD PRACTICE</t>
  </si>
  <si>
    <t>DR KHAN'S PRACTICE</t>
  </si>
  <si>
    <t>FALLOWFIELD MEDICAL CENTRE</t>
  </si>
  <si>
    <t>QUEENS MEDICAL CENTRE</t>
  </si>
  <si>
    <t>THE ALEXANDRA PRACTICE</t>
  </si>
  <si>
    <t>NORTHERN MOOR MEDICAL PRACTICE</t>
  </si>
  <si>
    <t>THE NEVILLE FAMILY CENTRE</t>
  </si>
  <si>
    <t>CORNBROOK MEDICAL PRACTICE</t>
  </si>
  <si>
    <t>ANCOATS URBAN VILLAGE MEDICAL PRACTICE</t>
  </si>
  <si>
    <t>DIDSBURY MEDICAL CENTRE - DR WHITAKER</t>
  </si>
  <si>
    <t>WILLOWBANK SURGERY</t>
  </si>
  <si>
    <t>THE DOC'S SURGERY</t>
  </si>
  <si>
    <t>DAM HEAD MEDICAL CENTRE</t>
  </si>
  <si>
    <t>ST MARY'S MEDICAL CENTRE</t>
  </si>
  <si>
    <t>THE CHOWDHURY PRACTICE</t>
  </si>
  <si>
    <t>CHADDERTON MEDICAL PRACTICE</t>
  </si>
  <si>
    <t>LEESBROOK SURGERY</t>
  </si>
  <si>
    <t>OLDHAM FAMILY PRACTICE</t>
  </si>
  <si>
    <t>CH MEDICAL PRACTICE</t>
  </si>
  <si>
    <t>OLDHAM MEDICAL SERVICES</t>
  </si>
  <si>
    <t>THE ROYTON &amp; CROMPTON FAMILY PRACTICE</t>
  </si>
  <si>
    <t>HOPWOOD HOUSE MEDICAL PRACTICE</t>
  </si>
  <si>
    <t>ALEXANDRA GROUP MED PRACT</t>
  </si>
  <si>
    <t>SADDLEWORTH MEDICAL PRACTICE</t>
  </si>
  <si>
    <t>OAK GABLES MEDICAL PRACTICE</t>
  </si>
  <si>
    <t>ROYTON MEDICAL CENTRE</t>
  </si>
  <si>
    <t>SPRINGFIELD HOUSE</t>
  </si>
  <si>
    <t>GREENBANK MEDICAL PRACTICE</t>
  </si>
  <si>
    <t>LEES MEDICAL PRACTICE</t>
  </si>
  <si>
    <t>BLOCK LANE SURGERY</t>
  </si>
  <si>
    <t>JALAL PRACTICE</t>
  </si>
  <si>
    <t>LITTLETOWN FAMILY MED PRACT</t>
  </si>
  <si>
    <t>MOORSIDE MEDICAL PRACTICE</t>
  </si>
  <si>
    <t>PERKINS PRACTICE</t>
  </si>
  <si>
    <t>MEDLOCK MEDICAL PRACTICE</t>
  </si>
  <si>
    <t>WERNETH MEDICAL PRACTICE</t>
  </si>
  <si>
    <t>VILLAGE MEDICAL PRACTICE</t>
  </si>
  <si>
    <t>KAPUR FAMILY CARE</t>
  </si>
  <si>
    <t>MILNROW VILLAGE PRACTICE</t>
  </si>
  <si>
    <t>DR GWD BHIMA</t>
  </si>
  <si>
    <t>EDENFIELD ROAD SURGERY</t>
  </si>
  <si>
    <t>PETERLOO MEDICAL CENTRE</t>
  </si>
  <si>
    <t>YORKSHIRE ST SURGERY</t>
  </si>
  <si>
    <t>ASHWORTH STREET SURGERY</t>
  </si>
  <si>
    <t>WELLFIELD HEALTH CENTRE</t>
  </si>
  <si>
    <t>MARK STREET SURGERY</t>
  </si>
  <si>
    <t>CASTLETON HEALTH CENTRE</t>
  </si>
  <si>
    <t>LONGFORD STREET MEDICAL CENTRE</t>
  </si>
  <si>
    <t>HEALEY SURGERY</t>
  </si>
  <si>
    <t>CROFT SHIFA HEALTH CENTRE</t>
  </si>
  <si>
    <t>ROCHDALE ROAD MEDICAL CENTRE</t>
  </si>
  <si>
    <t>HEYWOOD HEALTH</t>
  </si>
  <si>
    <t>INSPIRE MEDICAL CENTRE</t>
  </si>
  <si>
    <t>LITTLEBOROUGH GROUP PRACTICE</t>
  </si>
  <si>
    <t>DURNFORD MEDICAL CENTRE</t>
  </si>
  <si>
    <t>PENNINE SURGERY</t>
  </si>
  <si>
    <t>STONEFIELD STREET SURGERY</t>
  </si>
  <si>
    <t>HOPWOOD MEDICAL CENTRE</t>
  </si>
  <si>
    <t>THE DAWES FAMILY PRACTICE</t>
  </si>
  <si>
    <t>HEADY HILL SURGERY</t>
  </si>
  <si>
    <t>THE VILLAGE MEDICAL CTR.</t>
  </si>
  <si>
    <t>THE DALE MEDICAL PRACTICE</t>
  </si>
  <si>
    <t>DR A HAMID</t>
  </si>
  <si>
    <t>DR MB GHAFOOR &amp; PARTNERS</t>
  </si>
  <si>
    <t>WINDERMERE SURGERY</t>
  </si>
  <si>
    <t>THE POPLARS MEDICAL PRACTICE</t>
  </si>
  <si>
    <t>1/SALFORD MEDICAL PRACTICE</t>
  </si>
  <si>
    <t>WALKDEN MEDICAL CENTRE</t>
  </si>
  <si>
    <t>PENDLETON MEDICAL CENTRE</t>
  </si>
  <si>
    <t>THE SIDES MEDICAL PRACTICE</t>
  </si>
  <si>
    <t>THE LIMES MEDICAL PRACTICE</t>
  </si>
  <si>
    <t>SILVERDALE MEDICAL PRACTICE</t>
  </si>
  <si>
    <t>MOCHA PARADE MEDICAL PRACTICE</t>
  </si>
  <si>
    <t>3/SPRINGFIELD HOUSE MEDICAL PRACTICE</t>
  </si>
  <si>
    <t>NEWBURY GREEN MEDICAL PRACTICE</t>
  </si>
  <si>
    <t>LANGWORTHY MEDICAL PRACTICE</t>
  </si>
  <si>
    <t>THE GILL MEDICAL PRACTICE</t>
  </si>
  <si>
    <t>ORIENT ROAD MEDICAL PRACTICE</t>
  </si>
  <si>
    <t>ORDSALL HEALTH SURGERY</t>
  </si>
  <si>
    <t>SORREL BANK MEDICAL PRACTICE</t>
  </si>
  <si>
    <t>THE MOSSLANDS MEDICAL PRACTICE</t>
  </si>
  <si>
    <t>CLEGGS LANE MEDICAL PRACTICE/129</t>
  </si>
  <si>
    <t>1/MONTON MEDICAL PRACTICE</t>
  </si>
  <si>
    <t>ELLENBROOK MEDICAL CENTRE</t>
  </si>
  <si>
    <t>DEARDEN AVENUE MEDICAL PRACTICE</t>
  </si>
  <si>
    <t>CHERRY MEDICAL PRACTICE</t>
  </si>
  <si>
    <t>CORNERSTONE MEDICAL PRACTICE</t>
  </si>
  <si>
    <t>CHAPEL GROUP MEDICAL CENTRE</t>
  </si>
  <si>
    <t>LIMEFIELD ROAD MEDICAL PRACTICE</t>
  </si>
  <si>
    <t>(IRLAM) SALFORD CARE CTRS MEDICAL PRACTI</t>
  </si>
  <si>
    <t>THE WILLOWS MEDICAL PRACTICE</t>
  </si>
  <si>
    <t>MANCHESTER ROAD EAST MEDICAL PRACTICE</t>
  </si>
  <si>
    <t>MARPLE BRIDGE SURGERY</t>
  </si>
  <si>
    <t>MARPLE COTTAGE SURGERY</t>
  </si>
  <si>
    <t>CHEADLE HULME MEDICAL GROUP</t>
  </si>
  <si>
    <t>HEATON MERSEY MED.PRACT.</t>
  </si>
  <si>
    <t>WOODLEY VILLAGE SURGERY</t>
  </si>
  <si>
    <t>BEECH HOUSE MEDICAL PRACT</t>
  </si>
  <si>
    <t>CARITAS GENERAL PRACTICE PARTNERSHIP</t>
  </si>
  <si>
    <t>ADSHALL ROAD MEDICAL PRAC</t>
  </si>
  <si>
    <t>BRAMHALL HEALTH CENTRE</t>
  </si>
  <si>
    <t>BRAMHALL &amp; SHAW HEATH MEDICAL GROUP</t>
  </si>
  <si>
    <t>CHADSFIELD MEDICAL PRACTICE</t>
  </si>
  <si>
    <t>PARK VIEW GROUP PRACTICE</t>
  </si>
  <si>
    <t>ALVANLEY FAMILY PRACTICE</t>
  </si>
  <si>
    <t>CHEADLE MEDICAL PRACTICE</t>
  </si>
  <si>
    <t>MARPLE MEDICAL PRACTICE</t>
  </si>
  <si>
    <t>HEALD GREEN HEALTH CENTRE 2</t>
  </si>
  <si>
    <t>GATLEY MEDICAL CENTRE</t>
  </si>
  <si>
    <t>HULME HALL MEDICAL GROUP</t>
  </si>
  <si>
    <t>HEATON MOOR MEDICAL GROUP</t>
  </si>
  <si>
    <t>BRACONDALE MEDICAL CENTRE</t>
  </si>
  <si>
    <t>BRINNINGTON SURGERY</t>
  </si>
  <si>
    <t>BREDBURY MEDICAL CENTRE</t>
  </si>
  <si>
    <t>VERNON PARK SURGERY</t>
  </si>
  <si>
    <t>HIGH LANE MEDICAL CENTRE</t>
  </si>
  <si>
    <t>ARCHWOOD MEDICAL PRACTICE</t>
  </si>
  <si>
    <t>STOCKPORT MEDICAL GROUP</t>
  </si>
  <si>
    <t>THE BROOKE SURGERY</t>
  </si>
  <si>
    <t>ALBION MEDICAL PRACTICE</t>
  </si>
  <si>
    <t>AWBURN HOUSE MEDICAL PRACTICE</t>
  </si>
  <si>
    <t>LOCKSIDE MEDICAL CENTRE</t>
  </si>
  <si>
    <t>PENNINE MEDICAL CENTRE</t>
  </si>
  <si>
    <t>STAVELEIGH MEDICAL CENTRE</t>
  </si>
  <si>
    <t>ASHTON MEDICAL GROUP</t>
  </si>
  <si>
    <t>MEDLOCK VALE MEDICAL PRACTICE</t>
  </si>
  <si>
    <t>GORDON STREET MEDICAL CENTRE</t>
  </si>
  <si>
    <t>HATTERSLEY GROUP PRACTICE</t>
  </si>
  <si>
    <t>HAUGHTON THORNLEY MEDICAL CENTRES</t>
  </si>
  <si>
    <t>MILLGATE HEALTHCARE PARTNERSHIP</t>
  </si>
  <si>
    <t>DONNEYBROOK MEDICAL CENTRE</t>
  </si>
  <si>
    <t>DENTON MEDICAL PRACTICE</t>
  </si>
  <si>
    <t>HT PRACTICE</t>
  </si>
  <si>
    <t>DUKINFIELD MEDICAL PRACTICE</t>
  </si>
  <si>
    <t>ST. ANDREW'S HOUSE SURGERY</t>
  </si>
  <si>
    <t>TOWN HALL SURGERY</t>
  </si>
  <si>
    <t>MARKET STREET MEDICAL PRACTICE</t>
  </si>
  <si>
    <t>WEST END MEDICAL CENTRE</t>
  </si>
  <si>
    <t>THE SMITHY SURGERY</t>
  </si>
  <si>
    <t>STAMFORD HOUSE</t>
  </si>
  <si>
    <t>MOSSLEY MEDICAL PRACTICE</t>
  </si>
  <si>
    <t>PIKE MEDICAL PRACTICE</t>
  </si>
  <si>
    <t>ALTRINCHAM MEDICAL PRACTICE</t>
  </si>
  <si>
    <t>URMSTON GROUP PRACTICE</t>
  </si>
  <si>
    <t>TIMPERLEY HEALTH CENTRE (WESTWOOD)</t>
  </si>
  <si>
    <t>SHAY LANE MEDICAL CENTRE (KELMAN)</t>
  </si>
  <si>
    <t>DAVYHULME MEDICAL CENTRE</t>
  </si>
  <si>
    <t>SHAY LANE MEDICAL CENTRE (PATEL)</t>
  </si>
  <si>
    <t>BOUNDARY HOUSE MEDICAL CENTRE</t>
  </si>
  <si>
    <t>WASHWAY ROAD MEDICAL CENTRE</t>
  </si>
  <si>
    <t>WEST TIMPERLEY MEDICAL CENTRE</t>
  </si>
  <si>
    <t>BODMIN ROAD HEALTH CENTRE</t>
  </si>
  <si>
    <t>DELAMERE MEDICAL PRACTICE</t>
  </si>
  <si>
    <t>PARTINGTON CENTRAL SURGERY</t>
  </si>
  <si>
    <t>LIMELIGHT HEALTH AND WELLBEING HUB</t>
  </si>
  <si>
    <t>FIRSWAY HEALTH CENTRE</t>
  </si>
  <si>
    <t>PARTINGTON FAMILY PRACTICE</t>
  </si>
  <si>
    <t>FLIXTON ROAD MEDICAL CENTRE</t>
  </si>
  <si>
    <t>CONWAY ROAD MEDICAL PRACTICE</t>
  </si>
  <si>
    <t>BARRINGTON MEDICAL CENTRE</t>
  </si>
  <si>
    <t>LOSTOCK MEDICAL CENTRE</t>
  </si>
  <si>
    <t>NORTH TRAFFORD GROUP PRACTICE</t>
  </si>
  <si>
    <t>RIDDINGS FAMILY HEALTH CENTRE</t>
  </si>
  <si>
    <t>MEDICENTRE</t>
  </si>
  <si>
    <t>BRAITHWAITE RD SURGERY</t>
  </si>
  <si>
    <t>THE DICCONSON GROUP PRACTICE</t>
  </si>
  <si>
    <t>DR TUN &amp; PARTNERS</t>
  </si>
  <si>
    <t>ZAMAN</t>
  </si>
  <si>
    <t>DR AHMAD &amp; PTNRS</t>
  </si>
  <si>
    <t>BRADSHAW MEDICAL CENTRE</t>
  </si>
  <si>
    <t>BEECH HILL MEDICAL PRACTICE</t>
  </si>
  <si>
    <t>SULLIVAN WAY SURGERY</t>
  </si>
  <si>
    <t>STANDISH MEDICAL PRACTICE</t>
  </si>
  <si>
    <t>ASPULL SURGERY</t>
  </si>
  <si>
    <t>PENNYGATE MEDICAL CENTRE</t>
  </si>
  <si>
    <t>SHEVINGTON SURGERY</t>
  </si>
  <si>
    <t>PEMBERTON SURGERY</t>
  </si>
  <si>
    <t>SIVAKUMAR &amp; PARTNER</t>
  </si>
  <si>
    <t>NEWTOWN MEDICAL PRACTICE</t>
  </si>
  <si>
    <t>BROOKMILL MEDICAL CENTRE</t>
  </si>
  <si>
    <t>LONGSHOOT MEDICAL PRACTICE</t>
  </si>
  <si>
    <t>ELLIOTT STREET SURGERY</t>
  </si>
  <si>
    <t>WESTLEIGH MEDICAL PRACTICE</t>
  </si>
  <si>
    <t>DR SEABROOK</t>
  </si>
  <si>
    <t>BRYN CROSS SURGERY</t>
  </si>
  <si>
    <t>SAXENA L</t>
  </si>
  <si>
    <t>DR KK CHAN &amp; PARTNERS</t>
  </si>
  <si>
    <t>FOXLEIGH FAMILY SURGERY</t>
  </si>
  <si>
    <t>GRASMERE SURGERY</t>
  </si>
  <si>
    <t>PREMIER HEALTH TEAM</t>
  </si>
  <si>
    <t>MEADOWVIEW SURGERY</t>
  </si>
  <si>
    <t>GOLBORNE SURGERY</t>
  </si>
  <si>
    <t>BEE FOLD MEDICAL CENTRE</t>
  </si>
  <si>
    <t>MESNES VIEW SURGERY</t>
  </si>
  <si>
    <t>DR VASANTH</t>
  </si>
  <si>
    <t>ASTLEY GENERAL PRACTICE</t>
  </si>
  <si>
    <t>SHAHBAZI SS</t>
  </si>
  <si>
    <t>MARUS BRIDGE PRACTICE</t>
  </si>
  <si>
    <t>DR VARDHAN'S SURGERY</t>
  </si>
  <si>
    <t>SLAG LANE MC</t>
  </si>
  <si>
    <t>SHAKESPEARE SURGERY</t>
  </si>
  <si>
    <t>THE OM SURGERY</t>
  </si>
  <si>
    <t>PURFLEET CARE CENTRE</t>
  </si>
  <si>
    <t>CORNWALL HEALTH FOR HOMELESS</t>
  </si>
  <si>
    <t>THE HOMELESS HEALTHCARE TEAM</t>
  </si>
  <si>
    <t>CAMBRIDGE ACCESS SURGERY</t>
  </si>
  <si>
    <t>ANGEL SURGERY</t>
  </si>
  <si>
    <t>THE ANCHOR CENTRE</t>
  </si>
  <si>
    <t>WINSHILL</t>
  </si>
  <si>
    <t>SAFE HAVEN UNIT - LCD</t>
  </si>
  <si>
    <t>THE DOCTORS HOUSE</t>
  </si>
  <si>
    <t>TORCROSS MEDICAL CENTRE</t>
  </si>
  <si>
    <t>HALL GREEN HEALTH</t>
  </si>
  <si>
    <t>RAINBOW HEALTH CENTRE</t>
  </si>
  <si>
    <t>DILSTON MEDICAL CENTRE</t>
  </si>
  <si>
    <t>CATHEDRAL MEDICAL CENTRE</t>
  </si>
  <si>
    <t>3D MEDICAL CENTRE</t>
  </si>
  <si>
    <t>PORTOBELLO MEDICAL CENTRE</t>
  </si>
  <si>
    <t>BURNLEY PRACTICE</t>
  </si>
  <si>
    <t>AMBAR MEDICAL CENTRE</t>
  </si>
  <si>
    <t>WESTMINSTER ZT PRACTICE</t>
  </si>
  <si>
    <t>DR SJC CLAY'S PRACTICE</t>
  </si>
  <si>
    <t>CHAPEL MEDICAL CENTRE</t>
  </si>
  <si>
    <t>THE RAVENSCAR SURGERY</t>
  </si>
  <si>
    <t>HEDINGHAM MEDICAL CENTRE</t>
  </si>
  <si>
    <t>THE HOLLIES SURGERY</t>
  </si>
  <si>
    <t>THE ROBINS SURGERY, HAROLD HILL HEALTH C</t>
  </si>
  <si>
    <t>GOLDINGTON ROAD SURGERY</t>
  </si>
  <si>
    <t>LEICESTER CITY ASSIST PRACTICE</t>
  </si>
  <si>
    <t>DR R BAGHDJIAN SURGERY</t>
  </si>
  <si>
    <t>LANGLEY CORNER SURGERY</t>
  </si>
  <si>
    <t>HESA MEDICAL CENTRE - Y00352</t>
  </si>
  <si>
    <t>DR PASQUALI</t>
  </si>
  <si>
    <t>TROWBRIDGE PRACTICE</t>
  </si>
  <si>
    <t>DEARNE VALLEY GROUP PRACTICE</t>
  </si>
  <si>
    <t>SOHO HEALTH CENTRE</t>
  </si>
  <si>
    <t>SALFORD PRIMARY CARE TOGETHER</t>
  </si>
  <si>
    <t>MAGHULL PRACTICE</t>
  </si>
  <si>
    <t>DR SIMS AND PARTNERS</t>
  </si>
  <si>
    <t>BROADWAY HEALTH CENTRE</t>
  </si>
  <si>
    <t>GARSWOOD SURGERY</t>
  </si>
  <si>
    <t>BOTOLPH BRIDGE COMMUNITY HEALTH CENTRE</t>
  </si>
  <si>
    <t>SUMMERFIELD GROUP PRACTICE</t>
  </si>
  <si>
    <t>ST. QUINTIN HEALTH CENTRE</t>
  </si>
  <si>
    <t>THE VILLAGE MEDICAL CTR</t>
  </si>
  <si>
    <t>FOXHAYES PRACTICE</t>
  </si>
  <si>
    <t>GREEN CEDARS MEDICAL CENTRE</t>
  </si>
  <si>
    <t>THE HIVE HEALTH CENTRE</t>
  </si>
  <si>
    <t>DR JO ARAYOMI'S PRACTICE</t>
  </si>
  <si>
    <t>BRANDON MEDICAL PRACTICE</t>
  </si>
  <si>
    <t>THE WESTBOURNE GREEN SURGERY</t>
  </si>
  <si>
    <t>DR H LLOYD'S PRACTICE</t>
  </si>
  <si>
    <t>GRANVILLE MEDICAL CENTRE</t>
  </si>
  <si>
    <t>RAME GROUP PRACTICE</t>
  </si>
  <si>
    <t>MERIDIAN PRACTICE</t>
  </si>
  <si>
    <t>ODDFELLOWS HALL &amp; ST CLEMENTS</t>
  </si>
  <si>
    <t>BAY MEDICAL GROUP</t>
  </si>
  <si>
    <t>BARLBY SURGERY</t>
  </si>
  <si>
    <t>ROSMELLYN SURGERY</t>
  </si>
  <si>
    <t>MORRAB SURGERY</t>
  </si>
  <si>
    <t>THE HEALTH XCHANGE</t>
  </si>
  <si>
    <t>HANLEY PRIMARY CARE CENTRE</t>
  </si>
  <si>
    <t>AMAANAH MEDICAL PRACTICE</t>
  </si>
  <si>
    <t>SMS MEDICAL PRACTICE</t>
  </si>
  <si>
    <t>ECCLESHILL VILLAGE SURGERY</t>
  </si>
  <si>
    <t>THE DURU PRACTICE</t>
  </si>
  <si>
    <t>NEETSIDE SURGERY</t>
  </si>
  <si>
    <t>CHARTFIELD SURGERY</t>
  </si>
  <si>
    <t>WEST COKER SURGERY</t>
  </si>
  <si>
    <t>GLEBE ROAD SURGERY</t>
  </si>
  <si>
    <t>SOMERSET FHP O</t>
  </si>
  <si>
    <t>PALLION PRIMARY CARE SERVICES</t>
  </si>
  <si>
    <t>SHIFA MEDICAL PRACTICE</t>
  </si>
  <si>
    <t>CHINGFORD MEDICAL PRACTICE</t>
  </si>
  <si>
    <t>THE NEW SPRINGWELLS PRACTICE</t>
  </si>
  <si>
    <t>THE VALE PRACTICE</t>
  </si>
  <si>
    <t>SCHOOL LANE PMS PRACTICE</t>
  </si>
  <si>
    <t>MP VICTORIA MILL</t>
  </si>
  <si>
    <t>PRIME PRACTICE PARTNERSHIP</t>
  </si>
  <si>
    <t>STOURSIDE MEDICAL PRACTICE</t>
  </si>
  <si>
    <t>RAVENSWOOD MEDICAL PRACTICE</t>
  </si>
  <si>
    <t>THE OVAL PRACTICE</t>
  </si>
  <si>
    <t>HEARTWOOD MEDICAL PRACTICE</t>
  </si>
  <si>
    <t>STENNACK SURGERY</t>
  </si>
  <si>
    <t>TELDOC</t>
  </si>
  <si>
    <t>OPEN DOOR</t>
  </si>
  <si>
    <t>ONE MEDICARE LLP-THE LIGHT</t>
  </si>
  <si>
    <t>VERNOVA HEALTHCARE CIC</t>
  </si>
  <si>
    <t>ST ANN'S ROAD SURGERY</t>
  </si>
  <si>
    <t>THE PRACTICE NORTHUMBERLAND AVENUE</t>
  </si>
  <si>
    <t>DUDLEY WOOD SURGERY</t>
  </si>
  <si>
    <t>RIVINGTON WAY SURGERY</t>
  </si>
  <si>
    <t>BOLTON GENERAL PRACTICE</t>
  </si>
  <si>
    <t>POPLAR STREET SURGERY</t>
  </si>
  <si>
    <t>LEIGH FAMILY PRACTICE</t>
  </si>
  <si>
    <t>CHARLESTOWN MD</t>
  </si>
  <si>
    <t>FEATHERSTONE ROAD HEALTH CENTRE</t>
  </si>
  <si>
    <t>BRYN STREET SURGERY</t>
  </si>
  <si>
    <t>BURNTWOOD HEALTH &amp; WELLBEING CENTRE</t>
  </si>
  <si>
    <t>GRAFTON MEDICAL PARTNERS</t>
  </si>
  <si>
    <t>THE TOWN CENTRE PRACTICE</t>
  </si>
  <si>
    <t>BUCKSHAW VILLAGE HEALTH CENTRE</t>
  </si>
  <si>
    <t>HERON GP PRACTICE</t>
  </si>
  <si>
    <t>SHAKESPEARE MEDICAL PRACTICE</t>
  </si>
  <si>
    <t>MARSHALLS CROSS MEDICAL CENTRE</t>
  </si>
  <si>
    <t>NEWQUAY HEALTH CENTRE</t>
  </si>
  <si>
    <t>GLOUCESTER HEALTH ACCESS CENTRE</t>
  </si>
  <si>
    <t>SIMPSON MEDICAL PRACTICE</t>
  </si>
  <si>
    <t>WILLOW BANK SURGERY</t>
  </si>
  <si>
    <t>HODGE HILL FAMILY PRACTICE</t>
  </si>
  <si>
    <t>POPLAR PRIMARY CARE CENTRE</t>
  </si>
  <si>
    <t>CALDER COMMUNITY PRACTICE</t>
  </si>
  <si>
    <t>OMNES HEALTHCARE LTD</t>
  </si>
  <si>
    <t>BROADMEAD MEDICAL CENTRE</t>
  </si>
  <si>
    <t>ASHTON GP SERVICE</t>
  </si>
  <si>
    <t>HAMMERSMITH &amp; FULHAM CENTRES FOR HEALTH</t>
  </si>
  <si>
    <t>ESSINGTON MEDICAL CENTRE</t>
  </si>
  <si>
    <t>PWE ACCRINGTON VICTORIA</t>
  </si>
  <si>
    <t>FAIRMORE MEDICAL PRACTICE</t>
  </si>
  <si>
    <t>NORTH CHELMSFORD NHS HCC</t>
  </si>
  <si>
    <t>BLACKFRIARS</t>
  </si>
  <si>
    <t>CARE HOMES MEDICAL PRACTICE</t>
  </si>
  <si>
    <t>THE KEYS FAMILY PRACTICE</t>
  </si>
  <si>
    <t>HARDEN BLAKENALL</t>
  </si>
  <si>
    <t>BOW MEDICAL PRACTICE</t>
  </si>
  <si>
    <t>PENNFIELDS MEDICAL CENTRE</t>
  </si>
  <si>
    <t>SPRING HOUSE HEALTH</t>
  </si>
  <si>
    <t>CALDERDALE SAFE HAVEN SERVICE</t>
  </si>
  <si>
    <t>TURNER ROAD SURGERY</t>
  </si>
  <si>
    <t>HIGH OAK SURGERY</t>
  </si>
  <si>
    <t>BENTHAM ROAD HEALTH CENTRE</t>
  </si>
  <si>
    <t>DROYLSDEN MEDICAL PRACTICE</t>
  </si>
  <si>
    <t>CASTLE HEALTH CENTRE</t>
  </si>
  <si>
    <t>THE PRACTICE HEART OF HOUNSLOW</t>
  </si>
  <si>
    <t>THE PRACTICE FELTHAM</t>
  </si>
  <si>
    <t>CAMDEN HEALTH IMPROVEMENT PRACTICE</t>
  </si>
  <si>
    <t>BRIGHTON STATION HEALTH CENTRE</t>
  </si>
  <si>
    <t>QUAYSIDE MEDICAL CENTRE</t>
  </si>
  <si>
    <t>BOWLING GREEN STREET SURGERY</t>
  </si>
  <si>
    <t>THE WEMBLEY PRACTICE</t>
  </si>
  <si>
    <t>GREAT BRIDGE HEALTH CENTRE</t>
  </si>
  <si>
    <t>ST LUKE'S HEALTH CENTRE</t>
  </si>
  <si>
    <t>GUIDE BRIDGE MEDICAL PRACTICE</t>
  </si>
  <si>
    <t>BIRTLE VIEW MEDICAL PRACTICE</t>
  </si>
  <si>
    <t>THE KINGSWAY PRACTICE</t>
  </si>
  <si>
    <t>KIRKHOLT MEDICAL PRACTICE</t>
  </si>
  <si>
    <t>SHOWELL PARK HEALTH CENTRE</t>
  </si>
  <si>
    <t>HAXBY GROUP HULL</t>
  </si>
  <si>
    <t>NORWICH PRACTICES HEALTH CENTRE</t>
  </si>
  <si>
    <t>HILL TOP SURGERY</t>
  </si>
  <si>
    <t>ROCK HEALTHCARE LIMITED</t>
  </si>
  <si>
    <t>BILSTON URBAN VILLAGE MEDICAL CENTRE</t>
  </si>
  <si>
    <t>THE HEIGHT GENERAL PRACTICE</t>
  </si>
  <si>
    <t>ST NEOTS HEALTH CENTRE</t>
  </si>
  <si>
    <t>THE OAK TREE MEDICAL PRACTICE</t>
  </si>
  <si>
    <t>BOLTON MEDICAL CENTRE</t>
  </si>
  <si>
    <t>OAKLEAF</t>
  </si>
  <si>
    <t>MIDDLETON HEALTH CENTRE</t>
  </si>
  <si>
    <t>THURROCK HEALTH CENTRE</t>
  </si>
  <si>
    <t>CATOR MEDICAL CENTRE</t>
  </si>
  <si>
    <t>JOHN STREET MEDICAL PRACTICE</t>
  </si>
  <si>
    <t>HALF PENNY STEPS HEALTH CENTRE</t>
  </si>
  <si>
    <t>PARLIAMENT STREET MEDICAL CENTRE</t>
  </si>
  <si>
    <t>MIDDLEPORT MEDICAL CENTRE</t>
  </si>
  <si>
    <t>COMPASS HEALTH</t>
  </si>
  <si>
    <t>LINDLEY HOUSE HEALTH CENTRE</t>
  </si>
  <si>
    <t>MARSH GREEN MEDICAL PRACTICE</t>
  </si>
  <si>
    <t>LEIGH SPORTS VILLAGE</t>
  </si>
  <si>
    <t>HAWTHORN MC</t>
  </si>
  <si>
    <t>BROOKLANDS HEALTH CENTRE</t>
  </si>
  <si>
    <t>CANBERRA OLD OAK SURGERY</t>
  </si>
  <si>
    <t>THE PRACTICE ALBERT ROAD</t>
  </si>
  <si>
    <t>HOLLINWOOD MEDICAL PRACTICE</t>
  </si>
  <si>
    <t>MILLBROOK MEDICAL PRACTICE</t>
  </si>
  <si>
    <t>NEW BANK HEALTH</t>
  </si>
  <si>
    <t>KINGS PARK SURGERY</t>
  </si>
  <si>
    <t>AT MEDICS</t>
  </si>
  <si>
    <t>CRICKLEWOOD HEALTH CENTRE</t>
  </si>
  <si>
    <t>AT MEDICS - THE LOXFORD PRACTICE</t>
  </si>
  <si>
    <t>ST ANDREWS HEALTH CENTRE</t>
  </si>
  <si>
    <t>QUEENSWOOD MEDICAL PRACTICE</t>
  </si>
  <si>
    <t>SPRING HILL PRACTICE</t>
  </si>
  <si>
    <t>DR SALAKO AND PARTNERS</t>
  </si>
  <si>
    <t>HETHERINGTON AT THE PAVILION</t>
  </si>
  <si>
    <t>BOLTON COMMUNITY PRACTICE</t>
  </si>
  <si>
    <t>MEDICUS SELECT CARE</t>
  </si>
  <si>
    <t>GRANGE FARM MEDICAL CENTRE</t>
  </si>
  <si>
    <t>BRIDGE HOUSE MEDICAL PRACTICE</t>
  </si>
  <si>
    <t>ST JOHN'S SURGERY</t>
  </si>
  <si>
    <t>CLOVER HEALTH CENTRE</t>
  </si>
  <si>
    <t>THE RIDGEWAY HEALTH CENTRE</t>
  </si>
  <si>
    <t>OLIVE FAMILY PRACTICE</t>
  </si>
  <si>
    <t>EVERGREEN PRIMARY CARE CENTRE</t>
  </si>
  <si>
    <t>HEALTH AND WELLBEING CENTRE, EARLS COURT</t>
  </si>
  <si>
    <t>BRENT &amp; HARROW SAFE HAVEN UNIT</t>
  </si>
  <si>
    <t>BEECHCROFT AND OLD PALACE</t>
  </si>
  <si>
    <t>HAMD MEDICAL PRACTICE</t>
  </si>
  <si>
    <t>GREY GABLE SURGERY</t>
  </si>
  <si>
    <t>HENDON WAY SURGERY</t>
  </si>
  <si>
    <t>DR AZIM &amp; PARTNERS</t>
  </si>
  <si>
    <t>SPARCELLS SURGERY</t>
  </si>
  <si>
    <t>GREENWICH PENINSULA</t>
  </si>
  <si>
    <t>CROSLAND MOOR SURGERY</t>
  </si>
  <si>
    <t>LIBERTY BRIDGE ROAD PRACTICE</t>
  </si>
  <si>
    <t>JULIAN HOUSE HEALTHCARE SERVICE</t>
  </si>
  <si>
    <t>CRANBROOK MEDICAL PRACTICE</t>
  </si>
  <si>
    <t>THE WILLASTON SURGERY</t>
  </si>
  <si>
    <t>LAKESIDE SURGERY</t>
  </si>
  <si>
    <t>CHAUCER SURGERY</t>
  </si>
  <si>
    <t>SATIS HOUSE</t>
  </si>
  <si>
    <t>CHAPELFORD PRIMARY CARE CENTRE</t>
  </si>
  <si>
    <t>ST AUSTELL HEALTH GROUP</t>
  </si>
  <si>
    <t>ALLIANCE TEACHING PRACTICES</t>
  </si>
  <si>
    <t>FARRIER HOUSE SURGERY</t>
  </si>
  <si>
    <t>CAMP HILL GP LED HEALTH CENTRE</t>
  </si>
  <si>
    <t>CRESWELL AND LANGWITH MEDICAL CENTRE</t>
  </si>
  <si>
    <t>SILVER END SURGERY</t>
  </si>
  <si>
    <t>FIRST CHOICE MEDICAL CARE</t>
  </si>
  <si>
    <t>THE FLYING SCOTSMAN HEALTH CENTRE</t>
  </si>
  <si>
    <t>WEST CHELTENHAM MEDICAL</t>
  </si>
  <si>
    <t>BRIERLEY MEDICAL CENTRE</t>
  </si>
  <si>
    <t>LISTER HOUSE CHELLASTON</t>
  </si>
  <si>
    <t>TOFTWOOD MEDICAL CENTRE</t>
  </si>
  <si>
    <t>COUNTRY PARK PRACTICE</t>
  </si>
  <si>
    <t>DENMARK ROAD SURGERY</t>
  </si>
  <si>
    <t>WESTWOOD PRIMARY CARE CENTRE</t>
  </si>
  <si>
    <t>CLOVER CITY PRACTICE</t>
  </si>
  <si>
    <t>BHF HIGHGATE SURGERY</t>
  </si>
  <si>
    <t>BHF LUNDWOOD SURGERY</t>
  </si>
  <si>
    <t>BALDERTON SURGERY</t>
  </si>
  <si>
    <t>SOUTH WIGSTON ASYLUM SERVICE</t>
  </si>
  <si>
    <t>SOUTHGLADE MEDICAL PRACTICE</t>
  </si>
  <si>
    <t>KIRKBY COMMUNITY PRIMARY CARE CENTRE (3)</t>
  </si>
  <si>
    <t>PARKFIELDS SURGERY</t>
  </si>
  <si>
    <t>DAVID LEWIS MEDICAL PRACTICE</t>
  </si>
  <si>
    <t>COMPASS MEDICAL PRACTICE</t>
  </si>
  <si>
    <t>THE HILL GP PRACTICE</t>
  </si>
  <si>
    <t>RHND</t>
  </si>
  <si>
    <t>WELLSBOURNE HEALTHCARE CIC</t>
  </si>
  <si>
    <t>HERTFORDSHIRE SPECIAL ALLOCATION SCHEME</t>
  </si>
  <si>
    <t>QHS GP CARE HOME SERVICE</t>
  </si>
  <si>
    <t>BROWNSOVER MEDICAL CENTRE</t>
  </si>
  <si>
    <t>NELSON MEDICAL CENTRE</t>
  </si>
  <si>
    <t>BROMLEAG CARE PRACTICE</t>
  </si>
  <si>
    <t>BILBOROUGH MEDICAL CENTRE</t>
  </si>
  <si>
    <t>HEATH STREET HEALTH CENTRE</t>
  </si>
  <si>
    <t>SAS MID AND SOUTH ESSEX STP</t>
  </si>
  <si>
    <t>WHYBURN MEDICAL PRACTICE</t>
  </si>
  <si>
    <t>ESSEX UNIVERSITY PARTNERSHIP NHS TRUST</t>
  </si>
  <si>
    <t>SEL SPECIAL ALLOCATION PRACTICE</t>
  </si>
  <si>
    <t>SPECIAL ALLOCATION SCHEME (NEL)</t>
  </si>
  <si>
    <t>NOOK SURGERY</t>
  </si>
  <si>
    <t>BROAD OAK MEDICAL PRACTICE</t>
  </si>
  <si>
    <t>WHITEHOUSE HEALTH CENTRE</t>
  </si>
  <si>
    <t>SHAKESPEARE ROAD MEDICAL PRACTICE</t>
  </si>
  <si>
    <t>SAS WEST ESSEX COMMISCEO PCS LIMITED</t>
  </si>
  <si>
    <t>LAMBETH HEALTHCARE PRACTICE</t>
  </si>
  <si>
    <t>BRETTON MEDICAL PRACTICE</t>
  </si>
  <si>
    <t>NENE VALLEY AND HODGSON MEDICAL PRACTICE</t>
  </si>
  <si>
    <t>THOMAS WALKER WESTGATE HEALTHCARE</t>
  </si>
  <si>
    <t>ST NICOLAS MEDICAL CENTRE</t>
  </si>
  <si>
    <t>BROUGHTON HOUSE GP SURGERY</t>
  </si>
  <si>
    <t>/*</t>
  </si>
  <si>
    <t>*/</t>
  </si>
  <si>
    <t>set type double</t>
  </si>
  <si>
    <t>di r(sum)</t>
  </si>
  <si>
    <t>}</t>
  </si>
  <si>
    <t>gen GPCount = 1</t>
  </si>
  <si>
    <t>Description of worksheets</t>
  </si>
  <si>
    <t>This document is part of the Allocations Technical Guide</t>
  </si>
  <si>
    <t>* Historical mapping of practices to LA</t>
  </si>
  <si>
    <t>save "GP_code_to_LTLA21CD_lookup.dta",replace</t>
  </si>
  <si>
    <t>* GP need weights from the model</t>
  </si>
  <si>
    <t>use "AvN1516GPSexAge_NolsALL63_m.dta", clear</t>
  </si>
  <si>
    <t>save "AvN1516GPSexAge_NolsALL63_m.dta",replace</t>
  </si>
  <si>
    <t>clear</t>
  </si>
  <si>
    <t>* 7,746 practices</t>
  </si>
  <si>
    <t>use "AvN1516GPSexAge_NolsALL63_m.dta"</t>
  </si>
  <si>
    <t>rename Male* m*</t>
  </si>
  <si>
    <t>rename Female* f*</t>
  </si>
  <si>
    <t>rename m???? m??to??</t>
  </si>
  <si>
    <t>rename f???? f??to??</t>
  </si>
  <si>
    <t>///relabel as weights</t>
  </si>
  <si>
    <t>rename m* wm*</t>
  </si>
  <si>
    <t>rename f* wf*</t>
  </si>
  <si>
    <t>gen wm0to4 = 0.023019511</t>
  </si>
  <si>
    <t>gen wm5to9 = 0.138563216</t>
  </si>
  <si>
    <t>gen wm10to14 = 0.208382469</t>
  </si>
  <si>
    <t>gen wm15to19 = 0.561082742</t>
  </si>
  <si>
    <t>foreach var of varlist (wm0to4 - wm15to19) {</t>
  </si>
  <si>
    <t>replace `var' = `var' * wm20to24</t>
  </si>
  <si>
    <t>gen wf0to4 = 0.020026627</t>
  </si>
  <si>
    <t>gen wf5to9 = 0.086484604</t>
  </si>
  <si>
    <t>gen wf10to14 = 0.479482006</t>
  </si>
  <si>
    <t>gen wf15to19 = 1.235265027</t>
  </si>
  <si>
    <t>foreach var of varlist (wf0to4- wf15to19) {</t>
  </si>
  <si>
    <t>replace `var' = `var' * wf20to24</t>
  </si>
  <si>
    <t>/**</t>
  </si>
  <si>
    <t>rename LTLA21CD LTLA21CD_current</t>
  </si>
  <si>
    <t>drop if _merge ==2</t>
  </si>
  <si>
    <t>**/</t>
  </si>
  <si>
    <t>drop if _merge_historical ==2</t>
  </si>
  <si>
    <t>* create a LA variable which replaces missing LA with the historical LA</t>
  </si>
  <si>
    <t>rename LTLA21CD LTLA21CD_historical</t>
  </si>
  <si>
    <t>gen LTLA21CD = LTLA21CD_current</t>
  </si>
  <si>
    <t>replace LTLA21CD = LTLA21CD_historical if missing( LTLA21CD_current)</t>
  </si>
  <si>
    <t>order gp_code wm0to4- wm15to19 wm20to24- wm85plus wf0to4- wf15to19 wf20to24-wf85plus</t>
  </si>
  <si>
    <t>///remove GP at Hand</t>
  </si>
  <si>
    <t>drop CCGnw gp_name LTLA21CD_current LTLA21NM _merge LTLA21CD_historical _merge_historical</t>
  </si>
  <si>
    <t>*Reformat age bands</t>
  </si>
  <si>
    <t>rename *to# *#</t>
  </si>
  <si>
    <t>*QA check for duplicates</t>
  </si>
  <si>
    <t xml:space="preserve">sort gp_code </t>
  </si>
  <si>
    <t>quietly by gp_code :  gen dup = cond(_N==1,0,_n)</t>
  </si>
  <si>
    <t>tab dup</t>
  </si>
  <si>
    <t>*Interim file to be update with GPAH</t>
  </si>
  <si>
    <t>drop wf*</t>
  </si>
  <si>
    <t>rename wm85plus wm85</t>
  </si>
  <si>
    <t>rename wm04 wm4</t>
  </si>
  <si>
    <t>reshape long wm, i( gp_code ) j(age)</t>
  </si>
  <si>
    <t>label drop ethnic</t>
  </si>
  <si>
    <t>label values age ageband</t>
  </si>
  <si>
    <t>gen sex = 1</t>
  </si>
  <si>
    <t xml:space="preserve">drop wm* </t>
  </si>
  <si>
    <t>rename wf85plus wf85</t>
  </si>
  <si>
    <t>rename wf04 wf4</t>
  </si>
  <si>
    <t>reshape long wf, i( gp_code ) j(age)</t>
  </si>
  <si>
    <t>gen sex = 0</t>
  </si>
  <si>
    <t>gen weight =  wm</t>
  </si>
  <si>
    <t>replace weight = wf if missing( wm)</t>
  </si>
  <si>
    <t>drop wm wf</t>
  </si>
  <si>
    <t>drop POSTCODE CCG_CODE NHSE_AREA_TEAM_CODE NHSE_REGION_CODE TOTAL_ALL TOTAL_MALE TOTAL_FEMALES</t>
  </si>
  <si>
    <t>rename GP_PRACTICE_CODE gp_code</t>
  </si>
  <si>
    <t>drop F*</t>
  </si>
  <si>
    <t>rename MALE_04 MALE_4</t>
  </si>
  <si>
    <t>reshape long MALE_, i( gp_code ) j(age)</t>
  </si>
  <si>
    <t>drop M*</t>
  </si>
  <si>
    <t>rename FEMALE_04 FEMALE_4</t>
  </si>
  <si>
    <t>reshape long FEMALE_, i( gp_code ) j(age)</t>
  </si>
  <si>
    <t>gen pop =  FEMALE_</t>
  </si>
  <si>
    <t>replace pop = MALE_ if missing( FEMALE_)</t>
  </si>
  <si>
    <t>drop FEMALE_ MALE_</t>
  </si>
  <si>
    <t>rename age age_O</t>
  </si>
  <si>
    <t>gen age = age_O</t>
  </si>
  <si>
    <t>replace age = 85 if age_O &gt; 8084</t>
  </si>
  <si>
    <t>drop age_O</t>
  </si>
  <si>
    <t>collapse (sum) pop, by( gp_code sex age)</t>
  </si>
  <si>
    <t>keep if _merge ==3</t>
  </si>
  <si>
    <t>drop _merge</t>
  </si>
  <si>
    <t xml:space="preserve">gen wtXpop = pop * weight </t>
  </si>
  <si>
    <t>collapse (sum) wtXpop pop, by( age sex LTLA21CD)</t>
  </si>
  <si>
    <t>sort LTLA21CD</t>
  </si>
  <si>
    <t>tostring( age), gen (age2)</t>
  </si>
  <si>
    <t>gen agesex =""</t>
  </si>
  <si>
    <t>replace age2 = "04" if age2 == "4"</t>
  </si>
  <si>
    <t>replace agesex = "wf" + age2 if sex ==0</t>
  </si>
  <si>
    <t>replace agesex = "wm" + age2 if sex ==1</t>
  </si>
  <si>
    <t>gen weight = wtXpop/ pop</t>
  </si>
  <si>
    <t>drop age2 age sex pop wtXpop</t>
  </si>
  <si>
    <t>/** Saving an interim file in long format to be used in the GPAH adjustments below **/</t>
  </si>
  <si>
    <t>reshape wide weight , i(  LTLA21CD) j( agesex ) string</t>
  </si>
  <si>
    <t>rename weight* *</t>
  </si>
  <si>
    <t>order _all, first alphabetic</t>
  </si>
  <si>
    <t>order _all, first sequential</t>
  </si>
  <si>
    <t>order wf85, after ( wf8084)</t>
  </si>
  <si>
    <t>order wm85, after ( wm8084)</t>
  </si>
  <si>
    <t>order wf*, after(wm85)</t>
  </si>
  <si>
    <t>rename w* w*_la</t>
  </si>
  <si>
    <t>* Adding the word "to" in to the variable names so the code at the end of the script will work</t>
  </si>
  <si>
    <t>rename w*85_la  w*85plus_la</t>
  </si>
  <si>
    <t>rename w?????_la w???to??_la</t>
  </si>
  <si>
    <t>rename w???_la w??to?_la</t>
  </si>
  <si>
    <t>*Step 4e Save LA weights</t>
  </si>
  <si>
    <t>/************************************************************************************************************</t>
  </si>
  <si>
    <t>Step 5: GPAH processing</t>
  </si>
  <si>
    <t>************************************************************************************************************/</t>
  </si>
  <si>
    <t>gen age = ""</t>
  </si>
  <si>
    <t>replace age = "04" if agegrp =="00_00"</t>
  </si>
  <si>
    <t>replace age = "04" if agegrp =="01_04"</t>
  </si>
  <si>
    <t>replace age = "59" if agegrp =="05_09"</t>
  </si>
  <si>
    <t>replace age = "1014" if agegrp =="10_14"</t>
  </si>
  <si>
    <t>replace age = "1519" if agegrp =="15_19"</t>
  </si>
  <si>
    <t>replace age = "2024" if agegrp =="20_24"</t>
  </si>
  <si>
    <t>replace age = "2529" if agegrp =="25_29"</t>
  </si>
  <si>
    <t>replace age = "3034" if agegrp =="30_34"</t>
  </si>
  <si>
    <t>replace age = "3539" if agegrp =="35_39"</t>
  </si>
  <si>
    <t>replace age = "4044" if agegrp =="40_44"</t>
  </si>
  <si>
    <t>replace age = "4549" if agegrp =="45_49"</t>
  </si>
  <si>
    <t>replace age = "5054" if agegrp =="50_54"</t>
  </si>
  <si>
    <t>replace age = "5559" if agegrp =="55_59"</t>
  </si>
  <si>
    <t>replace age = "6064" if agegrp =="60_64"</t>
  </si>
  <si>
    <t>replace age = "6569" if agegrp =="65_69"</t>
  </si>
  <si>
    <t>replace age = "7074" if agegrp =="70_74"</t>
  </si>
  <si>
    <t>replace age = "7579" if agegrp =="75_79"</t>
  </si>
  <si>
    <t>replace age = "8084" if agegrp =="80_84"</t>
  </si>
  <si>
    <t>drop agegrp</t>
  </si>
  <si>
    <t>rename LAD21 LTLA21CD</t>
  </si>
  <si>
    <t>replace(sex)=lower( sex)</t>
  </si>
  <si>
    <t>gen agesex = "w"+sex+age</t>
  </si>
  <si>
    <t>gen wtXop  = weight * pop</t>
  </si>
  <si>
    <t>gen wtpop = wtXop/pop</t>
  </si>
  <si>
    <t>reshape wide  wtpop, i( gp_code ) j( agesex ) string</t>
  </si>
  <si>
    <t>rename wtpop* *</t>
  </si>
  <si>
    <t xml:space="preserve">foreach x of varlist w* { </t>
  </si>
  <si>
    <t>replace `x' = 0 if missing(`x')</t>
  </si>
  <si>
    <t>rename w*85 w*85plus</t>
  </si>
  <si>
    <t>rename w????? w???to??</t>
  </si>
  <si>
    <t>rename w??? w??to?</t>
  </si>
  <si>
    <t>/// ensure that "D GP wgts.dta" are saved in each year's folder</t>
  </si>
  <si>
    <t>use "A Registration by GP Practice.dta", clear</t>
  </si>
  <si>
    <t>sort gp_code</t>
  </si>
  <si>
    <t>merge 1:1 gp_code using "D GP wgts.dta"</t>
  </si>
  <si>
    <t>drop if _merge == 2</t>
  </si>
  <si>
    <t>merge m:1 LTLA21CD using "D LA wgts.dta"</t>
  </si>
  <si>
    <t>drop m0 m1to4 f0 f1to4</t>
  </si>
  <si>
    <t>gen double WgtPop = 0</t>
  </si>
  <si>
    <t>gen CountCohorts = 0</t>
  </si>
  <si>
    <t>gen MissGPWgts = 0</t>
  </si>
  <si>
    <t>gen MissWgt = 0</t>
  </si>
  <si>
    <t>///males</t>
  </si>
  <si>
    <t>///qenary age bands 0-4 to 80-84</t>
  </si>
  <si>
    <t>forvalue i = 0 (5) 80 {</t>
  </si>
  <si>
    <t>local j = `i' + 4</t>
  </si>
  <si>
    <t>local cohort m`i'to`j'</t>
  </si>
  <si>
    <t>local gpwgt wm`i'to`j'</t>
  </si>
  <si>
    <t>local lawgt wm`i'to`j'_la</t>
  </si>
  <si>
    <t>replace CountCohorts = CountCohorts + 1 if `cohort' &gt; 0</t>
  </si>
  <si>
    <t>replace WgtPop = WgtPop + (`cohort' * `gpwgt') if (`cohort' &gt; 0 &amp; `gpwgt' != .)</t>
  </si>
  <si>
    <t>replace WgtPop = WgtPop + (`cohort' * `lawgt') if (`cohort' &gt; 0 &amp; `gpwgt' == .)</t>
  </si>
  <si>
    <t>replace MissGPWgts = MissGPWgts + 1 if (`cohort' &gt; 0 &amp; `gpwgt' == .)</t>
  </si>
  <si>
    <t>replace MissWgt = MissWgt + 1 if `gpwgt' == .</t>
  </si>
  <si>
    <t>///m85</t>
  </si>
  <si>
    <t>replace CountCohorts = CountCohorts + 1 if m85plus &gt; 0</t>
  </si>
  <si>
    <t>replace WgtPop = WgtPop + (m85plus * wm85plus) if (m85plus &gt; 0 &amp; wm85plus != .)</t>
  </si>
  <si>
    <t>replace WgtPop = WgtPop + (m85plus * wm85plus_la) if (m85plus &gt; 0 &amp; wm85plus == .)</t>
  </si>
  <si>
    <t>replace MissGPWgts = MissGPWgts + 1 if (m85plus &gt; 0 &amp; wm85plus == .)</t>
  </si>
  <si>
    <t>replace MissWgt = MissWgt + 1 if wm85plus == .</t>
  </si>
  <si>
    <t>///females</t>
  </si>
  <si>
    <t>local cohort f`i'to`j'</t>
  </si>
  <si>
    <t>local gpwgt wf`i'to`j'</t>
  </si>
  <si>
    <t>local lawgt wf`i'to`j'_la</t>
  </si>
  <si>
    <t>///f85</t>
  </si>
  <si>
    <t>replace CountCohorts = CountCohorts + 1 if f85plus &gt; 0</t>
  </si>
  <si>
    <t>replace WgtPop = WgtPop + (f85plus * wf85plus) if (f85plus &gt; 0 &amp; wf85plus != .)</t>
  </si>
  <si>
    <t>replace WgtPop = WgtPop + (f85plus * wf85plus_la) if (f85plus &gt; 0 &amp; wf85plus == .)</t>
  </si>
  <si>
    <t>replace MissGPWgts = MissGPWgts + 1 if (f85plus &gt; 0 &amp; wf85plus == .)</t>
  </si>
  <si>
    <t>replace MissWgt = MissWgt + 1 if wf85plus == .</t>
  </si>
  <si>
    <t>egen CountMissGPWgts = rowmiss(wm0to4-wf85plus)</t>
  </si>
  <si>
    <t>tabstat CountCohorts WgtPop MissGPWgts MissWgt CountMissGPWgts, s(min max sum N) format(%14.0fc)</t>
  </si>
  <si>
    <t>egen RegPop = rowtotal( m0to4- f85plus)</t>
  </si>
  <si>
    <t>gen laAvgAllCohorts = 1 if MissWgt == 36 //note 36 age bands = 2 x 18 age bands</t>
  </si>
  <si>
    <t>replace laAvgAllCohorts = 0 if laAvgAllCohorts == .</t>
  </si>
  <si>
    <t>///normalised weighted population</t>
  </si>
  <si>
    <t>qui sum WgtPop</t>
  </si>
  <si>
    <t>local WgtPopTot = r(sum)</t>
  </si>
  <si>
    <t>qui sum RegPop</t>
  </si>
  <si>
    <t>local RegPopTot = r(sum)</t>
  </si>
  <si>
    <t>gen NormWgtPat = WgtPop * (`RegPopTot')/(`WgtPopTot')</t>
  </si>
  <si>
    <t>qui sum NormWgtPat</t>
  </si>
  <si>
    <t>gen NeedsIndex = NormWgtPat / RegPop</t>
  </si>
  <si>
    <t>format  WgtPop %14.0fc</t>
  </si>
  <si>
    <t>format RegPop %14.0fc</t>
  </si>
  <si>
    <t>format NormWgtPat %16.2fc</t>
  </si>
  <si>
    <t>format  NeedsIndex %5.3fc</t>
  </si>
  <si>
    <t>save "D - GP_MentalHlth_NeedsValues.dta", replace</t>
  </si>
  <si>
    <t>export excel using "D - GP_MentalHlth_NeedsValues.xlsx", firstrow(variables) replace</t>
  </si>
  <si>
    <t>England</t>
  </si>
  <si>
    <t>d-mental-health-need</t>
  </si>
  <si>
    <t>d-mental-health-need (outputs)</t>
  </si>
  <si>
    <t>d-mental-health-need (calculations)</t>
  </si>
  <si>
    <t>d-mental-health-need (inputs)</t>
  </si>
  <si>
    <t>GP_need_weights</t>
  </si>
  <si>
    <t>Stata_code</t>
  </si>
  <si>
    <t>males</t>
  </si>
  <si>
    <t>females</t>
  </si>
  <si>
    <t>North East and North Cumbria ICB</t>
  </si>
  <si>
    <t>NE&amp;Yks</t>
  </si>
  <si>
    <t>Cheshire and Merseyside ICB</t>
  </si>
  <si>
    <t>N West</t>
  </si>
  <si>
    <t>Y06620</t>
  </si>
  <si>
    <t>Lancashire and South Cumbria ICB</t>
  </si>
  <si>
    <t>Humber and North Yorkshire ICB</t>
  </si>
  <si>
    <t>Lincolnshire ICB</t>
  </si>
  <si>
    <t>Derby and Derbyshire ICB</t>
  </si>
  <si>
    <t>Leicester, Leicestershire and Rutland ICB</t>
  </si>
  <si>
    <t>Nottingham and Nottinghamshire ICB</t>
  </si>
  <si>
    <t>Herefordshire and Worcestershire ICB</t>
  </si>
  <si>
    <t>Shropshire, Telford and Wrekin ICB</t>
  </si>
  <si>
    <t>Staffordshire and Stoke-on-Trent ICB</t>
  </si>
  <si>
    <t>Bath and North East Somerset, Swindon And Wiltshire ICB</t>
  </si>
  <si>
    <t>S West</t>
  </si>
  <si>
    <t>Bristol, North Somerset and South Gloucestershire ICB</t>
  </si>
  <si>
    <t>Devon ICB</t>
  </si>
  <si>
    <t>Cambridgeshire and Peterborough ICB</t>
  </si>
  <si>
    <t>East</t>
  </si>
  <si>
    <t>Bedfordshire, Luton and Milton Keynes ICB</t>
  </si>
  <si>
    <t>Mid and South Essex ICB</t>
  </si>
  <si>
    <t>Kent And Medway ICB</t>
  </si>
  <si>
    <t>S East</t>
  </si>
  <si>
    <t>Frimley ICB</t>
  </si>
  <si>
    <t>Buckinghamshire, Oxfordshire and Berkshire West ICB</t>
  </si>
  <si>
    <t>Sussex ICB</t>
  </si>
  <si>
    <t>Hampshire and Isle Of Wight ICB</t>
  </si>
  <si>
    <t>Y07819</t>
  </si>
  <si>
    <t>Cornwall and the Isles Of Scilly ICB</t>
  </si>
  <si>
    <t>Dorset ICB</t>
  </si>
  <si>
    <t>Northamptonshire ICB</t>
  </si>
  <si>
    <t>Suffolk and North East Essex ICB</t>
  </si>
  <si>
    <t>Hertfordshire and West Essex ICB</t>
  </si>
  <si>
    <t>Gloucestershire ICB</t>
  </si>
  <si>
    <t>Norfolk and Waveney ICB</t>
  </si>
  <si>
    <t>West Yorkshire ICB</t>
  </si>
  <si>
    <t>Y08082</t>
  </si>
  <si>
    <t>Somerset ICB</t>
  </si>
  <si>
    <t>Surrey Heartlands ICB</t>
  </si>
  <si>
    <t>Coventry and Warwickshire ICB</t>
  </si>
  <si>
    <t>Greater Manchester ICB</t>
  </si>
  <si>
    <t>Y07697</t>
  </si>
  <si>
    <t>South Yorkshire ICB</t>
  </si>
  <si>
    <t>Y00361</t>
  </si>
  <si>
    <t>Birmingham and Solihull ICB</t>
  </si>
  <si>
    <t>Black Country ICB</t>
  </si>
  <si>
    <t>Y08124</t>
  </si>
  <si>
    <t>Y08186</t>
  </si>
  <si>
    <t>Y07377</t>
  </si>
  <si>
    <t>North East London ICB</t>
  </si>
  <si>
    <t>North Central London ICB</t>
  </si>
  <si>
    <t>North West London ICB</t>
  </si>
  <si>
    <t>South East London ICB</t>
  </si>
  <si>
    <t>Y08411</t>
  </si>
  <si>
    <t>South West London ICB</t>
  </si>
  <si>
    <t>Y08402</t>
  </si>
  <si>
    <t>Y07040</t>
  </si>
  <si>
    <t>Y08371</t>
  </si>
  <si>
    <t>Y06826</t>
  </si>
  <si>
    <t>gp_need_weights</t>
  </si>
  <si>
    <t>lad_average_need</t>
  </si>
  <si>
    <t>gp_need_index</t>
  </si>
  <si>
    <t>icb_need_index</t>
  </si>
  <si>
    <t>C2</t>
  </si>
  <si>
    <t>C3</t>
  </si>
  <si>
    <t>WEST QUAY MEDICAL PRACTICE</t>
  </si>
  <si>
    <t>CARLISLE CENTRAL PRACTICE</t>
  </si>
  <si>
    <t>MIDDLETON AND DINSDALE MEDICAL PRACTICE</t>
  </si>
  <si>
    <t>NORTHUMBERLAND HEALTH</t>
  </si>
  <si>
    <t>WOOLER HEALTH</t>
  </si>
  <si>
    <t>JESMOND HEALTH PARTNERSHIP</t>
  </si>
  <si>
    <t>STEPHENSON PARK HEALTH GROUP</t>
  </si>
  <si>
    <t>BRIDGE AND MONKSEATON MEDICAL PRACTICE</t>
  </si>
  <si>
    <t>HADRIAN HEALTH CENTRE</t>
  </si>
  <si>
    <t>MARSDEN MEDICAL GROUP</t>
  </si>
  <si>
    <t>IMEARY MEDICAL GROUP</t>
  </si>
  <si>
    <t>RIVERVIEW SURGERY</t>
  </si>
  <si>
    <t>THE STEPHENSON MEDICAL PRACTICE</t>
  </si>
  <si>
    <t>VILLAGE SURGERY PARTNERSHIP</t>
  </si>
  <si>
    <t>HUMBER PRIMARY CARE</t>
  </si>
  <si>
    <t>HULL FAMILY PRACTICE</t>
  </si>
  <si>
    <t>THE QUAYS MEDICAL PRACTICE</t>
  </si>
  <si>
    <t>WILLERBY AND SWANLAND SURGERY</t>
  </si>
  <si>
    <t>SLC MEDICAL GROUP</t>
  </si>
  <si>
    <t>WOODFIELD MEDICAL</t>
  </si>
  <si>
    <t>DRS REDDY AND NUNN</t>
  </si>
  <si>
    <t>CAMPUS HEALTH CENTRE</t>
  </si>
  <si>
    <t>NEWINGTON SURGERY</t>
  </si>
  <si>
    <t>MOSS HEALTHCARE HARROGATE</t>
  </si>
  <si>
    <t>PARK STREET</t>
  </si>
  <si>
    <t>HAXBY GROUP SCARBOROUGH</t>
  </si>
  <si>
    <t>ESK VALLEY MEDICAL PRACTICE</t>
  </si>
  <si>
    <t>SUNNYBANK &amp; COWGILL MEDICAL PRACTICE</t>
  </si>
  <si>
    <t>MODALITY PARTNERSHIP (AWC)</t>
  </si>
  <si>
    <t>NEW OTLEY ROAD MEDICAL PRACTICE</t>
  </si>
  <si>
    <t>THE CITY MEDICAL PRACTICE</t>
  </si>
  <si>
    <t>BEVAN COMMUNITY BENEFIT SOCIETY</t>
  </si>
  <si>
    <t>THE NORTHOLME PRACTICE</t>
  </si>
  <si>
    <t>SHEPLEY PRIMARY CARE LIMITED</t>
  </si>
  <si>
    <t>LINDLEY GROUP PRACTICE LTD</t>
  </si>
  <si>
    <t>NEWSOME SURGERY LIMITED</t>
  </si>
  <si>
    <t>OULTON MEDICAL CENTRE</t>
  </si>
  <si>
    <t>WINDMILL HEALTH CENTRE</t>
  </si>
  <si>
    <t>DIAMOND MEDICAL GROUP</t>
  </si>
  <si>
    <t>SOUTH QUEEN MEDICAL CENTRE</t>
  </si>
  <si>
    <t>CROSSLEY STREET SURGERY</t>
  </si>
  <si>
    <t>WETHERBY &amp; BRAMHAM SURGERY</t>
  </si>
  <si>
    <t>DRIGHLINGTON MEDICAL CENTRE</t>
  </si>
  <si>
    <t>LANGTHWAITE SURGERY</t>
  </si>
  <si>
    <t>ROYAL PRIMARY CARE CLAY CROSS</t>
  </si>
  <si>
    <t>ROYAL PRIMARY CARE CHESTERFIELD WEST</t>
  </si>
  <si>
    <t>ROYAL PRIMARY CARE BROOKLYN</t>
  </si>
  <si>
    <t>INSPIRE HEALTH - AVENUE HOUSE SURGERY</t>
  </si>
  <si>
    <t>OAKMEADOW SURGERY (GJ INGRAMS)</t>
  </si>
  <si>
    <t>IBSTOCK &amp; BARLESTONE SURGERIES</t>
  </si>
  <si>
    <t>MANOR PARK MEDICAL PRACTICE</t>
  </si>
  <si>
    <t>THE ANSTEY SURGERY</t>
  </si>
  <si>
    <t>LONG LANE SURGERY</t>
  </si>
  <si>
    <t>FOSSE MEDICAL CENTRE (DR H MUKADAM)</t>
  </si>
  <si>
    <t>CAMPUS VIEW MEDICAL CENTRE</t>
  </si>
  <si>
    <t>SEVERN SURGERY</t>
  </si>
  <si>
    <t>SPIRIT PRIMARY CARE LIMITED-ASQUITH</t>
  </si>
  <si>
    <t>SPIRIT PRIMARY CARE LTD-BEAUMONT LEYS</t>
  </si>
  <si>
    <t>RATBY MEDICAL CENTRE</t>
  </si>
  <si>
    <t>WESTEND MEDICAL PRACTICE</t>
  </si>
  <si>
    <t>WALNUT ST MED CTR</t>
  </si>
  <si>
    <t>BRANDON SURGERY DR R KAPUR &amp; PARTNER</t>
  </si>
  <si>
    <t>SPIRIT PRIMARY CARE LTD-RUSHEY MEAD</t>
  </si>
  <si>
    <t>HEART OF LINCOLN HEALTH GROUP</t>
  </si>
  <si>
    <t>LONG BENNINGTON MEDICAL CENTRE</t>
  </si>
  <si>
    <t>BRIERLEY PARK MEDICAL GROUP</t>
  </si>
  <si>
    <t>GARLAND HOUSE SURGERY</t>
  </si>
  <si>
    <t>ASA MEDICAL GROUP</t>
  </si>
  <si>
    <t>WALKLEY HOUSE &amp; STANNINGTON M.C</t>
  </si>
  <si>
    <t>CLOVER NORTH DARNALL HEALTH CENTRE</t>
  </si>
  <si>
    <t>THE THORPE PRACTICE</t>
  </si>
  <si>
    <t>JENNER HEALTHCARE</t>
  </si>
  <si>
    <t>TAVERHAM SURGERY</t>
  </si>
  <si>
    <t>MATTISHALL AND LENWADE SURGERIES</t>
  </si>
  <si>
    <t>BURLINGTON PRIMARY CARE</t>
  </si>
  <si>
    <t>DR SOLWAY AND DR ROY PRACTICE</t>
  </si>
  <si>
    <t>LARKSFIELD AND ARLESEY MEDICAL PRACTICE</t>
  </si>
  <si>
    <t>THE BLENHEIM MEDICAL CENTRE</t>
  </si>
  <si>
    <t>DR A SULAKSHANA &amp; PARTNERS</t>
  </si>
  <si>
    <t>LEA WHARF MEDICAL</t>
  </si>
  <si>
    <t>THE BUNTINGFORD &amp; PUCKERIDGE MED PRAC.</t>
  </si>
  <si>
    <t>THE BIRCHWOOD AND SOLLERSHOTT SURGERIES</t>
  </si>
  <si>
    <t>KING GEORGE &amp; MANOR HOUSE SURGERIES</t>
  </si>
  <si>
    <t>VERULAM MEDICAL GROUP</t>
  </si>
  <si>
    <t>HELIX MEDICAL CENTRE</t>
  </si>
  <si>
    <t>GP PATHFINDER CLINICS</t>
  </si>
  <si>
    <t>WEMBLEY PARK MEDICAL CENTRE</t>
  </si>
  <si>
    <t>HIYOS</t>
  </si>
  <si>
    <t>WEST KENSINGTON GP SURGERY</t>
  </si>
  <si>
    <t>CHISWICK FAMILY PRACTICE (DR O'CONNELL)</t>
  </si>
  <si>
    <t>CHISWICK MEDICAL PRACTICE</t>
  </si>
  <si>
    <t>HEALTH PARTNERS AT VIOLET MELCHETT</t>
  </si>
  <si>
    <t>EMPEROR'S GATE SURGERY</t>
  </si>
  <si>
    <t>THE DR HICKEY SURGERY FOR THE HOMELESS</t>
  </si>
  <si>
    <t>MURREE MEDICAL CENTRE</t>
  </si>
  <si>
    <t>PEACOCK SURGERY</t>
  </si>
  <si>
    <t>CHAFFORD HUNDRED MEDICAL CENTRE</t>
  </si>
  <si>
    <t>THORPE BAY &amp; SHAFTESBURY AVE SURGERY</t>
  </si>
  <si>
    <t>ST GEORGES MEDICAL PRACTICE</t>
  </si>
  <si>
    <t>DR PALACIN</t>
  </si>
  <si>
    <t>GREENWOOD AND WYNCROFT SURGERY</t>
  </si>
  <si>
    <t>THE COMMUNITY PRACTICE</t>
  </si>
  <si>
    <t>HAROLD HILL MEDICAL CENTRE</t>
  </si>
  <si>
    <t>VICTORIA &amp; FIVE ELMS MEDICAL CENTRE</t>
  </si>
  <si>
    <t>SUTTONS AVENUE SURGERY</t>
  </si>
  <si>
    <t>RAINHAM &amp; UPMINSTER MEDICAL CENTRE</t>
  </si>
  <si>
    <t>STRAIGHT ROAD SURGERY</t>
  </si>
  <si>
    <t>BECONTREE MEDICAL CENTRE</t>
  </si>
  <si>
    <t>ASHTON GARDENS SURGERY</t>
  </si>
  <si>
    <t>AMPTHILL &amp; REGENTS PARK PRACTICE</t>
  </si>
  <si>
    <t>LOWER CLAPTON GENERAL PRACTICE</t>
  </si>
  <si>
    <t>THE JUBILEE STREET PRACTICE LTD</t>
  </si>
  <si>
    <t>NEWHAM VICARAGE PRACTICE</t>
  </si>
  <si>
    <t>FOUNTAYNE ROAD MEDICAL PRACTICE</t>
  </si>
  <si>
    <t>WELLINGTON WAY HEALTH CENTRE</t>
  </si>
  <si>
    <t>SUTTONS WHARF HEALTH CENTRE</t>
  </si>
  <si>
    <t>THE VICARAGE LANE SURGERY</t>
  </si>
  <si>
    <t>BOUNCES ROAD SURGERY LTD</t>
  </si>
  <si>
    <t>WELBOURNE GP SURGERY, WELBOURNE H C</t>
  </si>
  <si>
    <t>EAST ENFIELD MEDICAL CENTRE</t>
  </si>
  <si>
    <t>WEST GREEN SURGERY</t>
  </si>
  <si>
    <t>THE TOWN SURGERY LTD</t>
  </si>
  <si>
    <t>CHALFONT SURGERY</t>
  </si>
  <si>
    <t>THE HILL SURGERY</t>
  </si>
  <si>
    <t>WEALDEN RIDGE MEDICAL PARTNERSHIP</t>
  </si>
  <si>
    <t>GROOMBRIDGE AND HARTFIELD MEDICAL GROUP</t>
  </si>
  <si>
    <t>WELLBN HEALTHCARE</t>
  </si>
  <si>
    <t>DR CJ SHIMMINS &amp; PARTNERS</t>
  </si>
  <si>
    <t>GREENSAND HEALTH CENTRE</t>
  </si>
  <si>
    <t>THE WELLS MEDICAL PRACTICE</t>
  </si>
  <si>
    <t>SWANLEY MEDICAL PRACTICE</t>
  </si>
  <si>
    <t>THE WELLCOME PRACTICE</t>
  </si>
  <si>
    <t>RIVER DARENT MEDICAL GROUP</t>
  </si>
  <si>
    <t>VEL SURGERY</t>
  </si>
  <si>
    <t>THE MEDIC CARE SURGERY</t>
  </si>
  <si>
    <t>MARITIME HEALTH PARTNERSHIP</t>
  </si>
  <si>
    <t>DR DAVIES &amp; PARTNER</t>
  </si>
  <si>
    <t>THE CHISLEHURST PARTNERSHIP</t>
  </si>
  <si>
    <t>BROOMWOOD HEALTH CENTRE</t>
  </si>
  <si>
    <t>MODALITY LEWISHAM (ML)</t>
  </si>
  <si>
    <t>CAMBERWELL GREEN SURGERY</t>
  </si>
  <si>
    <t>THE LEWISHAM CARE PARTNERSHIP</t>
  </si>
  <si>
    <t>EAST STREET SURGERY</t>
  </si>
  <si>
    <t>BRUNSWICK PARK FAMILY PRACTICE</t>
  </si>
  <si>
    <t>THE HOUSE PARTNERSHIP</t>
  </si>
  <si>
    <t>CATERHAM VALLEY MEDICAL PRACTICE</t>
  </si>
  <si>
    <t>PHOENIX FAMILY PRACTICE</t>
  </si>
  <si>
    <t>THE WHITE PRACTICE</t>
  </si>
  <si>
    <t>MODALITY EAST SURREY MEDICAL PRACTICE</t>
  </si>
  <si>
    <t>FARLEY ROAD MEDICAL PRACTICE</t>
  </si>
  <si>
    <t>NORTHWAY ROAD SURGERY</t>
  </si>
  <si>
    <t>NORBURY MEDICAL PRACTICE</t>
  </si>
  <si>
    <t>BRIGSTOCK MEDICAL PRACTICE</t>
  </si>
  <si>
    <t>THORNTON HEATH MEDICAL CENTRE</t>
  </si>
  <si>
    <t>HALING PARK MEDICAL PRACTICE</t>
  </si>
  <si>
    <t>WHITEHORSE PRACTICE</t>
  </si>
  <si>
    <t>LEANDER FAMILY PRACTICE</t>
  </si>
  <si>
    <t>THORNTON ROAD &amp; VALLEY PARK SURGERY</t>
  </si>
  <si>
    <t>FAMILY PRACTICE GROUP</t>
  </si>
  <si>
    <t>SELHURST MEDICAL CENTRE</t>
  </si>
  <si>
    <t>GREENSIDE GROUP PRACTICE</t>
  </si>
  <si>
    <t>PARKSHOT MEDICAL PRACTICE</t>
  </si>
  <si>
    <t>ACORN GROUP PRACTICE</t>
  </si>
  <si>
    <t>YORK MEDICAL PRACTICE</t>
  </si>
  <si>
    <t>PARADISE ROAD SURGERY</t>
  </si>
  <si>
    <t>GROVES MEDICAL CENTRE</t>
  </si>
  <si>
    <t>SEYMOUR HOUSE SURGERY</t>
  </si>
  <si>
    <t>ORCHARD PRACTICE</t>
  </si>
  <si>
    <t>VINEYARD SURGERY</t>
  </si>
  <si>
    <t>ROSELAWN SURGERY</t>
  </si>
  <si>
    <t>SHEEN LANE SURGERY</t>
  </si>
  <si>
    <t>STAINES ROAD MEDICAL CENTRE</t>
  </si>
  <si>
    <t>FALCON ROAD MEDICAL CENTRE</t>
  </si>
  <si>
    <t>SOUTHFIELDS GROUP PRACTICE</t>
  </si>
  <si>
    <t>ROEHAMPTON LANE SURGERY</t>
  </si>
  <si>
    <t>GREYSWOOD PRACTICE</t>
  </si>
  <si>
    <t>MULGRAVE ROAD SURGERY</t>
  </si>
  <si>
    <t>CHESSER PRACTICE</t>
  </si>
  <si>
    <t>BISHOPSFORD ROAD MEDICAL CENTRE</t>
  </si>
  <si>
    <t>MITCHAM MEDICAL CENTRE</t>
  </si>
  <si>
    <t>WRYTHE GREEN SURGERY</t>
  </si>
  <si>
    <t>WIMBLEDON VILLAGE SURGERY</t>
  </si>
  <si>
    <t>OLD COURT HOUSE SURGERY</t>
  </si>
  <si>
    <t>BENHILL &amp; BELMONT GP CENTRE</t>
  </si>
  <si>
    <t>TAMWORTH HOUSE MEDICAL CENTRE</t>
  </si>
  <si>
    <t>CHATFIELD HEALTH CARE</t>
  </si>
  <si>
    <t>SUTTON MEDICAL CENTRE</t>
  </si>
  <si>
    <t>HEATHBRIDGE PRACTICE</t>
  </si>
  <si>
    <t>ALTON PRACTICE</t>
  </si>
  <si>
    <t>HAIDER PRACTICE</t>
  </si>
  <si>
    <t>BOLINGBROKE MEDICAL CENTRE</t>
  </si>
  <si>
    <t>ROBIN HOOD LANE HEALTH CENTRE</t>
  </si>
  <si>
    <t>ST PAULS COTTAGE SURGERY</t>
  </si>
  <si>
    <t>VINEYARD HILL ROAD SURGERY</t>
  </si>
  <si>
    <t>MALDON ROAD SURGERY</t>
  </si>
  <si>
    <t>MERTON MEDICAL PRACTICE</t>
  </si>
  <si>
    <t>ALEXANDRA ROAD SURGERY</t>
  </si>
  <si>
    <t>ST JOHNS HILL SURGERY</t>
  </si>
  <si>
    <t>BEECHES SURGERY</t>
  </si>
  <si>
    <t>GROVE ROAD PRACTICE</t>
  </si>
  <si>
    <t>NIGHTINGALE PRACTICE</t>
  </si>
  <si>
    <t>CIRCLE GP SURGERY</t>
  </si>
  <si>
    <t>WEYMOUTH BAY MEDICAL PRACTICE</t>
  </si>
  <si>
    <t>THE QUARTER JACK SURGERY</t>
  </si>
  <si>
    <t>PRINCE OF WALES SURGERY</t>
  </si>
  <si>
    <t>THE NEWMAN PRACTICE (DR NEWMANS SURGERY)</t>
  </si>
  <si>
    <t>WOOLSTON AND CHARTWELL PARTNERSHIP</t>
  </si>
  <si>
    <t>UNIVERSITY HEALTH SERVICE SOUTHAMPTON</t>
  </si>
  <si>
    <t>BLOSSOM HEALTH - GOSPORT</t>
  </si>
  <si>
    <t>ISLAND CITY PRACTICE</t>
  </si>
  <si>
    <t>HART HEALTH PARTNERSHIP</t>
  </si>
  <si>
    <t>DERBY ROAD GROUP PRACTICE</t>
  </si>
  <si>
    <t>MEON HEALTH PRACTICE</t>
  </si>
  <si>
    <t>CHARTWELL GREEN SURGERY</t>
  </si>
  <si>
    <t>HOMEWELL CURLEW PRACTICE</t>
  </si>
  <si>
    <t>THE UNICITY MEDICAL CENTRE</t>
  </si>
  <si>
    <t>BLOSSOM HEALTH</t>
  </si>
  <si>
    <t>SARUM HEALTH GROUP</t>
  </si>
  <si>
    <t>THE TOLSEY SURGERY</t>
  </si>
  <si>
    <t>THE POTTERIES</t>
  </si>
  <si>
    <t>BROOKSIDE GROUP PRACTICE</t>
  </si>
  <si>
    <t>THE IVERS PRACTICE</t>
  </si>
  <si>
    <t>WATLING STREET PRACTICE</t>
  </si>
  <si>
    <t>THE NEW SURGERY CHESHAM</t>
  </si>
  <si>
    <t>LINDEN MEDICAL GROUP</t>
  </si>
  <si>
    <t>WOODSEND MEDICAL CENTRE</t>
  </si>
  <si>
    <t>ASPIRO HEALTHCARE STUDFALL MED CENTRE</t>
  </si>
  <si>
    <t>MAWSLEY MEDICAL</t>
  </si>
  <si>
    <t>ST BARTHOLOMEWS &amp; HOLLOW WAY MED CENTRE</t>
  </si>
  <si>
    <t>BEAUMONT ELMS PRACTICE</t>
  </si>
  <si>
    <t>27@NORTHGATE</t>
  </si>
  <si>
    <t>NORTHGATE HEALTH CENTRE</t>
  </si>
  <si>
    <t>KES@NORTHGATE</t>
  </si>
  <si>
    <t>SEVERN VIEW FAMILY PRACTICE</t>
  </si>
  <si>
    <t>SOMER VALLEY MEDICAL GROUP</t>
  </si>
  <si>
    <t>ST AUGUSTINE'S MEDICAL PRACTICE</t>
  </si>
  <si>
    <t>DOWNTON ROAD SURGERY</t>
  </si>
  <si>
    <t>MVMG - MONKS PARK</t>
  </si>
  <si>
    <t>BOSVENA HEALTH</t>
  </si>
  <si>
    <t>GODOLPHIN HEALTH</t>
  </si>
  <si>
    <t>COLEFORD MEDICAL PRACTICE</t>
  </si>
  <si>
    <t>MAY LANE SURGERY</t>
  </si>
  <si>
    <t>FIVE VALLEYS MEDICAL PRACTICE</t>
  </si>
  <si>
    <t>THE WILLOW TREE PRACTICE</t>
  </si>
  <si>
    <t>PRESTBURY PARK MEDICAL</t>
  </si>
  <si>
    <t>ARIEL HEALTHCARE</t>
  </si>
  <si>
    <t>RYELAND SURGERY</t>
  </si>
  <si>
    <t>NEW BARN CLOSE SURGERY</t>
  </si>
  <si>
    <t>UPTON SURGERY</t>
  </si>
  <si>
    <t>DAVENAL HOUSE SURGERY PARTNERSHIP</t>
  </si>
  <si>
    <t>BISHOPS CASTLE MEDICAL PRACTICE</t>
  </si>
  <si>
    <t>MANSION HOUSE</t>
  </si>
  <si>
    <t>ALLEN STREET CLINIC</t>
  </si>
  <si>
    <t>LUCIE WEDGEWOOD SURGERY LTD</t>
  </si>
  <si>
    <t>MEIR MEDICAL PRACTICE</t>
  </si>
  <si>
    <t>LOOMER MEDICAL PARTNERSHIP</t>
  </si>
  <si>
    <t>HARTSHILL HEALTH CENTRE</t>
  </si>
  <si>
    <t>GREAT PARK MEDICAL GROUP</t>
  </si>
  <si>
    <t>DRUID GROUP - EMC SURGERY</t>
  </si>
  <si>
    <t>DOSKI MEDICAL PRACTICE</t>
  </si>
  <si>
    <t>MOOR GREEN LANE MEDICAL CENTRE</t>
  </si>
  <si>
    <t>ST GEORGES ROAD SURGERY</t>
  </si>
  <si>
    <t>TANDON MEDICAL CENTRE (ORAM &amp; PARTNERS)</t>
  </si>
  <si>
    <t>TAME VALLEY MEDICAL CENTRE</t>
  </si>
  <si>
    <t>GREAT BRIDGE PSHIP FOR HEALTH</t>
  </si>
  <si>
    <t>UMBRELLA MEDICAL</t>
  </si>
  <si>
    <t>KINGFISHER BERKLEY PRACTICE</t>
  </si>
  <si>
    <t>BRACE STREET HC- MAHBUB (M91659)</t>
  </si>
  <si>
    <t>RWT PRACTICES</t>
  </si>
  <si>
    <t>HOLES LANE MEDICAL LTD.</t>
  </si>
  <si>
    <t>FIR PARK MEDICAL CENTRE</t>
  </si>
  <si>
    <t>ATLAS MEDICAL PRACTICE</t>
  </si>
  <si>
    <t>NEWTON PRACTICE</t>
  </si>
  <si>
    <t>GREAT CROSBY AND THORNTON</t>
  </si>
  <si>
    <t>MYRTLE GROUP PRACTICE</t>
  </si>
  <si>
    <t>THE VILLA MEDICAL CENTRE</t>
  </si>
  <si>
    <t>MORETON GROUP PRACTICE</t>
  </si>
  <si>
    <t>PAXTON MEDICAL GROUP</t>
  </si>
  <si>
    <t>PRENTON &amp; WOODCHURCH MEDICAL CENTRE</t>
  </si>
  <si>
    <t>HASLINGDEN HEALTHCARE LTD</t>
  </si>
  <si>
    <t>GAB HEALTHCARE</t>
  </si>
  <si>
    <t>ARG HEALTHCARE</t>
  </si>
  <si>
    <t>HAZELVALLEY FAMILY PRACTICE</t>
  </si>
  <si>
    <t>OCTAGON MEDICAL CENTRE</t>
  </si>
  <si>
    <t>DR RIZWAN AND DR AWAN</t>
  </si>
  <si>
    <t>DR S NASEEF</t>
  </si>
  <si>
    <t>BROMLEY MEADOWS SURGERY</t>
  </si>
  <si>
    <t>VALLANCE MEDICAL</t>
  </si>
  <si>
    <t>CHEETHAM HILL MEDICAL CENTRE</t>
  </si>
  <si>
    <t>BRUNSWICK MEDICAL PRACTICE</t>
  </si>
  <si>
    <t>WITHINGTON MEDICAL PRACTICE</t>
  </si>
  <si>
    <t>CRUMPSALL MEDICAL PRACTICE</t>
  </si>
  <si>
    <t>MANCHESTER INTEGRATIVE MEDICAL PRACTICE</t>
  </si>
  <si>
    <t>MD FAMILY PRACTICE</t>
  </si>
  <si>
    <t>GLODWICK MEDICAL PRACTICE</t>
  </si>
  <si>
    <t>WALKDEN GATEWAY MEDICAL PRACTICE</t>
  </si>
  <si>
    <t>CLARENDON SURGERY</t>
  </si>
  <si>
    <t>REUT MEDICAL PRACTICE</t>
  </si>
  <si>
    <t>DR A CHAUDHRY &amp; DR I JEET</t>
  </si>
  <si>
    <t>HEATON NORRIS MEDICAL PRACTICE</t>
  </si>
  <si>
    <t>FINNEY LANE SURGERY</t>
  </si>
  <si>
    <t>OLD HENRY STREET MED CTR</t>
  </si>
  <si>
    <t>KUMAR FAMILY PRACTICE</t>
  </si>
  <si>
    <t>PLATT HOUSE SURGERY</t>
  </si>
  <si>
    <t>THE SURGERY, TYLDESLEY</t>
  </si>
  <si>
    <t>SSP HEALTH LIMITED ASHTON MEDICAL CENTRE</t>
  </si>
  <si>
    <t>BOOTHSTOWN MEDICAL CENTRE</t>
  </si>
  <si>
    <t>INCE SURGERY</t>
  </si>
  <si>
    <t>SOUTH WIGAN MEDICAL PRACTICE</t>
  </si>
  <si>
    <t>LOWTON &amp; PLATT BRIDGE SURGERY</t>
  </si>
  <si>
    <t>THE GRANTHAM CENTRE PRACTICE</t>
  </si>
  <si>
    <t>LILFORD &amp; PENNINGTON PARK SURGERY</t>
  </si>
  <si>
    <t>WILLOWS HEALTH</t>
  </si>
  <si>
    <t>DARLASTON HEALTH CENTRE</t>
  </si>
  <si>
    <t>SHEFFIELD SPECIAL ALLOCATION SCHEME GP</t>
  </si>
  <si>
    <t>WOOTTON VALE AND SHORTSTOWN SURGERY</t>
  </si>
  <si>
    <t>SINNOTT MEDICAL CENTRE</t>
  </si>
  <si>
    <t>BSW SAS CLINIC</t>
  </si>
  <si>
    <t>GARDENS AND JACOBS MEDICAL PARTNERSHIP</t>
  </si>
  <si>
    <t>BERRYCROFT COMMUNITY HEALTH CENTRE</t>
  </si>
  <si>
    <t>KINGSWAY &amp; BRAMINGHAM SURGERY</t>
  </si>
  <si>
    <t>BROAD STREET HEALTH CENTRE</t>
  </si>
  <si>
    <t>PHL SAS SERVICE</t>
  </si>
  <si>
    <t>IRIDIUM MEDICAL PRACTICE</t>
  </si>
  <si>
    <t>JUNCTION HEALTH CENTRE</t>
  </si>
  <si>
    <t>EDRIDGE ROAD COMMUNITY HEALTH CENTRE</t>
  </si>
  <si>
    <t>LLR SAS PROVIDER</t>
  </si>
  <si>
    <t>WLT CARE HOME SERVICE</t>
  </si>
  <si>
    <t>ROYAL PRIMARY CARE CHESTERFIELD</t>
  </si>
  <si>
    <t>WELBOURNE MED PRAC, WELBOURNE H C</t>
  </si>
  <si>
    <t>WARRINGTON PRIMARY CARE CIC ADHD</t>
  </si>
  <si>
    <t>CHISWICK PCN EXTENDED HOURS HUB</t>
  </si>
  <si>
    <t>MEDICUS SELECT CARE BLMK CCG</t>
  </si>
  <si>
    <t>THE YORKSHIRE GATEWAY - BEVAN HC</t>
  </si>
  <si>
    <t>WIGAN BOROUGH SPECIALIST SERVICES</t>
  </si>
  <si>
    <t>SPCL SURGERY</t>
  </si>
  <si>
    <t>BASSETLAW SAS PRACTICE</t>
  </si>
  <si>
    <t>OMNIA MVP PILOT</t>
  </si>
  <si>
    <t>WAKEFIELD SAFE HAVEN SERVICE</t>
  </si>
  <si>
    <t>BEAM PARK MEDICAL PRACTICE</t>
  </si>
  <si>
    <t>CROYDON GP COLLABORATIVE</t>
  </si>
  <si>
    <t>ONE CARE LEWISHAM</t>
  </si>
  <si>
    <t>cd "$datapath\Allocation years\2025-26\Target Allocations\workbooks\Oct 2024 12M base"</t>
  </si>
  <si>
    <t>/* Step 1a: Set file paths and read the initial lookup file */</t>
  </si>
  <si>
    <t>cd "$datapath\Allocation years\2025-26\Populations\2024-09\Mappers"</t>
  </si>
  <si>
    <t>insheet using "gp_epraccur_mapper.csv", name comma clear</t>
  </si>
  <si>
    <t>rename code gp_code</t>
  </si>
  <si>
    <t>rename lad21 LTLA21CD</t>
  </si>
  <si>
    <t>cd"$datapath\Allocation years\2023-24\Target Allocations\Mental Health\Need weights"</t>
  </si>
  <si>
    <t>* Saving the GP need weights for the updated 2025-26 allocation year:</t>
  </si>
  <si>
    <t>cd"$datapath\Allocation years\2025-26\Target Allocations\Mental Health\Need weights"</t>
  </si>
  <si>
    <t>* Rename variables to simplify male and female data:</t>
  </si>
  <si>
    <t>* Reformat male and female age bands:</t>
  </si>
  <si>
    <t>/* Generate weights for male population based on age group */</t>
  </si>
  <si>
    <t>/* Generate weights for female population */</t>
  </si>
  <si>
    <t>/* Step 2a: Match GP codes to local authorities (LTLA21CD) */</t>
  </si>
  <si>
    <t>cd"$datapath\Allocation years\2025-26\Target Allocations\workbooks\Oct 2024 12M base"</t>
  </si>
  <si>
    <t>merge 1:1 gp_code using "$datapath\Allocation years\2025-26\Target Allocations\workbooks\GP_ICB23_Region23_LTLA21_LTLA23_mapper_Oct24_12M.dta"</t>
  </si>
  <si>
    <t xml:space="preserve">drop if gp_code == "E85124" |gp_code == "E84066" </t>
  </si>
  <si>
    <t>* (2 observations deleted)</t>
  </si>
  <si>
    <t xml:space="preserve"> </t>
  </si>
  <si>
    <t xml:space="preserve">        dup |      Freq.     Percent        Cum.</t>
  </si>
  <si>
    <t>------------+-----------------------------------</t>
  </si>
  <si>
    <t xml:space="preserve">          0 |      7,744      100.00      100.00</t>
  </si>
  <si>
    <t xml:space="preserve">      Total |      7,744      100.00</t>
  </si>
  <si>
    <t>save "$datapath\Allocation years\2025-26\Target Allocations\workbooks\Oct 2024 12M base\D GP wgts.dta", replace</t>
  </si>
  <si>
    <t>save "$datapath\Allocation years\2025-26\Target Allocations\workbooks\Oct 2024 12M Year 1\D GP wgts.dta", replace</t>
  </si>
  <si>
    <t>/*Step 4a: REFORMAT GP MODEL WEIGHTS TO LONG FROM WIDE*/</t>
  </si>
  <si>
    <t>* Reformat GP model weights to long format (males):</t>
  </si>
  <si>
    <t xml:space="preserve">save "$datapath\Allocation years\2025-26\Target Allocations\workbooks\Oct 2024 12M base\MH_GP_wgts_male_fmt_long.dta",replace </t>
  </si>
  <si>
    <t>* Reformat female data:</t>
  </si>
  <si>
    <t>use "$datapath\Allocation years\2025-26\Target Allocations\workbooks\Oct 2024 12M base\D GP wgts.dta", clear</t>
  </si>
  <si>
    <t>append using "$datapath\Allocation years\2025-26\Target Allocations\workbooks\Oct 2024 12M base\MH_GP_wgts_male_fmt_long.dta"</t>
  </si>
  <si>
    <t>save "$datapath\Allocation years\2025-26\Target Allocations\workbooks\Oct 2024 12M base\MH_GP_wgts_all_fmt_long.dta",replace</t>
  </si>
  <si>
    <t>/* Step4b: REFORMAT GP pop for April 2015 TO LONG FROM WIDE */</t>
  </si>
  <si>
    <t>import excel "$datapath\Data\Populations\GP registrations\2015-04\Excel\GP_Practice_counts.xlsx", sheet("GP_Practice_counts April 15") firstrow clear</t>
  </si>
  <si>
    <t>save "$datapath\Allocation years\2025-26\Target Allocations\workbooks\Oct 2024 12M base\MH_April_2015_GP_reg_pop.dta",replace</t>
  </si>
  <si>
    <t>save "$datapath\Allocation years\2025-26\Target Allocations\workbooks\Oct 2024 12M base\MH_GP_POP_male_fmt_long.dta",replace</t>
  </si>
  <si>
    <t>use "$datapath\Allocation years\2025-26\Target Allocations\workbooks\Oct 2024 12M base\MH_April_2015_GP_reg_pop.dta"</t>
  </si>
  <si>
    <t>append using "$datapath\Allocation years\2025-26\Target Allocations\workbooks\Oct 2024 12M base\MH_GP_POP_male_fmt_long.dta"</t>
  </si>
  <si>
    <t>save "$datapath\Allocation years\2025-26\Target Allocations\workbooks\Oct 2024 12M base\MH_GP_POP_all_fmt_long.dta",replace</t>
  </si>
  <si>
    <t>use "$datapath\Allocation years\2025-26\Target Allocations\workbooks\Oct 2024 12M base\MH_GP_wgts_all_fmt_long.dta", clear</t>
  </si>
  <si>
    <t>merge 1:1 gp_code age sex using "$datapath\Allocation years\2025-26\Target Allocations\workbooks\Oct 2024 12M base\MH_GP_POP_all_fmt_long.dta"</t>
  </si>
  <si>
    <t>save "$datapath\Allocation years\2025-26\Target Allocations\workbooks\Oct 2024 12M base\MH_LA wgts_LONG.dta",replace</t>
  </si>
  <si>
    <t>save "$datapath\Allocation years\2025-26\Target Allocations\workbooks\Oct 2024 12M base\D LA wgts.dta", replace</t>
  </si>
  <si>
    <t>save "$datapath\Allocation years\2025-26\Target Allocations\workbooks\Oct 2024 12M Year 1\D LA wgts.dta", replace</t>
  </si>
  <si>
    <t>This processing relates to two practices:   E85124  &amp;  E84066</t>
  </si>
  <si>
    <t>* reformat distribution of LA for the two GPAH practices data to match above</t>
  </si>
  <si>
    <t xml:space="preserve">***Reading in GPAH  file </t>
  </si>
  <si>
    <t>import excel "$datapath\Allocation years\2025-26\Populations\MPI\Digital First Practices\mpi_df_pop_5yr.xlsx", sheet("mpi_df_pop_5yr") firstrow clear</t>
  </si>
  <si>
    <t>save "$datapath\Allocation years\2025-26\Target Allocations\workbooks\Oct 2024 12M base\Digital_First_Practices_2025_26_Allocations.dta", replace</t>
  </si>
  <si>
    <t>use "$datapath\Allocation years\2025-26\Target Allocations\workbooks\Oct 2024 12M base\Digital_First_Practices_2025_26_Allocations.dta", clear</t>
  </si>
  <si>
    <t>rename  age_grp agegrp</t>
  </si>
  <si>
    <t>* Changes to pathfinder agebands for mental health ages 0, 1-4 and 5-9</t>
  </si>
  <si>
    <t>replace age = "85" if agegrp =="85+"</t>
  </si>
  <si>
    <t>rename gp gp_code</t>
  </si>
  <si>
    <t>collapse (sum) pop, by(LTLA21CD sex age gp_code)</t>
  </si>
  <si>
    <t>drop if missing( age)</t>
  </si>
  <si>
    <t>drop if inlist(LTLA21CD, "WAL", "SCO")</t>
  </si>
  <si>
    <t>merge m:1 LTLA21CD agesex using "$datapath\Allocation years\2025-26\Target Allocations\workbooks\Oct 2024 12M base\MH_LA wgts_LONG.dta"</t>
  </si>
  <si>
    <t>collapse (sum) wtXop pop, by ( gp_code age sex)</t>
  </si>
  <si>
    <t>gen agesex ="xxxx"</t>
  </si>
  <si>
    <t>tostring( age), replace</t>
  </si>
  <si>
    <t>replace agesex = "wf" + age if sex =="f"</t>
  </si>
  <si>
    <t>replace agesex = "wm" + age if sex =="m"</t>
  </si>
  <si>
    <t>drop sex age  pop wtXop</t>
  </si>
  <si>
    <t>///GPAH derived weights</t>
  </si>
  <si>
    <t>*Only E84066 Pathfinder is needed for the G&amp;A model</t>
  </si>
  <si>
    <t xml:space="preserve">keep if gp_code == "E84066"|gp_code == "E85124" </t>
  </si>
  <si>
    <t>save "$datapath\Allocation years\2025-26\Target Allocations\workbooks\Oct 2024 12M base\Pathfinder_E84066_E85124_MHWgts.dta", replace</t>
  </si>
  <si>
    <t>use  "$datapath\Allocation years\2025-26\Target Allocations\workbooks\Oct 2024 12M base\D GP wgts.dta", clear</t>
  </si>
  <si>
    <t>drop if gp_code == "E84066"|gp_code == "E85124"</t>
  </si>
  <si>
    <t>append using "$datapath\Allocation years\2025-26\Target Allocations\workbooks\Oct 2024 12M base\Pathfinder_E84066_E85124_MHWgts.dta"</t>
  </si>
  <si>
    <t>*"Normal" population projections are in the folders</t>
  </si>
  <si>
    <t>save "$datapath\Allocation years\2025-26\Target Allocations\workbooks\Oct 2024 12M base\GP_201819_MHWgts.dta", replace</t>
  </si>
  <si>
    <t>save "$datapath\Allocation years\2025-26\Target Allocations\workbooks\Oct 2024 12M Year 1\GP_201819_MHWgts.dta", replace</t>
  </si>
  <si>
    <t>*******************************************************************************************************************</t>
  </si>
  <si>
    <t>**1st run to go cd "$datapath\Allocations\Allocation years\2025-26\Target Allocations\workbooks\Oct 2024 12M base"</t>
  </si>
  <si>
    <t>collapse (sum)  WgtPop RegPop laAvgAllCohorts GPCount, by( ICB23CD)</t>
  </si>
  <si>
    <t>order  ICB23CD GPCount laAvgAllCohorts RegPop WgtPop NormWgtPat NeedsIndex</t>
  </si>
  <si>
    <t>save "D - lICB23CD__MentalHlth_NeedsValues.dta", replace</t>
  </si>
  <si>
    <t>export excel using "D - lICB23CD_MentalHlth_NeedsValues.xlsx", firstrow(variables) replace</t>
  </si>
  <si>
    <t>**2nd run to go cd "$datapath\Allocations\Allocation years\2025-26\Target Allocations\workbooks\Oct 2024 12M Year 1"</t>
  </si>
  <si>
    <t>cd "$datapath\Allocation years\2025-26\Target Allocations\workbooks\Oct 2024 12M Year 1"</t>
  </si>
  <si>
    <t>* Save the historical mapping file for future use:</t>
  </si>
  <si>
    <t>/* Step 1b: Read in and save GP need weights */</t>
  </si>
  <si>
    <t>* Merge the updated GP mapping with historical data:</t>
  </si>
  <si>
    <t>* Append LA information for practices no longer existing - so we can use them at LA level:</t>
  </si>
  <si>
    <t>merge 1:1 gp_code using "$datapath\Allocation years\2025-26\Target Allocations\workbooks\Oct 2024 12M base\GP_code_to_LTLA21CD_lookup.dta", keepusing(LTLA21CD) generate(_merge_historical)</t>
  </si>
  <si>
    <t xml:space="preserve"> **/</t>
  </si>
  <si>
    <t>/*Step 4c: Merge GP weights with population data  */</t>
  </si>
  <si>
    <t>* The two practices share some LA weights - i.e. an LA is in both practices, so change from previous copde of 1:1 merge to m:1 code (</t>
  </si>
  <si>
    <t>* Append GP weights for the GPAH practices with the new weights caclulated above</t>
  </si>
  <si>
    <t xml:space="preserve">*First run saving files to Oct 2024 12M base, then use the loop for the remaning directories. </t>
  </si>
  <si>
    <t xml:space="preserve"> /* Step 4d: calculate  weighted average need weights by age and sex by LA */</t>
  </si>
  <si>
    <t>NHS England - ICB allocations 2025/26</t>
  </si>
  <si>
    <t>See also report on how the mental health weights were calculated</t>
  </si>
  <si>
    <t>LAD_average_need</t>
  </si>
  <si>
    <t>Average need weights of all GP practices within each LAD</t>
  </si>
  <si>
    <t>Stata (statistical software) code used to automate the data calculations outlined in this workbook</t>
  </si>
  <si>
    <t>GP_need_index</t>
  </si>
  <si>
    <t>ICB_need_index</t>
  </si>
  <si>
    <t>LAD used</t>
  </si>
  <si>
    <t>Registered population</t>
  </si>
  <si>
    <t xml:space="preserve">Weighted population </t>
  </si>
  <si>
    <t>Normalised weighted population</t>
  </si>
  <si>
    <t>GPs</t>
  </si>
  <si>
    <t>Sort</t>
  </si>
  <si>
    <t>Region</t>
  </si>
  <si>
    <t xml:space="preserve">Registered population (base year) </t>
  </si>
  <si>
    <t xml:space="preserve">Weighted population  (base year) </t>
  </si>
  <si>
    <t xml:space="preserve">Normalised weighted population  (base year) </t>
  </si>
  <si>
    <t>GP code</t>
  </si>
  <si>
    <t>GP practice</t>
  </si>
  <si>
    <t>LAD21</t>
  </si>
  <si>
    <t>Normalised weighted population (base year)</t>
  </si>
  <si>
    <t>Normalised weighted population 2025/26</t>
  </si>
  <si>
    <t>Local Authority District (2021)</t>
  </si>
  <si>
    <t>Integrated Care Board</t>
  </si>
  <si>
    <t>Result</t>
  </si>
  <si>
    <t>Number</t>
  </si>
  <si>
    <t>of obs</t>
  </si>
  <si>
    <t>Not matched</t>
  </si>
  <si>
    <t>from master</t>
  </si>
  <si>
    <t>(_merge==1)</t>
  </si>
  <si>
    <t>from using</t>
  </si>
  <si>
    <t>(_merge==2)</t>
  </si>
  <si>
    <t>Matched</t>
  </si>
  <si>
    <t>(_merge==3)</t>
  </si>
  <si>
    <t>(_merge_historical==1)</t>
  </si>
  <si>
    <t>(_merge_historical==2)</t>
  </si>
  <si>
    <t>(_merge_historical==3)</t>
  </si>
  <si>
    <t xml:space="preserve"> /** UPDATE</t>
  </si>
  <si>
    <t>save "$datapath\Allocation years\2025-26\Target Allocations\workbooks\Oct 2024 12M base\D GP wgts.dta",replace</t>
  </si>
  <si>
    <t>save "$datapath\Allocation years\2025-26\Target Allocations\workbooks\Oct 2024 12M Year 1\D GP wgts.dta",replace</t>
  </si>
  <si>
    <t>drop LTA23CD-LTLA21CD</t>
  </si>
  <si>
    <r>
      <t xml:space="preserve">stata_code                                </t>
    </r>
    <r>
      <rPr>
        <sz val="20"/>
        <color theme="0" tint="-0.249977111117893"/>
        <rFont val="Lucida Console"/>
        <family val="3"/>
      </rPr>
      <t xml:space="preserve">    d-mental-health-need (calculations)</t>
    </r>
  </si>
  <si>
    <r>
      <rPr>
        <b/>
        <sz val="10"/>
        <rFont val="Arial"/>
        <family val="2"/>
      </rPr>
      <t>Normalised weighted population</t>
    </r>
    <r>
      <rPr>
        <sz val="10"/>
        <rFont val="Arial"/>
        <family val="2"/>
      </rPr>
      <t xml:space="preserve"> is a weighted population (share), rescaled to total registered population</t>
    </r>
  </si>
  <si>
    <r>
      <rPr>
        <b/>
        <sz val="10"/>
        <rFont val="Arial"/>
        <family val="2"/>
      </rPr>
      <t>Need index</t>
    </r>
    <r>
      <rPr>
        <sz val="10"/>
        <rFont val="Arial"/>
        <family val="2"/>
      </rPr>
      <t xml:space="preserve"> is an indicator of relative need (around England average = 1). Above average need &gt;1, below &lt;1</t>
    </r>
  </si>
  <si>
    <t>Number of GP practices by ICB or region</t>
  </si>
  <si>
    <t>Number of GP practices where LAD average was applied</t>
  </si>
  <si>
    <t>Base and projected GP practice populations</t>
  </si>
  <si>
    <t>Sum of (need weights x population) by sex-age groups</t>
  </si>
  <si>
    <t>Weighted population scaled to total registered population</t>
  </si>
  <si>
    <t>Mental health need index normalised weighted population /  registered population</t>
  </si>
  <si>
    <r>
      <rPr>
        <b/>
        <sz val="10"/>
        <rFont val="Arial"/>
        <family val="2"/>
      </rPr>
      <t>Base year (or base)</t>
    </r>
    <r>
      <rPr>
        <sz val="10"/>
        <rFont val="Arial"/>
        <family val="2"/>
      </rPr>
      <t xml:space="preserve"> indicates calculations using the average population for Nov 23-Oct 24 (base year)</t>
    </r>
  </si>
  <si>
    <r>
      <rPr>
        <b/>
        <sz val="10"/>
        <rFont val="Arial"/>
        <family val="2"/>
      </rPr>
      <t>2025/26 (or Year1)</t>
    </r>
    <r>
      <rPr>
        <sz val="10"/>
        <rFont val="Arial"/>
        <family val="2"/>
      </rPr>
      <t xml:space="preserve"> these are derived from projected registered populations (allocations year 2025/26)</t>
    </r>
  </si>
  <si>
    <t>Values used for new practices or those with missing need weights</t>
  </si>
  <si>
    <t>Need index</t>
  </si>
  <si>
    <t>Need index 2025/26</t>
  </si>
  <si>
    <t>Total</t>
  </si>
  <si>
    <t xml:space="preserve">Need Index  (base year) </t>
  </si>
  <si>
    <t>Need index (base year)</t>
  </si>
  <si>
    <t>Data processing using code is more efficient and reliable, is easier to update and reduces risk of error</t>
  </si>
  <si>
    <t>See main technical guide document for full description of this model</t>
  </si>
  <si>
    <t>Weighted populations and need index by ICB and region, for each year</t>
  </si>
  <si>
    <t>Weighted populations and need index by GP Practice (fields as listed below for ICB)</t>
  </si>
  <si>
    <t>Last updated 18 November 2024</t>
  </si>
  <si>
    <t>Filename:</t>
  </si>
  <si>
    <t>script 0.05 D Mental Health - edited for publication.do</t>
  </si>
  <si>
    <t>Purpose:</t>
  </si>
  <si>
    <t>D - Creates GP and ICB Mental Health weighted populations for the 2025/26 allocations</t>
  </si>
  <si>
    <t>Step 1: Read in model cost weights at GP level and reformat</t>
  </si>
  <si>
    <t>Step 2: Extend GP need weights to include children</t>
  </si>
  <si>
    <t>Step 3: Remove GP at Hand practices and save interim GP weights file</t>
  </si>
  <si>
    <t>Step 4: Produce LA weights based on GP weights weighted for population</t>
  </si>
  <si>
    <t>Step 5: Create weights for pathfinder GP practice and add append to merged GP practice weights</t>
  </si>
  <si>
    <t>Step 6. Create weighted populations at ICB and GP practice level</t>
  </si>
  <si>
    <t>Dependencies/other files needed before running:</t>
  </si>
  <si>
    <t>Ensure the registrations data files 'A Registration by GP Practice.dta' are in each of the base and Year 1 folders.</t>
  </si>
  <si>
    <t>Ensure that the mapper for historical GP practices to LA has been produced: 'gp_epraccur_mapper.csv'</t>
  </si>
  <si>
    <t>*----1. Read in model cost weights at GP level and reformat----*</t>
  </si>
  <si>
    <t>*-----1.1. Set file paths and read the initial lookup file ----*</t>
  </si>
  <si>
    <t>The code sets the file paths and reads a CSV file (gp_epraccur_mapper.csv) that contains historical mappings of GP practices to local authorities (LAs).</t>
  </si>
  <si>
    <t>It changes the working directory to the specified path and reads the CSV file into memory.</t>
  </si>
  <si>
    <t>The columns in the dataset are renamed for clarity (code to gp_code and lad21 to LTLA21CD).</t>
  </si>
  <si>
    <t>The updated dataset is then saved as a Stata data file (GP_code_to_LTLA21CD_lookup.dta) for future use.</t>
  </si>
  <si>
    <t>*------1.2. Read in and save GP need weights ------*</t>
  </si>
  <si>
    <t>The code changes the working directory to the location where the GP need weights model file is stored.</t>
  </si>
  <si>
    <t>It reads the Stata data file (AvN1516GPSexAge_NolsALL63_m.dta) containing GP need weights into memory.</t>
  </si>
  <si>
    <t>The working directory is changed again to the path for the updated allocation year.</t>
  </si>
  <si>
    <t>The dataset is saved in the new location for the 2025-26 allocation year.</t>
  </si>
  <si>
    <t>*----Step 2: Extend GP need weights to include children----*</t>
  </si>
  <si>
    <t>/***</t>
  </si>
  <si>
    <t>*----2.1 Set the working directory and load the GP need weights data ----*</t>
  </si>
  <si>
    <t>The code sets the working directory to the location where the GP need weights data is stored for the 2025-26 allocation year.</t>
  </si>
  <si>
    <t>It loads the Stata data file (AvN1516GPSexAge_NolsALL63_m.dta) containing need weights for 7,746 GP practices.</t>
  </si>
  <si>
    <t>*----2.2 Rename variables to simplify male and female data ----*</t>
  </si>
  <si>
    <t>The code renames variables to simplify the identification of male (m*) and female (f*) data.</t>
  </si>
  <si>
    <t>It reformats the age bands for both male and female data to a more readable format (e.g., m0to4, f0to4).</t>
  </si>
  <si>
    <t>*----2.3 Relabel variables as weights ----*</t>
  </si>
  <si>
    <t>The code relabels the male and female variables to indicate they are weights (e.g., wm* for male weights, wf* for female weights).</t>
  </si>
  <si>
    <t>*----2.4 Generate weights for the male population based on age group ----*</t>
  </si>
  <si>
    <t>The code generates weights for different male age groups (e.g., wm0to4, wm5to9) using predefined values.</t>
  </si>
  <si>
    <t>It then adjusts these weights by multiplying them with the weight for the wm20to24 age group.</t>
  </si>
  <si>
    <t>*----2.5 Generate weights for the female population ----*</t>
  </si>
  <si>
    <t>Similarly, the code generates weights for different female age groups (e.g., wf0to4, wf5to9) using predefined values.</t>
  </si>
  <si>
    <t>These weights are also adjusted by multiplying them with the weight for the wf20to24 age group.</t>
  </si>
  <si>
    <t>*----2.6 Match GP codes to local authorities (LTLA21CD) ----*</t>
  </si>
  <si>
    <t>The code sets the working directory to the location where the updated GP mapping file is stored.</t>
  </si>
  <si>
    <t>It merges the GP need weights data with the updated GP mapping file to match GP codes with local authorities (LAs).</t>
  </si>
  <si>
    <t>The merge results are displayed, showing the number of matched and unmatched observations.</t>
  </si>
  <si>
    <t>*----2.7 Handle unmatched GP codes ----*</t>
  </si>
  <si>
    <t>The code renames the LTLA21CD variable to LTLA21CD_current and drops observations that are unmatched from the using dataset.</t>
  </si>
  <si>
    <t>It then merges the GP need weights data with a historical lookup file to append LA information for practices that no longer exist.</t>
  </si>
  <si>
    <t>*----2.8 Create a variable for local authorities ----*</t>
  </si>
  <si>
    <t>The code creates a new variable LTLA21CD that replaces missing LA values with historical LA values.</t>
  </si>
  <si>
    <t>It orders the variables in the dataset for better readability.</t>
  </si>
  <si>
    <t>***/</t>
  </si>
  <si>
    <t>*------ Step 3: Remove GP at Hand practices and save interim GP weights file -----*</t>
  </si>
  <si>
    <t>*----3.1  Remove GP at Hand practices ----*</t>
  </si>
  <si>
    <t>The code removes observations for GP practices with codes E85124 and E84066, which are identified as GP at Hand practices. This results in the deletion of 2 observations.</t>
  </si>
  <si>
    <t>*----3.2  Drop unnecessary variables ----*</t>
  </si>
  <si>
    <t>The code drops several variables that are no longer needed (CCGnw, gp_name, LTLA21CD_current, LTLA21NM, _merge, LTLA21CD_historical, _merge_historical).</t>
  </si>
  <si>
    <t>*----3.3  Reformat age bands ----*</t>
  </si>
  <si>
    <t>The code renames variables to reformat age bands, changing the format from *to# to *#.</t>
  </si>
  <si>
    <t>*----3.4  Quality assurance check for duplicates ----*</t>
  </si>
  <si>
    <t>The code sorts the dataset by gp_code and generates a variable dup to check for duplicates. If a GP code appears more than once, dup will be greater than 0.</t>
  </si>
  <si>
    <t>A frequency table of the dup variable is displayed, showing that there are no duplicates (all values of dup are 0).</t>
  </si>
  <si>
    <t>*----3.5  Save interim GP weights file ----*</t>
  </si>
  <si>
    <t>The code saves the interim GP weights file to two different locations for the 2025-26 allocation year:</t>
  </si>
  <si>
    <t>$datapath\Allocation years\2025-26\Target Allocations\workbooks\Oct 2024 12M base\D GP wgts.dta</t>
  </si>
  <si>
    <t>$datapath\Allocation years\2025-26\Target Allocations\workbooks\Oct 2024 12M Year 1\D GP wgts.dta</t>
  </si>
  <si>
    <t>*-----Step4: Produce LA weights based on GP weights weighted for population------*</t>
  </si>
  <si>
    <t>*----4.1 Reformat GP model weights to long format from wide format ----*</t>
  </si>
  <si>
    <t>The code drops the female weight variables (wf*).</t>
  </si>
  <si>
    <t>It renames the male weight variables for clarity (e.g., wm85plus to wm85, wm04 to wm4).</t>
  </si>
  <si>
    <t>The dataset is reshaped from wide to long format for male weights, with gp_code as the identifier and age as the variable.</t>
  </si>
  <si>
    <t>Labels are adjusted, and a new variable sex is generated with a value of 1 (indicating male).</t>
  </si>
  <si>
    <t>The reshaped male weights data is saved to a file.</t>
  </si>
  <si>
    <t>The code then processes the female data:</t>
  </si>
  <si>
    <t>* It loads the original GP weights data and drops the male weight variables (wm*).</t>
  </si>
  <si>
    <t>* Female weight variables are renamed similarly to the male weights.</t>
  </si>
  <si>
    <t>* The dataset is reshaped from wide to long format for female weights.</t>
  </si>
  <si>
    <t>* Labels are adjusted, and a new variable sex is generated with a value of 0 (indicating female).</t>
  </si>
  <si>
    <t>* The reshaped female weights data is appended to the male weights data.</t>
  </si>
  <si>
    <t>* A new variable weight is generated, combining male and female weights.</t>
  </si>
  <si>
    <t>* The combined dataset is saved to a file.</t>
  </si>
  <si>
    <t>*----4.2 Reformat GP population data for April 2015 to long format from wide format ----*</t>
  </si>
  <si>
    <t>The code imports an Excel file containing GP practice population counts for April 2015.</t>
  </si>
  <si>
    <t>Unnecessary columns are dropped, and the GP practice code column is renamed.</t>
  </si>
  <si>
    <t>The dataset is saved to a file.</t>
  </si>
  <si>
    <t>The code processes the male population data:</t>
  </si>
  <si>
    <t>It drops the female population columns and renames the male population columns for clarity.</t>
  </si>
  <si>
    <t>The dataset is reshaped from wide to long format for male population data.</t>
  </si>
  <si>
    <t>A new variable sex is generated with a value of 1 (indicating male).</t>
  </si>
  <si>
    <t>The reshaped male population data is saved to a file.</t>
  </si>
  <si>
    <t>The code then processes the female population data:</t>
  </si>
  <si>
    <t>* It loads the original GP population data and drops the male population columns.</t>
  </si>
  <si>
    <t>* Female population columns are renamed similarly to the male population.</t>
  </si>
  <si>
    <t>* The dataset is reshaped from wide to long format for female population data.</t>
  </si>
  <si>
    <t>* A new variable sex is generated with a value of 0 (indicating female).</t>
  </si>
  <si>
    <t>* The reshaped female population data is appended to the male population data.</t>
  </si>
  <si>
    <t>* A new variable pop is generated, combining male and female population data.</t>
  </si>
  <si>
    <t>* The combined dataset is collapsed to sum the population by gp_code, sex, and age.</t>
  </si>
  <si>
    <t>* The final dataset is saved to a file.</t>
  </si>
  <si>
    <t>*----4.3 Merge GP weights with population data ----*</t>
  </si>
  <si>
    <t>The code loads the combined GP weights data and merges it with the combined GP population data by gp_code, age, and sex.</t>
  </si>
  <si>
    <t>Only matched observations are kept, and the _merge variable is dropped.</t>
  </si>
  <si>
    <t>*----4.4 Calculate weighted average need weights by age and sex by LA ----*</t>
  </si>
  <si>
    <t>The code generates a new variable wtXpop by multiplying the population (pop) by the weight (weight).</t>
  </si>
  <si>
    <t>The dataset is collapsed to sum wtXpop and pop by age, sex, and LTLA21CD.</t>
  </si>
  <si>
    <t>Variables are sorted and formatted for clarity.</t>
  </si>
  <si>
    <t>A new variable weight is generated by dividing wtXpop by pop.</t>
  </si>
  <si>
    <t>The dataset is reshaped from long to wide format, with LTLA21CD as the identifier and agesex as the variable.</t>
  </si>
  <si>
    <t>Variable names are adjusted for consistency and clarity.</t>
  </si>
  <si>
    <t>The final dataset is saved to a file.</t>
  </si>
  <si>
    <t>*----4.5 Save LA weights ----*</t>
  </si>
  <si>
    <t>The code saves the final LA weights dataset to two different locations for the 2025-26 allocation year.</t>
  </si>
  <si>
    <t xml:space="preserve">    Result                           # of obs.</t>
  </si>
  <si>
    <t xml:space="preserve">    -----------------------------------------</t>
  </si>
  <si>
    <t xml:space="preserve">*-------- Step 5: Create weights for pathfinder GP practice and add append to merged GP practice weights ---------* </t>
  </si>
  <si>
    <t>*----5.1 GPAH processing ----*</t>
  </si>
  <si>
    <t>This step involves processing data for two specific GP practices: E85124 and E84066.</t>
  </si>
  <si>
    <t>*----5.2 Reformat distribution of LA for the two GPAH practices ----*</t>
  </si>
  <si>
    <t>The code reads in an Excel file containing population data for the two GPAH practices.</t>
  </si>
  <si>
    <t>The data is saved to a Stata file for further processing.</t>
  </si>
  <si>
    <t>The dataset is loaded, and the age_grp column is renamed to agegrp.</t>
  </si>
  <si>
    <t>*----5.3 Adjust age bands for mental health ----*</t>
  </si>
  <si>
    <t>A new variable age is generated and populated based on the agegrp values to match the required age bands for mental health.</t>
  </si>
  <si>
    <t>The agegrp column is dropped.</t>
  </si>
  <si>
    <t>*----5.4 Rename and collapse data ----*</t>
  </si>
  <si>
    <t>The LAD21 column is renamed to LTLA21CD, and the gp column is renamed to gp_code.</t>
  </si>
  <si>
    <t>The dataset is collapsed to sum the population by LTLA21CD, sex, age, and gp_code.</t>
  </si>
  <si>
    <t>Missing values in the age column are dropped.</t>
  </si>
  <si>
    <t>*----5.5 Format and merge data ----*</t>
  </si>
  <si>
    <t>The sex variable is converted to lowercase, and a new variable agesex is generated.</t>
  </si>
  <si>
    <t>Observations from Wales (WAL) and Scotland (SCO) are dropped.</t>
  </si>
  <si>
    <t>The dataset is merged with the LA weights data using a many-to-one merge on LTLA21CD and agesex.</t>
  </si>
  <si>
    <t>*----5.6 Calculate weighted population ----*</t>
  </si>
  <si>
    <t>The code keeps only matched observations and generates a new variable wtXop by multiplying the weight by the population.</t>
  </si>
  <si>
    <t>The dataset is collapsed to sum wtXop and pop by gp_code, age, and sex.</t>
  </si>
  <si>
    <t>A new variable wtpop is generated by dividing wtXop by pop.</t>
  </si>
  <si>
    <t>*----5.7 Reshape and format data ----*</t>
  </si>
  <si>
    <t>The dataset is reshaped from long to wide format, with gp_code as the identifier and agesex as the variable.</t>
  </si>
  <si>
    <t>Missing values in the weight variables are replaced with 0.</t>
  </si>
  <si>
    <t>*----5.8 GPAH derived weights ----*</t>
  </si>
  <si>
    <t>The code keeps only the two specific GP practices (E84066 and E85124) and saves the dataset to a file.</t>
  </si>
  <si>
    <t>*----5.9 Update GP general and acute weights ----*</t>
  </si>
  <si>
    <t>The code loads the general GP weights data and drops the two specific GP practices.</t>
  </si>
  <si>
    <t>The new weights for the GPAH practices are appended to the general GP weights data.</t>
  </si>
  <si>
    <t>Variable names are adjusted for consistency.</t>
  </si>
  <si>
    <t>The final dataset is saved to two different locations for the 2025-26 allocation year.</t>
  </si>
  <si>
    <t xml:space="preserve">*** Update GP general and acute weights </t>
  </si>
  <si>
    <t>*------6. Create weighted populations at ICB and GP practice level--------*</t>
  </si>
  <si>
    <t>*----6.1 Initial setup ----*</t>
  </si>
  <si>
    <t>The code sets the working directory to the specified path for the October 2024 12M base.</t>
  </si>
  <si>
    <t>It loads the dataset containing GP practice registration data.</t>
  </si>
  <si>
    <t>*----6.2 Merge GP weights and LA weights ----*</t>
  </si>
  <si>
    <t>The dataset is sorted by gp_code and merged with the GP weights dataset (D GP wgts.dta).</t>
  </si>
  <si>
    <t>Observations that do not match are dropped, and the _merge variable is removed.</t>
  </si>
  <si>
    <t>The dataset is then sorted by LTLA21CD and merged with the LA weights dataset (D LA wgts.dta).</t>
  </si>
  <si>
    <t>*----6.3 Drop unnecessary variables ----*</t>
  </si>
  <si>
    <t>The code drops specific variables (m0, m1to4, f0, f1to4) that are not needed for further calculations.</t>
  </si>
  <si>
    <t>*----6.4 Generate new variables ----*</t>
  </si>
  <si>
    <t>New variables are generated to store weighted population (WgtPop), count of cohorts (CountCohorts), missing GP weights (MissGPWgts), and missing weights (MissWgt).</t>
  </si>
  <si>
    <t>*----6.5 Calculate weighted population for males ----*</t>
  </si>
  <si>
    <t>The code iterates over male age bands (0-4 to 80-84) and calculates the weighted population using GP and LA weights.</t>
  </si>
  <si>
    <t>It updates the count of cohorts, weighted population, and missing weights accordingly.</t>
  </si>
  <si>
    <t>*----6.6 Calculate weighted population for males aged 85+ ----*</t>
  </si>
  <si>
    <t>The code handles the special case for males aged 85+ and updates the relevant variables.</t>
  </si>
  <si>
    <t>*----6.7 Calculate weighted population for females ----*</t>
  </si>
  <si>
    <t>The code iterates over female age bands (0-4 to 80-84) and calculates the weighted population using GP and LA weights.</t>
  </si>
  <si>
    <t>*----6.8 Calculate weighted population for females aged 85+ ----*</t>
  </si>
  <si>
    <t>The code handles the special case for females aged 85+ and updates the relevant variables.</t>
  </si>
  <si>
    <t>*----6.9 Quality assurance checks ----*</t>
  </si>
  <si>
    <t>The code generates a variable to count missing GP weights and displays summary statistics for the relevant variables.</t>
  </si>
  <si>
    <t>It calculates the total registered population (RegPop) and generates a variable to indicate if all cohorts are averaged at the LA level.</t>
  </si>
  <si>
    <t>*----6.10 Normalize weighted population ----*</t>
  </si>
  <si>
    <t>The code calculates the total weighted population and registered population.</t>
  </si>
  <si>
    <t>It generates a normalized weighted population (NormWgtPat) and a needs index (NeedsIndex).</t>
  </si>
  <si>
    <t>*----6.11 Format and save results ----*</t>
  </si>
  <si>
    <t>The code formats the relevant variables and saves the dataset to a file.</t>
  </si>
  <si>
    <t>It also exports the dataset to an Excel file.</t>
  </si>
  <si>
    <t>*----6.12 Aggregate data at the ICB level ----*</t>
  </si>
  <si>
    <t>The code generates a variable to count GP practices and collapses the dataset to sum the relevant variables by ICB23CD.</t>
  </si>
  <si>
    <t>It calculates the normalized weighted population and needs index at the ICB level.</t>
  </si>
  <si>
    <t>The dataset is formatted, ordered, and saved to a file.</t>
  </si>
  <si>
    <t>The dataset is also exported to an Excel file.</t>
  </si>
  <si>
    <t>global datapath "Allocations"</t>
  </si>
  <si>
    <t>AIF Allocations Team</t>
  </si>
  <si>
    <t>North East and Yorkshire</t>
  </si>
  <si>
    <t>Registered population 2025/26</t>
  </si>
  <si>
    <t>Weighted population 2025/26</t>
  </si>
  <si>
    <t>Normalised weighted population  2025/26</t>
  </si>
  <si>
    <t>GP practice need weights for mental health services applied to populations by sex and 5-year age</t>
  </si>
  <si>
    <t>R23</t>
  </si>
  <si>
    <t>ICB23</t>
  </si>
  <si>
    <t>GP</t>
  </si>
  <si>
    <t>v1.0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</si>
</sst>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00"/>
    <numFmt numFmtId="165" formatCode="0.0"/>
    <numFmt numFmtId="166" formatCode="#,##0.000"/>
  </numFmts>
  <fonts count="38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20"/>
      <name val="Arial"/>
      <family val="2"/>
    </font>
    <font>
      <sz val="8"/>
      <name val="Calibri"/>
      <family val="2"/>
      <scheme val="minor"/>
    </font>
    <font>
      <sz val="10"/>
      <color theme="0" tint="-0.14999847407452621"/>
      <name val="Arial"/>
      <family val="2"/>
    </font>
    <font>
      <sz val="20"/>
      <color rgb="FF009639"/>
      <name val="Arial"/>
      <family val="2"/>
    </font>
    <font>
      <sz val="20"/>
      <color rgb="FF015BBB"/>
      <name val="Arial"/>
      <family val="2"/>
    </font>
    <font>
      <sz val="20"/>
      <color rgb="FF7C2855"/>
      <name val="Arial"/>
      <family val="2"/>
    </font>
    <font>
      <sz val="20"/>
      <color theme="0" tint="-0.34998626667073579"/>
      <name val="Arial"/>
      <family val="2"/>
    </font>
    <font>
      <sz val="11"/>
      <name val="Calibri"/>
      <family val="2"/>
    </font>
    <font>
      <sz val="10"/>
      <color rgb="FF015BBB"/>
      <name val="Arial"/>
      <family val="2"/>
    </font>
    <font>
      <sz val="10"/>
      <color theme="0" tint="-0.249977111117893"/>
      <name val="Arial"/>
      <family val="2"/>
    </font>
    <font>
      <sz val="10"/>
      <color theme="1"/>
      <name val="Lucida Console"/>
      <family val="3"/>
    </font>
    <font>
      <sz val="10"/>
      <color rgb="FF009639"/>
      <name val="Lucida Console"/>
      <family val="3"/>
    </font>
    <font>
      <sz val="11"/>
      <name val="Calibri"/>
      <family val="2"/>
    </font>
    <font>
      <sz val="20"/>
      <color rgb="FF009639"/>
      <name val="Lucida Console"/>
      <family val="3"/>
    </font>
    <font>
      <sz val="20"/>
      <color theme="0" tint="-0.249977111117893"/>
      <name val="Lucida Console"/>
      <family val="3"/>
    </font>
    <font>
      <sz val="10"/>
      <color theme="0" tint="-0.34998626667073579"/>
      <name val="Lucida Console"/>
      <family val="3"/>
    </font>
    <font>
      <sz val="10"/>
      <color rgb="FF2D8269"/>
      <name val="Lucida Console"/>
      <family val="3"/>
    </font>
    <font>
      <u/>
      <sz val="10"/>
      <color rgb="FF0070C0"/>
      <name val="Arial"/>
      <family val="2"/>
    </font>
    <font>
      <b/>
      <sz val="20"/>
      <color rgb="FF009639"/>
      <name val="Arial"/>
      <family val="2"/>
    </font>
    <font>
      <b/>
      <sz val="2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015BBB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E9E3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auto="1"/>
      </bottom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thin">
        <color auto="1"/>
      </bottom>
      <diagonal/>
    </border>
  </borders>
  <cellStyleXfs count="22">
    <xf numFmtId="0" fontId="0" fillId="0" borderId="0"/>
    <xf numFmtId="0" fontId="8" fillId="0" borderId="0"/>
    <xf numFmtId="0" fontId="8" fillId="0" borderId="0"/>
    <xf numFmtId="0" fontId="35" fillId="0" borderId="0" applyNumberFormat="0" applyFill="0" applyBorder="0" applyAlignment="0" applyProtection="0"/>
    <xf numFmtId="0" fontId="9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8" fillId="0" borderId="0"/>
    <xf numFmtId="0" fontId="6" fillId="0" borderId="0"/>
    <xf numFmtId="0" fontId="13" fillId="0" borderId="0" applyNumberFormat="0" applyFill="0" applyBorder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25" fillId="0" borderId="0"/>
    <xf numFmtId="0" fontId="17" fillId="0" borderId="0"/>
    <xf numFmtId="0" fontId="35" fillId="0" borderId="0" applyNumberFormat="0" applyFill="0" applyBorder="0" applyAlignment="0" applyProtection="0"/>
    <xf numFmtId="0" fontId="30" fillId="0" borderId="0"/>
  </cellStyleXfs>
  <cellXfs count="114">
    <xf numFmtId="0" fontId="0" fillId="0" borderId="0" xfId="0"/>
    <xf numFmtId="0" fontId="9" fillId="2" borderId="0" xfId="1" applyFont="1" applyFill="1"/>
    <xf numFmtId="0" fontId="9" fillId="2" borderId="0" xfId="2" applyFont="1" applyFill="1"/>
    <xf numFmtId="0" fontId="14" fillId="2" borderId="0" xfId="6" applyFont="1" applyFill="1"/>
    <xf numFmtId="0" fontId="16" fillId="0" borderId="0" xfId="0" applyFont="1"/>
    <xf numFmtId="0" fontId="6" fillId="0" borderId="0" xfId="0" applyFont="1"/>
    <xf numFmtId="3" fontId="10" fillId="0" borderId="0" xfId="7" applyNumberFormat="1" applyFont="1"/>
    <xf numFmtId="0" fontId="9" fillId="0" borderId="0" xfId="2" applyFont="1"/>
    <xf numFmtId="0" fontId="4" fillId="0" borderId="0" xfId="0" applyFont="1"/>
    <xf numFmtId="1" fontId="20" fillId="0" borderId="0" xfId="7" applyNumberFormat="1" applyFont="1" applyAlignment="1">
      <alignment horizontal="left"/>
    </xf>
    <xf numFmtId="1" fontId="20" fillId="0" borderId="0" xfId="7" applyNumberFormat="1" applyFont="1"/>
    <xf numFmtId="0" fontId="9" fillId="2" borderId="0" xfId="0" applyFont="1" applyFill="1"/>
    <xf numFmtId="0" fontId="10" fillId="2" borderId="0" xfId="1" applyFont="1" applyFill="1"/>
    <xf numFmtId="3" fontId="11" fillId="0" borderId="0" xfId="7" applyNumberFormat="1" applyFont="1" applyAlignment="1">
      <alignment horizontal="left"/>
    </xf>
    <xf numFmtId="0" fontId="12" fillId="0" borderId="0" xfId="0" applyFont="1" applyAlignment="1">
      <alignment horizontal="center" wrapText="1"/>
    </xf>
    <xf numFmtId="0" fontId="9" fillId="0" borderId="0" xfId="1" applyFont="1"/>
    <xf numFmtId="0" fontId="9" fillId="0" borderId="0" xfId="0" applyFont="1"/>
    <xf numFmtId="0" fontId="10" fillId="0" borderId="0" xfId="1" applyFont="1"/>
    <xf numFmtId="165" fontId="6" fillId="0" borderId="0" xfId="0" applyNumberFormat="1" applyFont="1"/>
    <xf numFmtId="1" fontId="16" fillId="0" borderId="0" xfId="7" applyNumberFormat="1" applyFont="1"/>
    <xf numFmtId="164" fontId="16" fillId="7" borderId="0" xfId="0" applyNumberFormat="1" applyFont="1" applyFill="1"/>
    <xf numFmtId="164" fontId="16" fillId="0" borderId="0" xfId="0" applyNumberFormat="1" applyFont="1"/>
    <xf numFmtId="166" fontId="10" fillId="7" borderId="0" xfId="1" applyNumberFormat="1" applyFont="1" applyFill="1"/>
    <xf numFmtId="0" fontId="12" fillId="0" borderId="0" xfId="0" applyFont="1"/>
    <xf numFmtId="0" fontId="22" fillId="0" borderId="0" xfId="0" applyFont="1" applyAlignment="1">
      <alignment vertical="top"/>
    </xf>
    <xf numFmtId="0" fontId="16" fillId="3" borderId="0" xfId="0" applyFont="1" applyFill="1"/>
    <xf numFmtId="0" fontId="23" fillId="0" borderId="0" xfId="0" applyFont="1"/>
    <xf numFmtId="0" fontId="18" fillId="0" borderId="0" xfId="2" applyFont="1"/>
    <xf numFmtId="0" fontId="21" fillId="0" borderId="0" xfId="0" applyFont="1" applyAlignment="1">
      <alignment vertical="top"/>
    </xf>
    <xf numFmtId="0" fontId="6" fillId="3" borderId="0" xfId="0" applyFont="1" applyFill="1" applyAlignment="1">
      <alignment horizontal="center"/>
    </xf>
    <xf numFmtId="0" fontId="23" fillId="0" borderId="0" xfId="0" applyFont="1" applyAlignment="1">
      <alignment vertical="top"/>
    </xf>
    <xf numFmtId="3" fontId="9" fillId="0" borderId="0" xfId="1" applyNumberFormat="1" applyFont="1"/>
    <xf numFmtId="1" fontId="20" fillId="0" borderId="1" xfId="7" applyNumberFormat="1" applyFont="1" applyBorder="1" applyAlignment="1">
      <alignment horizontal="left"/>
    </xf>
    <xf numFmtId="1" fontId="20" fillId="0" borderId="1" xfId="7" applyNumberFormat="1" applyFont="1" applyBorder="1"/>
    <xf numFmtId="1" fontId="16" fillId="0" borderId="1" xfId="7" applyNumberFormat="1" applyFont="1" applyBorder="1"/>
    <xf numFmtId="164" fontId="16" fillId="7" borderId="1" xfId="0" applyNumberFormat="1" applyFont="1" applyFill="1" applyBorder="1"/>
    <xf numFmtId="0" fontId="24" fillId="0" borderId="0" xfId="0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right"/>
    </xf>
    <xf numFmtId="0" fontId="1" fillId="0" borderId="0" xfId="0" applyFont="1"/>
    <xf numFmtId="0" fontId="18" fillId="2" borderId="0" xfId="1" applyFont="1" applyFill="1" applyAlignment="1">
      <alignment vertical="center"/>
    </xf>
    <xf numFmtId="0" fontId="24" fillId="2" borderId="0" xfId="1" applyFont="1" applyFill="1" applyAlignment="1">
      <alignment horizontal="right" vertical="center"/>
    </xf>
    <xf numFmtId="0" fontId="11" fillId="3" borderId="0" xfId="1" applyFont="1" applyFill="1" applyAlignment="1">
      <alignment vertical="top"/>
    </xf>
    <xf numFmtId="0" fontId="12" fillId="3" borderId="0" xfId="1" applyFont="1" applyFill="1" applyAlignment="1">
      <alignment vertical="top"/>
    </xf>
    <xf numFmtId="0" fontId="10" fillId="4" borderId="0" xfId="1" applyFont="1" applyFill="1" applyAlignment="1">
      <alignment vertical="top"/>
    </xf>
    <xf numFmtId="0" fontId="9" fillId="4" borderId="0" xfId="1" applyFont="1" applyFill="1" applyAlignment="1">
      <alignment vertical="top"/>
    </xf>
    <xf numFmtId="0" fontId="11" fillId="6" borderId="0" xfId="1" applyFont="1" applyFill="1" applyAlignment="1">
      <alignment vertical="top"/>
    </xf>
    <xf numFmtId="0" fontId="12" fillId="6" borderId="0" xfId="1" applyFont="1" applyFill="1" applyAlignment="1">
      <alignment vertical="top"/>
    </xf>
    <xf numFmtId="0" fontId="10" fillId="5" borderId="0" xfId="4" applyFont="1" applyFill="1" applyAlignment="1">
      <alignment vertical="top"/>
    </xf>
    <xf numFmtId="0" fontId="9" fillId="5" borderId="0" xfId="1" applyFont="1" applyFill="1" applyAlignment="1">
      <alignment vertical="top"/>
    </xf>
    <xf numFmtId="0" fontId="9" fillId="5" borderId="0" xfId="1" applyFont="1" applyFill="1" applyAlignment="1">
      <alignment horizontal="right" vertical="top"/>
    </xf>
    <xf numFmtId="0" fontId="10" fillId="5" borderId="0" xfId="1" applyFont="1" applyFill="1" applyAlignment="1">
      <alignment vertical="top"/>
    </xf>
    <xf numFmtId="0" fontId="9" fillId="2" borderId="0" xfId="0" applyFont="1" applyFill="1" applyAlignment="1">
      <alignment vertical="top"/>
    </xf>
    <xf numFmtId="0" fontId="14" fillId="2" borderId="0" xfId="5" applyFont="1" applyFill="1" applyAlignment="1" applyProtection="1">
      <alignment vertical="top"/>
    </xf>
    <xf numFmtId="0" fontId="9" fillId="2" borderId="0" xfId="2" applyFont="1" applyFill="1" applyAlignment="1">
      <alignment vertical="top"/>
    </xf>
    <xf numFmtId="0" fontId="14" fillId="2" borderId="0" xfId="6" applyFont="1" applyFill="1" applyAlignment="1">
      <alignment vertical="top"/>
    </xf>
    <xf numFmtId="0" fontId="10" fillId="2" borderId="0" xfId="2" applyFont="1" applyFill="1" applyAlignment="1">
      <alignment horizontal="right" vertical="top"/>
    </xf>
    <xf numFmtId="0" fontId="1" fillId="0" borderId="0" xfId="0" applyFont="1" applyAlignment="1">
      <alignment horizontal="center" wrapText="1"/>
    </xf>
    <xf numFmtId="3" fontId="1" fillId="0" borderId="0" xfId="0" applyNumberFormat="1" applyFont="1"/>
    <xf numFmtId="0" fontId="26" fillId="0" borderId="0" xfId="0" applyFont="1"/>
    <xf numFmtId="0" fontId="1" fillId="3" borderId="0" xfId="0" applyFont="1" applyFill="1"/>
    <xf numFmtId="3" fontId="21" fillId="0" borderId="0" xfId="0" applyNumberFormat="1" applyFont="1" applyAlignment="1">
      <alignment vertical="top"/>
    </xf>
    <xf numFmtId="0" fontId="24" fillId="0" borderId="0" xfId="0" applyFont="1" applyAlignment="1">
      <alignment horizontal="right" vertical="top"/>
    </xf>
    <xf numFmtId="0" fontId="20" fillId="0" borderId="0" xfId="0" applyFont="1"/>
    <xf numFmtId="0" fontId="1" fillId="0" borderId="0" xfId="0" applyFont="1" applyAlignment="1">
      <alignment horizontal="left"/>
    </xf>
    <xf numFmtId="1" fontId="1" fillId="0" borderId="0" xfId="7" applyNumberFormat="1" applyFont="1"/>
    <xf numFmtId="0" fontId="9" fillId="0" borderId="0" xfId="7" applyFont="1"/>
    <xf numFmtId="0" fontId="28" fillId="2" borderId="0" xfId="13" applyFont="1" applyFill="1"/>
    <xf numFmtId="0" fontId="29" fillId="2" borderId="0" xfId="13" applyFont="1" applyFill="1" applyAlignment="1">
      <alignment horizontal="left"/>
    </xf>
    <xf numFmtId="0" fontId="28" fillId="2" borderId="0" xfId="13" applyFont="1" applyFill="1" applyAlignment="1">
      <alignment horizontal="left"/>
    </xf>
    <xf numFmtId="0" fontId="1" fillId="9" borderId="0" xfId="0" applyFont="1" applyFill="1"/>
    <xf numFmtId="1" fontId="1" fillId="0" borderId="1" xfId="7" applyNumberFormat="1" applyFont="1" applyBorder="1"/>
    <xf numFmtId="0" fontId="1" fillId="9" borderId="1" xfId="0" applyFont="1" applyFill="1" applyBorder="1"/>
    <xf numFmtId="3" fontId="1" fillId="0" borderId="1" xfId="0" applyNumberFormat="1" applyFont="1" applyBorder="1"/>
    <xf numFmtId="0" fontId="11" fillId="8" borderId="0" xfId="2" applyFont="1" applyFill="1" applyAlignment="1">
      <alignment vertical="top"/>
    </xf>
    <xf numFmtId="0" fontId="12" fillId="8" borderId="0" xfId="2" applyFont="1" applyFill="1" applyAlignment="1">
      <alignment vertical="top"/>
    </xf>
    <xf numFmtId="0" fontId="11" fillId="8" borderId="0" xfId="2" applyFont="1" applyFill="1" applyAlignment="1">
      <alignment horizontal="right" vertical="top"/>
    </xf>
    <xf numFmtId="0" fontId="10" fillId="10" borderId="0" xfId="2" applyFont="1" applyFill="1" applyAlignment="1">
      <alignment vertical="top"/>
    </xf>
    <xf numFmtId="0" fontId="9" fillId="10" borderId="0" xfId="2" applyFont="1" applyFill="1" applyAlignment="1">
      <alignment vertical="top"/>
    </xf>
    <xf numFmtId="0" fontId="31" fillId="2" borderId="0" xfId="13" applyFont="1" applyFill="1" applyAlignment="1">
      <alignment horizontal="left"/>
    </xf>
    <xf numFmtId="0" fontId="33" fillId="2" borderId="0" xfId="13" applyFont="1" applyFill="1" applyAlignment="1">
      <alignment horizontal="left"/>
    </xf>
    <xf numFmtId="0" fontId="34" fillId="2" borderId="0" xfId="13" applyFont="1" applyFill="1"/>
    <xf numFmtId="0" fontId="9" fillId="2" borderId="0" xfId="1" applyFont="1" applyFill="1" applyAlignment="1">
      <alignment vertical="top"/>
    </xf>
    <xf numFmtId="0" fontId="16" fillId="0" borderId="0" xfId="0" applyFont="1" applyAlignment="1">
      <alignment horizontal="left"/>
    </xf>
    <xf numFmtId="0" fontId="11" fillId="6" borderId="0" xfId="1" applyFont="1" applyFill="1" applyAlignment="1">
      <alignment horizontal="right" vertical="top"/>
    </xf>
    <xf numFmtId="0" fontId="10" fillId="5" borderId="0" xfId="2" applyFont="1" applyFill="1" applyAlignment="1">
      <alignment vertical="top"/>
    </xf>
    <xf numFmtId="0" fontId="9" fillId="5" borderId="0" xfId="2" applyFont="1" applyFill="1" applyAlignment="1">
      <alignment vertical="top"/>
    </xf>
    <xf numFmtId="0" fontId="4" fillId="9" borderId="0" xfId="0" applyFont="1" applyFill="1"/>
    <xf numFmtId="0" fontId="11" fillId="3" borderId="0" xfId="1" applyFont="1" applyFill="1" applyAlignment="1">
      <alignment horizontal="right" vertical="top"/>
    </xf>
    <xf numFmtId="0" fontId="15" fillId="2" borderId="0" xfId="5" applyFill="1" applyAlignment="1" applyProtection="1">
      <alignment vertical="top"/>
    </xf>
    <xf numFmtId="0" fontId="15" fillId="4" borderId="0" xfId="5" applyFill="1" applyAlignment="1" applyProtection="1">
      <alignment vertical="top"/>
    </xf>
    <xf numFmtId="3" fontId="16" fillId="0" borderId="0" xfId="0" applyNumberFormat="1" applyFont="1"/>
    <xf numFmtId="3" fontId="16" fillId="0" borderId="1" xfId="0" applyNumberFormat="1" applyFont="1" applyBorder="1"/>
    <xf numFmtId="0" fontId="16" fillId="0" borderId="0" xfId="0" applyFont="1" applyAlignment="1">
      <alignment horizontal="center" wrapText="1"/>
    </xf>
    <xf numFmtId="3" fontId="36" fillId="0" borderId="0" xfId="0" applyNumberFormat="1" applyFont="1" applyAlignment="1">
      <alignment vertical="top"/>
    </xf>
    <xf numFmtId="3" fontId="10" fillId="0" borderId="0" xfId="1" applyNumberFormat="1" applyFont="1"/>
    <xf numFmtId="0" fontId="37" fillId="0" borderId="0" xfId="7" applyFont="1" applyAlignment="1">
      <alignment vertical="top"/>
    </xf>
    <xf numFmtId="0" fontId="10" fillId="0" borderId="0" xfId="7" applyFont="1"/>
    <xf numFmtId="0" fontId="1" fillId="0" borderId="2" xfId="0" applyFont="1" applyBorder="1" applyAlignment="1">
      <alignment horizontal="center" wrapText="1"/>
    </xf>
    <xf numFmtId="3" fontId="1" fillId="0" borderId="2" xfId="0" applyNumberFormat="1" applyFont="1" applyBorder="1"/>
    <xf numFmtId="3" fontId="1" fillId="0" borderId="3" xfId="0" applyNumberFormat="1" applyFont="1" applyBorder="1"/>
    <xf numFmtId="3" fontId="9" fillId="0" borderId="2" xfId="1" applyNumberFormat="1" applyFont="1" applyBorder="1"/>
    <xf numFmtId="0" fontId="6" fillId="3" borderId="2" xfId="0" applyFont="1" applyFill="1" applyBorder="1" applyAlignment="1">
      <alignment horizontal="center"/>
    </xf>
    <xf numFmtId="165" fontId="6" fillId="0" borderId="2" xfId="0" applyNumberFormat="1" applyFont="1" applyBorder="1"/>
    <xf numFmtId="0" fontId="1" fillId="0" borderId="4" xfId="0" applyFont="1" applyBorder="1" applyAlignment="1">
      <alignment horizontal="center" wrapText="1"/>
    </xf>
    <xf numFmtId="3" fontId="1" fillId="0" borderId="4" xfId="0" applyNumberFormat="1" applyFont="1" applyBorder="1"/>
    <xf numFmtId="3" fontId="1" fillId="0" borderId="5" xfId="0" applyNumberFormat="1" applyFont="1" applyBorder="1"/>
    <xf numFmtId="3" fontId="9" fillId="0" borderId="4" xfId="1" applyNumberFormat="1" applyFont="1" applyBorder="1"/>
    <xf numFmtId="0" fontId="9" fillId="9" borderId="0" xfId="1" applyFont="1" applyFill="1" applyAlignment="1">
      <alignment horizontal="center"/>
    </xf>
    <xf numFmtId="0" fontId="6" fillId="3" borderId="4" xfId="0" applyFont="1" applyFill="1" applyBorder="1" applyAlignment="1">
      <alignment horizontal="center"/>
    </xf>
    <xf numFmtId="165" fontId="6" fillId="0" borderId="4" xfId="0" applyNumberFormat="1" applyFont="1" applyBorder="1"/>
    <xf numFmtId="0" fontId="9" fillId="11" borderId="0" xfId="1" applyFont="1" applyFill="1"/>
    <xf numFmtId="0" fontId="24" fillId="0" borderId="0" xfId="0" applyFont="1" applyAlignment="1">
      <alignment vertical="top"/>
    </xf>
    <xf numFmtId="0" fontId="27" fillId="0" borderId="0" xfId="0" applyFont="1" applyAlignment="1">
      <alignment horizontal="left"/>
    </xf>
  </cellXfs>
  <cellStyles count="22">
    <cellStyle name="Hyperlink" xfId="20" builtinId="8" customBuiltin="1"/>
    <cellStyle name="Hyperlink 2" xfId="3" xr:uid="{806FAE4D-08D1-4F4A-90BB-9E9D4A24A7EF}"/>
    <cellStyle name="Hyperlink 2 2" xfId="5" xr:uid="{F8D2844E-3F09-402F-A575-A839B505E77F}"/>
    <cellStyle name="Hyperlink 2 7" xfId="9" xr:uid="{1E7D7706-31E9-4668-B7C4-BC19DE80960D}"/>
    <cellStyle name="Hyperlink 6" xfId="6" xr:uid="{337312DD-50C9-4D38-88E3-0E7374917746}"/>
    <cellStyle name="Normal" xfId="0" builtinId="0"/>
    <cellStyle name="Normal 14" xfId="7" xr:uid="{01352DBC-3CD7-4980-8E0F-F0F3C54EFCF2}"/>
    <cellStyle name="Normal 15 2" xfId="11" xr:uid="{E65FEB46-E0ED-4112-AB97-E263EAE17566}"/>
    <cellStyle name="Normal 19" xfId="14" xr:uid="{25D1A787-E9E0-45D3-AE68-A90379980C46}"/>
    <cellStyle name="Normal 2" xfId="1" xr:uid="{09A084D8-DD0A-43C4-B057-2871B36BE07C}"/>
    <cellStyle name="Normal 2 5" xfId="17" xr:uid="{E7D6D5D9-4CA7-40F3-9BB9-2036161B8125}"/>
    <cellStyle name="Normal 2 7" xfId="2" xr:uid="{3914EF53-A1D4-4B82-9DA8-8F75E406E840}"/>
    <cellStyle name="Normal 20" xfId="13" xr:uid="{FB68E624-3216-408A-93BC-CCB3DC05268C}"/>
    <cellStyle name="Normal 21" xfId="8" xr:uid="{17B9F13D-FE43-4B37-8165-CA5B690E6544}"/>
    <cellStyle name="Normal 21 2 2 3 2 2" xfId="12" xr:uid="{BACE7AF2-4CC1-408C-BC91-3FA32686CB42}"/>
    <cellStyle name="Normal 21 2 2 3 2 2 2 2 2" xfId="16" xr:uid="{E8A0E0FF-46CF-4DAA-9985-DDD5A8689F81}"/>
    <cellStyle name="Normal 23 2 2 3 2" xfId="10" xr:uid="{6407B3CA-D738-4FBC-AEE2-A799A432690D}"/>
    <cellStyle name="Normal 23 2 2 3 2 2 2 2" xfId="15" xr:uid="{680AFCEB-E6B1-4939-BB19-95F06309DEC8}"/>
    <cellStyle name="Normal 25" xfId="19" xr:uid="{BE5E6713-7659-45DB-9690-A173E3AFA5B7}"/>
    <cellStyle name="Normal 3" xfId="18" xr:uid="{15A85B8A-2925-455C-AAD6-1440D609B5DD}"/>
    <cellStyle name="Normal 4" xfId="21" xr:uid="{18F96ADE-16CC-4B5D-B06D-3815FECB1208}"/>
    <cellStyle name="Normal 5" xfId="4" xr:uid="{D12C3F5A-26CB-4787-AC72-6648F9429558}"/>
  </cellStyles>
  <dxfs count="168"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/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>
          <fgColor indexed="64"/>
          <bgColor rgb="FF7C2855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border diagonalUp="0" diagonalDown="0">
        <left style="thick">
          <color rgb="FFFF0000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/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fill>
        <patternFill>
          <fgColor indexed="64"/>
          <bgColor rgb="FFFFFFCC"/>
        </patternFill>
      </fill>
    </dxf>
    <dxf>
      <font>
        <b/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/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/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249977111117893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00"/>
    </dxf>
    <dxf>
      <font>
        <b/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/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color theme="1"/>
      </font>
      <fill>
        <patternFill>
          <bgColor rgb="FFFFFF99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color theme="0"/>
      </font>
      <fill>
        <patternFill patternType="solid">
          <fgColor auto="1"/>
          <bgColor rgb="FF005EB8"/>
        </patternFill>
      </fill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</dxfs>
  <tableStyles count="1" defaultTableStyle="TableStyleMedium2" defaultPivotStyle="PivotStyleLight16">
    <tableStyle name="TableAllocationsTechGuide" pivot="0" count="3" xr9:uid="{ECE6DA5E-5BE7-4573-AECF-870D781167CD}">
      <tableStyleElement type="wholeTable" dxfId="167"/>
      <tableStyleElement type="headerRow" dxfId="166"/>
      <tableStyleElement type="totalRow" dxfId="165"/>
    </tableStyle>
  </tableStyles>
  <colors>
    <mruColors>
      <color rgb="FFE5F2FF"/>
      <color rgb="FF015BBB"/>
      <color rgb="FF009639"/>
      <color rgb="FFDAA600"/>
      <color rgb="FFD7E9E3"/>
      <color rgb="FF7C2855"/>
      <color rgb="FFFFFFCC"/>
      <color rgb="FFD8CEE4"/>
      <color rgb="FF603198"/>
      <color rgb="FF2D82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577249</xdr:colOff>
      <xdr:row>0</xdr:row>
      <xdr:rowOff>0</xdr:rowOff>
    </xdr:from>
    <xdr:ext cx="670526" cy="285750"/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6D0E54B4-970D-4C27-805C-F6553D115B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1" b="46428"/>
        <a:stretch/>
      </xdr:blipFill>
      <xdr:spPr>
        <a:xfrm>
          <a:off x="5682649" y="0"/>
          <a:ext cx="670526" cy="28575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NHS%20CB%20LAT/Finance%20NCB%20ATTV/JOURNALS/Month%204/394941-2014%2004%20AO%20ADJUSTMENT%208%20AUG%20JOURN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FT2\Rev03\Unified%20Allocations\Data\NewNeed\2003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EIG\RPA%204\All%20Key%20Docs\Dispo\Waterfall0708\Data\&#163;50m%20pro%20rata%20to%20PCT%202002_03%20allocati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  <sheetName val="Reference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listoptions"/>
      <sheetName val="list options"/>
      <sheetName val="Table_5_3_&amp;_5_41"/>
      <sheetName val="Lookup Values"/>
      <sheetName val="Data Lists"/>
      <sheetName val="Verification lists"/>
      <sheetName val="DROP DOWN MASTER LIST"/>
      <sheetName val="Mapping"/>
      <sheetName val="For dropdown"/>
      <sheetName val="Month End Tag Dropdown Data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Performance_Dashboard"/>
      <sheetName val="Validation"/>
      <sheetName val="FastData"/>
      <sheetName val="A1-A2 Mapping"/>
      <sheetName val="Reason Codes"/>
      <sheetName val="OrgMapping"/>
      <sheetName val="Annex B T37 Providers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 down list"/>
      <sheetName val="BlueYellow"/>
      <sheetName val="Drop"/>
      <sheetName val="Other Lists"/>
      <sheetName val="Table_5_3_&amp;_5_43"/>
      <sheetName val="Table_5_83"/>
      <sheetName val="HES_2012-132"/>
      <sheetName val="RTT_admitted2"/>
      <sheetName val="RTT_-_non-admitted2"/>
      <sheetName val="RTT_-_incomplete2"/>
      <sheetName val="bed_occupancy2"/>
      <sheetName val="cancer_-_2_week2"/>
      <sheetName val="cancer_-_62_day2"/>
      <sheetName val="FFT-_IP2"/>
      <sheetName val="safety_thermometer2"/>
      <sheetName val="staff_sickness2"/>
      <sheetName val="Org_List2"/>
      <sheetName val="HSMR_2001_-_20122"/>
      <sheetName val="CQC_banding2"/>
      <sheetName val="PFI_Information2"/>
      <sheetName val="A&amp;E_winter_money2"/>
      <sheetName val="provider_DfT2"/>
      <sheetName val="Drop_Down_Options2"/>
      <sheetName val="Justification_list2"/>
      <sheetName val="CCG&amp;CSU_CCList2"/>
      <sheetName val="APPENDIX_N(ii)1"/>
      <sheetName val="Theme_mapping1"/>
      <sheetName val="Month_2_data1"/>
      <sheetName val="Month_3_Data1"/>
      <sheetName val="Fin_Perf_Ranking1"/>
      <sheetName val="Detail_for_AoB_tk_completion1"/>
      <sheetName val="Reason_For_Adj1"/>
      <sheetName val="STP_List1"/>
      <sheetName val="Drop_Downs1"/>
      <sheetName val="Summary_1"/>
      <sheetName val="Supplier_Lookup1"/>
      <sheetName val="Look_ups1"/>
      <sheetName val="list_options1"/>
      <sheetName val="Lookup_Values1"/>
      <sheetName val="Data_Lists1"/>
      <sheetName val="Verification_lists1"/>
      <sheetName val="DROP_DOWN_MASTER_LIST1"/>
      <sheetName val="For_dropdown1"/>
      <sheetName val="Month_End_Tag_Dropdown_Data1"/>
      <sheetName val="A1-A2_Mapping1"/>
      <sheetName val="Reason_Codes"/>
      <sheetName val="Back_Sheet"/>
      <sheetName val="HIDDEN_Named_Lists"/>
      <sheetName val="Annex_B_T37_Providers"/>
      <sheetName val="Admin_Sheet"/>
      <sheetName val="Drop_down_list"/>
      <sheetName val="LU"/>
      <sheetName val="Finance Profile"/>
      <sheetName val="Workstreams"/>
      <sheetName val="Divisions"/>
      <sheetName val="PopList"/>
      <sheetName val="Data Lists_2"/>
      <sheetName val="Table_5_3_&amp;_5_44"/>
      <sheetName val="Table_5_84"/>
      <sheetName val="HES_2012-133"/>
      <sheetName val="RTT_admitted3"/>
      <sheetName val="RTT_-_non-admitted3"/>
      <sheetName val="RTT_-_incomplete3"/>
      <sheetName val="bed_occupancy3"/>
      <sheetName val="cancer_-_2_week3"/>
      <sheetName val="cancer_-_62_day3"/>
      <sheetName val="FFT-_IP3"/>
      <sheetName val="safety_thermometer3"/>
      <sheetName val="staff_sickness3"/>
      <sheetName val="Org_List3"/>
      <sheetName val="HSMR_2001_-_20123"/>
      <sheetName val="CQC_banding3"/>
      <sheetName val="PFI_Information3"/>
      <sheetName val="A&amp;E_winter_money3"/>
      <sheetName val="provider_DfT3"/>
      <sheetName val="Drop_Down_Options3"/>
      <sheetName val="Justification_list3"/>
      <sheetName val="CCG&amp;CSU_CCList3"/>
      <sheetName val="APPENDIX_N(ii)2"/>
      <sheetName val="Theme_mapping2"/>
      <sheetName val="Month_2_data2"/>
      <sheetName val="Month_3_Data2"/>
      <sheetName val="Fin_Perf_Ranking2"/>
      <sheetName val="Detail_for_AoB_tk_completion2"/>
      <sheetName val="Reason_For_Adj2"/>
      <sheetName val="STP_List2"/>
      <sheetName val="Drop_Downs2"/>
      <sheetName val="Summary_2"/>
      <sheetName val="Supplier_Lookup2"/>
      <sheetName val="Look_ups2"/>
      <sheetName val="list_options2"/>
      <sheetName val="Lookup_Values2"/>
      <sheetName val="Data_Lists2"/>
      <sheetName val="Verification_lists2"/>
      <sheetName val="DROP_DOWN_MASTER_LIST2"/>
      <sheetName val="For_dropdown2"/>
      <sheetName val="Month_End_Tag_Dropdown_Data2"/>
      <sheetName val="A1-A2_Mapping2"/>
      <sheetName val="Reason_Codes1"/>
      <sheetName val="Back_Sheet1"/>
      <sheetName val="HIDDEN_Named_Lists1"/>
      <sheetName val="Annex_B_T37_Providers1"/>
      <sheetName val="Admin_Sheet1"/>
      <sheetName val="Table_5_3_&amp;_5_45"/>
      <sheetName val="Table_5_85"/>
      <sheetName val="HES_2012-134"/>
      <sheetName val="RTT_admitted4"/>
      <sheetName val="RTT_-_non-admitted4"/>
      <sheetName val="RTT_-_incomplete4"/>
      <sheetName val="bed_occupancy4"/>
      <sheetName val="cancer_-_2_week4"/>
      <sheetName val="cancer_-_62_day4"/>
      <sheetName val="FFT-_IP4"/>
      <sheetName val="safety_thermometer4"/>
      <sheetName val="staff_sickness4"/>
      <sheetName val="Org_List4"/>
      <sheetName val="HSMR_2001_-_20124"/>
      <sheetName val="CQC_banding4"/>
      <sheetName val="PFI_Information4"/>
      <sheetName val="A&amp;E_winter_money4"/>
      <sheetName val="provider_DfT4"/>
      <sheetName val="Drop_Down_Options4"/>
      <sheetName val="Justification_list4"/>
      <sheetName val="CCG&amp;CSU_CCList4"/>
      <sheetName val="APPENDIX_N(ii)3"/>
      <sheetName val="Theme_mapping3"/>
      <sheetName val="Month_2_data3"/>
      <sheetName val="Month_3_Data3"/>
      <sheetName val="Fin_Perf_Ranking3"/>
      <sheetName val="Detail_for_AoB_tk_completion3"/>
      <sheetName val="Reason_For_Adj3"/>
      <sheetName val="STP_List3"/>
      <sheetName val="Drop_Downs3"/>
      <sheetName val="Summary_3"/>
      <sheetName val="Supplier_Lookup3"/>
      <sheetName val="Look_ups3"/>
      <sheetName val="list_options3"/>
      <sheetName val="Lookup_Values3"/>
      <sheetName val="Data_Lists3"/>
      <sheetName val="Verification_lists3"/>
      <sheetName val="DROP_DOWN_MASTER_LIST3"/>
      <sheetName val="For_dropdown3"/>
      <sheetName val="Month_End_Tag_Dropdown_Data3"/>
      <sheetName val="A1-A2_Mapping3"/>
      <sheetName val="Reason_Codes2"/>
      <sheetName val="Back_Sheet2"/>
      <sheetName val="HIDDEN_Named_Lists2"/>
      <sheetName val="Annex_B_T37_Providers2"/>
      <sheetName val="Admin_Sheet2"/>
      <sheetName val="Table_5_3_&amp;_5_46"/>
      <sheetName val="Table_5_86"/>
      <sheetName val="HES_2012-135"/>
      <sheetName val="RTT_admitted5"/>
      <sheetName val="RTT_-_non-admitted5"/>
      <sheetName val="RTT_-_incomplete5"/>
      <sheetName val="bed_occupancy5"/>
      <sheetName val="cancer_-_2_week5"/>
      <sheetName val="cancer_-_62_day5"/>
      <sheetName val="FFT-_IP5"/>
      <sheetName val="safety_thermometer5"/>
      <sheetName val="staff_sickness5"/>
      <sheetName val="Org_List5"/>
      <sheetName val="HSMR_2001_-_20125"/>
      <sheetName val="CQC_banding5"/>
      <sheetName val="PFI_Information5"/>
      <sheetName val="A&amp;E_winter_money5"/>
      <sheetName val="provider_DfT5"/>
      <sheetName val="Drop_Down_Options5"/>
      <sheetName val="Justification_list5"/>
      <sheetName val="CCG&amp;CSU_CCList5"/>
      <sheetName val="APPENDIX_N(ii)4"/>
      <sheetName val="Theme_mapping4"/>
      <sheetName val="Month_2_data4"/>
      <sheetName val="Month_3_Data4"/>
      <sheetName val="Fin_Perf_Ranking4"/>
      <sheetName val="Detail_for_AoB_tk_completion4"/>
      <sheetName val="Reason_For_Adj4"/>
      <sheetName val="STP_List4"/>
      <sheetName val="Drop_Downs4"/>
      <sheetName val="Summary_4"/>
      <sheetName val="Supplier_Lookup4"/>
      <sheetName val="Look_ups4"/>
      <sheetName val="list_options4"/>
      <sheetName val="Lookup_Values4"/>
      <sheetName val="Data_Lists4"/>
      <sheetName val="Verification_lists4"/>
      <sheetName val="DROP_DOWN_MASTER_LIST4"/>
      <sheetName val="For_dropdown4"/>
      <sheetName val="Month_End_Tag_Dropdown_Data4"/>
      <sheetName val="A1-A2_Mapping4"/>
      <sheetName val="Reason_Codes3"/>
      <sheetName val="Back_Sheet3"/>
      <sheetName val="HIDDEN_Named_Lists3"/>
      <sheetName val="Annex_B_T37_Providers3"/>
      <sheetName val="Admin_Sheet3"/>
      <sheetName val="Other_Lists"/>
      <sheetName val="Report (Input) Chiltern 1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Mappings"/>
      <sheetName val="mapping"/>
      <sheetName val="List"/>
      <sheetName val="Report"/>
      <sheetName val="Cover Sheet"/>
      <sheetName val="Business with DH &amp; Group Bodies"/>
      <sheetName val="Bubble Data"/>
      <sheetName val="Bubble Chart"/>
      <sheetName val="PCAccess"/>
      <sheetName val="Budgeting Codes"/>
      <sheetName val="RGCCList"/>
      <sheetName val="CCG&amp;CSU CCList"/>
      <sheetName val="Reason For Adj"/>
      <sheetName val="Source figures"/>
      <sheetName val="4. Cascade Coding"/>
      <sheetName val="£50m_pro_rata_to_PCT_2002_03_al"/>
      <sheetName val="NAO_Cost_of_Capital_Calc"/>
      <sheetName val="Input_Table_(TB)"/>
      <sheetName val="By_CC"/>
      <sheetName val="2__Overall_Dispo"/>
      <sheetName val="Cover_Sheet"/>
      <sheetName val="Business_with_DH_&amp;_Group_Bodies"/>
      <sheetName val="Bubble_Data"/>
      <sheetName val="Bubble_Chart"/>
      <sheetName val="Budgeting_Codes"/>
      <sheetName val="CCG&amp;CSU_CCList"/>
      <sheetName val="Reason_For_Adj"/>
      <sheetName val="Source_figures"/>
      <sheetName val="4__Cascade_Coding"/>
      <sheetName val="£50m_pro_rata_to_PCT_2002_03_a1"/>
      <sheetName val="NAO_Cost_of_Capital_Calc1"/>
      <sheetName val="Input_Table_(TB)1"/>
      <sheetName val="By_CC1"/>
      <sheetName val="2__Overall_Dispo1"/>
      <sheetName val="Cover_Sheet1"/>
      <sheetName val="Business_with_DH_&amp;_Group_Bodie1"/>
      <sheetName val="Bubble_Data1"/>
      <sheetName val="Bubble_Chart1"/>
      <sheetName val="Budgeting_Codes1"/>
      <sheetName val="CCG&amp;CSU_CCList1"/>
      <sheetName val="Reason_For_Adj1"/>
      <sheetName val="Source_figures1"/>
      <sheetName val="4__Cascade_Codin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  <sheetName val="Mappings"/>
      <sheetName val="2002PCTs"/>
      <sheetName val="Table_1_growth_rates"/>
      <sheetName val="Table_2_Total_NHS"/>
      <sheetName val="Table_3_revenue"/>
      <sheetName val="Table_4_capital"/>
      <sheetName val="Table_5_GDP"/>
      <sheetName val="Raw_Data"/>
      <sheetName val="GDP_Workings"/>
      <sheetName val="England_Total_NHS"/>
      <sheetName val="PW_REC_071112"/>
      <sheetName val="GDP_Deflators_Autumn_Statement_"/>
      <sheetName val="GDP_from_JS_0512"/>
      <sheetName val="GDP_from_HMT_211212"/>
      <sheetName val="Table_2_PriorPeriodAdjustment"/>
      <sheetName val=""/>
      <sheetName val="Table_1_growth_rates1"/>
      <sheetName val="Table_2_Total_NHS1"/>
      <sheetName val="Table_3_revenue1"/>
      <sheetName val="Table_4_capital1"/>
      <sheetName val="Table_5_GDP1"/>
      <sheetName val="Raw_Data1"/>
      <sheetName val="GDP_Workings1"/>
      <sheetName val="England_Total_NHS1"/>
      <sheetName val="PW_REC_0711121"/>
      <sheetName val="GDP_Deflators_Autumn_Statement1"/>
      <sheetName val="GDP_from_JS_05121"/>
      <sheetName val="GDP_from_HMT_2112121"/>
      <sheetName val="Table_2_PriorPeriodAdjustmen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  <sheetName val=""/>
      <sheetName val="Journal_Summary"/>
      <sheetName val="Cascade_Schedule"/>
      <sheetName val="DHF_Cascade_Coding"/>
      <sheetName val="Journal_1"/>
      <sheetName val="Net_WP"/>
      <sheetName val="Bubble_Data"/>
      <sheetName val="Bubble_Chart"/>
      <sheetName val="NAO_Cost_of_Capital_Calc"/>
      <sheetName val="Event_12_with_ERO_changes"/>
      <sheetName val="Journal_Summary1"/>
      <sheetName val="Cascade_Schedule1"/>
      <sheetName val="DHF_Cascade_Coding1"/>
      <sheetName val="Journal_11"/>
      <sheetName val="Net_WP1"/>
      <sheetName val="Bubble_Data1"/>
      <sheetName val="Bubble_Chart1"/>
      <sheetName val="NAO_Cost_of_Capital_Calc1"/>
      <sheetName val="Event_12_with_ERO_change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ATCCList"/>
      <sheetName val="CCG&amp;CSU CCList"/>
      <sheetName val="#REF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LIST"/>
      <sheetName val="Summary"/>
      <sheetName val="Sheet2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DATA"/>
      <sheetName val="Justification list"/>
      <sheetName val="Instructions"/>
      <sheetName val="Lookups"/>
      <sheetName val="Key"/>
      <sheetName val="Reference"/>
      <sheetName val="Fin Perf Ranking"/>
      <sheetName val="lookup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Table_5_3_&amp;_5_41"/>
      <sheetName val="listoptions"/>
      <sheetName val="list options"/>
      <sheetName val="Lookup Values"/>
      <sheetName val="Data Lists"/>
      <sheetName val="Verification lists"/>
      <sheetName val="DROP DOWN MASTER LIST"/>
      <sheetName val="Mapping"/>
      <sheetName val="For dropdown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Month End Tag Dropdown Data"/>
      <sheetName val="Performance_Dashboard"/>
      <sheetName val="Validation"/>
      <sheetName val="FastData"/>
      <sheetName val="A1-A2 Mapping"/>
      <sheetName val="Reason Codes"/>
      <sheetName val="Annex B T37 Providers"/>
      <sheetName val="OrgMapping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BlueYellow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"/>
      <sheetName val="Drop down list"/>
      <sheetName val="Other Lis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4. Cascade Coding"/>
      <sheetName val="Source figures"/>
      <sheetName val="Report"/>
      <sheetName val="Bubble Data"/>
      <sheetName val="Bubble Chart"/>
      <sheetName val="Cover Sheet"/>
      <sheetName val="Business with DH &amp; Group Bodies"/>
      <sheetName val="PCAccess"/>
      <sheetName val="List"/>
      <sheetName val="Budgeting Codes"/>
      <sheetName val="RGCCList"/>
      <sheetName val="CCG&amp;CSU CCList"/>
      <sheetName val="Reason For Adj"/>
      <sheetName val="Cover sheet (EMT)"/>
      <sheetName val="Mappings"/>
      <sheetName val="mapping"/>
      <sheetName val="£50m_pro_rata_to_PCT_2002_03_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>
        <row r="6">
          <cell r="B6" t="str">
            <v>5ND</v>
          </cell>
        </row>
      </sheetData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>
        <row r="8">
          <cell r="B8" t="str">
            <v>5ND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2BCAD81-9B3E-4401-BABF-57BA29040451}" name="icb_need_index" displayName="icb_need_index" ref="A2:O44" headerRowDxfId="164" dataDxfId="163" totalsRowDxfId="162">
  <autoFilter ref="A2:O44" xr:uid="{2245BF7D-B035-462F-B6A0-70A8D49A158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24" xr3:uid="{F3BDA38D-F535-41D4-A54E-13E7C051F509}" name="Sort" dataDxfId="161" totalsRowDxfId="160" dataCellStyle="Normal 14"/>
    <tableColumn id="25" xr3:uid="{308FE971-61B0-4DCC-BF74-9D9E04D29F1E}" name="R23" dataDxfId="159" totalsRowDxfId="158" dataCellStyle="Normal 14"/>
    <tableColumn id="26" xr3:uid="{AD5F4780-5634-420A-9DF6-C06C7B599BE9}" name="Region" dataDxfId="157" totalsRowDxfId="156" dataCellStyle="Normal 14"/>
    <tableColumn id="27" xr3:uid="{A94E6241-17FE-442D-9D6D-CC991233B3F8}" name="ICB23" totalsRowLabel="Total" dataDxfId="155" totalsRowDxfId="154" dataCellStyle="Normal 14"/>
    <tableColumn id="28" xr3:uid="{5CC5B612-18B4-4FEB-9656-496FD16221C1}" name="Integrated Care Board" totalsRowLabel="England" dataDxfId="153" totalsRowDxfId="152" dataCellStyle="Normal 14"/>
    <tableColumn id="3" xr3:uid="{A64709A7-3C9E-4B47-AB44-2E25256BAECE}" name="GP" totalsRowFunction="sum" dataDxfId="151" totalsRowDxfId="150"/>
    <tableColumn id="4" xr3:uid="{FA34D8AE-DB9C-4EF4-A538-224A6006D248}" name="LAD used" totalsRowFunction="sum" dataDxfId="149" totalsRowDxfId="148"/>
    <tableColumn id="1" xr3:uid="{A81DE5C5-F657-47A9-9B6D-0D6F2524BE19}" name="Registered population (base year) " totalsRowFunction="sum" dataDxfId="147" totalsRowDxfId="146"/>
    <tableColumn id="2" xr3:uid="{620ACCB0-4798-445F-BB18-C568BBEA4DE5}" name="Weighted population  (base year) " totalsRowFunction="sum" dataDxfId="145" totalsRowDxfId="144"/>
    <tableColumn id="9" xr3:uid="{1C77194A-7707-40D2-87A9-23EE08A470E7}" name="Normalised weighted population  (base year) " totalsRowFunction="sum" dataDxfId="143" totalsRowDxfId="142"/>
    <tableColumn id="10" xr3:uid="{7522BDB1-8DB1-46D1-B924-57276B6849FA}" name="Need Index  (base year) " totalsRowFunction="custom" dataDxfId="141" totalsRowDxfId="140">
      <totalsRowFormula>icb_need_index[[#Totals],[Normalised weighted population  (base year) ]]/icb_need_index[[#Totals],[Registered population (base year) ]]</totalsRowFormula>
    </tableColumn>
    <tableColumn id="5" xr3:uid="{901C61E4-4687-4B43-A146-7AE9B041C1FA}" name="Registered population 2025/26" totalsRowFunction="sum" dataDxfId="139" totalsRowDxfId="138"/>
    <tableColumn id="6" xr3:uid="{1BF16331-F233-4D54-97B9-9F62CE477E01}" name="Weighted population 2025/26" totalsRowFunction="sum" dataDxfId="137" totalsRowDxfId="136"/>
    <tableColumn id="7" xr3:uid="{C77EEA54-685B-4B17-B95F-B75CB11DB2AC}" name="Normalised weighted population  2025/26" totalsRowFunction="sum" dataDxfId="135" totalsRowDxfId="134"/>
    <tableColumn id="8" xr3:uid="{C3AFCBC0-5161-44D5-9BE0-D83F8D6E8C34}" name="Need index 2025/26" totalsRowFunction="custom" dataDxfId="133" totalsRowDxfId="132">
      <totalsRowFormula>icb_need_index[[#Totals],[Normalised weighted population  2025/26]]/icb_need_index[[#Totals],[Registered population 2025/26]]</totalsRowFormula>
    </tableColumn>
  </tableColumns>
  <tableStyleInfo name="TableAllocationsTechGuid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32E0751-03EF-4AE4-B9C9-421E9F9E76E1}" name="region_index" displayName="region_index" ref="A46:O54" totalsRowCount="1" headerRowDxfId="131" dataDxfId="130" totalsRowDxfId="129">
  <tableColumns count="15">
    <tableColumn id="10" xr3:uid="{499E623A-45A1-4B35-889D-4EDE475E2474}" name="Sort" dataDxfId="128" totalsRowDxfId="127"/>
    <tableColumn id="11" xr3:uid="{CA99A322-3303-4A2A-B9EE-C4FFCD4FDA47}" name="C2" dataDxfId="126" totalsRowDxfId="125"/>
    <tableColumn id="12" xr3:uid="{E2E439A9-DEB6-41E9-AA24-66F7FFF6BED9}" name="C3" dataDxfId="124" totalsRowDxfId="123"/>
    <tableColumn id="2" xr3:uid="{4DF56F73-F532-4274-BF1F-CE12DD6C5AC4}" name="R23" totalsRowLabel="Total" dataDxfId="122" totalsRowDxfId="121"/>
    <tableColumn id="3" xr3:uid="{7F672EAA-2461-4A97-B718-1DD12264B735}" name="Region" totalsRowLabel="England" dataDxfId="120" totalsRowDxfId="119"/>
    <tableColumn id="4" xr3:uid="{858D8E2E-8975-4907-ADEF-037F33BAAE99}" name="GP" totalsRowFunction="sum" dataDxfId="118" totalsRowDxfId="117">
      <calculatedColumnFormula array="1">SUMIF(icb_need_index[[R23]:[R23]],region_index[[#This Row],[R23]:[R23]],icb_need_index[GP])</calculatedColumnFormula>
    </tableColumn>
    <tableColumn id="5" xr3:uid="{47033CFE-20AF-44BB-95D4-72F61540A3C2}" name="LAD used" totalsRowFunction="sum" dataDxfId="116" totalsRowDxfId="115">
      <calculatedColumnFormula array="1">SUMIF(icb_need_index[[R23]:[R23]],region_index[[#This Row],[R23]:[R23]],icb_need_index[LAD used])</calculatedColumnFormula>
    </tableColumn>
    <tableColumn id="1" xr3:uid="{050447AD-0B15-4F0A-BC1E-5C6529B814C3}" name="Registered population (base year) " totalsRowFunction="sum" dataDxfId="114" totalsRowDxfId="113">
      <calculatedColumnFormula array="1">SUMIF(icb_need_index[[R23]:[R23]],region_index[[#This Row],[R23]:[R23]],icb_need_index[Registered population (base year) ])</calculatedColumnFormula>
    </tableColumn>
    <tableColumn id="13" xr3:uid="{4C742CFE-1FD8-4E94-8EA9-4C8875251100}" name="Weighted population  (base year) " totalsRowFunction="sum" dataDxfId="112" totalsRowDxfId="111">
      <calculatedColumnFormula array="1">SUMIF(icb_need_index[[R23]:[R23]],region_index[[#This Row],[R23]:[R23]],icb_need_index[Weighted population  (base year) ])</calculatedColumnFormula>
    </tableColumn>
    <tableColumn id="14" xr3:uid="{23B89CE3-F3E8-4766-A1EA-6A21F8BFD23D}" name="Normalised weighted population  (base year) " totalsRowFunction="sum" dataDxfId="110" totalsRowDxfId="109">
      <calculatedColumnFormula array="1">SUMIF(icb_need_index[[R23]:[R23]],region_index[[#This Row],[R23]:[R23]],icb_need_index[Normalised weighted population  (base year) ])</calculatedColumnFormula>
    </tableColumn>
    <tableColumn id="15" xr3:uid="{4D68E352-E07B-4F0D-A930-0777E297C735}" name="Need Index  (base year) " totalsRowFunction="custom" dataDxfId="108" totalsRowDxfId="107">
      <calculatedColumnFormula>region_index[[#This Row],[Normalised weighted population  (base year) ]]/region_index[[#This Row],[Registered population (base year) ]]</calculatedColumnFormula>
      <totalsRowFormula>region_index[[#Totals],[Normalised weighted population  (base year) ]]/region_index[[#Totals],[Registered population (base year) ]]</totalsRowFormula>
    </tableColumn>
    <tableColumn id="6" xr3:uid="{55B9E30C-A929-4F3D-86BB-D74AB805B690}" name="Registered population 2025/26" totalsRowFunction="sum" dataDxfId="106" totalsRowDxfId="105">
      <calculatedColumnFormula array="1">SUMIF(icb_need_index[[R23]:[R23]],region_index[[#This Row],[R23]:[R23]],icb_need_index[Registered population 2025/26])</calculatedColumnFormula>
    </tableColumn>
    <tableColumn id="7" xr3:uid="{9A5CD9C1-813B-4BAF-B9DA-BCDCFD5D0EF2}" name="Weighted population 2025/26" totalsRowFunction="sum" dataDxfId="104" totalsRowDxfId="103">
      <calculatedColumnFormula array="1">SUMIF(icb_need_index[[R23]:[R23]],region_index[[#This Row],[R23]:[R23]],icb_need_index[Weighted population 2025/26])</calculatedColumnFormula>
    </tableColumn>
    <tableColumn id="8" xr3:uid="{5D6FCE57-8324-44D1-B2A7-7B380E2CFF88}" name="Normalised weighted population  2025/26" totalsRowFunction="sum" dataDxfId="102" totalsRowDxfId="101">
      <calculatedColumnFormula array="1">SUMIF(icb_need_index[[R23]:[R23]],region_index[[#This Row],[R23]:[R23]],icb_need_index[Normalised weighted population  2025/26])</calculatedColumnFormula>
    </tableColumn>
    <tableColumn id="9" xr3:uid="{BBBEE6E9-6A72-4AE5-A42E-D5794266AAAB}" name="Need index 2025/26" totalsRowFunction="custom" dataDxfId="100" totalsRowDxfId="99">
      <calculatedColumnFormula>region_index[[#This Row],[Normalised weighted population  2025/26]]/region_index[[#This Row],[Registered population 2025/26]]</calculatedColumnFormula>
      <totalsRowFormula>region_index[[#Totals],[Normalised weighted population  2025/26]]/region_index[[#Totals],[Registered population 2025/26]]</totalsRowFormula>
    </tableColumn>
  </tableColumns>
  <tableStyleInfo name="TableAllocationsTechGuid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AA760D3-2DE4-4D01-934F-2A607700F951}" name="gp_need_index" displayName="gp_need_index" ref="A2:N6350" totalsRowShown="0" headerRowDxfId="98" dataDxfId="97">
  <autoFilter ref="A2:N6350" xr:uid="{40A00529-C373-4631-9CF6-1485D541D5F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2" xr3:uid="{17D4FE6C-5162-4ADC-B996-15ECD898384A}" name="GP code" dataDxfId="96"/>
    <tableColumn id="28" xr3:uid="{C5AA5BE9-9AFD-423B-A063-37B97F23F6AA}" name="GP practice" dataDxfId="95"/>
    <tableColumn id="3" xr3:uid="{E2B7C57B-CDBB-43CD-8587-644EB49E60C8}" name="ICB23" dataDxfId="94" dataCellStyle="Normal 2"/>
    <tableColumn id="4" xr3:uid="{814A3D1A-4C38-4EB1-9FEC-9B0A058C0227}" name="R23" dataDxfId="93" dataCellStyle="Normal 2"/>
    <tableColumn id="5" xr3:uid="{2776BE8B-00A7-4488-AF82-D179C43E2FFD}" name="LAD21" dataDxfId="92" dataCellStyle="Normal 2"/>
    <tableColumn id="1" xr3:uid="{EBDE50D6-6272-4EEA-AE61-8C94882E2A31}" name="LAD used" dataDxfId="91" dataCellStyle="Normal 2"/>
    <tableColumn id="10" xr3:uid="{D0BAC170-2363-4BFD-9336-1117339817A8}" name="Registered population (base year) " dataDxfId="90" dataCellStyle="Normal 2"/>
    <tableColumn id="11" xr3:uid="{B68BA5C9-2123-4B29-AB64-45FFF73AC363}" name="Weighted population  (base year) " dataDxfId="89" dataCellStyle="Normal 2"/>
    <tableColumn id="12" xr3:uid="{78423345-DD04-4442-B6B9-5ADFD4008AE6}" name="Normalised weighted population (base year)" dataDxfId="88" dataCellStyle="Normal 2"/>
    <tableColumn id="13" xr3:uid="{5191B525-79C3-419F-B9B6-C4DB68D528C1}" name="Need index (base year)" dataDxfId="87" dataCellStyle="Normal 2"/>
    <tableColumn id="7" xr3:uid="{D7D7B8DC-DE0D-4402-960E-6C3060646FBF}" name="Registered population 2025/26" dataDxfId="86"/>
    <tableColumn id="6" xr3:uid="{DAB6B726-DC66-44A9-9825-5797379923C9}" name="Weighted population 2025/26" dataDxfId="85"/>
    <tableColumn id="8" xr3:uid="{0B14920A-26F6-414F-9F62-DFCB921E2D73}" name="Normalised weighted population 2025/26" dataDxfId="84"/>
    <tableColumn id="9" xr3:uid="{6DF5934D-F06E-428B-8B2E-19E5560C0D05}" name="Need index 2025/26" dataDxfId="83"/>
  </tableColumns>
  <tableStyleInfo name="TableAllocationsTechGuid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E95C919-A731-44F4-B07F-B311ADEDE961}" name="LAD_average_need" displayName="LAD_average_need" ref="A2:AL311" totalsRowShown="0" headerRowDxfId="82" dataDxfId="81">
  <autoFilter ref="A2:AL311" xr:uid="{9BCE4FD5-D526-49DA-BE90-72FB4581108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sortState xmlns:xlrd2="http://schemas.microsoft.com/office/spreadsheetml/2017/richdata2" ref="A3:AL311">
    <sortCondition ref="A2:A6555"/>
  </sortState>
  <tableColumns count="38">
    <tableColumn id="5" xr3:uid="{6077BDFF-4E63-4730-8763-E0566D5D7E14}" name="LAD21" dataDxfId="80"/>
    <tableColumn id="1" xr3:uid="{3BF13D97-2836-4F22-90E8-C11BB42BFBFC}" name="Local Authority District (2021)" dataDxfId="79"/>
    <tableColumn id="6" xr3:uid="{97D7C68C-D392-471C-9AA4-F14F3465762F}" name="m0-4" dataDxfId="78"/>
    <tableColumn id="7" xr3:uid="{6CA09CA4-AA7E-4E1F-9FAF-3E4208B0C348}" name="m5-9" dataDxfId="77"/>
    <tableColumn id="8" xr3:uid="{4113F8D3-3D96-4834-97C0-7BB6280D67FC}" name="m10-14" dataDxfId="76"/>
    <tableColumn id="9" xr3:uid="{B0911AF4-4F80-405E-B811-E1840AFBD717}" name="m15-19" dataDxfId="75"/>
    <tableColumn id="10" xr3:uid="{208CD5BE-36B2-4CC6-B0CE-9C0AA53CE5C3}" name="m20-24" dataDxfId="74"/>
    <tableColumn id="11" xr3:uid="{4FD6B746-578B-4E66-9E95-E3C3030637DE}" name="m25-29" dataDxfId="73"/>
    <tableColumn id="12" xr3:uid="{866728C2-55A2-484A-BA11-357EEB02795C}" name="m30-34" dataDxfId="72"/>
    <tableColumn id="13" xr3:uid="{98F6BB50-8D27-40D3-BB41-3FEB9CCB6785}" name="m35-39" dataDxfId="71"/>
    <tableColumn id="14" xr3:uid="{63B644D4-DDB9-456F-8A20-B0E76E63D56A}" name="m40-44" dataDxfId="70"/>
    <tableColumn id="15" xr3:uid="{37F7106F-A98E-48BE-951F-207353479F70}" name="m45-49" dataDxfId="69"/>
    <tableColumn id="16" xr3:uid="{EBF7B6AD-1CFD-459E-9D72-54FA1ED102BC}" name="m50-54" dataDxfId="68"/>
    <tableColumn id="17" xr3:uid="{41AB25F4-84FF-452A-BF19-37E924948700}" name="m55-59" dataDxfId="67"/>
    <tableColumn id="18" xr3:uid="{559B480B-CCD2-4C4F-BC60-656C3FB005D4}" name="m60-64" dataDxfId="66"/>
    <tableColumn id="19" xr3:uid="{7205FAC3-F9F8-4650-872D-F8EC6FFF6B3D}" name="m65-69" dataDxfId="65"/>
    <tableColumn id="20" xr3:uid="{637A6655-4DC9-405B-9351-31A7E6CB0146}" name="m70-74" dataDxfId="64"/>
    <tableColumn id="21" xr3:uid="{9209EE57-C8FC-4C7A-B25B-9CE8B35C070B}" name="m75-79" dataDxfId="63"/>
    <tableColumn id="22" xr3:uid="{2FE46EEB-A402-4107-81A7-319047FDDCCA}" name="m80-84" dataDxfId="62"/>
    <tableColumn id="23" xr3:uid="{6CC7D5A1-4648-4F47-A584-32CE7798F717}" name="m85+" dataDxfId="61"/>
    <tableColumn id="24" xr3:uid="{E25C1F75-9A97-45CA-97DE-E33D5A4CFEF7}" name="f0-4" dataDxfId="60"/>
    <tableColumn id="25" xr3:uid="{3635C64E-B39C-4AE1-91A4-7E7EF4DF464B}" name="f5-9" dataDxfId="59"/>
    <tableColumn id="26" xr3:uid="{48BE0156-BDB1-4D42-B7D7-C3D7D1D79C3A}" name="f10-14" dataDxfId="58"/>
    <tableColumn id="27" xr3:uid="{CC770674-5F2C-4226-8AF7-76DAB81E79FB}" name="f15-19" dataDxfId="57"/>
    <tableColumn id="28" xr3:uid="{8DEA72DE-780E-46BC-89E1-0ED28D20B661}" name="f20-24" dataDxfId="56"/>
    <tableColumn id="29" xr3:uid="{75F632EC-5FEA-4C34-A353-AE8325FA0B56}" name="f25-29" dataDxfId="55"/>
    <tableColumn id="30" xr3:uid="{45059B65-FAC9-4D2C-B6B3-53F6AD64CDB4}" name="f30-34" dataDxfId="54"/>
    <tableColumn id="31" xr3:uid="{1C0CDE65-DAC7-4E90-B85F-5474EE1A3811}" name="f35-39" dataDxfId="53"/>
    <tableColumn id="32" xr3:uid="{A65B1386-B944-46C2-9389-7791B0420988}" name="f40-44" dataDxfId="52"/>
    <tableColumn id="33" xr3:uid="{E7C38674-00E3-4C5A-96E8-B072AC9E0CFD}" name="f45-49" dataDxfId="51"/>
    <tableColumn id="34" xr3:uid="{AE7E0F44-2425-414E-8C68-16FCADFB159E}" name="f50-54" dataDxfId="50"/>
    <tableColumn id="35" xr3:uid="{D02C2471-3848-4DEF-BBDE-D2E305F4DBF4}" name="f55-59" dataDxfId="49"/>
    <tableColumn id="36" xr3:uid="{DC878C77-0B60-4341-9914-62926DE53A4C}" name="f60-64" dataDxfId="48"/>
    <tableColumn id="37" xr3:uid="{0E50C53F-46FE-407A-972C-296D104868F3}" name="f65-69" dataDxfId="47"/>
    <tableColumn id="38" xr3:uid="{B11D4BC0-824C-415C-8889-AC71025C4338}" name="f70-74" dataDxfId="46"/>
    <tableColumn id="39" xr3:uid="{6CB0E8F7-055A-4E84-8172-22FD8AAE8698}" name="f75-79" dataDxfId="45"/>
    <tableColumn id="40" xr3:uid="{554184C4-D91B-4210-BEA6-D54E3FF4D28C}" name="f80-84" dataDxfId="44"/>
    <tableColumn id="41" xr3:uid="{119E135A-F0E6-4064-A2A4-62A001B86D36}" name="f85+" dataDxfId="43"/>
  </tableColumns>
  <tableStyleInfo name="TableAllocationsTechGuide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0BF3230-233B-4220-BC8A-81471FE54A79}" name="GP_need_weights" displayName="GP_need_weights" ref="A2:AO6350" totalsRowShown="0" headerRowDxfId="42" dataDxfId="41">
  <autoFilter ref="A2:AO6350" xr:uid="{EB20FD22-0059-4767-B53F-FD513B00A9D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sortState xmlns:xlrd2="http://schemas.microsoft.com/office/spreadsheetml/2017/richdata2" ref="A3:AO6350">
    <sortCondition ref="A11:A6350"/>
  </sortState>
  <tableColumns count="41">
    <tableColumn id="1" xr3:uid="{900CCE25-0DDD-4778-80AD-6C01CD0432D5}" name="GP code" dataDxfId="40"/>
    <tableColumn id="2" xr3:uid="{E1056F5E-F95B-47FA-8461-6447947C088E}" name="GP practice" dataDxfId="39"/>
    <tableColumn id="4" xr3:uid="{7FAF826F-EA19-4F8E-9BC2-20EB936023CB}" name="ICB23" dataDxfId="38"/>
    <tableColumn id="41" xr3:uid="{88F32A8E-1F48-4E6A-BFEB-C746AC6C8672}" name="R23" dataDxfId="37"/>
    <tableColumn id="42" xr3:uid="{7D3193D9-9722-4DD9-B883-FFB144A9A31A}" name="LAD21" dataDxfId="36"/>
    <tableColumn id="5" xr3:uid="{BB3163D5-E5BE-49A9-B693-EE834ED7E604}" name="m0-4" dataDxfId="35"/>
    <tableColumn id="6" xr3:uid="{1B2B1F26-014A-4C5E-BC71-6FFF89FD8940}" name="m5-9" dataDxfId="34"/>
    <tableColumn id="7" xr3:uid="{4B16CBE1-EFB3-4937-A520-0D835FDACA81}" name="m10-14" dataDxfId="33"/>
    <tableColumn id="8" xr3:uid="{0DD91376-1DB9-4B0D-A262-570C48D6234C}" name="m15-19" dataDxfId="32"/>
    <tableColumn id="9" xr3:uid="{360DF1D8-FFD0-4844-AB11-0E44C1DC8FC1}" name="m20-24" dataDxfId="31"/>
    <tableColumn id="10" xr3:uid="{185F7E72-6639-4E40-9F02-2F74B66B0D16}" name="m25-29" dataDxfId="30"/>
    <tableColumn id="11" xr3:uid="{559B6AA2-0BD7-494A-9781-9153A1BBC6A2}" name="m30-34" dataDxfId="29"/>
    <tableColumn id="12" xr3:uid="{3BEC9187-91E7-4082-82F8-048FB968591D}" name="m35-39" dataDxfId="28"/>
    <tableColumn id="13" xr3:uid="{385C14CC-B712-4BA4-9718-9D280EFB87E6}" name="m40-44" dataDxfId="27"/>
    <tableColumn id="14" xr3:uid="{FFB8139A-8386-44EE-AAD0-00AD4D045BC7}" name="m45-49" dataDxfId="26"/>
    <tableColumn id="15" xr3:uid="{B5145EA2-1222-4894-9098-949D01C2F65D}" name="m50-54" dataDxfId="25"/>
    <tableColumn id="16" xr3:uid="{341ED5AD-08FE-4B44-A2F0-4ED9C1A0D0A0}" name="m55-59" dataDxfId="24"/>
    <tableColumn id="17" xr3:uid="{E0657B7B-6C2D-4667-B8CA-C109B761BEA1}" name="m60-64" dataDxfId="23"/>
    <tableColumn id="18" xr3:uid="{ACB6C461-D0C7-47D5-9F75-DD7C95EF81B5}" name="m65-69" dataDxfId="22"/>
    <tableColumn id="19" xr3:uid="{303C35BD-F14A-4A34-840A-12E5F7B93208}" name="m70-74" dataDxfId="21"/>
    <tableColumn id="20" xr3:uid="{46D6A7A5-5AC0-4AA5-B359-D6290D3DF04D}" name="m75-79" dataDxfId="20"/>
    <tableColumn id="21" xr3:uid="{6EC9A327-559D-4B35-9847-B0C4AF44E81C}" name="m80-84" dataDxfId="19"/>
    <tableColumn id="22" xr3:uid="{C122CEF4-9A96-4D26-A4EC-597F286A4FF9}" name="m85+" dataDxfId="18"/>
    <tableColumn id="23" xr3:uid="{D994D1A4-2FA2-460A-BC3A-15D2D65AAFEF}" name="f0-4" dataDxfId="17"/>
    <tableColumn id="24" xr3:uid="{B3B6C1EA-AB0B-446C-9ECB-952CDA373F01}" name="f5-9" dataDxfId="16"/>
    <tableColumn id="25" xr3:uid="{E2FEAA05-C6FC-49CB-8CA7-B24E51887488}" name="f10-14" dataDxfId="15"/>
    <tableColumn id="26" xr3:uid="{6FE4C83D-EF44-4D3C-9C48-247795D648E6}" name="f15-19" dataDxfId="14"/>
    <tableColumn id="27" xr3:uid="{1D72E1EE-9212-49DB-8438-2DE6443F7032}" name="f20-24" dataDxfId="13"/>
    <tableColumn id="28" xr3:uid="{673D5120-55B5-4A2C-82EA-B4165817A28C}" name="f25-29" dataDxfId="12"/>
    <tableColumn id="29" xr3:uid="{A674B6B8-B3EE-4AEB-BCA2-16009CCD654D}" name="f30-34" dataDxfId="11"/>
    <tableColumn id="30" xr3:uid="{7CA6FBDE-58C4-41D8-B402-1A42B91E9520}" name="f35-39" dataDxfId="10"/>
    <tableColumn id="31" xr3:uid="{659A9DEF-87AC-4CF0-B8CA-ADB464F1F79E}" name="f40-44" dataDxfId="9"/>
    <tableColumn id="32" xr3:uid="{0B82052C-3090-4B74-B8FD-68ECD4D01F27}" name="f45-49" dataDxfId="8"/>
    <tableColumn id="33" xr3:uid="{32335886-2DA4-447B-81E1-208113884096}" name="f50-54" dataDxfId="7"/>
    <tableColumn id="34" xr3:uid="{2D0857F0-5320-40B4-9B2A-551B749B1B2F}" name="f55-59" dataDxfId="6"/>
    <tableColumn id="35" xr3:uid="{EA8A8629-FD05-4D90-A814-226C91FAEC5B}" name="f60-64" dataDxfId="5"/>
    <tableColumn id="36" xr3:uid="{8F198D59-6B9F-400E-86E6-F2AD9C45F437}" name="f65-69" dataDxfId="4"/>
    <tableColumn id="37" xr3:uid="{07C877D0-4D92-4A77-BF0A-A91BBD0764B0}" name="f70-74" dataDxfId="3"/>
    <tableColumn id="38" xr3:uid="{CD3A5549-ADED-41C0-822C-7EEB6A589CD4}" name="f75-79" dataDxfId="2"/>
    <tableColumn id="39" xr3:uid="{48436300-9AFD-45E2-A210-16FF3D1B76E8}" name="f80-84" dataDxfId="1"/>
    <tableColumn id="40" xr3:uid="{3237DC73-1F0D-4AD6-9F9F-7CE5E45E8BE1}" name="f85+" dataDxfId="0"/>
  </tableColumns>
  <tableStyleInfo name="TableAllocationsTechGuide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gland.nhs.uk/wp-content/uploads/2019/11/mental-health-allocations-formula.pdf" TargetMode="External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england.nhs.uk/allocation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04A33-8850-47EE-9C27-61AC9430C74C}">
  <sheetPr>
    <tabColor rgb="FFFFFF00"/>
    <pageSetUpPr fitToPage="1"/>
  </sheetPr>
  <dimension ref="A1:J43"/>
  <sheetViews>
    <sheetView tabSelected="1" zoomScaleNormal="100" workbookViewId="0">
      <selection activeCell="L3" sqref="L3"/>
    </sheetView>
  </sheetViews>
  <sheetFormatPr defaultColWidth="9.1796875" defaultRowHeight="12.5" x14ac:dyDescent="0.25"/>
  <cols>
    <col min="1" max="10" width="9.1796875" style="7" customWidth="1"/>
    <col min="11" max="16384" width="9.1796875" style="7"/>
  </cols>
  <sheetData>
    <row r="1" spans="1:10" ht="13" x14ac:dyDescent="0.3">
      <c r="A1" s="12" t="s">
        <v>13439</v>
      </c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1" t="s">
        <v>12731</v>
      </c>
      <c r="B2" s="2"/>
      <c r="C2" s="2"/>
      <c r="D2" s="2"/>
      <c r="G2" s="2"/>
      <c r="H2" s="2"/>
      <c r="I2" s="2"/>
      <c r="J2" s="2"/>
    </row>
    <row r="3" spans="1:10" s="27" customFormat="1" ht="51" customHeight="1" x14ac:dyDescent="0.5">
      <c r="A3" s="40" t="s">
        <v>12930</v>
      </c>
      <c r="B3" s="40"/>
      <c r="C3" s="40"/>
      <c r="D3" s="40"/>
      <c r="E3" s="40"/>
      <c r="F3" s="40"/>
      <c r="G3" s="40"/>
      <c r="H3" s="40"/>
      <c r="I3" s="40"/>
      <c r="J3" s="41" t="s">
        <v>13693</v>
      </c>
    </row>
    <row r="4" spans="1:10" s="15" customFormat="1" ht="18.75" customHeight="1" x14ac:dyDescent="0.25">
      <c r="A4" s="89" t="s">
        <v>13498</v>
      </c>
      <c r="B4" s="2"/>
      <c r="C4" s="2"/>
      <c r="D4" s="2"/>
      <c r="E4" s="2"/>
      <c r="F4" s="2"/>
      <c r="H4" s="2"/>
      <c r="I4" s="2"/>
      <c r="J4" s="2"/>
    </row>
    <row r="5" spans="1:10" s="15" customFormat="1" ht="13" x14ac:dyDescent="0.25">
      <c r="A5" s="54" t="s">
        <v>13489</v>
      </c>
      <c r="B5" s="1"/>
      <c r="C5" s="1"/>
      <c r="D5" s="1"/>
      <c r="E5" s="1"/>
      <c r="F5" s="1"/>
      <c r="G5" s="1"/>
      <c r="H5" s="1"/>
      <c r="I5" s="1"/>
      <c r="J5" s="1"/>
    </row>
    <row r="6" spans="1:10" s="15" customFormat="1" ht="13" x14ac:dyDescent="0.25">
      <c r="A6" s="54" t="s">
        <v>13490</v>
      </c>
      <c r="B6" s="1"/>
      <c r="C6" s="1"/>
      <c r="D6" s="1"/>
      <c r="E6" s="1"/>
      <c r="F6" s="1"/>
      <c r="G6" s="1"/>
      <c r="H6" s="1"/>
      <c r="I6" s="1"/>
      <c r="J6" s="1"/>
    </row>
    <row r="7" spans="1:10" s="15" customFormat="1" ht="13" x14ac:dyDescent="0.25">
      <c r="A7" s="82" t="s">
        <v>13481</v>
      </c>
      <c r="B7" s="1"/>
      <c r="C7" s="1"/>
      <c r="D7" s="1"/>
      <c r="E7" s="1"/>
      <c r="F7" s="1"/>
      <c r="G7" s="1"/>
      <c r="H7" s="1"/>
      <c r="I7" s="1"/>
      <c r="J7" s="1"/>
    </row>
    <row r="8" spans="1:10" s="15" customFormat="1" ht="21" customHeight="1" x14ac:dyDescent="0.25">
      <c r="A8" s="82" t="s">
        <v>13482</v>
      </c>
      <c r="B8" s="1"/>
      <c r="C8" s="1"/>
      <c r="D8" s="1"/>
      <c r="E8" s="1"/>
      <c r="F8" s="1"/>
      <c r="G8" s="1"/>
      <c r="H8" s="1"/>
      <c r="I8" s="1"/>
      <c r="J8" s="1"/>
    </row>
    <row r="9" spans="1:10" ht="13" x14ac:dyDescent="0.25">
      <c r="A9" s="42" t="s">
        <v>12934</v>
      </c>
      <c r="B9" s="43"/>
      <c r="C9" s="43"/>
      <c r="D9" s="43"/>
      <c r="E9" s="43"/>
      <c r="F9" s="43"/>
      <c r="G9" s="43"/>
      <c r="H9" s="43"/>
      <c r="I9" s="43"/>
      <c r="J9" s="88" t="s">
        <v>6699</v>
      </c>
    </row>
    <row r="10" spans="1:10" ht="13" x14ac:dyDescent="0.25">
      <c r="A10" s="44" t="s">
        <v>13689</v>
      </c>
      <c r="B10" s="45"/>
      <c r="C10" s="45"/>
      <c r="D10" s="45"/>
      <c r="E10" s="45"/>
      <c r="F10" s="45"/>
      <c r="G10" s="45"/>
      <c r="H10" s="45"/>
      <c r="I10" s="45"/>
      <c r="J10" s="45"/>
    </row>
    <row r="11" spans="1:10" ht="20.25" customHeight="1" x14ac:dyDescent="0.25">
      <c r="A11" s="90" t="s">
        <v>13440</v>
      </c>
      <c r="B11" s="45"/>
      <c r="C11" s="45"/>
      <c r="D11" s="45"/>
      <c r="E11" s="45"/>
      <c r="F11" s="45"/>
      <c r="G11" s="45"/>
      <c r="H11" s="45"/>
      <c r="I11" s="45"/>
      <c r="J11" s="45"/>
    </row>
    <row r="12" spans="1:10" ht="13" x14ac:dyDescent="0.25">
      <c r="A12" s="42" t="s">
        <v>13441</v>
      </c>
      <c r="B12" s="43"/>
      <c r="C12" s="43"/>
      <c r="D12" s="43"/>
      <c r="E12" s="43"/>
      <c r="F12" s="43"/>
      <c r="G12" s="43"/>
      <c r="H12" s="43"/>
      <c r="I12" s="43"/>
      <c r="J12" s="88" t="s">
        <v>6699</v>
      </c>
    </row>
    <row r="13" spans="1:10" ht="13" x14ac:dyDescent="0.25">
      <c r="A13" s="44" t="s">
        <v>13442</v>
      </c>
      <c r="B13" s="45"/>
      <c r="C13" s="45"/>
      <c r="D13" s="45"/>
      <c r="E13" s="45"/>
      <c r="F13" s="45"/>
      <c r="G13" s="45"/>
      <c r="H13" s="45"/>
      <c r="I13" s="45"/>
      <c r="J13" s="45"/>
    </row>
    <row r="14" spans="1:10" ht="20.25" customHeight="1" x14ac:dyDescent="0.25">
      <c r="A14" s="45" t="s">
        <v>13491</v>
      </c>
      <c r="B14" s="45"/>
      <c r="C14" s="45"/>
      <c r="D14" s="45"/>
      <c r="E14" s="45"/>
      <c r="F14" s="45"/>
      <c r="G14" s="45"/>
      <c r="H14" s="45"/>
      <c r="I14" s="45"/>
      <c r="J14" s="45"/>
    </row>
    <row r="15" spans="1:10" ht="13" x14ac:dyDescent="0.25">
      <c r="A15" s="74" t="s">
        <v>12935</v>
      </c>
      <c r="B15" s="75"/>
      <c r="C15" s="75"/>
      <c r="D15" s="75"/>
      <c r="E15" s="75"/>
      <c r="F15" s="75"/>
      <c r="G15" s="75"/>
      <c r="H15" s="75"/>
      <c r="I15" s="75"/>
      <c r="J15" s="76" t="s">
        <v>6700</v>
      </c>
    </row>
    <row r="16" spans="1:10" ht="13" x14ac:dyDescent="0.25">
      <c r="A16" s="77" t="s">
        <v>13443</v>
      </c>
      <c r="B16" s="78"/>
      <c r="C16" s="78"/>
      <c r="D16" s="78"/>
      <c r="E16" s="78"/>
      <c r="F16" s="78"/>
      <c r="G16" s="78"/>
      <c r="H16" s="78"/>
      <c r="I16" s="78"/>
      <c r="J16" s="78"/>
    </row>
    <row r="17" spans="1:10" ht="19.5" customHeight="1" x14ac:dyDescent="0.25">
      <c r="A17" s="78" t="s">
        <v>13497</v>
      </c>
      <c r="B17" s="78"/>
      <c r="C17" s="78"/>
      <c r="D17" s="78"/>
      <c r="E17" s="78"/>
      <c r="F17" s="78"/>
      <c r="G17" s="78"/>
      <c r="H17" s="78"/>
      <c r="I17" s="78"/>
      <c r="J17" s="78"/>
    </row>
    <row r="18" spans="1:10" ht="13" x14ac:dyDescent="0.25">
      <c r="A18" s="46" t="s">
        <v>13444</v>
      </c>
      <c r="B18" s="47"/>
      <c r="C18" s="47"/>
      <c r="D18" s="47"/>
      <c r="E18" s="47"/>
      <c r="F18" s="47"/>
      <c r="G18" s="47"/>
      <c r="H18" s="47"/>
      <c r="I18" s="47"/>
      <c r="J18" s="84" t="s">
        <v>6701</v>
      </c>
    </row>
    <row r="19" spans="1:10" ht="13" x14ac:dyDescent="0.25">
      <c r="A19" s="85" t="s">
        <v>13500</v>
      </c>
      <c r="B19" s="86"/>
      <c r="C19" s="86"/>
      <c r="D19" s="86"/>
      <c r="E19" s="86"/>
      <c r="F19" s="86"/>
      <c r="G19" s="86"/>
      <c r="H19" s="86"/>
      <c r="I19" s="86"/>
      <c r="J19" s="85"/>
    </row>
    <row r="20" spans="1:10" ht="19.5" customHeight="1" x14ac:dyDescent="0.25">
      <c r="A20" s="86" t="s">
        <v>6702</v>
      </c>
      <c r="B20" s="86"/>
      <c r="C20" s="86"/>
      <c r="D20" s="86"/>
      <c r="E20" s="86"/>
      <c r="F20" s="86"/>
      <c r="G20" s="86"/>
      <c r="H20" s="86"/>
      <c r="I20" s="86"/>
      <c r="J20" s="85"/>
    </row>
    <row r="21" spans="1:10" ht="13" x14ac:dyDescent="0.25">
      <c r="A21" s="46" t="s">
        <v>13445</v>
      </c>
      <c r="B21" s="47"/>
      <c r="C21" s="47"/>
      <c r="D21" s="46"/>
      <c r="E21" s="47"/>
      <c r="F21" s="47"/>
      <c r="G21" s="47"/>
      <c r="H21" s="47"/>
      <c r="I21" s="47"/>
      <c r="J21" s="84" t="s">
        <v>6701</v>
      </c>
    </row>
    <row r="22" spans="1:10" ht="18.75" customHeight="1" x14ac:dyDescent="0.25">
      <c r="A22" s="48" t="s">
        <v>13499</v>
      </c>
      <c r="B22" s="49"/>
      <c r="C22" s="49"/>
      <c r="D22" s="49"/>
      <c r="E22" s="49"/>
      <c r="F22" s="49"/>
      <c r="G22" s="49"/>
      <c r="H22" s="49"/>
      <c r="I22" s="49"/>
      <c r="J22" s="50"/>
    </row>
    <row r="23" spans="1:10" ht="13" x14ac:dyDescent="0.25">
      <c r="A23" s="51" t="s">
        <v>13450</v>
      </c>
      <c r="B23" s="49"/>
      <c r="C23" s="49"/>
      <c r="D23" s="49"/>
      <c r="E23" s="49"/>
      <c r="F23" s="49"/>
      <c r="G23" s="49"/>
      <c r="H23" s="49"/>
      <c r="I23" s="49"/>
      <c r="J23" s="50" t="s">
        <v>13483</v>
      </c>
    </row>
    <row r="24" spans="1:10" ht="13" x14ac:dyDescent="0.25">
      <c r="A24" s="51" t="s">
        <v>13446</v>
      </c>
      <c r="B24" s="49"/>
      <c r="C24" s="49"/>
      <c r="D24" s="49"/>
      <c r="E24" s="49"/>
      <c r="F24" s="49"/>
      <c r="G24" s="49"/>
      <c r="H24" s="49"/>
      <c r="I24" s="49"/>
      <c r="J24" s="50" t="s">
        <v>13484</v>
      </c>
    </row>
    <row r="25" spans="1:10" ht="13" x14ac:dyDescent="0.25">
      <c r="A25" s="51" t="s">
        <v>13447</v>
      </c>
      <c r="B25" s="49"/>
      <c r="C25" s="49"/>
      <c r="D25" s="49"/>
      <c r="E25" s="49"/>
      <c r="F25" s="49"/>
      <c r="G25" s="49"/>
      <c r="H25" s="49"/>
      <c r="I25" s="49"/>
      <c r="J25" s="50" t="s">
        <v>13485</v>
      </c>
    </row>
    <row r="26" spans="1:10" ht="13" x14ac:dyDescent="0.25">
      <c r="A26" s="51" t="s">
        <v>13448</v>
      </c>
      <c r="B26" s="49"/>
      <c r="C26" s="49"/>
      <c r="D26" s="49"/>
      <c r="E26" s="49"/>
      <c r="F26" s="49"/>
      <c r="G26" s="49"/>
      <c r="H26" s="49"/>
      <c r="I26" s="49"/>
      <c r="J26" s="50" t="s">
        <v>13486</v>
      </c>
    </row>
    <row r="27" spans="1:10" ht="13" x14ac:dyDescent="0.25">
      <c r="A27" s="51" t="s">
        <v>13449</v>
      </c>
      <c r="B27" s="49"/>
      <c r="C27" s="49"/>
      <c r="D27" s="49"/>
      <c r="E27" s="49"/>
      <c r="F27" s="49"/>
      <c r="G27" s="49"/>
      <c r="H27" s="49"/>
      <c r="I27" s="49"/>
      <c r="J27" s="50" t="s">
        <v>13487</v>
      </c>
    </row>
    <row r="28" spans="1:10" ht="30" customHeight="1" x14ac:dyDescent="0.25">
      <c r="A28" s="51" t="s">
        <v>13492</v>
      </c>
      <c r="B28" s="49"/>
      <c r="C28" s="49"/>
      <c r="D28" s="49"/>
      <c r="E28" s="49"/>
      <c r="F28" s="49"/>
      <c r="G28" s="49"/>
      <c r="H28" s="49"/>
      <c r="I28" s="49"/>
      <c r="J28" s="50" t="s">
        <v>13488</v>
      </c>
    </row>
    <row r="29" spans="1:10" ht="22.5" customHeight="1" x14ac:dyDescent="0.25">
      <c r="A29" s="11" t="s">
        <v>12732</v>
      </c>
      <c r="B29" s="52"/>
      <c r="C29" s="52"/>
      <c r="D29" s="52"/>
      <c r="E29" s="52"/>
      <c r="F29" s="52"/>
      <c r="G29" s="52"/>
      <c r="H29" s="52"/>
      <c r="I29" s="52"/>
      <c r="J29" s="52"/>
    </row>
    <row r="30" spans="1:10" ht="19.5" customHeight="1" x14ac:dyDescent="0.25">
      <c r="A30" s="53" t="s">
        <v>6703</v>
      </c>
      <c r="B30" s="52"/>
      <c r="C30" s="52"/>
      <c r="D30" s="52"/>
      <c r="E30" s="52"/>
      <c r="F30" s="52"/>
      <c r="G30" s="52"/>
      <c r="H30" s="52"/>
      <c r="I30" s="52"/>
      <c r="J30" s="52"/>
    </row>
    <row r="31" spans="1:10" x14ac:dyDescent="0.25">
      <c r="A31" s="54" t="s">
        <v>6704</v>
      </c>
      <c r="B31" s="52"/>
      <c r="C31" s="52"/>
      <c r="D31" s="52"/>
      <c r="E31" s="52"/>
      <c r="F31" s="52"/>
      <c r="G31" s="52"/>
      <c r="H31" s="52"/>
      <c r="I31" s="52"/>
      <c r="J31" s="52"/>
    </row>
    <row r="32" spans="1:10" ht="13" x14ac:dyDescent="0.25">
      <c r="A32" s="55" t="s">
        <v>6705</v>
      </c>
      <c r="B32" s="52"/>
      <c r="C32" s="52"/>
      <c r="D32" s="52"/>
      <c r="E32" s="52"/>
      <c r="F32" s="52"/>
      <c r="G32" s="52"/>
      <c r="H32" s="52"/>
      <c r="I32" s="52"/>
      <c r="J32" s="56"/>
    </row>
    <row r="33" spans="1:10" ht="13" x14ac:dyDescent="0.3">
      <c r="A33" s="3"/>
      <c r="B33" s="11"/>
      <c r="C33" s="11"/>
      <c r="D33" s="11"/>
      <c r="E33" s="11"/>
      <c r="F33" s="11"/>
      <c r="G33" s="11"/>
      <c r="H33" s="11"/>
      <c r="I33" s="11"/>
      <c r="J33" s="11"/>
    </row>
    <row r="43" spans="1:10" ht="13" x14ac:dyDescent="0.3">
      <c r="A43" s="6"/>
    </row>
  </sheetData>
  <hyperlinks>
    <hyperlink ref="A32" r:id="rId1" xr:uid="{A7133228-2489-4163-B77D-F437E15DF799}"/>
    <hyperlink ref="A30" r:id="rId2" display="See also Technical Guidance Documentation 2015/16 to 2019/20" xr:uid="{77551574-BE86-4F84-A1B6-3BBA8E9614BD}"/>
    <hyperlink ref="A11" r:id="rId3" display="see full report on how the mental health weights were calculated" xr:uid="{39944DDA-3F55-4AF5-930A-1A206E33E703}"/>
    <hyperlink ref="A4" r:id="rId4" display="See also main technical guide document" xr:uid="{25E4E89C-90FF-4C9E-8591-ACABAC8F3830}"/>
  </hyperlinks>
  <printOptions horizontalCentered="1"/>
  <pageMargins left="0.39370078740157483" right="0.39370078740157483" top="0.55118110236220474" bottom="0.55118110236220474" header="0.31496062992125984" footer="0.31496062992125984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71A38-8493-4E1D-97FB-C3C10676B7D3}">
  <sheetPr>
    <tabColor rgb="FF005EB8"/>
    <pageSetUpPr fitToPage="1"/>
  </sheetPr>
  <dimension ref="A1:O54"/>
  <sheetViews>
    <sheetView workbookViewId="0">
      <selection activeCell="A47" sqref="A47:A53"/>
    </sheetView>
  </sheetViews>
  <sheetFormatPr defaultColWidth="9.1796875" defaultRowHeight="12.5" x14ac:dyDescent="0.25"/>
  <cols>
    <col min="1" max="1" width="4.81640625" style="39" customWidth="1"/>
    <col min="2" max="2" width="5.26953125" style="39" customWidth="1"/>
    <col min="3" max="3" width="8.1796875" style="39" bestFit="1" customWidth="1"/>
    <col min="4" max="4" width="6.54296875" style="39" bestFit="1" customWidth="1"/>
    <col min="5" max="5" width="51.26953125" style="39" bestFit="1" customWidth="1"/>
    <col min="6" max="6" width="5.1796875" style="39" bestFit="1" customWidth="1"/>
    <col min="7" max="7" width="5.26953125" style="39" customWidth="1"/>
    <col min="8" max="8" width="12" style="39" customWidth="1"/>
    <col min="9" max="9" width="13.453125" style="39" customWidth="1"/>
    <col min="10" max="10" width="12.54296875" style="39" customWidth="1"/>
    <col min="11" max="11" width="10.7265625" style="39" customWidth="1"/>
    <col min="12" max="13" width="13" style="39" customWidth="1"/>
    <col min="14" max="14" width="11.81640625" style="39" customWidth="1"/>
    <col min="15" max="15" width="9.81640625" style="39" customWidth="1"/>
    <col min="16" max="16384" width="9.1796875" style="39"/>
  </cols>
  <sheetData>
    <row r="1" spans="1:15" s="24" customFormat="1" ht="39" customHeight="1" x14ac:dyDescent="0.35">
      <c r="A1" s="24" t="s">
        <v>13001</v>
      </c>
      <c r="M1" s="62"/>
      <c r="N1" s="62"/>
      <c r="O1" s="62" t="s">
        <v>12931</v>
      </c>
    </row>
    <row r="2" spans="1:15" ht="52" x14ac:dyDescent="0.3">
      <c r="A2" s="13" t="s">
        <v>13451</v>
      </c>
      <c r="B2" s="13" t="s">
        <v>13690</v>
      </c>
      <c r="C2" s="13" t="s">
        <v>13452</v>
      </c>
      <c r="D2" s="13" t="s">
        <v>13691</v>
      </c>
      <c r="E2" s="13" t="s">
        <v>13462</v>
      </c>
      <c r="F2" s="14" t="s">
        <v>13692</v>
      </c>
      <c r="G2" s="57" t="s">
        <v>13446</v>
      </c>
      <c r="H2" s="104" t="s">
        <v>13453</v>
      </c>
      <c r="I2" s="57" t="s">
        <v>13454</v>
      </c>
      <c r="J2" s="57" t="s">
        <v>13455</v>
      </c>
      <c r="K2" s="57" t="s">
        <v>13495</v>
      </c>
      <c r="L2" s="98" t="s">
        <v>13686</v>
      </c>
      <c r="M2" s="57" t="s">
        <v>13687</v>
      </c>
      <c r="N2" s="93" t="s">
        <v>13688</v>
      </c>
      <c r="O2" s="57" t="s">
        <v>13493</v>
      </c>
    </row>
    <row r="3" spans="1:15" ht="13" x14ac:dyDescent="0.3">
      <c r="A3" s="9">
        <v>1</v>
      </c>
      <c r="B3" s="65" t="s">
        <v>2</v>
      </c>
      <c r="C3" s="65" t="s">
        <v>12939</v>
      </c>
      <c r="D3" s="19" t="s">
        <v>172</v>
      </c>
      <c r="E3" s="65" t="s">
        <v>12944</v>
      </c>
      <c r="F3" s="70">
        <v>166</v>
      </c>
      <c r="G3" s="70">
        <v>1</v>
      </c>
      <c r="H3" s="105">
        <v>1804476.166666666</v>
      </c>
      <c r="I3" s="58">
        <v>116497446.2950262</v>
      </c>
      <c r="J3" s="91">
        <v>1689894.506286409</v>
      </c>
      <c r="K3" s="20">
        <v>0.93650142767365041</v>
      </c>
      <c r="L3" s="99">
        <v>1821422.127858324</v>
      </c>
      <c r="M3" s="58">
        <v>117844589.5240124</v>
      </c>
      <c r="N3" s="91">
        <v>1705928.367749749</v>
      </c>
      <c r="O3" s="20">
        <v>0.93659143679978485</v>
      </c>
    </row>
    <row r="4" spans="1:15" ht="13" x14ac:dyDescent="0.3">
      <c r="A4" s="9">
        <v>2</v>
      </c>
      <c r="B4" s="10" t="s">
        <v>2</v>
      </c>
      <c r="C4" s="10" t="s">
        <v>12939</v>
      </c>
      <c r="D4" s="19" t="s">
        <v>1</v>
      </c>
      <c r="E4" s="65" t="s">
        <v>12938</v>
      </c>
      <c r="F4" s="70">
        <v>347</v>
      </c>
      <c r="G4" s="70">
        <v>3</v>
      </c>
      <c r="H4" s="105">
        <v>3212458.4166666698</v>
      </c>
      <c r="I4" s="58">
        <v>248115105.459324</v>
      </c>
      <c r="J4" s="91">
        <v>3599120.5556605048</v>
      </c>
      <c r="K4" s="20">
        <v>1.1203633133390241</v>
      </c>
      <c r="L4" s="99">
        <v>3242302.0252111792</v>
      </c>
      <c r="M4" s="58">
        <v>250948954.20384219</v>
      </c>
      <c r="N4" s="91">
        <v>3632758.5471901172</v>
      </c>
      <c r="O4" s="20">
        <v>1.1204257095553909</v>
      </c>
    </row>
    <row r="5" spans="1:15" ht="13" x14ac:dyDescent="0.3">
      <c r="A5" s="9">
        <v>3</v>
      </c>
      <c r="B5" s="10" t="s">
        <v>2</v>
      </c>
      <c r="C5" s="10" t="s">
        <v>12939</v>
      </c>
      <c r="D5" s="19" t="s">
        <v>4487</v>
      </c>
      <c r="E5" s="65" t="s">
        <v>12981</v>
      </c>
      <c r="F5" s="70">
        <v>171</v>
      </c>
      <c r="G5" s="70">
        <v>8</v>
      </c>
      <c r="H5" s="105">
        <v>1518781.833333333</v>
      </c>
      <c r="I5" s="58">
        <v>110767889.2708412</v>
      </c>
      <c r="J5" s="91">
        <v>1606782.410300161</v>
      </c>
      <c r="K5" s="20">
        <v>1.0579415522594779</v>
      </c>
      <c r="L5" s="99">
        <v>1532710.300151556</v>
      </c>
      <c r="M5" s="58">
        <v>112035487.85827561</v>
      </c>
      <c r="N5" s="91">
        <v>1621835.314663901</v>
      </c>
      <c r="O5" s="20">
        <v>1.0581486367668651</v>
      </c>
    </row>
    <row r="6" spans="1:15" ht="13" x14ac:dyDescent="0.3">
      <c r="A6" s="32">
        <v>4</v>
      </c>
      <c r="B6" s="33" t="s">
        <v>2</v>
      </c>
      <c r="C6" s="33" t="s">
        <v>12939</v>
      </c>
      <c r="D6" s="34" t="s">
        <v>2944</v>
      </c>
      <c r="E6" s="71" t="s">
        <v>12974</v>
      </c>
      <c r="F6" s="72">
        <v>269</v>
      </c>
      <c r="G6" s="72">
        <v>9</v>
      </c>
      <c r="H6" s="106">
        <v>2684219.333333333</v>
      </c>
      <c r="I6" s="73">
        <v>199533613.4655461</v>
      </c>
      <c r="J6" s="92">
        <v>2894404.7096189288</v>
      </c>
      <c r="K6" s="35">
        <v>1.0783040989517729</v>
      </c>
      <c r="L6" s="100">
        <v>2707692.5387571249</v>
      </c>
      <c r="M6" s="73">
        <v>201695410.12528121</v>
      </c>
      <c r="N6" s="92">
        <v>2919760.0260428302</v>
      </c>
      <c r="O6" s="35">
        <v>1.0783203721435251</v>
      </c>
    </row>
    <row r="7" spans="1:15" ht="13" x14ac:dyDescent="0.3">
      <c r="A7" s="9">
        <v>5</v>
      </c>
      <c r="B7" s="65" t="s">
        <v>87</v>
      </c>
      <c r="C7" s="65" t="s">
        <v>12941</v>
      </c>
      <c r="D7" s="19" t="s">
        <v>86</v>
      </c>
      <c r="E7" s="65" t="s">
        <v>12940</v>
      </c>
      <c r="F7" s="70">
        <v>347</v>
      </c>
      <c r="G7" s="70">
        <v>7</v>
      </c>
      <c r="H7" s="105">
        <v>2777621.7500000009</v>
      </c>
      <c r="I7" s="58">
        <v>215918581.96387821</v>
      </c>
      <c r="J7" s="91">
        <v>3132082.6084192698</v>
      </c>
      <c r="K7" s="20">
        <v>1.127613077057475</v>
      </c>
      <c r="L7" s="99">
        <v>2803074.0442646518</v>
      </c>
      <c r="M7" s="58">
        <v>218345951.5035502</v>
      </c>
      <c r="N7" s="91">
        <v>3160794.688646432</v>
      </c>
      <c r="O7" s="20">
        <v>1.12761726544959</v>
      </c>
    </row>
    <row r="8" spans="1:15" ht="13" x14ac:dyDescent="0.3">
      <c r="A8" s="9">
        <v>6</v>
      </c>
      <c r="B8" s="10" t="s">
        <v>87</v>
      </c>
      <c r="C8" s="10" t="s">
        <v>12941</v>
      </c>
      <c r="D8" s="19" t="s">
        <v>3831</v>
      </c>
      <c r="E8" s="65" t="s">
        <v>12979</v>
      </c>
      <c r="F8" s="70">
        <v>414</v>
      </c>
      <c r="G8" s="70">
        <v>3</v>
      </c>
      <c r="H8" s="105">
        <v>3267671.9166666698</v>
      </c>
      <c r="I8" s="58">
        <v>248800951.05802169</v>
      </c>
      <c r="J8" s="91">
        <v>3609069.329185246</v>
      </c>
      <c r="K8" s="20">
        <v>1.104477261250522</v>
      </c>
      <c r="L8" s="99">
        <v>3296215.6852467898</v>
      </c>
      <c r="M8" s="58">
        <v>251504835.6440399</v>
      </c>
      <c r="N8" s="91">
        <v>3640805.534512735</v>
      </c>
      <c r="O8" s="20">
        <v>1.104541050152835</v>
      </c>
    </row>
    <row r="9" spans="1:15" ht="13" x14ac:dyDescent="0.3">
      <c r="A9" s="32">
        <v>7</v>
      </c>
      <c r="B9" s="33" t="s">
        <v>87</v>
      </c>
      <c r="C9" s="33" t="s">
        <v>12941</v>
      </c>
      <c r="D9" s="34" t="s">
        <v>130</v>
      </c>
      <c r="E9" s="71" t="s">
        <v>12943</v>
      </c>
      <c r="F9" s="72">
        <v>198</v>
      </c>
      <c r="G9" s="72">
        <v>1</v>
      </c>
      <c r="H9" s="106">
        <v>1853898.833333333</v>
      </c>
      <c r="I9" s="73">
        <v>137679452.67886409</v>
      </c>
      <c r="J9" s="92">
        <v>1997157.5181254901</v>
      </c>
      <c r="K9" s="35">
        <v>1.0772742731244811</v>
      </c>
      <c r="L9" s="100">
        <v>1870894.543435957</v>
      </c>
      <c r="M9" s="73">
        <v>139234632.6206753</v>
      </c>
      <c r="N9" s="92">
        <v>2015572.4630227999</v>
      </c>
      <c r="O9" s="35">
        <v>1.077330879014238</v>
      </c>
    </row>
    <row r="10" spans="1:15" ht="13" x14ac:dyDescent="0.3">
      <c r="A10" s="9">
        <v>8</v>
      </c>
      <c r="B10" s="65" t="s">
        <v>249</v>
      </c>
      <c r="C10" s="65" t="s">
        <v>6694</v>
      </c>
      <c r="D10" s="19" t="s">
        <v>4780</v>
      </c>
      <c r="E10" s="65" t="s">
        <v>12983</v>
      </c>
      <c r="F10" s="70">
        <v>182</v>
      </c>
      <c r="G10" s="70">
        <v>4</v>
      </c>
      <c r="H10" s="105">
        <v>1629277.166666667</v>
      </c>
      <c r="I10" s="58">
        <v>140643628.4878321</v>
      </c>
      <c r="J10" s="91">
        <v>2040155.40841878</v>
      </c>
      <c r="K10" s="20">
        <v>1.2521843736340621</v>
      </c>
      <c r="L10" s="99">
        <v>1643663.381313073</v>
      </c>
      <c r="M10" s="58">
        <v>142177297.00186181</v>
      </c>
      <c r="N10" s="91">
        <v>2058170.7245544421</v>
      </c>
      <c r="O10" s="20">
        <v>1.2521850568394559</v>
      </c>
    </row>
    <row r="11" spans="1:15" ht="13" x14ac:dyDescent="0.3">
      <c r="A11" s="9">
        <v>9</v>
      </c>
      <c r="B11" s="10" t="s">
        <v>249</v>
      </c>
      <c r="C11" s="10" t="s">
        <v>6694</v>
      </c>
      <c r="D11" s="19" t="s">
        <v>4890</v>
      </c>
      <c r="E11" s="65" t="s">
        <v>12984</v>
      </c>
      <c r="F11" s="70">
        <v>175</v>
      </c>
      <c r="G11" s="70">
        <v>0</v>
      </c>
      <c r="H11" s="105">
        <v>1331270.666666666</v>
      </c>
      <c r="I11" s="58">
        <v>101525842.3152917</v>
      </c>
      <c r="J11" s="91">
        <v>1472718.661490838</v>
      </c>
      <c r="K11" s="20">
        <v>1.1062503654334539</v>
      </c>
      <c r="L11" s="99">
        <v>1343052.4221485581</v>
      </c>
      <c r="M11" s="58">
        <v>102648262.7362453</v>
      </c>
      <c r="N11" s="91">
        <v>1485945.040067445</v>
      </c>
      <c r="O11" s="20">
        <v>1.106393924438402</v>
      </c>
    </row>
    <row r="12" spans="1:15" ht="13" x14ac:dyDescent="0.3">
      <c r="A12" s="9">
        <v>10</v>
      </c>
      <c r="B12" s="10" t="s">
        <v>249</v>
      </c>
      <c r="C12" s="10" t="s">
        <v>6694</v>
      </c>
      <c r="D12" s="19" t="s">
        <v>3500</v>
      </c>
      <c r="E12" s="65" t="s">
        <v>12978</v>
      </c>
      <c r="F12" s="70">
        <v>120</v>
      </c>
      <c r="G12" s="70">
        <v>6</v>
      </c>
      <c r="H12" s="105">
        <v>1104910.416666667</v>
      </c>
      <c r="I12" s="58">
        <v>68036626.433438823</v>
      </c>
      <c r="J12" s="91">
        <v>986929.11211941054</v>
      </c>
      <c r="K12" s="20">
        <v>0.89322093197094943</v>
      </c>
      <c r="L12" s="99">
        <v>1115117.3823996501</v>
      </c>
      <c r="M12" s="58">
        <v>68818055.162557125</v>
      </c>
      <c r="N12" s="91">
        <v>996216.05870375352</v>
      </c>
      <c r="O12" s="20">
        <v>0.89337326673176787</v>
      </c>
    </row>
    <row r="13" spans="1:15" ht="13" x14ac:dyDescent="0.3">
      <c r="A13" s="9">
        <v>11</v>
      </c>
      <c r="B13" s="10" t="s">
        <v>249</v>
      </c>
      <c r="C13" s="10" t="s">
        <v>6694</v>
      </c>
      <c r="D13" s="19" t="s">
        <v>282</v>
      </c>
      <c r="E13" s="65" t="s">
        <v>12946</v>
      </c>
      <c r="F13" s="70">
        <v>113</v>
      </c>
      <c r="G13" s="70">
        <v>4</v>
      </c>
      <c r="H13" s="105">
        <v>1134763.416666666</v>
      </c>
      <c r="I13" s="58">
        <v>75999283.141532362</v>
      </c>
      <c r="J13" s="91">
        <v>1102434.217633697</v>
      </c>
      <c r="K13" s="20">
        <v>0.97151018568439962</v>
      </c>
      <c r="L13" s="99">
        <v>1145015.066727031</v>
      </c>
      <c r="M13" s="58">
        <v>76861847.075917691</v>
      </c>
      <c r="N13" s="91">
        <v>1112658.679147366</v>
      </c>
      <c r="O13" s="20">
        <v>0.97174151806390208</v>
      </c>
    </row>
    <row r="14" spans="1:15" ht="13" x14ac:dyDescent="0.3">
      <c r="A14" s="9">
        <v>12</v>
      </c>
      <c r="B14" s="10" t="s">
        <v>249</v>
      </c>
      <c r="C14" s="10" t="s">
        <v>6694</v>
      </c>
      <c r="D14" s="19" t="s">
        <v>413</v>
      </c>
      <c r="E14" s="65" t="s">
        <v>12949</v>
      </c>
      <c r="F14" s="70">
        <v>79</v>
      </c>
      <c r="G14" s="70">
        <v>1</v>
      </c>
      <c r="H14" s="105">
        <v>829638.5833333336</v>
      </c>
      <c r="I14" s="58">
        <v>47884003.734984837</v>
      </c>
      <c r="J14" s="91">
        <v>694598.18583339674</v>
      </c>
      <c r="K14" s="20">
        <v>0.8372298489815051</v>
      </c>
      <c r="L14" s="99">
        <v>837510.26527162362</v>
      </c>
      <c r="M14" s="58">
        <v>48445549.171299383</v>
      </c>
      <c r="N14" s="91">
        <v>701301.91768961109</v>
      </c>
      <c r="O14" s="20">
        <v>0.83736516048810805</v>
      </c>
    </row>
    <row r="15" spans="1:15" ht="13" x14ac:dyDescent="0.3">
      <c r="A15" s="9">
        <v>13</v>
      </c>
      <c r="B15" s="10" t="s">
        <v>249</v>
      </c>
      <c r="C15" s="10" t="s">
        <v>6694</v>
      </c>
      <c r="D15" s="19" t="s">
        <v>308</v>
      </c>
      <c r="E15" s="65" t="s">
        <v>12947</v>
      </c>
      <c r="F15" s="70">
        <v>129</v>
      </c>
      <c r="G15" s="70">
        <v>3</v>
      </c>
      <c r="H15" s="105">
        <v>1226950.75</v>
      </c>
      <c r="I15" s="58">
        <v>73858565.877408743</v>
      </c>
      <c r="J15" s="91">
        <v>1071381.293649479</v>
      </c>
      <c r="K15" s="20">
        <v>0.87320643770703799</v>
      </c>
      <c r="L15" s="99">
        <v>1238148.450975697</v>
      </c>
      <c r="M15" s="58">
        <v>74705597.518998682</v>
      </c>
      <c r="N15" s="91">
        <v>1081444.6259443001</v>
      </c>
      <c r="O15" s="20">
        <v>0.87343696556910388</v>
      </c>
    </row>
    <row r="16" spans="1:15" ht="13" x14ac:dyDescent="0.3">
      <c r="A16" s="9">
        <v>14</v>
      </c>
      <c r="B16" s="10" t="s">
        <v>249</v>
      </c>
      <c r="C16" s="10" t="s">
        <v>6694</v>
      </c>
      <c r="D16" s="19" t="s">
        <v>248</v>
      </c>
      <c r="E16" s="65" t="s">
        <v>12945</v>
      </c>
      <c r="F16" s="70">
        <v>81</v>
      </c>
      <c r="G16" s="70">
        <v>0</v>
      </c>
      <c r="H16" s="105">
        <v>820844.91666666686</v>
      </c>
      <c r="I16" s="58">
        <v>50977567.969378874</v>
      </c>
      <c r="J16" s="91">
        <v>739472.96524536214</v>
      </c>
      <c r="K16" s="20">
        <v>0.90086805708471152</v>
      </c>
      <c r="L16" s="99">
        <v>828657.64472142002</v>
      </c>
      <c r="M16" s="58">
        <v>51580165.377838507</v>
      </c>
      <c r="N16" s="91">
        <v>746678.89027988515</v>
      </c>
      <c r="O16" s="20">
        <v>0.90107041796604115</v>
      </c>
    </row>
    <row r="17" spans="1:15" ht="13" x14ac:dyDescent="0.3">
      <c r="A17" s="9">
        <v>15</v>
      </c>
      <c r="B17" s="10" t="s">
        <v>249</v>
      </c>
      <c r="C17" s="10" t="s">
        <v>6694</v>
      </c>
      <c r="D17" s="19" t="s">
        <v>1484</v>
      </c>
      <c r="E17" s="65" t="s">
        <v>12969</v>
      </c>
      <c r="F17" s="70">
        <v>67</v>
      </c>
      <c r="G17" s="70">
        <v>0</v>
      </c>
      <c r="H17" s="105">
        <v>841134.00000000035</v>
      </c>
      <c r="I17" s="58">
        <v>52180097.591930933</v>
      </c>
      <c r="J17" s="91">
        <v>756916.67982817825</v>
      </c>
      <c r="K17" s="20">
        <v>0.89987645229913182</v>
      </c>
      <c r="L17" s="99">
        <v>848449.21621765394</v>
      </c>
      <c r="M17" s="58">
        <v>52747513.517606087</v>
      </c>
      <c r="N17" s="91">
        <v>763577.52189897746</v>
      </c>
      <c r="O17" s="20">
        <v>0.89996844513920293</v>
      </c>
    </row>
    <row r="18" spans="1:15" ht="13" x14ac:dyDescent="0.3">
      <c r="A18" s="9">
        <v>16</v>
      </c>
      <c r="B18" s="10" t="s">
        <v>249</v>
      </c>
      <c r="C18" s="10" t="s">
        <v>6694</v>
      </c>
      <c r="D18" s="19" t="s">
        <v>367</v>
      </c>
      <c r="E18" s="65" t="s">
        <v>12948</v>
      </c>
      <c r="F18" s="70">
        <v>131</v>
      </c>
      <c r="G18" s="70">
        <v>11</v>
      </c>
      <c r="H18" s="105">
        <v>1272548.75</v>
      </c>
      <c r="I18" s="58">
        <v>88239031.824616969</v>
      </c>
      <c r="J18" s="91">
        <v>1279982.178689338</v>
      </c>
      <c r="K18" s="20">
        <v>1.0058413704695699</v>
      </c>
      <c r="L18" s="99">
        <v>1284200.3598135021</v>
      </c>
      <c r="M18" s="58">
        <v>89233981.84739317</v>
      </c>
      <c r="N18" s="91">
        <v>1291758.761395795</v>
      </c>
      <c r="O18" s="20">
        <v>1.0058856871706461</v>
      </c>
    </row>
    <row r="19" spans="1:15" ht="13" x14ac:dyDescent="0.3">
      <c r="A19" s="9">
        <v>17</v>
      </c>
      <c r="B19" s="10" t="s">
        <v>249</v>
      </c>
      <c r="C19" s="10" t="s">
        <v>6694</v>
      </c>
      <c r="D19" s="19" t="s">
        <v>434</v>
      </c>
      <c r="E19" s="65" t="s">
        <v>12950</v>
      </c>
      <c r="F19" s="70">
        <v>51</v>
      </c>
      <c r="G19" s="70">
        <v>0</v>
      </c>
      <c r="H19" s="105">
        <v>532379.33333333337</v>
      </c>
      <c r="I19" s="58">
        <v>33743708.57531818</v>
      </c>
      <c r="J19" s="91">
        <v>489481.18226342922</v>
      </c>
      <c r="K19" s="20">
        <v>0.91942183254689791</v>
      </c>
      <c r="L19" s="99">
        <v>537353.8995395659</v>
      </c>
      <c r="M19" s="58">
        <v>34137271.603902496</v>
      </c>
      <c r="N19" s="91">
        <v>494174.06655575777</v>
      </c>
      <c r="O19" s="20">
        <v>0.91964358494316878</v>
      </c>
    </row>
    <row r="20" spans="1:15" ht="13" x14ac:dyDescent="0.3">
      <c r="A20" s="32">
        <v>18</v>
      </c>
      <c r="B20" s="33" t="s">
        <v>249</v>
      </c>
      <c r="C20" s="33" t="s">
        <v>6694</v>
      </c>
      <c r="D20" s="34" t="s">
        <v>449</v>
      </c>
      <c r="E20" s="71" t="s">
        <v>12951</v>
      </c>
      <c r="F20" s="72">
        <v>142</v>
      </c>
      <c r="G20" s="72">
        <v>0</v>
      </c>
      <c r="H20" s="106">
        <v>1198738.75</v>
      </c>
      <c r="I20" s="73">
        <v>76916686.500526711</v>
      </c>
      <c r="J20" s="92">
        <v>1115741.9333452249</v>
      </c>
      <c r="K20" s="35">
        <v>0.93076321537551465</v>
      </c>
      <c r="L20" s="100">
        <v>1209769.1492026451</v>
      </c>
      <c r="M20" s="73">
        <v>77804259.136015907</v>
      </c>
      <c r="N20" s="92">
        <v>1126301.116818239</v>
      </c>
      <c r="O20" s="35">
        <v>0.93100499178754959</v>
      </c>
    </row>
    <row r="21" spans="1:15" ht="13" x14ac:dyDescent="0.3">
      <c r="A21" s="9">
        <v>19</v>
      </c>
      <c r="B21" s="65" t="s">
        <v>649</v>
      </c>
      <c r="C21" s="65" t="s">
        <v>12957</v>
      </c>
      <c r="D21" s="19" t="s">
        <v>669</v>
      </c>
      <c r="E21" s="65" t="s">
        <v>12958</v>
      </c>
      <c r="F21" s="70">
        <v>92</v>
      </c>
      <c r="G21" s="70">
        <v>2</v>
      </c>
      <c r="H21" s="105">
        <v>1132246.666666667</v>
      </c>
      <c r="I21" s="58">
        <v>68762574.127367839</v>
      </c>
      <c r="J21" s="91">
        <v>997459.600630851</v>
      </c>
      <c r="K21" s="20">
        <v>0.88095609375240769</v>
      </c>
      <c r="L21" s="99">
        <v>1142056.1504582879</v>
      </c>
      <c r="M21" s="58">
        <v>69517220.807012498</v>
      </c>
      <c r="N21" s="91">
        <v>1006337.240435134</v>
      </c>
      <c r="O21" s="20">
        <v>0.88116266440254087</v>
      </c>
    </row>
    <row r="22" spans="1:15" ht="13" x14ac:dyDescent="0.3">
      <c r="A22" s="9">
        <v>20</v>
      </c>
      <c r="B22" s="10" t="s">
        <v>649</v>
      </c>
      <c r="C22" s="10" t="s">
        <v>12957</v>
      </c>
      <c r="D22" s="19" t="s">
        <v>648</v>
      </c>
      <c r="E22" s="65" t="s">
        <v>12956</v>
      </c>
      <c r="F22" s="70">
        <v>87</v>
      </c>
      <c r="G22" s="70">
        <v>4</v>
      </c>
      <c r="H22" s="105">
        <v>1047437.083333334</v>
      </c>
      <c r="I22" s="58">
        <v>63278172.595931582</v>
      </c>
      <c r="J22" s="91">
        <v>917903.6935015925</v>
      </c>
      <c r="K22" s="20">
        <v>0.87633301141151332</v>
      </c>
      <c r="L22" s="99">
        <v>1056871.598585783</v>
      </c>
      <c r="M22" s="58">
        <v>63988498.440209009</v>
      </c>
      <c r="N22" s="91">
        <v>926302.98208659259</v>
      </c>
      <c r="O22" s="20">
        <v>0.87645744603799869</v>
      </c>
    </row>
    <row r="23" spans="1:15" ht="13" x14ac:dyDescent="0.3">
      <c r="A23" s="9">
        <v>21</v>
      </c>
      <c r="B23" s="10" t="s">
        <v>649</v>
      </c>
      <c r="C23" s="10" t="s">
        <v>12957</v>
      </c>
      <c r="D23" s="19" t="s">
        <v>708</v>
      </c>
      <c r="E23" s="65" t="s">
        <v>12971</v>
      </c>
      <c r="F23" s="70">
        <v>132</v>
      </c>
      <c r="G23" s="70">
        <v>3</v>
      </c>
      <c r="H23" s="105">
        <v>1652016.5</v>
      </c>
      <c r="I23" s="58">
        <v>88716000.932197198</v>
      </c>
      <c r="J23" s="91">
        <v>1286901.021120673</v>
      </c>
      <c r="K23" s="20">
        <v>0.77898799504767235</v>
      </c>
      <c r="L23" s="99">
        <v>1666618.168963694</v>
      </c>
      <c r="M23" s="58">
        <v>89724365.075924948</v>
      </c>
      <c r="N23" s="91">
        <v>1298857.59099841</v>
      </c>
      <c r="O23" s="20">
        <v>0.77933723223840867</v>
      </c>
    </row>
    <row r="24" spans="1:15" ht="13" x14ac:dyDescent="0.3">
      <c r="A24" s="9">
        <v>22</v>
      </c>
      <c r="B24" s="10" t="s">
        <v>649</v>
      </c>
      <c r="C24" s="10" t="s">
        <v>12957</v>
      </c>
      <c r="D24" s="19" t="s">
        <v>697</v>
      </c>
      <c r="E24" s="65" t="s">
        <v>12959</v>
      </c>
      <c r="F24" s="70">
        <v>146</v>
      </c>
      <c r="G24" s="70">
        <v>2</v>
      </c>
      <c r="H24" s="105">
        <v>1283089.666666667</v>
      </c>
      <c r="I24" s="58">
        <v>72067601.062542558</v>
      </c>
      <c r="J24" s="91">
        <v>1045401.82630622</v>
      </c>
      <c r="K24" s="20">
        <v>0.81475352305039228</v>
      </c>
      <c r="L24" s="99">
        <v>1294418.993288246</v>
      </c>
      <c r="M24" s="58">
        <v>72883559.478371501</v>
      </c>
      <c r="N24" s="91">
        <v>1055068.647266113</v>
      </c>
      <c r="O24" s="20">
        <v>0.81509051762744489</v>
      </c>
    </row>
    <row r="25" spans="1:15" ht="13" x14ac:dyDescent="0.3">
      <c r="A25" s="9">
        <v>23</v>
      </c>
      <c r="B25" s="10" t="s">
        <v>649</v>
      </c>
      <c r="C25" s="10" t="s">
        <v>12957</v>
      </c>
      <c r="D25" s="19" t="s">
        <v>2842</v>
      </c>
      <c r="E25" s="65" t="s">
        <v>12973</v>
      </c>
      <c r="F25" s="70">
        <v>105</v>
      </c>
      <c r="G25" s="70">
        <v>2</v>
      </c>
      <c r="H25" s="105">
        <v>1095521.25</v>
      </c>
      <c r="I25" s="58">
        <v>71369410.783916742</v>
      </c>
      <c r="J25" s="91">
        <v>1035273.9827035</v>
      </c>
      <c r="K25" s="20">
        <v>0.94500584329468729</v>
      </c>
      <c r="L25" s="99">
        <v>1106023.4749466409</v>
      </c>
      <c r="M25" s="58">
        <v>72210005.713998586</v>
      </c>
      <c r="N25" s="91">
        <v>1045318.225303683</v>
      </c>
      <c r="O25" s="20">
        <v>0.94511395913555374</v>
      </c>
    </row>
    <row r="26" spans="1:15" ht="13" x14ac:dyDescent="0.3">
      <c r="A26" s="32">
        <v>24</v>
      </c>
      <c r="B26" s="33" t="s">
        <v>649</v>
      </c>
      <c r="C26" s="33" t="s">
        <v>12957</v>
      </c>
      <c r="D26" s="34" t="s">
        <v>2026</v>
      </c>
      <c r="E26" s="71" t="s">
        <v>12970</v>
      </c>
      <c r="F26" s="72">
        <v>92</v>
      </c>
      <c r="G26" s="72">
        <v>1</v>
      </c>
      <c r="H26" s="106">
        <v>1070752.25</v>
      </c>
      <c r="I26" s="73">
        <v>65330086.349835724</v>
      </c>
      <c r="J26" s="92">
        <v>947668.44706807623</v>
      </c>
      <c r="K26" s="35">
        <v>0.88504922316817569</v>
      </c>
      <c r="L26" s="100">
        <v>1080854.795568723</v>
      </c>
      <c r="M26" s="73">
        <v>66092173.830429234</v>
      </c>
      <c r="N26" s="92">
        <v>956755.96715115046</v>
      </c>
      <c r="O26" s="35">
        <v>0.88518455122154138</v>
      </c>
    </row>
    <row r="27" spans="1:15" ht="13" x14ac:dyDescent="0.3">
      <c r="A27" s="9">
        <v>25</v>
      </c>
      <c r="B27" s="65" t="s">
        <v>4836</v>
      </c>
      <c r="C27" s="65" t="s">
        <v>6696</v>
      </c>
      <c r="D27" s="19" t="s">
        <v>5535</v>
      </c>
      <c r="E27" s="65" t="s">
        <v>12989</v>
      </c>
      <c r="F27" s="70">
        <v>178</v>
      </c>
      <c r="G27" s="70">
        <v>3</v>
      </c>
      <c r="H27" s="105">
        <v>1809950.083333333</v>
      </c>
      <c r="I27" s="58">
        <v>157516872.97026911</v>
      </c>
      <c r="J27" s="91">
        <v>2284916.1655077119</v>
      </c>
      <c r="K27" s="20">
        <v>1.2624194371701389</v>
      </c>
      <c r="L27" s="99">
        <v>1826034.248075559</v>
      </c>
      <c r="M27" s="58">
        <v>159154209.3013491</v>
      </c>
      <c r="N27" s="91">
        <v>2303929.9605573281</v>
      </c>
      <c r="O27" s="20">
        <v>1.2617123490347559</v>
      </c>
    </row>
    <row r="28" spans="1:15" ht="13" x14ac:dyDescent="0.3">
      <c r="A28" s="9">
        <v>26</v>
      </c>
      <c r="B28" s="10" t="s">
        <v>4836</v>
      </c>
      <c r="C28" s="10" t="s">
        <v>6696</v>
      </c>
      <c r="D28" s="19" t="s">
        <v>5494</v>
      </c>
      <c r="E28" s="65" t="s">
        <v>12988</v>
      </c>
      <c r="F28" s="70">
        <v>270</v>
      </c>
      <c r="G28" s="70">
        <v>4</v>
      </c>
      <c r="H28" s="105">
        <v>2451414.9166666651</v>
      </c>
      <c r="I28" s="58">
        <v>196322652.85191479</v>
      </c>
      <c r="J28" s="91">
        <v>2847826.9959140639</v>
      </c>
      <c r="K28" s="20">
        <v>1.1617074598642101</v>
      </c>
      <c r="L28" s="99">
        <v>2472581.16231733</v>
      </c>
      <c r="M28" s="58">
        <v>198361862.6008732</v>
      </c>
      <c r="N28" s="91">
        <v>2871503.3066626792</v>
      </c>
      <c r="O28" s="20">
        <v>1.161338341658914</v>
      </c>
    </row>
    <row r="29" spans="1:15" ht="13" x14ac:dyDescent="0.3">
      <c r="A29" s="9">
        <v>27</v>
      </c>
      <c r="B29" s="10" t="s">
        <v>4836</v>
      </c>
      <c r="C29" s="10" t="s">
        <v>6696</v>
      </c>
      <c r="D29" s="19" t="s">
        <v>4835</v>
      </c>
      <c r="E29" s="65" t="s">
        <v>12990</v>
      </c>
      <c r="F29" s="70">
        <v>347</v>
      </c>
      <c r="G29" s="70">
        <v>10</v>
      </c>
      <c r="H29" s="105">
        <v>2885991.833333334</v>
      </c>
      <c r="I29" s="58">
        <v>234272321.98740539</v>
      </c>
      <c r="J29" s="91">
        <v>3398319.2120699692</v>
      </c>
      <c r="K29" s="20">
        <v>1.17752211659757</v>
      </c>
      <c r="L29" s="99">
        <v>2911920.2514415472</v>
      </c>
      <c r="M29" s="58">
        <v>236724248.53685451</v>
      </c>
      <c r="N29" s="91">
        <v>3426840.4900419749</v>
      </c>
      <c r="O29" s="20">
        <v>1.176831847762835</v>
      </c>
    </row>
    <row r="30" spans="1:15" ht="13" x14ac:dyDescent="0.3">
      <c r="A30" s="9">
        <v>28</v>
      </c>
      <c r="B30" s="10" t="s">
        <v>4836</v>
      </c>
      <c r="C30" s="10" t="s">
        <v>6696</v>
      </c>
      <c r="D30" s="19" t="s">
        <v>5587</v>
      </c>
      <c r="E30" s="65" t="s">
        <v>12991</v>
      </c>
      <c r="F30" s="70">
        <v>195</v>
      </c>
      <c r="G30" s="70">
        <v>5</v>
      </c>
      <c r="H30" s="105">
        <v>2108177.583333333</v>
      </c>
      <c r="I30" s="58">
        <v>188421674.57070929</v>
      </c>
      <c r="J30" s="91">
        <v>2733216.5884216609</v>
      </c>
      <c r="K30" s="20">
        <v>1.296483090433042</v>
      </c>
      <c r="L30" s="99">
        <v>2126421.1475764378</v>
      </c>
      <c r="M30" s="58">
        <v>190329656.33915299</v>
      </c>
      <c r="N30" s="91">
        <v>2755228.4011041699</v>
      </c>
      <c r="O30" s="20">
        <v>1.295711531200866</v>
      </c>
    </row>
    <row r="31" spans="1:15" ht="13" x14ac:dyDescent="0.3">
      <c r="A31" s="32">
        <v>29</v>
      </c>
      <c r="B31" s="33" t="s">
        <v>4836</v>
      </c>
      <c r="C31" s="33" t="s">
        <v>6696</v>
      </c>
      <c r="D31" s="34" t="s">
        <v>5742</v>
      </c>
      <c r="E31" s="71" t="s">
        <v>12993</v>
      </c>
      <c r="F31" s="72">
        <v>176</v>
      </c>
      <c r="G31" s="72">
        <v>5</v>
      </c>
      <c r="H31" s="106">
        <v>1766259.583333333</v>
      </c>
      <c r="I31" s="73">
        <v>119900670.61167911</v>
      </c>
      <c r="J31" s="92">
        <v>1739261.1684689219</v>
      </c>
      <c r="K31" s="35">
        <v>0.98471435619137038</v>
      </c>
      <c r="L31" s="100">
        <v>1781384.175339208</v>
      </c>
      <c r="M31" s="73">
        <v>121161675.0993779</v>
      </c>
      <c r="N31" s="92">
        <v>1753946.7825460969</v>
      </c>
      <c r="O31" s="35">
        <v>0.9845977116149659</v>
      </c>
    </row>
    <row r="32" spans="1:15" ht="13" x14ac:dyDescent="0.3">
      <c r="A32" s="9">
        <v>30</v>
      </c>
      <c r="B32" s="65" t="s">
        <v>753</v>
      </c>
      <c r="C32" s="65" t="s">
        <v>12961</v>
      </c>
      <c r="D32" s="19" t="s">
        <v>793</v>
      </c>
      <c r="E32" s="65" t="s">
        <v>12963</v>
      </c>
      <c r="F32" s="70">
        <v>157</v>
      </c>
      <c r="G32" s="70">
        <v>1</v>
      </c>
      <c r="H32" s="105">
        <v>1995782.083333333</v>
      </c>
      <c r="I32" s="58">
        <v>102471102.5298257</v>
      </c>
      <c r="J32" s="91">
        <v>1486430.4645762609</v>
      </c>
      <c r="K32" s="20">
        <v>0.74478595483412746</v>
      </c>
      <c r="L32" s="99">
        <v>2013976.059563183</v>
      </c>
      <c r="M32" s="58">
        <v>103656761.6443356</v>
      </c>
      <c r="N32" s="91">
        <v>1500544.156608179</v>
      </c>
      <c r="O32" s="20">
        <v>0.74506553813436893</v>
      </c>
    </row>
    <row r="33" spans="1:15" ht="13" x14ac:dyDescent="0.3">
      <c r="A33" s="9">
        <v>31</v>
      </c>
      <c r="B33" s="10" t="s">
        <v>753</v>
      </c>
      <c r="C33" s="10" t="s">
        <v>12961</v>
      </c>
      <c r="D33" s="19" t="s">
        <v>790</v>
      </c>
      <c r="E33" s="65" t="s">
        <v>12962</v>
      </c>
      <c r="F33" s="70">
        <v>68</v>
      </c>
      <c r="G33" s="70">
        <v>0</v>
      </c>
      <c r="H33" s="105">
        <v>843099.50000000023</v>
      </c>
      <c r="I33" s="58">
        <v>43546514.215133853</v>
      </c>
      <c r="J33" s="91">
        <v>631679.21255300124</v>
      </c>
      <c r="K33" s="20">
        <v>0.74923447653924724</v>
      </c>
      <c r="L33" s="99">
        <v>850514.2487686167</v>
      </c>
      <c r="M33" s="58">
        <v>44036131.380763963</v>
      </c>
      <c r="N33" s="91">
        <v>637470.80822147522</v>
      </c>
      <c r="O33" s="20">
        <v>0.74951220293418019</v>
      </c>
    </row>
    <row r="34" spans="1:15" ht="13" x14ac:dyDescent="0.3">
      <c r="A34" s="9">
        <v>32</v>
      </c>
      <c r="B34" s="10" t="s">
        <v>753</v>
      </c>
      <c r="C34" s="10" t="s">
        <v>12961</v>
      </c>
      <c r="D34" s="19" t="s">
        <v>943</v>
      </c>
      <c r="E34" s="65" t="s">
        <v>12965</v>
      </c>
      <c r="F34" s="70">
        <v>137</v>
      </c>
      <c r="G34" s="70">
        <v>2</v>
      </c>
      <c r="H34" s="105">
        <v>1962521.333333334</v>
      </c>
      <c r="I34" s="58">
        <v>115708922.2780799</v>
      </c>
      <c r="J34" s="91">
        <v>1678456.2950063271</v>
      </c>
      <c r="K34" s="20">
        <v>0.85525505710323957</v>
      </c>
      <c r="L34" s="99">
        <v>1981005.9948840521</v>
      </c>
      <c r="M34" s="58">
        <v>117054326.00920209</v>
      </c>
      <c r="N34" s="91">
        <v>1694488.4454473529</v>
      </c>
      <c r="O34" s="20">
        <v>0.85536765149796079</v>
      </c>
    </row>
    <row r="35" spans="1:15" ht="13" x14ac:dyDescent="0.3">
      <c r="A35" s="9">
        <v>33</v>
      </c>
      <c r="B35" s="10" t="s">
        <v>753</v>
      </c>
      <c r="C35" s="10" t="s">
        <v>12961</v>
      </c>
      <c r="D35" s="19" t="s">
        <v>752</v>
      </c>
      <c r="E35" s="65" t="s">
        <v>12960</v>
      </c>
      <c r="F35" s="70">
        <v>183</v>
      </c>
      <c r="G35" s="70">
        <v>0</v>
      </c>
      <c r="H35" s="105">
        <v>2018755.833333334</v>
      </c>
      <c r="I35" s="58">
        <v>120977763.4485534</v>
      </c>
      <c r="J35" s="91">
        <v>1754885.3158273529</v>
      </c>
      <c r="K35" s="20">
        <v>0.86929052382214878</v>
      </c>
      <c r="L35" s="99">
        <v>2036786.3445367841</v>
      </c>
      <c r="M35" s="58">
        <v>122362765.65283009</v>
      </c>
      <c r="N35" s="91">
        <v>1771333.8722346991</v>
      </c>
      <c r="O35" s="20">
        <v>0.86967092890518383</v>
      </c>
    </row>
    <row r="36" spans="1:15" ht="13" x14ac:dyDescent="0.3">
      <c r="A36" s="9">
        <v>34</v>
      </c>
      <c r="B36" s="10" t="s">
        <v>753</v>
      </c>
      <c r="C36" s="10" t="s">
        <v>12961</v>
      </c>
      <c r="D36" s="19" t="s">
        <v>3374</v>
      </c>
      <c r="E36" s="65" t="s">
        <v>12977</v>
      </c>
      <c r="F36" s="70">
        <v>102</v>
      </c>
      <c r="G36" s="70">
        <v>0</v>
      </c>
      <c r="H36" s="105">
        <v>1142994.916666667</v>
      </c>
      <c r="I36" s="58">
        <v>55374153.581639782</v>
      </c>
      <c r="J36" s="91">
        <v>803249.1775904973</v>
      </c>
      <c r="K36" s="20">
        <v>0.70275831141316458</v>
      </c>
      <c r="L36" s="99">
        <v>1153159.8084159971</v>
      </c>
      <c r="M36" s="58">
        <v>56012175.591902353</v>
      </c>
      <c r="N36" s="91">
        <v>810837.04960537178</v>
      </c>
      <c r="O36" s="20">
        <v>0.70314369585873226</v>
      </c>
    </row>
    <row r="37" spans="1:15" ht="13" x14ac:dyDescent="0.3">
      <c r="A37" s="32">
        <v>35</v>
      </c>
      <c r="B37" s="33" t="s">
        <v>753</v>
      </c>
      <c r="C37" s="33" t="s">
        <v>12961</v>
      </c>
      <c r="D37" s="34" t="s">
        <v>910</v>
      </c>
      <c r="E37" s="71" t="s">
        <v>12964</v>
      </c>
      <c r="F37" s="72">
        <v>156</v>
      </c>
      <c r="G37" s="72">
        <v>1</v>
      </c>
      <c r="H37" s="106">
        <v>1849290.416666666</v>
      </c>
      <c r="I37" s="73">
        <v>122102028.7814417</v>
      </c>
      <c r="J37" s="92">
        <v>1771193.7403471901</v>
      </c>
      <c r="K37" s="35">
        <v>0.95776938245305732</v>
      </c>
      <c r="L37" s="100">
        <v>1866614.1870177221</v>
      </c>
      <c r="M37" s="73">
        <v>123505570.0678719</v>
      </c>
      <c r="N37" s="92">
        <v>1787877.2067932379</v>
      </c>
      <c r="O37" s="35">
        <v>0.95781828897899812</v>
      </c>
    </row>
    <row r="38" spans="1:15" ht="13" x14ac:dyDescent="0.3">
      <c r="A38" s="9">
        <v>36</v>
      </c>
      <c r="B38" s="65" t="s">
        <v>487</v>
      </c>
      <c r="C38" s="65" t="s">
        <v>12953</v>
      </c>
      <c r="D38" s="19" t="s">
        <v>486</v>
      </c>
      <c r="E38" s="65" t="s">
        <v>12952</v>
      </c>
      <c r="F38" s="70">
        <v>89</v>
      </c>
      <c r="G38" s="70">
        <v>2</v>
      </c>
      <c r="H38" s="105">
        <v>1005086.75</v>
      </c>
      <c r="I38" s="58">
        <v>56900466.084902771</v>
      </c>
      <c r="J38" s="91">
        <v>825389.6381428116</v>
      </c>
      <c r="K38" s="20">
        <v>0.8212123362911824</v>
      </c>
      <c r="L38" s="99">
        <v>1014322.09986656</v>
      </c>
      <c r="M38" s="58">
        <v>57554044.677727252</v>
      </c>
      <c r="N38" s="91">
        <v>833157.27850590274</v>
      </c>
      <c r="O38" s="20">
        <v>0.82139320302250107</v>
      </c>
    </row>
    <row r="39" spans="1:15" ht="13" x14ac:dyDescent="0.3">
      <c r="A39" s="9">
        <v>37</v>
      </c>
      <c r="B39" s="10" t="s">
        <v>487</v>
      </c>
      <c r="C39" s="10" t="s">
        <v>12953</v>
      </c>
      <c r="D39" s="19" t="s">
        <v>512</v>
      </c>
      <c r="E39" s="65" t="s">
        <v>12954</v>
      </c>
      <c r="F39" s="70">
        <v>77</v>
      </c>
      <c r="G39" s="70">
        <v>2</v>
      </c>
      <c r="H39" s="105">
        <v>1087611.333333333</v>
      </c>
      <c r="I39" s="58">
        <v>71973372.153294504</v>
      </c>
      <c r="J39" s="91">
        <v>1044034.955862826</v>
      </c>
      <c r="K39" s="20">
        <v>0.95993386963249661</v>
      </c>
      <c r="L39" s="99">
        <v>1097694.695834056</v>
      </c>
      <c r="M39" s="58">
        <v>72784305.316192821</v>
      </c>
      <c r="N39" s="91">
        <v>1053631.835516318</v>
      </c>
      <c r="O39" s="20">
        <v>0.95985872894807223</v>
      </c>
    </row>
    <row r="40" spans="1:15" ht="13" x14ac:dyDescent="0.3">
      <c r="A40" s="9">
        <v>38</v>
      </c>
      <c r="B40" s="10" t="s">
        <v>487</v>
      </c>
      <c r="C40" s="10" t="s">
        <v>12953</v>
      </c>
      <c r="D40" s="19" t="s">
        <v>1177</v>
      </c>
      <c r="E40" s="65" t="s">
        <v>12967</v>
      </c>
      <c r="F40" s="70">
        <v>56</v>
      </c>
      <c r="G40" s="70">
        <v>2</v>
      </c>
      <c r="H40" s="105">
        <v>604264.5</v>
      </c>
      <c r="I40" s="58">
        <v>40430710.204137027</v>
      </c>
      <c r="J40" s="91">
        <v>586481.82627283956</v>
      </c>
      <c r="K40" s="20">
        <v>0.97057137441110564</v>
      </c>
      <c r="L40" s="99">
        <v>610076.23615272145</v>
      </c>
      <c r="M40" s="58">
        <v>40895593.866080061</v>
      </c>
      <c r="N40" s="91">
        <v>592008.11826751765</v>
      </c>
      <c r="O40" s="20">
        <v>0.97038383596262423</v>
      </c>
    </row>
    <row r="41" spans="1:15" ht="13" x14ac:dyDescent="0.3">
      <c r="A41" s="9">
        <v>39</v>
      </c>
      <c r="B41" s="10" t="s">
        <v>487</v>
      </c>
      <c r="C41" s="10" t="s">
        <v>12953</v>
      </c>
      <c r="D41" s="19" t="s">
        <v>593</v>
      </c>
      <c r="E41" s="65" t="s">
        <v>12955</v>
      </c>
      <c r="F41" s="70">
        <v>120</v>
      </c>
      <c r="G41" s="70">
        <v>1</v>
      </c>
      <c r="H41" s="105">
        <v>1293684.0833333321</v>
      </c>
      <c r="I41" s="58">
        <v>86864666.516650245</v>
      </c>
      <c r="J41" s="91">
        <v>1260045.841392451</v>
      </c>
      <c r="K41" s="20">
        <v>0.97399810172031498</v>
      </c>
      <c r="L41" s="99">
        <v>1306307.2726783019</v>
      </c>
      <c r="M41" s="58">
        <v>87889994.634441569</v>
      </c>
      <c r="N41" s="91">
        <v>1272303.0874295339</v>
      </c>
      <c r="O41" s="20">
        <v>0.9739692291699108</v>
      </c>
    </row>
    <row r="42" spans="1:15" ht="14.5" customHeight="1" x14ac:dyDescent="0.3">
      <c r="A42" s="9">
        <v>40</v>
      </c>
      <c r="B42" s="10" t="s">
        <v>487</v>
      </c>
      <c r="C42" s="10" t="s">
        <v>12953</v>
      </c>
      <c r="D42" s="19" t="s">
        <v>1360</v>
      </c>
      <c r="E42" s="65" t="s">
        <v>12968</v>
      </c>
      <c r="F42" s="70">
        <v>71</v>
      </c>
      <c r="G42" s="70">
        <v>0</v>
      </c>
      <c r="H42" s="105">
        <v>831514.33333333337</v>
      </c>
      <c r="I42" s="58">
        <v>53582493.578866974</v>
      </c>
      <c r="J42" s="91">
        <v>777259.62595559482</v>
      </c>
      <c r="K42" s="20">
        <v>0.93475192765439774</v>
      </c>
      <c r="L42" s="99">
        <v>839749.51836429269</v>
      </c>
      <c r="M42" s="58">
        <v>54218519.039011493</v>
      </c>
      <c r="N42" s="91">
        <v>784871.92377366545</v>
      </c>
      <c r="O42" s="20">
        <v>0.93465004338731783</v>
      </c>
    </row>
    <row r="43" spans="1:15" ht="13" x14ac:dyDescent="0.3">
      <c r="A43" s="9">
        <v>41</v>
      </c>
      <c r="B43" s="10" t="s">
        <v>487</v>
      </c>
      <c r="C43" s="10" t="s">
        <v>12953</v>
      </c>
      <c r="D43" s="19" t="s">
        <v>2112</v>
      </c>
      <c r="E43" s="65" t="s">
        <v>12972</v>
      </c>
      <c r="F43" s="70">
        <v>68</v>
      </c>
      <c r="G43" s="70">
        <v>2</v>
      </c>
      <c r="H43" s="105">
        <v>691095.33333333349</v>
      </c>
      <c r="I43" s="58">
        <v>41031516.185771257</v>
      </c>
      <c r="J43" s="91">
        <v>595197.02785018994</v>
      </c>
      <c r="K43" s="20">
        <v>0.86123722609932707</v>
      </c>
      <c r="L43" s="99">
        <v>697542.75282382197</v>
      </c>
      <c r="M43" s="58">
        <v>41506881.896977901</v>
      </c>
      <c r="N43" s="91">
        <v>600857.17614099791</v>
      </c>
      <c r="O43" s="20">
        <v>0.86139118169973461</v>
      </c>
    </row>
    <row r="44" spans="1:15" ht="13" x14ac:dyDescent="0.3">
      <c r="A44" s="32">
        <v>42</v>
      </c>
      <c r="B44" s="33" t="s">
        <v>487</v>
      </c>
      <c r="C44" s="33" t="s">
        <v>12953</v>
      </c>
      <c r="D44" s="34" t="s">
        <v>3180</v>
      </c>
      <c r="E44" s="71" t="s">
        <v>12976</v>
      </c>
      <c r="F44" s="72">
        <v>62</v>
      </c>
      <c r="G44" s="72">
        <v>0</v>
      </c>
      <c r="H44" s="106">
        <v>605296.33333333326</v>
      </c>
      <c r="I44" s="73">
        <v>37823628.354290463</v>
      </c>
      <c r="J44" s="92">
        <v>548663.88746294123</v>
      </c>
      <c r="K44" s="35">
        <v>0.9064384785572378</v>
      </c>
      <c r="L44" s="100">
        <v>611142.32274905033</v>
      </c>
      <c r="M44" s="73">
        <v>38281848.31558916</v>
      </c>
      <c r="N44" s="92">
        <v>554171.3138909064</v>
      </c>
      <c r="O44" s="35">
        <v>0.9067794738844529</v>
      </c>
    </row>
    <row r="45" spans="1:15" ht="13" x14ac:dyDescent="0.3">
      <c r="J45" s="4"/>
      <c r="N45" s="4"/>
    </row>
    <row r="46" spans="1:15" ht="52" hidden="1" x14ac:dyDescent="0.3">
      <c r="A46" s="23" t="s">
        <v>13451</v>
      </c>
      <c r="B46" s="59" t="s">
        <v>13002</v>
      </c>
      <c r="C46" s="59" t="s">
        <v>13003</v>
      </c>
      <c r="D46" s="23" t="s">
        <v>13690</v>
      </c>
      <c r="E46" s="23" t="s">
        <v>13452</v>
      </c>
      <c r="F46" s="14" t="s">
        <v>13692</v>
      </c>
      <c r="G46" s="57" t="s">
        <v>13446</v>
      </c>
      <c r="H46" s="104" t="s">
        <v>13453</v>
      </c>
      <c r="I46" s="57" t="s">
        <v>13454</v>
      </c>
      <c r="J46" s="93" t="s">
        <v>13455</v>
      </c>
      <c r="K46" s="57" t="s">
        <v>13495</v>
      </c>
      <c r="L46" s="98" t="s">
        <v>13686</v>
      </c>
      <c r="M46" s="57" t="s">
        <v>13687</v>
      </c>
      <c r="N46" s="93" t="s">
        <v>13688</v>
      </c>
      <c r="O46" s="57" t="s">
        <v>13493</v>
      </c>
    </row>
    <row r="47" spans="1:15" ht="13" x14ac:dyDescent="0.3">
      <c r="A47" s="113">
        <v>1</v>
      </c>
      <c r="D47" s="4" t="s">
        <v>2</v>
      </c>
      <c r="E47" s="39" t="s">
        <v>13685</v>
      </c>
      <c r="F47" s="70" cm="1">
        <f t="array" ref="F47">SUMIF(icb_need_index[[R23]:[R23]],region_index[[#This Row],[R23]:[R23]],icb_need_index[GP])</f>
        <v>953</v>
      </c>
      <c r="G47" s="70" cm="1">
        <f t="array" ref="G47">SUMIF(icb_need_index[[R23]:[R23]],region_index[[#This Row],[R23]:[R23]],icb_need_index[LAD used])</f>
        <v>21</v>
      </c>
      <c r="H47" s="105" cm="1">
        <f t="array" ref="H47">SUMIF(icb_need_index[[R23]:[R23]],region_index[[#This Row],[R23]:[R23]],icb_need_index[Registered population (base year) ])</f>
        <v>9219935.7500000019</v>
      </c>
      <c r="I47" s="58" cm="1">
        <f t="array" ref="I47">SUMIF(icb_need_index[[R23]:[R23]],region_index[[#This Row],[R23]:[R23]],icb_need_index[Weighted population  (base year) ])</f>
        <v>674914054.49073744</v>
      </c>
      <c r="J47" s="91" cm="1">
        <f t="array" ref="J47">SUMIF(icb_need_index[[R23]:[R23]],region_index[[#This Row],[R23]:[R23]],icb_need_index[Normalised weighted population  (base year) ])</f>
        <v>9790202.1818660032</v>
      </c>
      <c r="K47" s="20">
        <f>region_index[[#This Row],[Normalised weighted population  (base year) ]]/region_index[[#This Row],[Registered population (base year) ]]</f>
        <v>1.0618514539937007</v>
      </c>
      <c r="L47" s="99" cm="1">
        <f t="array" ref="L47">SUMIF(icb_need_index[[R23]:[R23]],region_index[[#This Row],[R23]:[R23]],icb_need_index[Registered population 2025/26])</f>
        <v>9304126.9919781834</v>
      </c>
      <c r="M47" s="58" cm="1">
        <f t="array" ref="M47">SUMIF(icb_need_index[[R23]:[R23]],region_index[[#This Row],[R23]:[R23]],icb_need_index[Weighted population 2025/26])</f>
        <v>682524441.71141148</v>
      </c>
      <c r="N47" s="91" cm="1">
        <f t="array" ref="N47">SUMIF(icb_need_index[[R23]:[R23]],region_index[[#This Row],[R23]:[R23]],icb_need_index[Normalised weighted population  2025/26])</f>
        <v>9880282.2556465976</v>
      </c>
      <c r="O47" s="20">
        <f>region_index[[#This Row],[Normalised weighted population  2025/26]]/region_index[[#This Row],[Registered population 2025/26]]</f>
        <v>1.0619246990249771</v>
      </c>
    </row>
    <row r="48" spans="1:15" ht="13" x14ac:dyDescent="0.3">
      <c r="A48" s="113">
        <v>2</v>
      </c>
      <c r="B48" s="63"/>
      <c r="C48" s="63"/>
      <c r="D48" s="4" t="s">
        <v>87</v>
      </c>
      <c r="E48" s="39" t="s">
        <v>6693</v>
      </c>
      <c r="F48" s="70" cm="1">
        <f t="array" ref="F48">SUMIF(icb_need_index[[R23]:[R23]],region_index[[#This Row],[R23]:[R23]],icb_need_index[GP])</f>
        <v>959</v>
      </c>
      <c r="G48" s="70" cm="1">
        <f t="array" ref="G48">SUMIF(icb_need_index[[R23]:[R23]],region_index[[#This Row],[R23]:[R23]],icb_need_index[LAD used])</f>
        <v>11</v>
      </c>
      <c r="H48" s="105" cm="1">
        <f t="array" ref="H48">SUMIF(icb_need_index[[R23]:[R23]],region_index[[#This Row],[R23]:[R23]],icb_need_index[Registered population (base year) ])</f>
        <v>7899192.5000000037</v>
      </c>
      <c r="I48" s="58" cm="1">
        <f t="array" ref="I48">SUMIF(icb_need_index[[R23]:[R23]],region_index[[#This Row],[R23]:[R23]],icb_need_index[Weighted population  (base year) ])</f>
        <v>602398985.70076406</v>
      </c>
      <c r="J48" s="91" cm="1">
        <f t="array" ref="J48">SUMIF(icb_need_index[[R23]:[R23]],region_index[[#This Row],[R23]:[R23]],icb_need_index[Normalised weighted population  (base year) ])</f>
        <v>8738309.4557300061</v>
      </c>
      <c r="K48" s="20">
        <f>region_index[[#This Row],[Normalised weighted population  (base year) ]]/region_index[[#This Row],[Registered population (base year) ]]</f>
        <v>1.1062281943034054</v>
      </c>
      <c r="L48" s="99" cm="1">
        <f t="array" ref="L48">SUMIF(icb_need_index[[R23]:[R23]],region_index[[#This Row],[R23]:[R23]],icb_need_index[Registered population 2025/26])</f>
        <v>7970184.2729473989</v>
      </c>
      <c r="M48" s="58" cm="1">
        <f t="array" ref="M48">SUMIF(icb_need_index[[R23]:[R23]],region_index[[#This Row],[R23]:[R23]],icb_need_index[Weighted population 2025/26])</f>
        <v>609085419.76826537</v>
      </c>
      <c r="N48" s="91" cm="1">
        <f t="array" ref="N48">SUMIF(icb_need_index[[R23]:[R23]],region_index[[#This Row],[R23]:[R23]],icb_need_index[Normalised weighted population  2025/26])</f>
        <v>8817172.6861819662</v>
      </c>
      <c r="O48" s="20">
        <f>region_index[[#This Row],[Normalised weighted population  2025/26]]/region_index[[#This Row],[Registered population 2025/26]]</f>
        <v>1.1062696148832389</v>
      </c>
    </row>
    <row r="49" spans="1:15" ht="13" x14ac:dyDescent="0.3">
      <c r="A49" s="113">
        <v>3</v>
      </c>
      <c r="B49" s="63"/>
      <c r="C49" s="63"/>
      <c r="D49" s="4" t="s">
        <v>249</v>
      </c>
      <c r="E49" s="39" t="s">
        <v>6694</v>
      </c>
      <c r="F49" s="70" cm="1">
        <f t="array" ref="F49">SUMIF(icb_need_index[[R23]:[R23]],region_index[[#This Row],[R23]:[R23]],icb_need_index[GP])</f>
        <v>1270</v>
      </c>
      <c r="G49" s="70" cm="1">
        <f t="array" ref="G49">SUMIF(icb_need_index[[R23]:[R23]],region_index[[#This Row],[R23]:[R23]],icb_need_index[LAD used])</f>
        <v>29</v>
      </c>
      <c r="H49" s="105" cm="1">
        <f t="array" ref="H49">SUMIF(icb_need_index[[R23]:[R23]],region_index[[#This Row],[R23]:[R23]],icb_need_index[Registered population (base year) ])</f>
        <v>11922456.750000002</v>
      </c>
      <c r="I49" s="58" cm="1">
        <f t="array" ref="I49">SUMIF(icb_need_index[[R23]:[R23]],region_index[[#This Row],[R23]:[R23]],icb_need_index[Weighted population  (base year) ])</f>
        <v>810005042.45226014</v>
      </c>
      <c r="J49" s="91" cm="1">
        <f t="array" ref="J49">SUMIF(icb_need_index[[R23]:[R23]],region_index[[#This Row],[R23]:[R23]],icb_need_index[Normalised weighted population  (base year) ])</f>
        <v>11749811.818517134</v>
      </c>
      <c r="K49" s="20">
        <f>region_index[[#This Row],[Normalised weighted population  (base year) ]]/region_index[[#This Row],[Registered population (base year) ]]</f>
        <v>0.98551934931675322</v>
      </c>
      <c r="L49" s="99" cm="1">
        <f t="array" ref="L49">SUMIF(icb_need_index[[R23]:[R23]],region_index[[#This Row],[R23]:[R23]],icb_need_index[Registered population 2025/26])</f>
        <v>12030937.23833042</v>
      </c>
      <c r="M49" s="58" cm="1">
        <f t="array" ref="M49">SUMIF(icb_need_index[[R23]:[R23]],region_index[[#This Row],[R23]:[R23]],icb_need_index[Weighted population 2025/26])</f>
        <v>819159800.14963615</v>
      </c>
      <c r="N49" s="91" cm="1">
        <f t="array" ref="N49">SUMIF(icb_need_index[[R23]:[R23]],region_index[[#This Row],[R23]:[R23]],icb_need_index[Normalised weighted population  2025/26])</f>
        <v>11858227.403055571</v>
      </c>
      <c r="O49" s="20">
        <f>region_index[[#This Row],[Normalised weighted population  2025/26]]/region_index[[#This Row],[Registered population 2025/26]]</f>
        <v>0.9856445236265885</v>
      </c>
    </row>
    <row r="50" spans="1:15" ht="13" x14ac:dyDescent="0.3">
      <c r="A50" s="113">
        <v>4</v>
      </c>
      <c r="B50" s="63"/>
      <c r="C50" s="63"/>
      <c r="D50" s="4" t="s">
        <v>649</v>
      </c>
      <c r="E50" s="39" t="s">
        <v>6695</v>
      </c>
      <c r="F50" s="70" cm="1">
        <f t="array" ref="F50">SUMIF(icb_need_index[[R23]:[R23]],region_index[[#This Row],[R23]:[R23]],icb_need_index[GP])</f>
        <v>654</v>
      </c>
      <c r="G50" s="70" cm="1">
        <f t="array" ref="G50">SUMIF(icb_need_index[[R23]:[R23]],region_index[[#This Row],[R23]:[R23]],icb_need_index[LAD used])</f>
        <v>14</v>
      </c>
      <c r="H50" s="105" cm="1">
        <f t="array" ref="H50">SUMIF(icb_need_index[[R23]:[R23]],region_index[[#This Row],[R23]:[R23]],icb_need_index[Registered population (base year) ])</f>
        <v>7281063.4166666679</v>
      </c>
      <c r="I50" s="58" cm="1">
        <f t="array" ref="I50">SUMIF(icb_need_index[[R23]:[R23]],region_index[[#This Row],[R23]:[R23]],icb_need_index[Weighted population  (base year) ])</f>
        <v>429523845.85179162</v>
      </c>
      <c r="J50" s="91" cm="1">
        <f t="array" ref="J50">SUMIF(icb_need_index[[R23]:[R23]],region_index[[#This Row],[R23]:[R23]],icb_need_index[Normalised weighted population  (base year) ])</f>
        <v>6230608.5713309124</v>
      </c>
      <c r="K50" s="20">
        <f>region_index[[#This Row],[Normalised weighted population  (base year) ]]/region_index[[#This Row],[Registered population (base year) ]]</f>
        <v>0.85572782638711553</v>
      </c>
      <c r="L50" s="99" cm="1">
        <f t="array" ref="L50">SUMIF(icb_need_index[[R23]:[R23]],region_index[[#This Row],[R23]:[R23]],icb_need_index[Registered population 2025/26])</f>
        <v>7346843.1818113755</v>
      </c>
      <c r="M50" s="58" cm="1">
        <f t="array" ref="M50">SUMIF(icb_need_index[[R23]:[R23]],region_index[[#This Row],[R23]:[R23]],icb_need_index[Weighted population 2025/26])</f>
        <v>434415823.34594578</v>
      </c>
      <c r="N50" s="91" cm="1">
        <f t="array" ref="N50">SUMIF(icb_need_index[[R23]:[R23]],region_index[[#This Row],[R23]:[R23]],icb_need_index[Normalised weighted population  2025/26])</f>
        <v>6288640.653241083</v>
      </c>
      <c r="O50" s="20">
        <f>region_index[[#This Row],[Normalised weighted population  2025/26]]/region_index[[#This Row],[Registered population 2025/26]]</f>
        <v>0.85596500396386699</v>
      </c>
    </row>
    <row r="51" spans="1:15" ht="13" x14ac:dyDescent="0.3">
      <c r="A51" s="113">
        <v>5</v>
      </c>
      <c r="B51" s="63"/>
      <c r="C51" s="63"/>
      <c r="D51" s="4" t="s">
        <v>4836</v>
      </c>
      <c r="E51" s="39" t="s">
        <v>6696</v>
      </c>
      <c r="F51" s="70" cm="1">
        <f t="array" ref="F51">SUMIF(icb_need_index[[R23]:[R23]],region_index[[#This Row],[R23]:[R23]],icb_need_index[GP])</f>
        <v>1166</v>
      </c>
      <c r="G51" s="70" cm="1">
        <f t="array" ref="G51">SUMIF(icb_need_index[[R23]:[R23]],region_index[[#This Row],[R23]:[R23]],icb_need_index[LAD used])</f>
        <v>27</v>
      </c>
      <c r="H51" s="105" cm="1">
        <f t="array" ref="H51">SUMIF(icb_need_index[[R23]:[R23]],region_index[[#This Row],[R23]:[R23]],icb_need_index[Registered population (base year) ])</f>
        <v>11021793.999999996</v>
      </c>
      <c r="I51" s="58" cm="1">
        <f t="array" ref="I51">SUMIF(icb_need_index[[R23]:[R23]],region_index[[#This Row],[R23]:[R23]],icb_need_index[Weighted population  (base year) ])</f>
        <v>896434192.99197769</v>
      </c>
      <c r="J51" s="91" cm="1">
        <f t="array" ref="J51">SUMIF(icb_need_index[[R23]:[R23]],region_index[[#This Row],[R23]:[R23]],icb_need_index[Normalised weighted population  (base year) ])</f>
        <v>13003540.130382329</v>
      </c>
      <c r="K51" s="20">
        <f>region_index[[#This Row],[Normalised weighted population  (base year) ]]/region_index[[#This Row],[Registered population (base year) ]]</f>
        <v>1.1798025013334792</v>
      </c>
      <c r="L51" s="99" cm="1">
        <f t="array" ref="L51">SUMIF(icb_need_index[[R23]:[R23]],region_index[[#This Row],[R23]:[R23]],icb_need_index[Registered population 2025/26])</f>
        <v>11118340.984750081</v>
      </c>
      <c r="M51" s="58" cm="1">
        <f t="array" ref="M51">SUMIF(icb_need_index[[R23]:[R23]],region_index[[#This Row],[R23]:[R23]],icb_need_index[Weighted population 2025/26])</f>
        <v>905731651.87760758</v>
      </c>
      <c r="N51" s="91" cm="1">
        <f t="array" ref="N51">SUMIF(icb_need_index[[R23]:[R23]],region_index[[#This Row],[R23]:[R23]],icb_need_index[Normalised weighted population  2025/26])</f>
        <v>13111448.940912249</v>
      </c>
      <c r="O51" s="20">
        <f>region_index[[#This Row],[Normalised weighted population  2025/26]]/region_index[[#This Row],[Registered population 2025/26]]</f>
        <v>1.1792630716125647</v>
      </c>
    </row>
    <row r="52" spans="1:15" ht="13" x14ac:dyDescent="0.3">
      <c r="A52" s="113">
        <v>6</v>
      </c>
      <c r="B52" s="63"/>
      <c r="C52" s="63"/>
      <c r="D52" s="4" t="s">
        <v>753</v>
      </c>
      <c r="E52" s="39" t="s">
        <v>6697</v>
      </c>
      <c r="F52" s="70" cm="1">
        <f t="array" ref="F52">SUMIF(icb_need_index[[R23]:[R23]],region_index[[#This Row],[R23]:[R23]],icb_need_index[GP])</f>
        <v>803</v>
      </c>
      <c r="G52" s="70" cm="1">
        <f t="array" ref="G52">SUMIF(icb_need_index[[R23]:[R23]],region_index[[#This Row],[R23]:[R23]],icb_need_index[LAD used])</f>
        <v>4</v>
      </c>
      <c r="H52" s="105" cm="1">
        <f t="array" ref="H52">SUMIF(icb_need_index[[R23]:[R23]],region_index[[#This Row],[R23]:[R23]],icb_need_index[Registered population (base year) ])</f>
        <v>9812444.083333334</v>
      </c>
      <c r="I52" s="58" cm="1">
        <f t="array" ref="I52">SUMIF(icb_need_index[[R23]:[R23]],region_index[[#This Row],[R23]:[R23]],icb_need_index[Weighted population  (base year) ])</f>
        <v>560180484.83467436</v>
      </c>
      <c r="J52" s="91" cm="1">
        <f t="array" ref="J52">SUMIF(icb_need_index[[R23]:[R23]],region_index[[#This Row],[R23]:[R23]],icb_need_index[Normalised weighted population  (base year) ])</f>
        <v>8125894.20590063</v>
      </c>
      <c r="K52" s="20">
        <f>region_index[[#This Row],[Normalised weighted population  (base year) ]]/region_index[[#This Row],[Registered population (base year) ]]</f>
        <v>0.82812132603156963</v>
      </c>
      <c r="L52" s="99" cm="1">
        <f t="array" ref="L52">SUMIF(icb_need_index[[R23]:[R23]],region_index[[#This Row],[R23]:[R23]],icb_need_index[Registered population 2025/26])</f>
        <v>9902056.643186355</v>
      </c>
      <c r="M52" s="58" cm="1">
        <f t="array" ref="M52">SUMIF(icb_need_index[[R23]:[R23]],region_index[[#This Row],[R23]:[R23]],icb_need_index[Weighted population 2025/26])</f>
        <v>566627730.34690607</v>
      </c>
      <c r="N52" s="91" cm="1">
        <f t="array" ref="N52">SUMIF(icb_need_index[[R23]:[R23]],region_index[[#This Row],[R23]:[R23]],icb_need_index[Normalised weighted population  2025/26])</f>
        <v>8202551.5389103163</v>
      </c>
      <c r="O52" s="20">
        <f>region_index[[#This Row],[Normalised weighted population  2025/26]]/region_index[[#This Row],[Registered population 2025/26]]</f>
        <v>0.82836847278131109</v>
      </c>
    </row>
    <row r="53" spans="1:15" ht="13" x14ac:dyDescent="0.3">
      <c r="A53" s="113">
        <v>7</v>
      </c>
      <c r="B53" s="63"/>
      <c r="C53" s="63"/>
      <c r="D53" s="4" t="s">
        <v>487</v>
      </c>
      <c r="E53" s="39" t="s">
        <v>6698</v>
      </c>
      <c r="F53" s="70" cm="1">
        <f t="array" ref="F53">SUMIF(icb_need_index[[R23]:[R23]],region_index[[#This Row],[R23]:[R23]],icb_need_index[GP])</f>
        <v>543</v>
      </c>
      <c r="G53" s="70" cm="1">
        <f t="array" ref="G53">SUMIF(icb_need_index[[R23]:[R23]],region_index[[#This Row],[R23]:[R23]],icb_need_index[LAD used])</f>
        <v>9</v>
      </c>
      <c r="H53" s="105" cm="1">
        <f t="array" ref="H53">SUMIF(icb_need_index[[R23]:[R23]],region_index[[#This Row],[R23]:[R23]],icb_need_index[Registered population (base year) ])</f>
        <v>6118552.6666666651</v>
      </c>
      <c r="I53" s="58" cm="1">
        <f t="array" ref="I53">SUMIF(icb_need_index[[R23]:[R23]],region_index[[#This Row],[R23]:[R23]],icb_need_index[Weighted population  (base year) ])</f>
        <v>388606853.07791328</v>
      </c>
      <c r="J53" s="91" cm="1">
        <f t="array" ref="J53">SUMIF(icb_need_index[[R23]:[R23]],region_index[[#This Row],[R23]:[R23]],icb_need_index[Normalised weighted population  (base year) ])</f>
        <v>5637072.8029396543</v>
      </c>
      <c r="K53" s="20">
        <f>region_index[[#This Row],[Normalised weighted population  (base year) ]]/region_index[[#This Row],[Registered population (base year) ]]</f>
        <v>0.92130820964407634</v>
      </c>
      <c r="L53" s="99" cm="1">
        <f t="array" ref="L53">SUMIF(icb_need_index[[R23]:[R23]],region_index[[#This Row],[R23]:[R23]],icb_need_index[Registered population 2025/26])</f>
        <v>6176834.8984688045</v>
      </c>
      <c r="M53" s="58" cm="1">
        <f t="array" ref="M53">SUMIF(icb_need_index[[R23]:[R23]],region_index[[#This Row],[R23]:[R23]],icb_need_index[Weighted population 2025/26])</f>
        <v>393131187.7460202</v>
      </c>
      <c r="N53" s="91" cm="1">
        <f t="array" ref="N53">SUMIF(icb_need_index[[R23]:[R23]],region_index[[#This Row],[R23]:[R23]],icb_need_index[Normalised weighted population  2025/26])</f>
        <v>5691000.7335248422</v>
      </c>
      <c r="O53" s="20">
        <f>region_index[[#This Row],[Normalised weighted population  2025/26]]/region_index[[#This Row],[Registered population 2025/26]]</f>
        <v>0.92134577450590471</v>
      </c>
    </row>
    <row r="54" spans="1:15" ht="13" x14ac:dyDescent="0.3">
      <c r="D54" s="4" t="s">
        <v>13494</v>
      </c>
      <c r="E54" s="39" t="s">
        <v>12929</v>
      </c>
      <c r="F54" s="39">
        <f>SUBTOTAL(109,region_index[GP])</f>
        <v>6348</v>
      </c>
      <c r="G54" s="39">
        <f>SUBTOTAL(109,region_index[LAD used])</f>
        <v>115</v>
      </c>
      <c r="H54" s="105">
        <f>SUBTOTAL(109,region_index[Registered population (base year) ])</f>
        <v>63275439.166666672</v>
      </c>
      <c r="I54" s="58">
        <f>SUBTOTAL(109,region_index[Weighted population  (base year) ])</f>
        <v>4362063459.4001179</v>
      </c>
      <c r="J54" s="91">
        <f>SUBTOTAL(109,region_index[Normalised weighted population  (base year) ])</f>
        <v>63275439.166666672</v>
      </c>
      <c r="K54" s="21">
        <f>region_index[[#Totals],[Normalised weighted population  (base year) ]]/region_index[[#Totals],[Registered population (base year) ]]</f>
        <v>1</v>
      </c>
      <c r="L54" s="99">
        <f>SUBTOTAL(109,region_index[Registered population 2025/26])</f>
        <v>63849324.211472623</v>
      </c>
      <c r="M54" s="58">
        <f>SUBTOTAL(109,region_index[Weighted population 2025/26])</f>
        <v>4410676054.9457922</v>
      </c>
      <c r="N54" s="91">
        <f>SUBTOTAL(109,region_index[Normalised weighted population  2025/26])</f>
        <v>63849324.211472623</v>
      </c>
      <c r="O54" s="21">
        <f>region_index[[#Totals],[Normalised weighted population  2025/26]]/region_index[[#Totals],[Registered population 2025/26]]</f>
        <v>1</v>
      </c>
    </row>
  </sheetData>
  <phoneticPr fontId="19" type="noConversion"/>
  <pageMargins left="0.39370078740157483" right="0.39370078740157483" top="0.74803149606299213" bottom="0.74803149606299213" header="0.31496062992125984" footer="0.31496062992125984"/>
  <pageSetup paperSize="9" scale="68" orientation="landscape" horizontalDpi="90" verticalDpi="9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9C99A-1DD9-410F-BCBE-25E5F212EF91}">
  <sheetPr>
    <tabColor rgb="FF015BBB"/>
    <pageSetUpPr fitToPage="1"/>
  </sheetPr>
  <dimension ref="A1:N6350"/>
  <sheetViews>
    <sheetView workbookViewId="0">
      <selection activeCell="P5" sqref="P5"/>
    </sheetView>
  </sheetViews>
  <sheetFormatPr defaultColWidth="9.1796875" defaultRowHeight="13" x14ac:dyDescent="0.3"/>
  <cols>
    <col min="1" max="1" width="8.81640625" style="16" customWidth="1"/>
    <col min="2" max="2" width="49.453125" style="4" bestFit="1" customWidth="1"/>
    <col min="3" max="3" width="6.1796875" style="39" bestFit="1" customWidth="1"/>
    <col min="4" max="4" width="4.26953125" style="39" bestFit="1" customWidth="1"/>
    <col min="5" max="5" width="10.26953125" style="39" bestFit="1" customWidth="1"/>
    <col min="6" max="6" width="5.54296875" style="39" customWidth="1"/>
    <col min="7" max="7" width="11" style="39" customWidth="1"/>
    <col min="8" max="8" width="11.7265625" style="58" customWidth="1"/>
    <col min="9" max="9" width="12.453125" style="91" customWidth="1"/>
    <col min="10" max="10" width="11.1796875" style="58" customWidth="1"/>
    <col min="11" max="11" width="11.54296875" style="39" customWidth="1"/>
    <col min="12" max="12" width="11.7265625" style="39" customWidth="1"/>
    <col min="13" max="13" width="11.7265625" style="97" customWidth="1"/>
    <col min="14" max="14" width="10.26953125" style="66" customWidth="1"/>
    <col min="15" max="16384" width="9.1796875" style="39"/>
  </cols>
  <sheetData>
    <row r="1" spans="1:14" s="28" customFormat="1" ht="39" customHeight="1" x14ac:dyDescent="0.35">
      <c r="A1" s="24" t="s">
        <v>13000</v>
      </c>
      <c r="H1" s="61"/>
      <c r="I1" s="94"/>
      <c r="J1" s="61"/>
      <c r="M1" s="96"/>
      <c r="N1" s="62" t="s">
        <v>12932</v>
      </c>
    </row>
    <row r="2" spans="1:14" ht="52" x14ac:dyDescent="0.3">
      <c r="A2" s="83" t="s">
        <v>13456</v>
      </c>
      <c r="B2" s="64" t="s">
        <v>13457</v>
      </c>
      <c r="C2" s="64" t="s">
        <v>13691</v>
      </c>
      <c r="D2" s="64" t="s">
        <v>13690</v>
      </c>
      <c r="E2" s="64" t="s">
        <v>13458</v>
      </c>
      <c r="F2" s="57" t="s">
        <v>13446</v>
      </c>
      <c r="G2" s="104" t="s">
        <v>13453</v>
      </c>
      <c r="H2" s="57" t="s">
        <v>13454</v>
      </c>
      <c r="I2" s="93" t="s">
        <v>13459</v>
      </c>
      <c r="J2" s="57" t="s">
        <v>13496</v>
      </c>
      <c r="K2" s="98" t="s">
        <v>13686</v>
      </c>
      <c r="L2" s="57" t="s">
        <v>13687</v>
      </c>
      <c r="M2" s="93" t="s">
        <v>13460</v>
      </c>
      <c r="N2" s="57" t="s">
        <v>13493</v>
      </c>
    </row>
    <row r="3" spans="1:14" s="15" customFormat="1" x14ac:dyDescent="0.3">
      <c r="A3" s="17" t="s">
        <v>58</v>
      </c>
      <c r="B3" s="15" t="s">
        <v>6742</v>
      </c>
      <c r="C3" s="111" t="s">
        <v>1</v>
      </c>
      <c r="D3" s="111" t="s">
        <v>2</v>
      </c>
      <c r="E3" s="111" t="s">
        <v>52</v>
      </c>
      <c r="F3" s="108">
        <v>0</v>
      </c>
      <c r="G3" s="107">
        <v>3891.166666666667</v>
      </c>
      <c r="H3" s="31">
        <v>307485.81176426582</v>
      </c>
      <c r="I3" s="95">
        <v>4460.3431284281669</v>
      </c>
      <c r="J3" s="22">
        <v>1.1462739868320979</v>
      </c>
      <c r="K3" s="101">
        <v>3928.0203557412101</v>
      </c>
      <c r="L3" s="31">
        <v>311095.42817621841</v>
      </c>
      <c r="M3" s="95">
        <v>4503.4440541279746</v>
      </c>
      <c r="N3" s="22">
        <v>1.1464920357517301</v>
      </c>
    </row>
    <row r="4" spans="1:14" s="15" customFormat="1" x14ac:dyDescent="0.3">
      <c r="A4" s="17" t="s">
        <v>59</v>
      </c>
      <c r="B4" s="15" t="s">
        <v>6744</v>
      </c>
      <c r="C4" s="111" t="s">
        <v>1</v>
      </c>
      <c r="D4" s="111" t="s">
        <v>2</v>
      </c>
      <c r="E4" s="111" t="s">
        <v>52</v>
      </c>
      <c r="F4" s="108">
        <v>0</v>
      </c>
      <c r="G4" s="107">
        <v>18640.083333333328</v>
      </c>
      <c r="H4" s="31">
        <v>1419906.680251762</v>
      </c>
      <c r="I4" s="95">
        <v>20596.95362180029</v>
      </c>
      <c r="J4" s="22">
        <v>1.1049818422736111</v>
      </c>
      <c r="K4" s="101">
        <v>18818.339893593609</v>
      </c>
      <c r="L4" s="31">
        <v>1436685.402384466</v>
      </c>
      <c r="M4" s="95">
        <v>20797.58089326811</v>
      </c>
      <c r="N4" s="22">
        <v>1.105176174458848</v>
      </c>
    </row>
    <row r="5" spans="1:14" s="15" customFormat="1" x14ac:dyDescent="0.3">
      <c r="A5" s="17" t="s">
        <v>19</v>
      </c>
      <c r="B5" s="15" t="s">
        <v>6745</v>
      </c>
      <c r="C5" s="111" t="s">
        <v>1</v>
      </c>
      <c r="D5" s="111" t="s">
        <v>2</v>
      </c>
      <c r="E5" s="111" t="s">
        <v>15</v>
      </c>
      <c r="F5" s="108">
        <v>0</v>
      </c>
      <c r="G5" s="107">
        <v>11251.916666666661</v>
      </c>
      <c r="H5" s="31">
        <v>879086.81393065047</v>
      </c>
      <c r="I5" s="95">
        <v>12751.90164811067</v>
      </c>
      <c r="J5" s="22">
        <v>1.1333092863980809</v>
      </c>
      <c r="K5" s="101">
        <v>11355.597802661499</v>
      </c>
      <c r="L5" s="31">
        <v>889188.12089570938</v>
      </c>
      <c r="M5" s="95">
        <v>12871.963369968689</v>
      </c>
      <c r="N5" s="22">
        <v>1.133534631435414</v>
      </c>
    </row>
    <row r="6" spans="1:14" s="15" customFormat="1" x14ac:dyDescent="0.3">
      <c r="A6" s="17" t="s">
        <v>41</v>
      </c>
      <c r="B6" s="15" t="s">
        <v>6747</v>
      </c>
      <c r="C6" s="111" t="s">
        <v>1</v>
      </c>
      <c r="D6" s="111" t="s">
        <v>2</v>
      </c>
      <c r="E6" s="111" t="s">
        <v>36</v>
      </c>
      <c r="F6" s="108">
        <v>0</v>
      </c>
      <c r="G6" s="107">
        <v>7865.9166666666661</v>
      </c>
      <c r="H6" s="31">
        <v>606082.39083743445</v>
      </c>
      <c r="I6" s="95">
        <v>8791.7403789205709</v>
      </c>
      <c r="J6" s="22">
        <v>1.1177006764103239</v>
      </c>
      <c r="K6" s="101">
        <v>7944.2251840937852</v>
      </c>
      <c r="L6" s="31">
        <v>613557.12539661501</v>
      </c>
      <c r="M6" s="95">
        <v>8881.9054797233584</v>
      </c>
      <c r="N6" s="22">
        <v>1.1180329451772131</v>
      </c>
    </row>
    <row r="7" spans="1:14" s="15" customFormat="1" x14ac:dyDescent="0.3">
      <c r="A7" s="17" t="s">
        <v>60</v>
      </c>
      <c r="B7" s="15" t="s">
        <v>6749</v>
      </c>
      <c r="C7" s="111" t="s">
        <v>1</v>
      </c>
      <c r="D7" s="111" t="s">
        <v>2</v>
      </c>
      <c r="E7" s="111" t="s">
        <v>52</v>
      </c>
      <c r="F7" s="108">
        <v>0</v>
      </c>
      <c r="G7" s="107">
        <v>14512.33333333333</v>
      </c>
      <c r="H7" s="31">
        <v>1154163.8713382599</v>
      </c>
      <c r="I7" s="95">
        <v>16742.12824021406</v>
      </c>
      <c r="J7" s="22">
        <v>1.153648269762322</v>
      </c>
      <c r="K7" s="101">
        <v>14645.432624008959</v>
      </c>
      <c r="L7" s="31">
        <v>1167137.944257166</v>
      </c>
      <c r="M7" s="95">
        <v>16895.58881088658</v>
      </c>
      <c r="N7" s="22">
        <v>1.1536421794183691</v>
      </c>
    </row>
    <row r="8" spans="1:14" s="15" customFormat="1" x14ac:dyDescent="0.3">
      <c r="A8" s="17" t="s">
        <v>6</v>
      </c>
      <c r="B8" s="15" t="s">
        <v>6750</v>
      </c>
      <c r="C8" s="111" t="s">
        <v>1</v>
      </c>
      <c r="D8" s="111" t="s">
        <v>2</v>
      </c>
      <c r="E8" s="111" t="s">
        <v>3</v>
      </c>
      <c r="F8" s="108">
        <v>0</v>
      </c>
      <c r="G8" s="107">
        <v>10269</v>
      </c>
      <c r="H8" s="31">
        <v>781205.37413383438</v>
      </c>
      <c r="I8" s="95">
        <v>11332.048143672901</v>
      </c>
      <c r="J8" s="22">
        <v>1.1035201230570559</v>
      </c>
      <c r="K8" s="101">
        <v>10364.261746092059</v>
      </c>
      <c r="L8" s="31">
        <v>790072.13314737706</v>
      </c>
      <c r="M8" s="95">
        <v>11437.15184505805</v>
      </c>
      <c r="N8" s="22">
        <v>1.1035182365372569</v>
      </c>
    </row>
    <row r="9" spans="1:14" s="15" customFormat="1" x14ac:dyDescent="0.3">
      <c r="A9" s="17" t="s">
        <v>34</v>
      </c>
      <c r="B9" s="15" t="s">
        <v>6752</v>
      </c>
      <c r="C9" s="111" t="s">
        <v>1</v>
      </c>
      <c r="D9" s="111" t="s">
        <v>2</v>
      </c>
      <c r="E9" s="111" t="s">
        <v>15</v>
      </c>
      <c r="F9" s="108">
        <v>0</v>
      </c>
      <c r="G9" s="107">
        <v>8423.6666666666661</v>
      </c>
      <c r="H9" s="31">
        <v>727590.06778703735</v>
      </c>
      <c r="I9" s="95">
        <v>10554.3125406206</v>
      </c>
      <c r="J9" s="22">
        <v>1.2529356820807169</v>
      </c>
      <c r="K9" s="101">
        <v>8498.9266452582742</v>
      </c>
      <c r="L9" s="31">
        <v>735790.57455469796</v>
      </c>
      <c r="M9" s="95">
        <v>10651.367355308081</v>
      </c>
      <c r="N9" s="22">
        <v>1.2532602997874669</v>
      </c>
    </row>
    <row r="10" spans="1:14" s="15" customFormat="1" x14ac:dyDescent="0.3">
      <c r="A10" s="17" t="s">
        <v>12</v>
      </c>
      <c r="B10" s="15" t="s">
        <v>6754</v>
      </c>
      <c r="C10" s="111" t="s">
        <v>1</v>
      </c>
      <c r="D10" s="111" t="s">
        <v>2</v>
      </c>
      <c r="E10" s="111" t="s">
        <v>3</v>
      </c>
      <c r="F10" s="108">
        <v>0</v>
      </c>
      <c r="G10" s="107">
        <v>11684.666666666661</v>
      </c>
      <c r="H10" s="31">
        <v>1085152.4673423059</v>
      </c>
      <c r="I10" s="95">
        <v>15741.0591507807</v>
      </c>
      <c r="J10" s="22">
        <v>1.347155173513497</v>
      </c>
      <c r="K10" s="101">
        <v>11790.10826700168</v>
      </c>
      <c r="L10" s="31">
        <v>1097125.5032337131</v>
      </c>
      <c r="M10" s="95">
        <v>15882.08272019771</v>
      </c>
      <c r="N10" s="22">
        <v>1.347068437416195</v>
      </c>
    </row>
    <row r="11" spans="1:14" s="15" customFormat="1" x14ac:dyDescent="0.3">
      <c r="A11" s="17" t="s">
        <v>25</v>
      </c>
      <c r="B11" s="15" t="s">
        <v>6756</v>
      </c>
      <c r="C11" s="111" t="s">
        <v>1</v>
      </c>
      <c r="D11" s="111" t="s">
        <v>2</v>
      </c>
      <c r="E11" s="111" t="s">
        <v>15</v>
      </c>
      <c r="F11" s="108">
        <v>0</v>
      </c>
      <c r="G11" s="107">
        <v>5501.4166666666661</v>
      </c>
      <c r="H11" s="31">
        <v>574270.48993840243</v>
      </c>
      <c r="I11" s="95">
        <v>8330.2817094518905</v>
      </c>
      <c r="J11" s="22">
        <v>1.5142066515204069</v>
      </c>
      <c r="K11" s="101">
        <v>5548.7669309166185</v>
      </c>
      <c r="L11" s="31">
        <v>580679.16902297095</v>
      </c>
      <c r="M11" s="95">
        <v>8405.9613682628187</v>
      </c>
      <c r="N11" s="22">
        <v>1.514924211616546</v>
      </c>
    </row>
    <row r="12" spans="1:14" s="15" customFormat="1" x14ac:dyDescent="0.3">
      <c r="A12" s="17" t="s">
        <v>47</v>
      </c>
      <c r="B12" s="15" t="s">
        <v>6758</v>
      </c>
      <c r="C12" s="111" t="s">
        <v>1</v>
      </c>
      <c r="D12" s="111" t="s">
        <v>2</v>
      </c>
      <c r="E12" s="111" t="s">
        <v>36</v>
      </c>
      <c r="F12" s="108">
        <v>0</v>
      </c>
      <c r="G12" s="107">
        <v>7419.333333333333</v>
      </c>
      <c r="H12" s="31">
        <v>549185.14730762376</v>
      </c>
      <c r="I12" s="95">
        <v>7966.3974866792314</v>
      </c>
      <c r="J12" s="22">
        <v>1.073734947436324</v>
      </c>
      <c r="K12" s="101">
        <v>7484.4407080726696</v>
      </c>
      <c r="L12" s="31">
        <v>555290.93515681324</v>
      </c>
      <c r="M12" s="95">
        <v>8038.4391210872845</v>
      </c>
      <c r="N12" s="22">
        <v>1.074020014938067</v>
      </c>
    </row>
    <row r="13" spans="1:14" s="15" customFormat="1" x14ac:dyDescent="0.3">
      <c r="A13" s="17" t="s">
        <v>69</v>
      </c>
      <c r="B13" s="15" t="s">
        <v>6760</v>
      </c>
      <c r="C13" s="111" t="s">
        <v>1</v>
      </c>
      <c r="D13" s="111" t="s">
        <v>2</v>
      </c>
      <c r="E13" s="111" t="s">
        <v>52</v>
      </c>
      <c r="F13" s="108">
        <v>0</v>
      </c>
      <c r="G13" s="107">
        <v>4148.8333333333339</v>
      </c>
      <c r="H13" s="31">
        <v>289442.49112879968</v>
      </c>
      <c r="I13" s="95">
        <v>4198.6094219242486</v>
      </c>
      <c r="J13" s="22">
        <v>1.0119976110370581</v>
      </c>
      <c r="K13" s="101">
        <v>4191.8404061847787</v>
      </c>
      <c r="L13" s="31">
        <v>293178.37483546132</v>
      </c>
      <c r="M13" s="95">
        <v>4244.0752559172188</v>
      </c>
      <c r="N13" s="22">
        <v>1.0124610778729479</v>
      </c>
    </row>
    <row r="14" spans="1:14" s="15" customFormat="1" x14ac:dyDescent="0.3">
      <c r="A14" s="17" t="s">
        <v>22</v>
      </c>
      <c r="B14" s="15" t="s">
        <v>6762</v>
      </c>
      <c r="C14" s="111" t="s">
        <v>1</v>
      </c>
      <c r="D14" s="111" t="s">
        <v>2</v>
      </c>
      <c r="E14" s="111" t="s">
        <v>15</v>
      </c>
      <c r="F14" s="108">
        <v>0</v>
      </c>
      <c r="G14" s="107">
        <v>12073.41666666667</v>
      </c>
      <c r="H14" s="31">
        <v>1066025.6612472059</v>
      </c>
      <c r="I14" s="95">
        <v>15463.608566490109</v>
      </c>
      <c r="J14" s="22">
        <v>1.28079805356038</v>
      </c>
      <c r="K14" s="101">
        <v>12180.47791664027</v>
      </c>
      <c r="L14" s="31">
        <v>1077849.001371803</v>
      </c>
      <c r="M14" s="95">
        <v>15603.034428799379</v>
      </c>
      <c r="N14" s="22">
        <v>1.2809870462868631</v>
      </c>
    </row>
    <row r="15" spans="1:14" s="15" customFormat="1" x14ac:dyDescent="0.3">
      <c r="A15" s="17" t="s">
        <v>53</v>
      </c>
      <c r="B15" s="15" t="s">
        <v>6764</v>
      </c>
      <c r="C15" s="111" t="s">
        <v>1</v>
      </c>
      <c r="D15" s="111" t="s">
        <v>2</v>
      </c>
      <c r="E15" s="111" t="s">
        <v>52</v>
      </c>
      <c r="F15" s="108">
        <v>0</v>
      </c>
      <c r="G15" s="107">
        <v>18564</v>
      </c>
      <c r="H15" s="31">
        <v>1175972.90446287</v>
      </c>
      <c r="I15" s="95">
        <v>17058.486808035039</v>
      </c>
      <c r="J15" s="22">
        <v>0.91890146563429442</v>
      </c>
      <c r="K15" s="101">
        <v>18720.173983926659</v>
      </c>
      <c r="L15" s="31">
        <v>1188873.562442926</v>
      </c>
      <c r="M15" s="95">
        <v>17210.235480737381</v>
      </c>
      <c r="N15" s="22">
        <v>0.9193416415634954</v>
      </c>
    </row>
    <row r="16" spans="1:14" s="15" customFormat="1" x14ac:dyDescent="0.3">
      <c r="A16" s="17" t="s">
        <v>40</v>
      </c>
      <c r="B16" s="15" t="s">
        <v>6766</v>
      </c>
      <c r="C16" s="111" t="s">
        <v>1</v>
      </c>
      <c r="D16" s="111" t="s">
        <v>2</v>
      </c>
      <c r="E16" s="111" t="s">
        <v>36</v>
      </c>
      <c r="F16" s="108">
        <v>0</v>
      </c>
      <c r="G16" s="107">
        <v>10184.08333333333</v>
      </c>
      <c r="H16" s="31">
        <v>1045535.828822521</v>
      </c>
      <c r="I16" s="95">
        <v>15166.386126424641</v>
      </c>
      <c r="J16" s="22">
        <v>1.489224472150952</v>
      </c>
      <c r="K16" s="101">
        <v>10279.46210579595</v>
      </c>
      <c r="L16" s="31">
        <v>1058445.117419943</v>
      </c>
      <c r="M16" s="95">
        <v>15322.142143360539</v>
      </c>
      <c r="N16" s="22">
        <v>1.490558745746174</v>
      </c>
    </row>
    <row r="17" spans="1:14" s="15" customFormat="1" x14ac:dyDescent="0.3">
      <c r="A17" s="17" t="s">
        <v>21</v>
      </c>
      <c r="B17" s="15" t="s">
        <v>6768</v>
      </c>
      <c r="C17" s="111" t="s">
        <v>1</v>
      </c>
      <c r="D17" s="111" t="s">
        <v>2</v>
      </c>
      <c r="E17" s="111" t="s">
        <v>15</v>
      </c>
      <c r="F17" s="108">
        <v>0</v>
      </c>
      <c r="G17" s="107">
        <v>8941.0833333333358</v>
      </c>
      <c r="H17" s="31">
        <v>858028.69466562697</v>
      </c>
      <c r="I17" s="95">
        <v>12446.435724260569</v>
      </c>
      <c r="J17" s="22">
        <v>1.3920500749454929</v>
      </c>
      <c r="K17" s="101">
        <v>9018.6685100651175</v>
      </c>
      <c r="L17" s="31">
        <v>867399.2500679018</v>
      </c>
      <c r="M17" s="95">
        <v>12556.54581031214</v>
      </c>
      <c r="N17" s="22">
        <v>1.392283771855972</v>
      </c>
    </row>
    <row r="18" spans="1:14" s="15" customFormat="1" x14ac:dyDescent="0.3">
      <c r="A18" s="17" t="s">
        <v>17</v>
      </c>
      <c r="B18" s="15" t="s">
        <v>6770</v>
      </c>
      <c r="C18" s="111" t="s">
        <v>1</v>
      </c>
      <c r="D18" s="111" t="s">
        <v>2</v>
      </c>
      <c r="E18" s="111" t="s">
        <v>15</v>
      </c>
      <c r="F18" s="108">
        <v>0</v>
      </c>
      <c r="G18" s="107">
        <v>7951.0833333333321</v>
      </c>
      <c r="H18" s="31">
        <v>631082.89133116754</v>
      </c>
      <c r="I18" s="95">
        <v>9154.3938943613975</v>
      </c>
      <c r="J18" s="22">
        <v>1.151339196255613</v>
      </c>
      <c r="K18" s="101">
        <v>8025.2922000477492</v>
      </c>
      <c r="L18" s="31">
        <v>637983.4452500043</v>
      </c>
      <c r="M18" s="95">
        <v>9235.5029772914149</v>
      </c>
      <c r="N18" s="22">
        <v>1.1507995904792681</v>
      </c>
    </row>
    <row r="19" spans="1:14" s="15" customFormat="1" x14ac:dyDescent="0.3">
      <c r="A19" s="17" t="s">
        <v>35</v>
      </c>
      <c r="B19" s="15" t="s">
        <v>6772</v>
      </c>
      <c r="C19" s="111" t="s">
        <v>1</v>
      </c>
      <c r="D19" s="111" t="s">
        <v>2</v>
      </c>
      <c r="E19" s="111" t="s">
        <v>36</v>
      </c>
      <c r="F19" s="108">
        <v>0</v>
      </c>
      <c r="G19" s="107">
        <v>22779.25</v>
      </c>
      <c r="H19" s="31">
        <v>1856753.631741903</v>
      </c>
      <c r="I19" s="95">
        <v>26933.790066623489</v>
      </c>
      <c r="J19" s="22">
        <v>1.182382653802188</v>
      </c>
      <c r="K19" s="101">
        <v>22982.49035914566</v>
      </c>
      <c r="L19" s="31">
        <v>1878102.9445974519</v>
      </c>
      <c r="M19" s="95">
        <v>27187.579028312459</v>
      </c>
      <c r="N19" s="22">
        <v>1.1829692345544021</v>
      </c>
    </row>
    <row r="20" spans="1:14" s="15" customFormat="1" x14ac:dyDescent="0.3">
      <c r="A20" s="17" t="s">
        <v>43</v>
      </c>
      <c r="B20" s="15" t="s">
        <v>6774</v>
      </c>
      <c r="C20" s="111" t="s">
        <v>1</v>
      </c>
      <c r="D20" s="111" t="s">
        <v>2</v>
      </c>
      <c r="E20" s="111" t="s">
        <v>36</v>
      </c>
      <c r="F20" s="108">
        <v>0</v>
      </c>
      <c r="G20" s="107">
        <v>9436.5833333333339</v>
      </c>
      <c r="H20" s="31">
        <v>739763.24876020278</v>
      </c>
      <c r="I20" s="95">
        <v>10730.89488044706</v>
      </c>
      <c r="J20" s="22">
        <v>1.137158916675038</v>
      </c>
      <c r="K20" s="101">
        <v>9523.3221465780534</v>
      </c>
      <c r="L20" s="31">
        <v>747885.85585205234</v>
      </c>
      <c r="M20" s="95">
        <v>10826.45968296106</v>
      </c>
      <c r="N20" s="22">
        <v>1.13683644387177</v>
      </c>
    </row>
    <row r="21" spans="1:14" s="15" customFormat="1" x14ac:dyDescent="0.3">
      <c r="A21" s="17" t="s">
        <v>30</v>
      </c>
      <c r="B21" s="15" t="s">
        <v>6776</v>
      </c>
      <c r="C21" s="111" t="s">
        <v>1</v>
      </c>
      <c r="D21" s="111" t="s">
        <v>2</v>
      </c>
      <c r="E21" s="111" t="s">
        <v>15</v>
      </c>
      <c r="F21" s="108">
        <v>0</v>
      </c>
      <c r="G21" s="107">
        <v>9238.1666666666642</v>
      </c>
      <c r="H21" s="31">
        <v>1008395.748129237</v>
      </c>
      <c r="I21" s="95">
        <v>14627.63767894649</v>
      </c>
      <c r="J21" s="22">
        <v>1.5833918359284671</v>
      </c>
      <c r="K21" s="101">
        <v>9322.2255108907302</v>
      </c>
      <c r="L21" s="31">
        <v>1019354.952472725</v>
      </c>
      <c r="M21" s="95">
        <v>14756.26956870247</v>
      </c>
      <c r="N21" s="22">
        <v>1.5829127445440361</v>
      </c>
    </row>
    <row r="22" spans="1:14" s="15" customFormat="1" x14ac:dyDescent="0.3">
      <c r="A22" s="17" t="s">
        <v>56</v>
      </c>
      <c r="B22" s="15" t="s">
        <v>6778</v>
      </c>
      <c r="C22" s="111" t="s">
        <v>1</v>
      </c>
      <c r="D22" s="111" t="s">
        <v>2</v>
      </c>
      <c r="E22" s="111" t="s">
        <v>52</v>
      </c>
      <c r="F22" s="108">
        <v>0</v>
      </c>
      <c r="G22" s="107">
        <v>4246.5</v>
      </c>
      <c r="H22" s="31">
        <v>346707.60492525832</v>
      </c>
      <c r="I22" s="95">
        <v>5029.2885851518204</v>
      </c>
      <c r="J22" s="22">
        <v>1.184337356682402</v>
      </c>
      <c r="K22" s="101">
        <v>4284.7086916311664</v>
      </c>
      <c r="L22" s="31">
        <v>350853.64999746712</v>
      </c>
      <c r="M22" s="95">
        <v>5078.9874772932371</v>
      </c>
      <c r="N22" s="22">
        <v>1.185375212838494</v>
      </c>
    </row>
    <row r="23" spans="1:14" s="15" customFormat="1" x14ac:dyDescent="0.3">
      <c r="A23" s="17" t="s">
        <v>23</v>
      </c>
      <c r="B23" s="15" t="s">
        <v>6780</v>
      </c>
      <c r="C23" s="111" t="s">
        <v>1</v>
      </c>
      <c r="D23" s="111" t="s">
        <v>2</v>
      </c>
      <c r="E23" s="111" t="s">
        <v>15</v>
      </c>
      <c r="F23" s="108">
        <v>0</v>
      </c>
      <c r="G23" s="107">
        <v>20799.416666666661</v>
      </c>
      <c r="H23" s="31">
        <v>1694499.35532192</v>
      </c>
      <c r="I23" s="95">
        <v>24580.153836270241</v>
      </c>
      <c r="J23" s="22">
        <v>1.1817713078301191</v>
      </c>
      <c r="K23" s="101">
        <v>20980.573086507691</v>
      </c>
      <c r="L23" s="31">
        <v>1713655.8816912191</v>
      </c>
      <c r="M23" s="95">
        <v>24807.029265799101</v>
      </c>
      <c r="N23" s="22">
        <v>1.1823809179813181</v>
      </c>
    </row>
    <row r="24" spans="1:14" s="15" customFormat="1" x14ac:dyDescent="0.3">
      <c r="A24" s="17" t="s">
        <v>71</v>
      </c>
      <c r="B24" s="15" t="s">
        <v>6782</v>
      </c>
      <c r="C24" s="111" t="s">
        <v>1</v>
      </c>
      <c r="D24" s="111" t="s">
        <v>2</v>
      </c>
      <c r="E24" s="111" t="s">
        <v>52</v>
      </c>
      <c r="F24" s="108">
        <v>0</v>
      </c>
      <c r="G24" s="107">
        <v>14926.83333333333</v>
      </c>
      <c r="H24" s="31">
        <v>721005.47925522272</v>
      </c>
      <c r="I24" s="95">
        <v>10458.7974856563</v>
      </c>
      <c r="J24" s="22">
        <v>0.70067088257096077</v>
      </c>
      <c r="K24" s="101">
        <v>15068.015734822789</v>
      </c>
      <c r="L24" s="31">
        <v>730091.62542876229</v>
      </c>
      <c r="M24" s="95">
        <v>10568.8688798196</v>
      </c>
      <c r="N24" s="22">
        <v>0.7014107939504286</v>
      </c>
    </row>
    <row r="25" spans="1:14" s="15" customFormat="1" x14ac:dyDescent="0.3">
      <c r="A25" s="17" t="s">
        <v>29</v>
      </c>
      <c r="B25" s="15" t="s">
        <v>6784</v>
      </c>
      <c r="C25" s="111" t="s">
        <v>1</v>
      </c>
      <c r="D25" s="111" t="s">
        <v>2</v>
      </c>
      <c r="E25" s="111" t="s">
        <v>15</v>
      </c>
      <c r="F25" s="108">
        <v>0</v>
      </c>
      <c r="G25" s="107">
        <v>7390.0000000000027</v>
      </c>
      <c r="H25" s="31">
        <v>773495.05214728124</v>
      </c>
      <c r="I25" s="95">
        <v>11220.20336783311</v>
      </c>
      <c r="J25" s="22">
        <v>1.5182954489625311</v>
      </c>
      <c r="K25" s="101">
        <v>7459.3204208016496</v>
      </c>
      <c r="L25" s="31">
        <v>782056.29053733766</v>
      </c>
      <c r="M25" s="95">
        <v>11321.11382112233</v>
      </c>
      <c r="N25" s="22">
        <v>1.5177138375168031</v>
      </c>
    </row>
    <row r="26" spans="1:14" s="15" customFormat="1" x14ac:dyDescent="0.3">
      <c r="A26" s="17" t="s">
        <v>20</v>
      </c>
      <c r="B26" s="15" t="s">
        <v>6786</v>
      </c>
      <c r="C26" s="111" t="s">
        <v>1</v>
      </c>
      <c r="D26" s="111" t="s">
        <v>2</v>
      </c>
      <c r="E26" s="111" t="s">
        <v>15</v>
      </c>
      <c r="F26" s="108">
        <v>0</v>
      </c>
      <c r="G26" s="107">
        <v>16110.16666666667</v>
      </c>
      <c r="H26" s="31">
        <v>1204835.789542282</v>
      </c>
      <c r="I26" s="95">
        <v>17477.167495745169</v>
      </c>
      <c r="J26" s="22">
        <v>1.0848533014811661</v>
      </c>
      <c r="K26" s="101">
        <v>16254.18901006383</v>
      </c>
      <c r="L26" s="31">
        <v>1219010.0666861569</v>
      </c>
      <c r="M26" s="95">
        <v>17646.49409643617</v>
      </c>
      <c r="N26" s="22">
        <v>1.085658231580197</v>
      </c>
    </row>
    <row r="27" spans="1:14" s="15" customFormat="1" x14ac:dyDescent="0.3">
      <c r="A27" s="17" t="s">
        <v>8</v>
      </c>
      <c r="B27" s="15" t="s">
        <v>6788</v>
      </c>
      <c r="C27" s="111" t="s">
        <v>1</v>
      </c>
      <c r="D27" s="111" t="s">
        <v>2</v>
      </c>
      <c r="E27" s="111" t="s">
        <v>3</v>
      </c>
      <c r="F27" s="108">
        <v>0</v>
      </c>
      <c r="G27" s="107">
        <v>13625.75</v>
      </c>
      <c r="H27" s="31">
        <v>1225832.8413281471</v>
      </c>
      <c r="I27" s="95">
        <v>17781.747583889632</v>
      </c>
      <c r="J27" s="22">
        <v>1.305010556034687</v>
      </c>
      <c r="K27" s="101">
        <v>13752.16580253404</v>
      </c>
      <c r="L27" s="31">
        <v>1240030.1235014049</v>
      </c>
      <c r="M27" s="95">
        <v>17950.78223862141</v>
      </c>
      <c r="N27" s="22">
        <v>1.3053058330138589</v>
      </c>
    </row>
    <row r="28" spans="1:14" s="15" customFormat="1" x14ac:dyDescent="0.3">
      <c r="A28" s="17" t="s">
        <v>49</v>
      </c>
      <c r="B28" s="15" t="s">
        <v>6790</v>
      </c>
      <c r="C28" s="111" t="s">
        <v>1</v>
      </c>
      <c r="D28" s="111" t="s">
        <v>2</v>
      </c>
      <c r="E28" s="111" t="s">
        <v>36</v>
      </c>
      <c r="F28" s="108">
        <v>0</v>
      </c>
      <c r="G28" s="107">
        <v>11360.75</v>
      </c>
      <c r="H28" s="31">
        <v>885955.56613429764</v>
      </c>
      <c r="I28" s="95">
        <v>12851.538738734869</v>
      </c>
      <c r="J28" s="22">
        <v>1.1312227395845229</v>
      </c>
      <c r="K28" s="101">
        <v>11471.353291605879</v>
      </c>
      <c r="L28" s="31">
        <v>896962.12790834217</v>
      </c>
      <c r="M28" s="95">
        <v>12984.50056109051</v>
      </c>
      <c r="N28" s="22">
        <v>1.1319066051772531</v>
      </c>
    </row>
    <row r="29" spans="1:14" s="15" customFormat="1" x14ac:dyDescent="0.3">
      <c r="A29" s="17" t="s">
        <v>55</v>
      </c>
      <c r="B29" s="15" t="s">
        <v>6792</v>
      </c>
      <c r="C29" s="111" t="s">
        <v>1</v>
      </c>
      <c r="D29" s="111" t="s">
        <v>2</v>
      </c>
      <c r="E29" s="111" t="s">
        <v>52</v>
      </c>
      <c r="F29" s="108">
        <v>0</v>
      </c>
      <c r="G29" s="107">
        <v>21107</v>
      </c>
      <c r="H29" s="31">
        <v>1419797.432976393</v>
      </c>
      <c r="I29" s="95">
        <v>20595.368897187491</v>
      </c>
      <c r="J29" s="22">
        <v>0.97576012210107943</v>
      </c>
      <c r="K29" s="101">
        <v>21281.582078609041</v>
      </c>
      <c r="L29" s="31">
        <v>1435556.7668800929</v>
      </c>
      <c r="M29" s="95">
        <v>20781.242669073548</v>
      </c>
      <c r="N29" s="22">
        <v>0.97648955760491096</v>
      </c>
    </row>
    <row r="30" spans="1:14" s="15" customFormat="1" x14ac:dyDescent="0.3">
      <c r="A30" s="17" t="s">
        <v>14</v>
      </c>
      <c r="B30" s="15" t="s">
        <v>6794</v>
      </c>
      <c r="C30" s="111" t="s">
        <v>1</v>
      </c>
      <c r="D30" s="111" t="s">
        <v>2</v>
      </c>
      <c r="E30" s="111" t="s">
        <v>15</v>
      </c>
      <c r="F30" s="108">
        <v>0</v>
      </c>
      <c r="G30" s="107">
        <v>9960.4166666666679</v>
      </c>
      <c r="H30" s="31">
        <v>961954.31549713644</v>
      </c>
      <c r="I30" s="95">
        <v>13953.965213454791</v>
      </c>
      <c r="J30" s="22">
        <v>1.400941916431353</v>
      </c>
      <c r="K30" s="101">
        <v>10050.95343183938</v>
      </c>
      <c r="L30" s="31">
        <v>972722.54746751604</v>
      </c>
      <c r="M30" s="95">
        <v>14081.214881201769</v>
      </c>
      <c r="N30" s="22">
        <v>1.400982998945685</v>
      </c>
    </row>
    <row r="31" spans="1:14" s="15" customFormat="1" x14ac:dyDescent="0.3">
      <c r="A31" s="17" t="s">
        <v>65</v>
      </c>
      <c r="B31" s="15" t="s">
        <v>6796</v>
      </c>
      <c r="C31" s="111" t="s">
        <v>1</v>
      </c>
      <c r="D31" s="111" t="s">
        <v>2</v>
      </c>
      <c r="E31" s="111" t="s">
        <v>52</v>
      </c>
      <c r="F31" s="108">
        <v>0</v>
      </c>
      <c r="G31" s="107">
        <v>16692.916666666672</v>
      </c>
      <c r="H31" s="31">
        <v>1289751.9857016541</v>
      </c>
      <c r="I31" s="95">
        <v>18708.949117988232</v>
      </c>
      <c r="J31" s="22">
        <v>1.1207717316020209</v>
      </c>
      <c r="K31" s="101">
        <v>16845.277599040641</v>
      </c>
      <c r="L31" s="31">
        <v>1304802.1616152979</v>
      </c>
      <c r="M31" s="95">
        <v>18888.427808110551</v>
      </c>
      <c r="N31" s="22">
        <v>1.1212891979403341</v>
      </c>
    </row>
    <row r="32" spans="1:14" s="15" customFormat="1" x14ac:dyDescent="0.3">
      <c r="A32" s="17" t="s">
        <v>27</v>
      </c>
      <c r="B32" s="15" t="s">
        <v>6798</v>
      </c>
      <c r="C32" s="111" t="s">
        <v>1</v>
      </c>
      <c r="D32" s="111" t="s">
        <v>2</v>
      </c>
      <c r="E32" s="111" t="s">
        <v>15</v>
      </c>
      <c r="F32" s="108">
        <v>0</v>
      </c>
      <c r="G32" s="107">
        <v>6965.833333333333</v>
      </c>
      <c r="H32" s="31">
        <v>675401.44692049467</v>
      </c>
      <c r="I32" s="95">
        <v>9797.2722234475714</v>
      </c>
      <c r="J32" s="22">
        <v>1.4064752563867791</v>
      </c>
      <c r="K32" s="101">
        <v>7031.2156959058857</v>
      </c>
      <c r="L32" s="31">
        <v>682821.41679453861</v>
      </c>
      <c r="M32" s="95">
        <v>9884.5812923768208</v>
      </c>
      <c r="N32" s="22">
        <v>1.4058139758295829</v>
      </c>
    </row>
    <row r="33" spans="1:14" s="15" customFormat="1" x14ac:dyDescent="0.3">
      <c r="A33" s="17" t="s">
        <v>31</v>
      </c>
      <c r="B33" s="15" t="s">
        <v>6800</v>
      </c>
      <c r="C33" s="111" t="s">
        <v>1</v>
      </c>
      <c r="D33" s="111" t="s">
        <v>2</v>
      </c>
      <c r="E33" s="111" t="s">
        <v>15</v>
      </c>
      <c r="F33" s="108">
        <v>0</v>
      </c>
      <c r="G33" s="107">
        <v>3825.666666666667</v>
      </c>
      <c r="H33" s="31">
        <v>355607.08240007021</v>
      </c>
      <c r="I33" s="95">
        <v>5158.3830723856263</v>
      </c>
      <c r="J33" s="22">
        <v>1.348361873064118</v>
      </c>
      <c r="K33" s="101">
        <v>3856.6525908810809</v>
      </c>
      <c r="L33" s="31">
        <v>359515.98967891198</v>
      </c>
      <c r="M33" s="95">
        <v>5204.3842481874171</v>
      </c>
      <c r="N33" s="22">
        <v>1.349456329173387</v>
      </c>
    </row>
    <row r="34" spans="1:14" s="15" customFormat="1" x14ac:dyDescent="0.3">
      <c r="A34" s="17" t="s">
        <v>51</v>
      </c>
      <c r="B34" s="15" t="s">
        <v>6802</v>
      </c>
      <c r="C34" s="111" t="s">
        <v>1</v>
      </c>
      <c r="D34" s="111" t="s">
        <v>2</v>
      </c>
      <c r="E34" s="111" t="s">
        <v>52</v>
      </c>
      <c r="F34" s="108">
        <v>0</v>
      </c>
      <c r="G34" s="107">
        <v>12040.75</v>
      </c>
      <c r="H34" s="31">
        <v>565769.11922212911</v>
      </c>
      <c r="I34" s="95">
        <v>8206.9620992266846</v>
      </c>
      <c r="J34" s="22">
        <v>0.68159891196368039</v>
      </c>
      <c r="K34" s="101">
        <v>12146.738074943751</v>
      </c>
      <c r="L34" s="31">
        <v>572311.31040549139</v>
      </c>
      <c r="M34" s="95">
        <v>8284.8275304639355</v>
      </c>
      <c r="N34" s="22">
        <v>0.68206192307331071</v>
      </c>
    </row>
    <row r="35" spans="1:14" s="15" customFormat="1" x14ac:dyDescent="0.3">
      <c r="A35" s="17" t="s">
        <v>63</v>
      </c>
      <c r="B35" s="15" t="s">
        <v>6804</v>
      </c>
      <c r="C35" s="111" t="s">
        <v>1</v>
      </c>
      <c r="D35" s="111" t="s">
        <v>2</v>
      </c>
      <c r="E35" s="111" t="s">
        <v>52</v>
      </c>
      <c r="F35" s="108">
        <v>0</v>
      </c>
      <c r="G35" s="107">
        <v>8555.75</v>
      </c>
      <c r="H35" s="31">
        <v>563031.90362005192</v>
      </c>
      <c r="I35" s="95">
        <v>8167.2564596991233</v>
      </c>
      <c r="J35" s="22">
        <v>0.9545926961048562</v>
      </c>
      <c r="K35" s="101">
        <v>8637.3136459531961</v>
      </c>
      <c r="L35" s="31">
        <v>569773.00169769267</v>
      </c>
      <c r="M35" s="95">
        <v>8248.0827562810045</v>
      </c>
      <c r="N35" s="22">
        <v>0.95493611722036331</v>
      </c>
    </row>
    <row r="36" spans="1:14" s="15" customFormat="1" x14ac:dyDescent="0.3">
      <c r="A36" s="17" t="s">
        <v>7</v>
      </c>
      <c r="B36" s="15" t="s">
        <v>6806</v>
      </c>
      <c r="C36" s="111" t="s">
        <v>1</v>
      </c>
      <c r="D36" s="111" t="s">
        <v>2</v>
      </c>
      <c r="E36" s="111" t="s">
        <v>3</v>
      </c>
      <c r="F36" s="108">
        <v>0</v>
      </c>
      <c r="G36" s="107">
        <v>9426.9166666666679</v>
      </c>
      <c r="H36" s="31">
        <v>800909.45170781598</v>
      </c>
      <c r="I36" s="95">
        <v>11617.87254156903</v>
      </c>
      <c r="J36" s="22">
        <v>1.23241489793259</v>
      </c>
      <c r="K36" s="101">
        <v>9516.6761481932408</v>
      </c>
      <c r="L36" s="31">
        <v>810258.612043706</v>
      </c>
      <c r="M36" s="95">
        <v>11729.37304191845</v>
      </c>
      <c r="N36" s="22">
        <v>1.2325073228582331</v>
      </c>
    </row>
    <row r="37" spans="1:14" s="15" customFormat="1" x14ac:dyDescent="0.3">
      <c r="A37" s="17" t="s">
        <v>37</v>
      </c>
      <c r="B37" s="15" t="s">
        <v>6808</v>
      </c>
      <c r="C37" s="111" t="s">
        <v>1</v>
      </c>
      <c r="D37" s="111" t="s">
        <v>2</v>
      </c>
      <c r="E37" s="111" t="s">
        <v>36</v>
      </c>
      <c r="F37" s="108">
        <v>0</v>
      </c>
      <c r="G37" s="107">
        <v>15073.58333333333</v>
      </c>
      <c r="H37" s="31">
        <v>1334370.116867977</v>
      </c>
      <c r="I37" s="95">
        <v>19356.17304552213</v>
      </c>
      <c r="J37" s="22">
        <v>1.284112252374549</v>
      </c>
      <c r="K37" s="101">
        <v>15206.404611642651</v>
      </c>
      <c r="L37" s="31">
        <v>1349328.045259197</v>
      </c>
      <c r="M37" s="95">
        <v>19532.98831202554</v>
      </c>
      <c r="N37" s="22">
        <v>1.2845237786892949</v>
      </c>
    </row>
    <row r="38" spans="1:14" s="15" customFormat="1" x14ac:dyDescent="0.3">
      <c r="A38" s="17" t="s">
        <v>13</v>
      </c>
      <c r="B38" s="15" t="s">
        <v>6811</v>
      </c>
      <c r="C38" s="111" t="s">
        <v>1</v>
      </c>
      <c r="D38" s="111" t="s">
        <v>2</v>
      </c>
      <c r="E38" s="111" t="s">
        <v>3</v>
      </c>
      <c r="F38" s="108">
        <v>0</v>
      </c>
      <c r="G38" s="107">
        <v>18917.333333333339</v>
      </c>
      <c r="H38" s="31">
        <v>1482872.099558061</v>
      </c>
      <c r="I38" s="95">
        <v>21510.320562928489</v>
      </c>
      <c r="J38" s="22">
        <v>1.137069384141272</v>
      </c>
      <c r="K38" s="101">
        <v>19094.153755977492</v>
      </c>
      <c r="L38" s="31">
        <v>1499948.7466244469</v>
      </c>
      <c r="M38" s="95">
        <v>21713.38648106483</v>
      </c>
      <c r="N38" s="22">
        <v>1.1371745906396811</v>
      </c>
    </row>
    <row r="39" spans="1:14" s="15" customFormat="1" x14ac:dyDescent="0.3">
      <c r="A39" s="17" t="s">
        <v>48</v>
      </c>
      <c r="B39" s="15" t="s">
        <v>6813</v>
      </c>
      <c r="C39" s="111" t="s">
        <v>1</v>
      </c>
      <c r="D39" s="111" t="s">
        <v>2</v>
      </c>
      <c r="E39" s="111" t="s">
        <v>36</v>
      </c>
      <c r="F39" s="108">
        <v>0</v>
      </c>
      <c r="G39" s="107">
        <v>6098.4166666666652</v>
      </c>
      <c r="H39" s="31">
        <v>534552.49557113845</v>
      </c>
      <c r="I39" s="95">
        <v>7754.1384323539824</v>
      </c>
      <c r="J39" s="22">
        <v>1.271500269034965</v>
      </c>
      <c r="K39" s="101">
        <v>6154.7780737583953</v>
      </c>
      <c r="L39" s="31">
        <v>540819.5535993597</v>
      </c>
      <c r="M39" s="95">
        <v>7828.9501626284828</v>
      </c>
      <c r="N39" s="22">
        <v>1.2720117717985819</v>
      </c>
    </row>
    <row r="40" spans="1:14" s="15" customFormat="1" x14ac:dyDescent="0.3">
      <c r="A40" s="17" t="s">
        <v>66</v>
      </c>
      <c r="B40" s="15" t="s">
        <v>6815</v>
      </c>
      <c r="C40" s="111" t="s">
        <v>1</v>
      </c>
      <c r="D40" s="111" t="s">
        <v>2</v>
      </c>
      <c r="E40" s="111" t="s">
        <v>52</v>
      </c>
      <c r="F40" s="108">
        <v>0</v>
      </c>
      <c r="G40" s="107">
        <v>12265.41666666667</v>
      </c>
      <c r="H40" s="31">
        <v>937036.47930873127</v>
      </c>
      <c r="I40" s="95">
        <v>13592.51081404511</v>
      </c>
      <c r="J40" s="22">
        <v>1.108198048500467</v>
      </c>
      <c r="K40" s="101">
        <v>12383.187503824451</v>
      </c>
      <c r="L40" s="31">
        <v>948498.85489604808</v>
      </c>
      <c r="M40" s="95">
        <v>13730.550633515661</v>
      </c>
      <c r="N40" s="22">
        <v>1.1088058409254551</v>
      </c>
    </row>
    <row r="41" spans="1:14" s="15" customFormat="1" x14ac:dyDescent="0.3">
      <c r="A41" s="17" t="s">
        <v>45</v>
      </c>
      <c r="B41" s="15" t="s">
        <v>6817</v>
      </c>
      <c r="C41" s="111" t="s">
        <v>1</v>
      </c>
      <c r="D41" s="111" t="s">
        <v>2</v>
      </c>
      <c r="E41" s="111" t="s">
        <v>36</v>
      </c>
      <c r="F41" s="108">
        <v>0</v>
      </c>
      <c r="G41" s="107">
        <v>6989.3333333333339</v>
      </c>
      <c r="H41" s="31">
        <v>504864.41057833278</v>
      </c>
      <c r="I41" s="95">
        <v>7323.4875183034464</v>
      </c>
      <c r="J41" s="22">
        <v>1.047809164198318</v>
      </c>
      <c r="K41" s="101">
        <v>7060.2442811990659</v>
      </c>
      <c r="L41" s="31">
        <v>511470.23393525812</v>
      </c>
      <c r="M41" s="95">
        <v>7404.0868982955499</v>
      </c>
      <c r="N41" s="22">
        <v>1.0487012351700229</v>
      </c>
    </row>
    <row r="42" spans="1:14" s="15" customFormat="1" x14ac:dyDescent="0.3">
      <c r="A42" s="17" t="s">
        <v>16</v>
      </c>
      <c r="B42" s="15" t="s">
        <v>6819</v>
      </c>
      <c r="C42" s="111" t="s">
        <v>1</v>
      </c>
      <c r="D42" s="111" t="s">
        <v>2</v>
      </c>
      <c r="E42" s="111" t="s">
        <v>15</v>
      </c>
      <c r="F42" s="108">
        <v>0</v>
      </c>
      <c r="G42" s="107">
        <v>6534.666666666667</v>
      </c>
      <c r="H42" s="31">
        <v>617454.83196661144</v>
      </c>
      <c r="I42" s="95">
        <v>8956.7073065096283</v>
      </c>
      <c r="J42" s="22">
        <v>1.370644864289374</v>
      </c>
      <c r="K42" s="101">
        <v>6589.551410608261</v>
      </c>
      <c r="L42" s="31">
        <v>623996.73400641198</v>
      </c>
      <c r="M42" s="95">
        <v>9033.030147793319</v>
      </c>
      <c r="N42" s="22">
        <v>1.3708110893939449</v>
      </c>
    </row>
    <row r="43" spans="1:14" s="15" customFormat="1" x14ac:dyDescent="0.3">
      <c r="A43" s="17" t="s">
        <v>33</v>
      </c>
      <c r="B43" s="15" t="s">
        <v>6821</v>
      </c>
      <c r="C43" s="111" t="s">
        <v>1</v>
      </c>
      <c r="D43" s="111" t="s">
        <v>2</v>
      </c>
      <c r="E43" s="111" t="s">
        <v>15</v>
      </c>
      <c r="F43" s="108">
        <v>0</v>
      </c>
      <c r="G43" s="107">
        <v>7318.9166666666661</v>
      </c>
      <c r="H43" s="31">
        <v>530159.89224671468</v>
      </c>
      <c r="I43" s="95">
        <v>7690.419986479722</v>
      </c>
      <c r="J43" s="22">
        <v>1.050759331842789</v>
      </c>
      <c r="K43" s="101">
        <v>7383.2909537646483</v>
      </c>
      <c r="L43" s="31">
        <v>536068.96945465601</v>
      </c>
      <c r="M43" s="95">
        <v>7760.1802998068979</v>
      </c>
      <c r="N43" s="22">
        <v>1.0510462540894561</v>
      </c>
    </row>
    <row r="44" spans="1:14" s="15" customFormat="1" x14ac:dyDescent="0.3">
      <c r="A44" s="17" t="s">
        <v>44</v>
      </c>
      <c r="B44" s="15" t="s">
        <v>6823</v>
      </c>
      <c r="C44" s="111" t="s">
        <v>1</v>
      </c>
      <c r="D44" s="111" t="s">
        <v>2</v>
      </c>
      <c r="E44" s="111" t="s">
        <v>36</v>
      </c>
      <c r="F44" s="108">
        <v>0</v>
      </c>
      <c r="G44" s="107">
        <v>10069.16666666667</v>
      </c>
      <c r="H44" s="31">
        <v>863760.92071918934</v>
      </c>
      <c r="I44" s="95">
        <v>12529.586536787179</v>
      </c>
      <c r="J44" s="22">
        <v>1.2443518864640091</v>
      </c>
      <c r="K44" s="101">
        <v>10162.276519338089</v>
      </c>
      <c r="L44" s="31">
        <v>873638.41091152688</v>
      </c>
      <c r="M44" s="95">
        <v>12646.86443687857</v>
      </c>
      <c r="N44" s="22">
        <v>1.244491272483335</v>
      </c>
    </row>
    <row r="45" spans="1:14" s="15" customFormat="1" x14ac:dyDescent="0.3">
      <c r="A45" s="17" t="s">
        <v>39</v>
      </c>
      <c r="B45" s="15" t="s">
        <v>6825</v>
      </c>
      <c r="C45" s="111" t="s">
        <v>1</v>
      </c>
      <c r="D45" s="111" t="s">
        <v>2</v>
      </c>
      <c r="E45" s="111" t="s">
        <v>36</v>
      </c>
      <c r="F45" s="108">
        <v>0</v>
      </c>
      <c r="G45" s="107">
        <v>5958.083333333333</v>
      </c>
      <c r="H45" s="31">
        <v>606470.68198652705</v>
      </c>
      <c r="I45" s="95">
        <v>8797.3728721687876</v>
      </c>
      <c r="J45" s="22">
        <v>1.4765441132638499</v>
      </c>
      <c r="K45" s="101">
        <v>6013.4804556063027</v>
      </c>
      <c r="L45" s="31">
        <v>613294.05350148922</v>
      </c>
      <c r="M45" s="95">
        <v>8878.0972284454219</v>
      </c>
      <c r="N45" s="22">
        <v>1.476365857341146</v>
      </c>
    </row>
    <row r="46" spans="1:14" s="15" customFormat="1" x14ac:dyDescent="0.3">
      <c r="A46" s="17" t="s">
        <v>42</v>
      </c>
      <c r="B46" s="15" t="s">
        <v>6827</v>
      </c>
      <c r="C46" s="111" t="s">
        <v>1</v>
      </c>
      <c r="D46" s="111" t="s">
        <v>2</v>
      </c>
      <c r="E46" s="111" t="s">
        <v>36</v>
      </c>
      <c r="F46" s="108">
        <v>0</v>
      </c>
      <c r="G46" s="107">
        <v>8589.4166666666679</v>
      </c>
      <c r="H46" s="31">
        <v>682333.71181726304</v>
      </c>
      <c r="I46" s="95">
        <v>9897.8306196848898</v>
      </c>
      <c r="J46" s="22">
        <v>1.15232861599273</v>
      </c>
      <c r="K46" s="101">
        <v>8669.7353567780319</v>
      </c>
      <c r="L46" s="31">
        <v>690427.51647798426</v>
      </c>
      <c r="M46" s="95">
        <v>9994.6878426251733</v>
      </c>
      <c r="N46" s="22">
        <v>1.1528250207558279</v>
      </c>
    </row>
    <row r="47" spans="1:14" s="15" customFormat="1" x14ac:dyDescent="0.3">
      <c r="A47" s="17" t="s">
        <v>67</v>
      </c>
      <c r="B47" s="15" t="s">
        <v>6829</v>
      </c>
      <c r="C47" s="111" t="s">
        <v>1</v>
      </c>
      <c r="D47" s="111" t="s">
        <v>2</v>
      </c>
      <c r="E47" s="111" t="s">
        <v>52</v>
      </c>
      <c r="F47" s="108">
        <v>0</v>
      </c>
      <c r="G47" s="107">
        <v>2457.75</v>
      </c>
      <c r="H47" s="31">
        <v>207759.95252559471</v>
      </c>
      <c r="I47" s="95">
        <v>3013.7347518347901</v>
      </c>
      <c r="J47" s="22">
        <v>1.2262169674844019</v>
      </c>
      <c r="K47" s="101">
        <v>2482.6419217418038</v>
      </c>
      <c r="L47" s="31">
        <v>210263.269076475</v>
      </c>
      <c r="M47" s="95">
        <v>3043.7890857964981</v>
      </c>
      <c r="N47" s="22">
        <v>1.22602823191715</v>
      </c>
    </row>
    <row r="48" spans="1:14" s="15" customFormat="1" x14ac:dyDescent="0.3">
      <c r="A48" s="17" t="s">
        <v>64</v>
      </c>
      <c r="B48" s="15" t="s">
        <v>6831</v>
      </c>
      <c r="C48" s="111" t="s">
        <v>1</v>
      </c>
      <c r="D48" s="111" t="s">
        <v>2</v>
      </c>
      <c r="E48" s="111" t="s">
        <v>52</v>
      </c>
      <c r="F48" s="108">
        <v>0</v>
      </c>
      <c r="G48" s="107">
        <v>9561.0833333333321</v>
      </c>
      <c r="H48" s="31">
        <v>743978.32292697288</v>
      </c>
      <c r="I48" s="95">
        <v>10792.038114951751</v>
      </c>
      <c r="J48" s="22">
        <v>1.1287463709605869</v>
      </c>
      <c r="K48" s="101">
        <v>9648.1513571268133</v>
      </c>
      <c r="L48" s="31">
        <v>752430.2750843456</v>
      </c>
      <c r="M48" s="95">
        <v>10892.245084858851</v>
      </c>
      <c r="N48" s="22">
        <v>1.128946331963693</v>
      </c>
    </row>
    <row r="49" spans="1:14" s="15" customFormat="1" x14ac:dyDescent="0.3">
      <c r="A49" s="17" t="s">
        <v>32</v>
      </c>
      <c r="B49" s="15" t="s">
        <v>6833</v>
      </c>
      <c r="C49" s="111" t="s">
        <v>1</v>
      </c>
      <c r="D49" s="111" t="s">
        <v>2</v>
      </c>
      <c r="E49" s="111" t="s">
        <v>15</v>
      </c>
      <c r="F49" s="108">
        <v>0</v>
      </c>
      <c r="G49" s="107">
        <v>9337.0000000000018</v>
      </c>
      <c r="H49" s="31">
        <v>706570.58362314862</v>
      </c>
      <c r="I49" s="95">
        <v>10249.407051760571</v>
      </c>
      <c r="J49" s="22">
        <v>1.0977195085959699</v>
      </c>
      <c r="K49" s="101">
        <v>9420.15335894489</v>
      </c>
      <c r="L49" s="31">
        <v>715041.07767960767</v>
      </c>
      <c r="M49" s="95">
        <v>10350.99586198179</v>
      </c>
      <c r="N49" s="22">
        <v>1.098813943634263</v>
      </c>
    </row>
    <row r="50" spans="1:14" s="15" customFormat="1" x14ac:dyDescent="0.3">
      <c r="A50" s="17" t="s">
        <v>5</v>
      </c>
      <c r="B50" s="15" t="s">
        <v>13004</v>
      </c>
      <c r="C50" s="111" t="s">
        <v>1</v>
      </c>
      <c r="D50" s="111" t="s">
        <v>2</v>
      </c>
      <c r="E50" s="111" t="s">
        <v>3</v>
      </c>
      <c r="F50" s="108">
        <v>0</v>
      </c>
      <c r="G50" s="107">
        <v>6135.8333333333348</v>
      </c>
      <c r="H50" s="31">
        <v>474323.16629774438</v>
      </c>
      <c r="I50" s="95">
        <v>6880.4608034155253</v>
      </c>
      <c r="J50" s="22">
        <v>1.1213571864862999</v>
      </c>
      <c r="K50" s="101">
        <v>6192.1367924955066</v>
      </c>
      <c r="L50" s="31">
        <v>479697.29714312532</v>
      </c>
      <c r="M50" s="95">
        <v>6944.1391449082403</v>
      </c>
      <c r="N50" s="22">
        <v>1.1214447254014339</v>
      </c>
    </row>
    <row r="51" spans="1:14" s="15" customFormat="1" x14ac:dyDescent="0.3">
      <c r="A51" s="17" t="s">
        <v>0</v>
      </c>
      <c r="B51" s="15" t="s">
        <v>6836</v>
      </c>
      <c r="C51" s="111" t="s">
        <v>1</v>
      </c>
      <c r="D51" s="111" t="s">
        <v>2</v>
      </c>
      <c r="E51" s="111" t="s">
        <v>3</v>
      </c>
      <c r="F51" s="108">
        <v>0</v>
      </c>
      <c r="G51" s="107">
        <v>5407.9166666666661</v>
      </c>
      <c r="H51" s="31">
        <v>483746.81862980092</v>
      </c>
      <c r="I51" s="95">
        <v>7017.1588926145423</v>
      </c>
      <c r="J51" s="22">
        <v>1.2975715650107791</v>
      </c>
      <c r="K51" s="101">
        <v>5456.5599764093704</v>
      </c>
      <c r="L51" s="31">
        <v>488946.32149191521</v>
      </c>
      <c r="M51" s="95">
        <v>7078.0288132785799</v>
      </c>
      <c r="N51" s="22">
        <v>1.297159537122178</v>
      </c>
    </row>
    <row r="52" spans="1:14" s="15" customFormat="1" x14ac:dyDescent="0.3">
      <c r="A52" s="17" t="s">
        <v>28</v>
      </c>
      <c r="B52" s="15" t="s">
        <v>6838</v>
      </c>
      <c r="C52" s="111" t="s">
        <v>1</v>
      </c>
      <c r="D52" s="111" t="s">
        <v>2</v>
      </c>
      <c r="E52" s="111" t="s">
        <v>15</v>
      </c>
      <c r="F52" s="108">
        <v>0</v>
      </c>
      <c r="G52" s="107">
        <v>8889.5</v>
      </c>
      <c r="H52" s="31">
        <v>791266.60877709358</v>
      </c>
      <c r="I52" s="95">
        <v>11477.99490637742</v>
      </c>
      <c r="J52" s="22">
        <v>1.2911856579534751</v>
      </c>
      <c r="K52" s="101">
        <v>8971.1817272299759</v>
      </c>
      <c r="L52" s="31">
        <v>800001.20810910931</v>
      </c>
      <c r="M52" s="95">
        <v>11580.885984326969</v>
      </c>
      <c r="N52" s="22">
        <v>1.290898605829802</v>
      </c>
    </row>
    <row r="53" spans="1:14" s="15" customFormat="1" x14ac:dyDescent="0.3">
      <c r="A53" s="17" t="s">
        <v>46</v>
      </c>
      <c r="B53" s="15" t="s">
        <v>6840</v>
      </c>
      <c r="C53" s="111" t="s">
        <v>1</v>
      </c>
      <c r="D53" s="111" t="s">
        <v>2</v>
      </c>
      <c r="E53" s="111" t="s">
        <v>36</v>
      </c>
      <c r="F53" s="108">
        <v>0</v>
      </c>
      <c r="G53" s="107">
        <v>3788.666666666667</v>
      </c>
      <c r="H53" s="31">
        <v>373455.39540084748</v>
      </c>
      <c r="I53" s="95">
        <v>5417.2880273501351</v>
      </c>
      <c r="J53" s="22">
        <v>1.4298666269620279</v>
      </c>
      <c r="K53" s="101">
        <v>3820.1847995840249</v>
      </c>
      <c r="L53" s="31">
        <v>377263.53703993041</v>
      </c>
      <c r="M53" s="95">
        <v>5461.2992633224503</v>
      </c>
      <c r="N53" s="22">
        <v>1.4295903339328311</v>
      </c>
    </row>
    <row r="54" spans="1:14" s="15" customFormat="1" x14ac:dyDescent="0.3">
      <c r="A54" s="17" t="s">
        <v>70</v>
      </c>
      <c r="B54" s="15" t="s">
        <v>6842</v>
      </c>
      <c r="C54" s="111" t="s">
        <v>1</v>
      </c>
      <c r="D54" s="111" t="s">
        <v>2</v>
      </c>
      <c r="E54" s="111" t="s">
        <v>52</v>
      </c>
      <c r="F54" s="108">
        <v>0</v>
      </c>
      <c r="G54" s="107">
        <v>5271.833333333333</v>
      </c>
      <c r="H54" s="31">
        <v>259174.55308480599</v>
      </c>
      <c r="I54" s="95">
        <v>3759.5472463669621</v>
      </c>
      <c r="J54" s="22">
        <v>0.71313848687053116</v>
      </c>
      <c r="K54" s="101">
        <v>5320.1690436044009</v>
      </c>
      <c r="L54" s="31">
        <v>262140.40947348581</v>
      </c>
      <c r="M54" s="95">
        <v>3794.7670118807878</v>
      </c>
      <c r="N54" s="22">
        <v>0.71327940536826318</v>
      </c>
    </row>
    <row r="55" spans="1:14" s="15" customFormat="1" x14ac:dyDescent="0.3">
      <c r="A55" s="17" t="s">
        <v>68</v>
      </c>
      <c r="B55" s="15" t="s">
        <v>6844</v>
      </c>
      <c r="C55" s="111" t="s">
        <v>1</v>
      </c>
      <c r="D55" s="111" t="s">
        <v>2</v>
      </c>
      <c r="E55" s="111" t="s">
        <v>52</v>
      </c>
      <c r="F55" s="108">
        <v>0</v>
      </c>
      <c r="G55" s="107">
        <v>11190.666666666661</v>
      </c>
      <c r="H55" s="31">
        <v>1069929.0931096519</v>
      </c>
      <c r="I55" s="95">
        <v>15520.231164407891</v>
      </c>
      <c r="J55" s="22">
        <v>1.386890667616576</v>
      </c>
      <c r="K55" s="101">
        <v>11292.908768108529</v>
      </c>
      <c r="L55" s="31">
        <v>1081988.012648962</v>
      </c>
      <c r="M55" s="95">
        <v>15662.95111042781</v>
      </c>
      <c r="N55" s="22">
        <v>1.3869722524156389</v>
      </c>
    </row>
    <row r="56" spans="1:14" s="15" customFormat="1" x14ac:dyDescent="0.3">
      <c r="A56" s="17" t="s">
        <v>9</v>
      </c>
      <c r="B56" s="15" t="s">
        <v>6846</v>
      </c>
      <c r="C56" s="111" t="s">
        <v>1</v>
      </c>
      <c r="D56" s="111" t="s">
        <v>2</v>
      </c>
      <c r="E56" s="111" t="s">
        <v>3</v>
      </c>
      <c r="F56" s="108">
        <v>0</v>
      </c>
      <c r="G56" s="107">
        <v>6327.5</v>
      </c>
      <c r="H56" s="31">
        <v>716407.14532928448</v>
      </c>
      <c r="I56" s="95">
        <v>10392.09474249201</v>
      </c>
      <c r="J56" s="22">
        <v>1.642369773606007</v>
      </c>
      <c r="K56" s="101">
        <v>6378.4331915625407</v>
      </c>
      <c r="L56" s="31">
        <v>724251.51320370205</v>
      </c>
      <c r="M56" s="95">
        <v>10484.32691522188</v>
      </c>
      <c r="N56" s="22">
        <v>1.6437150943417671</v>
      </c>
    </row>
    <row r="57" spans="1:14" s="15" customFormat="1" x14ac:dyDescent="0.3">
      <c r="A57" s="17" t="s">
        <v>61</v>
      </c>
      <c r="B57" s="15" t="s">
        <v>6848</v>
      </c>
      <c r="C57" s="111" t="s">
        <v>1</v>
      </c>
      <c r="D57" s="111" t="s">
        <v>2</v>
      </c>
      <c r="E57" s="111" t="s">
        <v>52</v>
      </c>
      <c r="F57" s="108">
        <v>0</v>
      </c>
      <c r="G57" s="107">
        <v>2261.5</v>
      </c>
      <c r="H57" s="31">
        <v>140358.62517927811</v>
      </c>
      <c r="I57" s="95">
        <v>2036.021193114359</v>
      </c>
      <c r="J57" s="22">
        <v>0.90029679111844296</v>
      </c>
      <c r="K57" s="101">
        <v>2283.6777396685561</v>
      </c>
      <c r="L57" s="31">
        <v>141923.82237477941</v>
      </c>
      <c r="M57" s="95">
        <v>2054.5014041504141</v>
      </c>
      <c r="N57" s="22">
        <v>0.89964593885676547</v>
      </c>
    </row>
    <row r="58" spans="1:14" s="15" customFormat="1" x14ac:dyDescent="0.3">
      <c r="A58" s="17" t="s">
        <v>57</v>
      </c>
      <c r="B58" s="15" t="s">
        <v>6850</v>
      </c>
      <c r="C58" s="111" t="s">
        <v>1</v>
      </c>
      <c r="D58" s="111" t="s">
        <v>2</v>
      </c>
      <c r="E58" s="111" t="s">
        <v>52</v>
      </c>
      <c r="F58" s="108">
        <v>0</v>
      </c>
      <c r="G58" s="107">
        <v>11555.75</v>
      </c>
      <c r="H58" s="31">
        <v>1001482.0326267231</v>
      </c>
      <c r="I58" s="95">
        <v>14527.348357443791</v>
      </c>
      <c r="J58" s="22">
        <v>1.257153223065901</v>
      </c>
      <c r="K58" s="101">
        <v>11658.22135789085</v>
      </c>
      <c r="L58" s="31">
        <v>1012855.229477599</v>
      </c>
      <c r="M58" s="95">
        <v>14662.1790221217</v>
      </c>
      <c r="N58" s="22">
        <v>1.2576686075871799</v>
      </c>
    </row>
    <row r="59" spans="1:14" s="15" customFormat="1" x14ac:dyDescent="0.3">
      <c r="A59" s="17" t="s">
        <v>72</v>
      </c>
      <c r="B59" s="15" t="s">
        <v>6852</v>
      </c>
      <c r="C59" s="111" t="s">
        <v>1</v>
      </c>
      <c r="D59" s="111" t="s">
        <v>2</v>
      </c>
      <c r="E59" s="111" t="s">
        <v>52</v>
      </c>
      <c r="F59" s="108">
        <v>0</v>
      </c>
      <c r="G59" s="107">
        <v>7985.8333333333339</v>
      </c>
      <c r="H59" s="31">
        <v>542611.95447700913</v>
      </c>
      <c r="I59" s="95">
        <v>7871.0477360496234</v>
      </c>
      <c r="J59" s="22">
        <v>0.98562634699567431</v>
      </c>
      <c r="K59" s="101">
        <v>8058.0675029886652</v>
      </c>
      <c r="L59" s="31">
        <v>548817.19162405177</v>
      </c>
      <c r="M59" s="95">
        <v>7944.7246554280546</v>
      </c>
      <c r="N59" s="22">
        <v>0.98593423950363124</v>
      </c>
    </row>
    <row r="60" spans="1:14" s="15" customFormat="1" x14ac:dyDescent="0.3">
      <c r="A60" s="17" t="s">
        <v>18</v>
      </c>
      <c r="B60" s="15" t="s">
        <v>6854</v>
      </c>
      <c r="C60" s="111" t="s">
        <v>1</v>
      </c>
      <c r="D60" s="111" t="s">
        <v>2</v>
      </c>
      <c r="E60" s="111" t="s">
        <v>15</v>
      </c>
      <c r="F60" s="108">
        <v>0</v>
      </c>
      <c r="G60" s="107">
        <v>8875.4999999999982</v>
      </c>
      <c r="H60" s="31">
        <v>676434.92340407206</v>
      </c>
      <c r="I60" s="95">
        <v>9812.2636785181894</v>
      </c>
      <c r="J60" s="22">
        <v>1.105544890825102</v>
      </c>
      <c r="K60" s="101">
        <v>8954.372582821019</v>
      </c>
      <c r="L60" s="31">
        <v>683842.82239868108</v>
      </c>
      <c r="M60" s="95">
        <v>9899.3672473546703</v>
      </c>
      <c r="N60" s="22">
        <v>1.1055344364770601</v>
      </c>
    </row>
    <row r="61" spans="1:14" s="15" customFormat="1" x14ac:dyDescent="0.3">
      <c r="A61" s="17" t="s">
        <v>10</v>
      </c>
      <c r="B61" s="15" t="s">
        <v>6856</v>
      </c>
      <c r="C61" s="111" t="s">
        <v>1</v>
      </c>
      <c r="D61" s="111" t="s">
        <v>2</v>
      </c>
      <c r="E61" s="111" t="s">
        <v>3</v>
      </c>
      <c r="F61" s="108">
        <v>0</v>
      </c>
      <c r="G61" s="107">
        <v>3907.8333333333339</v>
      </c>
      <c r="H61" s="31">
        <v>276724.86360816407</v>
      </c>
      <c r="I61" s="95">
        <v>4014.1294220305808</v>
      </c>
      <c r="J61" s="22">
        <v>1.0272007733263739</v>
      </c>
      <c r="K61" s="101">
        <v>3943.5835075890009</v>
      </c>
      <c r="L61" s="31">
        <v>279769.43855748372</v>
      </c>
      <c r="M61" s="95">
        <v>4049.9663462901922</v>
      </c>
      <c r="N61" s="22">
        <v>1.0269761851109449</v>
      </c>
    </row>
    <row r="62" spans="1:14" s="15" customFormat="1" x14ac:dyDescent="0.3">
      <c r="A62" s="17" t="s">
        <v>38</v>
      </c>
      <c r="B62" s="15" t="s">
        <v>6858</v>
      </c>
      <c r="C62" s="111" t="s">
        <v>1</v>
      </c>
      <c r="D62" s="111" t="s">
        <v>2</v>
      </c>
      <c r="E62" s="111" t="s">
        <v>36</v>
      </c>
      <c r="F62" s="108">
        <v>0</v>
      </c>
      <c r="G62" s="107">
        <v>10161.16666666667</v>
      </c>
      <c r="H62" s="31">
        <v>1076291.187453659</v>
      </c>
      <c r="I62" s="95">
        <v>15612.51875201033</v>
      </c>
      <c r="J62" s="22">
        <v>1.536488797416012</v>
      </c>
      <c r="K62" s="101">
        <v>10260.92053699905</v>
      </c>
      <c r="L62" s="31">
        <v>1089740.7901523351</v>
      </c>
      <c r="M62" s="95">
        <v>15775.18098135591</v>
      </c>
      <c r="N62" s="22">
        <v>1.537404068618738</v>
      </c>
    </row>
    <row r="63" spans="1:14" s="15" customFormat="1" x14ac:dyDescent="0.3">
      <c r="A63" s="17" t="s">
        <v>26</v>
      </c>
      <c r="B63" s="15" t="s">
        <v>6860</v>
      </c>
      <c r="C63" s="111" t="s">
        <v>1</v>
      </c>
      <c r="D63" s="111" t="s">
        <v>2</v>
      </c>
      <c r="E63" s="111" t="s">
        <v>15</v>
      </c>
      <c r="F63" s="108">
        <v>0</v>
      </c>
      <c r="G63" s="107">
        <v>2739.916666666667</v>
      </c>
      <c r="H63" s="31">
        <v>317229.35264193441</v>
      </c>
      <c r="I63" s="95">
        <v>4601.6814729550561</v>
      </c>
      <c r="J63" s="22">
        <v>1.6794968726378741</v>
      </c>
      <c r="K63" s="101">
        <v>2761.63513997574</v>
      </c>
      <c r="L63" s="31">
        <v>320883.15335982147</v>
      </c>
      <c r="M63" s="95">
        <v>4645.1320019063924</v>
      </c>
      <c r="N63" s="22">
        <v>1.6820223405569781</v>
      </c>
    </row>
    <row r="64" spans="1:14" s="15" customFormat="1" x14ac:dyDescent="0.3">
      <c r="A64" s="17" t="s">
        <v>4</v>
      </c>
      <c r="B64" s="15" t="s">
        <v>6862</v>
      </c>
      <c r="C64" s="111" t="s">
        <v>1</v>
      </c>
      <c r="D64" s="111" t="s">
        <v>2</v>
      </c>
      <c r="E64" s="111" t="s">
        <v>3</v>
      </c>
      <c r="F64" s="108">
        <v>0</v>
      </c>
      <c r="G64" s="107">
        <v>5829.2499999999991</v>
      </c>
      <c r="H64" s="31">
        <v>548190.16476461058</v>
      </c>
      <c r="I64" s="95">
        <v>7951.9644189445899</v>
      </c>
      <c r="J64" s="22">
        <v>1.3641488045536889</v>
      </c>
      <c r="K64" s="101">
        <v>5878.1293535328696</v>
      </c>
      <c r="L64" s="31">
        <v>553937.10630930786</v>
      </c>
      <c r="M64" s="95">
        <v>8018.8409787765877</v>
      </c>
      <c r="N64" s="22">
        <v>1.3641824629049899</v>
      </c>
    </row>
    <row r="65" spans="1:14" s="15" customFormat="1" x14ac:dyDescent="0.3">
      <c r="A65" s="17" t="s">
        <v>62</v>
      </c>
      <c r="B65" s="15" t="s">
        <v>6864</v>
      </c>
      <c r="C65" s="111" t="s">
        <v>1</v>
      </c>
      <c r="D65" s="111" t="s">
        <v>2</v>
      </c>
      <c r="E65" s="111" t="s">
        <v>52</v>
      </c>
      <c r="F65" s="108">
        <v>0</v>
      </c>
      <c r="G65" s="107">
        <v>6754.0833333333358</v>
      </c>
      <c r="H65" s="31">
        <v>681900.99698499928</v>
      </c>
      <c r="I65" s="95">
        <v>9891.5537231426315</v>
      </c>
      <c r="J65" s="22">
        <v>1.46452941649757</v>
      </c>
      <c r="K65" s="101">
        <v>6811.1829176400961</v>
      </c>
      <c r="L65" s="31">
        <v>689097.62986320339</v>
      </c>
      <c r="M65" s="95">
        <v>9975.4362901253189</v>
      </c>
      <c r="N65" s="22">
        <v>1.464567375556779</v>
      </c>
    </row>
    <row r="66" spans="1:14" s="15" customFormat="1" x14ac:dyDescent="0.3">
      <c r="A66" s="17" t="s">
        <v>11</v>
      </c>
      <c r="B66" s="15" t="s">
        <v>6867</v>
      </c>
      <c r="C66" s="111" t="s">
        <v>1</v>
      </c>
      <c r="D66" s="111" t="s">
        <v>2</v>
      </c>
      <c r="E66" s="111" t="s">
        <v>3</v>
      </c>
      <c r="F66" s="108">
        <v>0</v>
      </c>
      <c r="G66" s="107">
        <v>7422.583333333333</v>
      </c>
      <c r="H66" s="31">
        <v>545901.13860976871</v>
      </c>
      <c r="I66" s="95">
        <v>7918.760148406187</v>
      </c>
      <c r="J66" s="22">
        <v>1.0668469174127859</v>
      </c>
      <c r="K66" s="101">
        <v>7486.9843226659796</v>
      </c>
      <c r="L66" s="31">
        <v>551701.20976486208</v>
      </c>
      <c r="M66" s="95">
        <v>7986.4739489627455</v>
      </c>
      <c r="N66" s="22">
        <v>1.066714394577349</v>
      </c>
    </row>
    <row r="67" spans="1:14" s="15" customFormat="1" x14ac:dyDescent="0.3">
      <c r="A67" s="17" t="s">
        <v>54</v>
      </c>
      <c r="B67" s="15" t="s">
        <v>6870</v>
      </c>
      <c r="C67" s="111" t="s">
        <v>1</v>
      </c>
      <c r="D67" s="111" t="s">
        <v>2</v>
      </c>
      <c r="E67" s="111" t="s">
        <v>52</v>
      </c>
      <c r="F67" s="108">
        <v>1</v>
      </c>
      <c r="G67" s="107">
        <v>3129.0833333333339</v>
      </c>
      <c r="H67" s="31">
        <v>217577.22074827581</v>
      </c>
      <c r="I67" s="95">
        <v>3156.1425741851172</v>
      </c>
      <c r="J67" s="22">
        <v>1.008647657466814</v>
      </c>
      <c r="K67" s="101">
        <v>3155.4893944472042</v>
      </c>
      <c r="L67" s="31">
        <v>219895.0362472815</v>
      </c>
      <c r="M67" s="95">
        <v>3183.2193720286159</v>
      </c>
      <c r="N67" s="22">
        <v>1.0087878532028061</v>
      </c>
    </row>
    <row r="68" spans="1:14" s="15" customFormat="1" x14ac:dyDescent="0.3">
      <c r="A68" s="17" t="s">
        <v>1685</v>
      </c>
      <c r="B68" s="15" t="s">
        <v>6872</v>
      </c>
      <c r="C68" s="111" t="s">
        <v>130</v>
      </c>
      <c r="D68" s="111" t="s">
        <v>87</v>
      </c>
      <c r="E68" s="111" t="s">
        <v>1677</v>
      </c>
      <c r="F68" s="108">
        <v>0</v>
      </c>
      <c r="G68" s="107">
        <v>11873.41666666667</v>
      </c>
      <c r="H68" s="31">
        <v>796394.01353231445</v>
      </c>
      <c r="I68" s="95">
        <v>11552.37227174396</v>
      </c>
      <c r="J68" s="22">
        <v>0.97296107734313719</v>
      </c>
      <c r="K68" s="101">
        <v>11986.706010522221</v>
      </c>
      <c r="L68" s="31">
        <v>805756.38154870784</v>
      </c>
      <c r="M68" s="95">
        <v>11664.19836779393</v>
      </c>
      <c r="N68" s="22">
        <v>0.97309455638228048</v>
      </c>
    </row>
    <row r="69" spans="1:14" s="15" customFormat="1" x14ac:dyDescent="0.3">
      <c r="A69" s="17" t="s">
        <v>1667</v>
      </c>
      <c r="B69" s="15" t="s">
        <v>6874</v>
      </c>
      <c r="C69" s="111" t="s">
        <v>1</v>
      </c>
      <c r="D69" s="111" t="s">
        <v>2</v>
      </c>
      <c r="E69" s="111" t="s">
        <v>1666</v>
      </c>
      <c r="F69" s="108">
        <v>0</v>
      </c>
      <c r="G69" s="107">
        <v>2222.25</v>
      </c>
      <c r="H69" s="31">
        <v>142508.28192005769</v>
      </c>
      <c r="I69" s="95">
        <v>2067.2037918079418</v>
      </c>
      <c r="J69" s="22">
        <v>0.93023007843759331</v>
      </c>
      <c r="K69" s="101">
        <v>2244.78346928666</v>
      </c>
      <c r="L69" s="31">
        <v>144148.88120419061</v>
      </c>
      <c r="M69" s="95">
        <v>2086.711546273496</v>
      </c>
      <c r="N69" s="22">
        <v>0.92958255209203089</v>
      </c>
    </row>
    <row r="70" spans="1:14" s="15" customFormat="1" x14ac:dyDescent="0.3">
      <c r="A70" s="17" t="s">
        <v>1687</v>
      </c>
      <c r="B70" s="15" t="s">
        <v>6876</v>
      </c>
      <c r="C70" s="111" t="s">
        <v>130</v>
      </c>
      <c r="D70" s="111" t="s">
        <v>87</v>
      </c>
      <c r="E70" s="111" t="s">
        <v>1677</v>
      </c>
      <c r="F70" s="108">
        <v>0</v>
      </c>
      <c r="G70" s="107">
        <v>5944.2500000000009</v>
      </c>
      <c r="H70" s="31">
        <v>376797.74597989628</v>
      </c>
      <c r="I70" s="95">
        <v>5465.7716642129872</v>
      </c>
      <c r="J70" s="22">
        <v>0.91950568435260738</v>
      </c>
      <c r="K70" s="101">
        <v>6007.1409995698541</v>
      </c>
      <c r="L70" s="31">
        <v>381152.9901206941</v>
      </c>
      <c r="M70" s="95">
        <v>5517.6033191327888</v>
      </c>
      <c r="N70" s="22">
        <v>0.91850737639217739</v>
      </c>
    </row>
    <row r="71" spans="1:14" s="15" customFormat="1" x14ac:dyDescent="0.3">
      <c r="A71" s="17" t="s">
        <v>1674</v>
      </c>
      <c r="B71" s="15" t="s">
        <v>6878</v>
      </c>
      <c r="C71" s="111" t="s">
        <v>1</v>
      </c>
      <c r="D71" s="111" t="s">
        <v>2</v>
      </c>
      <c r="E71" s="111" t="s">
        <v>1666</v>
      </c>
      <c r="F71" s="108">
        <v>0</v>
      </c>
      <c r="G71" s="107">
        <v>5072.9166666666661</v>
      </c>
      <c r="H71" s="31">
        <v>283716.94466234441</v>
      </c>
      <c r="I71" s="95">
        <v>4115.555502487704</v>
      </c>
      <c r="J71" s="22">
        <v>0.81127993478197047</v>
      </c>
      <c r="K71" s="101">
        <v>5124.2097594922116</v>
      </c>
      <c r="L71" s="31">
        <v>287201.61239584908</v>
      </c>
      <c r="M71" s="95">
        <v>4157.5551311137106</v>
      </c>
      <c r="N71" s="22">
        <v>0.81135537502385691</v>
      </c>
    </row>
    <row r="72" spans="1:14" s="15" customFormat="1" x14ac:dyDescent="0.3">
      <c r="A72" s="17" t="s">
        <v>1640</v>
      </c>
      <c r="B72" s="15" t="s">
        <v>6880</v>
      </c>
      <c r="C72" s="111" t="s">
        <v>130</v>
      </c>
      <c r="D72" s="111" t="s">
        <v>87</v>
      </c>
      <c r="E72" s="111" t="s">
        <v>1637</v>
      </c>
      <c r="F72" s="108">
        <v>0</v>
      </c>
      <c r="G72" s="107">
        <v>11342.83333333333</v>
      </c>
      <c r="H72" s="31">
        <v>1043513.972483316</v>
      </c>
      <c r="I72" s="95">
        <v>15137.05738121361</v>
      </c>
      <c r="J72" s="22">
        <v>1.3345040816856699</v>
      </c>
      <c r="K72" s="101">
        <v>11442.120498980859</v>
      </c>
      <c r="L72" s="31">
        <v>1054571.3414891229</v>
      </c>
      <c r="M72" s="95">
        <v>15266.065031315071</v>
      </c>
      <c r="N72" s="22">
        <v>1.334198939145484</v>
      </c>
    </row>
    <row r="73" spans="1:14" s="15" customFormat="1" x14ac:dyDescent="0.3">
      <c r="A73" s="17" t="s">
        <v>1646</v>
      </c>
      <c r="B73" s="15" t="s">
        <v>6882</v>
      </c>
      <c r="C73" s="111" t="s">
        <v>130</v>
      </c>
      <c r="D73" s="111" t="s">
        <v>87</v>
      </c>
      <c r="E73" s="111" t="s">
        <v>1637</v>
      </c>
      <c r="F73" s="108">
        <v>0</v>
      </c>
      <c r="G73" s="107">
        <v>11965.75</v>
      </c>
      <c r="H73" s="31">
        <v>1053718.658982825</v>
      </c>
      <c r="I73" s="95">
        <v>15285.085035057829</v>
      </c>
      <c r="J73" s="22">
        <v>1.277403007338263</v>
      </c>
      <c r="K73" s="101">
        <v>12078.385156757089</v>
      </c>
      <c r="L73" s="31">
        <v>1066136.226413761</v>
      </c>
      <c r="M73" s="95">
        <v>15433.4792956643</v>
      </c>
      <c r="N73" s="22">
        <v>1.2777767139699341</v>
      </c>
    </row>
    <row r="74" spans="1:14" s="15" customFormat="1" x14ac:dyDescent="0.3">
      <c r="A74" s="17" t="s">
        <v>1639</v>
      </c>
      <c r="B74" s="15" t="s">
        <v>6884</v>
      </c>
      <c r="C74" s="111" t="s">
        <v>130</v>
      </c>
      <c r="D74" s="111" t="s">
        <v>87</v>
      </c>
      <c r="E74" s="111" t="s">
        <v>1637</v>
      </c>
      <c r="F74" s="108">
        <v>0</v>
      </c>
      <c r="G74" s="107">
        <v>9303.2499999999982</v>
      </c>
      <c r="H74" s="31">
        <v>812667.71774201992</v>
      </c>
      <c r="I74" s="95">
        <v>11788.4361874393</v>
      </c>
      <c r="J74" s="22">
        <v>1.2671309690096799</v>
      </c>
      <c r="K74" s="101">
        <v>9388.6340254928873</v>
      </c>
      <c r="L74" s="31">
        <v>821533.30649866269</v>
      </c>
      <c r="M74" s="95">
        <v>11892.586484182621</v>
      </c>
      <c r="N74" s="22">
        <v>1.2667004009199601</v>
      </c>
    </row>
    <row r="75" spans="1:14" s="15" customFormat="1" x14ac:dyDescent="0.3">
      <c r="A75" s="17" t="s">
        <v>1644</v>
      </c>
      <c r="B75" s="15" t="s">
        <v>6886</v>
      </c>
      <c r="C75" s="111" t="s">
        <v>130</v>
      </c>
      <c r="D75" s="111" t="s">
        <v>87</v>
      </c>
      <c r="E75" s="111" t="s">
        <v>1637</v>
      </c>
      <c r="F75" s="108">
        <v>0</v>
      </c>
      <c r="G75" s="107">
        <v>6758.2500000000018</v>
      </c>
      <c r="H75" s="31">
        <v>565724.84371930792</v>
      </c>
      <c r="I75" s="95">
        <v>8206.3198454146041</v>
      </c>
      <c r="J75" s="22">
        <v>1.214266984117871</v>
      </c>
      <c r="K75" s="101">
        <v>6822.5716486895972</v>
      </c>
      <c r="L75" s="31">
        <v>571899.51367972558</v>
      </c>
      <c r="M75" s="95">
        <v>8278.8663258039014</v>
      </c>
      <c r="N75" s="22">
        <v>1.21345245636138</v>
      </c>
    </row>
    <row r="76" spans="1:14" s="15" customFormat="1" x14ac:dyDescent="0.3">
      <c r="A76" s="17" t="s">
        <v>1655</v>
      </c>
      <c r="B76" s="15" t="s">
        <v>6888</v>
      </c>
      <c r="C76" s="111" t="s">
        <v>1</v>
      </c>
      <c r="D76" s="111" t="s">
        <v>2</v>
      </c>
      <c r="E76" s="111" t="s">
        <v>1648</v>
      </c>
      <c r="F76" s="108">
        <v>0</v>
      </c>
      <c r="G76" s="107">
        <v>16834.666666666672</v>
      </c>
      <c r="H76" s="31">
        <v>894952.89155635145</v>
      </c>
      <c r="I76" s="95">
        <v>12982.05259363513</v>
      </c>
      <c r="J76" s="22">
        <v>0.77114996398117752</v>
      </c>
      <c r="K76" s="101">
        <v>17004.37908565408</v>
      </c>
      <c r="L76" s="31">
        <v>905798.97686217399</v>
      </c>
      <c r="M76" s="95">
        <v>13112.423543153171</v>
      </c>
      <c r="N76" s="22">
        <v>0.77112039652277542</v>
      </c>
    </row>
    <row r="77" spans="1:14" s="15" customFormat="1" x14ac:dyDescent="0.3">
      <c r="A77" s="17" t="s">
        <v>1670</v>
      </c>
      <c r="B77" s="15" t="s">
        <v>6890</v>
      </c>
      <c r="C77" s="111" t="s">
        <v>1</v>
      </c>
      <c r="D77" s="111" t="s">
        <v>2</v>
      </c>
      <c r="E77" s="111" t="s">
        <v>1666</v>
      </c>
      <c r="F77" s="108">
        <v>0</v>
      </c>
      <c r="G77" s="107">
        <v>6625.416666666667</v>
      </c>
      <c r="H77" s="31">
        <v>367361.96277491818</v>
      </c>
      <c r="I77" s="95">
        <v>5328.8976063884011</v>
      </c>
      <c r="J77" s="22">
        <v>0.80431131723364324</v>
      </c>
      <c r="K77" s="101">
        <v>6692.5973983465938</v>
      </c>
      <c r="L77" s="31">
        <v>371758.23623826622</v>
      </c>
      <c r="M77" s="95">
        <v>5381.6040575562083</v>
      </c>
      <c r="N77" s="22">
        <v>0.8041129231657852</v>
      </c>
    </row>
    <row r="78" spans="1:14" s="15" customFormat="1" x14ac:dyDescent="0.3">
      <c r="A78" s="17" t="s">
        <v>1628</v>
      </c>
      <c r="B78" s="15" t="s">
        <v>6892</v>
      </c>
      <c r="C78" s="111" t="s">
        <v>1</v>
      </c>
      <c r="D78" s="111" t="s">
        <v>2</v>
      </c>
      <c r="E78" s="111" t="s">
        <v>1627</v>
      </c>
      <c r="F78" s="108">
        <v>0</v>
      </c>
      <c r="G78" s="107">
        <v>4366.5833333333339</v>
      </c>
      <c r="H78" s="31">
        <v>194052.12326472471</v>
      </c>
      <c r="I78" s="95">
        <v>2814.8910338154928</v>
      </c>
      <c r="J78" s="22">
        <v>0.64464383682486148</v>
      </c>
      <c r="K78" s="101">
        <v>4413.193831969751</v>
      </c>
      <c r="L78" s="31">
        <v>196408.71794199781</v>
      </c>
      <c r="M78" s="95">
        <v>2843.229417353441</v>
      </c>
      <c r="N78" s="22">
        <v>0.6442566371675581</v>
      </c>
    </row>
    <row r="79" spans="1:14" s="15" customFormat="1" x14ac:dyDescent="0.3">
      <c r="A79" s="17" t="s">
        <v>1653</v>
      </c>
      <c r="B79" s="15" t="s">
        <v>13005</v>
      </c>
      <c r="C79" s="111" t="s">
        <v>1</v>
      </c>
      <c r="D79" s="111" t="s">
        <v>2</v>
      </c>
      <c r="E79" s="111" t="s">
        <v>1648</v>
      </c>
      <c r="F79" s="108">
        <v>0</v>
      </c>
      <c r="G79" s="107">
        <v>9861.4166666666661</v>
      </c>
      <c r="H79" s="31">
        <v>982209.15043755481</v>
      </c>
      <c r="I79" s="95">
        <v>14247.778815212791</v>
      </c>
      <c r="J79" s="22">
        <v>1.444800407163892</v>
      </c>
      <c r="K79" s="101">
        <v>9948.2439615374187</v>
      </c>
      <c r="L79" s="31">
        <v>992697.32708992891</v>
      </c>
      <c r="M79" s="95">
        <v>14370.37150124736</v>
      </c>
      <c r="N79" s="22">
        <v>1.444513379125711</v>
      </c>
    </row>
    <row r="80" spans="1:14" s="15" customFormat="1" x14ac:dyDescent="0.3">
      <c r="A80" s="17" t="s">
        <v>1649</v>
      </c>
      <c r="B80" s="15" t="s">
        <v>6895</v>
      </c>
      <c r="C80" s="111" t="s">
        <v>1</v>
      </c>
      <c r="D80" s="111" t="s">
        <v>2</v>
      </c>
      <c r="E80" s="111" t="s">
        <v>1648</v>
      </c>
      <c r="F80" s="108">
        <v>0</v>
      </c>
      <c r="G80" s="107">
        <v>38433.166666666672</v>
      </c>
      <c r="H80" s="31">
        <v>2983574.0319310222</v>
      </c>
      <c r="I80" s="95">
        <v>43279.278010013222</v>
      </c>
      <c r="J80" s="22">
        <v>1.126091908725013</v>
      </c>
      <c r="K80" s="101">
        <v>38779.534585697977</v>
      </c>
      <c r="L80" s="31">
        <v>3016725.8391567501</v>
      </c>
      <c r="M80" s="95">
        <v>43670.381538327099</v>
      </c>
      <c r="N80" s="22">
        <v>1.126119279276572</v>
      </c>
    </row>
    <row r="81" spans="1:14" s="15" customFormat="1" x14ac:dyDescent="0.3">
      <c r="A81" s="17" t="s">
        <v>1651</v>
      </c>
      <c r="B81" s="15" t="s">
        <v>6897</v>
      </c>
      <c r="C81" s="111" t="s">
        <v>1</v>
      </c>
      <c r="D81" s="111" t="s">
        <v>2</v>
      </c>
      <c r="E81" s="111" t="s">
        <v>1648</v>
      </c>
      <c r="F81" s="108">
        <v>0</v>
      </c>
      <c r="G81" s="107">
        <v>13356.5</v>
      </c>
      <c r="H81" s="31">
        <v>1065742.2542387401</v>
      </c>
      <c r="I81" s="95">
        <v>15459.497506875659</v>
      </c>
      <c r="J81" s="22">
        <v>1.1574512414835969</v>
      </c>
      <c r="K81" s="101">
        <v>13477.366035994301</v>
      </c>
      <c r="L81" s="31">
        <v>1077762.148604647</v>
      </c>
      <c r="M81" s="95">
        <v>15601.777140705741</v>
      </c>
      <c r="N81" s="22">
        <v>1.15762806315698</v>
      </c>
    </row>
    <row r="82" spans="1:14" s="15" customFormat="1" x14ac:dyDescent="0.3">
      <c r="A82" s="17" t="s">
        <v>1650</v>
      </c>
      <c r="B82" s="15" t="s">
        <v>6899</v>
      </c>
      <c r="C82" s="111" t="s">
        <v>1</v>
      </c>
      <c r="D82" s="111" t="s">
        <v>2</v>
      </c>
      <c r="E82" s="111" t="s">
        <v>1648</v>
      </c>
      <c r="F82" s="108">
        <v>0</v>
      </c>
      <c r="G82" s="107">
        <v>3959.75</v>
      </c>
      <c r="H82" s="31">
        <v>289871.74543335289</v>
      </c>
      <c r="I82" s="95">
        <v>4204.8361205698757</v>
      </c>
      <c r="J82" s="22">
        <v>1.0618943419584259</v>
      </c>
      <c r="K82" s="101">
        <v>3993.3222289742862</v>
      </c>
      <c r="L82" s="31">
        <v>292955.21374983492</v>
      </c>
      <c r="M82" s="95">
        <v>4240.8447569347409</v>
      </c>
      <c r="N82" s="22">
        <v>1.0619841109150949</v>
      </c>
    </row>
    <row r="83" spans="1:14" s="15" customFormat="1" x14ac:dyDescent="0.3">
      <c r="A83" s="17" t="s">
        <v>1654</v>
      </c>
      <c r="B83" s="15" t="s">
        <v>6901</v>
      </c>
      <c r="C83" s="111" t="s">
        <v>1</v>
      </c>
      <c r="D83" s="111" t="s">
        <v>2</v>
      </c>
      <c r="E83" s="111" t="s">
        <v>1648</v>
      </c>
      <c r="F83" s="108">
        <v>0</v>
      </c>
      <c r="G83" s="107">
        <v>16471.583333333328</v>
      </c>
      <c r="H83" s="31">
        <v>1188061.326435087</v>
      </c>
      <c r="I83" s="95">
        <v>17233.839646489439</v>
      </c>
      <c r="J83" s="22">
        <v>1.0462770516792721</v>
      </c>
      <c r="K83" s="101">
        <v>16617.542626501461</v>
      </c>
      <c r="L83" s="31">
        <v>1201204.896957221</v>
      </c>
      <c r="M83" s="95">
        <v>17388.744934969549</v>
      </c>
      <c r="N83" s="22">
        <v>1.0464089261452041</v>
      </c>
    </row>
    <row r="84" spans="1:14" s="15" customFormat="1" x14ac:dyDescent="0.3">
      <c r="A84" s="17" t="s">
        <v>1630</v>
      </c>
      <c r="B84" s="15" t="s">
        <v>6903</v>
      </c>
      <c r="C84" s="111" t="s">
        <v>1</v>
      </c>
      <c r="D84" s="111" t="s">
        <v>2</v>
      </c>
      <c r="E84" s="111" t="s">
        <v>1627</v>
      </c>
      <c r="F84" s="108">
        <v>0</v>
      </c>
      <c r="G84" s="107">
        <v>18175.75</v>
      </c>
      <c r="H84" s="31">
        <v>1064657.2686215451</v>
      </c>
      <c r="I84" s="95">
        <v>15443.75886802813</v>
      </c>
      <c r="J84" s="22">
        <v>0.84969032188647686</v>
      </c>
      <c r="K84" s="101">
        <v>18348.89971943542</v>
      </c>
      <c r="L84" s="31">
        <v>1076843.7687352239</v>
      </c>
      <c r="M84" s="95">
        <v>15588.48259508471</v>
      </c>
      <c r="N84" s="22">
        <v>0.84955952855163086</v>
      </c>
    </row>
    <row r="85" spans="1:14" s="15" customFormat="1" x14ac:dyDescent="0.3">
      <c r="A85" s="17" t="s">
        <v>1656</v>
      </c>
      <c r="B85" s="15" t="s">
        <v>6905</v>
      </c>
      <c r="C85" s="111" t="s">
        <v>1</v>
      </c>
      <c r="D85" s="111" t="s">
        <v>2</v>
      </c>
      <c r="E85" s="111" t="s">
        <v>1648</v>
      </c>
      <c r="F85" s="108">
        <v>0</v>
      </c>
      <c r="G85" s="107">
        <v>5096.583333333333</v>
      </c>
      <c r="H85" s="31">
        <v>274387.2856297266</v>
      </c>
      <c r="I85" s="95">
        <v>3980.2208660114761</v>
      </c>
      <c r="J85" s="22">
        <v>0.78095865517973995</v>
      </c>
      <c r="K85" s="101">
        <v>5146.915083126416</v>
      </c>
      <c r="L85" s="31">
        <v>277821.43402059178</v>
      </c>
      <c r="M85" s="95">
        <v>4021.7668658268831</v>
      </c>
      <c r="N85" s="22">
        <v>0.78139366996976389</v>
      </c>
    </row>
    <row r="86" spans="1:14" s="15" customFormat="1" x14ac:dyDescent="0.3">
      <c r="A86" s="17" t="s">
        <v>1659</v>
      </c>
      <c r="B86" s="15" t="s">
        <v>6907</v>
      </c>
      <c r="C86" s="111" t="s">
        <v>1</v>
      </c>
      <c r="D86" s="111" t="s">
        <v>2</v>
      </c>
      <c r="E86" s="111" t="s">
        <v>1658</v>
      </c>
      <c r="F86" s="108">
        <v>0</v>
      </c>
      <c r="G86" s="107">
        <v>6119.9166666666679</v>
      </c>
      <c r="H86" s="31">
        <v>432011.67308091058</v>
      </c>
      <c r="I86" s="95">
        <v>6266.6966204751916</v>
      </c>
      <c r="J86" s="22">
        <v>1.0239839791623291</v>
      </c>
      <c r="K86" s="101">
        <v>6178.456010378578</v>
      </c>
      <c r="L86" s="31">
        <v>436916.27263726352</v>
      </c>
      <c r="M86" s="95">
        <v>6324.8373712695284</v>
      </c>
      <c r="N86" s="22">
        <v>1.0236922235336881</v>
      </c>
    </row>
    <row r="87" spans="1:14" s="15" customFormat="1" x14ac:dyDescent="0.3">
      <c r="A87" s="17" t="s">
        <v>1661</v>
      </c>
      <c r="B87" s="15" t="s">
        <v>6909</v>
      </c>
      <c r="C87" s="111" t="s">
        <v>1</v>
      </c>
      <c r="D87" s="111" t="s">
        <v>2</v>
      </c>
      <c r="E87" s="111" t="s">
        <v>1658</v>
      </c>
      <c r="F87" s="108">
        <v>0</v>
      </c>
      <c r="G87" s="107">
        <v>5929.8333333333348</v>
      </c>
      <c r="H87" s="31">
        <v>302425.60867080971</v>
      </c>
      <c r="I87" s="95">
        <v>4386.9405803013242</v>
      </c>
      <c r="J87" s="22">
        <v>0.73980841175434775</v>
      </c>
      <c r="K87" s="101">
        <v>5990.1739730895179</v>
      </c>
      <c r="L87" s="31">
        <v>305966.19970355259</v>
      </c>
      <c r="M87" s="95">
        <v>4429.1929035954572</v>
      </c>
      <c r="N87" s="22">
        <v>0.73940972724554066</v>
      </c>
    </row>
    <row r="88" spans="1:14" s="15" customFormat="1" x14ac:dyDescent="0.3">
      <c r="A88" s="17" t="s">
        <v>1683</v>
      </c>
      <c r="B88" s="15" t="s">
        <v>6911</v>
      </c>
      <c r="C88" s="111" t="s">
        <v>130</v>
      </c>
      <c r="D88" s="111" t="s">
        <v>87</v>
      </c>
      <c r="E88" s="111" t="s">
        <v>1677</v>
      </c>
      <c r="F88" s="108">
        <v>0</v>
      </c>
      <c r="G88" s="107">
        <v>11373.166666666661</v>
      </c>
      <c r="H88" s="31">
        <v>752869.41780740442</v>
      </c>
      <c r="I88" s="95">
        <v>10921.011005527071</v>
      </c>
      <c r="J88" s="22">
        <v>0.96024364415015484</v>
      </c>
      <c r="K88" s="101">
        <v>11480.33110629709</v>
      </c>
      <c r="L88" s="31">
        <v>761452.76019947568</v>
      </c>
      <c r="M88" s="95">
        <v>11022.855351886539</v>
      </c>
      <c r="N88" s="22">
        <v>0.96015134492422294</v>
      </c>
    </row>
    <row r="89" spans="1:14" s="15" customFormat="1" x14ac:dyDescent="0.3">
      <c r="A89" s="17" t="s">
        <v>1684</v>
      </c>
      <c r="B89" s="15" t="s">
        <v>6913</v>
      </c>
      <c r="C89" s="111" t="s">
        <v>130</v>
      </c>
      <c r="D89" s="111" t="s">
        <v>87</v>
      </c>
      <c r="E89" s="111" t="s">
        <v>1677</v>
      </c>
      <c r="F89" s="108">
        <v>0</v>
      </c>
      <c r="G89" s="107">
        <v>17458.916666666661</v>
      </c>
      <c r="H89" s="31">
        <v>1026226.608927671</v>
      </c>
      <c r="I89" s="95">
        <v>14886.2894748779</v>
      </c>
      <c r="J89" s="22">
        <v>0.85264680272513471</v>
      </c>
      <c r="K89" s="101">
        <v>17628.438378675739</v>
      </c>
      <c r="L89" s="31">
        <v>1038488.446694863</v>
      </c>
      <c r="M89" s="95">
        <v>15033.247669263221</v>
      </c>
      <c r="N89" s="22">
        <v>0.85278385676227608</v>
      </c>
    </row>
    <row r="90" spans="1:14" s="15" customFormat="1" x14ac:dyDescent="0.3">
      <c r="A90" s="17" t="s">
        <v>1680</v>
      </c>
      <c r="B90" s="15" t="s">
        <v>6915</v>
      </c>
      <c r="C90" s="111" t="s">
        <v>130</v>
      </c>
      <c r="D90" s="111" t="s">
        <v>87</v>
      </c>
      <c r="E90" s="111" t="s">
        <v>1677</v>
      </c>
      <c r="F90" s="108">
        <v>0</v>
      </c>
      <c r="G90" s="107">
        <v>9960.2499999999982</v>
      </c>
      <c r="H90" s="31">
        <v>546401.87149221217</v>
      </c>
      <c r="I90" s="95">
        <v>7926.0237045962103</v>
      </c>
      <c r="J90" s="22">
        <v>0.79576553847505949</v>
      </c>
      <c r="K90" s="101">
        <v>10059.330984631129</v>
      </c>
      <c r="L90" s="31">
        <v>552834.3845920458</v>
      </c>
      <c r="M90" s="95">
        <v>8002.8778847829699</v>
      </c>
      <c r="N90" s="22">
        <v>0.79556760752876576</v>
      </c>
    </row>
    <row r="91" spans="1:14" s="15" customFormat="1" x14ac:dyDescent="0.3">
      <c r="A91" s="17" t="s">
        <v>1635</v>
      </c>
      <c r="B91" s="15" t="s">
        <v>6917</v>
      </c>
      <c r="C91" s="111" t="s">
        <v>1</v>
      </c>
      <c r="D91" s="111" t="s">
        <v>2</v>
      </c>
      <c r="E91" s="111" t="s">
        <v>1627</v>
      </c>
      <c r="F91" s="108">
        <v>0</v>
      </c>
      <c r="G91" s="107">
        <v>8317.8333333333358</v>
      </c>
      <c r="H91" s="31">
        <v>445749.49423476128</v>
      </c>
      <c r="I91" s="95">
        <v>6465.9753964017054</v>
      </c>
      <c r="J91" s="22">
        <v>0.77736294264151751</v>
      </c>
      <c r="K91" s="101">
        <v>8401.2704005130072</v>
      </c>
      <c r="L91" s="31">
        <v>451083.96354281378</v>
      </c>
      <c r="M91" s="95">
        <v>6529.9300778495262</v>
      </c>
      <c r="N91" s="22">
        <v>0.77725507769048696</v>
      </c>
    </row>
    <row r="92" spans="1:14" s="15" customFormat="1" x14ac:dyDescent="0.3">
      <c r="A92" s="17" t="s">
        <v>1633</v>
      </c>
      <c r="B92" s="15" t="s">
        <v>6919</v>
      </c>
      <c r="C92" s="111" t="s">
        <v>1</v>
      </c>
      <c r="D92" s="111" t="s">
        <v>2</v>
      </c>
      <c r="E92" s="111" t="s">
        <v>1627</v>
      </c>
      <c r="F92" s="108">
        <v>0</v>
      </c>
      <c r="G92" s="107">
        <v>3495.75</v>
      </c>
      <c r="H92" s="31">
        <v>164037.54447634649</v>
      </c>
      <c r="I92" s="95">
        <v>2379.5040496705342</v>
      </c>
      <c r="J92" s="22">
        <v>0.68068484579004052</v>
      </c>
      <c r="K92" s="101">
        <v>3530.385870748069</v>
      </c>
      <c r="L92" s="31">
        <v>165848.8596971519</v>
      </c>
      <c r="M92" s="95">
        <v>2400.8422928798909</v>
      </c>
      <c r="N92" s="22">
        <v>0.68005095782098335</v>
      </c>
    </row>
    <row r="93" spans="1:14" s="15" customFormat="1" x14ac:dyDescent="0.3">
      <c r="A93" s="17" t="s">
        <v>1682</v>
      </c>
      <c r="B93" s="15" t="s">
        <v>6921</v>
      </c>
      <c r="C93" s="111" t="s">
        <v>130</v>
      </c>
      <c r="D93" s="111" t="s">
        <v>87</v>
      </c>
      <c r="E93" s="111" t="s">
        <v>1677</v>
      </c>
      <c r="F93" s="108">
        <v>0</v>
      </c>
      <c r="G93" s="107">
        <v>6542.1666666666679</v>
      </c>
      <c r="H93" s="31">
        <v>315216.82122948702</v>
      </c>
      <c r="I93" s="95">
        <v>4572.4879937348269</v>
      </c>
      <c r="J93" s="22">
        <v>0.69892563529944096</v>
      </c>
      <c r="K93" s="101">
        <v>6609.3247368968596</v>
      </c>
      <c r="L93" s="31">
        <v>319071.45868122112</v>
      </c>
      <c r="M93" s="95">
        <v>4618.9057546224994</v>
      </c>
      <c r="N93" s="22">
        <v>0.69884684721833135</v>
      </c>
    </row>
    <row r="94" spans="1:14" s="15" customFormat="1" x14ac:dyDescent="0.3">
      <c r="A94" s="17" t="s">
        <v>1673</v>
      </c>
      <c r="B94" s="15" t="s">
        <v>6923</v>
      </c>
      <c r="C94" s="111" t="s">
        <v>1</v>
      </c>
      <c r="D94" s="111" t="s">
        <v>2</v>
      </c>
      <c r="E94" s="111" t="s">
        <v>1666</v>
      </c>
      <c r="F94" s="108">
        <v>0</v>
      </c>
      <c r="G94" s="107">
        <v>3263.25</v>
      </c>
      <c r="H94" s="31">
        <v>191032.67361240479</v>
      </c>
      <c r="I94" s="95">
        <v>2771.0913494297811</v>
      </c>
      <c r="J94" s="22">
        <v>0.84918144470383228</v>
      </c>
      <c r="K94" s="101">
        <v>3296.0147694674952</v>
      </c>
      <c r="L94" s="31">
        <v>193296.91123270849</v>
      </c>
      <c r="M94" s="95">
        <v>2798.182636998295</v>
      </c>
      <c r="N94" s="22">
        <v>0.84895937449041525</v>
      </c>
    </row>
    <row r="95" spans="1:14" s="15" customFormat="1" x14ac:dyDescent="0.3">
      <c r="A95" s="17" t="s">
        <v>1631</v>
      </c>
      <c r="B95" s="15" t="s">
        <v>6925</v>
      </c>
      <c r="C95" s="111" t="s">
        <v>1</v>
      </c>
      <c r="D95" s="111" t="s">
        <v>2</v>
      </c>
      <c r="E95" s="111" t="s">
        <v>1627</v>
      </c>
      <c r="F95" s="108">
        <v>0</v>
      </c>
      <c r="G95" s="107">
        <v>13733.08333333333</v>
      </c>
      <c r="H95" s="31">
        <v>1031172.7261121511</v>
      </c>
      <c r="I95" s="95">
        <v>14958.037109897599</v>
      </c>
      <c r="J95" s="22">
        <v>1.08919728707908</v>
      </c>
      <c r="K95" s="101">
        <v>13855.469714408649</v>
      </c>
      <c r="L95" s="31">
        <v>1043306.500565169</v>
      </c>
      <c r="M95" s="95">
        <v>15102.99422960935</v>
      </c>
      <c r="N95" s="22">
        <v>1.0900384137755621</v>
      </c>
    </row>
    <row r="96" spans="1:14" s="15" customFormat="1" x14ac:dyDescent="0.3">
      <c r="A96" s="17" t="s">
        <v>1662</v>
      </c>
      <c r="B96" s="15" t="s">
        <v>6927</v>
      </c>
      <c r="C96" s="111" t="s">
        <v>130</v>
      </c>
      <c r="D96" s="111" t="s">
        <v>87</v>
      </c>
      <c r="E96" s="111" t="s">
        <v>1658</v>
      </c>
      <c r="F96" s="108">
        <v>0</v>
      </c>
      <c r="G96" s="107">
        <v>7954.9166666666652</v>
      </c>
      <c r="H96" s="31">
        <v>589740.34175807761</v>
      </c>
      <c r="I96" s="95">
        <v>8554.6850627831645</v>
      </c>
      <c r="J96" s="22">
        <v>1.075395937034727</v>
      </c>
      <c r="K96" s="101">
        <v>8033.2804988338712</v>
      </c>
      <c r="L96" s="31">
        <v>596795.6986392017</v>
      </c>
      <c r="M96" s="95">
        <v>8639.2656308773094</v>
      </c>
      <c r="N96" s="22">
        <v>1.0754343299890261</v>
      </c>
    </row>
    <row r="97" spans="1:14" s="15" customFormat="1" x14ac:dyDescent="0.3">
      <c r="A97" s="17" t="s">
        <v>1671</v>
      </c>
      <c r="B97" s="15" t="s">
        <v>6929</v>
      </c>
      <c r="C97" s="111" t="s">
        <v>1</v>
      </c>
      <c r="D97" s="111" t="s">
        <v>2</v>
      </c>
      <c r="E97" s="111" t="s">
        <v>1666</v>
      </c>
      <c r="F97" s="108">
        <v>0</v>
      </c>
      <c r="G97" s="107">
        <v>14554</v>
      </c>
      <c r="H97" s="31">
        <v>849099.63866602688</v>
      </c>
      <c r="I97" s="95">
        <v>12316.91217537663</v>
      </c>
      <c r="J97" s="22">
        <v>0.84629051637877106</v>
      </c>
      <c r="K97" s="101">
        <v>14699.29804161245</v>
      </c>
      <c r="L97" s="31">
        <v>859255.21409895015</v>
      </c>
      <c r="M97" s="95">
        <v>12438.65204833694</v>
      </c>
      <c r="N97" s="22">
        <v>0.84620721432575841</v>
      </c>
    </row>
    <row r="98" spans="1:14" s="15" customFormat="1" x14ac:dyDescent="0.3">
      <c r="A98" s="17" t="s">
        <v>1665</v>
      </c>
      <c r="B98" s="15" t="s">
        <v>6931</v>
      </c>
      <c r="C98" s="111" t="s">
        <v>1</v>
      </c>
      <c r="D98" s="111" t="s">
        <v>2</v>
      </c>
      <c r="E98" s="111" t="s">
        <v>1666</v>
      </c>
      <c r="F98" s="108">
        <v>0</v>
      </c>
      <c r="G98" s="107">
        <v>11164.75</v>
      </c>
      <c r="H98" s="31">
        <v>662100.56145792431</v>
      </c>
      <c r="I98" s="95">
        <v>9604.3315712119856</v>
      </c>
      <c r="J98" s="22">
        <v>0.86023704706437554</v>
      </c>
      <c r="K98" s="101">
        <v>11269.137601455081</v>
      </c>
      <c r="L98" s="31">
        <v>669516.00475518138</v>
      </c>
      <c r="M98" s="95">
        <v>9691.9710084917588</v>
      </c>
      <c r="N98" s="22">
        <v>0.86004549338720704</v>
      </c>
    </row>
    <row r="99" spans="1:14" s="15" customFormat="1" x14ac:dyDescent="0.3">
      <c r="A99" s="17" t="s">
        <v>1626</v>
      </c>
      <c r="B99" s="15" t="s">
        <v>6933</v>
      </c>
      <c r="C99" s="111" t="s">
        <v>1</v>
      </c>
      <c r="D99" s="111" t="s">
        <v>2</v>
      </c>
      <c r="E99" s="111" t="s">
        <v>1627</v>
      </c>
      <c r="F99" s="108">
        <v>0</v>
      </c>
      <c r="G99" s="107">
        <v>4347.0833333333321</v>
      </c>
      <c r="H99" s="31">
        <v>343348.24943193502</v>
      </c>
      <c r="I99" s="95">
        <v>4980.5582775495986</v>
      </c>
      <c r="J99" s="22">
        <v>1.145724131708908</v>
      </c>
      <c r="K99" s="101">
        <v>4393.340446885496</v>
      </c>
      <c r="L99" s="31">
        <v>347758.84992892528</v>
      </c>
      <c r="M99" s="95">
        <v>5034.186886525652</v>
      </c>
      <c r="N99" s="22">
        <v>1.145867693930813</v>
      </c>
    </row>
    <row r="100" spans="1:14" s="15" customFormat="1" x14ac:dyDescent="0.3">
      <c r="A100" s="17" t="s">
        <v>1675</v>
      </c>
      <c r="B100" s="15" t="s">
        <v>6935</v>
      </c>
      <c r="C100" s="111" t="s">
        <v>1</v>
      </c>
      <c r="D100" s="111" t="s">
        <v>2</v>
      </c>
      <c r="E100" s="111" t="s">
        <v>1666</v>
      </c>
      <c r="F100" s="108">
        <v>0</v>
      </c>
      <c r="G100" s="107">
        <v>4766.4166666666679</v>
      </c>
      <c r="H100" s="31">
        <v>187539.08435487011</v>
      </c>
      <c r="I100" s="95">
        <v>2720.413866950224</v>
      </c>
      <c r="J100" s="22">
        <v>0.57074613010127595</v>
      </c>
      <c r="K100" s="101">
        <v>4811.5892547688836</v>
      </c>
      <c r="L100" s="31">
        <v>189625.11566886879</v>
      </c>
      <c r="M100" s="95">
        <v>2745.029410038685</v>
      </c>
      <c r="N100" s="22">
        <v>0.57050368697162157</v>
      </c>
    </row>
    <row r="101" spans="1:14" s="15" customFormat="1" x14ac:dyDescent="0.3">
      <c r="A101" s="17" t="s">
        <v>1642</v>
      </c>
      <c r="B101" s="15" t="s">
        <v>6937</v>
      </c>
      <c r="C101" s="111" t="s">
        <v>130</v>
      </c>
      <c r="D101" s="111" t="s">
        <v>87</v>
      </c>
      <c r="E101" s="111" t="s">
        <v>1637</v>
      </c>
      <c r="F101" s="108">
        <v>0</v>
      </c>
      <c r="G101" s="107">
        <v>8833.3333333333339</v>
      </c>
      <c r="H101" s="31">
        <v>547386.69378497102</v>
      </c>
      <c r="I101" s="95">
        <v>7940.3093892625238</v>
      </c>
      <c r="J101" s="22">
        <v>0.8989029497278328</v>
      </c>
      <c r="K101" s="101">
        <v>8918.0089349335321</v>
      </c>
      <c r="L101" s="31">
        <v>554210.9581565978</v>
      </c>
      <c r="M101" s="95">
        <v>8022.8052815650271</v>
      </c>
      <c r="N101" s="22">
        <v>0.89961843950819309</v>
      </c>
    </row>
    <row r="102" spans="1:14" s="15" customFormat="1" x14ac:dyDescent="0.3">
      <c r="A102" s="17" t="s">
        <v>1657</v>
      </c>
      <c r="B102" s="15" t="s">
        <v>6939</v>
      </c>
      <c r="C102" s="111" t="s">
        <v>1</v>
      </c>
      <c r="D102" s="111" t="s">
        <v>2</v>
      </c>
      <c r="E102" s="111" t="s">
        <v>1658</v>
      </c>
      <c r="F102" s="108">
        <v>0</v>
      </c>
      <c r="G102" s="107">
        <v>13993.66666666667</v>
      </c>
      <c r="H102" s="31">
        <v>1168411.6708354049</v>
      </c>
      <c r="I102" s="95">
        <v>16948.80468560087</v>
      </c>
      <c r="J102" s="22">
        <v>1.2111768194374259</v>
      </c>
      <c r="K102" s="101">
        <v>14120.82949518249</v>
      </c>
      <c r="L102" s="31">
        <v>1181429.009095856</v>
      </c>
      <c r="M102" s="95">
        <v>17102.46748908591</v>
      </c>
      <c r="N102" s="22">
        <v>1.2111517595280541</v>
      </c>
    </row>
    <row r="103" spans="1:14" s="15" customFormat="1" x14ac:dyDescent="0.3">
      <c r="A103" s="17" t="s">
        <v>1663</v>
      </c>
      <c r="B103" s="15" t="s">
        <v>6941</v>
      </c>
      <c r="C103" s="111" t="s">
        <v>1</v>
      </c>
      <c r="D103" s="111" t="s">
        <v>2</v>
      </c>
      <c r="E103" s="111" t="s">
        <v>1658</v>
      </c>
      <c r="F103" s="108">
        <v>0</v>
      </c>
      <c r="G103" s="107">
        <v>23483.75</v>
      </c>
      <c r="H103" s="31">
        <v>1809371.5074230039</v>
      </c>
      <c r="I103" s="95">
        <v>26246.472068425392</v>
      </c>
      <c r="J103" s="22">
        <v>1.1176439907776821</v>
      </c>
      <c r="K103" s="101">
        <v>23698.092721321569</v>
      </c>
      <c r="L103" s="31">
        <v>1830245.968029602</v>
      </c>
      <c r="M103" s="95">
        <v>26494.797338023691</v>
      </c>
      <c r="N103" s="22">
        <v>1.1180139114818251</v>
      </c>
    </row>
    <row r="104" spans="1:14" s="15" customFormat="1" x14ac:dyDescent="0.3">
      <c r="A104" s="17" t="s">
        <v>1629</v>
      </c>
      <c r="B104" s="15" t="s">
        <v>6943</v>
      </c>
      <c r="C104" s="111" t="s">
        <v>1</v>
      </c>
      <c r="D104" s="111" t="s">
        <v>2</v>
      </c>
      <c r="E104" s="111" t="s">
        <v>1627</v>
      </c>
      <c r="F104" s="108">
        <v>0</v>
      </c>
      <c r="G104" s="107">
        <v>8976.7499999999982</v>
      </c>
      <c r="H104" s="31">
        <v>489905.49977034278</v>
      </c>
      <c r="I104" s="95">
        <v>7106.4957987559419</v>
      </c>
      <c r="J104" s="22">
        <v>0.79165575500664975</v>
      </c>
      <c r="K104" s="101">
        <v>9054.7771150137778</v>
      </c>
      <c r="L104" s="31">
        <v>495088.6344417244</v>
      </c>
      <c r="M104" s="95">
        <v>7166.9454614420592</v>
      </c>
      <c r="N104" s="22">
        <v>0.79150987047030741</v>
      </c>
    </row>
    <row r="105" spans="1:14" s="15" customFormat="1" x14ac:dyDescent="0.3">
      <c r="A105" s="17" t="s">
        <v>1679</v>
      </c>
      <c r="B105" s="15" t="s">
        <v>6945</v>
      </c>
      <c r="C105" s="111" t="s">
        <v>130</v>
      </c>
      <c r="D105" s="111" t="s">
        <v>87</v>
      </c>
      <c r="E105" s="111" t="s">
        <v>1677</v>
      </c>
      <c r="F105" s="108">
        <v>0</v>
      </c>
      <c r="G105" s="107">
        <v>4910.666666666667</v>
      </c>
      <c r="H105" s="31">
        <v>315448.33603069</v>
      </c>
      <c r="I105" s="95">
        <v>4575.8463127634359</v>
      </c>
      <c r="J105" s="22">
        <v>0.93181773949839175</v>
      </c>
      <c r="K105" s="101">
        <v>4958.0810143409681</v>
      </c>
      <c r="L105" s="31">
        <v>318894.13895553839</v>
      </c>
      <c r="M105" s="95">
        <v>4616.338859091481</v>
      </c>
      <c r="N105" s="22">
        <v>0.93107370487472529</v>
      </c>
    </row>
    <row r="106" spans="1:14" s="15" customFormat="1" x14ac:dyDescent="0.3">
      <c r="A106" s="17" t="s">
        <v>1634</v>
      </c>
      <c r="B106" s="15" t="s">
        <v>6947</v>
      </c>
      <c r="C106" s="111" t="s">
        <v>1</v>
      </c>
      <c r="D106" s="111" t="s">
        <v>2</v>
      </c>
      <c r="E106" s="111" t="s">
        <v>1627</v>
      </c>
      <c r="F106" s="108">
        <v>0</v>
      </c>
      <c r="G106" s="107">
        <v>33006.916666666672</v>
      </c>
      <c r="H106" s="31">
        <v>2750225.2681011739</v>
      </c>
      <c r="I106" s="95">
        <v>39894.355794240837</v>
      </c>
      <c r="J106" s="22">
        <v>1.2086665409292749</v>
      </c>
      <c r="K106" s="101">
        <v>33306.187542753658</v>
      </c>
      <c r="L106" s="31">
        <v>2781545.0809847168</v>
      </c>
      <c r="M106" s="95">
        <v>40265.884746959229</v>
      </c>
      <c r="N106" s="22">
        <v>1.2089610885446349</v>
      </c>
    </row>
    <row r="107" spans="1:14" s="15" customFormat="1" x14ac:dyDescent="0.3">
      <c r="A107" s="17" t="s">
        <v>1688</v>
      </c>
      <c r="B107" s="15" t="s">
        <v>6949</v>
      </c>
      <c r="C107" s="111" t="s">
        <v>130</v>
      </c>
      <c r="D107" s="111" t="s">
        <v>87</v>
      </c>
      <c r="E107" s="111" t="s">
        <v>1677</v>
      </c>
      <c r="F107" s="108">
        <v>0</v>
      </c>
      <c r="G107" s="107">
        <v>7564.1666666666661</v>
      </c>
      <c r="H107" s="31">
        <v>409209.03056787158</v>
      </c>
      <c r="I107" s="95">
        <v>5935.9249036942838</v>
      </c>
      <c r="J107" s="22">
        <v>0.78474274368548436</v>
      </c>
      <c r="K107" s="101">
        <v>7651.7807493453402</v>
      </c>
      <c r="L107" s="31">
        <v>414759.91402770218</v>
      </c>
      <c r="M107" s="95">
        <v>6004.1000270201748</v>
      </c>
      <c r="N107" s="22">
        <v>0.78466702375572706</v>
      </c>
    </row>
    <row r="108" spans="1:14" s="15" customFormat="1" x14ac:dyDescent="0.3">
      <c r="A108" s="17" t="s">
        <v>1632</v>
      </c>
      <c r="B108" s="15" t="s">
        <v>6951</v>
      </c>
      <c r="C108" s="111" t="s">
        <v>1</v>
      </c>
      <c r="D108" s="111" t="s">
        <v>2</v>
      </c>
      <c r="E108" s="111" t="s">
        <v>1627</v>
      </c>
      <c r="F108" s="108">
        <v>0</v>
      </c>
      <c r="G108" s="107">
        <v>7034.0000000000009</v>
      </c>
      <c r="H108" s="31">
        <v>396017.27820381208</v>
      </c>
      <c r="I108" s="95">
        <v>5744.5673198391023</v>
      </c>
      <c r="J108" s="22">
        <v>0.81668571507522059</v>
      </c>
      <c r="K108" s="101">
        <v>7099.807057824778</v>
      </c>
      <c r="L108" s="31">
        <v>400492.16932386818</v>
      </c>
      <c r="M108" s="95">
        <v>5797.5589330896637</v>
      </c>
      <c r="N108" s="22">
        <v>0.816579786728163</v>
      </c>
    </row>
    <row r="109" spans="1:14" s="15" customFormat="1" x14ac:dyDescent="0.3">
      <c r="A109" s="17" t="s">
        <v>1641</v>
      </c>
      <c r="B109" s="15" t="s">
        <v>6954</v>
      </c>
      <c r="C109" s="111" t="s">
        <v>130</v>
      </c>
      <c r="D109" s="111" t="s">
        <v>87</v>
      </c>
      <c r="E109" s="111" t="s">
        <v>1637</v>
      </c>
      <c r="F109" s="108">
        <v>0</v>
      </c>
      <c r="G109" s="107">
        <v>6060.9166666666661</v>
      </c>
      <c r="H109" s="31">
        <v>500917.74209755572</v>
      </c>
      <c r="I109" s="95">
        <v>7266.2377364763943</v>
      </c>
      <c r="J109" s="22">
        <v>1.1988677845446469</v>
      </c>
      <c r="K109" s="101">
        <v>6113.8465975557438</v>
      </c>
      <c r="L109" s="31">
        <v>506083.45971828757</v>
      </c>
      <c r="M109" s="95">
        <v>7326.1074935175266</v>
      </c>
      <c r="N109" s="22">
        <v>1.1982812091566759</v>
      </c>
    </row>
    <row r="110" spans="1:14" s="15" customFormat="1" x14ac:dyDescent="0.3">
      <c r="A110" s="17" t="s">
        <v>1664</v>
      </c>
      <c r="B110" s="15" t="s">
        <v>6956</v>
      </c>
      <c r="C110" s="111" t="s">
        <v>1</v>
      </c>
      <c r="D110" s="111" t="s">
        <v>2</v>
      </c>
      <c r="E110" s="111" t="s">
        <v>1658</v>
      </c>
      <c r="F110" s="108">
        <v>0</v>
      </c>
      <c r="G110" s="107">
        <v>5934.25</v>
      </c>
      <c r="H110" s="31">
        <v>403994.73276330228</v>
      </c>
      <c r="I110" s="95">
        <v>5860.2870807692389</v>
      </c>
      <c r="J110" s="22">
        <v>0.98753626503252123</v>
      </c>
      <c r="K110" s="101">
        <v>5991.7631725704841</v>
      </c>
      <c r="L110" s="31">
        <v>408590.51963254041</v>
      </c>
      <c r="M110" s="95">
        <v>5914.7913455350708</v>
      </c>
      <c r="N110" s="22">
        <v>0.98715372673810264</v>
      </c>
    </row>
    <row r="111" spans="1:14" s="15" customFormat="1" x14ac:dyDescent="0.3">
      <c r="A111" s="17" t="s">
        <v>1676</v>
      </c>
      <c r="B111" s="15" t="s">
        <v>6958</v>
      </c>
      <c r="C111" s="111" t="s">
        <v>130</v>
      </c>
      <c r="D111" s="111" t="s">
        <v>87</v>
      </c>
      <c r="E111" s="111" t="s">
        <v>1677</v>
      </c>
      <c r="F111" s="108">
        <v>0</v>
      </c>
      <c r="G111" s="107">
        <v>4594.166666666667</v>
      </c>
      <c r="H111" s="31">
        <v>313691.35524248518</v>
      </c>
      <c r="I111" s="95">
        <v>4550.3598126206016</v>
      </c>
      <c r="J111" s="22">
        <v>0.99046467896693657</v>
      </c>
      <c r="K111" s="101">
        <v>4636.6455141743063</v>
      </c>
      <c r="L111" s="31">
        <v>317199.5115124092</v>
      </c>
      <c r="M111" s="95">
        <v>4591.8072871315117</v>
      </c>
      <c r="N111" s="22">
        <v>0.99032959778664909</v>
      </c>
    </row>
    <row r="112" spans="1:14" s="15" customFormat="1" x14ac:dyDescent="0.3">
      <c r="A112" s="17" t="s">
        <v>1681</v>
      </c>
      <c r="B112" s="15" t="s">
        <v>6960</v>
      </c>
      <c r="C112" s="111" t="s">
        <v>130</v>
      </c>
      <c r="D112" s="111" t="s">
        <v>87</v>
      </c>
      <c r="E112" s="111" t="s">
        <v>1677</v>
      </c>
      <c r="F112" s="108">
        <v>0</v>
      </c>
      <c r="G112" s="107">
        <v>6643.75</v>
      </c>
      <c r="H112" s="31">
        <v>366126.39481174911</v>
      </c>
      <c r="I112" s="95">
        <v>5310.97464258527</v>
      </c>
      <c r="J112" s="22">
        <v>0.79939411365347435</v>
      </c>
      <c r="K112" s="101">
        <v>6713.5106394424374</v>
      </c>
      <c r="L112" s="31">
        <v>370838.32602165447</v>
      </c>
      <c r="M112" s="95">
        <v>5368.2873584982444</v>
      </c>
      <c r="N112" s="22">
        <v>0.79962446576893853</v>
      </c>
    </row>
    <row r="113" spans="1:14" s="15" customFormat="1" x14ac:dyDescent="0.3">
      <c r="A113" s="17" t="s">
        <v>1638</v>
      </c>
      <c r="B113" s="15" t="s">
        <v>6962</v>
      </c>
      <c r="C113" s="111" t="s">
        <v>130</v>
      </c>
      <c r="D113" s="111" t="s">
        <v>87</v>
      </c>
      <c r="E113" s="111" t="s">
        <v>1637</v>
      </c>
      <c r="F113" s="108">
        <v>0</v>
      </c>
      <c r="G113" s="107">
        <v>4195.1666666666661</v>
      </c>
      <c r="H113" s="31">
        <v>312766.09955432243</v>
      </c>
      <c r="I113" s="95">
        <v>4536.9381921983222</v>
      </c>
      <c r="J113" s="22">
        <v>1.0814679255170609</v>
      </c>
      <c r="K113" s="101">
        <v>4235.7838249521001</v>
      </c>
      <c r="L113" s="31">
        <v>316546.07783164241</v>
      </c>
      <c r="M113" s="95">
        <v>4582.3481252220372</v>
      </c>
      <c r="N113" s="22">
        <v>1.0818182217488059</v>
      </c>
    </row>
    <row r="114" spans="1:14" s="15" customFormat="1" x14ac:dyDescent="0.3">
      <c r="A114" s="17" t="s">
        <v>1645</v>
      </c>
      <c r="B114" s="15" t="s">
        <v>6964</v>
      </c>
      <c r="C114" s="111" t="s">
        <v>130</v>
      </c>
      <c r="D114" s="111" t="s">
        <v>87</v>
      </c>
      <c r="E114" s="111" t="s">
        <v>1637</v>
      </c>
      <c r="F114" s="108">
        <v>0</v>
      </c>
      <c r="G114" s="107">
        <v>7453.9166666666652</v>
      </c>
      <c r="H114" s="31">
        <v>773250.7786984822</v>
      </c>
      <c r="I114" s="95">
        <v>11216.65997377354</v>
      </c>
      <c r="J114" s="22">
        <v>1.5048008282589971</v>
      </c>
      <c r="K114" s="101">
        <v>7521.0496288532322</v>
      </c>
      <c r="L114" s="31">
        <v>781641.03919865948</v>
      </c>
      <c r="M114" s="95">
        <v>11315.102607189991</v>
      </c>
      <c r="N114" s="22">
        <v>1.504457910207309</v>
      </c>
    </row>
    <row r="115" spans="1:14" s="15" customFormat="1" x14ac:dyDescent="0.3">
      <c r="A115" s="17" t="s">
        <v>1660</v>
      </c>
      <c r="B115" s="15" t="s">
        <v>6966</v>
      </c>
      <c r="C115" s="111" t="s">
        <v>1</v>
      </c>
      <c r="D115" s="111" t="s">
        <v>2</v>
      </c>
      <c r="E115" s="111" t="s">
        <v>1658</v>
      </c>
      <c r="F115" s="108">
        <v>0</v>
      </c>
      <c r="G115" s="107">
        <v>7374.3333333333339</v>
      </c>
      <c r="H115" s="31">
        <v>535535.80419216678</v>
      </c>
      <c r="I115" s="95">
        <v>7768.402159924899</v>
      </c>
      <c r="J115" s="22">
        <v>1.053437891776644</v>
      </c>
      <c r="K115" s="101">
        <v>7441.7848234218009</v>
      </c>
      <c r="L115" s="31">
        <v>541427.5689965731</v>
      </c>
      <c r="M115" s="95">
        <v>7837.7518455765448</v>
      </c>
      <c r="N115" s="22">
        <v>1.0532086094331159</v>
      </c>
    </row>
    <row r="116" spans="1:14" s="15" customFormat="1" x14ac:dyDescent="0.3">
      <c r="A116" s="17" t="s">
        <v>1643</v>
      </c>
      <c r="B116" s="15" t="s">
        <v>6968</v>
      </c>
      <c r="C116" s="111" t="s">
        <v>130</v>
      </c>
      <c r="D116" s="111" t="s">
        <v>87</v>
      </c>
      <c r="E116" s="111" t="s">
        <v>1637</v>
      </c>
      <c r="F116" s="108">
        <v>0</v>
      </c>
      <c r="G116" s="107">
        <v>34.416666666666657</v>
      </c>
      <c r="H116" s="31">
        <v>2670.0810190927941</v>
      </c>
      <c r="I116" s="95">
        <v>38.731795322599893</v>
      </c>
      <c r="J116" s="22">
        <v>1.1253790408503599</v>
      </c>
      <c r="K116" s="101">
        <v>34.790909468153373</v>
      </c>
      <c r="L116" s="31">
        <v>2700.160829948084</v>
      </c>
      <c r="M116" s="95">
        <v>39.087759360870393</v>
      </c>
      <c r="N116" s="22">
        <v>1.1235049603014899</v>
      </c>
    </row>
    <row r="117" spans="1:14" s="15" customFormat="1" x14ac:dyDescent="0.3">
      <c r="A117" s="17" t="s">
        <v>1692</v>
      </c>
      <c r="B117" s="15" t="s">
        <v>6970</v>
      </c>
      <c r="C117" s="111" t="s">
        <v>130</v>
      </c>
      <c r="D117" s="111" t="s">
        <v>87</v>
      </c>
      <c r="E117" s="111" t="s">
        <v>1677</v>
      </c>
      <c r="F117" s="108">
        <v>0</v>
      </c>
      <c r="G117" s="107">
        <v>4633.583333333333</v>
      </c>
      <c r="H117" s="31">
        <v>250716.89668458799</v>
      </c>
      <c r="I117" s="95">
        <v>3636.8617494626701</v>
      </c>
      <c r="J117" s="22">
        <v>0.78489184025236114</v>
      </c>
      <c r="K117" s="101">
        <v>4680.6857111423133</v>
      </c>
      <c r="L117" s="31">
        <v>253705.67684947629</v>
      </c>
      <c r="M117" s="95">
        <v>3672.6651002376561</v>
      </c>
      <c r="N117" s="22">
        <v>0.7846425346386583</v>
      </c>
    </row>
    <row r="118" spans="1:14" s="15" customFormat="1" x14ac:dyDescent="0.3">
      <c r="A118" s="17" t="s">
        <v>1690</v>
      </c>
      <c r="B118" s="15" t="s">
        <v>6972</v>
      </c>
      <c r="C118" s="111" t="s">
        <v>130</v>
      </c>
      <c r="D118" s="111" t="s">
        <v>87</v>
      </c>
      <c r="E118" s="111" t="s">
        <v>1677</v>
      </c>
      <c r="F118" s="108">
        <v>0</v>
      </c>
      <c r="G118" s="107">
        <v>1091.916666666667</v>
      </c>
      <c r="H118" s="31">
        <v>52268.405970574619</v>
      </c>
      <c r="I118" s="95">
        <v>758.19766794143789</v>
      </c>
      <c r="J118" s="22">
        <v>0.69437319814525311</v>
      </c>
      <c r="K118" s="101">
        <v>1103.203797749439</v>
      </c>
      <c r="L118" s="31">
        <v>52905.697890106989</v>
      </c>
      <c r="M118" s="95">
        <v>765.86741241897448</v>
      </c>
      <c r="N118" s="22">
        <v>0.69422115295592868</v>
      </c>
    </row>
    <row r="119" spans="1:14" s="15" customFormat="1" x14ac:dyDescent="0.3">
      <c r="A119" s="17" t="s">
        <v>1672</v>
      </c>
      <c r="B119" s="15" t="s">
        <v>6974</v>
      </c>
      <c r="C119" s="111" t="s">
        <v>1</v>
      </c>
      <c r="D119" s="111" t="s">
        <v>2</v>
      </c>
      <c r="E119" s="111" t="s">
        <v>1666</v>
      </c>
      <c r="F119" s="108">
        <v>0</v>
      </c>
      <c r="G119" s="107">
        <v>2740.833333333333</v>
      </c>
      <c r="H119" s="31">
        <v>100619.68791954291</v>
      </c>
      <c r="I119" s="95">
        <v>1459.574121555213</v>
      </c>
      <c r="J119" s="22">
        <v>0.53252932376596385</v>
      </c>
      <c r="K119" s="101">
        <v>2768.3942203983361</v>
      </c>
      <c r="L119" s="31">
        <v>101802.11771614609</v>
      </c>
      <c r="M119" s="95">
        <v>1473.696172309938</v>
      </c>
      <c r="N119" s="22">
        <v>0.53232887189668099</v>
      </c>
    </row>
    <row r="120" spans="1:14" s="15" customFormat="1" x14ac:dyDescent="0.3">
      <c r="A120" s="17" t="s">
        <v>1669</v>
      </c>
      <c r="B120" s="15" t="s">
        <v>6976</v>
      </c>
      <c r="C120" s="111" t="s">
        <v>1</v>
      </c>
      <c r="D120" s="111" t="s">
        <v>2</v>
      </c>
      <c r="E120" s="111" t="s">
        <v>1666</v>
      </c>
      <c r="F120" s="108">
        <v>0</v>
      </c>
      <c r="G120" s="107">
        <v>935.58333333333314</v>
      </c>
      <c r="H120" s="31">
        <v>36679.233892199052</v>
      </c>
      <c r="I120" s="95">
        <v>532.0634728099426</v>
      </c>
      <c r="J120" s="22">
        <v>0.56869704050229919</v>
      </c>
      <c r="K120" s="101">
        <v>944.92246951915877</v>
      </c>
      <c r="L120" s="31">
        <v>37084.17819993099</v>
      </c>
      <c r="M120" s="95">
        <v>536.8337387526683</v>
      </c>
      <c r="N120" s="22">
        <v>0.56812464098334547</v>
      </c>
    </row>
    <row r="121" spans="1:14" s="15" customFormat="1" x14ac:dyDescent="0.3">
      <c r="A121" s="17" t="s">
        <v>1636</v>
      </c>
      <c r="B121" s="15" t="s">
        <v>6978</v>
      </c>
      <c r="C121" s="111" t="s">
        <v>130</v>
      </c>
      <c r="D121" s="111" t="s">
        <v>87</v>
      </c>
      <c r="E121" s="111" t="s">
        <v>1637</v>
      </c>
      <c r="F121" s="108">
        <v>0</v>
      </c>
      <c r="G121" s="107">
        <v>3043.4166666666679</v>
      </c>
      <c r="H121" s="31">
        <v>332073.84990206262</v>
      </c>
      <c r="I121" s="95">
        <v>4817.013526714808</v>
      </c>
      <c r="J121" s="22">
        <v>1.582765048070361</v>
      </c>
      <c r="K121" s="101">
        <v>3071.9017027265918</v>
      </c>
      <c r="L121" s="31">
        <v>335735.68298172188</v>
      </c>
      <c r="M121" s="95">
        <v>4860.1384923798523</v>
      </c>
      <c r="N121" s="22">
        <v>1.5821269567532179</v>
      </c>
    </row>
    <row r="122" spans="1:14" s="15" customFormat="1" x14ac:dyDescent="0.3">
      <c r="A122" s="17" t="s">
        <v>1668</v>
      </c>
      <c r="B122" s="15" t="s">
        <v>6980</v>
      </c>
      <c r="C122" s="111" t="s">
        <v>1</v>
      </c>
      <c r="D122" s="111" t="s">
        <v>2</v>
      </c>
      <c r="E122" s="111" t="s">
        <v>1666</v>
      </c>
      <c r="F122" s="108">
        <v>0</v>
      </c>
      <c r="G122" s="107">
        <v>3727.0833333333339</v>
      </c>
      <c r="H122" s="31">
        <v>174348.79645081001</v>
      </c>
      <c r="I122" s="95">
        <v>2529.077526332439</v>
      </c>
      <c r="J122" s="22">
        <v>0.67856747492429892</v>
      </c>
      <c r="K122" s="101">
        <v>3763.1727575579662</v>
      </c>
      <c r="L122" s="31">
        <v>176530.0371718728</v>
      </c>
      <c r="M122" s="95">
        <v>2555.4639325215062</v>
      </c>
      <c r="N122" s="22">
        <v>0.67907164968419431</v>
      </c>
    </row>
    <row r="123" spans="1:14" s="15" customFormat="1" x14ac:dyDescent="0.3">
      <c r="A123" s="17" t="s">
        <v>1647</v>
      </c>
      <c r="B123" s="15" t="s">
        <v>6982</v>
      </c>
      <c r="C123" s="111" t="s">
        <v>1</v>
      </c>
      <c r="D123" s="111" t="s">
        <v>2</v>
      </c>
      <c r="E123" s="111" t="s">
        <v>1648</v>
      </c>
      <c r="F123" s="108">
        <v>0</v>
      </c>
      <c r="G123" s="107">
        <v>3769</v>
      </c>
      <c r="H123" s="31">
        <v>295059.9333116847</v>
      </c>
      <c r="I123" s="95">
        <v>4280.0951968158161</v>
      </c>
      <c r="J123" s="22">
        <v>1.1356049872156579</v>
      </c>
      <c r="K123" s="101">
        <v>3805.3630061631479</v>
      </c>
      <c r="L123" s="31">
        <v>298437.84624402248</v>
      </c>
      <c r="M123" s="95">
        <v>4320.2118143411017</v>
      </c>
      <c r="N123" s="22">
        <v>1.1352955834552729</v>
      </c>
    </row>
    <row r="124" spans="1:14" s="15" customFormat="1" x14ac:dyDescent="0.3">
      <c r="A124" s="17" t="s">
        <v>1689</v>
      </c>
      <c r="B124" s="15" t="s">
        <v>6984</v>
      </c>
      <c r="C124" s="111" t="s">
        <v>130</v>
      </c>
      <c r="D124" s="111" t="s">
        <v>87</v>
      </c>
      <c r="E124" s="111" t="s">
        <v>1677</v>
      </c>
      <c r="F124" s="108">
        <v>0</v>
      </c>
      <c r="G124" s="107">
        <v>3174.166666666667</v>
      </c>
      <c r="H124" s="31">
        <v>149179.28677984339</v>
      </c>
      <c r="I124" s="95">
        <v>2163.9723890818468</v>
      </c>
      <c r="J124" s="22">
        <v>0.68174504250412604</v>
      </c>
      <c r="K124" s="101">
        <v>3209.1319898787719</v>
      </c>
      <c r="L124" s="31">
        <v>151068.16461930869</v>
      </c>
      <c r="M124" s="95">
        <v>2186.875685416645</v>
      </c>
      <c r="N124" s="22">
        <v>0.68145395462504987</v>
      </c>
    </row>
    <row r="125" spans="1:14" s="15" customFormat="1" x14ac:dyDescent="0.3">
      <c r="A125" s="17" t="s">
        <v>1686</v>
      </c>
      <c r="B125" s="15" t="s">
        <v>6986</v>
      </c>
      <c r="C125" s="111" t="s">
        <v>130</v>
      </c>
      <c r="D125" s="111" t="s">
        <v>87</v>
      </c>
      <c r="E125" s="111" t="s">
        <v>1677</v>
      </c>
      <c r="F125" s="108">
        <v>0</v>
      </c>
      <c r="G125" s="107">
        <v>2914.416666666667</v>
      </c>
      <c r="H125" s="31">
        <v>154655.93453709441</v>
      </c>
      <c r="I125" s="95">
        <v>2243.4158211241811</v>
      </c>
      <c r="J125" s="22">
        <v>0.76976495735253381</v>
      </c>
      <c r="K125" s="101">
        <v>2943.9296734138029</v>
      </c>
      <c r="L125" s="31">
        <v>156495.68307299059</v>
      </c>
      <c r="M125" s="95">
        <v>2265.4449072538041</v>
      </c>
      <c r="N125" s="22">
        <v>0.76953091906804183</v>
      </c>
    </row>
    <row r="126" spans="1:14" s="15" customFormat="1" x14ac:dyDescent="0.3">
      <c r="A126" s="17" t="s">
        <v>1678</v>
      </c>
      <c r="B126" s="15" t="s">
        <v>6988</v>
      </c>
      <c r="C126" s="111" t="s">
        <v>130</v>
      </c>
      <c r="D126" s="111" t="s">
        <v>87</v>
      </c>
      <c r="E126" s="111" t="s">
        <v>1677</v>
      </c>
      <c r="F126" s="108">
        <v>0</v>
      </c>
      <c r="G126" s="107">
        <v>4903.5833333333339</v>
      </c>
      <c r="H126" s="31">
        <v>225930.9064489124</v>
      </c>
      <c r="I126" s="95">
        <v>3277.319887694623</v>
      </c>
      <c r="J126" s="22">
        <v>0.66835203256692333</v>
      </c>
      <c r="K126" s="101">
        <v>4952.6853212770511</v>
      </c>
      <c r="L126" s="31">
        <v>228828.95843481089</v>
      </c>
      <c r="M126" s="95">
        <v>3312.5475945336452</v>
      </c>
      <c r="N126" s="22">
        <v>0.668838696515349</v>
      </c>
    </row>
    <row r="127" spans="1:14" s="15" customFormat="1" x14ac:dyDescent="0.3">
      <c r="A127" s="17" t="s">
        <v>1652</v>
      </c>
      <c r="B127" s="15" t="s">
        <v>6990</v>
      </c>
      <c r="C127" s="111" t="s">
        <v>1</v>
      </c>
      <c r="D127" s="111" t="s">
        <v>2</v>
      </c>
      <c r="E127" s="111" t="s">
        <v>1648</v>
      </c>
      <c r="F127" s="108">
        <v>0</v>
      </c>
      <c r="G127" s="107">
        <v>7721.5</v>
      </c>
      <c r="H127" s="31">
        <v>623047.0445460208</v>
      </c>
      <c r="I127" s="95">
        <v>9037.827104552216</v>
      </c>
      <c r="J127" s="22">
        <v>1.1704755688081609</v>
      </c>
      <c r="K127" s="101">
        <v>7791.4632588365557</v>
      </c>
      <c r="L127" s="31">
        <v>629774.97930225055</v>
      </c>
      <c r="M127" s="95">
        <v>9116.6765214266125</v>
      </c>
      <c r="N127" s="22">
        <v>1.1700852867511231</v>
      </c>
    </row>
    <row r="128" spans="1:14" s="15" customFormat="1" x14ac:dyDescent="0.3">
      <c r="A128" s="17" t="s">
        <v>1024</v>
      </c>
      <c r="B128" s="15" t="s">
        <v>6992</v>
      </c>
      <c r="C128" s="111" t="s">
        <v>1</v>
      </c>
      <c r="D128" s="111" t="s">
        <v>2</v>
      </c>
      <c r="E128" s="111" t="s">
        <v>994</v>
      </c>
      <c r="F128" s="108">
        <v>0</v>
      </c>
      <c r="G128" s="107">
        <v>15244.83333333333</v>
      </c>
      <c r="H128" s="31">
        <v>1118791.7108039029</v>
      </c>
      <c r="I128" s="95">
        <v>16229.02497775188</v>
      </c>
      <c r="J128" s="22">
        <v>1.0645590294691241</v>
      </c>
      <c r="K128" s="101">
        <v>15379.05314541563</v>
      </c>
      <c r="L128" s="31">
        <v>1131026.0866458351</v>
      </c>
      <c r="M128" s="95">
        <v>16372.83046822412</v>
      </c>
      <c r="N128" s="22">
        <v>1.06461888865406</v>
      </c>
    </row>
    <row r="129" spans="1:14" s="15" customFormat="1" x14ac:dyDescent="0.3">
      <c r="A129" s="17" t="s">
        <v>996</v>
      </c>
      <c r="B129" s="15" t="s">
        <v>6994</v>
      </c>
      <c r="C129" s="111" t="s">
        <v>1</v>
      </c>
      <c r="D129" s="111" t="s">
        <v>2</v>
      </c>
      <c r="E129" s="111" t="s">
        <v>994</v>
      </c>
      <c r="F129" s="108">
        <v>0</v>
      </c>
      <c r="G129" s="107">
        <v>9174.9166666666642</v>
      </c>
      <c r="H129" s="31">
        <v>794529.67292013904</v>
      </c>
      <c r="I129" s="95">
        <v>11525.32842607559</v>
      </c>
      <c r="J129" s="22">
        <v>1.256177995376045</v>
      </c>
      <c r="K129" s="101">
        <v>9259.8453859139354</v>
      </c>
      <c r="L129" s="31">
        <v>803583.84187057184</v>
      </c>
      <c r="M129" s="95">
        <v>11632.748497401381</v>
      </c>
      <c r="N129" s="22">
        <v>1.256257314522454</v>
      </c>
    </row>
    <row r="130" spans="1:14" s="15" customFormat="1" x14ac:dyDescent="0.3">
      <c r="A130" s="17" t="s">
        <v>79</v>
      </c>
      <c r="B130" s="15" t="s">
        <v>6996</v>
      </c>
      <c r="C130" s="111" t="s">
        <v>1</v>
      </c>
      <c r="D130" s="111" t="s">
        <v>2</v>
      </c>
      <c r="E130" s="111" t="s">
        <v>74</v>
      </c>
      <c r="F130" s="108">
        <v>0</v>
      </c>
      <c r="G130" s="107">
        <v>12126.75</v>
      </c>
      <c r="H130" s="31">
        <v>942879.1370505105</v>
      </c>
      <c r="I130" s="95">
        <v>13677.263532099891</v>
      </c>
      <c r="J130" s="22">
        <v>1.127858950840076</v>
      </c>
      <c r="K130" s="101">
        <v>12238.79105010571</v>
      </c>
      <c r="L130" s="31">
        <v>953612.62197740527</v>
      </c>
      <c r="M130" s="95">
        <v>13804.5779636238</v>
      </c>
      <c r="N130" s="22">
        <v>1.127936403776137</v>
      </c>
    </row>
    <row r="131" spans="1:14" s="15" customFormat="1" x14ac:dyDescent="0.3">
      <c r="A131" s="17" t="s">
        <v>81</v>
      </c>
      <c r="B131" s="15" t="s">
        <v>6998</v>
      </c>
      <c r="C131" s="111" t="s">
        <v>1</v>
      </c>
      <c r="D131" s="111" t="s">
        <v>2</v>
      </c>
      <c r="E131" s="111" t="s">
        <v>74</v>
      </c>
      <c r="F131" s="108">
        <v>0</v>
      </c>
      <c r="G131" s="107">
        <v>8603.4166666666642</v>
      </c>
      <c r="H131" s="31">
        <v>616427.50008816237</v>
      </c>
      <c r="I131" s="95">
        <v>8941.804984160628</v>
      </c>
      <c r="J131" s="22">
        <v>1.039331852751596</v>
      </c>
      <c r="K131" s="101">
        <v>8679.3597456311891</v>
      </c>
      <c r="L131" s="31">
        <v>623372.67771394015</v>
      </c>
      <c r="M131" s="95">
        <v>9023.9962554720805</v>
      </c>
      <c r="N131" s="22">
        <v>1.0397075959450079</v>
      </c>
    </row>
    <row r="132" spans="1:14" s="15" customFormat="1" x14ac:dyDescent="0.3">
      <c r="A132" s="17" t="s">
        <v>1030</v>
      </c>
      <c r="B132" s="15" t="s">
        <v>7000</v>
      </c>
      <c r="C132" s="111" t="s">
        <v>1</v>
      </c>
      <c r="D132" s="111" t="s">
        <v>2</v>
      </c>
      <c r="E132" s="111" t="s">
        <v>994</v>
      </c>
      <c r="F132" s="108">
        <v>0</v>
      </c>
      <c r="G132" s="107">
        <v>10066</v>
      </c>
      <c r="H132" s="31">
        <v>978144.22566328337</v>
      </c>
      <c r="I132" s="95">
        <v>14188.813625305431</v>
      </c>
      <c r="J132" s="22">
        <v>1.4095781467619151</v>
      </c>
      <c r="K132" s="101">
        <v>10162.438244625309</v>
      </c>
      <c r="L132" s="31">
        <v>989573.59849961323</v>
      </c>
      <c r="M132" s="95">
        <v>14325.152138721731</v>
      </c>
      <c r="N132" s="22">
        <v>1.409617632490705</v>
      </c>
    </row>
    <row r="133" spans="1:14" s="15" customFormat="1" x14ac:dyDescent="0.3">
      <c r="A133" s="17" t="s">
        <v>1017</v>
      </c>
      <c r="B133" s="15" t="s">
        <v>7002</v>
      </c>
      <c r="C133" s="111" t="s">
        <v>1</v>
      </c>
      <c r="D133" s="111" t="s">
        <v>2</v>
      </c>
      <c r="E133" s="111" t="s">
        <v>994</v>
      </c>
      <c r="F133" s="108">
        <v>0</v>
      </c>
      <c r="G133" s="107">
        <v>5284.6666666666688</v>
      </c>
      <c r="H133" s="31">
        <v>551694.31588262902</v>
      </c>
      <c r="I133" s="95">
        <v>8002.7951101903054</v>
      </c>
      <c r="J133" s="22">
        <v>1.5143424580907601</v>
      </c>
      <c r="K133" s="101">
        <v>5333.8065318771014</v>
      </c>
      <c r="L133" s="31">
        <v>558088.97192498646</v>
      </c>
      <c r="M133" s="95">
        <v>8078.9437409099964</v>
      </c>
      <c r="N133" s="22">
        <v>1.5146675629546711</v>
      </c>
    </row>
    <row r="134" spans="1:14" s="15" customFormat="1" x14ac:dyDescent="0.3">
      <c r="A134" s="17" t="s">
        <v>1021</v>
      </c>
      <c r="B134" s="15" t="s">
        <v>7004</v>
      </c>
      <c r="C134" s="111" t="s">
        <v>1</v>
      </c>
      <c r="D134" s="111" t="s">
        <v>2</v>
      </c>
      <c r="E134" s="111" t="s">
        <v>994</v>
      </c>
      <c r="F134" s="108">
        <v>0</v>
      </c>
      <c r="G134" s="107">
        <v>7938.0833333333321</v>
      </c>
      <c r="H134" s="31">
        <v>605184.45779416594</v>
      </c>
      <c r="I134" s="95">
        <v>8778.7150966925838</v>
      </c>
      <c r="J134" s="22">
        <v>1.105898581314875</v>
      </c>
      <c r="K134" s="101">
        <v>8014.8336137108963</v>
      </c>
      <c r="L134" s="31">
        <v>612498.64272675721</v>
      </c>
      <c r="M134" s="95">
        <v>8866.582793967691</v>
      </c>
      <c r="N134" s="22">
        <v>1.10627159855193</v>
      </c>
    </row>
    <row r="135" spans="1:14" s="15" customFormat="1" x14ac:dyDescent="0.3">
      <c r="A135" s="17" t="s">
        <v>77</v>
      </c>
      <c r="B135" s="15" t="s">
        <v>7006</v>
      </c>
      <c r="C135" s="111" t="s">
        <v>1</v>
      </c>
      <c r="D135" s="111" t="s">
        <v>2</v>
      </c>
      <c r="E135" s="111" t="s">
        <v>74</v>
      </c>
      <c r="F135" s="108">
        <v>0</v>
      </c>
      <c r="G135" s="107">
        <v>13331.33333333333</v>
      </c>
      <c r="H135" s="31">
        <v>1010146.028440853</v>
      </c>
      <c r="I135" s="95">
        <v>14653.026982979571</v>
      </c>
      <c r="J135" s="22">
        <v>1.099141895007719</v>
      </c>
      <c r="K135" s="101">
        <v>13459.620780849091</v>
      </c>
      <c r="L135" s="31">
        <v>1022334.6652033289</v>
      </c>
      <c r="M135" s="95">
        <v>14799.40414531235</v>
      </c>
      <c r="N135" s="22">
        <v>1.0995409444499029</v>
      </c>
    </row>
    <row r="136" spans="1:14" s="15" customFormat="1" x14ac:dyDescent="0.3">
      <c r="A136" s="17" t="s">
        <v>1044</v>
      </c>
      <c r="B136" s="15" t="s">
        <v>7008</v>
      </c>
      <c r="C136" s="111" t="s">
        <v>1</v>
      </c>
      <c r="D136" s="111" t="s">
        <v>2</v>
      </c>
      <c r="E136" s="111" t="s">
        <v>994</v>
      </c>
      <c r="F136" s="108">
        <v>0</v>
      </c>
      <c r="G136" s="107">
        <v>32979.916666666672</v>
      </c>
      <c r="H136" s="31">
        <v>1325532.0344387379</v>
      </c>
      <c r="I136" s="95">
        <v>19227.96914562329</v>
      </c>
      <c r="J136" s="22">
        <v>0.58302054974739526</v>
      </c>
      <c r="K136" s="101">
        <v>33414.043001770136</v>
      </c>
      <c r="L136" s="31">
        <v>1345021.7354557549</v>
      </c>
      <c r="M136" s="95">
        <v>19470.649802606629</v>
      </c>
      <c r="N136" s="22">
        <v>0.58270858757125399</v>
      </c>
    </row>
    <row r="137" spans="1:14" s="15" customFormat="1" x14ac:dyDescent="0.3">
      <c r="A137" s="17" t="s">
        <v>1015</v>
      </c>
      <c r="B137" s="15" t="s">
        <v>7010</v>
      </c>
      <c r="C137" s="111" t="s">
        <v>1</v>
      </c>
      <c r="D137" s="111" t="s">
        <v>2</v>
      </c>
      <c r="E137" s="111" t="s">
        <v>994</v>
      </c>
      <c r="F137" s="108">
        <v>0</v>
      </c>
      <c r="G137" s="107">
        <v>15789.08333333333</v>
      </c>
      <c r="H137" s="31">
        <v>1390677.338482148</v>
      </c>
      <c r="I137" s="95">
        <v>20172.957168232129</v>
      </c>
      <c r="J137" s="22">
        <v>1.2776522070564871</v>
      </c>
      <c r="K137" s="101">
        <v>15936.00390987705</v>
      </c>
      <c r="L137" s="31">
        <v>1406914.616508611</v>
      </c>
      <c r="M137" s="95">
        <v>20366.616447968099</v>
      </c>
      <c r="N137" s="22">
        <v>1.278025316958223</v>
      </c>
    </row>
    <row r="138" spans="1:14" s="15" customFormat="1" x14ac:dyDescent="0.3">
      <c r="A138" s="17" t="s">
        <v>73</v>
      </c>
      <c r="B138" s="15" t="s">
        <v>7012</v>
      </c>
      <c r="C138" s="111" t="s">
        <v>1</v>
      </c>
      <c r="D138" s="111" t="s">
        <v>2</v>
      </c>
      <c r="E138" s="111" t="s">
        <v>74</v>
      </c>
      <c r="F138" s="108">
        <v>0</v>
      </c>
      <c r="G138" s="107">
        <v>13319.5</v>
      </c>
      <c r="H138" s="31">
        <v>1112668.705826011</v>
      </c>
      <c r="I138" s="95">
        <v>16140.205584682089</v>
      </c>
      <c r="J138" s="22">
        <v>1.21177263295785</v>
      </c>
      <c r="K138" s="101">
        <v>13434.682094903939</v>
      </c>
      <c r="L138" s="31">
        <v>1125200.9600365299</v>
      </c>
      <c r="M138" s="95">
        <v>16288.50543668313</v>
      </c>
      <c r="N138" s="22">
        <v>1.212422096899614</v>
      </c>
    </row>
    <row r="139" spans="1:14" s="15" customFormat="1" x14ac:dyDescent="0.3">
      <c r="A139" s="17" t="s">
        <v>1013</v>
      </c>
      <c r="B139" s="15" t="s">
        <v>7014</v>
      </c>
      <c r="C139" s="111" t="s">
        <v>1</v>
      </c>
      <c r="D139" s="111" t="s">
        <v>2</v>
      </c>
      <c r="E139" s="111" t="s">
        <v>994</v>
      </c>
      <c r="F139" s="108">
        <v>0</v>
      </c>
      <c r="G139" s="107">
        <v>6213</v>
      </c>
      <c r="H139" s="31">
        <v>409088.24746043852</v>
      </c>
      <c r="I139" s="95">
        <v>5934.1728420294576</v>
      </c>
      <c r="J139" s="22">
        <v>0.9551219768275323</v>
      </c>
      <c r="K139" s="101">
        <v>6271.8257518989412</v>
      </c>
      <c r="L139" s="31">
        <v>414074.84093475848</v>
      </c>
      <c r="M139" s="95">
        <v>5994.1828502710759</v>
      </c>
      <c r="N139" s="22">
        <v>0.95573172587841704</v>
      </c>
    </row>
    <row r="140" spans="1:14" s="15" customFormat="1" x14ac:dyDescent="0.3">
      <c r="A140" s="17" t="s">
        <v>1005</v>
      </c>
      <c r="B140" s="15" t="s">
        <v>7016</v>
      </c>
      <c r="C140" s="111" t="s">
        <v>1</v>
      </c>
      <c r="D140" s="111" t="s">
        <v>2</v>
      </c>
      <c r="E140" s="111" t="s">
        <v>994</v>
      </c>
      <c r="F140" s="108">
        <v>0</v>
      </c>
      <c r="G140" s="107">
        <v>9836.7499999999982</v>
      </c>
      <c r="H140" s="31">
        <v>871511.4351937715</v>
      </c>
      <c r="I140" s="95">
        <v>12642.01433883806</v>
      </c>
      <c r="J140" s="22">
        <v>1.285182030532245</v>
      </c>
      <c r="K140" s="101">
        <v>9928.7205581731614</v>
      </c>
      <c r="L140" s="31">
        <v>881330.52720632532</v>
      </c>
      <c r="M140" s="95">
        <v>12758.21617095757</v>
      </c>
      <c r="N140" s="22">
        <v>1.2849808891494301</v>
      </c>
    </row>
    <row r="141" spans="1:14" s="15" customFormat="1" x14ac:dyDescent="0.3">
      <c r="A141" s="17" t="s">
        <v>1034</v>
      </c>
      <c r="B141" s="15" t="s">
        <v>7018</v>
      </c>
      <c r="C141" s="111" t="s">
        <v>1</v>
      </c>
      <c r="D141" s="111" t="s">
        <v>2</v>
      </c>
      <c r="E141" s="111" t="s">
        <v>994</v>
      </c>
      <c r="F141" s="108">
        <v>0</v>
      </c>
      <c r="G141" s="107">
        <v>10866.75</v>
      </c>
      <c r="H141" s="31">
        <v>884897.79128985363</v>
      </c>
      <c r="I141" s="95">
        <v>12836.194815281069</v>
      </c>
      <c r="J141" s="22">
        <v>1.1812358630944</v>
      </c>
      <c r="K141" s="101">
        <v>10967.630026991021</v>
      </c>
      <c r="L141" s="31">
        <v>895046.65538110782</v>
      </c>
      <c r="M141" s="95">
        <v>12956.77201678438</v>
      </c>
      <c r="N141" s="22">
        <v>1.181364796669667</v>
      </c>
    </row>
    <row r="142" spans="1:14" s="15" customFormat="1" x14ac:dyDescent="0.3">
      <c r="A142" s="17" t="s">
        <v>1007</v>
      </c>
      <c r="B142" s="15" t="s">
        <v>7020</v>
      </c>
      <c r="C142" s="111" t="s">
        <v>1</v>
      </c>
      <c r="D142" s="111" t="s">
        <v>2</v>
      </c>
      <c r="E142" s="111" t="s">
        <v>994</v>
      </c>
      <c r="F142" s="108">
        <v>0</v>
      </c>
      <c r="G142" s="107">
        <v>17032.5</v>
      </c>
      <c r="H142" s="31">
        <v>1305727.0844354599</v>
      </c>
      <c r="I142" s="95">
        <v>18940.681507377041</v>
      </c>
      <c r="J142" s="22">
        <v>1.1120317925951591</v>
      </c>
      <c r="K142" s="101">
        <v>17193.496422815071</v>
      </c>
      <c r="L142" s="31">
        <v>1320830.6239450311</v>
      </c>
      <c r="M142" s="95">
        <v>19120.457201145429</v>
      </c>
      <c r="N142" s="22">
        <v>1.1120749806172849</v>
      </c>
    </row>
    <row r="143" spans="1:14" s="15" customFormat="1" x14ac:dyDescent="0.3">
      <c r="A143" s="17" t="s">
        <v>1040</v>
      </c>
      <c r="B143" s="15" t="s">
        <v>7022</v>
      </c>
      <c r="C143" s="111" t="s">
        <v>1</v>
      </c>
      <c r="D143" s="111" t="s">
        <v>2</v>
      </c>
      <c r="E143" s="111" t="s">
        <v>994</v>
      </c>
      <c r="F143" s="108">
        <v>0</v>
      </c>
      <c r="G143" s="107">
        <v>13553.41666666667</v>
      </c>
      <c r="H143" s="31">
        <v>1097215.929106998</v>
      </c>
      <c r="I143" s="95">
        <v>15916.04992020341</v>
      </c>
      <c r="J143" s="22">
        <v>1.1743201224933499</v>
      </c>
      <c r="K143" s="101">
        <v>13681.757238849021</v>
      </c>
      <c r="L143" s="31">
        <v>1109992.4511410161</v>
      </c>
      <c r="M143" s="95">
        <v>16068.34575976606</v>
      </c>
      <c r="N143" s="22">
        <v>1.1744358183859871</v>
      </c>
    </row>
    <row r="144" spans="1:14" s="15" customFormat="1" x14ac:dyDescent="0.3">
      <c r="A144" s="17" t="s">
        <v>1014</v>
      </c>
      <c r="B144" s="15" t="s">
        <v>7024</v>
      </c>
      <c r="C144" s="111" t="s">
        <v>1</v>
      </c>
      <c r="D144" s="111" t="s">
        <v>2</v>
      </c>
      <c r="E144" s="111" t="s">
        <v>994</v>
      </c>
      <c r="F144" s="108">
        <v>0</v>
      </c>
      <c r="G144" s="107">
        <v>15542.08333333333</v>
      </c>
      <c r="H144" s="31">
        <v>1372844.3303921709</v>
      </c>
      <c r="I144" s="95">
        <v>19914.274224011231</v>
      </c>
      <c r="J144" s="22">
        <v>1.2813130515971951</v>
      </c>
      <c r="K144" s="101">
        <v>15682.845815058119</v>
      </c>
      <c r="L144" s="31">
        <v>1388163.637863257</v>
      </c>
      <c r="M144" s="95">
        <v>20095.175675647679</v>
      </c>
      <c r="N144" s="22">
        <v>1.281347525354932</v>
      </c>
    </row>
    <row r="145" spans="1:14" s="15" customFormat="1" x14ac:dyDescent="0.3">
      <c r="A145" s="17" t="s">
        <v>1010</v>
      </c>
      <c r="B145" s="15" t="s">
        <v>7026</v>
      </c>
      <c r="C145" s="111" t="s">
        <v>1</v>
      </c>
      <c r="D145" s="111" t="s">
        <v>2</v>
      </c>
      <c r="E145" s="111" t="s">
        <v>994</v>
      </c>
      <c r="F145" s="108">
        <v>0</v>
      </c>
      <c r="G145" s="107">
        <v>26770.583333333339</v>
      </c>
      <c r="H145" s="31">
        <v>2051668.8028628039</v>
      </c>
      <c r="I145" s="95">
        <v>29761.200343368309</v>
      </c>
      <c r="J145" s="22">
        <v>1.1117128070314111</v>
      </c>
      <c r="K145" s="101">
        <v>27016.54438755292</v>
      </c>
      <c r="L145" s="31">
        <v>2076052.1565179671</v>
      </c>
      <c r="M145" s="95">
        <v>30053.108768395301</v>
      </c>
      <c r="N145" s="22">
        <v>1.1123964759253731</v>
      </c>
    </row>
    <row r="146" spans="1:14" s="15" customFormat="1" x14ac:dyDescent="0.3">
      <c r="A146" s="17" t="s">
        <v>1020</v>
      </c>
      <c r="B146" s="15" t="s">
        <v>7028</v>
      </c>
      <c r="C146" s="111" t="s">
        <v>1</v>
      </c>
      <c r="D146" s="111" t="s">
        <v>2</v>
      </c>
      <c r="E146" s="111" t="s">
        <v>994</v>
      </c>
      <c r="F146" s="108">
        <v>0</v>
      </c>
      <c r="G146" s="107">
        <v>12346.16666666667</v>
      </c>
      <c r="H146" s="31">
        <v>1083852.4975274859</v>
      </c>
      <c r="I146" s="95">
        <v>15722.20198336401</v>
      </c>
      <c r="J146" s="22">
        <v>1.273448059454136</v>
      </c>
      <c r="K146" s="101">
        <v>12454.646683162129</v>
      </c>
      <c r="L146" s="31">
        <v>1095869.4696737749</v>
      </c>
      <c r="M146" s="95">
        <v>15863.900270843031</v>
      </c>
      <c r="N146" s="22">
        <v>1.2737334646586149</v>
      </c>
    </row>
    <row r="147" spans="1:14" s="15" customFormat="1" x14ac:dyDescent="0.3">
      <c r="A147" s="17" t="s">
        <v>1047</v>
      </c>
      <c r="B147" s="15" t="s">
        <v>7030</v>
      </c>
      <c r="C147" s="111" t="s">
        <v>1</v>
      </c>
      <c r="D147" s="111" t="s">
        <v>2</v>
      </c>
      <c r="E147" s="111" t="s">
        <v>994</v>
      </c>
      <c r="F147" s="108">
        <v>0</v>
      </c>
      <c r="G147" s="107">
        <v>5461.7500000000009</v>
      </c>
      <c r="H147" s="31">
        <v>429889.10610024288</v>
      </c>
      <c r="I147" s="95">
        <v>6235.90698178413</v>
      </c>
      <c r="J147" s="22">
        <v>1.1417415630126111</v>
      </c>
      <c r="K147" s="101">
        <v>5514.4216676977248</v>
      </c>
      <c r="L147" s="31">
        <v>434922.93210096768</v>
      </c>
      <c r="M147" s="95">
        <v>6295.9816029972008</v>
      </c>
      <c r="N147" s="22">
        <v>1.141730172699285</v>
      </c>
    </row>
    <row r="148" spans="1:14" s="15" customFormat="1" x14ac:dyDescent="0.3">
      <c r="A148" s="17" t="s">
        <v>1023</v>
      </c>
      <c r="B148" s="15" t="s">
        <v>7032</v>
      </c>
      <c r="C148" s="111" t="s">
        <v>1</v>
      </c>
      <c r="D148" s="111" t="s">
        <v>2</v>
      </c>
      <c r="E148" s="111" t="s">
        <v>994</v>
      </c>
      <c r="F148" s="108">
        <v>0</v>
      </c>
      <c r="G148" s="107">
        <v>13526.5</v>
      </c>
      <c r="H148" s="31">
        <v>1220282.4083656759</v>
      </c>
      <c r="I148" s="95">
        <v>17701.23383471237</v>
      </c>
      <c r="J148" s="22">
        <v>1.308633706776503</v>
      </c>
      <c r="K148" s="101">
        <v>13650.481486290981</v>
      </c>
      <c r="L148" s="31">
        <v>1234002.781101895</v>
      </c>
      <c r="M148" s="95">
        <v>17863.529913987779</v>
      </c>
      <c r="N148" s="22">
        <v>1.308637349673557</v>
      </c>
    </row>
    <row r="149" spans="1:14" s="15" customFormat="1" x14ac:dyDescent="0.3">
      <c r="A149" s="17" t="s">
        <v>1042</v>
      </c>
      <c r="B149" s="15" t="s">
        <v>7034</v>
      </c>
      <c r="C149" s="111" t="s">
        <v>1</v>
      </c>
      <c r="D149" s="111" t="s">
        <v>2</v>
      </c>
      <c r="E149" s="111" t="s">
        <v>994</v>
      </c>
      <c r="F149" s="108">
        <v>0</v>
      </c>
      <c r="G149" s="107">
        <v>10748.25</v>
      </c>
      <c r="H149" s="31">
        <v>807637.40460145415</v>
      </c>
      <c r="I149" s="95">
        <v>11715.467218491989</v>
      </c>
      <c r="J149" s="22">
        <v>1.089988344008745</v>
      </c>
      <c r="K149" s="101">
        <v>10841.45770406446</v>
      </c>
      <c r="L149" s="31">
        <v>816245.21097415569</v>
      </c>
      <c r="M149" s="95">
        <v>11816.03556060552</v>
      </c>
      <c r="N149" s="22">
        <v>1.0898936179196359</v>
      </c>
    </row>
    <row r="150" spans="1:14" s="15" customFormat="1" x14ac:dyDescent="0.3">
      <c r="A150" s="17" t="s">
        <v>1045</v>
      </c>
      <c r="B150" s="15" t="s">
        <v>7036</v>
      </c>
      <c r="C150" s="111" t="s">
        <v>1</v>
      </c>
      <c r="D150" s="111" t="s">
        <v>2</v>
      </c>
      <c r="E150" s="111" t="s">
        <v>994</v>
      </c>
      <c r="F150" s="108">
        <v>0</v>
      </c>
      <c r="G150" s="107">
        <v>7385.2500000000009</v>
      </c>
      <c r="H150" s="31">
        <v>466383.55256124341</v>
      </c>
      <c r="I150" s="95">
        <v>6765.289955795648</v>
      </c>
      <c r="J150" s="22">
        <v>0.91605429143165729</v>
      </c>
      <c r="K150" s="101">
        <v>7451.3969152410127</v>
      </c>
      <c r="L150" s="31">
        <v>471605.35963552259</v>
      </c>
      <c r="M150" s="95">
        <v>6826.9995647201767</v>
      </c>
      <c r="N150" s="22">
        <v>0.91620398730287744</v>
      </c>
    </row>
    <row r="151" spans="1:14" s="15" customFormat="1" x14ac:dyDescent="0.3">
      <c r="A151" s="17" t="s">
        <v>1054</v>
      </c>
      <c r="B151" s="15" t="s">
        <v>7038</v>
      </c>
      <c r="C151" s="111" t="s">
        <v>1</v>
      </c>
      <c r="D151" s="111" t="s">
        <v>2</v>
      </c>
      <c r="E151" s="111" t="s">
        <v>994</v>
      </c>
      <c r="F151" s="108">
        <v>0</v>
      </c>
      <c r="G151" s="107">
        <v>9399.0833333333358</v>
      </c>
      <c r="H151" s="31">
        <v>661706.40580215678</v>
      </c>
      <c r="I151" s="95">
        <v>9598.6140083083628</v>
      </c>
      <c r="J151" s="22">
        <v>1.0212287377288589</v>
      </c>
      <c r="K151" s="101">
        <v>9492.5019104455605</v>
      </c>
      <c r="L151" s="31">
        <v>669759.11913964443</v>
      </c>
      <c r="M151" s="95">
        <v>9695.490353136589</v>
      </c>
      <c r="N151" s="22">
        <v>1.021384082363751</v>
      </c>
    </row>
    <row r="152" spans="1:14" s="15" customFormat="1" x14ac:dyDescent="0.3">
      <c r="A152" s="17" t="s">
        <v>1032</v>
      </c>
      <c r="B152" s="15" t="s">
        <v>7040</v>
      </c>
      <c r="C152" s="111" t="s">
        <v>1</v>
      </c>
      <c r="D152" s="111" t="s">
        <v>2</v>
      </c>
      <c r="E152" s="111" t="s">
        <v>994</v>
      </c>
      <c r="F152" s="108">
        <v>0</v>
      </c>
      <c r="G152" s="107">
        <v>5363.1666666666688</v>
      </c>
      <c r="H152" s="31">
        <v>338141.67722686549</v>
      </c>
      <c r="I152" s="95">
        <v>4905.0325210137144</v>
      </c>
      <c r="J152" s="22">
        <v>0.91457767879928753</v>
      </c>
      <c r="K152" s="101">
        <v>5412.3237250584216</v>
      </c>
      <c r="L152" s="31">
        <v>342008.83886377222</v>
      </c>
      <c r="M152" s="95">
        <v>4950.9492340331644</v>
      </c>
      <c r="N152" s="22">
        <v>0.91475482353556414</v>
      </c>
    </row>
    <row r="153" spans="1:14" s="15" customFormat="1" x14ac:dyDescent="0.3">
      <c r="A153" s="17" t="s">
        <v>1026</v>
      </c>
      <c r="B153" s="15" t="s">
        <v>7042</v>
      </c>
      <c r="C153" s="111" t="s">
        <v>1</v>
      </c>
      <c r="D153" s="111" t="s">
        <v>2</v>
      </c>
      <c r="E153" s="111" t="s">
        <v>994</v>
      </c>
      <c r="F153" s="108">
        <v>0</v>
      </c>
      <c r="G153" s="107">
        <v>14270.08333333333</v>
      </c>
      <c r="H153" s="31">
        <v>1072277.7873622931</v>
      </c>
      <c r="I153" s="95">
        <v>15554.300971435539</v>
      </c>
      <c r="J153" s="22">
        <v>1.0899937027769431</v>
      </c>
      <c r="K153" s="101">
        <v>14395.54108352074</v>
      </c>
      <c r="L153" s="31">
        <v>1084050.2372553621</v>
      </c>
      <c r="M153" s="95">
        <v>15692.80405039678</v>
      </c>
      <c r="N153" s="22">
        <v>1.090115610059359</v>
      </c>
    </row>
    <row r="154" spans="1:14" s="15" customFormat="1" x14ac:dyDescent="0.3">
      <c r="A154" s="17" t="s">
        <v>84</v>
      </c>
      <c r="B154" s="15" t="s">
        <v>7044</v>
      </c>
      <c r="C154" s="111" t="s">
        <v>1</v>
      </c>
      <c r="D154" s="111" t="s">
        <v>2</v>
      </c>
      <c r="E154" s="111" t="s">
        <v>74</v>
      </c>
      <c r="F154" s="108">
        <v>0</v>
      </c>
      <c r="G154" s="107">
        <v>11482.66666666667</v>
      </c>
      <c r="H154" s="31">
        <v>702848.95925377985</v>
      </c>
      <c r="I154" s="95">
        <v>10195.421726105191</v>
      </c>
      <c r="J154" s="22">
        <v>0.88789669003470606</v>
      </c>
      <c r="K154" s="101">
        <v>11594.09808914948</v>
      </c>
      <c r="L154" s="31">
        <v>710940.50198059017</v>
      </c>
      <c r="M154" s="95">
        <v>10291.635577073381</v>
      </c>
      <c r="N154" s="22">
        <v>0.88766159281548351</v>
      </c>
    </row>
    <row r="155" spans="1:14" s="15" customFormat="1" x14ac:dyDescent="0.3">
      <c r="A155" s="17" t="s">
        <v>1043</v>
      </c>
      <c r="B155" s="15" t="s">
        <v>7046</v>
      </c>
      <c r="C155" s="111" t="s">
        <v>1</v>
      </c>
      <c r="D155" s="111" t="s">
        <v>2</v>
      </c>
      <c r="E155" s="111" t="s">
        <v>994</v>
      </c>
      <c r="F155" s="108">
        <v>0</v>
      </c>
      <c r="G155" s="107">
        <v>2556.916666666667</v>
      </c>
      <c r="H155" s="31">
        <v>202085.3243436242</v>
      </c>
      <c r="I155" s="95">
        <v>2931.419445406143</v>
      </c>
      <c r="J155" s="22">
        <v>1.1464665562322369</v>
      </c>
      <c r="K155" s="101">
        <v>2583.0810061825168</v>
      </c>
      <c r="L155" s="31">
        <v>204351.43515363499</v>
      </c>
      <c r="M155" s="95">
        <v>2958.208871760934</v>
      </c>
      <c r="N155" s="22">
        <v>1.145224971528404</v>
      </c>
    </row>
    <row r="156" spans="1:14" s="15" customFormat="1" x14ac:dyDescent="0.3">
      <c r="A156" s="17" t="s">
        <v>993</v>
      </c>
      <c r="B156" s="15" t="s">
        <v>7048</v>
      </c>
      <c r="C156" s="111" t="s">
        <v>1</v>
      </c>
      <c r="D156" s="111" t="s">
        <v>2</v>
      </c>
      <c r="E156" s="111" t="s">
        <v>994</v>
      </c>
      <c r="F156" s="108">
        <v>0</v>
      </c>
      <c r="G156" s="107">
        <v>9745</v>
      </c>
      <c r="H156" s="31">
        <v>738963.77687067399</v>
      </c>
      <c r="I156" s="95">
        <v>10719.29786096713</v>
      </c>
      <c r="J156" s="22">
        <v>1.099979257154144</v>
      </c>
      <c r="K156" s="101">
        <v>9833.7777069657859</v>
      </c>
      <c r="L156" s="31">
        <v>747796.36486311071</v>
      </c>
      <c r="M156" s="95">
        <v>10825.164203742959</v>
      </c>
      <c r="N156" s="22">
        <v>1.1008144099164381</v>
      </c>
    </row>
    <row r="157" spans="1:14" s="15" customFormat="1" x14ac:dyDescent="0.3">
      <c r="A157" s="17" t="s">
        <v>80</v>
      </c>
      <c r="B157" s="15" t="s">
        <v>7050</v>
      </c>
      <c r="C157" s="111" t="s">
        <v>1</v>
      </c>
      <c r="D157" s="111" t="s">
        <v>2</v>
      </c>
      <c r="E157" s="111" t="s">
        <v>74</v>
      </c>
      <c r="F157" s="108">
        <v>0</v>
      </c>
      <c r="G157" s="107">
        <v>11080.58333333333</v>
      </c>
      <c r="H157" s="31">
        <v>911475.26777034102</v>
      </c>
      <c r="I157" s="95">
        <v>13221.723708177071</v>
      </c>
      <c r="J157" s="22">
        <v>1.19323354289504</v>
      </c>
      <c r="K157" s="101">
        <v>11180.421436565181</v>
      </c>
      <c r="L157" s="31">
        <v>921733.17621253803</v>
      </c>
      <c r="M157" s="95">
        <v>13343.088377227939</v>
      </c>
      <c r="N157" s="22">
        <v>1.193433400783072</v>
      </c>
    </row>
    <row r="158" spans="1:14" s="15" customFormat="1" x14ac:dyDescent="0.3">
      <c r="A158" s="17" t="s">
        <v>1052</v>
      </c>
      <c r="B158" s="15" t="s">
        <v>7052</v>
      </c>
      <c r="C158" s="111" t="s">
        <v>1</v>
      </c>
      <c r="D158" s="111" t="s">
        <v>2</v>
      </c>
      <c r="E158" s="111" t="s">
        <v>994</v>
      </c>
      <c r="F158" s="108">
        <v>0</v>
      </c>
      <c r="G158" s="107">
        <v>7178.4166666666661</v>
      </c>
      <c r="H158" s="31">
        <v>446792.61787677353</v>
      </c>
      <c r="I158" s="95">
        <v>6481.1067917075698</v>
      </c>
      <c r="J158" s="22">
        <v>0.90286021175155673</v>
      </c>
      <c r="K158" s="101">
        <v>7251.5305407264486</v>
      </c>
      <c r="L158" s="31">
        <v>452104.7084732849</v>
      </c>
      <c r="M158" s="95">
        <v>6544.7064688587416</v>
      </c>
      <c r="N158" s="22">
        <v>0.90252760187687242</v>
      </c>
    </row>
    <row r="159" spans="1:14" s="15" customFormat="1" x14ac:dyDescent="0.3">
      <c r="A159" s="17" t="s">
        <v>1012</v>
      </c>
      <c r="B159" s="15" t="s">
        <v>7054</v>
      </c>
      <c r="C159" s="111" t="s">
        <v>1</v>
      </c>
      <c r="D159" s="111" t="s">
        <v>2</v>
      </c>
      <c r="E159" s="111" t="s">
        <v>994</v>
      </c>
      <c r="F159" s="108">
        <v>0</v>
      </c>
      <c r="G159" s="107">
        <v>10592.83333333333</v>
      </c>
      <c r="H159" s="31">
        <v>645526.36551928543</v>
      </c>
      <c r="I159" s="95">
        <v>9363.9087675061492</v>
      </c>
      <c r="J159" s="22">
        <v>0.88398528258157072</v>
      </c>
      <c r="K159" s="101">
        <v>10701.813006073149</v>
      </c>
      <c r="L159" s="31">
        <v>654304.76851541037</v>
      </c>
      <c r="M159" s="95">
        <v>9471.7718503057058</v>
      </c>
      <c r="N159" s="22">
        <v>0.88506235765197794</v>
      </c>
    </row>
    <row r="160" spans="1:14" s="15" customFormat="1" x14ac:dyDescent="0.3">
      <c r="A160" s="17" t="s">
        <v>1048</v>
      </c>
      <c r="B160" s="15" t="s">
        <v>7056</v>
      </c>
      <c r="C160" s="111" t="s">
        <v>1</v>
      </c>
      <c r="D160" s="111" t="s">
        <v>2</v>
      </c>
      <c r="E160" s="111" t="s">
        <v>994</v>
      </c>
      <c r="F160" s="108">
        <v>0</v>
      </c>
      <c r="G160" s="107">
        <v>13287.33333333333</v>
      </c>
      <c r="H160" s="31">
        <v>976437.93725442025</v>
      </c>
      <c r="I160" s="95">
        <v>14164.06246122433</v>
      </c>
      <c r="J160" s="22">
        <v>1.0659823236082731</v>
      </c>
      <c r="K160" s="101">
        <v>13416.313720974251</v>
      </c>
      <c r="L160" s="31">
        <v>988091.90404329414</v>
      </c>
      <c r="M160" s="95">
        <v>14303.70300291005</v>
      </c>
      <c r="N160" s="22">
        <v>1.066142556024797</v>
      </c>
    </row>
    <row r="161" spans="1:14" s="15" customFormat="1" x14ac:dyDescent="0.3">
      <c r="A161" s="17" t="s">
        <v>1025</v>
      </c>
      <c r="B161" s="15" t="s">
        <v>7058</v>
      </c>
      <c r="C161" s="111" t="s">
        <v>1</v>
      </c>
      <c r="D161" s="111" t="s">
        <v>2</v>
      </c>
      <c r="E161" s="111" t="s">
        <v>994</v>
      </c>
      <c r="F161" s="108">
        <v>0</v>
      </c>
      <c r="G161" s="107">
        <v>6047.6666666666679</v>
      </c>
      <c r="H161" s="31">
        <v>342154.53132095101</v>
      </c>
      <c r="I161" s="95">
        <v>4963.2423814337481</v>
      </c>
      <c r="J161" s="22">
        <v>0.82068716002321784</v>
      </c>
      <c r="K161" s="101">
        <v>6101.4901424912077</v>
      </c>
      <c r="L161" s="31">
        <v>346014.8608864015</v>
      </c>
      <c r="M161" s="95">
        <v>5008.9407518265289</v>
      </c>
      <c r="N161" s="22">
        <v>0.8209372849664891</v>
      </c>
    </row>
    <row r="162" spans="1:14" s="15" customFormat="1" x14ac:dyDescent="0.3">
      <c r="A162" s="17" t="s">
        <v>78</v>
      </c>
      <c r="B162" s="15" t="s">
        <v>7060</v>
      </c>
      <c r="C162" s="111" t="s">
        <v>1</v>
      </c>
      <c r="D162" s="111" t="s">
        <v>2</v>
      </c>
      <c r="E162" s="111" t="s">
        <v>74</v>
      </c>
      <c r="F162" s="108">
        <v>0</v>
      </c>
      <c r="G162" s="107">
        <v>12245.25</v>
      </c>
      <c r="H162" s="31">
        <v>1081660.817843714</v>
      </c>
      <c r="I162" s="95">
        <v>15690.409806153821</v>
      </c>
      <c r="J162" s="22">
        <v>1.2813466287869839</v>
      </c>
      <c r="K162" s="101">
        <v>12357.24083547267</v>
      </c>
      <c r="L162" s="31">
        <v>1093730.750681346</v>
      </c>
      <c r="M162" s="95">
        <v>15832.939991592481</v>
      </c>
      <c r="N162" s="22">
        <v>1.2812682217977389</v>
      </c>
    </row>
    <row r="163" spans="1:14" s="15" customFormat="1" x14ac:dyDescent="0.3">
      <c r="A163" s="17" t="s">
        <v>1002</v>
      </c>
      <c r="B163" s="15" t="s">
        <v>7062</v>
      </c>
      <c r="C163" s="111" t="s">
        <v>1</v>
      </c>
      <c r="D163" s="111" t="s">
        <v>2</v>
      </c>
      <c r="E163" s="111" t="s">
        <v>994</v>
      </c>
      <c r="F163" s="108">
        <v>0</v>
      </c>
      <c r="G163" s="107">
        <v>7313.25</v>
      </c>
      <c r="H163" s="31">
        <v>716283.91697980685</v>
      </c>
      <c r="I163" s="95">
        <v>10390.30721051235</v>
      </c>
      <c r="J163" s="22">
        <v>1.420750994497979</v>
      </c>
      <c r="K163" s="101">
        <v>7380.495194871588</v>
      </c>
      <c r="L163" s="31">
        <v>724207.66922357876</v>
      </c>
      <c r="M163" s="95">
        <v>10483.69222601171</v>
      </c>
      <c r="N163" s="22">
        <v>1.4204591899601009</v>
      </c>
    </row>
    <row r="164" spans="1:14" s="15" customFormat="1" x14ac:dyDescent="0.3">
      <c r="A164" s="17" t="s">
        <v>1033</v>
      </c>
      <c r="B164" s="15" t="s">
        <v>7064</v>
      </c>
      <c r="C164" s="111" t="s">
        <v>1</v>
      </c>
      <c r="D164" s="111" t="s">
        <v>2</v>
      </c>
      <c r="E164" s="111" t="s">
        <v>994</v>
      </c>
      <c r="F164" s="108">
        <v>0</v>
      </c>
      <c r="G164" s="107">
        <v>2662.666666666667</v>
      </c>
      <c r="H164" s="31">
        <v>195956.38652946681</v>
      </c>
      <c r="I164" s="95">
        <v>2842.5139915021468</v>
      </c>
      <c r="J164" s="22">
        <v>1.0675440629076669</v>
      </c>
      <c r="K164" s="101">
        <v>2690.4682439260041</v>
      </c>
      <c r="L164" s="31">
        <v>198461.16864673549</v>
      </c>
      <c r="M164" s="95">
        <v>2872.940869485119</v>
      </c>
      <c r="N164" s="22">
        <v>1.0678218841538329</v>
      </c>
    </row>
    <row r="165" spans="1:14" s="15" customFormat="1" x14ac:dyDescent="0.3">
      <c r="A165" s="17" t="s">
        <v>1022</v>
      </c>
      <c r="B165" s="15" t="s">
        <v>7066</v>
      </c>
      <c r="C165" s="111" t="s">
        <v>1</v>
      </c>
      <c r="D165" s="111" t="s">
        <v>2</v>
      </c>
      <c r="E165" s="111" t="s">
        <v>994</v>
      </c>
      <c r="F165" s="108">
        <v>0</v>
      </c>
      <c r="G165" s="107">
        <v>8167.3333333333348</v>
      </c>
      <c r="H165" s="31">
        <v>768972.08627756219</v>
      </c>
      <c r="I165" s="95">
        <v>11154.59390240326</v>
      </c>
      <c r="J165" s="22">
        <v>1.3657571507309521</v>
      </c>
      <c r="K165" s="101">
        <v>8242.8403470181929</v>
      </c>
      <c r="L165" s="31">
        <v>777639.31105106475</v>
      </c>
      <c r="M165" s="95">
        <v>11257.173247899271</v>
      </c>
      <c r="N165" s="22">
        <v>1.365691045074225</v>
      </c>
    </row>
    <row r="166" spans="1:14" s="15" customFormat="1" x14ac:dyDescent="0.3">
      <c r="A166" s="17" t="s">
        <v>1053</v>
      </c>
      <c r="B166" s="15" t="s">
        <v>7068</v>
      </c>
      <c r="C166" s="111" t="s">
        <v>1</v>
      </c>
      <c r="D166" s="111" t="s">
        <v>2</v>
      </c>
      <c r="E166" s="111" t="s">
        <v>994</v>
      </c>
      <c r="F166" s="108">
        <v>0</v>
      </c>
      <c r="G166" s="107">
        <v>14893.166666666661</v>
      </c>
      <c r="H166" s="31">
        <v>1389082.016608905</v>
      </c>
      <c r="I166" s="95">
        <v>20149.815668095511</v>
      </c>
      <c r="J166" s="22">
        <v>1.3529571057036569</v>
      </c>
      <c r="K166" s="101">
        <v>15028.26393962612</v>
      </c>
      <c r="L166" s="31">
        <v>1404368.3078858701</v>
      </c>
      <c r="M166" s="95">
        <v>20329.755866331499</v>
      </c>
      <c r="N166" s="22">
        <v>1.3527680873854331</v>
      </c>
    </row>
    <row r="167" spans="1:14" s="15" customFormat="1" x14ac:dyDescent="0.3">
      <c r="A167" s="17" t="s">
        <v>1001</v>
      </c>
      <c r="B167" s="15" t="s">
        <v>7070</v>
      </c>
      <c r="C167" s="111" t="s">
        <v>1</v>
      </c>
      <c r="D167" s="111" t="s">
        <v>2</v>
      </c>
      <c r="E167" s="111" t="s">
        <v>994</v>
      </c>
      <c r="F167" s="108">
        <v>0</v>
      </c>
      <c r="G167" s="107">
        <v>10836.33333333333</v>
      </c>
      <c r="H167" s="31">
        <v>677911.62246372062</v>
      </c>
      <c r="I167" s="95">
        <v>9833.6844538888254</v>
      </c>
      <c r="J167" s="22">
        <v>0.90747341848923313</v>
      </c>
      <c r="K167" s="101">
        <v>10946.676546874431</v>
      </c>
      <c r="L167" s="31">
        <v>686755.71720796486</v>
      </c>
      <c r="M167" s="95">
        <v>9941.5345620145908</v>
      </c>
      <c r="N167" s="22">
        <v>0.90817834248086604</v>
      </c>
    </row>
    <row r="168" spans="1:14" s="15" customFormat="1" x14ac:dyDescent="0.3">
      <c r="A168" s="17" t="s">
        <v>75</v>
      </c>
      <c r="B168" s="15" t="s">
        <v>7072</v>
      </c>
      <c r="C168" s="111" t="s">
        <v>1</v>
      </c>
      <c r="D168" s="111" t="s">
        <v>2</v>
      </c>
      <c r="E168" s="111" t="s">
        <v>74</v>
      </c>
      <c r="F168" s="108">
        <v>0</v>
      </c>
      <c r="G168" s="107">
        <v>14978.25</v>
      </c>
      <c r="H168" s="31">
        <v>1285572.2150334909</v>
      </c>
      <c r="I168" s="95">
        <v>18648.317990746371</v>
      </c>
      <c r="J168" s="22">
        <v>1.245026487790388</v>
      </c>
      <c r="K168" s="101">
        <v>15112.3734765956</v>
      </c>
      <c r="L168" s="31">
        <v>1299404.6218258841</v>
      </c>
      <c r="M168" s="95">
        <v>18810.292559984089</v>
      </c>
      <c r="N168" s="22">
        <v>1.2446947919276501</v>
      </c>
    </row>
    <row r="169" spans="1:14" s="15" customFormat="1" x14ac:dyDescent="0.3">
      <c r="A169" s="17" t="s">
        <v>82</v>
      </c>
      <c r="B169" s="15" t="s">
        <v>7074</v>
      </c>
      <c r="C169" s="111" t="s">
        <v>1</v>
      </c>
      <c r="D169" s="111" t="s">
        <v>2</v>
      </c>
      <c r="E169" s="111" t="s">
        <v>74</v>
      </c>
      <c r="F169" s="108">
        <v>0</v>
      </c>
      <c r="G169" s="107">
        <v>6177.333333333333</v>
      </c>
      <c r="H169" s="31">
        <v>271366.72499968437</v>
      </c>
      <c r="I169" s="95">
        <v>3936.4050659493309</v>
      </c>
      <c r="J169" s="22">
        <v>0.63723371453960687</v>
      </c>
      <c r="K169" s="101">
        <v>6237.5531849363833</v>
      </c>
      <c r="L169" s="31">
        <v>274905.74017867382</v>
      </c>
      <c r="M169" s="95">
        <v>3979.5590321308969</v>
      </c>
      <c r="N169" s="22">
        <v>0.6380000160546101</v>
      </c>
    </row>
    <row r="170" spans="1:14" s="15" customFormat="1" x14ac:dyDescent="0.3">
      <c r="A170" s="17" t="s">
        <v>1019</v>
      </c>
      <c r="B170" s="15" t="s">
        <v>7076</v>
      </c>
      <c r="C170" s="111" t="s">
        <v>1</v>
      </c>
      <c r="D170" s="111" t="s">
        <v>2</v>
      </c>
      <c r="E170" s="111" t="s">
        <v>994</v>
      </c>
      <c r="F170" s="108">
        <v>0</v>
      </c>
      <c r="G170" s="107">
        <v>15828</v>
      </c>
      <c r="H170" s="31">
        <v>999334.60834828531</v>
      </c>
      <c r="I170" s="95">
        <v>14496.19814251455</v>
      </c>
      <c r="J170" s="22">
        <v>0.9158578558576288</v>
      </c>
      <c r="K170" s="101">
        <v>15966.99215485212</v>
      </c>
      <c r="L170" s="31">
        <v>1010469.523591763</v>
      </c>
      <c r="M170" s="95">
        <v>14627.643339455301</v>
      </c>
      <c r="N170" s="22">
        <v>0.91611765056264438</v>
      </c>
    </row>
    <row r="171" spans="1:14" s="15" customFormat="1" x14ac:dyDescent="0.3">
      <c r="A171" s="17" t="s">
        <v>1050</v>
      </c>
      <c r="B171" s="15" t="s">
        <v>7078</v>
      </c>
      <c r="C171" s="111" t="s">
        <v>1</v>
      </c>
      <c r="D171" s="111" t="s">
        <v>2</v>
      </c>
      <c r="E171" s="111" t="s">
        <v>994</v>
      </c>
      <c r="F171" s="108">
        <v>0</v>
      </c>
      <c r="G171" s="107">
        <v>12767.41666666667</v>
      </c>
      <c r="H171" s="31">
        <v>808356.59405553062</v>
      </c>
      <c r="I171" s="95">
        <v>11725.89967298842</v>
      </c>
      <c r="J171" s="22">
        <v>0.91842382677167156</v>
      </c>
      <c r="K171" s="101">
        <v>12883.935064064361</v>
      </c>
      <c r="L171" s="31">
        <v>818032.71375320794</v>
      </c>
      <c r="M171" s="95">
        <v>11841.911603880249</v>
      </c>
      <c r="N171" s="22">
        <v>0.91912226699352906</v>
      </c>
    </row>
    <row r="172" spans="1:14" s="15" customFormat="1" x14ac:dyDescent="0.3">
      <c r="A172" s="17" t="s">
        <v>1031</v>
      </c>
      <c r="B172" s="15" t="s">
        <v>7080</v>
      </c>
      <c r="C172" s="111" t="s">
        <v>1</v>
      </c>
      <c r="D172" s="111" t="s">
        <v>2</v>
      </c>
      <c r="E172" s="111" t="s">
        <v>994</v>
      </c>
      <c r="F172" s="108">
        <v>0</v>
      </c>
      <c r="G172" s="107">
        <v>11230.66666666667</v>
      </c>
      <c r="H172" s="31">
        <v>1017092.821345669</v>
      </c>
      <c r="I172" s="95">
        <v>14753.796120325531</v>
      </c>
      <c r="J172" s="22">
        <v>1.3137061724141219</v>
      </c>
      <c r="K172" s="101">
        <v>11334.987585184281</v>
      </c>
      <c r="L172" s="31">
        <v>1028839.962827493</v>
      </c>
      <c r="M172" s="95">
        <v>14893.57539070036</v>
      </c>
      <c r="N172" s="22">
        <v>1.313947216860426</v>
      </c>
    </row>
    <row r="173" spans="1:14" s="15" customFormat="1" x14ac:dyDescent="0.3">
      <c r="A173" s="17" t="s">
        <v>1038</v>
      </c>
      <c r="B173" s="15" t="s">
        <v>7082</v>
      </c>
      <c r="C173" s="111" t="s">
        <v>1</v>
      </c>
      <c r="D173" s="111" t="s">
        <v>2</v>
      </c>
      <c r="E173" s="111" t="s">
        <v>994</v>
      </c>
      <c r="F173" s="108">
        <v>0</v>
      </c>
      <c r="G173" s="107">
        <v>8697.5000000000018</v>
      </c>
      <c r="H173" s="31">
        <v>663078.10222130828</v>
      </c>
      <c r="I173" s="95">
        <v>9618.5116311038582</v>
      </c>
      <c r="J173" s="22">
        <v>1.1058938351369769</v>
      </c>
      <c r="K173" s="101">
        <v>8779.2686141905488</v>
      </c>
      <c r="L173" s="31">
        <v>671096.20114973863</v>
      </c>
      <c r="M173" s="95">
        <v>9714.8460667950658</v>
      </c>
      <c r="N173" s="22">
        <v>1.1065666735714501</v>
      </c>
    </row>
    <row r="174" spans="1:14" s="15" customFormat="1" x14ac:dyDescent="0.3">
      <c r="A174" s="17" t="s">
        <v>1046</v>
      </c>
      <c r="B174" s="15" t="s">
        <v>7084</v>
      </c>
      <c r="C174" s="111" t="s">
        <v>1</v>
      </c>
      <c r="D174" s="111" t="s">
        <v>2</v>
      </c>
      <c r="E174" s="111" t="s">
        <v>994</v>
      </c>
      <c r="F174" s="108">
        <v>0</v>
      </c>
      <c r="G174" s="107">
        <v>16676.833333333328</v>
      </c>
      <c r="H174" s="31">
        <v>1197055.957404302</v>
      </c>
      <c r="I174" s="95">
        <v>17364.31441606041</v>
      </c>
      <c r="J174" s="22">
        <v>1.041223718495343</v>
      </c>
      <c r="K174" s="101">
        <v>16829.014275618239</v>
      </c>
      <c r="L174" s="31">
        <v>1210408.2398565351</v>
      </c>
      <c r="M174" s="95">
        <v>17521.97331476607</v>
      </c>
      <c r="N174" s="22">
        <v>1.0411764484716</v>
      </c>
    </row>
    <row r="175" spans="1:14" s="15" customFormat="1" x14ac:dyDescent="0.3">
      <c r="A175" s="17" t="s">
        <v>1029</v>
      </c>
      <c r="B175" s="15" t="s">
        <v>7086</v>
      </c>
      <c r="C175" s="111" t="s">
        <v>1</v>
      </c>
      <c r="D175" s="111" t="s">
        <v>2</v>
      </c>
      <c r="E175" s="111" t="s">
        <v>994</v>
      </c>
      <c r="F175" s="108">
        <v>0</v>
      </c>
      <c r="G175" s="107">
        <v>4962.333333333333</v>
      </c>
      <c r="H175" s="31">
        <v>286849.42672777711</v>
      </c>
      <c r="I175" s="95">
        <v>4160.9948181273758</v>
      </c>
      <c r="J175" s="22">
        <v>0.83851578252046266</v>
      </c>
      <c r="K175" s="101">
        <v>5010.4006912443128</v>
      </c>
      <c r="L175" s="31">
        <v>290380.74149277818</v>
      </c>
      <c r="M175" s="95">
        <v>4203.5764761164446</v>
      </c>
      <c r="N175" s="22">
        <v>0.83897012138414484</v>
      </c>
    </row>
    <row r="176" spans="1:14" s="15" customFormat="1" x14ac:dyDescent="0.3">
      <c r="A176" s="17" t="s">
        <v>1018</v>
      </c>
      <c r="B176" s="15" t="s">
        <v>7088</v>
      </c>
      <c r="C176" s="111" t="s">
        <v>1</v>
      </c>
      <c r="D176" s="111" t="s">
        <v>2</v>
      </c>
      <c r="E176" s="111" t="s">
        <v>994</v>
      </c>
      <c r="F176" s="108">
        <v>0</v>
      </c>
      <c r="G176" s="107">
        <v>18257.583333333328</v>
      </c>
      <c r="H176" s="31">
        <v>1996066.6155559351</v>
      </c>
      <c r="I176" s="95">
        <v>28954.643342715859</v>
      </c>
      <c r="J176" s="22">
        <v>1.585896819643849</v>
      </c>
      <c r="K176" s="101">
        <v>18420.21552344042</v>
      </c>
      <c r="L176" s="31">
        <v>2018595.538880568</v>
      </c>
      <c r="M176" s="95">
        <v>29221.36185206685</v>
      </c>
      <c r="N176" s="22">
        <v>1.5863745901822679</v>
      </c>
    </row>
    <row r="177" spans="1:14" s="15" customFormat="1" x14ac:dyDescent="0.3">
      <c r="A177" s="17" t="s">
        <v>997</v>
      </c>
      <c r="B177" s="15" t="s">
        <v>7090</v>
      </c>
      <c r="C177" s="111" t="s">
        <v>1</v>
      </c>
      <c r="D177" s="111" t="s">
        <v>2</v>
      </c>
      <c r="E177" s="111" t="s">
        <v>994</v>
      </c>
      <c r="F177" s="108">
        <v>0</v>
      </c>
      <c r="G177" s="107">
        <v>2937.3333333333339</v>
      </c>
      <c r="H177" s="31">
        <v>175146.81353558271</v>
      </c>
      <c r="I177" s="95">
        <v>2540.6534426324829</v>
      </c>
      <c r="J177" s="22">
        <v>0.86495237493162147</v>
      </c>
      <c r="K177" s="101">
        <v>2964.6107839918768</v>
      </c>
      <c r="L177" s="31">
        <v>177243.23130059129</v>
      </c>
      <c r="M177" s="95">
        <v>2565.7881917921932</v>
      </c>
      <c r="N177" s="22">
        <v>0.86547219137391584</v>
      </c>
    </row>
    <row r="178" spans="1:14" s="15" customFormat="1" x14ac:dyDescent="0.3">
      <c r="A178" s="17" t="s">
        <v>1009</v>
      </c>
      <c r="B178" s="15" t="s">
        <v>7092</v>
      </c>
      <c r="C178" s="111" t="s">
        <v>1</v>
      </c>
      <c r="D178" s="111" t="s">
        <v>2</v>
      </c>
      <c r="E178" s="111" t="s">
        <v>994</v>
      </c>
      <c r="F178" s="108">
        <v>0</v>
      </c>
      <c r="G178" s="107">
        <v>3619.9166666666661</v>
      </c>
      <c r="H178" s="31">
        <v>178245.02412332781</v>
      </c>
      <c r="I178" s="95">
        <v>2585.5956213502009</v>
      </c>
      <c r="J178" s="22">
        <v>0.7142693767398518</v>
      </c>
      <c r="K178" s="101">
        <v>3656.350982878414</v>
      </c>
      <c r="L178" s="31">
        <v>180385.42679996131</v>
      </c>
      <c r="M178" s="95">
        <v>2611.274882874422</v>
      </c>
      <c r="N178" s="22">
        <v>0.71417511478034601</v>
      </c>
    </row>
    <row r="179" spans="1:14" s="15" customFormat="1" x14ac:dyDescent="0.3">
      <c r="A179" s="17" t="s">
        <v>1035</v>
      </c>
      <c r="B179" s="15" t="s">
        <v>7094</v>
      </c>
      <c r="C179" s="111" t="s">
        <v>1</v>
      </c>
      <c r="D179" s="111" t="s">
        <v>2</v>
      </c>
      <c r="E179" s="111" t="s">
        <v>994</v>
      </c>
      <c r="F179" s="108">
        <v>0</v>
      </c>
      <c r="G179" s="107">
        <v>12286.41666666667</v>
      </c>
      <c r="H179" s="31">
        <v>1005072.877947722</v>
      </c>
      <c r="I179" s="95">
        <v>14579.436621812371</v>
      </c>
      <c r="J179" s="22">
        <v>1.186630489373417</v>
      </c>
      <c r="K179" s="101">
        <v>12392.45923543583</v>
      </c>
      <c r="L179" s="31">
        <v>1016424.365050215</v>
      </c>
      <c r="M179" s="95">
        <v>14713.84613425866</v>
      </c>
      <c r="N179" s="22">
        <v>1.187322536610401</v>
      </c>
    </row>
    <row r="180" spans="1:14" s="15" customFormat="1" x14ac:dyDescent="0.3">
      <c r="A180" s="17" t="s">
        <v>76</v>
      </c>
      <c r="B180" s="15" t="s">
        <v>13006</v>
      </c>
      <c r="C180" s="111" t="s">
        <v>1</v>
      </c>
      <c r="D180" s="111" t="s">
        <v>2</v>
      </c>
      <c r="E180" s="111" t="s">
        <v>74</v>
      </c>
      <c r="F180" s="108">
        <v>0</v>
      </c>
      <c r="G180" s="107">
        <v>5781.9166666666679</v>
      </c>
      <c r="H180" s="31">
        <v>282658.58926283271</v>
      </c>
      <c r="I180" s="95">
        <v>4100.2031575890524</v>
      </c>
      <c r="J180" s="22">
        <v>0.70914255496402023</v>
      </c>
      <c r="K180" s="101">
        <v>5837.9818566774802</v>
      </c>
      <c r="L180" s="31">
        <v>286117.26870231732</v>
      </c>
      <c r="M180" s="95">
        <v>4141.8580789651314</v>
      </c>
      <c r="N180" s="22">
        <v>0.7094674462250472</v>
      </c>
    </row>
    <row r="181" spans="1:14" s="15" customFormat="1" x14ac:dyDescent="0.3">
      <c r="A181" s="17" t="s">
        <v>1004</v>
      </c>
      <c r="B181" s="15" t="s">
        <v>7097</v>
      </c>
      <c r="C181" s="111" t="s">
        <v>1</v>
      </c>
      <c r="D181" s="111" t="s">
        <v>2</v>
      </c>
      <c r="E181" s="111" t="s">
        <v>994</v>
      </c>
      <c r="F181" s="108">
        <v>0</v>
      </c>
      <c r="G181" s="107">
        <v>4656.25</v>
      </c>
      <c r="H181" s="31">
        <v>331774.98040986038</v>
      </c>
      <c r="I181" s="95">
        <v>4812.6781706273441</v>
      </c>
      <c r="J181" s="22">
        <v>1.033595311812584</v>
      </c>
      <c r="K181" s="101">
        <v>4697.909038423586</v>
      </c>
      <c r="L181" s="31">
        <v>335351.65150141768</v>
      </c>
      <c r="M181" s="95">
        <v>4854.5792197903666</v>
      </c>
      <c r="N181" s="22">
        <v>1.0333489175898041</v>
      </c>
    </row>
    <row r="182" spans="1:14" s="15" customFormat="1" x14ac:dyDescent="0.3">
      <c r="A182" s="17" t="s">
        <v>1037</v>
      </c>
      <c r="B182" s="15" t="s">
        <v>7099</v>
      </c>
      <c r="C182" s="111" t="s">
        <v>1</v>
      </c>
      <c r="D182" s="111" t="s">
        <v>2</v>
      </c>
      <c r="E182" s="111" t="s">
        <v>994</v>
      </c>
      <c r="F182" s="108">
        <v>0</v>
      </c>
      <c r="G182" s="107">
        <v>4127.6666666666661</v>
      </c>
      <c r="H182" s="31">
        <v>239167.97430547641</v>
      </c>
      <c r="I182" s="95">
        <v>3469.3348112964532</v>
      </c>
      <c r="J182" s="22">
        <v>0.84050750495755155</v>
      </c>
      <c r="K182" s="101">
        <v>4167.8556058667646</v>
      </c>
      <c r="L182" s="31">
        <v>242024.84127749401</v>
      </c>
      <c r="M182" s="95">
        <v>3503.5723243898128</v>
      </c>
      <c r="N182" s="22">
        <v>0.8406174915124478</v>
      </c>
    </row>
    <row r="183" spans="1:14" s="15" customFormat="1" x14ac:dyDescent="0.3">
      <c r="A183" s="17" t="s">
        <v>995</v>
      </c>
      <c r="B183" s="15" t="s">
        <v>7101</v>
      </c>
      <c r="C183" s="111" t="s">
        <v>1</v>
      </c>
      <c r="D183" s="111" t="s">
        <v>2</v>
      </c>
      <c r="E183" s="111" t="s">
        <v>994</v>
      </c>
      <c r="F183" s="108">
        <v>0</v>
      </c>
      <c r="G183" s="107">
        <v>5249.916666666667</v>
      </c>
      <c r="H183" s="31">
        <v>433874.56395233219</v>
      </c>
      <c r="I183" s="95">
        <v>6293.7194364213356</v>
      </c>
      <c r="J183" s="22">
        <v>1.198822731107732</v>
      </c>
      <c r="K183" s="101">
        <v>5299.8219557497778</v>
      </c>
      <c r="L183" s="31">
        <v>438928.31483317848</v>
      </c>
      <c r="M183" s="95">
        <v>6353.9638663677306</v>
      </c>
      <c r="N183" s="22">
        <v>1.1989013818613881</v>
      </c>
    </row>
    <row r="184" spans="1:14" s="15" customFormat="1" x14ac:dyDescent="0.3">
      <c r="A184" s="17" t="s">
        <v>1036</v>
      </c>
      <c r="B184" s="15" t="s">
        <v>7103</v>
      </c>
      <c r="C184" s="111" t="s">
        <v>1</v>
      </c>
      <c r="D184" s="111" t="s">
        <v>2</v>
      </c>
      <c r="E184" s="111" t="s">
        <v>994</v>
      </c>
      <c r="F184" s="108">
        <v>0</v>
      </c>
      <c r="G184" s="107">
        <v>12191.33333333333</v>
      </c>
      <c r="H184" s="31">
        <v>902959.71796135034</v>
      </c>
      <c r="I184" s="95">
        <v>13098.19841815673</v>
      </c>
      <c r="J184" s="22">
        <v>1.0743860462205439</v>
      </c>
      <c r="K184" s="101">
        <v>12300.66662254209</v>
      </c>
      <c r="L184" s="31">
        <v>913107.41462107957</v>
      </c>
      <c r="M184" s="95">
        <v>13218.221113896199</v>
      </c>
      <c r="N184" s="22">
        <v>1.074593883365037</v>
      </c>
    </row>
    <row r="185" spans="1:14" s="15" customFormat="1" x14ac:dyDescent="0.3">
      <c r="A185" s="17" t="s">
        <v>998</v>
      </c>
      <c r="B185" s="15" t="s">
        <v>7105</v>
      </c>
      <c r="C185" s="111" t="s">
        <v>1</v>
      </c>
      <c r="D185" s="111" t="s">
        <v>2</v>
      </c>
      <c r="E185" s="111" t="s">
        <v>994</v>
      </c>
      <c r="F185" s="108">
        <v>0</v>
      </c>
      <c r="G185" s="107">
        <v>8353.4166666666642</v>
      </c>
      <c r="H185" s="31">
        <v>737347.92234926601</v>
      </c>
      <c r="I185" s="95">
        <v>10695.85851731173</v>
      </c>
      <c r="J185" s="22">
        <v>1.2804172165854371</v>
      </c>
      <c r="K185" s="101">
        <v>8432.9547247679202</v>
      </c>
      <c r="L185" s="31">
        <v>746367.32644956</v>
      </c>
      <c r="M185" s="95">
        <v>10804.477321314789</v>
      </c>
      <c r="N185" s="22">
        <v>1.2812208382409089</v>
      </c>
    </row>
    <row r="186" spans="1:14" s="15" customFormat="1" x14ac:dyDescent="0.3">
      <c r="A186" s="17" t="s">
        <v>1011</v>
      </c>
      <c r="B186" s="15" t="s">
        <v>7107</v>
      </c>
      <c r="C186" s="111" t="s">
        <v>1</v>
      </c>
      <c r="D186" s="111" t="s">
        <v>2</v>
      </c>
      <c r="E186" s="111" t="s">
        <v>994</v>
      </c>
      <c r="F186" s="108">
        <v>0</v>
      </c>
      <c r="G186" s="107">
        <v>3448.0833333333339</v>
      </c>
      <c r="H186" s="31">
        <v>305734.97847046028</v>
      </c>
      <c r="I186" s="95">
        <v>4434.9458029182806</v>
      </c>
      <c r="J186" s="22">
        <v>1.2862060960199959</v>
      </c>
      <c r="K186" s="101">
        <v>3476.761670703394</v>
      </c>
      <c r="L186" s="31">
        <v>308903.17468668701</v>
      </c>
      <c r="M186" s="95">
        <v>4471.7088049137728</v>
      </c>
      <c r="N186" s="22">
        <v>1.2861706462637941</v>
      </c>
    </row>
    <row r="187" spans="1:14" s="15" customFormat="1" x14ac:dyDescent="0.3">
      <c r="A187" s="17" t="s">
        <v>1051</v>
      </c>
      <c r="B187" s="15" t="s">
        <v>7109</v>
      </c>
      <c r="C187" s="111" t="s">
        <v>1</v>
      </c>
      <c r="D187" s="111" t="s">
        <v>2</v>
      </c>
      <c r="E187" s="111" t="s">
        <v>994</v>
      </c>
      <c r="F187" s="108">
        <v>0</v>
      </c>
      <c r="G187" s="107">
        <v>8317.0833333333339</v>
      </c>
      <c r="H187" s="31">
        <v>871543.60964390042</v>
      </c>
      <c r="I187" s="95">
        <v>12642.481056592351</v>
      </c>
      <c r="J187" s="22">
        <v>1.520061847393499</v>
      </c>
      <c r="K187" s="101">
        <v>8390.9331529230676</v>
      </c>
      <c r="L187" s="31">
        <v>881633.39701844496</v>
      </c>
      <c r="M187" s="95">
        <v>12762.60054028939</v>
      </c>
      <c r="N187" s="22">
        <v>1.5209989530000501</v>
      </c>
    </row>
    <row r="188" spans="1:14" s="15" customFormat="1" x14ac:dyDescent="0.3">
      <c r="A188" s="17" t="s">
        <v>1041</v>
      </c>
      <c r="B188" s="15" t="s">
        <v>7111</v>
      </c>
      <c r="C188" s="111" t="s">
        <v>1</v>
      </c>
      <c r="D188" s="111" t="s">
        <v>2</v>
      </c>
      <c r="E188" s="111" t="s">
        <v>994</v>
      </c>
      <c r="F188" s="108">
        <v>0</v>
      </c>
      <c r="G188" s="107">
        <v>2620.4999999999991</v>
      </c>
      <c r="H188" s="31">
        <v>192022.11830514169</v>
      </c>
      <c r="I188" s="95">
        <v>2785.444085937806</v>
      </c>
      <c r="J188" s="22">
        <v>1.0629437458262949</v>
      </c>
      <c r="K188" s="101">
        <v>2644.6630122946822</v>
      </c>
      <c r="L188" s="31">
        <v>194269.62037366169</v>
      </c>
      <c r="M188" s="95">
        <v>2812.2636578056458</v>
      </c>
      <c r="N188" s="22">
        <v>1.063373157461579</v>
      </c>
    </row>
    <row r="189" spans="1:14" s="15" customFormat="1" x14ac:dyDescent="0.3">
      <c r="A189" s="17" t="s">
        <v>999</v>
      </c>
      <c r="B189" s="15" t="s">
        <v>7113</v>
      </c>
      <c r="C189" s="111" t="s">
        <v>1</v>
      </c>
      <c r="D189" s="111" t="s">
        <v>2</v>
      </c>
      <c r="E189" s="111" t="s">
        <v>994</v>
      </c>
      <c r="F189" s="108">
        <v>0</v>
      </c>
      <c r="G189" s="107">
        <v>7617.6666666666661</v>
      </c>
      <c r="H189" s="31">
        <v>548016.84585443849</v>
      </c>
      <c r="I189" s="95">
        <v>7949.4502807943554</v>
      </c>
      <c r="J189" s="22">
        <v>1.0435544936062251</v>
      </c>
      <c r="K189" s="101">
        <v>7688.4792275953387</v>
      </c>
      <c r="L189" s="31">
        <v>554481.89085913904</v>
      </c>
      <c r="M189" s="95">
        <v>8026.7273265641488</v>
      </c>
      <c r="N189" s="22">
        <v>1.0439941487719411</v>
      </c>
    </row>
    <row r="190" spans="1:14" s="15" customFormat="1" x14ac:dyDescent="0.3">
      <c r="A190" s="17" t="s">
        <v>1039</v>
      </c>
      <c r="B190" s="15" t="s">
        <v>7115</v>
      </c>
      <c r="C190" s="111" t="s">
        <v>1</v>
      </c>
      <c r="D190" s="111" t="s">
        <v>2</v>
      </c>
      <c r="E190" s="111" t="s">
        <v>994</v>
      </c>
      <c r="F190" s="108">
        <v>0</v>
      </c>
      <c r="G190" s="107">
        <v>3495.1666666666661</v>
      </c>
      <c r="H190" s="31">
        <v>364006.19542884477</v>
      </c>
      <c r="I190" s="95">
        <v>5280.2193479127318</v>
      </c>
      <c r="J190" s="22">
        <v>1.5107203322434031</v>
      </c>
      <c r="K190" s="101">
        <v>3526.0661977779459</v>
      </c>
      <c r="L190" s="31">
        <v>368054.67832603451</v>
      </c>
      <c r="M190" s="95">
        <v>5327.991036121799</v>
      </c>
      <c r="N190" s="22">
        <v>1.5110297814259379</v>
      </c>
    </row>
    <row r="191" spans="1:14" s="15" customFormat="1" x14ac:dyDescent="0.3">
      <c r="A191" s="17" t="s">
        <v>1008</v>
      </c>
      <c r="B191" s="15" t="s">
        <v>7117</v>
      </c>
      <c r="C191" s="111" t="s">
        <v>1</v>
      </c>
      <c r="D191" s="111" t="s">
        <v>2</v>
      </c>
      <c r="E191" s="111" t="s">
        <v>994</v>
      </c>
      <c r="F191" s="108">
        <v>0</v>
      </c>
      <c r="G191" s="107">
        <v>1716.083333333333</v>
      </c>
      <c r="H191" s="31">
        <v>119853.96087590831</v>
      </c>
      <c r="I191" s="95">
        <v>1738.583604038289</v>
      </c>
      <c r="J191" s="22">
        <v>1.013111409141916</v>
      </c>
      <c r="K191" s="101">
        <v>1731.5029173666751</v>
      </c>
      <c r="L191" s="31">
        <v>121103.47305977441</v>
      </c>
      <c r="M191" s="95">
        <v>1753.1042448375661</v>
      </c>
      <c r="N191" s="22">
        <v>1.012475478530376</v>
      </c>
    </row>
    <row r="192" spans="1:14" s="15" customFormat="1" x14ac:dyDescent="0.3">
      <c r="A192" s="17" t="s">
        <v>1003</v>
      </c>
      <c r="B192" s="15" t="s">
        <v>7119</v>
      </c>
      <c r="C192" s="111" t="s">
        <v>1</v>
      </c>
      <c r="D192" s="111" t="s">
        <v>2</v>
      </c>
      <c r="E192" s="111" t="s">
        <v>994</v>
      </c>
      <c r="F192" s="108">
        <v>0</v>
      </c>
      <c r="G192" s="107">
        <v>2209.5</v>
      </c>
      <c r="H192" s="31">
        <v>215582.582447522</v>
      </c>
      <c r="I192" s="95">
        <v>3127.2086497629812</v>
      </c>
      <c r="J192" s="22">
        <v>1.4153467525517001</v>
      </c>
      <c r="K192" s="101">
        <v>2229.2107056532291</v>
      </c>
      <c r="L192" s="31">
        <v>217780.55476929751</v>
      </c>
      <c r="M192" s="95">
        <v>3152.6099571123768</v>
      </c>
      <c r="N192" s="22">
        <v>1.4142269948360779</v>
      </c>
    </row>
    <row r="193" spans="1:14" s="15" customFormat="1" x14ac:dyDescent="0.3">
      <c r="A193" s="17" t="s">
        <v>1006</v>
      </c>
      <c r="B193" s="15" t="s">
        <v>7121</v>
      </c>
      <c r="C193" s="111" t="s">
        <v>1</v>
      </c>
      <c r="D193" s="111" t="s">
        <v>2</v>
      </c>
      <c r="E193" s="111" t="s">
        <v>994</v>
      </c>
      <c r="F193" s="108">
        <v>0</v>
      </c>
      <c r="G193" s="107">
        <v>6521.0833333333348</v>
      </c>
      <c r="H193" s="31">
        <v>600135.07740380452</v>
      </c>
      <c r="I193" s="95">
        <v>8705.4695410757449</v>
      </c>
      <c r="J193" s="22">
        <v>1.33497290190675</v>
      </c>
      <c r="K193" s="101">
        <v>6575.3231582861226</v>
      </c>
      <c r="L193" s="31">
        <v>606250.55888783268</v>
      </c>
      <c r="M193" s="95">
        <v>8776.1349973573251</v>
      </c>
      <c r="N193" s="22">
        <v>1.3347077833425991</v>
      </c>
    </row>
    <row r="194" spans="1:14" s="15" customFormat="1" x14ac:dyDescent="0.3">
      <c r="A194" s="17" t="s">
        <v>1016</v>
      </c>
      <c r="B194" s="15" t="s">
        <v>7123</v>
      </c>
      <c r="C194" s="111" t="s">
        <v>1</v>
      </c>
      <c r="D194" s="111" t="s">
        <v>2</v>
      </c>
      <c r="E194" s="111" t="s">
        <v>994</v>
      </c>
      <c r="F194" s="108">
        <v>0</v>
      </c>
      <c r="G194" s="107">
        <v>2749.5</v>
      </c>
      <c r="H194" s="31">
        <v>306531.09868281538</v>
      </c>
      <c r="I194" s="95">
        <v>4446.4942034711603</v>
      </c>
      <c r="J194" s="22">
        <v>1.617201019629446</v>
      </c>
      <c r="K194" s="101">
        <v>2776.8338229054179</v>
      </c>
      <c r="L194" s="31">
        <v>310426.8288404643</v>
      </c>
      <c r="M194" s="95">
        <v>4493.7653528984283</v>
      </c>
      <c r="N194" s="22">
        <v>1.6183054656819811</v>
      </c>
    </row>
    <row r="195" spans="1:14" s="15" customFormat="1" x14ac:dyDescent="0.3">
      <c r="A195" s="17" t="s">
        <v>1049</v>
      </c>
      <c r="B195" s="15" t="s">
        <v>7125</v>
      </c>
      <c r="C195" s="111" t="s">
        <v>1</v>
      </c>
      <c r="D195" s="111" t="s">
        <v>2</v>
      </c>
      <c r="E195" s="111" t="s">
        <v>994</v>
      </c>
      <c r="F195" s="108">
        <v>0</v>
      </c>
      <c r="G195" s="107">
        <v>4344.4999999999991</v>
      </c>
      <c r="H195" s="31">
        <v>306780.12639107119</v>
      </c>
      <c r="I195" s="95">
        <v>4450.1065621062917</v>
      </c>
      <c r="J195" s="22">
        <v>1.0243081049847611</v>
      </c>
      <c r="K195" s="101">
        <v>4382.2719005332174</v>
      </c>
      <c r="L195" s="31">
        <v>310362.53822794731</v>
      </c>
      <c r="M195" s="95">
        <v>4492.8346764870994</v>
      </c>
      <c r="N195" s="22">
        <v>1.025229556372445</v>
      </c>
    </row>
    <row r="196" spans="1:14" s="15" customFormat="1" x14ac:dyDescent="0.3">
      <c r="A196" s="17" t="s">
        <v>1000</v>
      </c>
      <c r="B196" s="15" t="s">
        <v>7127</v>
      </c>
      <c r="C196" s="111" t="s">
        <v>1</v>
      </c>
      <c r="D196" s="111" t="s">
        <v>2</v>
      </c>
      <c r="E196" s="111" t="s">
        <v>994</v>
      </c>
      <c r="F196" s="108">
        <v>0</v>
      </c>
      <c r="G196" s="107">
        <v>5985.6666666666688</v>
      </c>
      <c r="H196" s="31">
        <v>491403.80286158092</v>
      </c>
      <c r="I196" s="95">
        <v>7128.2299589728373</v>
      </c>
      <c r="J196" s="22">
        <v>1.190883214173776</v>
      </c>
      <c r="K196" s="101">
        <v>6040.9819110002836</v>
      </c>
      <c r="L196" s="31">
        <v>497018.69624670589</v>
      </c>
      <c r="M196" s="95">
        <v>7194.885201381986</v>
      </c>
      <c r="N196" s="22">
        <v>1.191012538587561</v>
      </c>
    </row>
    <row r="197" spans="1:14" s="15" customFormat="1" x14ac:dyDescent="0.3">
      <c r="A197" s="17" t="s">
        <v>1027</v>
      </c>
      <c r="B197" s="15" t="s">
        <v>7129</v>
      </c>
      <c r="C197" s="111" t="s">
        <v>1</v>
      </c>
      <c r="D197" s="111" t="s">
        <v>2</v>
      </c>
      <c r="E197" s="111" t="s">
        <v>994</v>
      </c>
      <c r="F197" s="108">
        <v>0</v>
      </c>
      <c r="G197" s="107">
        <v>4186.666666666667</v>
      </c>
      <c r="H197" s="31">
        <v>380428.59961050493</v>
      </c>
      <c r="I197" s="95">
        <v>5518.4402831280913</v>
      </c>
      <c r="J197" s="22">
        <v>1.318098793740786</v>
      </c>
      <c r="K197" s="101">
        <v>4226.1051125430722</v>
      </c>
      <c r="L197" s="31">
        <v>384893.99009823002</v>
      </c>
      <c r="M197" s="95">
        <v>5571.7583551103153</v>
      </c>
      <c r="N197" s="22">
        <v>1.3184145227655</v>
      </c>
    </row>
    <row r="198" spans="1:14" s="15" customFormat="1" x14ac:dyDescent="0.3">
      <c r="A198" s="17" t="s">
        <v>83</v>
      </c>
      <c r="B198" s="15" t="s">
        <v>7131</v>
      </c>
      <c r="C198" s="111" t="s">
        <v>1</v>
      </c>
      <c r="D198" s="111" t="s">
        <v>2</v>
      </c>
      <c r="E198" s="111" t="s">
        <v>74</v>
      </c>
      <c r="F198" s="108">
        <v>0</v>
      </c>
      <c r="G198" s="107">
        <v>4812.9166666666661</v>
      </c>
      <c r="H198" s="31">
        <v>521776.44742190628</v>
      </c>
      <c r="I198" s="95">
        <v>7568.8109915724772</v>
      </c>
      <c r="J198" s="22">
        <v>1.5726037901284691</v>
      </c>
      <c r="K198" s="101">
        <v>4855.5126980700734</v>
      </c>
      <c r="L198" s="31">
        <v>527522.09105075907</v>
      </c>
      <c r="M198" s="95">
        <v>7636.4549562522452</v>
      </c>
      <c r="N198" s="22">
        <v>1.5727391587890429</v>
      </c>
    </row>
    <row r="199" spans="1:14" s="15" customFormat="1" x14ac:dyDescent="0.3">
      <c r="A199" s="17" t="s">
        <v>1028</v>
      </c>
      <c r="B199" s="15" t="s">
        <v>7133</v>
      </c>
      <c r="C199" s="111" t="s">
        <v>1</v>
      </c>
      <c r="D199" s="111" t="s">
        <v>2</v>
      </c>
      <c r="E199" s="111" t="s">
        <v>994</v>
      </c>
      <c r="F199" s="108">
        <v>0</v>
      </c>
      <c r="G199" s="107">
        <v>3553.833333333333</v>
      </c>
      <c r="H199" s="31">
        <v>305160.01441040123</v>
      </c>
      <c r="I199" s="95">
        <v>4426.605460384545</v>
      </c>
      <c r="J199" s="22">
        <v>1.2455861165083371</v>
      </c>
      <c r="K199" s="101">
        <v>3587.7539012680468</v>
      </c>
      <c r="L199" s="31">
        <v>308685.40674012271</v>
      </c>
      <c r="M199" s="95">
        <v>4468.5563774741149</v>
      </c>
      <c r="N199" s="22">
        <v>1.245502478833556</v>
      </c>
    </row>
    <row r="200" spans="1:14" s="15" customFormat="1" x14ac:dyDescent="0.3">
      <c r="A200" s="17" t="s">
        <v>1349</v>
      </c>
      <c r="B200" s="15" t="s">
        <v>7135</v>
      </c>
      <c r="C200" s="111" t="s">
        <v>1</v>
      </c>
      <c r="D200" s="111" t="s">
        <v>2</v>
      </c>
      <c r="E200" s="111" t="s">
        <v>1322</v>
      </c>
      <c r="F200" s="108">
        <v>0</v>
      </c>
      <c r="G200" s="107">
        <v>6104.1666666666679</v>
      </c>
      <c r="H200" s="31">
        <v>317035.88976089342</v>
      </c>
      <c r="I200" s="95">
        <v>4598.8751293806781</v>
      </c>
      <c r="J200" s="22">
        <v>0.75339933860161268</v>
      </c>
      <c r="K200" s="101">
        <v>6172.498416068086</v>
      </c>
      <c r="L200" s="31">
        <v>321110.08771922858</v>
      </c>
      <c r="M200" s="95">
        <v>4648.4171231231849</v>
      </c>
      <c r="N200" s="22">
        <v>0.75308518687061099</v>
      </c>
    </row>
    <row r="201" spans="1:14" s="15" customFormat="1" x14ac:dyDescent="0.3">
      <c r="A201" s="17" t="s">
        <v>1335</v>
      </c>
      <c r="B201" s="15" t="s">
        <v>7137</v>
      </c>
      <c r="C201" s="111" t="s">
        <v>1</v>
      </c>
      <c r="D201" s="111" t="s">
        <v>2</v>
      </c>
      <c r="E201" s="111" t="s">
        <v>1322</v>
      </c>
      <c r="F201" s="108">
        <v>0</v>
      </c>
      <c r="G201" s="107">
        <v>12535.25</v>
      </c>
      <c r="H201" s="31">
        <v>863549.09946577821</v>
      </c>
      <c r="I201" s="95">
        <v>12526.51388941303</v>
      </c>
      <c r="J201" s="22">
        <v>0.99930307647737626</v>
      </c>
      <c r="K201" s="101">
        <v>12646.734944212711</v>
      </c>
      <c r="L201" s="31">
        <v>873193.95557407476</v>
      </c>
      <c r="M201" s="95">
        <v>12640.430463359549</v>
      </c>
      <c r="N201" s="22">
        <v>0.99950149339881267</v>
      </c>
    </row>
    <row r="202" spans="1:14" s="15" customFormat="1" x14ac:dyDescent="0.3">
      <c r="A202" s="17" t="s">
        <v>1333</v>
      </c>
      <c r="B202" s="15" t="s">
        <v>7139</v>
      </c>
      <c r="C202" s="111" t="s">
        <v>1</v>
      </c>
      <c r="D202" s="111" t="s">
        <v>2</v>
      </c>
      <c r="E202" s="111" t="s">
        <v>1322</v>
      </c>
      <c r="F202" s="108">
        <v>0</v>
      </c>
      <c r="G202" s="107">
        <v>18902.916666666661</v>
      </c>
      <c r="H202" s="31">
        <v>1166142.367044192</v>
      </c>
      <c r="I202" s="95">
        <v>16915.88650471513</v>
      </c>
      <c r="J202" s="22">
        <v>0.89488235085670897</v>
      </c>
      <c r="K202" s="101">
        <v>19102.09786218013</v>
      </c>
      <c r="L202" s="31">
        <v>1180645.0414523019</v>
      </c>
      <c r="M202" s="95">
        <v>17091.118706354879</v>
      </c>
      <c r="N202" s="22">
        <v>0.89472469619126216</v>
      </c>
    </row>
    <row r="203" spans="1:14" s="15" customFormat="1" x14ac:dyDescent="0.3">
      <c r="A203" s="17" t="s">
        <v>1341</v>
      </c>
      <c r="B203" s="15" t="s">
        <v>7141</v>
      </c>
      <c r="C203" s="111" t="s">
        <v>1</v>
      </c>
      <c r="D203" s="111" t="s">
        <v>2</v>
      </c>
      <c r="E203" s="111" t="s">
        <v>1322</v>
      </c>
      <c r="F203" s="108">
        <v>0</v>
      </c>
      <c r="G203" s="107">
        <v>10865.41666666667</v>
      </c>
      <c r="H203" s="31">
        <v>439891.87112284068</v>
      </c>
      <c r="I203" s="95">
        <v>6381.0055929292521</v>
      </c>
      <c r="J203" s="22">
        <v>0.58727665847414201</v>
      </c>
      <c r="K203" s="101">
        <v>10975.01950823779</v>
      </c>
      <c r="L203" s="31">
        <v>445639.38571835629</v>
      </c>
      <c r="M203" s="95">
        <v>6451.1139031004022</v>
      </c>
      <c r="N203" s="22">
        <v>0.58779976639296461</v>
      </c>
    </row>
    <row r="204" spans="1:14" s="15" customFormat="1" x14ac:dyDescent="0.3">
      <c r="A204" s="17" t="s">
        <v>1339</v>
      </c>
      <c r="B204" s="15" t="s">
        <v>7143</v>
      </c>
      <c r="C204" s="111" t="s">
        <v>1</v>
      </c>
      <c r="D204" s="111" t="s">
        <v>2</v>
      </c>
      <c r="E204" s="111" t="s">
        <v>1322</v>
      </c>
      <c r="F204" s="108">
        <v>0</v>
      </c>
      <c r="G204" s="107">
        <v>4478.2499999999991</v>
      </c>
      <c r="H204" s="31">
        <v>275724.20634345833</v>
      </c>
      <c r="I204" s="95">
        <v>3999.61403763306</v>
      </c>
      <c r="J204" s="22">
        <v>0.89311986549055111</v>
      </c>
      <c r="K204" s="101">
        <v>4529.6948130714109</v>
      </c>
      <c r="L204" s="31">
        <v>279231.36843382713</v>
      </c>
      <c r="M204" s="95">
        <v>4042.1771971108201</v>
      </c>
      <c r="N204" s="22">
        <v>0.89237296637430097</v>
      </c>
    </row>
    <row r="205" spans="1:14" s="15" customFormat="1" x14ac:dyDescent="0.3">
      <c r="A205" s="17" t="s">
        <v>1334</v>
      </c>
      <c r="B205" s="15" t="s">
        <v>7145</v>
      </c>
      <c r="C205" s="111" t="s">
        <v>1</v>
      </c>
      <c r="D205" s="111" t="s">
        <v>2</v>
      </c>
      <c r="E205" s="111" t="s">
        <v>1322</v>
      </c>
      <c r="F205" s="108">
        <v>0</v>
      </c>
      <c r="G205" s="107">
        <v>27183.416666666672</v>
      </c>
      <c r="H205" s="31">
        <v>2644853.5567985331</v>
      </c>
      <c r="I205" s="95">
        <v>38365.849533276283</v>
      </c>
      <c r="J205" s="22">
        <v>1.4113696598088761</v>
      </c>
      <c r="K205" s="101">
        <v>27426.228623958621</v>
      </c>
      <c r="L205" s="31">
        <v>2673832.7911509308</v>
      </c>
      <c r="M205" s="95">
        <v>38706.63241704808</v>
      </c>
      <c r="N205" s="22">
        <v>1.4112998526977669</v>
      </c>
    </row>
    <row r="206" spans="1:14" s="15" customFormat="1" x14ac:dyDescent="0.3">
      <c r="A206" s="17" t="s">
        <v>1354</v>
      </c>
      <c r="B206" s="15" t="s">
        <v>7147</v>
      </c>
      <c r="C206" s="111" t="s">
        <v>1</v>
      </c>
      <c r="D206" s="111" t="s">
        <v>2</v>
      </c>
      <c r="E206" s="111" t="s">
        <v>1322</v>
      </c>
      <c r="F206" s="108">
        <v>0</v>
      </c>
      <c r="G206" s="107">
        <v>8423.4166666666661</v>
      </c>
      <c r="H206" s="31">
        <v>356816.19665913598</v>
      </c>
      <c r="I206" s="95">
        <v>5175.9223027194266</v>
      </c>
      <c r="J206" s="22">
        <v>0.61446827428134987</v>
      </c>
      <c r="K206" s="101">
        <v>8505.1238212540284</v>
      </c>
      <c r="L206" s="31">
        <v>361259.17644224188</v>
      </c>
      <c r="M206" s="95">
        <v>5229.6187690242377</v>
      </c>
      <c r="N206" s="22">
        <v>0.6148786165764677</v>
      </c>
    </row>
    <row r="207" spans="1:14" s="15" customFormat="1" x14ac:dyDescent="0.3">
      <c r="A207" s="17" t="s">
        <v>1342</v>
      </c>
      <c r="B207" s="15" t="s">
        <v>7149</v>
      </c>
      <c r="C207" s="111" t="s">
        <v>1</v>
      </c>
      <c r="D207" s="111" t="s">
        <v>2</v>
      </c>
      <c r="E207" s="111" t="s">
        <v>1322</v>
      </c>
      <c r="F207" s="108">
        <v>0</v>
      </c>
      <c r="G207" s="107">
        <v>6310.4166666666661</v>
      </c>
      <c r="H207" s="31">
        <v>545208.17036485637</v>
      </c>
      <c r="I207" s="95">
        <v>7908.7080548423273</v>
      </c>
      <c r="J207" s="22">
        <v>1.253278265541208</v>
      </c>
      <c r="K207" s="101">
        <v>6368.816374184169</v>
      </c>
      <c r="L207" s="31">
        <v>551423.78991209075</v>
      </c>
      <c r="M207" s="95">
        <v>7982.457995421466</v>
      </c>
      <c r="N207" s="22">
        <v>1.2533660144101739</v>
      </c>
    </row>
    <row r="208" spans="1:14" s="15" customFormat="1" x14ac:dyDescent="0.3">
      <c r="A208" s="17" t="s">
        <v>1323</v>
      </c>
      <c r="B208" s="15" t="s">
        <v>7151</v>
      </c>
      <c r="C208" s="111" t="s">
        <v>1</v>
      </c>
      <c r="D208" s="111" t="s">
        <v>2</v>
      </c>
      <c r="E208" s="111" t="s">
        <v>1322</v>
      </c>
      <c r="F208" s="108">
        <v>0</v>
      </c>
      <c r="G208" s="107">
        <v>13338.33333333333</v>
      </c>
      <c r="H208" s="31">
        <v>1129887.3508606351</v>
      </c>
      <c r="I208" s="95">
        <v>16389.976670444939</v>
      </c>
      <c r="J208" s="22">
        <v>1.22878745498775</v>
      </c>
      <c r="K208" s="101">
        <v>13458.93957491654</v>
      </c>
      <c r="L208" s="31">
        <v>1142442.078143646</v>
      </c>
      <c r="M208" s="95">
        <v>16538.08933857844</v>
      </c>
      <c r="N208" s="22">
        <v>1.228781008081834</v>
      </c>
    </row>
    <row r="209" spans="1:14" s="15" customFormat="1" x14ac:dyDescent="0.3">
      <c r="A209" s="17" t="s">
        <v>1337</v>
      </c>
      <c r="B209" s="15" t="s">
        <v>7153</v>
      </c>
      <c r="C209" s="111" t="s">
        <v>1</v>
      </c>
      <c r="D209" s="111" t="s">
        <v>2</v>
      </c>
      <c r="E209" s="111" t="s">
        <v>1322</v>
      </c>
      <c r="F209" s="108">
        <v>0</v>
      </c>
      <c r="G209" s="107">
        <v>6946.9166666666661</v>
      </c>
      <c r="H209" s="31">
        <v>376398.55826922233</v>
      </c>
      <c r="I209" s="95">
        <v>5459.9811070746218</v>
      </c>
      <c r="J209" s="22">
        <v>0.78595747855637954</v>
      </c>
      <c r="K209" s="101">
        <v>7009.4736993699698</v>
      </c>
      <c r="L209" s="31">
        <v>380457.10694673361</v>
      </c>
      <c r="M209" s="95">
        <v>5507.5296547253374</v>
      </c>
      <c r="N209" s="22">
        <v>0.78572655964460902</v>
      </c>
    </row>
    <row r="210" spans="1:14" s="15" customFormat="1" x14ac:dyDescent="0.3">
      <c r="A210" s="17" t="s">
        <v>1345</v>
      </c>
      <c r="B210" s="15" t="s">
        <v>7155</v>
      </c>
      <c r="C210" s="111" t="s">
        <v>1</v>
      </c>
      <c r="D210" s="111" t="s">
        <v>2</v>
      </c>
      <c r="E210" s="111" t="s">
        <v>1322</v>
      </c>
      <c r="F210" s="108">
        <v>0</v>
      </c>
      <c r="G210" s="107">
        <v>7223.5000000000009</v>
      </c>
      <c r="H210" s="31">
        <v>411168.59168914182</v>
      </c>
      <c r="I210" s="95">
        <v>5964.350003804896</v>
      </c>
      <c r="J210" s="22">
        <v>0.82568699436628989</v>
      </c>
      <c r="K210" s="101">
        <v>7301.5081932268631</v>
      </c>
      <c r="L210" s="31">
        <v>416637.05390359968</v>
      </c>
      <c r="M210" s="95">
        <v>6031.2736645835294</v>
      </c>
      <c r="N210" s="22">
        <v>0.82603121231560783</v>
      </c>
    </row>
    <row r="211" spans="1:14" s="15" customFormat="1" x14ac:dyDescent="0.3">
      <c r="A211" s="17" t="s">
        <v>1338</v>
      </c>
      <c r="B211" s="15" t="s">
        <v>7157</v>
      </c>
      <c r="C211" s="111" t="s">
        <v>1</v>
      </c>
      <c r="D211" s="111" t="s">
        <v>2</v>
      </c>
      <c r="E211" s="111" t="s">
        <v>1322</v>
      </c>
      <c r="F211" s="108">
        <v>0</v>
      </c>
      <c r="G211" s="107">
        <v>8030.8333333333339</v>
      </c>
      <c r="H211" s="31">
        <v>659877.52713466773</v>
      </c>
      <c r="I211" s="95">
        <v>9572.0845682979161</v>
      </c>
      <c r="J211" s="22">
        <v>1.1919167253250491</v>
      </c>
      <c r="K211" s="101">
        <v>8109.9045402126912</v>
      </c>
      <c r="L211" s="31">
        <v>667736.41462613014</v>
      </c>
      <c r="M211" s="95">
        <v>9666.2095094159158</v>
      </c>
      <c r="N211" s="22">
        <v>1.191901761788482</v>
      </c>
    </row>
    <row r="212" spans="1:14" s="15" customFormat="1" x14ac:dyDescent="0.3">
      <c r="A212" s="17" t="s">
        <v>1324</v>
      </c>
      <c r="B212" s="15" t="s">
        <v>7159</v>
      </c>
      <c r="C212" s="111" t="s">
        <v>1</v>
      </c>
      <c r="D212" s="111" t="s">
        <v>2</v>
      </c>
      <c r="E212" s="111" t="s">
        <v>1322</v>
      </c>
      <c r="F212" s="108">
        <v>0</v>
      </c>
      <c r="G212" s="107">
        <v>12036.416666666661</v>
      </c>
      <c r="H212" s="31">
        <v>836589.98555661179</v>
      </c>
      <c r="I212" s="95">
        <v>12135.449021140499</v>
      </c>
      <c r="J212" s="22">
        <v>1.0082277273391591</v>
      </c>
      <c r="K212" s="101">
        <v>12158.453634883401</v>
      </c>
      <c r="L212" s="31">
        <v>846764.41295283404</v>
      </c>
      <c r="M212" s="95">
        <v>12257.834141489049</v>
      </c>
      <c r="N212" s="22">
        <v>1.0081737784746341</v>
      </c>
    </row>
    <row r="213" spans="1:14" s="15" customFormat="1" x14ac:dyDescent="0.3">
      <c r="A213" s="17" t="s">
        <v>1329</v>
      </c>
      <c r="B213" s="15" t="s">
        <v>7161</v>
      </c>
      <c r="C213" s="111" t="s">
        <v>1</v>
      </c>
      <c r="D213" s="111" t="s">
        <v>2</v>
      </c>
      <c r="E213" s="111" t="s">
        <v>1322</v>
      </c>
      <c r="F213" s="108">
        <v>0</v>
      </c>
      <c r="G213" s="107">
        <v>10336.5</v>
      </c>
      <c r="H213" s="31">
        <v>634485.32654129819</v>
      </c>
      <c r="I213" s="95">
        <v>9203.7491098828959</v>
      </c>
      <c r="J213" s="22">
        <v>0.89041252937482662</v>
      </c>
      <c r="K213" s="101">
        <v>10441.923968755111</v>
      </c>
      <c r="L213" s="31">
        <v>642441.93533362995</v>
      </c>
      <c r="M213" s="95">
        <v>9300.0444614758726</v>
      </c>
      <c r="N213" s="22">
        <v>0.89064472115521753</v>
      </c>
    </row>
    <row r="214" spans="1:14" s="15" customFormat="1" x14ac:dyDescent="0.3">
      <c r="A214" s="17" t="s">
        <v>1346</v>
      </c>
      <c r="B214" s="15" t="s">
        <v>7163</v>
      </c>
      <c r="C214" s="111" t="s">
        <v>1</v>
      </c>
      <c r="D214" s="111" t="s">
        <v>2</v>
      </c>
      <c r="E214" s="111" t="s">
        <v>1322</v>
      </c>
      <c r="F214" s="108">
        <v>0</v>
      </c>
      <c r="G214" s="107">
        <v>5230.5833333333339</v>
      </c>
      <c r="H214" s="31">
        <v>409938.50935140171</v>
      </c>
      <c r="I214" s="95">
        <v>5946.5066136625692</v>
      </c>
      <c r="J214" s="22">
        <v>1.136872550288381</v>
      </c>
      <c r="K214" s="101">
        <v>5281.4106800129102</v>
      </c>
      <c r="L214" s="31">
        <v>414687.15021262289</v>
      </c>
      <c r="M214" s="95">
        <v>6003.0466918030816</v>
      </c>
      <c r="N214" s="22">
        <v>1.136636981199199</v>
      </c>
    </row>
    <row r="215" spans="1:14" s="15" customFormat="1" x14ac:dyDescent="0.3">
      <c r="A215" s="17" t="s">
        <v>1325</v>
      </c>
      <c r="B215" s="15" t="s">
        <v>7165</v>
      </c>
      <c r="C215" s="111" t="s">
        <v>1</v>
      </c>
      <c r="D215" s="111" t="s">
        <v>2</v>
      </c>
      <c r="E215" s="111" t="s">
        <v>1322</v>
      </c>
      <c r="F215" s="108">
        <v>0</v>
      </c>
      <c r="G215" s="107">
        <v>9019.3333333333339</v>
      </c>
      <c r="H215" s="31">
        <v>740397.38433942222</v>
      </c>
      <c r="I215" s="95">
        <v>10740.093556174679</v>
      </c>
      <c r="J215" s="22">
        <v>1.190785744272453</v>
      </c>
      <c r="K215" s="101">
        <v>9113.210578930124</v>
      </c>
      <c r="L215" s="31">
        <v>749557.95045914198</v>
      </c>
      <c r="M215" s="95">
        <v>10850.66506765727</v>
      </c>
      <c r="N215" s="22">
        <v>1.1906522924801239</v>
      </c>
    </row>
    <row r="216" spans="1:14" s="15" customFormat="1" x14ac:dyDescent="0.3">
      <c r="A216" s="17" t="s">
        <v>1344</v>
      </c>
      <c r="B216" s="15" t="s">
        <v>7167</v>
      </c>
      <c r="C216" s="111" t="s">
        <v>1</v>
      </c>
      <c r="D216" s="111" t="s">
        <v>2</v>
      </c>
      <c r="E216" s="111" t="s">
        <v>1322</v>
      </c>
      <c r="F216" s="108">
        <v>0</v>
      </c>
      <c r="G216" s="107">
        <v>3432.833333333333</v>
      </c>
      <c r="H216" s="31">
        <v>186349.26726503711</v>
      </c>
      <c r="I216" s="95">
        <v>2703.154558462873</v>
      </c>
      <c r="J216" s="22">
        <v>0.78744124633573997</v>
      </c>
      <c r="K216" s="101">
        <v>3467.3760876279912</v>
      </c>
      <c r="L216" s="31">
        <v>188599.34907704001</v>
      </c>
      <c r="M216" s="95">
        <v>2730.1803250297021</v>
      </c>
      <c r="N216" s="22">
        <v>0.78739088464366724</v>
      </c>
    </row>
    <row r="217" spans="1:14" s="15" customFormat="1" x14ac:dyDescent="0.3">
      <c r="A217" s="17" t="s">
        <v>1340</v>
      </c>
      <c r="B217" s="15" t="s">
        <v>7169</v>
      </c>
      <c r="C217" s="111" t="s">
        <v>1</v>
      </c>
      <c r="D217" s="111" t="s">
        <v>2</v>
      </c>
      <c r="E217" s="111" t="s">
        <v>1322</v>
      </c>
      <c r="F217" s="108">
        <v>0</v>
      </c>
      <c r="G217" s="107">
        <v>19315.5</v>
      </c>
      <c r="H217" s="31">
        <v>1789295.969303292</v>
      </c>
      <c r="I217" s="95">
        <v>25955.25931949243</v>
      </c>
      <c r="J217" s="22">
        <v>1.3437529092952509</v>
      </c>
      <c r="K217" s="101">
        <v>19492.04528185094</v>
      </c>
      <c r="L217" s="31">
        <v>1809201.9243070551</v>
      </c>
      <c r="M217" s="95">
        <v>26190.161959314661</v>
      </c>
      <c r="N217" s="22">
        <v>1.3436333427616409</v>
      </c>
    </row>
    <row r="218" spans="1:14" s="15" customFormat="1" x14ac:dyDescent="0.3">
      <c r="A218" s="17" t="s">
        <v>1350</v>
      </c>
      <c r="B218" s="15" t="s">
        <v>13007</v>
      </c>
      <c r="C218" s="111" t="s">
        <v>1</v>
      </c>
      <c r="D218" s="111" t="s">
        <v>2</v>
      </c>
      <c r="E218" s="111" t="s">
        <v>1322</v>
      </c>
      <c r="F218" s="108">
        <v>0</v>
      </c>
      <c r="G218" s="107">
        <v>4525.6666666666679</v>
      </c>
      <c r="H218" s="31">
        <v>300052.04512461572</v>
      </c>
      <c r="I218" s="95">
        <v>4352.5100230264716</v>
      </c>
      <c r="J218" s="22">
        <v>0.96173897540542175</v>
      </c>
      <c r="K218" s="101">
        <v>4570.0502067782518</v>
      </c>
      <c r="L218" s="31">
        <v>303818.39563124732</v>
      </c>
      <c r="M218" s="95">
        <v>4398.101107950758</v>
      </c>
      <c r="N218" s="22">
        <v>0.9623747899809808</v>
      </c>
    </row>
    <row r="219" spans="1:14" s="15" customFormat="1" x14ac:dyDescent="0.3">
      <c r="A219" s="17" t="s">
        <v>1327</v>
      </c>
      <c r="B219" s="15" t="s">
        <v>7172</v>
      </c>
      <c r="C219" s="111" t="s">
        <v>1</v>
      </c>
      <c r="D219" s="111" t="s">
        <v>2</v>
      </c>
      <c r="E219" s="111" t="s">
        <v>1322</v>
      </c>
      <c r="F219" s="108">
        <v>0</v>
      </c>
      <c r="G219" s="107">
        <v>10704.5</v>
      </c>
      <c r="H219" s="31">
        <v>709082.21147327649</v>
      </c>
      <c r="I219" s="95">
        <v>10285.840349148209</v>
      </c>
      <c r="J219" s="22">
        <v>0.96088937821927345</v>
      </c>
      <c r="K219" s="101">
        <v>10802.99863282011</v>
      </c>
      <c r="L219" s="31">
        <v>717170.80886900751</v>
      </c>
      <c r="M219" s="95">
        <v>10381.826033026149</v>
      </c>
      <c r="N219" s="22">
        <v>0.96101336174250673</v>
      </c>
    </row>
    <row r="220" spans="1:14" s="15" customFormat="1" x14ac:dyDescent="0.3">
      <c r="A220" s="17" t="s">
        <v>1330</v>
      </c>
      <c r="B220" s="15" t="s">
        <v>7174</v>
      </c>
      <c r="C220" s="111" t="s">
        <v>1</v>
      </c>
      <c r="D220" s="111" t="s">
        <v>2</v>
      </c>
      <c r="E220" s="111" t="s">
        <v>1322</v>
      </c>
      <c r="F220" s="108">
        <v>0</v>
      </c>
      <c r="G220" s="107">
        <v>10462.16666666667</v>
      </c>
      <c r="H220" s="31">
        <v>567706.77278105647</v>
      </c>
      <c r="I220" s="95">
        <v>8235.0694115193965</v>
      </c>
      <c r="J220" s="22">
        <v>0.78712848627780041</v>
      </c>
      <c r="K220" s="101">
        <v>10569.404574246189</v>
      </c>
      <c r="L220" s="31">
        <v>574632.98559132917</v>
      </c>
      <c r="M220" s="95">
        <v>8318.4362992348979</v>
      </c>
      <c r="N220" s="22">
        <v>0.7870297934761542</v>
      </c>
    </row>
    <row r="221" spans="1:14" s="15" customFormat="1" x14ac:dyDescent="0.3">
      <c r="A221" s="17" t="s">
        <v>1348</v>
      </c>
      <c r="B221" s="15" t="s">
        <v>7177</v>
      </c>
      <c r="C221" s="111" t="s">
        <v>1</v>
      </c>
      <c r="D221" s="111" t="s">
        <v>2</v>
      </c>
      <c r="E221" s="111" t="s">
        <v>1322</v>
      </c>
      <c r="F221" s="108">
        <v>0</v>
      </c>
      <c r="G221" s="107">
        <v>5801</v>
      </c>
      <c r="H221" s="31">
        <v>412581.01335859869</v>
      </c>
      <c r="I221" s="95">
        <v>5984.8383809812558</v>
      </c>
      <c r="J221" s="22">
        <v>1.031690808650449</v>
      </c>
      <c r="K221" s="101">
        <v>5859.616007327284</v>
      </c>
      <c r="L221" s="31">
        <v>417836.69497509359</v>
      </c>
      <c r="M221" s="95">
        <v>6048.6397714471987</v>
      </c>
      <c r="N221" s="22">
        <v>1.0322587288797671</v>
      </c>
    </row>
    <row r="222" spans="1:14" s="15" customFormat="1" x14ac:dyDescent="0.3">
      <c r="A222" s="17" t="s">
        <v>1343</v>
      </c>
      <c r="B222" s="15" t="s">
        <v>7179</v>
      </c>
      <c r="C222" s="111" t="s">
        <v>1</v>
      </c>
      <c r="D222" s="111" t="s">
        <v>2</v>
      </c>
      <c r="E222" s="111" t="s">
        <v>1322</v>
      </c>
      <c r="F222" s="108">
        <v>0</v>
      </c>
      <c r="G222" s="107">
        <v>5555.25</v>
      </c>
      <c r="H222" s="31">
        <v>380397.57479527342</v>
      </c>
      <c r="I222" s="95">
        <v>5517.9902418054216</v>
      </c>
      <c r="J222" s="22">
        <v>0.99329287463308069</v>
      </c>
      <c r="K222" s="101">
        <v>5611.7485548237264</v>
      </c>
      <c r="L222" s="31">
        <v>385057.20171917928</v>
      </c>
      <c r="M222" s="95">
        <v>5574.1210205092812</v>
      </c>
      <c r="N222" s="22">
        <v>0.99329486452451587</v>
      </c>
    </row>
    <row r="223" spans="1:14" s="15" customFormat="1" x14ac:dyDescent="0.3">
      <c r="A223" s="17" t="s">
        <v>1331</v>
      </c>
      <c r="B223" s="15" t="s">
        <v>7181</v>
      </c>
      <c r="C223" s="111" t="s">
        <v>1</v>
      </c>
      <c r="D223" s="111" t="s">
        <v>2</v>
      </c>
      <c r="E223" s="111" t="s">
        <v>1322</v>
      </c>
      <c r="F223" s="108">
        <v>0</v>
      </c>
      <c r="G223" s="107">
        <v>5957.3333333333321</v>
      </c>
      <c r="H223" s="31">
        <v>319312.88462629431</v>
      </c>
      <c r="I223" s="95">
        <v>4631.904875836568</v>
      </c>
      <c r="J223" s="22">
        <v>0.77751312821786633</v>
      </c>
      <c r="K223" s="101">
        <v>6017.950589878099</v>
      </c>
      <c r="L223" s="31">
        <v>323547.44734038529</v>
      </c>
      <c r="M223" s="95">
        <v>4683.7005496846723</v>
      </c>
      <c r="N223" s="22">
        <v>0.77828830259298398</v>
      </c>
    </row>
    <row r="224" spans="1:14" s="15" customFormat="1" x14ac:dyDescent="0.3">
      <c r="A224" s="17" t="s">
        <v>1357</v>
      </c>
      <c r="B224" s="15" t="s">
        <v>7183</v>
      </c>
      <c r="C224" s="111" t="s">
        <v>1</v>
      </c>
      <c r="D224" s="111" t="s">
        <v>2</v>
      </c>
      <c r="E224" s="111" t="s">
        <v>1322</v>
      </c>
      <c r="F224" s="108">
        <v>0</v>
      </c>
      <c r="G224" s="107">
        <v>50757.416666666672</v>
      </c>
      <c r="H224" s="31">
        <v>3964548.2878153739</v>
      </c>
      <c r="I224" s="95">
        <v>57509.143629806989</v>
      </c>
      <c r="J224" s="22">
        <v>1.1330195153051259</v>
      </c>
      <c r="K224" s="101">
        <v>51214.277541854972</v>
      </c>
      <c r="L224" s="31">
        <v>4008071.7059462201</v>
      </c>
      <c r="M224" s="95">
        <v>58021.189184553608</v>
      </c>
      <c r="N224" s="22">
        <v>1.1329104298529971</v>
      </c>
    </row>
    <row r="225" spans="1:14" s="15" customFormat="1" x14ac:dyDescent="0.3">
      <c r="A225" s="17" t="s">
        <v>1356</v>
      </c>
      <c r="B225" s="15" t="s">
        <v>7185</v>
      </c>
      <c r="C225" s="111" t="s">
        <v>1</v>
      </c>
      <c r="D225" s="111" t="s">
        <v>2</v>
      </c>
      <c r="E225" s="111" t="s">
        <v>1322</v>
      </c>
      <c r="F225" s="108">
        <v>0</v>
      </c>
      <c r="G225" s="107">
        <v>5990.0833333333348</v>
      </c>
      <c r="H225" s="31">
        <v>390784.37024074979</v>
      </c>
      <c r="I225" s="95">
        <v>5668.6595407424966</v>
      </c>
      <c r="J225" s="22">
        <v>0.94634068097146606</v>
      </c>
      <c r="K225" s="101">
        <v>6046.286528745467</v>
      </c>
      <c r="L225" s="31">
        <v>395264.92675812269</v>
      </c>
      <c r="M225" s="95">
        <v>5721.8889221538011</v>
      </c>
      <c r="N225" s="22">
        <v>0.94634762923500182</v>
      </c>
    </row>
    <row r="226" spans="1:14" s="15" customFormat="1" x14ac:dyDescent="0.3">
      <c r="A226" s="17" t="s">
        <v>1332</v>
      </c>
      <c r="B226" s="15" t="s">
        <v>7187</v>
      </c>
      <c r="C226" s="111" t="s">
        <v>1</v>
      </c>
      <c r="D226" s="111" t="s">
        <v>2</v>
      </c>
      <c r="E226" s="111" t="s">
        <v>1322</v>
      </c>
      <c r="F226" s="108">
        <v>0</v>
      </c>
      <c r="G226" s="107">
        <v>8439.9166666666679</v>
      </c>
      <c r="H226" s="31">
        <v>635180.72855309572</v>
      </c>
      <c r="I226" s="95">
        <v>9213.836507304648</v>
      </c>
      <c r="J226" s="22">
        <v>1.0916975689694379</v>
      </c>
      <c r="K226" s="101">
        <v>8514.6069818908327</v>
      </c>
      <c r="L226" s="31">
        <v>642091.56011162826</v>
      </c>
      <c r="M226" s="95">
        <v>9294.97239976321</v>
      </c>
      <c r="N226" s="22">
        <v>1.091650198245449</v>
      </c>
    </row>
    <row r="227" spans="1:14" s="15" customFormat="1" x14ac:dyDescent="0.3">
      <c r="A227" s="17" t="s">
        <v>1328</v>
      </c>
      <c r="B227" s="15" t="s">
        <v>7189</v>
      </c>
      <c r="C227" s="111" t="s">
        <v>1</v>
      </c>
      <c r="D227" s="111" t="s">
        <v>2</v>
      </c>
      <c r="E227" s="111" t="s">
        <v>1322</v>
      </c>
      <c r="F227" s="108">
        <v>0</v>
      </c>
      <c r="G227" s="107">
        <v>6815.666666666667</v>
      </c>
      <c r="H227" s="31">
        <v>452871.15017255588</v>
      </c>
      <c r="I227" s="95">
        <v>6569.2810707120507</v>
      </c>
      <c r="J227" s="22">
        <v>0.96385011063413462</v>
      </c>
      <c r="K227" s="101">
        <v>6881.978606572713</v>
      </c>
      <c r="L227" s="31">
        <v>458289.41044123878</v>
      </c>
      <c r="M227" s="95">
        <v>6634.2367440782118</v>
      </c>
      <c r="N227" s="22">
        <v>0.96400136114083634</v>
      </c>
    </row>
    <row r="228" spans="1:14" s="15" customFormat="1" x14ac:dyDescent="0.3">
      <c r="A228" s="17" t="s">
        <v>1347</v>
      </c>
      <c r="B228" s="15" t="s">
        <v>7191</v>
      </c>
      <c r="C228" s="111" t="s">
        <v>1</v>
      </c>
      <c r="D228" s="111" t="s">
        <v>2</v>
      </c>
      <c r="E228" s="111" t="s">
        <v>1322</v>
      </c>
      <c r="F228" s="108">
        <v>0</v>
      </c>
      <c r="G228" s="107">
        <v>3478</v>
      </c>
      <c r="H228" s="31">
        <v>177840.8871948724</v>
      </c>
      <c r="I228" s="95">
        <v>2579.7332716000219</v>
      </c>
      <c r="J228" s="22">
        <v>0.74172894525590038</v>
      </c>
      <c r="K228" s="101">
        <v>3513.598432454482</v>
      </c>
      <c r="L228" s="31">
        <v>180027.21902937131</v>
      </c>
      <c r="M228" s="95">
        <v>2606.0894365177751</v>
      </c>
      <c r="N228" s="22">
        <v>0.74171522062561024</v>
      </c>
    </row>
    <row r="229" spans="1:14" s="15" customFormat="1" x14ac:dyDescent="0.3">
      <c r="A229" s="17" t="s">
        <v>1326</v>
      </c>
      <c r="B229" s="15" t="s">
        <v>7193</v>
      </c>
      <c r="C229" s="111" t="s">
        <v>1</v>
      </c>
      <c r="D229" s="111" t="s">
        <v>2</v>
      </c>
      <c r="E229" s="111" t="s">
        <v>1322</v>
      </c>
      <c r="F229" s="108">
        <v>0</v>
      </c>
      <c r="G229" s="107">
        <v>2068.166666666667</v>
      </c>
      <c r="H229" s="31">
        <v>108338.4884024863</v>
      </c>
      <c r="I229" s="95">
        <v>1571.541885193684</v>
      </c>
      <c r="J229" s="22">
        <v>0.75987197285535524</v>
      </c>
      <c r="K229" s="101">
        <v>2090.9125819433289</v>
      </c>
      <c r="L229" s="31">
        <v>109774.10542631771</v>
      </c>
      <c r="M229" s="95">
        <v>1589.0993489603441</v>
      </c>
      <c r="N229" s="22">
        <v>0.76000276753962059</v>
      </c>
    </row>
    <row r="230" spans="1:14" s="15" customFormat="1" x14ac:dyDescent="0.3">
      <c r="A230" s="17" t="s">
        <v>1353</v>
      </c>
      <c r="B230" s="15" t="s">
        <v>7195</v>
      </c>
      <c r="C230" s="111" t="s">
        <v>1</v>
      </c>
      <c r="D230" s="111" t="s">
        <v>2</v>
      </c>
      <c r="E230" s="111" t="s">
        <v>1322</v>
      </c>
      <c r="F230" s="108">
        <v>0</v>
      </c>
      <c r="G230" s="107">
        <v>7198.166666666667</v>
      </c>
      <c r="H230" s="31">
        <v>475464.5837618871</v>
      </c>
      <c r="I230" s="95">
        <v>6897.0180341821924</v>
      </c>
      <c r="J230" s="22">
        <v>0.95816314814172932</v>
      </c>
      <c r="K230" s="101">
        <v>7270.0920617582406</v>
      </c>
      <c r="L230" s="31">
        <v>481145.15542369051</v>
      </c>
      <c r="M230" s="95">
        <v>6965.0984653426704</v>
      </c>
      <c r="N230" s="22">
        <v>0.95804817960698441</v>
      </c>
    </row>
    <row r="231" spans="1:14" s="15" customFormat="1" x14ac:dyDescent="0.3">
      <c r="A231" s="17" t="s">
        <v>1352</v>
      </c>
      <c r="B231" s="15" t="s">
        <v>7197</v>
      </c>
      <c r="C231" s="111" t="s">
        <v>1</v>
      </c>
      <c r="D231" s="111" t="s">
        <v>2</v>
      </c>
      <c r="E231" s="111" t="s">
        <v>1322</v>
      </c>
      <c r="F231" s="108">
        <v>0</v>
      </c>
      <c r="G231" s="107">
        <v>5304.2500000000009</v>
      </c>
      <c r="H231" s="31">
        <v>312559.22996454529</v>
      </c>
      <c r="I231" s="95">
        <v>4533.9373729151539</v>
      </c>
      <c r="J231" s="22">
        <v>0.85477444934065194</v>
      </c>
      <c r="K231" s="101">
        <v>5357.4570011802134</v>
      </c>
      <c r="L231" s="31">
        <v>316337.3554109594</v>
      </c>
      <c r="M231" s="95">
        <v>4579.3266415895114</v>
      </c>
      <c r="N231" s="22">
        <v>0.85475751659429389</v>
      </c>
    </row>
    <row r="232" spans="1:14" s="15" customFormat="1" x14ac:dyDescent="0.3">
      <c r="A232" s="17" t="s">
        <v>1358</v>
      </c>
      <c r="B232" s="15" t="s">
        <v>7199</v>
      </c>
      <c r="C232" s="111" t="s">
        <v>1</v>
      </c>
      <c r="D232" s="111" t="s">
        <v>2</v>
      </c>
      <c r="E232" s="111" t="s">
        <v>1322</v>
      </c>
      <c r="F232" s="108">
        <v>0</v>
      </c>
      <c r="G232" s="107">
        <v>5348.0000000000009</v>
      </c>
      <c r="H232" s="31">
        <v>256161.72943785551</v>
      </c>
      <c r="I232" s="95">
        <v>3715.8436778226551</v>
      </c>
      <c r="J232" s="22">
        <v>0.69480996219570956</v>
      </c>
      <c r="K232" s="101">
        <v>5398.7192213981907</v>
      </c>
      <c r="L232" s="31">
        <v>259070.8435905115</v>
      </c>
      <c r="M232" s="95">
        <v>3750.3317133440169</v>
      </c>
      <c r="N232" s="22">
        <v>0.69467063567212795</v>
      </c>
    </row>
    <row r="233" spans="1:14" s="15" customFormat="1" x14ac:dyDescent="0.3">
      <c r="A233" s="17" t="s">
        <v>1355</v>
      </c>
      <c r="B233" s="15" t="s">
        <v>13008</v>
      </c>
      <c r="C233" s="111" t="s">
        <v>1</v>
      </c>
      <c r="D233" s="111" t="s">
        <v>2</v>
      </c>
      <c r="E233" s="111" t="s">
        <v>1322</v>
      </c>
      <c r="F233" s="108">
        <v>0</v>
      </c>
      <c r="G233" s="107">
        <v>4821.666666666667</v>
      </c>
      <c r="H233" s="31">
        <v>294292.69981613278</v>
      </c>
      <c r="I233" s="95">
        <v>4268.9658226500633</v>
      </c>
      <c r="J233" s="22">
        <v>0.88537141154166532</v>
      </c>
      <c r="K233" s="101">
        <v>4874.164575762883</v>
      </c>
      <c r="L233" s="31">
        <v>298000.17704779789</v>
      </c>
      <c r="M233" s="95">
        <v>4313.8760775835162</v>
      </c>
      <c r="N233" s="22">
        <v>0.88504932702407302</v>
      </c>
    </row>
    <row r="234" spans="1:14" s="15" customFormat="1" x14ac:dyDescent="0.3">
      <c r="A234" s="17" t="s">
        <v>1336</v>
      </c>
      <c r="B234" s="15" t="s">
        <v>7203</v>
      </c>
      <c r="C234" s="111" t="s">
        <v>1</v>
      </c>
      <c r="D234" s="111" t="s">
        <v>2</v>
      </c>
      <c r="E234" s="111" t="s">
        <v>1322</v>
      </c>
      <c r="F234" s="108">
        <v>0</v>
      </c>
      <c r="G234" s="107">
        <v>2087.583333333333</v>
      </c>
      <c r="H234" s="31">
        <v>135996.3365340899</v>
      </c>
      <c r="I234" s="95">
        <v>1972.742487436381</v>
      </c>
      <c r="J234" s="22">
        <v>0.94498861719039418</v>
      </c>
      <c r="K234" s="101">
        <v>2106.1688194987978</v>
      </c>
      <c r="L234" s="31">
        <v>137680.5173462604</v>
      </c>
      <c r="M234" s="95">
        <v>1993.074957247728</v>
      </c>
      <c r="N234" s="22">
        <v>0.94630351508195665</v>
      </c>
    </row>
    <row r="235" spans="1:14" s="15" customFormat="1" x14ac:dyDescent="0.3">
      <c r="A235" s="17" t="s">
        <v>1351</v>
      </c>
      <c r="B235" s="15" t="s">
        <v>7205</v>
      </c>
      <c r="C235" s="111" t="s">
        <v>1</v>
      </c>
      <c r="D235" s="111" t="s">
        <v>2</v>
      </c>
      <c r="E235" s="111" t="s">
        <v>1322</v>
      </c>
      <c r="F235" s="108">
        <v>0</v>
      </c>
      <c r="G235" s="107">
        <v>4162.0833333333339</v>
      </c>
      <c r="H235" s="31">
        <v>286149.07472515921</v>
      </c>
      <c r="I235" s="95">
        <v>4150.8356168802211</v>
      </c>
      <c r="J235" s="22">
        <v>0.99729757538417552</v>
      </c>
      <c r="K235" s="101">
        <v>4200.721997907789</v>
      </c>
      <c r="L235" s="31">
        <v>289311.50025901222</v>
      </c>
      <c r="M235" s="95">
        <v>4188.0980484685006</v>
      </c>
      <c r="N235" s="22">
        <v>0.99699481435677584</v>
      </c>
    </row>
    <row r="236" spans="1:14" s="15" customFormat="1" x14ac:dyDescent="0.3">
      <c r="A236" s="17" t="s">
        <v>5468</v>
      </c>
      <c r="B236" s="15" t="s">
        <v>7207</v>
      </c>
      <c r="C236" s="111" t="s">
        <v>1</v>
      </c>
      <c r="D236" s="111" t="s">
        <v>2</v>
      </c>
      <c r="E236" s="111" t="s">
        <v>5467</v>
      </c>
      <c r="F236" s="108">
        <v>0</v>
      </c>
      <c r="G236" s="107">
        <v>7620.8333333333348</v>
      </c>
      <c r="H236" s="31">
        <v>547994.1243738106</v>
      </c>
      <c r="I236" s="95">
        <v>7949.1206863997222</v>
      </c>
      <c r="J236" s="22">
        <v>1.043077618773063</v>
      </c>
      <c r="K236" s="101">
        <v>7690.9632472064804</v>
      </c>
      <c r="L236" s="31">
        <v>554262.33509875007</v>
      </c>
      <c r="M236" s="95">
        <v>8023.5490185784938</v>
      </c>
      <c r="N236" s="22">
        <v>1.0432437083212971</v>
      </c>
    </row>
    <row r="237" spans="1:14" s="15" customFormat="1" x14ac:dyDescent="0.3">
      <c r="A237" s="17" t="s">
        <v>5470</v>
      </c>
      <c r="B237" s="15" t="s">
        <v>7209</v>
      </c>
      <c r="C237" s="111" t="s">
        <v>1</v>
      </c>
      <c r="D237" s="111" t="s">
        <v>2</v>
      </c>
      <c r="E237" s="111" t="s">
        <v>5467</v>
      </c>
      <c r="F237" s="108">
        <v>0</v>
      </c>
      <c r="G237" s="107">
        <v>3920.3333333333339</v>
      </c>
      <c r="H237" s="31">
        <v>361164.79035455332</v>
      </c>
      <c r="I237" s="95">
        <v>5239.002351507339</v>
      </c>
      <c r="J237" s="22">
        <v>1.336366555099227</v>
      </c>
      <c r="K237" s="101">
        <v>3957.631279311192</v>
      </c>
      <c r="L237" s="31">
        <v>365343.95403552201</v>
      </c>
      <c r="M237" s="95">
        <v>5288.7503592013591</v>
      </c>
      <c r="N237" s="22">
        <v>1.3363423689439411</v>
      </c>
    </row>
    <row r="238" spans="1:14" s="15" customFormat="1" x14ac:dyDescent="0.3">
      <c r="A238" s="17" t="s">
        <v>5478</v>
      </c>
      <c r="B238" s="15" t="s">
        <v>7212</v>
      </c>
      <c r="C238" s="111" t="s">
        <v>1</v>
      </c>
      <c r="D238" s="111" t="s">
        <v>2</v>
      </c>
      <c r="E238" s="111" t="s">
        <v>5467</v>
      </c>
      <c r="F238" s="108">
        <v>0</v>
      </c>
      <c r="G238" s="107">
        <v>10401.25</v>
      </c>
      <c r="H238" s="31">
        <v>808130.13128762541</v>
      </c>
      <c r="I238" s="95">
        <v>11722.614637998109</v>
      </c>
      <c r="J238" s="22">
        <v>1.127039023001861</v>
      </c>
      <c r="K238" s="101">
        <v>10499.68480061325</v>
      </c>
      <c r="L238" s="31">
        <v>817678.63600218389</v>
      </c>
      <c r="M238" s="95">
        <v>11836.78594404045</v>
      </c>
      <c r="N238" s="22">
        <v>1.127346788862567</v>
      </c>
    </row>
    <row r="239" spans="1:14" s="15" customFormat="1" x14ac:dyDescent="0.3">
      <c r="A239" s="17" t="s">
        <v>5480</v>
      </c>
      <c r="B239" s="15" t="s">
        <v>7214</v>
      </c>
      <c r="C239" s="111" t="s">
        <v>1</v>
      </c>
      <c r="D239" s="111" t="s">
        <v>2</v>
      </c>
      <c r="E239" s="111" t="s">
        <v>5467</v>
      </c>
      <c r="F239" s="108">
        <v>0</v>
      </c>
      <c r="G239" s="107">
        <v>17489</v>
      </c>
      <c r="H239" s="31">
        <v>2069668.320603953</v>
      </c>
      <c r="I239" s="95">
        <v>30022.298651648322</v>
      </c>
      <c r="J239" s="22">
        <v>1.7166389531504549</v>
      </c>
      <c r="K239" s="101">
        <v>17650.597742029851</v>
      </c>
      <c r="L239" s="31">
        <v>2094002.6348843451</v>
      </c>
      <c r="M239" s="95">
        <v>30312.961430138781</v>
      </c>
      <c r="N239" s="22">
        <v>1.717390077841791</v>
      </c>
    </row>
    <row r="240" spans="1:14" s="15" customFormat="1" x14ac:dyDescent="0.3">
      <c r="A240" s="17" t="s">
        <v>5473</v>
      </c>
      <c r="B240" s="15" t="s">
        <v>7216</v>
      </c>
      <c r="C240" s="111" t="s">
        <v>1</v>
      </c>
      <c r="D240" s="111" t="s">
        <v>2</v>
      </c>
      <c r="E240" s="111" t="s">
        <v>5467</v>
      </c>
      <c r="F240" s="108">
        <v>0</v>
      </c>
      <c r="G240" s="107">
        <v>9006.2499999999982</v>
      </c>
      <c r="H240" s="31">
        <v>636134.93791712786</v>
      </c>
      <c r="I240" s="95">
        <v>9227.6781254122361</v>
      </c>
      <c r="J240" s="22">
        <v>1.0245860513989991</v>
      </c>
      <c r="K240" s="101">
        <v>9086.1828908771349</v>
      </c>
      <c r="L240" s="31">
        <v>643346.91125277488</v>
      </c>
      <c r="M240" s="95">
        <v>9313.1449703650414</v>
      </c>
      <c r="N240" s="22">
        <v>1.024978814779943</v>
      </c>
    </row>
    <row r="241" spans="1:14" s="15" customFormat="1" x14ac:dyDescent="0.3">
      <c r="A241" s="17" t="s">
        <v>5474</v>
      </c>
      <c r="B241" s="15" t="s">
        <v>7218</v>
      </c>
      <c r="C241" s="111" t="s">
        <v>1</v>
      </c>
      <c r="D241" s="111" t="s">
        <v>2</v>
      </c>
      <c r="E241" s="111" t="s">
        <v>5467</v>
      </c>
      <c r="F241" s="108">
        <v>0</v>
      </c>
      <c r="G241" s="107">
        <v>8542.75</v>
      </c>
      <c r="H241" s="31">
        <v>596118.85764774587</v>
      </c>
      <c r="I241" s="95">
        <v>8647.2108588672545</v>
      </c>
      <c r="J241" s="22">
        <v>1.012228013094993</v>
      </c>
      <c r="K241" s="101">
        <v>8623.8966045141715</v>
      </c>
      <c r="L241" s="31">
        <v>603053.7288909296</v>
      </c>
      <c r="M241" s="95">
        <v>8729.8574126110252</v>
      </c>
      <c r="N241" s="22">
        <v>1.0122868829435401</v>
      </c>
    </row>
    <row r="242" spans="1:14" s="15" customFormat="1" x14ac:dyDescent="0.3">
      <c r="A242" s="17" t="s">
        <v>5481</v>
      </c>
      <c r="B242" s="15" t="s">
        <v>7220</v>
      </c>
      <c r="C242" s="111" t="s">
        <v>1</v>
      </c>
      <c r="D242" s="111" t="s">
        <v>2</v>
      </c>
      <c r="E242" s="111" t="s">
        <v>5467</v>
      </c>
      <c r="F242" s="108">
        <v>0</v>
      </c>
      <c r="G242" s="107">
        <v>15416.91666666667</v>
      </c>
      <c r="H242" s="31">
        <v>1141599.993417091</v>
      </c>
      <c r="I242" s="95">
        <v>16559.878508980739</v>
      </c>
      <c r="J242" s="22">
        <v>1.074136863227996</v>
      </c>
      <c r="K242" s="101">
        <v>15562.438390030849</v>
      </c>
      <c r="L242" s="31">
        <v>1155731.9151648311</v>
      </c>
      <c r="M242" s="95">
        <v>16730.4741571669</v>
      </c>
      <c r="N242" s="22">
        <v>1.075054804257686</v>
      </c>
    </row>
    <row r="243" spans="1:14" s="15" customFormat="1" x14ac:dyDescent="0.3">
      <c r="A243" s="17" t="s">
        <v>5485</v>
      </c>
      <c r="B243" s="15" t="s">
        <v>7222</v>
      </c>
      <c r="C243" s="111" t="s">
        <v>1</v>
      </c>
      <c r="D243" s="111" t="s">
        <v>2</v>
      </c>
      <c r="E243" s="111" t="s">
        <v>5467</v>
      </c>
      <c r="F243" s="108">
        <v>0</v>
      </c>
      <c r="G243" s="107">
        <v>6374.333333333333</v>
      </c>
      <c r="H243" s="31">
        <v>607805.30091570574</v>
      </c>
      <c r="I243" s="95">
        <v>8816.7326544484204</v>
      </c>
      <c r="J243" s="22">
        <v>1.3831615313154459</v>
      </c>
      <c r="K243" s="101">
        <v>6431.8310252467982</v>
      </c>
      <c r="L243" s="31">
        <v>614602.64847858425</v>
      </c>
      <c r="M243" s="95">
        <v>8897.0405613751554</v>
      </c>
      <c r="N243" s="22">
        <v>1.3832826960863389</v>
      </c>
    </row>
    <row r="244" spans="1:14" s="15" customFormat="1" x14ac:dyDescent="0.3">
      <c r="A244" s="17" t="s">
        <v>5492</v>
      </c>
      <c r="B244" s="15" t="s">
        <v>7224</v>
      </c>
      <c r="C244" s="111" t="s">
        <v>1</v>
      </c>
      <c r="D244" s="111" t="s">
        <v>2</v>
      </c>
      <c r="E244" s="111" t="s">
        <v>5467</v>
      </c>
      <c r="F244" s="108">
        <v>0</v>
      </c>
      <c r="G244" s="107">
        <v>11389.83333333333</v>
      </c>
      <c r="H244" s="31">
        <v>812205.50754100201</v>
      </c>
      <c r="I244" s="95">
        <v>11781.73143549588</v>
      </c>
      <c r="J244" s="22">
        <v>1.034407711745494</v>
      </c>
      <c r="K244" s="101">
        <v>11493.131196186039</v>
      </c>
      <c r="L244" s="31">
        <v>821665.54365540098</v>
      </c>
      <c r="M244" s="95">
        <v>11894.500760585641</v>
      </c>
      <c r="N244" s="22">
        <v>1.0349225600533301</v>
      </c>
    </row>
    <row r="245" spans="1:14" s="15" customFormat="1" x14ac:dyDescent="0.3">
      <c r="A245" s="17" t="s">
        <v>5469</v>
      </c>
      <c r="B245" s="15" t="s">
        <v>7226</v>
      </c>
      <c r="C245" s="111" t="s">
        <v>1</v>
      </c>
      <c r="D245" s="111" t="s">
        <v>2</v>
      </c>
      <c r="E245" s="111" t="s">
        <v>5467</v>
      </c>
      <c r="F245" s="108">
        <v>0</v>
      </c>
      <c r="G245" s="107">
        <v>7469.3333333333339</v>
      </c>
      <c r="H245" s="31">
        <v>729474.16096153553</v>
      </c>
      <c r="I245" s="95">
        <v>10581.642913999371</v>
      </c>
      <c r="J245" s="22">
        <v>1.416678362281244</v>
      </c>
      <c r="K245" s="101">
        <v>7539.866291139665</v>
      </c>
      <c r="L245" s="31">
        <v>737919.8063083454</v>
      </c>
      <c r="M245" s="95">
        <v>10682.190296477729</v>
      </c>
      <c r="N245" s="22">
        <v>1.4167612374016121</v>
      </c>
    </row>
    <row r="246" spans="1:14" s="15" customFormat="1" x14ac:dyDescent="0.3">
      <c r="A246" s="17" t="s">
        <v>5472</v>
      </c>
      <c r="B246" s="15" t="s">
        <v>7229</v>
      </c>
      <c r="C246" s="111" t="s">
        <v>1</v>
      </c>
      <c r="D246" s="111" t="s">
        <v>2</v>
      </c>
      <c r="E246" s="111" t="s">
        <v>5467</v>
      </c>
      <c r="F246" s="108">
        <v>0</v>
      </c>
      <c r="G246" s="107">
        <v>4016.166666666667</v>
      </c>
      <c r="H246" s="31">
        <v>381124.15419489442</v>
      </c>
      <c r="I246" s="95">
        <v>5528.5298937450088</v>
      </c>
      <c r="J246" s="22">
        <v>1.3765688410370609</v>
      </c>
      <c r="K246" s="101">
        <v>4054.070182761172</v>
      </c>
      <c r="L246" s="31">
        <v>385292.95171420817</v>
      </c>
      <c r="M246" s="95">
        <v>5577.5337576221273</v>
      </c>
      <c r="N246" s="22">
        <v>1.3757861867658501</v>
      </c>
    </row>
    <row r="247" spans="1:14" s="15" customFormat="1" x14ac:dyDescent="0.3">
      <c r="A247" s="17" t="s">
        <v>5482</v>
      </c>
      <c r="B247" s="15" t="s">
        <v>7231</v>
      </c>
      <c r="C247" s="111" t="s">
        <v>1</v>
      </c>
      <c r="D247" s="111" t="s">
        <v>2</v>
      </c>
      <c r="E247" s="111" t="s">
        <v>5467</v>
      </c>
      <c r="F247" s="108">
        <v>0</v>
      </c>
      <c r="G247" s="107">
        <v>20400.416666666672</v>
      </c>
      <c r="H247" s="31">
        <v>1292757.6760373041</v>
      </c>
      <c r="I247" s="95">
        <v>18752.549211787278</v>
      </c>
      <c r="J247" s="22">
        <v>0.9192238334243471</v>
      </c>
      <c r="K247" s="101">
        <v>20591.492061689831</v>
      </c>
      <c r="L247" s="31">
        <v>1308871.269656955</v>
      </c>
      <c r="M247" s="95">
        <v>18947.33256451675</v>
      </c>
      <c r="N247" s="22">
        <v>0.92015345501688983</v>
      </c>
    </row>
    <row r="248" spans="1:14" s="15" customFormat="1" x14ac:dyDescent="0.3">
      <c r="A248" s="17" t="s">
        <v>5491</v>
      </c>
      <c r="B248" s="15" t="s">
        <v>7233</v>
      </c>
      <c r="C248" s="111" t="s">
        <v>1</v>
      </c>
      <c r="D248" s="111" t="s">
        <v>2</v>
      </c>
      <c r="E248" s="111" t="s">
        <v>5467</v>
      </c>
      <c r="F248" s="108">
        <v>0</v>
      </c>
      <c r="G248" s="107">
        <v>11954.08333333333</v>
      </c>
      <c r="H248" s="31">
        <v>1047281.643864334</v>
      </c>
      <c r="I248" s="95">
        <v>15191.71065792278</v>
      </c>
      <c r="J248" s="22">
        <v>1.2708386109005529</v>
      </c>
      <c r="K248" s="101">
        <v>12061.67421476199</v>
      </c>
      <c r="L248" s="31">
        <v>1059023.1387311879</v>
      </c>
      <c r="M248" s="95">
        <v>15330.509629352049</v>
      </c>
      <c r="N248" s="22">
        <v>1.2710100900080199</v>
      </c>
    </row>
    <row r="249" spans="1:14" s="15" customFormat="1" x14ac:dyDescent="0.3">
      <c r="A249" s="17" t="s">
        <v>5477</v>
      </c>
      <c r="B249" s="15" t="s">
        <v>7235</v>
      </c>
      <c r="C249" s="111" t="s">
        <v>1</v>
      </c>
      <c r="D249" s="111" t="s">
        <v>2</v>
      </c>
      <c r="E249" s="111" t="s">
        <v>5467</v>
      </c>
      <c r="F249" s="108">
        <v>0</v>
      </c>
      <c r="G249" s="107">
        <v>7770.4999999999991</v>
      </c>
      <c r="H249" s="31">
        <v>699233.07092176192</v>
      </c>
      <c r="I249" s="95">
        <v>10142.97019156985</v>
      </c>
      <c r="J249" s="22">
        <v>1.305317571786867</v>
      </c>
      <c r="K249" s="101">
        <v>7842.352895407359</v>
      </c>
      <c r="L249" s="31">
        <v>708120.65345754067</v>
      </c>
      <c r="M249" s="95">
        <v>10250.81520841957</v>
      </c>
      <c r="N249" s="22">
        <v>1.307109657666981</v>
      </c>
    </row>
    <row r="250" spans="1:14" s="15" customFormat="1" x14ac:dyDescent="0.3">
      <c r="A250" s="17" t="s">
        <v>5486</v>
      </c>
      <c r="B250" s="15" t="s">
        <v>7237</v>
      </c>
      <c r="C250" s="111" t="s">
        <v>1</v>
      </c>
      <c r="D250" s="111" t="s">
        <v>2</v>
      </c>
      <c r="E250" s="111" t="s">
        <v>5467</v>
      </c>
      <c r="F250" s="108">
        <v>0</v>
      </c>
      <c r="G250" s="107">
        <v>4760.5</v>
      </c>
      <c r="H250" s="31">
        <v>342880.5152854984</v>
      </c>
      <c r="I250" s="95">
        <v>4973.7733960813466</v>
      </c>
      <c r="J250" s="22">
        <v>1.044800629362745</v>
      </c>
      <c r="K250" s="101">
        <v>4806.506441502811</v>
      </c>
      <c r="L250" s="31">
        <v>347146.9445195751</v>
      </c>
      <c r="M250" s="95">
        <v>5025.328891428836</v>
      </c>
      <c r="N250" s="22">
        <v>1.0455262991091729</v>
      </c>
    </row>
    <row r="251" spans="1:14" s="15" customFormat="1" x14ac:dyDescent="0.3">
      <c r="A251" s="17" t="s">
        <v>5488</v>
      </c>
      <c r="B251" s="15" t="s">
        <v>7239</v>
      </c>
      <c r="C251" s="111" t="s">
        <v>1</v>
      </c>
      <c r="D251" s="111" t="s">
        <v>2</v>
      </c>
      <c r="E251" s="111" t="s">
        <v>5467</v>
      </c>
      <c r="F251" s="108">
        <v>0</v>
      </c>
      <c r="G251" s="107">
        <v>10659.58333333333</v>
      </c>
      <c r="H251" s="31">
        <v>1031360.278257578</v>
      </c>
      <c r="I251" s="95">
        <v>14960.757713226491</v>
      </c>
      <c r="J251" s="22">
        <v>1.403503049358698</v>
      </c>
      <c r="K251" s="101">
        <v>10754.16395498416</v>
      </c>
      <c r="L251" s="31">
        <v>1042176.959411409</v>
      </c>
      <c r="M251" s="95">
        <v>15086.64289515672</v>
      </c>
      <c r="N251" s="22">
        <v>1.402865249061467</v>
      </c>
    </row>
    <row r="252" spans="1:14" s="15" customFormat="1" x14ac:dyDescent="0.3">
      <c r="A252" s="17" t="s">
        <v>5487</v>
      </c>
      <c r="B252" s="15" t="s">
        <v>7241</v>
      </c>
      <c r="C252" s="111" t="s">
        <v>1</v>
      </c>
      <c r="D252" s="111" t="s">
        <v>2</v>
      </c>
      <c r="E252" s="111" t="s">
        <v>5467</v>
      </c>
      <c r="F252" s="108">
        <v>0</v>
      </c>
      <c r="G252" s="107">
        <v>15706.91666666667</v>
      </c>
      <c r="H252" s="31">
        <v>850292.1380521094</v>
      </c>
      <c r="I252" s="95">
        <v>12334.21039285161</v>
      </c>
      <c r="J252" s="22">
        <v>0.78527254295729221</v>
      </c>
      <c r="K252" s="101">
        <v>15867.80199198737</v>
      </c>
      <c r="L252" s="31">
        <v>861268.18269976717</v>
      </c>
      <c r="M252" s="95">
        <v>12467.791954151829</v>
      </c>
      <c r="N252" s="22">
        <v>0.78572898505083344</v>
      </c>
    </row>
    <row r="253" spans="1:14" s="15" customFormat="1" x14ac:dyDescent="0.3">
      <c r="A253" s="17" t="s">
        <v>5475</v>
      </c>
      <c r="B253" s="15" t="s">
        <v>7243</v>
      </c>
      <c r="C253" s="111" t="s">
        <v>1</v>
      </c>
      <c r="D253" s="111" t="s">
        <v>2</v>
      </c>
      <c r="E253" s="111" t="s">
        <v>5467</v>
      </c>
      <c r="F253" s="108">
        <v>0</v>
      </c>
      <c r="G253" s="107">
        <v>4727.25</v>
      </c>
      <c r="H253" s="31">
        <v>444960.5440186772</v>
      </c>
      <c r="I253" s="95">
        <v>6454.5310027407686</v>
      </c>
      <c r="J253" s="22">
        <v>1.36538812263806</v>
      </c>
      <c r="K253" s="101">
        <v>4776.2758823078693</v>
      </c>
      <c r="L253" s="31">
        <v>450955.63602898218</v>
      </c>
      <c r="M253" s="95">
        <v>6528.0723977719554</v>
      </c>
      <c r="N253" s="22">
        <v>1.366770378979371</v>
      </c>
    </row>
    <row r="254" spans="1:14" s="15" customFormat="1" x14ac:dyDescent="0.3">
      <c r="A254" s="17" t="s">
        <v>5471</v>
      </c>
      <c r="B254" s="15" t="s">
        <v>7245</v>
      </c>
      <c r="C254" s="111" t="s">
        <v>1</v>
      </c>
      <c r="D254" s="111" t="s">
        <v>2</v>
      </c>
      <c r="E254" s="111" t="s">
        <v>5467</v>
      </c>
      <c r="F254" s="108">
        <v>0</v>
      </c>
      <c r="G254" s="107">
        <v>5539.5833333333321</v>
      </c>
      <c r="H254" s="31">
        <v>589043.85005034064</v>
      </c>
      <c r="I254" s="95">
        <v>8544.5818583953351</v>
      </c>
      <c r="J254" s="22">
        <v>1.542459305013073</v>
      </c>
      <c r="K254" s="101">
        <v>5588.7274584544666</v>
      </c>
      <c r="L254" s="31">
        <v>595318.13415602141</v>
      </c>
      <c r="M254" s="95">
        <v>8617.8762809103919</v>
      </c>
      <c r="N254" s="22">
        <v>1.542010474651706</v>
      </c>
    </row>
    <row r="255" spans="1:14" s="15" customFormat="1" x14ac:dyDescent="0.3">
      <c r="A255" s="17" t="s">
        <v>5479</v>
      </c>
      <c r="B255" s="15" t="s">
        <v>7247</v>
      </c>
      <c r="C255" s="111" t="s">
        <v>1</v>
      </c>
      <c r="D255" s="111" t="s">
        <v>2</v>
      </c>
      <c r="E255" s="111" t="s">
        <v>5467</v>
      </c>
      <c r="F255" s="108">
        <v>0</v>
      </c>
      <c r="G255" s="107">
        <v>2550.833333333333</v>
      </c>
      <c r="H255" s="31">
        <v>263849.40510807768</v>
      </c>
      <c r="I255" s="95">
        <v>3827.3599495898479</v>
      </c>
      <c r="J255" s="22">
        <v>1.500435132148912</v>
      </c>
      <c r="K255" s="101">
        <v>2576.1757039586778</v>
      </c>
      <c r="L255" s="31">
        <v>266839.86877366668</v>
      </c>
      <c r="M255" s="95">
        <v>3862.7967870757739</v>
      </c>
      <c r="N255" s="22">
        <v>1.499430640984623</v>
      </c>
    </row>
    <row r="256" spans="1:14" s="15" customFormat="1" x14ac:dyDescent="0.3">
      <c r="A256" s="17" t="s">
        <v>5490</v>
      </c>
      <c r="B256" s="15" t="s">
        <v>7249</v>
      </c>
      <c r="C256" s="111" t="s">
        <v>1</v>
      </c>
      <c r="D256" s="111" t="s">
        <v>2</v>
      </c>
      <c r="E256" s="111" t="s">
        <v>5467</v>
      </c>
      <c r="F256" s="108">
        <v>0</v>
      </c>
      <c r="G256" s="107">
        <v>5552.75</v>
      </c>
      <c r="H256" s="31">
        <v>462806.47412597481</v>
      </c>
      <c r="I256" s="95">
        <v>6713.4013918093824</v>
      </c>
      <c r="J256" s="22">
        <v>1.2090228070432461</v>
      </c>
      <c r="K256" s="101">
        <v>5600.4285979169508</v>
      </c>
      <c r="L256" s="31">
        <v>467600.42336338101</v>
      </c>
      <c r="M256" s="95">
        <v>6769.0237643438322</v>
      </c>
      <c r="N256" s="22">
        <v>1.208661738292947</v>
      </c>
    </row>
    <row r="257" spans="1:14" s="15" customFormat="1" x14ac:dyDescent="0.3">
      <c r="A257" s="17" t="s">
        <v>5489</v>
      </c>
      <c r="B257" s="15" t="s">
        <v>7251</v>
      </c>
      <c r="C257" s="111" t="s">
        <v>1</v>
      </c>
      <c r="D257" s="111" t="s">
        <v>2</v>
      </c>
      <c r="E257" s="111" t="s">
        <v>5467</v>
      </c>
      <c r="F257" s="108">
        <v>0</v>
      </c>
      <c r="G257" s="107">
        <v>5402.166666666667</v>
      </c>
      <c r="H257" s="31">
        <v>367011.22123969259</v>
      </c>
      <c r="I257" s="95">
        <v>5323.8098022145386</v>
      </c>
      <c r="J257" s="22">
        <v>0.98549528933721753</v>
      </c>
      <c r="K257" s="101">
        <v>5450.3592050992593</v>
      </c>
      <c r="L257" s="31">
        <v>371226.0673440143</v>
      </c>
      <c r="M257" s="95">
        <v>5373.9003350789599</v>
      </c>
      <c r="N257" s="22">
        <v>0.98597177412659964</v>
      </c>
    </row>
    <row r="258" spans="1:14" s="15" customFormat="1" x14ac:dyDescent="0.3">
      <c r="A258" s="17" t="s">
        <v>5484</v>
      </c>
      <c r="B258" s="15" t="s">
        <v>7253</v>
      </c>
      <c r="C258" s="111" t="s">
        <v>1</v>
      </c>
      <c r="D258" s="111" t="s">
        <v>2</v>
      </c>
      <c r="E258" s="111" t="s">
        <v>5467</v>
      </c>
      <c r="F258" s="108">
        <v>0</v>
      </c>
      <c r="G258" s="107">
        <v>7779.0833333333321</v>
      </c>
      <c r="H258" s="31">
        <v>888657.06304763351</v>
      </c>
      <c r="I258" s="95">
        <v>12890.726248313709</v>
      </c>
      <c r="J258" s="22">
        <v>1.657100932840893</v>
      </c>
      <c r="K258" s="101">
        <v>7857.0945593728839</v>
      </c>
      <c r="L258" s="31">
        <v>898993.30762145354</v>
      </c>
      <c r="M258" s="95">
        <v>13013.904092526191</v>
      </c>
      <c r="N258" s="22">
        <v>1.656325247734437</v>
      </c>
    </row>
    <row r="259" spans="1:14" s="15" customFormat="1" x14ac:dyDescent="0.3">
      <c r="A259" s="17" t="s">
        <v>5483</v>
      </c>
      <c r="B259" s="15" t="s">
        <v>7255</v>
      </c>
      <c r="C259" s="111" t="s">
        <v>1</v>
      </c>
      <c r="D259" s="111" t="s">
        <v>2</v>
      </c>
      <c r="E259" s="111" t="s">
        <v>5467</v>
      </c>
      <c r="F259" s="108">
        <v>0</v>
      </c>
      <c r="G259" s="107">
        <v>4731.5833333333321</v>
      </c>
      <c r="H259" s="31">
        <v>303654.1415527729</v>
      </c>
      <c r="I259" s="95">
        <v>4404.7614942702376</v>
      </c>
      <c r="J259" s="22">
        <v>0.93092759525956537</v>
      </c>
      <c r="K259" s="101">
        <v>4776.5257109139766</v>
      </c>
      <c r="L259" s="31">
        <v>307204.25936462817</v>
      </c>
      <c r="M259" s="95">
        <v>4447.1151612512931</v>
      </c>
      <c r="N259" s="22">
        <v>0.93103553302141606</v>
      </c>
    </row>
    <row r="260" spans="1:14" s="15" customFormat="1" x14ac:dyDescent="0.3">
      <c r="A260" s="17" t="s">
        <v>5476</v>
      </c>
      <c r="B260" s="15" t="s">
        <v>7257</v>
      </c>
      <c r="C260" s="111" t="s">
        <v>1</v>
      </c>
      <c r="D260" s="111" t="s">
        <v>2</v>
      </c>
      <c r="E260" s="111" t="s">
        <v>5467</v>
      </c>
      <c r="F260" s="108">
        <v>0</v>
      </c>
      <c r="G260" s="107">
        <v>3780.25</v>
      </c>
      <c r="H260" s="31">
        <v>239248.78048605239</v>
      </c>
      <c r="I260" s="95">
        <v>3470.506973648266</v>
      </c>
      <c r="J260" s="22">
        <v>0.91806281956173963</v>
      </c>
      <c r="K260" s="101">
        <v>3813.1228826143119</v>
      </c>
      <c r="L260" s="31">
        <v>241787.18723693129</v>
      </c>
      <c r="M260" s="95">
        <v>3500.1320241507951</v>
      </c>
      <c r="N260" s="22">
        <v>0.91791744769344341</v>
      </c>
    </row>
    <row r="261" spans="1:14" s="15" customFormat="1" x14ac:dyDescent="0.3">
      <c r="A261" s="17" t="s">
        <v>4683</v>
      </c>
      <c r="B261" s="15" t="s">
        <v>7260</v>
      </c>
      <c r="C261" s="111" t="s">
        <v>1</v>
      </c>
      <c r="D261" s="111" t="s">
        <v>2</v>
      </c>
      <c r="E261" s="111" t="s">
        <v>4663</v>
      </c>
      <c r="F261" s="108">
        <v>0</v>
      </c>
      <c r="G261" s="107">
        <v>42224.583333333328</v>
      </c>
      <c r="H261" s="31">
        <v>2936802.1612013238</v>
      </c>
      <c r="I261" s="95">
        <v>42600.812258972743</v>
      </c>
      <c r="J261" s="22">
        <v>1.0089101868139081</v>
      </c>
      <c r="K261" s="101">
        <v>42669.999403787813</v>
      </c>
      <c r="L261" s="31">
        <v>2969283.140296869</v>
      </c>
      <c r="M261" s="95">
        <v>42983.59696760917</v>
      </c>
      <c r="N261" s="22">
        <v>1.007349368835321</v>
      </c>
    </row>
    <row r="262" spans="1:14" s="15" customFormat="1" x14ac:dyDescent="0.3">
      <c r="A262" s="17" t="s">
        <v>4691</v>
      </c>
      <c r="B262" s="15" t="s">
        <v>7262</v>
      </c>
      <c r="C262" s="111" t="s">
        <v>1</v>
      </c>
      <c r="D262" s="111" t="s">
        <v>2</v>
      </c>
      <c r="E262" s="111" t="s">
        <v>4663</v>
      </c>
      <c r="F262" s="108">
        <v>0</v>
      </c>
      <c r="G262" s="107">
        <v>15260.25</v>
      </c>
      <c r="H262" s="31">
        <v>1439078.060832449</v>
      </c>
      <c r="I262" s="95">
        <v>20875.050796902171</v>
      </c>
      <c r="J262" s="22">
        <v>1.367936357327185</v>
      </c>
      <c r="K262" s="101">
        <v>15388.90796546984</v>
      </c>
      <c r="L262" s="31">
        <v>1454913.4843702221</v>
      </c>
      <c r="M262" s="95">
        <v>21061.452168773991</v>
      </c>
      <c r="N262" s="22">
        <v>1.368612523775723</v>
      </c>
    </row>
    <row r="263" spans="1:14" s="15" customFormat="1" x14ac:dyDescent="0.3">
      <c r="A263" s="17" t="s">
        <v>4702</v>
      </c>
      <c r="B263" s="15" t="s">
        <v>7264</v>
      </c>
      <c r="C263" s="111" t="s">
        <v>1</v>
      </c>
      <c r="D263" s="111" t="s">
        <v>2</v>
      </c>
      <c r="E263" s="111" t="s">
        <v>4694</v>
      </c>
      <c r="F263" s="108">
        <v>0</v>
      </c>
      <c r="G263" s="107">
        <v>6027.166666666667</v>
      </c>
      <c r="H263" s="31">
        <v>454735.78703917918</v>
      </c>
      <c r="I263" s="95">
        <v>6596.3292138030674</v>
      </c>
      <c r="J263" s="22">
        <v>1.094432853546951</v>
      </c>
      <c r="K263" s="101">
        <v>6079.8112672345824</v>
      </c>
      <c r="L263" s="31">
        <v>459478.59399678389</v>
      </c>
      <c r="M263" s="95">
        <v>6651.4514670456374</v>
      </c>
      <c r="N263" s="22">
        <v>1.0940226883179329</v>
      </c>
    </row>
    <row r="264" spans="1:14" s="15" customFormat="1" x14ac:dyDescent="0.3">
      <c r="A264" s="17" t="s">
        <v>4685</v>
      </c>
      <c r="B264" s="15" t="s">
        <v>7266</v>
      </c>
      <c r="C264" s="111" t="s">
        <v>1</v>
      </c>
      <c r="D264" s="111" t="s">
        <v>2</v>
      </c>
      <c r="E264" s="111" t="s">
        <v>4663</v>
      </c>
      <c r="F264" s="108">
        <v>0</v>
      </c>
      <c r="G264" s="107">
        <v>5772.416666666667</v>
      </c>
      <c r="H264" s="31">
        <v>359768.8722033879</v>
      </c>
      <c r="I264" s="95">
        <v>5218.7533718953227</v>
      </c>
      <c r="J264" s="22">
        <v>0.90408466215397754</v>
      </c>
      <c r="K264" s="101">
        <v>5831.5373021654977</v>
      </c>
      <c r="L264" s="31">
        <v>364124.77618238208</v>
      </c>
      <c r="M264" s="95">
        <v>5271.101436213854</v>
      </c>
      <c r="N264" s="22">
        <v>0.90389569046509743</v>
      </c>
    </row>
    <row r="265" spans="1:14" s="15" customFormat="1" x14ac:dyDescent="0.3">
      <c r="A265" s="17" t="s">
        <v>4666</v>
      </c>
      <c r="B265" s="15" t="s">
        <v>7269</v>
      </c>
      <c r="C265" s="111" t="s">
        <v>1</v>
      </c>
      <c r="D265" s="111" t="s">
        <v>2</v>
      </c>
      <c r="E265" s="111" t="s">
        <v>4663</v>
      </c>
      <c r="F265" s="108">
        <v>0</v>
      </c>
      <c r="G265" s="107">
        <v>13232.33333333333</v>
      </c>
      <c r="H265" s="31">
        <v>883168.83549916616</v>
      </c>
      <c r="I265" s="95">
        <v>12811.114841554479</v>
      </c>
      <c r="J265" s="22">
        <v>0.96816748179115386</v>
      </c>
      <c r="K265" s="101">
        <v>13351.4753522923</v>
      </c>
      <c r="L265" s="31">
        <v>893378.28742966964</v>
      </c>
      <c r="M265" s="95">
        <v>12932.620579474449</v>
      </c>
      <c r="N265" s="22">
        <v>0.96862857760914556</v>
      </c>
    </row>
    <row r="266" spans="1:14" s="15" customFormat="1" x14ac:dyDescent="0.3">
      <c r="A266" s="17" t="s">
        <v>4675</v>
      </c>
      <c r="B266" s="15" t="s">
        <v>7271</v>
      </c>
      <c r="C266" s="111" t="s">
        <v>1</v>
      </c>
      <c r="D266" s="111" t="s">
        <v>2</v>
      </c>
      <c r="E266" s="111" t="s">
        <v>4663</v>
      </c>
      <c r="F266" s="108">
        <v>0</v>
      </c>
      <c r="G266" s="107">
        <v>10563</v>
      </c>
      <c r="H266" s="31">
        <v>723497.45448539208</v>
      </c>
      <c r="I266" s="95">
        <v>10494.945705082509</v>
      </c>
      <c r="J266" s="22">
        <v>0.99355729481042387</v>
      </c>
      <c r="K266" s="101">
        <v>10658.208112121931</v>
      </c>
      <c r="L266" s="31">
        <v>731288.00439137837</v>
      </c>
      <c r="M266" s="95">
        <v>10586.18776411585</v>
      </c>
      <c r="N266" s="22">
        <v>0.9932427339334684</v>
      </c>
    </row>
    <row r="267" spans="1:14" s="15" customFormat="1" x14ac:dyDescent="0.3">
      <c r="A267" s="17" t="s">
        <v>4667</v>
      </c>
      <c r="B267" s="15" t="s">
        <v>7273</v>
      </c>
      <c r="C267" s="111" t="s">
        <v>1</v>
      </c>
      <c r="D267" s="111" t="s">
        <v>2</v>
      </c>
      <c r="E267" s="111" t="s">
        <v>4663</v>
      </c>
      <c r="F267" s="108">
        <v>0</v>
      </c>
      <c r="G267" s="107">
        <v>10737.25</v>
      </c>
      <c r="H267" s="31">
        <v>1261033.7905723699</v>
      </c>
      <c r="I267" s="95">
        <v>18292.367281022161</v>
      </c>
      <c r="J267" s="22">
        <v>1.703636152741359</v>
      </c>
      <c r="K267" s="101">
        <v>10834.128457578219</v>
      </c>
      <c r="L267" s="31">
        <v>1275112.149712133</v>
      </c>
      <c r="M267" s="95">
        <v>18458.63265375503</v>
      </c>
      <c r="N267" s="22">
        <v>1.7037487349380329</v>
      </c>
    </row>
    <row r="268" spans="1:14" s="15" customFormat="1" x14ac:dyDescent="0.3">
      <c r="A268" s="17" t="s">
        <v>4692</v>
      </c>
      <c r="B268" s="15" t="s">
        <v>7275</v>
      </c>
      <c r="C268" s="111" t="s">
        <v>1</v>
      </c>
      <c r="D268" s="111" t="s">
        <v>2</v>
      </c>
      <c r="E268" s="111" t="s">
        <v>4663</v>
      </c>
      <c r="F268" s="108">
        <v>0</v>
      </c>
      <c r="G268" s="107">
        <v>11995.416666666661</v>
      </c>
      <c r="H268" s="31">
        <v>1022669.993272142</v>
      </c>
      <c r="I268" s="95">
        <v>14834.6977409095</v>
      </c>
      <c r="J268" s="22">
        <v>1.236697161352698</v>
      </c>
      <c r="K268" s="101">
        <v>12096.3039101263</v>
      </c>
      <c r="L268" s="31">
        <v>1033765.799595566</v>
      </c>
      <c r="M268" s="95">
        <v>14964.88222550289</v>
      </c>
      <c r="N268" s="22">
        <v>1.237145026835444</v>
      </c>
    </row>
    <row r="269" spans="1:14" s="15" customFormat="1" x14ac:dyDescent="0.3">
      <c r="A269" s="17" t="s">
        <v>4689</v>
      </c>
      <c r="B269" s="15" t="s">
        <v>7277</v>
      </c>
      <c r="C269" s="111" t="s">
        <v>1</v>
      </c>
      <c r="D269" s="111" t="s">
        <v>2</v>
      </c>
      <c r="E269" s="111" t="s">
        <v>4663</v>
      </c>
      <c r="F269" s="108">
        <v>0</v>
      </c>
      <c r="G269" s="107">
        <v>7328.4166666666688</v>
      </c>
      <c r="H269" s="31">
        <v>558075.16434643697</v>
      </c>
      <c r="I269" s="95">
        <v>8095.3547422454803</v>
      </c>
      <c r="J269" s="22">
        <v>1.1046526296829211</v>
      </c>
      <c r="K269" s="101">
        <v>7396.377714864243</v>
      </c>
      <c r="L269" s="31">
        <v>564531.88482241693</v>
      </c>
      <c r="M269" s="95">
        <v>8172.2118996524714</v>
      </c>
      <c r="N269" s="22">
        <v>1.104893802709543</v>
      </c>
    </row>
    <row r="270" spans="1:14" s="15" customFormat="1" x14ac:dyDescent="0.3">
      <c r="A270" s="17" t="s">
        <v>4697</v>
      </c>
      <c r="B270" s="15" t="s">
        <v>7279</v>
      </c>
      <c r="C270" s="111" t="s">
        <v>1</v>
      </c>
      <c r="D270" s="111" t="s">
        <v>2</v>
      </c>
      <c r="E270" s="111" t="s">
        <v>4694</v>
      </c>
      <c r="F270" s="108">
        <v>0</v>
      </c>
      <c r="G270" s="107">
        <v>9609.5833333333339</v>
      </c>
      <c r="H270" s="31">
        <v>532497.61271315068</v>
      </c>
      <c r="I270" s="95">
        <v>7724.330609408391</v>
      </c>
      <c r="J270" s="22">
        <v>0.80381535197416365</v>
      </c>
      <c r="K270" s="101">
        <v>9698.3600492974783</v>
      </c>
      <c r="L270" s="31">
        <v>538344.13416731858</v>
      </c>
      <c r="M270" s="95">
        <v>7793.1157789859699</v>
      </c>
      <c r="N270" s="22">
        <v>0.80354985166285731</v>
      </c>
    </row>
    <row r="271" spans="1:14" s="15" customFormat="1" x14ac:dyDescent="0.3">
      <c r="A271" s="17" t="s">
        <v>4662</v>
      </c>
      <c r="B271" s="15" t="s">
        <v>7281</v>
      </c>
      <c r="C271" s="111" t="s">
        <v>1</v>
      </c>
      <c r="D271" s="111" t="s">
        <v>2</v>
      </c>
      <c r="E271" s="111" t="s">
        <v>4663</v>
      </c>
      <c r="F271" s="108">
        <v>0</v>
      </c>
      <c r="G271" s="107">
        <v>11370</v>
      </c>
      <c r="H271" s="31">
        <v>1421986.911214425</v>
      </c>
      <c r="I271" s="95">
        <v>20627.129140555509</v>
      </c>
      <c r="J271" s="22">
        <v>1.8141714283689989</v>
      </c>
      <c r="K271" s="101">
        <v>11474.20731895021</v>
      </c>
      <c r="L271" s="31">
        <v>1437654.67869202</v>
      </c>
      <c r="M271" s="95">
        <v>20811.612220085259</v>
      </c>
      <c r="N271" s="22">
        <v>1.813773417333489</v>
      </c>
    </row>
    <row r="272" spans="1:14" s="15" customFormat="1" x14ac:dyDescent="0.3">
      <c r="A272" s="17" t="s">
        <v>4664</v>
      </c>
      <c r="B272" s="15" t="s">
        <v>7283</v>
      </c>
      <c r="C272" s="111" t="s">
        <v>1</v>
      </c>
      <c r="D272" s="111" t="s">
        <v>2</v>
      </c>
      <c r="E272" s="111" t="s">
        <v>4663</v>
      </c>
      <c r="F272" s="108">
        <v>0</v>
      </c>
      <c r="G272" s="107">
        <v>13219.08333333333</v>
      </c>
      <c r="H272" s="31">
        <v>700790.44252775051</v>
      </c>
      <c r="I272" s="95">
        <v>10165.561190814091</v>
      </c>
      <c r="J272" s="22">
        <v>0.76900651387683883</v>
      </c>
      <c r="K272" s="101">
        <v>13345.4686727718</v>
      </c>
      <c r="L272" s="31">
        <v>709138.49962581508</v>
      </c>
      <c r="M272" s="95">
        <v>10265.549636699039</v>
      </c>
      <c r="N272" s="22">
        <v>0.76921612034828035</v>
      </c>
    </row>
    <row r="273" spans="1:14" s="15" customFormat="1" x14ac:dyDescent="0.3">
      <c r="A273" s="17" t="s">
        <v>4673</v>
      </c>
      <c r="B273" s="15" t="s">
        <v>13009</v>
      </c>
      <c r="C273" s="111" t="s">
        <v>1</v>
      </c>
      <c r="D273" s="111" t="s">
        <v>2</v>
      </c>
      <c r="E273" s="111" t="s">
        <v>4663</v>
      </c>
      <c r="F273" s="108">
        <v>0</v>
      </c>
      <c r="G273" s="107">
        <v>16425.083333333339</v>
      </c>
      <c r="H273" s="31">
        <v>889826.06668722816</v>
      </c>
      <c r="I273" s="95">
        <v>12907.68364000946</v>
      </c>
      <c r="J273" s="22">
        <v>0.7858519423042678</v>
      </c>
      <c r="K273" s="101">
        <v>16592.724335236959</v>
      </c>
      <c r="L273" s="31">
        <v>900558.60150017054</v>
      </c>
      <c r="M273" s="95">
        <v>13036.56342073425</v>
      </c>
      <c r="N273" s="22">
        <v>0.78567950369966011</v>
      </c>
    </row>
    <row r="274" spans="1:14" s="15" customFormat="1" x14ac:dyDescent="0.3">
      <c r="A274" s="17" t="s">
        <v>4688</v>
      </c>
      <c r="B274" s="15" t="s">
        <v>7286</v>
      </c>
      <c r="C274" s="111" t="s">
        <v>1</v>
      </c>
      <c r="D274" s="111" t="s">
        <v>2</v>
      </c>
      <c r="E274" s="111" t="s">
        <v>4663</v>
      </c>
      <c r="F274" s="108">
        <v>0</v>
      </c>
      <c r="G274" s="107">
        <v>10053</v>
      </c>
      <c r="H274" s="31">
        <v>844175.32556153543</v>
      </c>
      <c r="I274" s="95">
        <v>12245.480827075309</v>
      </c>
      <c r="J274" s="22">
        <v>1.2180921940789129</v>
      </c>
      <c r="K274" s="101">
        <v>10146.443701288479</v>
      </c>
      <c r="L274" s="31">
        <v>853986.83804252523</v>
      </c>
      <c r="M274" s="95">
        <v>12362.386585468181</v>
      </c>
      <c r="N274" s="22">
        <v>1.2183960163203089</v>
      </c>
    </row>
    <row r="275" spans="1:14" s="15" customFormat="1" x14ac:dyDescent="0.3">
      <c r="A275" s="17" t="s">
        <v>4687</v>
      </c>
      <c r="B275" s="15" t="s">
        <v>7288</v>
      </c>
      <c r="C275" s="111" t="s">
        <v>1</v>
      </c>
      <c r="D275" s="111" t="s">
        <v>2</v>
      </c>
      <c r="E275" s="111" t="s">
        <v>4663</v>
      </c>
      <c r="F275" s="108">
        <v>0</v>
      </c>
      <c r="G275" s="107">
        <v>8466.2499999999982</v>
      </c>
      <c r="H275" s="31">
        <v>440473.51134389581</v>
      </c>
      <c r="I275" s="95">
        <v>6389.4427788544017</v>
      </c>
      <c r="J275" s="22">
        <v>0.75469573646589727</v>
      </c>
      <c r="K275" s="101">
        <v>8549.0723638638447</v>
      </c>
      <c r="L275" s="31">
        <v>445827.65379100718</v>
      </c>
      <c r="M275" s="95">
        <v>6453.8392878395234</v>
      </c>
      <c r="N275" s="22">
        <v>0.75491690947889478</v>
      </c>
    </row>
    <row r="276" spans="1:14" s="15" customFormat="1" x14ac:dyDescent="0.3">
      <c r="A276" s="17" t="s">
        <v>4681</v>
      </c>
      <c r="B276" s="15" t="s">
        <v>7290</v>
      </c>
      <c r="C276" s="111" t="s">
        <v>1</v>
      </c>
      <c r="D276" s="111" t="s">
        <v>2</v>
      </c>
      <c r="E276" s="111" t="s">
        <v>4663</v>
      </c>
      <c r="F276" s="108">
        <v>0</v>
      </c>
      <c r="G276" s="107">
        <v>9917</v>
      </c>
      <c r="H276" s="31">
        <v>882108.16212103516</v>
      </c>
      <c r="I276" s="95">
        <v>12795.72887240518</v>
      </c>
      <c r="J276" s="22">
        <v>1.290282229747421</v>
      </c>
      <c r="K276" s="101">
        <v>10010.181402277931</v>
      </c>
      <c r="L276" s="31">
        <v>892139.14478196856</v>
      </c>
      <c r="M276" s="95">
        <v>12914.682644411499</v>
      </c>
      <c r="N276" s="22">
        <v>1.2901547060348599</v>
      </c>
    </row>
    <row r="277" spans="1:14" s="15" customFormat="1" x14ac:dyDescent="0.3">
      <c r="A277" s="17" t="s">
        <v>4678</v>
      </c>
      <c r="B277" s="15" t="s">
        <v>7292</v>
      </c>
      <c r="C277" s="111" t="s">
        <v>1</v>
      </c>
      <c r="D277" s="111" t="s">
        <v>2</v>
      </c>
      <c r="E277" s="111" t="s">
        <v>4663</v>
      </c>
      <c r="F277" s="108">
        <v>0</v>
      </c>
      <c r="G277" s="107">
        <v>7566.4166666666661</v>
      </c>
      <c r="H277" s="31">
        <v>836327.54291258915</v>
      </c>
      <c r="I277" s="95">
        <v>12131.642067456511</v>
      </c>
      <c r="J277" s="22">
        <v>1.6033536880015651</v>
      </c>
      <c r="K277" s="101">
        <v>7633.7004325621438</v>
      </c>
      <c r="L277" s="31">
        <v>845258.46644509619</v>
      </c>
      <c r="M277" s="95">
        <v>12236.03393090459</v>
      </c>
      <c r="N277" s="22">
        <v>1.6028967915364909</v>
      </c>
    </row>
    <row r="278" spans="1:14" s="15" customFormat="1" x14ac:dyDescent="0.3">
      <c r="A278" s="17" t="s">
        <v>4690</v>
      </c>
      <c r="B278" s="15" t="s">
        <v>7294</v>
      </c>
      <c r="C278" s="111" t="s">
        <v>1</v>
      </c>
      <c r="D278" s="111" t="s">
        <v>2</v>
      </c>
      <c r="E278" s="111" t="s">
        <v>4663</v>
      </c>
      <c r="F278" s="108">
        <v>0</v>
      </c>
      <c r="G278" s="107">
        <v>13869.08333333333</v>
      </c>
      <c r="H278" s="31">
        <v>1162728.5358888761</v>
      </c>
      <c r="I278" s="95">
        <v>16866.365981319719</v>
      </c>
      <c r="J278" s="22">
        <v>1.216112527118691</v>
      </c>
      <c r="K278" s="101">
        <v>13986.456491048581</v>
      </c>
      <c r="L278" s="31">
        <v>1175224.881049728</v>
      </c>
      <c r="M278" s="95">
        <v>17012.656000295559</v>
      </c>
      <c r="N278" s="22">
        <v>1.216366419270225</v>
      </c>
    </row>
    <row r="279" spans="1:14" s="15" customFormat="1" x14ac:dyDescent="0.3">
      <c r="A279" s="17" t="s">
        <v>4682</v>
      </c>
      <c r="B279" s="15" t="s">
        <v>7296</v>
      </c>
      <c r="C279" s="111" t="s">
        <v>1</v>
      </c>
      <c r="D279" s="111" t="s">
        <v>2</v>
      </c>
      <c r="E279" s="111" t="s">
        <v>4663</v>
      </c>
      <c r="F279" s="108">
        <v>0</v>
      </c>
      <c r="G279" s="107">
        <v>7222.916666666667</v>
      </c>
      <c r="H279" s="31">
        <v>542311.95065691043</v>
      </c>
      <c r="I279" s="95">
        <v>7866.6959255716001</v>
      </c>
      <c r="J279" s="22">
        <v>1.089130096416028</v>
      </c>
      <c r="K279" s="101">
        <v>7289.4730002586521</v>
      </c>
      <c r="L279" s="31">
        <v>548703.40733040764</v>
      </c>
      <c r="M279" s="95">
        <v>7943.0775042511023</v>
      </c>
      <c r="N279" s="22">
        <v>1.0896641641953071</v>
      </c>
    </row>
    <row r="280" spans="1:14" s="15" customFormat="1" x14ac:dyDescent="0.3">
      <c r="A280" s="17" t="s">
        <v>4674</v>
      </c>
      <c r="B280" s="15" t="s">
        <v>7298</v>
      </c>
      <c r="C280" s="111" t="s">
        <v>1</v>
      </c>
      <c r="D280" s="111" t="s">
        <v>2</v>
      </c>
      <c r="E280" s="111" t="s">
        <v>4663</v>
      </c>
      <c r="F280" s="108">
        <v>0</v>
      </c>
      <c r="G280" s="107">
        <v>20686.083333333328</v>
      </c>
      <c r="H280" s="31">
        <v>1179192.6657085649</v>
      </c>
      <c r="I280" s="95">
        <v>17105.192182390409</v>
      </c>
      <c r="J280" s="22">
        <v>0.82689370949343943</v>
      </c>
      <c r="K280" s="101">
        <v>20938.89302935253</v>
      </c>
      <c r="L280" s="31">
        <v>1193776.2421996</v>
      </c>
      <c r="M280" s="95">
        <v>17281.207092660188</v>
      </c>
      <c r="N280" s="22">
        <v>0.82531617447183436</v>
      </c>
    </row>
    <row r="281" spans="1:14" s="15" customFormat="1" x14ac:dyDescent="0.3">
      <c r="A281" s="17" t="s">
        <v>4672</v>
      </c>
      <c r="B281" s="15" t="s">
        <v>7300</v>
      </c>
      <c r="C281" s="111" t="s">
        <v>1</v>
      </c>
      <c r="D281" s="111" t="s">
        <v>2</v>
      </c>
      <c r="E281" s="111" t="s">
        <v>4663</v>
      </c>
      <c r="F281" s="108">
        <v>0</v>
      </c>
      <c r="G281" s="107">
        <v>7495.9166666666688</v>
      </c>
      <c r="H281" s="31">
        <v>518763.0186920549</v>
      </c>
      <c r="I281" s="95">
        <v>7525.0986457862418</v>
      </c>
      <c r="J281" s="22">
        <v>1.0038930500987751</v>
      </c>
      <c r="K281" s="101">
        <v>7563.3748696786624</v>
      </c>
      <c r="L281" s="31">
        <v>524692.50304965384</v>
      </c>
      <c r="M281" s="95">
        <v>7595.4935980802084</v>
      </c>
      <c r="N281" s="22">
        <v>1.004246613311514</v>
      </c>
    </row>
    <row r="282" spans="1:14" s="15" customFormat="1" x14ac:dyDescent="0.3">
      <c r="A282" s="17" t="s">
        <v>4669</v>
      </c>
      <c r="B282" s="15" t="s">
        <v>7302</v>
      </c>
      <c r="C282" s="111" t="s">
        <v>1</v>
      </c>
      <c r="D282" s="111" t="s">
        <v>2</v>
      </c>
      <c r="E282" s="111" t="s">
        <v>4663</v>
      </c>
      <c r="F282" s="108">
        <v>0</v>
      </c>
      <c r="G282" s="107">
        <v>20296.083333333339</v>
      </c>
      <c r="H282" s="31">
        <v>2352013.016031032</v>
      </c>
      <c r="I282" s="95">
        <v>34117.948512272793</v>
      </c>
      <c r="J282" s="22">
        <v>1.681011451910974</v>
      </c>
      <c r="K282" s="101">
        <v>20501.657301718511</v>
      </c>
      <c r="L282" s="31">
        <v>2378923.7422732702</v>
      </c>
      <c r="M282" s="95">
        <v>34437.503775516452</v>
      </c>
      <c r="N282" s="22">
        <v>1.679742435877601</v>
      </c>
    </row>
    <row r="283" spans="1:14" s="15" customFormat="1" x14ac:dyDescent="0.3">
      <c r="A283" s="17" t="s">
        <v>4680</v>
      </c>
      <c r="B283" s="15" t="s">
        <v>7304</v>
      </c>
      <c r="C283" s="111" t="s">
        <v>1</v>
      </c>
      <c r="D283" s="111" t="s">
        <v>2</v>
      </c>
      <c r="E283" s="111" t="s">
        <v>4663</v>
      </c>
      <c r="F283" s="108">
        <v>0</v>
      </c>
      <c r="G283" s="107">
        <v>10990.5</v>
      </c>
      <c r="H283" s="31">
        <v>902265.53235573578</v>
      </c>
      <c r="I283" s="95">
        <v>13088.128665740869</v>
      </c>
      <c r="J283" s="22">
        <v>1.190858347276363</v>
      </c>
      <c r="K283" s="101">
        <v>11083.499763538401</v>
      </c>
      <c r="L283" s="31">
        <v>912295.85103908868</v>
      </c>
      <c r="M283" s="95">
        <v>13206.472849997601</v>
      </c>
      <c r="N283" s="22">
        <v>1.191543567623214</v>
      </c>
    </row>
    <row r="284" spans="1:14" s="15" customFormat="1" x14ac:dyDescent="0.3">
      <c r="A284" s="17" t="s">
        <v>4677</v>
      </c>
      <c r="B284" s="15" t="s">
        <v>7306</v>
      </c>
      <c r="C284" s="111" t="s">
        <v>1</v>
      </c>
      <c r="D284" s="111" t="s">
        <v>2</v>
      </c>
      <c r="E284" s="111" t="s">
        <v>4663</v>
      </c>
      <c r="F284" s="108">
        <v>0</v>
      </c>
      <c r="G284" s="107">
        <v>10472.16666666667</v>
      </c>
      <c r="H284" s="31">
        <v>899005.62221939338</v>
      </c>
      <c r="I284" s="95">
        <v>13040.840897591501</v>
      </c>
      <c r="J284" s="22">
        <v>1.245285843196235</v>
      </c>
      <c r="K284" s="101">
        <v>10558.193363728329</v>
      </c>
      <c r="L284" s="31">
        <v>908526.42735676747</v>
      </c>
      <c r="M284" s="95">
        <v>13151.90635003597</v>
      </c>
      <c r="N284" s="22">
        <v>1.2456587881046111</v>
      </c>
    </row>
    <row r="285" spans="1:14" s="15" customFormat="1" x14ac:dyDescent="0.3">
      <c r="A285" s="17" t="s">
        <v>4668</v>
      </c>
      <c r="B285" s="15" t="s">
        <v>7308</v>
      </c>
      <c r="C285" s="111" t="s">
        <v>1</v>
      </c>
      <c r="D285" s="111" t="s">
        <v>2</v>
      </c>
      <c r="E285" s="111" t="s">
        <v>4663</v>
      </c>
      <c r="F285" s="108">
        <v>0</v>
      </c>
      <c r="G285" s="107">
        <v>7874.916666666667</v>
      </c>
      <c r="H285" s="31">
        <v>319609.1044662061</v>
      </c>
      <c r="I285" s="95">
        <v>4636.2017964647875</v>
      </c>
      <c r="J285" s="22">
        <v>0.58873026759624381</v>
      </c>
      <c r="K285" s="101">
        <v>7936.1759980481347</v>
      </c>
      <c r="L285" s="31">
        <v>323495.94033176918</v>
      </c>
      <c r="M285" s="95">
        <v>4682.9549298179381</v>
      </c>
      <c r="N285" s="22">
        <v>0.59007700068265734</v>
      </c>
    </row>
    <row r="286" spans="1:14" s="15" customFormat="1" x14ac:dyDescent="0.3">
      <c r="A286" s="17" t="s">
        <v>4686</v>
      </c>
      <c r="B286" s="15" t="s">
        <v>7312</v>
      </c>
      <c r="C286" s="111" t="s">
        <v>1</v>
      </c>
      <c r="D286" s="111" t="s">
        <v>2</v>
      </c>
      <c r="E286" s="111" t="s">
        <v>4663</v>
      </c>
      <c r="F286" s="108">
        <v>0</v>
      </c>
      <c r="G286" s="107">
        <v>10946.666666666661</v>
      </c>
      <c r="H286" s="31">
        <v>730414.93809277983</v>
      </c>
      <c r="I286" s="95">
        <v>10595.289686150099</v>
      </c>
      <c r="J286" s="22">
        <v>0.96790100665195811</v>
      </c>
      <c r="K286" s="101">
        <v>11038.81714733745</v>
      </c>
      <c r="L286" s="31">
        <v>738576.3403194939</v>
      </c>
      <c r="M286" s="95">
        <v>10691.694339035261</v>
      </c>
      <c r="N286" s="22">
        <v>0.9685543474749998</v>
      </c>
    </row>
    <row r="287" spans="1:14" s="15" customFormat="1" x14ac:dyDescent="0.3">
      <c r="A287" s="17" t="s">
        <v>4665</v>
      </c>
      <c r="B287" s="15" t="s">
        <v>7314</v>
      </c>
      <c r="C287" s="111" t="s">
        <v>1</v>
      </c>
      <c r="D287" s="111" t="s">
        <v>2</v>
      </c>
      <c r="E287" s="111" t="s">
        <v>4663</v>
      </c>
      <c r="F287" s="108">
        <v>0</v>
      </c>
      <c r="G287" s="107">
        <v>7862.583333333333</v>
      </c>
      <c r="H287" s="31">
        <v>945308.37236855668</v>
      </c>
      <c r="I287" s="95">
        <v>13712.501655758389</v>
      </c>
      <c r="J287" s="22">
        <v>1.7440198818147199</v>
      </c>
      <c r="K287" s="101">
        <v>7932.7008312263724</v>
      </c>
      <c r="L287" s="31">
        <v>955499.10600146407</v>
      </c>
      <c r="M287" s="95">
        <v>13831.886867875981</v>
      </c>
      <c r="N287" s="22">
        <v>1.7436541680013931</v>
      </c>
    </row>
    <row r="288" spans="1:14" s="15" customFormat="1" x14ac:dyDescent="0.3">
      <c r="A288" s="17" t="s">
        <v>4679</v>
      </c>
      <c r="B288" s="15" t="s">
        <v>7316</v>
      </c>
      <c r="C288" s="111" t="s">
        <v>1</v>
      </c>
      <c r="D288" s="111" t="s">
        <v>2</v>
      </c>
      <c r="E288" s="111" t="s">
        <v>4663</v>
      </c>
      <c r="F288" s="108">
        <v>0</v>
      </c>
      <c r="G288" s="107">
        <v>6052.3333333333339</v>
      </c>
      <c r="H288" s="31">
        <v>522201.61968565121</v>
      </c>
      <c r="I288" s="95">
        <v>7574.9784767455694</v>
      </c>
      <c r="J288" s="22">
        <v>1.251579855165319</v>
      </c>
      <c r="K288" s="101">
        <v>6107.4396197312308</v>
      </c>
      <c r="L288" s="31">
        <v>527959.67385126406</v>
      </c>
      <c r="M288" s="95">
        <v>7642.7894423379958</v>
      </c>
      <c r="N288" s="22">
        <v>1.2513900944098619</v>
      </c>
    </row>
    <row r="289" spans="1:14" s="15" customFormat="1" x14ac:dyDescent="0.3">
      <c r="A289" s="17" t="s">
        <v>4676</v>
      </c>
      <c r="B289" s="15" t="s">
        <v>7318</v>
      </c>
      <c r="C289" s="111" t="s">
        <v>1</v>
      </c>
      <c r="D289" s="111" t="s">
        <v>2</v>
      </c>
      <c r="E289" s="111" t="s">
        <v>4663</v>
      </c>
      <c r="F289" s="108">
        <v>0</v>
      </c>
      <c r="G289" s="107">
        <v>6632.083333333333</v>
      </c>
      <c r="H289" s="31">
        <v>878634.79679239693</v>
      </c>
      <c r="I289" s="95">
        <v>12745.344755208929</v>
      </c>
      <c r="J289" s="22">
        <v>1.921770899824178</v>
      </c>
      <c r="K289" s="101">
        <v>6684.8956808898656</v>
      </c>
      <c r="L289" s="31">
        <v>887659.11455280043</v>
      </c>
      <c r="M289" s="95">
        <v>12849.829343235921</v>
      </c>
      <c r="N289" s="22">
        <v>1.9222183795582279</v>
      </c>
    </row>
    <row r="290" spans="1:14" s="15" customFormat="1" x14ac:dyDescent="0.3">
      <c r="A290" s="17" t="s">
        <v>4670</v>
      </c>
      <c r="B290" s="15" t="s">
        <v>7320</v>
      </c>
      <c r="C290" s="111" t="s">
        <v>1</v>
      </c>
      <c r="D290" s="111" t="s">
        <v>2</v>
      </c>
      <c r="E290" s="111" t="s">
        <v>4663</v>
      </c>
      <c r="F290" s="108">
        <v>0</v>
      </c>
      <c r="G290" s="107">
        <v>6696.166666666667</v>
      </c>
      <c r="H290" s="31">
        <v>355708.21607356687</v>
      </c>
      <c r="I290" s="95">
        <v>5159.8501023049766</v>
      </c>
      <c r="J290" s="22">
        <v>0.77056775303855085</v>
      </c>
      <c r="K290" s="101">
        <v>6758.1226753061655</v>
      </c>
      <c r="L290" s="31">
        <v>359645.07177314849</v>
      </c>
      <c r="M290" s="95">
        <v>5206.2528516355342</v>
      </c>
      <c r="N290" s="22">
        <v>0.7703696872296969</v>
      </c>
    </row>
    <row r="291" spans="1:14" s="15" customFormat="1" x14ac:dyDescent="0.3">
      <c r="A291" s="17" t="s">
        <v>4684</v>
      </c>
      <c r="B291" s="15" t="s">
        <v>7322</v>
      </c>
      <c r="C291" s="111" t="s">
        <v>1</v>
      </c>
      <c r="D291" s="111" t="s">
        <v>2</v>
      </c>
      <c r="E291" s="111" t="s">
        <v>4663</v>
      </c>
      <c r="F291" s="108">
        <v>0</v>
      </c>
      <c r="G291" s="107">
        <v>8959.8333333333339</v>
      </c>
      <c r="H291" s="31">
        <v>664668.21354018105</v>
      </c>
      <c r="I291" s="95">
        <v>9641.5775477192474</v>
      </c>
      <c r="J291" s="22">
        <v>1.076088939271852</v>
      </c>
      <c r="K291" s="101">
        <v>9039.2929452530498</v>
      </c>
      <c r="L291" s="31">
        <v>671871.95032216934</v>
      </c>
      <c r="M291" s="95">
        <v>9726.0758782344637</v>
      </c>
      <c r="N291" s="22">
        <v>1.075977505889117</v>
      </c>
    </row>
    <row r="292" spans="1:14" s="15" customFormat="1" x14ac:dyDescent="0.3">
      <c r="A292" s="17" t="s">
        <v>4709</v>
      </c>
      <c r="B292" s="15" t="s">
        <v>7324</v>
      </c>
      <c r="C292" s="111" t="s">
        <v>1</v>
      </c>
      <c r="D292" s="111" t="s">
        <v>2</v>
      </c>
      <c r="E292" s="111" t="s">
        <v>4694</v>
      </c>
      <c r="F292" s="108">
        <v>0</v>
      </c>
      <c r="G292" s="107">
        <v>5796.8333333333339</v>
      </c>
      <c r="H292" s="31">
        <v>562401.42115443468</v>
      </c>
      <c r="I292" s="95">
        <v>8158.1107754902332</v>
      </c>
      <c r="J292" s="22">
        <v>1.4073391982099821</v>
      </c>
      <c r="K292" s="101">
        <v>5852.7834782855543</v>
      </c>
      <c r="L292" s="31">
        <v>568821.51193164161</v>
      </c>
      <c r="M292" s="95">
        <v>8234.3089089615296</v>
      </c>
      <c r="N292" s="22">
        <v>1.4069047555768439</v>
      </c>
    </row>
    <row r="293" spans="1:14" s="15" customFormat="1" x14ac:dyDescent="0.3">
      <c r="A293" s="17" t="s">
        <v>4710</v>
      </c>
      <c r="B293" s="15" t="s">
        <v>7327</v>
      </c>
      <c r="C293" s="111" t="s">
        <v>1</v>
      </c>
      <c r="D293" s="111" t="s">
        <v>2</v>
      </c>
      <c r="E293" s="111" t="s">
        <v>4694</v>
      </c>
      <c r="F293" s="108">
        <v>0</v>
      </c>
      <c r="G293" s="107">
        <v>24448.666666666672</v>
      </c>
      <c r="H293" s="31">
        <v>2065179.91186988</v>
      </c>
      <c r="I293" s="95">
        <v>29957.190466851989</v>
      </c>
      <c r="J293" s="22">
        <v>1.225309783772202</v>
      </c>
      <c r="K293" s="101">
        <v>24667.80908578154</v>
      </c>
      <c r="L293" s="31">
        <v>2088139.5919465199</v>
      </c>
      <c r="M293" s="95">
        <v>30228.087518579759</v>
      </c>
      <c r="N293" s="22">
        <v>1.2254062536913</v>
      </c>
    </row>
    <row r="294" spans="1:14" s="15" customFormat="1" x14ac:dyDescent="0.3">
      <c r="A294" s="17" t="s">
        <v>4698</v>
      </c>
      <c r="B294" s="15" t="s">
        <v>7329</v>
      </c>
      <c r="C294" s="111" t="s">
        <v>1</v>
      </c>
      <c r="D294" s="111" t="s">
        <v>2</v>
      </c>
      <c r="E294" s="111" t="s">
        <v>4694</v>
      </c>
      <c r="F294" s="108">
        <v>0</v>
      </c>
      <c r="G294" s="107">
        <v>13287.83333333333</v>
      </c>
      <c r="H294" s="31">
        <v>846072.92086789303</v>
      </c>
      <c r="I294" s="95">
        <v>12273.007060356411</v>
      </c>
      <c r="J294" s="22">
        <v>0.92362740805672394</v>
      </c>
      <c r="K294" s="101">
        <v>13414.515279255849</v>
      </c>
      <c r="L294" s="31">
        <v>856094.44890713377</v>
      </c>
      <c r="M294" s="95">
        <v>12392.89654079693</v>
      </c>
      <c r="N294" s="22">
        <v>0.92384229193590406</v>
      </c>
    </row>
    <row r="295" spans="1:14" s="15" customFormat="1" x14ac:dyDescent="0.3">
      <c r="A295" s="17" t="s">
        <v>4700</v>
      </c>
      <c r="B295" s="15" t="s">
        <v>7331</v>
      </c>
      <c r="C295" s="111" t="s">
        <v>1</v>
      </c>
      <c r="D295" s="111" t="s">
        <v>2</v>
      </c>
      <c r="E295" s="111" t="s">
        <v>4694</v>
      </c>
      <c r="F295" s="108">
        <v>0</v>
      </c>
      <c r="G295" s="107">
        <v>5895.5833333333321</v>
      </c>
      <c r="H295" s="31">
        <v>390361.95746794727</v>
      </c>
      <c r="I295" s="95">
        <v>5662.5320843316822</v>
      </c>
      <c r="J295" s="22">
        <v>0.96047019678544954</v>
      </c>
      <c r="K295" s="101">
        <v>5953.0200789340624</v>
      </c>
      <c r="L295" s="31">
        <v>394887.00100925122</v>
      </c>
      <c r="M295" s="95">
        <v>5716.4180366553064</v>
      </c>
      <c r="N295" s="22">
        <v>0.96025512443406336</v>
      </c>
    </row>
    <row r="296" spans="1:14" s="15" customFormat="1" x14ac:dyDescent="0.3">
      <c r="A296" s="17" t="s">
        <v>4693</v>
      </c>
      <c r="B296" s="15" t="s">
        <v>13010</v>
      </c>
      <c r="C296" s="111" t="s">
        <v>1</v>
      </c>
      <c r="D296" s="111" t="s">
        <v>2</v>
      </c>
      <c r="E296" s="111" t="s">
        <v>4694</v>
      </c>
      <c r="F296" s="108">
        <v>0</v>
      </c>
      <c r="G296" s="107">
        <v>18106.75</v>
      </c>
      <c r="H296" s="31">
        <v>1064941.03029586</v>
      </c>
      <c r="I296" s="95">
        <v>15447.87507237227</v>
      </c>
      <c r="J296" s="22">
        <v>0.85315559514392514</v>
      </c>
      <c r="K296" s="101">
        <v>18267.44678414621</v>
      </c>
      <c r="L296" s="31">
        <v>1077329.2065062521</v>
      </c>
      <c r="M296" s="95">
        <v>15595.50983382107</v>
      </c>
      <c r="N296" s="22">
        <v>0.85373232603890603</v>
      </c>
    </row>
    <row r="297" spans="1:14" s="15" customFormat="1" x14ac:dyDescent="0.3">
      <c r="A297" s="17" t="s">
        <v>4706</v>
      </c>
      <c r="B297" s="15" t="s">
        <v>7334</v>
      </c>
      <c r="C297" s="111" t="s">
        <v>1</v>
      </c>
      <c r="D297" s="111" t="s">
        <v>2</v>
      </c>
      <c r="E297" s="111" t="s">
        <v>4694</v>
      </c>
      <c r="F297" s="108">
        <v>0</v>
      </c>
      <c r="G297" s="107">
        <v>8584.8333333333321</v>
      </c>
      <c r="H297" s="31">
        <v>447839.64075463382</v>
      </c>
      <c r="I297" s="95">
        <v>6496.2947487445972</v>
      </c>
      <c r="J297" s="22">
        <v>0.7567176317239237</v>
      </c>
      <c r="K297" s="101">
        <v>8657.1989392899977</v>
      </c>
      <c r="L297" s="31">
        <v>452799.76592056197</v>
      </c>
      <c r="M297" s="95">
        <v>6554.7681799760276</v>
      </c>
      <c r="N297" s="22">
        <v>0.75714653503314355</v>
      </c>
    </row>
    <row r="298" spans="1:14" s="15" customFormat="1" x14ac:dyDescent="0.3">
      <c r="A298" s="17" t="s">
        <v>4716</v>
      </c>
      <c r="B298" s="15" t="s">
        <v>7336</v>
      </c>
      <c r="C298" s="111" t="s">
        <v>1</v>
      </c>
      <c r="D298" s="111" t="s">
        <v>2</v>
      </c>
      <c r="E298" s="111" t="s">
        <v>4694</v>
      </c>
      <c r="F298" s="108">
        <v>0</v>
      </c>
      <c r="G298" s="107">
        <v>15579.58333333333</v>
      </c>
      <c r="H298" s="31">
        <v>1209019.9059342381</v>
      </c>
      <c r="I298" s="95">
        <v>17537.861661405441</v>
      </c>
      <c r="J298" s="22">
        <v>1.125695166948546</v>
      </c>
      <c r="K298" s="101">
        <v>15716.10304043313</v>
      </c>
      <c r="L298" s="31">
        <v>1221626.093486798</v>
      </c>
      <c r="M298" s="95">
        <v>17684.36392438527</v>
      </c>
      <c r="N298" s="22">
        <v>1.1252384817590191</v>
      </c>
    </row>
    <row r="299" spans="1:14" s="15" customFormat="1" x14ac:dyDescent="0.3">
      <c r="A299" s="17" t="s">
        <v>4699</v>
      </c>
      <c r="B299" s="15" t="s">
        <v>7338</v>
      </c>
      <c r="C299" s="111" t="s">
        <v>1</v>
      </c>
      <c r="D299" s="111" t="s">
        <v>2</v>
      </c>
      <c r="E299" s="111" t="s">
        <v>4694</v>
      </c>
      <c r="F299" s="108">
        <v>0</v>
      </c>
      <c r="G299" s="107">
        <v>6553.9166666666679</v>
      </c>
      <c r="H299" s="31">
        <v>348390.64165218471</v>
      </c>
      <c r="I299" s="95">
        <v>5053.7024638175253</v>
      </c>
      <c r="J299" s="22">
        <v>0.77109653980203052</v>
      </c>
      <c r="K299" s="101">
        <v>6614.7294135898583</v>
      </c>
      <c r="L299" s="31">
        <v>352628.31292537722</v>
      </c>
      <c r="M299" s="95">
        <v>5104.6776497834971</v>
      </c>
      <c r="N299" s="22">
        <v>0.77171375132836373</v>
      </c>
    </row>
    <row r="300" spans="1:14" s="15" customFormat="1" x14ac:dyDescent="0.3">
      <c r="A300" s="17" t="s">
        <v>4704</v>
      </c>
      <c r="B300" s="15" t="s">
        <v>7340</v>
      </c>
      <c r="C300" s="111" t="s">
        <v>1</v>
      </c>
      <c r="D300" s="111" t="s">
        <v>2</v>
      </c>
      <c r="E300" s="111" t="s">
        <v>4694</v>
      </c>
      <c r="F300" s="108">
        <v>0</v>
      </c>
      <c r="G300" s="107">
        <v>7555.7500000000009</v>
      </c>
      <c r="H300" s="31">
        <v>514587.47965518158</v>
      </c>
      <c r="I300" s="95">
        <v>7464.5289019540296</v>
      </c>
      <c r="J300" s="22">
        <v>0.98792693008027377</v>
      </c>
      <c r="K300" s="101">
        <v>7623.0027579607467</v>
      </c>
      <c r="L300" s="31">
        <v>520343.25487073918</v>
      </c>
      <c r="M300" s="95">
        <v>7532.5335090615899</v>
      </c>
      <c r="N300" s="22">
        <v>0.98813207186568586</v>
      </c>
    </row>
    <row r="301" spans="1:14" s="15" customFormat="1" x14ac:dyDescent="0.3">
      <c r="A301" s="17" t="s">
        <v>4707</v>
      </c>
      <c r="B301" s="15" t="s">
        <v>7342</v>
      </c>
      <c r="C301" s="111" t="s">
        <v>1</v>
      </c>
      <c r="D301" s="111" t="s">
        <v>2</v>
      </c>
      <c r="E301" s="111" t="s">
        <v>4694</v>
      </c>
      <c r="F301" s="108">
        <v>0</v>
      </c>
      <c r="G301" s="107">
        <v>9332.4166666666661</v>
      </c>
      <c r="H301" s="31">
        <v>789193.42555109749</v>
      </c>
      <c r="I301" s="95">
        <v>11447.921621034629</v>
      </c>
      <c r="J301" s="22">
        <v>1.226683508669741</v>
      </c>
      <c r="K301" s="101">
        <v>9418.6938518498064</v>
      </c>
      <c r="L301" s="31">
        <v>798322.62962936086</v>
      </c>
      <c r="M301" s="95">
        <v>11556.58673853501</v>
      </c>
      <c r="N301" s="22">
        <v>1.2269840086441841</v>
      </c>
    </row>
    <row r="302" spans="1:14" s="15" customFormat="1" x14ac:dyDescent="0.3">
      <c r="A302" s="17" t="s">
        <v>4705</v>
      </c>
      <c r="B302" s="15" t="s">
        <v>7344</v>
      </c>
      <c r="C302" s="111" t="s">
        <v>1</v>
      </c>
      <c r="D302" s="111" t="s">
        <v>2</v>
      </c>
      <c r="E302" s="111" t="s">
        <v>4694</v>
      </c>
      <c r="F302" s="108">
        <v>0</v>
      </c>
      <c r="G302" s="107">
        <v>12666.666666666661</v>
      </c>
      <c r="H302" s="31">
        <v>1077918.3472181151</v>
      </c>
      <c r="I302" s="95">
        <v>15636.122087828029</v>
      </c>
      <c r="J302" s="22">
        <v>1.2344306911443179</v>
      </c>
      <c r="K302" s="101">
        <v>12780.704620072731</v>
      </c>
      <c r="L302" s="31">
        <v>1089531.52524272</v>
      </c>
      <c r="M302" s="95">
        <v>15772.15164460716</v>
      </c>
      <c r="N302" s="22">
        <v>1.234059632348925</v>
      </c>
    </row>
    <row r="303" spans="1:14" s="15" customFormat="1" x14ac:dyDescent="0.3">
      <c r="A303" s="17" t="s">
        <v>4701</v>
      </c>
      <c r="B303" s="15" t="s">
        <v>7345</v>
      </c>
      <c r="C303" s="111" t="s">
        <v>1</v>
      </c>
      <c r="D303" s="111" t="s">
        <v>2</v>
      </c>
      <c r="E303" s="111" t="s">
        <v>4694</v>
      </c>
      <c r="F303" s="108">
        <v>0</v>
      </c>
      <c r="G303" s="107">
        <v>6369.4999999999991</v>
      </c>
      <c r="H303" s="31">
        <v>388774.60985185573</v>
      </c>
      <c r="I303" s="95">
        <v>5639.5062575748734</v>
      </c>
      <c r="J303" s="22">
        <v>0.88539230042780015</v>
      </c>
      <c r="K303" s="101">
        <v>6429.0684514415552</v>
      </c>
      <c r="L303" s="31">
        <v>393245.59491010167</v>
      </c>
      <c r="M303" s="95">
        <v>5692.6569014275738</v>
      </c>
      <c r="N303" s="22">
        <v>0.88545594815546569</v>
      </c>
    </row>
    <row r="304" spans="1:14" s="15" customFormat="1" x14ac:dyDescent="0.3">
      <c r="A304" s="17" t="s">
        <v>4713</v>
      </c>
      <c r="B304" s="15" t="s">
        <v>7346</v>
      </c>
      <c r="C304" s="111" t="s">
        <v>1</v>
      </c>
      <c r="D304" s="111" t="s">
        <v>2</v>
      </c>
      <c r="E304" s="111" t="s">
        <v>4694</v>
      </c>
      <c r="F304" s="108">
        <v>0</v>
      </c>
      <c r="G304" s="107">
        <v>5018.833333333333</v>
      </c>
      <c r="H304" s="31">
        <v>483747.19660794409</v>
      </c>
      <c r="I304" s="95">
        <v>7017.1643755088726</v>
      </c>
      <c r="J304" s="22">
        <v>1.398166448147087</v>
      </c>
      <c r="K304" s="101">
        <v>5065.658581355834</v>
      </c>
      <c r="L304" s="31">
        <v>489104.06483901222</v>
      </c>
      <c r="M304" s="95">
        <v>7080.3123194770697</v>
      </c>
      <c r="N304" s="22">
        <v>1.3977081569484711</v>
      </c>
    </row>
    <row r="305" spans="1:14" s="15" customFormat="1" x14ac:dyDescent="0.3">
      <c r="A305" s="17" t="s">
        <v>4711</v>
      </c>
      <c r="B305" s="15" t="s">
        <v>13011</v>
      </c>
      <c r="C305" s="111" t="s">
        <v>1</v>
      </c>
      <c r="D305" s="111" t="s">
        <v>2</v>
      </c>
      <c r="E305" s="111" t="s">
        <v>4694</v>
      </c>
      <c r="F305" s="108">
        <v>0</v>
      </c>
      <c r="G305" s="107">
        <v>10180.91666666667</v>
      </c>
      <c r="H305" s="31">
        <v>490223.66037855687</v>
      </c>
      <c r="I305" s="95">
        <v>7111.1109888827386</v>
      </c>
      <c r="J305" s="22">
        <v>0.69847453050718145</v>
      </c>
      <c r="K305" s="101">
        <v>10277.80817804835</v>
      </c>
      <c r="L305" s="31">
        <v>496351.96796110028</v>
      </c>
      <c r="M305" s="95">
        <v>7185.2335856345853</v>
      </c>
      <c r="N305" s="22">
        <v>0.69910174048402873</v>
      </c>
    </row>
    <row r="306" spans="1:14" s="15" customFormat="1" x14ac:dyDescent="0.3">
      <c r="A306" s="17" t="s">
        <v>4696</v>
      </c>
      <c r="B306" s="15" t="s">
        <v>7347</v>
      </c>
      <c r="C306" s="111" t="s">
        <v>1</v>
      </c>
      <c r="D306" s="111" t="s">
        <v>2</v>
      </c>
      <c r="E306" s="111" t="s">
        <v>4694</v>
      </c>
      <c r="F306" s="108">
        <v>0</v>
      </c>
      <c r="G306" s="107">
        <v>9502.9166666666661</v>
      </c>
      <c r="H306" s="31">
        <v>569770.39576151292</v>
      </c>
      <c r="I306" s="95">
        <v>8265.0040173723701</v>
      </c>
      <c r="J306" s="22">
        <v>0.86973339946918449</v>
      </c>
      <c r="K306" s="101">
        <v>9579.239923693016</v>
      </c>
      <c r="L306" s="31">
        <v>575820.90286088851</v>
      </c>
      <c r="M306" s="95">
        <v>8335.6326913379744</v>
      </c>
      <c r="N306" s="22">
        <v>0.8701768363396829</v>
      </c>
    </row>
    <row r="307" spans="1:14" s="15" customFormat="1" x14ac:dyDescent="0.3">
      <c r="A307" s="17" t="s">
        <v>4708</v>
      </c>
      <c r="B307" s="15" t="s">
        <v>7348</v>
      </c>
      <c r="C307" s="111" t="s">
        <v>1</v>
      </c>
      <c r="D307" s="111" t="s">
        <v>2</v>
      </c>
      <c r="E307" s="111" t="s">
        <v>4694</v>
      </c>
      <c r="F307" s="108">
        <v>0</v>
      </c>
      <c r="G307" s="107">
        <v>3181.6666666666661</v>
      </c>
      <c r="H307" s="31">
        <v>201425.74481723641</v>
      </c>
      <c r="I307" s="95">
        <v>2921.8516835920432</v>
      </c>
      <c r="J307" s="22">
        <v>0.91833997388958943</v>
      </c>
      <c r="K307" s="101">
        <v>3210.2721327920749</v>
      </c>
      <c r="L307" s="31">
        <v>203761.319877906</v>
      </c>
      <c r="M307" s="95">
        <v>2949.6663125040809</v>
      </c>
      <c r="N307" s="22">
        <v>0.91882126825761123</v>
      </c>
    </row>
    <row r="308" spans="1:14" s="15" customFormat="1" x14ac:dyDescent="0.3">
      <c r="A308" s="17" t="s">
        <v>4695</v>
      </c>
      <c r="B308" s="15" t="s">
        <v>13012</v>
      </c>
      <c r="C308" s="111" t="s">
        <v>1</v>
      </c>
      <c r="D308" s="111" t="s">
        <v>2</v>
      </c>
      <c r="E308" s="111" t="s">
        <v>4694</v>
      </c>
      <c r="F308" s="108">
        <v>0</v>
      </c>
      <c r="G308" s="107">
        <v>20601.916666666661</v>
      </c>
      <c r="H308" s="31">
        <v>1952921.2991881189</v>
      </c>
      <c r="I308" s="95">
        <v>28328.78384604229</v>
      </c>
      <c r="J308" s="22">
        <v>1.375055743812297</v>
      </c>
      <c r="K308" s="101">
        <v>20788.562550502771</v>
      </c>
      <c r="L308" s="31">
        <v>1973956.2529611969</v>
      </c>
      <c r="M308" s="95">
        <v>28575.159727102691</v>
      </c>
      <c r="N308" s="22">
        <v>1.374561596439557</v>
      </c>
    </row>
    <row r="309" spans="1:14" s="15" customFormat="1" x14ac:dyDescent="0.3">
      <c r="A309" s="17" t="s">
        <v>4712</v>
      </c>
      <c r="B309" s="15" t="s">
        <v>7349</v>
      </c>
      <c r="C309" s="111" t="s">
        <v>1</v>
      </c>
      <c r="D309" s="111" t="s">
        <v>2</v>
      </c>
      <c r="E309" s="111" t="s">
        <v>4694</v>
      </c>
      <c r="F309" s="108">
        <v>0</v>
      </c>
      <c r="G309" s="107">
        <v>6059.4166666666661</v>
      </c>
      <c r="H309" s="31">
        <v>637636.7918554371</v>
      </c>
      <c r="I309" s="95">
        <v>9249.4637936848776</v>
      </c>
      <c r="J309" s="22">
        <v>1.5264610939476919</v>
      </c>
      <c r="K309" s="101">
        <v>6107.894709913744</v>
      </c>
      <c r="L309" s="31">
        <v>643967.09253137908</v>
      </c>
      <c r="M309" s="95">
        <v>9322.1227676537546</v>
      </c>
      <c r="N309" s="22">
        <v>1.5262415628290029</v>
      </c>
    </row>
    <row r="310" spans="1:14" s="15" customFormat="1" x14ac:dyDescent="0.3">
      <c r="A310" s="17" t="s">
        <v>4703</v>
      </c>
      <c r="B310" s="15" t="s">
        <v>7350</v>
      </c>
      <c r="C310" s="111" t="s">
        <v>1</v>
      </c>
      <c r="D310" s="111" t="s">
        <v>2</v>
      </c>
      <c r="E310" s="111" t="s">
        <v>4694</v>
      </c>
      <c r="F310" s="108">
        <v>0</v>
      </c>
      <c r="G310" s="107">
        <v>4866.333333333333</v>
      </c>
      <c r="H310" s="31">
        <v>295404.43521923129</v>
      </c>
      <c r="I310" s="95">
        <v>4285.0924898851736</v>
      </c>
      <c r="J310" s="22">
        <v>0.88055876907017772</v>
      </c>
      <c r="K310" s="101">
        <v>4910.144048307513</v>
      </c>
      <c r="L310" s="31">
        <v>298656.93195764959</v>
      </c>
      <c r="M310" s="95">
        <v>4323.3833178895857</v>
      </c>
      <c r="N310" s="22">
        <v>0.8805003021000618</v>
      </c>
    </row>
    <row r="311" spans="1:14" s="15" customFormat="1" x14ac:dyDescent="0.3">
      <c r="A311" s="17" t="s">
        <v>4715</v>
      </c>
      <c r="B311" s="15" t="s">
        <v>7351</v>
      </c>
      <c r="C311" s="111" t="s">
        <v>1</v>
      </c>
      <c r="D311" s="111" t="s">
        <v>2</v>
      </c>
      <c r="E311" s="111" t="s">
        <v>4694</v>
      </c>
      <c r="F311" s="108">
        <v>0</v>
      </c>
      <c r="G311" s="107">
        <v>6415.0833333333321</v>
      </c>
      <c r="H311" s="31">
        <v>448348.08294273983</v>
      </c>
      <c r="I311" s="95">
        <v>6503.6701349678169</v>
      </c>
      <c r="J311" s="22">
        <v>1.013809142770473</v>
      </c>
      <c r="K311" s="101">
        <v>6469.4120855340079</v>
      </c>
      <c r="L311" s="31">
        <v>453237.39207167231</v>
      </c>
      <c r="M311" s="95">
        <v>6561.1032936088523</v>
      </c>
      <c r="N311" s="22">
        <v>1.0141730356425851</v>
      </c>
    </row>
    <row r="312" spans="1:14" s="15" customFormat="1" x14ac:dyDescent="0.3">
      <c r="A312" s="17" t="s">
        <v>4714</v>
      </c>
      <c r="B312" s="15" t="s">
        <v>7352</v>
      </c>
      <c r="C312" s="111" t="s">
        <v>1</v>
      </c>
      <c r="D312" s="111" t="s">
        <v>2</v>
      </c>
      <c r="E312" s="111" t="s">
        <v>4694</v>
      </c>
      <c r="F312" s="108">
        <v>0</v>
      </c>
      <c r="G312" s="107">
        <v>5287.4166666666661</v>
      </c>
      <c r="H312" s="31">
        <v>300629.15088210162</v>
      </c>
      <c r="I312" s="95">
        <v>4360.8814327022847</v>
      </c>
      <c r="J312" s="22">
        <v>0.82476598831230474</v>
      </c>
      <c r="K312" s="101">
        <v>5333.0578760654471</v>
      </c>
      <c r="L312" s="31">
        <v>303690.84276652092</v>
      </c>
      <c r="M312" s="95">
        <v>4396.2546417599606</v>
      </c>
      <c r="N312" s="22">
        <v>0.82434032105486377</v>
      </c>
    </row>
    <row r="313" spans="1:14" s="15" customFormat="1" x14ac:dyDescent="0.3">
      <c r="A313" s="17" t="s">
        <v>4725</v>
      </c>
      <c r="B313" s="15" t="s">
        <v>7353</v>
      </c>
      <c r="C313" s="111" t="s">
        <v>1</v>
      </c>
      <c r="D313" s="111" t="s">
        <v>2</v>
      </c>
      <c r="E313" s="111" t="s">
        <v>4718</v>
      </c>
      <c r="F313" s="108">
        <v>0</v>
      </c>
      <c r="G313" s="107">
        <v>3657.25</v>
      </c>
      <c r="H313" s="31">
        <v>299308.36244305357</v>
      </c>
      <c r="I313" s="95">
        <v>4341.7222734408761</v>
      </c>
      <c r="J313" s="22">
        <v>1.187154904215155</v>
      </c>
      <c r="K313" s="101">
        <v>3691.1410697775541</v>
      </c>
      <c r="L313" s="31">
        <v>302773.05162008322</v>
      </c>
      <c r="M313" s="95">
        <v>4382.9686185432674</v>
      </c>
      <c r="N313" s="22">
        <v>1.1874291812985101</v>
      </c>
    </row>
    <row r="314" spans="1:14" s="15" customFormat="1" x14ac:dyDescent="0.3">
      <c r="A314" s="17" t="s">
        <v>4731</v>
      </c>
      <c r="B314" s="15" t="s">
        <v>7354</v>
      </c>
      <c r="C314" s="111" t="s">
        <v>1</v>
      </c>
      <c r="D314" s="111" t="s">
        <v>2</v>
      </c>
      <c r="E314" s="111" t="s">
        <v>4718</v>
      </c>
      <c r="F314" s="108">
        <v>0</v>
      </c>
      <c r="G314" s="107">
        <v>17086.5</v>
      </c>
      <c r="H314" s="31">
        <v>1605591.3872784961</v>
      </c>
      <c r="I314" s="95">
        <v>23290.46816898806</v>
      </c>
      <c r="J314" s="22">
        <v>1.363091807508154</v>
      </c>
      <c r="K314" s="101">
        <v>17244.231211450089</v>
      </c>
      <c r="L314" s="31">
        <v>1623759.1835599809</v>
      </c>
      <c r="M314" s="95">
        <v>23505.676966736901</v>
      </c>
      <c r="N314" s="22">
        <v>1.363103792712385</v>
      </c>
    </row>
    <row r="315" spans="1:14" s="15" customFormat="1" x14ac:dyDescent="0.3">
      <c r="A315" s="17" t="s">
        <v>4720</v>
      </c>
      <c r="B315" s="15" t="s">
        <v>13013</v>
      </c>
      <c r="C315" s="111" t="s">
        <v>1</v>
      </c>
      <c r="D315" s="111" t="s">
        <v>2</v>
      </c>
      <c r="E315" s="111" t="s">
        <v>4718</v>
      </c>
      <c r="F315" s="108">
        <v>0</v>
      </c>
      <c r="G315" s="107">
        <v>18667</v>
      </c>
      <c r="H315" s="31">
        <v>1516430.8359531991</v>
      </c>
      <c r="I315" s="95">
        <v>21997.118566452449</v>
      </c>
      <c r="J315" s="22">
        <v>1.1783960232738231</v>
      </c>
      <c r="K315" s="101">
        <v>18842.15882419109</v>
      </c>
      <c r="L315" s="31">
        <v>1534255.293423929</v>
      </c>
      <c r="M315" s="95">
        <v>22210.010989845061</v>
      </c>
      <c r="N315" s="22">
        <v>1.1787402493036021</v>
      </c>
    </row>
    <row r="316" spans="1:14" s="15" customFormat="1" x14ac:dyDescent="0.3">
      <c r="A316" s="17" t="s">
        <v>4724</v>
      </c>
      <c r="B316" s="15" t="s">
        <v>7355</v>
      </c>
      <c r="C316" s="111" t="s">
        <v>1</v>
      </c>
      <c r="D316" s="111" t="s">
        <v>2</v>
      </c>
      <c r="E316" s="111" t="s">
        <v>4718</v>
      </c>
      <c r="F316" s="108">
        <v>0</v>
      </c>
      <c r="G316" s="107">
        <v>9174.3333333333321</v>
      </c>
      <c r="H316" s="31">
        <v>828281.42039834347</v>
      </c>
      <c r="I316" s="95">
        <v>12014.926219460171</v>
      </c>
      <c r="J316" s="22">
        <v>1.3096239021320539</v>
      </c>
      <c r="K316" s="101">
        <v>9254.7757367256672</v>
      </c>
      <c r="L316" s="31">
        <v>837273.28906402527</v>
      </c>
      <c r="M316" s="95">
        <v>12120.439819448949</v>
      </c>
      <c r="N316" s="22">
        <v>1.3096416557509309</v>
      </c>
    </row>
    <row r="317" spans="1:14" s="15" customFormat="1" x14ac:dyDescent="0.3">
      <c r="A317" s="17" t="s">
        <v>4730</v>
      </c>
      <c r="B317" s="15" t="s">
        <v>7356</v>
      </c>
      <c r="C317" s="111" t="s">
        <v>1</v>
      </c>
      <c r="D317" s="111" t="s">
        <v>2</v>
      </c>
      <c r="E317" s="111" t="s">
        <v>4718</v>
      </c>
      <c r="F317" s="108">
        <v>0</v>
      </c>
      <c r="G317" s="107">
        <v>4497.4166666666679</v>
      </c>
      <c r="H317" s="31">
        <v>414421.85575222957</v>
      </c>
      <c r="I317" s="95">
        <v>6011.5413650111204</v>
      </c>
      <c r="J317" s="22">
        <v>1.3366654260804061</v>
      </c>
      <c r="K317" s="101">
        <v>4538.1439525686874</v>
      </c>
      <c r="L317" s="31">
        <v>419121.45896883652</v>
      </c>
      <c r="M317" s="95">
        <v>6067.2381250215294</v>
      </c>
      <c r="N317" s="22">
        <v>1.3369426330311409</v>
      </c>
    </row>
    <row r="318" spans="1:14" s="15" customFormat="1" x14ac:dyDescent="0.3">
      <c r="A318" s="17" t="s">
        <v>4723</v>
      </c>
      <c r="B318" s="15" t="s">
        <v>7357</v>
      </c>
      <c r="C318" s="111" t="s">
        <v>1</v>
      </c>
      <c r="D318" s="111" t="s">
        <v>2</v>
      </c>
      <c r="E318" s="111" t="s">
        <v>4718</v>
      </c>
      <c r="F318" s="108">
        <v>0</v>
      </c>
      <c r="G318" s="107">
        <v>7887.6666666666661</v>
      </c>
      <c r="H318" s="31">
        <v>713330.98222393717</v>
      </c>
      <c r="I318" s="95">
        <v>10347.472381251549</v>
      </c>
      <c r="J318" s="22">
        <v>1.311854673699643</v>
      </c>
      <c r="K318" s="101">
        <v>7960.4406973581044</v>
      </c>
      <c r="L318" s="31">
        <v>721690.82754338905</v>
      </c>
      <c r="M318" s="95">
        <v>10447.258210358439</v>
      </c>
      <c r="N318" s="22">
        <v>1.312396964884829</v>
      </c>
    </row>
    <row r="319" spans="1:14" s="15" customFormat="1" x14ac:dyDescent="0.3">
      <c r="A319" s="17" t="s">
        <v>4736</v>
      </c>
      <c r="B319" s="15" t="s">
        <v>7358</v>
      </c>
      <c r="C319" s="111" t="s">
        <v>1</v>
      </c>
      <c r="D319" s="111" t="s">
        <v>2</v>
      </c>
      <c r="E319" s="111" t="s">
        <v>4718</v>
      </c>
      <c r="F319" s="108">
        <v>0</v>
      </c>
      <c r="G319" s="107">
        <v>4034.25</v>
      </c>
      <c r="H319" s="31">
        <v>391535.17178675038</v>
      </c>
      <c r="I319" s="95">
        <v>5679.5505555093341</v>
      </c>
      <c r="J319" s="22">
        <v>1.4078330682306091</v>
      </c>
      <c r="K319" s="101">
        <v>4070.789557570582</v>
      </c>
      <c r="L319" s="31">
        <v>395765.74091788288</v>
      </c>
      <c r="M319" s="95">
        <v>5729.1387508099706</v>
      </c>
      <c r="N319" s="22">
        <v>1.4073777751923591</v>
      </c>
    </row>
    <row r="320" spans="1:14" s="15" customFormat="1" x14ac:dyDescent="0.3">
      <c r="A320" s="17" t="s">
        <v>4719</v>
      </c>
      <c r="B320" s="15" t="s">
        <v>7359</v>
      </c>
      <c r="C320" s="111" t="s">
        <v>1</v>
      </c>
      <c r="D320" s="111" t="s">
        <v>2</v>
      </c>
      <c r="E320" s="111" t="s">
        <v>4718</v>
      </c>
      <c r="F320" s="108">
        <v>0</v>
      </c>
      <c r="G320" s="107">
        <v>6496.9166666666661</v>
      </c>
      <c r="H320" s="31">
        <v>650247.05392216356</v>
      </c>
      <c r="I320" s="95">
        <v>9432.3863663859647</v>
      </c>
      <c r="J320" s="22">
        <v>1.4518250503011889</v>
      </c>
      <c r="K320" s="101">
        <v>6557.7621028285839</v>
      </c>
      <c r="L320" s="31">
        <v>657466.17382315826</v>
      </c>
      <c r="M320" s="95">
        <v>9517.5366242187501</v>
      </c>
      <c r="N320" s="22">
        <v>1.451339111571845</v>
      </c>
    </row>
    <row r="321" spans="1:14" s="15" customFormat="1" x14ac:dyDescent="0.3">
      <c r="A321" s="17" t="s">
        <v>4722</v>
      </c>
      <c r="B321" s="15" t="s">
        <v>7360</v>
      </c>
      <c r="C321" s="111" t="s">
        <v>1</v>
      </c>
      <c r="D321" s="111" t="s">
        <v>2</v>
      </c>
      <c r="E321" s="111" t="s">
        <v>4718</v>
      </c>
      <c r="F321" s="108">
        <v>0</v>
      </c>
      <c r="G321" s="107">
        <v>6123.4166666666661</v>
      </c>
      <c r="H321" s="31">
        <v>365854.98776160821</v>
      </c>
      <c r="I321" s="95">
        <v>5307.0376525688616</v>
      </c>
      <c r="J321" s="22">
        <v>0.86667916646243714</v>
      </c>
      <c r="K321" s="101">
        <v>6179.3340649926404</v>
      </c>
      <c r="L321" s="31">
        <v>370208.38030187407</v>
      </c>
      <c r="M321" s="95">
        <v>5359.1682103230369</v>
      </c>
      <c r="N321" s="22">
        <v>0.86727277631484057</v>
      </c>
    </row>
    <row r="322" spans="1:14" s="15" customFormat="1" x14ac:dyDescent="0.3">
      <c r="A322" s="17" t="s">
        <v>4717</v>
      </c>
      <c r="B322" s="15" t="s">
        <v>7361</v>
      </c>
      <c r="C322" s="111" t="s">
        <v>1</v>
      </c>
      <c r="D322" s="111" t="s">
        <v>2</v>
      </c>
      <c r="E322" s="111" t="s">
        <v>4718</v>
      </c>
      <c r="F322" s="108">
        <v>0</v>
      </c>
      <c r="G322" s="107">
        <v>3235.583333333333</v>
      </c>
      <c r="H322" s="31">
        <v>296783.19182654831</v>
      </c>
      <c r="I322" s="95">
        <v>4305.0925267126822</v>
      </c>
      <c r="J322" s="22">
        <v>1.330546020051824</v>
      </c>
      <c r="K322" s="101">
        <v>3265.4544670349869</v>
      </c>
      <c r="L322" s="31">
        <v>300129.75325724098</v>
      </c>
      <c r="M322" s="95">
        <v>4344.7040051247614</v>
      </c>
      <c r="N322" s="22">
        <v>1.330505156015765</v>
      </c>
    </row>
    <row r="323" spans="1:14" s="15" customFormat="1" x14ac:dyDescent="0.3">
      <c r="A323" s="17" t="s">
        <v>4727</v>
      </c>
      <c r="B323" s="15" t="s">
        <v>7362</v>
      </c>
      <c r="C323" s="111" t="s">
        <v>1</v>
      </c>
      <c r="D323" s="111" t="s">
        <v>2</v>
      </c>
      <c r="E323" s="111" t="s">
        <v>4718</v>
      </c>
      <c r="F323" s="108">
        <v>0</v>
      </c>
      <c r="G323" s="107">
        <v>6161.7499999999991</v>
      </c>
      <c r="H323" s="31">
        <v>501689.95225674222</v>
      </c>
      <c r="I323" s="95">
        <v>7277.4393013793961</v>
      </c>
      <c r="J323" s="22">
        <v>1.1810669536056151</v>
      </c>
      <c r="K323" s="101">
        <v>6218.1305769000037</v>
      </c>
      <c r="L323" s="31">
        <v>507286.92706892308</v>
      </c>
      <c r="M323" s="95">
        <v>7343.5289899256531</v>
      </c>
      <c r="N323" s="22">
        <v>1.1809866163323171</v>
      </c>
    </row>
    <row r="324" spans="1:14" s="15" customFormat="1" x14ac:dyDescent="0.3">
      <c r="A324" s="17" t="s">
        <v>4729</v>
      </c>
      <c r="B324" s="15" t="s">
        <v>7363</v>
      </c>
      <c r="C324" s="111" t="s">
        <v>1</v>
      </c>
      <c r="D324" s="111" t="s">
        <v>2</v>
      </c>
      <c r="E324" s="111" t="s">
        <v>4718</v>
      </c>
      <c r="F324" s="108">
        <v>0</v>
      </c>
      <c r="G324" s="107">
        <v>19141.666666666672</v>
      </c>
      <c r="H324" s="31">
        <v>1719639.537108328</v>
      </c>
      <c r="I324" s="95">
        <v>24944.833547620328</v>
      </c>
      <c r="J324" s="22">
        <v>1.303169362522612</v>
      </c>
      <c r="K324" s="101">
        <v>19307.634733936251</v>
      </c>
      <c r="L324" s="31">
        <v>1738779.645964138</v>
      </c>
      <c r="M324" s="95">
        <v>25170.72302849916</v>
      </c>
      <c r="N324" s="22">
        <v>1.303666833113307</v>
      </c>
    </row>
    <row r="325" spans="1:14" s="15" customFormat="1" x14ac:dyDescent="0.3">
      <c r="A325" s="17" t="s">
        <v>4738</v>
      </c>
      <c r="B325" s="15" t="s">
        <v>7364</v>
      </c>
      <c r="C325" s="111" t="s">
        <v>1</v>
      </c>
      <c r="D325" s="111" t="s">
        <v>2</v>
      </c>
      <c r="E325" s="111" t="s">
        <v>4718</v>
      </c>
      <c r="F325" s="108">
        <v>0</v>
      </c>
      <c r="G325" s="107">
        <v>2864.75</v>
      </c>
      <c r="H325" s="31">
        <v>300592.24285443203</v>
      </c>
      <c r="I325" s="95">
        <v>4360.3460503812103</v>
      </c>
      <c r="J325" s="22">
        <v>1.522068609959407</v>
      </c>
      <c r="K325" s="101">
        <v>2890.6954738375289</v>
      </c>
      <c r="L325" s="31">
        <v>303811.58434327628</v>
      </c>
      <c r="M325" s="95">
        <v>4398.0025071629098</v>
      </c>
      <c r="N325" s="22">
        <v>1.521434044840553</v>
      </c>
    </row>
    <row r="326" spans="1:14" s="15" customFormat="1" x14ac:dyDescent="0.3">
      <c r="A326" s="17" t="s">
        <v>4734</v>
      </c>
      <c r="B326" s="15" t="s">
        <v>7365</v>
      </c>
      <c r="C326" s="111" t="s">
        <v>1</v>
      </c>
      <c r="D326" s="111" t="s">
        <v>2</v>
      </c>
      <c r="E326" s="111" t="s">
        <v>4718</v>
      </c>
      <c r="F326" s="108">
        <v>0</v>
      </c>
      <c r="G326" s="107">
        <v>7321.0833333333312</v>
      </c>
      <c r="H326" s="31">
        <v>700747.97623270121</v>
      </c>
      <c r="I326" s="95">
        <v>10164.94518109895</v>
      </c>
      <c r="J326" s="22">
        <v>1.3884482279852419</v>
      </c>
      <c r="K326" s="101">
        <v>7388.4602605135242</v>
      </c>
      <c r="L326" s="31">
        <v>708846.63317914377</v>
      </c>
      <c r="M326" s="95">
        <v>10261.324553027551</v>
      </c>
      <c r="N326" s="22">
        <v>1.3888312572874759</v>
      </c>
    </row>
    <row r="327" spans="1:14" s="15" customFormat="1" x14ac:dyDescent="0.3">
      <c r="A327" s="17" t="s">
        <v>4733</v>
      </c>
      <c r="B327" s="15" t="s">
        <v>7366</v>
      </c>
      <c r="C327" s="111" t="s">
        <v>1</v>
      </c>
      <c r="D327" s="111" t="s">
        <v>2</v>
      </c>
      <c r="E327" s="111" t="s">
        <v>4718</v>
      </c>
      <c r="F327" s="108">
        <v>0</v>
      </c>
      <c r="G327" s="107">
        <v>8277.4166666666679</v>
      </c>
      <c r="H327" s="31">
        <v>505136.29830976267</v>
      </c>
      <c r="I327" s="95">
        <v>7327.4314810106334</v>
      </c>
      <c r="J327" s="22">
        <v>0.88523168230957305</v>
      </c>
      <c r="K327" s="101">
        <v>8351.3048843428733</v>
      </c>
      <c r="L327" s="31">
        <v>510761.59150151681</v>
      </c>
      <c r="M327" s="95">
        <v>7393.8285297510674</v>
      </c>
      <c r="N327" s="22">
        <v>0.88535008985399455</v>
      </c>
    </row>
    <row r="328" spans="1:14" s="15" customFormat="1" x14ac:dyDescent="0.3">
      <c r="A328" s="17" t="s">
        <v>4737</v>
      </c>
      <c r="B328" s="15" t="s">
        <v>7367</v>
      </c>
      <c r="C328" s="111" t="s">
        <v>1</v>
      </c>
      <c r="D328" s="111" t="s">
        <v>2</v>
      </c>
      <c r="E328" s="111" t="s">
        <v>4718</v>
      </c>
      <c r="F328" s="108">
        <v>0</v>
      </c>
      <c r="G328" s="107">
        <v>11086.5</v>
      </c>
      <c r="H328" s="31">
        <v>836518.11630222993</v>
      </c>
      <c r="I328" s="95">
        <v>12134.40649650144</v>
      </c>
      <c r="J328" s="22">
        <v>1.0945209485862479</v>
      </c>
      <c r="K328" s="101">
        <v>11181.02822080294</v>
      </c>
      <c r="L328" s="31">
        <v>845269.92512242123</v>
      </c>
      <c r="M328" s="95">
        <v>12236.199807698629</v>
      </c>
      <c r="N328" s="22">
        <v>1.094371605728754</v>
      </c>
    </row>
    <row r="329" spans="1:14" s="15" customFormat="1" x14ac:dyDescent="0.3">
      <c r="A329" s="17" t="s">
        <v>4728</v>
      </c>
      <c r="B329" s="15" t="s">
        <v>7368</v>
      </c>
      <c r="C329" s="111" t="s">
        <v>1</v>
      </c>
      <c r="D329" s="111" t="s">
        <v>2</v>
      </c>
      <c r="E329" s="111" t="s">
        <v>4718</v>
      </c>
      <c r="F329" s="108">
        <v>0</v>
      </c>
      <c r="G329" s="107">
        <v>5376.0833333333339</v>
      </c>
      <c r="H329" s="31">
        <v>314680.86577036348</v>
      </c>
      <c r="I329" s="95">
        <v>4564.7135041233269</v>
      </c>
      <c r="J329" s="22">
        <v>0.84907789204470285</v>
      </c>
      <c r="K329" s="101">
        <v>5427.2736701467602</v>
      </c>
      <c r="L329" s="31">
        <v>318502.75034808263</v>
      </c>
      <c r="M329" s="95">
        <v>4610.673084099436</v>
      </c>
      <c r="N329" s="22">
        <v>0.8495376065999557</v>
      </c>
    </row>
    <row r="330" spans="1:14" s="15" customFormat="1" x14ac:dyDescent="0.3">
      <c r="A330" s="17" t="s">
        <v>4726</v>
      </c>
      <c r="B330" s="15" t="s">
        <v>7369</v>
      </c>
      <c r="C330" s="111" t="s">
        <v>1</v>
      </c>
      <c r="D330" s="111" t="s">
        <v>2</v>
      </c>
      <c r="E330" s="111" t="s">
        <v>4718</v>
      </c>
      <c r="F330" s="108">
        <v>0</v>
      </c>
      <c r="G330" s="107">
        <v>4532.666666666667</v>
      </c>
      <c r="H330" s="31">
        <v>396485.08488714811</v>
      </c>
      <c r="I330" s="95">
        <v>5751.3532535167506</v>
      </c>
      <c r="J330" s="22">
        <v>1.2688674629026511</v>
      </c>
      <c r="K330" s="101">
        <v>4576.1052342734756</v>
      </c>
      <c r="L330" s="31">
        <v>401139.98769722262</v>
      </c>
      <c r="M330" s="95">
        <v>5806.9368073282558</v>
      </c>
      <c r="N330" s="22">
        <v>1.2689692456887289</v>
      </c>
    </row>
    <row r="331" spans="1:14" s="15" customFormat="1" x14ac:dyDescent="0.3">
      <c r="A331" s="17" t="s">
        <v>4732</v>
      </c>
      <c r="B331" s="15" t="s">
        <v>13014</v>
      </c>
      <c r="C331" s="111" t="s">
        <v>1</v>
      </c>
      <c r="D331" s="111" t="s">
        <v>2</v>
      </c>
      <c r="E331" s="111" t="s">
        <v>4718</v>
      </c>
      <c r="F331" s="108">
        <v>0</v>
      </c>
      <c r="G331" s="107">
        <v>4148.6666666666661</v>
      </c>
      <c r="H331" s="31">
        <v>349182.24034944258</v>
      </c>
      <c r="I331" s="95">
        <v>5065.1852759496642</v>
      </c>
      <c r="J331" s="22">
        <v>1.2209188355977021</v>
      </c>
      <c r="K331" s="101">
        <v>4187.2020294411368</v>
      </c>
      <c r="L331" s="31">
        <v>353162.53843981429</v>
      </c>
      <c r="M331" s="95">
        <v>5112.4111440706338</v>
      </c>
      <c r="N331" s="22">
        <v>1.2209611831777281</v>
      </c>
    </row>
    <row r="332" spans="1:14" s="15" customFormat="1" x14ac:dyDescent="0.3">
      <c r="A332" s="17" t="s">
        <v>4721</v>
      </c>
      <c r="B332" s="15" t="s">
        <v>7370</v>
      </c>
      <c r="C332" s="111" t="s">
        <v>1</v>
      </c>
      <c r="D332" s="111" t="s">
        <v>2</v>
      </c>
      <c r="E332" s="111" t="s">
        <v>4718</v>
      </c>
      <c r="F332" s="108">
        <v>0</v>
      </c>
      <c r="G332" s="107">
        <v>5902.5833333333339</v>
      </c>
      <c r="H332" s="31">
        <v>530137.32765065704</v>
      </c>
      <c r="I332" s="95">
        <v>7690.0926678291671</v>
      </c>
      <c r="J332" s="22">
        <v>1.3028350865292031</v>
      </c>
      <c r="K332" s="101">
        <v>5958.1097240178051</v>
      </c>
      <c r="L332" s="31">
        <v>536599.91204388882</v>
      </c>
      <c r="M332" s="95">
        <v>7767.8662701876956</v>
      </c>
      <c r="N332" s="22">
        <v>1.3037467636546809</v>
      </c>
    </row>
    <row r="333" spans="1:14" s="15" customFormat="1" x14ac:dyDescent="0.3">
      <c r="A333" s="17" t="s">
        <v>4735</v>
      </c>
      <c r="B333" s="15" t="s">
        <v>7371</v>
      </c>
      <c r="C333" s="111" t="s">
        <v>1</v>
      </c>
      <c r="D333" s="111" t="s">
        <v>2</v>
      </c>
      <c r="E333" s="111" t="s">
        <v>4718</v>
      </c>
      <c r="F333" s="108">
        <v>0</v>
      </c>
      <c r="G333" s="107">
        <v>4233.4166666666661</v>
      </c>
      <c r="H333" s="31">
        <v>378740.11590781721</v>
      </c>
      <c r="I333" s="95">
        <v>5493.947391447874</v>
      </c>
      <c r="J333" s="22">
        <v>1.297757301969932</v>
      </c>
      <c r="K333" s="101">
        <v>4270.3077170037668</v>
      </c>
      <c r="L333" s="31">
        <v>383042.48762747197</v>
      </c>
      <c r="M333" s="95">
        <v>5544.9558468188216</v>
      </c>
      <c r="N333" s="22">
        <v>1.2984909318688169</v>
      </c>
    </row>
    <row r="334" spans="1:14" s="15" customFormat="1" x14ac:dyDescent="0.3">
      <c r="A334" s="17" t="s">
        <v>4745</v>
      </c>
      <c r="B334" s="15" t="s">
        <v>7372</v>
      </c>
      <c r="C334" s="111" t="s">
        <v>1</v>
      </c>
      <c r="D334" s="111" t="s">
        <v>2</v>
      </c>
      <c r="E334" s="111" t="s">
        <v>4740</v>
      </c>
      <c r="F334" s="108">
        <v>0</v>
      </c>
      <c r="G334" s="107">
        <v>13458.5</v>
      </c>
      <c r="H334" s="31">
        <v>1272024.36184384</v>
      </c>
      <c r="I334" s="95">
        <v>18451.79486165402</v>
      </c>
      <c r="J334" s="22">
        <v>1.3710142186465071</v>
      </c>
      <c r="K334" s="101">
        <v>13579.85287323075</v>
      </c>
      <c r="L334" s="31">
        <v>1286103.1740195639</v>
      </c>
      <c r="M334" s="95">
        <v>18617.7396626759</v>
      </c>
      <c r="N334" s="22">
        <v>1.370982427900679</v>
      </c>
    </row>
    <row r="335" spans="1:14" s="15" customFormat="1" x14ac:dyDescent="0.3">
      <c r="A335" s="17" t="s">
        <v>4748</v>
      </c>
      <c r="B335" s="15" t="s">
        <v>13015</v>
      </c>
      <c r="C335" s="111" t="s">
        <v>1</v>
      </c>
      <c r="D335" s="111" t="s">
        <v>2</v>
      </c>
      <c r="E335" s="111" t="s">
        <v>4740</v>
      </c>
      <c r="F335" s="108">
        <v>0</v>
      </c>
      <c r="G335" s="107">
        <v>7081.5833333333339</v>
      </c>
      <c r="H335" s="31">
        <v>799828.92266477062</v>
      </c>
      <c r="I335" s="95">
        <v>11602.198549118581</v>
      </c>
      <c r="J335" s="22">
        <v>1.6383622140696279</v>
      </c>
      <c r="K335" s="101">
        <v>7146.5002630294885</v>
      </c>
      <c r="L335" s="31">
        <v>808091.71224791987</v>
      </c>
      <c r="M335" s="95">
        <v>11698.00481494568</v>
      </c>
      <c r="N335" s="22">
        <v>1.636885802056453</v>
      </c>
    </row>
    <row r="336" spans="1:14" s="15" customFormat="1" x14ac:dyDescent="0.3">
      <c r="A336" s="17" t="s">
        <v>4757</v>
      </c>
      <c r="B336" s="15" t="s">
        <v>7373</v>
      </c>
      <c r="C336" s="111" t="s">
        <v>1</v>
      </c>
      <c r="D336" s="111" t="s">
        <v>2</v>
      </c>
      <c r="E336" s="111" t="s">
        <v>4740</v>
      </c>
      <c r="F336" s="108">
        <v>0</v>
      </c>
      <c r="G336" s="107">
        <v>11801.66666666667</v>
      </c>
      <c r="H336" s="31">
        <v>981094.2685039239</v>
      </c>
      <c r="I336" s="95">
        <v>14231.606504877091</v>
      </c>
      <c r="J336" s="22">
        <v>1.205898023291379</v>
      </c>
      <c r="K336" s="101">
        <v>11911.143723165649</v>
      </c>
      <c r="L336" s="31">
        <v>992329.71421940916</v>
      </c>
      <c r="M336" s="95">
        <v>14365.04990585887</v>
      </c>
      <c r="N336" s="22">
        <v>1.2060176788834049</v>
      </c>
    </row>
    <row r="337" spans="1:14" s="15" customFormat="1" x14ac:dyDescent="0.3">
      <c r="A337" s="17" t="s">
        <v>4760</v>
      </c>
      <c r="B337" s="15" t="s">
        <v>7374</v>
      </c>
      <c r="C337" s="111" t="s">
        <v>1</v>
      </c>
      <c r="D337" s="111" t="s">
        <v>2</v>
      </c>
      <c r="E337" s="111" t="s">
        <v>4740</v>
      </c>
      <c r="F337" s="108">
        <v>0</v>
      </c>
      <c r="G337" s="107">
        <v>5639.8333333333321</v>
      </c>
      <c r="H337" s="31">
        <v>489331.99556783203</v>
      </c>
      <c r="I337" s="95">
        <v>7098.1766326971356</v>
      </c>
      <c r="J337" s="22">
        <v>1.258579148207182</v>
      </c>
      <c r="K337" s="101">
        <v>5692.8904589253889</v>
      </c>
      <c r="L337" s="31">
        <v>495079.57161763188</v>
      </c>
      <c r="M337" s="95">
        <v>7166.8142672245422</v>
      </c>
      <c r="N337" s="22">
        <v>1.258906054654243</v>
      </c>
    </row>
    <row r="338" spans="1:14" s="15" customFormat="1" x14ac:dyDescent="0.3">
      <c r="A338" s="17" t="s">
        <v>4739</v>
      </c>
      <c r="B338" s="15" t="s">
        <v>7375</v>
      </c>
      <c r="C338" s="111" t="s">
        <v>1</v>
      </c>
      <c r="D338" s="111" t="s">
        <v>2</v>
      </c>
      <c r="E338" s="111" t="s">
        <v>4740</v>
      </c>
      <c r="F338" s="108">
        <v>0</v>
      </c>
      <c r="G338" s="107">
        <v>8277.4999999999982</v>
      </c>
      <c r="H338" s="31">
        <v>680106.77177115902</v>
      </c>
      <c r="I338" s="95">
        <v>9865.5269609402167</v>
      </c>
      <c r="J338" s="22">
        <v>1.191848621074022</v>
      </c>
      <c r="K338" s="101">
        <v>8348.9750554222319</v>
      </c>
      <c r="L338" s="31">
        <v>687280.58097197558</v>
      </c>
      <c r="M338" s="95">
        <v>9949.132534801005</v>
      </c>
      <c r="N338" s="22">
        <v>1.1916591520224451</v>
      </c>
    </row>
    <row r="339" spans="1:14" s="15" customFormat="1" x14ac:dyDescent="0.3">
      <c r="A339" s="17" t="s">
        <v>4770</v>
      </c>
      <c r="B339" s="15" t="s">
        <v>7376</v>
      </c>
      <c r="C339" s="111" t="s">
        <v>1</v>
      </c>
      <c r="D339" s="111" t="s">
        <v>2</v>
      </c>
      <c r="E339" s="111" t="s">
        <v>4740</v>
      </c>
      <c r="F339" s="108">
        <v>0</v>
      </c>
      <c r="G339" s="107">
        <v>10272.58333333333</v>
      </c>
      <c r="H339" s="31">
        <v>779930.41925716214</v>
      </c>
      <c r="I339" s="95">
        <v>11313.553839202101</v>
      </c>
      <c r="J339" s="22">
        <v>1.101334831959059</v>
      </c>
      <c r="K339" s="101">
        <v>10365.995093185291</v>
      </c>
      <c r="L339" s="31">
        <v>788490.5828463817</v>
      </c>
      <c r="M339" s="95">
        <v>11414.257187489229</v>
      </c>
      <c r="N339" s="22">
        <v>1.10112508108296</v>
      </c>
    </row>
    <row r="340" spans="1:14" s="15" customFormat="1" x14ac:dyDescent="0.3">
      <c r="A340" s="17" t="s">
        <v>4743</v>
      </c>
      <c r="B340" s="15" t="s">
        <v>7377</v>
      </c>
      <c r="C340" s="111" t="s">
        <v>1</v>
      </c>
      <c r="D340" s="111" t="s">
        <v>2</v>
      </c>
      <c r="E340" s="111" t="s">
        <v>4740</v>
      </c>
      <c r="F340" s="108">
        <v>0</v>
      </c>
      <c r="G340" s="107">
        <v>5455.3333333333321</v>
      </c>
      <c r="H340" s="31">
        <v>465750.48787225131</v>
      </c>
      <c r="I340" s="95">
        <v>6756.1068142412632</v>
      </c>
      <c r="J340" s="22">
        <v>1.2384406967324819</v>
      </c>
      <c r="K340" s="101">
        <v>5503.272491317739</v>
      </c>
      <c r="L340" s="31">
        <v>471022.38881596818</v>
      </c>
      <c r="M340" s="95">
        <v>6818.5604292226108</v>
      </c>
      <c r="N340" s="22">
        <v>1.239001056186104</v>
      </c>
    </row>
    <row r="341" spans="1:14" s="15" customFormat="1" x14ac:dyDescent="0.3">
      <c r="A341" s="17" t="s">
        <v>4768</v>
      </c>
      <c r="B341" s="15" t="s">
        <v>7378</v>
      </c>
      <c r="C341" s="111" t="s">
        <v>1</v>
      </c>
      <c r="D341" s="111" t="s">
        <v>2</v>
      </c>
      <c r="E341" s="111" t="s">
        <v>4740</v>
      </c>
      <c r="F341" s="108">
        <v>0</v>
      </c>
      <c r="G341" s="107">
        <v>9420.2499999999964</v>
      </c>
      <c r="H341" s="31">
        <v>612492.30496340583</v>
      </c>
      <c r="I341" s="95">
        <v>8884.7216331174623</v>
      </c>
      <c r="J341" s="22">
        <v>0.94315136361746932</v>
      </c>
      <c r="K341" s="101">
        <v>9503.1635112071508</v>
      </c>
      <c r="L341" s="31">
        <v>619463.32178010896</v>
      </c>
      <c r="M341" s="95">
        <v>8967.4040842566646</v>
      </c>
      <c r="N341" s="22">
        <v>0.94362304444002665</v>
      </c>
    </row>
    <row r="342" spans="1:14" s="15" customFormat="1" x14ac:dyDescent="0.3">
      <c r="A342" s="17" t="s">
        <v>4756</v>
      </c>
      <c r="B342" s="15" t="s">
        <v>13016</v>
      </c>
      <c r="C342" s="111" t="s">
        <v>1</v>
      </c>
      <c r="D342" s="111" t="s">
        <v>2</v>
      </c>
      <c r="E342" s="111" t="s">
        <v>4740</v>
      </c>
      <c r="F342" s="108">
        <v>0</v>
      </c>
      <c r="G342" s="107">
        <v>12362.5</v>
      </c>
      <c r="H342" s="31">
        <v>833778.08121709793</v>
      </c>
      <c r="I342" s="95">
        <v>12094.659957975</v>
      </c>
      <c r="J342" s="22">
        <v>0.97833447587259903</v>
      </c>
      <c r="K342" s="101">
        <v>12478.664387902791</v>
      </c>
      <c r="L342" s="31">
        <v>843819.67727142957</v>
      </c>
      <c r="M342" s="95">
        <v>12215.205895638121</v>
      </c>
      <c r="N342" s="22">
        <v>0.97888728440200079</v>
      </c>
    </row>
    <row r="343" spans="1:14" s="15" customFormat="1" x14ac:dyDescent="0.3">
      <c r="A343" s="17" t="s">
        <v>4750</v>
      </c>
      <c r="B343" s="15" t="s">
        <v>13017</v>
      </c>
      <c r="C343" s="111" t="s">
        <v>1</v>
      </c>
      <c r="D343" s="111" t="s">
        <v>2</v>
      </c>
      <c r="E343" s="111" t="s">
        <v>4740</v>
      </c>
      <c r="F343" s="108">
        <v>0</v>
      </c>
      <c r="G343" s="107">
        <v>4728.0833333333348</v>
      </c>
      <c r="H343" s="31">
        <v>357345.54538018262</v>
      </c>
      <c r="I343" s="95">
        <v>5183.6009559779786</v>
      </c>
      <c r="J343" s="22">
        <v>1.096342976747726</v>
      </c>
      <c r="K343" s="101">
        <v>4770.5666596275914</v>
      </c>
      <c r="L343" s="31">
        <v>361613.99695925531</v>
      </c>
      <c r="M343" s="95">
        <v>5234.7551812080956</v>
      </c>
      <c r="N343" s="22">
        <v>1.0973025962531551</v>
      </c>
    </row>
    <row r="344" spans="1:14" s="15" customFormat="1" x14ac:dyDescent="0.3">
      <c r="A344" s="17" t="s">
        <v>4777</v>
      </c>
      <c r="B344" s="15" t="s">
        <v>7379</v>
      </c>
      <c r="C344" s="111" t="s">
        <v>1</v>
      </c>
      <c r="D344" s="111" t="s">
        <v>2</v>
      </c>
      <c r="E344" s="111" t="s">
        <v>4740</v>
      </c>
      <c r="F344" s="108">
        <v>0</v>
      </c>
      <c r="G344" s="107">
        <v>11276.33333333333</v>
      </c>
      <c r="H344" s="31">
        <v>762824.37861244532</v>
      </c>
      <c r="I344" s="95">
        <v>11065.41617585271</v>
      </c>
      <c r="J344" s="22">
        <v>0.98129559039753234</v>
      </c>
      <c r="K344" s="101">
        <v>11374.23858131427</v>
      </c>
      <c r="L344" s="31">
        <v>770910.37794014264</v>
      </c>
      <c r="M344" s="95">
        <v>11159.76463605736</v>
      </c>
      <c r="N344" s="22">
        <v>0.98114388548089271</v>
      </c>
    </row>
    <row r="345" spans="1:14" s="15" customFormat="1" x14ac:dyDescent="0.3">
      <c r="A345" s="17" t="s">
        <v>4758</v>
      </c>
      <c r="B345" s="15" t="s">
        <v>7380</v>
      </c>
      <c r="C345" s="111" t="s">
        <v>1</v>
      </c>
      <c r="D345" s="111" t="s">
        <v>2</v>
      </c>
      <c r="E345" s="111" t="s">
        <v>4740</v>
      </c>
      <c r="F345" s="108">
        <v>0</v>
      </c>
      <c r="G345" s="107">
        <v>5566.3333333333339</v>
      </c>
      <c r="H345" s="31">
        <v>693283.02953417378</v>
      </c>
      <c r="I345" s="95">
        <v>10056.659782433509</v>
      </c>
      <c r="J345" s="22">
        <v>1.8066937749146981</v>
      </c>
      <c r="K345" s="101">
        <v>5623.1620832840763</v>
      </c>
      <c r="L345" s="31">
        <v>701212.65145474498</v>
      </c>
      <c r="M345" s="95">
        <v>10150.814379967111</v>
      </c>
      <c r="N345" s="22">
        <v>1.805179048660601</v>
      </c>
    </row>
    <row r="346" spans="1:14" s="15" customFormat="1" x14ac:dyDescent="0.3">
      <c r="A346" s="17" t="s">
        <v>4751</v>
      </c>
      <c r="B346" s="15" t="s">
        <v>7381</v>
      </c>
      <c r="C346" s="111" t="s">
        <v>1</v>
      </c>
      <c r="D346" s="111" t="s">
        <v>2</v>
      </c>
      <c r="E346" s="111" t="s">
        <v>4740</v>
      </c>
      <c r="F346" s="108">
        <v>0</v>
      </c>
      <c r="G346" s="107">
        <v>9230.3333333333358</v>
      </c>
      <c r="H346" s="31">
        <v>500423.21953576303</v>
      </c>
      <c r="I346" s="95">
        <v>7259.0642662675118</v>
      </c>
      <c r="J346" s="22">
        <v>0.78643576609015675</v>
      </c>
      <c r="K346" s="101">
        <v>9322.2725821093263</v>
      </c>
      <c r="L346" s="31">
        <v>506582.18670663697</v>
      </c>
      <c r="M346" s="95">
        <v>7333.327108101651</v>
      </c>
      <c r="N346" s="22">
        <v>0.78664585738195159</v>
      </c>
    </row>
    <row r="347" spans="1:14" s="15" customFormat="1" x14ac:dyDescent="0.3">
      <c r="A347" s="17" t="s">
        <v>4766</v>
      </c>
      <c r="B347" s="15" t="s">
        <v>7382</v>
      </c>
      <c r="C347" s="111" t="s">
        <v>1</v>
      </c>
      <c r="D347" s="111" t="s">
        <v>2</v>
      </c>
      <c r="E347" s="111" t="s">
        <v>4740</v>
      </c>
      <c r="F347" s="108">
        <v>0</v>
      </c>
      <c r="G347" s="107">
        <v>9289.7500000000018</v>
      </c>
      <c r="H347" s="31">
        <v>698573.07339315384</v>
      </c>
      <c r="I347" s="95">
        <v>10133.39636627815</v>
      </c>
      <c r="J347" s="22">
        <v>1.090814754571237</v>
      </c>
      <c r="K347" s="101">
        <v>9382.0161030616073</v>
      </c>
      <c r="L347" s="31">
        <v>706546.55716929398</v>
      </c>
      <c r="M347" s="95">
        <v>10228.028455777499</v>
      </c>
      <c r="N347" s="22">
        <v>1.0901738329397901</v>
      </c>
    </row>
    <row r="348" spans="1:14" s="15" customFormat="1" x14ac:dyDescent="0.3">
      <c r="A348" s="17" t="s">
        <v>4742</v>
      </c>
      <c r="B348" s="15" t="s">
        <v>7383</v>
      </c>
      <c r="C348" s="111" t="s">
        <v>1</v>
      </c>
      <c r="D348" s="111" t="s">
        <v>2</v>
      </c>
      <c r="E348" s="111" t="s">
        <v>4740</v>
      </c>
      <c r="F348" s="108">
        <v>0</v>
      </c>
      <c r="G348" s="107">
        <v>14656.33333333333</v>
      </c>
      <c r="H348" s="31">
        <v>1102049.324885027</v>
      </c>
      <c r="I348" s="95">
        <v>15986.1624353852</v>
      </c>
      <c r="J348" s="22">
        <v>1.0907340923413229</v>
      </c>
      <c r="K348" s="101">
        <v>14787.827902384121</v>
      </c>
      <c r="L348" s="31">
        <v>1114429.6329592951</v>
      </c>
      <c r="M348" s="95">
        <v>16132.57878367695</v>
      </c>
      <c r="N348" s="22">
        <v>1.0909363356247901</v>
      </c>
    </row>
    <row r="349" spans="1:14" s="15" customFormat="1" x14ac:dyDescent="0.3">
      <c r="A349" s="17" t="s">
        <v>4775</v>
      </c>
      <c r="B349" s="15" t="s">
        <v>7384</v>
      </c>
      <c r="C349" s="111" t="s">
        <v>1</v>
      </c>
      <c r="D349" s="111" t="s">
        <v>2</v>
      </c>
      <c r="E349" s="111" t="s">
        <v>4740</v>
      </c>
      <c r="F349" s="108">
        <v>0</v>
      </c>
      <c r="G349" s="107">
        <v>5317.833333333333</v>
      </c>
      <c r="H349" s="31">
        <v>542490.3205701604</v>
      </c>
      <c r="I349" s="95">
        <v>7869.283332815914</v>
      </c>
      <c r="J349" s="22">
        <v>1.4797912682764121</v>
      </c>
      <c r="K349" s="101">
        <v>5365.7110860198418</v>
      </c>
      <c r="L349" s="31">
        <v>548438.91906746884</v>
      </c>
      <c r="M349" s="95">
        <v>7939.2487495114356</v>
      </c>
      <c r="N349" s="22">
        <v>1.4796265811248861</v>
      </c>
    </row>
    <row r="350" spans="1:14" s="15" customFormat="1" x14ac:dyDescent="0.3">
      <c r="A350" s="17" t="s">
        <v>4762</v>
      </c>
      <c r="B350" s="15" t="s">
        <v>7385</v>
      </c>
      <c r="C350" s="111" t="s">
        <v>1</v>
      </c>
      <c r="D350" s="111" t="s">
        <v>2</v>
      </c>
      <c r="E350" s="111" t="s">
        <v>4740</v>
      </c>
      <c r="F350" s="108">
        <v>0</v>
      </c>
      <c r="G350" s="107">
        <v>15038.416666666661</v>
      </c>
      <c r="H350" s="31">
        <v>1246140.622117562</v>
      </c>
      <c r="I350" s="95">
        <v>18076.32921020265</v>
      </c>
      <c r="J350" s="22">
        <v>1.202010132507477</v>
      </c>
      <c r="K350" s="101">
        <v>15175.131853741839</v>
      </c>
      <c r="L350" s="31">
        <v>1260606.618868954</v>
      </c>
      <c r="M350" s="95">
        <v>18248.64934731221</v>
      </c>
      <c r="N350" s="22">
        <v>1.2025364605192881</v>
      </c>
    </row>
    <row r="351" spans="1:14" s="15" customFormat="1" x14ac:dyDescent="0.3">
      <c r="A351" s="17" t="s">
        <v>4772</v>
      </c>
      <c r="B351" s="15" t="s">
        <v>7386</v>
      </c>
      <c r="C351" s="111" t="s">
        <v>1</v>
      </c>
      <c r="D351" s="111" t="s">
        <v>2</v>
      </c>
      <c r="E351" s="111" t="s">
        <v>4740</v>
      </c>
      <c r="F351" s="108">
        <v>0</v>
      </c>
      <c r="G351" s="107">
        <v>8814.8333333333321</v>
      </c>
      <c r="H351" s="31">
        <v>713331.2939683327</v>
      </c>
      <c r="I351" s="95">
        <v>10347.476903369061</v>
      </c>
      <c r="J351" s="22">
        <v>1.173870964098666</v>
      </c>
      <c r="K351" s="101">
        <v>8896.3651066387902</v>
      </c>
      <c r="L351" s="31">
        <v>721594.77527544391</v>
      </c>
      <c r="M351" s="95">
        <v>10445.867749503719</v>
      </c>
      <c r="N351" s="22">
        <v>1.1741725552280491</v>
      </c>
    </row>
    <row r="352" spans="1:14" s="15" customFormat="1" x14ac:dyDescent="0.3">
      <c r="A352" s="17" t="s">
        <v>4773</v>
      </c>
      <c r="B352" s="15" t="s">
        <v>7387</v>
      </c>
      <c r="C352" s="111" t="s">
        <v>1</v>
      </c>
      <c r="D352" s="111" t="s">
        <v>2</v>
      </c>
      <c r="E352" s="111" t="s">
        <v>4740</v>
      </c>
      <c r="F352" s="108">
        <v>0</v>
      </c>
      <c r="G352" s="107">
        <v>8493.9166666666661</v>
      </c>
      <c r="H352" s="31">
        <v>637212.58372761379</v>
      </c>
      <c r="I352" s="95">
        <v>9243.31029412305</v>
      </c>
      <c r="J352" s="22">
        <v>1.088227099095201</v>
      </c>
      <c r="K352" s="101">
        <v>8570.1645542795832</v>
      </c>
      <c r="L352" s="31">
        <v>644389.87300093623</v>
      </c>
      <c r="M352" s="95">
        <v>9328.2429739293348</v>
      </c>
      <c r="N352" s="22">
        <v>1.088455526711118</v>
      </c>
    </row>
    <row r="353" spans="1:14" s="15" customFormat="1" x14ac:dyDescent="0.3">
      <c r="A353" s="17" t="s">
        <v>4744</v>
      </c>
      <c r="B353" s="15" t="s">
        <v>7388</v>
      </c>
      <c r="C353" s="111" t="s">
        <v>1</v>
      </c>
      <c r="D353" s="111" t="s">
        <v>2</v>
      </c>
      <c r="E353" s="111" t="s">
        <v>4740</v>
      </c>
      <c r="F353" s="108">
        <v>0</v>
      </c>
      <c r="G353" s="107">
        <v>5194.833333333333</v>
      </c>
      <c r="H353" s="31">
        <v>372947.19874266122</v>
      </c>
      <c r="I353" s="95">
        <v>5409.916202747153</v>
      </c>
      <c r="J353" s="22">
        <v>1.041403228094675</v>
      </c>
      <c r="K353" s="101">
        <v>5243.5808324513018</v>
      </c>
      <c r="L353" s="31">
        <v>377250.94071645621</v>
      </c>
      <c r="M353" s="95">
        <v>5461.1169178653454</v>
      </c>
      <c r="N353" s="22">
        <v>1.0414861699218529</v>
      </c>
    </row>
    <row r="354" spans="1:14" s="15" customFormat="1" x14ac:dyDescent="0.3">
      <c r="A354" s="17" t="s">
        <v>4778</v>
      </c>
      <c r="B354" s="15" t="s">
        <v>7389</v>
      </c>
      <c r="C354" s="111" t="s">
        <v>1</v>
      </c>
      <c r="D354" s="111" t="s">
        <v>2</v>
      </c>
      <c r="E354" s="111" t="s">
        <v>4740</v>
      </c>
      <c r="F354" s="108">
        <v>0</v>
      </c>
      <c r="G354" s="107">
        <v>8206.0833333333339</v>
      </c>
      <c r="H354" s="31">
        <v>574675.61056470301</v>
      </c>
      <c r="I354" s="95">
        <v>8336.1583285756678</v>
      </c>
      <c r="J354" s="22">
        <v>1.015851044884466</v>
      </c>
      <c r="K354" s="101">
        <v>8282.3189835245339</v>
      </c>
      <c r="L354" s="31">
        <v>581368.17919648765</v>
      </c>
      <c r="M354" s="95">
        <v>8415.9355385273848</v>
      </c>
      <c r="N354" s="22">
        <v>1.016132746790922</v>
      </c>
    </row>
    <row r="355" spans="1:14" s="15" customFormat="1" x14ac:dyDescent="0.3">
      <c r="A355" s="17" t="s">
        <v>4776</v>
      </c>
      <c r="B355" s="15" t="s">
        <v>7390</v>
      </c>
      <c r="C355" s="111" t="s">
        <v>1</v>
      </c>
      <c r="D355" s="111" t="s">
        <v>2</v>
      </c>
      <c r="E355" s="111" t="s">
        <v>4740</v>
      </c>
      <c r="F355" s="108">
        <v>0</v>
      </c>
      <c r="G355" s="107">
        <v>7329.916666666667</v>
      </c>
      <c r="H355" s="31">
        <v>531829.1606203753</v>
      </c>
      <c r="I355" s="95">
        <v>7714.6341434752576</v>
      </c>
      <c r="J355" s="22">
        <v>1.05248592778116</v>
      </c>
      <c r="K355" s="101">
        <v>7392.4549147025473</v>
      </c>
      <c r="L355" s="31">
        <v>537442.87930333556</v>
      </c>
      <c r="M355" s="95">
        <v>7780.0691364099193</v>
      </c>
      <c r="N355" s="22">
        <v>1.052433762015438</v>
      </c>
    </row>
    <row r="356" spans="1:14" s="15" customFormat="1" x14ac:dyDescent="0.3">
      <c r="A356" s="17" t="s">
        <v>4763</v>
      </c>
      <c r="B356" s="15" t="s">
        <v>7391</v>
      </c>
      <c r="C356" s="111" t="s">
        <v>1</v>
      </c>
      <c r="D356" s="111" t="s">
        <v>2</v>
      </c>
      <c r="E356" s="111" t="s">
        <v>4740</v>
      </c>
      <c r="F356" s="108">
        <v>0</v>
      </c>
      <c r="G356" s="107">
        <v>10289.75</v>
      </c>
      <c r="H356" s="31">
        <v>701027.88458898792</v>
      </c>
      <c r="I356" s="95">
        <v>10169.00548978894</v>
      </c>
      <c r="J356" s="22">
        <v>0.98826555453620724</v>
      </c>
      <c r="K356" s="101">
        <v>10374.647315685959</v>
      </c>
      <c r="L356" s="31">
        <v>708577.29326668452</v>
      </c>
      <c r="M356" s="95">
        <v>10257.425565394031</v>
      </c>
      <c r="N356" s="22">
        <v>0.98870113395424108</v>
      </c>
    </row>
    <row r="357" spans="1:14" s="15" customFormat="1" x14ac:dyDescent="0.3">
      <c r="A357" s="17" t="s">
        <v>4767</v>
      </c>
      <c r="B357" s="15" t="s">
        <v>7392</v>
      </c>
      <c r="C357" s="111" t="s">
        <v>1</v>
      </c>
      <c r="D357" s="111" t="s">
        <v>2</v>
      </c>
      <c r="E357" s="111" t="s">
        <v>4740</v>
      </c>
      <c r="F357" s="108">
        <v>0</v>
      </c>
      <c r="G357" s="107">
        <v>7305.7500000000009</v>
      </c>
      <c r="H357" s="31">
        <v>512050.26428832603</v>
      </c>
      <c r="I357" s="95">
        <v>7427.7244358813878</v>
      </c>
      <c r="J357" s="22">
        <v>1.016695676129266</v>
      </c>
      <c r="K357" s="101">
        <v>7374.2948556551928</v>
      </c>
      <c r="L357" s="31">
        <v>517512.5353927713</v>
      </c>
      <c r="M357" s="95">
        <v>7491.5557715336126</v>
      </c>
      <c r="N357" s="22">
        <v>1.015901305572084</v>
      </c>
    </row>
    <row r="358" spans="1:14" s="15" customFormat="1" x14ac:dyDescent="0.3">
      <c r="A358" s="17" t="s">
        <v>4764</v>
      </c>
      <c r="B358" s="15" t="s">
        <v>7393</v>
      </c>
      <c r="C358" s="111" t="s">
        <v>1</v>
      </c>
      <c r="D358" s="111" t="s">
        <v>2</v>
      </c>
      <c r="E358" s="111" t="s">
        <v>4740</v>
      </c>
      <c r="F358" s="108">
        <v>0</v>
      </c>
      <c r="G358" s="107">
        <v>6405.2499999999982</v>
      </c>
      <c r="H358" s="31">
        <v>502219.1188529738</v>
      </c>
      <c r="I358" s="95">
        <v>7285.1153127626631</v>
      </c>
      <c r="J358" s="22">
        <v>1.1373662718492901</v>
      </c>
      <c r="K358" s="101">
        <v>6461.0258792184468</v>
      </c>
      <c r="L358" s="31">
        <v>507681.24018477928</v>
      </c>
      <c r="M358" s="95">
        <v>7349.2371003516973</v>
      </c>
      <c r="N358" s="22">
        <v>1.137472165835171</v>
      </c>
    </row>
    <row r="359" spans="1:14" s="15" customFormat="1" x14ac:dyDescent="0.3">
      <c r="A359" s="17" t="s">
        <v>4771</v>
      </c>
      <c r="B359" s="15" t="s">
        <v>7394</v>
      </c>
      <c r="C359" s="111" t="s">
        <v>1</v>
      </c>
      <c r="D359" s="111" t="s">
        <v>2</v>
      </c>
      <c r="E359" s="111" t="s">
        <v>4740</v>
      </c>
      <c r="F359" s="108">
        <v>0</v>
      </c>
      <c r="G359" s="107">
        <v>7355.6666666666679</v>
      </c>
      <c r="H359" s="31">
        <v>443741.52397947252</v>
      </c>
      <c r="I359" s="95">
        <v>6436.8480806440202</v>
      </c>
      <c r="J359" s="22">
        <v>0.87508697339611441</v>
      </c>
      <c r="K359" s="101">
        <v>7420.4894497845717</v>
      </c>
      <c r="L359" s="31">
        <v>449123.31708525622</v>
      </c>
      <c r="M359" s="95">
        <v>6501.5475918602642</v>
      </c>
      <c r="N359" s="22">
        <v>0.87616155724728029</v>
      </c>
    </row>
    <row r="360" spans="1:14" s="15" customFormat="1" x14ac:dyDescent="0.3">
      <c r="A360" s="17" t="s">
        <v>4755</v>
      </c>
      <c r="B360" s="15" t="s">
        <v>7395</v>
      </c>
      <c r="C360" s="111" t="s">
        <v>1</v>
      </c>
      <c r="D360" s="111" t="s">
        <v>2</v>
      </c>
      <c r="E360" s="111" t="s">
        <v>4740</v>
      </c>
      <c r="F360" s="108">
        <v>0</v>
      </c>
      <c r="G360" s="107">
        <v>6581.25</v>
      </c>
      <c r="H360" s="31">
        <v>481104.03857496078</v>
      </c>
      <c r="I360" s="95">
        <v>6978.8231209900941</v>
      </c>
      <c r="J360" s="22">
        <v>1.0604099709006789</v>
      </c>
      <c r="K360" s="101">
        <v>6641.3183845006952</v>
      </c>
      <c r="L360" s="31">
        <v>486400.30090974359</v>
      </c>
      <c r="M360" s="95">
        <v>7041.1724013419416</v>
      </c>
      <c r="N360" s="22">
        <v>1.0602070242219399</v>
      </c>
    </row>
    <row r="361" spans="1:14" s="15" customFormat="1" x14ac:dyDescent="0.3">
      <c r="A361" s="17" t="s">
        <v>4774</v>
      </c>
      <c r="B361" s="15" t="s">
        <v>7396</v>
      </c>
      <c r="C361" s="111" t="s">
        <v>1</v>
      </c>
      <c r="D361" s="111" t="s">
        <v>2</v>
      </c>
      <c r="E361" s="111" t="s">
        <v>4740</v>
      </c>
      <c r="F361" s="108">
        <v>0</v>
      </c>
      <c r="G361" s="107">
        <v>6744.9166666666661</v>
      </c>
      <c r="H361" s="31">
        <v>550026.4420693547</v>
      </c>
      <c r="I361" s="95">
        <v>7978.6011824788466</v>
      </c>
      <c r="J361" s="22">
        <v>1.1829058203059859</v>
      </c>
      <c r="K361" s="101">
        <v>6805.014738329518</v>
      </c>
      <c r="L361" s="31">
        <v>555724.10767343291</v>
      </c>
      <c r="M361" s="95">
        <v>8044.7097635259061</v>
      </c>
      <c r="N361" s="22">
        <v>1.182173745813327</v>
      </c>
    </row>
    <row r="362" spans="1:14" s="15" customFormat="1" x14ac:dyDescent="0.3">
      <c r="A362" s="17" t="s">
        <v>4746</v>
      </c>
      <c r="B362" s="15" t="s">
        <v>7397</v>
      </c>
      <c r="C362" s="111" t="s">
        <v>1</v>
      </c>
      <c r="D362" s="111" t="s">
        <v>2</v>
      </c>
      <c r="E362" s="111" t="s">
        <v>4740</v>
      </c>
      <c r="F362" s="108">
        <v>0</v>
      </c>
      <c r="G362" s="107">
        <v>9246.8333333333321</v>
      </c>
      <c r="H362" s="31">
        <v>591566.17909974919</v>
      </c>
      <c r="I362" s="95">
        <v>8581.1703857768498</v>
      </c>
      <c r="J362" s="22">
        <v>0.92801179349076446</v>
      </c>
      <c r="K362" s="101">
        <v>9333.7885448896359</v>
      </c>
      <c r="L362" s="31">
        <v>598457.41004780715</v>
      </c>
      <c r="M362" s="95">
        <v>8663.3207075032569</v>
      </c>
      <c r="N362" s="22">
        <v>0.92816766373462911</v>
      </c>
    </row>
    <row r="363" spans="1:14" s="15" customFormat="1" x14ac:dyDescent="0.3">
      <c r="A363" s="17" t="s">
        <v>4749</v>
      </c>
      <c r="B363" s="15" t="s">
        <v>7398</v>
      </c>
      <c r="C363" s="111" t="s">
        <v>1</v>
      </c>
      <c r="D363" s="111" t="s">
        <v>2</v>
      </c>
      <c r="E363" s="111" t="s">
        <v>4740</v>
      </c>
      <c r="F363" s="108">
        <v>0</v>
      </c>
      <c r="G363" s="107">
        <v>4382.583333333333</v>
      </c>
      <c r="H363" s="31">
        <v>425890.95032019721</v>
      </c>
      <c r="I363" s="95">
        <v>6177.9103329059553</v>
      </c>
      <c r="J363" s="22">
        <v>1.4096503963581499</v>
      </c>
      <c r="K363" s="101">
        <v>4422.1127415156261</v>
      </c>
      <c r="L363" s="31">
        <v>430238.81574763998</v>
      </c>
      <c r="M363" s="95">
        <v>6228.1739336145174</v>
      </c>
      <c r="N363" s="22">
        <v>1.4084159083379419</v>
      </c>
    </row>
    <row r="364" spans="1:14" s="15" customFormat="1" x14ac:dyDescent="0.3">
      <c r="A364" s="17" t="s">
        <v>4752</v>
      </c>
      <c r="B364" s="15" t="s">
        <v>7399</v>
      </c>
      <c r="C364" s="111" t="s">
        <v>1</v>
      </c>
      <c r="D364" s="111" t="s">
        <v>2</v>
      </c>
      <c r="E364" s="111" t="s">
        <v>4740</v>
      </c>
      <c r="F364" s="108">
        <v>0</v>
      </c>
      <c r="G364" s="107">
        <v>10103.91666666667</v>
      </c>
      <c r="H364" s="31">
        <v>687934.68690427905</v>
      </c>
      <c r="I364" s="95">
        <v>9979.0775253503198</v>
      </c>
      <c r="J364" s="22">
        <v>0.98764448031047225</v>
      </c>
      <c r="K364" s="101">
        <v>10195.855619921531</v>
      </c>
      <c r="L364" s="31">
        <v>695645.37312695256</v>
      </c>
      <c r="M364" s="95">
        <v>10070.22198222615</v>
      </c>
      <c r="N364" s="22">
        <v>0.987677970110728</v>
      </c>
    </row>
    <row r="365" spans="1:14" s="15" customFormat="1" x14ac:dyDescent="0.3">
      <c r="A365" s="17" t="s">
        <v>4753</v>
      </c>
      <c r="B365" s="15" t="s">
        <v>7400</v>
      </c>
      <c r="C365" s="111" t="s">
        <v>1</v>
      </c>
      <c r="D365" s="111" t="s">
        <v>2</v>
      </c>
      <c r="E365" s="111" t="s">
        <v>4740</v>
      </c>
      <c r="F365" s="108">
        <v>0</v>
      </c>
      <c r="G365" s="107">
        <v>2130.083333333333</v>
      </c>
      <c r="H365" s="31">
        <v>146911.01677411079</v>
      </c>
      <c r="I365" s="95">
        <v>2131.0692041334451</v>
      </c>
      <c r="J365" s="22">
        <v>1.0004628320332281</v>
      </c>
      <c r="K365" s="101">
        <v>2148.78757800212</v>
      </c>
      <c r="L365" s="31">
        <v>148413.7749217501</v>
      </c>
      <c r="M365" s="95">
        <v>2148.4505128871469</v>
      </c>
      <c r="N365" s="22">
        <v>0.99984313707021411</v>
      </c>
    </row>
    <row r="366" spans="1:14" s="15" customFormat="1" x14ac:dyDescent="0.3">
      <c r="A366" s="17" t="s">
        <v>4754</v>
      </c>
      <c r="B366" s="15" t="s">
        <v>7401</v>
      </c>
      <c r="C366" s="111" t="s">
        <v>1</v>
      </c>
      <c r="D366" s="111" t="s">
        <v>2</v>
      </c>
      <c r="E366" s="111" t="s">
        <v>4740</v>
      </c>
      <c r="F366" s="108">
        <v>0</v>
      </c>
      <c r="G366" s="107">
        <v>4641.583333333333</v>
      </c>
      <c r="H366" s="31">
        <v>359991.84261814383</v>
      </c>
      <c r="I366" s="95">
        <v>5221.9877473339584</v>
      </c>
      <c r="J366" s="22">
        <v>1.1250444885546871</v>
      </c>
      <c r="K366" s="101">
        <v>4688.9173293833719</v>
      </c>
      <c r="L366" s="31">
        <v>364297.97934337117</v>
      </c>
      <c r="M366" s="95">
        <v>5273.6087400019069</v>
      </c>
      <c r="N366" s="22">
        <v>1.1246964639266579</v>
      </c>
    </row>
    <row r="367" spans="1:14" s="15" customFormat="1" x14ac:dyDescent="0.3">
      <c r="A367" s="17" t="s">
        <v>4761</v>
      </c>
      <c r="B367" s="15" t="s">
        <v>7402</v>
      </c>
      <c r="C367" s="111" t="s">
        <v>1</v>
      </c>
      <c r="D367" s="111" t="s">
        <v>2</v>
      </c>
      <c r="E367" s="111" t="s">
        <v>4740</v>
      </c>
      <c r="F367" s="108">
        <v>0</v>
      </c>
      <c r="G367" s="107">
        <v>8248.9166666666679</v>
      </c>
      <c r="H367" s="31">
        <v>847685.16238876525</v>
      </c>
      <c r="I367" s="95">
        <v>12296.39399436721</v>
      </c>
      <c r="J367" s="22">
        <v>1.490667743566392</v>
      </c>
      <c r="K367" s="101">
        <v>8319.3632496983701</v>
      </c>
      <c r="L367" s="31">
        <v>856513.66798046115</v>
      </c>
      <c r="M367" s="95">
        <v>12398.965191995771</v>
      </c>
      <c r="N367" s="22">
        <v>1.490374301476175</v>
      </c>
    </row>
    <row r="368" spans="1:14" s="15" customFormat="1" x14ac:dyDescent="0.3">
      <c r="A368" s="17" t="s">
        <v>4747</v>
      </c>
      <c r="B368" s="15" t="s">
        <v>7403</v>
      </c>
      <c r="C368" s="111" t="s">
        <v>1</v>
      </c>
      <c r="D368" s="111" t="s">
        <v>2</v>
      </c>
      <c r="E368" s="111" t="s">
        <v>4740</v>
      </c>
      <c r="F368" s="108">
        <v>0</v>
      </c>
      <c r="G368" s="107">
        <v>4575.3333333333339</v>
      </c>
      <c r="H368" s="31">
        <v>284204.44464536768</v>
      </c>
      <c r="I368" s="95">
        <v>4122.6271042208391</v>
      </c>
      <c r="J368" s="22">
        <v>0.9010550278786621</v>
      </c>
      <c r="K368" s="101">
        <v>4615.4527822461723</v>
      </c>
      <c r="L368" s="31">
        <v>287238.27753685729</v>
      </c>
      <c r="M368" s="95">
        <v>4158.0858988342006</v>
      </c>
      <c r="N368" s="22">
        <v>0.90090530550517556</v>
      </c>
    </row>
    <row r="369" spans="1:14" s="15" customFormat="1" x14ac:dyDescent="0.3">
      <c r="A369" s="17" t="s">
        <v>4765</v>
      </c>
      <c r="B369" s="15" t="s">
        <v>7404</v>
      </c>
      <c r="C369" s="111" t="s">
        <v>1</v>
      </c>
      <c r="D369" s="111" t="s">
        <v>2</v>
      </c>
      <c r="E369" s="111" t="s">
        <v>4740</v>
      </c>
      <c r="F369" s="108">
        <v>0</v>
      </c>
      <c r="G369" s="107">
        <v>2653.833333333333</v>
      </c>
      <c r="H369" s="31">
        <v>149327.08600961071</v>
      </c>
      <c r="I369" s="95">
        <v>2166.1163425706191</v>
      </c>
      <c r="J369" s="22">
        <v>0.81622169537296441</v>
      </c>
      <c r="K369" s="101">
        <v>2678.1726183425658</v>
      </c>
      <c r="L369" s="31">
        <v>151016.87462214651</v>
      </c>
      <c r="M369" s="95">
        <v>2186.1332070262979</v>
      </c>
      <c r="N369" s="22">
        <v>0.81627793221903122</v>
      </c>
    </row>
    <row r="370" spans="1:14" s="15" customFormat="1" x14ac:dyDescent="0.3">
      <c r="A370" s="17" t="s">
        <v>4759</v>
      </c>
      <c r="B370" s="15" t="s">
        <v>7405</v>
      </c>
      <c r="C370" s="111" t="s">
        <v>1</v>
      </c>
      <c r="D370" s="111" t="s">
        <v>2</v>
      </c>
      <c r="E370" s="111" t="s">
        <v>4740</v>
      </c>
      <c r="F370" s="108">
        <v>0</v>
      </c>
      <c r="G370" s="107">
        <v>3706.5</v>
      </c>
      <c r="H370" s="31">
        <v>185391.90610222801</v>
      </c>
      <c r="I370" s="95">
        <v>2689.267220834322</v>
      </c>
      <c r="J370" s="22">
        <v>0.72555435608642183</v>
      </c>
      <c r="K370" s="101">
        <v>3741.7062679942819</v>
      </c>
      <c r="L370" s="31">
        <v>187801.9238865817</v>
      </c>
      <c r="M370" s="95">
        <v>2718.6367296974449</v>
      </c>
      <c r="N370" s="22">
        <v>0.72657673664874645</v>
      </c>
    </row>
    <row r="371" spans="1:14" s="15" customFormat="1" x14ac:dyDescent="0.3">
      <c r="A371" s="17" t="s">
        <v>4769</v>
      </c>
      <c r="B371" s="15" t="s">
        <v>7406</v>
      </c>
      <c r="C371" s="111" t="s">
        <v>1</v>
      </c>
      <c r="D371" s="111" t="s">
        <v>2</v>
      </c>
      <c r="E371" s="111" t="s">
        <v>4740</v>
      </c>
      <c r="F371" s="108">
        <v>0</v>
      </c>
      <c r="G371" s="107">
        <v>2981.0833333333339</v>
      </c>
      <c r="H371" s="31">
        <v>191936.6425804891</v>
      </c>
      <c r="I371" s="95">
        <v>2784.2041878790492</v>
      </c>
      <c r="J371" s="22">
        <v>0.93395718152093976</v>
      </c>
      <c r="K371" s="101">
        <v>3008.1212890706579</v>
      </c>
      <c r="L371" s="31">
        <v>194092.0673893062</v>
      </c>
      <c r="M371" s="95">
        <v>2809.693385602111</v>
      </c>
      <c r="N371" s="22">
        <v>0.93403593658623696</v>
      </c>
    </row>
    <row r="372" spans="1:14" s="15" customFormat="1" x14ac:dyDescent="0.3">
      <c r="A372" s="17" t="s">
        <v>246</v>
      </c>
      <c r="B372" s="15" t="s">
        <v>7407</v>
      </c>
      <c r="C372" s="111" t="s">
        <v>172</v>
      </c>
      <c r="D372" s="111" t="s">
        <v>2</v>
      </c>
      <c r="E372" s="111" t="s">
        <v>228</v>
      </c>
      <c r="F372" s="108">
        <v>0</v>
      </c>
      <c r="G372" s="107">
        <v>12796.916666666661</v>
      </c>
      <c r="H372" s="31">
        <v>734543.80926993256</v>
      </c>
      <c r="I372" s="95">
        <v>10655.18247299939</v>
      </c>
      <c r="J372" s="22">
        <v>0.8326367007416674</v>
      </c>
      <c r="K372" s="101">
        <v>12922.49020442148</v>
      </c>
      <c r="L372" s="31">
        <v>743350.77184768242</v>
      </c>
      <c r="M372" s="95">
        <v>10760.80941862197</v>
      </c>
      <c r="N372" s="22">
        <v>0.83271948737404511</v>
      </c>
    </row>
    <row r="373" spans="1:14" s="15" customFormat="1" x14ac:dyDescent="0.3">
      <c r="A373" s="17" t="s">
        <v>218</v>
      </c>
      <c r="B373" s="15" t="s">
        <v>7408</v>
      </c>
      <c r="C373" s="111" t="s">
        <v>172</v>
      </c>
      <c r="D373" s="111" t="s">
        <v>2</v>
      </c>
      <c r="E373" s="111" t="s">
        <v>203</v>
      </c>
      <c r="F373" s="108">
        <v>0</v>
      </c>
      <c r="G373" s="107">
        <v>12401.66666666667</v>
      </c>
      <c r="H373" s="31">
        <v>883641.43820121395</v>
      </c>
      <c r="I373" s="95">
        <v>12817.970345561191</v>
      </c>
      <c r="J373" s="22">
        <v>1.033568365453126</v>
      </c>
      <c r="K373" s="101">
        <v>12530.23007171981</v>
      </c>
      <c r="L373" s="31">
        <v>894817.03752373159</v>
      </c>
      <c r="M373" s="95">
        <v>12953.448049021221</v>
      </c>
      <c r="N373" s="22">
        <v>1.0337757547051429</v>
      </c>
    </row>
    <row r="374" spans="1:14" s="15" customFormat="1" x14ac:dyDescent="0.3">
      <c r="A374" s="17" t="s">
        <v>266</v>
      </c>
      <c r="B374" s="15" t="s">
        <v>7409</v>
      </c>
      <c r="C374" s="111" t="s">
        <v>172</v>
      </c>
      <c r="D374" s="111" t="s">
        <v>2</v>
      </c>
      <c r="E374" s="111" t="s">
        <v>250</v>
      </c>
      <c r="F374" s="108">
        <v>0</v>
      </c>
      <c r="G374" s="107">
        <v>16966.75</v>
      </c>
      <c r="H374" s="31">
        <v>951515.62267022068</v>
      </c>
      <c r="I374" s="95">
        <v>13802.543098876051</v>
      </c>
      <c r="J374" s="22">
        <v>0.8135054208305097</v>
      </c>
      <c r="K374" s="101">
        <v>17128.646123195431</v>
      </c>
      <c r="L374" s="31">
        <v>962677.005797041</v>
      </c>
      <c r="M374" s="95">
        <v>13935.794759885261</v>
      </c>
      <c r="N374" s="22">
        <v>0.81359581251512703</v>
      </c>
    </row>
    <row r="375" spans="1:14" s="15" customFormat="1" x14ac:dyDescent="0.3">
      <c r="A375" s="17" t="s">
        <v>209</v>
      </c>
      <c r="B375" s="15" t="s">
        <v>13018</v>
      </c>
      <c r="C375" s="111" t="s">
        <v>172</v>
      </c>
      <c r="D375" s="111" t="s">
        <v>2</v>
      </c>
      <c r="E375" s="111" t="s">
        <v>203</v>
      </c>
      <c r="F375" s="108">
        <v>0</v>
      </c>
      <c r="G375" s="107">
        <v>14569.833333333339</v>
      </c>
      <c r="H375" s="31">
        <v>1203759.6065022829</v>
      </c>
      <c r="I375" s="95">
        <v>17461.556545763931</v>
      </c>
      <c r="J375" s="22">
        <v>1.198473321298386</v>
      </c>
      <c r="K375" s="101">
        <v>14722.922909432789</v>
      </c>
      <c r="L375" s="31">
        <v>1219073.131887469</v>
      </c>
      <c r="M375" s="95">
        <v>17647.407033689979</v>
      </c>
      <c r="N375" s="22">
        <v>1.1986347508743329</v>
      </c>
    </row>
    <row r="376" spans="1:14" s="15" customFormat="1" x14ac:dyDescent="0.3">
      <c r="A376" s="17" t="s">
        <v>251</v>
      </c>
      <c r="B376" s="15" t="s">
        <v>7410</v>
      </c>
      <c r="C376" s="111" t="s">
        <v>172</v>
      </c>
      <c r="D376" s="111" t="s">
        <v>2</v>
      </c>
      <c r="E376" s="111" t="s">
        <v>250</v>
      </c>
      <c r="F376" s="108">
        <v>0</v>
      </c>
      <c r="G376" s="107">
        <v>9793.5</v>
      </c>
      <c r="H376" s="31">
        <v>477572.92645767372</v>
      </c>
      <c r="I376" s="95">
        <v>6927.6013375273642</v>
      </c>
      <c r="J376" s="22">
        <v>0.70736726783349813</v>
      </c>
      <c r="K376" s="101">
        <v>9891.9012358075724</v>
      </c>
      <c r="L376" s="31">
        <v>483604.95388799731</v>
      </c>
      <c r="M376" s="95">
        <v>7000.7067185187998</v>
      </c>
      <c r="N376" s="22">
        <v>0.70772104893011134</v>
      </c>
    </row>
    <row r="377" spans="1:14" s="15" customFormat="1" x14ac:dyDescent="0.3">
      <c r="A377" s="17" t="s">
        <v>188</v>
      </c>
      <c r="B377" s="15" t="s">
        <v>13019</v>
      </c>
      <c r="C377" s="111" t="s">
        <v>172</v>
      </c>
      <c r="D377" s="111" t="s">
        <v>2</v>
      </c>
      <c r="E377" s="111" t="s">
        <v>173</v>
      </c>
      <c r="F377" s="108">
        <v>0</v>
      </c>
      <c r="G377" s="107">
        <v>36476.416666666679</v>
      </c>
      <c r="H377" s="31">
        <v>3012137.252395249</v>
      </c>
      <c r="I377" s="95">
        <v>43693.611807701003</v>
      </c>
      <c r="J377" s="22">
        <v>1.197859214269521</v>
      </c>
      <c r="K377" s="101">
        <v>36789.174196071937</v>
      </c>
      <c r="L377" s="31">
        <v>3045260.2930008559</v>
      </c>
      <c r="M377" s="95">
        <v>44083.448735281338</v>
      </c>
      <c r="N377" s="22">
        <v>1.1982723096836521</v>
      </c>
    </row>
    <row r="378" spans="1:14" s="15" customFormat="1" x14ac:dyDescent="0.3">
      <c r="A378" s="17" t="s">
        <v>210</v>
      </c>
      <c r="B378" s="15" t="s">
        <v>7411</v>
      </c>
      <c r="C378" s="111" t="s">
        <v>172</v>
      </c>
      <c r="D378" s="111" t="s">
        <v>2</v>
      </c>
      <c r="E378" s="111" t="s">
        <v>203</v>
      </c>
      <c r="F378" s="108">
        <v>0</v>
      </c>
      <c r="G378" s="107">
        <v>9307.2500000000018</v>
      </c>
      <c r="H378" s="31">
        <v>420915.89919386897</v>
      </c>
      <c r="I378" s="95">
        <v>6105.7429864597107</v>
      </c>
      <c r="J378" s="22">
        <v>0.65602009040905851</v>
      </c>
      <c r="K378" s="101">
        <v>9389.7779088491043</v>
      </c>
      <c r="L378" s="31">
        <v>425819.91555999068</v>
      </c>
      <c r="M378" s="95">
        <v>6164.2055561538828</v>
      </c>
      <c r="N378" s="22">
        <v>0.65648044245483361</v>
      </c>
    </row>
    <row r="379" spans="1:14" s="15" customFormat="1" x14ac:dyDescent="0.3">
      <c r="A379" s="17" t="s">
        <v>200</v>
      </c>
      <c r="B379" s="15" t="s">
        <v>7412</v>
      </c>
      <c r="C379" s="111" t="s">
        <v>172</v>
      </c>
      <c r="D379" s="111" t="s">
        <v>2</v>
      </c>
      <c r="E379" s="111" t="s">
        <v>173</v>
      </c>
      <c r="F379" s="108">
        <v>0</v>
      </c>
      <c r="G379" s="107">
        <v>10232.33333333333</v>
      </c>
      <c r="H379" s="31">
        <v>816832.24043170176</v>
      </c>
      <c r="I379" s="95">
        <v>11848.84612978925</v>
      </c>
      <c r="J379" s="22">
        <v>1.157980857717944</v>
      </c>
      <c r="K379" s="101">
        <v>10319.214107248599</v>
      </c>
      <c r="L379" s="31">
        <v>825644.0150641033</v>
      </c>
      <c r="M379" s="95">
        <v>11952.093453332929</v>
      </c>
      <c r="N379" s="22">
        <v>1.1582367929489259</v>
      </c>
    </row>
    <row r="380" spans="1:14" s="15" customFormat="1" x14ac:dyDescent="0.3">
      <c r="A380" s="17" t="s">
        <v>242</v>
      </c>
      <c r="B380" s="15" t="s">
        <v>7413</v>
      </c>
      <c r="C380" s="111" t="s">
        <v>172</v>
      </c>
      <c r="D380" s="111" t="s">
        <v>2</v>
      </c>
      <c r="E380" s="111" t="s">
        <v>228</v>
      </c>
      <c r="F380" s="108">
        <v>0</v>
      </c>
      <c r="G380" s="107">
        <v>3281.916666666667</v>
      </c>
      <c r="H380" s="31">
        <v>303972.31767680048</v>
      </c>
      <c r="I380" s="95">
        <v>4409.3769094671006</v>
      </c>
      <c r="J380" s="22">
        <v>1.3435371331184831</v>
      </c>
      <c r="K380" s="101">
        <v>3311.5848451853408</v>
      </c>
      <c r="L380" s="31">
        <v>307318.68335504062</v>
      </c>
      <c r="M380" s="95">
        <v>4448.7715727334316</v>
      </c>
      <c r="N380" s="22">
        <v>1.343396524839588</v>
      </c>
    </row>
    <row r="381" spans="1:14" s="15" customFormat="1" x14ac:dyDescent="0.3">
      <c r="A381" s="17" t="s">
        <v>226</v>
      </c>
      <c r="B381" s="15" t="s">
        <v>7414</v>
      </c>
      <c r="C381" s="111" t="s">
        <v>172</v>
      </c>
      <c r="D381" s="111" t="s">
        <v>2</v>
      </c>
      <c r="E381" s="111" t="s">
        <v>203</v>
      </c>
      <c r="F381" s="108">
        <v>0</v>
      </c>
      <c r="G381" s="107">
        <v>8745.9166666666661</v>
      </c>
      <c r="H381" s="31">
        <v>520484.45775465952</v>
      </c>
      <c r="I381" s="95">
        <v>7550.0695829811684</v>
      </c>
      <c r="J381" s="22">
        <v>0.86326795357618347</v>
      </c>
      <c r="K381" s="101">
        <v>8821.5045050172794</v>
      </c>
      <c r="L381" s="31">
        <v>526236.1561927771</v>
      </c>
      <c r="M381" s="95">
        <v>7617.8396531469407</v>
      </c>
      <c r="N381" s="22">
        <v>0.86355333705426918</v>
      </c>
    </row>
    <row r="382" spans="1:14" s="15" customFormat="1" x14ac:dyDescent="0.3">
      <c r="A382" s="17" t="s">
        <v>236</v>
      </c>
      <c r="B382" s="15" t="s">
        <v>7415</v>
      </c>
      <c r="C382" s="111" t="s">
        <v>172</v>
      </c>
      <c r="D382" s="111" t="s">
        <v>2</v>
      </c>
      <c r="E382" s="111" t="s">
        <v>228</v>
      </c>
      <c r="F382" s="108">
        <v>0</v>
      </c>
      <c r="G382" s="107">
        <v>16725.666666666672</v>
      </c>
      <c r="H382" s="31">
        <v>1256211.803940949</v>
      </c>
      <c r="I382" s="95">
        <v>18222.420265212149</v>
      </c>
      <c r="J382" s="22">
        <v>1.0894884268815681</v>
      </c>
      <c r="K382" s="101">
        <v>16878.327114952699</v>
      </c>
      <c r="L382" s="31">
        <v>1270123.051375926</v>
      </c>
      <c r="M382" s="95">
        <v>18386.410039075759</v>
      </c>
      <c r="N382" s="22">
        <v>1.089350260476172</v>
      </c>
    </row>
    <row r="383" spans="1:14" s="15" customFormat="1" x14ac:dyDescent="0.3">
      <c r="A383" s="17" t="s">
        <v>240</v>
      </c>
      <c r="B383" s="15" t="s">
        <v>7416</v>
      </c>
      <c r="C383" s="111" t="s">
        <v>172</v>
      </c>
      <c r="D383" s="111" t="s">
        <v>2</v>
      </c>
      <c r="E383" s="111" t="s">
        <v>228</v>
      </c>
      <c r="F383" s="108">
        <v>0</v>
      </c>
      <c r="G383" s="107">
        <v>10251</v>
      </c>
      <c r="H383" s="31">
        <v>771579.29556061549</v>
      </c>
      <c r="I383" s="95">
        <v>11192.41368974017</v>
      </c>
      <c r="J383" s="22">
        <v>1.0918362783865161</v>
      </c>
      <c r="K383" s="101">
        <v>10338.89360570152</v>
      </c>
      <c r="L383" s="31">
        <v>779712.80103409907</v>
      </c>
      <c r="M383" s="95">
        <v>11287.189266424941</v>
      </c>
      <c r="N383" s="22">
        <v>1.0917211934747511</v>
      </c>
    </row>
    <row r="384" spans="1:14" s="15" customFormat="1" x14ac:dyDescent="0.3">
      <c r="A384" s="17" t="s">
        <v>196</v>
      </c>
      <c r="B384" s="15" t="s">
        <v>13020</v>
      </c>
      <c r="C384" s="111" t="s">
        <v>172</v>
      </c>
      <c r="D384" s="111" t="s">
        <v>2</v>
      </c>
      <c r="E384" s="111" t="s">
        <v>173</v>
      </c>
      <c r="F384" s="108">
        <v>0</v>
      </c>
      <c r="G384" s="107">
        <v>17668.583333333328</v>
      </c>
      <c r="H384" s="31">
        <v>2199752.4195765019</v>
      </c>
      <c r="I384" s="95">
        <v>31909.279106586531</v>
      </c>
      <c r="J384" s="22">
        <v>1.805989676964473</v>
      </c>
      <c r="K384" s="101">
        <v>17821.83548492871</v>
      </c>
      <c r="L384" s="31">
        <v>2222366.98728415</v>
      </c>
      <c r="M384" s="95">
        <v>32171.174785975811</v>
      </c>
      <c r="N384" s="22">
        <v>1.80515496359406</v>
      </c>
    </row>
    <row r="385" spans="1:14" s="15" customFormat="1" x14ac:dyDescent="0.3">
      <c r="A385" s="17" t="s">
        <v>195</v>
      </c>
      <c r="B385" s="15" t="s">
        <v>7417</v>
      </c>
      <c r="C385" s="111" t="s">
        <v>172</v>
      </c>
      <c r="D385" s="111" t="s">
        <v>2</v>
      </c>
      <c r="E385" s="111" t="s">
        <v>173</v>
      </c>
      <c r="F385" s="108">
        <v>0</v>
      </c>
      <c r="G385" s="107">
        <v>9297.5833333333321</v>
      </c>
      <c r="H385" s="31">
        <v>886268.5232377979</v>
      </c>
      <c r="I385" s="95">
        <v>12856.0784476017</v>
      </c>
      <c r="J385" s="22">
        <v>1.3827333390506531</v>
      </c>
      <c r="K385" s="101">
        <v>9374.3924363768929</v>
      </c>
      <c r="L385" s="31">
        <v>895787.19606717641</v>
      </c>
      <c r="M385" s="95">
        <v>12967.492147160659</v>
      </c>
      <c r="N385" s="22">
        <v>1.38328880886626</v>
      </c>
    </row>
    <row r="386" spans="1:14" s="15" customFormat="1" x14ac:dyDescent="0.3">
      <c r="A386" s="17" t="s">
        <v>185</v>
      </c>
      <c r="B386" s="15" t="s">
        <v>7418</v>
      </c>
      <c r="C386" s="111" t="s">
        <v>172</v>
      </c>
      <c r="D386" s="111" t="s">
        <v>2</v>
      </c>
      <c r="E386" s="111" t="s">
        <v>173</v>
      </c>
      <c r="F386" s="108">
        <v>0</v>
      </c>
      <c r="G386" s="107">
        <v>8015.0000000000009</v>
      </c>
      <c r="H386" s="31">
        <v>538510.08251913555</v>
      </c>
      <c r="I386" s="95">
        <v>7811.5465958310951</v>
      </c>
      <c r="J386" s="22">
        <v>0.97461591962958127</v>
      </c>
      <c r="K386" s="101">
        <v>8084.4150143093102</v>
      </c>
      <c r="L386" s="31">
        <v>544008.946192545</v>
      </c>
      <c r="M386" s="95">
        <v>7875.1200828817746</v>
      </c>
      <c r="N386" s="22">
        <v>0.97411130786122613</v>
      </c>
    </row>
    <row r="387" spans="1:14" s="15" customFormat="1" x14ac:dyDescent="0.3">
      <c r="A387" s="17" t="s">
        <v>255</v>
      </c>
      <c r="B387" s="15" t="s">
        <v>7419</v>
      </c>
      <c r="C387" s="111" t="s">
        <v>172</v>
      </c>
      <c r="D387" s="111" t="s">
        <v>2</v>
      </c>
      <c r="E387" s="111" t="s">
        <v>250</v>
      </c>
      <c r="F387" s="108">
        <v>0</v>
      </c>
      <c r="G387" s="107">
        <v>12915.166666666661</v>
      </c>
      <c r="H387" s="31">
        <v>705987.06075133686</v>
      </c>
      <c r="I387" s="95">
        <v>10240.94255638554</v>
      </c>
      <c r="J387" s="22">
        <v>0.79293924892327217</v>
      </c>
      <c r="K387" s="101">
        <v>13046.79895662011</v>
      </c>
      <c r="L387" s="31">
        <v>714827.07834752451</v>
      </c>
      <c r="M387" s="95">
        <v>10347.89798932803</v>
      </c>
      <c r="N387" s="22">
        <v>0.79313692375687106</v>
      </c>
    </row>
    <row r="388" spans="1:14" s="15" customFormat="1" x14ac:dyDescent="0.3">
      <c r="A388" s="17" t="s">
        <v>211</v>
      </c>
      <c r="B388" s="15" t="s">
        <v>13021</v>
      </c>
      <c r="C388" s="111" t="s">
        <v>172</v>
      </c>
      <c r="D388" s="111" t="s">
        <v>2</v>
      </c>
      <c r="E388" s="111" t="s">
        <v>203</v>
      </c>
      <c r="F388" s="108">
        <v>0</v>
      </c>
      <c r="G388" s="107">
        <v>10250.5</v>
      </c>
      <c r="H388" s="31">
        <v>411375.40895422368</v>
      </c>
      <c r="I388" s="95">
        <v>5967.3500640738739</v>
      </c>
      <c r="J388" s="22">
        <v>0.5821520963927489</v>
      </c>
      <c r="K388" s="101">
        <v>10351.267977504451</v>
      </c>
      <c r="L388" s="31">
        <v>416930.5843994756</v>
      </c>
      <c r="M388" s="95">
        <v>6035.5228371737767</v>
      </c>
      <c r="N388" s="22">
        <v>0.58307087115223744</v>
      </c>
    </row>
    <row r="389" spans="1:14" s="15" customFormat="1" x14ac:dyDescent="0.3">
      <c r="A389" s="17" t="s">
        <v>214</v>
      </c>
      <c r="B389" s="15" t="s">
        <v>7420</v>
      </c>
      <c r="C389" s="111" t="s">
        <v>172</v>
      </c>
      <c r="D389" s="111" t="s">
        <v>2</v>
      </c>
      <c r="E389" s="111" t="s">
        <v>203</v>
      </c>
      <c r="F389" s="108">
        <v>0</v>
      </c>
      <c r="G389" s="107">
        <v>34019.416666666672</v>
      </c>
      <c r="H389" s="31">
        <v>3074557.423646145</v>
      </c>
      <c r="I389" s="95">
        <v>44599.069462207961</v>
      </c>
      <c r="J389" s="22">
        <v>1.3109886597763909</v>
      </c>
      <c r="K389" s="101">
        <v>34352.034158643241</v>
      </c>
      <c r="L389" s="31">
        <v>3111988.479695858</v>
      </c>
      <c r="M389" s="95">
        <v>45049.411679115183</v>
      </c>
      <c r="N389" s="22">
        <v>1.31140448542493</v>
      </c>
    </row>
    <row r="390" spans="1:14" s="15" customFormat="1" x14ac:dyDescent="0.3">
      <c r="A390" s="17" t="s">
        <v>254</v>
      </c>
      <c r="B390" s="15" t="s">
        <v>7421</v>
      </c>
      <c r="C390" s="111" t="s">
        <v>172</v>
      </c>
      <c r="D390" s="111" t="s">
        <v>2</v>
      </c>
      <c r="E390" s="111" t="s">
        <v>250</v>
      </c>
      <c r="F390" s="108">
        <v>0</v>
      </c>
      <c r="G390" s="107">
        <v>20325.916666666672</v>
      </c>
      <c r="H390" s="31">
        <v>1468474.145239227</v>
      </c>
      <c r="I390" s="95">
        <v>21301.465994189341</v>
      </c>
      <c r="J390" s="22">
        <v>1.0479953422776009</v>
      </c>
      <c r="K390" s="101">
        <v>20509.977854806719</v>
      </c>
      <c r="L390" s="31">
        <v>1485188.1497802429</v>
      </c>
      <c r="M390" s="95">
        <v>21499.710817352541</v>
      </c>
      <c r="N390" s="22">
        <v>1.0482561692436869</v>
      </c>
    </row>
    <row r="391" spans="1:14" s="15" customFormat="1" x14ac:dyDescent="0.3">
      <c r="A391" s="17" t="s">
        <v>194</v>
      </c>
      <c r="B391" s="15" t="s">
        <v>7422</v>
      </c>
      <c r="C391" s="111" t="s">
        <v>172</v>
      </c>
      <c r="D391" s="111" t="s">
        <v>2</v>
      </c>
      <c r="E391" s="111" t="s">
        <v>173</v>
      </c>
      <c r="F391" s="108">
        <v>0</v>
      </c>
      <c r="G391" s="107">
        <v>8084.416666666667</v>
      </c>
      <c r="H391" s="31">
        <v>911134.75572539482</v>
      </c>
      <c r="I391" s="95">
        <v>13216.784291456959</v>
      </c>
      <c r="J391" s="22">
        <v>1.6348469947067259</v>
      </c>
      <c r="K391" s="101">
        <v>8154.6698236479997</v>
      </c>
      <c r="L391" s="31">
        <v>921270.43647744809</v>
      </c>
      <c r="M391" s="95">
        <v>13336.38971720321</v>
      </c>
      <c r="N391" s="22">
        <v>1.6354297605684249</v>
      </c>
    </row>
    <row r="392" spans="1:14" s="15" customFormat="1" x14ac:dyDescent="0.3">
      <c r="A392" s="17" t="s">
        <v>223</v>
      </c>
      <c r="B392" s="15" t="s">
        <v>7423</v>
      </c>
      <c r="C392" s="111" t="s">
        <v>172</v>
      </c>
      <c r="D392" s="111" t="s">
        <v>2</v>
      </c>
      <c r="E392" s="111" t="s">
        <v>203</v>
      </c>
      <c r="F392" s="108">
        <v>0</v>
      </c>
      <c r="G392" s="107">
        <v>11625.416666666661</v>
      </c>
      <c r="H392" s="31">
        <v>483143.22845626238</v>
      </c>
      <c r="I392" s="95">
        <v>7008.4033039664619</v>
      </c>
      <c r="J392" s="22">
        <v>0.60285179490052376</v>
      </c>
      <c r="K392" s="101">
        <v>11727.86661875451</v>
      </c>
      <c r="L392" s="31">
        <v>488761.23210720078</v>
      </c>
      <c r="M392" s="95">
        <v>7075.3494434981858</v>
      </c>
      <c r="N392" s="22">
        <v>0.60329381920013525</v>
      </c>
    </row>
    <row r="393" spans="1:14" s="15" customFormat="1" x14ac:dyDescent="0.3">
      <c r="A393" s="17" t="s">
        <v>231</v>
      </c>
      <c r="B393" s="15" t="s">
        <v>13022</v>
      </c>
      <c r="C393" s="111" t="s">
        <v>172</v>
      </c>
      <c r="D393" s="111" t="s">
        <v>2</v>
      </c>
      <c r="E393" s="111" t="s">
        <v>228</v>
      </c>
      <c r="F393" s="108">
        <v>0</v>
      </c>
      <c r="G393" s="107">
        <v>24357.666666666672</v>
      </c>
      <c r="H393" s="31">
        <v>1366493.833544045</v>
      </c>
      <c r="I393" s="95">
        <v>19822.154867946891</v>
      </c>
      <c r="J393" s="22">
        <v>0.8137953088533475</v>
      </c>
      <c r="K393" s="101">
        <v>24594.08038510921</v>
      </c>
      <c r="L393" s="31">
        <v>1383334.030561059</v>
      </c>
      <c r="M393" s="95">
        <v>20025.26186683229</v>
      </c>
      <c r="N393" s="22">
        <v>0.81423096750374246</v>
      </c>
    </row>
    <row r="394" spans="1:14" s="15" customFormat="1" x14ac:dyDescent="0.3">
      <c r="A394" s="17" t="s">
        <v>241</v>
      </c>
      <c r="B394" s="15" t="s">
        <v>13023</v>
      </c>
      <c r="C394" s="111" t="s">
        <v>172</v>
      </c>
      <c r="D394" s="111" t="s">
        <v>2</v>
      </c>
      <c r="E394" s="111" t="s">
        <v>228</v>
      </c>
      <c r="F394" s="108">
        <v>0</v>
      </c>
      <c r="G394" s="107">
        <v>21326.166666666661</v>
      </c>
      <c r="H394" s="31">
        <v>1395611.0716584539</v>
      </c>
      <c r="I394" s="95">
        <v>20244.525162684189</v>
      </c>
      <c r="J394" s="22">
        <v>0.94928101609216509</v>
      </c>
      <c r="K394" s="101">
        <v>21525.68055002984</v>
      </c>
      <c r="L394" s="31">
        <v>1411971.1134600679</v>
      </c>
      <c r="M394" s="95">
        <v>20439.814730772348</v>
      </c>
      <c r="N394" s="22">
        <v>0.94955486695374269</v>
      </c>
    </row>
    <row r="395" spans="1:14" s="15" customFormat="1" x14ac:dyDescent="0.3">
      <c r="A395" s="17" t="s">
        <v>171</v>
      </c>
      <c r="B395" s="15" t="s">
        <v>7424</v>
      </c>
      <c r="C395" s="111" t="s">
        <v>172</v>
      </c>
      <c r="D395" s="111" t="s">
        <v>2</v>
      </c>
      <c r="E395" s="111" t="s">
        <v>173</v>
      </c>
      <c r="F395" s="108">
        <v>0</v>
      </c>
      <c r="G395" s="107">
        <v>5302.6666666666679</v>
      </c>
      <c r="H395" s="31">
        <v>843151.51692092267</v>
      </c>
      <c r="I395" s="95">
        <v>12230.62961228663</v>
      </c>
      <c r="J395" s="22">
        <v>2.3065054586912179</v>
      </c>
      <c r="K395" s="101">
        <v>5346.7800445568337</v>
      </c>
      <c r="L395" s="31">
        <v>851385.41352330078</v>
      </c>
      <c r="M395" s="95">
        <v>12324.7281413951</v>
      </c>
      <c r="N395" s="22">
        <v>2.305074837320455</v>
      </c>
    </row>
    <row r="396" spans="1:14" s="15" customFormat="1" x14ac:dyDescent="0.3">
      <c r="A396" s="17" t="s">
        <v>215</v>
      </c>
      <c r="B396" s="15" t="s">
        <v>7425</v>
      </c>
      <c r="C396" s="111" t="s">
        <v>172</v>
      </c>
      <c r="D396" s="111" t="s">
        <v>2</v>
      </c>
      <c r="E396" s="111" t="s">
        <v>203</v>
      </c>
      <c r="F396" s="108">
        <v>0</v>
      </c>
      <c r="G396" s="107">
        <v>11427</v>
      </c>
      <c r="H396" s="31">
        <v>500588.3482901699</v>
      </c>
      <c r="I396" s="95">
        <v>7261.4595992449877</v>
      </c>
      <c r="J396" s="22">
        <v>0.63546509138400153</v>
      </c>
      <c r="K396" s="101">
        <v>11540.109073786271</v>
      </c>
      <c r="L396" s="31">
        <v>506758.80339331471</v>
      </c>
      <c r="M396" s="95">
        <v>7335.883826379837</v>
      </c>
      <c r="N396" s="22">
        <v>0.63568583099821219</v>
      </c>
    </row>
    <row r="397" spans="1:14" s="15" customFormat="1" x14ac:dyDescent="0.3">
      <c r="A397" s="17" t="s">
        <v>178</v>
      </c>
      <c r="B397" s="15" t="s">
        <v>7426</v>
      </c>
      <c r="C397" s="111" t="s">
        <v>172</v>
      </c>
      <c r="D397" s="111" t="s">
        <v>2</v>
      </c>
      <c r="E397" s="111" t="s">
        <v>173</v>
      </c>
      <c r="F397" s="108">
        <v>0</v>
      </c>
      <c r="G397" s="107">
        <v>7173.666666666667</v>
      </c>
      <c r="H397" s="31">
        <v>467016.53181238292</v>
      </c>
      <c r="I397" s="95">
        <v>6774.4718580013414</v>
      </c>
      <c r="J397" s="22">
        <v>0.94435275191691948</v>
      </c>
      <c r="K397" s="101">
        <v>7236.0742671524877</v>
      </c>
      <c r="L397" s="31">
        <v>471890.50869685051</v>
      </c>
      <c r="M397" s="95">
        <v>6831.1274069462916</v>
      </c>
      <c r="N397" s="22">
        <v>0.94403776892611291</v>
      </c>
    </row>
    <row r="398" spans="1:14" s="15" customFormat="1" x14ac:dyDescent="0.3">
      <c r="A398" s="17" t="s">
        <v>208</v>
      </c>
      <c r="B398" s="15" t="s">
        <v>7427</v>
      </c>
      <c r="C398" s="111" t="s">
        <v>172</v>
      </c>
      <c r="D398" s="111" t="s">
        <v>2</v>
      </c>
      <c r="E398" s="111" t="s">
        <v>203</v>
      </c>
      <c r="F398" s="108">
        <v>0</v>
      </c>
      <c r="G398" s="107">
        <v>18516.25</v>
      </c>
      <c r="H398" s="31">
        <v>828561.38577107049</v>
      </c>
      <c r="I398" s="95">
        <v>12018.9873552221</v>
      </c>
      <c r="J398" s="22">
        <v>0.64910483252397777</v>
      </c>
      <c r="K398" s="101">
        <v>18691.591489805622</v>
      </c>
      <c r="L398" s="31">
        <v>838886.61761146737</v>
      </c>
      <c r="M398" s="95">
        <v>12143.79450163418</v>
      </c>
      <c r="N398" s="22">
        <v>0.64969291182387512</v>
      </c>
    </row>
    <row r="399" spans="1:14" s="15" customFormat="1" x14ac:dyDescent="0.3">
      <c r="A399" s="17" t="s">
        <v>224</v>
      </c>
      <c r="B399" s="15" t="s">
        <v>7428</v>
      </c>
      <c r="C399" s="111" t="s">
        <v>172</v>
      </c>
      <c r="D399" s="111" t="s">
        <v>2</v>
      </c>
      <c r="E399" s="111" t="s">
        <v>203</v>
      </c>
      <c r="F399" s="108">
        <v>0</v>
      </c>
      <c r="G399" s="107">
        <v>14628.08333333333</v>
      </c>
      <c r="H399" s="31">
        <v>777699.74445840763</v>
      </c>
      <c r="I399" s="95">
        <v>11281.19600469489</v>
      </c>
      <c r="J399" s="22">
        <v>0.77120123994564482</v>
      </c>
      <c r="K399" s="101">
        <v>14771.97278551638</v>
      </c>
      <c r="L399" s="31">
        <v>787739.21366384358</v>
      </c>
      <c r="M399" s="95">
        <v>11403.380302870921</v>
      </c>
      <c r="N399" s="22">
        <v>0.77196055452063261</v>
      </c>
    </row>
    <row r="400" spans="1:14" s="15" customFormat="1" x14ac:dyDescent="0.3">
      <c r="A400" s="17" t="s">
        <v>190</v>
      </c>
      <c r="B400" s="15" t="s">
        <v>8092</v>
      </c>
      <c r="C400" s="111" t="s">
        <v>172</v>
      </c>
      <c r="D400" s="111" t="s">
        <v>2</v>
      </c>
      <c r="E400" s="111" t="s">
        <v>173</v>
      </c>
      <c r="F400" s="108">
        <v>0</v>
      </c>
      <c r="G400" s="107">
        <v>8087.416666666667</v>
      </c>
      <c r="H400" s="31">
        <v>615109.02564207395</v>
      </c>
      <c r="I400" s="95">
        <v>8922.6793913344864</v>
      </c>
      <c r="J400" s="22">
        <v>1.1032792990758671</v>
      </c>
      <c r="K400" s="101">
        <v>8161.6996506888381</v>
      </c>
      <c r="L400" s="31">
        <v>622166.34025185404</v>
      </c>
      <c r="M400" s="95">
        <v>9006.5332110848576</v>
      </c>
      <c r="N400" s="22">
        <v>1.10351196399695</v>
      </c>
    </row>
    <row r="401" spans="1:14" s="15" customFormat="1" x14ac:dyDescent="0.3">
      <c r="A401" s="17" t="s">
        <v>244</v>
      </c>
      <c r="B401" s="15" t="s">
        <v>7429</v>
      </c>
      <c r="C401" s="111" t="s">
        <v>172</v>
      </c>
      <c r="D401" s="111" t="s">
        <v>2</v>
      </c>
      <c r="E401" s="111" t="s">
        <v>228</v>
      </c>
      <c r="F401" s="108">
        <v>0</v>
      </c>
      <c r="G401" s="107">
        <v>34516</v>
      </c>
      <c r="H401" s="31">
        <v>2153162.8794845608</v>
      </c>
      <c r="I401" s="95">
        <v>31233.458216466781</v>
      </c>
      <c r="J401" s="22">
        <v>0.90489796663769806</v>
      </c>
      <c r="K401" s="101">
        <v>34830.889585457087</v>
      </c>
      <c r="L401" s="31">
        <v>2177033.6058124141</v>
      </c>
      <c r="M401" s="95">
        <v>31514.924874367469</v>
      </c>
      <c r="N401" s="22">
        <v>0.90479816190298701</v>
      </c>
    </row>
    <row r="402" spans="1:14" s="15" customFormat="1" x14ac:dyDescent="0.3">
      <c r="A402" s="17" t="s">
        <v>186</v>
      </c>
      <c r="B402" s="15" t="s">
        <v>7430</v>
      </c>
      <c r="C402" s="111" t="s">
        <v>172</v>
      </c>
      <c r="D402" s="111" t="s">
        <v>2</v>
      </c>
      <c r="E402" s="111" t="s">
        <v>173</v>
      </c>
      <c r="F402" s="108">
        <v>0</v>
      </c>
      <c r="G402" s="107">
        <v>15342.91666666667</v>
      </c>
      <c r="H402" s="31">
        <v>1282825.582708719</v>
      </c>
      <c r="I402" s="95">
        <v>18608.47575364988</v>
      </c>
      <c r="J402" s="22">
        <v>1.2128382209151809</v>
      </c>
      <c r="K402" s="101">
        <v>15472.774799695389</v>
      </c>
      <c r="L402" s="31">
        <v>1296731.7458423141</v>
      </c>
      <c r="M402" s="95">
        <v>18771.59977839551</v>
      </c>
      <c r="N402" s="22">
        <v>1.213201899556184</v>
      </c>
    </row>
    <row r="403" spans="1:14" s="15" customFormat="1" x14ac:dyDescent="0.3">
      <c r="A403" s="17" t="s">
        <v>217</v>
      </c>
      <c r="B403" s="15" t="s">
        <v>7431</v>
      </c>
      <c r="C403" s="111" t="s">
        <v>172</v>
      </c>
      <c r="D403" s="111" t="s">
        <v>2</v>
      </c>
      <c r="E403" s="111" t="s">
        <v>203</v>
      </c>
      <c r="F403" s="108">
        <v>0</v>
      </c>
      <c r="G403" s="107">
        <v>6227.0833333333339</v>
      </c>
      <c r="H403" s="31">
        <v>293241.30923182977</v>
      </c>
      <c r="I403" s="95">
        <v>4253.7145083175974</v>
      </c>
      <c r="J403" s="22">
        <v>0.68309901772915571</v>
      </c>
      <c r="K403" s="101">
        <v>6285.0749954914227</v>
      </c>
      <c r="L403" s="31">
        <v>296594.21308124223</v>
      </c>
      <c r="M403" s="95">
        <v>4293.5232228256609</v>
      </c>
      <c r="N403" s="22">
        <v>0.68312999063743951</v>
      </c>
    </row>
    <row r="404" spans="1:14" s="15" customFormat="1" x14ac:dyDescent="0.3">
      <c r="A404" s="17" t="s">
        <v>202</v>
      </c>
      <c r="B404" s="15" t="s">
        <v>7432</v>
      </c>
      <c r="C404" s="111" t="s">
        <v>172</v>
      </c>
      <c r="D404" s="111" t="s">
        <v>2</v>
      </c>
      <c r="E404" s="111" t="s">
        <v>203</v>
      </c>
      <c r="F404" s="108">
        <v>0</v>
      </c>
      <c r="G404" s="107">
        <v>13645.33333333333</v>
      </c>
      <c r="H404" s="31">
        <v>817703.86596124538</v>
      </c>
      <c r="I404" s="95">
        <v>11861.48979916363</v>
      </c>
      <c r="J404" s="22">
        <v>0.86927079825803455</v>
      </c>
      <c r="K404" s="101">
        <v>13778.51128137822</v>
      </c>
      <c r="L404" s="31">
        <v>827898.67213401489</v>
      </c>
      <c r="M404" s="95">
        <v>11984.73206211968</v>
      </c>
      <c r="N404" s="22">
        <v>0.86981327789143337</v>
      </c>
    </row>
    <row r="405" spans="1:14" s="15" customFormat="1" x14ac:dyDescent="0.3">
      <c r="A405" s="17" t="s">
        <v>261</v>
      </c>
      <c r="B405" s="15" t="s">
        <v>7433</v>
      </c>
      <c r="C405" s="111" t="s">
        <v>172</v>
      </c>
      <c r="D405" s="111" t="s">
        <v>2</v>
      </c>
      <c r="E405" s="111" t="s">
        <v>250</v>
      </c>
      <c r="F405" s="108">
        <v>0</v>
      </c>
      <c r="G405" s="107">
        <v>14922.416666666661</v>
      </c>
      <c r="H405" s="31">
        <v>649645.91461097822</v>
      </c>
      <c r="I405" s="95">
        <v>9423.6663295800754</v>
      </c>
      <c r="J405" s="22">
        <v>0.63151073583345485</v>
      </c>
      <c r="K405" s="101">
        <v>15070.725856248309</v>
      </c>
      <c r="L405" s="31">
        <v>657536.75446564006</v>
      </c>
      <c r="M405" s="95">
        <v>9518.558355642399</v>
      </c>
      <c r="N405" s="22">
        <v>0.63159256205937897</v>
      </c>
    </row>
    <row r="406" spans="1:14" s="15" customFormat="1" x14ac:dyDescent="0.3">
      <c r="A406" s="17" t="s">
        <v>263</v>
      </c>
      <c r="B406" s="15" t="s">
        <v>7434</v>
      </c>
      <c r="C406" s="111" t="s">
        <v>172</v>
      </c>
      <c r="D406" s="111" t="s">
        <v>2</v>
      </c>
      <c r="E406" s="111" t="s">
        <v>250</v>
      </c>
      <c r="F406" s="108">
        <v>0</v>
      </c>
      <c r="G406" s="107">
        <v>12479.75</v>
      </c>
      <c r="H406" s="31">
        <v>871958.01533476822</v>
      </c>
      <c r="I406" s="95">
        <v>12648.492363471971</v>
      </c>
      <c r="J406" s="22">
        <v>1.013521293573346</v>
      </c>
      <c r="K406" s="101">
        <v>12595.55024649824</v>
      </c>
      <c r="L406" s="31">
        <v>881913.12393352552</v>
      </c>
      <c r="M406" s="95">
        <v>12766.64989106219</v>
      </c>
      <c r="N406" s="22">
        <v>1.0135841341756</v>
      </c>
    </row>
    <row r="407" spans="1:14" s="15" customFormat="1" x14ac:dyDescent="0.3">
      <c r="A407" s="17" t="s">
        <v>191</v>
      </c>
      <c r="B407" s="15" t="s">
        <v>7435</v>
      </c>
      <c r="C407" s="111" t="s">
        <v>172</v>
      </c>
      <c r="D407" s="111" t="s">
        <v>2</v>
      </c>
      <c r="E407" s="111" t="s">
        <v>173</v>
      </c>
      <c r="F407" s="108">
        <v>0</v>
      </c>
      <c r="G407" s="107">
        <v>8717.8333333333321</v>
      </c>
      <c r="H407" s="31">
        <v>847202.62442733278</v>
      </c>
      <c r="I407" s="95">
        <v>12289.39437097603</v>
      </c>
      <c r="J407" s="22">
        <v>1.4096844824948129</v>
      </c>
      <c r="K407" s="101">
        <v>8792.3925422953562</v>
      </c>
      <c r="L407" s="31">
        <v>856380.68151612428</v>
      </c>
      <c r="M407" s="95">
        <v>12397.040068551791</v>
      </c>
      <c r="N407" s="22">
        <v>1.4099734524950349</v>
      </c>
    </row>
    <row r="408" spans="1:14" s="15" customFormat="1" x14ac:dyDescent="0.3">
      <c r="A408" s="17" t="s">
        <v>187</v>
      </c>
      <c r="B408" s="15" t="s">
        <v>7436</v>
      </c>
      <c r="C408" s="111" t="s">
        <v>172</v>
      </c>
      <c r="D408" s="111" t="s">
        <v>2</v>
      </c>
      <c r="E408" s="111" t="s">
        <v>173</v>
      </c>
      <c r="F408" s="108">
        <v>0</v>
      </c>
      <c r="G408" s="107">
        <v>7586.4166666666688</v>
      </c>
      <c r="H408" s="31">
        <v>823704.67563583411</v>
      </c>
      <c r="I408" s="95">
        <v>11948.536645466829</v>
      </c>
      <c r="J408" s="22">
        <v>1.5749908251106901</v>
      </c>
      <c r="K408" s="101">
        <v>7649.7622949626093</v>
      </c>
      <c r="L408" s="31">
        <v>831844.24178884237</v>
      </c>
      <c r="M408" s="95">
        <v>12041.848466260841</v>
      </c>
      <c r="N408" s="22">
        <v>1.5741467514867009</v>
      </c>
    </row>
    <row r="409" spans="1:14" s="15" customFormat="1" x14ac:dyDescent="0.3">
      <c r="A409" s="17" t="s">
        <v>193</v>
      </c>
      <c r="B409" s="15" t="s">
        <v>7437</v>
      </c>
      <c r="C409" s="111" t="s">
        <v>172</v>
      </c>
      <c r="D409" s="111" t="s">
        <v>2</v>
      </c>
      <c r="E409" s="111" t="s">
        <v>173</v>
      </c>
      <c r="F409" s="108">
        <v>0</v>
      </c>
      <c r="G409" s="107">
        <v>56971.916666666657</v>
      </c>
      <c r="H409" s="31">
        <v>4526812.9188229013</v>
      </c>
      <c r="I409" s="95">
        <v>65665.27014791542</v>
      </c>
      <c r="J409" s="22">
        <v>1.15259015300665</v>
      </c>
      <c r="K409" s="101">
        <v>57463.174510994257</v>
      </c>
      <c r="L409" s="31">
        <v>4574330.0704401666</v>
      </c>
      <c r="M409" s="95">
        <v>66218.393751751544</v>
      </c>
      <c r="N409" s="22">
        <v>1.1523622618357461</v>
      </c>
    </row>
    <row r="410" spans="1:14" s="15" customFormat="1" x14ac:dyDescent="0.3">
      <c r="A410" s="17" t="s">
        <v>216</v>
      </c>
      <c r="B410" s="15" t="s">
        <v>7438</v>
      </c>
      <c r="C410" s="111" t="s">
        <v>172</v>
      </c>
      <c r="D410" s="111" t="s">
        <v>2</v>
      </c>
      <c r="E410" s="111" t="s">
        <v>203</v>
      </c>
      <c r="F410" s="108">
        <v>0</v>
      </c>
      <c r="G410" s="107">
        <v>10263.66666666667</v>
      </c>
      <c r="H410" s="31">
        <v>552340.74050858535</v>
      </c>
      <c r="I410" s="95">
        <v>8012.1720489891641</v>
      </c>
      <c r="J410" s="22">
        <v>0.78063447588475499</v>
      </c>
      <c r="K410" s="101">
        <v>10369.12314107802</v>
      </c>
      <c r="L410" s="31">
        <v>559218.51570819248</v>
      </c>
      <c r="M410" s="95">
        <v>8095.2951134267114</v>
      </c>
      <c r="N410" s="22">
        <v>0.7807116381284569</v>
      </c>
    </row>
    <row r="411" spans="1:14" s="15" customFormat="1" x14ac:dyDescent="0.3">
      <c r="A411" s="17" t="s">
        <v>184</v>
      </c>
      <c r="B411" s="15" t="s">
        <v>7439</v>
      </c>
      <c r="C411" s="111" t="s">
        <v>172</v>
      </c>
      <c r="D411" s="111" t="s">
        <v>2</v>
      </c>
      <c r="E411" s="111" t="s">
        <v>173</v>
      </c>
      <c r="F411" s="108">
        <v>0</v>
      </c>
      <c r="G411" s="107">
        <v>7934.666666666667</v>
      </c>
      <c r="H411" s="31">
        <v>761609.52847964421</v>
      </c>
      <c r="I411" s="95">
        <v>11047.793741793659</v>
      </c>
      <c r="J411" s="22">
        <v>1.3923450355142399</v>
      </c>
      <c r="K411" s="101">
        <v>7998.945032723007</v>
      </c>
      <c r="L411" s="31">
        <v>769266.94390058925</v>
      </c>
      <c r="M411" s="95">
        <v>11135.97414419071</v>
      </c>
      <c r="N411" s="22">
        <v>1.3921803561137609</v>
      </c>
    </row>
    <row r="412" spans="1:14" s="15" customFormat="1" x14ac:dyDescent="0.3">
      <c r="A412" s="17" t="s">
        <v>180</v>
      </c>
      <c r="B412" s="15" t="s">
        <v>7440</v>
      </c>
      <c r="C412" s="111" t="s">
        <v>172</v>
      </c>
      <c r="D412" s="111" t="s">
        <v>2</v>
      </c>
      <c r="E412" s="111" t="s">
        <v>173</v>
      </c>
      <c r="F412" s="108">
        <v>0</v>
      </c>
      <c r="G412" s="107">
        <v>7996.8333333333339</v>
      </c>
      <c r="H412" s="31">
        <v>843974.16907224047</v>
      </c>
      <c r="I412" s="95">
        <v>12242.562881172</v>
      </c>
      <c r="J412" s="22">
        <v>1.530926351827431</v>
      </c>
      <c r="K412" s="101">
        <v>8068.909029383879</v>
      </c>
      <c r="L412" s="31">
        <v>852842.04741647013</v>
      </c>
      <c r="M412" s="95">
        <v>12345.814498348949</v>
      </c>
      <c r="N412" s="22">
        <v>1.5300475508386839</v>
      </c>
    </row>
    <row r="413" spans="1:14" s="15" customFormat="1" x14ac:dyDescent="0.3">
      <c r="A413" s="17" t="s">
        <v>199</v>
      </c>
      <c r="B413" s="15" t="s">
        <v>7441</v>
      </c>
      <c r="C413" s="111" t="s">
        <v>172</v>
      </c>
      <c r="D413" s="111" t="s">
        <v>2</v>
      </c>
      <c r="E413" s="111" t="s">
        <v>173</v>
      </c>
      <c r="F413" s="108">
        <v>0</v>
      </c>
      <c r="G413" s="107">
        <v>1309.333333333333</v>
      </c>
      <c r="H413" s="31">
        <v>129664.69638850749</v>
      </c>
      <c r="I413" s="95">
        <v>1880.8966638746749</v>
      </c>
      <c r="J413" s="22">
        <v>1.4365300386008211</v>
      </c>
      <c r="K413" s="101">
        <v>1320.7233915411371</v>
      </c>
      <c r="L413" s="31">
        <v>131045.9542899549</v>
      </c>
      <c r="M413" s="95">
        <v>1897.0324543963791</v>
      </c>
      <c r="N413" s="22">
        <v>1.436358639928951</v>
      </c>
    </row>
    <row r="414" spans="1:14" s="15" customFormat="1" x14ac:dyDescent="0.3">
      <c r="A414" s="17" t="s">
        <v>206</v>
      </c>
      <c r="B414" s="15" t="s">
        <v>7442</v>
      </c>
      <c r="C414" s="111" t="s">
        <v>172</v>
      </c>
      <c r="D414" s="111" t="s">
        <v>2</v>
      </c>
      <c r="E414" s="111" t="s">
        <v>203</v>
      </c>
      <c r="F414" s="108">
        <v>0</v>
      </c>
      <c r="G414" s="107">
        <v>46679.333333333328</v>
      </c>
      <c r="H414" s="31">
        <v>1723090.8789914839</v>
      </c>
      <c r="I414" s="95">
        <v>24994.898196015209</v>
      </c>
      <c r="J414" s="22">
        <v>0.53545962230284372</v>
      </c>
      <c r="K414" s="101">
        <v>47102.235650773677</v>
      </c>
      <c r="L414" s="31">
        <v>1744366.306020631</v>
      </c>
      <c r="M414" s="95">
        <v>25251.59599780423</v>
      </c>
      <c r="N414" s="22">
        <v>0.53610185692724033</v>
      </c>
    </row>
    <row r="415" spans="1:14" s="15" customFormat="1" x14ac:dyDescent="0.3">
      <c r="A415" s="17" t="s">
        <v>259</v>
      </c>
      <c r="B415" s="15" t="s">
        <v>7443</v>
      </c>
      <c r="C415" s="111" t="s">
        <v>172</v>
      </c>
      <c r="D415" s="111" t="s">
        <v>2</v>
      </c>
      <c r="E415" s="111" t="s">
        <v>250</v>
      </c>
      <c r="F415" s="108">
        <v>0</v>
      </c>
      <c r="G415" s="107">
        <v>7204.4999999999991</v>
      </c>
      <c r="H415" s="31">
        <v>394905.44059150427</v>
      </c>
      <c r="I415" s="95">
        <v>5728.4391699725084</v>
      </c>
      <c r="J415" s="22">
        <v>0.79511960163404938</v>
      </c>
      <c r="K415" s="101">
        <v>7276.6364834382957</v>
      </c>
      <c r="L415" s="31">
        <v>399761.07116363832</v>
      </c>
      <c r="M415" s="95">
        <v>5786.9754935258816</v>
      </c>
      <c r="N415" s="22">
        <v>0.79528165337063383</v>
      </c>
    </row>
    <row r="416" spans="1:14" s="15" customFormat="1" x14ac:dyDescent="0.3">
      <c r="A416" s="17" t="s">
        <v>253</v>
      </c>
      <c r="B416" s="15" t="s">
        <v>7444</v>
      </c>
      <c r="C416" s="111" t="s">
        <v>172</v>
      </c>
      <c r="D416" s="111" t="s">
        <v>2</v>
      </c>
      <c r="E416" s="111" t="s">
        <v>250</v>
      </c>
      <c r="F416" s="108">
        <v>0</v>
      </c>
      <c r="G416" s="107">
        <v>10180.25</v>
      </c>
      <c r="H416" s="31">
        <v>662457.90739798988</v>
      </c>
      <c r="I416" s="95">
        <v>9609.5151778932122</v>
      </c>
      <c r="J416" s="22">
        <v>0.94393705241946047</v>
      </c>
      <c r="K416" s="101">
        <v>10274.178123985241</v>
      </c>
      <c r="L416" s="31">
        <v>670298.24913754361</v>
      </c>
      <c r="M416" s="95">
        <v>9703.2948451462416</v>
      </c>
      <c r="N416" s="22">
        <v>0.94443513904958876</v>
      </c>
    </row>
    <row r="417" spans="1:14" s="15" customFormat="1" x14ac:dyDescent="0.3">
      <c r="A417" s="17" t="s">
        <v>268</v>
      </c>
      <c r="B417" s="15" t="s">
        <v>7445</v>
      </c>
      <c r="C417" s="111" t="s">
        <v>172</v>
      </c>
      <c r="D417" s="111" t="s">
        <v>2</v>
      </c>
      <c r="E417" s="111" t="s">
        <v>250</v>
      </c>
      <c r="F417" s="108">
        <v>0</v>
      </c>
      <c r="G417" s="107">
        <v>11173.16666666667</v>
      </c>
      <c r="H417" s="31">
        <v>645961.40862884757</v>
      </c>
      <c r="I417" s="95">
        <v>9370.2194376901552</v>
      </c>
      <c r="J417" s="22">
        <v>0.83863596751355085</v>
      </c>
      <c r="K417" s="101">
        <v>11282.40884442487</v>
      </c>
      <c r="L417" s="31">
        <v>653751.51651940518</v>
      </c>
      <c r="M417" s="95">
        <v>9463.7629270423513</v>
      </c>
      <c r="N417" s="22">
        <v>0.83880694783710241</v>
      </c>
    </row>
    <row r="418" spans="1:14" s="15" customFormat="1" x14ac:dyDescent="0.3">
      <c r="A418" s="17" t="s">
        <v>220</v>
      </c>
      <c r="B418" s="15" t="s">
        <v>7446</v>
      </c>
      <c r="C418" s="111" t="s">
        <v>172</v>
      </c>
      <c r="D418" s="111" t="s">
        <v>2</v>
      </c>
      <c r="E418" s="111" t="s">
        <v>203</v>
      </c>
      <c r="F418" s="108">
        <v>0</v>
      </c>
      <c r="G418" s="107">
        <v>17599.416666666661</v>
      </c>
      <c r="H418" s="31">
        <v>1164465.1093340369</v>
      </c>
      <c r="I418" s="95">
        <v>16891.55645560109</v>
      </c>
      <c r="J418" s="22">
        <v>0.9597793367545947</v>
      </c>
      <c r="K418" s="101">
        <v>17753.553596374459</v>
      </c>
      <c r="L418" s="31">
        <v>1177448.274288431</v>
      </c>
      <c r="M418" s="95">
        <v>17044.84203118493</v>
      </c>
      <c r="N418" s="22">
        <v>0.96008057984885575</v>
      </c>
    </row>
    <row r="419" spans="1:14" s="15" customFormat="1" x14ac:dyDescent="0.3">
      <c r="A419" s="17" t="s">
        <v>207</v>
      </c>
      <c r="B419" s="15" t="s">
        <v>13024</v>
      </c>
      <c r="C419" s="111" t="s">
        <v>172</v>
      </c>
      <c r="D419" s="111" t="s">
        <v>2</v>
      </c>
      <c r="E419" s="111" t="s">
        <v>203</v>
      </c>
      <c r="F419" s="108">
        <v>0</v>
      </c>
      <c r="G419" s="107">
        <v>26852.583333333339</v>
      </c>
      <c r="H419" s="31">
        <v>2367616.6157384161</v>
      </c>
      <c r="I419" s="95">
        <v>34344.291992429607</v>
      </c>
      <c r="J419" s="22">
        <v>1.27899396367561</v>
      </c>
      <c r="K419" s="101">
        <v>27115.313085361209</v>
      </c>
      <c r="L419" s="31">
        <v>2394883.235750684</v>
      </c>
      <c r="M419" s="95">
        <v>34668.534769540078</v>
      </c>
      <c r="N419" s="22">
        <v>1.2785592650322981</v>
      </c>
    </row>
    <row r="420" spans="1:14" s="15" customFormat="1" x14ac:dyDescent="0.3">
      <c r="A420" s="17" t="s">
        <v>177</v>
      </c>
      <c r="B420" s="15" t="s">
        <v>7447</v>
      </c>
      <c r="C420" s="111" t="s">
        <v>172</v>
      </c>
      <c r="D420" s="111" t="s">
        <v>2</v>
      </c>
      <c r="E420" s="111" t="s">
        <v>173</v>
      </c>
      <c r="F420" s="108">
        <v>0</v>
      </c>
      <c r="G420" s="107">
        <v>12917.5</v>
      </c>
      <c r="H420" s="31">
        <v>1160714.038417516</v>
      </c>
      <c r="I420" s="95">
        <v>16837.14398274339</v>
      </c>
      <c r="J420" s="22">
        <v>1.3034367317780831</v>
      </c>
      <c r="K420" s="101">
        <v>13035.691496023899</v>
      </c>
      <c r="L420" s="31">
        <v>1173641.2141686829</v>
      </c>
      <c r="M420" s="95">
        <v>16989.730702932698</v>
      </c>
      <c r="N420" s="22">
        <v>1.303324085884884</v>
      </c>
    </row>
    <row r="421" spans="1:14" s="15" customFormat="1" x14ac:dyDescent="0.3">
      <c r="A421" s="17" t="s">
        <v>198</v>
      </c>
      <c r="B421" s="15" t="s">
        <v>7448</v>
      </c>
      <c r="C421" s="111" t="s">
        <v>172</v>
      </c>
      <c r="D421" s="111" t="s">
        <v>2</v>
      </c>
      <c r="E421" s="111" t="s">
        <v>173</v>
      </c>
      <c r="F421" s="108">
        <v>0</v>
      </c>
      <c r="G421" s="107">
        <v>3423.3333333333339</v>
      </c>
      <c r="H421" s="31">
        <v>172709.98425716051</v>
      </c>
      <c r="I421" s="95">
        <v>2505.3051621222412</v>
      </c>
      <c r="J421" s="22">
        <v>0.73183208241155995</v>
      </c>
      <c r="K421" s="101">
        <v>3455.9930774229611</v>
      </c>
      <c r="L421" s="31">
        <v>174968.79205654899</v>
      </c>
      <c r="M421" s="95">
        <v>2532.8632145589831</v>
      </c>
      <c r="N421" s="22">
        <v>0.73289012964333522</v>
      </c>
    </row>
    <row r="422" spans="1:14" s="15" customFormat="1" x14ac:dyDescent="0.3">
      <c r="A422" s="17" t="s">
        <v>221</v>
      </c>
      <c r="B422" s="15" t="s">
        <v>7449</v>
      </c>
      <c r="C422" s="111" t="s">
        <v>172</v>
      </c>
      <c r="D422" s="111" t="s">
        <v>2</v>
      </c>
      <c r="E422" s="111" t="s">
        <v>203</v>
      </c>
      <c r="F422" s="108">
        <v>0</v>
      </c>
      <c r="G422" s="107">
        <v>6494</v>
      </c>
      <c r="H422" s="31">
        <v>257784.0820195163</v>
      </c>
      <c r="I422" s="95">
        <v>3739.3772813667629</v>
      </c>
      <c r="J422" s="22">
        <v>0.57582033898471863</v>
      </c>
      <c r="K422" s="101">
        <v>6553.77460971856</v>
      </c>
      <c r="L422" s="31">
        <v>260766.49794940511</v>
      </c>
      <c r="M422" s="95">
        <v>3774.8781510245158</v>
      </c>
      <c r="N422" s="22">
        <v>0.57598534826430681</v>
      </c>
    </row>
    <row r="423" spans="1:14" s="15" customFormat="1" x14ac:dyDescent="0.3">
      <c r="A423" s="17" t="s">
        <v>179</v>
      </c>
      <c r="B423" s="15" t="s">
        <v>7450</v>
      </c>
      <c r="C423" s="111" t="s">
        <v>172</v>
      </c>
      <c r="D423" s="111" t="s">
        <v>2</v>
      </c>
      <c r="E423" s="111" t="s">
        <v>173</v>
      </c>
      <c r="F423" s="108">
        <v>0</v>
      </c>
      <c r="G423" s="107">
        <v>5401.75</v>
      </c>
      <c r="H423" s="31">
        <v>332254.2745855471</v>
      </c>
      <c r="I423" s="95">
        <v>4819.6307401483691</v>
      </c>
      <c r="J423" s="22">
        <v>0.89223506088737337</v>
      </c>
      <c r="K423" s="101">
        <v>5451.0724372370114</v>
      </c>
      <c r="L423" s="31">
        <v>336022.93382673518</v>
      </c>
      <c r="M423" s="95">
        <v>4864.296760206551</v>
      </c>
      <c r="N423" s="22">
        <v>0.89235592008975761</v>
      </c>
    </row>
    <row r="424" spans="1:14" s="15" customFormat="1" x14ac:dyDescent="0.3">
      <c r="A424" s="17" t="s">
        <v>243</v>
      </c>
      <c r="B424" s="15" t="s">
        <v>7451</v>
      </c>
      <c r="C424" s="111" t="s">
        <v>172</v>
      </c>
      <c r="D424" s="111" t="s">
        <v>2</v>
      </c>
      <c r="E424" s="111" t="s">
        <v>228</v>
      </c>
      <c r="F424" s="108">
        <v>0</v>
      </c>
      <c r="G424" s="107">
        <v>8006.6666666666661</v>
      </c>
      <c r="H424" s="31">
        <v>597815.58403379924</v>
      </c>
      <c r="I424" s="95">
        <v>8671.8233176777376</v>
      </c>
      <c r="J424" s="22">
        <v>1.083075351916454</v>
      </c>
      <c r="K424" s="101">
        <v>8079.2215341693063</v>
      </c>
      <c r="L424" s="31">
        <v>604583.62299769698</v>
      </c>
      <c r="M424" s="95">
        <v>8752.0042906894269</v>
      </c>
      <c r="N424" s="22">
        <v>1.0832732155783491</v>
      </c>
    </row>
    <row r="425" spans="1:14" s="15" customFormat="1" x14ac:dyDescent="0.3">
      <c r="A425" s="17" t="s">
        <v>213</v>
      </c>
      <c r="B425" s="15" t="s">
        <v>7452</v>
      </c>
      <c r="C425" s="111" t="s">
        <v>172</v>
      </c>
      <c r="D425" s="111" t="s">
        <v>2</v>
      </c>
      <c r="E425" s="111" t="s">
        <v>203</v>
      </c>
      <c r="F425" s="108">
        <v>0</v>
      </c>
      <c r="G425" s="107">
        <v>8046.166666666667</v>
      </c>
      <c r="H425" s="31">
        <v>371657.01706905861</v>
      </c>
      <c r="I425" s="95">
        <v>5391.2010206408349</v>
      </c>
      <c r="J425" s="22">
        <v>0.67003347606199659</v>
      </c>
      <c r="K425" s="101">
        <v>8120.3552307167838</v>
      </c>
      <c r="L425" s="31">
        <v>375855.64002305438</v>
      </c>
      <c r="M425" s="95">
        <v>5440.9184255626506</v>
      </c>
      <c r="N425" s="22">
        <v>0.67003453309300365</v>
      </c>
    </row>
    <row r="426" spans="1:14" s="15" customFormat="1" x14ac:dyDescent="0.3">
      <c r="A426" s="17" t="s">
        <v>260</v>
      </c>
      <c r="B426" s="15" t="s">
        <v>7453</v>
      </c>
      <c r="C426" s="111" t="s">
        <v>172</v>
      </c>
      <c r="D426" s="111" t="s">
        <v>2</v>
      </c>
      <c r="E426" s="111" t="s">
        <v>250</v>
      </c>
      <c r="F426" s="108">
        <v>0</v>
      </c>
      <c r="G426" s="107">
        <v>4607.5000000000009</v>
      </c>
      <c r="H426" s="31">
        <v>297613.76972590759</v>
      </c>
      <c r="I426" s="95">
        <v>4317.1407653119704</v>
      </c>
      <c r="J426" s="22">
        <v>0.93698117532544078</v>
      </c>
      <c r="K426" s="101">
        <v>4650.1874158832916</v>
      </c>
      <c r="L426" s="31">
        <v>300804.84159680363</v>
      </c>
      <c r="M426" s="95">
        <v>4354.4766417290248</v>
      </c>
      <c r="N426" s="22">
        <v>0.93640884813712433</v>
      </c>
    </row>
    <row r="427" spans="1:14" s="15" customFormat="1" x14ac:dyDescent="0.3">
      <c r="A427" s="17" t="s">
        <v>232</v>
      </c>
      <c r="B427" s="15" t="s">
        <v>7454</v>
      </c>
      <c r="C427" s="111" t="s">
        <v>172</v>
      </c>
      <c r="D427" s="111" t="s">
        <v>2</v>
      </c>
      <c r="E427" s="111" t="s">
        <v>228</v>
      </c>
      <c r="F427" s="108">
        <v>0</v>
      </c>
      <c r="G427" s="107">
        <v>5390.416666666667</v>
      </c>
      <c r="H427" s="31">
        <v>337703.45363066689</v>
      </c>
      <c r="I427" s="95">
        <v>4898.6757151669508</v>
      </c>
      <c r="J427" s="22">
        <v>0.90877496455133966</v>
      </c>
      <c r="K427" s="101">
        <v>5441.5479615204858</v>
      </c>
      <c r="L427" s="31">
        <v>341703.26025731221</v>
      </c>
      <c r="M427" s="95">
        <v>4946.5256519625482</v>
      </c>
      <c r="N427" s="22">
        <v>0.90902913783753225</v>
      </c>
    </row>
    <row r="428" spans="1:14" s="15" customFormat="1" x14ac:dyDescent="0.3">
      <c r="A428" s="17" t="s">
        <v>225</v>
      </c>
      <c r="B428" s="15" t="s">
        <v>7455</v>
      </c>
      <c r="C428" s="111" t="s">
        <v>172</v>
      </c>
      <c r="D428" s="111" t="s">
        <v>2</v>
      </c>
      <c r="E428" s="111" t="s">
        <v>203</v>
      </c>
      <c r="F428" s="108">
        <v>0</v>
      </c>
      <c r="G428" s="107">
        <v>12038.08333333333</v>
      </c>
      <c r="H428" s="31">
        <v>661410.80571854708</v>
      </c>
      <c r="I428" s="95">
        <v>9594.3260777722317</v>
      </c>
      <c r="J428" s="22">
        <v>0.79699781203587772</v>
      </c>
      <c r="K428" s="101">
        <v>12154.622846489319</v>
      </c>
      <c r="L428" s="31">
        <v>669974.6530002642</v>
      </c>
      <c r="M428" s="95">
        <v>9698.6104397568324</v>
      </c>
      <c r="N428" s="22">
        <v>0.7979359427477527</v>
      </c>
    </row>
    <row r="429" spans="1:14" s="15" customFormat="1" x14ac:dyDescent="0.3">
      <c r="A429" s="17" t="s">
        <v>183</v>
      </c>
      <c r="B429" s="15" t="s">
        <v>7456</v>
      </c>
      <c r="C429" s="111" t="s">
        <v>172</v>
      </c>
      <c r="D429" s="111" t="s">
        <v>2</v>
      </c>
      <c r="E429" s="111" t="s">
        <v>173</v>
      </c>
      <c r="F429" s="108">
        <v>0</v>
      </c>
      <c r="G429" s="107">
        <v>2727.666666666667</v>
      </c>
      <c r="H429" s="31">
        <v>170794.49367828309</v>
      </c>
      <c r="I429" s="95">
        <v>2477.5193426984338</v>
      </c>
      <c r="J429" s="22">
        <v>0.90829256117503365</v>
      </c>
      <c r="K429" s="101">
        <v>2750.8316404099219</v>
      </c>
      <c r="L429" s="31">
        <v>172599.24407675039</v>
      </c>
      <c r="M429" s="95">
        <v>2498.5614351237991</v>
      </c>
      <c r="N429" s="22">
        <v>0.90829311340604957</v>
      </c>
    </row>
    <row r="430" spans="1:14" s="15" customFormat="1" x14ac:dyDescent="0.3">
      <c r="A430" s="17" t="s">
        <v>262</v>
      </c>
      <c r="B430" s="15" t="s">
        <v>7457</v>
      </c>
      <c r="C430" s="111" t="s">
        <v>172</v>
      </c>
      <c r="D430" s="111" t="s">
        <v>2</v>
      </c>
      <c r="E430" s="111" t="s">
        <v>250</v>
      </c>
      <c r="F430" s="108">
        <v>0</v>
      </c>
      <c r="G430" s="107">
        <v>10555.5</v>
      </c>
      <c r="H430" s="31">
        <v>612257.08631693642</v>
      </c>
      <c r="I430" s="95">
        <v>8881.3095866642034</v>
      </c>
      <c r="J430" s="22">
        <v>0.84139165237688451</v>
      </c>
      <c r="K430" s="101">
        <v>10658.604120172369</v>
      </c>
      <c r="L430" s="31">
        <v>619479.42447200767</v>
      </c>
      <c r="M430" s="95">
        <v>8967.6371882032945</v>
      </c>
      <c r="N430" s="22">
        <v>0.84135193380822049</v>
      </c>
    </row>
    <row r="431" spans="1:14" s="15" customFormat="1" x14ac:dyDescent="0.3">
      <c r="A431" s="17" t="s">
        <v>205</v>
      </c>
      <c r="B431" s="15" t="s">
        <v>7458</v>
      </c>
      <c r="C431" s="111" t="s">
        <v>172</v>
      </c>
      <c r="D431" s="111" t="s">
        <v>2</v>
      </c>
      <c r="E431" s="111" t="s">
        <v>203</v>
      </c>
      <c r="F431" s="108">
        <v>0</v>
      </c>
      <c r="G431" s="107">
        <v>4108.4166666666661</v>
      </c>
      <c r="H431" s="31">
        <v>211688.42082305971</v>
      </c>
      <c r="I431" s="95">
        <v>3070.7205245288469</v>
      </c>
      <c r="J431" s="22">
        <v>0.74742188382276564</v>
      </c>
      <c r="K431" s="101">
        <v>4150.0119463479814</v>
      </c>
      <c r="L431" s="31">
        <v>214633.929875573</v>
      </c>
      <c r="M431" s="95">
        <v>3107.0591457382311</v>
      </c>
      <c r="N431" s="22">
        <v>0.74868679558198592</v>
      </c>
    </row>
    <row r="432" spans="1:14" s="15" customFormat="1" x14ac:dyDescent="0.3">
      <c r="A432" s="17" t="s">
        <v>222</v>
      </c>
      <c r="B432" s="15" t="s">
        <v>7459</v>
      </c>
      <c r="C432" s="111" t="s">
        <v>172</v>
      </c>
      <c r="D432" s="111" t="s">
        <v>2</v>
      </c>
      <c r="E432" s="111" t="s">
        <v>203</v>
      </c>
      <c r="F432" s="108">
        <v>0</v>
      </c>
      <c r="G432" s="107">
        <v>23271.166666666672</v>
      </c>
      <c r="H432" s="31">
        <v>1566194.1794140311</v>
      </c>
      <c r="I432" s="95">
        <v>22718.978172850479</v>
      </c>
      <c r="J432" s="22">
        <v>0.97627155949137978</v>
      </c>
      <c r="K432" s="101">
        <v>23483.202524142289</v>
      </c>
      <c r="L432" s="31">
        <v>1585216.070305631</v>
      </c>
      <c r="M432" s="95">
        <v>22947.723559223112</v>
      </c>
      <c r="N432" s="22">
        <v>0.97719736205619023</v>
      </c>
    </row>
    <row r="433" spans="1:14" s="15" customFormat="1" x14ac:dyDescent="0.3">
      <c r="A433" s="17" t="s">
        <v>181</v>
      </c>
      <c r="B433" s="15" t="s">
        <v>13025</v>
      </c>
      <c r="C433" s="111" t="s">
        <v>172</v>
      </c>
      <c r="D433" s="111" t="s">
        <v>2</v>
      </c>
      <c r="E433" s="111" t="s">
        <v>173</v>
      </c>
      <c r="F433" s="108">
        <v>0</v>
      </c>
      <c r="G433" s="107">
        <v>8087.9166666666679</v>
      </c>
      <c r="H433" s="31">
        <v>452508.56522754353</v>
      </c>
      <c r="I433" s="95">
        <v>6564.0214678097946</v>
      </c>
      <c r="J433" s="22">
        <v>0.81158371659077366</v>
      </c>
      <c r="K433" s="101">
        <v>8178.2095929027619</v>
      </c>
      <c r="L433" s="31">
        <v>457828.66565403983</v>
      </c>
      <c r="M433" s="95">
        <v>6627.5669630899602</v>
      </c>
      <c r="N433" s="22">
        <v>0.81039338596084831</v>
      </c>
    </row>
    <row r="434" spans="1:14" s="15" customFormat="1" x14ac:dyDescent="0.3">
      <c r="A434" s="17" t="s">
        <v>230</v>
      </c>
      <c r="B434" s="15" t="s">
        <v>7460</v>
      </c>
      <c r="C434" s="111" t="s">
        <v>172</v>
      </c>
      <c r="D434" s="111" t="s">
        <v>2</v>
      </c>
      <c r="E434" s="111" t="s">
        <v>228</v>
      </c>
      <c r="F434" s="108">
        <v>0</v>
      </c>
      <c r="G434" s="107">
        <v>4562.5833333333339</v>
      </c>
      <c r="H434" s="31">
        <v>330786.11548162112</v>
      </c>
      <c r="I434" s="95">
        <v>4798.3338440962807</v>
      </c>
      <c r="J434" s="22">
        <v>1.0516704010731379</v>
      </c>
      <c r="K434" s="101">
        <v>4602.9028913670572</v>
      </c>
      <c r="L434" s="31">
        <v>334252.67124113638</v>
      </c>
      <c r="M434" s="95">
        <v>4838.6702874483444</v>
      </c>
      <c r="N434" s="22">
        <v>1.0512214577725461</v>
      </c>
    </row>
    <row r="435" spans="1:14" s="15" customFormat="1" x14ac:dyDescent="0.3">
      <c r="A435" s="17" t="s">
        <v>256</v>
      </c>
      <c r="B435" s="15" t="s">
        <v>7461</v>
      </c>
      <c r="C435" s="111" t="s">
        <v>172</v>
      </c>
      <c r="D435" s="111" t="s">
        <v>2</v>
      </c>
      <c r="E435" s="111" t="s">
        <v>250</v>
      </c>
      <c r="F435" s="108">
        <v>0</v>
      </c>
      <c r="G435" s="107">
        <v>12080.91666666667</v>
      </c>
      <c r="H435" s="31">
        <v>739999.48696828843</v>
      </c>
      <c r="I435" s="95">
        <v>10734.32171650841</v>
      </c>
      <c r="J435" s="22">
        <v>0.88853536637052155</v>
      </c>
      <c r="K435" s="101">
        <v>12200.090503092821</v>
      </c>
      <c r="L435" s="31">
        <v>749026.35928035562</v>
      </c>
      <c r="M435" s="95">
        <v>10842.969708238559</v>
      </c>
      <c r="N435" s="22">
        <v>0.88876141578538159</v>
      </c>
    </row>
    <row r="436" spans="1:14" s="15" customFormat="1" x14ac:dyDescent="0.3">
      <c r="A436" s="17" t="s">
        <v>189</v>
      </c>
      <c r="B436" s="15" t="s">
        <v>7462</v>
      </c>
      <c r="C436" s="111" t="s">
        <v>172</v>
      </c>
      <c r="D436" s="111" t="s">
        <v>2</v>
      </c>
      <c r="E436" s="111" t="s">
        <v>173</v>
      </c>
      <c r="F436" s="108">
        <v>0</v>
      </c>
      <c r="G436" s="107">
        <v>12957.58333333333</v>
      </c>
      <c r="H436" s="31">
        <v>1309774.0818741319</v>
      </c>
      <c r="I436" s="95">
        <v>18999.386646039471</v>
      </c>
      <c r="J436" s="22">
        <v>1.4662754741591071</v>
      </c>
      <c r="K436" s="101">
        <v>13062.03291721708</v>
      </c>
      <c r="L436" s="31">
        <v>1323236.5941265121</v>
      </c>
      <c r="M436" s="95">
        <v>19155.286231490609</v>
      </c>
      <c r="N436" s="22">
        <v>1.4664858336287001</v>
      </c>
    </row>
    <row r="437" spans="1:14" s="15" customFormat="1" x14ac:dyDescent="0.3">
      <c r="A437" s="17" t="s">
        <v>267</v>
      </c>
      <c r="B437" s="15" t="s">
        <v>7463</v>
      </c>
      <c r="C437" s="111" t="s">
        <v>172</v>
      </c>
      <c r="D437" s="111" t="s">
        <v>2</v>
      </c>
      <c r="E437" s="111" t="s">
        <v>250</v>
      </c>
      <c r="F437" s="108">
        <v>0</v>
      </c>
      <c r="G437" s="107">
        <v>9329.3333333333321</v>
      </c>
      <c r="H437" s="31">
        <v>709733.53026236373</v>
      </c>
      <c r="I437" s="95">
        <v>10295.288281944369</v>
      </c>
      <c r="J437" s="22">
        <v>1.103539547157107</v>
      </c>
      <c r="K437" s="101">
        <v>9412.5092633535387</v>
      </c>
      <c r="L437" s="31">
        <v>717634.44209958299</v>
      </c>
      <c r="M437" s="95">
        <v>10388.53762736803</v>
      </c>
      <c r="N437" s="22">
        <v>1.103694810459793</v>
      </c>
    </row>
    <row r="438" spans="1:14" s="15" customFormat="1" x14ac:dyDescent="0.3">
      <c r="A438" s="17" t="s">
        <v>252</v>
      </c>
      <c r="B438" s="15" t="s">
        <v>7464</v>
      </c>
      <c r="C438" s="111" t="s">
        <v>172</v>
      </c>
      <c r="D438" s="111" t="s">
        <v>2</v>
      </c>
      <c r="E438" s="111" t="s">
        <v>250</v>
      </c>
      <c r="F438" s="108">
        <v>0</v>
      </c>
      <c r="G438" s="107">
        <v>7851.7500000000009</v>
      </c>
      <c r="H438" s="31">
        <v>563446.69810384151</v>
      </c>
      <c r="I438" s="95">
        <v>8173.2734063506296</v>
      </c>
      <c r="J438" s="22">
        <v>1.040949266895995</v>
      </c>
      <c r="K438" s="101">
        <v>7919.645079876921</v>
      </c>
      <c r="L438" s="31">
        <v>569688.35803682648</v>
      </c>
      <c r="M438" s="95">
        <v>8246.8574473991539</v>
      </c>
      <c r="N438" s="22">
        <v>1.0413165443933401</v>
      </c>
    </row>
    <row r="439" spans="1:14" s="15" customFormat="1" x14ac:dyDescent="0.3">
      <c r="A439" s="17" t="s">
        <v>192</v>
      </c>
      <c r="B439" s="15" t="s">
        <v>7465</v>
      </c>
      <c r="C439" s="111" t="s">
        <v>172</v>
      </c>
      <c r="D439" s="111" t="s">
        <v>2</v>
      </c>
      <c r="E439" s="111" t="s">
        <v>173</v>
      </c>
      <c r="F439" s="108">
        <v>0</v>
      </c>
      <c r="G439" s="107">
        <v>6489.4166666666661</v>
      </c>
      <c r="H439" s="31">
        <v>611502.11347223213</v>
      </c>
      <c r="I439" s="95">
        <v>8870.3580636631741</v>
      </c>
      <c r="J439" s="22">
        <v>1.366896058504977</v>
      </c>
      <c r="K439" s="101">
        <v>6542.4930265370231</v>
      </c>
      <c r="L439" s="31">
        <v>617914.11861998169</v>
      </c>
      <c r="M439" s="95">
        <v>8944.9776866685916</v>
      </c>
      <c r="N439" s="22">
        <v>1.3672124143482991</v>
      </c>
    </row>
    <row r="440" spans="1:14" s="15" customFormat="1" x14ac:dyDescent="0.3">
      <c r="A440" s="17" t="s">
        <v>233</v>
      </c>
      <c r="B440" s="15" t="s">
        <v>7466</v>
      </c>
      <c r="C440" s="111" t="s">
        <v>172</v>
      </c>
      <c r="D440" s="111" t="s">
        <v>2</v>
      </c>
      <c r="E440" s="111" t="s">
        <v>228</v>
      </c>
      <c r="F440" s="108">
        <v>0</v>
      </c>
      <c r="G440" s="107">
        <v>4388</v>
      </c>
      <c r="H440" s="31">
        <v>380579.90477363701</v>
      </c>
      <c r="I440" s="95">
        <v>5520.6350931611132</v>
      </c>
      <c r="J440" s="22">
        <v>1.2581210330813839</v>
      </c>
      <c r="K440" s="101">
        <v>4425.895383273365</v>
      </c>
      <c r="L440" s="31">
        <v>384638.41046765499</v>
      </c>
      <c r="M440" s="95">
        <v>5568.0585624954992</v>
      </c>
      <c r="N440" s="22">
        <v>1.258063754407452</v>
      </c>
    </row>
    <row r="441" spans="1:14" s="15" customFormat="1" x14ac:dyDescent="0.3">
      <c r="A441" s="17" t="s">
        <v>176</v>
      </c>
      <c r="B441" s="15" t="s">
        <v>7467</v>
      </c>
      <c r="C441" s="111" t="s">
        <v>172</v>
      </c>
      <c r="D441" s="111" t="s">
        <v>2</v>
      </c>
      <c r="E441" s="111" t="s">
        <v>173</v>
      </c>
      <c r="F441" s="108">
        <v>0</v>
      </c>
      <c r="G441" s="107">
        <v>2821.166666666667</v>
      </c>
      <c r="H441" s="31">
        <v>248208.2099738378</v>
      </c>
      <c r="I441" s="95">
        <v>3600.4711158023042</v>
      </c>
      <c r="J441" s="22">
        <v>1.2762348138957771</v>
      </c>
      <c r="K441" s="101">
        <v>2844.2787946312828</v>
      </c>
      <c r="L441" s="31">
        <v>250745.93171236699</v>
      </c>
      <c r="M441" s="95">
        <v>3629.8195762208302</v>
      </c>
      <c r="N441" s="22">
        <v>1.2761827648795521</v>
      </c>
    </row>
    <row r="442" spans="1:14" s="15" customFormat="1" x14ac:dyDescent="0.3">
      <c r="A442" s="17" t="s">
        <v>265</v>
      </c>
      <c r="B442" s="15" t="s">
        <v>7468</v>
      </c>
      <c r="C442" s="111" t="s">
        <v>172</v>
      </c>
      <c r="D442" s="111" t="s">
        <v>2</v>
      </c>
      <c r="E442" s="111" t="s">
        <v>250</v>
      </c>
      <c r="F442" s="108">
        <v>0</v>
      </c>
      <c r="G442" s="107">
        <v>9604.1666666666679</v>
      </c>
      <c r="H442" s="31">
        <v>689901.05077081418</v>
      </c>
      <c r="I442" s="95">
        <v>10007.601305064791</v>
      </c>
      <c r="J442" s="22">
        <v>1.042006209637983</v>
      </c>
      <c r="K442" s="101">
        <v>9682.0140286970891</v>
      </c>
      <c r="L442" s="31">
        <v>697139.78974368912</v>
      </c>
      <c r="M442" s="95">
        <v>10091.855285121301</v>
      </c>
      <c r="N442" s="22">
        <v>1.042330165522324</v>
      </c>
    </row>
    <row r="443" spans="1:14" s="15" customFormat="1" x14ac:dyDescent="0.3">
      <c r="A443" s="17" t="s">
        <v>204</v>
      </c>
      <c r="B443" s="15" t="s">
        <v>7469</v>
      </c>
      <c r="C443" s="111" t="s">
        <v>172</v>
      </c>
      <c r="D443" s="111" t="s">
        <v>2</v>
      </c>
      <c r="E443" s="111" t="s">
        <v>203</v>
      </c>
      <c r="F443" s="108">
        <v>0</v>
      </c>
      <c r="G443" s="107">
        <v>2899.5</v>
      </c>
      <c r="H443" s="31">
        <v>138592.75599539129</v>
      </c>
      <c r="I443" s="95">
        <v>2010.405759235118</v>
      </c>
      <c r="J443" s="22">
        <v>0.69336291058289978</v>
      </c>
      <c r="K443" s="101">
        <v>2927.126400088207</v>
      </c>
      <c r="L443" s="31">
        <v>140332.9944792231</v>
      </c>
      <c r="M443" s="95">
        <v>2031.4724433283809</v>
      </c>
      <c r="N443" s="22">
        <v>0.69401596161585777</v>
      </c>
    </row>
    <row r="444" spans="1:14" s="15" customFormat="1" x14ac:dyDescent="0.3">
      <c r="A444" s="17" t="s">
        <v>264</v>
      </c>
      <c r="B444" s="15" t="s">
        <v>7470</v>
      </c>
      <c r="C444" s="111" t="s">
        <v>172</v>
      </c>
      <c r="D444" s="111" t="s">
        <v>2</v>
      </c>
      <c r="E444" s="111" t="s">
        <v>250</v>
      </c>
      <c r="F444" s="108">
        <v>0</v>
      </c>
      <c r="G444" s="107">
        <v>2866.166666666667</v>
      </c>
      <c r="H444" s="31">
        <v>145217.24384343519</v>
      </c>
      <c r="I444" s="95">
        <v>2106.4995877042861</v>
      </c>
      <c r="J444" s="22">
        <v>0.73495362715739476</v>
      </c>
      <c r="K444" s="101">
        <v>2894.7418890129529</v>
      </c>
      <c r="L444" s="31">
        <v>146921.8446995102</v>
      </c>
      <c r="M444" s="95">
        <v>2126.853203251615</v>
      </c>
      <c r="N444" s="22">
        <v>0.73472982559313005</v>
      </c>
    </row>
    <row r="445" spans="1:14" s="15" customFormat="1" x14ac:dyDescent="0.3">
      <c r="A445" s="17" t="s">
        <v>182</v>
      </c>
      <c r="B445" s="15" t="s">
        <v>7471</v>
      </c>
      <c r="C445" s="111" t="s">
        <v>172</v>
      </c>
      <c r="D445" s="111" t="s">
        <v>2</v>
      </c>
      <c r="E445" s="111" t="s">
        <v>173</v>
      </c>
      <c r="F445" s="108">
        <v>0</v>
      </c>
      <c r="G445" s="107">
        <v>4650.5</v>
      </c>
      <c r="H445" s="31">
        <v>438716.65726336802</v>
      </c>
      <c r="I445" s="95">
        <v>6363.9581167141496</v>
      </c>
      <c r="J445" s="22">
        <v>1.3684459986483499</v>
      </c>
      <c r="K445" s="101">
        <v>4687.6415746926841</v>
      </c>
      <c r="L445" s="31">
        <v>442807.23967296042</v>
      </c>
      <c r="M445" s="95">
        <v>6410.1155144601953</v>
      </c>
      <c r="N445" s="22">
        <v>1.367450009204348</v>
      </c>
    </row>
    <row r="446" spans="1:14" s="15" customFormat="1" x14ac:dyDescent="0.3">
      <c r="A446" s="17" t="s">
        <v>174</v>
      </c>
      <c r="B446" s="15" t="s">
        <v>7472</v>
      </c>
      <c r="C446" s="111" t="s">
        <v>172</v>
      </c>
      <c r="D446" s="111" t="s">
        <v>2</v>
      </c>
      <c r="E446" s="111" t="s">
        <v>173</v>
      </c>
      <c r="F446" s="108">
        <v>0</v>
      </c>
      <c r="G446" s="107">
        <v>3528.416666666667</v>
      </c>
      <c r="H446" s="31">
        <v>162848.20124220051</v>
      </c>
      <c r="I446" s="95">
        <v>2362.251614862801</v>
      </c>
      <c r="J446" s="22">
        <v>0.66949338415138071</v>
      </c>
      <c r="K446" s="101">
        <v>3562.5297232300181</v>
      </c>
      <c r="L446" s="31">
        <v>164763.4189887353</v>
      </c>
      <c r="M446" s="95">
        <v>2385.1293602499131</v>
      </c>
      <c r="N446" s="22">
        <v>0.66950440994142812</v>
      </c>
    </row>
    <row r="447" spans="1:14" s="15" customFormat="1" x14ac:dyDescent="0.3">
      <c r="A447" s="17" t="s">
        <v>229</v>
      </c>
      <c r="B447" s="15" t="s">
        <v>7473</v>
      </c>
      <c r="C447" s="111" t="s">
        <v>172</v>
      </c>
      <c r="D447" s="111" t="s">
        <v>2</v>
      </c>
      <c r="E447" s="111" t="s">
        <v>228</v>
      </c>
      <c r="F447" s="108">
        <v>0</v>
      </c>
      <c r="G447" s="107">
        <v>4320.3333333333339</v>
      </c>
      <c r="H447" s="31">
        <v>290325.47092567658</v>
      </c>
      <c r="I447" s="95">
        <v>4211.4177945998636</v>
      </c>
      <c r="J447" s="22">
        <v>0.97479001495251827</v>
      </c>
      <c r="K447" s="101">
        <v>4363.3188340615161</v>
      </c>
      <c r="L447" s="31">
        <v>293813.15347450459</v>
      </c>
      <c r="M447" s="95">
        <v>4253.2643658454681</v>
      </c>
      <c r="N447" s="22">
        <v>0.97477734898561019</v>
      </c>
    </row>
    <row r="448" spans="1:14" s="15" customFormat="1" x14ac:dyDescent="0.3">
      <c r="A448" s="17" t="s">
        <v>201</v>
      </c>
      <c r="B448" s="15" t="s">
        <v>7474</v>
      </c>
      <c r="C448" s="111" t="s">
        <v>172</v>
      </c>
      <c r="D448" s="111" t="s">
        <v>2</v>
      </c>
      <c r="E448" s="111" t="s">
        <v>173</v>
      </c>
      <c r="F448" s="108">
        <v>0</v>
      </c>
      <c r="G448" s="107">
        <v>2815.083333333333</v>
      </c>
      <c r="H448" s="31">
        <v>219627.00488375779</v>
      </c>
      <c r="I448" s="95">
        <v>3185.8764358257558</v>
      </c>
      <c r="J448" s="22">
        <v>1.1317165634501369</v>
      </c>
      <c r="K448" s="101">
        <v>2838.409475603321</v>
      </c>
      <c r="L448" s="31">
        <v>221995.6811473837</v>
      </c>
      <c r="M448" s="95">
        <v>3213.6284874587559</v>
      </c>
      <c r="N448" s="22">
        <v>1.1321934044684241</v>
      </c>
    </row>
    <row r="449" spans="1:14" s="15" customFormat="1" x14ac:dyDescent="0.3">
      <c r="A449" s="17" t="s">
        <v>257</v>
      </c>
      <c r="B449" s="15" t="s">
        <v>7475</v>
      </c>
      <c r="C449" s="111" t="s">
        <v>172</v>
      </c>
      <c r="D449" s="111" t="s">
        <v>2</v>
      </c>
      <c r="E449" s="111" t="s">
        <v>250</v>
      </c>
      <c r="F449" s="108">
        <v>0</v>
      </c>
      <c r="G449" s="107">
        <v>3118.583333333333</v>
      </c>
      <c r="H449" s="31">
        <v>273095.44455369748</v>
      </c>
      <c r="I449" s="95">
        <v>3961.4816128621142</v>
      </c>
      <c r="J449" s="22">
        <v>1.270282429370851</v>
      </c>
      <c r="K449" s="101">
        <v>3147.5418138042</v>
      </c>
      <c r="L449" s="31">
        <v>276060.49052867398</v>
      </c>
      <c r="M449" s="95">
        <v>3996.2752970666988</v>
      </c>
      <c r="N449" s="22">
        <v>1.269649629288546</v>
      </c>
    </row>
    <row r="450" spans="1:14" s="15" customFormat="1" x14ac:dyDescent="0.3">
      <c r="A450" s="17" t="s">
        <v>258</v>
      </c>
      <c r="B450" s="15" t="s">
        <v>7476</v>
      </c>
      <c r="C450" s="111" t="s">
        <v>172</v>
      </c>
      <c r="D450" s="111" t="s">
        <v>2</v>
      </c>
      <c r="E450" s="111" t="s">
        <v>250</v>
      </c>
      <c r="F450" s="108">
        <v>0</v>
      </c>
      <c r="G450" s="107">
        <v>1602.25</v>
      </c>
      <c r="H450" s="31">
        <v>89244.729082921054</v>
      </c>
      <c r="I450" s="95">
        <v>1294.5706724790771</v>
      </c>
      <c r="J450" s="22">
        <v>0.80797046183746379</v>
      </c>
      <c r="K450" s="101">
        <v>1617.680792068217</v>
      </c>
      <c r="L450" s="31">
        <v>90241.192558249764</v>
      </c>
      <c r="M450" s="95">
        <v>1306.3392298830779</v>
      </c>
      <c r="N450" s="22">
        <v>0.80753832046983387</v>
      </c>
    </row>
    <row r="451" spans="1:14" s="15" customFormat="1" x14ac:dyDescent="0.3">
      <c r="A451" s="17" t="s">
        <v>219</v>
      </c>
      <c r="B451" s="15" t="s">
        <v>7477</v>
      </c>
      <c r="C451" s="111" t="s">
        <v>172</v>
      </c>
      <c r="D451" s="111" t="s">
        <v>2</v>
      </c>
      <c r="E451" s="111" t="s">
        <v>203</v>
      </c>
      <c r="F451" s="108">
        <v>0</v>
      </c>
      <c r="G451" s="107">
        <v>7436.666666666667</v>
      </c>
      <c r="H451" s="31">
        <v>467011.94975743088</v>
      </c>
      <c r="I451" s="95">
        <v>6774.4053913985344</v>
      </c>
      <c r="J451" s="22">
        <v>0.91094648920643673</v>
      </c>
      <c r="K451" s="101">
        <v>7509.6462859790136</v>
      </c>
      <c r="L451" s="31">
        <v>472730.00391883048</v>
      </c>
      <c r="M451" s="95">
        <v>6843.2800116568733</v>
      </c>
      <c r="N451" s="22">
        <v>0.91126529147367585</v>
      </c>
    </row>
    <row r="452" spans="1:14" s="15" customFormat="1" x14ac:dyDescent="0.3">
      <c r="A452" s="17" t="s">
        <v>239</v>
      </c>
      <c r="B452" s="15" t="s">
        <v>7478</v>
      </c>
      <c r="C452" s="111" t="s">
        <v>172</v>
      </c>
      <c r="D452" s="111" t="s">
        <v>2</v>
      </c>
      <c r="E452" s="111" t="s">
        <v>228</v>
      </c>
      <c r="F452" s="108">
        <v>0</v>
      </c>
      <c r="G452" s="107">
        <v>3168.666666666667</v>
      </c>
      <c r="H452" s="31">
        <v>202250.56674198341</v>
      </c>
      <c r="I452" s="95">
        <v>2933.8164268857681</v>
      </c>
      <c r="J452" s="22">
        <v>0.92588357675755362</v>
      </c>
      <c r="K452" s="101">
        <v>3195.4854308726458</v>
      </c>
      <c r="L452" s="31">
        <v>204480.15097648301</v>
      </c>
      <c r="M452" s="95">
        <v>2960.072173033072</v>
      </c>
      <c r="N452" s="22">
        <v>0.92632942226393278</v>
      </c>
    </row>
    <row r="453" spans="1:14" s="15" customFormat="1" x14ac:dyDescent="0.3">
      <c r="A453" s="17" t="s">
        <v>227</v>
      </c>
      <c r="B453" s="15" t="s">
        <v>7479</v>
      </c>
      <c r="C453" s="111" t="s">
        <v>172</v>
      </c>
      <c r="D453" s="111" t="s">
        <v>2</v>
      </c>
      <c r="E453" s="111" t="s">
        <v>228</v>
      </c>
      <c r="F453" s="108">
        <v>0</v>
      </c>
      <c r="G453" s="107">
        <v>6762.4999999999991</v>
      </c>
      <c r="H453" s="31">
        <v>589982.60521081008</v>
      </c>
      <c r="I453" s="95">
        <v>8558.1993001408628</v>
      </c>
      <c r="J453" s="22">
        <v>1.2655377892999431</v>
      </c>
      <c r="K453" s="101">
        <v>6814.0087743047279</v>
      </c>
      <c r="L453" s="31">
        <v>596084.84808253206</v>
      </c>
      <c r="M453" s="95">
        <v>8628.9752973562572</v>
      </c>
      <c r="N453" s="22">
        <v>1.2663581135814901</v>
      </c>
    </row>
    <row r="454" spans="1:14" s="15" customFormat="1" x14ac:dyDescent="0.3">
      <c r="A454" s="17" t="s">
        <v>238</v>
      </c>
      <c r="B454" s="15" t="s">
        <v>7480</v>
      </c>
      <c r="C454" s="111" t="s">
        <v>172</v>
      </c>
      <c r="D454" s="111" t="s">
        <v>2</v>
      </c>
      <c r="E454" s="111" t="s">
        <v>228</v>
      </c>
      <c r="F454" s="108">
        <v>0</v>
      </c>
      <c r="G454" s="107">
        <v>2822.25</v>
      </c>
      <c r="H454" s="31">
        <v>184515.53502183189</v>
      </c>
      <c r="I454" s="95">
        <v>2676.5547132100851</v>
      </c>
      <c r="J454" s="22">
        <v>0.94837619389142869</v>
      </c>
      <c r="K454" s="101">
        <v>2847.4157410140519</v>
      </c>
      <c r="L454" s="31">
        <v>186456.41084805611</v>
      </c>
      <c r="M454" s="95">
        <v>2699.1589677495349</v>
      </c>
      <c r="N454" s="22">
        <v>0.94793286729119586</v>
      </c>
    </row>
    <row r="455" spans="1:14" s="15" customFormat="1" x14ac:dyDescent="0.3">
      <c r="A455" s="17" t="s">
        <v>235</v>
      </c>
      <c r="B455" s="15" t="s">
        <v>7481</v>
      </c>
      <c r="C455" s="111" t="s">
        <v>172</v>
      </c>
      <c r="D455" s="111" t="s">
        <v>2</v>
      </c>
      <c r="E455" s="111" t="s">
        <v>228</v>
      </c>
      <c r="F455" s="108">
        <v>0</v>
      </c>
      <c r="G455" s="107">
        <v>2350.083333333333</v>
      </c>
      <c r="H455" s="31">
        <v>124170.8034999044</v>
      </c>
      <c r="I455" s="95">
        <v>1801.2030765400259</v>
      </c>
      <c r="J455" s="22">
        <v>0.76644221547038438</v>
      </c>
      <c r="K455" s="101">
        <v>2370.3322146886621</v>
      </c>
      <c r="L455" s="31">
        <v>125458.4896920781</v>
      </c>
      <c r="M455" s="95">
        <v>1816.147838481337</v>
      </c>
      <c r="N455" s="22">
        <v>0.76619970282093341</v>
      </c>
    </row>
    <row r="456" spans="1:14" s="15" customFormat="1" x14ac:dyDescent="0.3">
      <c r="A456" s="17" t="s">
        <v>212</v>
      </c>
      <c r="B456" s="15" t="s">
        <v>7482</v>
      </c>
      <c r="C456" s="111" t="s">
        <v>172</v>
      </c>
      <c r="D456" s="111" t="s">
        <v>2</v>
      </c>
      <c r="E456" s="111" t="s">
        <v>203</v>
      </c>
      <c r="F456" s="108">
        <v>0</v>
      </c>
      <c r="G456" s="107">
        <v>2327.666666666667</v>
      </c>
      <c r="H456" s="31">
        <v>98724.106845662041</v>
      </c>
      <c r="I456" s="95">
        <v>1432.077106428723</v>
      </c>
      <c r="J456" s="22">
        <v>0.61524148922900901</v>
      </c>
      <c r="K456" s="101">
        <v>2350.2945747505642</v>
      </c>
      <c r="L456" s="31">
        <v>100099.7439816484</v>
      </c>
      <c r="M456" s="95">
        <v>1449.0524643728841</v>
      </c>
      <c r="N456" s="22">
        <v>0.61654078596793416</v>
      </c>
    </row>
    <row r="457" spans="1:14" s="15" customFormat="1" x14ac:dyDescent="0.3">
      <c r="A457" s="17" t="s">
        <v>175</v>
      </c>
      <c r="B457" s="15" t="s">
        <v>13026</v>
      </c>
      <c r="C457" s="111" t="s">
        <v>172</v>
      </c>
      <c r="D457" s="111" t="s">
        <v>2</v>
      </c>
      <c r="E457" s="111" t="s">
        <v>173</v>
      </c>
      <c r="F457" s="108">
        <v>0</v>
      </c>
      <c r="G457" s="107">
        <v>14136</v>
      </c>
      <c r="H457" s="31">
        <v>1252618.3741475709</v>
      </c>
      <c r="I457" s="95">
        <v>18170.294510874341</v>
      </c>
      <c r="J457" s="22">
        <v>1.2853915188790559</v>
      </c>
      <c r="K457" s="101">
        <v>14247.640419450039</v>
      </c>
      <c r="L457" s="31">
        <v>1265038.925690355</v>
      </c>
      <c r="M457" s="95">
        <v>18312.811800350912</v>
      </c>
      <c r="N457" s="22">
        <v>1.2853224296250021</v>
      </c>
    </row>
    <row r="458" spans="1:14" s="15" customFormat="1" x14ac:dyDescent="0.3">
      <c r="A458" s="17" t="s">
        <v>245</v>
      </c>
      <c r="B458" s="15" t="s">
        <v>7483</v>
      </c>
      <c r="C458" s="111" t="s">
        <v>172</v>
      </c>
      <c r="D458" s="111" t="s">
        <v>2</v>
      </c>
      <c r="E458" s="111" t="s">
        <v>228</v>
      </c>
      <c r="F458" s="108">
        <v>0</v>
      </c>
      <c r="G458" s="107">
        <v>2808.666666666667</v>
      </c>
      <c r="H458" s="31">
        <v>200918.5497367527</v>
      </c>
      <c r="I458" s="95">
        <v>2914.4943877251931</v>
      </c>
      <c r="J458" s="22">
        <v>1.037678989220933</v>
      </c>
      <c r="K458" s="101">
        <v>2832.6864043620808</v>
      </c>
      <c r="L458" s="31">
        <v>202965.23170061409</v>
      </c>
      <c r="M458" s="95">
        <v>2938.1420718888949</v>
      </c>
      <c r="N458" s="22">
        <v>1.03722814758613</v>
      </c>
    </row>
    <row r="459" spans="1:14" s="15" customFormat="1" x14ac:dyDescent="0.3">
      <c r="A459" s="17" t="s">
        <v>2957</v>
      </c>
      <c r="B459" s="15" t="s">
        <v>7484</v>
      </c>
      <c r="C459" s="111" t="s">
        <v>172</v>
      </c>
      <c r="D459" s="111" t="s">
        <v>2</v>
      </c>
      <c r="E459" s="111" t="s">
        <v>2948</v>
      </c>
      <c r="F459" s="108">
        <v>0</v>
      </c>
      <c r="G459" s="107">
        <v>7655.1666666666679</v>
      </c>
      <c r="H459" s="31">
        <v>359107.43400470889</v>
      </c>
      <c r="I459" s="95">
        <v>5209.158648459369</v>
      </c>
      <c r="J459" s="22">
        <v>0.68047619017126149</v>
      </c>
      <c r="K459" s="101">
        <v>7732.2984337767612</v>
      </c>
      <c r="L459" s="31">
        <v>363672.23613006598</v>
      </c>
      <c r="M459" s="95">
        <v>5264.5504276702532</v>
      </c>
      <c r="N459" s="22">
        <v>0.68085194496286894</v>
      </c>
    </row>
    <row r="460" spans="1:14" s="15" customFormat="1" x14ac:dyDescent="0.3">
      <c r="A460" s="17" t="s">
        <v>2967</v>
      </c>
      <c r="B460" s="15" t="s">
        <v>7485</v>
      </c>
      <c r="C460" s="111" t="s">
        <v>172</v>
      </c>
      <c r="D460" s="111" t="s">
        <v>2</v>
      </c>
      <c r="E460" s="111" t="s">
        <v>2960</v>
      </c>
      <c r="F460" s="108">
        <v>0</v>
      </c>
      <c r="G460" s="107">
        <v>10911.66666666667</v>
      </c>
      <c r="H460" s="31">
        <v>439495.36138393288</v>
      </c>
      <c r="I460" s="95">
        <v>6375.2538820482041</v>
      </c>
      <c r="J460" s="22">
        <v>0.58426032216724033</v>
      </c>
      <c r="K460" s="101">
        <v>11020.658038367241</v>
      </c>
      <c r="L460" s="31">
        <v>444888.86715535121</v>
      </c>
      <c r="M460" s="95">
        <v>6440.2493321232823</v>
      </c>
      <c r="N460" s="22">
        <v>0.58437974481217403</v>
      </c>
    </row>
    <row r="461" spans="1:14" s="15" customFormat="1" x14ac:dyDescent="0.3">
      <c r="A461" s="17" t="s">
        <v>277</v>
      </c>
      <c r="B461" s="15" t="s">
        <v>7336</v>
      </c>
      <c r="C461" s="111" t="s">
        <v>172</v>
      </c>
      <c r="D461" s="111" t="s">
        <v>2</v>
      </c>
      <c r="E461" s="111" t="s">
        <v>271</v>
      </c>
      <c r="F461" s="108">
        <v>0</v>
      </c>
      <c r="G461" s="107">
        <v>58387.916666666693</v>
      </c>
      <c r="H461" s="31">
        <v>3637365.0044810888</v>
      </c>
      <c r="I461" s="95">
        <v>52763.071929186677</v>
      </c>
      <c r="J461" s="22">
        <v>0.90366423296806564</v>
      </c>
      <c r="K461" s="101">
        <v>58896.559552774997</v>
      </c>
      <c r="L461" s="31">
        <v>3677797.0284114382</v>
      </c>
      <c r="M461" s="95">
        <v>53240.104674592461</v>
      </c>
      <c r="N461" s="22">
        <v>0.90395950253912538</v>
      </c>
    </row>
    <row r="462" spans="1:14" s="15" customFormat="1" x14ac:dyDescent="0.3">
      <c r="A462" s="17" t="s">
        <v>2945</v>
      </c>
      <c r="B462" s="15" t="s">
        <v>7486</v>
      </c>
      <c r="C462" s="111" t="s">
        <v>2944</v>
      </c>
      <c r="D462" s="111" t="s">
        <v>2</v>
      </c>
      <c r="E462" s="111" t="s">
        <v>2943</v>
      </c>
      <c r="F462" s="108">
        <v>0</v>
      </c>
      <c r="G462" s="107">
        <v>9621.5833333333339</v>
      </c>
      <c r="H462" s="31">
        <v>581773.98134452675</v>
      </c>
      <c r="I462" s="95">
        <v>8439.1262318722765</v>
      </c>
      <c r="J462" s="22">
        <v>0.87710368860346366</v>
      </c>
      <c r="K462" s="101">
        <v>9730.1837376701387</v>
      </c>
      <c r="L462" s="31">
        <v>589546.07841972471</v>
      </c>
      <c r="M462" s="95">
        <v>8534.3195078709741</v>
      </c>
      <c r="N462" s="22">
        <v>0.87709746680636569</v>
      </c>
    </row>
    <row r="463" spans="1:14" s="15" customFormat="1" x14ac:dyDescent="0.3">
      <c r="A463" s="17" t="s">
        <v>2964</v>
      </c>
      <c r="B463" s="15" t="s">
        <v>7022</v>
      </c>
      <c r="C463" s="111" t="s">
        <v>172</v>
      </c>
      <c r="D463" s="111" t="s">
        <v>2</v>
      </c>
      <c r="E463" s="111" t="s">
        <v>2960</v>
      </c>
      <c r="F463" s="108">
        <v>0</v>
      </c>
      <c r="G463" s="107">
        <v>8709.8333333333321</v>
      </c>
      <c r="H463" s="31">
        <v>471835.10736812331</v>
      </c>
      <c r="I463" s="95">
        <v>6844.3693932584674</v>
      </c>
      <c r="J463" s="22">
        <v>0.78582093724623137</v>
      </c>
      <c r="K463" s="101">
        <v>8799.8183792682557</v>
      </c>
      <c r="L463" s="31">
        <v>477956.98280643817</v>
      </c>
      <c r="M463" s="95">
        <v>6918.9462055654367</v>
      </c>
      <c r="N463" s="22">
        <v>0.78626011439804033</v>
      </c>
    </row>
    <row r="464" spans="1:14" s="15" customFormat="1" x14ac:dyDescent="0.3">
      <c r="A464" s="17" t="s">
        <v>2970</v>
      </c>
      <c r="B464" s="15" t="s">
        <v>7487</v>
      </c>
      <c r="C464" s="111" t="s">
        <v>172</v>
      </c>
      <c r="D464" s="111" t="s">
        <v>2</v>
      </c>
      <c r="E464" s="111" t="s">
        <v>2960</v>
      </c>
      <c r="F464" s="108">
        <v>0</v>
      </c>
      <c r="G464" s="107">
        <v>7980.0833333333321</v>
      </c>
      <c r="H464" s="31">
        <v>413051.12266799912</v>
      </c>
      <c r="I464" s="95">
        <v>5991.6577162076946</v>
      </c>
      <c r="J464" s="22">
        <v>0.75082645956592298</v>
      </c>
      <c r="K464" s="101">
        <v>8057.5280679850839</v>
      </c>
      <c r="L464" s="31">
        <v>418160.98463852023</v>
      </c>
      <c r="M464" s="95">
        <v>6053.3342163804946</v>
      </c>
      <c r="N464" s="22">
        <v>0.75126442816031425</v>
      </c>
    </row>
    <row r="465" spans="1:14" s="15" customFormat="1" x14ac:dyDescent="0.3">
      <c r="A465" s="17" t="s">
        <v>2994</v>
      </c>
      <c r="B465" s="15" t="s">
        <v>7488</v>
      </c>
      <c r="C465" s="111" t="s">
        <v>172</v>
      </c>
      <c r="D465" s="111" t="s">
        <v>2</v>
      </c>
      <c r="E465" s="111" t="s">
        <v>2988</v>
      </c>
      <c r="F465" s="108">
        <v>0</v>
      </c>
      <c r="G465" s="107">
        <v>5591.5</v>
      </c>
      <c r="H465" s="31">
        <v>292903.46027167392</v>
      </c>
      <c r="I465" s="95">
        <v>4248.8137219065711</v>
      </c>
      <c r="J465" s="22">
        <v>0.75987011032935192</v>
      </c>
      <c r="K465" s="101">
        <v>5644.8136283817103</v>
      </c>
      <c r="L465" s="31">
        <v>296169.8342340134</v>
      </c>
      <c r="M465" s="95">
        <v>4287.3798782980521</v>
      </c>
      <c r="N465" s="22">
        <v>0.75952549730630958</v>
      </c>
    </row>
    <row r="466" spans="1:14" s="15" customFormat="1" x14ac:dyDescent="0.3">
      <c r="A466" s="17" t="s">
        <v>2974</v>
      </c>
      <c r="B466" s="15" t="s">
        <v>7489</v>
      </c>
      <c r="C466" s="111" t="s">
        <v>172</v>
      </c>
      <c r="D466" s="111" t="s">
        <v>2</v>
      </c>
      <c r="E466" s="111" t="s">
        <v>2960</v>
      </c>
      <c r="F466" s="108">
        <v>0</v>
      </c>
      <c r="G466" s="107">
        <v>15052.66666666667</v>
      </c>
      <c r="H466" s="31">
        <v>640177.55578489008</v>
      </c>
      <c r="I466" s="95">
        <v>9286.319734675033</v>
      </c>
      <c r="J466" s="22">
        <v>0.61692190097048361</v>
      </c>
      <c r="K466" s="101">
        <v>15195.81242870055</v>
      </c>
      <c r="L466" s="31">
        <v>648487.51288756577</v>
      </c>
      <c r="M466" s="95">
        <v>9387.5607597662474</v>
      </c>
      <c r="N466" s="22">
        <v>0.6177728768246592</v>
      </c>
    </row>
    <row r="467" spans="1:14" s="15" customFormat="1" x14ac:dyDescent="0.3">
      <c r="A467" s="17" t="s">
        <v>2976</v>
      </c>
      <c r="B467" s="15" t="s">
        <v>13027</v>
      </c>
      <c r="C467" s="111" t="s">
        <v>172</v>
      </c>
      <c r="D467" s="111" t="s">
        <v>2</v>
      </c>
      <c r="E467" s="111" t="s">
        <v>2960</v>
      </c>
      <c r="F467" s="108">
        <v>0</v>
      </c>
      <c r="G467" s="107">
        <v>20140.5</v>
      </c>
      <c r="H467" s="31">
        <v>1281990.7079778521</v>
      </c>
      <c r="I467" s="95">
        <v>18596.36518585635</v>
      </c>
      <c r="J467" s="22">
        <v>0.92333185302531462</v>
      </c>
      <c r="K467" s="101">
        <v>20327.845572499478</v>
      </c>
      <c r="L467" s="31">
        <v>1296252.870373857</v>
      </c>
      <c r="M467" s="95">
        <v>18764.667536113029</v>
      </c>
      <c r="N467" s="22">
        <v>0.92310163756354002</v>
      </c>
    </row>
    <row r="468" spans="1:14" s="15" customFormat="1" x14ac:dyDescent="0.3">
      <c r="A468" s="17" t="s">
        <v>2971</v>
      </c>
      <c r="B468" s="15" t="s">
        <v>7490</v>
      </c>
      <c r="C468" s="111" t="s">
        <v>172</v>
      </c>
      <c r="D468" s="111" t="s">
        <v>2</v>
      </c>
      <c r="E468" s="111" t="s">
        <v>2960</v>
      </c>
      <c r="F468" s="108">
        <v>0</v>
      </c>
      <c r="G468" s="107">
        <v>6844.3333333333348</v>
      </c>
      <c r="H468" s="31">
        <v>426960.07812120079</v>
      </c>
      <c r="I468" s="95">
        <v>6193.418940647096</v>
      </c>
      <c r="J468" s="22">
        <v>0.90489732732388273</v>
      </c>
      <c r="K468" s="101">
        <v>6909.1762263819264</v>
      </c>
      <c r="L468" s="31">
        <v>432176.46328336542</v>
      </c>
      <c r="M468" s="95">
        <v>6256.2234852421789</v>
      </c>
      <c r="N468" s="22">
        <v>0.90549484920553647</v>
      </c>
    </row>
    <row r="469" spans="1:14" s="15" customFormat="1" x14ac:dyDescent="0.3">
      <c r="A469" s="17" t="s">
        <v>2973</v>
      </c>
      <c r="B469" s="15" t="s">
        <v>7491</v>
      </c>
      <c r="C469" s="111" t="s">
        <v>172</v>
      </c>
      <c r="D469" s="111" t="s">
        <v>2</v>
      </c>
      <c r="E469" s="111" t="s">
        <v>2960</v>
      </c>
      <c r="F469" s="108">
        <v>0</v>
      </c>
      <c r="G469" s="107">
        <v>8361.5833333333321</v>
      </c>
      <c r="H469" s="31">
        <v>515299.45558621967</v>
      </c>
      <c r="I469" s="95">
        <v>7474.8567181657472</v>
      </c>
      <c r="J469" s="22">
        <v>0.89395230785625712</v>
      </c>
      <c r="K469" s="101">
        <v>8437.8279099619776</v>
      </c>
      <c r="L469" s="31">
        <v>520983.55506872223</v>
      </c>
      <c r="M469" s="95">
        <v>7541.8025495498032</v>
      </c>
      <c r="N469" s="22">
        <v>0.89380852869086158</v>
      </c>
    </row>
    <row r="470" spans="1:14" s="15" customFormat="1" x14ac:dyDescent="0.3">
      <c r="A470" s="17" t="s">
        <v>2999</v>
      </c>
      <c r="B470" s="15" t="s">
        <v>7492</v>
      </c>
      <c r="C470" s="111" t="s">
        <v>172</v>
      </c>
      <c r="D470" s="111" t="s">
        <v>2</v>
      </c>
      <c r="E470" s="111" t="s">
        <v>2996</v>
      </c>
      <c r="F470" s="108">
        <v>0</v>
      </c>
      <c r="G470" s="107">
        <v>13587.58333333333</v>
      </c>
      <c r="H470" s="31">
        <v>1029147.288655095</v>
      </c>
      <c r="I470" s="95">
        <v>14928.65641752742</v>
      </c>
      <c r="J470" s="22">
        <v>1.098698425709312</v>
      </c>
      <c r="K470" s="101">
        <v>13727.812464908429</v>
      </c>
      <c r="L470" s="31">
        <v>1041937.159827977</v>
      </c>
      <c r="M470" s="95">
        <v>15083.17153585543</v>
      </c>
      <c r="N470" s="22">
        <v>1.0987308847940349</v>
      </c>
    </row>
    <row r="471" spans="1:14" s="15" customFormat="1" x14ac:dyDescent="0.3">
      <c r="A471" s="17" t="s">
        <v>3016</v>
      </c>
      <c r="B471" s="15" t="s">
        <v>7493</v>
      </c>
      <c r="C471" s="111" t="s">
        <v>172</v>
      </c>
      <c r="D471" s="111" t="s">
        <v>2</v>
      </c>
      <c r="E471" s="111" t="s">
        <v>3010</v>
      </c>
      <c r="F471" s="108">
        <v>0</v>
      </c>
      <c r="G471" s="107">
        <v>6515.75</v>
      </c>
      <c r="H471" s="31">
        <v>225762.76181590219</v>
      </c>
      <c r="I471" s="95">
        <v>3274.880806833864</v>
      </c>
      <c r="J471" s="22">
        <v>0.50260995385548302</v>
      </c>
      <c r="K471" s="101">
        <v>6580.7146085674367</v>
      </c>
      <c r="L471" s="31">
        <v>228712.3757477334</v>
      </c>
      <c r="M471" s="95">
        <v>3310.8599335737549</v>
      </c>
      <c r="N471" s="22">
        <v>0.50311556274805536</v>
      </c>
    </row>
    <row r="472" spans="1:14" s="15" customFormat="1" x14ac:dyDescent="0.3">
      <c r="A472" s="17" t="s">
        <v>2952</v>
      </c>
      <c r="B472" s="15" t="s">
        <v>7494</v>
      </c>
      <c r="C472" s="111" t="s">
        <v>172</v>
      </c>
      <c r="D472" s="111" t="s">
        <v>2</v>
      </c>
      <c r="E472" s="111" t="s">
        <v>2948</v>
      </c>
      <c r="F472" s="108">
        <v>0</v>
      </c>
      <c r="G472" s="107">
        <v>4052.75</v>
      </c>
      <c r="H472" s="31">
        <v>130195.77382909189</v>
      </c>
      <c r="I472" s="95">
        <v>1888.600393679907</v>
      </c>
      <c r="J472" s="22">
        <v>0.46600466194063461</v>
      </c>
      <c r="K472" s="101">
        <v>4087.4040598532069</v>
      </c>
      <c r="L472" s="31">
        <v>131459.36528260639</v>
      </c>
      <c r="M472" s="95">
        <v>1903.0170273220631</v>
      </c>
      <c r="N472" s="22">
        <v>0.46558084286641488</v>
      </c>
    </row>
    <row r="473" spans="1:14" s="15" customFormat="1" x14ac:dyDescent="0.3">
      <c r="A473" s="17" t="s">
        <v>279</v>
      </c>
      <c r="B473" s="15" t="s">
        <v>7495</v>
      </c>
      <c r="C473" s="111" t="s">
        <v>172</v>
      </c>
      <c r="D473" s="111" t="s">
        <v>2</v>
      </c>
      <c r="E473" s="111" t="s">
        <v>271</v>
      </c>
      <c r="F473" s="108">
        <v>0</v>
      </c>
      <c r="G473" s="107">
        <v>9733.7499999999982</v>
      </c>
      <c r="H473" s="31">
        <v>629250.58525769413</v>
      </c>
      <c r="I473" s="95">
        <v>9127.8147369131184</v>
      </c>
      <c r="J473" s="22">
        <v>0.93774904193277209</v>
      </c>
      <c r="K473" s="101">
        <v>9823.9741484890183</v>
      </c>
      <c r="L473" s="31">
        <v>636066.30295164709</v>
      </c>
      <c r="M473" s="95">
        <v>9207.7502612355456</v>
      </c>
      <c r="N473" s="22">
        <v>0.93727346204913908</v>
      </c>
    </row>
    <row r="474" spans="1:14" s="15" customFormat="1" x14ac:dyDescent="0.3">
      <c r="A474" s="17" t="s">
        <v>2955</v>
      </c>
      <c r="B474" s="15" t="s">
        <v>7496</v>
      </c>
      <c r="C474" s="111" t="s">
        <v>172</v>
      </c>
      <c r="D474" s="111" t="s">
        <v>2</v>
      </c>
      <c r="E474" s="111" t="s">
        <v>2948</v>
      </c>
      <c r="F474" s="108">
        <v>0</v>
      </c>
      <c r="G474" s="107">
        <v>5674.5833333333339</v>
      </c>
      <c r="H474" s="31">
        <v>294555.43373958941</v>
      </c>
      <c r="I474" s="95">
        <v>4272.7770015898996</v>
      </c>
      <c r="J474" s="22">
        <v>0.75296753093588065</v>
      </c>
      <c r="K474" s="101">
        <v>5734.6497975887451</v>
      </c>
      <c r="L474" s="31">
        <v>298513.03071763611</v>
      </c>
      <c r="M474" s="95">
        <v>4321.3001912183909</v>
      </c>
      <c r="N474" s="22">
        <v>0.75354212440930102</v>
      </c>
    </row>
    <row r="475" spans="1:14" s="15" customFormat="1" x14ac:dyDescent="0.3">
      <c r="A475" s="17" t="s">
        <v>2977</v>
      </c>
      <c r="B475" s="15" t="s">
        <v>7497</v>
      </c>
      <c r="C475" s="111" t="s">
        <v>172</v>
      </c>
      <c r="D475" s="111" t="s">
        <v>2</v>
      </c>
      <c r="E475" s="111" t="s">
        <v>2978</v>
      </c>
      <c r="F475" s="108">
        <v>0</v>
      </c>
      <c r="G475" s="107">
        <v>6289.3333333333339</v>
      </c>
      <c r="H475" s="31">
        <v>362040.71102933749</v>
      </c>
      <c r="I475" s="95">
        <v>5251.7083256152346</v>
      </c>
      <c r="J475" s="22">
        <v>0.83501828369968745</v>
      </c>
      <c r="K475" s="101">
        <v>6345.8857884526633</v>
      </c>
      <c r="L475" s="31">
        <v>366493.55933399359</v>
      </c>
      <c r="M475" s="95">
        <v>5305.3921439307178</v>
      </c>
      <c r="N475" s="22">
        <v>0.83603649999259566</v>
      </c>
    </row>
    <row r="476" spans="1:14" s="15" customFormat="1" x14ac:dyDescent="0.3">
      <c r="A476" s="17" t="s">
        <v>3005</v>
      </c>
      <c r="B476" s="15" t="s">
        <v>7498</v>
      </c>
      <c r="C476" s="111" t="s">
        <v>172</v>
      </c>
      <c r="D476" s="111" t="s">
        <v>2</v>
      </c>
      <c r="E476" s="111" t="s">
        <v>2996</v>
      </c>
      <c r="F476" s="108">
        <v>0</v>
      </c>
      <c r="G476" s="107">
        <v>9333.3333333333321</v>
      </c>
      <c r="H476" s="31">
        <v>692376.48738515831</v>
      </c>
      <c r="I476" s="95">
        <v>10043.509617807091</v>
      </c>
      <c r="J476" s="22">
        <v>1.0760903161936159</v>
      </c>
      <c r="K476" s="101">
        <v>9419.5345043121106</v>
      </c>
      <c r="L476" s="31">
        <v>700268.47784375388</v>
      </c>
      <c r="M476" s="95">
        <v>10137.14644193469</v>
      </c>
      <c r="N476" s="22">
        <v>1.076183375865768</v>
      </c>
    </row>
    <row r="477" spans="1:14" s="15" customFormat="1" x14ac:dyDescent="0.3">
      <c r="A477" s="17" t="s">
        <v>2987</v>
      </c>
      <c r="B477" s="15" t="s">
        <v>7499</v>
      </c>
      <c r="C477" s="111" t="s">
        <v>172</v>
      </c>
      <c r="D477" s="111" t="s">
        <v>2</v>
      </c>
      <c r="E477" s="111" t="s">
        <v>2988</v>
      </c>
      <c r="F477" s="108">
        <v>0</v>
      </c>
      <c r="G477" s="107">
        <v>21121.75</v>
      </c>
      <c r="H477" s="31">
        <v>1164950.1072324819</v>
      </c>
      <c r="I477" s="95">
        <v>16898.591762470111</v>
      </c>
      <c r="J477" s="22">
        <v>0.800056423472019</v>
      </c>
      <c r="K477" s="101">
        <v>21322.272526935802</v>
      </c>
      <c r="L477" s="31">
        <v>1178886.4021312881</v>
      </c>
      <c r="M477" s="95">
        <v>17065.660492969979</v>
      </c>
      <c r="N477" s="22">
        <v>0.80036780654648498</v>
      </c>
    </row>
    <row r="478" spans="1:14" s="15" customFormat="1" x14ac:dyDescent="0.3">
      <c r="A478" s="17" t="s">
        <v>272</v>
      </c>
      <c r="B478" s="15" t="s">
        <v>7500</v>
      </c>
      <c r="C478" s="111" t="s">
        <v>172</v>
      </c>
      <c r="D478" s="111" t="s">
        <v>2</v>
      </c>
      <c r="E478" s="111" t="s">
        <v>271</v>
      </c>
      <c r="F478" s="108">
        <v>0</v>
      </c>
      <c r="G478" s="107">
        <v>32921.666666666657</v>
      </c>
      <c r="H478" s="31">
        <v>1618712.406393572</v>
      </c>
      <c r="I478" s="95">
        <v>23480.799706928319</v>
      </c>
      <c r="J478" s="22">
        <v>0.71323241148974814</v>
      </c>
      <c r="K478" s="101">
        <v>33252.099844792858</v>
      </c>
      <c r="L478" s="31">
        <v>1638936.677846889</v>
      </c>
      <c r="M478" s="95">
        <v>23725.38767352435</v>
      </c>
      <c r="N478" s="22">
        <v>0.71350043408580843</v>
      </c>
    </row>
    <row r="479" spans="1:14" s="15" customFormat="1" x14ac:dyDescent="0.3">
      <c r="A479" s="17" t="s">
        <v>2968</v>
      </c>
      <c r="B479" s="15" t="s">
        <v>7501</v>
      </c>
      <c r="C479" s="111" t="s">
        <v>172</v>
      </c>
      <c r="D479" s="111" t="s">
        <v>2</v>
      </c>
      <c r="E479" s="111" t="s">
        <v>2960</v>
      </c>
      <c r="F479" s="108">
        <v>0</v>
      </c>
      <c r="G479" s="107">
        <v>14221.416666666661</v>
      </c>
      <c r="H479" s="31">
        <v>858446.61825903575</v>
      </c>
      <c r="I479" s="95">
        <v>12452.49806130752</v>
      </c>
      <c r="J479" s="22">
        <v>0.87561586536555913</v>
      </c>
      <c r="K479" s="101">
        <v>14355.487147063919</v>
      </c>
      <c r="L479" s="31">
        <v>868277.35246148077</v>
      </c>
      <c r="M479" s="95">
        <v>12569.257295744321</v>
      </c>
      <c r="N479" s="22">
        <v>0.87557163104110081</v>
      </c>
    </row>
    <row r="480" spans="1:14" s="15" customFormat="1" x14ac:dyDescent="0.3">
      <c r="A480" s="17" t="s">
        <v>2986</v>
      </c>
      <c r="B480" s="15" t="s">
        <v>7502</v>
      </c>
      <c r="C480" s="111" t="s">
        <v>172</v>
      </c>
      <c r="D480" s="111" t="s">
        <v>2</v>
      </c>
      <c r="E480" s="111" t="s">
        <v>2978</v>
      </c>
      <c r="F480" s="108">
        <v>0</v>
      </c>
      <c r="G480" s="107">
        <v>3250.5</v>
      </c>
      <c r="H480" s="31">
        <v>106481.00354666761</v>
      </c>
      <c r="I480" s="95">
        <v>1544.5974881001291</v>
      </c>
      <c r="J480" s="22">
        <v>0.47518765977545868</v>
      </c>
      <c r="K480" s="101">
        <v>3285.4834508276158</v>
      </c>
      <c r="L480" s="31">
        <v>107671.17635000549</v>
      </c>
      <c r="M480" s="95">
        <v>1558.657167599818</v>
      </c>
      <c r="N480" s="22">
        <v>0.47440724962628888</v>
      </c>
    </row>
    <row r="481" spans="1:14" s="15" customFormat="1" x14ac:dyDescent="0.3">
      <c r="A481" s="17" t="s">
        <v>2966</v>
      </c>
      <c r="B481" s="15" t="s">
        <v>7503</v>
      </c>
      <c r="C481" s="111" t="s">
        <v>172</v>
      </c>
      <c r="D481" s="111" t="s">
        <v>2</v>
      </c>
      <c r="E481" s="111" t="s">
        <v>2960</v>
      </c>
      <c r="F481" s="108">
        <v>0</v>
      </c>
      <c r="G481" s="107">
        <v>5863.8333333333339</v>
      </c>
      <c r="H481" s="31">
        <v>259254.43791555389</v>
      </c>
      <c r="I481" s="95">
        <v>3760.706043756174</v>
      </c>
      <c r="J481" s="22">
        <v>0.64133917694730525</v>
      </c>
      <c r="K481" s="101">
        <v>5923.6649206426791</v>
      </c>
      <c r="L481" s="31">
        <v>262573.99971497798</v>
      </c>
      <c r="M481" s="95">
        <v>3801.043701340428</v>
      </c>
      <c r="N481" s="22">
        <v>0.64167095071407909</v>
      </c>
    </row>
    <row r="482" spans="1:14" s="15" customFormat="1" x14ac:dyDescent="0.3">
      <c r="A482" s="17" t="s">
        <v>3011</v>
      </c>
      <c r="B482" s="15" t="s">
        <v>7504</v>
      </c>
      <c r="C482" s="111" t="s">
        <v>172</v>
      </c>
      <c r="D482" s="111" t="s">
        <v>2</v>
      </c>
      <c r="E482" s="111" t="s">
        <v>3010</v>
      </c>
      <c r="F482" s="108">
        <v>0</v>
      </c>
      <c r="G482" s="107">
        <v>10888.66666666667</v>
      </c>
      <c r="H482" s="31">
        <v>492927.10928385792</v>
      </c>
      <c r="I482" s="95">
        <v>7150.3268137646373</v>
      </c>
      <c r="J482" s="22">
        <v>0.65667606812263246</v>
      </c>
      <c r="K482" s="101">
        <v>10982.6511174392</v>
      </c>
      <c r="L482" s="31">
        <v>498311.12161286292</v>
      </c>
      <c r="M482" s="95">
        <v>7213.5944616393463</v>
      </c>
      <c r="N482" s="22">
        <v>0.65681722787178232</v>
      </c>
    </row>
    <row r="483" spans="1:14" s="15" customFormat="1" x14ac:dyDescent="0.3">
      <c r="A483" s="17" t="s">
        <v>2961</v>
      </c>
      <c r="B483" s="15" t="s">
        <v>7505</v>
      </c>
      <c r="C483" s="111" t="s">
        <v>172</v>
      </c>
      <c r="D483" s="111" t="s">
        <v>2</v>
      </c>
      <c r="E483" s="111" t="s">
        <v>2960</v>
      </c>
      <c r="F483" s="108">
        <v>0</v>
      </c>
      <c r="G483" s="107">
        <v>12135.25</v>
      </c>
      <c r="H483" s="31">
        <v>580113.27574424108</v>
      </c>
      <c r="I483" s="95">
        <v>8415.0362851847349</v>
      </c>
      <c r="J483" s="22">
        <v>0.69343740633153306</v>
      </c>
      <c r="K483" s="101">
        <v>12251.90469076646</v>
      </c>
      <c r="L483" s="31">
        <v>587343.03348543018</v>
      </c>
      <c r="M483" s="95">
        <v>8502.4280407784227</v>
      </c>
      <c r="N483" s="22">
        <v>0.69396785686605955</v>
      </c>
    </row>
    <row r="484" spans="1:14" s="15" customFormat="1" x14ac:dyDescent="0.3">
      <c r="A484" s="17" t="s">
        <v>2990</v>
      </c>
      <c r="B484" s="15" t="s">
        <v>7506</v>
      </c>
      <c r="C484" s="111" t="s">
        <v>172</v>
      </c>
      <c r="D484" s="111" t="s">
        <v>2</v>
      </c>
      <c r="E484" s="111" t="s">
        <v>2988</v>
      </c>
      <c r="F484" s="108">
        <v>0</v>
      </c>
      <c r="G484" s="107">
        <v>10972.66666666667</v>
      </c>
      <c r="H484" s="31">
        <v>605841.3470870551</v>
      </c>
      <c r="I484" s="95">
        <v>8788.2438343825106</v>
      </c>
      <c r="J484" s="22">
        <v>0.80092142606317296</v>
      </c>
      <c r="K484" s="101">
        <v>11090.67318176857</v>
      </c>
      <c r="L484" s="31">
        <v>613759.97815118672</v>
      </c>
      <c r="M484" s="95">
        <v>8884.8419935666989</v>
      </c>
      <c r="N484" s="22">
        <v>0.80110935088882351</v>
      </c>
    </row>
    <row r="485" spans="1:14" s="15" customFormat="1" x14ac:dyDescent="0.3">
      <c r="A485" s="17" t="s">
        <v>2984</v>
      </c>
      <c r="B485" s="15" t="s">
        <v>7507</v>
      </c>
      <c r="C485" s="111" t="s">
        <v>172</v>
      </c>
      <c r="D485" s="111" t="s">
        <v>2</v>
      </c>
      <c r="E485" s="111" t="s">
        <v>2978</v>
      </c>
      <c r="F485" s="108">
        <v>0</v>
      </c>
      <c r="G485" s="107">
        <v>6359.8333333333339</v>
      </c>
      <c r="H485" s="31">
        <v>396450.24873930227</v>
      </c>
      <c r="I485" s="95">
        <v>5750.8479255740631</v>
      </c>
      <c r="J485" s="22">
        <v>0.90424506809519056</v>
      </c>
      <c r="K485" s="101">
        <v>6426.8319973585449</v>
      </c>
      <c r="L485" s="31">
        <v>401467.33620405011</v>
      </c>
      <c r="M485" s="95">
        <v>5811.6755323405196</v>
      </c>
      <c r="N485" s="22">
        <v>0.9042830954238642</v>
      </c>
    </row>
    <row r="486" spans="1:14" s="15" customFormat="1" x14ac:dyDescent="0.3">
      <c r="A486" s="17" t="s">
        <v>2982</v>
      </c>
      <c r="B486" s="15" t="s">
        <v>7508</v>
      </c>
      <c r="C486" s="111" t="s">
        <v>172</v>
      </c>
      <c r="D486" s="111" t="s">
        <v>2</v>
      </c>
      <c r="E486" s="111" t="s">
        <v>2978</v>
      </c>
      <c r="F486" s="108">
        <v>0</v>
      </c>
      <c r="G486" s="107">
        <v>3570.75</v>
      </c>
      <c r="H486" s="31">
        <v>177507.18041025201</v>
      </c>
      <c r="I486" s="95">
        <v>2574.8925709668738</v>
      </c>
      <c r="J486" s="22">
        <v>0.72110693018746042</v>
      </c>
      <c r="K486" s="101">
        <v>3606.7444118117542</v>
      </c>
      <c r="L486" s="31">
        <v>179900.0672041525</v>
      </c>
      <c r="M486" s="95">
        <v>2604.248775809227</v>
      </c>
      <c r="N486" s="22">
        <v>0.7220497153279154</v>
      </c>
    </row>
    <row r="487" spans="1:14" s="15" customFormat="1" x14ac:dyDescent="0.3">
      <c r="A487" s="17" t="s">
        <v>2959</v>
      </c>
      <c r="B487" s="15" t="s">
        <v>13028</v>
      </c>
      <c r="C487" s="111" t="s">
        <v>172</v>
      </c>
      <c r="D487" s="111" t="s">
        <v>2</v>
      </c>
      <c r="E487" s="111" t="s">
        <v>2960</v>
      </c>
      <c r="F487" s="108">
        <v>0</v>
      </c>
      <c r="G487" s="107">
        <v>7679.4999999999991</v>
      </c>
      <c r="H487" s="31">
        <v>495905.27037472499</v>
      </c>
      <c r="I487" s="95">
        <v>7193.5275724623589</v>
      </c>
      <c r="J487" s="22">
        <v>0.93671822025683438</v>
      </c>
      <c r="K487" s="101">
        <v>7753.4697637150703</v>
      </c>
      <c r="L487" s="31">
        <v>502099.90970134927</v>
      </c>
      <c r="M487" s="95">
        <v>7268.4412824025876</v>
      </c>
      <c r="N487" s="22">
        <v>0.93744368700806258</v>
      </c>
    </row>
    <row r="488" spans="1:14" s="15" customFormat="1" x14ac:dyDescent="0.3">
      <c r="A488" s="17" t="s">
        <v>3003</v>
      </c>
      <c r="B488" s="15" t="s">
        <v>7509</v>
      </c>
      <c r="C488" s="111" t="s">
        <v>172</v>
      </c>
      <c r="D488" s="111" t="s">
        <v>2</v>
      </c>
      <c r="E488" s="111" t="s">
        <v>2996</v>
      </c>
      <c r="F488" s="108">
        <v>0</v>
      </c>
      <c r="G488" s="107">
        <v>8900.5833333333339</v>
      </c>
      <c r="H488" s="31">
        <v>680601.90161113697</v>
      </c>
      <c r="I488" s="95">
        <v>9872.709240235492</v>
      </c>
      <c r="J488" s="22">
        <v>1.1092204713438809</v>
      </c>
      <c r="K488" s="101">
        <v>9002.8810112754181</v>
      </c>
      <c r="L488" s="31">
        <v>689797.68314803066</v>
      </c>
      <c r="M488" s="95">
        <v>9985.5703214147215</v>
      </c>
      <c r="N488" s="22">
        <v>1.109152759978562</v>
      </c>
    </row>
    <row r="489" spans="1:14" s="15" customFormat="1" x14ac:dyDescent="0.3">
      <c r="A489" s="17" t="s">
        <v>3002</v>
      </c>
      <c r="B489" s="15" t="s">
        <v>13029</v>
      </c>
      <c r="C489" s="111" t="s">
        <v>172</v>
      </c>
      <c r="D489" s="111" t="s">
        <v>2</v>
      </c>
      <c r="E489" s="111" t="s">
        <v>2996</v>
      </c>
      <c r="F489" s="108">
        <v>0</v>
      </c>
      <c r="G489" s="107">
        <v>25350.25</v>
      </c>
      <c r="H489" s="31">
        <v>2074289.712321779</v>
      </c>
      <c r="I489" s="95">
        <v>30089.33586768802</v>
      </c>
      <c r="J489" s="22">
        <v>1.1869443444418899</v>
      </c>
      <c r="K489" s="101">
        <v>25591.41448190526</v>
      </c>
      <c r="L489" s="31">
        <v>2099431.8812638591</v>
      </c>
      <c r="M489" s="95">
        <v>30391.55566557822</v>
      </c>
      <c r="N489" s="22">
        <v>1.187568420146021</v>
      </c>
    </row>
    <row r="490" spans="1:14" s="15" customFormat="1" x14ac:dyDescent="0.3">
      <c r="A490" s="17" t="s">
        <v>3014</v>
      </c>
      <c r="B490" s="15" t="s">
        <v>7510</v>
      </c>
      <c r="C490" s="111" t="s">
        <v>172</v>
      </c>
      <c r="D490" s="111" t="s">
        <v>2</v>
      </c>
      <c r="E490" s="111" t="s">
        <v>3010</v>
      </c>
      <c r="F490" s="108">
        <v>0</v>
      </c>
      <c r="G490" s="107">
        <v>16022.58333333333</v>
      </c>
      <c r="H490" s="31">
        <v>813537.26516505389</v>
      </c>
      <c r="I490" s="95">
        <v>11801.04971211193</v>
      </c>
      <c r="J490" s="22">
        <v>0.7365260312025379</v>
      </c>
      <c r="K490" s="101">
        <v>16173.870795664679</v>
      </c>
      <c r="L490" s="31">
        <v>823557.07709030388</v>
      </c>
      <c r="M490" s="95">
        <v>11921.88276054153</v>
      </c>
      <c r="N490" s="22">
        <v>0.73710757994537268</v>
      </c>
    </row>
    <row r="491" spans="1:14" s="15" customFormat="1" x14ac:dyDescent="0.3">
      <c r="A491" s="17" t="s">
        <v>2956</v>
      </c>
      <c r="B491" s="15" t="s">
        <v>7511</v>
      </c>
      <c r="C491" s="111" t="s">
        <v>172</v>
      </c>
      <c r="D491" s="111" t="s">
        <v>2</v>
      </c>
      <c r="E491" s="111" t="s">
        <v>2948</v>
      </c>
      <c r="F491" s="108">
        <v>0</v>
      </c>
      <c r="G491" s="107">
        <v>8582.6666666666679</v>
      </c>
      <c r="H491" s="31">
        <v>448042.61150882638</v>
      </c>
      <c r="I491" s="95">
        <v>6499.2390121027684</v>
      </c>
      <c r="J491" s="22">
        <v>0.75725171028073257</v>
      </c>
      <c r="K491" s="101">
        <v>8667.5860561332229</v>
      </c>
      <c r="L491" s="31">
        <v>453608.61942341417</v>
      </c>
      <c r="M491" s="95">
        <v>6566.4772125369846</v>
      </c>
      <c r="N491" s="22">
        <v>0.75759007986895233</v>
      </c>
    </row>
    <row r="492" spans="1:14" s="15" customFormat="1" x14ac:dyDescent="0.3">
      <c r="A492" s="17" t="s">
        <v>2947</v>
      </c>
      <c r="B492" s="15" t="s">
        <v>7512</v>
      </c>
      <c r="C492" s="111" t="s">
        <v>172</v>
      </c>
      <c r="D492" s="111" t="s">
        <v>2</v>
      </c>
      <c r="E492" s="111" t="s">
        <v>2948</v>
      </c>
      <c r="F492" s="108">
        <v>0</v>
      </c>
      <c r="G492" s="107">
        <v>9332.1666666666661</v>
      </c>
      <c r="H492" s="31">
        <v>433774.96966350771</v>
      </c>
      <c r="I492" s="95">
        <v>6292.2747365854639</v>
      </c>
      <c r="J492" s="22">
        <v>0.67425657527749516</v>
      </c>
      <c r="K492" s="101">
        <v>9436.0695057845896</v>
      </c>
      <c r="L492" s="31">
        <v>439734.61418363359</v>
      </c>
      <c r="M492" s="95">
        <v>6365.6359247999044</v>
      </c>
      <c r="N492" s="22">
        <v>0.67460672273530642</v>
      </c>
    </row>
    <row r="493" spans="1:14" s="15" customFormat="1" x14ac:dyDescent="0.3">
      <c r="A493" s="17" t="s">
        <v>2983</v>
      </c>
      <c r="B493" s="15" t="s">
        <v>7513</v>
      </c>
      <c r="C493" s="111" t="s">
        <v>172</v>
      </c>
      <c r="D493" s="111" t="s">
        <v>2</v>
      </c>
      <c r="E493" s="111" t="s">
        <v>2978</v>
      </c>
      <c r="F493" s="108">
        <v>0</v>
      </c>
      <c r="G493" s="107">
        <v>4161.333333333333</v>
      </c>
      <c r="H493" s="31">
        <v>192841.22900950379</v>
      </c>
      <c r="I493" s="95">
        <v>2797.3259831240871</v>
      </c>
      <c r="J493" s="22">
        <v>0.67221867585487505</v>
      </c>
      <c r="K493" s="101">
        <v>4209.0347082994394</v>
      </c>
      <c r="L493" s="31">
        <v>195439.3445347652</v>
      </c>
      <c r="M493" s="95">
        <v>2829.1966849130308</v>
      </c>
      <c r="N493" s="22">
        <v>0.67217233427283873</v>
      </c>
    </row>
    <row r="494" spans="1:14" s="15" customFormat="1" x14ac:dyDescent="0.3">
      <c r="A494" s="17" t="s">
        <v>3001</v>
      </c>
      <c r="B494" s="15" t="s">
        <v>7514</v>
      </c>
      <c r="C494" s="111" t="s">
        <v>172</v>
      </c>
      <c r="D494" s="111" t="s">
        <v>2</v>
      </c>
      <c r="E494" s="111" t="s">
        <v>2996</v>
      </c>
      <c r="F494" s="108">
        <v>0</v>
      </c>
      <c r="G494" s="107">
        <v>3127.166666666667</v>
      </c>
      <c r="H494" s="31">
        <v>251639.49251424379</v>
      </c>
      <c r="I494" s="95">
        <v>3650.2447863758548</v>
      </c>
      <c r="J494" s="22">
        <v>1.167269025116193</v>
      </c>
      <c r="K494" s="101">
        <v>3157.2377319180769</v>
      </c>
      <c r="L494" s="31">
        <v>254586.07512916211</v>
      </c>
      <c r="M494" s="95">
        <v>3685.409821113687</v>
      </c>
      <c r="N494" s="22">
        <v>1.167289299711598</v>
      </c>
    </row>
    <row r="495" spans="1:14" s="15" customFormat="1" x14ac:dyDescent="0.3">
      <c r="A495" s="17" t="s">
        <v>274</v>
      </c>
      <c r="B495" s="15" t="s">
        <v>7515</v>
      </c>
      <c r="C495" s="111" t="s">
        <v>172</v>
      </c>
      <c r="D495" s="111" t="s">
        <v>2</v>
      </c>
      <c r="E495" s="111" t="s">
        <v>271</v>
      </c>
      <c r="F495" s="108">
        <v>0</v>
      </c>
      <c r="G495" s="107">
        <v>20220.583333333339</v>
      </c>
      <c r="H495" s="31">
        <v>984432.47012824658</v>
      </c>
      <c r="I495" s="95">
        <v>14280.02995762414</v>
      </c>
      <c r="J495" s="22">
        <v>0.70621256183463887</v>
      </c>
      <c r="K495" s="101">
        <v>20464.259875380721</v>
      </c>
      <c r="L495" s="31">
        <v>997871.38979322603</v>
      </c>
      <c r="M495" s="95">
        <v>14445.271675941191</v>
      </c>
      <c r="N495" s="22">
        <v>0.70587804122441755</v>
      </c>
    </row>
    <row r="496" spans="1:14" s="15" customFormat="1" x14ac:dyDescent="0.3">
      <c r="A496" s="17" t="s">
        <v>2949</v>
      </c>
      <c r="B496" s="15" t="s">
        <v>7516</v>
      </c>
      <c r="C496" s="111" t="s">
        <v>172</v>
      </c>
      <c r="D496" s="111" t="s">
        <v>2</v>
      </c>
      <c r="E496" s="111" t="s">
        <v>2948</v>
      </c>
      <c r="F496" s="108">
        <v>0</v>
      </c>
      <c r="G496" s="107">
        <v>7830.9999999999991</v>
      </c>
      <c r="H496" s="31">
        <v>411427.46210625692</v>
      </c>
      <c r="I496" s="95">
        <v>5968.1051393004418</v>
      </c>
      <c r="J496" s="22">
        <v>0.76211277477977812</v>
      </c>
      <c r="K496" s="101">
        <v>7909.3202735513596</v>
      </c>
      <c r="L496" s="31">
        <v>416645.85443031258</v>
      </c>
      <c r="M496" s="95">
        <v>6031.4010617617232</v>
      </c>
      <c r="N496" s="22">
        <v>0.76256882426807671</v>
      </c>
    </row>
    <row r="497" spans="1:14" s="15" customFormat="1" x14ac:dyDescent="0.3">
      <c r="A497" s="17" t="s">
        <v>2958</v>
      </c>
      <c r="B497" s="15" t="s">
        <v>7517</v>
      </c>
      <c r="C497" s="111" t="s">
        <v>172</v>
      </c>
      <c r="D497" s="111" t="s">
        <v>2</v>
      </c>
      <c r="E497" s="111" t="s">
        <v>2948</v>
      </c>
      <c r="F497" s="108">
        <v>0</v>
      </c>
      <c r="G497" s="107">
        <v>21254.833333333328</v>
      </c>
      <c r="H497" s="31">
        <v>1167765.588694677</v>
      </c>
      <c r="I497" s="95">
        <v>16939.43271484142</v>
      </c>
      <c r="J497" s="22">
        <v>0.79696850354859305</v>
      </c>
      <c r="K497" s="101">
        <v>21468.535766069639</v>
      </c>
      <c r="L497" s="31">
        <v>1182721.0437717519</v>
      </c>
      <c r="M497" s="95">
        <v>17121.171093677611</v>
      </c>
      <c r="N497" s="22">
        <v>0.79750064374381302</v>
      </c>
    </row>
    <row r="498" spans="1:14" s="15" customFormat="1" x14ac:dyDescent="0.3">
      <c r="A498" s="17" t="s">
        <v>2946</v>
      </c>
      <c r="B498" s="15" t="s">
        <v>7518</v>
      </c>
      <c r="C498" s="111" t="s">
        <v>2944</v>
      </c>
      <c r="D498" s="111" t="s">
        <v>2</v>
      </c>
      <c r="E498" s="111" t="s">
        <v>2943</v>
      </c>
      <c r="F498" s="108">
        <v>0</v>
      </c>
      <c r="G498" s="107">
        <v>14795.5</v>
      </c>
      <c r="H498" s="31">
        <v>938688.23791471485</v>
      </c>
      <c r="I498" s="95">
        <v>13616.47097697344</v>
      </c>
      <c r="J498" s="22">
        <v>0.92031164725581682</v>
      </c>
      <c r="K498" s="101">
        <v>14941.059624748341</v>
      </c>
      <c r="L498" s="31">
        <v>949892.9549294149</v>
      </c>
      <c r="M498" s="95">
        <v>13750.731744960891</v>
      </c>
      <c r="N498" s="22">
        <v>0.92033176296172492</v>
      </c>
    </row>
    <row r="499" spans="1:14" s="15" customFormat="1" x14ac:dyDescent="0.3">
      <c r="A499" s="17" t="s">
        <v>2997</v>
      </c>
      <c r="B499" s="15" t="s">
        <v>7519</v>
      </c>
      <c r="C499" s="111" t="s">
        <v>172</v>
      </c>
      <c r="D499" s="111" t="s">
        <v>2</v>
      </c>
      <c r="E499" s="111" t="s">
        <v>2996</v>
      </c>
      <c r="F499" s="108">
        <v>0</v>
      </c>
      <c r="G499" s="107">
        <v>15576.416666666661</v>
      </c>
      <c r="H499" s="31">
        <v>1198516.8379778031</v>
      </c>
      <c r="I499" s="95">
        <v>17385.50573084037</v>
      </c>
      <c r="J499" s="22">
        <v>1.1161428268701321</v>
      </c>
      <c r="K499" s="101">
        <v>15744.906261002619</v>
      </c>
      <c r="L499" s="31">
        <v>1214056.2027952049</v>
      </c>
      <c r="M499" s="95">
        <v>17574.78153860318</v>
      </c>
      <c r="N499" s="22">
        <v>1.1162201442972599</v>
      </c>
    </row>
    <row r="500" spans="1:14" s="15" customFormat="1" x14ac:dyDescent="0.3">
      <c r="A500" s="17" t="s">
        <v>2962</v>
      </c>
      <c r="B500" s="15" t="s">
        <v>7520</v>
      </c>
      <c r="C500" s="111" t="s">
        <v>172</v>
      </c>
      <c r="D500" s="111" t="s">
        <v>2</v>
      </c>
      <c r="E500" s="111" t="s">
        <v>2960</v>
      </c>
      <c r="F500" s="108">
        <v>0</v>
      </c>
      <c r="G500" s="107">
        <v>7283.6666666666652</v>
      </c>
      <c r="H500" s="31">
        <v>310607.20927945548</v>
      </c>
      <c r="I500" s="95">
        <v>4505.6216532423232</v>
      </c>
      <c r="J500" s="22">
        <v>0.61859251108539526</v>
      </c>
      <c r="K500" s="101">
        <v>7350.8618488326283</v>
      </c>
      <c r="L500" s="31">
        <v>314564.05129051319</v>
      </c>
      <c r="M500" s="95">
        <v>4553.6561393124402</v>
      </c>
      <c r="N500" s="22">
        <v>0.6194724146578261</v>
      </c>
    </row>
    <row r="501" spans="1:14" s="15" customFormat="1" x14ac:dyDescent="0.3">
      <c r="A501" s="17" t="s">
        <v>2963</v>
      </c>
      <c r="B501" s="15" t="s">
        <v>7521</v>
      </c>
      <c r="C501" s="111" t="s">
        <v>172</v>
      </c>
      <c r="D501" s="111" t="s">
        <v>2</v>
      </c>
      <c r="E501" s="111" t="s">
        <v>2960</v>
      </c>
      <c r="F501" s="108">
        <v>0</v>
      </c>
      <c r="G501" s="107">
        <v>11051.58333333333</v>
      </c>
      <c r="H501" s="31">
        <v>632217.2260229789</v>
      </c>
      <c r="I501" s="95">
        <v>9170.848383493525</v>
      </c>
      <c r="J501" s="22">
        <v>0.82982212655744891</v>
      </c>
      <c r="K501" s="101">
        <v>11157.79991995958</v>
      </c>
      <c r="L501" s="31">
        <v>639781.5035452178</v>
      </c>
      <c r="M501" s="95">
        <v>9261.5318231218589</v>
      </c>
      <c r="N501" s="22">
        <v>0.83004999996051265</v>
      </c>
    </row>
    <row r="502" spans="1:14" s="15" customFormat="1" x14ac:dyDescent="0.3">
      <c r="A502" s="17" t="s">
        <v>2975</v>
      </c>
      <c r="B502" s="15" t="s">
        <v>7522</v>
      </c>
      <c r="C502" s="111" t="s">
        <v>172</v>
      </c>
      <c r="D502" s="111" t="s">
        <v>2</v>
      </c>
      <c r="E502" s="111" t="s">
        <v>2960</v>
      </c>
      <c r="F502" s="108">
        <v>0</v>
      </c>
      <c r="G502" s="107">
        <v>12834.91666666667</v>
      </c>
      <c r="H502" s="31">
        <v>793388.81737954658</v>
      </c>
      <c r="I502" s="95">
        <v>11508.77934648778</v>
      </c>
      <c r="J502" s="22">
        <v>0.8966773719986062</v>
      </c>
      <c r="K502" s="101">
        <v>12957.87450355285</v>
      </c>
      <c r="L502" s="31">
        <v>803144.24100304616</v>
      </c>
      <c r="M502" s="95">
        <v>11626.384797604651</v>
      </c>
      <c r="N502" s="22">
        <v>0.89724474445379665</v>
      </c>
    </row>
    <row r="503" spans="1:14" s="15" customFormat="1" x14ac:dyDescent="0.3">
      <c r="A503" s="17" t="s">
        <v>2942</v>
      </c>
      <c r="B503" s="15" t="s">
        <v>7523</v>
      </c>
      <c r="C503" s="111" t="s">
        <v>130</v>
      </c>
      <c r="D503" s="111" t="s">
        <v>87</v>
      </c>
      <c r="E503" s="111" t="s">
        <v>2943</v>
      </c>
      <c r="F503" s="108">
        <v>0</v>
      </c>
      <c r="G503" s="107">
        <v>7422.583333333333</v>
      </c>
      <c r="H503" s="31">
        <v>426765.97066207678</v>
      </c>
      <c r="I503" s="95">
        <v>6190.6032469195943</v>
      </c>
      <c r="J503" s="22">
        <v>0.83402273425733553</v>
      </c>
      <c r="K503" s="101">
        <v>7502.3115905815921</v>
      </c>
      <c r="L503" s="31">
        <v>432362.20821814088</v>
      </c>
      <c r="M503" s="95">
        <v>6258.9123448213868</v>
      </c>
      <c r="N503" s="22">
        <v>0.83426451557661641</v>
      </c>
    </row>
    <row r="504" spans="1:14" s="15" customFormat="1" x14ac:dyDescent="0.3">
      <c r="A504" s="17" t="s">
        <v>3006</v>
      </c>
      <c r="B504" s="15" t="s">
        <v>7524</v>
      </c>
      <c r="C504" s="111" t="s">
        <v>172</v>
      </c>
      <c r="D504" s="111" t="s">
        <v>2</v>
      </c>
      <c r="E504" s="111" t="s">
        <v>2996</v>
      </c>
      <c r="F504" s="108">
        <v>0</v>
      </c>
      <c r="G504" s="107">
        <v>9483.4999999999982</v>
      </c>
      <c r="H504" s="31">
        <v>450052.73662837368</v>
      </c>
      <c r="I504" s="95">
        <v>6528.3975859986176</v>
      </c>
      <c r="J504" s="22">
        <v>0.68839537997560174</v>
      </c>
      <c r="K504" s="101">
        <v>9585.1453179332912</v>
      </c>
      <c r="L504" s="31">
        <v>455574.06318020489</v>
      </c>
      <c r="M504" s="95">
        <v>6594.9291446406869</v>
      </c>
      <c r="N504" s="22">
        <v>0.68803642781522878</v>
      </c>
    </row>
    <row r="505" spans="1:14" s="15" customFormat="1" x14ac:dyDescent="0.3">
      <c r="A505" s="17" t="s">
        <v>2950</v>
      </c>
      <c r="B505" s="15" t="s">
        <v>7525</v>
      </c>
      <c r="C505" s="111" t="s">
        <v>172</v>
      </c>
      <c r="D505" s="111" t="s">
        <v>2</v>
      </c>
      <c r="E505" s="111" t="s">
        <v>2948</v>
      </c>
      <c r="F505" s="108">
        <v>0</v>
      </c>
      <c r="G505" s="107">
        <v>3528.416666666667</v>
      </c>
      <c r="H505" s="31">
        <v>154107.46132579181</v>
      </c>
      <c r="I505" s="95">
        <v>2235.459750874551</v>
      </c>
      <c r="J505" s="22">
        <v>0.63355889115737962</v>
      </c>
      <c r="K505" s="101">
        <v>3561.8172686302082</v>
      </c>
      <c r="L505" s="31">
        <v>155740.91316467369</v>
      </c>
      <c r="M505" s="95">
        <v>2254.5187934379519</v>
      </c>
      <c r="N505" s="22">
        <v>0.63296868519731431</v>
      </c>
    </row>
    <row r="506" spans="1:14" s="15" customFormat="1" x14ac:dyDescent="0.3">
      <c r="A506" s="17" t="s">
        <v>2951</v>
      </c>
      <c r="B506" s="15" t="s">
        <v>7526</v>
      </c>
      <c r="C506" s="111" t="s">
        <v>172</v>
      </c>
      <c r="D506" s="111" t="s">
        <v>2</v>
      </c>
      <c r="E506" s="111" t="s">
        <v>2948</v>
      </c>
      <c r="F506" s="108">
        <v>0</v>
      </c>
      <c r="G506" s="107">
        <v>9774.9166666666661</v>
      </c>
      <c r="H506" s="31">
        <v>495610.13026021811</v>
      </c>
      <c r="I506" s="95">
        <v>7189.2463141691351</v>
      </c>
      <c r="J506" s="22">
        <v>0.7354790387814869</v>
      </c>
      <c r="K506" s="101">
        <v>9873.873988379908</v>
      </c>
      <c r="L506" s="31">
        <v>502150.21313196508</v>
      </c>
      <c r="M506" s="95">
        <v>7269.1694791711379</v>
      </c>
      <c r="N506" s="22">
        <v>0.73620237484556494</v>
      </c>
    </row>
    <row r="507" spans="1:14" s="15" customFormat="1" x14ac:dyDescent="0.3">
      <c r="A507" s="17" t="s">
        <v>2965</v>
      </c>
      <c r="B507" s="15" t="s">
        <v>7527</v>
      </c>
      <c r="C507" s="111" t="s">
        <v>172</v>
      </c>
      <c r="D507" s="111" t="s">
        <v>2</v>
      </c>
      <c r="E507" s="111" t="s">
        <v>2960</v>
      </c>
      <c r="F507" s="108">
        <v>0</v>
      </c>
      <c r="G507" s="107">
        <v>8155.9166666666688</v>
      </c>
      <c r="H507" s="31">
        <v>387731.75501635141</v>
      </c>
      <c r="I507" s="95">
        <v>5624.378761535947</v>
      </c>
      <c r="J507" s="22">
        <v>0.68960718842590085</v>
      </c>
      <c r="K507" s="101">
        <v>8232.9925798183358</v>
      </c>
      <c r="L507" s="31">
        <v>392601.1201233688</v>
      </c>
      <c r="M507" s="95">
        <v>5683.3274292351907</v>
      </c>
      <c r="N507" s="22">
        <v>0.69031125367060586</v>
      </c>
    </row>
    <row r="508" spans="1:14" s="15" customFormat="1" x14ac:dyDescent="0.3">
      <c r="A508" s="17" t="s">
        <v>2991</v>
      </c>
      <c r="B508" s="15" t="s">
        <v>7528</v>
      </c>
      <c r="C508" s="111" t="s">
        <v>172</v>
      </c>
      <c r="D508" s="111" t="s">
        <v>2</v>
      </c>
      <c r="E508" s="111" t="s">
        <v>2988</v>
      </c>
      <c r="F508" s="108">
        <v>0</v>
      </c>
      <c r="G508" s="107">
        <v>3648.333333333333</v>
      </c>
      <c r="H508" s="31">
        <v>191708.85445849519</v>
      </c>
      <c r="I508" s="95">
        <v>2780.8999275008418</v>
      </c>
      <c r="J508" s="22">
        <v>0.76223844518067874</v>
      </c>
      <c r="K508" s="101">
        <v>3687.2999209657</v>
      </c>
      <c r="L508" s="31">
        <v>194147.6530179806</v>
      </c>
      <c r="M508" s="95">
        <v>2810.498047922018</v>
      </c>
      <c r="N508" s="22">
        <v>0.76221031870549638</v>
      </c>
    </row>
    <row r="509" spans="1:14" s="15" customFormat="1" x14ac:dyDescent="0.3">
      <c r="A509" s="17" t="s">
        <v>2972</v>
      </c>
      <c r="B509" s="15" t="s">
        <v>7529</v>
      </c>
      <c r="C509" s="111" t="s">
        <v>172</v>
      </c>
      <c r="D509" s="111" t="s">
        <v>2</v>
      </c>
      <c r="E509" s="111" t="s">
        <v>2960</v>
      </c>
      <c r="F509" s="108">
        <v>0</v>
      </c>
      <c r="G509" s="107">
        <v>7484.7499999999973</v>
      </c>
      <c r="H509" s="31">
        <v>360695.18602402048</v>
      </c>
      <c r="I509" s="95">
        <v>5232.1903414287144</v>
      </c>
      <c r="J509" s="22">
        <v>0.69904677396422277</v>
      </c>
      <c r="K509" s="101">
        <v>7561.7161915067763</v>
      </c>
      <c r="L509" s="31">
        <v>365260.63757298572</v>
      </c>
      <c r="M509" s="95">
        <v>5287.5442629561676</v>
      </c>
      <c r="N509" s="22">
        <v>0.69925188000246163</v>
      </c>
    </row>
    <row r="510" spans="1:14" s="15" customFormat="1" x14ac:dyDescent="0.3">
      <c r="A510" s="17" t="s">
        <v>270</v>
      </c>
      <c r="B510" s="15" t="s">
        <v>7530</v>
      </c>
      <c r="C510" s="111" t="s">
        <v>172</v>
      </c>
      <c r="D510" s="111" t="s">
        <v>2</v>
      </c>
      <c r="E510" s="111" t="s">
        <v>271</v>
      </c>
      <c r="F510" s="108">
        <v>0</v>
      </c>
      <c r="G510" s="107">
        <v>7513.8333333333312</v>
      </c>
      <c r="H510" s="31">
        <v>213982.0145799054</v>
      </c>
      <c r="I510" s="95">
        <v>3103.9910520177559</v>
      </c>
      <c r="J510" s="22">
        <v>0.4131035270968334</v>
      </c>
      <c r="K510" s="101">
        <v>7587.2208271847658</v>
      </c>
      <c r="L510" s="31">
        <v>216764.24527955291</v>
      </c>
      <c r="M510" s="95">
        <v>3137.8977739228781</v>
      </c>
      <c r="N510" s="22">
        <v>0.41357670290548182</v>
      </c>
    </row>
    <row r="511" spans="1:14" s="15" customFormat="1" x14ac:dyDescent="0.3">
      <c r="A511" s="17" t="s">
        <v>2979</v>
      </c>
      <c r="B511" s="15" t="s">
        <v>7531</v>
      </c>
      <c r="C511" s="111" t="s">
        <v>172</v>
      </c>
      <c r="D511" s="111" t="s">
        <v>2</v>
      </c>
      <c r="E511" s="111" t="s">
        <v>2978</v>
      </c>
      <c r="F511" s="108">
        <v>0</v>
      </c>
      <c r="G511" s="107">
        <v>5141.4166666666652</v>
      </c>
      <c r="H511" s="31">
        <v>310083.54752668069</v>
      </c>
      <c r="I511" s="95">
        <v>4498.0254942936936</v>
      </c>
      <c r="J511" s="22">
        <v>0.87486111045147008</v>
      </c>
      <c r="K511" s="101">
        <v>5194.6137049916279</v>
      </c>
      <c r="L511" s="31">
        <v>314168.28764156462</v>
      </c>
      <c r="M511" s="95">
        <v>4547.9270308451569</v>
      </c>
      <c r="N511" s="22">
        <v>0.87550822623729374</v>
      </c>
    </row>
    <row r="512" spans="1:14" s="15" customFormat="1" x14ac:dyDescent="0.3">
      <c r="A512" s="17" t="s">
        <v>3015</v>
      </c>
      <c r="B512" s="15" t="s">
        <v>7532</v>
      </c>
      <c r="C512" s="111" t="s">
        <v>172</v>
      </c>
      <c r="D512" s="111" t="s">
        <v>2</v>
      </c>
      <c r="E512" s="111" t="s">
        <v>3010</v>
      </c>
      <c r="F512" s="108">
        <v>0</v>
      </c>
      <c r="G512" s="107">
        <v>10694.16666666667</v>
      </c>
      <c r="H512" s="31">
        <v>482443.34904137149</v>
      </c>
      <c r="I512" s="95">
        <v>6998.2509580060896</v>
      </c>
      <c r="J512" s="22">
        <v>0.65439890513576771</v>
      </c>
      <c r="K512" s="101">
        <v>10792.14124470451</v>
      </c>
      <c r="L512" s="31">
        <v>487960.67869136919</v>
      </c>
      <c r="M512" s="95">
        <v>7063.7605637075894</v>
      </c>
      <c r="N512" s="22">
        <v>0.65452817967645049</v>
      </c>
    </row>
    <row r="513" spans="1:14" s="15" customFormat="1" x14ac:dyDescent="0.3">
      <c r="A513" s="17" t="s">
        <v>3009</v>
      </c>
      <c r="B513" s="15" t="s">
        <v>7533</v>
      </c>
      <c r="C513" s="111" t="s">
        <v>172</v>
      </c>
      <c r="D513" s="111" t="s">
        <v>2</v>
      </c>
      <c r="E513" s="111" t="s">
        <v>3010</v>
      </c>
      <c r="F513" s="108">
        <v>0</v>
      </c>
      <c r="G513" s="107">
        <v>18623.916666666672</v>
      </c>
      <c r="H513" s="31">
        <v>1017496.868858279</v>
      </c>
      <c r="I513" s="95">
        <v>14759.65717302285</v>
      </c>
      <c r="J513" s="22">
        <v>0.79251091149048591</v>
      </c>
      <c r="K513" s="101">
        <v>18791.292544844651</v>
      </c>
      <c r="L513" s="31">
        <v>1028916.644762582</v>
      </c>
      <c r="M513" s="95">
        <v>14894.685444958181</v>
      </c>
      <c r="N513" s="22">
        <v>0.79263762242073699</v>
      </c>
    </row>
    <row r="514" spans="1:14" s="15" customFormat="1" x14ac:dyDescent="0.3">
      <c r="A514" s="17" t="s">
        <v>2953</v>
      </c>
      <c r="B514" s="15" t="s">
        <v>7534</v>
      </c>
      <c r="C514" s="111" t="s">
        <v>172</v>
      </c>
      <c r="D514" s="111" t="s">
        <v>2</v>
      </c>
      <c r="E514" s="111" t="s">
        <v>2948</v>
      </c>
      <c r="F514" s="108">
        <v>0</v>
      </c>
      <c r="G514" s="107">
        <v>9674.2500000000018</v>
      </c>
      <c r="H514" s="31">
        <v>562505.23365995788</v>
      </c>
      <c r="I514" s="95">
        <v>8159.6166641457075</v>
      </c>
      <c r="J514" s="22">
        <v>0.84343661411951387</v>
      </c>
      <c r="K514" s="101">
        <v>9770.1368001850842</v>
      </c>
      <c r="L514" s="31">
        <v>569076.64205059339</v>
      </c>
      <c r="M514" s="95">
        <v>8238.0021944075997</v>
      </c>
      <c r="N514" s="22">
        <v>0.84318186765322878</v>
      </c>
    </row>
    <row r="515" spans="1:14" s="15" customFormat="1" x14ac:dyDescent="0.3">
      <c r="A515" s="17" t="s">
        <v>2993</v>
      </c>
      <c r="B515" s="15" t="s">
        <v>7535</v>
      </c>
      <c r="C515" s="111" t="s">
        <v>172</v>
      </c>
      <c r="D515" s="111" t="s">
        <v>2</v>
      </c>
      <c r="E515" s="111" t="s">
        <v>2988</v>
      </c>
      <c r="F515" s="108">
        <v>0</v>
      </c>
      <c r="G515" s="107">
        <v>6084.8333333333339</v>
      </c>
      <c r="H515" s="31">
        <v>333218.05286402378</v>
      </c>
      <c r="I515" s="95">
        <v>4833.6111634956014</v>
      </c>
      <c r="J515" s="22">
        <v>0.79437034651657412</v>
      </c>
      <c r="K515" s="101">
        <v>6148.1814037193071</v>
      </c>
      <c r="L515" s="31">
        <v>337371.38024240639</v>
      </c>
      <c r="M515" s="95">
        <v>4883.8169859731761</v>
      </c>
      <c r="N515" s="22">
        <v>0.79435147814908957</v>
      </c>
    </row>
    <row r="516" spans="1:14" s="15" customFormat="1" x14ac:dyDescent="0.3">
      <c r="A516" s="17" t="s">
        <v>2980</v>
      </c>
      <c r="B516" s="15" t="s">
        <v>7536</v>
      </c>
      <c r="C516" s="111" t="s">
        <v>172</v>
      </c>
      <c r="D516" s="111" t="s">
        <v>2</v>
      </c>
      <c r="E516" s="111" t="s">
        <v>2978</v>
      </c>
      <c r="F516" s="108">
        <v>0</v>
      </c>
      <c r="G516" s="107">
        <v>6117.4166666666679</v>
      </c>
      <c r="H516" s="31">
        <v>286443.781086053</v>
      </c>
      <c r="I516" s="95">
        <v>4155.1105832085041</v>
      </c>
      <c r="J516" s="22">
        <v>0.67922634824751782</v>
      </c>
      <c r="K516" s="101">
        <v>6187.5926923547186</v>
      </c>
      <c r="L516" s="31">
        <v>290128.41949391871</v>
      </c>
      <c r="M516" s="95">
        <v>4199.9238412572604</v>
      </c>
      <c r="N516" s="22">
        <v>0.67876540200304591</v>
      </c>
    </row>
    <row r="517" spans="1:14" s="15" customFormat="1" x14ac:dyDescent="0.3">
      <c r="A517" s="17" t="s">
        <v>2954</v>
      </c>
      <c r="B517" s="15" t="s">
        <v>7537</v>
      </c>
      <c r="C517" s="111" t="s">
        <v>172</v>
      </c>
      <c r="D517" s="111" t="s">
        <v>2</v>
      </c>
      <c r="E517" s="111" t="s">
        <v>2948</v>
      </c>
      <c r="F517" s="108">
        <v>0</v>
      </c>
      <c r="G517" s="107">
        <v>3710.2500000000009</v>
      </c>
      <c r="H517" s="31">
        <v>145980.4643385181</v>
      </c>
      <c r="I517" s="95">
        <v>2117.5707498863271</v>
      </c>
      <c r="J517" s="22">
        <v>0.5707353277774615</v>
      </c>
      <c r="K517" s="101">
        <v>3750.4682861141519</v>
      </c>
      <c r="L517" s="31">
        <v>147771.39542161571</v>
      </c>
      <c r="M517" s="95">
        <v>2139.1513722429609</v>
      </c>
      <c r="N517" s="22">
        <v>0.5703691403452259</v>
      </c>
    </row>
    <row r="518" spans="1:14" s="15" customFormat="1" x14ac:dyDescent="0.3">
      <c r="A518" s="17" t="s">
        <v>280</v>
      </c>
      <c r="B518" s="15" t="s">
        <v>7538</v>
      </c>
      <c r="C518" s="111" t="s">
        <v>172</v>
      </c>
      <c r="D518" s="111" t="s">
        <v>2</v>
      </c>
      <c r="E518" s="111" t="s">
        <v>271</v>
      </c>
      <c r="F518" s="108">
        <v>0</v>
      </c>
      <c r="G518" s="107">
        <v>18872.5</v>
      </c>
      <c r="H518" s="31">
        <v>834011.23052578559</v>
      </c>
      <c r="I518" s="95">
        <v>12098.04198692436</v>
      </c>
      <c r="J518" s="22">
        <v>0.64104077291955819</v>
      </c>
      <c r="K518" s="101">
        <v>19048.522334979221</v>
      </c>
      <c r="L518" s="31">
        <v>844042.48749931122</v>
      </c>
      <c r="M518" s="95">
        <v>12218.43131557384</v>
      </c>
      <c r="N518" s="22">
        <v>0.6414372254553764</v>
      </c>
    </row>
    <row r="519" spans="1:14" s="15" customFormat="1" x14ac:dyDescent="0.3">
      <c r="A519" s="17" t="s">
        <v>273</v>
      </c>
      <c r="B519" s="15" t="s">
        <v>7539</v>
      </c>
      <c r="C519" s="111" t="s">
        <v>172</v>
      </c>
      <c r="D519" s="111" t="s">
        <v>2</v>
      </c>
      <c r="E519" s="111" t="s">
        <v>271</v>
      </c>
      <c r="F519" s="108">
        <v>0</v>
      </c>
      <c r="G519" s="107">
        <v>7271.8333333333348</v>
      </c>
      <c r="H519" s="31">
        <v>282878.43413914612</v>
      </c>
      <c r="I519" s="95">
        <v>4103.3921944352014</v>
      </c>
      <c r="J519" s="22">
        <v>0.56428578686280861</v>
      </c>
      <c r="K519" s="101">
        <v>7338.6795641598819</v>
      </c>
      <c r="L519" s="31">
        <v>286573.27746991301</v>
      </c>
      <c r="M519" s="95">
        <v>4148.4593009281098</v>
      </c>
      <c r="N519" s="22">
        <v>0.56528688364975876</v>
      </c>
    </row>
    <row r="520" spans="1:14" s="15" customFormat="1" x14ac:dyDescent="0.3">
      <c r="A520" s="17" t="s">
        <v>275</v>
      </c>
      <c r="B520" s="15" t="s">
        <v>7540</v>
      </c>
      <c r="C520" s="111" t="s">
        <v>172</v>
      </c>
      <c r="D520" s="111" t="s">
        <v>2</v>
      </c>
      <c r="E520" s="111" t="s">
        <v>271</v>
      </c>
      <c r="F520" s="108">
        <v>0</v>
      </c>
      <c r="G520" s="107">
        <v>44751.583333333343</v>
      </c>
      <c r="H520" s="31">
        <v>3050778.251426328</v>
      </c>
      <c r="I520" s="95">
        <v>44254.132351770859</v>
      </c>
      <c r="J520" s="22">
        <v>0.98888417024583908</v>
      </c>
      <c r="K520" s="101">
        <v>45175.879813590247</v>
      </c>
      <c r="L520" s="31">
        <v>3084948.5374405519</v>
      </c>
      <c r="M520" s="95">
        <v>44657.979159879818</v>
      </c>
      <c r="N520" s="22">
        <v>0.98853590332169605</v>
      </c>
    </row>
    <row r="521" spans="1:14" s="15" customFormat="1" x14ac:dyDescent="0.3">
      <c r="A521" s="17" t="s">
        <v>2995</v>
      </c>
      <c r="B521" s="15" t="s">
        <v>13030</v>
      </c>
      <c r="C521" s="111" t="s">
        <v>172</v>
      </c>
      <c r="D521" s="111" t="s">
        <v>2</v>
      </c>
      <c r="E521" s="111" t="s">
        <v>2996</v>
      </c>
      <c r="F521" s="108">
        <v>0</v>
      </c>
      <c r="G521" s="107">
        <v>5064.5000000000009</v>
      </c>
      <c r="H521" s="31">
        <v>368710.66992640292</v>
      </c>
      <c r="I521" s="95">
        <v>5348.4617503105883</v>
      </c>
      <c r="J521" s="22">
        <v>1.0560690591984569</v>
      </c>
      <c r="K521" s="101">
        <v>5116.4700958134254</v>
      </c>
      <c r="L521" s="31">
        <v>372978.41394569149</v>
      </c>
      <c r="M521" s="95">
        <v>5399.2674545199588</v>
      </c>
      <c r="N521" s="22">
        <v>1.055271965517385</v>
      </c>
    </row>
    <row r="522" spans="1:14" s="15" customFormat="1" x14ac:dyDescent="0.3">
      <c r="A522" s="17" t="s">
        <v>3004</v>
      </c>
      <c r="B522" s="15" t="s">
        <v>7541</v>
      </c>
      <c r="C522" s="111" t="s">
        <v>172</v>
      </c>
      <c r="D522" s="111" t="s">
        <v>2</v>
      </c>
      <c r="E522" s="111" t="s">
        <v>2996</v>
      </c>
      <c r="F522" s="108">
        <v>0</v>
      </c>
      <c r="G522" s="107">
        <v>10627.41666666667</v>
      </c>
      <c r="H522" s="31">
        <v>897697.20187086938</v>
      </c>
      <c r="I522" s="95">
        <v>13021.86114799867</v>
      </c>
      <c r="J522" s="22">
        <v>1.2253082340172361</v>
      </c>
      <c r="K522" s="101">
        <v>10728.08741930446</v>
      </c>
      <c r="L522" s="31">
        <v>908018.16341264837</v>
      </c>
      <c r="M522" s="95">
        <v>13144.548677663581</v>
      </c>
      <c r="N522" s="22">
        <v>1.225246231123253</v>
      </c>
    </row>
    <row r="523" spans="1:14" s="15" customFormat="1" x14ac:dyDescent="0.3">
      <c r="A523" s="17" t="s">
        <v>2969</v>
      </c>
      <c r="B523" s="15" t="s">
        <v>7542</v>
      </c>
      <c r="C523" s="111" t="s">
        <v>172</v>
      </c>
      <c r="D523" s="111" t="s">
        <v>2</v>
      </c>
      <c r="E523" s="111" t="s">
        <v>2960</v>
      </c>
      <c r="F523" s="108">
        <v>0</v>
      </c>
      <c r="G523" s="107">
        <v>7811.2500000000009</v>
      </c>
      <c r="H523" s="31">
        <v>423090.15511446359</v>
      </c>
      <c r="I523" s="95">
        <v>6137.2824171710799</v>
      </c>
      <c r="J523" s="22">
        <v>0.78569786105566708</v>
      </c>
      <c r="K523" s="101">
        <v>7884.3164565556908</v>
      </c>
      <c r="L523" s="31">
        <v>427960.58762169711</v>
      </c>
      <c r="M523" s="95">
        <v>6195.1941082025132</v>
      </c>
      <c r="N523" s="22">
        <v>0.78576172612291617</v>
      </c>
    </row>
    <row r="524" spans="1:14" s="15" customFormat="1" x14ac:dyDescent="0.3">
      <c r="A524" s="17" t="s">
        <v>3013</v>
      </c>
      <c r="B524" s="15" t="s">
        <v>7543</v>
      </c>
      <c r="C524" s="111" t="s">
        <v>172</v>
      </c>
      <c r="D524" s="111" t="s">
        <v>2</v>
      </c>
      <c r="E524" s="111" t="s">
        <v>3010</v>
      </c>
      <c r="F524" s="108">
        <v>0</v>
      </c>
      <c r="G524" s="107">
        <v>11354.08333333333</v>
      </c>
      <c r="H524" s="31">
        <v>686272.1262536695</v>
      </c>
      <c r="I524" s="95">
        <v>9954.9606695806397</v>
      </c>
      <c r="J524" s="22">
        <v>0.87677361327398862</v>
      </c>
      <c r="K524" s="101">
        <v>11453.07890340345</v>
      </c>
      <c r="L524" s="31">
        <v>694114.39570308849</v>
      </c>
      <c r="M524" s="95">
        <v>10048.059421956699</v>
      </c>
      <c r="N524" s="22">
        <v>0.87732386257906392</v>
      </c>
    </row>
    <row r="525" spans="1:14" s="15" customFormat="1" x14ac:dyDescent="0.3">
      <c r="A525" s="17" t="s">
        <v>276</v>
      </c>
      <c r="B525" s="15" t="s">
        <v>7544</v>
      </c>
      <c r="C525" s="111" t="s">
        <v>172</v>
      </c>
      <c r="D525" s="111" t="s">
        <v>2</v>
      </c>
      <c r="E525" s="111" t="s">
        <v>271</v>
      </c>
      <c r="F525" s="108">
        <v>0</v>
      </c>
      <c r="G525" s="107">
        <v>25353.25</v>
      </c>
      <c r="H525" s="31">
        <v>1746426.3985162459</v>
      </c>
      <c r="I525" s="95">
        <v>25333.39974691072</v>
      </c>
      <c r="J525" s="22">
        <v>0.99921705291868779</v>
      </c>
      <c r="K525" s="101">
        <v>25589.73808619846</v>
      </c>
      <c r="L525" s="31">
        <v>1765592.850387777</v>
      </c>
      <c r="M525" s="95">
        <v>25558.873271470111</v>
      </c>
      <c r="N525" s="22">
        <v>0.99879385968608292</v>
      </c>
    </row>
    <row r="526" spans="1:14" s="15" customFormat="1" x14ac:dyDescent="0.3">
      <c r="A526" s="17" t="s">
        <v>278</v>
      </c>
      <c r="B526" s="15" t="s">
        <v>7545</v>
      </c>
      <c r="C526" s="111" t="s">
        <v>172</v>
      </c>
      <c r="D526" s="111" t="s">
        <v>2</v>
      </c>
      <c r="E526" s="111" t="s">
        <v>271</v>
      </c>
      <c r="F526" s="108">
        <v>0</v>
      </c>
      <c r="G526" s="107">
        <v>8191.3333333333321</v>
      </c>
      <c r="H526" s="31">
        <v>512916.87412862189</v>
      </c>
      <c r="I526" s="95">
        <v>7440.2953484188274</v>
      </c>
      <c r="J526" s="22">
        <v>0.90831309698284701</v>
      </c>
      <c r="K526" s="101">
        <v>8272.8393409809578</v>
      </c>
      <c r="L526" s="31">
        <v>518944.71219691099</v>
      </c>
      <c r="M526" s="95">
        <v>7512.2880855726662</v>
      </c>
      <c r="N526" s="22">
        <v>0.90806647825967468</v>
      </c>
    </row>
    <row r="527" spans="1:14" s="15" customFormat="1" x14ac:dyDescent="0.3">
      <c r="A527" s="17" t="s">
        <v>2998</v>
      </c>
      <c r="B527" s="15" t="s">
        <v>7546</v>
      </c>
      <c r="C527" s="111" t="s">
        <v>172</v>
      </c>
      <c r="D527" s="111" t="s">
        <v>2</v>
      </c>
      <c r="E527" s="111" t="s">
        <v>2996</v>
      </c>
      <c r="F527" s="108">
        <v>0</v>
      </c>
      <c r="G527" s="107">
        <v>5205.416666666667</v>
      </c>
      <c r="H527" s="31">
        <v>317257.61213427183</v>
      </c>
      <c r="I527" s="95">
        <v>4602.0914009180306</v>
      </c>
      <c r="J527" s="22">
        <v>0.88409664309639602</v>
      </c>
      <c r="K527" s="101">
        <v>5261.0121496828378</v>
      </c>
      <c r="L527" s="31">
        <v>321162.26975373179</v>
      </c>
      <c r="M527" s="95">
        <v>4649.1725147224561</v>
      </c>
      <c r="N527" s="22">
        <v>0.8837030560750051</v>
      </c>
    </row>
    <row r="528" spans="1:14" s="15" customFormat="1" x14ac:dyDescent="0.3">
      <c r="A528" s="17" t="s">
        <v>2985</v>
      </c>
      <c r="B528" s="15" t="s">
        <v>7547</v>
      </c>
      <c r="C528" s="111" t="s">
        <v>172</v>
      </c>
      <c r="D528" s="111" t="s">
        <v>2</v>
      </c>
      <c r="E528" s="111" t="s">
        <v>2978</v>
      </c>
      <c r="F528" s="108">
        <v>0</v>
      </c>
      <c r="G528" s="107">
        <v>8157.0833333333321</v>
      </c>
      <c r="H528" s="31">
        <v>372660.41781207459</v>
      </c>
      <c r="I528" s="95">
        <v>5405.75620152379</v>
      </c>
      <c r="J528" s="22">
        <v>0.66270699717306525</v>
      </c>
      <c r="K528" s="101">
        <v>8212.6292971770636</v>
      </c>
      <c r="L528" s="31">
        <v>376735.63826080732</v>
      </c>
      <c r="M528" s="95">
        <v>5453.6573553974104</v>
      </c>
      <c r="N528" s="22">
        <v>0.66405741182936406</v>
      </c>
    </row>
    <row r="529" spans="1:14" s="15" customFormat="1" x14ac:dyDescent="0.3">
      <c r="A529" s="17" t="s">
        <v>3012</v>
      </c>
      <c r="B529" s="15" t="s">
        <v>7548</v>
      </c>
      <c r="C529" s="111" t="s">
        <v>172</v>
      </c>
      <c r="D529" s="111" t="s">
        <v>2</v>
      </c>
      <c r="E529" s="111" t="s">
        <v>3010</v>
      </c>
      <c r="F529" s="108">
        <v>0</v>
      </c>
      <c r="G529" s="107">
        <v>9369.8333333333358</v>
      </c>
      <c r="H529" s="31">
        <v>439310.60430804163</v>
      </c>
      <c r="I529" s="95">
        <v>6372.5738235793206</v>
      </c>
      <c r="J529" s="22">
        <v>0.68011602734797705</v>
      </c>
      <c r="K529" s="101">
        <v>9458.6219323695532</v>
      </c>
      <c r="L529" s="31">
        <v>444602.9794310662</v>
      </c>
      <c r="M529" s="95">
        <v>6436.1107969489558</v>
      </c>
      <c r="N529" s="22">
        <v>0.68044910167337613</v>
      </c>
    </row>
    <row r="530" spans="1:14" s="15" customFormat="1" x14ac:dyDescent="0.3">
      <c r="A530" s="17" t="s">
        <v>3000</v>
      </c>
      <c r="B530" s="15" t="s">
        <v>7549</v>
      </c>
      <c r="C530" s="111" t="s">
        <v>172</v>
      </c>
      <c r="D530" s="111" t="s">
        <v>2</v>
      </c>
      <c r="E530" s="111" t="s">
        <v>2996</v>
      </c>
      <c r="F530" s="108">
        <v>0</v>
      </c>
      <c r="G530" s="107">
        <v>4494.7499999999991</v>
      </c>
      <c r="H530" s="31">
        <v>293997.52249232453</v>
      </c>
      <c r="I530" s="95">
        <v>4264.6840246042866</v>
      </c>
      <c r="J530" s="22">
        <v>0.94881451128634242</v>
      </c>
      <c r="K530" s="101">
        <v>4542.618768149403</v>
      </c>
      <c r="L530" s="31">
        <v>297668.79791303462</v>
      </c>
      <c r="M530" s="95">
        <v>4309.0790048561521</v>
      </c>
      <c r="N530" s="22">
        <v>0.94858917835440737</v>
      </c>
    </row>
    <row r="531" spans="1:14" s="15" customFormat="1" x14ac:dyDescent="0.3">
      <c r="A531" s="17" t="s">
        <v>2989</v>
      </c>
      <c r="B531" s="15" t="s">
        <v>7550</v>
      </c>
      <c r="C531" s="111" t="s">
        <v>172</v>
      </c>
      <c r="D531" s="111" t="s">
        <v>2</v>
      </c>
      <c r="E531" s="111" t="s">
        <v>2988</v>
      </c>
      <c r="F531" s="108">
        <v>0</v>
      </c>
      <c r="G531" s="107">
        <v>4034.916666666667</v>
      </c>
      <c r="H531" s="31">
        <v>196370.04146681511</v>
      </c>
      <c r="I531" s="95">
        <v>2848.5144080636642</v>
      </c>
      <c r="J531" s="22">
        <v>0.70596610621375844</v>
      </c>
      <c r="K531" s="101">
        <v>4077.872990000018</v>
      </c>
      <c r="L531" s="31">
        <v>199046.04234513201</v>
      </c>
      <c r="M531" s="95">
        <v>2881.4075512197269</v>
      </c>
      <c r="N531" s="22">
        <v>0.70659570768527391</v>
      </c>
    </row>
    <row r="532" spans="1:14" s="15" customFormat="1" x14ac:dyDescent="0.3">
      <c r="A532" s="17" t="s">
        <v>2992</v>
      </c>
      <c r="B532" s="15" t="s">
        <v>7551</v>
      </c>
      <c r="C532" s="111" t="s">
        <v>172</v>
      </c>
      <c r="D532" s="111" t="s">
        <v>2</v>
      </c>
      <c r="E532" s="111" t="s">
        <v>2988</v>
      </c>
      <c r="F532" s="108">
        <v>0</v>
      </c>
      <c r="G532" s="107">
        <v>1680.5</v>
      </c>
      <c r="H532" s="31">
        <v>62279.610234025087</v>
      </c>
      <c r="I532" s="95">
        <v>903.41869745029089</v>
      </c>
      <c r="J532" s="22">
        <v>0.53758922787878061</v>
      </c>
      <c r="K532" s="101">
        <v>1697.736751038886</v>
      </c>
      <c r="L532" s="31">
        <v>62964.274524733672</v>
      </c>
      <c r="M532" s="95">
        <v>911.4762289925859</v>
      </c>
      <c r="N532" s="22">
        <v>0.53687724462277897</v>
      </c>
    </row>
    <row r="533" spans="1:14" s="15" customFormat="1" x14ac:dyDescent="0.3">
      <c r="A533" s="17" t="s">
        <v>2981</v>
      </c>
      <c r="B533" s="15" t="s">
        <v>7552</v>
      </c>
      <c r="C533" s="111" t="s">
        <v>172</v>
      </c>
      <c r="D533" s="111" t="s">
        <v>2</v>
      </c>
      <c r="E533" s="111" t="s">
        <v>2978</v>
      </c>
      <c r="F533" s="108">
        <v>0</v>
      </c>
      <c r="G533" s="107">
        <v>1533.333333333333</v>
      </c>
      <c r="H533" s="31">
        <v>86001.594177429666</v>
      </c>
      <c r="I533" s="95">
        <v>1247.5262433157429</v>
      </c>
      <c r="J533" s="22">
        <v>0.81360407172765858</v>
      </c>
      <c r="K533" s="101">
        <v>1550.0315399638839</v>
      </c>
      <c r="L533" s="31">
        <v>87030.463955981118</v>
      </c>
      <c r="M533" s="95">
        <v>1259.860447735515</v>
      </c>
      <c r="N533" s="22">
        <v>0.81279665300544157</v>
      </c>
    </row>
    <row r="534" spans="1:14" s="15" customFormat="1" x14ac:dyDescent="0.3">
      <c r="A534" s="17" t="s">
        <v>3007</v>
      </c>
      <c r="B534" s="15" t="s">
        <v>7553</v>
      </c>
      <c r="C534" s="111" t="s">
        <v>172</v>
      </c>
      <c r="D534" s="111" t="s">
        <v>2</v>
      </c>
      <c r="E534" s="111" t="s">
        <v>2996</v>
      </c>
      <c r="F534" s="108">
        <v>0</v>
      </c>
      <c r="G534" s="107">
        <v>4127.0833333333321</v>
      </c>
      <c r="H534" s="31">
        <v>225410.16440601691</v>
      </c>
      <c r="I534" s="95">
        <v>3269.766081620171</v>
      </c>
      <c r="J534" s="22">
        <v>0.79227042866112185</v>
      </c>
      <c r="K534" s="101">
        <v>4174.2074817364701</v>
      </c>
      <c r="L534" s="31">
        <v>228579.5023250714</v>
      </c>
      <c r="M534" s="95">
        <v>3308.9364465307381</v>
      </c>
      <c r="N534" s="22">
        <v>0.79271010389599039</v>
      </c>
    </row>
    <row r="535" spans="1:14" s="15" customFormat="1" x14ac:dyDescent="0.3">
      <c r="A535" s="17" t="s">
        <v>5203</v>
      </c>
      <c r="B535" s="15" t="s">
        <v>7554</v>
      </c>
      <c r="C535" s="111" t="s">
        <v>2944</v>
      </c>
      <c r="D535" s="111" t="s">
        <v>2</v>
      </c>
      <c r="E535" s="111" t="s">
        <v>5197</v>
      </c>
      <c r="F535" s="108">
        <v>0</v>
      </c>
      <c r="G535" s="107">
        <v>5410.083333333333</v>
      </c>
      <c r="H535" s="31">
        <v>229098.0459771172</v>
      </c>
      <c r="I535" s="95">
        <v>3323.26193929807</v>
      </c>
      <c r="J535" s="22">
        <v>0.61427185766665393</v>
      </c>
      <c r="K535" s="101">
        <v>5462.6708949448184</v>
      </c>
      <c r="L535" s="31">
        <v>232122.63844951041</v>
      </c>
      <c r="M535" s="95">
        <v>3360.2271884298202</v>
      </c>
      <c r="N535" s="22">
        <v>0.61512532112073415</v>
      </c>
    </row>
    <row r="536" spans="1:14" s="15" customFormat="1" x14ac:dyDescent="0.3">
      <c r="A536" s="17" t="s">
        <v>5238</v>
      </c>
      <c r="B536" s="15" t="s">
        <v>7555</v>
      </c>
      <c r="C536" s="111" t="s">
        <v>2944</v>
      </c>
      <c r="D536" s="111" t="s">
        <v>2</v>
      </c>
      <c r="E536" s="111" t="s">
        <v>5197</v>
      </c>
      <c r="F536" s="108">
        <v>0</v>
      </c>
      <c r="G536" s="107">
        <v>7114.4166666666688</v>
      </c>
      <c r="H536" s="31">
        <v>551214.84080572007</v>
      </c>
      <c r="I536" s="95">
        <v>7995.8399165432475</v>
      </c>
      <c r="J536" s="22">
        <v>1.1238925538345721</v>
      </c>
      <c r="K536" s="101">
        <v>7170.8527841692667</v>
      </c>
      <c r="L536" s="31">
        <v>557024.49013035477</v>
      </c>
      <c r="M536" s="95">
        <v>8063.5342113104607</v>
      </c>
      <c r="N536" s="22">
        <v>1.124487484823552</v>
      </c>
    </row>
    <row r="537" spans="1:14" s="15" customFormat="1" x14ac:dyDescent="0.3">
      <c r="A537" s="17" t="s">
        <v>5221</v>
      </c>
      <c r="B537" s="15" t="s">
        <v>7556</v>
      </c>
      <c r="C537" s="111" t="s">
        <v>2944</v>
      </c>
      <c r="D537" s="111" t="s">
        <v>2</v>
      </c>
      <c r="E537" s="111" t="s">
        <v>5197</v>
      </c>
      <c r="F537" s="108">
        <v>0</v>
      </c>
      <c r="G537" s="107">
        <v>19992.166666666661</v>
      </c>
      <c r="H537" s="31">
        <v>1808241.8604137269</v>
      </c>
      <c r="I537" s="95">
        <v>26230.085578113969</v>
      </c>
      <c r="J537" s="22">
        <v>1.3120181526821659</v>
      </c>
      <c r="K537" s="101">
        <v>20161.995730945258</v>
      </c>
      <c r="L537" s="31">
        <v>1827977.578831105</v>
      </c>
      <c r="M537" s="95">
        <v>26461.9599417678</v>
      </c>
      <c r="N537" s="22">
        <v>1.3124672921715359</v>
      </c>
    </row>
    <row r="538" spans="1:14" s="15" customFormat="1" x14ac:dyDescent="0.3">
      <c r="A538" s="17" t="s">
        <v>5231</v>
      </c>
      <c r="B538" s="15" t="s">
        <v>13031</v>
      </c>
      <c r="C538" s="111" t="s">
        <v>2944</v>
      </c>
      <c r="D538" s="111" t="s">
        <v>2</v>
      </c>
      <c r="E538" s="111" t="s">
        <v>5197</v>
      </c>
      <c r="F538" s="108">
        <v>0</v>
      </c>
      <c r="G538" s="107">
        <v>15785.08333333333</v>
      </c>
      <c r="H538" s="31">
        <v>1044117.041981351</v>
      </c>
      <c r="I538" s="95">
        <v>15145.805417020831</v>
      </c>
      <c r="J538" s="22">
        <v>0.9595011376998851</v>
      </c>
      <c r="K538" s="101">
        <v>15923.16812916715</v>
      </c>
      <c r="L538" s="31">
        <v>1055675.7639010011</v>
      </c>
      <c r="M538" s="95">
        <v>15282.05274470955</v>
      </c>
      <c r="N538" s="22">
        <v>0.95973694560925715</v>
      </c>
    </row>
    <row r="539" spans="1:14" s="15" customFormat="1" x14ac:dyDescent="0.3">
      <c r="A539" s="17" t="s">
        <v>5232</v>
      </c>
      <c r="B539" s="15" t="s">
        <v>7557</v>
      </c>
      <c r="C539" s="111" t="s">
        <v>2944</v>
      </c>
      <c r="D539" s="111" t="s">
        <v>2</v>
      </c>
      <c r="E539" s="111" t="s">
        <v>5197</v>
      </c>
      <c r="F539" s="108">
        <v>0</v>
      </c>
      <c r="G539" s="107">
        <v>10022.75</v>
      </c>
      <c r="H539" s="31">
        <v>978821.46226012812</v>
      </c>
      <c r="I539" s="95">
        <v>14198.6375179388</v>
      </c>
      <c r="J539" s="22">
        <v>1.416640893760575</v>
      </c>
      <c r="K539" s="101">
        <v>10110.92203677924</v>
      </c>
      <c r="L539" s="31">
        <v>989301.2525844014</v>
      </c>
      <c r="M539" s="95">
        <v>14321.209635934991</v>
      </c>
      <c r="N539" s="22">
        <v>1.4164098569685839</v>
      </c>
    </row>
    <row r="540" spans="1:14" s="15" customFormat="1" x14ac:dyDescent="0.3">
      <c r="A540" s="17" t="s">
        <v>5217</v>
      </c>
      <c r="B540" s="15" t="s">
        <v>7558</v>
      </c>
      <c r="C540" s="111" t="s">
        <v>2944</v>
      </c>
      <c r="D540" s="111" t="s">
        <v>2</v>
      </c>
      <c r="E540" s="111" t="s">
        <v>5197</v>
      </c>
      <c r="F540" s="108">
        <v>0</v>
      </c>
      <c r="G540" s="107">
        <v>10985.91666666667</v>
      </c>
      <c r="H540" s="31">
        <v>1004405.584014162</v>
      </c>
      <c r="I540" s="95">
        <v>14569.756955963339</v>
      </c>
      <c r="J540" s="22">
        <v>1.3262213248140431</v>
      </c>
      <c r="K540" s="101">
        <v>11075.65634219845</v>
      </c>
      <c r="L540" s="31">
        <v>1014703.549145345</v>
      </c>
      <c r="M540" s="95">
        <v>14688.935455884281</v>
      </c>
      <c r="N540" s="22">
        <v>1.326236116582922</v>
      </c>
    </row>
    <row r="541" spans="1:14" s="15" customFormat="1" x14ac:dyDescent="0.3">
      <c r="A541" s="17" t="s">
        <v>5244</v>
      </c>
      <c r="B541" s="15" t="s">
        <v>7559</v>
      </c>
      <c r="C541" s="111" t="s">
        <v>2944</v>
      </c>
      <c r="D541" s="111" t="s">
        <v>2</v>
      </c>
      <c r="E541" s="111" t="s">
        <v>5197</v>
      </c>
      <c r="F541" s="108">
        <v>0</v>
      </c>
      <c r="G541" s="107">
        <v>13504.75</v>
      </c>
      <c r="H541" s="31">
        <v>794225.40424956649</v>
      </c>
      <c r="I541" s="95">
        <v>11520.914750315411</v>
      </c>
      <c r="J541" s="22">
        <v>0.85310092747480759</v>
      </c>
      <c r="K541" s="101">
        <v>13633.00334904135</v>
      </c>
      <c r="L541" s="31">
        <v>803477.07187699294</v>
      </c>
      <c r="M541" s="95">
        <v>11631.20288583273</v>
      </c>
      <c r="N541" s="22">
        <v>0.85316511615546675</v>
      </c>
    </row>
    <row r="542" spans="1:14" s="15" customFormat="1" x14ac:dyDescent="0.3">
      <c r="A542" s="17" t="s">
        <v>5210</v>
      </c>
      <c r="B542" s="15" t="s">
        <v>7560</v>
      </c>
      <c r="C542" s="111" t="s">
        <v>2944</v>
      </c>
      <c r="D542" s="111" t="s">
        <v>2</v>
      </c>
      <c r="E542" s="111" t="s">
        <v>5197</v>
      </c>
      <c r="F542" s="108">
        <v>0</v>
      </c>
      <c r="G542" s="107">
        <v>8611.6666666666642</v>
      </c>
      <c r="H542" s="31">
        <v>858309.50205685489</v>
      </c>
      <c r="I542" s="95">
        <v>12450.50907421675</v>
      </c>
      <c r="J542" s="22">
        <v>1.4457722942771529</v>
      </c>
      <c r="K542" s="101">
        <v>8683.7038086779339</v>
      </c>
      <c r="L542" s="31">
        <v>867778.32394962094</v>
      </c>
      <c r="M542" s="95">
        <v>12562.03331628004</v>
      </c>
      <c r="N542" s="22">
        <v>1.4466215791153949</v>
      </c>
    </row>
    <row r="543" spans="1:14" s="15" customFormat="1" x14ac:dyDescent="0.3">
      <c r="A543" s="17" t="s">
        <v>5250</v>
      </c>
      <c r="B543" s="15" t="s">
        <v>7561</v>
      </c>
      <c r="C543" s="111" t="s">
        <v>2944</v>
      </c>
      <c r="D543" s="111" t="s">
        <v>2</v>
      </c>
      <c r="E543" s="111" t="s">
        <v>5197</v>
      </c>
      <c r="F543" s="108">
        <v>0</v>
      </c>
      <c r="G543" s="107">
        <v>8602.3333333333285</v>
      </c>
      <c r="H543" s="31">
        <v>754174.32281207968</v>
      </c>
      <c r="I543" s="95">
        <v>10939.93976206858</v>
      </c>
      <c r="J543" s="22">
        <v>1.2717409728447999</v>
      </c>
      <c r="K543" s="101">
        <v>8668.5762345754483</v>
      </c>
      <c r="L543" s="31">
        <v>761789.7537451816</v>
      </c>
      <c r="M543" s="95">
        <v>11027.73369930741</v>
      </c>
      <c r="N543" s="22">
        <v>1.2721505124823429</v>
      </c>
    </row>
    <row r="544" spans="1:14" s="15" customFormat="1" x14ac:dyDescent="0.3">
      <c r="A544" s="17" t="s">
        <v>5246</v>
      </c>
      <c r="B544" s="15" t="s">
        <v>7562</v>
      </c>
      <c r="C544" s="111" t="s">
        <v>2944</v>
      </c>
      <c r="D544" s="111" t="s">
        <v>2</v>
      </c>
      <c r="E544" s="111" t="s">
        <v>5197</v>
      </c>
      <c r="F544" s="108">
        <v>0</v>
      </c>
      <c r="G544" s="107">
        <v>12514.58333333333</v>
      </c>
      <c r="H544" s="31">
        <v>764120.2881076854</v>
      </c>
      <c r="I544" s="95">
        <v>11084.214444881751</v>
      </c>
      <c r="J544" s="22">
        <v>0.88570383445034795</v>
      </c>
      <c r="K544" s="101">
        <v>12622.94357805879</v>
      </c>
      <c r="L544" s="31">
        <v>772645.52302944928</v>
      </c>
      <c r="M544" s="95">
        <v>11184.8827449325</v>
      </c>
      <c r="N544" s="22">
        <v>0.88607563487601004</v>
      </c>
    </row>
    <row r="545" spans="1:14" s="15" customFormat="1" x14ac:dyDescent="0.3">
      <c r="A545" s="17" t="s">
        <v>5207</v>
      </c>
      <c r="B545" s="15" t="s">
        <v>7563</v>
      </c>
      <c r="C545" s="111" t="s">
        <v>2944</v>
      </c>
      <c r="D545" s="111" t="s">
        <v>2</v>
      </c>
      <c r="E545" s="111" t="s">
        <v>5197</v>
      </c>
      <c r="F545" s="108">
        <v>0</v>
      </c>
      <c r="G545" s="107">
        <v>6947.333333333333</v>
      </c>
      <c r="H545" s="31">
        <v>285905.29853072623</v>
      </c>
      <c r="I545" s="95">
        <v>4147.2994359180011</v>
      </c>
      <c r="J545" s="22">
        <v>0.59696278225477417</v>
      </c>
      <c r="K545" s="101">
        <v>7009.5408093225069</v>
      </c>
      <c r="L545" s="31">
        <v>289333.67115834838</v>
      </c>
      <c r="M545" s="95">
        <v>4188.4189963055533</v>
      </c>
      <c r="N545" s="22">
        <v>0.59753115221685638</v>
      </c>
    </row>
    <row r="546" spans="1:14" s="15" customFormat="1" x14ac:dyDescent="0.3">
      <c r="A546" s="17" t="s">
        <v>5218</v>
      </c>
      <c r="B546" s="15" t="s">
        <v>12353</v>
      </c>
      <c r="C546" s="111" t="s">
        <v>2944</v>
      </c>
      <c r="D546" s="111" t="s">
        <v>2</v>
      </c>
      <c r="E546" s="111" t="s">
        <v>5197</v>
      </c>
      <c r="F546" s="108">
        <v>0</v>
      </c>
      <c r="G546" s="107">
        <v>18345.833333333328</v>
      </c>
      <c r="H546" s="31">
        <v>932313.68951321067</v>
      </c>
      <c r="I546" s="95">
        <v>13524.00273267838</v>
      </c>
      <c r="J546" s="22">
        <v>0.73717026024138366</v>
      </c>
      <c r="K546" s="101">
        <v>18504.688922651101</v>
      </c>
      <c r="L546" s="31">
        <v>942632.25973074848</v>
      </c>
      <c r="M546" s="95">
        <v>13645.625299607569</v>
      </c>
      <c r="N546" s="22">
        <v>0.73741446595756199</v>
      </c>
    </row>
    <row r="547" spans="1:14" s="15" customFormat="1" x14ac:dyDescent="0.3">
      <c r="A547" s="17" t="s">
        <v>5227</v>
      </c>
      <c r="B547" s="15" t="s">
        <v>7564</v>
      </c>
      <c r="C547" s="111" t="s">
        <v>2944</v>
      </c>
      <c r="D547" s="111" t="s">
        <v>2</v>
      </c>
      <c r="E547" s="111" t="s">
        <v>5197</v>
      </c>
      <c r="F547" s="108">
        <v>0</v>
      </c>
      <c r="G547" s="107">
        <v>9544.1666666666661</v>
      </c>
      <c r="H547" s="31">
        <v>516902.59100442019</v>
      </c>
      <c r="I547" s="95">
        <v>7498.1115604151591</v>
      </c>
      <c r="J547" s="22">
        <v>0.78562244586555419</v>
      </c>
      <c r="K547" s="101">
        <v>9638.0150069837582</v>
      </c>
      <c r="L547" s="31">
        <v>523290.8139735664</v>
      </c>
      <c r="M547" s="95">
        <v>7575.2026270027854</v>
      </c>
      <c r="N547" s="22">
        <v>0.78597124216073044</v>
      </c>
    </row>
    <row r="548" spans="1:14" s="15" customFormat="1" x14ac:dyDescent="0.3">
      <c r="A548" s="17" t="s">
        <v>5229</v>
      </c>
      <c r="B548" s="15" t="s">
        <v>7565</v>
      </c>
      <c r="C548" s="111" t="s">
        <v>2944</v>
      </c>
      <c r="D548" s="111" t="s">
        <v>2</v>
      </c>
      <c r="E548" s="111" t="s">
        <v>5197</v>
      </c>
      <c r="F548" s="108">
        <v>0</v>
      </c>
      <c r="G548" s="107">
        <v>4464.333333333333</v>
      </c>
      <c r="H548" s="31">
        <v>403301.05592193571</v>
      </c>
      <c r="I548" s="95">
        <v>5850.2247084113524</v>
      </c>
      <c r="J548" s="22">
        <v>1.310436356696338</v>
      </c>
      <c r="K548" s="101">
        <v>4499.9829089325576</v>
      </c>
      <c r="L548" s="31">
        <v>407338.08904143138</v>
      </c>
      <c r="M548" s="95">
        <v>5896.6610530656399</v>
      </c>
      <c r="N548" s="22">
        <v>1.310374099723945</v>
      </c>
    </row>
    <row r="549" spans="1:14" s="15" customFormat="1" x14ac:dyDescent="0.3">
      <c r="A549" s="17" t="s">
        <v>5248</v>
      </c>
      <c r="B549" s="15" t="s">
        <v>7566</v>
      </c>
      <c r="C549" s="111" t="s">
        <v>2944</v>
      </c>
      <c r="D549" s="111" t="s">
        <v>2</v>
      </c>
      <c r="E549" s="111" t="s">
        <v>5197</v>
      </c>
      <c r="F549" s="108">
        <v>0</v>
      </c>
      <c r="G549" s="107">
        <v>5752.2499999999991</v>
      </c>
      <c r="H549" s="31">
        <v>442721.24448415218</v>
      </c>
      <c r="I549" s="95">
        <v>6422.0480591083378</v>
      </c>
      <c r="J549" s="22">
        <v>1.116441055084243</v>
      </c>
      <c r="K549" s="101">
        <v>5796.667347630485</v>
      </c>
      <c r="L549" s="31">
        <v>447227.57644646242</v>
      </c>
      <c r="M549" s="95">
        <v>6474.1046880606336</v>
      </c>
      <c r="N549" s="22">
        <v>1.1168666924982451</v>
      </c>
    </row>
    <row r="550" spans="1:14" s="15" customFormat="1" x14ac:dyDescent="0.3">
      <c r="A550" s="17" t="s">
        <v>5234</v>
      </c>
      <c r="B550" s="15" t="s">
        <v>7567</v>
      </c>
      <c r="C550" s="111" t="s">
        <v>2944</v>
      </c>
      <c r="D550" s="111" t="s">
        <v>2</v>
      </c>
      <c r="E550" s="111" t="s">
        <v>5197</v>
      </c>
      <c r="F550" s="108">
        <v>0</v>
      </c>
      <c r="G550" s="107">
        <v>10912.58333333333</v>
      </c>
      <c r="H550" s="31">
        <v>697866.81381074514</v>
      </c>
      <c r="I550" s="95">
        <v>10123.151470563431</v>
      </c>
      <c r="J550" s="22">
        <v>0.92765857188384282</v>
      </c>
      <c r="K550" s="101">
        <v>11008.446309217859</v>
      </c>
      <c r="L550" s="31">
        <v>705427.95786212664</v>
      </c>
      <c r="M550" s="95">
        <v>10211.83551643299</v>
      </c>
      <c r="N550" s="22">
        <v>0.92763640114065549</v>
      </c>
    </row>
    <row r="551" spans="1:14" s="15" customFormat="1" x14ac:dyDescent="0.3">
      <c r="A551" s="17" t="s">
        <v>5199</v>
      </c>
      <c r="B551" s="15" t="s">
        <v>7568</v>
      </c>
      <c r="C551" s="111" t="s">
        <v>2944</v>
      </c>
      <c r="D551" s="111" t="s">
        <v>2</v>
      </c>
      <c r="E551" s="111" t="s">
        <v>5197</v>
      </c>
      <c r="F551" s="108">
        <v>0</v>
      </c>
      <c r="G551" s="107">
        <v>10148.083333333339</v>
      </c>
      <c r="H551" s="31">
        <v>692420.58207559923</v>
      </c>
      <c r="I551" s="95">
        <v>10044.14924878186</v>
      </c>
      <c r="J551" s="22">
        <v>0.98975825472283174</v>
      </c>
      <c r="K551" s="101">
        <v>10236.416533404999</v>
      </c>
      <c r="L551" s="31">
        <v>700001.86523049639</v>
      </c>
      <c r="M551" s="95">
        <v>10133.28693491792</v>
      </c>
      <c r="N551" s="22">
        <v>0.98992522450112064</v>
      </c>
    </row>
    <row r="552" spans="1:14" s="15" customFormat="1" x14ac:dyDescent="0.3">
      <c r="A552" s="17" t="s">
        <v>5233</v>
      </c>
      <c r="B552" s="15" t="s">
        <v>7569</v>
      </c>
      <c r="C552" s="111" t="s">
        <v>2944</v>
      </c>
      <c r="D552" s="111" t="s">
        <v>2</v>
      </c>
      <c r="E552" s="111" t="s">
        <v>5197</v>
      </c>
      <c r="F552" s="108">
        <v>0</v>
      </c>
      <c r="G552" s="107">
        <v>3947.166666666667</v>
      </c>
      <c r="H552" s="31">
        <v>228097.83717164939</v>
      </c>
      <c r="I552" s="95">
        <v>3308.7530601830799</v>
      </c>
      <c r="J552" s="22">
        <v>0.83826028632768135</v>
      </c>
      <c r="K552" s="101">
        <v>3984.3555960575468</v>
      </c>
      <c r="L552" s="31">
        <v>230681.8732949181</v>
      </c>
      <c r="M552" s="95">
        <v>3339.370548694284</v>
      </c>
      <c r="N552" s="22">
        <v>0.83812061152336292</v>
      </c>
    </row>
    <row r="553" spans="1:14" s="15" customFormat="1" x14ac:dyDescent="0.3">
      <c r="A553" s="17" t="s">
        <v>5206</v>
      </c>
      <c r="B553" s="15" t="s">
        <v>7570</v>
      </c>
      <c r="C553" s="111" t="s">
        <v>2944</v>
      </c>
      <c r="D553" s="111" t="s">
        <v>2</v>
      </c>
      <c r="E553" s="111" t="s">
        <v>5197</v>
      </c>
      <c r="F553" s="108">
        <v>0</v>
      </c>
      <c r="G553" s="107">
        <v>4073.916666666667</v>
      </c>
      <c r="H553" s="31">
        <v>293711.87038700288</v>
      </c>
      <c r="I553" s="95">
        <v>4260.5403979511348</v>
      </c>
      <c r="J553" s="22">
        <v>1.0458094130425999</v>
      </c>
      <c r="K553" s="101">
        <v>4108.2247260928571</v>
      </c>
      <c r="L553" s="31">
        <v>296841.79005322722</v>
      </c>
      <c r="M553" s="95">
        <v>4297.1071682695429</v>
      </c>
      <c r="N553" s="22">
        <v>1.045976657746355</v>
      </c>
    </row>
    <row r="554" spans="1:14" s="15" customFormat="1" x14ac:dyDescent="0.3">
      <c r="A554" s="17" t="s">
        <v>5198</v>
      </c>
      <c r="B554" s="15" t="s">
        <v>13032</v>
      </c>
      <c r="C554" s="111" t="s">
        <v>2944</v>
      </c>
      <c r="D554" s="111" t="s">
        <v>2</v>
      </c>
      <c r="E554" s="111" t="s">
        <v>5197</v>
      </c>
      <c r="F554" s="108">
        <v>0</v>
      </c>
      <c r="G554" s="107">
        <v>86783.666666666672</v>
      </c>
      <c r="H554" s="31">
        <v>7291690.3929326348</v>
      </c>
      <c r="I554" s="95">
        <v>105772.1686478233</v>
      </c>
      <c r="J554" s="22">
        <v>1.2188027161158199</v>
      </c>
      <c r="K554" s="101">
        <v>87560.660066167169</v>
      </c>
      <c r="L554" s="31">
        <v>7370531.2090797089</v>
      </c>
      <c r="M554" s="95">
        <v>106696.44084416699</v>
      </c>
      <c r="N554" s="22">
        <v>1.218543130711206</v>
      </c>
    </row>
    <row r="555" spans="1:14" s="15" customFormat="1" x14ac:dyDescent="0.3">
      <c r="A555" s="17" t="s">
        <v>5223</v>
      </c>
      <c r="B555" s="15" t="s">
        <v>7571</v>
      </c>
      <c r="C555" s="111" t="s">
        <v>2944</v>
      </c>
      <c r="D555" s="111" t="s">
        <v>2</v>
      </c>
      <c r="E555" s="111" t="s">
        <v>5197</v>
      </c>
      <c r="F555" s="108">
        <v>0</v>
      </c>
      <c r="G555" s="107">
        <v>7085.1666666666661</v>
      </c>
      <c r="H555" s="31">
        <v>553212.33631022379</v>
      </c>
      <c r="I555" s="95">
        <v>8024.8152871350121</v>
      </c>
      <c r="J555" s="22">
        <v>1.13262195014961</v>
      </c>
      <c r="K555" s="101">
        <v>7141.8202410035647</v>
      </c>
      <c r="L555" s="31">
        <v>558833.92294056807</v>
      </c>
      <c r="M555" s="95">
        <v>8089.7277155939228</v>
      </c>
      <c r="N555" s="22">
        <v>1.132726313825166</v>
      </c>
    </row>
    <row r="556" spans="1:14" s="15" customFormat="1" x14ac:dyDescent="0.3">
      <c r="A556" s="17" t="s">
        <v>5201</v>
      </c>
      <c r="B556" s="15" t="s">
        <v>7572</v>
      </c>
      <c r="C556" s="111" t="s">
        <v>2944</v>
      </c>
      <c r="D556" s="111" t="s">
        <v>2</v>
      </c>
      <c r="E556" s="111" t="s">
        <v>5197</v>
      </c>
      <c r="F556" s="108">
        <v>0</v>
      </c>
      <c r="G556" s="107">
        <v>11052.91666666667</v>
      </c>
      <c r="H556" s="31">
        <v>1035754.414032113</v>
      </c>
      <c r="I556" s="95">
        <v>15024.498388592519</v>
      </c>
      <c r="J556" s="22">
        <v>1.35932431607879</v>
      </c>
      <c r="K556" s="101">
        <v>11142.76849888713</v>
      </c>
      <c r="L556" s="31">
        <v>1046681.138398565</v>
      </c>
      <c r="M556" s="95">
        <v>15151.84577582054</v>
      </c>
      <c r="N556" s="22">
        <v>1.3597918486176761</v>
      </c>
    </row>
    <row r="557" spans="1:14" s="15" customFormat="1" x14ac:dyDescent="0.3">
      <c r="A557" s="17" t="s">
        <v>5252</v>
      </c>
      <c r="B557" s="15" t="s">
        <v>7573</v>
      </c>
      <c r="C557" s="111" t="s">
        <v>2944</v>
      </c>
      <c r="D557" s="111" t="s">
        <v>2</v>
      </c>
      <c r="E557" s="111" t="s">
        <v>5197</v>
      </c>
      <c r="F557" s="108">
        <v>0</v>
      </c>
      <c r="G557" s="107">
        <v>10094.5</v>
      </c>
      <c r="H557" s="31">
        <v>504991.8724903675</v>
      </c>
      <c r="I557" s="95">
        <v>7325.3364617074303</v>
      </c>
      <c r="J557" s="22">
        <v>0.72567600789612463</v>
      </c>
      <c r="K557" s="101">
        <v>10189.837406593921</v>
      </c>
      <c r="L557" s="31">
        <v>511047.75436129607</v>
      </c>
      <c r="M557" s="95">
        <v>7397.9710478103671</v>
      </c>
      <c r="N557" s="22">
        <v>0.72601463130541066</v>
      </c>
    </row>
    <row r="558" spans="1:14" s="15" customFormat="1" x14ac:dyDescent="0.3">
      <c r="A558" s="17" t="s">
        <v>5251</v>
      </c>
      <c r="B558" s="15" t="s">
        <v>7574</v>
      </c>
      <c r="C558" s="111" t="s">
        <v>2944</v>
      </c>
      <c r="D558" s="111" t="s">
        <v>2</v>
      </c>
      <c r="E558" s="111" t="s">
        <v>5197</v>
      </c>
      <c r="F558" s="108">
        <v>0</v>
      </c>
      <c r="G558" s="107">
        <v>18787.083333333339</v>
      </c>
      <c r="H558" s="31">
        <v>1371403.195253121</v>
      </c>
      <c r="I558" s="95">
        <v>19893.36933354583</v>
      </c>
      <c r="J558" s="22">
        <v>1.058885457661735</v>
      </c>
      <c r="K558" s="101">
        <v>18946.664405521959</v>
      </c>
      <c r="L558" s="31">
        <v>1386134.11042491</v>
      </c>
      <c r="M558" s="95">
        <v>20065.796062682952</v>
      </c>
      <c r="N558" s="22">
        <v>1.0590674766390451</v>
      </c>
    </row>
    <row r="559" spans="1:14" s="15" customFormat="1" x14ac:dyDescent="0.3">
      <c r="A559" s="17" t="s">
        <v>5202</v>
      </c>
      <c r="B559" s="15" t="s">
        <v>7575</v>
      </c>
      <c r="C559" s="111" t="s">
        <v>2944</v>
      </c>
      <c r="D559" s="111" t="s">
        <v>2</v>
      </c>
      <c r="E559" s="111" t="s">
        <v>5197</v>
      </c>
      <c r="F559" s="108">
        <v>0</v>
      </c>
      <c r="G559" s="107">
        <v>24150.833333333339</v>
      </c>
      <c r="H559" s="31">
        <v>1860908.325508333</v>
      </c>
      <c r="I559" s="95">
        <v>26994.05743208497</v>
      </c>
      <c r="J559" s="22">
        <v>1.1177277843587849</v>
      </c>
      <c r="K559" s="101">
        <v>24365.099227936869</v>
      </c>
      <c r="L559" s="31">
        <v>1881197.201098762</v>
      </c>
      <c r="M559" s="95">
        <v>27232.37175035425</v>
      </c>
      <c r="N559" s="22">
        <v>1.117679492933473</v>
      </c>
    </row>
    <row r="560" spans="1:14" s="15" customFormat="1" x14ac:dyDescent="0.3">
      <c r="A560" s="17" t="s">
        <v>5212</v>
      </c>
      <c r="B560" s="15" t="s">
        <v>7576</v>
      </c>
      <c r="C560" s="111" t="s">
        <v>2944</v>
      </c>
      <c r="D560" s="111" t="s">
        <v>2</v>
      </c>
      <c r="E560" s="111" t="s">
        <v>5197</v>
      </c>
      <c r="F560" s="108">
        <v>0</v>
      </c>
      <c r="G560" s="107">
        <v>14774</v>
      </c>
      <c r="H560" s="31">
        <v>1183973.4912144169</v>
      </c>
      <c r="I560" s="95">
        <v>17174.542121078281</v>
      </c>
      <c r="J560" s="22">
        <v>1.1624842372463979</v>
      </c>
      <c r="K560" s="101">
        <v>14896.13680698821</v>
      </c>
      <c r="L560" s="31">
        <v>1196834.9933822961</v>
      </c>
      <c r="M560" s="95">
        <v>17325.485836669781</v>
      </c>
      <c r="N560" s="22">
        <v>1.1630858430718689</v>
      </c>
    </row>
    <row r="561" spans="1:14" s="15" customFormat="1" x14ac:dyDescent="0.3">
      <c r="A561" s="17" t="s">
        <v>5241</v>
      </c>
      <c r="B561" s="15" t="s">
        <v>7577</v>
      </c>
      <c r="C561" s="111" t="s">
        <v>2944</v>
      </c>
      <c r="D561" s="111" t="s">
        <v>2</v>
      </c>
      <c r="E561" s="111" t="s">
        <v>5197</v>
      </c>
      <c r="F561" s="108">
        <v>0</v>
      </c>
      <c r="G561" s="107">
        <v>8524.5</v>
      </c>
      <c r="H561" s="31">
        <v>693657.31910058949</v>
      </c>
      <c r="I561" s="95">
        <v>10062.08917082066</v>
      </c>
      <c r="J561" s="22">
        <v>1.1803729451370359</v>
      </c>
      <c r="K561" s="101">
        <v>8594.5498147862927</v>
      </c>
      <c r="L561" s="31">
        <v>701222.02601930499</v>
      </c>
      <c r="M561" s="95">
        <v>10150.95008696633</v>
      </c>
      <c r="N561" s="22">
        <v>1.181091541234931</v>
      </c>
    </row>
    <row r="562" spans="1:14" s="15" customFormat="1" x14ac:dyDescent="0.3">
      <c r="A562" s="17" t="s">
        <v>5216</v>
      </c>
      <c r="B562" s="15" t="s">
        <v>7578</v>
      </c>
      <c r="C562" s="111" t="s">
        <v>2944</v>
      </c>
      <c r="D562" s="111" t="s">
        <v>2</v>
      </c>
      <c r="E562" s="111" t="s">
        <v>5197</v>
      </c>
      <c r="F562" s="108">
        <v>0</v>
      </c>
      <c r="G562" s="107">
        <v>12792.583333333339</v>
      </c>
      <c r="H562" s="31">
        <v>973702.09156027681</v>
      </c>
      <c r="I562" s="95">
        <v>14124.37669337606</v>
      </c>
      <c r="J562" s="22">
        <v>1.104106678482407</v>
      </c>
      <c r="K562" s="101">
        <v>12903.855558945081</v>
      </c>
      <c r="L562" s="31">
        <v>984322.43447851867</v>
      </c>
      <c r="M562" s="95">
        <v>14249.13583875009</v>
      </c>
      <c r="N562" s="22">
        <v>1.104254133476599</v>
      </c>
    </row>
    <row r="563" spans="1:14" s="15" customFormat="1" x14ac:dyDescent="0.3">
      <c r="A563" s="17" t="s">
        <v>5243</v>
      </c>
      <c r="B563" s="15" t="s">
        <v>7579</v>
      </c>
      <c r="C563" s="111" t="s">
        <v>2944</v>
      </c>
      <c r="D563" s="111" t="s">
        <v>2</v>
      </c>
      <c r="E563" s="111" t="s">
        <v>5197</v>
      </c>
      <c r="F563" s="108">
        <v>1</v>
      </c>
      <c r="G563" s="107">
        <v>11453.33333333333</v>
      </c>
      <c r="H563" s="31">
        <v>961914.77084735234</v>
      </c>
      <c r="I563" s="95">
        <v>13953.39158468825</v>
      </c>
      <c r="J563" s="22">
        <v>1.218282152330173</v>
      </c>
      <c r="K563" s="101">
        <v>11564.8109810312</v>
      </c>
      <c r="L563" s="31">
        <v>972351.9240250513</v>
      </c>
      <c r="M563" s="95">
        <v>14075.84970451604</v>
      </c>
      <c r="N563" s="22">
        <v>1.2171275196458891</v>
      </c>
    </row>
    <row r="564" spans="1:14" s="15" customFormat="1" x14ac:dyDescent="0.3">
      <c r="A564" s="17" t="s">
        <v>5213</v>
      </c>
      <c r="B564" s="15" t="s">
        <v>7580</v>
      </c>
      <c r="C564" s="111" t="s">
        <v>2944</v>
      </c>
      <c r="D564" s="111" t="s">
        <v>2</v>
      </c>
      <c r="E564" s="111" t="s">
        <v>5197</v>
      </c>
      <c r="F564" s="108">
        <v>0</v>
      </c>
      <c r="G564" s="107">
        <v>24703.666666666672</v>
      </c>
      <c r="H564" s="31">
        <v>2067496.6910660849</v>
      </c>
      <c r="I564" s="95">
        <v>29990.79731885139</v>
      </c>
      <c r="J564" s="22">
        <v>1.2140221013959349</v>
      </c>
      <c r="K564" s="101">
        <v>24897.54183561647</v>
      </c>
      <c r="L564" s="31">
        <v>2088742.6014607579</v>
      </c>
      <c r="M564" s="95">
        <v>30236.816735937271</v>
      </c>
      <c r="N564" s="22">
        <v>1.214449881661926</v>
      </c>
    </row>
    <row r="565" spans="1:14" s="15" customFormat="1" x14ac:dyDescent="0.3">
      <c r="A565" s="17" t="s">
        <v>5247</v>
      </c>
      <c r="B565" s="15" t="s">
        <v>7581</v>
      </c>
      <c r="C565" s="111" t="s">
        <v>2944</v>
      </c>
      <c r="D565" s="111" t="s">
        <v>2</v>
      </c>
      <c r="E565" s="111" t="s">
        <v>5197</v>
      </c>
      <c r="F565" s="108">
        <v>0</v>
      </c>
      <c r="G565" s="107">
        <v>6300.916666666667</v>
      </c>
      <c r="H565" s="31">
        <v>465229.60284456861</v>
      </c>
      <c r="I565" s="95">
        <v>6748.5509340509043</v>
      </c>
      <c r="J565" s="22">
        <v>1.0710427214110489</v>
      </c>
      <c r="K565" s="101">
        <v>6355.4071756453804</v>
      </c>
      <c r="L565" s="31">
        <v>470267.35431779257</v>
      </c>
      <c r="M565" s="95">
        <v>6807.6304851813093</v>
      </c>
      <c r="N565" s="22">
        <v>1.071155678469965</v>
      </c>
    </row>
    <row r="566" spans="1:14" s="15" customFormat="1" x14ac:dyDescent="0.3">
      <c r="A566" s="17" t="s">
        <v>5228</v>
      </c>
      <c r="B566" s="15" t="s">
        <v>7582</v>
      </c>
      <c r="C566" s="111" t="s">
        <v>2944</v>
      </c>
      <c r="D566" s="111" t="s">
        <v>2</v>
      </c>
      <c r="E566" s="111" t="s">
        <v>5197</v>
      </c>
      <c r="F566" s="108">
        <v>0</v>
      </c>
      <c r="G566" s="107">
        <v>32217.583333333321</v>
      </c>
      <c r="H566" s="31">
        <v>2663078.9817269882</v>
      </c>
      <c r="I566" s="95">
        <v>38630.224817377639</v>
      </c>
      <c r="J566" s="22">
        <v>1.1990416667102901</v>
      </c>
      <c r="K566" s="101">
        <v>32480.672645037841</v>
      </c>
      <c r="L566" s="31">
        <v>2691197.9299364998</v>
      </c>
      <c r="M566" s="95">
        <v>38958.011652903268</v>
      </c>
      <c r="N566" s="22">
        <v>1.19942133214581</v>
      </c>
    </row>
    <row r="567" spans="1:14" s="15" customFormat="1" x14ac:dyDescent="0.3">
      <c r="A567" s="17" t="s">
        <v>5200</v>
      </c>
      <c r="B567" s="15" t="s">
        <v>7583</v>
      </c>
      <c r="C567" s="111" t="s">
        <v>2944</v>
      </c>
      <c r="D567" s="111" t="s">
        <v>2</v>
      </c>
      <c r="E567" s="111" t="s">
        <v>5197</v>
      </c>
      <c r="F567" s="108">
        <v>0</v>
      </c>
      <c r="G567" s="107">
        <v>8260.6666666666661</v>
      </c>
      <c r="H567" s="31">
        <v>611627.20990825526</v>
      </c>
      <c r="I567" s="95">
        <v>8872.1726938264492</v>
      </c>
      <c r="J567" s="22">
        <v>1.0740262320022329</v>
      </c>
      <c r="K567" s="101">
        <v>8335.0747974922015</v>
      </c>
      <c r="L567" s="31">
        <v>618432.38593750738</v>
      </c>
      <c r="M567" s="95">
        <v>8952.4801687309064</v>
      </c>
      <c r="N567" s="22">
        <v>1.0740731650571951</v>
      </c>
    </row>
    <row r="568" spans="1:14" s="15" customFormat="1" x14ac:dyDescent="0.3">
      <c r="A568" s="17" t="s">
        <v>5239</v>
      </c>
      <c r="B568" s="15" t="s">
        <v>7584</v>
      </c>
      <c r="C568" s="111" t="s">
        <v>2944</v>
      </c>
      <c r="D568" s="111" t="s">
        <v>2</v>
      </c>
      <c r="E568" s="111" t="s">
        <v>5197</v>
      </c>
      <c r="F568" s="108">
        <v>0</v>
      </c>
      <c r="G568" s="107">
        <v>8769.4166666666679</v>
      </c>
      <c r="H568" s="31">
        <v>645826.86548361869</v>
      </c>
      <c r="I568" s="95">
        <v>9368.2677749781251</v>
      </c>
      <c r="J568" s="22">
        <v>1.068288591028836</v>
      </c>
      <c r="K568" s="101">
        <v>8836.992823495837</v>
      </c>
      <c r="L568" s="31">
        <v>652408.04595815018</v>
      </c>
      <c r="M568" s="95">
        <v>9444.3147321702854</v>
      </c>
      <c r="N568" s="22">
        <v>1.068724952119424</v>
      </c>
    </row>
    <row r="569" spans="1:14" s="15" customFormat="1" x14ac:dyDescent="0.3">
      <c r="A569" s="17" t="s">
        <v>5219</v>
      </c>
      <c r="B569" s="15" t="s">
        <v>7585</v>
      </c>
      <c r="C569" s="111" t="s">
        <v>2944</v>
      </c>
      <c r="D569" s="111" t="s">
        <v>2</v>
      </c>
      <c r="E569" s="111" t="s">
        <v>5197</v>
      </c>
      <c r="F569" s="108">
        <v>0</v>
      </c>
      <c r="G569" s="107">
        <v>8807.5833333333339</v>
      </c>
      <c r="H569" s="31">
        <v>612469.09109296266</v>
      </c>
      <c r="I569" s="95">
        <v>8884.3848961899239</v>
      </c>
      <c r="J569" s="22">
        <v>1.008719935985837</v>
      </c>
      <c r="K569" s="101">
        <v>8880.7448566830644</v>
      </c>
      <c r="L569" s="31">
        <v>619091.07151579368</v>
      </c>
      <c r="M569" s="95">
        <v>8962.0153575585373</v>
      </c>
      <c r="N569" s="22">
        <v>1.009151315817199</v>
      </c>
    </row>
    <row r="570" spans="1:14" s="15" customFormat="1" x14ac:dyDescent="0.3">
      <c r="A570" s="17" t="s">
        <v>5225</v>
      </c>
      <c r="B570" s="15" t="s">
        <v>7586</v>
      </c>
      <c r="C570" s="111" t="s">
        <v>2944</v>
      </c>
      <c r="D570" s="111" t="s">
        <v>2</v>
      </c>
      <c r="E570" s="111" t="s">
        <v>5197</v>
      </c>
      <c r="F570" s="108">
        <v>0</v>
      </c>
      <c r="G570" s="107">
        <v>20297</v>
      </c>
      <c r="H570" s="31">
        <v>2251267.7922172579</v>
      </c>
      <c r="I570" s="95">
        <v>32656.55338583935</v>
      </c>
      <c r="J570" s="22">
        <v>1.60893498476816</v>
      </c>
      <c r="K570" s="101">
        <v>20473.700741836299</v>
      </c>
      <c r="L570" s="31">
        <v>2275103.5236271392</v>
      </c>
      <c r="M570" s="95">
        <v>32934.593401355167</v>
      </c>
      <c r="N570" s="22">
        <v>1.6086292271556011</v>
      </c>
    </row>
    <row r="571" spans="1:14" s="15" customFormat="1" x14ac:dyDescent="0.3">
      <c r="A571" s="17" t="s">
        <v>5245</v>
      </c>
      <c r="B571" s="15" t="s">
        <v>7587</v>
      </c>
      <c r="C571" s="111" t="s">
        <v>2944</v>
      </c>
      <c r="D571" s="111" t="s">
        <v>2</v>
      </c>
      <c r="E571" s="111" t="s">
        <v>5197</v>
      </c>
      <c r="F571" s="108">
        <v>0</v>
      </c>
      <c r="G571" s="107">
        <v>11349.916666666661</v>
      </c>
      <c r="H571" s="31">
        <v>765768.27530082711</v>
      </c>
      <c r="I571" s="95">
        <v>11108.119900260301</v>
      </c>
      <c r="J571" s="22">
        <v>0.97869616372457668</v>
      </c>
      <c r="K571" s="101">
        <v>11446.164151288291</v>
      </c>
      <c r="L571" s="31">
        <v>774164.16279866803</v>
      </c>
      <c r="M571" s="95">
        <v>11206.86670425696</v>
      </c>
      <c r="N571" s="22">
        <v>0.97909365584238983</v>
      </c>
    </row>
    <row r="572" spans="1:14" s="15" customFormat="1" x14ac:dyDescent="0.3">
      <c r="A572" s="17" t="s">
        <v>5220</v>
      </c>
      <c r="B572" s="15" t="s">
        <v>7588</v>
      </c>
      <c r="C572" s="111" t="s">
        <v>2944</v>
      </c>
      <c r="D572" s="111" t="s">
        <v>2</v>
      </c>
      <c r="E572" s="111" t="s">
        <v>5197</v>
      </c>
      <c r="F572" s="108">
        <v>0</v>
      </c>
      <c r="G572" s="107">
        <v>7742.3333333333339</v>
      </c>
      <c r="H572" s="31">
        <v>532450.04214386316</v>
      </c>
      <c r="I572" s="95">
        <v>7723.6405578557042</v>
      </c>
      <c r="J572" s="22">
        <v>0.99758564057205457</v>
      </c>
      <c r="K572" s="101">
        <v>7814.3147365726954</v>
      </c>
      <c r="L572" s="31">
        <v>538546.42504745815</v>
      </c>
      <c r="M572" s="95">
        <v>7796.0441590869232</v>
      </c>
      <c r="N572" s="22">
        <v>0.99766190918824127</v>
      </c>
    </row>
    <row r="573" spans="1:14" s="15" customFormat="1" x14ac:dyDescent="0.3">
      <c r="A573" s="17" t="s">
        <v>5230</v>
      </c>
      <c r="B573" s="15" t="s">
        <v>7589</v>
      </c>
      <c r="C573" s="111" t="s">
        <v>2944</v>
      </c>
      <c r="D573" s="111" t="s">
        <v>2</v>
      </c>
      <c r="E573" s="111" t="s">
        <v>5197</v>
      </c>
      <c r="F573" s="108">
        <v>0</v>
      </c>
      <c r="G573" s="107">
        <v>4321.6666666666688</v>
      </c>
      <c r="H573" s="31">
        <v>336648.87004098663</v>
      </c>
      <c r="I573" s="95">
        <v>4883.3780835767502</v>
      </c>
      <c r="J573" s="22">
        <v>1.1299756460262429</v>
      </c>
      <c r="K573" s="101">
        <v>4355.8491570776787</v>
      </c>
      <c r="L573" s="31">
        <v>340101.5841873613</v>
      </c>
      <c r="M573" s="95">
        <v>4923.3396520391634</v>
      </c>
      <c r="N573" s="22">
        <v>1.130282402924671</v>
      </c>
    </row>
    <row r="574" spans="1:14" s="15" customFormat="1" x14ac:dyDescent="0.3">
      <c r="A574" s="17" t="s">
        <v>5253</v>
      </c>
      <c r="B574" s="15" t="s">
        <v>13033</v>
      </c>
      <c r="C574" s="111" t="s">
        <v>2944</v>
      </c>
      <c r="D574" s="111" t="s">
        <v>2</v>
      </c>
      <c r="E574" s="111" t="s">
        <v>5197</v>
      </c>
      <c r="F574" s="108">
        <v>0</v>
      </c>
      <c r="G574" s="107">
        <v>11329.08333333333</v>
      </c>
      <c r="H574" s="31">
        <v>738647.73606111133</v>
      </c>
      <c r="I574" s="95">
        <v>10714.713420322059</v>
      </c>
      <c r="J574" s="22">
        <v>0.94577055398616172</v>
      </c>
      <c r="K574" s="101">
        <v>11417.52816321936</v>
      </c>
      <c r="L574" s="31">
        <v>745983.01473200356</v>
      </c>
      <c r="M574" s="95">
        <v>10798.913991986839</v>
      </c>
      <c r="N574" s="22">
        <v>0.94581890559943327</v>
      </c>
    </row>
    <row r="575" spans="1:14" s="15" customFormat="1" x14ac:dyDescent="0.3">
      <c r="A575" s="17" t="s">
        <v>5196</v>
      </c>
      <c r="B575" s="15" t="s">
        <v>7590</v>
      </c>
      <c r="C575" s="111" t="s">
        <v>2944</v>
      </c>
      <c r="D575" s="111" t="s">
        <v>2</v>
      </c>
      <c r="E575" s="111" t="s">
        <v>5197</v>
      </c>
      <c r="F575" s="108">
        <v>0</v>
      </c>
      <c r="G575" s="107">
        <v>9778.25</v>
      </c>
      <c r="H575" s="31">
        <v>915147.47733353009</v>
      </c>
      <c r="I575" s="95">
        <v>13274.99223005565</v>
      </c>
      <c r="J575" s="22">
        <v>1.3576040937852529</v>
      </c>
      <c r="K575" s="101">
        <v>9854.6175988726682</v>
      </c>
      <c r="L575" s="31">
        <v>924401.63552488107</v>
      </c>
      <c r="M575" s="95">
        <v>13381.717222705691</v>
      </c>
      <c r="N575" s="22">
        <v>1.357913393233696</v>
      </c>
    </row>
    <row r="576" spans="1:14" s="15" customFormat="1" x14ac:dyDescent="0.3">
      <c r="A576" s="17" t="s">
        <v>5249</v>
      </c>
      <c r="B576" s="15" t="s">
        <v>7591</v>
      </c>
      <c r="C576" s="111" t="s">
        <v>2944</v>
      </c>
      <c r="D576" s="111" t="s">
        <v>2</v>
      </c>
      <c r="E576" s="111" t="s">
        <v>5197</v>
      </c>
      <c r="F576" s="108">
        <v>0</v>
      </c>
      <c r="G576" s="107">
        <v>3426.25</v>
      </c>
      <c r="H576" s="31">
        <v>183184.88200548521</v>
      </c>
      <c r="I576" s="95">
        <v>2657.252459867957</v>
      </c>
      <c r="J576" s="22">
        <v>0.77555708423727299</v>
      </c>
      <c r="K576" s="101">
        <v>3464.247490849471</v>
      </c>
      <c r="L576" s="31">
        <v>185493.03776115319</v>
      </c>
      <c r="M576" s="95">
        <v>2685.2130964599619</v>
      </c>
      <c r="N576" s="22">
        <v>0.77512161112990186</v>
      </c>
    </row>
    <row r="577" spans="1:14" s="15" customFormat="1" x14ac:dyDescent="0.3">
      <c r="A577" s="17" t="s">
        <v>5209</v>
      </c>
      <c r="B577" s="15" t="s">
        <v>7592</v>
      </c>
      <c r="C577" s="111" t="s">
        <v>2944</v>
      </c>
      <c r="D577" s="111" t="s">
        <v>2</v>
      </c>
      <c r="E577" s="111" t="s">
        <v>5197</v>
      </c>
      <c r="F577" s="108">
        <v>0</v>
      </c>
      <c r="G577" s="107">
        <v>4402.25</v>
      </c>
      <c r="H577" s="31">
        <v>371840.19655046938</v>
      </c>
      <c r="I577" s="95">
        <v>5393.8581947604853</v>
      </c>
      <c r="J577" s="22">
        <v>1.225250313989547</v>
      </c>
      <c r="K577" s="101">
        <v>4438.1275491684501</v>
      </c>
      <c r="L577" s="31">
        <v>375770.02685245097</v>
      </c>
      <c r="M577" s="95">
        <v>5439.6790819748358</v>
      </c>
      <c r="N577" s="22">
        <v>1.225669839748982</v>
      </c>
    </row>
    <row r="578" spans="1:14" s="15" customFormat="1" x14ac:dyDescent="0.3">
      <c r="A578" s="17" t="s">
        <v>5240</v>
      </c>
      <c r="B578" s="15" t="s">
        <v>7593</v>
      </c>
      <c r="C578" s="111" t="s">
        <v>2944</v>
      </c>
      <c r="D578" s="111" t="s">
        <v>2</v>
      </c>
      <c r="E578" s="111" t="s">
        <v>5197</v>
      </c>
      <c r="F578" s="108">
        <v>0</v>
      </c>
      <c r="G578" s="107">
        <v>4261.6666666666679</v>
      </c>
      <c r="H578" s="31">
        <v>289447.97316155653</v>
      </c>
      <c r="I578" s="95">
        <v>4198.6889434702889</v>
      </c>
      <c r="J578" s="22">
        <v>0.98522227848344646</v>
      </c>
      <c r="K578" s="101">
        <v>4296.5985539100629</v>
      </c>
      <c r="L578" s="31">
        <v>292494.4505105734</v>
      </c>
      <c r="M578" s="95">
        <v>4234.174708832853</v>
      </c>
      <c r="N578" s="22">
        <v>0.98547133405786724</v>
      </c>
    </row>
    <row r="579" spans="1:14" s="15" customFormat="1" x14ac:dyDescent="0.3">
      <c r="A579" s="17" t="s">
        <v>5205</v>
      </c>
      <c r="B579" s="15" t="s">
        <v>7594</v>
      </c>
      <c r="C579" s="111" t="s">
        <v>2944</v>
      </c>
      <c r="D579" s="111" t="s">
        <v>2</v>
      </c>
      <c r="E579" s="111" t="s">
        <v>5197</v>
      </c>
      <c r="F579" s="108">
        <v>0</v>
      </c>
      <c r="G579" s="107">
        <v>17301.916666666672</v>
      </c>
      <c r="H579" s="31">
        <v>909511.09861107275</v>
      </c>
      <c r="I579" s="95">
        <v>13193.231764557469</v>
      </c>
      <c r="J579" s="22">
        <v>0.76253007217259006</v>
      </c>
      <c r="K579" s="101">
        <v>17474.93263077797</v>
      </c>
      <c r="L579" s="31">
        <v>921012.92842201761</v>
      </c>
      <c r="M579" s="95">
        <v>13332.66200854507</v>
      </c>
      <c r="N579" s="22">
        <v>0.76295927945740594</v>
      </c>
    </row>
    <row r="580" spans="1:14" s="15" customFormat="1" x14ac:dyDescent="0.3">
      <c r="A580" s="17" t="s">
        <v>5224</v>
      </c>
      <c r="B580" s="15" t="s">
        <v>7595</v>
      </c>
      <c r="C580" s="111" t="s">
        <v>2944</v>
      </c>
      <c r="D580" s="111" t="s">
        <v>2</v>
      </c>
      <c r="E580" s="111" t="s">
        <v>5197</v>
      </c>
      <c r="F580" s="108">
        <v>0</v>
      </c>
      <c r="G580" s="107">
        <v>6502.75</v>
      </c>
      <c r="H580" s="31">
        <v>456866.95125111681</v>
      </c>
      <c r="I580" s="95">
        <v>6627.2435626431861</v>
      </c>
      <c r="J580" s="22">
        <v>1.019144756086761</v>
      </c>
      <c r="K580" s="101">
        <v>6551.9255986620519</v>
      </c>
      <c r="L580" s="31">
        <v>461416.05915502552</v>
      </c>
      <c r="M580" s="95">
        <v>6679.4983785612276</v>
      </c>
      <c r="N580" s="22">
        <v>1.01947103610658</v>
      </c>
    </row>
    <row r="581" spans="1:14" s="15" customFormat="1" x14ac:dyDescent="0.3">
      <c r="A581" s="17" t="s">
        <v>5237</v>
      </c>
      <c r="B581" s="15" t="s">
        <v>7596</v>
      </c>
      <c r="C581" s="111" t="s">
        <v>2944</v>
      </c>
      <c r="D581" s="111" t="s">
        <v>2</v>
      </c>
      <c r="E581" s="111" t="s">
        <v>5197</v>
      </c>
      <c r="F581" s="108">
        <v>0</v>
      </c>
      <c r="G581" s="107">
        <v>3722.333333333333</v>
      </c>
      <c r="H581" s="31">
        <v>373690.16392361262</v>
      </c>
      <c r="I581" s="95">
        <v>5420.6935443763614</v>
      </c>
      <c r="J581" s="22">
        <v>1.456262257824759</v>
      </c>
      <c r="K581" s="101">
        <v>3753.125659766607</v>
      </c>
      <c r="L581" s="31">
        <v>377433.85257006588</v>
      </c>
      <c r="M581" s="95">
        <v>5463.7647655190303</v>
      </c>
      <c r="N581" s="22">
        <v>1.455790522574403</v>
      </c>
    </row>
    <row r="582" spans="1:14" s="15" customFormat="1" x14ac:dyDescent="0.3">
      <c r="A582" s="17" t="s">
        <v>5226</v>
      </c>
      <c r="B582" s="15" t="s">
        <v>7597</v>
      </c>
      <c r="C582" s="111" t="s">
        <v>2944</v>
      </c>
      <c r="D582" s="111" t="s">
        <v>2</v>
      </c>
      <c r="E582" s="111" t="s">
        <v>5197</v>
      </c>
      <c r="F582" s="108">
        <v>0</v>
      </c>
      <c r="G582" s="107">
        <v>9814.2500000000018</v>
      </c>
      <c r="H582" s="31">
        <v>850342.76511504792</v>
      </c>
      <c r="I582" s="95">
        <v>12334.944781443381</v>
      </c>
      <c r="J582" s="22">
        <v>1.2568402864654331</v>
      </c>
      <c r="K582" s="101">
        <v>9891.8441772876995</v>
      </c>
      <c r="L582" s="31">
        <v>858942.18095279532</v>
      </c>
      <c r="M582" s="95">
        <v>12434.120553711449</v>
      </c>
      <c r="N582" s="22">
        <v>1.257007321472065</v>
      </c>
    </row>
    <row r="583" spans="1:14" s="15" customFormat="1" x14ac:dyDescent="0.3">
      <c r="A583" s="17" t="s">
        <v>5204</v>
      </c>
      <c r="B583" s="15" t="s">
        <v>7598</v>
      </c>
      <c r="C583" s="111" t="s">
        <v>2944</v>
      </c>
      <c r="D583" s="111" t="s">
        <v>2</v>
      </c>
      <c r="E583" s="111" t="s">
        <v>5197</v>
      </c>
      <c r="F583" s="108">
        <v>0</v>
      </c>
      <c r="G583" s="107">
        <v>3160.583333333333</v>
      </c>
      <c r="H583" s="31">
        <v>261759.5375525227</v>
      </c>
      <c r="I583" s="95">
        <v>3797.04464386156</v>
      </c>
      <c r="J583" s="22">
        <v>1.201374633541771</v>
      </c>
      <c r="K583" s="101">
        <v>3185.2724468613928</v>
      </c>
      <c r="L583" s="31">
        <v>264358.56192773522</v>
      </c>
      <c r="M583" s="95">
        <v>3826.8771767257049</v>
      </c>
      <c r="N583" s="22">
        <v>1.2014285247393881</v>
      </c>
    </row>
    <row r="584" spans="1:14" s="15" customFormat="1" x14ac:dyDescent="0.3">
      <c r="A584" s="17" t="s">
        <v>5222</v>
      </c>
      <c r="B584" s="15" t="s">
        <v>7599</v>
      </c>
      <c r="C584" s="111" t="s">
        <v>2944</v>
      </c>
      <c r="D584" s="111" t="s">
        <v>2</v>
      </c>
      <c r="E584" s="111" t="s">
        <v>5197</v>
      </c>
      <c r="F584" s="108">
        <v>0</v>
      </c>
      <c r="G584" s="107">
        <v>9152.0833333333339</v>
      </c>
      <c r="H584" s="31">
        <v>776072.10442664986</v>
      </c>
      <c r="I584" s="95">
        <v>11257.58570219166</v>
      </c>
      <c r="J584" s="22">
        <v>1.2300571675511029</v>
      </c>
      <c r="K584" s="101">
        <v>9224.3796159918675</v>
      </c>
      <c r="L584" s="31">
        <v>783986.02497339179</v>
      </c>
      <c r="M584" s="95">
        <v>11349.04882204163</v>
      </c>
      <c r="N584" s="22">
        <v>1.230331934991739</v>
      </c>
    </row>
    <row r="585" spans="1:14" s="15" customFormat="1" x14ac:dyDescent="0.3">
      <c r="A585" s="17" t="s">
        <v>5235</v>
      </c>
      <c r="B585" s="15" t="s">
        <v>13034</v>
      </c>
      <c r="C585" s="111" t="s">
        <v>2944</v>
      </c>
      <c r="D585" s="111" t="s">
        <v>2</v>
      </c>
      <c r="E585" s="111" t="s">
        <v>5197</v>
      </c>
      <c r="F585" s="108">
        <v>0</v>
      </c>
      <c r="G585" s="107">
        <v>4282.3333333333348</v>
      </c>
      <c r="H585" s="31">
        <v>338961.54746143188</v>
      </c>
      <c r="I585" s="95">
        <v>4916.9254358313729</v>
      </c>
      <c r="J585" s="22">
        <v>1.148188394760965</v>
      </c>
      <c r="K585" s="101">
        <v>4316.4438274255708</v>
      </c>
      <c r="L585" s="31">
        <v>342361.74789096351</v>
      </c>
      <c r="M585" s="95">
        <v>4956.0579753266957</v>
      </c>
      <c r="N585" s="22">
        <v>1.148180811212504</v>
      </c>
    </row>
    <row r="586" spans="1:14" s="15" customFormat="1" x14ac:dyDescent="0.3">
      <c r="A586" s="17" t="s">
        <v>5242</v>
      </c>
      <c r="B586" s="15" t="s">
        <v>7600</v>
      </c>
      <c r="C586" s="111" t="s">
        <v>2944</v>
      </c>
      <c r="D586" s="111" t="s">
        <v>2</v>
      </c>
      <c r="E586" s="111" t="s">
        <v>5197</v>
      </c>
      <c r="F586" s="108">
        <v>0</v>
      </c>
      <c r="G586" s="107">
        <v>7775.6666666666661</v>
      </c>
      <c r="H586" s="31">
        <v>561526.18142674386</v>
      </c>
      <c r="I586" s="95">
        <v>8145.414679098878</v>
      </c>
      <c r="J586" s="22">
        <v>1.0475519371242179</v>
      </c>
      <c r="K586" s="101">
        <v>7837.407276478486</v>
      </c>
      <c r="L586" s="31">
        <v>567391.81327615771</v>
      </c>
      <c r="M586" s="95">
        <v>8213.6124688145956</v>
      </c>
      <c r="N586" s="22">
        <v>1.0480012303896939</v>
      </c>
    </row>
    <row r="587" spans="1:14" s="15" customFormat="1" x14ac:dyDescent="0.3">
      <c r="A587" s="17" t="s">
        <v>5215</v>
      </c>
      <c r="B587" s="15" t="s">
        <v>13035</v>
      </c>
      <c r="C587" s="111" t="s">
        <v>2944</v>
      </c>
      <c r="D587" s="111" t="s">
        <v>2</v>
      </c>
      <c r="E587" s="111" t="s">
        <v>5197</v>
      </c>
      <c r="F587" s="108">
        <v>0</v>
      </c>
      <c r="G587" s="107">
        <v>5820.3333333333321</v>
      </c>
      <c r="H587" s="31">
        <v>1120731.35042516</v>
      </c>
      <c r="I587" s="95">
        <v>16257.16109956726</v>
      </c>
      <c r="J587" s="22">
        <v>2.7931666742283832</v>
      </c>
      <c r="K587" s="101">
        <v>5875.1466172037599</v>
      </c>
      <c r="L587" s="31">
        <v>1132462.0279606839</v>
      </c>
      <c r="M587" s="95">
        <v>16393.61727764253</v>
      </c>
      <c r="N587" s="22">
        <v>2.7903333049831129</v>
      </c>
    </row>
    <row r="588" spans="1:14" s="15" customFormat="1" x14ac:dyDescent="0.3">
      <c r="A588" s="17" t="s">
        <v>5214</v>
      </c>
      <c r="B588" s="15" t="s">
        <v>7601</v>
      </c>
      <c r="C588" s="111" t="s">
        <v>2944</v>
      </c>
      <c r="D588" s="111" t="s">
        <v>2</v>
      </c>
      <c r="E588" s="111" t="s">
        <v>5197</v>
      </c>
      <c r="F588" s="108">
        <v>0</v>
      </c>
      <c r="G588" s="107">
        <v>3759.75</v>
      </c>
      <c r="H588" s="31">
        <v>260125.2787382174</v>
      </c>
      <c r="I588" s="95">
        <v>3773.338330290097</v>
      </c>
      <c r="J588" s="22">
        <v>1.003614157933399</v>
      </c>
      <c r="K588" s="101">
        <v>3790.5623757599819</v>
      </c>
      <c r="L588" s="31">
        <v>262958.0361642607</v>
      </c>
      <c r="M588" s="95">
        <v>3806.6030458612699</v>
      </c>
      <c r="N588" s="22">
        <v>1.0042317388585571</v>
      </c>
    </row>
    <row r="589" spans="1:14" s="15" customFormat="1" x14ac:dyDescent="0.3">
      <c r="A589" s="17" t="s">
        <v>5211</v>
      </c>
      <c r="B589" s="15" t="s">
        <v>7602</v>
      </c>
      <c r="C589" s="111" t="s">
        <v>2944</v>
      </c>
      <c r="D589" s="111" t="s">
        <v>2</v>
      </c>
      <c r="E589" s="111" t="s">
        <v>5197</v>
      </c>
      <c r="F589" s="108">
        <v>0</v>
      </c>
      <c r="G589" s="107">
        <v>6115.2499999999991</v>
      </c>
      <c r="H589" s="31">
        <v>577083.61498816428</v>
      </c>
      <c r="I589" s="95">
        <v>8371.0884800574022</v>
      </c>
      <c r="J589" s="22">
        <v>1.368887368473473</v>
      </c>
      <c r="K589" s="101">
        <v>6164.7113631926986</v>
      </c>
      <c r="L589" s="31">
        <v>582855.16999724077</v>
      </c>
      <c r="M589" s="95">
        <v>8437.4613446745625</v>
      </c>
      <c r="N589" s="22">
        <v>1.368670947848694</v>
      </c>
    </row>
    <row r="590" spans="1:14" s="15" customFormat="1" x14ac:dyDescent="0.3">
      <c r="A590" s="17" t="s">
        <v>5236</v>
      </c>
      <c r="B590" s="15" t="s">
        <v>7603</v>
      </c>
      <c r="C590" s="111" t="s">
        <v>2944</v>
      </c>
      <c r="D590" s="111" t="s">
        <v>2</v>
      </c>
      <c r="E590" s="111" t="s">
        <v>5197</v>
      </c>
      <c r="F590" s="108">
        <v>0</v>
      </c>
      <c r="G590" s="107">
        <v>2981.916666666667</v>
      </c>
      <c r="H590" s="31">
        <v>178848.07564338981</v>
      </c>
      <c r="I590" s="95">
        <v>2594.3433963716361</v>
      </c>
      <c r="J590" s="22">
        <v>0.87002545221081617</v>
      </c>
      <c r="K590" s="101">
        <v>3005.286311432706</v>
      </c>
      <c r="L590" s="31">
        <v>180463.98347211711</v>
      </c>
      <c r="M590" s="95">
        <v>2612.4120759865359</v>
      </c>
      <c r="N590" s="22">
        <v>0.86927227733623991</v>
      </c>
    </row>
    <row r="591" spans="1:14" s="15" customFormat="1" x14ac:dyDescent="0.3">
      <c r="A591" s="17" t="s">
        <v>5270</v>
      </c>
      <c r="B591" s="15" t="s">
        <v>7604</v>
      </c>
      <c r="C591" s="111" t="s">
        <v>2944</v>
      </c>
      <c r="D591" s="111" t="s">
        <v>2</v>
      </c>
      <c r="E591" s="111" t="s">
        <v>5255</v>
      </c>
      <c r="F591" s="108">
        <v>0</v>
      </c>
      <c r="G591" s="107">
        <v>10221.08333333333</v>
      </c>
      <c r="H591" s="31">
        <v>787800.14522346924</v>
      </c>
      <c r="I591" s="95">
        <v>11427.71090529574</v>
      </c>
      <c r="J591" s="22">
        <v>1.118052806401383</v>
      </c>
      <c r="K591" s="101">
        <v>10306.952520024141</v>
      </c>
      <c r="L591" s="31">
        <v>795958.35785568517</v>
      </c>
      <c r="M591" s="95">
        <v>11522.361337911399</v>
      </c>
      <c r="N591" s="22">
        <v>1.1179212590264671</v>
      </c>
    </row>
    <row r="592" spans="1:14" s="15" customFormat="1" x14ac:dyDescent="0.3">
      <c r="A592" s="17" t="s">
        <v>5257</v>
      </c>
      <c r="B592" s="15" t="s">
        <v>7605</v>
      </c>
      <c r="C592" s="111" t="s">
        <v>2944</v>
      </c>
      <c r="D592" s="111" t="s">
        <v>2</v>
      </c>
      <c r="E592" s="111" t="s">
        <v>5255</v>
      </c>
      <c r="F592" s="108">
        <v>0</v>
      </c>
      <c r="G592" s="107">
        <v>7982.4166666666661</v>
      </c>
      <c r="H592" s="31">
        <v>536346.20505490678</v>
      </c>
      <c r="I592" s="95">
        <v>7780.1577134532217</v>
      </c>
      <c r="J592" s="22">
        <v>0.97466193990373284</v>
      </c>
      <c r="K592" s="101">
        <v>8054.7667119829057</v>
      </c>
      <c r="L592" s="31">
        <v>542050.82587048132</v>
      </c>
      <c r="M592" s="95">
        <v>7846.7741654462106</v>
      </c>
      <c r="N592" s="22">
        <v>0.97417770694373196</v>
      </c>
    </row>
    <row r="593" spans="1:14" s="15" customFormat="1" x14ac:dyDescent="0.3">
      <c r="A593" s="17" t="s">
        <v>5262</v>
      </c>
      <c r="B593" s="15" t="s">
        <v>7606</v>
      </c>
      <c r="C593" s="111" t="s">
        <v>2944</v>
      </c>
      <c r="D593" s="111" t="s">
        <v>2</v>
      </c>
      <c r="E593" s="111" t="s">
        <v>5255</v>
      </c>
      <c r="F593" s="108">
        <v>0</v>
      </c>
      <c r="G593" s="107">
        <v>18503.083333333328</v>
      </c>
      <c r="H593" s="31">
        <v>1276333.652228944</v>
      </c>
      <c r="I593" s="95">
        <v>18514.304782509611</v>
      </c>
      <c r="J593" s="22">
        <v>1.000606463743049</v>
      </c>
      <c r="K593" s="101">
        <v>18664.99095458302</v>
      </c>
      <c r="L593" s="31">
        <v>1289741.676651425</v>
      </c>
      <c r="M593" s="95">
        <v>18670.410938301669</v>
      </c>
      <c r="N593" s="22">
        <v>1.0002903823383491</v>
      </c>
    </row>
    <row r="594" spans="1:14" s="15" customFormat="1" x14ac:dyDescent="0.3">
      <c r="A594" s="17" t="s">
        <v>5274</v>
      </c>
      <c r="B594" s="15" t="s">
        <v>7607</v>
      </c>
      <c r="C594" s="111" t="s">
        <v>2944</v>
      </c>
      <c r="D594" s="111" t="s">
        <v>2</v>
      </c>
      <c r="E594" s="111" t="s">
        <v>5255</v>
      </c>
      <c r="F594" s="108">
        <v>0</v>
      </c>
      <c r="G594" s="107">
        <v>14312.91666666667</v>
      </c>
      <c r="H594" s="31">
        <v>1238072.0493274771</v>
      </c>
      <c r="I594" s="95">
        <v>17959.287701867721</v>
      </c>
      <c r="J594" s="22">
        <v>1.2547608653163671</v>
      </c>
      <c r="K594" s="101">
        <v>14438.513738316071</v>
      </c>
      <c r="L594" s="31">
        <v>1251871.830258342</v>
      </c>
      <c r="M594" s="95">
        <v>18122.203799516359</v>
      </c>
      <c r="N594" s="22">
        <v>1.255129449468523</v>
      </c>
    </row>
    <row r="595" spans="1:14" s="15" customFormat="1" x14ac:dyDescent="0.3">
      <c r="A595" s="17" t="s">
        <v>5258</v>
      </c>
      <c r="B595" s="15" t="s">
        <v>7608</v>
      </c>
      <c r="C595" s="111" t="s">
        <v>2944</v>
      </c>
      <c r="D595" s="111" t="s">
        <v>2</v>
      </c>
      <c r="E595" s="111" t="s">
        <v>5255</v>
      </c>
      <c r="F595" s="108">
        <v>0</v>
      </c>
      <c r="G595" s="107">
        <v>10619.91666666667</v>
      </c>
      <c r="H595" s="31">
        <v>499965.0245158099</v>
      </c>
      <c r="I595" s="95">
        <v>7252.4177579392044</v>
      </c>
      <c r="J595" s="22">
        <v>0.68290721910302543</v>
      </c>
      <c r="K595" s="101">
        <v>10713.38681324643</v>
      </c>
      <c r="L595" s="31">
        <v>505374.6271694632</v>
      </c>
      <c r="M595" s="95">
        <v>7315.8463728508241</v>
      </c>
      <c r="N595" s="22">
        <v>0.68286961913904221</v>
      </c>
    </row>
    <row r="596" spans="1:14" s="15" customFormat="1" x14ac:dyDescent="0.3">
      <c r="A596" s="17" t="s">
        <v>5263</v>
      </c>
      <c r="B596" s="15" t="s">
        <v>13036</v>
      </c>
      <c r="C596" s="111" t="s">
        <v>2944</v>
      </c>
      <c r="D596" s="111" t="s">
        <v>2</v>
      </c>
      <c r="E596" s="111" t="s">
        <v>5255</v>
      </c>
      <c r="F596" s="108">
        <v>0</v>
      </c>
      <c r="G596" s="107">
        <v>15868.33333333333</v>
      </c>
      <c r="H596" s="31">
        <v>709217.51479934109</v>
      </c>
      <c r="I596" s="95">
        <v>10287.80303892958</v>
      </c>
      <c r="J596" s="22">
        <v>0.64832284669233786</v>
      </c>
      <c r="K596" s="101">
        <v>16013.422977708529</v>
      </c>
      <c r="L596" s="31">
        <v>717547.94004897296</v>
      </c>
      <c r="M596" s="95">
        <v>10387.285416277129</v>
      </c>
      <c r="N596" s="22">
        <v>0.6486611532547879</v>
      </c>
    </row>
    <row r="597" spans="1:14" s="15" customFormat="1" x14ac:dyDescent="0.3">
      <c r="A597" s="17" t="s">
        <v>5254</v>
      </c>
      <c r="B597" s="15" t="s">
        <v>7609</v>
      </c>
      <c r="C597" s="111" t="s">
        <v>2944</v>
      </c>
      <c r="D597" s="111" t="s">
        <v>2</v>
      </c>
      <c r="E597" s="111" t="s">
        <v>5255</v>
      </c>
      <c r="F597" s="108">
        <v>0</v>
      </c>
      <c r="G597" s="107">
        <v>11553.58333333333</v>
      </c>
      <c r="H597" s="31">
        <v>650187.57348363544</v>
      </c>
      <c r="I597" s="95">
        <v>9431.5235520540045</v>
      </c>
      <c r="J597" s="22">
        <v>0.81632886351743728</v>
      </c>
      <c r="K597" s="101">
        <v>11653.23870516952</v>
      </c>
      <c r="L597" s="31">
        <v>657303.72820010479</v>
      </c>
      <c r="M597" s="95">
        <v>9515.1850474709063</v>
      </c>
      <c r="N597" s="22">
        <v>0.81652708643562366</v>
      </c>
    </row>
    <row r="598" spans="1:14" s="15" customFormat="1" x14ac:dyDescent="0.3">
      <c r="A598" s="17" t="s">
        <v>5260</v>
      </c>
      <c r="B598" s="15" t="s">
        <v>7610</v>
      </c>
      <c r="C598" s="111" t="s">
        <v>2944</v>
      </c>
      <c r="D598" s="111" t="s">
        <v>2</v>
      </c>
      <c r="E598" s="111" t="s">
        <v>5255</v>
      </c>
      <c r="F598" s="108">
        <v>0</v>
      </c>
      <c r="G598" s="107">
        <v>10538.833333333339</v>
      </c>
      <c r="H598" s="31">
        <v>760586.91029501997</v>
      </c>
      <c r="I598" s="95">
        <v>11032.95979558123</v>
      </c>
      <c r="J598" s="22">
        <v>1.0468862583380101</v>
      </c>
      <c r="K598" s="101">
        <v>10627.459583454831</v>
      </c>
      <c r="L598" s="31">
        <v>768810.78268320602</v>
      </c>
      <c r="M598" s="95">
        <v>11129.370715351561</v>
      </c>
      <c r="N598" s="22">
        <v>1.0472277620023249</v>
      </c>
    </row>
    <row r="599" spans="1:14" s="15" customFormat="1" x14ac:dyDescent="0.3">
      <c r="A599" s="17" t="s">
        <v>5271</v>
      </c>
      <c r="B599" s="15" t="s">
        <v>7505</v>
      </c>
      <c r="C599" s="111" t="s">
        <v>2944</v>
      </c>
      <c r="D599" s="111" t="s">
        <v>2</v>
      </c>
      <c r="E599" s="111" t="s">
        <v>5255</v>
      </c>
      <c r="F599" s="108">
        <v>0</v>
      </c>
      <c r="G599" s="107">
        <v>11209</v>
      </c>
      <c r="H599" s="31">
        <v>743216.42032610695</v>
      </c>
      <c r="I599" s="95">
        <v>10780.98606994582</v>
      </c>
      <c r="J599" s="22">
        <v>0.96181515478149848</v>
      </c>
      <c r="K599" s="101">
        <v>11315.76068517682</v>
      </c>
      <c r="L599" s="31">
        <v>752041.98315658618</v>
      </c>
      <c r="M599" s="95">
        <v>10886.624137667221</v>
      </c>
      <c r="N599" s="22">
        <v>0.96207620862186061</v>
      </c>
    </row>
    <row r="600" spans="1:14" s="15" customFormat="1" x14ac:dyDescent="0.3">
      <c r="A600" s="17" t="s">
        <v>5266</v>
      </c>
      <c r="B600" s="15" t="s">
        <v>7611</v>
      </c>
      <c r="C600" s="111" t="s">
        <v>2944</v>
      </c>
      <c r="D600" s="111" t="s">
        <v>2</v>
      </c>
      <c r="E600" s="111" t="s">
        <v>5255</v>
      </c>
      <c r="F600" s="108">
        <v>0</v>
      </c>
      <c r="G600" s="107">
        <v>28982.416666666672</v>
      </c>
      <c r="H600" s="31">
        <v>2345102.0414393782</v>
      </c>
      <c r="I600" s="95">
        <v>34017.698950012462</v>
      </c>
      <c r="J600" s="22">
        <v>1.1737357633511969</v>
      </c>
      <c r="K600" s="101">
        <v>29234.04270982989</v>
      </c>
      <c r="L600" s="31">
        <v>2370739.0848735282</v>
      </c>
      <c r="M600" s="95">
        <v>34319.021974231153</v>
      </c>
      <c r="N600" s="22">
        <v>1.17394033780663</v>
      </c>
    </row>
    <row r="601" spans="1:14" s="15" customFormat="1" x14ac:dyDescent="0.3">
      <c r="A601" s="17" t="s">
        <v>5273</v>
      </c>
      <c r="B601" s="15" t="s">
        <v>7612</v>
      </c>
      <c r="C601" s="111" t="s">
        <v>2944</v>
      </c>
      <c r="D601" s="111" t="s">
        <v>2</v>
      </c>
      <c r="E601" s="111" t="s">
        <v>5255</v>
      </c>
      <c r="F601" s="108">
        <v>0</v>
      </c>
      <c r="G601" s="107">
        <v>9021.7499999999982</v>
      </c>
      <c r="H601" s="31">
        <v>689597.9380484249</v>
      </c>
      <c r="I601" s="95">
        <v>10003.204397315811</v>
      </c>
      <c r="J601" s="22">
        <v>1.1087875852596021</v>
      </c>
      <c r="K601" s="101">
        <v>9102.4628664446391</v>
      </c>
      <c r="L601" s="31">
        <v>697464.4921022933</v>
      </c>
      <c r="M601" s="95">
        <v>10096.55570426532</v>
      </c>
      <c r="N601" s="22">
        <v>1.1092114137026929</v>
      </c>
    </row>
    <row r="602" spans="1:14" s="15" customFormat="1" x14ac:dyDescent="0.3">
      <c r="A602" s="17" t="s">
        <v>5259</v>
      </c>
      <c r="B602" s="15" t="s">
        <v>7613</v>
      </c>
      <c r="C602" s="111" t="s">
        <v>2944</v>
      </c>
      <c r="D602" s="111" t="s">
        <v>2</v>
      </c>
      <c r="E602" s="111" t="s">
        <v>5255</v>
      </c>
      <c r="F602" s="108">
        <v>0</v>
      </c>
      <c r="G602" s="107">
        <v>5180.166666666667</v>
      </c>
      <c r="H602" s="31">
        <v>332248.47940591979</v>
      </c>
      <c r="I602" s="95">
        <v>4819.5466761407324</v>
      </c>
      <c r="J602" s="22">
        <v>0.93038448109277005</v>
      </c>
      <c r="K602" s="101">
        <v>5231.8835126203066</v>
      </c>
      <c r="L602" s="31">
        <v>336553.81649829529</v>
      </c>
      <c r="M602" s="95">
        <v>4871.9818632139868</v>
      </c>
      <c r="N602" s="22">
        <v>0.93120992687658888</v>
      </c>
    </row>
    <row r="603" spans="1:14" s="15" customFormat="1" x14ac:dyDescent="0.3">
      <c r="A603" s="17" t="s">
        <v>5265</v>
      </c>
      <c r="B603" s="15" t="s">
        <v>7614</v>
      </c>
      <c r="C603" s="111" t="s">
        <v>2944</v>
      </c>
      <c r="D603" s="111" t="s">
        <v>2</v>
      </c>
      <c r="E603" s="111" t="s">
        <v>5255</v>
      </c>
      <c r="F603" s="108">
        <v>0</v>
      </c>
      <c r="G603" s="107">
        <v>11079.08333333333</v>
      </c>
      <c r="H603" s="31">
        <v>820968.20734850294</v>
      </c>
      <c r="I603" s="95">
        <v>11908.841846375029</v>
      </c>
      <c r="J603" s="22">
        <v>1.074894148556969</v>
      </c>
      <c r="K603" s="101">
        <v>11175.96596183837</v>
      </c>
      <c r="L603" s="31">
        <v>829995.00049133564</v>
      </c>
      <c r="M603" s="95">
        <v>12015.078690906939</v>
      </c>
      <c r="N603" s="22">
        <v>1.0750818973441589</v>
      </c>
    </row>
    <row r="604" spans="1:14" s="15" customFormat="1" x14ac:dyDescent="0.3">
      <c r="A604" s="17" t="s">
        <v>5269</v>
      </c>
      <c r="B604" s="15" t="s">
        <v>7615</v>
      </c>
      <c r="C604" s="111" t="s">
        <v>2944</v>
      </c>
      <c r="D604" s="111" t="s">
        <v>2</v>
      </c>
      <c r="E604" s="111" t="s">
        <v>5255</v>
      </c>
      <c r="F604" s="108">
        <v>0</v>
      </c>
      <c r="G604" s="107">
        <v>16633.25</v>
      </c>
      <c r="H604" s="31">
        <v>1231181.2265994099</v>
      </c>
      <c r="I604" s="95">
        <v>17859.330459522131</v>
      </c>
      <c r="J604" s="22">
        <v>1.073712621377189</v>
      </c>
      <c r="K604" s="101">
        <v>16771.88091580716</v>
      </c>
      <c r="L604" s="31">
        <v>1244589.566284769</v>
      </c>
      <c r="M604" s="95">
        <v>18016.785122730791</v>
      </c>
      <c r="N604" s="22">
        <v>1.074225676486311</v>
      </c>
    </row>
    <row r="605" spans="1:14" s="15" customFormat="1" x14ac:dyDescent="0.3">
      <c r="A605" s="17" t="s">
        <v>5261</v>
      </c>
      <c r="B605" s="15" t="s">
        <v>7616</v>
      </c>
      <c r="C605" s="111" t="s">
        <v>2944</v>
      </c>
      <c r="D605" s="111" t="s">
        <v>2</v>
      </c>
      <c r="E605" s="111" t="s">
        <v>5255</v>
      </c>
      <c r="F605" s="108">
        <v>0</v>
      </c>
      <c r="G605" s="107">
        <v>8836.5</v>
      </c>
      <c r="H605" s="31">
        <v>643315.4897483855</v>
      </c>
      <c r="I605" s="95">
        <v>9331.8381347313862</v>
      </c>
      <c r="J605" s="22">
        <v>1.056055919734215</v>
      </c>
      <c r="K605" s="101">
        <v>8915.7387103666279</v>
      </c>
      <c r="L605" s="31">
        <v>650537.0872607627</v>
      </c>
      <c r="M605" s="95">
        <v>9417.2305738762716</v>
      </c>
      <c r="N605" s="22">
        <v>1.056247931865314</v>
      </c>
    </row>
    <row r="606" spans="1:14" s="15" customFormat="1" x14ac:dyDescent="0.3">
      <c r="A606" s="17" t="s">
        <v>5267</v>
      </c>
      <c r="B606" s="15" t="s">
        <v>7617</v>
      </c>
      <c r="C606" s="111" t="s">
        <v>2944</v>
      </c>
      <c r="D606" s="111" t="s">
        <v>2</v>
      </c>
      <c r="E606" s="111" t="s">
        <v>5255</v>
      </c>
      <c r="F606" s="108">
        <v>0</v>
      </c>
      <c r="G606" s="107">
        <v>8977.1666666666661</v>
      </c>
      <c r="H606" s="31">
        <v>784095.35614388483</v>
      </c>
      <c r="I606" s="95">
        <v>11373.969789832279</v>
      </c>
      <c r="J606" s="22">
        <v>1.266988818650904</v>
      </c>
      <c r="K606" s="101">
        <v>9051.6517718759642</v>
      </c>
      <c r="L606" s="31">
        <v>792238.29259154352</v>
      </c>
      <c r="M606" s="95">
        <v>11468.50935463739</v>
      </c>
      <c r="N606" s="22">
        <v>1.2670073533176289</v>
      </c>
    </row>
    <row r="607" spans="1:14" s="15" customFormat="1" x14ac:dyDescent="0.3">
      <c r="A607" s="17" t="s">
        <v>5272</v>
      </c>
      <c r="B607" s="15" t="s">
        <v>7618</v>
      </c>
      <c r="C607" s="111" t="s">
        <v>2944</v>
      </c>
      <c r="D607" s="111" t="s">
        <v>2</v>
      </c>
      <c r="E607" s="111" t="s">
        <v>5255</v>
      </c>
      <c r="F607" s="108">
        <v>0</v>
      </c>
      <c r="G607" s="107">
        <v>9843.8333333333339</v>
      </c>
      <c r="H607" s="31">
        <v>928004.47044356307</v>
      </c>
      <c r="I607" s="95">
        <v>13461.493846314121</v>
      </c>
      <c r="J607" s="22">
        <v>1.3675052584170251</v>
      </c>
      <c r="K607" s="101">
        <v>9920.2422976365651</v>
      </c>
      <c r="L607" s="31">
        <v>937286.40607536596</v>
      </c>
      <c r="M607" s="95">
        <v>13568.2382643827</v>
      </c>
      <c r="N607" s="22">
        <v>1.3677325469777331</v>
      </c>
    </row>
    <row r="608" spans="1:14" s="15" customFormat="1" x14ac:dyDescent="0.3">
      <c r="A608" s="17" t="s">
        <v>5256</v>
      </c>
      <c r="B608" s="15" t="s">
        <v>7619</v>
      </c>
      <c r="C608" s="111" t="s">
        <v>2944</v>
      </c>
      <c r="D608" s="111" t="s">
        <v>2</v>
      </c>
      <c r="E608" s="111" t="s">
        <v>5255</v>
      </c>
      <c r="F608" s="108">
        <v>0</v>
      </c>
      <c r="G608" s="107">
        <v>8670.4166666666661</v>
      </c>
      <c r="H608" s="31">
        <v>731868.47609980975</v>
      </c>
      <c r="I608" s="95">
        <v>10616.37449076064</v>
      </c>
      <c r="J608" s="22">
        <v>1.2244364831479431</v>
      </c>
      <c r="K608" s="101">
        <v>8740.7245827250863</v>
      </c>
      <c r="L608" s="31">
        <v>739236.34097076266</v>
      </c>
      <c r="M608" s="95">
        <v>10701.24856497198</v>
      </c>
      <c r="N608" s="22">
        <v>1.2242976498906759</v>
      </c>
    </row>
    <row r="609" spans="1:14" s="15" customFormat="1" x14ac:dyDescent="0.3">
      <c r="A609" s="17" t="s">
        <v>5264</v>
      </c>
      <c r="B609" s="15" t="s">
        <v>7620</v>
      </c>
      <c r="C609" s="111" t="s">
        <v>2944</v>
      </c>
      <c r="D609" s="111" t="s">
        <v>2</v>
      </c>
      <c r="E609" s="111" t="s">
        <v>5255</v>
      </c>
      <c r="F609" s="108">
        <v>0</v>
      </c>
      <c r="G609" s="107">
        <v>4859.583333333333</v>
      </c>
      <c r="H609" s="31">
        <v>349431.55091482308</v>
      </c>
      <c r="I609" s="95">
        <v>5068.8017376678772</v>
      </c>
      <c r="J609" s="22">
        <v>1.043052745468825</v>
      </c>
      <c r="K609" s="101">
        <v>4898.1931859956239</v>
      </c>
      <c r="L609" s="31">
        <v>352876.4298573861</v>
      </c>
      <c r="M609" s="95">
        <v>5108.2694117349174</v>
      </c>
      <c r="N609" s="22">
        <v>1.042888513736028</v>
      </c>
    </row>
    <row r="610" spans="1:14" s="15" customFormat="1" x14ac:dyDescent="0.3">
      <c r="A610" s="17" t="s">
        <v>5332</v>
      </c>
      <c r="B610" s="15" t="s">
        <v>7621</v>
      </c>
      <c r="C610" s="111" t="s">
        <v>2944</v>
      </c>
      <c r="D610" s="111" t="s">
        <v>2</v>
      </c>
      <c r="E610" s="111" t="s">
        <v>5276</v>
      </c>
      <c r="F610" s="108">
        <v>0</v>
      </c>
      <c r="G610" s="107">
        <v>6982.5000000000009</v>
      </c>
      <c r="H610" s="31">
        <v>396681.58353273949</v>
      </c>
      <c r="I610" s="95">
        <v>5754.2036334369832</v>
      </c>
      <c r="J610" s="22">
        <v>0.82408931377543604</v>
      </c>
      <c r="K610" s="101">
        <v>7043.6609543377081</v>
      </c>
      <c r="L610" s="31">
        <v>400939.8849004574</v>
      </c>
      <c r="M610" s="95">
        <v>5804.0401021095722</v>
      </c>
      <c r="N610" s="22">
        <v>0.82400901175336405</v>
      </c>
    </row>
    <row r="611" spans="1:14" s="15" customFormat="1" x14ac:dyDescent="0.3">
      <c r="A611" s="17" t="s">
        <v>5295</v>
      </c>
      <c r="B611" s="15" t="s">
        <v>7622</v>
      </c>
      <c r="C611" s="111" t="s">
        <v>2944</v>
      </c>
      <c r="D611" s="111" t="s">
        <v>2</v>
      </c>
      <c r="E611" s="111" t="s">
        <v>5276</v>
      </c>
      <c r="F611" s="108">
        <v>0</v>
      </c>
      <c r="G611" s="107">
        <v>4510.9166666666679</v>
      </c>
      <c r="H611" s="31">
        <v>228245.53905697321</v>
      </c>
      <c r="I611" s="95">
        <v>3310.8956016079351</v>
      </c>
      <c r="J611" s="22">
        <v>0.73397401155151776</v>
      </c>
      <c r="K611" s="101">
        <v>4549.6626520231039</v>
      </c>
      <c r="L611" s="31">
        <v>230916.0629227738</v>
      </c>
      <c r="M611" s="95">
        <v>3342.7606977983341</v>
      </c>
      <c r="N611" s="22">
        <v>0.73472715527862364</v>
      </c>
    </row>
    <row r="612" spans="1:14" s="15" customFormat="1" x14ac:dyDescent="0.3">
      <c r="A612" s="17" t="s">
        <v>5306</v>
      </c>
      <c r="B612" s="15" t="s">
        <v>7623</v>
      </c>
      <c r="C612" s="111" t="s">
        <v>2944</v>
      </c>
      <c r="D612" s="111" t="s">
        <v>2</v>
      </c>
      <c r="E612" s="111" t="s">
        <v>5276</v>
      </c>
      <c r="F612" s="108">
        <v>0</v>
      </c>
      <c r="G612" s="107">
        <v>6017.8333333333348</v>
      </c>
      <c r="H612" s="31">
        <v>472247.60891428537</v>
      </c>
      <c r="I612" s="95">
        <v>6850.3530789001989</v>
      </c>
      <c r="J612" s="22">
        <v>1.138342107441803</v>
      </c>
      <c r="K612" s="101">
        <v>6068.274423002038</v>
      </c>
      <c r="L612" s="31">
        <v>477050.53824662027</v>
      </c>
      <c r="M612" s="95">
        <v>6905.8244365081428</v>
      </c>
      <c r="N612" s="22">
        <v>1.138021116897967</v>
      </c>
    </row>
    <row r="613" spans="1:14" s="15" customFormat="1" x14ac:dyDescent="0.3">
      <c r="A613" s="17" t="s">
        <v>5318</v>
      </c>
      <c r="B613" s="15" t="s">
        <v>13037</v>
      </c>
      <c r="C613" s="111" t="s">
        <v>2944</v>
      </c>
      <c r="D613" s="111" t="s">
        <v>2</v>
      </c>
      <c r="E613" s="111" t="s">
        <v>5276</v>
      </c>
      <c r="F613" s="108">
        <v>0</v>
      </c>
      <c r="G613" s="107">
        <v>6765.5833333333339</v>
      </c>
      <c r="H613" s="31">
        <v>243035.7916632838</v>
      </c>
      <c r="I613" s="95">
        <v>3525.44079054449</v>
      </c>
      <c r="J613" s="22">
        <v>0.52108452691359308</v>
      </c>
      <c r="K613" s="101">
        <v>6829.2823614853869</v>
      </c>
      <c r="L613" s="31">
        <v>246046.125159138</v>
      </c>
      <c r="M613" s="95">
        <v>3561.7847741609871</v>
      </c>
      <c r="N613" s="22">
        <v>0.52154598179277645</v>
      </c>
    </row>
    <row r="614" spans="1:14" s="15" customFormat="1" x14ac:dyDescent="0.3">
      <c r="A614" s="17" t="s">
        <v>5308</v>
      </c>
      <c r="B614" s="15" t="s">
        <v>7624</v>
      </c>
      <c r="C614" s="111" t="s">
        <v>2944</v>
      </c>
      <c r="D614" s="111" t="s">
        <v>2</v>
      </c>
      <c r="E614" s="111" t="s">
        <v>5276</v>
      </c>
      <c r="F614" s="108">
        <v>0</v>
      </c>
      <c r="G614" s="107">
        <v>15259.16666666667</v>
      </c>
      <c r="H614" s="31">
        <v>746963.85852068034</v>
      </c>
      <c r="I614" s="95">
        <v>10835.345847083079</v>
      </c>
      <c r="J614" s="22">
        <v>0.7100876531319803</v>
      </c>
      <c r="K614" s="101">
        <v>15397.858348695019</v>
      </c>
      <c r="L614" s="31">
        <v>754693.83466067165</v>
      </c>
      <c r="M614" s="95">
        <v>10925.01256709068</v>
      </c>
      <c r="N614" s="22">
        <v>0.70951507149152249</v>
      </c>
    </row>
    <row r="615" spans="1:14" s="15" customFormat="1" x14ac:dyDescent="0.3">
      <c r="A615" s="17" t="s">
        <v>5321</v>
      </c>
      <c r="B615" s="15" t="s">
        <v>7625</v>
      </c>
      <c r="C615" s="111" t="s">
        <v>2944</v>
      </c>
      <c r="D615" s="111" t="s">
        <v>2</v>
      </c>
      <c r="E615" s="111" t="s">
        <v>5276</v>
      </c>
      <c r="F615" s="108">
        <v>0</v>
      </c>
      <c r="G615" s="107">
        <v>6131.75</v>
      </c>
      <c r="H615" s="31">
        <v>446605.97214406182</v>
      </c>
      <c r="I615" s="95">
        <v>6478.3993366657442</v>
      </c>
      <c r="J615" s="22">
        <v>1.0565335078347531</v>
      </c>
      <c r="K615" s="101">
        <v>6182.0551897290861</v>
      </c>
      <c r="L615" s="31">
        <v>450976.20012062829</v>
      </c>
      <c r="M615" s="95">
        <v>6528.370085323314</v>
      </c>
      <c r="N615" s="22">
        <v>1.056019379472638</v>
      </c>
    </row>
    <row r="616" spans="1:14" s="15" customFormat="1" x14ac:dyDescent="0.3">
      <c r="A616" s="17" t="s">
        <v>5334</v>
      </c>
      <c r="B616" s="15" t="s">
        <v>7626</v>
      </c>
      <c r="C616" s="111" t="s">
        <v>2944</v>
      </c>
      <c r="D616" s="111" t="s">
        <v>2</v>
      </c>
      <c r="E616" s="111" t="s">
        <v>5276</v>
      </c>
      <c r="F616" s="108">
        <v>0</v>
      </c>
      <c r="G616" s="107">
        <v>8648.5</v>
      </c>
      <c r="H616" s="31">
        <v>660456.81343693589</v>
      </c>
      <c r="I616" s="95">
        <v>9580.4876086297263</v>
      </c>
      <c r="J616" s="22">
        <v>1.1077629194229901</v>
      </c>
      <c r="K616" s="101">
        <v>8726.5270108690111</v>
      </c>
      <c r="L616" s="31">
        <v>667779.86715548474</v>
      </c>
      <c r="M616" s="95">
        <v>9666.8385319512381</v>
      </c>
      <c r="N616" s="22">
        <v>1.1077532356126389</v>
      </c>
    </row>
    <row r="617" spans="1:14" s="15" customFormat="1" x14ac:dyDescent="0.3">
      <c r="A617" s="17" t="s">
        <v>5291</v>
      </c>
      <c r="B617" s="15" t="s">
        <v>6937</v>
      </c>
      <c r="C617" s="111" t="s">
        <v>2944</v>
      </c>
      <c r="D617" s="111" t="s">
        <v>2</v>
      </c>
      <c r="E617" s="111" t="s">
        <v>5276</v>
      </c>
      <c r="F617" s="108">
        <v>0</v>
      </c>
      <c r="G617" s="107">
        <v>6798.8333333333339</v>
      </c>
      <c r="H617" s="31">
        <v>471697.63139836368</v>
      </c>
      <c r="I617" s="95">
        <v>6842.3751874330901</v>
      </c>
      <c r="J617" s="22">
        <v>1.006404312617325</v>
      </c>
      <c r="K617" s="101">
        <v>6855.0803605417423</v>
      </c>
      <c r="L617" s="31">
        <v>476659.74094890832</v>
      </c>
      <c r="M617" s="95">
        <v>6900.1672213665752</v>
      </c>
      <c r="N617" s="22">
        <v>1.0065771454824011</v>
      </c>
    </row>
    <row r="618" spans="1:14" s="15" customFormat="1" x14ac:dyDescent="0.3">
      <c r="A618" s="17" t="s">
        <v>5277</v>
      </c>
      <c r="B618" s="15" t="s">
        <v>7627</v>
      </c>
      <c r="C618" s="111" t="s">
        <v>2944</v>
      </c>
      <c r="D618" s="111" t="s">
        <v>2</v>
      </c>
      <c r="E618" s="111" t="s">
        <v>5276</v>
      </c>
      <c r="F618" s="108">
        <v>0</v>
      </c>
      <c r="G618" s="107">
        <v>10829.25</v>
      </c>
      <c r="H618" s="31">
        <v>749261.45665899618</v>
      </c>
      <c r="I618" s="95">
        <v>10868.67446152979</v>
      </c>
      <c r="J618" s="22">
        <v>1.0036405532728301</v>
      </c>
      <c r="K618" s="101">
        <v>10918.766666763981</v>
      </c>
      <c r="L618" s="31">
        <v>757610.97561647731</v>
      </c>
      <c r="M618" s="95">
        <v>10967.241349331211</v>
      </c>
      <c r="N618" s="22">
        <v>1.0044395749123189</v>
      </c>
    </row>
    <row r="619" spans="1:14" s="15" customFormat="1" x14ac:dyDescent="0.3">
      <c r="A619" s="17" t="s">
        <v>5298</v>
      </c>
      <c r="B619" s="15" t="s">
        <v>7628</v>
      </c>
      <c r="C619" s="111" t="s">
        <v>2944</v>
      </c>
      <c r="D619" s="111" t="s">
        <v>2</v>
      </c>
      <c r="E619" s="111" t="s">
        <v>5276</v>
      </c>
      <c r="F619" s="108">
        <v>0</v>
      </c>
      <c r="G619" s="107">
        <v>9518</v>
      </c>
      <c r="H619" s="31">
        <v>593864.81607683201</v>
      </c>
      <c r="I619" s="95">
        <v>8614.5140694631154</v>
      </c>
      <c r="J619" s="22">
        <v>0.90507607369858323</v>
      </c>
      <c r="K619" s="101">
        <v>9602.699807738034</v>
      </c>
      <c r="L619" s="31">
        <v>600258.75754438061</v>
      </c>
      <c r="M619" s="95">
        <v>8689.3971680942068</v>
      </c>
      <c r="N619" s="22">
        <v>0.90489105585620089</v>
      </c>
    </row>
    <row r="620" spans="1:14" s="15" customFormat="1" x14ac:dyDescent="0.3">
      <c r="A620" s="17" t="s">
        <v>5287</v>
      </c>
      <c r="B620" s="15" t="s">
        <v>7629</v>
      </c>
      <c r="C620" s="111" t="s">
        <v>2944</v>
      </c>
      <c r="D620" s="111" t="s">
        <v>2</v>
      </c>
      <c r="E620" s="111" t="s">
        <v>5276</v>
      </c>
      <c r="F620" s="108">
        <v>0</v>
      </c>
      <c r="G620" s="107">
        <v>8830.5833333333376</v>
      </c>
      <c r="H620" s="31">
        <v>628194.94923254475</v>
      </c>
      <c r="I620" s="95">
        <v>9112.5018388516437</v>
      </c>
      <c r="J620" s="22">
        <v>1.031925241501785</v>
      </c>
      <c r="K620" s="101">
        <v>8909.1631034422553</v>
      </c>
      <c r="L620" s="31">
        <v>634825.62919907307</v>
      </c>
      <c r="M620" s="95">
        <v>9189.7901617673615</v>
      </c>
      <c r="N620" s="22">
        <v>1.0314987002782201</v>
      </c>
    </row>
    <row r="621" spans="1:14" s="15" customFormat="1" x14ac:dyDescent="0.3">
      <c r="A621" s="17" t="s">
        <v>5341</v>
      </c>
      <c r="B621" s="15" t="s">
        <v>7630</v>
      </c>
      <c r="C621" s="111" t="s">
        <v>2944</v>
      </c>
      <c r="D621" s="111" t="s">
        <v>2</v>
      </c>
      <c r="E621" s="111" t="s">
        <v>5276</v>
      </c>
      <c r="F621" s="108">
        <v>0</v>
      </c>
      <c r="G621" s="107">
        <v>10359.16666666667</v>
      </c>
      <c r="H621" s="31">
        <v>856501.9961254847</v>
      </c>
      <c r="I621" s="95">
        <v>12424.289663915109</v>
      </c>
      <c r="J621" s="22">
        <v>1.199352232056804</v>
      </c>
      <c r="K621" s="101">
        <v>10446.984691210169</v>
      </c>
      <c r="L621" s="31">
        <v>865597.88058393262</v>
      </c>
      <c r="M621" s="95">
        <v>12530.46903142977</v>
      </c>
      <c r="N621" s="22">
        <v>1.199434037839894</v>
      </c>
    </row>
    <row r="622" spans="1:14" s="15" customFormat="1" x14ac:dyDescent="0.3">
      <c r="A622" s="17" t="s">
        <v>5300</v>
      </c>
      <c r="B622" s="15" t="s">
        <v>7631</v>
      </c>
      <c r="C622" s="111" t="s">
        <v>2944</v>
      </c>
      <c r="D622" s="111" t="s">
        <v>2</v>
      </c>
      <c r="E622" s="111" t="s">
        <v>5276</v>
      </c>
      <c r="F622" s="108">
        <v>0</v>
      </c>
      <c r="G622" s="107">
        <v>9218.6666666666661</v>
      </c>
      <c r="H622" s="31">
        <v>666579.60894063208</v>
      </c>
      <c r="I622" s="95">
        <v>9669.3039630982021</v>
      </c>
      <c r="J622" s="22">
        <v>1.0488831316638201</v>
      </c>
      <c r="K622" s="101">
        <v>9296.1353030229347</v>
      </c>
      <c r="L622" s="31">
        <v>674037.49950188294</v>
      </c>
      <c r="M622" s="95">
        <v>9757.4245535733335</v>
      </c>
      <c r="N622" s="22">
        <v>1.049621615382512</v>
      </c>
    </row>
    <row r="623" spans="1:14" s="15" customFormat="1" x14ac:dyDescent="0.3">
      <c r="A623" s="17" t="s">
        <v>5322</v>
      </c>
      <c r="B623" s="15" t="s">
        <v>7632</v>
      </c>
      <c r="C623" s="111" t="s">
        <v>2944</v>
      </c>
      <c r="D623" s="111" t="s">
        <v>2</v>
      </c>
      <c r="E623" s="111" t="s">
        <v>5276</v>
      </c>
      <c r="F623" s="108">
        <v>0</v>
      </c>
      <c r="G623" s="107">
        <v>17274.083333333328</v>
      </c>
      <c r="H623" s="31">
        <v>913644.67336730682</v>
      </c>
      <c r="I623" s="95">
        <v>13253.192780820391</v>
      </c>
      <c r="J623" s="22">
        <v>0.76722987408808307</v>
      </c>
      <c r="K623" s="101">
        <v>17432.284429761239</v>
      </c>
      <c r="L623" s="31">
        <v>924712.01504637115</v>
      </c>
      <c r="M623" s="95">
        <v>13386.210303233331</v>
      </c>
      <c r="N623" s="22">
        <v>0.76789765318306458</v>
      </c>
    </row>
    <row r="624" spans="1:14" s="15" customFormat="1" x14ac:dyDescent="0.3">
      <c r="A624" s="17" t="s">
        <v>5278</v>
      </c>
      <c r="B624" s="15" t="s">
        <v>7633</v>
      </c>
      <c r="C624" s="111" t="s">
        <v>2944</v>
      </c>
      <c r="D624" s="111" t="s">
        <v>2</v>
      </c>
      <c r="E624" s="111" t="s">
        <v>5276</v>
      </c>
      <c r="F624" s="108">
        <v>0</v>
      </c>
      <c r="G624" s="107">
        <v>6741.0000000000009</v>
      </c>
      <c r="H624" s="31">
        <v>570058.91499669466</v>
      </c>
      <c r="I624" s="95">
        <v>8269.1892341818184</v>
      </c>
      <c r="J624" s="22">
        <v>1.2267006726274761</v>
      </c>
      <c r="K624" s="101">
        <v>6797.3230641877208</v>
      </c>
      <c r="L624" s="31">
        <v>576131.30334473948</v>
      </c>
      <c r="M624" s="95">
        <v>8340.1260753185488</v>
      </c>
      <c r="N624" s="22">
        <v>1.226972147205893</v>
      </c>
    </row>
    <row r="625" spans="1:14" s="15" customFormat="1" x14ac:dyDescent="0.3">
      <c r="A625" s="17" t="s">
        <v>5279</v>
      </c>
      <c r="B625" s="15" t="s">
        <v>7634</v>
      </c>
      <c r="C625" s="111" t="s">
        <v>2944</v>
      </c>
      <c r="D625" s="111" t="s">
        <v>2</v>
      </c>
      <c r="E625" s="111" t="s">
        <v>5276</v>
      </c>
      <c r="F625" s="108">
        <v>0</v>
      </c>
      <c r="G625" s="107">
        <v>9058.1666666666679</v>
      </c>
      <c r="H625" s="31">
        <v>609266.5126485026</v>
      </c>
      <c r="I625" s="95">
        <v>8837.928772975527</v>
      </c>
      <c r="J625" s="22">
        <v>0.97568626171324502</v>
      </c>
      <c r="K625" s="101">
        <v>9139.654581397841</v>
      </c>
      <c r="L625" s="31">
        <v>616615.83156938886</v>
      </c>
      <c r="M625" s="95">
        <v>8926.1835721654625</v>
      </c>
      <c r="N625" s="22">
        <v>0.97664342702109763</v>
      </c>
    </row>
    <row r="626" spans="1:14" s="15" customFormat="1" x14ac:dyDescent="0.3">
      <c r="A626" s="17" t="s">
        <v>5299</v>
      </c>
      <c r="B626" s="15" t="s">
        <v>7635</v>
      </c>
      <c r="C626" s="111" t="s">
        <v>2944</v>
      </c>
      <c r="D626" s="111" t="s">
        <v>2</v>
      </c>
      <c r="E626" s="111" t="s">
        <v>5276</v>
      </c>
      <c r="F626" s="108">
        <v>0</v>
      </c>
      <c r="G626" s="107">
        <v>7846.0833333333358</v>
      </c>
      <c r="H626" s="31">
        <v>465038.86941539258</v>
      </c>
      <c r="I626" s="95">
        <v>6745.7841834964474</v>
      </c>
      <c r="J626" s="22">
        <v>0.85976453434258437</v>
      </c>
      <c r="K626" s="101">
        <v>7921.295863541869</v>
      </c>
      <c r="L626" s="31">
        <v>470303.13202457438</v>
      </c>
      <c r="M626" s="95">
        <v>6808.1484063279549</v>
      </c>
      <c r="N626" s="22">
        <v>0.85947407136536502</v>
      </c>
    </row>
    <row r="627" spans="1:14" s="15" customFormat="1" x14ac:dyDescent="0.3">
      <c r="A627" s="17" t="s">
        <v>5290</v>
      </c>
      <c r="B627" s="15" t="s">
        <v>7636</v>
      </c>
      <c r="C627" s="111" t="s">
        <v>2944</v>
      </c>
      <c r="D627" s="111" t="s">
        <v>2</v>
      </c>
      <c r="E627" s="111" t="s">
        <v>5276</v>
      </c>
      <c r="F627" s="108">
        <v>0</v>
      </c>
      <c r="G627" s="107">
        <v>6342.4166666666679</v>
      </c>
      <c r="H627" s="31">
        <v>522119.27145961678</v>
      </c>
      <c r="I627" s="95">
        <v>7573.7839457133141</v>
      </c>
      <c r="J627" s="22">
        <v>1.1941479634282379</v>
      </c>
      <c r="K627" s="101">
        <v>6397.7730088925346</v>
      </c>
      <c r="L627" s="31">
        <v>527988.90235032968</v>
      </c>
      <c r="M627" s="95">
        <v>7643.212556593001</v>
      </c>
      <c r="N627" s="22">
        <v>1.1946676673225789</v>
      </c>
    </row>
    <row r="628" spans="1:14" s="15" customFormat="1" x14ac:dyDescent="0.3">
      <c r="A628" s="17" t="s">
        <v>5335</v>
      </c>
      <c r="B628" s="15" t="s">
        <v>7637</v>
      </c>
      <c r="C628" s="111" t="s">
        <v>2944</v>
      </c>
      <c r="D628" s="111" t="s">
        <v>2</v>
      </c>
      <c r="E628" s="111" t="s">
        <v>5276</v>
      </c>
      <c r="F628" s="108">
        <v>0</v>
      </c>
      <c r="G628" s="107">
        <v>9563.7499999999982</v>
      </c>
      <c r="H628" s="31">
        <v>775787.44065570796</v>
      </c>
      <c r="I628" s="95">
        <v>11253.45641216898</v>
      </c>
      <c r="J628" s="22">
        <v>1.176678228955063</v>
      </c>
      <c r="K628" s="101">
        <v>9648.9539145895978</v>
      </c>
      <c r="L628" s="31">
        <v>784328.39255729946</v>
      </c>
      <c r="M628" s="95">
        <v>11354.004964499631</v>
      </c>
      <c r="N628" s="22">
        <v>1.176708383624046</v>
      </c>
    </row>
    <row r="629" spans="1:14" s="15" customFormat="1" x14ac:dyDescent="0.3">
      <c r="A629" s="17" t="s">
        <v>5324</v>
      </c>
      <c r="B629" s="15" t="s">
        <v>7638</v>
      </c>
      <c r="C629" s="111" t="s">
        <v>2944</v>
      </c>
      <c r="D629" s="111" t="s">
        <v>2</v>
      </c>
      <c r="E629" s="111" t="s">
        <v>5276</v>
      </c>
      <c r="F629" s="108">
        <v>0</v>
      </c>
      <c r="G629" s="107">
        <v>12195</v>
      </c>
      <c r="H629" s="31">
        <v>728543.33566443238</v>
      </c>
      <c r="I629" s="95">
        <v>10568.140501664049</v>
      </c>
      <c r="J629" s="22">
        <v>0.86659618709832331</v>
      </c>
      <c r="K629" s="101">
        <v>12301.95998768256</v>
      </c>
      <c r="L629" s="31">
        <v>736964.66506585514</v>
      </c>
      <c r="M629" s="95">
        <v>10668.36359007268</v>
      </c>
      <c r="N629" s="22">
        <v>0.86720844489451065</v>
      </c>
    </row>
    <row r="630" spans="1:14" s="15" customFormat="1" x14ac:dyDescent="0.3">
      <c r="A630" s="17" t="s">
        <v>5288</v>
      </c>
      <c r="B630" s="15" t="s">
        <v>7639</v>
      </c>
      <c r="C630" s="111" t="s">
        <v>2944</v>
      </c>
      <c r="D630" s="111" t="s">
        <v>2</v>
      </c>
      <c r="E630" s="111" t="s">
        <v>5276</v>
      </c>
      <c r="F630" s="108">
        <v>0</v>
      </c>
      <c r="G630" s="107">
        <v>8046.7499999999982</v>
      </c>
      <c r="H630" s="31">
        <v>382220.09026888572</v>
      </c>
      <c r="I630" s="95">
        <v>5544.4273782786086</v>
      </c>
      <c r="J630" s="22">
        <v>0.68902692121398212</v>
      </c>
      <c r="K630" s="101">
        <v>8120.1642465511004</v>
      </c>
      <c r="L630" s="31">
        <v>386758.61726259277</v>
      </c>
      <c r="M630" s="95">
        <v>5598.7508575901611</v>
      </c>
      <c r="N630" s="22">
        <v>0.68948739059904285</v>
      </c>
    </row>
    <row r="631" spans="1:14" s="15" customFormat="1" x14ac:dyDescent="0.3">
      <c r="A631" s="17" t="s">
        <v>5319</v>
      </c>
      <c r="B631" s="15" t="s">
        <v>13038</v>
      </c>
      <c r="C631" s="111" t="s">
        <v>2944</v>
      </c>
      <c r="D631" s="111" t="s">
        <v>2</v>
      </c>
      <c r="E631" s="111" t="s">
        <v>5276</v>
      </c>
      <c r="F631" s="108">
        <v>0</v>
      </c>
      <c r="G631" s="107">
        <v>10592.083333333339</v>
      </c>
      <c r="H631" s="31">
        <v>607160.11638291576</v>
      </c>
      <c r="I631" s="95">
        <v>8807.3737042552839</v>
      </c>
      <c r="J631" s="22">
        <v>0.83150532592001403</v>
      </c>
      <c r="K631" s="101">
        <v>10683.70994683716</v>
      </c>
      <c r="L631" s="31">
        <v>613768.90691479691</v>
      </c>
      <c r="M631" s="95">
        <v>8884.971247113197</v>
      </c>
      <c r="N631" s="22">
        <v>0.83163725815521006</v>
      </c>
    </row>
    <row r="632" spans="1:14" s="15" customFormat="1" x14ac:dyDescent="0.3">
      <c r="A632" s="17" t="s">
        <v>5328</v>
      </c>
      <c r="B632" s="15" t="s">
        <v>7640</v>
      </c>
      <c r="C632" s="111" t="s">
        <v>2944</v>
      </c>
      <c r="D632" s="111" t="s">
        <v>2</v>
      </c>
      <c r="E632" s="111" t="s">
        <v>5276</v>
      </c>
      <c r="F632" s="108">
        <v>0</v>
      </c>
      <c r="G632" s="107">
        <v>16536.666666666661</v>
      </c>
      <c r="H632" s="31">
        <v>1497302.951397049</v>
      </c>
      <c r="I632" s="95">
        <v>21719.65233816742</v>
      </c>
      <c r="J632" s="22">
        <v>1.3134238462911161</v>
      </c>
      <c r="K632" s="101">
        <v>16674.918664957819</v>
      </c>
      <c r="L632" s="31">
        <v>1513127.128535324</v>
      </c>
      <c r="M632" s="95">
        <v>21904.15786593375</v>
      </c>
      <c r="N632" s="22">
        <v>1.3135990829127779</v>
      </c>
    </row>
    <row r="633" spans="1:14" s="15" customFormat="1" x14ac:dyDescent="0.3">
      <c r="A633" s="17" t="s">
        <v>5309</v>
      </c>
      <c r="B633" s="15" t="s">
        <v>7641</v>
      </c>
      <c r="C633" s="111" t="s">
        <v>2944</v>
      </c>
      <c r="D633" s="111" t="s">
        <v>2</v>
      </c>
      <c r="E633" s="111" t="s">
        <v>5276</v>
      </c>
      <c r="F633" s="108">
        <v>0</v>
      </c>
      <c r="G633" s="107">
        <v>9211.0833333333339</v>
      </c>
      <c r="H633" s="31">
        <v>697301.19853338448</v>
      </c>
      <c r="I633" s="95">
        <v>10114.9467400712</v>
      </c>
      <c r="J633" s="22">
        <v>1.098127806907027</v>
      </c>
      <c r="K633" s="101">
        <v>9288.6169783413898</v>
      </c>
      <c r="L633" s="31">
        <v>704850.39003758377</v>
      </c>
      <c r="M633" s="95">
        <v>10203.47459515381</v>
      </c>
      <c r="N633" s="22">
        <v>1.09849233948882</v>
      </c>
    </row>
    <row r="634" spans="1:14" s="15" customFormat="1" x14ac:dyDescent="0.3">
      <c r="A634" s="17" t="s">
        <v>5305</v>
      </c>
      <c r="B634" s="15" t="s">
        <v>7642</v>
      </c>
      <c r="C634" s="111" t="s">
        <v>2944</v>
      </c>
      <c r="D634" s="111" t="s">
        <v>2</v>
      </c>
      <c r="E634" s="111" t="s">
        <v>5276</v>
      </c>
      <c r="F634" s="108">
        <v>0</v>
      </c>
      <c r="G634" s="107">
        <v>6859.5833333333339</v>
      </c>
      <c r="H634" s="31">
        <v>385878.25446611177</v>
      </c>
      <c r="I634" s="95">
        <v>5597.4921601823298</v>
      </c>
      <c r="J634" s="22">
        <v>0.81601051961596249</v>
      </c>
      <c r="K634" s="101">
        <v>6925.6647599414</v>
      </c>
      <c r="L634" s="31">
        <v>390335.65351135167</v>
      </c>
      <c r="M634" s="95">
        <v>5650.5323405914114</v>
      </c>
      <c r="N634" s="22">
        <v>0.8158830287706883</v>
      </c>
    </row>
    <row r="635" spans="1:14" s="15" customFormat="1" x14ac:dyDescent="0.3">
      <c r="A635" s="17" t="s">
        <v>5339</v>
      </c>
      <c r="B635" s="15" t="s">
        <v>7643</v>
      </c>
      <c r="C635" s="111" t="s">
        <v>2944</v>
      </c>
      <c r="D635" s="111" t="s">
        <v>2</v>
      </c>
      <c r="E635" s="111" t="s">
        <v>5276</v>
      </c>
      <c r="F635" s="108">
        <v>0</v>
      </c>
      <c r="G635" s="107">
        <v>6048.9166666666661</v>
      </c>
      <c r="H635" s="31">
        <v>358216.46484595537</v>
      </c>
      <c r="I635" s="95">
        <v>5196.2343832970646</v>
      </c>
      <c r="J635" s="22">
        <v>0.85903553803800659</v>
      </c>
      <c r="K635" s="101">
        <v>6102.9784172887448</v>
      </c>
      <c r="L635" s="31">
        <v>362288.13042704313</v>
      </c>
      <c r="M635" s="95">
        <v>5244.5139950067914</v>
      </c>
      <c r="N635" s="22">
        <v>0.85933680842618365</v>
      </c>
    </row>
    <row r="636" spans="1:14" s="15" customFormat="1" x14ac:dyDescent="0.3">
      <c r="A636" s="17" t="s">
        <v>5312</v>
      </c>
      <c r="B636" s="15" t="s">
        <v>7644</v>
      </c>
      <c r="C636" s="111" t="s">
        <v>2944</v>
      </c>
      <c r="D636" s="111" t="s">
        <v>2</v>
      </c>
      <c r="E636" s="111" t="s">
        <v>5276</v>
      </c>
      <c r="F636" s="108">
        <v>0</v>
      </c>
      <c r="G636" s="107">
        <v>5470.416666666667</v>
      </c>
      <c r="H636" s="31">
        <v>331060.53855416708</v>
      </c>
      <c r="I636" s="95">
        <v>4802.3145840819388</v>
      </c>
      <c r="J636" s="22">
        <v>0.87786998261837557</v>
      </c>
      <c r="K636" s="101">
        <v>5518.1896934052629</v>
      </c>
      <c r="L636" s="31">
        <v>334806.14253184223</v>
      </c>
      <c r="M636" s="95">
        <v>4846.6823852405623</v>
      </c>
      <c r="N636" s="22">
        <v>0.87831021666993203</v>
      </c>
    </row>
    <row r="637" spans="1:14" s="15" customFormat="1" x14ac:dyDescent="0.3">
      <c r="A637" s="17" t="s">
        <v>5317</v>
      </c>
      <c r="B637" s="15" t="s">
        <v>7645</v>
      </c>
      <c r="C637" s="111" t="s">
        <v>2944</v>
      </c>
      <c r="D637" s="111" t="s">
        <v>2</v>
      </c>
      <c r="E637" s="111" t="s">
        <v>5276</v>
      </c>
      <c r="F637" s="108">
        <v>0</v>
      </c>
      <c r="G637" s="107">
        <v>8165.0000000000009</v>
      </c>
      <c r="H637" s="31">
        <v>696848.72627127101</v>
      </c>
      <c r="I637" s="95">
        <v>10108.38324521092</v>
      </c>
      <c r="J637" s="22">
        <v>1.2380138695910501</v>
      </c>
      <c r="K637" s="101">
        <v>8234.6188508416453</v>
      </c>
      <c r="L637" s="31">
        <v>704097.93282109301</v>
      </c>
      <c r="M637" s="95">
        <v>10192.58196006284</v>
      </c>
      <c r="N637" s="22">
        <v>1.2377721597911091</v>
      </c>
    </row>
    <row r="638" spans="1:14" s="15" customFormat="1" x14ac:dyDescent="0.3">
      <c r="A638" s="17" t="s">
        <v>5275</v>
      </c>
      <c r="B638" s="15" t="s">
        <v>13039</v>
      </c>
      <c r="C638" s="111" t="s">
        <v>2944</v>
      </c>
      <c r="D638" s="111" t="s">
        <v>2</v>
      </c>
      <c r="E638" s="111" t="s">
        <v>5276</v>
      </c>
      <c r="F638" s="108">
        <v>0</v>
      </c>
      <c r="G638" s="107">
        <v>5864.916666666667</v>
      </c>
      <c r="H638" s="31">
        <v>516237.31922375131</v>
      </c>
      <c r="I638" s="95">
        <v>7488.4612276130756</v>
      </c>
      <c r="J638" s="22">
        <v>1.276823125241292</v>
      </c>
      <c r="K638" s="101">
        <v>5914.8245957343433</v>
      </c>
      <c r="L638" s="31">
        <v>521659.12938801118</v>
      </c>
      <c r="M638" s="95">
        <v>7551.5822212381963</v>
      </c>
      <c r="N638" s="22">
        <v>1.276721244901202</v>
      </c>
    </row>
    <row r="639" spans="1:14" s="15" customFormat="1" x14ac:dyDescent="0.3">
      <c r="A639" s="17" t="s">
        <v>5304</v>
      </c>
      <c r="B639" s="15" t="s">
        <v>7646</v>
      </c>
      <c r="C639" s="111" t="s">
        <v>2944</v>
      </c>
      <c r="D639" s="111" t="s">
        <v>2</v>
      </c>
      <c r="E639" s="111" t="s">
        <v>5276</v>
      </c>
      <c r="F639" s="108">
        <v>0</v>
      </c>
      <c r="G639" s="107">
        <v>5863.5000000000018</v>
      </c>
      <c r="H639" s="31">
        <v>409482.65023523069</v>
      </c>
      <c r="I639" s="95">
        <v>5939.8939896046404</v>
      </c>
      <c r="J639" s="22">
        <v>1.01302873532952</v>
      </c>
      <c r="K639" s="101">
        <v>5914.3667987996359</v>
      </c>
      <c r="L639" s="31">
        <v>414037.85883458122</v>
      </c>
      <c r="M639" s="95">
        <v>5993.6474942225186</v>
      </c>
      <c r="N639" s="22">
        <v>1.013404764722907</v>
      </c>
    </row>
    <row r="640" spans="1:14" s="15" customFormat="1" x14ac:dyDescent="0.3">
      <c r="A640" s="17" t="s">
        <v>5320</v>
      </c>
      <c r="B640" s="15" t="s">
        <v>7647</v>
      </c>
      <c r="C640" s="111" t="s">
        <v>2944</v>
      </c>
      <c r="D640" s="111" t="s">
        <v>2</v>
      </c>
      <c r="E640" s="111" t="s">
        <v>5276</v>
      </c>
      <c r="F640" s="108">
        <v>0</v>
      </c>
      <c r="G640" s="107">
        <v>15720</v>
      </c>
      <c r="H640" s="31">
        <v>1028303.807924867</v>
      </c>
      <c r="I640" s="95">
        <v>14916.421012396209</v>
      </c>
      <c r="J640" s="22">
        <v>0.94888174379110757</v>
      </c>
      <c r="K640" s="101">
        <v>15844.83947879763</v>
      </c>
      <c r="L640" s="31">
        <v>1038843.1782562</v>
      </c>
      <c r="M640" s="95">
        <v>15038.38279371709</v>
      </c>
      <c r="N640" s="22">
        <v>0.94910288071017179</v>
      </c>
    </row>
    <row r="641" spans="1:14" s="15" customFormat="1" x14ac:dyDescent="0.3">
      <c r="A641" s="17" t="s">
        <v>5323</v>
      </c>
      <c r="B641" s="15" t="s">
        <v>7648</v>
      </c>
      <c r="C641" s="111" t="s">
        <v>2944</v>
      </c>
      <c r="D641" s="111" t="s">
        <v>2</v>
      </c>
      <c r="E641" s="111" t="s">
        <v>5276</v>
      </c>
      <c r="F641" s="108">
        <v>0</v>
      </c>
      <c r="G641" s="107">
        <v>8900.9166666666661</v>
      </c>
      <c r="H641" s="31">
        <v>773376.59768043784</v>
      </c>
      <c r="I641" s="95">
        <v>11218.485085079879</v>
      </c>
      <c r="J641" s="22">
        <v>1.2603741283290919</v>
      </c>
      <c r="K641" s="101">
        <v>8973.8976990303836</v>
      </c>
      <c r="L641" s="31">
        <v>781283.60205077869</v>
      </c>
      <c r="M641" s="95">
        <v>11309.928316433659</v>
      </c>
      <c r="N641" s="22">
        <v>1.260313934451881</v>
      </c>
    </row>
    <row r="642" spans="1:14" s="15" customFormat="1" x14ac:dyDescent="0.3">
      <c r="A642" s="17" t="s">
        <v>5292</v>
      </c>
      <c r="B642" s="15" t="s">
        <v>7649</v>
      </c>
      <c r="C642" s="111" t="s">
        <v>2944</v>
      </c>
      <c r="D642" s="111" t="s">
        <v>2</v>
      </c>
      <c r="E642" s="111" t="s">
        <v>5276</v>
      </c>
      <c r="F642" s="108">
        <v>0</v>
      </c>
      <c r="G642" s="107">
        <v>3073.416666666667</v>
      </c>
      <c r="H642" s="31">
        <v>222233.29943344439</v>
      </c>
      <c r="I642" s="95">
        <v>3223.68295417746</v>
      </c>
      <c r="J642" s="22">
        <v>1.048892260245913</v>
      </c>
      <c r="K642" s="101">
        <v>3097.4286830762112</v>
      </c>
      <c r="L642" s="31">
        <v>224546.24339656159</v>
      </c>
      <c r="M642" s="95">
        <v>3250.5506449558352</v>
      </c>
      <c r="N642" s="22">
        <v>1.0494351856158159</v>
      </c>
    </row>
    <row r="643" spans="1:14" s="15" customFormat="1" x14ac:dyDescent="0.3">
      <c r="A643" s="17" t="s">
        <v>5296</v>
      </c>
      <c r="B643" s="15" t="s">
        <v>7650</v>
      </c>
      <c r="C643" s="111" t="s">
        <v>2944</v>
      </c>
      <c r="D643" s="111" t="s">
        <v>2</v>
      </c>
      <c r="E643" s="111" t="s">
        <v>5276</v>
      </c>
      <c r="F643" s="108">
        <v>0</v>
      </c>
      <c r="G643" s="107">
        <v>4346.25</v>
      </c>
      <c r="H643" s="31">
        <v>439467.57224425877</v>
      </c>
      <c r="I643" s="95">
        <v>6374.8507769505122</v>
      </c>
      <c r="J643" s="22">
        <v>1.466747374621918</v>
      </c>
      <c r="K643" s="101">
        <v>4379.4944185085551</v>
      </c>
      <c r="L643" s="31">
        <v>443872.48962652439</v>
      </c>
      <c r="M643" s="95">
        <v>6425.5361639942039</v>
      </c>
      <c r="N643" s="22">
        <v>1.46718674576652</v>
      </c>
    </row>
    <row r="644" spans="1:14" s="15" customFormat="1" x14ac:dyDescent="0.3">
      <c r="A644" s="17" t="s">
        <v>5283</v>
      </c>
      <c r="B644" s="15" t="s">
        <v>7651</v>
      </c>
      <c r="C644" s="111" t="s">
        <v>2944</v>
      </c>
      <c r="D644" s="111" t="s">
        <v>2</v>
      </c>
      <c r="E644" s="111" t="s">
        <v>5276</v>
      </c>
      <c r="F644" s="108">
        <v>0</v>
      </c>
      <c r="G644" s="107">
        <v>7719.5000000000009</v>
      </c>
      <c r="H644" s="31">
        <v>482456.97630560643</v>
      </c>
      <c r="I644" s="95">
        <v>6998.4486330599093</v>
      </c>
      <c r="J644" s="22">
        <v>0.90659351422500267</v>
      </c>
      <c r="K644" s="101">
        <v>7785.6903443362362</v>
      </c>
      <c r="L644" s="31">
        <v>488160.98106224567</v>
      </c>
      <c r="M644" s="95">
        <v>7066.6601579781945</v>
      </c>
      <c r="N644" s="22">
        <v>0.90764721501143364</v>
      </c>
    </row>
    <row r="645" spans="1:14" s="15" customFormat="1" x14ac:dyDescent="0.3">
      <c r="A645" s="17" t="s">
        <v>5330</v>
      </c>
      <c r="B645" s="15" t="s">
        <v>7652</v>
      </c>
      <c r="C645" s="111" t="s">
        <v>2944</v>
      </c>
      <c r="D645" s="111" t="s">
        <v>2</v>
      </c>
      <c r="E645" s="111" t="s">
        <v>5276</v>
      </c>
      <c r="F645" s="108">
        <v>0</v>
      </c>
      <c r="G645" s="107">
        <v>9907.5833333333321</v>
      </c>
      <c r="H645" s="31">
        <v>579987.49248579296</v>
      </c>
      <c r="I645" s="95">
        <v>8413.2116920782391</v>
      </c>
      <c r="J645" s="22">
        <v>0.84916890517313237</v>
      </c>
      <c r="K645" s="101">
        <v>9995.2616010088987</v>
      </c>
      <c r="L645" s="31">
        <v>586203.22434053314</v>
      </c>
      <c r="M645" s="95">
        <v>8485.9280660069526</v>
      </c>
      <c r="N645" s="22">
        <v>0.84899509435054732</v>
      </c>
    </row>
    <row r="646" spans="1:14" s="15" customFormat="1" x14ac:dyDescent="0.3">
      <c r="A646" s="17" t="s">
        <v>5303</v>
      </c>
      <c r="B646" s="15" t="s">
        <v>7653</v>
      </c>
      <c r="C646" s="111" t="s">
        <v>2944</v>
      </c>
      <c r="D646" s="111" t="s">
        <v>2</v>
      </c>
      <c r="E646" s="111" t="s">
        <v>5276</v>
      </c>
      <c r="F646" s="108">
        <v>0</v>
      </c>
      <c r="G646" s="107">
        <v>12320.33333333333</v>
      </c>
      <c r="H646" s="31">
        <v>784735.98713983735</v>
      </c>
      <c r="I646" s="95">
        <v>11383.2626871021</v>
      </c>
      <c r="J646" s="22">
        <v>0.92394112879268175</v>
      </c>
      <c r="K646" s="101">
        <v>12417.77566674558</v>
      </c>
      <c r="L646" s="31">
        <v>792870.59999710706</v>
      </c>
      <c r="M646" s="95">
        <v>11477.662690778199</v>
      </c>
      <c r="N646" s="22">
        <v>0.92429296508512615</v>
      </c>
    </row>
    <row r="647" spans="1:14" s="15" customFormat="1" x14ac:dyDescent="0.3">
      <c r="A647" s="17" t="s">
        <v>5314</v>
      </c>
      <c r="B647" s="15" t="s">
        <v>7654</v>
      </c>
      <c r="C647" s="111" t="s">
        <v>2944</v>
      </c>
      <c r="D647" s="111" t="s">
        <v>2</v>
      </c>
      <c r="E647" s="111" t="s">
        <v>5276</v>
      </c>
      <c r="F647" s="108">
        <v>0</v>
      </c>
      <c r="G647" s="107">
        <v>3008.5</v>
      </c>
      <c r="H647" s="31">
        <v>365152.08842664189</v>
      </c>
      <c r="I647" s="95">
        <v>5296.8415001002168</v>
      </c>
      <c r="J647" s="22">
        <v>1.7606253947482851</v>
      </c>
      <c r="K647" s="101">
        <v>3033.9024249876629</v>
      </c>
      <c r="L647" s="31">
        <v>368657.84949509572</v>
      </c>
      <c r="M647" s="95">
        <v>5336.7225936083696</v>
      </c>
      <c r="N647" s="22">
        <v>1.759029080716092</v>
      </c>
    </row>
    <row r="648" spans="1:14" s="15" customFormat="1" x14ac:dyDescent="0.3">
      <c r="A648" s="17" t="s">
        <v>5327</v>
      </c>
      <c r="B648" s="15" t="s">
        <v>7655</v>
      </c>
      <c r="C648" s="111" t="s">
        <v>2944</v>
      </c>
      <c r="D648" s="111" t="s">
        <v>2</v>
      </c>
      <c r="E648" s="111" t="s">
        <v>5276</v>
      </c>
      <c r="F648" s="108">
        <v>0</v>
      </c>
      <c r="G648" s="107">
        <v>7941.3333333333339</v>
      </c>
      <c r="H648" s="31">
        <v>422336.62364144053</v>
      </c>
      <c r="I648" s="95">
        <v>6126.3518024917603</v>
      </c>
      <c r="J648" s="22">
        <v>0.77145128473284419</v>
      </c>
      <c r="K648" s="101">
        <v>8006.6508714730471</v>
      </c>
      <c r="L648" s="31">
        <v>426432.04720901512</v>
      </c>
      <c r="M648" s="95">
        <v>6173.0668263155931</v>
      </c>
      <c r="N648" s="22">
        <v>0.77099238188462249</v>
      </c>
    </row>
    <row r="649" spans="1:14" s="15" customFormat="1" x14ac:dyDescent="0.3">
      <c r="A649" s="17" t="s">
        <v>5310</v>
      </c>
      <c r="B649" s="15" t="s">
        <v>7656</v>
      </c>
      <c r="C649" s="111" t="s">
        <v>2944</v>
      </c>
      <c r="D649" s="111" t="s">
        <v>2</v>
      </c>
      <c r="E649" s="111" t="s">
        <v>5276</v>
      </c>
      <c r="F649" s="108">
        <v>0</v>
      </c>
      <c r="G649" s="107">
        <v>2476.9166666666661</v>
      </c>
      <c r="H649" s="31">
        <v>266387.7788036394</v>
      </c>
      <c r="I649" s="95">
        <v>3864.1812182051999</v>
      </c>
      <c r="J649" s="22">
        <v>1.560077200096303</v>
      </c>
      <c r="K649" s="101">
        <v>2500.8361068946988</v>
      </c>
      <c r="L649" s="31">
        <v>269448.68629425811</v>
      </c>
      <c r="M649" s="95">
        <v>3900.562252869624</v>
      </c>
      <c r="N649" s="22">
        <v>1.5597032696848621</v>
      </c>
    </row>
    <row r="650" spans="1:14" s="15" customFormat="1" x14ac:dyDescent="0.3">
      <c r="A650" s="17" t="s">
        <v>5329</v>
      </c>
      <c r="B650" s="15" t="s">
        <v>7657</v>
      </c>
      <c r="C650" s="111" t="s">
        <v>2944</v>
      </c>
      <c r="D650" s="111" t="s">
        <v>2</v>
      </c>
      <c r="E650" s="111" t="s">
        <v>5276</v>
      </c>
      <c r="F650" s="108">
        <v>0</v>
      </c>
      <c r="G650" s="107">
        <v>9461.7499999999982</v>
      </c>
      <c r="H650" s="31">
        <v>483156.0060362267</v>
      </c>
      <c r="I650" s="95">
        <v>7008.5886536275239</v>
      </c>
      <c r="J650" s="22">
        <v>0.74072858124845031</v>
      </c>
      <c r="K650" s="101">
        <v>9544.0025051633729</v>
      </c>
      <c r="L650" s="31">
        <v>488454.96716579678</v>
      </c>
      <c r="M650" s="95">
        <v>7070.9159259841572</v>
      </c>
      <c r="N650" s="22">
        <v>0.74087532166496617</v>
      </c>
    </row>
    <row r="651" spans="1:14" s="15" customFormat="1" x14ac:dyDescent="0.3">
      <c r="A651" s="17" t="s">
        <v>5281</v>
      </c>
      <c r="B651" s="15" t="s">
        <v>7658</v>
      </c>
      <c r="C651" s="111" t="s">
        <v>2944</v>
      </c>
      <c r="D651" s="111" t="s">
        <v>2</v>
      </c>
      <c r="E651" s="111" t="s">
        <v>5276</v>
      </c>
      <c r="F651" s="108">
        <v>0</v>
      </c>
      <c r="G651" s="107">
        <v>15101.41666666667</v>
      </c>
      <c r="H651" s="31">
        <v>1402177.1279255759</v>
      </c>
      <c r="I651" s="95">
        <v>20339.77139139274</v>
      </c>
      <c r="J651" s="22">
        <v>1.346878365146277</v>
      </c>
      <c r="K651" s="101">
        <v>15262.270316401349</v>
      </c>
      <c r="L651" s="31">
        <v>1418318.833156612</v>
      </c>
      <c r="M651" s="95">
        <v>20531.704864588392</v>
      </c>
      <c r="N651" s="22">
        <v>1.3452588926120861</v>
      </c>
    </row>
    <row r="652" spans="1:14" s="15" customFormat="1" x14ac:dyDescent="0.3">
      <c r="A652" s="17" t="s">
        <v>5285</v>
      </c>
      <c r="B652" s="15" t="s">
        <v>7659</v>
      </c>
      <c r="C652" s="111" t="s">
        <v>2944</v>
      </c>
      <c r="D652" s="111" t="s">
        <v>2</v>
      </c>
      <c r="E652" s="111" t="s">
        <v>5276</v>
      </c>
      <c r="F652" s="108">
        <v>0</v>
      </c>
      <c r="G652" s="107">
        <v>4668.4166666666679</v>
      </c>
      <c r="H652" s="31">
        <v>345239.52692713239</v>
      </c>
      <c r="I652" s="95">
        <v>5007.9928656083202</v>
      </c>
      <c r="J652" s="22">
        <v>1.07273905120044</v>
      </c>
      <c r="K652" s="101">
        <v>4709.1484641600418</v>
      </c>
      <c r="L652" s="31">
        <v>349016.99656566267</v>
      </c>
      <c r="M652" s="95">
        <v>5052.3999249610051</v>
      </c>
      <c r="N652" s="22">
        <v>1.072890345975148</v>
      </c>
    </row>
    <row r="653" spans="1:14" s="15" customFormat="1" x14ac:dyDescent="0.3">
      <c r="A653" s="17" t="s">
        <v>5331</v>
      </c>
      <c r="B653" s="15" t="s">
        <v>7660</v>
      </c>
      <c r="C653" s="111" t="s">
        <v>2944</v>
      </c>
      <c r="D653" s="111" t="s">
        <v>2</v>
      </c>
      <c r="E653" s="111" t="s">
        <v>5276</v>
      </c>
      <c r="F653" s="108">
        <v>0</v>
      </c>
      <c r="G653" s="107">
        <v>10673.66666666667</v>
      </c>
      <c r="H653" s="31">
        <v>481212.98854618223</v>
      </c>
      <c r="I653" s="95">
        <v>6980.4035329534672</v>
      </c>
      <c r="J653" s="22">
        <v>0.65398365444116058</v>
      </c>
      <c r="K653" s="101">
        <v>10761.32725704224</v>
      </c>
      <c r="L653" s="31">
        <v>486121.87834243517</v>
      </c>
      <c r="M653" s="95">
        <v>7037.1419324191711</v>
      </c>
      <c r="N653" s="22">
        <v>0.65392881048330231</v>
      </c>
    </row>
    <row r="654" spans="1:14" s="15" customFormat="1" x14ac:dyDescent="0.3">
      <c r="A654" s="17" t="s">
        <v>5297</v>
      </c>
      <c r="B654" s="15" t="s">
        <v>7661</v>
      </c>
      <c r="C654" s="111" t="s">
        <v>2944</v>
      </c>
      <c r="D654" s="111" t="s">
        <v>2</v>
      </c>
      <c r="E654" s="111" t="s">
        <v>5276</v>
      </c>
      <c r="F654" s="108">
        <v>0</v>
      </c>
      <c r="G654" s="107">
        <v>3808.8333333333339</v>
      </c>
      <c r="H654" s="31">
        <v>318996.67429768172</v>
      </c>
      <c r="I654" s="95">
        <v>4627.3179761735473</v>
      </c>
      <c r="J654" s="22">
        <v>1.2148911677697141</v>
      </c>
      <c r="K654" s="101">
        <v>3842.188671416659</v>
      </c>
      <c r="L654" s="31">
        <v>322377.04573658953</v>
      </c>
      <c r="M654" s="95">
        <v>4666.7577158588701</v>
      </c>
      <c r="N654" s="22">
        <v>1.2146092019313</v>
      </c>
    </row>
    <row r="655" spans="1:14" s="15" customFormat="1" x14ac:dyDescent="0.3">
      <c r="A655" s="17" t="s">
        <v>5293</v>
      </c>
      <c r="B655" s="15" t="s">
        <v>7662</v>
      </c>
      <c r="C655" s="111" t="s">
        <v>2944</v>
      </c>
      <c r="D655" s="111" t="s">
        <v>2</v>
      </c>
      <c r="E655" s="111" t="s">
        <v>5276</v>
      </c>
      <c r="F655" s="108">
        <v>0</v>
      </c>
      <c r="G655" s="107">
        <v>4278</v>
      </c>
      <c r="H655" s="31">
        <v>306297.77239486139</v>
      </c>
      <c r="I655" s="95">
        <v>4443.109607287076</v>
      </c>
      <c r="J655" s="22">
        <v>1.0385950461166611</v>
      </c>
      <c r="K655" s="101">
        <v>4313.7651340701996</v>
      </c>
      <c r="L655" s="31">
        <v>309645.4492894538</v>
      </c>
      <c r="M655" s="95">
        <v>4482.4540356166381</v>
      </c>
      <c r="N655" s="22">
        <v>1.039104795069655</v>
      </c>
    </row>
    <row r="656" spans="1:14" s="15" customFormat="1" x14ac:dyDescent="0.3">
      <c r="A656" s="17" t="s">
        <v>5325</v>
      </c>
      <c r="B656" s="15" t="s">
        <v>7663</v>
      </c>
      <c r="C656" s="111" t="s">
        <v>2944</v>
      </c>
      <c r="D656" s="111" t="s">
        <v>2</v>
      </c>
      <c r="E656" s="111" t="s">
        <v>5276</v>
      </c>
      <c r="F656" s="108">
        <v>0</v>
      </c>
      <c r="G656" s="107">
        <v>6865.3333333333348</v>
      </c>
      <c r="H656" s="31">
        <v>596512.10762618657</v>
      </c>
      <c r="I656" s="95">
        <v>8652.9152841512332</v>
      </c>
      <c r="J656" s="22">
        <v>1.2603780274059859</v>
      </c>
      <c r="K656" s="101">
        <v>6920.4128380154434</v>
      </c>
      <c r="L656" s="31">
        <v>602515.26397498907</v>
      </c>
      <c r="M656" s="95">
        <v>8722.0625483847489</v>
      </c>
      <c r="N656" s="22">
        <v>1.260338472940866</v>
      </c>
    </row>
    <row r="657" spans="1:14" s="15" customFormat="1" x14ac:dyDescent="0.3">
      <c r="A657" s="17" t="s">
        <v>5294</v>
      </c>
      <c r="B657" s="15" t="s">
        <v>7664</v>
      </c>
      <c r="C657" s="111" t="s">
        <v>2944</v>
      </c>
      <c r="D657" s="111" t="s">
        <v>2</v>
      </c>
      <c r="E657" s="111" t="s">
        <v>5276</v>
      </c>
      <c r="F657" s="108">
        <v>0</v>
      </c>
      <c r="G657" s="107">
        <v>3077.4166666666661</v>
      </c>
      <c r="H657" s="31">
        <v>202446.6069232513</v>
      </c>
      <c r="I657" s="95">
        <v>2936.660156391195</v>
      </c>
      <c r="J657" s="22">
        <v>0.95426147138277073</v>
      </c>
      <c r="K657" s="101">
        <v>3104.4472780391779</v>
      </c>
      <c r="L657" s="31">
        <v>204542.86889393639</v>
      </c>
      <c r="M657" s="95">
        <v>2960.980082976007</v>
      </c>
      <c r="N657" s="22">
        <v>0.95378655773024212</v>
      </c>
    </row>
    <row r="658" spans="1:14" s="15" customFormat="1" x14ac:dyDescent="0.3">
      <c r="A658" s="17" t="s">
        <v>5316</v>
      </c>
      <c r="B658" s="15" t="s">
        <v>7665</v>
      </c>
      <c r="C658" s="111" t="s">
        <v>2944</v>
      </c>
      <c r="D658" s="111" t="s">
        <v>2</v>
      </c>
      <c r="E658" s="111" t="s">
        <v>5276</v>
      </c>
      <c r="F658" s="108">
        <v>0</v>
      </c>
      <c r="G658" s="107">
        <v>2604.166666666667</v>
      </c>
      <c r="H658" s="31">
        <v>193296.49429952429</v>
      </c>
      <c r="I658" s="95">
        <v>2803.929993228825</v>
      </c>
      <c r="J658" s="22">
        <v>1.0767091173998691</v>
      </c>
      <c r="K658" s="101">
        <v>2626.6548428251831</v>
      </c>
      <c r="L658" s="31">
        <v>195314.31811533909</v>
      </c>
      <c r="M658" s="95">
        <v>2827.3867917607149</v>
      </c>
      <c r="N658" s="22">
        <v>1.076421136748835</v>
      </c>
    </row>
    <row r="659" spans="1:14" s="15" customFormat="1" x14ac:dyDescent="0.3">
      <c r="A659" s="17" t="s">
        <v>5336</v>
      </c>
      <c r="B659" s="15" t="s">
        <v>7666</v>
      </c>
      <c r="C659" s="111" t="s">
        <v>2944</v>
      </c>
      <c r="D659" s="111" t="s">
        <v>2</v>
      </c>
      <c r="E659" s="111" t="s">
        <v>5276</v>
      </c>
      <c r="F659" s="108">
        <v>0</v>
      </c>
      <c r="G659" s="107">
        <v>3423.5000000000009</v>
      </c>
      <c r="H659" s="31">
        <v>274593.53034887108</v>
      </c>
      <c r="I659" s="95">
        <v>3983.2126210148458</v>
      </c>
      <c r="J659" s="22">
        <v>1.163491345411084</v>
      </c>
      <c r="K659" s="101">
        <v>3453.3932514580688</v>
      </c>
      <c r="L659" s="31">
        <v>277576.85141793598</v>
      </c>
      <c r="M659" s="95">
        <v>4018.2262671297849</v>
      </c>
      <c r="N659" s="22">
        <v>1.163558846196632</v>
      </c>
    </row>
    <row r="660" spans="1:14" s="15" customFormat="1" x14ac:dyDescent="0.3">
      <c r="A660" s="17" t="s">
        <v>5284</v>
      </c>
      <c r="B660" s="15" t="s">
        <v>7667</v>
      </c>
      <c r="C660" s="111" t="s">
        <v>2944</v>
      </c>
      <c r="D660" s="111" t="s">
        <v>2</v>
      </c>
      <c r="E660" s="111" t="s">
        <v>5276</v>
      </c>
      <c r="F660" s="108">
        <v>0</v>
      </c>
      <c r="G660" s="107">
        <v>3644.416666666667</v>
      </c>
      <c r="H660" s="31">
        <v>264906.78518559068</v>
      </c>
      <c r="I660" s="95">
        <v>3842.6981466136772</v>
      </c>
      <c r="J660" s="22">
        <v>1.054406918330874</v>
      </c>
      <c r="K660" s="101">
        <v>3671.8693207694919</v>
      </c>
      <c r="L660" s="31">
        <v>267366.29835129989</v>
      </c>
      <c r="M660" s="95">
        <v>3870.417426714253</v>
      </c>
      <c r="N660" s="22">
        <v>1.0540727592950261</v>
      </c>
    </row>
    <row r="661" spans="1:14" s="15" customFormat="1" x14ac:dyDescent="0.3">
      <c r="A661" s="17" t="s">
        <v>5315</v>
      </c>
      <c r="B661" s="15" t="s">
        <v>7668</v>
      </c>
      <c r="C661" s="111" t="s">
        <v>2944</v>
      </c>
      <c r="D661" s="111" t="s">
        <v>2</v>
      </c>
      <c r="E661" s="111" t="s">
        <v>5276</v>
      </c>
      <c r="F661" s="108">
        <v>0</v>
      </c>
      <c r="G661" s="107">
        <v>4218.9166666666661</v>
      </c>
      <c r="H661" s="31">
        <v>276790.4633366398</v>
      </c>
      <c r="I661" s="95">
        <v>4015.081001865939</v>
      </c>
      <c r="J661" s="22">
        <v>0.95168530670178508</v>
      </c>
      <c r="K661" s="101">
        <v>4255.3926274290552</v>
      </c>
      <c r="L661" s="31">
        <v>279707.88145409821</v>
      </c>
      <c r="M661" s="95">
        <v>4049.0752403910919</v>
      </c>
      <c r="N661" s="22">
        <v>0.9515162512365839</v>
      </c>
    </row>
    <row r="662" spans="1:14" s="15" customFormat="1" x14ac:dyDescent="0.3">
      <c r="A662" s="17" t="s">
        <v>5286</v>
      </c>
      <c r="B662" s="15" t="s">
        <v>7669</v>
      </c>
      <c r="C662" s="111" t="s">
        <v>2944</v>
      </c>
      <c r="D662" s="111" t="s">
        <v>2</v>
      </c>
      <c r="E662" s="111" t="s">
        <v>5276</v>
      </c>
      <c r="F662" s="108">
        <v>0</v>
      </c>
      <c r="G662" s="107">
        <v>3405.166666666667</v>
      </c>
      <c r="H662" s="31">
        <v>264045.28206730849</v>
      </c>
      <c r="I662" s="95">
        <v>3830.201311420853</v>
      </c>
      <c r="J662" s="22">
        <v>1.1248205114054679</v>
      </c>
      <c r="K662" s="101">
        <v>3434.689237470875</v>
      </c>
      <c r="L662" s="31">
        <v>266712.4980331281</v>
      </c>
      <c r="M662" s="95">
        <v>3860.9529573303121</v>
      </c>
      <c r="N662" s="22">
        <v>1.124105469341766</v>
      </c>
    </row>
    <row r="663" spans="1:14" s="15" customFormat="1" x14ac:dyDescent="0.3">
      <c r="A663" s="17" t="s">
        <v>5302</v>
      </c>
      <c r="B663" s="15" t="s">
        <v>7670</v>
      </c>
      <c r="C663" s="111" t="s">
        <v>2944</v>
      </c>
      <c r="D663" s="111" t="s">
        <v>2</v>
      </c>
      <c r="E663" s="111" t="s">
        <v>5276</v>
      </c>
      <c r="F663" s="108">
        <v>0</v>
      </c>
      <c r="G663" s="107">
        <v>4509.1666666666661</v>
      </c>
      <c r="H663" s="31">
        <v>440847.37850415427</v>
      </c>
      <c r="I663" s="95">
        <v>6394.8660398810998</v>
      </c>
      <c r="J663" s="22">
        <v>1.418192431686808</v>
      </c>
      <c r="K663" s="101">
        <v>4548.3754312679021</v>
      </c>
      <c r="L663" s="31">
        <v>445371.95200643031</v>
      </c>
      <c r="M663" s="95">
        <v>6447.2425097890091</v>
      </c>
      <c r="N663" s="22">
        <v>1.417482485167628</v>
      </c>
    </row>
    <row r="664" spans="1:14" s="15" customFormat="1" x14ac:dyDescent="0.3">
      <c r="A664" s="17" t="s">
        <v>5337</v>
      </c>
      <c r="B664" s="15" t="s">
        <v>7671</v>
      </c>
      <c r="C664" s="111" t="s">
        <v>2944</v>
      </c>
      <c r="D664" s="111" t="s">
        <v>2</v>
      </c>
      <c r="E664" s="111" t="s">
        <v>5276</v>
      </c>
      <c r="F664" s="108">
        <v>0</v>
      </c>
      <c r="G664" s="107">
        <v>2494.3333333333339</v>
      </c>
      <c r="H664" s="31">
        <v>172996.82202706899</v>
      </c>
      <c r="I664" s="95">
        <v>2509.465987848293</v>
      </c>
      <c r="J664" s="22">
        <v>1.0060668132493491</v>
      </c>
      <c r="K664" s="101">
        <v>2513.5264140543868</v>
      </c>
      <c r="L664" s="31">
        <v>174701.23768191319</v>
      </c>
      <c r="M664" s="95">
        <v>2528.990074523872</v>
      </c>
      <c r="N664" s="22">
        <v>1.006152177428103</v>
      </c>
    </row>
    <row r="665" spans="1:14" s="15" customFormat="1" x14ac:dyDescent="0.3">
      <c r="A665" s="17" t="s">
        <v>5311</v>
      </c>
      <c r="B665" s="15" t="s">
        <v>7672</v>
      </c>
      <c r="C665" s="111" t="s">
        <v>2944</v>
      </c>
      <c r="D665" s="111" t="s">
        <v>2</v>
      </c>
      <c r="E665" s="111" t="s">
        <v>5276</v>
      </c>
      <c r="F665" s="108">
        <v>0</v>
      </c>
      <c r="G665" s="107">
        <v>6243.4166666666679</v>
      </c>
      <c r="H665" s="31">
        <v>572585.03109879792</v>
      </c>
      <c r="I665" s="95">
        <v>8305.8326959824753</v>
      </c>
      <c r="J665" s="22">
        <v>1.330334517048487</v>
      </c>
      <c r="K665" s="101">
        <v>6298.0786654855101</v>
      </c>
      <c r="L665" s="31">
        <v>579083.86515087308</v>
      </c>
      <c r="M665" s="95">
        <v>8382.8676128211373</v>
      </c>
      <c r="N665" s="22">
        <v>1.3310198328834171</v>
      </c>
    </row>
    <row r="666" spans="1:14" s="15" customFormat="1" x14ac:dyDescent="0.3">
      <c r="A666" s="17" t="s">
        <v>5282</v>
      </c>
      <c r="B666" s="15" t="s">
        <v>7673</v>
      </c>
      <c r="C666" s="111" t="s">
        <v>2944</v>
      </c>
      <c r="D666" s="111" t="s">
        <v>2</v>
      </c>
      <c r="E666" s="111" t="s">
        <v>5276</v>
      </c>
      <c r="F666" s="108">
        <v>0</v>
      </c>
      <c r="G666" s="107">
        <v>4893.8333333333312</v>
      </c>
      <c r="H666" s="31">
        <v>360931.02433339559</v>
      </c>
      <c r="I666" s="95">
        <v>5235.6113766192684</v>
      </c>
      <c r="J666" s="22">
        <v>1.0698385130850261</v>
      </c>
      <c r="K666" s="101">
        <v>4929.5430115597883</v>
      </c>
      <c r="L666" s="31">
        <v>364368.38441782282</v>
      </c>
      <c r="M666" s="95">
        <v>5274.6279298877189</v>
      </c>
      <c r="N666" s="22">
        <v>1.070003429834917</v>
      </c>
    </row>
    <row r="667" spans="1:14" s="15" customFormat="1" x14ac:dyDescent="0.3">
      <c r="A667" s="17" t="s">
        <v>5289</v>
      </c>
      <c r="B667" s="15" t="s">
        <v>7674</v>
      </c>
      <c r="C667" s="111" t="s">
        <v>2944</v>
      </c>
      <c r="D667" s="111" t="s">
        <v>2</v>
      </c>
      <c r="E667" s="111" t="s">
        <v>5276</v>
      </c>
      <c r="F667" s="108">
        <v>0</v>
      </c>
      <c r="G667" s="107">
        <v>7666.8333333333321</v>
      </c>
      <c r="H667" s="31">
        <v>542275.21859024011</v>
      </c>
      <c r="I667" s="95">
        <v>7866.1630957144243</v>
      </c>
      <c r="J667" s="22">
        <v>1.025998969028642</v>
      </c>
      <c r="K667" s="101">
        <v>7726.8430678944051</v>
      </c>
      <c r="L667" s="31">
        <v>547977.32195724931</v>
      </c>
      <c r="M667" s="95">
        <v>7932.5666302221634</v>
      </c>
      <c r="N667" s="22">
        <v>1.0266245296455621</v>
      </c>
    </row>
    <row r="668" spans="1:14" s="15" customFormat="1" x14ac:dyDescent="0.3">
      <c r="A668" s="17" t="s">
        <v>5338</v>
      </c>
      <c r="B668" s="15" t="s">
        <v>7675</v>
      </c>
      <c r="C668" s="111" t="s">
        <v>2944</v>
      </c>
      <c r="D668" s="111" t="s">
        <v>2</v>
      </c>
      <c r="E668" s="111" t="s">
        <v>5276</v>
      </c>
      <c r="F668" s="108">
        <v>0</v>
      </c>
      <c r="G668" s="107">
        <v>2628.25</v>
      </c>
      <c r="H668" s="31">
        <v>215335.2391181211</v>
      </c>
      <c r="I668" s="95">
        <v>3123.6207244752218</v>
      </c>
      <c r="J668" s="22">
        <v>1.18847930161713</v>
      </c>
      <c r="K668" s="101">
        <v>2649.8195069362341</v>
      </c>
      <c r="L668" s="31">
        <v>217648.6852272308</v>
      </c>
      <c r="M668" s="95">
        <v>3150.7010023308098</v>
      </c>
      <c r="N668" s="22">
        <v>1.1890247596424799</v>
      </c>
    </row>
    <row r="669" spans="1:14" s="15" customFormat="1" x14ac:dyDescent="0.3">
      <c r="A669" s="17" t="s">
        <v>5280</v>
      </c>
      <c r="B669" s="15" t="s">
        <v>7676</v>
      </c>
      <c r="C669" s="111" t="s">
        <v>2944</v>
      </c>
      <c r="D669" s="111" t="s">
        <v>2</v>
      </c>
      <c r="E669" s="111" t="s">
        <v>5276</v>
      </c>
      <c r="F669" s="108">
        <v>0</v>
      </c>
      <c r="G669" s="107">
        <v>1965.5</v>
      </c>
      <c r="H669" s="31">
        <v>311867.51542835328</v>
      </c>
      <c r="I669" s="95">
        <v>4523.9034654622037</v>
      </c>
      <c r="J669" s="22">
        <v>2.3016552864218789</v>
      </c>
      <c r="K669" s="101">
        <v>1984.646065615151</v>
      </c>
      <c r="L669" s="31">
        <v>315331.96710888192</v>
      </c>
      <c r="M669" s="95">
        <v>4564.7725544477489</v>
      </c>
      <c r="N669" s="22">
        <v>2.3000436367644599</v>
      </c>
    </row>
    <row r="670" spans="1:14" s="15" customFormat="1" x14ac:dyDescent="0.3">
      <c r="A670" s="17" t="s">
        <v>5333</v>
      </c>
      <c r="B670" s="15" t="s">
        <v>7677</v>
      </c>
      <c r="C670" s="111" t="s">
        <v>2944</v>
      </c>
      <c r="D670" s="111" t="s">
        <v>2</v>
      </c>
      <c r="E670" s="111" t="s">
        <v>5276</v>
      </c>
      <c r="F670" s="108">
        <v>0</v>
      </c>
      <c r="G670" s="107">
        <v>6567.5833333333339</v>
      </c>
      <c r="H670" s="31">
        <v>491518.73619656073</v>
      </c>
      <c r="I670" s="95">
        <v>7129.8971647146673</v>
      </c>
      <c r="J670" s="22">
        <v>1.0856195959520369</v>
      </c>
      <c r="K670" s="101">
        <v>6624.6013280097304</v>
      </c>
      <c r="L670" s="31">
        <v>496871.45491093438</v>
      </c>
      <c r="M670" s="95">
        <v>7192.7537231986207</v>
      </c>
      <c r="N670" s="22">
        <v>1.0857640131167841</v>
      </c>
    </row>
    <row r="671" spans="1:14" s="15" customFormat="1" x14ac:dyDescent="0.3">
      <c r="A671" s="17" t="s">
        <v>5388</v>
      </c>
      <c r="B671" s="15" t="s">
        <v>7678</v>
      </c>
      <c r="C671" s="111" t="s">
        <v>2944</v>
      </c>
      <c r="D671" s="111" t="s">
        <v>2</v>
      </c>
      <c r="E671" s="111" t="s">
        <v>5343</v>
      </c>
      <c r="F671" s="108">
        <v>0</v>
      </c>
      <c r="G671" s="107">
        <v>15446.66666666667</v>
      </c>
      <c r="H671" s="31">
        <v>1561411.5320405839</v>
      </c>
      <c r="I671" s="95">
        <v>22649.601806424162</v>
      </c>
      <c r="J671" s="22">
        <v>1.4663100004158931</v>
      </c>
      <c r="K671" s="101">
        <v>15568.561593459901</v>
      </c>
      <c r="L671" s="31">
        <v>1577118.8078437811</v>
      </c>
      <c r="M671" s="95">
        <v>22830.506894541439</v>
      </c>
      <c r="N671" s="22">
        <v>1.4664493413529069</v>
      </c>
    </row>
    <row r="672" spans="1:14" s="15" customFormat="1" x14ac:dyDescent="0.3">
      <c r="A672" s="17" t="s">
        <v>5404</v>
      </c>
      <c r="B672" s="15" t="s">
        <v>7679</v>
      </c>
      <c r="C672" s="111" t="s">
        <v>2944</v>
      </c>
      <c r="D672" s="111" t="s">
        <v>2</v>
      </c>
      <c r="E672" s="111" t="s">
        <v>5343</v>
      </c>
      <c r="F672" s="108">
        <v>0</v>
      </c>
      <c r="G672" s="107">
        <v>17198.583333333328</v>
      </c>
      <c r="H672" s="31">
        <v>1816838.854064031</v>
      </c>
      <c r="I672" s="95">
        <v>26354.79228029725</v>
      </c>
      <c r="J672" s="22">
        <v>1.532381578732585</v>
      </c>
      <c r="K672" s="101">
        <v>17336.28725671873</v>
      </c>
      <c r="L672" s="31">
        <v>1834847.5113874599</v>
      </c>
      <c r="M672" s="95">
        <v>26561.409673654089</v>
      </c>
      <c r="N672" s="22">
        <v>1.5321279164522461</v>
      </c>
    </row>
    <row r="673" spans="1:14" s="15" customFormat="1" x14ac:dyDescent="0.3">
      <c r="A673" s="17" t="s">
        <v>5355</v>
      </c>
      <c r="B673" s="15" t="s">
        <v>7680</v>
      </c>
      <c r="C673" s="111" t="s">
        <v>2944</v>
      </c>
      <c r="D673" s="111" t="s">
        <v>2</v>
      </c>
      <c r="E673" s="111" t="s">
        <v>5343</v>
      </c>
      <c r="F673" s="108">
        <v>0</v>
      </c>
      <c r="G673" s="107">
        <v>8402.6666666666679</v>
      </c>
      <c r="H673" s="31">
        <v>539555.58609771996</v>
      </c>
      <c r="I673" s="95">
        <v>7826.7125141403967</v>
      </c>
      <c r="J673" s="22">
        <v>0.9314557895279747</v>
      </c>
      <c r="K673" s="101">
        <v>8479.8256270323236</v>
      </c>
      <c r="L673" s="31">
        <v>545517.71280623006</v>
      </c>
      <c r="M673" s="95">
        <v>7896.9611175613918</v>
      </c>
      <c r="N673" s="22">
        <v>0.93126456426027759</v>
      </c>
    </row>
    <row r="674" spans="1:14" s="15" customFormat="1" x14ac:dyDescent="0.3">
      <c r="A674" s="17" t="s">
        <v>5364</v>
      </c>
      <c r="B674" s="15" t="s">
        <v>7681</v>
      </c>
      <c r="C674" s="111" t="s">
        <v>2944</v>
      </c>
      <c r="D674" s="111" t="s">
        <v>2</v>
      </c>
      <c r="E674" s="111" t="s">
        <v>5343</v>
      </c>
      <c r="F674" s="108">
        <v>0</v>
      </c>
      <c r="G674" s="107">
        <v>5640.333333333333</v>
      </c>
      <c r="H674" s="31">
        <v>571567.93008117704</v>
      </c>
      <c r="I674" s="95">
        <v>8291.0787809682097</v>
      </c>
      <c r="J674" s="22">
        <v>1.469962552030295</v>
      </c>
      <c r="K674" s="101">
        <v>5686.6335022375197</v>
      </c>
      <c r="L674" s="31">
        <v>577519.83583996375</v>
      </c>
      <c r="M674" s="95">
        <v>8360.2265906049361</v>
      </c>
      <c r="N674" s="22">
        <v>1.470153929792634</v>
      </c>
    </row>
    <row r="675" spans="1:14" s="15" customFormat="1" x14ac:dyDescent="0.3">
      <c r="A675" s="17" t="s">
        <v>5389</v>
      </c>
      <c r="B675" s="15" t="s">
        <v>13040</v>
      </c>
      <c r="C675" s="111" t="s">
        <v>2944</v>
      </c>
      <c r="D675" s="111" t="s">
        <v>2</v>
      </c>
      <c r="E675" s="111" t="s">
        <v>5343</v>
      </c>
      <c r="F675" s="108">
        <v>0</v>
      </c>
      <c r="G675" s="107">
        <v>15214.166666666661</v>
      </c>
      <c r="H675" s="31">
        <v>865347.74497229676</v>
      </c>
      <c r="I675" s="95">
        <v>12552.604771718939</v>
      </c>
      <c r="J675" s="22">
        <v>0.82506029063168795</v>
      </c>
      <c r="K675" s="101">
        <v>15349.09683940759</v>
      </c>
      <c r="L675" s="31">
        <v>875275.38683361071</v>
      </c>
      <c r="M675" s="95">
        <v>12670.561440483791</v>
      </c>
      <c r="N675" s="22">
        <v>0.82549231222211927</v>
      </c>
    </row>
    <row r="676" spans="1:14" s="15" customFormat="1" x14ac:dyDescent="0.3">
      <c r="A676" s="17" t="s">
        <v>5431</v>
      </c>
      <c r="B676" s="15" t="s">
        <v>13041</v>
      </c>
      <c r="C676" s="111" t="s">
        <v>2944</v>
      </c>
      <c r="D676" s="111" t="s">
        <v>2</v>
      </c>
      <c r="E676" s="111" t="s">
        <v>5343</v>
      </c>
      <c r="F676" s="108">
        <v>0</v>
      </c>
      <c r="G676" s="107">
        <v>9020.8333333333339</v>
      </c>
      <c r="H676" s="31">
        <v>724724.35406981886</v>
      </c>
      <c r="I676" s="95">
        <v>10512.742926682</v>
      </c>
      <c r="J676" s="22">
        <v>1.1653848971841481</v>
      </c>
      <c r="K676" s="101">
        <v>9094.9413095458858</v>
      </c>
      <c r="L676" s="31">
        <v>732472.88117398205</v>
      </c>
      <c r="M676" s="95">
        <v>10603.340141869439</v>
      </c>
      <c r="N676" s="22">
        <v>1.1658503096375521</v>
      </c>
    </row>
    <row r="677" spans="1:14" s="15" customFormat="1" x14ac:dyDescent="0.3">
      <c r="A677" s="17" t="s">
        <v>5371</v>
      </c>
      <c r="B677" s="15" t="s">
        <v>7682</v>
      </c>
      <c r="C677" s="111" t="s">
        <v>2944</v>
      </c>
      <c r="D677" s="111" t="s">
        <v>2</v>
      </c>
      <c r="E677" s="111" t="s">
        <v>5343</v>
      </c>
      <c r="F677" s="108">
        <v>0</v>
      </c>
      <c r="G677" s="107">
        <v>19464.583333333328</v>
      </c>
      <c r="H677" s="31">
        <v>1115368.095920128</v>
      </c>
      <c r="I677" s="95">
        <v>16179.36253305691</v>
      </c>
      <c r="J677" s="22">
        <v>0.83122059465560483</v>
      </c>
      <c r="K677" s="101">
        <v>19631.488030034361</v>
      </c>
      <c r="L677" s="31">
        <v>1127873.627089442</v>
      </c>
      <c r="M677" s="95">
        <v>16327.195193773619</v>
      </c>
      <c r="N677" s="22">
        <v>0.83168403580994588</v>
      </c>
    </row>
    <row r="678" spans="1:14" s="15" customFormat="1" x14ac:dyDescent="0.3">
      <c r="A678" s="17" t="s">
        <v>5425</v>
      </c>
      <c r="B678" s="15" t="s">
        <v>7683</v>
      </c>
      <c r="C678" s="111" t="s">
        <v>2944</v>
      </c>
      <c r="D678" s="111" t="s">
        <v>2</v>
      </c>
      <c r="E678" s="111" t="s">
        <v>5343</v>
      </c>
      <c r="F678" s="108">
        <v>0</v>
      </c>
      <c r="G678" s="107">
        <v>8236.4999999999982</v>
      </c>
      <c r="H678" s="31">
        <v>510812.07125359669</v>
      </c>
      <c r="I678" s="95">
        <v>7409.7633931834034</v>
      </c>
      <c r="J678" s="22">
        <v>0.8996252526174231</v>
      </c>
      <c r="K678" s="101">
        <v>8314.1358442639321</v>
      </c>
      <c r="L678" s="31">
        <v>516972.14842481742</v>
      </c>
      <c r="M678" s="95">
        <v>7483.7330835178254</v>
      </c>
      <c r="N678" s="22">
        <v>0.9001215789228395</v>
      </c>
    </row>
    <row r="679" spans="1:14" s="15" customFormat="1" x14ac:dyDescent="0.3">
      <c r="A679" s="17" t="s">
        <v>5378</v>
      </c>
      <c r="B679" s="15" t="s">
        <v>7684</v>
      </c>
      <c r="C679" s="111" t="s">
        <v>2944</v>
      </c>
      <c r="D679" s="111" t="s">
        <v>2</v>
      </c>
      <c r="E679" s="111" t="s">
        <v>5343</v>
      </c>
      <c r="F679" s="108">
        <v>0</v>
      </c>
      <c r="G679" s="107">
        <v>9881.4166666666679</v>
      </c>
      <c r="H679" s="31">
        <v>348675.26239324862</v>
      </c>
      <c r="I679" s="95">
        <v>5057.8311296552383</v>
      </c>
      <c r="J679" s="22">
        <v>0.51185283449457186</v>
      </c>
      <c r="K679" s="101">
        <v>9979.5364553206618</v>
      </c>
      <c r="L679" s="31">
        <v>353204.3559819159</v>
      </c>
      <c r="M679" s="95">
        <v>5113.0164983904951</v>
      </c>
      <c r="N679" s="22">
        <v>0.51235009975482915</v>
      </c>
    </row>
    <row r="680" spans="1:14" s="15" customFormat="1" x14ac:dyDescent="0.3">
      <c r="A680" s="17" t="s">
        <v>5429</v>
      </c>
      <c r="B680" s="15" t="s">
        <v>7685</v>
      </c>
      <c r="C680" s="111" t="s">
        <v>2944</v>
      </c>
      <c r="D680" s="111" t="s">
        <v>2</v>
      </c>
      <c r="E680" s="111" t="s">
        <v>5343</v>
      </c>
      <c r="F680" s="108">
        <v>0</v>
      </c>
      <c r="G680" s="107">
        <v>9965.5000000000018</v>
      </c>
      <c r="H680" s="31">
        <v>544128.30860116868</v>
      </c>
      <c r="I680" s="95">
        <v>7893.043741846288</v>
      </c>
      <c r="J680" s="22">
        <v>0.79203690149478567</v>
      </c>
      <c r="K680" s="101">
        <v>10051.64498738335</v>
      </c>
      <c r="L680" s="31">
        <v>550043.40740491357</v>
      </c>
      <c r="M680" s="95">
        <v>7962.4754600598471</v>
      </c>
      <c r="N680" s="22">
        <v>0.79215645499360643</v>
      </c>
    </row>
    <row r="681" spans="1:14" s="15" customFormat="1" x14ac:dyDescent="0.3">
      <c r="A681" s="17" t="s">
        <v>5382</v>
      </c>
      <c r="B681" s="15" t="s">
        <v>7686</v>
      </c>
      <c r="C681" s="111" t="s">
        <v>2944</v>
      </c>
      <c r="D681" s="111" t="s">
        <v>2</v>
      </c>
      <c r="E681" s="111" t="s">
        <v>5343</v>
      </c>
      <c r="F681" s="108">
        <v>0</v>
      </c>
      <c r="G681" s="107">
        <v>19299.166666666679</v>
      </c>
      <c r="H681" s="31">
        <v>1962225.8647567029</v>
      </c>
      <c r="I681" s="95">
        <v>28463.754480487889</v>
      </c>
      <c r="J681" s="22">
        <v>1.474869613393732</v>
      </c>
      <c r="K681" s="101">
        <v>19456.104601309358</v>
      </c>
      <c r="L681" s="31">
        <v>1982030.890764856</v>
      </c>
      <c r="M681" s="95">
        <v>28692.04887529527</v>
      </c>
      <c r="N681" s="22">
        <v>1.474706754679163</v>
      </c>
    </row>
    <row r="682" spans="1:14" s="15" customFormat="1" x14ac:dyDescent="0.3">
      <c r="A682" s="17" t="s">
        <v>5416</v>
      </c>
      <c r="B682" s="15" t="s">
        <v>7687</v>
      </c>
      <c r="C682" s="111" t="s">
        <v>2944</v>
      </c>
      <c r="D682" s="111" t="s">
        <v>2</v>
      </c>
      <c r="E682" s="111" t="s">
        <v>5343</v>
      </c>
      <c r="F682" s="108">
        <v>0</v>
      </c>
      <c r="G682" s="107">
        <v>20662.75</v>
      </c>
      <c r="H682" s="31">
        <v>1569260.0568917789</v>
      </c>
      <c r="I682" s="95">
        <v>22763.451332317622</v>
      </c>
      <c r="J682" s="22">
        <v>1.101666106027398</v>
      </c>
      <c r="K682" s="101">
        <v>20822.548233987989</v>
      </c>
      <c r="L682" s="31">
        <v>1585668.570088234</v>
      </c>
      <c r="M682" s="95">
        <v>22954.273984818901</v>
      </c>
      <c r="N682" s="22">
        <v>1.1023758344500489</v>
      </c>
    </row>
    <row r="683" spans="1:14" s="15" customFormat="1" x14ac:dyDescent="0.3">
      <c r="A683" s="17" t="s">
        <v>5360</v>
      </c>
      <c r="B683" s="15" t="s">
        <v>7688</v>
      </c>
      <c r="C683" s="111" t="s">
        <v>2944</v>
      </c>
      <c r="D683" s="111" t="s">
        <v>2</v>
      </c>
      <c r="E683" s="111" t="s">
        <v>5343</v>
      </c>
      <c r="F683" s="108">
        <v>0</v>
      </c>
      <c r="G683" s="107">
        <v>13396.166666666661</v>
      </c>
      <c r="H683" s="31">
        <v>849888.59146326571</v>
      </c>
      <c r="I683" s="95">
        <v>12328.35660647941</v>
      </c>
      <c r="J683" s="22">
        <v>0.92028987942914608</v>
      </c>
      <c r="K683" s="101">
        <v>13509.773924902551</v>
      </c>
      <c r="L683" s="31">
        <v>859349.26626412279</v>
      </c>
      <c r="M683" s="95">
        <v>12440.013555532691</v>
      </c>
      <c r="N683" s="22">
        <v>0.92081582006357798</v>
      </c>
    </row>
    <row r="684" spans="1:14" s="15" customFormat="1" x14ac:dyDescent="0.3">
      <c r="A684" s="17" t="s">
        <v>5393</v>
      </c>
      <c r="B684" s="15" t="s">
        <v>7689</v>
      </c>
      <c r="C684" s="111" t="s">
        <v>2944</v>
      </c>
      <c r="D684" s="111" t="s">
        <v>2</v>
      </c>
      <c r="E684" s="111" t="s">
        <v>5343</v>
      </c>
      <c r="F684" s="108">
        <v>0</v>
      </c>
      <c r="G684" s="107">
        <v>14112</v>
      </c>
      <c r="H684" s="31">
        <v>1289959.0333072499</v>
      </c>
      <c r="I684" s="95">
        <v>18711.952519542199</v>
      </c>
      <c r="J684" s="22">
        <v>1.325960354275949</v>
      </c>
      <c r="K684" s="101">
        <v>14230.447511201161</v>
      </c>
      <c r="L684" s="31">
        <v>1303563.298443224</v>
      </c>
      <c r="M684" s="95">
        <v>18870.493918760709</v>
      </c>
      <c r="N684" s="22">
        <v>1.326064686574842</v>
      </c>
    </row>
    <row r="685" spans="1:14" s="15" customFormat="1" x14ac:dyDescent="0.3">
      <c r="A685" s="17" t="s">
        <v>5354</v>
      </c>
      <c r="B685" s="15" t="s">
        <v>7690</v>
      </c>
      <c r="C685" s="111" t="s">
        <v>2944</v>
      </c>
      <c r="D685" s="111" t="s">
        <v>2</v>
      </c>
      <c r="E685" s="111" t="s">
        <v>5343</v>
      </c>
      <c r="F685" s="108">
        <v>0</v>
      </c>
      <c r="G685" s="107">
        <v>18211</v>
      </c>
      <c r="H685" s="31">
        <v>1572111.1915440699</v>
      </c>
      <c r="I685" s="95">
        <v>22804.809464524122</v>
      </c>
      <c r="J685" s="22">
        <v>1.252254651832635</v>
      </c>
      <c r="K685" s="101">
        <v>18363.43110164109</v>
      </c>
      <c r="L685" s="31">
        <v>1588547.952062242</v>
      </c>
      <c r="M685" s="95">
        <v>22995.956164806019</v>
      </c>
      <c r="N685" s="22">
        <v>1.252269036081767</v>
      </c>
    </row>
    <row r="686" spans="1:14" s="15" customFormat="1" x14ac:dyDescent="0.3">
      <c r="A686" s="17" t="s">
        <v>5391</v>
      </c>
      <c r="B686" s="15" t="s">
        <v>7691</v>
      </c>
      <c r="C686" s="111" t="s">
        <v>2944</v>
      </c>
      <c r="D686" s="111" t="s">
        <v>2</v>
      </c>
      <c r="E686" s="111" t="s">
        <v>5343</v>
      </c>
      <c r="F686" s="108">
        <v>0</v>
      </c>
      <c r="G686" s="107">
        <v>16486.083333333328</v>
      </c>
      <c r="H686" s="31">
        <v>1453640.065234622</v>
      </c>
      <c r="I686" s="95">
        <v>21086.285051577859</v>
      </c>
      <c r="J686" s="22">
        <v>1.27903545221947</v>
      </c>
      <c r="K686" s="101">
        <v>16642.256124652959</v>
      </c>
      <c r="L686" s="31">
        <v>1469084.482990108</v>
      </c>
      <c r="M686" s="95">
        <v>21266.592758109931</v>
      </c>
      <c r="N686" s="22">
        <v>1.277867171302977</v>
      </c>
    </row>
    <row r="687" spans="1:14" s="15" customFormat="1" x14ac:dyDescent="0.3">
      <c r="A687" s="17" t="s">
        <v>5401</v>
      </c>
      <c r="B687" s="15" t="s">
        <v>7692</v>
      </c>
      <c r="C687" s="111" t="s">
        <v>2944</v>
      </c>
      <c r="D687" s="111" t="s">
        <v>2</v>
      </c>
      <c r="E687" s="111" t="s">
        <v>5343</v>
      </c>
      <c r="F687" s="108">
        <v>0</v>
      </c>
      <c r="G687" s="107">
        <v>7705.3333333333348</v>
      </c>
      <c r="H687" s="31">
        <v>458685.58213989652</v>
      </c>
      <c r="I687" s="95">
        <v>6653.6243499106477</v>
      </c>
      <c r="J687" s="22">
        <v>0.86350895698788455</v>
      </c>
      <c r="K687" s="101">
        <v>7777.287642793367</v>
      </c>
      <c r="L687" s="31">
        <v>464081.29076051217</v>
      </c>
      <c r="M687" s="95">
        <v>6718.080499478172</v>
      </c>
      <c r="N687" s="22">
        <v>0.86380764194870907</v>
      </c>
    </row>
    <row r="688" spans="1:14" s="15" customFormat="1" x14ac:dyDescent="0.3">
      <c r="A688" s="17" t="s">
        <v>5411</v>
      </c>
      <c r="B688" s="15" t="s">
        <v>13042</v>
      </c>
      <c r="C688" s="111" t="s">
        <v>2944</v>
      </c>
      <c r="D688" s="111" t="s">
        <v>2</v>
      </c>
      <c r="E688" s="111" t="s">
        <v>5343</v>
      </c>
      <c r="F688" s="108">
        <v>0</v>
      </c>
      <c r="G688" s="107">
        <v>18945.916666666672</v>
      </c>
      <c r="H688" s="31">
        <v>1683765.2942257421</v>
      </c>
      <c r="I688" s="95">
        <v>24424.447153819561</v>
      </c>
      <c r="J688" s="22">
        <v>1.289166820668634</v>
      </c>
      <c r="K688" s="101">
        <v>19105.87745282508</v>
      </c>
      <c r="L688" s="31">
        <v>1701028.2406557901</v>
      </c>
      <c r="M688" s="95">
        <v>24624.230452997352</v>
      </c>
      <c r="N688" s="22">
        <v>1.288830126425641</v>
      </c>
    </row>
    <row r="689" spans="1:14" s="15" customFormat="1" x14ac:dyDescent="0.3">
      <c r="A689" s="17" t="s">
        <v>5409</v>
      </c>
      <c r="B689" s="15" t="s">
        <v>7693</v>
      </c>
      <c r="C689" s="111" t="s">
        <v>2944</v>
      </c>
      <c r="D689" s="111" t="s">
        <v>2</v>
      </c>
      <c r="E689" s="111" t="s">
        <v>5343</v>
      </c>
      <c r="F689" s="108">
        <v>0</v>
      </c>
      <c r="G689" s="107">
        <v>11194.25</v>
      </c>
      <c r="H689" s="31">
        <v>605751.60555744846</v>
      </c>
      <c r="I689" s="95">
        <v>8786.9420571960491</v>
      </c>
      <c r="J689" s="22">
        <v>0.78495138639891471</v>
      </c>
      <c r="K689" s="101">
        <v>11290.993496696659</v>
      </c>
      <c r="L689" s="31">
        <v>612719.73428832844</v>
      </c>
      <c r="M689" s="95">
        <v>8869.7833343427556</v>
      </c>
      <c r="N689" s="22">
        <v>0.78556269976931026</v>
      </c>
    </row>
    <row r="690" spans="1:14" s="15" customFormat="1" x14ac:dyDescent="0.3">
      <c r="A690" s="17" t="s">
        <v>5418</v>
      </c>
      <c r="B690" s="15" t="s">
        <v>7694</v>
      </c>
      <c r="C690" s="111" t="s">
        <v>2944</v>
      </c>
      <c r="D690" s="111" t="s">
        <v>2</v>
      </c>
      <c r="E690" s="111" t="s">
        <v>5343</v>
      </c>
      <c r="F690" s="108">
        <v>0</v>
      </c>
      <c r="G690" s="107">
        <v>14186.08333333333</v>
      </c>
      <c r="H690" s="31">
        <v>1301668.4715679421</v>
      </c>
      <c r="I690" s="95">
        <v>18881.807877043611</v>
      </c>
      <c r="J690" s="22">
        <v>1.3310092316091671</v>
      </c>
      <c r="K690" s="101">
        <v>14303.117536440939</v>
      </c>
      <c r="L690" s="31">
        <v>1315707.2693784591</v>
      </c>
      <c r="M690" s="95">
        <v>19046.29108178044</v>
      </c>
      <c r="N690" s="22">
        <v>1.3316181617927021</v>
      </c>
    </row>
    <row r="691" spans="1:14" s="15" customFormat="1" x14ac:dyDescent="0.3">
      <c r="A691" s="17" t="s">
        <v>5361</v>
      </c>
      <c r="B691" s="15" t="s">
        <v>7695</v>
      </c>
      <c r="C691" s="111" t="s">
        <v>2944</v>
      </c>
      <c r="D691" s="111" t="s">
        <v>2</v>
      </c>
      <c r="E691" s="111" t="s">
        <v>5343</v>
      </c>
      <c r="F691" s="108">
        <v>0</v>
      </c>
      <c r="G691" s="107">
        <v>9159.8333333333339</v>
      </c>
      <c r="H691" s="31">
        <v>789898.84347151662</v>
      </c>
      <c r="I691" s="95">
        <v>11458.154307726611</v>
      </c>
      <c r="J691" s="22">
        <v>1.250912968692292</v>
      </c>
      <c r="K691" s="101">
        <v>9239.005485501586</v>
      </c>
      <c r="L691" s="31">
        <v>798063.30345934548</v>
      </c>
      <c r="M691" s="95">
        <v>11552.832710694471</v>
      </c>
      <c r="N691" s="22">
        <v>1.250441157202892</v>
      </c>
    </row>
    <row r="692" spans="1:14" s="15" customFormat="1" x14ac:dyDescent="0.3">
      <c r="A692" s="17" t="s">
        <v>5368</v>
      </c>
      <c r="B692" s="15" t="s">
        <v>7696</v>
      </c>
      <c r="C692" s="111" t="s">
        <v>2944</v>
      </c>
      <c r="D692" s="111" t="s">
        <v>2</v>
      </c>
      <c r="E692" s="111" t="s">
        <v>5343</v>
      </c>
      <c r="F692" s="108">
        <v>0</v>
      </c>
      <c r="G692" s="107">
        <v>10958.416666666661</v>
      </c>
      <c r="H692" s="31">
        <v>1071432.6929209509</v>
      </c>
      <c r="I692" s="95">
        <v>15542.04215805262</v>
      </c>
      <c r="J692" s="22">
        <v>1.4182744305870789</v>
      </c>
      <c r="K692" s="101">
        <v>11071.53380517493</v>
      </c>
      <c r="L692" s="31">
        <v>1083761.7414507379</v>
      </c>
      <c r="M692" s="95">
        <v>15688.62776042816</v>
      </c>
      <c r="N692" s="22">
        <v>1.417023877314556</v>
      </c>
    </row>
    <row r="693" spans="1:14" s="15" customFormat="1" x14ac:dyDescent="0.3">
      <c r="A693" s="17" t="s">
        <v>5403</v>
      </c>
      <c r="B693" s="15" t="s">
        <v>13043</v>
      </c>
      <c r="C693" s="111" t="s">
        <v>2944</v>
      </c>
      <c r="D693" s="111" t="s">
        <v>2</v>
      </c>
      <c r="E693" s="111" t="s">
        <v>5343</v>
      </c>
      <c r="F693" s="108">
        <v>0</v>
      </c>
      <c r="G693" s="107">
        <v>5239.5</v>
      </c>
      <c r="H693" s="31">
        <v>310541.88358663907</v>
      </c>
      <c r="I693" s="95">
        <v>4504.6740485271921</v>
      </c>
      <c r="J693" s="22">
        <v>0.85975265741524809</v>
      </c>
      <c r="K693" s="101">
        <v>5283.7969760393653</v>
      </c>
      <c r="L693" s="31">
        <v>313823.54016327008</v>
      </c>
      <c r="M693" s="95">
        <v>4542.9364368322431</v>
      </c>
      <c r="N693" s="22">
        <v>0.85978633498472201</v>
      </c>
    </row>
    <row r="694" spans="1:14" s="15" customFormat="1" x14ac:dyDescent="0.3">
      <c r="A694" s="17" t="s">
        <v>5352</v>
      </c>
      <c r="B694" s="15" t="s">
        <v>7697</v>
      </c>
      <c r="C694" s="111" t="s">
        <v>2944</v>
      </c>
      <c r="D694" s="111" t="s">
        <v>2</v>
      </c>
      <c r="E694" s="111" t="s">
        <v>5343</v>
      </c>
      <c r="F694" s="108">
        <v>0</v>
      </c>
      <c r="G694" s="107">
        <v>5706.3333333333339</v>
      </c>
      <c r="H694" s="31">
        <v>299839.52889784588</v>
      </c>
      <c r="I694" s="95">
        <v>4349.4272944728737</v>
      </c>
      <c r="J694" s="22">
        <v>0.7622105195057316</v>
      </c>
      <c r="K694" s="101">
        <v>5756.7407296213314</v>
      </c>
      <c r="L694" s="31">
        <v>303053.23844688182</v>
      </c>
      <c r="M694" s="95">
        <v>4387.0246270374728</v>
      </c>
      <c r="N694" s="22">
        <v>0.76206743243864028</v>
      </c>
    </row>
    <row r="695" spans="1:14" s="15" customFormat="1" x14ac:dyDescent="0.3">
      <c r="A695" s="17" t="s">
        <v>5370</v>
      </c>
      <c r="B695" s="15" t="s">
        <v>7698</v>
      </c>
      <c r="C695" s="111" t="s">
        <v>2944</v>
      </c>
      <c r="D695" s="111" t="s">
        <v>2</v>
      </c>
      <c r="E695" s="111" t="s">
        <v>5343</v>
      </c>
      <c r="F695" s="108">
        <v>0</v>
      </c>
      <c r="G695" s="107">
        <v>11645.91666666667</v>
      </c>
      <c r="H695" s="31">
        <v>819231.72787550953</v>
      </c>
      <c r="I695" s="95">
        <v>11883.65273523985</v>
      </c>
      <c r="J695" s="22">
        <v>1.02041368450228</v>
      </c>
      <c r="K695" s="101">
        <v>11768.265860071029</v>
      </c>
      <c r="L695" s="31">
        <v>829367.21078628546</v>
      </c>
      <c r="M695" s="95">
        <v>12005.99075338556</v>
      </c>
      <c r="N695" s="22">
        <v>1.0202005032976971</v>
      </c>
    </row>
    <row r="696" spans="1:14" s="15" customFormat="1" x14ac:dyDescent="0.3">
      <c r="A696" s="17" t="s">
        <v>5344</v>
      </c>
      <c r="B696" s="15" t="s">
        <v>7699</v>
      </c>
      <c r="C696" s="111" t="s">
        <v>2944</v>
      </c>
      <c r="D696" s="111" t="s">
        <v>2</v>
      </c>
      <c r="E696" s="111" t="s">
        <v>5343</v>
      </c>
      <c r="F696" s="108">
        <v>0</v>
      </c>
      <c r="G696" s="107">
        <v>18871.75</v>
      </c>
      <c r="H696" s="31">
        <v>1000251.947251086</v>
      </c>
      <c r="I696" s="95">
        <v>14509.504923234181</v>
      </c>
      <c r="J696" s="22">
        <v>0.76884787702434498</v>
      </c>
      <c r="K696" s="101">
        <v>19052.095894342961</v>
      </c>
      <c r="L696" s="31">
        <v>1012599.494518009</v>
      </c>
      <c r="M696" s="95">
        <v>14658.47698095078</v>
      </c>
      <c r="N696" s="22">
        <v>0.76938920852814097</v>
      </c>
    </row>
    <row r="697" spans="1:14" s="15" customFormat="1" x14ac:dyDescent="0.3">
      <c r="A697" s="17" t="s">
        <v>5432</v>
      </c>
      <c r="B697" s="15" t="s">
        <v>13044</v>
      </c>
      <c r="C697" s="111" t="s">
        <v>2944</v>
      </c>
      <c r="D697" s="111" t="s">
        <v>2</v>
      </c>
      <c r="E697" s="111" t="s">
        <v>5343</v>
      </c>
      <c r="F697" s="108">
        <v>0</v>
      </c>
      <c r="G697" s="107">
        <v>11892.75</v>
      </c>
      <c r="H697" s="31">
        <v>538123.47836521256</v>
      </c>
      <c r="I697" s="95">
        <v>7805.9385738821211</v>
      </c>
      <c r="J697" s="22">
        <v>0.65636110856463981</v>
      </c>
      <c r="K697" s="101">
        <v>12015.72829068821</v>
      </c>
      <c r="L697" s="31">
        <v>545610.57902633038</v>
      </c>
      <c r="M697" s="95">
        <v>7898.3054569147271</v>
      </c>
      <c r="N697" s="22">
        <v>0.65733056422686031</v>
      </c>
    </row>
    <row r="698" spans="1:14" s="15" customFormat="1" x14ac:dyDescent="0.3">
      <c r="A698" s="17" t="s">
        <v>5383</v>
      </c>
      <c r="B698" s="15" t="s">
        <v>7700</v>
      </c>
      <c r="C698" s="111" t="s">
        <v>2944</v>
      </c>
      <c r="D698" s="111" t="s">
        <v>2</v>
      </c>
      <c r="E698" s="111" t="s">
        <v>5343</v>
      </c>
      <c r="F698" s="108">
        <v>0</v>
      </c>
      <c r="G698" s="107">
        <v>6762.916666666667</v>
      </c>
      <c r="H698" s="31">
        <v>275196.18610491528</v>
      </c>
      <c r="I698" s="95">
        <v>3991.954655142717</v>
      </c>
      <c r="J698" s="22">
        <v>0.5902711584216942</v>
      </c>
      <c r="K698" s="101">
        <v>6827.7449470387428</v>
      </c>
      <c r="L698" s="31">
        <v>278638.34336800053</v>
      </c>
      <c r="M698" s="95">
        <v>4033.5925154833781</v>
      </c>
      <c r="N698" s="22">
        <v>0.59076496658428701</v>
      </c>
    </row>
    <row r="699" spans="1:14" s="15" customFormat="1" x14ac:dyDescent="0.3">
      <c r="A699" s="17" t="s">
        <v>5379</v>
      </c>
      <c r="B699" s="15" t="s">
        <v>7701</v>
      </c>
      <c r="C699" s="111" t="s">
        <v>2944</v>
      </c>
      <c r="D699" s="111" t="s">
        <v>2</v>
      </c>
      <c r="E699" s="111" t="s">
        <v>5343</v>
      </c>
      <c r="F699" s="108">
        <v>0</v>
      </c>
      <c r="G699" s="107">
        <v>9375.5833333333285</v>
      </c>
      <c r="H699" s="31">
        <v>948735.69317105995</v>
      </c>
      <c r="I699" s="95">
        <v>13762.217857955329</v>
      </c>
      <c r="J699" s="22">
        <v>1.467878570181981</v>
      </c>
      <c r="K699" s="101">
        <v>9457.5493616208623</v>
      </c>
      <c r="L699" s="31">
        <v>959293.50725704199</v>
      </c>
      <c r="M699" s="95">
        <v>13886.814945326631</v>
      </c>
      <c r="N699" s="22">
        <v>1.468331215027004</v>
      </c>
    </row>
    <row r="700" spans="1:14" s="15" customFormat="1" x14ac:dyDescent="0.3">
      <c r="A700" s="17" t="s">
        <v>5407</v>
      </c>
      <c r="B700" s="15" t="s">
        <v>7702</v>
      </c>
      <c r="C700" s="111" t="s">
        <v>2944</v>
      </c>
      <c r="D700" s="111" t="s">
        <v>2</v>
      </c>
      <c r="E700" s="111" t="s">
        <v>5343</v>
      </c>
      <c r="F700" s="108">
        <v>0</v>
      </c>
      <c r="G700" s="107">
        <v>11321.5</v>
      </c>
      <c r="H700" s="31">
        <v>502994.81094434188</v>
      </c>
      <c r="I700" s="95">
        <v>7296.3673860523477</v>
      </c>
      <c r="J700" s="22">
        <v>0.64447002482465643</v>
      </c>
      <c r="K700" s="101">
        <v>11429.012668373431</v>
      </c>
      <c r="L700" s="31">
        <v>509453.19872819848</v>
      </c>
      <c r="M700" s="95">
        <v>7374.8881239405182</v>
      </c>
      <c r="N700" s="22">
        <v>0.6452777976481241</v>
      </c>
    </row>
    <row r="701" spans="1:14" s="15" customFormat="1" x14ac:dyDescent="0.3">
      <c r="A701" s="17" t="s">
        <v>5369</v>
      </c>
      <c r="B701" s="15" t="s">
        <v>7703</v>
      </c>
      <c r="C701" s="111" t="s">
        <v>2944</v>
      </c>
      <c r="D701" s="111" t="s">
        <v>2</v>
      </c>
      <c r="E701" s="111" t="s">
        <v>5343</v>
      </c>
      <c r="F701" s="108">
        <v>0</v>
      </c>
      <c r="G701" s="107">
        <v>11370.41666666667</v>
      </c>
      <c r="H701" s="31">
        <v>600179.28271251847</v>
      </c>
      <c r="I701" s="95">
        <v>8706.1107766626192</v>
      </c>
      <c r="J701" s="22">
        <v>0.76568089208070222</v>
      </c>
      <c r="K701" s="101">
        <v>11475.509616601101</v>
      </c>
      <c r="L701" s="31">
        <v>607108.53349156876</v>
      </c>
      <c r="M701" s="95">
        <v>8788.5551111804034</v>
      </c>
      <c r="N701" s="22">
        <v>0.76585314332937304</v>
      </c>
    </row>
    <row r="702" spans="1:14" s="15" customFormat="1" x14ac:dyDescent="0.3">
      <c r="A702" s="17" t="s">
        <v>5358</v>
      </c>
      <c r="B702" s="15" t="s">
        <v>7704</v>
      </c>
      <c r="C702" s="111" t="s">
        <v>2944</v>
      </c>
      <c r="D702" s="111" t="s">
        <v>2</v>
      </c>
      <c r="E702" s="111" t="s">
        <v>5343</v>
      </c>
      <c r="F702" s="108">
        <v>0</v>
      </c>
      <c r="G702" s="107">
        <v>9691.3333333333321</v>
      </c>
      <c r="H702" s="31">
        <v>739400.80769169249</v>
      </c>
      <c r="I702" s="95">
        <v>10725.63736459579</v>
      </c>
      <c r="J702" s="22">
        <v>1.1067246369191499</v>
      </c>
      <c r="K702" s="101">
        <v>9775.7803949770241</v>
      </c>
      <c r="L702" s="31">
        <v>747307.82996384299</v>
      </c>
      <c r="M702" s="95">
        <v>10818.09213071303</v>
      </c>
      <c r="N702" s="22">
        <v>1.1066218443564431</v>
      </c>
    </row>
    <row r="703" spans="1:14" s="15" customFormat="1" x14ac:dyDescent="0.3">
      <c r="A703" s="17" t="s">
        <v>5375</v>
      </c>
      <c r="B703" s="15" t="s">
        <v>7705</v>
      </c>
      <c r="C703" s="111" t="s">
        <v>2944</v>
      </c>
      <c r="D703" s="111" t="s">
        <v>2</v>
      </c>
      <c r="E703" s="111" t="s">
        <v>5343</v>
      </c>
      <c r="F703" s="108">
        <v>0</v>
      </c>
      <c r="G703" s="107">
        <v>7896.5000000000009</v>
      </c>
      <c r="H703" s="31">
        <v>726992.56533009699</v>
      </c>
      <c r="I703" s="95">
        <v>10545.64525947764</v>
      </c>
      <c r="J703" s="22">
        <v>1.3354834748911091</v>
      </c>
      <c r="K703" s="101">
        <v>7964.9324917238819</v>
      </c>
      <c r="L703" s="31">
        <v>734763.09696563717</v>
      </c>
      <c r="M703" s="95">
        <v>10636.49350175667</v>
      </c>
      <c r="N703" s="22">
        <v>1.3354153990393169</v>
      </c>
    </row>
    <row r="704" spans="1:14" s="15" customFormat="1" x14ac:dyDescent="0.3">
      <c r="A704" s="17" t="s">
        <v>5373</v>
      </c>
      <c r="B704" s="15" t="s">
        <v>7706</v>
      </c>
      <c r="C704" s="111" t="s">
        <v>2944</v>
      </c>
      <c r="D704" s="111" t="s">
        <v>2</v>
      </c>
      <c r="E704" s="111" t="s">
        <v>5343</v>
      </c>
      <c r="F704" s="108">
        <v>0</v>
      </c>
      <c r="G704" s="107">
        <v>15460.83333333333</v>
      </c>
      <c r="H704" s="31">
        <v>1223046.5846372279</v>
      </c>
      <c r="I704" s="95">
        <v>17741.330561672989</v>
      </c>
      <c r="J704" s="22">
        <v>1.1475015724684741</v>
      </c>
      <c r="K704" s="101">
        <v>15583.42107996441</v>
      </c>
      <c r="L704" s="31">
        <v>1235826.171890713</v>
      </c>
      <c r="M704" s="95">
        <v>17889.9254751646</v>
      </c>
      <c r="N704" s="22">
        <v>1.148010143816601</v>
      </c>
    </row>
    <row r="705" spans="1:14" s="15" customFormat="1" x14ac:dyDescent="0.3">
      <c r="A705" s="17" t="s">
        <v>5349</v>
      </c>
      <c r="B705" s="15" t="s">
        <v>7707</v>
      </c>
      <c r="C705" s="111" t="s">
        <v>2944</v>
      </c>
      <c r="D705" s="111" t="s">
        <v>2</v>
      </c>
      <c r="E705" s="111" t="s">
        <v>5343</v>
      </c>
      <c r="F705" s="108">
        <v>0</v>
      </c>
      <c r="G705" s="107">
        <v>9801.2500000000018</v>
      </c>
      <c r="H705" s="31">
        <v>904846.82660146721</v>
      </c>
      <c r="I705" s="95">
        <v>13125.572533428091</v>
      </c>
      <c r="J705" s="22">
        <v>1.339173323140221</v>
      </c>
      <c r="K705" s="101">
        <v>9877.999957514161</v>
      </c>
      <c r="L705" s="31">
        <v>913984.51669623773</v>
      </c>
      <c r="M705" s="95">
        <v>13230.91811863327</v>
      </c>
      <c r="N705" s="22">
        <v>1.3394328989208539</v>
      </c>
    </row>
    <row r="706" spans="1:14" s="15" customFormat="1" x14ac:dyDescent="0.3">
      <c r="A706" s="17" t="s">
        <v>5399</v>
      </c>
      <c r="B706" s="15" t="s">
        <v>7708</v>
      </c>
      <c r="C706" s="111" t="s">
        <v>2944</v>
      </c>
      <c r="D706" s="111" t="s">
        <v>2</v>
      </c>
      <c r="E706" s="111" t="s">
        <v>5343</v>
      </c>
      <c r="F706" s="108">
        <v>0</v>
      </c>
      <c r="G706" s="107">
        <v>27997.583333333339</v>
      </c>
      <c r="H706" s="31">
        <v>1606203.997894608</v>
      </c>
      <c r="I706" s="95">
        <v>23299.354606824982</v>
      </c>
      <c r="J706" s="22">
        <v>0.83219163345020775</v>
      </c>
      <c r="K706" s="101">
        <v>28246.947630076109</v>
      </c>
      <c r="L706" s="31">
        <v>1624497.0888084429</v>
      </c>
      <c r="M706" s="95">
        <v>23516.358946292748</v>
      </c>
      <c r="N706" s="22">
        <v>0.83252743815949748</v>
      </c>
    </row>
    <row r="707" spans="1:14" s="15" customFormat="1" x14ac:dyDescent="0.3">
      <c r="A707" s="17" t="s">
        <v>5426</v>
      </c>
      <c r="B707" s="15" t="s">
        <v>7709</v>
      </c>
      <c r="C707" s="111" t="s">
        <v>2944</v>
      </c>
      <c r="D707" s="111" t="s">
        <v>2</v>
      </c>
      <c r="E707" s="111" t="s">
        <v>5343</v>
      </c>
      <c r="F707" s="108">
        <v>0</v>
      </c>
      <c r="G707" s="107">
        <v>14423.5</v>
      </c>
      <c r="H707" s="31">
        <v>699211.71125552594</v>
      </c>
      <c r="I707" s="95">
        <v>10142.66035145081</v>
      </c>
      <c r="J707" s="22">
        <v>0.70320382372175994</v>
      </c>
      <c r="K707" s="101">
        <v>14560.091081882931</v>
      </c>
      <c r="L707" s="31">
        <v>707977.6694346664</v>
      </c>
      <c r="M707" s="95">
        <v>10248.74535946222</v>
      </c>
      <c r="N707" s="22">
        <v>0.70389294282744519</v>
      </c>
    </row>
    <row r="708" spans="1:14" s="15" customFormat="1" x14ac:dyDescent="0.3">
      <c r="A708" s="17" t="s">
        <v>5415</v>
      </c>
      <c r="B708" s="15" t="s">
        <v>7710</v>
      </c>
      <c r="C708" s="111" t="s">
        <v>2944</v>
      </c>
      <c r="D708" s="111" t="s">
        <v>2</v>
      </c>
      <c r="E708" s="111" t="s">
        <v>5343</v>
      </c>
      <c r="F708" s="108">
        <v>0</v>
      </c>
      <c r="G708" s="107">
        <v>10208.083333333339</v>
      </c>
      <c r="H708" s="31">
        <v>862159.67963700043</v>
      </c>
      <c r="I708" s="95">
        <v>12506.35917349221</v>
      </c>
      <c r="J708" s="22">
        <v>1.2251427388581471</v>
      </c>
      <c r="K708" s="101">
        <v>10297.513161331461</v>
      </c>
      <c r="L708" s="31">
        <v>871352.36207250913</v>
      </c>
      <c r="M708" s="95">
        <v>12613.771398154489</v>
      </c>
      <c r="N708" s="22">
        <v>1.2249337486181511</v>
      </c>
    </row>
    <row r="709" spans="1:14" s="15" customFormat="1" x14ac:dyDescent="0.3">
      <c r="A709" s="17" t="s">
        <v>5406</v>
      </c>
      <c r="B709" s="15" t="s">
        <v>7711</v>
      </c>
      <c r="C709" s="111" t="s">
        <v>2944</v>
      </c>
      <c r="D709" s="111" t="s">
        <v>2</v>
      </c>
      <c r="E709" s="111" t="s">
        <v>5343</v>
      </c>
      <c r="F709" s="108">
        <v>0</v>
      </c>
      <c r="G709" s="107">
        <v>20576.416666666672</v>
      </c>
      <c r="H709" s="31">
        <v>1240673.827906311</v>
      </c>
      <c r="I709" s="95">
        <v>17997.028712222669</v>
      </c>
      <c r="J709" s="22">
        <v>0.87464348160180128</v>
      </c>
      <c r="K709" s="101">
        <v>20747.853021014649</v>
      </c>
      <c r="L709" s="31">
        <v>1253043.6450646841</v>
      </c>
      <c r="M709" s="95">
        <v>18139.167090983221</v>
      </c>
      <c r="N709" s="22">
        <v>0.87426718671135806</v>
      </c>
    </row>
    <row r="710" spans="1:14" s="15" customFormat="1" x14ac:dyDescent="0.3">
      <c r="A710" s="17" t="s">
        <v>5392</v>
      </c>
      <c r="B710" s="15" t="s">
        <v>7712</v>
      </c>
      <c r="C710" s="111" t="s">
        <v>2944</v>
      </c>
      <c r="D710" s="111" t="s">
        <v>2</v>
      </c>
      <c r="E710" s="111" t="s">
        <v>5343</v>
      </c>
      <c r="F710" s="108">
        <v>0</v>
      </c>
      <c r="G710" s="107">
        <v>14811.91666666667</v>
      </c>
      <c r="H710" s="31">
        <v>754440.09804918442</v>
      </c>
      <c r="I710" s="95">
        <v>10943.795057848651</v>
      </c>
      <c r="J710" s="22">
        <v>0.73885070407376841</v>
      </c>
      <c r="K710" s="101">
        <v>14938.82488690762</v>
      </c>
      <c r="L710" s="31">
        <v>762194.60074618401</v>
      </c>
      <c r="M710" s="95">
        <v>11033.594299156741</v>
      </c>
      <c r="N710" s="22">
        <v>0.73858515530405466</v>
      </c>
    </row>
    <row r="711" spans="1:14" s="15" customFormat="1" x14ac:dyDescent="0.3">
      <c r="A711" s="17" t="s">
        <v>5423</v>
      </c>
      <c r="B711" s="15" t="s">
        <v>7713</v>
      </c>
      <c r="C711" s="111" t="s">
        <v>2944</v>
      </c>
      <c r="D711" s="111" t="s">
        <v>2</v>
      </c>
      <c r="E711" s="111" t="s">
        <v>5343</v>
      </c>
      <c r="F711" s="108">
        <v>0</v>
      </c>
      <c r="G711" s="107">
        <v>11595.08333333333</v>
      </c>
      <c r="H711" s="31">
        <v>495604.64800364862</v>
      </c>
      <c r="I711" s="95">
        <v>7189.1667893765034</v>
      </c>
      <c r="J711" s="22">
        <v>0.62001855292486063</v>
      </c>
      <c r="K711" s="101">
        <v>11703.09415977549</v>
      </c>
      <c r="L711" s="31">
        <v>501641.47705467168</v>
      </c>
      <c r="M711" s="95">
        <v>7261.8049721584885</v>
      </c>
      <c r="N711" s="22">
        <v>0.62050299459419167</v>
      </c>
    </row>
    <row r="712" spans="1:14" s="15" customFormat="1" x14ac:dyDescent="0.3">
      <c r="A712" s="17" t="s">
        <v>5398</v>
      </c>
      <c r="B712" s="15" t="s">
        <v>7714</v>
      </c>
      <c r="C712" s="111" t="s">
        <v>2944</v>
      </c>
      <c r="D712" s="111" t="s">
        <v>2</v>
      </c>
      <c r="E712" s="111" t="s">
        <v>5343</v>
      </c>
      <c r="F712" s="108">
        <v>0</v>
      </c>
      <c r="G712" s="107">
        <v>6315.0000000000009</v>
      </c>
      <c r="H712" s="31">
        <v>633615.56675150467</v>
      </c>
      <c r="I712" s="95">
        <v>9191.1325046498623</v>
      </c>
      <c r="J712" s="22">
        <v>1.4554445771417039</v>
      </c>
      <c r="K712" s="101">
        <v>6369.7121247745335</v>
      </c>
      <c r="L712" s="31">
        <v>640504.09090323781</v>
      </c>
      <c r="M712" s="95">
        <v>9271.9920595841577</v>
      </c>
      <c r="N712" s="22">
        <v>1.4556375355679601</v>
      </c>
    </row>
    <row r="713" spans="1:14" s="15" customFormat="1" x14ac:dyDescent="0.3">
      <c r="A713" s="17" t="s">
        <v>5430</v>
      </c>
      <c r="B713" s="15" t="s">
        <v>7715</v>
      </c>
      <c r="C713" s="111" t="s">
        <v>2944</v>
      </c>
      <c r="D713" s="111" t="s">
        <v>2</v>
      </c>
      <c r="E713" s="111" t="s">
        <v>5343</v>
      </c>
      <c r="F713" s="108">
        <v>0</v>
      </c>
      <c r="G713" s="107">
        <v>6479.4166666666661</v>
      </c>
      <c r="H713" s="31">
        <v>503776.86103277019</v>
      </c>
      <c r="I713" s="95">
        <v>7307.7116874950507</v>
      </c>
      <c r="J713" s="22">
        <v>1.1278348134469489</v>
      </c>
      <c r="K713" s="101">
        <v>6539.0626141368612</v>
      </c>
      <c r="L713" s="31">
        <v>509507.3706773739</v>
      </c>
      <c r="M713" s="95">
        <v>7375.6723217149583</v>
      </c>
      <c r="N713" s="22">
        <v>1.12794031147055</v>
      </c>
    </row>
    <row r="714" spans="1:14" s="15" customFormat="1" x14ac:dyDescent="0.3">
      <c r="A714" s="17" t="s">
        <v>5374</v>
      </c>
      <c r="B714" s="15" t="s">
        <v>7716</v>
      </c>
      <c r="C714" s="111" t="s">
        <v>2944</v>
      </c>
      <c r="D714" s="111" t="s">
        <v>2</v>
      </c>
      <c r="E714" s="111" t="s">
        <v>5343</v>
      </c>
      <c r="F714" s="108">
        <v>0</v>
      </c>
      <c r="G714" s="107">
        <v>365.00000000000011</v>
      </c>
      <c r="H714" s="31">
        <v>18251.5599005357</v>
      </c>
      <c r="I714" s="95">
        <v>264.75439409172202</v>
      </c>
      <c r="J714" s="22">
        <v>0.72535450436088211</v>
      </c>
      <c r="K714" s="101">
        <v>368.38595792092491</v>
      </c>
      <c r="L714" s="31">
        <v>18462.009570961229</v>
      </c>
      <c r="M714" s="95">
        <v>267.2576312580955</v>
      </c>
      <c r="N714" s="22">
        <v>0.72548267791320953</v>
      </c>
    </row>
    <row r="715" spans="1:14" s="15" customFormat="1" x14ac:dyDescent="0.3">
      <c r="A715" s="17" t="s">
        <v>5380</v>
      </c>
      <c r="B715" s="15" t="s">
        <v>7717</v>
      </c>
      <c r="C715" s="111" t="s">
        <v>2944</v>
      </c>
      <c r="D715" s="111" t="s">
        <v>2</v>
      </c>
      <c r="E715" s="111" t="s">
        <v>5343</v>
      </c>
      <c r="F715" s="108">
        <v>0</v>
      </c>
      <c r="G715" s="107">
        <v>19284.916666666661</v>
      </c>
      <c r="H715" s="31">
        <v>1113846.995794723</v>
      </c>
      <c r="I715" s="95">
        <v>16157.297682477059</v>
      </c>
      <c r="J715" s="22">
        <v>0.83782045635719082</v>
      </c>
      <c r="K715" s="101">
        <v>19451.791233470591</v>
      </c>
      <c r="L715" s="31">
        <v>1125962.1668001921</v>
      </c>
      <c r="M715" s="95">
        <v>16299.52473096808</v>
      </c>
      <c r="N715" s="22">
        <v>0.83794466716883009</v>
      </c>
    </row>
    <row r="716" spans="1:14" s="15" customFormat="1" x14ac:dyDescent="0.3">
      <c r="A716" s="17" t="s">
        <v>5390</v>
      </c>
      <c r="B716" s="15" t="s">
        <v>7718</v>
      </c>
      <c r="C716" s="111" t="s">
        <v>2944</v>
      </c>
      <c r="D716" s="111" t="s">
        <v>2</v>
      </c>
      <c r="E716" s="111" t="s">
        <v>5343</v>
      </c>
      <c r="F716" s="108">
        <v>0</v>
      </c>
      <c r="G716" s="107">
        <v>15963.16666666667</v>
      </c>
      <c r="H716" s="31">
        <v>1289205.292430789</v>
      </c>
      <c r="I716" s="95">
        <v>18701.018867287981</v>
      </c>
      <c r="J716" s="22">
        <v>1.1715105942192749</v>
      </c>
      <c r="K716" s="101">
        <v>16100.17647124</v>
      </c>
      <c r="L716" s="31">
        <v>1302268.871817136</v>
      </c>
      <c r="M716" s="95">
        <v>18851.755688093239</v>
      </c>
      <c r="N716" s="22">
        <v>1.1709036681534779</v>
      </c>
    </row>
    <row r="717" spans="1:14" s="15" customFormat="1" x14ac:dyDescent="0.3">
      <c r="A717" s="17" t="s">
        <v>5353</v>
      </c>
      <c r="B717" s="15" t="s">
        <v>7719</v>
      </c>
      <c r="C717" s="111" t="s">
        <v>2944</v>
      </c>
      <c r="D717" s="111" t="s">
        <v>2</v>
      </c>
      <c r="E717" s="111" t="s">
        <v>5343</v>
      </c>
      <c r="F717" s="108">
        <v>0</v>
      </c>
      <c r="G717" s="107">
        <v>10777.58333333333</v>
      </c>
      <c r="H717" s="31">
        <v>1080117.409349554</v>
      </c>
      <c r="I717" s="95">
        <v>15668.021353718281</v>
      </c>
      <c r="J717" s="22">
        <v>1.4537601676676071</v>
      </c>
      <c r="K717" s="101">
        <v>10870.24209679261</v>
      </c>
      <c r="L717" s="31">
        <v>1091492.649411028</v>
      </c>
      <c r="M717" s="95">
        <v>15800.541045978151</v>
      </c>
      <c r="N717" s="22">
        <v>1.4535592588724671</v>
      </c>
    </row>
    <row r="718" spans="1:14" s="15" customFormat="1" x14ac:dyDescent="0.3">
      <c r="A718" s="17" t="s">
        <v>5397</v>
      </c>
      <c r="B718" s="15" t="s">
        <v>7720</v>
      </c>
      <c r="C718" s="111" t="s">
        <v>2944</v>
      </c>
      <c r="D718" s="111" t="s">
        <v>2</v>
      </c>
      <c r="E718" s="111" t="s">
        <v>5343</v>
      </c>
      <c r="F718" s="108">
        <v>0</v>
      </c>
      <c r="G718" s="107">
        <v>5225.9166666666679</v>
      </c>
      <c r="H718" s="31">
        <v>560201.99425610085</v>
      </c>
      <c r="I718" s="95">
        <v>8126.2062183460339</v>
      </c>
      <c r="J718" s="22">
        <v>1.554981974775596</v>
      </c>
      <c r="K718" s="101">
        <v>5268.7627804077993</v>
      </c>
      <c r="L718" s="31">
        <v>565910.46932176792</v>
      </c>
      <c r="M718" s="95">
        <v>8192.1684068988543</v>
      </c>
      <c r="N718" s="22">
        <v>1.554856186989839</v>
      </c>
    </row>
    <row r="719" spans="1:14" s="15" customFormat="1" x14ac:dyDescent="0.3">
      <c r="A719" s="17" t="s">
        <v>5402</v>
      </c>
      <c r="B719" s="15" t="s">
        <v>7721</v>
      </c>
      <c r="C719" s="111" t="s">
        <v>2944</v>
      </c>
      <c r="D719" s="111" t="s">
        <v>2</v>
      </c>
      <c r="E719" s="111" t="s">
        <v>5343</v>
      </c>
      <c r="F719" s="108">
        <v>0</v>
      </c>
      <c r="G719" s="107">
        <v>8406.0833333333358</v>
      </c>
      <c r="H719" s="31">
        <v>735230.7749128585</v>
      </c>
      <c r="I719" s="95">
        <v>10665.147493717939</v>
      </c>
      <c r="J719" s="22">
        <v>1.268741585207293</v>
      </c>
      <c r="K719" s="101">
        <v>8480.3259052951871</v>
      </c>
      <c r="L719" s="31">
        <v>743156.95368833106</v>
      </c>
      <c r="M719" s="95">
        <v>10758.00369035258</v>
      </c>
      <c r="N719" s="22">
        <v>1.26858375615437</v>
      </c>
    </row>
    <row r="720" spans="1:14" s="15" customFormat="1" x14ac:dyDescent="0.3">
      <c r="A720" s="17" t="s">
        <v>5372</v>
      </c>
      <c r="B720" s="15" t="s">
        <v>7722</v>
      </c>
      <c r="C720" s="111" t="s">
        <v>2944</v>
      </c>
      <c r="D720" s="111" t="s">
        <v>2</v>
      </c>
      <c r="E720" s="111" t="s">
        <v>5343</v>
      </c>
      <c r="F720" s="108">
        <v>0</v>
      </c>
      <c r="G720" s="107">
        <v>16629.166666666672</v>
      </c>
      <c r="H720" s="31">
        <v>797995.45476651611</v>
      </c>
      <c r="I720" s="95">
        <v>11575.60253841405</v>
      </c>
      <c r="J720" s="22">
        <v>0.69610238266584101</v>
      </c>
      <c r="K720" s="101">
        <v>16770.334501465371</v>
      </c>
      <c r="L720" s="31">
        <v>806853.80576847703</v>
      </c>
      <c r="M720" s="95">
        <v>11680.084774760269</v>
      </c>
      <c r="N720" s="22">
        <v>0.69647297576203293</v>
      </c>
    </row>
    <row r="721" spans="1:14" s="15" customFormat="1" x14ac:dyDescent="0.3">
      <c r="A721" s="17" t="s">
        <v>5365</v>
      </c>
      <c r="B721" s="15" t="s">
        <v>7723</v>
      </c>
      <c r="C721" s="111" t="s">
        <v>2944</v>
      </c>
      <c r="D721" s="111" t="s">
        <v>2</v>
      </c>
      <c r="E721" s="111" t="s">
        <v>5343</v>
      </c>
      <c r="F721" s="108">
        <v>0</v>
      </c>
      <c r="G721" s="107">
        <v>14168.25</v>
      </c>
      <c r="H721" s="31">
        <v>883852.51672895101</v>
      </c>
      <c r="I721" s="95">
        <v>12821.03221906796</v>
      </c>
      <c r="J721" s="22">
        <v>0.90491290166872851</v>
      </c>
      <c r="K721" s="101">
        <v>14289.958008965379</v>
      </c>
      <c r="L721" s="31">
        <v>893426.50842909003</v>
      </c>
      <c r="M721" s="95">
        <v>12933.31863079072</v>
      </c>
      <c r="N721" s="22">
        <v>0.90506344544025119</v>
      </c>
    </row>
    <row r="722" spans="1:14" s="15" customFormat="1" x14ac:dyDescent="0.3">
      <c r="A722" s="17" t="s">
        <v>5395</v>
      </c>
      <c r="B722" s="15" t="s">
        <v>7724</v>
      </c>
      <c r="C722" s="111" t="s">
        <v>2944</v>
      </c>
      <c r="D722" s="111" t="s">
        <v>2</v>
      </c>
      <c r="E722" s="111" t="s">
        <v>5343</v>
      </c>
      <c r="F722" s="108">
        <v>0</v>
      </c>
      <c r="G722" s="107">
        <v>17161.25</v>
      </c>
      <c r="H722" s="31">
        <v>1124279.4596582439</v>
      </c>
      <c r="I722" s="95">
        <v>16308.629440645809</v>
      </c>
      <c r="J722" s="22">
        <v>0.9503171063090281</v>
      </c>
      <c r="K722" s="101">
        <v>17308.08139436764</v>
      </c>
      <c r="L722" s="31">
        <v>1136121.336728448</v>
      </c>
      <c r="M722" s="95">
        <v>16446.58974467302</v>
      </c>
      <c r="N722" s="22">
        <v>0.95022604585306769</v>
      </c>
    </row>
    <row r="723" spans="1:14" s="15" customFormat="1" x14ac:dyDescent="0.3">
      <c r="A723" s="17" t="s">
        <v>5384</v>
      </c>
      <c r="B723" s="15" t="s">
        <v>7725</v>
      </c>
      <c r="C723" s="111" t="s">
        <v>2944</v>
      </c>
      <c r="D723" s="111" t="s">
        <v>2</v>
      </c>
      <c r="E723" s="111" t="s">
        <v>5343</v>
      </c>
      <c r="F723" s="108">
        <v>0</v>
      </c>
      <c r="G723" s="107">
        <v>7751.416666666667</v>
      </c>
      <c r="H723" s="31">
        <v>627090.6545552318</v>
      </c>
      <c r="I723" s="95">
        <v>9096.4831056702606</v>
      </c>
      <c r="J723" s="22">
        <v>1.1735252402038669</v>
      </c>
      <c r="K723" s="101">
        <v>7822.2304250669677</v>
      </c>
      <c r="L723" s="31">
        <v>634073.64567780262</v>
      </c>
      <c r="M723" s="95">
        <v>9178.9043839289625</v>
      </c>
      <c r="N723" s="22">
        <v>1.173438250363275</v>
      </c>
    </row>
    <row r="724" spans="1:14" s="15" customFormat="1" x14ac:dyDescent="0.3">
      <c r="A724" s="17" t="s">
        <v>5400</v>
      </c>
      <c r="B724" s="15" t="s">
        <v>7726</v>
      </c>
      <c r="C724" s="111" t="s">
        <v>2944</v>
      </c>
      <c r="D724" s="111" t="s">
        <v>2</v>
      </c>
      <c r="E724" s="111" t="s">
        <v>5343</v>
      </c>
      <c r="F724" s="108">
        <v>0</v>
      </c>
      <c r="G724" s="107">
        <v>14383.41666666667</v>
      </c>
      <c r="H724" s="31">
        <v>1257899.5633150979</v>
      </c>
      <c r="I724" s="95">
        <v>18246.902649891079</v>
      </c>
      <c r="J724" s="22">
        <v>1.268606970983325</v>
      </c>
      <c r="K724" s="101">
        <v>14524.03783351174</v>
      </c>
      <c r="L724" s="31">
        <v>1271818.895609098</v>
      </c>
      <c r="M724" s="95">
        <v>18410.959225392569</v>
      </c>
      <c r="N724" s="22">
        <v>1.2676198889342201</v>
      </c>
    </row>
    <row r="725" spans="1:14" s="15" customFormat="1" x14ac:dyDescent="0.3">
      <c r="A725" s="17" t="s">
        <v>5412</v>
      </c>
      <c r="B725" s="15" t="s">
        <v>7727</v>
      </c>
      <c r="C725" s="111" t="s">
        <v>2944</v>
      </c>
      <c r="D725" s="111" t="s">
        <v>2</v>
      </c>
      <c r="E725" s="111" t="s">
        <v>5343</v>
      </c>
      <c r="F725" s="108">
        <v>0</v>
      </c>
      <c r="G725" s="107">
        <v>4588.2499999999991</v>
      </c>
      <c r="H725" s="31">
        <v>339504.59023284359</v>
      </c>
      <c r="I725" s="95">
        <v>4924.8027329333463</v>
      </c>
      <c r="J725" s="22">
        <v>1.073351001565596</v>
      </c>
      <c r="K725" s="101">
        <v>4631.0270805299933</v>
      </c>
      <c r="L725" s="31">
        <v>343457.72737277788</v>
      </c>
      <c r="M725" s="95">
        <v>4971.923468142706</v>
      </c>
      <c r="N725" s="22">
        <v>1.073611400167779</v>
      </c>
    </row>
    <row r="726" spans="1:14" s="15" customFormat="1" x14ac:dyDescent="0.3">
      <c r="A726" s="17" t="s">
        <v>5359</v>
      </c>
      <c r="B726" s="15" t="s">
        <v>7728</v>
      </c>
      <c r="C726" s="111" t="s">
        <v>2944</v>
      </c>
      <c r="D726" s="111" t="s">
        <v>2</v>
      </c>
      <c r="E726" s="111" t="s">
        <v>5343</v>
      </c>
      <c r="F726" s="108">
        <v>0</v>
      </c>
      <c r="G726" s="107">
        <v>8642.5</v>
      </c>
      <c r="H726" s="31">
        <v>604451.2133316996</v>
      </c>
      <c r="I726" s="95">
        <v>8768.0787623496926</v>
      </c>
      <c r="J726" s="22">
        <v>1.0145303745848651</v>
      </c>
      <c r="K726" s="101">
        <v>8714.9041211354088</v>
      </c>
      <c r="L726" s="31">
        <v>610993.89073017298</v>
      </c>
      <c r="M726" s="95">
        <v>8844.7998752289568</v>
      </c>
      <c r="N726" s="22">
        <v>1.0149050124118431</v>
      </c>
    </row>
    <row r="727" spans="1:14" s="15" customFormat="1" x14ac:dyDescent="0.3">
      <c r="A727" s="17" t="s">
        <v>5363</v>
      </c>
      <c r="B727" s="15" t="s">
        <v>7729</v>
      </c>
      <c r="C727" s="111" t="s">
        <v>2944</v>
      </c>
      <c r="D727" s="111" t="s">
        <v>2</v>
      </c>
      <c r="E727" s="111" t="s">
        <v>5343</v>
      </c>
      <c r="F727" s="108">
        <v>0</v>
      </c>
      <c r="G727" s="107">
        <v>13038.5</v>
      </c>
      <c r="H727" s="31">
        <v>884964.34806551412</v>
      </c>
      <c r="I727" s="95">
        <v>12837.16027789954</v>
      </c>
      <c r="J727" s="22">
        <v>0.98455806096556675</v>
      </c>
      <c r="K727" s="101">
        <v>13153.749364607351</v>
      </c>
      <c r="L727" s="31">
        <v>894910.31150769826</v>
      </c>
      <c r="M727" s="95">
        <v>12954.7982911992</v>
      </c>
      <c r="N727" s="22">
        <v>0.98487495330088481</v>
      </c>
    </row>
    <row r="728" spans="1:14" s="15" customFormat="1" x14ac:dyDescent="0.3">
      <c r="A728" s="17" t="s">
        <v>5419</v>
      </c>
      <c r="B728" s="15" t="s">
        <v>7730</v>
      </c>
      <c r="C728" s="111" t="s">
        <v>2944</v>
      </c>
      <c r="D728" s="111" t="s">
        <v>2</v>
      </c>
      <c r="E728" s="111" t="s">
        <v>5343</v>
      </c>
      <c r="F728" s="108">
        <v>0</v>
      </c>
      <c r="G728" s="107">
        <v>15155.916666666661</v>
      </c>
      <c r="H728" s="31">
        <v>1513708.755325536</v>
      </c>
      <c r="I728" s="95">
        <v>21957.632472596739</v>
      </c>
      <c r="J728" s="22">
        <v>1.448782871767136</v>
      </c>
      <c r="K728" s="101">
        <v>15267.068647999409</v>
      </c>
      <c r="L728" s="31">
        <v>1529071.3898885041</v>
      </c>
      <c r="M728" s="95">
        <v>22134.968358422779</v>
      </c>
      <c r="N728" s="22">
        <v>1.4498505815864879</v>
      </c>
    </row>
    <row r="729" spans="1:14" s="15" customFormat="1" x14ac:dyDescent="0.3">
      <c r="A729" s="17" t="s">
        <v>5421</v>
      </c>
      <c r="B729" s="15" t="s">
        <v>7731</v>
      </c>
      <c r="C729" s="111" t="s">
        <v>2944</v>
      </c>
      <c r="D729" s="111" t="s">
        <v>2</v>
      </c>
      <c r="E729" s="111" t="s">
        <v>5343</v>
      </c>
      <c r="F729" s="108">
        <v>0</v>
      </c>
      <c r="G729" s="107">
        <v>7567.4999999999991</v>
      </c>
      <c r="H729" s="31">
        <v>435833.41425579018</v>
      </c>
      <c r="I729" s="95">
        <v>6322.1342255152367</v>
      </c>
      <c r="J729" s="22">
        <v>0.83543233901754044</v>
      </c>
      <c r="K729" s="101">
        <v>7646.851669272407</v>
      </c>
      <c r="L729" s="31">
        <v>440922.58035639278</v>
      </c>
      <c r="M729" s="95">
        <v>6382.8330248298898</v>
      </c>
      <c r="N729" s="22">
        <v>0.83470077633102724</v>
      </c>
    </row>
    <row r="730" spans="1:14" s="15" customFormat="1" x14ac:dyDescent="0.3">
      <c r="A730" s="17" t="s">
        <v>5376</v>
      </c>
      <c r="B730" s="15" t="s">
        <v>7732</v>
      </c>
      <c r="C730" s="111" t="s">
        <v>2944</v>
      </c>
      <c r="D730" s="111" t="s">
        <v>2</v>
      </c>
      <c r="E730" s="111" t="s">
        <v>5343</v>
      </c>
      <c r="F730" s="108">
        <v>0</v>
      </c>
      <c r="G730" s="107">
        <v>5931.416666666667</v>
      </c>
      <c r="H730" s="31">
        <v>331495.28388285812</v>
      </c>
      <c r="I730" s="95">
        <v>4808.6209347012318</v>
      </c>
      <c r="J730" s="22">
        <v>0.81070361516240896</v>
      </c>
      <c r="K730" s="101">
        <v>5983.583233133927</v>
      </c>
      <c r="L730" s="31">
        <v>335078.44970358512</v>
      </c>
      <c r="M730" s="95">
        <v>4850.6243271735293</v>
      </c>
      <c r="N730" s="22">
        <v>0.81065544476983808</v>
      </c>
    </row>
    <row r="731" spans="1:14" s="15" customFormat="1" x14ac:dyDescent="0.3">
      <c r="A731" s="17" t="s">
        <v>5347</v>
      </c>
      <c r="B731" s="15" t="s">
        <v>7733</v>
      </c>
      <c r="C731" s="111" t="s">
        <v>2944</v>
      </c>
      <c r="D731" s="111" t="s">
        <v>2</v>
      </c>
      <c r="E731" s="111" t="s">
        <v>5343</v>
      </c>
      <c r="F731" s="108">
        <v>0</v>
      </c>
      <c r="G731" s="107">
        <v>6678.8333333333339</v>
      </c>
      <c r="H731" s="31">
        <v>351111.61261068517</v>
      </c>
      <c r="I731" s="95">
        <v>5093.1724609785824</v>
      </c>
      <c r="J731" s="22">
        <v>0.7625841530674391</v>
      </c>
      <c r="K731" s="101">
        <v>6737.0078421841936</v>
      </c>
      <c r="L731" s="31">
        <v>354918.34283187683</v>
      </c>
      <c r="M731" s="95">
        <v>5137.828318781304</v>
      </c>
      <c r="N731" s="22">
        <v>0.76262762922887983</v>
      </c>
    </row>
    <row r="732" spans="1:14" s="15" customFormat="1" x14ac:dyDescent="0.3">
      <c r="A732" s="17" t="s">
        <v>5427</v>
      </c>
      <c r="B732" s="15" t="s">
        <v>7734</v>
      </c>
      <c r="C732" s="111" t="s">
        <v>2944</v>
      </c>
      <c r="D732" s="111" t="s">
        <v>2</v>
      </c>
      <c r="E732" s="111" t="s">
        <v>5343</v>
      </c>
      <c r="F732" s="108">
        <v>0</v>
      </c>
      <c r="G732" s="107">
        <v>5830.5</v>
      </c>
      <c r="H732" s="31">
        <v>538079.52736446843</v>
      </c>
      <c r="I732" s="95">
        <v>7805.3010272485644</v>
      </c>
      <c r="J732" s="22">
        <v>1.338701831274945</v>
      </c>
      <c r="K732" s="101">
        <v>5881.8526837711461</v>
      </c>
      <c r="L732" s="31">
        <v>544290.05075825821</v>
      </c>
      <c r="M732" s="95">
        <v>7879.1893766430849</v>
      </c>
      <c r="N732" s="22">
        <v>1.339576116617621</v>
      </c>
    </row>
    <row r="733" spans="1:14" s="15" customFormat="1" x14ac:dyDescent="0.3">
      <c r="A733" s="17" t="s">
        <v>5381</v>
      </c>
      <c r="B733" s="15" t="s">
        <v>7735</v>
      </c>
      <c r="C733" s="111" t="s">
        <v>2944</v>
      </c>
      <c r="D733" s="111" t="s">
        <v>2</v>
      </c>
      <c r="E733" s="111" t="s">
        <v>5343</v>
      </c>
      <c r="F733" s="108">
        <v>0</v>
      </c>
      <c r="G733" s="107">
        <v>4877.7499999999991</v>
      </c>
      <c r="H733" s="31">
        <v>389568.59713848057</v>
      </c>
      <c r="I733" s="95">
        <v>5651.0237182265901</v>
      </c>
      <c r="J733" s="22">
        <v>1.158530822249314</v>
      </c>
      <c r="K733" s="101">
        <v>4917.7587222061093</v>
      </c>
      <c r="L733" s="31">
        <v>393709.03463732579</v>
      </c>
      <c r="M733" s="95">
        <v>5699.3656945983694</v>
      </c>
      <c r="N733" s="22">
        <v>1.158935607975828</v>
      </c>
    </row>
    <row r="734" spans="1:14" s="15" customFormat="1" x14ac:dyDescent="0.3">
      <c r="A734" s="17" t="s">
        <v>5413</v>
      </c>
      <c r="B734" s="15" t="s">
        <v>7736</v>
      </c>
      <c r="C734" s="111" t="s">
        <v>2944</v>
      </c>
      <c r="D734" s="111" t="s">
        <v>2</v>
      </c>
      <c r="E734" s="111" t="s">
        <v>5343</v>
      </c>
      <c r="F734" s="108">
        <v>0</v>
      </c>
      <c r="G734" s="107">
        <v>5583.333333333333</v>
      </c>
      <c r="H734" s="31">
        <v>608872.72917138704</v>
      </c>
      <c r="I734" s="95">
        <v>8832.2166088396825</v>
      </c>
      <c r="J734" s="22">
        <v>1.581889541881734</v>
      </c>
      <c r="K734" s="101">
        <v>5629.426093203012</v>
      </c>
      <c r="L734" s="31">
        <v>615178.41601591243</v>
      </c>
      <c r="M734" s="95">
        <v>8905.3754215424724</v>
      </c>
      <c r="N734" s="22">
        <v>1.5819330912426139</v>
      </c>
    </row>
    <row r="735" spans="1:14" s="15" customFormat="1" x14ac:dyDescent="0.3">
      <c r="A735" s="17" t="s">
        <v>5420</v>
      </c>
      <c r="B735" s="15" t="s">
        <v>7737</v>
      </c>
      <c r="C735" s="111" t="s">
        <v>2944</v>
      </c>
      <c r="D735" s="111" t="s">
        <v>2</v>
      </c>
      <c r="E735" s="111" t="s">
        <v>5343</v>
      </c>
      <c r="F735" s="108">
        <v>0</v>
      </c>
      <c r="G735" s="107">
        <v>7738.0000000000018</v>
      </c>
      <c r="H735" s="31">
        <v>964903.30428159679</v>
      </c>
      <c r="I735" s="95">
        <v>13996.742803045379</v>
      </c>
      <c r="J735" s="22">
        <v>1.808832101711731</v>
      </c>
      <c r="K735" s="101">
        <v>7806.1113674094868</v>
      </c>
      <c r="L735" s="31">
        <v>974572.9650703856</v>
      </c>
      <c r="M735" s="95">
        <v>14108.001684852819</v>
      </c>
      <c r="N735" s="22">
        <v>1.8073021278883781</v>
      </c>
    </row>
    <row r="736" spans="1:14" s="15" customFormat="1" x14ac:dyDescent="0.3">
      <c r="A736" s="17" t="s">
        <v>5356</v>
      </c>
      <c r="B736" s="15" t="s">
        <v>7738</v>
      </c>
      <c r="C736" s="111" t="s">
        <v>2944</v>
      </c>
      <c r="D736" s="111" t="s">
        <v>2</v>
      </c>
      <c r="E736" s="111" t="s">
        <v>5343</v>
      </c>
      <c r="F736" s="108">
        <v>0</v>
      </c>
      <c r="G736" s="107">
        <v>3456.2500000000009</v>
      </c>
      <c r="H736" s="31">
        <v>181394.85421579561</v>
      </c>
      <c r="I736" s="95">
        <v>2631.286584871556</v>
      </c>
      <c r="J736" s="22">
        <v>0.76131257428471755</v>
      </c>
      <c r="K736" s="101">
        <v>3489.6696619112408</v>
      </c>
      <c r="L736" s="31">
        <v>183577.03100259311</v>
      </c>
      <c r="M736" s="95">
        <v>2657.4768185754192</v>
      </c>
      <c r="N736" s="22">
        <v>0.76152675640936118</v>
      </c>
    </row>
    <row r="737" spans="1:14" s="15" customFormat="1" x14ac:dyDescent="0.3">
      <c r="A737" s="17" t="s">
        <v>5342</v>
      </c>
      <c r="B737" s="15" t="s">
        <v>7739</v>
      </c>
      <c r="C737" s="111" t="s">
        <v>2944</v>
      </c>
      <c r="D737" s="111" t="s">
        <v>2</v>
      </c>
      <c r="E737" s="111" t="s">
        <v>5343</v>
      </c>
      <c r="F737" s="108">
        <v>0</v>
      </c>
      <c r="G737" s="107">
        <v>4340.7500000000018</v>
      </c>
      <c r="H737" s="31">
        <v>404547.32181838661</v>
      </c>
      <c r="I737" s="95">
        <v>5868.3028548322691</v>
      </c>
      <c r="J737" s="22">
        <v>1.351909889957327</v>
      </c>
      <c r="K737" s="101">
        <v>4373.0183987052542</v>
      </c>
      <c r="L737" s="31">
        <v>408485.87302805309</v>
      </c>
      <c r="M737" s="95">
        <v>5913.2764723287191</v>
      </c>
      <c r="N737" s="22">
        <v>1.3522185212116871</v>
      </c>
    </row>
    <row r="738" spans="1:14" s="15" customFormat="1" x14ac:dyDescent="0.3">
      <c r="A738" s="17" t="s">
        <v>5386</v>
      </c>
      <c r="B738" s="15" t="s">
        <v>7740</v>
      </c>
      <c r="C738" s="111" t="s">
        <v>2944</v>
      </c>
      <c r="D738" s="111" t="s">
        <v>2</v>
      </c>
      <c r="E738" s="111" t="s">
        <v>5343</v>
      </c>
      <c r="F738" s="108">
        <v>0</v>
      </c>
      <c r="G738" s="107">
        <v>16545.5</v>
      </c>
      <c r="H738" s="31">
        <v>1548224.384380182</v>
      </c>
      <c r="I738" s="95">
        <v>22458.31101771053</v>
      </c>
      <c r="J738" s="22">
        <v>1.3573667170959189</v>
      </c>
      <c r="K738" s="101">
        <v>16666.864720330352</v>
      </c>
      <c r="L738" s="31">
        <v>1563260.5872573699</v>
      </c>
      <c r="M738" s="95">
        <v>22629.894106798019</v>
      </c>
      <c r="N738" s="22">
        <v>1.3577775116392421</v>
      </c>
    </row>
    <row r="739" spans="1:14" s="15" customFormat="1" x14ac:dyDescent="0.3">
      <c r="A739" s="17" t="s">
        <v>5345</v>
      </c>
      <c r="B739" s="15" t="s">
        <v>7741</v>
      </c>
      <c r="C739" s="111" t="s">
        <v>2944</v>
      </c>
      <c r="D739" s="111" t="s">
        <v>2</v>
      </c>
      <c r="E739" s="111" t="s">
        <v>5343</v>
      </c>
      <c r="F739" s="108">
        <v>0</v>
      </c>
      <c r="G739" s="107">
        <v>7409.0833333333339</v>
      </c>
      <c r="H739" s="31">
        <v>644134.24288205605</v>
      </c>
      <c r="I739" s="95">
        <v>9343.7148450507757</v>
      </c>
      <c r="J739" s="22">
        <v>1.261116176546911</v>
      </c>
      <c r="K739" s="101">
        <v>7465.6074848913231</v>
      </c>
      <c r="L739" s="31">
        <v>650433.18133759825</v>
      </c>
      <c r="M739" s="95">
        <v>9415.7264228361655</v>
      </c>
      <c r="N739" s="22">
        <v>1.2612136978660391</v>
      </c>
    </row>
    <row r="740" spans="1:14" s="15" customFormat="1" x14ac:dyDescent="0.3">
      <c r="A740" s="17" t="s">
        <v>5387</v>
      </c>
      <c r="B740" s="15" t="s">
        <v>7742</v>
      </c>
      <c r="C740" s="111" t="s">
        <v>2944</v>
      </c>
      <c r="D740" s="111" t="s">
        <v>2</v>
      </c>
      <c r="E740" s="111" t="s">
        <v>5343</v>
      </c>
      <c r="F740" s="108">
        <v>0</v>
      </c>
      <c r="G740" s="107">
        <v>6160.5833333333339</v>
      </c>
      <c r="H740" s="31">
        <v>836366.73573311314</v>
      </c>
      <c r="I740" s="95">
        <v>12132.2105926405</v>
      </c>
      <c r="J740" s="22">
        <v>1.9693282171829769</v>
      </c>
      <c r="K740" s="101">
        <v>6210.2886527163118</v>
      </c>
      <c r="L740" s="31">
        <v>844907.20753076056</v>
      </c>
      <c r="M740" s="95">
        <v>12230.949076786041</v>
      </c>
      <c r="N740" s="22">
        <v>1.9694654726614611</v>
      </c>
    </row>
    <row r="741" spans="1:14" s="15" customFormat="1" x14ac:dyDescent="0.3">
      <c r="A741" s="17" t="s">
        <v>5357</v>
      </c>
      <c r="B741" s="15" t="s">
        <v>7743</v>
      </c>
      <c r="C741" s="111" t="s">
        <v>2944</v>
      </c>
      <c r="D741" s="111" t="s">
        <v>2</v>
      </c>
      <c r="E741" s="111" t="s">
        <v>5343</v>
      </c>
      <c r="F741" s="108">
        <v>0</v>
      </c>
      <c r="G741" s="107">
        <v>7582.4166666666661</v>
      </c>
      <c r="H741" s="31">
        <v>715197.2530830981</v>
      </c>
      <c r="I741" s="95">
        <v>10374.54422679357</v>
      </c>
      <c r="J741" s="22">
        <v>1.36823715747533</v>
      </c>
      <c r="K741" s="101">
        <v>7655.1032001570684</v>
      </c>
      <c r="L741" s="31">
        <v>723300.63847180735</v>
      </c>
      <c r="M741" s="95">
        <v>10470.561971189511</v>
      </c>
      <c r="N741" s="22">
        <v>1.3677884801049669</v>
      </c>
    </row>
    <row r="742" spans="1:14" s="15" customFormat="1" x14ac:dyDescent="0.3">
      <c r="A742" s="17" t="s">
        <v>5367</v>
      </c>
      <c r="B742" s="15" t="s">
        <v>7744</v>
      </c>
      <c r="C742" s="111" t="s">
        <v>2944</v>
      </c>
      <c r="D742" s="111" t="s">
        <v>2</v>
      </c>
      <c r="E742" s="111" t="s">
        <v>5343</v>
      </c>
      <c r="F742" s="108">
        <v>1</v>
      </c>
      <c r="G742" s="107">
        <v>42706.999999999993</v>
      </c>
      <c r="H742" s="31">
        <v>3893417.7521406668</v>
      </c>
      <c r="I742" s="95">
        <v>56477.334733657583</v>
      </c>
      <c r="J742" s="22">
        <v>1.322437416200098</v>
      </c>
      <c r="K742" s="101">
        <v>43255.436544653603</v>
      </c>
      <c r="L742" s="31">
        <v>3944350.806299835</v>
      </c>
      <c r="M742" s="95">
        <v>57098.759985518089</v>
      </c>
      <c r="N742" s="22">
        <v>1.320036613815553</v>
      </c>
    </row>
    <row r="743" spans="1:14" s="15" customFormat="1" x14ac:dyDescent="0.3">
      <c r="A743" s="17" t="s">
        <v>5408</v>
      </c>
      <c r="B743" s="15" t="s">
        <v>7745</v>
      </c>
      <c r="C743" s="111" t="s">
        <v>2944</v>
      </c>
      <c r="D743" s="111" t="s">
        <v>2</v>
      </c>
      <c r="E743" s="111" t="s">
        <v>5343</v>
      </c>
      <c r="F743" s="108">
        <v>1</v>
      </c>
      <c r="G743" s="107">
        <v>5338.9166666666688</v>
      </c>
      <c r="H743" s="31">
        <v>353109.93480814493</v>
      </c>
      <c r="I743" s="95">
        <v>5122.159823454539</v>
      </c>
      <c r="J743" s="22">
        <v>0.95940059440046266</v>
      </c>
      <c r="K743" s="101">
        <v>5376.3536012093182</v>
      </c>
      <c r="L743" s="31">
        <v>356555.92174925923</v>
      </c>
      <c r="M743" s="95">
        <v>5161.5340513980927</v>
      </c>
      <c r="N743" s="22">
        <v>0.96004363445088403</v>
      </c>
    </row>
    <row r="744" spans="1:14" s="15" customFormat="1" x14ac:dyDescent="0.3">
      <c r="A744" s="17" t="s">
        <v>5424</v>
      </c>
      <c r="B744" s="15" t="s">
        <v>7746</v>
      </c>
      <c r="C744" s="111" t="s">
        <v>2944</v>
      </c>
      <c r="D744" s="111" t="s">
        <v>2</v>
      </c>
      <c r="E744" s="111" t="s">
        <v>5343</v>
      </c>
      <c r="F744" s="108">
        <v>0</v>
      </c>
      <c r="G744" s="107">
        <v>2118.333333333333</v>
      </c>
      <c r="H744" s="31">
        <v>98734.875013584344</v>
      </c>
      <c r="I744" s="95">
        <v>1432.2333078596851</v>
      </c>
      <c r="J744" s="22">
        <v>0.67611328459151143</v>
      </c>
      <c r="K744" s="101">
        <v>2139.5322891342862</v>
      </c>
      <c r="L744" s="31">
        <v>99871.262768008557</v>
      </c>
      <c r="M744" s="95">
        <v>1445.7449507617771</v>
      </c>
      <c r="N744" s="22">
        <v>0.67572943773929461</v>
      </c>
    </row>
    <row r="745" spans="1:14" s="15" customFormat="1" x14ac:dyDescent="0.3">
      <c r="A745" s="17" t="s">
        <v>5385</v>
      </c>
      <c r="B745" s="15" t="s">
        <v>7747</v>
      </c>
      <c r="C745" s="111" t="s">
        <v>2944</v>
      </c>
      <c r="D745" s="111" t="s">
        <v>2</v>
      </c>
      <c r="E745" s="111" t="s">
        <v>5343</v>
      </c>
      <c r="F745" s="108">
        <v>0</v>
      </c>
      <c r="G745" s="107">
        <v>3024.166666666667</v>
      </c>
      <c r="H745" s="31">
        <v>218817.70858896899</v>
      </c>
      <c r="I745" s="95">
        <v>3174.1369049946852</v>
      </c>
      <c r="J745" s="22">
        <v>1.049590599612461</v>
      </c>
      <c r="K745" s="101">
        <v>3048.1196857405048</v>
      </c>
      <c r="L745" s="31">
        <v>220848.62561610859</v>
      </c>
      <c r="M745" s="95">
        <v>3197.0236133776461</v>
      </c>
      <c r="N745" s="22">
        <v>1.0488510763976009</v>
      </c>
    </row>
    <row r="746" spans="1:14" s="15" customFormat="1" x14ac:dyDescent="0.3">
      <c r="A746" s="17" t="s">
        <v>5377</v>
      </c>
      <c r="B746" s="15" t="s">
        <v>7748</v>
      </c>
      <c r="C746" s="111" t="s">
        <v>2944</v>
      </c>
      <c r="D746" s="111" t="s">
        <v>2</v>
      </c>
      <c r="E746" s="111" t="s">
        <v>5343</v>
      </c>
      <c r="F746" s="108">
        <v>0</v>
      </c>
      <c r="G746" s="107">
        <v>3707.9999999999991</v>
      </c>
      <c r="H746" s="31">
        <v>395310.83070583659</v>
      </c>
      <c r="I746" s="95">
        <v>5734.31969824931</v>
      </c>
      <c r="J746" s="22">
        <v>1.5464724105310981</v>
      </c>
      <c r="K746" s="101">
        <v>3737.8802085022162</v>
      </c>
      <c r="L746" s="31">
        <v>399495.09646145551</v>
      </c>
      <c r="M746" s="95">
        <v>5783.1252209644508</v>
      </c>
      <c r="N746" s="22">
        <v>1.547167083581251</v>
      </c>
    </row>
    <row r="747" spans="1:14" s="15" customFormat="1" x14ac:dyDescent="0.3">
      <c r="A747" s="17" t="s">
        <v>5362</v>
      </c>
      <c r="B747" s="15" t="s">
        <v>7749</v>
      </c>
      <c r="C747" s="111" t="s">
        <v>2944</v>
      </c>
      <c r="D747" s="111" t="s">
        <v>2</v>
      </c>
      <c r="E747" s="111" t="s">
        <v>5343</v>
      </c>
      <c r="F747" s="108">
        <v>0</v>
      </c>
      <c r="G747" s="107">
        <v>2381.083333333333</v>
      </c>
      <c r="H747" s="31">
        <v>126944.18430559769</v>
      </c>
      <c r="I747" s="95">
        <v>1841.433323094207</v>
      </c>
      <c r="J747" s="22">
        <v>0.7733594609292157</v>
      </c>
      <c r="K747" s="101">
        <v>2405.611636419248</v>
      </c>
      <c r="L747" s="31">
        <v>128400.932015541</v>
      </c>
      <c r="M747" s="95">
        <v>1858.742885486359</v>
      </c>
      <c r="N747" s="22">
        <v>0.7726695603506043</v>
      </c>
    </row>
    <row r="748" spans="1:14" s="15" customFormat="1" x14ac:dyDescent="0.3">
      <c r="A748" s="17" t="s">
        <v>5422</v>
      </c>
      <c r="B748" s="15" t="s">
        <v>7750</v>
      </c>
      <c r="C748" s="111" t="s">
        <v>2944</v>
      </c>
      <c r="D748" s="111" t="s">
        <v>2</v>
      </c>
      <c r="E748" s="111" t="s">
        <v>5343</v>
      </c>
      <c r="F748" s="108">
        <v>0</v>
      </c>
      <c r="G748" s="107">
        <v>445.5833333333332</v>
      </c>
      <c r="H748" s="31">
        <v>27070.634883312749</v>
      </c>
      <c r="I748" s="95">
        <v>392.68257481922637</v>
      </c>
      <c r="J748" s="22">
        <v>0.88127751969903079</v>
      </c>
      <c r="K748" s="101">
        <v>449.31020623981129</v>
      </c>
      <c r="L748" s="31">
        <v>27381.935816069159</v>
      </c>
      <c r="M748" s="95">
        <v>396.38324730230522</v>
      </c>
      <c r="N748" s="22">
        <v>0.88220396910089938</v>
      </c>
    </row>
    <row r="749" spans="1:14" s="15" customFormat="1" x14ac:dyDescent="0.3">
      <c r="A749" s="17" t="s">
        <v>5410</v>
      </c>
      <c r="B749" s="15" t="s">
        <v>7751</v>
      </c>
      <c r="C749" s="111" t="s">
        <v>2944</v>
      </c>
      <c r="D749" s="111" t="s">
        <v>2</v>
      </c>
      <c r="E749" s="111" t="s">
        <v>5343</v>
      </c>
      <c r="F749" s="108">
        <v>0</v>
      </c>
      <c r="G749" s="107">
        <v>1948.3333333333339</v>
      </c>
      <c r="H749" s="31">
        <v>228195.68286089069</v>
      </c>
      <c r="I749" s="95">
        <v>3310.172395095316</v>
      </c>
      <c r="J749" s="22">
        <v>1.698976421776893</v>
      </c>
      <c r="K749" s="101">
        <v>1964.555576997278</v>
      </c>
      <c r="L749" s="31">
        <v>230525.7692707291</v>
      </c>
      <c r="M749" s="95">
        <v>3337.1107734745701</v>
      </c>
      <c r="N749" s="22">
        <v>1.6986593876744229</v>
      </c>
    </row>
    <row r="750" spans="1:14" s="15" customFormat="1" x14ac:dyDescent="0.3">
      <c r="A750" s="17" t="s">
        <v>5414</v>
      </c>
      <c r="B750" s="15" t="s">
        <v>7752</v>
      </c>
      <c r="C750" s="111" t="s">
        <v>2944</v>
      </c>
      <c r="D750" s="111" t="s">
        <v>2</v>
      </c>
      <c r="E750" s="111" t="s">
        <v>5343</v>
      </c>
      <c r="F750" s="108">
        <v>0</v>
      </c>
      <c r="G750" s="107">
        <v>10617.333333333339</v>
      </c>
      <c r="H750" s="31">
        <v>611791.05724048673</v>
      </c>
      <c r="I750" s="95">
        <v>8874.5494386857863</v>
      </c>
      <c r="J750" s="22">
        <v>0.8358548385048773</v>
      </c>
      <c r="K750" s="101">
        <v>10712.12094782633</v>
      </c>
      <c r="L750" s="31">
        <v>618951.17121111392</v>
      </c>
      <c r="M750" s="95">
        <v>8959.9901487697934</v>
      </c>
      <c r="N750" s="22">
        <v>0.83643474456736111</v>
      </c>
    </row>
    <row r="751" spans="1:14" s="15" customFormat="1" x14ac:dyDescent="0.3">
      <c r="A751" s="17" t="s">
        <v>5351</v>
      </c>
      <c r="B751" s="15" t="s">
        <v>7753</v>
      </c>
      <c r="C751" s="111" t="s">
        <v>2944</v>
      </c>
      <c r="D751" s="111" t="s">
        <v>2</v>
      </c>
      <c r="E751" s="111" t="s">
        <v>5343</v>
      </c>
      <c r="F751" s="108">
        <v>0</v>
      </c>
      <c r="G751" s="107">
        <v>5341.666666666667</v>
      </c>
      <c r="H751" s="31">
        <v>486376.62102429243</v>
      </c>
      <c r="I751" s="95">
        <v>7055.3064122418446</v>
      </c>
      <c r="J751" s="22">
        <v>1.3208061926193779</v>
      </c>
      <c r="K751" s="101">
        <v>5386.2093634239482</v>
      </c>
      <c r="L751" s="31">
        <v>491223.08495542908</v>
      </c>
      <c r="M751" s="95">
        <v>7110.98743611186</v>
      </c>
      <c r="N751" s="22">
        <v>1.320221134440176</v>
      </c>
    </row>
    <row r="752" spans="1:14" s="15" customFormat="1" x14ac:dyDescent="0.3">
      <c r="A752" s="17" t="s">
        <v>5428</v>
      </c>
      <c r="B752" s="15" t="s">
        <v>7754</v>
      </c>
      <c r="C752" s="111" t="s">
        <v>2944</v>
      </c>
      <c r="D752" s="111" t="s">
        <v>2</v>
      </c>
      <c r="E752" s="111" t="s">
        <v>5343</v>
      </c>
      <c r="F752" s="108">
        <v>0</v>
      </c>
      <c r="G752" s="107">
        <v>7911.3333333333339</v>
      </c>
      <c r="H752" s="31">
        <v>579684.6066927202</v>
      </c>
      <c r="I752" s="95">
        <v>8408.8180761319327</v>
      </c>
      <c r="J752" s="22">
        <v>1.0628825410127161</v>
      </c>
      <c r="K752" s="101">
        <v>7972.3417533100064</v>
      </c>
      <c r="L752" s="31">
        <v>585676.64969953918</v>
      </c>
      <c r="M752" s="95">
        <v>8478.305326418842</v>
      </c>
      <c r="N752" s="22">
        <v>1.063464862491472</v>
      </c>
    </row>
    <row r="753" spans="1:14" s="15" customFormat="1" x14ac:dyDescent="0.3">
      <c r="A753" s="17" t="s">
        <v>5348</v>
      </c>
      <c r="B753" s="15" t="s">
        <v>7755</v>
      </c>
      <c r="C753" s="111" t="s">
        <v>2944</v>
      </c>
      <c r="D753" s="111" t="s">
        <v>2</v>
      </c>
      <c r="E753" s="111" t="s">
        <v>5343</v>
      </c>
      <c r="F753" s="108">
        <v>1</v>
      </c>
      <c r="G753" s="107">
        <v>2550.1666666666661</v>
      </c>
      <c r="H753" s="31">
        <v>217205.75824388521</v>
      </c>
      <c r="I753" s="95">
        <v>3150.7541947362561</v>
      </c>
      <c r="J753" s="22">
        <v>1.2355091280581361</v>
      </c>
      <c r="K753" s="101">
        <v>2578.2650726264878</v>
      </c>
      <c r="L753" s="31">
        <v>219734.58090362439</v>
      </c>
      <c r="M753" s="95">
        <v>3180.8966067357219</v>
      </c>
      <c r="N753" s="22">
        <v>1.233735289868908</v>
      </c>
    </row>
    <row r="754" spans="1:14" s="15" customFormat="1" x14ac:dyDescent="0.3">
      <c r="A754" s="17" t="s">
        <v>5405</v>
      </c>
      <c r="B754" s="15" t="s">
        <v>7756</v>
      </c>
      <c r="C754" s="111" t="s">
        <v>2944</v>
      </c>
      <c r="D754" s="111" t="s">
        <v>2</v>
      </c>
      <c r="E754" s="111" t="s">
        <v>5343</v>
      </c>
      <c r="F754" s="108">
        <v>0</v>
      </c>
      <c r="G754" s="107">
        <v>6581.9999999999982</v>
      </c>
      <c r="H754" s="31">
        <v>513427.78635856812</v>
      </c>
      <c r="I754" s="95">
        <v>7447.7065646990031</v>
      </c>
      <c r="J754" s="22">
        <v>1.131526369598755</v>
      </c>
      <c r="K754" s="101">
        <v>6635.1029594193424</v>
      </c>
      <c r="L754" s="31">
        <v>518585.54734685662</v>
      </c>
      <c r="M754" s="95">
        <v>7507.0887844517474</v>
      </c>
      <c r="N754" s="22">
        <v>1.1314200895397579</v>
      </c>
    </row>
    <row r="755" spans="1:14" s="15" customFormat="1" x14ac:dyDescent="0.3">
      <c r="A755" s="17" t="s">
        <v>5350</v>
      </c>
      <c r="B755" s="15" t="s">
        <v>13045</v>
      </c>
      <c r="C755" s="111" t="s">
        <v>2944</v>
      </c>
      <c r="D755" s="111" t="s">
        <v>2</v>
      </c>
      <c r="E755" s="111" t="s">
        <v>5343</v>
      </c>
      <c r="F755" s="108">
        <v>0</v>
      </c>
      <c r="G755" s="107">
        <v>5307.2500000000009</v>
      </c>
      <c r="H755" s="31">
        <v>295005.0942065164</v>
      </c>
      <c r="I755" s="95">
        <v>4279.2997089703667</v>
      </c>
      <c r="J755" s="22">
        <v>0.80631206537667643</v>
      </c>
      <c r="K755" s="101">
        <v>5359.9783321233263</v>
      </c>
      <c r="L755" s="31">
        <v>298662.70359066699</v>
      </c>
      <c r="M755" s="95">
        <v>4323.4668685433107</v>
      </c>
      <c r="N755" s="22">
        <v>0.80662021386019167</v>
      </c>
    </row>
    <row r="756" spans="1:14" s="15" customFormat="1" x14ac:dyDescent="0.3">
      <c r="A756" s="17" t="s">
        <v>5346</v>
      </c>
      <c r="B756" s="15" t="s">
        <v>7757</v>
      </c>
      <c r="C756" s="111" t="s">
        <v>2944</v>
      </c>
      <c r="D756" s="111" t="s">
        <v>2</v>
      </c>
      <c r="E756" s="111" t="s">
        <v>5343</v>
      </c>
      <c r="F756" s="108">
        <v>0</v>
      </c>
      <c r="G756" s="107">
        <v>4756.5833333333321</v>
      </c>
      <c r="H756" s="31">
        <v>608365.40613538504</v>
      </c>
      <c r="I756" s="95">
        <v>8824.8574568692511</v>
      </c>
      <c r="J756" s="22">
        <v>1.855293356268173</v>
      </c>
      <c r="K756" s="101">
        <v>4794.3708183377594</v>
      </c>
      <c r="L756" s="31">
        <v>614066.81120784907</v>
      </c>
      <c r="M756" s="95">
        <v>8889.2837351658491</v>
      </c>
      <c r="N756" s="22">
        <v>1.8541085101648069</v>
      </c>
    </row>
    <row r="757" spans="1:14" s="15" customFormat="1" x14ac:dyDescent="0.3">
      <c r="A757" s="17" t="s">
        <v>5417</v>
      </c>
      <c r="B757" s="15" t="s">
        <v>13046</v>
      </c>
      <c r="C757" s="111" t="s">
        <v>2944</v>
      </c>
      <c r="D757" s="111" t="s">
        <v>2</v>
      </c>
      <c r="E757" s="111" t="s">
        <v>5343</v>
      </c>
      <c r="F757" s="108">
        <v>0</v>
      </c>
      <c r="G757" s="107">
        <v>2813.3333333333339</v>
      </c>
      <c r="H757" s="31">
        <v>179720.41548256061</v>
      </c>
      <c r="I757" s="95">
        <v>2606.997427414482</v>
      </c>
      <c r="J757" s="22">
        <v>0.92665785334637951</v>
      </c>
      <c r="K757" s="101">
        <v>2839.4848868858999</v>
      </c>
      <c r="L757" s="31">
        <v>181824.02650162551</v>
      </c>
      <c r="M757" s="95">
        <v>2632.1001753279638</v>
      </c>
      <c r="N757" s="22">
        <v>0.92696396712103046</v>
      </c>
    </row>
    <row r="758" spans="1:14" s="15" customFormat="1" x14ac:dyDescent="0.3">
      <c r="A758" s="17" t="s">
        <v>5444</v>
      </c>
      <c r="B758" s="15" t="s">
        <v>7758</v>
      </c>
      <c r="C758" s="111" t="s">
        <v>2944</v>
      </c>
      <c r="D758" s="111" t="s">
        <v>2</v>
      </c>
      <c r="E758" s="111" t="s">
        <v>5434</v>
      </c>
      <c r="F758" s="108">
        <v>0</v>
      </c>
      <c r="G758" s="107">
        <v>9513.5</v>
      </c>
      <c r="H758" s="31">
        <v>460352.87241118337</v>
      </c>
      <c r="I758" s="95">
        <v>6677.809812849443</v>
      </c>
      <c r="J758" s="22">
        <v>0.70192986943285263</v>
      </c>
      <c r="K758" s="101">
        <v>9596.1418577730419</v>
      </c>
      <c r="L758" s="31">
        <v>465400.91381377861</v>
      </c>
      <c r="M758" s="95">
        <v>6737.183475782781</v>
      </c>
      <c r="N758" s="22">
        <v>0.702072101021052</v>
      </c>
    </row>
    <row r="759" spans="1:14" s="15" customFormat="1" x14ac:dyDescent="0.3">
      <c r="A759" s="17" t="s">
        <v>5433</v>
      </c>
      <c r="B759" s="15" t="s">
        <v>7759</v>
      </c>
      <c r="C759" s="111" t="s">
        <v>2944</v>
      </c>
      <c r="D759" s="111" t="s">
        <v>2</v>
      </c>
      <c r="E759" s="111" t="s">
        <v>5434</v>
      </c>
      <c r="F759" s="108">
        <v>0</v>
      </c>
      <c r="G759" s="107">
        <v>10971.333333333339</v>
      </c>
      <c r="H759" s="31">
        <v>643876.21899506729</v>
      </c>
      <c r="I759" s="95">
        <v>9339.9719891944442</v>
      </c>
      <c r="J759" s="22">
        <v>0.85130692008213305</v>
      </c>
      <c r="K759" s="101">
        <v>11068.39973832666</v>
      </c>
      <c r="L759" s="31">
        <v>650806.39987247263</v>
      </c>
      <c r="M759" s="95">
        <v>9421.1291663018073</v>
      </c>
      <c r="N759" s="22">
        <v>0.85117355616270074</v>
      </c>
    </row>
    <row r="760" spans="1:14" s="15" customFormat="1" x14ac:dyDescent="0.3">
      <c r="A760" s="17" t="s">
        <v>5454</v>
      </c>
      <c r="B760" s="15" t="s">
        <v>7760</v>
      </c>
      <c r="C760" s="111" t="s">
        <v>2944</v>
      </c>
      <c r="D760" s="111" t="s">
        <v>2</v>
      </c>
      <c r="E760" s="111" t="s">
        <v>5434</v>
      </c>
      <c r="F760" s="108">
        <v>0</v>
      </c>
      <c r="G760" s="107">
        <v>10799.33333333333</v>
      </c>
      <c r="H760" s="31">
        <v>507985.70563793468</v>
      </c>
      <c r="I760" s="95">
        <v>7368.7645569121914</v>
      </c>
      <c r="J760" s="22">
        <v>0.6823351339816216</v>
      </c>
      <c r="K760" s="101">
        <v>10898.25415745501</v>
      </c>
      <c r="L760" s="31">
        <v>513536.39960787451</v>
      </c>
      <c r="M760" s="95">
        <v>7433.9968894765088</v>
      </c>
      <c r="N760" s="22">
        <v>0.68212731893311918</v>
      </c>
    </row>
    <row r="761" spans="1:14" s="15" customFormat="1" x14ac:dyDescent="0.3">
      <c r="A761" s="17" t="s">
        <v>5459</v>
      </c>
      <c r="B761" s="15" t="s">
        <v>7761</v>
      </c>
      <c r="C761" s="111" t="s">
        <v>2944</v>
      </c>
      <c r="D761" s="111" t="s">
        <v>2</v>
      </c>
      <c r="E761" s="111" t="s">
        <v>5434</v>
      </c>
      <c r="F761" s="108">
        <v>0</v>
      </c>
      <c r="G761" s="107">
        <v>11490.33333333333</v>
      </c>
      <c r="H761" s="31">
        <v>970830.04455988272</v>
      </c>
      <c r="I761" s="95">
        <v>14082.71520978035</v>
      </c>
      <c r="J761" s="22">
        <v>1.225614157678659</v>
      </c>
      <c r="K761" s="101">
        <v>11586.66030030918</v>
      </c>
      <c r="L761" s="31">
        <v>981116.38481066294</v>
      </c>
      <c r="M761" s="95">
        <v>14202.7247892577</v>
      </c>
      <c r="N761" s="22">
        <v>1.2257824447376531</v>
      </c>
    </row>
    <row r="762" spans="1:14" s="15" customFormat="1" x14ac:dyDescent="0.3">
      <c r="A762" s="17" t="s">
        <v>5461</v>
      </c>
      <c r="B762" s="15" t="s">
        <v>7762</v>
      </c>
      <c r="C762" s="111" t="s">
        <v>2944</v>
      </c>
      <c r="D762" s="111" t="s">
        <v>2</v>
      </c>
      <c r="E762" s="111" t="s">
        <v>5434</v>
      </c>
      <c r="F762" s="108">
        <v>0</v>
      </c>
      <c r="G762" s="107">
        <v>11536.08333333333</v>
      </c>
      <c r="H762" s="31">
        <v>961877.74229129241</v>
      </c>
      <c r="I762" s="95">
        <v>13952.8544540004</v>
      </c>
      <c r="J762" s="22">
        <v>1.209496676717291</v>
      </c>
      <c r="K762" s="101">
        <v>11633.33863708796</v>
      </c>
      <c r="L762" s="31">
        <v>971806.3013979441</v>
      </c>
      <c r="M762" s="95">
        <v>14067.951224650071</v>
      </c>
      <c r="N762" s="22">
        <v>1.2092789235757639</v>
      </c>
    </row>
    <row r="763" spans="1:14" s="15" customFormat="1" x14ac:dyDescent="0.3">
      <c r="A763" s="17" t="s">
        <v>5456</v>
      </c>
      <c r="B763" s="15" t="s">
        <v>7763</v>
      </c>
      <c r="C763" s="111" t="s">
        <v>2944</v>
      </c>
      <c r="D763" s="111" t="s">
        <v>2</v>
      </c>
      <c r="E763" s="111" t="s">
        <v>5434</v>
      </c>
      <c r="F763" s="108">
        <v>0</v>
      </c>
      <c r="G763" s="107">
        <v>10965.75</v>
      </c>
      <c r="H763" s="31">
        <v>880328.9948235359</v>
      </c>
      <c r="I763" s="95">
        <v>12769.92053808174</v>
      </c>
      <c r="J763" s="22">
        <v>1.1645277831504219</v>
      </c>
      <c r="K763" s="101">
        <v>11061.328605939911</v>
      </c>
      <c r="L763" s="31">
        <v>889846.27072285127</v>
      </c>
      <c r="M763" s="95">
        <v>12881.49080321689</v>
      </c>
      <c r="N763" s="22">
        <v>1.164551860099297</v>
      </c>
    </row>
    <row r="764" spans="1:14" s="15" customFormat="1" x14ac:dyDescent="0.3">
      <c r="A764" s="17" t="s">
        <v>5445</v>
      </c>
      <c r="B764" s="15" t="s">
        <v>11299</v>
      </c>
      <c r="C764" s="111" t="s">
        <v>2944</v>
      </c>
      <c r="D764" s="111" t="s">
        <v>2</v>
      </c>
      <c r="E764" s="111" t="s">
        <v>5434</v>
      </c>
      <c r="F764" s="108">
        <v>0</v>
      </c>
      <c r="G764" s="107">
        <v>14723.33333333333</v>
      </c>
      <c r="H764" s="31">
        <v>1157969.9690404041</v>
      </c>
      <c r="I764" s="95">
        <v>16797.33892338178</v>
      </c>
      <c r="J764" s="22">
        <v>1.1408652200621541</v>
      </c>
      <c r="K764" s="101">
        <v>14848.96906475049</v>
      </c>
      <c r="L764" s="31">
        <v>1170721.5543862609</v>
      </c>
      <c r="M764" s="95">
        <v>16947.46545794242</v>
      </c>
      <c r="N764" s="22">
        <v>1.141322699511409</v>
      </c>
    </row>
    <row r="765" spans="1:14" s="15" customFormat="1" x14ac:dyDescent="0.3">
      <c r="A765" s="17" t="s">
        <v>5452</v>
      </c>
      <c r="B765" s="15" t="s">
        <v>7764</v>
      </c>
      <c r="C765" s="111" t="s">
        <v>2944</v>
      </c>
      <c r="D765" s="111" t="s">
        <v>2</v>
      </c>
      <c r="E765" s="111" t="s">
        <v>5434</v>
      </c>
      <c r="F765" s="108">
        <v>0</v>
      </c>
      <c r="G765" s="107">
        <v>13668.75</v>
      </c>
      <c r="H765" s="31">
        <v>1187448.022280361</v>
      </c>
      <c r="I765" s="95">
        <v>17224.943148285281</v>
      </c>
      <c r="J765" s="22">
        <v>1.2601695947533811</v>
      </c>
      <c r="K765" s="101">
        <v>13787.94137362432</v>
      </c>
      <c r="L765" s="31">
        <v>1200639.7202067301</v>
      </c>
      <c r="M765" s="95">
        <v>17380.56338793927</v>
      </c>
      <c r="N765" s="22">
        <v>1.260562611702678</v>
      </c>
    </row>
    <row r="766" spans="1:14" s="15" customFormat="1" x14ac:dyDescent="0.3">
      <c r="A766" s="17" t="s">
        <v>5440</v>
      </c>
      <c r="B766" s="15" t="s">
        <v>7765</v>
      </c>
      <c r="C766" s="111" t="s">
        <v>2944</v>
      </c>
      <c r="D766" s="111" t="s">
        <v>2</v>
      </c>
      <c r="E766" s="111" t="s">
        <v>5434</v>
      </c>
      <c r="F766" s="108">
        <v>0</v>
      </c>
      <c r="G766" s="107">
        <v>6290.3333333333348</v>
      </c>
      <c r="H766" s="31">
        <v>562036.62300258595</v>
      </c>
      <c r="I766" s="95">
        <v>8152.8190681411179</v>
      </c>
      <c r="J766" s="22">
        <v>1.296086969658383</v>
      </c>
      <c r="K766" s="101">
        <v>6347.1146198132919</v>
      </c>
      <c r="L766" s="31">
        <v>568193.35101770319</v>
      </c>
      <c r="M766" s="95">
        <v>8225.215597788505</v>
      </c>
      <c r="N766" s="22">
        <v>1.2958983869792571</v>
      </c>
    </row>
    <row r="767" spans="1:14" s="15" customFormat="1" x14ac:dyDescent="0.3">
      <c r="A767" s="17" t="s">
        <v>5438</v>
      </c>
      <c r="B767" s="15" t="s">
        <v>7766</v>
      </c>
      <c r="C767" s="111" t="s">
        <v>2944</v>
      </c>
      <c r="D767" s="111" t="s">
        <v>2</v>
      </c>
      <c r="E767" s="111" t="s">
        <v>5434</v>
      </c>
      <c r="F767" s="108">
        <v>0</v>
      </c>
      <c r="G767" s="107">
        <v>13353.66666666667</v>
      </c>
      <c r="H767" s="31">
        <v>939015.36348069913</v>
      </c>
      <c r="I767" s="95">
        <v>13621.216211434819</v>
      </c>
      <c r="J767" s="22">
        <v>1.0200356614738639</v>
      </c>
      <c r="K767" s="101">
        <v>13473.869619057121</v>
      </c>
      <c r="L767" s="31">
        <v>949513.76174938655</v>
      </c>
      <c r="M767" s="95">
        <v>13745.24251202045</v>
      </c>
      <c r="N767" s="22">
        <v>1.02014067974797</v>
      </c>
    </row>
    <row r="768" spans="1:14" s="15" customFormat="1" x14ac:dyDescent="0.3">
      <c r="A768" s="17" t="s">
        <v>5441</v>
      </c>
      <c r="B768" s="15" t="s">
        <v>7767</v>
      </c>
      <c r="C768" s="111" t="s">
        <v>2944</v>
      </c>
      <c r="D768" s="111" t="s">
        <v>2</v>
      </c>
      <c r="E768" s="111" t="s">
        <v>5434</v>
      </c>
      <c r="F768" s="108">
        <v>0</v>
      </c>
      <c r="G768" s="107">
        <v>9551.3333333333303</v>
      </c>
      <c r="H768" s="31">
        <v>712290.84047708928</v>
      </c>
      <c r="I768" s="95">
        <v>10332.384240870289</v>
      </c>
      <c r="J768" s="22">
        <v>1.081774018378268</v>
      </c>
      <c r="K768" s="101">
        <v>9633.8342988609566</v>
      </c>
      <c r="L768" s="31">
        <v>720116.01660958282</v>
      </c>
      <c r="M768" s="95">
        <v>10424.46111244607</v>
      </c>
      <c r="N768" s="22">
        <v>1.082067719773693</v>
      </c>
    </row>
    <row r="769" spans="1:14" s="15" customFormat="1" x14ac:dyDescent="0.3">
      <c r="A769" s="17" t="s">
        <v>5450</v>
      </c>
      <c r="B769" s="15" t="s">
        <v>7768</v>
      </c>
      <c r="C769" s="111" t="s">
        <v>2944</v>
      </c>
      <c r="D769" s="111" t="s">
        <v>2</v>
      </c>
      <c r="E769" s="111" t="s">
        <v>5434</v>
      </c>
      <c r="F769" s="108">
        <v>0</v>
      </c>
      <c r="G769" s="107">
        <v>14147.5</v>
      </c>
      <c r="H769" s="31">
        <v>735986.32015202637</v>
      </c>
      <c r="I769" s="95">
        <v>10676.107319787319</v>
      </c>
      <c r="J769" s="22">
        <v>0.75462854354389952</v>
      </c>
      <c r="K769" s="101">
        <v>14274.306616575819</v>
      </c>
      <c r="L769" s="31">
        <v>744403.00165223214</v>
      </c>
      <c r="M769" s="95">
        <v>10776.04158736407</v>
      </c>
      <c r="N769" s="22">
        <v>0.75492574713580518</v>
      </c>
    </row>
    <row r="770" spans="1:14" s="15" customFormat="1" x14ac:dyDescent="0.3">
      <c r="A770" s="17" t="s">
        <v>5442</v>
      </c>
      <c r="B770" s="15" t="s">
        <v>7769</v>
      </c>
      <c r="C770" s="111" t="s">
        <v>2944</v>
      </c>
      <c r="D770" s="111" t="s">
        <v>2</v>
      </c>
      <c r="E770" s="111" t="s">
        <v>5434</v>
      </c>
      <c r="F770" s="108">
        <v>0</v>
      </c>
      <c r="G770" s="107">
        <v>7900.833333333333</v>
      </c>
      <c r="H770" s="31">
        <v>611414.74221413361</v>
      </c>
      <c r="I770" s="95">
        <v>8869.0906692801746</v>
      </c>
      <c r="J770" s="22">
        <v>1.122551292388589</v>
      </c>
      <c r="K770" s="101">
        <v>7970.5173128255319</v>
      </c>
      <c r="L770" s="31">
        <v>617990.53457093588</v>
      </c>
      <c r="M770" s="95">
        <v>8946.0838905173041</v>
      </c>
      <c r="N770" s="22">
        <v>1.1223968958855359</v>
      </c>
    </row>
    <row r="771" spans="1:14" s="15" customFormat="1" x14ac:dyDescent="0.3">
      <c r="A771" s="17" t="s">
        <v>5437</v>
      </c>
      <c r="B771" s="15" t="s">
        <v>7770</v>
      </c>
      <c r="C771" s="111" t="s">
        <v>2944</v>
      </c>
      <c r="D771" s="111" t="s">
        <v>2</v>
      </c>
      <c r="E771" s="111" t="s">
        <v>5434</v>
      </c>
      <c r="F771" s="108">
        <v>0</v>
      </c>
      <c r="G771" s="107">
        <v>24146.166666666661</v>
      </c>
      <c r="H771" s="31">
        <v>1824501.824892547</v>
      </c>
      <c r="I771" s="95">
        <v>26465.950187331091</v>
      </c>
      <c r="J771" s="22">
        <v>1.0960725382495951</v>
      </c>
      <c r="K771" s="101">
        <v>24351.409113435559</v>
      </c>
      <c r="L771" s="31">
        <v>1843818.806693576</v>
      </c>
      <c r="M771" s="95">
        <v>26691.278912623649</v>
      </c>
      <c r="N771" s="22">
        <v>1.0960876550629299</v>
      </c>
    </row>
    <row r="772" spans="1:14" s="15" customFormat="1" x14ac:dyDescent="0.3">
      <c r="A772" s="17" t="s">
        <v>5460</v>
      </c>
      <c r="B772" s="15" t="s">
        <v>7359</v>
      </c>
      <c r="C772" s="111" t="s">
        <v>2944</v>
      </c>
      <c r="D772" s="111" t="s">
        <v>2</v>
      </c>
      <c r="E772" s="111" t="s">
        <v>5434</v>
      </c>
      <c r="F772" s="108">
        <v>0</v>
      </c>
      <c r="G772" s="107">
        <v>27405.416666666661</v>
      </c>
      <c r="H772" s="31">
        <v>2030432.938856754</v>
      </c>
      <c r="I772" s="95">
        <v>29453.15608092854</v>
      </c>
      <c r="J772" s="22">
        <v>1.0747202437813159</v>
      </c>
      <c r="K772" s="101">
        <v>27647.766547460189</v>
      </c>
      <c r="L772" s="31">
        <v>2052253.466759633</v>
      </c>
      <c r="M772" s="95">
        <v>29708.596897820669</v>
      </c>
      <c r="N772" s="22">
        <v>1.074538764164652</v>
      </c>
    </row>
    <row r="773" spans="1:14" s="15" customFormat="1" x14ac:dyDescent="0.3">
      <c r="A773" s="17" t="s">
        <v>5466</v>
      </c>
      <c r="B773" s="15" t="s">
        <v>7771</v>
      </c>
      <c r="C773" s="111" t="s">
        <v>2944</v>
      </c>
      <c r="D773" s="111" t="s">
        <v>2</v>
      </c>
      <c r="E773" s="111" t="s">
        <v>5434</v>
      </c>
      <c r="F773" s="108">
        <v>0</v>
      </c>
      <c r="G773" s="107">
        <v>11342.666666666661</v>
      </c>
      <c r="H773" s="31">
        <v>819853.16467087122</v>
      </c>
      <c r="I773" s="95">
        <v>11892.66720431093</v>
      </c>
      <c r="J773" s="22">
        <v>1.0484895266525449</v>
      </c>
      <c r="K773" s="101">
        <v>11439.955693634791</v>
      </c>
      <c r="L773" s="31">
        <v>828712.24095738039</v>
      </c>
      <c r="M773" s="95">
        <v>11996.50935406411</v>
      </c>
      <c r="N773" s="22">
        <v>1.048649983910251</v>
      </c>
    </row>
    <row r="774" spans="1:14" s="15" customFormat="1" x14ac:dyDescent="0.3">
      <c r="A774" s="17" t="s">
        <v>5462</v>
      </c>
      <c r="B774" s="15" t="s">
        <v>7772</v>
      </c>
      <c r="C774" s="111" t="s">
        <v>2944</v>
      </c>
      <c r="D774" s="111" t="s">
        <v>2</v>
      </c>
      <c r="E774" s="111" t="s">
        <v>5434</v>
      </c>
      <c r="F774" s="108">
        <v>0</v>
      </c>
      <c r="G774" s="107">
        <v>7215.7500000000009</v>
      </c>
      <c r="H774" s="31">
        <v>435020.66138688033</v>
      </c>
      <c r="I774" s="95">
        <v>6310.3445541377114</v>
      </c>
      <c r="J774" s="22">
        <v>0.87452372298620529</v>
      </c>
      <c r="K774" s="101">
        <v>7280.5312933047117</v>
      </c>
      <c r="L774" s="31">
        <v>439846.65377559292</v>
      </c>
      <c r="M774" s="95">
        <v>6367.2578195258848</v>
      </c>
      <c r="N774" s="22">
        <v>0.87455950163710072</v>
      </c>
    </row>
    <row r="775" spans="1:14" s="15" customFormat="1" x14ac:dyDescent="0.3">
      <c r="A775" s="17" t="s">
        <v>5451</v>
      </c>
      <c r="B775" s="15" t="s">
        <v>7773</v>
      </c>
      <c r="C775" s="111" t="s">
        <v>2944</v>
      </c>
      <c r="D775" s="111" t="s">
        <v>2</v>
      </c>
      <c r="E775" s="111" t="s">
        <v>5434</v>
      </c>
      <c r="F775" s="108">
        <v>0</v>
      </c>
      <c r="G775" s="107">
        <v>13684.91666666667</v>
      </c>
      <c r="H775" s="31">
        <v>798129.09644646931</v>
      </c>
      <c r="I775" s="95">
        <v>11577.541124605819</v>
      </c>
      <c r="J775" s="22">
        <v>0.84600742603029988</v>
      </c>
      <c r="K775" s="101">
        <v>13812.412271581239</v>
      </c>
      <c r="L775" s="31">
        <v>807187.21504705574</v>
      </c>
      <c r="M775" s="95">
        <v>11684.91123602333</v>
      </c>
      <c r="N775" s="22">
        <v>0.84597179741476392</v>
      </c>
    </row>
    <row r="776" spans="1:14" s="15" customFormat="1" x14ac:dyDescent="0.3">
      <c r="A776" s="17" t="s">
        <v>5453</v>
      </c>
      <c r="B776" s="15" t="s">
        <v>7774</v>
      </c>
      <c r="C776" s="111" t="s">
        <v>2944</v>
      </c>
      <c r="D776" s="111" t="s">
        <v>2</v>
      </c>
      <c r="E776" s="111" t="s">
        <v>5434</v>
      </c>
      <c r="F776" s="108">
        <v>0</v>
      </c>
      <c r="G776" s="107">
        <v>12622.5</v>
      </c>
      <c r="H776" s="31">
        <v>974374.99436230911</v>
      </c>
      <c r="I776" s="95">
        <v>14134.137720631021</v>
      </c>
      <c r="J776" s="22">
        <v>1.11975739517774</v>
      </c>
      <c r="K776" s="101">
        <v>12729.976571709811</v>
      </c>
      <c r="L776" s="31">
        <v>984945.90094342292</v>
      </c>
      <c r="M776" s="95">
        <v>14258.16119267696</v>
      </c>
      <c r="N776" s="22">
        <v>1.120046145596471</v>
      </c>
    </row>
    <row r="777" spans="1:14" s="15" customFormat="1" x14ac:dyDescent="0.3">
      <c r="A777" s="17" t="s">
        <v>5457</v>
      </c>
      <c r="B777" s="15" t="s">
        <v>7775</v>
      </c>
      <c r="C777" s="111" t="s">
        <v>2944</v>
      </c>
      <c r="D777" s="111" t="s">
        <v>2</v>
      </c>
      <c r="E777" s="111" t="s">
        <v>5434</v>
      </c>
      <c r="F777" s="108">
        <v>0</v>
      </c>
      <c r="G777" s="107">
        <v>8781.9166666666661</v>
      </c>
      <c r="H777" s="31">
        <v>773117.26986585092</v>
      </c>
      <c r="I777" s="95">
        <v>11214.72331464512</v>
      </c>
      <c r="J777" s="22">
        <v>1.277024565401834</v>
      </c>
      <c r="K777" s="101">
        <v>8851.0617477856413</v>
      </c>
      <c r="L777" s="31">
        <v>781150.55429364531</v>
      </c>
      <c r="M777" s="95">
        <v>11308.00230570991</v>
      </c>
      <c r="N777" s="22">
        <v>1.277587099484301</v>
      </c>
    </row>
    <row r="778" spans="1:14" s="15" customFormat="1" x14ac:dyDescent="0.3">
      <c r="A778" s="17" t="s">
        <v>5455</v>
      </c>
      <c r="B778" s="15" t="s">
        <v>7776</v>
      </c>
      <c r="C778" s="111" t="s">
        <v>2944</v>
      </c>
      <c r="D778" s="111" t="s">
        <v>2</v>
      </c>
      <c r="E778" s="111" t="s">
        <v>5434</v>
      </c>
      <c r="F778" s="108">
        <v>0</v>
      </c>
      <c r="G778" s="107">
        <v>8070.4166666666661</v>
      </c>
      <c r="H778" s="31">
        <v>621735.3474731982</v>
      </c>
      <c r="I778" s="95">
        <v>9018.7998232875143</v>
      </c>
      <c r="J778" s="22">
        <v>1.1175135306876991</v>
      </c>
      <c r="K778" s="101">
        <v>8138.276575297913</v>
      </c>
      <c r="L778" s="31">
        <v>628105.70598554309</v>
      </c>
      <c r="M778" s="95">
        <v>9092.5119779715333</v>
      </c>
      <c r="N778" s="22">
        <v>1.1172527615453629</v>
      </c>
    </row>
    <row r="779" spans="1:14" s="15" customFormat="1" x14ac:dyDescent="0.3">
      <c r="A779" s="17" t="s">
        <v>5448</v>
      </c>
      <c r="B779" s="15" t="s">
        <v>7777</v>
      </c>
      <c r="C779" s="111" t="s">
        <v>2944</v>
      </c>
      <c r="D779" s="111" t="s">
        <v>2</v>
      </c>
      <c r="E779" s="111" t="s">
        <v>5434</v>
      </c>
      <c r="F779" s="108">
        <v>0</v>
      </c>
      <c r="G779" s="107">
        <v>14650.833333333339</v>
      </c>
      <c r="H779" s="31">
        <v>1286110.415521879</v>
      </c>
      <c r="I779" s="95">
        <v>18656.125046416109</v>
      </c>
      <c r="J779" s="22">
        <v>1.2733832009384749</v>
      </c>
      <c r="K779" s="101">
        <v>14777.292245544721</v>
      </c>
      <c r="L779" s="31">
        <v>1299985.174099012</v>
      </c>
      <c r="M779" s="95">
        <v>18818.69668439652</v>
      </c>
      <c r="N779" s="22">
        <v>1.273487481447777</v>
      </c>
    </row>
    <row r="780" spans="1:14" s="15" customFormat="1" x14ac:dyDescent="0.3">
      <c r="A780" s="17" t="s">
        <v>5464</v>
      </c>
      <c r="B780" s="15" t="s">
        <v>7778</v>
      </c>
      <c r="C780" s="111" t="s">
        <v>2944</v>
      </c>
      <c r="D780" s="111" t="s">
        <v>2</v>
      </c>
      <c r="E780" s="111" t="s">
        <v>5434</v>
      </c>
      <c r="F780" s="108">
        <v>0</v>
      </c>
      <c r="G780" s="107">
        <v>13975.08333333333</v>
      </c>
      <c r="H780" s="31">
        <v>892078.37591699697</v>
      </c>
      <c r="I780" s="95">
        <v>12940.35530033243</v>
      </c>
      <c r="J780" s="22">
        <v>0.92595907957608592</v>
      </c>
      <c r="K780" s="101">
        <v>14095.19294890086</v>
      </c>
      <c r="L780" s="31">
        <v>901901.09699161421</v>
      </c>
      <c r="M780" s="95">
        <v>13055.997500412241</v>
      </c>
      <c r="N780" s="22">
        <v>0.92627305974057939</v>
      </c>
    </row>
    <row r="781" spans="1:14" s="15" customFormat="1" x14ac:dyDescent="0.3">
      <c r="A781" s="17" t="s">
        <v>5436</v>
      </c>
      <c r="B781" s="15" t="s">
        <v>7779</v>
      </c>
      <c r="C781" s="111" t="s">
        <v>2944</v>
      </c>
      <c r="D781" s="111" t="s">
        <v>2</v>
      </c>
      <c r="E781" s="111" t="s">
        <v>5434</v>
      </c>
      <c r="F781" s="108">
        <v>0</v>
      </c>
      <c r="G781" s="107">
        <v>10954.83333333333</v>
      </c>
      <c r="H781" s="31">
        <v>534187.27326862095</v>
      </c>
      <c r="I781" s="95">
        <v>7748.8405723387968</v>
      </c>
      <c r="J781" s="22">
        <v>0.70734445121685674</v>
      </c>
      <c r="K781" s="101">
        <v>11050.891808404371</v>
      </c>
      <c r="L781" s="31">
        <v>540329.6863518178</v>
      </c>
      <c r="M781" s="95">
        <v>7821.8588024108549</v>
      </c>
      <c r="N781" s="22">
        <v>0.7078034006687326</v>
      </c>
    </row>
    <row r="782" spans="1:14" s="15" customFormat="1" x14ac:dyDescent="0.3">
      <c r="A782" s="17" t="s">
        <v>5366</v>
      </c>
      <c r="B782" s="15" t="s">
        <v>7780</v>
      </c>
      <c r="C782" s="111" t="s">
        <v>2944</v>
      </c>
      <c r="D782" s="111" t="s">
        <v>2</v>
      </c>
      <c r="E782" s="111" t="s">
        <v>5343</v>
      </c>
      <c r="F782" s="108">
        <v>0</v>
      </c>
      <c r="G782" s="107">
        <v>31369.916666666672</v>
      </c>
      <c r="H782" s="31">
        <v>2027411.794982298</v>
      </c>
      <c r="I782" s="95">
        <v>29409.33182041028</v>
      </c>
      <c r="J782" s="22">
        <v>0.93750111397842228</v>
      </c>
      <c r="K782" s="101">
        <v>31632.63192739652</v>
      </c>
      <c r="L782" s="31">
        <v>2049059.758679908</v>
      </c>
      <c r="M782" s="95">
        <v>29662.364506214741</v>
      </c>
      <c r="N782" s="22">
        <v>0.93771408507189802</v>
      </c>
    </row>
    <row r="783" spans="1:14" s="15" customFormat="1" x14ac:dyDescent="0.3">
      <c r="A783" s="17" t="s">
        <v>5439</v>
      </c>
      <c r="B783" s="15" t="s">
        <v>7781</v>
      </c>
      <c r="C783" s="111" t="s">
        <v>2944</v>
      </c>
      <c r="D783" s="111" t="s">
        <v>2</v>
      </c>
      <c r="E783" s="111" t="s">
        <v>5434</v>
      </c>
      <c r="F783" s="108">
        <v>0</v>
      </c>
      <c r="G783" s="107">
        <v>21799.166666666661</v>
      </c>
      <c r="H783" s="31">
        <v>1314143.756445406</v>
      </c>
      <c r="I783" s="95">
        <v>19062.772490854932</v>
      </c>
      <c r="J783" s="22">
        <v>0.87447253293420701</v>
      </c>
      <c r="K783" s="101">
        <v>21984.785214626379</v>
      </c>
      <c r="L783" s="31">
        <v>1328452.315079815</v>
      </c>
      <c r="M783" s="95">
        <v>19230.78945457828</v>
      </c>
      <c r="N783" s="22">
        <v>0.87473174137649135</v>
      </c>
    </row>
    <row r="784" spans="1:14" s="15" customFormat="1" x14ac:dyDescent="0.3">
      <c r="A784" s="17" t="s">
        <v>5446</v>
      </c>
      <c r="B784" s="15" t="s">
        <v>7782</v>
      </c>
      <c r="C784" s="111" t="s">
        <v>2944</v>
      </c>
      <c r="D784" s="111" t="s">
        <v>2</v>
      </c>
      <c r="E784" s="111" t="s">
        <v>5434</v>
      </c>
      <c r="F784" s="108">
        <v>0</v>
      </c>
      <c r="G784" s="107">
        <v>8015.9166666666652</v>
      </c>
      <c r="H784" s="31">
        <v>550966.57405923773</v>
      </c>
      <c r="I784" s="95">
        <v>7992.2385963056204</v>
      </c>
      <c r="J784" s="22">
        <v>0.99704611819886957</v>
      </c>
      <c r="K784" s="101">
        <v>8081.7852075616847</v>
      </c>
      <c r="L784" s="31">
        <v>556762.6691800548</v>
      </c>
      <c r="M784" s="95">
        <v>8059.7440688169281</v>
      </c>
      <c r="N784" s="22">
        <v>0.99727273885921464</v>
      </c>
    </row>
    <row r="785" spans="1:14" s="15" customFormat="1" x14ac:dyDescent="0.3">
      <c r="A785" s="17" t="s">
        <v>5435</v>
      </c>
      <c r="B785" s="15" t="s">
        <v>7783</v>
      </c>
      <c r="C785" s="111" t="s">
        <v>2944</v>
      </c>
      <c r="D785" s="111" t="s">
        <v>2</v>
      </c>
      <c r="E785" s="111" t="s">
        <v>5434</v>
      </c>
      <c r="F785" s="108">
        <v>0</v>
      </c>
      <c r="G785" s="107">
        <v>4961.5000000000018</v>
      </c>
      <c r="H785" s="31">
        <v>380562.86714969308</v>
      </c>
      <c r="I785" s="95">
        <v>5520.3879479401776</v>
      </c>
      <c r="J785" s="22">
        <v>1.1126449557472891</v>
      </c>
      <c r="K785" s="101">
        <v>5004.813894383381</v>
      </c>
      <c r="L785" s="31">
        <v>384682.69315468369</v>
      </c>
      <c r="M785" s="95">
        <v>5568.6996024643904</v>
      </c>
      <c r="N785" s="22">
        <v>1.112668666603932</v>
      </c>
    </row>
    <row r="786" spans="1:14" s="15" customFormat="1" x14ac:dyDescent="0.3">
      <c r="A786" s="17" t="s">
        <v>5449</v>
      </c>
      <c r="B786" s="15" t="s">
        <v>13047</v>
      </c>
      <c r="C786" s="111" t="s">
        <v>2944</v>
      </c>
      <c r="D786" s="111" t="s">
        <v>2</v>
      </c>
      <c r="E786" s="111" t="s">
        <v>5434</v>
      </c>
      <c r="F786" s="108">
        <v>0</v>
      </c>
      <c r="G786" s="107">
        <v>4287.7499999999991</v>
      </c>
      <c r="H786" s="31">
        <v>330631.59825559921</v>
      </c>
      <c r="I786" s="95">
        <v>4796.0924403601011</v>
      </c>
      <c r="J786" s="22">
        <v>1.1185569215462889</v>
      </c>
      <c r="K786" s="101">
        <v>4327.5966762365761</v>
      </c>
      <c r="L786" s="31">
        <v>334397.69890263712</v>
      </c>
      <c r="M786" s="95">
        <v>4840.7697202934314</v>
      </c>
      <c r="N786" s="22">
        <v>1.1185815320717749</v>
      </c>
    </row>
    <row r="787" spans="1:14" s="15" customFormat="1" x14ac:dyDescent="0.3">
      <c r="A787" s="17" t="s">
        <v>5447</v>
      </c>
      <c r="B787" s="15" t="s">
        <v>7784</v>
      </c>
      <c r="C787" s="111" t="s">
        <v>2944</v>
      </c>
      <c r="D787" s="111" t="s">
        <v>2</v>
      </c>
      <c r="E787" s="111" t="s">
        <v>5434</v>
      </c>
      <c r="F787" s="108">
        <v>0</v>
      </c>
      <c r="G787" s="107">
        <v>15388.25</v>
      </c>
      <c r="H787" s="31">
        <v>978186.79486320994</v>
      </c>
      <c r="I787" s="95">
        <v>14189.431127743301</v>
      </c>
      <c r="J787" s="22">
        <v>0.92209517831743737</v>
      </c>
      <c r="K787" s="101">
        <v>15516.007122026949</v>
      </c>
      <c r="L787" s="31">
        <v>988433.00625633146</v>
      </c>
      <c r="M787" s="95">
        <v>14308.640827750991</v>
      </c>
      <c r="N787" s="22">
        <v>0.9221857605000745</v>
      </c>
    </row>
    <row r="788" spans="1:14" s="15" customFormat="1" x14ac:dyDescent="0.3">
      <c r="A788" s="17" t="s">
        <v>5443</v>
      </c>
      <c r="B788" s="15" t="s">
        <v>7785</v>
      </c>
      <c r="C788" s="111" t="s">
        <v>2944</v>
      </c>
      <c r="D788" s="111" t="s">
        <v>2</v>
      </c>
      <c r="E788" s="111" t="s">
        <v>5434</v>
      </c>
      <c r="F788" s="108">
        <v>0</v>
      </c>
      <c r="G788" s="107">
        <v>5554.333333333333</v>
      </c>
      <c r="H788" s="31">
        <v>518193.46615080722</v>
      </c>
      <c r="I788" s="95">
        <v>7516.8368019338159</v>
      </c>
      <c r="J788" s="22">
        <v>1.3533283565865359</v>
      </c>
      <c r="K788" s="101">
        <v>5597.3700546322943</v>
      </c>
      <c r="L788" s="31">
        <v>523090.79038110049</v>
      </c>
      <c r="M788" s="95">
        <v>7572.3070683523201</v>
      </c>
      <c r="N788" s="22">
        <v>1.3528330259468191</v>
      </c>
    </row>
    <row r="789" spans="1:14" s="15" customFormat="1" x14ac:dyDescent="0.3">
      <c r="A789" s="17" t="s">
        <v>5463</v>
      </c>
      <c r="B789" s="15" t="s">
        <v>7786</v>
      </c>
      <c r="C789" s="111" t="s">
        <v>2944</v>
      </c>
      <c r="D789" s="111" t="s">
        <v>2</v>
      </c>
      <c r="E789" s="111" t="s">
        <v>5434</v>
      </c>
      <c r="F789" s="108">
        <v>0</v>
      </c>
      <c r="G789" s="107">
        <v>2420.75</v>
      </c>
      <c r="H789" s="31">
        <v>155442.23536874051</v>
      </c>
      <c r="I789" s="95">
        <v>2254.8217832112991</v>
      </c>
      <c r="J789" s="22">
        <v>0.93145586417899362</v>
      </c>
      <c r="K789" s="101">
        <v>2443.0214694456272</v>
      </c>
      <c r="L789" s="31">
        <v>157136.01250928419</v>
      </c>
      <c r="M789" s="95">
        <v>2274.7143709983052</v>
      </c>
      <c r="N789" s="22">
        <v>0.93110699166900301</v>
      </c>
    </row>
    <row r="790" spans="1:14" s="15" customFormat="1" x14ac:dyDescent="0.3">
      <c r="A790" s="17" t="s">
        <v>5465</v>
      </c>
      <c r="B790" s="15" t="s">
        <v>7787</v>
      </c>
      <c r="C790" s="111" t="s">
        <v>2944</v>
      </c>
      <c r="D790" s="111" t="s">
        <v>2</v>
      </c>
      <c r="E790" s="111" t="s">
        <v>5434</v>
      </c>
      <c r="F790" s="108">
        <v>0</v>
      </c>
      <c r="G790" s="107">
        <v>3182.333333333333</v>
      </c>
      <c r="H790" s="31">
        <v>153360.55823889599</v>
      </c>
      <c r="I790" s="95">
        <v>2224.6252865715569</v>
      </c>
      <c r="J790" s="22">
        <v>0.69905476691260837</v>
      </c>
      <c r="K790" s="101">
        <v>3210.0063420458632</v>
      </c>
      <c r="L790" s="31">
        <v>154954.2457001631</v>
      </c>
      <c r="M790" s="95">
        <v>2243.1309278675872</v>
      </c>
      <c r="N790" s="22">
        <v>0.69879330096212577</v>
      </c>
    </row>
    <row r="791" spans="1:14" s="15" customFormat="1" x14ac:dyDescent="0.3">
      <c r="A791" s="17" t="s">
        <v>5458</v>
      </c>
      <c r="B791" s="15" t="s">
        <v>7788</v>
      </c>
      <c r="C791" s="111" t="s">
        <v>2944</v>
      </c>
      <c r="D791" s="111" t="s">
        <v>2</v>
      </c>
      <c r="E791" s="111" t="s">
        <v>5434</v>
      </c>
      <c r="F791" s="108">
        <v>0</v>
      </c>
      <c r="G791" s="107">
        <v>2661.083333333333</v>
      </c>
      <c r="H791" s="31">
        <v>264604.14034588519</v>
      </c>
      <c r="I791" s="95">
        <v>3838.3080259008229</v>
      </c>
      <c r="J791" s="22">
        <v>1.442385504362568</v>
      </c>
      <c r="K791" s="101">
        <v>2682.7763260751581</v>
      </c>
      <c r="L791" s="31">
        <v>267344.13691199757</v>
      </c>
      <c r="M791" s="95">
        <v>3870.0966158214601</v>
      </c>
      <c r="N791" s="22">
        <v>1.442571480225981</v>
      </c>
    </row>
    <row r="792" spans="1:14" s="15" customFormat="1" x14ac:dyDescent="0.3">
      <c r="A792" s="17" t="s">
        <v>1708</v>
      </c>
      <c r="B792" s="15" t="s">
        <v>7789</v>
      </c>
      <c r="C792" s="111" t="s">
        <v>282</v>
      </c>
      <c r="D792" s="111" t="s">
        <v>249</v>
      </c>
      <c r="E792" s="111" t="s">
        <v>1709</v>
      </c>
      <c r="F792" s="108">
        <v>0</v>
      </c>
      <c r="G792" s="107">
        <v>11418.16666666667</v>
      </c>
      <c r="H792" s="31">
        <v>740376.56443384942</v>
      </c>
      <c r="I792" s="95">
        <v>10739.791545742961</v>
      </c>
      <c r="J792" s="22">
        <v>0.94058808732367705</v>
      </c>
      <c r="K792" s="101">
        <v>11522.79645958744</v>
      </c>
      <c r="L792" s="31">
        <v>749251.67398974986</v>
      </c>
      <c r="M792" s="95">
        <v>10846.231383263101</v>
      </c>
      <c r="N792" s="22">
        <v>0.94128464572838932</v>
      </c>
    </row>
    <row r="793" spans="1:14" s="15" customFormat="1" x14ac:dyDescent="0.3">
      <c r="A793" s="17" t="s">
        <v>1777</v>
      </c>
      <c r="B793" s="15" t="s">
        <v>7790</v>
      </c>
      <c r="C793" s="111" t="s">
        <v>282</v>
      </c>
      <c r="D793" s="111" t="s">
        <v>249</v>
      </c>
      <c r="E793" s="111" t="s">
        <v>1771</v>
      </c>
      <c r="F793" s="108">
        <v>0</v>
      </c>
      <c r="G793" s="107">
        <v>12382.416666666661</v>
      </c>
      <c r="H793" s="31">
        <v>743505.88838300761</v>
      </c>
      <c r="I793" s="95">
        <v>10785.185050221</v>
      </c>
      <c r="J793" s="22">
        <v>0.87100808675374375</v>
      </c>
      <c r="K793" s="101">
        <v>12500.367075422429</v>
      </c>
      <c r="L793" s="31">
        <v>752795.27768264443</v>
      </c>
      <c r="M793" s="95">
        <v>10897.52889372318</v>
      </c>
      <c r="N793" s="22">
        <v>0.87177671087350161</v>
      </c>
    </row>
    <row r="794" spans="1:14" s="15" customFormat="1" x14ac:dyDescent="0.3">
      <c r="A794" s="17" t="s">
        <v>1767</v>
      </c>
      <c r="B794" s="15" t="s">
        <v>7791</v>
      </c>
      <c r="C794" s="111" t="s">
        <v>282</v>
      </c>
      <c r="D794" s="111" t="s">
        <v>249</v>
      </c>
      <c r="E794" s="111" t="s">
        <v>1757</v>
      </c>
      <c r="F794" s="108">
        <v>0</v>
      </c>
      <c r="G794" s="107">
        <v>10120.083333333339</v>
      </c>
      <c r="H794" s="31">
        <v>579275.87573692389</v>
      </c>
      <c r="I794" s="95">
        <v>8402.8890861092659</v>
      </c>
      <c r="J794" s="22">
        <v>0.83031817123797702</v>
      </c>
      <c r="K794" s="101">
        <v>10212.98919378461</v>
      </c>
      <c r="L794" s="31">
        <v>585703.17671804794</v>
      </c>
      <c r="M794" s="95">
        <v>8478.6893338100072</v>
      </c>
      <c r="N794" s="22">
        <v>0.83018685058140862</v>
      </c>
    </row>
    <row r="795" spans="1:14" s="15" customFormat="1" x14ac:dyDescent="0.3">
      <c r="A795" s="17" t="s">
        <v>1707</v>
      </c>
      <c r="B795" s="15" t="s">
        <v>7792</v>
      </c>
      <c r="C795" s="111" t="s">
        <v>282</v>
      </c>
      <c r="D795" s="111" t="s">
        <v>249</v>
      </c>
      <c r="E795" s="111" t="s">
        <v>1694</v>
      </c>
      <c r="F795" s="108">
        <v>0</v>
      </c>
      <c r="G795" s="107">
        <v>10330.41666666667</v>
      </c>
      <c r="H795" s="31">
        <v>601601.40842290502</v>
      </c>
      <c r="I795" s="95">
        <v>8726.7399192031753</v>
      </c>
      <c r="J795" s="22">
        <v>0.8447616587781881</v>
      </c>
      <c r="K795" s="101">
        <v>10426.839455250771</v>
      </c>
      <c r="L795" s="31">
        <v>608914.40336496418</v>
      </c>
      <c r="M795" s="95">
        <v>8814.6970380854327</v>
      </c>
      <c r="N795" s="22">
        <v>0.84538532274480416</v>
      </c>
    </row>
    <row r="796" spans="1:14" s="15" customFormat="1" x14ac:dyDescent="0.3">
      <c r="A796" s="17" t="s">
        <v>1696</v>
      </c>
      <c r="B796" s="15" t="s">
        <v>7793</v>
      </c>
      <c r="C796" s="111" t="s">
        <v>282</v>
      </c>
      <c r="D796" s="111" t="s">
        <v>249</v>
      </c>
      <c r="E796" s="111" t="s">
        <v>1694</v>
      </c>
      <c r="F796" s="108">
        <v>0</v>
      </c>
      <c r="G796" s="107">
        <v>16805.666666666672</v>
      </c>
      <c r="H796" s="31">
        <v>1205450.8299156111</v>
      </c>
      <c r="I796" s="95">
        <v>17486.089179276329</v>
      </c>
      <c r="J796" s="22">
        <v>1.040487683476387</v>
      </c>
      <c r="K796" s="101">
        <v>16952.63614149706</v>
      </c>
      <c r="L796" s="31">
        <v>1219282.161434866</v>
      </c>
      <c r="M796" s="95">
        <v>17650.432963315121</v>
      </c>
      <c r="N796" s="22">
        <v>1.0411615524567279</v>
      </c>
    </row>
    <row r="797" spans="1:14" s="15" customFormat="1" x14ac:dyDescent="0.3">
      <c r="A797" s="17" t="s">
        <v>298</v>
      </c>
      <c r="B797" s="15" t="s">
        <v>7794</v>
      </c>
      <c r="C797" s="111" t="s">
        <v>282</v>
      </c>
      <c r="D797" s="111" t="s">
        <v>249</v>
      </c>
      <c r="E797" s="111" t="s">
        <v>283</v>
      </c>
      <c r="F797" s="108">
        <v>0</v>
      </c>
      <c r="G797" s="107">
        <v>23181.416666666679</v>
      </c>
      <c r="H797" s="31">
        <v>2010247.9709770649</v>
      </c>
      <c r="I797" s="95">
        <v>29160.35596028838</v>
      </c>
      <c r="J797" s="22">
        <v>1.2579194955854021</v>
      </c>
      <c r="K797" s="101">
        <v>23376.174464279629</v>
      </c>
      <c r="L797" s="31">
        <v>2031071.518248406</v>
      </c>
      <c r="M797" s="95">
        <v>29401.965197583351</v>
      </c>
      <c r="N797" s="22">
        <v>1.25777488709761</v>
      </c>
    </row>
    <row r="798" spans="1:14" s="15" customFormat="1" x14ac:dyDescent="0.3">
      <c r="A798" s="17" t="s">
        <v>301</v>
      </c>
      <c r="B798" s="15" t="s">
        <v>7795</v>
      </c>
      <c r="C798" s="111" t="s">
        <v>282</v>
      </c>
      <c r="D798" s="111" t="s">
        <v>249</v>
      </c>
      <c r="E798" s="111" t="s">
        <v>283</v>
      </c>
      <c r="F798" s="108">
        <v>0</v>
      </c>
      <c r="G798" s="107">
        <v>11795.16666666667</v>
      </c>
      <c r="H798" s="31">
        <v>1012065.204651993</v>
      </c>
      <c r="I798" s="95">
        <v>14680.86626563292</v>
      </c>
      <c r="J798" s="22">
        <v>1.2446510236367649</v>
      </c>
      <c r="K798" s="101">
        <v>11901.1732676679</v>
      </c>
      <c r="L798" s="31">
        <v>1023026.1526958999</v>
      </c>
      <c r="M798" s="95">
        <v>14809.41417745965</v>
      </c>
      <c r="N798" s="22">
        <v>1.2443658994271269</v>
      </c>
    </row>
    <row r="799" spans="1:14" s="15" customFormat="1" x14ac:dyDescent="0.3">
      <c r="A799" s="17" t="s">
        <v>1779</v>
      </c>
      <c r="B799" s="15" t="s">
        <v>13048</v>
      </c>
      <c r="C799" s="111" t="s">
        <v>282</v>
      </c>
      <c r="D799" s="111" t="s">
        <v>249</v>
      </c>
      <c r="E799" s="111" t="s">
        <v>1771</v>
      </c>
      <c r="F799" s="108">
        <v>0</v>
      </c>
      <c r="G799" s="107">
        <v>9709.4166666666679</v>
      </c>
      <c r="H799" s="31">
        <v>790115.65455828141</v>
      </c>
      <c r="I799" s="95">
        <v>11461.299336875991</v>
      </c>
      <c r="J799" s="22">
        <v>1.1804312998765101</v>
      </c>
      <c r="K799" s="101">
        <v>9802.428851717108</v>
      </c>
      <c r="L799" s="31">
        <v>799349.50893525605</v>
      </c>
      <c r="M799" s="95">
        <v>11571.45193128808</v>
      </c>
      <c r="N799" s="22">
        <v>1.1804678316294119</v>
      </c>
    </row>
    <row r="800" spans="1:14" s="15" customFormat="1" x14ac:dyDescent="0.3">
      <c r="A800" s="17" t="s">
        <v>304</v>
      </c>
      <c r="B800" s="15" t="s">
        <v>7796</v>
      </c>
      <c r="C800" s="111" t="s">
        <v>282</v>
      </c>
      <c r="D800" s="111" t="s">
        <v>249</v>
      </c>
      <c r="E800" s="111" t="s">
        <v>283</v>
      </c>
      <c r="F800" s="108">
        <v>0</v>
      </c>
      <c r="G800" s="107">
        <v>18753.833333333328</v>
      </c>
      <c r="H800" s="31">
        <v>1956052.9642619509</v>
      </c>
      <c r="I800" s="95">
        <v>28374.211310524181</v>
      </c>
      <c r="J800" s="22">
        <v>1.512981949140576</v>
      </c>
      <c r="K800" s="101">
        <v>18920.93908739345</v>
      </c>
      <c r="L800" s="31">
        <v>1976980.5752892711</v>
      </c>
      <c r="M800" s="95">
        <v>28618.940076064981</v>
      </c>
      <c r="N800" s="22">
        <v>1.512553893011213</v>
      </c>
    </row>
    <row r="801" spans="1:14" s="15" customFormat="1" x14ac:dyDescent="0.3">
      <c r="A801" s="17" t="s">
        <v>1754</v>
      </c>
      <c r="B801" s="15" t="s">
        <v>7797</v>
      </c>
      <c r="C801" s="111" t="s">
        <v>282</v>
      </c>
      <c r="D801" s="111" t="s">
        <v>249</v>
      </c>
      <c r="E801" s="111" t="s">
        <v>1744</v>
      </c>
      <c r="F801" s="108">
        <v>0</v>
      </c>
      <c r="G801" s="107">
        <v>13386</v>
      </c>
      <c r="H801" s="31">
        <v>846240.69273815816</v>
      </c>
      <c r="I801" s="95">
        <v>12275.44073397662</v>
      </c>
      <c r="J801" s="22">
        <v>0.91703576378131035</v>
      </c>
      <c r="K801" s="101">
        <v>13512.6450531017</v>
      </c>
      <c r="L801" s="31">
        <v>855656.86148966325</v>
      </c>
      <c r="M801" s="95">
        <v>12386.56198787559</v>
      </c>
      <c r="N801" s="22">
        <v>0.91666449752799295</v>
      </c>
    </row>
    <row r="802" spans="1:14" s="15" customFormat="1" x14ac:dyDescent="0.3">
      <c r="A802" s="17" t="s">
        <v>1722</v>
      </c>
      <c r="B802" s="15" t="s">
        <v>7798</v>
      </c>
      <c r="C802" s="111" t="s">
        <v>282</v>
      </c>
      <c r="D802" s="111" t="s">
        <v>249</v>
      </c>
      <c r="E802" s="111" t="s">
        <v>1721</v>
      </c>
      <c r="F802" s="108">
        <v>0</v>
      </c>
      <c r="G802" s="107">
        <v>15836.5</v>
      </c>
      <c r="H802" s="31">
        <v>1269183.0559309041</v>
      </c>
      <c r="I802" s="95">
        <v>18410.579303668401</v>
      </c>
      <c r="J802" s="22">
        <v>1.162540921521068</v>
      </c>
      <c r="K802" s="101">
        <v>15981.23201304159</v>
      </c>
      <c r="L802" s="31">
        <v>1283295.70920507</v>
      </c>
      <c r="M802" s="95">
        <v>18577.098561647432</v>
      </c>
      <c r="N802" s="22">
        <v>1.1624321921168199</v>
      </c>
    </row>
    <row r="803" spans="1:14" s="15" customFormat="1" x14ac:dyDescent="0.3">
      <c r="A803" s="17" t="s">
        <v>1742</v>
      </c>
      <c r="B803" s="15" t="s">
        <v>7799</v>
      </c>
      <c r="C803" s="111" t="s">
        <v>282</v>
      </c>
      <c r="D803" s="111" t="s">
        <v>249</v>
      </c>
      <c r="E803" s="111" t="s">
        <v>1731</v>
      </c>
      <c r="F803" s="108">
        <v>0</v>
      </c>
      <c r="G803" s="107">
        <v>4654.9166666666661</v>
      </c>
      <c r="H803" s="31">
        <v>208054.6557762853</v>
      </c>
      <c r="I803" s="95">
        <v>3018.0096730469299</v>
      </c>
      <c r="J803" s="22">
        <v>0.64834880818781515</v>
      </c>
      <c r="K803" s="101">
        <v>4703.5166947053849</v>
      </c>
      <c r="L803" s="31">
        <v>210668.41872781201</v>
      </c>
      <c r="M803" s="95">
        <v>3049.6540668379821</v>
      </c>
      <c r="N803" s="22">
        <v>0.64837743007713589</v>
      </c>
    </row>
    <row r="804" spans="1:14" s="15" customFormat="1" x14ac:dyDescent="0.3">
      <c r="A804" s="17" t="s">
        <v>285</v>
      </c>
      <c r="B804" s="15" t="s">
        <v>7800</v>
      </c>
      <c r="C804" s="111" t="s">
        <v>282</v>
      </c>
      <c r="D804" s="111" t="s">
        <v>249</v>
      </c>
      <c r="E804" s="111" t="s">
        <v>283</v>
      </c>
      <c r="F804" s="108">
        <v>0</v>
      </c>
      <c r="G804" s="107">
        <v>11766</v>
      </c>
      <c r="H804" s="31">
        <v>907287.98833026353</v>
      </c>
      <c r="I804" s="95">
        <v>13160.983659814519</v>
      </c>
      <c r="J804" s="22">
        <v>1.1185605694215981</v>
      </c>
      <c r="K804" s="101">
        <v>11873.420571328499</v>
      </c>
      <c r="L804" s="31">
        <v>917917.26089361962</v>
      </c>
      <c r="M804" s="95">
        <v>13287.848860354339</v>
      </c>
      <c r="N804" s="22">
        <v>1.119125594897342</v>
      </c>
    </row>
    <row r="805" spans="1:14" s="15" customFormat="1" x14ac:dyDescent="0.3">
      <c r="A805" s="17" t="s">
        <v>1727</v>
      </c>
      <c r="B805" s="15" t="s">
        <v>7801</v>
      </c>
      <c r="C805" s="111" t="s">
        <v>282</v>
      </c>
      <c r="D805" s="111" t="s">
        <v>249</v>
      </c>
      <c r="E805" s="111" t="s">
        <v>1721</v>
      </c>
      <c r="F805" s="108">
        <v>0</v>
      </c>
      <c r="G805" s="107">
        <v>11992.33333333333</v>
      </c>
      <c r="H805" s="31">
        <v>952999.46131148282</v>
      </c>
      <c r="I805" s="95">
        <v>13824.06743994816</v>
      </c>
      <c r="J805" s="22">
        <v>1.1527420941113631</v>
      </c>
      <c r="K805" s="101">
        <v>12103.949963886969</v>
      </c>
      <c r="L805" s="31">
        <v>963499.3859535082</v>
      </c>
      <c r="M805" s="95">
        <v>13947.6996054421</v>
      </c>
      <c r="N805" s="22">
        <v>1.1523262775421319</v>
      </c>
    </row>
    <row r="806" spans="1:14" s="15" customFormat="1" x14ac:dyDescent="0.3">
      <c r="A806" s="17" t="s">
        <v>1732</v>
      </c>
      <c r="B806" s="15" t="s">
        <v>7802</v>
      </c>
      <c r="C806" s="111" t="s">
        <v>282</v>
      </c>
      <c r="D806" s="111" t="s">
        <v>249</v>
      </c>
      <c r="E806" s="111" t="s">
        <v>1731</v>
      </c>
      <c r="F806" s="108">
        <v>0</v>
      </c>
      <c r="G806" s="107">
        <v>8801.6666666666642</v>
      </c>
      <c r="H806" s="31">
        <v>515180.14338907861</v>
      </c>
      <c r="I806" s="95">
        <v>7473.125993305297</v>
      </c>
      <c r="J806" s="22">
        <v>0.84905805642552157</v>
      </c>
      <c r="K806" s="101">
        <v>8887.3100343680362</v>
      </c>
      <c r="L806" s="31">
        <v>521891.08500891778</v>
      </c>
      <c r="M806" s="95">
        <v>7554.9400306663756</v>
      </c>
      <c r="N806" s="22">
        <v>0.85008174593332919</v>
      </c>
    </row>
    <row r="807" spans="1:14" s="15" customFormat="1" x14ac:dyDescent="0.3">
      <c r="A807" s="17" t="s">
        <v>1704</v>
      </c>
      <c r="B807" s="15" t="s">
        <v>7803</v>
      </c>
      <c r="C807" s="111" t="s">
        <v>282</v>
      </c>
      <c r="D807" s="111" t="s">
        <v>249</v>
      </c>
      <c r="E807" s="111" t="s">
        <v>1694</v>
      </c>
      <c r="F807" s="108">
        <v>0</v>
      </c>
      <c r="G807" s="107">
        <v>9143.3333333333339</v>
      </c>
      <c r="H807" s="31">
        <v>454464.80688225827</v>
      </c>
      <c r="I807" s="95">
        <v>6592.3984162357656</v>
      </c>
      <c r="J807" s="22">
        <v>0.72100602437868377</v>
      </c>
      <c r="K807" s="101">
        <v>9229.7348653357876</v>
      </c>
      <c r="L807" s="31">
        <v>460032.75995940599</v>
      </c>
      <c r="M807" s="95">
        <v>6659.4736209679932</v>
      </c>
      <c r="N807" s="22">
        <v>0.72152382686300642</v>
      </c>
    </row>
    <row r="808" spans="1:14" s="15" customFormat="1" x14ac:dyDescent="0.3">
      <c r="A808" s="17" t="s">
        <v>1737</v>
      </c>
      <c r="B808" s="15" t="s">
        <v>7804</v>
      </c>
      <c r="C808" s="111" t="s">
        <v>449</v>
      </c>
      <c r="D808" s="111" t="s">
        <v>249</v>
      </c>
      <c r="E808" s="111" t="s">
        <v>3247</v>
      </c>
      <c r="F808" s="108">
        <v>0</v>
      </c>
      <c r="G808" s="107">
        <v>8949.7499999999982</v>
      </c>
      <c r="H808" s="31">
        <v>423316.96999926009</v>
      </c>
      <c r="I808" s="95">
        <v>6140.5725599162779</v>
      </c>
      <c r="J808" s="22">
        <v>0.68611665799785237</v>
      </c>
      <c r="K808" s="101">
        <v>9037.4850986931124</v>
      </c>
      <c r="L808" s="31">
        <v>428575.28458129917</v>
      </c>
      <c r="M808" s="95">
        <v>6204.0925140197869</v>
      </c>
      <c r="N808" s="22">
        <v>0.68648439762483759</v>
      </c>
    </row>
    <row r="809" spans="1:14" s="15" customFormat="1" x14ac:dyDescent="0.3">
      <c r="A809" s="17" t="s">
        <v>1783</v>
      </c>
      <c r="B809" s="15" t="s">
        <v>7805</v>
      </c>
      <c r="C809" s="111" t="s">
        <v>282</v>
      </c>
      <c r="D809" s="111" t="s">
        <v>249</v>
      </c>
      <c r="E809" s="111" t="s">
        <v>1784</v>
      </c>
      <c r="F809" s="108">
        <v>0</v>
      </c>
      <c r="G809" s="107">
        <v>10613.33333333333</v>
      </c>
      <c r="H809" s="31">
        <v>598900.7504873228</v>
      </c>
      <c r="I809" s="95">
        <v>8687.5645797099696</v>
      </c>
      <c r="J809" s="22">
        <v>0.8185519390430247</v>
      </c>
      <c r="K809" s="101">
        <v>10713.147128865659</v>
      </c>
      <c r="L809" s="31">
        <v>605452.97893468291</v>
      </c>
      <c r="M809" s="95">
        <v>8764.5891616670961</v>
      </c>
      <c r="N809" s="22">
        <v>0.81811526120570699</v>
      </c>
    </row>
    <row r="810" spans="1:14" s="15" customFormat="1" x14ac:dyDescent="0.3">
      <c r="A810" s="17" t="s">
        <v>1746</v>
      </c>
      <c r="B810" s="15" t="s">
        <v>7806</v>
      </c>
      <c r="C810" s="111" t="s">
        <v>282</v>
      </c>
      <c r="D810" s="111" t="s">
        <v>249</v>
      </c>
      <c r="E810" s="111" t="s">
        <v>1744</v>
      </c>
      <c r="F810" s="108">
        <v>0</v>
      </c>
      <c r="G810" s="107">
        <v>15115.91666666667</v>
      </c>
      <c r="H810" s="31">
        <v>1083455.3845058</v>
      </c>
      <c r="I810" s="95">
        <v>15716.44152135333</v>
      </c>
      <c r="J810" s="22">
        <v>1.0397279813013871</v>
      </c>
      <c r="K810" s="101">
        <v>15247.15779140073</v>
      </c>
      <c r="L810" s="31">
        <v>1096121.4605677249</v>
      </c>
      <c r="M810" s="95">
        <v>15867.548112599199</v>
      </c>
      <c r="N810" s="22">
        <v>1.040688915907223</v>
      </c>
    </row>
    <row r="811" spans="1:14" s="15" customFormat="1" x14ac:dyDescent="0.3">
      <c r="A811" s="17" t="s">
        <v>1747</v>
      </c>
      <c r="B811" s="15" t="s">
        <v>8665</v>
      </c>
      <c r="C811" s="111" t="s">
        <v>282</v>
      </c>
      <c r="D811" s="111" t="s">
        <v>249</v>
      </c>
      <c r="E811" s="111" t="s">
        <v>1744</v>
      </c>
      <c r="F811" s="108">
        <v>0</v>
      </c>
      <c r="G811" s="107">
        <v>4074.7500000000009</v>
      </c>
      <c r="H811" s="31">
        <v>329040.88320063642</v>
      </c>
      <c r="I811" s="95">
        <v>4773.0177660394202</v>
      </c>
      <c r="J811" s="22">
        <v>1.1713645661793779</v>
      </c>
      <c r="K811" s="101">
        <v>4111.6249684203303</v>
      </c>
      <c r="L811" s="31">
        <v>332722.95759669051</v>
      </c>
      <c r="M811" s="95">
        <v>4816.5260217579598</v>
      </c>
      <c r="N811" s="22">
        <v>1.1714409895726581</v>
      </c>
    </row>
    <row r="812" spans="1:14" s="15" customFormat="1" x14ac:dyDescent="0.3">
      <c r="A812" s="17" t="s">
        <v>1753</v>
      </c>
      <c r="B812" s="15" t="s">
        <v>7807</v>
      </c>
      <c r="C812" s="111" t="s">
        <v>282</v>
      </c>
      <c r="D812" s="111" t="s">
        <v>249</v>
      </c>
      <c r="E812" s="111" t="s">
        <v>1744</v>
      </c>
      <c r="F812" s="108">
        <v>0</v>
      </c>
      <c r="G812" s="107">
        <v>7994.916666666667</v>
      </c>
      <c r="H812" s="31">
        <v>493628.08082180738</v>
      </c>
      <c r="I812" s="95">
        <v>7160.4950018985146</v>
      </c>
      <c r="J812" s="22">
        <v>0.89563097408543113</v>
      </c>
      <c r="K812" s="101">
        <v>8068.1044905318749</v>
      </c>
      <c r="L812" s="31">
        <v>499183.26388057909</v>
      </c>
      <c r="M812" s="95">
        <v>7226.2196677792299</v>
      </c>
      <c r="N812" s="22">
        <v>0.8956527120167298</v>
      </c>
    </row>
    <row r="813" spans="1:14" s="15" customFormat="1" x14ac:dyDescent="0.3">
      <c r="A813" s="17" t="s">
        <v>1782</v>
      </c>
      <c r="B813" s="15" t="s">
        <v>7808</v>
      </c>
      <c r="C813" s="111" t="s">
        <v>282</v>
      </c>
      <c r="D813" s="111" t="s">
        <v>249</v>
      </c>
      <c r="E813" s="111" t="s">
        <v>1771</v>
      </c>
      <c r="F813" s="108">
        <v>0</v>
      </c>
      <c r="G813" s="107">
        <v>10348.16666666667</v>
      </c>
      <c r="H813" s="31">
        <v>518680.14180544671</v>
      </c>
      <c r="I813" s="95">
        <v>7523.8964460828884</v>
      </c>
      <c r="J813" s="22">
        <v>0.72707530603645287</v>
      </c>
      <c r="K813" s="101">
        <v>10449.93746339178</v>
      </c>
      <c r="L813" s="31">
        <v>525302.56723316037</v>
      </c>
      <c r="M813" s="95">
        <v>7604.3249394340673</v>
      </c>
      <c r="N813" s="22">
        <v>0.72769095184287336</v>
      </c>
    </row>
    <row r="814" spans="1:14" s="15" customFormat="1" x14ac:dyDescent="0.3">
      <c r="A814" s="17" t="s">
        <v>1749</v>
      </c>
      <c r="B814" s="15" t="s">
        <v>7809</v>
      </c>
      <c r="C814" s="111" t="s">
        <v>282</v>
      </c>
      <c r="D814" s="111" t="s">
        <v>249</v>
      </c>
      <c r="E814" s="111" t="s">
        <v>1744</v>
      </c>
      <c r="F814" s="108">
        <v>0</v>
      </c>
      <c r="G814" s="107">
        <v>6451.5</v>
      </c>
      <c r="H814" s="31">
        <v>365716.69638741133</v>
      </c>
      <c r="I814" s="95">
        <v>5305.031618608853</v>
      </c>
      <c r="J814" s="22">
        <v>0.82229429103446527</v>
      </c>
      <c r="K814" s="101">
        <v>6511.2611586393541</v>
      </c>
      <c r="L814" s="31">
        <v>370013.9974736147</v>
      </c>
      <c r="M814" s="95">
        <v>5356.3543078581843</v>
      </c>
      <c r="N814" s="22">
        <v>0.82262931517517135</v>
      </c>
    </row>
    <row r="815" spans="1:14" s="15" customFormat="1" x14ac:dyDescent="0.3">
      <c r="A815" s="17" t="s">
        <v>1705</v>
      </c>
      <c r="B815" s="15" t="s">
        <v>7810</v>
      </c>
      <c r="C815" s="111" t="s">
        <v>282</v>
      </c>
      <c r="D815" s="111" t="s">
        <v>249</v>
      </c>
      <c r="E815" s="111" t="s">
        <v>1694</v>
      </c>
      <c r="F815" s="108">
        <v>0</v>
      </c>
      <c r="G815" s="107">
        <v>7875.4999999999991</v>
      </c>
      <c r="H815" s="31">
        <v>531883.50514327304</v>
      </c>
      <c r="I815" s="95">
        <v>7715.4224569843709</v>
      </c>
      <c r="J815" s="22">
        <v>0.97967398349112711</v>
      </c>
      <c r="K815" s="101">
        <v>7944.0690412447666</v>
      </c>
      <c r="L815" s="31">
        <v>537673.50926567917</v>
      </c>
      <c r="M815" s="95">
        <v>7783.4077554912383</v>
      </c>
      <c r="N815" s="22">
        <v>0.97977594543559576</v>
      </c>
    </row>
    <row r="816" spans="1:14" s="15" customFormat="1" x14ac:dyDescent="0.3">
      <c r="A816" s="17" t="s">
        <v>1733</v>
      </c>
      <c r="B816" s="15" t="s">
        <v>7811</v>
      </c>
      <c r="C816" s="111" t="s">
        <v>282</v>
      </c>
      <c r="D816" s="111" t="s">
        <v>249</v>
      </c>
      <c r="E816" s="111" t="s">
        <v>1731</v>
      </c>
      <c r="F816" s="108">
        <v>0</v>
      </c>
      <c r="G816" s="107">
        <v>7333.4999999999982</v>
      </c>
      <c r="H816" s="31">
        <v>477290.75969840429</v>
      </c>
      <c r="I816" s="95">
        <v>6923.5082687819922</v>
      </c>
      <c r="J816" s="22">
        <v>0.9440933072587433</v>
      </c>
      <c r="K816" s="101">
        <v>7403.8655406985699</v>
      </c>
      <c r="L816" s="31">
        <v>483112.40065211419</v>
      </c>
      <c r="M816" s="95">
        <v>6993.5764757039733</v>
      </c>
      <c r="N816" s="22">
        <v>0.94458447918330446</v>
      </c>
    </row>
    <row r="817" spans="1:14" s="15" customFormat="1" x14ac:dyDescent="0.3">
      <c r="A817" s="17" t="s">
        <v>1712</v>
      </c>
      <c r="B817" s="15" t="s">
        <v>7812</v>
      </c>
      <c r="C817" s="111" t="s">
        <v>282</v>
      </c>
      <c r="D817" s="111" t="s">
        <v>249</v>
      </c>
      <c r="E817" s="111" t="s">
        <v>1709</v>
      </c>
      <c r="F817" s="108">
        <v>0</v>
      </c>
      <c r="G817" s="107">
        <v>17173.25</v>
      </c>
      <c r="H817" s="31">
        <v>1228000.4955941711</v>
      </c>
      <c r="I817" s="95">
        <v>17813.191251988639</v>
      </c>
      <c r="J817" s="22">
        <v>1.037263840681796</v>
      </c>
      <c r="K817" s="101">
        <v>17333.945928709469</v>
      </c>
      <c r="L817" s="31">
        <v>1242754.964499451</v>
      </c>
      <c r="M817" s="95">
        <v>17990.227270208761</v>
      </c>
      <c r="N817" s="22">
        <v>1.0378610469998251</v>
      </c>
    </row>
    <row r="818" spans="1:14" s="15" customFormat="1" x14ac:dyDescent="0.3">
      <c r="A818" s="17" t="s">
        <v>1736</v>
      </c>
      <c r="B818" s="15" t="s">
        <v>7813</v>
      </c>
      <c r="C818" s="111" t="s">
        <v>282</v>
      </c>
      <c r="D818" s="111" t="s">
        <v>249</v>
      </c>
      <c r="E818" s="111" t="s">
        <v>1731</v>
      </c>
      <c r="F818" s="108">
        <v>0</v>
      </c>
      <c r="G818" s="107">
        <v>8818.7499999999982</v>
      </c>
      <c r="H818" s="31">
        <v>492321.69440479332</v>
      </c>
      <c r="I818" s="95">
        <v>7141.5447562115096</v>
      </c>
      <c r="J818" s="22">
        <v>0.80981372146976738</v>
      </c>
      <c r="K818" s="101">
        <v>8907.7308492457469</v>
      </c>
      <c r="L818" s="31">
        <v>498318.80893487431</v>
      </c>
      <c r="M818" s="95">
        <v>7213.705743970967</v>
      </c>
      <c r="N818" s="22">
        <v>0.80982529288946581</v>
      </c>
    </row>
    <row r="819" spans="1:14" s="15" customFormat="1" x14ac:dyDescent="0.3">
      <c r="A819" s="17" t="s">
        <v>1703</v>
      </c>
      <c r="B819" s="15" t="s">
        <v>6762</v>
      </c>
      <c r="C819" s="111" t="s">
        <v>282</v>
      </c>
      <c r="D819" s="111" t="s">
        <v>249</v>
      </c>
      <c r="E819" s="111" t="s">
        <v>1694</v>
      </c>
      <c r="F819" s="108">
        <v>0</v>
      </c>
      <c r="G819" s="107">
        <v>9122.1666666666661</v>
      </c>
      <c r="H819" s="31">
        <v>647007.81574380223</v>
      </c>
      <c r="I819" s="95">
        <v>9385.3984625627054</v>
      </c>
      <c r="J819" s="22">
        <v>1.02885628003903</v>
      </c>
      <c r="K819" s="101">
        <v>9204.1605295649042</v>
      </c>
      <c r="L819" s="31">
        <v>654151.01593175414</v>
      </c>
      <c r="M819" s="95">
        <v>9469.5461147404731</v>
      </c>
      <c r="N819" s="22">
        <v>1.028833219968635</v>
      </c>
    </row>
    <row r="820" spans="1:14" s="15" customFormat="1" x14ac:dyDescent="0.3">
      <c r="A820" s="17" t="s">
        <v>1785</v>
      </c>
      <c r="B820" s="15" t="s">
        <v>7814</v>
      </c>
      <c r="C820" s="111" t="s">
        <v>282</v>
      </c>
      <c r="D820" s="111" t="s">
        <v>249</v>
      </c>
      <c r="E820" s="111" t="s">
        <v>1784</v>
      </c>
      <c r="F820" s="108">
        <v>0</v>
      </c>
      <c r="G820" s="107">
        <v>13920.5</v>
      </c>
      <c r="H820" s="31">
        <v>895018.29957982968</v>
      </c>
      <c r="I820" s="95">
        <v>12983.001392626509</v>
      </c>
      <c r="J820" s="22">
        <v>0.93265338117355778</v>
      </c>
      <c r="K820" s="101">
        <v>14042.130662449559</v>
      </c>
      <c r="L820" s="31">
        <v>905159.54143219476</v>
      </c>
      <c r="M820" s="95">
        <v>13103.16702112062</v>
      </c>
      <c r="N820" s="22">
        <v>0.93313239536790171</v>
      </c>
    </row>
    <row r="821" spans="1:14" s="15" customFormat="1" x14ac:dyDescent="0.3">
      <c r="A821" s="17" t="s">
        <v>1714</v>
      </c>
      <c r="B821" s="15" t="s">
        <v>7815</v>
      </c>
      <c r="C821" s="111" t="s">
        <v>282</v>
      </c>
      <c r="D821" s="111" t="s">
        <v>249</v>
      </c>
      <c r="E821" s="111" t="s">
        <v>1709</v>
      </c>
      <c r="F821" s="108">
        <v>0</v>
      </c>
      <c r="G821" s="107">
        <v>16148.58333333333</v>
      </c>
      <c r="H821" s="31">
        <v>1197881.376403813</v>
      </c>
      <c r="I821" s="95">
        <v>17376.287820431229</v>
      </c>
      <c r="J821" s="22">
        <v>1.0760255225957629</v>
      </c>
      <c r="K821" s="101">
        <v>16295.3345168418</v>
      </c>
      <c r="L821" s="31">
        <v>1212169.6814937559</v>
      </c>
      <c r="M821" s="95">
        <v>17547.472094720299</v>
      </c>
      <c r="N821" s="22">
        <v>1.076840249985932</v>
      </c>
    </row>
    <row r="822" spans="1:14" s="15" customFormat="1" x14ac:dyDescent="0.3">
      <c r="A822" s="17" t="s">
        <v>1759</v>
      </c>
      <c r="B822" s="15" t="s">
        <v>7816</v>
      </c>
      <c r="C822" s="111" t="s">
        <v>282</v>
      </c>
      <c r="D822" s="111" t="s">
        <v>249</v>
      </c>
      <c r="E822" s="111" t="s">
        <v>1757</v>
      </c>
      <c r="F822" s="108">
        <v>0</v>
      </c>
      <c r="G822" s="107">
        <v>10835.75</v>
      </c>
      <c r="H822" s="31">
        <v>725190.79485298565</v>
      </c>
      <c r="I822" s="95">
        <v>10519.509046816391</v>
      </c>
      <c r="J822" s="22">
        <v>0.97081503788998347</v>
      </c>
      <c r="K822" s="101">
        <v>10931.90203248871</v>
      </c>
      <c r="L822" s="31">
        <v>732900.7538145883</v>
      </c>
      <c r="M822" s="95">
        <v>10609.53406284911</v>
      </c>
      <c r="N822" s="22">
        <v>0.97051126430866741</v>
      </c>
    </row>
    <row r="823" spans="1:14" s="15" customFormat="1" x14ac:dyDescent="0.3">
      <c r="A823" s="17" t="s">
        <v>287</v>
      </c>
      <c r="B823" s="15" t="s">
        <v>7817</v>
      </c>
      <c r="C823" s="111" t="s">
        <v>282</v>
      </c>
      <c r="D823" s="111" t="s">
        <v>249</v>
      </c>
      <c r="E823" s="111" t="s">
        <v>283</v>
      </c>
      <c r="F823" s="108">
        <v>0</v>
      </c>
      <c r="G823" s="107">
        <v>11855.66666666667</v>
      </c>
      <c r="H823" s="31">
        <v>978941.40871455881</v>
      </c>
      <c r="I823" s="95">
        <v>14200.37744324049</v>
      </c>
      <c r="J823" s="22">
        <v>1.197771314131681</v>
      </c>
      <c r="K823" s="101">
        <v>11965.092953465621</v>
      </c>
      <c r="L823" s="31">
        <v>990561.77153988287</v>
      </c>
      <c r="M823" s="95">
        <v>14339.457016259599</v>
      </c>
      <c r="N823" s="22">
        <v>1.198440920770804</v>
      </c>
    </row>
    <row r="824" spans="1:14" s="15" customFormat="1" x14ac:dyDescent="0.3">
      <c r="A824" s="17" t="s">
        <v>305</v>
      </c>
      <c r="B824" s="15" t="s">
        <v>7818</v>
      </c>
      <c r="C824" s="111" t="s">
        <v>282</v>
      </c>
      <c r="D824" s="111" t="s">
        <v>249</v>
      </c>
      <c r="E824" s="111" t="s">
        <v>283</v>
      </c>
      <c r="F824" s="108">
        <v>0</v>
      </c>
      <c r="G824" s="107">
        <v>5186.8333333333348</v>
      </c>
      <c r="H824" s="31">
        <v>501457.195041548</v>
      </c>
      <c r="I824" s="95">
        <v>7274.0629600795273</v>
      </c>
      <c r="J824" s="22">
        <v>1.402409233651783</v>
      </c>
      <c r="K824" s="101">
        <v>5238.0610983934776</v>
      </c>
      <c r="L824" s="31">
        <v>507147.41824790061</v>
      </c>
      <c r="M824" s="95">
        <v>7341.5094482878494</v>
      </c>
      <c r="N824" s="22">
        <v>1.4015700295171249</v>
      </c>
    </row>
    <row r="825" spans="1:14" s="15" customFormat="1" x14ac:dyDescent="0.3">
      <c r="A825" s="17" t="s">
        <v>1735</v>
      </c>
      <c r="B825" s="15" t="s">
        <v>7819</v>
      </c>
      <c r="C825" s="111" t="s">
        <v>282</v>
      </c>
      <c r="D825" s="111" t="s">
        <v>249</v>
      </c>
      <c r="E825" s="111" t="s">
        <v>1731</v>
      </c>
      <c r="F825" s="108">
        <v>0</v>
      </c>
      <c r="G825" s="107">
        <v>10283.16666666667</v>
      </c>
      <c r="H825" s="31">
        <v>527902.04213203746</v>
      </c>
      <c r="I825" s="95">
        <v>7657.6679509102169</v>
      </c>
      <c r="J825" s="22">
        <v>0.74467994141657567</v>
      </c>
      <c r="K825" s="101">
        <v>10378.03533891659</v>
      </c>
      <c r="L825" s="31">
        <v>534098.33628039877</v>
      </c>
      <c r="M825" s="95">
        <v>7731.6532452516349</v>
      </c>
      <c r="N825" s="22">
        <v>0.74500163015043031</v>
      </c>
    </row>
    <row r="826" spans="1:14" s="15" customFormat="1" x14ac:dyDescent="0.3">
      <c r="A826" s="17" t="s">
        <v>1702</v>
      </c>
      <c r="B826" s="15" t="s">
        <v>7820</v>
      </c>
      <c r="C826" s="111" t="s">
        <v>282</v>
      </c>
      <c r="D826" s="111" t="s">
        <v>249</v>
      </c>
      <c r="E826" s="111" t="s">
        <v>1694</v>
      </c>
      <c r="F826" s="108">
        <v>0</v>
      </c>
      <c r="G826" s="107">
        <v>12517.91666666667</v>
      </c>
      <c r="H826" s="31">
        <v>649173.9241255878</v>
      </c>
      <c r="I826" s="95">
        <v>9416.8197062964991</v>
      </c>
      <c r="J826" s="22">
        <v>0.75226732666882801</v>
      </c>
      <c r="K826" s="101">
        <v>12630.474551485109</v>
      </c>
      <c r="L826" s="31">
        <v>656513.1523532219</v>
      </c>
      <c r="M826" s="95">
        <v>9503.7406038226854</v>
      </c>
      <c r="N826" s="22">
        <v>0.75244525176650789</v>
      </c>
    </row>
    <row r="827" spans="1:14" s="15" customFormat="1" x14ac:dyDescent="0.3">
      <c r="A827" s="17" t="s">
        <v>1739</v>
      </c>
      <c r="B827" s="15" t="s">
        <v>7821</v>
      </c>
      <c r="C827" s="111" t="s">
        <v>282</v>
      </c>
      <c r="D827" s="111" t="s">
        <v>249</v>
      </c>
      <c r="E827" s="111" t="s">
        <v>1731</v>
      </c>
      <c r="F827" s="108">
        <v>0</v>
      </c>
      <c r="G827" s="107">
        <v>3564.1666666666661</v>
      </c>
      <c r="H827" s="31">
        <v>160994.4373450056</v>
      </c>
      <c r="I827" s="95">
        <v>2335.3611934376959</v>
      </c>
      <c r="J827" s="22">
        <v>0.65523344216161705</v>
      </c>
      <c r="K827" s="101">
        <v>3599.8198875688108</v>
      </c>
      <c r="L827" s="31">
        <v>163003.85066493321</v>
      </c>
      <c r="M827" s="95">
        <v>2359.6576985411129</v>
      </c>
      <c r="N827" s="22">
        <v>0.65549326695195886</v>
      </c>
    </row>
    <row r="828" spans="1:14" s="15" customFormat="1" x14ac:dyDescent="0.3">
      <c r="A828" s="17" t="s">
        <v>289</v>
      </c>
      <c r="B828" s="15" t="s">
        <v>6842</v>
      </c>
      <c r="C828" s="111" t="s">
        <v>282</v>
      </c>
      <c r="D828" s="111" t="s">
        <v>249</v>
      </c>
      <c r="E828" s="111" t="s">
        <v>283</v>
      </c>
      <c r="F828" s="108">
        <v>0</v>
      </c>
      <c r="G828" s="107">
        <v>7835.583333333333</v>
      </c>
      <c r="H828" s="31">
        <v>299949.26692170207</v>
      </c>
      <c r="I828" s="95">
        <v>4351.0191378097288</v>
      </c>
      <c r="J828" s="22">
        <v>0.5552897535145942</v>
      </c>
      <c r="K828" s="101">
        <v>7912.8774023538599</v>
      </c>
      <c r="L828" s="31">
        <v>303760.13370415481</v>
      </c>
      <c r="M828" s="95">
        <v>4397.2577033058069</v>
      </c>
      <c r="N828" s="22">
        <v>0.55570906507381823</v>
      </c>
    </row>
    <row r="829" spans="1:14" s="15" customFormat="1" x14ac:dyDescent="0.3">
      <c r="A829" s="17" t="s">
        <v>1717</v>
      </c>
      <c r="B829" s="15" t="s">
        <v>7822</v>
      </c>
      <c r="C829" s="111" t="s">
        <v>282</v>
      </c>
      <c r="D829" s="111" t="s">
        <v>249</v>
      </c>
      <c r="E829" s="111" t="s">
        <v>1709</v>
      </c>
      <c r="F829" s="108">
        <v>0</v>
      </c>
      <c r="G829" s="107">
        <v>11700.25</v>
      </c>
      <c r="H829" s="31">
        <v>889903.98817303334</v>
      </c>
      <c r="I829" s="95">
        <v>12908.81395741101</v>
      </c>
      <c r="J829" s="22">
        <v>1.1032938576022751</v>
      </c>
      <c r="K829" s="101">
        <v>11807.02968469217</v>
      </c>
      <c r="L829" s="31">
        <v>899952.62159429537</v>
      </c>
      <c r="M829" s="95">
        <v>13027.791203733081</v>
      </c>
      <c r="N829" s="22">
        <v>1.1033927712254019</v>
      </c>
    </row>
    <row r="830" spans="1:14" s="15" customFormat="1" x14ac:dyDescent="0.3">
      <c r="A830" s="17" t="s">
        <v>302</v>
      </c>
      <c r="B830" s="15" t="s">
        <v>7823</v>
      </c>
      <c r="C830" s="111" t="s">
        <v>282</v>
      </c>
      <c r="D830" s="111" t="s">
        <v>249</v>
      </c>
      <c r="E830" s="111" t="s">
        <v>283</v>
      </c>
      <c r="F830" s="108">
        <v>0</v>
      </c>
      <c r="G830" s="107">
        <v>13005.166666666661</v>
      </c>
      <c r="H830" s="31">
        <v>519724.67362157162</v>
      </c>
      <c r="I830" s="95">
        <v>7539.0482681515077</v>
      </c>
      <c r="J830" s="22">
        <v>0.57969639769974823</v>
      </c>
      <c r="K830" s="101">
        <v>13129.43122779445</v>
      </c>
      <c r="L830" s="31">
        <v>526287.53171184252</v>
      </c>
      <c r="M830" s="95">
        <v>7618.5833695596802</v>
      </c>
      <c r="N830" s="22">
        <v>0.5802675864154313</v>
      </c>
    </row>
    <row r="831" spans="1:14" s="15" customFormat="1" x14ac:dyDescent="0.3">
      <c r="A831" s="17" t="s">
        <v>1726</v>
      </c>
      <c r="B831" s="15" t="s">
        <v>7824</v>
      </c>
      <c r="C831" s="111" t="s">
        <v>282</v>
      </c>
      <c r="D831" s="111" t="s">
        <v>249</v>
      </c>
      <c r="E831" s="111" t="s">
        <v>1721</v>
      </c>
      <c r="F831" s="108">
        <v>0</v>
      </c>
      <c r="G831" s="107">
        <v>8448.4166666666661</v>
      </c>
      <c r="H831" s="31">
        <v>861093.89386454155</v>
      </c>
      <c r="I831" s="95">
        <v>12490.899044716551</v>
      </c>
      <c r="J831" s="22">
        <v>1.478489939304195</v>
      </c>
      <c r="K831" s="101">
        <v>8524.0846226985614</v>
      </c>
      <c r="L831" s="31">
        <v>870697.64036842401</v>
      </c>
      <c r="M831" s="95">
        <v>12604.29359070918</v>
      </c>
      <c r="N831" s="22">
        <v>1.478668285054977</v>
      </c>
    </row>
    <row r="832" spans="1:14" s="15" customFormat="1" x14ac:dyDescent="0.3">
      <c r="A832" s="17" t="s">
        <v>1724</v>
      </c>
      <c r="B832" s="15" t="s">
        <v>13049</v>
      </c>
      <c r="C832" s="111" t="s">
        <v>282</v>
      </c>
      <c r="D832" s="111" t="s">
        <v>249</v>
      </c>
      <c r="E832" s="111" t="s">
        <v>1721</v>
      </c>
      <c r="F832" s="108">
        <v>0</v>
      </c>
      <c r="G832" s="107">
        <v>13293.666666666661</v>
      </c>
      <c r="H832" s="31">
        <v>1286646.3718008059</v>
      </c>
      <c r="I832" s="95">
        <v>18663.899547919551</v>
      </c>
      <c r="J832" s="22">
        <v>1.4039692746861581</v>
      </c>
      <c r="K832" s="101">
        <v>13417.125273632129</v>
      </c>
      <c r="L832" s="31">
        <v>1301017.891511898</v>
      </c>
      <c r="M832" s="95">
        <v>18833.646390086251</v>
      </c>
      <c r="N832" s="22">
        <v>1.403702060313835</v>
      </c>
    </row>
    <row r="833" spans="1:14" s="15" customFormat="1" x14ac:dyDescent="0.3">
      <c r="A833" s="17" t="s">
        <v>1745</v>
      </c>
      <c r="B833" s="15" t="s">
        <v>7825</v>
      </c>
      <c r="C833" s="111" t="s">
        <v>282</v>
      </c>
      <c r="D833" s="111" t="s">
        <v>249</v>
      </c>
      <c r="E833" s="111" t="s">
        <v>1744</v>
      </c>
      <c r="F833" s="108">
        <v>0</v>
      </c>
      <c r="G833" s="107">
        <v>4682.416666666667</v>
      </c>
      <c r="H833" s="31">
        <v>206457.86172379111</v>
      </c>
      <c r="I833" s="95">
        <v>2994.846817698608</v>
      </c>
      <c r="J833" s="22">
        <v>0.63959425888311394</v>
      </c>
      <c r="K833" s="101">
        <v>4727.6455387382885</v>
      </c>
      <c r="L833" s="31">
        <v>209211.3787146713</v>
      </c>
      <c r="M833" s="95">
        <v>3028.5618308566532</v>
      </c>
      <c r="N833" s="22">
        <v>0.64060678958281503</v>
      </c>
    </row>
    <row r="834" spans="1:14" s="15" customFormat="1" x14ac:dyDescent="0.3">
      <c r="A834" s="17" t="s">
        <v>291</v>
      </c>
      <c r="B834" s="15" t="s">
        <v>7826</v>
      </c>
      <c r="C834" s="111" t="s">
        <v>282</v>
      </c>
      <c r="D834" s="111" t="s">
        <v>249</v>
      </c>
      <c r="E834" s="111" t="s">
        <v>283</v>
      </c>
      <c r="F834" s="108">
        <v>0</v>
      </c>
      <c r="G834" s="107">
        <v>11571.083333333339</v>
      </c>
      <c r="H834" s="31">
        <v>726213.65279924183</v>
      </c>
      <c r="I834" s="95">
        <v>10534.34647097513</v>
      </c>
      <c r="J834" s="22">
        <v>0.91040278317142265</v>
      </c>
      <c r="K834" s="101">
        <v>11686.95649013713</v>
      </c>
      <c r="L834" s="31">
        <v>735592.85472656356</v>
      </c>
      <c r="M834" s="95">
        <v>10648.505146147319</v>
      </c>
      <c r="N834" s="22">
        <v>0.91114441601060281</v>
      </c>
    </row>
    <row r="835" spans="1:14" s="15" customFormat="1" x14ac:dyDescent="0.3">
      <c r="A835" s="17" t="s">
        <v>1697</v>
      </c>
      <c r="B835" s="15" t="s">
        <v>7827</v>
      </c>
      <c r="C835" s="111" t="s">
        <v>282</v>
      </c>
      <c r="D835" s="111" t="s">
        <v>249</v>
      </c>
      <c r="E835" s="111" t="s">
        <v>1694</v>
      </c>
      <c r="F835" s="108">
        <v>0</v>
      </c>
      <c r="G835" s="107">
        <v>11120.58333333333</v>
      </c>
      <c r="H835" s="31">
        <v>477436.24612997891</v>
      </c>
      <c r="I835" s="95">
        <v>6925.6186731666039</v>
      </c>
      <c r="J835" s="22">
        <v>0.62277476509774865</v>
      </c>
      <c r="K835" s="101">
        <v>11226.97249865402</v>
      </c>
      <c r="L835" s="31">
        <v>483530.8713429441</v>
      </c>
      <c r="M835" s="95">
        <v>6999.6342932536973</v>
      </c>
      <c r="N835" s="22">
        <v>0.62346588041369733</v>
      </c>
    </row>
    <row r="836" spans="1:14" s="15" customFormat="1" x14ac:dyDescent="0.3">
      <c r="A836" s="17" t="s">
        <v>1695</v>
      </c>
      <c r="B836" s="15" t="s">
        <v>7828</v>
      </c>
      <c r="C836" s="111" t="s">
        <v>282</v>
      </c>
      <c r="D836" s="111" t="s">
        <v>249</v>
      </c>
      <c r="E836" s="111" t="s">
        <v>1694</v>
      </c>
      <c r="F836" s="108">
        <v>0</v>
      </c>
      <c r="G836" s="107">
        <v>9746.3333333333376</v>
      </c>
      <c r="H836" s="31">
        <v>614463.78679385071</v>
      </c>
      <c r="I836" s="95">
        <v>8913.3196532498114</v>
      </c>
      <c r="J836" s="22">
        <v>0.91453055712402687</v>
      </c>
      <c r="K836" s="101">
        <v>9828.3561222224744</v>
      </c>
      <c r="L836" s="31">
        <v>621104.86458998593</v>
      </c>
      <c r="M836" s="95">
        <v>8991.1671985205921</v>
      </c>
      <c r="N836" s="22">
        <v>0.91481902840201834</v>
      </c>
    </row>
    <row r="837" spans="1:14" s="15" customFormat="1" x14ac:dyDescent="0.3">
      <c r="A837" s="17" t="s">
        <v>1710</v>
      </c>
      <c r="B837" s="15" t="s">
        <v>7829</v>
      </c>
      <c r="C837" s="111" t="s">
        <v>282</v>
      </c>
      <c r="D837" s="111" t="s">
        <v>249</v>
      </c>
      <c r="E837" s="111" t="s">
        <v>1709</v>
      </c>
      <c r="F837" s="108">
        <v>0</v>
      </c>
      <c r="G837" s="107">
        <v>9421</v>
      </c>
      <c r="H837" s="31">
        <v>646916.63567458256</v>
      </c>
      <c r="I837" s="95">
        <v>9384.0758181360907</v>
      </c>
      <c r="J837" s="22">
        <v>0.99608065153763836</v>
      </c>
      <c r="K837" s="101">
        <v>9507.1789494474833</v>
      </c>
      <c r="L837" s="31">
        <v>654463.60079272394</v>
      </c>
      <c r="M837" s="95">
        <v>9474.0711199512443</v>
      </c>
      <c r="N837" s="22">
        <v>0.99651759689469577</v>
      </c>
    </row>
    <row r="838" spans="1:14" s="15" customFormat="1" x14ac:dyDescent="0.3">
      <c r="A838" s="17" t="s">
        <v>281</v>
      </c>
      <c r="B838" s="15" t="s">
        <v>7830</v>
      </c>
      <c r="C838" s="111" t="s">
        <v>282</v>
      </c>
      <c r="D838" s="111" t="s">
        <v>249</v>
      </c>
      <c r="E838" s="111" t="s">
        <v>283</v>
      </c>
      <c r="F838" s="108">
        <v>0</v>
      </c>
      <c r="G838" s="107">
        <v>27929.25</v>
      </c>
      <c r="H838" s="31">
        <v>1823254.26891193</v>
      </c>
      <c r="I838" s="95">
        <v>26447.8533271425</v>
      </c>
      <c r="J838" s="22">
        <v>0.94695895260855556</v>
      </c>
      <c r="K838" s="101">
        <v>28207.90619445459</v>
      </c>
      <c r="L838" s="31">
        <v>1846118.6846800221</v>
      </c>
      <c r="M838" s="95">
        <v>26724.57214326995</v>
      </c>
      <c r="N838" s="22">
        <v>0.94741424475254943</v>
      </c>
    </row>
    <row r="839" spans="1:14" s="15" customFormat="1" x14ac:dyDescent="0.3">
      <c r="A839" s="17" t="s">
        <v>1693</v>
      </c>
      <c r="B839" s="15" t="s">
        <v>13050</v>
      </c>
      <c r="C839" s="111" t="s">
        <v>282</v>
      </c>
      <c r="D839" s="111" t="s">
        <v>249</v>
      </c>
      <c r="E839" s="111" t="s">
        <v>1694</v>
      </c>
      <c r="F839" s="108">
        <v>0</v>
      </c>
      <c r="G839" s="107">
        <v>7323.5000000000027</v>
      </c>
      <c r="H839" s="31">
        <v>510929.03742045508</v>
      </c>
      <c r="I839" s="95">
        <v>7411.4600868799726</v>
      </c>
      <c r="J839" s="22">
        <v>1.01201066250836</v>
      </c>
      <c r="K839" s="101">
        <v>7386.9549193091243</v>
      </c>
      <c r="L839" s="31">
        <v>516201.76924577192</v>
      </c>
      <c r="M839" s="95">
        <v>7472.5810085624471</v>
      </c>
      <c r="N839" s="22">
        <v>1.0115915272515741</v>
      </c>
    </row>
    <row r="840" spans="1:14" s="15" customFormat="1" x14ac:dyDescent="0.3">
      <c r="A840" s="17" t="s">
        <v>1698</v>
      </c>
      <c r="B840" s="15" t="s">
        <v>7831</v>
      </c>
      <c r="C840" s="111" t="s">
        <v>282</v>
      </c>
      <c r="D840" s="111" t="s">
        <v>249</v>
      </c>
      <c r="E840" s="111" t="s">
        <v>1694</v>
      </c>
      <c r="F840" s="108">
        <v>0</v>
      </c>
      <c r="G840" s="107">
        <v>10687.41666666667</v>
      </c>
      <c r="H840" s="31">
        <v>693461.12944312417</v>
      </c>
      <c r="I840" s="95">
        <v>10059.2432730359</v>
      </c>
      <c r="J840" s="22">
        <v>0.94122308381687847</v>
      </c>
      <c r="K840" s="101">
        <v>10782.20633939065</v>
      </c>
      <c r="L840" s="31">
        <v>700989.53214406513</v>
      </c>
      <c r="M840" s="95">
        <v>10147.58448572234</v>
      </c>
      <c r="N840" s="22">
        <v>0.94114174467707534</v>
      </c>
    </row>
    <row r="841" spans="1:14" s="15" customFormat="1" x14ac:dyDescent="0.3">
      <c r="A841" s="17" t="s">
        <v>292</v>
      </c>
      <c r="B841" s="15" t="s">
        <v>7832</v>
      </c>
      <c r="C841" s="111" t="s">
        <v>282</v>
      </c>
      <c r="D841" s="111" t="s">
        <v>249</v>
      </c>
      <c r="E841" s="111" t="s">
        <v>283</v>
      </c>
      <c r="F841" s="108">
        <v>0</v>
      </c>
      <c r="G841" s="107">
        <v>34965.500000000007</v>
      </c>
      <c r="H841" s="31">
        <v>2180561.5768177221</v>
      </c>
      <c r="I841" s="95">
        <v>31630.899616044389</v>
      </c>
      <c r="J841" s="22">
        <v>0.90463169741729377</v>
      </c>
      <c r="K841" s="101">
        <v>35256.182256448417</v>
      </c>
      <c r="L841" s="31">
        <v>2204325.7559081521</v>
      </c>
      <c r="M841" s="95">
        <v>31910.008375894849</v>
      </c>
      <c r="N841" s="22">
        <v>0.90508972706647639</v>
      </c>
    </row>
    <row r="842" spans="1:14" s="15" customFormat="1" x14ac:dyDescent="0.3">
      <c r="A842" s="17" t="s">
        <v>1781</v>
      </c>
      <c r="B842" s="15" t="s">
        <v>7833</v>
      </c>
      <c r="C842" s="111" t="s">
        <v>282</v>
      </c>
      <c r="D842" s="111" t="s">
        <v>249</v>
      </c>
      <c r="E842" s="111" t="s">
        <v>1771</v>
      </c>
      <c r="F842" s="108">
        <v>0</v>
      </c>
      <c r="G842" s="107">
        <v>4567.6666666666661</v>
      </c>
      <c r="H842" s="31">
        <v>408957.43405326479</v>
      </c>
      <c r="I842" s="95">
        <v>5932.2752823389956</v>
      </c>
      <c r="J842" s="22">
        <v>1.298753984311245</v>
      </c>
      <c r="K842" s="101">
        <v>4610.3345186557344</v>
      </c>
      <c r="L842" s="31">
        <v>413821.82908265351</v>
      </c>
      <c r="M842" s="95">
        <v>5990.5202290372426</v>
      </c>
      <c r="N842" s="22">
        <v>1.29936780179325</v>
      </c>
    </row>
    <row r="843" spans="1:14" s="15" customFormat="1" x14ac:dyDescent="0.3">
      <c r="A843" s="17" t="s">
        <v>1778</v>
      </c>
      <c r="B843" s="15" t="s">
        <v>7834</v>
      </c>
      <c r="C843" s="111" t="s">
        <v>282</v>
      </c>
      <c r="D843" s="111" t="s">
        <v>249</v>
      </c>
      <c r="E843" s="111" t="s">
        <v>1771</v>
      </c>
      <c r="F843" s="108">
        <v>0</v>
      </c>
      <c r="G843" s="107">
        <v>6468.9166666666679</v>
      </c>
      <c r="H843" s="31">
        <v>519142.37987236882</v>
      </c>
      <c r="I843" s="95">
        <v>7530.6016022449376</v>
      </c>
      <c r="J843" s="22">
        <v>1.164120978872548</v>
      </c>
      <c r="K843" s="101">
        <v>6529.6452236089699</v>
      </c>
      <c r="L843" s="31">
        <v>525197.37130733172</v>
      </c>
      <c r="M843" s="95">
        <v>7602.8021142049438</v>
      </c>
      <c r="N843" s="22">
        <v>1.164351485240853</v>
      </c>
    </row>
    <row r="844" spans="1:14" s="15" customFormat="1" x14ac:dyDescent="0.3">
      <c r="A844" s="17" t="s">
        <v>1790</v>
      </c>
      <c r="B844" s="15" t="s">
        <v>7835</v>
      </c>
      <c r="C844" s="111" t="s">
        <v>282</v>
      </c>
      <c r="D844" s="111" t="s">
        <v>249</v>
      </c>
      <c r="E844" s="111" t="s">
        <v>1784</v>
      </c>
      <c r="F844" s="108">
        <v>0</v>
      </c>
      <c r="G844" s="107">
        <v>10206.66666666667</v>
      </c>
      <c r="H844" s="31">
        <v>463306.24058516131</v>
      </c>
      <c r="I844" s="95">
        <v>6720.6509292083974</v>
      </c>
      <c r="J844" s="22">
        <v>0.6584569819603262</v>
      </c>
      <c r="K844" s="101">
        <v>10301.55339593704</v>
      </c>
      <c r="L844" s="31">
        <v>468678.89861670701</v>
      </c>
      <c r="M844" s="95">
        <v>6784.6358644495403</v>
      </c>
      <c r="N844" s="22">
        <v>0.6586031837805566</v>
      </c>
    </row>
    <row r="845" spans="1:14" s="15" customFormat="1" x14ac:dyDescent="0.3">
      <c r="A845" s="17" t="s">
        <v>1729</v>
      </c>
      <c r="B845" s="15" t="s">
        <v>7836</v>
      </c>
      <c r="C845" s="111" t="s">
        <v>282</v>
      </c>
      <c r="D845" s="111" t="s">
        <v>249</v>
      </c>
      <c r="E845" s="111" t="s">
        <v>1721</v>
      </c>
      <c r="F845" s="108">
        <v>0</v>
      </c>
      <c r="G845" s="107">
        <v>8713.6666666666661</v>
      </c>
      <c r="H845" s="31">
        <v>722082.98945928272</v>
      </c>
      <c r="I845" s="95">
        <v>10474.427687280609</v>
      </c>
      <c r="J845" s="22">
        <v>1.202068897970308</v>
      </c>
      <c r="K845" s="101">
        <v>8790.4292267266737</v>
      </c>
      <c r="L845" s="31">
        <v>730152.88165469537</v>
      </c>
      <c r="M845" s="95">
        <v>10569.755630190941</v>
      </c>
      <c r="N845" s="22">
        <v>1.2024163277550031</v>
      </c>
    </row>
    <row r="846" spans="1:14" s="15" customFormat="1" x14ac:dyDescent="0.3">
      <c r="A846" s="17" t="s">
        <v>1701</v>
      </c>
      <c r="B846" s="15" t="s">
        <v>7837</v>
      </c>
      <c r="C846" s="111" t="s">
        <v>282</v>
      </c>
      <c r="D846" s="111" t="s">
        <v>249</v>
      </c>
      <c r="E846" s="111" t="s">
        <v>1694</v>
      </c>
      <c r="F846" s="108">
        <v>0</v>
      </c>
      <c r="G846" s="107">
        <v>6136.4999999999991</v>
      </c>
      <c r="H846" s="31">
        <v>410291.98940726492</v>
      </c>
      <c r="I846" s="95">
        <v>5951.6341424066086</v>
      </c>
      <c r="J846" s="22">
        <v>0.96987438155407979</v>
      </c>
      <c r="K846" s="101">
        <v>6190.5809778051726</v>
      </c>
      <c r="L846" s="31">
        <v>414866.17924910737</v>
      </c>
      <c r="M846" s="95">
        <v>6005.6383314636159</v>
      </c>
      <c r="N846" s="22">
        <v>0.97012515513412645</v>
      </c>
    </row>
    <row r="847" spans="1:14" s="15" customFormat="1" x14ac:dyDescent="0.3">
      <c r="A847" s="17" t="s">
        <v>1791</v>
      </c>
      <c r="B847" s="15" t="s">
        <v>7838</v>
      </c>
      <c r="C847" s="111" t="s">
        <v>282</v>
      </c>
      <c r="D847" s="111" t="s">
        <v>249</v>
      </c>
      <c r="E847" s="111" t="s">
        <v>1784</v>
      </c>
      <c r="F847" s="108">
        <v>0</v>
      </c>
      <c r="G847" s="107">
        <v>10773.75</v>
      </c>
      <c r="H847" s="31">
        <v>592924.13471566071</v>
      </c>
      <c r="I847" s="95">
        <v>8600.8686865387244</v>
      </c>
      <c r="J847" s="22">
        <v>0.79831708425930858</v>
      </c>
      <c r="K847" s="101">
        <v>10863.16659358855</v>
      </c>
      <c r="L847" s="31">
        <v>599056.31361005909</v>
      </c>
      <c r="M847" s="95">
        <v>8671.9904867482655</v>
      </c>
      <c r="N847" s="22">
        <v>0.79829305866177913</v>
      </c>
    </row>
    <row r="848" spans="1:14" s="15" customFormat="1" x14ac:dyDescent="0.3">
      <c r="A848" s="17" t="s">
        <v>1751</v>
      </c>
      <c r="B848" s="15" t="s">
        <v>7839</v>
      </c>
      <c r="C848" s="111" t="s">
        <v>282</v>
      </c>
      <c r="D848" s="111" t="s">
        <v>249</v>
      </c>
      <c r="E848" s="111" t="s">
        <v>1744</v>
      </c>
      <c r="F848" s="108">
        <v>0</v>
      </c>
      <c r="G848" s="107">
        <v>18254</v>
      </c>
      <c r="H848" s="31">
        <v>1247838.188550615</v>
      </c>
      <c r="I848" s="95">
        <v>18100.95385460907</v>
      </c>
      <c r="J848" s="22">
        <v>0.99161574748597947</v>
      </c>
      <c r="K848" s="101">
        <v>18416.536750759278</v>
      </c>
      <c r="L848" s="31">
        <v>1261820.634385912</v>
      </c>
      <c r="M848" s="95">
        <v>18266.223539879149</v>
      </c>
      <c r="N848" s="22">
        <v>0.99183813911842422</v>
      </c>
    </row>
    <row r="849" spans="1:14" s="15" customFormat="1" x14ac:dyDescent="0.3">
      <c r="A849" s="17" t="s">
        <v>1734</v>
      </c>
      <c r="B849" s="15" t="s">
        <v>7840</v>
      </c>
      <c r="C849" s="111" t="s">
        <v>282</v>
      </c>
      <c r="D849" s="111" t="s">
        <v>249</v>
      </c>
      <c r="E849" s="111" t="s">
        <v>1731</v>
      </c>
      <c r="F849" s="108">
        <v>0</v>
      </c>
      <c r="G849" s="107">
        <v>9013.5000000000018</v>
      </c>
      <c r="H849" s="31">
        <v>533901.38074353943</v>
      </c>
      <c r="I849" s="95">
        <v>7744.6934581926198</v>
      </c>
      <c r="J849" s="22">
        <v>0.85923264638515762</v>
      </c>
      <c r="K849" s="101">
        <v>9096.1734623434932</v>
      </c>
      <c r="L849" s="31">
        <v>539757.11063318839</v>
      </c>
      <c r="M849" s="95">
        <v>7813.5701472843029</v>
      </c>
      <c r="N849" s="22">
        <v>0.85899528847279183</v>
      </c>
    </row>
    <row r="850" spans="1:14" s="15" customFormat="1" x14ac:dyDescent="0.3">
      <c r="A850" s="17" t="s">
        <v>1761</v>
      </c>
      <c r="B850" s="15" t="s">
        <v>7841</v>
      </c>
      <c r="C850" s="111" t="s">
        <v>282</v>
      </c>
      <c r="D850" s="111" t="s">
        <v>249</v>
      </c>
      <c r="E850" s="111" t="s">
        <v>1757</v>
      </c>
      <c r="F850" s="108">
        <v>0</v>
      </c>
      <c r="G850" s="107">
        <v>9520.5833333333321</v>
      </c>
      <c r="H850" s="31">
        <v>478408.70149729628</v>
      </c>
      <c r="I850" s="95">
        <v>6939.7249650648546</v>
      </c>
      <c r="J850" s="22">
        <v>0.72891804231864532</v>
      </c>
      <c r="K850" s="101">
        <v>9610.4269084060361</v>
      </c>
      <c r="L850" s="31">
        <v>484536.78323331568</v>
      </c>
      <c r="M850" s="95">
        <v>7014.1959599044339</v>
      </c>
      <c r="N850" s="22">
        <v>0.72985269299215683</v>
      </c>
    </row>
    <row r="851" spans="1:14" s="15" customFormat="1" x14ac:dyDescent="0.3">
      <c r="A851" s="17" t="s">
        <v>294</v>
      </c>
      <c r="B851" s="15" t="s">
        <v>7842</v>
      </c>
      <c r="C851" s="111" t="s">
        <v>282</v>
      </c>
      <c r="D851" s="111" t="s">
        <v>249</v>
      </c>
      <c r="E851" s="111" t="s">
        <v>283</v>
      </c>
      <c r="F851" s="108">
        <v>0</v>
      </c>
      <c r="G851" s="107">
        <v>12703.41666666667</v>
      </c>
      <c r="H851" s="31">
        <v>776363.69168373186</v>
      </c>
      <c r="I851" s="95">
        <v>11261.81542326725</v>
      </c>
      <c r="J851" s="22">
        <v>0.88651862083827149</v>
      </c>
      <c r="K851" s="101">
        <v>12827.149283258141</v>
      </c>
      <c r="L851" s="31">
        <v>786232.67835608043</v>
      </c>
      <c r="M851" s="95">
        <v>11381.571568766871</v>
      </c>
      <c r="N851" s="22">
        <v>0.88730327506377238</v>
      </c>
    </row>
    <row r="852" spans="1:14" s="15" customFormat="1" x14ac:dyDescent="0.3">
      <c r="A852" s="17" t="s">
        <v>1756</v>
      </c>
      <c r="B852" s="15" t="s">
        <v>7843</v>
      </c>
      <c r="C852" s="111" t="s">
        <v>282</v>
      </c>
      <c r="D852" s="111" t="s">
        <v>249</v>
      </c>
      <c r="E852" s="111" t="s">
        <v>1757</v>
      </c>
      <c r="F852" s="108">
        <v>0</v>
      </c>
      <c r="G852" s="107">
        <v>8921</v>
      </c>
      <c r="H852" s="31">
        <v>719629.1328239938</v>
      </c>
      <c r="I852" s="95">
        <v>10438.83241048212</v>
      </c>
      <c r="J852" s="22">
        <v>1.1701415099744561</v>
      </c>
      <c r="K852" s="101">
        <v>8999.5011528782379</v>
      </c>
      <c r="L852" s="31">
        <v>727680.05102468131</v>
      </c>
      <c r="M852" s="95">
        <v>10533.95872226822</v>
      </c>
      <c r="N852" s="22">
        <v>1.1705047361318719</v>
      </c>
    </row>
    <row r="853" spans="1:14" s="15" customFormat="1" x14ac:dyDescent="0.3">
      <c r="A853" s="17" t="s">
        <v>1748</v>
      </c>
      <c r="B853" s="15" t="s">
        <v>7844</v>
      </c>
      <c r="C853" s="111" t="s">
        <v>282</v>
      </c>
      <c r="D853" s="111" t="s">
        <v>249</v>
      </c>
      <c r="E853" s="111" t="s">
        <v>1744</v>
      </c>
      <c r="F853" s="108">
        <v>0</v>
      </c>
      <c r="G853" s="107">
        <v>11781.83333333333</v>
      </c>
      <c r="H853" s="31">
        <v>575276.18546260986</v>
      </c>
      <c r="I853" s="95">
        <v>8344.8701780870815</v>
      </c>
      <c r="J853" s="22">
        <v>0.70828282339367798</v>
      </c>
      <c r="K853" s="101">
        <v>11890.87934743732</v>
      </c>
      <c r="L853" s="31">
        <v>582008.3668170434</v>
      </c>
      <c r="M853" s="95">
        <v>8425.202949335122</v>
      </c>
      <c r="N853" s="22">
        <v>0.70854330475995364</v>
      </c>
    </row>
    <row r="854" spans="1:14" s="15" customFormat="1" x14ac:dyDescent="0.3">
      <c r="A854" s="17" t="s">
        <v>1723</v>
      </c>
      <c r="B854" s="15" t="s">
        <v>7845</v>
      </c>
      <c r="C854" s="111" t="s">
        <v>282</v>
      </c>
      <c r="D854" s="111" t="s">
        <v>249</v>
      </c>
      <c r="E854" s="111" t="s">
        <v>1721</v>
      </c>
      <c r="F854" s="108">
        <v>0</v>
      </c>
      <c r="G854" s="107">
        <v>9641.0833333333321</v>
      </c>
      <c r="H854" s="31">
        <v>608286.61500189337</v>
      </c>
      <c r="I854" s="95">
        <v>8823.7145244886178</v>
      </c>
      <c r="J854" s="22">
        <v>0.91522023194025071</v>
      </c>
      <c r="K854" s="101">
        <v>9736.8452213095716</v>
      </c>
      <c r="L854" s="31">
        <v>615847.89722566993</v>
      </c>
      <c r="M854" s="95">
        <v>8915.0668888555992</v>
      </c>
      <c r="N854" s="22">
        <v>0.91560117124430929</v>
      </c>
    </row>
    <row r="855" spans="1:14" s="15" customFormat="1" x14ac:dyDescent="0.3">
      <c r="A855" s="17" t="s">
        <v>300</v>
      </c>
      <c r="B855" s="15" t="s">
        <v>7846</v>
      </c>
      <c r="C855" s="111" t="s">
        <v>282</v>
      </c>
      <c r="D855" s="111" t="s">
        <v>249</v>
      </c>
      <c r="E855" s="111" t="s">
        <v>283</v>
      </c>
      <c r="F855" s="108">
        <v>0</v>
      </c>
      <c r="G855" s="107">
        <v>12492.41666666667</v>
      </c>
      <c r="H855" s="31">
        <v>751720.51872566855</v>
      </c>
      <c r="I855" s="95">
        <v>10904.34524753623</v>
      </c>
      <c r="J855" s="22">
        <v>0.87287716528317039</v>
      </c>
      <c r="K855" s="101">
        <v>12605.970129524731</v>
      </c>
      <c r="L855" s="31">
        <v>760801.59945734264</v>
      </c>
      <c r="M855" s="95">
        <v>11013.42909323134</v>
      </c>
      <c r="N855" s="22">
        <v>0.87366771300183688</v>
      </c>
    </row>
    <row r="856" spans="1:14" s="15" customFormat="1" x14ac:dyDescent="0.3">
      <c r="A856" s="17" t="s">
        <v>1706</v>
      </c>
      <c r="B856" s="15" t="s">
        <v>7181</v>
      </c>
      <c r="C856" s="111" t="s">
        <v>282</v>
      </c>
      <c r="D856" s="111" t="s">
        <v>249</v>
      </c>
      <c r="E856" s="111" t="s">
        <v>1694</v>
      </c>
      <c r="F856" s="108">
        <v>0</v>
      </c>
      <c r="G856" s="107">
        <v>13358.416666666661</v>
      </c>
      <c r="H856" s="31">
        <v>772476.03445129259</v>
      </c>
      <c r="I856" s="95">
        <v>11205.421649769531</v>
      </c>
      <c r="J856" s="22">
        <v>0.83882857747134709</v>
      </c>
      <c r="K856" s="101">
        <v>13481.162791474209</v>
      </c>
      <c r="L856" s="31">
        <v>781574.64726902219</v>
      </c>
      <c r="M856" s="95">
        <v>11314.14151193211</v>
      </c>
      <c r="N856" s="22">
        <v>0.83925561073169685</v>
      </c>
    </row>
    <row r="857" spans="1:14" s="15" customFormat="1" x14ac:dyDescent="0.3">
      <c r="A857" s="17" t="s">
        <v>1770</v>
      </c>
      <c r="B857" s="15" t="s">
        <v>7847</v>
      </c>
      <c r="C857" s="111" t="s">
        <v>282</v>
      </c>
      <c r="D857" s="111" t="s">
        <v>249</v>
      </c>
      <c r="E857" s="111" t="s">
        <v>1771</v>
      </c>
      <c r="F857" s="108">
        <v>0</v>
      </c>
      <c r="G857" s="107">
        <v>3977.083333333333</v>
      </c>
      <c r="H857" s="31">
        <v>226382.32495568361</v>
      </c>
      <c r="I857" s="95">
        <v>3283.868096937741</v>
      </c>
      <c r="J857" s="22">
        <v>0.82569758330545595</v>
      </c>
      <c r="K857" s="101">
        <v>4020.349979624656</v>
      </c>
      <c r="L857" s="31">
        <v>229803.2056795556</v>
      </c>
      <c r="M857" s="95">
        <v>3326.6508810631758</v>
      </c>
      <c r="N857" s="22">
        <v>0.82745305705294736</v>
      </c>
    </row>
    <row r="858" spans="1:14" s="15" customFormat="1" x14ac:dyDescent="0.3">
      <c r="A858" s="17" t="s">
        <v>286</v>
      </c>
      <c r="B858" s="15" t="s">
        <v>7848</v>
      </c>
      <c r="C858" s="111" t="s">
        <v>282</v>
      </c>
      <c r="D858" s="111" t="s">
        <v>249</v>
      </c>
      <c r="E858" s="111" t="s">
        <v>283</v>
      </c>
      <c r="F858" s="108">
        <v>0</v>
      </c>
      <c r="G858" s="107">
        <v>13633.25</v>
      </c>
      <c r="H858" s="31">
        <v>1087813.333540448</v>
      </c>
      <c r="I858" s="95">
        <v>15779.657277290829</v>
      </c>
      <c r="J858" s="22">
        <v>1.1574391489403359</v>
      </c>
      <c r="K858" s="101">
        <v>13747.65110519448</v>
      </c>
      <c r="L858" s="31">
        <v>1099638.82933826</v>
      </c>
      <c r="M858" s="95">
        <v>15918.46584407698</v>
      </c>
      <c r="N858" s="22">
        <v>1.157904410162276</v>
      </c>
    </row>
    <row r="859" spans="1:14" s="15" customFormat="1" x14ac:dyDescent="0.3">
      <c r="A859" s="17" t="s">
        <v>297</v>
      </c>
      <c r="B859" s="15" t="s">
        <v>7849</v>
      </c>
      <c r="C859" s="111" t="s">
        <v>282</v>
      </c>
      <c r="D859" s="111" t="s">
        <v>249</v>
      </c>
      <c r="E859" s="111" t="s">
        <v>283</v>
      </c>
      <c r="F859" s="108">
        <v>0</v>
      </c>
      <c r="G859" s="107">
        <v>30775.166666666661</v>
      </c>
      <c r="H859" s="31">
        <v>2221075.3936788212</v>
      </c>
      <c r="I859" s="95">
        <v>32218.586975034919</v>
      </c>
      <c r="J859" s="22">
        <v>1.0469021118228961</v>
      </c>
      <c r="K859" s="101">
        <v>31017.45630960559</v>
      </c>
      <c r="L859" s="31">
        <v>2243426.5280458662</v>
      </c>
      <c r="M859" s="95">
        <v>32476.03450115072</v>
      </c>
      <c r="N859" s="22">
        <v>1.0470244296304021</v>
      </c>
    </row>
    <row r="860" spans="1:14" s="15" customFormat="1" x14ac:dyDescent="0.3">
      <c r="A860" s="17" t="s">
        <v>299</v>
      </c>
      <c r="B860" s="15" t="s">
        <v>7850</v>
      </c>
      <c r="C860" s="111" t="s">
        <v>282</v>
      </c>
      <c r="D860" s="111" t="s">
        <v>249</v>
      </c>
      <c r="E860" s="111" t="s">
        <v>283</v>
      </c>
      <c r="F860" s="108">
        <v>0</v>
      </c>
      <c r="G860" s="107">
        <v>12409.083333333339</v>
      </c>
      <c r="H860" s="31">
        <v>1260443.1003695561</v>
      </c>
      <c r="I860" s="95">
        <v>18283.79881741717</v>
      </c>
      <c r="J860" s="22">
        <v>1.473420584444231</v>
      </c>
      <c r="K860" s="101">
        <v>12524.11646161214</v>
      </c>
      <c r="L860" s="31">
        <v>1274066.3255792989</v>
      </c>
      <c r="M860" s="95">
        <v>18443.493214065129</v>
      </c>
      <c r="N860" s="22">
        <v>1.472638271178375</v>
      </c>
    </row>
    <row r="861" spans="1:14" s="15" customFormat="1" x14ac:dyDescent="0.3">
      <c r="A861" s="17" t="s">
        <v>1765</v>
      </c>
      <c r="B861" s="15" t="s">
        <v>7851</v>
      </c>
      <c r="C861" s="111" t="s">
        <v>282</v>
      </c>
      <c r="D861" s="111" t="s">
        <v>249</v>
      </c>
      <c r="E861" s="111" t="s">
        <v>1757</v>
      </c>
      <c r="F861" s="108">
        <v>0</v>
      </c>
      <c r="G861" s="107">
        <v>6144.4999999999982</v>
      </c>
      <c r="H861" s="31">
        <v>451479.79099402088</v>
      </c>
      <c r="I861" s="95">
        <v>6549.0982228741432</v>
      </c>
      <c r="J861" s="22">
        <v>1.0658472166773769</v>
      </c>
      <c r="K861" s="101">
        <v>6201.2462712937877</v>
      </c>
      <c r="L861" s="31">
        <v>456574.87939064938</v>
      </c>
      <c r="M861" s="95">
        <v>6609.4170457925111</v>
      </c>
      <c r="N861" s="22">
        <v>1.0658207651562219</v>
      </c>
    </row>
    <row r="862" spans="1:14" s="15" customFormat="1" x14ac:dyDescent="0.3">
      <c r="A862" s="17" t="s">
        <v>1730</v>
      </c>
      <c r="B862" s="15" t="s">
        <v>7852</v>
      </c>
      <c r="C862" s="111" t="s">
        <v>282</v>
      </c>
      <c r="D862" s="111" t="s">
        <v>249</v>
      </c>
      <c r="E862" s="111" t="s">
        <v>1731</v>
      </c>
      <c r="F862" s="108">
        <v>0</v>
      </c>
      <c r="G862" s="107">
        <v>5185.25</v>
      </c>
      <c r="H862" s="31">
        <v>201854.26045480141</v>
      </c>
      <c r="I862" s="95">
        <v>2928.0676672449799</v>
      </c>
      <c r="J862" s="22">
        <v>0.56469170575092431</v>
      </c>
      <c r="K862" s="101">
        <v>5234.6883152990977</v>
      </c>
      <c r="L862" s="31">
        <v>204204.15791751281</v>
      </c>
      <c r="M862" s="95">
        <v>2956.0768738810202</v>
      </c>
      <c r="N862" s="22">
        <v>0.56470924261937006</v>
      </c>
    </row>
    <row r="863" spans="1:14" s="15" customFormat="1" x14ac:dyDescent="0.3">
      <c r="A863" s="17" t="s">
        <v>1769</v>
      </c>
      <c r="B863" s="15" t="s">
        <v>7853</v>
      </c>
      <c r="C863" s="111" t="s">
        <v>282</v>
      </c>
      <c r="D863" s="111" t="s">
        <v>249</v>
      </c>
      <c r="E863" s="111" t="s">
        <v>1757</v>
      </c>
      <c r="F863" s="108">
        <v>0</v>
      </c>
      <c r="G863" s="107">
        <v>3558.0833333333348</v>
      </c>
      <c r="H863" s="31">
        <v>248835.9138575494</v>
      </c>
      <c r="I863" s="95">
        <v>3609.576494318263</v>
      </c>
      <c r="J863" s="22">
        <v>1.014472162723824</v>
      </c>
      <c r="K863" s="101">
        <v>3590.0202225477369</v>
      </c>
      <c r="L863" s="31">
        <v>251514.29829276929</v>
      </c>
      <c r="M863" s="95">
        <v>3640.9425166259311</v>
      </c>
      <c r="N863" s="22">
        <v>1.014184403129087</v>
      </c>
    </row>
    <row r="864" spans="1:14" s="15" customFormat="1" x14ac:dyDescent="0.3">
      <c r="A864" s="17" t="s">
        <v>1758</v>
      </c>
      <c r="B864" s="15" t="s">
        <v>7854</v>
      </c>
      <c r="C864" s="111" t="s">
        <v>282</v>
      </c>
      <c r="D864" s="111" t="s">
        <v>249</v>
      </c>
      <c r="E864" s="111" t="s">
        <v>1757</v>
      </c>
      <c r="F864" s="108">
        <v>0</v>
      </c>
      <c r="G864" s="107">
        <v>8280.5000000000018</v>
      </c>
      <c r="H864" s="31">
        <v>436623.461445797</v>
      </c>
      <c r="I864" s="95">
        <v>6333.5945317155847</v>
      </c>
      <c r="J864" s="22">
        <v>0.76488068736375625</v>
      </c>
      <c r="K864" s="101">
        <v>8357.1979459366357</v>
      </c>
      <c r="L864" s="31">
        <v>441880.85213722038</v>
      </c>
      <c r="M864" s="95">
        <v>6396.7050491759437</v>
      </c>
      <c r="N864" s="22">
        <v>0.76541265272842962</v>
      </c>
    </row>
    <row r="865" spans="1:14" s="15" customFormat="1" x14ac:dyDescent="0.3">
      <c r="A865" s="17" t="s">
        <v>1763</v>
      </c>
      <c r="B865" s="15" t="s">
        <v>7855</v>
      </c>
      <c r="C865" s="111" t="s">
        <v>282</v>
      </c>
      <c r="D865" s="111" t="s">
        <v>249</v>
      </c>
      <c r="E865" s="111" t="s">
        <v>1757</v>
      </c>
      <c r="F865" s="108">
        <v>0</v>
      </c>
      <c r="G865" s="107">
        <v>16878.5</v>
      </c>
      <c r="H865" s="31">
        <v>974820.75242751488</v>
      </c>
      <c r="I865" s="95">
        <v>14140.60382035665</v>
      </c>
      <c r="J865" s="22">
        <v>0.83778794444747162</v>
      </c>
      <c r="K865" s="101">
        <v>17030.589468138911</v>
      </c>
      <c r="L865" s="31">
        <v>985801.91512293438</v>
      </c>
      <c r="M865" s="95">
        <v>14270.552927231111</v>
      </c>
      <c r="N865" s="22">
        <v>0.83793652321481171</v>
      </c>
    </row>
    <row r="866" spans="1:14" s="15" customFormat="1" x14ac:dyDescent="0.3">
      <c r="A866" s="17" t="s">
        <v>1741</v>
      </c>
      <c r="B866" s="15" t="s">
        <v>7856</v>
      </c>
      <c r="C866" s="111" t="s">
        <v>282</v>
      </c>
      <c r="D866" s="111" t="s">
        <v>249</v>
      </c>
      <c r="E866" s="111" t="s">
        <v>1731</v>
      </c>
      <c r="F866" s="108">
        <v>0</v>
      </c>
      <c r="G866" s="107">
        <v>3296.916666666667</v>
      </c>
      <c r="H866" s="31">
        <v>158438.6001924669</v>
      </c>
      <c r="I866" s="95">
        <v>2298.286602531216</v>
      </c>
      <c r="J866" s="22">
        <v>0.69710181812235128</v>
      </c>
      <c r="K866" s="101">
        <v>3328.50402911535</v>
      </c>
      <c r="L866" s="31">
        <v>160165.94282553671</v>
      </c>
      <c r="M866" s="95">
        <v>2318.575901677631</v>
      </c>
      <c r="N866" s="22">
        <v>0.69658197238050579</v>
      </c>
    </row>
    <row r="867" spans="1:14" s="15" customFormat="1" x14ac:dyDescent="0.3">
      <c r="A867" s="17" t="s">
        <v>1750</v>
      </c>
      <c r="B867" s="15" t="s">
        <v>11695</v>
      </c>
      <c r="C867" s="111" t="s">
        <v>282</v>
      </c>
      <c r="D867" s="111" t="s">
        <v>249</v>
      </c>
      <c r="E867" s="111" t="s">
        <v>1744</v>
      </c>
      <c r="F867" s="108">
        <v>0</v>
      </c>
      <c r="G867" s="107">
        <v>16938.333333333339</v>
      </c>
      <c r="H867" s="31">
        <v>929253.23927757668</v>
      </c>
      <c r="I867" s="95">
        <v>13479.60829997242</v>
      </c>
      <c r="J867" s="22">
        <v>0.79580487847913517</v>
      </c>
      <c r="K867" s="101">
        <v>17087.022083036391</v>
      </c>
      <c r="L867" s="31">
        <v>939340.75582009309</v>
      </c>
      <c r="M867" s="95">
        <v>13597.97720717986</v>
      </c>
      <c r="N867" s="22">
        <v>0.79580731745408273</v>
      </c>
    </row>
    <row r="868" spans="1:14" s="15" customFormat="1" x14ac:dyDescent="0.3">
      <c r="A868" s="17" t="s">
        <v>1725</v>
      </c>
      <c r="B868" s="15" t="s">
        <v>13051</v>
      </c>
      <c r="C868" s="111" t="s">
        <v>282</v>
      </c>
      <c r="D868" s="111" t="s">
        <v>249</v>
      </c>
      <c r="E868" s="111" t="s">
        <v>1721</v>
      </c>
      <c r="F868" s="108">
        <v>0</v>
      </c>
      <c r="G868" s="107">
        <v>20757.416666666661</v>
      </c>
      <c r="H868" s="31">
        <v>1844474.2989810561</v>
      </c>
      <c r="I868" s="95">
        <v>26755.667904864949</v>
      </c>
      <c r="J868" s="22">
        <v>1.2889690626979891</v>
      </c>
      <c r="K868" s="101">
        <v>20942.17852832573</v>
      </c>
      <c r="L868" s="31">
        <v>1864458.027212797</v>
      </c>
      <c r="M868" s="95">
        <v>26990.054035980571</v>
      </c>
      <c r="N868" s="22">
        <v>1.288789225030943</v>
      </c>
    </row>
    <row r="869" spans="1:14" s="15" customFormat="1" x14ac:dyDescent="0.3">
      <c r="A869" s="17" t="s">
        <v>1740</v>
      </c>
      <c r="B869" s="15" t="s">
        <v>7857</v>
      </c>
      <c r="C869" s="111" t="s">
        <v>282</v>
      </c>
      <c r="D869" s="111" t="s">
        <v>249</v>
      </c>
      <c r="E869" s="111" t="s">
        <v>1731</v>
      </c>
      <c r="F869" s="108">
        <v>0</v>
      </c>
      <c r="G869" s="107">
        <v>8197.6666666666661</v>
      </c>
      <c r="H869" s="31">
        <v>367100.54148638091</v>
      </c>
      <c r="I869" s="95">
        <v>5325.105468334089</v>
      </c>
      <c r="J869" s="22">
        <v>0.64958794799342368</v>
      </c>
      <c r="K869" s="101">
        <v>8270.7648493547968</v>
      </c>
      <c r="L869" s="31">
        <v>371520.63612071692</v>
      </c>
      <c r="M869" s="95">
        <v>5378.1645379113506</v>
      </c>
      <c r="N869" s="22">
        <v>0.65026205385719582</v>
      </c>
    </row>
    <row r="870" spans="1:14" s="15" customFormat="1" x14ac:dyDescent="0.3">
      <c r="A870" s="17" t="s">
        <v>1775</v>
      </c>
      <c r="B870" s="15" t="s">
        <v>7858</v>
      </c>
      <c r="C870" s="111" t="s">
        <v>282</v>
      </c>
      <c r="D870" s="111" t="s">
        <v>249</v>
      </c>
      <c r="E870" s="111" t="s">
        <v>1771</v>
      </c>
      <c r="F870" s="108">
        <v>0</v>
      </c>
      <c r="G870" s="107">
        <v>6058.6666666666697</v>
      </c>
      <c r="H870" s="31">
        <v>411378.85286465759</v>
      </c>
      <c r="I870" s="95">
        <v>5967.4000209227788</v>
      </c>
      <c r="J870" s="22">
        <v>0.98493618303082786</v>
      </c>
      <c r="K870" s="101">
        <v>6120.2717963988853</v>
      </c>
      <c r="L870" s="31">
        <v>416914.54349976988</v>
      </c>
      <c r="M870" s="95">
        <v>6035.2906277362226</v>
      </c>
      <c r="N870" s="22">
        <v>0.98611480478486846</v>
      </c>
    </row>
    <row r="871" spans="1:14" s="15" customFormat="1" x14ac:dyDescent="0.3">
      <c r="A871" s="17" t="s">
        <v>1780</v>
      </c>
      <c r="B871" s="15" t="s">
        <v>7859</v>
      </c>
      <c r="C871" s="111" t="s">
        <v>282</v>
      </c>
      <c r="D871" s="111" t="s">
        <v>249</v>
      </c>
      <c r="E871" s="111" t="s">
        <v>1771</v>
      </c>
      <c r="F871" s="108">
        <v>0</v>
      </c>
      <c r="G871" s="107">
        <v>8532.4999999999964</v>
      </c>
      <c r="H871" s="31">
        <v>428295.9604803056</v>
      </c>
      <c r="I871" s="95">
        <v>6212.7970500519923</v>
      </c>
      <c r="J871" s="22">
        <v>0.72813326106674425</v>
      </c>
      <c r="K871" s="101">
        <v>8615.0089505346987</v>
      </c>
      <c r="L871" s="31">
        <v>433429.57110459992</v>
      </c>
      <c r="M871" s="95">
        <v>6274.3635813528908</v>
      </c>
      <c r="N871" s="22">
        <v>0.72830610129121998</v>
      </c>
    </row>
    <row r="872" spans="1:14" s="15" customFormat="1" x14ac:dyDescent="0.3">
      <c r="A872" s="17" t="s">
        <v>1760</v>
      </c>
      <c r="B872" s="15" t="s">
        <v>7860</v>
      </c>
      <c r="C872" s="111" t="s">
        <v>282</v>
      </c>
      <c r="D872" s="111" t="s">
        <v>249</v>
      </c>
      <c r="E872" s="111" t="s">
        <v>1757</v>
      </c>
      <c r="F872" s="108">
        <v>0</v>
      </c>
      <c r="G872" s="107">
        <v>5673.9999999999991</v>
      </c>
      <c r="H872" s="31">
        <v>235133.41433991151</v>
      </c>
      <c r="I872" s="95">
        <v>3410.8100887559708</v>
      </c>
      <c r="J872" s="22">
        <v>0.60112973012970949</v>
      </c>
      <c r="K872" s="101">
        <v>5734.5315644512148</v>
      </c>
      <c r="L872" s="31">
        <v>238442.5000495752</v>
      </c>
      <c r="M872" s="95">
        <v>3451.714046056034</v>
      </c>
      <c r="N872" s="22">
        <v>0.60191735057375295</v>
      </c>
    </row>
    <row r="873" spans="1:14" s="15" customFormat="1" x14ac:dyDescent="0.3">
      <c r="A873" s="17" t="s">
        <v>1700</v>
      </c>
      <c r="B873" s="15" t="s">
        <v>7861</v>
      </c>
      <c r="C873" s="111" t="s">
        <v>282</v>
      </c>
      <c r="D873" s="111" t="s">
        <v>249</v>
      </c>
      <c r="E873" s="111" t="s">
        <v>1694</v>
      </c>
      <c r="F873" s="108">
        <v>0</v>
      </c>
      <c r="G873" s="107">
        <v>7964.3333333333321</v>
      </c>
      <c r="H873" s="31">
        <v>391827.07359018677</v>
      </c>
      <c r="I873" s="95">
        <v>5683.7848393472214</v>
      </c>
      <c r="J873" s="22">
        <v>0.71365481597294889</v>
      </c>
      <c r="K873" s="101">
        <v>8044.1740943100149</v>
      </c>
      <c r="L873" s="31">
        <v>396608.27723037673</v>
      </c>
      <c r="M873" s="95">
        <v>5741.3353786072066</v>
      </c>
      <c r="N873" s="22">
        <v>0.71372589793504049</v>
      </c>
    </row>
    <row r="874" spans="1:14" s="15" customFormat="1" x14ac:dyDescent="0.3">
      <c r="A874" s="17" t="s">
        <v>1774</v>
      </c>
      <c r="B874" s="15" t="s">
        <v>7862</v>
      </c>
      <c r="C874" s="111" t="s">
        <v>282</v>
      </c>
      <c r="D874" s="111" t="s">
        <v>249</v>
      </c>
      <c r="E874" s="111" t="s">
        <v>1771</v>
      </c>
      <c r="F874" s="108">
        <v>0</v>
      </c>
      <c r="G874" s="107">
        <v>4975.6666666666661</v>
      </c>
      <c r="H874" s="31">
        <v>265918.70750864252</v>
      </c>
      <c r="I874" s="95">
        <v>3857.3769402602179</v>
      </c>
      <c r="J874" s="22">
        <v>0.77524826293164439</v>
      </c>
      <c r="K874" s="101">
        <v>5018.6895438719002</v>
      </c>
      <c r="L874" s="31">
        <v>268701.85806384671</v>
      </c>
      <c r="M874" s="95">
        <v>3889.7511034630961</v>
      </c>
      <c r="N874" s="22">
        <v>0.77505314274972414</v>
      </c>
    </row>
    <row r="875" spans="1:14" s="15" customFormat="1" x14ac:dyDescent="0.3">
      <c r="A875" s="17" t="s">
        <v>1719</v>
      </c>
      <c r="B875" s="15" t="s">
        <v>7863</v>
      </c>
      <c r="C875" s="111" t="s">
        <v>282</v>
      </c>
      <c r="D875" s="111" t="s">
        <v>249</v>
      </c>
      <c r="E875" s="111" t="s">
        <v>1709</v>
      </c>
      <c r="F875" s="108">
        <v>0</v>
      </c>
      <c r="G875" s="107">
        <v>5699.916666666667</v>
      </c>
      <c r="H875" s="31">
        <v>468094.98970747867</v>
      </c>
      <c r="I875" s="95">
        <v>6790.1158066898661</v>
      </c>
      <c r="J875" s="22">
        <v>1.1912658033052881</v>
      </c>
      <c r="K875" s="101">
        <v>5753.4966784836133</v>
      </c>
      <c r="L875" s="31">
        <v>473473.78790324181</v>
      </c>
      <c r="M875" s="95">
        <v>6854.0470922976556</v>
      </c>
      <c r="N875" s="22">
        <v>1.1912837488774051</v>
      </c>
    </row>
    <row r="876" spans="1:14" s="15" customFormat="1" x14ac:dyDescent="0.3">
      <c r="A876" s="17" t="s">
        <v>1755</v>
      </c>
      <c r="B876" s="15" t="s">
        <v>7864</v>
      </c>
      <c r="C876" s="111" t="s">
        <v>282</v>
      </c>
      <c r="D876" s="111" t="s">
        <v>249</v>
      </c>
      <c r="E876" s="111" t="s">
        <v>1744</v>
      </c>
      <c r="F876" s="108">
        <v>0</v>
      </c>
      <c r="G876" s="107">
        <v>6349.6666666666661</v>
      </c>
      <c r="H876" s="31">
        <v>447552.91867192992</v>
      </c>
      <c r="I876" s="95">
        <v>6492.1356011598064</v>
      </c>
      <c r="J876" s="22">
        <v>1.022437230483459</v>
      </c>
      <c r="K876" s="101">
        <v>6404.7729880087963</v>
      </c>
      <c r="L876" s="31">
        <v>452370.83355307649</v>
      </c>
      <c r="M876" s="95">
        <v>6548.5589182993144</v>
      </c>
      <c r="N876" s="22">
        <v>1.0224498090033349</v>
      </c>
    </row>
    <row r="877" spans="1:14" s="15" customFormat="1" x14ac:dyDescent="0.3">
      <c r="A877" s="17" t="s">
        <v>1699</v>
      </c>
      <c r="B877" s="15" t="s">
        <v>7865</v>
      </c>
      <c r="C877" s="111" t="s">
        <v>282</v>
      </c>
      <c r="D877" s="111" t="s">
        <v>249</v>
      </c>
      <c r="E877" s="111" t="s">
        <v>1694</v>
      </c>
      <c r="F877" s="108">
        <v>0</v>
      </c>
      <c r="G877" s="107">
        <v>10810.75</v>
      </c>
      <c r="H877" s="31">
        <v>902841.1886060473</v>
      </c>
      <c r="I877" s="95">
        <v>13096.479049082731</v>
      </c>
      <c r="J877" s="22">
        <v>1.211431126340238</v>
      </c>
      <c r="K877" s="101">
        <v>10904.360964431071</v>
      </c>
      <c r="L877" s="31">
        <v>912409.6803821309</v>
      </c>
      <c r="M877" s="95">
        <v>13208.12065331349</v>
      </c>
      <c r="N877" s="22">
        <v>1.2112695733750061</v>
      </c>
    </row>
    <row r="878" spans="1:14" s="15" customFormat="1" x14ac:dyDescent="0.3">
      <c r="A878" s="17" t="s">
        <v>1738</v>
      </c>
      <c r="B878" s="15" t="s">
        <v>7866</v>
      </c>
      <c r="C878" s="111" t="s">
        <v>282</v>
      </c>
      <c r="D878" s="111" t="s">
        <v>249</v>
      </c>
      <c r="E878" s="111" t="s">
        <v>1731</v>
      </c>
      <c r="F878" s="108">
        <v>0</v>
      </c>
      <c r="G878" s="107">
        <v>8375.9166666666661</v>
      </c>
      <c r="H878" s="31">
        <v>562113.62916151946</v>
      </c>
      <c r="I878" s="95">
        <v>8153.9361079481741</v>
      </c>
      <c r="J878" s="22">
        <v>0.97349775940323047</v>
      </c>
      <c r="K878" s="101">
        <v>8449.6407167412162</v>
      </c>
      <c r="L878" s="31">
        <v>568523.3403068335</v>
      </c>
      <c r="M878" s="95">
        <v>8229.9925509914883</v>
      </c>
      <c r="N878" s="22">
        <v>0.97400502895767627</v>
      </c>
    </row>
    <row r="879" spans="1:14" s="15" customFormat="1" x14ac:dyDescent="0.3">
      <c r="A879" s="17" t="s">
        <v>1768</v>
      </c>
      <c r="B879" s="15" t="s">
        <v>7867</v>
      </c>
      <c r="C879" s="111" t="s">
        <v>282</v>
      </c>
      <c r="D879" s="111" t="s">
        <v>249</v>
      </c>
      <c r="E879" s="111" t="s">
        <v>1757</v>
      </c>
      <c r="F879" s="108">
        <v>0</v>
      </c>
      <c r="G879" s="107">
        <v>7097.333333333333</v>
      </c>
      <c r="H879" s="31">
        <v>443588.03747997829</v>
      </c>
      <c r="I879" s="95">
        <v>6434.6216284724642</v>
      </c>
      <c r="J879" s="22">
        <v>0.9066252529314951</v>
      </c>
      <c r="K879" s="101">
        <v>7158.7683502903337</v>
      </c>
      <c r="L879" s="31">
        <v>448599.28466285381</v>
      </c>
      <c r="M879" s="95">
        <v>6493.961653646149</v>
      </c>
      <c r="N879" s="22">
        <v>0.90713392805660176</v>
      </c>
    </row>
    <row r="880" spans="1:14" s="15" customFormat="1" x14ac:dyDescent="0.3">
      <c r="A880" s="17" t="s">
        <v>1789</v>
      </c>
      <c r="B880" s="15" t="s">
        <v>7868</v>
      </c>
      <c r="C880" s="111" t="s">
        <v>282</v>
      </c>
      <c r="D880" s="111" t="s">
        <v>249</v>
      </c>
      <c r="E880" s="111" t="s">
        <v>1784</v>
      </c>
      <c r="F880" s="108">
        <v>0</v>
      </c>
      <c r="G880" s="107">
        <v>15575.41666666667</v>
      </c>
      <c r="H880" s="31">
        <v>728431.63270255376</v>
      </c>
      <c r="I880" s="95">
        <v>10566.520155230561</v>
      </c>
      <c r="J880" s="22">
        <v>0.67841011135478857</v>
      </c>
      <c r="K880" s="101">
        <v>15713.844039106059</v>
      </c>
      <c r="L880" s="31">
        <v>736860.43408272567</v>
      </c>
      <c r="M880" s="95">
        <v>10666.85473343669</v>
      </c>
      <c r="N880" s="22">
        <v>0.67881892596685811</v>
      </c>
    </row>
    <row r="881" spans="1:14" s="15" customFormat="1" x14ac:dyDescent="0.3">
      <c r="A881" s="17" t="s">
        <v>1787</v>
      </c>
      <c r="B881" s="15" t="s">
        <v>7869</v>
      </c>
      <c r="C881" s="111" t="s">
        <v>282</v>
      </c>
      <c r="D881" s="111" t="s">
        <v>249</v>
      </c>
      <c r="E881" s="111" t="s">
        <v>1784</v>
      </c>
      <c r="F881" s="108">
        <v>0</v>
      </c>
      <c r="G881" s="107">
        <v>11810.16666666667</v>
      </c>
      <c r="H881" s="31">
        <v>506788.86091930559</v>
      </c>
      <c r="I881" s="95">
        <v>7351.4033066941638</v>
      </c>
      <c r="J881" s="22">
        <v>0.62246397651973562</v>
      </c>
      <c r="K881" s="101">
        <v>11908.364012211039</v>
      </c>
      <c r="L881" s="31">
        <v>512681.83315925032</v>
      </c>
      <c r="M881" s="95">
        <v>7421.6261123986342</v>
      </c>
      <c r="N881" s="22">
        <v>0.62322801896115787</v>
      </c>
    </row>
    <row r="882" spans="1:14" s="15" customFormat="1" x14ac:dyDescent="0.3">
      <c r="A882" s="17" t="s">
        <v>296</v>
      </c>
      <c r="B882" s="15" t="s">
        <v>7870</v>
      </c>
      <c r="C882" s="111" t="s">
        <v>282</v>
      </c>
      <c r="D882" s="111" t="s">
        <v>249</v>
      </c>
      <c r="E882" s="111" t="s">
        <v>283</v>
      </c>
      <c r="F882" s="108">
        <v>0</v>
      </c>
      <c r="G882" s="107">
        <v>6354.6666666666661</v>
      </c>
      <c r="H882" s="31">
        <v>280556.0182755331</v>
      </c>
      <c r="I882" s="95">
        <v>4069.7035777826709</v>
      </c>
      <c r="J882" s="22">
        <v>0.64042754581137296</v>
      </c>
      <c r="K882" s="101">
        <v>6412.3092186837584</v>
      </c>
      <c r="L882" s="31">
        <v>284060.6307559628</v>
      </c>
      <c r="M882" s="95">
        <v>4112.0860119652989</v>
      </c>
      <c r="N882" s="22">
        <v>0.64128005555062406</v>
      </c>
    </row>
    <row r="883" spans="1:14" s="15" customFormat="1" x14ac:dyDescent="0.3">
      <c r="A883" s="17" t="s">
        <v>1788</v>
      </c>
      <c r="B883" s="15" t="s">
        <v>7871</v>
      </c>
      <c r="C883" s="111" t="s">
        <v>282</v>
      </c>
      <c r="D883" s="111" t="s">
        <v>249</v>
      </c>
      <c r="E883" s="111" t="s">
        <v>1784</v>
      </c>
      <c r="F883" s="108">
        <v>0</v>
      </c>
      <c r="G883" s="107">
        <v>13184</v>
      </c>
      <c r="H883" s="31">
        <v>729467.98117848858</v>
      </c>
      <c r="I883" s="95">
        <v>10581.553270992141</v>
      </c>
      <c r="J883" s="22">
        <v>0.80260567892840851</v>
      </c>
      <c r="K883" s="101">
        <v>13286.02897525184</v>
      </c>
      <c r="L883" s="31">
        <v>736558.92854071921</v>
      </c>
      <c r="M883" s="95">
        <v>10662.490113395839</v>
      </c>
      <c r="N883" s="22">
        <v>0.80253401021908621</v>
      </c>
    </row>
    <row r="884" spans="1:14" s="15" customFormat="1" x14ac:dyDescent="0.3">
      <c r="A884" s="17" t="s">
        <v>1752</v>
      </c>
      <c r="B884" s="15" t="s">
        <v>6862</v>
      </c>
      <c r="C884" s="111" t="s">
        <v>282</v>
      </c>
      <c r="D884" s="111" t="s">
        <v>249</v>
      </c>
      <c r="E884" s="111" t="s">
        <v>1744</v>
      </c>
      <c r="F884" s="108">
        <v>0</v>
      </c>
      <c r="G884" s="107">
        <v>5101.916666666667</v>
      </c>
      <c r="H884" s="31">
        <v>449136.98470367078</v>
      </c>
      <c r="I884" s="95">
        <v>6515.1138257455596</v>
      </c>
      <c r="J884" s="22">
        <v>1.276993383351791</v>
      </c>
      <c r="K884" s="101">
        <v>5148.9464578450488</v>
      </c>
      <c r="L884" s="31">
        <v>454098.28442622971</v>
      </c>
      <c r="M884" s="95">
        <v>6573.5656450426359</v>
      </c>
      <c r="N884" s="22">
        <v>1.2766816860227801</v>
      </c>
    </row>
    <row r="885" spans="1:14" s="15" customFormat="1" x14ac:dyDescent="0.3">
      <c r="A885" s="17" t="s">
        <v>303</v>
      </c>
      <c r="B885" s="15" t="s">
        <v>7872</v>
      </c>
      <c r="C885" s="111" t="s">
        <v>282</v>
      </c>
      <c r="D885" s="111" t="s">
        <v>249</v>
      </c>
      <c r="E885" s="111" t="s">
        <v>283</v>
      </c>
      <c r="F885" s="108">
        <v>0</v>
      </c>
      <c r="G885" s="107">
        <v>8307</v>
      </c>
      <c r="H885" s="31">
        <v>534408.39176281658</v>
      </c>
      <c r="I885" s="95">
        <v>7752.0480840951768</v>
      </c>
      <c r="J885" s="22">
        <v>0.93319466523355932</v>
      </c>
      <c r="K885" s="101">
        <v>8374.8722952727512</v>
      </c>
      <c r="L885" s="31">
        <v>540044.42308327649</v>
      </c>
      <c r="M885" s="95">
        <v>7817.7293069113393</v>
      </c>
      <c r="N885" s="22">
        <v>0.93347444967299442</v>
      </c>
    </row>
    <row r="886" spans="1:14" s="15" customFormat="1" x14ac:dyDescent="0.3">
      <c r="A886" s="17" t="s">
        <v>1743</v>
      </c>
      <c r="B886" s="15" t="s">
        <v>7873</v>
      </c>
      <c r="C886" s="111" t="s">
        <v>282</v>
      </c>
      <c r="D886" s="111" t="s">
        <v>249</v>
      </c>
      <c r="E886" s="111" t="s">
        <v>1744</v>
      </c>
      <c r="F886" s="108">
        <v>0</v>
      </c>
      <c r="G886" s="107">
        <v>4243.583333333333</v>
      </c>
      <c r="H886" s="31">
        <v>287173.65089336672</v>
      </c>
      <c r="I886" s="95">
        <v>4165.6979653092249</v>
      </c>
      <c r="J886" s="22">
        <v>0.98164632059601165</v>
      </c>
      <c r="K886" s="101">
        <v>4279.2324655885623</v>
      </c>
      <c r="L886" s="31">
        <v>290134.37531240651</v>
      </c>
      <c r="M886" s="95">
        <v>4200.0100581956231</v>
      </c>
      <c r="N886" s="22">
        <v>0.98148677174469812</v>
      </c>
    </row>
    <row r="887" spans="1:14" s="15" customFormat="1" x14ac:dyDescent="0.3">
      <c r="A887" s="17" t="s">
        <v>1776</v>
      </c>
      <c r="B887" s="15" t="s">
        <v>7874</v>
      </c>
      <c r="C887" s="111" t="s">
        <v>282</v>
      </c>
      <c r="D887" s="111" t="s">
        <v>249</v>
      </c>
      <c r="E887" s="111" t="s">
        <v>1771</v>
      </c>
      <c r="F887" s="108">
        <v>0</v>
      </c>
      <c r="G887" s="107">
        <v>2415.75</v>
      </c>
      <c r="H887" s="31">
        <v>116100.12666230609</v>
      </c>
      <c r="I887" s="95">
        <v>1684.1310472070311</v>
      </c>
      <c r="J887" s="22">
        <v>0.69714624742089681</v>
      </c>
      <c r="K887" s="101">
        <v>2442.4875060035151</v>
      </c>
      <c r="L887" s="31">
        <v>117714.98711898889</v>
      </c>
      <c r="M887" s="95">
        <v>1704.05223223813</v>
      </c>
      <c r="N887" s="22">
        <v>0.69767080816161908</v>
      </c>
    </row>
    <row r="888" spans="1:14" s="15" customFormat="1" x14ac:dyDescent="0.3">
      <c r="A888" s="17" t="s">
        <v>1764</v>
      </c>
      <c r="B888" s="15" t="s">
        <v>7875</v>
      </c>
      <c r="C888" s="111" t="s">
        <v>282</v>
      </c>
      <c r="D888" s="111" t="s">
        <v>249</v>
      </c>
      <c r="E888" s="111" t="s">
        <v>1757</v>
      </c>
      <c r="F888" s="108">
        <v>0</v>
      </c>
      <c r="G888" s="107">
        <v>2244.5</v>
      </c>
      <c r="H888" s="31">
        <v>222413.21085490499</v>
      </c>
      <c r="I888" s="95">
        <v>3226.2927223089828</v>
      </c>
      <c r="J888" s="22">
        <v>1.4374215737620779</v>
      </c>
      <c r="K888" s="101">
        <v>2263.2830517848338</v>
      </c>
      <c r="L888" s="31">
        <v>224824.2952519168</v>
      </c>
      <c r="M888" s="95">
        <v>3254.5757474206312</v>
      </c>
      <c r="N888" s="22">
        <v>1.437988829923001</v>
      </c>
    </row>
    <row r="889" spans="1:14" s="15" customFormat="1" x14ac:dyDescent="0.3">
      <c r="A889" s="17" t="s">
        <v>293</v>
      </c>
      <c r="B889" s="15" t="s">
        <v>7876</v>
      </c>
      <c r="C889" s="111" t="s">
        <v>282</v>
      </c>
      <c r="D889" s="111" t="s">
        <v>249</v>
      </c>
      <c r="E889" s="111" t="s">
        <v>283</v>
      </c>
      <c r="F889" s="108">
        <v>0</v>
      </c>
      <c r="G889" s="107">
        <v>5290.8333333333321</v>
      </c>
      <c r="H889" s="31">
        <v>325214.73873095069</v>
      </c>
      <c r="I889" s="95">
        <v>4717.5162874644684</v>
      </c>
      <c r="J889" s="22">
        <v>0.89163955661637473</v>
      </c>
      <c r="K889" s="101">
        <v>5332.4883330608936</v>
      </c>
      <c r="L889" s="31">
        <v>328613.11321015388</v>
      </c>
      <c r="M889" s="95">
        <v>4757.0315625354497</v>
      </c>
      <c r="N889" s="22">
        <v>0.8920847576997647</v>
      </c>
    </row>
    <row r="890" spans="1:14" s="15" customFormat="1" x14ac:dyDescent="0.3">
      <c r="A890" s="17" t="s">
        <v>1762</v>
      </c>
      <c r="B890" s="15" t="s">
        <v>7877</v>
      </c>
      <c r="C890" s="111" t="s">
        <v>282</v>
      </c>
      <c r="D890" s="111" t="s">
        <v>249</v>
      </c>
      <c r="E890" s="111" t="s">
        <v>1757</v>
      </c>
      <c r="F890" s="108">
        <v>0</v>
      </c>
      <c r="G890" s="107">
        <v>4573.5833333333321</v>
      </c>
      <c r="H890" s="31">
        <v>287096.55232285132</v>
      </c>
      <c r="I890" s="95">
        <v>4164.5795849936039</v>
      </c>
      <c r="J890" s="22">
        <v>0.91057258203675562</v>
      </c>
      <c r="K890" s="101">
        <v>4612.0536492786778</v>
      </c>
      <c r="L890" s="31">
        <v>290361.98624169658</v>
      </c>
      <c r="M890" s="95">
        <v>4203.3049734959723</v>
      </c>
      <c r="N890" s="22">
        <v>0.91137382457668648</v>
      </c>
    </row>
    <row r="891" spans="1:14" s="15" customFormat="1" x14ac:dyDescent="0.3">
      <c r="A891" s="17" t="s">
        <v>1718</v>
      </c>
      <c r="B891" s="15" t="s">
        <v>7878</v>
      </c>
      <c r="C891" s="111" t="s">
        <v>282</v>
      </c>
      <c r="D891" s="111" t="s">
        <v>249</v>
      </c>
      <c r="E891" s="111" t="s">
        <v>1709</v>
      </c>
      <c r="F891" s="108">
        <v>0</v>
      </c>
      <c r="G891" s="107">
        <v>3831.25</v>
      </c>
      <c r="H891" s="31">
        <v>327396.78595267812</v>
      </c>
      <c r="I891" s="95">
        <v>4749.1687376230439</v>
      </c>
      <c r="J891" s="22">
        <v>1.239587272462785</v>
      </c>
      <c r="K891" s="101">
        <v>3865.267799602027</v>
      </c>
      <c r="L891" s="31">
        <v>330913.12847377779</v>
      </c>
      <c r="M891" s="95">
        <v>4790.3267804179304</v>
      </c>
      <c r="N891" s="22">
        <v>1.2393259739755029</v>
      </c>
    </row>
    <row r="892" spans="1:14" s="15" customFormat="1" x14ac:dyDescent="0.3">
      <c r="A892" s="17" t="s">
        <v>1766</v>
      </c>
      <c r="B892" s="15" t="s">
        <v>7879</v>
      </c>
      <c r="C892" s="111" t="s">
        <v>282</v>
      </c>
      <c r="D892" s="111" t="s">
        <v>249</v>
      </c>
      <c r="E892" s="111" t="s">
        <v>1757</v>
      </c>
      <c r="F892" s="108">
        <v>0</v>
      </c>
      <c r="G892" s="107">
        <v>3779.416666666667</v>
      </c>
      <c r="H892" s="31">
        <v>156215.3036059867</v>
      </c>
      <c r="I892" s="95">
        <v>2266.0357952661079</v>
      </c>
      <c r="J892" s="22">
        <v>0.59957289579946849</v>
      </c>
      <c r="K892" s="101">
        <v>3810.4951467132</v>
      </c>
      <c r="L892" s="31">
        <v>158070.88643423779</v>
      </c>
      <c r="M892" s="95">
        <v>2288.2476859794142</v>
      </c>
      <c r="N892" s="22">
        <v>0.60051190143967925</v>
      </c>
    </row>
    <row r="893" spans="1:14" s="15" customFormat="1" x14ac:dyDescent="0.3">
      <c r="A893" s="17" t="s">
        <v>1772</v>
      </c>
      <c r="B893" s="15" t="s">
        <v>7881</v>
      </c>
      <c r="C893" s="111" t="s">
        <v>282</v>
      </c>
      <c r="D893" s="111" t="s">
        <v>249</v>
      </c>
      <c r="E893" s="111" t="s">
        <v>1771</v>
      </c>
      <c r="F893" s="108">
        <v>0</v>
      </c>
      <c r="G893" s="107">
        <v>4213.833333333333</v>
      </c>
      <c r="H893" s="31">
        <v>344282.59182007378</v>
      </c>
      <c r="I893" s="95">
        <v>4994.1117082806686</v>
      </c>
      <c r="J893" s="22">
        <v>1.185170677913381</v>
      </c>
      <c r="K893" s="101">
        <v>4254.2012603374587</v>
      </c>
      <c r="L893" s="31">
        <v>348445.24916484533</v>
      </c>
      <c r="M893" s="95">
        <v>5044.12326063402</v>
      </c>
      <c r="N893" s="22">
        <v>1.1856804490330819</v>
      </c>
    </row>
    <row r="894" spans="1:14" s="15" customFormat="1" x14ac:dyDescent="0.3">
      <c r="A894" s="17" t="s">
        <v>1720</v>
      </c>
      <c r="B894" s="15" t="s">
        <v>7882</v>
      </c>
      <c r="C894" s="111" t="s">
        <v>282</v>
      </c>
      <c r="D894" s="111" t="s">
        <v>249</v>
      </c>
      <c r="E894" s="111" t="s">
        <v>1721</v>
      </c>
      <c r="F894" s="108">
        <v>0</v>
      </c>
      <c r="G894" s="107">
        <v>7744.9166666666679</v>
      </c>
      <c r="H894" s="31">
        <v>572782.05754867499</v>
      </c>
      <c r="I894" s="95">
        <v>8308.6907321526178</v>
      </c>
      <c r="J894" s="22">
        <v>1.0727927865140729</v>
      </c>
      <c r="K894" s="101">
        <v>7814.7607048394466</v>
      </c>
      <c r="L894" s="31">
        <v>579052.29608227697</v>
      </c>
      <c r="M894" s="95">
        <v>8382.4106162812113</v>
      </c>
      <c r="N894" s="22">
        <v>1.072638169341543</v>
      </c>
    </row>
    <row r="895" spans="1:14" s="15" customFormat="1" x14ac:dyDescent="0.3">
      <c r="A895" s="17" t="s">
        <v>290</v>
      </c>
      <c r="B895" s="15" t="s">
        <v>7883</v>
      </c>
      <c r="C895" s="111" t="s">
        <v>282</v>
      </c>
      <c r="D895" s="111" t="s">
        <v>249</v>
      </c>
      <c r="E895" s="111" t="s">
        <v>283</v>
      </c>
      <c r="F895" s="108">
        <v>0</v>
      </c>
      <c r="G895" s="107">
        <v>4959.5833333333339</v>
      </c>
      <c r="H895" s="31">
        <v>450912.10399647913</v>
      </c>
      <c r="I895" s="95">
        <v>6540.8634403192809</v>
      </c>
      <c r="J895" s="22">
        <v>1.3188332568903871</v>
      </c>
      <c r="K895" s="101">
        <v>5001.7015286224278</v>
      </c>
      <c r="L895" s="31">
        <v>455478.52701205591</v>
      </c>
      <c r="M895" s="95">
        <v>6593.5461548907997</v>
      </c>
      <c r="N895" s="22">
        <v>1.318260619343034</v>
      </c>
    </row>
    <row r="896" spans="1:14" s="15" customFormat="1" x14ac:dyDescent="0.3">
      <c r="A896" s="17" t="s">
        <v>295</v>
      </c>
      <c r="B896" s="15" t="s">
        <v>7884</v>
      </c>
      <c r="C896" s="111" t="s">
        <v>282</v>
      </c>
      <c r="D896" s="111" t="s">
        <v>249</v>
      </c>
      <c r="E896" s="111" t="s">
        <v>283</v>
      </c>
      <c r="F896" s="108">
        <v>0</v>
      </c>
      <c r="G896" s="107">
        <v>4540.583333333333</v>
      </c>
      <c r="H896" s="31">
        <v>292429.46218808828</v>
      </c>
      <c r="I896" s="95">
        <v>4241.9379767042838</v>
      </c>
      <c r="J896" s="22">
        <v>0.9342275353836953</v>
      </c>
      <c r="K896" s="101">
        <v>4579.1532179731976</v>
      </c>
      <c r="L896" s="31">
        <v>295636.49298496009</v>
      </c>
      <c r="M896" s="95">
        <v>4279.6591847123227</v>
      </c>
      <c r="N896" s="22">
        <v>0.93459619737436161</v>
      </c>
    </row>
    <row r="897" spans="1:14" s="15" customFormat="1" x14ac:dyDescent="0.3">
      <c r="A897" s="17" t="s">
        <v>1715</v>
      </c>
      <c r="B897" s="15" t="s">
        <v>7885</v>
      </c>
      <c r="C897" s="111" t="s">
        <v>282</v>
      </c>
      <c r="D897" s="111" t="s">
        <v>249</v>
      </c>
      <c r="E897" s="111" t="s">
        <v>1709</v>
      </c>
      <c r="F897" s="108">
        <v>0</v>
      </c>
      <c r="G897" s="107">
        <v>3679.416666666667</v>
      </c>
      <c r="H897" s="31">
        <v>324074.69058970769</v>
      </c>
      <c r="I897" s="95">
        <v>4700.9789198906801</v>
      </c>
      <c r="J897" s="22">
        <v>1.277642448728018</v>
      </c>
      <c r="K897" s="101">
        <v>3715.9761840480442</v>
      </c>
      <c r="L897" s="31">
        <v>327864.6232457913</v>
      </c>
      <c r="M897" s="95">
        <v>4746.1963577259658</v>
      </c>
      <c r="N897" s="22">
        <v>1.2772407902129339</v>
      </c>
    </row>
    <row r="898" spans="1:14" s="15" customFormat="1" x14ac:dyDescent="0.3">
      <c r="A898" s="17" t="s">
        <v>1773</v>
      </c>
      <c r="B898" s="15" t="s">
        <v>7886</v>
      </c>
      <c r="C898" s="111" t="s">
        <v>282</v>
      </c>
      <c r="D898" s="111" t="s">
        <v>249</v>
      </c>
      <c r="E898" s="111" t="s">
        <v>1771</v>
      </c>
      <c r="F898" s="108">
        <v>0</v>
      </c>
      <c r="G898" s="107">
        <v>7322.7500000000009</v>
      </c>
      <c r="H898" s="31">
        <v>391155.73034858197</v>
      </c>
      <c r="I898" s="95">
        <v>5674.0464348422211</v>
      </c>
      <c r="J898" s="22">
        <v>0.77485185686282076</v>
      </c>
      <c r="K898" s="101">
        <v>7393.9745029887436</v>
      </c>
      <c r="L898" s="31">
        <v>395867.47242419398</v>
      </c>
      <c r="M898" s="95">
        <v>5730.6114248055364</v>
      </c>
      <c r="N898" s="22">
        <v>0.77503802893682494</v>
      </c>
    </row>
    <row r="899" spans="1:14" s="15" customFormat="1" x14ac:dyDescent="0.3">
      <c r="A899" s="17" t="s">
        <v>1713</v>
      </c>
      <c r="B899" s="15" t="s">
        <v>7887</v>
      </c>
      <c r="C899" s="111" t="s">
        <v>282</v>
      </c>
      <c r="D899" s="111" t="s">
        <v>249</v>
      </c>
      <c r="E899" s="111" t="s">
        <v>1709</v>
      </c>
      <c r="F899" s="108">
        <v>0</v>
      </c>
      <c r="G899" s="107">
        <v>8304.0833333333321</v>
      </c>
      <c r="H899" s="31">
        <v>430477.43898432219</v>
      </c>
      <c r="I899" s="95">
        <v>6244.4412504766406</v>
      </c>
      <c r="J899" s="22">
        <v>0.75197237308673148</v>
      </c>
      <c r="K899" s="101">
        <v>8379.3241015279509</v>
      </c>
      <c r="L899" s="31">
        <v>435414.39160849189</v>
      </c>
      <c r="M899" s="95">
        <v>6303.0960129066607</v>
      </c>
      <c r="N899" s="22">
        <v>0.75222009991919336</v>
      </c>
    </row>
    <row r="900" spans="1:14" s="15" customFormat="1" x14ac:dyDescent="0.3">
      <c r="A900" s="17" t="s">
        <v>2712</v>
      </c>
      <c r="B900" s="15" t="s">
        <v>7888</v>
      </c>
      <c r="C900" s="111" t="s">
        <v>308</v>
      </c>
      <c r="D900" s="111" t="s">
        <v>249</v>
      </c>
      <c r="E900" s="111" t="s">
        <v>2709</v>
      </c>
      <c r="F900" s="108">
        <v>0</v>
      </c>
      <c r="G900" s="107">
        <v>24895.166666666672</v>
      </c>
      <c r="H900" s="31">
        <v>955885.1144271245</v>
      </c>
      <c r="I900" s="95">
        <v>13865.92629181365</v>
      </c>
      <c r="J900" s="22">
        <v>0.55697262354059296</v>
      </c>
      <c r="K900" s="101">
        <v>25122.40766122322</v>
      </c>
      <c r="L900" s="31">
        <v>966927.66724085587</v>
      </c>
      <c r="M900" s="95">
        <v>13997.327698885631</v>
      </c>
      <c r="N900" s="22">
        <v>0.55716505709326158</v>
      </c>
    </row>
    <row r="901" spans="1:14" s="15" customFormat="1" x14ac:dyDescent="0.3">
      <c r="A901" s="17" t="s">
        <v>2682</v>
      </c>
      <c r="B901" s="15" t="s">
        <v>7889</v>
      </c>
      <c r="C901" s="111" t="s">
        <v>308</v>
      </c>
      <c r="D901" s="111" t="s">
        <v>249</v>
      </c>
      <c r="E901" s="111" t="s">
        <v>2674</v>
      </c>
      <c r="F901" s="108">
        <v>0</v>
      </c>
      <c r="G901" s="107">
        <v>11038.583333333339</v>
      </c>
      <c r="H901" s="31">
        <v>424853.24659846112</v>
      </c>
      <c r="I901" s="95">
        <v>6162.857558151788</v>
      </c>
      <c r="J901" s="22">
        <v>0.55830149323072431</v>
      </c>
      <c r="K901" s="101">
        <v>11137.78910817169</v>
      </c>
      <c r="L901" s="31">
        <v>429756.18521150388</v>
      </c>
      <c r="M901" s="95">
        <v>6221.1873326508057</v>
      </c>
      <c r="N901" s="22">
        <v>0.55856573259107412</v>
      </c>
    </row>
    <row r="902" spans="1:14" s="15" customFormat="1" x14ac:dyDescent="0.3">
      <c r="A902" s="17" t="s">
        <v>2702</v>
      </c>
      <c r="B902" s="15" t="s">
        <v>7890</v>
      </c>
      <c r="C902" s="111" t="s">
        <v>308</v>
      </c>
      <c r="D902" s="111" t="s">
        <v>249</v>
      </c>
      <c r="E902" s="111" t="s">
        <v>2685</v>
      </c>
      <c r="F902" s="108">
        <v>0</v>
      </c>
      <c r="G902" s="107">
        <v>11574.916666666661</v>
      </c>
      <c r="H902" s="31">
        <v>454134.31494770618</v>
      </c>
      <c r="I902" s="95">
        <v>6587.6043497361688</v>
      </c>
      <c r="J902" s="22">
        <v>0.56912758332913882</v>
      </c>
      <c r="K902" s="101">
        <v>11684.23640003288</v>
      </c>
      <c r="L902" s="31">
        <v>459550.68110191531</v>
      </c>
      <c r="M902" s="95">
        <v>6652.4950061515838</v>
      </c>
      <c r="N902" s="22">
        <v>0.56935641991400177</v>
      </c>
    </row>
    <row r="903" spans="1:14" s="15" customFormat="1" x14ac:dyDescent="0.3">
      <c r="A903" s="17" t="s">
        <v>357</v>
      </c>
      <c r="B903" s="15" t="s">
        <v>7891</v>
      </c>
      <c r="C903" s="111" t="s">
        <v>308</v>
      </c>
      <c r="D903" s="111" t="s">
        <v>249</v>
      </c>
      <c r="E903" s="111" t="s">
        <v>309</v>
      </c>
      <c r="F903" s="108">
        <v>0</v>
      </c>
      <c r="G903" s="107">
        <v>11063.33333333333</v>
      </c>
      <c r="H903" s="31">
        <v>813448.44350118004</v>
      </c>
      <c r="I903" s="95">
        <v>11799.76127836</v>
      </c>
      <c r="J903" s="22">
        <v>1.066564743449232</v>
      </c>
      <c r="K903" s="101">
        <v>11159.390031495979</v>
      </c>
      <c r="L903" s="31">
        <v>822234.89954549912</v>
      </c>
      <c r="M903" s="95">
        <v>11902.742805198701</v>
      </c>
      <c r="N903" s="22">
        <v>1.066612312286308</v>
      </c>
    </row>
    <row r="904" spans="1:14" s="15" customFormat="1" x14ac:dyDescent="0.3">
      <c r="A904" s="17" t="s">
        <v>2745</v>
      </c>
      <c r="B904" s="15" t="s">
        <v>7892</v>
      </c>
      <c r="C904" s="111" t="s">
        <v>308</v>
      </c>
      <c r="D904" s="111" t="s">
        <v>249</v>
      </c>
      <c r="E904" s="111" t="s">
        <v>2735</v>
      </c>
      <c r="F904" s="108">
        <v>0</v>
      </c>
      <c r="G904" s="107">
        <v>10530.5</v>
      </c>
      <c r="H904" s="31">
        <v>502199.61859750672</v>
      </c>
      <c r="I904" s="95">
        <v>7284.8324449777201</v>
      </c>
      <c r="J904" s="22">
        <v>0.69178409809389119</v>
      </c>
      <c r="K904" s="101">
        <v>10623.24630445249</v>
      </c>
      <c r="L904" s="31">
        <v>507962.3373694215</v>
      </c>
      <c r="M904" s="95">
        <v>7353.3062872639903</v>
      </c>
      <c r="N904" s="22">
        <v>0.69219013440195032</v>
      </c>
    </row>
    <row r="905" spans="1:14" s="15" customFormat="1" x14ac:dyDescent="0.3">
      <c r="A905" s="17" t="s">
        <v>321</v>
      </c>
      <c r="B905" s="15" t="s">
        <v>13052</v>
      </c>
      <c r="C905" s="111" t="s">
        <v>308</v>
      </c>
      <c r="D905" s="111" t="s">
        <v>249</v>
      </c>
      <c r="E905" s="111" t="s">
        <v>309</v>
      </c>
      <c r="F905" s="108">
        <v>0</v>
      </c>
      <c r="G905" s="107">
        <v>8561</v>
      </c>
      <c r="H905" s="31">
        <v>765917.71496590402</v>
      </c>
      <c r="I905" s="95">
        <v>11110.287649657959</v>
      </c>
      <c r="J905" s="22">
        <v>1.297779190475173</v>
      </c>
      <c r="K905" s="101">
        <v>8636.5015907742491</v>
      </c>
      <c r="L905" s="31">
        <v>774067.17765439418</v>
      </c>
      <c r="M905" s="95">
        <v>11205.462739004621</v>
      </c>
      <c r="N905" s="22">
        <v>1.297453907838634</v>
      </c>
    </row>
    <row r="906" spans="1:14" s="15" customFormat="1" x14ac:dyDescent="0.3">
      <c r="A906" s="17" t="s">
        <v>2710</v>
      </c>
      <c r="B906" s="15" t="s">
        <v>7893</v>
      </c>
      <c r="C906" s="111" t="s">
        <v>308</v>
      </c>
      <c r="D906" s="111" t="s">
        <v>249</v>
      </c>
      <c r="E906" s="111" t="s">
        <v>2709</v>
      </c>
      <c r="F906" s="108">
        <v>0</v>
      </c>
      <c r="G906" s="107">
        <v>28933.25</v>
      </c>
      <c r="H906" s="31">
        <v>1591303.27673537</v>
      </c>
      <c r="I906" s="95">
        <v>23083.206977606282</v>
      </c>
      <c r="J906" s="22">
        <v>0.79780899061136512</v>
      </c>
      <c r="K906" s="101">
        <v>29210.16589671118</v>
      </c>
      <c r="L906" s="31">
        <v>1610488.781546003</v>
      </c>
      <c r="M906" s="95">
        <v>23313.573490976782</v>
      </c>
      <c r="N906" s="22">
        <v>0.7981321836176799</v>
      </c>
    </row>
    <row r="907" spans="1:14" s="15" customFormat="1" x14ac:dyDescent="0.3">
      <c r="A907" s="17" t="s">
        <v>365</v>
      </c>
      <c r="B907" s="15" t="s">
        <v>7894</v>
      </c>
      <c r="C907" s="111" t="s">
        <v>308</v>
      </c>
      <c r="D907" s="111" t="s">
        <v>249</v>
      </c>
      <c r="E907" s="111" t="s">
        <v>362</v>
      </c>
      <c r="F907" s="108">
        <v>0</v>
      </c>
      <c r="G907" s="107">
        <v>15031.66666666667</v>
      </c>
      <c r="H907" s="31">
        <v>755610.20189694525</v>
      </c>
      <c r="I907" s="95">
        <v>10960.768408999271</v>
      </c>
      <c r="J907" s="22">
        <v>0.72917851706392711</v>
      </c>
      <c r="K907" s="101">
        <v>15184.09169669511</v>
      </c>
      <c r="L907" s="31">
        <v>765126.96363388794</v>
      </c>
      <c r="M907" s="95">
        <v>11076.04343538672</v>
      </c>
      <c r="N907" s="22">
        <v>0.72945051022034291</v>
      </c>
    </row>
    <row r="908" spans="1:14" s="15" customFormat="1" x14ac:dyDescent="0.3">
      <c r="A908" s="17" t="s">
        <v>2684</v>
      </c>
      <c r="B908" s="15" t="s">
        <v>7090</v>
      </c>
      <c r="C908" s="111" t="s">
        <v>308</v>
      </c>
      <c r="D908" s="111" t="s">
        <v>249</v>
      </c>
      <c r="E908" s="111" t="s">
        <v>2685</v>
      </c>
      <c r="F908" s="108">
        <v>0</v>
      </c>
      <c r="G908" s="107">
        <v>12277.833333333339</v>
      </c>
      <c r="H908" s="31">
        <v>869244.87727959303</v>
      </c>
      <c r="I908" s="95">
        <v>12609.135989233289</v>
      </c>
      <c r="J908" s="22">
        <v>1.0269838046262201</v>
      </c>
      <c r="K908" s="101">
        <v>12389.697666266269</v>
      </c>
      <c r="L908" s="31">
        <v>879087.57866219734</v>
      </c>
      <c r="M908" s="95">
        <v>12725.747055792541</v>
      </c>
      <c r="N908" s="22">
        <v>1.0271232921559701</v>
      </c>
    </row>
    <row r="909" spans="1:14" s="15" customFormat="1" x14ac:dyDescent="0.3">
      <c r="A909" s="17" t="s">
        <v>2742</v>
      </c>
      <c r="B909" s="15" t="s">
        <v>13053</v>
      </c>
      <c r="C909" s="111" t="s">
        <v>308</v>
      </c>
      <c r="D909" s="111" t="s">
        <v>249</v>
      </c>
      <c r="E909" s="111" t="s">
        <v>2735</v>
      </c>
      <c r="F909" s="108">
        <v>0</v>
      </c>
      <c r="G909" s="107">
        <v>11732.58333333333</v>
      </c>
      <c r="H909" s="31">
        <v>562373.85151768161</v>
      </c>
      <c r="I909" s="95">
        <v>8157.7108544690354</v>
      </c>
      <c r="J909" s="22">
        <v>0.69530389196488707</v>
      </c>
      <c r="K909" s="101">
        <v>11830.174954843789</v>
      </c>
      <c r="L909" s="31">
        <v>568624.47638261865</v>
      </c>
      <c r="M909" s="95">
        <v>8231.4566054837796</v>
      </c>
      <c r="N909" s="22">
        <v>0.69580176429372753</v>
      </c>
    </row>
    <row r="910" spans="1:14" s="15" customFormat="1" x14ac:dyDescent="0.3">
      <c r="A910" s="17" t="s">
        <v>2754</v>
      </c>
      <c r="B910" s="15" t="s">
        <v>7895</v>
      </c>
      <c r="C910" s="111" t="s">
        <v>308</v>
      </c>
      <c r="D910" s="111" t="s">
        <v>249</v>
      </c>
      <c r="E910" s="111" t="s">
        <v>2748</v>
      </c>
      <c r="F910" s="108">
        <v>0</v>
      </c>
      <c r="G910" s="107">
        <v>12834.08333333333</v>
      </c>
      <c r="H910" s="31">
        <v>758158.47183410032</v>
      </c>
      <c r="I910" s="95">
        <v>10997.73323101285</v>
      </c>
      <c r="J910" s="22">
        <v>0.85691614627816737</v>
      </c>
      <c r="K910" s="101">
        <v>12955.91695285021</v>
      </c>
      <c r="L910" s="31">
        <v>767768.10082332871</v>
      </c>
      <c r="M910" s="95">
        <v>11114.27676347403</v>
      </c>
      <c r="N910" s="22">
        <v>0.8578533502431076</v>
      </c>
    </row>
    <row r="911" spans="1:14" s="15" customFormat="1" x14ac:dyDescent="0.3">
      <c r="A911" s="17" t="s">
        <v>2741</v>
      </c>
      <c r="B911" s="15" t="s">
        <v>7896</v>
      </c>
      <c r="C911" s="111" t="s">
        <v>308</v>
      </c>
      <c r="D911" s="111" t="s">
        <v>249</v>
      </c>
      <c r="E911" s="111" t="s">
        <v>2735</v>
      </c>
      <c r="F911" s="108">
        <v>0</v>
      </c>
      <c r="G911" s="107">
        <v>18026.833333333328</v>
      </c>
      <c r="H911" s="31">
        <v>952875.91512202157</v>
      </c>
      <c r="I911" s="95">
        <v>13822.275297429311</v>
      </c>
      <c r="J911" s="22">
        <v>0.76676114111903426</v>
      </c>
      <c r="K911" s="101">
        <v>18184.279364015161</v>
      </c>
      <c r="L911" s="31">
        <v>963693.27303647925</v>
      </c>
      <c r="M911" s="95">
        <v>13950.50633145571</v>
      </c>
      <c r="N911" s="22">
        <v>0.76717399970561084</v>
      </c>
    </row>
    <row r="912" spans="1:14" s="15" customFormat="1" x14ac:dyDescent="0.3">
      <c r="A912" s="17" t="s">
        <v>2733</v>
      </c>
      <c r="B912" s="15" t="s">
        <v>7897</v>
      </c>
      <c r="C912" s="111" t="s">
        <v>308</v>
      </c>
      <c r="D912" s="111" t="s">
        <v>249</v>
      </c>
      <c r="E912" s="111" t="s">
        <v>2730</v>
      </c>
      <c r="F912" s="108">
        <v>0</v>
      </c>
      <c r="G912" s="107">
        <v>8375.1666666666679</v>
      </c>
      <c r="H912" s="31">
        <v>275239.64125313191</v>
      </c>
      <c r="I912" s="95">
        <v>3992.585009013781</v>
      </c>
      <c r="J912" s="22">
        <v>0.4767170813333601</v>
      </c>
      <c r="K912" s="101">
        <v>8451.5471545998516</v>
      </c>
      <c r="L912" s="31">
        <v>278512.74834798189</v>
      </c>
      <c r="M912" s="95">
        <v>4031.7743912202</v>
      </c>
      <c r="N912" s="22">
        <v>0.47704571925932637</v>
      </c>
    </row>
    <row r="913" spans="1:14" s="15" customFormat="1" x14ac:dyDescent="0.3">
      <c r="A913" s="17" t="s">
        <v>2743</v>
      </c>
      <c r="B913" s="15" t="s">
        <v>7898</v>
      </c>
      <c r="C913" s="111" t="s">
        <v>308</v>
      </c>
      <c r="D913" s="111" t="s">
        <v>249</v>
      </c>
      <c r="E913" s="111" t="s">
        <v>2735</v>
      </c>
      <c r="F913" s="108">
        <v>0</v>
      </c>
      <c r="G913" s="107">
        <v>15700.66666666667</v>
      </c>
      <c r="H913" s="31">
        <v>753403.05365140515</v>
      </c>
      <c r="I913" s="95">
        <v>10928.75184714904</v>
      </c>
      <c r="J913" s="22">
        <v>0.69606928668521773</v>
      </c>
      <c r="K913" s="101">
        <v>15839.265188191161</v>
      </c>
      <c r="L913" s="31">
        <v>761607.23499074706</v>
      </c>
      <c r="M913" s="95">
        <v>11025.09154219105</v>
      </c>
      <c r="N913" s="22">
        <v>0.69606079645732011</v>
      </c>
    </row>
    <row r="914" spans="1:14" s="15" customFormat="1" x14ac:dyDescent="0.3">
      <c r="A914" s="17" t="s">
        <v>311</v>
      </c>
      <c r="B914" s="15" t="s">
        <v>13054</v>
      </c>
      <c r="C914" s="111" t="s">
        <v>308</v>
      </c>
      <c r="D914" s="111" t="s">
        <v>249</v>
      </c>
      <c r="E914" s="111" t="s">
        <v>309</v>
      </c>
      <c r="F914" s="108">
        <v>0</v>
      </c>
      <c r="G914" s="107">
        <v>13893.58333333333</v>
      </c>
      <c r="H914" s="31">
        <v>965343.04639127734</v>
      </c>
      <c r="I914" s="95">
        <v>14003.12163622126</v>
      </c>
      <c r="J914" s="22">
        <v>1.0078840929845021</v>
      </c>
      <c r="K914" s="101">
        <v>14019.471999733611</v>
      </c>
      <c r="L914" s="31">
        <v>976180.49665961834</v>
      </c>
      <c r="M914" s="95">
        <v>14131.27244977468</v>
      </c>
      <c r="N914" s="22">
        <v>1.00797465482603</v>
      </c>
    </row>
    <row r="915" spans="1:14" s="15" customFormat="1" x14ac:dyDescent="0.3">
      <c r="A915" s="17" t="s">
        <v>336</v>
      </c>
      <c r="B915" s="15" t="s">
        <v>7899</v>
      </c>
      <c r="C915" s="111" t="s">
        <v>308</v>
      </c>
      <c r="D915" s="111" t="s">
        <v>249</v>
      </c>
      <c r="E915" s="111" t="s">
        <v>309</v>
      </c>
      <c r="F915" s="108">
        <v>0</v>
      </c>
      <c r="G915" s="107">
        <v>5935.0833333333339</v>
      </c>
      <c r="H915" s="31">
        <v>451654.77046896348</v>
      </c>
      <c r="I915" s="95">
        <v>6551.6364489282096</v>
      </c>
      <c r="J915" s="22">
        <v>1.1038828068566651</v>
      </c>
      <c r="K915" s="101">
        <v>5985.8455411318673</v>
      </c>
      <c r="L915" s="31">
        <v>456518.87587663188</v>
      </c>
      <c r="M915" s="95">
        <v>6608.6063341285981</v>
      </c>
      <c r="N915" s="22">
        <v>1.1040389012241321</v>
      </c>
    </row>
    <row r="916" spans="1:14" s="15" customFormat="1" x14ac:dyDescent="0.3">
      <c r="A916" s="17" t="s">
        <v>337</v>
      </c>
      <c r="B916" s="15" t="s">
        <v>7900</v>
      </c>
      <c r="C916" s="111" t="s">
        <v>308</v>
      </c>
      <c r="D916" s="111" t="s">
        <v>249</v>
      </c>
      <c r="E916" s="111" t="s">
        <v>309</v>
      </c>
      <c r="F916" s="108">
        <v>0</v>
      </c>
      <c r="G916" s="107">
        <v>21032.416666666672</v>
      </c>
      <c r="H916" s="31">
        <v>2033839.18448773</v>
      </c>
      <c r="I916" s="95">
        <v>29502.566569844079</v>
      </c>
      <c r="J916" s="22">
        <v>1.402718814362468</v>
      </c>
      <c r="K916" s="101">
        <v>21283.263540831889</v>
      </c>
      <c r="L916" s="31">
        <v>2059691.7064045731</v>
      </c>
      <c r="M916" s="95">
        <v>29816.27349177951</v>
      </c>
      <c r="N916" s="22">
        <v>1.400925822986548</v>
      </c>
    </row>
    <row r="917" spans="1:14" s="15" customFormat="1" x14ac:dyDescent="0.3">
      <c r="A917" s="17" t="s">
        <v>2747</v>
      </c>
      <c r="B917" s="15" t="s">
        <v>7901</v>
      </c>
      <c r="C917" s="111" t="s">
        <v>308</v>
      </c>
      <c r="D917" s="111" t="s">
        <v>249</v>
      </c>
      <c r="E917" s="111" t="s">
        <v>2748</v>
      </c>
      <c r="F917" s="108">
        <v>0</v>
      </c>
      <c r="G917" s="107">
        <v>8083.3333333333321</v>
      </c>
      <c r="H917" s="31">
        <v>428092.31456313271</v>
      </c>
      <c r="I917" s="95">
        <v>6209.84299288076</v>
      </c>
      <c r="J917" s="22">
        <v>0.76822799911926942</v>
      </c>
      <c r="K917" s="101">
        <v>8161.6048810982829</v>
      </c>
      <c r="L917" s="31">
        <v>433400.39578264719</v>
      </c>
      <c r="M917" s="95">
        <v>6273.9412368943267</v>
      </c>
      <c r="N917" s="22">
        <v>0.76871415956735967</v>
      </c>
    </row>
    <row r="918" spans="1:14" s="15" customFormat="1" x14ac:dyDescent="0.3">
      <c r="A918" s="17" t="s">
        <v>2713</v>
      </c>
      <c r="B918" s="15" t="s">
        <v>7902</v>
      </c>
      <c r="C918" s="111" t="s">
        <v>308</v>
      </c>
      <c r="D918" s="111" t="s">
        <v>249</v>
      </c>
      <c r="E918" s="111" t="s">
        <v>2709</v>
      </c>
      <c r="F918" s="108">
        <v>0</v>
      </c>
      <c r="G918" s="107">
        <v>7275.166666666667</v>
      </c>
      <c r="H918" s="31">
        <v>285026.93151649763</v>
      </c>
      <c r="I918" s="95">
        <v>4134.557975576553</v>
      </c>
      <c r="J918" s="22">
        <v>0.56831110062677415</v>
      </c>
      <c r="K918" s="101">
        <v>7347.2225871634082</v>
      </c>
      <c r="L918" s="31">
        <v>288558.61071909918</v>
      </c>
      <c r="M918" s="95">
        <v>4177.1991550266603</v>
      </c>
      <c r="N918" s="22">
        <v>0.56854125562015667</v>
      </c>
    </row>
    <row r="919" spans="1:14" s="15" customFormat="1" x14ac:dyDescent="0.3">
      <c r="A919" s="17" t="s">
        <v>320</v>
      </c>
      <c r="B919" s="15" t="s">
        <v>7903</v>
      </c>
      <c r="C919" s="111" t="s">
        <v>308</v>
      </c>
      <c r="D919" s="111" t="s">
        <v>249</v>
      </c>
      <c r="E919" s="111" t="s">
        <v>309</v>
      </c>
      <c r="F919" s="108">
        <v>0</v>
      </c>
      <c r="G919" s="107">
        <v>20864.666666666661</v>
      </c>
      <c r="H919" s="31">
        <v>1257765.7316287439</v>
      </c>
      <c r="I919" s="95">
        <v>18244.961307494919</v>
      </c>
      <c r="J919" s="22">
        <v>0.87444298051705838</v>
      </c>
      <c r="K919" s="101">
        <v>21061.57775218695</v>
      </c>
      <c r="L919" s="31">
        <v>1272014.5785403301</v>
      </c>
      <c r="M919" s="95">
        <v>18413.791948259372</v>
      </c>
      <c r="N919" s="22">
        <v>0.87428359664780375</v>
      </c>
    </row>
    <row r="920" spans="1:14" s="15" customFormat="1" x14ac:dyDescent="0.3">
      <c r="A920" s="17" t="s">
        <v>2711</v>
      </c>
      <c r="B920" s="15" t="s">
        <v>7904</v>
      </c>
      <c r="C920" s="111" t="s">
        <v>308</v>
      </c>
      <c r="D920" s="111" t="s">
        <v>249</v>
      </c>
      <c r="E920" s="111" t="s">
        <v>2709</v>
      </c>
      <c r="F920" s="108">
        <v>0</v>
      </c>
      <c r="G920" s="107">
        <v>10851.75</v>
      </c>
      <c r="H920" s="31">
        <v>463441.49755946017</v>
      </c>
      <c r="I920" s="95">
        <v>6722.6129466179964</v>
      </c>
      <c r="J920" s="22">
        <v>0.61949574461427848</v>
      </c>
      <c r="K920" s="101">
        <v>10956.821129973259</v>
      </c>
      <c r="L920" s="31">
        <v>469235.41123947472</v>
      </c>
      <c r="M920" s="95">
        <v>6792.6919888250832</v>
      </c>
      <c r="N920" s="22">
        <v>0.61995097923458231</v>
      </c>
    </row>
    <row r="921" spans="1:14" s="15" customFormat="1" x14ac:dyDescent="0.3">
      <c r="A921" s="17" t="s">
        <v>2691</v>
      </c>
      <c r="B921" s="15" t="s">
        <v>7905</v>
      </c>
      <c r="C921" s="111" t="s">
        <v>308</v>
      </c>
      <c r="D921" s="111" t="s">
        <v>249</v>
      </c>
      <c r="E921" s="111" t="s">
        <v>2685</v>
      </c>
      <c r="F921" s="108">
        <v>0</v>
      </c>
      <c r="G921" s="107">
        <v>8115.6666666666679</v>
      </c>
      <c r="H921" s="31">
        <v>595030.95022500784</v>
      </c>
      <c r="I921" s="95">
        <v>8631.4298367461579</v>
      </c>
      <c r="J921" s="22">
        <v>1.0635515468122749</v>
      </c>
      <c r="K921" s="101">
        <v>8193.5388641431455</v>
      </c>
      <c r="L921" s="31">
        <v>601803.37609895947</v>
      </c>
      <c r="M921" s="95">
        <v>8711.7571985398281</v>
      </c>
      <c r="N921" s="22">
        <v>1.0632471930614169</v>
      </c>
    </row>
    <row r="922" spans="1:14" s="15" customFormat="1" x14ac:dyDescent="0.3">
      <c r="A922" s="17" t="s">
        <v>2675</v>
      </c>
      <c r="B922" s="15" t="s">
        <v>7906</v>
      </c>
      <c r="C922" s="111" t="s">
        <v>308</v>
      </c>
      <c r="D922" s="111" t="s">
        <v>249</v>
      </c>
      <c r="E922" s="111" t="s">
        <v>2674</v>
      </c>
      <c r="F922" s="108">
        <v>0</v>
      </c>
      <c r="G922" s="107">
        <v>7708.9166666666679</v>
      </c>
      <c r="H922" s="31">
        <v>364922.3906381189</v>
      </c>
      <c r="I922" s="95">
        <v>5293.5095383853813</v>
      </c>
      <c r="J922" s="22">
        <v>0.68667359724804145</v>
      </c>
      <c r="K922" s="101">
        <v>7775.8431637539179</v>
      </c>
      <c r="L922" s="31">
        <v>369434.71798458108</v>
      </c>
      <c r="M922" s="95">
        <v>5347.9686083772885</v>
      </c>
      <c r="N922" s="22">
        <v>0.68776703641685433</v>
      </c>
    </row>
    <row r="923" spans="1:14" s="15" customFormat="1" x14ac:dyDescent="0.3">
      <c r="A923" s="17" t="s">
        <v>2726</v>
      </c>
      <c r="B923" s="15" t="s">
        <v>7907</v>
      </c>
      <c r="C923" s="111" t="s">
        <v>308</v>
      </c>
      <c r="D923" s="111" t="s">
        <v>249</v>
      </c>
      <c r="E923" s="111" t="s">
        <v>2717</v>
      </c>
      <c r="F923" s="108">
        <v>0</v>
      </c>
      <c r="G923" s="107">
        <v>7179</v>
      </c>
      <c r="H923" s="31">
        <v>352940.42619805521</v>
      </c>
      <c r="I923" s="95">
        <v>5119.7009569465681</v>
      </c>
      <c r="J923" s="22">
        <v>0.7131495970116406</v>
      </c>
      <c r="K923" s="101">
        <v>7248.9003322127082</v>
      </c>
      <c r="L923" s="31">
        <v>357439.60974321741</v>
      </c>
      <c r="M923" s="95">
        <v>5174.3263944595956</v>
      </c>
      <c r="N923" s="22">
        <v>0.71380846160429223</v>
      </c>
    </row>
    <row r="924" spans="1:14" s="15" customFormat="1" x14ac:dyDescent="0.3">
      <c r="A924" s="17" t="s">
        <v>331</v>
      </c>
      <c r="B924" s="15" t="s">
        <v>7908</v>
      </c>
      <c r="C924" s="111" t="s">
        <v>308</v>
      </c>
      <c r="D924" s="111" t="s">
        <v>249</v>
      </c>
      <c r="E924" s="111" t="s">
        <v>309</v>
      </c>
      <c r="F924" s="108">
        <v>0</v>
      </c>
      <c r="G924" s="107">
        <v>6805.3333333333339</v>
      </c>
      <c r="H924" s="31">
        <v>387106.83152466151</v>
      </c>
      <c r="I924" s="95">
        <v>5615.3137149701906</v>
      </c>
      <c r="J924" s="22">
        <v>0.8251342645430334</v>
      </c>
      <c r="K924" s="101">
        <v>6877.3916083327304</v>
      </c>
      <c r="L924" s="31">
        <v>392150.69293740159</v>
      </c>
      <c r="M924" s="95">
        <v>5676.8070067257586</v>
      </c>
      <c r="N924" s="22">
        <v>0.82543024012878252</v>
      </c>
    </row>
    <row r="925" spans="1:14" s="15" customFormat="1" x14ac:dyDescent="0.3">
      <c r="A925" s="17" t="s">
        <v>360</v>
      </c>
      <c r="B925" s="15" t="s">
        <v>7909</v>
      </c>
      <c r="C925" s="111" t="s">
        <v>308</v>
      </c>
      <c r="D925" s="111" t="s">
        <v>249</v>
      </c>
      <c r="E925" s="111" t="s">
        <v>309</v>
      </c>
      <c r="F925" s="108">
        <v>0</v>
      </c>
      <c r="G925" s="107">
        <v>14845.166666666661</v>
      </c>
      <c r="H925" s="31">
        <v>947690.09566900961</v>
      </c>
      <c r="I925" s="95">
        <v>13747.050577206301</v>
      </c>
      <c r="J925" s="22">
        <v>0.92602871263641184</v>
      </c>
      <c r="K925" s="101">
        <v>14963.601571217019</v>
      </c>
      <c r="L925" s="31">
        <v>957581.3861516671</v>
      </c>
      <c r="M925" s="95">
        <v>13862.030133614189</v>
      </c>
      <c r="N925" s="22">
        <v>0.92638326860281217</v>
      </c>
    </row>
    <row r="926" spans="1:14" s="15" customFormat="1" x14ac:dyDescent="0.3">
      <c r="A926" s="17" t="s">
        <v>2689</v>
      </c>
      <c r="B926" s="15" t="s">
        <v>13055</v>
      </c>
      <c r="C926" s="111" t="s">
        <v>308</v>
      </c>
      <c r="D926" s="111" t="s">
        <v>249</v>
      </c>
      <c r="E926" s="111" t="s">
        <v>2685</v>
      </c>
      <c r="F926" s="108">
        <v>0</v>
      </c>
      <c r="G926" s="107">
        <v>7542.5833333333321</v>
      </c>
      <c r="H926" s="31">
        <v>360708.26275982289</v>
      </c>
      <c r="I926" s="95">
        <v>5232.3800305995537</v>
      </c>
      <c r="J926" s="22">
        <v>0.69371192857436836</v>
      </c>
      <c r="K926" s="101">
        <v>7609.4997282852764</v>
      </c>
      <c r="L926" s="31">
        <v>364877.01296375238</v>
      </c>
      <c r="M926" s="95">
        <v>5281.9908802671407</v>
      </c>
      <c r="N926" s="22">
        <v>0.69413116090055826</v>
      </c>
    </row>
    <row r="927" spans="1:14" s="15" customFormat="1" x14ac:dyDescent="0.3">
      <c r="A927" s="17" t="s">
        <v>350</v>
      </c>
      <c r="B927" s="15" t="s">
        <v>7910</v>
      </c>
      <c r="C927" s="111" t="s">
        <v>308</v>
      </c>
      <c r="D927" s="111" t="s">
        <v>249</v>
      </c>
      <c r="E927" s="111" t="s">
        <v>309</v>
      </c>
      <c r="F927" s="108">
        <v>0</v>
      </c>
      <c r="G927" s="107">
        <v>11691.5</v>
      </c>
      <c r="H927" s="31">
        <v>845280.14456666121</v>
      </c>
      <c r="I927" s="95">
        <v>12261.50716607741</v>
      </c>
      <c r="J927" s="22">
        <v>1.0487539807618711</v>
      </c>
      <c r="K927" s="101">
        <v>11794.46135254926</v>
      </c>
      <c r="L927" s="31">
        <v>855042.70947084983</v>
      </c>
      <c r="M927" s="95">
        <v>12377.67147066783</v>
      </c>
      <c r="N927" s="22">
        <v>1.049447795934531</v>
      </c>
    </row>
    <row r="928" spans="1:14" s="15" customFormat="1" x14ac:dyDescent="0.3">
      <c r="A928" s="17" t="s">
        <v>2696</v>
      </c>
      <c r="B928" s="15" t="s">
        <v>7911</v>
      </c>
      <c r="C928" s="111" t="s">
        <v>308</v>
      </c>
      <c r="D928" s="111" t="s">
        <v>249</v>
      </c>
      <c r="E928" s="111" t="s">
        <v>2685</v>
      </c>
      <c r="F928" s="108">
        <v>0</v>
      </c>
      <c r="G928" s="107">
        <v>9636.1666666666661</v>
      </c>
      <c r="H928" s="31">
        <v>414276.34634388791</v>
      </c>
      <c r="I928" s="95">
        <v>6009.4306273289649</v>
      </c>
      <c r="J928" s="22">
        <v>0.62363290665329907</v>
      </c>
      <c r="K928" s="101">
        <v>9725.3618942935591</v>
      </c>
      <c r="L928" s="31">
        <v>419374.62446709757</v>
      </c>
      <c r="M928" s="95">
        <v>6070.9029704502709</v>
      </c>
      <c r="N928" s="22">
        <v>0.62423414536506105</v>
      </c>
    </row>
    <row r="929" spans="1:14" s="15" customFormat="1" x14ac:dyDescent="0.3">
      <c r="A929" s="17" t="s">
        <v>2687</v>
      </c>
      <c r="B929" s="15" t="s">
        <v>7469</v>
      </c>
      <c r="C929" s="111" t="s">
        <v>308</v>
      </c>
      <c r="D929" s="111" t="s">
        <v>249</v>
      </c>
      <c r="E929" s="111" t="s">
        <v>2685</v>
      </c>
      <c r="F929" s="108">
        <v>0</v>
      </c>
      <c r="G929" s="107">
        <v>7933.083333333333</v>
      </c>
      <c r="H929" s="31">
        <v>588525.45165062521</v>
      </c>
      <c r="I929" s="95">
        <v>8537.0620488578097</v>
      </c>
      <c r="J929" s="22">
        <v>1.076134170050461</v>
      </c>
      <c r="K929" s="101">
        <v>8006.1242746125099</v>
      </c>
      <c r="L929" s="31">
        <v>595156.88504033978</v>
      </c>
      <c r="M929" s="95">
        <v>8615.5420249057097</v>
      </c>
      <c r="N929" s="22">
        <v>1.0761189471197281</v>
      </c>
    </row>
    <row r="930" spans="1:14" s="15" customFormat="1" x14ac:dyDescent="0.3">
      <c r="A930" s="17" t="s">
        <v>344</v>
      </c>
      <c r="B930" s="15" t="s">
        <v>7912</v>
      </c>
      <c r="C930" s="111" t="s">
        <v>308</v>
      </c>
      <c r="D930" s="111" t="s">
        <v>249</v>
      </c>
      <c r="E930" s="111" t="s">
        <v>309</v>
      </c>
      <c r="F930" s="108">
        <v>0</v>
      </c>
      <c r="G930" s="107">
        <v>10592.91666666667</v>
      </c>
      <c r="H930" s="31">
        <v>641420.49207751639</v>
      </c>
      <c r="I930" s="95">
        <v>9304.3495823615995</v>
      </c>
      <c r="J930" s="22">
        <v>0.87835578010729798</v>
      </c>
      <c r="K930" s="101">
        <v>10699.886209124301</v>
      </c>
      <c r="L930" s="31">
        <v>648872.79330357898</v>
      </c>
      <c r="M930" s="95">
        <v>9393.138112055989</v>
      </c>
      <c r="N930" s="22">
        <v>0.87787271083743046</v>
      </c>
    </row>
    <row r="931" spans="1:14" s="15" customFormat="1" x14ac:dyDescent="0.3">
      <c r="A931" s="17" t="s">
        <v>2729</v>
      </c>
      <c r="B931" s="15" t="s">
        <v>7913</v>
      </c>
      <c r="C931" s="111" t="s">
        <v>308</v>
      </c>
      <c r="D931" s="111" t="s">
        <v>249</v>
      </c>
      <c r="E931" s="111" t="s">
        <v>2730</v>
      </c>
      <c r="F931" s="108">
        <v>0</v>
      </c>
      <c r="G931" s="107">
        <v>36693.166666666657</v>
      </c>
      <c r="H931" s="31">
        <v>1812511.0438248459</v>
      </c>
      <c r="I931" s="95">
        <v>26292.013713212378</v>
      </c>
      <c r="J931" s="22">
        <v>0.71653705857709338</v>
      </c>
      <c r="K931" s="101">
        <v>37026.042862102397</v>
      </c>
      <c r="L931" s="31">
        <v>1834059.305821971</v>
      </c>
      <c r="M931" s="95">
        <v>26549.999542402271</v>
      </c>
      <c r="N931" s="22">
        <v>0.71706284253176933</v>
      </c>
    </row>
    <row r="932" spans="1:14" s="15" customFormat="1" x14ac:dyDescent="0.3">
      <c r="A932" s="17" t="s">
        <v>2676</v>
      </c>
      <c r="B932" s="15" t="s">
        <v>7914</v>
      </c>
      <c r="C932" s="111" t="s">
        <v>308</v>
      </c>
      <c r="D932" s="111" t="s">
        <v>249</v>
      </c>
      <c r="E932" s="111" t="s">
        <v>2674</v>
      </c>
      <c r="F932" s="108">
        <v>0</v>
      </c>
      <c r="G932" s="107">
        <v>10813.91666666667</v>
      </c>
      <c r="H932" s="31">
        <v>493957.72781446151</v>
      </c>
      <c r="I932" s="95">
        <v>7165.2768117974983</v>
      </c>
      <c r="J932" s="22">
        <v>0.66259774628041013</v>
      </c>
      <c r="K932" s="101">
        <v>10910.45797188148</v>
      </c>
      <c r="L932" s="31">
        <v>499476.31252833467</v>
      </c>
      <c r="M932" s="95">
        <v>7230.4618650948314</v>
      </c>
      <c r="N932" s="22">
        <v>0.6627092908225517</v>
      </c>
    </row>
    <row r="933" spans="1:14" s="15" customFormat="1" x14ac:dyDescent="0.3">
      <c r="A933" s="17" t="s">
        <v>2734</v>
      </c>
      <c r="B933" s="15" t="s">
        <v>7915</v>
      </c>
      <c r="C933" s="111" t="s">
        <v>367</v>
      </c>
      <c r="D933" s="111" t="s">
        <v>249</v>
      </c>
      <c r="E933" s="111" t="s">
        <v>2735</v>
      </c>
      <c r="F933" s="108">
        <v>0</v>
      </c>
      <c r="G933" s="107">
        <v>8896.75</v>
      </c>
      <c r="H933" s="31">
        <v>454140.97288712731</v>
      </c>
      <c r="I933" s="95">
        <v>6587.7009288081463</v>
      </c>
      <c r="J933" s="22">
        <v>0.7404615088440325</v>
      </c>
      <c r="K933" s="101">
        <v>8985.5519482523341</v>
      </c>
      <c r="L933" s="31">
        <v>459399.21164479753</v>
      </c>
      <c r="M933" s="95">
        <v>6650.3023213216011</v>
      </c>
      <c r="N933" s="22">
        <v>0.7401106086326803</v>
      </c>
    </row>
    <row r="934" spans="1:14" s="15" customFormat="1" x14ac:dyDescent="0.3">
      <c r="A934" s="17" t="s">
        <v>2705</v>
      </c>
      <c r="B934" s="15" t="s">
        <v>7916</v>
      </c>
      <c r="C934" s="111" t="s">
        <v>308</v>
      </c>
      <c r="D934" s="111" t="s">
        <v>249</v>
      </c>
      <c r="E934" s="111" t="s">
        <v>2685</v>
      </c>
      <c r="F934" s="108">
        <v>0</v>
      </c>
      <c r="G934" s="107">
        <v>12658.83333333333</v>
      </c>
      <c r="H934" s="31">
        <v>772768.85576247552</v>
      </c>
      <c r="I934" s="95">
        <v>11209.669271849059</v>
      </c>
      <c r="J934" s="22">
        <v>0.88552151503027365</v>
      </c>
      <c r="K934" s="101">
        <v>12773.305102701181</v>
      </c>
      <c r="L934" s="31">
        <v>781740.0243226483</v>
      </c>
      <c r="M934" s="95">
        <v>11316.53552431991</v>
      </c>
      <c r="N934" s="22">
        <v>0.88595202520659999</v>
      </c>
    </row>
    <row r="935" spans="1:14" s="15" customFormat="1" x14ac:dyDescent="0.3">
      <c r="A935" s="17" t="s">
        <v>2706</v>
      </c>
      <c r="B935" s="15" t="s">
        <v>7917</v>
      </c>
      <c r="C935" s="111" t="s">
        <v>308</v>
      </c>
      <c r="D935" s="111" t="s">
        <v>249</v>
      </c>
      <c r="E935" s="111" t="s">
        <v>2685</v>
      </c>
      <c r="F935" s="108">
        <v>0</v>
      </c>
      <c r="G935" s="107">
        <v>12814.25</v>
      </c>
      <c r="H935" s="31">
        <v>571655.35083461832</v>
      </c>
      <c r="I935" s="95">
        <v>8292.3468933232361</v>
      </c>
      <c r="J935" s="22">
        <v>0.64711917539639352</v>
      </c>
      <c r="K935" s="101">
        <v>12934.544653499421</v>
      </c>
      <c r="L935" s="31">
        <v>578831.66296676674</v>
      </c>
      <c r="M935" s="95">
        <v>8379.2167124105781</v>
      </c>
      <c r="N935" s="22">
        <v>0.64781690711807116</v>
      </c>
    </row>
    <row r="936" spans="1:14" s="15" customFormat="1" x14ac:dyDescent="0.3">
      <c r="A936" s="17" t="s">
        <v>2721</v>
      </c>
      <c r="B936" s="15" t="s">
        <v>7918</v>
      </c>
      <c r="C936" s="111" t="s">
        <v>308</v>
      </c>
      <c r="D936" s="111" t="s">
        <v>249</v>
      </c>
      <c r="E936" s="111" t="s">
        <v>2717</v>
      </c>
      <c r="F936" s="108">
        <v>0</v>
      </c>
      <c r="G936" s="107">
        <v>11274.5</v>
      </c>
      <c r="H936" s="31">
        <v>634703.62304549466</v>
      </c>
      <c r="I936" s="95">
        <v>9206.9156862750424</v>
      </c>
      <c r="J936" s="22">
        <v>0.81661410140361368</v>
      </c>
      <c r="K936" s="101">
        <v>11383.70643656834</v>
      </c>
      <c r="L936" s="31">
        <v>642293.47334402241</v>
      </c>
      <c r="M936" s="95">
        <v>9297.8953130030659</v>
      </c>
      <c r="N936" s="22">
        <v>0.81677223185719705</v>
      </c>
    </row>
    <row r="937" spans="1:14" s="15" customFormat="1" x14ac:dyDescent="0.3">
      <c r="A937" s="17" t="s">
        <v>364</v>
      </c>
      <c r="B937" s="15" t="s">
        <v>7919</v>
      </c>
      <c r="C937" s="111" t="s">
        <v>308</v>
      </c>
      <c r="D937" s="111" t="s">
        <v>249</v>
      </c>
      <c r="E937" s="111" t="s">
        <v>362</v>
      </c>
      <c r="F937" s="108">
        <v>0</v>
      </c>
      <c r="G937" s="107">
        <v>9627.6666666666697</v>
      </c>
      <c r="H937" s="31">
        <v>399371.64979084261</v>
      </c>
      <c r="I937" s="95">
        <v>5793.2253316431597</v>
      </c>
      <c r="J937" s="22">
        <v>0.60172682875495875</v>
      </c>
      <c r="K937" s="101">
        <v>9719.2943513739247</v>
      </c>
      <c r="L937" s="31">
        <v>404059.60817905603</v>
      </c>
      <c r="M937" s="95">
        <v>5849.2014833998537</v>
      </c>
      <c r="N937" s="22">
        <v>0.60181339014318536</v>
      </c>
    </row>
    <row r="938" spans="1:14" s="15" customFormat="1" x14ac:dyDescent="0.3">
      <c r="A938" s="17" t="s">
        <v>2740</v>
      </c>
      <c r="B938" s="15" t="s">
        <v>7920</v>
      </c>
      <c r="C938" s="111" t="s">
        <v>308</v>
      </c>
      <c r="D938" s="111" t="s">
        <v>249</v>
      </c>
      <c r="E938" s="111" t="s">
        <v>2735</v>
      </c>
      <c r="F938" s="108">
        <v>0</v>
      </c>
      <c r="G938" s="107">
        <v>7964.75</v>
      </c>
      <c r="H938" s="31">
        <v>413352.47715441842</v>
      </c>
      <c r="I938" s="95">
        <v>5996.029119249054</v>
      </c>
      <c r="J938" s="22">
        <v>0.75282075636386003</v>
      </c>
      <c r="K938" s="101">
        <v>8029.0512133895472</v>
      </c>
      <c r="L938" s="31">
        <v>417888.63687247789</v>
      </c>
      <c r="M938" s="95">
        <v>6049.3916868009746</v>
      </c>
      <c r="N938" s="22">
        <v>0.75343792510786101</v>
      </c>
    </row>
    <row r="939" spans="1:14" s="15" customFormat="1" x14ac:dyDescent="0.3">
      <c r="A939" s="17" t="s">
        <v>343</v>
      </c>
      <c r="B939" s="15" t="s">
        <v>7921</v>
      </c>
      <c r="C939" s="111" t="s">
        <v>308</v>
      </c>
      <c r="D939" s="111" t="s">
        <v>249</v>
      </c>
      <c r="E939" s="111" t="s">
        <v>309</v>
      </c>
      <c r="F939" s="108">
        <v>0</v>
      </c>
      <c r="G939" s="107">
        <v>17385.666666666672</v>
      </c>
      <c r="H939" s="31">
        <v>1761896.99407811</v>
      </c>
      <c r="I939" s="95">
        <v>25557.813888854791</v>
      </c>
      <c r="J939" s="22">
        <v>1.4700508400898129</v>
      </c>
      <c r="K939" s="101">
        <v>17535.030183889179</v>
      </c>
      <c r="L939" s="31">
        <v>1780852.1395796081</v>
      </c>
      <c r="M939" s="95">
        <v>25779.76804830445</v>
      </c>
      <c r="N939" s="22">
        <v>1.470186693604346</v>
      </c>
    </row>
    <row r="940" spans="1:14" s="15" customFormat="1" x14ac:dyDescent="0.3">
      <c r="A940" s="17" t="s">
        <v>2725</v>
      </c>
      <c r="B940" s="15" t="s">
        <v>7922</v>
      </c>
      <c r="C940" s="111" t="s">
        <v>308</v>
      </c>
      <c r="D940" s="111" t="s">
        <v>249</v>
      </c>
      <c r="E940" s="111" t="s">
        <v>2717</v>
      </c>
      <c r="F940" s="108">
        <v>0</v>
      </c>
      <c r="G940" s="107">
        <v>10673.66666666667</v>
      </c>
      <c r="H940" s="31">
        <v>681802.07389465673</v>
      </c>
      <c r="I940" s="95">
        <v>9890.1187596114014</v>
      </c>
      <c r="J940" s="22">
        <v>0.92659055865944862</v>
      </c>
      <c r="K940" s="101">
        <v>10770.42198444729</v>
      </c>
      <c r="L940" s="31">
        <v>689379.24763975339</v>
      </c>
      <c r="M940" s="95">
        <v>9979.5130131706428</v>
      </c>
      <c r="N940" s="22">
        <v>0.92656657534693276</v>
      </c>
    </row>
    <row r="941" spans="1:14" s="15" customFormat="1" x14ac:dyDescent="0.3">
      <c r="A941" s="17" t="s">
        <v>2753</v>
      </c>
      <c r="B941" s="15" t="s">
        <v>7923</v>
      </c>
      <c r="C941" s="111" t="s">
        <v>308</v>
      </c>
      <c r="D941" s="111" t="s">
        <v>249</v>
      </c>
      <c r="E941" s="111" t="s">
        <v>2748</v>
      </c>
      <c r="F941" s="108">
        <v>0</v>
      </c>
      <c r="G941" s="107">
        <v>4668.25</v>
      </c>
      <c r="H941" s="31">
        <v>226961.36060238039</v>
      </c>
      <c r="I941" s="95">
        <v>3292.2675012973768</v>
      </c>
      <c r="J941" s="22">
        <v>0.70524661303430125</v>
      </c>
      <c r="K941" s="101">
        <v>4714.3830114547964</v>
      </c>
      <c r="L941" s="31">
        <v>229721.87224980039</v>
      </c>
      <c r="M941" s="95">
        <v>3325.4734913703078</v>
      </c>
      <c r="N941" s="22">
        <v>0.70538890949042998</v>
      </c>
    </row>
    <row r="942" spans="1:14" s="15" customFormat="1" x14ac:dyDescent="0.3">
      <c r="A942" s="17" t="s">
        <v>2746</v>
      </c>
      <c r="B942" s="15" t="s">
        <v>13056</v>
      </c>
      <c r="C942" s="111" t="s">
        <v>308</v>
      </c>
      <c r="D942" s="111" t="s">
        <v>249</v>
      </c>
      <c r="E942" s="111" t="s">
        <v>2735</v>
      </c>
      <c r="F942" s="108">
        <v>0</v>
      </c>
      <c r="G942" s="107">
        <v>14069.91666666667</v>
      </c>
      <c r="H942" s="31">
        <v>704427.8335256729</v>
      </c>
      <c r="I942" s="95">
        <v>10218.324639800239</v>
      </c>
      <c r="J942" s="22">
        <v>0.72625338741406231</v>
      </c>
      <c r="K942" s="101">
        <v>14191.77881631395</v>
      </c>
      <c r="L942" s="31">
        <v>711932.50880271127</v>
      </c>
      <c r="M942" s="95">
        <v>10305.995952765579</v>
      </c>
      <c r="N942" s="22">
        <v>0.72619479814034849</v>
      </c>
    </row>
    <row r="943" spans="1:14" s="15" customFormat="1" x14ac:dyDescent="0.3">
      <c r="A943" s="17" t="s">
        <v>2716</v>
      </c>
      <c r="B943" s="15" t="s">
        <v>7924</v>
      </c>
      <c r="C943" s="111" t="s">
        <v>308</v>
      </c>
      <c r="D943" s="111" t="s">
        <v>249</v>
      </c>
      <c r="E943" s="111" t="s">
        <v>2717</v>
      </c>
      <c r="F943" s="108">
        <v>0</v>
      </c>
      <c r="G943" s="107">
        <v>11787.16666666667</v>
      </c>
      <c r="H943" s="31">
        <v>490868.17181583948</v>
      </c>
      <c r="I943" s="95">
        <v>7120.4601752532653</v>
      </c>
      <c r="J943" s="22">
        <v>0.60408581439587672</v>
      </c>
      <c r="K943" s="101">
        <v>11899.21064608429</v>
      </c>
      <c r="L943" s="31">
        <v>497428.14995902521</v>
      </c>
      <c r="M943" s="95">
        <v>7200.8124883787596</v>
      </c>
      <c r="N943" s="22">
        <v>0.60515043413811254</v>
      </c>
    </row>
    <row r="944" spans="1:14" s="15" customFormat="1" x14ac:dyDescent="0.3">
      <c r="A944" s="17" t="s">
        <v>2736</v>
      </c>
      <c r="B944" s="15" t="s">
        <v>7925</v>
      </c>
      <c r="C944" s="111" t="s">
        <v>308</v>
      </c>
      <c r="D944" s="111" t="s">
        <v>249</v>
      </c>
      <c r="E944" s="111" t="s">
        <v>2735</v>
      </c>
      <c r="F944" s="108">
        <v>0</v>
      </c>
      <c r="G944" s="107">
        <v>3856.416666666667</v>
      </c>
      <c r="H944" s="31">
        <v>207152.2032902918</v>
      </c>
      <c r="I944" s="95">
        <v>3004.918832459723</v>
      </c>
      <c r="J944" s="22">
        <v>0.77919973182178348</v>
      </c>
      <c r="K944" s="101">
        <v>3891.6381712624029</v>
      </c>
      <c r="L944" s="31">
        <v>209608.91936534579</v>
      </c>
      <c r="M944" s="95">
        <v>3034.3166633530682</v>
      </c>
      <c r="N944" s="22">
        <v>0.77970163972586659</v>
      </c>
    </row>
    <row r="945" spans="1:14" s="15" customFormat="1" x14ac:dyDescent="0.3">
      <c r="A945" s="17" t="s">
        <v>359</v>
      </c>
      <c r="B945" s="15" t="s">
        <v>7926</v>
      </c>
      <c r="C945" s="111" t="s">
        <v>308</v>
      </c>
      <c r="D945" s="111" t="s">
        <v>249</v>
      </c>
      <c r="E945" s="111" t="s">
        <v>309</v>
      </c>
      <c r="F945" s="108">
        <v>0</v>
      </c>
      <c r="G945" s="107">
        <v>11234.41666666667</v>
      </c>
      <c r="H945" s="31">
        <v>1011618.427290757</v>
      </c>
      <c r="I945" s="95">
        <v>14674.38538015176</v>
      </c>
      <c r="J945" s="22">
        <v>1.306199139265658</v>
      </c>
      <c r="K945" s="101">
        <v>11328.90522804037</v>
      </c>
      <c r="L945" s="31">
        <v>1022811.540292172</v>
      </c>
      <c r="M945" s="95">
        <v>14806.30742992826</v>
      </c>
      <c r="N945" s="22">
        <v>1.306949535889921</v>
      </c>
    </row>
    <row r="946" spans="1:14" s="15" customFormat="1" x14ac:dyDescent="0.3">
      <c r="A946" s="17" t="s">
        <v>2720</v>
      </c>
      <c r="B946" s="15" t="s">
        <v>7927</v>
      </c>
      <c r="C946" s="111" t="s">
        <v>308</v>
      </c>
      <c r="D946" s="111" t="s">
        <v>249</v>
      </c>
      <c r="E946" s="111" t="s">
        <v>2717</v>
      </c>
      <c r="F946" s="108">
        <v>0</v>
      </c>
      <c r="G946" s="107">
        <v>11989.83333333333</v>
      </c>
      <c r="H946" s="31">
        <v>616247.63924525189</v>
      </c>
      <c r="I946" s="95">
        <v>8939.1959497139778</v>
      </c>
      <c r="J946" s="22">
        <v>0.74556465475310851</v>
      </c>
      <c r="K946" s="101">
        <v>12102.3868800529</v>
      </c>
      <c r="L946" s="31">
        <v>623926.23043481342</v>
      </c>
      <c r="M946" s="95">
        <v>9032.0095320543751</v>
      </c>
      <c r="N946" s="22">
        <v>0.74629985155580303</v>
      </c>
    </row>
    <row r="947" spans="1:14" s="15" customFormat="1" x14ac:dyDescent="0.3">
      <c r="A947" s="17" t="s">
        <v>2678</v>
      </c>
      <c r="B947" s="15" t="s">
        <v>7928</v>
      </c>
      <c r="C947" s="111" t="s">
        <v>308</v>
      </c>
      <c r="D947" s="111" t="s">
        <v>249</v>
      </c>
      <c r="E947" s="111" t="s">
        <v>2674</v>
      </c>
      <c r="F947" s="108">
        <v>0</v>
      </c>
      <c r="G947" s="107">
        <v>14462</v>
      </c>
      <c r="H947" s="31">
        <v>652697.08670319838</v>
      </c>
      <c r="I947" s="95">
        <v>9467.9261749274101</v>
      </c>
      <c r="J947" s="22">
        <v>0.65467612881533743</v>
      </c>
      <c r="K947" s="101">
        <v>14597.652133846599</v>
      </c>
      <c r="L947" s="31">
        <v>660681.63273127691</v>
      </c>
      <c r="M947" s="95">
        <v>9564.083882678804</v>
      </c>
      <c r="N947" s="22">
        <v>0.65517959977298013</v>
      </c>
    </row>
    <row r="948" spans="1:14" s="15" customFormat="1" x14ac:dyDescent="0.3">
      <c r="A948" s="17" t="s">
        <v>2679</v>
      </c>
      <c r="B948" s="15" t="s">
        <v>7929</v>
      </c>
      <c r="C948" s="111" t="s">
        <v>308</v>
      </c>
      <c r="D948" s="111" t="s">
        <v>249</v>
      </c>
      <c r="E948" s="111" t="s">
        <v>2674</v>
      </c>
      <c r="F948" s="108">
        <v>0</v>
      </c>
      <c r="G948" s="107">
        <v>14114</v>
      </c>
      <c r="H948" s="31">
        <v>542482.73915167234</v>
      </c>
      <c r="I948" s="95">
        <v>7869.1733578949161</v>
      </c>
      <c r="J948" s="22">
        <v>0.55754381166890432</v>
      </c>
      <c r="K948" s="101">
        <v>14245.252337189921</v>
      </c>
      <c r="L948" s="31">
        <v>549034.63330075704</v>
      </c>
      <c r="M948" s="95">
        <v>7947.8723597572971</v>
      </c>
      <c r="N948" s="22">
        <v>0.55793131435151022</v>
      </c>
    </row>
    <row r="949" spans="1:14" s="15" customFormat="1" x14ac:dyDescent="0.3">
      <c r="A949" s="17" t="s">
        <v>348</v>
      </c>
      <c r="B949" s="15" t="s">
        <v>7930</v>
      </c>
      <c r="C949" s="111" t="s">
        <v>308</v>
      </c>
      <c r="D949" s="111" t="s">
        <v>249</v>
      </c>
      <c r="E949" s="111" t="s">
        <v>309</v>
      </c>
      <c r="F949" s="108">
        <v>0</v>
      </c>
      <c r="G949" s="107">
        <v>1845.5</v>
      </c>
      <c r="H949" s="31">
        <v>155349.96943756161</v>
      </c>
      <c r="I949" s="95">
        <v>2253.4833874337478</v>
      </c>
      <c r="J949" s="22">
        <v>1.2210692969026</v>
      </c>
      <c r="K949" s="101">
        <v>1860.76391443484</v>
      </c>
      <c r="L949" s="31">
        <v>156866.10653163999</v>
      </c>
      <c r="M949" s="95">
        <v>2270.8071889567009</v>
      </c>
      <c r="N949" s="22">
        <v>1.2203628688953809</v>
      </c>
    </row>
    <row r="950" spans="1:14" s="15" customFormat="1" x14ac:dyDescent="0.3">
      <c r="A950" s="17" t="s">
        <v>355</v>
      </c>
      <c r="B950" s="15" t="s">
        <v>7931</v>
      </c>
      <c r="C950" s="111" t="s">
        <v>308</v>
      </c>
      <c r="D950" s="111" t="s">
        <v>249</v>
      </c>
      <c r="E950" s="111" t="s">
        <v>309</v>
      </c>
      <c r="F950" s="108">
        <v>0</v>
      </c>
      <c r="G950" s="107">
        <v>4186.5000000000009</v>
      </c>
      <c r="H950" s="31">
        <v>234408.86754103101</v>
      </c>
      <c r="I950" s="95">
        <v>3400.299921418271</v>
      </c>
      <c r="J950" s="22">
        <v>0.81220588114612913</v>
      </c>
      <c r="K950" s="101">
        <v>4220.7721972004592</v>
      </c>
      <c r="L950" s="31">
        <v>236893.03132915049</v>
      </c>
      <c r="M950" s="95">
        <v>3429.2838041943592</v>
      </c>
      <c r="N950" s="22">
        <v>0.81247782253420919</v>
      </c>
    </row>
    <row r="951" spans="1:14" s="15" customFormat="1" x14ac:dyDescent="0.3">
      <c r="A951" s="17" t="s">
        <v>2727</v>
      </c>
      <c r="B951" s="15" t="s">
        <v>7932</v>
      </c>
      <c r="C951" s="111" t="s">
        <v>308</v>
      </c>
      <c r="D951" s="111" t="s">
        <v>249</v>
      </c>
      <c r="E951" s="111" t="s">
        <v>2717</v>
      </c>
      <c r="F951" s="108">
        <v>0</v>
      </c>
      <c r="G951" s="107">
        <v>14566.91666666667</v>
      </c>
      <c r="H951" s="31">
        <v>819436.53239006968</v>
      </c>
      <c r="I951" s="95">
        <v>11886.62359885124</v>
      </c>
      <c r="J951" s="22">
        <v>0.81600134543580427</v>
      </c>
      <c r="K951" s="101">
        <v>14689.08038039153</v>
      </c>
      <c r="L951" s="31">
        <v>828201.33924193704</v>
      </c>
      <c r="M951" s="95">
        <v>11989.113497088179</v>
      </c>
      <c r="N951" s="22">
        <v>0.81619224530165035</v>
      </c>
    </row>
    <row r="952" spans="1:14" s="15" customFormat="1" x14ac:dyDescent="0.3">
      <c r="A952" s="17" t="s">
        <v>2695</v>
      </c>
      <c r="B952" s="15" t="s">
        <v>7933</v>
      </c>
      <c r="C952" s="111" t="s">
        <v>308</v>
      </c>
      <c r="D952" s="111" t="s">
        <v>249</v>
      </c>
      <c r="E952" s="111" t="s">
        <v>2685</v>
      </c>
      <c r="F952" s="108">
        <v>0</v>
      </c>
      <c r="G952" s="107">
        <v>8790.2500000000018</v>
      </c>
      <c r="H952" s="31">
        <v>379583.80535251967</v>
      </c>
      <c r="I952" s="95">
        <v>5506.1858241599857</v>
      </c>
      <c r="J952" s="22">
        <v>0.62639695391598471</v>
      </c>
      <c r="K952" s="101">
        <v>8870.6388209934794</v>
      </c>
      <c r="L952" s="31">
        <v>383955.1229501763</v>
      </c>
      <c r="M952" s="95">
        <v>5558.1672338897106</v>
      </c>
      <c r="N952" s="22">
        <v>0.62658026620761653</v>
      </c>
    </row>
    <row r="953" spans="1:14" s="15" customFormat="1" x14ac:dyDescent="0.3">
      <c r="A953" s="17" t="s">
        <v>330</v>
      </c>
      <c r="B953" s="15" t="s">
        <v>7934</v>
      </c>
      <c r="C953" s="111" t="s">
        <v>308</v>
      </c>
      <c r="D953" s="111" t="s">
        <v>249</v>
      </c>
      <c r="E953" s="111" t="s">
        <v>309</v>
      </c>
      <c r="F953" s="108">
        <v>0</v>
      </c>
      <c r="G953" s="107">
        <v>12665.75</v>
      </c>
      <c r="H953" s="31">
        <v>981564.16084696958</v>
      </c>
      <c r="I953" s="95">
        <v>14238.42269282208</v>
      </c>
      <c r="J953" s="22">
        <v>1.124167356281474</v>
      </c>
      <c r="K953" s="101">
        <v>12780.67512925741</v>
      </c>
      <c r="L953" s="31">
        <v>992497.87918471324</v>
      </c>
      <c r="M953" s="95">
        <v>14367.484276294819</v>
      </c>
      <c r="N953" s="22">
        <v>1.1241569111951599</v>
      </c>
    </row>
    <row r="954" spans="1:14" s="15" customFormat="1" x14ac:dyDescent="0.3">
      <c r="A954" s="17" t="s">
        <v>2707</v>
      </c>
      <c r="B954" s="15" t="s">
        <v>7935</v>
      </c>
      <c r="C954" s="111" t="s">
        <v>308</v>
      </c>
      <c r="D954" s="111" t="s">
        <v>249</v>
      </c>
      <c r="E954" s="111" t="s">
        <v>2685</v>
      </c>
      <c r="F954" s="108">
        <v>0</v>
      </c>
      <c r="G954" s="107">
        <v>12267.41666666667</v>
      </c>
      <c r="H954" s="31">
        <v>804147.3993143877</v>
      </c>
      <c r="I954" s="95">
        <v>11664.841724551219</v>
      </c>
      <c r="J954" s="22">
        <v>0.95088004602038356</v>
      </c>
      <c r="K954" s="101">
        <v>12382.2610133903</v>
      </c>
      <c r="L954" s="31">
        <v>813637.03243228153</v>
      </c>
      <c r="M954" s="95">
        <v>11778.27934472229</v>
      </c>
      <c r="N954" s="22">
        <v>0.95122202092050367</v>
      </c>
    </row>
    <row r="955" spans="1:14" s="15" customFormat="1" x14ac:dyDescent="0.3">
      <c r="A955" s="17" t="s">
        <v>2677</v>
      </c>
      <c r="B955" s="15" t="s">
        <v>7936</v>
      </c>
      <c r="C955" s="111" t="s">
        <v>308</v>
      </c>
      <c r="D955" s="111" t="s">
        <v>249</v>
      </c>
      <c r="E955" s="111" t="s">
        <v>2674</v>
      </c>
      <c r="F955" s="108">
        <v>0</v>
      </c>
      <c r="G955" s="107">
        <v>16508.583333333328</v>
      </c>
      <c r="H955" s="31">
        <v>772787.55107310519</v>
      </c>
      <c r="I955" s="95">
        <v>11209.940463224761</v>
      </c>
      <c r="J955" s="22">
        <v>0.67903709463610928</v>
      </c>
      <c r="K955" s="101">
        <v>16657.741815740759</v>
      </c>
      <c r="L955" s="31">
        <v>782276.78293936292</v>
      </c>
      <c r="M955" s="95">
        <v>11324.3056880125</v>
      </c>
      <c r="N955" s="22">
        <v>0.67982238008465101</v>
      </c>
    </row>
    <row r="956" spans="1:14" s="15" customFormat="1" x14ac:dyDescent="0.3">
      <c r="A956" s="17" t="s">
        <v>2752</v>
      </c>
      <c r="B956" s="15" t="s">
        <v>7937</v>
      </c>
      <c r="C956" s="111" t="s">
        <v>308</v>
      </c>
      <c r="D956" s="111" t="s">
        <v>249</v>
      </c>
      <c r="E956" s="111" t="s">
        <v>2748</v>
      </c>
      <c r="F956" s="108">
        <v>0</v>
      </c>
      <c r="G956" s="107">
        <v>8885.5833333333339</v>
      </c>
      <c r="H956" s="31">
        <v>370065.99107767938</v>
      </c>
      <c r="I956" s="95">
        <v>5368.1218359230716</v>
      </c>
      <c r="J956" s="22">
        <v>0.60413837049787456</v>
      </c>
      <c r="K956" s="101">
        <v>8968.7413314898877</v>
      </c>
      <c r="L956" s="31">
        <v>374637.16708118637</v>
      </c>
      <c r="M956" s="95">
        <v>5423.2797069310718</v>
      </c>
      <c r="N956" s="22">
        <v>0.6046868235445203</v>
      </c>
    </row>
    <row r="957" spans="1:14" s="15" customFormat="1" x14ac:dyDescent="0.3">
      <c r="A957" s="17" t="s">
        <v>2680</v>
      </c>
      <c r="B957" s="15" t="s">
        <v>7938</v>
      </c>
      <c r="C957" s="111" t="s">
        <v>308</v>
      </c>
      <c r="D957" s="111" t="s">
        <v>249</v>
      </c>
      <c r="E957" s="111" t="s">
        <v>2674</v>
      </c>
      <c r="F957" s="108">
        <v>0</v>
      </c>
      <c r="G957" s="107">
        <v>12305.16666666667</v>
      </c>
      <c r="H957" s="31">
        <v>580260.45837272808</v>
      </c>
      <c r="I957" s="95">
        <v>8417.1712943476923</v>
      </c>
      <c r="J957" s="22">
        <v>0.68403553745833268</v>
      </c>
      <c r="K957" s="101">
        <v>12423.3698218476</v>
      </c>
      <c r="L957" s="31">
        <v>587393.11609716993</v>
      </c>
      <c r="M957" s="95">
        <v>8503.1530409540173</v>
      </c>
      <c r="N957" s="22">
        <v>0.68444819424118464</v>
      </c>
    </row>
    <row r="958" spans="1:14" s="15" customFormat="1" x14ac:dyDescent="0.3">
      <c r="A958" s="17" t="s">
        <v>2697</v>
      </c>
      <c r="B958" s="15" t="s">
        <v>7939</v>
      </c>
      <c r="C958" s="111" t="s">
        <v>308</v>
      </c>
      <c r="D958" s="111" t="s">
        <v>249</v>
      </c>
      <c r="E958" s="111" t="s">
        <v>2685</v>
      </c>
      <c r="F958" s="108">
        <v>0</v>
      </c>
      <c r="G958" s="107">
        <v>10725.75</v>
      </c>
      <c r="H958" s="31">
        <v>688242.89549136895</v>
      </c>
      <c r="I958" s="95">
        <v>9983.5483529493595</v>
      </c>
      <c r="J958" s="22">
        <v>0.93080188825484089</v>
      </c>
      <c r="K958" s="101">
        <v>10824.08321280372</v>
      </c>
      <c r="L958" s="31">
        <v>695981.81052359438</v>
      </c>
      <c r="M958" s="95">
        <v>10075.09227878556</v>
      </c>
      <c r="N958" s="22">
        <v>0.93080329120786964</v>
      </c>
    </row>
    <row r="959" spans="1:14" s="15" customFormat="1" x14ac:dyDescent="0.3">
      <c r="A959" s="17" t="s">
        <v>2749</v>
      </c>
      <c r="B959" s="15" t="s">
        <v>7940</v>
      </c>
      <c r="C959" s="111" t="s">
        <v>308</v>
      </c>
      <c r="D959" s="111" t="s">
        <v>249</v>
      </c>
      <c r="E959" s="111" t="s">
        <v>2748</v>
      </c>
      <c r="F959" s="108">
        <v>0</v>
      </c>
      <c r="G959" s="107">
        <v>13610.166666666661</v>
      </c>
      <c r="H959" s="31">
        <v>836772.06379932968</v>
      </c>
      <c r="I959" s="95">
        <v>12138.090220856629</v>
      </c>
      <c r="J959" s="22">
        <v>0.89183993981386189</v>
      </c>
      <c r="K959" s="101">
        <v>13736.016108904851</v>
      </c>
      <c r="L959" s="31">
        <v>846687.97451335995</v>
      </c>
      <c r="M959" s="95">
        <v>12256.727612094601</v>
      </c>
      <c r="N959" s="22">
        <v>0.89230585600061718</v>
      </c>
    </row>
    <row r="960" spans="1:14" s="15" customFormat="1" x14ac:dyDescent="0.3">
      <c r="A960" s="17" t="s">
        <v>2739</v>
      </c>
      <c r="B960" s="15" t="s">
        <v>7941</v>
      </c>
      <c r="C960" s="111" t="s">
        <v>308</v>
      </c>
      <c r="D960" s="111" t="s">
        <v>249</v>
      </c>
      <c r="E960" s="111" t="s">
        <v>2735</v>
      </c>
      <c r="F960" s="108">
        <v>0</v>
      </c>
      <c r="G960" s="107">
        <v>8362.7499999999982</v>
      </c>
      <c r="H960" s="31">
        <v>505507.9424207019</v>
      </c>
      <c r="I960" s="95">
        <v>7332.8224948168872</v>
      </c>
      <c r="J960" s="22">
        <v>0.87684344202766895</v>
      </c>
      <c r="K960" s="101">
        <v>8435.5397140198584</v>
      </c>
      <c r="L960" s="31">
        <v>510917.44471306191</v>
      </c>
      <c r="M960" s="95">
        <v>7396.0846741854757</v>
      </c>
      <c r="N960" s="22">
        <v>0.87677670011951825</v>
      </c>
    </row>
    <row r="961" spans="1:14" s="15" customFormat="1" x14ac:dyDescent="0.3">
      <c r="A961" s="17" t="s">
        <v>352</v>
      </c>
      <c r="B961" s="15" t="s">
        <v>7942</v>
      </c>
      <c r="C961" s="111" t="s">
        <v>308</v>
      </c>
      <c r="D961" s="111" t="s">
        <v>249</v>
      </c>
      <c r="E961" s="111" t="s">
        <v>309</v>
      </c>
      <c r="F961" s="108">
        <v>0</v>
      </c>
      <c r="G961" s="107">
        <v>14835.08333333333</v>
      </c>
      <c r="H961" s="31">
        <v>1184129.6283669849</v>
      </c>
      <c r="I961" s="95">
        <v>17176.807023226309</v>
      </c>
      <c r="J961" s="22">
        <v>1.1578503900029531</v>
      </c>
      <c r="K961" s="101">
        <v>14958.380756729381</v>
      </c>
      <c r="L961" s="31">
        <v>1196439.0014018051</v>
      </c>
      <c r="M961" s="95">
        <v>17319.753422855549</v>
      </c>
      <c r="N961" s="22">
        <v>1.1578628532412401</v>
      </c>
    </row>
    <row r="962" spans="1:14" s="15" customFormat="1" x14ac:dyDescent="0.3">
      <c r="A962" s="17" t="s">
        <v>2724</v>
      </c>
      <c r="B962" s="15" t="s">
        <v>7943</v>
      </c>
      <c r="C962" s="111" t="s">
        <v>308</v>
      </c>
      <c r="D962" s="111" t="s">
        <v>249</v>
      </c>
      <c r="E962" s="111" t="s">
        <v>2717</v>
      </c>
      <c r="F962" s="108">
        <v>0</v>
      </c>
      <c r="G962" s="107">
        <v>10707.75</v>
      </c>
      <c r="H962" s="31">
        <v>583052.0056433836</v>
      </c>
      <c r="I962" s="95">
        <v>8457.6650609215358</v>
      </c>
      <c r="J962" s="22">
        <v>0.78986388932516505</v>
      </c>
      <c r="K962" s="101">
        <v>10806.26788244061</v>
      </c>
      <c r="L962" s="31">
        <v>589742.31564173067</v>
      </c>
      <c r="M962" s="95">
        <v>8537.1602546984741</v>
      </c>
      <c r="N962" s="22">
        <v>0.79001930616311411</v>
      </c>
    </row>
    <row r="963" spans="1:14" s="15" customFormat="1" x14ac:dyDescent="0.3">
      <c r="A963" s="17" t="s">
        <v>2731</v>
      </c>
      <c r="B963" s="15" t="s">
        <v>7944</v>
      </c>
      <c r="C963" s="111" t="s">
        <v>248</v>
      </c>
      <c r="D963" s="111" t="s">
        <v>249</v>
      </c>
      <c r="E963" s="111" t="s">
        <v>2730</v>
      </c>
      <c r="F963" s="108">
        <v>0</v>
      </c>
      <c r="G963" s="107">
        <v>7173.9166666666652</v>
      </c>
      <c r="H963" s="31">
        <v>288176.12325865269</v>
      </c>
      <c r="I963" s="95">
        <v>4180.2396792838863</v>
      </c>
      <c r="J963" s="22">
        <v>0.58269978221341956</v>
      </c>
      <c r="K963" s="101">
        <v>7242.3840895198746</v>
      </c>
      <c r="L963" s="31">
        <v>291749.86810473929</v>
      </c>
      <c r="M963" s="95">
        <v>4223.3960701751921</v>
      </c>
      <c r="N963" s="22">
        <v>0.58314997077919084</v>
      </c>
    </row>
    <row r="964" spans="1:14" s="15" customFormat="1" x14ac:dyDescent="0.3">
      <c r="A964" s="17" t="s">
        <v>363</v>
      </c>
      <c r="B964" s="15" t="s">
        <v>7945</v>
      </c>
      <c r="C964" s="111" t="s">
        <v>308</v>
      </c>
      <c r="D964" s="111" t="s">
        <v>249</v>
      </c>
      <c r="E964" s="111" t="s">
        <v>362</v>
      </c>
      <c r="F964" s="108">
        <v>0</v>
      </c>
      <c r="G964" s="107">
        <v>12661</v>
      </c>
      <c r="H964" s="31">
        <v>632448.77183371747</v>
      </c>
      <c r="I964" s="95">
        <v>9174.2071523418126</v>
      </c>
      <c r="J964" s="22">
        <v>0.72460367682977744</v>
      </c>
      <c r="K964" s="101">
        <v>12787.9077085996</v>
      </c>
      <c r="L964" s="31">
        <v>640171.78784874408</v>
      </c>
      <c r="M964" s="95">
        <v>9267.1816121156699</v>
      </c>
      <c r="N964" s="22">
        <v>0.72468317908516711</v>
      </c>
    </row>
    <row r="965" spans="1:14" s="15" customFormat="1" x14ac:dyDescent="0.3">
      <c r="A965" s="17" t="s">
        <v>2693</v>
      </c>
      <c r="B965" s="15" t="s">
        <v>7946</v>
      </c>
      <c r="C965" s="111" t="s">
        <v>308</v>
      </c>
      <c r="D965" s="111" t="s">
        <v>249</v>
      </c>
      <c r="E965" s="111" t="s">
        <v>2685</v>
      </c>
      <c r="F965" s="108">
        <v>0</v>
      </c>
      <c r="G965" s="107">
        <v>12034.91666666667</v>
      </c>
      <c r="H965" s="31">
        <v>561669.76980886515</v>
      </c>
      <c r="I965" s="95">
        <v>8147.4975506624214</v>
      </c>
      <c r="J965" s="22">
        <v>0.67698828137536649</v>
      </c>
      <c r="K965" s="101">
        <v>12146.20795780439</v>
      </c>
      <c r="L965" s="31">
        <v>568441.08635426057</v>
      </c>
      <c r="M965" s="95">
        <v>8228.8018357314959</v>
      </c>
      <c r="N965" s="22">
        <v>0.67747908353933495</v>
      </c>
    </row>
    <row r="966" spans="1:14" s="15" customFormat="1" x14ac:dyDescent="0.3">
      <c r="A966" s="17" t="s">
        <v>2751</v>
      </c>
      <c r="B966" s="15" t="s">
        <v>7947</v>
      </c>
      <c r="C966" s="111" t="s">
        <v>308</v>
      </c>
      <c r="D966" s="111" t="s">
        <v>249</v>
      </c>
      <c r="E966" s="111" t="s">
        <v>2748</v>
      </c>
      <c r="F966" s="108">
        <v>0</v>
      </c>
      <c r="G966" s="107">
        <v>7058.916666666667</v>
      </c>
      <c r="H966" s="31">
        <v>469840.88679343183</v>
      </c>
      <c r="I966" s="95">
        <v>6815.4415283080198</v>
      </c>
      <c r="J966" s="22">
        <v>0.965508143833405</v>
      </c>
      <c r="K966" s="101">
        <v>7123.7569323765983</v>
      </c>
      <c r="L966" s="31">
        <v>475420.15021225618</v>
      </c>
      <c r="M966" s="95">
        <v>6882.222799729605</v>
      </c>
      <c r="N966" s="22">
        <v>0.96609455727647719</v>
      </c>
    </row>
    <row r="967" spans="1:14" s="15" customFormat="1" x14ac:dyDescent="0.3">
      <c r="A967" s="17" t="s">
        <v>342</v>
      </c>
      <c r="B967" s="15" t="s">
        <v>7948</v>
      </c>
      <c r="C967" s="111" t="s">
        <v>308</v>
      </c>
      <c r="D967" s="111" t="s">
        <v>249</v>
      </c>
      <c r="E967" s="111" t="s">
        <v>309</v>
      </c>
      <c r="F967" s="108">
        <v>0</v>
      </c>
      <c r="G967" s="107">
        <v>4823.25</v>
      </c>
      <c r="H967" s="31">
        <v>427423.92520046479</v>
      </c>
      <c r="I967" s="95">
        <v>6200.1474369011703</v>
      </c>
      <c r="J967" s="22">
        <v>1.285470883097739</v>
      </c>
      <c r="K967" s="101">
        <v>4862.8493694649796</v>
      </c>
      <c r="L967" s="31">
        <v>431875.64195941942</v>
      </c>
      <c r="M967" s="95">
        <v>6251.868770000553</v>
      </c>
      <c r="N967" s="22">
        <v>1.285638993726099</v>
      </c>
    </row>
    <row r="968" spans="1:14" s="15" customFormat="1" x14ac:dyDescent="0.3">
      <c r="A968" s="17" t="s">
        <v>2723</v>
      </c>
      <c r="B968" s="15" t="s">
        <v>7949</v>
      </c>
      <c r="C968" s="111" t="s">
        <v>308</v>
      </c>
      <c r="D968" s="111" t="s">
        <v>249</v>
      </c>
      <c r="E968" s="111" t="s">
        <v>2717</v>
      </c>
      <c r="F968" s="108">
        <v>0</v>
      </c>
      <c r="G968" s="107">
        <v>5411.5833333333339</v>
      </c>
      <c r="H968" s="31">
        <v>329301.72964377422</v>
      </c>
      <c r="I968" s="95">
        <v>4776.8015654724704</v>
      </c>
      <c r="J968" s="22">
        <v>0.88269943771338699</v>
      </c>
      <c r="K968" s="101">
        <v>5462.5049982679557</v>
      </c>
      <c r="L968" s="31">
        <v>332990.08658497862</v>
      </c>
      <c r="M968" s="95">
        <v>4820.3930038638809</v>
      </c>
      <c r="N968" s="22">
        <v>0.88245100103200369</v>
      </c>
    </row>
    <row r="969" spans="1:14" s="15" customFormat="1" x14ac:dyDescent="0.3">
      <c r="A969" s="17" t="s">
        <v>315</v>
      </c>
      <c r="B969" s="15" t="s">
        <v>7950</v>
      </c>
      <c r="C969" s="111" t="s">
        <v>308</v>
      </c>
      <c r="D969" s="111" t="s">
        <v>249</v>
      </c>
      <c r="E969" s="111" t="s">
        <v>309</v>
      </c>
      <c r="F969" s="108">
        <v>0</v>
      </c>
      <c r="G969" s="107">
        <v>3561.5</v>
      </c>
      <c r="H969" s="31">
        <v>241773.62318123289</v>
      </c>
      <c r="I969" s="95">
        <v>3507.131963598842</v>
      </c>
      <c r="J969" s="22">
        <v>0.98473451175034177</v>
      </c>
      <c r="K969" s="101">
        <v>3592.6297099332478</v>
      </c>
      <c r="L969" s="31">
        <v>244297.66345762589</v>
      </c>
      <c r="M969" s="95">
        <v>3536.4738928674028</v>
      </c>
      <c r="N969" s="22">
        <v>0.98436916086548509</v>
      </c>
    </row>
    <row r="970" spans="1:14" s="15" customFormat="1" x14ac:dyDescent="0.3">
      <c r="A970" s="17" t="s">
        <v>314</v>
      </c>
      <c r="B970" s="15" t="s">
        <v>13057</v>
      </c>
      <c r="C970" s="111" t="s">
        <v>308</v>
      </c>
      <c r="D970" s="111" t="s">
        <v>249</v>
      </c>
      <c r="E970" s="111" t="s">
        <v>309</v>
      </c>
      <c r="F970" s="108">
        <v>0</v>
      </c>
      <c r="G970" s="107">
        <v>10590.583333333339</v>
      </c>
      <c r="H970" s="31">
        <v>953164.28144161694</v>
      </c>
      <c r="I970" s="95">
        <v>13826.458296068169</v>
      </c>
      <c r="J970" s="22">
        <v>1.30554265623406</v>
      </c>
      <c r="K970" s="101">
        <v>10678.747252385459</v>
      </c>
      <c r="L970" s="31">
        <v>963190.32879836112</v>
      </c>
      <c r="M970" s="95">
        <v>13943.225667602859</v>
      </c>
      <c r="N970" s="22">
        <v>1.3056986309408309</v>
      </c>
    </row>
    <row r="971" spans="1:14" s="15" customFormat="1" x14ac:dyDescent="0.3">
      <c r="A971" s="17" t="s">
        <v>307</v>
      </c>
      <c r="B971" s="15" t="s">
        <v>7794</v>
      </c>
      <c r="C971" s="111" t="s">
        <v>308</v>
      </c>
      <c r="D971" s="111" t="s">
        <v>249</v>
      </c>
      <c r="E971" s="111" t="s">
        <v>309</v>
      </c>
      <c r="F971" s="108">
        <v>0</v>
      </c>
      <c r="G971" s="107">
        <v>10209.91666666667</v>
      </c>
      <c r="H971" s="31">
        <v>615379.76601166092</v>
      </c>
      <c r="I971" s="95">
        <v>8926.6067105826387</v>
      </c>
      <c r="J971" s="22">
        <v>0.87430749946532105</v>
      </c>
      <c r="K971" s="101">
        <v>10302.21719088508</v>
      </c>
      <c r="L971" s="31">
        <v>622357.12186719198</v>
      </c>
      <c r="M971" s="95">
        <v>9009.2949820831254</v>
      </c>
      <c r="N971" s="22">
        <v>0.87450058712158862</v>
      </c>
    </row>
    <row r="972" spans="1:14" s="15" customFormat="1" x14ac:dyDescent="0.3">
      <c r="A972" s="17" t="s">
        <v>2701</v>
      </c>
      <c r="B972" s="15" t="s">
        <v>7951</v>
      </c>
      <c r="C972" s="111" t="s">
        <v>308</v>
      </c>
      <c r="D972" s="111" t="s">
        <v>249</v>
      </c>
      <c r="E972" s="111" t="s">
        <v>2685</v>
      </c>
      <c r="F972" s="108">
        <v>0</v>
      </c>
      <c r="G972" s="107">
        <v>9315.5000000000018</v>
      </c>
      <c r="H972" s="31">
        <v>638379.61652174825</v>
      </c>
      <c r="I972" s="95">
        <v>9260.239097029762</v>
      </c>
      <c r="J972" s="22">
        <v>0.99406785433200151</v>
      </c>
      <c r="K972" s="101">
        <v>9393.676662977603</v>
      </c>
      <c r="L972" s="31">
        <v>645565.03353650414</v>
      </c>
      <c r="M972" s="95">
        <v>9345.2546984589262</v>
      </c>
      <c r="N972" s="22">
        <v>0.99484525960857073</v>
      </c>
    </row>
    <row r="973" spans="1:14" s="15" customFormat="1" x14ac:dyDescent="0.3">
      <c r="A973" s="17" t="s">
        <v>338</v>
      </c>
      <c r="B973" s="15" t="s">
        <v>7952</v>
      </c>
      <c r="C973" s="111" t="s">
        <v>308</v>
      </c>
      <c r="D973" s="111" t="s">
        <v>249</v>
      </c>
      <c r="E973" s="111" t="s">
        <v>309</v>
      </c>
      <c r="F973" s="108">
        <v>0</v>
      </c>
      <c r="G973" s="107">
        <v>4419.75</v>
      </c>
      <c r="H973" s="31">
        <v>335404.79631187022</v>
      </c>
      <c r="I973" s="95">
        <v>4865.3317364068307</v>
      </c>
      <c r="J973" s="22">
        <v>1.100816049868619</v>
      </c>
      <c r="K973" s="101">
        <v>4458.4150395303486</v>
      </c>
      <c r="L973" s="31">
        <v>339034.94177003048</v>
      </c>
      <c r="M973" s="95">
        <v>4907.8988450804436</v>
      </c>
      <c r="N973" s="22">
        <v>1.100816949872268</v>
      </c>
    </row>
    <row r="974" spans="1:14" s="15" customFormat="1" x14ac:dyDescent="0.3">
      <c r="A974" s="17" t="s">
        <v>2708</v>
      </c>
      <c r="B974" s="15" t="s">
        <v>7953</v>
      </c>
      <c r="C974" s="111" t="s">
        <v>308</v>
      </c>
      <c r="D974" s="111" t="s">
        <v>249</v>
      </c>
      <c r="E974" s="111" t="s">
        <v>2709</v>
      </c>
      <c r="F974" s="108">
        <v>0</v>
      </c>
      <c r="G974" s="107">
        <v>12487.58333333333</v>
      </c>
      <c r="H974" s="31">
        <v>453948.14962885488</v>
      </c>
      <c r="I974" s="95">
        <v>6584.9038635058432</v>
      </c>
      <c r="J974" s="22">
        <v>0.52731610974948528</v>
      </c>
      <c r="K974" s="101">
        <v>12596.81339801477</v>
      </c>
      <c r="L974" s="31">
        <v>459330.73782673111</v>
      </c>
      <c r="M974" s="95">
        <v>6649.3110884685739</v>
      </c>
      <c r="N974" s="22">
        <v>0.52785659979026844</v>
      </c>
    </row>
    <row r="975" spans="1:14" s="15" customFormat="1" x14ac:dyDescent="0.3">
      <c r="A975" s="17" t="s">
        <v>353</v>
      </c>
      <c r="B975" s="15" t="s">
        <v>7954</v>
      </c>
      <c r="C975" s="111" t="s">
        <v>308</v>
      </c>
      <c r="D975" s="111" t="s">
        <v>249</v>
      </c>
      <c r="E975" s="111" t="s">
        <v>309</v>
      </c>
      <c r="F975" s="108">
        <v>0</v>
      </c>
      <c r="G975" s="107">
        <v>6887.1666666666661</v>
      </c>
      <c r="H975" s="31">
        <v>612389.32565584651</v>
      </c>
      <c r="I975" s="95">
        <v>8883.2278307068518</v>
      </c>
      <c r="J975" s="22">
        <v>1.289823269952354</v>
      </c>
      <c r="K975" s="101">
        <v>6944.0694074597204</v>
      </c>
      <c r="L975" s="31">
        <v>619008.12395112659</v>
      </c>
      <c r="M975" s="95">
        <v>8960.8146015104849</v>
      </c>
      <c r="N975" s="22">
        <v>1.2904269925476639</v>
      </c>
    </row>
    <row r="976" spans="1:14" s="15" customFormat="1" x14ac:dyDescent="0.3">
      <c r="A976" s="17" t="s">
        <v>2692</v>
      </c>
      <c r="B976" s="15" t="s">
        <v>7955</v>
      </c>
      <c r="C976" s="111" t="s">
        <v>308</v>
      </c>
      <c r="D976" s="111" t="s">
        <v>249</v>
      </c>
      <c r="E976" s="111" t="s">
        <v>2685</v>
      </c>
      <c r="F976" s="108">
        <v>0</v>
      </c>
      <c r="G976" s="107">
        <v>9134.9999999999982</v>
      </c>
      <c r="H976" s="31">
        <v>456699.0115380222</v>
      </c>
      <c r="I976" s="95">
        <v>6624.8074543200291</v>
      </c>
      <c r="J976" s="22">
        <v>0.72521154398686705</v>
      </c>
      <c r="K976" s="101">
        <v>9216.8533233419148</v>
      </c>
      <c r="L976" s="31">
        <v>462388.40810675907</v>
      </c>
      <c r="M976" s="95">
        <v>6693.5741852385981</v>
      </c>
      <c r="N976" s="22">
        <v>0.7262320393324424</v>
      </c>
    </row>
    <row r="977" spans="1:14" s="15" customFormat="1" x14ac:dyDescent="0.3">
      <c r="A977" s="17" t="s">
        <v>2738</v>
      </c>
      <c r="B977" s="15" t="s">
        <v>7956</v>
      </c>
      <c r="C977" s="111" t="s">
        <v>308</v>
      </c>
      <c r="D977" s="111" t="s">
        <v>249</v>
      </c>
      <c r="E977" s="111" t="s">
        <v>2735</v>
      </c>
      <c r="F977" s="108">
        <v>0</v>
      </c>
      <c r="G977" s="107">
        <v>9854.25</v>
      </c>
      <c r="H977" s="31">
        <v>502676.00518753642</v>
      </c>
      <c r="I977" s="95">
        <v>7291.7428374967176</v>
      </c>
      <c r="J977" s="22">
        <v>0.73995918892830181</v>
      </c>
      <c r="K977" s="101">
        <v>9931.9719804713259</v>
      </c>
      <c r="L977" s="31">
        <v>507808.201728057</v>
      </c>
      <c r="M977" s="95">
        <v>7351.0750065225748</v>
      </c>
      <c r="N977" s="22">
        <v>0.74014254379458355</v>
      </c>
    </row>
    <row r="978" spans="1:14" s="15" customFormat="1" x14ac:dyDescent="0.3">
      <c r="A978" s="17" t="s">
        <v>2700</v>
      </c>
      <c r="B978" s="15" t="s">
        <v>7957</v>
      </c>
      <c r="C978" s="111" t="s">
        <v>308</v>
      </c>
      <c r="D978" s="111" t="s">
        <v>249</v>
      </c>
      <c r="E978" s="111" t="s">
        <v>2685</v>
      </c>
      <c r="F978" s="108">
        <v>0</v>
      </c>
      <c r="G978" s="107">
        <v>2435.583333333333</v>
      </c>
      <c r="H978" s="31">
        <v>92992.625996108312</v>
      </c>
      <c r="I978" s="95">
        <v>1348.9371037198389</v>
      </c>
      <c r="J978" s="22">
        <v>0.55384559635399</v>
      </c>
      <c r="K978" s="101">
        <v>2457.2667251854268</v>
      </c>
      <c r="L978" s="31">
        <v>94087.994484872761</v>
      </c>
      <c r="M978" s="95">
        <v>1362.025863934304</v>
      </c>
      <c r="N978" s="22">
        <v>0.55428490931586771</v>
      </c>
    </row>
    <row r="979" spans="1:14" s="15" customFormat="1" x14ac:dyDescent="0.3">
      <c r="A979" s="17" t="s">
        <v>2683</v>
      </c>
      <c r="B979" s="15" t="s">
        <v>7958</v>
      </c>
      <c r="C979" s="111" t="s">
        <v>308</v>
      </c>
      <c r="D979" s="111" t="s">
        <v>249</v>
      </c>
      <c r="E979" s="111" t="s">
        <v>2674</v>
      </c>
      <c r="F979" s="108">
        <v>0</v>
      </c>
      <c r="G979" s="107">
        <v>7380.1666666666688</v>
      </c>
      <c r="H979" s="31">
        <v>383403.76644817757</v>
      </c>
      <c r="I979" s="95">
        <v>5561.5976076374718</v>
      </c>
      <c r="J979" s="22">
        <v>0.75358699319854616</v>
      </c>
      <c r="K979" s="101">
        <v>7447.4511752673679</v>
      </c>
      <c r="L979" s="31">
        <v>387837.66679733602</v>
      </c>
      <c r="M979" s="95">
        <v>5614.3712710428326</v>
      </c>
      <c r="N979" s="22">
        <v>0.75386479735347489</v>
      </c>
    </row>
    <row r="980" spans="1:14" s="15" customFormat="1" x14ac:dyDescent="0.3">
      <c r="A980" s="17" t="s">
        <v>312</v>
      </c>
      <c r="B980" s="15" t="s">
        <v>7959</v>
      </c>
      <c r="C980" s="111" t="s">
        <v>308</v>
      </c>
      <c r="D980" s="111" t="s">
        <v>249</v>
      </c>
      <c r="E980" s="111" t="s">
        <v>309</v>
      </c>
      <c r="F980" s="108">
        <v>0</v>
      </c>
      <c r="G980" s="107">
        <v>4614.7499999999991</v>
      </c>
      <c r="H980" s="31">
        <v>223260.31754792089</v>
      </c>
      <c r="I980" s="95">
        <v>3238.5807251132728</v>
      </c>
      <c r="J980" s="22">
        <v>0.70178898642684306</v>
      </c>
      <c r="K980" s="101">
        <v>4655.7803248072751</v>
      </c>
      <c r="L980" s="31">
        <v>225653.05416242121</v>
      </c>
      <c r="M980" s="95">
        <v>3266.572932367053</v>
      </c>
      <c r="N980" s="22">
        <v>0.70161663662734608</v>
      </c>
    </row>
    <row r="981" spans="1:14" s="15" customFormat="1" x14ac:dyDescent="0.3">
      <c r="A981" s="17" t="s">
        <v>316</v>
      </c>
      <c r="B981" s="15" t="s">
        <v>7960</v>
      </c>
      <c r="C981" s="111" t="s">
        <v>308</v>
      </c>
      <c r="D981" s="111" t="s">
        <v>249</v>
      </c>
      <c r="E981" s="111" t="s">
        <v>309</v>
      </c>
      <c r="F981" s="108">
        <v>0</v>
      </c>
      <c r="G981" s="107">
        <v>5958.5833333333321</v>
      </c>
      <c r="H981" s="31">
        <v>594055.8802748163</v>
      </c>
      <c r="I981" s="95">
        <v>8617.2856181003626</v>
      </c>
      <c r="J981" s="22">
        <v>1.4461970465183891</v>
      </c>
      <c r="K981" s="101">
        <v>6011.2895993911416</v>
      </c>
      <c r="L981" s="31">
        <v>601106.261264286</v>
      </c>
      <c r="M981" s="95">
        <v>8701.6657045064403</v>
      </c>
      <c r="N981" s="22">
        <v>1.447553900146118</v>
      </c>
    </row>
    <row r="982" spans="1:14" s="15" customFormat="1" x14ac:dyDescent="0.3">
      <c r="A982" s="17" t="s">
        <v>2737</v>
      </c>
      <c r="B982" s="15" t="s">
        <v>7855</v>
      </c>
      <c r="C982" s="111" t="s">
        <v>308</v>
      </c>
      <c r="D982" s="111" t="s">
        <v>249</v>
      </c>
      <c r="E982" s="111" t="s">
        <v>2735</v>
      </c>
      <c r="F982" s="108">
        <v>0</v>
      </c>
      <c r="G982" s="107">
        <v>4893.666666666667</v>
      </c>
      <c r="H982" s="31">
        <v>188384.98511932889</v>
      </c>
      <c r="I982" s="95">
        <v>2732.6843767354981</v>
      </c>
      <c r="J982" s="22">
        <v>0.55841244671388135</v>
      </c>
      <c r="K982" s="101">
        <v>4937.2637205809478</v>
      </c>
      <c r="L982" s="31">
        <v>190595.8620736271</v>
      </c>
      <c r="M982" s="95">
        <v>2759.082018108832</v>
      </c>
      <c r="N982" s="22">
        <v>0.55882816358535159</v>
      </c>
    </row>
    <row r="983" spans="1:14" s="15" customFormat="1" x14ac:dyDescent="0.3">
      <c r="A983" s="17" t="s">
        <v>2699</v>
      </c>
      <c r="B983" s="15" t="s">
        <v>7961</v>
      </c>
      <c r="C983" s="111" t="s">
        <v>308</v>
      </c>
      <c r="D983" s="111" t="s">
        <v>249</v>
      </c>
      <c r="E983" s="111" t="s">
        <v>2685</v>
      </c>
      <c r="F983" s="108">
        <v>0</v>
      </c>
      <c r="G983" s="107">
        <v>7503.0000000000009</v>
      </c>
      <c r="H983" s="31">
        <v>422052.15710780688</v>
      </c>
      <c r="I983" s="95">
        <v>6122.2253735639333</v>
      </c>
      <c r="J983" s="22">
        <v>0.81597032834385352</v>
      </c>
      <c r="K983" s="101">
        <v>7568.7861648340922</v>
      </c>
      <c r="L983" s="31">
        <v>426853.72588107758</v>
      </c>
      <c r="M983" s="95">
        <v>6179.1710828763062</v>
      </c>
      <c r="N983" s="22">
        <v>0.81640185735274418</v>
      </c>
    </row>
    <row r="984" spans="1:14" s="15" customFormat="1" x14ac:dyDescent="0.3">
      <c r="A984" s="17" t="s">
        <v>310</v>
      </c>
      <c r="B984" s="15" t="s">
        <v>7962</v>
      </c>
      <c r="C984" s="111" t="s">
        <v>308</v>
      </c>
      <c r="D984" s="111" t="s">
        <v>249</v>
      </c>
      <c r="E984" s="111" t="s">
        <v>309</v>
      </c>
      <c r="F984" s="108">
        <v>0</v>
      </c>
      <c r="G984" s="107">
        <v>8005.7500000000009</v>
      </c>
      <c r="H984" s="31">
        <v>640297.08368601161</v>
      </c>
      <c r="I984" s="95">
        <v>9288.053588505114</v>
      </c>
      <c r="J984" s="22">
        <v>1.1601728243456411</v>
      </c>
      <c r="K984" s="101">
        <v>8075.1235941626792</v>
      </c>
      <c r="L984" s="31">
        <v>647182.81854351028</v>
      </c>
      <c r="M984" s="95">
        <v>9368.6738927343649</v>
      </c>
      <c r="N984" s="22">
        <v>1.160189535613642</v>
      </c>
    </row>
    <row r="985" spans="1:14" s="15" customFormat="1" x14ac:dyDescent="0.3">
      <c r="A985" s="17" t="s">
        <v>2714</v>
      </c>
      <c r="B985" s="15" t="s">
        <v>7963</v>
      </c>
      <c r="C985" s="111" t="s">
        <v>308</v>
      </c>
      <c r="D985" s="111" t="s">
        <v>249</v>
      </c>
      <c r="E985" s="111" t="s">
        <v>2709</v>
      </c>
      <c r="F985" s="108">
        <v>0</v>
      </c>
      <c r="G985" s="107">
        <v>5008.5</v>
      </c>
      <c r="H985" s="31">
        <v>208813.49202989641</v>
      </c>
      <c r="I985" s="95">
        <v>3029.017238078879</v>
      </c>
      <c r="J985" s="22">
        <v>0.60477532955553126</v>
      </c>
      <c r="K985" s="101">
        <v>5056.1192112101198</v>
      </c>
      <c r="L985" s="31">
        <v>211308.5768504228</v>
      </c>
      <c r="M985" s="95">
        <v>3058.9210506309428</v>
      </c>
      <c r="N985" s="22">
        <v>0.60499385454537735</v>
      </c>
    </row>
    <row r="986" spans="1:14" s="15" customFormat="1" x14ac:dyDescent="0.3">
      <c r="A986" s="17" t="s">
        <v>2688</v>
      </c>
      <c r="B986" s="15" t="s">
        <v>13058</v>
      </c>
      <c r="C986" s="111" t="s">
        <v>308</v>
      </c>
      <c r="D986" s="111" t="s">
        <v>249</v>
      </c>
      <c r="E986" s="111" t="s">
        <v>2685</v>
      </c>
      <c r="F986" s="108">
        <v>0</v>
      </c>
      <c r="G986" s="107">
        <v>17596.249999999989</v>
      </c>
      <c r="H986" s="31">
        <v>1100811.018476025</v>
      </c>
      <c r="I986" s="95">
        <v>15968.199748096989</v>
      </c>
      <c r="J986" s="22">
        <v>0.90747743116271917</v>
      </c>
      <c r="K986" s="101">
        <v>17838.94114966322</v>
      </c>
      <c r="L986" s="31">
        <v>1117146.564365909</v>
      </c>
      <c r="M986" s="95">
        <v>16171.909315341531</v>
      </c>
      <c r="N986" s="22">
        <v>0.90655096508611122</v>
      </c>
    </row>
    <row r="987" spans="1:14" s="15" customFormat="1" x14ac:dyDescent="0.3">
      <c r="A987" s="17" t="s">
        <v>2750</v>
      </c>
      <c r="B987" s="15" t="s">
        <v>13059</v>
      </c>
      <c r="C987" s="111" t="s">
        <v>308</v>
      </c>
      <c r="D987" s="111" t="s">
        <v>249</v>
      </c>
      <c r="E987" s="111" t="s">
        <v>2748</v>
      </c>
      <c r="F987" s="108">
        <v>0</v>
      </c>
      <c r="G987" s="107">
        <v>10818.33333333333</v>
      </c>
      <c r="H987" s="31">
        <v>386196.7294692265</v>
      </c>
      <c r="I987" s="95">
        <v>5602.1119108744624</v>
      </c>
      <c r="J987" s="22">
        <v>0.5178350248844058</v>
      </c>
      <c r="K987" s="101">
        <v>10900.63269081171</v>
      </c>
      <c r="L987" s="31">
        <v>390399.14039240062</v>
      </c>
      <c r="M987" s="95">
        <v>5651.4513821171922</v>
      </c>
      <c r="N987" s="22">
        <v>0.51845168463302826</v>
      </c>
    </row>
    <row r="988" spans="1:14" s="15" customFormat="1" x14ac:dyDescent="0.3">
      <c r="A988" s="17" t="s">
        <v>322</v>
      </c>
      <c r="B988" s="15" t="s">
        <v>7964</v>
      </c>
      <c r="C988" s="111" t="s">
        <v>308</v>
      </c>
      <c r="D988" s="111" t="s">
        <v>249</v>
      </c>
      <c r="E988" s="111" t="s">
        <v>309</v>
      </c>
      <c r="F988" s="108">
        <v>0</v>
      </c>
      <c r="G988" s="107">
        <v>2525.75</v>
      </c>
      <c r="H988" s="31">
        <v>230956.32912408171</v>
      </c>
      <c r="I988" s="95">
        <v>3350.2179162834118</v>
      </c>
      <c r="J988" s="22">
        <v>1.326424989125373</v>
      </c>
      <c r="K988" s="101">
        <v>2547.813771349226</v>
      </c>
      <c r="L988" s="31">
        <v>233321.1854400968</v>
      </c>
      <c r="M988" s="95">
        <v>3377.5774572845971</v>
      </c>
      <c r="N988" s="22">
        <v>1.325676741081417</v>
      </c>
    </row>
    <row r="989" spans="1:14" s="15" customFormat="1" x14ac:dyDescent="0.3">
      <c r="A989" s="17" t="s">
        <v>318</v>
      </c>
      <c r="B989" s="15" t="s">
        <v>7965</v>
      </c>
      <c r="C989" s="111" t="s">
        <v>308</v>
      </c>
      <c r="D989" s="111" t="s">
        <v>249</v>
      </c>
      <c r="E989" s="111" t="s">
        <v>309</v>
      </c>
      <c r="F989" s="108">
        <v>0</v>
      </c>
      <c r="G989" s="107">
        <v>4774.833333333333</v>
      </c>
      <c r="H989" s="31">
        <v>444448.52134334581</v>
      </c>
      <c r="I989" s="95">
        <v>6447.1036785061633</v>
      </c>
      <c r="J989" s="22">
        <v>1.3502259091429709</v>
      </c>
      <c r="K989" s="101">
        <v>4818.8074506393696</v>
      </c>
      <c r="L989" s="31">
        <v>449133.30946966383</v>
      </c>
      <c r="M989" s="95">
        <v>6501.6922424724917</v>
      </c>
      <c r="N989" s="22">
        <v>1.3492326284192639</v>
      </c>
    </row>
    <row r="990" spans="1:14" s="15" customFormat="1" x14ac:dyDescent="0.3">
      <c r="A990" s="17" t="s">
        <v>323</v>
      </c>
      <c r="B990" s="15" t="s">
        <v>7966</v>
      </c>
      <c r="C990" s="111" t="s">
        <v>308</v>
      </c>
      <c r="D990" s="111" t="s">
        <v>249</v>
      </c>
      <c r="E990" s="111" t="s">
        <v>309</v>
      </c>
      <c r="F990" s="108">
        <v>0</v>
      </c>
      <c r="G990" s="107">
        <v>3115.083333333333</v>
      </c>
      <c r="H990" s="31">
        <v>190676.09596538261</v>
      </c>
      <c r="I990" s="95">
        <v>2765.918887492363</v>
      </c>
      <c r="J990" s="22">
        <v>0.88791168374062623</v>
      </c>
      <c r="K990" s="101">
        <v>3143.3401333320289</v>
      </c>
      <c r="L990" s="31">
        <v>192863.6480024262</v>
      </c>
      <c r="M990" s="95">
        <v>2791.9106813809258</v>
      </c>
      <c r="N990" s="22">
        <v>0.88819871950078211</v>
      </c>
    </row>
    <row r="991" spans="1:14" s="15" customFormat="1" x14ac:dyDescent="0.3">
      <c r="A991" s="17" t="s">
        <v>2744</v>
      </c>
      <c r="B991" s="15" t="s">
        <v>7967</v>
      </c>
      <c r="C991" s="111" t="s">
        <v>308</v>
      </c>
      <c r="D991" s="111" t="s">
        <v>249</v>
      </c>
      <c r="E991" s="111" t="s">
        <v>2735</v>
      </c>
      <c r="F991" s="108">
        <v>0</v>
      </c>
      <c r="G991" s="107">
        <v>3722.583333333333</v>
      </c>
      <c r="H991" s="31">
        <v>219209.70416319111</v>
      </c>
      <c r="I991" s="95">
        <v>3179.8231340789598</v>
      </c>
      <c r="J991" s="22">
        <v>0.85419797203885128</v>
      </c>
      <c r="K991" s="101">
        <v>3757.6224491013918</v>
      </c>
      <c r="L991" s="31">
        <v>221742.08124330521</v>
      </c>
      <c r="M991" s="95">
        <v>3209.9573535342079</v>
      </c>
      <c r="N991" s="22">
        <v>0.85425222917269039</v>
      </c>
    </row>
    <row r="992" spans="1:14" s="15" customFormat="1" x14ac:dyDescent="0.3">
      <c r="A992" s="17" t="s">
        <v>2718</v>
      </c>
      <c r="B992" s="15" t="s">
        <v>7968</v>
      </c>
      <c r="C992" s="111" t="s">
        <v>308</v>
      </c>
      <c r="D992" s="111" t="s">
        <v>249</v>
      </c>
      <c r="E992" s="111" t="s">
        <v>2717</v>
      </c>
      <c r="F992" s="108">
        <v>0</v>
      </c>
      <c r="G992" s="107">
        <v>14856.25</v>
      </c>
      <c r="H992" s="31">
        <v>800021.33853122476</v>
      </c>
      <c r="I992" s="95">
        <v>11604.989704856191</v>
      </c>
      <c r="J992" s="22">
        <v>0.78115202052039956</v>
      </c>
      <c r="K992" s="101">
        <v>14994.502484289989</v>
      </c>
      <c r="L992" s="31">
        <v>809423.33818242047</v>
      </c>
      <c r="M992" s="95">
        <v>11717.281545986711</v>
      </c>
      <c r="N992" s="22">
        <v>0.78143850109485957</v>
      </c>
    </row>
    <row r="993" spans="1:14" s="15" customFormat="1" x14ac:dyDescent="0.3">
      <c r="A993" s="17" t="s">
        <v>341</v>
      </c>
      <c r="B993" s="15" t="s">
        <v>7969</v>
      </c>
      <c r="C993" s="111" t="s">
        <v>308</v>
      </c>
      <c r="D993" s="111" t="s">
        <v>249</v>
      </c>
      <c r="E993" s="111" t="s">
        <v>309</v>
      </c>
      <c r="F993" s="108">
        <v>0</v>
      </c>
      <c r="G993" s="107">
        <v>26040.916666666661</v>
      </c>
      <c r="H993" s="31">
        <v>1478872.0423305931</v>
      </c>
      <c r="I993" s="95">
        <v>21452.296331938818</v>
      </c>
      <c r="J993" s="22">
        <v>0.82379190435329608</v>
      </c>
      <c r="K993" s="101">
        <v>26321.407429167379</v>
      </c>
      <c r="L993" s="31">
        <v>1497066.941278798</v>
      </c>
      <c r="M993" s="95">
        <v>21671.66922014235</v>
      </c>
      <c r="N993" s="22">
        <v>0.82334766020632522</v>
      </c>
    </row>
    <row r="994" spans="1:14" s="15" customFormat="1" x14ac:dyDescent="0.3">
      <c r="A994" s="17" t="s">
        <v>2694</v>
      </c>
      <c r="B994" s="15" t="s">
        <v>7970</v>
      </c>
      <c r="C994" s="111" t="s">
        <v>308</v>
      </c>
      <c r="D994" s="111" t="s">
        <v>249</v>
      </c>
      <c r="E994" s="111" t="s">
        <v>2685</v>
      </c>
      <c r="F994" s="108">
        <v>0</v>
      </c>
      <c r="G994" s="107">
        <v>6143.0000000000009</v>
      </c>
      <c r="H994" s="31">
        <v>358871.18868905131</v>
      </c>
      <c r="I994" s="95">
        <v>5205.731709296645</v>
      </c>
      <c r="J994" s="22">
        <v>0.84742498930435362</v>
      </c>
      <c r="K994" s="101">
        <v>6193.7247912227249</v>
      </c>
      <c r="L994" s="31">
        <v>362593.01153866318</v>
      </c>
      <c r="M994" s="95">
        <v>5248.9274800823869</v>
      </c>
      <c r="N994" s="22">
        <v>0.84745894546699385</v>
      </c>
    </row>
    <row r="995" spans="1:14" s="15" customFormat="1" x14ac:dyDescent="0.3">
      <c r="A995" s="17" t="s">
        <v>354</v>
      </c>
      <c r="B995" s="15" t="s">
        <v>7971</v>
      </c>
      <c r="C995" s="111" t="s">
        <v>308</v>
      </c>
      <c r="D995" s="111" t="s">
        <v>249</v>
      </c>
      <c r="E995" s="111" t="s">
        <v>309</v>
      </c>
      <c r="F995" s="108">
        <v>0</v>
      </c>
      <c r="G995" s="107">
        <v>6547.333333333333</v>
      </c>
      <c r="H995" s="31">
        <v>545613.33772718336</v>
      </c>
      <c r="I995" s="95">
        <v>7914.5853519119037</v>
      </c>
      <c r="J995" s="22">
        <v>1.2088257843262249</v>
      </c>
      <c r="K995" s="101">
        <v>6596.5831055026056</v>
      </c>
      <c r="L995" s="31">
        <v>551382.65503605176</v>
      </c>
      <c r="M995" s="95">
        <v>7981.8625234339761</v>
      </c>
      <c r="N995" s="22">
        <v>1.2099995400309329</v>
      </c>
    </row>
    <row r="996" spans="1:14" s="15" customFormat="1" x14ac:dyDescent="0.3">
      <c r="A996" s="17" t="s">
        <v>2715</v>
      </c>
      <c r="B996" s="15" t="s">
        <v>7972</v>
      </c>
      <c r="C996" s="111" t="s">
        <v>308</v>
      </c>
      <c r="D996" s="111" t="s">
        <v>249</v>
      </c>
      <c r="E996" s="111" t="s">
        <v>2709</v>
      </c>
      <c r="F996" s="108">
        <v>0</v>
      </c>
      <c r="G996" s="107">
        <v>6719.25</v>
      </c>
      <c r="H996" s="31">
        <v>291047.2485703844</v>
      </c>
      <c r="I996" s="95">
        <v>4221.8877930019162</v>
      </c>
      <c r="J996" s="22">
        <v>0.62832723786165368</v>
      </c>
      <c r="K996" s="101">
        <v>6776.8545577355053</v>
      </c>
      <c r="L996" s="31">
        <v>294440.53818311531</v>
      </c>
      <c r="M996" s="95">
        <v>4262.3464406037101</v>
      </c>
      <c r="N996" s="22">
        <v>0.62895645823450852</v>
      </c>
    </row>
    <row r="997" spans="1:14" s="15" customFormat="1" x14ac:dyDescent="0.3">
      <c r="A997" s="17" t="s">
        <v>332</v>
      </c>
      <c r="B997" s="15" t="s">
        <v>13060</v>
      </c>
      <c r="C997" s="111" t="s">
        <v>308</v>
      </c>
      <c r="D997" s="111" t="s">
        <v>249</v>
      </c>
      <c r="E997" s="111" t="s">
        <v>309</v>
      </c>
      <c r="F997" s="108">
        <v>0</v>
      </c>
      <c r="G997" s="107">
        <v>4652.7500000000009</v>
      </c>
      <c r="H997" s="31">
        <v>314897.14790217282</v>
      </c>
      <c r="I997" s="95">
        <v>4567.8508603313476</v>
      </c>
      <c r="J997" s="22">
        <v>0.98175291179009139</v>
      </c>
      <c r="K997" s="101">
        <v>4692.9130144702503</v>
      </c>
      <c r="L997" s="31">
        <v>318344.13062045001</v>
      </c>
      <c r="M997" s="95">
        <v>4608.3768913412769</v>
      </c>
      <c r="N997" s="22">
        <v>0.98198642871318675</v>
      </c>
    </row>
    <row r="998" spans="1:14" s="15" customFormat="1" x14ac:dyDescent="0.3">
      <c r="A998" s="17" t="s">
        <v>334</v>
      </c>
      <c r="B998" s="15" t="s">
        <v>7973</v>
      </c>
      <c r="C998" s="111" t="s">
        <v>308</v>
      </c>
      <c r="D998" s="111" t="s">
        <v>249</v>
      </c>
      <c r="E998" s="111" t="s">
        <v>309</v>
      </c>
      <c r="F998" s="108">
        <v>0</v>
      </c>
      <c r="G998" s="107">
        <v>2253.666666666667</v>
      </c>
      <c r="H998" s="31">
        <v>153794.73093492241</v>
      </c>
      <c r="I998" s="95">
        <v>2230.9233306671881</v>
      </c>
      <c r="J998" s="22">
        <v>0.98990829640608802</v>
      </c>
      <c r="K998" s="101">
        <v>2275.4092257209159</v>
      </c>
      <c r="L998" s="31">
        <v>155664.42656636229</v>
      </c>
      <c r="M998" s="95">
        <v>2253.411566892049</v>
      </c>
      <c r="N998" s="22">
        <v>0.99033243841142604</v>
      </c>
    </row>
    <row r="999" spans="1:14" s="15" customFormat="1" x14ac:dyDescent="0.3">
      <c r="A999" s="17" t="s">
        <v>356</v>
      </c>
      <c r="B999" s="15" t="s">
        <v>13061</v>
      </c>
      <c r="C999" s="111" t="s">
        <v>308</v>
      </c>
      <c r="D999" s="111" t="s">
        <v>249</v>
      </c>
      <c r="E999" s="111" t="s">
        <v>309</v>
      </c>
      <c r="F999" s="108">
        <v>0</v>
      </c>
      <c r="G999" s="107">
        <v>8556.5833333333339</v>
      </c>
      <c r="H999" s="31">
        <v>846839.9390468566</v>
      </c>
      <c r="I999" s="95">
        <v>12284.13331117198</v>
      </c>
      <c r="J999" s="22">
        <v>1.435635326932126</v>
      </c>
      <c r="K999" s="101">
        <v>8623.9287480914591</v>
      </c>
      <c r="L999" s="31">
        <v>855935.1233154122</v>
      </c>
      <c r="M999" s="95">
        <v>12390.59012988979</v>
      </c>
      <c r="N999" s="22">
        <v>1.436768611131199</v>
      </c>
    </row>
    <row r="1000" spans="1:14" s="15" customFormat="1" x14ac:dyDescent="0.3">
      <c r="A1000" s="17" t="s">
        <v>2698</v>
      </c>
      <c r="B1000" s="15" t="s">
        <v>7974</v>
      </c>
      <c r="C1000" s="111" t="s">
        <v>308</v>
      </c>
      <c r="D1000" s="111" t="s">
        <v>249</v>
      </c>
      <c r="E1000" s="111" t="s">
        <v>2685</v>
      </c>
      <c r="F1000" s="108">
        <v>0</v>
      </c>
      <c r="G1000" s="107">
        <v>7453.0000000000009</v>
      </c>
      <c r="H1000" s="31">
        <v>372663.98952945642</v>
      </c>
      <c r="I1000" s="95">
        <v>5405.8080123211384</v>
      </c>
      <c r="J1000" s="22">
        <v>0.72531973867182842</v>
      </c>
      <c r="K1000" s="101">
        <v>7523.5191292208583</v>
      </c>
      <c r="L1000" s="31">
        <v>377079.41495929583</v>
      </c>
      <c r="M1000" s="95">
        <v>5458.6338963187354</v>
      </c>
      <c r="N1000" s="22">
        <v>0.72554263537627706</v>
      </c>
    </row>
    <row r="1001" spans="1:14" s="15" customFormat="1" x14ac:dyDescent="0.3">
      <c r="A1001" s="17" t="s">
        <v>2728</v>
      </c>
      <c r="B1001" s="15" t="s">
        <v>7975</v>
      </c>
      <c r="C1001" s="111" t="s">
        <v>308</v>
      </c>
      <c r="D1001" s="111" t="s">
        <v>249</v>
      </c>
      <c r="E1001" s="111" t="s">
        <v>2717</v>
      </c>
      <c r="F1001" s="108">
        <v>0</v>
      </c>
      <c r="G1001" s="107">
        <v>3547.6666666666661</v>
      </c>
      <c r="H1001" s="31">
        <v>140219.95508388799</v>
      </c>
      <c r="I1001" s="95">
        <v>2034.009665481449</v>
      </c>
      <c r="J1001" s="22">
        <v>0.57333731057449477</v>
      </c>
      <c r="K1001" s="101">
        <v>3580.554403918009</v>
      </c>
      <c r="L1001" s="31">
        <v>141815.4007226332</v>
      </c>
      <c r="M1001" s="95">
        <v>2052.931883030933</v>
      </c>
      <c r="N1001" s="22">
        <v>0.57335586935490201</v>
      </c>
    </row>
    <row r="1002" spans="1:14" s="15" customFormat="1" x14ac:dyDescent="0.3">
      <c r="A1002" s="17" t="s">
        <v>2681</v>
      </c>
      <c r="B1002" s="15" t="s">
        <v>7976</v>
      </c>
      <c r="C1002" s="111" t="s">
        <v>308</v>
      </c>
      <c r="D1002" s="111" t="s">
        <v>249</v>
      </c>
      <c r="E1002" s="111" t="s">
        <v>2674</v>
      </c>
      <c r="F1002" s="108">
        <v>0</v>
      </c>
      <c r="G1002" s="107">
        <v>7163.5833333333339</v>
      </c>
      <c r="H1002" s="31">
        <v>334937.38991057978</v>
      </c>
      <c r="I1002" s="95">
        <v>4858.5516091605787</v>
      </c>
      <c r="J1002" s="22">
        <v>0.67822923013304492</v>
      </c>
      <c r="K1002" s="101">
        <v>7220.592439869014</v>
      </c>
      <c r="L1002" s="31">
        <v>338449.86355401907</v>
      </c>
      <c r="M1002" s="95">
        <v>4899.4292027313313</v>
      </c>
      <c r="N1002" s="22">
        <v>0.6785356248164327</v>
      </c>
    </row>
    <row r="1003" spans="1:14" s="15" customFormat="1" x14ac:dyDescent="0.3">
      <c r="A1003" s="17" t="s">
        <v>2722</v>
      </c>
      <c r="B1003" s="15" t="s">
        <v>13062</v>
      </c>
      <c r="C1003" s="111" t="s">
        <v>308</v>
      </c>
      <c r="D1003" s="111" t="s">
        <v>249</v>
      </c>
      <c r="E1003" s="111" t="s">
        <v>2717</v>
      </c>
      <c r="F1003" s="108">
        <v>0</v>
      </c>
      <c r="G1003" s="107">
        <v>5562.8333333333339</v>
      </c>
      <c r="H1003" s="31">
        <v>265879.10422620212</v>
      </c>
      <c r="I1003" s="95">
        <v>3856.8024609771501</v>
      </c>
      <c r="J1003" s="22">
        <v>0.6933161987555172</v>
      </c>
      <c r="K1003" s="101">
        <v>5610.2082918456736</v>
      </c>
      <c r="L1003" s="31">
        <v>268901.72074902809</v>
      </c>
      <c r="M1003" s="95">
        <v>3892.644332805934</v>
      </c>
      <c r="N1003" s="22">
        <v>0.69385023341536456</v>
      </c>
    </row>
    <row r="1004" spans="1:14" s="15" customFormat="1" x14ac:dyDescent="0.3">
      <c r="A1004" s="17" t="s">
        <v>327</v>
      </c>
      <c r="B1004" s="15" t="s">
        <v>13063</v>
      </c>
      <c r="C1004" s="111" t="s">
        <v>308</v>
      </c>
      <c r="D1004" s="111" t="s">
        <v>249</v>
      </c>
      <c r="E1004" s="111" t="s">
        <v>309</v>
      </c>
      <c r="F1004" s="108">
        <v>0</v>
      </c>
      <c r="G1004" s="107">
        <v>10944.25</v>
      </c>
      <c r="H1004" s="31">
        <v>789156.51458358392</v>
      </c>
      <c r="I1004" s="95">
        <v>11447.386196068621</v>
      </c>
      <c r="J1004" s="22">
        <v>1.0459726519467869</v>
      </c>
      <c r="K1004" s="101">
        <v>11040.452531355841</v>
      </c>
      <c r="L1004" s="31">
        <v>797661.25744537741</v>
      </c>
      <c r="M1004" s="95">
        <v>11547.01265817328</v>
      </c>
      <c r="N1004" s="22">
        <v>1.0458821887398879</v>
      </c>
    </row>
    <row r="1005" spans="1:14" s="15" customFormat="1" x14ac:dyDescent="0.3">
      <c r="A1005" s="17" t="s">
        <v>329</v>
      </c>
      <c r="B1005" s="15" t="s">
        <v>7977</v>
      </c>
      <c r="C1005" s="111" t="s">
        <v>308</v>
      </c>
      <c r="D1005" s="111" t="s">
        <v>249</v>
      </c>
      <c r="E1005" s="111" t="s">
        <v>309</v>
      </c>
      <c r="F1005" s="108">
        <v>0</v>
      </c>
      <c r="G1005" s="107">
        <v>10046.66666666667</v>
      </c>
      <c r="H1005" s="31">
        <v>617332.64589867997</v>
      </c>
      <c r="I1005" s="95">
        <v>8954.9348937099585</v>
      </c>
      <c r="J1005" s="22">
        <v>0.89133393102620695</v>
      </c>
      <c r="K1005" s="101">
        <v>10134.4304374323</v>
      </c>
      <c r="L1005" s="31">
        <v>624156.64217339235</v>
      </c>
      <c r="M1005" s="95">
        <v>9035.3449921097908</v>
      </c>
      <c r="N1005" s="22">
        <v>0.89154936213652858</v>
      </c>
    </row>
    <row r="1006" spans="1:14" s="15" customFormat="1" x14ac:dyDescent="0.3">
      <c r="A1006" s="17" t="s">
        <v>324</v>
      </c>
      <c r="B1006" s="15" t="s">
        <v>7978</v>
      </c>
      <c r="C1006" s="111" t="s">
        <v>308</v>
      </c>
      <c r="D1006" s="111" t="s">
        <v>249</v>
      </c>
      <c r="E1006" s="111" t="s">
        <v>309</v>
      </c>
      <c r="F1006" s="108">
        <v>0</v>
      </c>
      <c r="G1006" s="107">
        <v>13879.41666666667</v>
      </c>
      <c r="H1006" s="31">
        <v>796418.9938075206</v>
      </c>
      <c r="I1006" s="95">
        <v>11552.734631874409</v>
      </c>
      <c r="J1006" s="22">
        <v>0.8323645661290574</v>
      </c>
      <c r="K1006" s="101">
        <v>13991.728118317071</v>
      </c>
      <c r="L1006" s="31">
        <v>804959.44881083549</v>
      </c>
      <c r="M1006" s="95">
        <v>11652.661901247469</v>
      </c>
      <c r="N1006" s="22">
        <v>0.83282506654718091</v>
      </c>
    </row>
    <row r="1007" spans="1:14" s="15" customFormat="1" x14ac:dyDescent="0.3">
      <c r="A1007" s="17" t="s">
        <v>2690</v>
      </c>
      <c r="B1007" s="15" t="s">
        <v>7979</v>
      </c>
      <c r="C1007" s="111" t="s">
        <v>308</v>
      </c>
      <c r="D1007" s="111" t="s">
        <v>249</v>
      </c>
      <c r="E1007" s="111" t="s">
        <v>2685</v>
      </c>
      <c r="F1007" s="108">
        <v>0</v>
      </c>
      <c r="G1007" s="107">
        <v>4838.333333333333</v>
      </c>
      <c r="H1007" s="31">
        <v>247736.2294002781</v>
      </c>
      <c r="I1007" s="95">
        <v>3593.6246362982579</v>
      </c>
      <c r="J1007" s="22">
        <v>0.74274019351669129</v>
      </c>
      <c r="K1007" s="101">
        <v>4877.4745941996407</v>
      </c>
      <c r="L1007" s="31">
        <v>250282.52661033659</v>
      </c>
      <c r="M1007" s="95">
        <v>3623.1112842873031</v>
      </c>
      <c r="N1007" s="22">
        <v>0.74282524989386034</v>
      </c>
    </row>
    <row r="1008" spans="1:14" s="15" customFormat="1" x14ac:dyDescent="0.3">
      <c r="A1008" s="17" t="s">
        <v>361</v>
      </c>
      <c r="B1008" s="15" t="s">
        <v>7980</v>
      </c>
      <c r="C1008" s="111" t="s">
        <v>308</v>
      </c>
      <c r="D1008" s="111" t="s">
        <v>249</v>
      </c>
      <c r="E1008" s="111" t="s">
        <v>362</v>
      </c>
      <c r="F1008" s="108">
        <v>0</v>
      </c>
      <c r="G1008" s="107">
        <v>5464.6666666666661</v>
      </c>
      <c r="H1008" s="31">
        <v>200138.3569842545</v>
      </c>
      <c r="I1008" s="95">
        <v>2903.1770285192911</v>
      </c>
      <c r="J1008" s="22">
        <v>0.53126333326569919</v>
      </c>
      <c r="K1008" s="101">
        <v>5517.0547054492254</v>
      </c>
      <c r="L1008" s="31">
        <v>202316.5861406386</v>
      </c>
      <c r="M1008" s="95">
        <v>2928.7522232259521</v>
      </c>
      <c r="N1008" s="22">
        <v>0.53085430172247661</v>
      </c>
    </row>
    <row r="1009" spans="1:14" s="15" customFormat="1" x14ac:dyDescent="0.3">
      <c r="A1009" s="17" t="s">
        <v>2719</v>
      </c>
      <c r="B1009" s="15" t="s">
        <v>7981</v>
      </c>
      <c r="C1009" s="111" t="s">
        <v>308</v>
      </c>
      <c r="D1009" s="111" t="s">
        <v>249</v>
      </c>
      <c r="E1009" s="111" t="s">
        <v>2717</v>
      </c>
      <c r="F1009" s="108">
        <v>0</v>
      </c>
      <c r="G1009" s="107">
        <v>5192.8333333333312</v>
      </c>
      <c r="H1009" s="31">
        <v>193021.04167923561</v>
      </c>
      <c r="I1009" s="95">
        <v>2799.9343187778222</v>
      </c>
      <c r="J1009" s="22">
        <v>0.53919202467076233</v>
      </c>
      <c r="K1009" s="101">
        <v>5238.45388758842</v>
      </c>
      <c r="L1009" s="31">
        <v>195134.54037901919</v>
      </c>
      <c r="M1009" s="95">
        <v>2824.7843138572589</v>
      </c>
      <c r="N1009" s="22">
        <v>0.53924008390148859</v>
      </c>
    </row>
    <row r="1010" spans="1:14" s="15" customFormat="1" x14ac:dyDescent="0.3">
      <c r="A1010" s="17" t="s">
        <v>347</v>
      </c>
      <c r="B1010" s="15" t="s">
        <v>7982</v>
      </c>
      <c r="C1010" s="111" t="s">
        <v>308</v>
      </c>
      <c r="D1010" s="111" t="s">
        <v>249</v>
      </c>
      <c r="E1010" s="111" t="s">
        <v>309</v>
      </c>
      <c r="F1010" s="108">
        <v>0</v>
      </c>
      <c r="G1010" s="107">
        <v>3850</v>
      </c>
      <c r="H1010" s="31">
        <v>230322.8853483648</v>
      </c>
      <c r="I1010" s="95">
        <v>3341.0292757537782</v>
      </c>
      <c r="J1010" s="22">
        <v>0.86779981188409827</v>
      </c>
      <c r="K1010" s="101">
        <v>3886.8691513062272</v>
      </c>
      <c r="L1010" s="31">
        <v>232905.89663610479</v>
      </c>
      <c r="M1010" s="95">
        <v>3371.5657010011701</v>
      </c>
      <c r="N1010" s="22">
        <v>0.86742454395927282</v>
      </c>
    </row>
    <row r="1011" spans="1:14" s="15" customFormat="1" x14ac:dyDescent="0.3">
      <c r="A1011" s="17" t="s">
        <v>349</v>
      </c>
      <c r="B1011" s="15" t="s">
        <v>7983</v>
      </c>
      <c r="C1011" s="111" t="s">
        <v>308</v>
      </c>
      <c r="D1011" s="111" t="s">
        <v>249</v>
      </c>
      <c r="E1011" s="111" t="s">
        <v>309</v>
      </c>
      <c r="F1011" s="108">
        <v>0</v>
      </c>
      <c r="G1011" s="107">
        <v>1873.833333333333</v>
      </c>
      <c r="H1011" s="31">
        <v>160335.96145684001</v>
      </c>
      <c r="I1011" s="95">
        <v>2325.8094408343391</v>
      </c>
      <c r="J1011" s="22">
        <v>1.241204006493466</v>
      </c>
      <c r="K1011" s="101">
        <v>1890.319173116045</v>
      </c>
      <c r="L1011" s="31">
        <v>162068.90819429909</v>
      </c>
      <c r="M1011" s="95">
        <v>2346.1233912868661</v>
      </c>
      <c r="N1011" s="22">
        <v>1.2411255330069271</v>
      </c>
    </row>
    <row r="1012" spans="1:14" s="15" customFormat="1" x14ac:dyDescent="0.3">
      <c r="A1012" s="17" t="s">
        <v>2703</v>
      </c>
      <c r="B1012" s="15" t="s">
        <v>7984</v>
      </c>
      <c r="C1012" s="111" t="s">
        <v>308</v>
      </c>
      <c r="D1012" s="111" t="s">
        <v>249</v>
      </c>
      <c r="E1012" s="111" t="s">
        <v>2685</v>
      </c>
      <c r="F1012" s="108">
        <v>0</v>
      </c>
      <c r="G1012" s="107">
        <v>2819.2499999999991</v>
      </c>
      <c r="H1012" s="31">
        <v>205723.6166106255</v>
      </c>
      <c r="I1012" s="95">
        <v>2984.1959680665559</v>
      </c>
      <c r="J1012" s="22">
        <v>1.058507038420345</v>
      </c>
      <c r="K1012" s="101">
        <v>2843.6098333382461</v>
      </c>
      <c r="L1012" s="31">
        <v>208019.94484846911</v>
      </c>
      <c r="M1012" s="95">
        <v>3011.3145321994848</v>
      </c>
      <c r="N1012" s="22">
        <v>1.05897598780785</v>
      </c>
    </row>
    <row r="1013" spans="1:14" s="15" customFormat="1" x14ac:dyDescent="0.3">
      <c r="A1013" s="17" t="s">
        <v>313</v>
      </c>
      <c r="B1013" s="15" t="s">
        <v>7985</v>
      </c>
      <c r="C1013" s="111" t="s">
        <v>308</v>
      </c>
      <c r="D1013" s="111" t="s">
        <v>249</v>
      </c>
      <c r="E1013" s="111" t="s">
        <v>309</v>
      </c>
      <c r="F1013" s="108">
        <v>0</v>
      </c>
      <c r="G1013" s="107">
        <v>2910.8333333333339</v>
      </c>
      <c r="H1013" s="31">
        <v>169088.0479395799</v>
      </c>
      <c r="I1013" s="95">
        <v>2452.7658964142329</v>
      </c>
      <c r="J1013" s="22">
        <v>0.84263357449100473</v>
      </c>
      <c r="K1013" s="101">
        <v>2935.6583611784631</v>
      </c>
      <c r="L1013" s="31">
        <v>170710.3695462865</v>
      </c>
      <c r="M1013" s="95">
        <v>2471.217925696224</v>
      </c>
      <c r="N1013" s="22">
        <v>0.84179343154364938</v>
      </c>
    </row>
    <row r="1014" spans="1:14" s="15" customFormat="1" x14ac:dyDescent="0.3">
      <c r="A1014" s="17" t="s">
        <v>319</v>
      </c>
      <c r="B1014" s="15" t="s">
        <v>7986</v>
      </c>
      <c r="C1014" s="111" t="s">
        <v>308</v>
      </c>
      <c r="D1014" s="111" t="s">
        <v>249</v>
      </c>
      <c r="E1014" s="111" t="s">
        <v>309</v>
      </c>
      <c r="F1014" s="108">
        <v>0</v>
      </c>
      <c r="G1014" s="107">
        <v>6701.583333333333</v>
      </c>
      <c r="H1014" s="31">
        <v>640371.32827566727</v>
      </c>
      <c r="I1014" s="95">
        <v>9289.1305694018702</v>
      </c>
      <c r="J1014" s="22">
        <v>1.3861098351486889</v>
      </c>
      <c r="K1014" s="101">
        <v>6762.7591715038316</v>
      </c>
      <c r="L1014" s="31">
        <v>647688.99663449533</v>
      </c>
      <c r="M1014" s="95">
        <v>9376.0013701182015</v>
      </c>
      <c r="N1014" s="22">
        <v>1.386416569382769</v>
      </c>
    </row>
    <row r="1015" spans="1:14" s="15" customFormat="1" x14ac:dyDescent="0.3">
      <c r="A1015" s="17" t="s">
        <v>326</v>
      </c>
      <c r="B1015" s="15" t="s">
        <v>13064</v>
      </c>
      <c r="C1015" s="111" t="s">
        <v>308</v>
      </c>
      <c r="D1015" s="111" t="s">
        <v>249</v>
      </c>
      <c r="E1015" s="111" t="s">
        <v>309</v>
      </c>
      <c r="F1015" s="108">
        <v>0</v>
      </c>
      <c r="G1015" s="107">
        <v>8069.4166666666652</v>
      </c>
      <c r="H1015" s="31">
        <v>617598.71050457167</v>
      </c>
      <c r="I1015" s="95">
        <v>8958.7943870303097</v>
      </c>
      <c r="J1015" s="22">
        <v>1.110215862819119</v>
      </c>
      <c r="K1015" s="101">
        <v>8134.1473551902209</v>
      </c>
      <c r="L1015" s="31">
        <v>623648.02781983709</v>
      </c>
      <c r="M1015" s="95">
        <v>9027.9822471803964</v>
      </c>
      <c r="N1015" s="22">
        <v>1.1098867346458681</v>
      </c>
    </row>
    <row r="1016" spans="1:14" s="15" customFormat="1" x14ac:dyDescent="0.3">
      <c r="A1016" s="17" t="s">
        <v>339</v>
      </c>
      <c r="B1016" s="15" t="s">
        <v>7987</v>
      </c>
      <c r="C1016" s="111" t="s">
        <v>308</v>
      </c>
      <c r="D1016" s="111" t="s">
        <v>249</v>
      </c>
      <c r="E1016" s="111" t="s">
        <v>309</v>
      </c>
      <c r="F1016" s="108">
        <v>0</v>
      </c>
      <c r="G1016" s="107">
        <v>7732.583333333333</v>
      </c>
      <c r="H1016" s="31">
        <v>660314.17083930213</v>
      </c>
      <c r="I1016" s="95">
        <v>9578.4184564742936</v>
      </c>
      <c r="J1016" s="22">
        <v>1.2387087268990691</v>
      </c>
      <c r="K1016" s="101">
        <v>7798.0447717457664</v>
      </c>
      <c r="L1016" s="31">
        <v>667701.46880981757</v>
      </c>
      <c r="M1016" s="95">
        <v>9665.7036307869294</v>
      </c>
      <c r="N1016" s="22">
        <v>1.2395034798733331</v>
      </c>
    </row>
    <row r="1017" spans="1:14" s="15" customFormat="1" x14ac:dyDescent="0.3">
      <c r="A1017" s="17" t="s">
        <v>328</v>
      </c>
      <c r="B1017" s="15" t="s">
        <v>7988</v>
      </c>
      <c r="C1017" s="111" t="s">
        <v>308</v>
      </c>
      <c r="D1017" s="111" t="s">
        <v>249</v>
      </c>
      <c r="E1017" s="111" t="s">
        <v>309</v>
      </c>
      <c r="F1017" s="108">
        <v>0</v>
      </c>
      <c r="G1017" s="107">
        <v>4293.2499999999991</v>
      </c>
      <c r="H1017" s="31">
        <v>348887.49741867487</v>
      </c>
      <c r="I1017" s="95">
        <v>5060.9097791442691</v>
      </c>
      <c r="J1017" s="22">
        <v>1.1788062142070159</v>
      </c>
      <c r="K1017" s="101">
        <v>4330.6413368298381</v>
      </c>
      <c r="L1017" s="31">
        <v>352651.53888514248</v>
      </c>
      <c r="M1017" s="95">
        <v>5105.0138707656552</v>
      </c>
      <c r="N1017" s="22">
        <v>1.1788124376290841</v>
      </c>
    </row>
    <row r="1018" spans="1:14" s="15" customFormat="1" x14ac:dyDescent="0.3">
      <c r="A1018" s="17" t="s">
        <v>346</v>
      </c>
      <c r="B1018" s="15" t="s">
        <v>7989</v>
      </c>
      <c r="C1018" s="111" t="s">
        <v>308</v>
      </c>
      <c r="D1018" s="111" t="s">
        <v>249</v>
      </c>
      <c r="E1018" s="111" t="s">
        <v>309</v>
      </c>
      <c r="F1018" s="108">
        <v>0</v>
      </c>
      <c r="G1018" s="107">
        <v>896.66666666666674</v>
      </c>
      <c r="H1018" s="31">
        <v>351970.64817435353</v>
      </c>
      <c r="I1018" s="95">
        <v>5105.6335021937793</v>
      </c>
      <c r="J1018" s="22">
        <v>5.6940150582086746</v>
      </c>
      <c r="K1018" s="101">
        <v>905.81404987009194</v>
      </c>
      <c r="L1018" s="31">
        <v>355576.73914523312</v>
      </c>
      <c r="M1018" s="95">
        <v>5147.3593201850417</v>
      </c>
      <c r="N1018" s="22">
        <v>5.6825783624390178</v>
      </c>
    </row>
    <row r="1019" spans="1:14" s="15" customFormat="1" x14ac:dyDescent="0.3">
      <c r="A1019" s="17" t="s">
        <v>340</v>
      </c>
      <c r="B1019" s="15" t="s">
        <v>13065</v>
      </c>
      <c r="C1019" s="111" t="s">
        <v>308</v>
      </c>
      <c r="D1019" s="111" t="s">
        <v>249</v>
      </c>
      <c r="E1019" s="111" t="s">
        <v>309</v>
      </c>
      <c r="F1019" s="108">
        <v>0</v>
      </c>
      <c r="G1019" s="107">
        <v>7614.9999999999991</v>
      </c>
      <c r="H1019" s="31">
        <v>473078.45777683723</v>
      </c>
      <c r="I1019" s="95">
        <v>6862.4052480509699</v>
      </c>
      <c r="J1019" s="22">
        <v>0.90116943506907032</v>
      </c>
      <c r="K1019" s="101">
        <v>7678.6183347862934</v>
      </c>
      <c r="L1019" s="31">
        <v>477691.20875206141</v>
      </c>
      <c r="M1019" s="95">
        <v>6915.0988375988236</v>
      </c>
      <c r="N1019" s="22">
        <v>0.90056551010895902</v>
      </c>
    </row>
    <row r="1020" spans="1:14" s="15" customFormat="1" x14ac:dyDescent="0.3">
      <c r="A1020" s="17" t="s">
        <v>325</v>
      </c>
      <c r="B1020" s="15" t="s">
        <v>7990</v>
      </c>
      <c r="C1020" s="111" t="s">
        <v>308</v>
      </c>
      <c r="D1020" s="111" t="s">
        <v>249</v>
      </c>
      <c r="E1020" s="111" t="s">
        <v>309</v>
      </c>
      <c r="F1020" s="108">
        <v>0</v>
      </c>
      <c r="G1020" s="107">
        <v>7088.2500000000018</v>
      </c>
      <c r="H1020" s="31">
        <v>490914.66817000811</v>
      </c>
      <c r="I1020" s="95">
        <v>7121.1346444023393</v>
      </c>
      <c r="J1020" s="22">
        <v>1.004639317800915</v>
      </c>
      <c r="K1020" s="101">
        <v>7149.6007960468469</v>
      </c>
      <c r="L1020" s="31">
        <v>496384.2606392345</v>
      </c>
      <c r="M1020" s="95">
        <v>7185.7010572081408</v>
      </c>
      <c r="N1020" s="22">
        <v>1.0050492694894591</v>
      </c>
    </row>
    <row r="1021" spans="1:14" s="15" customFormat="1" x14ac:dyDescent="0.3">
      <c r="A1021" s="17" t="s">
        <v>2686</v>
      </c>
      <c r="B1021" s="15" t="s">
        <v>7991</v>
      </c>
      <c r="C1021" s="111" t="s">
        <v>308</v>
      </c>
      <c r="D1021" s="111" t="s">
        <v>249</v>
      </c>
      <c r="E1021" s="111" t="s">
        <v>2685</v>
      </c>
      <c r="F1021" s="108">
        <v>0</v>
      </c>
      <c r="G1021" s="107">
        <v>6147.5</v>
      </c>
      <c r="H1021" s="31">
        <v>405985.01952590008</v>
      </c>
      <c r="I1021" s="95">
        <v>5889.1578824306844</v>
      </c>
      <c r="J1021" s="22">
        <v>0.95797606871584939</v>
      </c>
      <c r="K1021" s="101">
        <v>6203.7843022148772</v>
      </c>
      <c r="L1021" s="31">
        <v>410434.68521897768</v>
      </c>
      <c r="M1021" s="95">
        <v>5941.4876444609554</v>
      </c>
      <c r="N1021" s="22">
        <v>0.95771989402335012</v>
      </c>
    </row>
    <row r="1022" spans="1:14" s="15" customFormat="1" x14ac:dyDescent="0.3">
      <c r="A1022" s="17" t="s">
        <v>335</v>
      </c>
      <c r="B1022" s="15" t="s">
        <v>13066</v>
      </c>
      <c r="C1022" s="111" t="s">
        <v>308</v>
      </c>
      <c r="D1022" s="111" t="s">
        <v>249</v>
      </c>
      <c r="E1022" s="111" t="s">
        <v>309</v>
      </c>
      <c r="F1022" s="108">
        <v>0</v>
      </c>
      <c r="G1022" s="107">
        <v>5021.4999999999991</v>
      </c>
      <c r="H1022" s="31">
        <v>386503.27690924122</v>
      </c>
      <c r="I1022" s="95">
        <v>5606.5586421228463</v>
      </c>
      <c r="J1022" s="22">
        <v>1.1165107322757839</v>
      </c>
      <c r="K1022" s="101">
        <v>5067.4481934796204</v>
      </c>
      <c r="L1022" s="31">
        <v>391461.31440284319</v>
      </c>
      <c r="M1022" s="95">
        <v>5666.8275040352146</v>
      </c>
      <c r="N1022" s="22">
        <v>1.1182803035513671</v>
      </c>
    </row>
    <row r="1023" spans="1:14" s="15" customFormat="1" x14ac:dyDescent="0.3">
      <c r="A1023" s="17" t="s">
        <v>2790</v>
      </c>
      <c r="B1023" s="15" t="s">
        <v>13067</v>
      </c>
      <c r="C1023" s="111" t="s">
        <v>248</v>
      </c>
      <c r="D1023" s="111" t="s">
        <v>249</v>
      </c>
      <c r="E1023" s="111" t="s">
        <v>2781</v>
      </c>
      <c r="F1023" s="108">
        <v>0</v>
      </c>
      <c r="G1023" s="107">
        <v>29286.75</v>
      </c>
      <c r="H1023" s="31">
        <v>2779698.9213101412</v>
      </c>
      <c r="I1023" s="95">
        <v>40321.896192953856</v>
      </c>
      <c r="J1023" s="22">
        <v>1.3767965442718579</v>
      </c>
      <c r="K1023" s="101">
        <v>29595.268813168161</v>
      </c>
      <c r="L1023" s="31">
        <v>2812587.279256959</v>
      </c>
      <c r="M1023" s="95">
        <v>40715.254266967087</v>
      </c>
      <c r="N1023" s="22">
        <v>1.3757352407912979</v>
      </c>
    </row>
    <row r="1024" spans="1:14" s="15" customFormat="1" x14ac:dyDescent="0.3">
      <c r="A1024" s="17" t="s">
        <v>2796</v>
      </c>
      <c r="B1024" s="15" t="s">
        <v>7993</v>
      </c>
      <c r="C1024" s="111" t="s">
        <v>248</v>
      </c>
      <c r="D1024" s="111" t="s">
        <v>249</v>
      </c>
      <c r="E1024" s="111" t="s">
        <v>2794</v>
      </c>
      <c r="F1024" s="108">
        <v>0</v>
      </c>
      <c r="G1024" s="107">
        <v>9068.0833333333339</v>
      </c>
      <c r="H1024" s="31">
        <v>396033.83427151892</v>
      </c>
      <c r="I1024" s="95">
        <v>5744.8074796773926</v>
      </c>
      <c r="J1024" s="22">
        <v>0.6335194846037725</v>
      </c>
      <c r="K1024" s="101">
        <v>9156.9024784368103</v>
      </c>
      <c r="L1024" s="31">
        <v>401335.80617909349</v>
      </c>
      <c r="M1024" s="95">
        <v>5809.7714924377078</v>
      </c>
      <c r="N1024" s="22">
        <v>0.63446908014133441</v>
      </c>
    </row>
    <row r="1025" spans="1:14" s="15" customFormat="1" x14ac:dyDescent="0.3">
      <c r="A1025" s="17" t="s">
        <v>2809</v>
      </c>
      <c r="B1025" s="15" t="s">
        <v>7994</v>
      </c>
      <c r="C1025" s="111" t="s">
        <v>248</v>
      </c>
      <c r="D1025" s="111" t="s">
        <v>249</v>
      </c>
      <c r="E1025" s="111" t="s">
        <v>2806</v>
      </c>
      <c r="F1025" s="108">
        <v>0</v>
      </c>
      <c r="G1025" s="107">
        <v>21690.333333333339</v>
      </c>
      <c r="H1025" s="31">
        <v>1048821.9170374039</v>
      </c>
      <c r="I1025" s="95">
        <v>15214.053629860209</v>
      </c>
      <c r="J1025" s="22">
        <v>0.70142092313904258</v>
      </c>
      <c r="K1025" s="101">
        <v>21880.348327654159</v>
      </c>
      <c r="L1025" s="31">
        <v>1061344.639022355</v>
      </c>
      <c r="M1025" s="95">
        <v>15364.115866332781</v>
      </c>
      <c r="N1025" s="22">
        <v>0.70218790104517514</v>
      </c>
    </row>
    <row r="1026" spans="1:14" s="15" customFormat="1" x14ac:dyDescent="0.3">
      <c r="A1026" s="17" t="s">
        <v>2759</v>
      </c>
      <c r="B1026" s="15" t="s">
        <v>7995</v>
      </c>
      <c r="C1026" s="111" t="s">
        <v>248</v>
      </c>
      <c r="D1026" s="111" t="s">
        <v>249</v>
      </c>
      <c r="E1026" s="111" t="s">
        <v>2756</v>
      </c>
      <c r="F1026" s="108">
        <v>0</v>
      </c>
      <c r="G1026" s="107">
        <v>11461.91666666667</v>
      </c>
      <c r="H1026" s="31">
        <v>664140.19026142231</v>
      </c>
      <c r="I1026" s="95">
        <v>9633.9181211279902</v>
      </c>
      <c r="J1026" s="22">
        <v>0.84051545664654603</v>
      </c>
      <c r="K1026" s="101">
        <v>11569.94391281428</v>
      </c>
      <c r="L1026" s="31">
        <v>671969.94678039197</v>
      </c>
      <c r="M1026" s="95">
        <v>9727.4944833541067</v>
      </c>
      <c r="N1026" s="22">
        <v>0.84075554355803117</v>
      </c>
    </row>
    <row r="1027" spans="1:14" s="15" customFormat="1" x14ac:dyDescent="0.3">
      <c r="A1027" s="17" t="s">
        <v>2770</v>
      </c>
      <c r="B1027" s="15" t="s">
        <v>7996</v>
      </c>
      <c r="C1027" s="111" t="s">
        <v>248</v>
      </c>
      <c r="D1027" s="111" t="s">
        <v>249</v>
      </c>
      <c r="E1027" s="111" t="s">
        <v>2765</v>
      </c>
      <c r="F1027" s="108">
        <v>0</v>
      </c>
      <c r="G1027" s="107">
        <v>7446.4999999999991</v>
      </c>
      <c r="H1027" s="31">
        <v>578293.64482689847</v>
      </c>
      <c r="I1027" s="95">
        <v>8388.6409916527318</v>
      </c>
      <c r="J1027" s="22">
        <v>1.1265213176193829</v>
      </c>
      <c r="K1027" s="101">
        <v>7522.2560770083774</v>
      </c>
      <c r="L1027" s="31">
        <v>585382.16244419315</v>
      </c>
      <c r="M1027" s="95">
        <v>8474.0423036965876</v>
      </c>
      <c r="N1027" s="22">
        <v>1.1265293572758479</v>
      </c>
    </row>
    <row r="1028" spans="1:14" s="15" customFormat="1" x14ac:dyDescent="0.3">
      <c r="A1028" s="17" t="s">
        <v>2823</v>
      </c>
      <c r="B1028" s="15" t="s">
        <v>7997</v>
      </c>
      <c r="C1028" s="111" t="s">
        <v>248</v>
      </c>
      <c r="D1028" s="111" t="s">
        <v>249</v>
      </c>
      <c r="E1028" s="111" t="s">
        <v>2815</v>
      </c>
      <c r="F1028" s="108">
        <v>0</v>
      </c>
      <c r="G1028" s="107">
        <v>27184.166666666672</v>
      </c>
      <c r="H1028" s="31">
        <v>1366911.8570246219</v>
      </c>
      <c r="I1028" s="95">
        <v>19828.218653942138</v>
      </c>
      <c r="J1028" s="22">
        <v>0.72940321831735899</v>
      </c>
      <c r="K1028" s="101">
        <v>27438.932218043381</v>
      </c>
      <c r="L1028" s="31">
        <v>1383603.9777149069</v>
      </c>
      <c r="M1028" s="95">
        <v>20029.169644944152</v>
      </c>
      <c r="N1028" s="22">
        <v>0.72995441243057191</v>
      </c>
    </row>
    <row r="1029" spans="1:14" s="15" customFormat="1" x14ac:dyDescent="0.3">
      <c r="A1029" s="17" t="s">
        <v>2829</v>
      </c>
      <c r="B1029" s="15" t="s">
        <v>7998</v>
      </c>
      <c r="C1029" s="111" t="s">
        <v>248</v>
      </c>
      <c r="D1029" s="111" t="s">
        <v>249</v>
      </c>
      <c r="E1029" s="111" t="s">
        <v>2815</v>
      </c>
      <c r="F1029" s="108">
        <v>0</v>
      </c>
      <c r="G1029" s="107">
        <v>7198.4999999999991</v>
      </c>
      <c r="H1029" s="31">
        <v>383701.17874206539</v>
      </c>
      <c r="I1029" s="95">
        <v>5565.9118258244553</v>
      </c>
      <c r="J1029" s="22">
        <v>0.77320439339090863</v>
      </c>
      <c r="K1029" s="101">
        <v>7257.7536315249299</v>
      </c>
      <c r="L1029" s="31">
        <v>387889.58882120409</v>
      </c>
      <c r="M1029" s="95">
        <v>5615.1228987058876</v>
      </c>
      <c r="N1029" s="22">
        <v>0.77367229363034906</v>
      </c>
    </row>
    <row r="1030" spans="1:14" s="15" customFormat="1" x14ac:dyDescent="0.3">
      <c r="A1030" s="17" t="s">
        <v>2789</v>
      </c>
      <c r="B1030" s="15" t="s">
        <v>7999</v>
      </c>
      <c r="C1030" s="111" t="s">
        <v>248</v>
      </c>
      <c r="D1030" s="111" t="s">
        <v>249</v>
      </c>
      <c r="E1030" s="111" t="s">
        <v>2781</v>
      </c>
      <c r="F1030" s="108">
        <v>0</v>
      </c>
      <c r="G1030" s="107">
        <v>8809.5833333333321</v>
      </c>
      <c r="H1030" s="31">
        <v>718339.83825867821</v>
      </c>
      <c r="I1030" s="95">
        <v>10420.13009663573</v>
      </c>
      <c r="J1030" s="22">
        <v>1.18281758652631</v>
      </c>
      <c r="K1030" s="101">
        <v>8887.9242774913764</v>
      </c>
      <c r="L1030" s="31">
        <v>726304.28278296313</v>
      </c>
      <c r="M1030" s="95">
        <v>10514.042983408461</v>
      </c>
      <c r="N1030" s="22">
        <v>1.18295820881769</v>
      </c>
    </row>
    <row r="1031" spans="1:14" s="15" customFormat="1" x14ac:dyDescent="0.3">
      <c r="A1031" s="17" t="s">
        <v>2758</v>
      </c>
      <c r="B1031" s="15" t="s">
        <v>8000</v>
      </c>
      <c r="C1031" s="111" t="s">
        <v>248</v>
      </c>
      <c r="D1031" s="111" t="s">
        <v>249</v>
      </c>
      <c r="E1031" s="111" t="s">
        <v>2756</v>
      </c>
      <c r="F1031" s="108">
        <v>0</v>
      </c>
      <c r="G1031" s="107">
        <v>19397.333333333328</v>
      </c>
      <c r="H1031" s="31">
        <v>1074208.782016715</v>
      </c>
      <c r="I1031" s="95">
        <v>15582.31169065689</v>
      </c>
      <c r="J1031" s="22">
        <v>0.80332236513559729</v>
      </c>
      <c r="K1031" s="101">
        <v>19569.432140950761</v>
      </c>
      <c r="L1031" s="31">
        <v>1086095.2158791239</v>
      </c>
      <c r="M1031" s="95">
        <v>15722.407336044511</v>
      </c>
      <c r="N1031" s="22">
        <v>0.80341663584320289</v>
      </c>
    </row>
    <row r="1032" spans="1:14" s="15" customFormat="1" x14ac:dyDescent="0.3">
      <c r="A1032" s="17" t="s">
        <v>2802</v>
      </c>
      <c r="B1032" s="15" t="s">
        <v>8001</v>
      </c>
      <c r="C1032" s="111" t="s">
        <v>248</v>
      </c>
      <c r="D1032" s="111" t="s">
        <v>249</v>
      </c>
      <c r="E1032" s="111" t="s">
        <v>2794</v>
      </c>
      <c r="F1032" s="108">
        <v>0</v>
      </c>
      <c r="G1032" s="107">
        <v>12140</v>
      </c>
      <c r="H1032" s="31">
        <v>591190.1896533015</v>
      </c>
      <c r="I1032" s="95">
        <v>8575.7163391845788</v>
      </c>
      <c r="J1032" s="22">
        <v>0.70640167538587972</v>
      </c>
      <c r="K1032" s="101">
        <v>12252.133283351979</v>
      </c>
      <c r="L1032" s="31">
        <v>598246.64263370715</v>
      </c>
      <c r="M1032" s="95">
        <v>8660.2696203709347</v>
      </c>
      <c r="N1032" s="22">
        <v>0.70683769267662011</v>
      </c>
    </row>
    <row r="1033" spans="1:14" s="15" customFormat="1" x14ac:dyDescent="0.3">
      <c r="A1033" s="17" t="s">
        <v>2804</v>
      </c>
      <c r="B1033" s="15" t="s">
        <v>8002</v>
      </c>
      <c r="C1033" s="111" t="s">
        <v>248</v>
      </c>
      <c r="D1033" s="111" t="s">
        <v>249</v>
      </c>
      <c r="E1033" s="111" t="s">
        <v>2794</v>
      </c>
      <c r="F1033" s="108">
        <v>0</v>
      </c>
      <c r="G1033" s="107">
        <v>7955.0000000000009</v>
      </c>
      <c r="H1033" s="31">
        <v>432191.496606906</v>
      </c>
      <c r="I1033" s="95">
        <v>6269.3051136082604</v>
      </c>
      <c r="J1033" s="22">
        <v>0.78809618021474037</v>
      </c>
      <c r="K1033" s="101">
        <v>8031.6294182018828</v>
      </c>
      <c r="L1033" s="31">
        <v>437375.65190110228</v>
      </c>
      <c r="M1033" s="95">
        <v>6331.4873848247034</v>
      </c>
      <c r="N1033" s="22">
        <v>0.78831916354056508</v>
      </c>
    </row>
    <row r="1034" spans="1:14" s="15" customFormat="1" x14ac:dyDescent="0.3">
      <c r="A1034" s="17" t="s">
        <v>2783</v>
      </c>
      <c r="B1034" s="15" t="s">
        <v>8003</v>
      </c>
      <c r="C1034" s="111" t="s">
        <v>248</v>
      </c>
      <c r="D1034" s="111" t="s">
        <v>249</v>
      </c>
      <c r="E1034" s="111" t="s">
        <v>2781</v>
      </c>
      <c r="F1034" s="108">
        <v>0</v>
      </c>
      <c r="G1034" s="107">
        <v>10478.166666666661</v>
      </c>
      <c r="H1034" s="31">
        <v>779713.87856848771</v>
      </c>
      <c r="I1034" s="95">
        <v>11310.41273240692</v>
      </c>
      <c r="J1034" s="22">
        <v>1.0794266871501299</v>
      </c>
      <c r="K1034" s="101">
        <v>10572.365728494629</v>
      </c>
      <c r="L1034" s="31">
        <v>788894.35036239994</v>
      </c>
      <c r="M1034" s="95">
        <v>11420.1021606215</v>
      </c>
      <c r="N1034" s="22">
        <v>1.0801841757935069</v>
      </c>
    </row>
    <row r="1035" spans="1:14" s="15" customFormat="1" x14ac:dyDescent="0.3">
      <c r="A1035" s="17" t="s">
        <v>2760</v>
      </c>
      <c r="B1035" s="15" t="s">
        <v>8004</v>
      </c>
      <c r="C1035" s="111" t="s">
        <v>248</v>
      </c>
      <c r="D1035" s="111" t="s">
        <v>249</v>
      </c>
      <c r="E1035" s="111" t="s">
        <v>2756</v>
      </c>
      <c r="F1035" s="108">
        <v>0</v>
      </c>
      <c r="G1035" s="107">
        <v>8623.0833333333321</v>
      </c>
      <c r="H1035" s="31">
        <v>484059.44907574722</v>
      </c>
      <c r="I1035" s="95">
        <v>7021.6938630358227</v>
      </c>
      <c r="J1035" s="22">
        <v>0.81429038681474997</v>
      </c>
      <c r="K1035" s="101">
        <v>8711.8970924856039</v>
      </c>
      <c r="L1035" s="31">
        <v>490051.9010841276</v>
      </c>
      <c r="M1035" s="95">
        <v>7094.033278114669</v>
      </c>
      <c r="N1035" s="22">
        <v>0.81429259354240835</v>
      </c>
    </row>
    <row r="1036" spans="1:14" s="15" customFormat="1" x14ac:dyDescent="0.3">
      <c r="A1036" s="17" t="s">
        <v>2836</v>
      </c>
      <c r="B1036" s="15" t="s">
        <v>8005</v>
      </c>
      <c r="C1036" s="111" t="s">
        <v>248</v>
      </c>
      <c r="D1036" s="111" t="s">
        <v>249</v>
      </c>
      <c r="E1036" s="111" t="s">
        <v>2831</v>
      </c>
      <c r="F1036" s="108">
        <v>0</v>
      </c>
      <c r="G1036" s="107">
        <v>12200.25</v>
      </c>
      <c r="H1036" s="31">
        <v>1034994.6233203229</v>
      </c>
      <c r="I1036" s="95">
        <v>15013.476978333199</v>
      </c>
      <c r="J1036" s="22">
        <v>1.230587650116449</v>
      </c>
      <c r="K1036" s="101">
        <v>12304.948376978269</v>
      </c>
      <c r="L1036" s="31">
        <v>1046391.706158331</v>
      </c>
      <c r="M1036" s="95">
        <v>15147.655929929861</v>
      </c>
      <c r="N1036" s="22">
        <v>1.2310214936187871</v>
      </c>
    </row>
    <row r="1037" spans="1:14" s="15" customFormat="1" x14ac:dyDescent="0.3">
      <c r="A1037" s="17" t="s">
        <v>2773</v>
      </c>
      <c r="B1037" s="15" t="s">
        <v>8006</v>
      </c>
      <c r="C1037" s="111" t="s">
        <v>248</v>
      </c>
      <c r="D1037" s="111" t="s">
        <v>249</v>
      </c>
      <c r="E1037" s="111" t="s">
        <v>2765</v>
      </c>
      <c r="F1037" s="108">
        <v>0</v>
      </c>
      <c r="G1037" s="107">
        <v>21809.416666666661</v>
      </c>
      <c r="H1037" s="31">
        <v>2042765.4935236331</v>
      </c>
      <c r="I1037" s="95">
        <v>29632.050271684071</v>
      </c>
      <c r="J1037" s="22">
        <v>1.3586814688617259</v>
      </c>
      <c r="K1037" s="101">
        <v>22032.57361959821</v>
      </c>
      <c r="L1037" s="31">
        <v>2067167.728701754</v>
      </c>
      <c r="M1037" s="95">
        <v>29924.49703064714</v>
      </c>
      <c r="N1037" s="22">
        <v>1.3581934433673679</v>
      </c>
    </row>
    <row r="1038" spans="1:14" s="15" customFormat="1" x14ac:dyDescent="0.3">
      <c r="A1038" s="17" t="s">
        <v>2816</v>
      </c>
      <c r="B1038" s="15" t="s">
        <v>8007</v>
      </c>
      <c r="C1038" s="111" t="s">
        <v>248</v>
      </c>
      <c r="D1038" s="111" t="s">
        <v>249</v>
      </c>
      <c r="E1038" s="111" t="s">
        <v>2815</v>
      </c>
      <c r="F1038" s="108">
        <v>0</v>
      </c>
      <c r="G1038" s="107">
        <v>9760.0833333333339</v>
      </c>
      <c r="H1038" s="31">
        <v>425355.92616207048</v>
      </c>
      <c r="I1038" s="95">
        <v>6170.14935260722</v>
      </c>
      <c r="J1038" s="22">
        <v>0.63218203593964051</v>
      </c>
      <c r="K1038" s="101">
        <v>9854.055181727741</v>
      </c>
      <c r="L1038" s="31">
        <v>430408.5888655149</v>
      </c>
      <c r="M1038" s="95">
        <v>6230.6315838047722</v>
      </c>
      <c r="N1038" s="22">
        <v>0.6322911196355141</v>
      </c>
    </row>
    <row r="1039" spans="1:14" s="15" customFormat="1" x14ac:dyDescent="0.3">
      <c r="A1039" s="17" t="s">
        <v>2810</v>
      </c>
      <c r="B1039" s="15" t="s">
        <v>8008</v>
      </c>
      <c r="C1039" s="111" t="s">
        <v>248</v>
      </c>
      <c r="D1039" s="111" t="s">
        <v>249</v>
      </c>
      <c r="E1039" s="111" t="s">
        <v>2806</v>
      </c>
      <c r="F1039" s="108">
        <v>0</v>
      </c>
      <c r="G1039" s="107">
        <v>22345.5</v>
      </c>
      <c r="H1039" s="31">
        <v>1218455.7060980599</v>
      </c>
      <c r="I1039" s="95">
        <v>17674.735965232481</v>
      </c>
      <c r="J1039" s="22">
        <v>0.79097518360441599</v>
      </c>
      <c r="K1039" s="101">
        <v>22547.753151801309</v>
      </c>
      <c r="L1039" s="31">
        <v>1233223.1701054829</v>
      </c>
      <c r="M1039" s="95">
        <v>17852.24419845378</v>
      </c>
      <c r="N1039" s="22">
        <v>0.79175268942606747</v>
      </c>
    </row>
    <row r="1040" spans="1:14" s="15" customFormat="1" x14ac:dyDescent="0.3">
      <c r="A1040" s="17" t="s">
        <v>2803</v>
      </c>
      <c r="B1040" s="15" t="s">
        <v>8009</v>
      </c>
      <c r="C1040" s="111" t="s">
        <v>248</v>
      </c>
      <c r="D1040" s="111" t="s">
        <v>249</v>
      </c>
      <c r="E1040" s="111" t="s">
        <v>2794</v>
      </c>
      <c r="F1040" s="108">
        <v>0</v>
      </c>
      <c r="G1040" s="107">
        <v>17421.5</v>
      </c>
      <c r="H1040" s="31">
        <v>1001778.9282882001</v>
      </c>
      <c r="I1040" s="95">
        <v>14531.655081438401</v>
      </c>
      <c r="J1040" s="22">
        <v>0.83412192299390986</v>
      </c>
      <c r="K1040" s="101">
        <v>17585.828216072481</v>
      </c>
      <c r="L1040" s="31">
        <v>1013711.099616551</v>
      </c>
      <c r="M1040" s="95">
        <v>14674.56867153239</v>
      </c>
      <c r="N1040" s="22">
        <v>0.83445422593862473</v>
      </c>
    </row>
    <row r="1041" spans="1:14" s="15" customFormat="1" x14ac:dyDescent="0.3">
      <c r="A1041" s="17" t="s">
        <v>2817</v>
      </c>
      <c r="B1041" s="15" t="s">
        <v>8010</v>
      </c>
      <c r="C1041" s="111" t="s">
        <v>248</v>
      </c>
      <c r="D1041" s="111" t="s">
        <v>249</v>
      </c>
      <c r="E1041" s="111" t="s">
        <v>2815</v>
      </c>
      <c r="F1041" s="108">
        <v>0</v>
      </c>
      <c r="G1041" s="107">
        <v>3682.5</v>
      </c>
      <c r="H1041" s="31">
        <v>207952.3920571924</v>
      </c>
      <c r="I1041" s="95">
        <v>3016.526250855427</v>
      </c>
      <c r="J1041" s="22">
        <v>0.81915173139319142</v>
      </c>
      <c r="K1041" s="101">
        <v>3717.2016618258522</v>
      </c>
      <c r="L1041" s="31">
        <v>210207.37890233519</v>
      </c>
      <c r="M1041" s="95">
        <v>3042.9800148503591</v>
      </c>
      <c r="N1041" s="22">
        <v>0.81862118111603277</v>
      </c>
    </row>
    <row r="1042" spans="1:14" s="15" customFormat="1" x14ac:dyDescent="0.3">
      <c r="A1042" s="17" t="s">
        <v>2798</v>
      </c>
      <c r="B1042" s="15" t="s">
        <v>8011</v>
      </c>
      <c r="C1042" s="111" t="s">
        <v>248</v>
      </c>
      <c r="D1042" s="111" t="s">
        <v>249</v>
      </c>
      <c r="E1042" s="111" t="s">
        <v>2794</v>
      </c>
      <c r="F1042" s="108">
        <v>0</v>
      </c>
      <c r="G1042" s="107">
        <v>18259.083333333328</v>
      </c>
      <c r="H1042" s="31">
        <v>862748.72158538573</v>
      </c>
      <c r="I1042" s="95">
        <v>12514.903727765341</v>
      </c>
      <c r="J1042" s="22">
        <v>0.68540701081737432</v>
      </c>
      <c r="K1042" s="101">
        <v>18429.898320685421</v>
      </c>
      <c r="L1042" s="31">
        <v>873370.24536976276</v>
      </c>
      <c r="M1042" s="95">
        <v>12642.982449535781</v>
      </c>
      <c r="N1042" s="22">
        <v>0.68600391763124946</v>
      </c>
    </row>
    <row r="1043" spans="1:14" s="15" customFormat="1" x14ac:dyDescent="0.3">
      <c r="A1043" s="17" t="s">
        <v>2818</v>
      </c>
      <c r="B1043" s="15" t="s">
        <v>8012</v>
      </c>
      <c r="C1043" s="111" t="s">
        <v>248</v>
      </c>
      <c r="D1043" s="111" t="s">
        <v>249</v>
      </c>
      <c r="E1043" s="111" t="s">
        <v>2815</v>
      </c>
      <c r="F1043" s="108">
        <v>0</v>
      </c>
      <c r="G1043" s="107">
        <v>23981.583333333328</v>
      </c>
      <c r="H1043" s="31">
        <v>1053030.379865797</v>
      </c>
      <c r="I1043" s="95">
        <v>15275.10096128069</v>
      </c>
      <c r="J1043" s="22">
        <v>0.63695131171964692</v>
      </c>
      <c r="K1043" s="101">
        <v>24208.863277320579</v>
      </c>
      <c r="L1043" s="31">
        <v>1065735.961434067</v>
      </c>
      <c r="M1043" s="95">
        <v>15427.68502554776</v>
      </c>
      <c r="N1043" s="22">
        <v>0.6372742432727424</v>
      </c>
    </row>
    <row r="1044" spans="1:14" s="15" customFormat="1" x14ac:dyDescent="0.3">
      <c r="A1044" s="17" t="s">
        <v>2777</v>
      </c>
      <c r="B1044" s="15" t="s">
        <v>8013</v>
      </c>
      <c r="C1044" s="111" t="s">
        <v>248</v>
      </c>
      <c r="D1044" s="111" t="s">
        <v>249</v>
      </c>
      <c r="E1044" s="111" t="s">
        <v>2765</v>
      </c>
      <c r="F1044" s="108">
        <v>0</v>
      </c>
      <c r="G1044" s="107">
        <v>10153.41666666667</v>
      </c>
      <c r="H1044" s="31">
        <v>669099.43435352028</v>
      </c>
      <c r="I1044" s="95">
        <v>9705.8561731033624</v>
      </c>
      <c r="J1044" s="22">
        <v>0.95592020811746747</v>
      </c>
      <c r="K1044" s="101">
        <v>10257.277452906659</v>
      </c>
      <c r="L1044" s="31">
        <v>677291.39845810423</v>
      </c>
      <c r="M1044" s="95">
        <v>9804.5282734609409</v>
      </c>
      <c r="N1044" s="22">
        <v>0.95586068705615235</v>
      </c>
    </row>
    <row r="1045" spans="1:14" s="15" customFormat="1" x14ac:dyDescent="0.3">
      <c r="A1045" s="17" t="s">
        <v>2812</v>
      </c>
      <c r="B1045" s="15" t="s">
        <v>8014</v>
      </c>
      <c r="C1045" s="111" t="s">
        <v>248</v>
      </c>
      <c r="D1045" s="111" t="s">
        <v>249</v>
      </c>
      <c r="E1045" s="111" t="s">
        <v>2806</v>
      </c>
      <c r="F1045" s="108">
        <v>0</v>
      </c>
      <c r="G1045" s="107">
        <v>7842.3333333333339</v>
      </c>
      <c r="H1045" s="31">
        <v>451499.46571212029</v>
      </c>
      <c r="I1045" s="95">
        <v>6549.3836213878976</v>
      </c>
      <c r="J1045" s="22">
        <v>0.83513201275826465</v>
      </c>
      <c r="K1045" s="101">
        <v>7918.4238266455277</v>
      </c>
      <c r="L1045" s="31">
        <v>456826.83042779751</v>
      </c>
      <c r="M1045" s="95">
        <v>6613.0643105781992</v>
      </c>
      <c r="N1045" s="22">
        <v>0.8351490720066298</v>
      </c>
    </row>
    <row r="1046" spans="1:14" s="15" customFormat="1" x14ac:dyDescent="0.3">
      <c r="A1046" s="17" t="s">
        <v>2797</v>
      </c>
      <c r="B1046" s="15" t="s">
        <v>8015</v>
      </c>
      <c r="C1046" s="111" t="s">
        <v>248</v>
      </c>
      <c r="D1046" s="111" t="s">
        <v>249</v>
      </c>
      <c r="E1046" s="111" t="s">
        <v>2794</v>
      </c>
      <c r="F1046" s="108">
        <v>0</v>
      </c>
      <c r="G1046" s="107">
        <v>5092.166666666667</v>
      </c>
      <c r="H1046" s="31">
        <v>270743.03693871241</v>
      </c>
      <c r="I1046" s="95">
        <v>3927.3579403565182</v>
      </c>
      <c r="J1046" s="22">
        <v>0.77125479141619835</v>
      </c>
      <c r="K1046" s="101">
        <v>5139.5948540014497</v>
      </c>
      <c r="L1046" s="31">
        <v>274127.36694653751</v>
      </c>
      <c r="M1046" s="95">
        <v>3968.2912345785298</v>
      </c>
      <c r="N1046" s="22">
        <v>0.77210195497977874</v>
      </c>
    </row>
    <row r="1047" spans="1:14" s="15" customFormat="1" x14ac:dyDescent="0.3">
      <c r="A1047" s="17" t="s">
        <v>2799</v>
      </c>
      <c r="B1047" s="15" t="s">
        <v>8016</v>
      </c>
      <c r="C1047" s="111" t="s">
        <v>248</v>
      </c>
      <c r="D1047" s="111" t="s">
        <v>249</v>
      </c>
      <c r="E1047" s="111" t="s">
        <v>2794</v>
      </c>
      <c r="F1047" s="108">
        <v>0</v>
      </c>
      <c r="G1047" s="107">
        <v>5141.4999999999991</v>
      </c>
      <c r="H1047" s="31">
        <v>321817.16164799902</v>
      </c>
      <c r="I1047" s="95">
        <v>4668.2315432081496</v>
      </c>
      <c r="J1047" s="22">
        <v>0.90795128721348839</v>
      </c>
      <c r="K1047" s="101">
        <v>5190.6812797364164</v>
      </c>
      <c r="L1047" s="31">
        <v>325444.82892275183</v>
      </c>
      <c r="M1047" s="95">
        <v>4711.1672079239579</v>
      </c>
      <c r="N1047" s="22">
        <v>0.90762020513869646</v>
      </c>
    </row>
    <row r="1048" spans="1:14" s="15" customFormat="1" x14ac:dyDescent="0.3">
      <c r="A1048" s="17" t="s">
        <v>2837</v>
      </c>
      <c r="B1048" s="15" t="s">
        <v>8017</v>
      </c>
      <c r="C1048" s="111" t="s">
        <v>248</v>
      </c>
      <c r="D1048" s="111" t="s">
        <v>249</v>
      </c>
      <c r="E1048" s="111" t="s">
        <v>2831</v>
      </c>
      <c r="F1048" s="108">
        <v>0</v>
      </c>
      <c r="G1048" s="107">
        <v>12585.916666666661</v>
      </c>
      <c r="H1048" s="31">
        <v>614518.65591983229</v>
      </c>
      <c r="I1048" s="95">
        <v>8914.1155765726817</v>
      </c>
      <c r="J1048" s="22">
        <v>0.70826113128345969</v>
      </c>
      <c r="K1048" s="101">
        <v>12715.464303334769</v>
      </c>
      <c r="L1048" s="31">
        <v>622216.65291424317</v>
      </c>
      <c r="M1048" s="95">
        <v>9007.2615414933498</v>
      </c>
      <c r="N1048" s="22">
        <v>0.70837063646437959</v>
      </c>
    </row>
    <row r="1049" spans="1:14" s="15" customFormat="1" x14ac:dyDescent="0.3">
      <c r="A1049" s="17" t="s">
        <v>2768</v>
      </c>
      <c r="B1049" s="15" t="s">
        <v>8018</v>
      </c>
      <c r="C1049" s="111" t="s">
        <v>248</v>
      </c>
      <c r="D1049" s="111" t="s">
        <v>249</v>
      </c>
      <c r="E1049" s="111" t="s">
        <v>2765</v>
      </c>
      <c r="F1049" s="108">
        <v>0</v>
      </c>
      <c r="G1049" s="107">
        <v>7029.75</v>
      </c>
      <c r="H1049" s="31">
        <v>511408.39939658239</v>
      </c>
      <c r="I1049" s="95">
        <v>7418.4136399040353</v>
      </c>
      <c r="J1049" s="22">
        <v>1.0552884014231001</v>
      </c>
      <c r="K1049" s="101">
        <v>7105.2668812077691</v>
      </c>
      <c r="L1049" s="31">
        <v>518092.4365285213</v>
      </c>
      <c r="M1049" s="95">
        <v>7499.9504700256011</v>
      </c>
      <c r="N1049" s="22">
        <v>1.0555480315400541</v>
      </c>
    </row>
    <row r="1050" spans="1:14" s="15" customFormat="1" x14ac:dyDescent="0.3">
      <c r="A1050" s="17" t="s">
        <v>247</v>
      </c>
      <c r="B1050" s="15" t="s">
        <v>8019</v>
      </c>
      <c r="C1050" s="111" t="s">
        <v>248</v>
      </c>
      <c r="D1050" s="111" t="s">
        <v>249</v>
      </c>
      <c r="E1050" s="111" t="s">
        <v>250</v>
      </c>
      <c r="F1050" s="108">
        <v>0</v>
      </c>
      <c r="G1050" s="107">
        <v>3698.5</v>
      </c>
      <c r="H1050" s="31">
        <v>201446.432198758</v>
      </c>
      <c r="I1050" s="95">
        <v>2922.1517716497169</v>
      </c>
      <c r="J1050" s="22">
        <v>0.79009105627949638</v>
      </c>
      <c r="K1050" s="101">
        <v>3737.6686368078199</v>
      </c>
      <c r="L1050" s="31">
        <v>204012.42135986779</v>
      </c>
      <c r="M1050" s="95">
        <v>2953.3012790561552</v>
      </c>
      <c r="N1050" s="22">
        <v>0.79014529270268341</v>
      </c>
    </row>
    <row r="1051" spans="1:14" s="15" customFormat="1" x14ac:dyDescent="0.3">
      <c r="A1051" s="17" t="s">
        <v>2822</v>
      </c>
      <c r="B1051" s="15" t="s">
        <v>8020</v>
      </c>
      <c r="C1051" s="111" t="s">
        <v>248</v>
      </c>
      <c r="D1051" s="111" t="s">
        <v>249</v>
      </c>
      <c r="E1051" s="111" t="s">
        <v>2815</v>
      </c>
      <c r="F1051" s="108">
        <v>0</v>
      </c>
      <c r="G1051" s="107">
        <v>12052</v>
      </c>
      <c r="H1051" s="31">
        <v>618619.79371806316</v>
      </c>
      <c r="I1051" s="95">
        <v>8973.6060671813993</v>
      </c>
      <c r="J1051" s="22">
        <v>0.74457401818630931</v>
      </c>
      <c r="K1051" s="101">
        <v>12160.277032938649</v>
      </c>
      <c r="L1051" s="31">
        <v>626207.30643951229</v>
      </c>
      <c r="M1051" s="95">
        <v>9065.0305836030857</v>
      </c>
      <c r="N1051" s="22">
        <v>0.74546250542224946</v>
      </c>
    </row>
    <row r="1052" spans="1:14" s="15" customFormat="1" x14ac:dyDescent="0.3">
      <c r="A1052" s="17" t="s">
        <v>2811</v>
      </c>
      <c r="B1052" s="15" t="s">
        <v>8021</v>
      </c>
      <c r="C1052" s="111" t="s">
        <v>248</v>
      </c>
      <c r="D1052" s="111" t="s">
        <v>249</v>
      </c>
      <c r="E1052" s="111" t="s">
        <v>2806</v>
      </c>
      <c r="F1052" s="108">
        <v>0</v>
      </c>
      <c r="G1052" s="107">
        <v>8106.0833333333339</v>
      </c>
      <c r="H1052" s="31">
        <v>400294.79324286373</v>
      </c>
      <c r="I1052" s="95">
        <v>5806.61631228435</v>
      </c>
      <c r="J1052" s="22">
        <v>0.71632822825873776</v>
      </c>
      <c r="K1052" s="101">
        <v>8184.6349182279419</v>
      </c>
      <c r="L1052" s="31">
        <v>405047.00757119741</v>
      </c>
      <c r="M1052" s="95">
        <v>5863.4951615411792</v>
      </c>
      <c r="N1052" s="22">
        <v>0.7164027742376915</v>
      </c>
    </row>
    <row r="1053" spans="1:14" s="15" customFormat="1" x14ac:dyDescent="0.3">
      <c r="A1053" s="17" t="s">
        <v>2840</v>
      </c>
      <c r="B1053" s="15" t="s">
        <v>8022</v>
      </c>
      <c r="C1053" s="111" t="s">
        <v>248</v>
      </c>
      <c r="D1053" s="111" t="s">
        <v>249</v>
      </c>
      <c r="E1053" s="111" t="s">
        <v>2831</v>
      </c>
      <c r="F1053" s="108">
        <v>0</v>
      </c>
      <c r="G1053" s="107">
        <v>9717.3333333333339</v>
      </c>
      <c r="H1053" s="31">
        <v>436365.94890022092</v>
      </c>
      <c r="I1053" s="95">
        <v>6329.8590933011938</v>
      </c>
      <c r="J1053" s="22">
        <v>0.65139878155541919</v>
      </c>
      <c r="K1053" s="101">
        <v>9807.1131695383101</v>
      </c>
      <c r="L1053" s="31">
        <v>441343.1638797851</v>
      </c>
      <c r="M1053" s="95">
        <v>6388.9214279246862</v>
      </c>
      <c r="N1053" s="22">
        <v>0.65145790789579083</v>
      </c>
    </row>
    <row r="1054" spans="1:14" s="15" customFormat="1" x14ac:dyDescent="0.3">
      <c r="A1054" s="17" t="s">
        <v>2839</v>
      </c>
      <c r="B1054" s="15" t="s">
        <v>8023</v>
      </c>
      <c r="C1054" s="111" t="s">
        <v>248</v>
      </c>
      <c r="D1054" s="111" t="s">
        <v>249</v>
      </c>
      <c r="E1054" s="111" t="s">
        <v>2831</v>
      </c>
      <c r="F1054" s="108">
        <v>0</v>
      </c>
      <c r="G1054" s="107">
        <v>8267.5833333333339</v>
      </c>
      <c r="H1054" s="31">
        <v>410870.77412271628</v>
      </c>
      <c r="I1054" s="95">
        <v>5960.0299067951864</v>
      </c>
      <c r="J1054" s="22">
        <v>0.72089142213607582</v>
      </c>
      <c r="K1054" s="101">
        <v>8348.3305666852757</v>
      </c>
      <c r="L1054" s="31">
        <v>416061.25692462857</v>
      </c>
      <c r="M1054" s="95">
        <v>6022.9383782164678</v>
      </c>
      <c r="N1054" s="22">
        <v>0.7214542272980321</v>
      </c>
    </row>
    <row r="1055" spans="1:14" s="15" customFormat="1" x14ac:dyDescent="0.3">
      <c r="A1055" s="17" t="s">
        <v>2813</v>
      </c>
      <c r="B1055" s="15" t="s">
        <v>8024</v>
      </c>
      <c r="C1055" s="111" t="s">
        <v>248</v>
      </c>
      <c r="D1055" s="111" t="s">
        <v>249</v>
      </c>
      <c r="E1055" s="111" t="s">
        <v>2806</v>
      </c>
      <c r="F1055" s="108">
        <v>0</v>
      </c>
      <c r="G1055" s="107">
        <v>5592.0833333333339</v>
      </c>
      <c r="H1055" s="31">
        <v>238349.87130623049</v>
      </c>
      <c r="I1055" s="95">
        <v>3457.4675317296478</v>
      </c>
      <c r="J1055" s="22">
        <v>0.61827897147389566</v>
      </c>
      <c r="K1055" s="101">
        <v>5646.4285381505224</v>
      </c>
      <c r="L1055" s="31">
        <v>241192.74046436601</v>
      </c>
      <c r="M1055" s="95">
        <v>3491.5267617748782</v>
      </c>
      <c r="N1055" s="22">
        <v>0.61836021445841616</v>
      </c>
    </row>
    <row r="1056" spans="1:14" s="15" customFormat="1" x14ac:dyDescent="0.3">
      <c r="A1056" s="17" t="s">
        <v>2819</v>
      </c>
      <c r="B1056" s="15" t="s">
        <v>8025</v>
      </c>
      <c r="C1056" s="111" t="s">
        <v>248</v>
      </c>
      <c r="D1056" s="111" t="s">
        <v>249</v>
      </c>
      <c r="E1056" s="111" t="s">
        <v>2815</v>
      </c>
      <c r="F1056" s="108">
        <v>0</v>
      </c>
      <c r="G1056" s="107">
        <v>14762.08333333333</v>
      </c>
      <c r="H1056" s="31">
        <v>1007845.223741801</v>
      </c>
      <c r="I1056" s="95">
        <v>14619.651854643111</v>
      </c>
      <c r="J1056" s="22">
        <v>0.99035153267502529</v>
      </c>
      <c r="K1056" s="101">
        <v>14900.69774757561</v>
      </c>
      <c r="L1056" s="31">
        <v>1019841.381777702</v>
      </c>
      <c r="M1056" s="95">
        <v>14763.31116096918</v>
      </c>
      <c r="N1056" s="22">
        <v>0.99077985548503711</v>
      </c>
    </row>
    <row r="1057" spans="1:14" s="15" customFormat="1" x14ac:dyDescent="0.3">
      <c r="A1057" s="17" t="s">
        <v>2785</v>
      </c>
      <c r="B1057" s="15" t="s">
        <v>8026</v>
      </c>
      <c r="C1057" s="111" t="s">
        <v>248</v>
      </c>
      <c r="D1057" s="111" t="s">
        <v>249</v>
      </c>
      <c r="E1057" s="111" t="s">
        <v>2781</v>
      </c>
      <c r="F1057" s="108">
        <v>0</v>
      </c>
      <c r="G1057" s="107">
        <v>7804.8333333333339</v>
      </c>
      <c r="H1057" s="31">
        <v>457155.24864767148</v>
      </c>
      <c r="I1057" s="95">
        <v>6631.4255614947378</v>
      </c>
      <c r="J1057" s="22">
        <v>0.84965626788888138</v>
      </c>
      <c r="K1057" s="101">
        <v>7881.7083450904493</v>
      </c>
      <c r="L1057" s="31">
        <v>462793.92375442752</v>
      </c>
      <c r="M1057" s="95">
        <v>6699.4444644743107</v>
      </c>
      <c r="N1057" s="22">
        <v>0.84999903208134109</v>
      </c>
    </row>
    <row r="1058" spans="1:14" s="15" customFormat="1" x14ac:dyDescent="0.3">
      <c r="A1058" s="17" t="s">
        <v>2775</v>
      </c>
      <c r="B1058" s="15" t="s">
        <v>8027</v>
      </c>
      <c r="C1058" s="111" t="s">
        <v>248</v>
      </c>
      <c r="D1058" s="111" t="s">
        <v>249</v>
      </c>
      <c r="E1058" s="111" t="s">
        <v>2765</v>
      </c>
      <c r="F1058" s="108">
        <v>0</v>
      </c>
      <c r="G1058" s="107">
        <v>6787.0833333333321</v>
      </c>
      <c r="H1058" s="31">
        <v>420296.77130293992</v>
      </c>
      <c r="I1058" s="95">
        <v>6096.7620100104914</v>
      </c>
      <c r="J1058" s="22">
        <v>0.89828895721193336</v>
      </c>
      <c r="K1058" s="101">
        <v>6857.450338380364</v>
      </c>
      <c r="L1058" s="31">
        <v>425203.15252306382</v>
      </c>
      <c r="M1058" s="95">
        <v>6155.2772416243579</v>
      </c>
      <c r="N1058" s="22">
        <v>0.89760434824791602</v>
      </c>
    </row>
    <row r="1059" spans="1:14" s="15" customFormat="1" x14ac:dyDescent="0.3">
      <c r="A1059" s="17" t="s">
        <v>2835</v>
      </c>
      <c r="B1059" s="15" t="s">
        <v>8028</v>
      </c>
      <c r="C1059" s="111" t="s">
        <v>248</v>
      </c>
      <c r="D1059" s="111" t="s">
        <v>249</v>
      </c>
      <c r="E1059" s="111" t="s">
        <v>2831</v>
      </c>
      <c r="F1059" s="108">
        <v>0</v>
      </c>
      <c r="G1059" s="107">
        <v>10539.75</v>
      </c>
      <c r="H1059" s="31">
        <v>662809.94463515945</v>
      </c>
      <c r="I1059" s="95">
        <v>9614.6217773253957</v>
      </c>
      <c r="J1059" s="22">
        <v>0.91222484189144881</v>
      </c>
      <c r="K1059" s="101">
        <v>10643.666337533979</v>
      </c>
      <c r="L1059" s="31">
        <v>670883.82387623296</v>
      </c>
      <c r="M1059" s="95">
        <v>9711.7716752001525</v>
      </c>
      <c r="N1059" s="22">
        <v>0.91244608457448728</v>
      </c>
    </row>
    <row r="1060" spans="1:14" s="15" customFormat="1" x14ac:dyDescent="0.3">
      <c r="A1060" s="17" t="s">
        <v>2830</v>
      </c>
      <c r="B1060" s="15" t="s">
        <v>8029</v>
      </c>
      <c r="C1060" s="111" t="s">
        <v>248</v>
      </c>
      <c r="D1060" s="111" t="s">
        <v>249</v>
      </c>
      <c r="E1060" s="111" t="s">
        <v>2831</v>
      </c>
      <c r="F1060" s="108">
        <v>0</v>
      </c>
      <c r="G1060" s="107">
        <v>12056.58333333333</v>
      </c>
      <c r="H1060" s="31">
        <v>1061964.416802448</v>
      </c>
      <c r="I1060" s="95">
        <v>15404.696762891421</v>
      </c>
      <c r="J1060" s="22">
        <v>1.2777000197312469</v>
      </c>
      <c r="K1060" s="101">
        <v>12158.90648830385</v>
      </c>
      <c r="L1060" s="31">
        <v>1073566.145317185</v>
      </c>
      <c r="M1060" s="95">
        <v>15541.03543785655</v>
      </c>
      <c r="N1060" s="22">
        <v>1.278160618539677</v>
      </c>
    </row>
    <row r="1061" spans="1:14" s="15" customFormat="1" x14ac:dyDescent="0.3">
      <c r="A1061" s="17" t="s">
        <v>2764</v>
      </c>
      <c r="B1061" s="15" t="s">
        <v>8030</v>
      </c>
      <c r="C1061" s="111" t="s">
        <v>248</v>
      </c>
      <c r="D1061" s="111" t="s">
        <v>249</v>
      </c>
      <c r="E1061" s="111" t="s">
        <v>2765</v>
      </c>
      <c r="F1061" s="108">
        <v>0</v>
      </c>
      <c r="G1061" s="107">
        <v>16925.583333333328</v>
      </c>
      <c r="H1061" s="31">
        <v>1538194.1185092379</v>
      </c>
      <c r="I1061" s="95">
        <v>22312.81348337853</v>
      </c>
      <c r="J1061" s="22">
        <v>1.318289186490581</v>
      </c>
      <c r="K1061" s="101">
        <v>17094.390037457011</v>
      </c>
      <c r="L1061" s="31">
        <v>1556185.615929229</v>
      </c>
      <c r="M1061" s="95">
        <v>22527.47621609602</v>
      </c>
      <c r="N1061" s="22">
        <v>1.317828607322876</v>
      </c>
    </row>
    <row r="1062" spans="1:14" s="15" customFormat="1" x14ac:dyDescent="0.3">
      <c r="A1062" s="17" t="s">
        <v>2801</v>
      </c>
      <c r="B1062" s="15" t="s">
        <v>8031</v>
      </c>
      <c r="C1062" s="111" t="s">
        <v>248</v>
      </c>
      <c r="D1062" s="111" t="s">
        <v>249</v>
      </c>
      <c r="E1062" s="111" t="s">
        <v>2794</v>
      </c>
      <c r="F1062" s="108">
        <v>0</v>
      </c>
      <c r="G1062" s="107">
        <v>6013.3333333333348</v>
      </c>
      <c r="H1062" s="31">
        <v>336592.62587069487</v>
      </c>
      <c r="I1062" s="95">
        <v>4882.5622140670803</v>
      </c>
      <c r="J1062" s="22">
        <v>0.81195602229496877</v>
      </c>
      <c r="K1062" s="101">
        <v>6067.4539708227894</v>
      </c>
      <c r="L1062" s="31">
        <v>340374.67823946651</v>
      </c>
      <c r="M1062" s="95">
        <v>4927.2929849196262</v>
      </c>
      <c r="N1062" s="22">
        <v>0.8120857625972977</v>
      </c>
    </row>
    <row r="1063" spans="1:14" s="15" customFormat="1" x14ac:dyDescent="0.3">
      <c r="A1063" s="17" t="s">
        <v>2824</v>
      </c>
      <c r="B1063" s="15" t="s">
        <v>8032</v>
      </c>
      <c r="C1063" s="111" t="s">
        <v>248</v>
      </c>
      <c r="D1063" s="111" t="s">
        <v>249</v>
      </c>
      <c r="E1063" s="111" t="s">
        <v>2815</v>
      </c>
      <c r="F1063" s="108">
        <v>0</v>
      </c>
      <c r="G1063" s="107">
        <v>13574</v>
      </c>
      <c r="H1063" s="31">
        <v>778079.59343927726</v>
      </c>
      <c r="I1063" s="95">
        <v>11286.70603711538</v>
      </c>
      <c r="J1063" s="22">
        <v>0.83149447746540317</v>
      </c>
      <c r="K1063" s="101">
        <v>13689.272348825951</v>
      </c>
      <c r="L1063" s="31">
        <v>786415.64386142395</v>
      </c>
      <c r="M1063" s="95">
        <v>11384.220193087651</v>
      </c>
      <c r="N1063" s="22">
        <v>0.83161616651333603</v>
      </c>
    </row>
    <row r="1064" spans="1:14" s="15" customFormat="1" x14ac:dyDescent="0.3">
      <c r="A1064" s="17" t="s">
        <v>2763</v>
      </c>
      <c r="B1064" s="15" t="s">
        <v>8033</v>
      </c>
      <c r="C1064" s="111" t="s">
        <v>248</v>
      </c>
      <c r="D1064" s="111" t="s">
        <v>249</v>
      </c>
      <c r="E1064" s="111" t="s">
        <v>2756</v>
      </c>
      <c r="F1064" s="108">
        <v>0</v>
      </c>
      <c r="G1064" s="107">
        <v>9834.9999999999982</v>
      </c>
      <c r="H1064" s="31">
        <v>611893.70094994339</v>
      </c>
      <c r="I1064" s="95">
        <v>8876.0383729605892</v>
      </c>
      <c r="J1064" s="22">
        <v>0.90249500487652168</v>
      </c>
      <c r="K1064" s="101">
        <v>9945.3799626041291</v>
      </c>
      <c r="L1064" s="31">
        <v>619671.43860473786</v>
      </c>
      <c r="M1064" s="95">
        <v>8970.4168012288592</v>
      </c>
      <c r="N1064" s="22">
        <v>0.90196823398992765</v>
      </c>
    </row>
    <row r="1065" spans="1:14" s="15" customFormat="1" x14ac:dyDescent="0.3">
      <c r="A1065" s="17" t="s">
        <v>2784</v>
      </c>
      <c r="B1065" s="15" t="s">
        <v>8034</v>
      </c>
      <c r="C1065" s="111" t="s">
        <v>248</v>
      </c>
      <c r="D1065" s="111" t="s">
        <v>249</v>
      </c>
      <c r="E1065" s="111" t="s">
        <v>2781</v>
      </c>
      <c r="F1065" s="108">
        <v>0</v>
      </c>
      <c r="G1065" s="107">
        <v>8772.4999999999964</v>
      </c>
      <c r="H1065" s="31">
        <v>823772.68023252673</v>
      </c>
      <c r="I1065" s="95">
        <v>11949.523109960321</v>
      </c>
      <c r="J1065" s="22">
        <v>1.362157094324346</v>
      </c>
      <c r="K1065" s="101">
        <v>8846.2634531039876</v>
      </c>
      <c r="L1065" s="31">
        <v>832049.82212491718</v>
      </c>
      <c r="M1065" s="95">
        <v>12044.82446480756</v>
      </c>
      <c r="N1065" s="22">
        <v>1.3615719821888479</v>
      </c>
    </row>
    <row r="1066" spans="1:14" s="15" customFormat="1" x14ac:dyDescent="0.3">
      <c r="A1066" s="17" t="s">
        <v>2833</v>
      </c>
      <c r="B1066" s="15" t="s">
        <v>8035</v>
      </c>
      <c r="C1066" s="111" t="s">
        <v>248</v>
      </c>
      <c r="D1066" s="111" t="s">
        <v>249</v>
      </c>
      <c r="E1066" s="111" t="s">
        <v>2831</v>
      </c>
      <c r="F1066" s="108">
        <v>0</v>
      </c>
      <c r="G1066" s="107">
        <v>3862.75</v>
      </c>
      <c r="H1066" s="31">
        <v>234562.55635470399</v>
      </c>
      <c r="I1066" s="95">
        <v>3402.5293083289998</v>
      </c>
      <c r="J1066" s="22">
        <v>0.88085672340405163</v>
      </c>
      <c r="K1066" s="101">
        <v>3898.898356868784</v>
      </c>
      <c r="L1066" s="31">
        <v>237036.68880871439</v>
      </c>
      <c r="M1066" s="95">
        <v>3431.3634021684129</v>
      </c>
      <c r="N1066" s="22">
        <v>0.88008536978741614</v>
      </c>
    </row>
    <row r="1067" spans="1:14" s="15" customFormat="1" x14ac:dyDescent="0.3">
      <c r="A1067" s="17" t="s">
        <v>2814</v>
      </c>
      <c r="B1067" s="15" t="s">
        <v>8036</v>
      </c>
      <c r="C1067" s="111" t="s">
        <v>248</v>
      </c>
      <c r="D1067" s="111" t="s">
        <v>249</v>
      </c>
      <c r="E1067" s="111" t="s">
        <v>2815</v>
      </c>
      <c r="F1067" s="108">
        <v>0</v>
      </c>
      <c r="G1067" s="107">
        <v>2468.75</v>
      </c>
      <c r="H1067" s="31">
        <v>113018.0021540501</v>
      </c>
      <c r="I1067" s="95">
        <v>1639.422210748914</v>
      </c>
      <c r="J1067" s="22">
        <v>0.6640697562527248</v>
      </c>
      <c r="K1067" s="101">
        <v>2492.2099552101258</v>
      </c>
      <c r="L1067" s="31">
        <v>114329.022847753</v>
      </c>
      <c r="M1067" s="95">
        <v>1655.0367235429981</v>
      </c>
      <c r="N1067" s="22">
        <v>0.66408398701844407</v>
      </c>
    </row>
    <row r="1068" spans="1:14" s="15" customFormat="1" x14ac:dyDescent="0.3">
      <c r="A1068" s="17" t="s">
        <v>2828</v>
      </c>
      <c r="B1068" s="15" t="s">
        <v>8037</v>
      </c>
      <c r="C1068" s="111" t="s">
        <v>248</v>
      </c>
      <c r="D1068" s="111" t="s">
        <v>249</v>
      </c>
      <c r="E1068" s="111" t="s">
        <v>2815</v>
      </c>
      <c r="F1068" s="108">
        <v>0</v>
      </c>
      <c r="G1068" s="107">
        <v>15153.08333333333</v>
      </c>
      <c r="H1068" s="31">
        <v>706795.05733711622</v>
      </c>
      <c r="I1068" s="95">
        <v>10252.6632338324</v>
      </c>
      <c r="J1068" s="22">
        <v>0.67660574473835811</v>
      </c>
      <c r="K1068" s="101">
        <v>15287.131817015719</v>
      </c>
      <c r="L1068" s="31">
        <v>714914.01675749465</v>
      </c>
      <c r="M1068" s="95">
        <v>10349.15651719438</v>
      </c>
      <c r="N1068" s="22">
        <v>0.67698484196198239</v>
      </c>
    </row>
    <row r="1069" spans="1:14" s="15" customFormat="1" x14ac:dyDescent="0.3">
      <c r="A1069" s="17" t="s">
        <v>2772</v>
      </c>
      <c r="B1069" s="15" t="s">
        <v>8038</v>
      </c>
      <c r="C1069" s="111" t="s">
        <v>248</v>
      </c>
      <c r="D1069" s="111" t="s">
        <v>249</v>
      </c>
      <c r="E1069" s="111" t="s">
        <v>2765</v>
      </c>
      <c r="F1069" s="108">
        <v>0</v>
      </c>
      <c r="G1069" s="107">
        <v>6027.916666666667</v>
      </c>
      <c r="H1069" s="31">
        <v>298210.53337591293</v>
      </c>
      <c r="I1069" s="95">
        <v>4325.7973294321946</v>
      </c>
      <c r="J1069" s="22">
        <v>0.71762726139747468</v>
      </c>
      <c r="K1069" s="101">
        <v>6089.4385729278574</v>
      </c>
      <c r="L1069" s="31">
        <v>301858.85628164082</v>
      </c>
      <c r="M1069" s="95">
        <v>4369.734648550987</v>
      </c>
      <c r="N1069" s="22">
        <v>0.71759236852765873</v>
      </c>
    </row>
    <row r="1070" spans="1:14" s="15" customFormat="1" x14ac:dyDescent="0.3">
      <c r="A1070" s="17" t="s">
        <v>2774</v>
      </c>
      <c r="B1070" s="15" t="s">
        <v>8039</v>
      </c>
      <c r="C1070" s="111" t="s">
        <v>248</v>
      </c>
      <c r="D1070" s="111" t="s">
        <v>249</v>
      </c>
      <c r="E1070" s="111" t="s">
        <v>2765</v>
      </c>
      <c r="F1070" s="108">
        <v>0</v>
      </c>
      <c r="G1070" s="107">
        <v>14213.25</v>
      </c>
      <c r="H1070" s="31">
        <v>985340.84449952852</v>
      </c>
      <c r="I1070" s="95">
        <v>14293.206700192321</v>
      </c>
      <c r="J1070" s="22">
        <v>1.0056255043844531</v>
      </c>
      <c r="K1070" s="101">
        <v>14351.479239944059</v>
      </c>
      <c r="L1070" s="31">
        <v>996980.89414173726</v>
      </c>
      <c r="M1070" s="95">
        <v>14432.380784646401</v>
      </c>
      <c r="N1070" s="22">
        <v>1.005637157212141</v>
      </c>
    </row>
    <row r="1071" spans="1:14" s="15" customFormat="1" x14ac:dyDescent="0.3">
      <c r="A1071" s="17" t="s">
        <v>2762</v>
      </c>
      <c r="B1071" s="15" t="s">
        <v>8040</v>
      </c>
      <c r="C1071" s="111" t="s">
        <v>248</v>
      </c>
      <c r="D1071" s="111" t="s">
        <v>249</v>
      </c>
      <c r="E1071" s="111" t="s">
        <v>2756</v>
      </c>
      <c r="F1071" s="108">
        <v>0</v>
      </c>
      <c r="G1071" s="107">
        <v>8134.0833333333312</v>
      </c>
      <c r="H1071" s="31">
        <v>454219.53313428588</v>
      </c>
      <c r="I1071" s="95">
        <v>6588.8405119862164</v>
      </c>
      <c r="J1071" s="22">
        <v>0.81002864637312766</v>
      </c>
      <c r="K1071" s="101">
        <v>8207.3264041736293</v>
      </c>
      <c r="L1071" s="31">
        <v>459610.34697168221</v>
      </c>
      <c r="M1071" s="95">
        <v>6653.3587343908948</v>
      </c>
      <c r="N1071" s="22">
        <v>0.81066091522904427</v>
      </c>
    </row>
    <row r="1072" spans="1:14" s="15" customFormat="1" x14ac:dyDescent="0.3">
      <c r="A1072" s="17" t="s">
        <v>2793</v>
      </c>
      <c r="B1072" s="15" t="s">
        <v>8041</v>
      </c>
      <c r="C1072" s="111" t="s">
        <v>248</v>
      </c>
      <c r="D1072" s="111" t="s">
        <v>249</v>
      </c>
      <c r="E1072" s="111" t="s">
        <v>2794</v>
      </c>
      <c r="F1072" s="108">
        <v>0</v>
      </c>
      <c r="G1072" s="107">
        <v>8525.5</v>
      </c>
      <c r="H1072" s="31">
        <v>416604.59255212639</v>
      </c>
      <c r="I1072" s="95">
        <v>6043.2038180873305</v>
      </c>
      <c r="J1072" s="22">
        <v>0.7088386391516428</v>
      </c>
      <c r="K1072" s="101">
        <v>8612.2120140540592</v>
      </c>
      <c r="L1072" s="31">
        <v>421982.95036580088</v>
      </c>
      <c r="M1072" s="95">
        <v>6108.6613194835772</v>
      </c>
      <c r="N1072" s="22">
        <v>0.70930224540629072</v>
      </c>
    </row>
    <row r="1073" spans="1:14" s="15" customFormat="1" x14ac:dyDescent="0.3">
      <c r="A1073" s="17" t="s">
        <v>2755</v>
      </c>
      <c r="B1073" s="15" t="s">
        <v>8042</v>
      </c>
      <c r="C1073" s="111" t="s">
        <v>248</v>
      </c>
      <c r="D1073" s="111" t="s">
        <v>249</v>
      </c>
      <c r="E1073" s="111" t="s">
        <v>2756</v>
      </c>
      <c r="F1073" s="108">
        <v>0</v>
      </c>
      <c r="G1073" s="107">
        <v>13747.25</v>
      </c>
      <c r="H1073" s="31">
        <v>828479.72199554415</v>
      </c>
      <c r="I1073" s="95">
        <v>12017.802752726389</v>
      </c>
      <c r="J1073" s="22">
        <v>0.87419685775165201</v>
      </c>
      <c r="K1073" s="101">
        <v>13869.618517940549</v>
      </c>
      <c r="L1073" s="31">
        <v>837813.86893614894</v>
      </c>
      <c r="M1073" s="95">
        <v>12128.26529996201</v>
      </c>
      <c r="N1073" s="22">
        <v>0.87444836959819272</v>
      </c>
    </row>
    <row r="1074" spans="1:14" s="15" customFormat="1" x14ac:dyDescent="0.3">
      <c r="A1074" s="17" t="s">
        <v>2761</v>
      </c>
      <c r="B1074" s="15" t="s">
        <v>8043</v>
      </c>
      <c r="C1074" s="111" t="s">
        <v>248</v>
      </c>
      <c r="D1074" s="111" t="s">
        <v>249</v>
      </c>
      <c r="E1074" s="111" t="s">
        <v>2756</v>
      </c>
      <c r="F1074" s="108">
        <v>0</v>
      </c>
      <c r="G1074" s="107">
        <v>16573.416666666661</v>
      </c>
      <c r="H1074" s="31">
        <v>1081772.1679124071</v>
      </c>
      <c r="I1074" s="95">
        <v>15692.02503357161</v>
      </c>
      <c r="J1074" s="22">
        <v>0.94681895406227523</v>
      </c>
      <c r="K1074" s="101">
        <v>16726.960643149028</v>
      </c>
      <c r="L1074" s="31">
        <v>1094384.1324876151</v>
      </c>
      <c r="M1074" s="95">
        <v>15842.39840256229</v>
      </c>
      <c r="N1074" s="22">
        <v>0.94711757506591365</v>
      </c>
    </row>
    <row r="1075" spans="1:14" s="15" customFormat="1" x14ac:dyDescent="0.3">
      <c r="A1075" s="17" t="s">
        <v>2780</v>
      </c>
      <c r="B1075" s="15" t="s">
        <v>8044</v>
      </c>
      <c r="C1075" s="111" t="s">
        <v>248</v>
      </c>
      <c r="D1075" s="111" t="s">
        <v>249</v>
      </c>
      <c r="E1075" s="111" t="s">
        <v>2765</v>
      </c>
      <c r="F1075" s="108">
        <v>0</v>
      </c>
      <c r="G1075" s="107">
        <v>9038.8333333333303</v>
      </c>
      <c r="H1075" s="31">
        <v>421320.32792981638</v>
      </c>
      <c r="I1075" s="95">
        <v>6111.6095691256614</v>
      </c>
      <c r="J1075" s="22">
        <v>0.67615026671498857</v>
      </c>
      <c r="K1075" s="101">
        <v>9131.8393153165052</v>
      </c>
      <c r="L1075" s="31">
        <v>426602.26701665891</v>
      </c>
      <c r="M1075" s="95">
        <v>6175.5309428251876</v>
      </c>
      <c r="N1075" s="22">
        <v>0.67626364520750948</v>
      </c>
    </row>
    <row r="1076" spans="1:14" s="15" customFormat="1" x14ac:dyDescent="0.3">
      <c r="A1076" s="17" t="s">
        <v>2800</v>
      </c>
      <c r="B1076" s="15" t="s">
        <v>8045</v>
      </c>
      <c r="C1076" s="111" t="s">
        <v>248</v>
      </c>
      <c r="D1076" s="111" t="s">
        <v>249</v>
      </c>
      <c r="E1076" s="111" t="s">
        <v>2794</v>
      </c>
      <c r="F1076" s="108">
        <v>0</v>
      </c>
      <c r="G1076" s="107">
        <v>5712.9166666666679</v>
      </c>
      <c r="H1076" s="31">
        <v>297221.67541704047</v>
      </c>
      <c r="I1076" s="95">
        <v>4311.4531039977237</v>
      </c>
      <c r="J1076" s="22">
        <v>0.75468510317223647</v>
      </c>
      <c r="K1076" s="101">
        <v>5766.6174384807773</v>
      </c>
      <c r="L1076" s="31">
        <v>300821.10099049931</v>
      </c>
      <c r="M1076" s="95">
        <v>4354.712014104286</v>
      </c>
      <c r="N1076" s="22">
        <v>0.75515881893693648</v>
      </c>
    </row>
    <row r="1077" spans="1:14" s="15" customFormat="1" x14ac:dyDescent="0.3">
      <c r="A1077" s="17" t="s">
        <v>2807</v>
      </c>
      <c r="B1077" s="15" t="s">
        <v>8046</v>
      </c>
      <c r="C1077" s="111" t="s">
        <v>248</v>
      </c>
      <c r="D1077" s="111" t="s">
        <v>249</v>
      </c>
      <c r="E1077" s="111" t="s">
        <v>2806</v>
      </c>
      <c r="F1077" s="108">
        <v>0</v>
      </c>
      <c r="G1077" s="107">
        <v>16108.41666666667</v>
      </c>
      <c r="H1077" s="31">
        <v>1077602.3195361041</v>
      </c>
      <c r="I1077" s="95">
        <v>15631.537837609239</v>
      </c>
      <c r="J1077" s="22">
        <v>0.9703956733349075</v>
      </c>
      <c r="K1077" s="101">
        <v>16269.470375093149</v>
      </c>
      <c r="L1077" s="31">
        <v>1090896.3738449961</v>
      </c>
      <c r="M1077" s="95">
        <v>15791.90930983143</v>
      </c>
      <c r="N1077" s="22">
        <v>0.97064679708364598</v>
      </c>
    </row>
    <row r="1078" spans="1:14" s="15" customFormat="1" x14ac:dyDescent="0.3">
      <c r="A1078" s="17" t="s">
        <v>2779</v>
      </c>
      <c r="B1078" s="15" t="s">
        <v>8047</v>
      </c>
      <c r="C1078" s="111" t="s">
        <v>248</v>
      </c>
      <c r="D1078" s="111" t="s">
        <v>249</v>
      </c>
      <c r="E1078" s="111" t="s">
        <v>2765</v>
      </c>
      <c r="F1078" s="108">
        <v>0</v>
      </c>
      <c r="G1078" s="107">
        <v>14246.5</v>
      </c>
      <c r="H1078" s="31">
        <v>1535473.864568779</v>
      </c>
      <c r="I1078" s="95">
        <v>22273.353887173791</v>
      </c>
      <c r="J1078" s="22">
        <v>1.5634263775084261</v>
      </c>
      <c r="K1078" s="101">
        <v>14413.00350409456</v>
      </c>
      <c r="L1078" s="31">
        <v>1555689.5624603489</v>
      </c>
      <c r="M1078" s="95">
        <v>22520.29530360864</v>
      </c>
      <c r="N1078" s="22">
        <v>1.562498427008006</v>
      </c>
    </row>
    <row r="1079" spans="1:14" s="15" customFormat="1" x14ac:dyDescent="0.3">
      <c r="A1079" s="17" t="s">
        <v>2805</v>
      </c>
      <c r="B1079" s="15" t="s">
        <v>8048</v>
      </c>
      <c r="C1079" s="111" t="s">
        <v>248</v>
      </c>
      <c r="D1079" s="111" t="s">
        <v>249</v>
      </c>
      <c r="E1079" s="111" t="s">
        <v>2806</v>
      </c>
      <c r="F1079" s="108">
        <v>0</v>
      </c>
      <c r="G1079" s="107">
        <v>8787.75</v>
      </c>
      <c r="H1079" s="31">
        <v>570898.41961475834</v>
      </c>
      <c r="I1079" s="95">
        <v>8281.3669624255344</v>
      </c>
      <c r="J1079" s="22">
        <v>0.94237625813496451</v>
      </c>
      <c r="K1079" s="101">
        <v>8870.8091411840778</v>
      </c>
      <c r="L1079" s="31">
        <v>577676.89104294975</v>
      </c>
      <c r="M1079" s="95">
        <v>8362.5001351703577</v>
      </c>
      <c r="N1079" s="22">
        <v>0.9426986875803901</v>
      </c>
    </row>
    <row r="1080" spans="1:14" s="15" customFormat="1" x14ac:dyDescent="0.3">
      <c r="A1080" s="17" t="s">
        <v>2826</v>
      </c>
      <c r="B1080" s="15" t="s">
        <v>13068</v>
      </c>
      <c r="C1080" s="111" t="s">
        <v>248</v>
      </c>
      <c r="D1080" s="111" t="s">
        <v>249</v>
      </c>
      <c r="E1080" s="111" t="s">
        <v>2815</v>
      </c>
      <c r="F1080" s="108">
        <v>0</v>
      </c>
      <c r="G1080" s="107">
        <v>6692.4166666666652</v>
      </c>
      <c r="H1080" s="31">
        <v>240096.51091991589</v>
      </c>
      <c r="I1080" s="95">
        <v>3482.804024343865</v>
      </c>
      <c r="J1080" s="22">
        <v>0.52041051802570559</v>
      </c>
      <c r="K1080" s="101">
        <v>6757.9501920463435</v>
      </c>
      <c r="L1080" s="31">
        <v>242837.49828406639</v>
      </c>
      <c r="M1080" s="95">
        <v>3515.3364167962768</v>
      </c>
      <c r="N1080" s="22">
        <v>0.52017791148173786</v>
      </c>
    </row>
    <row r="1081" spans="1:14" s="15" customFormat="1" x14ac:dyDescent="0.3">
      <c r="A1081" s="17" t="s">
        <v>2788</v>
      </c>
      <c r="B1081" s="15" t="s">
        <v>8049</v>
      </c>
      <c r="C1081" s="111" t="s">
        <v>248</v>
      </c>
      <c r="D1081" s="111" t="s">
        <v>249</v>
      </c>
      <c r="E1081" s="111" t="s">
        <v>2781</v>
      </c>
      <c r="F1081" s="108">
        <v>0</v>
      </c>
      <c r="G1081" s="107">
        <v>9995.5833333333339</v>
      </c>
      <c r="H1081" s="31">
        <v>736162.67373958882</v>
      </c>
      <c r="I1081" s="95">
        <v>10678.66547851323</v>
      </c>
      <c r="J1081" s="22">
        <v>1.068338397310135</v>
      </c>
      <c r="K1081" s="101">
        <v>10087.932402833911</v>
      </c>
      <c r="L1081" s="31">
        <v>744797.35275864636</v>
      </c>
      <c r="M1081" s="95">
        <v>10781.750247744691</v>
      </c>
      <c r="N1081" s="22">
        <v>1.068777011701215</v>
      </c>
    </row>
    <row r="1082" spans="1:14" s="15" customFormat="1" x14ac:dyDescent="0.3">
      <c r="A1082" s="17" t="s">
        <v>2792</v>
      </c>
      <c r="B1082" s="15" t="s">
        <v>8050</v>
      </c>
      <c r="C1082" s="111" t="s">
        <v>248</v>
      </c>
      <c r="D1082" s="111" t="s">
        <v>249</v>
      </c>
      <c r="E1082" s="111" t="s">
        <v>2781</v>
      </c>
      <c r="F1082" s="108">
        <v>0</v>
      </c>
      <c r="G1082" s="107">
        <v>7769.8333333333348</v>
      </c>
      <c r="H1082" s="31">
        <v>631170.75118170714</v>
      </c>
      <c r="I1082" s="95">
        <v>9155.6683761931617</v>
      </c>
      <c r="J1082" s="22">
        <v>1.178360974219931</v>
      </c>
      <c r="K1082" s="101">
        <v>7835.8915197996266</v>
      </c>
      <c r="L1082" s="31">
        <v>637653.8662017954</v>
      </c>
      <c r="M1082" s="95">
        <v>9230.7319627711349</v>
      </c>
      <c r="N1082" s="22">
        <v>1.178006604538494</v>
      </c>
    </row>
    <row r="1083" spans="1:14" s="15" customFormat="1" x14ac:dyDescent="0.3">
      <c r="A1083" s="17" t="s">
        <v>2834</v>
      </c>
      <c r="B1083" s="15" t="s">
        <v>8051</v>
      </c>
      <c r="C1083" s="111" t="s">
        <v>248</v>
      </c>
      <c r="D1083" s="111" t="s">
        <v>249</v>
      </c>
      <c r="E1083" s="111" t="s">
        <v>2831</v>
      </c>
      <c r="F1083" s="108">
        <v>0</v>
      </c>
      <c r="G1083" s="107">
        <v>4657.166666666667</v>
      </c>
      <c r="H1083" s="31">
        <v>322975.26349096373</v>
      </c>
      <c r="I1083" s="95">
        <v>4685.0307950749248</v>
      </c>
      <c r="J1083" s="22">
        <v>1.005983064468724</v>
      </c>
      <c r="K1083" s="101">
        <v>4705.6921539557834</v>
      </c>
      <c r="L1083" s="31">
        <v>326745.84217223967</v>
      </c>
      <c r="M1083" s="95">
        <v>4730.0007871157068</v>
      </c>
      <c r="N1083" s="22">
        <v>1.0051657933338221</v>
      </c>
    </row>
    <row r="1084" spans="1:14" s="15" customFormat="1" x14ac:dyDescent="0.3">
      <c r="A1084" s="17" t="s">
        <v>2820</v>
      </c>
      <c r="B1084" s="15" t="s">
        <v>8052</v>
      </c>
      <c r="C1084" s="111" t="s">
        <v>248</v>
      </c>
      <c r="D1084" s="111" t="s">
        <v>249</v>
      </c>
      <c r="E1084" s="111" t="s">
        <v>2815</v>
      </c>
      <c r="F1084" s="108">
        <v>0</v>
      </c>
      <c r="G1084" s="107">
        <v>10019.75</v>
      </c>
      <c r="H1084" s="31">
        <v>562943.7819572764</v>
      </c>
      <c r="I1084" s="95">
        <v>8165.9781800582796</v>
      </c>
      <c r="J1084" s="22">
        <v>0.81498821627867779</v>
      </c>
      <c r="K1084" s="101">
        <v>10107.96933695677</v>
      </c>
      <c r="L1084" s="31">
        <v>569661.83738836588</v>
      </c>
      <c r="M1084" s="95">
        <v>8246.4735322213528</v>
      </c>
      <c r="N1084" s="22">
        <v>0.81583879583712071</v>
      </c>
    </row>
    <row r="1085" spans="1:14" s="15" customFormat="1" x14ac:dyDescent="0.3">
      <c r="A1085" s="17" t="s">
        <v>2791</v>
      </c>
      <c r="B1085" s="15" t="s">
        <v>8053</v>
      </c>
      <c r="C1085" s="111" t="s">
        <v>248</v>
      </c>
      <c r="D1085" s="111" t="s">
        <v>249</v>
      </c>
      <c r="E1085" s="111" t="s">
        <v>2781</v>
      </c>
      <c r="F1085" s="108">
        <v>0</v>
      </c>
      <c r="G1085" s="107">
        <v>9002.1666666666661</v>
      </c>
      <c r="H1085" s="31">
        <v>494887.54780634952</v>
      </c>
      <c r="I1085" s="95">
        <v>7178.7646413259454</v>
      </c>
      <c r="J1085" s="22">
        <v>0.79744853735129828</v>
      </c>
      <c r="K1085" s="101">
        <v>9084.5589712997808</v>
      </c>
      <c r="L1085" s="31">
        <v>500955.39820098638</v>
      </c>
      <c r="M1085" s="95">
        <v>7251.8732359307796</v>
      </c>
      <c r="N1085" s="22">
        <v>0.79826365361721152</v>
      </c>
    </row>
    <row r="1086" spans="1:14" s="15" customFormat="1" x14ac:dyDescent="0.3">
      <c r="A1086" s="17" t="s">
        <v>2786</v>
      </c>
      <c r="B1086" s="15" t="s">
        <v>8054</v>
      </c>
      <c r="C1086" s="111" t="s">
        <v>248</v>
      </c>
      <c r="D1086" s="111" t="s">
        <v>249</v>
      </c>
      <c r="E1086" s="111" t="s">
        <v>2781</v>
      </c>
      <c r="F1086" s="108">
        <v>0</v>
      </c>
      <c r="G1086" s="107">
        <v>5957.666666666667</v>
      </c>
      <c r="H1086" s="31">
        <v>372657.08911837317</v>
      </c>
      <c r="I1086" s="95">
        <v>5405.7079159915484</v>
      </c>
      <c r="J1086" s="22">
        <v>0.90735320024476274</v>
      </c>
      <c r="K1086" s="101">
        <v>6010.4420803936491</v>
      </c>
      <c r="L1086" s="31">
        <v>376647.33109737647</v>
      </c>
      <c r="M1086" s="95">
        <v>5452.3790133387683</v>
      </c>
      <c r="N1086" s="22">
        <v>0.90715107814193741</v>
      </c>
    </row>
    <row r="1087" spans="1:14" s="15" customFormat="1" x14ac:dyDescent="0.3">
      <c r="A1087" s="17" t="s">
        <v>2821</v>
      </c>
      <c r="B1087" s="15" t="s">
        <v>8055</v>
      </c>
      <c r="C1087" s="111" t="s">
        <v>248</v>
      </c>
      <c r="D1087" s="111" t="s">
        <v>249</v>
      </c>
      <c r="E1087" s="111" t="s">
        <v>2815</v>
      </c>
      <c r="F1087" s="108">
        <v>0</v>
      </c>
      <c r="G1087" s="107">
        <v>5913.416666666667</v>
      </c>
      <c r="H1087" s="31">
        <v>311657.2389253109</v>
      </c>
      <c r="I1087" s="95">
        <v>4520.8532260055163</v>
      </c>
      <c r="J1087" s="22">
        <v>0.76450781009380075</v>
      </c>
      <c r="K1087" s="101">
        <v>5965.1278877357581</v>
      </c>
      <c r="L1087" s="31">
        <v>315151.49556065799</v>
      </c>
      <c r="M1087" s="95">
        <v>4562.1600328637678</v>
      </c>
      <c r="N1087" s="22">
        <v>0.76480506683578775</v>
      </c>
    </row>
    <row r="1088" spans="1:14" s="15" customFormat="1" x14ac:dyDescent="0.3">
      <c r="A1088" s="17" t="s">
        <v>2787</v>
      </c>
      <c r="B1088" s="15" t="s">
        <v>8056</v>
      </c>
      <c r="C1088" s="111" t="s">
        <v>248</v>
      </c>
      <c r="D1088" s="111" t="s">
        <v>249</v>
      </c>
      <c r="E1088" s="111" t="s">
        <v>2781</v>
      </c>
      <c r="F1088" s="108">
        <v>0</v>
      </c>
      <c r="G1088" s="107">
        <v>10432.66666666667</v>
      </c>
      <c r="H1088" s="31">
        <v>710956.01728894352</v>
      </c>
      <c r="I1088" s="95">
        <v>10313.02149564068</v>
      </c>
      <c r="J1088" s="22">
        <v>0.9885316789226799</v>
      </c>
      <c r="K1088" s="101">
        <v>10525.135962322171</v>
      </c>
      <c r="L1088" s="31">
        <v>718588.84134161344</v>
      </c>
      <c r="M1088" s="95">
        <v>10402.35359251089</v>
      </c>
      <c r="N1088" s="22">
        <v>0.98833436734206415</v>
      </c>
    </row>
    <row r="1089" spans="1:14" s="15" customFormat="1" x14ac:dyDescent="0.3">
      <c r="A1089" s="17" t="s">
        <v>2778</v>
      </c>
      <c r="B1089" s="15" t="s">
        <v>8057</v>
      </c>
      <c r="C1089" s="111" t="s">
        <v>248</v>
      </c>
      <c r="D1089" s="111" t="s">
        <v>249</v>
      </c>
      <c r="E1089" s="111" t="s">
        <v>2765</v>
      </c>
      <c r="F1089" s="108">
        <v>0</v>
      </c>
      <c r="G1089" s="107">
        <v>7739.4166666666697</v>
      </c>
      <c r="H1089" s="31">
        <v>412644.79741380143</v>
      </c>
      <c r="I1089" s="95">
        <v>5985.763622932076</v>
      </c>
      <c r="J1089" s="22">
        <v>0.77341276232257905</v>
      </c>
      <c r="K1089" s="101">
        <v>7814.0655165714552</v>
      </c>
      <c r="L1089" s="31">
        <v>417513.46956569707</v>
      </c>
      <c r="M1089" s="95">
        <v>6043.9607327463609</v>
      </c>
      <c r="N1089" s="22">
        <v>0.77347198074149814</v>
      </c>
    </row>
    <row r="1090" spans="1:14" s="15" customFormat="1" x14ac:dyDescent="0.3">
      <c r="A1090" s="17" t="s">
        <v>2769</v>
      </c>
      <c r="B1090" s="15" t="s">
        <v>8058</v>
      </c>
      <c r="C1090" s="111" t="s">
        <v>248</v>
      </c>
      <c r="D1090" s="111" t="s">
        <v>249</v>
      </c>
      <c r="E1090" s="111" t="s">
        <v>2765</v>
      </c>
      <c r="F1090" s="108">
        <v>0</v>
      </c>
      <c r="G1090" s="107">
        <v>13221</v>
      </c>
      <c r="H1090" s="31">
        <v>876699.22750521451</v>
      </c>
      <c r="I1090" s="95">
        <v>12717.26767704996</v>
      </c>
      <c r="J1090" s="22">
        <v>0.96189907548974818</v>
      </c>
      <c r="K1090" s="101">
        <v>13346.63545572407</v>
      </c>
      <c r="L1090" s="31">
        <v>887106.53973831772</v>
      </c>
      <c r="M1090" s="95">
        <v>12841.830222910259</v>
      </c>
      <c r="N1090" s="22">
        <v>0.96217734166124147</v>
      </c>
    </row>
    <row r="1091" spans="1:14" s="15" customFormat="1" x14ac:dyDescent="0.3">
      <c r="A1091" s="17" t="s">
        <v>2795</v>
      </c>
      <c r="B1091" s="15" t="s">
        <v>8059</v>
      </c>
      <c r="C1091" s="111" t="s">
        <v>248</v>
      </c>
      <c r="D1091" s="111" t="s">
        <v>249</v>
      </c>
      <c r="E1091" s="111" t="s">
        <v>2794</v>
      </c>
      <c r="F1091" s="108">
        <v>0</v>
      </c>
      <c r="G1091" s="107">
        <v>6962.0833333333321</v>
      </c>
      <c r="H1091" s="31">
        <v>317185.95351170597</v>
      </c>
      <c r="I1091" s="95">
        <v>4601.0519316725386</v>
      </c>
      <c r="J1091" s="22">
        <v>0.66087286109366772</v>
      </c>
      <c r="K1091" s="101">
        <v>7019.7947850379169</v>
      </c>
      <c r="L1091" s="31">
        <v>320807.10278126231</v>
      </c>
      <c r="M1091" s="95">
        <v>4644.0310872197524</v>
      </c>
      <c r="N1091" s="22">
        <v>0.66156222930022135</v>
      </c>
    </row>
    <row r="1092" spans="1:14" s="15" customFormat="1" x14ac:dyDescent="0.3">
      <c r="A1092" s="17" t="s">
        <v>2832</v>
      </c>
      <c r="B1092" s="15" t="s">
        <v>8060</v>
      </c>
      <c r="C1092" s="111" t="s">
        <v>248</v>
      </c>
      <c r="D1092" s="111" t="s">
        <v>249</v>
      </c>
      <c r="E1092" s="111" t="s">
        <v>2831</v>
      </c>
      <c r="F1092" s="108">
        <v>0</v>
      </c>
      <c r="G1092" s="107">
        <v>5235.5833333333339</v>
      </c>
      <c r="H1092" s="31">
        <v>313547.11468563782</v>
      </c>
      <c r="I1092" s="95">
        <v>4548.2674807081667</v>
      </c>
      <c r="J1092" s="22">
        <v>0.86872220173648262</v>
      </c>
      <c r="K1092" s="101">
        <v>5286.6666676908844</v>
      </c>
      <c r="L1092" s="31">
        <v>317000.98735100182</v>
      </c>
      <c r="M1092" s="95">
        <v>4588.9334343734299</v>
      </c>
      <c r="N1092" s="22">
        <v>0.86802019548885023</v>
      </c>
    </row>
    <row r="1093" spans="1:14" s="15" customFormat="1" x14ac:dyDescent="0.3">
      <c r="A1093" s="17" t="s">
        <v>2757</v>
      </c>
      <c r="B1093" s="15" t="s">
        <v>8061</v>
      </c>
      <c r="C1093" s="111" t="s">
        <v>248</v>
      </c>
      <c r="D1093" s="111" t="s">
        <v>249</v>
      </c>
      <c r="E1093" s="111" t="s">
        <v>2756</v>
      </c>
      <c r="F1093" s="108">
        <v>0</v>
      </c>
      <c r="G1093" s="107">
        <v>3617.666666666667</v>
      </c>
      <c r="H1093" s="31">
        <v>196944.15602713541</v>
      </c>
      <c r="I1093" s="95">
        <v>2856.8424278814332</v>
      </c>
      <c r="J1093" s="22">
        <v>0.78969200070434875</v>
      </c>
      <c r="K1093" s="101">
        <v>3651.998969167214</v>
      </c>
      <c r="L1093" s="31">
        <v>199237.54581953809</v>
      </c>
      <c r="M1093" s="95">
        <v>2884.1797719116689</v>
      </c>
      <c r="N1093" s="22">
        <v>0.78975372015763878</v>
      </c>
    </row>
    <row r="1094" spans="1:14" s="15" customFormat="1" x14ac:dyDescent="0.3">
      <c r="A1094" s="17" t="s">
        <v>2808</v>
      </c>
      <c r="B1094" s="15" t="s">
        <v>8062</v>
      </c>
      <c r="C1094" s="111" t="s">
        <v>248</v>
      </c>
      <c r="D1094" s="111" t="s">
        <v>249</v>
      </c>
      <c r="E1094" s="111" t="s">
        <v>2806</v>
      </c>
      <c r="F1094" s="108">
        <v>0</v>
      </c>
      <c r="G1094" s="107">
        <v>9079.9166666666679</v>
      </c>
      <c r="H1094" s="31">
        <v>428295.91123974201</v>
      </c>
      <c r="I1094" s="95">
        <v>6212.7963357757517</v>
      </c>
      <c r="J1094" s="22">
        <v>0.68423495103028675</v>
      </c>
      <c r="K1094" s="101">
        <v>9159.3510016161708</v>
      </c>
      <c r="L1094" s="31">
        <v>432934.66996904992</v>
      </c>
      <c r="M1094" s="95">
        <v>6267.199350141459</v>
      </c>
      <c r="N1094" s="22">
        <v>0.6842405481606294</v>
      </c>
    </row>
    <row r="1095" spans="1:14" s="15" customFormat="1" x14ac:dyDescent="0.3">
      <c r="A1095" s="17" t="s">
        <v>2782</v>
      </c>
      <c r="B1095" s="15" t="s">
        <v>8063</v>
      </c>
      <c r="C1095" s="111" t="s">
        <v>248</v>
      </c>
      <c r="D1095" s="111" t="s">
        <v>249</v>
      </c>
      <c r="E1095" s="111" t="s">
        <v>2781</v>
      </c>
      <c r="F1095" s="108">
        <v>0</v>
      </c>
      <c r="G1095" s="107">
        <v>10338.66666666667</v>
      </c>
      <c r="H1095" s="31">
        <v>894951.13403117377</v>
      </c>
      <c r="I1095" s="95">
        <v>12982.027099238159</v>
      </c>
      <c r="J1095" s="22">
        <v>1.2556771117395691</v>
      </c>
      <c r="K1095" s="101">
        <v>10429.213263219661</v>
      </c>
      <c r="L1095" s="31">
        <v>904479.48733225162</v>
      </c>
      <c r="M1095" s="95">
        <v>13093.322499743919</v>
      </c>
      <c r="N1095" s="22">
        <v>1.2554468078545939</v>
      </c>
    </row>
    <row r="1096" spans="1:14" s="15" customFormat="1" x14ac:dyDescent="0.3">
      <c r="A1096" s="17" t="s">
        <v>2771</v>
      </c>
      <c r="B1096" s="15" t="s">
        <v>8064</v>
      </c>
      <c r="C1096" s="111" t="s">
        <v>248</v>
      </c>
      <c r="D1096" s="111" t="s">
        <v>249</v>
      </c>
      <c r="E1096" s="111" t="s">
        <v>2765</v>
      </c>
      <c r="F1096" s="108">
        <v>0</v>
      </c>
      <c r="G1096" s="107">
        <v>4686.25</v>
      </c>
      <c r="H1096" s="31">
        <v>256246.42780604371</v>
      </c>
      <c r="I1096" s="95">
        <v>3717.0722996649761</v>
      </c>
      <c r="J1096" s="22">
        <v>0.79318694044598037</v>
      </c>
      <c r="K1096" s="101">
        <v>4739.2977377513444</v>
      </c>
      <c r="L1096" s="31">
        <v>259810.75307317119</v>
      </c>
      <c r="M1096" s="95">
        <v>3761.0427063657121</v>
      </c>
      <c r="N1096" s="22">
        <v>0.79358650046540746</v>
      </c>
    </row>
    <row r="1097" spans="1:14" s="15" customFormat="1" x14ac:dyDescent="0.3">
      <c r="A1097" s="17" t="s">
        <v>2767</v>
      </c>
      <c r="B1097" s="15" t="s">
        <v>8065</v>
      </c>
      <c r="C1097" s="111" t="s">
        <v>248</v>
      </c>
      <c r="D1097" s="111" t="s">
        <v>249</v>
      </c>
      <c r="E1097" s="111" t="s">
        <v>2765</v>
      </c>
      <c r="F1097" s="108">
        <v>0</v>
      </c>
      <c r="G1097" s="107">
        <v>5433.0833333333339</v>
      </c>
      <c r="H1097" s="31">
        <v>299050.18713175377</v>
      </c>
      <c r="I1097" s="95">
        <v>4337.9772210461697</v>
      </c>
      <c r="J1097" s="22">
        <v>0.79843745344960704</v>
      </c>
      <c r="K1097" s="101">
        <v>5491.6779154449096</v>
      </c>
      <c r="L1097" s="31">
        <v>303186.2474824012</v>
      </c>
      <c r="M1097" s="95">
        <v>4388.9500772238243</v>
      </c>
      <c r="N1097" s="22">
        <v>0.79920019797232622</v>
      </c>
    </row>
    <row r="1098" spans="1:14" s="15" customFormat="1" x14ac:dyDescent="0.3">
      <c r="A1098" s="17" t="s">
        <v>2838</v>
      </c>
      <c r="B1098" s="15" t="s">
        <v>8066</v>
      </c>
      <c r="C1098" s="111" t="s">
        <v>248</v>
      </c>
      <c r="D1098" s="111" t="s">
        <v>249</v>
      </c>
      <c r="E1098" s="111" t="s">
        <v>2831</v>
      </c>
      <c r="F1098" s="108">
        <v>0</v>
      </c>
      <c r="G1098" s="107">
        <v>4095.8333333333339</v>
      </c>
      <c r="H1098" s="31">
        <v>316402.89187589171</v>
      </c>
      <c r="I1098" s="95">
        <v>4589.6929568749711</v>
      </c>
      <c r="J1098" s="22">
        <v>1.120576103407928</v>
      </c>
      <c r="K1098" s="101">
        <v>4140.4832835599627</v>
      </c>
      <c r="L1098" s="31">
        <v>320422.57058306318</v>
      </c>
      <c r="M1098" s="95">
        <v>4638.4645661951508</v>
      </c>
      <c r="N1098" s="22">
        <v>1.120271294081165</v>
      </c>
    </row>
    <row r="1099" spans="1:14" s="15" customFormat="1" x14ac:dyDescent="0.3">
      <c r="A1099" s="17" t="s">
        <v>2776</v>
      </c>
      <c r="B1099" s="15" t="s">
        <v>8067</v>
      </c>
      <c r="C1099" s="111" t="s">
        <v>248</v>
      </c>
      <c r="D1099" s="111" t="s">
        <v>249</v>
      </c>
      <c r="E1099" s="111" t="s">
        <v>2765</v>
      </c>
      <c r="F1099" s="108">
        <v>0</v>
      </c>
      <c r="G1099" s="107">
        <v>2391.333333333333</v>
      </c>
      <c r="H1099" s="31">
        <v>167703.31357264321</v>
      </c>
      <c r="I1099" s="95">
        <v>2432.6791471010661</v>
      </c>
      <c r="J1099" s="22">
        <v>1.017289858001561</v>
      </c>
      <c r="K1099" s="101">
        <v>2416.276325223208</v>
      </c>
      <c r="L1099" s="31">
        <v>169807.6865770818</v>
      </c>
      <c r="M1099" s="95">
        <v>2458.1506097467118</v>
      </c>
      <c r="N1099" s="22">
        <v>1.017330089314034</v>
      </c>
    </row>
    <row r="1100" spans="1:14" s="15" customFormat="1" x14ac:dyDescent="0.3">
      <c r="A1100" s="17" t="s">
        <v>2827</v>
      </c>
      <c r="B1100" s="15" t="s">
        <v>8068</v>
      </c>
      <c r="C1100" s="111" t="s">
        <v>248</v>
      </c>
      <c r="D1100" s="111" t="s">
        <v>249</v>
      </c>
      <c r="E1100" s="111" t="s">
        <v>2815</v>
      </c>
      <c r="F1100" s="108">
        <v>0</v>
      </c>
      <c r="G1100" s="107">
        <v>5168.75</v>
      </c>
      <c r="H1100" s="31">
        <v>237951.45212570071</v>
      </c>
      <c r="I1100" s="95">
        <v>3451.6881227744389</v>
      </c>
      <c r="J1100" s="22">
        <v>0.66779939497449858</v>
      </c>
      <c r="K1100" s="101">
        <v>5214.487073684807</v>
      </c>
      <c r="L1100" s="31">
        <v>240459.6799929665</v>
      </c>
      <c r="M1100" s="95">
        <v>3480.9149156265948</v>
      </c>
      <c r="N1100" s="22">
        <v>0.6675469449705268</v>
      </c>
    </row>
    <row r="1101" spans="1:14" s="15" customFormat="1" x14ac:dyDescent="0.3">
      <c r="A1101" s="17" t="s">
        <v>2766</v>
      </c>
      <c r="B1101" s="15" t="s">
        <v>8069</v>
      </c>
      <c r="C1101" s="111" t="s">
        <v>248</v>
      </c>
      <c r="D1101" s="111" t="s">
        <v>249</v>
      </c>
      <c r="E1101" s="111" t="s">
        <v>2765</v>
      </c>
      <c r="F1101" s="108">
        <v>0</v>
      </c>
      <c r="G1101" s="107">
        <v>3933.583333333333</v>
      </c>
      <c r="H1101" s="31">
        <v>215072.547514832</v>
      </c>
      <c r="I1101" s="95">
        <v>3119.8101594253949</v>
      </c>
      <c r="J1101" s="22">
        <v>0.79312166415492114</v>
      </c>
      <c r="K1101" s="101">
        <v>3973.97263660407</v>
      </c>
      <c r="L1101" s="31">
        <v>217705.09701987851</v>
      </c>
      <c r="M1101" s="95">
        <v>3151.51762427113</v>
      </c>
      <c r="N1101" s="22">
        <v>0.79303958845681344</v>
      </c>
    </row>
    <row r="1102" spans="1:14" s="15" customFormat="1" x14ac:dyDescent="0.3">
      <c r="A1102" s="17" t="s">
        <v>2732</v>
      </c>
      <c r="B1102" s="15" t="s">
        <v>8070</v>
      </c>
      <c r="C1102" s="111" t="s">
        <v>308</v>
      </c>
      <c r="D1102" s="111" t="s">
        <v>249</v>
      </c>
      <c r="E1102" s="111" t="s">
        <v>2730</v>
      </c>
      <c r="F1102" s="108">
        <v>0</v>
      </c>
      <c r="G1102" s="107">
        <v>2501.7500000000009</v>
      </c>
      <c r="H1102" s="31">
        <v>79529.021233023828</v>
      </c>
      <c r="I1102" s="95">
        <v>1153.636069684045</v>
      </c>
      <c r="J1102" s="22">
        <v>0.46113163572860771</v>
      </c>
      <c r="K1102" s="101">
        <v>2524.390541811254</v>
      </c>
      <c r="L1102" s="31">
        <v>80365.560203548404</v>
      </c>
      <c r="M1102" s="95">
        <v>1163.378730369272</v>
      </c>
      <c r="N1102" s="22">
        <v>0.46085528807858128</v>
      </c>
    </row>
    <row r="1103" spans="1:14" s="15" customFormat="1" x14ac:dyDescent="0.3">
      <c r="A1103" s="17" t="s">
        <v>3036</v>
      </c>
      <c r="B1103" s="15" t="s">
        <v>8071</v>
      </c>
      <c r="C1103" s="111" t="s">
        <v>367</v>
      </c>
      <c r="D1103" s="111" t="s">
        <v>249</v>
      </c>
      <c r="E1103" s="111" t="s">
        <v>3035</v>
      </c>
      <c r="F1103" s="108">
        <v>0</v>
      </c>
      <c r="G1103" s="107">
        <v>30717.416666666661</v>
      </c>
      <c r="H1103" s="31">
        <v>2020693.303586846</v>
      </c>
      <c r="I1103" s="95">
        <v>29311.874390562822</v>
      </c>
      <c r="J1103" s="22">
        <v>0.95424282284684814</v>
      </c>
      <c r="K1103" s="101">
        <v>30985.275786263279</v>
      </c>
      <c r="L1103" s="31">
        <v>2044242.491623631</v>
      </c>
      <c r="M1103" s="95">
        <v>29592.629335855851</v>
      </c>
      <c r="N1103" s="22">
        <v>0.95505457301674779</v>
      </c>
    </row>
    <row r="1104" spans="1:14" s="15" customFormat="1" x14ac:dyDescent="0.3">
      <c r="A1104" s="17" t="s">
        <v>385</v>
      </c>
      <c r="B1104" s="15" t="s">
        <v>8072</v>
      </c>
      <c r="C1104" s="111" t="s">
        <v>367</v>
      </c>
      <c r="D1104" s="111" t="s">
        <v>249</v>
      </c>
      <c r="E1104" s="111" t="s">
        <v>368</v>
      </c>
      <c r="F1104" s="108">
        <v>0</v>
      </c>
      <c r="G1104" s="107">
        <v>9686.5000000000018</v>
      </c>
      <c r="H1104" s="31">
        <v>875564.14485677052</v>
      </c>
      <c r="I1104" s="95">
        <v>12700.80233817095</v>
      </c>
      <c r="J1104" s="22">
        <v>1.311185912163418</v>
      </c>
      <c r="K1104" s="101">
        <v>9765.7433517432</v>
      </c>
      <c r="L1104" s="31">
        <v>884740.4995667435</v>
      </c>
      <c r="M1104" s="95">
        <v>12807.57922280727</v>
      </c>
      <c r="N1104" s="22">
        <v>1.3114802183001351</v>
      </c>
    </row>
    <row r="1105" spans="1:14" s="15" customFormat="1" x14ac:dyDescent="0.3">
      <c r="A1105" s="17" t="s">
        <v>3098</v>
      </c>
      <c r="B1105" s="15" t="s">
        <v>8073</v>
      </c>
      <c r="C1105" s="111" t="s">
        <v>367</v>
      </c>
      <c r="D1105" s="111" t="s">
        <v>249</v>
      </c>
      <c r="E1105" s="111" t="s">
        <v>3096</v>
      </c>
      <c r="F1105" s="108">
        <v>0</v>
      </c>
      <c r="G1105" s="107">
        <v>27457.583333333328</v>
      </c>
      <c r="H1105" s="31">
        <v>1137325.473104147</v>
      </c>
      <c r="I1105" s="95">
        <v>16497.872957583841</v>
      </c>
      <c r="J1105" s="22">
        <v>0.60084941771097267</v>
      </c>
      <c r="K1105" s="101">
        <v>27729.094735062841</v>
      </c>
      <c r="L1105" s="31">
        <v>1152010.3410484139</v>
      </c>
      <c r="M1105" s="95">
        <v>16676.60033161817</v>
      </c>
      <c r="N1105" s="22">
        <v>0.60141163968584133</v>
      </c>
    </row>
    <row r="1106" spans="1:14" s="15" customFormat="1" x14ac:dyDescent="0.3">
      <c r="A1106" s="17" t="s">
        <v>3037</v>
      </c>
      <c r="B1106" s="15" t="s">
        <v>8074</v>
      </c>
      <c r="C1106" s="111" t="s">
        <v>367</v>
      </c>
      <c r="D1106" s="111" t="s">
        <v>249</v>
      </c>
      <c r="E1106" s="111" t="s">
        <v>3035</v>
      </c>
      <c r="F1106" s="108">
        <v>0</v>
      </c>
      <c r="G1106" s="107">
        <v>5945.4999999999991</v>
      </c>
      <c r="H1106" s="31">
        <v>315068.48141557543</v>
      </c>
      <c r="I1106" s="95">
        <v>4570.3361986134296</v>
      </c>
      <c r="J1106" s="22">
        <v>0.76870510446782114</v>
      </c>
      <c r="K1106" s="101">
        <v>6002.552191797542</v>
      </c>
      <c r="L1106" s="31">
        <v>318914.49293792283</v>
      </c>
      <c r="M1106" s="95">
        <v>4616.6335050831758</v>
      </c>
      <c r="N1106" s="22">
        <v>0.7691117640579257</v>
      </c>
    </row>
    <row r="1107" spans="1:14" s="15" customFormat="1" x14ac:dyDescent="0.3">
      <c r="A1107" s="17" t="s">
        <v>3094</v>
      </c>
      <c r="B1107" s="15" t="s">
        <v>8075</v>
      </c>
      <c r="C1107" s="111" t="s">
        <v>367</v>
      </c>
      <c r="D1107" s="111" t="s">
        <v>249</v>
      </c>
      <c r="E1107" s="111" t="s">
        <v>3082</v>
      </c>
      <c r="F1107" s="108">
        <v>0</v>
      </c>
      <c r="G1107" s="107">
        <v>13908.83333333333</v>
      </c>
      <c r="H1107" s="31">
        <v>872669.50271981454</v>
      </c>
      <c r="I1107" s="95">
        <v>12658.813092908709</v>
      </c>
      <c r="J1107" s="22">
        <v>0.91012759945660715</v>
      </c>
      <c r="K1107" s="101">
        <v>14033.51197874991</v>
      </c>
      <c r="L1107" s="31">
        <v>882757.03641094174</v>
      </c>
      <c r="M1107" s="95">
        <v>12778.866440340669</v>
      </c>
      <c r="N1107" s="22">
        <v>0.91059646791843152</v>
      </c>
    </row>
    <row r="1108" spans="1:14" s="15" customFormat="1" x14ac:dyDescent="0.3">
      <c r="A1108" s="17" t="s">
        <v>3064</v>
      </c>
      <c r="B1108" s="15" t="s">
        <v>8076</v>
      </c>
      <c r="C1108" s="111" t="s">
        <v>367</v>
      </c>
      <c r="D1108" s="111" t="s">
        <v>249</v>
      </c>
      <c r="E1108" s="111" t="s">
        <v>3057</v>
      </c>
      <c r="F1108" s="108">
        <v>0</v>
      </c>
      <c r="G1108" s="107">
        <v>18775.083333333328</v>
      </c>
      <c r="H1108" s="31">
        <v>1330860.033266295</v>
      </c>
      <c r="I1108" s="95">
        <v>19305.256298556989</v>
      </c>
      <c r="J1108" s="22">
        <v>1.028238115155653</v>
      </c>
      <c r="K1108" s="101">
        <v>18936.002246744611</v>
      </c>
      <c r="L1108" s="31">
        <v>1345036.879197703</v>
      </c>
      <c r="M1108" s="95">
        <v>19470.869024711661</v>
      </c>
      <c r="N1108" s="22">
        <v>1.028246024213427</v>
      </c>
    </row>
    <row r="1109" spans="1:14" s="15" customFormat="1" x14ac:dyDescent="0.3">
      <c r="A1109" s="17" t="s">
        <v>398</v>
      </c>
      <c r="B1109" s="15" t="s">
        <v>8077</v>
      </c>
      <c r="C1109" s="111" t="s">
        <v>367</v>
      </c>
      <c r="D1109" s="111" t="s">
        <v>249</v>
      </c>
      <c r="E1109" s="111" t="s">
        <v>368</v>
      </c>
      <c r="F1109" s="108">
        <v>0</v>
      </c>
      <c r="G1109" s="107">
        <v>9292.7500000000018</v>
      </c>
      <c r="H1109" s="31">
        <v>777437.94228984299</v>
      </c>
      <c r="I1109" s="95">
        <v>11277.39834165195</v>
      </c>
      <c r="J1109" s="22">
        <v>1.2135695398726909</v>
      </c>
      <c r="K1109" s="101">
        <v>9377.0607290948083</v>
      </c>
      <c r="L1109" s="31">
        <v>786059.15508876217</v>
      </c>
      <c r="M1109" s="95">
        <v>11379.05963109219</v>
      </c>
      <c r="N1109" s="22">
        <v>1.2134996199593391</v>
      </c>
    </row>
    <row r="1110" spans="1:14" s="15" customFormat="1" x14ac:dyDescent="0.3">
      <c r="A1110" s="17" t="s">
        <v>3028</v>
      </c>
      <c r="B1110" s="15" t="s">
        <v>8078</v>
      </c>
      <c r="C1110" s="111" t="s">
        <v>367</v>
      </c>
      <c r="D1110" s="111" t="s">
        <v>249</v>
      </c>
      <c r="E1110" s="111" t="s">
        <v>3018</v>
      </c>
      <c r="F1110" s="108">
        <v>0</v>
      </c>
      <c r="G1110" s="107">
        <v>12442.91666666667</v>
      </c>
      <c r="H1110" s="31">
        <v>1001908.997720771</v>
      </c>
      <c r="I1110" s="95">
        <v>14533.54184914472</v>
      </c>
      <c r="J1110" s="22">
        <v>1.1680172935722239</v>
      </c>
      <c r="K1110" s="101">
        <v>12561.270420772869</v>
      </c>
      <c r="L1110" s="31">
        <v>1013853.155190862</v>
      </c>
      <c r="M1110" s="95">
        <v>14676.625080188849</v>
      </c>
      <c r="N1110" s="22">
        <v>1.1684029233156039</v>
      </c>
    </row>
    <row r="1111" spans="1:14" s="15" customFormat="1" x14ac:dyDescent="0.3">
      <c r="A1111" s="17" t="s">
        <v>3041</v>
      </c>
      <c r="B1111" s="15" t="s">
        <v>8079</v>
      </c>
      <c r="C1111" s="111" t="s">
        <v>367</v>
      </c>
      <c r="D1111" s="111" t="s">
        <v>249</v>
      </c>
      <c r="E1111" s="111" t="s">
        <v>3035</v>
      </c>
      <c r="F1111" s="108">
        <v>0</v>
      </c>
      <c r="G1111" s="107">
        <v>15110.916666666661</v>
      </c>
      <c r="H1111" s="31">
        <v>959047.09464769193</v>
      </c>
      <c r="I1111" s="95">
        <v>13911.7935032733</v>
      </c>
      <c r="J1111" s="22">
        <v>0.92064524013698512</v>
      </c>
      <c r="K1111" s="101">
        <v>15254.62045468695</v>
      </c>
      <c r="L1111" s="31">
        <v>969834.80670907756</v>
      </c>
      <c r="M1111" s="95">
        <v>14039.411698735559</v>
      </c>
      <c r="N1111" s="22">
        <v>0.92033831588526882</v>
      </c>
    </row>
    <row r="1112" spans="1:14" s="15" customFormat="1" x14ac:dyDescent="0.3">
      <c r="A1112" s="17" t="s">
        <v>3026</v>
      </c>
      <c r="B1112" s="15" t="s">
        <v>8080</v>
      </c>
      <c r="C1112" s="111" t="s">
        <v>367</v>
      </c>
      <c r="D1112" s="111" t="s">
        <v>249</v>
      </c>
      <c r="E1112" s="111" t="s">
        <v>3018</v>
      </c>
      <c r="F1112" s="108">
        <v>0</v>
      </c>
      <c r="G1112" s="107">
        <v>11154.666666666661</v>
      </c>
      <c r="H1112" s="31">
        <v>706941.34307069052</v>
      </c>
      <c r="I1112" s="95">
        <v>10254.785232772099</v>
      </c>
      <c r="J1112" s="22">
        <v>0.91932690946438855</v>
      </c>
      <c r="K1112" s="101">
        <v>11252.909401165491</v>
      </c>
      <c r="L1112" s="31">
        <v>715415.388551777</v>
      </c>
      <c r="M1112" s="95">
        <v>10356.41441821564</v>
      </c>
      <c r="N1112" s="22">
        <v>0.92033216024497588</v>
      </c>
    </row>
    <row r="1113" spans="1:14" s="15" customFormat="1" x14ac:dyDescent="0.3">
      <c r="A1113" s="17" t="s">
        <v>3077</v>
      </c>
      <c r="B1113" s="15" t="s">
        <v>7750</v>
      </c>
      <c r="C1113" s="111" t="s">
        <v>367</v>
      </c>
      <c r="D1113" s="111" t="s">
        <v>249</v>
      </c>
      <c r="E1113" s="111" t="s">
        <v>3069</v>
      </c>
      <c r="F1113" s="108">
        <v>0</v>
      </c>
      <c r="G1113" s="107">
        <v>16048.08333333333</v>
      </c>
      <c r="H1113" s="31">
        <v>1030755.277852793</v>
      </c>
      <c r="I1113" s="95">
        <v>14951.981667975189</v>
      </c>
      <c r="J1113" s="22">
        <v>0.93169890493518082</v>
      </c>
      <c r="K1113" s="101">
        <v>16206.458478709061</v>
      </c>
      <c r="L1113" s="31">
        <v>1043447.44434137</v>
      </c>
      <c r="M1113" s="95">
        <v>15105.034543781179</v>
      </c>
      <c r="N1113" s="22">
        <v>0.93203796274338047</v>
      </c>
    </row>
    <row r="1114" spans="1:14" s="15" customFormat="1" x14ac:dyDescent="0.3">
      <c r="A1114" s="17" t="s">
        <v>3100</v>
      </c>
      <c r="B1114" s="15" t="s">
        <v>8081</v>
      </c>
      <c r="C1114" s="111" t="s">
        <v>367</v>
      </c>
      <c r="D1114" s="111" t="s">
        <v>249</v>
      </c>
      <c r="E1114" s="111" t="s">
        <v>3096</v>
      </c>
      <c r="F1114" s="108">
        <v>0</v>
      </c>
      <c r="G1114" s="107">
        <v>26473.333333333321</v>
      </c>
      <c r="H1114" s="31">
        <v>1244657.131629084</v>
      </c>
      <c r="I1114" s="95">
        <v>18054.80991938266</v>
      </c>
      <c r="J1114" s="22">
        <v>0.68199987104190396</v>
      </c>
      <c r="K1114" s="101">
        <v>26719.15666199031</v>
      </c>
      <c r="L1114" s="31">
        <v>1259998.087378023</v>
      </c>
      <c r="M1114" s="95">
        <v>18239.8401933473</v>
      </c>
      <c r="N1114" s="22">
        <v>0.68265029559464463</v>
      </c>
    </row>
    <row r="1115" spans="1:14" s="15" customFormat="1" x14ac:dyDescent="0.3">
      <c r="A1115" s="17" t="s">
        <v>371</v>
      </c>
      <c r="B1115" s="15" t="s">
        <v>8082</v>
      </c>
      <c r="C1115" s="111" t="s">
        <v>367</v>
      </c>
      <c r="D1115" s="111" t="s">
        <v>249</v>
      </c>
      <c r="E1115" s="111" t="s">
        <v>368</v>
      </c>
      <c r="F1115" s="108">
        <v>0</v>
      </c>
      <c r="G1115" s="107">
        <v>12535.91666666667</v>
      </c>
      <c r="H1115" s="31">
        <v>1287869.2003855519</v>
      </c>
      <c r="I1115" s="95">
        <v>18681.63771620746</v>
      </c>
      <c r="J1115" s="22">
        <v>1.490249035069164</v>
      </c>
      <c r="K1115" s="101">
        <v>12637.57237845029</v>
      </c>
      <c r="L1115" s="31">
        <v>1301170.781271677</v>
      </c>
      <c r="M1115" s="95">
        <v>18835.859635339159</v>
      </c>
      <c r="N1115" s="22">
        <v>1.490465025344444</v>
      </c>
    </row>
    <row r="1116" spans="1:14" s="15" customFormat="1" x14ac:dyDescent="0.3">
      <c r="A1116" s="17" t="s">
        <v>3091</v>
      </c>
      <c r="B1116" s="15" t="s">
        <v>8083</v>
      </c>
      <c r="C1116" s="111" t="s">
        <v>367</v>
      </c>
      <c r="D1116" s="111" t="s">
        <v>249</v>
      </c>
      <c r="E1116" s="111" t="s">
        <v>3082</v>
      </c>
      <c r="F1116" s="108">
        <v>0</v>
      </c>
      <c r="G1116" s="107">
        <v>12909.5</v>
      </c>
      <c r="H1116" s="31">
        <v>815758.38981007226</v>
      </c>
      <c r="I1116" s="95">
        <v>11833.269013519521</v>
      </c>
      <c r="J1116" s="22">
        <v>0.91663263592854216</v>
      </c>
      <c r="K1116" s="101">
        <v>13026.648765297399</v>
      </c>
      <c r="L1116" s="31">
        <v>825125.39730147785</v>
      </c>
      <c r="M1116" s="95">
        <v>11944.585898197351</v>
      </c>
      <c r="N1116" s="22">
        <v>0.91693467087385983</v>
      </c>
    </row>
    <row r="1117" spans="1:14" s="15" customFormat="1" x14ac:dyDescent="0.3">
      <c r="A1117" s="17" t="s">
        <v>3078</v>
      </c>
      <c r="B1117" s="15" t="s">
        <v>8084</v>
      </c>
      <c r="C1117" s="111" t="s">
        <v>367</v>
      </c>
      <c r="D1117" s="111" t="s">
        <v>249</v>
      </c>
      <c r="E1117" s="111" t="s">
        <v>3069</v>
      </c>
      <c r="F1117" s="108">
        <v>0</v>
      </c>
      <c r="G1117" s="107">
        <v>7158.9166666666661</v>
      </c>
      <c r="H1117" s="31">
        <v>549313.00421795249</v>
      </c>
      <c r="I1117" s="95">
        <v>7968.2521598693038</v>
      </c>
      <c r="J1117" s="22">
        <v>1.11305278869512</v>
      </c>
      <c r="K1117" s="101">
        <v>7222.3058191407563</v>
      </c>
      <c r="L1117" s="31">
        <v>555100.83038422558</v>
      </c>
      <c r="M1117" s="95">
        <v>8035.6871481226226</v>
      </c>
      <c r="N1117" s="22">
        <v>1.1126207265865451</v>
      </c>
    </row>
    <row r="1118" spans="1:14" s="15" customFormat="1" x14ac:dyDescent="0.3">
      <c r="A1118" s="17" t="s">
        <v>3081</v>
      </c>
      <c r="B1118" s="15" t="s">
        <v>8085</v>
      </c>
      <c r="C1118" s="111" t="s">
        <v>367</v>
      </c>
      <c r="D1118" s="111" t="s">
        <v>249</v>
      </c>
      <c r="E1118" s="111" t="s">
        <v>3082</v>
      </c>
      <c r="F1118" s="108">
        <v>0</v>
      </c>
      <c r="G1118" s="107">
        <v>13306.58333333333</v>
      </c>
      <c r="H1118" s="31">
        <v>917932.51601317851</v>
      </c>
      <c r="I1118" s="95">
        <v>13315.391583983241</v>
      </c>
      <c r="J1118" s="22">
        <v>1.0006619468295701</v>
      </c>
      <c r="K1118" s="101">
        <v>13420.9138503541</v>
      </c>
      <c r="L1118" s="31">
        <v>928043.44111169118</v>
      </c>
      <c r="M1118" s="95">
        <v>13434.43631219009</v>
      </c>
      <c r="N1118" s="22">
        <v>1.001007566398739</v>
      </c>
    </row>
    <row r="1119" spans="1:14" s="15" customFormat="1" x14ac:dyDescent="0.3">
      <c r="A1119" s="17" t="s">
        <v>405</v>
      </c>
      <c r="B1119" s="15" t="s">
        <v>8086</v>
      </c>
      <c r="C1119" s="111" t="s">
        <v>367</v>
      </c>
      <c r="D1119" s="111" t="s">
        <v>249</v>
      </c>
      <c r="E1119" s="111" t="s">
        <v>368</v>
      </c>
      <c r="F1119" s="108">
        <v>0</v>
      </c>
      <c r="G1119" s="107">
        <v>40600.000000000022</v>
      </c>
      <c r="H1119" s="31">
        <v>2384740.2093270598</v>
      </c>
      <c r="I1119" s="95">
        <v>34592.684276154439</v>
      </c>
      <c r="J1119" s="22">
        <v>0.85203655852597093</v>
      </c>
      <c r="K1119" s="101">
        <v>41137.418221649023</v>
      </c>
      <c r="L1119" s="31">
        <v>2418890.2497266601</v>
      </c>
      <c r="M1119" s="95">
        <v>35016.062359325922</v>
      </c>
      <c r="N1119" s="22">
        <v>0.85119737390078432</v>
      </c>
    </row>
    <row r="1120" spans="1:14" s="15" customFormat="1" x14ac:dyDescent="0.3">
      <c r="A1120" s="17" t="s">
        <v>3038</v>
      </c>
      <c r="B1120" s="15" t="s">
        <v>8087</v>
      </c>
      <c r="C1120" s="111" t="s">
        <v>367</v>
      </c>
      <c r="D1120" s="111" t="s">
        <v>249</v>
      </c>
      <c r="E1120" s="111" t="s">
        <v>3035</v>
      </c>
      <c r="F1120" s="108">
        <v>0</v>
      </c>
      <c r="G1120" s="107">
        <v>30153.333333333328</v>
      </c>
      <c r="H1120" s="31">
        <v>2187069.0616493491</v>
      </c>
      <c r="I1120" s="95">
        <v>31725.296216282819</v>
      </c>
      <c r="J1120" s="22">
        <v>1.0521323087425209</v>
      </c>
      <c r="K1120" s="101">
        <v>30432.367323638598</v>
      </c>
      <c r="L1120" s="31">
        <v>2212607.8745787889</v>
      </c>
      <c r="M1120" s="95">
        <v>32029.901034882219</v>
      </c>
      <c r="N1120" s="22">
        <v>1.0524945593043871</v>
      </c>
    </row>
    <row r="1121" spans="1:14" s="15" customFormat="1" x14ac:dyDescent="0.3">
      <c r="A1121" s="17" t="s">
        <v>3097</v>
      </c>
      <c r="B1121" s="15" t="s">
        <v>8088</v>
      </c>
      <c r="C1121" s="111" t="s">
        <v>367</v>
      </c>
      <c r="D1121" s="111" t="s">
        <v>249</v>
      </c>
      <c r="E1121" s="111" t="s">
        <v>3096</v>
      </c>
      <c r="F1121" s="108">
        <v>0</v>
      </c>
      <c r="G1121" s="107">
        <v>7644.6666666666679</v>
      </c>
      <c r="H1121" s="31">
        <v>354228.45461809868</v>
      </c>
      <c r="I1121" s="95">
        <v>5138.3849042792863</v>
      </c>
      <c r="J1121" s="22">
        <v>0.67215290454512322</v>
      </c>
      <c r="K1121" s="101">
        <v>7720.1824297555604</v>
      </c>
      <c r="L1121" s="31">
        <v>358528.88307152729</v>
      </c>
      <c r="M1121" s="95">
        <v>5190.0948084232969</v>
      </c>
      <c r="N1121" s="22">
        <v>0.67227618720761595</v>
      </c>
    </row>
    <row r="1122" spans="1:14" s="15" customFormat="1" x14ac:dyDescent="0.3">
      <c r="A1122" s="17" t="s">
        <v>3066</v>
      </c>
      <c r="B1122" s="15" t="s">
        <v>8089</v>
      </c>
      <c r="C1122" s="111" t="s">
        <v>367</v>
      </c>
      <c r="D1122" s="111" t="s">
        <v>249</v>
      </c>
      <c r="E1122" s="111" t="s">
        <v>3057</v>
      </c>
      <c r="F1122" s="108">
        <v>0</v>
      </c>
      <c r="G1122" s="107">
        <v>12737.25</v>
      </c>
      <c r="H1122" s="31">
        <v>826254.13011016755</v>
      </c>
      <c r="I1122" s="95">
        <v>11985.518650199299</v>
      </c>
      <c r="J1122" s="22">
        <v>0.9409816601071106</v>
      </c>
      <c r="K1122" s="101">
        <v>12855.54202939274</v>
      </c>
      <c r="L1122" s="31">
        <v>835921.05329637427</v>
      </c>
      <c r="M1122" s="95">
        <v>12100.864738698619</v>
      </c>
      <c r="N1122" s="22">
        <v>0.94129556817062776</v>
      </c>
    </row>
    <row r="1123" spans="1:14" s="15" customFormat="1" x14ac:dyDescent="0.3">
      <c r="A1123" s="17" t="s">
        <v>3099</v>
      </c>
      <c r="B1123" s="15" t="s">
        <v>8090</v>
      </c>
      <c r="C1123" s="111" t="s">
        <v>367</v>
      </c>
      <c r="D1123" s="111" t="s">
        <v>249</v>
      </c>
      <c r="E1123" s="111" t="s">
        <v>3096</v>
      </c>
      <c r="F1123" s="108">
        <v>0</v>
      </c>
      <c r="G1123" s="107">
        <v>7381.6666666666661</v>
      </c>
      <c r="H1123" s="31">
        <v>367738.52484824503</v>
      </c>
      <c r="I1123" s="95">
        <v>5334.3599594204088</v>
      </c>
      <c r="J1123" s="22">
        <v>0.72264980258574074</v>
      </c>
      <c r="K1123" s="101">
        <v>7449.0348965809499</v>
      </c>
      <c r="L1123" s="31">
        <v>372253.83234337071</v>
      </c>
      <c r="M1123" s="95">
        <v>5388.7783492064154</v>
      </c>
      <c r="N1123" s="22">
        <v>0.72341966765115073</v>
      </c>
    </row>
    <row r="1124" spans="1:14" s="15" customFormat="1" x14ac:dyDescent="0.3">
      <c r="A1124" s="17" t="s">
        <v>3087</v>
      </c>
      <c r="B1124" s="15" t="s">
        <v>8091</v>
      </c>
      <c r="C1124" s="111" t="s">
        <v>367</v>
      </c>
      <c r="D1124" s="111" t="s">
        <v>249</v>
      </c>
      <c r="E1124" s="111" t="s">
        <v>3082</v>
      </c>
      <c r="F1124" s="108">
        <v>0</v>
      </c>
      <c r="G1124" s="107">
        <v>21586.749999999989</v>
      </c>
      <c r="H1124" s="31">
        <v>1579910.2544110159</v>
      </c>
      <c r="I1124" s="95">
        <v>22917.941502282771</v>
      </c>
      <c r="J1124" s="22">
        <v>1.061667064392869</v>
      </c>
      <c r="K1124" s="101">
        <v>21776.792242564381</v>
      </c>
      <c r="L1124" s="31">
        <v>1596900.534921478</v>
      </c>
      <c r="M1124" s="95">
        <v>23116.86886942065</v>
      </c>
      <c r="N1124" s="22">
        <v>1.061536915626949</v>
      </c>
    </row>
    <row r="1125" spans="1:14" s="15" customFormat="1" x14ac:dyDescent="0.3">
      <c r="A1125" s="17" t="s">
        <v>3051</v>
      </c>
      <c r="B1125" s="15" t="s">
        <v>8092</v>
      </c>
      <c r="C1125" s="111" t="s">
        <v>367</v>
      </c>
      <c r="D1125" s="111" t="s">
        <v>249</v>
      </c>
      <c r="E1125" s="111" t="s">
        <v>3044</v>
      </c>
      <c r="F1125" s="108">
        <v>0</v>
      </c>
      <c r="G1125" s="107">
        <v>11454.916666666661</v>
      </c>
      <c r="H1125" s="31">
        <v>758289.77904480754</v>
      </c>
      <c r="I1125" s="95">
        <v>10999.63795374341</v>
      </c>
      <c r="J1125" s="22">
        <v>0.96025473373821257</v>
      </c>
      <c r="K1125" s="101">
        <v>11557.94065655669</v>
      </c>
      <c r="L1125" s="31">
        <v>766593.41626519838</v>
      </c>
      <c r="M1125" s="95">
        <v>11097.271929234579</v>
      </c>
      <c r="N1125" s="22">
        <v>0.96014266373129498</v>
      </c>
    </row>
    <row r="1126" spans="1:14" s="15" customFormat="1" x14ac:dyDescent="0.3">
      <c r="A1126" s="17" t="s">
        <v>3073</v>
      </c>
      <c r="B1126" s="15" t="s">
        <v>8093</v>
      </c>
      <c r="C1126" s="111" t="s">
        <v>367</v>
      </c>
      <c r="D1126" s="111" t="s">
        <v>249</v>
      </c>
      <c r="E1126" s="111" t="s">
        <v>3069</v>
      </c>
      <c r="F1126" s="108">
        <v>0</v>
      </c>
      <c r="G1126" s="107">
        <v>2223.333333333333</v>
      </c>
      <c r="H1126" s="31">
        <v>167486.12616136621</v>
      </c>
      <c r="I1126" s="95">
        <v>2429.528659044684</v>
      </c>
      <c r="J1126" s="22">
        <v>1.092741525807204</v>
      </c>
      <c r="K1126" s="101">
        <v>2243.096943523989</v>
      </c>
      <c r="L1126" s="31">
        <v>169256.30115078951</v>
      </c>
      <c r="M1126" s="95">
        <v>2450.1687071063361</v>
      </c>
      <c r="N1126" s="22">
        <v>1.0923151200308929</v>
      </c>
    </row>
    <row r="1127" spans="1:14" s="15" customFormat="1" x14ac:dyDescent="0.3">
      <c r="A1127" s="17" t="s">
        <v>3045</v>
      </c>
      <c r="B1127" s="15" t="s">
        <v>8094</v>
      </c>
      <c r="C1127" s="111" t="s">
        <v>367</v>
      </c>
      <c r="D1127" s="111" t="s">
        <v>249</v>
      </c>
      <c r="E1127" s="111" t="s">
        <v>3044</v>
      </c>
      <c r="F1127" s="108">
        <v>0</v>
      </c>
      <c r="G1127" s="107">
        <v>18832.499999999989</v>
      </c>
      <c r="H1127" s="31">
        <v>1260084.1868429689</v>
      </c>
      <c r="I1127" s="95">
        <v>18278.592471560671</v>
      </c>
      <c r="J1127" s="22">
        <v>0.97058767936071588</v>
      </c>
      <c r="K1127" s="101">
        <v>19021.62951123494</v>
      </c>
      <c r="L1127" s="31">
        <v>1276069.4626540111</v>
      </c>
      <c r="M1127" s="95">
        <v>18472.49079786635</v>
      </c>
      <c r="N1127" s="22">
        <v>0.97113082698597142</v>
      </c>
    </row>
    <row r="1128" spans="1:14" s="15" customFormat="1" x14ac:dyDescent="0.3">
      <c r="A1128" s="17" t="s">
        <v>3065</v>
      </c>
      <c r="B1128" s="15" t="s">
        <v>8095</v>
      </c>
      <c r="C1128" s="111" t="s">
        <v>367</v>
      </c>
      <c r="D1128" s="111" t="s">
        <v>249</v>
      </c>
      <c r="E1128" s="111" t="s">
        <v>3057</v>
      </c>
      <c r="F1128" s="108">
        <v>0</v>
      </c>
      <c r="G1128" s="107">
        <v>8903.1666666666679</v>
      </c>
      <c r="H1128" s="31">
        <v>561435.00685055996</v>
      </c>
      <c r="I1128" s="95">
        <v>8144.092114353416</v>
      </c>
      <c r="J1128" s="22">
        <v>0.91474106003707467</v>
      </c>
      <c r="K1128" s="101">
        <v>8985.503053595965</v>
      </c>
      <c r="L1128" s="31">
        <v>567913.42521482776</v>
      </c>
      <c r="M1128" s="95">
        <v>8221.1633678989601</v>
      </c>
      <c r="N1128" s="22">
        <v>0.91493635012553709</v>
      </c>
    </row>
    <row r="1129" spans="1:14" s="15" customFormat="1" x14ac:dyDescent="0.3">
      <c r="A1129" s="17" t="s">
        <v>408</v>
      </c>
      <c r="B1129" s="15" t="s">
        <v>8096</v>
      </c>
      <c r="C1129" s="111" t="s">
        <v>367</v>
      </c>
      <c r="D1129" s="111" t="s">
        <v>249</v>
      </c>
      <c r="E1129" s="111" t="s">
        <v>368</v>
      </c>
      <c r="F1129" s="108">
        <v>0</v>
      </c>
      <c r="G1129" s="107">
        <v>8774.6666666666697</v>
      </c>
      <c r="H1129" s="31">
        <v>882813.87960567838</v>
      </c>
      <c r="I1129" s="95">
        <v>12805.965904530911</v>
      </c>
      <c r="J1129" s="22">
        <v>1.459424772587476</v>
      </c>
      <c r="K1129" s="101">
        <v>8852.2372282409124</v>
      </c>
      <c r="L1129" s="31">
        <v>892154.76057039667</v>
      </c>
      <c r="M1129" s="95">
        <v>12914.908699901811</v>
      </c>
      <c r="N1129" s="22">
        <v>1.458942905269182</v>
      </c>
    </row>
    <row r="1130" spans="1:14" s="15" customFormat="1" x14ac:dyDescent="0.3">
      <c r="A1130" s="17" t="s">
        <v>3042</v>
      </c>
      <c r="B1130" s="15" t="s">
        <v>8097</v>
      </c>
      <c r="C1130" s="111" t="s">
        <v>367</v>
      </c>
      <c r="D1130" s="111" t="s">
        <v>249</v>
      </c>
      <c r="E1130" s="111" t="s">
        <v>3035</v>
      </c>
      <c r="F1130" s="108">
        <v>0</v>
      </c>
      <c r="G1130" s="107">
        <v>11618.83333333333</v>
      </c>
      <c r="H1130" s="31">
        <v>704408.71717212244</v>
      </c>
      <c r="I1130" s="95">
        <v>10218.047340839001</v>
      </c>
      <c r="J1130" s="22">
        <v>0.87943832635281771</v>
      </c>
      <c r="K1130" s="101">
        <v>11731.686664631001</v>
      </c>
      <c r="L1130" s="31">
        <v>713072.46007093252</v>
      </c>
      <c r="M1130" s="95">
        <v>10322.49798492646</v>
      </c>
      <c r="N1130" s="22">
        <v>0.87988183455725932</v>
      </c>
    </row>
    <row r="1131" spans="1:14" s="15" customFormat="1" x14ac:dyDescent="0.3">
      <c r="A1131" s="17" t="s">
        <v>3072</v>
      </c>
      <c r="B1131" s="15" t="s">
        <v>8098</v>
      </c>
      <c r="C1131" s="111" t="s">
        <v>367</v>
      </c>
      <c r="D1131" s="111" t="s">
        <v>249</v>
      </c>
      <c r="E1131" s="111" t="s">
        <v>3069</v>
      </c>
      <c r="F1131" s="108">
        <v>0</v>
      </c>
      <c r="G1131" s="107">
        <v>18068.666666666672</v>
      </c>
      <c r="H1131" s="31">
        <v>1445259.747794196</v>
      </c>
      <c r="I1131" s="95">
        <v>20964.72142204002</v>
      </c>
      <c r="J1131" s="22">
        <v>1.160280490464525</v>
      </c>
      <c r="K1131" s="101">
        <v>18227.560342644309</v>
      </c>
      <c r="L1131" s="31">
        <v>1460772.4988661159</v>
      </c>
      <c r="M1131" s="95">
        <v>21146.26776426272</v>
      </c>
      <c r="N1131" s="22">
        <v>1.1601260600295451</v>
      </c>
    </row>
    <row r="1132" spans="1:14" s="15" customFormat="1" x14ac:dyDescent="0.3">
      <c r="A1132" s="17" t="s">
        <v>3089</v>
      </c>
      <c r="B1132" s="15" t="s">
        <v>8099</v>
      </c>
      <c r="C1132" s="111" t="s">
        <v>367</v>
      </c>
      <c r="D1132" s="111" t="s">
        <v>249</v>
      </c>
      <c r="E1132" s="111" t="s">
        <v>3082</v>
      </c>
      <c r="F1132" s="108">
        <v>0</v>
      </c>
      <c r="G1132" s="107">
        <v>12589.41666666667</v>
      </c>
      <c r="H1132" s="31">
        <v>692613.95431961771</v>
      </c>
      <c r="I1132" s="95">
        <v>10046.95427758917</v>
      </c>
      <c r="J1132" s="22">
        <v>0.79804764141223117</v>
      </c>
      <c r="K1132" s="101">
        <v>12706.646990918969</v>
      </c>
      <c r="L1132" s="31">
        <v>700818.55116365687</v>
      </c>
      <c r="M1132" s="95">
        <v>10145.10935041063</v>
      </c>
      <c r="N1132" s="22">
        <v>0.79840963219179828</v>
      </c>
    </row>
    <row r="1133" spans="1:14" s="15" customFormat="1" x14ac:dyDescent="0.3">
      <c r="A1133" s="17" t="s">
        <v>390</v>
      </c>
      <c r="B1133" s="15" t="s">
        <v>8100</v>
      </c>
      <c r="C1133" s="111" t="s">
        <v>367</v>
      </c>
      <c r="D1133" s="111" t="s">
        <v>249</v>
      </c>
      <c r="E1133" s="111" t="s">
        <v>368</v>
      </c>
      <c r="F1133" s="108">
        <v>0</v>
      </c>
      <c r="G1133" s="107">
        <v>12567.66666666667</v>
      </c>
      <c r="H1133" s="31">
        <v>1027705.544055109</v>
      </c>
      <c r="I1133" s="95">
        <v>14907.742686312949</v>
      </c>
      <c r="J1133" s="22">
        <v>1.1861981290332031</v>
      </c>
      <c r="K1133" s="101">
        <v>12680.240775536169</v>
      </c>
      <c r="L1133" s="31">
        <v>1037877.882778724</v>
      </c>
      <c r="M1133" s="95">
        <v>15024.409093736989</v>
      </c>
      <c r="N1133" s="22">
        <v>1.18486780808795</v>
      </c>
    </row>
    <row r="1134" spans="1:14" s="15" customFormat="1" x14ac:dyDescent="0.3">
      <c r="A1134" s="17" t="s">
        <v>3048</v>
      </c>
      <c r="B1134" s="15" t="s">
        <v>8101</v>
      </c>
      <c r="C1134" s="111" t="s">
        <v>367</v>
      </c>
      <c r="D1134" s="111" t="s">
        <v>249</v>
      </c>
      <c r="E1134" s="111" t="s">
        <v>3044</v>
      </c>
      <c r="F1134" s="108">
        <v>0</v>
      </c>
      <c r="G1134" s="107">
        <v>7402.5000000000018</v>
      </c>
      <c r="H1134" s="31">
        <v>397838.95272584271</v>
      </c>
      <c r="I1134" s="95">
        <v>5770.9922575946084</v>
      </c>
      <c r="J1134" s="22">
        <v>0.77960044006681606</v>
      </c>
      <c r="K1134" s="101">
        <v>7467.5334068924694</v>
      </c>
      <c r="L1134" s="31">
        <v>402564.05221324431</v>
      </c>
      <c r="M1134" s="95">
        <v>5827.5516871899408</v>
      </c>
      <c r="N1134" s="22">
        <v>0.78038508429184406</v>
      </c>
    </row>
    <row r="1135" spans="1:14" s="15" customFormat="1" x14ac:dyDescent="0.3">
      <c r="A1135" s="17" t="s">
        <v>375</v>
      </c>
      <c r="B1135" s="15" t="s">
        <v>8102</v>
      </c>
      <c r="C1135" s="111" t="s">
        <v>367</v>
      </c>
      <c r="D1135" s="111" t="s">
        <v>249</v>
      </c>
      <c r="E1135" s="111" t="s">
        <v>368</v>
      </c>
      <c r="F1135" s="108">
        <v>0</v>
      </c>
      <c r="G1135" s="107">
        <v>12904.75</v>
      </c>
      <c r="H1135" s="31">
        <v>1260194.435794041</v>
      </c>
      <c r="I1135" s="95">
        <v>18280.191726331192</v>
      </c>
      <c r="J1135" s="22">
        <v>1.416547529113791</v>
      </c>
      <c r="K1135" s="101">
        <v>13005.96685715019</v>
      </c>
      <c r="L1135" s="31">
        <v>1273073.6655488519</v>
      </c>
      <c r="M1135" s="95">
        <v>18429.123382473292</v>
      </c>
      <c r="N1135" s="22">
        <v>1.4169744998497871</v>
      </c>
    </row>
    <row r="1136" spans="1:14" s="15" customFormat="1" x14ac:dyDescent="0.3">
      <c r="A1136" s="17" t="s">
        <v>381</v>
      </c>
      <c r="B1136" s="15" t="s">
        <v>8103</v>
      </c>
      <c r="C1136" s="111" t="s">
        <v>367</v>
      </c>
      <c r="D1136" s="111" t="s">
        <v>249</v>
      </c>
      <c r="E1136" s="111" t="s">
        <v>368</v>
      </c>
      <c r="F1136" s="108">
        <v>0</v>
      </c>
      <c r="G1136" s="107">
        <v>10377.75</v>
      </c>
      <c r="H1136" s="31">
        <v>499809.11614637799</v>
      </c>
      <c r="I1136" s="95">
        <v>7250.1561744850933</v>
      </c>
      <c r="J1136" s="22">
        <v>0.6986250559596342</v>
      </c>
      <c r="K1136" s="101">
        <v>10472.455349416459</v>
      </c>
      <c r="L1136" s="31">
        <v>505496.81163202942</v>
      </c>
      <c r="M1136" s="95">
        <v>7317.6151255923096</v>
      </c>
      <c r="N1136" s="22">
        <v>0.69874875389180424</v>
      </c>
    </row>
    <row r="1137" spans="1:14" s="15" customFormat="1" x14ac:dyDescent="0.3">
      <c r="A1137" s="17" t="s">
        <v>3088</v>
      </c>
      <c r="B1137" s="15" t="s">
        <v>8104</v>
      </c>
      <c r="C1137" s="111" t="s">
        <v>367</v>
      </c>
      <c r="D1137" s="111" t="s">
        <v>249</v>
      </c>
      <c r="E1137" s="111" t="s">
        <v>3082</v>
      </c>
      <c r="F1137" s="108">
        <v>0</v>
      </c>
      <c r="G1137" s="107">
        <v>7868.2499999999982</v>
      </c>
      <c r="H1137" s="31">
        <v>379584.26700215449</v>
      </c>
      <c r="I1137" s="95">
        <v>5506.1925207804397</v>
      </c>
      <c r="J1137" s="22">
        <v>0.69979887786743444</v>
      </c>
      <c r="K1137" s="101">
        <v>7947.8404942394254</v>
      </c>
      <c r="L1137" s="31">
        <v>384460.04266784678</v>
      </c>
      <c r="M1137" s="95">
        <v>5565.4764949537057</v>
      </c>
      <c r="N1137" s="22">
        <v>0.70025014958309106</v>
      </c>
    </row>
    <row r="1138" spans="1:14" s="15" customFormat="1" x14ac:dyDescent="0.3">
      <c r="A1138" s="17" t="s">
        <v>393</v>
      </c>
      <c r="B1138" s="15" t="s">
        <v>8105</v>
      </c>
      <c r="C1138" s="111" t="s">
        <v>367</v>
      </c>
      <c r="D1138" s="111" t="s">
        <v>249</v>
      </c>
      <c r="E1138" s="111" t="s">
        <v>368</v>
      </c>
      <c r="F1138" s="108">
        <v>0</v>
      </c>
      <c r="G1138" s="107">
        <v>8772.9166666666661</v>
      </c>
      <c r="H1138" s="31">
        <v>657869.06688260706</v>
      </c>
      <c r="I1138" s="95">
        <v>9542.9501447204548</v>
      </c>
      <c r="J1138" s="22">
        <v>1.087773941929665</v>
      </c>
      <c r="K1138" s="101">
        <v>8846.8320767107598</v>
      </c>
      <c r="L1138" s="31">
        <v>665154.55271985428</v>
      </c>
      <c r="M1138" s="95">
        <v>9628.8342554028241</v>
      </c>
      <c r="N1138" s="22">
        <v>1.0883934692001991</v>
      </c>
    </row>
    <row r="1139" spans="1:14" s="15" customFormat="1" x14ac:dyDescent="0.3">
      <c r="A1139" s="17" t="s">
        <v>3067</v>
      </c>
      <c r="B1139" s="15" t="s">
        <v>8106</v>
      </c>
      <c r="C1139" s="111" t="s">
        <v>367</v>
      </c>
      <c r="D1139" s="111" t="s">
        <v>249</v>
      </c>
      <c r="E1139" s="111" t="s">
        <v>3057</v>
      </c>
      <c r="F1139" s="108">
        <v>0</v>
      </c>
      <c r="G1139" s="107">
        <v>10211.08333333333</v>
      </c>
      <c r="H1139" s="31">
        <v>482259.86313061998</v>
      </c>
      <c r="I1139" s="95">
        <v>6995.5893388683216</v>
      </c>
      <c r="J1139" s="22">
        <v>0.68509766402862782</v>
      </c>
      <c r="K1139" s="101">
        <v>10309.81700504223</v>
      </c>
      <c r="L1139" s="31">
        <v>488251.337284184</v>
      </c>
      <c r="M1139" s="95">
        <v>7067.9681623832321</v>
      </c>
      <c r="N1139" s="22">
        <v>0.68555709174338353</v>
      </c>
    </row>
    <row r="1140" spans="1:14" s="15" customFormat="1" x14ac:dyDescent="0.3">
      <c r="A1140" s="17" t="s">
        <v>3092</v>
      </c>
      <c r="B1140" s="15" t="s">
        <v>8107</v>
      </c>
      <c r="C1140" s="111" t="s">
        <v>367</v>
      </c>
      <c r="D1140" s="111" t="s">
        <v>249</v>
      </c>
      <c r="E1140" s="111" t="s">
        <v>3082</v>
      </c>
      <c r="F1140" s="108">
        <v>0</v>
      </c>
      <c r="G1140" s="107">
        <v>12299.58333333333</v>
      </c>
      <c r="H1140" s="31">
        <v>498307.86903522292</v>
      </c>
      <c r="I1140" s="95">
        <v>7228.3793087562544</v>
      </c>
      <c r="J1140" s="22">
        <v>0.5876930228332603</v>
      </c>
      <c r="K1140" s="101">
        <v>12427.691169368651</v>
      </c>
      <c r="L1140" s="31">
        <v>505076.11053942167</v>
      </c>
      <c r="M1140" s="95">
        <v>7311.5250205554858</v>
      </c>
      <c r="N1140" s="22">
        <v>0.58832529074883044</v>
      </c>
    </row>
    <row r="1141" spans="1:14" s="15" customFormat="1" x14ac:dyDescent="0.3">
      <c r="A1141" s="17" t="s">
        <v>3075</v>
      </c>
      <c r="B1141" s="15" t="s">
        <v>8108</v>
      </c>
      <c r="C1141" s="111" t="s">
        <v>367</v>
      </c>
      <c r="D1141" s="111" t="s">
        <v>249</v>
      </c>
      <c r="E1141" s="111" t="s">
        <v>3069</v>
      </c>
      <c r="F1141" s="108">
        <v>0</v>
      </c>
      <c r="G1141" s="107">
        <v>19424.333333333339</v>
      </c>
      <c r="H1141" s="31">
        <v>1312749.868375096</v>
      </c>
      <c r="I1141" s="95">
        <v>19042.552959291741</v>
      </c>
      <c r="J1141" s="22">
        <v>0.9803452521386441</v>
      </c>
      <c r="K1141" s="101">
        <v>19601.400457208809</v>
      </c>
      <c r="L1141" s="31">
        <v>1328215.202419094</v>
      </c>
      <c r="M1141" s="95">
        <v>19227.356991400211</v>
      </c>
      <c r="N1141" s="22">
        <v>0.98091751318355236</v>
      </c>
    </row>
    <row r="1142" spans="1:14" s="15" customFormat="1" x14ac:dyDescent="0.3">
      <c r="A1142" s="17" t="s">
        <v>3017</v>
      </c>
      <c r="B1142" s="15" t="s">
        <v>8109</v>
      </c>
      <c r="C1142" s="111" t="s">
        <v>367</v>
      </c>
      <c r="D1142" s="111" t="s">
        <v>249</v>
      </c>
      <c r="E1142" s="111" t="s">
        <v>3018</v>
      </c>
      <c r="F1142" s="108">
        <v>0</v>
      </c>
      <c r="G1142" s="107">
        <v>16547.25</v>
      </c>
      <c r="H1142" s="31">
        <v>1013226.672237439</v>
      </c>
      <c r="I1142" s="95">
        <v>14697.71434045599</v>
      </c>
      <c r="J1142" s="22">
        <v>0.88822700693202727</v>
      </c>
      <c r="K1142" s="101">
        <v>16692.333032357281</v>
      </c>
      <c r="L1142" s="31">
        <v>1024761.794073042</v>
      </c>
      <c r="M1142" s="95">
        <v>14834.53947063998</v>
      </c>
      <c r="N1142" s="22">
        <v>0.88870378046519616</v>
      </c>
    </row>
    <row r="1143" spans="1:14" s="15" customFormat="1" x14ac:dyDescent="0.3">
      <c r="A1143" s="17" t="s">
        <v>3056</v>
      </c>
      <c r="B1143" s="15" t="s">
        <v>8110</v>
      </c>
      <c r="C1143" s="111" t="s">
        <v>367</v>
      </c>
      <c r="D1143" s="111" t="s">
        <v>249</v>
      </c>
      <c r="E1143" s="111" t="s">
        <v>3057</v>
      </c>
      <c r="F1143" s="108">
        <v>0</v>
      </c>
      <c r="G1143" s="107">
        <v>11267.25</v>
      </c>
      <c r="H1143" s="31">
        <v>653171.61443819432</v>
      </c>
      <c r="I1143" s="95">
        <v>9474.8096031737186</v>
      </c>
      <c r="J1143" s="22">
        <v>0.84091589368956221</v>
      </c>
      <c r="K1143" s="101">
        <v>11368.00289474967</v>
      </c>
      <c r="L1143" s="31">
        <v>660746.17191661266</v>
      </c>
      <c r="M1143" s="95">
        <v>9565.0181574515391</v>
      </c>
      <c r="N1143" s="22">
        <v>0.84139828657759763</v>
      </c>
    </row>
    <row r="1144" spans="1:14" s="15" customFormat="1" x14ac:dyDescent="0.3">
      <c r="A1144" s="17" t="s">
        <v>1711</v>
      </c>
      <c r="B1144" s="15" t="s">
        <v>8111</v>
      </c>
      <c r="C1144" s="111" t="s">
        <v>367</v>
      </c>
      <c r="D1144" s="111" t="s">
        <v>249</v>
      </c>
      <c r="E1144" s="111" t="s">
        <v>1709</v>
      </c>
      <c r="F1144" s="108">
        <v>0</v>
      </c>
      <c r="G1144" s="107">
        <v>4146.3333333333321</v>
      </c>
      <c r="H1144" s="31">
        <v>269151.17851923069</v>
      </c>
      <c r="I1144" s="95">
        <v>3904.2666805613871</v>
      </c>
      <c r="J1144" s="22">
        <v>0.9416191045650103</v>
      </c>
      <c r="K1144" s="101">
        <v>4184.2381823849573</v>
      </c>
      <c r="L1144" s="31">
        <v>272122.58485635888</v>
      </c>
      <c r="M1144" s="95">
        <v>3939.2698373925741</v>
      </c>
      <c r="N1144" s="22">
        <v>0.94145449319217422</v>
      </c>
    </row>
    <row r="1145" spans="1:14" s="15" customFormat="1" x14ac:dyDescent="0.3">
      <c r="A1145" s="17" t="s">
        <v>3070</v>
      </c>
      <c r="B1145" s="15" t="s">
        <v>8112</v>
      </c>
      <c r="C1145" s="111" t="s">
        <v>367</v>
      </c>
      <c r="D1145" s="111" t="s">
        <v>249</v>
      </c>
      <c r="E1145" s="111" t="s">
        <v>3069</v>
      </c>
      <c r="F1145" s="108">
        <v>0</v>
      </c>
      <c r="G1145" s="107">
        <v>12448</v>
      </c>
      <c r="H1145" s="31">
        <v>697906.3813465921</v>
      </c>
      <c r="I1145" s="95">
        <v>10123.725431311759</v>
      </c>
      <c r="J1145" s="22">
        <v>0.81328128464908112</v>
      </c>
      <c r="K1145" s="101">
        <v>12552.925433548249</v>
      </c>
      <c r="L1145" s="31">
        <v>705788.02742389205</v>
      </c>
      <c r="M1145" s="95">
        <v>10217.047914238099</v>
      </c>
      <c r="N1145" s="22">
        <v>0.81391767746286303</v>
      </c>
    </row>
    <row r="1146" spans="1:14" s="15" customFormat="1" x14ac:dyDescent="0.3">
      <c r="A1146" s="17" t="s">
        <v>397</v>
      </c>
      <c r="B1146" s="15" t="s">
        <v>8113</v>
      </c>
      <c r="C1146" s="111" t="s">
        <v>367</v>
      </c>
      <c r="D1146" s="111" t="s">
        <v>249</v>
      </c>
      <c r="E1146" s="111" t="s">
        <v>368</v>
      </c>
      <c r="F1146" s="108">
        <v>0</v>
      </c>
      <c r="G1146" s="107">
        <v>8794.4166666666697</v>
      </c>
      <c r="H1146" s="31">
        <v>659965.58569640853</v>
      </c>
      <c r="I1146" s="95">
        <v>9573.361932604601</v>
      </c>
      <c r="J1146" s="22">
        <v>1.088572704189734</v>
      </c>
      <c r="K1146" s="101">
        <v>8873.0802984191851</v>
      </c>
      <c r="L1146" s="31">
        <v>667394.38892251265</v>
      </c>
      <c r="M1146" s="95">
        <v>9661.2583160462636</v>
      </c>
      <c r="N1146" s="22">
        <v>1.0888280046070919</v>
      </c>
    </row>
    <row r="1147" spans="1:14" s="15" customFormat="1" x14ac:dyDescent="0.3">
      <c r="A1147" s="17" t="s">
        <v>3022</v>
      </c>
      <c r="B1147" s="15" t="s">
        <v>8114</v>
      </c>
      <c r="C1147" s="111" t="s">
        <v>367</v>
      </c>
      <c r="D1147" s="111" t="s">
        <v>249</v>
      </c>
      <c r="E1147" s="111" t="s">
        <v>3018</v>
      </c>
      <c r="F1147" s="108">
        <v>0</v>
      </c>
      <c r="G1147" s="107">
        <v>9658.4166666666661</v>
      </c>
      <c r="H1147" s="31">
        <v>892719.97396699712</v>
      </c>
      <c r="I1147" s="95">
        <v>12949.662225543419</v>
      </c>
      <c r="J1147" s="22">
        <v>1.340764503382379</v>
      </c>
      <c r="K1147" s="101">
        <v>9741.2377889025629</v>
      </c>
      <c r="L1147" s="31">
        <v>902653.60231173225</v>
      </c>
      <c r="M1147" s="95">
        <v>13066.890831855429</v>
      </c>
      <c r="N1147" s="22">
        <v>1.3413994314707649</v>
      </c>
    </row>
    <row r="1148" spans="1:14" s="15" customFormat="1" x14ac:dyDescent="0.3">
      <c r="A1148" s="17" t="s">
        <v>394</v>
      </c>
      <c r="B1148" s="15" t="s">
        <v>8115</v>
      </c>
      <c r="C1148" s="111" t="s">
        <v>367</v>
      </c>
      <c r="D1148" s="111" t="s">
        <v>249</v>
      </c>
      <c r="E1148" s="111" t="s">
        <v>368</v>
      </c>
      <c r="F1148" s="108">
        <v>0</v>
      </c>
      <c r="G1148" s="107">
        <v>8783.9166666666679</v>
      </c>
      <c r="H1148" s="31">
        <v>756982.5529976493</v>
      </c>
      <c r="I1148" s="95">
        <v>10980.6755285073</v>
      </c>
      <c r="J1148" s="22">
        <v>1.2500887639538889</v>
      </c>
      <c r="K1148" s="101">
        <v>8855.7943299382205</v>
      </c>
      <c r="L1148" s="31">
        <v>764773.71657018922</v>
      </c>
      <c r="M1148" s="95">
        <v>11070.92980064776</v>
      </c>
      <c r="N1148" s="22">
        <v>1.250134023914826</v>
      </c>
    </row>
    <row r="1149" spans="1:14" s="15" customFormat="1" x14ac:dyDescent="0.3">
      <c r="A1149" s="17" t="s">
        <v>392</v>
      </c>
      <c r="B1149" s="15" t="s">
        <v>8000</v>
      </c>
      <c r="C1149" s="111" t="s">
        <v>367</v>
      </c>
      <c r="D1149" s="111" t="s">
        <v>249</v>
      </c>
      <c r="E1149" s="111" t="s">
        <v>368</v>
      </c>
      <c r="F1149" s="108">
        <v>0</v>
      </c>
      <c r="G1149" s="107">
        <v>10078.25</v>
      </c>
      <c r="H1149" s="31">
        <v>998148.16725559556</v>
      </c>
      <c r="I1149" s="95">
        <v>14478.98780573608</v>
      </c>
      <c r="J1149" s="22">
        <v>1.436656940017967</v>
      </c>
      <c r="K1149" s="101">
        <v>10156.942022296549</v>
      </c>
      <c r="L1149" s="31">
        <v>1008599.084681735</v>
      </c>
      <c r="M1149" s="95">
        <v>14600.5667056476</v>
      </c>
      <c r="N1149" s="22">
        <v>1.437496312728417</v>
      </c>
    </row>
    <row r="1150" spans="1:14" s="15" customFormat="1" x14ac:dyDescent="0.3">
      <c r="A1150" s="17" t="s">
        <v>3049</v>
      </c>
      <c r="B1150" s="15" t="s">
        <v>8116</v>
      </c>
      <c r="C1150" s="111" t="s">
        <v>367</v>
      </c>
      <c r="D1150" s="111" t="s">
        <v>249</v>
      </c>
      <c r="E1150" s="111" t="s">
        <v>3044</v>
      </c>
      <c r="F1150" s="108">
        <v>0</v>
      </c>
      <c r="G1150" s="107">
        <v>5148.9999999999991</v>
      </c>
      <c r="H1150" s="31">
        <v>323106.41937702813</v>
      </c>
      <c r="I1150" s="95">
        <v>4686.9333227128782</v>
      </c>
      <c r="J1150" s="22">
        <v>0.91026089001998034</v>
      </c>
      <c r="K1150" s="101">
        <v>5196.276497189634</v>
      </c>
      <c r="L1150" s="31">
        <v>326940.78537088021</v>
      </c>
      <c r="M1150" s="95">
        <v>4732.8228015501736</v>
      </c>
      <c r="N1150" s="22">
        <v>0.91081042437019744</v>
      </c>
    </row>
    <row r="1151" spans="1:14" s="15" customFormat="1" x14ac:dyDescent="0.3">
      <c r="A1151" s="17" t="s">
        <v>3058</v>
      </c>
      <c r="B1151" s="15" t="s">
        <v>8117</v>
      </c>
      <c r="C1151" s="111" t="s">
        <v>367</v>
      </c>
      <c r="D1151" s="111" t="s">
        <v>249</v>
      </c>
      <c r="E1151" s="111" t="s">
        <v>3057</v>
      </c>
      <c r="F1151" s="108">
        <v>0</v>
      </c>
      <c r="G1151" s="107">
        <v>10757.16666666667</v>
      </c>
      <c r="H1151" s="31">
        <v>772916.44184113061</v>
      </c>
      <c r="I1151" s="95">
        <v>11211.810133399729</v>
      </c>
      <c r="J1151" s="22">
        <v>1.0422642393504851</v>
      </c>
      <c r="K1151" s="101">
        <v>10855.42360016153</v>
      </c>
      <c r="L1151" s="31">
        <v>781706.62840461766</v>
      </c>
      <c r="M1151" s="95">
        <v>11316.05208215116</v>
      </c>
      <c r="N1151" s="22">
        <v>1.0424330269325259</v>
      </c>
    </row>
    <row r="1152" spans="1:14" s="15" customFormat="1" x14ac:dyDescent="0.3">
      <c r="A1152" s="17" t="s">
        <v>3023</v>
      </c>
      <c r="B1152" s="15" t="s">
        <v>8118</v>
      </c>
      <c r="C1152" s="111" t="s">
        <v>367</v>
      </c>
      <c r="D1152" s="111" t="s">
        <v>249</v>
      </c>
      <c r="E1152" s="111" t="s">
        <v>3018</v>
      </c>
      <c r="F1152" s="108">
        <v>0</v>
      </c>
      <c r="G1152" s="107">
        <v>5716.9166666666661</v>
      </c>
      <c r="H1152" s="31">
        <v>388209.44085873401</v>
      </c>
      <c r="I1152" s="95">
        <v>5631.3080008149682</v>
      </c>
      <c r="J1152" s="22">
        <v>0.9850253780414796</v>
      </c>
      <c r="K1152" s="101">
        <v>5772.6996301987338</v>
      </c>
      <c r="L1152" s="31">
        <v>393016.99664334953</v>
      </c>
      <c r="M1152" s="95">
        <v>5689.3476933455904</v>
      </c>
      <c r="N1152" s="22">
        <v>0.98556101266431673</v>
      </c>
    </row>
    <row r="1153" spans="1:14" s="15" customFormat="1" x14ac:dyDescent="0.3">
      <c r="A1153" s="17" t="s">
        <v>3080</v>
      </c>
      <c r="B1153" s="15" t="s">
        <v>8119</v>
      </c>
      <c r="C1153" s="111" t="s">
        <v>367</v>
      </c>
      <c r="D1153" s="111" t="s">
        <v>249</v>
      </c>
      <c r="E1153" s="111" t="s">
        <v>3069</v>
      </c>
      <c r="F1153" s="108">
        <v>0</v>
      </c>
      <c r="G1153" s="107">
        <v>13567.25</v>
      </c>
      <c r="H1153" s="31">
        <v>905381.95794979995</v>
      </c>
      <c r="I1153" s="95">
        <v>13133.335068611899</v>
      </c>
      <c r="J1153" s="22">
        <v>0.96801747359353585</v>
      </c>
      <c r="K1153" s="101">
        <v>13695.33973825996</v>
      </c>
      <c r="L1153" s="31">
        <v>916004.78327918181</v>
      </c>
      <c r="M1153" s="95">
        <v>13260.16367066227</v>
      </c>
      <c r="N1153" s="22">
        <v>0.96822451462215608</v>
      </c>
    </row>
    <row r="1154" spans="1:14" s="15" customFormat="1" x14ac:dyDescent="0.3">
      <c r="A1154" s="17" t="s">
        <v>369</v>
      </c>
      <c r="B1154" s="15" t="s">
        <v>8120</v>
      </c>
      <c r="C1154" s="111" t="s">
        <v>367</v>
      </c>
      <c r="D1154" s="111" t="s">
        <v>249</v>
      </c>
      <c r="E1154" s="111" t="s">
        <v>368</v>
      </c>
      <c r="F1154" s="108">
        <v>0</v>
      </c>
      <c r="G1154" s="107">
        <v>10823</v>
      </c>
      <c r="H1154" s="31">
        <v>1382286.2221116191</v>
      </c>
      <c r="I1154" s="95">
        <v>20051.236891031749</v>
      </c>
      <c r="J1154" s="22">
        <v>1.8526505489265219</v>
      </c>
      <c r="K1154" s="101">
        <v>10910.27645871582</v>
      </c>
      <c r="L1154" s="31">
        <v>1396380.483132937</v>
      </c>
      <c r="M1154" s="95">
        <v>20214.12343129412</v>
      </c>
      <c r="N1154" s="22">
        <v>1.8527599651378039</v>
      </c>
    </row>
    <row r="1155" spans="1:14" s="15" customFormat="1" x14ac:dyDescent="0.3">
      <c r="A1155" s="17" t="s">
        <v>3033</v>
      </c>
      <c r="B1155" s="15" t="s">
        <v>8121</v>
      </c>
      <c r="C1155" s="111" t="s">
        <v>367</v>
      </c>
      <c r="D1155" s="111" t="s">
        <v>249</v>
      </c>
      <c r="E1155" s="111" t="s">
        <v>3018</v>
      </c>
      <c r="F1155" s="108">
        <v>0</v>
      </c>
      <c r="G1155" s="107">
        <v>4857.0833333333321</v>
      </c>
      <c r="H1155" s="31">
        <v>315487.19693047018</v>
      </c>
      <c r="I1155" s="95">
        <v>4576.4100231548346</v>
      </c>
      <c r="J1155" s="22">
        <v>0.94221361032612216</v>
      </c>
      <c r="K1155" s="101">
        <v>4900.3990909154227</v>
      </c>
      <c r="L1155" s="31">
        <v>319106.67108171323</v>
      </c>
      <c r="M1155" s="95">
        <v>4619.4154923468896</v>
      </c>
      <c r="N1155" s="22">
        <v>0.94266107854573888</v>
      </c>
    </row>
    <row r="1156" spans="1:14" s="15" customFormat="1" x14ac:dyDescent="0.3">
      <c r="A1156" s="17" t="s">
        <v>3021</v>
      </c>
      <c r="B1156" s="15" t="s">
        <v>8122</v>
      </c>
      <c r="C1156" s="111" t="s">
        <v>367</v>
      </c>
      <c r="D1156" s="111" t="s">
        <v>249</v>
      </c>
      <c r="E1156" s="111" t="s">
        <v>3018</v>
      </c>
      <c r="F1156" s="108">
        <v>0</v>
      </c>
      <c r="G1156" s="107">
        <v>4027.5</v>
      </c>
      <c r="H1156" s="31">
        <v>263006.57055920939</v>
      </c>
      <c r="I1156" s="95">
        <v>3815.1339178686562</v>
      </c>
      <c r="J1156" s="22">
        <v>0.94727099140128002</v>
      </c>
      <c r="K1156" s="101">
        <v>4062.0082549111221</v>
      </c>
      <c r="L1156" s="31">
        <v>266008.21427907032</v>
      </c>
      <c r="M1156" s="95">
        <v>3850.7576854061158</v>
      </c>
      <c r="N1156" s="22">
        <v>0.94799356469805407</v>
      </c>
    </row>
    <row r="1157" spans="1:14" s="15" customFormat="1" x14ac:dyDescent="0.3">
      <c r="A1157" s="17" t="s">
        <v>3020</v>
      </c>
      <c r="B1157" s="15" t="s">
        <v>13069</v>
      </c>
      <c r="C1157" s="111" t="s">
        <v>367</v>
      </c>
      <c r="D1157" s="111" t="s">
        <v>249</v>
      </c>
      <c r="E1157" s="111" t="s">
        <v>3018</v>
      </c>
      <c r="F1157" s="108">
        <v>0</v>
      </c>
      <c r="G1157" s="107">
        <v>18503.916666666672</v>
      </c>
      <c r="H1157" s="31">
        <v>1280409.38864372</v>
      </c>
      <c r="I1157" s="95">
        <v>18573.42680445471</v>
      </c>
      <c r="J1157" s="22">
        <v>1.0037565094482539</v>
      </c>
      <c r="K1157" s="101">
        <v>18673.50136678413</v>
      </c>
      <c r="L1157" s="31">
        <v>1295415.748003392</v>
      </c>
      <c r="M1157" s="95">
        <v>18752.54928100414</v>
      </c>
      <c r="N1157" s="22">
        <v>1.004233159741569</v>
      </c>
    </row>
    <row r="1158" spans="1:14" s="15" customFormat="1" x14ac:dyDescent="0.3">
      <c r="A1158" s="17" t="s">
        <v>370</v>
      </c>
      <c r="B1158" s="15" t="s">
        <v>8123</v>
      </c>
      <c r="C1158" s="111" t="s">
        <v>367</v>
      </c>
      <c r="D1158" s="111" t="s">
        <v>249</v>
      </c>
      <c r="E1158" s="111" t="s">
        <v>368</v>
      </c>
      <c r="F1158" s="108">
        <v>0</v>
      </c>
      <c r="G1158" s="107">
        <v>13379.166666666661</v>
      </c>
      <c r="H1158" s="31">
        <v>1121822.68109094</v>
      </c>
      <c r="I1158" s="95">
        <v>16272.99177873917</v>
      </c>
      <c r="J1158" s="22">
        <v>1.2162933749291189</v>
      </c>
      <c r="K1158" s="101">
        <v>13492.111611066081</v>
      </c>
      <c r="L1158" s="31">
        <v>1133897.9926888661</v>
      </c>
      <c r="M1158" s="95">
        <v>16414.404425994329</v>
      </c>
      <c r="N1158" s="22">
        <v>1.216592694988635</v>
      </c>
    </row>
    <row r="1159" spans="1:14" s="15" customFormat="1" x14ac:dyDescent="0.3">
      <c r="A1159" s="17" t="s">
        <v>3054</v>
      </c>
      <c r="B1159" s="15" t="s">
        <v>8124</v>
      </c>
      <c r="C1159" s="111" t="s">
        <v>367</v>
      </c>
      <c r="D1159" s="111" t="s">
        <v>249</v>
      </c>
      <c r="E1159" s="111" t="s">
        <v>3044</v>
      </c>
      <c r="F1159" s="108">
        <v>0</v>
      </c>
      <c r="G1159" s="107">
        <v>13651.41666666667</v>
      </c>
      <c r="H1159" s="31">
        <v>874116.87535371573</v>
      </c>
      <c r="I1159" s="95">
        <v>12679.808463540139</v>
      </c>
      <c r="J1159" s="22">
        <v>0.92882729852507151</v>
      </c>
      <c r="K1159" s="101">
        <v>13781.18841636556</v>
      </c>
      <c r="L1159" s="31">
        <v>884289.63525589788</v>
      </c>
      <c r="M1159" s="95">
        <v>12801.05247244067</v>
      </c>
      <c r="N1159" s="22">
        <v>0.9288787066606714</v>
      </c>
    </row>
    <row r="1160" spans="1:14" s="15" customFormat="1" x14ac:dyDescent="0.3">
      <c r="A1160" s="17" t="s">
        <v>407</v>
      </c>
      <c r="B1160" s="15" t="s">
        <v>8125</v>
      </c>
      <c r="C1160" s="111" t="s">
        <v>367</v>
      </c>
      <c r="D1160" s="111" t="s">
        <v>249</v>
      </c>
      <c r="E1160" s="111" t="s">
        <v>368</v>
      </c>
      <c r="F1160" s="108">
        <v>0</v>
      </c>
      <c r="G1160" s="107">
        <v>6841.9999999999991</v>
      </c>
      <c r="H1160" s="31">
        <v>551946.71668122872</v>
      </c>
      <c r="I1160" s="95">
        <v>8006.456398368724</v>
      </c>
      <c r="J1160" s="22">
        <v>1.1701923996446539</v>
      </c>
      <c r="K1160" s="101">
        <v>6901.9775163728136</v>
      </c>
      <c r="L1160" s="31">
        <v>558027.9888387348</v>
      </c>
      <c r="M1160" s="95">
        <v>8078.0609445320733</v>
      </c>
      <c r="N1160" s="22">
        <v>1.1703980381520169</v>
      </c>
    </row>
    <row r="1161" spans="1:14" s="15" customFormat="1" x14ac:dyDescent="0.3">
      <c r="A1161" s="17" t="s">
        <v>3105</v>
      </c>
      <c r="B1161" s="15" t="s">
        <v>8126</v>
      </c>
      <c r="C1161" s="111" t="s">
        <v>367</v>
      </c>
      <c r="D1161" s="111" t="s">
        <v>249</v>
      </c>
      <c r="E1161" s="111" t="s">
        <v>3096</v>
      </c>
      <c r="F1161" s="108">
        <v>0</v>
      </c>
      <c r="G1161" s="107">
        <v>8397.3333333333321</v>
      </c>
      <c r="H1161" s="31">
        <v>406111.49775362539</v>
      </c>
      <c r="I1161" s="95">
        <v>5890.9925566574193</v>
      </c>
      <c r="J1161" s="22">
        <v>0.70153134606114087</v>
      </c>
      <c r="K1161" s="101">
        <v>8480.8778355314807</v>
      </c>
      <c r="L1161" s="31">
        <v>411417.7458608665</v>
      </c>
      <c r="M1161" s="95">
        <v>5955.7185144821433</v>
      </c>
      <c r="N1161" s="22">
        <v>0.70225260049497096</v>
      </c>
    </row>
    <row r="1162" spans="1:14" s="15" customFormat="1" x14ac:dyDescent="0.3">
      <c r="A1162" s="17" t="s">
        <v>410</v>
      </c>
      <c r="B1162" s="15" t="s">
        <v>8127</v>
      </c>
      <c r="C1162" s="111" t="s">
        <v>367</v>
      </c>
      <c r="D1162" s="111" t="s">
        <v>249</v>
      </c>
      <c r="E1162" s="111" t="s">
        <v>368</v>
      </c>
      <c r="F1162" s="108">
        <v>0</v>
      </c>
      <c r="G1162" s="107">
        <v>10124.83333333333</v>
      </c>
      <c r="H1162" s="31">
        <v>1070252.3141930751</v>
      </c>
      <c r="I1162" s="95">
        <v>15524.919761030091</v>
      </c>
      <c r="J1162" s="22">
        <v>1.533350648836697</v>
      </c>
      <c r="K1162" s="101">
        <v>10216.012597452651</v>
      </c>
      <c r="L1162" s="31">
        <v>1081235.3737703159</v>
      </c>
      <c r="M1162" s="95">
        <v>15652.055845579929</v>
      </c>
      <c r="N1162" s="22">
        <v>1.5321100768300491</v>
      </c>
    </row>
    <row r="1163" spans="1:14" s="15" customFormat="1" x14ac:dyDescent="0.3">
      <c r="A1163" s="17" t="s">
        <v>3102</v>
      </c>
      <c r="B1163" s="15" t="s">
        <v>8128</v>
      </c>
      <c r="C1163" s="111" t="s">
        <v>367</v>
      </c>
      <c r="D1163" s="111" t="s">
        <v>249</v>
      </c>
      <c r="E1163" s="111" t="s">
        <v>3096</v>
      </c>
      <c r="F1163" s="108">
        <v>0</v>
      </c>
      <c r="G1163" s="107">
        <v>14599.41666666667</v>
      </c>
      <c r="H1163" s="31">
        <v>759513.36847272026</v>
      </c>
      <c r="I1163" s="95">
        <v>11017.38715870833</v>
      </c>
      <c r="J1163" s="22">
        <v>0.75464571018533799</v>
      </c>
      <c r="K1163" s="101">
        <v>14721.119052646591</v>
      </c>
      <c r="L1163" s="31">
        <v>767895.08253860578</v>
      </c>
      <c r="M1163" s="95">
        <v>11116.1149616565</v>
      </c>
      <c r="N1163" s="22">
        <v>0.75511344768711874</v>
      </c>
    </row>
    <row r="1164" spans="1:14" s="15" customFormat="1" x14ac:dyDescent="0.3">
      <c r="A1164" s="17" t="s">
        <v>3085</v>
      </c>
      <c r="B1164" s="15" t="s">
        <v>8129</v>
      </c>
      <c r="C1164" s="111" t="s">
        <v>367</v>
      </c>
      <c r="D1164" s="111" t="s">
        <v>249</v>
      </c>
      <c r="E1164" s="111" t="s">
        <v>3082</v>
      </c>
      <c r="F1164" s="108">
        <v>0</v>
      </c>
      <c r="G1164" s="107">
        <v>5923.4166666666661</v>
      </c>
      <c r="H1164" s="31">
        <v>428712.39988363668</v>
      </c>
      <c r="I1164" s="95">
        <v>6218.8378576599825</v>
      </c>
      <c r="J1164" s="22">
        <v>1.0498734442666791</v>
      </c>
      <c r="K1164" s="101">
        <v>5976.8024233459792</v>
      </c>
      <c r="L1164" s="31">
        <v>433706.79541975743</v>
      </c>
      <c r="M1164" s="95">
        <v>6278.3767042749323</v>
      </c>
      <c r="N1164" s="22">
        <v>1.050457461961763</v>
      </c>
    </row>
    <row r="1165" spans="1:14" s="15" customFormat="1" x14ac:dyDescent="0.3">
      <c r="A1165" s="17" t="s">
        <v>3103</v>
      </c>
      <c r="B1165" s="15" t="s">
        <v>8130</v>
      </c>
      <c r="C1165" s="111" t="s">
        <v>367</v>
      </c>
      <c r="D1165" s="111" t="s">
        <v>249</v>
      </c>
      <c r="E1165" s="111" t="s">
        <v>3096</v>
      </c>
      <c r="F1165" s="108">
        <v>0</v>
      </c>
      <c r="G1165" s="107">
        <v>9758</v>
      </c>
      <c r="H1165" s="31">
        <v>421134.81374275341</v>
      </c>
      <c r="I1165" s="95">
        <v>6108.918528115526</v>
      </c>
      <c r="J1165" s="22">
        <v>0.62604207092801045</v>
      </c>
      <c r="K1165" s="101">
        <v>9846.4039874499031</v>
      </c>
      <c r="L1165" s="31">
        <v>426068.44745369471</v>
      </c>
      <c r="M1165" s="95">
        <v>6167.8033251263287</v>
      </c>
      <c r="N1165" s="22">
        <v>0.62640161149062434</v>
      </c>
    </row>
    <row r="1166" spans="1:14" s="15" customFormat="1" x14ac:dyDescent="0.3">
      <c r="A1166" s="17" t="s">
        <v>387</v>
      </c>
      <c r="B1166" s="15" t="s">
        <v>8131</v>
      </c>
      <c r="C1166" s="111" t="s">
        <v>367</v>
      </c>
      <c r="D1166" s="111" t="s">
        <v>249</v>
      </c>
      <c r="E1166" s="111" t="s">
        <v>368</v>
      </c>
      <c r="F1166" s="108">
        <v>0</v>
      </c>
      <c r="G1166" s="107">
        <v>8867.6666666666679</v>
      </c>
      <c r="H1166" s="31">
        <v>739364.20946024312</v>
      </c>
      <c r="I1166" s="95">
        <v>10725.10647613228</v>
      </c>
      <c r="J1166" s="22">
        <v>1.209462069255228</v>
      </c>
      <c r="K1166" s="101">
        <v>8940.5098896913987</v>
      </c>
      <c r="L1166" s="31">
        <v>747178.81386372854</v>
      </c>
      <c r="M1166" s="95">
        <v>10816.22448260147</v>
      </c>
      <c r="N1166" s="22">
        <v>1.2097995098772629</v>
      </c>
    </row>
    <row r="1167" spans="1:14" s="15" customFormat="1" x14ac:dyDescent="0.3">
      <c r="A1167" s="17" t="s">
        <v>401</v>
      </c>
      <c r="B1167" s="15" t="s">
        <v>8132</v>
      </c>
      <c r="C1167" s="111" t="s">
        <v>367</v>
      </c>
      <c r="D1167" s="111" t="s">
        <v>249</v>
      </c>
      <c r="E1167" s="111" t="s">
        <v>368</v>
      </c>
      <c r="F1167" s="108">
        <v>0</v>
      </c>
      <c r="G1167" s="107">
        <v>5361.416666666667</v>
      </c>
      <c r="H1167" s="31">
        <v>548886.50383556448</v>
      </c>
      <c r="I1167" s="95">
        <v>7962.0654092061068</v>
      </c>
      <c r="J1167" s="22">
        <v>1.4850674559036521</v>
      </c>
      <c r="K1167" s="101">
        <v>5405.8810134595642</v>
      </c>
      <c r="L1167" s="31">
        <v>554250.90966859797</v>
      </c>
      <c r="M1167" s="95">
        <v>8023.3836230733723</v>
      </c>
      <c r="N1167" s="22">
        <v>1.484195379642421</v>
      </c>
    </row>
    <row r="1168" spans="1:14" s="15" customFormat="1" x14ac:dyDescent="0.3">
      <c r="A1168" s="17" t="s">
        <v>3040</v>
      </c>
      <c r="B1168" s="15" t="s">
        <v>8133</v>
      </c>
      <c r="C1168" s="111" t="s">
        <v>367</v>
      </c>
      <c r="D1168" s="111" t="s">
        <v>249</v>
      </c>
      <c r="E1168" s="111" t="s">
        <v>3035</v>
      </c>
      <c r="F1168" s="108">
        <v>0</v>
      </c>
      <c r="G1168" s="107">
        <v>22991.25</v>
      </c>
      <c r="H1168" s="31">
        <v>1677217.3267669659</v>
      </c>
      <c r="I1168" s="95">
        <v>24329.463318655431</v>
      </c>
      <c r="J1168" s="22">
        <v>1.0582053311001109</v>
      </c>
      <c r="K1168" s="101">
        <v>23196.929242674611</v>
      </c>
      <c r="L1168" s="31">
        <v>1696922.921623603</v>
      </c>
      <c r="M1168" s="95">
        <v>24564.801503191869</v>
      </c>
      <c r="N1168" s="22">
        <v>1.0589678162228831</v>
      </c>
    </row>
    <row r="1169" spans="1:14" s="15" customFormat="1" x14ac:dyDescent="0.3">
      <c r="A1169" s="17" t="s">
        <v>3029</v>
      </c>
      <c r="B1169" s="15" t="s">
        <v>8134</v>
      </c>
      <c r="C1169" s="111" t="s">
        <v>367</v>
      </c>
      <c r="D1169" s="111" t="s">
        <v>249</v>
      </c>
      <c r="E1169" s="111" t="s">
        <v>3018</v>
      </c>
      <c r="F1169" s="108">
        <v>0</v>
      </c>
      <c r="G1169" s="107">
        <v>7184</v>
      </c>
      <c r="H1169" s="31">
        <v>425208.94620880589</v>
      </c>
      <c r="I1169" s="95">
        <v>6168.0172834206815</v>
      </c>
      <c r="J1169" s="22">
        <v>0.85857701606635306</v>
      </c>
      <c r="K1169" s="101">
        <v>7250.6458879560914</v>
      </c>
      <c r="L1169" s="31">
        <v>430203.34514169319</v>
      </c>
      <c r="M1169" s="95">
        <v>6227.6604580858548</v>
      </c>
      <c r="N1169" s="22">
        <v>0.85891113072154057</v>
      </c>
    </row>
    <row r="1170" spans="1:14" s="15" customFormat="1" x14ac:dyDescent="0.3">
      <c r="A1170" s="17" t="s">
        <v>4549</v>
      </c>
      <c r="B1170" s="15" t="s">
        <v>8135</v>
      </c>
      <c r="C1170" s="111" t="s">
        <v>367</v>
      </c>
      <c r="D1170" s="111" t="s">
        <v>249</v>
      </c>
      <c r="E1170" s="111" t="s">
        <v>4520</v>
      </c>
      <c r="F1170" s="108">
        <v>0</v>
      </c>
      <c r="G1170" s="107">
        <v>3761.666666666667</v>
      </c>
      <c r="H1170" s="31">
        <v>196634.18334613609</v>
      </c>
      <c r="I1170" s="95">
        <v>2852.3460106003781</v>
      </c>
      <c r="J1170" s="22">
        <v>0.75826655133372922</v>
      </c>
      <c r="K1170" s="101">
        <v>3800.4166365370202</v>
      </c>
      <c r="L1170" s="31">
        <v>198947.4429371827</v>
      </c>
      <c r="M1170" s="95">
        <v>2879.980217748217</v>
      </c>
      <c r="N1170" s="22">
        <v>0.75780644418304777</v>
      </c>
    </row>
    <row r="1171" spans="1:14" s="15" customFormat="1" x14ac:dyDescent="0.3">
      <c r="A1171" s="17" t="s">
        <v>374</v>
      </c>
      <c r="B1171" s="15" t="s">
        <v>8136</v>
      </c>
      <c r="C1171" s="111" t="s">
        <v>367</v>
      </c>
      <c r="D1171" s="111" t="s">
        <v>249</v>
      </c>
      <c r="E1171" s="111" t="s">
        <v>368</v>
      </c>
      <c r="F1171" s="108">
        <v>0</v>
      </c>
      <c r="G1171" s="107">
        <v>3577.8333333333339</v>
      </c>
      <c r="H1171" s="31">
        <v>396132.34736132389</v>
      </c>
      <c r="I1171" s="95">
        <v>5746.2364958022363</v>
      </c>
      <c r="J1171" s="22">
        <v>1.6060660071185271</v>
      </c>
      <c r="K1171" s="101">
        <v>3608.637781012771</v>
      </c>
      <c r="L1171" s="31">
        <v>400292.25754515041</v>
      </c>
      <c r="M1171" s="95">
        <v>5794.664993064589</v>
      </c>
      <c r="N1171" s="22">
        <v>1.6057762914177289</v>
      </c>
    </row>
    <row r="1172" spans="1:14" s="15" customFormat="1" x14ac:dyDescent="0.3">
      <c r="A1172" s="17" t="s">
        <v>366</v>
      </c>
      <c r="B1172" s="15" t="s">
        <v>8137</v>
      </c>
      <c r="C1172" s="111" t="s">
        <v>367</v>
      </c>
      <c r="D1172" s="111" t="s">
        <v>249</v>
      </c>
      <c r="E1172" s="111" t="s">
        <v>368</v>
      </c>
      <c r="F1172" s="108">
        <v>0</v>
      </c>
      <c r="G1172" s="107">
        <v>6633.25</v>
      </c>
      <c r="H1172" s="31">
        <v>661019.44619701791</v>
      </c>
      <c r="I1172" s="95">
        <v>9588.6490751730489</v>
      </c>
      <c r="J1172" s="22">
        <v>1.4455431462967701</v>
      </c>
      <c r="K1172" s="101">
        <v>6683.080674417165</v>
      </c>
      <c r="L1172" s="31">
        <v>667391.03617420909</v>
      </c>
      <c r="M1172" s="95">
        <v>9661.2097813747605</v>
      </c>
      <c r="N1172" s="22">
        <v>1.445622199109144</v>
      </c>
    </row>
    <row r="1173" spans="1:14" s="15" customFormat="1" x14ac:dyDescent="0.3">
      <c r="A1173" s="17" t="s">
        <v>3071</v>
      </c>
      <c r="B1173" s="15" t="s">
        <v>8138</v>
      </c>
      <c r="C1173" s="111" t="s">
        <v>367</v>
      </c>
      <c r="D1173" s="111" t="s">
        <v>249</v>
      </c>
      <c r="E1173" s="111" t="s">
        <v>3069</v>
      </c>
      <c r="F1173" s="108">
        <v>0</v>
      </c>
      <c r="G1173" s="107">
        <v>8734.75</v>
      </c>
      <c r="H1173" s="31">
        <v>735276.45935750543</v>
      </c>
      <c r="I1173" s="95">
        <v>10665.8101854291</v>
      </c>
      <c r="J1173" s="22">
        <v>1.2210778998172931</v>
      </c>
      <c r="K1173" s="101">
        <v>8819.0360033887828</v>
      </c>
      <c r="L1173" s="31">
        <v>743716.31494874775</v>
      </c>
      <c r="M1173" s="95">
        <v>10766.10105185063</v>
      </c>
      <c r="N1173" s="22">
        <v>1.220779804925807</v>
      </c>
    </row>
    <row r="1174" spans="1:14" s="15" customFormat="1" x14ac:dyDescent="0.3">
      <c r="A1174" s="17" t="s">
        <v>3047</v>
      </c>
      <c r="B1174" s="15" t="s">
        <v>8139</v>
      </c>
      <c r="C1174" s="111" t="s">
        <v>367</v>
      </c>
      <c r="D1174" s="111" t="s">
        <v>249</v>
      </c>
      <c r="E1174" s="111" t="s">
        <v>3044</v>
      </c>
      <c r="F1174" s="108">
        <v>0</v>
      </c>
      <c r="G1174" s="107">
        <v>7277.75</v>
      </c>
      <c r="H1174" s="31">
        <v>439338.8510848952</v>
      </c>
      <c r="I1174" s="95">
        <v>6372.9835670933926</v>
      </c>
      <c r="J1174" s="22">
        <v>0.87568047364822821</v>
      </c>
      <c r="K1174" s="101">
        <v>7350.1906057782626</v>
      </c>
      <c r="L1174" s="31">
        <v>444434.74540600099</v>
      </c>
      <c r="M1174" s="95">
        <v>6433.6754267979923</v>
      </c>
      <c r="N1174" s="22">
        <v>0.8753072909075631</v>
      </c>
    </row>
    <row r="1175" spans="1:14" s="15" customFormat="1" x14ac:dyDescent="0.3">
      <c r="A1175" s="17" t="s">
        <v>3053</v>
      </c>
      <c r="B1175" s="15" t="s">
        <v>8140</v>
      </c>
      <c r="C1175" s="111" t="s">
        <v>367</v>
      </c>
      <c r="D1175" s="111" t="s">
        <v>249</v>
      </c>
      <c r="E1175" s="111" t="s">
        <v>3044</v>
      </c>
      <c r="F1175" s="108">
        <v>0</v>
      </c>
      <c r="G1175" s="107">
        <v>3805.75</v>
      </c>
      <c r="H1175" s="31">
        <v>205688.67231176561</v>
      </c>
      <c r="I1175" s="95">
        <v>2983.6890713014559</v>
      </c>
      <c r="J1175" s="22">
        <v>0.78399502628955042</v>
      </c>
      <c r="K1175" s="101">
        <v>3841.2519076470512</v>
      </c>
      <c r="L1175" s="31">
        <v>208039.77532291389</v>
      </c>
      <c r="M1175" s="95">
        <v>3011.6015998454241</v>
      </c>
      <c r="N1175" s="22">
        <v>0.78401564704725968</v>
      </c>
    </row>
    <row r="1176" spans="1:14" s="15" customFormat="1" x14ac:dyDescent="0.3">
      <c r="A1176" s="17" t="s">
        <v>3084</v>
      </c>
      <c r="B1176" s="15" t="s">
        <v>8141</v>
      </c>
      <c r="C1176" s="111" t="s">
        <v>367</v>
      </c>
      <c r="D1176" s="111" t="s">
        <v>249</v>
      </c>
      <c r="E1176" s="111" t="s">
        <v>3082</v>
      </c>
      <c r="F1176" s="108">
        <v>0</v>
      </c>
      <c r="G1176" s="107">
        <v>7222.4166666666661</v>
      </c>
      <c r="H1176" s="31">
        <v>386136.74872763158</v>
      </c>
      <c r="I1176" s="95">
        <v>5601.241839221153</v>
      </c>
      <c r="J1176" s="22">
        <v>0.77553568254686034</v>
      </c>
      <c r="K1176" s="101">
        <v>7289.2714178451497</v>
      </c>
      <c r="L1176" s="31">
        <v>390559.26719565998</v>
      </c>
      <c r="M1176" s="95">
        <v>5653.7693914311603</v>
      </c>
      <c r="N1176" s="22">
        <v>0.77562887527962632</v>
      </c>
    </row>
    <row r="1177" spans="1:14" s="15" customFormat="1" x14ac:dyDescent="0.3">
      <c r="A1177" s="17" t="s">
        <v>3062</v>
      </c>
      <c r="B1177" s="15" t="s">
        <v>8142</v>
      </c>
      <c r="C1177" s="111" t="s">
        <v>367</v>
      </c>
      <c r="D1177" s="111" t="s">
        <v>249</v>
      </c>
      <c r="E1177" s="111" t="s">
        <v>3057</v>
      </c>
      <c r="F1177" s="108">
        <v>0</v>
      </c>
      <c r="G1177" s="107">
        <v>8784.1666666666679</v>
      </c>
      <c r="H1177" s="31">
        <v>407404.2020109265</v>
      </c>
      <c r="I1177" s="95">
        <v>5909.7443309850196</v>
      </c>
      <c r="J1177" s="22">
        <v>0.6727723363231215</v>
      </c>
      <c r="K1177" s="101">
        <v>8863.5358410041572</v>
      </c>
      <c r="L1177" s="31">
        <v>411917.58587480709</v>
      </c>
      <c r="M1177" s="95">
        <v>5962.9542413200224</v>
      </c>
      <c r="N1177" s="22">
        <v>0.67275118511220167</v>
      </c>
    </row>
    <row r="1178" spans="1:14" s="15" customFormat="1" x14ac:dyDescent="0.3">
      <c r="A1178" s="17" t="s">
        <v>378</v>
      </c>
      <c r="B1178" s="15" t="s">
        <v>8143</v>
      </c>
      <c r="C1178" s="111" t="s">
        <v>367</v>
      </c>
      <c r="D1178" s="111" t="s">
        <v>249</v>
      </c>
      <c r="E1178" s="111" t="s">
        <v>368</v>
      </c>
      <c r="F1178" s="108">
        <v>0</v>
      </c>
      <c r="G1178" s="107">
        <v>8455.6666666666661</v>
      </c>
      <c r="H1178" s="31">
        <v>663058.34007416444</v>
      </c>
      <c r="I1178" s="95">
        <v>9618.2249643574796</v>
      </c>
      <c r="J1178" s="22">
        <v>1.1374886621623539</v>
      </c>
      <c r="K1178" s="101">
        <v>8526.7415962237865</v>
      </c>
      <c r="L1178" s="31">
        <v>669938.14592365595</v>
      </c>
      <c r="M1178" s="95">
        <v>9698.0819601901312</v>
      </c>
      <c r="N1178" s="22">
        <v>1.1373725649766491</v>
      </c>
    </row>
    <row r="1179" spans="1:14" s="15" customFormat="1" x14ac:dyDescent="0.3">
      <c r="A1179" s="17" t="s">
        <v>384</v>
      </c>
      <c r="B1179" s="15" t="s">
        <v>8144</v>
      </c>
      <c r="C1179" s="111" t="s">
        <v>367</v>
      </c>
      <c r="D1179" s="111" t="s">
        <v>249</v>
      </c>
      <c r="E1179" s="111" t="s">
        <v>368</v>
      </c>
      <c r="F1179" s="108">
        <v>0</v>
      </c>
      <c r="G1179" s="107">
        <v>21701.833333333339</v>
      </c>
      <c r="H1179" s="31">
        <v>1737907.21681408</v>
      </c>
      <c r="I1179" s="95">
        <v>25209.821773192001</v>
      </c>
      <c r="J1179" s="22">
        <v>1.1616447968232479</v>
      </c>
      <c r="K1179" s="101">
        <v>21986.623817146479</v>
      </c>
      <c r="L1179" s="31">
        <v>1761436.777903063</v>
      </c>
      <c r="M1179" s="95">
        <v>25498.709610340349</v>
      </c>
      <c r="N1179" s="22">
        <v>1.1597373849847259</v>
      </c>
    </row>
    <row r="1180" spans="1:14" s="15" customFormat="1" x14ac:dyDescent="0.3">
      <c r="A1180" s="17" t="s">
        <v>3046</v>
      </c>
      <c r="B1180" s="15" t="s">
        <v>8145</v>
      </c>
      <c r="C1180" s="111" t="s">
        <v>367</v>
      </c>
      <c r="D1180" s="111" t="s">
        <v>249</v>
      </c>
      <c r="E1180" s="111" t="s">
        <v>3044</v>
      </c>
      <c r="F1180" s="108">
        <v>0</v>
      </c>
      <c r="G1180" s="107">
        <v>15957.75</v>
      </c>
      <c r="H1180" s="31">
        <v>823935.07217527297</v>
      </c>
      <c r="I1180" s="95">
        <v>11951.878743157789</v>
      </c>
      <c r="J1180" s="22">
        <v>0.74897017080464245</v>
      </c>
      <c r="K1180" s="101">
        <v>16100.293714038589</v>
      </c>
      <c r="L1180" s="31">
        <v>833839.16930681956</v>
      </c>
      <c r="M1180" s="95">
        <v>12070.727207815869</v>
      </c>
      <c r="N1180" s="22">
        <v>0.74972093194118827</v>
      </c>
    </row>
    <row r="1181" spans="1:14" s="15" customFormat="1" x14ac:dyDescent="0.3">
      <c r="A1181" s="17" t="s">
        <v>377</v>
      </c>
      <c r="B1181" s="15" t="s">
        <v>8146</v>
      </c>
      <c r="C1181" s="111" t="s">
        <v>367</v>
      </c>
      <c r="D1181" s="111" t="s">
        <v>249</v>
      </c>
      <c r="E1181" s="111" t="s">
        <v>368</v>
      </c>
      <c r="F1181" s="108">
        <v>0</v>
      </c>
      <c r="G1181" s="107">
        <v>10295.75</v>
      </c>
      <c r="H1181" s="31">
        <v>563774.7837003317</v>
      </c>
      <c r="I1181" s="95">
        <v>8178.0325668707364</v>
      </c>
      <c r="J1181" s="22">
        <v>0.79431149424478398</v>
      </c>
      <c r="K1181" s="101">
        <v>10382.020020605059</v>
      </c>
      <c r="L1181" s="31">
        <v>570053.80281292647</v>
      </c>
      <c r="M1181" s="95">
        <v>8252.1476572671927</v>
      </c>
      <c r="N1181" s="22">
        <v>0.79484990790706034</v>
      </c>
    </row>
    <row r="1182" spans="1:14" s="15" customFormat="1" x14ac:dyDescent="0.3">
      <c r="A1182" s="17" t="s">
        <v>3090</v>
      </c>
      <c r="B1182" s="15" t="s">
        <v>8147</v>
      </c>
      <c r="C1182" s="111" t="s">
        <v>367</v>
      </c>
      <c r="D1182" s="111" t="s">
        <v>249</v>
      </c>
      <c r="E1182" s="111" t="s">
        <v>3082</v>
      </c>
      <c r="F1182" s="108">
        <v>0</v>
      </c>
      <c r="G1182" s="107">
        <v>4090.1666666666661</v>
      </c>
      <c r="H1182" s="31">
        <v>223068.93853075849</v>
      </c>
      <c r="I1182" s="95">
        <v>3235.8046097561851</v>
      </c>
      <c r="J1182" s="22">
        <v>0.79111803343535769</v>
      </c>
      <c r="K1182" s="101">
        <v>4125.6673996395612</v>
      </c>
      <c r="L1182" s="31">
        <v>225467.05229986849</v>
      </c>
      <c r="M1182" s="95">
        <v>3263.8803534793451</v>
      </c>
      <c r="N1182" s="22">
        <v>0.79111572439515943</v>
      </c>
    </row>
    <row r="1183" spans="1:14" s="15" customFormat="1" x14ac:dyDescent="0.3">
      <c r="A1183" s="17" t="s">
        <v>3076</v>
      </c>
      <c r="B1183" s="15" t="s">
        <v>8148</v>
      </c>
      <c r="C1183" s="111" t="s">
        <v>367</v>
      </c>
      <c r="D1183" s="111" t="s">
        <v>249</v>
      </c>
      <c r="E1183" s="111" t="s">
        <v>3069</v>
      </c>
      <c r="F1183" s="108">
        <v>0</v>
      </c>
      <c r="G1183" s="107">
        <v>232.08333333333329</v>
      </c>
      <c r="H1183" s="31">
        <v>17810.439988246831</v>
      </c>
      <c r="I1183" s="95">
        <v>258.35557471758148</v>
      </c>
      <c r="J1183" s="22">
        <v>1.11320175820861</v>
      </c>
      <c r="K1183" s="101">
        <v>234.3707778891588</v>
      </c>
      <c r="L1183" s="31">
        <v>18018.146434494029</v>
      </c>
      <c r="M1183" s="95">
        <v>260.83223049123649</v>
      </c>
      <c r="N1183" s="22">
        <v>1.112904231664035</v>
      </c>
    </row>
    <row r="1184" spans="1:14" s="15" customFormat="1" x14ac:dyDescent="0.3">
      <c r="A1184" s="17" t="s">
        <v>380</v>
      </c>
      <c r="B1184" s="15" t="s">
        <v>8149</v>
      </c>
      <c r="C1184" s="111" t="s">
        <v>367</v>
      </c>
      <c r="D1184" s="111" t="s">
        <v>249</v>
      </c>
      <c r="E1184" s="111" t="s">
        <v>368</v>
      </c>
      <c r="F1184" s="108">
        <v>0</v>
      </c>
      <c r="G1184" s="107">
        <v>9455.5833333333303</v>
      </c>
      <c r="H1184" s="31">
        <v>599706.93807365128</v>
      </c>
      <c r="I1184" s="95">
        <v>8699.2590160817563</v>
      </c>
      <c r="J1184" s="22">
        <v>0.92001293938309037</v>
      </c>
      <c r="K1184" s="101">
        <v>9539.9394047855858</v>
      </c>
      <c r="L1184" s="31">
        <v>606224.98984740803</v>
      </c>
      <c r="M1184" s="95">
        <v>8775.7648577389282</v>
      </c>
      <c r="N1184" s="22">
        <v>0.91989733743347268</v>
      </c>
    </row>
    <row r="1185" spans="1:14" s="15" customFormat="1" x14ac:dyDescent="0.3">
      <c r="A1185" s="17" t="s">
        <v>3055</v>
      </c>
      <c r="B1185" s="15" t="s">
        <v>8150</v>
      </c>
      <c r="C1185" s="111" t="s">
        <v>367</v>
      </c>
      <c r="D1185" s="111" t="s">
        <v>249</v>
      </c>
      <c r="E1185" s="111" t="s">
        <v>3044</v>
      </c>
      <c r="F1185" s="108">
        <v>0</v>
      </c>
      <c r="G1185" s="107">
        <v>8095.5833333333339</v>
      </c>
      <c r="H1185" s="31">
        <v>445305.55276056961</v>
      </c>
      <c r="I1185" s="95">
        <v>6459.5356478732319</v>
      </c>
      <c r="J1185" s="22">
        <v>0.79790861039948513</v>
      </c>
      <c r="K1185" s="101">
        <v>8169.9128556500264</v>
      </c>
      <c r="L1185" s="31">
        <v>450504.28740320448</v>
      </c>
      <c r="M1185" s="95">
        <v>6521.5386364209326</v>
      </c>
      <c r="N1185" s="22">
        <v>0.79823845757557443</v>
      </c>
    </row>
    <row r="1186" spans="1:14" s="15" customFormat="1" x14ac:dyDescent="0.3">
      <c r="A1186" s="17" t="s">
        <v>399</v>
      </c>
      <c r="B1186" s="15" t="s">
        <v>8151</v>
      </c>
      <c r="C1186" s="111" t="s">
        <v>367</v>
      </c>
      <c r="D1186" s="111" t="s">
        <v>249</v>
      </c>
      <c r="E1186" s="111" t="s">
        <v>368</v>
      </c>
      <c r="F1186" s="108">
        <v>0</v>
      </c>
      <c r="G1186" s="107">
        <v>4895.9166666666661</v>
      </c>
      <c r="H1186" s="31">
        <v>612874.37920808699</v>
      </c>
      <c r="I1186" s="95">
        <v>8890.2639448814916</v>
      </c>
      <c r="J1186" s="22">
        <v>1.8158527912474329</v>
      </c>
      <c r="K1186" s="101">
        <v>4937.1143468965784</v>
      </c>
      <c r="L1186" s="31">
        <v>618957.42607851059</v>
      </c>
      <c r="M1186" s="95">
        <v>8960.0806947657657</v>
      </c>
      <c r="N1186" s="22">
        <v>1.8148416393065689</v>
      </c>
    </row>
    <row r="1187" spans="1:14" s="15" customFormat="1" x14ac:dyDescent="0.3">
      <c r="A1187" s="17" t="s">
        <v>3025</v>
      </c>
      <c r="B1187" s="15" t="s">
        <v>8153</v>
      </c>
      <c r="C1187" s="111" t="s">
        <v>367</v>
      </c>
      <c r="D1187" s="111" t="s">
        <v>249</v>
      </c>
      <c r="E1187" s="111" t="s">
        <v>3018</v>
      </c>
      <c r="F1187" s="108">
        <v>0</v>
      </c>
      <c r="G1187" s="107">
        <v>5016.2500000000009</v>
      </c>
      <c r="H1187" s="31">
        <v>323586.51813528268</v>
      </c>
      <c r="I1187" s="95">
        <v>4693.8975633881182</v>
      </c>
      <c r="J1187" s="22">
        <v>0.93573836299788038</v>
      </c>
      <c r="K1187" s="101">
        <v>5065.7214284698539</v>
      </c>
      <c r="L1187" s="31">
        <v>327597.30624415551</v>
      </c>
      <c r="M1187" s="95">
        <v>4742.3266539227261</v>
      </c>
      <c r="N1187" s="22">
        <v>0.93616017400214369</v>
      </c>
    </row>
    <row r="1188" spans="1:14" s="15" customFormat="1" x14ac:dyDescent="0.3">
      <c r="A1188" s="17" t="s">
        <v>3027</v>
      </c>
      <c r="B1188" s="15" t="s">
        <v>8154</v>
      </c>
      <c r="C1188" s="111" t="s">
        <v>367</v>
      </c>
      <c r="D1188" s="111" t="s">
        <v>249</v>
      </c>
      <c r="E1188" s="111" t="s">
        <v>3018</v>
      </c>
      <c r="F1188" s="108">
        <v>0</v>
      </c>
      <c r="G1188" s="107">
        <v>5317.75</v>
      </c>
      <c r="H1188" s="31">
        <v>288253.31342029793</v>
      </c>
      <c r="I1188" s="95">
        <v>4181.3593882067171</v>
      </c>
      <c r="J1188" s="22">
        <v>0.78630236250420138</v>
      </c>
      <c r="K1188" s="101">
        <v>5369.1672423186674</v>
      </c>
      <c r="L1188" s="31">
        <v>291927.34282795037</v>
      </c>
      <c r="M1188" s="95">
        <v>4225.9652094637004</v>
      </c>
      <c r="N1188" s="22">
        <v>0.78708019674923058</v>
      </c>
    </row>
    <row r="1189" spans="1:14" s="15" customFormat="1" x14ac:dyDescent="0.3">
      <c r="A1189" s="17" t="s">
        <v>386</v>
      </c>
      <c r="B1189" s="15" t="s">
        <v>8155</v>
      </c>
      <c r="C1189" s="111" t="s">
        <v>367</v>
      </c>
      <c r="D1189" s="111" t="s">
        <v>249</v>
      </c>
      <c r="E1189" s="111" t="s">
        <v>368</v>
      </c>
      <c r="F1189" s="108">
        <v>0</v>
      </c>
      <c r="G1189" s="107">
        <v>5062.5833333333348</v>
      </c>
      <c r="H1189" s="31">
        <v>449731.17975994048</v>
      </c>
      <c r="I1189" s="95">
        <v>6523.7331302297953</v>
      </c>
      <c r="J1189" s="22">
        <v>1.288617431198787</v>
      </c>
      <c r="K1189" s="101">
        <v>5104.5883071344024</v>
      </c>
      <c r="L1189" s="31">
        <v>454358.89882352861</v>
      </c>
      <c r="M1189" s="95">
        <v>6577.3383213716224</v>
      </c>
      <c r="N1189" s="22">
        <v>1.288514944913155</v>
      </c>
    </row>
    <row r="1190" spans="1:14" s="15" customFormat="1" x14ac:dyDescent="0.3">
      <c r="A1190" s="17" t="s">
        <v>3059</v>
      </c>
      <c r="B1190" s="15" t="s">
        <v>8156</v>
      </c>
      <c r="C1190" s="111" t="s">
        <v>367</v>
      </c>
      <c r="D1190" s="111" t="s">
        <v>249</v>
      </c>
      <c r="E1190" s="111" t="s">
        <v>3057</v>
      </c>
      <c r="F1190" s="108">
        <v>0</v>
      </c>
      <c r="G1190" s="107">
        <v>4650.333333333333</v>
      </c>
      <c r="H1190" s="31">
        <v>220051.11537221889</v>
      </c>
      <c r="I1190" s="95">
        <v>3192.028519045622</v>
      </c>
      <c r="J1190" s="22">
        <v>0.68640854111797478</v>
      </c>
      <c r="K1190" s="101">
        <v>4691.1361211168087</v>
      </c>
      <c r="L1190" s="31">
        <v>222398.64142694909</v>
      </c>
      <c r="M1190" s="95">
        <v>3219.461774967021</v>
      </c>
      <c r="N1190" s="22">
        <v>0.68628615581518682</v>
      </c>
    </row>
    <row r="1191" spans="1:14" s="15" customFormat="1" x14ac:dyDescent="0.3">
      <c r="A1191" s="17" t="s">
        <v>389</v>
      </c>
      <c r="B1191" s="15" t="s">
        <v>8157</v>
      </c>
      <c r="C1191" s="111" t="s">
        <v>367</v>
      </c>
      <c r="D1191" s="111" t="s">
        <v>249</v>
      </c>
      <c r="E1191" s="111" t="s">
        <v>368</v>
      </c>
      <c r="F1191" s="108">
        <v>0</v>
      </c>
      <c r="G1191" s="107">
        <v>3273.6666666666661</v>
      </c>
      <c r="H1191" s="31">
        <v>329377.05022082501</v>
      </c>
      <c r="I1191" s="95">
        <v>4777.8941544812133</v>
      </c>
      <c r="J1191" s="22">
        <v>1.459493174161862</v>
      </c>
      <c r="K1191" s="101">
        <v>3299.52618396462</v>
      </c>
      <c r="L1191" s="31">
        <v>332644.63503309223</v>
      </c>
      <c r="M1191" s="95">
        <v>4815.3922176213682</v>
      </c>
      <c r="N1191" s="22">
        <v>1.4594193072398429</v>
      </c>
    </row>
    <row r="1192" spans="1:14" s="15" customFormat="1" x14ac:dyDescent="0.3">
      <c r="A1192" s="17" t="s">
        <v>3095</v>
      </c>
      <c r="B1192" s="15" t="s">
        <v>8158</v>
      </c>
      <c r="C1192" s="111" t="s">
        <v>367</v>
      </c>
      <c r="D1192" s="111" t="s">
        <v>249</v>
      </c>
      <c r="E1192" s="111" t="s">
        <v>3096</v>
      </c>
      <c r="F1192" s="108">
        <v>0</v>
      </c>
      <c r="G1192" s="107">
        <v>17310</v>
      </c>
      <c r="H1192" s="31">
        <v>822392.23075479094</v>
      </c>
      <c r="I1192" s="95">
        <v>11929.49851660809</v>
      </c>
      <c r="J1192" s="22">
        <v>0.68916802522288212</v>
      </c>
      <c r="K1192" s="101">
        <v>17463.61009596509</v>
      </c>
      <c r="L1192" s="31">
        <v>831965.09720183339</v>
      </c>
      <c r="M1192" s="95">
        <v>12043.59797956689</v>
      </c>
      <c r="N1192" s="22">
        <v>0.68963965144580952</v>
      </c>
    </row>
    <row r="1193" spans="1:14" s="15" customFormat="1" x14ac:dyDescent="0.3">
      <c r="A1193" s="17" t="s">
        <v>3063</v>
      </c>
      <c r="B1193" s="15" t="s">
        <v>8159</v>
      </c>
      <c r="C1193" s="111" t="s">
        <v>367</v>
      </c>
      <c r="D1193" s="111" t="s">
        <v>249</v>
      </c>
      <c r="E1193" s="111" t="s">
        <v>3057</v>
      </c>
      <c r="F1193" s="108">
        <v>0</v>
      </c>
      <c r="G1193" s="107">
        <v>12295.25</v>
      </c>
      <c r="H1193" s="31">
        <v>470202.89577364369</v>
      </c>
      <c r="I1193" s="95">
        <v>6820.6927763511503</v>
      </c>
      <c r="J1193" s="22">
        <v>0.55474209766789206</v>
      </c>
      <c r="K1193" s="101">
        <v>12401.753418433649</v>
      </c>
      <c r="L1193" s="31">
        <v>475473.0147727711</v>
      </c>
      <c r="M1193" s="95">
        <v>6882.9880716338585</v>
      </c>
      <c r="N1193" s="22">
        <v>0.55500120341073378</v>
      </c>
    </row>
    <row r="1194" spans="1:14" s="15" customFormat="1" x14ac:dyDescent="0.3">
      <c r="A1194" s="17" t="s">
        <v>383</v>
      </c>
      <c r="B1194" s="15" t="s">
        <v>8160</v>
      </c>
      <c r="C1194" s="111" t="s">
        <v>367</v>
      </c>
      <c r="D1194" s="111" t="s">
        <v>249</v>
      </c>
      <c r="E1194" s="111" t="s">
        <v>368</v>
      </c>
      <c r="F1194" s="108">
        <v>0</v>
      </c>
      <c r="G1194" s="107">
        <v>6966.9166666666661</v>
      </c>
      <c r="H1194" s="31">
        <v>550027.58564781537</v>
      </c>
      <c r="I1194" s="95">
        <v>7978.6177710567063</v>
      </c>
      <c r="J1194" s="22">
        <v>1.1452150431525241</v>
      </c>
      <c r="K1194" s="101">
        <v>7023.3744646491732</v>
      </c>
      <c r="L1194" s="31">
        <v>555444.02384919871</v>
      </c>
      <c r="M1194" s="95">
        <v>8040.6552461056417</v>
      </c>
      <c r="N1194" s="22">
        <v>1.144842167618537</v>
      </c>
    </row>
    <row r="1195" spans="1:14" s="15" customFormat="1" x14ac:dyDescent="0.3">
      <c r="A1195" s="17" t="s">
        <v>3101</v>
      </c>
      <c r="B1195" s="15" t="s">
        <v>8161</v>
      </c>
      <c r="C1195" s="111" t="s">
        <v>367</v>
      </c>
      <c r="D1195" s="111" t="s">
        <v>249</v>
      </c>
      <c r="E1195" s="111" t="s">
        <v>3096</v>
      </c>
      <c r="F1195" s="108">
        <v>0</v>
      </c>
      <c r="G1195" s="107">
        <v>5076.9999999999991</v>
      </c>
      <c r="H1195" s="31">
        <v>336408.08088881453</v>
      </c>
      <c r="I1195" s="95">
        <v>4879.8852322021494</v>
      </c>
      <c r="J1195" s="22">
        <v>0.96117495217690574</v>
      </c>
      <c r="K1195" s="101">
        <v>5116.3015640140566</v>
      </c>
      <c r="L1195" s="31">
        <v>339876.68496770272</v>
      </c>
      <c r="M1195" s="95">
        <v>4920.0839916796149</v>
      </c>
      <c r="N1195" s="22">
        <v>0.96164855220525802</v>
      </c>
    </row>
    <row r="1196" spans="1:14" s="15" customFormat="1" x14ac:dyDescent="0.3">
      <c r="A1196" s="17" t="s">
        <v>3043</v>
      </c>
      <c r="B1196" s="15" t="s">
        <v>8162</v>
      </c>
      <c r="C1196" s="111" t="s">
        <v>367</v>
      </c>
      <c r="D1196" s="111" t="s">
        <v>249</v>
      </c>
      <c r="E1196" s="111" t="s">
        <v>3044</v>
      </c>
      <c r="F1196" s="108">
        <v>0</v>
      </c>
      <c r="G1196" s="107">
        <v>5609.5</v>
      </c>
      <c r="H1196" s="31">
        <v>322378.42605778528</v>
      </c>
      <c r="I1196" s="95">
        <v>4676.3731606670408</v>
      </c>
      <c r="J1196" s="22">
        <v>0.83365240407648467</v>
      </c>
      <c r="K1196" s="101">
        <v>5657.8702242879617</v>
      </c>
      <c r="L1196" s="31">
        <v>325676.99572991539</v>
      </c>
      <c r="M1196" s="95">
        <v>4714.5280745024747</v>
      </c>
      <c r="N1196" s="22">
        <v>0.83326903721899948</v>
      </c>
    </row>
    <row r="1197" spans="1:14" s="15" customFormat="1" x14ac:dyDescent="0.3">
      <c r="A1197" s="17" t="s">
        <v>391</v>
      </c>
      <c r="B1197" s="15" t="s">
        <v>8163</v>
      </c>
      <c r="C1197" s="111" t="s">
        <v>367</v>
      </c>
      <c r="D1197" s="111" t="s">
        <v>249</v>
      </c>
      <c r="E1197" s="111" t="s">
        <v>368</v>
      </c>
      <c r="F1197" s="108">
        <v>0</v>
      </c>
      <c r="G1197" s="107">
        <v>8024.3333333333339</v>
      </c>
      <c r="H1197" s="31">
        <v>793572.16741462529</v>
      </c>
      <c r="I1197" s="95">
        <v>11511.43899463339</v>
      </c>
      <c r="J1197" s="22">
        <v>1.4345664015245361</v>
      </c>
      <c r="K1197" s="101">
        <v>8086.0394161472113</v>
      </c>
      <c r="L1197" s="31">
        <v>801327.6991285577</v>
      </c>
      <c r="M1197" s="95">
        <v>11600.08838189806</v>
      </c>
      <c r="N1197" s="22">
        <v>1.4345822206522469</v>
      </c>
    </row>
    <row r="1198" spans="1:14" s="15" customFormat="1" x14ac:dyDescent="0.3">
      <c r="A1198" s="17" t="s">
        <v>3019</v>
      </c>
      <c r="B1198" s="15" t="s">
        <v>8164</v>
      </c>
      <c r="C1198" s="111" t="s">
        <v>367</v>
      </c>
      <c r="D1198" s="111" t="s">
        <v>249</v>
      </c>
      <c r="E1198" s="111" t="s">
        <v>3018</v>
      </c>
      <c r="F1198" s="108">
        <v>0</v>
      </c>
      <c r="G1198" s="107">
        <v>4565.1666666666661</v>
      </c>
      <c r="H1198" s="31">
        <v>360521.22842719511</v>
      </c>
      <c r="I1198" s="95">
        <v>5229.6669385855521</v>
      </c>
      <c r="J1198" s="22">
        <v>1.1455588197405471</v>
      </c>
      <c r="K1198" s="101">
        <v>4606.7111425906969</v>
      </c>
      <c r="L1198" s="31">
        <v>364579.75131133199</v>
      </c>
      <c r="M1198" s="95">
        <v>5277.687695135297</v>
      </c>
      <c r="N1198" s="22">
        <v>1.1456519698709089</v>
      </c>
    </row>
    <row r="1199" spans="1:14" s="15" customFormat="1" x14ac:dyDescent="0.3">
      <c r="A1199" s="17" t="s">
        <v>3068</v>
      </c>
      <c r="B1199" s="15" t="s">
        <v>8165</v>
      </c>
      <c r="C1199" s="111" t="s">
        <v>367</v>
      </c>
      <c r="D1199" s="111" t="s">
        <v>249</v>
      </c>
      <c r="E1199" s="111" t="s">
        <v>3069</v>
      </c>
      <c r="F1199" s="108">
        <v>0</v>
      </c>
      <c r="G1199" s="107">
        <v>7467.916666666667</v>
      </c>
      <c r="H1199" s="31">
        <v>614121.86620014592</v>
      </c>
      <c r="I1199" s="95">
        <v>8908.3598043323964</v>
      </c>
      <c r="J1199" s="22">
        <v>1.192884200769835</v>
      </c>
      <c r="K1199" s="101">
        <v>7535.1872456585515</v>
      </c>
      <c r="L1199" s="31">
        <v>621165.11966453237</v>
      </c>
      <c r="M1199" s="95">
        <v>8992.0394561387384</v>
      </c>
      <c r="N1199" s="22">
        <v>1.1933398816757419</v>
      </c>
    </row>
    <row r="1200" spans="1:14" s="15" customFormat="1" x14ac:dyDescent="0.3">
      <c r="A1200" s="17" t="s">
        <v>3061</v>
      </c>
      <c r="B1200" s="15" t="s">
        <v>8166</v>
      </c>
      <c r="C1200" s="111" t="s">
        <v>367</v>
      </c>
      <c r="D1200" s="111" t="s">
        <v>249</v>
      </c>
      <c r="E1200" s="111" t="s">
        <v>3057</v>
      </c>
      <c r="F1200" s="108">
        <v>0</v>
      </c>
      <c r="G1200" s="107">
        <v>6637.3333333333339</v>
      </c>
      <c r="H1200" s="31">
        <v>265039.59409040841</v>
      </c>
      <c r="I1200" s="95">
        <v>3844.6246526940681</v>
      </c>
      <c r="J1200" s="22">
        <v>0.57924236430706122</v>
      </c>
      <c r="K1200" s="101">
        <v>6703.2712868132494</v>
      </c>
      <c r="L1200" s="31">
        <v>268644.5919136724</v>
      </c>
      <c r="M1200" s="95">
        <v>3888.9221137700702</v>
      </c>
      <c r="N1200" s="22">
        <v>0.58015287571911367</v>
      </c>
    </row>
    <row r="1201" spans="1:14" s="15" customFormat="1" x14ac:dyDescent="0.3">
      <c r="A1201" s="17" t="s">
        <v>3032</v>
      </c>
      <c r="B1201" s="15" t="s">
        <v>8167</v>
      </c>
      <c r="C1201" s="111" t="s">
        <v>367</v>
      </c>
      <c r="D1201" s="111" t="s">
        <v>249</v>
      </c>
      <c r="E1201" s="111" t="s">
        <v>3018</v>
      </c>
      <c r="F1201" s="108">
        <v>0</v>
      </c>
      <c r="G1201" s="107">
        <v>4253.416666666667</v>
      </c>
      <c r="H1201" s="31">
        <v>210555.01029299261</v>
      </c>
      <c r="I1201" s="95">
        <v>3054.2794411485561</v>
      </c>
      <c r="J1201" s="22">
        <v>0.71807670879846919</v>
      </c>
      <c r="K1201" s="101">
        <v>4293.671618704403</v>
      </c>
      <c r="L1201" s="31">
        <v>213039.72418272719</v>
      </c>
      <c r="M1201" s="95">
        <v>3083.9812876334281</v>
      </c>
      <c r="N1201" s="22">
        <v>0.71826202874918643</v>
      </c>
    </row>
    <row r="1202" spans="1:14" s="15" customFormat="1" x14ac:dyDescent="0.3">
      <c r="A1202" s="17" t="s">
        <v>3093</v>
      </c>
      <c r="B1202" s="15" t="s">
        <v>8168</v>
      </c>
      <c r="C1202" s="111" t="s">
        <v>367</v>
      </c>
      <c r="D1202" s="111" t="s">
        <v>249</v>
      </c>
      <c r="E1202" s="111" t="s">
        <v>3082</v>
      </c>
      <c r="F1202" s="108">
        <v>0</v>
      </c>
      <c r="G1202" s="107">
        <v>8137.416666666667</v>
      </c>
      <c r="H1202" s="31">
        <v>741999.43247434765</v>
      </c>
      <c r="I1202" s="95">
        <v>10763.33262645576</v>
      </c>
      <c r="J1202" s="22">
        <v>1.3226965101277961</v>
      </c>
      <c r="K1202" s="101">
        <v>8211.5976515072762</v>
      </c>
      <c r="L1202" s="31">
        <v>750020.45565231761</v>
      </c>
      <c r="M1202" s="95">
        <v>10857.360332433171</v>
      </c>
      <c r="N1202" s="22">
        <v>1.322198285060916</v>
      </c>
    </row>
    <row r="1203" spans="1:14" s="15" customFormat="1" x14ac:dyDescent="0.3">
      <c r="A1203" s="17" t="s">
        <v>3074</v>
      </c>
      <c r="B1203" s="15" t="s">
        <v>8169</v>
      </c>
      <c r="C1203" s="111" t="s">
        <v>367</v>
      </c>
      <c r="D1203" s="111" t="s">
        <v>249</v>
      </c>
      <c r="E1203" s="111" t="s">
        <v>3069</v>
      </c>
      <c r="F1203" s="108">
        <v>0</v>
      </c>
      <c r="G1203" s="107">
        <v>9942.5833333333358</v>
      </c>
      <c r="H1203" s="31">
        <v>644247.75404812268</v>
      </c>
      <c r="I1203" s="95">
        <v>9345.3614210233718</v>
      </c>
      <c r="J1203" s="22">
        <v>0.93993292363889691</v>
      </c>
      <c r="K1203" s="101">
        <v>10034.355920962569</v>
      </c>
      <c r="L1203" s="31">
        <v>651939.77126997442</v>
      </c>
      <c r="M1203" s="95">
        <v>9437.535947690787</v>
      </c>
      <c r="N1203" s="22">
        <v>0.94052234363891962</v>
      </c>
    </row>
    <row r="1204" spans="1:14" s="15" customFormat="1" x14ac:dyDescent="0.3">
      <c r="A1204" s="17" t="s">
        <v>3083</v>
      </c>
      <c r="B1204" s="15" t="s">
        <v>8170</v>
      </c>
      <c r="C1204" s="111" t="s">
        <v>367</v>
      </c>
      <c r="D1204" s="111" t="s">
        <v>249</v>
      </c>
      <c r="E1204" s="111" t="s">
        <v>3082</v>
      </c>
      <c r="F1204" s="108">
        <v>0</v>
      </c>
      <c r="G1204" s="107">
        <v>4443.25</v>
      </c>
      <c r="H1204" s="31">
        <v>178569.33991852449</v>
      </c>
      <c r="I1204" s="95">
        <v>2590.3000976974072</v>
      </c>
      <c r="J1204" s="22">
        <v>0.5829741962971714</v>
      </c>
      <c r="K1204" s="101">
        <v>4484.1505928825172</v>
      </c>
      <c r="L1204" s="31">
        <v>180395.88072139639</v>
      </c>
      <c r="M1204" s="95">
        <v>2611.4262147361769</v>
      </c>
      <c r="N1204" s="22">
        <v>0.58236808970715026</v>
      </c>
    </row>
    <row r="1205" spans="1:14" s="15" customFormat="1" x14ac:dyDescent="0.3">
      <c r="A1205" s="17" t="s">
        <v>409</v>
      </c>
      <c r="B1205" s="15" t="s">
        <v>8171</v>
      </c>
      <c r="C1205" s="111" t="s">
        <v>367</v>
      </c>
      <c r="D1205" s="111" t="s">
        <v>249</v>
      </c>
      <c r="E1205" s="111" t="s">
        <v>368</v>
      </c>
      <c r="F1205" s="108">
        <v>0</v>
      </c>
      <c r="G1205" s="107">
        <v>5294.416666666667</v>
      </c>
      <c r="H1205" s="31">
        <v>496301.36638810072</v>
      </c>
      <c r="I1205" s="95">
        <v>7199.2732819028088</v>
      </c>
      <c r="J1205" s="22">
        <v>1.3597859283023579</v>
      </c>
      <c r="K1205" s="101">
        <v>5338.6450687235656</v>
      </c>
      <c r="L1205" s="31">
        <v>501369.16457073612</v>
      </c>
      <c r="M1205" s="95">
        <v>7257.8629533257636</v>
      </c>
      <c r="N1205" s="22">
        <v>1.359495313866421</v>
      </c>
    </row>
    <row r="1206" spans="1:14" s="15" customFormat="1" x14ac:dyDescent="0.3">
      <c r="A1206" s="17" t="s">
        <v>3050</v>
      </c>
      <c r="B1206" s="15" t="s">
        <v>8172</v>
      </c>
      <c r="C1206" s="111" t="s">
        <v>367</v>
      </c>
      <c r="D1206" s="111" t="s">
        <v>249</v>
      </c>
      <c r="E1206" s="111" t="s">
        <v>3044</v>
      </c>
      <c r="F1206" s="108">
        <v>0</v>
      </c>
      <c r="G1206" s="107">
        <v>5386.0833333333339</v>
      </c>
      <c r="H1206" s="31">
        <v>269231.00293195492</v>
      </c>
      <c r="I1206" s="95">
        <v>3905.4246015357971</v>
      </c>
      <c r="J1206" s="22">
        <v>0.72509546544999548</v>
      </c>
      <c r="K1206" s="101">
        <v>5433.3508883479217</v>
      </c>
      <c r="L1206" s="31">
        <v>272272.0009656896</v>
      </c>
      <c r="M1206" s="95">
        <v>3941.432797784184</v>
      </c>
      <c r="N1206" s="22">
        <v>0.72541473554317537</v>
      </c>
    </row>
    <row r="1207" spans="1:14" s="15" customFormat="1" x14ac:dyDescent="0.3">
      <c r="A1207" s="17" t="s">
        <v>379</v>
      </c>
      <c r="B1207" s="15" t="s">
        <v>8173</v>
      </c>
      <c r="C1207" s="111" t="s">
        <v>367</v>
      </c>
      <c r="D1207" s="111" t="s">
        <v>249</v>
      </c>
      <c r="E1207" s="111" t="s">
        <v>368</v>
      </c>
      <c r="F1207" s="108">
        <v>0</v>
      </c>
      <c r="G1207" s="107">
        <v>7907.1666666666679</v>
      </c>
      <c r="H1207" s="31">
        <v>881555.50257307931</v>
      </c>
      <c r="I1207" s="95">
        <v>12787.712075783111</v>
      </c>
      <c r="J1207" s="22">
        <v>1.6172306231625031</v>
      </c>
      <c r="K1207" s="101">
        <v>7969.5830590149508</v>
      </c>
      <c r="L1207" s="31">
        <v>889632.19800857373</v>
      </c>
      <c r="M1207" s="95">
        <v>12878.3918682762</v>
      </c>
      <c r="N1207" s="22">
        <v>1.615942988850408</v>
      </c>
    </row>
    <row r="1208" spans="1:14" s="15" customFormat="1" x14ac:dyDescent="0.3">
      <c r="A1208" s="17" t="s">
        <v>3079</v>
      </c>
      <c r="B1208" s="15" t="s">
        <v>8174</v>
      </c>
      <c r="C1208" s="111" t="s">
        <v>367</v>
      </c>
      <c r="D1208" s="111" t="s">
        <v>249</v>
      </c>
      <c r="E1208" s="111" t="s">
        <v>3069</v>
      </c>
      <c r="F1208" s="108">
        <v>0</v>
      </c>
      <c r="G1208" s="107">
        <v>4327.9166666666661</v>
      </c>
      <c r="H1208" s="31">
        <v>361918.97267426632</v>
      </c>
      <c r="I1208" s="95">
        <v>5249.9424072712536</v>
      </c>
      <c r="J1208" s="22">
        <v>1.2130414727496881</v>
      </c>
      <c r="K1208" s="101">
        <v>4363.6186594904857</v>
      </c>
      <c r="L1208" s="31">
        <v>365543.76354521367</v>
      </c>
      <c r="M1208" s="95">
        <v>5291.6428187712563</v>
      </c>
      <c r="N1208" s="22">
        <v>1.2126730660256939</v>
      </c>
    </row>
    <row r="1209" spans="1:14" s="15" customFormat="1" x14ac:dyDescent="0.3">
      <c r="A1209" s="17" t="s">
        <v>403</v>
      </c>
      <c r="B1209" s="15" t="s">
        <v>8175</v>
      </c>
      <c r="C1209" s="111" t="s">
        <v>367</v>
      </c>
      <c r="D1209" s="111" t="s">
        <v>249</v>
      </c>
      <c r="E1209" s="111" t="s">
        <v>368</v>
      </c>
      <c r="F1209" s="108">
        <v>0</v>
      </c>
      <c r="G1209" s="107">
        <v>4823.083333333333</v>
      </c>
      <c r="H1209" s="31">
        <v>465146.73141144973</v>
      </c>
      <c r="I1209" s="95">
        <v>6747.3488134550498</v>
      </c>
      <c r="J1209" s="22">
        <v>1.3989699839566769</v>
      </c>
      <c r="K1209" s="101">
        <v>4862.4947149463578</v>
      </c>
      <c r="L1209" s="31">
        <v>469683.68451531261</v>
      </c>
      <c r="M1209" s="95">
        <v>6799.1812311470667</v>
      </c>
      <c r="N1209" s="22">
        <v>1.398290719010493</v>
      </c>
    </row>
    <row r="1210" spans="1:14" s="15" customFormat="1" x14ac:dyDescent="0.3">
      <c r="A1210" s="17" t="s">
        <v>388</v>
      </c>
      <c r="B1210" s="15" t="s">
        <v>8176</v>
      </c>
      <c r="C1210" s="111" t="s">
        <v>367</v>
      </c>
      <c r="D1210" s="111" t="s">
        <v>249</v>
      </c>
      <c r="E1210" s="111" t="s">
        <v>368</v>
      </c>
      <c r="F1210" s="108">
        <v>0</v>
      </c>
      <c r="G1210" s="107">
        <v>11046</v>
      </c>
      <c r="H1210" s="31">
        <v>1364437.849588512</v>
      </c>
      <c r="I1210" s="95">
        <v>19792.33107264524</v>
      </c>
      <c r="J1210" s="22">
        <v>1.7918098019776609</v>
      </c>
      <c r="K1210" s="101">
        <v>11134.36744083841</v>
      </c>
      <c r="L1210" s="31">
        <v>1377453.74615874</v>
      </c>
      <c r="M1210" s="95">
        <v>19940.138366357041</v>
      </c>
      <c r="N1210" s="22">
        <v>1.7908640497367629</v>
      </c>
    </row>
    <row r="1211" spans="1:14" s="15" customFormat="1" x14ac:dyDescent="0.3">
      <c r="A1211" s="17" t="s">
        <v>412</v>
      </c>
      <c r="B1211" s="15" t="s">
        <v>8177</v>
      </c>
      <c r="C1211" s="111" t="s">
        <v>367</v>
      </c>
      <c r="D1211" s="111" t="s">
        <v>249</v>
      </c>
      <c r="E1211" s="111" t="s">
        <v>368</v>
      </c>
      <c r="F1211" s="108">
        <v>0</v>
      </c>
      <c r="G1211" s="107">
        <v>8568.6666666666642</v>
      </c>
      <c r="H1211" s="31">
        <v>820003.1234353882</v>
      </c>
      <c r="I1211" s="95">
        <v>11894.842483687309</v>
      </c>
      <c r="J1211" s="22">
        <v>1.388178925194971</v>
      </c>
      <c r="K1211" s="101">
        <v>8637.0640790773195</v>
      </c>
      <c r="L1211" s="31">
        <v>828373.35690074274</v>
      </c>
      <c r="M1211" s="95">
        <v>11991.603639445129</v>
      </c>
      <c r="N1211" s="22">
        <v>1.3883888702984091</v>
      </c>
    </row>
    <row r="1212" spans="1:14" s="15" customFormat="1" x14ac:dyDescent="0.3">
      <c r="A1212" s="17" t="s">
        <v>3034</v>
      </c>
      <c r="B1212" s="15" t="s">
        <v>8178</v>
      </c>
      <c r="C1212" s="111" t="s">
        <v>367</v>
      </c>
      <c r="D1212" s="111" t="s">
        <v>249</v>
      </c>
      <c r="E1212" s="111" t="s">
        <v>3035</v>
      </c>
      <c r="F1212" s="108">
        <v>0</v>
      </c>
      <c r="G1212" s="107">
        <v>2709.666666666667</v>
      </c>
      <c r="H1212" s="31">
        <v>122388.93773866921</v>
      </c>
      <c r="I1212" s="95">
        <v>1775.355598705828</v>
      </c>
      <c r="J1212" s="22">
        <v>0.65519335663888345</v>
      </c>
      <c r="K1212" s="101">
        <v>2737.554932986106</v>
      </c>
      <c r="L1212" s="31">
        <v>123889.9794056937</v>
      </c>
      <c r="M1212" s="95">
        <v>1793.4419492805</v>
      </c>
      <c r="N1212" s="22">
        <v>0.65512546530864513</v>
      </c>
    </row>
    <row r="1213" spans="1:14" s="15" customFormat="1" x14ac:dyDescent="0.3">
      <c r="A1213" s="17" t="s">
        <v>395</v>
      </c>
      <c r="B1213" s="15" t="s">
        <v>8179</v>
      </c>
      <c r="C1213" s="111" t="s">
        <v>367</v>
      </c>
      <c r="D1213" s="111" t="s">
        <v>249</v>
      </c>
      <c r="E1213" s="111" t="s">
        <v>368</v>
      </c>
      <c r="F1213" s="108">
        <v>0</v>
      </c>
      <c r="G1213" s="107">
        <v>5269.0833333333348</v>
      </c>
      <c r="H1213" s="31">
        <v>330228.36040939658</v>
      </c>
      <c r="I1213" s="95">
        <v>4790.2431325624111</v>
      </c>
      <c r="J1213" s="22">
        <v>0.90912267457573137</v>
      </c>
      <c r="K1213" s="101">
        <v>5314.8352688109853</v>
      </c>
      <c r="L1213" s="31">
        <v>333995.82958739589</v>
      </c>
      <c r="M1213" s="95">
        <v>4834.9522256781329</v>
      </c>
      <c r="N1213" s="22">
        <v>0.90970876445617288</v>
      </c>
    </row>
    <row r="1214" spans="1:14" s="15" customFormat="1" x14ac:dyDescent="0.3">
      <c r="A1214" s="17" t="s">
        <v>411</v>
      </c>
      <c r="B1214" s="15" t="s">
        <v>8180</v>
      </c>
      <c r="C1214" s="111" t="s">
        <v>367</v>
      </c>
      <c r="D1214" s="111" t="s">
        <v>249</v>
      </c>
      <c r="E1214" s="111" t="s">
        <v>368</v>
      </c>
      <c r="F1214" s="108">
        <v>0</v>
      </c>
      <c r="G1214" s="107">
        <v>4286.0833333333339</v>
      </c>
      <c r="H1214" s="31">
        <v>358690.79603781021</v>
      </c>
      <c r="I1214" s="95">
        <v>5203.1149605180099</v>
      </c>
      <c r="J1214" s="22">
        <v>1.2139556223867189</v>
      </c>
      <c r="K1214" s="101">
        <v>4320.5508114641516</v>
      </c>
      <c r="L1214" s="31">
        <v>362309.84011224669</v>
      </c>
      <c r="M1214" s="95">
        <v>5244.8282662685724</v>
      </c>
      <c r="N1214" s="22">
        <v>1.2139258384259579</v>
      </c>
    </row>
    <row r="1215" spans="1:14" s="15" customFormat="1" x14ac:dyDescent="0.3">
      <c r="A1215" s="17" t="s">
        <v>402</v>
      </c>
      <c r="B1215" s="15" t="s">
        <v>8181</v>
      </c>
      <c r="C1215" s="111" t="s">
        <v>367</v>
      </c>
      <c r="D1215" s="111" t="s">
        <v>249</v>
      </c>
      <c r="E1215" s="111" t="s">
        <v>368</v>
      </c>
      <c r="F1215" s="108">
        <v>0</v>
      </c>
      <c r="G1215" s="107">
        <v>4291.4999999999991</v>
      </c>
      <c r="H1215" s="31">
        <v>449040.71048698918</v>
      </c>
      <c r="I1215" s="95">
        <v>6513.7172863788928</v>
      </c>
      <c r="J1215" s="22">
        <v>1.517818312100407</v>
      </c>
      <c r="K1215" s="101">
        <v>4324.7429774747816</v>
      </c>
      <c r="L1215" s="31">
        <v>453470.4493150764</v>
      </c>
      <c r="M1215" s="95">
        <v>6564.4770502186248</v>
      </c>
      <c r="N1215" s="22">
        <v>1.517888365715464</v>
      </c>
    </row>
    <row r="1216" spans="1:14" s="15" customFormat="1" x14ac:dyDescent="0.3">
      <c r="A1216" s="17" t="s">
        <v>3060</v>
      </c>
      <c r="B1216" s="15" t="s">
        <v>8182</v>
      </c>
      <c r="C1216" s="111" t="s">
        <v>367</v>
      </c>
      <c r="D1216" s="111" t="s">
        <v>249</v>
      </c>
      <c r="E1216" s="111" t="s">
        <v>3057</v>
      </c>
      <c r="F1216" s="108">
        <v>0</v>
      </c>
      <c r="G1216" s="107">
        <v>5106</v>
      </c>
      <c r="H1216" s="31">
        <v>274195.02247165662</v>
      </c>
      <c r="I1216" s="95">
        <v>3977.4319254388129</v>
      </c>
      <c r="J1216" s="22">
        <v>0.77897217497822435</v>
      </c>
      <c r="K1216" s="101">
        <v>5152.2388400905429</v>
      </c>
      <c r="L1216" s="31">
        <v>277259.28055257292</v>
      </c>
      <c r="M1216" s="95">
        <v>4013.6290840925162</v>
      </c>
      <c r="N1216" s="22">
        <v>0.7790067985322634</v>
      </c>
    </row>
    <row r="1217" spans="1:14" s="15" customFormat="1" x14ac:dyDescent="0.3">
      <c r="A1217" s="17" t="s">
        <v>3104</v>
      </c>
      <c r="B1217" s="15" t="s">
        <v>8183</v>
      </c>
      <c r="C1217" s="111" t="s">
        <v>367</v>
      </c>
      <c r="D1217" s="111" t="s">
        <v>249</v>
      </c>
      <c r="E1217" s="111" t="s">
        <v>3096</v>
      </c>
      <c r="F1217" s="108">
        <v>0</v>
      </c>
      <c r="G1217" s="107">
        <v>6680.3333333333321</v>
      </c>
      <c r="H1217" s="31">
        <v>311889.93239100667</v>
      </c>
      <c r="I1217" s="95">
        <v>4524.2286425647098</v>
      </c>
      <c r="J1217" s="22">
        <v>0.67724594220319001</v>
      </c>
      <c r="K1217" s="101">
        <v>6734.6163396460988</v>
      </c>
      <c r="L1217" s="31">
        <v>315402.05063148279</v>
      </c>
      <c r="M1217" s="95">
        <v>4565.7870895214382</v>
      </c>
      <c r="N1217" s="22">
        <v>0.67795800967058029</v>
      </c>
    </row>
    <row r="1218" spans="1:14" s="15" customFormat="1" x14ac:dyDescent="0.3">
      <c r="A1218" s="17" t="s">
        <v>406</v>
      </c>
      <c r="B1218" s="15" t="s">
        <v>8184</v>
      </c>
      <c r="C1218" s="111" t="s">
        <v>367</v>
      </c>
      <c r="D1218" s="111" t="s">
        <v>249</v>
      </c>
      <c r="E1218" s="111" t="s">
        <v>368</v>
      </c>
      <c r="F1218" s="108">
        <v>0</v>
      </c>
      <c r="G1218" s="107">
        <v>7345</v>
      </c>
      <c r="H1218" s="31">
        <v>736217.45595298661</v>
      </c>
      <c r="I1218" s="95">
        <v>10679.460141095169</v>
      </c>
      <c r="J1218" s="22">
        <v>1.4539768742130941</v>
      </c>
      <c r="K1218" s="101">
        <v>7403.4397434939474</v>
      </c>
      <c r="L1218" s="31">
        <v>743478.50321108266</v>
      </c>
      <c r="M1218" s="95">
        <v>10762.65846877486</v>
      </c>
      <c r="N1218" s="22">
        <v>1.4537375654651541</v>
      </c>
    </row>
    <row r="1219" spans="1:14" s="15" customFormat="1" x14ac:dyDescent="0.3">
      <c r="A1219" s="17" t="s">
        <v>3052</v>
      </c>
      <c r="B1219" s="15" t="s">
        <v>8185</v>
      </c>
      <c r="C1219" s="111" t="s">
        <v>367</v>
      </c>
      <c r="D1219" s="111" t="s">
        <v>249</v>
      </c>
      <c r="E1219" s="111" t="s">
        <v>3044</v>
      </c>
      <c r="F1219" s="108">
        <v>0</v>
      </c>
      <c r="G1219" s="107">
        <v>7622.1666666666688</v>
      </c>
      <c r="H1219" s="31">
        <v>491469.48252030282</v>
      </c>
      <c r="I1219" s="95">
        <v>7129.1826982643734</v>
      </c>
      <c r="J1219" s="22">
        <v>0.93532233156771316</v>
      </c>
      <c r="K1219" s="101">
        <v>7686.8239212028511</v>
      </c>
      <c r="L1219" s="31">
        <v>496862.42314438312</v>
      </c>
      <c r="M1219" s="95">
        <v>7192.6229785727282</v>
      </c>
      <c r="N1219" s="22">
        <v>0.93570804435015742</v>
      </c>
    </row>
    <row r="1220" spans="1:14" s="15" customFormat="1" x14ac:dyDescent="0.3">
      <c r="A1220" s="17" t="s">
        <v>396</v>
      </c>
      <c r="B1220" s="15" t="s">
        <v>8186</v>
      </c>
      <c r="C1220" s="111" t="s">
        <v>367</v>
      </c>
      <c r="D1220" s="111" t="s">
        <v>249</v>
      </c>
      <c r="E1220" s="111" t="s">
        <v>368</v>
      </c>
      <c r="F1220" s="108">
        <v>1</v>
      </c>
      <c r="G1220" s="107">
        <v>6808.9166666666661</v>
      </c>
      <c r="H1220" s="31">
        <v>614869.9761816822</v>
      </c>
      <c r="I1220" s="95">
        <v>8919.211775668271</v>
      </c>
      <c r="J1220" s="22">
        <v>1.3099311112636529</v>
      </c>
      <c r="K1220" s="101">
        <v>6908.603532014321</v>
      </c>
      <c r="L1220" s="31">
        <v>623865.56848353334</v>
      </c>
      <c r="M1220" s="95">
        <v>9031.1313844537945</v>
      </c>
      <c r="N1220" s="22">
        <v>1.3072296510580941</v>
      </c>
    </row>
    <row r="1221" spans="1:14" s="15" customFormat="1" x14ac:dyDescent="0.3">
      <c r="A1221" s="17" t="s">
        <v>372</v>
      </c>
      <c r="B1221" s="15" t="s">
        <v>8187</v>
      </c>
      <c r="C1221" s="111" t="s">
        <v>367</v>
      </c>
      <c r="D1221" s="111" t="s">
        <v>249</v>
      </c>
      <c r="E1221" s="111" t="s">
        <v>368</v>
      </c>
      <c r="F1221" s="108">
        <v>1</v>
      </c>
      <c r="G1221" s="107">
        <v>32.833333333333329</v>
      </c>
      <c r="H1221" s="31">
        <v>3452.950215910786</v>
      </c>
      <c r="I1221" s="95">
        <v>50.087978628912097</v>
      </c>
      <c r="J1221" s="22">
        <v>1.525522191743516</v>
      </c>
      <c r="K1221" s="101">
        <v>33.089874794568857</v>
      </c>
      <c r="L1221" s="31">
        <v>3480.564815309353</v>
      </c>
      <c r="M1221" s="95">
        <v>50.38495427079431</v>
      </c>
      <c r="N1221" s="22">
        <v>1.5226698373323599</v>
      </c>
    </row>
    <row r="1222" spans="1:14" s="15" customFormat="1" x14ac:dyDescent="0.3">
      <c r="A1222" s="17" t="s">
        <v>4486</v>
      </c>
      <c r="B1222" s="15" t="s">
        <v>8188</v>
      </c>
      <c r="C1222" s="111" t="s">
        <v>4487</v>
      </c>
      <c r="D1222" s="111" t="s">
        <v>2</v>
      </c>
      <c r="E1222" s="111" t="s">
        <v>4488</v>
      </c>
      <c r="F1222" s="108">
        <v>0</v>
      </c>
      <c r="G1222" s="107">
        <v>4459.9166666666652</v>
      </c>
      <c r="H1222" s="31">
        <v>372643.44947135361</v>
      </c>
      <c r="I1222" s="95">
        <v>5405.5100613149089</v>
      </c>
      <c r="J1222" s="22">
        <v>1.2120204177166789</v>
      </c>
      <c r="K1222" s="101">
        <v>4499.7025975814031</v>
      </c>
      <c r="L1222" s="31">
        <v>376887.90932115878</v>
      </c>
      <c r="M1222" s="95">
        <v>5455.8616443044384</v>
      </c>
      <c r="N1222" s="22">
        <v>1.2124938317561189</v>
      </c>
    </row>
    <row r="1223" spans="1:14" s="15" customFormat="1" x14ac:dyDescent="0.3">
      <c r="A1223" s="17" t="s">
        <v>4498</v>
      </c>
      <c r="B1223" s="15" t="s">
        <v>8189</v>
      </c>
      <c r="C1223" s="111" t="s">
        <v>4487</v>
      </c>
      <c r="D1223" s="111" t="s">
        <v>2</v>
      </c>
      <c r="E1223" s="111" t="s">
        <v>4488</v>
      </c>
      <c r="F1223" s="108">
        <v>0</v>
      </c>
      <c r="G1223" s="107">
        <v>12864.58333333333</v>
      </c>
      <c r="H1223" s="31">
        <v>1117214.115652462</v>
      </c>
      <c r="I1223" s="95">
        <v>16206.14061878651</v>
      </c>
      <c r="J1223" s="22">
        <v>1.25974858251296</v>
      </c>
      <c r="K1223" s="101">
        <v>12975.80983749344</v>
      </c>
      <c r="L1223" s="31">
        <v>1130298.1423338491</v>
      </c>
      <c r="M1223" s="95">
        <v>16362.292684037549</v>
      </c>
      <c r="N1223" s="22">
        <v>1.2609843153495439</v>
      </c>
    </row>
    <row r="1224" spans="1:14" s="15" customFormat="1" x14ac:dyDescent="0.3">
      <c r="A1224" s="17" t="s">
        <v>4492</v>
      </c>
      <c r="B1224" s="15" t="s">
        <v>8190</v>
      </c>
      <c r="C1224" s="111" t="s">
        <v>4487</v>
      </c>
      <c r="D1224" s="111" t="s">
        <v>2</v>
      </c>
      <c r="E1224" s="111" t="s">
        <v>4488</v>
      </c>
      <c r="F1224" s="108">
        <v>0</v>
      </c>
      <c r="G1224" s="107">
        <v>16710.416666666672</v>
      </c>
      <c r="H1224" s="31">
        <v>789116.9869223003</v>
      </c>
      <c r="I1224" s="95">
        <v>11446.81281373473</v>
      </c>
      <c r="J1224" s="22">
        <v>0.68501061595719581</v>
      </c>
      <c r="K1224" s="101">
        <v>16863.205969051469</v>
      </c>
      <c r="L1224" s="31">
        <v>799046.80212540273</v>
      </c>
      <c r="M1224" s="95">
        <v>11567.06992159103</v>
      </c>
      <c r="N1224" s="22">
        <v>0.685935399402683</v>
      </c>
    </row>
    <row r="1225" spans="1:14" s="15" customFormat="1" x14ac:dyDescent="0.3">
      <c r="A1225" s="17" t="s">
        <v>4509</v>
      </c>
      <c r="B1225" s="15" t="s">
        <v>8191</v>
      </c>
      <c r="C1225" s="111" t="s">
        <v>4487</v>
      </c>
      <c r="D1225" s="111" t="s">
        <v>2</v>
      </c>
      <c r="E1225" s="111" t="s">
        <v>4488</v>
      </c>
      <c r="F1225" s="108">
        <v>0</v>
      </c>
      <c r="G1225" s="107">
        <v>7589.5833333333321</v>
      </c>
      <c r="H1225" s="31">
        <v>599218.14007694763</v>
      </c>
      <c r="I1225" s="95">
        <v>8692.1685855565975</v>
      </c>
      <c r="J1225" s="22">
        <v>1.1452761243665019</v>
      </c>
      <c r="K1225" s="101">
        <v>7660.367129829262</v>
      </c>
      <c r="L1225" s="31">
        <v>606088.85442025354</v>
      </c>
      <c r="M1225" s="95">
        <v>8773.7941496395852</v>
      </c>
      <c r="N1225" s="22">
        <v>1.1453490414936729</v>
      </c>
    </row>
    <row r="1226" spans="1:14" s="15" customFormat="1" x14ac:dyDescent="0.3">
      <c r="A1226" s="17" t="s">
        <v>4515</v>
      </c>
      <c r="B1226" s="15" t="s">
        <v>8192</v>
      </c>
      <c r="C1226" s="111" t="s">
        <v>4487</v>
      </c>
      <c r="D1226" s="111" t="s">
        <v>2</v>
      </c>
      <c r="E1226" s="111" t="s">
        <v>4488</v>
      </c>
      <c r="F1226" s="108">
        <v>0</v>
      </c>
      <c r="G1226" s="107">
        <v>5320.0000000000009</v>
      </c>
      <c r="H1226" s="31">
        <v>409871.34907875332</v>
      </c>
      <c r="I1226" s="95">
        <v>5945.5323968071907</v>
      </c>
      <c r="J1226" s="22">
        <v>1.117581277595336</v>
      </c>
      <c r="K1226" s="101">
        <v>5370.372758237846</v>
      </c>
      <c r="L1226" s="31">
        <v>414544.5971363298</v>
      </c>
      <c r="M1226" s="95">
        <v>6000.9830812653336</v>
      </c>
      <c r="N1226" s="22">
        <v>1.1174239389733549</v>
      </c>
    </row>
    <row r="1227" spans="1:14" s="15" customFormat="1" x14ac:dyDescent="0.3">
      <c r="A1227" s="17" t="s">
        <v>4499</v>
      </c>
      <c r="B1227" s="15" t="s">
        <v>8193</v>
      </c>
      <c r="C1227" s="111" t="s">
        <v>4487</v>
      </c>
      <c r="D1227" s="111" t="s">
        <v>2</v>
      </c>
      <c r="E1227" s="111" t="s">
        <v>4488</v>
      </c>
      <c r="F1227" s="108">
        <v>0</v>
      </c>
      <c r="G1227" s="107">
        <v>10779.41666666667</v>
      </c>
      <c r="H1227" s="31">
        <v>940654.26223486545</v>
      </c>
      <c r="I1227" s="95">
        <v>13644.98983127891</v>
      </c>
      <c r="J1227" s="22">
        <v>1.26583749874643</v>
      </c>
      <c r="K1227" s="101">
        <v>10878.76996064603</v>
      </c>
      <c r="L1227" s="31">
        <v>952104.59548972966</v>
      </c>
      <c r="M1227" s="95">
        <v>13782.74764307166</v>
      </c>
      <c r="N1227" s="22">
        <v>1.266939892371175</v>
      </c>
    </row>
    <row r="1228" spans="1:14" s="15" customFormat="1" x14ac:dyDescent="0.3">
      <c r="A1228" s="17" t="s">
        <v>4496</v>
      </c>
      <c r="B1228" s="15" t="s">
        <v>8194</v>
      </c>
      <c r="C1228" s="111" t="s">
        <v>4487</v>
      </c>
      <c r="D1228" s="111" t="s">
        <v>2</v>
      </c>
      <c r="E1228" s="111" t="s">
        <v>4488</v>
      </c>
      <c r="F1228" s="108">
        <v>0</v>
      </c>
      <c r="G1228" s="107">
        <v>12956.08333333333</v>
      </c>
      <c r="H1228" s="31">
        <v>891665.5931154635</v>
      </c>
      <c r="I1228" s="95">
        <v>12934.367534842409</v>
      </c>
      <c r="J1228" s="22">
        <v>0.99832389172466574</v>
      </c>
      <c r="K1228" s="101">
        <v>13078.351471685701</v>
      </c>
      <c r="L1228" s="31">
        <v>902495.31631299155</v>
      </c>
      <c r="M1228" s="95">
        <v>13064.599470185291</v>
      </c>
      <c r="N1228" s="22">
        <v>0.99894849121235285</v>
      </c>
    </row>
    <row r="1229" spans="1:14" s="15" customFormat="1" x14ac:dyDescent="0.3">
      <c r="A1229" s="17" t="s">
        <v>4497</v>
      </c>
      <c r="B1229" s="15" t="s">
        <v>8195</v>
      </c>
      <c r="C1229" s="111" t="s">
        <v>4487</v>
      </c>
      <c r="D1229" s="111" t="s">
        <v>2</v>
      </c>
      <c r="E1229" s="111" t="s">
        <v>4488</v>
      </c>
      <c r="F1229" s="108">
        <v>0</v>
      </c>
      <c r="G1229" s="107">
        <v>7057.75</v>
      </c>
      <c r="H1229" s="31">
        <v>892643.76900368533</v>
      </c>
      <c r="I1229" s="95">
        <v>12948.556807760049</v>
      </c>
      <c r="J1229" s="22">
        <v>1.8346579019886</v>
      </c>
      <c r="K1229" s="101">
        <v>7114.7783446381072</v>
      </c>
      <c r="L1229" s="31">
        <v>901576.11517343647</v>
      </c>
      <c r="M1229" s="95">
        <v>13051.293035787499</v>
      </c>
      <c r="N1229" s="22">
        <v>1.8343920785140579</v>
      </c>
    </row>
    <row r="1230" spans="1:14" s="15" customFormat="1" x14ac:dyDescent="0.3">
      <c r="A1230" s="17" t="s">
        <v>4508</v>
      </c>
      <c r="B1230" s="15" t="s">
        <v>8196</v>
      </c>
      <c r="C1230" s="111" t="s">
        <v>4487</v>
      </c>
      <c r="D1230" s="111" t="s">
        <v>2</v>
      </c>
      <c r="E1230" s="111" t="s">
        <v>4488</v>
      </c>
      <c r="F1230" s="108">
        <v>0</v>
      </c>
      <c r="G1230" s="107">
        <v>17001.083333333339</v>
      </c>
      <c r="H1230" s="31">
        <v>980862.06480774167</v>
      </c>
      <c r="I1230" s="95">
        <v>14228.23819284109</v>
      </c>
      <c r="J1230" s="22">
        <v>0.83690185583317289</v>
      </c>
      <c r="K1230" s="101">
        <v>17154.35243354892</v>
      </c>
      <c r="L1230" s="31">
        <v>992694.48150609329</v>
      </c>
      <c r="M1230" s="95">
        <v>14370.330308332121</v>
      </c>
      <c r="N1230" s="22">
        <v>0.83770753597366554</v>
      </c>
    </row>
    <row r="1231" spans="1:14" s="15" customFormat="1" x14ac:dyDescent="0.3">
      <c r="A1231" s="17" t="s">
        <v>4504</v>
      </c>
      <c r="B1231" s="15" t="s">
        <v>8197</v>
      </c>
      <c r="C1231" s="111" t="s">
        <v>4487</v>
      </c>
      <c r="D1231" s="111" t="s">
        <v>2</v>
      </c>
      <c r="E1231" s="111" t="s">
        <v>4488</v>
      </c>
      <c r="F1231" s="108">
        <v>0</v>
      </c>
      <c r="G1231" s="107">
        <v>11152.25</v>
      </c>
      <c r="H1231" s="31">
        <v>847481.11583832745</v>
      </c>
      <c r="I1231" s="95">
        <v>12293.434125669841</v>
      </c>
      <c r="J1231" s="22">
        <v>1.1023277029899661</v>
      </c>
      <c r="K1231" s="101">
        <v>11247.998668370299</v>
      </c>
      <c r="L1231" s="31">
        <v>856889.52834939526</v>
      </c>
      <c r="M1231" s="95">
        <v>12404.406178877451</v>
      </c>
      <c r="N1231" s="22">
        <v>1.1028100682265369</v>
      </c>
    </row>
    <row r="1232" spans="1:14" s="15" customFormat="1" x14ac:dyDescent="0.3">
      <c r="A1232" s="17" t="s">
        <v>4500</v>
      </c>
      <c r="B1232" s="15" t="s">
        <v>8198</v>
      </c>
      <c r="C1232" s="111" t="s">
        <v>4487</v>
      </c>
      <c r="D1232" s="111" t="s">
        <v>2</v>
      </c>
      <c r="E1232" s="111" t="s">
        <v>4488</v>
      </c>
      <c r="F1232" s="108">
        <v>0</v>
      </c>
      <c r="G1232" s="107">
        <v>9682.7499999999982</v>
      </c>
      <c r="H1232" s="31">
        <v>682165.75717057707</v>
      </c>
      <c r="I1232" s="95">
        <v>9895.3942947372925</v>
      </c>
      <c r="J1232" s="22">
        <v>1.0219611468577929</v>
      </c>
      <c r="K1232" s="101">
        <v>9772.6405200540248</v>
      </c>
      <c r="L1232" s="31">
        <v>690283.6130575767</v>
      </c>
      <c r="M1232" s="95">
        <v>9992.6046843904096</v>
      </c>
      <c r="N1232" s="22">
        <v>1.0225081608072051</v>
      </c>
    </row>
    <row r="1233" spans="1:14" s="15" customFormat="1" x14ac:dyDescent="0.3">
      <c r="A1233" s="17" t="s">
        <v>4489</v>
      </c>
      <c r="B1233" s="15" t="s">
        <v>13070</v>
      </c>
      <c r="C1233" s="111" t="s">
        <v>4487</v>
      </c>
      <c r="D1233" s="111" t="s">
        <v>2</v>
      </c>
      <c r="E1233" s="111" t="s">
        <v>4488</v>
      </c>
      <c r="F1233" s="108">
        <v>0</v>
      </c>
      <c r="G1233" s="107">
        <v>11303.33333333333</v>
      </c>
      <c r="H1233" s="31">
        <v>836202.53665915842</v>
      </c>
      <c r="I1233" s="95">
        <v>12129.82874546841</v>
      </c>
      <c r="J1233" s="22">
        <v>1.073119617705846</v>
      </c>
      <c r="K1233" s="101">
        <v>11404.46478246822</v>
      </c>
      <c r="L1233" s="31">
        <v>845873.37092410214</v>
      </c>
      <c r="M1233" s="95">
        <v>12244.93534079052</v>
      </c>
      <c r="N1233" s="22">
        <v>1.073696624467142</v>
      </c>
    </row>
    <row r="1234" spans="1:14" s="15" customFormat="1" x14ac:dyDescent="0.3">
      <c r="A1234" s="17" t="s">
        <v>4503</v>
      </c>
      <c r="B1234" s="15" t="s">
        <v>8199</v>
      </c>
      <c r="C1234" s="111" t="s">
        <v>4487</v>
      </c>
      <c r="D1234" s="111" t="s">
        <v>2</v>
      </c>
      <c r="E1234" s="111" t="s">
        <v>4488</v>
      </c>
      <c r="F1234" s="108">
        <v>0</v>
      </c>
      <c r="G1234" s="107">
        <v>11939.83333333333</v>
      </c>
      <c r="H1234" s="31">
        <v>1060969.919418738</v>
      </c>
      <c r="I1234" s="95">
        <v>15390.27073280496</v>
      </c>
      <c r="J1234" s="22">
        <v>1.288985390594924</v>
      </c>
      <c r="K1234" s="101">
        <v>12045.79950226877</v>
      </c>
      <c r="L1234" s="31">
        <v>1072362.2859071409</v>
      </c>
      <c r="M1234" s="95">
        <v>15523.60826596285</v>
      </c>
      <c r="N1234" s="22">
        <v>1.288715478207906</v>
      </c>
    </row>
    <row r="1235" spans="1:14" s="15" customFormat="1" x14ac:dyDescent="0.3">
      <c r="A1235" s="17" t="s">
        <v>4491</v>
      </c>
      <c r="B1235" s="15" t="s">
        <v>8200</v>
      </c>
      <c r="C1235" s="111" t="s">
        <v>4487</v>
      </c>
      <c r="D1235" s="111" t="s">
        <v>2</v>
      </c>
      <c r="E1235" s="111" t="s">
        <v>4488</v>
      </c>
      <c r="F1235" s="108">
        <v>0</v>
      </c>
      <c r="G1235" s="107">
        <v>7387.5</v>
      </c>
      <c r="H1235" s="31">
        <v>579997.86259883968</v>
      </c>
      <c r="I1235" s="95">
        <v>8413.3621193847994</v>
      </c>
      <c r="J1235" s="22">
        <v>1.1388645846882981</v>
      </c>
      <c r="K1235" s="101">
        <v>7450.1725885644619</v>
      </c>
      <c r="L1235" s="31">
        <v>586769.27880140906</v>
      </c>
      <c r="M1235" s="95">
        <v>8494.122318847918</v>
      </c>
      <c r="N1235" s="22">
        <v>1.140124234421878</v>
      </c>
    </row>
    <row r="1236" spans="1:14" s="15" customFormat="1" x14ac:dyDescent="0.3">
      <c r="A1236" s="17" t="s">
        <v>4490</v>
      </c>
      <c r="B1236" s="15" t="s">
        <v>8201</v>
      </c>
      <c r="C1236" s="111" t="s">
        <v>4487</v>
      </c>
      <c r="D1236" s="111" t="s">
        <v>2</v>
      </c>
      <c r="E1236" s="111" t="s">
        <v>4488</v>
      </c>
      <c r="F1236" s="108">
        <v>0</v>
      </c>
      <c r="G1236" s="107">
        <v>10791.91666666667</v>
      </c>
      <c r="H1236" s="31">
        <v>874786.39924438496</v>
      </c>
      <c r="I1236" s="95">
        <v>12689.520476812981</v>
      </c>
      <c r="J1236" s="22">
        <v>1.175835661890116</v>
      </c>
      <c r="K1236" s="101">
        <v>10889.216750431169</v>
      </c>
      <c r="L1236" s="31">
        <v>884812.75366523163</v>
      </c>
      <c r="M1236" s="95">
        <v>12808.62517932335</v>
      </c>
      <c r="N1236" s="22">
        <v>1.1762668953041251</v>
      </c>
    </row>
    <row r="1237" spans="1:14" s="15" customFormat="1" x14ac:dyDescent="0.3">
      <c r="A1237" s="17" t="s">
        <v>4493</v>
      </c>
      <c r="B1237" s="15" t="s">
        <v>8202</v>
      </c>
      <c r="C1237" s="111" t="s">
        <v>4487</v>
      </c>
      <c r="D1237" s="111" t="s">
        <v>2</v>
      </c>
      <c r="E1237" s="111" t="s">
        <v>4488</v>
      </c>
      <c r="F1237" s="108">
        <v>0</v>
      </c>
      <c r="G1237" s="107">
        <v>12738.166666666661</v>
      </c>
      <c r="H1237" s="31">
        <v>912272.43064362009</v>
      </c>
      <c r="I1237" s="95">
        <v>13233.28723341313</v>
      </c>
      <c r="J1237" s="22">
        <v>1.038869060179759</v>
      </c>
      <c r="K1237" s="101">
        <v>12859.24471762436</v>
      </c>
      <c r="L1237" s="31">
        <v>922900.17579518515</v>
      </c>
      <c r="M1237" s="95">
        <v>13359.98196310431</v>
      </c>
      <c r="N1237" s="22">
        <v>1.038939864391387</v>
      </c>
    </row>
    <row r="1238" spans="1:14" s="15" customFormat="1" x14ac:dyDescent="0.3">
      <c r="A1238" s="17" t="s">
        <v>4494</v>
      </c>
      <c r="B1238" s="15" t="s">
        <v>8203</v>
      </c>
      <c r="C1238" s="111" t="s">
        <v>4487</v>
      </c>
      <c r="D1238" s="111" t="s">
        <v>2</v>
      </c>
      <c r="E1238" s="111" t="s">
        <v>4488</v>
      </c>
      <c r="F1238" s="108">
        <v>0</v>
      </c>
      <c r="G1238" s="107">
        <v>12811.83333333333</v>
      </c>
      <c r="H1238" s="31">
        <v>913765.59847094561</v>
      </c>
      <c r="I1238" s="95">
        <v>13254.946902260899</v>
      </c>
      <c r="J1238" s="22">
        <v>1.0345862732833631</v>
      </c>
      <c r="K1238" s="101">
        <v>12923.56847884027</v>
      </c>
      <c r="L1238" s="31">
        <v>924284.63245928474</v>
      </c>
      <c r="M1238" s="95">
        <v>13380.023476310371</v>
      </c>
      <c r="N1238" s="22">
        <v>1.03531957897058</v>
      </c>
    </row>
    <row r="1239" spans="1:14" s="15" customFormat="1" x14ac:dyDescent="0.3">
      <c r="A1239" s="17" t="s">
        <v>4514</v>
      </c>
      <c r="B1239" s="15" t="s">
        <v>8204</v>
      </c>
      <c r="C1239" s="111" t="s">
        <v>4487</v>
      </c>
      <c r="D1239" s="111" t="s">
        <v>2</v>
      </c>
      <c r="E1239" s="111" t="s">
        <v>4488</v>
      </c>
      <c r="F1239" s="108">
        <v>0</v>
      </c>
      <c r="G1239" s="107">
        <v>11113.08333333333</v>
      </c>
      <c r="H1239" s="31">
        <v>944829.98145919014</v>
      </c>
      <c r="I1239" s="95">
        <v>13705.56218888331</v>
      </c>
      <c r="J1239" s="22">
        <v>1.233281689499611</v>
      </c>
      <c r="K1239" s="101">
        <v>11216.86380478132</v>
      </c>
      <c r="L1239" s="31">
        <v>955805.79331071943</v>
      </c>
      <c r="M1239" s="95">
        <v>13836.32649962319</v>
      </c>
      <c r="N1239" s="22">
        <v>1.233528973912057</v>
      </c>
    </row>
    <row r="1240" spans="1:14" s="15" customFormat="1" x14ac:dyDescent="0.3">
      <c r="A1240" s="17" t="s">
        <v>4495</v>
      </c>
      <c r="B1240" s="15" t="s">
        <v>8205</v>
      </c>
      <c r="C1240" s="111" t="s">
        <v>4487</v>
      </c>
      <c r="D1240" s="111" t="s">
        <v>2</v>
      </c>
      <c r="E1240" s="111" t="s">
        <v>4488</v>
      </c>
      <c r="F1240" s="108">
        <v>0</v>
      </c>
      <c r="G1240" s="107">
        <v>6429.083333333333</v>
      </c>
      <c r="H1240" s="31">
        <v>454035.80157661391</v>
      </c>
      <c r="I1240" s="95">
        <v>6586.1753295310127</v>
      </c>
      <c r="J1240" s="22">
        <v>1.024434587024746</v>
      </c>
      <c r="K1240" s="101">
        <v>6489.0607182246986</v>
      </c>
      <c r="L1240" s="31">
        <v>459566.417656095</v>
      </c>
      <c r="M1240" s="95">
        <v>6652.7228098572468</v>
      </c>
      <c r="N1240" s="22">
        <v>1.025221229811103</v>
      </c>
    </row>
    <row r="1241" spans="1:14" s="15" customFormat="1" x14ac:dyDescent="0.3">
      <c r="A1241" s="17" t="s">
        <v>4507</v>
      </c>
      <c r="B1241" s="15" t="s">
        <v>8206</v>
      </c>
      <c r="C1241" s="111" t="s">
        <v>4487</v>
      </c>
      <c r="D1241" s="111" t="s">
        <v>2</v>
      </c>
      <c r="E1241" s="111" t="s">
        <v>4488</v>
      </c>
      <c r="F1241" s="108">
        <v>0</v>
      </c>
      <c r="G1241" s="107">
        <v>4177.166666666667</v>
      </c>
      <c r="H1241" s="31">
        <v>295943.08083254419</v>
      </c>
      <c r="I1241" s="95">
        <v>4292.9060024704004</v>
      </c>
      <c r="J1241" s="22">
        <v>1.027707617397055</v>
      </c>
      <c r="K1241" s="101">
        <v>4214.4180698903428</v>
      </c>
      <c r="L1241" s="31">
        <v>299181.84098822769</v>
      </c>
      <c r="M1241" s="95">
        <v>4330.9819459587079</v>
      </c>
      <c r="N1241" s="22">
        <v>1.027658356179979</v>
      </c>
    </row>
    <row r="1242" spans="1:14" s="15" customFormat="1" x14ac:dyDescent="0.3">
      <c r="A1242" s="17" t="s">
        <v>4518</v>
      </c>
      <c r="B1242" s="15" t="s">
        <v>8207</v>
      </c>
      <c r="C1242" s="111" t="s">
        <v>4487</v>
      </c>
      <c r="D1242" s="111" t="s">
        <v>2</v>
      </c>
      <c r="E1242" s="111" t="s">
        <v>4488</v>
      </c>
      <c r="F1242" s="108">
        <v>0</v>
      </c>
      <c r="G1242" s="107">
        <v>10070.25</v>
      </c>
      <c r="H1242" s="31">
        <v>694173.96880627063</v>
      </c>
      <c r="I1242" s="95">
        <v>10069.58361406445</v>
      </c>
      <c r="J1242" s="22">
        <v>0.99993382627685024</v>
      </c>
      <c r="K1242" s="101">
        <v>10156.811698987551</v>
      </c>
      <c r="L1242" s="31">
        <v>701508.6686383792</v>
      </c>
      <c r="M1242" s="95">
        <v>10155.099550062259</v>
      </c>
      <c r="N1242" s="22">
        <v>0.99983142850571283</v>
      </c>
    </row>
    <row r="1243" spans="1:14" s="15" customFormat="1" x14ac:dyDescent="0.3">
      <c r="A1243" s="17" t="s">
        <v>4516</v>
      </c>
      <c r="B1243" s="15" t="s">
        <v>8208</v>
      </c>
      <c r="C1243" s="111" t="s">
        <v>4487</v>
      </c>
      <c r="D1243" s="111" t="s">
        <v>2</v>
      </c>
      <c r="E1243" s="111" t="s">
        <v>4488</v>
      </c>
      <c r="F1243" s="108">
        <v>0</v>
      </c>
      <c r="G1243" s="107">
        <v>11806.66666666667</v>
      </c>
      <c r="H1243" s="31">
        <v>875051.19780465809</v>
      </c>
      <c r="I1243" s="95">
        <v>12693.36160506522</v>
      </c>
      <c r="J1243" s="22">
        <v>1.075101208785874</v>
      </c>
      <c r="K1243" s="101">
        <v>11912.68416904132</v>
      </c>
      <c r="L1243" s="31">
        <v>884969.47026215633</v>
      </c>
      <c r="M1243" s="95">
        <v>12810.89382219843</v>
      </c>
      <c r="N1243" s="22">
        <v>1.0753994347882889</v>
      </c>
    </row>
    <row r="1244" spans="1:14" s="15" customFormat="1" x14ac:dyDescent="0.3">
      <c r="A1244" s="17" t="s">
        <v>4502</v>
      </c>
      <c r="B1244" s="15" t="s">
        <v>8209</v>
      </c>
      <c r="C1244" s="111" t="s">
        <v>4487</v>
      </c>
      <c r="D1244" s="111" t="s">
        <v>2</v>
      </c>
      <c r="E1244" s="111" t="s">
        <v>4488</v>
      </c>
      <c r="F1244" s="108">
        <v>0</v>
      </c>
      <c r="G1244" s="107">
        <v>4122.333333333333</v>
      </c>
      <c r="H1244" s="31">
        <v>260231.03114675931</v>
      </c>
      <c r="I1244" s="95">
        <v>3774.8723588881899</v>
      </c>
      <c r="J1244" s="22">
        <v>0.91571254764005583</v>
      </c>
      <c r="K1244" s="101">
        <v>4157.5318726736086</v>
      </c>
      <c r="L1244" s="31">
        <v>263377.69002854021</v>
      </c>
      <c r="M1244" s="95">
        <v>3812.6779911311528</v>
      </c>
      <c r="N1244" s="22">
        <v>0.91705322001038847</v>
      </c>
    </row>
    <row r="1245" spans="1:14" s="15" customFormat="1" x14ac:dyDescent="0.3">
      <c r="A1245" s="17" t="s">
        <v>4512</v>
      </c>
      <c r="B1245" s="15" t="s">
        <v>8210</v>
      </c>
      <c r="C1245" s="111" t="s">
        <v>4487</v>
      </c>
      <c r="D1245" s="111" t="s">
        <v>2</v>
      </c>
      <c r="E1245" s="111" t="s">
        <v>4488</v>
      </c>
      <c r="F1245" s="108">
        <v>0</v>
      </c>
      <c r="G1245" s="107">
        <v>8515.4166666666661</v>
      </c>
      <c r="H1245" s="31">
        <v>604979.13654010231</v>
      </c>
      <c r="I1245" s="95">
        <v>8775.7367373353554</v>
      </c>
      <c r="J1245" s="22">
        <v>1.03057044427288</v>
      </c>
      <c r="K1245" s="101">
        <v>8582.5065733046031</v>
      </c>
      <c r="L1245" s="31">
        <v>611225.03605330118</v>
      </c>
      <c r="M1245" s="95">
        <v>8848.145954717118</v>
      </c>
      <c r="N1245" s="22">
        <v>1.0309512587195411</v>
      </c>
    </row>
    <row r="1246" spans="1:14" s="15" customFormat="1" x14ac:dyDescent="0.3">
      <c r="A1246" s="17" t="s">
        <v>4505</v>
      </c>
      <c r="B1246" s="15" t="s">
        <v>8211</v>
      </c>
      <c r="C1246" s="111" t="s">
        <v>4487</v>
      </c>
      <c r="D1246" s="111" t="s">
        <v>2</v>
      </c>
      <c r="E1246" s="111" t="s">
        <v>4488</v>
      </c>
      <c r="F1246" s="108">
        <v>0</v>
      </c>
      <c r="G1246" s="107">
        <v>2239.916666666667</v>
      </c>
      <c r="H1246" s="31">
        <v>167257.41100809601</v>
      </c>
      <c r="I1246" s="95">
        <v>2426.21095128964</v>
      </c>
      <c r="J1246" s="22">
        <v>1.0831701854784661</v>
      </c>
      <c r="K1246" s="101">
        <v>2260.7700403685758</v>
      </c>
      <c r="L1246" s="31">
        <v>169186.07059612</v>
      </c>
      <c r="M1246" s="95">
        <v>2449.152043583832</v>
      </c>
      <c r="N1246" s="22">
        <v>1.0833264771964799</v>
      </c>
    </row>
    <row r="1247" spans="1:14" s="15" customFormat="1" x14ac:dyDescent="0.3">
      <c r="A1247" s="17" t="s">
        <v>4511</v>
      </c>
      <c r="B1247" s="15" t="s">
        <v>8212</v>
      </c>
      <c r="C1247" s="111" t="s">
        <v>4487</v>
      </c>
      <c r="D1247" s="111" t="s">
        <v>2</v>
      </c>
      <c r="E1247" s="111" t="s">
        <v>4488</v>
      </c>
      <c r="F1247" s="108">
        <v>0</v>
      </c>
      <c r="G1247" s="107">
        <v>4960</v>
      </c>
      <c r="H1247" s="31">
        <v>189725.6088508768</v>
      </c>
      <c r="I1247" s="95">
        <v>2752.1312637788628</v>
      </c>
      <c r="J1247" s="22">
        <v>0.55486517414896441</v>
      </c>
      <c r="K1247" s="101">
        <v>5002.5332735413622</v>
      </c>
      <c r="L1247" s="31">
        <v>191764.7768931234</v>
      </c>
      <c r="M1247" s="95">
        <v>2776.0033291178152</v>
      </c>
      <c r="N1247" s="22">
        <v>0.55491951323946798</v>
      </c>
    </row>
    <row r="1248" spans="1:14" s="15" customFormat="1" x14ac:dyDescent="0.3">
      <c r="A1248" s="17" t="s">
        <v>4552</v>
      </c>
      <c r="B1248" s="15" t="s">
        <v>8213</v>
      </c>
      <c r="C1248" s="111" t="s">
        <v>4487</v>
      </c>
      <c r="D1248" s="111" t="s">
        <v>2</v>
      </c>
      <c r="E1248" s="111" t="s">
        <v>4520</v>
      </c>
      <c r="F1248" s="108">
        <v>0</v>
      </c>
      <c r="G1248" s="107">
        <v>16640.916666666672</v>
      </c>
      <c r="H1248" s="31">
        <v>1230038.3025202979</v>
      </c>
      <c r="I1248" s="95">
        <v>17842.751374024388</v>
      </c>
      <c r="J1248" s="22">
        <v>1.072221664913755</v>
      </c>
      <c r="K1248" s="101">
        <v>16797.94961988748</v>
      </c>
      <c r="L1248" s="31">
        <v>1244779.8039255631</v>
      </c>
      <c r="M1248" s="95">
        <v>18019.539019107</v>
      </c>
      <c r="N1248" s="22">
        <v>1.072722530241027</v>
      </c>
    </row>
    <row r="1249" spans="1:14" s="15" customFormat="1" x14ac:dyDescent="0.3">
      <c r="A1249" s="17" t="s">
        <v>4540</v>
      </c>
      <c r="B1249" s="15" t="s">
        <v>8214</v>
      </c>
      <c r="C1249" s="111" t="s">
        <v>4487</v>
      </c>
      <c r="D1249" s="111" t="s">
        <v>2</v>
      </c>
      <c r="E1249" s="111" t="s">
        <v>4520</v>
      </c>
      <c r="F1249" s="108">
        <v>0</v>
      </c>
      <c r="G1249" s="107">
        <v>8338.5833333333321</v>
      </c>
      <c r="H1249" s="31">
        <v>680245.92142610287</v>
      </c>
      <c r="I1249" s="95">
        <v>9867.5454449921835</v>
      </c>
      <c r="J1249" s="22">
        <v>1.18335993663898</v>
      </c>
      <c r="K1249" s="101">
        <v>8412.2217587816285</v>
      </c>
      <c r="L1249" s="31">
        <v>687751.18071510363</v>
      </c>
      <c r="M1249" s="95">
        <v>9955.9449769750627</v>
      </c>
      <c r="N1249" s="22">
        <v>1.1835095724363089</v>
      </c>
    </row>
    <row r="1250" spans="1:14" s="15" customFormat="1" x14ac:dyDescent="0.3">
      <c r="A1250" s="17" t="s">
        <v>4536</v>
      </c>
      <c r="B1250" s="15" t="s">
        <v>8215</v>
      </c>
      <c r="C1250" s="111" t="s">
        <v>4487</v>
      </c>
      <c r="D1250" s="111" t="s">
        <v>2</v>
      </c>
      <c r="E1250" s="111" t="s">
        <v>4520</v>
      </c>
      <c r="F1250" s="108">
        <v>0</v>
      </c>
      <c r="G1250" s="107">
        <v>9554.9166666666697</v>
      </c>
      <c r="H1250" s="31">
        <v>662140.31433921796</v>
      </c>
      <c r="I1250" s="95">
        <v>9604.9082205536124</v>
      </c>
      <c r="J1250" s="22">
        <v>1.005232024059544</v>
      </c>
      <c r="K1250" s="101">
        <v>9648.0881733882998</v>
      </c>
      <c r="L1250" s="31">
        <v>670766.61605457566</v>
      </c>
      <c r="M1250" s="95">
        <v>9710.0749647385601</v>
      </c>
      <c r="N1250" s="22">
        <v>1.0064247745497641</v>
      </c>
    </row>
    <row r="1251" spans="1:14" s="15" customFormat="1" x14ac:dyDescent="0.3">
      <c r="A1251" s="17" t="s">
        <v>4542</v>
      </c>
      <c r="B1251" s="15" t="s">
        <v>8216</v>
      </c>
      <c r="C1251" s="111" t="s">
        <v>4487</v>
      </c>
      <c r="D1251" s="111" t="s">
        <v>2</v>
      </c>
      <c r="E1251" s="111" t="s">
        <v>4520</v>
      </c>
      <c r="F1251" s="108">
        <v>0</v>
      </c>
      <c r="G1251" s="107">
        <v>4871.9999999999991</v>
      </c>
      <c r="H1251" s="31">
        <v>345628.58055935928</v>
      </c>
      <c r="I1251" s="95">
        <v>5013.6364193226746</v>
      </c>
      <c r="J1251" s="22">
        <v>1.029071514639301</v>
      </c>
      <c r="K1251" s="101">
        <v>4918.8453357986746</v>
      </c>
      <c r="L1251" s="31">
        <v>349865.67929955799</v>
      </c>
      <c r="M1251" s="95">
        <v>5064.6855288807046</v>
      </c>
      <c r="N1251" s="22">
        <v>1.0296492739913219</v>
      </c>
    </row>
    <row r="1252" spans="1:14" s="15" customFormat="1" x14ac:dyDescent="0.3">
      <c r="A1252" s="17" t="s">
        <v>4545</v>
      </c>
      <c r="B1252" s="15" t="s">
        <v>8217</v>
      </c>
      <c r="C1252" s="111" t="s">
        <v>4487</v>
      </c>
      <c r="D1252" s="111" t="s">
        <v>2</v>
      </c>
      <c r="E1252" s="111" t="s">
        <v>4520</v>
      </c>
      <c r="F1252" s="108">
        <v>0</v>
      </c>
      <c r="G1252" s="107">
        <v>10390</v>
      </c>
      <c r="H1252" s="31">
        <v>777147.38829909277</v>
      </c>
      <c r="I1252" s="95">
        <v>11273.183608982999</v>
      </c>
      <c r="J1252" s="22">
        <v>1.0850032347433121</v>
      </c>
      <c r="K1252" s="101">
        <v>10484.11760972043</v>
      </c>
      <c r="L1252" s="31">
        <v>785841.1557755901</v>
      </c>
      <c r="M1252" s="95">
        <v>11375.90385436971</v>
      </c>
      <c r="N1252" s="22">
        <v>1.085060686826181</v>
      </c>
    </row>
    <row r="1253" spans="1:14" s="15" customFormat="1" x14ac:dyDescent="0.3">
      <c r="A1253" s="17" t="s">
        <v>4532</v>
      </c>
      <c r="B1253" s="15" t="s">
        <v>8218</v>
      </c>
      <c r="C1253" s="111" t="s">
        <v>4487</v>
      </c>
      <c r="D1253" s="111" t="s">
        <v>2</v>
      </c>
      <c r="E1253" s="111" t="s">
        <v>4520</v>
      </c>
      <c r="F1253" s="108">
        <v>0</v>
      </c>
      <c r="G1253" s="107">
        <v>16986.416666666672</v>
      </c>
      <c r="H1253" s="31">
        <v>1151432.1710425219</v>
      </c>
      <c r="I1253" s="95">
        <v>16702.50260489414</v>
      </c>
      <c r="J1253" s="22">
        <v>0.98328581787766534</v>
      </c>
      <c r="K1253" s="101">
        <v>17139.713180151612</v>
      </c>
      <c r="L1253" s="31">
        <v>1164377.911063239</v>
      </c>
      <c r="M1253" s="95">
        <v>16855.63433405849</v>
      </c>
      <c r="N1253" s="22">
        <v>0.9834256942862909</v>
      </c>
    </row>
    <row r="1254" spans="1:14" s="15" customFormat="1" x14ac:dyDescent="0.3">
      <c r="A1254" s="17" t="s">
        <v>4550</v>
      </c>
      <c r="B1254" s="15" t="s">
        <v>8219</v>
      </c>
      <c r="C1254" s="111" t="s">
        <v>4487</v>
      </c>
      <c r="D1254" s="111" t="s">
        <v>2</v>
      </c>
      <c r="E1254" s="111" t="s">
        <v>4520</v>
      </c>
      <c r="F1254" s="108">
        <v>0</v>
      </c>
      <c r="G1254" s="107">
        <v>7422.75</v>
      </c>
      <c r="H1254" s="31">
        <v>382555.78055953467</v>
      </c>
      <c r="I1254" s="95">
        <v>5549.2968513531077</v>
      </c>
      <c r="J1254" s="22">
        <v>0.74760659477324543</v>
      </c>
      <c r="K1254" s="101">
        <v>7493.0712855856573</v>
      </c>
      <c r="L1254" s="31">
        <v>387294.62604405358</v>
      </c>
      <c r="M1254" s="95">
        <v>5606.5101666034152</v>
      </c>
      <c r="N1254" s="22">
        <v>0.74822592137733968</v>
      </c>
    </row>
    <row r="1255" spans="1:14" s="15" customFormat="1" x14ac:dyDescent="0.3">
      <c r="A1255" s="17" t="s">
        <v>4519</v>
      </c>
      <c r="B1255" s="15" t="s">
        <v>8220</v>
      </c>
      <c r="C1255" s="111" t="s">
        <v>4487</v>
      </c>
      <c r="D1255" s="111" t="s">
        <v>2</v>
      </c>
      <c r="E1255" s="111" t="s">
        <v>4520</v>
      </c>
      <c r="F1255" s="108">
        <v>0</v>
      </c>
      <c r="G1255" s="107">
        <v>13826.16666666667</v>
      </c>
      <c r="H1255" s="31">
        <v>973787.92876674386</v>
      </c>
      <c r="I1255" s="95">
        <v>14125.62183503587</v>
      </c>
      <c r="J1255" s="22">
        <v>1.02165858228016</v>
      </c>
      <c r="K1255" s="101">
        <v>13951.14852170978</v>
      </c>
      <c r="L1255" s="31">
        <v>984654.51050744555</v>
      </c>
      <c r="M1255" s="95">
        <v>14253.942999777029</v>
      </c>
      <c r="N1255" s="22">
        <v>1.021703910441214</v>
      </c>
    </row>
    <row r="1256" spans="1:14" s="15" customFormat="1" x14ac:dyDescent="0.3">
      <c r="A1256" s="17" t="s">
        <v>4547</v>
      </c>
      <c r="B1256" s="15" t="s">
        <v>8221</v>
      </c>
      <c r="C1256" s="111" t="s">
        <v>4487</v>
      </c>
      <c r="D1256" s="111" t="s">
        <v>2</v>
      </c>
      <c r="E1256" s="111" t="s">
        <v>4520</v>
      </c>
      <c r="F1256" s="108">
        <v>0</v>
      </c>
      <c r="G1256" s="107">
        <v>5640.7500000000009</v>
      </c>
      <c r="H1256" s="31">
        <v>364746.92270615231</v>
      </c>
      <c r="I1256" s="95">
        <v>5290.964226846887</v>
      </c>
      <c r="J1256" s="22">
        <v>0.93798949197303305</v>
      </c>
      <c r="K1256" s="101">
        <v>5696.241272858605</v>
      </c>
      <c r="L1256" s="31">
        <v>369139.26061581302</v>
      </c>
      <c r="M1256" s="95">
        <v>5343.6915422100756</v>
      </c>
      <c r="N1256" s="22">
        <v>0.93810835711465468</v>
      </c>
    </row>
    <row r="1257" spans="1:14" s="15" customFormat="1" x14ac:dyDescent="0.3">
      <c r="A1257" s="17" t="s">
        <v>4531</v>
      </c>
      <c r="B1257" s="15" t="s">
        <v>8222</v>
      </c>
      <c r="C1257" s="111" t="s">
        <v>4487</v>
      </c>
      <c r="D1257" s="111" t="s">
        <v>2</v>
      </c>
      <c r="E1257" s="111" t="s">
        <v>4520</v>
      </c>
      <c r="F1257" s="108">
        <v>0</v>
      </c>
      <c r="G1257" s="107">
        <v>8731.3333333333339</v>
      </c>
      <c r="H1257" s="31">
        <v>548608.65988977777</v>
      </c>
      <c r="I1257" s="95">
        <v>7958.0350465456168</v>
      </c>
      <c r="J1257" s="22">
        <v>0.91143411237828698</v>
      </c>
      <c r="K1257" s="101">
        <v>8823.4393773559405</v>
      </c>
      <c r="L1257" s="31">
        <v>556119.36979596992</v>
      </c>
      <c r="M1257" s="95">
        <v>8050.4316118539145</v>
      </c>
      <c r="N1257" s="22">
        <v>0.91239155929536542</v>
      </c>
    </row>
    <row r="1258" spans="1:14" s="15" customFormat="1" x14ac:dyDescent="0.3">
      <c r="A1258" s="17" t="s">
        <v>4529</v>
      </c>
      <c r="B1258" s="15" t="s">
        <v>8223</v>
      </c>
      <c r="C1258" s="111" t="s">
        <v>4487</v>
      </c>
      <c r="D1258" s="111" t="s">
        <v>2</v>
      </c>
      <c r="E1258" s="111" t="s">
        <v>4520</v>
      </c>
      <c r="F1258" s="108">
        <v>0</v>
      </c>
      <c r="G1258" s="107">
        <v>8313.75</v>
      </c>
      <c r="H1258" s="31">
        <v>547485.88982433209</v>
      </c>
      <c r="I1258" s="95">
        <v>7941.7483121513324</v>
      </c>
      <c r="J1258" s="22">
        <v>0.95525464587596842</v>
      </c>
      <c r="K1258" s="101">
        <v>8392.0065198558041</v>
      </c>
      <c r="L1258" s="31">
        <v>554153.24202749575</v>
      </c>
      <c r="M1258" s="95">
        <v>8021.9697779385169</v>
      </c>
      <c r="N1258" s="22">
        <v>0.95590604689810876</v>
      </c>
    </row>
    <row r="1259" spans="1:14" s="15" customFormat="1" x14ac:dyDescent="0.3">
      <c r="A1259" s="17" t="s">
        <v>4535</v>
      </c>
      <c r="B1259" s="15" t="s">
        <v>8224</v>
      </c>
      <c r="C1259" s="111" t="s">
        <v>4487</v>
      </c>
      <c r="D1259" s="111" t="s">
        <v>2</v>
      </c>
      <c r="E1259" s="111" t="s">
        <v>4520</v>
      </c>
      <c r="F1259" s="108">
        <v>0</v>
      </c>
      <c r="G1259" s="107">
        <v>9118.0000000000018</v>
      </c>
      <c r="H1259" s="31">
        <v>536828.61358528316</v>
      </c>
      <c r="I1259" s="95">
        <v>7787.1554593368892</v>
      </c>
      <c r="J1259" s="22">
        <v>0.85404205520255405</v>
      </c>
      <c r="K1259" s="101">
        <v>9201.8891488993158</v>
      </c>
      <c r="L1259" s="31">
        <v>543080.92489421018</v>
      </c>
      <c r="M1259" s="95">
        <v>7861.6859671103193</v>
      </c>
      <c r="N1259" s="22">
        <v>0.85435564805197584</v>
      </c>
    </row>
    <row r="1260" spans="1:14" s="15" customFormat="1" x14ac:dyDescent="0.3">
      <c r="A1260" s="17" t="s">
        <v>4522</v>
      </c>
      <c r="B1260" s="15" t="s">
        <v>8225</v>
      </c>
      <c r="C1260" s="111" t="s">
        <v>4487</v>
      </c>
      <c r="D1260" s="111" t="s">
        <v>2</v>
      </c>
      <c r="E1260" s="111" t="s">
        <v>4520</v>
      </c>
      <c r="F1260" s="108">
        <v>0</v>
      </c>
      <c r="G1260" s="107">
        <v>14586.5</v>
      </c>
      <c r="H1260" s="31">
        <v>1112529.108258219</v>
      </c>
      <c r="I1260" s="95">
        <v>16138.180603273449</v>
      </c>
      <c r="J1260" s="22">
        <v>1.106377856461348</v>
      </c>
      <c r="K1260" s="101">
        <v>14718.46716298343</v>
      </c>
      <c r="L1260" s="31">
        <v>1124692.306928077</v>
      </c>
      <c r="M1260" s="95">
        <v>16281.14213073453</v>
      </c>
      <c r="N1260" s="22">
        <v>1.10617104012578</v>
      </c>
    </row>
    <row r="1261" spans="1:14" s="15" customFormat="1" x14ac:dyDescent="0.3">
      <c r="A1261" s="17" t="s">
        <v>4527</v>
      </c>
      <c r="B1261" s="15" t="s">
        <v>8226</v>
      </c>
      <c r="C1261" s="111" t="s">
        <v>4487</v>
      </c>
      <c r="D1261" s="111" t="s">
        <v>2</v>
      </c>
      <c r="E1261" s="111" t="s">
        <v>4520</v>
      </c>
      <c r="F1261" s="108">
        <v>0</v>
      </c>
      <c r="G1261" s="107">
        <v>10050.58333333333</v>
      </c>
      <c r="H1261" s="31">
        <v>725845.60424893128</v>
      </c>
      <c r="I1261" s="95">
        <v>10529.00761383279</v>
      </c>
      <c r="J1261" s="22">
        <v>1.0476016430720729</v>
      </c>
      <c r="K1261" s="101">
        <v>10143.32508808746</v>
      </c>
      <c r="L1261" s="31">
        <v>734346.58428251091</v>
      </c>
      <c r="M1261" s="95">
        <v>10630.464028494111</v>
      </c>
      <c r="N1261" s="22">
        <v>1.048025567176069</v>
      </c>
    </row>
    <row r="1262" spans="1:14" s="15" customFormat="1" x14ac:dyDescent="0.3">
      <c r="A1262" s="17" t="s">
        <v>4556</v>
      </c>
      <c r="B1262" s="15" t="s">
        <v>8227</v>
      </c>
      <c r="C1262" s="111" t="s">
        <v>4487</v>
      </c>
      <c r="D1262" s="111" t="s">
        <v>2</v>
      </c>
      <c r="E1262" s="111" t="s">
        <v>4520</v>
      </c>
      <c r="F1262" s="108">
        <v>0</v>
      </c>
      <c r="G1262" s="107">
        <v>16206.41666666667</v>
      </c>
      <c r="H1262" s="31">
        <v>1242846.2986700309</v>
      </c>
      <c r="I1262" s="95">
        <v>18028.54224771581</v>
      </c>
      <c r="J1262" s="22">
        <v>1.1124323543277079</v>
      </c>
      <c r="K1262" s="101">
        <v>16351.008681367901</v>
      </c>
      <c r="L1262" s="31">
        <v>1256717.836580093</v>
      </c>
      <c r="M1262" s="95">
        <v>18192.355001942899</v>
      </c>
      <c r="N1262" s="22">
        <v>1.1126136225878971</v>
      </c>
    </row>
    <row r="1263" spans="1:14" s="15" customFormat="1" x14ac:dyDescent="0.3">
      <c r="A1263" s="17" t="s">
        <v>4553</v>
      </c>
      <c r="B1263" s="15" t="s">
        <v>8228</v>
      </c>
      <c r="C1263" s="111" t="s">
        <v>4487</v>
      </c>
      <c r="D1263" s="111" t="s">
        <v>2</v>
      </c>
      <c r="E1263" s="111" t="s">
        <v>4520</v>
      </c>
      <c r="F1263" s="108">
        <v>0</v>
      </c>
      <c r="G1263" s="107">
        <v>8903.9166666666679</v>
      </c>
      <c r="H1263" s="31">
        <v>728511.92378305295</v>
      </c>
      <c r="I1263" s="95">
        <v>10567.68484561782</v>
      </c>
      <c r="J1263" s="22">
        <v>1.186858013303264</v>
      </c>
      <c r="K1263" s="101">
        <v>8986.9784512667939</v>
      </c>
      <c r="L1263" s="31">
        <v>736949.57390497066</v>
      </c>
      <c r="M1263" s="95">
        <v>10668.145129135621</v>
      </c>
      <c r="N1263" s="22">
        <v>1.1870669532574489</v>
      </c>
    </row>
    <row r="1264" spans="1:14" s="15" customFormat="1" x14ac:dyDescent="0.3">
      <c r="A1264" s="17" t="s">
        <v>4526</v>
      </c>
      <c r="B1264" s="15" t="s">
        <v>8229</v>
      </c>
      <c r="C1264" s="111" t="s">
        <v>4487</v>
      </c>
      <c r="D1264" s="111" t="s">
        <v>2</v>
      </c>
      <c r="E1264" s="111" t="s">
        <v>4520</v>
      </c>
      <c r="F1264" s="108">
        <v>0</v>
      </c>
      <c r="G1264" s="107">
        <v>6155.8333333333339</v>
      </c>
      <c r="H1264" s="31">
        <v>397957.23263675091</v>
      </c>
      <c r="I1264" s="95">
        <v>5772.7080082655848</v>
      </c>
      <c r="J1264" s="22">
        <v>0.93776223228898081</v>
      </c>
      <c r="K1264" s="101">
        <v>6218.4468980794654</v>
      </c>
      <c r="L1264" s="31">
        <v>403159.88165507629</v>
      </c>
      <c r="M1264" s="95">
        <v>5836.1769652045477</v>
      </c>
      <c r="N1264" s="22">
        <v>0.93852646180946242</v>
      </c>
    </row>
    <row r="1265" spans="1:14" s="15" customFormat="1" x14ac:dyDescent="0.3">
      <c r="A1265" s="17" t="s">
        <v>4554</v>
      </c>
      <c r="B1265" s="15" t="s">
        <v>8230</v>
      </c>
      <c r="C1265" s="111" t="s">
        <v>4487</v>
      </c>
      <c r="D1265" s="111" t="s">
        <v>2</v>
      </c>
      <c r="E1265" s="111" t="s">
        <v>4520</v>
      </c>
      <c r="F1265" s="108">
        <v>0</v>
      </c>
      <c r="G1265" s="107">
        <v>14150.833333333339</v>
      </c>
      <c r="H1265" s="31">
        <v>1115278.1448820101</v>
      </c>
      <c r="I1265" s="95">
        <v>16178.05771677136</v>
      </c>
      <c r="J1265" s="22">
        <v>1.143258303994207</v>
      </c>
      <c r="K1265" s="101">
        <v>14273.03401548725</v>
      </c>
      <c r="L1265" s="31">
        <v>1127286.2462249331</v>
      </c>
      <c r="M1265" s="95">
        <v>16318.69221808771</v>
      </c>
      <c r="N1265" s="22">
        <v>1.143323290645897</v>
      </c>
    </row>
    <row r="1266" spans="1:14" s="15" customFormat="1" x14ac:dyDescent="0.3">
      <c r="A1266" s="17" t="s">
        <v>4523</v>
      </c>
      <c r="B1266" s="15" t="s">
        <v>8231</v>
      </c>
      <c r="C1266" s="111" t="s">
        <v>4487</v>
      </c>
      <c r="D1266" s="111" t="s">
        <v>2</v>
      </c>
      <c r="E1266" s="111" t="s">
        <v>4520</v>
      </c>
      <c r="F1266" s="108">
        <v>0</v>
      </c>
      <c r="G1266" s="107">
        <v>11896.91666666667</v>
      </c>
      <c r="H1266" s="31">
        <v>851028.33115936001</v>
      </c>
      <c r="I1266" s="95">
        <v>12344.88949979407</v>
      </c>
      <c r="J1266" s="22">
        <v>1.037654532319501</v>
      </c>
      <c r="K1266" s="101">
        <v>12006.01597024671</v>
      </c>
      <c r="L1266" s="31">
        <v>860691.37020809273</v>
      </c>
      <c r="M1266" s="95">
        <v>12459.441967135919</v>
      </c>
      <c r="N1266" s="22">
        <v>1.037766566195889</v>
      </c>
    </row>
    <row r="1267" spans="1:14" s="15" customFormat="1" x14ac:dyDescent="0.3">
      <c r="A1267" s="17" t="s">
        <v>4521</v>
      </c>
      <c r="B1267" s="15" t="s">
        <v>8232</v>
      </c>
      <c r="C1267" s="111" t="s">
        <v>4487</v>
      </c>
      <c r="D1267" s="111" t="s">
        <v>2</v>
      </c>
      <c r="E1267" s="111" t="s">
        <v>4520</v>
      </c>
      <c r="F1267" s="108">
        <v>0</v>
      </c>
      <c r="G1267" s="107">
        <v>6811.9999999999991</v>
      </c>
      <c r="H1267" s="31">
        <v>627566.56055942469</v>
      </c>
      <c r="I1267" s="95">
        <v>9103.3865268830959</v>
      </c>
      <c r="J1267" s="22">
        <v>1.3363750039464319</v>
      </c>
      <c r="K1267" s="101">
        <v>6874.48325968054</v>
      </c>
      <c r="L1267" s="31">
        <v>634653.75509928772</v>
      </c>
      <c r="M1267" s="95">
        <v>9187.3020975830859</v>
      </c>
      <c r="N1267" s="22">
        <v>1.3364353000126481</v>
      </c>
    </row>
    <row r="1268" spans="1:14" s="15" customFormat="1" x14ac:dyDescent="0.3">
      <c r="A1268" s="17" t="s">
        <v>4541</v>
      </c>
      <c r="B1268" s="15" t="s">
        <v>8233</v>
      </c>
      <c r="C1268" s="111" t="s">
        <v>4487</v>
      </c>
      <c r="D1268" s="111" t="s">
        <v>2</v>
      </c>
      <c r="E1268" s="111" t="s">
        <v>4520</v>
      </c>
      <c r="F1268" s="108">
        <v>0</v>
      </c>
      <c r="G1268" s="107">
        <v>4985.9999999999991</v>
      </c>
      <c r="H1268" s="31">
        <v>356354.79632745573</v>
      </c>
      <c r="I1268" s="95">
        <v>5169.2292986193142</v>
      </c>
      <c r="J1268" s="22">
        <v>1.0367487562413391</v>
      </c>
      <c r="K1268" s="101">
        <v>5030.3969581288957</v>
      </c>
      <c r="L1268" s="31">
        <v>360385.25526161399</v>
      </c>
      <c r="M1268" s="95">
        <v>5216.9678111887351</v>
      </c>
      <c r="N1268" s="22">
        <v>1.037088693916759</v>
      </c>
    </row>
    <row r="1269" spans="1:14" s="15" customFormat="1" x14ac:dyDescent="0.3">
      <c r="A1269" s="17" t="s">
        <v>4530</v>
      </c>
      <c r="B1269" s="15" t="s">
        <v>8234</v>
      </c>
      <c r="C1269" s="111" t="s">
        <v>4487</v>
      </c>
      <c r="D1269" s="111" t="s">
        <v>2</v>
      </c>
      <c r="E1269" s="111" t="s">
        <v>4520</v>
      </c>
      <c r="F1269" s="108">
        <v>0</v>
      </c>
      <c r="G1269" s="107">
        <v>14296.416666666661</v>
      </c>
      <c r="H1269" s="31">
        <v>1013483.723483415</v>
      </c>
      <c r="I1269" s="95">
        <v>14701.44308732748</v>
      </c>
      <c r="J1269" s="22">
        <v>1.0283306250862969</v>
      </c>
      <c r="K1269" s="101">
        <v>14428.39753799694</v>
      </c>
      <c r="L1269" s="31">
        <v>1024860.921453748</v>
      </c>
      <c r="M1269" s="95">
        <v>14835.97444709033</v>
      </c>
      <c r="N1269" s="22">
        <v>1.028248245033452</v>
      </c>
    </row>
    <row r="1270" spans="1:14" s="15" customFormat="1" x14ac:dyDescent="0.3">
      <c r="A1270" s="17" t="s">
        <v>4534</v>
      </c>
      <c r="B1270" s="15" t="s">
        <v>8235</v>
      </c>
      <c r="C1270" s="111" t="s">
        <v>4487</v>
      </c>
      <c r="D1270" s="111" t="s">
        <v>2</v>
      </c>
      <c r="E1270" s="111" t="s">
        <v>4520</v>
      </c>
      <c r="F1270" s="108">
        <v>0</v>
      </c>
      <c r="G1270" s="107">
        <v>5606.666666666667</v>
      </c>
      <c r="H1270" s="31">
        <v>298099.95806120581</v>
      </c>
      <c r="I1270" s="95">
        <v>4324.1933404796719</v>
      </c>
      <c r="J1270" s="22">
        <v>0.77125921649459062</v>
      </c>
      <c r="K1270" s="101">
        <v>5657.6675709976862</v>
      </c>
      <c r="L1270" s="31">
        <v>301527.2513950009</v>
      </c>
      <c r="M1270" s="95">
        <v>4364.9343078201273</v>
      </c>
      <c r="N1270" s="22">
        <v>0.77150773760473956</v>
      </c>
    </row>
    <row r="1271" spans="1:14" s="15" customFormat="1" x14ac:dyDescent="0.3">
      <c r="A1271" s="17" t="s">
        <v>4524</v>
      </c>
      <c r="B1271" s="15" t="s">
        <v>8236</v>
      </c>
      <c r="C1271" s="111" t="s">
        <v>4487</v>
      </c>
      <c r="D1271" s="111" t="s">
        <v>2</v>
      </c>
      <c r="E1271" s="111" t="s">
        <v>4520</v>
      </c>
      <c r="F1271" s="108">
        <v>0</v>
      </c>
      <c r="G1271" s="107">
        <v>5328.8333333333339</v>
      </c>
      <c r="H1271" s="31">
        <v>390569.77535640518</v>
      </c>
      <c r="I1271" s="95">
        <v>5665.5466594934724</v>
      </c>
      <c r="J1271" s="22">
        <v>1.0631870627392119</v>
      </c>
      <c r="K1271" s="101">
        <v>5372.9843231988734</v>
      </c>
      <c r="L1271" s="31">
        <v>394806.72762770718</v>
      </c>
      <c r="M1271" s="95">
        <v>5715.2559923111057</v>
      </c>
      <c r="N1271" s="22">
        <v>1.063702339058465</v>
      </c>
    </row>
    <row r="1272" spans="1:14" s="15" customFormat="1" x14ac:dyDescent="0.3">
      <c r="A1272" s="17" t="s">
        <v>4544</v>
      </c>
      <c r="B1272" s="15" t="s">
        <v>8237</v>
      </c>
      <c r="C1272" s="111" t="s">
        <v>4487</v>
      </c>
      <c r="D1272" s="111" t="s">
        <v>2</v>
      </c>
      <c r="E1272" s="111" t="s">
        <v>4520</v>
      </c>
      <c r="F1272" s="108">
        <v>0</v>
      </c>
      <c r="G1272" s="107">
        <v>7557.5833333333339</v>
      </c>
      <c r="H1272" s="31">
        <v>625546.14887067</v>
      </c>
      <c r="I1272" s="95">
        <v>9074.0787375551063</v>
      </c>
      <c r="J1272" s="22">
        <v>1.200658773755513</v>
      </c>
      <c r="K1272" s="101">
        <v>7624.8034410932123</v>
      </c>
      <c r="L1272" s="31">
        <v>632297.33087940956</v>
      </c>
      <c r="M1272" s="95">
        <v>9153.19029882016</v>
      </c>
      <c r="N1272" s="22">
        <v>1.2004493452893279</v>
      </c>
    </row>
    <row r="1273" spans="1:14" s="15" customFormat="1" x14ac:dyDescent="0.3">
      <c r="A1273" s="17" t="s">
        <v>4525</v>
      </c>
      <c r="B1273" s="15" t="s">
        <v>8238</v>
      </c>
      <c r="C1273" s="111" t="s">
        <v>4487</v>
      </c>
      <c r="D1273" s="111" t="s">
        <v>2</v>
      </c>
      <c r="E1273" s="111" t="s">
        <v>4520</v>
      </c>
      <c r="F1273" s="108">
        <v>0</v>
      </c>
      <c r="G1273" s="107">
        <v>9565.5833333333321</v>
      </c>
      <c r="H1273" s="31">
        <v>753300.32140144287</v>
      </c>
      <c r="I1273" s="95">
        <v>10927.261628518931</v>
      </c>
      <c r="J1273" s="22">
        <v>1.1423518302789271</v>
      </c>
      <c r="K1273" s="101">
        <v>9652.0879555227621</v>
      </c>
      <c r="L1273" s="31">
        <v>761990.39376912941</v>
      </c>
      <c r="M1273" s="95">
        <v>11030.63818147279</v>
      </c>
      <c r="N1273" s="22">
        <v>1.1428240430777721</v>
      </c>
    </row>
    <row r="1274" spans="1:14" s="15" customFormat="1" x14ac:dyDescent="0.3">
      <c r="A1274" s="17" t="s">
        <v>4548</v>
      </c>
      <c r="B1274" s="15" t="s">
        <v>8239</v>
      </c>
      <c r="C1274" s="111" t="s">
        <v>4487</v>
      </c>
      <c r="D1274" s="111" t="s">
        <v>2</v>
      </c>
      <c r="E1274" s="111" t="s">
        <v>4520</v>
      </c>
      <c r="F1274" s="108">
        <v>0</v>
      </c>
      <c r="G1274" s="107">
        <v>9242.1666666666642</v>
      </c>
      <c r="H1274" s="31">
        <v>562916.8345434966</v>
      </c>
      <c r="I1274" s="95">
        <v>8165.5872849103316</v>
      </c>
      <c r="J1274" s="22">
        <v>0.88351439434227186</v>
      </c>
      <c r="K1274" s="101">
        <v>9326.2935872331764</v>
      </c>
      <c r="L1274" s="31">
        <v>569330.58863771986</v>
      </c>
      <c r="M1274" s="95">
        <v>8241.6783469456332</v>
      </c>
      <c r="N1274" s="22">
        <v>0.8837035066350174</v>
      </c>
    </row>
    <row r="1275" spans="1:14" s="15" customFormat="1" x14ac:dyDescent="0.3">
      <c r="A1275" s="17" t="s">
        <v>4538</v>
      </c>
      <c r="B1275" s="15" t="s">
        <v>8240</v>
      </c>
      <c r="C1275" s="111" t="s">
        <v>4487</v>
      </c>
      <c r="D1275" s="111" t="s">
        <v>2</v>
      </c>
      <c r="E1275" s="111" t="s">
        <v>4520</v>
      </c>
      <c r="F1275" s="108">
        <v>0</v>
      </c>
      <c r="G1275" s="107">
        <v>7559.333333333333</v>
      </c>
      <c r="H1275" s="31">
        <v>629779.65962955402</v>
      </c>
      <c r="I1275" s="95">
        <v>9135.4894105034618</v>
      </c>
      <c r="J1275" s="22">
        <v>1.2085046402465109</v>
      </c>
      <c r="K1275" s="101">
        <v>7626.3118595357828</v>
      </c>
      <c r="L1275" s="31">
        <v>636607.59457080951</v>
      </c>
      <c r="M1275" s="95">
        <v>9215.5860450596829</v>
      </c>
      <c r="N1275" s="22">
        <v>1.20839354786373</v>
      </c>
    </row>
    <row r="1276" spans="1:14" s="15" customFormat="1" x14ac:dyDescent="0.3">
      <c r="A1276" s="17" t="s">
        <v>4539</v>
      </c>
      <c r="B1276" s="15" t="s">
        <v>8241</v>
      </c>
      <c r="C1276" s="111" t="s">
        <v>4487</v>
      </c>
      <c r="D1276" s="111" t="s">
        <v>2</v>
      </c>
      <c r="E1276" s="111" t="s">
        <v>4520</v>
      </c>
      <c r="F1276" s="108">
        <v>0</v>
      </c>
      <c r="G1276" s="107">
        <v>2341.666666666667</v>
      </c>
      <c r="H1276" s="31">
        <v>123122.585473377</v>
      </c>
      <c r="I1276" s="95">
        <v>1785.9977828554499</v>
      </c>
      <c r="J1276" s="22">
        <v>0.76270367951122409</v>
      </c>
      <c r="K1276" s="101">
        <v>2364.4236471200879</v>
      </c>
      <c r="L1276" s="31">
        <v>124555.355412647</v>
      </c>
      <c r="M1276" s="95">
        <v>1803.073989326346</v>
      </c>
      <c r="N1276" s="22">
        <v>0.76258499255094292</v>
      </c>
    </row>
    <row r="1277" spans="1:14" s="15" customFormat="1" x14ac:dyDescent="0.3">
      <c r="A1277" s="17" t="s">
        <v>4546</v>
      </c>
      <c r="B1277" s="15" t="s">
        <v>13071</v>
      </c>
      <c r="C1277" s="111" t="s">
        <v>4487</v>
      </c>
      <c r="D1277" s="111" t="s">
        <v>2</v>
      </c>
      <c r="E1277" s="111" t="s">
        <v>4520</v>
      </c>
      <c r="F1277" s="108">
        <v>0</v>
      </c>
      <c r="G1277" s="107">
        <v>20386.916666666661</v>
      </c>
      <c r="H1277" s="31">
        <v>949547.27951734723</v>
      </c>
      <c r="I1277" s="95">
        <v>13773.990607930429</v>
      </c>
      <c r="J1277" s="22">
        <v>0.67562892580276213</v>
      </c>
      <c r="K1277" s="101">
        <v>20569.588117132382</v>
      </c>
      <c r="L1277" s="31">
        <v>959873.22300820856</v>
      </c>
      <c r="M1277" s="95">
        <v>13895.206960175519</v>
      </c>
      <c r="N1277" s="22">
        <v>0.67552188605090357</v>
      </c>
    </row>
    <row r="1278" spans="1:14" s="15" customFormat="1" x14ac:dyDescent="0.3">
      <c r="A1278" s="17" t="s">
        <v>4537</v>
      </c>
      <c r="B1278" s="15" t="s">
        <v>8242</v>
      </c>
      <c r="C1278" s="111" t="s">
        <v>4487</v>
      </c>
      <c r="D1278" s="111" t="s">
        <v>2</v>
      </c>
      <c r="E1278" s="111" t="s">
        <v>4520</v>
      </c>
      <c r="F1278" s="108">
        <v>0</v>
      </c>
      <c r="G1278" s="107">
        <v>6513.416666666667</v>
      </c>
      <c r="H1278" s="31">
        <v>329583.6192728543</v>
      </c>
      <c r="I1278" s="95">
        <v>4780.8906142088281</v>
      </c>
      <c r="J1278" s="22">
        <v>0.73400656811588816</v>
      </c>
      <c r="K1278" s="101">
        <v>6572.6014670577779</v>
      </c>
      <c r="L1278" s="31">
        <v>333350.8186590207</v>
      </c>
      <c r="M1278" s="95">
        <v>4825.6149922534314</v>
      </c>
      <c r="N1278" s="22">
        <v>0.73420167287483729</v>
      </c>
    </row>
    <row r="1279" spans="1:14" s="15" customFormat="1" x14ac:dyDescent="0.3">
      <c r="A1279" s="17" t="s">
        <v>4551</v>
      </c>
      <c r="B1279" s="15" t="s">
        <v>8243</v>
      </c>
      <c r="C1279" s="111" t="s">
        <v>4487</v>
      </c>
      <c r="D1279" s="111" t="s">
        <v>2</v>
      </c>
      <c r="E1279" s="111" t="s">
        <v>4520</v>
      </c>
      <c r="F1279" s="108">
        <v>0</v>
      </c>
      <c r="G1279" s="107">
        <v>9664.4166666666697</v>
      </c>
      <c r="H1279" s="31">
        <v>727031.4894215964</v>
      </c>
      <c r="I1279" s="95">
        <v>10546.209886518651</v>
      </c>
      <c r="J1279" s="22">
        <v>1.091241225442334</v>
      </c>
      <c r="K1279" s="101">
        <v>9755.2762706013109</v>
      </c>
      <c r="L1279" s="31">
        <v>735705.75709597475</v>
      </c>
      <c r="M1279" s="95">
        <v>10650.13953051357</v>
      </c>
      <c r="N1279" s="22">
        <v>1.0917312062815721</v>
      </c>
    </row>
    <row r="1280" spans="1:14" s="15" customFormat="1" x14ac:dyDescent="0.3">
      <c r="A1280" s="17" t="s">
        <v>4528</v>
      </c>
      <c r="B1280" s="15" t="s">
        <v>8244</v>
      </c>
      <c r="C1280" s="111" t="s">
        <v>4487</v>
      </c>
      <c r="D1280" s="111" t="s">
        <v>2</v>
      </c>
      <c r="E1280" s="111" t="s">
        <v>4520</v>
      </c>
      <c r="F1280" s="108">
        <v>0</v>
      </c>
      <c r="G1280" s="107">
        <v>3623.666666666667</v>
      </c>
      <c r="H1280" s="31">
        <v>358843.02921984222</v>
      </c>
      <c r="I1280" s="95">
        <v>5205.323232254189</v>
      </c>
      <c r="J1280" s="22">
        <v>1.436479596795379</v>
      </c>
      <c r="K1280" s="101">
        <v>3654.4322809216019</v>
      </c>
      <c r="L1280" s="31">
        <v>362836.77796787542</v>
      </c>
      <c r="M1280" s="95">
        <v>5252.456263782834</v>
      </c>
      <c r="N1280" s="22">
        <v>1.4372837858301291</v>
      </c>
    </row>
    <row r="1281" spans="1:14" s="15" customFormat="1" x14ac:dyDescent="0.3">
      <c r="A1281" s="17" t="s">
        <v>4543</v>
      </c>
      <c r="B1281" s="15" t="s">
        <v>8245</v>
      </c>
      <c r="C1281" s="111" t="s">
        <v>4487</v>
      </c>
      <c r="D1281" s="111" t="s">
        <v>2</v>
      </c>
      <c r="E1281" s="111" t="s">
        <v>4520</v>
      </c>
      <c r="F1281" s="108">
        <v>0</v>
      </c>
      <c r="G1281" s="107">
        <v>4565.083333333333</v>
      </c>
      <c r="H1281" s="31">
        <v>382061.76225531701</v>
      </c>
      <c r="I1281" s="95">
        <v>5542.1306958290779</v>
      </c>
      <c r="J1281" s="22">
        <v>1.2140261833473089</v>
      </c>
      <c r="K1281" s="101">
        <v>4605.1886462162101</v>
      </c>
      <c r="L1281" s="31">
        <v>386463.36463389557</v>
      </c>
      <c r="M1281" s="95">
        <v>5594.4767552577432</v>
      </c>
      <c r="N1281" s="22">
        <v>1.214820322258539</v>
      </c>
    </row>
    <row r="1282" spans="1:14" s="15" customFormat="1" x14ac:dyDescent="0.3">
      <c r="A1282" s="17" t="s">
        <v>4555</v>
      </c>
      <c r="B1282" s="15" t="s">
        <v>8246</v>
      </c>
      <c r="C1282" s="111" t="s">
        <v>4487</v>
      </c>
      <c r="D1282" s="111" t="s">
        <v>2</v>
      </c>
      <c r="E1282" s="111" t="s">
        <v>4520</v>
      </c>
      <c r="F1282" s="108">
        <v>0</v>
      </c>
      <c r="G1282" s="107">
        <v>1649.583333333333</v>
      </c>
      <c r="H1282" s="31">
        <v>128498.6556370507</v>
      </c>
      <c r="I1282" s="95">
        <v>1863.9822513904501</v>
      </c>
      <c r="J1282" s="22">
        <v>1.1299715593172719</v>
      </c>
      <c r="K1282" s="101">
        <v>1663.19098403249</v>
      </c>
      <c r="L1282" s="31">
        <v>129836.4628457763</v>
      </c>
      <c r="M1282" s="95">
        <v>1879.523752694342</v>
      </c>
      <c r="N1282" s="22">
        <v>1.130070912323816</v>
      </c>
    </row>
    <row r="1283" spans="1:14" s="15" customFormat="1" x14ac:dyDescent="0.3">
      <c r="A1283" s="17" t="s">
        <v>4533</v>
      </c>
      <c r="B1283" s="15" t="s">
        <v>7469</v>
      </c>
      <c r="C1283" s="111" t="s">
        <v>4487</v>
      </c>
      <c r="D1283" s="111" t="s">
        <v>2</v>
      </c>
      <c r="E1283" s="111" t="s">
        <v>4520</v>
      </c>
      <c r="F1283" s="108">
        <v>0</v>
      </c>
      <c r="G1283" s="107">
        <v>2628.75</v>
      </c>
      <c r="H1283" s="31">
        <v>133783.2372051455</v>
      </c>
      <c r="I1283" s="95">
        <v>1940.639600061681</v>
      </c>
      <c r="J1283" s="22">
        <v>0.7382366524247953</v>
      </c>
      <c r="K1283" s="101">
        <v>2653.316291607679</v>
      </c>
      <c r="L1283" s="31">
        <v>135402.05889979011</v>
      </c>
      <c r="M1283" s="95">
        <v>1960.0917976960479</v>
      </c>
      <c r="N1283" s="22">
        <v>0.73873280916253026</v>
      </c>
    </row>
    <row r="1284" spans="1:14" s="15" customFormat="1" x14ac:dyDescent="0.3">
      <c r="A1284" s="17" t="s">
        <v>4581</v>
      </c>
      <c r="B1284" s="15" t="s">
        <v>8247</v>
      </c>
      <c r="C1284" s="111" t="s">
        <v>4487</v>
      </c>
      <c r="D1284" s="111" t="s">
        <v>2</v>
      </c>
      <c r="E1284" s="111" t="s">
        <v>4559</v>
      </c>
      <c r="F1284" s="108">
        <v>0</v>
      </c>
      <c r="G1284" s="107">
        <v>20777</v>
      </c>
      <c r="H1284" s="31">
        <v>1312942.4074105059</v>
      </c>
      <c r="I1284" s="95">
        <v>19045.345901699759</v>
      </c>
      <c r="J1284" s="22">
        <v>0.91665523904797419</v>
      </c>
      <c r="K1284" s="101">
        <v>20975.31120913527</v>
      </c>
      <c r="L1284" s="31">
        <v>1329223.600167782</v>
      </c>
      <c r="M1284" s="95">
        <v>19241.954643548779</v>
      </c>
      <c r="N1284" s="22">
        <v>0.91736205731090292</v>
      </c>
    </row>
    <row r="1285" spans="1:14" s="15" customFormat="1" x14ac:dyDescent="0.3">
      <c r="A1285" s="17" t="s">
        <v>4565</v>
      </c>
      <c r="B1285" s="15" t="s">
        <v>8248</v>
      </c>
      <c r="C1285" s="111" t="s">
        <v>4487</v>
      </c>
      <c r="D1285" s="111" t="s">
        <v>2</v>
      </c>
      <c r="E1285" s="111" t="s">
        <v>4559</v>
      </c>
      <c r="F1285" s="108">
        <v>0</v>
      </c>
      <c r="G1285" s="107">
        <v>11446.66666666667</v>
      </c>
      <c r="H1285" s="31">
        <v>1084133.861724738</v>
      </c>
      <c r="I1285" s="95">
        <v>15726.28341026497</v>
      </c>
      <c r="J1285" s="22">
        <v>1.3738744971110921</v>
      </c>
      <c r="K1285" s="101">
        <v>11550.219184499891</v>
      </c>
      <c r="L1285" s="31">
        <v>1096261.1413089039</v>
      </c>
      <c r="M1285" s="95">
        <v>15869.57014296791</v>
      </c>
      <c r="N1285" s="22">
        <v>1.373962683259248</v>
      </c>
    </row>
    <row r="1286" spans="1:14" s="15" customFormat="1" x14ac:dyDescent="0.3">
      <c r="A1286" s="17" t="s">
        <v>4569</v>
      </c>
      <c r="B1286" s="15" t="s">
        <v>8249</v>
      </c>
      <c r="C1286" s="111" t="s">
        <v>4487</v>
      </c>
      <c r="D1286" s="111" t="s">
        <v>2</v>
      </c>
      <c r="E1286" s="111" t="s">
        <v>4559</v>
      </c>
      <c r="F1286" s="108">
        <v>0</v>
      </c>
      <c r="G1286" s="107">
        <v>11774.91666666667</v>
      </c>
      <c r="H1286" s="31">
        <v>612504.12859810295</v>
      </c>
      <c r="I1286" s="95">
        <v>8884.8931449913671</v>
      </c>
      <c r="J1286" s="22">
        <v>0.75456102123791657</v>
      </c>
      <c r="K1286" s="101">
        <v>11887.72166161006</v>
      </c>
      <c r="L1286" s="31">
        <v>620432.08326058276</v>
      </c>
      <c r="M1286" s="95">
        <v>8981.4279583929201</v>
      </c>
      <c r="N1286" s="22">
        <v>0.75552138702888239</v>
      </c>
    </row>
    <row r="1287" spans="1:14" s="15" customFormat="1" x14ac:dyDescent="0.3">
      <c r="A1287" s="17" t="s">
        <v>4579</v>
      </c>
      <c r="B1287" s="15" t="s">
        <v>8250</v>
      </c>
      <c r="C1287" s="111" t="s">
        <v>4487</v>
      </c>
      <c r="D1287" s="111" t="s">
        <v>2</v>
      </c>
      <c r="E1287" s="111" t="s">
        <v>4559</v>
      </c>
      <c r="F1287" s="108">
        <v>0</v>
      </c>
      <c r="G1287" s="107">
        <v>18736.25</v>
      </c>
      <c r="H1287" s="31">
        <v>1700245.813025248</v>
      </c>
      <c r="I1287" s="95">
        <v>24663.511090976659</v>
      </c>
      <c r="J1287" s="22">
        <v>1.3163525834132579</v>
      </c>
      <c r="K1287" s="101">
        <v>18911.890664866849</v>
      </c>
      <c r="L1287" s="31">
        <v>1719808.857215317</v>
      </c>
      <c r="M1287" s="95">
        <v>24896.10026630092</v>
      </c>
      <c r="N1287" s="22">
        <v>1.316425771884939</v>
      </c>
    </row>
    <row r="1288" spans="1:14" s="15" customFormat="1" x14ac:dyDescent="0.3">
      <c r="A1288" s="17" t="s">
        <v>4561</v>
      </c>
      <c r="B1288" s="15" t="s">
        <v>8251</v>
      </c>
      <c r="C1288" s="111" t="s">
        <v>4487</v>
      </c>
      <c r="D1288" s="111" t="s">
        <v>2</v>
      </c>
      <c r="E1288" s="111" t="s">
        <v>4559</v>
      </c>
      <c r="F1288" s="108">
        <v>0</v>
      </c>
      <c r="G1288" s="107">
        <v>14745.66666666667</v>
      </c>
      <c r="H1288" s="31">
        <v>1142609.4683071249</v>
      </c>
      <c r="I1288" s="95">
        <v>16574.521800530521</v>
      </c>
      <c r="J1288" s="22">
        <v>1.124026615764893</v>
      </c>
      <c r="K1288" s="101">
        <v>14877.09610314093</v>
      </c>
      <c r="L1288" s="31">
        <v>1156058.018346034</v>
      </c>
      <c r="M1288" s="95">
        <v>16735.194854738809</v>
      </c>
      <c r="N1288" s="22">
        <v>1.124896602046255</v>
      </c>
    </row>
    <row r="1289" spans="1:14" s="15" customFormat="1" x14ac:dyDescent="0.3">
      <c r="A1289" s="17" t="s">
        <v>4574</v>
      </c>
      <c r="B1289" s="15" t="s">
        <v>8252</v>
      </c>
      <c r="C1289" s="111" t="s">
        <v>4487</v>
      </c>
      <c r="D1289" s="111" t="s">
        <v>2</v>
      </c>
      <c r="E1289" s="111" t="s">
        <v>4559</v>
      </c>
      <c r="F1289" s="108">
        <v>0</v>
      </c>
      <c r="G1289" s="107">
        <v>11568.33333333333</v>
      </c>
      <c r="H1289" s="31">
        <v>679239.16030939214</v>
      </c>
      <c r="I1289" s="95">
        <v>9852.9415190317486</v>
      </c>
      <c r="J1289" s="22">
        <v>0.85171659867728722</v>
      </c>
      <c r="K1289" s="101">
        <v>11687.92467922281</v>
      </c>
      <c r="L1289" s="31">
        <v>687815.15303206304</v>
      </c>
      <c r="M1289" s="95">
        <v>9956.871045712649</v>
      </c>
      <c r="N1289" s="22">
        <v>0.85189384077847508</v>
      </c>
    </row>
    <row r="1290" spans="1:14" s="15" customFormat="1" x14ac:dyDescent="0.3">
      <c r="A1290" s="17" t="s">
        <v>4577</v>
      </c>
      <c r="B1290" s="15" t="s">
        <v>8253</v>
      </c>
      <c r="C1290" s="111" t="s">
        <v>4487</v>
      </c>
      <c r="D1290" s="111" t="s">
        <v>2</v>
      </c>
      <c r="E1290" s="111" t="s">
        <v>4559</v>
      </c>
      <c r="F1290" s="108">
        <v>0</v>
      </c>
      <c r="G1290" s="107">
        <v>16229.249999999991</v>
      </c>
      <c r="H1290" s="31">
        <v>887009.83909437584</v>
      </c>
      <c r="I1290" s="95">
        <v>12866.83186437859</v>
      </c>
      <c r="J1290" s="22">
        <v>0.79281740464769457</v>
      </c>
      <c r="K1290" s="101">
        <v>16383.24301261256</v>
      </c>
      <c r="L1290" s="31">
        <v>898041.59079300461</v>
      </c>
      <c r="M1290" s="95">
        <v>13000.126958232</v>
      </c>
      <c r="N1290" s="22">
        <v>0.79350144218845553</v>
      </c>
    </row>
    <row r="1291" spans="1:14" s="15" customFormat="1" x14ac:dyDescent="0.3">
      <c r="A1291" s="17" t="s">
        <v>4571</v>
      </c>
      <c r="B1291" s="15" t="s">
        <v>8254</v>
      </c>
      <c r="C1291" s="111" t="s">
        <v>4487</v>
      </c>
      <c r="D1291" s="111" t="s">
        <v>2</v>
      </c>
      <c r="E1291" s="111" t="s">
        <v>4559</v>
      </c>
      <c r="F1291" s="108">
        <v>0</v>
      </c>
      <c r="G1291" s="107">
        <v>10540.83333333333</v>
      </c>
      <c r="H1291" s="31">
        <v>556334.7150592393</v>
      </c>
      <c r="I1291" s="95">
        <v>8070.1080455800702</v>
      </c>
      <c r="J1291" s="22">
        <v>0.76560436830548539</v>
      </c>
      <c r="K1291" s="101">
        <v>10635.784809188201</v>
      </c>
      <c r="L1291" s="31">
        <v>562760.40653141227</v>
      </c>
      <c r="M1291" s="95">
        <v>8146.5678282387235</v>
      </c>
      <c r="N1291" s="22">
        <v>0.76595831660687119</v>
      </c>
    </row>
    <row r="1292" spans="1:14" s="15" customFormat="1" x14ac:dyDescent="0.3">
      <c r="A1292" s="17" t="s">
        <v>4567</v>
      </c>
      <c r="B1292" s="15" t="s">
        <v>8255</v>
      </c>
      <c r="C1292" s="111" t="s">
        <v>4487</v>
      </c>
      <c r="D1292" s="111" t="s">
        <v>2</v>
      </c>
      <c r="E1292" s="111" t="s">
        <v>4559</v>
      </c>
      <c r="F1292" s="108">
        <v>0</v>
      </c>
      <c r="G1292" s="107">
        <v>4664.916666666667</v>
      </c>
      <c r="H1292" s="31">
        <v>367719.01943442249</v>
      </c>
      <c r="I1292" s="95">
        <v>5334.0770168091349</v>
      </c>
      <c r="J1292" s="22">
        <v>1.1434452955878029</v>
      </c>
      <c r="K1292" s="101">
        <v>4703.849900250626</v>
      </c>
      <c r="L1292" s="31">
        <v>371772.38770688011</v>
      </c>
      <c r="M1292" s="95">
        <v>5381.8089154275058</v>
      </c>
      <c r="N1292" s="22">
        <v>1.14412853929305</v>
      </c>
    </row>
    <row r="1293" spans="1:14" s="15" customFormat="1" x14ac:dyDescent="0.3">
      <c r="A1293" s="17" t="s">
        <v>4578</v>
      </c>
      <c r="B1293" s="15" t="s">
        <v>8256</v>
      </c>
      <c r="C1293" s="111" t="s">
        <v>4487</v>
      </c>
      <c r="D1293" s="111" t="s">
        <v>2</v>
      </c>
      <c r="E1293" s="111" t="s">
        <v>4559</v>
      </c>
      <c r="F1293" s="108">
        <v>0</v>
      </c>
      <c r="G1293" s="107">
        <v>15238.333333333339</v>
      </c>
      <c r="H1293" s="31">
        <v>993247.01611171116</v>
      </c>
      <c r="I1293" s="95">
        <v>14407.89244136599</v>
      </c>
      <c r="J1293" s="22">
        <v>0.94550316797764355</v>
      </c>
      <c r="K1293" s="101">
        <v>15376.66909473829</v>
      </c>
      <c r="L1293" s="31">
        <v>1004627.377606187</v>
      </c>
      <c r="M1293" s="95">
        <v>14543.07193396621</v>
      </c>
      <c r="N1293" s="22">
        <v>0.94578818366733741</v>
      </c>
    </row>
    <row r="1294" spans="1:14" s="15" customFormat="1" x14ac:dyDescent="0.3">
      <c r="A1294" s="17" t="s">
        <v>4580</v>
      </c>
      <c r="B1294" s="15" t="s">
        <v>8257</v>
      </c>
      <c r="C1294" s="111" t="s">
        <v>4487</v>
      </c>
      <c r="D1294" s="111" t="s">
        <v>2</v>
      </c>
      <c r="E1294" s="111" t="s">
        <v>4559</v>
      </c>
      <c r="F1294" s="108">
        <v>0</v>
      </c>
      <c r="G1294" s="107">
        <v>6490.6666666666679</v>
      </c>
      <c r="H1294" s="31">
        <v>598483.61836655019</v>
      </c>
      <c r="I1294" s="95">
        <v>8681.5137236465325</v>
      </c>
      <c r="J1294" s="22">
        <v>1.3375380634213021</v>
      </c>
      <c r="K1294" s="101">
        <v>6551.1193844060354</v>
      </c>
      <c r="L1294" s="31">
        <v>605487.03171531041</v>
      </c>
      <c r="M1294" s="95">
        <v>8765.082112635042</v>
      </c>
      <c r="N1294" s="22">
        <v>1.3379518214091799</v>
      </c>
    </row>
    <row r="1295" spans="1:14" s="15" customFormat="1" x14ac:dyDescent="0.3">
      <c r="A1295" s="17" t="s">
        <v>4568</v>
      </c>
      <c r="B1295" s="15" t="s">
        <v>8258</v>
      </c>
      <c r="C1295" s="111" t="s">
        <v>4487</v>
      </c>
      <c r="D1295" s="111" t="s">
        <v>2</v>
      </c>
      <c r="E1295" s="111" t="s">
        <v>4559</v>
      </c>
      <c r="F1295" s="108">
        <v>0</v>
      </c>
      <c r="G1295" s="107">
        <v>8659.8333333333339</v>
      </c>
      <c r="H1295" s="31">
        <v>524883.1914126972</v>
      </c>
      <c r="I1295" s="95">
        <v>7613.8769545565938</v>
      </c>
      <c r="J1295" s="22">
        <v>0.87921749316460207</v>
      </c>
      <c r="K1295" s="101">
        <v>8732.1118352416088</v>
      </c>
      <c r="L1295" s="31">
        <v>530559.25007449172</v>
      </c>
      <c r="M1295" s="95">
        <v>7680.4211303199736</v>
      </c>
      <c r="N1295" s="22">
        <v>0.8795605547930393</v>
      </c>
    </row>
    <row r="1296" spans="1:14" s="15" customFormat="1" x14ac:dyDescent="0.3">
      <c r="A1296" s="17" t="s">
        <v>4583</v>
      </c>
      <c r="B1296" s="15" t="s">
        <v>8259</v>
      </c>
      <c r="C1296" s="111" t="s">
        <v>4487</v>
      </c>
      <c r="D1296" s="111" t="s">
        <v>2</v>
      </c>
      <c r="E1296" s="111" t="s">
        <v>4559</v>
      </c>
      <c r="F1296" s="108">
        <v>0</v>
      </c>
      <c r="G1296" s="107">
        <v>6841.4166666666661</v>
      </c>
      <c r="H1296" s="31">
        <v>354408.23754295573</v>
      </c>
      <c r="I1296" s="95">
        <v>5140.9928084583235</v>
      </c>
      <c r="J1296" s="22">
        <v>0.7514514988550115</v>
      </c>
      <c r="K1296" s="101">
        <v>6908.2895507997446</v>
      </c>
      <c r="L1296" s="31">
        <v>358913.32441760128</v>
      </c>
      <c r="M1296" s="95">
        <v>5195.6600142647567</v>
      </c>
      <c r="N1296" s="22">
        <v>0.75209065515548279</v>
      </c>
    </row>
    <row r="1297" spans="1:14" s="15" customFormat="1" x14ac:dyDescent="0.3">
      <c r="A1297" s="17" t="s">
        <v>4573</v>
      </c>
      <c r="B1297" s="15" t="s">
        <v>8260</v>
      </c>
      <c r="C1297" s="111" t="s">
        <v>4487</v>
      </c>
      <c r="D1297" s="111" t="s">
        <v>2</v>
      </c>
      <c r="E1297" s="111" t="s">
        <v>4559</v>
      </c>
      <c r="F1297" s="108">
        <v>0</v>
      </c>
      <c r="G1297" s="107">
        <v>12247.41666666667</v>
      </c>
      <c r="H1297" s="31">
        <v>617499.25748395897</v>
      </c>
      <c r="I1297" s="95">
        <v>8957.3517364099589</v>
      </c>
      <c r="J1297" s="22">
        <v>0.73136662042280687</v>
      </c>
      <c r="K1297" s="101">
        <v>12362.189542691651</v>
      </c>
      <c r="L1297" s="31">
        <v>624671.68963730615</v>
      </c>
      <c r="M1297" s="95">
        <v>9042.8008632955371</v>
      </c>
      <c r="N1297" s="22">
        <v>0.73148861146863065</v>
      </c>
    </row>
    <row r="1298" spans="1:14" s="15" customFormat="1" x14ac:dyDescent="0.3">
      <c r="A1298" s="17" t="s">
        <v>4560</v>
      </c>
      <c r="B1298" s="15" t="s">
        <v>8261</v>
      </c>
      <c r="C1298" s="111" t="s">
        <v>4487</v>
      </c>
      <c r="D1298" s="111" t="s">
        <v>2</v>
      </c>
      <c r="E1298" s="111" t="s">
        <v>4559</v>
      </c>
      <c r="F1298" s="108">
        <v>0</v>
      </c>
      <c r="G1298" s="107">
        <v>13195.166666666661</v>
      </c>
      <c r="H1298" s="31">
        <v>1079866.311602473</v>
      </c>
      <c r="I1298" s="95">
        <v>15664.378967410021</v>
      </c>
      <c r="J1298" s="22">
        <v>1.1871300577794921</v>
      </c>
      <c r="K1298" s="101">
        <v>13317.5436393748</v>
      </c>
      <c r="L1298" s="31">
        <v>1092531.8026850871</v>
      </c>
      <c r="M1298" s="95">
        <v>15815.58391774526</v>
      </c>
      <c r="N1298" s="22">
        <v>1.1875751524466369</v>
      </c>
    </row>
    <row r="1299" spans="1:14" s="15" customFormat="1" x14ac:dyDescent="0.3">
      <c r="A1299" s="17" t="s">
        <v>4586</v>
      </c>
      <c r="B1299" s="15" t="s">
        <v>8262</v>
      </c>
      <c r="C1299" s="111" t="s">
        <v>4487</v>
      </c>
      <c r="D1299" s="111" t="s">
        <v>2</v>
      </c>
      <c r="E1299" s="111" t="s">
        <v>4559</v>
      </c>
      <c r="F1299" s="108">
        <v>0</v>
      </c>
      <c r="G1299" s="107">
        <v>7901.5833333333339</v>
      </c>
      <c r="H1299" s="31">
        <v>543669.69126934104</v>
      </c>
      <c r="I1299" s="95">
        <v>7886.3911075251845</v>
      </c>
      <c r="J1299" s="22">
        <v>0.99807731878950623</v>
      </c>
      <c r="K1299" s="101">
        <v>7975.3460252662308</v>
      </c>
      <c r="L1299" s="31">
        <v>550037.06619224919</v>
      </c>
      <c r="M1299" s="95">
        <v>7962.3836641223852</v>
      </c>
      <c r="N1299" s="22">
        <v>0.99837469608180252</v>
      </c>
    </row>
    <row r="1300" spans="1:14" s="15" customFormat="1" x14ac:dyDescent="0.3">
      <c r="A1300" s="17" t="s">
        <v>4572</v>
      </c>
      <c r="B1300" s="15" t="s">
        <v>8263</v>
      </c>
      <c r="C1300" s="111" t="s">
        <v>4487</v>
      </c>
      <c r="D1300" s="111" t="s">
        <v>2</v>
      </c>
      <c r="E1300" s="111" t="s">
        <v>4559</v>
      </c>
      <c r="F1300" s="108">
        <v>0</v>
      </c>
      <c r="G1300" s="107">
        <v>5250.0833333333339</v>
      </c>
      <c r="H1300" s="31">
        <v>470408.18478263548</v>
      </c>
      <c r="I1300" s="95">
        <v>6823.6706679661966</v>
      </c>
      <c r="J1300" s="22">
        <v>1.299726163324302</v>
      </c>
      <c r="K1300" s="101">
        <v>5301.5995368145041</v>
      </c>
      <c r="L1300" s="31">
        <v>475963.52987042943</v>
      </c>
      <c r="M1300" s="95">
        <v>6890.0888101852397</v>
      </c>
      <c r="N1300" s="22">
        <v>1.2996245307364711</v>
      </c>
    </row>
    <row r="1301" spans="1:14" s="15" customFormat="1" x14ac:dyDescent="0.3">
      <c r="A1301" s="17" t="s">
        <v>4576</v>
      </c>
      <c r="B1301" s="15" t="s">
        <v>7817</v>
      </c>
      <c r="C1301" s="111" t="s">
        <v>4487</v>
      </c>
      <c r="D1301" s="111" t="s">
        <v>2</v>
      </c>
      <c r="E1301" s="111" t="s">
        <v>4559</v>
      </c>
      <c r="F1301" s="108">
        <v>0</v>
      </c>
      <c r="G1301" s="107">
        <v>8463.3333333333321</v>
      </c>
      <c r="H1301" s="31">
        <v>594888.78094775917</v>
      </c>
      <c r="I1301" s="95">
        <v>8629.3675505053343</v>
      </c>
      <c r="J1301" s="22">
        <v>1.019618064258212</v>
      </c>
      <c r="K1301" s="101">
        <v>8536.0771223407082</v>
      </c>
      <c r="L1301" s="31">
        <v>601540.03194847621</v>
      </c>
      <c r="M1301" s="95">
        <v>8707.9450060700274</v>
      </c>
      <c r="N1301" s="22">
        <v>1.02013429368855</v>
      </c>
    </row>
    <row r="1302" spans="1:14" s="15" customFormat="1" x14ac:dyDescent="0.3">
      <c r="A1302" s="17" t="s">
        <v>4584</v>
      </c>
      <c r="B1302" s="15" t="s">
        <v>8264</v>
      </c>
      <c r="C1302" s="111" t="s">
        <v>4487</v>
      </c>
      <c r="D1302" s="111" t="s">
        <v>2</v>
      </c>
      <c r="E1302" s="111" t="s">
        <v>4559</v>
      </c>
      <c r="F1302" s="108">
        <v>0</v>
      </c>
      <c r="G1302" s="107">
        <v>3897.6666666666679</v>
      </c>
      <c r="H1302" s="31">
        <v>269941.38722196058</v>
      </c>
      <c r="I1302" s="95">
        <v>3915.729329641103</v>
      </c>
      <c r="J1302" s="22">
        <v>1.00463422465777</v>
      </c>
      <c r="K1302" s="101">
        <v>3930.8532746941828</v>
      </c>
      <c r="L1302" s="31">
        <v>272969.42710230948</v>
      </c>
      <c r="M1302" s="95">
        <v>3951.5287982512032</v>
      </c>
      <c r="N1302" s="22">
        <v>1.0052598054702579</v>
      </c>
    </row>
    <row r="1303" spans="1:14" s="15" customFormat="1" x14ac:dyDescent="0.3">
      <c r="A1303" s="17" t="s">
        <v>4562</v>
      </c>
      <c r="B1303" s="15" t="s">
        <v>8265</v>
      </c>
      <c r="C1303" s="111" t="s">
        <v>4487</v>
      </c>
      <c r="D1303" s="111" t="s">
        <v>2</v>
      </c>
      <c r="E1303" s="111" t="s">
        <v>4559</v>
      </c>
      <c r="F1303" s="108">
        <v>0</v>
      </c>
      <c r="G1303" s="107">
        <v>12179.91666666667</v>
      </c>
      <c r="H1303" s="31">
        <v>911064.79499197076</v>
      </c>
      <c r="I1303" s="95">
        <v>13215.76945153704</v>
      </c>
      <c r="J1303" s="22">
        <v>1.085045966505275</v>
      </c>
      <c r="K1303" s="101">
        <v>12291.037517272231</v>
      </c>
      <c r="L1303" s="31">
        <v>921403.73400305712</v>
      </c>
      <c r="M1303" s="95">
        <v>13338.319343596801</v>
      </c>
      <c r="N1303" s="22">
        <v>1.0852069505810931</v>
      </c>
    </row>
    <row r="1304" spans="1:14" s="15" customFormat="1" x14ac:dyDescent="0.3">
      <c r="A1304" s="17" t="s">
        <v>4563</v>
      </c>
      <c r="B1304" s="15" t="s">
        <v>8266</v>
      </c>
      <c r="C1304" s="111" t="s">
        <v>4487</v>
      </c>
      <c r="D1304" s="111" t="s">
        <v>2</v>
      </c>
      <c r="E1304" s="111" t="s">
        <v>4559</v>
      </c>
      <c r="F1304" s="108">
        <v>0</v>
      </c>
      <c r="G1304" s="107">
        <v>9468.25</v>
      </c>
      <c r="H1304" s="31">
        <v>693140.20353074092</v>
      </c>
      <c r="I1304" s="95">
        <v>10054.58796982103</v>
      </c>
      <c r="J1304" s="22">
        <v>1.06192675202081</v>
      </c>
      <c r="K1304" s="101">
        <v>9561.8317954513677</v>
      </c>
      <c r="L1304" s="31">
        <v>701876.77659512311</v>
      </c>
      <c r="M1304" s="95">
        <v>10160.42831236132</v>
      </c>
      <c r="N1304" s="22">
        <v>1.062602703092383</v>
      </c>
    </row>
    <row r="1305" spans="1:14" s="15" customFormat="1" x14ac:dyDescent="0.3">
      <c r="A1305" s="17" t="s">
        <v>4582</v>
      </c>
      <c r="B1305" s="15" t="s">
        <v>8267</v>
      </c>
      <c r="C1305" s="111" t="s">
        <v>4487</v>
      </c>
      <c r="D1305" s="111" t="s">
        <v>2</v>
      </c>
      <c r="E1305" s="111" t="s">
        <v>4559</v>
      </c>
      <c r="F1305" s="108">
        <v>0</v>
      </c>
      <c r="G1305" s="107">
        <v>3926.833333333333</v>
      </c>
      <c r="H1305" s="31">
        <v>294134.59145335451</v>
      </c>
      <c r="I1305" s="95">
        <v>4266.6723264219954</v>
      </c>
      <c r="J1305" s="22">
        <v>1.0865427595828689</v>
      </c>
      <c r="K1305" s="101">
        <v>3964.049372357817</v>
      </c>
      <c r="L1305" s="31">
        <v>297816.85591318097</v>
      </c>
      <c r="M1305" s="95">
        <v>4311.2223051429301</v>
      </c>
      <c r="N1305" s="22">
        <v>1.0875803755639439</v>
      </c>
    </row>
    <row r="1306" spans="1:14" s="15" customFormat="1" x14ac:dyDescent="0.3">
      <c r="A1306" s="17" t="s">
        <v>4575</v>
      </c>
      <c r="B1306" s="15" t="s">
        <v>8268</v>
      </c>
      <c r="C1306" s="111" t="s">
        <v>4487</v>
      </c>
      <c r="D1306" s="111" t="s">
        <v>2</v>
      </c>
      <c r="E1306" s="111" t="s">
        <v>4559</v>
      </c>
      <c r="F1306" s="108">
        <v>0</v>
      </c>
      <c r="G1306" s="107">
        <v>3920.2499999999991</v>
      </c>
      <c r="H1306" s="31">
        <v>421614.7955396992</v>
      </c>
      <c r="I1306" s="95">
        <v>6115.8810721675391</v>
      </c>
      <c r="J1306" s="22">
        <v>1.5600742483687371</v>
      </c>
      <c r="K1306" s="101">
        <v>3954.06179054637</v>
      </c>
      <c r="L1306" s="31">
        <v>425964.56389162689</v>
      </c>
      <c r="M1306" s="95">
        <v>6166.2994977873732</v>
      </c>
      <c r="N1306" s="22">
        <v>1.559484859981239</v>
      </c>
    </row>
    <row r="1307" spans="1:14" s="15" customFormat="1" x14ac:dyDescent="0.3">
      <c r="A1307" s="17" t="s">
        <v>4564</v>
      </c>
      <c r="B1307" s="15" t="s">
        <v>8269</v>
      </c>
      <c r="C1307" s="111" t="s">
        <v>4487</v>
      </c>
      <c r="D1307" s="111" t="s">
        <v>2</v>
      </c>
      <c r="E1307" s="111" t="s">
        <v>4559</v>
      </c>
      <c r="F1307" s="108">
        <v>0</v>
      </c>
      <c r="G1307" s="107">
        <v>5808.0833333333348</v>
      </c>
      <c r="H1307" s="31">
        <v>325733.49521442939</v>
      </c>
      <c r="I1307" s="95">
        <v>4725.0412913114287</v>
      </c>
      <c r="J1307" s="22">
        <v>0.81352849470905675</v>
      </c>
      <c r="K1307" s="101">
        <v>5862.2470503245286</v>
      </c>
      <c r="L1307" s="31">
        <v>329424.1957216498</v>
      </c>
      <c r="M1307" s="95">
        <v>4768.7728624163792</v>
      </c>
      <c r="N1307" s="22">
        <v>0.81347183451649041</v>
      </c>
    </row>
    <row r="1308" spans="1:14" s="15" customFormat="1" x14ac:dyDescent="0.3">
      <c r="A1308" s="17" t="s">
        <v>4585</v>
      </c>
      <c r="B1308" s="15" t="s">
        <v>8271</v>
      </c>
      <c r="C1308" s="111" t="s">
        <v>4487</v>
      </c>
      <c r="D1308" s="111" t="s">
        <v>2</v>
      </c>
      <c r="E1308" s="111" t="s">
        <v>4559</v>
      </c>
      <c r="F1308" s="108">
        <v>0</v>
      </c>
      <c r="G1308" s="107">
        <v>5853.4999999999991</v>
      </c>
      <c r="H1308" s="31">
        <v>508603.20286326122</v>
      </c>
      <c r="I1308" s="95">
        <v>7377.721879170429</v>
      </c>
      <c r="J1308" s="22">
        <v>1.260394956721693</v>
      </c>
      <c r="K1308" s="101">
        <v>5899.9025727641338</v>
      </c>
      <c r="L1308" s="31">
        <v>513855.21213801869</v>
      </c>
      <c r="M1308" s="95">
        <v>7438.6120469594616</v>
      </c>
      <c r="N1308" s="22">
        <v>1.2608025226210531</v>
      </c>
    </row>
    <row r="1309" spans="1:14" s="15" customFormat="1" x14ac:dyDescent="0.3">
      <c r="A1309" s="17" t="s">
        <v>4566</v>
      </c>
      <c r="B1309" s="15" t="s">
        <v>8272</v>
      </c>
      <c r="C1309" s="111" t="s">
        <v>4487</v>
      </c>
      <c r="D1309" s="111" t="s">
        <v>2</v>
      </c>
      <c r="E1309" s="111" t="s">
        <v>4559</v>
      </c>
      <c r="F1309" s="108">
        <v>0</v>
      </c>
      <c r="G1309" s="107">
        <v>6269.5833333333339</v>
      </c>
      <c r="H1309" s="31">
        <v>424774.19505300408</v>
      </c>
      <c r="I1309" s="95">
        <v>6161.7108482741924</v>
      </c>
      <c r="J1309" s="22">
        <v>0.98279431354144087</v>
      </c>
      <c r="K1309" s="101">
        <v>6326.3276019414643</v>
      </c>
      <c r="L1309" s="31">
        <v>429682.82959168061</v>
      </c>
      <c r="M1309" s="95">
        <v>6220.1254304175673</v>
      </c>
      <c r="N1309" s="22">
        <v>0.98321266646208694</v>
      </c>
    </row>
    <row r="1310" spans="1:14" s="15" customFormat="1" x14ac:dyDescent="0.3">
      <c r="A1310" s="17" t="s">
        <v>4558</v>
      </c>
      <c r="B1310" s="15" t="s">
        <v>8273</v>
      </c>
      <c r="C1310" s="111" t="s">
        <v>4487</v>
      </c>
      <c r="D1310" s="111" t="s">
        <v>2</v>
      </c>
      <c r="E1310" s="111" t="s">
        <v>4559</v>
      </c>
      <c r="F1310" s="108">
        <v>0</v>
      </c>
      <c r="G1310" s="107">
        <v>7018.6666666666679</v>
      </c>
      <c r="H1310" s="31">
        <v>528236.16476883716</v>
      </c>
      <c r="I1310" s="95">
        <v>7662.5146838327901</v>
      </c>
      <c r="J1310" s="22">
        <v>1.0917336650597631</v>
      </c>
      <c r="K1310" s="101">
        <v>7081.1542225768508</v>
      </c>
      <c r="L1310" s="31">
        <v>534191.42804522626</v>
      </c>
      <c r="M1310" s="95">
        <v>7733.0008496097516</v>
      </c>
      <c r="N1310" s="22">
        <v>1.0920537255006559</v>
      </c>
    </row>
    <row r="1311" spans="1:14" s="15" customFormat="1" x14ac:dyDescent="0.3">
      <c r="A1311" s="17" t="s">
        <v>4570</v>
      </c>
      <c r="B1311" s="15" t="s">
        <v>8274</v>
      </c>
      <c r="C1311" s="111" t="s">
        <v>4487</v>
      </c>
      <c r="D1311" s="111" t="s">
        <v>2</v>
      </c>
      <c r="E1311" s="111" t="s">
        <v>4559</v>
      </c>
      <c r="F1311" s="108">
        <v>1</v>
      </c>
      <c r="G1311" s="107">
        <v>10203.75</v>
      </c>
      <c r="H1311" s="31">
        <v>690846.54560379754</v>
      </c>
      <c r="I1311" s="95">
        <v>10021.3165114903</v>
      </c>
      <c r="J1311" s="22">
        <v>0.98212093705650361</v>
      </c>
      <c r="K1311" s="101">
        <v>10290.76241125854</v>
      </c>
      <c r="L1311" s="31">
        <v>698284.967830371</v>
      </c>
      <c r="M1311" s="95">
        <v>10108.432981153739</v>
      </c>
      <c r="N1311" s="22">
        <v>0.98228222333601556</v>
      </c>
    </row>
    <row r="1312" spans="1:14" s="15" customFormat="1" x14ac:dyDescent="0.3">
      <c r="A1312" s="17" t="s">
        <v>4629</v>
      </c>
      <c r="B1312" s="15" t="s">
        <v>13072</v>
      </c>
      <c r="C1312" s="111" t="s">
        <v>4487</v>
      </c>
      <c r="D1312" s="111" t="s">
        <v>2</v>
      </c>
      <c r="E1312" s="111" t="s">
        <v>4588</v>
      </c>
      <c r="F1312" s="108">
        <v>0</v>
      </c>
      <c r="G1312" s="107">
        <v>16134.083333333339</v>
      </c>
      <c r="H1312" s="31">
        <v>1030925.19439003</v>
      </c>
      <c r="I1312" s="95">
        <v>14954.446451813261</v>
      </c>
      <c r="J1312" s="22">
        <v>0.9268854103980656</v>
      </c>
      <c r="K1312" s="101">
        <v>16283.506934880779</v>
      </c>
      <c r="L1312" s="31">
        <v>1042602.533704598</v>
      </c>
      <c r="M1312" s="95">
        <v>15092.803545062399</v>
      </c>
      <c r="N1312" s="22">
        <v>0.92687672289635692</v>
      </c>
    </row>
    <row r="1313" spans="1:14" s="15" customFormat="1" x14ac:dyDescent="0.3">
      <c r="A1313" s="17" t="s">
        <v>4659</v>
      </c>
      <c r="B1313" s="15" t="s">
        <v>8275</v>
      </c>
      <c r="C1313" s="111" t="s">
        <v>4487</v>
      </c>
      <c r="D1313" s="111" t="s">
        <v>2</v>
      </c>
      <c r="E1313" s="111" t="s">
        <v>4588</v>
      </c>
      <c r="F1313" s="108">
        <v>0</v>
      </c>
      <c r="G1313" s="107">
        <v>5535.8333333333339</v>
      </c>
      <c r="H1313" s="31">
        <v>541493.45255952352</v>
      </c>
      <c r="I1313" s="95">
        <v>7854.8229147703396</v>
      </c>
      <c r="J1313" s="22">
        <v>1.418905238254464</v>
      </c>
      <c r="K1313" s="101">
        <v>5581.3351339019591</v>
      </c>
      <c r="L1313" s="31">
        <v>547309.83976202295</v>
      </c>
      <c r="M1313" s="95">
        <v>7922.9041008145441</v>
      </c>
      <c r="N1313" s="22">
        <v>1.419535632735885</v>
      </c>
    </row>
    <row r="1314" spans="1:14" s="15" customFormat="1" x14ac:dyDescent="0.3">
      <c r="A1314" s="17" t="s">
        <v>4613</v>
      </c>
      <c r="B1314" s="15" t="s">
        <v>8276</v>
      </c>
      <c r="C1314" s="111" t="s">
        <v>4487</v>
      </c>
      <c r="D1314" s="111" t="s">
        <v>2</v>
      </c>
      <c r="E1314" s="111" t="s">
        <v>4588</v>
      </c>
      <c r="F1314" s="108">
        <v>0</v>
      </c>
      <c r="G1314" s="107">
        <v>28814.499999999989</v>
      </c>
      <c r="H1314" s="31">
        <v>1604684.536855571</v>
      </c>
      <c r="I1314" s="95">
        <v>23277.313532586479</v>
      </c>
      <c r="J1314" s="22">
        <v>0.80783333157217652</v>
      </c>
      <c r="K1314" s="101">
        <v>29120.64040592713</v>
      </c>
      <c r="L1314" s="31">
        <v>1623188.529265238</v>
      </c>
      <c r="M1314" s="95">
        <v>23497.416126307049</v>
      </c>
      <c r="N1314" s="22">
        <v>0.8068990172868743</v>
      </c>
    </row>
    <row r="1315" spans="1:14" s="15" customFormat="1" x14ac:dyDescent="0.3">
      <c r="A1315" s="17" t="s">
        <v>4634</v>
      </c>
      <c r="B1315" s="15" t="s">
        <v>8277</v>
      </c>
      <c r="C1315" s="111" t="s">
        <v>4487</v>
      </c>
      <c r="D1315" s="111" t="s">
        <v>2</v>
      </c>
      <c r="E1315" s="111" t="s">
        <v>4588</v>
      </c>
      <c r="F1315" s="108">
        <v>0</v>
      </c>
      <c r="G1315" s="107">
        <v>14840.33333333333</v>
      </c>
      <c r="H1315" s="31">
        <v>1768199.809788903</v>
      </c>
      <c r="I1315" s="95">
        <v>25649.241589482921</v>
      </c>
      <c r="J1315" s="22">
        <v>1.7283467300475901</v>
      </c>
      <c r="K1315" s="101">
        <v>14961.24154386507</v>
      </c>
      <c r="L1315" s="31">
        <v>1786867.499409867</v>
      </c>
      <c r="M1315" s="95">
        <v>25866.846912239649</v>
      </c>
      <c r="N1315" s="22">
        <v>1.7289238220237459</v>
      </c>
    </row>
    <row r="1316" spans="1:14" s="15" customFormat="1" x14ac:dyDescent="0.3">
      <c r="A1316" s="17" t="s">
        <v>4661</v>
      </c>
      <c r="B1316" s="15" t="s">
        <v>8278</v>
      </c>
      <c r="C1316" s="111" t="s">
        <v>4487</v>
      </c>
      <c r="D1316" s="111" t="s">
        <v>2</v>
      </c>
      <c r="E1316" s="111" t="s">
        <v>4588</v>
      </c>
      <c r="F1316" s="108">
        <v>0</v>
      </c>
      <c r="G1316" s="107">
        <v>6067.083333333333</v>
      </c>
      <c r="H1316" s="31">
        <v>501247.35486843891</v>
      </c>
      <c r="I1316" s="95">
        <v>7271.0190499594964</v>
      </c>
      <c r="J1316" s="22">
        <v>1.198437313364658</v>
      </c>
      <c r="K1316" s="101">
        <v>6120.0814204016651</v>
      </c>
      <c r="L1316" s="31">
        <v>506422.12947257888</v>
      </c>
      <c r="M1316" s="95">
        <v>7331.0101058773971</v>
      </c>
      <c r="N1316" s="22">
        <v>1.1978615319461321</v>
      </c>
    </row>
    <row r="1317" spans="1:14" s="15" customFormat="1" x14ac:dyDescent="0.3">
      <c r="A1317" s="17" t="s">
        <v>4612</v>
      </c>
      <c r="B1317" s="15" t="s">
        <v>8279</v>
      </c>
      <c r="C1317" s="111" t="s">
        <v>4487</v>
      </c>
      <c r="D1317" s="111" t="s">
        <v>2</v>
      </c>
      <c r="E1317" s="111" t="s">
        <v>4588</v>
      </c>
      <c r="F1317" s="108">
        <v>0</v>
      </c>
      <c r="G1317" s="107">
        <v>14183.33333333333</v>
      </c>
      <c r="H1317" s="31">
        <v>778612.43037283188</v>
      </c>
      <c r="I1317" s="95">
        <v>11294.435289862089</v>
      </c>
      <c r="J1317" s="22">
        <v>0.79631741174115789</v>
      </c>
      <c r="K1317" s="101">
        <v>14324.67724925091</v>
      </c>
      <c r="L1317" s="31">
        <v>788312.83926879754</v>
      </c>
      <c r="M1317" s="95">
        <v>11411.68415624179</v>
      </c>
      <c r="N1317" s="22">
        <v>0.79664511511689062</v>
      </c>
    </row>
    <row r="1318" spans="1:14" s="15" customFormat="1" x14ac:dyDescent="0.3">
      <c r="A1318" s="17" t="s">
        <v>4624</v>
      </c>
      <c r="B1318" s="15" t="s">
        <v>8280</v>
      </c>
      <c r="C1318" s="111" t="s">
        <v>4487</v>
      </c>
      <c r="D1318" s="111" t="s">
        <v>2</v>
      </c>
      <c r="E1318" s="111" t="s">
        <v>4588</v>
      </c>
      <c r="F1318" s="108">
        <v>0</v>
      </c>
      <c r="G1318" s="107">
        <v>4794.583333333333</v>
      </c>
      <c r="H1318" s="31">
        <v>526659.18199902051</v>
      </c>
      <c r="I1318" s="95">
        <v>7639.6392079835368</v>
      </c>
      <c r="J1318" s="22">
        <v>1.593389597563265</v>
      </c>
      <c r="K1318" s="101">
        <v>4834.594922128591</v>
      </c>
      <c r="L1318" s="31">
        <v>532433.74007910164</v>
      </c>
      <c r="M1318" s="95">
        <v>7707.5564081196881</v>
      </c>
      <c r="N1318" s="22">
        <v>1.5942507143341349</v>
      </c>
    </row>
    <row r="1319" spans="1:14" s="15" customFormat="1" x14ac:dyDescent="0.3">
      <c r="A1319" s="17" t="s">
        <v>4635</v>
      </c>
      <c r="B1319" s="15" t="s">
        <v>6882</v>
      </c>
      <c r="C1319" s="111" t="s">
        <v>4487</v>
      </c>
      <c r="D1319" s="111" t="s">
        <v>2</v>
      </c>
      <c r="E1319" s="111" t="s">
        <v>4588</v>
      </c>
      <c r="F1319" s="108">
        <v>0</v>
      </c>
      <c r="G1319" s="107">
        <v>9105.5833333333339</v>
      </c>
      <c r="H1319" s="31">
        <v>962964.31840498559</v>
      </c>
      <c r="I1319" s="95">
        <v>13968.61616435191</v>
      </c>
      <c r="J1319" s="22">
        <v>1.534071530949169</v>
      </c>
      <c r="K1319" s="101">
        <v>9182.0576209414576</v>
      </c>
      <c r="L1319" s="31">
        <v>973416.4400313549</v>
      </c>
      <c r="M1319" s="95">
        <v>14091.259729366669</v>
      </c>
      <c r="N1319" s="22">
        <v>1.5346516337720231</v>
      </c>
    </row>
    <row r="1320" spans="1:14" s="15" customFormat="1" x14ac:dyDescent="0.3">
      <c r="A1320" s="17" t="s">
        <v>4650</v>
      </c>
      <c r="B1320" s="15" t="s">
        <v>8281</v>
      </c>
      <c r="C1320" s="111" t="s">
        <v>4487</v>
      </c>
      <c r="D1320" s="111" t="s">
        <v>2</v>
      </c>
      <c r="E1320" s="111" t="s">
        <v>4588</v>
      </c>
      <c r="F1320" s="108">
        <v>0</v>
      </c>
      <c r="G1320" s="107">
        <v>19018.25</v>
      </c>
      <c r="H1320" s="31">
        <v>1658309.608513074</v>
      </c>
      <c r="I1320" s="95">
        <v>24055.190789773169</v>
      </c>
      <c r="J1320" s="22">
        <v>1.264847753593163</v>
      </c>
      <c r="K1320" s="101">
        <v>19193.86847931012</v>
      </c>
      <c r="L1320" s="31">
        <v>1676954.102060498</v>
      </c>
      <c r="M1320" s="95">
        <v>24275.73116147512</v>
      </c>
      <c r="N1320" s="22">
        <v>1.2647649007099819</v>
      </c>
    </row>
    <row r="1321" spans="1:14" s="15" customFormat="1" x14ac:dyDescent="0.3">
      <c r="A1321" s="17" t="s">
        <v>4648</v>
      </c>
      <c r="B1321" s="15" t="s">
        <v>8282</v>
      </c>
      <c r="C1321" s="111" t="s">
        <v>4487</v>
      </c>
      <c r="D1321" s="111" t="s">
        <v>2</v>
      </c>
      <c r="E1321" s="111" t="s">
        <v>4588</v>
      </c>
      <c r="F1321" s="108">
        <v>0</v>
      </c>
      <c r="G1321" s="107">
        <v>13411.16666666667</v>
      </c>
      <c r="H1321" s="31">
        <v>632609.66020710894</v>
      </c>
      <c r="I1321" s="95">
        <v>9176.540974987427</v>
      </c>
      <c r="J1321" s="22">
        <v>0.68424628543284272</v>
      </c>
      <c r="K1321" s="101">
        <v>13536.928599749041</v>
      </c>
      <c r="L1321" s="31">
        <v>640230.07074690156</v>
      </c>
      <c r="M1321" s="95">
        <v>9268.0253203395532</v>
      </c>
      <c r="N1321" s="22">
        <v>0.68464757363877771</v>
      </c>
    </row>
    <row r="1322" spans="1:14" s="15" customFormat="1" x14ac:dyDescent="0.3">
      <c r="A1322" s="17" t="s">
        <v>4653</v>
      </c>
      <c r="B1322" s="15" t="s">
        <v>8283</v>
      </c>
      <c r="C1322" s="111" t="s">
        <v>4487</v>
      </c>
      <c r="D1322" s="111" t="s">
        <v>2</v>
      </c>
      <c r="E1322" s="111" t="s">
        <v>4588</v>
      </c>
      <c r="F1322" s="108">
        <v>0</v>
      </c>
      <c r="G1322" s="107">
        <v>8892.9999999999982</v>
      </c>
      <c r="H1322" s="31">
        <v>544245.55208921258</v>
      </c>
      <c r="I1322" s="95">
        <v>7894.7444583224369</v>
      </c>
      <c r="J1322" s="22">
        <v>0.88774816803355883</v>
      </c>
      <c r="K1322" s="101">
        <v>8975.9875890509775</v>
      </c>
      <c r="L1322" s="31">
        <v>550665.89209864393</v>
      </c>
      <c r="M1322" s="95">
        <v>7971.4866017831437</v>
      </c>
      <c r="N1322" s="22">
        <v>0.88809019873276818</v>
      </c>
    </row>
    <row r="1323" spans="1:14" s="15" customFormat="1" x14ac:dyDescent="0.3">
      <c r="A1323" s="17" t="s">
        <v>4619</v>
      </c>
      <c r="B1323" s="15" t="s">
        <v>8284</v>
      </c>
      <c r="C1323" s="111" t="s">
        <v>4487</v>
      </c>
      <c r="D1323" s="111" t="s">
        <v>2</v>
      </c>
      <c r="E1323" s="111" t="s">
        <v>4588</v>
      </c>
      <c r="F1323" s="108">
        <v>0</v>
      </c>
      <c r="G1323" s="107">
        <v>8708.5</v>
      </c>
      <c r="H1323" s="31">
        <v>931045.65084254998</v>
      </c>
      <c r="I1323" s="95">
        <v>13505.60875365603</v>
      </c>
      <c r="J1323" s="22">
        <v>1.550853620446234</v>
      </c>
      <c r="K1323" s="101">
        <v>8779.9261220674052</v>
      </c>
      <c r="L1323" s="31">
        <v>941112.82768765313</v>
      </c>
      <c r="M1323" s="95">
        <v>13623.629871258639</v>
      </c>
      <c r="N1323" s="22">
        <v>1.5516793287152051</v>
      </c>
    </row>
    <row r="1324" spans="1:14" s="15" customFormat="1" x14ac:dyDescent="0.3">
      <c r="A1324" s="17" t="s">
        <v>4591</v>
      </c>
      <c r="B1324" s="15" t="s">
        <v>8285</v>
      </c>
      <c r="C1324" s="111" t="s">
        <v>4487</v>
      </c>
      <c r="D1324" s="111" t="s">
        <v>2</v>
      </c>
      <c r="E1324" s="111" t="s">
        <v>4588</v>
      </c>
      <c r="F1324" s="108">
        <v>0</v>
      </c>
      <c r="G1324" s="107">
        <v>7476.8333333333348</v>
      </c>
      <c r="H1324" s="31">
        <v>761010.09780502343</v>
      </c>
      <c r="I1324" s="95">
        <v>11039.098490213841</v>
      </c>
      <c r="J1324" s="22">
        <v>1.476440358914938</v>
      </c>
      <c r="K1324" s="101">
        <v>7537.1774702226758</v>
      </c>
      <c r="L1324" s="31">
        <v>769137.57198194193</v>
      </c>
      <c r="M1324" s="95">
        <v>11134.101345219609</v>
      </c>
      <c r="N1324" s="22">
        <v>1.477224251280721</v>
      </c>
    </row>
    <row r="1325" spans="1:14" s="15" customFormat="1" x14ac:dyDescent="0.3">
      <c r="A1325" s="17" t="s">
        <v>4608</v>
      </c>
      <c r="B1325" s="15" t="s">
        <v>8286</v>
      </c>
      <c r="C1325" s="111" t="s">
        <v>4487</v>
      </c>
      <c r="D1325" s="111" t="s">
        <v>2</v>
      </c>
      <c r="E1325" s="111" t="s">
        <v>4588</v>
      </c>
      <c r="F1325" s="108">
        <v>0</v>
      </c>
      <c r="G1325" s="107">
        <v>7512.5000000000009</v>
      </c>
      <c r="H1325" s="31">
        <v>435532.00248070498</v>
      </c>
      <c r="I1325" s="95">
        <v>6317.7619914530706</v>
      </c>
      <c r="J1325" s="22">
        <v>0.84096665443634888</v>
      </c>
      <c r="K1325" s="101">
        <v>7586.154445184161</v>
      </c>
      <c r="L1325" s="31">
        <v>440857.27693072619</v>
      </c>
      <c r="M1325" s="95">
        <v>6381.8876868486896</v>
      </c>
      <c r="N1325" s="22">
        <v>0.84125464791980831</v>
      </c>
    </row>
    <row r="1326" spans="1:14" s="15" customFormat="1" x14ac:dyDescent="0.3">
      <c r="A1326" s="17" t="s">
        <v>4621</v>
      </c>
      <c r="B1326" s="15" t="s">
        <v>8287</v>
      </c>
      <c r="C1326" s="111" t="s">
        <v>4487</v>
      </c>
      <c r="D1326" s="111" t="s">
        <v>2</v>
      </c>
      <c r="E1326" s="111" t="s">
        <v>4588</v>
      </c>
      <c r="F1326" s="108">
        <v>0</v>
      </c>
      <c r="G1326" s="107">
        <v>4953.5000000000009</v>
      </c>
      <c r="H1326" s="31">
        <v>285842.50412344962</v>
      </c>
      <c r="I1326" s="95">
        <v>4146.3885496517614</v>
      </c>
      <c r="J1326" s="22">
        <v>0.83706239015882922</v>
      </c>
      <c r="K1326" s="101">
        <v>5003.5261843978587</v>
      </c>
      <c r="L1326" s="31">
        <v>289402.70378649782</v>
      </c>
      <c r="M1326" s="95">
        <v>4189.4183185411866</v>
      </c>
      <c r="N1326" s="22">
        <v>0.83729317368314227</v>
      </c>
    </row>
    <row r="1327" spans="1:14" s="15" customFormat="1" x14ac:dyDescent="0.3">
      <c r="A1327" s="17" t="s">
        <v>4607</v>
      </c>
      <c r="B1327" s="15" t="s">
        <v>8288</v>
      </c>
      <c r="C1327" s="111" t="s">
        <v>4487</v>
      </c>
      <c r="D1327" s="111" t="s">
        <v>2</v>
      </c>
      <c r="E1327" s="111" t="s">
        <v>4588</v>
      </c>
      <c r="F1327" s="108">
        <v>0</v>
      </c>
      <c r="G1327" s="107">
        <v>9835.0000000000018</v>
      </c>
      <c r="H1327" s="31">
        <v>531626.62180395774</v>
      </c>
      <c r="I1327" s="95">
        <v>7711.6961457417538</v>
      </c>
      <c r="J1327" s="22">
        <v>0.78410738645061029</v>
      </c>
      <c r="K1327" s="101">
        <v>9925.3759741073118</v>
      </c>
      <c r="L1327" s="31">
        <v>537915.01630051213</v>
      </c>
      <c r="M1327" s="95">
        <v>7786.9038320052023</v>
      </c>
      <c r="N1327" s="22">
        <v>0.78454497364323328</v>
      </c>
    </row>
    <row r="1328" spans="1:14" s="15" customFormat="1" x14ac:dyDescent="0.3">
      <c r="A1328" s="17" t="s">
        <v>4598</v>
      </c>
      <c r="B1328" s="15" t="s">
        <v>8289</v>
      </c>
      <c r="C1328" s="111" t="s">
        <v>4487</v>
      </c>
      <c r="D1328" s="111" t="s">
        <v>2</v>
      </c>
      <c r="E1328" s="111" t="s">
        <v>4588</v>
      </c>
      <c r="F1328" s="108">
        <v>0</v>
      </c>
      <c r="G1328" s="107">
        <v>9104.6666666666679</v>
      </c>
      <c r="H1328" s="31">
        <v>496356.83027918031</v>
      </c>
      <c r="I1328" s="95">
        <v>7200.077832799102</v>
      </c>
      <c r="J1328" s="22">
        <v>0.79081179975094473</v>
      </c>
      <c r="K1328" s="101">
        <v>9186.64069917079</v>
      </c>
      <c r="L1328" s="31">
        <v>502556.68488031259</v>
      </c>
      <c r="M1328" s="95">
        <v>7275.0535990021444</v>
      </c>
      <c r="N1328" s="22">
        <v>0.79191663604072471</v>
      </c>
    </row>
    <row r="1329" spans="1:14" s="15" customFormat="1" x14ac:dyDescent="0.3">
      <c r="A1329" s="17" t="s">
        <v>4599</v>
      </c>
      <c r="B1329" s="15" t="s">
        <v>8290</v>
      </c>
      <c r="C1329" s="111" t="s">
        <v>4487</v>
      </c>
      <c r="D1329" s="111" t="s">
        <v>2</v>
      </c>
      <c r="E1329" s="111" t="s">
        <v>4588</v>
      </c>
      <c r="F1329" s="108">
        <v>0</v>
      </c>
      <c r="G1329" s="107">
        <v>14041.91666666667</v>
      </c>
      <c r="H1329" s="31">
        <v>1064937.4960549499</v>
      </c>
      <c r="I1329" s="95">
        <v>15447.823805202999</v>
      </c>
      <c r="J1329" s="22">
        <v>1.100122167928381</v>
      </c>
      <c r="K1329" s="101">
        <v>14159.476946104511</v>
      </c>
      <c r="L1329" s="31">
        <v>1076237.8571478829</v>
      </c>
      <c r="M1329" s="95">
        <v>15579.711367068479</v>
      </c>
      <c r="N1329" s="22">
        <v>1.100302746095059</v>
      </c>
    </row>
    <row r="1330" spans="1:14" s="15" customFormat="1" x14ac:dyDescent="0.3">
      <c r="A1330" s="17" t="s">
        <v>4604</v>
      </c>
      <c r="B1330" s="15" t="s">
        <v>8291</v>
      </c>
      <c r="C1330" s="111" t="s">
        <v>4487</v>
      </c>
      <c r="D1330" s="111" t="s">
        <v>2</v>
      </c>
      <c r="E1330" s="111" t="s">
        <v>4588</v>
      </c>
      <c r="F1330" s="108">
        <v>0</v>
      </c>
      <c r="G1330" s="107">
        <v>5013.5</v>
      </c>
      <c r="H1330" s="31">
        <v>463077.06323598552</v>
      </c>
      <c r="I1330" s="95">
        <v>6717.3265169087781</v>
      </c>
      <c r="J1330" s="22">
        <v>1.3398477145524641</v>
      </c>
      <c r="K1330" s="101">
        <v>5053.5083780677187</v>
      </c>
      <c r="L1330" s="31">
        <v>468323.84445883642</v>
      </c>
      <c r="M1330" s="95">
        <v>6779.4960700606307</v>
      </c>
      <c r="N1330" s="22">
        <v>1.3415424617645271</v>
      </c>
    </row>
    <row r="1331" spans="1:14" s="15" customFormat="1" x14ac:dyDescent="0.3">
      <c r="A1331" s="17" t="s">
        <v>4655</v>
      </c>
      <c r="B1331" s="15" t="s">
        <v>8292</v>
      </c>
      <c r="C1331" s="111" t="s">
        <v>4487</v>
      </c>
      <c r="D1331" s="111" t="s">
        <v>2</v>
      </c>
      <c r="E1331" s="111" t="s">
        <v>4588</v>
      </c>
      <c r="F1331" s="108">
        <v>0</v>
      </c>
      <c r="G1331" s="107">
        <v>9608.1666666666661</v>
      </c>
      <c r="H1331" s="31">
        <v>461149.68260820088</v>
      </c>
      <c r="I1331" s="95">
        <v>6689.3682222164844</v>
      </c>
      <c r="J1331" s="22">
        <v>0.69621692194658902</v>
      </c>
      <c r="K1331" s="101">
        <v>9697.948234885389</v>
      </c>
      <c r="L1331" s="31">
        <v>466882.19921101222</v>
      </c>
      <c r="M1331" s="95">
        <v>6758.6266900201172</v>
      </c>
      <c r="N1331" s="22">
        <v>0.69691305071190568</v>
      </c>
    </row>
    <row r="1332" spans="1:14" s="15" customFormat="1" x14ac:dyDescent="0.3">
      <c r="A1332" s="17" t="s">
        <v>4623</v>
      </c>
      <c r="B1332" s="15" t="s">
        <v>8293</v>
      </c>
      <c r="C1332" s="111" t="s">
        <v>4487</v>
      </c>
      <c r="D1332" s="111" t="s">
        <v>2</v>
      </c>
      <c r="E1332" s="111" t="s">
        <v>4588</v>
      </c>
      <c r="F1332" s="108">
        <v>0</v>
      </c>
      <c r="G1332" s="107">
        <v>8251.9166666666661</v>
      </c>
      <c r="H1332" s="31">
        <v>780982.21378431655</v>
      </c>
      <c r="I1332" s="95">
        <v>11328.81101306906</v>
      </c>
      <c r="J1332" s="22">
        <v>1.3728702640480359</v>
      </c>
      <c r="K1332" s="101">
        <v>8323.0960285645251</v>
      </c>
      <c r="L1332" s="31">
        <v>788789.89166352781</v>
      </c>
      <c r="M1332" s="95">
        <v>11418.590007552921</v>
      </c>
      <c r="N1332" s="22">
        <v>1.371916167777566</v>
      </c>
    </row>
    <row r="1333" spans="1:14" s="15" customFormat="1" x14ac:dyDescent="0.3">
      <c r="A1333" s="17" t="s">
        <v>4632</v>
      </c>
      <c r="B1333" s="15" t="s">
        <v>8294</v>
      </c>
      <c r="C1333" s="111" t="s">
        <v>4487</v>
      </c>
      <c r="D1333" s="111" t="s">
        <v>2</v>
      </c>
      <c r="E1333" s="111" t="s">
        <v>4588</v>
      </c>
      <c r="F1333" s="108">
        <v>0</v>
      </c>
      <c r="G1333" s="107">
        <v>13341.66666666667</v>
      </c>
      <c r="H1333" s="31">
        <v>1083047.30216578</v>
      </c>
      <c r="I1333" s="95">
        <v>15710.521940053961</v>
      </c>
      <c r="J1333" s="22">
        <v>1.177553174769816</v>
      </c>
      <c r="K1333" s="101">
        <v>13461.727054628051</v>
      </c>
      <c r="L1333" s="31">
        <v>1095135.417188073</v>
      </c>
      <c r="M1333" s="95">
        <v>15853.274064210769</v>
      </c>
      <c r="N1333" s="22">
        <v>1.177655288944558</v>
      </c>
    </row>
    <row r="1334" spans="1:14" s="15" customFormat="1" x14ac:dyDescent="0.3">
      <c r="A1334" s="17" t="s">
        <v>4638</v>
      </c>
      <c r="B1334" s="15" t="s">
        <v>8295</v>
      </c>
      <c r="C1334" s="111" t="s">
        <v>4487</v>
      </c>
      <c r="D1334" s="111" t="s">
        <v>2</v>
      </c>
      <c r="E1334" s="111" t="s">
        <v>4588</v>
      </c>
      <c r="F1334" s="108">
        <v>0</v>
      </c>
      <c r="G1334" s="107">
        <v>5710.4999999999991</v>
      </c>
      <c r="H1334" s="31">
        <v>379454.26416398952</v>
      </c>
      <c r="I1334" s="95">
        <v>5504.3067190826041</v>
      </c>
      <c r="J1334" s="22">
        <v>0.96389225445803428</v>
      </c>
      <c r="K1334" s="101">
        <v>5769.7209358605669</v>
      </c>
      <c r="L1334" s="31">
        <v>384723.26097815682</v>
      </c>
      <c r="M1334" s="95">
        <v>5569.286865750385</v>
      </c>
      <c r="N1334" s="22">
        <v>0.96526104601274154</v>
      </c>
    </row>
    <row r="1335" spans="1:14" s="15" customFormat="1" x14ac:dyDescent="0.3">
      <c r="A1335" s="17" t="s">
        <v>4649</v>
      </c>
      <c r="B1335" s="15" t="s">
        <v>8296</v>
      </c>
      <c r="C1335" s="111" t="s">
        <v>4487</v>
      </c>
      <c r="D1335" s="111" t="s">
        <v>2</v>
      </c>
      <c r="E1335" s="111" t="s">
        <v>4588</v>
      </c>
      <c r="F1335" s="108">
        <v>0</v>
      </c>
      <c r="G1335" s="107">
        <v>9171.9999999999982</v>
      </c>
      <c r="H1335" s="31">
        <v>413425.81471581932</v>
      </c>
      <c r="I1335" s="95">
        <v>5997.0929429298067</v>
      </c>
      <c r="J1335" s="22">
        <v>0.65384790045026253</v>
      </c>
      <c r="K1335" s="101">
        <v>9260.5465636508598</v>
      </c>
      <c r="L1335" s="31">
        <v>418575.60285901371</v>
      </c>
      <c r="M1335" s="95">
        <v>6059.3362652397818</v>
      </c>
      <c r="N1335" s="22">
        <v>0.65431734764162353</v>
      </c>
    </row>
    <row r="1336" spans="1:14" s="15" customFormat="1" x14ac:dyDescent="0.3">
      <c r="A1336" s="17" t="s">
        <v>4611</v>
      </c>
      <c r="B1336" s="15" t="s">
        <v>8297</v>
      </c>
      <c r="C1336" s="111" t="s">
        <v>4487</v>
      </c>
      <c r="D1336" s="111" t="s">
        <v>2</v>
      </c>
      <c r="E1336" s="111" t="s">
        <v>4588</v>
      </c>
      <c r="F1336" s="108">
        <v>0</v>
      </c>
      <c r="G1336" s="107">
        <v>10423.83333333333</v>
      </c>
      <c r="H1336" s="31">
        <v>900904.88853184239</v>
      </c>
      <c r="I1336" s="95">
        <v>13068.39137023667</v>
      </c>
      <c r="J1336" s="22">
        <v>1.253703023862303</v>
      </c>
      <c r="K1336" s="101">
        <v>10509.4474609806</v>
      </c>
      <c r="L1336" s="31">
        <v>911001.78806345328</v>
      </c>
      <c r="M1336" s="95">
        <v>13187.739883565209</v>
      </c>
      <c r="N1336" s="22">
        <v>1.254846168890283</v>
      </c>
    </row>
    <row r="1337" spans="1:14" s="15" customFormat="1" x14ac:dyDescent="0.3">
      <c r="A1337" s="17" t="s">
        <v>4633</v>
      </c>
      <c r="B1337" s="15" t="s">
        <v>8298</v>
      </c>
      <c r="C1337" s="111" t="s">
        <v>4487</v>
      </c>
      <c r="D1337" s="111" t="s">
        <v>2</v>
      </c>
      <c r="E1337" s="111" t="s">
        <v>4588</v>
      </c>
      <c r="F1337" s="108">
        <v>0</v>
      </c>
      <c r="G1337" s="107">
        <v>10644.25</v>
      </c>
      <c r="H1337" s="31">
        <v>575647.15461862553</v>
      </c>
      <c r="I1337" s="95">
        <v>8350.2514010983141</v>
      </c>
      <c r="J1337" s="22">
        <v>0.78448471250659413</v>
      </c>
      <c r="K1337" s="101">
        <v>10736.315354525659</v>
      </c>
      <c r="L1337" s="31">
        <v>582228.61200334318</v>
      </c>
      <c r="M1337" s="95">
        <v>8428.3912375092896</v>
      </c>
      <c r="N1337" s="22">
        <v>0.78503573704702023</v>
      </c>
    </row>
    <row r="1338" spans="1:14" s="15" customFormat="1" x14ac:dyDescent="0.3">
      <c r="A1338" s="17" t="s">
        <v>4627</v>
      </c>
      <c r="B1338" s="15" t="s">
        <v>8299</v>
      </c>
      <c r="C1338" s="111" t="s">
        <v>4487</v>
      </c>
      <c r="D1338" s="111" t="s">
        <v>2</v>
      </c>
      <c r="E1338" s="111" t="s">
        <v>4588</v>
      </c>
      <c r="F1338" s="108">
        <v>0</v>
      </c>
      <c r="G1338" s="107">
        <v>13698.16666666667</v>
      </c>
      <c r="H1338" s="31">
        <v>910514.52243809355</v>
      </c>
      <c r="I1338" s="95">
        <v>13207.78728029354</v>
      </c>
      <c r="J1338" s="22">
        <v>0.96420109359842865</v>
      </c>
      <c r="K1338" s="101">
        <v>13824.063038583639</v>
      </c>
      <c r="L1338" s="31">
        <v>920850.27881751081</v>
      </c>
      <c r="M1338" s="95">
        <v>13330.307478944251</v>
      </c>
      <c r="N1338" s="22">
        <v>0.96428289148701862</v>
      </c>
    </row>
    <row r="1339" spans="1:14" s="15" customFormat="1" x14ac:dyDescent="0.3">
      <c r="A1339" s="17" t="s">
        <v>4596</v>
      </c>
      <c r="B1339" s="15" t="s">
        <v>8300</v>
      </c>
      <c r="C1339" s="111" t="s">
        <v>4487</v>
      </c>
      <c r="D1339" s="111" t="s">
        <v>2</v>
      </c>
      <c r="E1339" s="111" t="s">
        <v>4588</v>
      </c>
      <c r="F1339" s="108">
        <v>0</v>
      </c>
      <c r="G1339" s="107">
        <v>6485.1666666666679</v>
      </c>
      <c r="H1339" s="31">
        <v>493835.0412426106</v>
      </c>
      <c r="I1339" s="95">
        <v>7163.4971387629421</v>
      </c>
      <c r="J1339" s="22">
        <v>1.104597230412419</v>
      </c>
      <c r="K1339" s="101">
        <v>6546.3702921350832</v>
      </c>
      <c r="L1339" s="31">
        <v>499449.97411692451</v>
      </c>
      <c r="M1339" s="95">
        <v>7230.0805879961736</v>
      </c>
      <c r="N1339" s="22">
        <v>1.104441127731884</v>
      </c>
    </row>
    <row r="1340" spans="1:14" s="15" customFormat="1" x14ac:dyDescent="0.3">
      <c r="A1340" s="17" t="s">
        <v>4597</v>
      </c>
      <c r="B1340" s="15" t="s">
        <v>8301</v>
      </c>
      <c r="C1340" s="111" t="s">
        <v>4487</v>
      </c>
      <c r="D1340" s="111" t="s">
        <v>2</v>
      </c>
      <c r="E1340" s="111" t="s">
        <v>4588</v>
      </c>
      <c r="F1340" s="108">
        <v>0</v>
      </c>
      <c r="G1340" s="107">
        <v>8665.1666666666642</v>
      </c>
      <c r="H1340" s="31">
        <v>621181.66324883886</v>
      </c>
      <c r="I1340" s="95">
        <v>9010.7681628630216</v>
      </c>
      <c r="J1340" s="22">
        <v>1.0398839987147419</v>
      </c>
      <c r="K1340" s="101">
        <v>8744.58810346467</v>
      </c>
      <c r="L1340" s="31">
        <v>628580.35269425891</v>
      </c>
      <c r="M1340" s="95">
        <v>9099.3830043659382</v>
      </c>
      <c r="N1340" s="22">
        <v>1.0405730832262641</v>
      </c>
    </row>
    <row r="1341" spans="1:14" s="15" customFormat="1" x14ac:dyDescent="0.3">
      <c r="A1341" s="17" t="s">
        <v>4631</v>
      </c>
      <c r="B1341" s="15" t="s">
        <v>8302</v>
      </c>
      <c r="C1341" s="111" t="s">
        <v>4487</v>
      </c>
      <c r="D1341" s="111" t="s">
        <v>2</v>
      </c>
      <c r="E1341" s="111" t="s">
        <v>4588</v>
      </c>
      <c r="F1341" s="108">
        <v>0</v>
      </c>
      <c r="G1341" s="107">
        <v>5993</v>
      </c>
      <c r="H1341" s="31">
        <v>270107.49798168981</v>
      </c>
      <c r="I1341" s="95">
        <v>3918.138907440692</v>
      </c>
      <c r="J1341" s="22">
        <v>0.6537859014584837</v>
      </c>
      <c r="K1341" s="101">
        <v>6049.2629176248483</v>
      </c>
      <c r="L1341" s="31">
        <v>273361.62965956418</v>
      </c>
      <c r="M1341" s="95">
        <v>3957.206356050227</v>
      </c>
      <c r="N1341" s="22">
        <v>0.65416339311698557</v>
      </c>
    </row>
    <row r="1342" spans="1:14" s="15" customFormat="1" x14ac:dyDescent="0.3">
      <c r="A1342" s="17" t="s">
        <v>4620</v>
      </c>
      <c r="B1342" s="15" t="s">
        <v>8303</v>
      </c>
      <c r="C1342" s="111" t="s">
        <v>4487</v>
      </c>
      <c r="D1342" s="111" t="s">
        <v>2</v>
      </c>
      <c r="E1342" s="111" t="s">
        <v>4588</v>
      </c>
      <c r="F1342" s="108">
        <v>0</v>
      </c>
      <c r="G1342" s="107">
        <v>12326.41666666667</v>
      </c>
      <c r="H1342" s="31">
        <v>675752.47235552687</v>
      </c>
      <c r="I1342" s="95">
        <v>9802.3641458295042</v>
      </c>
      <c r="J1342" s="22">
        <v>0.79523225694108224</v>
      </c>
      <c r="K1342" s="101">
        <v>12442.4748270988</v>
      </c>
      <c r="L1342" s="31">
        <v>683324.10408473003</v>
      </c>
      <c r="M1342" s="95">
        <v>9891.8582366294886</v>
      </c>
      <c r="N1342" s="22">
        <v>0.7950072934916248</v>
      </c>
    </row>
    <row r="1343" spans="1:14" s="15" customFormat="1" x14ac:dyDescent="0.3">
      <c r="A1343" s="17" t="s">
        <v>4651</v>
      </c>
      <c r="B1343" s="15" t="s">
        <v>8304</v>
      </c>
      <c r="C1343" s="111" t="s">
        <v>4487</v>
      </c>
      <c r="D1343" s="111" t="s">
        <v>2</v>
      </c>
      <c r="E1343" s="111" t="s">
        <v>4588</v>
      </c>
      <c r="F1343" s="108">
        <v>0</v>
      </c>
      <c r="G1343" s="107">
        <v>10874</v>
      </c>
      <c r="H1343" s="31">
        <v>632348.33517392678</v>
      </c>
      <c r="I1343" s="95">
        <v>9172.7502331988799</v>
      </c>
      <c r="J1343" s="22">
        <v>0.8435488535220601</v>
      </c>
      <c r="K1343" s="101">
        <v>10966.014067244079</v>
      </c>
      <c r="L1343" s="31">
        <v>639099.13675416482</v>
      </c>
      <c r="M1343" s="95">
        <v>9251.6538230306414</v>
      </c>
      <c r="N1343" s="22">
        <v>0.84366605462104061</v>
      </c>
    </row>
    <row r="1344" spans="1:14" s="15" customFormat="1" x14ac:dyDescent="0.3">
      <c r="A1344" s="17" t="s">
        <v>4657</v>
      </c>
      <c r="B1344" s="15" t="s">
        <v>8305</v>
      </c>
      <c r="C1344" s="111" t="s">
        <v>4487</v>
      </c>
      <c r="D1344" s="111" t="s">
        <v>2</v>
      </c>
      <c r="E1344" s="111" t="s">
        <v>4588</v>
      </c>
      <c r="F1344" s="108">
        <v>0</v>
      </c>
      <c r="G1344" s="107">
        <v>5324.0000000000009</v>
      </c>
      <c r="H1344" s="31">
        <v>273702.10212660802</v>
      </c>
      <c r="I1344" s="95">
        <v>3970.281696746033</v>
      </c>
      <c r="J1344" s="22">
        <v>0.74573285062848094</v>
      </c>
      <c r="K1344" s="101">
        <v>5372.4670094138964</v>
      </c>
      <c r="L1344" s="31">
        <v>276941.87174441857</v>
      </c>
      <c r="M1344" s="95">
        <v>4009.0342470092769</v>
      </c>
      <c r="N1344" s="22">
        <v>0.74621849515026406</v>
      </c>
    </row>
    <row r="1345" spans="1:14" s="15" customFormat="1" x14ac:dyDescent="0.3">
      <c r="A1345" s="17" t="s">
        <v>4610</v>
      </c>
      <c r="B1345" s="15" t="s">
        <v>8306</v>
      </c>
      <c r="C1345" s="111" t="s">
        <v>4487</v>
      </c>
      <c r="D1345" s="111" t="s">
        <v>2</v>
      </c>
      <c r="E1345" s="111" t="s">
        <v>4588</v>
      </c>
      <c r="F1345" s="108">
        <v>0</v>
      </c>
      <c r="G1345" s="107">
        <v>8932.0833333333339</v>
      </c>
      <c r="H1345" s="31">
        <v>588361.52850729518</v>
      </c>
      <c r="I1345" s="95">
        <v>8534.6842042940316</v>
      </c>
      <c r="J1345" s="22">
        <v>0.95550879742061268</v>
      </c>
      <c r="K1345" s="101">
        <v>9015.3352294281322</v>
      </c>
      <c r="L1345" s="31">
        <v>595270.00991897983</v>
      </c>
      <c r="M1345" s="95">
        <v>8617.1796303346036</v>
      </c>
      <c r="N1345" s="22">
        <v>0.95583574110546032</v>
      </c>
    </row>
    <row r="1346" spans="1:14" s="15" customFormat="1" x14ac:dyDescent="0.3">
      <c r="A1346" s="17" t="s">
        <v>4601</v>
      </c>
      <c r="B1346" s="15" t="s">
        <v>8307</v>
      </c>
      <c r="C1346" s="111" t="s">
        <v>4487</v>
      </c>
      <c r="D1346" s="111" t="s">
        <v>2</v>
      </c>
      <c r="E1346" s="111" t="s">
        <v>4588</v>
      </c>
      <c r="F1346" s="108">
        <v>0</v>
      </c>
      <c r="G1346" s="107">
        <v>7192.2500000000018</v>
      </c>
      <c r="H1346" s="31">
        <v>353815.68281015969</v>
      </c>
      <c r="I1346" s="95">
        <v>5132.3972982606992</v>
      </c>
      <c r="J1346" s="22">
        <v>0.71360107035499298</v>
      </c>
      <c r="K1346" s="101">
        <v>7258.5965849062804</v>
      </c>
      <c r="L1346" s="31">
        <v>357803.00900542951</v>
      </c>
      <c r="M1346" s="95">
        <v>5179.5869932934575</v>
      </c>
      <c r="N1346" s="22">
        <v>0.71357967517633225</v>
      </c>
    </row>
    <row r="1347" spans="1:14" s="15" customFormat="1" x14ac:dyDescent="0.3">
      <c r="A1347" s="17" t="s">
        <v>4654</v>
      </c>
      <c r="B1347" s="15" t="s">
        <v>8308</v>
      </c>
      <c r="C1347" s="111" t="s">
        <v>4487</v>
      </c>
      <c r="D1347" s="111" t="s">
        <v>2</v>
      </c>
      <c r="E1347" s="111" t="s">
        <v>4588</v>
      </c>
      <c r="F1347" s="108">
        <v>0</v>
      </c>
      <c r="G1347" s="107">
        <v>7811.833333333333</v>
      </c>
      <c r="H1347" s="31">
        <v>625308.97317491111</v>
      </c>
      <c r="I1347" s="95">
        <v>9070.638302437992</v>
      </c>
      <c r="J1347" s="22">
        <v>1.1611407867258641</v>
      </c>
      <c r="K1347" s="101">
        <v>7881.5400915520167</v>
      </c>
      <c r="L1347" s="31">
        <v>632402.52298884129</v>
      </c>
      <c r="M1347" s="95">
        <v>9154.7130688027937</v>
      </c>
      <c r="N1347" s="22">
        <v>1.161538603174201</v>
      </c>
    </row>
    <row r="1348" spans="1:14" s="15" customFormat="1" x14ac:dyDescent="0.3">
      <c r="A1348" s="17" t="s">
        <v>4647</v>
      </c>
      <c r="B1348" s="15" t="s">
        <v>8309</v>
      </c>
      <c r="C1348" s="111" t="s">
        <v>4487</v>
      </c>
      <c r="D1348" s="111" t="s">
        <v>2</v>
      </c>
      <c r="E1348" s="111" t="s">
        <v>4588</v>
      </c>
      <c r="F1348" s="108">
        <v>0</v>
      </c>
      <c r="G1348" s="107">
        <v>7876.583333333333</v>
      </c>
      <c r="H1348" s="31">
        <v>842285.43598127272</v>
      </c>
      <c r="I1348" s="95">
        <v>12218.06637190274</v>
      </c>
      <c r="J1348" s="22">
        <v>1.551188612478263</v>
      </c>
      <c r="K1348" s="101">
        <v>7940.514430363578</v>
      </c>
      <c r="L1348" s="31">
        <v>851131.49472178635</v>
      </c>
      <c r="M1348" s="95">
        <v>12321.05239108396</v>
      </c>
      <c r="N1348" s="22">
        <v>1.551669290338386</v>
      </c>
    </row>
    <row r="1349" spans="1:14" s="15" customFormat="1" x14ac:dyDescent="0.3">
      <c r="A1349" s="17" t="s">
        <v>4616</v>
      </c>
      <c r="B1349" s="15" t="s">
        <v>8310</v>
      </c>
      <c r="C1349" s="111" t="s">
        <v>4487</v>
      </c>
      <c r="D1349" s="111" t="s">
        <v>2</v>
      </c>
      <c r="E1349" s="111" t="s">
        <v>4588</v>
      </c>
      <c r="F1349" s="108">
        <v>0</v>
      </c>
      <c r="G1349" s="107">
        <v>5951.75</v>
      </c>
      <c r="H1349" s="31">
        <v>410778.62885398063</v>
      </c>
      <c r="I1349" s="95">
        <v>5958.6932613289628</v>
      </c>
      <c r="J1349" s="22">
        <v>1.001166591561971</v>
      </c>
      <c r="K1349" s="101">
        <v>6004.8947800782034</v>
      </c>
      <c r="L1349" s="31">
        <v>415565.02429201471</v>
      </c>
      <c r="M1349" s="95">
        <v>6015.7548721395369</v>
      </c>
      <c r="N1349" s="22">
        <v>1.001808539942675</v>
      </c>
    </row>
    <row r="1350" spans="1:14" s="15" customFormat="1" x14ac:dyDescent="0.3">
      <c r="A1350" s="17" t="s">
        <v>4622</v>
      </c>
      <c r="B1350" s="15" t="s">
        <v>8311</v>
      </c>
      <c r="C1350" s="111" t="s">
        <v>4487</v>
      </c>
      <c r="D1350" s="111" t="s">
        <v>2</v>
      </c>
      <c r="E1350" s="111" t="s">
        <v>4588</v>
      </c>
      <c r="F1350" s="108">
        <v>0</v>
      </c>
      <c r="G1350" s="107">
        <v>3673.333333333333</v>
      </c>
      <c r="H1350" s="31">
        <v>217162.00336238759</v>
      </c>
      <c r="I1350" s="95">
        <v>3150.1194929791141</v>
      </c>
      <c r="J1350" s="22">
        <v>0.85756429028469516</v>
      </c>
      <c r="K1350" s="101">
        <v>3711.2174351470931</v>
      </c>
      <c r="L1350" s="31">
        <v>220132.55339475611</v>
      </c>
      <c r="M1350" s="95">
        <v>3186.657690591569</v>
      </c>
      <c r="N1350" s="22">
        <v>0.85865561538171298</v>
      </c>
    </row>
    <row r="1351" spans="1:14" s="15" customFormat="1" x14ac:dyDescent="0.3">
      <c r="A1351" s="17" t="s">
        <v>4594</v>
      </c>
      <c r="B1351" s="15" t="s">
        <v>8312</v>
      </c>
      <c r="C1351" s="111" t="s">
        <v>4487</v>
      </c>
      <c r="D1351" s="111" t="s">
        <v>2</v>
      </c>
      <c r="E1351" s="111" t="s">
        <v>4588</v>
      </c>
      <c r="F1351" s="108">
        <v>0</v>
      </c>
      <c r="G1351" s="107">
        <v>8435.6666666666661</v>
      </c>
      <c r="H1351" s="31">
        <v>712860.28348500677</v>
      </c>
      <c r="I1351" s="95">
        <v>10340.644495848641</v>
      </c>
      <c r="J1351" s="22">
        <v>1.225824218103525</v>
      </c>
      <c r="K1351" s="101">
        <v>8500.3625103756567</v>
      </c>
      <c r="L1351" s="31">
        <v>720379.11720854568</v>
      </c>
      <c r="M1351" s="95">
        <v>10428.26977924321</v>
      </c>
      <c r="N1351" s="22">
        <v>1.226802947111294</v>
      </c>
    </row>
    <row r="1352" spans="1:14" s="15" customFormat="1" x14ac:dyDescent="0.3">
      <c r="A1352" s="17" t="s">
        <v>4641</v>
      </c>
      <c r="B1352" s="15" t="s">
        <v>8313</v>
      </c>
      <c r="C1352" s="111" t="s">
        <v>4487</v>
      </c>
      <c r="D1352" s="111" t="s">
        <v>2</v>
      </c>
      <c r="E1352" s="111" t="s">
        <v>4588</v>
      </c>
      <c r="F1352" s="108">
        <v>0</v>
      </c>
      <c r="G1352" s="107">
        <v>10669.33333333333</v>
      </c>
      <c r="H1352" s="31">
        <v>755703.30350876192</v>
      </c>
      <c r="I1352" s="95">
        <v>10962.118927034981</v>
      </c>
      <c r="J1352" s="22">
        <v>1.027441788962288</v>
      </c>
      <c r="K1352" s="101">
        <v>10766.770918787281</v>
      </c>
      <c r="L1352" s="31">
        <v>764401.89086443523</v>
      </c>
      <c r="M1352" s="95">
        <v>11065.54721989572</v>
      </c>
      <c r="N1352" s="22">
        <v>1.0277498521480659</v>
      </c>
    </row>
    <row r="1353" spans="1:14" s="15" customFormat="1" x14ac:dyDescent="0.3">
      <c r="A1353" s="17" t="s">
        <v>4642</v>
      </c>
      <c r="B1353" s="15" t="s">
        <v>8314</v>
      </c>
      <c r="C1353" s="111" t="s">
        <v>4487</v>
      </c>
      <c r="D1353" s="111" t="s">
        <v>2</v>
      </c>
      <c r="E1353" s="111" t="s">
        <v>4588</v>
      </c>
      <c r="F1353" s="108">
        <v>0</v>
      </c>
      <c r="G1353" s="107">
        <v>4128.9166666666679</v>
      </c>
      <c r="H1353" s="31">
        <v>143881.20956621849</v>
      </c>
      <c r="I1353" s="95">
        <v>2087.1192745980138</v>
      </c>
      <c r="J1353" s="22">
        <v>0.50548835035776463</v>
      </c>
      <c r="K1353" s="101">
        <v>4166.8170772489648</v>
      </c>
      <c r="L1353" s="31">
        <v>145680.7969347208</v>
      </c>
      <c r="M1353" s="95">
        <v>2108.88768955058</v>
      </c>
      <c r="N1353" s="22">
        <v>0.50611477548779726</v>
      </c>
    </row>
    <row r="1354" spans="1:14" s="15" customFormat="1" x14ac:dyDescent="0.3">
      <c r="A1354" s="17" t="s">
        <v>4593</v>
      </c>
      <c r="B1354" s="15" t="s">
        <v>8315</v>
      </c>
      <c r="C1354" s="111" t="s">
        <v>4487</v>
      </c>
      <c r="D1354" s="111" t="s">
        <v>2</v>
      </c>
      <c r="E1354" s="111" t="s">
        <v>4588</v>
      </c>
      <c r="F1354" s="108">
        <v>0</v>
      </c>
      <c r="G1354" s="107">
        <v>7977.9999999999991</v>
      </c>
      <c r="H1354" s="31">
        <v>476601.48927138449</v>
      </c>
      <c r="I1354" s="95">
        <v>6913.5098152106002</v>
      </c>
      <c r="J1354" s="22">
        <v>0.86657179934953632</v>
      </c>
      <c r="K1354" s="101">
        <v>8051.039164993399</v>
      </c>
      <c r="L1354" s="31">
        <v>482168.77351347968</v>
      </c>
      <c r="M1354" s="95">
        <v>6979.9164484521743</v>
      </c>
      <c r="N1354" s="22">
        <v>0.86695845162466023</v>
      </c>
    </row>
    <row r="1355" spans="1:14" s="15" customFormat="1" x14ac:dyDescent="0.3">
      <c r="A1355" s="17" t="s">
        <v>4606</v>
      </c>
      <c r="B1355" s="15" t="s">
        <v>8316</v>
      </c>
      <c r="C1355" s="111" t="s">
        <v>4487</v>
      </c>
      <c r="D1355" s="111" t="s">
        <v>2</v>
      </c>
      <c r="E1355" s="111" t="s">
        <v>4588</v>
      </c>
      <c r="F1355" s="108">
        <v>0</v>
      </c>
      <c r="G1355" s="107">
        <v>2605.5</v>
      </c>
      <c r="H1355" s="31">
        <v>343332.82527942338</v>
      </c>
      <c r="I1355" s="95">
        <v>4980.3345371035839</v>
      </c>
      <c r="J1355" s="22">
        <v>1.911469789715442</v>
      </c>
      <c r="K1355" s="101">
        <v>2628.6729974539121</v>
      </c>
      <c r="L1355" s="31">
        <v>346942.16376965091</v>
      </c>
      <c r="M1355" s="95">
        <v>5022.3644677596994</v>
      </c>
      <c r="N1355" s="22">
        <v>1.910608307927337</v>
      </c>
    </row>
    <row r="1356" spans="1:14" s="15" customFormat="1" x14ac:dyDescent="0.3">
      <c r="A1356" s="17" t="s">
        <v>4609</v>
      </c>
      <c r="B1356" s="15" t="s">
        <v>8317</v>
      </c>
      <c r="C1356" s="111" t="s">
        <v>4487</v>
      </c>
      <c r="D1356" s="111" t="s">
        <v>2</v>
      </c>
      <c r="E1356" s="111" t="s">
        <v>4588</v>
      </c>
      <c r="F1356" s="108">
        <v>0</v>
      </c>
      <c r="G1356" s="107">
        <v>4566.166666666667</v>
      </c>
      <c r="H1356" s="31">
        <v>375000.63400904601</v>
      </c>
      <c r="I1356" s="95">
        <v>5439.7030271457797</v>
      </c>
      <c r="J1356" s="22">
        <v>1.1913062803545891</v>
      </c>
      <c r="K1356" s="101">
        <v>4604.3628638920354</v>
      </c>
      <c r="L1356" s="31">
        <v>378960.89407516149</v>
      </c>
      <c r="M1356" s="95">
        <v>5485.870349091394</v>
      </c>
      <c r="N1356" s="22">
        <v>1.191450481045325</v>
      </c>
    </row>
    <row r="1357" spans="1:14" s="15" customFormat="1" x14ac:dyDescent="0.3">
      <c r="A1357" s="17" t="s">
        <v>4644</v>
      </c>
      <c r="B1357" s="15" t="s">
        <v>8318</v>
      </c>
      <c r="C1357" s="111" t="s">
        <v>4487</v>
      </c>
      <c r="D1357" s="111" t="s">
        <v>2</v>
      </c>
      <c r="E1357" s="111" t="s">
        <v>4588</v>
      </c>
      <c r="F1357" s="108">
        <v>0</v>
      </c>
      <c r="G1357" s="107">
        <v>4827.8333333333339</v>
      </c>
      <c r="H1357" s="31">
        <v>253213.8379104498</v>
      </c>
      <c r="I1357" s="95">
        <v>3673.0820048785522</v>
      </c>
      <c r="J1357" s="22">
        <v>0.76081375459216727</v>
      </c>
      <c r="K1357" s="101">
        <v>4865.7922209831822</v>
      </c>
      <c r="L1357" s="31">
        <v>255661.65517707629</v>
      </c>
      <c r="M1357" s="95">
        <v>3700.9800099779682</v>
      </c>
      <c r="N1357" s="22">
        <v>0.76061201175379167</v>
      </c>
    </row>
    <row r="1358" spans="1:14" s="15" customFormat="1" x14ac:dyDescent="0.3">
      <c r="A1358" s="17" t="s">
        <v>4625</v>
      </c>
      <c r="B1358" s="15" t="s">
        <v>8319</v>
      </c>
      <c r="C1358" s="111" t="s">
        <v>4487</v>
      </c>
      <c r="D1358" s="111" t="s">
        <v>2</v>
      </c>
      <c r="E1358" s="111" t="s">
        <v>4588</v>
      </c>
      <c r="F1358" s="108">
        <v>0</v>
      </c>
      <c r="G1358" s="107">
        <v>15746.83333333333</v>
      </c>
      <c r="H1358" s="31">
        <v>1469090.206909992</v>
      </c>
      <c r="I1358" s="95">
        <v>21310.402492508139</v>
      </c>
      <c r="J1358" s="22">
        <v>1.353313522878133</v>
      </c>
      <c r="K1358" s="101">
        <v>15878.4432096377</v>
      </c>
      <c r="L1358" s="31">
        <v>1485043.5551723151</v>
      </c>
      <c r="M1358" s="95">
        <v>21497.61765342806</v>
      </c>
      <c r="N1358" s="22">
        <v>1.3538869881387181</v>
      </c>
    </row>
    <row r="1359" spans="1:14" s="15" customFormat="1" x14ac:dyDescent="0.3">
      <c r="A1359" s="17" t="s">
        <v>4605</v>
      </c>
      <c r="B1359" s="15" t="s">
        <v>8320</v>
      </c>
      <c r="C1359" s="111" t="s">
        <v>4487</v>
      </c>
      <c r="D1359" s="111" t="s">
        <v>2</v>
      </c>
      <c r="E1359" s="111" t="s">
        <v>4588</v>
      </c>
      <c r="F1359" s="108">
        <v>0</v>
      </c>
      <c r="G1359" s="107">
        <v>7912.1666666666652</v>
      </c>
      <c r="H1359" s="31">
        <v>733694.04118727986</v>
      </c>
      <c r="I1359" s="95">
        <v>10642.855864475659</v>
      </c>
      <c r="J1359" s="22">
        <v>1.345125338336612</v>
      </c>
      <c r="K1359" s="101">
        <v>7975.1404164506466</v>
      </c>
      <c r="L1359" s="31">
        <v>741545.04471172486</v>
      </c>
      <c r="M1359" s="95">
        <v>10734.66955799632</v>
      </c>
      <c r="N1359" s="22">
        <v>1.346016370552358</v>
      </c>
    </row>
    <row r="1360" spans="1:14" s="15" customFormat="1" x14ac:dyDescent="0.3">
      <c r="A1360" s="17" t="s">
        <v>4587</v>
      </c>
      <c r="B1360" s="15" t="s">
        <v>8321</v>
      </c>
      <c r="C1360" s="111" t="s">
        <v>4487</v>
      </c>
      <c r="D1360" s="111" t="s">
        <v>2</v>
      </c>
      <c r="E1360" s="111" t="s">
        <v>4588</v>
      </c>
      <c r="F1360" s="108">
        <v>0</v>
      </c>
      <c r="G1360" s="107">
        <v>12141.08333333333</v>
      </c>
      <c r="H1360" s="31">
        <v>1086737.7168167119</v>
      </c>
      <c r="I1360" s="95">
        <v>15764.05454220848</v>
      </c>
      <c r="J1360" s="22">
        <v>1.298405925518054</v>
      </c>
      <c r="K1360" s="101">
        <v>12255.194359368101</v>
      </c>
      <c r="L1360" s="31">
        <v>1099767.584907243</v>
      </c>
      <c r="M1360" s="95">
        <v>15920.329720717569</v>
      </c>
      <c r="N1360" s="22">
        <v>1.299067909808201</v>
      </c>
    </row>
    <row r="1361" spans="1:14" s="15" customFormat="1" x14ac:dyDescent="0.3">
      <c r="A1361" s="17" t="s">
        <v>4592</v>
      </c>
      <c r="B1361" s="15" t="s">
        <v>8322</v>
      </c>
      <c r="C1361" s="111" t="s">
        <v>4487</v>
      </c>
      <c r="D1361" s="111" t="s">
        <v>2</v>
      </c>
      <c r="E1361" s="111" t="s">
        <v>4588</v>
      </c>
      <c r="F1361" s="108">
        <v>0</v>
      </c>
      <c r="G1361" s="107">
        <v>5562.5000000000009</v>
      </c>
      <c r="H1361" s="31">
        <v>544055.55845387606</v>
      </c>
      <c r="I1361" s="95">
        <v>7891.9884391066034</v>
      </c>
      <c r="J1361" s="22">
        <v>1.4187844384910751</v>
      </c>
      <c r="K1361" s="101">
        <v>5612.6838447960599</v>
      </c>
      <c r="L1361" s="31">
        <v>549898.46419354342</v>
      </c>
      <c r="M1361" s="95">
        <v>7960.3772497220807</v>
      </c>
      <c r="N1361" s="22">
        <v>1.418283564484528</v>
      </c>
    </row>
    <row r="1362" spans="1:14" s="15" customFormat="1" x14ac:dyDescent="0.3">
      <c r="A1362" s="17" t="s">
        <v>4618</v>
      </c>
      <c r="B1362" s="15" t="s">
        <v>8323</v>
      </c>
      <c r="C1362" s="111" t="s">
        <v>4487</v>
      </c>
      <c r="D1362" s="111" t="s">
        <v>2</v>
      </c>
      <c r="E1362" s="111" t="s">
        <v>4588</v>
      </c>
      <c r="F1362" s="108">
        <v>0</v>
      </c>
      <c r="G1362" s="107">
        <v>5141.833333333333</v>
      </c>
      <c r="H1362" s="31">
        <v>325255.04423618712</v>
      </c>
      <c r="I1362" s="95">
        <v>4718.1009530862339</v>
      </c>
      <c r="J1362" s="22">
        <v>0.91759118727164124</v>
      </c>
      <c r="K1362" s="101">
        <v>5187.8370409639992</v>
      </c>
      <c r="L1362" s="31">
        <v>328982.81305957108</v>
      </c>
      <c r="M1362" s="95">
        <v>4762.3833692091457</v>
      </c>
      <c r="N1362" s="22">
        <v>0.91799016268332978</v>
      </c>
    </row>
    <row r="1363" spans="1:14" s="15" customFormat="1" x14ac:dyDescent="0.3">
      <c r="A1363" s="17" t="s">
        <v>4595</v>
      </c>
      <c r="B1363" s="15" t="s">
        <v>8324</v>
      </c>
      <c r="C1363" s="111" t="s">
        <v>4487</v>
      </c>
      <c r="D1363" s="111" t="s">
        <v>2</v>
      </c>
      <c r="E1363" s="111" t="s">
        <v>4588</v>
      </c>
      <c r="F1363" s="108">
        <v>0</v>
      </c>
      <c r="G1363" s="107">
        <v>8530.5</v>
      </c>
      <c r="H1363" s="31">
        <v>1297624.7341723889</v>
      </c>
      <c r="I1363" s="95">
        <v>18823.15002807838</v>
      </c>
      <c r="J1363" s="22">
        <v>2.2065705442914689</v>
      </c>
      <c r="K1363" s="101">
        <v>8606.8092611228258</v>
      </c>
      <c r="L1363" s="31">
        <v>1310100.4397388969</v>
      </c>
      <c r="M1363" s="95">
        <v>18965.126135863931</v>
      </c>
      <c r="N1363" s="22">
        <v>2.2035025478640362</v>
      </c>
    </row>
    <row r="1364" spans="1:14" s="15" customFormat="1" x14ac:dyDescent="0.3">
      <c r="A1364" s="17" t="s">
        <v>4602</v>
      </c>
      <c r="B1364" s="15" t="s">
        <v>8325</v>
      </c>
      <c r="C1364" s="111" t="s">
        <v>4487</v>
      </c>
      <c r="D1364" s="111" t="s">
        <v>2</v>
      </c>
      <c r="E1364" s="111" t="s">
        <v>4588</v>
      </c>
      <c r="F1364" s="108">
        <v>0</v>
      </c>
      <c r="G1364" s="107">
        <v>7712.9166666666661</v>
      </c>
      <c r="H1364" s="31">
        <v>687594.9609067759</v>
      </c>
      <c r="I1364" s="95">
        <v>9974.1495109166863</v>
      </c>
      <c r="J1364" s="22">
        <v>1.2931748055858709</v>
      </c>
      <c r="K1364" s="101">
        <v>7777.0385118213826</v>
      </c>
      <c r="L1364" s="31">
        <v>695439.02112750488</v>
      </c>
      <c r="M1364" s="95">
        <v>10067.23481301438</v>
      </c>
      <c r="N1364" s="22">
        <v>1.294481800200914</v>
      </c>
    </row>
    <row r="1365" spans="1:14" s="15" customFormat="1" x14ac:dyDescent="0.3">
      <c r="A1365" s="17" t="s">
        <v>4614</v>
      </c>
      <c r="B1365" s="15" t="s">
        <v>8326</v>
      </c>
      <c r="C1365" s="111" t="s">
        <v>4487</v>
      </c>
      <c r="D1365" s="111" t="s">
        <v>2</v>
      </c>
      <c r="E1365" s="111" t="s">
        <v>4588</v>
      </c>
      <c r="F1365" s="108">
        <v>0</v>
      </c>
      <c r="G1365" s="107">
        <v>6991.2499999999991</v>
      </c>
      <c r="H1365" s="31">
        <v>375569.3684685175</v>
      </c>
      <c r="I1365" s="95">
        <v>5447.9530040264981</v>
      </c>
      <c r="J1365" s="22">
        <v>0.77925306690885021</v>
      </c>
      <c r="K1365" s="101">
        <v>7054.1367867269519</v>
      </c>
      <c r="L1365" s="31">
        <v>379978.88342356402</v>
      </c>
      <c r="M1365" s="95">
        <v>5500.6068500586516</v>
      </c>
      <c r="N1365" s="22">
        <v>0.77977036969407532</v>
      </c>
    </row>
    <row r="1366" spans="1:14" s="15" customFormat="1" x14ac:dyDescent="0.3">
      <c r="A1366" s="17" t="s">
        <v>4639</v>
      </c>
      <c r="B1366" s="15" t="s">
        <v>8327</v>
      </c>
      <c r="C1366" s="111" t="s">
        <v>4487</v>
      </c>
      <c r="D1366" s="111" t="s">
        <v>2</v>
      </c>
      <c r="E1366" s="111" t="s">
        <v>4588</v>
      </c>
      <c r="F1366" s="108">
        <v>0</v>
      </c>
      <c r="G1366" s="107">
        <v>8649.2499999999982</v>
      </c>
      <c r="H1366" s="31">
        <v>543760.16050046205</v>
      </c>
      <c r="I1366" s="95">
        <v>7887.7034406408147</v>
      </c>
      <c r="J1366" s="22">
        <v>0.91195230114065573</v>
      </c>
      <c r="K1366" s="101">
        <v>8723.9683424575142</v>
      </c>
      <c r="L1366" s="31">
        <v>549605.00810601714</v>
      </c>
      <c r="M1366" s="95">
        <v>7956.1291542734734</v>
      </c>
      <c r="N1366" s="22">
        <v>0.91198510149937762</v>
      </c>
    </row>
    <row r="1367" spans="1:14" s="15" customFormat="1" x14ac:dyDescent="0.3">
      <c r="A1367" s="17" t="s">
        <v>4603</v>
      </c>
      <c r="B1367" s="15" t="s">
        <v>8328</v>
      </c>
      <c r="C1367" s="111" t="s">
        <v>4487</v>
      </c>
      <c r="D1367" s="111" t="s">
        <v>2</v>
      </c>
      <c r="E1367" s="111" t="s">
        <v>4588</v>
      </c>
      <c r="F1367" s="108">
        <v>0</v>
      </c>
      <c r="G1367" s="107">
        <v>4626.6666666666652</v>
      </c>
      <c r="H1367" s="31">
        <v>427769.87330704351</v>
      </c>
      <c r="I1367" s="95">
        <v>6205.1657083170676</v>
      </c>
      <c r="J1367" s="22">
        <v>1.341174144448934</v>
      </c>
      <c r="K1367" s="101">
        <v>4670.5768702998539</v>
      </c>
      <c r="L1367" s="31">
        <v>432160.34887184523</v>
      </c>
      <c r="M1367" s="95">
        <v>6255.990211641305</v>
      </c>
      <c r="N1367" s="22">
        <v>1.339447007375701</v>
      </c>
    </row>
    <row r="1368" spans="1:14" s="15" customFormat="1" x14ac:dyDescent="0.3">
      <c r="A1368" s="17" t="s">
        <v>4636</v>
      </c>
      <c r="B1368" s="15" t="s">
        <v>8329</v>
      </c>
      <c r="C1368" s="111" t="s">
        <v>4487</v>
      </c>
      <c r="D1368" s="111" t="s">
        <v>2</v>
      </c>
      <c r="E1368" s="111" t="s">
        <v>4588</v>
      </c>
      <c r="F1368" s="108">
        <v>0</v>
      </c>
      <c r="G1368" s="107">
        <v>2478.916666666667</v>
      </c>
      <c r="H1368" s="31">
        <v>141105.54694326571</v>
      </c>
      <c r="I1368" s="95">
        <v>2046.8559283444511</v>
      </c>
      <c r="J1368" s="22">
        <v>0.8257058237850341</v>
      </c>
      <c r="K1368" s="101">
        <v>2504.4140744511692</v>
      </c>
      <c r="L1368" s="31">
        <v>142761.4612247711</v>
      </c>
      <c r="M1368" s="95">
        <v>2066.627135861153</v>
      </c>
      <c r="N1368" s="22">
        <v>0.82519386747738366</v>
      </c>
    </row>
    <row r="1369" spans="1:14" s="15" customFormat="1" x14ac:dyDescent="0.3">
      <c r="A1369" s="17" t="s">
        <v>4656</v>
      </c>
      <c r="B1369" s="15" t="s">
        <v>13073</v>
      </c>
      <c r="C1369" s="111" t="s">
        <v>4487</v>
      </c>
      <c r="D1369" s="111" t="s">
        <v>2</v>
      </c>
      <c r="E1369" s="111" t="s">
        <v>4588</v>
      </c>
      <c r="F1369" s="108">
        <v>0</v>
      </c>
      <c r="G1369" s="107">
        <v>3251.25</v>
      </c>
      <c r="H1369" s="31">
        <v>321309.74086123548</v>
      </c>
      <c r="I1369" s="95">
        <v>4660.8709732798134</v>
      </c>
      <c r="J1369" s="22">
        <v>1.433562775326356</v>
      </c>
      <c r="K1369" s="101">
        <v>3279.3970571341101</v>
      </c>
      <c r="L1369" s="31">
        <v>324920.37122781761</v>
      </c>
      <c r="M1369" s="95">
        <v>4703.5751134282609</v>
      </c>
      <c r="N1369" s="22">
        <v>1.4342804581091959</v>
      </c>
    </row>
    <row r="1370" spans="1:14" s="15" customFormat="1" x14ac:dyDescent="0.3">
      <c r="A1370" s="17" t="s">
        <v>4626</v>
      </c>
      <c r="B1370" s="15" t="s">
        <v>8011</v>
      </c>
      <c r="C1370" s="111" t="s">
        <v>4487</v>
      </c>
      <c r="D1370" s="111" t="s">
        <v>2</v>
      </c>
      <c r="E1370" s="111" t="s">
        <v>4588</v>
      </c>
      <c r="F1370" s="108">
        <v>0</v>
      </c>
      <c r="G1370" s="107">
        <v>9581.4166666666624</v>
      </c>
      <c r="H1370" s="31">
        <v>707261.59521400637</v>
      </c>
      <c r="I1370" s="95">
        <v>10259.4307623938</v>
      </c>
      <c r="J1370" s="22">
        <v>1.0707634496353671</v>
      </c>
      <c r="K1370" s="101">
        <v>9658.680410530982</v>
      </c>
      <c r="L1370" s="31">
        <v>714776.43684416276</v>
      </c>
      <c r="M1370" s="95">
        <v>10347.164898589461</v>
      </c>
      <c r="N1370" s="22">
        <v>1.0712814234238259</v>
      </c>
    </row>
    <row r="1371" spans="1:14" s="15" customFormat="1" x14ac:dyDescent="0.3">
      <c r="A1371" s="17" t="s">
        <v>4590</v>
      </c>
      <c r="B1371" s="15" t="s">
        <v>8330</v>
      </c>
      <c r="C1371" s="111" t="s">
        <v>4487</v>
      </c>
      <c r="D1371" s="111" t="s">
        <v>2</v>
      </c>
      <c r="E1371" s="111" t="s">
        <v>4588</v>
      </c>
      <c r="F1371" s="108">
        <v>0</v>
      </c>
      <c r="G1371" s="107">
        <v>2644.833333333333</v>
      </c>
      <c r="H1371" s="31">
        <v>257907.64546794759</v>
      </c>
      <c r="I1371" s="95">
        <v>3741.169674241652</v>
      </c>
      <c r="J1371" s="22">
        <v>1.4145200104259821</v>
      </c>
      <c r="K1371" s="101">
        <v>2668.0024018888062</v>
      </c>
      <c r="L1371" s="31">
        <v>260910.94230721149</v>
      </c>
      <c r="M1371" s="95">
        <v>3776.9691399153821</v>
      </c>
      <c r="N1371" s="22">
        <v>1.415654325214057</v>
      </c>
    </row>
    <row r="1372" spans="1:14" s="15" customFormat="1" x14ac:dyDescent="0.3">
      <c r="A1372" s="17" t="s">
        <v>4589</v>
      </c>
      <c r="B1372" s="15" t="s">
        <v>8331</v>
      </c>
      <c r="C1372" s="111" t="s">
        <v>4487</v>
      </c>
      <c r="D1372" s="111" t="s">
        <v>2</v>
      </c>
      <c r="E1372" s="111" t="s">
        <v>4588</v>
      </c>
      <c r="F1372" s="108">
        <v>0</v>
      </c>
      <c r="G1372" s="107">
        <v>9205.8333333333339</v>
      </c>
      <c r="H1372" s="31">
        <v>859270.69331637037</v>
      </c>
      <c r="I1372" s="95">
        <v>12464.451970654431</v>
      </c>
      <c r="J1372" s="22">
        <v>1.353973238416341</v>
      </c>
      <c r="K1372" s="101">
        <v>9282.9746827999334</v>
      </c>
      <c r="L1372" s="31">
        <v>868400.30655989086</v>
      </c>
      <c r="M1372" s="95">
        <v>12571.037189800179</v>
      </c>
      <c r="N1372" s="22">
        <v>1.354203541359708</v>
      </c>
    </row>
    <row r="1373" spans="1:14" s="15" customFormat="1" x14ac:dyDescent="0.3">
      <c r="A1373" s="17" t="s">
        <v>4628</v>
      </c>
      <c r="B1373" s="15" t="s">
        <v>8332</v>
      </c>
      <c r="C1373" s="111" t="s">
        <v>4487</v>
      </c>
      <c r="D1373" s="111" t="s">
        <v>2</v>
      </c>
      <c r="E1373" s="111" t="s">
        <v>4588</v>
      </c>
      <c r="F1373" s="108">
        <v>0</v>
      </c>
      <c r="G1373" s="107">
        <v>7290.166666666667</v>
      </c>
      <c r="H1373" s="31">
        <v>618614.37139398861</v>
      </c>
      <c r="I1373" s="95">
        <v>8973.5274117605604</v>
      </c>
      <c r="J1373" s="22">
        <v>1.230908403341564</v>
      </c>
      <c r="K1373" s="101">
        <v>7345.7895834318751</v>
      </c>
      <c r="L1373" s="31">
        <v>625145.26384234987</v>
      </c>
      <c r="M1373" s="95">
        <v>9049.6563640349577</v>
      </c>
      <c r="N1373" s="22">
        <v>1.231951482036197</v>
      </c>
    </row>
    <row r="1374" spans="1:14" s="15" customFormat="1" x14ac:dyDescent="0.3">
      <c r="A1374" s="17" t="s">
        <v>4637</v>
      </c>
      <c r="B1374" s="15" t="s">
        <v>8333</v>
      </c>
      <c r="C1374" s="111" t="s">
        <v>4487</v>
      </c>
      <c r="D1374" s="111" t="s">
        <v>2</v>
      </c>
      <c r="E1374" s="111" t="s">
        <v>4588</v>
      </c>
      <c r="F1374" s="108">
        <v>0</v>
      </c>
      <c r="G1374" s="107">
        <v>8146.0000000000009</v>
      </c>
      <c r="H1374" s="31">
        <v>851664.86555067159</v>
      </c>
      <c r="I1374" s="95">
        <v>12354.12297233059</v>
      </c>
      <c r="J1374" s="22">
        <v>1.5165876469838679</v>
      </c>
      <c r="K1374" s="101">
        <v>8214.7171207840165</v>
      </c>
      <c r="L1374" s="31">
        <v>860532.81551285752</v>
      </c>
      <c r="M1374" s="95">
        <v>12457.14671579232</v>
      </c>
      <c r="N1374" s="22">
        <v>1.5164425667530961</v>
      </c>
    </row>
    <row r="1375" spans="1:14" s="15" customFormat="1" x14ac:dyDescent="0.3">
      <c r="A1375" s="17" t="s">
        <v>4646</v>
      </c>
      <c r="B1375" s="15" t="s">
        <v>8334</v>
      </c>
      <c r="C1375" s="111" t="s">
        <v>4487</v>
      </c>
      <c r="D1375" s="111" t="s">
        <v>2</v>
      </c>
      <c r="E1375" s="111" t="s">
        <v>4588</v>
      </c>
      <c r="F1375" s="108">
        <v>0</v>
      </c>
      <c r="G1375" s="107">
        <v>2464.833333333333</v>
      </c>
      <c r="H1375" s="31">
        <v>179143.09822042129</v>
      </c>
      <c r="I1375" s="95">
        <v>2598.6229496838459</v>
      </c>
      <c r="J1375" s="22">
        <v>1.0542793764353959</v>
      </c>
      <c r="K1375" s="101">
        <v>2484.5527418950469</v>
      </c>
      <c r="L1375" s="31">
        <v>180939.0891936663</v>
      </c>
      <c r="M1375" s="95">
        <v>2619.289747090018</v>
      </c>
      <c r="N1375" s="22">
        <v>1.0542298832795971</v>
      </c>
    </row>
    <row r="1376" spans="1:14" s="15" customFormat="1" x14ac:dyDescent="0.3">
      <c r="A1376" s="17" t="s">
        <v>4643</v>
      </c>
      <c r="B1376" s="15" t="s">
        <v>8335</v>
      </c>
      <c r="C1376" s="111" t="s">
        <v>4487</v>
      </c>
      <c r="D1376" s="111" t="s">
        <v>2</v>
      </c>
      <c r="E1376" s="111" t="s">
        <v>4588</v>
      </c>
      <c r="F1376" s="108">
        <v>0</v>
      </c>
      <c r="G1376" s="107">
        <v>9459.0833333333321</v>
      </c>
      <c r="H1376" s="31">
        <v>598715.07940726518</v>
      </c>
      <c r="I1376" s="95">
        <v>8684.8712628335543</v>
      </c>
      <c r="J1376" s="22">
        <v>0.91815146952226401</v>
      </c>
      <c r="K1376" s="101">
        <v>9552.3239684855962</v>
      </c>
      <c r="L1376" s="31">
        <v>606261.47475551709</v>
      </c>
      <c r="M1376" s="95">
        <v>8776.2930163925357</v>
      </c>
      <c r="N1376" s="22">
        <v>0.91875998399412628</v>
      </c>
    </row>
    <row r="1377" spans="1:14" s="15" customFormat="1" x14ac:dyDescent="0.3">
      <c r="A1377" s="17" t="s">
        <v>4645</v>
      </c>
      <c r="B1377" s="15" t="s">
        <v>8336</v>
      </c>
      <c r="C1377" s="111" t="s">
        <v>4487</v>
      </c>
      <c r="D1377" s="111" t="s">
        <v>2</v>
      </c>
      <c r="E1377" s="111" t="s">
        <v>4588</v>
      </c>
      <c r="F1377" s="108">
        <v>0</v>
      </c>
      <c r="G1377" s="107">
        <v>5567.916666666667</v>
      </c>
      <c r="H1377" s="31">
        <v>288103.26146573329</v>
      </c>
      <c r="I1377" s="95">
        <v>4179.1827570294636</v>
      </c>
      <c r="J1377" s="22">
        <v>0.75058284942533215</v>
      </c>
      <c r="K1377" s="101">
        <v>5622.2486018156769</v>
      </c>
      <c r="L1377" s="31">
        <v>291707.51995533297</v>
      </c>
      <c r="M1377" s="95">
        <v>4222.7830347385561</v>
      </c>
      <c r="N1377" s="22">
        <v>0.75108436744949869</v>
      </c>
    </row>
    <row r="1378" spans="1:14" s="15" customFormat="1" x14ac:dyDescent="0.3">
      <c r="A1378" s="17" t="s">
        <v>4658</v>
      </c>
      <c r="B1378" s="15" t="s">
        <v>8337</v>
      </c>
      <c r="C1378" s="111" t="s">
        <v>4487</v>
      </c>
      <c r="D1378" s="111" t="s">
        <v>2</v>
      </c>
      <c r="E1378" s="111" t="s">
        <v>4588</v>
      </c>
      <c r="F1378" s="108">
        <v>0</v>
      </c>
      <c r="G1378" s="107">
        <v>2598.583333333333</v>
      </c>
      <c r="H1378" s="31">
        <v>337368.84633698</v>
      </c>
      <c r="I1378" s="95">
        <v>4893.821951884167</v>
      </c>
      <c r="J1378" s="22">
        <v>1.883265350434852</v>
      </c>
      <c r="K1378" s="101">
        <v>2621.7915288353311</v>
      </c>
      <c r="L1378" s="31">
        <v>340888.95887754351</v>
      </c>
      <c r="M1378" s="95">
        <v>4934.7377554689019</v>
      </c>
      <c r="N1378" s="22">
        <v>1.8822006636282951</v>
      </c>
    </row>
    <row r="1379" spans="1:14" s="15" customFormat="1" x14ac:dyDescent="0.3">
      <c r="A1379" s="17" t="s">
        <v>4600</v>
      </c>
      <c r="B1379" s="15" t="s">
        <v>8338</v>
      </c>
      <c r="C1379" s="111" t="s">
        <v>4487</v>
      </c>
      <c r="D1379" s="111" t="s">
        <v>2</v>
      </c>
      <c r="E1379" s="111" t="s">
        <v>4588</v>
      </c>
      <c r="F1379" s="108">
        <v>1</v>
      </c>
      <c r="G1379" s="107">
        <v>40668.416666666657</v>
      </c>
      <c r="H1379" s="31">
        <v>3403702.05191446</v>
      </c>
      <c r="I1379" s="95">
        <v>49373.592138659587</v>
      </c>
      <c r="J1379" s="22">
        <v>1.2140524806594699</v>
      </c>
      <c r="K1379" s="101">
        <v>41232.717914544563</v>
      </c>
      <c r="L1379" s="31">
        <v>3451191.2207839559</v>
      </c>
      <c r="M1379" s="95">
        <v>49959.739601490874</v>
      </c>
      <c r="N1379" s="22">
        <v>1.211652836105376</v>
      </c>
    </row>
    <row r="1380" spans="1:14" s="15" customFormat="1" x14ac:dyDescent="0.3">
      <c r="A1380" s="17" t="s">
        <v>4652</v>
      </c>
      <c r="B1380" s="15" t="s">
        <v>8339</v>
      </c>
      <c r="C1380" s="111" t="s">
        <v>4487</v>
      </c>
      <c r="D1380" s="111" t="s">
        <v>2</v>
      </c>
      <c r="E1380" s="111" t="s">
        <v>4588</v>
      </c>
      <c r="F1380" s="108">
        <v>0</v>
      </c>
      <c r="G1380" s="107">
        <v>1473.083333333333</v>
      </c>
      <c r="H1380" s="31">
        <v>123947.40421633801</v>
      </c>
      <c r="I1380" s="95">
        <v>1797.9624799946639</v>
      </c>
      <c r="J1380" s="22">
        <v>1.220543630702946</v>
      </c>
      <c r="K1380" s="101">
        <v>1487.5734747687</v>
      </c>
      <c r="L1380" s="31">
        <v>125268.96327997241</v>
      </c>
      <c r="M1380" s="95">
        <v>1813.4042379125301</v>
      </c>
      <c r="N1380" s="22">
        <v>1.21903507199501</v>
      </c>
    </row>
    <row r="1381" spans="1:14" s="15" customFormat="1" x14ac:dyDescent="0.3">
      <c r="A1381" s="17" t="s">
        <v>4617</v>
      </c>
      <c r="B1381" s="15" t="s">
        <v>13074</v>
      </c>
      <c r="C1381" s="111" t="s">
        <v>4487</v>
      </c>
      <c r="D1381" s="111" t="s">
        <v>2</v>
      </c>
      <c r="E1381" s="111" t="s">
        <v>4588</v>
      </c>
      <c r="F1381" s="108">
        <v>0</v>
      </c>
      <c r="G1381" s="107">
        <v>10752.41666666667</v>
      </c>
      <c r="H1381" s="31">
        <v>473047.29480720783</v>
      </c>
      <c r="I1381" s="95">
        <v>6861.9532026812994</v>
      </c>
      <c r="J1381" s="22">
        <v>0.63817776183784725</v>
      </c>
      <c r="K1381" s="101">
        <v>10851.224663488259</v>
      </c>
      <c r="L1381" s="31">
        <v>478600.89019468683</v>
      </c>
      <c r="M1381" s="95">
        <v>6928.2674640487812</v>
      </c>
      <c r="N1381" s="22">
        <v>0.63847793027092303</v>
      </c>
    </row>
    <row r="1382" spans="1:14" s="15" customFormat="1" x14ac:dyDescent="0.3">
      <c r="A1382" s="17" t="s">
        <v>4640</v>
      </c>
      <c r="B1382" s="15" t="s">
        <v>8340</v>
      </c>
      <c r="C1382" s="111" t="s">
        <v>4487</v>
      </c>
      <c r="D1382" s="111" t="s">
        <v>2</v>
      </c>
      <c r="E1382" s="111" t="s">
        <v>4588</v>
      </c>
      <c r="F1382" s="108">
        <v>0</v>
      </c>
      <c r="G1382" s="107">
        <v>6962.6666666666661</v>
      </c>
      <c r="H1382" s="31">
        <v>466307.24882656027</v>
      </c>
      <c r="I1382" s="95">
        <v>6764.1831052495554</v>
      </c>
      <c r="J1382" s="22">
        <v>0.97149316908026939</v>
      </c>
      <c r="K1382" s="101">
        <v>7032.2454045698523</v>
      </c>
      <c r="L1382" s="31">
        <v>472067.27018947533</v>
      </c>
      <c r="M1382" s="95">
        <v>6833.6862214477669</v>
      </c>
      <c r="N1382" s="22">
        <v>0.97176446899975177</v>
      </c>
    </row>
    <row r="1383" spans="1:14" s="15" customFormat="1" x14ac:dyDescent="0.3">
      <c r="A1383" s="17" t="s">
        <v>4615</v>
      </c>
      <c r="B1383" s="15" t="s">
        <v>8341</v>
      </c>
      <c r="C1383" s="111" t="s">
        <v>4487</v>
      </c>
      <c r="D1383" s="111" t="s">
        <v>2</v>
      </c>
      <c r="E1383" s="111" t="s">
        <v>4588</v>
      </c>
      <c r="F1383" s="108">
        <v>0</v>
      </c>
      <c r="G1383" s="107">
        <v>3877.666666666667</v>
      </c>
      <c r="H1383" s="31">
        <v>158771.08122871959</v>
      </c>
      <c r="I1383" s="95">
        <v>2303.109522642143</v>
      </c>
      <c r="J1383" s="22">
        <v>0.5939421101974065</v>
      </c>
      <c r="K1383" s="101">
        <v>3910.1095909642199</v>
      </c>
      <c r="L1383" s="31">
        <v>160712.1824274183</v>
      </c>
      <c r="M1383" s="95">
        <v>2326.4833129232561</v>
      </c>
      <c r="N1383" s="22">
        <v>0.59499184327198185</v>
      </c>
    </row>
    <row r="1384" spans="1:14" s="15" customFormat="1" x14ac:dyDescent="0.3">
      <c r="A1384" s="17" t="s">
        <v>4630</v>
      </c>
      <c r="B1384" s="15" t="s">
        <v>8342</v>
      </c>
      <c r="C1384" s="111" t="s">
        <v>4487</v>
      </c>
      <c r="D1384" s="111" t="s">
        <v>2</v>
      </c>
      <c r="E1384" s="111" t="s">
        <v>4588</v>
      </c>
      <c r="F1384" s="108">
        <v>0</v>
      </c>
      <c r="G1384" s="107">
        <v>1154.5</v>
      </c>
      <c r="H1384" s="31">
        <v>77708.106220146452</v>
      </c>
      <c r="I1384" s="95">
        <v>1127.2221492545521</v>
      </c>
      <c r="J1384" s="22">
        <v>0.97637258488917456</v>
      </c>
      <c r="K1384" s="101">
        <v>1163.868325034266</v>
      </c>
      <c r="L1384" s="31">
        <v>78551.979175363012</v>
      </c>
      <c r="M1384" s="95">
        <v>1137.125176127277</v>
      </c>
      <c r="N1384" s="22">
        <v>0.97702218684729525</v>
      </c>
    </row>
    <row r="1385" spans="1:14" s="15" customFormat="1" x14ac:dyDescent="0.3">
      <c r="A1385" s="17" t="s">
        <v>1565</v>
      </c>
      <c r="B1385" s="15" t="s">
        <v>8343</v>
      </c>
      <c r="C1385" s="111" t="s">
        <v>648</v>
      </c>
      <c r="D1385" s="111" t="s">
        <v>649</v>
      </c>
      <c r="E1385" s="111" t="s">
        <v>1555</v>
      </c>
      <c r="F1385" s="108">
        <v>0</v>
      </c>
      <c r="G1385" s="107">
        <v>13924.25</v>
      </c>
      <c r="H1385" s="31">
        <v>1149527.124838043</v>
      </c>
      <c r="I1385" s="95">
        <v>16674.868290000941</v>
      </c>
      <c r="J1385" s="22">
        <v>1.197541576027501</v>
      </c>
      <c r="K1385" s="101">
        <v>14066.57264299198</v>
      </c>
      <c r="L1385" s="31">
        <v>1162571.283393702</v>
      </c>
      <c r="M1385" s="95">
        <v>16829.48143723164</v>
      </c>
      <c r="N1385" s="22">
        <v>1.1964166300037671</v>
      </c>
    </row>
    <row r="1386" spans="1:14" s="15" customFormat="1" x14ac:dyDescent="0.3">
      <c r="A1386" s="17" t="s">
        <v>1562</v>
      </c>
      <c r="B1386" s="15" t="s">
        <v>8344</v>
      </c>
      <c r="C1386" s="111" t="s">
        <v>648</v>
      </c>
      <c r="D1386" s="111" t="s">
        <v>649</v>
      </c>
      <c r="E1386" s="111" t="s">
        <v>1555</v>
      </c>
      <c r="F1386" s="108">
        <v>0</v>
      </c>
      <c r="G1386" s="107">
        <v>22818</v>
      </c>
      <c r="H1386" s="31">
        <v>1818109.472044976</v>
      </c>
      <c r="I1386" s="95">
        <v>26373.223674408251</v>
      </c>
      <c r="J1386" s="22">
        <v>1.155807856709977</v>
      </c>
      <c r="K1386" s="101">
        <v>23055.164515737659</v>
      </c>
      <c r="L1386" s="31">
        <v>1839976.1607142291</v>
      </c>
      <c r="M1386" s="95">
        <v>26635.652440421021</v>
      </c>
      <c r="N1386" s="22">
        <v>1.1553009054539289</v>
      </c>
    </row>
    <row r="1387" spans="1:14" s="15" customFormat="1" x14ac:dyDescent="0.3">
      <c r="A1387" s="17" t="s">
        <v>1569</v>
      </c>
      <c r="B1387" s="15" t="s">
        <v>8345</v>
      </c>
      <c r="C1387" s="111" t="s">
        <v>648</v>
      </c>
      <c r="D1387" s="111" t="s">
        <v>649</v>
      </c>
      <c r="E1387" s="111" t="s">
        <v>1555</v>
      </c>
      <c r="F1387" s="108">
        <v>0</v>
      </c>
      <c r="G1387" s="107">
        <v>10790.083333333339</v>
      </c>
      <c r="H1387" s="31">
        <v>878884.24614244781</v>
      </c>
      <c r="I1387" s="95">
        <v>12748.963230116789</v>
      </c>
      <c r="J1387" s="22">
        <v>1.181544464140696</v>
      </c>
      <c r="K1387" s="101">
        <v>10886.234224416159</v>
      </c>
      <c r="L1387" s="31">
        <v>888155.61757142527</v>
      </c>
      <c r="M1387" s="95">
        <v>12857.016763443889</v>
      </c>
      <c r="N1387" s="22">
        <v>1.1810343685796849</v>
      </c>
    </row>
    <row r="1388" spans="1:14" s="15" customFormat="1" x14ac:dyDescent="0.3">
      <c r="A1388" s="17" t="s">
        <v>1606</v>
      </c>
      <c r="B1388" s="15" t="s">
        <v>8346</v>
      </c>
      <c r="C1388" s="111" t="s">
        <v>648</v>
      </c>
      <c r="D1388" s="111" t="s">
        <v>649</v>
      </c>
      <c r="E1388" s="111" t="s">
        <v>1593</v>
      </c>
      <c r="F1388" s="108">
        <v>0</v>
      </c>
      <c r="G1388" s="107">
        <v>13791.41666666667</v>
      </c>
      <c r="H1388" s="31">
        <v>577034.01026528294</v>
      </c>
      <c r="I1388" s="95">
        <v>8370.3689213773723</v>
      </c>
      <c r="J1388" s="22">
        <v>0.60692596878812577</v>
      </c>
      <c r="K1388" s="101">
        <v>13912.668032083629</v>
      </c>
      <c r="L1388" s="31">
        <v>583456.69285130373</v>
      </c>
      <c r="M1388" s="95">
        <v>8446.16904101209</v>
      </c>
      <c r="N1388" s="22">
        <v>0.60708478212335737</v>
      </c>
    </row>
    <row r="1389" spans="1:14" s="15" customFormat="1" x14ac:dyDescent="0.3">
      <c r="A1389" s="17" t="s">
        <v>1560</v>
      </c>
      <c r="B1389" s="15" t="s">
        <v>8347</v>
      </c>
      <c r="C1389" s="111" t="s">
        <v>648</v>
      </c>
      <c r="D1389" s="111" t="s">
        <v>649</v>
      </c>
      <c r="E1389" s="111" t="s">
        <v>1555</v>
      </c>
      <c r="F1389" s="108">
        <v>0</v>
      </c>
      <c r="G1389" s="107">
        <v>16209.08333333333</v>
      </c>
      <c r="H1389" s="31">
        <v>1083699.648661861</v>
      </c>
      <c r="I1389" s="95">
        <v>15719.98478061384</v>
      </c>
      <c r="J1389" s="22">
        <v>0.96982565005920585</v>
      </c>
      <c r="K1389" s="101">
        <v>16398.08033618726</v>
      </c>
      <c r="L1389" s="31">
        <v>1097844.5395215161</v>
      </c>
      <c r="M1389" s="95">
        <v>15892.491551063509</v>
      </c>
      <c r="N1389" s="22">
        <v>0.9691678065506234</v>
      </c>
    </row>
    <row r="1390" spans="1:14" s="15" customFormat="1" x14ac:dyDescent="0.3">
      <c r="A1390" s="17" t="s">
        <v>1589</v>
      </c>
      <c r="B1390" s="15" t="s">
        <v>8348</v>
      </c>
      <c r="C1390" s="111" t="s">
        <v>648</v>
      </c>
      <c r="D1390" s="111" t="s">
        <v>649</v>
      </c>
      <c r="E1390" s="111" t="s">
        <v>1582</v>
      </c>
      <c r="F1390" s="108">
        <v>0</v>
      </c>
      <c r="G1390" s="107">
        <v>20178.916666666679</v>
      </c>
      <c r="H1390" s="31">
        <v>1344071.2046525809</v>
      </c>
      <c r="I1390" s="95">
        <v>19496.89557183989</v>
      </c>
      <c r="J1390" s="22">
        <v>0.96620130277095539</v>
      </c>
      <c r="K1390" s="101">
        <v>20367.73755377813</v>
      </c>
      <c r="L1390" s="31">
        <v>1359892.028118979</v>
      </c>
      <c r="M1390" s="95">
        <v>19685.913432387151</v>
      </c>
      <c r="N1390" s="22">
        <v>0.96652430739591422</v>
      </c>
    </row>
    <row r="1391" spans="1:14" s="15" customFormat="1" x14ac:dyDescent="0.3">
      <c r="A1391" s="17" t="s">
        <v>1603</v>
      </c>
      <c r="B1391" s="15" t="s">
        <v>8349</v>
      </c>
      <c r="C1391" s="111" t="s">
        <v>648</v>
      </c>
      <c r="D1391" s="111" t="s">
        <v>649</v>
      </c>
      <c r="E1391" s="111" t="s">
        <v>1593</v>
      </c>
      <c r="F1391" s="108">
        <v>0</v>
      </c>
      <c r="G1391" s="107">
        <v>11701</v>
      </c>
      <c r="H1391" s="31">
        <v>858452.77152758022</v>
      </c>
      <c r="I1391" s="95">
        <v>12452.587319699351</v>
      </c>
      <c r="J1391" s="22">
        <v>1.0642327424749469</v>
      </c>
      <c r="K1391" s="101">
        <v>11807.263404970619</v>
      </c>
      <c r="L1391" s="31">
        <v>868362.70103416662</v>
      </c>
      <c r="M1391" s="95">
        <v>12570.49280899003</v>
      </c>
      <c r="N1391" s="22">
        <v>1.064640668869816</v>
      </c>
    </row>
    <row r="1392" spans="1:14" s="15" customFormat="1" x14ac:dyDescent="0.3">
      <c r="A1392" s="17" t="s">
        <v>1585</v>
      </c>
      <c r="B1392" s="15" t="s">
        <v>8350</v>
      </c>
      <c r="C1392" s="111" t="s">
        <v>648</v>
      </c>
      <c r="D1392" s="111" t="s">
        <v>649</v>
      </c>
      <c r="E1392" s="111" t="s">
        <v>1582</v>
      </c>
      <c r="F1392" s="108">
        <v>0</v>
      </c>
      <c r="G1392" s="107">
        <v>9975.3333333333321</v>
      </c>
      <c r="H1392" s="31">
        <v>704497.23668140033</v>
      </c>
      <c r="I1392" s="95">
        <v>10219.331391581611</v>
      </c>
      <c r="J1392" s="22">
        <v>1.0244601408388969</v>
      </c>
      <c r="K1392" s="101">
        <v>10074.03563960429</v>
      </c>
      <c r="L1392" s="31">
        <v>713138.04192734708</v>
      </c>
      <c r="M1392" s="95">
        <v>10323.44735349501</v>
      </c>
      <c r="N1392" s="22">
        <v>1.024757874878881</v>
      </c>
    </row>
    <row r="1393" spans="1:14" s="15" customFormat="1" x14ac:dyDescent="0.3">
      <c r="A1393" s="17" t="s">
        <v>1567</v>
      </c>
      <c r="B1393" s="15" t="s">
        <v>8351</v>
      </c>
      <c r="C1393" s="111" t="s">
        <v>648</v>
      </c>
      <c r="D1393" s="111" t="s">
        <v>649</v>
      </c>
      <c r="E1393" s="111" t="s">
        <v>1555</v>
      </c>
      <c r="F1393" s="108">
        <v>0</v>
      </c>
      <c r="G1393" s="107">
        <v>10960.75</v>
      </c>
      <c r="H1393" s="31">
        <v>731831.82647335913</v>
      </c>
      <c r="I1393" s="95">
        <v>10615.84285676895</v>
      </c>
      <c r="J1393" s="22">
        <v>0.96853252348324248</v>
      </c>
      <c r="K1393" s="101">
        <v>11064.964255336139</v>
      </c>
      <c r="L1393" s="31">
        <v>740585.00998750899</v>
      </c>
      <c r="M1393" s="95">
        <v>10720.772013130831</v>
      </c>
      <c r="N1393" s="22">
        <v>0.96889350618197267</v>
      </c>
    </row>
    <row r="1394" spans="1:14" s="15" customFormat="1" x14ac:dyDescent="0.3">
      <c r="A1394" s="17" t="s">
        <v>1556</v>
      </c>
      <c r="B1394" s="15" t="s">
        <v>8352</v>
      </c>
      <c r="C1394" s="111" t="s">
        <v>648</v>
      </c>
      <c r="D1394" s="111" t="s">
        <v>649</v>
      </c>
      <c r="E1394" s="111" t="s">
        <v>1555</v>
      </c>
      <c r="F1394" s="108">
        <v>0</v>
      </c>
      <c r="G1394" s="107">
        <v>21085.416666666679</v>
      </c>
      <c r="H1394" s="31">
        <v>1220846.1533536329</v>
      </c>
      <c r="I1394" s="95">
        <v>17709.41143506665</v>
      </c>
      <c r="J1394" s="22">
        <v>0.83988909088350816</v>
      </c>
      <c r="K1394" s="101">
        <v>21284.445066457782</v>
      </c>
      <c r="L1394" s="31">
        <v>1235293.9990446409</v>
      </c>
      <c r="M1394" s="95">
        <v>17882.221695480472</v>
      </c>
      <c r="N1394" s="22">
        <v>0.84015447147650157</v>
      </c>
    </row>
    <row r="1395" spans="1:14" s="15" customFormat="1" x14ac:dyDescent="0.3">
      <c r="A1395" s="17" t="s">
        <v>1578</v>
      </c>
      <c r="B1395" s="15" t="s">
        <v>8353</v>
      </c>
      <c r="C1395" s="111" t="s">
        <v>648</v>
      </c>
      <c r="D1395" s="111" t="s">
        <v>649</v>
      </c>
      <c r="E1395" s="111" t="s">
        <v>1573</v>
      </c>
      <c r="F1395" s="108">
        <v>0</v>
      </c>
      <c r="G1395" s="107">
        <v>23956.333333333328</v>
      </c>
      <c r="H1395" s="31">
        <v>1350665.8697734249</v>
      </c>
      <c r="I1395" s="95">
        <v>19592.556796295328</v>
      </c>
      <c r="J1395" s="22">
        <v>0.81784455591264649</v>
      </c>
      <c r="K1395" s="101">
        <v>24183.445585966751</v>
      </c>
      <c r="L1395" s="31">
        <v>1365829.7009524009</v>
      </c>
      <c r="M1395" s="95">
        <v>19771.867692704622</v>
      </c>
      <c r="N1395" s="22">
        <v>0.81757860443914177</v>
      </c>
    </row>
    <row r="1396" spans="1:14" s="15" customFormat="1" x14ac:dyDescent="0.3">
      <c r="A1396" s="17" t="s">
        <v>1588</v>
      </c>
      <c r="B1396" s="15" t="s">
        <v>8354</v>
      </c>
      <c r="C1396" s="111" t="s">
        <v>648</v>
      </c>
      <c r="D1396" s="111" t="s">
        <v>649</v>
      </c>
      <c r="E1396" s="111" t="s">
        <v>1582</v>
      </c>
      <c r="F1396" s="108">
        <v>0</v>
      </c>
      <c r="G1396" s="107">
        <v>7473.0833333333339</v>
      </c>
      <c r="H1396" s="31">
        <v>426196.81958772411</v>
      </c>
      <c r="I1396" s="95">
        <v>6182.3472266858134</v>
      </c>
      <c r="J1396" s="22">
        <v>0.82728198668811115</v>
      </c>
      <c r="K1396" s="101">
        <v>7544.5802246632884</v>
      </c>
      <c r="L1396" s="31">
        <v>430986.52683334122</v>
      </c>
      <c r="M1396" s="95">
        <v>6238.9978633098117</v>
      </c>
      <c r="N1396" s="22">
        <v>0.82695096049406192</v>
      </c>
    </row>
    <row r="1397" spans="1:14" s="15" customFormat="1" x14ac:dyDescent="0.3">
      <c r="A1397" s="17" t="s">
        <v>1561</v>
      </c>
      <c r="B1397" s="15" t="s">
        <v>8355</v>
      </c>
      <c r="C1397" s="111" t="s">
        <v>648</v>
      </c>
      <c r="D1397" s="111" t="s">
        <v>649</v>
      </c>
      <c r="E1397" s="111" t="s">
        <v>1555</v>
      </c>
      <c r="F1397" s="108">
        <v>0</v>
      </c>
      <c r="G1397" s="107">
        <v>12949</v>
      </c>
      <c r="H1397" s="31">
        <v>1069658.003934202</v>
      </c>
      <c r="I1397" s="95">
        <v>15516.29878543413</v>
      </c>
      <c r="J1397" s="22">
        <v>1.198262320289917</v>
      </c>
      <c r="K1397" s="101">
        <v>13063.309406958269</v>
      </c>
      <c r="L1397" s="31">
        <v>1081058.688653802</v>
      </c>
      <c r="M1397" s="95">
        <v>15649.498136705561</v>
      </c>
      <c r="N1397" s="22">
        <v>1.1979734728146101</v>
      </c>
    </row>
    <row r="1398" spans="1:14" s="15" customFormat="1" x14ac:dyDescent="0.3">
      <c r="A1398" s="17" t="s">
        <v>1568</v>
      </c>
      <c r="B1398" s="15" t="s">
        <v>8336</v>
      </c>
      <c r="C1398" s="111" t="s">
        <v>648</v>
      </c>
      <c r="D1398" s="111" t="s">
        <v>649</v>
      </c>
      <c r="E1398" s="111" t="s">
        <v>1555</v>
      </c>
      <c r="F1398" s="108">
        <v>0</v>
      </c>
      <c r="G1398" s="107">
        <v>8621.1666666666661</v>
      </c>
      <c r="H1398" s="31">
        <v>595646.66673117911</v>
      </c>
      <c r="I1398" s="95">
        <v>8640.3613281590569</v>
      </c>
      <c r="J1398" s="22">
        <v>1.0022264575358</v>
      </c>
      <c r="K1398" s="101">
        <v>8697.305467846154</v>
      </c>
      <c r="L1398" s="31">
        <v>601932.6431751136</v>
      </c>
      <c r="M1398" s="95">
        <v>8713.6284798020242</v>
      </c>
      <c r="N1398" s="22">
        <v>1.001876789543177</v>
      </c>
    </row>
    <row r="1399" spans="1:14" s="15" customFormat="1" x14ac:dyDescent="0.3">
      <c r="A1399" s="17" t="s">
        <v>1624</v>
      </c>
      <c r="B1399" s="15" t="s">
        <v>8356</v>
      </c>
      <c r="C1399" s="111" t="s">
        <v>648</v>
      </c>
      <c r="D1399" s="111" t="s">
        <v>649</v>
      </c>
      <c r="E1399" s="111" t="s">
        <v>1611</v>
      </c>
      <c r="F1399" s="108">
        <v>0</v>
      </c>
      <c r="G1399" s="107">
        <v>8452.6666666666679</v>
      </c>
      <c r="H1399" s="31">
        <v>398965.51952100953</v>
      </c>
      <c r="I1399" s="95">
        <v>5787.3340667815301</v>
      </c>
      <c r="J1399" s="22">
        <v>0.68467553436172357</v>
      </c>
      <c r="K1399" s="101">
        <v>8530.6462360720652</v>
      </c>
      <c r="L1399" s="31">
        <v>403891.47876061552</v>
      </c>
      <c r="M1399" s="95">
        <v>5846.767627543345</v>
      </c>
      <c r="N1399" s="22">
        <v>0.68538390477618594</v>
      </c>
    </row>
    <row r="1400" spans="1:14" s="15" customFormat="1" x14ac:dyDescent="0.3">
      <c r="A1400" s="17" t="s">
        <v>1577</v>
      </c>
      <c r="B1400" s="15" t="s">
        <v>8357</v>
      </c>
      <c r="C1400" s="111" t="s">
        <v>648</v>
      </c>
      <c r="D1400" s="111" t="s">
        <v>649</v>
      </c>
      <c r="E1400" s="111" t="s">
        <v>1573</v>
      </c>
      <c r="F1400" s="108">
        <v>0</v>
      </c>
      <c r="G1400" s="107">
        <v>12503.58333333333</v>
      </c>
      <c r="H1400" s="31">
        <v>721184.43134642811</v>
      </c>
      <c r="I1400" s="95">
        <v>10461.393337886841</v>
      </c>
      <c r="J1400" s="22">
        <v>0.83667162116621274</v>
      </c>
      <c r="K1400" s="101">
        <v>12613.131850173921</v>
      </c>
      <c r="L1400" s="31">
        <v>729058.81616954657</v>
      </c>
      <c r="M1400" s="95">
        <v>10553.917844554529</v>
      </c>
      <c r="N1400" s="22">
        <v>0.83674046778548605</v>
      </c>
    </row>
    <row r="1401" spans="1:14" s="15" customFormat="1" x14ac:dyDescent="0.3">
      <c r="A1401" s="17" t="s">
        <v>659</v>
      </c>
      <c r="B1401" s="15" t="s">
        <v>13075</v>
      </c>
      <c r="C1401" s="111" t="s">
        <v>648</v>
      </c>
      <c r="D1401" s="111" t="s">
        <v>649</v>
      </c>
      <c r="E1401" s="111" t="s">
        <v>650</v>
      </c>
      <c r="F1401" s="108">
        <v>0</v>
      </c>
      <c r="G1401" s="107">
        <v>17498.416666666661</v>
      </c>
      <c r="H1401" s="31">
        <v>922669.40340339032</v>
      </c>
      <c r="I1401" s="95">
        <v>13384.10416294694</v>
      </c>
      <c r="J1401" s="22">
        <v>0.76487515515862525</v>
      </c>
      <c r="K1401" s="101">
        <v>17661.70848737796</v>
      </c>
      <c r="L1401" s="31">
        <v>933493.45440863911</v>
      </c>
      <c r="M1401" s="95">
        <v>13513.33117130436</v>
      </c>
      <c r="N1401" s="22">
        <v>0.7651202702706672</v>
      </c>
    </row>
    <row r="1402" spans="1:14" s="15" customFormat="1" x14ac:dyDescent="0.3">
      <c r="A1402" s="17" t="s">
        <v>652</v>
      </c>
      <c r="B1402" s="15" t="s">
        <v>8358</v>
      </c>
      <c r="C1402" s="111" t="s">
        <v>648</v>
      </c>
      <c r="D1402" s="111" t="s">
        <v>649</v>
      </c>
      <c r="E1402" s="111" t="s">
        <v>650</v>
      </c>
      <c r="F1402" s="108">
        <v>0</v>
      </c>
      <c r="G1402" s="107">
        <v>13798.91666666667</v>
      </c>
      <c r="H1402" s="31">
        <v>948935.13651932031</v>
      </c>
      <c r="I1402" s="95">
        <v>13765.110953291411</v>
      </c>
      <c r="J1402" s="22">
        <v>0.99755011830335028</v>
      </c>
      <c r="K1402" s="101">
        <v>13913.984539654381</v>
      </c>
      <c r="L1402" s="31">
        <v>959094.20429145265</v>
      </c>
      <c r="M1402" s="95">
        <v>13883.92981853253</v>
      </c>
      <c r="N1402" s="22">
        <v>0.99783996302164946</v>
      </c>
    </row>
    <row r="1403" spans="1:14" s="15" customFormat="1" x14ac:dyDescent="0.3">
      <c r="A1403" s="17" t="s">
        <v>1564</v>
      </c>
      <c r="B1403" s="15" t="s">
        <v>8359</v>
      </c>
      <c r="C1403" s="111" t="s">
        <v>648</v>
      </c>
      <c r="D1403" s="111" t="s">
        <v>649</v>
      </c>
      <c r="E1403" s="111" t="s">
        <v>1555</v>
      </c>
      <c r="F1403" s="108">
        <v>0</v>
      </c>
      <c r="G1403" s="107">
        <v>9955.6666666666697</v>
      </c>
      <c r="H1403" s="31">
        <v>649638.39334325644</v>
      </c>
      <c r="I1403" s="95">
        <v>9423.5572271970814</v>
      </c>
      <c r="J1403" s="22">
        <v>0.94655210371283471</v>
      </c>
      <c r="K1403" s="101">
        <v>10044.092413162271</v>
      </c>
      <c r="L1403" s="31">
        <v>656992.46513389819</v>
      </c>
      <c r="M1403" s="95">
        <v>9510.679176674299</v>
      </c>
      <c r="N1403" s="22">
        <v>0.94689283864125318</v>
      </c>
    </row>
    <row r="1404" spans="1:14" s="15" customFormat="1" x14ac:dyDescent="0.3">
      <c r="A1404" s="17" t="s">
        <v>656</v>
      </c>
      <c r="B1404" s="15" t="s">
        <v>8360</v>
      </c>
      <c r="C1404" s="111" t="s">
        <v>648</v>
      </c>
      <c r="D1404" s="111" t="s">
        <v>649</v>
      </c>
      <c r="E1404" s="111" t="s">
        <v>650</v>
      </c>
      <c r="F1404" s="108">
        <v>0</v>
      </c>
      <c r="G1404" s="107">
        <v>31711.833333333328</v>
      </c>
      <c r="H1404" s="31">
        <v>2464804.4121569572</v>
      </c>
      <c r="I1404" s="95">
        <v>35754.08360992009</v>
      </c>
      <c r="J1404" s="22">
        <v>1.127468198829672</v>
      </c>
      <c r="K1404" s="101">
        <v>32002.41122658825</v>
      </c>
      <c r="L1404" s="31">
        <v>2492838.0050542029</v>
      </c>
      <c r="M1404" s="95">
        <v>36086.5363968206</v>
      </c>
      <c r="N1404" s="22">
        <v>1.1276192953498201</v>
      </c>
    </row>
    <row r="1405" spans="1:14" s="15" customFormat="1" x14ac:dyDescent="0.3">
      <c r="A1405" s="17" t="s">
        <v>1608</v>
      </c>
      <c r="B1405" s="15" t="s">
        <v>8361</v>
      </c>
      <c r="C1405" s="111" t="s">
        <v>648</v>
      </c>
      <c r="D1405" s="111" t="s">
        <v>649</v>
      </c>
      <c r="E1405" s="111" t="s">
        <v>1593</v>
      </c>
      <c r="F1405" s="108">
        <v>0</v>
      </c>
      <c r="G1405" s="107">
        <v>7922.1666666666661</v>
      </c>
      <c r="H1405" s="31">
        <v>334279.09524504869</v>
      </c>
      <c r="I1405" s="95">
        <v>4849.0024853456116</v>
      </c>
      <c r="J1405" s="22">
        <v>0.61208034233214126</v>
      </c>
      <c r="K1405" s="101">
        <v>7989.4636349052116</v>
      </c>
      <c r="L1405" s="31">
        <v>338022.61766307527</v>
      </c>
      <c r="M1405" s="95">
        <v>4893.2443546334298</v>
      </c>
      <c r="N1405" s="22">
        <v>0.61246218497763827</v>
      </c>
    </row>
    <row r="1406" spans="1:14" s="15" customFormat="1" x14ac:dyDescent="0.3">
      <c r="A1406" s="17" t="s">
        <v>1616</v>
      </c>
      <c r="B1406" s="15" t="s">
        <v>8362</v>
      </c>
      <c r="C1406" s="111" t="s">
        <v>648</v>
      </c>
      <c r="D1406" s="111" t="s">
        <v>649</v>
      </c>
      <c r="E1406" s="111" t="s">
        <v>1611</v>
      </c>
      <c r="F1406" s="108">
        <v>0</v>
      </c>
      <c r="G1406" s="107">
        <v>12618.25</v>
      </c>
      <c r="H1406" s="31">
        <v>626971.53389789606</v>
      </c>
      <c r="I1406" s="95">
        <v>9094.7551592575364</v>
      </c>
      <c r="J1406" s="22">
        <v>0.7207620041810503</v>
      </c>
      <c r="K1406" s="101">
        <v>12733.56493502434</v>
      </c>
      <c r="L1406" s="31">
        <v>634621.8616657526</v>
      </c>
      <c r="M1406" s="95">
        <v>9186.8404055085302</v>
      </c>
      <c r="N1406" s="22">
        <v>0.72146649052219802</v>
      </c>
    </row>
    <row r="1407" spans="1:14" s="15" customFormat="1" x14ac:dyDescent="0.3">
      <c r="A1407" s="17" t="s">
        <v>653</v>
      </c>
      <c r="B1407" s="15" t="s">
        <v>8363</v>
      </c>
      <c r="C1407" s="111" t="s">
        <v>648</v>
      </c>
      <c r="D1407" s="111" t="s">
        <v>649</v>
      </c>
      <c r="E1407" s="111" t="s">
        <v>650</v>
      </c>
      <c r="F1407" s="108">
        <v>0</v>
      </c>
      <c r="G1407" s="107">
        <v>13240.083333333339</v>
      </c>
      <c r="H1407" s="31">
        <v>836844.82891023799</v>
      </c>
      <c r="I1407" s="95">
        <v>12139.14574065628</v>
      </c>
      <c r="J1407" s="22">
        <v>0.91684813720882496</v>
      </c>
      <c r="K1407" s="101">
        <v>13354.644114615159</v>
      </c>
      <c r="L1407" s="31">
        <v>845574.55540454888</v>
      </c>
      <c r="M1407" s="95">
        <v>12240.60966174502</v>
      </c>
      <c r="N1407" s="22">
        <v>0.91658074574589699</v>
      </c>
    </row>
    <row r="1408" spans="1:14" s="15" customFormat="1" x14ac:dyDescent="0.3">
      <c r="A1408" s="17" t="s">
        <v>1592</v>
      </c>
      <c r="B1408" s="15" t="s">
        <v>8364</v>
      </c>
      <c r="C1408" s="111" t="s">
        <v>648</v>
      </c>
      <c r="D1408" s="111" t="s">
        <v>649</v>
      </c>
      <c r="E1408" s="111" t="s">
        <v>1593</v>
      </c>
      <c r="F1408" s="108">
        <v>0</v>
      </c>
      <c r="G1408" s="107">
        <v>15231.5</v>
      </c>
      <c r="H1408" s="31">
        <v>726353.44998247665</v>
      </c>
      <c r="I1408" s="95">
        <v>10536.374347975499</v>
      </c>
      <c r="J1408" s="22">
        <v>0.69174896418445286</v>
      </c>
      <c r="K1408" s="101">
        <v>15381.85576512642</v>
      </c>
      <c r="L1408" s="31">
        <v>735074.31723630882</v>
      </c>
      <c r="M1408" s="95">
        <v>10640.998753041449</v>
      </c>
      <c r="N1408" s="22">
        <v>0.6917890087857026</v>
      </c>
    </row>
    <row r="1409" spans="1:14" s="15" customFormat="1" x14ac:dyDescent="0.3">
      <c r="A1409" s="17" t="s">
        <v>1599</v>
      </c>
      <c r="B1409" s="15" t="s">
        <v>8365</v>
      </c>
      <c r="C1409" s="111" t="s">
        <v>648</v>
      </c>
      <c r="D1409" s="111" t="s">
        <v>649</v>
      </c>
      <c r="E1409" s="111" t="s">
        <v>1593</v>
      </c>
      <c r="F1409" s="108">
        <v>0</v>
      </c>
      <c r="G1409" s="107">
        <v>19909.583333333339</v>
      </c>
      <c r="H1409" s="31">
        <v>895860.7733099137</v>
      </c>
      <c r="I1409" s="95">
        <v>12995.22219036446</v>
      </c>
      <c r="J1409" s="22">
        <v>0.65271191128381845</v>
      </c>
      <c r="K1409" s="101">
        <v>20076.868244135851</v>
      </c>
      <c r="L1409" s="31">
        <v>905752.30705519288</v>
      </c>
      <c r="M1409" s="95">
        <v>13111.747947031459</v>
      </c>
      <c r="N1409" s="22">
        <v>0.65307735188535698</v>
      </c>
    </row>
    <row r="1410" spans="1:14" s="15" customFormat="1" x14ac:dyDescent="0.3">
      <c r="A1410" s="17" t="s">
        <v>1617</v>
      </c>
      <c r="B1410" s="15" t="s">
        <v>8366</v>
      </c>
      <c r="C1410" s="111" t="s">
        <v>648</v>
      </c>
      <c r="D1410" s="111" t="s">
        <v>649</v>
      </c>
      <c r="E1410" s="111" t="s">
        <v>1611</v>
      </c>
      <c r="F1410" s="108">
        <v>0</v>
      </c>
      <c r="G1410" s="107">
        <v>4939.916666666667</v>
      </c>
      <c r="H1410" s="31">
        <v>204627.6266544525</v>
      </c>
      <c r="I1410" s="95">
        <v>2968.2977019261011</v>
      </c>
      <c r="J1410" s="22">
        <v>0.60088011645124251</v>
      </c>
      <c r="K1410" s="101">
        <v>4984.1142381104864</v>
      </c>
      <c r="L1410" s="31">
        <v>206972.93528767559</v>
      </c>
      <c r="M1410" s="95">
        <v>2996.1579321529562</v>
      </c>
      <c r="N1410" s="22">
        <v>0.60114150459135962</v>
      </c>
    </row>
    <row r="1411" spans="1:14" s="15" customFormat="1" x14ac:dyDescent="0.3">
      <c r="A1411" s="17" t="s">
        <v>1572</v>
      </c>
      <c r="B1411" s="15" t="s">
        <v>8367</v>
      </c>
      <c r="C1411" s="111" t="s">
        <v>648</v>
      </c>
      <c r="D1411" s="111" t="s">
        <v>649</v>
      </c>
      <c r="E1411" s="111" t="s">
        <v>1573</v>
      </c>
      <c r="F1411" s="108">
        <v>0</v>
      </c>
      <c r="G1411" s="107">
        <v>17837.666666666672</v>
      </c>
      <c r="H1411" s="31">
        <v>1007667.7252201301</v>
      </c>
      <c r="I1411" s="95">
        <v>14617.077087674519</v>
      </c>
      <c r="J1411" s="22">
        <v>0.81945006377933494</v>
      </c>
      <c r="K1411" s="101">
        <v>18009.683693921659</v>
      </c>
      <c r="L1411" s="31">
        <v>1019730.43777789</v>
      </c>
      <c r="M1411" s="95">
        <v>14761.70512612892</v>
      </c>
      <c r="N1411" s="22">
        <v>0.81965376943910795</v>
      </c>
    </row>
    <row r="1412" spans="1:14" s="15" customFormat="1" x14ac:dyDescent="0.3">
      <c r="A1412" s="17" t="s">
        <v>1610</v>
      </c>
      <c r="B1412" s="15" t="s">
        <v>8368</v>
      </c>
      <c r="C1412" s="111" t="s">
        <v>648</v>
      </c>
      <c r="D1412" s="111" t="s">
        <v>649</v>
      </c>
      <c r="E1412" s="111" t="s">
        <v>1611</v>
      </c>
      <c r="F1412" s="108">
        <v>0</v>
      </c>
      <c r="G1412" s="107">
        <v>9738.3333333333339</v>
      </c>
      <c r="H1412" s="31">
        <v>362709.30434896291</v>
      </c>
      <c r="I1412" s="95">
        <v>5261.4068401638997</v>
      </c>
      <c r="J1412" s="22">
        <v>0.54027795723059036</v>
      </c>
      <c r="K1412" s="101">
        <v>9828.253302150837</v>
      </c>
      <c r="L1412" s="31">
        <v>367197.18662139052</v>
      </c>
      <c r="M1412" s="95">
        <v>5315.5779127873238</v>
      </c>
      <c r="N1412" s="22">
        <v>0.54084665396485565</v>
      </c>
    </row>
    <row r="1413" spans="1:14" s="15" customFormat="1" x14ac:dyDescent="0.3">
      <c r="A1413" s="17" t="s">
        <v>1579</v>
      </c>
      <c r="B1413" s="15" t="s">
        <v>8369</v>
      </c>
      <c r="C1413" s="111" t="s">
        <v>648</v>
      </c>
      <c r="D1413" s="111" t="s">
        <v>649</v>
      </c>
      <c r="E1413" s="111" t="s">
        <v>1573</v>
      </c>
      <c r="F1413" s="108">
        <v>0</v>
      </c>
      <c r="G1413" s="107">
        <v>5288.9166666666661</v>
      </c>
      <c r="H1413" s="31">
        <v>228895.07194399511</v>
      </c>
      <c r="I1413" s="95">
        <v>3320.3176283762391</v>
      </c>
      <c r="J1413" s="22">
        <v>0.62778785101729839</v>
      </c>
      <c r="K1413" s="101">
        <v>5337.9819897414436</v>
      </c>
      <c r="L1413" s="31">
        <v>231656.72492204781</v>
      </c>
      <c r="M1413" s="95">
        <v>3353.482584314967</v>
      </c>
      <c r="N1413" s="22">
        <v>0.62823040444117351</v>
      </c>
    </row>
    <row r="1414" spans="1:14" s="15" customFormat="1" x14ac:dyDescent="0.3">
      <c r="A1414" s="17" t="s">
        <v>1559</v>
      </c>
      <c r="B1414" s="15" t="s">
        <v>8370</v>
      </c>
      <c r="C1414" s="111" t="s">
        <v>648</v>
      </c>
      <c r="D1414" s="111" t="s">
        <v>649</v>
      </c>
      <c r="E1414" s="111" t="s">
        <v>1555</v>
      </c>
      <c r="F1414" s="108">
        <v>0</v>
      </c>
      <c r="G1414" s="107">
        <v>11447.5</v>
      </c>
      <c r="H1414" s="31">
        <v>906243.39788253815</v>
      </c>
      <c r="I1414" s="95">
        <v>13145.83098724469</v>
      </c>
      <c r="J1414" s="22">
        <v>1.1483582430438679</v>
      </c>
      <c r="K1414" s="101">
        <v>11566.467103460151</v>
      </c>
      <c r="L1414" s="31">
        <v>916845.26602690143</v>
      </c>
      <c r="M1414" s="95">
        <v>13272.330570880011</v>
      </c>
      <c r="N1414" s="22">
        <v>1.147483535997742</v>
      </c>
    </row>
    <row r="1415" spans="1:14" s="15" customFormat="1" x14ac:dyDescent="0.3">
      <c r="A1415" s="17" t="s">
        <v>1596</v>
      </c>
      <c r="B1415" s="15" t="s">
        <v>8371</v>
      </c>
      <c r="C1415" s="111" t="s">
        <v>648</v>
      </c>
      <c r="D1415" s="111" t="s">
        <v>649</v>
      </c>
      <c r="E1415" s="111" t="s">
        <v>1593</v>
      </c>
      <c r="F1415" s="108">
        <v>0</v>
      </c>
      <c r="G1415" s="107">
        <v>7279.9999999999991</v>
      </c>
      <c r="H1415" s="31">
        <v>279675.82916661422</v>
      </c>
      <c r="I1415" s="95">
        <v>4056.9356864085689</v>
      </c>
      <c r="J1415" s="22">
        <v>0.55727138549568267</v>
      </c>
      <c r="K1415" s="101">
        <v>7350.5890686416351</v>
      </c>
      <c r="L1415" s="31">
        <v>283035.83914840798</v>
      </c>
      <c r="M1415" s="95">
        <v>4097.2510409121451</v>
      </c>
      <c r="N1415" s="22">
        <v>0.55740444781377274</v>
      </c>
    </row>
    <row r="1416" spans="1:14" s="15" customFormat="1" x14ac:dyDescent="0.3">
      <c r="A1416" s="17" t="s">
        <v>1622</v>
      </c>
      <c r="B1416" s="15" t="s">
        <v>8372</v>
      </c>
      <c r="C1416" s="111" t="s">
        <v>648</v>
      </c>
      <c r="D1416" s="111" t="s">
        <v>649</v>
      </c>
      <c r="E1416" s="111" t="s">
        <v>1611</v>
      </c>
      <c r="F1416" s="108">
        <v>0</v>
      </c>
      <c r="G1416" s="107">
        <v>6786.3333333333339</v>
      </c>
      <c r="H1416" s="31">
        <v>226584.53955399629</v>
      </c>
      <c r="I1416" s="95">
        <v>3286.801391611978</v>
      </c>
      <c r="J1416" s="22">
        <v>0.48432654721921192</v>
      </c>
      <c r="K1416" s="101">
        <v>6844.6537264026711</v>
      </c>
      <c r="L1416" s="31">
        <v>229171.98230505391</v>
      </c>
      <c r="M1416" s="95">
        <v>3317.5132374488298</v>
      </c>
      <c r="N1416" s="22">
        <v>0.48468678914344548</v>
      </c>
    </row>
    <row r="1417" spans="1:14" s="15" customFormat="1" x14ac:dyDescent="0.3">
      <c r="A1417" s="17" t="s">
        <v>1614</v>
      </c>
      <c r="B1417" s="15" t="s">
        <v>8373</v>
      </c>
      <c r="C1417" s="111" t="s">
        <v>648</v>
      </c>
      <c r="D1417" s="111" t="s">
        <v>649</v>
      </c>
      <c r="E1417" s="111" t="s">
        <v>1611</v>
      </c>
      <c r="F1417" s="108">
        <v>0</v>
      </c>
      <c r="G1417" s="107">
        <v>5954.5</v>
      </c>
      <c r="H1417" s="31">
        <v>304852.00728511962</v>
      </c>
      <c r="I1417" s="95">
        <v>4422.1375551603196</v>
      </c>
      <c r="J1417" s="22">
        <v>0.74265472418512379</v>
      </c>
      <c r="K1417" s="101">
        <v>6007.4118976634691</v>
      </c>
      <c r="L1417" s="31">
        <v>308392.78050387843</v>
      </c>
      <c r="M1417" s="95">
        <v>4464.3202950237173</v>
      </c>
      <c r="N1417" s="22">
        <v>0.74313537527867468</v>
      </c>
    </row>
    <row r="1418" spans="1:14" s="15" customFormat="1" x14ac:dyDescent="0.3">
      <c r="A1418" s="17" t="s">
        <v>1618</v>
      </c>
      <c r="B1418" s="15" t="s">
        <v>8374</v>
      </c>
      <c r="C1418" s="111" t="s">
        <v>648</v>
      </c>
      <c r="D1418" s="111" t="s">
        <v>649</v>
      </c>
      <c r="E1418" s="111" t="s">
        <v>1611</v>
      </c>
      <c r="F1418" s="108">
        <v>0</v>
      </c>
      <c r="G1418" s="107">
        <v>58268.000000000007</v>
      </c>
      <c r="H1418" s="31">
        <v>3088464.3008334571</v>
      </c>
      <c r="I1418" s="95">
        <v>44800.800539633652</v>
      </c>
      <c r="J1418" s="22">
        <v>0.76887486338356636</v>
      </c>
      <c r="K1418" s="101">
        <v>58808.925048009478</v>
      </c>
      <c r="L1418" s="31">
        <v>3124894.5206964151</v>
      </c>
      <c r="M1418" s="95">
        <v>45236.240633648587</v>
      </c>
      <c r="N1418" s="22">
        <v>0.76920706502829905</v>
      </c>
    </row>
    <row r="1419" spans="1:14" s="15" customFormat="1" x14ac:dyDescent="0.3">
      <c r="A1419" s="17" t="s">
        <v>1570</v>
      </c>
      <c r="B1419" s="15" t="s">
        <v>8375</v>
      </c>
      <c r="C1419" s="111" t="s">
        <v>648</v>
      </c>
      <c r="D1419" s="111" t="s">
        <v>649</v>
      </c>
      <c r="E1419" s="111" t="s">
        <v>1555</v>
      </c>
      <c r="F1419" s="108">
        <v>0</v>
      </c>
      <c r="G1419" s="107">
        <v>14252.33333333333</v>
      </c>
      <c r="H1419" s="31">
        <v>1173278.653647156</v>
      </c>
      <c r="I1419" s="95">
        <v>17019.404409262948</v>
      </c>
      <c r="J1419" s="22">
        <v>1.194148635961102</v>
      </c>
      <c r="K1419" s="101">
        <v>14383.75973830976</v>
      </c>
      <c r="L1419" s="31">
        <v>1187237.672145678</v>
      </c>
      <c r="M1419" s="95">
        <v>17186.554192730229</v>
      </c>
      <c r="N1419" s="22">
        <v>1.194858264140459</v>
      </c>
    </row>
    <row r="1420" spans="1:14" s="15" customFormat="1" x14ac:dyDescent="0.3">
      <c r="A1420" s="17" t="s">
        <v>1609</v>
      </c>
      <c r="B1420" s="15" t="s">
        <v>8376</v>
      </c>
      <c r="C1420" s="111" t="s">
        <v>648</v>
      </c>
      <c r="D1420" s="111" t="s">
        <v>649</v>
      </c>
      <c r="E1420" s="111" t="s">
        <v>1593</v>
      </c>
      <c r="F1420" s="108">
        <v>0</v>
      </c>
      <c r="G1420" s="107">
        <v>10248.33333333333</v>
      </c>
      <c r="H1420" s="31">
        <v>368855.0647948634</v>
      </c>
      <c r="I1420" s="95">
        <v>5350.5563206441684</v>
      </c>
      <c r="J1420" s="22">
        <v>0.5220903874429178</v>
      </c>
      <c r="K1420" s="101">
        <v>10343.14752374594</v>
      </c>
      <c r="L1420" s="31">
        <v>373546.99745059002</v>
      </c>
      <c r="M1420" s="95">
        <v>5407.4983180187301</v>
      </c>
      <c r="N1420" s="22">
        <v>0.52280974486771292</v>
      </c>
    </row>
    <row r="1421" spans="1:14" s="15" customFormat="1" x14ac:dyDescent="0.3">
      <c r="A1421" s="17" t="s">
        <v>1587</v>
      </c>
      <c r="B1421" s="15" t="s">
        <v>8377</v>
      </c>
      <c r="C1421" s="111" t="s">
        <v>648</v>
      </c>
      <c r="D1421" s="111" t="s">
        <v>649</v>
      </c>
      <c r="E1421" s="111" t="s">
        <v>1582</v>
      </c>
      <c r="F1421" s="108">
        <v>0</v>
      </c>
      <c r="G1421" s="107">
        <v>19239.583333333328</v>
      </c>
      <c r="H1421" s="31">
        <v>1036449.973554065</v>
      </c>
      <c r="I1421" s="95">
        <v>15034.588070833001</v>
      </c>
      <c r="J1421" s="22">
        <v>0.78144041949104925</v>
      </c>
      <c r="K1421" s="101">
        <v>19401.610956228349</v>
      </c>
      <c r="L1421" s="31">
        <v>1047729.982279583</v>
      </c>
      <c r="M1421" s="95">
        <v>15167.028929643689</v>
      </c>
      <c r="N1421" s="22">
        <v>0.78174069997907769</v>
      </c>
    </row>
    <row r="1422" spans="1:14" s="15" customFormat="1" x14ac:dyDescent="0.3">
      <c r="A1422" s="17" t="s">
        <v>2346</v>
      </c>
      <c r="B1422" s="15" t="s">
        <v>8378</v>
      </c>
      <c r="C1422" s="111" t="s">
        <v>708</v>
      </c>
      <c r="D1422" s="111" t="s">
        <v>649</v>
      </c>
      <c r="E1422" s="111" t="s">
        <v>2339</v>
      </c>
      <c r="F1422" s="108">
        <v>0</v>
      </c>
      <c r="G1422" s="107">
        <v>8187.3333333333321</v>
      </c>
      <c r="H1422" s="31">
        <v>338638.12475743413</v>
      </c>
      <c r="I1422" s="95">
        <v>4912.2339145313244</v>
      </c>
      <c r="J1422" s="22">
        <v>0.5999797143389779</v>
      </c>
      <c r="K1422" s="101">
        <v>8264.2969911512246</v>
      </c>
      <c r="L1422" s="31">
        <v>342785.14165850432</v>
      </c>
      <c r="M1422" s="95">
        <v>4962.1870597563984</v>
      </c>
      <c r="N1422" s="22">
        <v>0.60043668143455242</v>
      </c>
    </row>
    <row r="1423" spans="1:14" s="15" customFormat="1" x14ac:dyDescent="0.3">
      <c r="A1423" s="17" t="s">
        <v>1597</v>
      </c>
      <c r="B1423" s="15" t="s">
        <v>8379</v>
      </c>
      <c r="C1423" s="111" t="s">
        <v>648</v>
      </c>
      <c r="D1423" s="111" t="s">
        <v>649</v>
      </c>
      <c r="E1423" s="111" t="s">
        <v>1593</v>
      </c>
      <c r="F1423" s="108">
        <v>0</v>
      </c>
      <c r="G1423" s="107">
        <v>11535.33333333333</v>
      </c>
      <c r="H1423" s="31">
        <v>547732.7872223095</v>
      </c>
      <c r="I1423" s="95">
        <v>7945.3297688246557</v>
      </c>
      <c r="J1423" s="22">
        <v>0.68878198308021654</v>
      </c>
      <c r="K1423" s="101">
        <v>11642.426786732851</v>
      </c>
      <c r="L1423" s="31">
        <v>553928.53960781253</v>
      </c>
      <c r="M1423" s="95">
        <v>8018.7169664722642</v>
      </c>
      <c r="N1423" s="22">
        <v>0.6887496149522716</v>
      </c>
    </row>
    <row r="1424" spans="1:14" s="15" customFormat="1" x14ac:dyDescent="0.3">
      <c r="A1424" s="17" t="s">
        <v>1607</v>
      </c>
      <c r="B1424" s="15" t="s">
        <v>8380</v>
      </c>
      <c r="C1424" s="111" t="s">
        <v>648</v>
      </c>
      <c r="D1424" s="111" t="s">
        <v>649</v>
      </c>
      <c r="E1424" s="111" t="s">
        <v>1593</v>
      </c>
      <c r="F1424" s="108">
        <v>0</v>
      </c>
      <c r="G1424" s="107">
        <v>16890.083333333328</v>
      </c>
      <c r="H1424" s="31">
        <v>984323.20191145642</v>
      </c>
      <c r="I1424" s="95">
        <v>14278.444929238211</v>
      </c>
      <c r="J1424" s="22">
        <v>0.84537445123548105</v>
      </c>
      <c r="K1424" s="101">
        <v>17040.65210039106</v>
      </c>
      <c r="L1424" s="31">
        <v>995559.00452475331</v>
      </c>
      <c r="M1424" s="95">
        <v>14411.7973888094</v>
      </c>
      <c r="N1424" s="22">
        <v>0.84573039247005488</v>
      </c>
    </row>
    <row r="1425" spans="1:14" s="15" customFormat="1" x14ac:dyDescent="0.3">
      <c r="A1425" s="17" t="s">
        <v>1574</v>
      </c>
      <c r="B1425" s="15" t="s">
        <v>8381</v>
      </c>
      <c r="C1425" s="111" t="s">
        <v>648</v>
      </c>
      <c r="D1425" s="111" t="s">
        <v>649</v>
      </c>
      <c r="E1425" s="111" t="s">
        <v>1573</v>
      </c>
      <c r="F1425" s="108">
        <v>0</v>
      </c>
      <c r="G1425" s="107">
        <v>9310.5833333333339</v>
      </c>
      <c r="H1425" s="31">
        <v>406137.37532612612</v>
      </c>
      <c r="I1425" s="95">
        <v>5891.3679328480193</v>
      </c>
      <c r="J1425" s="22">
        <v>0.63276034614888277</v>
      </c>
      <c r="K1425" s="101">
        <v>9395.7664819412821</v>
      </c>
      <c r="L1425" s="31">
        <v>410887.71444365062</v>
      </c>
      <c r="M1425" s="95">
        <v>5948.0457343054777</v>
      </c>
      <c r="N1425" s="22">
        <v>0.63305593489766443</v>
      </c>
    </row>
    <row r="1426" spans="1:14" s="15" customFormat="1" x14ac:dyDescent="0.3">
      <c r="A1426" s="17" t="s">
        <v>1586</v>
      </c>
      <c r="B1426" s="15" t="s">
        <v>8382</v>
      </c>
      <c r="C1426" s="111" t="s">
        <v>648</v>
      </c>
      <c r="D1426" s="111" t="s">
        <v>649</v>
      </c>
      <c r="E1426" s="111" t="s">
        <v>1582</v>
      </c>
      <c r="F1426" s="108">
        <v>0</v>
      </c>
      <c r="G1426" s="107">
        <v>9585.1666666666661</v>
      </c>
      <c r="H1426" s="31">
        <v>710310.76827683812</v>
      </c>
      <c r="I1426" s="95">
        <v>10303.661610120251</v>
      </c>
      <c r="J1426" s="22">
        <v>1.0749590454125559</v>
      </c>
      <c r="K1426" s="101">
        <v>9676.7711836896724</v>
      </c>
      <c r="L1426" s="31">
        <v>718433.98725237092</v>
      </c>
      <c r="M1426" s="95">
        <v>10400.111911456481</v>
      </c>
      <c r="N1426" s="22">
        <v>1.074750215132297</v>
      </c>
    </row>
    <row r="1427" spans="1:14" s="15" customFormat="1" x14ac:dyDescent="0.3">
      <c r="A1427" s="17" t="s">
        <v>1566</v>
      </c>
      <c r="B1427" s="15" t="s">
        <v>8383</v>
      </c>
      <c r="C1427" s="111" t="s">
        <v>648</v>
      </c>
      <c r="D1427" s="111" t="s">
        <v>649</v>
      </c>
      <c r="E1427" s="111" t="s">
        <v>1555</v>
      </c>
      <c r="F1427" s="108">
        <v>0</v>
      </c>
      <c r="G1427" s="107">
        <v>22269.416666666672</v>
      </c>
      <c r="H1427" s="31">
        <v>1717003.45291219</v>
      </c>
      <c r="I1427" s="95">
        <v>24906.594905119258</v>
      </c>
      <c r="J1427" s="22">
        <v>1.118421523020851</v>
      </c>
      <c r="K1427" s="101">
        <v>22490.218736501651</v>
      </c>
      <c r="L1427" s="31">
        <v>1736054.0607869171</v>
      </c>
      <c r="M1427" s="95">
        <v>25131.267224110339</v>
      </c>
      <c r="N1427" s="22">
        <v>1.11743098271082</v>
      </c>
    </row>
    <row r="1428" spans="1:14" s="15" customFormat="1" x14ac:dyDescent="0.3">
      <c r="A1428" s="17" t="s">
        <v>1576</v>
      </c>
      <c r="B1428" s="15" t="s">
        <v>8384</v>
      </c>
      <c r="C1428" s="111" t="s">
        <v>648</v>
      </c>
      <c r="D1428" s="111" t="s">
        <v>649</v>
      </c>
      <c r="E1428" s="111" t="s">
        <v>1573</v>
      </c>
      <c r="F1428" s="108">
        <v>0</v>
      </c>
      <c r="G1428" s="107">
        <v>5846.416666666667</v>
      </c>
      <c r="H1428" s="31">
        <v>324107.62014021928</v>
      </c>
      <c r="I1428" s="95">
        <v>4701.4565910180208</v>
      </c>
      <c r="J1428" s="22">
        <v>0.80416037020135189</v>
      </c>
      <c r="K1428" s="101">
        <v>5901.2213865276772</v>
      </c>
      <c r="L1428" s="31">
        <v>328210.78069440048</v>
      </c>
      <c r="M1428" s="95">
        <v>4751.2073625898756</v>
      </c>
      <c r="N1428" s="22">
        <v>0.80512271128087975</v>
      </c>
    </row>
    <row r="1429" spans="1:14" s="15" customFormat="1" x14ac:dyDescent="0.3">
      <c r="A1429" s="17" t="s">
        <v>1558</v>
      </c>
      <c r="B1429" s="15" t="s">
        <v>8385</v>
      </c>
      <c r="C1429" s="111" t="s">
        <v>648</v>
      </c>
      <c r="D1429" s="111" t="s">
        <v>649</v>
      </c>
      <c r="E1429" s="111" t="s">
        <v>1555</v>
      </c>
      <c r="F1429" s="108">
        <v>0</v>
      </c>
      <c r="G1429" s="107">
        <v>7315.9166666666688</v>
      </c>
      <c r="H1429" s="31">
        <v>588761.83395692101</v>
      </c>
      <c r="I1429" s="95">
        <v>8540.4909751862106</v>
      </c>
      <c r="J1429" s="22">
        <v>1.1673849449514699</v>
      </c>
      <c r="K1429" s="101">
        <v>7378.2766125493663</v>
      </c>
      <c r="L1429" s="31">
        <v>594469.35737755301</v>
      </c>
      <c r="M1429" s="95">
        <v>8605.5893155934027</v>
      </c>
      <c r="N1429" s="22">
        <v>1.166341378548557</v>
      </c>
    </row>
    <row r="1430" spans="1:14" s="15" customFormat="1" x14ac:dyDescent="0.3">
      <c r="A1430" s="17" t="s">
        <v>1594</v>
      </c>
      <c r="B1430" s="15" t="s">
        <v>8386</v>
      </c>
      <c r="C1430" s="111" t="s">
        <v>648</v>
      </c>
      <c r="D1430" s="111" t="s">
        <v>649</v>
      </c>
      <c r="E1430" s="111" t="s">
        <v>1593</v>
      </c>
      <c r="F1430" s="108">
        <v>0</v>
      </c>
      <c r="G1430" s="107">
        <v>21356.583333333328</v>
      </c>
      <c r="H1430" s="31">
        <v>1209342.2948820801</v>
      </c>
      <c r="I1430" s="95">
        <v>17542.538187193531</v>
      </c>
      <c r="J1430" s="22">
        <v>0.82141126758853589</v>
      </c>
      <c r="K1430" s="101">
        <v>21548.524557522651</v>
      </c>
      <c r="L1430" s="31">
        <v>1222789.214362955</v>
      </c>
      <c r="M1430" s="95">
        <v>17701.201361774409</v>
      </c>
      <c r="N1430" s="22">
        <v>0.82145769723221562</v>
      </c>
    </row>
    <row r="1431" spans="1:14" s="15" customFormat="1" x14ac:dyDescent="0.3">
      <c r="A1431" s="17" t="s">
        <v>1612</v>
      </c>
      <c r="B1431" s="15" t="s">
        <v>8387</v>
      </c>
      <c r="C1431" s="111" t="s">
        <v>648</v>
      </c>
      <c r="D1431" s="111" t="s">
        <v>649</v>
      </c>
      <c r="E1431" s="111" t="s">
        <v>1611</v>
      </c>
      <c r="F1431" s="108">
        <v>0</v>
      </c>
      <c r="G1431" s="107">
        <v>7708.6666666666652</v>
      </c>
      <c r="H1431" s="31">
        <v>269905.24440633121</v>
      </c>
      <c r="I1431" s="95">
        <v>3915.2050473712652</v>
      </c>
      <c r="J1431" s="22">
        <v>0.50789652953877873</v>
      </c>
      <c r="K1431" s="101">
        <v>7781.8084545238871</v>
      </c>
      <c r="L1431" s="31">
        <v>272932.23540618562</v>
      </c>
      <c r="M1431" s="95">
        <v>3950.990408073777</v>
      </c>
      <c r="N1431" s="22">
        <v>0.50772136466259365</v>
      </c>
    </row>
    <row r="1432" spans="1:14" s="15" customFormat="1" x14ac:dyDescent="0.3">
      <c r="A1432" s="17" t="s">
        <v>1598</v>
      </c>
      <c r="B1432" s="15" t="s">
        <v>8388</v>
      </c>
      <c r="C1432" s="111" t="s">
        <v>648</v>
      </c>
      <c r="D1432" s="111" t="s">
        <v>649</v>
      </c>
      <c r="E1432" s="111" t="s">
        <v>1593</v>
      </c>
      <c r="F1432" s="108">
        <v>0</v>
      </c>
      <c r="G1432" s="107">
        <v>7438.333333333333</v>
      </c>
      <c r="H1432" s="31">
        <v>456388.79205393948</v>
      </c>
      <c r="I1432" s="95">
        <v>6620.3074569504161</v>
      </c>
      <c r="J1432" s="22">
        <v>0.8900256496012211</v>
      </c>
      <c r="K1432" s="101">
        <v>7507.0813176561687</v>
      </c>
      <c r="L1432" s="31">
        <v>461709.07560204441</v>
      </c>
      <c r="M1432" s="95">
        <v>6683.7401097362081</v>
      </c>
      <c r="N1432" s="22">
        <v>0.89032472500550708</v>
      </c>
    </row>
    <row r="1433" spans="1:14" s="15" customFormat="1" x14ac:dyDescent="0.3">
      <c r="A1433" s="17" t="s">
        <v>1600</v>
      </c>
      <c r="B1433" s="15" t="s">
        <v>8389</v>
      </c>
      <c r="C1433" s="111" t="s">
        <v>648</v>
      </c>
      <c r="D1433" s="111" t="s">
        <v>649</v>
      </c>
      <c r="E1433" s="111" t="s">
        <v>1593</v>
      </c>
      <c r="F1433" s="108">
        <v>0</v>
      </c>
      <c r="G1433" s="107">
        <v>7557.2499999999982</v>
      </c>
      <c r="H1433" s="31">
        <v>352502.48791394511</v>
      </c>
      <c r="I1433" s="95">
        <v>5113.3482897942267</v>
      </c>
      <c r="J1433" s="22">
        <v>0.67661494456240401</v>
      </c>
      <c r="K1433" s="101">
        <v>7629.9679675190146</v>
      </c>
      <c r="L1433" s="31">
        <v>356718.86026356102</v>
      </c>
      <c r="M1433" s="95">
        <v>5163.8927632818468</v>
      </c>
      <c r="N1433" s="22">
        <v>0.67679088369239304</v>
      </c>
    </row>
    <row r="1434" spans="1:14" s="15" customFormat="1" x14ac:dyDescent="0.3">
      <c r="A1434" s="17" t="s">
        <v>1581</v>
      </c>
      <c r="B1434" s="15" t="s">
        <v>8390</v>
      </c>
      <c r="C1434" s="111" t="s">
        <v>648</v>
      </c>
      <c r="D1434" s="111" t="s">
        <v>649</v>
      </c>
      <c r="E1434" s="111" t="s">
        <v>1582</v>
      </c>
      <c r="F1434" s="108">
        <v>0</v>
      </c>
      <c r="G1434" s="107">
        <v>12096.083333333339</v>
      </c>
      <c r="H1434" s="31">
        <v>713213.70724826597</v>
      </c>
      <c r="I1434" s="95">
        <v>10345.771208020589</v>
      </c>
      <c r="J1434" s="22">
        <v>0.85529926695450398</v>
      </c>
      <c r="K1434" s="101">
        <v>12205.26915976591</v>
      </c>
      <c r="L1434" s="31">
        <v>721374.41522877407</v>
      </c>
      <c r="M1434" s="95">
        <v>10442.677798601</v>
      </c>
      <c r="N1434" s="22">
        <v>0.85558766971111089</v>
      </c>
    </row>
    <row r="1435" spans="1:14" s="15" customFormat="1" x14ac:dyDescent="0.3">
      <c r="A1435" s="17" t="s">
        <v>1575</v>
      </c>
      <c r="B1435" s="15" t="s">
        <v>8391</v>
      </c>
      <c r="C1435" s="111" t="s">
        <v>648</v>
      </c>
      <c r="D1435" s="111" t="s">
        <v>649</v>
      </c>
      <c r="E1435" s="111" t="s">
        <v>1573</v>
      </c>
      <c r="F1435" s="108">
        <v>0</v>
      </c>
      <c r="G1435" s="107">
        <v>7861.333333333333</v>
      </c>
      <c r="H1435" s="31">
        <v>342535.34106993768</v>
      </c>
      <c r="I1435" s="95">
        <v>4968.7663506126373</v>
      </c>
      <c r="J1435" s="22">
        <v>0.63205135056978934</v>
      </c>
      <c r="K1435" s="101">
        <v>7933.1245036546397</v>
      </c>
      <c r="L1435" s="31">
        <v>346572.8609406568</v>
      </c>
      <c r="M1435" s="95">
        <v>5017.0184083876402</v>
      </c>
      <c r="N1435" s="22">
        <v>0.63241392544342334</v>
      </c>
    </row>
    <row r="1436" spans="1:14" s="15" customFormat="1" x14ac:dyDescent="0.3">
      <c r="A1436" s="17" t="s">
        <v>1590</v>
      </c>
      <c r="B1436" s="15" t="s">
        <v>8392</v>
      </c>
      <c r="C1436" s="111" t="s">
        <v>648</v>
      </c>
      <c r="D1436" s="111" t="s">
        <v>649</v>
      </c>
      <c r="E1436" s="111" t="s">
        <v>1582</v>
      </c>
      <c r="F1436" s="108">
        <v>0</v>
      </c>
      <c r="G1436" s="107">
        <v>6639.4999999999982</v>
      </c>
      <c r="H1436" s="31">
        <v>389083.69266979338</v>
      </c>
      <c r="I1436" s="95">
        <v>5643.9897666356428</v>
      </c>
      <c r="J1436" s="22">
        <v>0.85006246955879872</v>
      </c>
      <c r="K1436" s="101">
        <v>6704.7263632209606</v>
      </c>
      <c r="L1436" s="31">
        <v>393702.33404518012</v>
      </c>
      <c r="M1436" s="95">
        <v>5699.2686962527669</v>
      </c>
      <c r="N1436" s="22">
        <v>0.85003747916042161</v>
      </c>
    </row>
    <row r="1437" spans="1:14" s="15" customFormat="1" x14ac:dyDescent="0.3">
      <c r="A1437" s="17" t="s">
        <v>647</v>
      </c>
      <c r="B1437" s="15" t="s">
        <v>8393</v>
      </c>
      <c r="C1437" s="111" t="s">
        <v>648</v>
      </c>
      <c r="D1437" s="111" t="s">
        <v>649</v>
      </c>
      <c r="E1437" s="111" t="s">
        <v>650</v>
      </c>
      <c r="F1437" s="108">
        <v>0</v>
      </c>
      <c r="G1437" s="107">
        <v>6774.166666666667</v>
      </c>
      <c r="H1437" s="31">
        <v>457474.16609624663</v>
      </c>
      <c r="I1437" s="95">
        <v>6636.051730234446</v>
      </c>
      <c r="J1437" s="22">
        <v>0.97961152371525828</v>
      </c>
      <c r="K1437" s="101">
        <v>6826.1634844223217</v>
      </c>
      <c r="L1437" s="31">
        <v>461969.234602916</v>
      </c>
      <c r="M1437" s="95">
        <v>6687.5061937075216</v>
      </c>
      <c r="N1437" s="22">
        <v>0.97968737622073898</v>
      </c>
    </row>
    <row r="1438" spans="1:14" s="15" customFormat="1" x14ac:dyDescent="0.3">
      <c r="A1438" s="17" t="s">
        <v>1554</v>
      </c>
      <c r="B1438" s="15" t="s">
        <v>8394</v>
      </c>
      <c r="C1438" s="111" t="s">
        <v>648</v>
      </c>
      <c r="D1438" s="111" t="s">
        <v>649</v>
      </c>
      <c r="E1438" s="111" t="s">
        <v>1555</v>
      </c>
      <c r="F1438" s="108">
        <v>0</v>
      </c>
      <c r="G1438" s="107">
        <v>10450.75</v>
      </c>
      <c r="H1438" s="31">
        <v>532602.72766009078</v>
      </c>
      <c r="I1438" s="95">
        <v>7725.8553910839719</v>
      </c>
      <c r="J1438" s="22">
        <v>0.73926324819596412</v>
      </c>
      <c r="K1438" s="101">
        <v>10544.90754313437</v>
      </c>
      <c r="L1438" s="31">
        <v>538580.71315135318</v>
      </c>
      <c r="M1438" s="95">
        <v>7796.5405166146393</v>
      </c>
      <c r="N1438" s="22">
        <v>0.73936546951432036</v>
      </c>
    </row>
    <row r="1439" spans="1:14" s="15" customFormat="1" x14ac:dyDescent="0.3">
      <c r="A1439" s="17" t="s">
        <v>1557</v>
      </c>
      <c r="B1439" s="15" t="s">
        <v>8395</v>
      </c>
      <c r="C1439" s="111" t="s">
        <v>648</v>
      </c>
      <c r="D1439" s="111" t="s">
        <v>649</v>
      </c>
      <c r="E1439" s="111" t="s">
        <v>1555</v>
      </c>
      <c r="F1439" s="108">
        <v>0</v>
      </c>
      <c r="G1439" s="107">
        <v>11248</v>
      </c>
      <c r="H1439" s="31">
        <v>1136756.1868275839</v>
      </c>
      <c r="I1439" s="95">
        <v>16489.61497612705</v>
      </c>
      <c r="J1439" s="22">
        <v>1.466004176398209</v>
      </c>
      <c r="K1439" s="101">
        <v>11359.04068471471</v>
      </c>
      <c r="L1439" s="31">
        <v>1149813.7771224489</v>
      </c>
      <c r="M1439" s="95">
        <v>16644.802684157101</v>
      </c>
      <c r="N1439" s="22">
        <v>1.4653352467127949</v>
      </c>
    </row>
    <row r="1440" spans="1:14" s="15" customFormat="1" x14ac:dyDescent="0.3">
      <c r="A1440" s="17" t="s">
        <v>662</v>
      </c>
      <c r="B1440" s="15" t="s">
        <v>8396</v>
      </c>
      <c r="C1440" s="111" t="s">
        <v>648</v>
      </c>
      <c r="D1440" s="111" t="s">
        <v>649</v>
      </c>
      <c r="E1440" s="111" t="s">
        <v>650</v>
      </c>
      <c r="F1440" s="108">
        <v>0</v>
      </c>
      <c r="G1440" s="107">
        <v>5865.75</v>
      </c>
      <c r="H1440" s="31">
        <v>476326.574786101</v>
      </c>
      <c r="I1440" s="95">
        <v>6909.5219468653777</v>
      </c>
      <c r="J1440" s="22">
        <v>1.1779434764293359</v>
      </c>
      <c r="K1440" s="101">
        <v>5912.9661361007647</v>
      </c>
      <c r="L1440" s="31">
        <v>481298.96284744958</v>
      </c>
      <c r="M1440" s="95">
        <v>6967.3249947779286</v>
      </c>
      <c r="N1440" s="22">
        <v>1.1783130216559039</v>
      </c>
    </row>
    <row r="1441" spans="1:14" s="15" customFormat="1" x14ac:dyDescent="0.3">
      <c r="A1441" s="17" t="s">
        <v>1615</v>
      </c>
      <c r="B1441" s="15" t="s">
        <v>8397</v>
      </c>
      <c r="C1441" s="111" t="s">
        <v>648</v>
      </c>
      <c r="D1441" s="111" t="s">
        <v>649</v>
      </c>
      <c r="E1441" s="111" t="s">
        <v>1611</v>
      </c>
      <c r="F1441" s="108">
        <v>0</v>
      </c>
      <c r="G1441" s="107">
        <v>4086.5000000000009</v>
      </c>
      <c r="H1441" s="31">
        <v>157955.94066738771</v>
      </c>
      <c r="I1441" s="95">
        <v>2291.2852157559851</v>
      </c>
      <c r="J1441" s="22">
        <v>0.56069624758497105</v>
      </c>
      <c r="K1441" s="101">
        <v>4123.3387378772868</v>
      </c>
      <c r="L1441" s="31">
        <v>159491.02352385459</v>
      </c>
      <c r="M1441" s="95">
        <v>2308.8057120801982</v>
      </c>
      <c r="N1441" s="22">
        <v>0.55993597879100787</v>
      </c>
    </row>
    <row r="1442" spans="1:14" s="15" customFormat="1" x14ac:dyDescent="0.3">
      <c r="A1442" s="17" t="s">
        <v>1602</v>
      </c>
      <c r="B1442" s="15" t="s">
        <v>8398</v>
      </c>
      <c r="C1442" s="111" t="s">
        <v>648</v>
      </c>
      <c r="D1442" s="111" t="s">
        <v>649</v>
      </c>
      <c r="E1442" s="111" t="s">
        <v>1593</v>
      </c>
      <c r="F1442" s="108">
        <v>0</v>
      </c>
      <c r="G1442" s="107">
        <v>4998.25</v>
      </c>
      <c r="H1442" s="31">
        <v>213590.97541642809</v>
      </c>
      <c r="I1442" s="95">
        <v>3098.3186964844881</v>
      </c>
      <c r="J1442" s="22">
        <v>0.61988069754103692</v>
      </c>
      <c r="K1442" s="101">
        <v>5047.8651461652926</v>
      </c>
      <c r="L1442" s="31">
        <v>216265.82312516039</v>
      </c>
      <c r="M1442" s="95">
        <v>3130.6825721412151</v>
      </c>
      <c r="N1442" s="22">
        <v>0.62019932812973366</v>
      </c>
    </row>
    <row r="1443" spans="1:14" s="15" customFormat="1" x14ac:dyDescent="0.3">
      <c r="A1443" s="17" t="s">
        <v>1601</v>
      </c>
      <c r="B1443" s="15" t="s">
        <v>8399</v>
      </c>
      <c r="C1443" s="111" t="s">
        <v>648</v>
      </c>
      <c r="D1443" s="111" t="s">
        <v>649</v>
      </c>
      <c r="E1443" s="111" t="s">
        <v>1593</v>
      </c>
      <c r="F1443" s="108">
        <v>0</v>
      </c>
      <c r="G1443" s="107">
        <v>7758.1666666666652</v>
      </c>
      <c r="H1443" s="31">
        <v>460411.36032684857</v>
      </c>
      <c r="I1443" s="95">
        <v>6678.6582297934201</v>
      </c>
      <c r="J1443" s="22">
        <v>0.86085521447851787</v>
      </c>
      <c r="K1443" s="101">
        <v>7826.4947322746539</v>
      </c>
      <c r="L1443" s="31">
        <v>465563.17081348068</v>
      </c>
      <c r="M1443" s="95">
        <v>6739.5323220028386</v>
      </c>
      <c r="N1443" s="22">
        <v>0.86111759511069064</v>
      </c>
    </row>
    <row r="1444" spans="1:14" s="15" customFormat="1" x14ac:dyDescent="0.3">
      <c r="A1444" s="17" t="s">
        <v>1619</v>
      </c>
      <c r="B1444" s="15" t="s">
        <v>8400</v>
      </c>
      <c r="C1444" s="111" t="s">
        <v>648</v>
      </c>
      <c r="D1444" s="111" t="s">
        <v>649</v>
      </c>
      <c r="E1444" s="111" t="s">
        <v>1611</v>
      </c>
      <c r="F1444" s="108">
        <v>0</v>
      </c>
      <c r="G1444" s="107">
        <v>11682.25</v>
      </c>
      <c r="H1444" s="31">
        <v>481566.57666118932</v>
      </c>
      <c r="I1444" s="95">
        <v>6985.5326291872643</v>
      </c>
      <c r="J1444" s="22">
        <v>0.59796123428168924</v>
      </c>
      <c r="K1444" s="101">
        <v>11777.22705014271</v>
      </c>
      <c r="L1444" s="31">
        <v>486771.65297148348</v>
      </c>
      <c r="M1444" s="95">
        <v>7046.5481255826826</v>
      </c>
      <c r="N1444" s="22">
        <v>0.59831979935355795</v>
      </c>
    </row>
    <row r="1445" spans="1:14" s="15" customFormat="1" x14ac:dyDescent="0.3">
      <c r="A1445" s="17" t="s">
        <v>1623</v>
      </c>
      <c r="B1445" s="15" t="s">
        <v>8401</v>
      </c>
      <c r="C1445" s="111" t="s">
        <v>648</v>
      </c>
      <c r="D1445" s="111" t="s">
        <v>649</v>
      </c>
      <c r="E1445" s="111" t="s">
        <v>1611</v>
      </c>
      <c r="F1445" s="108">
        <v>0</v>
      </c>
      <c r="G1445" s="107">
        <v>7547.333333333333</v>
      </c>
      <c r="H1445" s="31">
        <v>297059.03618845018</v>
      </c>
      <c r="I1445" s="95">
        <v>4309.0938837088488</v>
      </c>
      <c r="J1445" s="22">
        <v>0.57094256916909047</v>
      </c>
      <c r="K1445" s="101">
        <v>7609.4478339914431</v>
      </c>
      <c r="L1445" s="31">
        <v>300213.81707943598</v>
      </c>
      <c r="M1445" s="95">
        <v>4345.920920212362</v>
      </c>
      <c r="N1445" s="22">
        <v>0.57112171803046086</v>
      </c>
    </row>
    <row r="1446" spans="1:14" s="15" customFormat="1" x14ac:dyDescent="0.3">
      <c r="A1446" s="17" t="s">
        <v>1563</v>
      </c>
      <c r="B1446" s="15" t="s">
        <v>8402</v>
      </c>
      <c r="C1446" s="111" t="s">
        <v>648</v>
      </c>
      <c r="D1446" s="111" t="s">
        <v>649</v>
      </c>
      <c r="E1446" s="111" t="s">
        <v>1555</v>
      </c>
      <c r="F1446" s="108">
        <v>0</v>
      </c>
      <c r="G1446" s="107">
        <v>7885.0833333333358</v>
      </c>
      <c r="H1446" s="31">
        <v>628654.46893294493</v>
      </c>
      <c r="I1446" s="95">
        <v>9119.1675627960976</v>
      </c>
      <c r="J1446" s="22">
        <v>1.1565087111059189</v>
      </c>
      <c r="K1446" s="101">
        <v>7957.8379577813876</v>
      </c>
      <c r="L1446" s="31">
        <v>635740.28507736907</v>
      </c>
      <c r="M1446" s="95">
        <v>9203.0307985739946</v>
      </c>
      <c r="N1446" s="22">
        <v>1.156473761767796</v>
      </c>
    </row>
    <row r="1447" spans="1:14" s="15" customFormat="1" x14ac:dyDescent="0.3">
      <c r="A1447" s="17" t="s">
        <v>1620</v>
      </c>
      <c r="B1447" s="15" t="s">
        <v>8403</v>
      </c>
      <c r="C1447" s="111" t="s">
        <v>648</v>
      </c>
      <c r="D1447" s="111" t="s">
        <v>649</v>
      </c>
      <c r="E1447" s="111" t="s">
        <v>1611</v>
      </c>
      <c r="F1447" s="108">
        <v>0</v>
      </c>
      <c r="G1447" s="107">
        <v>3768.8333333333339</v>
      </c>
      <c r="H1447" s="31">
        <v>198494.03195362</v>
      </c>
      <c r="I1447" s="95">
        <v>2879.3246959215312</v>
      </c>
      <c r="J1447" s="22">
        <v>0.76398302637992233</v>
      </c>
      <c r="K1447" s="101">
        <v>3801.3185652861512</v>
      </c>
      <c r="L1447" s="31">
        <v>200528.95554104779</v>
      </c>
      <c r="M1447" s="95">
        <v>2902.874329610157</v>
      </c>
      <c r="N1447" s="22">
        <v>0.7636493179286169</v>
      </c>
    </row>
    <row r="1448" spans="1:14" s="15" customFormat="1" x14ac:dyDescent="0.3">
      <c r="A1448" s="17" t="s">
        <v>1583</v>
      </c>
      <c r="B1448" s="15" t="s">
        <v>8404</v>
      </c>
      <c r="C1448" s="111" t="s">
        <v>648</v>
      </c>
      <c r="D1448" s="111" t="s">
        <v>649</v>
      </c>
      <c r="E1448" s="111" t="s">
        <v>1582</v>
      </c>
      <c r="F1448" s="108">
        <v>0</v>
      </c>
      <c r="G1448" s="107">
        <v>7578.0833333333339</v>
      </c>
      <c r="H1448" s="31">
        <v>489087.97960518312</v>
      </c>
      <c r="I1448" s="95">
        <v>7094.6369736930901</v>
      </c>
      <c r="J1448" s="22">
        <v>0.9362046656951194</v>
      </c>
      <c r="K1448" s="101">
        <v>7646.0348768842641</v>
      </c>
      <c r="L1448" s="31">
        <v>494751.08066454501</v>
      </c>
      <c r="M1448" s="95">
        <v>7162.0590040624093</v>
      </c>
      <c r="N1448" s="22">
        <v>0.93670237180253701</v>
      </c>
    </row>
    <row r="1449" spans="1:14" s="15" customFormat="1" x14ac:dyDescent="0.3">
      <c r="A1449" s="17" t="s">
        <v>1595</v>
      </c>
      <c r="B1449" s="15" t="s">
        <v>8405</v>
      </c>
      <c r="C1449" s="111" t="s">
        <v>648</v>
      </c>
      <c r="D1449" s="111" t="s">
        <v>649</v>
      </c>
      <c r="E1449" s="111" t="s">
        <v>1593</v>
      </c>
      <c r="F1449" s="108">
        <v>0</v>
      </c>
      <c r="G1449" s="107">
        <v>13725.5</v>
      </c>
      <c r="H1449" s="31">
        <v>577228.04960934422</v>
      </c>
      <c r="I1449" s="95">
        <v>8373.1836270379772</v>
      </c>
      <c r="J1449" s="22">
        <v>0.61004579993719543</v>
      </c>
      <c r="K1449" s="101">
        <v>13850.707909035111</v>
      </c>
      <c r="L1449" s="31">
        <v>583135.76737673627</v>
      </c>
      <c r="M1449" s="95">
        <v>8441.5232963647595</v>
      </c>
      <c r="N1449" s="22">
        <v>0.60946511555977423</v>
      </c>
    </row>
    <row r="1450" spans="1:14" s="15" customFormat="1" x14ac:dyDescent="0.3">
      <c r="A1450" s="17" t="s">
        <v>1625</v>
      </c>
      <c r="B1450" s="15" t="s">
        <v>8406</v>
      </c>
      <c r="C1450" s="111" t="s">
        <v>648</v>
      </c>
      <c r="D1450" s="111" t="s">
        <v>649</v>
      </c>
      <c r="E1450" s="111" t="s">
        <v>1611</v>
      </c>
      <c r="F1450" s="108">
        <v>0</v>
      </c>
      <c r="G1450" s="107">
        <v>3501.333333333333</v>
      </c>
      <c r="H1450" s="31">
        <v>130631.39407985289</v>
      </c>
      <c r="I1450" s="95">
        <v>1894.919435787695</v>
      </c>
      <c r="J1450" s="22">
        <v>0.54119938188909789</v>
      </c>
      <c r="K1450" s="101">
        <v>3531.634260109463</v>
      </c>
      <c r="L1450" s="31">
        <v>132168.51661305851</v>
      </c>
      <c r="M1450" s="95">
        <v>1913.2827626989019</v>
      </c>
      <c r="N1450" s="22">
        <v>0.54175563543196559</v>
      </c>
    </row>
    <row r="1451" spans="1:14" s="15" customFormat="1" x14ac:dyDescent="0.3">
      <c r="A1451" s="17" t="s">
        <v>1584</v>
      </c>
      <c r="B1451" s="15" t="s">
        <v>8407</v>
      </c>
      <c r="C1451" s="111" t="s">
        <v>648</v>
      </c>
      <c r="D1451" s="111" t="s">
        <v>649</v>
      </c>
      <c r="E1451" s="111" t="s">
        <v>1582</v>
      </c>
      <c r="F1451" s="108">
        <v>0</v>
      </c>
      <c r="G1451" s="107">
        <v>13243.25</v>
      </c>
      <c r="H1451" s="31">
        <v>618953.21007514256</v>
      </c>
      <c r="I1451" s="95">
        <v>8978.4425549161406</v>
      </c>
      <c r="J1451" s="22">
        <v>0.67796368375709426</v>
      </c>
      <c r="K1451" s="101">
        <v>13358.244086932</v>
      </c>
      <c r="L1451" s="31">
        <v>625896.78447442933</v>
      </c>
      <c r="M1451" s="95">
        <v>9060.5354410497948</v>
      </c>
      <c r="N1451" s="22">
        <v>0.67827293632951835</v>
      </c>
    </row>
    <row r="1452" spans="1:14" s="15" customFormat="1" x14ac:dyDescent="0.3">
      <c r="A1452" s="17" t="s">
        <v>1613</v>
      </c>
      <c r="B1452" s="15" t="s">
        <v>8408</v>
      </c>
      <c r="C1452" s="111" t="s">
        <v>648</v>
      </c>
      <c r="D1452" s="111" t="s">
        <v>649</v>
      </c>
      <c r="E1452" s="111" t="s">
        <v>1611</v>
      </c>
      <c r="F1452" s="108">
        <v>0</v>
      </c>
      <c r="G1452" s="107">
        <v>5069</v>
      </c>
      <c r="H1452" s="31">
        <v>279270.48017777799</v>
      </c>
      <c r="I1452" s="95">
        <v>4051.0557546920541</v>
      </c>
      <c r="J1452" s="22">
        <v>0.79918243335806949</v>
      </c>
      <c r="K1452" s="101">
        <v>5115.189487905609</v>
      </c>
      <c r="L1452" s="31">
        <v>282149.01745255751</v>
      </c>
      <c r="M1452" s="95">
        <v>4084.4133341137422</v>
      </c>
      <c r="N1452" s="22">
        <v>0.7984872004782928</v>
      </c>
    </row>
    <row r="1453" spans="1:14" s="15" customFormat="1" x14ac:dyDescent="0.3">
      <c r="A1453" s="17" t="s">
        <v>654</v>
      </c>
      <c r="B1453" s="15" t="s">
        <v>8409</v>
      </c>
      <c r="C1453" s="111" t="s">
        <v>648</v>
      </c>
      <c r="D1453" s="111" t="s">
        <v>649</v>
      </c>
      <c r="E1453" s="111" t="s">
        <v>650</v>
      </c>
      <c r="F1453" s="108">
        <v>0</v>
      </c>
      <c r="G1453" s="107">
        <v>11642.16666666667</v>
      </c>
      <c r="H1453" s="31">
        <v>671238.50839116017</v>
      </c>
      <c r="I1453" s="95">
        <v>9736.8852606903401</v>
      </c>
      <c r="J1453" s="22">
        <v>0.8363464928369867</v>
      </c>
      <c r="K1453" s="101">
        <v>11740.57441365088</v>
      </c>
      <c r="L1453" s="31">
        <v>678321.42576750298</v>
      </c>
      <c r="M1453" s="95">
        <v>9819.4390369822668</v>
      </c>
      <c r="N1453" s="22">
        <v>0.83636785484406206</v>
      </c>
    </row>
    <row r="1454" spans="1:14" s="15" customFormat="1" x14ac:dyDescent="0.3">
      <c r="A1454" s="17" t="s">
        <v>663</v>
      </c>
      <c r="B1454" s="15" t="s">
        <v>8410</v>
      </c>
      <c r="C1454" s="111" t="s">
        <v>648</v>
      </c>
      <c r="D1454" s="111" t="s">
        <v>649</v>
      </c>
      <c r="E1454" s="111" t="s">
        <v>650</v>
      </c>
      <c r="F1454" s="108">
        <v>0</v>
      </c>
      <c r="G1454" s="107">
        <v>3777.75</v>
      </c>
      <c r="H1454" s="31">
        <v>141544.11226659</v>
      </c>
      <c r="I1454" s="95">
        <v>2053.2176912337131</v>
      </c>
      <c r="J1454" s="22">
        <v>0.54350279696478421</v>
      </c>
      <c r="K1454" s="101">
        <v>3808.2618406540282</v>
      </c>
      <c r="L1454" s="31">
        <v>143107.87987457341</v>
      </c>
      <c r="M1454" s="95">
        <v>2071.6419218958981</v>
      </c>
      <c r="N1454" s="22">
        <v>0.54398620908380491</v>
      </c>
    </row>
    <row r="1455" spans="1:14" s="15" customFormat="1" x14ac:dyDescent="0.3">
      <c r="A1455" s="17" t="s">
        <v>1591</v>
      </c>
      <c r="B1455" s="15" t="s">
        <v>8411</v>
      </c>
      <c r="C1455" s="111" t="s">
        <v>648</v>
      </c>
      <c r="D1455" s="111" t="s">
        <v>649</v>
      </c>
      <c r="E1455" s="111" t="s">
        <v>1582</v>
      </c>
      <c r="F1455" s="108">
        <v>0</v>
      </c>
      <c r="G1455" s="107">
        <v>13469.916666666661</v>
      </c>
      <c r="H1455" s="31">
        <v>865800.54034025141</v>
      </c>
      <c r="I1455" s="95">
        <v>12559.17295350415</v>
      </c>
      <c r="J1455" s="22">
        <v>0.93238683388321997</v>
      </c>
      <c r="K1455" s="101">
        <v>13581.90503881334</v>
      </c>
      <c r="L1455" s="31">
        <v>875324.25560296443</v>
      </c>
      <c r="M1455" s="95">
        <v>12671.26886897308</v>
      </c>
      <c r="N1455" s="22">
        <v>0.93295225027432349</v>
      </c>
    </row>
    <row r="1456" spans="1:14" s="15" customFormat="1" x14ac:dyDescent="0.3">
      <c r="A1456" s="17" t="s">
        <v>657</v>
      </c>
      <c r="B1456" s="15" t="s">
        <v>8412</v>
      </c>
      <c r="C1456" s="111" t="s">
        <v>648</v>
      </c>
      <c r="D1456" s="111" t="s">
        <v>649</v>
      </c>
      <c r="E1456" s="111" t="s">
        <v>650</v>
      </c>
      <c r="F1456" s="108">
        <v>0</v>
      </c>
      <c r="G1456" s="107">
        <v>31250.75</v>
      </c>
      <c r="H1456" s="31">
        <v>1862226.130105098</v>
      </c>
      <c r="I1456" s="95">
        <v>27013.17330817716</v>
      </c>
      <c r="J1456" s="22">
        <v>0.86440080024246346</v>
      </c>
      <c r="K1456" s="101">
        <v>31492.774277336051</v>
      </c>
      <c r="L1456" s="31">
        <v>1880948.222939546</v>
      </c>
      <c r="M1456" s="95">
        <v>27228.767521204041</v>
      </c>
      <c r="N1456" s="22">
        <v>0.86460364785325927</v>
      </c>
    </row>
    <row r="1457" spans="1:14" s="15" customFormat="1" x14ac:dyDescent="0.3">
      <c r="A1457" s="17" t="s">
        <v>661</v>
      </c>
      <c r="B1457" s="15" t="s">
        <v>8413</v>
      </c>
      <c r="C1457" s="111" t="s">
        <v>648</v>
      </c>
      <c r="D1457" s="111" t="s">
        <v>649</v>
      </c>
      <c r="E1457" s="111" t="s">
        <v>650</v>
      </c>
      <c r="F1457" s="108">
        <v>0</v>
      </c>
      <c r="G1457" s="107">
        <v>6005.416666666667</v>
      </c>
      <c r="H1457" s="31">
        <v>505568.69576882751</v>
      </c>
      <c r="I1457" s="95">
        <v>7333.703773784805</v>
      </c>
      <c r="J1457" s="22">
        <v>1.2211815067705221</v>
      </c>
      <c r="K1457" s="101">
        <v>6057.7290511023866</v>
      </c>
      <c r="L1457" s="31">
        <v>510951.90652967052</v>
      </c>
      <c r="M1457" s="95">
        <v>7396.5835463933063</v>
      </c>
      <c r="N1457" s="22">
        <v>1.2210159094268631</v>
      </c>
    </row>
    <row r="1458" spans="1:14" s="15" customFormat="1" x14ac:dyDescent="0.3">
      <c r="A1458" s="17" t="s">
        <v>665</v>
      </c>
      <c r="B1458" s="15" t="s">
        <v>8414</v>
      </c>
      <c r="C1458" s="111" t="s">
        <v>648</v>
      </c>
      <c r="D1458" s="111" t="s">
        <v>649</v>
      </c>
      <c r="E1458" s="111" t="s">
        <v>650</v>
      </c>
      <c r="F1458" s="108">
        <v>0</v>
      </c>
      <c r="G1458" s="107">
        <v>11646.91666666667</v>
      </c>
      <c r="H1458" s="31">
        <v>688785.01670172566</v>
      </c>
      <c r="I1458" s="95">
        <v>9991.4122820247067</v>
      </c>
      <c r="J1458" s="22">
        <v>0.85785899976600721</v>
      </c>
      <c r="K1458" s="101">
        <v>11732.917971823899</v>
      </c>
      <c r="L1458" s="31">
        <v>695972.78013678198</v>
      </c>
      <c r="M1458" s="95">
        <v>10074.96155413288</v>
      </c>
      <c r="N1458" s="22">
        <v>0.85869189389438116</v>
      </c>
    </row>
    <row r="1459" spans="1:14" s="15" customFormat="1" x14ac:dyDescent="0.3">
      <c r="A1459" s="17" t="s">
        <v>658</v>
      </c>
      <c r="B1459" s="15" t="s">
        <v>8415</v>
      </c>
      <c r="C1459" s="111" t="s">
        <v>648</v>
      </c>
      <c r="D1459" s="111" t="s">
        <v>649</v>
      </c>
      <c r="E1459" s="111" t="s">
        <v>650</v>
      </c>
      <c r="F1459" s="108">
        <v>0</v>
      </c>
      <c r="G1459" s="107">
        <v>15336.66666666667</v>
      </c>
      <c r="H1459" s="31">
        <v>1012106.652164525</v>
      </c>
      <c r="I1459" s="95">
        <v>14681.46749704146</v>
      </c>
      <c r="J1459" s="22">
        <v>0.95727890656649395</v>
      </c>
      <c r="K1459" s="101">
        <v>15459.79606950655</v>
      </c>
      <c r="L1459" s="31">
        <v>1022597.315853897</v>
      </c>
      <c r="M1459" s="95">
        <v>14803.206298618001</v>
      </c>
      <c r="N1459" s="22">
        <v>0.95752920879832093</v>
      </c>
    </row>
    <row r="1460" spans="1:14" s="15" customFormat="1" x14ac:dyDescent="0.3">
      <c r="A1460" s="17" t="s">
        <v>1605</v>
      </c>
      <c r="B1460" s="15" t="s">
        <v>8416</v>
      </c>
      <c r="C1460" s="111" t="s">
        <v>648</v>
      </c>
      <c r="D1460" s="111" t="s">
        <v>649</v>
      </c>
      <c r="E1460" s="111" t="s">
        <v>1593</v>
      </c>
      <c r="F1460" s="108">
        <v>0</v>
      </c>
      <c r="G1460" s="107">
        <v>11266.666666666661</v>
      </c>
      <c r="H1460" s="31">
        <v>668707.36464287248</v>
      </c>
      <c r="I1460" s="95">
        <v>9700.1688686072011</v>
      </c>
      <c r="J1460" s="22">
        <v>0.8609617339000476</v>
      </c>
      <c r="K1460" s="101">
        <v>11355.89125122991</v>
      </c>
      <c r="L1460" s="31">
        <v>675992.02726031549</v>
      </c>
      <c r="M1460" s="95">
        <v>9785.7184647501817</v>
      </c>
      <c r="N1460" s="22">
        <v>0.86173055449877867</v>
      </c>
    </row>
    <row r="1461" spans="1:14" s="15" customFormat="1" x14ac:dyDescent="0.3">
      <c r="A1461" s="17" t="s">
        <v>1621</v>
      </c>
      <c r="B1461" s="15" t="s">
        <v>8417</v>
      </c>
      <c r="C1461" s="111" t="s">
        <v>648</v>
      </c>
      <c r="D1461" s="111" t="s">
        <v>649</v>
      </c>
      <c r="E1461" s="111" t="s">
        <v>1611</v>
      </c>
      <c r="F1461" s="108">
        <v>0</v>
      </c>
      <c r="G1461" s="107">
        <v>13272.33333333333</v>
      </c>
      <c r="H1461" s="31">
        <v>705969.99315297615</v>
      </c>
      <c r="I1461" s="95">
        <v>10240.69497636021</v>
      </c>
      <c r="J1461" s="22">
        <v>0.77158211138660959</v>
      </c>
      <c r="K1461" s="101">
        <v>13365.740408710941</v>
      </c>
      <c r="L1461" s="31">
        <v>713414.25536771724</v>
      </c>
      <c r="M1461" s="95">
        <v>10327.445842907069</v>
      </c>
      <c r="N1461" s="22">
        <v>0.77268041478467619</v>
      </c>
    </row>
    <row r="1462" spans="1:14" s="15" customFormat="1" x14ac:dyDescent="0.3">
      <c r="A1462" s="17" t="s">
        <v>667</v>
      </c>
      <c r="B1462" s="15" t="s">
        <v>7777</v>
      </c>
      <c r="C1462" s="111" t="s">
        <v>648</v>
      </c>
      <c r="D1462" s="111" t="s">
        <v>649</v>
      </c>
      <c r="E1462" s="111" t="s">
        <v>650</v>
      </c>
      <c r="F1462" s="108">
        <v>0</v>
      </c>
      <c r="G1462" s="107">
        <v>2949.666666666667</v>
      </c>
      <c r="H1462" s="31">
        <v>208340.43859131719</v>
      </c>
      <c r="I1462" s="95">
        <v>3022.1551957555598</v>
      </c>
      <c r="J1462" s="22">
        <v>1.0245751595961889</v>
      </c>
      <c r="K1462" s="101">
        <v>2974.4172629780992</v>
      </c>
      <c r="L1462" s="31">
        <v>210679.16942647201</v>
      </c>
      <c r="M1462" s="95">
        <v>3049.8096948722532</v>
      </c>
      <c r="N1462" s="22">
        <v>1.025346958825363</v>
      </c>
    </row>
    <row r="1463" spans="1:14" s="15" customFormat="1" x14ac:dyDescent="0.3">
      <c r="A1463" s="17" t="s">
        <v>2902</v>
      </c>
      <c r="B1463" s="15" t="s">
        <v>8418</v>
      </c>
      <c r="C1463" s="111" t="s">
        <v>2842</v>
      </c>
      <c r="D1463" s="111" t="s">
        <v>649</v>
      </c>
      <c r="E1463" s="111" t="s">
        <v>2898</v>
      </c>
      <c r="F1463" s="108">
        <v>0</v>
      </c>
      <c r="G1463" s="107">
        <v>14215.75</v>
      </c>
      <c r="H1463" s="31">
        <v>847184.25934993685</v>
      </c>
      <c r="I1463" s="95">
        <v>12289.127969914151</v>
      </c>
      <c r="J1463" s="22">
        <v>0.86447271300593709</v>
      </c>
      <c r="K1463" s="101">
        <v>14371.060696088611</v>
      </c>
      <c r="L1463" s="31">
        <v>858237.99567394855</v>
      </c>
      <c r="M1463" s="95">
        <v>12423.92670732284</v>
      </c>
      <c r="N1463" s="22">
        <v>0.86451007132022473</v>
      </c>
    </row>
    <row r="1464" spans="1:14" s="15" customFormat="1" x14ac:dyDescent="0.3">
      <c r="A1464" s="17" t="s">
        <v>2855</v>
      </c>
      <c r="B1464" s="15" t="s">
        <v>8419</v>
      </c>
      <c r="C1464" s="111" t="s">
        <v>2842</v>
      </c>
      <c r="D1464" s="111" t="s">
        <v>649</v>
      </c>
      <c r="E1464" s="111" t="s">
        <v>2843</v>
      </c>
      <c r="F1464" s="108">
        <v>0</v>
      </c>
      <c r="G1464" s="107">
        <v>12844.16666666667</v>
      </c>
      <c r="H1464" s="31">
        <v>794460.20312806964</v>
      </c>
      <c r="I1464" s="95">
        <v>11524.320707677431</v>
      </c>
      <c r="J1464" s="22">
        <v>0.89724160443864964</v>
      </c>
      <c r="K1464" s="101">
        <v>12956.50599456555</v>
      </c>
      <c r="L1464" s="31">
        <v>802975.73439237836</v>
      </c>
      <c r="M1464" s="95">
        <v>11623.94548148116</v>
      </c>
      <c r="N1464" s="22">
        <v>0.89715124481528319</v>
      </c>
    </row>
    <row r="1465" spans="1:14" s="15" customFormat="1" x14ac:dyDescent="0.3">
      <c r="A1465" s="17" t="s">
        <v>2871</v>
      </c>
      <c r="B1465" s="15" t="s">
        <v>8420</v>
      </c>
      <c r="C1465" s="111" t="s">
        <v>2842</v>
      </c>
      <c r="D1465" s="111" t="s">
        <v>649</v>
      </c>
      <c r="E1465" s="111" t="s">
        <v>2872</v>
      </c>
      <c r="F1465" s="108">
        <v>0</v>
      </c>
      <c r="G1465" s="107">
        <v>25145.583333333328</v>
      </c>
      <c r="H1465" s="31">
        <v>1761633.0165690761</v>
      </c>
      <c r="I1465" s="95">
        <v>25553.984670648839</v>
      </c>
      <c r="J1465" s="22">
        <v>1.0162414739758341</v>
      </c>
      <c r="K1465" s="101">
        <v>25376.600925144681</v>
      </c>
      <c r="L1465" s="31">
        <v>1781583.908341076</v>
      </c>
      <c r="M1465" s="95">
        <v>25790.36119554918</v>
      </c>
      <c r="N1465" s="22">
        <v>1.016304794784179</v>
      </c>
    </row>
    <row r="1466" spans="1:14" s="15" customFormat="1" x14ac:dyDescent="0.3">
      <c r="A1466" s="17" t="s">
        <v>2903</v>
      </c>
      <c r="B1466" s="15" t="s">
        <v>8421</v>
      </c>
      <c r="C1466" s="111" t="s">
        <v>2842</v>
      </c>
      <c r="D1466" s="111" t="s">
        <v>649</v>
      </c>
      <c r="E1466" s="111" t="s">
        <v>2898</v>
      </c>
      <c r="F1466" s="108">
        <v>0</v>
      </c>
      <c r="G1466" s="107">
        <v>12183.16666666667</v>
      </c>
      <c r="H1466" s="31">
        <v>1091965.3455815441</v>
      </c>
      <c r="I1466" s="95">
        <v>15839.88574204631</v>
      </c>
      <c r="J1466" s="22">
        <v>1.3001452065319341</v>
      </c>
      <c r="K1466" s="101">
        <v>12316.574679275131</v>
      </c>
      <c r="L1466" s="31">
        <v>1105713.3197004029</v>
      </c>
      <c r="M1466" s="95">
        <v>16006.400686654461</v>
      </c>
      <c r="N1466" s="22">
        <v>1.2995821568465891</v>
      </c>
    </row>
    <row r="1467" spans="1:14" s="15" customFormat="1" x14ac:dyDescent="0.3">
      <c r="A1467" s="17" t="s">
        <v>2906</v>
      </c>
      <c r="B1467" s="15" t="s">
        <v>8422</v>
      </c>
      <c r="C1467" s="111" t="s">
        <v>2842</v>
      </c>
      <c r="D1467" s="111" t="s">
        <v>649</v>
      </c>
      <c r="E1467" s="111" t="s">
        <v>2898</v>
      </c>
      <c r="F1467" s="108">
        <v>0</v>
      </c>
      <c r="G1467" s="107">
        <v>9361.8333333333339</v>
      </c>
      <c r="H1467" s="31">
        <v>715979.0506895018</v>
      </c>
      <c r="I1467" s="95">
        <v>10385.88486576984</v>
      </c>
      <c r="J1467" s="22">
        <v>1.109385789724574</v>
      </c>
      <c r="K1467" s="101">
        <v>9472.1505058773528</v>
      </c>
      <c r="L1467" s="31">
        <v>725952.14477128617</v>
      </c>
      <c r="M1467" s="95">
        <v>10508.945403401531</v>
      </c>
      <c r="N1467" s="22">
        <v>1.1094571815429719</v>
      </c>
    </row>
    <row r="1468" spans="1:14" s="15" customFormat="1" x14ac:dyDescent="0.3">
      <c r="A1468" s="17" t="s">
        <v>2931</v>
      </c>
      <c r="B1468" s="15" t="s">
        <v>8423</v>
      </c>
      <c r="C1468" s="111" t="s">
        <v>2842</v>
      </c>
      <c r="D1468" s="111" t="s">
        <v>649</v>
      </c>
      <c r="E1468" s="111" t="s">
        <v>2928</v>
      </c>
      <c r="F1468" s="108">
        <v>0</v>
      </c>
      <c r="G1468" s="107">
        <v>9019.2500000000018</v>
      </c>
      <c r="H1468" s="31">
        <v>470130.72330596618</v>
      </c>
      <c r="I1468" s="95">
        <v>6819.6458533454361</v>
      </c>
      <c r="J1468" s="22">
        <v>0.75612116898250237</v>
      </c>
      <c r="K1468" s="101">
        <v>9107.2045775318529</v>
      </c>
      <c r="L1468" s="31">
        <v>475821.26786157797</v>
      </c>
      <c r="M1468" s="95">
        <v>6888.0294131646988</v>
      </c>
      <c r="N1468" s="22">
        <v>0.75632751570750667</v>
      </c>
    </row>
    <row r="1469" spans="1:14" s="15" customFormat="1" x14ac:dyDescent="0.3">
      <c r="A1469" s="17" t="s">
        <v>2875</v>
      </c>
      <c r="B1469" s="15" t="s">
        <v>8424</v>
      </c>
      <c r="C1469" s="111" t="s">
        <v>2842</v>
      </c>
      <c r="D1469" s="111" t="s">
        <v>649</v>
      </c>
      <c r="E1469" s="111" t="s">
        <v>2872</v>
      </c>
      <c r="F1469" s="108">
        <v>0</v>
      </c>
      <c r="G1469" s="107">
        <v>25166.916666666672</v>
      </c>
      <c r="H1469" s="31">
        <v>1939542.5849958891</v>
      </c>
      <c r="I1469" s="95">
        <v>28134.714221911909</v>
      </c>
      <c r="J1469" s="22">
        <v>1.1179245592359781</v>
      </c>
      <c r="K1469" s="101">
        <v>25391.314181701789</v>
      </c>
      <c r="L1469" s="31">
        <v>1960425.744734403</v>
      </c>
      <c r="M1469" s="95">
        <v>28379.290931535648</v>
      </c>
      <c r="N1469" s="22">
        <v>1.1176771209418981</v>
      </c>
    </row>
    <row r="1470" spans="1:14" s="15" customFormat="1" x14ac:dyDescent="0.3">
      <c r="A1470" s="17" t="s">
        <v>2916</v>
      </c>
      <c r="B1470" s="15" t="s">
        <v>8425</v>
      </c>
      <c r="C1470" s="111" t="s">
        <v>2842</v>
      </c>
      <c r="D1470" s="111" t="s">
        <v>649</v>
      </c>
      <c r="E1470" s="111" t="s">
        <v>2911</v>
      </c>
      <c r="F1470" s="108">
        <v>0</v>
      </c>
      <c r="G1470" s="107">
        <v>18957.083333333328</v>
      </c>
      <c r="H1470" s="31">
        <v>1862532.12581685</v>
      </c>
      <c r="I1470" s="95">
        <v>27017.612036138009</v>
      </c>
      <c r="J1470" s="22">
        <v>1.425198779847709</v>
      </c>
      <c r="K1470" s="101">
        <v>19141.991423321309</v>
      </c>
      <c r="L1470" s="31">
        <v>1883617.8953661369</v>
      </c>
      <c r="M1470" s="95">
        <v>27267.413927827511</v>
      </c>
      <c r="N1470" s="22">
        <v>1.4244815664584789</v>
      </c>
    </row>
    <row r="1471" spans="1:14" s="15" customFormat="1" x14ac:dyDescent="0.3">
      <c r="A1471" s="17" t="s">
        <v>2905</v>
      </c>
      <c r="B1471" s="15" t="s">
        <v>8426</v>
      </c>
      <c r="C1471" s="111" t="s">
        <v>2842</v>
      </c>
      <c r="D1471" s="111" t="s">
        <v>649</v>
      </c>
      <c r="E1471" s="111" t="s">
        <v>2898</v>
      </c>
      <c r="F1471" s="108">
        <v>0</v>
      </c>
      <c r="G1471" s="107">
        <v>7388.333333333333</v>
      </c>
      <c r="H1471" s="31">
        <v>452289.21740480728</v>
      </c>
      <c r="I1471" s="95">
        <v>6560.8396411483855</v>
      </c>
      <c r="J1471" s="22">
        <v>0.88799995142996424</v>
      </c>
      <c r="K1471" s="101">
        <v>7465.1230559701917</v>
      </c>
      <c r="L1471" s="31">
        <v>457409.83246085769</v>
      </c>
      <c r="M1471" s="95">
        <v>6621.5038979251476</v>
      </c>
      <c r="N1471" s="22">
        <v>0.88699192877063637</v>
      </c>
    </row>
    <row r="1472" spans="1:14" s="15" customFormat="1" x14ac:dyDescent="0.3">
      <c r="A1472" s="17" t="s">
        <v>2883</v>
      </c>
      <c r="B1472" s="15" t="s">
        <v>8427</v>
      </c>
      <c r="C1472" s="111" t="s">
        <v>2842</v>
      </c>
      <c r="D1472" s="111" t="s">
        <v>649</v>
      </c>
      <c r="E1472" s="111" t="s">
        <v>2880</v>
      </c>
      <c r="F1472" s="108">
        <v>0</v>
      </c>
      <c r="G1472" s="107">
        <v>5285.833333333333</v>
      </c>
      <c r="H1472" s="31">
        <v>342958.37885900837</v>
      </c>
      <c r="I1472" s="95">
        <v>4974.9028734158201</v>
      </c>
      <c r="J1472" s="22">
        <v>0.94117664324436145</v>
      </c>
      <c r="K1472" s="101">
        <v>5338.1204548434198</v>
      </c>
      <c r="L1472" s="31">
        <v>347185.68682013731</v>
      </c>
      <c r="M1472" s="95">
        <v>5025.8897282888729</v>
      </c>
      <c r="N1472" s="22">
        <v>0.94150923921710095</v>
      </c>
    </row>
    <row r="1473" spans="1:14" s="15" customFormat="1" x14ac:dyDescent="0.3">
      <c r="A1473" s="17" t="s">
        <v>2917</v>
      </c>
      <c r="B1473" s="15" t="s">
        <v>8428</v>
      </c>
      <c r="C1473" s="111" t="s">
        <v>2842</v>
      </c>
      <c r="D1473" s="111" t="s">
        <v>649</v>
      </c>
      <c r="E1473" s="111" t="s">
        <v>2911</v>
      </c>
      <c r="F1473" s="108">
        <v>0</v>
      </c>
      <c r="G1473" s="107">
        <v>17673.833333333339</v>
      </c>
      <c r="H1473" s="31">
        <v>1448234.0714377309</v>
      </c>
      <c r="I1473" s="95">
        <v>21007.866515301539</v>
      </c>
      <c r="J1473" s="22">
        <v>1.188642334636036</v>
      </c>
      <c r="K1473" s="101">
        <v>17841.14968525742</v>
      </c>
      <c r="L1473" s="31">
        <v>1465130.9941221259</v>
      </c>
      <c r="M1473" s="95">
        <v>21209.3617147611</v>
      </c>
      <c r="N1473" s="22">
        <v>1.1887889563690459</v>
      </c>
    </row>
    <row r="1474" spans="1:14" s="15" customFormat="1" x14ac:dyDescent="0.3">
      <c r="A1474" s="17" t="s">
        <v>2912</v>
      </c>
      <c r="B1474" s="15" t="s">
        <v>8429</v>
      </c>
      <c r="C1474" s="111" t="s">
        <v>2842</v>
      </c>
      <c r="D1474" s="111" t="s">
        <v>649</v>
      </c>
      <c r="E1474" s="111" t="s">
        <v>2911</v>
      </c>
      <c r="F1474" s="108">
        <v>0</v>
      </c>
      <c r="G1474" s="107">
        <v>14379.33333333333</v>
      </c>
      <c r="H1474" s="31">
        <v>1082933.264139859</v>
      </c>
      <c r="I1474" s="95">
        <v>15708.867721531229</v>
      </c>
      <c r="J1474" s="22">
        <v>1.092461476299172</v>
      </c>
      <c r="K1474" s="101">
        <v>14511.45687105147</v>
      </c>
      <c r="L1474" s="31">
        <v>1095387.845736498</v>
      </c>
      <c r="M1474" s="95">
        <v>15856.92824149059</v>
      </c>
      <c r="N1474" s="22">
        <v>1.092717869914438</v>
      </c>
    </row>
    <row r="1475" spans="1:14" s="15" customFormat="1" x14ac:dyDescent="0.3">
      <c r="A1475" s="17" t="s">
        <v>2868</v>
      </c>
      <c r="B1475" s="15" t="s">
        <v>8430</v>
      </c>
      <c r="C1475" s="111" t="s">
        <v>2842</v>
      </c>
      <c r="D1475" s="111" t="s">
        <v>649</v>
      </c>
      <c r="E1475" s="111" t="s">
        <v>2860</v>
      </c>
      <c r="F1475" s="108">
        <v>0</v>
      </c>
      <c r="G1475" s="107">
        <v>8258.1666666666661</v>
      </c>
      <c r="H1475" s="31">
        <v>416075.27390957868</v>
      </c>
      <c r="I1475" s="95">
        <v>6035.5256011429774</v>
      </c>
      <c r="J1475" s="22">
        <v>0.73085538773452274</v>
      </c>
      <c r="K1475" s="101">
        <v>8333.2858616092399</v>
      </c>
      <c r="L1475" s="31">
        <v>420888.71101118252</v>
      </c>
      <c r="M1475" s="95">
        <v>6092.8210168978449</v>
      </c>
      <c r="N1475" s="22">
        <v>0.73114268706021091</v>
      </c>
    </row>
    <row r="1476" spans="1:14" s="15" customFormat="1" x14ac:dyDescent="0.3">
      <c r="A1476" s="17" t="s">
        <v>2882</v>
      </c>
      <c r="B1476" s="15" t="s">
        <v>7443</v>
      </c>
      <c r="C1476" s="111" t="s">
        <v>2842</v>
      </c>
      <c r="D1476" s="111" t="s">
        <v>649</v>
      </c>
      <c r="E1476" s="111" t="s">
        <v>2880</v>
      </c>
      <c r="F1476" s="108">
        <v>0</v>
      </c>
      <c r="G1476" s="107">
        <v>8518.6666666666661</v>
      </c>
      <c r="H1476" s="31">
        <v>467405.99432014482</v>
      </c>
      <c r="I1476" s="95">
        <v>6780.1213428029623</v>
      </c>
      <c r="J1476" s="22">
        <v>0.79591344609519832</v>
      </c>
      <c r="K1476" s="101">
        <v>8605.4980028392147</v>
      </c>
      <c r="L1476" s="31">
        <v>473327.81812584458</v>
      </c>
      <c r="M1476" s="95">
        <v>6851.9340213021896</v>
      </c>
      <c r="N1476" s="22">
        <v>0.79622748375997865</v>
      </c>
    </row>
    <row r="1477" spans="1:14" s="15" customFormat="1" x14ac:dyDescent="0.3">
      <c r="A1477" s="17" t="s">
        <v>2865</v>
      </c>
      <c r="B1477" s="15" t="s">
        <v>8265</v>
      </c>
      <c r="C1477" s="111" t="s">
        <v>2842</v>
      </c>
      <c r="D1477" s="111" t="s">
        <v>649</v>
      </c>
      <c r="E1477" s="111" t="s">
        <v>2860</v>
      </c>
      <c r="F1477" s="108">
        <v>0</v>
      </c>
      <c r="G1477" s="107">
        <v>10157.16666666667</v>
      </c>
      <c r="H1477" s="31">
        <v>660161.60518271406</v>
      </c>
      <c r="I1477" s="95">
        <v>9576.2053619120034</v>
      </c>
      <c r="J1477" s="22">
        <v>0.94280281855950665</v>
      </c>
      <c r="K1477" s="101">
        <v>10258.231249435479</v>
      </c>
      <c r="L1477" s="31">
        <v>668744.49651596439</v>
      </c>
      <c r="M1477" s="95">
        <v>9680.8025891646685</v>
      </c>
      <c r="N1477" s="22">
        <v>0.94371069960987741</v>
      </c>
    </row>
    <row r="1478" spans="1:14" s="15" customFormat="1" x14ac:dyDescent="0.3">
      <c r="A1478" s="17" t="s">
        <v>2914</v>
      </c>
      <c r="B1478" s="15" t="s">
        <v>8431</v>
      </c>
      <c r="C1478" s="111" t="s">
        <v>2842</v>
      </c>
      <c r="D1478" s="111" t="s">
        <v>649</v>
      </c>
      <c r="E1478" s="111" t="s">
        <v>2911</v>
      </c>
      <c r="F1478" s="108">
        <v>0</v>
      </c>
      <c r="G1478" s="107">
        <v>11211.08333333333</v>
      </c>
      <c r="H1478" s="31">
        <v>932644.00081802451</v>
      </c>
      <c r="I1478" s="95">
        <v>13528.794178990051</v>
      </c>
      <c r="J1478" s="22">
        <v>1.206733887952254</v>
      </c>
      <c r="K1478" s="101">
        <v>11310.655427170659</v>
      </c>
      <c r="L1478" s="31">
        <v>942782.48538194806</v>
      </c>
      <c r="M1478" s="95">
        <v>13647.799978996591</v>
      </c>
      <c r="N1478" s="22">
        <v>1.2066321060591769</v>
      </c>
    </row>
    <row r="1479" spans="1:14" s="15" customFormat="1" x14ac:dyDescent="0.3">
      <c r="A1479" s="17" t="s">
        <v>2864</v>
      </c>
      <c r="B1479" s="15" t="s">
        <v>8432</v>
      </c>
      <c r="C1479" s="111" t="s">
        <v>2842</v>
      </c>
      <c r="D1479" s="111" t="s">
        <v>649</v>
      </c>
      <c r="E1479" s="111" t="s">
        <v>2860</v>
      </c>
      <c r="F1479" s="108">
        <v>0</v>
      </c>
      <c r="G1479" s="107">
        <v>11092.66666666667</v>
      </c>
      <c r="H1479" s="31">
        <v>525796.63673729426</v>
      </c>
      <c r="I1479" s="95">
        <v>7627.1272556140129</v>
      </c>
      <c r="J1479" s="22">
        <v>0.68758284052052521</v>
      </c>
      <c r="K1479" s="101">
        <v>11200.82758631491</v>
      </c>
      <c r="L1479" s="31">
        <v>532392.39221079135</v>
      </c>
      <c r="M1479" s="95">
        <v>7706.9578528378424</v>
      </c>
      <c r="N1479" s="22">
        <v>0.68807039421391958</v>
      </c>
    </row>
    <row r="1480" spans="1:14" s="15" customFormat="1" x14ac:dyDescent="0.3">
      <c r="A1480" s="17" t="s">
        <v>2874</v>
      </c>
      <c r="B1480" s="15" t="s">
        <v>8433</v>
      </c>
      <c r="C1480" s="111" t="s">
        <v>2842</v>
      </c>
      <c r="D1480" s="111" t="s">
        <v>649</v>
      </c>
      <c r="E1480" s="111" t="s">
        <v>2872</v>
      </c>
      <c r="F1480" s="108">
        <v>0</v>
      </c>
      <c r="G1480" s="107">
        <v>19714.916666666672</v>
      </c>
      <c r="H1480" s="31">
        <v>1170256.575362016</v>
      </c>
      <c r="I1480" s="95">
        <v>16975.566594323289</v>
      </c>
      <c r="J1480" s="22">
        <v>0.86105190710874346</v>
      </c>
      <c r="K1480" s="101">
        <v>19903.69212278831</v>
      </c>
      <c r="L1480" s="31">
        <v>1183678.345564384</v>
      </c>
      <c r="M1480" s="95">
        <v>17135.029076391489</v>
      </c>
      <c r="N1480" s="22">
        <v>0.86089701200578284</v>
      </c>
    </row>
    <row r="1481" spans="1:14" s="15" customFormat="1" x14ac:dyDescent="0.3">
      <c r="A1481" s="17" t="s">
        <v>2851</v>
      </c>
      <c r="B1481" s="15" t="s">
        <v>7915</v>
      </c>
      <c r="C1481" s="111" t="s">
        <v>2842</v>
      </c>
      <c r="D1481" s="111" t="s">
        <v>649</v>
      </c>
      <c r="E1481" s="111" t="s">
        <v>2843</v>
      </c>
      <c r="F1481" s="108">
        <v>0</v>
      </c>
      <c r="G1481" s="107">
        <v>11094.25</v>
      </c>
      <c r="H1481" s="31">
        <v>702060.53662324441</v>
      </c>
      <c r="I1481" s="95">
        <v>10183.9849855212</v>
      </c>
      <c r="J1481" s="22">
        <v>0.91795164031107968</v>
      </c>
      <c r="K1481" s="101">
        <v>11193.305046302619</v>
      </c>
      <c r="L1481" s="31">
        <v>710419.05932602356</v>
      </c>
      <c r="M1481" s="95">
        <v>10284.087128560201</v>
      </c>
      <c r="N1481" s="22">
        <v>0.91877127318684471</v>
      </c>
    </row>
    <row r="1482" spans="1:14" s="15" customFormat="1" x14ac:dyDescent="0.3">
      <c r="A1482" s="17" t="s">
        <v>2936</v>
      </c>
      <c r="B1482" s="15" t="s">
        <v>8434</v>
      </c>
      <c r="C1482" s="111" t="s">
        <v>2842</v>
      </c>
      <c r="D1482" s="111" t="s">
        <v>649</v>
      </c>
      <c r="E1482" s="111" t="s">
        <v>2928</v>
      </c>
      <c r="F1482" s="108">
        <v>0</v>
      </c>
      <c r="G1482" s="107">
        <v>7179.0000000000009</v>
      </c>
      <c r="H1482" s="31">
        <v>467429.36388649669</v>
      </c>
      <c r="I1482" s="95">
        <v>6780.4603382320329</v>
      </c>
      <c r="J1482" s="22">
        <v>0.9444853514740259</v>
      </c>
      <c r="K1482" s="101">
        <v>7248.5994330314852</v>
      </c>
      <c r="L1482" s="31">
        <v>472709.52637025173</v>
      </c>
      <c r="M1482" s="95">
        <v>6842.9835769103674</v>
      </c>
      <c r="N1482" s="22">
        <v>0.94404217533765933</v>
      </c>
    </row>
    <row r="1483" spans="1:14" s="15" customFormat="1" x14ac:dyDescent="0.3">
      <c r="A1483" s="17" t="s">
        <v>2933</v>
      </c>
      <c r="B1483" s="15" t="s">
        <v>8435</v>
      </c>
      <c r="C1483" s="111" t="s">
        <v>2842</v>
      </c>
      <c r="D1483" s="111" t="s">
        <v>649</v>
      </c>
      <c r="E1483" s="111" t="s">
        <v>2928</v>
      </c>
      <c r="F1483" s="108">
        <v>0</v>
      </c>
      <c r="G1483" s="107">
        <v>14462.16666666667</v>
      </c>
      <c r="H1483" s="31">
        <v>745412.08499646629</v>
      </c>
      <c r="I1483" s="95">
        <v>10812.83605277455</v>
      </c>
      <c r="J1483" s="22">
        <v>0.74766363173622297</v>
      </c>
      <c r="K1483" s="101">
        <v>14582.350247539791</v>
      </c>
      <c r="L1483" s="31">
        <v>753253.32490581565</v>
      </c>
      <c r="M1483" s="95">
        <v>10904.159624543599</v>
      </c>
      <c r="N1483" s="22">
        <v>0.74776421080567945</v>
      </c>
    </row>
    <row r="1484" spans="1:14" s="15" customFormat="1" x14ac:dyDescent="0.3">
      <c r="A1484" s="17" t="s">
        <v>2862</v>
      </c>
      <c r="B1484" s="15" t="s">
        <v>13076</v>
      </c>
      <c r="C1484" s="111" t="s">
        <v>2842</v>
      </c>
      <c r="D1484" s="111" t="s">
        <v>649</v>
      </c>
      <c r="E1484" s="111" t="s">
        <v>2860</v>
      </c>
      <c r="F1484" s="108">
        <v>0</v>
      </c>
      <c r="G1484" s="107">
        <v>8135.333333333333</v>
      </c>
      <c r="H1484" s="31">
        <v>418206.69180414721</v>
      </c>
      <c r="I1484" s="95">
        <v>6066.4436298653427</v>
      </c>
      <c r="J1484" s="22">
        <v>0.74569085018421821</v>
      </c>
      <c r="K1484" s="101">
        <v>8208.4939964141213</v>
      </c>
      <c r="L1484" s="31">
        <v>423180.32565365941</v>
      </c>
      <c r="M1484" s="95">
        <v>6125.9946266693441</v>
      </c>
      <c r="N1484" s="22">
        <v>0.74629945874913028</v>
      </c>
    </row>
    <row r="1485" spans="1:14" s="15" customFormat="1" x14ac:dyDescent="0.3">
      <c r="A1485" s="17" t="s">
        <v>2907</v>
      </c>
      <c r="B1485" s="15" t="s">
        <v>8436</v>
      </c>
      <c r="C1485" s="111" t="s">
        <v>2842</v>
      </c>
      <c r="D1485" s="111" t="s">
        <v>649</v>
      </c>
      <c r="E1485" s="111" t="s">
        <v>2898</v>
      </c>
      <c r="F1485" s="108">
        <v>0</v>
      </c>
      <c r="G1485" s="107">
        <v>10088</v>
      </c>
      <c r="H1485" s="31">
        <v>579432.24073892867</v>
      </c>
      <c r="I1485" s="95">
        <v>8405.1572934070828</v>
      </c>
      <c r="J1485" s="22">
        <v>0.83318371266921898</v>
      </c>
      <c r="K1485" s="101">
        <v>10192.563539827521</v>
      </c>
      <c r="L1485" s="31">
        <v>586849.8689099797</v>
      </c>
      <c r="M1485" s="95">
        <v>8495.288948159674</v>
      </c>
      <c r="N1485" s="22">
        <v>0.8334791257336065</v>
      </c>
    </row>
    <row r="1486" spans="1:14" s="15" customFormat="1" x14ac:dyDescent="0.3">
      <c r="A1486" s="17" t="s">
        <v>2921</v>
      </c>
      <c r="B1486" s="15" t="s">
        <v>8437</v>
      </c>
      <c r="C1486" s="111" t="s">
        <v>2842</v>
      </c>
      <c r="D1486" s="111" t="s">
        <v>649</v>
      </c>
      <c r="E1486" s="111" t="s">
        <v>2911</v>
      </c>
      <c r="F1486" s="108">
        <v>0</v>
      </c>
      <c r="G1486" s="107">
        <v>8886.0000000000018</v>
      </c>
      <c r="H1486" s="31">
        <v>912119.14346148015</v>
      </c>
      <c r="I1486" s="95">
        <v>13231.063672509261</v>
      </c>
      <c r="J1486" s="22">
        <v>1.48897858119618</v>
      </c>
      <c r="K1486" s="101">
        <v>8966.8913748201539</v>
      </c>
      <c r="L1486" s="31">
        <v>922463.81589928817</v>
      </c>
      <c r="M1486" s="95">
        <v>13353.665179890369</v>
      </c>
      <c r="N1486" s="22">
        <v>1.489219019356995</v>
      </c>
    </row>
    <row r="1487" spans="1:14" s="15" customFormat="1" x14ac:dyDescent="0.3">
      <c r="A1487" s="17" t="s">
        <v>2893</v>
      </c>
      <c r="B1487" s="15" t="s">
        <v>8438</v>
      </c>
      <c r="C1487" s="111" t="s">
        <v>2842</v>
      </c>
      <c r="D1487" s="111" t="s">
        <v>649</v>
      </c>
      <c r="E1487" s="111" t="s">
        <v>2880</v>
      </c>
      <c r="F1487" s="108">
        <v>0</v>
      </c>
      <c r="G1487" s="107">
        <v>7599.9999999999991</v>
      </c>
      <c r="H1487" s="31">
        <v>538495.01316662692</v>
      </c>
      <c r="I1487" s="95">
        <v>7811.3280020607808</v>
      </c>
      <c r="J1487" s="22">
        <v>1.027806316060629</v>
      </c>
      <c r="K1487" s="101">
        <v>7687.5507863544008</v>
      </c>
      <c r="L1487" s="31">
        <v>546084.27848517266</v>
      </c>
      <c r="M1487" s="95">
        <v>7905.1627708388614</v>
      </c>
      <c r="N1487" s="22">
        <v>1.02830706300773</v>
      </c>
    </row>
    <row r="1488" spans="1:14" s="15" customFormat="1" x14ac:dyDescent="0.3">
      <c r="A1488" s="17" t="s">
        <v>2909</v>
      </c>
      <c r="B1488" s="15" t="s">
        <v>8439</v>
      </c>
      <c r="C1488" s="111" t="s">
        <v>2842</v>
      </c>
      <c r="D1488" s="111" t="s">
        <v>649</v>
      </c>
      <c r="E1488" s="111" t="s">
        <v>2898</v>
      </c>
      <c r="F1488" s="108">
        <v>0</v>
      </c>
      <c r="G1488" s="107">
        <v>5876.4166666666661</v>
      </c>
      <c r="H1488" s="31">
        <v>386282.57498335867</v>
      </c>
      <c r="I1488" s="95">
        <v>5603.3571730440208</v>
      </c>
      <c r="J1488" s="22">
        <v>0.95353299312971707</v>
      </c>
      <c r="K1488" s="101">
        <v>5940.327580139583</v>
      </c>
      <c r="L1488" s="31">
        <v>391159.59609908581</v>
      </c>
      <c r="M1488" s="95">
        <v>5662.4598040370383</v>
      </c>
      <c r="N1488" s="22">
        <v>0.95322349275290041</v>
      </c>
    </row>
    <row r="1489" spans="1:14" s="15" customFormat="1" x14ac:dyDescent="0.3">
      <c r="A1489" s="17" t="s">
        <v>2869</v>
      </c>
      <c r="B1489" s="15" t="s">
        <v>8440</v>
      </c>
      <c r="C1489" s="111" t="s">
        <v>2842</v>
      </c>
      <c r="D1489" s="111" t="s">
        <v>649</v>
      </c>
      <c r="E1489" s="111" t="s">
        <v>2860</v>
      </c>
      <c r="F1489" s="108">
        <v>0</v>
      </c>
      <c r="G1489" s="107">
        <v>18809.583333333328</v>
      </c>
      <c r="H1489" s="31">
        <v>874587.35893107275</v>
      </c>
      <c r="I1489" s="95">
        <v>12686.63322784149</v>
      </c>
      <c r="J1489" s="22">
        <v>0.67447710047669818</v>
      </c>
      <c r="K1489" s="101">
        <v>18980.508256302612</v>
      </c>
      <c r="L1489" s="31">
        <v>885309.78647313023</v>
      </c>
      <c r="M1489" s="95">
        <v>12815.82026880621</v>
      </c>
      <c r="N1489" s="22">
        <v>0.67520954105908237</v>
      </c>
    </row>
    <row r="1490" spans="1:14" s="15" customFormat="1" x14ac:dyDescent="0.3">
      <c r="A1490" s="17" t="s">
        <v>2866</v>
      </c>
      <c r="B1490" s="15" t="s">
        <v>8441</v>
      </c>
      <c r="C1490" s="111" t="s">
        <v>2842</v>
      </c>
      <c r="D1490" s="111" t="s">
        <v>649</v>
      </c>
      <c r="E1490" s="111" t="s">
        <v>2860</v>
      </c>
      <c r="F1490" s="108">
        <v>0</v>
      </c>
      <c r="G1490" s="107">
        <v>8935.5833333333339</v>
      </c>
      <c r="H1490" s="31">
        <v>501856.06827730621</v>
      </c>
      <c r="I1490" s="95">
        <v>7279.8489554918688</v>
      </c>
      <c r="J1490" s="22">
        <v>0.81470326938086879</v>
      </c>
      <c r="K1490" s="101">
        <v>9026.561769496775</v>
      </c>
      <c r="L1490" s="31">
        <v>507955.96801597992</v>
      </c>
      <c r="M1490" s="95">
        <v>7353.214083958228</v>
      </c>
      <c r="N1490" s="22">
        <v>0.81461959400829143</v>
      </c>
    </row>
    <row r="1491" spans="1:14" s="15" customFormat="1" x14ac:dyDescent="0.3">
      <c r="A1491" s="17" t="s">
        <v>2932</v>
      </c>
      <c r="B1491" s="15" t="s">
        <v>8442</v>
      </c>
      <c r="C1491" s="111" t="s">
        <v>2842</v>
      </c>
      <c r="D1491" s="111" t="s">
        <v>649</v>
      </c>
      <c r="E1491" s="111" t="s">
        <v>2928</v>
      </c>
      <c r="F1491" s="108">
        <v>0</v>
      </c>
      <c r="G1491" s="107">
        <v>8239.5</v>
      </c>
      <c r="H1491" s="31">
        <v>517196.32057690038</v>
      </c>
      <c r="I1491" s="95">
        <v>7502.3723575970234</v>
      </c>
      <c r="J1491" s="22">
        <v>0.91053733328442543</v>
      </c>
      <c r="K1491" s="101">
        <v>8318.7365586303786</v>
      </c>
      <c r="L1491" s="31">
        <v>523440.22152757982</v>
      </c>
      <c r="M1491" s="95">
        <v>7577.3654635468911</v>
      </c>
      <c r="N1491" s="22">
        <v>0.91087936372809608</v>
      </c>
    </row>
    <row r="1492" spans="1:14" s="15" customFormat="1" x14ac:dyDescent="0.3">
      <c r="A1492" s="17" t="s">
        <v>2870</v>
      </c>
      <c r="B1492" s="15" t="s">
        <v>8443</v>
      </c>
      <c r="C1492" s="111" t="s">
        <v>2842</v>
      </c>
      <c r="D1492" s="111" t="s">
        <v>649</v>
      </c>
      <c r="E1492" s="111" t="s">
        <v>2860</v>
      </c>
      <c r="F1492" s="108">
        <v>0</v>
      </c>
      <c r="G1492" s="107">
        <v>8025.8333333333339</v>
      </c>
      <c r="H1492" s="31">
        <v>413327.23672812822</v>
      </c>
      <c r="I1492" s="95">
        <v>5995.6629854059474</v>
      </c>
      <c r="J1492" s="22">
        <v>0.74704553862393674</v>
      </c>
      <c r="K1492" s="101">
        <v>8105.2125861435034</v>
      </c>
      <c r="L1492" s="31">
        <v>418710.65592988482</v>
      </c>
      <c r="M1492" s="95">
        <v>6061.291305056895</v>
      </c>
      <c r="N1492" s="22">
        <v>0.74782632048654074</v>
      </c>
    </row>
    <row r="1493" spans="1:14" s="15" customFormat="1" x14ac:dyDescent="0.3">
      <c r="A1493" s="17" t="s">
        <v>2853</v>
      </c>
      <c r="B1493" s="15" t="s">
        <v>8444</v>
      </c>
      <c r="C1493" s="111" t="s">
        <v>2842</v>
      </c>
      <c r="D1493" s="111" t="s">
        <v>649</v>
      </c>
      <c r="E1493" s="111" t="s">
        <v>2843</v>
      </c>
      <c r="F1493" s="108">
        <v>0</v>
      </c>
      <c r="G1493" s="107">
        <v>18511.333333333328</v>
      </c>
      <c r="H1493" s="31">
        <v>955283.56827536458</v>
      </c>
      <c r="I1493" s="95">
        <v>13857.20035343933</v>
      </c>
      <c r="J1493" s="22">
        <v>0.74857926784164619</v>
      </c>
      <c r="K1493" s="101">
        <v>18685.56019193491</v>
      </c>
      <c r="L1493" s="31">
        <v>967082.43553671334</v>
      </c>
      <c r="M1493" s="95">
        <v>13999.56813798765</v>
      </c>
      <c r="N1493" s="22">
        <v>0.74921854063707249</v>
      </c>
    </row>
    <row r="1494" spans="1:14" s="15" customFormat="1" x14ac:dyDescent="0.3">
      <c r="A1494" s="17" t="s">
        <v>2879</v>
      </c>
      <c r="B1494" s="15" t="s">
        <v>8445</v>
      </c>
      <c r="C1494" s="111" t="s">
        <v>2842</v>
      </c>
      <c r="D1494" s="111" t="s">
        <v>649</v>
      </c>
      <c r="E1494" s="111" t="s">
        <v>2880</v>
      </c>
      <c r="F1494" s="108">
        <v>0</v>
      </c>
      <c r="G1494" s="107">
        <v>10939.91666666667</v>
      </c>
      <c r="H1494" s="31">
        <v>673105.94942056504</v>
      </c>
      <c r="I1494" s="95">
        <v>9763.9740805466408</v>
      </c>
      <c r="J1494" s="22">
        <v>0.89250899966148201</v>
      </c>
      <c r="K1494" s="101">
        <v>11043.86488322512</v>
      </c>
      <c r="L1494" s="31">
        <v>681141.22353902913</v>
      </c>
      <c r="M1494" s="95">
        <v>9860.2586709526822</v>
      </c>
      <c r="N1494" s="22">
        <v>0.89282681155668098</v>
      </c>
    </row>
    <row r="1495" spans="1:14" s="15" customFormat="1" x14ac:dyDescent="0.3">
      <c r="A1495" s="17" t="s">
        <v>2935</v>
      </c>
      <c r="B1495" s="15" t="s">
        <v>8446</v>
      </c>
      <c r="C1495" s="111" t="s">
        <v>2842</v>
      </c>
      <c r="D1495" s="111" t="s">
        <v>649</v>
      </c>
      <c r="E1495" s="111" t="s">
        <v>2928</v>
      </c>
      <c r="F1495" s="108">
        <v>0</v>
      </c>
      <c r="G1495" s="107">
        <v>8945.0833333333321</v>
      </c>
      <c r="H1495" s="31">
        <v>386787.52879833849</v>
      </c>
      <c r="I1495" s="95">
        <v>5610.681957449181</v>
      </c>
      <c r="J1495" s="22">
        <v>0.6272364100333534</v>
      </c>
      <c r="K1495" s="101">
        <v>9029.6355814567687</v>
      </c>
      <c r="L1495" s="31">
        <v>391713.70203848218</v>
      </c>
      <c r="M1495" s="95">
        <v>5670.4810890580402</v>
      </c>
      <c r="N1495" s="22">
        <v>0.62798559675020804</v>
      </c>
    </row>
    <row r="1496" spans="1:14" s="15" customFormat="1" x14ac:dyDescent="0.3">
      <c r="A1496" s="17" t="s">
        <v>2929</v>
      </c>
      <c r="B1496" s="15" t="s">
        <v>8447</v>
      </c>
      <c r="C1496" s="111" t="s">
        <v>2842</v>
      </c>
      <c r="D1496" s="111" t="s">
        <v>649</v>
      </c>
      <c r="E1496" s="111" t="s">
        <v>2928</v>
      </c>
      <c r="F1496" s="108">
        <v>0</v>
      </c>
      <c r="G1496" s="107">
        <v>11356.58333333333</v>
      </c>
      <c r="H1496" s="31">
        <v>568551.78548608604</v>
      </c>
      <c r="I1496" s="95">
        <v>8247.3270392476061</v>
      </c>
      <c r="J1496" s="22">
        <v>0.72621551721814281</v>
      </c>
      <c r="K1496" s="101">
        <v>11459.248468322119</v>
      </c>
      <c r="L1496" s="31">
        <v>575210.02271827962</v>
      </c>
      <c r="M1496" s="95">
        <v>8326.7895380902883</v>
      </c>
      <c r="N1496" s="22">
        <v>0.72664359806045042</v>
      </c>
    </row>
    <row r="1497" spans="1:14" s="15" customFormat="1" x14ac:dyDescent="0.3">
      <c r="A1497" s="17" t="s">
        <v>2904</v>
      </c>
      <c r="B1497" s="15" t="s">
        <v>8448</v>
      </c>
      <c r="C1497" s="111" t="s">
        <v>2842</v>
      </c>
      <c r="D1497" s="111" t="s">
        <v>649</v>
      </c>
      <c r="E1497" s="111" t="s">
        <v>2898</v>
      </c>
      <c r="F1497" s="108">
        <v>0</v>
      </c>
      <c r="G1497" s="107">
        <v>3285</v>
      </c>
      <c r="H1497" s="31">
        <v>225768.57704266559</v>
      </c>
      <c r="I1497" s="95">
        <v>3274.9651616422539</v>
      </c>
      <c r="J1497" s="22">
        <v>0.99694525468561779</v>
      </c>
      <c r="K1497" s="101">
        <v>3320.4412247552168</v>
      </c>
      <c r="L1497" s="31">
        <v>228524.10475073181</v>
      </c>
      <c r="M1497" s="95">
        <v>3308.134506501483</v>
      </c>
      <c r="N1497" s="22">
        <v>0.99629364972281909</v>
      </c>
    </row>
    <row r="1498" spans="1:14" s="15" customFormat="1" x14ac:dyDescent="0.3">
      <c r="A1498" s="17" t="s">
        <v>2850</v>
      </c>
      <c r="B1498" s="15" t="s">
        <v>13077</v>
      </c>
      <c r="C1498" s="111" t="s">
        <v>2842</v>
      </c>
      <c r="D1498" s="111" t="s">
        <v>649</v>
      </c>
      <c r="E1498" s="111" t="s">
        <v>2843</v>
      </c>
      <c r="F1498" s="108">
        <v>0</v>
      </c>
      <c r="G1498" s="107">
        <v>8645.4166666666642</v>
      </c>
      <c r="H1498" s="31">
        <v>392802.81080727588</v>
      </c>
      <c r="I1498" s="95">
        <v>5697.9387372666852</v>
      </c>
      <c r="J1498" s="22">
        <v>0.65907045975420731</v>
      </c>
      <c r="K1498" s="101">
        <v>8730.0891245219027</v>
      </c>
      <c r="L1498" s="31">
        <v>397725.45866592508</v>
      </c>
      <c r="M1498" s="95">
        <v>5757.5077927207703</v>
      </c>
      <c r="N1498" s="22">
        <v>0.65950160537863656</v>
      </c>
    </row>
    <row r="1499" spans="1:14" s="15" customFormat="1" x14ac:dyDescent="0.3">
      <c r="A1499" s="17" t="s">
        <v>2926</v>
      </c>
      <c r="B1499" s="15" t="s">
        <v>8449</v>
      </c>
      <c r="C1499" s="111" t="s">
        <v>2842</v>
      </c>
      <c r="D1499" s="111" t="s">
        <v>649</v>
      </c>
      <c r="E1499" s="111" t="s">
        <v>2911</v>
      </c>
      <c r="F1499" s="108">
        <v>0</v>
      </c>
      <c r="G1499" s="107">
        <v>12667.58333333333</v>
      </c>
      <c r="H1499" s="31">
        <v>1068772.845803712</v>
      </c>
      <c r="I1499" s="95">
        <v>15503.458814177409</v>
      </c>
      <c r="J1499" s="22">
        <v>1.223868705357698</v>
      </c>
      <c r="K1499" s="101">
        <v>12769.46597471586</v>
      </c>
      <c r="L1499" s="31">
        <v>1079819.1624702639</v>
      </c>
      <c r="M1499" s="95">
        <v>15631.554649545</v>
      </c>
      <c r="N1499" s="22">
        <v>1.224135346027486</v>
      </c>
    </row>
    <row r="1500" spans="1:14" s="15" customFormat="1" x14ac:dyDescent="0.3">
      <c r="A1500" s="17" t="s">
        <v>2856</v>
      </c>
      <c r="B1500" s="15" t="s">
        <v>8450</v>
      </c>
      <c r="C1500" s="111" t="s">
        <v>2842</v>
      </c>
      <c r="D1500" s="111" t="s">
        <v>649</v>
      </c>
      <c r="E1500" s="111" t="s">
        <v>2843</v>
      </c>
      <c r="F1500" s="108">
        <v>0</v>
      </c>
      <c r="G1500" s="107">
        <v>10970.5</v>
      </c>
      <c r="H1500" s="31">
        <v>630440.23444020981</v>
      </c>
      <c r="I1500" s="95">
        <v>9145.0716097620752</v>
      </c>
      <c r="J1500" s="22">
        <v>0.83360572533267174</v>
      </c>
      <c r="K1500" s="101">
        <v>11069.75123588303</v>
      </c>
      <c r="L1500" s="31">
        <v>637836.04034834763</v>
      </c>
      <c r="M1500" s="95">
        <v>9233.3691313142917</v>
      </c>
      <c r="N1500" s="22">
        <v>0.83410809642984252</v>
      </c>
    </row>
    <row r="1501" spans="1:14" s="15" customFormat="1" x14ac:dyDescent="0.3">
      <c r="A1501" s="17" t="s">
        <v>2844</v>
      </c>
      <c r="B1501" s="15" t="s">
        <v>8451</v>
      </c>
      <c r="C1501" s="111" t="s">
        <v>2842</v>
      </c>
      <c r="D1501" s="111" t="s">
        <v>649</v>
      </c>
      <c r="E1501" s="111" t="s">
        <v>2843</v>
      </c>
      <c r="F1501" s="108">
        <v>0</v>
      </c>
      <c r="G1501" s="107">
        <v>8696.1666666666661</v>
      </c>
      <c r="H1501" s="31">
        <v>385085.32264719933</v>
      </c>
      <c r="I1501" s="95">
        <v>5585.9900099871529</v>
      </c>
      <c r="J1501" s="22">
        <v>0.6423508453901704</v>
      </c>
      <c r="K1501" s="101">
        <v>8777.4143603028679</v>
      </c>
      <c r="L1501" s="31">
        <v>389692.86137686751</v>
      </c>
      <c r="M1501" s="95">
        <v>5641.2272266170467</v>
      </c>
      <c r="N1501" s="22">
        <v>0.64269806517626837</v>
      </c>
    </row>
    <row r="1502" spans="1:14" s="15" customFormat="1" x14ac:dyDescent="0.3">
      <c r="A1502" s="17" t="s">
        <v>2884</v>
      </c>
      <c r="B1502" s="15" t="s">
        <v>8452</v>
      </c>
      <c r="C1502" s="111" t="s">
        <v>2842</v>
      </c>
      <c r="D1502" s="111" t="s">
        <v>649</v>
      </c>
      <c r="E1502" s="111" t="s">
        <v>2880</v>
      </c>
      <c r="F1502" s="108">
        <v>0</v>
      </c>
      <c r="G1502" s="107">
        <v>6821.666666666667</v>
      </c>
      <c r="H1502" s="31">
        <v>349554.90589397098</v>
      </c>
      <c r="I1502" s="95">
        <v>5070.5911065185664</v>
      </c>
      <c r="J1502" s="22">
        <v>0.74330678326683108</v>
      </c>
      <c r="K1502" s="101">
        <v>6887.2715593189714</v>
      </c>
      <c r="L1502" s="31">
        <v>353660.20932045631</v>
      </c>
      <c r="M1502" s="95">
        <v>5119.6154703491611</v>
      </c>
      <c r="N1502" s="22">
        <v>0.74334450533200702</v>
      </c>
    </row>
    <row r="1503" spans="1:14" s="15" customFormat="1" x14ac:dyDescent="0.3">
      <c r="A1503" s="17" t="s">
        <v>2888</v>
      </c>
      <c r="B1503" s="15" t="s">
        <v>8453</v>
      </c>
      <c r="C1503" s="111" t="s">
        <v>2842</v>
      </c>
      <c r="D1503" s="111" t="s">
        <v>649</v>
      </c>
      <c r="E1503" s="111" t="s">
        <v>2880</v>
      </c>
      <c r="F1503" s="108">
        <v>0</v>
      </c>
      <c r="G1503" s="107">
        <v>30767.25</v>
      </c>
      <c r="H1503" s="31">
        <v>2154008.7105711219</v>
      </c>
      <c r="I1503" s="95">
        <v>31245.72771551492</v>
      </c>
      <c r="J1503" s="22">
        <v>1.015551526883778</v>
      </c>
      <c r="K1503" s="101">
        <v>31072.0884218957</v>
      </c>
      <c r="L1503" s="31">
        <v>2180916.2546428829</v>
      </c>
      <c r="M1503" s="95">
        <v>31571.130431267971</v>
      </c>
      <c r="N1503" s="22">
        <v>1.016060781064867</v>
      </c>
    </row>
    <row r="1504" spans="1:14" s="15" customFormat="1" x14ac:dyDescent="0.3">
      <c r="A1504" s="17" t="s">
        <v>2939</v>
      </c>
      <c r="B1504" s="15" t="s">
        <v>8454</v>
      </c>
      <c r="C1504" s="111" t="s">
        <v>2842</v>
      </c>
      <c r="D1504" s="111" t="s">
        <v>649</v>
      </c>
      <c r="E1504" s="111" t="s">
        <v>2928</v>
      </c>
      <c r="F1504" s="108">
        <v>0</v>
      </c>
      <c r="G1504" s="107">
        <v>19513.833333333339</v>
      </c>
      <c r="H1504" s="31">
        <v>960571.36968570889</v>
      </c>
      <c r="I1504" s="95">
        <v>13933.904408659941</v>
      </c>
      <c r="J1504" s="22">
        <v>0.71405265027339271</v>
      </c>
      <c r="K1504" s="101">
        <v>19690.677171680451</v>
      </c>
      <c r="L1504" s="31">
        <v>971971.48366686574</v>
      </c>
      <c r="M1504" s="95">
        <v>14070.34241731781</v>
      </c>
      <c r="N1504" s="22">
        <v>0.71456874208237398</v>
      </c>
    </row>
    <row r="1505" spans="1:14" s="15" customFormat="1" x14ac:dyDescent="0.3">
      <c r="A1505" s="17" t="s">
        <v>2938</v>
      </c>
      <c r="B1505" s="15" t="s">
        <v>8455</v>
      </c>
      <c r="C1505" s="111" t="s">
        <v>2842</v>
      </c>
      <c r="D1505" s="111" t="s">
        <v>649</v>
      </c>
      <c r="E1505" s="111" t="s">
        <v>2928</v>
      </c>
      <c r="F1505" s="108">
        <v>0</v>
      </c>
      <c r="G1505" s="107">
        <v>4474.0833333333339</v>
      </c>
      <c r="H1505" s="31">
        <v>220574.49844722479</v>
      </c>
      <c r="I1505" s="95">
        <v>3199.620635536277</v>
      </c>
      <c r="J1505" s="22">
        <v>0.71514551633361256</v>
      </c>
      <c r="K1505" s="101">
        <v>4517.1286237996746</v>
      </c>
      <c r="L1505" s="31">
        <v>223145.80838818781</v>
      </c>
      <c r="M1505" s="95">
        <v>3230.277827870008</v>
      </c>
      <c r="N1505" s="22">
        <v>0.71511752196969625</v>
      </c>
    </row>
    <row r="1506" spans="1:14" s="15" customFormat="1" x14ac:dyDescent="0.3">
      <c r="A1506" s="17" t="s">
        <v>2923</v>
      </c>
      <c r="B1506" s="15" t="s">
        <v>8456</v>
      </c>
      <c r="C1506" s="111" t="s">
        <v>2842</v>
      </c>
      <c r="D1506" s="111" t="s">
        <v>649</v>
      </c>
      <c r="E1506" s="111" t="s">
        <v>2911</v>
      </c>
      <c r="F1506" s="108">
        <v>0</v>
      </c>
      <c r="G1506" s="107">
        <v>7101.6666666666661</v>
      </c>
      <c r="H1506" s="31">
        <v>787273.57953245554</v>
      </c>
      <c r="I1506" s="95">
        <v>11420.072622253991</v>
      </c>
      <c r="J1506" s="22">
        <v>1.6080834483342861</v>
      </c>
      <c r="K1506" s="101">
        <v>7173.7134297853781</v>
      </c>
      <c r="L1506" s="31">
        <v>795976.80284514045</v>
      </c>
      <c r="M1506" s="95">
        <v>11522.628349158011</v>
      </c>
      <c r="N1506" s="22">
        <v>1.606229250992361</v>
      </c>
    </row>
    <row r="1507" spans="1:14" s="15" customFormat="1" x14ac:dyDescent="0.3">
      <c r="A1507" s="17" t="s">
        <v>2913</v>
      </c>
      <c r="B1507" s="15" t="s">
        <v>8457</v>
      </c>
      <c r="C1507" s="111" t="s">
        <v>2842</v>
      </c>
      <c r="D1507" s="111" t="s">
        <v>649</v>
      </c>
      <c r="E1507" s="111" t="s">
        <v>2911</v>
      </c>
      <c r="F1507" s="108">
        <v>0</v>
      </c>
      <c r="G1507" s="107">
        <v>12209.416666666661</v>
      </c>
      <c r="H1507" s="31">
        <v>698930.99874630733</v>
      </c>
      <c r="I1507" s="95">
        <v>10138.58837783884</v>
      </c>
      <c r="J1507" s="22">
        <v>0.83039089046068371</v>
      </c>
      <c r="K1507" s="101">
        <v>12324.622871366069</v>
      </c>
      <c r="L1507" s="31">
        <v>707445.44303073804</v>
      </c>
      <c r="M1507" s="95">
        <v>10241.040804469971</v>
      </c>
      <c r="N1507" s="22">
        <v>0.83094151531914906</v>
      </c>
    </row>
    <row r="1508" spans="1:14" s="15" customFormat="1" x14ac:dyDescent="0.3">
      <c r="A1508" s="17" t="s">
        <v>2845</v>
      </c>
      <c r="B1508" s="15" t="s">
        <v>8458</v>
      </c>
      <c r="C1508" s="111" t="s">
        <v>2842</v>
      </c>
      <c r="D1508" s="111" t="s">
        <v>649</v>
      </c>
      <c r="E1508" s="111" t="s">
        <v>2843</v>
      </c>
      <c r="F1508" s="108">
        <v>0</v>
      </c>
      <c r="G1508" s="107">
        <v>3628.333333333333</v>
      </c>
      <c r="H1508" s="31">
        <v>168599.9637801885</v>
      </c>
      <c r="I1508" s="95">
        <v>2445.6858207062028</v>
      </c>
      <c r="J1508" s="22">
        <v>0.67405213248678097</v>
      </c>
      <c r="K1508" s="101">
        <v>3663.0815329392049</v>
      </c>
      <c r="L1508" s="31">
        <v>170561.671356234</v>
      </c>
      <c r="M1508" s="95">
        <v>2469.0653579655541</v>
      </c>
      <c r="N1508" s="22">
        <v>0.67404051363945761</v>
      </c>
    </row>
    <row r="1509" spans="1:14" s="15" customFormat="1" x14ac:dyDescent="0.3">
      <c r="A1509" s="17" t="s">
        <v>2849</v>
      </c>
      <c r="B1509" s="15" t="s">
        <v>8459</v>
      </c>
      <c r="C1509" s="111" t="s">
        <v>2842</v>
      </c>
      <c r="D1509" s="111" t="s">
        <v>649</v>
      </c>
      <c r="E1509" s="111" t="s">
        <v>2843</v>
      </c>
      <c r="F1509" s="108">
        <v>0</v>
      </c>
      <c r="G1509" s="107">
        <v>9000.75</v>
      </c>
      <c r="H1509" s="31">
        <v>573200.95616931119</v>
      </c>
      <c r="I1509" s="95">
        <v>8314.7672127984788</v>
      </c>
      <c r="J1509" s="22">
        <v>0.92378604147415255</v>
      </c>
      <c r="K1509" s="101">
        <v>9087.4217616904934</v>
      </c>
      <c r="L1509" s="31">
        <v>580449.38795780134</v>
      </c>
      <c r="M1509" s="95">
        <v>8402.6350378896732</v>
      </c>
      <c r="N1509" s="22">
        <v>0.9246445535643949</v>
      </c>
    </row>
    <row r="1510" spans="1:14" s="15" customFormat="1" x14ac:dyDescent="0.3">
      <c r="A1510" s="17" t="s">
        <v>2887</v>
      </c>
      <c r="B1510" s="15" t="s">
        <v>8460</v>
      </c>
      <c r="C1510" s="111" t="s">
        <v>2842</v>
      </c>
      <c r="D1510" s="111" t="s">
        <v>649</v>
      </c>
      <c r="E1510" s="111" t="s">
        <v>2880</v>
      </c>
      <c r="F1510" s="108">
        <v>0</v>
      </c>
      <c r="G1510" s="107">
        <v>17642.75</v>
      </c>
      <c r="H1510" s="31">
        <v>1475521.6680542671</v>
      </c>
      <c r="I1510" s="95">
        <v>21403.6963045251</v>
      </c>
      <c r="J1510" s="22">
        <v>1.2131723401694801</v>
      </c>
      <c r="K1510" s="101">
        <v>17809.633752420421</v>
      </c>
      <c r="L1510" s="31">
        <v>1492736.530503155</v>
      </c>
      <c r="M1510" s="95">
        <v>21608.981822986341</v>
      </c>
      <c r="N1510" s="22">
        <v>1.213331061344795</v>
      </c>
    </row>
    <row r="1511" spans="1:14" s="15" customFormat="1" x14ac:dyDescent="0.3">
      <c r="A1511" s="17" t="s">
        <v>2899</v>
      </c>
      <c r="B1511" s="15" t="s">
        <v>8461</v>
      </c>
      <c r="C1511" s="111" t="s">
        <v>2842</v>
      </c>
      <c r="D1511" s="111" t="s">
        <v>649</v>
      </c>
      <c r="E1511" s="111" t="s">
        <v>2898</v>
      </c>
      <c r="F1511" s="108">
        <v>0</v>
      </c>
      <c r="G1511" s="107">
        <v>5789.2500000000009</v>
      </c>
      <c r="H1511" s="31">
        <v>437644.47055457922</v>
      </c>
      <c r="I1511" s="95">
        <v>6348.4051369148592</v>
      </c>
      <c r="J1511" s="22">
        <v>1.096585073526771</v>
      </c>
      <c r="K1511" s="101">
        <v>5851.9482964761009</v>
      </c>
      <c r="L1511" s="31">
        <v>443164.22966641269</v>
      </c>
      <c r="M1511" s="95">
        <v>6415.2833321707312</v>
      </c>
      <c r="N1511" s="22">
        <v>1.096264527154803</v>
      </c>
    </row>
    <row r="1512" spans="1:14" s="15" customFormat="1" x14ac:dyDescent="0.3">
      <c r="A1512" s="17" t="s">
        <v>2908</v>
      </c>
      <c r="B1512" s="15" t="s">
        <v>8462</v>
      </c>
      <c r="C1512" s="111" t="s">
        <v>2842</v>
      </c>
      <c r="D1512" s="111" t="s">
        <v>649</v>
      </c>
      <c r="E1512" s="111" t="s">
        <v>2898</v>
      </c>
      <c r="F1512" s="108">
        <v>0</v>
      </c>
      <c r="G1512" s="107">
        <v>15593.08333333333</v>
      </c>
      <c r="H1512" s="31">
        <v>995916.89753699466</v>
      </c>
      <c r="I1512" s="95">
        <v>14446.62134141069</v>
      </c>
      <c r="J1512" s="22">
        <v>0.92647624799953132</v>
      </c>
      <c r="K1512" s="101">
        <v>15751.09261824543</v>
      </c>
      <c r="L1512" s="31">
        <v>1008471.178056582</v>
      </c>
      <c r="M1512" s="95">
        <v>14598.715118390581</v>
      </c>
      <c r="N1512" s="22">
        <v>0.92683825003225595</v>
      </c>
    </row>
    <row r="1513" spans="1:14" s="15" customFormat="1" x14ac:dyDescent="0.3">
      <c r="A1513" s="17" t="s">
        <v>2848</v>
      </c>
      <c r="B1513" s="15" t="s">
        <v>8463</v>
      </c>
      <c r="C1513" s="111" t="s">
        <v>2842</v>
      </c>
      <c r="D1513" s="111" t="s">
        <v>649</v>
      </c>
      <c r="E1513" s="111" t="s">
        <v>2843</v>
      </c>
      <c r="F1513" s="108">
        <v>0</v>
      </c>
      <c r="G1513" s="107">
        <v>9719.4166666666679</v>
      </c>
      <c r="H1513" s="31">
        <v>482683.90183876181</v>
      </c>
      <c r="I1513" s="95">
        <v>7001.7403808536274</v>
      </c>
      <c r="J1513" s="22">
        <v>0.72038689367711983</v>
      </c>
      <c r="K1513" s="101">
        <v>9816.6832576241795</v>
      </c>
      <c r="L1513" s="31">
        <v>489049.1200620603</v>
      </c>
      <c r="M1513" s="95">
        <v>7079.5169341815681</v>
      </c>
      <c r="N1513" s="22">
        <v>0.72117198328500853</v>
      </c>
    </row>
    <row r="1514" spans="1:14" s="15" customFormat="1" x14ac:dyDescent="0.3">
      <c r="A1514" s="17" t="s">
        <v>2854</v>
      </c>
      <c r="B1514" s="15" t="s">
        <v>8464</v>
      </c>
      <c r="C1514" s="111" t="s">
        <v>2842</v>
      </c>
      <c r="D1514" s="111" t="s">
        <v>649</v>
      </c>
      <c r="E1514" s="111" t="s">
        <v>2843</v>
      </c>
      <c r="F1514" s="108">
        <v>0</v>
      </c>
      <c r="G1514" s="107">
        <v>7443.7500000000018</v>
      </c>
      <c r="H1514" s="31">
        <v>551179.15436572931</v>
      </c>
      <c r="I1514" s="95">
        <v>7995.3222543900647</v>
      </c>
      <c r="J1514" s="22">
        <v>1.074098707558699</v>
      </c>
      <c r="K1514" s="101">
        <v>7523.4178758451399</v>
      </c>
      <c r="L1514" s="31">
        <v>558338.52791313641</v>
      </c>
      <c r="M1514" s="95">
        <v>8082.5563347613252</v>
      </c>
      <c r="N1514" s="22">
        <v>1.074319739796904</v>
      </c>
    </row>
    <row r="1515" spans="1:14" s="15" customFormat="1" x14ac:dyDescent="0.3">
      <c r="A1515" s="17" t="s">
        <v>2878</v>
      </c>
      <c r="B1515" s="15" t="s">
        <v>8465</v>
      </c>
      <c r="C1515" s="111" t="s">
        <v>2842</v>
      </c>
      <c r="D1515" s="111" t="s">
        <v>649</v>
      </c>
      <c r="E1515" s="111" t="s">
        <v>2872</v>
      </c>
      <c r="F1515" s="108">
        <v>0</v>
      </c>
      <c r="G1515" s="107">
        <v>17582.083333333339</v>
      </c>
      <c r="H1515" s="31">
        <v>1080588.700068715</v>
      </c>
      <c r="I1515" s="95">
        <v>15674.85782629775</v>
      </c>
      <c r="J1515" s="22">
        <v>0.89152448712265331</v>
      </c>
      <c r="K1515" s="101">
        <v>17763.473804987749</v>
      </c>
      <c r="L1515" s="31">
        <v>1094077.138228788</v>
      </c>
      <c r="M1515" s="95">
        <v>15837.9543273868</v>
      </c>
      <c r="N1515" s="22">
        <v>0.8916023127717122</v>
      </c>
    </row>
    <row r="1516" spans="1:14" s="15" customFormat="1" x14ac:dyDescent="0.3">
      <c r="A1516" s="17" t="s">
        <v>2900</v>
      </c>
      <c r="B1516" s="15" t="s">
        <v>8056</v>
      </c>
      <c r="C1516" s="111" t="s">
        <v>2842</v>
      </c>
      <c r="D1516" s="111" t="s">
        <v>649</v>
      </c>
      <c r="E1516" s="111" t="s">
        <v>2898</v>
      </c>
      <c r="F1516" s="108">
        <v>0</v>
      </c>
      <c r="G1516" s="107">
        <v>11977.5</v>
      </c>
      <c r="H1516" s="31">
        <v>730599.03472676768</v>
      </c>
      <c r="I1516" s="95">
        <v>10597.960164347651</v>
      </c>
      <c r="J1516" s="22">
        <v>0.88482238900836196</v>
      </c>
      <c r="K1516" s="101">
        <v>12096.678426260551</v>
      </c>
      <c r="L1516" s="31">
        <v>739306.10594242986</v>
      </c>
      <c r="M1516" s="95">
        <v>10702.258488675079</v>
      </c>
      <c r="N1516" s="22">
        <v>0.88472703923761975</v>
      </c>
    </row>
    <row r="1517" spans="1:14" s="15" customFormat="1" x14ac:dyDescent="0.3">
      <c r="A1517" s="17" t="s">
        <v>2920</v>
      </c>
      <c r="B1517" s="15" t="s">
        <v>8466</v>
      </c>
      <c r="C1517" s="111" t="s">
        <v>2842</v>
      </c>
      <c r="D1517" s="111" t="s">
        <v>649</v>
      </c>
      <c r="E1517" s="111" t="s">
        <v>2911</v>
      </c>
      <c r="F1517" s="108">
        <v>0</v>
      </c>
      <c r="G1517" s="107">
        <v>4870.7500000000009</v>
      </c>
      <c r="H1517" s="31">
        <v>378574.02940017689</v>
      </c>
      <c r="I1517" s="95">
        <v>5491.5381654454523</v>
      </c>
      <c r="J1517" s="22">
        <v>1.1274522743818609</v>
      </c>
      <c r="K1517" s="101">
        <v>4914.214751259432</v>
      </c>
      <c r="L1517" s="31">
        <v>382873.01680079201</v>
      </c>
      <c r="M1517" s="95">
        <v>5542.5025726217873</v>
      </c>
      <c r="N1517" s="22">
        <v>1.1278511121642241</v>
      </c>
    </row>
    <row r="1518" spans="1:14" s="15" customFormat="1" x14ac:dyDescent="0.3">
      <c r="A1518" s="17" t="s">
        <v>2863</v>
      </c>
      <c r="B1518" s="15" t="s">
        <v>8467</v>
      </c>
      <c r="C1518" s="111" t="s">
        <v>2842</v>
      </c>
      <c r="D1518" s="111" t="s">
        <v>649</v>
      </c>
      <c r="E1518" s="111" t="s">
        <v>2860</v>
      </c>
      <c r="F1518" s="108">
        <v>0</v>
      </c>
      <c r="G1518" s="107">
        <v>8828.4166666666679</v>
      </c>
      <c r="H1518" s="31">
        <v>461272.58645834908</v>
      </c>
      <c r="I1518" s="95">
        <v>6691.1510470574758</v>
      </c>
      <c r="J1518" s="22">
        <v>0.75791065370998667</v>
      </c>
      <c r="K1518" s="101">
        <v>8914.8633328460637</v>
      </c>
      <c r="L1518" s="31">
        <v>466940.67155726888</v>
      </c>
      <c r="M1518" s="95">
        <v>6759.4731407109048</v>
      </c>
      <c r="N1518" s="22">
        <v>0.75822509985163711</v>
      </c>
    </row>
    <row r="1519" spans="1:14" s="15" customFormat="1" x14ac:dyDescent="0.3">
      <c r="A1519" s="17" t="s">
        <v>2857</v>
      </c>
      <c r="B1519" s="15" t="s">
        <v>8468</v>
      </c>
      <c r="C1519" s="111" t="s">
        <v>2842</v>
      </c>
      <c r="D1519" s="111" t="s">
        <v>649</v>
      </c>
      <c r="E1519" s="111" t="s">
        <v>2843</v>
      </c>
      <c r="F1519" s="108">
        <v>0</v>
      </c>
      <c r="G1519" s="107">
        <v>14256.41666666667</v>
      </c>
      <c r="H1519" s="31">
        <v>775404.02104136138</v>
      </c>
      <c r="I1519" s="95">
        <v>11247.894584674101</v>
      </c>
      <c r="J1519" s="22">
        <v>0.78897066827270323</v>
      </c>
      <c r="K1519" s="101">
        <v>14391.624162056751</v>
      </c>
      <c r="L1519" s="31">
        <v>784798.55943507049</v>
      </c>
      <c r="M1519" s="95">
        <v>11360.811140477719</v>
      </c>
      <c r="N1519" s="22">
        <v>0.789404379418849</v>
      </c>
    </row>
    <row r="1520" spans="1:14" s="15" customFormat="1" x14ac:dyDescent="0.3">
      <c r="A1520" s="17" t="s">
        <v>2937</v>
      </c>
      <c r="B1520" s="15" t="s">
        <v>8469</v>
      </c>
      <c r="C1520" s="111" t="s">
        <v>2842</v>
      </c>
      <c r="D1520" s="111" t="s">
        <v>649</v>
      </c>
      <c r="E1520" s="111" t="s">
        <v>2928</v>
      </c>
      <c r="F1520" s="108">
        <v>0</v>
      </c>
      <c r="G1520" s="107">
        <v>22290.666666666672</v>
      </c>
      <c r="H1520" s="31">
        <v>931989.40967904415</v>
      </c>
      <c r="I1520" s="95">
        <v>13519.29877797649</v>
      </c>
      <c r="J1520" s="22">
        <v>0.60650042370393398</v>
      </c>
      <c r="K1520" s="101">
        <v>22487.78922421455</v>
      </c>
      <c r="L1520" s="31">
        <v>942751.07384752308</v>
      </c>
      <c r="M1520" s="95">
        <v>13647.34526293481</v>
      </c>
      <c r="N1520" s="22">
        <v>0.60687803175598665</v>
      </c>
    </row>
    <row r="1521" spans="1:14" s="15" customFormat="1" x14ac:dyDescent="0.3">
      <c r="A1521" s="17" t="s">
        <v>2858</v>
      </c>
      <c r="B1521" s="15" t="s">
        <v>8470</v>
      </c>
      <c r="C1521" s="111" t="s">
        <v>2842</v>
      </c>
      <c r="D1521" s="111" t="s">
        <v>649</v>
      </c>
      <c r="E1521" s="111" t="s">
        <v>2843</v>
      </c>
      <c r="F1521" s="108">
        <v>0</v>
      </c>
      <c r="G1521" s="107">
        <v>7775.7500000000018</v>
      </c>
      <c r="H1521" s="31">
        <v>541656.07693268743</v>
      </c>
      <c r="I1521" s="95">
        <v>7857.1819195686257</v>
      </c>
      <c r="J1521" s="22">
        <v>1.0104725485732731</v>
      </c>
      <c r="K1521" s="101">
        <v>7854.9021375156999</v>
      </c>
      <c r="L1521" s="31">
        <v>548323.08419134282</v>
      </c>
      <c r="M1521" s="95">
        <v>7937.5719139269058</v>
      </c>
      <c r="N1521" s="22">
        <v>1.010524609341263</v>
      </c>
    </row>
    <row r="1522" spans="1:14" s="15" customFormat="1" x14ac:dyDescent="0.3">
      <c r="A1522" s="17" t="s">
        <v>2897</v>
      </c>
      <c r="B1522" s="15" t="s">
        <v>8471</v>
      </c>
      <c r="C1522" s="111" t="s">
        <v>2842</v>
      </c>
      <c r="D1522" s="111" t="s">
        <v>649</v>
      </c>
      <c r="E1522" s="111" t="s">
        <v>2898</v>
      </c>
      <c r="F1522" s="108">
        <v>0</v>
      </c>
      <c r="G1522" s="107">
        <v>6719.0833333333321</v>
      </c>
      <c r="H1522" s="31">
        <v>496337.08461238683</v>
      </c>
      <c r="I1522" s="95">
        <v>7199.7914051142179</v>
      </c>
      <c r="J1522" s="22">
        <v>1.071543698438163</v>
      </c>
      <c r="K1522" s="101">
        <v>6789.4696339434349</v>
      </c>
      <c r="L1522" s="31">
        <v>502564.53892816778</v>
      </c>
      <c r="M1522" s="95">
        <v>7275.1672948713558</v>
      </c>
      <c r="N1522" s="22">
        <v>1.071536907463245</v>
      </c>
    </row>
    <row r="1523" spans="1:14" s="15" customFormat="1" x14ac:dyDescent="0.3">
      <c r="A1523" s="17" t="s">
        <v>2876</v>
      </c>
      <c r="B1523" s="15" t="s">
        <v>7428</v>
      </c>
      <c r="C1523" s="111" t="s">
        <v>2842</v>
      </c>
      <c r="D1523" s="111" t="s">
        <v>649</v>
      </c>
      <c r="E1523" s="111" t="s">
        <v>2872</v>
      </c>
      <c r="F1523" s="108">
        <v>0</v>
      </c>
      <c r="G1523" s="107">
        <v>14526.08333333333</v>
      </c>
      <c r="H1523" s="31">
        <v>1432340.921985406</v>
      </c>
      <c r="I1523" s="95">
        <v>20777.322869915039</v>
      </c>
      <c r="J1523" s="22">
        <v>1.4303458401781881</v>
      </c>
      <c r="K1523" s="101">
        <v>14650.9652922026</v>
      </c>
      <c r="L1523" s="31">
        <v>1447342.9284686111</v>
      </c>
      <c r="M1523" s="95">
        <v>20951.86015335473</v>
      </c>
      <c r="N1523" s="22">
        <v>1.4300668751502359</v>
      </c>
    </row>
    <row r="1524" spans="1:14" s="15" customFormat="1" x14ac:dyDescent="0.3">
      <c r="A1524" s="17" t="s">
        <v>2895</v>
      </c>
      <c r="B1524" s="15" t="s">
        <v>8472</v>
      </c>
      <c r="C1524" s="111" t="s">
        <v>2842</v>
      </c>
      <c r="D1524" s="111" t="s">
        <v>649</v>
      </c>
      <c r="E1524" s="111" t="s">
        <v>2880</v>
      </c>
      <c r="F1524" s="108">
        <v>0</v>
      </c>
      <c r="G1524" s="107">
        <v>7788.5833333333339</v>
      </c>
      <c r="H1524" s="31">
        <v>404137.88106055459</v>
      </c>
      <c r="I1524" s="95">
        <v>5862.3635685275922</v>
      </c>
      <c r="J1524" s="22">
        <v>0.75268676184512695</v>
      </c>
      <c r="K1524" s="101">
        <v>7865.6026012572074</v>
      </c>
      <c r="L1524" s="31">
        <v>409143.92482674861</v>
      </c>
      <c r="M1524" s="95">
        <v>5922.80248650873</v>
      </c>
      <c r="N1524" s="22">
        <v>0.75300047393216285</v>
      </c>
    </row>
    <row r="1525" spans="1:14" s="15" customFormat="1" x14ac:dyDescent="0.3">
      <c r="A1525" s="17" t="s">
        <v>2881</v>
      </c>
      <c r="B1525" s="15" t="s">
        <v>8473</v>
      </c>
      <c r="C1525" s="111" t="s">
        <v>2842</v>
      </c>
      <c r="D1525" s="111" t="s">
        <v>649</v>
      </c>
      <c r="E1525" s="111" t="s">
        <v>2880</v>
      </c>
      <c r="F1525" s="108">
        <v>0</v>
      </c>
      <c r="G1525" s="107">
        <v>6411.7499999999991</v>
      </c>
      <c r="H1525" s="31">
        <v>382959.27913546568</v>
      </c>
      <c r="I1525" s="95">
        <v>5555.1499412571848</v>
      </c>
      <c r="J1525" s="22">
        <v>0.86640151928212816</v>
      </c>
      <c r="K1525" s="101">
        <v>6475.1100954249387</v>
      </c>
      <c r="L1525" s="31">
        <v>387516.73217051581</v>
      </c>
      <c r="M1525" s="95">
        <v>5609.7253939067077</v>
      </c>
      <c r="N1525" s="22">
        <v>0.86635212548282725</v>
      </c>
    </row>
    <row r="1526" spans="1:14" s="15" customFormat="1" x14ac:dyDescent="0.3">
      <c r="A1526" s="17" t="s">
        <v>2859</v>
      </c>
      <c r="B1526" s="15" t="s">
        <v>8474</v>
      </c>
      <c r="C1526" s="111" t="s">
        <v>2842</v>
      </c>
      <c r="D1526" s="111" t="s">
        <v>649</v>
      </c>
      <c r="E1526" s="111" t="s">
        <v>2860</v>
      </c>
      <c r="F1526" s="108">
        <v>0</v>
      </c>
      <c r="G1526" s="107">
        <v>14598.75</v>
      </c>
      <c r="H1526" s="31">
        <v>784008.3650856507</v>
      </c>
      <c r="I1526" s="95">
        <v>11372.70791057156</v>
      </c>
      <c r="J1526" s="22">
        <v>0.77901929347180854</v>
      </c>
      <c r="K1526" s="101">
        <v>14739.34481994097</v>
      </c>
      <c r="L1526" s="31">
        <v>793335.95405805949</v>
      </c>
      <c r="M1526" s="95">
        <v>11484.399196007949</v>
      </c>
      <c r="N1526" s="22">
        <v>0.77916619336231452</v>
      </c>
    </row>
    <row r="1527" spans="1:14" s="15" customFormat="1" x14ac:dyDescent="0.3">
      <c r="A1527" s="17" t="s">
        <v>2891</v>
      </c>
      <c r="B1527" s="15" t="s">
        <v>8475</v>
      </c>
      <c r="C1527" s="111" t="s">
        <v>2842</v>
      </c>
      <c r="D1527" s="111" t="s">
        <v>649</v>
      </c>
      <c r="E1527" s="111" t="s">
        <v>2880</v>
      </c>
      <c r="F1527" s="108">
        <v>0</v>
      </c>
      <c r="G1527" s="107">
        <v>4013.25</v>
      </c>
      <c r="H1527" s="31">
        <v>253207.88560990011</v>
      </c>
      <c r="I1527" s="95">
        <v>3672.9956616983482</v>
      </c>
      <c r="J1527" s="22">
        <v>0.91521725825661215</v>
      </c>
      <c r="K1527" s="101">
        <v>4058.4346544910331</v>
      </c>
      <c r="L1527" s="31">
        <v>256274.05395807361</v>
      </c>
      <c r="M1527" s="95">
        <v>3709.8451471649901</v>
      </c>
      <c r="N1527" s="22">
        <v>0.91410739928009033</v>
      </c>
    </row>
    <row r="1528" spans="1:14" s="15" customFormat="1" x14ac:dyDescent="0.3">
      <c r="A1528" s="17" t="s">
        <v>2918</v>
      </c>
      <c r="B1528" s="15" t="s">
        <v>8476</v>
      </c>
      <c r="C1528" s="111" t="s">
        <v>2842</v>
      </c>
      <c r="D1528" s="111" t="s">
        <v>649</v>
      </c>
      <c r="E1528" s="111" t="s">
        <v>2911</v>
      </c>
      <c r="F1528" s="108">
        <v>0</v>
      </c>
      <c r="G1528" s="107">
        <v>14464.666666666661</v>
      </c>
      <c r="H1528" s="31">
        <v>1141301.950606816</v>
      </c>
      <c r="I1528" s="95">
        <v>16555.55514461748</v>
      </c>
      <c r="J1528" s="22">
        <v>1.144551445680335</v>
      </c>
      <c r="K1528" s="101">
        <v>14590.85448813187</v>
      </c>
      <c r="L1528" s="31">
        <v>1153209.226087725</v>
      </c>
      <c r="M1528" s="95">
        <v>16693.955494095229</v>
      </c>
      <c r="N1528" s="22">
        <v>1.144138303049627</v>
      </c>
    </row>
    <row r="1529" spans="1:14" s="15" customFormat="1" x14ac:dyDescent="0.3">
      <c r="A1529" s="17" t="s">
        <v>2924</v>
      </c>
      <c r="B1529" s="15" t="s">
        <v>8477</v>
      </c>
      <c r="C1529" s="111" t="s">
        <v>2842</v>
      </c>
      <c r="D1529" s="111" t="s">
        <v>649</v>
      </c>
      <c r="E1529" s="111" t="s">
        <v>2911</v>
      </c>
      <c r="F1529" s="108">
        <v>0</v>
      </c>
      <c r="G1529" s="107">
        <v>8642.8333333333321</v>
      </c>
      <c r="H1529" s="31">
        <v>803411.82500193908</v>
      </c>
      <c r="I1529" s="95">
        <v>11654.17159375347</v>
      </c>
      <c r="J1529" s="22">
        <v>1.3484202626939621</v>
      </c>
      <c r="K1529" s="101">
        <v>8720.939658755693</v>
      </c>
      <c r="L1529" s="31">
        <v>812415.12528487097</v>
      </c>
      <c r="M1529" s="95">
        <v>11760.59091223724</v>
      </c>
      <c r="N1529" s="22">
        <v>1.348546300332417</v>
      </c>
    </row>
    <row r="1530" spans="1:14" s="15" customFormat="1" x14ac:dyDescent="0.3">
      <c r="A1530" s="17" t="s">
        <v>2927</v>
      </c>
      <c r="B1530" s="15" t="s">
        <v>8478</v>
      </c>
      <c r="C1530" s="111" t="s">
        <v>2842</v>
      </c>
      <c r="D1530" s="111" t="s">
        <v>649</v>
      </c>
      <c r="E1530" s="111" t="s">
        <v>2928</v>
      </c>
      <c r="F1530" s="108">
        <v>0</v>
      </c>
      <c r="G1530" s="107">
        <v>9834.4999999999982</v>
      </c>
      <c r="H1530" s="31">
        <v>424104.79714243929</v>
      </c>
      <c r="I1530" s="95">
        <v>6152.0006624498756</v>
      </c>
      <c r="J1530" s="22">
        <v>0.62555296786312231</v>
      </c>
      <c r="K1530" s="101">
        <v>9925.3865299667923</v>
      </c>
      <c r="L1530" s="31">
        <v>429246.29859231319</v>
      </c>
      <c r="M1530" s="95">
        <v>6213.80617029514</v>
      </c>
      <c r="N1530" s="22">
        <v>0.62605180680212058</v>
      </c>
    </row>
    <row r="1531" spans="1:14" s="15" customFormat="1" x14ac:dyDescent="0.3">
      <c r="A1531" s="17" t="s">
        <v>2896</v>
      </c>
      <c r="B1531" s="15" t="s">
        <v>8479</v>
      </c>
      <c r="C1531" s="111" t="s">
        <v>2842</v>
      </c>
      <c r="D1531" s="111" t="s">
        <v>649</v>
      </c>
      <c r="E1531" s="111" t="s">
        <v>2880</v>
      </c>
      <c r="F1531" s="108">
        <v>0</v>
      </c>
      <c r="G1531" s="107">
        <v>5524.6666666666679</v>
      </c>
      <c r="H1531" s="31">
        <v>308277.59708816849</v>
      </c>
      <c r="I1531" s="95">
        <v>4471.8286477384609</v>
      </c>
      <c r="J1531" s="22">
        <v>0.80942958508600094</v>
      </c>
      <c r="K1531" s="101">
        <v>5575.8348949377287</v>
      </c>
      <c r="L1531" s="31">
        <v>311904.59836461878</v>
      </c>
      <c r="M1531" s="95">
        <v>4515.1576710560439</v>
      </c>
      <c r="N1531" s="22">
        <v>0.80977248360695397</v>
      </c>
    </row>
    <row r="1532" spans="1:14" s="15" customFormat="1" x14ac:dyDescent="0.3">
      <c r="A1532" s="17" t="s">
        <v>2861</v>
      </c>
      <c r="B1532" s="15" t="s">
        <v>8480</v>
      </c>
      <c r="C1532" s="111" t="s">
        <v>2842</v>
      </c>
      <c r="D1532" s="111" t="s">
        <v>649</v>
      </c>
      <c r="E1532" s="111" t="s">
        <v>2860</v>
      </c>
      <c r="F1532" s="108">
        <v>0</v>
      </c>
      <c r="G1532" s="107">
        <v>8530.5000000000018</v>
      </c>
      <c r="H1532" s="31">
        <v>421869.84414597042</v>
      </c>
      <c r="I1532" s="95">
        <v>6119.5807690474367</v>
      </c>
      <c r="J1532" s="22">
        <v>0.7173765628096167</v>
      </c>
      <c r="K1532" s="101">
        <v>8608.1867412521315</v>
      </c>
      <c r="L1532" s="31">
        <v>426621.05377027742</v>
      </c>
      <c r="M1532" s="95">
        <v>6175.8029014790818</v>
      </c>
      <c r="N1532" s="22">
        <v>0.71743365787865798</v>
      </c>
    </row>
    <row r="1533" spans="1:14" s="15" customFormat="1" x14ac:dyDescent="0.3">
      <c r="A1533" s="17" t="s">
        <v>2940</v>
      </c>
      <c r="B1533" s="15" t="s">
        <v>8481</v>
      </c>
      <c r="C1533" s="111" t="s">
        <v>2842</v>
      </c>
      <c r="D1533" s="111" t="s">
        <v>649</v>
      </c>
      <c r="E1533" s="111" t="s">
        <v>2928</v>
      </c>
      <c r="F1533" s="108">
        <v>0</v>
      </c>
      <c r="G1533" s="107">
        <v>7922.5</v>
      </c>
      <c r="H1533" s="31">
        <v>452393.92584863468</v>
      </c>
      <c r="I1533" s="95">
        <v>6562.3585261507023</v>
      </c>
      <c r="J1533" s="22">
        <v>0.82831915760816688</v>
      </c>
      <c r="K1533" s="101">
        <v>8004.394195599436</v>
      </c>
      <c r="L1533" s="31">
        <v>457878.58972875332</v>
      </c>
      <c r="M1533" s="95">
        <v>6628.2896682699884</v>
      </c>
      <c r="N1533" s="22">
        <v>0.82808136459771231</v>
      </c>
    </row>
    <row r="1534" spans="1:14" s="15" customFormat="1" x14ac:dyDescent="0.3">
      <c r="A1534" s="17" t="s">
        <v>2930</v>
      </c>
      <c r="B1534" s="15" t="s">
        <v>8482</v>
      </c>
      <c r="C1534" s="111" t="s">
        <v>2842</v>
      </c>
      <c r="D1534" s="111" t="s">
        <v>649</v>
      </c>
      <c r="E1534" s="111" t="s">
        <v>2928</v>
      </c>
      <c r="F1534" s="108">
        <v>0</v>
      </c>
      <c r="G1534" s="107">
        <v>7603.7499999999991</v>
      </c>
      <c r="H1534" s="31">
        <v>341330.94357640488</v>
      </c>
      <c r="I1534" s="95">
        <v>4951.2955409731549</v>
      </c>
      <c r="J1534" s="22">
        <v>0.6511649568927379</v>
      </c>
      <c r="K1534" s="101">
        <v>7674.3339816087264</v>
      </c>
      <c r="L1534" s="31">
        <v>345151.81169816048</v>
      </c>
      <c r="M1534" s="95">
        <v>4996.4471778836732</v>
      </c>
      <c r="N1534" s="22">
        <v>0.65105938702400556</v>
      </c>
    </row>
    <row r="1535" spans="1:14" s="15" customFormat="1" x14ac:dyDescent="0.3">
      <c r="A1535" s="17" t="s">
        <v>2919</v>
      </c>
      <c r="B1535" s="15" t="s">
        <v>8483</v>
      </c>
      <c r="C1535" s="111" t="s">
        <v>2842</v>
      </c>
      <c r="D1535" s="111" t="s">
        <v>649</v>
      </c>
      <c r="E1535" s="111" t="s">
        <v>2911</v>
      </c>
      <c r="F1535" s="108">
        <v>0</v>
      </c>
      <c r="G1535" s="107">
        <v>6932.25</v>
      </c>
      <c r="H1535" s="31">
        <v>709597.19584481779</v>
      </c>
      <c r="I1535" s="95">
        <v>10293.31063530442</v>
      </c>
      <c r="J1535" s="22">
        <v>1.484844117754613</v>
      </c>
      <c r="K1535" s="101">
        <v>6991.2691815770577</v>
      </c>
      <c r="L1535" s="31">
        <v>717021.60034046473</v>
      </c>
      <c r="M1535" s="95">
        <v>10379.666077591801</v>
      </c>
      <c r="N1535" s="22">
        <v>1.484661197847114</v>
      </c>
    </row>
    <row r="1536" spans="1:14" s="15" customFormat="1" x14ac:dyDescent="0.3">
      <c r="A1536" s="17" t="s">
        <v>2922</v>
      </c>
      <c r="B1536" s="15" t="s">
        <v>8484</v>
      </c>
      <c r="C1536" s="111" t="s">
        <v>2842</v>
      </c>
      <c r="D1536" s="111" t="s">
        <v>649</v>
      </c>
      <c r="E1536" s="111" t="s">
        <v>2911</v>
      </c>
      <c r="F1536" s="108">
        <v>0</v>
      </c>
      <c r="G1536" s="107">
        <v>20377.666666666672</v>
      </c>
      <c r="H1536" s="31">
        <v>1109372.022017115</v>
      </c>
      <c r="I1536" s="95">
        <v>16092.38438314684</v>
      </c>
      <c r="J1536" s="22">
        <v>0.78970692014853727</v>
      </c>
      <c r="K1536" s="101">
        <v>20627.642293710491</v>
      </c>
      <c r="L1536" s="31">
        <v>1123886.239425553</v>
      </c>
      <c r="M1536" s="95">
        <v>16269.47342855285</v>
      </c>
      <c r="N1536" s="22">
        <v>0.78872190999324809</v>
      </c>
    </row>
    <row r="1537" spans="1:14" s="15" customFormat="1" x14ac:dyDescent="0.3">
      <c r="A1537" s="17" t="s">
        <v>2925</v>
      </c>
      <c r="B1537" s="15" t="s">
        <v>8485</v>
      </c>
      <c r="C1537" s="111" t="s">
        <v>2842</v>
      </c>
      <c r="D1537" s="111" t="s">
        <v>649</v>
      </c>
      <c r="E1537" s="111" t="s">
        <v>2911</v>
      </c>
      <c r="F1537" s="108">
        <v>0</v>
      </c>
      <c r="G1537" s="107">
        <v>8519.5833333333358</v>
      </c>
      <c r="H1537" s="31">
        <v>700421.18306229718</v>
      </c>
      <c r="I1537" s="95">
        <v>10160.20476831807</v>
      </c>
      <c r="J1537" s="22">
        <v>1.1925706188665011</v>
      </c>
      <c r="K1537" s="101">
        <v>8591.4234572767964</v>
      </c>
      <c r="L1537" s="31">
        <v>707966.29005603597</v>
      </c>
      <c r="M1537" s="95">
        <v>10248.58063060287</v>
      </c>
      <c r="N1537" s="22">
        <v>1.192885053514908</v>
      </c>
    </row>
    <row r="1538" spans="1:14" s="15" customFormat="1" x14ac:dyDescent="0.3">
      <c r="A1538" s="17" t="s">
        <v>2889</v>
      </c>
      <c r="B1538" s="15" t="s">
        <v>8486</v>
      </c>
      <c r="C1538" s="111" t="s">
        <v>2842</v>
      </c>
      <c r="D1538" s="111" t="s">
        <v>649</v>
      </c>
      <c r="E1538" s="111" t="s">
        <v>2880</v>
      </c>
      <c r="F1538" s="108">
        <v>0</v>
      </c>
      <c r="G1538" s="107">
        <v>17254.916666666672</v>
      </c>
      <c r="H1538" s="31">
        <v>1275818.075813154</v>
      </c>
      <c r="I1538" s="95">
        <v>18506.825908248218</v>
      </c>
      <c r="J1538" s="22">
        <v>1.072553769210604</v>
      </c>
      <c r="K1538" s="101">
        <v>17400.86093216731</v>
      </c>
      <c r="L1538" s="31">
        <v>1289120.9929288761</v>
      </c>
      <c r="M1538" s="95">
        <v>18661.425867591381</v>
      </c>
      <c r="N1538" s="22">
        <v>1.072442676275505</v>
      </c>
    </row>
    <row r="1539" spans="1:14" s="15" customFormat="1" x14ac:dyDescent="0.3">
      <c r="A1539" s="17" t="s">
        <v>2846</v>
      </c>
      <c r="B1539" s="15" t="s">
        <v>8487</v>
      </c>
      <c r="C1539" s="111" t="s">
        <v>2842</v>
      </c>
      <c r="D1539" s="111" t="s">
        <v>649</v>
      </c>
      <c r="E1539" s="111" t="s">
        <v>2843</v>
      </c>
      <c r="F1539" s="108">
        <v>0</v>
      </c>
      <c r="G1539" s="107">
        <v>4477.5</v>
      </c>
      <c r="H1539" s="31">
        <v>222430.98542658161</v>
      </c>
      <c r="I1539" s="95">
        <v>3226.550557583344</v>
      </c>
      <c r="J1539" s="22">
        <v>0.72061430655127734</v>
      </c>
      <c r="K1539" s="101">
        <v>4522.4256431660906</v>
      </c>
      <c r="L1539" s="31">
        <v>225332.61067109861</v>
      </c>
      <c r="M1539" s="95">
        <v>3261.9341649504408</v>
      </c>
      <c r="N1539" s="22">
        <v>0.72127977822689071</v>
      </c>
    </row>
    <row r="1540" spans="1:14" s="15" customFormat="1" x14ac:dyDescent="0.3">
      <c r="A1540" s="17" t="s">
        <v>2867</v>
      </c>
      <c r="B1540" s="15" t="s">
        <v>8488</v>
      </c>
      <c r="C1540" s="111" t="s">
        <v>2842</v>
      </c>
      <c r="D1540" s="111" t="s">
        <v>649</v>
      </c>
      <c r="E1540" s="111" t="s">
        <v>2860</v>
      </c>
      <c r="F1540" s="108">
        <v>0</v>
      </c>
      <c r="G1540" s="107">
        <v>9550.25</v>
      </c>
      <c r="H1540" s="31">
        <v>487288.05155101238</v>
      </c>
      <c r="I1540" s="95">
        <v>7068.5274869430477</v>
      </c>
      <c r="J1540" s="22">
        <v>0.74014057086914453</v>
      </c>
      <c r="K1540" s="101">
        <v>9645.755464185735</v>
      </c>
      <c r="L1540" s="31">
        <v>493383.65084570402</v>
      </c>
      <c r="M1540" s="95">
        <v>7142.2639729261473</v>
      </c>
      <c r="N1540" s="22">
        <v>0.740456670236464</v>
      </c>
    </row>
    <row r="1541" spans="1:14" s="15" customFormat="1" x14ac:dyDescent="0.3">
      <c r="A1541" s="17" t="s">
        <v>2892</v>
      </c>
      <c r="B1541" s="15" t="s">
        <v>8489</v>
      </c>
      <c r="C1541" s="111" t="s">
        <v>2842</v>
      </c>
      <c r="D1541" s="111" t="s">
        <v>649</v>
      </c>
      <c r="E1541" s="111" t="s">
        <v>2880</v>
      </c>
      <c r="F1541" s="108">
        <v>0</v>
      </c>
      <c r="G1541" s="107">
        <v>7610.583333333333</v>
      </c>
      <c r="H1541" s="31">
        <v>420582.08556547691</v>
      </c>
      <c r="I1541" s="95">
        <v>6100.900735966813</v>
      </c>
      <c r="J1541" s="22">
        <v>0.80163378663047902</v>
      </c>
      <c r="K1541" s="101">
        <v>7681.7326682616012</v>
      </c>
      <c r="L1541" s="31">
        <v>425781.72466860228</v>
      </c>
      <c r="M1541" s="95">
        <v>6163.652701540258</v>
      </c>
      <c r="N1541" s="22">
        <v>0.80237792275777164</v>
      </c>
    </row>
    <row r="1542" spans="1:14" s="15" customFormat="1" x14ac:dyDescent="0.3">
      <c r="A1542" s="17" t="s">
        <v>2915</v>
      </c>
      <c r="B1542" s="15" t="s">
        <v>8490</v>
      </c>
      <c r="C1542" s="111" t="s">
        <v>2842</v>
      </c>
      <c r="D1542" s="111" t="s">
        <v>649</v>
      </c>
      <c r="E1542" s="111" t="s">
        <v>2911</v>
      </c>
      <c r="F1542" s="108">
        <v>0</v>
      </c>
      <c r="G1542" s="107">
        <v>5846.9999999999991</v>
      </c>
      <c r="H1542" s="31">
        <v>426999.75276265258</v>
      </c>
      <c r="I1542" s="95">
        <v>6193.9944550532946</v>
      </c>
      <c r="J1542" s="22">
        <v>1.059345725167316</v>
      </c>
      <c r="K1542" s="101">
        <v>5901.1649242064232</v>
      </c>
      <c r="L1542" s="31">
        <v>431650.68227812927</v>
      </c>
      <c r="M1542" s="95">
        <v>6248.6122343932511</v>
      </c>
      <c r="N1542" s="22">
        <v>1.058877749503595</v>
      </c>
    </row>
    <row r="1543" spans="1:14" s="15" customFormat="1" x14ac:dyDescent="0.3">
      <c r="A1543" s="17" t="s">
        <v>2873</v>
      </c>
      <c r="B1543" s="15" t="s">
        <v>8491</v>
      </c>
      <c r="C1543" s="111" t="s">
        <v>2842</v>
      </c>
      <c r="D1543" s="111" t="s">
        <v>649</v>
      </c>
      <c r="E1543" s="111" t="s">
        <v>2872</v>
      </c>
      <c r="F1543" s="108">
        <v>0</v>
      </c>
      <c r="G1543" s="107">
        <v>1887.8333333333339</v>
      </c>
      <c r="H1543" s="31">
        <v>93457.41142430008</v>
      </c>
      <c r="I1543" s="95">
        <v>1355.6792115229071</v>
      </c>
      <c r="J1543" s="22">
        <v>0.71811382264831303</v>
      </c>
      <c r="K1543" s="101">
        <v>1906.2206895928491</v>
      </c>
      <c r="L1543" s="31">
        <v>94509.459976250611</v>
      </c>
      <c r="M1543" s="95">
        <v>1368.1270344731729</v>
      </c>
      <c r="N1543" s="22">
        <v>0.71771702087935718</v>
      </c>
    </row>
    <row r="1544" spans="1:14" s="15" customFormat="1" x14ac:dyDescent="0.3">
      <c r="A1544" s="17" t="s">
        <v>2886</v>
      </c>
      <c r="B1544" s="15" t="s">
        <v>8492</v>
      </c>
      <c r="C1544" s="111" t="s">
        <v>2842</v>
      </c>
      <c r="D1544" s="111" t="s">
        <v>649</v>
      </c>
      <c r="E1544" s="111" t="s">
        <v>2880</v>
      </c>
      <c r="F1544" s="108">
        <v>0</v>
      </c>
      <c r="G1544" s="107">
        <v>3432.25</v>
      </c>
      <c r="H1544" s="31">
        <v>166405.07942657589</v>
      </c>
      <c r="I1544" s="95">
        <v>2413.8471570353231</v>
      </c>
      <c r="J1544" s="22">
        <v>0.70328418880772736</v>
      </c>
      <c r="K1544" s="101">
        <v>3466.5936639979568</v>
      </c>
      <c r="L1544" s="31">
        <v>168337.82078235751</v>
      </c>
      <c r="M1544" s="95">
        <v>2436.8727066530432</v>
      </c>
      <c r="N1544" s="22">
        <v>0.7029588532284583</v>
      </c>
    </row>
    <row r="1545" spans="1:14" s="15" customFormat="1" x14ac:dyDescent="0.3">
      <c r="A1545" s="17" t="s">
        <v>2890</v>
      </c>
      <c r="B1545" s="15" t="s">
        <v>8493</v>
      </c>
      <c r="C1545" s="111" t="s">
        <v>2842</v>
      </c>
      <c r="D1545" s="111" t="s">
        <v>649</v>
      </c>
      <c r="E1545" s="111" t="s">
        <v>2880</v>
      </c>
      <c r="F1545" s="108">
        <v>0</v>
      </c>
      <c r="G1545" s="107">
        <v>6115.2499999999991</v>
      </c>
      <c r="H1545" s="31">
        <v>283737.32099688868</v>
      </c>
      <c r="I1545" s="95">
        <v>4115.8510785445169</v>
      </c>
      <c r="J1545" s="22">
        <v>0.67304706733895059</v>
      </c>
      <c r="K1545" s="101">
        <v>6173.3191506279391</v>
      </c>
      <c r="L1545" s="31">
        <v>287448.04674849327</v>
      </c>
      <c r="M1545" s="95">
        <v>4161.1225359021864</v>
      </c>
      <c r="N1545" s="22">
        <v>0.67404947555302153</v>
      </c>
    </row>
    <row r="1546" spans="1:14" s="15" customFormat="1" x14ac:dyDescent="0.3">
      <c r="A1546" s="17" t="s">
        <v>2841</v>
      </c>
      <c r="B1546" s="15" t="s">
        <v>8494</v>
      </c>
      <c r="C1546" s="111" t="s">
        <v>2842</v>
      </c>
      <c r="D1546" s="111" t="s">
        <v>649</v>
      </c>
      <c r="E1546" s="111" t="s">
        <v>2843</v>
      </c>
      <c r="F1546" s="108">
        <v>0</v>
      </c>
      <c r="G1546" s="107">
        <v>6465.9999999999991</v>
      </c>
      <c r="H1546" s="31">
        <v>432350.1820886546</v>
      </c>
      <c r="I1546" s="95">
        <v>6271.606981437666</v>
      </c>
      <c r="J1546" s="22">
        <v>0.96993612456505829</v>
      </c>
      <c r="K1546" s="101">
        <v>6533.1319146967026</v>
      </c>
      <c r="L1546" s="31">
        <v>437712.87074529362</v>
      </c>
      <c r="M1546" s="95">
        <v>6336.36899368574</v>
      </c>
      <c r="N1546" s="22">
        <v>0.96988229786569413</v>
      </c>
    </row>
    <row r="1547" spans="1:14" s="15" customFormat="1" x14ac:dyDescent="0.3">
      <c r="A1547" s="17" t="s">
        <v>2941</v>
      </c>
      <c r="B1547" s="15" t="s">
        <v>8495</v>
      </c>
      <c r="C1547" s="111" t="s">
        <v>2842</v>
      </c>
      <c r="D1547" s="111" t="s">
        <v>649</v>
      </c>
      <c r="E1547" s="111" t="s">
        <v>2928</v>
      </c>
      <c r="F1547" s="108">
        <v>0</v>
      </c>
      <c r="G1547" s="107">
        <v>8016.9166666666652</v>
      </c>
      <c r="H1547" s="31">
        <v>417750.07804652222</v>
      </c>
      <c r="I1547" s="95">
        <v>6059.8200590915148</v>
      </c>
      <c r="J1547" s="22">
        <v>0.7558791379592964</v>
      </c>
      <c r="K1547" s="101">
        <v>8080.5188987385709</v>
      </c>
      <c r="L1547" s="31">
        <v>422204.26153500949</v>
      </c>
      <c r="M1547" s="95">
        <v>6111.8650389176019</v>
      </c>
      <c r="N1547" s="22">
        <v>0.75637036624859688</v>
      </c>
    </row>
    <row r="1548" spans="1:14" s="15" customFormat="1" x14ac:dyDescent="0.3">
      <c r="A1548" s="17" t="s">
        <v>2901</v>
      </c>
      <c r="B1548" s="15" t="s">
        <v>8496</v>
      </c>
      <c r="C1548" s="111" t="s">
        <v>2842</v>
      </c>
      <c r="D1548" s="111" t="s">
        <v>649</v>
      </c>
      <c r="E1548" s="111" t="s">
        <v>2898</v>
      </c>
      <c r="F1548" s="108">
        <v>0</v>
      </c>
      <c r="G1548" s="107">
        <v>3885.75</v>
      </c>
      <c r="H1548" s="31">
        <v>230419.1171911475</v>
      </c>
      <c r="I1548" s="95">
        <v>3342.4252004510158</v>
      </c>
      <c r="J1548" s="22">
        <v>0.8601750499777433</v>
      </c>
      <c r="K1548" s="101">
        <v>3925.6198760437469</v>
      </c>
      <c r="L1548" s="31">
        <v>232979.88244385851</v>
      </c>
      <c r="M1548" s="95">
        <v>3372.636725888844</v>
      </c>
      <c r="N1548" s="22">
        <v>0.8591348200752944</v>
      </c>
    </row>
    <row r="1549" spans="1:14" s="15" customFormat="1" x14ac:dyDescent="0.3">
      <c r="A1549" s="17" t="s">
        <v>3343</v>
      </c>
      <c r="B1549" s="15" t="s">
        <v>8497</v>
      </c>
      <c r="C1549" s="111" t="s">
        <v>2026</v>
      </c>
      <c r="D1549" s="111" t="s">
        <v>649</v>
      </c>
      <c r="E1549" s="111" t="s">
        <v>3342</v>
      </c>
      <c r="F1549" s="108">
        <v>0</v>
      </c>
      <c r="G1549" s="107">
        <v>10749.91666666667</v>
      </c>
      <c r="H1549" s="31">
        <v>432998.29753218859</v>
      </c>
      <c r="I1549" s="95">
        <v>6281.0084469830463</v>
      </c>
      <c r="J1549" s="22">
        <v>0.58428438486962342</v>
      </c>
      <c r="K1549" s="101">
        <v>10858.49347966005</v>
      </c>
      <c r="L1549" s="31">
        <v>438580.06203812762</v>
      </c>
      <c r="M1549" s="95">
        <v>6348.9225290893291</v>
      </c>
      <c r="N1549" s="22">
        <v>0.58469644439921831</v>
      </c>
    </row>
    <row r="1550" spans="1:14" s="15" customFormat="1" x14ac:dyDescent="0.3">
      <c r="A1550" s="17" t="s">
        <v>3789</v>
      </c>
      <c r="B1550" s="15" t="s">
        <v>8498</v>
      </c>
      <c r="C1550" s="111" t="s">
        <v>2842</v>
      </c>
      <c r="D1550" s="111" t="s">
        <v>649</v>
      </c>
      <c r="E1550" s="111" t="s">
        <v>3768</v>
      </c>
      <c r="F1550" s="108">
        <v>0</v>
      </c>
      <c r="G1550" s="107">
        <v>15315.91666666667</v>
      </c>
      <c r="H1550" s="31">
        <v>1359089.1861766051</v>
      </c>
      <c r="I1550" s="95">
        <v>19714.744162346229</v>
      </c>
      <c r="J1550" s="22">
        <v>1.287206282941791</v>
      </c>
      <c r="K1550" s="101">
        <v>15455.13725506891</v>
      </c>
      <c r="L1550" s="31">
        <v>1374125.5410246891</v>
      </c>
      <c r="M1550" s="95">
        <v>19891.95898387711</v>
      </c>
      <c r="N1550" s="22">
        <v>1.2870774717547739</v>
      </c>
    </row>
    <row r="1551" spans="1:14" s="15" customFormat="1" x14ac:dyDescent="0.3">
      <c r="A1551" s="17" t="s">
        <v>3795</v>
      </c>
      <c r="B1551" s="15" t="s">
        <v>8499</v>
      </c>
      <c r="C1551" s="111" t="s">
        <v>2026</v>
      </c>
      <c r="D1551" s="111" t="s">
        <v>649</v>
      </c>
      <c r="E1551" s="111" t="s">
        <v>3793</v>
      </c>
      <c r="F1551" s="108">
        <v>0</v>
      </c>
      <c r="G1551" s="107">
        <v>5171.3333333333348</v>
      </c>
      <c r="H1551" s="31">
        <v>230392.55513623211</v>
      </c>
      <c r="I1551" s="95">
        <v>3342.0398952610331</v>
      </c>
      <c r="J1551" s="22">
        <v>0.64626271018325998</v>
      </c>
      <c r="K1551" s="101">
        <v>5224.7579882304717</v>
      </c>
      <c r="L1551" s="31">
        <v>233300.31678878589</v>
      </c>
      <c r="M1551" s="95">
        <v>3377.2753609014571</v>
      </c>
      <c r="N1551" s="22">
        <v>0.6463984300343214</v>
      </c>
    </row>
    <row r="1552" spans="1:14" s="15" customFormat="1" x14ac:dyDescent="0.3">
      <c r="A1552" s="17" t="s">
        <v>3362</v>
      </c>
      <c r="B1552" s="15" t="s">
        <v>8500</v>
      </c>
      <c r="C1552" s="111" t="s">
        <v>2026</v>
      </c>
      <c r="D1552" s="111" t="s">
        <v>649</v>
      </c>
      <c r="E1552" s="111" t="s">
        <v>3351</v>
      </c>
      <c r="F1552" s="108">
        <v>0</v>
      </c>
      <c r="G1552" s="107">
        <v>10397.25</v>
      </c>
      <c r="H1552" s="31">
        <v>521167.1074326649</v>
      </c>
      <c r="I1552" s="95">
        <v>7559.9719969590506</v>
      </c>
      <c r="J1552" s="22">
        <v>0.72711264968708567</v>
      </c>
      <c r="K1552" s="101">
        <v>10498.900729501751</v>
      </c>
      <c r="L1552" s="31">
        <v>527404.75811490323</v>
      </c>
      <c r="M1552" s="95">
        <v>7634.7564346268036</v>
      </c>
      <c r="N1552" s="22">
        <v>0.72719579233407283</v>
      </c>
    </row>
    <row r="1553" spans="1:14" s="15" customFormat="1" x14ac:dyDescent="0.3">
      <c r="A1553" s="17" t="s">
        <v>3794</v>
      </c>
      <c r="B1553" s="15" t="s">
        <v>8501</v>
      </c>
      <c r="C1553" s="111" t="s">
        <v>2026</v>
      </c>
      <c r="D1553" s="111" t="s">
        <v>649</v>
      </c>
      <c r="E1553" s="111" t="s">
        <v>3793</v>
      </c>
      <c r="F1553" s="108">
        <v>0</v>
      </c>
      <c r="G1553" s="107">
        <v>14161.5</v>
      </c>
      <c r="H1553" s="31">
        <v>864300.31296700123</v>
      </c>
      <c r="I1553" s="95">
        <v>12537.410879940609</v>
      </c>
      <c r="J1553" s="22">
        <v>0.88531658934015545</v>
      </c>
      <c r="K1553" s="101">
        <v>14303.067173680391</v>
      </c>
      <c r="L1553" s="31">
        <v>874583.25717678689</v>
      </c>
      <c r="M1553" s="95">
        <v>12660.542112311779</v>
      </c>
      <c r="N1553" s="22">
        <v>0.88516273877318574</v>
      </c>
    </row>
    <row r="1554" spans="1:14" s="15" customFormat="1" x14ac:dyDescent="0.3">
      <c r="A1554" s="17" t="s">
        <v>3349</v>
      </c>
      <c r="B1554" s="15" t="s">
        <v>8502</v>
      </c>
      <c r="C1554" s="111" t="s">
        <v>2026</v>
      </c>
      <c r="D1554" s="111" t="s">
        <v>649</v>
      </c>
      <c r="E1554" s="111" t="s">
        <v>3342</v>
      </c>
      <c r="F1554" s="108">
        <v>0</v>
      </c>
      <c r="G1554" s="107">
        <v>7114.9166666666661</v>
      </c>
      <c r="H1554" s="31">
        <v>317077.57190497662</v>
      </c>
      <c r="I1554" s="95">
        <v>4599.4797643193542</v>
      </c>
      <c r="J1554" s="22">
        <v>0.64645588694915912</v>
      </c>
      <c r="K1554" s="101">
        <v>7187.1037074941369</v>
      </c>
      <c r="L1554" s="31">
        <v>321133.79625118937</v>
      </c>
      <c r="M1554" s="95">
        <v>4648.7603298617641</v>
      </c>
      <c r="N1554" s="22">
        <v>0.64681970917080389</v>
      </c>
    </row>
    <row r="1555" spans="1:14" s="15" customFormat="1" x14ac:dyDescent="0.3">
      <c r="A1555" s="17" t="s">
        <v>3808</v>
      </c>
      <c r="B1555" s="15" t="s">
        <v>8503</v>
      </c>
      <c r="C1555" s="111" t="s">
        <v>2026</v>
      </c>
      <c r="D1555" s="111" t="s">
        <v>649</v>
      </c>
      <c r="E1555" s="111" t="s">
        <v>3793</v>
      </c>
      <c r="F1555" s="108">
        <v>0</v>
      </c>
      <c r="G1555" s="107">
        <v>9271.9166666666661</v>
      </c>
      <c r="H1555" s="31">
        <v>401204.48329885327</v>
      </c>
      <c r="I1555" s="95">
        <v>5819.8121399778347</v>
      </c>
      <c r="J1555" s="22">
        <v>0.62768167027434119</v>
      </c>
      <c r="K1555" s="101">
        <v>9362.5904489081622</v>
      </c>
      <c r="L1555" s="31">
        <v>406209.54810796119</v>
      </c>
      <c r="M1555" s="95">
        <v>5880.324197887564</v>
      </c>
      <c r="N1555" s="22">
        <v>0.62806594285808048</v>
      </c>
    </row>
    <row r="1556" spans="1:14" s="15" customFormat="1" x14ac:dyDescent="0.3">
      <c r="A1556" s="17" t="s">
        <v>3357</v>
      </c>
      <c r="B1556" s="15" t="s">
        <v>13078</v>
      </c>
      <c r="C1556" s="111" t="s">
        <v>2026</v>
      </c>
      <c r="D1556" s="111" t="s">
        <v>649</v>
      </c>
      <c r="E1556" s="111" t="s">
        <v>3351</v>
      </c>
      <c r="F1556" s="108">
        <v>0</v>
      </c>
      <c r="G1556" s="107">
        <v>17486.25</v>
      </c>
      <c r="H1556" s="31">
        <v>1387445.5748602049</v>
      </c>
      <c r="I1556" s="95">
        <v>20126.077689204689</v>
      </c>
      <c r="J1556" s="22">
        <v>1.1509659126001679</v>
      </c>
      <c r="K1556" s="101">
        <v>17639.76304472507</v>
      </c>
      <c r="L1556" s="31">
        <v>1402822.677982671</v>
      </c>
      <c r="M1556" s="95">
        <v>20307.381195516671</v>
      </c>
      <c r="N1556" s="22">
        <v>1.151227550167649</v>
      </c>
    </row>
    <row r="1557" spans="1:14" s="15" customFormat="1" x14ac:dyDescent="0.3">
      <c r="A1557" s="17" t="s">
        <v>3779</v>
      </c>
      <c r="B1557" s="15" t="s">
        <v>8504</v>
      </c>
      <c r="C1557" s="111" t="s">
        <v>2842</v>
      </c>
      <c r="D1557" s="111" t="s">
        <v>649</v>
      </c>
      <c r="E1557" s="111" t="s">
        <v>3768</v>
      </c>
      <c r="F1557" s="108">
        <v>0</v>
      </c>
      <c r="G1557" s="107">
        <v>19373.333333333328</v>
      </c>
      <c r="H1557" s="31">
        <v>1250134.866814048</v>
      </c>
      <c r="I1557" s="95">
        <v>18134.269125488521</v>
      </c>
      <c r="J1557" s="22">
        <v>0.93604279725508532</v>
      </c>
      <c r="K1557" s="101">
        <v>19568.657592351101</v>
      </c>
      <c r="L1557" s="31">
        <v>1265307.0314500851</v>
      </c>
      <c r="M1557" s="95">
        <v>18316.692922283859</v>
      </c>
      <c r="N1557" s="22">
        <v>0.9360219440623968</v>
      </c>
    </row>
    <row r="1558" spans="1:14" s="15" customFormat="1" x14ac:dyDescent="0.3">
      <c r="A1558" s="17" t="s">
        <v>3775</v>
      </c>
      <c r="B1558" s="15" t="s">
        <v>8505</v>
      </c>
      <c r="C1558" s="111" t="s">
        <v>2842</v>
      </c>
      <c r="D1558" s="111" t="s">
        <v>649</v>
      </c>
      <c r="E1558" s="111" t="s">
        <v>3768</v>
      </c>
      <c r="F1558" s="108">
        <v>0</v>
      </c>
      <c r="G1558" s="107">
        <v>6322.0000000000009</v>
      </c>
      <c r="H1558" s="31">
        <v>404811.83442614618</v>
      </c>
      <c r="I1558" s="95">
        <v>5872.1398351001853</v>
      </c>
      <c r="J1558" s="22">
        <v>0.92884211248025694</v>
      </c>
      <c r="K1558" s="101">
        <v>6390.4455698808579</v>
      </c>
      <c r="L1558" s="31">
        <v>409829.4151900108</v>
      </c>
      <c r="M1558" s="95">
        <v>5932.7257036986866</v>
      </c>
      <c r="N1558" s="22">
        <v>0.928374342418395</v>
      </c>
    </row>
    <row r="1559" spans="1:14" s="15" customFormat="1" x14ac:dyDescent="0.3">
      <c r="A1559" s="17" t="s">
        <v>3778</v>
      </c>
      <c r="B1559" s="15" t="s">
        <v>8506</v>
      </c>
      <c r="C1559" s="111" t="s">
        <v>2842</v>
      </c>
      <c r="D1559" s="111" t="s">
        <v>649</v>
      </c>
      <c r="E1559" s="111" t="s">
        <v>3768</v>
      </c>
      <c r="F1559" s="108">
        <v>0</v>
      </c>
      <c r="G1559" s="107">
        <v>12255.833333333339</v>
      </c>
      <c r="H1559" s="31">
        <v>726251.86165233888</v>
      </c>
      <c r="I1559" s="95">
        <v>10534.900722875011</v>
      </c>
      <c r="J1559" s="22">
        <v>0.85958257071122679</v>
      </c>
      <c r="K1559" s="101">
        <v>12376.17107956512</v>
      </c>
      <c r="L1559" s="31">
        <v>735095.81137057429</v>
      </c>
      <c r="M1559" s="95">
        <v>10641.309903969401</v>
      </c>
      <c r="N1559" s="22">
        <v>0.85982246330933221</v>
      </c>
    </row>
    <row r="1560" spans="1:14" s="15" customFormat="1" x14ac:dyDescent="0.3">
      <c r="A1560" s="17" t="s">
        <v>3802</v>
      </c>
      <c r="B1560" s="15" t="s">
        <v>8507</v>
      </c>
      <c r="C1560" s="111" t="s">
        <v>2026</v>
      </c>
      <c r="D1560" s="111" t="s">
        <v>649</v>
      </c>
      <c r="E1560" s="111" t="s">
        <v>3793</v>
      </c>
      <c r="F1560" s="108">
        <v>0</v>
      </c>
      <c r="G1560" s="107">
        <v>20645.583333333328</v>
      </c>
      <c r="H1560" s="31">
        <v>1151847.8798518579</v>
      </c>
      <c r="I1560" s="95">
        <v>16708.532814615071</v>
      </c>
      <c r="J1560" s="22">
        <v>0.80930301386245185</v>
      </c>
      <c r="K1560" s="101">
        <v>20836.822966463671</v>
      </c>
      <c r="L1560" s="31">
        <v>1165474.2110824459</v>
      </c>
      <c r="M1560" s="95">
        <v>16871.504467001239</v>
      </c>
      <c r="N1560" s="22">
        <v>0.80969658830213675</v>
      </c>
    </row>
    <row r="1561" spans="1:14" s="15" customFormat="1" x14ac:dyDescent="0.3">
      <c r="A1561" s="17" t="s">
        <v>3801</v>
      </c>
      <c r="B1561" s="15" t="s">
        <v>8508</v>
      </c>
      <c r="C1561" s="111" t="s">
        <v>2026</v>
      </c>
      <c r="D1561" s="111" t="s">
        <v>649</v>
      </c>
      <c r="E1561" s="111" t="s">
        <v>3793</v>
      </c>
      <c r="F1561" s="108">
        <v>0</v>
      </c>
      <c r="G1561" s="107">
        <v>13365.33333333333</v>
      </c>
      <c r="H1561" s="31">
        <v>743368.60536626901</v>
      </c>
      <c r="I1561" s="95">
        <v>10783.19364334324</v>
      </c>
      <c r="J1561" s="22">
        <v>0.80680319558134783</v>
      </c>
      <c r="K1561" s="101">
        <v>13499.853527472989</v>
      </c>
      <c r="L1561" s="31">
        <v>752253.16432688711</v>
      </c>
      <c r="M1561" s="95">
        <v>10889.681214369741</v>
      </c>
      <c r="N1561" s="22">
        <v>0.80665180494059407</v>
      </c>
    </row>
    <row r="1562" spans="1:14" s="15" customFormat="1" x14ac:dyDescent="0.3">
      <c r="A1562" s="17" t="s">
        <v>3348</v>
      </c>
      <c r="B1562" s="15" t="s">
        <v>8509</v>
      </c>
      <c r="C1562" s="111" t="s">
        <v>2026</v>
      </c>
      <c r="D1562" s="111" t="s">
        <v>649</v>
      </c>
      <c r="E1562" s="111" t="s">
        <v>3342</v>
      </c>
      <c r="F1562" s="108">
        <v>0</v>
      </c>
      <c r="G1562" s="107">
        <v>5130.4166666666679</v>
      </c>
      <c r="H1562" s="31">
        <v>296740.34903696098</v>
      </c>
      <c r="I1562" s="95">
        <v>4304.4710556241725</v>
      </c>
      <c r="J1562" s="22">
        <v>0.83901003277008135</v>
      </c>
      <c r="K1562" s="101">
        <v>5185.2293054008187</v>
      </c>
      <c r="L1562" s="31">
        <v>300587.8901041238</v>
      </c>
      <c r="M1562" s="95">
        <v>4351.336033345704</v>
      </c>
      <c r="N1562" s="22">
        <v>0.83917909451245476</v>
      </c>
    </row>
    <row r="1563" spans="1:14" s="15" customFormat="1" x14ac:dyDescent="0.3">
      <c r="A1563" s="17" t="s">
        <v>3791</v>
      </c>
      <c r="B1563" s="15" t="s">
        <v>8510</v>
      </c>
      <c r="C1563" s="111" t="s">
        <v>2026</v>
      </c>
      <c r="D1563" s="111" t="s">
        <v>649</v>
      </c>
      <c r="E1563" s="111" t="s">
        <v>3768</v>
      </c>
      <c r="F1563" s="108">
        <v>0</v>
      </c>
      <c r="G1563" s="107">
        <v>8539.9166666666642</v>
      </c>
      <c r="H1563" s="31">
        <v>583556.37991628388</v>
      </c>
      <c r="I1563" s="95">
        <v>8464.9814385760965</v>
      </c>
      <c r="J1563" s="22">
        <v>0.99122529750400756</v>
      </c>
      <c r="K1563" s="101">
        <v>8633.462736946949</v>
      </c>
      <c r="L1563" s="31">
        <v>591214.88443219475</v>
      </c>
      <c r="M1563" s="95">
        <v>8558.4772865899031</v>
      </c>
      <c r="N1563" s="22">
        <v>0.99131455678425007</v>
      </c>
    </row>
    <row r="1564" spans="1:14" s="15" customFormat="1" x14ac:dyDescent="0.3">
      <c r="A1564" s="17" t="s">
        <v>3777</v>
      </c>
      <c r="B1564" s="15" t="s">
        <v>8511</v>
      </c>
      <c r="C1564" s="111" t="s">
        <v>2842</v>
      </c>
      <c r="D1564" s="111" t="s">
        <v>649</v>
      </c>
      <c r="E1564" s="111" t="s">
        <v>3768</v>
      </c>
      <c r="F1564" s="108">
        <v>0</v>
      </c>
      <c r="G1564" s="107">
        <v>10691.5</v>
      </c>
      <c r="H1564" s="31">
        <v>720222.10002160026</v>
      </c>
      <c r="I1564" s="95">
        <v>10447.4339038325</v>
      </c>
      <c r="J1564" s="22">
        <v>0.97717195003811441</v>
      </c>
      <c r="K1564" s="101">
        <v>10795.723649048299</v>
      </c>
      <c r="L1564" s="31">
        <v>728528.77766435826</v>
      </c>
      <c r="M1564" s="95">
        <v>10546.24496177177</v>
      </c>
      <c r="N1564" s="22">
        <v>0.97689097133395775</v>
      </c>
    </row>
    <row r="1565" spans="1:14" s="15" customFormat="1" x14ac:dyDescent="0.3">
      <c r="A1565" s="17" t="s">
        <v>3369</v>
      </c>
      <c r="B1565" s="15" t="s">
        <v>8512</v>
      </c>
      <c r="C1565" s="111" t="s">
        <v>2026</v>
      </c>
      <c r="D1565" s="111" t="s">
        <v>649</v>
      </c>
      <c r="E1565" s="111" t="s">
        <v>3364</v>
      </c>
      <c r="F1565" s="108">
        <v>0</v>
      </c>
      <c r="G1565" s="107">
        <v>13787.08333333333</v>
      </c>
      <c r="H1565" s="31">
        <v>644128.12631795777</v>
      </c>
      <c r="I1565" s="95">
        <v>9343.6261190881396</v>
      </c>
      <c r="J1565" s="22">
        <v>0.67770868523713435</v>
      </c>
      <c r="K1565" s="101">
        <v>13919.06162290477</v>
      </c>
      <c r="L1565" s="31">
        <v>651976.41104813037</v>
      </c>
      <c r="M1565" s="95">
        <v>9438.0663482564541</v>
      </c>
      <c r="N1565" s="22">
        <v>0.67806771777814878</v>
      </c>
    </row>
    <row r="1566" spans="1:14" s="15" customFormat="1" x14ac:dyDescent="0.3">
      <c r="A1566" s="17" t="s">
        <v>3797</v>
      </c>
      <c r="B1566" s="15" t="s">
        <v>8068</v>
      </c>
      <c r="C1566" s="111" t="s">
        <v>2026</v>
      </c>
      <c r="D1566" s="111" t="s">
        <v>649</v>
      </c>
      <c r="E1566" s="111" t="s">
        <v>3793</v>
      </c>
      <c r="F1566" s="108">
        <v>0</v>
      </c>
      <c r="G1566" s="107">
        <v>12546.5</v>
      </c>
      <c r="H1566" s="31">
        <v>718095.21335203224</v>
      </c>
      <c r="I1566" s="95">
        <v>10416.581604381279</v>
      </c>
      <c r="J1566" s="22">
        <v>0.83023804283117031</v>
      </c>
      <c r="K1566" s="101">
        <v>12662.34845737835</v>
      </c>
      <c r="L1566" s="31">
        <v>726561.93612036726</v>
      </c>
      <c r="M1566" s="95">
        <v>10517.772795180879</v>
      </c>
      <c r="N1566" s="22">
        <v>0.83063365619607266</v>
      </c>
    </row>
    <row r="1567" spans="1:14" s="15" customFormat="1" x14ac:dyDescent="0.3">
      <c r="A1567" s="17" t="s">
        <v>3372</v>
      </c>
      <c r="B1567" s="15" t="s">
        <v>8513</v>
      </c>
      <c r="C1567" s="111" t="s">
        <v>2026</v>
      </c>
      <c r="D1567" s="111" t="s">
        <v>649</v>
      </c>
      <c r="E1567" s="111" t="s">
        <v>3364</v>
      </c>
      <c r="F1567" s="108">
        <v>0</v>
      </c>
      <c r="G1567" s="107">
        <v>7693.25</v>
      </c>
      <c r="H1567" s="31">
        <v>332346.39523985807</v>
      </c>
      <c r="I1567" s="95">
        <v>4820.9670285614338</v>
      </c>
      <c r="J1567" s="22">
        <v>0.62664894921670733</v>
      </c>
      <c r="K1567" s="101">
        <v>7770.9438418520576</v>
      </c>
      <c r="L1567" s="31">
        <v>336364.82580663252</v>
      </c>
      <c r="M1567" s="95">
        <v>4869.2460177801804</v>
      </c>
      <c r="N1567" s="22">
        <v>0.62659647487810022</v>
      </c>
    </row>
    <row r="1568" spans="1:14" s="15" customFormat="1" x14ac:dyDescent="0.3">
      <c r="A1568" s="17" t="s">
        <v>3345</v>
      </c>
      <c r="B1568" s="15" t="s">
        <v>8514</v>
      </c>
      <c r="C1568" s="111" t="s">
        <v>2026</v>
      </c>
      <c r="D1568" s="111" t="s">
        <v>649</v>
      </c>
      <c r="E1568" s="111" t="s">
        <v>3342</v>
      </c>
      <c r="F1568" s="108">
        <v>0</v>
      </c>
      <c r="G1568" s="107">
        <v>8187.833333333333</v>
      </c>
      <c r="H1568" s="31">
        <v>378319.42886512761</v>
      </c>
      <c r="I1568" s="95">
        <v>5487.8449682195851</v>
      </c>
      <c r="J1568" s="22">
        <v>0.67024385387500784</v>
      </c>
      <c r="K1568" s="101">
        <v>8271.5431751475753</v>
      </c>
      <c r="L1568" s="31">
        <v>383186.65200275142</v>
      </c>
      <c r="M1568" s="95">
        <v>5547.0427826586556</v>
      </c>
      <c r="N1568" s="22">
        <v>0.67061764234334531</v>
      </c>
    </row>
    <row r="1569" spans="1:14" s="15" customFormat="1" x14ac:dyDescent="0.3">
      <c r="A1569" s="17" t="s">
        <v>3803</v>
      </c>
      <c r="B1569" s="15" t="s">
        <v>8515</v>
      </c>
      <c r="C1569" s="111" t="s">
        <v>2026</v>
      </c>
      <c r="D1569" s="111" t="s">
        <v>649</v>
      </c>
      <c r="E1569" s="111" t="s">
        <v>3793</v>
      </c>
      <c r="F1569" s="108">
        <v>0</v>
      </c>
      <c r="G1569" s="107">
        <v>18780.5</v>
      </c>
      <c r="H1569" s="31">
        <v>947131.65130015882</v>
      </c>
      <c r="I1569" s="95">
        <v>13738.949866838821</v>
      </c>
      <c r="J1569" s="22">
        <v>0.73155399839401614</v>
      </c>
      <c r="K1569" s="101">
        <v>18941.713965067269</v>
      </c>
      <c r="L1569" s="31">
        <v>957098.04352441023</v>
      </c>
      <c r="M1569" s="95">
        <v>13855.033224358451</v>
      </c>
      <c r="N1569" s="22">
        <v>0.73145615280170584</v>
      </c>
    </row>
    <row r="1570" spans="1:14" s="15" customFormat="1" x14ac:dyDescent="0.3">
      <c r="A1570" s="17" t="s">
        <v>3790</v>
      </c>
      <c r="B1570" s="15" t="s">
        <v>8516</v>
      </c>
      <c r="C1570" s="111" t="s">
        <v>2842</v>
      </c>
      <c r="D1570" s="111" t="s">
        <v>649</v>
      </c>
      <c r="E1570" s="111" t="s">
        <v>3768</v>
      </c>
      <c r="F1570" s="108">
        <v>0</v>
      </c>
      <c r="G1570" s="107">
        <v>5441.583333333333</v>
      </c>
      <c r="H1570" s="31">
        <v>351455.07706175419</v>
      </c>
      <c r="I1570" s="95">
        <v>5098.1547048596731</v>
      </c>
      <c r="J1570" s="22">
        <v>0.93688810637706676</v>
      </c>
      <c r="K1570" s="101">
        <v>5504.5528733343072</v>
      </c>
      <c r="L1570" s="31">
        <v>356031.31855358562</v>
      </c>
      <c r="M1570" s="95">
        <v>5153.9398506212347</v>
      </c>
      <c r="N1570" s="22">
        <v>0.93630490418003864</v>
      </c>
    </row>
    <row r="1571" spans="1:14" s="15" customFormat="1" x14ac:dyDescent="0.3">
      <c r="A1571" s="17" t="s">
        <v>3771</v>
      </c>
      <c r="B1571" s="15" t="s">
        <v>8262</v>
      </c>
      <c r="C1571" s="111" t="s">
        <v>2842</v>
      </c>
      <c r="D1571" s="111" t="s">
        <v>649</v>
      </c>
      <c r="E1571" s="111" t="s">
        <v>3768</v>
      </c>
      <c r="F1571" s="108">
        <v>0</v>
      </c>
      <c r="G1571" s="107">
        <v>12003.58333333333</v>
      </c>
      <c r="H1571" s="31">
        <v>1061499.201322638</v>
      </c>
      <c r="I1571" s="95">
        <v>15397.948416823991</v>
      </c>
      <c r="J1571" s="22">
        <v>1.282779315911831</v>
      </c>
      <c r="K1571" s="101">
        <v>12115.52157369343</v>
      </c>
      <c r="L1571" s="31">
        <v>1073735.6423635329</v>
      </c>
      <c r="M1571" s="95">
        <v>15543.48909161174</v>
      </c>
      <c r="N1571" s="22">
        <v>1.2829401521896919</v>
      </c>
    </row>
    <row r="1572" spans="1:14" s="15" customFormat="1" x14ac:dyDescent="0.3">
      <c r="A1572" s="17" t="s">
        <v>3356</v>
      </c>
      <c r="B1572" s="15" t="s">
        <v>8517</v>
      </c>
      <c r="C1572" s="111" t="s">
        <v>2026</v>
      </c>
      <c r="D1572" s="111" t="s">
        <v>649</v>
      </c>
      <c r="E1572" s="111" t="s">
        <v>3351</v>
      </c>
      <c r="F1572" s="108">
        <v>0</v>
      </c>
      <c r="G1572" s="107">
        <v>13480</v>
      </c>
      <c r="H1572" s="31">
        <v>800609.51315235358</v>
      </c>
      <c r="I1572" s="95">
        <v>11613.521677810049</v>
      </c>
      <c r="J1572" s="22">
        <v>0.86153721645475134</v>
      </c>
      <c r="K1572" s="101">
        <v>13604.682308400301</v>
      </c>
      <c r="L1572" s="31">
        <v>809475.7183351753</v>
      </c>
      <c r="M1572" s="95">
        <v>11718.039805562759</v>
      </c>
      <c r="N1572" s="22">
        <v>0.86132403094244814</v>
      </c>
    </row>
    <row r="1573" spans="1:14" s="15" customFormat="1" x14ac:dyDescent="0.3">
      <c r="A1573" s="17" t="s">
        <v>3782</v>
      </c>
      <c r="B1573" s="15" t="s">
        <v>8518</v>
      </c>
      <c r="C1573" s="111" t="s">
        <v>2026</v>
      </c>
      <c r="D1573" s="111" t="s">
        <v>649</v>
      </c>
      <c r="E1573" s="111" t="s">
        <v>3768</v>
      </c>
      <c r="F1573" s="108">
        <v>0</v>
      </c>
      <c r="G1573" s="107">
        <v>9469.5833333333358</v>
      </c>
      <c r="H1573" s="31">
        <v>425711.55727577739</v>
      </c>
      <c r="I1573" s="95">
        <v>6175.3080842741429</v>
      </c>
      <c r="J1573" s="22">
        <v>0.65212035914365907</v>
      </c>
      <c r="K1573" s="101">
        <v>9564.3675681952845</v>
      </c>
      <c r="L1573" s="31">
        <v>431196.42443752929</v>
      </c>
      <c r="M1573" s="95">
        <v>6242.0363589993767</v>
      </c>
      <c r="N1573" s="22">
        <v>0.65263451184751953</v>
      </c>
    </row>
    <row r="1574" spans="1:14" s="15" customFormat="1" x14ac:dyDescent="0.3">
      <c r="A1574" s="17" t="s">
        <v>3792</v>
      </c>
      <c r="B1574" s="15" t="s">
        <v>8519</v>
      </c>
      <c r="C1574" s="111" t="s">
        <v>2026</v>
      </c>
      <c r="D1574" s="111" t="s">
        <v>649</v>
      </c>
      <c r="E1574" s="111" t="s">
        <v>3793</v>
      </c>
      <c r="F1574" s="108">
        <v>0</v>
      </c>
      <c r="G1574" s="107">
        <v>12075.91666666667</v>
      </c>
      <c r="H1574" s="31">
        <v>708791.96330784576</v>
      </c>
      <c r="I1574" s="95">
        <v>10281.63005273554</v>
      </c>
      <c r="J1574" s="22">
        <v>0.85141611494521818</v>
      </c>
      <c r="K1574" s="101">
        <v>12185.700911296321</v>
      </c>
      <c r="L1574" s="31">
        <v>716872.19380837143</v>
      </c>
      <c r="M1574" s="95">
        <v>10377.5032558411</v>
      </c>
      <c r="N1574" s="22">
        <v>0.85161315966823092</v>
      </c>
    </row>
    <row r="1575" spans="1:14" s="15" customFormat="1" x14ac:dyDescent="0.3">
      <c r="A1575" s="17" t="s">
        <v>3780</v>
      </c>
      <c r="B1575" s="15" t="s">
        <v>8520</v>
      </c>
      <c r="C1575" s="111" t="s">
        <v>2026</v>
      </c>
      <c r="D1575" s="111" t="s">
        <v>649</v>
      </c>
      <c r="E1575" s="111" t="s">
        <v>3768</v>
      </c>
      <c r="F1575" s="108">
        <v>0</v>
      </c>
      <c r="G1575" s="107">
        <v>9474.1666666666661</v>
      </c>
      <c r="H1575" s="31">
        <v>596981.3560310686</v>
      </c>
      <c r="I1575" s="95">
        <v>8659.7221312256788</v>
      </c>
      <c r="J1575" s="22">
        <v>0.91403523242772589</v>
      </c>
      <c r="K1575" s="101">
        <v>9572.5652427483747</v>
      </c>
      <c r="L1575" s="31">
        <v>605005.19152957259</v>
      </c>
      <c r="M1575" s="95">
        <v>8758.1069528513653</v>
      </c>
      <c r="N1575" s="22">
        <v>0.91491744697023647</v>
      </c>
    </row>
    <row r="1576" spans="1:14" s="15" customFormat="1" x14ac:dyDescent="0.3">
      <c r="A1576" s="17" t="s">
        <v>3799</v>
      </c>
      <c r="B1576" s="15" t="s">
        <v>8521</v>
      </c>
      <c r="C1576" s="111" t="s">
        <v>2026</v>
      </c>
      <c r="D1576" s="111" t="s">
        <v>649</v>
      </c>
      <c r="E1576" s="111" t="s">
        <v>3793</v>
      </c>
      <c r="F1576" s="108">
        <v>0</v>
      </c>
      <c r="G1576" s="107">
        <v>14179.083333333339</v>
      </c>
      <c r="H1576" s="31">
        <v>876243.83138424519</v>
      </c>
      <c r="I1576" s="95">
        <v>12710.661769131069</v>
      </c>
      <c r="J1576" s="22">
        <v>0.89643748261566547</v>
      </c>
      <c r="K1576" s="101">
        <v>14316.98702616917</v>
      </c>
      <c r="L1576" s="31">
        <v>886954.64327613742</v>
      </c>
      <c r="M1576" s="95">
        <v>12839.63135671843</v>
      </c>
      <c r="N1576" s="22">
        <v>0.89681099335004155</v>
      </c>
    </row>
    <row r="1577" spans="1:14" s="15" customFormat="1" x14ac:dyDescent="0.3">
      <c r="A1577" s="17" t="s">
        <v>3769</v>
      </c>
      <c r="B1577" s="15" t="s">
        <v>8522</v>
      </c>
      <c r="C1577" s="111" t="s">
        <v>2842</v>
      </c>
      <c r="D1577" s="111" t="s">
        <v>649</v>
      </c>
      <c r="E1577" s="111" t="s">
        <v>3768</v>
      </c>
      <c r="F1577" s="108">
        <v>0</v>
      </c>
      <c r="G1577" s="107">
        <v>7174.5833333333348</v>
      </c>
      <c r="H1577" s="31">
        <v>746003.68007389805</v>
      </c>
      <c r="I1577" s="95">
        <v>10821.4176423552</v>
      </c>
      <c r="J1577" s="22">
        <v>1.508299108058103</v>
      </c>
      <c r="K1577" s="101">
        <v>7240.2153913546344</v>
      </c>
      <c r="L1577" s="31">
        <v>754431.90421874961</v>
      </c>
      <c r="M1577" s="95">
        <v>10921.220839587049</v>
      </c>
      <c r="N1577" s="22">
        <v>1.508411041559319</v>
      </c>
    </row>
    <row r="1578" spans="1:14" s="15" customFormat="1" x14ac:dyDescent="0.3">
      <c r="A1578" s="17" t="s">
        <v>3363</v>
      </c>
      <c r="B1578" s="15" t="s">
        <v>8523</v>
      </c>
      <c r="C1578" s="111" t="s">
        <v>2026</v>
      </c>
      <c r="D1578" s="111" t="s">
        <v>649</v>
      </c>
      <c r="E1578" s="111" t="s">
        <v>3364</v>
      </c>
      <c r="F1578" s="108">
        <v>0</v>
      </c>
      <c r="G1578" s="107">
        <v>9910.75</v>
      </c>
      <c r="H1578" s="31">
        <v>438170.25450602302</v>
      </c>
      <c r="I1578" s="95">
        <v>6356.0320801595071</v>
      </c>
      <c r="J1578" s="22">
        <v>0.6413270519546459</v>
      </c>
      <c r="K1578" s="101">
        <v>10012.045502911549</v>
      </c>
      <c r="L1578" s="31">
        <v>443764.52437325811</v>
      </c>
      <c r="M1578" s="95">
        <v>6423.9732497439854</v>
      </c>
      <c r="N1578" s="22">
        <v>0.64162445604905205</v>
      </c>
    </row>
    <row r="1579" spans="1:14" s="15" customFormat="1" x14ac:dyDescent="0.3">
      <c r="A1579" s="17" t="s">
        <v>3776</v>
      </c>
      <c r="B1579" s="15" t="s">
        <v>8524</v>
      </c>
      <c r="C1579" s="111" t="s">
        <v>2842</v>
      </c>
      <c r="D1579" s="111" t="s">
        <v>649</v>
      </c>
      <c r="E1579" s="111" t="s">
        <v>3768</v>
      </c>
      <c r="F1579" s="108">
        <v>0</v>
      </c>
      <c r="G1579" s="107">
        <v>11749.58333333333</v>
      </c>
      <c r="H1579" s="31">
        <v>779427.61669550627</v>
      </c>
      <c r="I1579" s="95">
        <v>11306.260260555429</v>
      </c>
      <c r="J1579" s="22">
        <v>0.9622690388075118</v>
      </c>
      <c r="K1579" s="101">
        <v>11864.86093069237</v>
      </c>
      <c r="L1579" s="31">
        <v>789088.02218317054</v>
      </c>
      <c r="M1579" s="95">
        <v>11422.905770481069</v>
      </c>
      <c r="N1579" s="22">
        <v>0.96275091947617886</v>
      </c>
    </row>
    <row r="1580" spans="1:14" s="15" customFormat="1" x14ac:dyDescent="0.3">
      <c r="A1580" s="17" t="s">
        <v>3781</v>
      </c>
      <c r="B1580" s="15" t="s">
        <v>8525</v>
      </c>
      <c r="C1580" s="111" t="s">
        <v>2842</v>
      </c>
      <c r="D1580" s="111" t="s">
        <v>649</v>
      </c>
      <c r="E1580" s="111" t="s">
        <v>3768</v>
      </c>
      <c r="F1580" s="108">
        <v>0</v>
      </c>
      <c r="G1580" s="107">
        <v>10566.91666666667</v>
      </c>
      <c r="H1580" s="31">
        <v>655122.33035320428</v>
      </c>
      <c r="I1580" s="95">
        <v>9503.1063960472093</v>
      </c>
      <c r="J1580" s="22">
        <v>0.89932633102187265</v>
      </c>
      <c r="K1580" s="101">
        <v>10679.891677294579</v>
      </c>
      <c r="L1580" s="31">
        <v>663650.5733850213</v>
      </c>
      <c r="M1580" s="95">
        <v>9607.062521781756</v>
      </c>
      <c r="N1580" s="22">
        <v>0.89954681302679751</v>
      </c>
    </row>
    <row r="1581" spans="1:14" s="15" customFormat="1" x14ac:dyDescent="0.3">
      <c r="A1581" s="17" t="s">
        <v>3344</v>
      </c>
      <c r="B1581" s="15" t="s">
        <v>8526</v>
      </c>
      <c r="C1581" s="111" t="s">
        <v>2026</v>
      </c>
      <c r="D1581" s="111" t="s">
        <v>649</v>
      </c>
      <c r="E1581" s="111" t="s">
        <v>3342</v>
      </c>
      <c r="F1581" s="108">
        <v>0</v>
      </c>
      <c r="G1581" s="107">
        <v>16172.08333333333</v>
      </c>
      <c r="H1581" s="31">
        <v>780918.3554914539</v>
      </c>
      <c r="I1581" s="95">
        <v>11327.88469423786</v>
      </c>
      <c r="J1581" s="22">
        <v>0.70045920867160161</v>
      </c>
      <c r="K1581" s="101">
        <v>16329.32054948274</v>
      </c>
      <c r="L1581" s="31">
        <v>790871.00165979285</v>
      </c>
      <c r="M1581" s="95">
        <v>11448.71633404254</v>
      </c>
      <c r="N1581" s="22">
        <v>0.70111406652527275</v>
      </c>
    </row>
    <row r="1582" spans="1:14" s="15" customFormat="1" x14ac:dyDescent="0.3">
      <c r="A1582" s="17" t="s">
        <v>3809</v>
      </c>
      <c r="B1582" s="15" t="s">
        <v>8527</v>
      </c>
      <c r="C1582" s="111" t="s">
        <v>2026</v>
      </c>
      <c r="D1582" s="111" t="s">
        <v>649</v>
      </c>
      <c r="E1582" s="111" t="s">
        <v>3793</v>
      </c>
      <c r="F1582" s="108">
        <v>0</v>
      </c>
      <c r="G1582" s="107">
        <v>15602.75</v>
      </c>
      <c r="H1582" s="31">
        <v>779487.36847126787</v>
      </c>
      <c r="I1582" s="95">
        <v>11307.127010864649</v>
      </c>
      <c r="J1582" s="22">
        <v>0.72468808452770517</v>
      </c>
      <c r="K1582" s="101">
        <v>15743.74174833183</v>
      </c>
      <c r="L1582" s="31">
        <v>788206.84734393738</v>
      </c>
      <c r="M1582" s="95">
        <v>11410.149808062541</v>
      </c>
      <c r="N1582" s="22">
        <v>0.72474193177562307</v>
      </c>
    </row>
    <row r="1583" spans="1:14" s="15" customFormat="1" x14ac:dyDescent="0.3">
      <c r="A1583" s="17" t="s">
        <v>3800</v>
      </c>
      <c r="B1583" s="15" t="s">
        <v>8528</v>
      </c>
      <c r="C1583" s="111" t="s">
        <v>2026</v>
      </c>
      <c r="D1583" s="111" t="s">
        <v>649</v>
      </c>
      <c r="E1583" s="111" t="s">
        <v>3793</v>
      </c>
      <c r="F1583" s="108">
        <v>0</v>
      </c>
      <c r="G1583" s="107">
        <v>10967.83333333333</v>
      </c>
      <c r="H1583" s="31">
        <v>599747.32851206302</v>
      </c>
      <c r="I1583" s="95">
        <v>8699.8449137314401</v>
      </c>
      <c r="J1583" s="22">
        <v>0.79321454377784506</v>
      </c>
      <c r="K1583" s="101">
        <v>11074.749323414429</v>
      </c>
      <c r="L1583" s="31">
        <v>606988.09870717523</v>
      </c>
      <c r="M1583" s="95">
        <v>8786.8116869299502</v>
      </c>
      <c r="N1583" s="22">
        <v>0.79340953283274063</v>
      </c>
    </row>
    <row r="1584" spans="1:14" s="15" customFormat="1" x14ac:dyDescent="0.3">
      <c r="A1584" s="17" t="s">
        <v>3367</v>
      </c>
      <c r="B1584" s="15" t="s">
        <v>8529</v>
      </c>
      <c r="C1584" s="111" t="s">
        <v>2026</v>
      </c>
      <c r="D1584" s="111" t="s">
        <v>649</v>
      </c>
      <c r="E1584" s="111" t="s">
        <v>3364</v>
      </c>
      <c r="F1584" s="108">
        <v>0</v>
      </c>
      <c r="G1584" s="107">
        <v>9629.1666666666697</v>
      </c>
      <c r="H1584" s="31">
        <v>362080.6925402885</v>
      </c>
      <c r="I1584" s="95">
        <v>5252.2882914244237</v>
      </c>
      <c r="J1584" s="22">
        <v>0.54545616180954626</v>
      </c>
      <c r="K1584" s="101">
        <v>9719.9968352319611</v>
      </c>
      <c r="L1584" s="31">
        <v>366254.98991904798</v>
      </c>
      <c r="M1584" s="95">
        <v>5301.9385926537598</v>
      </c>
      <c r="N1584" s="22">
        <v>0.54546711100109457</v>
      </c>
    </row>
    <row r="1585" spans="1:14" s="15" customFormat="1" x14ac:dyDescent="0.3">
      <c r="A1585" s="17" t="s">
        <v>3366</v>
      </c>
      <c r="B1585" s="15" t="s">
        <v>8530</v>
      </c>
      <c r="C1585" s="111" t="s">
        <v>2026</v>
      </c>
      <c r="D1585" s="111" t="s">
        <v>649</v>
      </c>
      <c r="E1585" s="111" t="s">
        <v>3364</v>
      </c>
      <c r="F1585" s="108">
        <v>0</v>
      </c>
      <c r="G1585" s="107">
        <v>6209.3333333333339</v>
      </c>
      <c r="H1585" s="31">
        <v>274837.40890592232</v>
      </c>
      <c r="I1585" s="95">
        <v>3986.7502868338729</v>
      </c>
      <c r="J1585" s="22">
        <v>0.6420577013367843</v>
      </c>
      <c r="K1585" s="101">
        <v>6272.4204005804659</v>
      </c>
      <c r="L1585" s="31">
        <v>278262.87633633119</v>
      </c>
      <c r="M1585" s="95">
        <v>4028.1572225856171</v>
      </c>
      <c r="N1585" s="22">
        <v>0.64220140955680216</v>
      </c>
    </row>
    <row r="1586" spans="1:14" s="15" customFormat="1" x14ac:dyDescent="0.3">
      <c r="A1586" s="17" t="s">
        <v>3371</v>
      </c>
      <c r="B1586" s="15" t="s">
        <v>8531</v>
      </c>
      <c r="C1586" s="111" t="s">
        <v>2026</v>
      </c>
      <c r="D1586" s="111" t="s">
        <v>649</v>
      </c>
      <c r="E1586" s="111" t="s">
        <v>3364</v>
      </c>
      <c r="F1586" s="108">
        <v>0</v>
      </c>
      <c r="G1586" s="107">
        <v>22556.749999999989</v>
      </c>
      <c r="H1586" s="31">
        <v>1192264.2112521611</v>
      </c>
      <c r="I1586" s="95">
        <v>17294.80606411324</v>
      </c>
      <c r="J1586" s="22">
        <v>0.76672419848219475</v>
      </c>
      <c r="K1586" s="101">
        <v>22759.10285880397</v>
      </c>
      <c r="L1586" s="31">
        <v>1205650.1302939421</v>
      </c>
      <c r="M1586" s="95">
        <v>17453.094513350799</v>
      </c>
      <c r="N1586" s="22">
        <v>0.76686214837327671</v>
      </c>
    </row>
    <row r="1587" spans="1:14" s="15" customFormat="1" x14ac:dyDescent="0.3">
      <c r="A1587" s="17" t="s">
        <v>3806</v>
      </c>
      <c r="B1587" s="15" t="s">
        <v>8532</v>
      </c>
      <c r="C1587" s="111" t="s">
        <v>2026</v>
      </c>
      <c r="D1587" s="111" t="s">
        <v>649</v>
      </c>
      <c r="E1587" s="111" t="s">
        <v>3793</v>
      </c>
      <c r="F1587" s="108">
        <v>0</v>
      </c>
      <c r="G1587" s="107">
        <v>5483.0000000000009</v>
      </c>
      <c r="H1587" s="31">
        <v>260752.86682092029</v>
      </c>
      <c r="I1587" s="95">
        <v>3782.4420290139692</v>
      </c>
      <c r="J1587" s="22">
        <v>0.68984899307203507</v>
      </c>
      <c r="K1587" s="101">
        <v>5535.5345583970166</v>
      </c>
      <c r="L1587" s="31">
        <v>263781.39712836669</v>
      </c>
      <c r="M1587" s="95">
        <v>3818.52208967346</v>
      </c>
      <c r="N1587" s="22">
        <v>0.68981993507402661</v>
      </c>
    </row>
    <row r="1588" spans="1:14" s="15" customFormat="1" x14ac:dyDescent="0.3">
      <c r="A1588" s="17" t="s">
        <v>3350</v>
      </c>
      <c r="B1588" s="15" t="s">
        <v>8533</v>
      </c>
      <c r="C1588" s="111" t="s">
        <v>2026</v>
      </c>
      <c r="D1588" s="111" t="s">
        <v>649</v>
      </c>
      <c r="E1588" s="111" t="s">
        <v>3351</v>
      </c>
      <c r="F1588" s="108">
        <v>0</v>
      </c>
      <c r="G1588" s="107">
        <v>29675.416666666672</v>
      </c>
      <c r="H1588" s="31">
        <v>1718189.4827775981</v>
      </c>
      <c r="I1588" s="95">
        <v>24923.79927669638</v>
      </c>
      <c r="J1588" s="22">
        <v>0.83988034798825206</v>
      </c>
      <c r="K1588" s="101">
        <v>29945.205526038852</v>
      </c>
      <c r="L1588" s="31">
        <v>1737134.74852466</v>
      </c>
      <c r="M1588" s="95">
        <v>25146.911352329891</v>
      </c>
      <c r="N1588" s="22">
        <v>0.83976419298452942</v>
      </c>
    </row>
    <row r="1589" spans="1:14" s="15" customFormat="1" x14ac:dyDescent="0.3">
      <c r="A1589" s="17" t="s">
        <v>3785</v>
      </c>
      <c r="B1589" s="15" t="s">
        <v>8534</v>
      </c>
      <c r="C1589" s="111" t="s">
        <v>2842</v>
      </c>
      <c r="D1589" s="111" t="s">
        <v>649</v>
      </c>
      <c r="E1589" s="111" t="s">
        <v>3768</v>
      </c>
      <c r="F1589" s="108">
        <v>0</v>
      </c>
      <c r="G1589" s="107">
        <v>15786.833333333339</v>
      </c>
      <c r="H1589" s="31">
        <v>866056.92207851552</v>
      </c>
      <c r="I1589" s="95">
        <v>12562.89198859705</v>
      </c>
      <c r="J1589" s="22">
        <v>0.79578289852917816</v>
      </c>
      <c r="K1589" s="101">
        <v>15934.57765893324</v>
      </c>
      <c r="L1589" s="31">
        <v>876516.83920716436</v>
      </c>
      <c r="M1589" s="95">
        <v>12688.532811335939</v>
      </c>
      <c r="N1589" s="22">
        <v>0.79628924486884667</v>
      </c>
    </row>
    <row r="1590" spans="1:14" s="15" customFormat="1" x14ac:dyDescent="0.3">
      <c r="A1590" s="17" t="s">
        <v>3783</v>
      </c>
      <c r="B1590" s="15" t="s">
        <v>8535</v>
      </c>
      <c r="C1590" s="111" t="s">
        <v>2026</v>
      </c>
      <c r="D1590" s="111" t="s">
        <v>649</v>
      </c>
      <c r="E1590" s="111" t="s">
        <v>3768</v>
      </c>
      <c r="F1590" s="108">
        <v>0</v>
      </c>
      <c r="G1590" s="107">
        <v>16945.666666666672</v>
      </c>
      <c r="H1590" s="31">
        <v>1102389.6213094799</v>
      </c>
      <c r="I1590" s="95">
        <v>15991.09872434673</v>
      </c>
      <c r="J1590" s="22">
        <v>0.9436689059747857</v>
      </c>
      <c r="K1590" s="101">
        <v>17118.006672872871</v>
      </c>
      <c r="L1590" s="31">
        <v>1116036.6723922819</v>
      </c>
      <c r="M1590" s="95">
        <v>16155.842424102861</v>
      </c>
      <c r="N1590" s="22">
        <v>0.94379227282959466</v>
      </c>
    </row>
    <row r="1591" spans="1:14" s="15" customFormat="1" x14ac:dyDescent="0.3">
      <c r="A1591" s="17" t="s">
        <v>3773</v>
      </c>
      <c r="B1591" s="15" t="s">
        <v>8536</v>
      </c>
      <c r="C1591" s="111" t="s">
        <v>2026</v>
      </c>
      <c r="D1591" s="111" t="s">
        <v>649</v>
      </c>
      <c r="E1591" s="111" t="s">
        <v>3768</v>
      </c>
      <c r="F1591" s="108">
        <v>0</v>
      </c>
      <c r="G1591" s="107">
        <v>6967.8333333333321</v>
      </c>
      <c r="H1591" s="31">
        <v>429944.4098742042</v>
      </c>
      <c r="I1591" s="95">
        <v>6236.7092100454893</v>
      </c>
      <c r="J1591" s="22">
        <v>0.89507152534917456</v>
      </c>
      <c r="K1591" s="101">
        <v>7037.9643153295056</v>
      </c>
      <c r="L1591" s="31">
        <v>435210.54877009132</v>
      </c>
      <c r="M1591" s="95">
        <v>6300.1451665250434</v>
      </c>
      <c r="N1591" s="22">
        <v>0.89516582981283277</v>
      </c>
    </row>
    <row r="1592" spans="1:14" s="15" customFormat="1" x14ac:dyDescent="0.3">
      <c r="A1592" s="17" t="s">
        <v>3360</v>
      </c>
      <c r="B1592" s="15" t="s">
        <v>8537</v>
      </c>
      <c r="C1592" s="111" t="s">
        <v>2026</v>
      </c>
      <c r="D1592" s="111" t="s">
        <v>649</v>
      </c>
      <c r="E1592" s="111" t="s">
        <v>3351</v>
      </c>
      <c r="F1592" s="108">
        <v>0</v>
      </c>
      <c r="G1592" s="107">
        <v>29001.583333333328</v>
      </c>
      <c r="H1592" s="31">
        <v>1646683.1748720619</v>
      </c>
      <c r="I1592" s="95">
        <v>23886.53948485191</v>
      </c>
      <c r="J1592" s="22">
        <v>0.8236288071002531</v>
      </c>
      <c r="K1592" s="101">
        <v>29265.656472278759</v>
      </c>
      <c r="L1592" s="31">
        <v>1665894.3599524121</v>
      </c>
      <c r="M1592" s="95">
        <v>24115.62938778838</v>
      </c>
      <c r="N1592" s="22">
        <v>0.82402489110850341</v>
      </c>
    </row>
    <row r="1593" spans="1:14" s="15" customFormat="1" x14ac:dyDescent="0.3">
      <c r="A1593" s="17" t="s">
        <v>3352</v>
      </c>
      <c r="B1593" s="15" t="s">
        <v>8538</v>
      </c>
      <c r="C1593" s="111" t="s">
        <v>2026</v>
      </c>
      <c r="D1593" s="111" t="s">
        <v>649</v>
      </c>
      <c r="E1593" s="111" t="s">
        <v>3351</v>
      </c>
      <c r="F1593" s="108">
        <v>0</v>
      </c>
      <c r="G1593" s="107">
        <v>19001.666666666661</v>
      </c>
      <c r="H1593" s="31">
        <v>1166192.4626711879</v>
      </c>
      <c r="I1593" s="95">
        <v>16916.613184376711</v>
      </c>
      <c r="J1593" s="22">
        <v>0.89026996847873241</v>
      </c>
      <c r="K1593" s="101">
        <v>19168.715841362951</v>
      </c>
      <c r="L1593" s="31">
        <v>1178540.9256303071</v>
      </c>
      <c r="M1593" s="95">
        <v>17060.659345562239</v>
      </c>
      <c r="N1593" s="22">
        <v>0.89002620137693944</v>
      </c>
    </row>
    <row r="1594" spans="1:14" s="15" customFormat="1" x14ac:dyDescent="0.3">
      <c r="A1594" s="17" t="s">
        <v>3770</v>
      </c>
      <c r="B1594" s="15" t="s">
        <v>8539</v>
      </c>
      <c r="C1594" s="111" t="s">
        <v>2026</v>
      </c>
      <c r="D1594" s="111" t="s">
        <v>649</v>
      </c>
      <c r="E1594" s="111" t="s">
        <v>3768</v>
      </c>
      <c r="F1594" s="108">
        <v>0</v>
      </c>
      <c r="G1594" s="107">
        <v>9416</v>
      </c>
      <c r="H1594" s="31">
        <v>586831.37250996381</v>
      </c>
      <c r="I1594" s="95">
        <v>8512.4879905924627</v>
      </c>
      <c r="J1594" s="22">
        <v>0.90404502873751724</v>
      </c>
      <c r="K1594" s="101">
        <v>9508.0727572792293</v>
      </c>
      <c r="L1594" s="31">
        <v>593771.06335853098</v>
      </c>
      <c r="M1594" s="95">
        <v>8595.4807515864231</v>
      </c>
      <c r="N1594" s="22">
        <v>0.90401924459463767</v>
      </c>
    </row>
    <row r="1595" spans="1:14" s="15" customFormat="1" x14ac:dyDescent="0.3">
      <c r="A1595" s="17" t="s">
        <v>3788</v>
      </c>
      <c r="B1595" s="15" t="s">
        <v>8540</v>
      </c>
      <c r="C1595" s="111" t="s">
        <v>2026</v>
      </c>
      <c r="D1595" s="111" t="s">
        <v>649</v>
      </c>
      <c r="E1595" s="111" t="s">
        <v>3768</v>
      </c>
      <c r="F1595" s="108">
        <v>0</v>
      </c>
      <c r="G1595" s="107">
        <v>6769.2500000000009</v>
      </c>
      <c r="H1595" s="31">
        <v>359046.43267409783</v>
      </c>
      <c r="I1595" s="95">
        <v>5208.2737722946604</v>
      </c>
      <c r="J1595" s="22">
        <v>0.76940189419723892</v>
      </c>
      <c r="K1595" s="101">
        <v>6843.595699139335</v>
      </c>
      <c r="L1595" s="31">
        <v>363320.65387841262</v>
      </c>
      <c r="M1595" s="95">
        <v>5259.4608928930056</v>
      </c>
      <c r="N1595" s="22">
        <v>0.76852302855273091</v>
      </c>
    </row>
    <row r="1596" spans="1:14" s="15" customFormat="1" x14ac:dyDescent="0.3">
      <c r="A1596" s="17" t="s">
        <v>3365</v>
      </c>
      <c r="B1596" s="15" t="s">
        <v>8541</v>
      </c>
      <c r="C1596" s="111" t="s">
        <v>2026</v>
      </c>
      <c r="D1596" s="111" t="s">
        <v>649</v>
      </c>
      <c r="E1596" s="111" t="s">
        <v>3364</v>
      </c>
      <c r="F1596" s="108">
        <v>0</v>
      </c>
      <c r="G1596" s="107">
        <v>16003.25</v>
      </c>
      <c r="H1596" s="31">
        <v>669016.70758251834</v>
      </c>
      <c r="I1596" s="95">
        <v>9704.6561509545081</v>
      </c>
      <c r="J1596" s="22">
        <v>0.60641783081277301</v>
      </c>
      <c r="K1596" s="101">
        <v>16160.47895235115</v>
      </c>
      <c r="L1596" s="31">
        <v>677553.47547474643</v>
      </c>
      <c r="M1596" s="95">
        <v>9808.3221227927697</v>
      </c>
      <c r="N1596" s="22">
        <v>0.60693263805561792</v>
      </c>
    </row>
    <row r="1597" spans="1:14" s="15" customFormat="1" x14ac:dyDescent="0.3">
      <c r="A1597" s="17" t="s">
        <v>3353</v>
      </c>
      <c r="B1597" s="15" t="s">
        <v>8542</v>
      </c>
      <c r="C1597" s="111" t="s">
        <v>2026</v>
      </c>
      <c r="D1597" s="111" t="s">
        <v>649</v>
      </c>
      <c r="E1597" s="111" t="s">
        <v>3351</v>
      </c>
      <c r="F1597" s="108">
        <v>0</v>
      </c>
      <c r="G1597" s="107">
        <v>10555.16666666667</v>
      </c>
      <c r="H1597" s="31">
        <v>910611.68517999235</v>
      </c>
      <c r="I1597" s="95">
        <v>13209.196708473921</v>
      </c>
      <c r="J1597" s="22">
        <v>1.251443688728167</v>
      </c>
      <c r="K1597" s="101">
        <v>10645.37633393103</v>
      </c>
      <c r="L1597" s="31">
        <v>920769.01092408295</v>
      </c>
      <c r="M1597" s="95">
        <v>13329.131037960869</v>
      </c>
      <c r="N1597" s="22">
        <v>1.2521051975847619</v>
      </c>
    </row>
    <row r="1598" spans="1:14" s="15" customFormat="1" x14ac:dyDescent="0.3">
      <c r="A1598" s="17" t="s">
        <v>3767</v>
      </c>
      <c r="B1598" s="15" t="s">
        <v>8543</v>
      </c>
      <c r="C1598" s="111" t="s">
        <v>2026</v>
      </c>
      <c r="D1598" s="111" t="s">
        <v>649</v>
      </c>
      <c r="E1598" s="111" t="s">
        <v>3768</v>
      </c>
      <c r="F1598" s="108">
        <v>0</v>
      </c>
      <c r="G1598" s="107">
        <v>14191.416666666661</v>
      </c>
      <c r="H1598" s="31">
        <v>778996.40228309261</v>
      </c>
      <c r="I1598" s="95">
        <v>11300.005128878771</v>
      </c>
      <c r="J1598" s="22">
        <v>0.79625631424244303</v>
      </c>
      <c r="K1598" s="101">
        <v>14325.02424892495</v>
      </c>
      <c r="L1598" s="31">
        <v>788664.19146028208</v>
      </c>
      <c r="M1598" s="95">
        <v>11416.770360648339</v>
      </c>
      <c r="N1598" s="22">
        <v>0.79698087502400816</v>
      </c>
    </row>
    <row r="1599" spans="1:14" s="15" customFormat="1" x14ac:dyDescent="0.3">
      <c r="A1599" s="17" t="s">
        <v>3354</v>
      </c>
      <c r="B1599" s="15" t="s">
        <v>8544</v>
      </c>
      <c r="C1599" s="111" t="s">
        <v>2026</v>
      </c>
      <c r="D1599" s="111" t="s">
        <v>649</v>
      </c>
      <c r="E1599" s="111" t="s">
        <v>3351</v>
      </c>
      <c r="F1599" s="108">
        <v>0</v>
      </c>
      <c r="G1599" s="107">
        <v>20830.083333333328</v>
      </c>
      <c r="H1599" s="31">
        <v>1633896.194970343</v>
      </c>
      <c r="I1599" s="95">
        <v>23701.05346970625</v>
      </c>
      <c r="J1599" s="22">
        <v>1.137828067724465</v>
      </c>
      <c r="K1599" s="101">
        <v>21002.34998899675</v>
      </c>
      <c r="L1599" s="31">
        <v>1651213.66172123</v>
      </c>
      <c r="M1599" s="95">
        <v>23903.110343239081</v>
      </c>
      <c r="N1599" s="22">
        <v>1.1381159896755391</v>
      </c>
    </row>
    <row r="1600" spans="1:14" s="15" customFormat="1" x14ac:dyDescent="0.3">
      <c r="A1600" s="17" t="s">
        <v>3346</v>
      </c>
      <c r="B1600" s="15" t="s">
        <v>8545</v>
      </c>
      <c r="C1600" s="111" t="s">
        <v>2026</v>
      </c>
      <c r="D1600" s="111" t="s">
        <v>649</v>
      </c>
      <c r="E1600" s="111" t="s">
        <v>3342</v>
      </c>
      <c r="F1600" s="108">
        <v>0</v>
      </c>
      <c r="G1600" s="107">
        <v>24085</v>
      </c>
      <c r="H1600" s="31">
        <v>1458050.9213046459</v>
      </c>
      <c r="I1600" s="95">
        <v>21150.268269045791</v>
      </c>
      <c r="J1600" s="22">
        <v>0.87815105954103334</v>
      </c>
      <c r="K1600" s="101">
        <v>24310.922320408288</v>
      </c>
      <c r="L1600" s="31">
        <v>1475673.922427722</v>
      </c>
      <c r="M1600" s="95">
        <v>21361.982047593629</v>
      </c>
      <c r="N1600" s="22">
        <v>0.87869895539343168</v>
      </c>
    </row>
    <row r="1601" spans="1:14" s="15" customFormat="1" x14ac:dyDescent="0.3">
      <c r="A1601" s="17" t="s">
        <v>3774</v>
      </c>
      <c r="B1601" s="15" t="s">
        <v>8546</v>
      </c>
      <c r="C1601" s="111" t="s">
        <v>2026</v>
      </c>
      <c r="D1601" s="111" t="s">
        <v>649</v>
      </c>
      <c r="E1601" s="111" t="s">
        <v>3768</v>
      </c>
      <c r="F1601" s="108">
        <v>0</v>
      </c>
      <c r="G1601" s="107">
        <v>9931.3333333333339</v>
      </c>
      <c r="H1601" s="31">
        <v>397096.61930538889</v>
      </c>
      <c r="I1601" s="95">
        <v>5760.2240801885491</v>
      </c>
      <c r="J1601" s="22">
        <v>0.58000510977262687</v>
      </c>
      <c r="K1601" s="101">
        <v>10025.47405799146</v>
      </c>
      <c r="L1601" s="31">
        <v>401701.14156553033</v>
      </c>
      <c r="M1601" s="95">
        <v>5815.0601187716175</v>
      </c>
      <c r="N1601" s="22">
        <v>0.58002844405510623</v>
      </c>
    </row>
    <row r="1602" spans="1:14" s="15" customFormat="1" x14ac:dyDescent="0.3">
      <c r="A1602" s="17" t="s">
        <v>3807</v>
      </c>
      <c r="B1602" s="15" t="s">
        <v>8547</v>
      </c>
      <c r="C1602" s="111" t="s">
        <v>2026</v>
      </c>
      <c r="D1602" s="111" t="s">
        <v>649</v>
      </c>
      <c r="E1602" s="111" t="s">
        <v>3793</v>
      </c>
      <c r="F1602" s="108">
        <v>0</v>
      </c>
      <c r="G1602" s="107">
        <v>7581.2499999999982</v>
      </c>
      <c r="H1602" s="31">
        <v>440874.76403147762</v>
      </c>
      <c r="I1602" s="95">
        <v>6395.2632902384876</v>
      </c>
      <c r="J1602" s="22">
        <v>0.84356317101249645</v>
      </c>
      <c r="K1602" s="101">
        <v>7655.2691724098786</v>
      </c>
      <c r="L1602" s="31">
        <v>446230.77295419818</v>
      </c>
      <c r="M1602" s="95">
        <v>6459.6748753607562</v>
      </c>
      <c r="N1602" s="22">
        <v>0.84382073704761063</v>
      </c>
    </row>
    <row r="1603" spans="1:14" s="15" customFormat="1" x14ac:dyDescent="0.3">
      <c r="A1603" s="17" t="s">
        <v>3341</v>
      </c>
      <c r="B1603" s="15" t="s">
        <v>8548</v>
      </c>
      <c r="C1603" s="111" t="s">
        <v>2026</v>
      </c>
      <c r="D1603" s="111" t="s">
        <v>649</v>
      </c>
      <c r="E1603" s="111" t="s">
        <v>3342</v>
      </c>
      <c r="F1603" s="108">
        <v>0</v>
      </c>
      <c r="G1603" s="107">
        <v>4685.25</v>
      </c>
      <c r="H1603" s="31">
        <v>225779.54688140671</v>
      </c>
      <c r="I1603" s="95">
        <v>3275.1242884799062</v>
      </c>
      <c r="J1603" s="22">
        <v>0.69902871532573629</v>
      </c>
      <c r="K1603" s="101">
        <v>4731.7445218366374</v>
      </c>
      <c r="L1603" s="31">
        <v>228575.8976634414</v>
      </c>
      <c r="M1603" s="95">
        <v>3308.884265140352</v>
      </c>
      <c r="N1603" s="22">
        <v>0.69929478438028636</v>
      </c>
    </row>
    <row r="1604" spans="1:14" s="15" customFormat="1" x14ac:dyDescent="0.3">
      <c r="A1604" s="17" t="s">
        <v>3811</v>
      </c>
      <c r="B1604" s="15" t="s">
        <v>8549</v>
      </c>
      <c r="C1604" s="111" t="s">
        <v>2026</v>
      </c>
      <c r="D1604" s="111" t="s">
        <v>649</v>
      </c>
      <c r="E1604" s="111" t="s">
        <v>3793</v>
      </c>
      <c r="F1604" s="108">
        <v>0</v>
      </c>
      <c r="G1604" s="107">
        <v>7718.4999999999991</v>
      </c>
      <c r="H1604" s="31">
        <v>394912.74293553969</v>
      </c>
      <c r="I1604" s="95">
        <v>5728.5450966812987</v>
      </c>
      <c r="J1604" s="22">
        <v>0.74218372697820811</v>
      </c>
      <c r="K1604" s="101">
        <v>7783.7878057636644</v>
      </c>
      <c r="L1604" s="31">
        <v>399158.29483896593</v>
      </c>
      <c r="M1604" s="95">
        <v>5778.2496518404914</v>
      </c>
      <c r="N1604" s="22">
        <v>0.74234418974806426</v>
      </c>
    </row>
    <row r="1605" spans="1:14" s="15" customFormat="1" x14ac:dyDescent="0.3">
      <c r="A1605" s="17" t="s">
        <v>3368</v>
      </c>
      <c r="B1605" s="15" t="s">
        <v>8550</v>
      </c>
      <c r="C1605" s="111" t="s">
        <v>2026</v>
      </c>
      <c r="D1605" s="111" t="s">
        <v>649</v>
      </c>
      <c r="E1605" s="111" t="s">
        <v>3364</v>
      </c>
      <c r="F1605" s="108">
        <v>0</v>
      </c>
      <c r="G1605" s="107">
        <v>6294.9166666666661</v>
      </c>
      <c r="H1605" s="31">
        <v>246754.74876547721</v>
      </c>
      <c r="I1605" s="95">
        <v>3579.3874252217502</v>
      </c>
      <c r="J1605" s="22">
        <v>0.56861553770451023</v>
      </c>
      <c r="K1605" s="101">
        <v>6360.0293317484648</v>
      </c>
      <c r="L1605" s="31">
        <v>249842.67172388241</v>
      </c>
      <c r="M1605" s="95">
        <v>3616.7439072908169</v>
      </c>
      <c r="N1605" s="22">
        <v>0.56866780302985198</v>
      </c>
    </row>
    <row r="1606" spans="1:14" s="15" customFormat="1" x14ac:dyDescent="0.3">
      <c r="A1606" s="17" t="s">
        <v>3798</v>
      </c>
      <c r="B1606" s="15" t="s">
        <v>8551</v>
      </c>
      <c r="C1606" s="111" t="s">
        <v>2026</v>
      </c>
      <c r="D1606" s="111" t="s">
        <v>649</v>
      </c>
      <c r="E1606" s="111" t="s">
        <v>3793</v>
      </c>
      <c r="F1606" s="108">
        <v>0</v>
      </c>
      <c r="G1606" s="107">
        <v>5237.75</v>
      </c>
      <c r="H1606" s="31">
        <v>245353.10969927991</v>
      </c>
      <c r="I1606" s="95">
        <v>3559.0554588731929</v>
      </c>
      <c r="J1606" s="22">
        <v>0.67950082743032669</v>
      </c>
      <c r="K1606" s="101">
        <v>5289.6375049164699</v>
      </c>
      <c r="L1606" s="31">
        <v>248341.34886276629</v>
      </c>
      <c r="M1606" s="95">
        <v>3595.0106290107192</v>
      </c>
      <c r="N1606" s="22">
        <v>0.67963270180032664</v>
      </c>
    </row>
    <row r="1607" spans="1:14" s="15" customFormat="1" x14ac:dyDescent="0.3">
      <c r="A1607" s="17" t="s">
        <v>3361</v>
      </c>
      <c r="B1607" s="15" t="s">
        <v>13079</v>
      </c>
      <c r="C1607" s="111" t="s">
        <v>2026</v>
      </c>
      <c r="D1607" s="111" t="s">
        <v>649</v>
      </c>
      <c r="E1607" s="111" t="s">
        <v>3351</v>
      </c>
      <c r="F1607" s="108">
        <v>0</v>
      </c>
      <c r="G1607" s="107">
        <v>5936.083333333333</v>
      </c>
      <c r="H1607" s="31">
        <v>450071.53250450658</v>
      </c>
      <c r="I1607" s="95">
        <v>6528.6702361624448</v>
      </c>
      <c r="J1607" s="22">
        <v>1.099827928543643</v>
      </c>
      <c r="K1607" s="101">
        <v>5989.9915740579891</v>
      </c>
      <c r="L1607" s="31">
        <v>455076.28465961281</v>
      </c>
      <c r="M1607" s="95">
        <v>6587.7232601570258</v>
      </c>
      <c r="N1607" s="22">
        <v>1.099788401821423</v>
      </c>
    </row>
    <row r="1608" spans="1:14" s="15" customFormat="1" x14ac:dyDescent="0.3">
      <c r="A1608" s="17" t="s">
        <v>3358</v>
      </c>
      <c r="B1608" s="15" t="s">
        <v>8108</v>
      </c>
      <c r="C1608" s="111" t="s">
        <v>2026</v>
      </c>
      <c r="D1608" s="111" t="s">
        <v>649</v>
      </c>
      <c r="E1608" s="111" t="s">
        <v>3351</v>
      </c>
      <c r="F1608" s="108">
        <v>0</v>
      </c>
      <c r="G1608" s="107">
        <v>14417.166666666661</v>
      </c>
      <c r="H1608" s="31">
        <v>1027892.911466989</v>
      </c>
      <c r="I1608" s="95">
        <v>14910.460609924699</v>
      </c>
      <c r="J1608" s="22">
        <v>1.0342157342467679</v>
      </c>
      <c r="K1608" s="101">
        <v>14546.58867022851</v>
      </c>
      <c r="L1608" s="31">
        <v>1039060.142127233</v>
      </c>
      <c r="M1608" s="95">
        <v>15041.52358129051</v>
      </c>
      <c r="N1608" s="22">
        <v>1.034024122238016</v>
      </c>
    </row>
    <row r="1609" spans="1:14" s="15" customFormat="1" x14ac:dyDescent="0.3">
      <c r="A1609" s="17" t="s">
        <v>3347</v>
      </c>
      <c r="B1609" s="15" t="s">
        <v>8552</v>
      </c>
      <c r="C1609" s="111" t="s">
        <v>2026</v>
      </c>
      <c r="D1609" s="111" t="s">
        <v>649</v>
      </c>
      <c r="E1609" s="111" t="s">
        <v>3342</v>
      </c>
      <c r="F1609" s="108">
        <v>0</v>
      </c>
      <c r="G1609" s="107">
        <v>11969.75</v>
      </c>
      <c r="H1609" s="31">
        <v>754608.36073127296</v>
      </c>
      <c r="I1609" s="95">
        <v>10946.23585111166</v>
      </c>
      <c r="J1609" s="22">
        <v>0.91449160183894007</v>
      </c>
      <c r="K1609" s="101">
        <v>12081.140419601879</v>
      </c>
      <c r="L1609" s="31">
        <v>763049.40750978049</v>
      </c>
      <c r="M1609" s="95">
        <v>11045.968555054729</v>
      </c>
      <c r="N1609" s="22">
        <v>0.91431505399377977</v>
      </c>
    </row>
    <row r="1610" spans="1:14" s="15" customFormat="1" x14ac:dyDescent="0.3">
      <c r="A1610" s="17" t="s">
        <v>3804</v>
      </c>
      <c r="B1610" s="15" t="s">
        <v>8553</v>
      </c>
      <c r="C1610" s="111" t="s">
        <v>2026</v>
      </c>
      <c r="D1610" s="111" t="s">
        <v>649</v>
      </c>
      <c r="E1610" s="111" t="s">
        <v>3793</v>
      </c>
      <c r="F1610" s="108">
        <v>0</v>
      </c>
      <c r="G1610" s="107">
        <v>5334.5</v>
      </c>
      <c r="H1610" s="31">
        <v>225651.14445717199</v>
      </c>
      <c r="I1610" s="95">
        <v>3273.261702146825</v>
      </c>
      <c r="J1610" s="22">
        <v>0.61360234363985855</v>
      </c>
      <c r="K1610" s="101">
        <v>5389.2705041213476</v>
      </c>
      <c r="L1610" s="31">
        <v>228430.55842398739</v>
      </c>
      <c r="M1610" s="95">
        <v>3306.780321866137</v>
      </c>
      <c r="N1610" s="22">
        <v>0.61358588687232096</v>
      </c>
    </row>
    <row r="1611" spans="1:14" s="15" customFormat="1" x14ac:dyDescent="0.3">
      <c r="A1611" s="17" t="s">
        <v>3810</v>
      </c>
      <c r="B1611" s="15" t="s">
        <v>8554</v>
      </c>
      <c r="C1611" s="111" t="s">
        <v>2026</v>
      </c>
      <c r="D1611" s="111" t="s">
        <v>649</v>
      </c>
      <c r="E1611" s="111" t="s">
        <v>3793</v>
      </c>
      <c r="F1611" s="108">
        <v>0</v>
      </c>
      <c r="G1611" s="107">
        <v>10081.66666666667</v>
      </c>
      <c r="H1611" s="31">
        <v>531335.77368955209</v>
      </c>
      <c r="I1611" s="95">
        <v>7707.4771465591184</v>
      </c>
      <c r="J1611" s="22">
        <v>0.76450426317332965</v>
      </c>
      <c r="K1611" s="101">
        <v>10163.45730175684</v>
      </c>
      <c r="L1611" s="31">
        <v>537000.63622320222</v>
      </c>
      <c r="M1611" s="95">
        <v>7773.6671877172575</v>
      </c>
      <c r="N1611" s="22">
        <v>0.76486445083736543</v>
      </c>
    </row>
    <row r="1612" spans="1:14" s="15" customFormat="1" x14ac:dyDescent="0.3">
      <c r="A1612" s="17" t="s">
        <v>3370</v>
      </c>
      <c r="B1612" s="15" t="s">
        <v>8555</v>
      </c>
      <c r="C1612" s="111" t="s">
        <v>2026</v>
      </c>
      <c r="D1612" s="111" t="s">
        <v>649</v>
      </c>
      <c r="E1612" s="111" t="s">
        <v>3364</v>
      </c>
      <c r="F1612" s="108">
        <v>0</v>
      </c>
      <c r="G1612" s="107">
        <v>9359.8333333333358</v>
      </c>
      <c r="H1612" s="31">
        <v>597012.73686821165</v>
      </c>
      <c r="I1612" s="95">
        <v>8660.177336948871</v>
      </c>
      <c r="J1612" s="22">
        <v>0.92524909670209965</v>
      </c>
      <c r="K1612" s="101">
        <v>9445.5730672351292</v>
      </c>
      <c r="L1612" s="31">
        <v>603634.73724942817</v>
      </c>
      <c r="M1612" s="95">
        <v>8738.2681393543226</v>
      </c>
      <c r="N1612" s="22">
        <v>0.92511783849999418</v>
      </c>
    </row>
    <row r="1613" spans="1:14" s="15" customFormat="1" x14ac:dyDescent="0.3">
      <c r="A1613" s="17" t="s">
        <v>3772</v>
      </c>
      <c r="B1613" s="15" t="s">
        <v>8556</v>
      </c>
      <c r="C1613" s="111" t="s">
        <v>2026</v>
      </c>
      <c r="D1613" s="111" t="s">
        <v>649</v>
      </c>
      <c r="E1613" s="111" t="s">
        <v>3768</v>
      </c>
      <c r="F1613" s="108">
        <v>0</v>
      </c>
      <c r="G1613" s="107">
        <v>5962.5</v>
      </c>
      <c r="H1613" s="31">
        <v>242107.57900235479</v>
      </c>
      <c r="I1613" s="95">
        <v>3511.9762767181792</v>
      </c>
      <c r="J1613" s="22">
        <v>0.58901069630493563</v>
      </c>
      <c r="K1613" s="101">
        <v>6018.7684427579779</v>
      </c>
      <c r="L1613" s="31">
        <v>245012.11423389759</v>
      </c>
      <c r="M1613" s="95">
        <v>3546.816343475663</v>
      </c>
      <c r="N1613" s="22">
        <v>0.58929270617535279</v>
      </c>
    </row>
    <row r="1614" spans="1:14" s="15" customFormat="1" x14ac:dyDescent="0.3">
      <c r="A1614" s="17" t="s">
        <v>3787</v>
      </c>
      <c r="B1614" s="15" t="s">
        <v>8557</v>
      </c>
      <c r="C1614" s="111" t="s">
        <v>2026</v>
      </c>
      <c r="D1614" s="111" t="s">
        <v>649</v>
      </c>
      <c r="E1614" s="111" t="s">
        <v>3768</v>
      </c>
      <c r="F1614" s="108">
        <v>0</v>
      </c>
      <c r="G1614" s="107">
        <v>8565.9166666666679</v>
      </c>
      <c r="H1614" s="31">
        <v>663841.21283186949</v>
      </c>
      <c r="I1614" s="95">
        <v>9629.5811993174866</v>
      </c>
      <c r="J1614" s="22">
        <v>1.1241740462862491</v>
      </c>
      <c r="K1614" s="101">
        <v>8642.9993493667116</v>
      </c>
      <c r="L1614" s="31">
        <v>671203.22172070283</v>
      </c>
      <c r="M1614" s="95">
        <v>9716.3953057433955</v>
      </c>
      <c r="N1614" s="22">
        <v>1.1241925300451781</v>
      </c>
    </row>
    <row r="1615" spans="1:14" s="15" customFormat="1" x14ac:dyDescent="0.3">
      <c r="A1615" s="17" t="s">
        <v>3784</v>
      </c>
      <c r="B1615" s="15" t="s">
        <v>8558</v>
      </c>
      <c r="C1615" s="111" t="s">
        <v>2026</v>
      </c>
      <c r="D1615" s="111" t="s">
        <v>649</v>
      </c>
      <c r="E1615" s="111" t="s">
        <v>3768</v>
      </c>
      <c r="F1615" s="108">
        <v>0</v>
      </c>
      <c r="G1615" s="107">
        <v>6600.9166666666661</v>
      </c>
      <c r="H1615" s="31">
        <v>300959.67650914291</v>
      </c>
      <c r="I1615" s="95">
        <v>4365.6759879400834</v>
      </c>
      <c r="J1615" s="22">
        <v>0.66137420125084911</v>
      </c>
      <c r="K1615" s="101">
        <v>6661.9803450670461</v>
      </c>
      <c r="L1615" s="31">
        <v>304402.5582141733</v>
      </c>
      <c r="M1615" s="95">
        <v>4406.5574955169304</v>
      </c>
      <c r="N1615" s="22">
        <v>0.66144858844860221</v>
      </c>
    </row>
    <row r="1616" spans="1:14" s="15" customFormat="1" x14ac:dyDescent="0.3">
      <c r="A1616" s="17" t="s">
        <v>3786</v>
      </c>
      <c r="B1616" s="15" t="s">
        <v>8559</v>
      </c>
      <c r="C1616" s="111" t="s">
        <v>2842</v>
      </c>
      <c r="D1616" s="111" t="s">
        <v>649</v>
      </c>
      <c r="E1616" s="111" t="s">
        <v>3768</v>
      </c>
      <c r="F1616" s="108">
        <v>0</v>
      </c>
      <c r="G1616" s="107">
        <v>6430.25</v>
      </c>
      <c r="H1616" s="31">
        <v>395855.36196381919</v>
      </c>
      <c r="I1616" s="95">
        <v>5742.2185871145266</v>
      </c>
      <c r="J1616" s="22">
        <v>0.89300083000109276</v>
      </c>
      <c r="K1616" s="101">
        <v>6490.4279560368277</v>
      </c>
      <c r="L1616" s="31">
        <v>400558.29520253598</v>
      </c>
      <c r="M1616" s="95">
        <v>5798.5161769709266</v>
      </c>
      <c r="N1616" s="22">
        <v>0.8933950451722763</v>
      </c>
    </row>
    <row r="1617" spans="1:14" s="15" customFormat="1" x14ac:dyDescent="0.3">
      <c r="A1617" s="17" t="s">
        <v>3796</v>
      </c>
      <c r="B1617" s="15" t="s">
        <v>8560</v>
      </c>
      <c r="C1617" s="111" t="s">
        <v>2026</v>
      </c>
      <c r="D1617" s="111" t="s">
        <v>649</v>
      </c>
      <c r="E1617" s="111" t="s">
        <v>3793</v>
      </c>
      <c r="F1617" s="108">
        <v>0</v>
      </c>
      <c r="G1617" s="107">
        <v>12757.75</v>
      </c>
      <c r="H1617" s="31">
        <v>754164.40270739258</v>
      </c>
      <c r="I1617" s="95">
        <v>10939.795862515881</v>
      </c>
      <c r="J1617" s="22">
        <v>0.85750197821056839</v>
      </c>
      <c r="K1617" s="101">
        <v>12870.04667470938</v>
      </c>
      <c r="L1617" s="31">
        <v>762411.50164661743</v>
      </c>
      <c r="M1617" s="95">
        <v>11036.73417516237</v>
      </c>
      <c r="N1617" s="22">
        <v>0.85755199294268258</v>
      </c>
    </row>
    <row r="1618" spans="1:14" s="15" customFormat="1" x14ac:dyDescent="0.3">
      <c r="A1618" s="17" t="s">
        <v>686</v>
      </c>
      <c r="B1618" s="15" t="s">
        <v>8561</v>
      </c>
      <c r="C1618" s="111" t="s">
        <v>669</v>
      </c>
      <c r="D1618" s="111" t="s">
        <v>649</v>
      </c>
      <c r="E1618" s="111" t="s">
        <v>670</v>
      </c>
      <c r="F1618" s="108">
        <v>0</v>
      </c>
      <c r="G1618" s="107">
        <v>6.9166666666666652</v>
      </c>
      <c r="H1618" s="31">
        <v>638.34746243797906</v>
      </c>
      <c r="I1618" s="95">
        <v>9.2597726747068325</v>
      </c>
      <c r="J1618" s="22">
        <v>1.3387623144154459</v>
      </c>
      <c r="K1618" s="101">
        <v>6.976121733272632</v>
      </c>
      <c r="L1618" s="31">
        <v>644.69351466240016</v>
      </c>
      <c r="M1618" s="95">
        <v>9.3326385166183474</v>
      </c>
      <c r="N1618" s="22">
        <v>1.3377975433121101</v>
      </c>
    </row>
    <row r="1619" spans="1:14" s="15" customFormat="1" x14ac:dyDescent="0.3">
      <c r="A1619" s="17" t="s">
        <v>1318</v>
      </c>
      <c r="B1619" s="15" t="s">
        <v>8562</v>
      </c>
      <c r="C1619" s="111" t="s">
        <v>669</v>
      </c>
      <c r="D1619" s="111" t="s">
        <v>649</v>
      </c>
      <c r="E1619" s="111" t="s">
        <v>1299</v>
      </c>
      <c r="F1619" s="108">
        <v>0</v>
      </c>
      <c r="G1619" s="107">
        <v>10057.91666666667</v>
      </c>
      <c r="H1619" s="31">
        <v>420784.47214076552</v>
      </c>
      <c r="I1619" s="95">
        <v>6103.8365253133043</v>
      </c>
      <c r="J1619" s="22">
        <v>0.60686887032403702</v>
      </c>
      <c r="K1619" s="101">
        <v>10142.48670062414</v>
      </c>
      <c r="L1619" s="31">
        <v>425418.85392515082</v>
      </c>
      <c r="M1619" s="95">
        <v>6158.3997535892249</v>
      </c>
      <c r="N1619" s="22">
        <v>0.60718834890956808</v>
      </c>
    </row>
    <row r="1620" spans="1:14" s="15" customFormat="1" x14ac:dyDescent="0.3">
      <c r="A1620" s="17" t="s">
        <v>1310</v>
      </c>
      <c r="B1620" s="15" t="s">
        <v>8563</v>
      </c>
      <c r="C1620" s="111" t="s">
        <v>669</v>
      </c>
      <c r="D1620" s="111" t="s">
        <v>649</v>
      </c>
      <c r="E1620" s="111" t="s">
        <v>1299</v>
      </c>
      <c r="F1620" s="108">
        <v>0</v>
      </c>
      <c r="G1620" s="107">
        <v>20403.583333333339</v>
      </c>
      <c r="H1620" s="31">
        <v>1125748.6800829589</v>
      </c>
      <c r="I1620" s="95">
        <v>16329.941732058291</v>
      </c>
      <c r="J1620" s="22">
        <v>0.80034675602201999</v>
      </c>
      <c r="K1620" s="101">
        <v>20585.292238120561</v>
      </c>
      <c r="L1620" s="31">
        <v>1138117.347443748</v>
      </c>
      <c r="M1620" s="95">
        <v>16475.48416668523</v>
      </c>
      <c r="N1620" s="22">
        <v>0.80035221147724889</v>
      </c>
    </row>
    <row r="1621" spans="1:14" s="15" customFormat="1" x14ac:dyDescent="0.3">
      <c r="A1621" s="17" t="s">
        <v>1314</v>
      </c>
      <c r="B1621" s="15" t="s">
        <v>8564</v>
      </c>
      <c r="C1621" s="111" t="s">
        <v>669</v>
      </c>
      <c r="D1621" s="111" t="s">
        <v>649</v>
      </c>
      <c r="E1621" s="111" t="s">
        <v>1299</v>
      </c>
      <c r="F1621" s="108">
        <v>0</v>
      </c>
      <c r="G1621" s="107">
        <v>11784.08333333333</v>
      </c>
      <c r="H1621" s="31">
        <v>659432.73638227023</v>
      </c>
      <c r="I1621" s="95">
        <v>9565.6325002670001</v>
      </c>
      <c r="J1621" s="22">
        <v>0.81174175620507882</v>
      </c>
      <c r="K1621" s="101">
        <v>11895.244040694761</v>
      </c>
      <c r="L1621" s="31">
        <v>667653.18381215853</v>
      </c>
      <c r="M1621" s="95">
        <v>9665.0046530266791</v>
      </c>
      <c r="N1621" s="22">
        <v>0.81250999306628602</v>
      </c>
    </row>
    <row r="1622" spans="1:14" s="15" customFormat="1" x14ac:dyDescent="0.3">
      <c r="A1622" s="17" t="s">
        <v>676</v>
      </c>
      <c r="B1622" s="15" t="s">
        <v>8565</v>
      </c>
      <c r="C1622" s="111" t="s">
        <v>669</v>
      </c>
      <c r="D1622" s="111" t="s">
        <v>649</v>
      </c>
      <c r="E1622" s="111" t="s">
        <v>670</v>
      </c>
      <c r="F1622" s="108">
        <v>0</v>
      </c>
      <c r="G1622" s="107">
        <v>11008.333333333339</v>
      </c>
      <c r="H1622" s="31">
        <v>830606.24777333427</v>
      </c>
      <c r="I1622" s="95">
        <v>12048.64981713554</v>
      </c>
      <c r="J1622" s="22">
        <v>1.0945026328964911</v>
      </c>
      <c r="K1622" s="101">
        <v>11105.52904192664</v>
      </c>
      <c r="L1622" s="31">
        <v>840082.08686840383</v>
      </c>
      <c r="M1622" s="95">
        <v>12161.10021695312</v>
      </c>
      <c r="N1622" s="22">
        <v>1.0950491571397809</v>
      </c>
    </row>
    <row r="1623" spans="1:14" s="15" customFormat="1" x14ac:dyDescent="0.3">
      <c r="A1623" s="17" t="s">
        <v>684</v>
      </c>
      <c r="B1623" s="15" t="s">
        <v>8566</v>
      </c>
      <c r="C1623" s="111" t="s">
        <v>669</v>
      </c>
      <c r="D1623" s="111" t="s">
        <v>649</v>
      </c>
      <c r="E1623" s="111" t="s">
        <v>670</v>
      </c>
      <c r="F1623" s="108">
        <v>0</v>
      </c>
      <c r="G1623" s="107">
        <v>9288</v>
      </c>
      <c r="H1623" s="31">
        <v>538931.60610126553</v>
      </c>
      <c r="I1623" s="95">
        <v>7817.6611537752042</v>
      </c>
      <c r="J1623" s="22">
        <v>0.84169478399819164</v>
      </c>
      <c r="K1623" s="101">
        <v>9374.5009578284607</v>
      </c>
      <c r="L1623" s="31">
        <v>544988.22576368426</v>
      </c>
      <c r="M1623" s="95">
        <v>7889.2962177990576</v>
      </c>
      <c r="N1623" s="22">
        <v>0.84156972763556692</v>
      </c>
    </row>
    <row r="1624" spans="1:14" s="15" customFormat="1" x14ac:dyDescent="0.3">
      <c r="A1624" s="17" t="s">
        <v>1290</v>
      </c>
      <c r="B1624" s="15" t="s">
        <v>8567</v>
      </c>
      <c r="C1624" s="111" t="s">
        <v>669</v>
      </c>
      <c r="D1624" s="111" t="s">
        <v>649</v>
      </c>
      <c r="E1624" s="111" t="s">
        <v>1282</v>
      </c>
      <c r="F1624" s="108">
        <v>0</v>
      </c>
      <c r="G1624" s="107">
        <v>6562.666666666667</v>
      </c>
      <c r="H1624" s="31">
        <v>301944.72512057389</v>
      </c>
      <c r="I1624" s="95">
        <v>4379.964955551156</v>
      </c>
      <c r="J1624" s="22">
        <v>0.66740628132128543</v>
      </c>
      <c r="K1624" s="101">
        <v>6623.4136254745408</v>
      </c>
      <c r="L1624" s="31">
        <v>305213.51648258721</v>
      </c>
      <c r="M1624" s="95">
        <v>4418.2969968443667</v>
      </c>
      <c r="N1624" s="22">
        <v>0.66707248658773199</v>
      </c>
    </row>
    <row r="1625" spans="1:14" s="15" customFormat="1" x14ac:dyDescent="0.3">
      <c r="A1625" s="17" t="s">
        <v>673</v>
      </c>
      <c r="B1625" s="15" t="s">
        <v>8568</v>
      </c>
      <c r="C1625" s="111" t="s">
        <v>669</v>
      </c>
      <c r="D1625" s="111" t="s">
        <v>649</v>
      </c>
      <c r="E1625" s="111" t="s">
        <v>670</v>
      </c>
      <c r="F1625" s="108">
        <v>0</v>
      </c>
      <c r="G1625" s="107">
        <v>12513.41666666667</v>
      </c>
      <c r="H1625" s="31">
        <v>858632.90563960595</v>
      </c>
      <c r="I1625" s="95">
        <v>12455.20031814685</v>
      </c>
      <c r="J1625" s="22">
        <v>0.99534768560253484</v>
      </c>
      <c r="K1625" s="101">
        <v>12628.238820686551</v>
      </c>
      <c r="L1625" s="31">
        <v>868304.25455878291</v>
      </c>
      <c r="M1625" s="95">
        <v>12569.646732808211</v>
      </c>
      <c r="N1625" s="22">
        <v>0.99536023283133068</v>
      </c>
    </row>
    <row r="1626" spans="1:14" s="15" customFormat="1" x14ac:dyDescent="0.3">
      <c r="A1626" s="17" t="s">
        <v>1298</v>
      </c>
      <c r="B1626" s="15" t="s">
        <v>8569</v>
      </c>
      <c r="C1626" s="111" t="s">
        <v>669</v>
      </c>
      <c r="D1626" s="111" t="s">
        <v>649</v>
      </c>
      <c r="E1626" s="111" t="s">
        <v>1299</v>
      </c>
      <c r="F1626" s="108">
        <v>0</v>
      </c>
      <c r="G1626" s="107">
        <v>12267.33333333333</v>
      </c>
      <c r="H1626" s="31">
        <v>723161.64606612024</v>
      </c>
      <c r="I1626" s="95">
        <v>10490.0745184519</v>
      </c>
      <c r="J1626" s="22">
        <v>0.85512264429530171</v>
      </c>
      <c r="K1626" s="101">
        <v>12380.513744288141</v>
      </c>
      <c r="L1626" s="31">
        <v>731408.89981666778</v>
      </c>
      <c r="M1626" s="95">
        <v>10587.937856643361</v>
      </c>
      <c r="N1626" s="22">
        <v>0.85520989478552079</v>
      </c>
    </row>
    <row r="1627" spans="1:14" s="15" customFormat="1" x14ac:dyDescent="0.3">
      <c r="A1627" s="17" t="s">
        <v>671</v>
      </c>
      <c r="B1627" s="15" t="s">
        <v>8570</v>
      </c>
      <c r="C1627" s="111" t="s">
        <v>669</v>
      </c>
      <c r="D1627" s="111" t="s">
        <v>649</v>
      </c>
      <c r="E1627" s="111" t="s">
        <v>670</v>
      </c>
      <c r="F1627" s="108">
        <v>0</v>
      </c>
      <c r="G1627" s="107">
        <v>9293.9166666666679</v>
      </c>
      <c r="H1627" s="31">
        <v>678781.38527057273</v>
      </c>
      <c r="I1627" s="95">
        <v>9846.3011028868586</v>
      </c>
      <c r="J1627" s="22">
        <v>1.05943505370576</v>
      </c>
      <c r="K1627" s="101">
        <v>9374.8393349204198</v>
      </c>
      <c r="L1627" s="31">
        <v>686373.7642321653</v>
      </c>
      <c r="M1627" s="95">
        <v>9936.0053780342751</v>
      </c>
      <c r="N1627" s="22">
        <v>1.059858737101079</v>
      </c>
    </row>
    <row r="1628" spans="1:14" s="15" customFormat="1" x14ac:dyDescent="0.3">
      <c r="A1628" s="17" t="s">
        <v>1309</v>
      </c>
      <c r="B1628" s="15" t="s">
        <v>8571</v>
      </c>
      <c r="C1628" s="111" t="s">
        <v>669</v>
      </c>
      <c r="D1628" s="111" t="s">
        <v>649</v>
      </c>
      <c r="E1628" s="111" t="s">
        <v>1299</v>
      </c>
      <c r="F1628" s="108">
        <v>0</v>
      </c>
      <c r="G1628" s="107">
        <v>12774.41666666667</v>
      </c>
      <c r="H1628" s="31">
        <v>542574.82295922562</v>
      </c>
      <c r="I1628" s="95">
        <v>7870.5091118144319</v>
      </c>
      <c r="J1628" s="22">
        <v>0.6161149520315552</v>
      </c>
      <c r="K1628" s="101">
        <v>12892.35085096227</v>
      </c>
      <c r="L1628" s="31">
        <v>548991.24107933161</v>
      </c>
      <c r="M1628" s="95">
        <v>7947.2442102447203</v>
      </c>
      <c r="N1628" s="22">
        <v>0.61643095988591934</v>
      </c>
    </row>
    <row r="1629" spans="1:14" s="15" customFormat="1" x14ac:dyDescent="0.3">
      <c r="A1629" s="17" t="s">
        <v>694</v>
      </c>
      <c r="B1629" s="15" t="s">
        <v>8572</v>
      </c>
      <c r="C1629" s="111" t="s">
        <v>669</v>
      </c>
      <c r="D1629" s="111" t="s">
        <v>649</v>
      </c>
      <c r="E1629" s="111" t="s">
        <v>670</v>
      </c>
      <c r="F1629" s="108">
        <v>0</v>
      </c>
      <c r="G1629" s="107">
        <v>16547.5</v>
      </c>
      <c r="H1629" s="31">
        <v>1437055.625589303</v>
      </c>
      <c r="I1629" s="95">
        <v>20845.713654197269</v>
      </c>
      <c r="J1629" s="22">
        <v>1.2597500319804971</v>
      </c>
      <c r="K1629" s="101">
        <v>16704.537090262631</v>
      </c>
      <c r="L1629" s="31">
        <v>1452702.508057551</v>
      </c>
      <c r="M1629" s="95">
        <v>21029.445886368991</v>
      </c>
      <c r="N1629" s="22">
        <v>1.258906234440188</v>
      </c>
    </row>
    <row r="1630" spans="1:14" s="15" customFormat="1" x14ac:dyDescent="0.3">
      <c r="A1630" s="17" t="s">
        <v>1307</v>
      </c>
      <c r="B1630" s="15" t="s">
        <v>8573</v>
      </c>
      <c r="C1630" s="111" t="s">
        <v>669</v>
      </c>
      <c r="D1630" s="111" t="s">
        <v>649</v>
      </c>
      <c r="E1630" s="111" t="s">
        <v>1299</v>
      </c>
      <c r="F1630" s="108">
        <v>0</v>
      </c>
      <c r="G1630" s="107">
        <v>18452.416666666672</v>
      </c>
      <c r="H1630" s="31">
        <v>1040082.140557549</v>
      </c>
      <c r="I1630" s="95">
        <v>15087.275741338301</v>
      </c>
      <c r="J1630" s="22">
        <v>0.81763142540525235</v>
      </c>
      <c r="K1630" s="101">
        <v>18609.276307840701</v>
      </c>
      <c r="L1630" s="31">
        <v>1051638.3273149759</v>
      </c>
      <c r="M1630" s="95">
        <v>15223.606467006761</v>
      </c>
      <c r="N1630" s="22">
        <v>0.81806547525937701</v>
      </c>
    </row>
    <row r="1631" spans="1:14" s="15" customFormat="1" x14ac:dyDescent="0.3">
      <c r="A1631" s="17" t="s">
        <v>1316</v>
      </c>
      <c r="B1631" s="15" t="s">
        <v>8574</v>
      </c>
      <c r="C1631" s="111" t="s">
        <v>669</v>
      </c>
      <c r="D1631" s="111" t="s">
        <v>649</v>
      </c>
      <c r="E1631" s="111" t="s">
        <v>1299</v>
      </c>
      <c r="F1631" s="108">
        <v>0</v>
      </c>
      <c r="G1631" s="107">
        <v>14256.33333333333</v>
      </c>
      <c r="H1631" s="31">
        <v>589164.01899016183</v>
      </c>
      <c r="I1631" s="95">
        <v>8546.3250110367735</v>
      </c>
      <c r="J1631" s="22">
        <v>0.59947567240548816</v>
      </c>
      <c r="K1631" s="101">
        <v>14390.728626185581</v>
      </c>
      <c r="L1631" s="31">
        <v>596145.30541025987</v>
      </c>
      <c r="M1631" s="95">
        <v>8629.8504828087753</v>
      </c>
      <c r="N1631" s="22">
        <v>0.59968127444956276</v>
      </c>
    </row>
    <row r="1632" spans="1:14" s="15" customFormat="1" x14ac:dyDescent="0.3">
      <c r="A1632" s="17" t="s">
        <v>692</v>
      </c>
      <c r="B1632" s="15" t="s">
        <v>7849</v>
      </c>
      <c r="C1632" s="111" t="s">
        <v>669</v>
      </c>
      <c r="D1632" s="111" t="s">
        <v>649</v>
      </c>
      <c r="E1632" s="111" t="s">
        <v>670</v>
      </c>
      <c r="F1632" s="108">
        <v>0</v>
      </c>
      <c r="G1632" s="107">
        <v>6375.916666666667</v>
      </c>
      <c r="H1632" s="31">
        <v>446686.17844543292</v>
      </c>
      <c r="I1632" s="95">
        <v>6479.562797259664</v>
      </c>
      <c r="J1632" s="22">
        <v>1.0162558791169369</v>
      </c>
      <c r="K1632" s="101">
        <v>6429.4725560653314</v>
      </c>
      <c r="L1632" s="31">
        <v>451502.42007268622</v>
      </c>
      <c r="M1632" s="95">
        <v>6535.9876904040166</v>
      </c>
      <c r="N1632" s="22">
        <v>1.0165666986537181</v>
      </c>
    </row>
    <row r="1633" spans="1:14" s="15" customFormat="1" x14ac:dyDescent="0.3">
      <c r="A1633" s="17" t="s">
        <v>689</v>
      </c>
      <c r="B1633" s="15" t="s">
        <v>8575</v>
      </c>
      <c r="C1633" s="111" t="s">
        <v>669</v>
      </c>
      <c r="D1633" s="111" t="s">
        <v>649</v>
      </c>
      <c r="E1633" s="111" t="s">
        <v>670</v>
      </c>
      <c r="F1633" s="108">
        <v>0</v>
      </c>
      <c r="G1633" s="107">
        <v>13005.91666666667</v>
      </c>
      <c r="H1633" s="31">
        <v>830194.61758907943</v>
      </c>
      <c r="I1633" s="95">
        <v>12042.67877133912</v>
      </c>
      <c r="J1633" s="22">
        <v>0.92593848476699359</v>
      </c>
      <c r="K1633" s="101">
        <v>13129.02096191756</v>
      </c>
      <c r="L1633" s="31">
        <v>839965.98642955977</v>
      </c>
      <c r="M1633" s="95">
        <v>12159.41953705995</v>
      </c>
      <c r="N1633" s="22">
        <v>0.92614823087950993</v>
      </c>
    </row>
    <row r="1634" spans="1:14" s="15" customFormat="1" x14ac:dyDescent="0.3">
      <c r="A1634" s="17" t="s">
        <v>1291</v>
      </c>
      <c r="B1634" s="15" t="s">
        <v>8576</v>
      </c>
      <c r="C1634" s="111" t="s">
        <v>669</v>
      </c>
      <c r="D1634" s="111" t="s">
        <v>649</v>
      </c>
      <c r="E1634" s="111" t="s">
        <v>1282</v>
      </c>
      <c r="F1634" s="108">
        <v>0</v>
      </c>
      <c r="G1634" s="107">
        <v>22057</v>
      </c>
      <c r="H1634" s="31">
        <v>1548982.834498967</v>
      </c>
      <c r="I1634" s="95">
        <v>22469.312981528521</v>
      </c>
      <c r="J1634" s="22">
        <v>1.018693067122842</v>
      </c>
      <c r="K1634" s="101">
        <v>22236.94154871811</v>
      </c>
      <c r="L1634" s="31">
        <v>1564766.6171361089</v>
      </c>
      <c r="M1634" s="95">
        <v>22651.695524268242</v>
      </c>
      <c r="N1634" s="22">
        <v>1.018651574661986</v>
      </c>
    </row>
    <row r="1635" spans="1:14" s="15" customFormat="1" x14ac:dyDescent="0.3">
      <c r="A1635" s="17" t="s">
        <v>1294</v>
      </c>
      <c r="B1635" s="15" t="s">
        <v>8577</v>
      </c>
      <c r="C1635" s="111" t="s">
        <v>669</v>
      </c>
      <c r="D1635" s="111" t="s">
        <v>649</v>
      </c>
      <c r="E1635" s="111" t="s">
        <v>1282</v>
      </c>
      <c r="F1635" s="108">
        <v>0</v>
      </c>
      <c r="G1635" s="107">
        <v>17270.5</v>
      </c>
      <c r="H1635" s="31">
        <v>1289421.771163343</v>
      </c>
      <c r="I1635" s="95">
        <v>18704.159075356951</v>
      </c>
      <c r="J1635" s="22">
        <v>1.083012019070493</v>
      </c>
      <c r="K1635" s="101">
        <v>17410.676836930448</v>
      </c>
      <c r="L1635" s="31">
        <v>1303171.140873204</v>
      </c>
      <c r="M1635" s="95">
        <v>18864.81701220075</v>
      </c>
      <c r="N1635" s="22">
        <v>1.083520025607843</v>
      </c>
    </row>
    <row r="1636" spans="1:14" s="15" customFormat="1" x14ac:dyDescent="0.3">
      <c r="A1636" s="17" t="s">
        <v>1315</v>
      </c>
      <c r="B1636" s="15" t="s">
        <v>13080</v>
      </c>
      <c r="C1636" s="111" t="s">
        <v>669</v>
      </c>
      <c r="D1636" s="111" t="s">
        <v>649</v>
      </c>
      <c r="E1636" s="111" t="s">
        <v>1299</v>
      </c>
      <c r="F1636" s="108">
        <v>0</v>
      </c>
      <c r="G1636" s="107">
        <v>19751.333333333328</v>
      </c>
      <c r="H1636" s="31">
        <v>859920.6968692384</v>
      </c>
      <c r="I1636" s="95">
        <v>12473.880824831</v>
      </c>
      <c r="J1636" s="22">
        <v>0.6315462664882201</v>
      </c>
      <c r="K1636" s="101">
        <v>19910.801804655479</v>
      </c>
      <c r="L1636" s="31">
        <v>868651.95049012313</v>
      </c>
      <c r="M1636" s="95">
        <v>12574.680008879861</v>
      </c>
      <c r="N1636" s="22">
        <v>0.63155065939834154</v>
      </c>
    </row>
    <row r="1637" spans="1:14" s="15" customFormat="1" x14ac:dyDescent="0.3">
      <c r="A1637" s="17" t="s">
        <v>1281</v>
      </c>
      <c r="B1637" s="15" t="s">
        <v>8578</v>
      </c>
      <c r="C1637" s="111" t="s">
        <v>669</v>
      </c>
      <c r="D1637" s="111" t="s">
        <v>649</v>
      </c>
      <c r="E1637" s="111" t="s">
        <v>1282</v>
      </c>
      <c r="F1637" s="108">
        <v>0</v>
      </c>
      <c r="G1637" s="107">
        <v>6133.7499999999991</v>
      </c>
      <c r="H1637" s="31">
        <v>269732.42277987959</v>
      </c>
      <c r="I1637" s="95">
        <v>3912.6981227441938</v>
      </c>
      <c r="J1637" s="22">
        <v>0.63789657595177407</v>
      </c>
      <c r="K1637" s="101">
        <v>6192.7242797032341</v>
      </c>
      <c r="L1637" s="31">
        <v>273024.93990428111</v>
      </c>
      <c r="M1637" s="95">
        <v>3952.3324063255241</v>
      </c>
      <c r="N1637" s="22">
        <v>0.63822192427965263</v>
      </c>
    </row>
    <row r="1638" spans="1:14" s="15" customFormat="1" x14ac:dyDescent="0.3">
      <c r="A1638" s="17" t="s">
        <v>682</v>
      </c>
      <c r="B1638" s="15" t="s">
        <v>8579</v>
      </c>
      <c r="C1638" s="111" t="s">
        <v>669</v>
      </c>
      <c r="D1638" s="111" t="s">
        <v>649</v>
      </c>
      <c r="E1638" s="111" t="s">
        <v>670</v>
      </c>
      <c r="F1638" s="108">
        <v>0</v>
      </c>
      <c r="G1638" s="107">
        <v>7563.7500000000009</v>
      </c>
      <c r="H1638" s="31">
        <v>511686.11515949812</v>
      </c>
      <c r="I1638" s="95">
        <v>7422.4421431629971</v>
      </c>
      <c r="J1638" s="22">
        <v>0.98131775153369638</v>
      </c>
      <c r="K1638" s="101">
        <v>7630.5240909409913</v>
      </c>
      <c r="L1638" s="31">
        <v>517225.51583079528</v>
      </c>
      <c r="M1638" s="95">
        <v>7487.400851779963</v>
      </c>
      <c r="N1638" s="22">
        <v>0.98124332779042722</v>
      </c>
    </row>
    <row r="1639" spans="1:14" s="15" customFormat="1" x14ac:dyDescent="0.3">
      <c r="A1639" s="17" t="s">
        <v>677</v>
      </c>
      <c r="B1639" s="15" t="s">
        <v>8580</v>
      </c>
      <c r="C1639" s="111" t="s">
        <v>669</v>
      </c>
      <c r="D1639" s="111" t="s">
        <v>649</v>
      </c>
      <c r="E1639" s="111" t="s">
        <v>670</v>
      </c>
      <c r="F1639" s="108">
        <v>0</v>
      </c>
      <c r="G1639" s="107">
        <v>9771.6666666666697</v>
      </c>
      <c r="H1639" s="31">
        <v>721212.97341067763</v>
      </c>
      <c r="I1639" s="95">
        <v>10461.807364795641</v>
      </c>
      <c r="J1639" s="22">
        <v>1.070626713095238</v>
      </c>
      <c r="K1639" s="101">
        <v>9857.2137920698806</v>
      </c>
      <c r="L1639" s="31">
        <v>728899.23133408302</v>
      </c>
      <c r="M1639" s="95">
        <v>10551.60768081278</v>
      </c>
      <c r="N1639" s="22">
        <v>1.070445249884054</v>
      </c>
    </row>
    <row r="1640" spans="1:14" s="15" customFormat="1" x14ac:dyDescent="0.3">
      <c r="A1640" s="17" t="s">
        <v>1300</v>
      </c>
      <c r="B1640" s="15" t="s">
        <v>8581</v>
      </c>
      <c r="C1640" s="111" t="s">
        <v>669</v>
      </c>
      <c r="D1640" s="111" t="s">
        <v>649</v>
      </c>
      <c r="E1640" s="111" t="s">
        <v>1299</v>
      </c>
      <c r="F1640" s="108">
        <v>0</v>
      </c>
      <c r="G1640" s="107">
        <v>13192.16666666667</v>
      </c>
      <c r="H1640" s="31">
        <v>874181.71530438203</v>
      </c>
      <c r="I1640" s="95">
        <v>12680.749022152389</v>
      </c>
      <c r="J1640" s="22">
        <v>0.96123323352133672</v>
      </c>
      <c r="K1640" s="101">
        <v>13302.36754225874</v>
      </c>
      <c r="L1640" s="31">
        <v>883904.74526193994</v>
      </c>
      <c r="M1640" s="95">
        <v>12795.48077193403</v>
      </c>
      <c r="N1640" s="22">
        <v>0.96189499585585481</v>
      </c>
    </row>
    <row r="1641" spans="1:14" s="15" customFormat="1" x14ac:dyDescent="0.3">
      <c r="A1641" s="17" t="s">
        <v>691</v>
      </c>
      <c r="B1641" s="15" t="s">
        <v>13081</v>
      </c>
      <c r="C1641" s="111" t="s">
        <v>669</v>
      </c>
      <c r="D1641" s="111" t="s">
        <v>649</v>
      </c>
      <c r="E1641" s="111" t="s">
        <v>670</v>
      </c>
      <c r="F1641" s="108">
        <v>0</v>
      </c>
      <c r="G1641" s="107">
        <v>16115</v>
      </c>
      <c r="H1641" s="31">
        <v>1230550.2975288059</v>
      </c>
      <c r="I1641" s="95">
        <v>17850.178296928189</v>
      </c>
      <c r="J1641" s="22">
        <v>1.107674731425889</v>
      </c>
      <c r="K1641" s="101">
        <v>16245.89032233989</v>
      </c>
      <c r="L1641" s="31">
        <v>1243199.0261549959</v>
      </c>
      <c r="M1641" s="95">
        <v>17996.655544754791</v>
      </c>
      <c r="N1641" s="22">
        <v>1.10776665283819</v>
      </c>
    </row>
    <row r="1642" spans="1:14" s="15" customFormat="1" x14ac:dyDescent="0.3">
      <c r="A1642" s="17" t="s">
        <v>1285</v>
      </c>
      <c r="B1642" s="15" t="s">
        <v>8582</v>
      </c>
      <c r="C1642" s="111" t="s">
        <v>669</v>
      </c>
      <c r="D1642" s="111" t="s">
        <v>649</v>
      </c>
      <c r="E1642" s="111" t="s">
        <v>1282</v>
      </c>
      <c r="F1642" s="108">
        <v>0</v>
      </c>
      <c r="G1642" s="107">
        <v>17415</v>
      </c>
      <c r="H1642" s="31">
        <v>1195327.0838744231</v>
      </c>
      <c r="I1642" s="95">
        <v>17339.235635596771</v>
      </c>
      <c r="J1642" s="22">
        <v>0.99564947663489956</v>
      </c>
      <c r="K1642" s="101">
        <v>17571.74238293364</v>
      </c>
      <c r="L1642" s="31">
        <v>1208790.463116752</v>
      </c>
      <c r="M1642" s="95">
        <v>17498.554240167661</v>
      </c>
      <c r="N1642" s="22">
        <v>0.99583489552879711</v>
      </c>
    </row>
    <row r="1643" spans="1:14" s="15" customFormat="1" x14ac:dyDescent="0.3">
      <c r="A1643" s="17" t="s">
        <v>1292</v>
      </c>
      <c r="B1643" s="15" t="s">
        <v>8583</v>
      </c>
      <c r="C1643" s="111" t="s">
        <v>669</v>
      </c>
      <c r="D1643" s="111" t="s">
        <v>649</v>
      </c>
      <c r="E1643" s="111" t="s">
        <v>1282</v>
      </c>
      <c r="F1643" s="108">
        <v>0</v>
      </c>
      <c r="G1643" s="107">
        <v>10543.08333333333</v>
      </c>
      <c r="H1643" s="31">
        <v>790852.47411184292</v>
      </c>
      <c r="I1643" s="95">
        <v>11471.987530954801</v>
      </c>
      <c r="J1643" s="22">
        <v>1.088105553968697</v>
      </c>
      <c r="K1643" s="101">
        <v>10624.336772364821</v>
      </c>
      <c r="L1643" s="31">
        <v>798667.72341659642</v>
      </c>
      <c r="M1643" s="95">
        <v>11561.582345745799</v>
      </c>
      <c r="N1643" s="22">
        <v>1.08821685470465</v>
      </c>
    </row>
    <row r="1644" spans="1:14" s="15" customFormat="1" x14ac:dyDescent="0.3">
      <c r="A1644" s="17" t="s">
        <v>1288</v>
      </c>
      <c r="B1644" s="15" t="s">
        <v>8584</v>
      </c>
      <c r="C1644" s="111" t="s">
        <v>669</v>
      </c>
      <c r="D1644" s="111" t="s">
        <v>649</v>
      </c>
      <c r="E1644" s="111" t="s">
        <v>1282</v>
      </c>
      <c r="F1644" s="108">
        <v>0</v>
      </c>
      <c r="G1644" s="107">
        <v>5204.083333333333</v>
      </c>
      <c r="H1644" s="31">
        <v>241515.1015958779</v>
      </c>
      <c r="I1644" s="95">
        <v>3503.3818882045571</v>
      </c>
      <c r="J1644" s="22">
        <v>0.67319865263582579</v>
      </c>
      <c r="K1644" s="101">
        <v>5254.4192606623146</v>
      </c>
      <c r="L1644" s="31">
        <v>244423.87563102119</v>
      </c>
      <c r="M1644" s="95">
        <v>3538.3009510957022</v>
      </c>
      <c r="N1644" s="22">
        <v>0.67339524609037427</v>
      </c>
    </row>
    <row r="1645" spans="1:14" s="15" customFormat="1" x14ac:dyDescent="0.3">
      <c r="A1645" s="17" t="s">
        <v>680</v>
      </c>
      <c r="B1645" s="15" t="s">
        <v>8585</v>
      </c>
      <c r="C1645" s="111" t="s">
        <v>669</v>
      </c>
      <c r="D1645" s="111" t="s">
        <v>649</v>
      </c>
      <c r="E1645" s="111" t="s">
        <v>670</v>
      </c>
      <c r="F1645" s="108">
        <v>0</v>
      </c>
      <c r="G1645" s="107">
        <v>46280.833333333321</v>
      </c>
      <c r="H1645" s="31">
        <v>3720152.6727540302</v>
      </c>
      <c r="I1645" s="95">
        <v>53963.977444732547</v>
      </c>
      <c r="J1645" s="22">
        <v>1.1660113606006639</v>
      </c>
      <c r="K1645" s="101">
        <v>46677.051528616757</v>
      </c>
      <c r="L1645" s="31">
        <v>3759791.2380682169</v>
      </c>
      <c r="M1645" s="95">
        <v>54427.059873890918</v>
      </c>
      <c r="N1645" s="22">
        <v>1.1660346592484061</v>
      </c>
    </row>
    <row r="1646" spans="1:14" s="15" customFormat="1" x14ac:dyDescent="0.3">
      <c r="A1646" s="17" t="s">
        <v>1304</v>
      </c>
      <c r="B1646" s="15" t="s">
        <v>8586</v>
      </c>
      <c r="C1646" s="111" t="s">
        <v>669</v>
      </c>
      <c r="D1646" s="111" t="s">
        <v>649</v>
      </c>
      <c r="E1646" s="111" t="s">
        <v>1299</v>
      </c>
      <c r="F1646" s="108">
        <v>0</v>
      </c>
      <c r="G1646" s="107">
        <v>19359.666666666661</v>
      </c>
      <c r="H1646" s="31">
        <v>814713.10354467947</v>
      </c>
      <c r="I1646" s="95">
        <v>11818.106247522819</v>
      </c>
      <c r="J1646" s="22">
        <v>0.6104498827901389</v>
      </c>
      <c r="K1646" s="101">
        <v>19529.517746363959</v>
      </c>
      <c r="L1646" s="31">
        <v>823878.22104577255</v>
      </c>
      <c r="M1646" s="95">
        <v>11926.53166793709</v>
      </c>
      <c r="N1646" s="22">
        <v>0.61069258457022546</v>
      </c>
    </row>
    <row r="1647" spans="1:14" s="15" customFormat="1" x14ac:dyDescent="0.3">
      <c r="A1647" s="17" t="s">
        <v>1302</v>
      </c>
      <c r="B1647" s="15" t="s">
        <v>8587</v>
      </c>
      <c r="C1647" s="111" t="s">
        <v>669</v>
      </c>
      <c r="D1647" s="111" t="s">
        <v>649</v>
      </c>
      <c r="E1647" s="111" t="s">
        <v>1299</v>
      </c>
      <c r="F1647" s="108">
        <v>0</v>
      </c>
      <c r="G1647" s="107">
        <v>7697.3333333333339</v>
      </c>
      <c r="H1647" s="31">
        <v>285672.15064295288</v>
      </c>
      <c r="I1647" s="95">
        <v>4143.9174275802179</v>
      </c>
      <c r="J1647" s="22">
        <v>0.53835753866017033</v>
      </c>
      <c r="K1647" s="101">
        <v>7767.7752955141668</v>
      </c>
      <c r="L1647" s="31">
        <v>289093.40871168743</v>
      </c>
      <c r="M1647" s="95">
        <v>4184.940936556528</v>
      </c>
      <c r="N1647" s="22">
        <v>0.53875669382111258</v>
      </c>
    </row>
    <row r="1648" spans="1:14" s="15" customFormat="1" x14ac:dyDescent="0.3">
      <c r="A1648" s="17" t="s">
        <v>1319</v>
      </c>
      <c r="B1648" s="15" t="s">
        <v>8588</v>
      </c>
      <c r="C1648" s="111" t="s">
        <v>669</v>
      </c>
      <c r="D1648" s="111" t="s">
        <v>649</v>
      </c>
      <c r="E1648" s="111" t="s">
        <v>1299</v>
      </c>
      <c r="F1648" s="108">
        <v>0</v>
      </c>
      <c r="G1648" s="107">
        <v>9336.25</v>
      </c>
      <c r="H1648" s="31">
        <v>538993.90486189537</v>
      </c>
      <c r="I1648" s="95">
        <v>7818.5648502654276</v>
      </c>
      <c r="J1648" s="22">
        <v>0.83744167629031219</v>
      </c>
      <c r="K1648" s="101">
        <v>9418.3140753426596</v>
      </c>
      <c r="L1648" s="31">
        <v>544924.03391240281</v>
      </c>
      <c r="M1648" s="95">
        <v>7888.3669710638314</v>
      </c>
      <c r="N1648" s="22">
        <v>0.83755616004734212</v>
      </c>
    </row>
    <row r="1649" spans="1:14" s="15" customFormat="1" x14ac:dyDescent="0.3">
      <c r="A1649" s="17" t="s">
        <v>1321</v>
      </c>
      <c r="B1649" s="15" t="s">
        <v>8589</v>
      </c>
      <c r="C1649" s="111" t="s">
        <v>669</v>
      </c>
      <c r="D1649" s="111" t="s">
        <v>649</v>
      </c>
      <c r="E1649" s="111" t="s">
        <v>1299</v>
      </c>
      <c r="F1649" s="108">
        <v>0</v>
      </c>
      <c r="G1649" s="107">
        <v>13318.08333333333</v>
      </c>
      <c r="H1649" s="31">
        <v>677288.48728711915</v>
      </c>
      <c r="I1649" s="95">
        <v>9824.6453483538771</v>
      </c>
      <c r="J1649" s="22">
        <v>0.7376921365076714</v>
      </c>
      <c r="K1649" s="101">
        <v>13437.86381223135</v>
      </c>
      <c r="L1649" s="31">
        <v>685253.09776528575</v>
      </c>
      <c r="M1649" s="95">
        <v>9919.7825143087739</v>
      </c>
      <c r="N1649" s="22">
        <v>0.73819638693462841</v>
      </c>
    </row>
    <row r="1650" spans="1:14" s="15" customFormat="1" x14ac:dyDescent="0.3">
      <c r="A1650" s="17" t="s">
        <v>1297</v>
      </c>
      <c r="B1650" s="15" t="s">
        <v>8590</v>
      </c>
      <c r="C1650" s="111" t="s">
        <v>669</v>
      </c>
      <c r="D1650" s="111" t="s">
        <v>649</v>
      </c>
      <c r="E1650" s="111" t="s">
        <v>1282</v>
      </c>
      <c r="F1650" s="108">
        <v>0</v>
      </c>
      <c r="G1650" s="107">
        <v>37220.083333333343</v>
      </c>
      <c r="H1650" s="31">
        <v>2432806.931699859</v>
      </c>
      <c r="I1650" s="95">
        <v>35289.932951179297</v>
      </c>
      <c r="J1650" s="22">
        <v>0.94814223372720252</v>
      </c>
      <c r="K1650" s="101">
        <v>37580.860986613887</v>
      </c>
      <c r="L1650" s="31">
        <v>2461314.7708172798</v>
      </c>
      <c r="M1650" s="95">
        <v>35630.203359001927</v>
      </c>
      <c r="N1650" s="22">
        <v>0.94809438697248649</v>
      </c>
    </row>
    <row r="1651" spans="1:14" s="15" customFormat="1" x14ac:dyDescent="0.3">
      <c r="A1651" s="17" t="s">
        <v>1293</v>
      </c>
      <c r="B1651" s="15" t="s">
        <v>8591</v>
      </c>
      <c r="C1651" s="111" t="s">
        <v>669</v>
      </c>
      <c r="D1651" s="111" t="s">
        <v>649</v>
      </c>
      <c r="E1651" s="111" t="s">
        <v>1282</v>
      </c>
      <c r="F1651" s="108">
        <v>0</v>
      </c>
      <c r="G1651" s="107">
        <v>21792.916666666661</v>
      </c>
      <c r="H1651" s="31">
        <v>1348997.322808618</v>
      </c>
      <c r="I1651" s="95">
        <v>19568.353103948561</v>
      </c>
      <c r="J1651" s="22">
        <v>0.89792263253497029</v>
      </c>
      <c r="K1651" s="101">
        <v>21998.65810528367</v>
      </c>
      <c r="L1651" s="31">
        <v>1365169.0642268141</v>
      </c>
      <c r="M1651" s="95">
        <v>19762.304258901589</v>
      </c>
      <c r="N1651" s="22">
        <v>0.89834135174613483</v>
      </c>
    </row>
    <row r="1652" spans="1:14" s="15" customFormat="1" x14ac:dyDescent="0.3">
      <c r="A1652" s="17" t="s">
        <v>695</v>
      </c>
      <c r="B1652" s="15" t="s">
        <v>8592</v>
      </c>
      <c r="C1652" s="111" t="s">
        <v>669</v>
      </c>
      <c r="D1652" s="111" t="s">
        <v>649</v>
      </c>
      <c r="E1652" s="111" t="s">
        <v>670</v>
      </c>
      <c r="F1652" s="108">
        <v>0</v>
      </c>
      <c r="G1652" s="107">
        <v>9359.4999999999982</v>
      </c>
      <c r="H1652" s="31">
        <v>582030.20953918749</v>
      </c>
      <c r="I1652" s="95">
        <v>8442.843039684667</v>
      </c>
      <c r="J1652" s="22">
        <v>0.90206133230243801</v>
      </c>
      <c r="K1652" s="101">
        <v>9448.6168345974838</v>
      </c>
      <c r="L1652" s="31">
        <v>588900.36975680862</v>
      </c>
      <c r="M1652" s="95">
        <v>8524.9721739813194</v>
      </c>
      <c r="N1652" s="22">
        <v>0.90224551627132288</v>
      </c>
    </row>
    <row r="1653" spans="1:14" s="15" customFormat="1" x14ac:dyDescent="0.3">
      <c r="A1653" s="17" t="s">
        <v>672</v>
      </c>
      <c r="B1653" s="15" t="s">
        <v>8593</v>
      </c>
      <c r="C1653" s="111" t="s">
        <v>669</v>
      </c>
      <c r="D1653" s="111" t="s">
        <v>649</v>
      </c>
      <c r="E1653" s="111" t="s">
        <v>670</v>
      </c>
      <c r="F1653" s="108">
        <v>0</v>
      </c>
      <c r="G1653" s="107">
        <v>13908.583333333339</v>
      </c>
      <c r="H1653" s="31">
        <v>964868.96716124099</v>
      </c>
      <c r="I1653" s="95">
        <v>13996.244713920711</v>
      </c>
      <c r="J1653" s="22">
        <v>1.0063026821989329</v>
      </c>
      <c r="K1653" s="101">
        <v>14023.53968782515</v>
      </c>
      <c r="L1653" s="31">
        <v>975157.63242114859</v>
      </c>
      <c r="M1653" s="95">
        <v>14116.46537948142</v>
      </c>
      <c r="N1653" s="22">
        <v>1.0066264077205089</v>
      </c>
    </row>
    <row r="1654" spans="1:14" s="15" customFormat="1" x14ac:dyDescent="0.3">
      <c r="A1654" s="17" t="s">
        <v>1312</v>
      </c>
      <c r="B1654" s="15" t="s">
        <v>8594</v>
      </c>
      <c r="C1654" s="111" t="s">
        <v>669</v>
      </c>
      <c r="D1654" s="111" t="s">
        <v>649</v>
      </c>
      <c r="E1654" s="111" t="s">
        <v>1299</v>
      </c>
      <c r="F1654" s="108">
        <v>0</v>
      </c>
      <c r="G1654" s="107">
        <v>10494.75</v>
      </c>
      <c r="H1654" s="31">
        <v>421956.32965117361</v>
      </c>
      <c r="I1654" s="95">
        <v>6120.8353148316091</v>
      </c>
      <c r="J1654" s="22">
        <v>0.58322831080603232</v>
      </c>
      <c r="K1654" s="101">
        <v>10586.69224070641</v>
      </c>
      <c r="L1654" s="31">
        <v>426529.27410399681</v>
      </c>
      <c r="M1654" s="95">
        <v>6174.4742911718713</v>
      </c>
      <c r="N1654" s="22">
        <v>0.58322978988948782</v>
      </c>
    </row>
    <row r="1655" spans="1:14" s="15" customFormat="1" x14ac:dyDescent="0.3">
      <c r="A1655" s="17" t="s">
        <v>1301</v>
      </c>
      <c r="B1655" s="15" t="s">
        <v>8595</v>
      </c>
      <c r="C1655" s="111" t="s">
        <v>669</v>
      </c>
      <c r="D1655" s="111" t="s">
        <v>649</v>
      </c>
      <c r="E1655" s="111" t="s">
        <v>1299</v>
      </c>
      <c r="F1655" s="108">
        <v>0</v>
      </c>
      <c r="G1655" s="107">
        <v>20124.416666666661</v>
      </c>
      <c r="H1655" s="31">
        <v>959884.04246953037</v>
      </c>
      <c r="I1655" s="95">
        <v>13923.93414301395</v>
      </c>
      <c r="J1655" s="22">
        <v>0.69189255885747181</v>
      </c>
      <c r="K1655" s="101">
        <v>20295.067142256979</v>
      </c>
      <c r="L1655" s="31">
        <v>970473.92014079925</v>
      </c>
      <c r="M1655" s="95">
        <v>14048.663559493771</v>
      </c>
      <c r="N1655" s="22">
        <v>0.69222060025820831</v>
      </c>
    </row>
    <row r="1656" spans="1:14" s="15" customFormat="1" x14ac:dyDescent="0.3">
      <c r="A1656" s="17" t="s">
        <v>1306</v>
      </c>
      <c r="B1656" s="15" t="s">
        <v>8596</v>
      </c>
      <c r="C1656" s="111" t="s">
        <v>669</v>
      </c>
      <c r="D1656" s="111" t="s">
        <v>649</v>
      </c>
      <c r="E1656" s="111" t="s">
        <v>1299</v>
      </c>
      <c r="F1656" s="108">
        <v>0</v>
      </c>
      <c r="G1656" s="107">
        <v>10126.58333333333</v>
      </c>
      <c r="H1656" s="31">
        <v>634769.42211968836</v>
      </c>
      <c r="I1656" s="95">
        <v>9207.8701577895263</v>
      </c>
      <c r="J1656" s="22">
        <v>0.90927708336535285</v>
      </c>
      <c r="K1656" s="101">
        <v>10221.433413883869</v>
      </c>
      <c r="L1656" s="31">
        <v>642412.00507209823</v>
      </c>
      <c r="M1656" s="95">
        <v>9299.6111884473248</v>
      </c>
      <c r="N1656" s="22">
        <v>0.90981477958028634</v>
      </c>
    </row>
    <row r="1657" spans="1:14" s="15" customFormat="1" x14ac:dyDescent="0.3">
      <c r="A1657" s="17" t="s">
        <v>1311</v>
      </c>
      <c r="B1657" s="15" t="s">
        <v>13082</v>
      </c>
      <c r="C1657" s="111" t="s">
        <v>669</v>
      </c>
      <c r="D1657" s="111" t="s">
        <v>649</v>
      </c>
      <c r="E1657" s="111" t="s">
        <v>1299</v>
      </c>
      <c r="F1657" s="108">
        <v>0</v>
      </c>
      <c r="G1657" s="107">
        <v>11997.91666666667</v>
      </c>
      <c r="H1657" s="31">
        <v>532838.75862694357</v>
      </c>
      <c r="I1657" s="95">
        <v>7729.2792209350391</v>
      </c>
      <c r="J1657" s="22">
        <v>0.64421844522466021</v>
      </c>
      <c r="K1657" s="101">
        <v>12112.82835255256</v>
      </c>
      <c r="L1657" s="31">
        <v>539363.53985986719</v>
      </c>
      <c r="M1657" s="95">
        <v>7807.8727830723547</v>
      </c>
      <c r="N1657" s="22">
        <v>0.64459534600991741</v>
      </c>
    </row>
    <row r="1658" spans="1:14" s="15" customFormat="1" x14ac:dyDescent="0.3">
      <c r="A1658" s="17" t="s">
        <v>1286</v>
      </c>
      <c r="B1658" s="15" t="s">
        <v>8597</v>
      </c>
      <c r="C1658" s="111" t="s">
        <v>669</v>
      </c>
      <c r="D1658" s="111" t="s">
        <v>649</v>
      </c>
      <c r="E1658" s="111" t="s">
        <v>1282</v>
      </c>
      <c r="F1658" s="108">
        <v>0</v>
      </c>
      <c r="G1658" s="107">
        <v>17084.5</v>
      </c>
      <c r="H1658" s="31">
        <v>1260507.7751597529</v>
      </c>
      <c r="I1658" s="95">
        <v>18284.736980236401</v>
      </c>
      <c r="J1658" s="22">
        <v>1.0702529766886011</v>
      </c>
      <c r="K1658" s="101">
        <v>17235.855052136641</v>
      </c>
      <c r="L1658" s="31">
        <v>1274794.162436893</v>
      </c>
      <c r="M1658" s="95">
        <v>18454.029442732732</v>
      </c>
      <c r="N1658" s="22">
        <v>1.070676759981517</v>
      </c>
    </row>
    <row r="1659" spans="1:14" s="15" customFormat="1" x14ac:dyDescent="0.3">
      <c r="A1659" s="17" t="s">
        <v>681</v>
      </c>
      <c r="B1659" s="15" t="s">
        <v>8598</v>
      </c>
      <c r="C1659" s="111" t="s">
        <v>669</v>
      </c>
      <c r="D1659" s="111" t="s">
        <v>649</v>
      </c>
      <c r="E1659" s="111" t="s">
        <v>670</v>
      </c>
      <c r="F1659" s="108">
        <v>0</v>
      </c>
      <c r="G1659" s="107">
        <v>10578.416666666661</v>
      </c>
      <c r="H1659" s="31">
        <v>802882.34356580279</v>
      </c>
      <c r="I1659" s="95">
        <v>11646.4910153497</v>
      </c>
      <c r="J1659" s="22">
        <v>1.1009673169755749</v>
      </c>
      <c r="K1659" s="101">
        <v>10671.664813055009</v>
      </c>
      <c r="L1659" s="31">
        <v>811480.16054028831</v>
      </c>
      <c r="M1659" s="95">
        <v>11747.056282543401</v>
      </c>
      <c r="N1659" s="22">
        <v>1.100770731495692</v>
      </c>
    </row>
    <row r="1660" spans="1:14" s="15" customFormat="1" x14ac:dyDescent="0.3">
      <c r="A1660" s="17" t="s">
        <v>1283</v>
      </c>
      <c r="B1660" s="15" t="s">
        <v>8599</v>
      </c>
      <c r="C1660" s="111" t="s">
        <v>669</v>
      </c>
      <c r="D1660" s="111" t="s">
        <v>649</v>
      </c>
      <c r="E1660" s="111" t="s">
        <v>1282</v>
      </c>
      <c r="F1660" s="108">
        <v>0</v>
      </c>
      <c r="G1660" s="107">
        <v>7698.25</v>
      </c>
      <c r="H1660" s="31">
        <v>474006.93796944199</v>
      </c>
      <c r="I1660" s="95">
        <v>6875.8736426516998</v>
      </c>
      <c r="J1660" s="22">
        <v>0.893173596941084</v>
      </c>
      <c r="K1660" s="101">
        <v>7768.9604768263407</v>
      </c>
      <c r="L1660" s="31">
        <v>479114.20337543823</v>
      </c>
      <c r="M1660" s="95">
        <v>6935.6982296029801</v>
      </c>
      <c r="N1660" s="22">
        <v>0.89274469220060282</v>
      </c>
    </row>
    <row r="1661" spans="1:14" s="15" customFormat="1" x14ac:dyDescent="0.3">
      <c r="A1661" s="17" t="s">
        <v>908</v>
      </c>
      <c r="B1661" s="15" t="s">
        <v>8600</v>
      </c>
      <c r="C1661" s="111" t="s">
        <v>669</v>
      </c>
      <c r="D1661" s="111" t="s">
        <v>649</v>
      </c>
      <c r="E1661" s="111" t="s">
        <v>883</v>
      </c>
      <c r="F1661" s="108">
        <v>0</v>
      </c>
      <c r="G1661" s="107">
        <v>12621.416666666661</v>
      </c>
      <c r="H1661" s="31">
        <v>531633.22350058821</v>
      </c>
      <c r="I1661" s="95">
        <v>7711.7919089642346</v>
      </c>
      <c r="J1661" s="22">
        <v>0.61100842422318435</v>
      </c>
      <c r="K1661" s="101">
        <v>12738.87874444754</v>
      </c>
      <c r="L1661" s="31">
        <v>537805.30437579146</v>
      </c>
      <c r="M1661" s="95">
        <v>7785.3156327894612</v>
      </c>
      <c r="N1661" s="22">
        <v>0.6111460662252417</v>
      </c>
    </row>
    <row r="1662" spans="1:14" s="15" customFormat="1" x14ac:dyDescent="0.3">
      <c r="A1662" s="17" t="s">
        <v>1317</v>
      </c>
      <c r="B1662" s="15" t="s">
        <v>8601</v>
      </c>
      <c r="C1662" s="111" t="s">
        <v>669</v>
      </c>
      <c r="D1662" s="111" t="s">
        <v>649</v>
      </c>
      <c r="E1662" s="111" t="s">
        <v>1299</v>
      </c>
      <c r="F1662" s="108">
        <v>0</v>
      </c>
      <c r="G1662" s="107">
        <v>8165.5833333333339</v>
      </c>
      <c r="H1662" s="31">
        <v>444773.67662910582</v>
      </c>
      <c r="I1662" s="95">
        <v>6451.8203323777361</v>
      </c>
      <c r="J1662" s="22">
        <v>0.79012362852758866</v>
      </c>
      <c r="K1662" s="101">
        <v>8243.3135224601992</v>
      </c>
      <c r="L1662" s="31">
        <v>450177.71484006301</v>
      </c>
      <c r="M1662" s="95">
        <v>6516.8111440359035</v>
      </c>
      <c r="N1662" s="22">
        <v>0.7905572348158092</v>
      </c>
    </row>
    <row r="1663" spans="1:14" s="15" customFormat="1" x14ac:dyDescent="0.3">
      <c r="A1663" s="17" t="s">
        <v>1308</v>
      </c>
      <c r="B1663" s="15" t="s">
        <v>8602</v>
      </c>
      <c r="C1663" s="111" t="s">
        <v>669</v>
      </c>
      <c r="D1663" s="111" t="s">
        <v>649</v>
      </c>
      <c r="E1663" s="111" t="s">
        <v>1299</v>
      </c>
      <c r="F1663" s="108">
        <v>0</v>
      </c>
      <c r="G1663" s="107">
        <v>21841.666666666672</v>
      </c>
      <c r="H1663" s="31">
        <v>1102406.9690507711</v>
      </c>
      <c r="I1663" s="95">
        <v>15991.350368083449</v>
      </c>
      <c r="J1663" s="22">
        <v>0.73214881502098939</v>
      </c>
      <c r="K1663" s="101">
        <v>22032.568503496779</v>
      </c>
      <c r="L1663" s="31">
        <v>1114726.0427466109</v>
      </c>
      <c r="M1663" s="95">
        <v>16136.86963713662</v>
      </c>
      <c r="N1663" s="22">
        <v>0.73240982478168837</v>
      </c>
    </row>
    <row r="1664" spans="1:14" s="15" customFormat="1" x14ac:dyDescent="0.3">
      <c r="A1664" s="17" t="s">
        <v>1296</v>
      </c>
      <c r="B1664" s="15" t="s">
        <v>8603</v>
      </c>
      <c r="C1664" s="111" t="s">
        <v>669</v>
      </c>
      <c r="D1664" s="111" t="s">
        <v>649</v>
      </c>
      <c r="E1664" s="111" t="s">
        <v>1282</v>
      </c>
      <c r="F1664" s="108">
        <v>0</v>
      </c>
      <c r="G1664" s="107">
        <v>6137.083333333333</v>
      </c>
      <c r="H1664" s="31">
        <v>591767.70120584487</v>
      </c>
      <c r="I1664" s="95">
        <v>8584.0936352627141</v>
      </c>
      <c r="J1664" s="22">
        <v>1.3987252851266561</v>
      </c>
      <c r="K1664" s="101">
        <v>6192.1006845461798</v>
      </c>
      <c r="L1664" s="31">
        <v>598032.80652992043</v>
      </c>
      <c r="M1664" s="95">
        <v>8657.1741106239679</v>
      </c>
      <c r="N1664" s="22">
        <v>1.398099700192206</v>
      </c>
    </row>
    <row r="1665" spans="1:14" s="15" customFormat="1" x14ac:dyDescent="0.3">
      <c r="A1665" s="17" t="s">
        <v>1320</v>
      </c>
      <c r="B1665" s="15" t="s">
        <v>8604</v>
      </c>
      <c r="C1665" s="111" t="s">
        <v>669</v>
      </c>
      <c r="D1665" s="111" t="s">
        <v>649</v>
      </c>
      <c r="E1665" s="111" t="s">
        <v>1299</v>
      </c>
      <c r="F1665" s="108">
        <v>0</v>
      </c>
      <c r="G1665" s="107">
        <v>7079.2499999999991</v>
      </c>
      <c r="H1665" s="31">
        <v>302540.23480416252</v>
      </c>
      <c r="I1665" s="95">
        <v>4388.6033298223674</v>
      </c>
      <c r="J1665" s="22">
        <v>0.61992489738635703</v>
      </c>
      <c r="K1665" s="101">
        <v>7137.6004443011398</v>
      </c>
      <c r="L1665" s="31">
        <v>305702.31241362402</v>
      </c>
      <c r="M1665" s="95">
        <v>4425.3728485925412</v>
      </c>
      <c r="N1665" s="22">
        <v>0.62000848648314055</v>
      </c>
    </row>
    <row r="1666" spans="1:14" s="15" customFormat="1" x14ac:dyDescent="0.3">
      <c r="A1666" s="17" t="s">
        <v>679</v>
      </c>
      <c r="B1666" s="15" t="s">
        <v>7739</v>
      </c>
      <c r="C1666" s="111" t="s">
        <v>669</v>
      </c>
      <c r="D1666" s="111" t="s">
        <v>649</v>
      </c>
      <c r="E1666" s="111" t="s">
        <v>670</v>
      </c>
      <c r="F1666" s="108">
        <v>0</v>
      </c>
      <c r="G1666" s="107">
        <v>8685.3333333333339</v>
      </c>
      <c r="H1666" s="31">
        <v>549329.62249638373</v>
      </c>
      <c r="I1666" s="95">
        <v>7968.4932221270446</v>
      </c>
      <c r="J1666" s="22">
        <v>0.91746544620744286</v>
      </c>
      <c r="K1666" s="101">
        <v>8757.337514762401</v>
      </c>
      <c r="L1666" s="31">
        <v>554893.22853444272</v>
      </c>
      <c r="M1666" s="95">
        <v>8032.6818859703899</v>
      </c>
      <c r="N1666" s="22">
        <v>0.9172516044322323</v>
      </c>
    </row>
    <row r="1667" spans="1:14" s="15" customFormat="1" x14ac:dyDescent="0.3">
      <c r="A1667" s="17" t="s">
        <v>674</v>
      </c>
      <c r="B1667" s="15" t="s">
        <v>8605</v>
      </c>
      <c r="C1667" s="111" t="s">
        <v>669</v>
      </c>
      <c r="D1667" s="111" t="s">
        <v>649</v>
      </c>
      <c r="E1667" s="111" t="s">
        <v>670</v>
      </c>
      <c r="F1667" s="108">
        <v>0</v>
      </c>
      <c r="G1667" s="107">
        <v>1807.5833333333339</v>
      </c>
      <c r="H1667" s="31">
        <v>102326.61208821939</v>
      </c>
      <c r="I1667" s="95">
        <v>1484.334507872944</v>
      </c>
      <c r="J1667" s="22">
        <v>0.82117072032065452</v>
      </c>
      <c r="K1667" s="101">
        <v>1823.0887932945641</v>
      </c>
      <c r="L1667" s="31">
        <v>103406.77455966891</v>
      </c>
      <c r="M1667" s="95">
        <v>1496.9253221667641</v>
      </c>
      <c r="N1667" s="22">
        <v>0.82109293177191922</v>
      </c>
    </row>
    <row r="1668" spans="1:14" s="15" customFormat="1" x14ac:dyDescent="0.3">
      <c r="A1668" s="17" t="s">
        <v>1303</v>
      </c>
      <c r="B1668" s="15" t="s">
        <v>8606</v>
      </c>
      <c r="C1668" s="111" t="s">
        <v>669</v>
      </c>
      <c r="D1668" s="111" t="s">
        <v>649</v>
      </c>
      <c r="E1668" s="111" t="s">
        <v>1299</v>
      </c>
      <c r="F1668" s="108">
        <v>0</v>
      </c>
      <c r="G1668" s="107">
        <v>5016.0000000000009</v>
      </c>
      <c r="H1668" s="31">
        <v>301491.90102226927</v>
      </c>
      <c r="I1668" s="95">
        <v>4373.3963570077931</v>
      </c>
      <c r="J1668" s="22">
        <v>0.87188922587874651</v>
      </c>
      <c r="K1668" s="101">
        <v>5066.1205560340877</v>
      </c>
      <c r="L1668" s="31">
        <v>305227.68380507512</v>
      </c>
      <c r="M1668" s="95">
        <v>4418.5020842177018</v>
      </c>
      <c r="N1668" s="22">
        <v>0.87216678627099997</v>
      </c>
    </row>
    <row r="1669" spans="1:14" s="15" customFormat="1" x14ac:dyDescent="0.3">
      <c r="A1669" s="17" t="s">
        <v>683</v>
      </c>
      <c r="B1669" s="15" t="s">
        <v>8607</v>
      </c>
      <c r="C1669" s="111" t="s">
        <v>669</v>
      </c>
      <c r="D1669" s="111" t="s">
        <v>649</v>
      </c>
      <c r="E1669" s="111" t="s">
        <v>670</v>
      </c>
      <c r="F1669" s="108">
        <v>0</v>
      </c>
      <c r="G1669" s="107">
        <v>17857.416666666672</v>
      </c>
      <c r="H1669" s="31">
        <v>1381886.4038628649</v>
      </c>
      <c r="I1669" s="95">
        <v>20045.43718740244</v>
      </c>
      <c r="J1669" s="22">
        <v>1.1225272704097231</v>
      </c>
      <c r="K1669" s="101">
        <v>18005.062475826839</v>
      </c>
      <c r="L1669" s="31">
        <v>1396348.4655464171</v>
      </c>
      <c r="M1669" s="95">
        <v>20213.659941970331</v>
      </c>
      <c r="N1669" s="22">
        <v>1.1226653597624949</v>
      </c>
    </row>
    <row r="1670" spans="1:14" s="15" customFormat="1" x14ac:dyDescent="0.3">
      <c r="A1670" s="17" t="s">
        <v>1313</v>
      </c>
      <c r="B1670" s="15" t="s">
        <v>8608</v>
      </c>
      <c r="C1670" s="111" t="s">
        <v>669</v>
      </c>
      <c r="D1670" s="111" t="s">
        <v>649</v>
      </c>
      <c r="E1670" s="111" t="s">
        <v>1299</v>
      </c>
      <c r="F1670" s="108">
        <v>0</v>
      </c>
      <c r="G1670" s="107">
        <v>11732.83333333333</v>
      </c>
      <c r="H1670" s="31">
        <v>451557.44652231992</v>
      </c>
      <c r="I1670" s="95">
        <v>6550.2246823359474</v>
      </c>
      <c r="J1670" s="22">
        <v>0.55828157583442028</v>
      </c>
      <c r="K1670" s="101">
        <v>11841.01631620069</v>
      </c>
      <c r="L1670" s="31">
        <v>456899.48922459211</v>
      </c>
      <c r="M1670" s="95">
        <v>6614.1161255416118</v>
      </c>
      <c r="N1670" s="22">
        <v>0.55857672592615926</v>
      </c>
    </row>
    <row r="1671" spans="1:14" s="15" customFormat="1" x14ac:dyDescent="0.3">
      <c r="A1671" s="17" t="s">
        <v>685</v>
      </c>
      <c r="B1671" s="15" t="s">
        <v>8609</v>
      </c>
      <c r="C1671" s="111" t="s">
        <v>669</v>
      </c>
      <c r="D1671" s="111" t="s">
        <v>649</v>
      </c>
      <c r="E1671" s="111" t="s">
        <v>670</v>
      </c>
      <c r="F1671" s="108">
        <v>0</v>
      </c>
      <c r="G1671" s="107">
        <v>5155.4999999999991</v>
      </c>
      <c r="H1671" s="31">
        <v>407598.65413669532</v>
      </c>
      <c r="I1671" s="95">
        <v>5912.565024395245</v>
      </c>
      <c r="J1671" s="22">
        <v>1.1468460914354079</v>
      </c>
      <c r="K1671" s="101">
        <v>5196.806099812733</v>
      </c>
      <c r="L1671" s="31">
        <v>411898.18534440728</v>
      </c>
      <c r="M1671" s="95">
        <v>5962.6733975808893</v>
      </c>
      <c r="N1671" s="22">
        <v>1.147372690660087</v>
      </c>
    </row>
    <row r="1672" spans="1:14" s="15" customFormat="1" x14ac:dyDescent="0.3">
      <c r="A1672" s="17" t="s">
        <v>688</v>
      </c>
      <c r="B1672" s="15" t="s">
        <v>8610</v>
      </c>
      <c r="C1672" s="111" t="s">
        <v>669</v>
      </c>
      <c r="D1672" s="111" t="s">
        <v>649</v>
      </c>
      <c r="E1672" s="111" t="s">
        <v>670</v>
      </c>
      <c r="F1672" s="108">
        <v>0</v>
      </c>
      <c r="G1672" s="107">
        <v>5950.6666666666688</v>
      </c>
      <c r="H1672" s="31">
        <v>430946.70358412713</v>
      </c>
      <c r="I1672" s="95">
        <v>6251.2483324722134</v>
      </c>
      <c r="J1672" s="22">
        <v>1.0505122673883389</v>
      </c>
      <c r="K1672" s="101">
        <v>6001.1053106854333</v>
      </c>
      <c r="L1672" s="31">
        <v>435691.71285297029</v>
      </c>
      <c r="M1672" s="95">
        <v>6307.1105389858494</v>
      </c>
      <c r="N1672" s="22">
        <v>1.05099147781252</v>
      </c>
    </row>
    <row r="1673" spans="1:14" s="15" customFormat="1" x14ac:dyDescent="0.3">
      <c r="A1673" s="17" t="s">
        <v>1295</v>
      </c>
      <c r="B1673" s="15" t="s">
        <v>8611</v>
      </c>
      <c r="C1673" s="111" t="s">
        <v>669</v>
      </c>
      <c r="D1673" s="111" t="s">
        <v>649</v>
      </c>
      <c r="E1673" s="111" t="s">
        <v>1282</v>
      </c>
      <c r="F1673" s="108">
        <v>0</v>
      </c>
      <c r="G1673" s="107">
        <v>4139.8333333333321</v>
      </c>
      <c r="H1673" s="31">
        <v>354041.22747252748</v>
      </c>
      <c r="I1673" s="95">
        <v>5135.6690153496074</v>
      </c>
      <c r="J1673" s="22">
        <v>1.240549703776225</v>
      </c>
      <c r="K1673" s="101">
        <v>4173.5045125179104</v>
      </c>
      <c r="L1673" s="31">
        <v>357383.48163214518</v>
      </c>
      <c r="M1673" s="95">
        <v>5173.5138791180516</v>
      </c>
      <c r="N1673" s="22">
        <v>1.2396090296777531</v>
      </c>
    </row>
    <row r="1674" spans="1:14" s="15" customFormat="1" x14ac:dyDescent="0.3">
      <c r="A1674" s="17" t="s">
        <v>678</v>
      </c>
      <c r="B1674" s="15" t="s">
        <v>8612</v>
      </c>
      <c r="C1674" s="111" t="s">
        <v>669</v>
      </c>
      <c r="D1674" s="111" t="s">
        <v>649</v>
      </c>
      <c r="E1674" s="111" t="s">
        <v>670</v>
      </c>
      <c r="F1674" s="108">
        <v>0</v>
      </c>
      <c r="G1674" s="107">
        <v>5216.916666666667</v>
      </c>
      <c r="H1674" s="31">
        <v>300973.93187800288</v>
      </c>
      <c r="I1674" s="95">
        <v>4365.8827741855139</v>
      </c>
      <c r="J1674" s="22">
        <v>0.83687033033921954</v>
      </c>
      <c r="K1674" s="101">
        <v>5264.0503735197844</v>
      </c>
      <c r="L1674" s="31">
        <v>304255.52538341621</v>
      </c>
      <c r="M1674" s="95">
        <v>4404.4290356700058</v>
      </c>
      <c r="N1674" s="22">
        <v>0.83669963680932713</v>
      </c>
    </row>
    <row r="1675" spans="1:14" s="15" customFormat="1" x14ac:dyDescent="0.3">
      <c r="A1675" s="17" t="s">
        <v>675</v>
      </c>
      <c r="B1675" s="15" t="s">
        <v>8613</v>
      </c>
      <c r="C1675" s="111" t="s">
        <v>669</v>
      </c>
      <c r="D1675" s="111" t="s">
        <v>649</v>
      </c>
      <c r="E1675" s="111" t="s">
        <v>670</v>
      </c>
      <c r="F1675" s="108">
        <v>0</v>
      </c>
      <c r="G1675" s="107">
        <v>9346.75</v>
      </c>
      <c r="H1675" s="31">
        <v>592501.76860384119</v>
      </c>
      <c r="I1675" s="95">
        <v>8594.7419069851385</v>
      </c>
      <c r="J1675" s="22">
        <v>0.9195433607387743</v>
      </c>
      <c r="K1675" s="101">
        <v>9427.3687111212057</v>
      </c>
      <c r="L1675" s="31">
        <v>599150.78073247499</v>
      </c>
      <c r="M1675" s="95">
        <v>8673.3580009005909</v>
      </c>
      <c r="N1675" s="22">
        <v>0.92001896464162591</v>
      </c>
    </row>
    <row r="1676" spans="1:14" s="15" customFormat="1" x14ac:dyDescent="0.3">
      <c r="A1676" s="17" t="s">
        <v>668</v>
      </c>
      <c r="B1676" s="15" t="s">
        <v>8614</v>
      </c>
      <c r="C1676" s="111" t="s">
        <v>669</v>
      </c>
      <c r="D1676" s="111" t="s">
        <v>649</v>
      </c>
      <c r="E1676" s="111" t="s">
        <v>670</v>
      </c>
      <c r="F1676" s="108">
        <v>0</v>
      </c>
      <c r="G1676" s="107">
        <v>8046.333333333333</v>
      </c>
      <c r="H1676" s="31">
        <v>505716.432599772</v>
      </c>
      <c r="I1676" s="95">
        <v>7335.8468221255989</v>
      </c>
      <c r="J1676" s="22">
        <v>0.91170058686676325</v>
      </c>
      <c r="K1676" s="101">
        <v>8123.2833493012322</v>
      </c>
      <c r="L1676" s="31">
        <v>511676.59134497662</v>
      </c>
      <c r="M1676" s="95">
        <v>7407.0741458268621</v>
      </c>
      <c r="N1676" s="22">
        <v>0.91183254692993332</v>
      </c>
    </row>
    <row r="1677" spans="1:14" s="15" customFormat="1" x14ac:dyDescent="0.3">
      <c r="A1677" s="17" t="s">
        <v>690</v>
      </c>
      <c r="B1677" s="15" t="s">
        <v>8615</v>
      </c>
      <c r="C1677" s="111" t="s">
        <v>669</v>
      </c>
      <c r="D1677" s="111" t="s">
        <v>649</v>
      </c>
      <c r="E1677" s="111" t="s">
        <v>670</v>
      </c>
      <c r="F1677" s="108">
        <v>0</v>
      </c>
      <c r="G1677" s="107">
        <v>4892.583333333333</v>
      </c>
      <c r="H1677" s="31">
        <v>310150.42143903469</v>
      </c>
      <c r="I1677" s="95">
        <v>4498.9955572495364</v>
      </c>
      <c r="J1677" s="22">
        <v>0.91955420086516038</v>
      </c>
      <c r="K1677" s="101">
        <v>4931.3427963034301</v>
      </c>
      <c r="L1677" s="31">
        <v>313511.26928797108</v>
      </c>
      <c r="M1677" s="95">
        <v>4538.4159769049247</v>
      </c>
      <c r="N1677" s="22">
        <v>0.92032052209125548</v>
      </c>
    </row>
    <row r="1678" spans="1:14" s="15" customFormat="1" x14ac:dyDescent="0.3">
      <c r="A1678" s="17" t="s">
        <v>1305</v>
      </c>
      <c r="B1678" s="15" t="s">
        <v>8616</v>
      </c>
      <c r="C1678" s="111" t="s">
        <v>669</v>
      </c>
      <c r="D1678" s="111" t="s">
        <v>649</v>
      </c>
      <c r="E1678" s="111" t="s">
        <v>1299</v>
      </c>
      <c r="F1678" s="108">
        <v>0</v>
      </c>
      <c r="G1678" s="107">
        <v>6295.5833333333339</v>
      </c>
      <c r="H1678" s="31">
        <v>302914.83131796349</v>
      </c>
      <c r="I1678" s="95">
        <v>4394.0371707423064</v>
      </c>
      <c r="J1678" s="22">
        <v>0.69795552502293501</v>
      </c>
      <c r="K1678" s="101">
        <v>6349.3163060075194</v>
      </c>
      <c r="L1678" s="31">
        <v>306351.04781091301</v>
      </c>
      <c r="M1678" s="95">
        <v>4434.7639977481258</v>
      </c>
      <c r="N1678" s="22">
        <v>0.69846323352202411</v>
      </c>
    </row>
    <row r="1679" spans="1:14" s="15" customFormat="1" x14ac:dyDescent="0.3">
      <c r="A1679" s="17" t="s">
        <v>2320</v>
      </c>
      <c r="B1679" s="15" t="s">
        <v>8617</v>
      </c>
      <c r="C1679" s="111" t="s">
        <v>708</v>
      </c>
      <c r="D1679" s="111" t="s">
        <v>649</v>
      </c>
      <c r="E1679" s="111" t="s">
        <v>2313</v>
      </c>
      <c r="F1679" s="108">
        <v>0</v>
      </c>
      <c r="G1679" s="107">
        <v>43147.833333333343</v>
      </c>
      <c r="H1679" s="31">
        <v>1699845.1957092141</v>
      </c>
      <c r="I1679" s="95">
        <v>24657.699796197059</v>
      </c>
      <c r="J1679" s="22">
        <v>0.57147017338523121</v>
      </c>
      <c r="K1679" s="101">
        <v>43531.956209489726</v>
      </c>
      <c r="L1679" s="31">
        <v>1719372.7847928919</v>
      </c>
      <c r="M1679" s="95">
        <v>24889.787644577569</v>
      </c>
      <c r="N1679" s="22">
        <v>0.5717589975695081</v>
      </c>
    </row>
    <row r="1680" spans="1:14" s="15" customFormat="1" x14ac:dyDescent="0.3">
      <c r="A1680" s="17" t="s">
        <v>3744</v>
      </c>
      <c r="B1680" s="15" t="s">
        <v>8618</v>
      </c>
      <c r="C1680" s="111" t="s">
        <v>708</v>
      </c>
      <c r="D1680" s="111" t="s">
        <v>649</v>
      </c>
      <c r="E1680" s="111" t="s">
        <v>3738</v>
      </c>
      <c r="F1680" s="108">
        <v>0</v>
      </c>
      <c r="G1680" s="107">
        <v>10389.33333333333</v>
      </c>
      <c r="H1680" s="31">
        <v>730570.77178720024</v>
      </c>
      <c r="I1680" s="95">
        <v>10597.55018637968</v>
      </c>
      <c r="J1680" s="22">
        <v>1.0200414065432191</v>
      </c>
      <c r="K1680" s="101">
        <v>10482.25191695888</v>
      </c>
      <c r="L1680" s="31">
        <v>738920.95075939759</v>
      </c>
      <c r="M1680" s="95">
        <v>10696.682949268699</v>
      </c>
      <c r="N1680" s="22">
        <v>1.0204565807050381</v>
      </c>
    </row>
    <row r="1681" spans="1:14" s="15" customFormat="1" x14ac:dyDescent="0.3">
      <c r="A1681" s="17" t="s">
        <v>3724</v>
      </c>
      <c r="B1681" s="15" t="s">
        <v>8619</v>
      </c>
      <c r="C1681" s="111" t="s">
        <v>708</v>
      </c>
      <c r="D1681" s="111" t="s">
        <v>649</v>
      </c>
      <c r="E1681" s="111" t="s">
        <v>3725</v>
      </c>
      <c r="F1681" s="108">
        <v>0</v>
      </c>
      <c r="G1681" s="107">
        <v>5249.5833333333348</v>
      </c>
      <c r="H1681" s="31">
        <v>329815.83265738533</v>
      </c>
      <c r="I1681" s="95">
        <v>4784.2590667825552</v>
      </c>
      <c r="J1681" s="22">
        <v>0.91135977143250491</v>
      </c>
      <c r="K1681" s="101">
        <v>5291.7007092243293</v>
      </c>
      <c r="L1681" s="31">
        <v>332941.1876738093</v>
      </c>
      <c r="M1681" s="95">
        <v>4819.6851390390912</v>
      </c>
      <c r="N1681" s="22">
        <v>0.91080078104900464</v>
      </c>
    </row>
    <row r="1682" spans="1:14" s="15" customFormat="1" x14ac:dyDescent="0.3">
      <c r="A1682" s="17" t="s">
        <v>3764</v>
      </c>
      <c r="B1682" s="15" t="s">
        <v>8620</v>
      </c>
      <c r="C1682" s="111" t="s">
        <v>708</v>
      </c>
      <c r="D1682" s="111" t="s">
        <v>649</v>
      </c>
      <c r="E1682" s="111" t="s">
        <v>3762</v>
      </c>
      <c r="F1682" s="108">
        <v>0</v>
      </c>
      <c r="G1682" s="107">
        <v>50917.833333333343</v>
      </c>
      <c r="H1682" s="31">
        <v>3332244.6176752639</v>
      </c>
      <c r="I1682" s="95">
        <v>48337.041300898469</v>
      </c>
      <c r="J1682" s="22">
        <v>0.9493145748064391</v>
      </c>
      <c r="K1682" s="101">
        <v>51349.920092096108</v>
      </c>
      <c r="L1682" s="31">
        <v>3368447.4726919038</v>
      </c>
      <c r="M1682" s="95">
        <v>48761.934019628257</v>
      </c>
      <c r="N1682" s="22">
        <v>0.94960097176731151</v>
      </c>
    </row>
    <row r="1683" spans="1:14" s="15" customFormat="1" x14ac:dyDescent="0.3">
      <c r="A1683" s="17" t="s">
        <v>2302</v>
      </c>
      <c r="B1683" s="15" t="s">
        <v>8621</v>
      </c>
      <c r="C1683" s="111" t="s">
        <v>708</v>
      </c>
      <c r="D1683" s="111" t="s">
        <v>649</v>
      </c>
      <c r="E1683" s="111" t="s">
        <v>2301</v>
      </c>
      <c r="F1683" s="108">
        <v>0</v>
      </c>
      <c r="G1683" s="107">
        <v>7770.666666666667</v>
      </c>
      <c r="H1683" s="31">
        <v>366321.75794925052</v>
      </c>
      <c r="I1683" s="95">
        <v>5313.8085509952316</v>
      </c>
      <c r="J1683" s="22">
        <v>0.68382917179931768</v>
      </c>
      <c r="K1683" s="101">
        <v>7846.1612391967255</v>
      </c>
      <c r="L1683" s="31">
        <v>370738.9732205391</v>
      </c>
      <c r="M1683" s="95">
        <v>5366.8491188427561</v>
      </c>
      <c r="N1683" s="22">
        <v>0.68400953730492065</v>
      </c>
    </row>
    <row r="1684" spans="1:14" s="15" customFormat="1" x14ac:dyDescent="0.3">
      <c r="A1684" s="17" t="s">
        <v>3751</v>
      </c>
      <c r="B1684" s="15" t="s">
        <v>8622</v>
      </c>
      <c r="C1684" s="111" t="s">
        <v>708</v>
      </c>
      <c r="D1684" s="111" t="s">
        <v>649</v>
      </c>
      <c r="E1684" s="111" t="s">
        <v>3749</v>
      </c>
      <c r="F1684" s="108">
        <v>0</v>
      </c>
      <c r="G1684" s="107">
        <v>12518.16666666667</v>
      </c>
      <c r="H1684" s="31">
        <v>626625.20051701716</v>
      </c>
      <c r="I1684" s="95">
        <v>9089.7312991103481</v>
      </c>
      <c r="J1684" s="22">
        <v>0.72612320487108162</v>
      </c>
      <c r="K1684" s="101">
        <v>12624.801561308001</v>
      </c>
      <c r="L1684" s="31">
        <v>633518.43399919232</v>
      </c>
      <c r="M1684" s="95">
        <v>9170.8670921324283</v>
      </c>
      <c r="N1684" s="22">
        <v>0.72641673198562917</v>
      </c>
    </row>
    <row r="1685" spans="1:14" s="15" customFormat="1" x14ac:dyDescent="0.3">
      <c r="A1685" s="17" t="s">
        <v>2345</v>
      </c>
      <c r="B1685" s="15" t="s">
        <v>8623</v>
      </c>
      <c r="C1685" s="111" t="s">
        <v>708</v>
      </c>
      <c r="D1685" s="111" t="s">
        <v>649</v>
      </c>
      <c r="E1685" s="111" t="s">
        <v>2339</v>
      </c>
      <c r="F1685" s="108">
        <v>0</v>
      </c>
      <c r="G1685" s="107">
        <v>11458.91666666667</v>
      </c>
      <c r="H1685" s="31">
        <v>829609.64234734431</v>
      </c>
      <c r="I1685" s="95">
        <v>12034.193208103519</v>
      </c>
      <c r="J1685" s="22">
        <v>1.0502033968979201</v>
      </c>
      <c r="K1685" s="101">
        <v>11562.87836419698</v>
      </c>
      <c r="L1685" s="31">
        <v>839124.6926749472</v>
      </c>
      <c r="M1685" s="95">
        <v>12147.240896636989</v>
      </c>
      <c r="N1685" s="22">
        <v>1.050537808496665</v>
      </c>
    </row>
    <row r="1686" spans="1:14" s="15" customFormat="1" x14ac:dyDescent="0.3">
      <c r="A1686" s="17" t="s">
        <v>2312</v>
      </c>
      <c r="B1686" s="15" t="s">
        <v>8624</v>
      </c>
      <c r="C1686" s="111" t="s">
        <v>708</v>
      </c>
      <c r="D1686" s="111" t="s">
        <v>649</v>
      </c>
      <c r="E1686" s="111" t="s">
        <v>2313</v>
      </c>
      <c r="F1686" s="108">
        <v>0</v>
      </c>
      <c r="G1686" s="107">
        <v>17047.833333333328</v>
      </c>
      <c r="H1686" s="31">
        <v>1032021.468322078</v>
      </c>
      <c r="I1686" s="95">
        <v>14970.348837265219</v>
      </c>
      <c r="J1686" s="22">
        <v>0.87813791609482494</v>
      </c>
      <c r="K1686" s="101">
        <v>17197.12141690651</v>
      </c>
      <c r="L1686" s="31">
        <v>1043390.748939466</v>
      </c>
      <c r="M1686" s="95">
        <v>15104.213816288981</v>
      </c>
      <c r="N1686" s="22">
        <v>0.87829895772207578</v>
      </c>
    </row>
    <row r="1687" spans="1:14" s="15" customFormat="1" x14ac:dyDescent="0.3">
      <c r="A1687" s="17" t="s">
        <v>2334</v>
      </c>
      <c r="B1687" s="15" t="s">
        <v>8625</v>
      </c>
      <c r="C1687" s="111" t="s">
        <v>708</v>
      </c>
      <c r="D1687" s="111" t="s">
        <v>649</v>
      </c>
      <c r="E1687" s="111" t="s">
        <v>2328</v>
      </c>
      <c r="F1687" s="108">
        <v>0</v>
      </c>
      <c r="G1687" s="107">
        <v>14197.333333333339</v>
      </c>
      <c r="H1687" s="31">
        <v>997548.48620075348</v>
      </c>
      <c r="I1687" s="95">
        <v>14470.288922178281</v>
      </c>
      <c r="J1687" s="22">
        <v>1.0192258350520009</v>
      </c>
      <c r="K1687" s="101">
        <v>14317.295156559039</v>
      </c>
      <c r="L1687" s="31">
        <v>1008165.623975674</v>
      </c>
      <c r="M1687" s="95">
        <v>14594.291891353951</v>
      </c>
      <c r="N1687" s="22">
        <v>1.0193470017741451</v>
      </c>
    </row>
    <row r="1688" spans="1:14" s="15" customFormat="1" x14ac:dyDescent="0.3">
      <c r="A1688" s="17" t="s">
        <v>2366</v>
      </c>
      <c r="B1688" s="15" t="s">
        <v>8626</v>
      </c>
      <c r="C1688" s="111" t="s">
        <v>708</v>
      </c>
      <c r="D1688" s="111" t="s">
        <v>649</v>
      </c>
      <c r="E1688" s="111" t="s">
        <v>2364</v>
      </c>
      <c r="F1688" s="108">
        <v>0</v>
      </c>
      <c r="G1688" s="107">
        <v>34782</v>
      </c>
      <c r="H1688" s="31">
        <v>2032959.411329645</v>
      </c>
      <c r="I1688" s="95">
        <v>29489.804712190449</v>
      </c>
      <c r="J1688" s="22">
        <v>0.84784672279312445</v>
      </c>
      <c r="K1688" s="101">
        <v>35078.59035923698</v>
      </c>
      <c r="L1688" s="31">
        <v>2055853.9411496359</v>
      </c>
      <c r="M1688" s="95">
        <v>29760.717673361331</v>
      </c>
      <c r="N1688" s="22">
        <v>0.84840118626730021</v>
      </c>
    </row>
    <row r="1689" spans="1:14" s="15" customFormat="1" x14ac:dyDescent="0.3">
      <c r="A1689" s="17" t="s">
        <v>3727</v>
      </c>
      <c r="B1689" s="15" t="s">
        <v>8627</v>
      </c>
      <c r="C1689" s="111" t="s">
        <v>708</v>
      </c>
      <c r="D1689" s="111" t="s">
        <v>649</v>
      </c>
      <c r="E1689" s="111" t="s">
        <v>3725</v>
      </c>
      <c r="F1689" s="108">
        <v>0</v>
      </c>
      <c r="G1689" s="107">
        <v>20002.500000000011</v>
      </c>
      <c r="H1689" s="31">
        <v>1173254.2529689991</v>
      </c>
      <c r="I1689" s="95">
        <v>17019.050456680481</v>
      </c>
      <c r="J1689" s="22">
        <v>0.85084616706314065</v>
      </c>
      <c r="K1689" s="101">
        <v>20165.957147975601</v>
      </c>
      <c r="L1689" s="31">
        <v>1186121.6151245169</v>
      </c>
      <c r="M1689" s="95">
        <v>17170.398055735612</v>
      </c>
      <c r="N1689" s="22">
        <v>0.85145465349058802</v>
      </c>
    </row>
    <row r="1690" spans="1:14" s="15" customFormat="1" x14ac:dyDescent="0.3">
      <c r="A1690" s="17" t="s">
        <v>2368</v>
      </c>
      <c r="B1690" s="15" t="s">
        <v>8628</v>
      </c>
      <c r="C1690" s="111" t="s">
        <v>708</v>
      </c>
      <c r="D1690" s="111" t="s">
        <v>649</v>
      </c>
      <c r="E1690" s="111" t="s">
        <v>2364</v>
      </c>
      <c r="F1690" s="108">
        <v>0</v>
      </c>
      <c r="G1690" s="107">
        <v>9194.75</v>
      </c>
      <c r="H1690" s="31">
        <v>673893.74756464618</v>
      </c>
      <c r="I1690" s="95">
        <v>9775.4017624236658</v>
      </c>
      <c r="J1690" s="22">
        <v>1.063150358892158</v>
      </c>
      <c r="K1690" s="101">
        <v>9279.9428829692188</v>
      </c>
      <c r="L1690" s="31">
        <v>681481.7022568729</v>
      </c>
      <c r="M1690" s="95">
        <v>9865.1874700238222</v>
      </c>
      <c r="N1690" s="22">
        <v>1.06306553762617</v>
      </c>
    </row>
    <row r="1691" spans="1:14" s="15" customFormat="1" x14ac:dyDescent="0.3">
      <c r="A1691" s="17" t="s">
        <v>2367</v>
      </c>
      <c r="B1691" s="15" t="s">
        <v>8629</v>
      </c>
      <c r="C1691" s="111" t="s">
        <v>708</v>
      </c>
      <c r="D1691" s="111" t="s">
        <v>649</v>
      </c>
      <c r="E1691" s="111" t="s">
        <v>2364</v>
      </c>
      <c r="F1691" s="108">
        <v>0</v>
      </c>
      <c r="G1691" s="107">
        <v>12360</v>
      </c>
      <c r="H1691" s="31">
        <v>605277.38048532547</v>
      </c>
      <c r="I1691" s="95">
        <v>8780.0630193320394</v>
      </c>
      <c r="J1691" s="22">
        <v>0.71036108570647571</v>
      </c>
      <c r="K1691" s="101">
        <v>12467.42804662149</v>
      </c>
      <c r="L1691" s="31">
        <v>611855.27712704567</v>
      </c>
      <c r="M1691" s="95">
        <v>8857.2693784615967</v>
      </c>
      <c r="N1691" s="22">
        <v>0.71043276490870177</v>
      </c>
    </row>
    <row r="1692" spans="1:14" s="15" customFormat="1" x14ac:dyDescent="0.3">
      <c r="A1692" s="17" t="s">
        <v>3741</v>
      </c>
      <c r="B1692" s="15" t="s">
        <v>7849</v>
      </c>
      <c r="C1692" s="111" t="s">
        <v>708</v>
      </c>
      <c r="D1692" s="111" t="s">
        <v>649</v>
      </c>
      <c r="E1692" s="111" t="s">
        <v>3738</v>
      </c>
      <c r="F1692" s="108">
        <v>0</v>
      </c>
      <c r="G1692" s="107">
        <v>14563.833333333339</v>
      </c>
      <c r="H1692" s="31">
        <v>957215.65874374995</v>
      </c>
      <c r="I1692" s="95">
        <v>13885.22696837391</v>
      </c>
      <c r="J1692" s="22">
        <v>0.95340468752781915</v>
      </c>
      <c r="K1692" s="101">
        <v>14690.73386647183</v>
      </c>
      <c r="L1692" s="31">
        <v>968131.20870824426</v>
      </c>
      <c r="M1692" s="95">
        <v>14014.750268214209</v>
      </c>
      <c r="N1692" s="22">
        <v>0.95398571613904282</v>
      </c>
    </row>
    <row r="1693" spans="1:14" s="15" customFormat="1" x14ac:dyDescent="0.3">
      <c r="A1693" s="17" t="s">
        <v>3745</v>
      </c>
      <c r="B1693" s="15" t="s">
        <v>8630</v>
      </c>
      <c r="C1693" s="111" t="s">
        <v>708</v>
      </c>
      <c r="D1693" s="111" t="s">
        <v>649</v>
      </c>
      <c r="E1693" s="111" t="s">
        <v>3738</v>
      </c>
      <c r="F1693" s="108">
        <v>0</v>
      </c>
      <c r="G1693" s="107">
        <v>15496.83333333333</v>
      </c>
      <c r="H1693" s="31">
        <v>698303.31823956862</v>
      </c>
      <c r="I1693" s="95">
        <v>10129.483338425751</v>
      </c>
      <c r="J1693" s="22">
        <v>0.65364859520283192</v>
      </c>
      <c r="K1693" s="101">
        <v>15649.17090183779</v>
      </c>
      <c r="L1693" s="31">
        <v>707512.1244893386</v>
      </c>
      <c r="M1693" s="95">
        <v>10242.00609097391</v>
      </c>
      <c r="N1693" s="22">
        <v>0.65447595628028565</v>
      </c>
    </row>
    <row r="1694" spans="1:14" s="15" customFormat="1" x14ac:dyDescent="0.3">
      <c r="A1694" s="17" t="s">
        <v>2356</v>
      </c>
      <c r="B1694" s="15" t="s">
        <v>8631</v>
      </c>
      <c r="C1694" s="111" t="s">
        <v>708</v>
      </c>
      <c r="D1694" s="111" t="s">
        <v>649</v>
      </c>
      <c r="E1694" s="111" t="s">
        <v>2353</v>
      </c>
      <c r="F1694" s="108">
        <v>0</v>
      </c>
      <c r="G1694" s="107">
        <v>6651.916666666667</v>
      </c>
      <c r="H1694" s="31">
        <v>546926.51509699423</v>
      </c>
      <c r="I1694" s="95">
        <v>7933.6341061429894</v>
      </c>
      <c r="J1694" s="22">
        <v>1.192683929114615</v>
      </c>
      <c r="K1694" s="101">
        <v>6713.1209152314796</v>
      </c>
      <c r="L1694" s="31">
        <v>553502.32732209656</v>
      </c>
      <c r="M1694" s="95">
        <v>8012.5470809321378</v>
      </c>
      <c r="N1694" s="22">
        <v>1.19356513641105</v>
      </c>
    </row>
    <row r="1695" spans="1:14" s="15" customFormat="1" x14ac:dyDescent="0.3">
      <c r="A1695" s="17" t="s">
        <v>3755</v>
      </c>
      <c r="B1695" s="15" t="s">
        <v>8632</v>
      </c>
      <c r="C1695" s="111" t="s">
        <v>708</v>
      </c>
      <c r="D1695" s="111" t="s">
        <v>649</v>
      </c>
      <c r="E1695" s="111" t="s">
        <v>3749</v>
      </c>
      <c r="F1695" s="108">
        <v>0</v>
      </c>
      <c r="G1695" s="107">
        <v>6703.666666666667</v>
      </c>
      <c r="H1695" s="31">
        <v>317550.01198717038</v>
      </c>
      <c r="I1695" s="95">
        <v>4606.3329093868169</v>
      </c>
      <c r="J1695" s="22">
        <v>0.68713632977775596</v>
      </c>
      <c r="K1695" s="101">
        <v>6766.2708284905857</v>
      </c>
      <c r="L1695" s="31">
        <v>321395.03700463008</v>
      </c>
      <c r="M1695" s="95">
        <v>4652.5420733758874</v>
      </c>
      <c r="N1695" s="22">
        <v>0.68760801796249882</v>
      </c>
    </row>
    <row r="1696" spans="1:14" s="15" customFormat="1" x14ac:dyDescent="0.3">
      <c r="A1696" s="17" t="s">
        <v>2323</v>
      </c>
      <c r="B1696" s="15" t="s">
        <v>8633</v>
      </c>
      <c r="C1696" s="111" t="s">
        <v>708</v>
      </c>
      <c r="D1696" s="111" t="s">
        <v>649</v>
      </c>
      <c r="E1696" s="111" t="s">
        <v>2313</v>
      </c>
      <c r="F1696" s="108">
        <v>0</v>
      </c>
      <c r="G1696" s="107">
        <v>17713.833333333328</v>
      </c>
      <c r="H1696" s="31">
        <v>1231552.504706233</v>
      </c>
      <c r="I1696" s="95">
        <v>17864.716164127491</v>
      </c>
      <c r="J1696" s="22">
        <v>1.0085177966821119</v>
      </c>
      <c r="K1696" s="101">
        <v>17867.155275233748</v>
      </c>
      <c r="L1696" s="31">
        <v>1245250.5501059759</v>
      </c>
      <c r="M1696" s="95">
        <v>18026.353581119729</v>
      </c>
      <c r="N1696" s="22">
        <v>1.0089101092722159</v>
      </c>
    </row>
    <row r="1697" spans="1:14" s="15" customFormat="1" x14ac:dyDescent="0.3">
      <c r="A1697" s="17" t="s">
        <v>3740</v>
      </c>
      <c r="B1697" s="15" t="s">
        <v>8634</v>
      </c>
      <c r="C1697" s="111" t="s">
        <v>708</v>
      </c>
      <c r="D1697" s="111" t="s">
        <v>649</v>
      </c>
      <c r="E1697" s="111" t="s">
        <v>3738</v>
      </c>
      <c r="F1697" s="108">
        <v>0</v>
      </c>
      <c r="G1697" s="107">
        <v>12362.58333333333</v>
      </c>
      <c r="H1697" s="31">
        <v>725733.16935124202</v>
      </c>
      <c r="I1697" s="95">
        <v>10527.376650048071</v>
      </c>
      <c r="J1697" s="22">
        <v>0.85155152173276105</v>
      </c>
      <c r="K1697" s="101">
        <v>12469.02591447556</v>
      </c>
      <c r="L1697" s="31">
        <v>733789.30003864225</v>
      </c>
      <c r="M1697" s="95">
        <v>10622.39673406544</v>
      </c>
      <c r="N1697" s="22">
        <v>0.85190269127066853</v>
      </c>
    </row>
    <row r="1698" spans="1:14" s="15" customFormat="1" x14ac:dyDescent="0.3">
      <c r="A1698" s="17" t="s">
        <v>3752</v>
      </c>
      <c r="B1698" s="15" t="s">
        <v>13083</v>
      </c>
      <c r="C1698" s="111" t="s">
        <v>708</v>
      </c>
      <c r="D1698" s="111" t="s">
        <v>649</v>
      </c>
      <c r="E1698" s="111" t="s">
        <v>3749</v>
      </c>
      <c r="F1698" s="108">
        <v>0</v>
      </c>
      <c r="G1698" s="107">
        <v>16077.41666666667</v>
      </c>
      <c r="H1698" s="31">
        <v>938894.04604837426</v>
      </c>
      <c r="I1698" s="95">
        <v>13619.456398933149</v>
      </c>
      <c r="J1698" s="22">
        <v>0.84711721300166298</v>
      </c>
      <c r="K1698" s="101">
        <v>16220.14558504058</v>
      </c>
      <c r="L1698" s="31">
        <v>949787.75421517726</v>
      </c>
      <c r="M1698" s="95">
        <v>13749.20885041435</v>
      </c>
      <c r="N1698" s="22">
        <v>0.84766248109973097</v>
      </c>
    </row>
    <row r="1699" spans="1:14" s="15" customFormat="1" x14ac:dyDescent="0.3">
      <c r="A1699" s="17" t="s">
        <v>2336</v>
      </c>
      <c r="B1699" s="15" t="s">
        <v>8635</v>
      </c>
      <c r="C1699" s="111" t="s">
        <v>708</v>
      </c>
      <c r="D1699" s="111" t="s">
        <v>649</v>
      </c>
      <c r="E1699" s="111" t="s">
        <v>2328</v>
      </c>
      <c r="F1699" s="108">
        <v>0</v>
      </c>
      <c r="G1699" s="107">
        <v>12961.08333333333</v>
      </c>
      <c r="H1699" s="31">
        <v>627670.65660695487</v>
      </c>
      <c r="I1699" s="95">
        <v>9104.8965285564536</v>
      </c>
      <c r="J1699" s="22">
        <v>0.70247959174372954</v>
      </c>
      <c r="K1699" s="101">
        <v>13080.806472513141</v>
      </c>
      <c r="L1699" s="31">
        <v>634878.8116960387</v>
      </c>
      <c r="M1699" s="95">
        <v>9190.5600361468969</v>
      </c>
      <c r="N1699" s="22">
        <v>0.7025988845151967</v>
      </c>
    </row>
    <row r="1700" spans="1:14" s="15" customFormat="1" x14ac:dyDescent="0.3">
      <c r="A1700" s="17" t="s">
        <v>3729</v>
      </c>
      <c r="B1700" s="15" t="s">
        <v>8636</v>
      </c>
      <c r="C1700" s="111" t="s">
        <v>708</v>
      </c>
      <c r="D1700" s="111" t="s">
        <v>649</v>
      </c>
      <c r="E1700" s="111" t="s">
        <v>3725</v>
      </c>
      <c r="F1700" s="108">
        <v>0</v>
      </c>
      <c r="G1700" s="107">
        <v>17862</v>
      </c>
      <c r="H1700" s="31">
        <v>1001051.908626207</v>
      </c>
      <c r="I1700" s="95">
        <v>14521.1090431188</v>
      </c>
      <c r="J1700" s="22">
        <v>0.81296098102781322</v>
      </c>
      <c r="K1700" s="101">
        <v>18009.12533899508</v>
      </c>
      <c r="L1700" s="31">
        <v>1011222.086945385</v>
      </c>
      <c r="M1700" s="95">
        <v>14638.537510996461</v>
      </c>
      <c r="N1700" s="22">
        <v>0.8128400039117778</v>
      </c>
    </row>
    <row r="1701" spans="1:14" s="15" customFormat="1" x14ac:dyDescent="0.3">
      <c r="A1701" s="17" t="s">
        <v>2319</v>
      </c>
      <c r="B1701" s="15" t="s">
        <v>8637</v>
      </c>
      <c r="C1701" s="111" t="s">
        <v>708</v>
      </c>
      <c r="D1701" s="111" t="s">
        <v>649</v>
      </c>
      <c r="E1701" s="111" t="s">
        <v>2313</v>
      </c>
      <c r="F1701" s="108">
        <v>0</v>
      </c>
      <c r="G1701" s="107">
        <v>15405.58333333333</v>
      </c>
      <c r="H1701" s="31">
        <v>857493.26615285396</v>
      </c>
      <c r="I1701" s="95">
        <v>12438.6688784539</v>
      </c>
      <c r="J1701" s="22">
        <v>0.80741304040984518</v>
      </c>
      <c r="K1701" s="101">
        <v>15543.65991572277</v>
      </c>
      <c r="L1701" s="31">
        <v>867487.73139245284</v>
      </c>
      <c r="M1701" s="95">
        <v>12557.826673542069</v>
      </c>
      <c r="N1701" s="22">
        <v>0.80790667974146457</v>
      </c>
    </row>
    <row r="1702" spans="1:14" s="15" customFormat="1" x14ac:dyDescent="0.3">
      <c r="A1702" s="17" t="s">
        <v>2343</v>
      </c>
      <c r="B1702" s="15" t="s">
        <v>8638</v>
      </c>
      <c r="C1702" s="111" t="s">
        <v>708</v>
      </c>
      <c r="D1702" s="111" t="s">
        <v>649</v>
      </c>
      <c r="E1702" s="111" t="s">
        <v>2339</v>
      </c>
      <c r="F1702" s="108">
        <v>0</v>
      </c>
      <c r="G1702" s="107">
        <v>13258.75</v>
      </c>
      <c r="H1702" s="31">
        <v>807712.60062448808</v>
      </c>
      <c r="I1702" s="95">
        <v>11716.55800073882</v>
      </c>
      <c r="J1702" s="22">
        <v>0.88368496281616482</v>
      </c>
      <c r="K1702" s="101">
        <v>13381.82331883916</v>
      </c>
      <c r="L1702" s="31">
        <v>817624.5445255345</v>
      </c>
      <c r="M1702" s="95">
        <v>11836.002911193191</v>
      </c>
      <c r="N1702" s="22">
        <v>0.88448357366445463</v>
      </c>
    </row>
    <row r="1703" spans="1:14" s="15" customFormat="1" x14ac:dyDescent="0.3">
      <c r="A1703" s="17" t="s">
        <v>3730</v>
      </c>
      <c r="B1703" s="15" t="s">
        <v>7817</v>
      </c>
      <c r="C1703" s="111" t="s">
        <v>708</v>
      </c>
      <c r="D1703" s="111" t="s">
        <v>649</v>
      </c>
      <c r="E1703" s="111" t="s">
        <v>3725</v>
      </c>
      <c r="F1703" s="108">
        <v>0</v>
      </c>
      <c r="G1703" s="107">
        <v>15541</v>
      </c>
      <c r="H1703" s="31">
        <v>591237.20132101281</v>
      </c>
      <c r="I1703" s="95">
        <v>8576.3982833947175</v>
      </c>
      <c r="J1703" s="22">
        <v>0.5518562694417809</v>
      </c>
      <c r="K1703" s="101">
        <v>15677.366173433211</v>
      </c>
      <c r="L1703" s="31">
        <v>598386.05448054138</v>
      </c>
      <c r="M1703" s="95">
        <v>8662.2877582020865</v>
      </c>
      <c r="N1703" s="22">
        <v>0.55253463256354618</v>
      </c>
    </row>
    <row r="1704" spans="1:14" s="15" customFormat="1" x14ac:dyDescent="0.3">
      <c r="A1704" s="17" t="s">
        <v>3759</v>
      </c>
      <c r="B1704" s="15" t="s">
        <v>13084</v>
      </c>
      <c r="C1704" s="111" t="s">
        <v>708</v>
      </c>
      <c r="D1704" s="111" t="s">
        <v>649</v>
      </c>
      <c r="E1704" s="111" t="s">
        <v>3749</v>
      </c>
      <c r="F1704" s="108">
        <v>0</v>
      </c>
      <c r="G1704" s="107">
        <v>20165.666666666672</v>
      </c>
      <c r="H1704" s="31">
        <v>844068.4554879507</v>
      </c>
      <c r="I1704" s="95">
        <v>12243.930585795521</v>
      </c>
      <c r="J1704" s="22">
        <v>0.60716716130364401</v>
      </c>
      <c r="K1704" s="101">
        <v>20346.718960692859</v>
      </c>
      <c r="L1704" s="31">
        <v>853995.61476541229</v>
      </c>
      <c r="M1704" s="95">
        <v>12362.513638060151</v>
      </c>
      <c r="N1704" s="22">
        <v>0.60759249006893301</v>
      </c>
    </row>
    <row r="1705" spans="1:14" s="15" customFormat="1" x14ac:dyDescent="0.3">
      <c r="A1705" s="17" t="s">
        <v>3739</v>
      </c>
      <c r="B1705" s="15" t="s">
        <v>8639</v>
      </c>
      <c r="C1705" s="111" t="s">
        <v>708</v>
      </c>
      <c r="D1705" s="111" t="s">
        <v>649</v>
      </c>
      <c r="E1705" s="111" t="s">
        <v>3738</v>
      </c>
      <c r="F1705" s="108">
        <v>0</v>
      </c>
      <c r="G1705" s="107">
        <v>21544.916666666672</v>
      </c>
      <c r="H1705" s="31">
        <v>1468024.0102494981</v>
      </c>
      <c r="I1705" s="95">
        <v>21294.936403452179</v>
      </c>
      <c r="J1705" s="22">
        <v>0.98839725086515451</v>
      </c>
      <c r="K1705" s="101">
        <v>21736.66959778958</v>
      </c>
      <c r="L1705" s="31">
        <v>1484475.5644364781</v>
      </c>
      <c r="M1705" s="95">
        <v>21489.395370904971</v>
      </c>
      <c r="N1705" s="22">
        <v>0.98862409782822691</v>
      </c>
    </row>
    <row r="1706" spans="1:14" s="15" customFormat="1" x14ac:dyDescent="0.3">
      <c r="A1706" s="17" t="s">
        <v>3747</v>
      </c>
      <c r="B1706" s="15" t="s">
        <v>8640</v>
      </c>
      <c r="C1706" s="111" t="s">
        <v>708</v>
      </c>
      <c r="D1706" s="111" t="s">
        <v>649</v>
      </c>
      <c r="E1706" s="111" t="s">
        <v>3738</v>
      </c>
      <c r="F1706" s="108">
        <v>0</v>
      </c>
      <c r="G1706" s="107">
        <v>12388.25</v>
      </c>
      <c r="H1706" s="31">
        <v>694803.79704743298</v>
      </c>
      <c r="I1706" s="95">
        <v>10078.719808191399</v>
      </c>
      <c r="J1706" s="22">
        <v>0.81357090857799874</v>
      </c>
      <c r="K1706" s="101">
        <v>12494.322851228349</v>
      </c>
      <c r="L1706" s="31">
        <v>702526.85883935285</v>
      </c>
      <c r="M1706" s="95">
        <v>10169.838958588531</v>
      </c>
      <c r="N1706" s="22">
        <v>0.81395679299168366</v>
      </c>
    </row>
    <row r="1707" spans="1:14" s="15" customFormat="1" x14ac:dyDescent="0.3">
      <c r="A1707" s="17" t="s">
        <v>2310</v>
      </c>
      <c r="B1707" s="15" t="s">
        <v>6886</v>
      </c>
      <c r="C1707" s="111" t="s">
        <v>708</v>
      </c>
      <c r="D1707" s="111" t="s">
        <v>649</v>
      </c>
      <c r="E1707" s="111" t="s">
        <v>2301</v>
      </c>
      <c r="F1707" s="108">
        <v>0</v>
      </c>
      <c r="G1707" s="107">
        <v>9722.5833333333303</v>
      </c>
      <c r="H1707" s="31">
        <v>726665.20859566319</v>
      </c>
      <c r="I1707" s="95">
        <v>10540.89667172135</v>
      </c>
      <c r="J1707" s="22">
        <v>1.084166245773639</v>
      </c>
      <c r="K1707" s="101">
        <v>9805.9869325528834</v>
      </c>
      <c r="L1707" s="31">
        <v>734545.9409687334</v>
      </c>
      <c r="M1707" s="95">
        <v>10633.349932952689</v>
      </c>
      <c r="N1707" s="22">
        <v>1.0843732513708759</v>
      </c>
    </row>
    <row r="1708" spans="1:14" s="15" customFormat="1" x14ac:dyDescent="0.3">
      <c r="A1708" s="17" t="s">
        <v>2327</v>
      </c>
      <c r="B1708" s="15" t="s">
        <v>8641</v>
      </c>
      <c r="C1708" s="111" t="s">
        <v>708</v>
      </c>
      <c r="D1708" s="111" t="s">
        <v>649</v>
      </c>
      <c r="E1708" s="111" t="s">
        <v>2328</v>
      </c>
      <c r="F1708" s="108">
        <v>0</v>
      </c>
      <c r="G1708" s="107">
        <v>14939.25</v>
      </c>
      <c r="H1708" s="31">
        <v>827842.55508328346</v>
      </c>
      <c r="I1708" s="95">
        <v>12008.56010493573</v>
      </c>
      <c r="J1708" s="22">
        <v>0.8038261696494623</v>
      </c>
      <c r="K1708" s="101">
        <v>15076.383606758371</v>
      </c>
      <c r="L1708" s="31">
        <v>837673.58173013933</v>
      </c>
      <c r="M1708" s="95">
        <v>12126.23449035649</v>
      </c>
      <c r="N1708" s="22">
        <v>0.80431984265249146</v>
      </c>
    </row>
    <row r="1709" spans="1:14" s="15" customFormat="1" x14ac:dyDescent="0.3">
      <c r="A1709" s="17" t="s">
        <v>2350</v>
      </c>
      <c r="B1709" s="15" t="s">
        <v>8642</v>
      </c>
      <c r="C1709" s="111" t="s">
        <v>708</v>
      </c>
      <c r="D1709" s="111" t="s">
        <v>649</v>
      </c>
      <c r="E1709" s="111" t="s">
        <v>2339</v>
      </c>
      <c r="F1709" s="108">
        <v>0</v>
      </c>
      <c r="G1709" s="107">
        <v>14088.5</v>
      </c>
      <c r="H1709" s="31">
        <v>775957.96297912393</v>
      </c>
      <c r="I1709" s="95">
        <v>11255.92998345062</v>
      </c>
      <c r="J1709" s="22">
        <v>0.79894452805129168</v>
      </c>
      <c r="K1709" s="101">
        <v>14217.360366968251</v>
      </c>
      <c r="L1709" s="31">
        <v>784854.69728716649</v>
      </c>
      <c r="M1709" s="95">
        <v>11361.62379683116</v>
      </c>
      <c r="N1709" s="22">
        <v>0.79913735767914151</v>
      </c>
    </row>
    <row r="1710" spans="1:14" s="15" customFormat="1" x14ac:dyDescent="0.3">
      <c r="A1710" s="17" t="s">
        <v>2365</v>
      </c>
      <c r="B1710" s="15" t="s">
        <v>8643</v>
      </c>
      <c r="C1710" s="111" t="s">
        <v>708</v>
      </c>
      <c r="D1710" s="111" t="s">
        <v>649</v>
      </c>
      <c r="E1710" s="111" t="s">
        <v>2364</v>
      </c>
      <c r="F1710" s="108">
        <v>0</v>
      </c>
      <c r="G1710" s="107">
        <v>19458.583333333328</v>
      </c>
      <c r="H1710" s="31">
        <v>1476409.6117142159</v>
      </c>
      <c r="I1710" s="95">
        <v>21416.57668225493</v>
      </c>
      <c r="J1710" s="22">
        <v>1.100623633045654</v>
      </c>
      <c r="K1710" s="101">
        <v>19628.559556254939</v>
      </c>
      <c r="L1710" s="31">
        <v>1492195.758453653</v>
      </c>
      <c r="M1710" s="95">
        <v>21601.153560497089</v>
      </c>
      <c r="N1710" s="22">
        <v>1.100496116314025</v>
      </c>
    </row>
    <row r="1711" spans="1:14" s="15" customFormat="1" x14ac:dyDescent="0.3">
      <c r="A1711" s="17" t="s">
        <v>2359</v>
      </c>
      <c r="B1711" s="15" t="s">
        <v>8644</v>
      </c>
      <c r="C1711" s="111" t="s">
        <v>708</v>
      </c>
      <c r="D1711" s="111" t="s">
        <v>649</v>
      </c>
      <c r="E1711" s="111" t="s">
        <v>2353</v>
      </c>
      <c r="F1711" s="108">
        <v>0</v>
      </c>
      <c r="G1711" s="107">
        <v>10950.5</v>
      </c>
      <c r="H1711" s="31">
        <v>625333.31924868899</v>
      </c>
      <c r="I1711" s="95">
        <v>9070.9914629375162</v>
      </c>
      <c r="J1711" s="22">
        <v>0.82836322203894952</v>
      </c>
      <c r="K1711" s="101">
        <v>11053.13170883794</v>
      </c>
      <c r="L1711" s="31">
        <v>633192.31471985369</v>
      </c>
      <c r="M1711" s="95">
        <v>9166.146161522538</v>
      </c>
      <c r="N1711" s="22">
        <v>0.82928046122832411</v>
      </c>
    </row>
    <row r="1712" spans="1:14" s="15" customFormat="1" x14ac:dyDescent="0.3">
      <c r="A1712" s="17" t="s">
        <v>2358</v>
      </c>
      <c r="B1712" s="15" t="s">
        <v>8645</v>
      </c>
      <c r="C1712" s="111" t="s">
        <v>708</v>
      </c>
      <c r="D1712" s="111" t="s">
        <v>649</v>
      </c>
      <c r="E1712" s="111" t="s">
        <v>2353</v>
      </c>
      <c r="F1712" s="108">
        <v>0</v>
      </c>
      <c r="G1712" s="107">
        <v>2264.333333333333</v>
      </c>
      <c r="H1712" s="31">
        <v>119171.28797485751</v>
      </c>
      <c r="I1712" s="95">
        <v>1728.680853190388</v>
      </c>
      <c r="J1712" s="22">
        <v>0.76343921088932165</v>
      </c>
      <c r="K1712" s="101">
        <v>2287.423017306467</v>
      </c>
      <c r="L1712" s="31">
        <v>120667.4595118646</v>
      </c>
      <c r="M1712" s="95">
        <v>1746.7924753867419</v>
      </c>
      <c r="N1712" s="22">
        <v>0.7636508254794343</v>
      </c>
    </row>
    <row r="1713" spans="1:14" s="15" customFormat="1" x14ac:dyDescent="0.3">
      <c r="A1713" s="17" t="s">
        <v>2322</v>
      </c>
      <c r="B1713" s="15" t="s">
        <v>8646</v>
      </c>
      <c r="C1713" s="111" t="s">
        <v>708</v>
      </c>
      <c r="D1713" s="111" t="s">
        <v>649</v>
      </c>
      <c r="E1713" s="111" t="s">
        <v>2313</v>
      </c>
      <c r="F1713" s="108">
        <v>0</v>
      </c>
      <c r="G1713" s="107">
        <v>5088.3333333333339</v>
      </c>
      <c r="H1713" s="31">
        <v>363171.06344922958</v>
      </c>
      <c r="I1713" s="95">
        <v>5268.1050485073874</v>
      </c>
      <c r="J1713" s="22">
        <v>1.0353301765818641</v>
      </c>
      <c r="K1713" s="101">
        <v>5130.7875167894617</v>
      </c>
      <c r="L1713" s="31">
        <v>366968.67970793502</v>
      </c>
      <c r="M1713" s="95">
        <v>5312.2700271434833</v>
      </c>
      <c r="N1713" s="22">
        <v>1.035371277754177</v>
      </c>
    </row>
    <row r="1714" spans="1:14" s="15" customFormat="1" x14ac:dyDescent="0.3">
      <c r="A1714" s="17" t="s">
        <v>2326</v>
      </c>
      <c r="B1714" s="15" t="s">
        <v>8647</v>
      </c>
      <c r="C1714" s="111" t="s">
        <v>708</v>
      </c>
      <c r="D1714" s="111" t="s">
        <v>649</v>
      </c>
      <c r="E1714" s="111" t="s">
        <v>2313</v>
      </c>
      <c r="F1714" s="108">
        <v>0</v>
      </c>
      <c r="G1714" s="107">
        <v>14774.08333333333</v>
      </c>
      <c r="H1714" s="31">
        <v>890007.94422136946</v>
      </c>
      <c r="I1714" s="95">
        <v>12910.32192827703</v>
      </c>
      <c r="J1714" s="22">
        <v>0.87384926949401476</v>
      </c>
      <c r="K1714" s="101">
        <v>14906.80158280929</v>
      </c>
      <c r="L1714" s="31">
        <v>900364.18468325096</v>
      </c>
      <c r="M1714" s="95">
        <v>13033.74902624664</v>
      </c>
      <c r="N1714" s="22">
        <v>0.87434913209533305</v>
      </c>
    </row>
    <row r="1715" spans="1:14" s="15" customFormat="1" x14ac:dyDescent="0.3">
      <c r="A1715" s="17" t="s">
        <v>2344</v>
      </c>
      <c r="B1715" s="15" t="s">
        <v>8648</v>
      </c>
      <c r="C1715" s="111" t="s">
        <v>708</v>
      </c>
      <c r="D1715" s="111" t="s">
        <v>649</v>
      </c>
      <c r="E1715" s="111" t="s">
        <v>2339</v>
      </c>
      <c r="F1715" s="108">
        <v>0</v>
      </c>
      <c r="G1715" s="107">
        <v>18052.083333333328</v>
      </c>
      <c r="H1715" s="31">
        <v>1036988.939628002</v>
      </c>
      <c r="I1715" s="95">
        <v>15042.406231972031</v>
      </c>
      <c r="J1715" s="22">
        <v>0.83327812941102997</v>
      </c>
      <c r="K1715" s="101">
        <v>18210.899770737931</v>
      </c>
      <c r="L1715" s="31">
        <v>1048472.281731372</v>
      </c>
      <c r="M1715" s="95">
        <v>15177.77452006314</v>
      </c>
      <c r="N1715" s="22">
        <v>0.83344451461159785</v>
      </c>
    </row>
    <row r="1716" spans="1:14" s="15" customFormat="1" x14ac:dyDescent="0.3">
      <c r="A1716" s="17" t="s">
        <v>3731</v>
      </c>
      <c r="B1716" s="15" t="s">
        <v>8649</v>
      </c>
      <c r="C1716" s="111" t="s">
        <v>708</v>
      </c>
      <c r="D1716" s="111" t="s">
        <v>649</v>
      </c>
      <c r="E1716" s="111" t="s">
        <v>3725</v>
      </c>
      <c r="F1716" s="108">
        <v>0</v>
      </c>
      <c r="G1716" s="107">
        <v>13624.58333333333</v>
      </c>
      <c r="H1716" s="31">
        <v>622295.32929330354</v>
      </c>
      <c r="I1716" s="95">
        <v>9026.9228356926087</v>
      </c>
      <c r="J1716" s="22">
        <v>0.6625467080235562</v>
      </c>
      <c r="K1716" s="101">
        <v>13747.602233312369</v>
      </c>
      <c r="L1716" s="31">
        <v>629946.70400908706</v>
      </c>
      <c r="M1716" s="95">
        <v>9119.162422985768</v>
      </c>
      <c r="N1716" s="22">
        <v>0.66332748563882327</v>
      </c>
    </row>
    <row r="1717" spans="1:14" s="15" customFormat="1" x14ac:dyDescent="0.3">
      <c r="A1717" s="17" t="s">
        <v>3761</v>
      </c>
      <c r="B1717" s="15" t="s">
        <v>8650</v>
      </c>
      <c r="C1717" s="111" t="s">
        <v>708</v>
      </c>
      <c r="D1717" s="111" t="s">
        <v>649</v>
      </c>
      <c r="E1717" s="111" t="s">
        <v>3762</v>
      </c>
      <c r="F1717" s="108">
        <v>0</v>
      </c>
      <c r="G1717" s="107">
        <v>9860.0833333333321</v>
      </c>
      <c r="H1717" s="31">
        <v>611015.88899808261</v>
      </c>
      <c r="I1717" s="95">
        <v>8863.3049642707083</v>
      </c>
      <c r="J1717" s="22">
        <v>0.89890771351872034</v>
      </c>
      <c r="K1717" s="101">
        <v>9947.4295356802213</v>
      </c>
      <c r="L1717" s="31">
        <v>617993.83424107125</v>
      </c>
      <c r="M1717" s="95">
        <v>8946.1316568247003</v>
      </c>
      <c r="N1717" s="22">
        <v>0.89934104330530951</v>
      </c>
    </row>
    <row r="1718" spans="1:14" s="15" customFormat="1" x14ac:dyDescent="0.3">
      <c r="A1718" s="17" t="s">
        <v>3737</v>
      </c>
      <c r="B1718" s="15" t="s">
        <v>8651</v>
      </c>
      <c r="C1718" s="111" t="s">
        <v>708</v>
      </c>
      <c r="D1718" s="111" t="s">
        <v>649</v>
      </c>
      <c r="E1718" s="111" t="s">
        <v>3738</v>
      </c>
      <c r="F1718" s="108">
        <v>0</v>
      </c>
      <c r="G1718" s="107">
        <v>16506.333333333339</v>
      </c>
      <c r="H1718" s="31">
        <v>487298.31908334623</v>
      </c>
      <c r="I1718" s="95">
        <v>7068.6764262291499</v>
      </c>
      <c r="J1718" s="22">
        <v>0.42824025684459388</v>
      </c>
      <c r="K1718" s="101">
        <v>16695.09969783813</v>
      </c>
      <c r="L1718" s="31">
        <v>494150.82890853821</v>
      </c>
      <c r="M1718" s="95">
        <v>7153.3697082491717</v>
      </c>
      <c r="N1718" s="22">
        <v>0.42847121836448049</v>
      </c>
    </row>
    <row r="1719" spans="1:14" s="15" customFormat="1" x14ac:dyDescent="0.3">
      <c r="A1719" s="17" t="s">
        <v>3726</v>
      </c>
      <c r="B1719" s="15" t="s">
        <v>8652</v>
      </c>
      <c r="C1719" s="111" t="s">
        <v>708</v>
      </c>
      <c r="D1719" s="111" t="s">
        <v>649</v>
      </c>
      <c r="E1719" s="111" t="s">
        <v>3725</v>
      </c>
      <c r="F1719" s="108">
        <v>0</v>
      </c>
      <c r="G1719" s="107">
        <v>10520.583333333339</v>
      </c>
      <c r="H1719" s="31">
        <v>515760.90762927651</v>
      </c>
      <c r="I1719" s="95">
        <v>7481.550472383341</v>
      </c>
      <c r="J1719" s="22">
        <v>0.71113456690931331</v>
      </c>
      <c r="K1719" s="101">
        <v>10607.68057861134</v>
      </c>
      <c r="L1719" s="31">
        <v>521478.92472594499</v>
      </c>
      <c r="M1719" s="95">
        <v>7548.973563121086</v>
      </c>
      <c r="N1719" s="22">
        <v>0.7116516666557966</v>
      </c>
    </row>
    <row r="1720" spans="1:14" s="15" customFormat="1" x14ac:dyDescent="0.3">
      <c r="A1720" s="17" t="s">
        <v>3732</v>
      </c>
      <c r="B1720" s="15" t="s">
        <v>8653</v>
      </c>
      <c r="C1720" s="111" t="s">
        <v>708</v>
      </c>
      <c r="D1720" s="111" t="s">
        <v>649</v>
      </c>
      <c r="E1720" s="111" t="s">
        <v>3725</v>
      </c>
      <c r="F1720" s="108">
        <v>0</v>
      </c>
      <c r="G1720" s="107">
        <v>22602.25</v>
      </c>
      <c r="H1720" s="31">
        <v>1099896.7511081691</v>
      </c>
      <c r="I1720" s="95">
        <v>15954.93752260319</v>
      </c>
      <c r="J1720" s="22">
        <v>0.70590040914524865</v>
      </c>
      <c r="K1720" s="101">
        <v>22789.093852745169</v>
      </c>
      <c r="L1720" s="31">
        <v>1111753.125768618</v>
      </c>
      <c r="M1720" s="95">
        <v>16093.833436423391</v>
      </c>
      <c r="N1720" s="22">
        <v>0.70620769480418488</v>
      </c>
    </row>
    <row r="1721" spans="1:14" s="15" customFormat="1" x14ac:dyDescent="0.3">
      <c r="A1721" s="17" t="s">
        <v>2311</v>
      </c>
      <c r="B1721" s="15" t="s">
        <v>8654</v>
      </c>
      <c r="C1721" s="111" t="s">
        <v>708</v>
      </c>
      <c r="D1721" s="111" t="s">
        <v>649</v>
      </c>
      <c r="E1721" s="111" t="s">
        <v>2301</v>
      </c>
      <c r="F1721" s="108">
        <v>0</v>
      </c>
      <c r="G1721" s="107">
        <v>13847.25</v>
      </c>
      <c r="H1721" s="31">
        <v>699549.19463253929</v>
      </c>
      <c r="I1721" s="95">
        <v>10147.555834767531</v>
      </c>
      <c r="J1721" s="22">
        <v>0.73282101751376827</v>
      </c>
      <c r="K1721" s="101">
        <v>13976.61210218634</v>
      </c>
      <c r="L1721" s="31">
        <v>708134.28896784899</v>
      </c>
      <c r="M1721" s="95">
        <v>10251.012597234259</v>
      </c>
      <c r="N1721" s="22">
        <v>0.73344044481499981</v>
      </c>
    </row>
    <row r="1722" spans="1:14" s="15" customFormat="1" x14ac:dyDescent="0.3">
      <c r="A1722" s="17" t="s">
        <v>3742</v>
      </c>
      <c r="B1722" s="15" t="s">
        <v>8655</v>
      </c>
      <c r="C1722" s="111" t="s">
        <v>708</v>
      </c>
      <c r="D1722" s="111" t="s">
        <v>649</v>
      </c>
      <c r="E1722" s="111" t="s">
        <v>3738</v>
      </c>
      <c r="F1722" s="108">
        <v>0</v>
      </c>
      <c r="G1722" s="107">
        <v>15972.08333333333</v>
      </c>
      <c r="H1722" s="31">
        <v>977560.67557039403</v>
      </c>
      <c r="I1722" s="95">
        <v>14180.34873506553</v>
      </c>
      <c r="J1722" s="22">
        <v>0.88782085837678415</v>
      </c>
      <c r="K1722" s="101">
        <v>16121.932503825979</v>
      </c>
      <c r="L1722" s="31">
        <v>989322.49887088768</v>
      </c>
      <c r="M1722" s="95">
        <v>14321.51719899726</v>
      </c>
      <c r="N1722" s="22">
        <v>0.88832509350839628</v>
      </c>
    </row>
    <row r="1723" spans="1:14" s="15" customFormat="1" x14ac:dyDescent="0.3">
      <c r="A1723" s="17" t="s">
        <v>2300</v>
      </c>
      <c r="B1723" s="15" t="s">
        <v>8656</v>
      </c>
      <c r="C1723" s="111" t="s">
        <v>708</v>
      </c>
      <c r="D1723" s="111" t="s">
        <v>649</v>
      </c>
      <c r="E1723" s="111" t="s">
        <v>2301</v>
      </c>
      <c r="F1723" s="108">
        <v>0</v>
      </c>
      <c r="G1723" s="107">
        <v>12621.833333333339</v>
      </c>
      <c r="H1723" s="31">
        <v>569774.81500325224</v>
      </c>
      <c r="I1723" s="95">
        <v>8265.0681222311014</v>
      </c>
      <c r="J1723" s="22">
        <v>0.65482310722671822</v>
      </c>
      <c r="K1723" s="101">
        <v>12725.659383144381</v>
      </c>
      <c r="L1723" s="31">
        <v>575877.27541277208</v>
      </c>
      <c r="M1723" s="95">
        <v>8336.4487452256326</v>
      </c>
      <c r="N1723" s="22">
        <v>0.65508972810222887</v>
      </c>
    </row>
    <row r="1724" spans="1:14" s="15" customFormat="1" x14ac:dyDescent="0.3">
      <c r="A1724" s="17" t="s">
        <v>2362</v>
      </c>
      <c r="B1724" s="15" t="s">
        <v>8657</v>
      </c>
      <c r="C1724" s="111" t="s">
        <v>708</v>
      </c>
      <c r="D1724" s="111" t="s">
        <v>649</v>
      </c>
      <c r="E1724" s="111" t="s">
        <v>2353</v>
      </c>
      <c r="F1724" s="108">
        <v>0</v>
      </c>
      <c r="G1724" s="107">
        <v>7294.7499999999991</v>
      </c>
      <c r="H1724" s="31">
        <v>273621.20777164819</v>
      </c>
      <c r="I1724" s="95">
        <v>3969.108255349815</v>
      </c>
      <c r="J1724" s="22">
        <v>0.54410476786042239</v>
      </c>
      <c r="K1724" s="101">
        <v>7360.9262473175777</v>
      </c>
      <c r="L1724" s="31">
        <v>277117.85773526173</v>
      </c>
      <c r="M1724" s="95">
        <v>4011.5818352805632</v>
      </c>
      <c r="N1724" s="22">
        <v>0.54498329428887271</v>
      </c>
    </row>
    <row r="1725" spans="1:14" s="15" customFormat="1" x14ac:dyDescent="0.3">
      <c r="A1725" s="17" t="s">
        <v>2321</v>
      </c>
      <c r="B1725" s="15" t="s">
        <v>8658</v>
      </c>
      <c r="C1725" s="111" t="s">
        <v>708</v>
      </c>
      <c r="D1725" s="111" t="s">
        <v>649</v>
      </c>
      <c r="E1725" s="111" t="s">
        <v>2313</v>
      </c>
      <c r="F1725" s="108">
        <v>0</v>
      </c>
      <c r="G1725" s="107">
        <v>3706.166666666667</v>
      </c>
      <c r="H1725" s="31">
        <v>132557.93761712321</v>
      </c>
      <c r="I1725" s="95">
        <v>1922.865587770372</v>
      </c>
      <c r="J1725" s="22">
        <v>0.51882868762073264</v>
      </c>
      <c r="K1725" s="101">
        <v>3739.6465047846168</v>
      </c>
      <c r="L1725" s="31">
        <v>134054.07509147149</v>
      </c>
      <c r="M1725" s="95">
        <v>1940.5782686730679</v>
      </c>
      <c r="N1725" s="22">
        <v>0.51892024184377672</v>
      </c>
    </row>
    <row r="1726" spans="1:14" s="15" customFormat="1" x14ac:dyDescent="0.3">
      <c r="A1726" s="17" t="s">
        <v>3757</v>
      </c>
      <c r="B1726" s="15" t="s">
        <v>8659</v>
      </c>
      <c r="C1726" s="111" t="s">
        <v>708</v>
      </c>
      <c r="D1726" s="111" t="s">
        <v>649</v>
      </c>
      <c r="E1726" s="111" t="s">
        <v>3749</v>
      </c>
      <c r="F1726" s="108">
        <v>0</v>
      </c>
      <c r="G1726" s="107">
        <v>16637.833333333328</v>
      </c>
      <c r="H1726" s="31">
        <v>689642.47223943053</v>
      </c>
      <c r="I1726" s="95">
        <v>10003.850403619939</v>
      </c>
      <c r="J1726" s="22">
        <v>0.60127122343373707</v>
      </c>
      <c r="K1726" s="101">
        <v>16780.59106178287</v>
      </c>
      <c r="L1726" s="31">
        <v>697133.95646401274</v>
      </c>
      <c r="M1726" s="95">
        <v>10091.77084206526</v>
      </c>
      <c r="N1726" s="22">
        <v>0.60139543386221195</v>
      </c>
    </row>
    <row r="1727" spans="1:14" s="15" customFormat="1" x14ac:dyDescent="0.3">
      <c r="A1727" s="17" t="s">
        <v>2357</v>
      </c>
      <c r="B1727" s="15" t="s">
        <v>8660</v>
      </c>
      <c r="C1727" s="111" t="s">
        <v>708</v>
      </c>
      <c r="D1727" s="111" t="s">
        <v>649</v>
      </c>
      <c r="E1727" s="111" t="s">
        <v>2353</v>
      </c>
      <c r="F1727" s="108">
        <v>0</v>
      </c>
      <c r="G1727" s="107">
        <v>12286.58333333333</v>
      </c>
      <c r="H1727" s="31">
        <v>517047.06596468593</v>
      </c>
      <c r="I1727" s="95">
        <v>7500.207292548469</v>
      </c>
      <c r="J1727" s="22">
        <v>0.61043880866379741</v>
      </c>
      <c r="K1727" s="101">
        <v>12397.811922312971</v>
      </c>
      <c r="L1727" s="31">
        <v>523027.97689082642</v>
      </c>
      <c r="M1727" s="95">
        <v>7571.3977748890502</v>
      </c>
      <c r="N1727" s="22">
        <v>0.61070435834426717</v>
      </c>
    </row>
    <row r="1728" spans="1:14" s="15" customFormat="1" x14ac:dyDescent="0.3">
      <c r="A1728" s="17" t="s">
        <v>2363</v>
      </c>
      <c r="B1728" s="15" t="s">
        <v>8661</v>
      </c>
      <c r="C1728" s="111" t="s">
        <v>708</v>
      </c>
      <c r="D1728" s="111" t="s">
        <v>649</v>
      </c>
      <c r="E1728" s="111" t="s">
        <v>2364</v>
      </c>
      <c r="F1728" s="108">
        <v>0</v>
      </c>
      <c r="G1728" s="107">
        <v>8613.8333333333376</v>
      </c>
      <c r="H1728" s="31">
        <v>494399.46634085232</v>
      </c>
      <c r="I1728" s="95">
        <v>7171.6846046951423</v>
      </c>
      <c r="J1728" s="22">
        <v>0.83257759085522964</v>
      </c>
      <c r="K1728" s="101">
        <v>8685.7169821751068</v>
      </c>
      <c r="L1728" s="31">
        <v>499462.90310508729</v>
      </c>
      <c r="M1728" s="95">
        <v>7230.2677491357936</v>
      </c>
      <c r="N1728" s="22">
        <v>0.83243188374359933</v>
      </c>
    </row>
    <row r="1729" spans="1:14" s="15" customFormat="1" x14ac:dyDescent="0.3">
      <c r="A1729" s="17" t="s">
        <v>2324</v>
      </c>
      <c r="B1729" s="15" t="s">
        <v>8662</v>
      </c>
      <c r="C1729" s="111" t="s">
        <v>708</v>
      </c>
      <c r="D1729" s="111" t="s">
        <v>649</v>
      </c>
      <c r="E1729" s="111" t="s">
        <v>2313</v>
      </c>
      <c r="F1729" s="108">
        <v>0</v>
      </c>
      <c r="G1729" s="107">
        <v>3265.416666666667</v>
      </c>
      <c r="H1729" s="31">
        <v>224721.8294369801</v>
      </c>
      <c r="I1729" s="95">
        <v>3259.781197662162</v>
      </c>
      <c r="J1729" s="22">
        <v>0.99827419604302525</v>
      </c>
      <c r="K1729" s="101">
        <v>3291.8245541748202</v>
      </c>
      <c r="L1729" s="31">
        <v>227131.70512577461</v>
      </c>
      <c r="M1729" s="95">
        <v>3287.9780103139801</v>
      </c>
      <c r="N1729" s="22">
        <v>0.99883148576191227</v>
      </c>
    </row>
    <row r="1730" spans="1:14" s="15" customFormat="1" x14ac:dyDescent="0.3">
      <c r="A1730" s="17" t="s">
        <v>3733</v>
      </c>
      <c r="B1730" s="15" t="s">
        <v>8663</v>
      </c>
      <c r="C1730" s="111" t="s">
        <v>708</v>
      </c>
      <c r="D1730" s="111" t="s">
        <v>649</v>
      </c>
      <c r="E1730" s="111" t="s">
        <v>3725</v>
      </c>
      <c r="F1730" s="108">
        <v>0</v>
      </c>
      <c r="G1730" s="107">
        <v>16906.916666666672</v>
      </c>
      <c r="H1730" s="31">
        <v>577315.75020170119</v>
      </c>
      <c r="I1730" s="95">
        <v>8374.4557986943983</v>
      </c>
      <c r="J1730" s="22">
        <v>0.4953272062436615</v>
      </c>
      <c r="K1730" s="101">
        <v>17041.779282399311</v>
      </c>
      <c r="L1730" s="31">
        <v>583833.74040289107</v>
      </c>
      <c r="M1730" s="95">
        <v>8451.627213651509</v>
      </c>
      <c r="N1730" s="22">
        <v>0.49593572793072832</v>
      </c>
    </row>
    <row r="1731" spans="1:14" s="15" customFormat="1" x14ac:dyDescent="0.3">
      <c r="A1731" s="17" t="s">
        <v>2337</v>
      </c>
      <c r="B1731" s="15" t="s">
        <v>8664</v>
      </c>
      <c r="C1731" s="111" t="s">
        <v>708</v>
      </c>
      <c r="D1731" s="111" t="s">
        <v>649</v>
      </c>
      <c r="E1731" s="111" t="s">
        <v>2328</v>
      </c>
      <c r="F1731" s="108">
        <v>0</v>
      </c>
      <c r="G1731" s="107">
        <v>46816.916666666672</v>
      </c>
      <c r="H1731" s="31">
        <v>2071281.1361824721</v>
      </c>
      <c r="I1731" s="95">
        <v>30045.69391285336</v>
      </c>
      <c r="J1731" s="22">
        <v>0.64177002784648751</v>
      </c>
      <c r="K1731" s="101">
        <v>47210.012690572883</v>
      </c>
      <c r="L1731" s="31">
        <v>2093023.597769866</v>
      </c>
      <c r="M1731" s="95">
        <v>30298.788805044871</v>
      </c>
      <c r="N1731" s="22">
        <v>0.64178734718059249</v>
      </c>
    </row>
    <row r="1732" spans="1:14" s="15" customFormat="1" x14ac:dyDescent="0.3">
      <c r="A1732" s="17" t="s">
        <v>3758</v>
      </c>
      <c r="B1732" s="15" t="s">
        <v>8665</v>
      </c>
      <c r="C1732" s="111" t="s">
        <v>708</v>
      </c>
      <c r="D1732" s="111" t="s">
        <v>649</v>
      </c>
      <c r="E1732" s="111" t="s">
        <v>3749</v>
      </c>
      <c r="F1732" s="108">
        <v>0</v>
      </c>
      <c r="G1732" s="107">
        <v>23006.749999999989</v>
      </c>
      <c r="H1732" s="31">
        <v>1095132.2801948551</v>
      </c>
      <c r="I1732" s="95">
        <v>15885.82482118499</v>
      </c>
      <c r="J1732" s="22">
        <v>0.69048539325132829</v>
      </c>
      <c r="K1732" s="101">
        <v>23209.78373295951</v>
      </c>
      <c r="L1732" s="31">
        <v>1107602.2795212581</v>
      </c>
      <c r="M1732" s="95">
        <v>16033.745430753041</v>
      </c>
      <c r="N1732" s="22">
        <v>0.69081839000438439</v>
      </c>
    </row>
    <row r="1733" spans="1:14" s="15" customFormat="1" x14ac:dyDescent="0.3">
      <c r="A1733" s="17" t="s">
        <v>2342</v>
      </c>
      <c r="B1733" s="15" t="s">
        <v>8666</v>
      </c>
      <c r="C1733" s="111" t="s">
        <v>708</v>
      </c>
      <c r="D1733" s="111" t="s">
        <v>649</v>
      </c>
      <c r="E1733" s="111" t="s">
        <v>2339</v>
      </c>
      <c r="F1733" s="108">
        <v>0</v>
      </c>
      <c r="G1733" s="107">
        <v>12652</v>
      </c>
      <c r="H1733" s="31">
        <v>901064.83847702888</v>
      </c>
      <c r="I1733" s="95">
        <v>13070.711580183301</v>
      </c>
      <c r="J1733" s="22">
        <v>1.0330944973271661</v>
      </c>
      <c r="K1733" s="101">
        <v>12764.304988775</v>
      </c>
      <c r="L1733" s="31">
        <v>911344.61185943626</v>
      </c>
      <c r="M1733" s="95">
        <v>13192.70263018828</v>
      </c>
      <c r="N1733" s="22">
        <v>1.033562159615429</v>
      </c>
    </row>
    <row r="1734" spans="1:14" s="15" customFormat="1" x14ac:dyDescent="0.3">
      <c r="A1734" s="17" t="s">
        <v>3734</v>
      </c>
      <c r="B1734" s="15" t="s">
        <v>8667</v>
      </c>
      <c r="C1734" s="111" t="s">
        <v>708</v>
      </c>
      <c r="D1734" s="111" t="s">
        <v>649</v>
      </c>
      <c r="E1734" s="111" t="s">
        <v>3725</v>
      </c>
      <c r="F1734" s="108">
        <v>0</v>
      </c>
      <c r="G1734" s="107">
        <v>12813.83333333333</v>
      </c>
      <c r="H1734" s="31">
        <v>397953.47841897933</v>
      </c>
      <c r="I1734" s="95">
        <v>5772.6535501449189</v>
      </c>
      <c r="J1734" s="22">
        <v>0.45050168829090342</v>
      </c>
      <c r="K1734" s="101">
        <v>12921.670283403009</v>
      </c>
      <c r="L1734" s="31">
        <v>402693.76916982559</v>
      </c>
      <c r="M1734" s="95">
        <v>5829.4294809597204</v>
      </c>
      <c r="N1734" s="22">
        <v>0.45113590991771541</v>
      </c>
    </row>
    <row r="1735" spans="1:14" s="15" customFormat="1" x14ac:dyDescent="0.3">
      <c r="A1735" s="17" t="s">
        <v>2329</v>
      </c>
      <c r="B1735" s="15" t="s">
        <v>8668</v>
      </c>
      <c r="C1735" s="111" t="s">
        <v>708</v>
      </c>
      <c r="D1735" s="111" t="s">
        <v>649</v>
      </c>
      <c r="E1735" s="111" t="s">
        <v>2328</v>
      </c>
      <c r="F1735" s="108">
        <v>0</v>
      </c>
      <c r="G1735" s="107">
        <v>9967.25</v>
      </c>
      <c r="H1735" s="31">
        <v>558301.44050627167</v>
      </c>
      <c r="I1735" s="95">
        <v>8098.637070327075</v>
      </c>
      <c r="J1735" s="22">
        <v>0.81252472550874866</v>
      </c>
      <c r="K1735" s="101">
        <v>10057.769952023211</v>
      </c>
      <c r="L1735" s="31">
        <v>565185.8799636059</v>
      </c>
      <c r="M1735" s="95">
        <v>8181.6791893110894</v>
      </c>
      <c r="N1735" s="22">
        <v>0.81346851522143571</v>
      </c>
    </row>
    <row r="1736" spans="1:14" s="15" customFormat="1" x14ac:dyDescent="0.3">
      <c r="A1736" s="17" t="s">
        <v>2304</v>
      </c>
      <c r="B1736" s="15" t="s">
        <v>8669</v>
      </c>
      <c r="C1736" s="111" t="s">
        <v>708</v>
      </c>
      <c r="D1736" s="111" t="s">
        <v>649</v>
      </c>
      <c r="E1736" s="111" t="s">
        <v>2301</v>
      </c>
      <c r="F1736" s="108">
        <v>0</v>
      </c>
      <c r="G1736" s="107">
        <v>8911.1666666666661</v>
      </c>
      <c r="H1736" s="31">
        <v>569525.44730657712</v>
      </c>
      <c r="I1736" s="95">
        <v>8261.4508317748841</v>
      </c>
      <c r="J1736" s="22">
        <v>0.92708970001401436</v>
      </c>
      <c r="K1736" s="101">
        <v>8987.1502983465962</v>
      </c>
      <c r="L1736" s="31">
        <v>575824.07418998377</v>
      </c>
      <c r="M1736" s="95">
        <v>8335.678599769486</v>
      </c>
      <c r="N1736" s="22">
        <v>0.92751075959006002</v>
      </c>
    </row>
    <row r="1737" spans="1:14" s="15" customFormat="1" x14ac:dyDescent="0.3">
      <c r="A1737" s="17" t="s">
        <v>3746</v>
      </c>
      <c r="B1737" s="15" t="s">
        <v>8670</v>
      </c>
      <c r="C1737" s="111" t="s">
        <v>708</v>
      </c>
      <c r="D1737" s="111" t="s">
        <v>649</v>
      </c>
      <c r="E1737" s="111" t="s">
        <v>3738</v>
      </c>
      <c r="F1737" s="108">
        <v>0</v>
      </c>
      <c r="G1737" s="107">
        <v>13215.916666666661</v>
      </c>
      <c r="H1737" s="31">
        <v>389733.33923167089</v>
      </c>
      <c r="I1737" s="95">
        <v>5653.4134423543737</v>
      </c>
      <c r="J1737" s="22">
        <v>0.4277730849055274</v>
      </c>
      <c r="K1737" s="101">
        <v>13340.596314968119</v>
      </c>
      <c r="L1737" s="31">
        <v>394528.83121341851</v>
      </c>
      <c r="M1737" s="95">
        <v>5711.2331400244984</v>
      </c>
      <c r="N1737" s="22">
        <v>0.4281092842616418</v>
      </c>
    </row>
    <row r="1738" spans="1:14" s="15" customFormat="1" x14ac:dyDescent="0.3">
      <c r="A1738" s="17" t="s">
        <v>2341</v>
      </c>
      <c r="B1738" s="15" t="s">
        <v>13085</v>
      </c>
      <c r="C1738" s="111" t="s">
        <v>708</v>
      </c>
      <c r="D1738" s="111" t="s">
        <v>649</v>
      </c>
      <c r="E1738" s="111" t="s">
        <v>2339</v>
      </c>
      <c r="F1738" s="108">
        <v>0</v>
      </c>
      <c r="G1738" s="107">
        <v>14947.5</v>
      </c>
      <c r="H1738" s="31">
        <v>1012117.695610625</v>
      </c>
      <c r="I1738" s="95">
        <v>14681.627691616421</v>
      </c>
      <c r="J1738" s="22">
        <v>0.98221292467746624</v>
      </c>
      <c r="K1738" s="101">
        <v>15089.30095272875</v>
      </c>
      <c r="L1738" s="31">
        <v>1024453.864806576</v>
      </c>
      <c r="M1738" s="95">
        <v>14830.08186021385</v>
      </c>
      <c r="N1738" s="22">
        <v>0.98282100056676114</v>
      </c>
    </row>
    <row r="1739" spans="1:14" s="15" customFormat="1" x14ac:dyDescent="0.3">
      <c r="A1739" s="17" t="s">
        <v>2354</v>
      </c>
      <c r="B1739" s="15" t="s">
        <v>8671</v>
      </c>
      <c r="C1739" s="111" t="s">
        <v>708</v>
      </c>
      <c r="D1739" s="111" t="s">
        <v>649</v>
      </c>
      <c r="E1739" s="111" t="s">
        <v>2353</v>
      </c>
      <c r="F1739" s="108">
        <v>0</v>
      </c>
      <c r="G1739" s="107">
        <v>10338.416666666661</v>
      </c>
      <c r="H1739" s="31">
        <v>515464.1794955855</v>
      </c>
      <c r="I1739" s="95">
        <v>7477.2461785216956</v>
      </c>
      <c r="J1739" s="22">
        <v>0.72324867720121855</v>
      </c>
      <c r="K1739" s="101">
        <v>10435.21406952241</v>
      </c>
      <c r="L1739" s="31">
        <v>521699.06513287802</v>
      </c>
      <c r="M1739" s="95">
        <v>7552.1603345001686</v>
      </c>
      <c r="N1739" s="22">
        <v>0.72371877416078856</v>
      </c>
    </row>
    <row r="1740" spans="1:14" s="15" customFormat="1" x14ac:dyDescent="0.3">
      <c r="A1740" s="17" t="s">
        <v>3735</v>
      </c>
      <c r="B1740" s="15" t="s">
        <v>8672</v>
      </c>
      <c r="C1740" s="111" t="s">
        <v>708</v>
      </c>
      <c r="D1740" s="111" t="s">
        <v>649</v>
      </c>
      <c r="E1740" s="111" t="s">
        <v>3725</v>
      </c>
      <c r="F1740" s="108">
        <v>0</v>
      </c>
      <c r="G1740" s="107">
        <v>14524</v>
      </c>
      <c r="H1740" s="31">
        <v>704221.14837704727</v>
      </c>
      <c r="I1740" s="95">
        <v>10215.326495992789</v>
      </c>
      <c r="J1740" s="22">
        <v>0.70334112475852306</v>
      </c>
      <c r="K1740" s="101">
        <v>14644.45359044878</v>
      </c>
      <c r="L1740" s="31">
        <v>712108.09377442696</v>
      </c>
      <c r="M1740" s="95">
        <v>10308.537735849641</v>
      </c>
      <c r="N1740" s="22">
        <v>0.70392095356653994</v>
      </c>
    </row>
    <row r="1741" spans="1:14" s="15" customFormat="1" x14ac:dyDescent="0.3">
      <c r="A1741" s="17" t="s">
        <v>2330</v>
      </c>
      <c r="B1741" s="15" t="s">
        <v>8673</v>
      </c>
      <c r="C1741" s="111" t="s">
        <v>708</v>
      </c>
      <c r="D1741" s="111" t="s">
        <v>649</v>
      </c>
      <c r="E1741" s="111" t="s">
        <v>2328</v>
      </c>
      <c r="F1741" s="108">
        <v>0</v>
      </c>
      <c r="G1741" s="107">
        <v>19016.000000000011</v>
      </c>
      <c r="H1741" s="31">
        <v>821590.71359205933</v>
      </c>
      <c r="I1741" s="95">
        <v>11917.87182870144</v>
      </c>
      <c r="J1741" s="22">
        <v>0.62672864055013844</v>
      </c>
      <c r="K1741" s="101">
        <v>19187.923532201559</v>
      </c>
      <c r="L1741" s="31">
        <v>830907.74234991102</v>
      </c>
      <c r="M1741" s="95">
        <v>12028.29162020022</v>
      </c>
      <c r="N1741" s="22">
        <v>0.62686781089230925</v>
      </c>
    </row>
    <row r="1742" spans="1:14" s="15" customFormat="1" x14ac:dyDescent="0.3">
      <c r="A1742" s="17" t="s">
        <v>3763</v>
      </c>
      <c r="B1742" s="15" t="s">
        <v>13086</v>
      </c>
      <c r="C1742" s="111" t="s">
        <v>708</v>
      </c>
      <c r="D1742" s="111" t="s">
        <v>649</v>
      </c>
      <c r="E1742" s="111" t="s">
        <v>3762</v>
      </c>
      <c r="F1742" s="108">
        <v>0</v>
      </c>
      <c r="G1742" s="107">
        <v>23574.75</v>
      </c>
      <c r="H1742" s="31">
        <v>1517311.1692924851</v>
      </c>
      <c r="I1742" s="95">
        <v>22009.888550010641</v>
      </c>
      <c r="J1742" s="22">
        <v>0.93362129184872111</v>
      </c>
      <c r="K1742" s="101">
        <v>23773.995168390611</v>
      </c>
      <c r="L1742" s="31">
        <v>1533283.164154677</v>
      </c>
      <c r="M1742" s="95">
        <v>22195.938363310099</v>
      </c>
      <c r="N1742" s="22">
        <v>0.93362256558465784</v>
      </c>
    </row>
    <row r="1743" spans="1:14" s="15" customFormat="1" x14ac:dyDescent="0.3">
      <c r="A1743" s="17" t="s">
        <v>2308</v>
      </c>
      <c r="B1743" s="15" t="s">
        <v>8674</v>
      </c>
      <c r="C1743" s="111" t="s">
        <v>708</v>
      </c>
      <c r="D1743" s="111" t="s">
        <v>649</v>
      </c>
      <c r="E1743" s="111" t="s">
        <v>2301</v>
      </c>
      <c r="F1743" s="108">
        <v>0</v>
      </c>
      <c r="G1743" s="107">
        <v>10091.91666666667</v>
      </c>
      <c r="H1743" s="31">
        <v>479051.57060397178</v>
      </c>
      <c r="I1743" s="95">
        <v>6949.0503280335925</v>
      </c>
      <c r="J1743" s="22">
        <v>0.68857587290490818</v>
      </c>
      <c r="K1743" s="101">
        <v>10186.873893710221</v>
      </c>
      <c r="L1743" s="31">
        <v>485040.26141980122</v>
      </c>
      <c r="M1743" s="95">
        <v>7021.4843532395726</v>
      </c>
      <c r="N1743" s="22">
        <v>0.68926781920554769</v>
      </c>
    </row>
    <row r="1744" spans="1:14" s="15" customFormat="1" x14ac:dyDescent="0.3">
      <c r="A1744" s="17" t="s">
        <v>2303</v>
      </c>
      <c r="B1744" s="15" t="s">
        <v>6842</v>
      </c>
      <c r="C1744" s="111" t="s">
        <v>708</v>
      </c>
      <c r="D1744" s="111" t="s">
        <v>649</v>
      </c>
      <c r="E1744" s="111" t="s">
        <v>2301</v>
      </c>
      <c r="F1744" s="108">
        <v>0</v>
      </c>
      <c r="G1744" s="107">
        <v>10300.5</v>
      </c>
      <c r="H1744" s="31">
        <v>385834.07872288069</v>
      </c>
      <c r="I1744" s="95">
        <v>5596.8513534679214</v>
      </c>
      <c r="J1744" s="22">
        <v>0.54335724998475043</v>
      </c>
      <c r="K1744" s="101">
        <v>10399.331403131189</v>
      </c>
      <c r="L1744" s="31">
        <v>390680.93505787879</v>
      </c>
      <c r="M1744" s="95">
        <v>5655.5306658217869</v>
      </c>
      <c r="N1744" s="22">
        <v>0.54383598777503472</v>
      </c>
    </row>
    <row r="1745" spans="1:14" s="15" customFormat="1" x14ac:dyDescent="0.3">
      <c r="A1745" s="17" t="s">
        <v>2318</v>
      </c>
      <c r="B1745" s="15" t="s">
        <v>8675</v>
      </c>
      <c r="C1745" s="111" t="s">
        <v>708</v>
      </c>
      <c r="D1745" s="111" t="s">
        <v>649</v>
      </c>
      <c r="E1745" s="111" t="s">
        <v>2313</v>
      </c>
      <c r="F1745" s="108">
        <v>0</v>
      </c>
      <c r="G1745" s="107">
        <v>18178.833333333339</v>
      </c>
      <c r="H1745" s="31">
        <v>990089.43784964166</v>
      </c>
      <c r="I1745" s="95">
        <v>14362.089084056959</v>
      </c>
      <c r="J1745" s="22">
        <v>0.79004459861140475</v>
      </c>
      <c r="K1745" s="101">
        <v>18348.342788557911</v>
      </c>
      <c r="L1745" s="31">
        <v>1002042.182476701</v>
      </c>
      <c r="M1745" s="95">
        <v>14505.648427928551</v>
      </c>
      <c r="N1745" s="22">
        <v>0.79056994929124169</v>
      </c>
    </row>
    <row r="1746" spans="1:14" s="15" customFormat="1" x14ac:dyDescent="0.3">
      <c r="A1746" s="17" t="s">
        <v>3750</v>
      </c>
      <c r="B1746" s="15" t="s">
        <v>8676</v>
      </c>
      <c r="C1746" s="111" t="s">
        <v>708</v>
      </c>
      <c r="D1746" s="111" t="s">
        <v>649</v>
      </c>
      <c r="E1746" s="111" t="s">
        <v>3749</v>
      </c>
      <c r="F1746" s="108">
        <v>0</v>
      </c>
      <c r="G1746" s="107">
        <v>15931.91666666667</v>
      </c>
      <c r="H1746" s="31">
        <v>825689.15939803643</v>
      </c>
      <c r="I1746" s="95">
        <v>11977.32326967374</v>
      </c>
      <c r="J1746" s="22">
        <v>0.75178169207557632</v>
      </c>
      <c r="K1746" s="101">
        <v>16073.47865587605</v>
      </c>
      <c r="L1746" s="31">
        <v>835276.39242991735</v>
      </c>
      <c r="M1746" s="95">
        <v>12091.532572800221</v>
      </c>
      <c r="N1746" s="22">
        <v>0.75226606708311217</v>
      </c>
    </row>
    <row r="1747" spans="1:14" s="15" customFormat="1" x14ac:dyDescent="0.3">
      <c r="A1747" s="17" t="s">
        <v>3766</v>
      </c>
      <c r="B1747" s="15" t="s">
        <v>8677</v>
      </c>
      <c r="C1747" s="111" t="s">
        <v>708</v>
      </c>
      <c r="D1747" s="111" t="s">
        <v>649</v>
      </c>
      <c r="E1747" s="111" t="s">
        <v>3762</v>
      </c>
      <c r="F1747" s="108">
        <v>0</v>
      </c>
      <c r="G1747" s="107">
        <v>13375.16666666667</v>
      </c>
      <c r="H1747" s="31">
        <v>902315.51578181866</v>
      </c>
      <c r="I1747" s="95">
        <v>13088.853717832821</v>
      </c>
      <c r="J1747" s="22">
        <v>0.97859369113153616</v>
      </c>
      <c r="K1747" s="101">
        <v>13492.8040035863</v>
      </c>
      <c r="L1747" s="31">
        <v>912607.63402181747</v>
      </c>
      <c r="M1747" s="95">
        <v>13210.986247150289</v>
      </c>
      <c r="N1747" s="22">
        <v>0.97911347734977094</v>
      </c>
    </row>
    <row r="1748" spans="1:14" s="15" customFormat="1" x14ac:dyDescent="0.3">
      <c r="A1748" s="17" t="s">
        <v>2314</v>
      </c>
      <c r="B1748" s="15" t="s">
        <v>8678</v>
      </c>
      <c r="C1748" s="111" t="s">
        <v>708</v>
      </c>
      <c r="D1748" s="111" t="s">
        <v>649</v>
      </c>
      <c r="E1748" s="111" t="s">
        <v>2313</v>
      </c>
      <c r="F1748" s="108">
        <v>0</v>
      </c>
      <c r="G1748" s="107">
        <v>12337.41666666667</v>
      </c>
      <c r="H1748" s="31">
        <v>470642.15020379779</v>
      </c>
      <c r="I1748" s="95">
        <v>6827.0645353208674</v>
      </c>
      <c r="J1748" s="22">
        <v>0.55336256525778882</v>
      </c>
      <c r="K1748" s="101">
        <v>12445.75780404051</v>
      </c>
      <c r="L1748" s="31">
        <v>476120.08695844829</v>
      </c>
      <c r="M1748" s="95">
        <v>6892.3551439957482</v>
      </c>
      <c r="N1748" s="22">
        <v>0.55379152097577744</v>
      </c>
    </row>
    <row r="1749" spans="1:14" s="15" customFormat="1" x14ac:dyDescent="0.3">
      <c r="A1749" s="17" t="s">
        <v>2352</v>
      </c>
      <c r="B1749" s="15" t="s">
        <v>8679</v>
      </c>
      <c r="C1749" s="111" t="s">
        <v>708</v>
      </c>
      <c r="D1749" s="111" t="s">
        <v>649</v>
      </c>
      <c r="E1749" s="111" t="s">
        <v>2353</v>
      </c>
      <c r="F1749" s="108">
        <v>0</v>
      </c>
      <c r="G1749" s="107">
        <v>10847.66666666667</v>
      </c>
      <c r="H1749" s="31">
        <v>607366.78061365848</v>
      </c>
      <c r="I1749" s="95">
        <v>8810.3715446310598</v>
      </c>
      <c r="J1749" s="22">
        <v>0.8121904751833936</v>
      </c>
      <c r="K1749" s="101">
        <v>10944.81888889708</v>
      </c>
      <c r="L1749" s="31">
        <v>614923.79799784115</v>
      </c>
      <c r="M1749" s="95">
        <v>8901.689549312594</v>
      </c>
      <c r="N1749" s="22">
        <v>0.81332451817387974</v>
      </c>
    </row>
    <row r="1750" spans="1:14" s="15" customFormat="1" x14ac:dyDescent="0.3">
      <c r="A1750" s="17" t="s">
        <v>2331</v>
      </c>
      <c r="B1750" s="15" t="s">
        <v>8680</v>
      </c>
      <c r="C1750" s="111" t="s">
        <v>708</v>
      </c>
      <c r="D1750" s="111" t="s">
        <v>649</v>
      </c>
      <c r="E1750" s="111" t="s">
        <v>2328</v>
      </c>
      <c r="F1750" s="108">
        <v>0</v>
      </c>
      <c r="G1750" s="107">
        <v>7711.1666666666679</v>
      </c>
      <c r="H1750" s="31">
        <v>353087.59705151198</v>
      </c>
      <c r="I1750" s="95">
        <v>5121.8357953027016</v>
      </c>
      <c r="J1750" s="22">
        <v>0.6642102313056002</v>
      </c>
      <c r="K1750" s="101">
        <v>7780.7199556504729</v>
      </c>
      <c r="L1750" s="31">
        <v>357180.12002581859</v>
      </c>
      <c r="M1750" s="95">
        <v>5170.5699990931389</v>
      </c>
      <c r="N1750" s="22">
        <v>0.66453619055370261</v>
      </c>
    </row>
    <row r="1751" spans="1:14" s="15" customFormat="1" x14ac:dyDescent="0.3">
      <c r="A1751" s="17" t="s">
        <v>2351</v>
      </c>
      <c r="B1751" s="15" t="s">
        <v>8681</v>
      </c>
      <c r="C1751" s="111" t="s">
        <v>708</v>
      </c>
      <c r="D1751" s="111" t="s">
        <v>649</v>
      </c>
      <c r="E1751" s="111" t="s">
        <v>2339</v>
      </c>
      <c r="F1751" s="108">
        <v>0</v>
      </c>
      <c r="G1751" s="107">
        <v>12840.25</v>
      </c>
      <c r="H1751" s="31">
        <v>770062.93203441077</v>
      </c>
      <c r="I1751" s="95">
        <v>11170.417547558851</v>
      </c>
      <c r="J1751" s="22">
        <v>0.86995327564173952</v>
      </c>
      <c r="K1751" s="101">
        <v>12962.66639450221</v>
      </c>
      <c r="L1751" s="31">
        <v>779618.33271747094</v>
      </c>
      <c r="M1751" s="95">
        <v>11285.821734985089</v>
      </c>
      <c r="N1751" s="22">
        <v>0.87064045247447674</v>
      </c>
    </row>
    <row r="1752" spans="1:14" s="15" customFormat="1" x14ac:dyDescent="0.3">
      <c r="A1752" s="17" t="s">
        <v>3753</v>
      </c>
      <c r="B1752" s="15" t="s">
        <v>7363</v>
      </c>
      <c r="C1752" s="111" t="s">
        <v>708</v>
      </c>
      <c r="D1752" s="111" t="s">
        <v>649</v>
      </c>
      <c r="E1752" s="111" t="s">
        <v>3749</v>
      </c>
      <c r="F1752" s="108">
        <v>0</v>
      </c>
      <c r="G1752" s="107">
        <v>13472.75</v>
      </c>
      <c r="H1752" s="31">
        <v>553893.82868967659</v>
      </c>
      <c r="I1752" s="95">
        <v>8034.7009135134376</v>
      </c>
      <c r="J1752" s="22">
        <v>0.59636680807655729</v>
      </c>
      <c r="K1752" s="101">
        <v>13595.28188609801</v>
      </c>
      <c r="L1752" s="31">
        <v>560073.41705380892</v>
      </c>
      <c r="M1752" s="95">
        <v>8107.6707385021191</v>
      </c>
      <c r="N1752" s="22">
        <v>0.59635914918341626</v>
      </c>
    </row>
    <row r="1753" spans="1:14" s="15" customFormat="1" x14ac:dyDescent="0.3">
      <c r="A1753" s="17" t="s">
        <v>3748</v>
      </c>
      <c r="B1753" s="15" t="s">
        <v>8682</v>
      </c>
      <c r="C1753" s="111" t="s">
        <v>708</v>
      </c>
      <c r="D1753" s="111" t="s">
        <v>649</v>
      </c>
      <c r="E1753" s="111" t="s">
        <v>3749</v>
      </c>
      <c r="F1753" s="108">
        <v>0</v>
      </c>
      <c r="G1753" s="107">
        <v>18756.416666666672</v>
      </c>
      <c r="H1753" s="31">
        <v>896542.45337464358</v>
      </c>
      <c r="I1753" s="95">
        <v>13005.11053927741</v>
      </c>
      <c r="J1753" s="22">
        <v>0.69336860928184074</v>
      </c>
      <c r="K1753" s="101">
        <v>18920.428561808269</v>
      </c>
      <c r="L1753" s="31">
        <v>906435.09122616251</v>
      </c>
      <c r="M1753" s="95">
        <v>13121.63198915009</v>
      </c>
      <c r="N1753" s="22">
        <v>0.69351663712505351</v>
      </c>
    </row>
    <row r="1754" spans="1:14" s="15" customFormat="1" x14ac:dyDescent="0.3">
      <c r="A1754" s="17" t="s">
        <v>2349</v>
      </c>
      <c r="B1754" s="15" t="s">
        <v>8683</v>
      </c>
      <c r="C1754" s="111" t="s">
        <v>708</v>
      </c>
      <c r="D1754" s="111" t="s">
        <v>649</v>
      </c>
      <c r="E1754" s="111" t="s">
        <v>2339</v>
      </c>
      <c r="F1754" s="108">
        <v>0</v>
      </c>
      <c r="G1754" s="107">
        <v>3271.5</v>
      </c>
      <c r="H1754" s="31">
        <v>193780.66509766231</v>
      </c>
      <c r="I1754" s="95">
        <v>2810.9533023046802</v>
      </c>
      <c r="J1754" s="22">
        <v>0.85922460715411253</v>
      </c>
      <c r="K1754" s="101">
        <v>3301.5464854045731</v>
      </c>
      <c r="L1754" s="31">
        <v>196123.91461405851</v>
      </c>
      <c r="M1754" s="95">
        <v>2839.1065799934599</v>
      </c>
      <c r="N1754" s="22">
        <v>0.85993233551141568</v>
      </c>
    </row>
    <row r="1755" spans="1:14" s="15" customFormat="1" x14ac:dyDescent="0.3">
      <c r="A1755" s="17" t="s">
        <v>2360</v>
      </c>
      <c r="B1755" s="15" t="s">
        <v>8684</v>
      </c>
      <c r="C1755" s="111" t="s">
        <v>708</v>
      </c>
      <c r="D1755" s="111" t="s">
        <v>649</v>
      </c>
      <c r="E1755" s="111" t="s">
        <v>2353</v>
      </c>
      <c r="F1755" s="108">
        <v>0</v>
      </c>
      <c r="G1755" s="107">
        <v>4864.4166666666661</v>
      </c>
      <c r="H1755" s="31">
        <v>320568.91853029933</v>
      </c>
      <c r="I1755" s="95">
        <v>4650.1247155119563</v>
      </c>
      <c r="J1755" s="22">
        <v>0.95594704034645273</v>
      </c>
      <c r="K1755" s="101">
        <v>4904.7569765794487</v>
      </c>
      <c r="L1755" s="31">
        <v>324112.13880753441</v>
      </c>
      <c r="M1755" s="95">
        <v>4691.8750717117482</v>
      </c>
      <c r="N1755" s="22">
        <v>0.95659684957191027</v>
      </c>
    </row>
    <row r="1756" spans="1:14" s="15" customFormat="1" x14ac:dyDescent="0.3">
      <c r="A1756" s="17" t="s">
        <v>2355</v>
      </c>
      <c r="B1756" s="15" t="s">
        <v>8685</v>
      </c>
      <c r="C1756" s="111" t="s">
        <v>708</v>
      </c>
      <c r="D1756" s="111" t="s">
        <v>649</v>
      </c>
      <c r="E1756" s="111" t="s">
        <v>2353</v>
      </c>
      <c r="F1756" s="108">
        <v>0</v>
      </c>
      <c r="G1756" s="107">
        <v>11825.5</v>
      </c>
      <c r="H1756" s="31">
        <v>536483.13238265319</v>
      </c>
      <c r="I1756" s="95">
        <v>7782.1439607597349</v>
      </c>
      <c r="J1756" s="22">
        <v>0.65808159999659499</v>
      </c>
      <c r="K1756" s="101">
        <v>11935.47518907355</v>
      </c>
      <c r="L1756" s="31">
        <v>543648.18481917272</v>
      </c>
      <c r="M1756" s="95">
        <v>7869.8976703526141</v>
      </c>
      <c r="N1756" s="22">
        <v>0.65937028444055501</v>
      </c>
    </row>
    <row r="1757" spans="1:14" s="15" customFormat="1" x14ac:dyDescent="0.3">
      <c r="A1757" s="17" t="s">
        <v>3736</v>
      </c>
      <c r="B1757" s="15" t="s">
        <v>8686</v>
      </c>
      <c r="C1757" s="111" t="s">
        <v>708</v>
      </c>
      <c r="D1757" s="111" t="s">
        <v>649</v>
      </c>
      <c r="E1757" s="111" t="s">
        <v>3725</v>
      </c>
      <c r="F1757" s="108">
        <v>0</v>
      </c>
      <c r="G1757" s="107">
        <v>10132.75</v>
      </c>
      <c r="H1757" s="31">
        <v>624828.69747507281</v>
      </c>
      <c r="I1757" s="95">
        <v>9063.6714950746427</v>
      </c>
      <c r="J1757" s="22">
        <v>0.89449275814311446</v>
      </c>
      <c r="K1757" s="101">
        <v>10218.736171490849</v>
      </c>
      <c r="L1757" s="31">
        <v>631713.94657346932</v>
      </c>
      <c r="M1757" s="95">
        <v>9144.7451776582711</v>
      </c>
      <c r="N1757" s="22">
        <v>0.89489982167962234</v>
      </c>
    </row>
    <row r="1758" spans="1:14" s="15" customFormat="1" x14ac:dyDescent="0.3">
      <c r="A1758" s="17" t="s">
        <v>3765</v>
      </c>
      <c r="B1758" s="15" t="s">
        <v>8687</v>
      </c>
      <c r="C1758" s="111" t="s">
        <v>708</v>
      </c>
      <c r="D1758" s="111" t="s">
        <v>649</v>
      </c>
      <c r="E1758" s="111" t="s">
        <v>3762</v>
      </c>
      <c r="F1758" s="108">
        <v>0</v>
      </c>
      <c r="G1758" s="107">
        <v>5496.1666666666661</v>
      </c>
      <c r="H1758" s="31">
        <v>375433.19839280122</v>
      </c>
      <c r="I1758" s="95">
        <v>5445.9777413045094</v>
      </c>
      <c r="J1758" s="22">
        <v>0.99086837637829561</v>
      </c>
      <c r="K1758" s="101">
        <v>5542.6867771534671</v>
      </c>
      <c r="L1758" s="31">
        <v>379537.34132288431</v>
      </c>
      <c r="M1758" s="95">
        <v>5494.2150488045791</v>
      </c>
      <c r="N1758" s="22">
        <v>0.99125483176341755</v>
      </c>
    </row>
    <row r="1759" spans="1:14" s="15" customFormat="1" x14ac:dyDescent="0.3">
      <c r="A1759" s="17" t="s">
        <v>3728</v>
      </c>
      <c r="B1759" s="15" t="s">
        <v>13087</v>
      </c>
      <c r="C1759" s="111" t="s">
        <v>708</v>
      </c>
      <c r="D1759" s="111" t="s">
        <v>649</v>
      </c>
      <c r="E1759" s="111" t="s">
        <v>3725</v>
      </c>
      <c r="F1759" s="108">
        <v>0</v>
      </c>
      <c r="G1759" s="107">
        <v>7227.083333333333</v>
      </c>
      <c r="H1759" s="31">
        <v>325678.30207975378</v>
      </c>
      <c r="I1759" s="95">
        <v>4724.2406679669757</v>
      </c>
      <c r="J1759" s="22">
        <v>0.65368565022316183</v>
      </c>
      <c r="K1759" s="101">
        <v>7284.7213697044835</v>
      </c>
      <c r="L1759" s="31">
        <v>329071.51518584369</v>
      </c>
      <c r="M1759" s="95">
        <v>4763.6674287837041</v>
      </c>
      <c r="N1759" s="22">
        <v>0.65392582461626114</v>
      </c>
    </row>
    <row r="1760" spans="1:14" s="15" customFormat="1" x14ac:dyDescent="0.3">
      <c r="A1760" s="17" t="s">
        <v>2305</v>
      </c>
      <c r="B1760" s="15" t="s">
        <v>8688</v>
      </c>
      <c r="C1760" s="111" t="s">
        <v>708</v>
      </c>
      <c r="D1760" s="111" t="s">
        <v>649</v>
      </c>
      <c r="E1760" s="111" t="s">
        <v>2301</v>
      </c>
      <c r="F1760" s="108">
        <v>0</v>
      </c>
      <c r="G1760" s="107">
        <v>10534.75</v>
      </c>
      <c r="H1760" s="31">
        <v>552161.27651097218</v>
      </c>
      <c r="I1760" s="95">
        <v>8009.5687711209557</v>
      </c>
      <c r="J1760" s="22">
        <v>0.76029984300728104</v>
      </c>
      <c r="K1760" s="101">
        <v>10636.30109146179</v>
      </c>
      <c r="L1760" s="31">
        <v>558900.67177371494</v>
      </c>
      <c r="M1760" s="95">
        <v>8090.6939774175617</v>
      </c>
      <c r="N1760" s="22">
        <v>0.76066800928682832</v>
      </c>
    </row>
    <row r="1761" spans="1:14" s="15" customFormat="1" x14ac:dyDescent="0.3">
      <c r="A1761" s="17" t="s">
        <v>2332</v>
      </c>
      <c r="B1761" s="15" t="s">
        <v>8689</v>
      </c>
      <c r="C1761" s="111" t="s">
        <v>708</v>
      </c>
      <c r="D1761" s="111" t="s">
        <v>649</v>
      </c>
      <c r="E1761" s="111" t="s">
        <v>2328</v>
      </c>
      <c r="F1761" s="108">
        <v>0</v>
      </c>
      <c r="G1761" s="107">
        <v>13073.41666666667</v>
      </c>
      <c r="H1761" s="31">
        <v>912285.15387396899</v>
      </c>
      <c r="I1761" s="95">
        <v>13233.47179468681</v>
      </c>
      <c r="J1761" s="22">
        <v>1.01224279253856</v>
      </c>
      <c r="K1761" s="101">
        <v>13177.67884228924</v>
      </c>
      <c r="L1761" s="31">
        <v>921946.8515560776</v>
      </c>
      <c r="M1761" s="95">
        <v>13346.181559795799</v>
      </c>
      <c r="N1761" s="22">
        <v>1.012786980129293</v>
      </c>
    </row>
    <row r="1762" spans="1:14" s="15" customFormat="1" x14ac:dyDescent="0.3">
      <c r="A1762" s="17" t="s">
        <v>3754</v>
      </c>
      <c r="B1762" s="15" t="s">
        <v>8690</v>
      </c>
      <c r="C1762" s="111" t="s">
        <v>708</v>
      </c>
      <c r="D1762" s="111" t="s">
        <v>649</v>
      </c>
      <c r="E1762" s="111" t="s">
        <v>3749</v>
      </c>
      <c r="F1762" s="108">
        <v>0</v>
      </c>
      <c r="G1762" s="107">
        <v>5068.4999999999991</v>
      </c>
      <c r="H1762" s="31">
        <v>183022.91852507531</v>
      </c>
      <c r="I1762" s="95">
        <v>2654.903041880968</v>
      </c>
      <c r="J1762" s="22">
        <v>0.52380448690558712</v>
      </c>
      <c r="K1762" s="101">
        <v>5115.3779810835722</v>
      </c>
      <c r="L1762" s="31">
        <v>185465.46703722121</v>
      </c>
      <c r="M1762" s="95">
        <v>2684.8139802997298</v>
      </c>
      <c r="N1762" s="22">
        <v>0.52485153398791773</v>
      </c>
    </row>
    <row r="1763" spans="1:14" s="15" customFormat="1" x14ac:dyDescent="0.3">
      <c r="A1763" s="17" t="s">
        <v>2306</v>
      </c>
      <c r="B1763" s="15" t="s">
        <v>8691</v>
      </c>
      <c r="C1763" s="111" t="s">
        <v>708</v>
      </c>
      <c r="D1763" s="111" t="s">
        <v>649</v>
      </c>
      <c r="E1763" s="111" t="s">
        <v>2301</v>
      </c>
      <c r="F1763" s="108">
        <v>0</v>
      </c>
      <c r="G1763" s="107">
        <v>9614.2499999999982</v>
      </c>
      <c r="H1763" s="31">
        <v>520545.6646756666</v>
      </c>
      <c r="I1763" s="95">
        <v>7550.9574414093659</v>
      </c>
      <c r="J1763" s="22">
        <v>0.78539225019209691</v>
      </c>
      <c r="K1763" s="101">
        <v>9707.1318348232762</v>
      </c>
      <c r="L1763" s="31">
        <v>526794.99328953936</v>
      </c>
      <c r="M1763" s="95">
        <v>7625.9294268070489</v>
      </c>
      <c r="N1763" s="22">
        <v>0.78560068582254738</v>
      </c>
    </row>
    <row r="1764" spans="1:14" s="15" customFormat="1" x14ac:dyDescent="0.3">
      <c r="A1764" s="17" t="s">
        <v>2335</v>
      </c>
      <c r="B1764" s="15" t="s">
        <v>8692</v>
      </c>
      <c r="C1764" s="111" t="s">
        <v>708</v>
      </c>
      <c r="D1764" s="111" t="s">
        <v>649</v>
      </c>
      <c r="E1764" s="111" t="s">
        <v>2328</v>
      </c>
      <c r="F1764" s="108">
        <v>0</v>
      </c>
      <c r="G1764" s="107">
        <v>32440.083333333328</v>
      </c>
      <c r="H1764" s="31">
        <v>1672469.256249466</v>
      </c>
      <c r="I1764" s="95">
        <v>24260.58851892237</v>
      </c>
      <c r="J1764" s="22">
        <v>0.74785839079500016</v>
      </c>
      <c r="K1764" s="101">
        <v>32718.15845736325</v>
      </c>
      <c r="L1764" s="31">
        <v>1691345.4545501459</v>
      </c>
      <c r="M1764" s="95">
        <v>24484.061612296311</v>
      </c>
      <c r="N1764" s="22">
        <v>0.74833250912342075</v>
      </c>
    </row>
    <row r="1765" spans="1:14" s="15" customFormat="1" x14ac:dyDescent="0.3">
      <c r="A1765" s="17" t="s">
        <v>2316</v>
      </c>
      <c r="B1765" s="15" t="s">
        <v>8693</v>
      </c>
      <c r="C1765" s="111" t="s">
        <v>708</v>
      </c>
      <c r="D1765" s="111" t="s">
        <v>649</v>
      </c>
      <c r="E1765" s="111" t="s">
        <v>2313</v>
      </c>
      <c r="F1765" s="108">
        <v>0</v>
      </c>
      <c r="G1765" s="107">
        <v>15273.41666666667</v>
      </c>
      <c r="H1765" s="31">
        <v>601056.24958394759</v>
      </c>
      <c r="I1765" s="95">
        <v>8718.8319267423394</v>
      </c>
      <c r="J1765" s="22">
        <v>0.57085013242457239</v>
      </c>
      <c r="K1765" s="101">
        <v>15411.14043686629</v>
      </c>
      <c r="L1765" s="31">
        <v>607777.81512734003</v>
      </c>
      <c r="M1765" s="95">
        <v>8798.2436894434177</v>
      </c>
      <c r="N1765" s="22">
        <v>0.57090153227053819</v>
      </c>
    </row>
    <row r="1766" spans="1:14" s="15" customFormat="1" x14ac:dyDescent="0.3">
      <c r="A1766" s="17" t="s">
        <v>2340</v>
      </c>
      <c r="B1766" s="15" t="s">
        <v>8694</v>
      </c>
      <c r="C1766" s="111" t="s">
        <v>648</v>
      </c>
      <c r="D1766" s="111" t="s">
        <v>649</v>
      </c>
      <c r="E1766" s="111" t="s">
        <v>2339</v>
      </c>
      <c r="F1766" s="108">
        <v>0</v>
      </c>
      <c r="G1766" s="107">
        <v>6039.916666666667</v>
      </c>
      <c r="H1766" s="31">
        <v>281523.50479525042</v>
      </c>
      <c r="I1766" s="95">
        <v>4083.7377923218969</v>
      </c>
      <c r="J1766" s="22">
        <v>0.67612485696357238</v>
      </c>
      <c r="K1766" s="101">
        <v>6090.9215683000866</v>
      </c>
      <c r="L1766" s="31">
        <v>284472.97986995568</v>
      </c>
      <c r="M1766" s="95">
        <v>4118.0552130446031</v>
      </c>
      <c r="N1766" s="22">
        <v>0.67609723206367112</v>
      </c>
    </row>
    <row r="1767" spans="1:14" s="15" customFormat="1" x14ac:dyDescent="0.3">
      <c r="A1767" s="17" t="s">
        <v>2309</v>
      </c>
      <c r="B1767" s="15" t="s">
        <v>8262</v>
      </c>
      <c r="C1767" s="111" t="s">
        <v>708</v>
      </c>
      <c r="D1767" s="111" t="s">
        <v>649</v>
      </c>
      <c r="E1767" s="111" t="s">
        <v>2301</v>
      </c>
      <c r="F1767" s="108">
        <v>0</v>
      </c>
      <c r="G1767" s="107">
        <v>8164.5833333333312</v>
      </c>
      <c r="H1767" s="31">
        <v>521087.96573628922</v>
      </c>
      <c r="I1767" s="95">
        <v>7558.8239793657303</v>
      </c>
      <c r="J1767" s="22">
        <v>0.9258064583045551</v>
      </c>
      <c r="K1767" s="101">
        <v>8234.6629226468594</v>
      </c>
      <c r="L1767" s="31">
        <v>526764.88719674048</v>
      </c>
      <c r="M1767" s="95">
        <v>7625.4936084300234</v>
      </c>
      <c r="N1767" s="22">
        <v>0.92602377050048912</v>
      </c>
    </row>
    <row r="1768" spans="1:14" s="15" customFormat="1" x14ac:dyDescent="0.3">
      <c r="A1768" s="17" t="s">
        <v>2338</v>
      </c>
      <c r="B1768" s="15" t="s">
        <v>8695</v>
      </c>
      <c r="C1768" s="111" t="s">
        <v>708</v>
      </c>
      <c r="D1768" s="111" t="s">
        <v>649</v>
      </c>
      <c r="E1768" s="111" t="s">
        <v>2339</v>
      </c>
      <c r="F1768" s="108">
        <v>0</v>
      </c>
      <c r="G1768" s="107">
        <v>2991.166666666667</v>
      </c>
      <c r="H1768" s="31">
        <v>110507.1922753845</v>
      </c>
      <c r="I1768" s="95">
        <v>1603.0007787327879</v>
      </c>
      <c r="J1768" s="22">
        <v>0.53591155471091134</v>
      </c>
      <c r="K1768" s="101">
        <v>3018.143866656264</v>
      </c>
      <c r="L1768" s="31">
        <v>111765.7460220772</v>
      </c>
      <c r="M1768" s="95">
        <v>1617.930508747919</v>
      </c>
      <c r="N1768" s="22">
        <v>0.53606805382024059</v>
      </c>
    </row>
    <row r="1769" spans="1:14" s="15" customFormat="1" x14ac:dyDescent="0.3">
      <c r="A1769" s="17" t="s">
        <v>2307</v>
      </c>
      <c r="B1769" s="15" t="s">
        <v>8696</v>
      </c>
      <c r="C1769" s="111" t="s">
        <v>708</v>
      </c>
      <c r="D1769" s="111" t="s">
        <v>649</v>
      </c>
      <c r="E1769" s="111" t="s">
        <v>2301</v>
      </c>
      <c r="F1769" s="108">
        <v>0</v>
      </c>
      <c r="G1769" s="107">
        <v>6758.7500000000018</v>
      </c>
      <c r="H1769" s="31">
        <v>480326.16511745099</v>
      </c>
      <c r="I1769" s="95">
        <v>6967.5394051298963</v>
      </c>
      <c r="J1769" s="22">
        <v>1.030891718902148</v>
      </c>
      <c r="K1769" s="101">
        <v>6813.9821550720153</v>
      </c>
      <c r="L1769" s="31">
        <v>485385.87127554312</v>
      </c>
      <c r="M1769" s="95">
        <v>7026.4874311022504</v>
      </c>
      <c r="N1769" s="22">
        <v>1.031186649919835</v>
      </c>
    </row>
    <row r="1770" spans="1:14" s="15" customFormat="1" x14ac:dyDescent="0.3">
      <c r="A1770" s="17" t="s">
        <v>2317</v>
      </c>
      <c r="B1770" s="15" t="s">
        <v>7680</v>
      </c>
      <c r="C1770" s="111" t="s">
        <v>708</v>
      </c>
      <c r="D1770" s="111" t="s">
        <v>649</v>
      </c>
      <c r="E1770" s="111" t="s">
        <v>2313</v>
      </c>
      <c r="F1770" s="108">
        <v>0</v>
      </c>
      <c r="G1770" s="107">
        <v>5458.5833333333321</v>
      </c>
      <c r="H1770" s="31">
        <v>393416.30122563272</v>
      </c>
      <c r="I1770" s="95">
        <v>5706.8379373831849</v>
      </c>
      <c r="J1770" s="22">
        <v>1.045479676481966</v>
      </c>
      <c r="K1770" s="101">
        <v>5502.526985509985</v>
      </c>
      <c r="L1770" s="31">
        <v>397602.41505499318</v>
      </c>
      <c r="M1770" s="95">
        <v>5755.7266028739832</v>
      </c>
      <c r="N1770" s="22">
        <v>1.0460151523165191</v>
      </c>
    </row>
    <row r="1771" spans="1:14" s="15" customFormat="1" x14ac:dyDescent="0.3">
      <c r="A1771" s="17" t="s">
        <v>2325</v>
      </c>
      <c r="B1771" s="15" t="s">
        <v>8697</v>
      </c>
      <c r="C1771" s="111" t="s">
        <v>708</v>
      </c>
      <c r="D1771" s="111" t="s">
        <v>649</v>
      </c>
      <c r="E1771" s="111" t="s">
        <v>2313</v>
      </c>
      <c r="F1771" s="108">
        <v>0</v>
      </c>
      <c r="G1771" s="107">
        <v>2672.666666666667</v>
      </c>
      <c r="H1771" s="31">
        <v>113323.4988439767</v>
      </c>
      <c r="I1771" s="95">
        <v>1643.8536999739081</v>
      </c>
      <c r="J1771" s="22">
        <v>0.615061249678439</v>
      </c>
      <c r="K1771" s="101">
        <v>2698.2001706364131</v>
      </c>
      <c r="L1771" s="31">
        <v>114698.7033535176</v>
      </c>
      <c r="M1771" s="95">
        <v>1660.388250196323</v>
      </c>
      <c r="N1771" s="22">
        <v>0.61536881817211297</v>
      </c>
    </row>
    <row r="1772" spans="1:14" s="15" customFormat="1" x14ac:dyDescent="0.3">
      <c r="A1772" s="17" t="s">
        <v>2315</v>
      </c>
      <c r="B1772" s="15" t="s">
        <v>8698</v>
      </c>
      <c r="C1772" s="111" t="s">
        <v>708</v>
      </c>
      <c r="D1772" s="111" t="s">
        <v>649</v>
      </c>
      <c r="E1772" s="111" t="s">
        <v>2313</v>
      </c>
      <c r="F1772" s="108">
        <v>0</v>
      </c>
      <c r="G1772" s="107">
        <v>3227.0833333333339</v>
      </c>
      <c r="H1772" s="31">
        <v>148898.09354342651</v>
      </c>
      <c r="I1772" s="95">
        <v>2159.8934421131521</v>
      </c>
      <c r="J1772" s="22">
        <v>0.66930203499955621</v>
      </c>
      <c r="K1772" s="101">
        <v>3254.0041345518448</v>
      </c>
      <c r="L1772" s="31">
        <v>150469.58278600819</v>
      </c>
      <c r="M1772" s="95">
        <v>2178.2105635474818</v>
      </c>
      <c r="N1772" s="22">
        <v>0.66939391392244629</v>
      </c>
    </row>
    <row r="1773" spans="1:14" s="15" customFormat="1" x14ac:dyDescent="0.3">
      <c r="A1773" s="17" t="s">
        <v>3756</v>
      </c>
      <c r="B1773" s="15" t="s">
        <v>13088</v>
      </c>
      <c r="C1773" s="111" t="s">
        <v>708</v>
      </c>
      <c r="D1773" s="111" t="s">
        <v>649</v>
      </c>
      <c r="E1773" s="111" t="s">
        <v>3749</v>
      </c>
      <c r="F1773" s="108">
        <v>0</v>
      </c>
      <c r="G1773" s="107">
        <v>9467.3333333333358</v>
      </c>
      <c r="H1773" s="31">
        <v>402281.55019215128</v>
      </c>
      <c r="I1773" s="95">
        <v>5835.4359110026326</v>
      </c>
      <c r="J1773" s="22">
        <v>0.61637587962143148</v>
      </c>
      <c r="K1773" s="101">
        <v>9541.8462018089704</v>
      </c>
      <c r="L1773" s="31">
        <v>406154.86581447051</v>
      </c>
      <c r="M1773" s="95">
        <v>5879.5326123251189</v>
      </c>
      <c r="N1773" s="22">
        <v>0.61618396356152338</v>
      </c>
    </row>
    <row r="1774" spans="1:14" s="15" customFormat="1" x14ac:dyDescent="0.3">
      <c r="A1774" s="17" t="s">
        <v>2361</v>
      </c>
      <c r="B1774" s="15" t="s">
        <v>8699</v>
      </c>
      <c r="C1774" s="111" t="s">
        <v>708</v>
      </c>
      <c r="D1774" s="111" t="s">
        <v>649</v>
      </c>
      <c r="E1774" s="111" t="s">
        <v>2353</v>
      </c>
      <c r="F1774" s="108">
        <v>0</v>
      </c>
      <c r="G1774" s="107">
        <v>4048.083333333333</v>
      </c>
      <c r="H1774" s="31">
        <v>248694.75047262531</v>
      </c>
      <c r="I1774" s="95">
        <v>3607.5287994008308</v>
      </c>
      <c r="J1774" s="22">
        <v>0.89116959863330336</v>
      </c>
      <c r="K1774" s="101">
        <v>4082.7600825157901</v>
      </c>
      <c r="L1774" s="31">
        <v>251342.61141702239</v>
      </c>
      <c r="M1774" s="95">
        <v>3638.4571627128662</v>
      </c>
      <c r="N1774" s="22">
        <v>0.89117584408017791</v>
      </c>
    </row>
    <row r="1775" spans="1:14" s="15" customFormat="1" x14ac:dyDescent="0.3">
      <c r="A1775" s="17" t="s">
        <v>2333</v>
      </c>
      <c r="B1775" s="15" t="s">
        <v>8700</v>
      </c>
      <c r="C1775" s="111" t="s">
        <v>708</v>
      </c>
      <c r="D1775" s="111" t="s">
        <v>649</v>
      </c>
      <c r="E1775" s="111" t="s">
        <v>2328</v>
      </c>
      <c r="F1775" s="108">
        <v>0</v>
      </c>
      <c r="G1775" s="107">
        <v>6291.8333333333339</v>
      </c>
      <c r="H1775" s="31">
        <v>291693.20261176862</v>
      </c>
      <c r="I1775" s="95">
        <v>4231.2579055714587</v>
      </c>
      <c r="J1775" s="22">
        <v>0.67249999823656992</v>
      </c>
      <c r="K1775" s="101">
        <v>6349.5209716524341</v>
      </c>
      <c r="L1775" s="31">
        <v>295045.53789191932</v>
      </c>
      <c r="M1775" s="95">
        <v>4271.1044681881576</v>
      </c>
      <c r="N1775" s="22">
        <v>0.6726656211163945</v>
      </c>
    </row>
    <row r="1776" spans="1:14" s="15" customFormat="1" x14ac:dyDescent="0.3">
      <c r="A1776" s="17" t="s">
        <v>2348</v>
      </c>
      <c r="B1776" s="15" t="s">
        <v>8701</v>
      </c>
      <c r="C1776" s="111" t="s">
        <v>708</v>
      </c>
      <c r="D1776" s="111" t="s">
        <v>649</v>
      </c>
      <c r="E1776" s="111" t="s">
        <v>2339</v>
      </c>
      <c r="F1776" s="108">
        <v>0</v>
      </c>
      <c r="G1776" s="107">
        <v>8142.2500000000018</v>
      </c>
      <c r="H1776" s="31">
        <v>579337.22305782058</v>
      </c>
      <c r="I1776" s="95">
        <v>8403.7789811572329</v>
      </c>
      <c r="J1776" s="22">
        <v>1.032119989088671</v>
      </c>
      <c r="K1776" s="101">
        <v>8211.0742452192972</v>
      </c>
      <c r="L1776" s="31">
        <v>585495.8539131321</v>
      </c>
      <c r="M1776" s="95">
        <v>8475.6881111351613</v>
      </c>
      <c r="N1776" s="22">
        <v>1.032226461241649</v>
      </c>
    </row>
    <row r="1777" spans="1:14" s="15" customFormat="1" x14ac:dyDescent="0.3">
      <c r="A1777" s="17" t="s">
        <v>5576</v>
      </c>
      <c r="B1777" s="15" t="s">
        <v>8702</v>
      </c>
      <c r="C1777" s="111" t="s">
        <v>5535</v>
      </c>
      <c r="D1777" s="111" t="s">
        <v>4836</v>
      </c>
      <c r="E1777" s="111" t="s">
        <v>5536</v>
      </c>
      <c r="F1777" s="108">
        <v>0</v>
      </c>
      <c r="G1777" s="107">
        <v>9843.3333333333339</v>
      </c>
      <c r="H1777" s="31">
        <v>551212.96440993482</v>
      </c>
      <c r="I1777" s="95">
        <v>7995.8126978270438</v>
      </c>
      <c r="J1777" s="22">
        <v>0.81230741935256112</v>
      </c>
      <c r="K1777" s="101">
        <v>9933.8335055950647</v>
      </c>
      <c r="L1777" s="31">
        <v>557353.9748757052</v>
      </c>
      <c r="M1777" s="95">
        <v>8068.3038606944874</v>
      </c>
      <c r="N1777" s="22">
        <v>0.81220445824365295</v>
      </c>
    </row>
    <row r="1778" spans="1:14" s="15" customFormat="1" x14ac:dyDescent="0.3">
      <c r="A1778" s="17" t="s">
        <v>5553</v>
      </c>
      <c r="B1778" s="15" t="s">
        <v>8703</v>
      </c>
      <c r="C1778" s="111" t="s">
        <v>5535</v>
      </c>
      <c r="D1778" s="111" t="s">
        <v>4836</v>
      </c>
      <c r="E1778" s="111" t="s">
        <v>5536</v>
      </c>
      <c r="F1778" s="108">
        <v>0</v>
      </c>
      <c r="G1778" s="107">
        <v>6381.6666666666688</v>
      </c>
      <c r="H1778" s="31">
        <v>454960.99998520262</v>
      </c>
      <c r="I1778" s="95">
        <v>6599.5961190643702</v>
      </c>
      <c r="J1778" s="22">
        <v>1.0341493004540669</v>
      </c>
      <c r="K1778" s="101">
        <v>6436.8683803253907</v>
      </c>
      <c r="L1778" s="31">
        <v>460182.0404610894</v>
      </c>
      <c r="M1778" s="95">
        <v>6661.6346182916895</v>
      </c>
      <c r="N1778" s="22">
        <v>1.034918569820894</v>
      </c>
    </row>
    <row r="1779" spans="1:14" s="15" customFormat="1" x14ac:dyDescent="0.3">
      <c r="A1779" s="17" t="s">
        <v>5572</v>
      </c>
      <c r="B1779" s="15" t="s">
        <v>8704</v>
      </c>
      <c r="C1779" s="111" t="s">
        <v>5535</v>
      </c>
      <c r="D1779" s="111" t="s">
        <v>4836</v>
      </c>
      <c r="E1779" s="111" t="s">
        <v>5536</v>
      </c>
      <c r="F1779" s="108">
        <v>0</v>
      </c>
      <c r="G1779" s="107">
        <v>7142.4166666666661</v>
      </c>
      <c r="H1779" s="31">
        <v>569815.55176270544</v>
      </c>
      <c r="I1779" s="95">
        <v>8265.6590435619401</v>
      </c>
      <c r="J1779" s="22">
        <v>1.157263630689231</v>
      </c>
      <c r="K1779" s="101">
        <v>7206.3871038584584</v>
      </c>
      <c r="L1779" s="31">
        <v>575919.58527095953</v>
      </c>
      <c r="M1779" s="95">
        <v>8337.0612263553048</v>
      </c>
      <c r="N1779" s="22">
        <v>1.1568988879172839</v>
      </c>
    </row>
    <row r="1780" spans="1:14" s="15" customFormat="1" x14ac:dyDescent="0.3">
      <c r="A1780" s="17" t="s">
        <v>5552</v>
      </c>
      <c r="B1780" s="15" t="s">
        <v>8705</v>
      </c>
      <c r="C1780" s="111" t="s">
        <v>5535</v>
      </c>
      <c r="D1780" s="111" t="s">
        <v>4836</v>
      </c>
      <c r="E1780" s="111" t="s">
        <v>5536</v>
      </c>
      <c r="F1780" s="108">
        <v>0</v>
      </c>
      <c r="G1780" s="107">
        <v>5336.2499999999982</v>
      </c>
      <c r="H1780" s="31">
        <v>339384.17213815841</v>
      </c>
      <c r="I1780" s="95">
        <v>4923.0559660887693</v>
      </c>
      <c r="J1780" s="22">
        <v>0.9225684640128875</v>
      </c>
      <c r="K1780" s="101">
        <v>5385.2858758516149</v>
      </c>
      <c r="L1780" s="31">
        <v>343062.52737625211</v>
      </c>
      <c r="M1780" s="95">
        <v>4966.2025191561534</v>
      </c>
      <c r="N1780" s="22">
        <v>0.92217992389694836</v>
      </c>
    </row>
    <row r="1781" spans="1:14" s="15" customFormat="1" x14ac:dyDescent="0.3">
      <c r="A1781" s="17" t="s">
        <v>5565</v>
      </c>
      <c r="B1781" s="15" t="s">
        <v>8706</v>
      </c>
      <c r="C1781" s="111" t="s">
        <v>5535</v>
      </c>
      <c r="D1781" s="111" t="s">
        <v>4836</v>
      </c>
      <c r="E1781" s="111" t="s">
        <v>5536</v>
      </c>
      <c r="F1781" s="108">
        <v>0</v>
      </c>
      <c r="G1781" s="107">
        <v>8642.7500000000018</v>
      </c>
      <c r="H1781" s="31">
        <v>336934.85975476471</v>
      </c>
      <c r="I1781" s="95">
        <v>4887.5266075276022</v>
      </c>
      <c r="J1781" s="22">
        <v>0.56550595672992987</v>
      </c>
      <c r="K1781" s="101">
        <v>8717.5887516897928</v>
      </c>
      <c r="L1781" s="31">
        <v>340764.21242626751</v>
      </c>
      <c r="M1781" s="95">
        <v>4932.9319151594973</v>
      </c>
      <c r="N1781" s="22">
        <v>0.56585967240119139</v>
      </c>
    </row>
    <row r="1782" spans="1:14" s="15" customFormat="1" x14ac:dyDescent="0.3">
      <c r="A1782" s="17" t="s">
        <v>5582</v>
      </c>
      <c r="B1782" s="15" t="s">
        <v>8707</v>
      </c>
      <c r="C1782" s="111" t="s">
        <v>5535</v>
      </c>
      <c r="D1782" s="111" t="s">
        <v>4836</v>
      </c>
      <c r="E1782" s="111" t="s">
        <v>5536</v>
      </c>
      <c r="F1782" s="108">
        <v>0</v>
      </c>
      <c r="G1782" s="107">
        <v>12527.41666666667</v>
      </c>
      <c r="H1782" s="31">
        <v>605337.17795787903</v>
      </c>
      <c r="I1782" s="95">
        <v>8780.9304325120847</v>
      </c>
      <c r="J1782" s="22">
        <v>0.70093704601337725</v>
      </c>
      <c r="K1782" s="101">
        <v>12639.83486581036</v>
      </c>
      <c r="L1782" s="31">
        <v>612322.40798220097</v>
      </c>
      <c r="M1782" s="95">
        <v>8864.0316047163578</v>
      </c>
      <c r="N1782" s="22">
        <v>0.7012774849371477</v>
      </c>
    </row>
    <row r="1783" spans="1:14" s="15" customFormat="1" x14ac:dyDescent="0.3">
      <c r="A1783" s="17" t="s">
        <v>5568</v>
      </c>
      <c r="B1783" s="15" t="s">
        <v>8708</v>
      </c>
      <c r="C1783" s="111" t="s">
        <v>5535</v>
      </c>
      <c r="D1783" s="111" t="s">
        <v>4836</v>
      </c>
      <c r="E1783" s="111" t="s">
        <v>5536</v>
      </c>
      <c r="F1783" s="108">
        <v>0</v>
      </c>
      <c r="G1783" s="107">
        <v>11984.75</v>
      </c>
      <c r="H1783" s="31">
        <v>914096.36936668807</v>
      </c>
      <c r="I1783" s="95">
        <v>13259.74501532974</v>
      </c>
      <c r="J1783" s="22">
        <v>1.1063847819378581</v>
      </c>
      <c r="K1783" s="101">
        <v>12093.14964157678</v>
      </c>
      <c r="L1783" s="31">
        <v>924386.61960470292</v>
      </c>
      <c r="M1783" s="95">
        <v>13381.49985095953</v>
      </c>
      <c r="N1783" s="22">
        <v>1.1065355385129241</v>
      </c>
    </row>
    <row r="1784" spans="1:14" s="15" customFormat="1" x14ac:dyDescent="0.3">
      <c r="A1784" s="17" t="s">
        <v>5548</v>
      </c>
      <c r="B1784" s="15" t="s">
        <v>8709</v>
      </c>
      <c r="C1784" s="111" t="s">
        <v>5535</v>
      </c>
      <c r="D1784" s="111" t="s">
        <v>4836</v>
      </c>
      <c r="E1784" s="111" t="s">
        <v>5536</v>
      </c>
      <c r="F1784" s="108">
        <v>0</v>
      </c>
      <c r="G1784" s="107">
        <v>10813.08333333333</v>
      </c>
      <c r="H1784" s="31">
        <v>968904.47773308249</v>
      </c>
      <c r="I1784" s="95">
        <v>14054.783225813449</v>
      </c>
      <c r="J1784" s="22">
        <v>1.2997942208109119</v>
      </c>
      <c r="K1784" s="101">
        <v>10900.81761744042</v>
      </c>
      <c r="L1784" s="31">
        <v>978340.55805526429</v>
      </c>
      <c r="M1784" s="95">
        <v>14162.541683481521</v>
      </c>
      <c r="N1784" s="22">
        <v>1.2992182954077329</v>
      </c>
    </row>
    <row r="1785" spans="1:14" s="15" customFormat="1" x14ac:dyDescent="0.3">
      <c r="A1785" s="17" t="s">
        <v>5541</v>
      </c>
      <c r="B1785" s="15" t="s">
        <v>8710</v>
      </c>
      <c r="C1785" s="111" t="s">
        <v>5535</v>
      </c>
      <c r="D1785" s="111" t="s">
        <v>4836</v>
      </c>
      <c r="E1785" s="111" t="s">
        <v>5536</v>
      </c>
      <c r="F1785" s="108">
        <v>0</v>
      </c>
      <c r="G1785" s="107">
        <v>9768.25</v>
      </c>
      <c r="H1785" s="31">
        <v>616541.5268583782</v>
      </c>
      <c r="I1785" s="95">
        <v>8943.4590394097813</v>
      </c>
      <c r="J1785" s="22">
        <v>0.91556410200494265</v>
      </c>
      <c r="K1785" s="101">
        <v>9857.2897548907094</v>
      </c>
      <c r="L1785" s="31">
        <v>623441.51327803847</v>
      </c>
      <c r="M1785" s="95">
        <v>9024.9927249916382</v>
      </c>
      <c r="N1785" s="22">
        <v>0.91556532773259247</v>
      </c>
    </row>
    <row r="1786" spans="1:14" s="15" customFormat="1" x14ac:dyDescent="0.3">
      <c r="A1786" s="17" t="s">
        <v>5539</v>
      </c>
      <c r="B1786" s="15" t="s">
        <v>8711</v>
      </c>
      <c r="C1786" s="111" t="s">
        <v>5535</v>
      </c>
      <c r="D1786" s="111" t="s">
        <v>4836</v>
      </c>
      <c r="E1786" s="111" t="s">
        <v>5536</v>
      </c>
      <c r="F1786" s="108">
        <v>0</v>
      </c>
      <c r="G1786" s="107">
        <v>5909.3333333333321</v>
      </c>
      <c r="H1786" s="31">
        <v>337183.60764281568</v>
      </c>
      <c r="I1786" s="95">
        <v>4891.134907132755</v>
      </c>
      <c r="J1786" s="22">
        <v>0.82769656596334995</v>
      </c>
      <c r="K1786" s="101">
        <v>5963.9109201018373</v>
      </c>
      <c r="L1786" s="31">
        <v>341041.23541536398</v>
      </c>
      <c r="M1786" s="95">
        <v>4936.9421236682401</v>
      </c>
      <c r="N1786" s="22">
        <v>0.82780279414098612</v>
      </c>
    </row>
    <row r="1787" spans="1:14" s="15" customFormat="1" x14ac:dyDescent="0.3">
      <c r="A1787" s="17" t="s">
        <v>5543</v>
      </c>
      <c r="B1787" s="15" t="s">
        <v>8712</v>
      </c>
      <c r="C1787" s="111" t="s">
        <v>5535</v>
      </c>
      <c r="D1787" s="111" t="s">
        <v>4836</v>
      </c>
      <c r="E1787" s="111" t="s">
        <v>5536</v>
      </c>
      <c r="F1787" s="108">
        <v>0</v>
      </c>
      <c r="G1787" s="107">
        <v>22453.5</v>
      </c>
      <c r="H1787" s="31">
        <v>1137831.378998393</v>
      </c>
      <c r="I1787" s="95">
        <v>16505.211552708231</v>
      </c>
      <c r="J1787" s="22">
        <v>0.73508413177046938</v>
      </c>
      <c r="K1787" s="101">
        <v>22656.5668688119</v>
      </c>
      <c r="L1787" s="31">
        <v>1150798.3315821509</v>
      </c>
      <c r="M1787" s="95">
        <v>16659.05517881285</v>
      </c>
      <c r="N1787" s="22">
        <v>0.73528594492155908</v>
      </c>
    </row>
    <row r="1788" spans="1:14" s="15" customFormat="1" x14ac:dyDescent="0.3">
      <c r="A1788" s="17" t="s">
        <v>5575</v>
      </c>
      <c r="B1788" s="15" t="s">
        <v>8713</v>
      </c>
      <c r="C1788" s="111" t="s">
        <v>5535</v>
      </c>
      <c r="D1788" s="111" t="s">
        <v>4836</v>
      </c>
      <c r="E1788" s="111" t="s">
        <v>5536</v>
      </c>
      <c r="F1788" s="108">
        <v>0</v>
      </c>
      <c r="G1788" s="107">
        <v>17589.083333333328</v>
      </c>
      <c r="H1788" s="31">
        <v>1010223.263476985</v>
      </c>
      <c r="I1788" s="95">
        <v>14654.147342844981</v>
      </c>
      <c r="J1788" s="22">
        <v>0.83313877506474054</v>
      </c>
      <c r="K1788" s="101">
        <v>17746.773384769502</v>
      </c>
      <c r="L1788" s="31">
        <v>1021791.805068622</v>
      </c>
      <c r="M1788" s="95">
        <v>14791.54565552289</v>
      </c>
      <c r="N1788" s="22">
        <v>0.83347802638969737</v>
      </c>
    </row>
    <row r="1789" spans="1:14" s="15" customFormat="1" x14ac:dyDescent="0.3">
      <c r="A1789" s="17" t="s">
        <v>5577</v>
      </c>
      <c r="B1789" s="15" t="s">
        <v>8714</v>
      </c>
      <c r="C1789" s="111" t="s">
        <v>5535</v>
      </c>
      <c r="D1789" s="111" t="s">
        <v>4836</v>
      </c>
      <c r="E1789" s="111" t="s">
        <v>5536</v>
      </c>
      <c r="F1789" s="108">
        <v>0</v>
      </c>
      <c r="G1789" s="107">
        <v>17748.75</v>
      </c>
      <c r="H1789" s="31">
        <v>1026167.393043577</v>
      </c>
      <c r="I1789" s="95">
        <v>14885.43049813293</v>
      </c>
      <c r="J1789" s="22">
        <v>0.8386748643218781</v>
      </c>
      <c r="K1789" s="101">
        <v>17909.664310243748</v>
      </c>
      <c r="L1789" s="31">
        <v>1037181.006395707</v>
      </c>
      <c r="M1789" s="95">
        <v>15014.321051550191</v>
      </c>
      <c r="N1789" s="22">
        <v>0.83833626311814702</v>
      </c>
    </row>
    <row r="1790" spans="1:14" s="15" customFormat="1" x14ac:dyDescent="0.3">
      <c r="A1790" s="17" t="s">
        <v>5545</v>
      </c>
      <c r="B1790" s="15" t="s">
        <v>8715</v>
      </c>
      <c r="C1790" s="111" t="s">
        <v>5535</v>
      </c>
      <c r="D1790" s="111" t="s">
        <v>4836</v>
      </c>
      <c r="E1790" s="111" t="s">
        <v>5536</v>
      </c>
      <c r="F1790" s="108">
        <v>0</v>
      </c>
      <c r="G1790" s="107">
        <v>12131.000000000009</v>
      </c>
      <c r="H1790" s="31">
        <v>751206.55101159448</v>
      </c>
      <c r="I1790" s="95">
        <v>10896.88970886097</v>
      </c>
      <c r="J1790" s="22">
        <v>0.89826804953103312</v>
      </c>
      <c r="K1790" s="101">
        <v>12235.598093646029</v>
      </c>
      <c r="L1790" s="31">
        <v>759054.55961408128</v>
      </c>
      <c r="M1790" s="95">
        <v>10988.138794879531</v>
      </c>
      <c r="N1790" s="22">
        <v>0.8980467248745031</v>
      </c>
    </row>
    <row r="1791" spans="1:14" s="15" customFormat="1" x14ac:dyDescent="0.3">
      <c r="A1791" s="17" t="s">
        <v>5574</v>
      </c>
      <c r="B1791" s="15" t="s">
        <v>8716</v>
      </c>
      <c r="C1791" s="111" t="s">
        <v>5535</v>
      </c>
      <c r="D1791" s="111" t="s">
        <v>4836</v>
      </c>
      <c r="E1791" s="111" t="s">
        <v>5536</v>
      </c>
      <c r="F1791" s="108">
        <v>0</v>
      </c>
      <c r="G1791" s="107">
        <v>12618.583333333339</v>
      </c>
      <c r="H1791" s="31">
        <v>1063477.39130253</v>
      </c>
      <c r="I1791" s="95">
        <v>15426.643744367429</v>
      </c>
      <c r="J1791" s="22">
        <v>1.2225337295682239</v>
      </c>
      <c r="K1791" s="101">
        <v>12731.03623732871</v>
      </c>
      <c r="L1791" s="31">
        <v>1075221.9631912529</v>
      </c>
      <c r="M1791" s="95">
        <v>15565.005199171939</v>
      </c>
      <c r="N1791" s="22">
        <v>1.222603165132288</v>
      </c>
    </row>
    <row r="1792" spans="1:14" s="15" customFormat="1" x14ac:dyDescent="0.3">
      <c r="A1792" s="17" t="s">
        <v>5562</v>
      </c>
      <c r="B1792" s="15" t="s">
        <v>8717</v>
      </c>
      <c r="C1792" s="111" t="s">
        <v>5535</v>
      </c>
      <c r="D1792" s="111" t="s">
        <v>4836</v>
      </c>
      <c r="E1792" s="111" t="s">
        <v>5536</v>
      </c>
      <c r="F1792" s="108">
        <v>0</v>
      </c>
      <c r="G1792" s="107">
        <v>11587.833333333339</v>
      </c>
      <c r="H1792" s="31">
        <v>647368.20071679249</v>
      </c>
      <c r="I1792" s="95">
        <v>9390.6261530003321</v>
      </c>
      <c r="J1792" s="22">
        <v>0.81038671189612643</v>
      </c>
      <c r="K1792" s="101">
        <v>11695.04132865779</v>
      </c>
      <c r="L1792" s="31">
        <v>655271.84703273547</v>
      </c>
      <c r="M1792" s="95">
        <v>9485.7713617233276</v>
      </c>
      <c r="N1792" s="22">
        <v>0.81109344508934578</v>
      </c>
    </row>
    <row r="1793" spans="1:14" s="15" customFormat="1" x14ac:dyDescent="0.3">
      <c r="A1793" s="17" t="s">
        <v>5549</v>
      </c>
      <c r="B1793" s="15" t="s">
        <v>8718</v>
      </c>
      <c r="C1793" s="111" t="s">
        <v>5535</v>
      </c>
      <c r="D1793" s="111" t="s">
        <v>4836</v>
      </c>
      <c r="E1793" s="111" t="s">
        <v>5536</v>
      </c>
      <c r="F1793" s="108">
        <v>0</v>
      </c>
      <c r="G1793" s="107">
        <v>8095.416666666667</v>
      </c>
      <c r="H1793" s="31">
        <v>551835.11919589865</v>
      </c>
      <c r="I1793" s="95">
        <v>8004.8375819622497</v>
      </c>
      <c r="J1793" s="22">
        <v>0.9888110657630037</v>
      </c>
      <c r="K1793" s="101">
        <v>8167.1624488106263</v>
      </c>
      <c r="L1793" s="31">
        <v>557583.6836981026</v>
      </c>
      <c r="M1793" s="95">
        <v>8071.6291452750766</v>
      </c>
      <c r="N1793" s="22">
        <v>0.98830275458161587</v>
      </c>
    </row>
    <row r="1794" spans="1:14" s="15" customFormat="1" x14ac:dyDescent="0.3">
      <c r="A1794" s="17" t="s">
        <v>5578</v>
      </c>
      <c r="B1794" s="15" t="s">
        <v>8719</v>
      </c>
      <c r="C1794" s="111" t="s">
        <v>5535</v>
      </c>
      <c r="D1794" s="111" t="s">
        <v>4836</v>
      </c>
      <c r="E1794" s="111" t="s">
        <v>5536</v>
      </c>
      <c r="F1794" s="108">
        <v>0</v>
      </c>
      <c r="G1794" s="107">
        <v>4279</v>
      </c>
      <c r="H1794" s="31">
        <v>272030.31617385551</v>
      </c>
      <c r="I1794" s="95">
        <v>3946.0310201252878</v>
      </c>
      <c r="J1794" s="22">
        <v>0.9221853283770246</v>
      </c>
      <c r="K1794" s="101">
        <v>4320.8094514099021</v>
      </c>
      <c r="L1794" s="31">
        <v>275074.43251130963</v>
      </c>
      <c r="M1794" s="95">
        <v>3982.0010367814939</v>
      </c>
      <c r="N1794" s="22">
        <v>0.92158681875733883</v>
      </c>
    </row>
    <row r="1795" spans="1:14" s="15" customFormat="1" x14ac:dyDescent="0.3">
      <c r="A1795" s="17" t="s">
        <v>5547</v>
      </c>
      <c r="B1795" s="15" t="s">
        <v>8720</v>
      </c>
      <c r="C1795" s="111" t="s">
        <v>5535</v>
      </c>
      <c r="D1795" s="111" t="s">
        <v>4836</v>
      </c>
      <c r="E1795" s="111" t="s">
        <v>5536</v>
      </c>
      <c r="F1795" s="108">
        <v>0</v>
      </c>
      <c r="G1795" s="107">
        <v>9212</v>
      </c>
      <c r="H1795" s="31">
        <v>964374.01745107595</v>
      </c>
      <c r="I1795" s="95">
        <v>13989.06504756152</v>
      </c>
      <c r="J1795" s="22">
        <v>1.5185698054235259</v>
      </c>
      <c r="K1795" s="101">
        <v>9300.1947881230481</v>
      </c>
      <c r="L1795" s="31">
        <v>975364.63224076794</v>
      </c>
      <c r="M1795" s="95">
        <v>14119.46192659346</v>
      </c>
      <c r="N1795" s="22">
        <v>1.518189914110716</v>
      </c>
    </row>
    <row r="1796" spans="1:14" s="15" customFormat="1" x14ac:dyDescent="0.3">
      <c r="A1796" s="17" t="s">
        <v>5559</v>
      </c>
      <c r="B1796" s="15" t="s">
        <v>7621</v>
      </c>
      <c r="C1796" s="111" t="s">
        <v>5535</v>
      </c>
      <c r="D1796" s="111" t="s">
        <v>4836</v>
      </c>
      <c r="E1796" s="111" t="s">
        <v>5536</v>
      </c>
      <c r="F1796" s="108">
        <v>0</v>
      </c>
      <c r="G1796" s="107">
        <v>6376.9166666666679</v>
      </c>
      <c r="H1796" s="31">
        <v>481040.17673600581</v>
      </c>
      <c r="I1796" s="95">
        <v>6977.8967507198131</v>
      </c>
      <c r="J1796" s="22">
        <v>1.094243051221695</v>
      </c>
      <c r="K1796" s="101">
        <v>6428.6324572230396</v>
      </c>
      <c r="L1796" s="31">
        <v>486184.40852317179</v>
      </c>
      <c r="M1796" s="95">
        <v>7038.0471246693196</v>
      </c>
      <c r="N1796" s="22">
        <v>1.094796937218204</v>
      </c>
    </row>
    <row r="1797" spans="1:14" s="15" customFormat="1" x14ac:dyDescent="0.3">
      <c r="A1797" s="17" t="s">
        <v>5569</v>
      </c>
      <c r="B1797" s="15" t="s">
        <v>8721</v>
      </c>
      <c r="C1797" s="111" t="s">
        <v>5535</v>
      </c>
      <c r="D1797" s="111" t="s">
        <v>4836</v>
      </c>
      <c r="E1797" s="111" t="s">
        <v>5536</v>
      </c>
      <c r="F1797" s="108">
        <v>0</v>
      </c>
      <c r="G1797" s="107">
        <v>6696.5000000000009</v>
      </c>
      <c r="H1797" s="31">
        <v>377919.60797656688</v>
      </c>
      <c r="I1797" s="95">
        <v>5482.0452262976369</v>
      </c>
      <c r="J1797" s="22">
        <v>0.81864335493132778</v>
      </c>
      <c r="K1797" s="101">
        <v>6760.2054418562366</v>
      </c>
      <c r="L1797" s="31">
        <v>382435.19222850283</v>
      </c>
      <c r="M1797" s="95">
        <v>5536.1645866269882</v>
      </c>
      <c r="N1797" s="22">
        <v>0.81893437030026883</v>
      </c>
    </row>
    <row r="1798" spans="1:14" s="15" customFormat="1" x14ac:dyDescent="0.3">
      <c r="A1798" s="17" t="s">
        <v>5573</v>
      </c>
      <c r="B1798" s="15" t="s">
        <v>7829</v>
      </c>
      <c r="C1798" s="111" t="s">
        <v>5535</v>
      </c>
      <c r="D1798" s="111" t="s">
        <v>4836</v>
      </c>
      <c r="E1798" s="111" t="s">
        <v>5536</v>
      </c>
      <c r="F1798" s="108">
        <v>0</v>
      </c>
      <c r="G1798" s="107">
        <v>5926.2499999999991</v>
      </c>
      <c r="H1798" s="31">
        <v>314931.00239496562</v>
      </c>
      <c r="I1798" s="95">
        <v>4568.3419485328768</v>
      </c>
      <c r="J1798" s="22">
        <v>0.77086554710531574</v>
      </c>
      <c r="K1798" s="101">
        <v>5979.7416083955022</v>
      </c>
      <c r="L1798" s="31">
        <v>318471.22212979803</v>
      </c>
      <c r="M1798" s="95">
        <v>4610.2166789121165</v>
      </c>
      <c r="N1798" s="22">
        <v>0.77097255714852553</v>
      </c>
    </row>
    <row r="1799" spans="1:14" s="15" customFormat="1" x14ac:dyDescent="0.3">
      <c r="A1799" s="17" t="s">
        <v>5556</v>
      </c>
      <c r="B1799" s="15" t="s">
        <v>8722</v>
      </c>
      <c r="C1799" s="111" t="s">
        <v>5535</v>
      </c>
      <c r="D1799" s="111" t="s">
        <v>4836</v>
      </c>
      <c r="E1799" s="111" t="s">
        <v>5536</v>
      </c>
      <c r="F1799" s="108">
        <v>0</v>
      </c>
      <c r="G1799" s="107">
        <v>17737</v>
      </c>
      <c r="H1799" s="31">
        <v>1341218.8494676789</v>
      </c>
      <c r="I1799" s="95">
        <v>19455.519734770151</v>
      </c>
      <c r="J1799" s="22">
        <v>1.0968889741653129</v>
      </c>
      <c r="K1799" s="101">
        <v>17884.696066609471</v>
      </c>
      <c r="L1799" s="31">
        <v>1355512.801669775</v>
      </c>
      <c r="M1799" s="95">
        <v>19622.519375361091</v>
      </c>
      <c r="N1799" s="22">
        <v>1.097168176762932</v>
      </c>
    </row>
    <row r="1800" spans="1:14" s="15" customFormat="1" x14ac:dyDescent="0.3">
      <c r="A1800" s="17" t="s">
        <v>5537</v>
      </c>
      <c r="B1800" s="15" t="s">
        <v>8723</v>
      </c>
      <c r="C1800" s="111" t="s">
        <v>5535</v>
      </c>
      <c r="D1800" s="111" t="s">
        <v>4836</v>
      </c>
      <c r="E1800" s="111" t="s">
        <v>5536</v>
      </c>
      <c r="F1800" s="108">
        <v>0</v>
      </c>
      <c r="G1800" s="107">
        <v>5070.1666666666652</v>
      </c>
      <c r="H1800" s="31">
        <v>385586.99096050521</v>
      </c>
      <c r="I1800" s="95">
        <v>5593.2671353971518</v>
      </c>
      <c r="J1800" s="22">
        <v>1.103172243265603</v>
      </c>
      <c r="K1800" s="101">
        <v>5116.1080986343632</v>
      </c>
      <c r="L1800" s="31">
        <v>389705.76099378418</v>
      </c>
      <c r="M1800" s="95">
        <v>5641.4139625759926</v>
      </c>
      <c r="N1800" s="22">
        <v>1.102676850022354</v>
      </c>
    </row>
    <row r="1801" spans="1:14" s="15" customFormat="1" x14ac:dyDescent="0.3">
      <c r="A1801" s="17" t="s">
        <v>5581</v>
      </c>
      <c r="B1801" s="15" t="s">
        <v>8724</v>
      </c>
      <c r="C1801" s="111" t="s">
        <v>5535</v>
      </c>
      <c r="D1801" s="111" t="s">
        <v>4836</v>
      </c>
      <c r="E1801" s="111" t="s">
        <v>5536</v>
      </c>
      <c r="F1801" s="108">
        <v>0</v>
      </c>
      <c r="G1801" s="107">
        <v>18620.75</v>
      </c>
      <c r="H1801" s="31">
        <v>923725.30001964187</v>
      </c>
      <c r="I1801" s="95">
        <v>13399.420841103911</v>
      </c>
      <c r="J1801" s="22">
        <v>0.71959619462717195</v>
      </c>
      <c r="K1801" s="101">
        <v>18785.274633828769</v>
      </c>
      <c r="L1801" s="31">
        <v>933973.00092039967</v>
      </c>
      <c r="M1801" s="95">
        <v>13520.27312766716</v>
      </c>
      <c r="N1801" s="22">
        <v>0.71972720075753815</v>
      </c>
    </row>
    <row r="1802" spans="1:14" s="15" customFormat="1" x14ac:dyDescent="0.3">
      <c r="A1802" s="17" t="s">
        <v>5584</v>
      </c>
      <c r="B1802" s="15" t="s">
        <v>8725</v>
      </c>
      <c r="C1802" s="111" t="s">
        <v>5535</v>
      </c>
      <c r="D1802" s="111" t="s">
        <v>4836</v>
      </c>
      <c r="E1802" s="111" t="s">
        <v>5536</v>
      </c>
      <c r="F1802" s="108">
        <v>0</v>
      </c>
      <c r="G1802" s="107">
        <v>9281.6666666666642</v>
      </c>
      <c r="H1802" s="31">
        <v>816385.44914567017</v>
      </c>
      <c r="I1802" s="95">
        <v>11842.365042317089</v>
      </c>
      <c r="J1802" s="22">
        <v>1.275887776151958</v>
      </c>
      <c r="K1802" s="101">
        <v>9367.8356398527467</v>
      </c>
      <c r="L1802" s="31">
        <v>825510.24424673303</v>
      </c>
      <c r="M1802" s="95">
        <v>11950.156975527279</v>
      </c>
      <c r="N1802" s="22">
        <v>1.275658266749343</v>
      </c>
    </row>
    <row r="1803" spans="1:14" s="15" customFormat="1" x14ac:dyDescent="0.3">
      <c r="A1803" s="17" t="s">
        <v>5538</v>
      </c>
      <c r="B1803" s="15" t="s">
        <v>8726</v>
      </c>
      <c r="C1803" s="111" t="s">
        <v>5535</v>
      </c>
      <c r="D1803" s="111" t="s">
        <v>4836</v>
      </c>
      <c r="E1803" s="111" t="s">
        <v>5536</v>
      </c>
      <c r="F1803" s="108">
        <v>0</v>
      </c>
      <c r="G1803" s="107">
        <v>5844.0833333333312</v>
      </c>
      <c r="H1803" s="31">
        <v>197148.65159866601</v>
      </c>
      <c r="I1803" s="95">
        <v>2859.8088100115119</v>
      </c>
      <c r="J1803" s="22">
        <v>0.4893511346253071</v>
      </c>
      <c r="K1803" s="101">
        <v>5895.9664929055352</v>
      </c>
      <c r="L1803" s="31">
        <v>199101.16740250259</v>
      </c>
      <c r="M1803" s="95">
        <v>2882.2055462700059</v>
      </c>
      <c r="N1803" s="22">
        <v>0.48884361024406942</v>
      </c>
    </row>
    <row r="1804" spans="1:14" s="15" customFormat="1" x14ac:dyDescent="0.3">
      <c r="A1804" s="17" t="s">
        <v>5662</v>
      </c>
      <c r="B1804" s="15" t="s">
        <v>8727</v>
      </c>
      <c r="C1804" s="111" t="s">
        <v>5535</v>
      </c>
      <c r="D1804" s="111" t="s">
        <v>4836</v>
      </c>
      <c r="E1804" s="111" t="s">
        <v>5610</v>
      </c>
      <c r="F1804" s="108">
        <v>0</v>
      </c>
      <c r="G1804" s="107">
        <v>4557.4999999999991</v>
      </c>
      <c r="H1804" s="31">
        <v>324558.84561133251</v>
      </c>
      <c r="I1804" s="95">
        <v>4708.0020001147959</v>
      </c>
      <c r="J1804" s="22">
        <v>1.0330229292627091</v>
      </c>
      <c r="K1804" s="101">
        <v>4598.40431272755</v>
      </c>
      <c r="L1804" s="31">
        <v>327754.70902120258</v>
      </c>
      <c r="M1804" s="95">
        <v>4744.6052300000138</v>
      </c>
      <c r="N1804" s="22">
        <v>1.031793837020335</v>
      </c>
    </row>
    <row r="1805" spans="1:14" s="15" customFormat="1" x14ac:dyDescent="0.3">
      <c r="A1805" s="17" t="s">
        <v>5555</v>
      </c>
      <c r="B1805" s="15" t="s">
        <v>8728</v>
      </c>
      <c r="C1805" s="111" t="s">
        <v>5535</v>
      </c>
      <c r="D1805" s="111" t="s">
        <v>4836</v>
      </c>
      <c r="E1805" s="111" t="s">
        <v>5536</v>
      </c>
      <c r="F1805" s="108">
        <v>0</v>
      </c>
      <c r="G1805" s="107">
        <v>9747.7499999999964</v>
      </c>
      <c r="H1805" s="31">
        <v>713537.8515236096</v>
      </c>
      <c r="I1805" s="95">
        <v>10350.4731963265</v>
      </c>
      <c r="J1805" s="22">
        <v>1.061832032656409</v>
      </c>
      <c r="K1805" s="101">
        <v>9838.5506489327454</v>
      </c>
      <c r="L1805" s="31">
        <v>721763.73178641591</v>
      </c>
      <c r="M1805" s="95">
        <v>10448.313578422531</v>
      </c>
      <c r="N1805" s="22">
        <v>1.0619769060756861</v>
      </c>
    </row>
    <row r="1806" spans="1:14" s="15" customFormat="1" x14ac:dyDescent="0.3">
      <c r="A1806" s="17" t="s">
        <v>5567</v>
      </c>
      <c r="B1806" s="15" t="s">
        <v>8729</v>
      </c>
      <c r="C1806" s="111" t="s">
        <v>5535</v>
      </c>
      <c r="D1806" s="111" t="s">
        <v>4836</v>
      </c>
      <c r="E1806" s="111" t="s">
        <v>5536</v>
      </c>
      <c r="F1806" s="108">
        <v>0</v>
      </c>
      <c r="G1806" s="107">
        <v>9783.6666666666642</v>
      </c>
      <c r="H1806" s="31">
        <v>609396.9527528272</v>
      </c>
      <c r="I1806" s="95">
        <v>8839.8209175907778</v>
      </c>
      <c r="J1806" s="22">
        <v>0.90352842331683214</v>
      </c>
      <c r="K1806" s="101">
        <v>9868.819499039013</v>
      </c>
      <c r="L1806" s="31">
        <v>615884.88108544087</v>
      </c>
      <c r="M1806" s="95">
        <v>8915.6022703761846</v>
      </c>
      <c r="N1806" s="22">
        <v>0.90341122068798108</v>
      </c>
    </row>
    <row r="1807" spans="1:14" s="15" customFormat="1" x14ac:dyDescent="0.3">
      <c r="A1807" s="17" t="s">
        <v>5558</v>
      </c>
      <c r="B1807" s="15" t="s">
        <v>8730</v>
      </c>
      <c r="C1807" s="111" t="s">
        <v>5535</v>
      </c>
      <c r="D1807" s="111" t="s">
        <v>4836</v>
      </c>
      <c r="E1807" s="111" t="s">
        <v>5536</v>
      </c>
      <c r="F1807" s="108">
        <v>0</v>
      </c>
      <c r="G1807" s="107">
        <v>8608.75</v>
      </c>
      <c r="H1807" s="31">
        <v>599839.43748670421</v>
      </c>
      <c r="I1807" s="95">
        <v>8701.1810327209641</v>
      </c>
      <c r="J1807" s="22">
        <v>1.010736870361082</v>
      </c>
      <c r="K1807" s="101">
        <v>8682.0442990423398</v>
      </c>
      <c r="L1807" s="31">
        <v>606001.20920280088</v>
      </c>
      <c r="M1807" s="95">
        <v>8772.5253899675972</v>
      </c>
      <c r="N1807" s="22">
        <v>1.0104216343304351</v>
      </c>
    </row>
    <row r="1808" spans="1:14" s="15" customFormat="1" x14ac:dyDescent="0.3">
      <c r="A1808" s="17" t="s">
        <v>5560</v>
      </c>
      <c r="B1808" s="15" t="s">
        <v>8731</v>
      </c>
      <c r="C1808" s="111" t="s">
        <v>5535</v>
      </c>
      <c r="D1808" s="111" t="s">
        <v>4836</v>
      </c>
      <c r="E1808" s="111" t="s">
        <v>5536</v>
      </c>
      <c r="F1808" s="108">
        <v>0</v>
      </c>
      <c r="G1808" s="107">
        <v>8314.3333333333321</v>
      </c>
      <c r="H1808" s="31">
        <v>506869.46186896099</v>
      </c>
      <c r="I1808" s="95">
        <v>7352.5724919969834</v>
      </c>
      <c r="J1808" s="22">
        <v>0.88432495994832017</v>
      </c>
      <c r="K1808" s="101">
        <v>8386.526207765759</v>
      </c>
      <c r="L1808" s="31">
        <v>512515.96335903928</v>
      </c>
      <c r="M1808" s="95">
        <v>7419.2249669690837</v>
      </c>
      <c r="N1808" s="22">
        <v>0.88466008251414352</v>
      </c>
    </row>
    <row r="1809" spans="1:14" s="15" customFormat="1" x14ac:dyDescent="0.3">
      <c r="A1809" s="17" t="s">
        <v>5546</v>
      </c>
      <c r="B1809" s="15" t="s">
        <v>8732</v>
      </c>
      <c r="C1809" s="111" t="s">
        <v>5535</v>
      </c>
      <c r="D1809" s="111" t="s">
        <v>4836</v>
      </c>
      <c r="E1809" s="111" t="s">
        <v>5536</v>
      </c>
      <c r="F1809" s="108">
        <v>0</v>
      </c>
      <c r="G1809" s="107">
        <v>7482.0000000000027</v>
      </c>
      <c r="H1809" s="31">
        <v>386241.46184427041</v>
      </c>
      <c r="I1809" s="95">
        <v>5602.760792006572</v>
      </c>
      <c r="J1809" s="22">
        <v>0.74883196899312621</v>
      </c>
      <c r="K1809" s="101">
        <v>7548.6444213893183</v>
      </c>
      <c r="L1809" s="31">
        <v>390691.17776322301</v>
      </c>
      <c r="M1809" s="95">
        <v>5655.6789401013248</v>
      </c>
      <c r="N1809" s="22">
        <v>0.74923107042580828</v>
      </c>
    </row>
    <row r="1810" spans="1:14" s="15" customFormat="1" x14ac:dyDescent="0.3">
      <c r="A1810" s="17" t="s">
        <v>5564</v>
      </c>
      <c r="B1810" s="15" t="s">
        <v>8733</v>
      </c>
      <c r="C1810" s="111" t="s">
        <v>5535</v>
      </c>
      <c r="D1810" s="111" t="s">
        <v>4836</v>
      </c>
      <c r="E1810" s="111" t="s">
        <v>5536</v>
      </c>
      <c r="F1810" s="108">
        <v>0</v>
      </c>
      <c r="G1810" s="107">
        <v>14593.83333333333</v>
      </c>
      <c r="H1810" s="31">
        <v>808689.72416998632</v>
      </c>
      <c r="I1810" s="95">
        <v>11730.73200853054</v>
      </c>
      <c r="J1810" s="22">
        <v>0.80381430571340884</v>
      </c>
      <c r="K1810" s="101">
        <v>14723.296652791019</v>
      </c>
      <c r="L1810" s="31">
        <v>818226.59941261658</v>
      </c>
      <c r="M1810" s="95">
        <v>11844.718309286251</v>
      </c>
      <c r="N1810" s="22">
        <v>0.80448819232620083</v>
      </c>
    </row>
    <row r="1811" spans="1:14" s="15" customFormat="1" x14ac:dyDescent="0.3">
      <c r="A1811" s="17" t="s">
        <v>5570</v>
      </c>
      <c r="B1811" s="15" t="s">
        <v>8734</v>
      </c>
      <c r="C1811" s="111" t="s">
        <v>5535</v>
      </c>
      <c r="D1811" s="111" t="s">
        <v>4836</v>
      </c>
      <c r="E1811" s="111" t="s">
        <v>5536</v>
      </c>
      <c r="F1811" s="108">
        <v>0</v>
      </c>
      <c r="G1811" s="107">
        <v>7218.583333333333</v>
      </c>
      <c r="H1811" s="31">
        <v>279746.14119209268</v>
      </c>
      <c r="I1811" s="95">
        <v>4057.955622118413</v>
      </c>
      <c r="J1811" s="22">
        <v>0.56215401758679506</v>
      </c>
      <c r="K1811" s="101">
        <v>7269.5361318821579</v>
      </c>
      <c r="L1811" s="31">
        <v>282770.61468931427</v>
      </c>
      <c r="M1811" s="95">
        <v>4093.4116289339072</v>
      </c>
      <c r="N1811" s="22">
        <v>0.56309117317422019</v>
      </c>
    </row>
    <row r="1812" spans="1:14" s="15" customFormat="1" x14ac:dyDescent="0.3">
      <c r="A1812" s="17" t="s">
        <v>5583</v>
      </c>
      <c r="B1812" s="15" t="s">
        <v>8735</v>
      </c>
      <c r="C1812" s="111" t="s">
        <v>5535</v>
      </c>
      <c r="D1812" s="111" t="s">
        <v>4836</v>
      </c>
      <c r="E1812" s="111" t="s">
        <v>5536</v>
      </c>
      <c r="F1812" s="108">
        <v>0</v>
      </c>
      <c r="G1812" s="107">
        <v>11280.41666666667</v>
      </c>
      <c r="H1812" s="31">
        <v>574829.44676642737</v>
      </c>
      <c r="I1812" s="95">
        <v>8338.3898534753953</v>
      </c>
      <c r="J1812" s="22">
        <v>0.73919165398518638</v>
      </c>
      <c r="K1812" s="101">
        <v>11381.873537898109</v>
      </c>
      <c r="L1812" s="31">
        <v>581227.43331621354</v>
      </c>
      <c r="M1812" s="95">
        <v>8413.8980891139381</v>
      </c>
      <c r="N1812" s="22">
        <v>0.73923665212921807</v>
      </c>
    </row>
    <row r="1813" spans="1:14" s="15" customFormat="1" x14ac:dyDescent="0.3">
      <c r="A1813" s="17" t="s">
        <v>5544</v>
      </c>
      <c r="B1813" s="15" t="s">
        <v>8736</v>
      </c>
      <c r="C1813" s="111" t="s">
        <v>5535</v>
      </c>
      <c r="D1813" s="111" t="s">
        <v>4836</v>
      </c>
      <c r="E1813" s="111" t="s">
        <v>5536</v>
      </c>
      <c r="F1813" s="108">
        <v>0</v>
      </c>
      <c r="G1813" s="107">
        <v>9037.1666666666661</v>
      </c>
      <c r="H1813" s="31">
        <v>662123.78328847198</v>
      </c>
      <c r="I1813" s="95">
        <v>9604.6684236076089</v>
      </c>
      <c r="J1813" s="22">
        <v>1.062796424794749</v>
      </c>
      <c r="K1813" s="101">
        <v>9121.3741838460664</v>
      </c>
      <c r="L1813" s="31">
        <v>669612.75193683873</v>
      </c>
      <c r="M1813" s="95">
        <v>9693.3715289768807</v>
      </c>
      <c r="N1813" s="22">
        <v>1.062709558187386</v>
      </c>
    </row>
    <row r="1814" spans="1:14" s="15" customFormat="1" x14ac:dyDescent="0.3">
      <c r="A1814" s="17" t="s">
        <v>5557</v>
      </c>
      <c r="B1814" s="15" t="s">
        <v>8737</v>
      </c>
      <c r="C1814" s="111" t="s">
        <v>5535</v>
      </c>
      <c r="D1814" s="111" t="s">
        <v>4836</v>
      </c>
      <c r="E1814" s="111" t="s">
        <v>5536</v>
      </c>
      <c r="F1814" s="108">
        <v>0</v>
      </c>
      <c r="G1814" s="107">
        <v>9270.4166666666642</v>
      </c>
      <c r="H1814" s="31">
        <v>480157.62685550412</v>
      </c>
      <c r="I1814" s="95">
        <v>6965.0946143467409</v>
      </c>
      <c r="J1814" s="22">
        <v>0.75132487187883423</v>
      </c>
      <c r="K1814" s="101">
        <v>9354.0286802351548</v>
      </c>
      <c r="L1814" s="31">
        <v>485798.3334699446</v>
      </c>
      <c r="M1814" s="95">
        <v>7032.4582691432324</v>
      </c>
      <c r="N1814" s="22">
        <v>0.75181063791290836</v>
      </c>
    </row>
    <row r="1815" spans="1:14" s="15" customFormat="1" x14ac:dyDescent="0.3">
      <c r="A1815" s="17" t="s">
        <v>5566</v>
      </c>
      <c r="B1815" s="15" t="s">
        <v>8738</v>
      </c>
      <c r="C1815" s="111" t="s">
        <v>5535</v>
      </c>
      <c r="D1815" s="111" t="s">
        <v>4836</v>
      </c>
      <c r="E1815" s="111" t="s">
        <v>5536</v>
      </c>
      <c r="F1815" s="108">
        <v>0</v>
      </c>
      <c r="G1815" s="107">
        <v>11821.41666666667</v>
      </c>
      <c r="H1815" s="31">
        <v>693779.23106968228</v>
      </c>
      <c r="I1815" s="95">
        <v>10063.85760758363</v>
      </c>
      <c r="J1815" s="22">
        <v>0.85132415947752726</v>
      </c>
      <c r="K1815" s="101">
        <v>11923.189547219839</v>
      </c>
      <c r="L1815" s="31">
        <v>701124.21656963276</v>
      </c>
      <c r="M1815" s="95">
        <v>10149.53418899847</v>
      </c>
      <c r="N1815" s="22">
        <v>0.85124321380641521</v>
      </c>
    </row>
    <row r="1816" spans="1:14" s="15" customFormat="1" x14ac:dyDescent="0.3">
      <c r="A1816" s="17" t="s">
        <v>5554</v>
      </c>
      <c r="B1816" s="15" t="s">
        <v>8739</v>
      </c>
      <c r="C1816" s="111" t="s">
        <v>5535</v>
      </c>
      <c r="D1816" s="111" t="s">
        <v>4836</v>
      </c>
      <c r="E1816" s="111" t="s">
        <v>5536</v>
      </c>
      <c r="F1816" s="108">
        <v>0</v>
      </c>
      <c r="G1816" s="107">
        <v>4991.0833333333339</v>
      </c>
      <c r="H1816" s="31">
        <v>204117.22249634159</v>
      </c>
      <c r="I1816" s="95">
        <v>2960.893855659865</v>
      </c>
      <c r="J1816" s="22">
        <v>0.59323670993135058</v>
      </c>
      <c r="K1816" s="101">
        <v>5037.5272484436837</v>
      </c>
      <c r="L1816" s="31">
        <v>206443.92518031239</v>
      </c>
      <c r="M1816" s="95">
        <v>2988.4999365451608</v>
      </c>
      <c r="N1816" s="22">
        <v>0.5932473988043323</v>
      </c>
    </row>
    <row r="1817" spans="1:14" s="15" customFormat="1" x14ac:dyDescent="0.3">
      <c r="A1817" s="17" t="s">
        <v>5579</v>
      </c>
      <c r="B1817" s="15" t="s">
        <v>8740</v>
      </c>
      <c r="C1817" s="111" t="s">
        <v>5535</v>
      </c>
      <c r="D1817" s="111" t="s">
        <v>4836</v>
      </c>
      <c r="E1817" s="111" t="s">
        <v>5536</v>
      </c>
      <c r="F1817" s="108">
        <v>0</v>
      </c>
      <c r="G1817" s="107">
        <v>6311.083333333333</v>
      </c>
      <c r="H1817" s="31">
        <v>354987.12087171129</v>
      </c>
      <c r="I1817" s="95">
        <v>5149.3900033167183</v>
      </c>
      <c r="J1817" s="22">
        <v>0.81592806358919656</v>
      </c>
      <c r="K1817" s="101">
        <v>6367.4007544139486</v>
      </c>
      <c r="L1817" s="31">
        <v>358876.77942279109</v>
      </c>
      <c r="M1817" s="95">
        <v>5195.1309857909191</v>
      </c>
      <c r="N1817" s="22">
        <v>0.81589508594846971</v>
      </c>
    </row>
    <row r="1818" spans="1:14" s="15" customFormat="1" x14ac:dyDescent="0.3">
      <c r="A1818" s="17" t="s">
        <v>5550</v>
      </c>
      <c r="B1818" s="15" t="s">
        <v>8741</v>
      </c>
      <c r="C1818" s="111" t="s">
        <v>5535</v>
      </c>
      <c r="D1818" s="111" t="s">
        <v>4836</v>
      </c>
      <c r="E1818" s="111" t="s">
        <v>5536</v>
      </c>
      <c r="F1818" s="108">
        <v>0</v>
      </c>
      <c r="G1818" s="107">
        <v>4280.75</v>
      </c>
      <c r="H1818" s="31">
        <v>265338.61497172213</v>
      </c>
      <c r="I1818" s="95">
        <v>3848.9622048093061</v>
      </c>
      <c r="J1818" s="22">
        <v>0.89913267647241868</v>
      </c>
      <c r="K1818" s="101">
        <v>4319.0586202717659</v>
      </c>
      <c r="L1818" s="31">
        <v>268158.04223496391</v>
      </c>
      <c r="M1818" s="95">
        <v>3881.8787789629241</v>
      </c>
      <c r="N1818" s="22">
        <v>0.89877890537143634</v>
      </c>
    </row>
    <row r="1819" spans="1:14" s="15" customFormat="1" x14ac:dyDescent="0.3">
      <c r="A1819" s="17" t="s">
        <v>5551</v>
      </c>
      <c r="B1819" s="15" t="s">
        <v>8742</v>
      </c>
      <c r="C1819" s="111" t="s">
        <v>5535</v>
      </c>
      <c r="D1819" s="111" t="s">
        <v>4836</v>
      </c>
      <c r="E1819" s="111" t="s">
        <v>5536</v>
      </c>
      <c r="F1819" s="108">
        <v>0</v>
      </c>
      <c r="G1819" s="107">
        <v>11448.166666666661</v>
      </c>
      <c r="H1819" s="31">
        <v>815878.82608378271</v>
      </c>
      <c r="I1819" s="95">
        <v>11835.016044066309</v>
      </c>
      <c r="J1819" s="22">
        <v>1.033791382381428</v>
      </c>
      <c r="K1819" s="101">
        <v>11548.255543607131</v>
      </c>
      <c r="L1819" s="31">
        <v>824701.70603619225</v>
      </c>
      <c r="M1819" s="95">
        <v>11938.45250716482</v>
      </c>
      <c r="N1819" s="22">
        <v>1.033788390123882</v>
      </c>
    </row>
    <row r="1820" spans="1:14" s="15" customFormat="1" x14ac:dyDescent="0.3">
      <c r="A1820" s="17" t="s">
        <v>5542</v>
      </c>
      <c r="B1820" s="15" t="s">
        <v>8743</v>
      </c>
      <c r="C1820" s="111" t="s">
        <v>5535</v>
      </c>
      <c r="D1820" s="111" t="s">
        <v>4836</v>
      </c>
      <c r="E1820" s="111" t="s">
        <v>5536</v>
      </c>
      <c r="F1820" s="108">
        <v>0</v>
      </c>
      <c r="G1820" s="107">
        <v>94.083333333333314</v>
      </c>
      <c r="H1820" s="31">
        <v>6245.3249792455535</v>
      </c>
      <c r="I1820" s="95">
        <v>90.593748687613399</v>
      </c>
      <c r="J1820" s="22">
        <v>0.96290964061236584</v>
      </c>
      <c r="K1820" s="101">
        <v>94.934081695337468</v>
      </c>
      <c r="L1820" s="31">
        <v>6306.7165532831104</v>
      </c>
      <c r="M1820" s="95">
        <v>91.296568803528558</v>
      </c>
      <c r="N1820" s="22">
        <v>0.96168380388949859</v>
      </c>
    </row>
    <row r="1821" spans="1:14" s="15" customFormat="1" x14ac:dyDescent="0.3">
      <c r="A1821" s="17" t="s">
        <v>5580</v>
      </c>
      <c r="B1821" s="15" t="s">
        <v>8744</v>
      </c>
      <c r="C1821" s="111" t="s">
        <v>5535</v>
      </c>
      <c r="D1821" s="111" t="s">
        <v>4836</v>
      </c>
      <c r="E1821" s="111" t="s">
        <v>5536</v>
      </c>
      <c r="F1821" s="108">
        <v>0</v>
      </c>
      <c r="G1821" s="107">
        <v>4082.583333333333</v>
      </c>
      <c r="H1821" s="31">
        <v>178963.85947367089</v>
      </c>
      <c r="I1821" s="95">
        <v>2596.022939270913</v>
      </c>
      <c r="J1821" s="22">
        <v>0.63587751365048595</v>
      </c>
      <c r="K1821" s="101">
        <v>4117.6788193540478</v>
      </c>
      <c r="L1821" s="31">
        <v>180775.86326466789</v>
      </c>
      <c r="M1821" s="95">
        <v>2616.9268745665081</v>
      </c>
      <c r="N1821" s="22">
        <v>0.63553448177316385</v>
      </c>
    </row>
    <row r="1822" spans="1:14" s="15" customFormat="1" x14ac:dyDescent="0.3">
      <c r="A1822" s="17" t="s">
        <v>5622</v>
      </c>
      <c r="B1822" s="15" t="s">
        <v>8745</v>
      </c>
      <c r="C1822" s="111" t="s">
        <v>4835</v>
      </c>
      <c r="D1822" s="111" t="s">
        <v>4836</v>
      </c>
      <c r="E1822" s="111" t="s">
        <v>5610</v>
      </c>
      <c r="F1822" s="108">
        <v>0</v>
      </c>
      <c r="G1822" s="107">
        <v>7546.083333333333</v>
      </c>
      <c r="H1822" s="31">
        <v>686850.97885518766</v>
      </c>
      <c r="I1822" s="95">
        <v>9963.3574187143331</v>
      </c>
      <c r="J1822" s="22">
        <v>1.3203349311957859</v>
      </c>
      <c r="K1822" s="101">
        <v>7620.1607790701573</v>
      </c>
      <c r="L1822" s="31">
        <v>694639.55667932343</v>
      </c>
      <c r="M1822" s="95">
        <v>10055.661697212719</v>
      </c>
      <c r="N1822" s="22">
        <v>1.3196127993561519</v>
      </c>
    </row>
    <row r="1823" spans="1:14" s="15" customFormat="1" x14ac:dyDescent="0.3">
      <c r="A1823" s="17" t="s">
        <v>5621</v>
      </c>
      <c r="B1823" s="15" t="s">
        <v>8746</v>
      </c>
      <c r="C1823" s="111" t="s">
        <v>4835</v>
      </c>
      <c r="D1823" s="111" t="s">
        <v>4836</v>
      </c>
      <c r="E1823" s="111" t="s">
        <v>5610</v>
      </c>
      <c r="F1823" s="108">
        <v>0</v>
      </c>
      <c r="G1823" s="107">
        <v>14127.66666666667</v>
      </c>
      <c r="H1823" s="31">
        <v>1082969.644899121</v>
      </c>
      <c r="I1823" s="95">
        <v>15709.395455375779</v>
      </c>
      <c r="J1823" s="22">
        <v>1.1119596622732539</v>
      </c>
      <c r="K1823" s="101">
        <v>14261.225997698009</v>
      </c>
      <c r="L1823" s="31">
        <v>1094499.7249907569</v>
      </c>
      <c r="M1823" s="95">
        <v>15844.07172953474</v>
      </c>
      <c r="N1823" s="22">
        <v>1.110989457154121</v>
      </c>
    </row>
    <row r="1824" spans="1:14" s="15" customFormat="1" x14ac:dyDescent="0.3">
      <c r="A1824" s="17" t="s">
        <v>6040</v>
      </c>
      <c r="B1824" s="15" t="s">
        <v>8747</v>
      </c>
      <c r="C1824" s="111" t="s">
        <v>4835</v>
      </c>
      <c r="D1824" s="111" t="s">
        <v>4836</v>
      </c>
      <c r="E1824" s="111" t="s">
        <v>6028</v>
      </c>
      <c r="F1824" s="108">
        <v>0</v>
      </c>
      <c r="G1824" s="107">
        <v>7960.416666666667</v>
      </c>
      <c r="H1824" s="31">
        <v>436655.70536313509</v>
      </c>
      <c r="I1824" s="95">
        <v>6334.0622571508093</v>
      </c>
      <c r="J1824" s="22">
        <v>0.79569481377450624</v>
      </c>
      <c r="K1824" s="101">
        <v>8040.3682605627546</v>
      </c>
      <c r="L1824" s="31">
        <v>441705.382604971</v>
      </c>
      <c r="M1824" s="95">
        <v>6394.1649372034799</v>
      </c>
      <c r="N1824" s="22">
        <v>0.79525772078951329</v>
      </c>
    </row>
    <row r="1825" spans="1:14" s="15" customFormat="1" x14ac:dyDescent="0.3">
      <c r="A1825" s="17" t="s">
        <v>6053</v>
      </c>
      <c r="B1825" s="15" t="s">
        <v>8748</v>
      </c>
      <c r="C1825" s="111" t="s">
        <v>4835</v>
      </c>
      <c r="D1825" s="111" t="s">
        <v>4836</v>
      </c>
      <c r="E1825" s="111" t="s">
        <v>6028</v>
      </c>
      <c r="F1825" s="108">
        <v>0</v>
      </c>
      <c r="G1825" s="107">
        <v>7578.0000000000009</v>
      </c>
      <c r="H1825" s="31">
        <v>394880.16711189313</v>
      </c>
      <c r="I1825" s="95">
        <v>5728.072556662878</v>
      </c>
      <c r="J1825" s="22">
        <v>0.7558818364559089</v>
      </c>
      <c r="K1825" s="101">
        <v>7651.7854378368274</v>
      </c>
      <c r="L1825" s="31">
        <v>399496.65962386131</v>
      </c>
      <c r="M1825" s="95">
        <v>5783.147849437275</v>
      </c>
      <c r="N1825" s="22">
        <v>0.75579064473509083</v>
      </c>
    </row>
    <row r="1826" spans="1:14" s="15" customFormat="1" x14ac:dyDescent="0.3">
      <c r="A1826" s="17" t="s">
        <v>5627</v>
      </c>
      <c r="B1826" s="15" t="s">
        <v>8749</v>
      </c>
      <c r="C1826" s="111" t="s">
        <v>4835</v>
      </c>
      <c r="D1826" s="111" t="s">
        <v>4836</v>
      </c>
      <c r="E1826" s="111" t="s">
        <v>5610</v>
      </c>
      <c r="F1826" s="108">
        <v>0</v>
      </c>
      <c r="G1826" s="107">
        <v>16988.5</v>
      </c>
      <c r="H1826" s="31">
        <v>1543432.2268621209</v>
      </c>
      <c r="I1826" s="95">
        <v>22388.796698550919</v>
      </c>
      <c r="J1826" s="22">
        <v>1.317879547844184</v>
      </c>
      <c r="K1826" s="101">
        <v>17144.808839388701</v>
      </c>
      <c r="L1826" s="31">
        <v>1559846.395153207</v>
      </c>
      <c r="M1826" s="95">
        <v>22580.469969576581</v>
      </c>
      <c r="N1826" s="22">
        <v>1.3170441374475941</v>
      </c>
    </row>
    <row r="1827" spans="1:14" s="15" customFormat="1" x14ac:dyDescent="0.3">
      <c r="A1827" s="17" t="s">
        <v>5647</v>
      </c>
      <c r="B1827" s="15" t="s">
        <v>8750</v>
      </c>
      <c r="C1827" s="111" t="s">
        <v>4835</v>
      </c>
      <c r="D1827" s="111" t="s">
        <v>4836</v>
      </c>
      <c r="E1827" s="111" t="s">
        <v>5610</v>
      </c>
      <c r="F1827" s="108">
        <v>0</v>
      </c>
      <c r="G1827" s="107">
        <v>5782.2499999999991</v>
      </c>
      <c r="H1827" s="31">
        <v>352193.54719682789</v>
      </c>
      <c r="I1827" s="95">
        <v>5108.866842026674</v>
      </c>
      <c r="J1827" s="22">
        <v>0.88354305711905834</v>
      </c>
      <c r="K1827" s="101">
        <v>5839.1688220613696</v>
      </c>
      <c r="L1827" s="31">
        <v>356394.9769069149</v>
      </c>
      <c r="M1827" s="95">
        <v>5159.204200080293</v>
      </c>
      <c r="N1827" s="22">
        <v>0.88355112813110404</v>
      </c>
    </row>
    <row r="1828" spans="1:14" s="15" customFormat="1" x14ac:dyDescent="0.3">
      <c r="A1828" s="17" t="s">
        <v>6043</v>
      </c>
      <c r="B1828" s="15" t="s">
        <v>8751</v>
      </c>
      <c r="C1828" s="111" t="s">
        <v>4835</v>
      </c>
      <c r="D1828" s="111" t="s">
        <v>4836</v>
      </c>
      <c r="E1828" s="111" t="s">
        <v>6028</v>
      </c>
      <c r="F1828" s="108">
        <v>0</v>
      </c>
      <c r="G1828" s="107">
        <v>10456.5</v>
      </c>
      <c r="H1828" s="31">
        <v>671672.19361551665</v>
      </c>
      <c r="I1828" s="95">
        <v>9743.1762335949443</v>
      </c>
      <c r="J1828" s="22">
        <v>0.93178178487973418</v>
      </c>
      <c r="K1828" s="101">
        <v>10562.44683711582</v>
      </c>
      <c r="L1828" s="31">
        <v>679667.51040631603</v>
      </c>
      <c r="M1828" s="95">
        <v>9838.9250734648795</v>
      </c>
      <c r="N1828" s="22">
        <v>0.93150055334635806</v>
      </c>
    </row>
    <row r="1829" spans="1:14" s="15" customFormat="1" x14ac:dyDescent="0.3">
      <c r="A1829" s="17" t="s">
        <v>6049</v>
      </c>
      <c r="B1829" s="15" t="s">
        <v>8752</v>
      </c>
      <c r="C1829" s="111" t="s">
        <v>4835</v>
      </c>
      <c r="D1829" s="111" t="s">
        <v>4836</v>
      </c>
      <c r="E1829" s="111" t="s">
        <v>6028</v>
      </c>
      <c r="F1829" s="108">
        <v>0</v>
      </c>
      <c r="G1829" s="107">
        <v>12221.91666666667</v>
      </c>
      <c r="H1829" s="31">
        <v>949745.6617521299</v>
      </c>
      <c r="I1829" s="95">
        <v>13776.868310913331</v>
      </c>
      <c r="J1829" s="22">
        <v>1.12722649700988</v>
      </c>
      <c r="K1829" s="101">
        <v>12340.27066273552</v>
      </c>
      <c r="L1829" s="31">
        <v>960893.21796070784</v>
      </c>
      <c r="M1829" s="95">
        <v>13909.9724944394</v>
      </c>
      <c r="N1829" s="22">
        <v>1.127201572364533</v>
      </c>
    </row>
    <row r="1830" spans="1:14" s="15" customFormat="1" x14ac:dyDescent="0.3">
      <c r="A1830" s="17" t="s">
        <v>5633</v>
      </c>
      <c r="B1830" s="15" t="s">
        <v>8753</v>
      </c>
      <c r="C1830" s="111" t="s">
        <v>4835</v>
      </c>
      <c r="D1830" s="111" t="s">
        <v>4836</v>
      </c>
      <c r="E1830" s="111" t="s">
        <v>5610</v>
      </c>
      <c r="F1830" s="108">
        <v>0</v>
      </c>
      <c r="G1830" s="107">
        <v>1566.3333333333339</v>
      </c>
      <c r="H1830" s="31">
        <v>222995.082730683</v>
      </c>
      <c r="I1830" s="95">
        <v>3234.7332685828442</v>
      </c>
      <c r="J1830" s="22">
        <v>2.0651627592569759</v>
      </c>
      <c r="K1830" s="101">
        <v>1582.5332471052429</v>
      </c>
      <c r="L1830" s="31">
        <v>225713.43884037851</v>
      </c>
      <c r="M1830" s="95">
        <v>3267.4470661352721</v>
      </c>
      <c r="N1830" s="22">
        <v>2.0646941049182121</v>
      </c>
    </row>
    <row r="1831" spans="1:14" s="15" customFormat="1" x14ac:dyDescent="0.3">
      <c r="A1831" s="17" t="s">
        <v>5654</v>
      </c>
      <c r="B1831" s="15" t="s">
        <v>8754</v>
      </c>
      <c r="C1831" s="111" t="s">
        <v>4835</v>
      </c>
      <c r="D1831" s="111" t="s">
        <v>4836</v>
      </c>
      <c r="E1831" s="111" t="s">
        <v>5610</v>
      </c>
      <c r="F1831" s="108">
        <v>0</v>
      </c>
      <c r="G1831" s="107">
        <v>8361.0833333333321</v>
      </c>
      <c r="H1831" s="31">
        <v>797738.38157864194</v>
      </c>
      <c r="I1831" s="95">
        <v>11571.873473256681</v>
      </c>
      <c r="J1831" s="22">
        <v>1.3840160433663911</v>
      </c>
      <c r="K1831" s="101">
        <v>8438.0825445865685</v>
      </c>
      <c r="L1831" s="31">
        <v>806040.99372963281</v>
      </c>
      <c r="M1831" s="95">
        <v>11668.318438093371</v>
      </c>
      <c r="N1831" s="22">
        <v>1.382816342034856</v>
      </c>
    </row>
    <row r="1832" spans="1:14" s="15" customFormat="1" x14ac:dyDescent="0.3">
      <c r="A1832" s="17" t="s">
        <v>5636</v>
      </c>
      <c r="B1832" s="15" t="s">
        <v>8755</v>
      </c>
      <c r="C1832" s="111" t="s">
        <v>4835</v>
      </c>
      <c r="D1832" s="111" t="s">
        <v>4836</v>
      </c>
      <c r="E1832" s="111" t="s">
        <v>5610</v>
      </c>
      <c r="F1832" s="108">
        <v>0</v>
      </c>
      <c r="G1832" s="107">
        <v>8533.9166666666679</v>
      </c>
      <c r="H1832" s="31">
        <v>1159033.4281821139</v>
      </c>
      <c r="I1832" s="95">
        <v>16812.76530240029</v>
      </c>
      <c r="J1832" s="22">
        <v>1.970111258300735</v>
      </c>
      <c r="K1832" s="101">
        <v>8606.6330915023227</v>
      </c>
      <c r="L1832" s="31">
        <v>1171252.359533468</v>
      </c>
      <c r="M1832" s="95">
        <v>16955.14943870069</v>
      </c>
      <c r="N1832" s="22">
        <v>1.9700095564014679</v>
      </c>
    </row>
    <row r="1833" spans="1:14" s="15" customFormat="1" x14ac:dyDescent="0.3">
      <c r="A1833" s="17" t="s">
        <v>6038</v>
      </c>
      <c r="B1833" s="15" t="s">
        <v>8756</v>
      </c>
      <c r="C1833" s="111" t="s">
        <v>4835</v>
      </c>
      <c r="D1833" s="111" t="s">
        <v>4836</v>
      </c>
      <c r="E1833" s="111" t="s">
        <v>6028</v>
      </c>
      <c r="F1833" s="108">
        <v>0</v>
      </c>
      <c r="G1833" s="107">
        <v>9571.4166666666679</v>
      </c>
      <c r="H1833" s="31">
        <v>553563.17011542676</v>
      </c>
      <c r="I1833" s="95">
        <v>8029.9044297633454</v>
      </c>
      <c r="J1833" s="22">
        <v>0.83894628239602409</v>
      </c>
      <c r="K1833" s="101">
        <v>9666.0653468881337</v>
      </c>
      <c r="L1833" s="31">
        <v>560235.13609340554</v>
      </c>
      <c r="M1833" s="95">
        <v>8110.0117971656309</v>
      </c>
      <c r="N1833" s="22">
        <v>0.83901892922506938</v>
      </c>
    </row>
    <row r="1834" spans="1:14" s="15" customFormat="1" x14ac:dyDescent="0.3">
      <c r="A1834" s="17" t="s">
        <v>5611</v>
      </c>
      <c r="B1834" s="15" t="s">
        <v>8757</v>
      </c>
      <c r="C1834" s="111" t="s">
        <v>4835</v>
      </c>
      <c r="D1834" s="111" t="s">
        <v>4836</v>
      </c>
      <c r="E1834" s="111" t="s">
        <v>5610</v>
      </c>
      <c r="F1834" s="108">
        <v>0</v>
      </c>
      <c r="G1834" s="107">
        <v>15616.91666666667</v>
      </c>
      <c r="H1834" s="31">
        <v>1077306.9762863989</v>
      </c>
      <c r="I1834" s="95">
        <v>15627.25363266726</v>
      </c>
      <c r="J1834" s="22">
        <v>1.00066190825124</v>
      </c>
      <c r="K1834" s="101">
        <v>15761.62117319051</v>
      </c>
      <c r="L1834" s="31">
        <v>1089080.6805605111</v>
      </c>
      <c r="M1834" s="95">
        <v>15765.62517838639</v>
      </c>
      <c r="N1834" s="22">
        <v>1.0002540351117359</v>
      </c>
    </row>
    <row r="1835" spans="1:14" s="15" customFormat="1" x14ac:dyDescent="0.3">
      <c r="A1835" s="17" t="s">
        <v>5646</v>
      </c>
      <c r="B1835" s="15" t="s">
        <v>8758</v>
      </c>
      <c r="C1835" s="111" t="s">
        <v>4835</v>
      </c>
      <c r="D1835" s="111" t="s">
        <v>4836</v>
      </c>
      <c r="E1835" s="111" t="s">
        <v>5610</v>
      </c>
      <c r="F1835" s="108">
        <v>0</v>
      </c>
      <c r="G1835" s="107">
        <v>7923.8333333333321</v>
      </c>
      <c r="H1835" s="31">
        <v>491760.95256107801</v>
      </c>
      <c r="I1835" s="95">
        <v>7133.4107190177701</v>
      </c>
      <c r="J1835" s="22">
        <v>0.90024744576712923</v>
      </c>
      <c r="K1835" s="101">
        <v>7999.5705644977588</v>
      </c>
      <c r="L1835" s="31">
        <v>497079.66981629882</v>
      </c>
      <c r="M1835" s="95">
        <v>7195.7678599959409</v>
      </c>
      <c r="N1835" s="22">
        <v>0.89951926818808137</v>
      </c>
    </row>
    <row r="1836" spans="1:14" s="15" customFormat="1" x14ac:dyDescent="0.3">
      <c r="A1836" s="17" t="s">
        <v>6050</v>
      </c>
      <c r="B1836" s="15" t="s">
        <v>8759</v>
      </c>
      <c r="C1836" s="111" t="s">
        <v>4835</v>
      </c>
      <c r="D1836" s="111" t="s">
        <v>4836</v>
      </c>
      <c r="E1836" s="111" t="s">
        <v>6028</v>
      </c>
      <c r="F1836" s="108">
        <v>0</v>
      </c>
      <c r="G1836" s="107">
        <v>7885.6666666666688</v>
      </c>
      <c r="H1836" s="31">
        <v>372517.92440414749</v>
      </c>
      <c r="I1836" s="95">
        <v>5403.6892134918971</v>
      </c>
      <c r="J1836" s="22">
        <v>0.68525458175067366</v>
      </c>
      <c r="K1836" s="101">
        <v>7965.4619504407892</v>
      </c>
      <c r="L1836" s="31">
        <v>377152.02241906908</v>
      </c>
      <c r="M1836" s="95">
        <v>5459.6849681230306</v>
      </c>
      <c r="N1836" s="22">
        <v>0.68541975369311814</v>
      </c>
    </row>
    <row r="1837" spans="1:14" s="15" customFormat="1" x14ac:dyDescent="0.3">
      <c r="A1837" s="17" t="s">
        <v>5638</v>
      </c>
      <c r="B1837" s="15" t="s">
        <v>8760</v>
      </c>
      <c r="C1837" s="111" t="s">
        <v>4835</v>
      </c>
      <c r="D1837" s="111" t="s">
        <v>4836</v>
      </c>
      <c r="E1837" s="111" t="s">
        <v>5610</v>
      </c>
      <c r="F1837" s="108">
        <v>0</v>
      </c>
      <c r="G1837" s="107">
        <v>6511.166666666667</v>
      </c>
      <c r="H1837" s="31">
        <v>405682.12878384162</v>
      </c>
      <c r="I1837" s="95">
        <v>5884.7641946951326</v>
      </c>
      <c r="J1837" s="22">
        <v>0.90379566304478953</v>
      </c>
      <c r="K1837" s="101">
        <v>6571.9149638003646</v>
      </c>
      <c r="L1837" s="31">
        <v>410037.08474162349</v>
      </c>
      <c r="M1837" s="95">
        <v>5935.7319459084047</v>
      </c>
      <c r="N1837" s="22">
        <v>0.90319670577050926</v>
      </c>
    </row>
    <row r="1838" spans="1:14" s="15" customFormat="1" x14ac:dyDescent="0.3">
      <c r="A1838" s="17" t="s">
        <v>5631</v>
      </c>
      <c r="B1838" s="15" t="s">
        <v>8761</v>
      </c>
      <c r="C1838" s="111" t="s">
        <v>4835</v>
      </c>
      <c r="D1838" s="111" t="s">
        <v>4836</v>
      </c>
      <c r="E1838" s="111" t="s">
        <v>5610</v>
      </c>
      <c r="F1838" s="108">
        <v>0</v>
      </c>
      <c r="G1838" s="107">
        <v>14844.25</v>
      </c>
      <c r="H1838" s="31">
        <v>1618330.0504146779</v>
      </c>
      <c r="I1838" s="95">
        <v>23475.253308370011</v>
      </c>
      <c r="J1838" s="22">
        <v>1.581437479722452</v>
      </c>
      <c r="K1838" s="101">
        <v>14973.98233935218</v>
      </c>
      <c r="L1838" s="31">
        <v>1634721.681704425</v>
      </c>
      <c r="M1838" s="95">
        <v>23664.371028479982</v>
      </c>
      <c r="N1838" s="22">
        <v>1.580365896805497</v>
      </c>
    </row>
    <row r="1839" spans="1:14" s="15" customFormat="1" x14ac:dyDescent="0.3">
      <c r="A1839" s="17" t="s">
        <v>6037</v>
      </c>
      <c r="B1839" s="15" t="s">
        <v>8762</v>
      </c>
      <c r="C1839" s="111" t="s">
        <v>4835</v>
      </c>
      <c r="D1839" s="111" t="s">
        <v>4836</v>
      </c>
      <c r="E1839" s="111" t="s">
        <v>6028</v>
      </c>
      <c r="F1839" s="108">
        <v>0</v>
      </c>
      <c r="G1839" s="107">
        <v>7340.416666666667</v>
      </c>
      <c r="H1839" s="31">
        <v>596633.49530248228</v>
      </c>
      <c r="I1839" s="95">
        <v>8654.6761156014218</v>
      </c>
      <c r="J1839" s="22">
        <v>1.1790442571063979</v>
      </c>
      <c r="K1839" s="101">
        <v>7412.5676568520848</v>
      </c>
      <c r="L1839" s="31">
        <v>603419.28908470203</v>
      </c>
      <c r="M1839" s="95">
        <v>8735.1492932751717</v>
      </c>
      <c r="N1839" s="22">
        <v>1.178424224593823</v>
      </c>
    </row>
    <row r="1840" spans="1:14" s="15" customFormat="1" x14ac:dyDescent="0.3">
      <c r="A1840" s="17" t="s">
        <v>6045</v>
      </c>
      <c r="B1840" s="15" t="s">
        <v>8763</v>
      </c>
      <c r="C1840" s="111" t="s">
        <v>4835</v>
      </c>
      <c r="D1840" s="111" t="s">
        <v>4836</v>
      </c>
      <c r="E1840" s="111" t="s">
        <v>6028</v>
      </c>
      <c r="F1840" s="108">
        <v>0</v>
      </c>
      <c r="G1840" s="107">
        <v>19795.916666666672</v>
      </c>
      <c r="H1840" s="31">
        <v>877255.06772699056</v>
      </c>
      <c r="I1840" s="95">
        <v>12725.33061205004</v>
      </c>
      <c r="J1840" s="22">
        <v>0.64282603459720433</v>
      </c>
      <c r="K1840" s="101">
        <v>19986.593993906768</v>
      </c>
      <c r="L1840" s="31">
        <v>887689.53154708457</v>
      </c>
      <c r="M1840" s="95">
        <v>12850.26966224946</v>
      </c>
      <c r="N1840" s="22">
        <v>0.64294444897249969</v>
      </c>
    </row>
    <row r="1841" spans="1:14" s="15" customFormat="1" x14ac:dyDescent="0.3">
      <c r="A1841" s="17" t="s">
        <v>5640</v>
      </c>
      <c r="B1841" s="15" t="s">
        <v>8764</v>
      </c>
      <c r="C1841" s="111" t="s">
        <v>4835</v>
      </c>
      <c r="D1841" s="111" t="s">
        <v>4836</v>
      </c>
      <c r="E1841" s="111" t="s">
        <v>5610</v>
      </c>
      <c r="F1841" s="108">
        <v>0</v>
      </c>
      <c r="G1841" s="107">
        <v>19144.333333333339</v>
      </c>
      <c r="H1841" s="31">
        <v>1711393.2941206249</v>
      </c>
      <c r="I1841" s="95">
        <v>24825.21478201124</v>
      </c>
      <c r="J1841" s="22">
        <v>1.2967395808339059</v>
      </c>
      <c r="K1841" s="101">
        <v>19305.01070436318</v>
      </c>
      <c r="L1841" s="31">
        <v>1728615.947802681</v>
      </c>
      <c r="M1841" s="95">
        <v>25023.592463702691</v>
      </c>
      <c r="N1841" s="22">
        <v>1.296222667105128</v>
      </c>
    </row>
    <row r="1842" spans="1:14" s="15" customFormat="1" x14ac:dyDescent="0.3">
      <c r="A1842" s="17" t="s">
        <v>5617</v>
      </c>
      <c r="B1842" s="15" t="s">
        <v>8765</v>
      </c>
      <c r="C1842" s="111" t="s">
        <v>4835</v>
      </c>
      <c r="D1842" s="111" t="s">
        <v>4836</v>
      </c>
      <c r="E1842" s="111" t="s">
        <v>5610</v>
      </c>
      <c r="F1842" s="108">
        <v>0</v>
      </c>
      <c r="G1842" s="107">
        <v>6479.4166666666679</v>
      </c>
      <c r="H1842" s="31">
        <v>920208.27518926701</v>
      </c>
      <c r="I1842" s="95">
        <v>13348.403405715049</v>
      </c>
      <c r="J1842" s="22">
        <v>2.0601242507502038</v>
      </c>
      <c r="K1842" s="101">
        <v>6537.7330556833913</v>
      </c>
      <c r="L1842" s="31">
        <v>929609.86545996333</v>
      </c>
      <c r="M1842" s="95">
        <v>13457.112005172219</v>
      </c>
      <c r="N1842" s="22">
        <v>2.0583758759427568</v>
      </c>
    </row>
    <row r="1843" spans="1:14" s="15" customFormat="1" x14ac:dyDescent="0.3">
      <c r="A1843" s="17" t="s">
        <v>5659</v>
      </c>
      <c r="B1843" s="15" t="s">
        <v>8766</v>
      </c>
      <c r="C1843" s="111" t="s">
        <v>4835</v>
      </c>
      <c r="D1843" s="111" t="s">
        <v>4836</v>
      </c>
      <c r="E1843" s="111" t="s">
        <v>5610</v>
      </c>
      <c r="F1843" s="108">
        <v>0</v>
      </c>
      <c r="G1843" s="107">
        <v>4367.75</v>
      </c>
      <c r="H1843" s="31">
        <v>419520.46658414393</v>
      </c>
      <c r="I1843" s="95">
        <v>6085.5010500390999</v>
      </c>
      <c r="J1843" s="22">
        <v>1.393280533464393</v>
      </c>
      <c r="K1843" s="101">
        <v>4406.9747203891066</v>
      </c>
      <c r="L1843" s="31">
        <v>424041.58904193639</v>
      </c>
      <c r="M1843" s="95">
        <v>6138.4623492190212</v>
      </c>
      <c r="N1843" s="22">
        <v>1.3928971093977669</v>
      </c>
    </row>
    <row r="1844" spans="1:14" s="15" customFormat="1" x14ac:dyDescent="0.3">
      <c r="A1844" s="17" t="s">
        <v>5615</v>
      </c>
      <c r="B1844" s="15" t="s">
        <v>8767</v>
      </c>
      <c r="C1844" s="111" t="s">
        <v>4835</v>
      </c>
      <c r="D1844" s="111" t="s">
        <v>4836</v>
      </c>
      <c r="E1844" s="111" t="s">
        <v>5610</v>
      </c>
      <c r="F1844" s="108">
        <v>0</v>
      </c>
      <c r="G1844" s="107">
        <v>9407.3333333333303</v>
      </c>
      <c r="H1844" s="31">
        <v>1152426.6176366019</v>
      </c>
      <c r="I1844" s="95">
        <v>16716.927898233829</v>
      </c>
      <c r="J1844" s="22">
        <v>1.777010264853714</v>
      </c>
      <c r="K1844" s="101">
        <v>9491.1717176643415</v>
      </c>
      <c r="L1844" s="31">
        <v>1164768.9037464601</v>
      </c>
      <c r="M1844" s="95">
        <v>16861.294377617411</v>
      </c>
      <c r="N1844" s="22">
        <v>1.776524003483815</v>
      </c>
    </row>
    <row r="1845" spans="1:14" s="15" customFormat="1" x14ac:dyDescent="0.3">
      <c r="A1845" s="17" t="s">
        <v>5650</v>
      </c>
      <c r="B1845" s="15" t="s">
        <v>8768</v>
      </c>
      <c r="C1845" s="111" t="s">
        <v>4835</v>
      </c>
      <c r="D1845" s="111" t="s">
        <v>4836</v>
      </c>
      <c r="E1845" s="111" t="s">
        <v>5610</v>
      </c>
      <c r="F1845" s="108">
        <v>0</v>
      </c>
      <c r="G1845" s="107">
        <v>7884.0833333333321</v>
      </c>
      <c r="H1845" s="31">
        <v>828906.66339951032</v>
      </c>
      <c r="I1845" s="95">
        <v>12023.995900782549</v>
      </c>
      <c r="J1845" s="22">
        <v>1.5250975151348241</v>
      </c>
      <c r="K1845" s="101">
        <v>7957.1516103687254</v>
      </c>
      <c r="L1845" s="31">
        <v>837933.40555818914</v>
      </c>
      <c r="M1845" s="95">
        <v>12129.99572233734</v>
      </c>
      <c r="N1845" s="22">
        <v>1.524414302541516</v>
      </c>
    </row>
    <row r="1846" spans="1:14" s="15" customFormat="1" x14ac:dyDescent="0.3">
      <c r="A1846" s="17" t="s">
        <v>5652</v>
      </c>
      <c r="B1846" s="15" t="s">
        <v>8769</v>
      </c>
      <c r="C1846" s="111" t="s">
        <v>4835</v>
      </c>
      <c r="D1846" s="111" t="s">
        <v>4836</v>
      </c>
      <c r="E1846" s="111" t="s">
        <v>5610</v>
      </c>
      <c r="F1846" s="108">
        <v>0</v>
      </c>
      <c r="G1846" s="107">
        <v>7297.3333333333339</v>
      </c>
      <c r="H1846" s="31">
        <v>599642.74897325342</v>
      </c>
      <c r="I1846" s="95">
        <v>8698.3278986060031</v>
      </c>
      <c r="J1846" s="22">
        <v>1.1919871960450401</v>
      </c>
      <c r="K1846" s="101">
        <v>7361.0081705637976</v>
      </c>
      <c r="L1846" s="31">
        <v>606250.99060088873</v>
      </c>
      <c r="M1846" s="95">
        <v>8776.1412468724866</v>
      </c>
      <c r="N1846" s="22">
        <v>1.1922471818422531</v>
      </c>
    </row>
    <row r="1847" spans="1:14" s="15" customFormat="1" x14ac:dyDescent="0.3">
      <c r="A1847" s="17" t="s">
        <v>5614</v>
      </c>
      <c r="B1847" s="15" t="s">
        <v>8770</v>
      </c>
      <c r="C1847" s="111" t="s">
        <v>4835</v>
      </c>
      <c r="D1847" s="111" t="s">
        <v>4836</v>
      </c>
      <c r="E1847" s="111" t="s">
        <v>5610</v>
      </c>
      <c r="F1847" s="108">
        <v>0</v>
      </c>
      <c r="G1847" s="107">
        <v>9664.4166666666661</v>
      </c>
      <c r="H1847" s="31">
        <v>1031459.545395271</v>
      </c>
      <c r="I1847" s="95">
        <v>14962.197667457071</v>
      </c>
      <c r="J1847" s="22">
        <v>1.548173902628067</v>
      </c>
      <c r="K1847" s="101">
        <v>9745.9724024774605</v>
      </c>
      <c r="L1847" s="31">
        <v>1041537.4283498341</v>
      </c>
      <c r="M1847" s="95">
        <v>15077.384988753</v>
      </c>
      <c r="N1847" s="22">
        <v>1.547037521358082</v>
      </c>
    </row>
    <row r="1848" spans="1:14" s="15" customFormat="1" x14ac:dyDescent="0.3">
      <c r="A1848" s="17" t="s">
        <v>6048</v>
      </c>
      <c r="B1848" s="15" t="s">
        <v>8771</v>
      </c>
      <c r="C1848" s="111" t="s">
        <v>4835</v>
      </c>
      <c r="D1848" s="111" t="s">
        <v>4836</v>
      </c>
      <c r="E1848" s="111" t="s">
        <v>6028</v>
      </c>
      <c r="F1848" s="108">
        <v>0</v>
      </c>
      <c r="G1848" s="107">
        <v>17630.416666666672</v>
      </c>
      <c r="H1848" s="31">
        <v>1090056.281097651</v>
      </c>
      <c r="I1848" s="95">
        <v>15812.193138593801</v>
      </c>
      <c r="J1848" s="22">
        <v>0.89687007616158421</v>
      </c>
      <c r="K1848" s="101">
        <v>17803.087507690831</v>
      </c>
      <c r="L1848" s="31">
        <v>1103158.506075222</v>
      </c>
      <c r="M1848" s="95">
        <v>15969.416985874361</v>
      </c>
      <c r="N1848" s="22">
        <v>0.89700266759772262</v>
      </c>
    </row>
    <row r="1849" spans="1:14" s="15" customFormat="1" x14ac:dyDescent="0.3">
      <c r="A1849" s="17" t="s">
        <v>6036</v>
      </c>
      <c r="B1849" s="15" t="s">
        <v>8772</v>
      </c>
      <c r="C1849" s="111" t="s">
        <v>4835</v>
      </c>
      <c r="D1849" s="111" t="s">
        <v>4836</v>
      </c>
      <c r="E1849" s="111" t="s">
        <v>6028</v>
      </c>
      <c r="F1849" s="108">
        <v>0</v>
      </c>
      <c r="G1849" s="107">
        <v>4730.5833333333339</v>
      </c>
      <c r="H1849" s="31">
        <v>302959.65148266748</v>
      </c>
      <c r="I1849" s="95">
        <v>4394.6873253380754</v>
      </c>
      <c r="J1849" s="22">
        <v>0.92899480162870851</v>
      </c>
      <c r="K1849" s="101">
        <v>4775.4953591739904</v>
      </c>
      <c r="L1849" s="31">
        <v>306237.08706221782</v>
      </c>
      <c r="M1849" s="95">
        <v>4433.1142921927467</v>
      </c>
      <c r="N1849" s="22">
        <v>0.92830459643866881</v>
      </c>
    </row>
    <row r="1850" spans="1:14" s="15" customFormat="1" x14ac:dyDescent="0.3">
      <c r="A1850" s="17" t="s">
        <v>5626</v>
      </c>
      <c r="B1850" s="15" t="s">
        <v>8773</v>
      </c>
      <c r="C1850" s="111" t="s">
        <v>4835</v>
      </c>
      <c r="D1850" s="111" t="s">
        <v>4836</v>
      </c>
      <c r="E1850" s="111" t="s">
        <v>5610</v>
      </c>
      <c r="F1850" s="108">
        <v>0</v>
      </c>
      <c r="G1850" s="107">
        <v>6863.8333333333358</v>
      </c>
      <c r="H1850" s="31">
        <v>894190.43556730961</v>
      </c>
      <c r="I1850" s="95">
        <v>12970.99252126321</v>
      </c>
      <c r="J1850" s="22">
        <v>1.889759248417533</v>
      </c>
      <c r="K1850" s="101">
        <v>6923.2214360067992</v>
      </c>
      <c r="L1850" s="31">
        <v>903039.63501102827</v>
      </c>
      <c r="M1850" s="95">
        <v>13072.47907426239</v>
      </c>
      <c r="N1850" s="22">
        <v>1.8882075627790951</v>
      </c>
    </row>
    <row r="1851" spans="1:14" s="15" customFormat="1" x14ac:dyDescent="0.3">
      <c r="A1851" s="17" t="s">
        <v>6046</v>
      </c>
      <c r="B1851" s="15" t="s">
        <v>8774</v>
      </c>
      <c r="C1851" s="111" t="s">
        <v>4835</v>
      </c>
      <c r="D1851" s="111" t="s">
        <v>4836</v>
      </c>
      <c r="E1851" s="111" t="s">
        <v>6028</v>
      </c>
      <c r="F1851" s="108">
        <v>0</v>
      </c>
      <c r="G1851" s="107">
        <v>11296.250000000009</v>
      </c>
      <c r="H1851" s="31">
        <v>936440.75509079674</v>
      </c>
      <c r="I1851" s="95">
        <v>13583.86932777081</v>
      </c>
      <c r="J1851" s="22">
        <v>1.2025113934067331</v>
      </c>
      <c r="K1851" s="101">
        <v>11404.72312288596</v>
      </c>
      <c r="L1851" s="31">
        <v>947213.03835302428</v>
      </c>
      <c r="M1851" s="95">
        <v>13711.93704314782</v>
      </c>
      <c r="N1851" s="22">
        <v>1.202303369875938</v>
      </c>
    </row>
    <row r="1852" spans="1:14" s="15" customFormat="1" x14ac:dyDescent="0.3">
      <c r="A1852" s="17" t="s">
        <v>5658</v>
      </c>
      <c r="B1852" s="15" t="s">
        <v>8775</v>
      </c>
      <c r="C1852" s="111" t="s">
        <v>4835</v>
      </c>
      <c r="D1852" s="111" t="s">
        <v>4836</v>
      </c>
      <c r="E1852" s="111" t="s">
        <v>5610</v>
      </c>
      <c r="F1852" s="108">
        <v>0</v>
      </c>
      <c r="G1852" s="107">
        <v>7684.9999999999991</v>
      </c>
      <c r="H1852" s="31">
        <v>479831.93036250508</v>
      </c>
      <c r="I1852" s="95">
        <v>6960.3701098040256</v>
      </c>
      <c r="J1852" s="22">
        <v>0.9057085373850392</v>
      </c>
      <c r="K1852" s="101">
        <v>7761.880952356375</v>
      </c>
      <c r="L1852" s="31">
        <v>485401.07122804801</v>
      </c>
      <c r="M1852" s="95">
        <v>7026.7074669161248</v>
      </c>
      <c r="N1852" s="22">
        <v>0.90528410704146856</v>
      </c>
    </row>
    <row r="1853" spans="1:14" s="15" customFormat="1" x14ac:dyDescent="0.3">
      <c r="A1853" s="17" t="s">
        <v>5660</v>
      </c>
      <c r="B1853" s="15" t="s">
        <v>8776</v>
      </c>
      <c r="C1853" s="111" t="s">
        <v>4835</v>
      </c>
      <c r="D1853" s="111" t="s">
        <v>4836</v>
      </c>
      <c r="E1853" s="111" t="s">
        <v>5610</v>
      </c>
      <c r="F1853" s="108">
        <v>0</v>
      </c>
      <c r="G1853" s="107">
        <v>6965.333333333333</v>
      </c>
      <c r="H1853" s="31">
        <v>359183.11215669371</v>
      </c>
      <c r="I1853" s="95">
        <v>5210.2564243965444</v>
      </c>
      <c r="J1853" s="22">
        <v>0.74802686031726806</v>
      </c>
      <c r="K1853" s="101">
        <v>7025.0824007906804</v>
      </c>
      <c r="L1853" s="31">
        <v>363093.69597777462</v>
      </c>
      <c r="M1853" s="95">
        <v>5256.1754308913378</v>
      </c>
      <c r="N1853" s="22">
        <v>0.74820124961092982</v>
      </c>
    </row>
    <row r="1854" spans="1:14" s="15" customFormat="1" x14ac:dyDescent="0.3">
      <c r="A1854" s="17" t="s">
        <v>5657</v>
      </c>
      <c r="B1854" s="15" t="s">
        <v>8777</v>
      </c>
      <c r="C1854" s="111" t="s">
        <v>4835</v>
      </c>
      <c r="D1854" s="111" t="s">
        <v>4836</v>
      </c>
      <c r="E1854" s="111" t="s">
        <v>5610</v>
      </c>
      <c r="F1854" s="108">
        <v>0</v>
      </c>
      <c r="G1854" s="107">
        <v>6401.166666666667</v>
      </c>
      <c r="H1854" s="31">
        <v>535792.59435084602</v>
      </c>
      <c r="I1854" s="95">
        <v>7772.1271195031677</v>
      </c>
      <c r="J1854" s="22">
        <v>1.214173528706199</v>
      </c>
      <c r="K1854" s="101">
        <v>6460.1449250001042</v>
      </c>
      <c r="L1854" s="31">
        <v>541418.85452185012</v>
      </c>
      <c r="M1854" s="95">
        <v>7837.6256940943258</v>
      </c>
      <c r="N1854" s="22">
        <v>1.213227533605866</v>
      </c>
    </row>
    <row r="1855" spans="1:14" s="15" customFormat="1" x14ac:dyDescent="0.3">
      <c r="A1855" s="17" t="s">
        <v>6044</v>
      </c>
      <c r="B1855" s="15" t="s">
        <v>8778</v>
      </c>
      <c r="C1855" s="111" t="s">
        <v>4835</v>
      </c>
      <c r="D1855" s="111" t="s">
        <v>4836</v>
      </c>
      <c r="E1855" s="111" t="s">
        <v>6028</v>
      </c>
      <c r="F1855" s="108">
        <v>0</v>
      </c>
      <c r="G1855" s="107">
        <v>3487.5</v>
      </c>
      <c r="H1855" s="31">
        <v>171574.9519736295</v>
      </c>
      <c r="I1855" s="95">
        <v>2488.8405538291172</v>
      </c>
      <c r="J1855" s="22">
        <v>0.71364603694024875</v>
      </c>
      <c r="K1855" s="101">
        <v>3523.846301442773</v>
      </c>
      <c r="L1855" s="31">
        <v>173672.80459223819</v>
      </c>
      <c r="M1855" s="95">
        <v>2514.1023890637621</v>
      </c>
      <c r="N1855" s="22">
        <v>0.71345404254277767</v>
      </c>
    </row>
    <row r="1856" spans="1:14" s="15" customFormat="1" x14ac:dyDescent="0.3">
      <c r="A1856" s="17" t="s">
        <v>6030</v>
      </c>
      <c r="B1856" s="15" t="s">
        <v>8779</v>
      </c>
      <c r="C1856" s="111" t="s">
        <v>4835</v>
      </c>
      <c r="D1856" s="111" t="s">
        <v>4836</v>
      </c>
      <c r="E1856" s="111" t="s">
        <v>6028</v>
      </c>
      <c r="F1856" s="108">
        <v>0</v>
      </c>
      <c r="G1856" s="107">
        <v>13041.166666666661</v>
      </c>
      <c r="H1856" s="31">
        <v>737483.15974199306</v>
      </c>
      <c r="I1856" s="95">
        <v>10697.82025067398</v>
      </c>
      <c r="J1856" s="22">
        <v>0.82031159666241404</v>
      </c>
      <c r="K1856" s="101">
        <v>13167.0998761349</v>
      </c>
      <c r="L1856" s="31">
        <v>746431.58390922809</v>
      </c>
      <c r="M1856" s="95">
        <v>10805.40751780264</v>
      </c>
      <c r="N1856" s="22">
        <v>0.82063686152994253</v>
      </c>
    </row>
    <row r="1857" spans="1:14" s="15" customFormat="1" x14ac:dyDescent="0.3">
      <c r="A1857" s="17" t="s">
        <v>6035</v>
      </c>
      <c r="B1857" s="15" t="s">
        <v>8780</v>
      </c>
      <c r="C1857" s="111" t="s">
        <v>4835</v>
      </c>
      <c r="D1857" s="111" t="s">
        <v>4836</v>
      </c>
      <c r="E1857" s="111" t="s">
        <v>6028</v>
      </c>
      <c r="F1857" s="108">
        <v>0</v>
      </c>
      <c r="G1857" s="107">
        <v>27118.583333333339</v>
      </c>
      <c r="H1857" s="31">
        <v>1733654.06619524</v>
      </c>
      <c r="I1857" s="95">
        <v>25148.126207376881</v>
      </c>
      <c r="J1857" s="22">
        <v>0.92733923075050795</v>
      </c>
      <c r="K1857" s="101">
        <v>27356.004219293442</v>
      </c>
      <c r="L1857" s="31">
        <v>1752166.415857886</v>
      </c>
      <c r="M1857" s="95">
        <v>25364.5110556502</v>
      </c>
      <c r="N1857" s="22">
        <v>0.92720087525652961</v>
      </c>
    </row>
    <row r="1858" spans="1:14" s="15" customFormat="1" x14ac:dyDescent="0.3">
      <c r="A1858" s="17" t="s">
        <v>5846</v>
      </c>
      <c r="B1858" s="15" t="s">
        <v>8781</v>
      </c>
      <c r="C1858" s="111" t="s">
        <v>4835</v>
      </c>
      <c r="D1858" s="111" t="s">
        <v>4836</v>
      </c>
      <c r="E1858" s="111" t="s">
        <v>5791</v>
      </c>
      <c r="F1858" s="108">
        <v>0</v>
      </c>
      <c r="G1858" s="107">
        <v>4697.1666666666661</v>
      </c>
      <c r="H1858" s="31">
        <v>267077.72306846658</v>
      </c>
      <c r="I1858" s="95">
        <v>3874.1894463668941</v>
      </c>
      <c r="J1858" s="22">
        <v>0.82479284242988216</v>
      </c>
      <c r="K1858" s="101">
        <v>4741.3938060300616</v>
      </c>
      <c r="L1858" s="31">
        <v>270153.71639789169</v>
      </c>
      <c r="M1858" s="95">
        <v>3910.7683290141808</v>
      </c>
      <c r="N1858" s="22">
        <v>0.82481407134764917</v>
      </c>
    </row>
    <row r="1859" spans="1:14" s="15" customFormat="1" x14ac:dyDescent="0.3">
      <c r="A1859" s="17" t="s">
        <v>6056</v>
      </c>
      <c r="B1859" s="15" t="s">
        <v>8782</v>
      </c>
      <c r="C1859" s="111" t="s">
        <v>4835</v>
      </c>
      <c r="D1859" s="111" t="s">
        <v>4836</v>
      </c>
      <c r="E1859" s="111" t="s">
        <v>6028</v>
      </c>
      <c r="F1859" s="108">
        <v>0</v>
      </c>
      <c r="G1859" s="107">
        <v>11441.16666666667</v>
      </c>
      <c r="H1859" s="31">
        <v>579539.74796597194</v>
      </c>
      <c r="I1859" s="95">
        <v>8406.7167771395107</v>
      </c>
      <c r="J1859" s="22">
        <v>0.73477793148771331</v>
      </c>
      <c r="K1859" s="101">
        <v>11559.25902165655</v>
      </c>
      <c r="L1859" s="31">
        <v>586845.69479271385</v>
      </c>
      <c r="M1859" s="95">
        <v>8495.228523280748</v>
      </c>
      <c r="N1859" s="22">
        <v>0.73492846793767075</v>
      </c>
    </row>
    <row r="1860" spans="1:14" s="15" customFormat="1" x14ac:dyDescent="0.3">
      <c r="A1860" s="17" t="s">
        <v>6042</v>
      </c>
      <c r="B1860" s="15" t="s">
        <v>8783</v>
      </c>
      <c r="C1860" s="111" t="s">
        <v>4835</v>
      </c>
      <c r="D1860" s="111" t="s">
        <v>4836</v>
      </c>
      <c r="E1860" s="111" t="s">
        <v>6028</v>
      </c>
      <c r="F1860" s="108">
        <v>0</v>
      </c>
      <c r="G1860" s="107">
        <v>5404.5000000000009</v>
      </c>
      <c r="H1860" s="31">
        <v>458064.55366778548</v>
      </c>
      <c r="I1860" s="95">
        <v>6644.6158039154843</v>
      </c>
      <c r="J1860" s="22">
        <v>1.2294598582506211</v>
      </c>
      <c r="K1860" s="101">
        <v>5455.2396502179809</v>
      </c>
      <c r="L1860" s="31">
        <v>463361.3242941068</v>
      </c>
      <c r="M1860" s="95">
        <v>6707.658203267285</v>
      </c>
      <c r="N1860" s="22">
        <v>1.229580849486468</v>
      </c>
    </row>
    <row r="1861" spans="1:14" s="15" customFormat="1" x14ac:dyDescent="0.3">
      <c r="A1861" s="17" t="s">
        <v>5612</v>
      </c>
      <c r="B1861" s="15" t="s">
        <v>8784</v>
      </c>
      <c r="C1861" s="111" t="s">
        <v>4835</v>
      </c>
      <c r="D1861" s="111" t="s">
        <v>4836</v>
      </c>
      <c r="E1861" s="111" t="s">
        <v>5610</v>
      </c>
      <c r="F1861" s="108">
        <v>0</v>
      </c>
      <c r="G1861" s="107">
        <v>8551.0000000000055</v>
      </c>
      <c r="H1861" s="31">
        <v>763032.36153686477</v>
      </c>
      <c r="I1861" s="95">
        <v>11068.433145001431</v>
      </c>
      <c r="J1861" s="22">
        <v>1.294402192141437</v>
      </c>
      <c r="K1861" s="101">
        <v>8634.7392081344005</v>
      </c>
      <c r="L1861" s="31">
        <v>771541.0619081842</v>
      </c>
      <c r="M1861" s="95">
        <v>11168.894471177609</v>
      </c>
      <c r="N1861" s="22">
        <v>1.293483705988004</v>
      </c>
    </row>
    <row r="1862" spans="1:14" s="15" customFormat="1" x14ac:dyDescent="0.3">
      <c r="A1862" s="17" t="s">
        <v>5623</v>
      </c>
      <c r="B1862" s="15" t="s">
        <v>13089</v>
      </c>
      <c r="C1862" s="111" t="s">
        <v>4835</v>
      </c>
      <c r="D1862" s="111" t="s">
        <v>4836</v>
      </c>
      <c r="E1862" s="111" t="s">
        <v>5610</v>
      </c>
      <c r="F1862" s="108">
        <v>0</v>
      </c>
      <c r="G1862" s="107">
        <v>93944.166666666657</v>
      </c>
      <c r="H1862" s="31">
        <v>8569481.7167294789</v>
      </c>
      <c r="I1862" s="95">
        <v>124307.6181957582</v>
      </c>
      <c r="J1862" s="22">
        <v>1.323207417836036</v>
      </c>
      <c r="K1862" s="101">
        <v>94924.983746363243</v>
      </c>
      <c r="L1862" s="31">
        <v>8663669.3878030926</v>
      </c>
      <c r="M1862" s="95">
        <v>125416.0198372693</v>
      </c>
      <c r="N1862" s="22">
        <v>1.321211917953836</v>
      </c>
    </row>
    <row r="1863" spans="1:14" s="15" customFormat="1" x14ac:dyDescent="0.3">
      <c r="A1863" s="17" t="s">
        <v>5637</v>
      </c>
      <c r="B1863" s="15" t="s">
        <v>7505</v>
      </c>
      <c r="C1863" s="111" t="s">
        <v>4835</v>
      </c>
      <c r="D1863" s="111" t="s">
        <v>4836</v>
      </c>
      <c r="E1863" s="111" t="s">
        <v>5610</v>
      </c>
      <c r="F1863" s="108">
        <v>0</v>
      </c>
      <c r="G1863" s="107">
        <v>9866.3333333333376</v>
      </c>
      <c r="H1863" s="31">
        <v>530617.54844221123</v>
      </c>
      <c r="I1863" s="95">
        <v>7697.0586787011716</v>
      </c>
      <c r="J1863" s="22">
        <v>0.7801336543837124</v>
      </c>
      <c r="K1863" s="101">
        <v>9947.5303492199109</v>
      </c>
      <c r="L1863" s="31">
        <v>536054.54454100493</v>
      </c>
      <c r="M1863" s="95">
        <v>7759.971483521831</v>
      </c>
      <c r="N1863" s="22">
        <v>0.780090254676164</v>
      </c>
    </row>
    <row r="1864" spans="1:14" s="15" customFormat="1" x14ac:dyDescent="0.3">
      <c r="A1864" s="17" t="s">
        <v>6027</v>
      </c>
      <c r="B1864" s="15" t="s">
        <v>8786</v>
      </c>
      <c r="C1864" s="111" t="s">
        <v>4835</v>
      </c>
      <c r="D1864" s="111" t="s">
        <v>4836</v>
      </c>
      <c r="E1864" s="111" t="s">
        <v>6028</v>
      </c>
      <c r="F1864" s="108">
        <v>0</v>
      </c>
      <c r="G1864" s="107">
        <v>15180.75</v>
      </c>
      <c r="H1864" s="31">
        <v>678583.66314928525</v>
      </c>
      <c r="I1864" s="95">
        <v>9843.4329754114387</v>
      </c>
      <c r="J1864" s="22">
        <v>0.64841545874949791</v>
      </c>
      <c r="K1864" s="101">
        <v>15326.523339047049</v>
      </c>
      <c r="L1864" s="31">
        <v>686408.35484891827</v>
      </c>
      <c r="M1864" s="95">
        <v>9936.5061147640245</v>
      </c>
      <c r="N1864" s="22">
        <v>0.64832094630678583</v>
      </c>
    </row>
    <row r="1865" spans="1:14" s="15" customFormat="1" x14ac:dyDescent="0.3">
      <c r="A1865" s="17" t="s">
        <v>6034</v>
      </c>
      <c r="B1865" s="15" t="s">
        <v>8787</v>
      </c>
      <c r="C1865" s="111" t="s">
        <v>4835</v>
      </c>
      <c r="D1865" s="111" t="s">
        <v>4836</v>
      </c>
      <c r="E1865" s="111" t="s">
        <v>6028</v>
      </c>
      <c r="F1865" s="108">
        <v>0</v>
      </c>
      <c r="G1865" s="107">
        <v>18091.333333333328</v>
      </c>
      <c r="H1865" s="31">
        <v>1194865.6762258159</v>
      </c>
      <c r="I1865" s="95">
        <v>17332.542525358422</v>
      </c>
      <c r="J1865" s="22">
        <v>0.9580577730787353</v>
      </c>
      <c r="K1865" s="101">
        <v>18256.972909624681</v>
      </c>
      <c r="L1865" s="31">
        <v>1208713.9924766531</v>
      </c>
      <c r="M1865" s="95">
        <v>17497.44724463419</v>
      </c>
      <c r="N1865" s="22">
        <v>0.95839805050101823</v>
      </c>
    </row>
    <row r="1866" spans="1:14" s="15" customFormat="1" x14ac:dyDescent="0.3">
      <c r="A1866" s="17" t="s">
        <v>6039</v>
      </c>
      <c r="B1866" s="15" t="s">
        <v>8788</v>
      </c>
      <c r="C1866" s="111" t="s">
        <v>4835</v>
      </c>
      <c r="D1866" s="111" t="s">
        <v>4836</v>
      </c>
      <c r="E1866" s="111" t="s">
        <v>6028</v>
      </c>
      <c r="F1866" s="108">
        <v>0</v>
      </c>
      <c r="G1866" s="107">
        <v>5570.3333333333339</v>
      </c>
      <c r="H1866" s="31">
        <v>257841.88962956311</v>
      </c>
      <c r="I1866" s="95">
        <v>3740.21582989934</v>
      </c>
      <c r="J1866" s="22">
        <v>0.67145278497385064</v>
      </c>
      <c r="K1866" s="101">
        <v>5623.933702284533</v>
      </c>
      <c r="L1866" s="31">
        <v>260903.35936737439</v>
      </c>
      <c r="M1866" s="95">
        <v>3776.8593686290519</v>
      </c>
      <c r="N1866" s="22">
        <v>0.67156897086017053</v>
      </c>
    </row>
    <row r="1867" spans="1:14" s="15" customFormat="1" x14ac:dyDescent="0.3">
      <c r="A1867" s="17" t="s">
        <v>5639</v>
      </c>
      <c r="B1867" s="15" t="s">
        <v>8789</v>
      </c>
      <c r="C1867" s="111" t="s">
        <v>4835</v>
      </c>
      <c r="D1867" s="111" t="s">
        <v>4836</v>
      </c>
      <c r="E1867" s="111" t="s">
        <v>5610</v>
      </c>
      <c r="F1867" s="108">
        <v>0</v>
      </c>
      <c r="G1867" s="107">
        <v>12065.58333333333</v>
      </c>
      <c r="H1867" s="31">
        <v>1538289.840163873</v>
      </c>
      <c r="I1867" s="95">
        <v>22314.20200736291</v>
      </c>
      <c r="J1867" s="22">
        <v>1.849409298406314</v>
      </c>
      <c r="K1867" s="101">
        <v>12169.60739746258</v>
      </c>
      <c r="L1867" s="31">
        <v>1553726.8555422991</v>
      </c>
      <c r="M1867" s="95">
        <v>22491.882990216869</v>
      </c>
      <c r="N1867" s="22">
        <v>1.848201199564296</v>
      </c>
    </row>
    <row r="1868" spans="1:14" s="15" customFormat="1" x14ac:dyDescent="0.3">
      <c r="A1868" s="17" t="s">
        <v>6031</v>
      </c>
      <c r="B1868" s="15" t="s">
        <v>8790</v>
      </c>
      <c r="C1868" s="111" t="s">
        <v>4835</v>
      </c>
      <c r="D1868" s="111" t="s">
        <v>4836</v>
      </c>
      <c r="E1868" s="111" t="s">
        <v>6028</v>
      </c>
      <c r="F1868" s="108">
        <v>0</v>
      </c>
      <c r="G1868" s="107">
        <v>11906.41666666667</v>
      </c>
      <c r="H1868" s="31">
        <v>560636.50629675947</v>
      </c>
      <c r="I1868" s="95">
        <v>8132.5091849240735</v>
      </c>
      <c r="J1868" s="22">
        <v>0.68303582955331421</v>
      </c>
      <c r="K1868" s="101">
        <v>12015.48448564701</v>
      </c>
      <c r="L1868" s="31">
        <v>566822.12246930646</v>
      </c>
      <c r="M1868" s="95">
        <v>8205.3655759179492</v>
      </c>
      <c r="N1868" s="22">
        <v>0.68289926933196898</v>
      </c>
    </row>
    <row r="1869" spans="1:14" s="15" customFormat="1" x14ac:dyDescent="0.3">
      <c r="A1869" s="17" t="s">
        <v>5653</v>
      </c>
      <c r="B1869" s="15" t="s">
        <v>8791</v>
      </c>
      <c r="C1869" s="111" t="s">
        <v>4835</v>
      </c>
      <c r="D1869" s="111" t="s">
        <v>4836</v>
      </c>
      <c r="E1869" s="111" t="s">
        <v>5610</v>
      </c>
      <c r="F1869" s="108">
        <v>0</v>
      </c>
      <c r="G1869" s="107">
        <v>6632.3333333333339</v>
      </c>
      <c r="H1869" s="31">
        <v>546380.90027356299</v>
      </c>
      <c r="I1869" s="95">
        <v>7925.7194992396771</v>
      </c>
      <c r="J1869" s="22">
        <v>1.195012237911194</v>
      </c>
      <c r="K1869" s="101">
        <v>6692.1659834053244</v>
      </c>
      <c r="L1869" s="31">
        <v>552279.50548934564</v>
      </c>
      <c r="M1869" s="95">
        <v>7994.8454073837866</v>
      </c>
      <c r="N1869" s="22">
        <v>1.1946573691102009</v>
      </c>
    </row>
    <row r="1870" spans="1:14" s="15" customFormat="1" x14ac:dyDescent="0.3">
      <c r="A1870" s="17" t="s">
        <v>5655</v>
      </c>
      <c r="B1870" s="15" t="s">
        <v>8792</v>
      </c>
      <c r="C1870" s="111" t="s">
        <v>4835</v>
      </c>
      <c r="D1870" s="111" t="s">
        <v>4836</v>
      </c>
      <c r="E1870" s="111" t="s">
        <v>5610</v>
      </c>
      <c r="F1870" s="108">
        <v>0</v>
      </c>
      <c r="G1870" s="107">
        <v>4723.75</v>
      </c>
      <c r="H1870" s="31">
        <v>291456.72865913488</v>
      </c>
      <c r="I1870" s="95">
        <v>4227.8276498350078</v>
      </c>
      <c r="J1870" s="22">
        <v>0.89501511507488918</v>
      </c>
      <c r="K1870" s="101">
        <v>4771.4169000946422</v>
      </c>
      <c r="L1870" s="31">
        <v>295058.20909854939</v>
      </c>
      <c r="M1870" s="95">
        <v>4271.2878976602378</v>
      </c>
      <c r="N1870" s="22">
        <v>0.89518228800663291</v>
      </c>
    </row>
    <row r="1871" spans="1:14" s="15" customFormat="1" x14ac:dyDescent="0.3">
      <c r="A1871" s="17" t="s">
        <v>5645</v>
      </c>
      <c r="B1871" s="15" t="s">
        <v>8793</v>
      </c>
      <c r="C1871" s="111" t="s">
        <v>4835</v>
      </c>
      <c r="D1871" s="111" t="s">
        <v>4836</v>
      </c>
      <c r="E1871" s="111" t="s">
        <v>5610</v>
      </c>
      <c r="F1871" s="108">
        <v>0</v>
      </c>
      <c r="G1871" s="107">
        <v>8687.8333333333321</v>
      </c>
      <c r="H1871" s="31">
        <v>774373.65849063476</v>
      </c>
      <c r="I1871" s="95">
        <v>11232.948299846999</v>
      </c>
      <c r="J1871" s="22">
        <v>1.2929516334928539</v>
      </c>
      <c r="K1871" s="101">
        <v>8766.6122624510517</v>
      </c>
      <c r="L1871" s="31">
        <v>782837.49951909762</v>
      </c>
      <c r="M1871" s="95">
        <v>11332.422669229039</v>
      </c>
      <c r="N1871" s="22">
        <v>1.292679809482143</v>
      </c>
    </row>
    <row r="1872" spans="1:14" s="15" customFormat="1" x14ac:dyDescent="0.3">
      <c r="A1872" s="17" t="s">
        <v>6047</v>
      </c>
      <c r="B1872" s="15" t="s">
        <v>8794</v>
      </c>
      <c r="C1872" s="111" t="s">
        <v>4835</v>
      </c>
      <c r="D1872" s="111" t="s">
        <v>4836</v>
      </c>
      <c r="E1872" s="111" t="s">
        <v>6028</v>
      </c>
      <c r="F1872" s="108">
        <v>0</v>
      </c>
      <c r="G1872" s="107">
        <v>5987.1666666666688</v>
      </c>
      <c r="H1872" s="31">
        <v>351440.20324480848</v>
      </c>
      <c r="I1872" s="95">
        <v>5097.9389474989457</v>
      </c>
      <c r="J1872" s="22">
        <v>0.85147770745744134</v>
      </c>
      <c r="K1872" s="101">
        <v>6047.4316285283967</v>
      </c>
      <c r="L1872" s="31">
        <v>355605.90371718438</v>
      </c>
      <c r="M1872" s="95">
        <v>5147.7815090256672</v>
      </c>
      <c r="N1872" s="22">
        <v>0.85123434628699501</v>
      </c>
    </row>
    <row r="1873" spans="1:14" s="15" customFormat="1" x14ac:dyDescent="0.3">
      <c r="A1873" s="17" t="s">
        <v>5642</v>
      </c>
      <c r="B1873" s="15" t="s">
        <v>8795</v>
      </c>
      <c r="C1873" s="111" t="s">
        <v>4835</v>
      </c>
      <c r="D1873" s="111" t="s">
        <v>4836</v>
      </c>
      <c r="E1873" s="111" t="s">
        <v>5610</v>
      </c>
      <c r="F1873" s="108">
        <v>0</v>
      </c>
      <c r="G1873" s="107">
        <v>7021.5</v>
      </c>
      <c r="H1873" s="31">
        <v>647111.41989802558</v>
      </c>
      <c r="I1873" s="95">
        <v>9386.9013289054328</v>
      </c>
      <c r="J1873" s="22">
        <v>1.3368797733967721</v>
      </c>
      <c r="K1873" s="101">
        <v>7081.7956952139066</v>
      </c>
      <c r="L1873" s="31">
        <v>653520.29474108701</v>
      </c>
      <c r="M1873" s="95">
        <v>9460.4157407823132</v>
      </c>
      <c r="N1873" s="22">
        <v>1.3358780947572311</v>
      </c>
    </row>
    <row r="1874" spans="1:14" s="15" customFormat="1" x14ac:dyDescent="0.3">
      <c r="A1874" s="17" t="s">
        <v>5616</v>
      </c>
      <c r="B1874" s="15" t="s">
        <v>8796</v>
      </c>
      <c r="C1874" s="111" t="s">
        <v>4835</v>
      </c>
      <c r="D1874" s="111" t="s">
        <v>4836</v>
      </c>
      <c r="E1874" s="111" t="s">
        <v>5610</v>
      </c>
      <c r="F1874" s="108">
        <v>0</v>
      </c>
      <c r="G1874" s="107">
        <v>8083.6666666666661</v>
      </c>
      <c r="H1874" s="31">
        <v>551050.16343295039</v>
      </c>
      <c r="I1874" s="95">
        <v>7993.4511312401901</v>
      </c>
      <c r="J1874" s="22">
        <v>0.98883977542041868</v>
      </c>
      <c r="K1874" s="101">
        <v>8158.8471825833421</v>
      </c>
      <c r="L1874" s="31">
        <v>557238.53287050885</v>
      </c>
      <c r="M1874" s="95">
        <v>8066.6327123431729</v>
      </c>
      <c r="N1874" s="22">
        <v>0.98869761031472447</v>
      </c>
    </row>
    <row r="1875" spans="1:14" s="15" customFormat="1" x14ac:dyDescent="0.3">
      <c r="A1875" s="17" t="s">
        <v>6033</v>
      </c>
      <c r="B1875" s="15" t="s">
        <v>8797</v>
      </c>
      <c r="C1875" s="111" t="s">
        <v>4835</v>
      </c>
      <c r="D1875" s="111" t="s">
        <v>4836</v>
      </c>
      <c r="E1875" s="111" t="s">
        <v>6028</v>
      </c>
      <c r="F1875" s="108">
        <v>0</v>
      </c>
      <c r="G1875" s="107">
        <v>6447.7500000000036</v>
      </c>
      <c r="H1875" s="31">
        <v>496537.76987432601</v>
      </c>
      <c r="I1875" s="95">
        <v>7202.7025154640951</v>
      </c>
      <c r="J1875" s="22">
        <v>1.117087746184962</v>
      </c>
      <c r="K1875" s="101">
        <v>6503.8135821149399</v>
      </c>
      <c r="L1875" s="31">
        <v>501856.21636994462</v>
      </c>
      <c r="M1875" s="95">
        <v>7264.9135568722604</v>
      </c>
      <c r="N1875" s="22">
        <v>1.1170236454578431</v>
      </c>
    </row>
    <row r="1876" spans="1:14" s="15" customFormat="1" x14ac:dyDescent="0.3">
      <c r="A1876" s="17" t="s">
        <v>5663</v>
      </c>
      <c r="B1876" s="15" t="s">
        <v>8798</v>
      </c>
      <c r="C1876" s="111" t="s">
        <v>4835</v>
      </c>
      <c r="D1876" s="111" t="s">
        <v>4836</v>
      </c>
      <c r="E1876" s="111" t="s">
        <v>5610</v>
      </c>
      <c r="F1876" s="108">
        <v>0</v>
      </c>
      <c r="G1876" s="107">
        <v>6573.9166666666688</v>
      </c>
      <c r="H1876" s="31">
        <v>350922.91516709002</v>
      </c>
      <c r="I1876" s="95">
        <v>5090.4352441259962</v>
      </c>
      <c r="J1876" s="22">
        <v>0.77433826776923875</v>
      </c>
      <c r="K1876" s="101">
        <v>6630.3429218490928</v>
      </c>
      <c r="L1876" s="31">
        <v>354738.41453369969</v>
      </c>
      <c r="M1876" s="95">
        <v>5135.2236613315144</v>
      </c>
      <c r="N1876" s="22">
        <v>0.77450347921060236</v>
      </c>
    </row>
    <row r="1877" spans="1:14" s="15" customFormat="1" x14ac:dyDescent="0.3">
      <c r="A1877" s="17" t="s">
        <v>5619</v>
      </c>
      <c r="B1877" s="15" t="s">
        <v>8799</v>
      </c>
      <c r="C1877" s="111" t="s">
        <v>4835</v>
      </c>
      <c r="D1877" s="111" t="s">
        <v>4836</v>
      </c>
      <c r="E1877" s="111" t="s">
        <v>5610</v>
      </c>
      <c r="F1877" s="108">
        <v>0</v>
      </c>
      <c r="G1877" s="107">
        <v>4556.6666666666661</v>
      </c>
      <c r="H1877" s="31">
        <v>437463.39774972049</v>
      </c>
      <c r="I1877" s="95">
        <v>6345.7785219297239</v>
      </c>
      <c r="J1877" s="22">
        <v>1.392636105763656</v>
      </c>
      <c r="K1877" s="101">
        <v>4597.4125975869692</v>
      </c>
      <c r="L1877" s="31">
        <v>442048.63123032701</v>
      </c>
      <c r="M1877" s="95">
        <v>6399.1338336929239</v>
      </c>
      <c r="N1877" s="22">
        <v>1.3918989644417861</v>
      </c>
    </row>
    <row r="1878" spans="1:14" s="15" customFormat="1" x14ac:dyDescent="0.3">
      <c r="A1878" s="17" t="s">
        <v>5613</v>
      </c>
      <c r="B1878" s="15" t="s">
        <v>7920</v>
      </c>
      <c r="C1878" s="111" t="s">
        <v>4835</v>
      </c>
      <c r="D1878" s="111" t="s">
        <v>4836</v>
      </c>
      <c r="E1878" s="111" t="s">
        <v>5610</v>
      </c>
      <c r="F1878" s="108">
        <v>0</v>
      </c>
      <c r="G1878" s="107">
        <v>5515.4166666666679</v>
      </c>
      <c r="H1878" s="31">
        <v>441665.58675352659</v>
      </c>
      <c r="I1878" s="95">
        <v>6406.7348461904749</v>
      </c>
      <c r="J1878" s="22">
        <v>1.161604867481842</v>
      </c>
      <c r="K1878" s="101">
        <v>5562.9446127658102</v>
      </c>
      <c r="L1878" s="31">
        <v>446117.80142450752</v>
      </c>
      <c r="M1878" s="95">
        <v>6458.0394898243821</v>
      </c>
      <c r="N1878" s="22">
        <v>1.1609030719098861</v>
      </c>
    </row>
    <row r="1879" spans="1:14" s="15" customFormat="1" x14ac:dyDescent="0.3">
      <c r="A1879" s="17" t="s">
        <v>5628</v>
      </c>
      <c r="B1879" s="15" t="s">
        <v>8800</v>
      </c>
      <c r="C1879" s="111" t="s">
        <v>4835</v>
      </c>
      <c r="D1879" s="111" t="s">
        <v>4836</v>
      </c>
      <c r="E1879" s="111" t="s">
        <v>5610</v>
      </c>
      <c r="F1879" s="108">
        <v>0</v>
      </c>
      <c r="G1879" s="107">
        <v>4803.2500000000009</v>
      </c>
      <c r="H1879" s="31">
        <v>517586.31960612338</v>
      </c>
      <c r="I1879" s="95">
        <v>7508.0296250985948</v>
      </c>
      <c r="J1879" s="22">
        <v>1.563114479799842</v>
      </c>
      <c r="K1879" s="101">
        <v>4839.06354033975</v>
      </c>
      <c r="L1879" s="31">
        <v>522608.6428753545</v>
      </c>
      <c r="M1879" s="95">
        <v>7565.3274597778918</v>
      </c>
      <c r="N1879" s="22">
        <v>1.5633866752753429</v>
      </c>
    </row>
    <row r="1880" spans="1:14" s="15" customFormat="1" x14ac:dyDescent="0.3">
      <c r="A1880" s="17" t="s">
        <v>5625</v>
      </c>
      <c r="B1880" s="15" t="s">
        <v>8801</v>
      </c>
      <c r="C1880" s="111" t="s">
        <v>4835</v>
      </c>
      <c r="D1880" s="111" t="s">
        <v>4836</v>
      </c>
      <c r="E1880" s="111" t="s">
        <v>5610</v>
      </c>
      <c r="F1880" s="108">
        <v>0</v>
      </c>
      <c r="G1880" s="107">
        <v>6073.1666666666652</v>
      </c>
      <c r="H1880" s="31">
        <v>491718.37809696147</v>
      </c>
      <c r="I1880" s="95">
        <v>7132.7931402183494</v>
      </c>
      <c r="J1880" s="22">
        <v>1.174476765040481</v>
      </c>
      <c r="K1880" s="101">
        <v>6132.2211596382231</v>
      </c>
      <c r="L1880" s="31">
        <v>497239.54271079443</v>
      </c>
      <c r="M1880" s="95">
        <v>7198.0821937049031</v>
      </c>
      <c r="N1880" s="22">
        <v>1.173813208349707</v>
      </c>
    </row>
    <row r="1881" spans="1:14" s="15" customFormat="1" x14ac:dyDescent="0.3">
      <c r="A1881" s="17" t="s">
        <v>5630</v>
      </c>
      <c r="B1881" s="15" t="s">
        <v>8802</v>
      </c>
      <c r="C1881" s="111" t="s">
        <v>4835</v>
      </c>
      <c r="D1881" s="111" t="s">
        <v>4836</v>
      </c>
      <c r="E1881" s="111" t="s">
        <v>5610</v>
      </c>
      <c r="F1881" s="108">
        <v>0</v>
      </c>
      <c r="G1881" s="107">
        <v>8912.1666666666679</v>
      </c>
      <c r="H1881" s="31">
        <v>1076106.168833477</v>
      </c>
      <c r="I1881" s="95">
        <v>15609.83489961914</v>
      </c>
      <c r="J1881" s="22">
        <v>1.7515196341651831</v>
      </c>
      <c r="K1881" s="101">
        <v>8988.5341758213144</v>
      </c>
      <c r="L1881" s="31">
        <v>1086999.9455735961</v>
      </c>
      <c r="M1881" s="95">
        <v>15735.504280564221</v>
      </c>
      <c r="N1881" s="22">
        <v>1.750619619703055</v>
      </c>
    </row>
    <row r="1882" spans="1:14" s="15" customFormat="1" x14ac:dyDescent="0.3">
      <c r="A1882" s="17" t="s">
        <v>6032</v>
      </c>
      <c r="B1882" s="15" t="s">
        <v>8803</v>
      </c>
      <c r="C1882" s="111" t="s">
        <v>4835</v>
      </c>
      <c r="D1882" s="111" t="s">
        <v>4836</v>
      </c>
      <c r="E1882" s="111" t="s">
        <v>6028</v>
      </c>
      <c r="F1882" s="108">
        <v>0</v>
      </c>
      <c r="G1882" s="107">
        <v>7704.2499999999991</v>
      </c>
      <c r="H1882" s="31">
        <v>374120.10954964679</v>
      </c>
      <c r="I1882" s="95">
        <v>5426.9302712278422</v>
      </c>
      <c r="J1882" s="22">
        <v>0.70440734285982964</v>
      </c>
      <c r="K1882" s="101">
        <v>7766.0555824829626</v>
      </c>
      <c r="L1882" s="31">
        <v>378013.52757830481</v>
      </c>
      <c r="M1882" s="95">
        <v>5472.1561905698072</v>
      </c>
      <c r="N1882" s="22">
        <v>0.70462490674323119</v>
      </c>
    </row>
    <row r="1883" spans="1:14" s="15" customFormat="1" x14ac:dyDescent="0.3">
      <c r="A1883" s="17" t="s">
        <v>5609</v>
      </c>
      <c r="B1883" s="15" t="s">
        <v>8804</v>
      </c>
      <c r="C1883" s="111" t="s">
        <v>4835</v>
      </c>
      <c r="D1883" s="111" t="s">
        <v>4836</v>
      </c>
      <c r="E1883" s="111" t="s">
        <v>5610</v>
      </c>
      <c r="F1883" s="108">
        <v>0</v>
      </c>
      <c r="G1883" s="107">
        <v>3918.5833333333339</v>
      </c>
      <c r="H1883" s="31">
        <v>207710.58824091149</v>
      </c>
      <c r="I1883" s="95">
        <v>3013.018680915246</v>
      </c>
      <c r="J1883" s="22">
        <v>0.76890509263515616</v>
      </c>
      <c r="K1883" s="101">
        <v>3956.7145987849249</v>
      </c>
      <c r="L1883" s="31">
        <v>210050.309144392</v>
      </c>
      <c r="M1883" s="95">
        <v>3040.706259586133</v>
      </c>
      <c r="N1883" s="22">
        <v>0.76849269353920768</v>
      </c>
    </row>
    <row r="1884" spans="1:14" s="15" customFormat="1" x14ac:dyDescent="0.3">
      <c r="A1884" s="17" t="s">
        <v>5563</v>
      </c>
      <c r="B1884" s="15" t="s">
        <v>8805</v>
      </c>
      <c r="C1884" s="111" t="s">
        <v>4835</v>
      </c>
      <c r="D1884" s="111" t="s">
        <v>4836</v>
      </c>
      <c r="E1884" s="111" t="s">
        <v>5536</v>
      </c>
      <c r="F1884" s="108">
        <v>0</v>
      </c>
      <c r="G1884" s="107">
        <v>4240.2500000000009</v>
      </c>
      <c r="H1884" s="31">
        <v>222452.3662149203</v>
      </c>
      <c r="I1884" s="95">
        <v>3226.8607040964448</v>
      </c>
      <c r="J1884" s="22">
        <v>0.76100718214644059</v>
      </c>
      <c r="K1884" s="101">
        <v>4275.7913072171395</v>
      </c>
      <c r="L1884" s="31">
        <v>224816.00497690649</v>
      </c>
      <c r="M1884" s="95">
        <v>3254.455736689772</v>
      </c>
      <c r="N1884" s="22">
        <v>0.76113530873140411</v>
      </c>
    </row>
    <row r="1885" spans="1:14" s="15" customFormat="1" x14ac:dyDescent="0.3">
      <c r="A1885" s="17" t="s">
        <v>5649</v>
      </c>
      <c r="B1885" s="15" t="s">
        <v>8806</v>
      </c>
      <c r="C1885" s="111" t="s">
        <v>4835</v>
      </c>
      <c r="D1885" s="111" t="s">
        <v>4836</v>
      </c>
      <c r="E1885" s="111" t="s">
        <v>5610</v>
      </c>
      <c r="F1885" s="108">
        <v>0</v>
      </c>
      <c r="G1885" s="107">
        <v>6045.583333333333</v>
      </c>
      <c r="H1885" s="31">
        <v>505713.09893523442</v>
      </c>
      <c r="I1885" s="95">
        <v>7335.7984644871522</v>
      </c>
      <c r="J1885" s="22">
        <v>1.2134144978268691</v>
      </c>
      <c r="K1885" s="101">
        <v>6098.0332631281844</v>
      </c>
      <c r="L1885" s="31">
        <v>510847.29190296272</v>
      </c>
      <c r="M1885" s="95">
        <v>7395.0691361000272</v>
      </c>
      <c r="N1885" s="22">
        <v>1.212697408657047</v>
      </c>
    </row>
    <row r="1886" spans="1:14" s="15" customFormat="1" x14ac:dyDescent="0.3">
      <c r="A1886" s="17" t="s">
        <v>6052</v>
      </c>
      <c r="B1886" s="15" t="s">
        <v>8807</v>
      </c>
      <c r="C1886" s="111" t="s">
        <v>4835</v>
      </c>
      <c r="D1886" s="111" t="s">
        <v>4836</v>
      </c>
      <c r="E1886" s="111" t="s">
        <v>6028</v>
      </c>
      <c r="F1886" s="108">
        <v>0</v>
      </c>
      <c r="G1886" s="107">
        <v>5134.4166666666652</v>
      </c>
      <c r="H1886" s="31">
        <v>362611.1937810388</v>
      </c>
      <c r="I1886" s="95">
        <v>5259.9836629611673</v>
      </c>
      <c r="J1886" s="22">
        <v>1.0244559420176591</v>
      </c>
      <c r="K1886" s="101">
        <v>5182.6945082208331</v>
      </c>
      <c r="L1886" s="31">
        <v>366615.5489557223</v>
      </c>
      <c r="M1886" s="95">
        <v>5307.158076139558</v>
      </c>
      <c r="N1886" s="22">
        <v>1.024015223687466</v>
      </c>
    </row>
    <row r="1887" spans="1:14" s="15" customFormat="1" x14ac:dyDescent="0.3">
      <c r="A1887" s="17" t="s">
        <v>5629</v>
      </c>
      <c r="B1887" s="15" t="s">
        <v>8808</v>
      </c>
      <c r="C1887" s="111" t="s">
        <v>4835</v>
      </c>
      <c r="D1887" s="111" t="s">
        <v>4836</v>
      </c>
      <c r="E1887" s="111" t="s">
        <v>5610</v>
      </c>
      <c r="F1887" s="108">
        <v>0</v>
      </c>
      <c r="G1887" s="107">
        <v>7874.916666666667</v>
      </c>
      <c r="H1887" s="31">
        <v>510082.26040751667</v>
      </c>
      <c r="I1887" s="95">
        <v>7399.1768663655057</v>
      </c>
      <c r="J1887" s="22">
        <v>0.93958795750628121</v>
      </c>
      <c r="K1887" s="101">
        <v>7948.6536263755233</v>
      </c>
      <c r="L1887" s="31">
        <v>515872.1832639809</v>
      </c>
      <c r="M1887" s="95">
        <v>7467.8098936710394</v>
      </c>
      <c r="N1887" s="22">
        <v>0.93950626668283421</v>
      </c>
    </row>
    <row r="1888" spans="1:14" s="15" customFormat="1" x14ac:dyDescent="0.3">
      <c r="A1888" s="17" t="s">
        <v>5643</v>
      </c>
      <c r="B1888" s="15" t="s">
        <v>8809</v>
      </c>
      <c r="C1888" s="111" t="s">
        <v>4835</v>
      </c>
      <c r="D1888" s="111" t="s">
        <v>4836</v>
      </c>
      <c r="E1888" s="111" t="s">
        <v>5610</v>
      </c>
      <c r="F1888" s="108">
        <v>0</v>
      </c>
      <c r="G1888" s="107">
        <v>9185.6666666666642</v>
      </c>
      <c r="H1888" s="31">
        <v>815945.08902359649</v>
      </c>
      <c r="I1888" s="95">
        <v>11835.977244346001</v>
      </c>
      <c r="J1888" s="22">
        <v>1.2885267530223901</v>
      </c>
      <c r="K1888" s="101">
        <v>9267.7602782972972</v>
      </c>
      <c r="L1888" s="31">
        <v>824653.90018214402</v>
      </c>
      <c r="M1888" s="95">
        <v>11937.760465528499</v>
      </c>
      <c r="N1888" s="22">
        <v>1.2880955168298489</v>
      </c>
    </row>
    <row r="1889" spans="1:14" s="15" customFormat="1" x14ac:dyDescent="0.3">
      <c r="A1889" s="17" t="s">
        <v>5661</v>
      </c>
      <c r="B1889" s="15" t="s">
        <v>8810</v>
      </c>
      <c r="C1889" s="111" t="s">
        <v>4835</v>
      </c>
      <c r="D1889" s="111" t="s">
        <v>4836</v>
      </c>
      <c r="E1889" s="111" t="s">
        <v>5610</v>
      </c>
      <c r="F1889" s="108">
        <v>0</v>
      </c>
      <c r="G1889" s="107">
        <v>5290.2500000000009</v>
      </c>
      <c r="H1889" s="31">
        <v>516196.90013675008</v>
      </c>
      <c r="I1889" s="95">
        <v>7487.8749143912446</v>
      </c>
      <c r="J1889" s="22">
        <v>1.415410408655781</v>
      </c>
      <c r="K1889" s="101">
        <v>5336.7526790246238</v>
      </c>
      <c r="L1889" s="31">
        <v>521426.38783171779</v>
      </c>
      <c r="M1889" s="95">
        <v>7548.2130345420674</v>
      </c>
      <c r="N1889" s="22">
        <v>1.4143831443059529</v>
      </c>
    </row>
    <row r="1890" spans="1:14" s="15" customFormat="1" x14ac:dyDescent="0.3">
      <c r="A1890" s="17" t="s">
        <v>6041</v>
      </c>
      <c r="B1890" s="15" t="s">
        <v>8811</v>
      </c>
      <c r="C1890" s="111" t="s">
        <v>4835</v>
      </c>
      <c r="D1890" s="111" t="s">
        <v>4836</v>
      </c>
      <c r="E1890" s="111" t="s">
        <v>6028</v>
      </c>
      <c r="F1890" s="108">
        <v>0</v>
      </c>
      <c r="G1890" s="107">
        <v>3702.416666666667</v>
      </c>
      <c r="H1890" s="31">
        <v>185820.6500228626</v>
      </c>
      <c r="I1890" s="95">
        <v>2695.486515927274</v>
      </c>
      <c r="J1890" s="22">
        <v>0.72803435123741911</v>
      </c>
      <c r="K1890" s="101">
        <v>3734.2226265482609</v>
      </c>
      <c r="L1890" s="31">
        <v>187838.31416981429</v>
      </c>
      <c r="M1890" s="95">
        <v>2719.16351855324</v>
      </c>
      <c r="N1890" s="22">
        <v>0.72817391743638649</v>
      </c>
    </row>
    <row r="1891" spans="1:14" s="15" customFormat="1" x14ac:dyDescent="0.3">
      <c r="A1891" s="17" t="s">
        <v>5624</v>
      </c>
      <c r="B1891" s="15" t="s">
        <v>8812</v>
      </c>
      <c r="C1891" s="111" t="s">
        <v>4835</v>
      </c>
      <c r="D1891" s="111" t="s">
        <v>4836</v>
      </c>
      <c r="E1891" s="111" t="s">
        <v>5610</v>
      </c>
      <c r="F1891" s="108">
        <v>0</v>
      </c>
      <c r="G1891" s="107">
        <v>4646.583333333333</v>
      </c>
      <c r="H1891" s="31">
        <v>299539.76755881321</v>
      </c>
      <c r="I1891" s="95">
        <v>4345.0790013888718</v>
      </c>
      <c r="J1891" s="22">
        <v>0.93511268165975836</v>
      </c>
      <c r="K1891" s="101">
        <v>4690.1440418776892</v>
      </c>
      <c r="L1891" s="31">
        <v>302954.03599747817</v>
      </c>
      <c r="M1891" s="95">
        <v>4385.5885638862383</v>
      </c>
      <c r="N1891" s="22">
        <v>0.93506479219569494</v>
      </c>
    </row>
    <row r="1892" spans="1:14" s="15" customFormat="1" x14ac:dyDescent="0.3">
      <c r="A1892" s="17" t="s">
        <v>6051</v>
      </c>
      <c r="B1892" s="15" t="s">
        <v>8813</v>
      </c>
      <c r="C1892" s="111" t="s">
        <v>4835</v>
      </c>
      <c r="D1892" s="111" t="s">
        <v>4836</v>
      </c>
      <c r="E1892" s="111" t="s">
        <v>6028</v>
      </c>
      <c r="F1892" s="108">
        <v>0</v>
      </c>
      <c r="G1892" s="107">
        <v>5241.8333333333321</v>
      </c>
      <c r="H1892" s="31">
        <v>332804.13346161408</v>
      </c>
      <c r="I1892" s="95">
        <v>4827.6069106435161</v>
      </c>
      <c r="J1892" s="22">
        <v>0.92097680403997018</v>
      </c>
      <c r="K1892" s="101">
        <v>5288.4506751538511</v>
      </c>
      <c r="L1892" s="31">
        <v>336374.39937995898</v>
      </c>
      <c r="M1892" s="95">
        <v>4869.3846056473394</v>
      </c>
      <c r="N1892" s="22">
        <v>0.92075825317320914</v>
      </c>
    </row>
    <row r="1893" spans="1:14" s="15" customFormat="1" x14ac:dyDescent="0.3">
      <c r="A1893" s="17" t="s">
        <v>6029</v>
      </c>
      <c r="B1893" s="15" t="s">
        <v>8814</v>
      </c>
      <c r="C1893" s="111" t="s">
        <v>4835</v>
      </c>
      <c r="D1893" s="111" t="s">
        <v>4836</v>
      </c>
      <c r="E1893" s="111" t="s">
        <v>6028</v>
      </c>
      <c r="F1893" s="108">
        <v>0</v>
      </c>
      <c r="G1893" s="107">
        <v>3395.416666666667</v>
      </c>
      <c r="H1893" s="31">
        <v>249381.6880771459</v>
      </c>
      <c r="I1893" s="95">
        <v>3617.493413398473</v>
      </c>
      <c r="J1893" s="22">
        <v>1.0654048585294309</v>
      </c>
      <c r="K1893" s="101">
        <v>3424.500854052123</v>
      </c>
      <c r="L1893" s="31">
        <v>251929.5264473834</v>
      </c>
      <c r="M1893" s="95">
        <v>3646.95339494377</v>
      </c>
      <c r="N1893" s="22">
        <v>1.0649591138598851</v>
      </c>
    </row>
    <row r="1894" spans="1:14" s="15" customFormat="1" x14ac:dyDescent="0.3">
      <c r="A1894" s="17" t="s">
        <v>5641</v>
      </c>
      <c r="B1894" s="15" t="s">
        <v>8815</v>
      </c>
      <c r="C1894" s="111" t="s">
        <v>4835</v>
      </c>
      <c r="D1894" s="111" t="s">
        <v>4836</v>
      </c>
      <c r="E1894" s="111" t="s">
        <v>5610</v>
      </c>
      <c r="F1894" s="108">
        <v>0</v>
      </c>
      <c r="G1894" s="107">
        <v>4745.3333333333321</v>
      </c>
      <c r="H1894" s="31">
        <v>398658.34506534057</v>
      </c>
      <c r="I1894" s="95">
        <v>5782.8782401379849</v>
      </c>
      <c r="J1894" s="22">
        <v>1.218645316129106</v>
      </c>
      <c r="K1894" s="101">
        <v>4787.9143049161466</v>
      </c>
      <c r="L1894" s="31">
        <v>403156.37385286612</v>
      </c>
      <c r="M1894" s="95">
        <v>5836.126185959416</v>
      </c>
      <c r="N1894" s="22">
        <v>1.2189287055465849</v>
      </c>
    </row>
    <row r="1895" spans="1:14" s="15" customFormat="1" x14ac:dyDescent="0.3">
      <c r="A1895" s="17" t="s">
        <v>5651</v>
      </c>
      <c r="B1895" s="15" t="s">
        <v>8816</v>
      </c>
      <c r="C1895" s="111" t="s">
        <v>4835</v>
      </c>
      <c r="D1895" s="111" t="s">
        <v>4836</v>
      </c>
      <c r="E1895" s="111" t="s">
        <v>5610</v>
      </c>
      <c r="F1895" s="108">
        <v>0</v>
      </c>
      <c r="G1895" s="107">
        <v>7999.416666666667</v>
      </c>
      <c r="H1895" s="31">
        <v>552718.89746226289</v>
      </c>
      <c r="I1895" s="95">
        <v>8017.6575371166491</v>
      </c>
      <c r="J1895" s="22">
        <v>1.0022802750763049</v>
      </c>
      <c r="K1895" s="101">
        <v>8073.8244207945208</v>
      </c>
      <c r="L1895" s="31">
        <v>559234.21246124711</v>
      </c>
      <c r="M1895" s="95">
        <v>8095.5223409678792</v>
      </c>
      <c r="N1895" s="22">
        <v>1.00268744018231</v>
      </c>
    </row>
    <row r="1896" spans="1:14" s="15" customFormat="1" x14ac:dyDescent="0.3">
      <c r="A1896" s="17" t="s">
        <v>6054</v>
      </c>
      <c r="B1896" s="15" t="s">
        <v>8817</v>
      </c>
      <c r="C1896" s="111" t="s">
        <v>4835</v>
      </c>
      <c r="D1896" s="111" t="s">
        <v>4836</v>
      </c>
      <c r="E1896" s="111" t="s">
        <v>6028</v>
      </c>
      <c r="F1896" s="108">
        <v>0</v>
      </c>
      <c r="G1896" s="107">
        <v>9112.1666666666624</v>
      </c>
      <c r="H1896" s="31">
        <v>596389.35812763276</v>
      </c>
      <c r="I1896" s="95">
        <v>8651.134698311349</v>
      </c>
      <c r="J1896" s="22">
        <v>0.94940479194242344</v>
      </c>
      <c r="K1896" s="101">
        <v>9190.0483801848422</v>
      </c>
      <c r="L1896" s="31">
        <v>602548.03590385336</v>
      </c>
      <c r="M1896" s="95">
        <v>8722.5369576329067</v>
      </c>
      <c r="N1896" s="22">
        <v>0.94912851345157634</v>
      </c>
    </row>
    <row r="1897" spans="1:14" s="15" customFormat="1" x14ac:dyDescent="0.3">
      <c r="A1897" s="17" t="s">
        <v>5648</v>
      </c>
      <c r="B1897" s="15" t="s">
        <v>8818</v>
      </c>
      <c r="C1897" s="111" t="s">
        <v>4835</v>
      </c>
      <c r="D1897" s="111" t="s">
        <v>4836</v>
      </c>
      <c r="E1897" s="111" t="s">
        <v>5610</v>
      </c>
      <c r="F1897" s="108">
        <v>0</v>
      </c>
      <c r="G1897" s="107">
        <v>3971.75</v>
      </c>
      <c r="H1897" s="31">
        <v>240443.91706739971</v>
      </c>
      <c r="I1897" s="95">
        <v>3487.843445882741</v>
      </c>
      <c r="J1897" s="22">
        <v>0.87816288685912758</v>
      </c>
      <c r="K1897" s="101">
        <v>4008.9361502150418</v>
      </c>
      <c r="L1897" s="31">
        <v>243139.0582103004</v>
      </c>
      <c r="M1897" s="95">
        <v>3519.701824107864</v>
      </c>
      <c r="N1897" s="22">
        <v>0.87796405136536415</v>
      </c>
    </row>
    <row r="1898" spans="1:14" s="15" customFormat="1" x14ac:dyDescent="0.3">
      <c r="A1898" s="17" t="s">
        <v>5632</v>
      </c>
      <c r="B1898" s="15" t="s">
        <v>8819</v>
      </c>
      <c r="C1898" s="111" t="s">
        <v>4835</v>
      </c>
      <c r="D1898" s="111" t="s">
        <v>4836</v>
      </c>
      <c r="E1898" s="111" t="s">
        <v>5610</v>
      </c>
      <c r="F1898" s="108">
        <v>0</v>
      </c>
      <c r="G1898" s="107">
        <v>5223.3333333333339</v>
      </c>
      <c r="H1898" s="31">
        <v>361947.78494956699</v>
      </c>
      <c r="I1898" s="95">
        <v>5250.3603538210946</v>
      </c>
      <c r="J1898" s="22">
        <v>1.005174285989999</v>
      </c>
      <c r="K1898" s="101">
        <v>5269.2077958119171</v>
      </c>
      <c r="L1898" s="31">
        <v>365740.63865584042</v>
      </c>
      <c r="M1898" s="95">
        <v>5294.4927997290461</v>
      </c>
      <c r="N1898" s="22">
        <v>1.004798634803741</v>
      </c>
    </row>
    <row r="1899" spans="1:14" s="15" customFormat="1" x14ac:dyDescent="0.3">
      <c r="A1899" s="17" t="s">
        <v>5634</v>
      </c>
      <c r="B1899" s="15" t="s">
        <v>8820</v>
      </c>
      <c r="C1899" s="111" t="s">
        <v>4835</v>
      </c>
      <c r="D1899" s="111" t="s">
        <v>4836</v>
      </c>
      <c r="E1899" s="111" t="s">
        <v>5610</v>
      </c>
      <c r="F1899" s="108">
        <v>0</v>
      </c>
      <c r="G1899" s="107">
        <v>11285.5</v>
      </c>
      <c r="H1899" s="31">
        <v>997395.89580388053</v>
      </c>
      <c r="I1899" s="95">
        <v>14468.075468737121</v>
      </c>
      <c r="J1899" s="22">
        <v>1.2820057125282109</v>
      </c>
      <c r="K1899" s="101">
        <v>11381.861145917081</v>
      </c>
      <c r="L1899" s="31">
        <v>1007218.898048454</v>
      </c>
      <c r="M1899" s="95">
        <v>14580.587005773281</v>
      </c>
      <c r="N1899" s="22">
        <v>1.281037153664772</v>
      </c>
    </row>
    <row r="1900" spans="1:14" s="15" customFormat="1" x14ac:dyDescent="0.3">
      <c r="A1900" s="17" t="s">
        <v>5618</v>
      </c>
      <c r="B1900" s="15" t="s">
        <v>8715</v>
      </c>
      <c r="C1900" s="111" t="s">
        <v>4835</v>
      </c>
      <c r="D1900" s="111" t="s">
        <v>4836</v>
      </c>
      <c r="E1900" s="111" t="s">
        <v>5610</v>
      </c>
      <c r="F1900" s="108">
        <v>0</v>
      </c>
      <c r="G1900" s="107">
        <v>2465.75</v>
      </c>
      <c r="H1900" s="31">
        <v>196603.21507136649</v>
      </c>
      <c r="I1900" s="95">
        <v>2851.8967894451812</v>
      </c>
      <c r="J1900" s="22">
        <v>1.156604193225258</v>
      </c>
      <c r="K1900" s="101">
        <v>2486.8699947664081</v>
      </c>
      <c r="L1900" s="31">
        <v>198557.83338237941</v>
      </c>
      <c r="M1900" s="95">
        <v>2874.3401964746909</v>
      </c>
      <c r="N1900" s="22">
        <v>1.1558063760967441</v>
      </c>
    </row>
    <row r="1901" spans="1:14" s="15" customFormat="1" x14ac:dyDescent="0.3">
      <c r="A1901" s="17" t="s">
        <v>5635</v>
      </c>
      <c r="B1901" s="15" t="s">
        <v>13090</v>
      </c>
      <c r="C1901" s="111" t="s">
        <v>4835</v>
      </c>
      <c r="D1901" s="111" t="s">
        <v>4836</v>
      </c>
      <c r="E1901" s="111" t="s">
        <v>5610</v>
      </c>
      <c r="F1901" s="108">
        <v>0</v>
      </c>
      <c r="G1901" s="107">
        <v>18193.083333333339</v>
      </c>
      <c r="H1901" s="31">
        <v>1615392.4503967629</v>
      </c>
      <c r="I1901" s="95">
        <v>23432.640922521059</v>
      </c>
      <c r="J1901" s="22">
        <v>1.287997229122114</v>
      </c>
      <c r="K1901" s="101">
        <v>18364.55153654937</v>
      </c>
      <c r="L1901" s="31">
        <v>1632484.4944602391</v>
      </c>
      <c r="M1901" s="95">
        <v>23631.985314386191</v>
      </c>
      <c r="N1901" s="22">
        <v>1.2868261589374239</v>
      </c>
    </row>
    <row r="1902" spans="1:14" s="15" customFormat="1" x14ac:dyDescent="0.3">
      <c r="A1902" s="17" t="s">
        <v>6158</v>
      </c>
      <c r="B1902" s="15" t="s">
        <v>8821</v>
      </c>
      <c r="C1902" s="111" t="s">
        <v>4835</v>
      </c>
      <c r="D1902" s="111" t="s">
        <v>4836</v>
      </c>
      <c r="E1902" s="111" t="s">
        <v>6141</v>
      </c>
      <c r="F1902" s="108">
        <v>0</v>
      </c>
      <c r="G1902" s="107">
        <v>8609.3333333333303</v>
      </c>
      <c r="H1902" s="31">
        <v>536774.39243609936</v>
      </c>
      <c r="I1902" s="95">
        <v>7786.3689354683902</v>
      </c>
      <c r="J1902" s="22">
        <v>0.90441020622600199</v>
      </c>
      <c r="K1902" s="101">
        <v>8688.9829631467383</v>
      </c>
      <c r="L1902" s="31">
        <v>542873.04991450987</v>
      </c>
      <c r="M1902" s="95">
        <v>7858.6767511060161</v>
      </c>
      <c r="N1902" s="22">
        <v>0.90444149613799862</v>
      </c>
    </row>
    <row r="1903" spans="1:14" s="15" customFormat="1" x14ac:dyDescent="0.3">
      <c r="A1903" s="17" t="s">
        <v>5988</v>
      </c>
      <c r="B1903" s="15" t="s">
        <v>8822</v>
      </c>
      <c r="C1903" s="111" t="s">
        <v>4835</v>
      </c>
      <c r="D1903" s="111" t="s">
        <v>4836</v>
      </c>
      <c r="E1903" s="111" t="s">
        <v>5965</v>
      </c>
      <c r="F1903" s="108">
        <v>0</v>
      </c>
      <c r="G1903" s="107">
        <v>19001</v>
      </c>
      <c r="H1903" s="31">
        <v>2009063.505125592</v>
      </c>
      <c r="I1903" s="95">
        <v>29143.174276063139</v>
      </c>
      <c r="J1903" s="22">
        <v>1.533770552921591</v>
      </c>
      <c r="K1903" s="101">
        <v>19168.408387278399</v>
      </c>
      <c r="L1903" s="31">
        <v>2028637.402454101</v>
      </c>
      <c r="M1903" s="95">
        <v>29366.728728937109</v>
      </c>
      <c r="N1903" s="22">
        <v>1.5320379311423209</v>
      </c>
    </row>
    <row r="1904" spans="1:14" s="15" customFormat="1" x14ac:dyDescent="0.3">
      <c r="A1904" s="17" t="s">
        <v>6154</v>
      </c>
      <c r="B1904" s="15" t="s">
        <v>8823</v>
      </c>
      <c r="C1904" s="111" t="s">
        <v>4835</v>
      </c>
      <c r="D1904" s="111" t="s">
        <v>4836</v>
      </c>
      <c r="E1904" s="111" t="s">
        <v>6141</v>
      </c>
      <c r="F1904" s="108">
        <v>0</v>
      </c>
      <c r="G1904" s="107">
        <v>7390.75</v>
      </c>
      <c r="H1904" s="31">
        <v>645201.39562950213</v>
      </c>
      <c r="I1904" s="95">
        <v>9359.1948029608448</v>
      </c>
      <c r="J1904" s="22">
        <v>1.266338978176889</v>
      </c>
      <c r="K1904" s="101">
        <v>7456.7714175646342</v>
      </c>
      <c r="L1904" s="31">
        <v>652304.71780194773</v>
      </c>
      <c r="M1904" s="95">
        <v>9442.8189449341899</v>
      </c>
      <c r="N1904" s="22">
        <v>1.2663414789263041</v>
      </c>
    </row>
    <row r="1905" spans="1:14" s="15" customFormat="1" x14ac:dyDescent="0.3">
      <c r="A1905" s="17" t="s">
        <v>5972</v>
      </c>
      <c r="B1905" s="15" t="s">
        <v>8824</v>
      </c>
      <c r="C1905" s="111" t="s">
        <v>4835</v>
      </c>
      <c r="D1905" s="111" t="s">
        <v>4836</v>
      </c>
      <c r="E1905" s="111" t="s">
        <v>5965</v>
      </c>
      <c r="F1905" s="108">
        <v>0</v>
      </c>
      <c r="G1905" s="107">
        <v>5006.5833333333339</v>
      </c>
      <c r="H1905" s="31">
        <v>431332.78417724062</v>
      </c>
      <c r="I1905" s="95">
        <v>6256.8487597265066</v>
      </c>
      <c r="J1905" s="22">
        <v>1.24972428164114</v>
      </c>
      <c r="K1905" s="101">
        <v>5051.4272257119119</v>
      </c>
      <c r="L1905" s="31">
        <v>435592.19821537682</v>
      </c>
      <c r="M1905" s="95">
        <v>6305.6699565716472</v>
      </c>
      <c r="N1905" s="22">
        <v>1.2482947244049369</v>
      </c>
    </row>
    <row r="1906" spans="1:14" s="15" customFormat="1" x14ac:dyDescent="0.3">
      <c r="A1906" s="17" t="s">
        <v>5842</v>
      </c>
      <c r="B1906" s="15" t="s">
        <v>8825</v>
      </c>
      <c r="C1906" s="111" t="s">
        <v>4835</v>
      </c>
      <c r="D1906" s="111" t="s">
        <v>4836</v>
      </c>
      <c r="E1906" s="111" t="s">
        <v>5791</v>
      </c>
      <c r="F1906" s="108">
        <v>0</v>
      </c>
      <c r="G1906" s="107">
        <v>4925.0833333333339</v>
      </c>
      <c r="H1906" s="31">
        <v>417769.71377450891</v>
      </c>
      <c r="I1906" s="95">
        <v>6060.1048920205358</v>
      </c>
      <c r="J1906" s="22">
        <v>1.230457330743074</v>
      </c>
      <c r="K1906" s="101">
        <v>4965.7133137963119</v>
      </c>
      <c r="L1906" s="31">
        <v>421871.83337717562</v>
      </c>
      <c r="M1906" s="95">
        <v>6107.052780442451</v>
      </c>
      <c r="N1906" s="22">
        <v>1.2298440112269751</v>
      </c>
    </row>
    <row r="1907" spans="1:14" s="15" customFormat="1" x14ac:dyDescent="0.3">
      <c r="A1907" s="17" t="s">
        <v>6478</v>
      </c>
      <c r="B1907" s="15" t="s">
        <v>8826</v>
      </c>
      <c r="C1907" s="111" t="s">
        <v>4835</v>
      </c>
      <c r="D1907" s="111" t="s">
        <v>4836</v>
      </c>
      <c r="E1907" s="111" t="s">
        <v>6454</v>
      </c>
      <c r="F1907" s="108">
        <v>0</v>
      </c>
      <c r="G1907" s="107">
        <v>12961.58333333333</v>
      </c>
      <c r="H1907" s="31">
        <v>777991.6726510569</v>
      </c>
      <c r="I1907" s="95">
        <v>11285.430671330751</v>
      </c>
      <c r="J1907" s="22">
        <v>0.87068303162530902</v>
      </c>
      <c r="K1907" s="101">
        <v>13072.910149620961</v>
      </c>
      <c r="L1907" s="31">
        <v>786507.4884397086</v>
      </c>
      <c r="M1907" s="95">
        <v>11385.549743066589</v>
      </c>
      <c r="N1907" s="22">
        <v>0.87092694838086271</v>
      </c>
    </row>
    <row r="1908" spans="1:14" s="15" customFormat="1" x14ac:dyDescent="0.3">
      <c r="A1908" s="17" t="s">
        <v>5989</v>
      </c>
      <c r="B1908" s="15" t="s">
        <v>8827</v>
      </c>
      <c r="C1908" s="111" t="s">
        <v>4835</v>
      </c>
      <c r="D1908" s="111" t="s">
        <v>4836</v>
      </c>
      <c r="E1908" s="111" t="s">
        <v>5965</v>
      </c>
      <c r="F1908" s="108">
        <v>0</v>
      </c>
      <c r="G1908" s="107">
        <v>6647.8333333333321</v>
      </c>
      <c r="H1908" s="31">
        <v>682863.24101861531</v>
      </c>
      <c r="I1908" s="95">
        <v>9905.511890963724</v>
      </c>
      <c r="J1908" s="22">
        <v>1.490036135727991</v>
      </c>
      <c r="K1908" s="101">
        <v>6706.2910327282634</v>
      </c>
      <c r="L1908" s="31">
        <v>689742.92416658753</v>
      </c>
      <c r="M1908" s="95">
        <v>9984.7776257109126</v>
      </c>
      <c r="N1908" s="22">
        <v>1.488867330240049</v>
      </c>
    </row>
    <row r="1909" spans="1:14" s="15" customFormat="1" x14ac:dyDescent="0.3">
      <c r="A1909" s="17" t="s">
        <v>5790</v>
      </c>
      <c r="B1909" s="15" t="s">
        <v>8828</v>
      </c>
      <c r="C1909" s="111" t="s">
        <v>4835</v>
      </c>
      <c r="D1909" s="111" t="s">
        <v>4836</v>
      </c>
      <c r="E1909" s="111" t="s">
        <v>5791</v>
      </c>
      <c r="F1909" s="108">
        <v>0</v>
      </c>
      <c r="G1909" s="107">
        <v>5322.2500000000009</v>
      </c>
      <c r="H1909" s="31">
        <v>533585.66628607537</v>
      </c>
      <c r="I1909" s="95">
        <v>7740.1137515622049</v>
      </c>
      <c r="J1909" s="22">
        <v>1.4542935321644419</v>
      </c>
      <c r="K1909" s="101">
        <v>5373.2720455444896</v>
      </c>
      <c r="L1909" s="31">
        <v>539896.11449844134</v>
      </c>
      <c r="M1909" s="95">
        <v>7815.5823791391522</v>
      </c>
      <c r="N1909" s="22">
        <v>1.4545294399563899</v>
      </c>
    </row>
    <row r="1910" spans="1:14" s="15" customFormat="1" x14ac:dyDescent="0.3">
      <c r="A1910" s="17" t="s">
        <v>5826</v>
      </c>
      <c r="B1910" s="15" t="s">
        <v>8829</v>
      </c>
      <c r="C1910" s="111" t="s">
        <v>4835</v>
      </c>
      <c r="D1910" s="111" t="s">
        <v>4836</v>
      </c>
      <c r="E1910" s="111" t="s">
        <v>5791</v>
      </c>
      <c r="F1910" s="108">
        <v>0</v>
      </c>
      <c r="G1910" s="107">
        <v>5705.0000000000009</v>
      </c>
      <c r="H1910" s="31">
        <v>429390.17907020752</v>
      </c>
      <c r="I1910" s="95">
        <v>6228.6696210186456</v>
      </c>
      <c r="J1910" s="22">
        <v>1.091791344613259</v>
      </c>
      <c r="K1910" s="101">
        <v>5753.1005844028577</v>
      </c>
      <c r="L1910" s="31">
        <v>433721.29801602621</v>
      </c>
      <c r="M1910" s="95">
        <v>6278.5866451002239</v>
      </c>
      <c r="N1910" s="22">
        <v>1.091339626865208</v>
      </c>
    </row>
    <row r="1911" spans="1:14" s="15" customFormat="1" x14ac:dyDescent="0.3">
      <c r="A1911" s="17" t="s">
        <v>5811</v>
      </c>
      <c r="B1911" s="15" t="s">
        <v>8830</v>
      </c>
      <c r="C1911" s="111" t="s">
        <v>4835</v>
      </c>
      <c r="D1911" s="111" t="s">
        <v>4836</v>
      </c>
      <c r="E1911" s="111" t="s">
        <v>5791</v>
      </c>
      <c r="F1911" s="108">
        <v>0</v>
      </c>
      <c r="G1911" s="107">
        <v>8615.5833333333321</v>
      </c>
      <c r="H1911" s="31">
        <v>509611.84379657998</v>
      </c>
      <c r="I1911" s="95">
        <v>7392.3530734690112</v>
      </c>
      <c r="J1911" s="22">
        <v>0.8580211910745853</v>
      </c>
      <c r="K1911" s="101">
        <v>8688.9298092314766</v>
      </c>
      <c r="L1911" s="31">
        <v>515101.48449932633</v>
      </c>
      <c r="M1911" s="95">
        <v>7456.6531923670227</v>
      </c>
      <c r="N1911" s="22">
        <v>0.8581785508780112</v>
      </c>
    </row>
    <row r="1912" spans="1:14" s="15" customFormat="1" x14ac:dyDescent="0.3">
      <c r="A1912" s="17" t="s">
        <v>6180</v>
      </c>
      <c r="B1912" s="15" t="s">
        <v>8831</v>
      </c>
      <c r="C1912" s="111" t="s">
        <v>4835</v>
      </c>
      <c r="D1912" s="111" t="s">
        <v>4836</v>
      </c>
      <c r="E1912" s="111" t="s">
        <v>6141</v>
      </c>
      <c r="F1912" s="108">
        <v>0</v>
      </c>
      <c r="G1912" s="107">
        <v>9326.1666666666642</v>
      </c>
      <c r="H1912" s="31">
        <v>552341.32608834968</v>
      </c>
      <c r="I1912" s="95">
        <v>8012.1805433215141</v>
      </c>
      <c r="J1912" s="22">
        <v>0.85910758725323189</v>
      </c>
      <c r="K1912" s="101">
        <v>9413.7550792261754</v>
      </c>
      <c r="L1912" s="31">
        <v>558282.92195123702</v>
      </c>
      <c r="M1912" s="95">
        <v>8081.7513780959134</v>
      </c>
      <c r="N1912" s="22">
        <v>0.85850452981619785</v>
      </c>
    </row>
    <row r="1913" spans="1:14" s="15" customFormat="1" x14ac:dyDescent="0.3">
      <c r="A1913" s="17" t="s">
        <v>5971</v>
      </c>
      <c r="B1913" s="15" t="s">
        <v>8832</v>
      </c>
      <c r="C1913" s="111" t="s">
        <v>4835</v>
      </c>
      <c r="D1913" s="111" t="s">
        <v>4836</v>
      </c>
      <c r="E1913" s="111" t="s">
        <v>5965</v>
      </c>
      <c r="F1913" s="108">
        <v>0</v>
      </c>
      <c r="G1913" s="107">
        <v>10824.75</v>
      </c>
      <c r="H1913" s="31">
        <v>1059506.638232175</v>
      </c>
      <c r="I1913" s="95">
        <v>15369.0445950915</v>
      </c>
      <c r="J1913" s="22">
        <v>1.419805962732765</v>
      </c>
      <c r="K1913" s="101">
        <v>10916.3160729753</v>
      </c>
      <c r="L1913" s="31">
        <v>1069825.469773341</v>
      </c>
      <c r="M1913" s="95">
        <v>15486.885098408929</v>
      </c>
      <c r="N1913" s="22">
        <v>1.4186915251335239</v>
      </c>
    </row>
    <row r="1914" spans="1:14" s="15" customFormat="1" x14ac:dyDescent="0.3">
      <c r="A1914" s="17" t="s">
        <v>5856</v>
      </c>
      <c r="B1914" s="15" t="s">
        <v>8266</v>
      </c>
      <c r="C1914" s="111" t="s">
        <v>4835</v>
      </c>
      <c r="D1914" s="111" t="s">
        <v>4836</v>
      </c>
      <c r="E1914" s="111" t="s">
        <v>5791</v>
      </c>
      <c r="F1914" s="108">
        <v>0</v>
      </c>
      <c r="G1914" s="107">
        <v>8780.6666666666679</v>
      </c>
      <c r="H1914" s="31">
        <v>920849.2411271478</v>
      </c>
      <c r="I1914" s="95">
        <v>13357.701161602319</v>
      </c>
      <c r="J1914" s="22">
        <v>1.5212627547189641</v>
      </c>
      <c r="K1914" s="101">
        <v>8859.8171274705765</v>
      </c>
      <c r="L1914" s="31">
        <v>930651.52228486212</v>
      </c>
      <c r="M1914" s="95">
        <v>13472.191118555629</v>
      </c>
      <c r="N1914" s="22">
        <v>1.520594717105844</v>
      </c>
    </row>
    <row r="1915" spans="1:14" s="15" customFormat="1" x14ac:dyDescent="0.3">
      <c r="A1915" s="17" t="s">
        <v>5974</v>
      </c>
      <c r="B1915" s="15" t="s">
        <v>8833</v>
      </c>
      <c r="C1915" s="111" t="s">
        <v>4835</v>
      </c>
      <c r="D1915" s="111" t="s">
        <v>4836</v>
      </c>
      <c r="E1915" s="111" t="s">
        <v>5965</v>
      </c>
      <c r="F1915" s="108">
        <v>0</v>
      </c>
      <c r="G1915" s="107">
        <v>15912.083333333339</v>
      </c>
      <c r="H1915" s="31">
        <v>1626457.3831286831</v>
      </c>
      <c r="I1915" s="95">
        <v>23593.147179359919</v>
      </c>
      <c r="J1915" s="22">
        <v>1.482718930332394</v>
      </c>
      <c r="K1915" s="101">
        <v>16045.982780639561</v>
      </c>
      <c r="L1915" s="31">
        <v>1642534.766016888</v>
      </c>
      <c r="M1915" s="95">
        <v>23777.473905939922</v>
      </c>
      <c r="N1915" s="22">
        <v>1.4818334427373849</v>
      </c>
    </row>
    <row r="1916" spans="1:14" s="15" customFormat="1" x14ac:dyDescent="0.3">
      <c r="A1916" s="17" t="s">
        <v>5837</v>
      </c>
      <c r="B1916" s="15" t="s">
        <v>8834</v>
      </c>
      <c r="C1916" s="111" t="s">
        <v>4835</v>
      </c>
      <c r="D1916" s="111" t="s">
        <v>4836</v>
      </c>
      <c r="E1916" s="111" t="s">
        <v>5791</v>
      </c>
      <c r="F1916" s="108">
        <v>0</v>
      </c>
      <c r="G1916" s="107">
        <v>6913.1666666666679</v>
      </c>
      <c r="H1916" s="31">
        <v>550062.57322015578</v>
      </c>
      <c r="I1916" s="95">
        <v>7979.1252955404334</v>
      </c>
      <c r="J1916" s="22">
        <v>1.1541925256935459</v>
      </c>
      <c r="K1916" s="101">
        <v>6972.5664419699078</v>
      </c>
      <c r="L1916" s="31">
        <v>555923.78947125922</v>
      </c>
      <c r="M1916" s="95">
        <v>8047.6003743279043</v>
      </c>
      <c r="N1916" s="22">
        <v>1.154180521807157</v>
      </c>
    </row>
    <row r="1917" spans="1:14" s="15" customFormat="1" x14ac:dyDescent="0.3">
      <c r="A1917" s="17" t="s">
        <v>5794</v>
      </c>
      <c r="B1917" s="15" t="s">
        <v>8835</v>
      </c>
      <c r="C1917" s="111" t="s">
        <v>4835</v>
      </c>
      <c r="D1917" s="111" t="s">
        <v>4836</v>
      </c>
      <c r="E1917" s="111" t="s">
        <v>5791</v>
      </c>
      <c r="F1917" s="108">
        <v>0</v>
      </c>
      <c r="G1917" s="107">
        <v>2739.1666666666661</v>
      </c>
      <c r="H1917" s="31">
        <v>272620.56338868593</v>
      </c>
      <c r="I1917" s="95">
        <v>3954.593057812936</v>
      </c>
      <c r="J1917" s="22">
        <v>1.443721225852</v>
      </c>
      <c r="K1917" s="101">
        <v>2765.814750249629</v>
      </c>
      <c r="L1917" s="31">
        <v>275800.11524239113</v>
      </c>
      <c r="M1917" s="95">
        <v>3992.5060821292541</v>
      </c>
      <c r="N1917" s="22">
        <v>1.4435189781849671</v>
      </c>
    </row>
    <row r="1918" spans="1:14" s="15" customFormat="1" x14ac:dyDescent="0.3">
      <c r="A1918" s="17" t="s">
        <v>6172</v>
      </c>
      <c r="B1918" s="15" t="s">
        <v>8836</v>
      </c>
      <c r="C1918" s="111" t="s">
        <v>4835</v>
      </c>
      <c r="D1918" s="111" t="s">
        <v>4836</v>
      </c>
      <c r="E1918" s="111" t="s">
        <v>6141</v>
      </c>
      <c r="F1918" s="108">
        <v>0</v>
      </c>
      <c r="G1918" s="107">
        <v>5225.25</v>
      </c>
      <c r="H1918" s="31">
        <v>311265.45701417752</v>
      </c>
      <c r="I1918" s="95">
        <v>4515.1700962860023</v>
      </c>
      <c r="J1918" s="22">
        <v>0.86410604206229413</v>
      </c>
      <c r="K1918" s="101">
        <v>5272.7653994115853</v>
      </c>
      <c r="L1918" s="31">
        <v>314865.93634851382</v>
      </c>
      <c r="M1918" s="95">
        <v>4558.0262532593179</v>
      </c>
      <c r="N1918" s="22">
        <v>0.86444700417886433</v>
      </c>
    </row>
    <row r="1919" spans="1:14" s="15" customFormat="1" x14ac:dyDescent="0.3">
      <c r="A1919" s="17" t="s">
        <v>5977</v>
      </c>
      <c r="B1919" s="15" t="s">
        <v>8837</v>
      </c>
      <c r="C1919" s="111" t="s">
        <v>4835</v>
      </c>
      <c r="D1919" s="111" t="s">
        <v>4836</v>
      </c>
      <c r="E1919" s="111" t="s">
        <v>5965</v>
      </c>
      <c r="F1919" s="108">
        <v>0</v>
      </c>
      <c r="G1919" s="107">
        <v>12154.66666666667</v>
      </c>
      <c r="H1919" s="31">
        <v>1263119.2034403719</v>
      </c>
      <c r="I1919" s="95">
        <v>18322.617967720049</v>
      </c>
      <c r="J1919" s="22">
        <v>1.5074554054179501</v>
      </c>
      <c r="K1919" s="101">
        <v>12255.400937033741</v>
      </c>
      <c r="L1919" s="31">
        <v>1274371.561545559</v>
      </c>
      <c r="M1919" s="95">
        <v>18447.911836046871</v>
      </c>
      <c r="N1919" s="22">
        <v>1.5052883158069861</v>
      </c>
    </row>
    <row r="1920" spans="1:14" s="15" customFormat="1" x14ac:dyDescent="0.3">
      <c r="A1920" s="17" t="s">
        <v>5858</v>
      </c>
      <c r="B1920" s="15" t="s">
        <v>8838</v>
      </c>
      <c r="C1920" s="111" t="s">
        <v>4835</v>
      </c>
      <c r="D1920" s="111" t="s">
        <v>4836</v>
      </c>
      <c r="E1920" s="111" t="s">
        <v>5791</v>
      </c>
      <c r="F1920" s="108">
        <v>0</v>
      </c>
      <c r="G1920" s="107">
        <v>15224.16666666667</v>
      </c>
      <c r="H1920" s="31">
        <v>1450010.909273861</v>
      </c>
      <c r="I1920" s="95">
        <v>21033.641058807269</v>
      </c>
      <c r="J1920" s="22">
        <v>1.381595559175036</v>
      </c>
      <c r="K1920" s="101">
        <v>15361.17470887631</v>
      </c>
      <c r="L1920" s="31">
        <v>1465309.062528675</v>
      </c>
      <c r="M1920" s="95">
        <v>21211.93944826044</v>
      </c>
      <c r="N1920" s="22">
        <v>1.3808800336085829</v>
      </c>
    </row>
    <row r="1921" spans="1:14" s="15" customFormat="1" x14ac:dyDescent="0.3">
      <c r="A1921" s="17" t="s">
        <v>5831</v>
      </c>
      <c r="B1921" s="15" t="s">
        <v>8839</v>
      </c>
      <c r="C1921" s="111" t="s">
        <v>4835</v>
      </c>
      <c r="D1921" s="111" t="s">
        <v>4836</v>
      </c>
      <c r="E1921" s="111" t="s">
        <v>5791</v>
      </c>
      <c r="F1921" s="108">
        <v>0</v>
      </c>
      <c r="G1921" s="107">
        <v>9285.9166666666661</v>
      </c>
      <c r="H1921" s="31">
        <v>908650.9342616091</v>
      </c>
      <c r="I1921" s="95">
        <v>13180.754349344599</v>
      </c>
      <c r="J1921" s="22">
        <v>1.419434916604313</v>
      </c>
      <c r="K1921" s="101">
        <v>9365.3351162661711</v>
      </c>
      <c r="L1921" s="31">
        <v>918116.27137676254</v>
      </c>
      <c r="M1921" s="95">
        <v>13290.7297531475</v>
      </c>
      <c r="N1921" s="22">
        <v>1.419140862355637</v>
      </c>
    </row>
    <row r="1922" spans="1:14" s="15" customFormat="1" x14ac:dyDescent="0.3">
      <c r="A1922" s="17" t="s">
        <v>5985</v>
      </c>
      <c r="B1922" s="15" t="s">
        <v>8840</v>
      </c>
      <c r="C1922" s="111" t="s">
        <v>4835</v>
      </c>
      <c r="D1922" s="111" t="s">
        <v>4836</v>
      </c>
      <c r="E1922" s="111" t="s">
        <v>5965</v>
      </c>
      <c r="F1922" s="108">
        <v>0</v>
      </c>
      <c r="G1922" s="107">
        <v>14006.25</v>
      </c>
      <c r="H1922" s="31">
        <v>1398170.97345148</v>
      </c>
      <c r="I1922" s="95">
        <v>20281.658714656762</v>
      </c>
      <c r="J1922" s="22">
        <v>1.448043460216458</v>
      </c>
      <c r="K1922" s="101">
        <v>14133.35530885202</v>
      </c>
      <c r="L1922" s="31">
        <v>1412173.3983868761</v>
      </c>
      <c r="M1922" s="95">
        <v>20442.743024692361</v>
      </c>
      <c r="N1922" s="22">
        <v>1.446418248035457</v>
      </c>
    </row>
    <row r="1923" spans="1:14" s="15" customFormat="1" x14ac:dyDescent="0.3">
      <c r="A1923" s="17" t="s">
        <v>6155</v>
      </c>
      <c r="B1923" s="15" t="s">
        <v>8841</v>
      </c>
      <c r="C1923" s="111" t="s">
        <v>4835</v>
      </c>
      <c r="D1923" s="111" t="s">
        <v>4836</v>
      </c>
      <c r="E1923" s="111" t="s">
        <v>6141</v>
      </c>
      <c r="F1923" s="108">
        <v>0</v>
      </c>
      <c r="G1923" s="107">
        <v>6878.9166666666661</v>
      </c>
      <c r="H1923" s="31">
        <v>457781.55155667051</v>
      </c>
      <c r="I1923" s="95">
        <v>6640.5106176813624</v>
      </c>
      <c r="J1923" s="22">
        <v>0.96534250078350947</v>
      </c>
      <c r="K1923" s="101">
        <v>6938.1116950231408</v>
      </c>
      <c r="L1923" s="31">
        <v>462693.38288643351</v>
      </c>
      <c r="M1923" s="95">
        <v>6697.9890262609661</v>
      </c>
      <c r="N1923" s="22">
        <v>0.96539077499510129</v>
      </c>
    </row>
    <row r="1924" spans="1:14" s="15" customFormat="1" x14ac:dyDescent="0.3">
      <c r="A1924" s="17" t="s">
        <v>5964</v>
      </c>
      <c r="B1924" s="15" t="s">
        <v>8842</v>
      </c>
      <c r="C1924" s="111" t="s">
        <v>4835</v>
      </c>
      <c r="D1924" s="111" t="s">
        <v>4836</v>
      </c>
      <c r="E1924" s="111" t="s">
        <v>5965</v>
      </c>
      <c r="F1924" s="108">
        <v>0</v>
      </c>
      <c r="G1924" s="107">
        <v>4550.1666666666661</v>
      </c>
      <c r="H1924" s="31">
        <v>473630.72622237267</v>
      </c>
      <c r="I1924" s="95">
        <v>6870.4163713999096</v>
      </c>
      <c r="J1924" s="22">
        <v>1.509926311431796</v>
      </c>
      <c r="K1924" s="101">
        <v>4589.3285935404019</v>
      </c>
      <c r="L1924" s="31">
        <v>478180.1245620249</v>
      </c>
      <c r="M1924" s="95">
        <v>6922.1764247246056</v>
      </c>
      <c r="N1924" s="22">
        <v>1.508320069839354</v>
      </c>
    </row>
    <row r="1925" spans="1:14" s="15" customFormat="1" x14ac:dyDescent="0.3">
      <c r="A1925" s="17" t="s">
        <v>5983</v>
      </c>
      <c r="B1925" s="15" t="s">
        <v>8843</v>
      </c>
      <c r="C1925" s="111" t="s">
        <v>4835</v>
      </c>
      <c r="D1925" s="111" t="s">
        <v>4836</v>
      </c>
      <c r="E1925" s="111" t="s">
        <v>5965</v>
      </c>
      <c r="F1925" s="108">
        <v>0</v>
      </c>
      <c r="G1925" s="107">
        <v>11806.16666666667</v>
      </c>
      <c r="H1925" s="31">
        <v>1150856.834055905</v>
      </c>
      <c r="I1925" s="95">
        <v>16694.156852743621</v>
      </c>
      <c r="J1925" s="22">
        <v>1.4140200900159761</v>
      </c>
      <c r="K1925" s="101">
        <v>11912.07659093495</v>
      </c>
      <c r="L1925" s="31">
        <v>1162776.4702869321</v>
      </c>
      <c r="M1925" s="95">
        <v>16832.451740266049</v>
      </c>
      <c r="N1925" s="22">
        <v>1.4130577159884521</v>
      </c>
    </row>
    <row r="1926" spans="1:14" s="15" customFormat="1" x14ac:dyDescent="0.3">
      <c r="A1926" s="17" t="s">
        <v>5838</v>
      </c>
      <c r="B1926" s="15" t="s">
        <v>8844</v>
      </c>
      <c r="C1926" s="111" t="s">
        <v>4835</v>
      </c>
      <c r="D1926" s="111" t="s">
        <v>4836</v>
      </c>
      <c r="E1926" s="111" t="s">
        <v>5791</v>
      </c>
      <c r="F1926" s="108">
        <v>0</v>
      </c>
      <c r="G1926" s="107">
        <v>5646.333333333333</v>
      </c>
      <c r="H1926" s="31">
        <v>705910.2215072863</v>
      </c>
      <c r="I1926" s="95">
        <v>10239.827937820781</v>
      </c>
      <c r="J1926" s="22">
        <v>1.813535852970207</v>
      </c>
      <c r="K1926" s="101">
        <v>5699.1282185635764</v>
      </c>
      <c r="L1926" s="31">
        <v>713549.27553455171</v>
      </c>
      <c r="M1926" s="95">
        <v>10329.400406402539</v>
      </c>
      <c r="N1926" s="22">
        <v>1.8124527138654181</v>
      </c>
    </row>
    <row r="1927" spans="1:14" s="15" customFormat="1" x14ac:dyDescent="0.3">
      <c r="A1927" s="17" t="s">
        <v>6179</v>
      </c>
      <c r="B1927" s="15" t="s">
        <v>8845</v>
      </c>
      <c r="C1927" s="111" t="s">
        <v>4835</v>
      </c>
      <c r="D1927" s="111" t="s">
        <v>4836</v>
      </c>
      <c r="E1927" s="111" t="s">
        <v>6141</v>
      </c>
      <c r="F1927" s="108">
        <v>0</v>
      </c>
      <c r="G1927" s="107">
        <v>7067.0833333333321</v>
      </c>
      <c r="H1927" s="31">
        <v>507041.23755717138</v>
      </c>
      <c r="I1927" s="95">
        <v>7355.0642444005962</v>
      </c>
      <c r="J1927" s="22">
        <v>1.0407496130276179</v>
      </c>
      <c r="K1927" s="101">
        <v>7129.258230847202</v>
      </c>
      <c r="L1927" s="31">
        <v>512451.35138687748</v>
      </c>
      <c r="M1927" s="95">
        <v>7418.289638528021</v>
      </c>
      <c r="N1927" s="22">
        <v>1.0405415820723429</v>
      </c>
    </row>
    <row r="1928" spans="1:14" s="15" customFormat="1" x14ac:dyDescent="0.3">
      <c r="A1928" s="17" t="s">
        <v>5967</v>
      </c>
      <c r="B1928" s="15" t="s">
        <v>8846</v>
      </c>
      <c r="C1928" s="111" t="s">
        <v>4835</v>
      </c>
      <c r="D1928" s="111" t="s">
        <v>4836</v>
      </c>
      <c r="E1928" s="111" t="s">
        <v>5965</v>
      </c>
      <c r="F1928" s="108">
        <v>0</v>
      </c>
      <c r="G1928" s="107">
        <v>5557.3333333333339</v>
      </c>
      <c r="H1928" s="31">
        <v>387892.96966905182</v>
      </c>
      <c r="I1928" s="95">
        <v>5626.7173171403438</v>
      </c>
      <c r="J1928" s="22">
        <v>1.0124851218462709</v>
      </c>
      <c r="K1928" s="101">
        <v>5605.8561881140158</v>
      </c>
      <c r="L1928" s="31">
        <v>391806.96571945847</v>
      </c>
      <c r="M1928" s="95">
        <v>5671.8311820890458</v>
      </c>
      <c r="N1928" s="22">
        <v>1.0117689415784361</v>
      </c>
    </row>
    <row r="1929" spans="1:14" s="15" customFormat="1" x14ac:dyDescent="0.3">
      <c r="A1929" s="17" t="s">
        <v>6178</v>
      </c>
      <c r="B1929" s="15" t="s">
        <v>8847</v>
      </c>
      <c r="C1929" s="111" t="s">
        <v>4835</v>
      </c>
      <c r="D1929" s="111" t="s">
        <v>4836</v>
      </c>
      <c r="E1929" s="111" t="s">
        <v>6141</v>
      </c>
      <c r="F1929" s="108">
        <v>0</v>
      </c>
      <c r="G1929" s="107">
        <v>8301.1666666666661</v>
      </c>
      <c r="H1929" s="31">
        <v>579682.54074849875</v>
      </c>
      <c r="I1929" s="95">
        <v>8408.7881078545051</v>
      </c>
      <c r="J1929" s="22">
        <v>1.012964616361697</v>
      </c>
      <c r="K1929" s="101">
        <v>8379.6152939126277</v>
      </c>
      <c r="L1929" s="31">
        <v>585984.15219642606</v>
      </c>
      <c r="M1929" s="95">
        <v>8482.756758892001</v>
      </c>
      <c r="N1929" s="22">
        <v>1.0123086157731249</v>
      </c>
    </row>
    <row r="1930" spans="1:14" s="15" customFormat="1" x14ac:dyDescent="0.3">
      <c r="A1930" s="17" t="s">
        <v>5830</v>
      </c>
      <c r="B1930" s="15" t="s">
        <v>8848</v>
      </c>
      <c r="C1930" s="111" t="s">
        <v>4835</v>
      </c>
      <c r="D1930" s="111" t="s">
        <v>4836</v>
      </c>
      <c r="E1930" s="111" t="s">
        <v>5791</v>
      </c>
      <c r="F1930" s="108">
        <v>0</v>
      </c>
      <c r="G1930" s="107">
        <v>6143.4999999999991</v>
      </c>
      <c r="H1930" s="31">
        <v>457624.58997334098</v>
      </c>
      <c r="I1930" s="95">
        <v>6638.2337564642094</v>
      </c>
      <c r="J1930" s="22">
        <v>1.080529625858909</v>
      </c>
      <c r="K1930" s="101">
        <v>6195.5164906166829</v>
      </c>
      <c r="L1930" s="31">
        <v>462506.84602334199</v>
      </c>
      <c r="M1930" s="95">
        <v>6695.2887026596536</v>
      </c>
      <c r="N1930" s="22">
        <v>1.080666755193032</v>
      </c>
    </row>
    <row r="1931" spans="1:14" s="15" customFormat="1" x14ac:dyDescent="0.3">
      <c r="A1931" s="17" t="s">
        <v>5969</v>
      </c>
      <c r="B1931" s="15" t="s">
        <v>8237</v>
      </c>
      <c r="C1931" s="111" t="s">
        <v>4835</v>
      </c>
      <c r="D1931" s="111" t="s">
        <v>4836</v>
      </c>
      <c r="E1931" s="111" t="s">
        <v>5965</v>
      </c>
      <c r="F1931" s="108">
        <v>0</v>
      </c>
      <c r="G1931" s="107">
        <v>7046.5000000000009</v>
      </c>
      <c r="H1931" s="31">
        <v>770426.37373811356</v>
      </c>
      <c r="I1931" s="95">
        <v>11175.68957847433</v>
      </c>
      <c r="J1931" s="22">
        <v>1.585991567228316</v>
      </c>
      <c r="K1931" s="101">
        <v>7105.7975865205972</v>
      </c>
      <c r="L1931" s="31">
        <v>777837.412431587</v>
      </c>
      <c r="M1931" s="95">
        <v>11260.04098044505</v>
      </c>
      <c r="N1931" s="22">
        <v>1.5846273192195739</v>
      </c>
    </row>
    <row r="1932" spans="1:14" s="15" customFormat="1" x14ac:dyDescent="0.3">
      <c r="A1932" s="17" t="s">
        <v>6465</v>
      </c>
      <c r="B1932" s="15" t="s">
        <v>8849</v>
      </c>
      <c r="C1932" s="111" t="s">
        <v>4835</v>
      </c>
      <c r="D1932" s="111" t="s">
        <v>4836</v>
      </c>
      <c r="E1932" s="111" t="s">
        <v>6454</v>
      </c>
      <c r="F1932" s="108">
        <v>0</v>
      </c>
      <c r="G1932" s="107">
        <v>3443</v>
      </c>
      <c r="H1932" s="31">
        <v>212545.67538936299</v>
      </c>
      <c r="I1932" s="95">
        <v>3083.1557308630358</v>
      </c>
      <c r="J1932" s="22">
        <v>0.89548525438949644</v>
      </c>
      <c r="K1932" s="101">
        <v>3474.5041630605961</v>
      </c>
      <c r="L1932" s="31">
        <v>214851.17240232471</v>
      </c>
      <c r="M1932" s="95">
        <v>3110.203967155694</v>
      </c>
      <c r="N1932" s="22">
        <v>0.89515045059436615</v>
      </c>
    </row>
    <row r="1933" spans="1:14" s="15" customFormat="1" x14ac:dyDescent="0.3">
      <c r="A1933" s="17" t="s">
        <v>5840</v>
      </c>
      <c r="B1933" s="15" t="s">
        <v>8850</v>
      </c>
      <c r="C1933" s="111" t="s">
        <v>4835</v>
      </c>
      <c r="D1933" s="111" t="s">
        <v>4836</v>
      </c>
      <c r="E1933" s="111" t="s">
        <v>5791</v>
      </c>
      <c r="F1933" s="108">
        <v>0</v>
      </c>
      <c r="G1933" s="107">
        <v>6031.0000000000009</v>
      </c>
      <c r="H1933" s="31">
        <v>444712.00694060588</v>
      </c>
      <c r="I1933" s="95">
        <v>6450.9257611136036</v>
      </c>
      <c r="J1933" s="22">
        <v>1.06962788279118</v>
      </c>
      <c r="K1933" s="101">
        <v>6086.8084522224763</v>
      </c>
      <c r="L1933" s="31">
        <v>449776.39925172471</v>
      </c>
      <c r="M1933" s="95">
        <v>6511.0016652186596</v>
      </c>
      <c r="N1933" s="22">
        <v>1.069690580264818</v>
      </c>
    </row>
    <row r="1934" spans="1:14" s="15" customFormat="1" x14ac:dyDescent="0.3">
      <c r="A1934" s="17" t="s">
        <v>5992</v>
      </c>
      <c r="B1934" s="15" t="s">
        <v>8851</v>
      </c>
      <c r="C1934" s="111" t="s">
        <v>4835</v>
      </c>
      <c r="D1934" s="111" t="s">
        <v>4836</v>
      </c>
      <c r="E1934" s="111" t="s">
        <v>5965</v>
      </c>
      <c r="F1934" s="108">
        <v>0</v>
      </c>
      <c r="G1934" s="107">
        <v>7907.5833333333339</v>
      </c>
      <c r="H1934" s="31">
        <v>871175.5907138671</v>
      </c>
      <c r="I1934" s="95">
        <v>12637.142629117319</v>
      </c>
      <c r="J1934" s="22">
        <v>1.598104262252561</v>
      </c>
      <c r="K1934" s="101">
        <v>7972.2864912192981</v>
      </c>
      <c r="L1934" s="31">
        <v>879379.24345074967</v>
      </c>
      <c r="M1934" s="95">
        <v>12729.969220243829</v>
      </c>
      <c r="N1934" s="22">
        <v>1.5967776916026111</v>
      </c>
    </row>
    <row r="1935" spans="1:14" s="15" customFormat="1" x14ac:dyDescent="0.3">
      <c r="A1935" s="17" t="s">
        <v>5823</v>
      </c>
      <c r="B1935" s="15" t="s">
        <v>8852</v>
      </c>
      <c r="C1935" s="111" t="s">
        <v>4835</v>
      </c>
      <c r="D1935" s="111" t="s">
        <v>4836</v>
      </c>
      <c r="E1935" s="111" t="s">
        <v>5791</v>
      </c>
      <c r="F1935" s="108">
        <v>0</v>
      </c>
      <c r="G1935" s="107">
        <v>8454.3333333333339</v>
      </c>
      <c r="H1935" s="31">
        <v>776897.97907717305</v>
      </c>
      <c r="I1935" s="95">
        <v>11269.56571616781</v>
      </c>
      <c r="J1935" s="22">
        <v>1.332992830047842</v>
      </c>
      <c r="K1935" s="101">
        <v>8530.9038541135124</v>
      </c>
      <c r="L1935" s="31">
        <v>785079.54265794379</v>
      </c>
      <c r="M1935" s="95">
        <v>11364.878677669691</v>
      </c>
      <c r="N1935" s="22">
        <v>1.332201003788088</v>
      </c>
    </row>
    <row r="1936" spans="1:14" s="15" customFormat="1" x14ac:dyDescent="0.3">
      <c r="A1936" s="17" t="s">
        <v>5795</v>
      </c>
      <c r="B1936" s="15" t="s">
        <v>8853</v>
      </c>
      <c r="C1936" s="111" t="s">
        <v>4835</v>
      </c>
      <c r="D1936" s="111" t="s">
        <v>4836</v>
      </c>
      <c r="E1936" s="111" t="s">
        <v>5791</v>
      </c>
      <c r="F1936" s="108">
        <v>0</v>
      </c>
      <c r="G1936" s="107">
        <v>7828.4999999999982</v>
      </c>
      <c r="H1936" s="31">
        <v>585007.59375513706</v>
      </c>
      <c r="I1936" s="95">
        <v>8486.0325291511999</v>
      </c>
      <c r="J1936" s="22">
        <v>1.083992147812634</v>
      </c>
      <c r="K1936" s="101">
        <v>7895.9130902975739</v>
      </c>
      <c r="L1936" s="31">
        <v>590861.70767880208</v>
      </c>
      <c r="M1936" s="95">
        <v>8553.3646696689575</v>
      </c>
      <c r="N1936" s="22">
        <v>1.0832647943122951</v>
      </c>
    </row>
    <row r="1937" spans="1:14" s="15" customFormat="1" x14ac:dyDescent="0.3">
      <c r="A1937" s="17" t="s">
        <v>5812</v>
      </c>
      <c r="B1937" s="15" t="s">
        <v>8854</v>
      </c>
      <c r="C1937" s="111" t="s">
        <v>4835</v>
      </c>
      <c r="D1937" s="111" t="s">
        <v>4836</v>
      </c>
      <c r="E1937" s="111" t="s">
        <v>5791</v>
      </c>
      <c r="F1937" s="108">
        <v>0</v>
      </c>
      <c r="G1937" s="107">
        <v>5208.9999999999991</v>
      </c>
      <c r="H1937" s="31">
        <v>495160.35700866481</v>
      </c>
      <c r="I1937" s="95">
        <v>7182.7219707517716</v>
      </c>
      <c r="J1937" s="22">
        <v>1.378906118401185</v>
      </c>
      <c r="K1937" s="101">
        <v>5257.6486172576751</v>
      </c>
      <c r="L1937" s="31">
        <v>500770.26773579698</v>
      </c>
      <c r="M1937" s="95">
        <v>7249.1932714659106</v>
      </c>
      <c r="N1937" s="22">
        <v>1.3787899875376231</v>
      </c>
    </row>
    <row r="1938" spans="1:14" s="15" customFormat="1" x14ac:dyDescent="0.3">
      <c r="A1938" s="17" t="s">
        <v>6151</v>
      </c>
      <c r="B1938" s="15" t="s">
        <v>8855</v>
      </c>
      <c r="C1938" s="111" t="s">
        <v>4835</v>
      </c>
      <c r="D1938" s="111" t="s">
        <v>4836</v>
      </c>
      <c r="E1938" s="111" t="s">
        <v>6141</v>
      </c>
      <c r="F1938" s="108">
        <v>0</v>
      </c>
      <c r="G1938" s="107">
        <v>7516.25</v>
      </c>
      <c r="H1938" s="31">
        <v>478563.07951005362</v>
      </c>
      <c r="I1938" s="95">
        <v>6941.9643493942694</v>
      </c>
      <c r="J1938" s="22">
        <v>0.92359412597961343</v>
      </c>
      <c r="K1938" s="101">
        <v>7582.2433098138972</v>
      </c>
      <c r="L1938" s="31">
        <v>483337.41350450309</v>
      </c>
      <c r="M1938" s="95">
        <v>6996.8337810206531</v>
      </c>
      <c r="N1938" s="22">
        <v>0.92279204123725056</v>
      </c>
    </row>
    <row r="1939" spans="1:14" s="15" customFormat="1" x14ac:dyDescent="0.3">
      <c r="A1939" s="17" t="s">
        <v>5832</v>
      </c>
      <c r="B1939" s="15" t="s">
        <v>7721</v>
      </c>
      <c r="C1939" s="111" t="s">
        <v>4835</v>
      </c>
      <c r="D1939" s="111" t="s">
        <v>4836</v>
      </c>
      <c r="E1939" s="111" t="s">
        <v>5791</v>
      </c>
      <c r="F1939" s="108">
        <v>0</v>
      </c>
      <c r="G1939" s="107">
        <v>3314.833333333333</v>
      </c>
      <c r="H1939" s="31">
        <v>254098.792870798</v>
      </c>
      <c r="I1939" s="95">
        <v>3685.9190289796311</v>
      </c>
      <c r="J1939" s="22">
        <v>1.1119470146250581</v>
      </c>
      <c r="K1939" s="101">
        <v>3344.2560060646629</v>
      </c>
      <c r="L1939" s="31">
        <v>256896.3519806097</v>
      </c>
      <c r="M1939" s="95">
        <v>3718.8535866200959</v>
      </c>
      <c r="N1939" s="22">
        <v>1.1120122322801</v>
      </c>
    </row>
    <row r="1940" spans="1:14" s="15" customFormat="1" x14ac:dyDescent="0.3">
      <c r="A1940" s="17" t="s">
        <v>5828</v>
      </c>
      <c r="B1940" s="15" t="s">
        <v>8856</v>
      </c>
      <c r="C1940" s="111" t="s">
        <v>4835</v>
      </c>
      <c r="D1940" s="111" t="s">
        <v>4836</v>
      </c>
      <c r="E1940" s="111" t="s">
        <v>5791</v>
      </c>
      <c r="F1940" s="108">
        <v>0</v>
      </c>
      <c r="G1940" s="107">
        <v>11303.66666666667</v>
      </c>
      <c r="H1940" s="31">
        <v>647538.32029800524</v>
      </c>
      <c r="I1940" s="95">
        <v>9393.0938821638993</v>
      </c>
      <c r="J1940" s="22">
        <v>0.83097760745751215</v>
      </c>
      <c r="K1940" s="101">
        <v>11406.346308794269</v>
      </c>
      <c r="L1940" s="31">
        <v>654633.01881968195</v>
      </c>
      <c r="M1940" s="95">
        <v>9476.523629814983</v>
      </c>
      <c r="N1940" s="22">
        <v>0.83081149504540308</v>
      </c>
    </row>
    <row r="1941" spans="1:14" s="15" customFormat="1" x14ac:dyDescent="0.3">
      <c r="A1941" s="17" t="s">
        <v>5979</v>
      </c>
      <c r="B1941" s="15" t="s">
        <v>8857</v>
      </c>
      <c r="C1941" s="111" t="s">
        <v>4835</v>
      </c>
      <c r="D1941" s="111" t="s">
        <v>4836</v>
      </c>
      <c r="E1941" s="111" t="s">
        <v>5965</v>
      </c>
      <c r="F1941" s="108">
        <v>0</v>
      </c>
      <c r="G1941" s="107">
        <v>11234.25</v>
      </c>
      <c r="H1941" s="31">
        <v>1414140.5432165039</v>
      </c>
      <c r="I1941" s="95">
        <v>20513.310901652589</v>
      </c>
      <c r="J1941" s="22">
        <v>1.825961759944152</v>
      </c>
      <c r="K1941" s="101">
        <v>11334.597412845949</v>
      </c>
      <c r="L1941" s="31">
        <v>1428203.0189425549</v>
      </c>
      <c r="M1941" s="95">
        <v>20674.789184305191</v>
      </c>
      <c r="N1941" s="22">
        <v>1.824042657295762</v>
      </c>
    </row>
    <row r="1942" spans="1:14" s="15" customFormat="1" x14ac:dyDescent="0.3">
      <c r="A1942" s="17" t="s">
        <v>6167</v>
      </c>
      <c r="B1942" s="15" t="s">
        <v>8858</v>
      </c>
      <c r="C1942" s="111" t="s">
        <v>4835</v>
      </c>
      <c r="D1942" s="111" t="s">
        <v>4836</v>
      </c>
      <c r="E1942" s="111" t="s">
        <v>6141</v>
      </c>
      <c r="F1942" s="108">
        <v>0</v>
      </c>
      <c r="G1942" s="107">
        <v>7807.333333333333</v>
      </c>
      <c r="H1942" s="31">
        <v>432446.25804105873</v>
      </c>
      <c r="I1942" s="95">
        <v>6273.0006448124213</v>
      </c>
      <c r="J1942" s="22">
        <v>0.80347544763202394</v>
      </c>
      <c r="K1942" s="101">
        <v>7875.08773988958</v>
      </c>
      <c r="L1942" s="31">
        <v>437091.05337931338</v>
      </c>
      <c r="M1942" s="95">
        <v>6327.3675122560917</v>
      </c>
      <c r="N1942" s="22">
        <v>0.80346628777304396</v>
      </c>
    </row>
    <row r="1943" spans="1:14" s="15" customFormat="1" x14ac:dyDescent="0.3">
      <c r="A1943" s="17" t="s">
        <v>5829</v>
      </c>
      <c r="B1943" s="15" t="s">
        <v>8859</v>
      </c>
      <c r="C1943" s="111" t="s">
        <v>4835</v>
      </c>
      <c r="D1943" s="111" t="s">
        <v>4836</v>
      </c>
      <c r="E1943" s="111" t="s">
        <v>5791</v>
      </c>
      <c r="F1943" s="108">
        <v>0</v>
      </c>
      <c r="G1943" s="107">
        <v>10468.08333333333</v>
      </c>
      <c r="H1943" s="31">
        <v>606447.79607025452</v>
      </c>
      <c r="I1943" s="95">
        <v>8797.0408924953244</v>
      </c>
      <c r="J1943" s="22">
        <v>0.84036786987385392</v>
      </c>
      <c r="K1943" s="101">
        <v>10561.27179449679</v>
      </c>
      <c r="L1943" s="31">
        <v>613344.23303704499</v>
      </c>
      <c r="M1943" s="95">
        <v>8878.8236316984749</v>
      </c>
      <c r="N1943" s="22">
        <v>0.84069644304817559</v>
      </c>
    </row>
    <row r="1944" spans="1:14" s="15" customFormat="1" x14ac:dyDescent="0.3">
      <c r="A1944" s="17" t="s">
        <v>6153</v>
      </c>
      <c r="B1944" s="15" t="s">
        <v>8860</v>
      </c>
      <c r="C1944" s="111" t="s">
        <v>4835</v>
      </c>
      <c r="D1944" s="111" t="s">
        <v>4836</v>
      </c>
      <c r="E1944" s="111" t="s">
        <v>6141</v>
      </c>
      <c r="F1944" s="108">
        <v>0</v>
      </c>
      <c r="G1944" s="107">
        <v>7443.6666666666661</v>
      </c>
      <c r="H1944" s="31">
        <v>545603.21650870272</v>
      </c>
      <c r="I1944" s="95">
        <v>7914.4385350326393</v>
      </c>
      <c r="J1944" s="22">
        <v>1.06324461981541</v>
      </c>
      <c r="K1944" s="101">
        <v>7511.5517627984873</v>
      </c>
      <c r="L1944" s="31">
        <v>551528.34931153187</v>
      </c>
      <c r="M1944" s="95">
        <v>7983.9716062401039</v>
      </c>
      <c r="N1944" s="22">
        <v>1.0628924433139511</v>
      </c>
    </row>
    <row r="1945" spans="1:14" s="15" customFormat="1" x14ac:dyDescent="0.3">
      <c r="A1945" s="17" t="s">
        <v>6177</v>
      </c>
      <c r="B1945" s="15" t="s">
        <v>8861</v>
      </c>
      <c r="C1945" s="111" t="s">
        <v>4835</v>
      </c>
      <c r="D1945" s="111" t="s">
        <v>4836</v>
      </c>
      <c r="E1945" s="111" t="s">
        <v>6141</v>
      </c>
      <c r="F1945" s="108">
        <v>0</v>
      </c>
      <c r="G1945" s="107">
        <v>8444.0833333333358</v>
      </c>
      <c r="H1945" s="31">
        <v>495384.84975166537</v>
      </c>
      <c r="I1945" s="95">
        <v>7185.978428855904</v>
      </c>
      <c r="J1945" s="22">
        <v>0.85100752150194736</v>
      </c>
      <c r="K1945" s="101">
        <v>8523.2134284012373</v>
      </c>
      <c r="L1945" s="31">
        <v>501258.16913868982</v>
      </c>
      <c r="M1945" s="95">
        <v>7256.2561739480843</v>
      </c>
      <c r="N1945" s="22">
        <v>0.85135216135367786</v>
      </c>
    </row>
    <row r="1946" spans="1:14" s="15" customFormat="1" x14ac:dyDescent="0.3">
      <c r="A1946" s="17" t="s">
        <v>6169</v>
      </c>
      <c r="B1946" s="15" t="s">
        <v>8862</v>
      </c>
      <c r="C1946" s="111" t="s">
        <v>4835</v>
      </c>
      <c r="D1946" s="111" t="s">
        <v>4836</v>
      </c>
      <c r="E1946" s="111" t="s">
        <v>6141</v>
      </c>
      <c r="F1946" s="108">
        <v>0</v>
      </c>
      <c r="G1946" s="107">
        <v>6385.833333333333</v>
      </c>
      <c r="H1946" s="31">
        <v>355740.0936781225</v>
      </c>
      <c r="I1946" s="95">
        <v>5160.3125140618467</v>
      </c>
      <c r="J1946" s="22">
        <v>0.8080875658194201</v>
      </c>
      <c r="K1946" s="101">
        <v>6443.5945886678246</v>
      </c>
      <c r="L1946" s="31">
        <v>359774.45655960997</v>
      </c>
      <c r="M1946" s="95">
        <v>5208.1258368822182</v>
      </c>
      <c r="N1946" s="22">
        <v>0.8082640465993326</v>
      </c>
    </row>
    <row r="1947" spans="1:14" s="15" customFormat="1" x14ac:dyDescent="0.3">
      <c r="A1947" s="17" t="s">
        <v>5836</v>
      </c>
      <c r="B1947" s="15" t="s">
        <v>8863</v>
      </c>
      <c r="C1947" s="111" t="s">
        <v>4835</v>
      </c>
      <c r="D1947" s="111" t="s">
        <v>4836</v>
      </c>
      <c r="E1947" s="111" t="s">
        <v>5791</v>
      </c>
      <c r="F1947" s="108">
        <v>0</v>
      </c>
      <c r="G1947" s="107">
        <v>6220.1666666666661</v>
      </c>
      <c r="H1947" s="31">
        <v>496710.79413948499</v>
      </c>
      <c r="I1947" s="95">
        <v>7205.2123795379048</v>
      </c>
      <c r="J1947" s="22">
        <v>1.1583632345657251</v>
      </c>
      <c r="K1947" s="101">
        <v>6276.1567571269161</v>
      </c>
      <c r="L1947" s="31">
        <v>501958.48808372288</v>
      </c>
      <c r="M1947" s="95">
        <v>7266.3940509573731</v>
      </c>
      <c r="N1947" s="22">
        <v>1.157777654725719</v>
      </c>
    </row>
    <row r="1948" spans="1:14" s="15" customFormat="1" x14ac:dyDescent="0.3">
      <c r="A1948" s="17" t="s">
        <v>6149</v>
      </c>
      <c r="B1948" s="15" t="s">
        <v>13091</v>
      </c>
      <c r="C1948" s="111" t="s">
        <v>4835</v>
      </c>
      <c r="D1948" s="111" t="s">
        <v>4836</v>
      </c>
      <c r="E1948" s="111" t="s">
        <v>6141</v>
      </c>
      <c r="F1948" s="108">
        <v>0</v>
      </c>
      <c r="G1948" s="107">
        <v>14566.25</v>
      </c>
      <c r="H1948" s="31">
        <v>980465.55257479998</v>
      </c>
      <c r="I1948" s="95">
        <v>14222.48644578196</v>
      </c>
      <c r="J1948" s="22">
        <v>0.97639999627783136</v>
      </c>
      <c r="K1948" s="101">
        <v>14690.584844910451</v>
      </c>
      <c r="L1948" s="31">
        <v>990947.0409994456</v>
      </c>
      <c r="M1948" s="95">
        <v>14345.034209942831</v>
      </c>
      <c r="N1948" s="22">
        <v>0.97647808861147278</v>
      </c>
    </row>
    <row r="1949" spans="1:14" s="15" customFormat="1" x14ac:dyDescent="0.3">
      <c r="A1949" s="17" t="s">
        <v>5834</v>
      </c>
      <c r="B1949" s="15" t="s">
        <v>8865</v>
      </c>
      <c r="C1949" s="111" t="s">
        <v>4835</v>
      </c>
      <c r="D1949" s="111" t="s">
        <v>4836</v>
      </c>
      <c r="E1949" s="111" t="s">
        <v>5791</v>
      </c>
      <c r="F1949" s="108">
        <v>0</v>
      </c>
      <c r="G1949" s="107">
        <v>6171.2499999999982</v>
      </c>
      <c r="H1949" s="31">
        <v>519647.49695590069</v>
      </c>
      <c r="I1949" s="95">
        <v>7537.9287549992596</v>
      </c>
      <c r="J1949" s="22">
        <v>1.2214589839982599</v>
      </c>
      <c r="K1949" s="101">
        <v>6223.5061746443744</v>
      </c>
      <c r="L1949" s="31">
        <v>525232.83599402371</v>
      </c>
      <c r="M1949" s="95">
        <v>7603.3155040459678</v>
      </c>
      <c r="N1949" s="22">
        <v>1.2217093211899059</v>
      </c>
    </row>
    <row r="1950" spans="1:14" s="15" customFormat="1" x14ac:dyDescent="0.3">
      <c r="A1950" s="17" t="s">
        <v>5818</v>
      </c>
      <c r="B1950" s="15" t="s">
        <v>8866</v>
      </c>
      <c r="C1950" s="111" t="s">
        <v>4835</v>
      </c>
      <c r="D1950" s="111" t="s">
        <v>4836</v>
      </c>
      <c r="E1950" s="111" t="s">
        <v>5791</v>
      </c>
      <c r="F1950" s="108">
        <v>0</v>
      </c>
      <c r="G1950" s="107">
        <v>4043.333333333333</v>
      </c>
      <c r="H1950" s="31">
        <v>192726.71397716959</v>
      </c>
      <c r="I1950" s="95">
        <v>2795.6648452177778</v>
      </c>
      <c r="J1950" s="22">
        <v>0.69142576551140433</v>
      </c>
      <c r="K1950" s="101">
        <v>4078.0355567413221</v>
      </c>
      <c r="L1950" s="31">
        <v>194695.37593152729</v>
      </c>
      <c r="M1950" s="95">
        <v>2818.4269317143062</v>
      </c>
      <c r="N1950" s="22">
        <v>0.69112367768721839</v>
      </c>
    </row>
    <row r="1951" spans="1:14" s="15" customFormat="1" x14ac:dyDescent="0.3">
      <c r="A1951" s="17" t="s">
        <v>5827</v>
      </c>
      <c r="B1951" s="15" t="s">
        <v>8867</v>
      </c>
      <c r="C1951" s="111" t="s">
        <v>4835</v>
      </c>
      <c r="D1951" s="111" t="s">
        <v>4836</v>
      </c>
      <c r="E1951" s="111" t="s">
        <v>5791</v>
      </c>
      <c r="F1951" s="108">
        <v>0</v>
      </c>
      <c r="G1951" s="107">
        <v>5386.1666666666652</v>
      </c>
      <c r="H1951" s="31">
        <v>372006.59740034922</v>
      </c>
      <c r="I1951" s="95">
        <v>5396.2719805643483</v>
      </c>
      <c r="J1951" s="22">
        <v>1.001876160639481</v>
      </c>
      <c r="K1951" s="101">
        <v>5432.5718806558652</v>
      </c>
      <c r="L1951" s="31">
        <v>376012.70381033327</v>
      </c>
      <c r="M1951" s="95">
        <v>5443.1920943950299</v>
      </c>
      <c r="N1951" s="22">
        <v>1.001954914536332</v>
      </c>
    </row>
    <row r="1952" spans="1:14" s="15" customFormat="1" x14ac:dyDescent="0.3">
      <c r="A1952" s="17" t="s">
        <v>6145</v>
      </c>
      <c r="B1952" s="15" t="s">
        <v>8868</v>
      </c>
      <c r="C1952" s="111" t="s">
        <v>4835</v>
      </c>
      <c r="D1952" s="111" t="s">
        <v>4836</v>
      </c>
      <c r="E1952" s="111" t="s">
        <v>6141</v>
      </c>
      <c r="F1952" s="108">
        <v>0</v>
      </c>
      <c r="G1952" s="107">
        <v>1905.75</v>
      </c>
      <c r="H1952" s="31">
        <v>133260.07127767341</v>
      </c>
      <c r="I1952" s="95">
        <v>1933.0506334806259</v>
      </c>
      <c r="J1952" s="22">
        <v>1.014325401275417</v>
      </c>
      <c r="K1952" s="101">
        <v>1924.676158200783</v>
      </c>
      <c r="L1952" s="31">
        <v>134821.37245947629</v>
      </c>
      <c r="M1952" s="95">
        <v>1951.6857310679561</v>
      </c>
      <c r="N1952" s="22">
        <v>1.01403330776042</v>
      </c>
    </row>
    <row r="1953" spans="1:14" s="15" customFormat="1" x14ac:dyDescent="0.3">
      <c r="A1953" s="17" t="s">
        <v>5976</v>
      </c>
      <c r="B1953" s="15" t="s">
        <v>13092</v>
      </c>
      <c r="C1953" s="111" t="s">
        <v>4835</v>
      </c>
      <c r="D1953" s="111" t="s">
        <v>4836</v>
      </c>
      <c r="E1953" s="111" t="s">
        <v>5965</v>
      </c>
      <c r="F1953" s="108">
        <v>0</v>
      </c>
      <c r="G1953" s="107">
        <v>5760.0000000000009</v>
      </c>
      <c r="H1953" s="31">
        <v>549435.55091767292</v>
      </c>
      <c r="I1953" s="95">
        <v>7970.0298039396866</v>
      </c>
      <c r="J1953" s="22">
        <v>1.38368572985064</v>
      </c>
      <c r="K1953" s="101">
        <v>5810.0630443595228</v>
      </c>
      <c r="L1953" s="31">
        <v>554841.08531537245</v>
      </c>
      <c r="M1953" s="95">
        <v>8031.9270562666497</v>
      </c>
      <c r="N1953" s="22">
        <v>1.3824165064893981</v>
      </c>
    </row>
    <row r="1954" spans="1:14" s="15" customFormat="1" x14ac:dyDescent="0.3">
      <c r="A1954" s="17" t="s">
        <v>5819</v>
      </c>
      <c r="B1954" s="15" t="s">
        <v>13093</v>
      </c>
      <c r="C1954" s="111" t="s">
        <v>4835</v>
      </c>
      <c r="D1954" s="111" t="s">
        <v>4836</v>
      </c>
      <c r="E1954" s="111" t="s">
        <v>5791</v>
      </c>
      <c r="F1954" s="108">
        <v>0</v>
      </c>
      <c r="G1954" s="107">
        <v>4604.4166666666661</v>
      </c>
      <c r="H1954" s="31">
        <v>332965.31159102381</v>
      </c>
      <c r="I1954" s="95">
        <v>4829.9449364465299</v>
      </c>
      <c r="J1954" s="22">
        <v>1.048980856014305</v>
      </c>
      <c r="K1954" s="101">
        <v>4643.0678646046081</v>
      </c>
      <c r="L1954" s="31">
        <v>336223.72587973042</v>
      </c>
      <c r="M1954" s="95">
        <v>4867.203443157433</v>
      </c>
      <c r="N1954" s="22">
        <v>1.0482731644440251</v>
      </c>
    </row>
    <row r="1955" spans="1:14" s="15" customFormat="1" x14ac:dyDescent="0.3">
      <c r="A1955" s="17" t="s">
        <v>5984</v>
      </c>
      <c r="B1955" s="15" t="s">
        <v>8870</v>
      </c>
      <c r="C1955" s="111" t="s">
        <v>4835</v>
      </c>
      <c r="D1955" s="111" t="s">
        <v>4836</v>
      </c>
      <c r="E1955" s="111" t="s">
        <v>5965</v>
      </c>
      <c r="F1955" s="108">
        <v>0</v>
      </c>
      <c r="G1955" s="107">
        <v>3732</v>
      </c>
      <c r="H1955" s="31">
        <v>442621.49559175939</v>
      </c>
      <c r="I1955" s="95">
        <v>6420.6011166162607</v>
      </c>
      <c r="J1955" s="22">
        <v>1.7204183056313671</v>
      </c>
      <c r="K1955" s="101">
        <v>3767.2735365915569</v>
      </c>
      <c r="L1955" s="31">
        <v>447036.748632645</v>
      </c>
      <c r="M1955" s="95">
        <v>6471.3422482892229</v>
      </c>
      <c r="N1955" s="22">
        <v>1.717778702669988</v>
      </c>
    </row>
    <row r="1956" spans="1:14" s="15" customFormat="1" x14ac:dyDescent="0.3">
      <c r="A1956" s="17" t="s">
        <v>5813</v>
      </c>
      <c r="B1956" s="15" t="s">
        <v>8871</v>
      </c>
      <c r="C1956" s="111" t="s">
        <v>4835</v>
      </c>
      <c r="D1956" s="111" t="s">
        <v>4836</v>
      </c>
      <c r="E1956" s="111" t="s">
        <v>5791</v>
      </c>
      <c r="F1956" s="108">
        <v>0</v>
      </c>
      <c r="G1956" s="107">
        <v>6574</v>
      </c>
      <c r="H1956" s="31">
        <v>552085.11024366308</v>
      </c>
      <c r="I1956" s="95">
        <v>8008.4639146559985</v>
      </c>
      <c r="J1956" s="22">
        <v>1.218202603385458</v>
      </c>
      <c r="K1956" s="101">
        <v>6629.1922984144803</v>
      </c>
      <c r="L1956" s="31">
        <v>557695.8770571833</v>
      </c>
      <c r="M1956" s="95">
        <v>8073.2532659470726</v>
      </c>
      <c r="N1956" s="22">
        <v>1.217833621733672</v>
      </c>
    </row>
    <row r="1957" spans="1:14" s="15" customFormat="1" x14ac:dyDescent="0.3">
      <c r="A1957" s="17" t="s">
        <v>5816</v>
      </c>
      <c r="B1957" s="15" t="s">
        <v>8872</v>
      </c>
      <c r="C1957" s="111" t="s">
        <v>4835</v>
      </c>
      <c r="D1957" s="111" t="s">
        <v>4836</v>
      </c>
      <c r="E1957" s="111" t="s">
        <v>5791</v>
      </c>
      <c r="F1957" s="108">
        <v>0</v>
      </c>
      <c r="G1957" s="107">
        <v>6246.166666666667</v>
      </c>
      <c r="H1957" s="31">
        <v>566756.88388165319</v>
      </c>
      <c r="I1957" s="95">
        <v>8221.2904654245704</v>
      </c>
      <c r="J1957" s="22">
        <v>1.3162137522359689</v>
      </c>
      <c r="K1957" s="101">
        <v>6300.4920397025153</v>
      </c>
      <c r="L1957" s="31">
        <v>572971.45410537859</v>
      </c>
      <c r="M1957" s="95">
        <v>8294.3838271847071</v>
      </c>
      <c r="N1957" s="22">
        <v>1.316466043432432</v>
      </c>
    </row>
    <row r="1958" spans="1:14" s="15" customFormat="1" x14ac:dyDescent="0.3">
      <c r="A1958" s="17" t="s">
        <v>5805</v>
      </c>
      <c r="B1958" s="15" t="s">
        <v>8873</v>
      </c>
      <c r="C1958" s="111" t="s">
        <v>4835</v>
      </c>
      <c r="D1958" s="111" t="s">
        <v>4836</v>
      </c>
      <c r="E1958" s="111" t="s">
        <v>5791</v>
      </c>
      <c r="F1958" s="108">
        <v>0</v>
      </c>
      <c r="G1958" s="107">
        <v>5618.3333333333348</v>
      </c>
      <c r="H1958" s="31">
        <v>422167.53589384281</v>
      </c>
      <c r="I1958" s="95">
        <v>6123.8990409520611</v>
      </c>
      <c r="J1958" s="22">
        <v>1.0899849969063291</v>
      </c>
      <c r="K1958" s="101">
        <v>5673.0308261693644</v>
      </c>
      <c r="L1958" s="31">
        <v>426784.71103969932</v>
      </c>
      <c r="M1958" s="95">
        <v>6178.1720181234941</v>
      </c>
      <c r="N1958" s="22">
        <v>1.0890425607461789</v>
      </c>
    </row>
    <row r="1959" spans="1:14" s="15" customFormat="1" x14ac:dyDescent="0.3">
      <c r="A1959" s="17" t="s">
        <v>5822</v>
      </c>
      <c r="B1959" s="15" t="s">
        <v>10156</v>
      </c>
      <c r="C1959" s="111" t="s">
        <v>4835</v>
      </c>
      <c r="D1959" s="111" t="s">
        <v>4836</v>
      </c>
      <c r="E1959" s="111" t="s">
        <v>5791</v>
      </c>
      <c r="F1959" s="108">
        <v>0</v>
      </c>
      <c r="G1959" s="107">
        <v>3037.333333333333</v>
      </c>
      <c r="H1959" s="31">
        <v>197344.67976830609</v>
      </c>
      <c r="I1959" s="95">
        <v>2862.6523652780652</v>
      </c>
      <c r="J1959" s="22">
        <v>0.94248870674212004</v>
      </c>
      <c r="K1959" s="101">
        <v>3063.2832623953</v>
      </c>
      <c r="L1959" s="31">
        <v>199383.56081112809</v>
      </c>
      <c r="M1959" s="95">
        <v>2886.2934974316649</v>
      </c>
      <c r="N1959" s="22">
        <v>0.94222220088610431</v>
      </c>
    </row>
    <row r="1960" spans="1:14" s="15" customFormat="1" x14ac:dyDescent="0.3">
      <c r="A1960" s="17" t="s">
        <v>6157</v>
      </c>
      <c r="B1960" s="15" t="s">
        <v>8874</v>
      </c>
      <c r="C1960" s="111" t="s">
        <v>4835</v>
      </c>
      <c r="D1960" s="111" t="s">
        <v>4836</v>
      </c>
      <c r="E1960" s="111" t="s">
        <v>6141</v>
      </c>
      <c r="F1960" s="108">
        <v>0</v>
      </c>
      <c r="G1960" s="107">
        <v>5885.583333333333</v>
      </c>
      <c r="H1960" s="31">
        <v>484173.39824184432</v>
      </c>
      <c r="I1960" s="95">
        <v>7023.3467925712539</v>
      </c>
      <c r="J1960" s="22">
        <v>1.1933136266704669</v>
      </c>
      <c r="K1960" s="101">
        <v>5943.1844165586563</v>
      </c>
      <c r="L1960" s="31">
        <v>489486.97418531601</v>
      </c>
      <c r="M1960" s="95">
        <v>7085.8553479586881</v>
      </c>
      <c r="N1960" s="22">
        <v>1.1922657705549859</v>
      </c>
    </row>
    <row r="1961" spans="1:14" s="15" customFormat="1" x14ac:dyDescent="0.3">
      <c r="A1961" s="17" t="s">
        <v>5839</v>
      </c>
      <c r="B1961" s="15" t="s">
        <v>8875</v>
      </c>
      <c r="C1961" s="111" t="s">
        <v>4835</v>
      </c>
      <c r="D1961" s="111" t="s">
        <v>4836</v>
      </c>
      <c r="E1961" s="111" t="s">
        <v>5791</v>
      </c>
      <c r="F1961" s="108">
        <v>0</v>
      </c>
      <c r="G1961" s="107">
        <v>6337.416666666667</v>
      </c>
      <c r="H1961" s="31">
        <v>469824.38875044457</v>
      </c>
      <c r="I1961" s="95">
        <v>6815.2022101676212</v>
      </c>
      <c r="J1961" s="22">
        <v>1.0753912151640579</v>
      </c>
      <c r="K1961" s="101">
        <v>6388.6295559466116</v>
      </c>
      <c r="L1961" s="31">
        <v>474505.86505703378</v>
      </c>
      <c r="M1961" s="95">
        <v>6868.9875295419261</v>
      </c>
      <c r="N1961" s="22">
        <v>1.0751895174682951</v>
      </c>
    </row>
    <row r="1962" spans="1:14" s="15" customFormat="1" x14ac:dyDescent="0.3">
      <c r="A1962" s="17" t="s">
        <v>5850</v>
      </c>
      <c r="B1962" s="15" t="s">
        <v>8876</v>
      </c>
      <c r="C1962" s="111" t="s">
        <v>4835</v>
      </c>
      <c r="D1962" s="111" t="s">
        <v>4836</v>
      </c>
      <c r="E1962" s="111" t="s">
        <v>5791</v>
      </c>
      <c r="F1962" s="108">
        <v>0</v>
      </c>
      <c r="G1962" s="107">
        <v>6277.4166666666661</v>
      </c>
      <c r="H1962" s="31">
        <v>679910.67932450888</v>
      </c>
      <c r="I1962" s="95">
        <v>9862.6824732809837</v>
      </c>
      <c r="J1962" s="22">
        <v>1.5711371408006449</v>
      </c>
      <c r="K1962" s="101">
        <v>6330.245255434701</v>
      </c>
      <c r="L1962" s="31">
        <v>686628.1507717506</v>
      </c>
      <c r="M1962" s="95">
        <v>9939.687899361772</v>
      </c>
      <c r="N1962" s="22">
        <v>1.5701900160705871</v>
      </c>
    </row>
    <row r="1963" spans="1:14" s="15" customFormat="1" x14ac:dyDescent="0.3">
      <c r="A1963" s="17" t="s">
        <v>5849</v>
      </c>
      <c r="B1963" s="15" t="s">
        <v>8877</v>
      </c>
      <c r="C1963" s="111" t="s">
        <v>4835</v>
      </c>
      <c r="D1963" s="111" t="s">
        <v>4836</v>
      </c>
      <c r="E1963" s="111" t="s">
        <v>5791</v>
      </c>
      <c r="F1963" s="108">
        <v>0</v>
      </c>
      <c r="G1963" s="107">
        <v>3311.833333333333</v>
      </c>
      <c r="H1963" s="31">
        <v>267929.25175093039</v>
      </c>
      <c r="I1963" s="95">
        <v>3886.541593887765</v>
      </c>
      <c r="J1963" s="22">
        <v>1.1735317580054649</v>
      </c>
      <c r="K1963" s="101">
        <v>3344.976088174571</v>
      </c>
      <c r="L1963" s="31">
        <v>270634.40547408891</v>
      </c>
      <c r="M1963" s="95">
        <v>3917.7268252375911</v>
      </c>
      <c r="N1963" s="22">
        <v>1.171227154384707</v>
      </c>
    </row>
    <row r="1964" spans="1:14" s="15" customFormat="1" x14ac:dyDescent="0.3">
      <c r="A1964" s="17" t="s">
        <v>5825</v>
      </c>
      <c r="B1964" s="15" t="s">
        <v>8878</v>
      </c>
      <c r="C1964" s="111" t="s">
        <v>4835</v>
      </c>
      <c r="D1964" s="111" t="s">
        <v>4836</v>
      </c>
      <c r="E1964" s="111" t="s">
        <v>5791</v>
      </c>
      <c r="F1964" s="108">
        <v>0</v>
      </c>
      <c r="G1964" s="107">
        <v>7380.6666666666661</v>
      </c>
      <c r="H1964" s="31">
        <v>785043.15936094429</v>
      </c>
      <c r="I1964" s="95">
        <v>11387.718481331431</v>
      </c>
      <c r="J1964" s="22">
        <v>1.542911906963883</v>
      </c>
      <c r="K1964" s="101">
        <v>7441.8209917160284</v>
      </c>
      <c r="L1964" s="31">
        <v>792682.33509794564</v>
      </c>
      <c r="M1964" s="95">
        <v>11474.93735197879</v>
      </c>
      <c r="N1964" s="22">
        <v>1.541952885557484</v>
      </c>
    </row>
    <row r="1965" spans="1:14" s="15" customFormat="1" x14ac:dyDescent="0.3">
      <c r="A1965" s="17" t="s">
        <v>5848</v>
      </c>
      <c r="B1965" s="15" t="s">
        <v>8879</v>
      </c>
      <c r="C1965" s="111" t="s">
        <v>4835</v>
      </c>
      <c r="D1965" s="111" t="s">
        <v>4836</v>
      </c>
      <c r="E1965" s="111" t="s">
        <v>5791</v>
      </c>
      <c r="F1965" s="108">
        <v>0</v>
      </c>
      <c r="G1965" s="107">
        <v>4930.333333333333</v>
      </c>
      <c r="H1965" s="31">
        <v>331566.59859150869</v>
      </c>
      <c r="I1965" s="95">
        <v>4809.6554151829823</v>
      </c>
      <c r="J1965" s="22">
        <v>0.97552337540051026</v>
      </c>
      <c r="K1965" s="101">
        <v>4974.9467318340812</v>
      </c>
      <c r="L1965" s="31">
        <v>335154.55168354238</v>
      </c>
      <c r="M1965" s="95">
        <v>4851.7259859512069</v>
      </c>
      <c r="N1965" s="22">
        <v>0.97523174567992865</v>
      </c>
    </row>
    <row r="1966" spans="1:14" s="15" customFormat="1" x14ac:dyDescent="0.3">
      <c r="A1966" s="17" t="s">
        <v>5802</v>
      </c>
      <c r="B1966" s="15" t="s">
        <v>8880</v>
      </c>
      <c r="C1966" s="111" t="s">
        <v>4835</v>
      </c>
      <c r="D1966" s="111" t="s">
        <v>4836</v>
      </c>
      <c r="E1966" s="111" t="s">
        <v>5791</v>
      </c>
      <c r="F1966" s="108">
        <v>0</v>
      </c>
      <c r="G1966" s="107">
        <v>4282.0833333333339</v>
      </c>
      <c r="H1966" s="31">
        <v>415611.14204682061</v>
      </c>
      <c r="I1966" s="95">
        <v>6028.7929738621951</v>
      </c>
      <c r="J1966" s="22">
        <v>1.407911174201544</v>
      </c>
      <c r="K1966" s="101">
        <v>4318.7490976718746</v>
      </c>
      <c r="L1966" s="31">
        <v>419685.46191278298</v>
      </c>
      <c r="M1966" s="95">
        <v>6075.4026799277744</v>
      </c>
      <c r="N1966" s="22">
        <v>1.4067505526549029</v>
      </c>
    </row>
    <row r="1967" spans="1:14" s="15" customFormat="1" x14ac:dyDescent="0.3">
      <c r="A1967" s="17" t="s">
        <v>5824</v>
      </c>
      <c r="B1967" s="15" t="s">
        <v>8881</v>
      </c>
      <c r="C1967" s="111" t="s">
        <v>4835</v>
      </c>
      <c r="D1967" s="111" t="s">
        <v>4836</v>
      </c>
      <c r="E1967" s="111" t="s">
        <v>5791</v>
      </c>
      <c r="F1967" s="108">
        <v>0</v>
      </c>
      <c r="G1967" s="107">
        <v>5417.4999999999982</v>
      </c>
      <c r="H1967" s="31">
        <v>317591.35722627421</v>
      </c>
      <c r="I1967" s="95">
        <v>4606.9326572323243</v>
      </c>
      <c r="J1967" s="22">
        <v>0.85037981674800667</v>
      </c>
      <c r="K1967" s="101">
        <v>5463.5225749429983</v>
      </c>
      <c r="L1967" s="31">
        <v>321175.82429977501</v>
      </c>
      <c r="M1967" s="95">
        <v>4649.3687314915114</v>
      </c>
      <c r="N1967" s="22">
        <v>0.8509837138432651</v>
      </c>
    </row>
    <row r="1968" spans="1:14" s="15" customFormat="1" x14ac:dyDescent="0.3">
      <c r="A1968" s="17" t="s">
        <v>5841</v>
      </c>
      <c r="B1968" s="15" t="s">
        <v>8882</v>
      </c>
      <c r="C1968" s="111" t="s">
        <v>4835</v>
      </c>
      <c r="D1968" s="111" t="s">
        <v>4836</v>
      </c>
      <c r="E1968" s="111" t="s">
        <v>5791</v>
      </c>
      <c r="F1968" s="108">
        <v>0</v>
      </c>
      <c r="G1968" s="107">
        <v>7911.3333333333348</v>
      </c>
      <c r="H1968" s="31">
        <v>433971.36885667028</v>
      </c>
      <c r="I1968" s="95">
        <v>6295.1236738636608</v>
      </c>
      <c r="J1968" s="22">
        <v>0.79570957367451667</v>
      </c>
      <c r="K1968" s="101">
        <v>7981.0266062102737</v>
      </c>
      <c r="L1968" s="31">
        <v>438532.76100535132</v>
      </c>
      <c r="M1968" s="95">
        <v>6348.2377952889656</v>
      </c>
      <c r="N1968" s="22">
        <v>0.79541619249198015</v>
      </c>
    </row>
    <row r="1969" spans="1:14" s="15" customFormat="1" x14ac:dyDescent="0.3">
      <c r="A1969" s="17" t="s">
        <v>6150</v>
      </c>
      <c r="B1969" s="15" t="s">
        <v>8883</v>
      </c>
      <c r="C1969" s="111" t="s">
        <v>4835</v>
      </c>
      <c r="D1969" s="111" t="s">
        <v>4836</v>
      </c>
      <c r="E1969" s="111" t="s">
        <v>6141</v>
      </c>
      <c r="F1969" s="108">
        <v>0</v>
      </c>
      <c r="G1969" s="107">
        <v>7359.25</v>
      </c>
      <c r="H1969" s="31">
        <v>406564.4357126556</v>
      </c>
      <c r="I1969" s="95">
        <v>5897.5628068474134</v>
      </c>
      <c r="J1969" s="22">
        <v>0.80138095687025346</v>
      </c>
      <c r="K1969" s="101">
        <v>7423.5794615328132</v>
      </c>
      <c r="L1969" s="31">
        <v>411018.07345709839</v>
      </c>
      <c r="M1969" s="95">
        <v>5949.9328225454274</v>
      </c>
      <c r="N1969" s="22">
        <v>0.8014910938013845</v>
      </c>
    </row>
    <row r="1970" spans="1:14" s="15" customFormat="1" x14ac:dyDescent="0.3">
      <c r="A1970" s="17" t="s">
        <v>6161</v>
      </c>
      <c r="B1970" s="15" t="s">
        <v>8884</v>
      </c>
      <c r="C1970" s="111" t="s">
        <v>4835</v>
      </c>
      <c r="D1970" s="111" t="s">
        <v>4836</v>
      </c>
      <c r="E1970" s="111" t="s">
        <v>6141</v>
      </c>
      <c r="F1970" s="108">
        <v>0</v>
      </c>
      <c r="G1970" s="107">
        <v>7666.0000000000018</v>
      </c>
      <c r="H1970" s="31">
        <v>436202.23662481952</v>
      </c>
      <c r="I1970" s="95">
        <v>6327.4843075560038</v>
      </c>
      <c r="J1970" s="22">
        <v>0.82539581366501469</v>
      </c>
      <c r="K1970" s="101">
        <v>7737.0486426249499</v>
      </c>
      <c r="L1970" s="31">
        <v>441088.66922264377</v>
      </c>
      <c r="M1970" s="95">
        <v>6385.2373414781914</v>
      </c>
      <c r="N1970" s="22">
        <v>0.82528075451156413</v>
      </c>
    </row>
    <row r="1971" spans="1:14" s="15" customFormat="1" x14ac:dyDescent="0.3">
      <c r="A1971" s="17" t="s">
        <v>6174</v>
      </c>
      <c r="B1971" s="15" t="s">
        <v>8885</v>
      </c>
      <c r="C1971" s="111" t="s">
        <v>4835</v>
      </c>
      <c r="D1971" s="111" t="s">
        <v>4836</v>
      </c>
      <c r="E1971" s="111" t="s">
        <v>6141</v>
      </c>
      <c r="F1971" s="108">
        <v>0</v>
      </c>
      <c r="G1971" s="107">
        <v>4002.916666666667</v>
      </c>
      <c r="H1971" s="31">
        <v>261057.74698283459</v>
      </c>
      <c r="I1971" s="95">
        <v>3786.864574975963</v>
      </c>
      <c r="J1971" s="22">
        <v>0.94602633287626825</v>
      </c>
      <c r="K1971" s="101">
        <v>4041.446505279564</v>
      </c>
      <c r="L1971" s="31">
        <v>264007.76071172621</v>
      </c>
      <c r="M1971" s="95">
        <v>3821.7989482873181</v>
      </c>
      <c r="N1971" s="22">
        <v>0.94565125216792856</v>
      </c>
    </row>
    <row r="1972" spans="1:14" s="15" customFormat="1" x14ac:dyDescent="0.3">
      <c r="A1972" s="17" t="s">
        <v>5801</v>
      </c>
      <c r="B1972" s="15" t="s">
        <v>8886</v>
      </c>
      <c r="C1972" s="111" t="s">
        <v>4835</v>
      </c>
      <c r="D1972" s="111" t="s">
        <v>4836</v>
      </c>
      <c r="E1972" s="111" t="s">
        <v>5791</v>
      </c>
      <c r="F1972" s="108">
        <v>0</v>
      </c>
      <c r="G1972" s="107">
        <v>6024.333333333333</v>
      </c>
      <c r="H1972" s="31">
        <v>458540.16384449962</v>
      </c>
      <c r="I1972" s="95">
        <v>6651.5149338992242</v>
      </c>
      <c r="J1972" s="22">
        <v>1.104108050777274</v>
      </c>
      <c r="K1972" s="101">
        <v>6073.4895976057596</v>
      </c>
      <c r="L1972" s="31">
        <v>463155.08137722971</v>
      </c>
      <c r="M1972" s="95">
        <v>6704.6726131441474</v>
      </c>
      <c r="N1972" s="22">
        <v>1.103924277039547</v>
      </c>
    </row>
    <row r="1973" spans="1:14" s="15" customFormat="1" x14ac:dyDescent="0.3">
      <c r="A1973" s="17" t="s">
        <v>5987</v>
      </c>
      <c r="B1973" s="15" t="s">
        <v>8887</v>
      </c>
      <c r="C1973" s="111" t="s">
        <v>4835</v>
      </c>
      <c r="D1973" s="111" t="s">
        <v>4836</v>
      </c>
      <c r="E1973" s="111" t="s">
        <v>5965</v>
      </c>
      <c r="F1973" s="108">
        <v>0</v>
      </c>
      <c r="G1973" s="107">
        <v>6520.5833333333339</v>
      </c>
      <c r="H1973" s="31">
        <v>522910.43855335028</v>
      </c>
      <c r="I1973" s="95">
        <v>7585.2604970693756</v>
      </c>
      <c r="J1973" s="22">
        <v>1.1632794351838729</v>
      </c>
      <c r="K1973" s="101">
        <v>6579.4495238071531</v>
      </c>
      <c r="L1973" s="31">
        <v>528264.4076065385</v>
      </c>
      <c r="M1973" s="95">
        <v>7647.2007942705141</v>
      </c>
      <c r="N1973" s="22">
        <v>1.1622858062212951</v>
      </c>
    </row>
    <row r="1974" spans="1:14" s="15" customFormat="1" x14ac:dyDescent="0.3">
      <c r="A1974" s="17" t="s">
        <v>5792</v>
      </c>
      <c r="B1974" s="15" t="s">
        <v>8888</v>
      </c>
      <c r="C1974" s="111" t="s">
        <v>4835</v>
      </c>
      <c r="D1974" s="111" t="s">
        <v>4836</v>
      </c>
      <c r="E1974" s="111" t="s">
        <v>5791</v>
      </c>
      <c r="F1974" s="108">
        <v>0</v>
      </c>
      <c r="G1974" s="107">
        <v>13609.333333333339</v>
      </c>
      <c r="H1974" s="31">
        <v>1015058.912505017</v>
      </c>
      <c r="I1974" s="95">
        <v>14724.29254333381</v>
      </c>
      <c r="J1974" s="22">
        <v>1.081926071078706</v>
      </c>
      <c r="K1974" s="101">
        <v>13723.740615293</v>
      </c>
      <c r="L1974" s="31">
        <v>1025157.620846874</v>
      </c>
      <c r="M1974" s="95">
        <v>14840.26949290849</v>
      </c>
      <c r="N1974" s="22">
        <v>1.0813574745336769</v>
      </c>
    </row>
    <row r="1975" spans="1:14" s="15" customFormat="1" x14ac:dyDescent="0.3">
      <c r="A1975" s="17" t="s">
        <v>5853</v>
      </c>
      <c r="B1975" s="15" t="s">
        <v>8889</v>
      </c>
      <c r="C1975" s="111" t="s">
        <v>4835</v>
      </c>
      <c r="D1975" s="111" t="s">
        <v>4836</v>
      </c>
      <c r="E1975" s="111" t="s">
        <v>5791</v>
      </c>
      <c r="F1975" s="108">
        <v>0</v>
      </c>
      <c r="G1975" s="107">
        <v>8128.916666666667</v>
      </c>
      <c r="H1975" s="31">
        <v>596972.21445060894</v>
      </c>
      <c r="I1975" s="95">
        <v>8659.5895248288107</v>
      </c>
      <c r="J1975" s="22">
        <v>1.0652821132166621</v>
      </c>
      <c r="K1975" s="101">
        <v>8200.5823195633529</v>
      </c>
      <c r="L1975" s="31">
        <v>603298.74113376706</v>
      </c>
      <c r="M1975" s="95">
        <v>8733.404230816177</v>
      </c>
      <c r="N1975" s="22">
        <v>1.0649736677823141</v>
      </c>
    </row>
    <row r="1976" spans="1:14" s="15" customFormat="1" x14ac:dyDescent="0.3">
      <c r="A1976" s="17" t="s">
        <v>5854</v>
      </c>
      <c r="B1976" s="15" t="s">
        <v>8890</v>
      </c>
      <c r="C1976" s="111" t="s">
        <v>4835</v>
      </c>
      <c r="D1976" s="111" t="s">
        <v>4836</v>
      </c>
      <c r="E1976" s="111" t="s">
        <v>5791</v>
      </c>
      <c r="F1976" s="108">
        <v>0</v>
      </c>
      <c r="G1976" s="107">
        <v>14266.08333333333</v>
      </c>
      <c r="H1976" s="31">
        <v>1131237.528489253</v>
      </c>
      <c r="I1976" s="95">
        <v>16409.562144888161</v>
      </c>
      <c r="J1976" s="22">
        <v>1.1502499853303469</v>
      </c>
      <c r="K1976" s="101">
        <v>14396.27280876676</v>
      </c>
      <c r="L1976" s="31">
        <v>1143753.6813624441</v>
      </c>
      <c r="M1976" s="95">
        <v>16557.07621907262</v>
      </c>
      <c r="N1976" s="22">
        <v>1.1500946417874229</v>
      </c>
    </row>
    <row r="1977" spans="1:14" s="15" customFormat="1" x14ac:dyDescent="0.3">
      <c r="A1977" s="17" t="s">
        <v>5820</v>
      </c>
      <c r="B1977" s="15" t="s">
        <v>8891</v>
      </c>
      <c r="C1977" s="111" t="s">
        <v>4835</v>
      </c>
      <c r="D1977" s="111" t="s">
        <v>4836</v>
      </c>
      <c r="E1977" s="111" t="s">
        <v>5791</v>
      </c>
      <c r="F1977" s="108">
        <v>0</v>
      </c>
      <c r="G1977" s="107">
        <v>14466.16666666667</v>
      </c>
      <c r="H1977" s="31">
        <v>1236331.9257405971</v>
      </c>
      <c r="I1977" s="95">
        <v>17934.045729762329</v>
      </c>
      <c r="J1977" s="22">
        <v>1.239723427982234</v>
      </c>
      <c r="K1977" s="101">
        <v>14589.80399838518</v>
      </c>
      <c r="L1977" s="31">
        <v>1249327.5774150169</v>
      </c>
      <c r="M1977" s="95">
        <v>18085.372977518618</v>
      </c>
      <c r="N1977" s="22">
        <v>1.239589851893852</v>
      </c>
    </row>
    <row r="1978" spans="1:14" s="15" customFormat="1" x14ac:dyDescent="0.3">
      <c r="A1978" s="17" t="s">
        <v>5835</v>
      </c>
      <c r="B1978" s="15" t="s">
        <v>8892</v>
      </c>
      <c r="C1978" s="111" t="s">
        <v>4835</v>
      </c>
      <c r="D1978" s="111" t="s">
        <v>4836</v>
      </c>
      <c r="E1978" s="111" t="s">
        <v>5791</v>
      </c>
      <c r="F1978" s="108">
        <v>0</v>
      </c>
      <c r="G1978" s="107">
        <v>9649.8333333333339</v>
      </c>
      <c r="H1978" s="31">
        <v>647687.37740569934</v>
      </c>
      <c r="I1978" s="95">
        <v>9395.2560822414634</v>
      </c>
      <c r="J1978" s="22">
        <v>0.97361848207134449</v>
      </c>
      <c r="K1978" s="101">
        <v>9730.7871521167672</v>
      </c>
      <c r="L1978" s="31">
        <v>654673.38456930232</v>
      </c>
      <c r="M1978" s="95">
        <v>9477.1079678625847</v>
      </c>
      <c r="N1978" s="22">
        <v>0.97393025042182746</v>
      </c>
    </row>
    <row r="1979" spans="1:14" s="15" customFormat="1" x14ac:dyDescent="0.3">
      <c r="A1979" s="17" t="s">
        <v>5973</v>
      </c>
      <c r="B1979" s="15" t="s">
        <v>8893</v>
      </c>
      <c r="C1979" s="111" t="s">
        <v>4835</v>
      </c>
      <c r="D1979" s="111" t="s">
        <v>4836</v>
      </c>
      <c r="E1979" s="111" t="s">
        <v>5965</v>
      </c>
      <c r="F1979" s="108">
        <v>0</v>
      </c>
      <c r="G1979" s="107">
        <v>98364.166666666672</v>
      </c>
      <c r="H1979" s="31">
        <v>9713838.6900027115</v>
      </c>
      <c r="I1979" s="95">
        <v>140907.48904157561</v>
      </c>
      <c r="J1979" s="22">
        <v>1.4325083393333511</v>
      </c>
      <c r="K1979" s="101">
        <v>99211.019036914731</v>
      </c>
      <c r="L1979" s="31">
        <v>9799849.7463866677</v>
      </c>
      <c r="M1979" s="95">
        <v>141863.4639873706</v>
      </c>
      <c r="N1979" s="22">
        <v>1.4299164081218201</v>
      </c>
    </row>
    <row r="1980" spans="1:14" s="15" customFormat="1" x14ac:dyDescent="0.3">
      <c r="A1980" s="17" t="s">
        <v>5981</v>
      </c>
      <c r="B1980" s="15" t="s">
        <v>8894</v>
      </c>
      <c r="C1980" s="111" t="s">
        <v>4835</v>
      </c>
      <c r="D1980" s="111" t="s">
        <v>4836</v>
      </c>
      <c r="E1980" s="111" t="s">
        <v>5965</v>
      </c>
      <c r="F1980" s="108">
        <v>0</v>
      </c>
      <c r="G1980" s="107">
        <v>5428.4999999999991</v>
      </c>
      <c r="H1980" s="31">
        <v>496847.23516637349</v>
      </c>
      <c r="I1980" s="95">
        <v>7207.1915726370135</v>
      </c>
      <c r="J1980" s="22">
        <v>1.3276580220386871</v>
      </c>
      <c r="K1980" s="101">
        <v>5473.2887042683233</v>
      </c>
      <c r="L1980" s="31">
        <v>501705.89005894063</v>
      </c>
      <c r="M1980" s="95">
        <v>7262.7374203232957</v>
      </c>
      <c r="N1980" s="22">
        <v>1.3269421389482849</v>
      </c>
    </row>
    <row r="1981" spans="1:14" s="15" customFormat="1" x14ac:dyDescent="0.3">
      <c r="A1981" s="17" t="s">
        <v>6140</v>
      </c>
      <c r="B1981" s="15" t="s">
        <v>8895</v>
      </c>
      <c r="C1981" s="111" t="s">
        <v>4835</v>
      </c>
      <c r="D1981" s="111" t="s">
        <v>4836</v>
      </c>
      <c r="E1981" s="111" t="s">
        <v>6141</v>
      </c>
      <c r="F1981" s="108">
        <v>0</v>
      </c>
      <c r="G1981" s="107">
        <v>11031.16666666667</v>
      </c>
      <c r="H1981" s="31">
        <v>722136.29727278952</v>
      </c>
      <c r="I1981" s="95">
        <v>10475.20096243859</v>
      </c>
      <c r="J1981" s="22">
        <v>0.94960046194315362</v>
      </c>
      <c r="K1981" s="101">
        <v>11128.093803670919</v>
      </c>
      <c r="L1981" s="31">
        <v>730006.36879317719</v>
      </c>
      <c r="M1981" s="95">
        <v>10567.63469746324</v>
      </c>
      <c r="N1981" s="22">
        <v>0.94963565943137529</v>
      </c>
    </row>
    <row r="1982" spans="1:14" s="15" customFormat="1" x14ac:dyDescent="0.3">
      <c r="A1982" s="17" t="s">
        <v>5843</v>
      </c>
      <c r="B1982" s="15" t="s">
        <v>8896</v>
      </c>
      <c r="C1982" s="111" t="s">
        <v>4835</v>
      </c>
      <c r="D1982" s="111" t="s">
        <v>4836</v>
      </c>
      <c r="E1982" s="111" t="s">
        <v>5791</v>
      </c>
      <c r="F1982" s="108">
        <v>0</v>
      </c>
      <c r="G1982" s="107">
        <v>9009.3333333333358</v>
      </c>
      <c r="H1982" s="31">
        <v>523499.90311373601</v>
      </c>
      <c r="I1982" s="95">
        <v>7593.8111816888804</v>
      </c>
      <c r="J1982" s="22">
        <v>0.84288269739035937</v>
      </c>
      <c r="K1982" s="101">
        <v>9089.1917705210744</v>
      </c>
      <c r="L1982" s="31">
        <v>529236.86837376375</v>
      </c>
      <c r="M1982" s="95">
        <v>7661.2782195985164</v>
      </c>
      <c r="N1982" s="22">
        <v>0.84289983235322385</v>
      </c>
    </row>
    <row r="1983" spans="1:14" s="15" customFormat="1" x14ac:dyDescent="0.3">
      <c r="A1983" s="17" t="s">
        <v>5980</v>
      </c>
      <c r="B1983" s="15" t="s">
        <v>8897</v>
      </c>
      <c r="C1983" s="111" t="s">
        <v>4835</v>
      </c>
      <c r="D1983" s="111" t="s">
        <v>4836</v>
      </c>
      <c r="E1983" s="111" t="s">
        <v>5965</v>
      </c>
      <c r="F1983" s="108">
        <v>0</v>
      </c>
      <c r="G1983" s="107">
        <v>12473.666666666661</v>
      </c>
      <c r="H1983" s="31">
        <v>932002.50736871397</v>
      </c>
      <c r="I1983" s="95">
        <v>13519.488771100991</v>
      </c>
      <c r="J1983" s="22">
        <v>1.0838423963363619</v>
      </c>
      <c r="K1983" s="101">
        <v>12575.559476436139</v>
      </c>
      <c r="L1983" s="31">
        <v>940882.52090331272</v>
      </c>
      <c r="M1983" s="95">
        <v>13620.29593052977</v>
      </c>
      <c r="N1983" s="22">
        <v>1.083076737544062</v>
      </c>
    </row>
    <row r="1984" spans="1:14" s="15" customFormat="1" x14ac:dyDescent="0.3">
      <c r="A1984" s="17" t="s">
        <v>5814</v>
      </c>
      <c r="B1984" s="15" t="s">
        <v>8898</v>
      </c>
      <c r="C1984" s="111" t="s">
        <v>4835</v>
      </c>
      <c r="D1984" s="111" t="s">
        <v>4836</v>
      </c>
      <c r="E1984" s="111" t="s">
        <v>5791</v>
      </c>
      <c r="F1984" s="108">
        <v>0</v>
      </c>
      <c r="G1984" s="107">
        <v>6017.9999999999982</v>
      </c>
      <c r="H1984" s="31">
        <v>407522.72664345941</v>
      </c>
      <c r="I1984" s="95">
        <v>5911.4636315512298</v>
      </c>
      <c r="J1984" s="22">
        <v>0.9822970474495234</v>
      </c>
      <c r="K1984" s="101">
        <v>6073.452655291283</v>
      </c>
      <c r="L1984" s="31">
        <v>412058.97304976889</v>
      </c>
      <c r="M1984" s="95">
        <v>5965.0009741702743</v>
      </c>
      <c r="N1984" s="22">
        <v>0.98214332320076225</v>
      </c>
    </row>
    <row r="1985" spans="1:14" s="15" customFormat="1" x14ac:dyDescent="0.3">
      <c r="A1985" s="17" t="s">
        <v>5852</v>
      </c>
      <c r="B1985" s="15" t="s">
        <v>8869</v>
      </c>
      <c r="C1985" s="111" t="s">
        <v>4835</v>
      </c>
      <c r="D1985" s="111" t="s">
        <v>4836</v>
      </c>
      <c r="E1985" s="111" t="s">
        <v>5791</v>
      </c>
      <c r="F1985" s="108">
        <v>0</v>
      </c>
      <c r="G1985" s="107">
        <v>4566.75</v>
      </c>
      <c r="H1985" s="31">
        <v>320697.56058604439</v>
      </c>
      <c r="I1985" s="95">
        <v>4651.9907779038349</v>
      </c>
      <c r="J1985" s="22">
        <v>1.0186655231628261</v>
      </c>
      <c r="K1985" s="101">
        <v>4606.7640788853914</v>
      </c>
      <c r="L1985" s="31">
        <v>323886.36322285369</v>
      </c>
      <c r="M1985" s="95">
        <v>4688.6067250171081</v>
      </c>
      <c r="N1985" s="22">
        <v>1.0177657559037669</v>
      </c>
    </row>
    <row r="1986" spans="1:14" s="15" customFormat="1" x14ac:dyDescent="0.3">
      <c r="A1986" s="17" t="s">
        <v>6144</v>
      </c>
      <c r="B1986" s="15" t="s">
        <v>8899</v>
      </c>
      <c r="C1986" s="111" t="s">
        <v>4835</v>
      </c>
      <c r="D1986" s="111" t="s">
        <v>4836</v>
      </c>
      <c r="E1986" s="111" t="s">
        <v>6141</v>
      </c>
      <c r="F1986" s="108">
        <v>0</v>
      </c>
      <c r="G1986" s="107">
        <v>6177.7500000000009</v>
      </c>
      <c r="H1986" s="31">
        <v>365279.28391694318</v>
      </c>
      <c r="I1986" s="95">
        <v>5298.6865788304431</v>
      </c>
      <c r="J1986" s="22">
        <v>0.85770492150547406</v>
      </c>
      <c r="K1986" s="101">
        <v>6231.5298273484759</v>
      </c>
      <c r="L1986" s="31">
        <v>369388.4911639847</v>
      </c>
      <c r="M1986" s="95">
        <v>5347.2994249644153</v>
      </c>
      <c r="N1986" s="22">
        <v>0.85810380004867892</v>
      </c>
    </row>
    <row r="1987" spans="1:14" s="15" customFormat="1" x14ac:dyDescent="0.3">
      <c r="A1987" s="17" t="s">
        <v>6166</v>
      </c>
      <c r="B1987" s="15" t="s">
        <v>8900</v>
      </c>
      <c r="C1987" s="111" t="s">
        <v>4835</v>
      </c>
      <c r="D1987" s="111" t="s">
        <v>4836</v>
      </c>
      <c r="E1987" s="111" t="s">
        <v>6141</v>
      </c>
      <c r="F1987" s="108">
        <v>0</v>
      </c>
      <c r="G1987" s="107">
        <v>8546.3333333333321</v>
      </c>
      <c r="H1987" s="31">
        <v>677064.24367485871</v>
      </c>
      <c r="I1987" s="95">
        <v>9821.392504102947</v>
      </c>
      <c r="J1987" s="22">
        <v>1.149193709283078</v>
      </c>
      <c r="K1987" s="101">
        <v>8623.6748603543328</v>
      </c>
      <c r="L1987" s="31">
        <v>684769.44432860136</v>
      </c>
      <c r="M1987" s="95">
        <v>9912.7811057491435</v>
      </c>
      <c r="N1987" s="22">
        <v>1.149484560384022</v>
      </c>
    </row>
    <row r="1988" spans="1:14" s="15" customFormat="1" x14ac:dyDescent="0.3">
      <c r="A1988" s="17" t="s">
        <v>5793</v>
      </c>
      <c r="B1988" s="15" t="s">
        <v>8901</v>
      </c>
      <c r="C1988" s="111" t="s">
        <v>4835</v>
      </c>
      <c r="D1988" s="111" t="s">
        <v>4836</v>
      </c>
      <c r="E1988" s="111" t="s">
        <v>5791</v>
      </c>
      <c r="F1988" s="108">
        <v>0</v>
      </c>
      <c r="G1988" s="107">
        <v>3015.5833333333339</v>
      </c>
      <c r="H1988" s="31">
        <v>249197.77917120629</v>
      </c>
      <c r="I1988" s="95">
        <v>3614.825658355865</v>
      </c>
      <c r="J1988" s="22">
        <v>1.1987152264700129</v>
      </c>
      <c r="K1988" s="101">
        <v>3042.707562453093</v>
      </c>
      <c r="L1988" s="31">
        <v>251431.64439294059</v>
      </c>
      <c r="M1988" s="95">
        <v>3639.7460116952211</v>
      </c>
      <c r="N1988" s="22">
        <v>1.1962194647325171</v>
      </c>
    </row>
    <row r="1989" spans="1:14" s="15" customFormat="1" x14ac:dyDescent="0.3">
      <c r="A1989" s="17" t="s">
        <v>5809</v>
      </c>
      <c r="B1989" s="15" t="s">
        <v>8902</v>
      </c>
      <c r="C1989" s="111" t="s">
        <v>4835</v>
      </c>
      <c r="D1989" s="111" t="s">
        <v>4836</v>
      </c>
      <c r="E1989" s="111" t="s">
        <v>5791</v>
      </c>
      <c r="F1989" s="108">
        <v>0</v>
      </c>
      <c r="G1989" s="107">
        <v>2766.5</v>
      </c>
      <c r="H1989" s="31">
        <v>208399.82627388439</v>
      </c>
      <c r="I1989" s="95">
        <v>3023.0166645834461</v>
      </c>
      <c r="J1989" s="22">
        <v>1.092722452406812</v>
      </c>
      <c r="K1989" s="101">
        <v>2790.2811311033302</v>
      </c>
      <c r="L1989" s="31">
        <v>210552.22949924061</v>
      </c>
      <c r="M1989" s="95">
        <v>3047.9721016171129</v>
      </c>
      <c r="N1989" s="22">
        <v>1.092353049175331</v>
      </c>
    </row>
    <row r="1990" spans="1:14" s="15" customFormat="1" x14ac:dyDescent="0.3">
      <c r="A1990" s="17" t="s">
        <v>5968</v>
      </c>
      <c r="B1990" s="15" t="s">
        <v>8903</v>
      </c>
      <c r="C1990" s="111" t="s">
        <v>4835</v>
      </c>
      <c r="D1990" s="111" t="s">
        <v>4836</v>
      </c>
      <c r="E1990" s="111" t="s">
        <v>5965</v>
      </c>
      <c r="F1990" s="108">
        <v>0</v>
      </c>
      <c r="G1990" s="107">
        <v>7165.0833333333348</v>
      </c>
      <c r="H1990" s="31">
        <v>611162.02252070594</v>
      </c>
      <c r="I1990" s="95">
        <v>8865.4247552611469</v>
      </c>
      <c r="J1990" s="22">
        <v>1.2373093714091921</v>
      </c>
      <c r="K1990" s="101">
        <v>7230.498277971762</v>
      </c>
      <c r="L1990" s="31">
        <v>617461.93903151876</v>
      </c>
      <c r="M1990" s="95">
        <v>8938.4318962305915</v>
      </c>
      <c r="N1990" s="22">
        <v>1.236212436902471</v>
      </c>
    </row>
    <row r="1991" spans="1:14" s="15" customFormat="1" x14ac:dyDescent="0.3">
      <c r="A1991" s="17" t="s">
        <v>6184</v>
      </c>
      <c r="B1991" s="15" t="s">
        <v>8904</v>
      </c>
      <c r="C1991" s="111" t="s">
        <v>4835</v>
      </c>
      <c r="D1991" s="111" t="s">
        <v>4836</v>
      </c>
      <c r="E1991" s="111" t="s">
        <v>6141</v>
      </c>
      <c r="F1991" s="108">
        <v>0</v>
      </c>
      <c r="G1991" s="107">
        <v>2254.25</v>
      </c>
      <c r="H1991" s="31">
        <v>148734.83749743699</v>
      </c>
      <c r="I1991" s="95">
        <v>2157.5252743634742</v>
      </c>
      <c r="J1991" s="22">
        <v>0.95709228096416732</v>
      </c>
      <c r="K1991" s="101">
        <v>2272.417172884007</v>
      </c>
      <c r="L1991" s="31">
        <v>150268.638544988</v>
      </c>
      <c r="M1991" s="95">
        <v>2175.301677509719</v>
      </c>
      <c r="N1991" s="22">
        <v>0.95726335087890768</v>
      </c>
    </row>
    <row r="1992" spans="1:14" s="15" customFormat="1" x14ac:dyDescent="0.3">
      <c r="A1992" s="17" t="s">
        <v>5803</v>
      </c>
      <c r="B1992" s="15" t="s">
        <v>8905</v>
      </c>
      <c r="C1992" s="111" t="s">
        <v>4835</v>
      </c>
      <c r="D1992" s="111" t="s">
        <v>4836</v>
      </c>
      <c r="E1992" s="111" t="s">
        <v>5791</v>
      </c>
      <c r="F1992" s="108">
        <v>0</v>
      </c>
      <c r="G1992" s="107">
        <v>9720.5833333333339</v>
      </c>
      <c r="H1992" s="31">
        <v>570642.51240995037</v>
      </c>
      <c r="I1992" s="95">
        <v>8277.6548108438692</v>
      </c>
      <c r="J1992" s="22">
        <v>0.85155947199779181</v>
      </c>
      <c r="K1992" s="101">
        <v>9800.2610711611342</v>
      </c>
      <c r="L1992" s="31">
        <v>576568.4240559506</v>
      </c>
      <c r="M1992" s="95">
        <v>8346.4538721601184</v>
      </c>
      <c r="N1992" s="22">
        <v>0.8516562784965922</v>
      </c>
    </row>
    <row r="1993" spans="1:14" s="15" customFormat="1" x14ac:dyDescent="0.3">
      <c r="A1993" s="17" t="s">
        <v>5799</v>
      </c>
      <c r="B1993" s="15" t="s">
        <v>8906</v>
      </c>
      <c r="C1993" s="111" t="s">
        <v>4835</v>
      </c>
      <c r="D1993" s="111" t="s">
        <v>4836</v>
      </c>
      <c r="E1993" s="111" t="s">
        <v>5791</v>
      </c>
      <c r="F1993" s="108">
        <v>0</v>
      </c>
      <c r="G1993" s="107">
        <v>9540.7500000000018</v>
      </c>
      <c r="H1993" s="31">
        <v>788616.39855894132</v>
      </c>
      <c r="I1993" s="95">
        <v>11439.551353916901</v>
      </c>
      <c r="J1993" s="22">
        <v>1.1990201350959719</v>
      </c>
      <c r="K1993" s="101">
        <v>9628.6399193694469</v>
      </c>
      <c r="L1993" s="31">
        <v>797001.74729793298</v>
      </c>
      <c r="M1993" s="95">
        <v>11537.46553281191</v>
      </c>
      <c r="N1993" s="22">
        <v>1.1982445734212761</v>
      </c>
    </row>
    <row r="1994" spans="1:14" s="15" customFormat="1" x14ac:dyDescent="0.3">
      <c r="A1994" s="17" t="s">
        <v>5808</v>
      </c>
      <c r="B1994" s="15" t="s">
        <v>8907</v>
      </c>
      <c r="C1994" s="111" t="s">
        <v>4835</v>
      </c>
      <c r="D1994" s="111" t="s">
        <v>4836</v>
      </c>
      <c r="E1994" s="111" t="s">
        <v>5791</v>
      </c>
      <c r="F1994" s="108">
        <v>0</v>
      </c>
      <c r="G1994" s="107">
        <v>5511.666666666667</v>
      </c>
      <c r="H1994" s="31">
        <v>484691.24406340672</v>
      </c>
      <c r="I1994" s="95">
        <v>7030.8585864928609</v>
      </c>
      <c r="J1994" s="22">
        <v>1.275632038674241</v>
      </c>
      <c r="K1994" s="101">
        <v>5557.1764501986136</v>
      </c>
      <c r="L1994" s="31">
        <v>489680.59647291352</v>
      </c>
      <c r="M1994" s="95">
        <v>7088.6582407718024</v>
      </c>
      <c r="N1994" s="22">
        <v>1.275586316953901</v>
      </c>
    </row>
    <row r="1995" spans="1:14" s="15" customFormat="1" x14ac:dyDescent="0.3">
      <c r="A1995" s="17" t="s">
        <v>5975</v>
      </c>
      <c r="B1995" s="15" t="s">
        <v>8908</v>
      </c>
      <c r="C1995" s="111" t="s">
        <v>4835</v>
      </c>
      <c r="D1995" s="111" t="s">
        <v>4836</v>
      </c>
      <c r="E1995" s="111" t="s">
        <v>5965</v>
      </c>
      <c r="F1995" s="108">
        <v>0</v>
      </c>
      <c r="G1995" s="107">
        <v>13738.08333333333</v>
      </c>
      <c r="H1995" s="31">
        <v>1314981.761882124</v>
      </c>
      <c r="I1995" s="95">
        <v>19074.928472198601</v>
      </c>
      <c r="J1995" s="22">
        <v>1.388470866668587</v>
      </c>
      <c r="K1995" s="101">
        <v>13849.62678079246</v>
      </c>
      <c r="L1995" s="31">
        <v>1328125.187781509</v>
      </c>
      <c r="M1995" s="95">
        <v>19226.053931799521</v>
      </c>
      <c r="N1995" s="22">
        <v>1.388200146913954</v>
      </c>
    </row>
    <row r="1996" spans="1:14" s="15" customFormat="1" x14ac:dyDescent="0.3">
      <c r="A1996" s="17" t="s">
        <v>5833</v>
      </c>
      <c r="B1996" s="15" t="s">
        <v>8909</v>
      </c>
      <c r="C1996" s="111" t="s">
        <v>4835</v>
      </c>
      <c r="D1996" s="111" t="s">
        <v>4836</v>
      </c>
      <c r="E1996" s="111" t="s">
        <v>5791</v>
      </c>
      <c r="F1996" s="108">
        <v>0</v>
      </c>
      <c r="G1996" s="107">
        <v>3493.833333333333</v>
      </c>
      <c r="H1996" s="31">
        <v>409379.47632841999</v>
      </c>
      <c r="I1996" s="95">
        <v>5938.397364366434</v>
      </c>
      <c r="J1996" s="22">
        <v>1.6996796348899781</v>
      </c>
      <c r="K1996" s="101">
        <v>3525.305887725493</v>
      </c>
      <c r="L1996" s="31">
        <v>413305.70975768921</v>
      </c>
      <c r="M1996" s="95">
        <v>5983.0488414991587</v>
      </c>
      <c r="N1996" s="22">
        <v>1.697171545405777</v>
      </c>
    </row>
    <row r="1997" spans="1:14" s="15" customFormat="1" x14ac:dyDescent="0.3">
      <c r="A1997" s="17" t="s">
        <v>5855</v>
      </c>
      <c r="B1997" s="15" t="s">
        <v>8910</v>
      </c>
      <c r="C1997" s="111" t="s">
        <v>4835</v>
      </c>
      <c r="D1997" s="111" t="s">
        <v>4836</v>
      </c>
      <c r="E1997" s="111" t="s">
        <v>5791</v>
      </c>
      <c r="F1997" s="108">
        <v>0</v>
      </c>
      <c r="G1997" s="107">
        <v>6481.9166666666661</v>
      </c>
      <c r="H1997" s="31">
        <v>402658.39413800748</v>
      </c>
      <c r="I1997" s="95">
        <v>5840.9023528353327</v>
      </c>
      <c r="J1997" s="22">
        <v>0.90110728866235557</v>
      </c>
      <c r="K1997" s="101">
        <v>6533.4852702720082</v>
      </c>
      <c r="L1997" s="31">
        <v>406479.66527573671</v>
      </c>
      <c r="M1997" s="95">
        <v>5884.2344371355903</v>
      </c>
      <c r="N1997" s="22">
        <v>0.9006271834589461</v>
      </c>
    </row>
    <row r="1998" spans="1:14" s="15" customFormat="1" x14ac:dyDescent="0.3">
      <c r="A1998" s="17" t="s">
        <v>5978</v>
      </c>
      <c r="B1998" s="15" t="s">
        <v>8911</v>
      </c>
      <c r="C1998" s="111" t="s">
        <v>4835</v>
      </c>
      <c r="D1998" s="111" t="s">
        <v>4836</v>
      </c>
      <c r="E1998" s="111" t="s">
        <v>5965</v>
      </c>
      <c r="F1998" s="108">
        <v>0</v>
      </c>
      <c r="G1998" s="107">
        <v>4669.0833333333339</v>
      </c>
      <c r="H1998" s="31">
        <v>424688.18094811123</v>
      </c>
      <c r="I1998" s="95">
        <v>6160.4631405523123</v>
      </c>
      <c r="J1998" s="22">
        <v>1.3194159754167969</v>
      </c>
      <c r="K1998" s="101">
        <v>4710.2270747971579</v>
      </c>
      <c r="L1998" s="31">
        <v>428785.73414696741</v>
      </c>
      <c r="M1998" s="95">
        <v>6207.1389999509965</v>
      </c>
      <c r="N1998" s="22">
        <v>1.31780037382132</v>
      </c>
    </row>
    <row r="1999" spans="1:14" s="15" customFormat="1" x14ac:dyDescent="0.3">
      <c r="A1999" s="17" t="s">
        <v>5800</v>
      </c>
      <c r="B1999" s="15" t="s">
        <v>8912</v>
      </c>
      <c r="C1999" s="111" t="s">
        <v>4835</v>
      </c>
      <c r="D1999" s="111" t="s">
        <v>4836</v>
      </c>
      <c r="E1999" s="111" t="s">
        <v>5791</v>
      </c>
      <c r="F1999" s="108">
        <v>0</v>
      </c>
      <c r="G1999" s="107">
        <v>5152.25</v>
      </c>
      <c r="H1999" s="31">
        <v>437858.12285202049</v>
      </c>
      <c r="I1999" s="95">
        <v>6351.5043451394513</v>
      </c>
      <c r="J1999" s="22">
        <v>1.2327632287135619</v>
      </c>
      <c r="K1999" s="101">
        <v>5197.3752018592841</v>
      </c>
      <c r="L1999" s="31">
        <v>442295.61578069138</v>
      </c>
      <c r="M1999" s="95">
        <v>6402.709203190705</v>
      </c>
      <c r="N1999" s="22">
        <v>1.2319120622463871</v>
      </c>
    </row>
    <row r="2000" spans="1:14" s="15" customFormat="1" x14ac:dyDescent="0.3">
      <c r="A2000" s="17" t="s">
        <v>5815</v>
      </c>
      <c r="B2000" s="15" t="s">
        <v>8913</v>
      </c>
      <c r="C2000" s="111" t="s">
        <v>4835</v>
      </c>
      <c r="D2000" s="111" t="s">
        <v>4836</v>
      </c>
      <c r="E2000" s="111" t="s">
        <v>5791</v>
      </c>
      <c r="F2000" s="108">
        <v>0</v>
      </c>
      <c r="G2000" s="107">
        <v>11713.08333333333</v>
      </c>
      <c r="H2000" s="31">
        <v>872628.96036229876</v>
      </c>
      <c r="I2000" s="95">
        <v>12658.22499154326</v>
      </c>
      <c r="J2000" s="22">
        <v>1.0806911068002241</v>
      </c>
      <c r="K2000" s="101">
        <v>11812.178209977419</v>
      </c>
      <c r="L2000" s="31">
        <v>881689.47210360819</v>
      </c>
      <c r="M2000" s="95">
        <v>12763.412288023341</v>
      </c>
      <c r="N2000" s="22">
        <v>1.080529946394005</v>
      </c>
    </row>
    <row r="2001" spans="1:14" s="15" customFormat="1" x14ac:dyDescent="0.3">
      <c r="A2001" s="17" t="s">
        <v>6152</v>
      </c>
      <c r="B2001" s="15" t="s">
        <v>8914</v>
      </c>
      <c r="C2001" s="111" t="s">
        <v>4835</v>
      </c>
      <c r="D2001" s="111" t="s">
        <v>4836</v>
      </c>
      <c r="E2001" s="111" t="s">
        <v>6141</v>
      </c>
      <c r="F2001" s="108">
        <v>0</v>
      </c>
      <c r="G2001" s="107">
        <v>3828.666666666667</v>
      </c>
      <c r="H2001" s="31">
        <v>241832.66208024629</v>
      </c>
      <c r="I2001" s="95">
        <v>3507.988373024737</v>
      </c>
      <c r="J2001" s="22">
        <v>0.91624282770975196</v>
      </c>
      <c r="K2001" s="101">
        <v>3866.517082050002</v>
      </c>
      <c r="L2001" s="31">
        <v>244628.3969924571</v>
      </c>
      <c r="M2001" s="95">
        <v>3541.2616198348728</v>
      </c>
      <c r="N2001" s="22">
        <v>0.91587895376821138</v>
      </c>
    </row>
    <row r="2002" spans="1:14" s="15" customFormat="1" x14ac:dyDescent="0.3">
      <c r="A2002" s="17" t="s">
        <v>5990</v>
      </c>
      <c r="B2002" s="15" t="s">
        <v>8915</v>
      </c>
      <c r="C2002" s="111" t="s">
        <v>4835</v>
      </c>
      <c r="D2002" s="111" t="s">
        <v>4836</v>
      </c>
      <c r="E2002" s="111" t="s">
        <v>5965</v>
      </c>
      <c r="F2002" s="108">
        <v>0</v>
      </c>
      <c r="G2002" s="107">
        <v>2261.833333333333</v>
      </c>
      <c r="H2002" s="31">
        <v>245737.23533131211</v>
      </c>
      <c r="I2002" s="95">
        <v>3564.6275277548671</v>
      </c>
      <c r="J2002" s="22">
        <v>1.5759903593345519</v>
      </c>
      <c r="K2002" s="101">
        <v>2281.9324860512261</v>
      </c>
      <c r="L2002" s="31">
        <v>248097.60284035761</v>
      </c>
      <c r="M2002" s="95">
        <v>3591.4821407209079</v>
      </c>
      <c r="N2002" s="22">
        <v>1.5738774756372369</v>
      </c>
    </row>
    <row r="2003" spans="1:14" s="15" customFormat="1" x14ac:dyDescent="0.3">
      <c r="A2003" s="17" t="s">
        <v>5798</v>
      </c>
      <c r="B2003" s="15" t="s">
        <v>8916</v>
      </c>
      <c r="C2003" s="111" t="s">
        <v>4835</v>
      </c>
      <c r="D2003" s="111" t="s">
        <v>4836</v>
      </c>
      <c r="E2003" s="111" t="s">
        <v>5791</v>
      </c>
      <c r="F2003" s="108">
        <v>0</v>
      </c>
      <c r="G2003" s="107">
        <v>10880</v>
      </c>
      <c r="H2003" s="31">
        <v>1079210.1809498509</v>
      </c>
      <c r="I2003" s="95">
        <v>15654.861234442171</v>
      </c>
      <c r="J2003" s="22">
        <v>1.438865922283288</v>
      </c>
      <c r="K2003" s="101">
        <v>10975.6469928979</v>
      </c>
      <c r="L2003" s="31">
        <v>1090269.374842922</v>
      </c>
      <c r="M2003" s="95">
        <v>15782.83281859403</v>
      </c>
      <c r="N2003" s="22">
        <v>1.4379865559457909</v>
      </c>
    </row>
    <row r="2004" spans="1:14" s="15" customFormat="1" x14ac:dyDescent="0.3">
      <c r="A2004" s="17" t="s">
        <v>5810</v>
      </c>
      <c r="B2004" s="15" t="s">
        <v>8917</v>
      </c>
      <c r="C2004" s="111" t="s">
        <v>4835</v>
      </c>
      <c r="D2004" s="111" t="s">
        <v>4836</v>
      </c>
      <c r="E2004" s="111" t="s">
        <v>5791</v>
      </c>
      <c r="F2004" s="108">
        <v>0</v>
      </c>
      <c r="G2004" s="107">
        <v>7157.6666666666661</v>
      </c>
      <c r="H2004" s="31">
        <v>709491.17170824914</v>
      </c>
      <c r="I2004" s="95">
        <v>10291.772665060271</v>
      </c>
      <c r="J2004" s="22">
        <v>1.4378669955376899</v>
      </c>
      <c r="K2004" s="101">
        <v>7219.1672558495593</v>
      </c>
      <c r="L2004" s="31">
        <v>716542.26590756094</v>
      </c>
      <c r="M2004" s="95">
        <v>10372.72719130069</v>
      </c>
      <c r="N2004" s="22">
        <v>1.4368315379998799</v>
      </c>
    </row>
    <row r="2005" spans="1:14" s="15" customFormat="1" x14ac:dyDescent="0.3">
      <c r="A2005" s="17" t="s">
        <v>5847</v>
      </c>
      <c r="B2005" s="15" t="s">
        <v>8918</v>
      </c>
      <c r="C2005" s="111" t="s">
        <v>4835</v>
      </c>
      <c r="D2005" s="111" t="s">
        <v>4836</v>
      </c>
      <c r="E2005" s="111" t="s">
        <v>5791</v>
      </c>
      <c r="F2005" s="108">
        <v>0</v>
      </c>
      <c r="G2005" s="107">
        <v>10300.66666666667</v>
      </c>
      <c r="H2005" s="31">
        <v>811891.81891752849</v>
      </c>
      <c r="I2005" s="95">
        <v>11777.18111530989</v>
      </c>
      <c r="J2005" s="22">
        <v>1.143341639567979</v>
      </c>
      <c r="K2005" s="101">
        <v>10397.67542289491</v>
      </c>
      <c r="L2005" s="31">
        <v>821032.99973020016</v>
      </c>
      <c r="M2005" s="95">
        <v>11885.344000566311</v>
      </c>
      <c r="N2005" s="22">
        <v>1.143077035699313</v>
      </c>
    </row>
    <row r="2006" spans="1:14" s="15" customFormat="1" x14ac:dyDescent="0.3">
      <c r="A2006" s="17" t="s">
        <v>6173</v>
      </c>
      <c r="B2006" s="15" t="s">
        <v>8919</v>
      </c>
      <c r="C2006" s="111" t="s">
        <v>4835</v>
      </c>
      <c r="D2006" s="111" t="s">
        <v>4836</v>
      </c>
      <c r="E2006" s="111" t="s">
        <v>6141</v>
      </c>
      <c r="F2006" s="108">
        <v>0</v>
      </c>
      <c r="G2006" s="107">
        <v>9777.9166666666697</v>
      </c>
      <c r="H2006" s="31">
        <v>745163.89625761611</v>
      </c>
      <c r="I2006" s="95">
        <v>10809.23586410395</v>
      </c>
      <c r="J2006" s="22">
        <v>1.1054743287957329</v>
      </c>
      <c r="K2006" s="101">
        <v>9862.9494207442312</v>
      </c>
      <c r="L2006" s="31">
        <v>753226.07918395509</v>
      </c>
      <c r="M2006" s="95">
        <v>10903.76521314118</v>
      </c>
      <c r="N2006" s="22">
        <v>1.105527844460791</v>
      </c>
    </row>
    <row r="2007" spans="1:14" s="15" customFormat="1" x14ac:dyDescent="0.3">
      <c r="A2007" s="17" t="s">
        <v>5817</v>
      </c>
      <c r="B2007" s="15" t="s">
        <v>8920</v>
      </c>
      <c r="C2007" s="111" t="s">
        <v>4835</v>
      </c>
      <c r="D2007" s="111" t="s">
        <v>4836</v>
      </c>
      <c r="E2007" s="111" t="s">
        <v>5791</v>
      </c>
      <c r="F2007" s="108">
        <v>0</v>
      </c>
      <c r="G2007" s="107">
        <v>6099.4166666666661</v>
      </c>
      <c r="H2007" s="31">
        <v>500179.0240802035</v>
      </c>
      <c r="I2007" s="95">
        <v>7255.5220035661914</v>
      </c>
      <c r="J2007" s="22">
        <v>1.189543590818716</v>
      </c>
      <c r="K2007" s="101">
        <v>6151.1690648072281</v>
      </c>
      <c r="L2007" s="31">
        <v>505308.02382329223</v>
      </c>
      <c r="M2007" s="95">
        <v>7314.8822171091051</v>
      </c>
      <c r="N2007" s="22">
        <v>1.189185688125505</v>
      </c>
    </row>
    <row r="2008" spans="1:14" s="15" customFormat="1" x14ac:dyDescent="0.3">
      <c r="A2008" s="17" t="s">
        <v>6160</v>
      </c>
      <c r="B2008" s="15" t="s">
        <v>8921</v>
      </c>
      <c r="C2008" s="111" t="s">
        <v>4835</v>
      </c>
      <c r="D2008" s="111" t="s">
        <v>4836</v>
      </c>
      <c r="E2008" s="111" t="s">
        <v>6141</v>
      </c>
      <c r="F2008" s="108">
        <v>0</v>
      </c>
      <c r="G2008" s="107">
        <v>4074.4166666666661</v>
      </c>
      <c r="H2008" s="31">
        <v>248846.71098591149</v>
      </c>
      <c r="I2008" s="95">
        <v>3609.7331158450261</v>
      </c>
      <c r="J2008" s="22">
        <v>0.88595090074530747</v>
      </c>
      <c r="K2008" s="101">
        <v>4111.39522483772</v>
      </c>
      <c r="L2008" s="31">
        <v>251541.02452051651</v>
      </c>
      <c r="M2008" s="95">
        <v>3641.3294077870869</v>
      </c>
      <c r="N2008" s="22">
        <v>0.88566756749366338</v>
      </c>
    </row>
    <row r="2009" spans="1:14" s="15" customFormat="1" x14ac:dyDescent="0.3">
      <c r="A2009" s="17" t="s">
        <v>5986</v>
      </c>
      <c r="B2009" s="15" t="s">
        <v>8922</v>
      </c>
      <c r="C2009" s="111" t="s">
        <v>4835</v>
      </c>
      <c r="D2009" s="111" t="s">
        <v>4836</v>
      </c>
      <c r="E2009" s="111" t="s">
        <v>5965</v>
      </c>
      <c r="F2009" s="108">
        <v>0</v>
      </c>
      <c r="G2009" s="107">
        <v>11267.08333333333</v>
      </c>
      <c r="H2009" s="31">
        <v>669644.24364645465</v>
      </c>
      <c r="I2009" s="95">
        <v>9713.7590951019447</v>
      </c>
      <c r="J2009" s="22">
        <v>0.86213608328999169</v>
      </c>
      <c r="K2009" s="101">
        <v>11364.618525123929</v>
      </c>
      <c r="L2009" s="31">
        <v>676813.5835719168</v>
      </c>
      <c r="M2009" s="95">
        <v>9797.6113842581999</v>
      </c>
      <c r="N2009" s="22">
        <v>0.86211528900846779</v>
      </c>
    </row>
    <row r="2010" spans="1:14" s="15" customFormat="1" x14ac:dyDescent="0.3">
      <c r="A2010" s="17" t="s">
        <v>5844</v>
      </c>
      <c r="B2010" s="15" t="s">
        <v>8923</v>
      </c>
      <c r="C2010" s="111" t="s">
        <v>4835</v>
      </c>
      <c r="D2010" s="111" t="s">
        <v>4836</v>
      </c>
      <c r="E2010" s="111" t="s">
        <v>5791</v>
      </c>
      <c r="F2010" s="108">
        <v>0</v>
      </c>
      <c r="G2010" s="107">
        <v>4503.7499999999991</v>
      </c>
      <c r="H2010" s="31">
        <v>466001.2896910609</v>
      </c>
      <c r="I2010" s="95">
        <v>6759.7449078583504</v>
      </c>
      <c r="J2010" s="22">
        <v>1.5009147727689931</v>
      </c>
      <c r="K2010" s="101">
        <v>4541.2684937165559</v>
      </c>
      <c r="L2010" s="31">
        <v>470563.57326359319</v>
      </c>
      <c r="M2010" s="95">
        <v>6811.9185760028504</v>
      </c>
      <c r="N2010" s="22">
        <v>1.5000034870054559</v>
      </c>
    </row>
    <row r="2011" spans="1:14" s="15" customFormat="1" x14ac:dyDescent="0.3">
      <c r="A2011" s="17" t="s">
        <v>6159</v>
      </c>
      <c r="B2011" s="15" t="s">
        <v>8924</v>
      </c>
      <c r="C2011" s="111" t="s">
        <v>4835</v>
      </c>
      <c r="D2011" s="111" t="s">
        <v>4836</v>
      </c>
      <c r="E2011" s="111" t="s">
        <v>6141</v>
      </c>
      <c r="F2011" s="108">
        <v>0</v>
      </c>
      <c r="G2011" s="107">
        <v>4091.2499999999991</v>
      </c>
      <c r="H2011" s="31">
        <v>289811.5691791735</v>
      </c>
      <c r="I2011" s="95">
        <v>4203.9632128403009</v>
      </c>
      <c r="J2011" s="22">
        <v>1.0275498228757229</v>
      </c>
      <c r="K2011" s="101">
        <v>4126.5491814410134</v>
      </c>
      <c r="L2011" s="31">
        <v>292820.14894641412</v>
      </c>
      <c r="M2011" s="95">
        <v>4238.8895472762351</v>
      </c>
      <c r="N2011" s="22">
        <v>1.0272238039329491</v>
      </c>
    </row>
    <row r="2012" spans="1:14" s="15" customFormat="1" x14ac:dyDescent="0.3">
      <c r="A2012" s="17" t="s">
        <v>6142</v>
      </c>
      <c r="B2012" s="15" t="s">
        <v>13094</v>
      </c>
      <c r="C2012" s="111" t="s">
        <v>4835</v>
      </c>
      <c r="D2012" s="111" t="s">
        <v>4836</v>
      </c>
      <c r="E2012" s="111" t="s">
        <v>6141</v>
      </c>
      <c r="F2012" s="108">
        <v>0</v>
      </c>
      <c r="G2012" s="107">
        <v>15406.5</v>
      </c>
      <c r="H2012" s="31">
        <v>903004.49914270104</v>
      </c>
      <c r="I2012" s="95">
        <v>13098.84800726582</v>
      </c>
      <c r="J2012" s="22">
        <v>0.85021568865516595</v>
      </c>
      <c r="K2012" s="101">
        <v>15541.0012470453</v>
      </c>
      <c r="L2012" s="31">
        <v>912751.43941861822</v>
      </c>
      <c r="M2012" s="95">
        <v>13213.06798638693</v>
      </c>
      <c r="N2012" s="22">
        <v>0.85020699608392614</v>
      </c>
    </row>
    <row r="2013" spans="1:14" s="15" customFormat="1" x14ac:dyDescent="0.3">
      <c r="A2013" s="17" t="s">
        <v>5807</v>
      </c>
      <c r="B2013" s="15" t="s">
        <v>8925</v>
      </c>
      <c r="C2013" s="111" t="s">
        <v>4835</v>
      </c>
      <c r="D2013" s="111" t="s">
        <v>4836</v>
      </c>
      <c r="E2013" s="111" t="s">
        <v>5791</v>
      </c>
      <c r="F2013" s="108">
        <v>0</v>
      </c>
      <c r="G2013" s="107">
        <v>5510.2499999999991</v>
      </c>
      <c r="H2013" s="31">
        <v>271422.95645851962</v>
      </c>
      <c r="I2013" s="95">
        <v>3937.220751068518</v>
      </c>
      <c r="J2013" s="22">
        <v>0.71452670043437572</v>
      </c>
      <c r="K2013" s="101">
        <v>5555.1996469819633</v>
      </c>
      <c r="L2013" s="31">
        <v>274109.07855618739</v>
      </c>
      <c r="M2013" s="95">
        <v>3968.0264902739782</v>
      </c>
      <c r="N2013" s="22">
        <v>0.714290528231462</v>
      </c>
    </row>
    <row r="2014" spans="1:14" s="15" customFormat="1" x14ac:dyDescent="0.3">
      <c r="A2014" s="17" t="s">
        <v>6182</v>
      </c>
      <c r="B2014" s="15" t="s">
        <v>8926</v>
      </c>
      <c r="C2014" s="111" t="s">
        <v>4835</v>
      </c>
      <c r="D2014" s="111" t="s">
        <v>4836</v>
      </c>
      <c r="E2014" s="111" t="s">
        <v>6141</v>
      </c>
      <c r="F2014" s="108">
        <v>0</v>
      </c>
      <c r="G2014" s="107">
        <v>8524.6666666666661</v>
      </c>
      <c r="H2014" s="31">
        <v>692465.02725163999</v>
      </c>
      <c r="I2014" s="95">
        <v>10044.793963848249</v>
      </c>
      <c r="J2014" s="22">
        <v>1.17832102492941</v>
      </c>
      <c r="K2014" s="101">
        <v>8600.8710579468006</v>
      </c>
      <c r="L2014" s="31">
        <v>700222.53946177149</v>
      </c>
      <c r="M2014" s="95">
        <v>10136.48143398389</v>
      </c>
      <c r="N2014" s="22">
        <v>1.178541262354847</v>
      </c>
    </row>
    <row r="2015" spans="1:14" s="15" customFormat="1" x14ac:dyDescent="0.3">
      <c r="A2015" s="17" t="s">
        <v>6176</v>
      </c>
      <c r="B2015" s="15" t="s">
        <v>8927</v>
      </c>
      <c r="C2015" s="111" t="s">
        <v>4835</v>
      </c>
      <c r="D2015" s="111" t="s">
        <v>4836</v>
      </c>
      <c r="E2015" s="111" t="s">
        <v>6141</v>
      </c>
      <c r="F2015" s="108">
        <v>0</v>
      </c>
      <c r="G2015" s="107">
        <v>6281.5000000000018</v>
      </c>
      <c r="H2015" s="31">
        <v>438256.34513272991</v>
      </c>
      <c r="I2015" s="95">
        <v>6357.2808978953581</v>
      </c>
      <c r="J2015" s="22">
        <v>1.0120641403956629</v>
      </c>
      <c r="K2015" s="101">
        <v>6334.7550278586841</v>
      </c>
      <c r="L2015" s="31">
        <v>443497.70779010531</v>
      </c>
      <c r="M2015" s="95">
        <v>6420.11079004155</v>
      </c>
      <c r="N2015" s="22">
        <v>1.0134742009450231</v>
      </c>
    </row>
    <row r="2016" spans="1:14" s="15" customFormat="1" x14ac:dyDescent="0.3">
      <c r="A2016" s="17" t="s">
        <v>6171</v>
      </c>
      <c r="B2016" s="15" t="s">
        <v>8928</v>
      </c>
      <c r="C2016" s="111" t="s">
        <v>4835</v>
      </c>
      <c r="D2016" s="111" t="s">
        <v>4836</v>
      </c>
      <c r="E2016" s="111" t="s">
        <v>6141</v>
      </c>
      <c r="F2016" s="108">
        <v>0</v>
      </c>
      <c r="G2016" s="107">
        <v>6609.7500000000009</v>
      </c>
      <c r="H2016" s="31">
        <v>482987.41519352148</v>
      </c>
      <c r="I2016" s="95">
        <v>7006.1431001157644</v>
      </c>
      <c r="J2016" s="22">
        <v>1.0599709671494031</v>
      </c>
      <c r="K2016" s="101">
        <v>6669.4189280017708</v>
      </c>
      <c r="L2016" s="31">
        <v>488576.62440796068</v>
      </c>
      <c r="M2016" s="95">
        <v>7072.6770466379594</v>
      </c>
      <c r="N2016" s="22">
        <v>1.060463755986762</v>
      </c>
    </row>
    <row r="2017" spans="1:14" s="15" customFormat="1" x14ac:dyDescent="0.3">
      <c r="A2017" s="17" t="s">
        <v>6183</v>
      </c>
      <c r="B2017" s="15" t="s">
        <v>8929</v>
      </c>
      <c r="C2017" s="111" t="s">
        <v>4835</v>
      </c>
      <c r="D2017" s="111" t="s">
        <v>4836</v>
      </c>
      <c r="E2017" s="111" t="s">
        <v>6141</v>
      </c>
      <c r="F2017" s="108">
        <v>0</v>
      </c>
      <c r="G2017" s="107">
        <v>6411.8333333333321</v>
      </c>
      <c r="H2017" s="31">
        <v>452591.06432986032</v>
      </c>
      <c r="I2017" s="95">
        <v>6565.2181874308044</v>
      </c>
      <c r="J2017" s="22">
        <v>1.023922152389718</v>
      </c>
      <c r="K2017" s="101">
        <v>6473.0885091572454</v>
      </c>
      <c r="L2017" s="31">
        <v>457513.58100862318</v>
      </c>
      <c r="M2017" s="95">
        <v>6623.0057707855058</v>
      </c>
      <c r="N2017" s="22">
        <v>1.0231600821487581</v>
      </c>
    </row>
    <row r="2018" spans="1:14" s="15" customFormat="1" x14ac:dyDescent="0.3">
      <c r="A2018" s="17" t="s">
        <v>6175</v>
      </c>
      <c r="B2018" s="15" t="s">
        <v>8930</v>
      </c>
      <c r="C2018" s="111" t="s">
        <v>4835</v>
      </c>
      <c r="D2018" s="111" t="s">
        <v>4836</v>
      </c>
      <c r="E2018" s="111" t="s">
        <v>6141</v>
      </c>
      <c r="F2018" s="108">
        <v>0</v>
      </c>
      <c r="G2018" s="107">
        <v>7799.416666666667</v>
      </c>
      <c r="H2018" s="31">
        <v>447607.20449495863</v>
      </c>
      <c r="I2018" s="95">
        <v>6492.9230631774126</v>
      </c>
      <c r="J2018" s="22">
        <v>0.83248829248051615</v>
      </c>
      <c r="K2018" s="101">
        <v>7869.619716842165</v>
      </c>
      <c r="L2018" s="31">
        <v>452633.80716980982</v>
      </c>
      <c r="M2018" s="95">
        <v>6552.3657468908259</v>
      </c>
      <c r="N2018" s="22">
        <v>0.83261529561177927</v>
      </c>
    </row>
    <row r="2019" spans="1:14" s="15" customFormat="1" x14ac:dyDescent="0.3">
      <c r="A2019" s="17" t="s">
        <v>5804</v>
      </c>
      <c r="B2019" s="15" t="s">
        <v>8931</v>
      </c>
      <c r="C2019" s="111" t="s">
        <v>4835</v>
      </c>
      <c r="D2019" s="111" t="s">
        <v>4836</v>
      </c>
      <c r="E2019" s="111" t="s">
        <v>5791</v>
      </c>
      <c r="F2019" s="108">
        <v>0</v>
      </c>
      <c r="G2019" s="107">
        <v>10731</v>
      </c>
      <c r="H2019" s="31">
        <v>816405.55862562126</v>
      </c>
      <c r="I2019" s="95">
        <v>11842.656747421141</v>
      </c>
      <c r="J2019" s="22">
        <v>1.1035930246408669</v>
      </c>
      <c r="K2019" s="101">
        <v>10815.24838099608</v>
      </c>
      <c r="L2019" s="31">
        <v>824691.12455837219</v>
      </c>
      <c r="M2019" s="95">
        <v>11938.299328785921</v>
      </c>
      <c r="N2019" s="22">
        <v>1.1038395890900849</v>
      </c>
    </row>
    <row r="2020" spans="1:14" s="15" customFormat="1" x14ac:dyDescent="0.3">
      <c r="A2020" s="17" t="s">
        <v>6163</v>
      </c>
      <c r="B2020" s="15" t="s">
        <v>8932</v>
      </c>
      <c r="C2020" s="111" t="s">
        <v>4835</v>
      </c>
      <c r="D2020" s="111" t="s">
        <v>4836</v>
      </c>
      <c r="E2020" s="111" t="s">
        <v>6141</v>
      </c>
      <c r="F2020" s="108">
        <v>0</v>
      </c>
      <c r="G2020" s="107">
        <v>6139.5000000000018</v>
      </c>
      <c r="H2020" s="31">
        <v>400980.09962311358</v>
      </c>
      <c r="I2020" s="95">
        <v>5816.5572639870552</v>
      </c>
      <c r="J2020" s="22">
        <v>0.94739917973565491</v>
      </c>
      <c r="K2020" s="101">
        <v>6194.1507114780761</v>
      </c>
      <c r="L2020" s="31">
        <v>405232.36916400079</v>
      </c>
      <c r="M2020" s="95">
        <v>5866.1784718291756</v>
      </c>
      <c r="N2020" s="22">
        <v>0.94705129808334332</v>
      </c>
    </row>
    <row r="2021" spans="1:14" s="15" customFormat="1" x14ac:dyDescent="0.3">
      <c r="A2021" s="17" t="s">
        <v>5851</v>
      </c>
      <c r="B2021" s="15" t="s">
        <v>8933</v>
      </c>
      <c r="C2021" s="111" t="s">
        <v>4835</v>
      </c>
      <c r="D2021" s="111" t="s">
        <v>4836</v>
      </c>
      <c r="E2021" s="111" t="s">
        <v>5791</v>
      </c>
      <c r="F2021" s="108">
        <v>0</v>
      </c>
      <c r="G2021" s="107">
        <v>7897.9166666666661</v>
      </c>
      <c r="H2021" s="31">
        <v>664584.1889356178</v>
      </c>
      <c r="I2021" s="95">
        <v>9640.3586993911504</v>
      </c>
      <c r="J2021" s="22">
        <v>1.220620463125232</v>
      </c>
      <c r="K2021" s="101">
        <v>7961.4727809020242</v>
      </c>
      <c r="L2021" s="31">
        <v>671128.27147159399</v>
      </c>
      <c r="M2021" s="95">
        <v>9715.3103195200911</v>
      </c>
      <c r="N2021" s="22">
        <v>1.220290590307006</v>
      </c>
    </row>
    <row r="2022" spans="1:14" s="15" customFormat="1" x14ac:dyDescent="0.3">
      <c r="A2022" s="17" t="s">
        <v>6146</v>
      </c>
      <c r="B2022" s="15" t="s">
        <v>8934</v>
      </c>
      <c r="C2022" s="111" t="s">
        <v>4835</v>
      </c>
      <c r="D2022" s="111" t="s">
        <v>4836</v>
      </c>
      <c r="E2022" s="111" t="s">
        <v>6141</v>
      </c>
      <c r="F2022" s="108">
        <v>0</v>
      </c>
      <c r="G2022" s="107">
        <v>15504.25</v>
      </c>
      <c r="H2022" s="31">
        <v>1047069.946556462</v>
      </c>
      <c r="I2022" s="95">
        <v>15188.63980848406</v>
      </c>
      <c r="J2022" s="22">
        <v>0.97964363374455787</v>
      </c>
      <c r="K2022" s="101">
        <v>15637.743702096501</v>
      </c>
      <c r="L2022" s="31">
        <v>1057810.7503461959</v>
      </c>
      <c r="M2022" s="95">
        <v>15312.95899128676</v>
      </c>
      <c r="N2022" s="22">
        <v>0.97923071787100591</v>
      </c>
    </row>
    <row r="2023" spans="1:14" s="15" customFormat="1" x14ac:dyDescent="0.3">
      <c r="A2023" s="17" t="s">
        <v>6181</v>
      </c>
      <c r="B2023" s="15" t="s">
        <v>8935</v>
      </c>
      <c r="C2023" s="111" t="s">
        <v>4835</v>
      </c>
      <c r="D2023" s="111" t="s">
        <v>4836</v>
      </c>
      <c r="E2023" s="111" t="s">
        <v>6141</v>
      </c>
      <c r="F2023" s="108">
        <v>0</v>
      </c>
      <c r="G2023" s="107">
        <v>4845.2499999999982</v>
      </c>
      <c r="H2023" s="31">
        <v>273606.85781335208</v>
      </c>
      <c r="I2023" s="95">
        <v>3968.900097004193</v>
      </c>
      <c r="J2023" s="22">
        <v>0.81913215974494502</v>
      </c>
      <c r="K2023" s="101">
        <v>4888.7778287239626</v>
      </c>
      <c r="L2023" s="31">
        <v>276591.40568512707</v>
      </c>
      <c r="M2023" s="95">
        <v>4003.9608703282279</v>
      </c>
      <c r="N2023" s="22">
        <v>0.81901060154605465</v>
      </c>
    </row>
    <row r="2024" spans="1:14" s="15" customFormat="1" x14ac:dyDescent="0.3">
      <c r="A2024" s="17" t="s">
        <v>5970</v>
      </c>
      <c r="B2024" s="15" t="s">
        <v>8936</v>
      </c>
      <c r="C2024" s="111" t="s">
        <v>4835</v>
      </c>
      <c r="D2024" s="111" t="s">
        <v>4836</v>
      </c>
      <c r="E2024" s="111" t="s">
        <v>5965</v>
      </c>
      <c r="F2024" s="108">
        <v>0</v>
      </c>
      <c r="G2024" s="107">
        <v>11217.5</v>
      </c>
      <c r="H2024" s="31">
        <v>666503.05893372558</v>
      </c>
      <c r="I2024" s="95">
        <v>9668.193540164124</v>
      </c>
      <c r="J2024" s="22">
        <v>0.86188487097518396</v>
      </c>
      <c r="K2024" s="101">
        <v>11302.437775272851</v>
      </c>
      <c r="L2024" s="31">
        <v>672740.08093854378</v>
      </c>
      <c r="M2024" s="95">
        <v>9738.6430113660481</v>
      </c>
      <c r="N2024" s="22">
        <v>0.86164093136367226</v>
      </c>
    </row>
    <row r="2025" spans="1:14" s="15" customFormat="1" x14ac:dyDescent="0.3">
      <c r="A2025" s="17" t="s">
        <v>5859</v>
      </c>
      <c r="B2025" s="15" t="s">
        <v>8937</v>
      </c>
      <c r="C2025" s="111" t="s">
        <v>4835</v>
      </c>
      <c r="D2025" s="111" t="s">
        <v>4836</v>
      </c>
      <c r="E2025" s="111" t="s">
        <v>5791</v>
      </c>
      <c r="F2025" s="108">
        <v>0</v>
      </c>
      <c r="G2025" s="107">
        <v>2207.9166666666661</v>
      </c>
      <c r="H2025" s="31">
        <v>174629.4840224754</v>
      </c>
      <c r="I2025" s="95">
        <v>2533.1491382039908</v>
      </c>
      <c r="J2025" s="22">
        <v>1.147302874446043</v>
      </c>
      <c r="K2025" s="101">
        <v>2224.8507430423679</v>
      </c>
      <c r="L2025" s="31">
        <v>176451.71883333899</v>
      </c>
      <c r="M2025" s="95">
        <v>2554.330189547311</v>
      </c>
      <c r="N2025" s="22">
        <v>1.148090584294386</v>
      </c>
    </row>
    <row r="2026" spans="1:14" s="15" customFormat="1" x14ac:dyDescent="0.3">
      <c r="A2026" s="17" t="s">
        <v>5845</v>
      </c>
      <c r="B2026" s="15" t="s">
        <v>8201</v>
      </c>
      <c r="C2026" s="111" t="s">
        <v>4835</v>
      </c>
      <c r="D2026" s="111" t="s">
        <v>4836</v>
      </c>
      <c r="E2026" s="111" t="s">
        <v>5791</v>
      </c>
      <c r="F2026" s="108">
        <v>0</v>
      </c>
      <c r="G2026" s="107">
        <v>7253.4999999999991</v>
      </c>
      <c r="H2026" s="31">
        <v>526611.29574193503</v>
      </c>
      <c r="I2026" s="95">
        <v>7638.9445771109386</v>
      </c>
      <c r="J2026" s="22">
        <v>1.0531391158903891</v>
      </c>
      <c r="K2026" s="101">
        <v>7317.2250740875861</v>
      </c>
      <c r="L2026" s="31">
        <v>532243.00162279152</v>
      </c>
      <c r="M2026" s="95">
        <v>7704.7952618952031</v>
      </c>
      <c r="N2026" s="22">
        <v>1.052966826069095</v>
      </c>
    </row>
    <row r="2027" spans="1:14" s="15" customFormat="1" x14ac:dyDescent="0.3">
      <c r="A2027" s="17" t="s">
        <v>5860</v>
      </c>
      <c r="B2027" s="15" t="s">
        <v>8938</v>
      </c>
      <c r="C2027" s="111" t="s">
        <v>4835</v>
      </c>
      <c r="D2027" s="111" t="s">
        <v>4836</v>
      </c>
      <c r="E2027" s="111" t="s">
        <v>5791</v>
      </c>
      <c r="F2027" s="108">
        <v>0</v>
      </c>
      <c r="G2027" s="107">
        <v>3047.583333333333</v>
      </c>
      <c r="H2027" s="31">
        <v>265805.83533525461</v>
      </c>
      <c r="I2027" s="95">
        <v>3855.7396334197092</v>
      </c>
      <c r="J2027" s="22">
        <v>1.26517939353686</v>
      </c>
      <c r="K2027" s="101">
        <v>3077.828031506549</v>
      </c>
      <c r="L2027" s="31">
        <v>268894.40325914812</v>
      </c>
      <c r="M2027" s="95">
        <v>3892.538404195911</v>
      </c>
      <c r="N2027" s="22">
        <v>1.264703019255619</v>
      </c>
    </row>
    <row r="2028" spans="1:14" s="15" customFormat="1" x14ac:dyDescent="0.3">
      <c r="A2028" s="17" t="s">
        <v>6168</v>
      </c>
      <c r="B2028" s="15" t="s">
        <v>8939</v>
      </c>
      <c r="C2028" s="111" t="s">
        <v>4835</v>
      </c>
      <c r="D2028" s="111" t="s">
        <v>4836</v>
      </c>
      <c r="E2028" s="111" t="s">
        <v>6141</v>
      </c>
      <c r="F2028" s="108">
        <v>0</v>
      </c>
      <c r="G2028" s="107">
        <v>6026.8333333333339</v>
      </c>
      <c r="H2028" s="31">
        <v>361907.22356263391</v>
      </c>
      <c r="I2028" s="95">
        <v>5249.7719764177646</v>
      </c>
      <c r="J2028" s="22">
        <v>0.87106639358719584</v>
      </c>
      <c r="K2028" s="101">
        <v>6079.2462499529911</v>
      </c>
      <c r="L2028" s="31">
        <v>365875.28259398852</v>
      </c>
      <c r="M2028" s="95">
        <v>5296.4419169058301</v>
      </c>
      <c r="N2028" s="22">
        <v>0.87123332385931662</v>
      </c>
    </row>
    <row r="2029" spans="1:14" s="15" customFormat="1" x14ac:dyDescent="0.3">
      <c r="A2029" s="17" t="s">
        <v>6156</v>
      </c>
      <c r="B2029" s="15" t="s">
        <v>8940</v>
      </c>
      <c r="C2029" s="111" t="s">
        <v>4835</v>
      </c>
      <c r="D2029" s="111" t="s">
        <v>4836</v>
      </c>
      <c r="E2029" s="111" t="s">
        <v>6141</v>
      </c>
      <c r="F2029" s="108">
        <v>0</v>
      </c>
      <c r="G2029" s="107">
        <v>6147.8333333333339</v>
      </c>
      <c r="H2029" s="31">
        <v>479382.74633176578</v>
      </c>
      <c r="I2029" s="95">
        <v>6953.8543135355339</v>
      </c>
      <c r="J2029" s="22">
        <v>1.131106511269911</v>
      </c>
      <c r="K2029" s="101">
        <v>6200.9328591150352</v>
      </c>
      <c r="L2029" s="31">
        <v>484386.21053711371</v>
      </c>
      <c r="M2029" s="95">
        <v>7012.0162566622485</v>
      </c>
      <c r="N2029" s="22">
        <v>1.1308002224786169</v>
      </c>
    </row>
    <row r="2030" spans="1:14" s="15" customFormat="1" x14ac:dyDescent="0.3">
      <c r="A2030" s="17" t="s">
        <v>6170</v>
      </c>
      <c r="B2030" s="15" t="s">
        <v>8941</v>
      </c>
      <c r="C2030" s="111" t="s">
        <v>4835</v>
      </c>
      <c r="D2030" s="111" t="s">
        <v>4836</v>
      </c>
      <c r="E2030" s="111" t="s">
        <v>6141</v>
      </c>
      <c r="F2030" s="108">
        <v>0</v>
      </c>
      <c r="G2030" s="107">
        <v>6980.416666666667</v>
      </c>
      <c r="H2030" s="31">
        <v>446445.71473755699</v>
      </c>
      <c r="I2030" s="95">
        <v>6476.0746667312787</v>
      </c>
      <c r="J2030" s="22">
        <v>0.92774901212648886</v>
      </c>
      <c r="K2030" s="101">
        <v>7037.821928574529</v>
      </c>
      <c r="L2030" s="31">
        <v>451097.87136761419</v>
      </c>
      <c r="M2030" s="95">
        <v>6530.1314087121173</v>
      </c>
      <c r="N2030" s="22">
        <v>0.92786255108258453</v>
      </c>
    </row>
    <row r="2031" spans="1:14" s="15" customFormat="1" x14ac:dyDescent="0.3">
      <c r="A2031" s="17" t="s">
        <v>6147</v>
      </c>
      <c r="B2031" s="15" t="s">
        <v>8942</v>
      </c>
      <c r="C2031" s="111" t="s">
        <v>4835</v>
      </c>
      <c r="D2031" s="111" t="s">
        <v>4836</v>
      </c>
      <c r="E2031" s="111" t="s">
        <v>6141</v>
      </c>
      <c r="F2031" s="108">
        <v>0</v>
      </c>
      <c r="G2031" s="107">
        <v>10107.08333333333</v>
      </c>
      <c r="H2031" s="31">
        <v>686557.76814159227</v>
      </c>
      <c r="I2031" s="95">
        <v>9959.1041480217355</v>
      </c>
      <c r="J2031" s="22">
        <v>0.98535886363738989</v>
      </c>
      <c r="K2031" s="101">
        <v>10194.16521413306</v>
      </c>
      <c r="L2031" s="31">
        <v>694278.02500959509</v>
      </c>
      <c r="M2031" s="95">
        <v>10050.42813380756</v>
      </c>
      <c r="N2031" s="22">
        <v>0.98590006368287786</v>
      </c>
    </row>
    <row r="2032" spans="1:14" s="15" customFormat="1" x14ac:dyDescent="0.3">
      <c r="A2032" s="17" t="s">
        <v>5806</v>
      </c>
      <c r="B2032" s="15" t="s">
        <v>8943</v>
      </c>
      <c r="C2032" s="111" t="s">
        <v>4835</v>
      </c>
      <c r="D2032" s="111" t="s">
        <v>4836</v>
      </c>
      <c r="E2032" s="111" t="s">
        <v>5791</v>
      </c>
      <c r="F2032" s="108">
        <v>0</v>
      </c>
      <c r="G2032" s="107">
        <v>3185.0000000000009</v>
      </c>
      <c r="H2032" s="31">
        <v>305343.090015525</v>
      </c>
      <c r="I2032" s="95">
        <v>4429.2611276903353</v>
      </c>
      <c r="J2032" s="22">
        <v>1.390662834439665</v>
      </c>
      <c r="K2032" s="101">
        <v>3210.7182097826649</v>
      </c>
      <c r="L2032" s="31">
        <v>308418.05521818961</v>
      </c>
      <c r="M2032" s="95">
        <v>4464.6861739520964</v>
      </c>
      <c r="N2032" s="22">
        <v>1.390556841876919</v>
      </c>
    </row>
    <row r="2033" spans="1:14" s="15" customFormat="1" x14ac:dyDescent="0.3">
      <c r="A2033" s="17" t="s">
        <v>6148</v>
      </c>
      <c r="B2033" s="15" t="s">
        <v>8944</v>
      </c>
      <c r="C2033" s="111" t="s">
        <v>4835</v>
      </c>
      <c r="D2033" s="111" t="s">
        <v>4836</v>
      </c>
      <c r="E2033" s="111" t="s">
        <v>6141</v>
      </c>
      <c r="F2033" s="108">
        <v>0</v>
      </c>
      <c r="G2033" s="107">
        <v>10237.833333333339</v>
      </c>
      <c r="H2033" s="31">
        <v>758112.74348280195</v>
      </c>
      <c r="I2033" s="95">
        <v>10997.06990239838</v>
      </c>
      <c r="J2033" s="22">
        <v>1.074159887580221</v>
      </c>
      <c r="K2033" s="101">
        <v>10323.479919701131</v>
      </c>
      <c r="L2033" s="31">
        <v>765906.88672638952</v>
      </c>
      <c r="M2033" s="95">
        <v>11087.33366885043</v>
      </c>
      <c r="N2033" s="22">
        <v>1.073991885981352</v>
      </c>
    </row>
    <row r="2034" spans="1:14" s="15" customFormat="1" x14ac:dyDescent="0.3">
      <c r="A2034" s="17" t="s">
        <v>5796</v>
      </c>
      <c r="B2034" s="15" t="s">
        <v>8945</v>
      </c>
      <c r="C2034" s="111" t="s">
        <v>4835</v>
      </c>
      <c r="D2034" s="111" t="s">
        <v>4836</v>
      </c>
      <c r="E2034" s="111" t="s">
        <v>5791</v>
      </c>
      <c r="F2034" s="108">
        <v>0</v>
      </c>
      <c r="G2034" s="107">
        <v>7720.833333333333</v>
      </c>
      <c r="H2034" s="31">
        <v>597192.73813094571</v>
      </c>
      <c r="I2034" s="95">
        <v>8662.7884083044482</v>
      </c>
      <c r="J2034" s="22">
        <v>1.1220017366395401</v>
      </c>
      <c r="K2034" s="101">
        <v>7790.4366066243847</v>
      </c>
      <c r="L2034" s="31">
        <v>603446.11746780854</v>
      </c>
      <c r="M2034" s="95">
        <v>8735.5376632460557</v>
      </c>
      <c r="N2034" s="22">
        <v>1.1213155442171281</v>
      </c>
    </row>
    <row r="2035" spans="1:14" s="15" customFormat="1" x14ac:dyDescent="0.3">
      <c r="A2035" s="17" t="s">
        <v>6165</v>
      </c>
      <c r="B2035" s="15" t="s">
        <v>8946</v>
      </c>
      <c r="C2035" s="111" t="s">
        <v>4835</v>
      </c>
      <c r="D2035" s="111" t="s">
        <v>4836</v>
      </c>
      <c r="E2035" s="111" t="s">
        <v>6141</v>
      </c>
      <c r="F2035" s="108">
        <v>0</v>
      </c>
      <c r="G2035" s="107">
        <v>3955.583333333333</v>
      </c>
      <c r="H2035" s="31">
        <v>261612.54063584079</v>
      </c>
      <c r="I2035" s="95">
        <v>3794.9123286062309</v>
      </c>
      <c r="J2035" s="22">
        <v>0.95938121101554308</v>
      </c>
      <c r="K2035" s="101">
        <v>3987.3446393829672</v>
      </c>
      <c r="L2035" s="31">
        <v>264176.1055752273</v>
      </c>
      <c r="M2035" s="95">
        <v>3824.2359229449721</v>
      </c>
      <c r="N2035" s="22">
        <v>0.95909339894350432</v>
      </c>
    </row>
    <row r="2036" spans="1:14" s="15" customFormat="1" x14ac:dyDescent="0.3">
      <c r="A2036" s="17" t="s">
        <v>5966</v>
      </c>
      <c r="B2036" s="15" t="s">
        <v>8947</v>
      </c>
      <c r="C2036" s="111" t="s">
        <v>4835</v>
      </c>
      <c r="D2036" s="111" t="s">
        <v>4836</v>
      </c>
      <c r="E2036" s="111" t="s">
        <v>5965</v>
      </c>
      <c r="F2036" s="108">
        <v>0</v>
      </c>
      <c r="G2036" s="107">
        <v>6241.1666666666661</v>
      </c>
      <c r="H2036" s="31">
        <v>664661.2965508484</v>
      </c>
      <c r="I2036" s="95">
        <v>9641.477210908055</v>
      </c>
      <c r="J2036" s="22">
        <v>1.544819698919762</v>
      </c>
      <c r="K2036" s="101">
        <v>6294.4156451322933</v>
      </c>
      <c r="L2036" s="31">
        <v>671300.5369322832</v>
      </c>
      <c r="M2036" s="95">
        <v>9717.8040490783187</v>
      </c>
      <c r="N2036" s="22">
        <v>1.543877080407529</v>
      </c>
    </row>
    <row r="2037" spans="1:14" s="15" customFormat="1" x14ac:dyDescent="0.3">
      <c r="A2037" s="17" t="s">
        <v>6164</v>
      </c>
      <c r="B2037" s="15" t="s">
        <v>8948</v>
      </c>
      <c r="C2037" s="111" t="s">
        <v>4835</v>
      </c>
      <c r="D2037" s="111" t="s">
        <v>4836</v>
      </c>
      <c r="E2037" s="111" t="s">
        <v>6141</v>
      </c>
      <c r="F2037" s="108">
        <v>0</v>
      </c>
      <c r="G2037" s="107">
        <v>7579.9166666666661</v>
      </c>
      <c r="H2037" s="31">
        <v>465394.11832940427</v>
      </c>
      <c r="I2037" s="95">
        <v>6750.9373710318396</v>
      </c>
      <c r="J2037" s="22">
        <v>0.89063477448501061</v>
      </c>
      <c r="K2037" s="101">
        <v>7649.261011505173</v>
      </c>
      <c r="L2037" s="31">
        <v>470399.63200686232</v>
      </c>
      <c r="M2037" s="95">
        <v>6809.5453483338379</v>
      </c>
      <c r="N2037" s="22">
        <v>0.8902226421731031</v>
      </c>
    </row>
    <row r="2038" spans="1:14" s="15" customFormat="1" x14ac:dyDescent="0.3">
      <c r="A2038" s="17" t="s">
        <v>6114</v>
      </c>
      <c r="B2038" s="15" t="s">
        <v>8949</v>
      </c>
      <c r="C2038" s="111" t="s">
        <v>4835</v>
      </c>
      <c r="D2038" s="111" t="s">
        <v>4836</v>
      </c>
      <c r="E2038" s="111" t="s">
        <v>6096</v>
      </c>
      <c r="F2038" s="108">
        <v>0</v>
      </c>
      <c r="G2038" s="107">
        <v>11291.66666666667</v>
      </c>
      <c r="H2038" s="31">
        <v>612605.86422432656</v>
      </c>
      <c r="I2038" s="95">
        <v>8886.3689067468094</v>
      </c>
      <c r="J2038" s="22">
        <v>0.78698470022849976</v>
      </c>
      <c r="K2038" s="101">
        <v>11402.908903504611</v>
      </c>
      <c r="L2038" s="31">
        <v>619956.43863471411</v>
      </c>
      <c r="M2038" s="95">
        <v>8974.5424860643689</v>
      </c>
      <c r="N2038" s="22">
        <v>0.78703974240345798</v>
      </c>
    </row>
    <row r="2039" spans="1:14" s="15" customFormat="1" x14ac:dyDescent="0.3">
      <c r="A2039" s="17" t="s">
        <v>6130</v>
      </c>
      <c r="B2039" s="15" t="s">
        <v>7721</v>
      </c>
      <c r="C2039" s="111" t="s">
        <v>4835</v>
      </c>
      <c r="D2039" s="111" t="s">
        <v>4836</v>
      </c>
      <c r="E2039" s="111" t="s">
        <v>6096</v>
      </c>
      <c r="F2039" s="108">
        <v>0</v>
      </c>
      <c r="G2039" s="107">
        <v>11153.5</v>
      </c>
      <c r="H2039" s="31">
        <v>725144.93025862915</v>
      </c>
      <c r="I2039" s="95">
        <v>10518.843741880521</v>
      </c>
      <c r="J2039" s="22">
        <v>0.94309801783122094</v>
      </c>
      <c r="K2039" s="101">
        <v>11247.86889073621</v>
      </c>
      <c r="L2039" s="31">
        <v>732935.0940617905</v>
      </c>
      <c r="M2039" s="95">
        <v>10610.031175207811</v>
      </c>
      <c r="N2039" s="22">
        <v>0.94329257197745886</v>
      </c>
    </row>
    <row r="2040" spans="1:14" s="15" customFormat="1" x14ac:dyDescent="0.3">
      <c r="A2040" s="17" t="s">
        <v>6108</v>
      </c>
      <c r="B2040" s="15" t="s">
        <v>8950</v>
      </c>
      <c r="C2040" s="111" t="s">
        <v>4835</v>
      </c>
      <c r="D2040" s="111" t="s">
        <v>4836</v>
      </c>
      <c r="E2040" s="111" t="s">
        <v>6096</v>
      </c>
      <c r="F2040" s="108">
        <v>0</v>
      </c>
      <c r="G2040" s="107">
        <v>7071.4999999999991</v>
      </c>
      <c r="H2040" s="31">
        <v>373555.04301841301</v>
      </c>
      <c r="I2040" s="95">
        <v>5418.7335007647353</v>
      </c>
      <c r="J2040" s="22">
        <v>0.76627780538283763</v>
      </c>
      <c r="K2040" s="101">
        <v>7135.9599241551168</v>
      </c>
      <c r="L2040" s="31">
        <v>378143.35855471762</v>
      </c>
      <c r="M2040" s="95">
        <v>5474.0356349004278</v>
      </c>
      <c r="N2040" s="22">
        <v>0.76710571430914287</v>
      </c>
    </row>
    <row r="2041" spans="1:14" s="15" customFormat="1" x14ac:dyDescent="0.3">
      <c r="A2041" s="17" t="s">
        <v>6105</v>
      </c>
      <c r="B2041" s="15" t="s">
        <v>8951</v>
      </c>
      <c r="C2041" s="111" t="s">
        <v>4835</v>
      </c>
      <c r="D2041" s="111" t="s">
        <v>4836</v>
      </c>
      <c r="E2041" s="111" t="s">
        <v>6096</v>
      </c>
      <c r="F2041" s="108">
        <v>0</v>
      </c>
      <c r="G2041" s="107">
        <v>8424.7499999999982</v>
      </c>
      <c r="H2041" s="31">
        <v>399203.12307574059</v>
      </c>
      <c r="I2041" s="95">
        <v>5790.7807083568096</v>
      </c>
      <c r="J2041" s="22">
        <v>0.68735341800727745</v>
      </c>
      <c r="K2041" s="101">
        <v>8505.1543740603684</v>
      </c>
      <c r="L2041" s="31">
        <v>404068.94695765979</v>
      </c>
      <c r="M2041" s="95">
        <v>5849.336672358505</v>
      </c>
      <c r="N2041" s="22">
        <v>0.68774021200582003</v>
      </c>
    </row>
    <row r="2042" spans="1:14" s="15" customFormat="1" x14ac:dyDescent="0.3">
      <c r="A2042" s="17" t="s">
        <v>6110</v>
      </c>
      <c r="B2042" s="15" t="s">
        <v>8952</v>
      </c>
      <c r="C2042" s="111" t="s">
        <v>4835</v>
      </c>
      <c r="D2042" s="111" t="s">
        <v>4836</v>
      </c>
      <c r="E2042" s="111" t="s">
        <v>6096</v>
      </c>
      <c r="F2042" s="108">
        <v>0</v>
      </c>
      <c r="G2042" s="107">
        <v>9137.3333333333339</v>
      </c>
      <c r="H2042" s="31">
        <v>574122.29327145009</v>
      </c>
      <c r="I2042" s="95">
        <v>8328.1319907988436</v>
      </c>
      <c r="J2042" s="22">
        <v>0.91144009821963112</v>
      </c>
      <c r="K2042" s="101">
        <v>9221.5801646023119</v>
      </c>
      <c r="L2042" s="31">
        <v>580693.93593827006</v>
      </c>
      <c r="M2042" s="95">
        <v>8406.1751353930249</v>
      </c>
      <c r="N2042" s="22">
        <v>0.91157643108289865</v>
      </c>
    </row>
    <row r="2043" spans="1:14" s="15" customFormat="1" x14ac:dyDescent="0.3">
      <c r="A2043" s="17" t="s">
        <v>6136</v>
      </c>
      <c r="B2043" s="15" t="s">
        <v>8852</v>
      </c>
      <c r="C2043" s="111" t="s">
        <v>4835</v>
      </c>
      <c r="D2043" s="111" t="s">
        <v>4836</v>
      </c>
      <c r="E2043" s="111" t="s">
        <v>6096</v>
      </c>
      <c r="F2043" s="108">
        <v>0</v>
      </c>
      <c r="G2043" s="107">
        <v>8970.25</v>
      </c>
      <c r="H2043" s="31">
        <v>536556.54270100687</v>
      </c>
      <c r="I2043" s="95">
        <v>7783.2088398419464</v>
      </c>
      <c r="J2043" s="22">
        <v>0.86766911065376617</v>
      </c>
      <c r="K2043" s="101">
        <v>9049.3788129945133</v>
      </c>
      <c r="L2043" s="31">
        <v>542343.82293512684</v>
      </c>
      <c r="M2043" s="95">
        <v>7851.0156160402948</v>
      </c>
      <c r="N2043" s="22">
        <v>0.8675750875592233</v>
      </c>
    </row>
    <row r="2044" spans="1:14" s="15" customFormat="1" x14ac:dyDescent="0.3">
      <c r="A2044" s="17" t="s">
        <v>6124</v>
      </c>
      <c r="B2044" s="15" t="s">
        <v>8953</v>
      </c>
      <c r="C2044" s="111" t="s">
        <v>4835</v>
      </c>
      <c r="D2044" s="111" t="s">
        <v>4836</v>
      </c>
      <c r="E2044" s="111" t="s">
        <v>6096</v>
      </c>
      <c r="F2044" s="108">
        <v>0</v>
      </c>
      <c r="G2044" s="107">
        <v>16245.66666666667</v>
      </c>
      <c r="H2044" s="31">
        <v>1153447.643579229</v>
      </c>
      <c r="I2044" s="95">
        <v>16731.738747622341</v>
      </c>
      <c r="J2044" s="22">
        <v>1.029920106753945</v>
      </c>
      <c r="K2044" s="101">
        <v>16375.7439067058</v>
      </c>
      <c r="L2044" s="31">
        <v>1165248.445151835</v>
      </c>
      <c r="M2044" s="95">
        <v>16868.236260059752</v>
      </c>
      <c r="N2044" s="22">
        <v>1.030074502639986</v>
      </c>
    </row>
    <row r="2045" spans="1:14" s="15" customFormat="1" x14ac:dyDescent="0.3">
      <c r="A2045" s="17" t="s">
        <v>6128</v>
      </c>
      <c r="B2045" s="15" t="s">
        <v>8954</v>
      </c>
      <c r="C2045" s="111" t="s">
        <v>4835</v>
      </c>
      <c r="D2045" s="111" t="s">
        <v>4836</v>
      </c>
      <c r="E2045" s="111" t="s">
        <v>6096</v>
      </c>
      <c r="F2045" s="108">
        <v>0</v>
      </c>
      <c r="G2045" s="107">
        <v>6116.7500000000009</v>
      </c>
      <c r="H2045" s="31">
        <v>273820.46717549668</v>
      </c>
      <c r="I2045" s="95">
        <v>3971.9986824158018</v>
      </c>
      <c r="J2045" s="22">
        <v>0.64936423466968596</v>
      </c>
      <c r="K2045" s="101">
        <v>6171.6479672340301</v>
      </c>
      <c r="L2045" s="31">
        <v>277016.81537027948</v>
      </c>
      <c r="M2045" s="95">
        <v>4010.1191373538782</v>
      </c>
      <c r="N2045" s="22">
        <v>0.6497647238863995</v>
      </c>
    </row>
    <row r="2046" spans="1:14" s="15" customFormat="1" x14ac:dyDescent="0.3">
      <c r="A2046" s="17" t="s">
        <v>6121</v>
      </c>
      <c r="B2046" s="15" t="s">
        <v>8955</v>
      </c>
      <c r="C2046" s="111" t="s">
        <v>4835</v>
      </c>
      <c r="D2046" s="111" t="s">
        <v>4836</v>
      </c>
      <c r="E2046" s="111" t="s">
        <v>6096</v>
      </c>
      <c r="F2046" s="108">
        <v>0</v>
      </c>
      <c r="G2046" s="107">
        <v>11349.25</v>
      </c>
      <c r="H2046" s="31">
        <v>509579.47409135662</v>
      </c>
      <c r="I2046" s="95">
        <v>7391.8835233735635</v>
      </c>
      <c r="J2046" s="22">
        <v>0.65131030890795105</v>
      </c>
      <c r="K2046" s="101">
        <v>11456.41178667132</v>
      </c>
      <c r="L2046" s="31">
        <v>515656.49181647418</v>
      </c>
      <c r="M2046" s="95">
        <v>7464.6875258095288</v>
      </c>
      <c r="N2046" s="22">
        <v>0.65157290649190314</v>
      </c>
    </row>
    <row r="2047" spans="1:14" s="15" customFormat="1" x14ac:dyDescent="0.3">
      <c r="A2047" s="17" t="s">
        <v>6102</v>
      </c>
      <c r="B2047" s="15" t="s">
        <v>8956</v>
      </c>
      <c r="C2047" s="111" t="s">
        <v>4835</v>
      </c>
      <c r="D2047" s="111" t="s">
        <v>4836</v>
      </c>
      <c r="E2047" s="111" t="s">
        <v>6096</v>
      </c>
      <c r="F2047" s="108">
        <v>0</v>
      </c>
      <c r="G2047" s="107">
        <v>6753.7499999999991</v>
      </c>
      <c r="H2047" s="31">
        <v>242714.17551480269</v>
      </c>
      <c r="I2047" s="95">
        <v>3520.7754748681709</v>
      </c>
      <c r="J2047" s="22">
        <v>0.52130675178503383</v>
      </c>
      <c r="K2047" s="101">
        <v>6809.1810214964062</v>
      </c>
      <c r="L2047" s="31">
        <v>245387.18310217871</v>
      </c>
      <c r="M2047" s="95">
        <v>3552.2458725261258</v>
      </c>
      <c r="N2047" s="22">
        <v>0.52168474612611693</v>
      </c>
    </row>
    <row r="2048" spans="1:14" s="15" customFormat="1" x14ac:dyDescent="0.3">
      <c r="A2048" s="17" t="s">
        <v>6107</v>
      </c>
      <c r="B2048" s="15" t="s">
        <v>8957</v>
      </c>
      <c r="C2048" s="111" t="s">
        <v>4835</v>
      </c>
      <c r="D2048" s="111" t="s">
        <v>4836</v>
      </c>
      <c r="E2048" s="111" t="s">
        <v>6096</v>
      </c>
      <c r="F2048" s="108">
        <v>0</v>
      </c>
      <c r="G2048" s="107">
        <v>16483</v>
      </c>
      <c r="H2048" s="31">
        <v>1022801.0669597531</v>
      </c>
      <c r="I2048" s="95">
        <v>14836.59907618901</v>
      </c>
      <c r="J2048" s="22">
        <v>0.90011521423217911</v>
      </c>
      <c r="K2048" s="101">
        <v>16629.358941510589</v>
      </c>
      <c r="L2048" s="31">
        <v>1033830.931537917</v>
      </c>
      <c r="M2048" s="95">
        <v>14965.82508107694</v>
      </c>
      <c r="N2048" s="22">
        <v>0.89996404153132448</v>
      </c>
    </row>
    <row r="2049" spans="1:14" s="15" customFormat="1" x14ac:dyDescent="0.3">
      <c r="A2049" s="17" t="s">
        <v>6115</v>
      </c>
      <c r="B2049" s="15" t="s">
        <v>8958</v>
      </c>
      <c r="C2049" s="111" t="s">
        <v>4835</v>
      </c>
      <c r="D2049" s="111" t="s">
        <v>4836</v>
      </c>
      <c r="E2049" s="111" t="s">
        <v>6096</v>
      </c>
      <c r="F2049" s="108">
        <v>0</v>
      </c>
      <c r="G2049" s="107">
        <v>6410.4999999999991</v>
      </c>
      <c r="H2049" s="31">
        <v>415468.08725428203</v>
      </c>
      <c r="I2049" s="95">
        <v>6026.7178424692138</v>
      </c>
      <c r="J2049" s="22">
        <v>0.94013225839937831</v>
      </c>
      <c r="K2049" s="101">
        <v>6467.4982286518534</v>
      </c>
      <c r="L2049" s="31">
        <v>419881.79895337787</v>
      </c>
      <c r="M2049" s="95">
        <v>6078.2448717377129</v>
      </c>
      <c r="N2049" s="22">
        <v>0.93981392137230169</v>
      </c>
    </row>
    <row r="2050" spans="1:14" s="15" customFormat="1" x14ac:dyDescent="0.3">
      <c r="A2050" s="17" t="s">
        <v>6106</v>
      </c>
      <c r="B2050" s="15" t="s">
        <v>8959</v>
      </c>
      <c r="C2050" s="111" t="s">
        <v>4835</v>
      </c>
      <c r="D2050" s="111" t="s">
        <v>4836</v>
      </c>
      <c r="E2050" s="111" t="s">
        <v>6096</v>
      </c>
      <c r="F2050" s="108">
        <v>0</v>
      </c>
      <c r="G2050" s="107">
        <v>19737.666666666661</v>
      </c>
      <c r="H2050" s="31">
        <v>1313270.758113774</v>
      </c>
      <c r="I2050" s="95">
        <v>19050.108907819089</v>
      </c>
      <c r="J2050" s="22">
        <v>0.96516519553910918</v>
      </c>
      <c r="K2050" s="101">
        <v>19914.841260729321</v>
      </c>
      <c r="L2050" s="31">
        <v>1327293.679533869</v>
      </c>
      <c r="M2050" s="95">
        <v>19214.01694721332</v>
      </c>
      <c r="N2050" s="22">
        <v>0.96480894302190712</v>
      </c>
    </row>
    <row r="2051" spans="1:14" s="15" customFormat="1" x14ac:dyDescent="0.3">
      <c r="A2051" s="17" t="s">
        <v>6112</v>
      </c>
      <c r="B2051" s="15" t="s">
        <v>8960</v>
      </c>
      <c r="C2051" s="111" t="s">
        <v>4835</v>
      </c>
      <c r="D2051" s="111" t="s">
        <v>4836</v>
      </c>
      <c r="E2051" s="111" t="s">
        <v>6096</v>
      </c>
      <c r="F2051" s="108">
        <v>0</v>
      </c>
      <c r="G2051" s="107">
        <v>8166.1666666666661</v>
      </c>
      <c r="H2051" s="31">
        <v>574910.80768689513</v>
      </c>
      <c r="I2051" s="95">
        <v>8339.5700628009854</v>
      </c>
      <c r="J2051" s="22">
        <v>1.0212343689778129</v>
      </c>
      <c r="K2051" s="101">
        <v>8238.3831098343471</v>
      </c>
      <c r="L2051" s="31">
        <v>581329.83156951994</v>
      </c>
      <c r="M2051" s="95">
        <v>8415.3804149960924</v>
      </c>
      <c r="N2051" s="22">
        <v>1.0214844712611699</v>
      </c>
    </row>
    <row r="2052" spans="1:14" s="15" customFormat="1" x14ac:dyDescent="0.3">
      <c r="A2052" s="17" t="s">
        <v>6120</v>
      </c>
      <c r="B2052" s="15" t="s">
        <v>8961</v>
      </c>
      <c r="C2052" s="111" t="s">
        <v>4835</v>
      </c>
      <c r="D2052" s="111" t="s">
        <v>4836</v>
      </c>
      <c r="E2052" s="111" t="s">
        <v>6096</v>
      </c>
      <c r="F2052" s="108">
        <v>0</v>
      </c>
      <c r="G2052" s="107">
        <v>6799.416666666667</v>
      </c>
      <c r="H2052" s="31">
        <v>440965.63389568211</v>
      </c>
      <c r="I2052" s="95">
        <v>6396.5814348776184</v>
      </c>
      <c r="J2052" s="22">
        <v>0.94075444239740424</v>
      </c>
      <c r="K2052" s="101">
        <v>6859.705394489145</v>
      </c>
      <c r="L2052" s="31">
        <v>445653.62037716532</v>
      </c>
      <c r="M2052" s="95">
        <v>6451.3199652400854</v>
      </c>
      <c r="N2052" s="22">
        <v>0.94046603960905628</v>
      </c>
    </row>
    <row r="2053" spans="1:14" s="15" customFormat="1" x14ac:dyDescent="0.3">
      <c r="A2053" s="17" t="s">
        <v>6125</v>
      </c>
      <c r="B2053" s="15" t="s">
        <v>8962</v>
      </c>
      <c r="C2053" s="111" t="s">
        <v>4835</v>
      </c>
      <c r="D2053" s="111" t="s">
        <v>4836</v>
      </c>
      <c r="E2053" s="111" t="s">
        <v>6096</v>
      </c>
      <c r="F2053" s="108">
        <v>0</v>
      </c>
      <c r="G2053" s="107">
        <v>5378.7500000000009</v>
      </c>
      <c r="H2053" s="31">
        <v>437840.64720634208</v>
      </c>
      <c r="I2053" s="95">
        <v>6351.2508460408462</v>
      </c>
      <c r="J2053" s="22">
        <v>1.1808042474628579</v>
      </c>
      <c r="K2053" s="101">
        <v>5425.1282897261945</v>
      </c>
      <c r="L2053" s="31">
        <v>442463.99173771287</v>
      </c>
      <c r="M2053" s="95">
        <v>6405.1466279608203</v>
      </c>
      <c r="N2053" s="22">
        <v>1.1806442697568149</v>
      </c>
    </row>
    <row r="2054" spans="1:14" s="15" customFormat="1" x14ac:dyDescent="0.3">
      <c r="A2054" s="17" t="s">
        <v>6123</v>
      </c>
      <c r="B2054" s="15" t="s">
        <v>8963</v>
      </c>
      <c r="C2054" s="111" t="s">
        <v>4835</v>
      </c>
      <c r="D2054" s="111" t="s">
        <v>4836</v>
      </c>
      <c r="E2054" s="111" t="s">
        <v>6096</v>
      </c>
      <c r="F2054" s="108">
        <v>0</v>
      </c>
      <c r="G2054" s="107">
        <v>6034.25</v>
      </c>
      <c r="H2054" s="31">
        <v>258822.3801695343</v>
      </c>
      <c r="I2054" s="95">
        <v>3754.4386788085521</v>
      </c>
      <c r="J2054" s="22">
        <v>0.62218812260157463</v>
      </c>
      <c r="K2054" s="101">
        <v>6094.1153530989423</v>
      </c>
      <c r="L2054" s="31">
        <v>261972.69421505139</v>
      </c>
      <c r="M2054" s="95">
        <v>3792.3391514399868</v>
      </c>
      <c r="N2054" s="22">
        <v>0.62229526874832286</v>
      </c>
    </row>
    <row r="2055" spans="1:14" s="15" customFormat="1" x14ac:dyDescent="0.3">
      <c r="A2055" s="17" t="s">
        <v>6122</v>
      </c>
      <c r="B2055" s="15" t="s">
        <v>8964</v>
      </c>
      <c r="C2055" s="111" t="s">
        <v>4835</v>
      </c>
      <c r="D2055" s="111" t="s">
        <v>4836</v>
      </c>
      <c r="E2055" s="111" t="s">
        <v>6096</v>
      </c>
      <c r="F2055" s="108">
        <v>0</v>
      </c>
      <c r="G2055" s="107">
        <v>4480.2500000000009</v>
      </c>
      <c r="H2055" s="31">
        <v>222022.15691742121</v>
      </c>
      <c r="I2055" s="95">
        <v>3220.620152466191</v>
      </c>
      <c r="J2055" s="22">
        <v>0.71884831258661686</v>
      </c>
      <c r="K2055" s="101">
        <v>4523.5547037815877</v>
      </c>
      <c r="L2055" s="31">
        <v>224648.81859917659</v>
      </c>
      <c r="M2055" s="95">
        <v>3252.035532371332</v>
      </c>
      <c r="N2055" s="22">
        <v>0.71891150772482204</v>
      </c>
    </row>
    <row r="2056" spans="1:14" s="15" customFormat="1" x14ac:dyDescent="0.3">
      <c r="A2056" s="17" t="s">
        <v>6099</v>
      </c>
      <c r="B2056" s="15" t="s">
        <v>7621</v>
      </c>
      <c r="C2056" s="111" t="s">
        <v>4835</v>
      </c>
      <c r="D2056" s="111" t="s">
        <v>4836</v>
      </c>
      <c r="E2056" s="111" t="s">
        <v>6096</v>
      </c>
      <c r="F2056" s="108">
        <v>0</v>
      </c>
      <c r="G2056" s="107">
        <v>8433.5833333333339</v>
      </c>
      <c r="H2056" s="31">
        <v>569603.3707563054</v>
      </c>
      <c r="I2056" s="95">
        <v>8262.5811776648134</v>
      </c>
      <c r="J2056" s="22">
        <v>0.97972366562234081</v>
      </c>
      <c r="K2056" s="101">
        <v>8507.4979147829672</v>
      </c>
      <c r="L2056" s="31">
        <v>575561.80799862358</v>
      </c>
      <c r="M2056" s="95">
        <v>8331.8820119282427</v>
      </c>
      <c r="N2056" s="22">
        <v>0.97935751444034236</v>
      </c>
    </row>
    <row r="2057" spans="1:14" s="15" customFormat="1" x14ac:dyDescent="0.3">
      <c r="A2057" s="17" t="s">
        <v>6103</v>
      </c>
      <c r="B2057" s="15" t="s">
        <v>8965</v>
      </c>
      <c r="C2057" s="111" t="s">
        <v>4835</v>
      </c>
      <c r="D2057" s="111" t="s">
        <v>4836</v>
      </c>
      <c r="E2057" s="111" t="s">
        <v>6096</v>
      </c>
      <c r="F2057" s="108">
        <v>0</v>
      </c>
      <c r="G2057" s="107">
        <v>7167.5000000000009</v>
      </c>
      <c r="H2057" s="31">
        <v>475571.54707741312</v>
      </c>
      <c r="I2057" s="95">
        <v>6898.5696280156208</v>
      </c>
      <c r="J2057" s="22">
        <v>0.96247919470047016</v>
      </c>
      <c r="K2057" s="101">
        <v>7229.6856540291428</v>
      </c>
      <c r="L2057" s="31">
        <v>480926.89669442561</v>
      </c>
      <c r="M2057" s="95">
        <v>6961.9389332906176</v>
      </c>
      <c r="N2057" s="22">
        <v>0.96296564836269072</v>
      </c>
    </row>
    <row r="2058" spans="1:14" s="15" customFormat="1" x14ac:dyDescent="0.3">
      <c r="A2058" s="17" t="s">
        <v>6131</v>
      </c>
      <c r="B2058" s="15" t="s">
        <v>8966</v>
      </c>
      <c r="C2058" s="111" t="s">
        <v>4835</v>
      </c>
      <c r="D2058" s="111" t="s">
        <v>4836</v>
      </c>
      <c r="E2058" s="111" t="s">
        <v>6096</v>
      </c>
      <c r="F2058" s="108">
        <v>0</v>
      </c>
      <c r="G2058" s="107">
        <v>8435.5000000000018</v>
      </c>
      <c r="H2058" s="31">
        <v>510455.84842594952</v>
      </c>
      <c r="I2058" s="95">
        <v>7404.5960782026923</v>
      </c>
      <c r="J2058" s="22">
        <v>0.87778982611613898</v>
      </c>
      <c r="K2058" s="101">
        <v>8513.5923044702158</v>
      </c>
      <c r="L2058" s="31">
        <v>516303.13238851313</v>
      </c>
      <c r="M2058" s="95">
        <v>7474.048350095436</v>
      </c>
      <c r="N2058" s="22">
        <v>0.87789596715490492</v>
      </c>
    </row>
    <row r="2059" spans="1:14" s="15" customFormat="1" x14ac:dyDescent="0.3">
      <c r="A2059" s="17" t="s">
        <v>6117</v>
      </c>
      <c r="B2059" s="15" t="s">
        <v>8967</v>
      </c>
      <c r="C2059" s="111" t="s">
        <v>4835</v>
      </c>
      <c r="D2059" s="111" t="s">
        <v>4836</v>
      </c>
      <c r="E2059" s="111" t="s">
        <v>6096</v>
      </c>
      <c r="F2059" s="108">
        <v>0</v>
      </c>
      <c r="G2059" s="107">
        <v>10813.16666666667</v>
      </c>
      <c r="H2059" s="31">
        <v>706435.31196834287</v>
      </c>
      <c r="I2059" s="95">
        <v>10247.444821397739</v>
      </c>
      <c r="J2059" s="22">
        <v>0.94768213024840786</v>
      </c>
      <c r="K2059" s="101">
        <v>10905.589159621921</v>
      </c>
      <c r="L2059" s="31">
        <v>713910.99236530077</v>
      </c>
      <c r="M2059" s="95">
        <v>10334.63665021449</v>
      </c>
      <c r="N2059" s="22">
        <v>0.94764588129530936</v>
      </c>
    </row>
    <row r="2060" spans="1:14" s="15" customFormat="1" x14ac:dyDescent="0.3">
      <c r="A2060" s="17" t="s">
        <v>6134</v>
      </c>
      <c r="B2060" s="15" t="s">
        <v>8968</v>
      </c>
      <c r="C2060" s="111" t="s">
        <v>4835</v>
      </c>
      <c r="D2060" s="111" t="s">
        <v>4836</v>
      </c>
      <c r="E2060" s="111" t="s">
        <v>6096</v>
      </c>
      <c r="F2060" s="108">
        <v>0</v>
      </c>
      <c r="G2060" s="107">
        <v>12024.666666666661</v>
      </c>
      <c r="H2060" s="31">
        <v>692973.63381604373</v>
      </c>
      <c r="I2060" s="95">
        <v>10052.17173448942</v>
      </c>
      <c r="J2060" s="22">
        <v>0.83596261028630792</v>
      </c>
      <c r="K2060" s="101">
        <v>12158.30466027016</v>
      </c>
      <c r="L2060" s="31">
        <v>701781.1137674714</v>
      </c>
      <c r="M2060" s="95">
        <v>10159.043489077631</v>
      </c>
      <c r="N2060" s="22">
        <v>0.83556414919215316</v>
      </c>
    </row>
    <row r="2061" spans="1:14" s="15" customFormat="1" x14ac:dyDescent="0.3">
      <c r="A2061" s="17" t="s">
        <v>6100</v>
      </c>
      <c r="B2061" s="15" t="s">
        <v>8969</v>
      </c>
      <c r="C2061" s="111" t="s">
        <v>4835</v>
      </c>
      <c r="D2061" s="111" t="s">
        <v>4836</v>
      </c>
      <c r="E2061" s="111" t="s">
        <v>6096</v>
      </c>
      <c r="F2061" s="108">
        <v>0</v>
      </c>
      <c r="G2061" s="107">
        <v>6229</v>
      </c>
      <c r="H2061" s="31">
        <v>290410.43673392577</v>
      </c>
      <c r="I2061" s="95">
        <v>4212.6502958876508</v>
      </c>
      <c r="J2061" s="22">
        <v>0.67629640325696749</v>
      </c>
      <c r="K2061" s="101">
        <v>6288.0494074180424</v>
      </c>
      <c r="L2061" s="31">
        <v>293803.96922154789</v>
      </c>
      <c r="M2061" s="95">
        <v>4253.1314138133157</v>
      </c>
      <c r="N2061" s="22">
        <v>0.67638326899847123</v>
      </c>
    </row>
    <row r="2062" spans="1:14" s="15" customFormat="1" x14ac:dyDescent="0.3">
      <c r="A2062" s="17" t="s">
        <v>6101</v>
      </c>
      <c r="B2062" s="15" t="s">
        <v>8970</v>
      </c>
      <c r="C2062" s="111" t="s">
        <v>4835</v>
      </c>
      <c r="D2062" s="111" t="s">
        <v>4836</v>
      </c>
      <c r="E2062" s="111" t="s">
        <v>6096</v>
      </c>
      <c r="F2062" s="108">
        <v>0</v>
      </c>
      <c r="G2062" s="107">
        <v>2779.0833333333339</v>
      </c>
      <c r="H2062" s="31">
        <v>153215.12742006249</v>
      </c>
      <c r="I2062" s="95">
        <v>2222.5156888970359</v>
      </c>
      <c r="J2062" s="22">
        <v>0.79972977500867881</v>
      </c>
      <c r="K2062" s="101">
        <v>2803.7282615874842</v>
      </c>
      <c r="L2062" s="31">
        <v>154781.54548547289</v>
      </c>
      <c r="M2062" s="95">
        <v>2240.6309047732179</v>
      </c>
      <c r="N2062" s="22">
        <v>0.79916122238770815</v>
      </c>
    </row>
    <row r="2063" spans="1:14" s="15" customFormat="1" x14ac:dyDescent="0.3">
      <c r="A2063" s="17" t="s">
        <v>6113</v>
      </c>
      <c r="B2063" s="15" t="s">
        <v>8971</v>
      </c>
      <c r="C2063" s="111" t="s">
        <v>4835</v>
      </c>
      <c r="D2063" s="111" t="s">
        <v>4836</v>
      </c>
      <c r="E2063" s="111" t="s">
        <v>6096</v>
      </c>
      <c r="F2063" s="108">
        <v>0</v>
      </c>
      <c r="G2063" s="107">
        <v>8549.6666666666642</v>
      </c>
      <c r="H2063" s="31">
        <v>432848.8946075745</v>
      </c>
      <c r="I2063" s="95">
        <v>6278.8412305370384</v>
      </c>
      <c r="J2063" s="22">
        <v>0.73439602680849625</v>
      </c>
      <c r="K2063" s="101">
        <v>8629.7649148466226</v>
      </c>
      <c r="L2063" s="31">
        <v>437992.97049680469</v>
      </c>
      <c r="M2063" s="95">
        <v>6340.4237416706292</v>
      </c>
      <c r="N2063" s="22">
        <v>0.73471569668862968</v>
      </c>
    </row>
    <row r="2064" spans="1:14" s="15" customFormat="1" x14ac:dyDescent="0.3">
      <c r="A2064" s="17" t="s">
        <v>6129</v>
      </c>
      <c r="B2064" s="15" t="s">
        <v>8972</v>
      </c>
      <c r="C2064" s="111" t="s">
        <v>4835</v>
      </c>
      <c r="D2064" s="111" t="s">
        <v>4836</v>
      </c>
      <c r="E2064" s="111" t="s">
        <v>6096</v>
      </c>
      <c r="F2064" s="108">
        <v>0</v>
      </c>
      <c r="G2064" s="107">
        <v>7038.75</v>
      </c>
      <c r="H2064" s="31">
        <v>381321.74117615138</v>
      </c>
      <c r="I2064" s="95">
        <v>5531.3960608993902</v>
      </c>
      <c r="J2064" s="22">
        <v>0.78584920062502439</v>
      </c>
      <c r="K2064" s="101">
        <v>7098.0938579446547</v>
      </c>
      <c r="L2064" s="31">
        <v>385180.89716312161</v>
      </c>
      <c r="M2064" s="95">
        <v>5575.911646346538</v>
      </c>
      <c r="N2064" s="22">
        <v>0.78555056581924598</v>
      </c>
    </row>
    <row r="2065" spans="1:14" s="15" customFormat="1" x14ac:dyDescent="0.3">
      <c r="A2065" s="17" t="s">
        <v>6132</v>
      </c>
      <c r="B2065" s="15" t="s">
        <v>8973</v>
      </c>
      <c r="C2065" s="111" t="s">
        <v>4835</v>
      </c>
      <c r="D2065" s="111" t="s">
        <v>4836</v>
      </c>
      <c r="E2065" s="111" t="s">
        <v>6096</v>
      </c>
      <c r="F2065" s="108">
        <v>0</v>
      </c>
      <c r="G2065" s="107">
        <v>5615.5833333333339</v>
      </c>
      <c r="H2065" s="31">
        <v>321098.40772162029</v>
      </c>
      <c r="I2065" s="95">
        <v>4657.8054064112694</v>
      </c>
      <c r="J2065" s="22">
        <v>0.82944284323289696</v>
      </c>
      <c r="K2065" s="101">
        <v>5664.1788395417161</v>
      </c>
      <c r="L2065" s="31">
        <v>324592.06366986647</v>
      </c>
      <c r="M2065" s="95">
        <v>4698.822505109817</v>
      </c>
      <c r="N2065" s="22">
        <v>0.82956817540916394</v>
      </c>
    </row>
    <row r="2066" spans="1:14" s="15" customFormat="1" x14ac:dyDescent="0.3">
      <c r="A2066" s="17" t="s">
        <v>6104</v>
      </c>
      <c r="B2066" s="15" t="s">
        <v>8974</v>
      </c>
      <c r="C2066" s="111" t="s">
        <v>4835</v>
      </c>
      <c r="D2066" s="111" t="s">
        <v>4836</v>
      </c>
      <c r="E2066" s="111" t="s">
        <v>6096</v>
      </c>
      <c r="F2066" s="108">
        <v>0</v>
      </c>
      <c r="G2066" s="107">
        <v>7690.583333333333</v>
      </c>
      <c r="H2066" s="31">
        <v>477199.41128772072</v>
      </c>
      <c r="I2066" s="95">
        <v>6922.183182419315</v>
      </c>
      <c r="J2066" s="22">
        <v>0.90008558289934426</v>
      </c>
      <c r="K2066" s="101">
        <v>7755.2404159327898</v>
      </c>
      <c r="L2066" s="31">
        <v>482169.77156699222</v>
      </c>
      <c r="M2066" s="95">
        <v>6979.9308963602734</v>
      </c>
      <c r="N2066" s="22">
        <v>0.90002766155647762</v>
      </c>
    </row>
    <row r="2067" spans="1:14" s="15" customFormat="1" x14ac:dyDescent="0.3">
      <c r="A2067" s="17" t="s">
        <v>6135</v>
      </c>
      <c r="B2067" s="15" t="s">
        <v>8975</v>
      </c>
      <c r="C2067" s="111" t="s">
        <v>4835</v>
      </c>
      <c r="D2067" s="111" t="s">
        <v>4836</v>
      </c>
      <c r="E2067" s="111" t="s">
        <v>6096</v>
      </c>
      <c r="F2067" s="108">
        <v>0</v>
      </c>
      <c r="G2067" s="107">
        <v>2625.666666666667</v>
      </c>
      <c r="H2067" s="31">
        <v>150770.08618274119</v>
      </c>
      <c r="I2067" s="95">
        <v>2187.048286941038</v>
      </c>
      <c r="J2067" s="22">
        <v>0.83294970938467872</v>
      </c>
      <c r="K2067" s="101">
        <v>2651.2409100210721</v>
      </c>
      <c r="L2067" s="31">
        <v>152458.75817289509</v>
      </c>
      <c r="M2067" s="95">
        <v>2207.0060367603478</v>
      </c>
      <c r="N2067" s="22">
        <v>0.83244266049847837</v>
      </c>
    </row>
    <row r="2068" spans="1:14" s="15" customFormat="1" x14ac:dyDescent="0.3">
      <c r="A2068" s="17" t="s">
        <v>6095</v>
      </c>
      <c r="B2068" s="15" t="s">
        <v>8976</v>
      </c>
      <c r="C2068" s="111" t="s">
        <v>4835</v>
      </c>
      <c r="D2068" s="111" t="s">
        <v>4836</v>
      </c>
      <c r="E2068" s="111" t="s">
        <v>6096</v>
      </c>
      <c r="F2068" s="108">
        <v>0</v>
      </c>
      <c r="G2068" s="107">
        <v>8667.6666666666661</v>
      </c>
      <c r="H2068" s="31">
        <v>532328.39832475025</v>
      </c>
      <c r="I2068" s="95">
        <v>7721.8760108361757</v>
      </c>
      <c r="J2068" s="22">
        <v>0.8908828993773229</v>
      </c>
      <c r="K2068" s="101">
        <v>8746.2465355146378</v>
      </c>
      <c r="L2068" s="31">
        <v>537972.75368384679</v>
      </c>
      <c r="M2068" s="95">
        <v>7787.7396433098038</v>
      </c>
      <c r="N2068" s="22">
        <v>0.89040934436129127</v>
      </c>
    </row>
    <row r="2069" spans="1:14" s="15" customFormat="1" x14ac:dyDescent="0.3">
      <c r="A2069" s="17" t="s">
        <v>6109</v>
      </c>
      <c r="B2069" s="15" t="s">
        <v>8413</v>
      </c>
      <c r="C2069" s="111" t="s">
        <v>4835</v>
      </c>
      <c r="D2069" s="111" t="s">
        <v>4836</v>
      </c>
      <c r="E2069" s="111" t="s">
        <v>6096</v>
      </c>
      <c r="F2069" s="108">
        <v>0</v>
      </c>
      <c r="G2069" s="107">
        <v>3296.833333333333</v>
      </c>
      <c r="H2069" s="31">
        <v>217009.47102058079</v>
      </c>
      <c r="I2069" s="95">
        <v>3147.90688167605</v>
      </c>
      <c r="J2069" s="22">
        <v>0.95482742480442362</v>
      </c>
      <c r="K2069" s="101">
        <v>3324.014885922737</v>
      </c>
      <c r="L2069" s="31">
        <v>219343.26142201549</v>
      </c>
      <c r="M2069" s="95">
        <v>3175.2318324153571</v>
      </c>
      <c r="N2069" s="22">
        <v>0.95523995571214804</v>
      </c>
    </row>
    <row r="2070" spans="1:14" s="15" customFormat="1" x14ac:dyDescent="0.3">
      <c r="A2070" s="17" t="s">
        <v>6127</v>
      </c>
      <c r="B2070" s="15" t="s">
        <v>8977</v>
      </c>
      <c r="C2070" s="111" t="s">
        <v>4835</v>
      </c>
      <c r="D2070" s="111" t="s">
        <v>4836</v>
      </c>
      <c r="E2070" s="111" t="s">
        <v>6096</v>
      </c>
      <c r="F2070" s="108">
        <v>0</v>
      </c>
      <c r="G2070" s="107">
        <v>5301.1666666666661</v>
      </c>
      <c r="H2070" s="31">
        <v>315227.97237385978</v>
      </c>
      <c r="I2070" s="95">
        <v>4572.6497505648149</v>
      </c>
      <c r="J2070" s="22">
        <v>0.86257422904985981</v>
      </c>
      <c r="K2070" s="101">
        <v>5348.0310047728681</v>
      </c>
      <c r="L2070" s="31">
        <v>318550.76876765618</v>
      </c>
      <c r="M2070" s="95">
        <v>4611.3682028524991</v>
      </c>
      <c r="N2070" s="22">
        <v>0.86225532326515464</v>
      </c>
    </row>
    <row r="2071" spans="1:14" s="15" customFormat="1" x14ac:dyDescent="0.3">
      <c r="A2071" s="17" t="s">
        <v>6116</v>
      </c>
      <c r="B2071" s="15" t="s">
        <v>8978</v>
      </c>
      <c r="C2071" s="111" t="s">
        <v>4835</v>
      </c>
      <c r="D2071" s="111" t="s">
        <v>4836</v>
      </c>
      <c r="E2071" s="111" t="s">
        <v>6096</v>
      </c>
      <c r="F2071" s="108">
        <v>0</v>
      </c>
      <c r="G2071" s="107">
        <v>2644.916666666667</v>
      </c>
      <c r="H2071" s="31">
        <v>143688.62733333209</v>
      </c>
      <c r="I2071" s="95">
        <v>2084.3257055738582</v>
      </c>
      <c r="J2071" s="22">
        <v>0.78804966970875856</v>
      </c>
      <c r="K2071" s="101">
        <v>2668.7471796767318</v>
      </c>
      <c r="L2071" s="31">
        <v>145273.61245434749</v>
      </c>
      <c r="M2071" s="95">
        <v>2102.9932521497458</v>
      </c>
      <c r="N2071" s="22">
        <v>0.78800767197606314</v>
      </c>
    </row>
    <row r="2072" spans="1:14" s="15" customFormat="1" x14ac:dyDescent="0.3">
      <c r="A2072" s="17" t="s">
        <v>6097</v>
      </c>
      <c r="B2072" s="15" t="s">
        <v>8979</v>
      </c>
      <c r="C2072" s="111" t="s">
        <v>4835</v>
      </c>
      <c r="D2072" s="111" t="s">
        <v>4836</v>
      </c>
      <c r="E2072" s="111" t="s">
        <v>6096</v>
      </c>
      <c r="F2072" s="108">
        <v>0</v>
      </c>
      <c r="G2072" s="107">
        <v>7440.8333333333348</v>
      </c>
      <c r="H2072" s="31">
        <v>424662.85480339418</v>
      </c>
      <c r="I2072" s="95">
        <v>6160.0957632905447</v>
      </c>
      <c r="J2072" s="22">
        <v>0.82787713248388983</v>
      </c>
      <c r="K2072" s="101">
        <v>7506.6373010586176</v>
      </c>
      <c r="L2072" s="31">
        <v>429439.76586104039</v>
      </c>
      <c r="M2072" s="95">
        <v>6216.6068190418146</v>
      </c>
      <c r="N2072" s="22">
        <v>0.82814802017477562</v>
      </c>
    </row>
    <row r="2073" spans="1:14" s="15" customFormat="1" x14ac:dyDescent="0.3">
      <c r="A2073" s="17" t="s">
        <v>6138</v>
      </c>
      <c r="B2073" s="15" t="s">
        <v>8980</v>
      </c>
      <c r="C2073" s="111" t="s">
        <v>4835</v>
      </c>
      <c r="D2073" s="111" t="s">
        <v>4836</v>
      </c>
      <c r="E2073" s="111" t="s">
        <v>6096</v>
      </c>
      <c r="F2073" s="108">
        <v>0</v>
      </c>
      <c r="G2073" s="107">
        <v>3441.083333333333</v>
      </c>
      <c r="H2073" s="31">
        <v>137849.8619461958</v>
      </c>
      <c r="I2073" s="95">
        <v>1999.6294494325059</v>
      </c>
      <c r="J2073" s="22">
        <v>0.58110462773811711</v>
      </c>
      <c r="K2073" s="101">
        <v>3470.7095561840979</v>
      </c>
      <c r="L2073" s="31">
        <v>139424.10922321919</v>
      </c>
      <c r="M2073" s="95">
        <v>2018.3153425441269</v>
      </c>
      <c r="N2073" s="22">
        <v>0.58152816012734332</v>
      </c>
    </row>
    <row r="2074" spans="1:14" s="15" customFormat="1" x14ac:dyDescent="0.3">
      <c r="A2074" s="17" t="s">
        <v>6137</v>
      </c>
      <c r="B2074" s="15" t="s">
        <v>8981</v>
      </c>
      <c r="C2074" s="111" t="s">
        <v>4835</v>
      </c>
      <c r="D2074" s="111" t="s">
        <v>4836</v>
      </c>
      <c r="E2074" s="111" t="s">
        <v>6096</v>
      </c>
      <c r="F2074" s="108">
        <v>0</v>
      </c>
      <c r="G2074" s="107">
        <v>5514.416666666667</v>
      </c>
      <c r="H2074" s="31">
        <v>376718.82042198832</v>
      </c>
      <c r="I2074" s="95">
        <v>5464.626781891905</v>
      </c>
      <c r="J2074" s="22">
        <v>0.99097096070456014</v>
      </c>
      <c r="K2074" s="101">
        <v>5558.2529593771251</v>
      </c>
      <c r="L2074" s="31">
        <v>380454.86422863358</v>
      </c>
      <c r="M2074" s="95">
        <v>5507.4971889460994</v>
      </c>
      <c r="N2074" s="22">
        <v>0.99086839501512836</v>
      </c>
    </row>
    <row r="2075" spans="1:14" s="15" customFormat="1" x14ac:dyDescent="0.3">
      <c r="A2075" s="17" t="s">
        <v>6119</v>
      </c>
      <c r="B2075" s="15" t="s">
        <v>8982</v>
      </c>
      <c r="C2075" s="111" t="s">
        <v>4835</v>
      </c>
      <c r="D2075" s="111" t="s">
        <v>4836</v>
      </c>
      <c r="E2075" s="111" t="s">
        <v>6096</v>
      </c>
      <c r="F2075" s="108">
        <v>0</v>
      </c>
      <c r="G2075" s="107">
        <v>3036.833333333333</v>
      </c>
      <c r="H2075" s="31">
        <v>201982.04052778319</v>
      </c>
      <c r="I2075" s="95">
        <v>2929.921225844007</v>
      </c>
      <c r="J2075" s="22">
        <v>0.964794871580267</v>
      </c>
      <c r="K2075" s="101">
        <v>3062.7442820806609</v>
      </c>
      <c r="L2075" s="31">
        <v>204195.55149143521</v>
      </c>
      <c r="M2075" s="95">
        <v>2955.9522865202421</v>
      </c>
      <c r="N2075" s="22">
        <v>0.9651319255788896</v>
      </c>
    </row>
    <row r="2076" spans="1:14" s="15" customFormat="1" x14ac:dyDescent="0.3">
      <c r="A2076" s="17" t="s">
        <v>6111</v>
      </c>
      <c r="B2076" s="15" t="s">
        <v>8983</v>
      </c>
      <c r="C2076" s="111" t="s">
        <v>4835</v>
      </c>
      <c r="D2076" s="111" t="s">
        <v>4836</v>
      </c>
      <c r="E2076" s="111" t="s">
        <v>6096</v>
      </c>
      <c r="F2076" s="108">
        <v>0</v>
      </c>
      <c r="G2076" s="107">
        <v>6166.6666666666661</v>
      </c>
      <c r="H2076" s="31">
        <v>217754.9011145788</v>
      </c>
      <c r="I2076" s="95">
        <v>3158.7199789647029</v>
      </c>
      <c r="J2076" s="22">
        <v>0.51222486145373569</v>
      </c>
      <c r="K2076" s="101">
        <v>6221.0653790478664</v>
      </c>
      <c r="L2076" s="31">
        <v>220055.59118778331</v>
      </c>
      <c r="M2076" s="95">
        <v>3185.5435790939619</v>
      </c>
      <c r="N2076" s="22">
        <v>0.5120575632949721</v>
      </c>
    </row>
    <row r="2077" spans="1:14" s="15" customFormat="1" x14ac:dyDescent="0.3">
      <c r="A2077" s="17" t="s">
        <v>6098</v>
      </c>
      <c r="B2077" s="15" t="s">
        <v>8984</v>
      </c>
      <c r="C2077" s="111" t="s">
        <v>4835</v>
      </c>
      <c r="D2077" s="111" t="s">
        <v>4836</v>
      </c>
      <c r="E2077" s="111" t="s">
        <v>6096</v>
      </c>
      <c r="F2077" s="108">
        <v>0</v>
      </c>
      <c r="G2077" s="107">
        <v>3681.416666666667</v>
      </c>
      <c r="H2077" s="31">
        <v>208553.54211851221</v>
      </c>
      <c r="I2077" s="95">
        <v>3025.2464436011578</v>
      </c>
      <c r="J2077" s="22">
        <v>0.82176148953559303</v>
      </c>
      <c r="K2077" s="101">
        <v>3713.471825939102</v>
      </c>
      <c r="L2077" s="31">
        <v>210769.91680671161</v>
      </c>
      <c r="M2077" s="95">
        <v>3051.123361718352</v>
      </c>
      <c r="N2077" s="22">
        <v>0.82163632975638679</v>
      </c>
    </row>
    <row r="2078" spans="1:14" s="15" customFormat="1" x14ac:dyDescent="0.3">
      <c r="A2078" s="17" t="s">
        <v>6133</v>
      </c>
      <c r="B2078" s="15" t="s">
        <v>8985</v>
      </c>
      <c r="C2078" s="111" t="s">
        <v>4835</v>
      </c>
      <c r="D2078" s="111" t="s">
        <v>4836</v>
      </c>
      <c r="E2078" s="111" t="s">
        <v>6096</v>
      </c>
      <c r="F2078" s="108">
        <v>0</v>
      </c>
      <c r="G2078" s="107">
        <v>6037.4166666666661</v>
      </c>
      <c r="H2078" s="31">
        <v>348673.89936102828</v>
      </c>
      <c r="I2078" s="95">
        <v>5057.8113577140139</v>
      </c>
      <c r="J2078" s="22">
        <v>0.83774429312437948</v>
      </c>
      <c r="K2078" s="101">
        <v>6089.1041211025286</v>
      </c>
      <c r="L2078" s="31">
        <v>352287.07063799602</v>
      </c>
      <c r="M2078" s="95">
        <v>5099.7377972143559</v>
      </c>
      <c r="N2078" s="22">
        <v>0.83751857346971559</v>
      </c>
    </row>
    <row r="2079" spans="1:14" s="15" customFormat="1" x14ac:dyDescent="0.3">
      <c r="A2079" s="17" t="s">
        <v>6118</v>
      </c>
      <c r="B2079" s="15" t="s">
        <v>8986</v>
      </c>
      <c r="C2079" s="111" t="s">
        <v>4835</v>
      </c>
      <c r="D2079" s="111" t="s">
        <v>4836</v>
      </c>
      <c r="E2079" s="111" t="s">
        <v>6096</v>
      </c>
      <c r="F2079" s="108">
        <v>0</v>
      </c>
      <c r="G2079" s="107">
        <v>6024.2499999999982</v>
      </c>
      <c r="H2079" s="31">
        <v>336120.26607934781</v>
      </c>
      <c r="I2079" s="95">
        <v>4875.7102336866128</v>
      </c>
      <c r="J2079" s="22">
        <v>0.8093472604368368</v>
      </c>
      <c r="K2079" s="101">
        <v>6076.5952345868773</v>
      </c>
      <c r="L2079" s="31">
        <v>339885.8312061032</v>
      </c>
      <c r="M2079" s="95">
        <v>4920.216393409798</v>
      </c>
      <c r="N2079" s="22">
        <v>0.80969954447596237</v>
      </c>
    </row>
    <row r="2080" spans="1:14" s="15" customFormat="1" x14ac:dyDescent="0.3">
      <c r="A2080" s="17" t="s">
        <v>6139</v>
      </c>
      <c r="B2080" s="15" t="s">
        <v>8987</v>
      </c>
      <c r="C2080" s="111" t="s">
        <v>4835</v>
      </c>
      <c r="D2080" s="111" t="s">
        <v>4836</v>
      </c>
      <c r="E2080" s="111" t="s">
        <v>6096</v>
      </c>
      <c r="F2080" s="108">
        <v>0</v>
      </c>
      <c r="G2080" s="107">
        <v>5417.3333333333339</v>
      </c>
      <c r="H2080" s="31">
        <v>242852.813373401</v>
      </c>
      <c r="I2080" s="95">
        <v>3522.7865348790101</v>
      </c>
      <c r="J2080" s="22">
        <v>0.65028055652455252</v>
      </c>
      <c r="K2080" s="101">
        <v>5464.9857710682963</v>
      </c>
      <c r="L2080" s="31">
        <v>245725.25368294431</v>
      </c>
      <c r="M2080" s="95">
        <v>3557.1398111987369</v>
      </c>
      <c r="N2080" s="22">
        <v>0.65089644515275413</v>
      </c>
    </row>
    <row r="2081" spans="1:14" s="15" customFormat="1" x14ac:dyDescent="0.3">
      <c r="A2081" s="17" t="s">
        <v>6692</v>
      </c>
      <c r="B2081" s="15" t="s">
        <v>7353</v>
      </c>
      <c r="C2081" s="111" t="s">
        <v>4835</v>
      </c>
      <c r="D2081" s="111" t="s">
        <v>4836</v>
      </c>
      <c r="E2081" s="111" t="s">
        <v>6652</v>
      </c>
      <c r="F2081" s="108">
        <v>0</v>
      </c>
      <c r="G2081" s="107">
        <v>18029.25</v>
      </c>
      <c r="H2081" s="31">
        <v>2164971.1401875061</v>
      </c>
      <c r="I2081" s="95">
        <v>31404.747077513312</v>
      </c>
      <c r="J2081" s="22">
        <v>1.74187761984072</v>
      </c>
      <c r="K2081" s="101">
        <v>18193.085872927641</v>
      </c>
      <c r="L2081" s="31">
        <v>2187123.8836678402</v>
      </c>
      <c r="M2081" s="95">
        <v>31660.99260052761</v>
      </c>
      <c r="N2081" s="22">
        <v>1.7402761038819139</v>
      </c>
    </row>
    <row r="2082" spans="1:14" s="15" customFormat="1" x14ac:dyDescent="0.3">
      <c r="A2082" s="17" t="s">
        <v>6226</v>
      </c>
      <c r="B2082" s="15" t="s">
        <v>8988</v>
      </c>
      <c r="C2082" s="111" t="s">
        <v>4835</v>
      </c>
      <c r="D2082" s="111" t="s">
        <v>4836</v>
      </c>
      <c r="E2082" s="111" t="s">
        <v>6219</v>
      </c>
      <c r="F2082" s="108">
        <v>0</v>
      </c>
      <c r="G2082" s="107">
        <v>5127.9166666666652</v>
      </c>
      <c r="H2082" s="31">
        <v>578670.2805547351</v>
      </c>
      <c r="I2082" s="95">
        <v>8394.1044131060262</v>
      </c>
      <c r="J2082" s="22">
        <v>1.636942438567845</v>
      </c>
      <c r="K2082" s="101">
        <v>5175.2050457708483</v>
      </c>
      <c r="L2082" s="31">
        <v>584824.49460658757</v>
      </c>
      <c r="M2082" s="95">
        <v>8465.9694563321427</v>
      </c>
      <c r="N2082" s="22">
        <v>1.635871309727233</v>
      </c>
    </row>
    <row r="2083" spans="1:14" s="15" customFormat="1" x14ac:dyDescent="0.3">
      <c r="A2083" s="17" t="s">
        <v>6243</v>
      </c>
      <c r="B2083" s="15" t="s">
        <v>13095</v>
      </c>
      <c r="C2083" s="111" t="s">
        <v>4835</v>
      </c>
      <c r="D2083" s="111" t="s">
        <v>4836</v>
      </c>
      <c r="E2083" s="111" t="s">
        <v>6219</v>
      </c>
      <c r="F2083" s="108">
        <v>0</v>
      </c>
      <c r="G2083" s="107">
        <v>10066.08333333333</v>
      </c>
      <c r="H2083" s="31">
        <v>1087172.787109839</v>
      </c>
      <c r="I2083" s="95">
        <v>15770.365606713211</v>
      </c>
      <c r="J2083" s="22">
        <v>1.5666833945721901</v>
      </c>
      <c r="K2083" s="101">
        <v>10152.805990687149</v>
      </c>
      <c r="L2083" s="31">
        <v>1097922.5504639719</v>
      </c>
      <c r="M2083" s="95">
        <v>15893.620844145769</v>
      </c>
      <c r="N2083" s="22">
        <v>1.565441204995397</v>
      </c>
    </row>
    <row r="2084" spans="1:14" s="15" customFormat="1" x14ac:dyDescent="0.3">
      <c r="A2084" s="17" t="s">
        <v>6662</v>
      </c>
      <c r="B2084" s="15" t="s">
        <v>8989</v>
      </c>
      <c r="C2084" s="111" t="s">
        <v>4835</v>
      </c>
      <c r="D2084" s="111" t="s">
        <v>4836</v>
      </c>
      <c r="E2084" s="111" t="s">
        <v>6652</v>
      </c>
      <c r="F2084" s="108">
        <v>0</v>
      </c>
      <c r="G2084" s="107">
        <v>8726.2500000000018</v>
      </c>
      <c r="H2084" s="31">
        <v>715717.90896565595</v>
      </c>
      <c r="I2084" s="95">
        <v>10382.096783039069</v>
      </c>
      <c r="J2084" s="22">
        <v>1.1897546807665449</v>
      </c>
      <c r="K2084" s="101">
        <v>8804.6715450419379</v>
      </c>
      <c r="L2084" s="31">
        <v>722958.11019478214</v>
      </c>
      <c r="M2084" s="95">
        <v>10465.60350252418</v>
      </c>
      <c r="N2084" s="22">
        <v>1.1886421258289339</v>
      </c>
    </row>
    <row r="2085" spans="1:14" s="15" customFormat="1" x14ac:dyDescent="0.3">
      <c r="A2085" s="17" t="s">
        <v>6664</v>
      </c>
      <c r="B2085" s="15" t="s">
        <v>8990</v>
      </c>
      <c r="C2085" s="111" t="s">
        <v>4835</v>
      </c>
      <c r="D2085" s="111" t="s">
        <v>4836</v>
      </c>
      <c r="E2085" s="111" t="s">
        <v>6652</v>
      </c>
      <c r="F2085" s="108">
        <v>0</v>
      </c>
      <c r="G2085" s="107">
        <v>4522.916666666667</v>
      </c>
      <c r="H2085" s="31">
        <v>449007.89250234037</v>
      </c>
      <c r="I2085" s="95">
        <v>6513.2412336092457</v>
      </c>
      <c r="J2085" s="22">
        <v>1.440053335850962</v>
      </c>
      <c r="K2085" s="101">
        <v>4563.8756763994597</v>
      </c>
      <c r="L2085" s="31">
        <v>453549.64461782912</v>
      </c>
      <c r="M2085" s="95">
        <v>6565.623488201938</v>
      </c>
      <c r="N2085" s="22">
        <v>1.4386069984670791</v>
      </c>
    </row>
    <row r="2086" spans="1:14" s="15" customFormat="1" x14ac:dyDescent="0.3">
      <c r="A2086" s="17" t="s">
        <v>6233</v>
      </c>
      <c r="B2086" s="15" t="s">
        <v>8991</v>
      </c>
      <c r="C2086" s="111" t="s">
        <v>4835</v>
      </c>
      <c r="D2086" s="111" t="s">
        <v>4836</v>
      </c>
      <c r="E2086" s="111" t="s">
        <v>6219</v>
      </c>
      <c r="F2086" s="108">
        <v>0</v>
      </c>
      <c r="G2086" s="107">
        <v>4.5833333333333339</v>
      </c>
      <c r="H2086" s="31">
        <v>412.50682219833863</v>
      </c>
      <c r="I2086" s="95">
        <v>5.9837621751233083</v>
      </c>
      <c r="J2086" s="22">
        <v>1.3055481109359941</v>
      </c>
      <c r="K2086" s="101">
        <v>4.6192639904191148</v>
      </c>
      <c r="L2086" s="31">
        <v>416.27044978254679</v>
      </c>
      <c r="M2086" s="95">
        <v>6.0259666719386891</v>
      </c>
      <c r="N2086" s="22">
        <v>1.304529614336231</v>
      </c>
    </row>
    <row r="2087" spans="1:14" s="15" customFormat="1" x14ac:dyDescent="0.3">
      <c r="A2087" s="17" t="s">
        <v>6689</v>
      </c>
      <c r="B2087" s="15" t="s">
        <v>8992</v>
      </c>
      <c r="C2087" s="111" t="s">
        <v>4835</v>
      </c>
      <c r="D2087" s="111" t="s">
        <v>4836</v>
      </c>
      <c r="E2087" s="111" t="s">
        <v>6652</v>
      </c>
      <c r="F2087" s="108">
        <v>0</v>
      </c>
      <c r="G2087" s="107">
        <v>10906.25</v>
      </c>
      <c r="H2087" s="31">
        <v>1141695.681792262</v>
      </c>
      <c r="I2087" s="95">
        <v>16561.26655021821</v>
      </c>
      <c r="J2087" s="22">
        <v>1.5185115461518131</v>
      </c>
      <c r="K2087" s="101">
        <v>11004.587879115499</v>
      </c>
      <c r="L2087" s="31">
        <v>1153366.8312622709</v>
      </c>
      <c r="M2087" s="95">
        <v>16696.23700009604</v>
      </c>
      <c r="N2087" s="22">
        <v>1.517206930736783</v>
      </c>
    </row>
    <row r="2088" spans="1:14" s="15" customFormat="1" x14ac:dyDescent="0.3">
      <c r="A2088" s="17" t="s">
        <v>6683</v>
      </c>
      <c r="B2088" s="15" t="s">
        <v>8993</v>
      </c>
      <c r="C2088" s="111" t="s">
        <v>4835</v>
      </c>
      <c r="D2088" s="111" t="s">
        <v>4836</v>
      </c>
      <c r="E2088" s="111" t="s">
        <v>6652</v>
      </c>
      <c r="F2088" s="108">
        <v>0</v>
      </c>
      <c r="G2088" s="107">
        <v>3929.083333333333</v>
      </c>
      <c r="H2088" s="31">
        <v>401533.85281527299</v>
      </c>
      <c r="I2088" s="95">
        <v>5824.5899248481264</v>
      </c>
      <c r="J2088" s="22">
        <v>1.4824297248759779</v>
      </c>
      <c r="K2088" s="101">
        <v>3967.2053395319381</v>
      </c>
      <c r="L2088" s="31">
        <v>406055.85298589058</v>
      </c>
      <c r="M2088" s="95">
        <v>5878.0992941411632</v>
      </c>
      <c r="N2088" s="22">
        <v>1.4816725606733221</v>
      </c>
    </row>
    <row r="2089" spans="1:14" s="15" customFormat="1" x14ac:dyDescent="0.3">
      <c r="A2089" s="17" t="s">
        <v>6668</v>
      </c>
      <c r="B2089" s="15" t="s">
        <v>8994</v>
      </c>
      <c r="C2089" s="111" t="s">
        <v>4835</v>
      </c>
      <c r="D2089" s="111" t="s">
        <v>4836</v>
      </c>
      <c r="E2089" s="111" t="s">
        <v>6652</v>
      </c>
      <c r="F2089" s="108">
        <v>0</v>
      </c>
      <c r="G2089" s="107">
        <v>6100.8333333333348</v>
      </c>
      <c r="H2089" s="31">
        <v>530443.54551814299</v>
      </c>
      <c r="I2089" s="95">
        <v>7694.5346183478141</v>
      </c>
      <c r="J2089" s="22">
        <v>1.2612268190161691</v>
      </c>
      <c r="K2089" s="101">
        <v>6154.438235405044</v>
      </c>
      <c r="L2089" s="31">
        <v>535485.68460918742</v>
      </c>
      <c r="M2089" s="95">
        <v>7751.7366184433122</v>
      </c>
      <c r="N2089" s="22">
        <v>1.2595360164392231</v>
      </c>
    </row>
    <row r="2090" spans="1:14" s="15" customFormat="1" x14ac:dyDescent="0.3">
      <c r="A2090" s="17" t="s">
        <v>6663</v>
      </c>
      <c r="B2090" s="15" t="s">
        <v>8995</v>
      </c>
      <c r="C2090" s="111" t="s">
        <v>4835</v>
      </c>
      <c r="D2090" s="111" t="s">
        <v>4836</v>
      </c>
      <c r="E2090" s="111" t="s">
        <v>6652</v>
      </c>
      <c r="F2090" s="108">
        <v>0</v>
      </c>
      <c r="G2090" s="107">
        <v>7776.2499999999991</v>
      </c>
      <c r="H2090" s="31">
        <v>886020.00963820796</v>
      </c>
      <c r="I2090" s="95">
        <v>12852.473546549871</v>
      </c>
      <c r="J2090" s="22">
        <v>1.6527855388586881</v>
      </c>
      <c r="K2090" s="101">
        <v>7846.2730373069126</v>
      </c>
      <c r="L2090" s="31">
        <v>894996.91153718182</v>
      </c>
      <c r="M2090" s="95">
        <v>12956.051920640661</v>
      </c>
      <c r="N2090" s="22">
        <v>1.651236435316249</v>
      </c>
    </row>
    <row r="2091" spans="1:14" s="15" customFormat="1" x14ac:dyDescent="0.3">
      <c r="A2091" s="17" t="s">
        <v>6229</v>
      </c>
      <c r="B2091" s="15" t="s">
        <v>8996</v>
      </c>
      <c r="C2091" s="111" t="s">
        <v>4835</v>
      </c>
      <c r="D2091" s="111" t="s">
        <v>4836</v>
      </c>
      <c r="E2091" s="111" t="s">
        <v>6219</v>
      </c>
      <c r="F2091" s="108">
        <v>0</v>
      </c>
      <c r="G2091" s="107">
        <v>16487</v>
      </c>
      <c r="H2091" s="31">
        <v>1235694.620736249</v>
      </c>
      <c r="I2091" s="95">
        <v>17924.801078828539</v>
      </c>
      <c r="J2091" s="22">
        <v>1.0872081687892601</v>
      </c>
      <c r="K2091" s="101">
        <v>16628.510342752968</v>
      </c>
      <c r="L2091" s="31">
        <v>1247933.615357734</v>
      </c>
      <c r="M2091" s="95">
        <v>18065.193863427001</v>
      </c>
      <c r="N2091" s="22">
        <v>1.0863988109013121</v>
      </c>
    </row>
    <row r="2092" spans="1:14" s="15" customFormat="1" x14ac:dyDescent="0.3">
      <c r="A2092" s="17" t="s">
        <v>6248</v>
      </c>
      <c r="B2092" s="15" t="s">
        <v>8997</v>
      </c>
      <c r="C2092" s="111" t="s">
        <v>4835</v>
      </c>
      <c r="D2092" s="111" t="s">
        <v>4836</v>
      </c>
      <c r="E2092" s="111" t="s">
        <v>6219</v>
      </c>
      <c r="F2092" s="108">
        <v>0</v>
      </c>
      <c r="G2092" s="107">
        <v>12529</v>
      </c>
      <c r="H2092" s="31">
        <v>959663.25855428609</v>
      </c>
      <c r="I2092" s="95">
        <v>13920.73148460972</v>
      </c>
      <c r="J2092" s="22">
        <v>1.1110808112865931</v>
      </c>
      <c r="K2092" s="101">
        <v>12638.179189894419</v>
      </c>
      <c r="L2092" s="31">
        <v>969605.06486663653</v>
      </c>
      <c r="M2092" s="95">
        <v>14036.085936154001</v>
      </c>
      <c r="N2092" s="22">
        <v>1.1106098216566951</v>
      </c>
    </row>
    <row r="2093" spans="1:14" s="15" customFormat="1" x14ac:dyDescent="0.3">
      <c r="A2093" s="17" t="s">
        <v>6661</v>
      </c>
      <c r="B2093" s="15" t="s">
        <v>8998</v>
      </c>
      <c r="C2093" s="111" t="s">
        <v>4835</v>
      </c>
      <c r="D2093" s="111" t="s">
        <v>4836</v>
      </c>
      <c r="E2093" s="111" t="s">
        <v>6652</v>
      </c>
      <c r="F2093" s="108">
        <v>0</v>
      </c>
      <c r="G2093" s="107">
        <v>4858.9999999999991</v>
      </c>
      <c r="H2093" s="31">
        <v>604347.54162498505</v>
      </c>
      <c r="I2093" s="95">
        <v>8766.5749161006461</v>
      </c>
      <c r="J2093" s="22">
        <v>1.8041932323730501</v>
      </c>
      <c r="K2093" s="101">
        <v>4906.4176292780076</v>
      </c>
      <c r="L2093" s="31">
        <v>610877.10808748717</v>
      </c>
      <c r="M2093" s="95">
        <v>8843.1093196945603</v>
      </c>
      <c r="N2093" s="22">
        <v>1.8023556060383401</v>
      </c>
    </row>
    <row r="2094" spans="1:14" s="15" customFormat="1" x14ac:dyDescent="0.3">
      <c r="A2094" s="17" t="s">
        <v>6235</v>
      </c>
      <c r="B2094" s="15" t="s">
        <v>8999</v>
      </c>
      <c r="C2094" s="111" t="s">
        <v>4835</v>
      </c>
      <c r="D2094" s="111" t="s">
        <v>4836</v>
      </c>
      <c r="E2094" s="111" t="s">
        <v>6219</v>
      </c>
      <c r="F2094" s="108">
        <v>0</v>
      </c>
      <c r="G2094" s="107">
        <v>5507.25</v>
      </c>
      <c r="H2094" s="31">
        <v>731962.27666489221</v>
      </c>
      <c r="I2094" s="95">
        <v>10617.73514770773</v>
      </c>
      <c r="J2094" s="22">
        <v>1.927955903165415</v>
      </c>
      <c r="K2094" s="101">
        <v>5555.8372440263838</v>
      </c>
      <c r="L2094" s="31">
        <v>739596.38805746206</v>
      </c>
      <c r="M2094" s="95">
        <v>10706.460637426109</v>
      </c>
      <c r="N2094" s="22">
        <v>1.927065204967561</v>
      </c>
    </row>
    <row r="2095" spans="1:14" s="15" customFormat="1" x14ac:dyDescent="0.3">
      <c r="A2095" s="17" t="s">
        <v>6249</v>
      </c>
      <c r="B2095" s="15" t="s">
        <v>9000</v>
      </c>
      <c r="C2095" s="111" t="s">
        <v>4835</v>
      </c>
      <c r="D2095" s="111" t="s">
        <v>4836</v>
      </c>
      <c r="E2095" s="111" t="s">
        <v>6219</v>
      </c>
      <c r="F2095" s="108">
        <v>0</v>
      </c>
      <c r="G2095" s="107">
        <v>2431.75</v>
      </c>
      <c r="H2095" s="31">
        <v>348146.7924830867</v>
      </c>
      <c r="I2095" s="95">
        <v>5050.1652242957452</v>
      </c>
      <c r="J2095" s="22">
        <v>2.07676168368284</v>
      </c>
      <c r="K2095" s="101">
        <v>2455.1481851249791</v>
      </c>
      <c r="L2095" s="31">
        <v>351899.64845833019</v>
      </c>
      <c r="M2095" s="95">
        <v>5094.1294405706039</v>
      </c>
      <c r="N2095" s="22">
        <v>2.0748765681169221</v>
      </c>
    </row>
    <row r="2096" spans="1:14" s="15" customFormat="1" x14ac:dyDescent="0.3">
      <c r="A2096" s="17" t="s">
        <v>6242</v>
      </c>
      <c r="B2096" s="15" t="s">
        <v>9001</v>
      </c>
      <c r="C2096" s="111" t="s">
        <v>4835</v>
      </c>
      <c r="D2096" s="111" t="s">
        <v>4836</v>
      </c>
      <c r="E2096" s="111" t="s">
        <v>6219</v>
      </c>
      <c r="F2096" s="108">
        <v>0</v>
      </c>
      <c r="G2096" s="107">
        <v>9252.25</v>
      </c>
      <c r="H2096" s="31">
        <v>785806.97104059136</v>
      </c>
      <c r="I2096" s="95">
        <v>11398.79821914821</v>
      </c>
      <c r="J2096" s="22">
        <v>1.232002833813203</v>
      </c>
      <c r="K2096" s="101">
        <v>9331.8639533203641</v>
      </c>
      <c r="L2096" s="31">
        <v>793935.2509063558</v>
      </c>
      <c r="M2096" s="95">
        <v>11493.07466849541</v>
      </c>
      <c r="N2096" s="22">
        <v>1.231594751700819</v>
      </c>
    </row>
    <row r="2097" spans="1:14" s="15" customFormat="1" x14ac:dyDescent="0.3">
      <c r="A2097" s="17" t="s">
        <v>6672</v>
      </c>
      <c r="B2097" s="15" t="s">
        <v>9002</v>
      </c>
      <c r="C2097" s="111" t="s">
        <v>4835</v>
      </c>
      <c r="D2097" s="111" t="s">
        <v>4836</v>
      </c>
      <c r="E2097" s="111" t="s">
        <v>6652</v>
      </c>
      <c r="F2097" s="108">
        <v>0</v>
      </c>
      <c r="G2097" s="107">
        <v>14219.166666666661</v>
      </c>
      <c r="H2097" s="31">
        <v>1556303.3251422839</v>
      </c>
      <c r="I2097" s="95">
        <v>22575.502922294549</v>
      </c>
      <c r="J2097" s="22">
        <v>1.587681152596464</v>
      </c>
      <c r="K2097" s="101">
        <v>14346.862679789499</v>
      </c>
      <c r="L2097" s="31">
        <v>1571773.800976275</v>
      </c>
      <c r="M2097" s="95">
        <v>22753.132117490371</v>
      </c>
      <c r="N2097" s="22">
        <v>1.5859308495050159</v>
      </c>
    </row>
    <row r="2098" spans="1:14" s="15" customFormat="1" x14ac:dyDescent="0.3">
      <c r="A2098" s="17" t="s">
        <v>6669</v>
      </c>
      <c r="B2098" s="15" t="s">
        <v>9003</v>
      </c>
      <c r="C2098" s="111" t="s">
        <v>4835</v>
      </c>
      <c r="D2098" s="111" t="s">
        <v>4836</v>
      </c>
      <c r="E2098" s="111" t="s">
        <v>6652</v>
      </c>
      <c r="F2098" s="108">
        <v>0</v>
      </c>
      <c r="G2098" s="107">
        <v>11452.83333333333</v>
      </c>
      <c r="H2098" s="31">
        <v>820031.90044787514</v>
      </c>
      <c r="I2098" s="95">
        <v>11895.259918720059</v>
      </c>
      <c r="J2098" s="22">
        <v>1.038630317276952</v>
      </c>
      <c r="K2098" s="101">
        <v>11555.822620212541</v>
      </c>
      <c r="L2098" s="31">
        <v>828405.88101359527</v>
      </c>
      <c r="M2098" s="95">
        <v>11992.074461287481</v>
      </c>
      <c r="N2098" s="22">
        <v>1.037751690676862</v>
      </c>
    </row>
    <row r="2099" spans="1:14" s="15" customFormat="1" x14ac:dyDescent="0.3">
      <c r="A2099" s="17" t="s">
        <v>6665</v>
      </c>
      <c r="B2099" s="15" t="s">
        <v>9004</v>
      </c>
      <c r="C2099" s="111" t="s">
        <v>4835</v>
      </c>
      <c r="D2099" s="111" t="s">
        <v>4836</v>
      </c>
      <c r="E2099" s="111" t="s">
        <v>6652</v>
      </c>
      <c r="F2099" s="108">
        <v>0</v>
      </c>
      <c r="G2099" s="107">
        <v>4595.1666666666679</v>
      </c>
      <c r="H2099" s="31">
        <v>637205.91136786621</v>
      </c>
      <c r="I2099" s="95">
        <v>9243.2135058719759</v>
      </c>
      <c r="J2099" s="22">
        <v>2.0115077811915358</v>
      </c>
      <c r="K2099" s="101">
        <v>4637.7274863675448</v>
      </c>
      <c r="L2099" s="31">
        <v>643987.77047901147</v>
      </c>
      <c r="M2099" s="95">
        <v>9322.4221033941176</v>
      </c>
      <c r="N2099" s="22">
        <v>2.0101271863853771</v>
      </c>
    </row>
    <row r="2100" spans="1:14" s="15" customFormat="1" x14ac:dyDescent="0.3">
      <c r="A2100" s="17" t="s">
        <v>6236</v>
      </c>
      <c r="B2100" s="15" t="s">
        <v>13096</v>
      </c>
      <c r="C2100" s="111" t="s">
        <v>4835</v>
      </c>
      <c r="D2100" s="111" t="s">
        <v>4836</v>
      </c>
      <c r="E2100" s="111" t="s">
        <v>6219</v>
      </c>
      <c r="F2100" s="108">
        <v>0</v>
      </c>
      <c r="G2100" s="107">
        <v>6892.2500000000018</v>
      </c>
      <c r="H2100" s="31">
        <v>504810.72506260948</v>
      </c>
      <c r="I2100" s="95">
        <v>7322.7087642536953</v>
      </c>
      <c r="J2100" s="22">
        <v>1.062455477420827</v>
      </c>
      <c r="K2100" s="101">
        <v>6944.893097817494</v>
      </c>
      <c r="L2100" s="31">
        <v>509535.31545830797</v>
      </c>
      <c r="M2100" s="95">
        <v>7376.0768527563814</v>
      </c>
      <c r="N2100" s="22">
        <v>1.0620864495487179</v>
      </c>
    </row>
    <row r="2101" spans="1:14" s="15" customFormat="1" x14ac:dyDescent="0.3">
      <c r="A2101" s="17" t="s">
        <v>5719</v>
      </c>
      <c r="B2101" s="15" t="s">
        <v>9005</v>
      </c>
      <c r="C2101" s="111" t="s">
        <v>4835</v>
      </c>
      <c r="D2101" s="111" t="s">
        <v>4836</v>
      </c>
      <c r="E2101" s="111" t="s">
        <v>5709</v>
      </c>
      <c r="F2101" s="108">
        <v>0</v>
      </c>
      <c r="G2101" s="107">
        <v>4980.333333333333</v>
      </c>
      <c r="H2101" s="31">
        <v>600361.79171466816</v>
      </c>
      <c r="I2101" s="95">
        <v>8708.7582249105362</v>
      </c>
      <c r="J2101" s="22">
        <v>1.748629588028352</v>
      </c>
      <c r="K2101" s="101">
        <v>5028.9640301921736</v>
      </c>
      <c r="L2101" s="31">
        <v>606666.55443739437</v>
      </c>
      <c r="M2101" s="95">
        <v>8782.156984550129</v>
      </c>
      <c r="N2101" s="22">
        <v>1.7463153309160839</v>
      </c>
    </row>
    <row r="2102" spans="1:14" s="15" customFormat="1" x14ac:dyDescent="0.3">
      <c r="A2102" s="17" t="s">
        <v>6676</v>
      </c>
      <c r="B2102" s="15" t="s">
        <v>9006</v>
      </c>
      <c r="C2102" s="111" t="s">
        <v>4835</v>
      </c>
      <c r="D2102" s="111" t="s">
        <v>4836</v>
      </c>
      <c r="E2102" s="111" t="s">
        <v>6652</v>
      </c>
      <c r="F2102" s="108">
        <v>0</v>
      </c>
      <c r="G2102" s="107">
        <v>13460.16666666667</v>
      </c>
      <c r="H2102" s="31">
        <v>1015492.247509781</v>
      </c>
      <c r="I2102" s="95">
        <v>14730.578436005449</v>
      </c>
      <c r="J2102" s="22">
        <v>1.094383063805954</v>
      </c>
      <c r="K2102" s="101">
        <v>13572.782471829099</v>
      </c>
      <c r="L2102" s="31">
        <v>1025091.2856373721</v>
      </c>
      <c r="M2102" s="95">
        <v>14839.309218736151</v>
      </c>
      <c r="N2102" s="22">
        <v>1.0933137143791829</v>
      </c>
    </row>
    <row r="2103" spans="1:14" s="15" customFormat="1" x14ac:dyDescent="0.3">
      <c r="A2103" s="17" t="s">
        <v>6228</v>
      </c>
      <c r="B2103" s="15" t="s">
        <v>9007</v>
      </c>
      <c r="C2103" s="111" t="s">
        <v>4835</v>
      </c>
      <c r="D2103" s="111" t="s">
        <v>4836</v>
      </c>
      <c r="E2103" s="111" t="s">
        <v>6219</v>
      </c>
      <c r="F2103" s="108">
        <v>0</v>
      </c>
      <c r="G2103" s="107">
        <v>6784.333333333333</v>
      </c>
      <c r="H2103" s="31">
        <v>968752.88646884053</v>
      </c>
      <c r="I2103" s="95">
        <v>14052.584265640589</v>
      </c>
      <c r="J2103" s="22">
        <v>2.071328688494166</v>
      </c>
      <c r="K2103" s="101">
        <v>6846.3913474868887</v>
      </c>
      <c r="L2103" s="31">
        <v>978042.16144903912</v>
      </c>
      <c r="M2103" s="95">
        <v>14158.222068661231</v>
      </c>
      <c r="N2103" s="22">
        <v>2.0679831680755871</v>
      </c>
    </row>
    <row r="2104" spans="1:14" s="15" customFormat="1" x14ac:dyDescent="0.3">
      <c r="A2104" s="17" t="s">
        <v>6240</v>
      </c>
      <c r="B2104" s="15" t="s">
        <v>9008</v>
      </c>
      <c r="C2104" s="111" t="s">
        <v>4835</v>
      </c>
      <c r="D2104" s="111" t="s">
        <v>4836</v>
      </c>
      <c r="E2104" s="111" t="s">
        <v>6219</v>
      </c>
      <c r="F2104" s="108">
        <v>0</v>
      </c>
      <c r="G2104" s="107">
        <v>3667.0833333333339</v>
      </c>
      <c r="H2104" s="31">
        <v>273656.91497154877</v>
      </c>
      <c r="I2104" s="95">
        <v>3969.62621864314</v>
      </c>
      <c r="J2104" s="22">
        <v>1.0825023207298641</v>
      </c>
      <c r="K2104" s="101">
        <v>3699.0720907181781</v>
      </c>
      <c r="L2104" s="31">
        <v>276393.92864778481</v>
      </c>
      <c r="M2104" s="95">
        <v>4001.102175827767</v>
      </c>
      <c r="N2104" s="22">
        <v>1.081650229490648</v>
      </c>
    </row>
    <row r="2105" spans="1:14" s="15" customFormat="1" x14ac:dyDescent="0.3">
      <c r="A2105" s="17" t="s">
        <v>6657</v>
      </c>
      <c r="B2105" s="15" t="s">
        <v>9009</v>
      </c>
      <c r="C2105" s="111" t="s">
        <v>4835</v>
      </c>
      <c r="D2105" s="111" t="s">
        <v>4836</v>
      </c>
      <c r="E2105" s="111" t="s">
        <v>6652</v>
      </c>
      <c r="F2105" s="108">
        <v>0</v>
      </c>
      <c r="G2105" s="107">
        <v>3521.583333333333</v>
      </c>
      <c r="H2105" s="31">
        <v>389287.39967544161</v>
      </c>
      <c r="I2105" s="95">
        <v>5646.944709947149</v>
      </c>
      <c r="J2105" s="22">
        <v>1.6035243739645</v>
      </c>
      <c r="K2105" s="101">
        <v>3553.4054838386442</v>
      </c>
      <c r="L2105" s="31">
        <v>393350.96992745867</v>
      </c>
      <c r="M2105" s="95">
        <v>5694.1823192009952</v>
      </c>
      <c r="N2105" s="22">
        <v>1.6024577957958599</v>
      </c>
    </row>
    <row r="2106" spans="1:14" s="15" customFormat="1" x14ac:dyDescent="0.3">
      <c r="A2106" s="17" t="s">
        <v>6231</v>
      </c>
      <c r="B2106" s="15" t="s">
        <v>9010</v>
      </c>
      <c r="C2106" s="111" t="s">
        <v>4835</v>
      </c>
      <c r="D2106" s="111" t="s">
        <v>4836</v>
      </c>
      <c r="E2106" s="111" t="s">
        <v>6219</v>
      </c>
      <c r="F2106" s="108">
        <v>0</v>
      </c>
      <c r="G2106" s="107">
        <v>14520.33333333333</v>
      </c>
      <c r="H2106" s="31">
        <v>1199766.1445537419</v>
      </c>
      <c r="I2106" s="95">
        <v>17403.627984902501</v>
      </c>
      <c r="J2106" s="22">
        <v>1.198569453288665</v>
      </c>
      <c r="K2106" s="101">
        <v>14644.585604955389</v>
      </c>
      <c r="L2106" s="31">
        <v>1211573.356531468</v>
      </c>
      <c r="M2106" s="95">
        <v>17538.839643509149</v>
      </c>
      <c r="N2106" s="22">
        <v>1.19763304450038</v>
      </c>
    </row>
    <row r="2107" spans="1:14" s="15" customFormat="1" x14ac:dyDescent="0.3">
      <c r="A2107" s="17" t="s">
        <v>6230</v>
      </c>
      <c r="B2107" s="15" t="s">
        <v>9011</v>
      </c>
      <c r="C2107" s="111" t="s">
        <v>4835</v>
      </c>
      <c r="D2107" s="111" t="s">
        <v>4836</v>
      </c>
      <c r="E2107" s="111" t="s">
        <v>6219</v>
      </c>
      <c r="F2107" s="108">
        <v>0</v>
      </c>
      <c r="G2107" s="107">
        <v>15354.58333333333</v>
      </c>
      <c r="H2107" s="31">
        <v>1553517.6925728561</v>
      </c>
      <c r="I2107" s="95">
        <v>22535.094953490781</v>
      </c>
      <c r="J2107" s="22">
        <v>1.4676461395451379</v>
      </c>
      <c r="K2107" s="101">
        <v>15485.65161763578</v>
      </c>
      <c r="L2107" s="31">
        <v>1568655.401847648</v>
      </c>
      <c r="M2107" s="95">
        <v>22707.98990470844</v>
      </c>
      <c r="N2107" s="22">
        <v>1.466389046157252</v>
      </c>
    </row>
    <row r="2108" spans="1:14" s="15" customFormat="1" x14ac:dyDescent="0.3">
      <c r="A2108" s="17" t="s">
        <v>6234</v>
      </c>
      <c r="B2108" s="15" t="s">
        <v>9012</v>
      </c>
      <c r="C2108" s="111" t="s">
        <v>4835</v>
      </c>
      <c r="D2108" s="111" t="s">
        <v>4836</v>
      </c>
      <c r="E2108" s="111" t="s">
        <v>6219</v>
      </c>
      <c r="F2108" s="108">
        <v>0</v>
      </c>
      <c r="G2108" s="107">
        <v>3613.0833333333339</v>
      </c>
      <c r="H2108" s="31">
        <v>533633.22936962009</v>
      </c>
      <c r="I2108" s="95">
        <v>7740.8036945278282</v>
      </c>
      <c r="J2108" s="22">
        <v>2.142437076696587</v>
      </c>
      <c r="K2108" s="101">
        <v>3645.0374845446272</v>
      </c>
      <c r="L2108" s="31">
        <v>538868.53653803293</v>
      </c>
      <c r="M2108" s="95">
        <v>7800.7070726035226</v>
      </c>
      <c r="N2108" s="22">
        <v>2.140089671417484</v>
      </c>
    </row>
    <row r="2109" spans="1:14" s="15" customFormat="1" x14ac:dyDescent="0.3">
      <c r="A2109" s="17" t="s">
        <v>5731</v>
      </c>
      <c r="B2109" s="15" t="s">
        <v>9013</v>
      </c>
      <c r="C2109" s="111" t="s">
        <v>4835</v>
      </c>
      <c r="D2109" s="111" t="s">
        <v>4836</v>
      </c>
      <c r="E2109" s="111" t="s">
        <v>5709</v>
      </c>
      <c r="F2109" s="108">
        <v>0</v>
      </c>
      <c r="G2109" s="107">
        <v>7614.0833333333312</v>
      </c>
      <c r="H2109" s="31">
        <v>769179.771952771</v>
      </c>
      <c r="I2109" s="95">
        <v>11157.606559699459</v>
      </c>
      <c r="J2109" s="22">
        <v>1.4653906545589159</v>
      </c>
      <c r="K2109" s="101">
        <v>7682.3337428479499</v>
      </c>
      <c r="L2109" s="31">
        <v>776784.83409186325</v>
      </c>
      <c r="M2109" s="95">
        <v>11244.803766277941</v>
      </c>
      <c r="N2109" s="22">
        <v>1.4637223717007279</v>
      </c>
    </row>
    <row r="2110" spans="1:14" s="15" customFormat="1" x14ac:dyDescent="0.3">
      <c r="A2110" s="17" t="s">
        <v>6250</v>
      </c>
      <c r="B2110" s="15" t="s">
        <v>9014</v>
      </c>
      <c r="C2110" s="111" t="s">
        <v>4835</v>
      </c>
      <c r="D2110" s="111" t="s">
        <v>4836</v>
      </c>
      <c r="E2110" s="111" t="s">
        <v>6219</v>
      </c>
      <c r="F2110" s="108">
        <v>0</v>
      </c>
      <c r="G2110" s="107">
        <v>10787.08333333333</v>
      </c>
      <c r="H2110" s="31">
        <v>1387702.6755144461</v>
      </c>
      <c r="I2110" s="95">
        <v>20129.80715278507</v>
      </c>
      <c r="J2110" s="22">
        <v>1.866102868657892</v>
      </c>
      <c r="K2110" s="101">
        <v>10885.671949613739</v>
      </c>
      <c r="L2110" s="31">
        <v>1402070.3505798751</v>
      </c>
      <c r="M2110" s="95">
        <v>20296.490439619862</v>
      </c>
      <c r="N2110" s="22">
        <v>1.864514247128314</v>
      </c>
    </row>
    <row r="2111" spans="1:14" s="15" customFormat="1" x14ac:dyDescent="0.3">
      <c r="A2111" s="17" t="s">
        <v>6675</v>
      </c>
      <c r="B2111" s="15" t="s">
        <v>9015</v>
      </c>
      <c r="C2111" s="111" t="s">
        <v>4835</v>
      </c>
      <c r="D2111" s="111" t="s">
        <v>4836</v>
      </c>
      <c r="E2111" s="111" t="s">
        <v>6652</v>
      </c>
      <c r="F2111" s="108">
        <v>0</v>
      </c>
      <c r="G2111" s="107">
        <v>3019</v>
      </c>
      <c r="H2111" s="31">
        <v>287193.78722848312</v>
      </c>
      <c r="I2111" s="95">
        <v>4165.9900599702851</v>
      </c>
      <c r="J2111" s="22">
        <v>1.3799238356973449</v>
      </c>
      <c r="K2111" s="101">
        <v>3044.794451657825</v>
      </c>
      <c r="L2111" s="31">
        <v>289674.25810905767</v>
      </c>
      <c r="M2111" s="95">
        <v>4193.3493621649213</v>
      </c>
      <c r="N2111" s="22">
        <v>1.3772191945113841</v>
      </c>
    </row>
    <row r="2112" spans="1:14" s="15" customFormat="1" x14ac:dyDescent="0.3">
      <c r="A2112" s="17" t="s">
        <v>6681</v>
      </c>
      <c r="B2112" s="15" t="s">
        <v>9016</v>
      </c>
      <c r="C2112" s="111" t="s">
        <v>4835</v>
      </c>
      <c r="D2112" s="111" t="s">
        <v>4836</v>
      </c>
      <c r="E2112" s="111" t="s">
        <v>6652</v>
      </c>
      <c r="F2112" s="108">
        <v>0</v>
      </c>
      <c r="G2112" s="107">
        <v>7390.8333333333358</v>
      </c>
      <c r="H2112" s="31">
        <v>623135.80919713422</v>
      </c>
      <c r="I2112" s="95">
        <v>9039.1147112855779</v>
      </c>
      <c r="J2112" s="22">
        <v>1.223016986530916</v>
      </c>
      <c r="K2112" s="101">
        <v>7454.0812751636286</v>
      </c>
      <c r="L2112" s="31">
        <v>629227.56378778676</v>
      </c>
      <c r="M2112" s="95">
        <v>9108.7520875697664</v>
      </c>
      <c r="N2112" s="22">
        <v>1.221981858169344</v>
      </c>
    </row>
    <row r="2113" spans="1:14" s="15" customFormat="1" x14ac:dyDescent="0.3">
      <c r="A2113" s="17" t="s">
        <v>6670</v>
      </c>
      <c r="B2113" s="15" t="s">
        <v>9017</v>
      </c>
      <c r="C2113" s="111" t="s">
        <v>4835</v>
      </c>
      <c r="D2113" s="111" t="s">
        <v>4836</v>
      </c>
      <c r="E2113" s="111" t="s">
        <v>6652</v>
      </c>
      <c r="F2113" s="108">
        <v>0</v>
      </c>
      <c r="G2113" s="107">
        <v>20736.75</v>
      </c>
      <c r="H2113" s="31">
        <v>1035605.945011933</v>
      </c>
      <c r="I2113" s="95">
        <v>15022.34471922436</v>
      </c>
      <c r="J2113" s="22">
        <v>0.72443100867900523</v>
      </c>
      <c r="K2113" s="101">
        <v>20914.471940041301</v>
      </c>
      <c r="L2113" s="31">
        <v>1046488.841229933</v>
      </c>
      <c r="M2113" s="95">
        <v>15149.06206554303</v>
      </c>
      <c r="N2113" s="22">
        <v>0.72433394966763442</v>
      </c>
    </row>
    <row r="2114" spans="1:14" s="15" customFormat="1" x14ac:dyDescent="0.3">
      <c r="A2114" s="17" t="s">
        <v>6653</v>
      </c>
      <c r="B2114" s="15" t="s">
        <v>9018</v>
      </c>
      <c r="C2114" s="111" t="s">
        <v>4835</v>
      </c>
      <c r="D2114" s="111" t="s">
        <v>4836</v>
      </c>
      <c r="E2114" s="111" t="s">
        <v>6652</v>
      </c>
      <c r="F2114" s="108">
        <v>0</v>
      </c>
      <c r="G2114" s="107">
        <v>20503</v>
      </c>
      <c r="H2114" s="31">
        <v>2933714.948666899</v>
      </c>
      <c r="I2114" s="95">
        <v>42556.029616369116</v>
      </c>
      <c r="J2114" s="22">
        <v>2.0756001373637578</v>
      </c>
      <c r="K2114" s="101">
        <v>20676.103261978231</v>
      </c>
      <c r="L2114" s="31">
        <v>2962741.187014929</v>
      </c>
      <c r="M2114" s="95">
        <v>42888.895091780752</v>
      </c>
      <c r="N2114" s="22">
        <v>2.0743219623327249</v>
      </c>
    </row>
    <row r="2115" spans="1:14" s="15" customFormat="1" x14ac:dyDescent="0.3">
      <c r="A2115" s="17" t="s">
        <v>6685</v>
      </c>
      <c r="B2115" s="15" t="s">
        <v>9019</v>
      </c>
      <c r="C2115" s="111" t="s">
        <v>4835</v>
      </c>
      <c r="D2115" s="111" t="s">
        <v>4836</v>
      </c>
      <c r="E2115" s="111" t="s">
        <v>6652</v>
      </c>
      <c r="F2115" s="108">
        <v>0</v>
      </c>
      <c r="G2115" s="107">
        <v>3863.75</v>
      </c>
      <c r="H2115" s="31">
        <v>336403.67484041891</v>
      </c>
      <c r="I2115" s="95">
        <v>4879.8213187240872</v>
      </c>
      <c r="J2115" s="22">
        <v>1.262975430274756</v>
      </c>
      <c r="K2115" s="101">
        <v>3901.0972143586828</v>
      </c>
      <c r="L2115" s="31">
        <v>339993.63659053418</v>
      </c>
      <c r="M2115" s="95">
        <v>4921.7769933850686</v>
      </c>
      <c r="N2115" s="22">
        <v>1.261639155074012</v>
      </c>
    </row>
    <row r="2116" spans="1:14" s="15" customFormat="1" x14ac:dyDescent="0.3">
      <c r="A2116" s="17" t="s">
        <v>6666</v>
      </c>
      <c r="B2116" s="15" t="s">
        <v>9020</v>
      </c>
      <c r="C2116" s="111" t="s">
        <v>4835</v>
      </c>
      <c r="D2116" s="111" t="s">
        <v>4836</v>
      </c>
      <c r="E2116" s="111" t="s">
        <v>6652</v>
      </c>
      <c r="F2116" s="108">
        <v>0</v>
      </c>
      <c r="G2116" s="107">
        <v>3388.666666666667</v>
      </c>
      <c r="H2116" s="31">
        <v>270353.3404783539</v>
      </c>
      <c r="I2116" s="95">
        <v>3921.7050618735748</v>
      </c>
      <c r="J2116" s="22">
        <v>1.157300333033713</v>
      </c>
      <c r="K2116" s="101">
        <v>3417.2262139831082</v>
      </c>
      <c r="L2116" s="31">
        <v>273019.03575862403</v>
      </c>
      <c r="M2116" s="95">
        <v>3952.2469374074822</v>
      </c>
      <c r="N2116" s="22">
        <v>1.156565790475063</v>
      </c>
    </row>
    <row r="2117" spans="1:14" s="15" customFormat="1" x14ac:dyDescent="0.3">
      <c r="A2117" s="17" t="s">
        <v>6245</v>
      </c>
      <c r="B2117" s="15" t="s">
        <v>9021</v>
      </c>
      <c r="C2117" s="111" t="s">
        <v>4835</v>
      </c>
      <c r="D2117" s="111" t="s">
        <v>4836</v>
      </c>
      <c r="E2117" s="111" t="s">
        <v>6219</v>
      </c>
      <c r="F2117" s="108">
        <v>0</v>
      </c>
      <c r="G2117" s="107">
        <v>6574.4999999999991</v>
      </c>
      <c r="H2117" s="31">
        <v>528899.45735913201</v>
      </c>
      <c r="I2117" s="95">
        <v>7672.1363067957609</v>
      </c>
      <c r="J2117" s="22">
        <v>1.166953579252531</v>
      </c>
      <c r="K2117" s="101">
        <v>6632.5142195473454</v>
      </c>
      <c r="L2117" s="31">
        <v>534920.21605100692</v>
      </c>
      <c r="M2117" s="95">
        <v>7743.5508471799303</v>
      </c>
      <c r="N2117" s="22">
        <v>1.1675136442765759</v>
      </c>
    </row>
    <row r="2118" spans="1:14" s="15" customFormat="1" x14ac:dyDescent="0.3">
      <c r="A2118" s="17" t="s">
        <v>6687</v>
      </c>
      <c r="B2118" s="15" t="s">
        <v>9022</v>
      </c>
      <c r="C2118" s="111" t="s">
        <v>4835</v>
      </c>
      <c r="D2118" s="111" t="s">
        <v>4836</v>
      </c>
      <c r="E2118" s="111" t="s">
        <v>6652</v>
      </c>
      <c r="F2118" s="108">
        <v>0</v>
      </c>
      <c r="G2118" s="107">
        <v>20279</v>
      </c>
      <c r="H2118" s="31">
        <v>1295655.0751250321</v>
      </c>
      <c r="I2118" s="95">
        <v>18794.578448964468</v>
      </c>
      <c r="J2118" s="22">
        <v>0.92680006158905603</v>
      </c>
      <c r="K2118" s="101">
        <v>20553.59709203969</v>
      </c>
      <c r="L2118" s="31">
        <v>1313780.050472266</v>
      </c>
      <c r="M2118" s="95">
        <v>19018.392495886779</v>
      </c>
      <c r="N2118" s="22">
        <v>0.92530725452687346</v>
      </c>
    </row>
    <row r="2119" spans="1:14" s="15" customFormat="1" x14ac:dyDescent="0.3">
      <c r="A2119" s="17" t="s">
        <v>6680</v>
      </c>
      <c r="B2119" s="15" t="s">
        <v>9023</v>
      </c>
      <c r="C2119" s="111" t="s">
        <v>4835</v>
      </c>
      <c r="D2119" s="111" t="s">
        <v>4836</v>
      </c>
      <c r="E2119" s="111" t="s">
        <v>6652</v>
      </c>
      <c r="F2119" s="108">
        <v>0</v>
      </c>
      <c r="G2119" s="107">
        <v>15045.16666666667</v>
      </c>
      <c r="H2119" s="31">
        <v>1478387.873134064</v>
      </c>
      <c r="I2119" s="95">
        <v>21445.273046095659</v>
      </c>
      <c r="J2119" s="22">
        <v>1.4253928534808959</v>
      </c>
      <c r="K2119" s="101">
        <v>15178.55091857305</v>
      </c>
      <c r="L2119" s="31">
        <v>1493792.723340461</v>
      </c>
      <c r="M2119" s="95">
        <v>21624.271360929939</v>
      </c>
      <c r="N2119" s="22">
        <v>1.424659802963778</v>
      </c>
    </row>
    <row r="2120" spans="1:14" s="15" customFormat="1" x14ac:dyDescent="0.3">
      <c r="A2120" s="17" t="s">
        <v>6654</v>
      </c>
      <c r="B2120" s="15" t="s">
        <v>9024</v>
      </c>
      <c r="C2120" s="111" t="s">
        <v>4835</v>
      </c>
      <c r="D2120" s="111" t="s">
        <v>4836</v>
      </c>
      <c r="E2120" s="111" t="s">
        <v>6652</v>
      </c>
      <c r="F2120" s="108">
        <v>1</v>
      </c>
      <c r="G2120" s="107">
        <v>190.16666666666671</v>
      </c>
      <c r="H2120" s="31">
        <v>15219.9347128483</v>
      </c>
      <c r="I2120" s="95">
        <v>220.77809321369011</v>
      </c>
      <c r="J2120" s="22">
        <v>1.1609715681701489</v>
      </c>
      <c r="K2120" s="101">
        <v>192.69733853775429</v>
      </c>
      <c r="L2120" s="31">
        <v>15453.7119973479</v>
      </c>
      <c r="M2120" s="95">
        <v>223.70925801339931</v>
      </c>
      <c r="N2120" s="22">
        <v>1.1609358993277901</v>
      </c>
    </row>
    <row r="2121" spans="1:14" s="15" customFormat="1" x14ac:dyDescent="0.3">
      <c r="A2121" s="17" t="s">
        <v>6690</v>
      </c>
      <c r="B2121" s="15" t="s">
        <v>9025</v>
      </c>
      <c r="C2121" s="111" t="s">
        <v>4835</v>
      </c>
      <c r="D2121" s="111" t="s">
        <v>4836</v>
      </c>
      <c r="E2121" s="111" t="s">
        <v>6652</v>
      </c>
      <c r="F2121" s="108">
        <v>1</v>
      </c>
      <c r="G2121" s="107">
        <v>61.666666666666671</v>
      </c>
      <c r="H2121" s="31">
        <v>5923.8147120104031</v>
      </c>
      <c r="I2121" s="95">
        <v>85.929968908789576</v>
      </c>
      <c r="J2121" s="22">
        <v>1.3934589552776691</v>
      </c>
      <c r="K2121" s="101">
        <v>62.182830187682129</v>
      </c>
      <c r="L2121" s="31">
        <v>5978.2160634227957</v>
      </c>
      <c r="M2121" s="95">
        <v>86.54116758624815</v>
      </c>
      <c r="N2121" s="22">
        <v>1.3917212729791639</v>
      </c>
    </row>
    <row r="2122" spans="1:14" s="15" customFormat="1" x14ac:dyDescent="0.3">
      <c r="A2122" s="17" t="s">
        <v>6241</v>
      </c>
      <c r="B2122" s="15" t="s">
        <v>9026</v>
      </c>
      <c r="C2122" s="111" t="s">
        <v>4835</v>
      </c>
      <c r="D2122" s="111" t="s">
        <v>4836</v>
      </c>
      <c r="E2122" s="111" t="s">
        <v>6219</v>
      </c>
      <c r="F2122" s="108">
        <v>0</v>
      </c>
      <c r="G2122" s="107">
        <v>8691.9166666666679</v>
      </c>
      <c r="H2122" s="31">
        <v>604806.14837059029</v>
      </c>
      <c r="I2122" s="95">
        <v>8773.2273968595946</v>
      </c>
      <c r="J2122" s="22">
        <v>1.0093547526179989</v>
      </c>
      <c r="K2122" s="101">
        <v>8772.8465867249961</v>
      </c>
      <c r="L2122" s="31">
        <v>611461.11451552168</v>
      </c>
      <c r="M2122" s="95">
        <v>8851.5634467491527</v>
      </c>
      <c r="N2122" s="22">
        <v>1.0089727842891121</v>
      </c>
    </row>
    <row r="2123" spans="1:14" s="15" customFormat="1" x14ac:dyDescent="0.3">
      <c r="A2123" s="17" t="s">
        <v>6247</v>
      </c>
      <c r="B2123" s="15" t="s">
        <v>7920</v>
      </c>
      <c r="C2123" s="111" t="s">
        <v>4835</v>
      </c>
      <c r="D2123" s="111" t="s">
        <v>4836</v>
      </c>
      <c r="E2123" s="111" t="s">
        <v>6219</v>
      </c>
      <c r="F2123" s="108">
        <v>0</v>
      </c>
      <c r="G2123" s="107">
        <v>3163.333333333333</v>
      </c>
      <c r="H2123" s="31">
        <v>244384.44264056449</v>
      </c>
      <c r="I2123" s="95">
        <v>3545.0041196120878</v>
      </c>
      <c r="J2123" s="22">
        <v>1.120654621584432</v>
      </c>
      <c r="K2123" s="101">
        <v>3192.370107554746</v>
      </c>
      <c r="L2123" s="31">
        <v>246888.447849244</v>
      </c>
      <c r="M2123" s="95">
        <v>3573.9783095422472</v>
      </c>
      <c r="N2123" s="22">
        <v>1.1195375815242801</v>
      </c>
    </row>
    <row r="2124" spans="1:14" s="15" customFormat="1" x14ac:dyDescent="0.3">
      <c r="A2124" s="17" t="s">
        <v>6222</v>
      </c>
      <c r="B2124" s="15" t="s">
        <v>9027</v>
      </c>
      <c r="C2124" s="111" t="s">
        <v>4835</v>
      </c>
      <c r="D2124" s="111" t="s">
        <v>4836</v>
      </c>
      <c r="E2124" s="111" t="s">
        <v>6219</v>
      </c>
      <c r="F2124" s="108">
        <v>0</v>
      </c>
      <c r="G2124" s="107">
        <v>4358</v>
      </c>
      <c r="H2124" s="31">
        <v>566613.87184293382</v>
      </c>
      <c r="I2124" s="95">
        <v>8219.2159542120862</v>
      </c>
      <c r="J2124" s="22">
        <v>1.8860064144589459</v>
      </c>
      <c r="K2124" s="101">
        <v>4396.3715413009559</v>
      </c>
      <c r="L2124" s="31">
        <v>572480.0047041066</v>
      </c>
      <c r="M2124" s="95">
        <v>8287.2695635742184</v>
      </c>
      <c r="N2124" s="22">
        <v>1.8850248405351751</v>
      </c>
    </row>
    <row r="2125" spans="1:14" s="15" customFormat="1" x14ac:dyDescent="0.3">
      <c r="A2125" s="17" t="s">
        <v>6232</v>
      </c>
      <c r="B2125" s="15" t="s">
        <v>9028</v>
      </c>
      <c r="C2125" s="111" t="s">
        <v>4835</v>
      </c>
      <c r="D2125" s="111" t="s">
        <v>4836</v>
      </c>
      <c r="E2125" s="111" t="s">
        <v>6219</v>
      </c>
      <c r="F2125" s="108">
        <v>1</v>
      </c>
      <c r="G2125" s="107">
        <v>277.16666666666669</v>
      </c>
      <c r="H2125" s="31">
        <v>32862.837988947787</v>
      </c>
      <c r="I2125" s="95">
        <v>476.70340547949161</v>
      </c>
      <c r="J2125" s="22">
        <v>1.71991607509137</v>
      </c>
      <c r="K2125" s="101">
        <v>283.85723378697179</v>
      </c>
      <c r="L2125" s="31">
        <v>33705.955625362702</v>
      </c>
      <c r="M2125" s="95">
        <v>487.9302995213377</v>
      </c>
      <c r="N2125" s="22">
        <v>1.7189285367570299</v>
      </c>
    </row>
    <row r="2126" spans="1:14" s="15" customFormat="1" x14ac:dyDescent="0.3">
      <c r="A2126" s="17" t="s">
        <v>6658</v>
      </c>
      <c r="B2126" s="15" t="s">
        <v>9029</v>
      </c>
      <c r="C2126" s="111" t="s">
        <v>4835</v>
      </c>
      <c r="D2126" s="111" t="s">
        <v>4836</v>
      </c>
      <c r="E2126" s="111" t="s">
        <v>6652</v>
      </c>
      <c r="F2126" s="108">
        <v>0</v>
      </c>
      <c r="G2126" s="107">
        <v>6620.416666666667</v>
      </c>
      <c r="H2126" s="31">
        <v>787216.45309625333</v>
      </c>
      <c r="I2126" s="95">
        <v>11419.24395472717</v>
      </c>
      <c r="J2126" s="22">
        <v>1.7248527592262071</v>
      </c>
      <c r="K2126" s="101">
        <v>6677.638499249575</v>
      </c>
      <c r="L2126" s="31">
        <v>794418.6411571037</v>
      </c>
      <c r="M2126" s="95">
        <v>11500.072267152889</v>
      </c>
      <c r="N2126" s="22">
        <v>1.7221765251960339</v>
      </c>
    </row>
    <row r="2127" spans="1:14" s="15" customFormat="1" x14ac:dyDescent="0.3">
      <c r="A2127" s="17" t="s">
        <v>6223</v>
      </c>
      <c r="B2127" s="15" t="s">
        <v>9030</v>
      </c>
      <c r="C2127" s="111" t="s">
        <v>4835</v>
      </c>
      <c r="D2127" s="111" t="s">
        <v>4836</v>
      </c>
      <c r="E2127" s="111" t="s">
        <v>6219</v>
      </c>
      <c r="F2127" s="108">
        <v>0</v>
      </c>
      <c r="G2127" s="107">
        <v>7958.583333333333</v>
      </c>
      <c r="H2127" s="31">
        <v>606154.73042663152</v>
      </c>
      <c r="I2127" s="95">
        <v>8792.7897261660164</v>
      </c>
      <c r="J2127" s="22">
        <v>1.104818452969982</v>
      </c>
      <c r="K2127" s="101">
        <v>8026.5921487838314</v>
      </c>
      <c r="L2127" s="31">
        <v>612242.59759691032</v>
      </c>
      <c r="M2127" s="95">
        <v>8862.8762627455599</v>
      </c>
      <c r="N2127" s="22">
        <v>1.1041891874484291</v>
      </c>
    </row>
    <row r="2128" spans="1:14" s="15" customFormat="1" x14ac:dyDescent="0.3">
      <c r="A2128" s="17" t="s">
        <v>6221</v>
      </c>
      <c r="B2128" s="15" t="s">
        <v>9031</v>
      </c>
      <c r="C2128" s="111" t="s">
        <v>4835</v>
      </c>
      <c r="D2128" s="111" t="s">
        <v>4836</v>
      </c>
      <c r="E2128" s="111" t="s">
        <v>6219</v>
      </c>
      <c r="F2128" s="108">
        <v>0</v>
      </c>
      <c r="G2128" s="107">
        <v>9185.8333333333303</v>
      </c>
      <c r="H2128" s="31">
        <v>832824.89242599334</v>
      </c>
      <c r="I2128" s="95">
        <v>12080.833144145439</v>
      </c>
      <c r="J2128" s="22">
        <v>1.3151591919599499</v>
      </c>
      <c r="K2128" s="101">
        <v>9264.7793570880585</v>
      </c>
      <c r="L2128" s="31">
        <v>840794.79691206058</v>
      </c>
      <c r="M2128" s="95">
        <v>12171.41746856701</v>
      </c>
      <c r="N2128" s="22">
        <v>1.3137298795200361</v>
      </c>
    </row>
    <row r="2129" spans="1:14" s="15" customFormat="1" x14ac:dyDescent="0.3">
      <c r="A2129" s="17" t="s">
        <v>6659</v>
      </c>
      <c r="B2129" s="15" t="s">
        <v>9032</v>
      </c>
      <c r="C2129" s="111" t="s">
        <v>4835</v>
      </c>
      <c r="D2129" s="111" t="s">
        <v>4836</v>
      </c>
      <c r="E2129" s="111" t="s">
        <v>6652</v>
      </c>
      <c r="F2129" s="108">
        <v>0</v>
      </c>
      <c r="G2129" s="107">
        <v>6785.9166666666679</v>
      </c>
      <c r="H2129" s="31">
        <v>667789.80069668335</v>
      </c>
      <c r="I2129" s="95">
        <v>9686.8588234418785</v>
      </c>
      <c r="J2129" s="22">
        <v>1.4274945153725549</v>
      </c>
      <c r="K2129" s="101">
        <v>6847.6698631118352</v>
      </c>
      <c r="L2129" s="31">
        <v>674506.52079998807</v>
      </c>
      <c r="M2129" s="95">
        <v>9764.2141460420935</v>
      </c>
      <c r="N2129" s="22">
        <v>1.4259177707502499</v>
      </c>
    </row>
    <row r="2130" spans="1:14" s="15" customFormat="1" x14ac:dyDescent="0.3">
      <c r="A2130" s="17" t="s">
        <v>6239</v>
      </c>
      <c r="B2130" s="15" t="s">
        <v>9033</v>
      </c>
      <c r="C2130" s="111" t="s">
        <v>4835</v>
      </c>
      <c r="D2130" s="111" t="s">
        <v>4836</v>
      </c>
      <c r="E2130" s="111" t="s">
        <v>6219</v>
      </c>
      <c r="F2130" s="108">
        <v>0</v>
      </c>
      <c r="G2130" s="107">
        <v>5087</v>
      </c>
      <c r="H2130" s="31">
        <v>774378.36777015729</v>
      </c>
      <c r="I2130" s="95">
        <v>11233.01661195037</v>
      </c>
      <c r="J2130" s="22">
        <v>2.2081809734520079</v>
      </c>
      <c r="K2130" s="101">
        <v>5131.1981571972956</v>
      </c>
      <c r="L2130" s="31">
        <v>782253.31115456787</v>
      </c>
      <c r="M2130" s="95">
        <v>11323.965908446169</v>
      </c>
      <c r="N2130" s="22">
        <v>2.2068853241542739</v>
      </c>
    </row>
    <row r="2131" spans="1:14" s="15" customFormat="1" x14ac:dyDescent="0.3">
      <c r="A2131" s="17" t="s">
        <v>6678</v>
      </c>
      <c r="B2131" s="15" t="s">
        <v>9034</v>
      </c>
      <c r="C2131" s="111" t="s">
        <v>4835</v>
      </c>
      <c r="D2131" s="111" t="s">
        <v>4836</v>
      </c>
      <c r="E2131" s="111" t="s">
        <v>6652</v>
      </c>
      <c r="F2131" s="108">
        <v>0</v>
      </c>
      <c r="G2131" s="107">
        <v>10035.416666666661</v>
      </c>
      <c r="H2131" s="31">
        <v>729467.18107050506</v>
      </c>
      <c r="I2131" s="95">
        <v>10581.54166474557</v>
      </c>
      <c r="J2131" s="22">
        <v>1.054419763146746</v>
      </c>
      <c r="K2131" s="101">
        <v>10126.392068549419</v>
      </c>
      <c r="L2131" s="31">
        <v>736772.22870123014</v>
      </c>
      <c r="M2131" s="95">
        <v>10665.577864782061</v>
      </c>
      <c r="N2131" s="22">
        <v>1.0532455975023161</v>
      </c>
    </row>
    <row r="2132" spans="1:14" s="15" customFormat="1" x14ac:dyDescent="0.3">
      <c r="A2132" s="17" t="s">
        <v>6227</v>
      </c>
      <c r="B2132" s="15" t="s">
        <v>9035</v>
      </c>
      <c r="C2132" s="111" t="s">
        <v>4835</v>
      </c>
      <c r="D2132" s="111" t="s">
        <v>4836</v>
      </c>
      <c r="E2132" s="111" t="s">
        <v>6219</v>
      </c>
      <c r="F2132" s="108">
        <v>0</v>
      </c>
      <c r="G2132" s="107">
        <v>15606.083333333339</v>
      </c>
      <c r="H2132" s="31">
        <v>917995.79443715152</v>
      </c>
      <c r="I2132" s="95">
        <v>13316.30949132318</v>
      </c>
      <c r="J2132" s="22">
        <v>0.85327684127385217</v>
      </c>
      <c r="K2132" s="101">
        <v>15746.05358974575</v>
      </c>
      <c r="L2132" s="31">
        <v>927064.26277951291</v>
      </c>
      <c r="M2132" s="95">
        <v>13420.261642816669</v>
      </c>
      <c r="N2132" s="22">
        <v>0.85229365988925021</v>
      </c>
    </row>
    <row r="2133" spans="1:14" s="15" customFormat="1" x14ac:dyDescent="0.3">
      <c r="A2133" s="17" t="s">
        <v>6656</v>
      </c>
      <c r="B2133" s="15" t="s">
        <v>9036</v>
      </c>
      <c r="C2133" s="111" t="s">
        <v>4835</v>
      </c>
      <c r="D2133" s="111" t="s">
        <v>4836</v>
      </c>
      <c r="E2133" s="111" t="s">
        <v>6652</v>
      </c>
      <c r="F2133" s="108">
        <v>0</v>
      </c>
      <c r="G2133" s="107">
        <v>9266.3333333333321</v>
      </c>
      <c r="H2133" s="31">
        <v>1192117.8935101789</v>
      </c>
      <c r="I2133" s="95">
        <v>17292.68360086438</v>
      </c>
      <c r="J2133" s="22">
        <v>1.8661840642682519</v>
      </c>
      <c r="K2133" s="101">
        <v>9344.9334455030694</v>
      </c>
      <c r="L2133" s="31">
        <v>1203161.130760371</v>
      </c>
      <c r="M2133" s="95">
        <v>17417.063542995809</v>
      </c>
      <c r="N2133" s="22">
        <v>1.863797494606789</v>
      </c>
    </row>
    <row r="2134" spans="1:14" s="15" customFormat="1" x14ac:dyDescent="0.3">
      <c r="A2134" s="17" t="s">
        <v>6651</v>
      </c>
      <c r="B2134" s="15" t="s">
        <v>13097</v>
      </c>
      <c r="C2134" s="111" t="s">
        <v>4835</v>
      </c>
      <c r="D2134" s="111" t="s">
        <v>4836</v>
      </c>
      <c r="E2134" s="111" t="s">
        <v>6652</v>
      </c>
      <c r="F2134" s="108">
        <v>0</v>
      </c>
      <c r="G2134" s="107">
        <v>2357.5</v>
      </c>
      <c r="H2134" s="31">
        <v>1295329.0860384321</v>
      </c>
      <c r="I2134" s="95">
        <v>18789.849700102812</v>
      </c>
      <c r="J2134" s="22">
        <v>7.9702437752291866</v>
      </c>
      <c r="K2134" s="101">
        <v>2378.3770771986869</v>
      </c>
      <c r="L2134" s="31">
        <v>1306741.9262219099</v>
      </c>
      <c r="M2134" s="95">
        <v>18916.508006637629</v>
      </c>
      <c r="N2134" s="22">
        <v>7.9535361267936437</v>
      </c>
    </row>
    <row r="2135" spans="1:14" s="15" customFormat="1" x14ac:dyDescent="0.3">
      <c r="A2135" s="17" t="s">
        <v>6682</v>
      </c>
      <c r="B2135" s="15" t="s">
        <v>9037</v>
      </c>
      <c r="C2135" s="111" t="s">
        <v>4835</v>
      </c>
      <c r="D2135" s="111" t="s">
        <v>4836</v>
      </c>
      <c r="E2135" s="111" t="s">
        <v>6652</v>
      </c>
      <c r="F2135" s="108">
        <v>0</v>
      </c>
      <c r="G2135" s="107">
        <v>3677.6666666666661</v>
      </c>
      <c r="H2135" s="31">
        <v>389409.9803235883</v>
      </c>
      <c r="I2135" s="95">
        <v>5648.7228464683176</v>
      </c>
      <c r="J2135" s="22">
        <v>1.5359529175568709</v>
      </c>
      <c r="K2135" s="101">
        <v>3708.2101646553601</v>
      </c>
      <c r="L2135" s="31">
        <v>393106.99316088838</v>
      </c>
      <c r="M2135" s="95">
        <v>5690.6504906389446</v>
      </c>
      <c r="N2135" s="22">
        <v>1.5346084062006859</v>
      </c>
    </row>
    <row r="2136" spans="1:14" s="15" customFormat="1" x14ac:dyDescent="0.3">
      <c r="A2136" s="17" t="s">
        <v>6220</v>
      </c>
      <c r="B2136" s="15" t="s">
        <v>8999</v>
      </c>
      <c r="C2136" s="111" t="s">
        <v>4835</v>
      </c>
      <c r="D2136" s="111" t="s">
        <v>4836</v>
      </c>
      <c r="E2136" s="111" t="s">
        <v>6219</v>
      </c>
      <c r="F2136" s="108">
        <v>0</v>
      </c>
      <c r="G2136" s="107">
        <v>3028.833333333333</v>
      </c>
      <c r="H2136" s="31">
        <v>353708.13810629467</v>
      </c>
      <c r="I2136" s="95">
        <v>5130.8372708951083</v>
      </c>
      <c r="J2136" s="22">
        <v>1.6939978883712461</v>
      </c>
      <c r="K2136" s="101">
        <v>3056.8490192113009</v>
      </c>
      <c r="L2136" s="31">
        <v>357320.52653830737</v>
      </c>
      <c r="M2136" s="95">
        <v>5172.6025357894687</v>
      </c>
      <c r="N2136" s="22">
        <v>1.692135432035192</v>
      </c>
    </row>
    <row r="2137" spans="1:14" s="15" customFormat="1" x14ac:dyDescent="0.3">
      <c r="A2137" s="17" t="s">
        <v>6679</v>
      </c>
      <c r="B2137" s="15" t="s">
        <v>9038</v>
      </c>
      <c r="C2137" s="111" t="s">
        <v>4835</v>
      </c>
      <c r="D2137" s="111" t="s">
        <v>4836</v>
      </c>
      <c r="E2137" s="111" t="s">
        <v>6652</v>
      </c>
      <c r="F2137" s="108">
        <v>0</v>
      </c>
      <c r="G2137" s="107">
        <v>9451.3333333333303</v>
      </c>
      <c r="H2137" s="31">
        <v>750262.60377373255</v>
      </c>
      <c r="I2137" s="95">
        <v>10883.19695161848</v>
      </c>
      <c r="J2137" s="22">
        <v>1.1514985841452869</v>
      </c>
      <c r="K2137" s="101">
        <v>9533.7340217044311</v>
      </c>
      <c r="L2137" s="31">
        <v>757174.1357403436</v>
      </c>
      <c r="M2137" s="95">
        <v>10960.917617882271</v>
      </c>
      <c r="N2137" s="22">
        <v>1.149698281169657</v>
      </c>
    </row>
    <row r="2138" spans="1:14" s="15" customFormat="1" x14ac:dyDescent="0.3">
      <c r="A2138" s="17" t="s">
        <v>6218</v>
      </c>
      <c r="B2138" s="15" t="s">
        <v>9039</v>
      </c>
      <c r="C2138" s="111" t="s">
        <v>4835</v>
      </c>
      <c r="D2138" s="111" t="s">
        <v>4836</v>
      </c>
      <c r="E2138" s="111" t="s">
        <v>6219</v>
      </c>
      <c r="F2138" s="108">
        <v>0</v>
      </c>
      <c r="G2138" s="107">
        <v>4752.3333333333348</v>
      </c>
      <c r="H2138" s="31">
        <v>475644.49316461221</v>
      </c>
      <c r="I2138" s="95">
        <v>6899.6277730302381</v>
      </c>
      <c r="J2138" s="22">
        <v>1.451840030798254</v>
      </c>
      <c r="K2138" s="101">
        <v>4792.4988365824474</v>
      </c>
      <c r="L2138" s="31">
        <v>480142.9712659677</v>
      </c>
      <c r="M2138" s="95">
        <v>6950.5907616689228</v>
      </c>
      <c r="N2138" s="22">
        <v>1.450306196970393</v>
      </c>
    </row>
    <row r="2139" spans="1:14" s="15" customFormat="1" x14ac:dyDescent="0.3">
      <c r="A2139" s="17" t="s">
        <v>6225</v>
      </c>
      <c r="B2139" s="15" t="s">
        <v>9040</v>
      </c>
      <c r="C2139" s="111" t="s">
        <v>4835</v>
      </c>
      <c r="D2139" s="111" t="s">
        <v>4836</v>
      </c>
      <c r="E2139" s="111" t="s">
        <v>6219</v>
      </c>
      <c r="F2139" s="108">
        <v>0</v>
      </c>
      <c r="G2139" s="107">
        <v>4275.75</v>
      </c>
      <c r="H2139" s="31">
        <v>453916.20791696763</v>
      </c>
      <c r="I2139" s="95">
        <v>6584.4405218176234</v>
      </c>
      <c r="J2139" s="22">
        <v>1.5399498384652099</v>
      </c>
      <c r="K2139" s="101">
        <v>4311.0283970157052</v>
      </c>
      <c r="L2139" s="31">
        <v>457801.32517855387</v>
      </c>
      <c r="M2139" s="95">
        <v>6627.1711800259473</v>
      </c>
      <c r="N2139" s="22">
        <v>1.537259922623935</v>
      </c>
    </row>
    <row r="2140" spans="1:14" s="15" customFormat="1" x14ac:dyDescent="0.3">
      <c r="A2140" s="17" t="s">
        <v>6688</v>
      </c>
      <c r="B2140" s="15" t="s">
        <v>9041</v>
      </c>
      <c r="C2140" s="111" t="s">
        <v>4835</v>
      </c>
      <c r="D2140" s="111" t="s">
        <v>4836</v>
      </c>
      <c r="E2140" s="111" t="s">
        <v>6652</v>
      </c>
      <c r="F2140" s="108">
        <v>0</v>
      </c>
      <c r="G2140" s="107">
        <v>2052.083333333333</v>
      </c>
      <c r="H2140" s="31">
        <v>234492.2388765809</v>
      </c>
      <c r="I2140" s="95">
        <v>3401.5092935239109</v>
      </c>
      <c r="J2140" s="22">
        <v>1.657588285169012</v>
      </c>
      <c r="K2140" s="101">
        <v>2070.3473327115798</v>
      </c>
      <c r="L2140" s="31">
        <v>236917.36198606921</v>
      </c>
      <c r="M2140" s="95">
        <v>3429.636016867094</v>
      </c>
      <c r="N2140" s="22">
        <v>1.6565510350261969</v>
      </c>
    </row>
    <row r="2141" spans="1:14" s="15" customFormat="1" x14ac:dyDescent="0.3">
      <c r="A2141" s="17" t="s">
        <v>6673</v>
      </c>
      <c r="B2141" s="15" t="s">
        <v>11243</v>
      </c>
      <c r="C2141" s="111" t="s">
        <v>4835</v>
      </c>
      <c r="D2141" s="111" t="s">
        <v>4836</v>
      </c>
      <c r="E2141" s="111" t="s">
        <v>6652</v>
      </c>
      <c r="F2141" s="108">
        <v>0</v>
      </c>
      <c r="G2141" s="107">
        <v>11726.666666666661</v>
      </c>
      <c r="H2141" s="31">
        <v>1267715.90887182</v>
      </c>
      <c r="I2141" s="95">
        <v>18389.297088187199</v>
      </c>
      <c r="J2141" s="22">
        <v>1.568160638560592</v>
      </c>
      <c r="K2141" s="101">
        <v>11829.63388513176</v>
      </c>
      <c r="L2141" s="31">
        <v>1280410.7244962431</v>
      </c>
      <c r="M2141" s="95">
        <v>18535.335275991369</v>
      </c>
      <c r="N2141" s="22">
        <v>1.566856206707103</v>
      </c>
    </row>
    <row r="2142" spans="1:14" s="15" customFormat="1" x14ac:dyDescent="0.3">
      <c r="A2142" s="17" t="s">
        <v>6655</v>
      </c>
      <c r="B2142" s="15" t="s">
        <v>9042</v>
      </c>
      <c r="C2142" s="111" t="s">
        <v>4835</v>
      </c>
      <c r="D2142" s="111" t="s">
        <v>4836</v>
      </c>
      <c r="E2142" s="111" t="s">
        <v>6652</v>
      </c>
      <c r="F2142" s="108">
        <v>0</v>
      </c>
      <c r="G2142" s="107">
        <v>6674.7499999999991</v>
      </c>
      <c r="H2142" s="31">
        <v>421061.0135345413</v>
      </c>
      <c r="I2142" s="95">
        <v>6107.8479933494282</v>
      </c>
      <c r="J2142" s="22">
        <v>0.91506767944109202</v>
      </c>
      <c r="K2142" s="101">
        <v>6731.0188379346791</v>
      </c>
      <c r="L2142" s="31">
        <v>425379.02444942779</v>
      </c>
      <c r="M2142" s="95">
        <v>6157.823178688478</v>
      </c>
      <c r="N2142" s="22">
        <v>0.91484266007163961</v>
      </c>
    </row>
    <row r="2143" spans="1:14" s="15" customFormat="1" x14ac:dyDescent="0.3">
      <c r="A2143" s="17" t="s">
        <v>6677</v>
      </c>
      <c r="B2143" s="15" t="s">
        <v>8577</v>
      </c>
      <c r="C2143" s="111" t="s">
        <v>4835</v>
      </c>
      <c r="D2143" s="111" t="s">
        <v>4836</v>
      </c>
      <c r="E2143" s="111" t="s">
        <v>6652</v>
      </c>
      <c r="F2143" s="108">
        <v>0</v>
      </c>
      <c r="G2143" s="107">
        <v>3260.5</v>
      </c>
      <c r="H2143" s="31">
        <v>303153.2516842417</v>
      </c>
      <c r="I2143" s="95">
        <v>4397.4956608635403</v>
      </c>
      <c r="J2143" s="22">
        <v>1.348718190726435</v>
      </c>
      <c r="K2143" s="101">
        <v>3287.759636643952</v>
      </c>
      <c r="L2143" s="31">
        <v>306197.10642868589</v>
      </c>
      <c r="M2143" s="95">
        <v>4432.5355291186152</v>
      </c>
      <c r="N2143" s="22">
        <v>1.3481933045577561</v>
      </c>
    </row>
    <row r="2144" spans="1:14" s="15" customFormat="1" x14ac:dyDescent="0.3">
      <c r="A2144" s="17" t="s">
        <v>6674</v>
      </c>
      <c r="B2144" s="15" t="s">
        <v>9043</v>
      </c>
      <c r="C2144" s="111" t="s">
        <v>4835</v>
      </c>
      <c r="D2144" s="111" t="s">
        <v>4836</v>
      </c>
      <c r="E2144" s="111" t="s">
        <v>6652</v>
      </c>
      <c r="F2144" s="108">
        <v>0</v>
      </c>
      <c r="G2144" s="107">
        <v>3810.416666666667</v>
      </c>
      <c r="H2144" s="31">
        <v>302385.72447717871</v>
      </c>
      <c r="I2144" s="95">
        <v>4386.3620261626011</v>
      </c>
      <c r="J2144" s="22">
        <v>1.151150231032285</v>
      </c>
      <c r="K2144" s="101">
        <v>3843.7078057006079</v>
      </c>
      <c r="L2144" s="31">
        <v>305504.05742797768</v>
      </c>
      <c r="M2144" s="95">
        <v>4422.5028924458229</v>
      </c>
      <c r="N2144" s="22">
        <v>1.150582488576994</v>
      </c>
    </row>
    <row r="2145" spans="1:14" s="15" customFormat="1" x14ac:dyDescent="0.3">
      <c r="A2145" s="17" t="s">
        <v>6224</v>
      </c>
      <c r="B2145" s="15" t="s">
        <v>9044</v>
      </c>
      <c r="C2145" s="111" t="s">
        <v>4835</v>
      </c>
      <c r="D2145" s="111" t="s">
        <v>4836</v>
      </c>
      <c r="E2145" s="111" t="s">
        <v>6219</v>
      </c>
      <c r="F2145" s="108">
        <v>0</v>
      </c>
      <c r="G2145" s="107">
        <v>8640.6666666666642</v>
      </c>
      <c r="H2145" s="31">
        <v>1210477.014252268</v>
      </c>
      <c r="I2145" s="95">
        <v>17558.998256412571</v>
      </c>
      <c r="J2145" s="22">
        <v>2.0321346643483418</v>
      </c>
      <c r="K2145" s="101">
        <v>8717.5045527483908</v>
      </c>
      <c r="L2145" s="31">
        <v>1222217.1241118179</v>
      </c>
      <c r="M2145" s="95">
        <v>17692.919734316842</v>
      </c>
      <c r="N2145" s="22">
        <v>2.029585373573306</v>
      </c>
    </row>
    <row r="2146" spans="1:14" s="15" customFormat="1" x14ac:dyDescent="0.3">
      <c r="A2146" s="17" t="s">
        <v>6684</v>
      </c>
      <c r="B2146" s="15" t="s">
        <v>9045</v>
      </c>
      <c r="C2146" s="111" t="s">
        <v>4835</v>
      </c>
      <c r="D2146" s="111" t="s">
        <v>4836</v>
      </c>
      <c r="E2146" s="111" t="s">
        <v>6652</v>
      </c>
      <c r="F2146" s="108">
        <v>1</v>
      </c>
      <c r="G2146" s="107">
        <v>22756.416666666672</v>
      </c>
      <c r="H2146" s="31">
        <v>2281700.2098481739</v>
      </c>
      <c r="I2146" s="95">
        <v>33098.00147764782</v>
      </c>
      <c r="J2146" s="22">
        <v>1.454446979173543</v>
      </c>
      <c r="K2146" s="101">
        <v>23051.969965000932</v>
      </c>
      <c r="L2146" s="31">
        <v>2311147.825126959</v>
      </c>
      <c r="M2146" s="95">
        <v>33456.373795963264</v>
      </c>
      <c r="N2146" s="22">
        <v>1.4513455399585811</v>
      </c>
    </row>
    <row r="2147" spans="1:14" s="15" customFormat="1" x14ac:dyDescent="0.3">
      <c r="A2147" s="17" t="s">
        <v>6671</v>
      </c>
      <c r="B2147" s="15" t="s">
        <v>9046</v>
      </c>
      <c r="C2147" s="111" t="s">
        <v>4835</v>
      </c>
      <c r="D2147" s="111" t="s">
        <v>4836</v>
      </c>
      <c r="E2147" s="111" t="s">
        <v>6652</v>
      </c>
      <c r="F2147" s="108">
        <v>1</v>
      </c>
      <c r="G2147" s="107">
        <v>407.66666666666669</v>
      </c>
      <c r="H2147" s="31">
        <v>45206.361399040579</v>
      </c>
      <c r="I2147" s="95">
        <v>655.75670718112769</v>
      </c>
      <c r="J2147" s="22">
        <v>1.6085610151622101</v>
      </c>
      <c r="K2147" s="101">
        <v>411.48773883704399</v>
      </c>
      <c r="L2147" s="31">
        <v>45634.457590447877</v>
      </c>
      <c r="M2147" s="95">
        <v>660.60831528082247</v>
      </c>
      <c r="N2147" s="22">
        <v>1.6054143366406219</v>
      </c>
    </row>
    <row r="2148" spans="1:14" s="15" customFormat="1" x14ac:dyDescent="0.3">
      <c r="A2148" s="17" t="s">
        <v>1998</v>
      </c>
      <c r="B2148" s="15" t="s">
        <v>9047</v>
      </c>
      <c r="C2148" s="111" t="s">
        <v>697</v>
      </c>
      <c r="D2148" s="111" t="s">
        <v>649</v>
      </c>
      <c r="E2148" s="111" t="s">
        <v>1996</v>
      </c>
      <c r="F2148" s="108">
        <v>0</v>
      </c>
      <c r="G2148" s="107">
        <v>13066.66666666667</v>
      </c>
      <c r="H2148" s="31">
        <v>504403.92424178112</v>
      </c>
      <c r="I2148" s="95">
        <v>7316.8077724797649</v>
      </c>
      <c r="J2148" s="22">
        <v>0.55995977850610446</v>
      </c>
      <c r="K2148" s="101">
        <v>13185.283112681351</v>
      </c>
      <c r="L2148" s="31">
        <v>510458.16783755907</v>
      </c>
      <c r="M2148" s="95">
        <v>7389.4361428126203</v>
      </c>
      <c r="N2148" s="22">
        <v>0.56043060127435596</v>
      </c>
    </row>
    <row r="2149" spans="1:14" s="15" customFormat="1" x14ac:dyDescent="0.3">
      <c r="A2149" s="17" t="s">
        <v>696</v>
      </c>
      <c r="B2149" s="15" t="s">
        <v>9048</v>
      </c>
      <c r="C2149" s="111" t="s">
        <v>697</v>
      </c>
      <c r="D2149" s="111" t="s">
        <v>649</v>
      </c>
      <c r="E2149" s="111" t="s">
        <v>698</v>
      </c>
      <c r="F2149" s="108">
        <v>0</v>
      </c>
      <c r="G2149" s="107">
        <v>6260.916666666667</v>
      </c>
      <c r="H2149" s="31">
        <v>499233.26256701862</v>
      </c>
      <c r="I2149" s="95">
        <v>7241.802928717625</v>
      </c>
      <c r="J2149" s="22">
        <v>1.156668154884289</v>
      </c>
      <c r="K2149" s="101">
        <v>6316.5726756237354</v>
      </c>
      <c r="L2149" s="31">
        <v>504801.56943481189</v>
      </c>
      <c r="M2149" s="95">
        <v>7307.55074001907</v>
      </c>
      <c r="N2149" s="22">
        <v>1.1568854053115889</v>
      </c>
    </row>
    <row r="2150" spans="1:14" s="15" customFormat="1" x14ac:dyDescent="0.3">
      <c r="A2150" s="17" t="s">
        <v>2104</v>
      </c>
      <c r="B2150" s="15" t="s">
        <v>9049</v>
      </c>
      <c r="C2150" s="111" t="s">
        <v>708</v>
      </c>
      <c r="D2150" s="111" t="s">
        <v>649</v>
      </c>
      <c r="E2150" s="111" t="s">
        <v>2102</v>
      </c>
      <c r="F2150" s="108">
        <v>0</v>
      </c>
      <c r="G2150" s="107">
        <v>9411.9166666666661</v>
      </c>
      <c r="H2150" s="31">
        <v>359591.38088156661</v>
      </c>
      <c r="I2150" s="95">
        <v>5216.1787093666717</v>
      </c>
      <c r="J2150" s="22">
        <v>0.55421003968727645</v>
      </c>
      <c r="K2150" s="101">
        <v>9496.0956539931449</v>
      </c>
      <c r="L2150" s="31">
        <v>364019.39736701827</v>
      </c>
      <c r="M2150" s="95">
        <v>5269.5759634601618</v>
      </c>
      <c r="N2150" s="22">
        <v>0.55492026991580323</v>
      </c>
    </row>
    <row r="2151" spans="1:14" s="15" customFormat="1" x14ac:dyDescent="0.3">
      <c r="A2151" s="17" t="s">
        <v>1961</v>
      </c>
      <c r="B2151" s="15" t="s">
        <v>9050</v>
      </c>
      <c r="C2151" s="111" t="s">
        <v>697</v>
      </c>
      <c r="D2151" s="111" t="s">
        <v>649</v>
      </c>
      <c r="E2151" s="111" t="s">
        <v>1943</v>
      </c>
      <c r="F2151" s="108">
        <v>0</v>
      </c>
      <c r="G2151" s="107">
        <v>5589.416666666667</v>
      </c>
      <c r="H2151" s="31">
        <v>476518.21056545991</v>
      </c>
      <c r="I2151" s="95">
        <v>6912.3017867764293</v>
      </c>
      <c r="J2151" s="22">
        <v>1.2366767766659781</v>
      </c>
      <c r="K2151" s="101">
        <v>5636.4756764147587</v>
      </c>
      <c r="L2151" s="31">
        <v>481679.11160013109</v>
      </c>
      <c r="M2151" s="95">
        <v>6972.8280606699091</v>
      </c>
      <c r="N2151" s="22">
        <v>1.2370900649579619</v>
      </c>
    </row>
    <row r="2152" spans="1:14" s="15" customFormat="1" x14ac:dyDescent="0.3">
      <c r="A2152" s="17" t="s">
        <v>2082</v>
      </c>
      <c r="B2152" s="15" t="s">
        <v>9051</v>
      </c>
      <c r="C2152" s="111" t="s">
        <v>697</v>
      </c>
      <c r="D2152" s="111" t="s">
        <v>649</v>
      </c>
      <c r="E2152" s="111" t="s">
        <v>2073</v>
      </c>
      <c r="F2152" s="108">
        <v>0</v>
      </c>
      <c r="G2152" s="107">
        <v>20485.333333333339</v>
      </c>
      <c r="H2152" s="31">
        <v>1186112.0585325169</v>
      </c>
      <c r="I2152" s="95">
        <v>17205.56385826752</v>
      </c>
      <c r="J2152" s="22">
        <v>0.83989669966809677</v>
      </c>
      <c r="K2152" s="101">
        <v>20668.656758517958</v>
      </c>
      <c r="L2152" s="31">
        <v>1199416.606268927</v>
      </c>
      <c r="M2152" s="95">
        <v>17362.857485853179</v>
      </c>
      <c r="N2152" s="22">
        <v>0.84005737231557676</v>
      </c>
    </row>
    <row r="2153" spans="1:14" s="15" customFormat="1" x14ac:dyDescent="0.3">
      <c r="A2153" s="17" t="s">
        <v>2107</v>
      </c>
      <c r="B2153" s="15" t="s">
        <v>9052</v>
      </c>
      <c r="C2153" s="111" t="s">
        <v>708</v>
      </c>
      <c r="D2153" s="111" t="s">
        <v>649</v>
      </c>
      <c r="E2153" s="111" t="s">
        <v>2102</v>
      </c>
      <c r="F2153" s="108">
        <v>0</v>
      </c>
      <c r="G2153" s="107">
        <v>10974.66666666667</v>
      </c>
      <c r="H2153" s="31">
        <v>559539.15768784599</v>
      </c>
      <c r="I2153" s="95">
        <v>8116.5912103704704</v>
      </c>
      <c r="J2153" s="22">
        <v>0.73957519229472146</v>
      </c>
      <c r="K2153" s="101">
        <v>11073.578237234909</v>
      </c>
      <c r="L2153" s="31">
        <v>566104.5746683008</v>
      </c>
      <c r="M2153" s="95">
        <v>8194.9782925144755</v>
      </c>
      <c r="N2153" s="22">
        <v>0.74004789752230715</v>
      </c>
    </row>
    <row r="2154" spans="1:14" s="15" customFormat="1" x14ac:dyDescent="0.3">
      <c r="A2154" s="17" t="s">
        <v>733</v>
      </c>
      <c r="B2154" s="15" t="s">
        <v>9053</v>
      </c>
      <c r="C2154" s="111" t="s">
        <v>697</v>
      </c>
      <c r="D2154" s="111" t="s">
        <v>649</v>
      </c>
      <c r="E2154" s="111" t="s">
        <v>726</v>
      </c>
      <c r="F2154" s="108">
        <v>0</v>
      </c>
      <c r="G2154" s="107">
        <v>12310.16666666667</v>
      </c>
      <c r="H2154" s="31">
        <v>738281.93229890964</v>
      </c>
      <c r="I2154" s="95">
        <v>10709.40712573979</v>
      </c>
      <c r="J2154" s="22">
        <v>0.86996442986743627</v>
      </c>
      <c r="K2154" s="101">
        <v>12413.07497215669</v>
      </c>
      <c r="L2154" s="31">
        <v>746249.90558390017</v>
      </c>
      <c r="M2154" s="95">
        <v>10802.77752680997</v>
      </c>
      <c r="N2154" s="22">
        <v>0.87027409010589918</v>
      </c>
    </row>
    <row r="2155" spans="1:14" s="15" customFormat="1" x14ac:dyDescent="0.3">
      <c r="A2155" s="17" t="s">
        <v>1973</v>
      </c>
      <c r="B2155" s="15" t="s">
        <v>9054</v>
      </c>
      <c r="C2155" s="111" t="s">
        <v>697</v>
      </c>
      <c r="D2155" s="111" t="s">
        <v>649</v>
      </c>
      <c r="E2155" s="111" t="s">
        <v>1971</v>
      </c>
      <c r="F2155" s="108">
        <v>0</v>
      </c>
      <c r="G2155" s="107">
        <v>7729.0000000000009</v>
      </c>
      <c r="H2155" s="31">
        <v>361222.01427165122</v>
      </c>
      <c r="I2155" s="95">
        <v>5239.8324330774267</v>
      </c>
      <c r="J2155" s="22">
        <v>0.67794442140993993</v>
      </c>
      <c r="K2155" s="101">
        <v>7794.7328185984006</v>
      </c>
      <c r="L2155" s="31">
        <v>364887.99345634377</v>
      </c>
      <c r="M2155" s="95">
        <v>5282.1498348180394</v>
      </c>
      <c r="N2155" s="22">
        <v>0.67765630429496138</v>
      </c>
    </row>
    <row r="2156" spans="1:14" s="15" customFormat="1" x14ac:dyDescent="0.3">
      <c r="A2156" s="17" t="s">
        <v>2039</v>
      </c>
      <c r="B2156" s="15" t="s">
        <v>9055</v>
      </c>
      <c r="C2156" s="111" t="s">
        <v>2026</v>
      </c>
      <c r="D2156" s="111" t="s">
        <v>649</v>
      </c>
      <c r="E2156" s="111" t="s">
        <v>2027</v>
      </c>
      <c r="F2156" s="108">
        <v>0</v>
      </c>
      <c r="G2156" s="107">
        <v>7556.5</v>
      </c>
      <c r="H2156" s="31">
        <v>359051.13778262062</v>
      </c>
      <c r="I2156" s="95">
        <v>5208.3420238941344</v>
      </c>
      <c r="J2156" s="22">
        <v>0.68925322886179241</v>
      </c>
      <c r="K2156" s="101">
        <v>7639.8498009017676</v>
      </c>
      <c r="L2156" s="31">
        <v>363862.51020114298</v>
      </c>
      <c r="M2156" s="95">
        <v>5267.304851414342</v>
      </c>
      <c r="N2156" s="22">
        <v>0.68945136209256586</v>
      </c>
    </row>
    <row r="2157" spans="1:14" s="15" customFormat="1" x14ac:dyDescent="0.3">
      <c r="A2157" s="17" t="s">
        <v>1964</v>
      </c>
      <c r="B2157" s="15" t="s">
        <v>9056</v>
      </c>
      <c r="C2157" s="111" t="s">
        <v>697</v>
      </c>
      <c r="D2157" s="111" t="s">
        <v>649</v>
      </c>
      <c r="E2157" s="111" t="s">
        <v>1943</v>
      </c>
      <c r="F2157" s="108">
        <v>0</v>
      </c>
      <c r="G2157" s="107">
        <v>12324</v>
      </c>
      <c r="H2157" s="31">
        <v>418467.68172308081</v>
      </c>
      <c r="I2157" s="95">
        <v>6070.2295105367966</v>
      </c>
      <c r="J2157" s="22">
        <v>0.49255351432463462</v>
      </c>
      <c r="K2157" s="101">
        <v>12431.447453092091</v>
      </c>
      <c r="L2157" s="31">
        <v>423290.95751565788</v>
      </c>
      <c r="M2157" s="95">
        <v>6127.5961429758854</v>
      </c>
      <c r="N2157" s="22">
        <v>0.49291091532963532</v>
      </c>
    </row>
    <row r="2158" spans="1:14" s="15" customFormat="1" x14ac:dyDescent="0.3">
      <c r="A2158" s="17" t="s">
        <v>1980</v>
      </c>
      <c r="B2158" s="15" t="s">
        <v>7505</v>
      </c>
      <c r="C2158" s="111" t="s">
        <v>697</v>
      </c>
      <c r="D2158" s="111" t="s">
        <v>649</v>
      </c>
      <c r="E2158" s="111" t="s">
        <v>1971</v>
      </c>
      <c r="F2158" s="108">
        <v>0</v>
      </c>
      <c r="G2158" s="107">
        <v>12053.25</v>
      </c>
      <c r="H2158" s="31">
        <v>682637.16878886125</v>
      </c>
      <c r="I2158" s="95">
        <v>9902.2325210613326</v>
      </c>
      <c r="J2158" s="22">
        <v>0.8215404576409957</v>
      </c>
      <c r="K2158" s="101">
        <v>12158.79149157557</v>
      </c>
      <c r="L2158" s="31">
        <v>690444.91956511547</v>
      </c>
      <c r="M2158" s="95">
        <v>9994.9397712045302</v>
      </c>
      <c r="N2158" s="22">
        <v>0.82203398077265288</v>
      </c>
    </row>
    <row r="2159" spans="1:14" s="15" customFormat="1" x14ac:dyDescent="0.3">
      <c r="A2159" s="17" t="s">
        <v>2109</v>
      </c>
      <c r="B2159" s="15" t="s">
        <v>9057</v>
      </c>
      <c r="C2159" s="111" t="s">
        <v>708</v>
      </c>
      <c r="D2159" s="111" t="s">
        <v>649</v>
      </c>
      <c r="E2159" s="111" t="s">
        <v>2102</v>
      </c>
      <c r="F2159" s="108">
        <v>0</v>
      </c>
      <c r="G2159" s="107">
        <v>12785.58333333333</v>
      </c>
      <c r="H2159" s="31">
        <v>582951.92249400285</v>
      </c>
      <c r="I2159" s="95">
        <v>8456.2132697476591</v>
      </c>
      <c r="J2159" s="22">
        <v>0.66138658278511553</v>
      </c>
      <c r="K2159" s="101">
        <v>12896.278565198179</v>
      </c>
      <c r="L2159" s="31">
        <v>589782.66938541771</v>
      </c>
      <c r="M2159" s="95">
        <v>8537.7444189471571</v>
      </c>
      <c r="N2159" s="22">
        <v>0.66203163771501228</v>
      </c>
    </row>
    <row r="2160" spans="1:14" s="15" customFormat="1" x14ac:dyDescent="0.3">
      <c r="A2160" s="17" t="s">
        <v>2098</v>
      </c>
      <c r="B2160" s="15" t="s">
        <v>9058</v>
      </c>
      <c r="C2160" s="111" t="s">
        <v>2026</v>
      </c>
      <c r="D2160" s="111" t="s">
        <v>649</v>
      </c>
      <c r="E2160" s="111" t="s">
        <v>2084</v>
      </c>
      <c r="F2160" s="108">
        <v>0</v>
      </c>
      <c r="G2160" s="107">
        <v>8319.3333333333339</v>
      </c>
      <c r="H2160" s="31">
        <v>649489.57424463041</v>
      </c>
      <c r="I2160" s="95">
        <v>9421.3984796434088</v>
      </c>
      <c r="J2160" s="22">
        <v>1.1324703677750709</v>
      </c>
      <c r="K2160" s="101">
        <v>8410.5400617462383</v>
      </c>
      <c r="L2160" s="31">
        <v>658052.66824000375</v>
      </c>
      <c r="M2160" s="95">
        <v>9526.0267676123894</v>
      </c>
      <c r="N2160" s="22">
        <v>1.132629616847048</v>
      </c>
    </row>
    <row r="2161" spans="1:14" s="15" customFormat="1" x14ac:dyDescent="0.3">
      <c r="A2161" s="17" t="s">
        <v>2094</v>
      </c>
      <c r="B2161" s="15" t="s">
        <v>9059</v>
      </c>
      <c r="C2161" s="111" t="s">
        <v>2026</v>
      </c>
      <c r="D2161" s="111" t="s">
        <v>649</v>
      </c>
      <c r="E2161" s="111" t="s">
        <v>2084</v>
      </c>
      <c r="F2161" s="108">
        <v>0</v>
      </c>
      <c r="G2161" s="107">
        <v>17434.833333333339</v>
      </c>
      <c r="H2161" s="31">
        <v>1168846.9382985979</v>
      </c>
      <c r="I2161" s="95">
        <v>16955.118610225029</v>
      </c>
      <c r="J2161" s="22">
        <v>0.97248527049632616</v>
      </c>
      <c r="K2161" s="101">
        <v>17593.717398373141</v>
      </c>
      <c r="L2161" s="31">
        <v>1182675.1643251879</v>
      </c>
      <c r="M2161" s="95">
        <v>17120.506938880979</v>
      </c>
      <c r="N2161" s="22">
        <v>0.97310344091715839</v>
      </c>
    </row>
    <row r="2162" spans="1:14" s="15" customFormat="1" x14ac:dyDescent="0.3">
      <c r="A2162" s="17" t="s">
        <v>1977</v>
      </c>
      <c r="B2162" s="15" t="s">
        <v>9060</v>
      </c>
      <c r="C2162" s="111" t="s">
        <v>697</v>
      </c>
      <c r="D2162" s="111" t="s">
        <v>649</v>
      </c>
      <c r="E2162" s="111" t="s">
        <v>1971</v>
      </c>
      <c r="F2162" s="108">
        <v>0</v>
      </c>
      <c r="G2162" s="107">
        <v>7829.9999999999982</v>
      </c>
      <c r="H2162" s="31">
        <v>277543.4905297592</v>
      </c>
      <c r="I2162" s="95">
        <v>4026.00430153651</v>
      </c>
      <c r="J2162" s="22">
        <v>0.51417679457682131</v>
      </c>
      <c r="K2162" s="101">
        <v>7903.5807410563602</v>
      </c>
      <c r="L2162" s="31">
        <v>280567.92473378382</v>
      </c>
      <c r="M2162" s="95">
        <v>4061.5253005443351</v>
      </c>
      <c r="N2162" s="22">
        <v>0.5138842043386892</v>
      </c>
    </row>
    <row r="2163" spans="1:14" s="15" customFormat="1" x14ac:dyDescent="0.3">
      <c r="A2163" s="17" t="s">
        <v>2088</v>
      </c>
      <c r="B2163" s="15" t="s">
        <v>9061</v>
      </c>
      <c r="C2163" s="111" t="s">
        <v>2026</v>
      </c>
      <c r="D2163" s="111" t="s">
        <v>649</v>
      </c>
      <c r="E2163" s="111" t="s">
        <v>2084</v>
      </c>
      <c r="F2163" s="108">
        <v>0</v>
      </c>
      <c r="G2163" s="107">
        <v>11169.08333333333</v>
      </c>
      <c r="H2163" s="31">
        <v>734557.280991829</v>
      </c>
      <c r="I2163" s="95">
        <v>10655.377891779341</v>
      </c>
      <c r="J2163" s="22">
        <v>0.95400648144321099</v>
      </c>
      <c r="K2163" s="101">
        <v>11275.359838126409</v>
      </c>
      <c r="L2163" s="31">
        <v>742493.64798734884</v>
      </c>
      <c r="M2163" s="95">
        <v>10748.40162023323</v>
      </c>
      <c r="N2163" s="22">
        <v>0.95326462077854657</v>
      </c>
    </row>
    <row r="2164" spans="1:14" s="15" customFormat="1" x14ac:dyDescent="0.3">
      <c r="A2164" s="17" t="s">
        <v>2066</v>
      </c>
      <c r="B2164" s="15" t="s">
        <v>9062</v>
      </c>
      <c r="C2164" s="111" t="s">
        <v>697</v>
      </c>
      <c r="D2164" s="111" t="s">
        <v>649</v>
      </c>
      <c r="E2164" s="111" t="s">
        <v>2065</v>
      </c>
      <c r="F2164" s="108">
        <v>0</v>
      </c>
      <c r="G2164" s="107">
        <v>16486.833333333339</v>
      </c>
      <c r="H2164" s="31">
        <v>962691.95288431086</v>
      </c>
      <c r="I2164" s="95">
        <v>13964.6652709055</v>
      </c>
      <c r="J2164" s="22">
        <v>0.84701925400504441</v>
      </c>
      <c r="K2164" s="101">
        <v>16638.108612566379</v>
      </c>
      <c r="L2164" s="31">
        <v>974186.36582929397</v>
      </c>
      <c r="M2164" s="95">
        <v>14102.405241138331</v>
      </c>
      <c r="N2164" s="22">
        <v>0.84759665713968857</v>
      </c>
    </row>
    <row r="2165" spans="1:14" s="15" customFormat="1" x14ac:dyDescent="0.3">
      <c r="A2165" s="17" t="s">
        <v>1994</v>
      </c>
      <c r="B2165" s="15" t="s">
        <v>9063</v>
      </c>
      <c r="C2165" s="111" t="s">
        <v>697</v>
      </c>
      <c r="D2165" s="111" t="s">
        <v>649</v>
      </c>
      <c r="E2165" s="111" t="s">
        <v>1987</v>
      </c>
      <c r="F2165" s="108">
        <v>0</v>
      </c>
      <c r="G2165" s="107">
        <v>13151.33333333333</v>
      </c>
      <c r="H2165" s="31">
        <v>669640.67312538263</v>
      </c>
      <c r="I2165" s="95">
        <v>9713.7073016580871</v>
      </c>
      <c r="J2165" s="22">
        <v>0.73861007515015609</v>
      </c>
      <c r="K2165" s="101">
        <v>13267.15921554341</v>
      </c>
      <c r="L2165" s="31">
        <v>677278.7616131627</v>
      </c>
      <c r="M2165" s="95">
        <v>9804.3453414116066</v>
      </c>
      <c r="N2165" s="22">
        <v>0.73899356916777836</v>
      </c>
    </row>
    <row r="2166" spans="1:14" s="15" customFormat="1" x14ac:dyDescent="0.3">
      <c r="A2166" s="17" t="s">
        <v>1953</v>
      </c>
      <c r="B2166" s="15" t="s">
        <v>9064</v>
      </c>
      <c r="C2166" s="111" t="s">
        <v>697</v>
      </c>
      <c r="D2166" s="111" t="s">
        <v>649</v>
      </c>
      <c r="E2166" s="111" t="s">
        <v>1943</v>
      </c>
      <c r="F2166" s="108">
        <v>0</v>
      </c>
      <c r="G2166" s="107">
        <v>10088</v>
      </c>
      <c r="H2166" s="31">
        <v>568598.71595419641</v>
      </c>
      <c r="I2166" s="95">
        <v>8248.0078055884951</v>
      </c>
      <c r="J2166" s="22">
        <v>0.81760584908688461</v>
      </c>
      <c r="K2166" s="101">
        <v>10172.355578135181</v>
      </c>
      <c r="L2166" s="31">
        <v>574553.12785228132</v>
      </c>
      <c r="M2166" s="95">
        <v>8317.2802717670565</v>
      </c>
      <c r="N2166" s="22">
        <v>0.81763562115784749</v>
      </c>
    </row>
    <row r="2167" spans="1:14" s="15" customFormat="1" x14ac:dyDescent="0.3">
      <c r="A2167" s="17" t="s">
        <v>2099</v>
      </c>
      <c r="B2167" s="15" t="s">
        <v>9065</v>
      </c>
      <c r="C2167" s="111" t="s">
        <v>2026</v>
      </c>
      <c r="D2167" s="111" t="s">
        <v>649</v>
      </c>
      <c r="E2167" s="111" t="s">
        <v>2084</v>
      </c>
      <c r="F2167" s="108">
        <v>0</v>
      </c>
      <c r="G2167" s="107">
        <v>8305.6666666666679</v>
      </c>
      <c r="H2167" s="31">
        <v>558839.56617490121</v>
      </c>
      <c r="I2167" s="95">
        <v>8106.4430406726033</v>
      </c>
      <c r="J2167" s="22">
        <v>0.97601352979964706</v>
      </c>
      <c r="K2167" s="101">
        <v>8403.2087023896274</v>
      </c>
      <c r="L2167" s="31">
        <v>566607.67323510023</v>
      </c>
      <c r="M2167" s="95">
        <v>8202.2611904425339</v>
      </c>
      <c r="N2167" s="22">
        <v>0.97608681170920464</v>
      </c>
    </row>
    <row r="2168" spans="1:14" s="15" customFormat="1" x14ac:dyDescent="0.3">
      <c r="A2168" s="17" t="s">
        <v>2059</v>
      </c>
      <c r="B2168" s="15" t="s">
        <v>9066</v>
      </c>
      <c r="C2168" s="111" t="s">
        <v>708</v>
      </c>
      <c r="D2168" s="111" t="s">
        <v>649</v>
      </c>
      <c r="E2168" s="111" t="s">
        <v>2056</v>
      </c>
      <c r="F2168" s="108">
        <v>0</v>
      </c>
      <c r="G2168" s="107">
        <v>21053.75</v>
      </c>
      <c r="H2168" s="31">
        <v>1444437.5224640439</v>
      </c>
      <c r="I2168" s="95">
        <v>20952.794344558552</v>
      </c>
      <c r="J2168" s="22">
        <v>0.99520486110828499</v>
      </c>
      <c r="K2168" s="101">
        <v>21237.939519859188</v>
      </c>
      <c r="L2168" s="31">
        <v>1459983.9746389971</v>
      </c>
      <c r="M2168" s="95">
        <v>21134.853020037859</v>
      </c>
      <c r="N2168" s="22">
        <v>0.99514611576490575</v>
      </c>
    </row>
    <row r="2169" spans="1:14" s="15" customFormat="1" x14ac:dyDescent="0.3">
      <c r="A2169" s="17" t="s">
        <v>2031</v>
      </c>
      <c r="B2169" s="15" t="s">
        <v>9067</v>
      </c>
      <c r="C2169" s="111" t="s">
        <v>2026</v>
      </c>
      <c r="D2169" s="111" t="s">
        <v>649</v>
      </c>
      <c r="E2169" s="111" t="s">
        <v>2027</v>
      </c>
      <c r="F2169" s="108">
        <v>0</v>
      </c>
      <c r="G2169" s="107">
        <v>9076.5833333333303</v>
      </c>
      <c r="H2169" s="31">
        <v>367038.4816181268</v>
      </c>
      <c r="I2169" s="95">
        <v>5324.2052371808859</v>
      </c>
      <c r="J2169" s="22">
        <v>0.5865869393418105</v>
      </c>
      <c r="K2169" s="101">
        <v>9165.2761890419879</v>
      </c>
      <c r="L2169" s="31">
        <v>371594.80469151068</v>
      </c>
      <c r="M2169" s="95">
        <v>5379.238208492442</v>
      </c>
      <c r="N2169" s="22">
        <v>0.58691501462049378</v>
      </c>
    </row>
    <row r="2170" spans="1:14" s="15" customFormat="1" x14ac:dyDescent="0.3">
      <c r="A2170" s="17" t="s">
        <v>1946</v>
      </c>
      <c r="B2170" s="15" t="s">
        <v>9068</v>
      </c>
      <c r="C2170" s="111" t="s">
        <v>697</v>
      </c>
      <c r="D2170" s="111" t="s">
        <v>649</v>
      </c>
      <c r="E2170" s="111" t="s">
        <v>1943</v>
      </c>
      <c r="F2170" s="108">
        <v>0</v>
      </c>
      <c r="G2170" s="107">
        <v>8109.833333333333</v>
      </c>
      <c r="H2170" s="31">
        <v>458792.91211754701</v>
      </c>
      <c r="I2170" s="95">
        <v>6655.1812624899339</v>
      </c>
      <c r="J2170" s="22">
        <v>0.82063107698348925</v>
      </c>
      <c r="K2170" s="101">
        <v>8175.3578124471933</v>
      </c>
      <c r="L2170" s="31">
        <v>463500.01399048138</v>
      </c>
      <c r="M2170" s="95">
        <v>6709.665887186552</v>
      </c>
      <c r="N2170" s="22">
        <v>0.82071831485723012</v>
      </c>
    </row>
    <row r="2171" spans="1:14" s="15" customFormat="1" x14ac:dyDescent="0.3">
      <c r="A2171" s="17" t="s">
        <v>1976</v>
      </c>
      <c r="B2171" s="15" t="s">
        <v>9069</v>
      </c>
      <c r="C2171" s="111" t="s">
        <v>697</v>
      </c>
      <c r="D2171" s="111" t="s">
        <v>649</v>
      </c>
      <c r="E2171" s="111" t="s">
        <v>1971</v>
      </c>
      <c r="F2171" s="108">
        <v>0</v>
      </c>
      <c r="G2171" s="107">
        <v>16711.75</v>
      </c>
      <c r="H2171" s="31">
        <v>918385.8386433511</v>
      </c>
      <c r="I2171" s="95">
        <v>13321.96741415521</v>
      </c>
      <c r="J2171" s="22">
        <v>0.79716172239024674</v>
      </c>
      <c r="K2171" s="101">
        <v>16861.83575769428</v>
      </c>
      <c r="L2171" s="31">
        <v>929187.82754403458</v>
      </c>
      <c r="M2171" s="95">
        <v>13451.00254816654</v>
      </c>
      <c r="N2171" s="22">
        <v>0.79771875028664463</v>
      </c>
    </row>
    <row r="2172" spans="1:14" s="15" customFormat="1" x14ac:dyDescent="0.3">
      <c r="A2172" s="17" t="s">
        <v>1954</v>
      </c>
      <c r="B2172" s="15" t="s">
        <v>13098</v>
      </c>
      <c r="C2172" s="111" t="s">
        <v>697</v>
      </c>
      <c r="D2172" s="111" t="s">
        <v>649</v>
      </c>
      <c r="E2172" s="111" t="s">
        <v>1943</v>
      </c>
      <c r="F2172" s="108">
        <v>0</v>
      </c>
      <c r="G2172" s="107">
        <v>7964.3333333333339</v>
      </c>
      <c r="H2172" s="31">
        <v>614106.14467970282</v>
      </c>
      <c r="I2172" s="95">
        <v>8908.1317503117098</v>
      </c>
      <c r="J2172" s="22">
        <v>1.1185031285705069</v>
      </c>
      <c r="K2172" s="101">
        <v>8034.9014307359666</v>
      </c>
      <c r="L2172" s="31">
        <v>620947.6404833243</v>
      </c>
      <c r="M2172" s="95">
        <v>8988.891208891102</v>
      </c>
      <c r="N2172" s="22">
        <v>1.118730738189996</v>
      </c>
    </row>
    <row r="2173" spans="1:14" s="15" customFormat="1" x14ac:dyDescent="0.3">
      <c r="A2173" s="17" t="s">
        <v>2007</v>
      </c>
      <c r="B2173" s="15" t="s">
        <v>9070</v>
      </c>
      <c r="C2173" s="111" t="s">
        <v>697</v>
      </c>
      <c r="D2173" s="111" t="s">
        <v>649</v>
      </c>
      <c r="E2173" s="111" t="s">
        <v>1996</v>
      </c>
      <c r="F2173" s="108">
        <v>0</v>
      </c>
      <c r="G2173" s="107">
        <v>3327.8333333333339</v>
      </c>
      <c r="H2173" s="31">
        <v>201877.8269962593</v>
      </c>
      <c r="I2173" s="95">
        <v>2928.4095199654339</v>
      </c>
      <c r="J2173" s="22">
        <v>0.87997481443344538</v>
      </c>
      <c r="K2173" s="101">
        <v>3358.7964097041959</v>
      </c>
      <c r="L2173" s="31">
        <v>204399.6302262106</v>
      </c>
      <c r="M2173" s="95">
        <v>2958.9065477579802</v>
      </c>
      <c r="N2173" s="22">
        <v>0.8809425123860265</v>
      </c>
    </row>
    <row r="2174" spans="1:14" s="15" customFormat="1" x14ac:dyDescent="0.3">
      <c r="A2174" s="17" t="s">
        <v>2110</v>
      </c>
      <c r="B2174" s="15" t="s">
        <v>9071</v>
      </c>
      <c r="C2174" s="111" t="s">
        <v>708</v>
      </c>
      <c r="D2174" s="111" t="s">
        <v>649</v>
      </c>
      <c r="E2174" s="111" t="s">
        <v>2102</v>
      </c>
      <c r="F2174" s="108">
        <v>0</v>
      </c>
      <c r="G2174" s="107">
        <v>9454.4166666666642</v>
      </c>
      <c r="H2174" s="31">
        <v>285179.56939354457</v>
      </c>
      <c r="I2174" s="95">
        <v>4136.7721177580024</v>
      </c>
      <c r="J2174" s="22">
        <v>0.43754916496783719</v>
      </c>
      <c r="K2174" s="101">
        <v>9539.9043312291451</v>
      </c>
      <c r="L2174" s="31">
        <v>288462.10040608811</v>
      </c>
      <c r="M2174" s="95">
        <v>4175.8020634723416</v>
      </c>
      <c r="N2174" s="22">
        <v>0.43771949051970432</v>
      </c>
    </row>
    <row r="2175" spans="1:14" s="15" customFormat="1" x14ac:dyDescent="0.3">
      <c r="A2175" s="17" t="s">
        <v>1969</v>
      </c>
      <c r="B2175" s="15" t="s">
        <v>9072</v>
      </c>
      <c r="C2175" s="111" t="s">
        <v>697</v>
      </c>
      <c r="D2175" s="111" t="s">
        <v>649</v>
      </c>
      <c r="E2175" s="111" t="s">
        <v>1943</v>
      </c>
      <c r="F2175" s="108">
        <v>0</v>
      </c>
      <c r="G2175" s="107">
        <v>18275.75</v>
      </c>
      <c r="H2175" s="31">
        <v>711690.44862519414</v>
      </c>
      <c r="I2175" s="95">
        <v>10323.675046596911</v>
      </c>
      <c r="J2175" s="22">
        <v>0.56488379664839505</v>
      </c>
      <c r="K2175" s="101">
        <v>18434.897104481988</v>
      </c>
      <c r="L2175" s="31">
        <v>719978.71979972813</v>
      </c>
      <c r="M2175" s="95">
        <v>10422.473592071319</v>
      </c>
      <c r="N2175" s="22">
        <v>0.56536651834836416</v>
      </c>
    </row>
    <row r="2176" spans="1:14" s="15" customFormat="1" x14ac:dyDescent="0.3">
      <c r="A2176" s="17" t="s">
        <v>2096</v>
      </c>
      <c r="B2176" s="15" t="s">
        <v>9073</v>
      </c>
      <c r="C2176" s="111" t="s">
        <v>2026</v>
      </c>
      <c r="D2176" s="111" t="s">
        <v>649</v>
      </c>
      <c r="E2176" s="111" t="s">
        <v>2084</v>
      </c>
      <c r="F2176" s="108">
        <v>0</v>
      </c>
      <c r="G2176" s="107">
        <v>8437.25</v>
      </c>
      <c r="H2176" s="31">
        <v>931253.83627480362</v>
      </c>
      <c r="I2176" s="95">
        <v>13508.62866035307</v>
      </c>
      <c r="J2176" s="22">
        <v>1.6010700951557759</v>
      </c>
      <c r="K2176" s="101">
        <v>8516.7567265086109</v>
      </c>
      <c r="L2176" s="31">
        <v>941886.39554411208</v>
      </c>
      <c r="M2176" s="95">
        <v>13634.828105781269</v>
      </c>
      <c r="N2176" s="22">
        <v>1.600941361086732</v>
      </c>
    </row>
    <row r="2177" spans="1:14" s="15" customFormat="1" x14ac:dyDescent="0.3">
      <c r="A2177" s="17" t="s">
        <v>1986</v>
      </c>
      <c r="B2177" s="15" t="s">
        <v>9074</v>
      </c>
      <c r="C2177" s="111" t="s">
        <v>697</v>
      </c>
      <c r="D2177" s="111" t="s">
        <v>649</v>
      </c>
      <c r="E2177" s="111" t="s">
        <v>1987</v>
      </c>
      <c r="F2177" s="108">
        <v>0</v>
      </c>
      <c r="G2177" s="107">
        <v>13432.66666666667</v>
      </c>
      <c r="H2177" s="31">
        <v>630735.50891161268</v>
      </c>
      <c r="I2177" s="95">
        <v>9149.3548170163067</v>
      </c>
      <c r="J2177" s="22">
        <v>0.6811272135353843</v>
      </c>
      <c r="K2177" s="101">
        <v>13565.166453094071</v>
      </c>
      <c r="L2177" s="31">
        <v>638929.18347328994</v>
      </c>
      <c r="M2177" s="95">
        <v>9249.1935647853752</v>
      </c>
      <c r="N2177" s="22">
        <v>0.68183413721957919</v>
      </c>
    </row>
    <row r="2178" spans="1:14" s="15" customFormat="1" x14ac:dyDescent="0.3">
      <c r="A2178" s="17" t="s">
        <v>2023</v>
      </c>
      <c r="B2178" s="15" t="s">
        <v>9075</v>
      </c>
      <c r="C2178" s="111" t="s">
        <v>697</v>
      </c>
      <c r="D2178" s="111" t="s">
        <v>649</v>
      </c>
      <c r="E2178" s="111" t="s">
        <v>2010</v>
      </c>
      <c r="F2178" s="108">
        <v>0</v>
      </c>
      <c r="G2178" s="107">
        <v>4667.0000000000018</v>
      </c>
      <c r="H2178" s="31">
        <v>202356.49093371461</v>
      </c>
      <c r="I2178" s="95">
        <v>2935.3529473450749</v>
      </c>
      <c r="J2178" s="22">
        <v>0.6289592773398488</v>
      </c>
      <c r="K2178" s="101">
        <v>4714.544852234777</v>
      </c>
      <c r="L2178" s="31">
        <v>205419.8509344164</v>
      </c>
      <c r="M2178" s="95">
        <v>2973.6753500807999</v>
      </c>
      <c r="N2178" s="22">
        <v>0.63074494851209773</v>
      </c>
    </row>
    <row r="2179" spans="1:14" s="15" customFormat="1" x14ac:dyDescent="0.3">
      <c r="A2179" s="17" t="s">
        <v>1948</v>
      </c>
      <c r="B2179" s="15" t="s">
        <v>9076</v>
      </c>
      <c r="C2179" s="111" t="s">
        <v>697</v>
      </c>
      <c r="D2179" s="111" t="s">
        <v>649</v>
      </c>
      <c r="E2179" s="111" t="s">
        <v>1943</v>
      </c>
      <c r="F2179" s="108">
        <v>0</v>
      </c>
      <c r="G2179" s="107">
        <v>13846.75</v>
      </c>
      <c r="H2179" s="31">
        <v>631240.13219707506</v>
      </c>
      <c r="I2179" s="95">
        <v>9156.674806809795</v>
      </c>
      <c r="J2179" s="22">
        <v>0.66128693063786059</v>
      </c>
      <c r="K2179" s="101">
        <v>13975.94613533373</v>
      </c>
      <c r="L2179" s="31">
        <v>638615.04717760044</v>
      </c>
      <c r="M2179" s="95">
        <v>9244.6461008727674</v>
      </c>
      <c r="N2179" s="22">
        <v>0.66146835508335444</v>
      </c>
    </row>
    <row r="2180" spans="1:14" s="15" customFormat="1" x14ac:dyDescent="0.3">
      <c r="A2180" s="17" t="s">
        <v>2029</v>
      </c>
      <c r="B2180" s="15" t="s">
        <v>9077</v>
      </c>
      <c r="C2180" s="111" t="s">
        <v>2026</v>
      </c>
      <c r="D2180" s="111" t="s">
        <v>649</v>
      </c>
      <c r="E2180" s="111" t="s">
        <v>2027</v>
      </c>
      <c r="F2180" s="108">
        <v>0</v>
      </c>
      <c r="G2180" s="107">
        <v>39266.333333333343</v>
      </c>
      <c r="H2180" s="31">
        <v>3165214.9851211798</v>
      </c>
      <c r="I2180" s="95">
        <v>45914.134469744742</v>
      </c>
      <c r="J2180" s="22">
        <v>1.16930027766988</v>
      </c>
      <c r="K2180" s="101">
        <v>39610.3149564669</v>
      </c>
      <c r="L2180" s="31">
        <v>3200297.4654277619</v>
      </c>
      <c r="M2180" s="95">
        <v>46327.780117545408</v>
      </c>
      <c r="N2180" s="22">
        <v>1.1695887843472399</v>
      </c>
    </row>
    <row r="2181" spans="1:14" s="15" customFormat="1" x14ac:dyDescent="0.3">
      <c r="A2181" s="17" t="s">
        <v>2052</v>
      </c>
      <c r="B2181" s="15" t="s">
        <v>7928</v>
      </c>
      <c r="C2181" s="111" t="s">
        <v>708</v>
      </c>
      <c r="D2181" s="111" t="s">
        <v>649</v>
      </c>
      <c r="E2181" s="111" t="s">
        <v>2043</v>
      </c>
      <c r="F2181" s="108">
        <v>0</v>
      </c>
      <c r="G2181" s="107">
        <v>18632</v>
      </c>
      <c r="H2181" s="31">
        <v>927889.86328763934</v>
      </c>
      <c r="I2181" s="95">
        <v>13459.83137207682</v>
      </c>
      <c r="J2181" s="22">
        <v>0.72240400236565172</v>
      </c>
      <c r="K2181" s="101">
        <v>18804.993069544231</v>
      </c>
      <c r="L2181" s="31">
        <v>939147.77464062453</v>
      </c>
      <c r="M2181" s="95">
        <v>13595.18359510291</v>
      </c>
      <c r="N2181" s="22">
        <v>0.7229560545343191</v>
      </c>
    </row>
    <row r="2182" spans="1:14" s="15" customFormat="1" x14ac:dyDescent="0.3">
      <c r="A2182" s="17" t="s">
        <v>2093</v>
      </c>
      <c r="B2182" s="15" t="s">
        <v>9078</v>
      </c>
      <c r="C2182" s="111" t="s">
        <v>2026</v>
      </c>
      <c r="D2182" s="111" t="s">
        <v>649</v>
      </c>
      <c r="E2182" s="111" t="s">
        <v>2084</v>
      </c>
      <c r="F2182" s="108">
        <v>0</v>
      </c>
      <c r="G2182" s="107">
        <v>7542.9166666666661</v>
      </c>
      <c r="H2182" s="31">
        <v>334950.44559906877</v>
      </c>
      <c r="I2182" s="95">
        <v>4858.7409930222429</v>
      </c>
      <c r="J2182" s="22">
        <v>0.64414618479000074</v>
      </c>
      <c r="K2182" s="101">
        <v>7615.9024234007629</v>
      </c>
      <c r="L2182" s="31">
        <v>339033.67495955387</v>
      </c>
      <c r="M2182" s="95">
        <v>4907.8805066235209</v>
      </c>
      <c r="N2182" s="22">
        <v>0.64442533973957916</v>
      </c>
    </row>
    <row r="2183" spans="1:14" s="15" customFormat="1" x14ac:dyDescent="0.3">
      <c r="A2183" s="17" t="s">
        <v>1956</v>
      </c>
      <c r="B2183" s="15" t="s">
        <v>9079</v>
      </c>
      <c r="C2183" s="111" t="s">
        <v>697</v>
      </c>
      <c r="D2183" s="111" t="s">
        <v>649</v>
      </c>
      <c r="E2183" s="111" t="s">
        <v>1943</v>
      </c>
      <c r="F2183" s="108">
        <v>0</v>
      </c>
      <c r="G2183" s="107">
        <v>3832.75</v>
      </c>
      <c r="H2183" s="31">
        <v>118778.1985557922</v>
      </c>
      <c r="I2183" s="95">
        <v>1722.978756956659</v>
      </c>
      <c r="J2183" s="22">
        <v>0.44954112763855181</v>
      </c>
      <c r="K2183" s="101">
        <v>3866.8833831781881</v>
      </c>
      <c r="L2183" s="31">
        <v>120155.9306742983</v>
      </c>
      <c r="M2183" s="95">
        <v>1739.3875401372659</v>
      </c>
      <c r="N2183" s="22">
        <v>0.44981639418038638</v>
      </c>
    </row>
    <row r="2184" spans="1:14" s="15" customFormat="1" x14ac:dyDescent="0.3">
      <c r="A2184" s="17" t="s">
        <v>714</v>
      </c>
      <c r="B2184" s="15" t="s">
        <v>9080</v>
      </c>
      <c r="C2184" s="111" t="s">
        <v>697</v>
      </c>
      <c r="D2184" s="111" t="s">
        <v>649</v>
      </c>
      <c r="E2184" s="111" t="s">
        <v>698</v>
      </c>
      <c r="F2184" s="108">
        <v>0</v>
      </c>
      <c r="G2184" s="107">
        <v>4636.5833333333339</v>
      </c>
      <c r="H2184" s="31">
        <v>253793.52823547629</v>
      </c>
      <c r="I2184" s="95">
        <v>3681.490905903976</v>
      </c>
      <c r="J2184" s="22">
        <v>0.79400943350613262</v>
      </c>
      <c r="K2184" s="101">
        <v>4685.7287900862793</v>
      </c>
      <c r="L2184" s="31">
        <v>257001.88417498861</v>
      </c>
      <c r="M2184" s="95">
        <v>3720.381279701543</v>
      </c>
      <c r="N2184" s="22">
        <v>0.79398135196660391</v>
      </c>
    </row>
    <row r="2185" spans="1:14" s="15" customFormat="1" x14ac:dyDescent="0.3">
      <c r="A2185" s="17" t="s">
        <v>2060</v>
      </c>
      <c r="B2185" s="15" t="s">
        <v>9081</v>
      </c>
      <c r="C2185" s="111" t="s">
        <v>708</v>
      </c>
      <c r="D2185" s="111" t="s">
        <v>649</v>
      </c>
      <c r="E2185" s="111" t="s">
        <v>2056</v>
      </c>
      <c r="F2185" s="108">
        <v>0</v>
      </c>
      <c r="G2185" s="107">
        <v>11158.25</v>
      </c>
      <c r="H2185" s="31">
        <v>695309.71454425028</v>
      </c>
      <c r="I2185" s="95">
        <v>10086.058571620941</v>
      </c>
      <c r="J2185" s="22">
        <v>0.90391043144049865</v>
      </c>
      <c r="K2185" s="101">
        <v>11261.960863090349</v>
      </c>
      <c r="L2185" s="31">
        <v>703232.4174620657</v>
      </c>
      <c r="M2185" s="95">
        <v>10180.052685620531</v>
      </c>
      <c r="N2185" s="22">
        <v>0.9039325219983998</v>
      </c>
    </row>
    <row r="2186" spans="1:14" s="15" customFormat="1" x14ac:dyDescent="0.3">
      <c r="A2186" s="17" t="s">
        <v>2054</v>
      </c>
      <c r="B2186" s="15" t="s">
        <v>9082</v>
      </c>
      <c r="C2186" s="111" t="s">
        <v>708</v>
      </c>
      <c r="D2186" s="111" t="s">
        <v>649</v>
      </c>
      <c r="E2186" s="111" t="s">
        <v>2043</v>
      </c>
      <c r="F2186" s="108">
        <v>0</v>
      </c>
      <c r="G2186" s="107">
        <v>10180.91666666667</v>
      </c>
      <c r="H2186" s="31">
        <v>569616.25921925134</v>
      </c>
      <c r="I2186" s="95">
        <v>8262.7681357777983</v>
      </c>
      <c r="J2186" s="22">
        <v>0.81159373033971716</v>
      </c>
      <c r="K2186" s="101">
        <v>10276.732054843989</v>
      </c>
      <c r="L2186" s="31">
        <v>576245.42865648598</v>
      </c>
      <c r="M2186" s="95">
        <v>8341.7781631027483</v>
      </c>
      <c r="N2186" s="22">
        <v>0.81171505869619409</v>
      </c>
    </row>
    <row r="2187" spans="1:14" s="15" customFormat="1" x14ac:dyDescent="0.3">
      <c r="A2187" s="17" t="s">
        <v>2045</v>
      </c>
      <c r="B2187" s="15" t="s">
        <v>9083</v>
      </c>
      <c r="C2187" s="111" t="s">
        <v>708</v>
      </c>
      <c r="D2187" s="111" t="s">
        <v>649</v>
      </c>
      <c r="E2187" s="111" t="s">
        <v>2043</v>
      </c>
      <c r="F2187" s="108">
        <v>0</v>
      </c>
      <c r="G2187" s="107">
        <v>12736.25</v>
      </c>
      <c r="H2187" s="31">
        <v>600319.57614464057</v>
      </c>
      <c r="I2187" s="95">
        <v>8708.1458521750101</v>
      </c>
      <c r="J2187" s="22">
        <v>0.68372918654823911</v>
      </c>
      <c r="K2187" s="101">
        <v>12856.63924317348</v>
      </c>
      <c r="L2187" s="31">
        <v>607468.01664320799</v>
      </c>
      <c r="M2187" s="95">
        <v>8793.7590200623163</v>
      </c>
      <c r="N2187" s="22">
        <v>0.68398582660173513</v>
      </c>
    </row>
    <row r="2188" spans="1:14" s="15" customFormat="1" x14ac:dyDescent="0.3">
      <c r="A2188" s="17" t="s">
        <v>2003</v>
      </c>
      <c r="B2188" s="15" t="s">
        <v>9084</v>
      </c>
      <c r="C2188" s="111" t="s">
        <v>697</v>
      </c>
      <c r="D2188" s="111" t="s">
        <v>649</v>
      </c>
      <c r="E2188" s="111" t="s">
        <v>1996</v>
      </c>
      <c r="F2188" s="108">
        <v>0</v>
      </c>
      <c r="G2188" s="107">
        <v>7788.0000000000018</v>
      </c>
      <c r="H2188" s="31">
        <v>459910.37247902341</v>
      </c>
      <c r="I2188" s="95">
        <v>6671.390975113758</v>
      </c>
      <c r="J2188" s="22">
        <v>0.8566244189925214</v>
      </c>
      <c r="K2188" s="101">
        <v>7855.5417944786705</v>
      </c>
      <c r="L2188" s="31">
        <v>464973.53952744429</v>
      </c>
      <c r="M2188" s="95">
        <v>6730.9967690222147</v>
      </c>
      <c r="N2188" s="22">
        <v>0.85684691713474803</v>
      </c>
    </row>
    <row r="2189" spans="1:14" s="15" customFormat="1" x14ac:dyDescent="0.3">
      <c r="A2189" s="17" t="s">
        <v>2086</v>
      </c>
      <c r="B2189" s="15" t="s">
        <v>9085</v>
      </c>
      <c r="C2189" s="111" t="s">
        <v>2026</v>
      </c>
      <c r="D2189" s="111" t="s">
        <v>649</v>
      </c>
      <c r="E2189" s="111" t="s">
        <v>2084</v>
      </c>
      <c r="F2189" s="108">
        <v>0</v>
      </c>
      <c r="G2189" s="107">
        <v>15105.166666666661</v>
      </c>
      <c r="H2189" s="31">
        <v>1331990.971780411</v>
      </c>
      <c r="I2189" s="95">
        <v>19321.661523244169</v>
      </c>
      <c r="J2189" s="22">
        <v>1.2791425576178681</v>
      </c>
      <c r="K2189" s="101">
        <v>15261.222871767301</v>
      </c>
      <c r="L2189" s="31">
        <v>1348687.7715179711</v>
      </c>
      <c r="M2189" s="95">
        <v>19523.719654527609</v>
      </c>
      <c r="N2189" s="22">
        <v>1.2793024398225501</v>
      </c>
    </row>
    <row r="2190" spans="1:14" s="15" customFormat="1" x14ac:dyDescent="0.3">
      <c r="A2190" s="17" t="s">
        <v>2105</v>
      </c>
      <c r="B2190" s="15" t="s">
        <v>13099</v>
      </c>
      <c r="C2190" s="111" t="s">
        <v>708</v>
      </c>
      <c r="D2190" s="111" t="s">
        <v>649</v>
      </c>
      <c r="E2190" s="111" t="s">
        <v>2102</v>
      </c>
      <c r="F2190" s="108">
        <v>0</v>
      </c>
      <c r="G2190" s="107">
        <v>14342.66666666667</v>
      </c>
      <c r="H2190" s="31">
        <v>605507.23111700604</v>
      </c>
      <c r="I2190" s="95">
        <v>8783.3971981668255</v>
      </c>
      <c r="J2190" s="22">
        <v>0.61239638362230342</v>
      </c>
      <c r="K2190" s="101">
        <v>14462.44642925185</v>
      </c>
      <c r="L2190" s="31">
        <v>612662.52728222171</v>
      </c>
      <c r="M2190" s="95">
        <v>8868.9552008243172</v>
      </c>
      <c r="N2190" s="22">
        <v>0.61324031478421959</v>
      </c>
    </row>
    <row r="2191" spans="1:14" s="15" customFormat="1" x14ac:dyDescent="0.3">
      <c r="A2191" s="17" t="s">
        <v>1988</v>
      </c>
      <c r="B2191" s="15" t="s">
        <v>9086</v>
      </c>
      <c r="C2191" s="111" t="s">
        <v>697</v>
      </c>
      <c r="D2191" s="111" t="s">
        <v>649</v>
      </c>
      <c r="E2191" s="111" t="s">
        <v>1987</v>
      </c>
      <c r="F2191" s="108">
        <v>0</v>
      </c>
      <c r="G2191" s="107">
        <v>13205.58333333333</v>
      </c>
      <c r="H2191" s="31">
        <v>493994.62371469068</v>
      </c>
      <c r="I2191" s="95">
        <v>7165.8120181997401</v>
      </c>
      <c r="J2191" s="22">
        <v>0.54263502318083179</v>
      </c>
      <c r="K2191" s="101">
        <v>13332.123041516301</v>
      </c>
      <c r="L2191" s="31">
        <v>499829.97154753021</v>
      </c>
      <c r="M2191" s="95">
        <v>7235.58146333683</v>
      </c>
      <c r="N2191" s="22">
        <v>0.54271787327533594</v>
      </c>
    </row>
    <row r="2192" spans="1:14" s="15" customFormat="1" x14ac:dyDescent="0.3">
      <c r="A2192" s="17" t="s">
        <v>2058</v>
      </c>
      <c r="B2192" s="15" t="s">
        <v>9087</v>
      </c>
      <c r="C2192" s="111" t="s">
        <v>708</v>
      </c>
      <c r="D2192" s="111" t="s">
        <v>649</v>
      </c>
      <c r="E2192" s="111" t="s">
        <v>2056</v>
      </c>
      <c r="F2192" s="108">
        <v>0</v>
      </c>
      <c r="G2192" s="107">
        <v>11323.75</v>
      </c>
      <c r="H2192" s="31">
        <v>572472.04750776186</v>
      </c>
      <c r="I2192" s="95">
        <v>8304.1937729342499</v>
      </c>
      <c r="J2192" s="22">
        <v>0.73334308625095501</v>
      </c>
      <c r="K2192" s="101">
        <v>11427.60688815978</v>
      </c>
      <c r="L2192" s="31">
        <v>578820.00611487019</v>
      </c>
      <c r="M2192" s="95">
        <v>8379.0479668244698</v>
      </c>
      <c r="N2192" s="22">
        <v>0.73322857959929089</v>
      </c>
    </row>
    <row r="2193" spans="1:14" s="15" customFormat="1" x14ac:dyDescent="0.3">
      <c r="A2193" s="17" t="s">
        <v>2020</v>
      </c>
      <c r="B2193" s="15" t="s">
        <v>9088</v>
      </c>
      <c r="C2193" s="111" t="s">
        <v>697</v>
      </c>
      <c r="D2193" s="111" t="s">
        <v>649</v>
      </c>
      <c r="E2193" s="111" t="s">
        <v>2010</v>
      </c>
      <c r="F2193" s="108">
        <v>0</v>
      </c>
      <c r="G2193" s="107">
        <v>14689.08333333333</v>
      </c>
      <c r="H2193" s="31">
        <v>817997.04276812694</v>
      </c>
      <c r="I2193" s="95">
        <v>11865.74257801052</v>
      </c>
      <c r="J2193" s="22">
        <v>0.8077932644771697</v>
      </c>
      <c r="K2193" s="101">
        <v>14813.830012405229</v>
      </c>
      <c r="L2193" s="31">
        <v>826868.17133261438</v>
      </c>
      <c r="M2193" s="95">
        <v>11969.8144442876</v>
      </c>
      <c r="N2193" s="22">
        <v>0.80801618718886148</v>
      </c>
    </row>
    <row r="2194" spans="1:14" s="15" customFormat="1" x14ac:dyDescent="0.3">
      <c r="A2194" s="17" t="s">
        <v>1945</v>
      </c>
      <c r="B2194" s="15" t="s">
        <v>9089</v>
      </c>
      <c r="C2194" s="111" t="s">
        <v>697</v>
      </c>
      <c r="D2194" s="111" t="s">
        <v>649</v>
      </c>
      <c r="E2194" s="111" t="s">
        <v>1943</v>
      </c>
      <c r="F2194" s="108">
        <v>0</v>
      </c>
      <c r="G2194" s="107">
        <v>4923.3333333333339</v>
      </c>
      <c r="H2194" s="31">
        <v>312199.52860403358</v>
      </c>
      <c r="I2194" s="95">
        <v>4528.7195988577469</v>
      </c>
      <c r="J2194" s="22">
        <v>0.91984825975445084</v>
      </c>
      <c r="K2194" s="101">
        <v>4965.1731331924948</v>
      </c>
      <c r="L2194" s="31">
        <v>315599.7487190761</v>
      </c>
      <c r="M2194" s="95">
        <v>4568.6489839642591</v>
      </c>
      <c r="N2194" s="22">
        <v>0.92013890783033392</v>
      </c>
    </row>
    <row r="2195" spans="1:14" s="15" customFormat="1" x14ac:dyDescent="0.3">
      <c r="A2195" s="17" t="s">
        <v>2081</v>
      </c>
      <c r="B2195" s="15" t="s">
        <v>9090</v>
      </c>
      <c r="C2195" s="111" t="s">
        <v>697</v>
      </c>
      <c r="D2195" s="111" t="s">
        <v>649</v>
      </c>
      <c r="E2195" s="111" t="s">
        <v>2073</v>
      </c>
      <c r="F2195" s="108">
        <v>0</v>
      </c>
      <c r="G2195" s="107">
        <v>7496.25</v>
      </c>
      <c r="H2195" s="31">
        <v>293868.34257941501</v>
      </c>
      <c r="I2195" s="95">
        <v>4262.8101601369444</v>
      </c>
      <c r="J2195" s="22">
        <v>0.56865901752702264</v>
      </c>
      <c r="K2195" s="101">
        <v>7567.2459166673934</v>
      </c>
      <c r="L2195" s="31">
        <v>297647.81174730818</v>
      </c>
      <c r="M2195" s="95">
        <v>4308.7752073242709</v>
      </c>
      <c r="N2195" s="22">
        <v>0.56939806830301232</v>
      </c>
    </row>
    <row r="2196" spans="1:14" s="15" customFormat="1" x14ac:dyDescent="0.3">
      <c r="A2196" s="17" t="s">
        <v>6432</v>
      </c>
      <c r="B2196" s="15" t="s">
        <v>9091</v>
      </c>
      <c r="C2196" s="111" t="s">
        <v>708</v>
      </c>
      <c r="D2196" s="111" t="s">
        <v>649</v>
      </c>
      <c r="E2196" s="111" t="s">
        <v>6410</v>
      </c>
      <c r="F2196" s="108">
        <v>0</v>
      </c>
      <c r="G2196" s="107">
        <v>9040.25</v>
      </c>
      <c r="H2196" s="31">
        <v>438975.61663233698</v>
      </c>
      <c r="I2196" s="95">
        <v>6367.7145425319659</v>
      </c>
      <c r="J2196" s="22">
        <v>0.70437372224573058</v>
      </c>
      <c r="K2196" s="101">
        <v>9124.5399193999347</v>
      </c>
      <c r="L2196" s="31">
        <v>444342.72805357928</v>
      </c>
      <c r="M2196" s="95">
        <v>6432.3433757258517</v>
      </c>
      <c r="N2196" s="22">
        <v>0.70494988597177044</v>
      </c>
    </row>
    <row r="2197" spans="1:14" s="15" customFormat="1" x14ac:dyDescent="0.3">
      <c r="A2197" s="17" t="s">
        <v>2074</v>
      </c>
      <c r="B2197" s="15" t="s">
        <v>9092</v>
      </c>
      <c r="C2197" s="111" t="s">
        <v>697</v>
      </c>
      <c r="D2197" s="111" t="s">
        <v>649</v>
      </c>
      <c r="E2197" s="111" t="s">
        <v>2073</v>
      </c>
      <c r="F2197" s="108">
        <v>0</v>
      </c>
      <c r="G2197" s="107">
        <v>4289.1666666666661</v>
      </c>
      <c r="H2197" s="31">
        <v>215662.3918105569</v>
      </c>
      <c r="I2197" s="95">
        <v>3128.3663524288509</v>
      </c>
      <c r="J2197" s="22">
        <v>0.72936460519032864</v>
      </c>
      <c r="K2197" s="101">
        <v>4326.8585949032031</v>
      </c>
      <c r="L2197" s="31">
        <v>218049.5655003156</v>
      </c>
      <c r="M2197" s="95">
        <v>3156.5041794871722</v>
      </c>
      <c r="N2197" s="22">
        <v>0.7295140597396359</v>
      </c>
    </row>
    <row r="2198" spans="1:14" s="15" customFormat="1" x14ac:dyDescent="0.3">
      <c r="A2198" s="17" t="s">
        <v>2076</v>
      </c>
      <c r="B2198" s="15" t="s">
        <v>9093</v>
      </c>
      <c r="C2198" s="111" t="s">
        <v>697</v>
      </c>
      <c r="D2198" s="111" t="s">
        <v>649</v>
      </c>
      <c r="E2198" s="111" t="s">
        <v>2073</v>
      </c>
      <c r="F2198" s="108">
        <v>0</v>
      </c>
      <c r="G2198" s="107">
        <v>6219.6666666666661</v>
      </c>
      <c r="H2198" s="31">
        <v>205422.39470199909</v>
      </c>
      <c r="I2198" s="95">
        <v>2979.8264881788018</v>
      </c>
      <c r="J2198" s="22">
        <v>0.47909745777032031</v>
      </c>
      <c r="K2198" s="101">
        <v>6280.4965006065513</v>
      </c>
      <c r="L2198" s="31">
        <v>208049.03730415541</v>
      </c>
      <c r="M2198" s="95">
        <v>3011.735677078882</v>
      </c>
      <c r="N2198" s="22">
        <v>0.47953783220610308</v>
      </c>
    </row>
    <row r="2199" spans="1:14" s="15" customFormat="1" x14ac:dyDescent="0.3">
      <c r="A2199" s="17" t="s">
        <v>2025</v>
      </c>
      <c r="B2199" s="15" t="s">
        <v>9094</v>
      </c>
      <c r="C2199" s="111" t="s">
        <v>2026</v>
      </c>
      <c r="D2199" s="111" t="s">
        <v>649</v>
      </c>
      <c r="E2199" s="111" t="s">
        <v>2027</v>
      </c>
      <c r="F2199" s="108">
        <v>0</v>
      </c>
      <c r="G2199" s="107">
        <v>14890.91666666667</v>
      </c>
      <c r="H2199" s="31">
        <v>797793.87057999009</v>
      </c>
      <c r="I2199" s="95">
        <v>11572.678388398759</v>
      </c>
      <c r="J2199" s="22">
        <v>0.77716359895453702</v>
      </c>
      <c r="K2199" s="101">
        <v>15032.18784202516</v>
      </c>
      <c r="L2199" s="31">
        <v>807361.35418269038</v>
      </c>
      <c r="M2199" s="95">
        <v>11687.43208906049</v>
      </c>
      <c r="N2199" s="22">
        <v>0.77749374953831996</v>
      </c>
    </row>
    <row r="2200" spans="1:14" s="15" customFormat="1" x14ac:dyDescent="0.3">
      <c r="A2200" s="17" t="s">
        <v>1983</v>
      </c>
      <c r="B2200" s="15" t="s">
        <v>9095</v>
      </c>
      <c r="C2200" s="111" t="s">
        <v>697</v>
      </c>
      <c r="D2200" s="111" t="s">
        <v>649</v>
      </c>
      <c r="E2200" s="111" t="s">
        <v>1971</v>
      </c>
      <c r="F2200" s="108">
        <v>0</v>
      </c>
      <c r="G2200" s="107">
        <v>16471.416666666661</v>
      </c>
      <c r="H2200" s="31">
        <v>937264.39848298032</v>
      </c>
      <c r="I2200" s="95">
        <v>13595.8169754477</v>
      </c>
      <c r="J2200" s="22">
        <v>0.8254187997661222</v>
      </c>
      <c r="K2200" s="101">
        <v>16618.74437450468</v>
      </c>
      <c r="L2200" s="31">
        <v>948309.25951841869</v>
      </c>
      <c r="M2200" s="95">
        <v>13727.806034596029</v>
      </c>
      <c r="N2200" s="22">
        <v>0.82604351599849335</v>
      </c>
    </row>
    <row r="2201" spans="1:14" s="15" customFormat="1" x14ac:dyDescent="0.3">
      <c r="A2201" s="17" t="s">
        <v>2034</v>
      </c>
      <c r="B2201" s="15" t="s">
        <v>9096</v>
      </c>
      <c r="C2201" s="111" t="s">
        <v>2026</v>
      </c>
      <c r="D2201" s="111" t="s">
        <v>649</v>
      </c>
      <c r="E2201" s="111" t="s">
        <v>2027</v>
      </c>
      <c r="F2201" s="108">
        <v>0</v>
      </c>
      <c r="G2201" s="107">
        <v>8098.2499999999991</v>
      </c>
      <c r="H2201" s="31">
        <v>392279.11954005877</v>
      </c>
      <c r="I2201" s="95">
        <v>5690.3421501859784</v>
      </c>
      <c r="J2201" s="22">
        <v>0.70266318651387372</v>
      </c>
      <c r="K2201" s="101">
        <v>8166.9062036886316</v>
      </c>
      <c r="L2201" s="31">
        <v>396638.06931832962</v>
      </c>
      <c r="M2201" s="95">
        <v>5741.7666514231978</v>
      </c>
      <c r="N2201" s="22">
        <v>0.70305284623324005</v>
      </c>
    </row>
    <row r="2202" spans="1:14" s="15" customFormat="1" x14ac:dyDescent="0.3">
      <c r="A2202" s="17" t="s">
        <v>2017</v>
      </c>
      <c r="B2202" s="15" t="s">
        <v>9097</v>
      </c>
      <c r="C2202" s="111" t="s">
        <v>697</v>
      </c>
      <c r="D2202" s="111" t="s">
        <v>649</v>
      </c>
      <c r="E2202" s="111" t="s">
        <v>2010</v>
      </c>
      <c r="F2202" s="108">
        <v>0</v>
      </c>
      <c r="G2202" s="107">
        <v>14247.5</v>
      </c>
      <c r="H2202" s="31">
        <v>824045.58017268672</v>
      </c>
      <c r="I2202" s="95">
        <v>11953.48175561574</v>
      </c>
      <c r="J2202" s="22">
        <v>0.83898801583546134</v>
      </c>
      <c r="K2202" s="101">
        <v>14374.718992555439</v>
      </c>
      <c r="L2202" s="31">
        <v>832785.69061199017</v>
      </c>
      <c r="M2202" s="95">
        <v>12055.47696003115</v>
      </c>
      <c r="N2202" s="22">
        <v>0.83865826986075975</v>
      </c>
    </row>
    <row r="2203" spans="1:14" s="15" customFormat="1" x14ac:dyDescent="0.3">
      <c r="A2203" s="17" t="s">
        <v>2053</v>
      </c>
      <c r="B2203" s="15" t="s">
        <v>9098</v>
      </c>
      <c r="C2203" s="111" t="s">
        <v>708</v>
      </c>
      <c r="D2203" s="111" t="s">
        <v>649</v>
      </c>
      <c r="E2203" s="111" t="s">
        <v>2043</v>
      </c>
      <c r="F2203" s="108">
        <v>0</v>
      </c>
      <c r="G2203" s="107">
        <v>7928.2499999999991</v>
      </c>
      <c r="H2203" s="31">
        <v>390525.15199376439</v>
      </c>
      <c r="I2203" s="95">
        <v>5664.8993596789542</v>
      </c>
      <c r="J2203" s="22">
        <v>0.71452077818925419</v>
      </c>
      <c r="K2203" s="101">
        <v>7998.6184787699804</v>
      </c>
      <c r="L2203" s="31">
        <v>394818.83019215107</v>
      </c>
      <c r="M2203" s="95">
        <v>5715.4311900702114</v>
      </c>
      <c r="N2203" s="22">
        <v>0.7145522949044476</v>
      </c>
    </row>
    <row r="2204" spans="1:14" s="15" customFormat="1" x14ac:dyDescent="0.3">
      <c r="A2204" s="17" t="s">
        <v>1999</v>
      </c>
      <c r="B2204" s="15" t="s">
        <v>9099</v>
      </c>
      <c r="C2204" s="111" t="s">
        <v>697</v>
      </c>
      <c r="D2204" s="111" t="s">
        <v>649</v>
      </c>
      <c r="E2204" s="111" t="s">
        <v>1996</v>
      </c>
      <c r="F2204" s="108">
        <v>0</v>
      </c>
      <c r="G2204" s="107">
        <v>12725.66666666667</v>
      </c>
      <c r="H2204" s="31">
        <v>673619.42006264091</v>
      </c>
      <c r="I2204" s="95">
        <v>9771.4224087699567</v>
      </c>
      <c r="J2204" s="22">
        <v>0.76785151338004221</v>
      </c>
      <c r="K2204" s="101">
        <v>12850.2835744722</v>
      </c>
      <c r="L2204" s="31">
        <v>682232.59287311742</v>
      </c>
      <c r="M2204" s="95">
        <v>9876.0574268754899</v>
      </c>
      <c r="N2204" s="22">
        <v>0.76854781994810017</v>
      </c>
    </row>
    <row r="2205" spans="1:14" s="15" customFormat="1" x14ac:dyDescent="0.3">
      <c r="A2205" s="17" t="s">
        <v>2069</v>
      </c>
      <c r="B2205" s="15" t="s">
        <v>9100</v>
      </c>
      <c r="C2205" s="111" t="s">
        <v>697</v>
      </c>
      <c r="D2205" s="111" t="s">
        <v>649</v>
      </c>
      <c r="E2205" s="111" t="s">
        <v>2065</v>
      </c>
      <c r="F2205" s="108">
        <v>0</v>
      </c>
      <c r="G2205" s="107">
        <v>4520.9999999999991</v>
      </c>
      <c r="H2205" s="31">
        <v>172639.52604709051</v>
      </c>
      <c r="I2205" s="95">
        <v>2504.2831058806091</v>
      </c>
      <c r="J2205" s="22">
        <v>0.5539223857289558</v>
      </c>
      <c r="K2205" s="101">
        <v>4562.0110156885667</v>
      </c>
      <c r="L2205" s="31">
        <v>174535.30406096121</v>
      </c>
      <c r="M2205" s="95">
        <v>2526.588005219809</v>
      </c>
      <c r="N2205" s="22">
        <v>0.55383207022757674</v>
      </c>
    </row>
    <row r="2206" spans="1:14" s="15" customFormat="1" x14ac:dyDescent="0.3">
      <c r="A2206" s="17" t="s">
        <v>2057</v>
      </c>
      <c r="B2206" s="15" t="s">
        <v>9101</v>
      </c>
      <c r="C2206" s="111" t="s">
        <v>708</v>
      </c>
      <c r="D2206" s="111" t="s">
        <v>649</v>
      </c>
      <c r="E2206" s="111" t="s">
        <v>2056</v>
      </c>
      <c r="F2206" s="108">
        <v>0</v>
      </c>
      <c r="G2206" s="107">
        <v>11652.75</v>
      </c>
      <c r="H2206" s="31">
        <v>496432.47229135252</v>
      </c>
      <c r="I2206" s="95">
        <v>7201.1750844975704</v>
      </c>
      <c r="J2206" s="22">
        <v>0.61798074141276249</v>
      </c>
      <c r="K2206" s="101">
        <v>11749.67902191856</v>
      </c>
      <c r="L2206" s="31">
        <v>501475.82264972042</v>
      </c>
      <c r="M2206" s="95">
        <v>7259.4069448091586</v>
      </c>
      <c r="N2206" s="22">
        <v>0.61783874531951222</v>
      </c>
    </row>
    <row r="2207" spans="1:14" s="15" customFormat="1" x14ac:dyDescent="0.3">
      <c r="A2207" s="17" t="s">
        <v>1966</v>
      </c>
      <c r="B2207" s="15" t="s">
        <v>9102</v>
      </c>
      <c r="C2207" s="111" t="s">
        <v>697</v>
      </c>
      <c r="D2207" s="111" t="s">
        <v>649</v>
      </c>
      <c r="E2207" s="111" t="s">
        <v>1943</v>
      </c>
      <c r="F2207" s="108">
        <v>0</v>
      </c>
      <c r="G2207" s="107">
        <v>11903.83333333333</v>
      </c>
      <c r="H2207" s="31">
        <v>390024.01522225077</v>
      </c>
      <c r="I2207" s="95">
        <v>5657.6299447345746</v>
      </c>
      <c r="J2207" s="22">
        <v>0.47527798704069357</v>
      </c>
      <c r="K2207" s="101">
        <v>12013.95878281174</v>
      </c>
      <c r="L2207" s="31">
        <v>394591.27395254013</v>
      </c>
      <c r="M2207" s="95">
        <v>5712.13706646234</v>
      </c>
      <c r="N2207" s="22">
        <v>0.47545835388037461</v>
      </c>
    </row>
    <row r="2208" spans="1:14" s="15" customFormat="1" x14ac:dyDescent="0.3">
      <c r="A2208" s="17" t="s">
        <v>719</v>
      </c>
      <c r="B2208" s="15" t="s">
        <v>9103</v>
      </c>
      <c r="C2208" s="111" t="s">
        <v>697</v>
      </c>
      <c r="D2208" s="111" t="s">
        <v>649</v>
      </c>
      <c r="E2208" s="111" t="s">
        <v>698</v>
      </c>
      <c r="F2208" s="108">
        <v>0</v>
      </c>
      <c r="G2208" s="107">
        <v>21590.916666666661</v>
      </c>
      <c r="H2208" s="31">
        <v>2147027.1839989838</v>
      </c>
      <c r="I2208" s="95">
        <v>31144.454736793381</v>
      </c>
      <c r="J2208" s="22">
        <v>1.4424795027288499</v>
      </c>
      <c r="K2208" s="101">
        <v>21778.659157779639</v>
      </c>
      <c r="L2208" s="31">
        <v>2170389.1267399662</v>
      </c>
      <c r="M2208" s="95">
        <v>31418.73882641743</v>
      </c>
      <c r="N2208" s="22">
        <v>1.442638805208273</v>
      </c>
    </row>
    <row r="2209" spans="1:14" s="15" customFormat="1" x14ac:dyDescent="0.3">
      <c r="A2209" s="17" t="s">
        <v>743</v>
      </c>
      <c r="B2209" s="15" t="s">
        <v>9104</v>
      </c>
      <c r="C2209" s="111" t="s">
        <v>697</v>
      </c>
      <c r="D2209" s="111" t="s">
        <v>649</v>
      </c>
      <c r="E2209" s="111" t="s">
        <v>726</v>
      </c>
      <c r="F2209" s="108">
        <v>0</v>
      </c>
      <c r="G2209" s="107">
        <v>4474.1666666666652</v>
      </c>
      <c r="H2209" s="31">
        <v>241001.8996035546</v>
      </c>
      <c r="I2209" s="95">
        <v>3495.937456974314</v>
      </c>
      <c r="J2209" s="22">
        <v>0.78136057894750932</v>
      </c>
      <c r="K2209" s="101">
        <v>4515.6537709220038</v>
      </c>
      <c r="L2209" s="31">
        <v>243833.8745453546</v>
      </c>
      <c r="M2209" s="95">
        <v>3529.7600448639678</v>
      </c>
      <c r="N2209" s="22">
        <v>0.78167198459576837</v>
      </c>
    </row>
    <row r="2210" spans="1:14" s="15" customFormat="1" x14ac:dyDescent="0.3">
      <c r="A2210" s="17" t="s">
        <v>2016</v>
      </c>
      <c r="B2210" s="15" t="s">
        <v>9105</v>
      </c>
      <c r="C2210" s="111" t="s">
        <v>697</v>
      </c>
      <c r="D2210" s="111" t="s">
        <v>649</v>
      </c>
      <c r="E2210" s="111" t="s">
        <v>2010</v>
      </c>
      <c r="F2210" s="108">
        <v>0</v>
      </c>
      <c r="G2210" s="107">
        <v>12088.416666666661</v>
      </c>
      <c r="H2210" s="31">
        <v>713871.73046543647</v>
      </c>
      <c r="I2210" s="95">
        <v>10355.3163942463</v>
      </c>
      <c r="J2210" s="22">
        <v>0.85663132565579747</v>
      </c>
      <c r="K2210" s="101">
        <v>12193.965020393371</v>
      </c>
      <c r="L2210" s="31">
        <v>721679.38068491453</v>
      </c>
      <c r="M2210" s="95">
        <v>10447.092504655089</v>
      </c>
      <c r="N2210" s="22">
        <v>0.85674286314445036</v>
      </c>
    </row>
    <row r="2211" spans="1:14" s="15" customFormat="1" x14ac:dyDescent="0.3">
      <c r="A2211" s="17" t="s">
        <v>1992</v>
      </c>
      <c r="B2211" s="15" t="s">
        <v>9106</v>
      </c>
      <c r="C2211" s="111" t="s">
        <v>697</v>
      </c>
      <c r="D2211" s="111" t="s">
        <v>649</v>
      </c>
      <c r="E2211" s="111" t="s">
        <v>1987</v>
      </c>
      <c r="F2211" s="108">
        <v>0</v>
      </c>
      <c r="G2211" s="107">
        <v>13939.333333333339</v>
      </c>
      <c r="H2211" s="31">
        <v>734398.18727707863</v>
      </c>
      <c r="I2211" s="95">
        <v>10653.070102183159</v>
      </c>
      <c r="J2211" s="22">
        <v>0.76424530839708937</v>
      </c>
      <c r="K2211" s="101">
        <v>14068.121499356521</v>
      </c>
      <c r="L2211" s="31">
        <v>743097.91092199355</v>
      </c>
      <c r="M2211" s="95">
        <v>10757.14898221186</v>
      </c>
      <c r="N2211" s="22">
        <v>0.76464714800081146</v>
      </c>
    </row>
    <row r="2212" spans="1:14" s="15" customFormat="1" x14ac:dyDescent="0.3">
      <c r="A2212" s="17" t="s">
        <v>699</v>
      </c>
      <c r="B2212" s="15" t="s">
        <v>9107</v>
      </c>
      <c r="C2212" s="111" t="s">
        <v>697</v>
      </c>
      <c r="D2212" s="111" t="s">
        <v>649</v>
      </c>
      <c r="E2212" s="111" t="s">
        <v>698</v>
      </c>
      <c r="F2212" s="108">
        <v>0</v>
      </c>
      <c r="G2212" s="107">
        <v>7892.2499999999991</v>
      </c>
      <c r="H2212" s="31">
        <v>638352.53678193421</v>
      </c>
      <c r="I2212" s="95">
        <v>9259.8462823801819</v>
      </c>
      <c r="J2212" s="22">
        <v>1.17328344672054</v>
      </c>
      <c r="K2212" s="101">
        <v>7959.8931733416202</v>
      </c>
      <c r="L2212" s="31">
        <v>645112.55091757979</v>
      </c>
      <c r="M2212" s="95">
        <v>9338.7045213260226</v>
      </c>
      <c r="N2212" s="22">
        <v>1.1732198307135779</v>
      </c>
    </row>
    <row r="2213" spans="1:14" s="15" customFormat="1" x14ac:dyDescent="0.3">
      <c r="A2213" s="17" t="s">
        <v>1978</v>
      </c>
      <c r="B2213" s="15" t="s">
        <v>9108</v>
      </c>
      <c r="C2213" s="111" t="s">
        <v>697</v>
      </c>
      <c r="D2213" s="111" t="s">
        <v>649</v>
      </c>
      <c r="E2213" s="111" t="s">
        <v>1971</v>
      </c>
      <c r="F2213" s="108">
        <v>0</v>
      </c>
      <c r="G2213" s="107">
        <v>13532.75</v>
      </c>
      <c r="H2213" s="31">
        <v>801614.11111995531</v>
      </c>
      <c r="I2213" s="95">
        <v>11628.094225453509</v>
      </c>
      <c r="J2213" s="22">
        <v>0.85925582202091311</v>
      </c>
      <c r="K2213" s="101">
        <v>13655.93332495002</v>
      </c>
      <c r="L2213" s="31">
        <v>811049.85156602704</v>
      </c>
      <c r="M2213" s="95">
        <v>11740.827092989141</v>
      </c>
      <c r="N2213" s="22">
        <v>0.85976013602366574</v>
      </c>
    </row>
    <row r="2214" spans="1:14" s="15" customFormat="1" x14ac:dyDescent="0.3">
      <c r="A2214" s="17" t="s">
        <v>730</v>
      </c>
      <c r="B2214" s="15" t="s">
        <v>9109</v>
      </c>
      <c r="C2214" s="111" t="s">
        <v>697</v>
      </c>
      <c r="D2214" s="111" t="s">
        <v>649</v>
      </c>
      <c r="E2214" s="111" t="s">
        <v>726</v>
      </c>
      <c r="F2214" s="108">
        <v>0</v>
      </c>
      <c r="G2214" s="107">
        <v>2702.25</v>
      </c>
      <c r="H2214" s="31">
        <v>124571.64022683669</v>
      </c>
      <c r="I2214" s="95">
        <v>1807.0175540612361</v>
      </c>
      <c r="J2214" s="22">
        <v>0.66870850367702317</v>
      </c>
      <c r="K2214" s="101">
        <v>2725.839364266325</v>
      </c>
      <c r="L2214" s="31">
        <v>125937.29136631</v>
      </c>
      <c r="M2214" s="95">
        <v>1823.079012512299</v>
      </c>
      <c r="N2214" s="22">
        <v>0.66881381067845558</v>
      </c>
    </row>
    <row r="2215" spans="1:14" s="15" customFormat="1" x14ac:dyDescent="0.3">
      <c r="A2215" s="17" t="s">
        <v>2075</v>
      </c>
      <c r="B2215" s="15" t="s">
        <v>9110</v>
      </c>
      <c r="C2215" s="111" t="s">
        <v>697</v>
      </c>
      <c r="D2215" s="111" t="s">
        <v>649</v>
      </c>
      <c r="E2215" s="111" t="s">
        <v>2073</v>
      </c>
      <c r="F2215" s="108">
        <v>0</v>
      </c>
      <c r="G2215" s="107">
        <v>10272.83333333333</v>
      </c>
      <c r="H2215" s="31">
        <v>538103.86960272724</v>
      </c>
      <c r="I2215" s="95">
        <v>7805.6541321106242</v>
      </c>
      <c r="J2215" s="22">
        <v>0.75983459273916232</v>
      </c>
      <c r="K2215" s="101">
        <v>10368.66760892242</v>
      </c>
      <c r="L2215" s="31">
        <v>544324.47150916955</v>
      </c>
      <c r="M2215" s="95">
        <v>7879.6876543803664</v>
      </c>
      <c r="N2215" s="22">
        <v>0.75995180399068385</v>
      </c>
    </row>
    <row r="2216" spans="1:14" s="15" customFormat="1" x14ac:dyDescent="0.3">
      <c r="A2216" s="17" t="s">
        <v>2103</v>
      </c>
      <c r="B2216" s="15" t="s">
        <v>9111</v>
      </c>
      <c r="C2216" s="111" t="s">
        <v>708</v>
      </c>
      <c r="D2216" s="111" t="s">
        <v>649</v>
      </c>
      <c r="E2216" s="111" t="s">
        <v>2102</v>
      </c>
      <c r="F2216" s="108">
        <v>0</v>
      </c>
      <c r="G2216" s="107">
        <v>11292.25</v>
      </c>
      <c r="H2216" s="31">
        <v>503504.85385197622</v>
      </c>
      <c r="I2216" s="95">
        <v>7303.7659920732794</v>
      </c>
      <c r="J2216" s="22">
        <v>0.64679457079619007</v>
      </c>
      <c r="K2216" s="101">
        <v>11390.644623917029</v>
      </c>
      <c r="L2216" s="31">
        <v>509139.61226428731</v>
      </c>
      <c r="M2216" s="95">
        <v>7370.3486194398092</v>
      </c>
      <c r="N2216" s="22">
        <v>0.64705281068678289</v>
      </c>
    </row>
    <row r="2217" spans="1:14" s="15" customFormat="1" x14ac:dyDescent="0.3">
      <c r="A2217" s="17" t="s">
        <v>2036</v>
      </c>
      <c r="B2217" s="15" t="s">
        <v>9112</v>
      </c>
      <c r="C2217" s="111" t="s">
        <v>2026</v>
      </c>
      <c r="D2217" s="111" t="s">
        <v>649</v>
      </c>
      <c r="E2217" s="111" t="s">
        <v>2027</v>
      </c>
      <c r="F2217" s="108">
        <v>0</v>
      </c>
      <c r="G2217" s="107">
        <v>9165.3333333333321</v>
      </c>
      <c r="H2217" s="31">
        <v>649183.43626894464</v>
      </c>
      <c r="I2217" s="95">
        <v>9416.9576880232489</v>
      </c>
      <c r="J2217" s="22">
        <v>1.0274539229004129</v>
      </c>
      <c r="K2217" s="101">
        <v>9249.6989540283066</v>
      </c>
      <c r="L2217" s="31">
        <v>656262.76255461096</v>
      </c>
      <c r="M2217" s="95">
        <v>9500.1159396597341</v>
      </c>
      <c r="N2217" s="22">
        <v>1.0270729876589519</v>
      </c>
    </row>
    <row r="2218" spans="1:14" s="15" customFormat="1" x14ac:dyDescent="0.3">
      <c r="A2218" s="17" t="s">
        <v>717</v>
      </c>
      <c r="B2218" s="15" t="s">
        <v>9113</v>
      </c>
      <c r="C2218" s="111" t="s">
        <v>697</v>
      </c>
      <c r="D2218" s="111" t="s">
        <v>649</v>
      </c>
      <c r="E2218" s="111" t="s">
        <v>698</v>
      </c>
      <c r="F2218" s="108">
        <v>0</v>
      </c>
      <c r="G2218" s="107">
        <v>5039.166666666667</v>
      </c>
      <c r="H2218" s="31">
        <v>283186.40307058051</v>
      </c>
      <c r="I2218" s="95">
        <v>4107.8595456252006</v>
      </c>
      <c r="J2218" s="22">
        <v>0.81518628323966269</v>
      </c>
      <c r="K2218" s="101">
        <v>5086.3790645004146</v>
      </c>
      <c r="L2218" s="31">
        <v>286662.50578200811</v>
      </c>
      <c r="M2218" s="95">
        <v>4149.7509776136858</v>
      </c>
      <c r="N2218" s="22">
        <v>0.81585562636812148</v>
      </c>
    </row>
    <row r="2219" spans="1:14" s="15" customFormat="1" x14ac:dyDescent="0.3">
      <c r="A2219" s="17" t="s">
        <v>2038</v>
      </c>
      <c r="B2219" s="15" t="s">
        <v>9114</v>
      </c>
      <c r="C2219" s="111" t="s">
        <v>2026</v>
      </c>
      <c r="D2219" s="111" t="s">
        <v>649</v>
      </c>
      <c r="E2219" s="111" t="s">
        <v>2027</v>
      </c>
      <c r="F2219" s="108">
        <v>0</v>
      </c>
      <c r="G2219" s="107">
        <v>21650.75</v>
      </c>
      <c r="H2219" s="31">
        <v>1400968.3815863449</v>
      </c>
      <c r="I2219" s="95">
        <v>20322.237498048959</v>
      </c>
      <c r="J2219" s="22">
        <v>0.93863896160867233</v>
      </c>
      <c r="K2219" s="101">
        <v>21831.29546603881</v>
      </c>
      <c r="L2219" s="31">
        <v>1415957.6755348709</v>
      </c>
      <c r="M2219" s="95">
        <v>20497.524544694839</v>
      </c>
      <c r="N2219" s="22">
        <v>0.93890555311209933</v>
      </c>
    </row>
    <row r="2220" spans="1:14" s="15" customFormat="1" x14ac:dyDescent="0.3">
      <c r="A2220" s="17" t="s">
        <v>2006</v>
      </c>
      <c r="B2220" s="15" t="s">
        <v>9115</v>
      </c>
      <c r="C2220" s="111" t="s">
        <v>697</v>
      </c>
      <c r="D2220" s="111" t="s">
        <v>649</v>
      </c>
      <c r="E2220" s="111" t="s">
        <v>1996</v>
      </c>
      <c r="F2220" s="108">
        <v>0</v>
      </c>
      <c r="G2220" s="107">
        <v>10852.58333333333</v>
      </c>
      <c r="H2220" s="31">
        <v>724690.55784714734</v>
      </c>
      <c r="I2220" s="95">
        <v>10512.252683738119</v>
      </c>
      <c r="J2220" s="22">
        <v>0.96864058638002859</v>
      </c>
      <c r="K2220" s="101">
        <v>10954.2158817536</v>
      </c>
      <c r="L2220" s="31">
        <v>733545.02213105489</v>
      </c>
      <c r="M2220" s="95">
        <v>10618.86054616024</v>
      </c>
      <c r="N2220" s="22">
        <v>0.96938572881770935</v>
      </c>
    </row>
    <row r="2221" spans="1:14" s="15" customFormat="1" x14ac:dyDescent="0.3">
      <c r="A2221" s="17" t="s">
        <v>705</v>
      </c>
      <c r="B2221" s="15" t="s">
        <v>9116</v>
      </c>
      <c r="C2221" s="111" t="s">
        <v>697</v>
      </c>
      <c r="D2221" s="111" t="s">
        <v>649</v>
      </c>
      <c r="E2221" s="111" t="s">
        <v>698</v>
      </c>
      <c r="F2221" s="108">
        <v>0</v>
      </c>
      <c r="G2221" s="107">
        <v>17360.416666666672</v>
      </c>
      <c r="H2221" s="31">
        <v>1777914.4729008609</v>
      </c>
      <c r="I2221" s="95">
        <v>25790.161037465899</v>
      </c>
      <c r="J2221" s="22">
        <v>1.485572698665983</v>
      </c>
      <c r="K2221" s="101">
        <v>17508.905266469032</v>
      </c>
      <c r="L2221" s="31">
        <v>1796480.4286338009</v>
      </c>
      <c r="M2221" s="95">
        <v>26006.00449873996</v>
      </c>
      <c r="N2221" s="22">
        <v>1.4853015709979061</v>
      </c>
    </row>
    <row r="2222" spans="1:14" s="15" customFormat="1" x14ac:dyDescent="0.3">
      <c r="A2222" s="17" t="s">
        <v>2024</v>
      </c>
      <c r="B2222" s="15" t="s">
        <v>9117</v>
      </c>
      <c r="C2222" s="111" t="s">
        <v>697</v>
      </c>
      <c r="D2222" s="111" t="s">
        <v>649</v>
      </c>
      <c r="E2222" s="111" t="s">
        <v>2010</v>
      </c>
      <c r="F2222" s="108">
        <v>0</v>
      </c>
      <c r="G2222" s="107">
        <v>8195.2499999999982</v>
      </c>
      <c r="H2222" s="31">
        <v>401368.67393344332</v>
      </c>
      <c r="I2222" s="95">
        <v>5822.1938647297638</v>
      </c>
      <c r="J2222" s="22">
        <v>0.71043517461087402</v>
      </c>
      <c r="K2222" s="101">
        <v>8272.9934500161526</v>
      </c>
      <c r="L2222" s="31">
        <v>405886.44047469099</v>
      </c>
      <c r="M2222" s="95">
        <v>5875.6468641240162</v>
      </c>
      <c r="N2222" s="22">
        <v>0.71022017600080956</v>
      </c>
    </row>
    <row r="2223" spans="1:14" s="15" customFormat="1" x14ac:dyDescent="0.3">
      <c r="A2223" s="17" t="s">
        <v>2067</v>
      </c>
      <c r="B2223" s="15" t="s">
        <v>9118</v>
      </c>
      <c r="C2223" s="111" t="s">
        <v>697</v>
      </c>
      <c r="D2223" s="111" t="s">
        <v>649</v>
      </c>
      <c r="E2223" s="111" t="s">
        <v>2065</v>
      </c>
      <c r="F2223" s="108">
        <v>0</v>
      </c>
      <c r="G2223" s="107">
        <v>12087.41666666667</v>
      </c>
      <c r="H2223" s="31">
        <v>664449.31333109026</v>
      </c>
      <c r="I2223" s="95">
        <v>9638.4022140743309</v>
      </c>
      <c r="J2223" s="22">
        <v>0.79739140958498134</v>
      </c>
      <c r="K2223" s="101">
        <v>12205.828066736511</v>
      </c>
      <c r="L2223" s="31">
        <v>672650.29204130906</v>
      </c>
      <c r="M2223" s="95">
        <v>9737.3432196019949</v>
      </c>
      <c r="N2223" s="22">
        <v>0.79776178775927054</v>
      </c>
    </row>
    <row r="2224" spans="1:14" s="15" customFormat="1" x14ac:dyDescent="0.3">
      <c r="A2224" s="17" t="s">
        <v>2011</v>
      </c>
      <c r="B2224" s="15" t="s">
        <v>9119</v>
      </c>
      <c r="C2224" s="111" t="s">
        <v>697</v>
      </c>
      <c r="D2224" s="111" t="s">
        <v>649</v>
      </c>
      <c r="E2224" s="111" t="s">
        <v>2010</v>
      </c>
      <c r="F2224" s="108">
        <v>0</v>
      </c>
      <c r="G2224" s="107">
        <v>25162.166666666661</v>
      </c>
      <c r="H2224" s="31">
        <v>1161415.3579115621</v>
      </c>
      <c r="I2224" s="95">
        <v>16847.317218276279</v>
      </c>
      <c r="J2224" s="22">
        <v>0.66954954402216083</v>
      </c>
      <c r="K2224" s="101">
        <v>25389.574472317941</v>
      </c>
      <c r="L2224" s="31">
        <v>1174780.1684022499</v>
      </c>
      <c r="M2224" s="95">
        <v>17006.218301934561</v>
      </c>
      <c r="N2224" s="22">
        <v>0.66981108015324586</v>
      </c>
    </row>
    <row r="2225" spans="1:14" s="15" customFormat="1" x14ac:dyDescent="0.3">
      <c r="A2225" s="17" t="s">
        <v>2000</v>
      </c>
      <c r="B2225" s="15" t="s">
        <v>9120</v>
      </c>
      <c r="C2225" s="111" t="s">
        <v>697</v>
      </c>
      <c r="D2225" s="111" t="s">
        <v>649</v>
      </c>
      <c r="E2225" s="111" t="s">
        <v>1996</v>
      </c>
      <c r="F2225" s="108">
        <v>0</v>
      </c>
      <c r="G2225" s="107">
        <v>5563.166666666667</v>
      </c>
      <c r="H2225" s="31">
        <v>233655.34208676129</v>
      </c>
      <c r="I2225" s="95">
        <v>3389.3693940460862</v>
      </c>
      <c r="J2225" s="22">
        <v>0.60925181594045708</v>
      </c>
      <c r="K2225" s="101">
        <v>5617.3090711193418</v>
      </c>
      <c r="L2225" s="31">
        <v>236709.09611180081</v>
      </c>
      <c r="M2225" s="95">
        <v>3426.621142239555</v>
      </c>
      <c r="N2225" s="22">
        <v>0.61001114570267789</v>
      </c>
    </row>
    <row r="2226" spans="1:14" s="15" customFormat="1" x14ac:dyDescent="0.3">
      <c r="A2226" s="17" t="s">
        <v>1990</v>
      </c>
      <c r="B2226" s="15" t="s">
        <v>9121</v>
      </c>
      <c r="C2226" s="111" t="s">
        <v>697</v>
      </c>
      <c r="D2226" s="111" t="s">
        <v>649</v>
      </c>
      <c r="E2226" s="111" t="s">
        <v>1987</v>
      </c>
      <c r="F2226" s="108">
        <v>0</v>
      </c>
      <c r="G2226" s="107">
        <v>7127.3333333333348</v>
      </c>
      <c r="H2226" s="31">
        <v>295820.01777499972</v>
      </c>
      <c r="I2226" s="95">
        <v>4291.1208681907638</v>
      </c>
      <c r="J2226" s="22">
        <v>0.60206541037191508</v>
      </c>
      <c r="K2226" s="101">
        <v>7192.2672271574756</v>
      </c>
      <c r="L2226" s="31">
        <v>299130.29801222659</v>
      </c>
      <c r="M2226" s="95">
        <v>4330.235805425029</v>
      </c>
      <c r="N2226" s="22">
        <v>0.60206825868126468</v>
      </c>
    </row>
    <row r="2227" spans="1:14" s="15" customFormat="1" x14ac:dyDescent="0.3">
      <c r="A2227" s="17" t="s">
        <v>1962</v>
      </c>
      <c r="B2227" s="15" t="s">
        <v>9122</v>
      </c>
      <c r="C2227" s="111" t="s">
        <v>697</v>
      </c>
      <c r="D2227" s="111" t="s">
        <v>649</v>
      </c>
      <c r="E2227" s="111" t="s">
        <v>1943</v>
      </c>
      <c r="F2227" s="108">
        <v>0</v>
      </c>
      <c r="G2227" s="107">
        <v>5050.4999999999991</v>
      </c>
      <c r="H2227" s="31">
        <v>305400.08323021239</v>
      </c>
      <c r="I2227" s="95">
        <v>4430.0878627258144</v>
      </c>
      <c r="J2227" s="22">
        <v>0.8771582739779854</v>
      </c>
      <c r="K2227" s="101">
        <v>5098.3429327158119</v>
      </c>
      <c r="L2227" s="31">
        <v>308942.19540262368</v>
      </c>
      <c r="M2227" s="95">
        <v>4472.2736721386082</v>
      </c>
      <c r="N2227" s="22">
        <v>0.87720142233670695</v>
      </c>
    </row>
    <row r="2228" spans="1:14" s="15" customFormat="1" x14ac:dyDescent="0.3">
      <c r="A2228" s="17" t="s">
        <v>2019</v>
      </c>
      <c r="B2228" s="15" t="s">
        <v>9123</v>
      </c>
      <c r="C2228" s="111" t="s">
        <v>697</v>
      </c>
      <c r="D2228" s="111" t="s">
        <v>649</v>
      </c>
      <c r="E2228" s="111" t="s">
        <v>2010</v>
      </c>
      <c r="F2228" s="108">
        <v>0</v>
      </c>
      <c r="G2228" s="107">
        <v>20895.916666666661</v>
      </c>
      <c r="H2228" s="31">
        <v>770216.93386778783</v>
      </c>
      <c r="I2228" s="95">
        <v>11172.651475086521</v>
      </c>
      <c r="J2228" s="22">
        <v>0.53468108881335752</v>
      </c>
      <c r="K2228" s="101">
        <v>21068.24423248896</v>
      </c>
      <c r="L2228" s="31">
        <v>779184.34243957803</v>
      </c>
      <c r="M2228" s="95">
        <v>11279.53925456427</v>
      </c>
      <c r="N2228" s="22">
        <v>0.53538107542774216</v>
      </c>
    </row>
    <row r="2229" spans="1:14" s="15" customFormat="1" x14ac:dyDescent="0.3">
      <c r="A2229" s="17" t="s">
        <v>2061</v>
      </c>
      <c r="B2229" s="15" t="s">
        <v>9124</v>
      </c>
      <c r="C2229" s="111" t="s">
        <v>708</v>
      </c>
      <c r="D2229" s="111" t="s">
        <v>649</v>
      </c>
      <c r="E2229" s="111" t="s">
        <v>2056</v>
      </c>
      <c r="F2229" s="108">
        <v>0</v>
      </c>
      <c r="G2229" s="107">
        <v>10595.83333333333</v>
      </c>
      <c r="H2229" s="31">
        <v>715977.99299754819</v>
      </c>
      <c r="I2229" s="95">
        <v>10385.86952304879</v>
      </c>
      <c r="J2229" s="22">
        <v>0.98018430418077418</v>
      </c>
      <c r="K2229" s="101">
        <v>10689.805348357721</v>
      </c>
      <c r="L2229" s="31">
        <v>724361.69735227106</v>
      </c>
      <c r="M2229" s="95">
        <v>10485.921950390481</v>
      </c>
      <c r="N2229" s="22">
        <v>0.9809273049112569</v>
      </c>
    </row>
    <row r="2230" spans="1:14" s="15" customFormat="1" x14ac:dyDescent="0.3">
      <c r="A2230" s="17" t="s">
        <v>1950</v>
      </c>
      <c r="B2230" s="15" t="s">
        <v>9125</v>
      </c>
      <c r="C2230" s="111" t="s">
        <v>697</v>
      </c>
      <c r="D2230" s="111" t="s">
        <v>649</v>
      </c>
      <c r="E2230" s="111" t="s">
        <v>1943</v>
      </c>
      <c r="F2230" s="108">
        <v>0</v>
      </c>
      <c r="G2230" s="107">
        <v>18367.75</v>
      </c>
      <c r="H2230" s="31">
        <v>1180772.725323007</v>
      </c>
      <c r="I2230" s="95">
        <v>17128.11229048693</v>
      </c>
      <c r="J2230" s="22">
        <v>0.93251009462165646</v>
      </c>
      <c r="K2230" s="101">
        <v>18529.965357402001</v>
      </c>
      <c r="L2230" s="31">
        <v>1193334.626928203</v>
      </c>
      <c r="M2230" s="95">
        <v>17274.814232180561</v>
      </c>
      <c r="N2230" s="22">
        <v>0.9322637090241479</v>
      </c>
    </row>
    <row r="2231" spans="1:14" s="15" customFormat="1" x14ac:dyDescent="0.3">
      <c r="A2231" s="17" t="s">
        <v>737</v>
      </c>
      <c r="B2231" s="15" t="s">
        <v>9126</v>
      </c>
      <c r="C2231" s="111" t="s">
        <v>697</v>
      </c>
      <c r="D2231" s="111" t="s">
        <v>649</v>
      </c>
      <c r="E2231" s="111" t="s">
        <v>726</v>
      </c>
      <c r="F2231" s="108">
        <v>0</v>
      </c>
      <c r="G2231" s="107">
        <v>12295.41666666667</v>
      </c>
      <c r="H2231" s="31">
        <v>920548.83832975675</v>
      </c>
      <c r="I2231" s="95">
        <v>13353.343563619461</v>
      </c>
      <c r="J2231" s="22">
        <v>1.0860423786874069</v>
      </c>
      <c r="K2231" s="101">
        <v>12393.755326847669</v>
      </c>
      <c r="L2231" s="31">
        <v>930634.74131537031</v>
      </c>
      <c r="M2231" s="95">
        <v>13471.948195804491</v>
      </c>
      <c r="N2231" s="22">
        <v>1.0869948486574701</v>
      </c>
    </row>
    <row r="2232" spans="1:14" s="15" customFormat="1" x14ac:dyDescent="0.3">
      <c r="A2232" s="17" t="s">
        <v>2101</v>
      </c>
      <c r="B2232" s="15" t="s">
        <v>9127</v>
      </c>
      <c r="C2232" s="111" t="s">
        <v>708</v>
      </c>
      <c r="D2232" s="111" t="s">
        <v>649</v>
      </c>
      <c r="E2232" s="111" t="s">
        <v>2102</v>
      </c>
      <c r="F2232" s="108">
        <v>0</v>
      </c>
      <c r="G2232" s="107">
        <v>5363.0833333333339</v>
      </c>
      <c r="H2232" s="31">
        <v>197346.06564770351</v>
      </c>
      <c r="I2232" s="95">
        <v>2862.672468637018</v>
      </c>
      <c r="J2232" s="22">
        <v>0.53377363182939253</v>
      </c>
      <c r="K2232" s="101">
        <v>5405.7559818607278</v>
      </c>
      <c r="L2232" s="31">
        <v>199385.06138554949</v>
      </c>
      <c r="M2232" s="95">
        <v>2886.315219875466</v>
      </c>
      <c r="N2232" s="22">
        <v>0.5339336865298091</v>
      </c>
    </row>
    <row r="2233" spans="1:14" s="15" customFormat="1" x14ac:dyDescent="0.3">
      <c r="A2233" s="17" t="s">
        <v>703</v>
      </c>
      <c r="B2233" s="15" t="s">
        <v>9128</v>
      </c>
      <c r="C2233" s="111" t="s">
        <v>697</v>
      </c>
      <c r="D2233" s="111" t="s">
        <v>649</v>
      </c>
      <c r="E2233" s="111" t="s">
        <v>698</v>
      </c>
      <c r="F2233" s="108">
        <v>0</v>
      </c>
      <c r="G2233" s="107">
        <v>14205.33333333333</v>
      </c>
      <c r="H2233" s="31">
        <v>670168.15523089573</v>
      </c>
      <c r="I2233" s="95">
        <v>9721.3588780713035</v>
      </c>
      <c r="J2233" s="22">
        <v>0.68434570664102468</v>
      </c>
      <c r="K2233" s="101">
        <v>14336.059088285159</v>
      </c>
      <c r="L2233" s="31">
        <v>678500.67935784592</v>
      </c>
      <c r="M2233" s="95">
        <v>9822.0339273036825</v>
      </c>
      <c r="N2233" s="22">
        <v>0.68512789092295567</v>
      </c>
    </row>
    <row r="2234" spans="1:14" s="15" customFormat="1" x14ac:dyDescent="0.3">
      <c r="A2234" s="17" t="s">
        <v>751</v>
      </c>
      <c r="B2234" s="15" t="s">
        <v>13100</v>
      </c>
      <c r="C2234" s="111" t="s">
        <v>697</v>
      </c>
      <c r="D2234" s="111" t="s">
        <v>649</v>
      </c>
      <c r="E2234" s="111" t="s">
        <v>726</v>
      </c>
      <c r="F2234" s="108">
        <v>0</v>
      </c>
      <c r="G2234" s="107">
        <v>14786.75</v>
      </c>
      <c r="H2234" s="31">
        <v>545689.54498140875</v>
      </c>
      <c r="I2234" s="95">
        <v>7915.6908029269289</v>
      </c>
      <c r="J2234" s="22">
        <v>0.53532323214546329</v>
      </c>
      <c r="K2234" s="101">
        <v>14896.168281211359</v>
      </c>
      <c r="L2234" s="31">
        <v>551156.50357130461</v>
      </c>
      <c r="M2234" s="95">
        <v>7978.5887354673114</v>
      </c>
      <c r="N2234" s="22">
        <v>0.53561349367479705</v>
      </c>
    </row>
    <row r="2235" spans="1:14" s="15" customFormat="1" x14ac:dyDescent="0.3">
      <c r="A2235" s="17" t="s">
        <v>2015</v>
      </c>
      <c r="B2235" s="15" t="s">
        <v>9129</v>
      </c>
      <c r="C2235" s="111" t="s">
        <v>697</v>
      </c>
      <c r="D2235" s="111" t="s">
        <v>649</v>
      </c>
      <c r="E2235" s="111" t="s">
        <v>2010</v>
      </c>
      <c r="F2235" s="108">
        <v>0</v>
      </c>
      <c r="G2235" s="107">
        <v>12807.41666666667</v>
      </c>
      <c r="H2235" s="31">
        <v>613635.73585368961</v>
      </c>
      <c r="I2235" s="95">
        <v>8901.3080703421492</v>
      </c>
      <c r="J2235" s="22">
        <v>0.69501198422857702</v>
      </c>
      <c r="K2235" s="101">
        <v>12927.13712413237</v>
      </c>
      <c r="L2235" s="31">
        <v>620971.73053819663</v>
      </c>
      <c r="M2235" s="95">
        <v>8989.2399385880126</v>
      </c>
      <c r="N2235" s="22">
        <v>0.69537747238767267</v>
      </c>
    </row>
    <row r="2236" spans="1:14" s="15" customFormat="1" x14ac:dyDescent="0.3">
      <c r="A2236" s="17" t="s">
        <v>2040</v>
      </c>
      <c r="B2236" s="15" t="s">
        <v>9130</v>
      </c>
      <c r="C2236" s="111" t="s">
        <v>2026</v>
      </c>
      <c r="D2236" s="111" t="s">
        <v>649</v>
      </c>
      <c r="E2236" s="111" t="s">
        <v>2027</v>
      </c>
      <c r="F2236" s="108">
        <v>0</v>
      </c>
      <c r="G2236" s="107">
        <v>28030.583333333328</v>
      </c>
      <c r="H2236" s="31">
        <v>1608795.5033316039</v>
      </c>
      <c r="I2236" s="95">
        <v>23336.94659652319</v>
      </c>
      <c r="J2236" s="22">
        <v>0.83255301250799962</v>
      </c>
      <c r="K2236" s="101">
        <v>28292.871257962121</v>
      </c>
      <c r="L2236" s="31">
        <v>1626924.695898185</v>
      </c>
      <c r="M2236" s="95">
        <v>23551.501194374468</v>
      </c>
      <c r="N2236" s="22">
        <v>0.83241820809355505</v>
      </c>
    </row>
    <row r="2237" spans="1:14" s="15" customFormat="1" x14ac:dyDescent="0.3">
      <c r="A2237" s="17" t="s">
        <v>2091</v>
      </c>
      <c r="B2237" s="15" t="s">
        <v>9131</v>
      </c>
      <c r="C2237" s="111" t="s">
        <v>2026</v>
      </c>
      <c r="D2237" s="111" t="s">
        <v>649</v>
      </c>
      <c r="E2237" s="111" t="s">
        <v>2084</v>
      </c>
      <c r="F2237" s="108">
        <v>0</v>
      </c>
      <c r="G2237" s="107">
        <v>11003.33333333333</v>
      </c>
      <c r="H2237" s="31">
        <v>598926.56271191116</v>
      </c>
      <c r="I2237" s="95">
        <v>8687.9390079735422</v>
      </c>
      <c r="J2237" s="22">
        <v>0.78957337243019166</v>
      </c>
      <c r="K2237" s="101">
        <v>11111.810845084199</v>
      </c>
      <c r="L2237" s="31">
        <v>606202.81963278784</v>
      </c>
      <c r="M2237" s="95">
        <v>8775.4439198138825</v>
      </c>
      <c r="N2237" s="22">
        <v>0.78974021805780503</v>
      </c>
    </row>
    <row r="2238" spans="1:14" s="15" customFormat="1" x14ac:dyDescent="0.3">
      <c r="A2238" s="17" t="s">
        <v>2022</v>
      </c>
      <c r="B2238" s="15" t="s">
        <v>9132</v>
      </c>
      <c r="C2238" s="111" t="s">
        <v>697</v>
      </c>
      <c r="D2238" s="111" t="s">
        <v>649</v>
      </c>
      <c r="E2238" s="111" t="s">
        <v>2010</v>
      </c>
      <c r="F2238" s="108">
        <v>0</v>
      </c>
      <c r="G2238" s="107">
        <v>10080.166666666661</v>
      </c>
      <c r="H2238" s="31">
        <v>569909.73091697937</v>
      </c>
      <c r="I2238" s="95">
        <v>8267.0251922671323</v>
      </c>
      <c r="J2238" s="22">
        <v>0.82012782780712634</v>
      </c>
      <c r="K2238" s="101">
        <v>10170.819307166061</v>
      </c>
      <c r="L2238" s="31">
        <v>576327.56908768194</v>
      </c>
      <c r="M2238" s="95">
        <v>8342.9672350175679</v>
      </c>
      <c r="N2238" s="22">
        <v>0.82028467747326539</v>
      </c>
    </row>
    <row r="2239" spans="1:14" s="15" customFormat="1" x14ac:dyDescent="0.3">
      <c r="A2239" s="17" t="s">
        <v>2108</v>
      </c>
      <c r="B2239" s="15" t="s">
        <v>9133</v>
      </c>
      <c r="C2239" s="111" t="s">
        <v>708</v>
      </c>
      <c r="D2239" s="111" t="s">
        <v>649</v>
      </c>
      <c r="E2239" s="111" t="s">
        <v>2102</v>
      </c>
      <c r="F2239" s="108">
        <v>0</v>
      </c>
      <c r="G2239" s="107">
        <v>14532.41666666667</v>
      </c>
      <c r="H2239" s="31">
        <v>605653.92956340162</v>
      </c>
      <c r="I2239" s="95">
        <v>8785.5251838568875</v>
      </c>
      <c r="J2239" s="22">
        <v>0.6045467443834337</v>
      </c>
      <c r="K2239" s="101">
        <v>14654.220681039291</v>
      </c>
      <c r="L2239" s="31">
        <v>612669.77084115369</v>
      </c>
      <c r="M2239" s="95">
        <v>8869.0600592036062</v>
      </c>
      <c r="N2239" s="22">
        <v>0.60522222588602403</v>
      </c>
    </row>
    <row r="2240" spans="1:14" s="15" customFormat="1" x14ac:dyDescent="0.3">
      <c r="A2240" s="17" t="s">
        <v>1970</v>
      </c>
      <c r="B2240" s="15" t="s">
        <v>9134</v>
      </c>
      <c r="C2240" s="111" t="s">
        <v>697</v>
      </c>
      <c r="D2240" s="111" t="s">
        <v>649</v>
      </c>
      <c r="E2240" s="111" t="s">
        <v>1971</v>
      </c>
      <c r="F2240" s="108">
        <v>0</v>
      </c>
      <c r="G2240" s="107">
        <v>8303</v>
      </c>
      <c r="H2240" s="31">
        <v>416969.62186725991</v>
      </c>
      <c r="I2240" s="95">
        <v>6048.49887865643</v>
      </c>
      <c r="J2240" s="22">
        <v>0.72847150170497776</v>
      </c>
      <c r="K2240" s="101">
        <v>8380.0528079591077</v>
      </c>
      <c r="L2240" s="31">
        <v>422078.23858802568</v>
      </c>
      <c r="M2240" s="95">
        <v>6110.0407199470383</v>
      </c>
      <c r="N2240" s="22">
        <v>0.72911720963666438</v>
      </c>
    </row>
    <row r="2241" spans="1:14" s="15" customFormat="1" x14ac:dyDescent="0.3">
      <c r="A2241" s="17" t="s">
        <v>2063</v>
      </c>
      <c r="B2241" s="15" t="s">
        <v>9135</v>
      </c>
      <c r="C2241" s="111" t="s">
        <v>708</v>
      </c>
      <c r="D2241" s="111" t="s">
        <v>649</v>
      </c>
      <c r="E2241" s="111" t="s">
        <v>2056</v>
      </c>
      <c r="F2241" s="108">
        <v>0</v>
      </c>
      <c r="G2241" s="107">
        <v>13124.25</v>
      </c>
      <c r="H2241" s="31">
        <v>945904.74644116755</v>
      </c>
      <c r="I2241" s="95">
        <v>13721.152568727281</v>
      </c>
      <c r="J2241" s="22">
        <v>1.0454808898586421</v>
      </c>
      <c r="K2241" s="101">
        <v>13240.810320943539</v>
      </c>
      <c r="L2241" s="31">
        <v>956865.53589502675</v>
      </c>
      <c r="M2241" s="95">
        <v>13851.667424008299</v>
      </c>
      <c r="N2241" s="22">
        <v>1.0461344198926059</v>
      </c>
    </row>
    <row r="2242" spans="1:14" s="15" customFormat="1" x14ac:dyDescent="0.3">
      <c r="A2242" s="17" t="s">
        <v>723</v>
      </c>
      <c r="B2242" s="15" t="s">
        <v>13101</v>
      </c>
      <c r="C2242" s="111" t="s">
        <v>697</v>
      </c>
      <c r="D2242" s="111" t="s">
        <v>649</v>
      </c>
      <c r="E2242" s="111" t="s">
        <v>698</v>
      </c>
      <c r="F2242" s="108">
        <v>0</v>
      </c>
      <c r="G2242" s="107">
        <v>15622.33333333333</v>
      </c>
      <c r="H2242" s="31">
        <v>792859.6867601726</v>
      </c>
      <c r="I2242" s="95">
        <v>11501.10385697942</v>
      </c>
      <c r="J2242" s="22">
        <v>0.73619629101368245</v>
      </c>
      <c r="K2242" s="101">
        <v>15768.4923609991</v>
      </c>
      <c r="L2242" s="31">
        <v>802460.90406472422</v>
      </c>
      <c r="M2242" s="95">
        <v>11616.492753578499</v>
      </c>
      <c r="N2242" s="22">
        <v>0.73669013420142027</v>
      </c>
    </row>
    <row r="2243" spans="1:14" s="15" customFormat="1" x14ac:dyDescent="0.3">
      <c r="A2243" s="17" t="s">
        <v>2021</v>
      </c>
      <c r="B2243" s="15" t="s">
        <v>9136</v>
      </c>
      <c r="C2243" s="111" t="s">
        <v>697</v>
      </c>
      <c r="D2243" s="111" t="s">
        <v>649</v>
      </c>
      <c r="E2243" s="111" t="s">
        <v>2010</v>
      </c>
      <c r="F2243" s="108">
        <v>0</v>
      </c>
      <c r="G2243" s="107">
        <v>32645.666666666661</v>
      </c>
      <c r="H2243" s="31">
        <v>2015209.6417726621</v>
      </c>
      <c r="I2243" s="95">
        <v>29232.329213661222</v>
      </c>
      <c r="J2243" s="22">
        <v>0.89544286266664963</v>
      </c>
      <c r="K2243" s="101">
        <v>32929.063496874107</v>
      </c>
      <c r="L2243" s="31">
        <v>2037909.962782338</v>
      </c>
      <c r="M2243" s="95">
        <v>29500.959106161059</v>
      </c>
      <c r="N2243" s="22">
        <v>0.89589426401274741</v>
      </c>
    </row>
    <row r="2244" spans="1:14" s="15" customFormat="1" x14ac:dyDescent="0.3">
      <c r="A2244" s="17" t="s">
        <v>2078</v>
      </c>
      <c r="B2244" s="15" t="s">
        <v>9137</v>
      </c>
      <c r="C2244" s="111" t="s">
        <v>697</v>
      </c>
      <c r="D2244" s="111" t="s">
        <v>649</v>
      </c>
      <c r="E2244" s="111" t="s">
        <v>2073</v>
      </c>
      <c r="F2244" s="108">
        <v>0</v>
      </c>
      <c r="G2244" s="107">
        <v>20422.583333333339</v>
      </c>
      <c r="H2244" s="31">
        <v>768294.83071313472</v>
      </c>
      <c r="I2244" s="95">
        <v>11144.769734628981</v>
      </c>
      <c r="J2244" s="22">
        <v>0.54570812872819596</v>
      </c>
      <c r="K2244" s="101">
        <v>20610.787461448381</v>
      </c>
      <c r="L2244" s="31">
        <v>777815.4871197287</v>
      </c>
      <c r="M2244" s="95">
        <v>11259.72358775336</v>
      </c>
      <c r="N2244" s="22">
        <v>0.54630244520323157</v>
      </c>
    </row>
    <row r="2245" spans="1:14" s="15" customFormat="1" x14ac:dyDescent="0.3">
      <c r="A2245" s="17" t="s">
        <v>2080</v>
      </c>
      <c r="B2245" s="15" t="s">
        <v>9138</v>
      </c>
      <c r="C2245" s="111" t="s">
        <v>697</v>
      </c>
      <c r="D2245" s="111" t="s">
        <v>649</v>
      </c>
      <c r="E2245" s="111" t="s">
        <v>2073</v>
      </c>
      <c r="F2245" s="108">
        <v>0</v>
      </c>
      <c r="G2245" s="107">
        <v>14278.83333333333</v>
      </c>
      <c r="H2245" s="31">
        <v>569896.23586340249</v>
      </c>
      <c r="I2245" s="95">
        <v>8266.8294350413144</v>
      </c>
      <c r="J2245" s="22">
        <v>0.5789569247049583</v>
      </c>
      <c r="K2245" s="101">
        <v>14416.05319295562</v>
      </c>
      <c r="L2245" s="31">
        <v>577142.32965117751</v>
      </c>
      <c r="M2245" s="95">
        <v>8354.7617786941591</v>
      </c>
      <c r="N2245" s="22">
        <v>0.57954570969373898</v>
      </c>
    </row>
    <row r="2246" spans="1:14" s="15" customFormat="1" x14ac:dyDescent="0.3">
      <c r="A2246" s="17" t="s">
        <v>2070</v>
      </c>
      <c r="B2246" s="15" t="s">
        <v>8475</v>
      </c>
      <c r="C2246" s="111" t="s">
        <v>697</v>
      </c>
      <c r="D2246" s="111" t="s">
        <v>649</v>
      </c>
      <c r="E2246" s="111" t="s">
        <v>2065</v>
      </c>
      <c r="F2246" s="108">
        <v>0</v>
      </c>
      <c r="G2246" s="107">
        <v>9697.0000000000018</v>
      </c>
      <c r="H2246" s="31">
        <v>550472.76374143502</v>
      </c>
      <c r="I2246" s="95">
        <v>7985.075457801373</v>
      </c>
      <c r="J2246" s="22">
        <v>0.82345833327847495</v>
      </c>
      <c r="K2246" s="101">
        <v>9789.7529146114939</v>
      </c>
      <c r="L2246" s="31">
        <v>557129.43069830025</v>
      </c>
      <c r="M2246" s="95">
        <v>8065.0533399570031</v>
      </c>
      <c r="N2246" s="22">
        <v>0.82382603629553042</v>
      </c>
    </row>
    <row r="2247" spans="1:14" s="15" customFormat="1" x14ac:dyDescent="0.3">
      <c r="A2247" s="17" t="s">
        <v>704</v>
      </c>
      <c r="B2247" s="15" t="s">
        <v>9139</v>
      </c>
      <c r="C2247" s="111" t="s">
        <v>697</v>
      </c>
      <c r="D2247" s="111" t="s">
        <v>649</v>
      </c>
      <c r="E2247" s="111" t="s">
        <v>698</v>
      </c>
      <c r="F2247" s="108">
        <v>0</v>
      </c>
      <c r="G2247" s="107">
        <v>14919.33333333333</v>
      </c>
      <c r="H2247" s="31">
        <v>872833.91269516957</v>
      </c>
      <c r="I2247" s="95">
        <v>12661.19799938492</v>
      </c>
      <c r="J2247" s="22">
        <v>0.84864368376948851</v>
      </c>
      <c r="K2247" s="101">
        <v>15068.19315674316</v>
      </c>
      <c r="L2247" s="31">
        <v>884090.32753953745</v>
      </c>
      <c r="M2247" s="95">
        <v>12798.167276874001</v>
      </c>
      <c r="N2247" s="22">
        <v>0.84934982872493237</v>
      </c>
    </row>
    <row r="2248" spans="1:14" s="15" customFormat="1" x14ac:dyDescent="0.3">
      <c r="A2248" s="17" t="s">
        <v>2068</v>
      </c>
      <c r="B2248" s="15" t="s">
        <v>9140</v>
      </c>
      <c r="C2248" s="111" t="s">
        <v>697</v>
      </c>
      <c r="D2248" s="111" t="s">
        <v>649</v>
      </c>
      <c r="E2248" s="111" t="s">
        <v>2065</v>
      </c>
      <c r="F2248" s="108">
        <v>0</v>
      </c>
      <c r="G2248" s="107">
        <v>6073.5</v>
      </c>
      <c r="H2248" s="31">
        <v>296406.38065026299</v>
      </c>
      <c r="I2248" s="95">
        <v>4299.6265602304711</v>
      </c>
      <c r="J2248" s="22">
        <v>0.70793225656219172</v>
      </c>
      <c r="K2248" s="101">
        <v>6127.998017405489</v>
      </c>
      <c r="L2248" s="31">
        <v>299672.5387749967</v>
      </c>
      <c r="M2248" s="95">
        <v>4338.085329133296</v>
      </c>
      <c r="N2248" s="22">
        <v>0.70791232582186481</v>
      </c>
    </row>
    <row r="2249" spans="1:14" s="15" customFormat="1" x14ac:dyDescent="0.3">
      <c r="A2249" s="17" t="s">
        <v>2106</v>
      </c>
      <c r="B2249" s="15" t="s">
        <v>9141</v>
      </c>
      <c r="C2249" s="111" t="s">
        <v>708</v>
      </c>
      <c r="D2249" s="111" t="s">
        <v>649</v>
      </c>
      <c r="E2249" s="111" t="s">
        <v>2102</v>
      </c>
      <c r="F2249" s="108">
        <v>0</v>
      </c>
      <c r="G2249" s="107">
        <v>9065.5000000000018</v>
      </c>
      <c r="H2249" s="31">
        <v>406482.91078943538</v>
      </c>
      <c r="I2249" s="95">
        <v>5896.3802185224613</v>
      </c>
      <c r="J2249" s="22">
        <v>0.65041974723098117</v>
      </c>
      <c r="K2249" s="101">
        <v>9147.7206752849179</v>
      </c>
      <c r="L2249" s="31">
        <v>411159.38578425249</v>
      </c>
      <c r="M2249" s="95">
        <v>5951.9784718924066</v>
      </c>
      <c r="N2249" s="22">
        <v>0.65065153202297854</v>
      </c>
    </row>
    <row r="2250" spans="1:14" s="15" customFormat="1" x14ac:dyDescent="0.3">
      <c r="A2250" s="17" t="s">
        <v>1975</v>
      </c>
      <c r="B2250" s="15" t="s">
        <v>9142</v>
      </c>
      <c r="C2250" s="111" t="s">
        <v>697</v>
      </c>
      <c r="D2250" s="111" t="s">
        <v>649</v>
      </c>
      <c r="E2250" s="111" t="s">
        <v>1971</v>
      </c>
      <c r="F2250" s="108">
        <v>0</v>
      </c>
      <c r="G2250" s="107">
        <v>17876.916666666661</v>
      </c>
      <c r="H2250" s="31">
        <v>994123.47858649632</v>
      </c>
      <c r="I2250" s="95">
        <v>14420.60627474355</v>
      </c>
      <c r="J2250" s="22">
        <v>0.80666070909376897</v>
      </c>
      <c r="K2250" s="101">
        <v>18037.197987024301</v>
      </c>
      <c r="L2250" s="31">
        <v>1005611.267968553</v>
      </c>
      <c r="M2250" s="95">
        <v>14557.31481509207</v>
      </c>
      <c r="N2250" s="22">
        <v>0.80707185370834122</v>
      </c>
    </row>
    <row r="2251" spans="1:14" s="15" customFormat="1" x14ac:dyDescent="0.3">
      <c r="A2251" s="17" t="s">
        <v>2030</v>
      </c>
      <c r="B2251" s="15" t="s">
        <v>9143</v>
      </c>
      <c r="C2251" s="111" t="s">
        <v>2026</v>
      </c>
      <c r="D2251" s="111" t="s">
        <v>649</v>
      </c>
      <c r="E2251" s="111" t="s">
        <v>2027</v>
      </c>
      <c r="F2251" s="108">
        <v>0</v>
      </c>
      <c r="G2251" s="107">
        <v>11982.08333333333</v>
      </c>
      <c r="H2251" s="31">
        <v>606414.72558771446</v>
      </c>
      <c r="I2251" s="95">
        <v>8796.5611770290889</v>
      </c>
      <c r="J2251" s="22">
        <v>0.7341428808592626</v>
      </c>
      <c r="K2251" s="101">
        <v>12099.541802492449</v>
      </c>
      <c r="L2251" s="31">
        <v>613989.47226656007</v>
      </c>
      <c r="M2251" s="95">
        <v>8888.1641700300243</v>
      </c>
      <c r="N2251" s="22">
        <v>0.73458683932965962</v>
      </c>
    </row>
    <row r="2252" spans="1:14" s="15" customFormat="1" x14ac:dyDescent="0.3">
      <c r="A2252" s="17" t="s">
        <v>745</v>
      </c>
      <c r="B2252" s="15" t="s">
        <v>9144</v>
      </c>
      <c r="C2252" s="111" t="s">
        <v>697</v>
      </c>
      <c r="D2252" s="111" t="s">
        <v>649</v>
      </c>
      <c r="E2252" s="111" t="s">
        <v>726</v>
      </c>
      <c r="F2252" s="108">
        <v>0</v>
      </c>
      <c r="G2252" s="107">
        <v>7696.833333333333</v>
      </c>
      <c r="H2252" s="31">
        <v>433209.06249210361</v>
      </c>
      <c r="I2252" s="95">
        <v>6284.0657719219644</v>
      </c>
      <c r="J2252" s="22">
        <v>0.81644820665494011</v>
      </c>
      <c r="K2252" s="101">
        <v>7763.7613367937674</v>
      </c>
      <c r="L2252" s="31">
        <v>437894.48226241098</v>
      </c>
      <c r="M2252" s="95">
        <v>6338.9980175570281</v>
      </c>
      <c r="N2252" s="22">
        <v>0.81648543052392064</v>
      </c>
    </row>
    <row r="2253" spans="1:14" s="15" customFormat="1" x14ac:dyDescent="0.3">
      <c r="A2253" s="17" t="s">
        <v>2044</v>
      </c>
      <c r="B2253" s="15" t="s">
        <v>9145</v>
      </c>
      <c r="C2253" s="111" t="s">
        <v>708</v>
      </c>
      <c r="D2253" s="111" t="s">
        <v>649</v>
      </c>
      <c r="E2253" s="111" t="s">
        <v>2043</v>
      </c>
      <c r="F2253" s="108">
        <v>0</v>
      </c>
      <c r="G2253" s="107">
        <v>13965.41666666667</v>
      </c>
      <c r="H2253" s="31">
        <v>594527.04666585987</v>
      </c>
      <c r="I2253" s="95">
        <v>8624.1202871947808</v>
      </c>
      <c r="J2253" s="22">
        <v>0.61753404807314127</v>
      </c>
      <c r="K2253" s="101">
        <v>14085.956552989879</v>
      </c>
      <c r="L2253" s="31">
        <v>601055.42438335554</v>
      </c>
      <c r="M2253" s="95">
        <v>8700.9297854654596</v>
      </c>
      <c r="N2253" s="22">
        <v>0.61770244375903627</v>
      </c>
    </row>
    <row r="2254" spans="1:14" s="15" customFormat="1" x14ac:dyDescent="0.3">
      <c r="A2254" s="17" t="s">
        <v>731</v>
      </c>
      <c r="B2254" s="15" t="s">
        <v>9146</v>
      </c>
      <c r="C2254" s="111" t="s">
        <v>697</v>
      </c>
      <c r="D2254" s="111" t="s">
        <v>649</v>
      </c>
      <c r="E2254" s="111" t="s">
        <v>726</v>
      </c>
      <c r="F2254" s="108">
        <v>0</v>
      </c>
      <c r="G2254" s="107">
        <v>7338.0833333333339</v>
      </c>
      <c r="H2254" s="31">
        <v>322882.24571342272</v>
      </c>
      <c r="I2254" s="95">
        <v>4683.6814931266608</v>
      </c>
      <c r="J2254" s="22">
        <v>0.63827041481676561</v>
      </c>
      <c r="K2254" s="101">
        <v>7405.9730758322094</v>
      </c>
      <c r="L2254" s="31">
        <v>326740.91146797611</v>
      </c>
      <c r="M2254" s="95">
        <v>4729.929409818621</v>
      </c>
      <c r="N2254" s="22">
        <v>0.63866413790427112</v>
      </c>
    </row>
    <row r="2255" spans="1:14" s="15" customFormat="1" x14ac:dyDescent="0.3">
      <c r="A2255" s="17" t="s">
        <v>2033</v>
      </c>
      <c r="B2255" s="15" t="s">
        <v>9147</v>
      </c>
      <c r="C2255" s="111" t="s">
        <v>2026</v>
      </c>
      <c r="D2255" s="111" t="s">
        <v>649</v>
      </c>
      <c r="E2255" s="111" t="s">
        <v>2027</v>
      </c>
      <c r="F2255" s="108">
        <v>0</v>
      </c>
      <c r="G2255" s="107">
        <v>16606.083333333339</v>
      </c>
      <c r="H2255" s="31">
        <v>934745.1819481561</v>
      </c>
      <c r="I2255" s="95">
        <v>13559.27359773653</v>
      </c>
      <c r="J2255" s="22">
        <v>0.81652448235756159</v>
      </c>
      <c r="K2255" s="101">
        <v>16810.694539178949</v>
      </c>
      <c r="L2255" s="31">
        <v>947625.51310043479</v>
      </c>
      <c r="M2255" s="95">
        <v>13717.90806290724</v>
      </c>
      <c r="N2255" s="22">
        <v>0.81602268311617498</v>
      </c>
    </row>
    <row r="2256" spans="1:14" s="15" customFormat="1" x14ac:dyDescent="0.3">
      <c r="A2256" s="17" t="s">
        <v>1997</v>
      </c>
      <c r="B2256" s="15" t="s">
        <v>13102</v>
      </c>
      <c r="C2256" s="111" t="s">
        <v>697</v>
      </c>
      <c r="D2256" s="111" t="s">
        <v>649</v>
      </c>
      <c r="E2256" s="111" t="s">
        <v>1996</v>
      </c>
      <c r="F2256" s="108">
        <v>0</v>
      </c>
      <c r="G2256" s="107">
        <v>6383.75</v>
      </c>
      <c r="H2256" s="31">
        <v>250004.44541134479</v>
      </c>
      <c r="I2256" s="95">
        <v>3626.5270380081251</v>
      </c>
      <c r="J2256" s="22">
        <v>0.56808725874417465</v>
      </c>
      <c r="K2256" s="101">
        <v>6441.0017389380728</v>
      </c>
      <c r="L2256" s="31">
        <v>253185.339715768</v>
      </c>
      <c r="M2256" s="95">
        <v>3665.132655339065</v>
      </c>
      <c r="N2256" s="22">
        <v>0.56903146496329549</v>
      </c>
    </row>
    <row r="2257" spans="1:14" s="15" customFormat="1" x14ac:dyDescent="0.3">
      <c r="A2257" s="17" t="s">
        <v>715</v>
      </c>
      <c r="B2257" s="15" t="s">
        <v>9148</v>
      </c>
      <c r="C2257" s="111" t="s">
        <v>697</v>
      </c>
      <c r="D2257" s="111" t="s">
        <v>649</v>
      </c>
      <c r="E2257" s="111" t="s">
        <v>698</v>
      </c>
      <c r="F2257" s="108">
        <v>0</v>
      </c>
      <c r="G2257" s="107">
        <v>21611.75</v>
      </c>
      <c r="H2257" s="31">
        <v>1291786.174543794</v>
      </c>
      <c r="I2257" s="95">
        <v>18738.4567566396</v>
      </c>
      <c r="J2257" s="22">
        <v>0.86704948727611619</v>
      </c>
      <c r="K2257" s="101">
        <v>21801.901510919179</v>
      </c>
      <c r="L2257" s="31">
        <v>1307807.7548224321</v>
      </c>
      <c r="M2257" s="95">
        <v>18931.937032714559</v>
      </c>
      <c r="N2257" s="22">
        <v>0.86836173547673179</v>
      </c>
    </row>
    <row r="2258" spans="1:14" s="15" customFormat="1" x14ac:dyDescent="0.3">
      <c r="A2258" s="17" t="s">
        <v>721</v>
      </c>
      <c r="B2258" s="15" t="s">
        <v>9149</v>
      </c>
      <c r="C2258" s="111" t="s">
        <v>697</v>
      </c>
      <c r="D2258" s="111" t="s">
        <v>649</v>
      </c>
      <c r="E2258" s="111" t="s">
        <v>698</v>
      </c>
      <c r="F2258" s="108">
        <v>0</v>
      </c>
      <c r="G2258" s="107">
        <v>5108.9166666666661</v>
      </c>
      <c r="H2258" s="31">
        <v>508959.76300351368</v>
      </c>
      <c r="I2258" s="95">
        <v>7382.8940871572686</v>
      </c>
      <c r="J2258" s="22">
        <v>1.44509972834892</v>
      </c>
      <c r="K2258" s="101">
        <v>5159.5762200536374</v>
      </c>
      <c r="L2258" s="31">
        <v>515278.581564366</v>
      </c>
      <c r="M2258" s="95">
        <v>7459.2168646435066</v>
      </c>
      <c r="N2258" s="22">
        <v>1.4457033962696191</v>
      </c>
    </row>
    <row r="2259" spans="1:14" s="15" customFormat="1" x14ac:dyDescent="0.3">
      <c r="A2259" s="17" t="s">
        <v>2013</v>
      </c>
      <c r="B2259" s="15" t="s">
        <v>9150</v>
      </c>
      <c r="C2259" s="111" t="s">
        <v>697</v>
      </c>
      <c r="D2259" s="111" t="s">
        <v>649</v>
      </c>
      <c r="E2259" s="111" t="s">
        <v>2010</v>
      </c>
      <c r="F2259" s="108">
        <v>0</v>
      </c>
      <c r="G2259" s="107">
        <v>11176.16666666667</v>
      </c>
      <c r="H2259" s="31">
        <v>471308.99886873813</v>
      </c>
      <c r="I2259" s="95">
        <v>6836.7377421699957</v>
      </c>
      <c r="J2259" s="22">
        <v>0.61172474839345592</v>
      </c>
      <c r="K2259" s="101">
        <v>11278.69927575674</v>
      </c>
      <c r="L2259" s="31">
        <v>477100.33445531281</v>
      </c>
      <c r="M2259" s="95">
        <v>6906.5452906887031</v>
      </c>
      <c r="N2259" s="22">
        <v>0.61235299584005543</v>
      </c>
    </row>
    <row r="2260" spans="1:14" s="15" customFormat="1" x14ac:dyDescent="0.3">
      <c r="A2260" s="17" t="s">
        <v>1965</v>
      </c>
      <c r="B2260" s="15" t="s">
        <v>9151</v>
      </c>
      <c r="C2260" s="111" t="s">
        <v>697</v>
      </c>
      <c r="D2260" s="111" t="s">
        <v>649</v>
      </c>
      <c r="E2260" s="111" t="s">
        <v>1943</v>
      </c>
      <c r="F2260" s="108">
        <v>0</v>
      </c>
      <c r="G2260" s="107">
        <v>12630.666666666661</v>
      </c>
      <c r="H2260" s="31">
        <v>811177.38132041064</v>
      </c>
      <c r="I2260" s="95">
        <v>11766.817590538751</v>
      </c>
      <c r="J2260" s="22">
        <v>0.93160700864605317</v>
      </c>
      <c r="K2260" s="101">
        <v>12733.438481074791</v>
      </c>
      <c r="L2260" s="31">
        <v>820034.454053964</v>
      </c>
      <c r="M2260" s="95">
        <v>11870.888967862091</v>
      </c>
      <c r="N2260" s="22">
        <v>0.93226106879970616</v>
      </c>
    </row>
    <row r="2261" spans="1:14" s="15" customFormat="1" x14ac:dyDescent="0.3">
      <c r="A2261" s="17" t="s">
        <v>2047</v>
      </c>
      <c r="B2261" s="15" t="s">
        <v>9152</v>
      </c>
      <c r="C2261" s="111" t="s">
        <v>708</v>
      </c>
      <c r="D2261" s="111" t="s">
        <v>649</v>
      </c>
      <c r="E2261" s="111" t="s">
        <v>2043</v>
      </c>
      <c r="F2261" s="108">
        <v>0</v>
      </c>
      <c r="G2261" s="107">
        <v>11797</v>
      </c>
      <c r="H2261" s="31">
        <v>757685.82774123724</v>
      </c>
      <c r="I2261" s="95">
        <v>10990.877126597181</v>
      </c>
      <c r="J2261" s="22">
        <v>0.93166712949030972</v>
      </c>
      <c r="K2261" s="101">
        <v>11904.29567228849</v>
      </c>
      <c r="L2261" s="31">
        <v>766340.10848125664</v>
      </c>
      <c r="M2261" s="95">
        <v>11093.605024066141</v>
      </c>
      <c r="N2261" s="22">
        <v>0.93189931848639096</v>
      </c>
    </row>
    <row r="2262" spans="1:14" s="15" customFormat="1" x14ac:dyDescent="0.3">
      <c r="A2262" s="17" t="s">
        <v>732</v>
      </c>
      <c r="B2262" s="15" t="s">
        <v>9153</v>
      </c>
      <c r="C2262" s="111" t="s">
        <v>697</v>
      </c>
      <c r="D2262" s="111" t="s">
        <v>649</v>
      </c>
      <c r="E2262" s="111" t="s">
        <v>726</v>
      </c>
      <c r="F2262" s="108">
        <v>0</v>
      </c>
      <c r="G2262" s="107">
        <v>12754.16666666667</v>
      </c>
      <c r="H2262" s="31">
        <v>513326.05983500817</v>
      </c>
      <c r="I2262" s="95">
        <v>7446.2309349854368</v>
      </c>
      <c r="J2262" s="22">
        <v>0.58382731930627396</v>
      </c>
      <c r="K2262" s="101">
        <v>12868.400619237609</v>
      </c>
      <c r="L2262" s="31">
        <v>519043.83498773922</v>
      </c>
      <c r="M2262" s="95">
        <v>7513.7229955795428</v>
      </c>
      <c r="N2262" s="22">
        <v>0.58388942168515523</v>
      </c>
    </row>
    <row r="2263" spans="1:14" s="15" customFormat="1" x14ac:dyDescent="0.3">
      <c r="A2263" s="17" t="s">
        <v>749</v>
      </c>
      <c r="B2263" s="15" t="s">
        <v>9154</v>
      </c>
      <c r="C2263" s="111" t="s">
        <v>697</v>
      </c>
      <c r="D2263" s="111" t="s">
        <v>649</v>
      </c>
      <c r="E2263" s="111" t="s">
        <v>726</v>
      </c>
      <c r="F2263" s="108">
        <v>0</v>
      </c>
      <c r="G2263" s="107">
        <v>5467.416666666667</v>
      </c>
      <c r="H2263" s="31">
        <v>310539.87167618459</v>
      </c>
      <c r="I2263" s="95">
        <v>4504.6448640554954</v>
      </c>
      <c r="J2263" s="22">
        <v>0.82390736588983127</v>
      </c>
      <c r="K2263" s="101">
        <v>5513.3949059849656</v>
      </c>
      <c r="L2263" s="31">
        <v>313907.25222898112</v>
      </c>
      <c r="M2263" s="95">
        <v>4544.1482598628636</v>
      </c>
      <c r="N2263" s="22">
        <v>0.82420148336010646</v>
      </c>
    </row>
    <row r="2264" spans="1:14" s="15" customFormat="1" x14ac:dyDescent="0.3">
      <c r="A2264" s="17" t="s">
        <v>2092</v>
      </c>
      <c r="B2264" s="15" t="s">
        <v>9155</v>
      </c>
      <c r="C2264" s="111" t="s">
        <v>2026</v>
      </c>
      <c r="D2264" s="111" t="s">
        <v>649</v>
      </c>
      <c r="E2264" s="111" t="s">
        <v>2084</v>
      </c>
      <c r="F2264" s="108">
        <v>0</v>
      </c>
      <c r="G2264" s="107">
        <v>9251.75</v>
      </c>
      <c r="H2264" s="31">
        <v>1009309.285759548</v>
      </c>
      <c r="I2264" s="95">
        <v>14640.88931897677</v>
      </c>
      <c r="J2264" s="22">
        <v>1.5824994535062851</v>
      </c>
      <c r="K2264" s="101">
        <v>9337.9895483907912</v>
      </c>
      <c r="L2264" s="31">
        <v>1020668.78905502</v>
      </c>
      <c r="M2264" s="95">
        <v>14775.28877955787</v>
      </c>
      <c r="N2264" s="22">
        <v>1.5822772881668179</v>
      </c>
    </row>
    <row r="2265" spans="1:14" s="15" customFormat="1" x14ac:dyDescent="0.3">
      <c r="A2265" s="17" t="s">
        <v>1952</v>
      </c>
      <c r="B2265" s="15" t="s">
        <v>9156</v>
      </c>
      <c r="C2265" s="111" t="s">
        <v>697</v>
      </c>
      <c r="D2265" s="111" t="s">
        <v>649</v>
      </c>
      <c r="E2265" s="111" t="s">
        <v>1943</v>
      </c>
      <c r="F2265" s="108">
        <v>0</v>
      </c>
      <c r="G2265" s="107">
        <v>3821.666666666667</v>
      </c>
      <c r="H2265" s="31">
        <v>270331.03070567577</v>
      </c>
      <c r="I2265" s="95">
        <v>3921.3814396527951</v>
      </c>
      <c r="J2265" s="22">
        <v>1.026091959787037</v>
      </c>
      <c r="K2265" s="101">
        <v>3855.6706800704351</v>
      </c>
      <c r="L2265" s="31">
        <v>273346.15118553699</v>
      </c>
      <c r="M2265" s="95">
        <v>3956.982288334948</v>
      </c>
      <c r="N2265" s="22">
        <v>1.0262760014199821</v>
      </c>
    </row>
    <row r="2266" spans="1:14" s="15" customFormat="1" x14ac:dyDescent="0.3">
      <c r="A2266" s="17" t="s">
        <v>709</v>
      </c>
      <c r="B2266" s="15" t="s">
        <v>9157</v>
      </c>
      <c r="C2266" s="111" t="s">
        <v>697</v>
      </c>
      <c r="D2266" s="111" t="s">
        <v>649</v>
      </c>
      <c r="E2266" s="111" t="s">
        <v>698</v>
      </c>
      <c r="F2266" s="108">
        <v>0</v>
      </c>
      <c r="G2266" s="107">
        <v>7218.416666666667</v>
      </c>
      <c r="H2266" s="31">
        <v>929045.10256825783</v>
      </c>
      <c r="I2266" s="95">
        <v>13476.589100042969</v>
      </c>
      <c r="J2266" s="22">
        <v>1.866973011169528</v>
      </c>
      <c r="K2266" s="101">
        <v>7278.903184284336</v>
      </c>
      <c r="L2266" s="31">
        <v>938649.25382695557</v>
      </c>
      <c r="M2266" s="95">
        <v>13587.96696512111</v>
      </c>
      <c r="N2266" s="22">
        <v>1.866760227620349</v>
      </c>
    </row>
    <row r="2267" spans="1:14" s="15" customFormat="1" x14ac:dyDescent="0.3">
      <c r="A2267" s="17" t="s">
        <v>1989</v>
      </c>
      <c r="B2267" s="15" t="s">
        <v>9158</v>
      </c>
      <c r="C2267" s="111" t="s">
        <v>697</v>
      </c>
      <c r="D2267" s="111" t="s">
        <v>649</v>
      </c>
      <c r="E2267" s="111" t="s">
        <v>1987</v>
      </c>
      <c r="F2267" s="108">
        <v>0</v>
      </c>
      <c r="G2267" s="107">
        <v>7086.5</v>
      </c>
      <c r="H2267" s="31">
        <v>280095.51254081848</v>
      </c>
      <c r="I2267" s="95">
        <v>4063.0235505721439</v>
      </c>
      <c r="J2267" s="22">
        <v>0.57334700494914903</v>
      </c>
      <c r="K2267" s="101">
        <v>7154.6396100768561</v>
      </c>
      <c r="L2267" s="31">
        <v>283546.8949065808</v>
      </c>
      <c r="M2267" s="95">
        <v>4104.6491278238154</v>
      </c>
      <c r="N2267" s="22">
        <v>0.57370452622696433</v>
      </c>
    </row>
    <row r="2268" spans="1:14" s="15" customFormat="1" x14ac:dyDescent="0.3">
      <c r="A2268" s="17" t="s">
        <v>724</v>
      </c>
      <c r="B2268" s="15" t="s">
        <v>9159</v>
      </c>
      <c r="C2268" s="111" t="s">
        <v>697</v>
      </c>
      <c r="D2268" s="111" t="s">
        <v>649</v>
      </c>
      <c r="E2268" s="111" t="s">
        <v>698</v>
      </c>
      <c r="F2268" s="108">
        <v>0</v>
      </c>
      <c r="G2268" s="107">
        <v>9904.9166666666679</v>
      </c>
      <c r="H2268" s="31">
        <v>931264.63660573703</v>
      </c>
      <c r="I2268" s="95">
        <v>13508.785328335851</v>
      </c>
      <c r="J2268" s="22">
        <v>1.3638464393948311</v>
      </c>
      <c r="K2268" s="101">
        <v>9990.2782858682986</v>
      </c>
      <c r="L2268" s="31">
        <v>941613.34318256786</v>
      </c>
      <c r="M2268" s="95">
        <v>13630.87537641694</v>
      </c>
      <c r="N2268" s="22">
        <v>1.3644139819106369</v>
      </c>
    </row>
    <row r="2269" spans="1:14" s="15" customFormat="1" x14ac:dyDescent="0.3">
      <c r="A2269" s="17" t="s">
        <v>2050</v>
      </c>
      <c r="B2269" s="15" t="s">
        <v>9160</v>
      </c>
      <c r="C2269" s="111" t="s">
        <v>708</v>
      </c>
      <c r="D2269" s="111" t="s">
        <v>649</v>
      </c>
      <c r="E2269" s="111" t="s">
        <v>2043</v>
      </c>
      <c r="F2269" s="108">
        <v>0</v>
      </c>
      <c r="G2269" s="107">
        <v>4731.4166666666679</v>
      </c>
      <c r="H2269" s="31">
        <v>171417.0029534731</v>
      </c>
      <c r="I2269" s="95">
        <v>2486.5493690012581</v>
      </c>
      <c r="J2269" s="22">
        <v>0.52554013822525125</v>
      </c>
      <c r="K2269" s="101">
        <v>4775.3021636298736</v>
      </c>
      <c r="L2269" s="31">
        <v>173379.35499950769</v>
      </c>
      <c r="M2269" s="95">
        <v>2509.8543876343751</v>
      </c>
      <c r="N2269" s="22">
        <v>0.52559069596688024</v>
      </c>
    </row>
    <row r="2270" spans="1:14" s="15" customFormat="1" x14ac:dyDescent="0.3">
      <c r="A2270" s="17" t="s">
        <v>2051</v>
      </c>
      <c r="B2270" s="15" t="s">
        <v>6819</v>
      </c>
      <c r="C2270" s="111" t="s">
        <v>708</v>
      </c>
      <c r="D2270" s="111" t="s">
        <v>649</v>
      </c>
      <c r="E2270" s="111" t="s">
        <v>2043</v>
      </c>
      <c r="F2270" s="108">
        <v>0</v>
      </c>
      <c r="G2270" s="107">
        <v>7875.7500000000009</v>
      </c>
      <c r="H2270" s="31">
        <v>377986.22574725118</v>
      </c>
      <c r="I2270" s="95">
        <v>5483.0115737007827</v>
      </c>
      <c r="J2270" s="22">
        <v>0.69618913420319106</v>
      </c>
      <c r="K2270" s="101">
        <v>7947.9961508475999</v>
      </c>
      <c r="L2270" s="31">
        <v>382411.67391339858</v>
      </c>
      <c r="M2270" s="95">
        <v>5535.824133483914</v>
      </c>
      <c r="N2270" s="22">
        <v>0.69650563845499047</v>
      </c>
    </row>
    <row r="2271" spans="1:14" s="15" customFormat="1" x14ac:dyDescent="0.3">
      <c r="A2271" s="17" t="s">
        <v>2009</v>
      </c>
      <c r="B2271" s="15" t="s">
        <v>7914</v>
      </c>
      <c r="C2271" s="111" t="s">
        <v>697</v>
      </c>
      <c r="D2271" s="111" t="s">
        <v>649</v>
      </c>
      <c r="E2271" s="111" t="s">
        <v>2010</v>
      </c>
      <c r="F2271" s="108">
        <v>0</v>
      </c>
      <c r="G2271" s="107">
        <v>13876.16666666667</v>
      </c>
      <c r="H2271" s="31">
        <v>468289.62410294189</v>
      </c>
      <c r="I2271" s="95">
        <v>6792.9391440769778</v>
      </c>
      <c r="J2271" s="22">
        <v>0.48954003704747789</v>
      </c>
      <c r="K2271" s="101">
        <v>14000.295459495201</v>
      </c>
      <c r="L2271" s="31">
        <v>473299.72401810659</v>
      </c>
      <c r="M2271" s="95">
        <v>6851.5273285931698</v>
      </c>
      <c r="N2271" s="22">
        <v>0.48938448109295912</v>
      </c>
    </row>
    <row r="2272" spans="1:14" s="15" customFormat="1" x14ac:dyDescent="0.3">
      <c r="A2272" s="17" t="s">
        <v>1979</v>
      </c>
      <c r="B2272" s="15" t="s">
        <v>9161</v>
      </c>
      <c r="C2272" s="111" t="s">
        <v>697</v>
      </c>
      <c r="D2272" s="111" t="s">
        <v>649</v>
      </c>
      <c r="E2272" s="111" t="s">
        <v>1971</v>
      </c>
      <c r="F2272" s="108">
        <v>0</v>
      </c>
      <c r="G2272" s="107">
        <v>6594.4166666666661</v>
      </c>
      <c r="H2272" s="31">
        <v>403089.87569934787</v>
      </c>
      <c r="I2272" s="95">
        <v>5847.1613597343039</v>
      </c>
      <c r="J2272" s="22">
        <v>0.88668363788573235</v>
      </c>
      <c r="K2272" s="101">
        <v>6645.0992428322643</v>
      </c>
      <c r="L2272" s="31">
        <v>407285.50218635739</v>
      </c>
      <c r="M2272" s="95">
        <v>5895.8998012491256</v>
      </c>
      <c r="N2272" s="22">
        <v>0.88725534198887057</v>
      </c>
    </row>
    <row r="2273" spans="1:14" s="15" customFormat="1" x14ac:dyDescent="0.3">
      <c r="A2273" s="17" t="s">
        <v>716</v>
      </c>
      <c r="B2273" s="15" t="s">
        <v>9162</v>
      </c>
      <c r="C2273" s="111" t="s">
        <v>697</v>
      </c>
      <c r="D2273" s="111" t="s">
        <v>649</v>
      </c>
      <c r="E2273" s="111" t="s">
        <v>698</v>
      </c>
      <c r="F2273" s="108">
        <v>0</v>
      </c>
      <c r="G2273" s="107">
        <v>2895.3333333333339</v>
      </c>
      <c r="H2273" s="31">
        <v>209720.72593382801</v>
      </c>
      <c r="I2273" s="95">
        <v>3042.1774371985071</v>
      </c>
      <c r="J2273" s="22">
        <v>1.0507175122721071</v>
      </c>
      <c r="K2273" s="101">
        <v>2922.1582038438942</v>
      </c>
      <c r="L2273" s="31">
        <v>212167.2869166942</v>
      </c>
      <c r="M2273" s="95">
        <v>3071.3518110726532</v>
      </c>
      <c r="N2273" s="22">
        <v>1.051055965085157</v>
      </c>
    </row>
    <row r="2274" spans="1:14" s="15" customFormat="1" x14ac:dyDescent="0.3">
      <c r="A2274" s="17" t="s">
        <v>736</v>
      </c>
      <c r="B2274" s="15" t="s">
        <v>9163</v>
      </c>
      <c r="C2274" s="111" t="s">
        <v>697</v>
      </c>
      <c r="D2274" s="111" t="s">
        <v>649</v>
      </c>
      <c r="E2274" s="111" t="s">
        <v>726</v>
      </c>
      <c r="F2274" s="108">
        <v>0</v>
      </c>
      <c r="G2274" s="107">
        <v>4375.333333333333</v>
      </c>
      <c r="H2274" s="31">
        <v>184799.49220910779</v>
      </c>
      <c r="I2274" s="95">
        <v>2680.6737536359401</v>
      </c>
      <c r="J2274" s="22">
        <v>0.61267874911685349</v>
      </c>
      <c r="K2274" s="101">
        <v>4413.7434156282516</v>
      </c>
      <c r="L2274" s="31">
        <v>186956.60677239529</v>
      </c>
      <c r="M2274" s="95">
        <v>2706.399846776816</v>
      </c>
      <c r="N2274" s="22">
        <v>0.6131756180465664</v>
      </c>
    </row>
    <row r="2275" spans="1:14" s="15" customFormat="1" x14ac:dyDescent="0.3">
      <c r="A2275" s="17" t="s">
        <v>2062</v>
      </c>
      <c r="B2275" s="15" t="s">
        <v>9164</v>
      </c>
      <c r="C2275" s="111" t="s">
        <v>708</v>
      </c>
      <c r="D2275" s="111" t="s">
        <v>649</v>
      </c>
      <c r="E2275" s="111" t="s">
        <v>2056</v>
      </c>
      <c r="F2275" s="108">
        <v>0</v>
      </c>
      <c r="G2275" s="107">
        <v>23368.75</v>
      </c>
      <c r="H2275" s="31">
        <v>1703294.983819817</v>
      </c>
      <c r="I2275" s="95">
        <v>24707.74190580002</v>
      </c>
      <c r="J2275" s="22">
        <v>1.0572983966108589</v>
      </c>
      <c r="K2275" s="101">
        <v>23565.935231643922</v>
      </c>
      <c r="L2275" s="31">
        <v>1721414.9916327361</v>
      </c>
      <c r="M2275" s="95">
        <v>24919.350805643979</v>
      </c>
      <c r="N2275" s="22">
        <v>1.057431014754836</v>
      </c>
    </row>
    <row r="2276" spans="1:14" s="15" customFormat="1" x14ac:dyDescent="0.3">
      <c r="A2276" s="17" t="s">
        <v>2064</v>
      </c>
      <c r="B2276" s="15" t="s">
        <v>9165</v>
      </c>
      <c r="C2276" s="111" t="s">
        <v>697</v>
      </c>
      <c r="D2276" s="111" t="s">
        <v>649</v>
      </c>
      <c r="E2276" s="111" t="s">
        <v>2065</v>
      </c>
      <c r="F2276" s="108">
        <v>0</v>
      </c>
      <c r="G2276" s="107">
        <v>5549.166666666667</v>
      </c>
      <c r="H2276" s="31">
        <v>290215.53211669187</v>
      </c>
      <c r="I2276" s="95">
        <v>4209.8230387040103</v>
      </c>
      <c r="J2276" s="22">
        <v>0.75864058363790543</v>
      </c>
      <c r="K2276" s="101">
        <v>5601.1320215652813</v>
      </c>
      <c r="L2276" s="31">
        <v>293640.85123080522</v>
      </c>
      <c r="M2276" s="95">
        <v>4250.7701038132354</v>
      </c>
      <c r="N2276" s="22">
        <v>0.75891267826701281</v>
      </c>
    </row>
    <row r="2277" spans="1:14" s="15" customFormat="1" x14ac:dyDescent="0.3">
      <c r="A2277" s="17" t="s">
        <v>2046</v>
      </c>
      <c r="B2277" s="15" t="s">
        <v>9166</v>
      </c>
      <c r="C2277" s="111" t="s">
        <v>708</v>
      </c>
      <c r="D2277" s="111" t="s">
        <v>649</v>
      </c>
      <c r="E2277" s="111" t="s">
        <v>2043</v>
      </c>
      <c r="F2277" s="108">
        <v>0</v>
      </c>
      <c r="G2277" s="107">
        <v>4164.25</v>
      </c>
      <c r="H2277" s="31">
        <v>197135.44804661471</v>
      </c>
      <c r="I2277" s="95">
        <v>2859.6172812631612</v>
      </c>
      <c r="J2277" s="22">
        <v>0.68670643723675595</v>
      </c>
      <c r="K2277" s="101">
        <v>4204.99523216136</v>
      </c>
      <c r="L2277" s="31">
        <v>199367.6483563197</v>
      </c>
      <c r="M2277" s="95">
        <v>2886.0631473734411</v>
      </c>
      <c r="N2277" s="22">
        <v>0.68634159803553685</v>
      </c>
    </row>
    <row r="2278" spans="1:14" s="15" customFormat="1" x14ac:dyDescent="0.3">
      <c r="A2278" s="17" t="s">
        <v>1958</v>
      </c>
      <c r="B2278" s="15" t="s">
        <v>9167</v>
      </c>
      <c r="C2278" s="111" t="s">
        <v>697</v>
      </c>
      <c r="D2278" s="111" t="s">
        <v>649</v>
      </c>
      <c r="E2278" s="111" t="s">
        <v>1943</v>
      </c>
      <c r="F2278" s="108">
        <v>0</v>
      </c>
      <c r="G2278" s="107">
        <v>7070.3333333333348</v>
      </c>
      <c r="H2278" s="31">
        <v>545567.65843216283</v>
      </c>
      <c r="I2278" s="95">
        <v>7913.9227349004486</v>
      </c>
      <c r="J2278" s="22">
        <v>1.1193139505304479</v>
      </c>
      <c r="K2278" s="101">
        <v>7126.7702757630632</v>
      </c>
      <c r="L2278" s="31">
        <v>551250.22492500499</v>
      </c>
      <c r="M2278" s="95">
        <v>7979.9454538078571</v>
      </c>
      <c r="N2278" s="22">
        <v>1.119714140491703</v>
      </c>
    </row>
    <row r="2279" spans="1:14" s="15" customFormat="1" x14ac:dyDescent="0.3">
      <c r="A2279" s="17" t="s">
        <v>739</v>
      </c>
      <c r="B2279" s="15" t="s">
        <v>9168</v>
      </c>
      <c r="C2279" s="111" t="s">
        <v>697</v>
      </c>
      <c r="D2279" s="111" t="s">
        <v>649</v>
      </c>
      <c r="E2279" s="111" t="s">
        <v>726</v>
      </c>
      <c r="F2279" s="108">
        <v>0</v>
      </c>
      <c r="G2279" s="107">
        <v>10177.5</v>
      </c>
      <c r="H2279" s="31">
        <v>495987.03686576308</v>
      </c>
      <c r="I2279" s="95">
        <v>7194.7136649338954</v>
      </c>
      <c r="J2279" s="22">
        <v>0.70692347481541573</v>
      </c>
      <c r="K2279" s="101">
        <v>10268.01092673293</v>
      </c>
      <c r="L2279" s="31">
        <v>501471.46657212399</v>
      </c>
      <c r="M2279" s="95">
        <v>7259.3438858569079</v>
      </c>
      <c r="N2279" s="22">
        <v>0.70698638106793332</v>
      </c>
    </row>
    <row r="2280" spans="1:14" s="15" customFormat="1" x14ac:dyDescent="0.3">
      <c r="A2280" s="17" t="s">
        <v>1972</v>
      </c>
      <c r="B2280" s="15" t="s">
        <v>9169</v>
      </c>
      <c r="C2280" s="111" t="s">
        <v>697</v>
      </c>
      <c r="D2280" s="111" t="s">
        <v>649</v>
      </c>
      <c r="E2280" s="111" t="s">
        <v>1971</v>
      </c>
      <c r="F2280" s="108">
        <v>0</v>
      </c>
      <c r="G2280" s="107">
        <v>6809.1666666666661</v>
      </c>
      <c r="H2280" s="31">
        <v>423444.44454509852</v>
      </c>
      <c r="I2280" s="95">
        <v>6142.4216865843246</v>
      </c>
      <c r="J2280" s="22">
        <v>0.90208126592842874</v>
      </c>
      <c r="K2280" s="101">
        <v>6865.7267312975719</v>
      </c>
      <c r="L2280" s="31">
        <v>428186.97459225293</v>
      </c>
      <c r="M2280" s="95">
        <v>6198.4713053714277</v>
      </c>
      <c r="N2280" s="22">
        <v>0.9028135764733477</v>
      </c>
    </row>
    <row r="2281" spans="1:14" s="15" customFormat="1" x14ac:dyDescent="0.3">
      <c r="A2281" s="17" t="s">
        <v>744</v>
      </c>
      <c r="B2281" s="15" t="s">
        <v>9170</v>
      </c>
      <c r="C2281" s="111" t="s">
        <v>697</v>
      </c>
      <c r="D2281" s="111" t="s">
        <v>649</v>
      </c>
      <c r="E2281" s="111" t="s">
        <v>726</v>
      </c>
      <c r="F2281" s="108">
        <v>0</v>
      </c>
      <c r="G2281" s="107">
        <v>2599.25</v>
      </c>
      <c r="H2281" s="31">
        <v>145155.77242560789</v>
      </c>
      <c r="I2281" s="95">
        <v>2105.6078925248321</v>
      </c>
      <c r="J2281" s="22">
        <v>0.81008286718277656</v>
      </c>
      <c r="K2281" s="101">
        <v>2620.968356832077</v>
      </c>
      <c r="L2281" s="31">
        <v>146685.71832281089</v>
      </c>
      <c r="M2281" s="95">
        <v>2123.4350176054832</v>
      </c>
      <c r="N2281" s="22">
        <v>0.81017193972232682</v>
      </c>
    </row>
    <row r="2282" spans="1:14" s="15" customFormat="1" x14ac:dyDescent="0.3">
      <c r="A2282" s="17" t="s">
        <v>740</v>
      </c>
      <c r="B2282" s="15" t="s">
        <v>9171</v>
      </c>
      <c r="C2282" s="111" t="s">
        <v>697</v>
      </c>
      <c r="D2282" s="111" t="s">
        <v>649</v>
      </c>
      <c r="E2282" s="111" t="s">
        <v>726</v>
      </c>
      <c r="F2282" s="108">
        <v>0</v>
      </c>
      <c r="G2282" s="107">
        <v>2722.083333333333</v>
      </c>
      <c r="H2282" s="31">
        <v>119159.8104563274</v>
      </c>
      <c r="I2282" s="95">
        <v>1728.51436202576</v>
      </c>
      <c r="J2282" s="22">
        <v>0.63499685731850952</v>
      </c>
      <c r="K2282" s="101">
        <v>2747.5864782571948</v>
      </c>
      <c r="L2282" s="31">
        <v>120568.57857809711</v>
      </c>
      <c r="M2282" s="95">
        <v>1745.361066523383</v>
      </c>
      <c r="N2282" s="22">
        <v>0.63523426117254456</v>
      </c>
    </row>
    <row r="2283" spans="1:14" s="15" customFormat="1" x14ac:dyDescent="0.3">
      <c r="A2283" s="17" t="s">
        <v>2008</v>
      </c>
      <c r="B2283" s="15" t="s">
        <v>9172</v>
      </c>
      <c r="C2283" s="111" t="s">
        <v>697</v>
      </c>
      <c r="D2283" s="111" t="s">
        <v>649</v>
      </c>
      <c r="E2283" s="111" t="s">
        <v>1996</v>
      </c>
      <c r="F2283" s="108">
        <v>0</v>
      </c>
      <c r="G2283" s="107">
        <v>5541.333333333333</v>
      </c>
      <c r="H2283" s="31">
        <v>328530.14987343492</v>
      </c>
      <c r="I2283" s="95">
        <v>4765.6091448956613</v>
      </c>
      <c r="J2283" s="22">
        <v>0.86001127494507845</v>
      </c>
      <c r="K2283" s="101">
        <v>5591.2791714482564</v>
      </c>
      <c r="L2283" s="31">
        <v>332186.63639010489</v>
      </c>
      <c r="M2283" s="95">
        <v>4808.7621900518498</v>
      </c>
      <c r="N2283" s="22">
        <v>0.86004687703802873</v>
      </c>
    </row>
    <row r="2284" spans="1:14" s="15" customFormat="1" x14ac:dyDescent="0.3">
      <c r="A2284" s="17" t="s">
        <v>725</v>
      </c>
      <c r="B2284" s="15" t="s">
        <v>9173</v>
      </c>
      <c r="C2284" s="111" t="s">
        <v>697</v>
      </c>
      <c r="D2284" s="111" t="s">
        <v>649</v>
      </c>
      <c r="E2284" s="111" t="s">
        <v>726</v>
      </c>
      <c r="F2284" s="108">
        <v>0</v>
      </c>
      <c r="G2284" s="107">
        <v>5539.9166666666661</v>
      </c>
      <c r="H2284" s="31">
        <v>345066.79595856229</v>
      </c>
      <c r="I2284" s="95">
        <v>5005.4872560508984</v>
      </c>
      <c r="J2284" s="22">
        <v>0.90353114626590036</v>
      </c>
      <c r="K2284" s="101">
        <v>5581.5382376571524</v>
      </c>
      <c r="L2284" s="31">
        <v>348578.41097032902</v>
      </c>
      <c r="M2284" s="95">
        <v>5046.0509223314557</v>
      </c>
      <c r="N2284" s="22">
        <v>0.90406097879740277</v>
      </c>
    </row>
    <row r="2285" spans="1:14" s="15" customFormat="1" x14ac:dyDescent="0.3">
      <c r="A2285" s="17" t="s">
        <v>713</v>
      </c>
      <c r="B2285" s="15" t="s">
        <v>9174</v>
      </c>
      <c r="C2285" s="111" t="s">
        <v>697</v>
      </c>
      <c r="D2285" s="111" t="s">
        <v>649</v>
      </c>
      <c r="E2285" s="111" t="s">
        <v>698</v>
      </c>
      <c r="F2285" s="108">
        <v>0</v>
      </c>
      <c r="G2285" s="107">
        <v>2568.25</v>
      </c>
      <c r="H2285" s="31">
        <v>266341.84875361971</v>
      </c>
      <c r="I2285" s="95">
        <v>3863.514963779287</v>
      </c>
      <c r="J2285" s="22">
        <v>1.504337569854681</v>
      </c>
      <c r="K2285" s="101">
        <v>2589.774807006891</v>
      </c>
      <c r="L2285" s="31">
        <v>268925.15196176223</v>
      </c>
      <c r="M2285" s="95">
        <v>3892.9835250476431</v>
      </c>
      <c r="N2285" s="22">
        <v>1.5032131421291119</v>
      </c>
    </row>
    <row r="2286" spans="1:14" s="15" customFormat="1" x14ac:dyDescent="0.3">
      <c r="A2286" s="17" t="s">
        <v>734</v>
      </c>
      <c r="B2286" s="15" t="s">
        <v>9175</v>
      </c>
      <c r="C2286" s="111" t="s">
        <v>697</v>
      </c>
      <c r="D2286" s="111" t="s">
        <v>649</v>
      </c>
      <c r="E2286" s="111" t="s">
        <v>726</v>
      </c>
      <c r="F2286" s="108">
        <v>0</v>
      </c>
      <c r="G2286" s="107">
        <v>5212.2500000000009</v>
      </c>
      <c r="H2286" s="31">
        <v>308764.24815461721</v>
      </c>
      <c r="I2286" s="95">
        <v>4478.8879352149206</v>
      </c>
      <c r="J2286" s="22">
        <v>0.85930028974337758</v>
      </c>
      <c r="K2286" s="101">
        <v>5257.0092450751818</v>
      </c>
      <c r="L2286" s="31">
        <v>312105.96790452237</v>
      </c>
      <c r="M2286" s="95">
        <v>4518.0727137568574</v>
      </c>
      <c r="N2286" s="22">
        <v>0.85943784823841274</v>
      </c>
    </row>
    <row r="2287" spans="1:14" s="15" customFormat="1" x14ac:dyDescent="0.3">
      <c r="A2287" s="17" t="s">
        <v>2087</v>
      </c>
      <c r="B2287" s="15" t="s">
        <v>9176</v>
      </c>
      <c r="C2287" s="111" t="s">
        <v>2026</v>
      </c>
      <c r="D2287" s="111" t="s">
        <v>649</v>
      </c>
      <c r="E2287" s="111" t="s">
        <v>2084</v>
      </c>
      <c r="F2287" s="108">
        <v>0</v>
      </c>
      <c r="G2287" s="107">
        <v>9983.4166666666624</v>
      </c>
      <c r="H2287" s="31">
        <v>1066968.511658381</v>
      </c>
      <c r="I2287" s="95">
        <v>15477.28541332896</v>
      </c>
      <c r="J2287" s="22">
        <v>1.5502994545951001</v>
      </c>
      <c r="K2287" s="101">
        <v>10071.64660647756</v>
      </c>
      <c r="L2287" s="31">
        <v>1078538.733847769</v>
      </c>
      <c r="M2287" s="95">
        <v>15613.019055176061</v>
      </c>
      <c r="N2287" s="22">
        <v>1.550195282381589</v>
      </c>
    </row>
    <row r="2288" spans="1:14" s="15" customFormat="1" x14ac:dyDescent="0.3">
      <c r="A2288" s="17" t="s">
        <v>2089</v>
      </c>
      <c r="B2288" s="15" t="s">
        <v>9177</v>
      </c>
      <c r="C2288" s="111" t="s">
        <v>2026</v>
      </c>
      <c r="D2288" s="111" t="s">
        <v>649</v>
      </c>
      <c r="E2288" s="111" t="s">
        <v>2084</v>
      </c>
      <c r="F2288" s="108">
        <v>0</v>
      </c>
      <c r="G2288" s="107">
        <v>7511.8333333333348</v>
      </c>
      <c r="H2288" s="31">
        <v>373997.03260675701</v>
      </c>
      <c r="I2288" s="95">
        <v>5425.1449355294671</v>
      </c>
      <c r="J2288" s="22">
        <v>0.72221316618616838</v>
      </c>
      <c r="K2288" s="101">
        <v>7587.0825208256656</v>
      </c>
      <c r="L2288" s="31">
        <v>378442.7728397022</v>
      </c>
      <c r="M2288" s="95">
        <v>5478.3699817255792</v>
      </c>
      <c r="N2288" s="22">
        <v>0.72206542721633593</v>
      </c>
    </row>
    <row r="2289" spans="1:14" s="15" customFormat="1" x14ac:dyDescent="0.3">
      <c r="A2289" s="17" t="s">
        <v>1993</v>
      </c>
      <c r="B2289" s="15" t="s">
        <v>9178</v>
      </c>
      <c r="C2289" s="111" t="s">
        <v>697</v>
      </c>
      <c r="D2289" s="111" t="s">
        <v>649</v>
      </c>
      <c r="E2289" s="111" t="s">
        <v>1987</v>
      </c>
      <c r="F2289" s="108">
        <v>0</v>
      </c>
      <c r="G2289" s="107">
        <v>9803.2500000000018</v>
      </c>
      <c r="H2289" s="31">
        <v>378988.67874326679</v>
      </c>
      <c r="I2289" s="95">
        <v>5497.5530067077088</v>
      </c>
      <c r="J2289" s="22">
        <v>0.56078882071840541</v>
      </c>
      <c r="K2289" s="101">
        <v>9898.8411263044891</v>
      </c>
      <c r="L2289" s="31">
        <v>383831.69324758602</v>
      </c>
      <c r="M2289" s="95">
        <v>5556.3804549470187</v>
      </c>
      <c r="N2289" s="22">
        <v>0.56131625753462</v>
      </c>
    </row>
    <row r="2290" spans="1:14" s="15" customFormat="1" x14ac:dyDescent="0.3">
      <c r="A2290" s="17" t="s">
        <v>2049</v>
      </c>
      <c r="B2290" s="15" t="s">
        <v>9179</v>
      </c>
      <c r="C2290" s="111" t="s">
        <v>708</v>
      </c>
      <c r="D2290" s="111" t="s">
        <v>649</v>
      </c>
      <c r="E2290" s="111" t="s">
        <v>2043</v>
      </c>
      <c r="F2290" s="108">
        <v>0</v>
      </c>
      <c r="G2290" s="107">
        <v>4498.6666666666661</v>
      </c>
      <c r="H2290" s="31">
        <v>265953.12577649322</v>
      </c>
      <c r="I2290" s="95">
        <v>3857.876206498292</v>
      </c>
      <c r="J2290" s="22">
        <v>0.85755991549309996</v>
      </c>
      <c r="K2290" s="101">
        <v>4539.7552215128817</v>
      </c>
      <c r="L2290" s="31">
        <v>269089.3592101807</v>
      </c>
      <c r="M2290" s="95">
        <v>3895.3606032350981</v>
      </c>
      <c r="N2290" s="22">
        <v>0.85805520631946364</v>
      </c>
    </row>
    <row r="2291" spans="1:14" s="15" customFormat="1" x14ac:dyDescent="0.3">
      <c r="A2291" s="17" t="s">
        <v>748</v>
      </c>
      <c r="B2291" s="15" t="s">
        <v>9180</v>
      </c>
      <c r="C2291" s="111" t="s">
        <v>697</v>
      </c>
      <c r="D2291" s="111" t="s">
        <v>649</v>
      </c>
      <c r="E2291" s="111" t="s">
        <v>726</v>
      </c>
      <c r="F2291" s="108">
        <v>0</v>
      </c>
      <c r="G2291" s="107">
        <v>5314.4166666666679</v>
      </c>
      <c r="H2291" s="31">
        <v>210941.24769411341</v>
      </c>
      <c r="I2291" s="95">
        <v>3059.882143036315</v>
      </c>
      <c r="J2291" s="22">
        <v>0.57577008634431148</v>
      </c>
      <c r="K2291" s="101">
        <v>5361.848070655532</v>
      </c>
      <c r="L2291" s="31">
        <v>213096.2904857609</v>
      </c>
      <c r="M2291" s="95">
        <v>3084.800146279325</v>
      </c>
      <c r="N2291" s="22">
        <v>0.57532404977341733</v>
      </c>
    </row>
    <row r="2292" spans="1:14" s="15" customFormat="1" x14ac:dyDescent="0.3">
      <c r="A2292" s="17" t="s">
        <v>2095</v>
      </c>
      <c r="B2292" s="15" t="s">
        <v>9181</v>
      </c>
      <c r="C2292" s="111" t="s">
        <v>2026</v>
      </c>
      <c r="D2292" s="111" t="s">
        <v>649</v>
      </c>
      <c r="E2292" s="111" t="s">
        <v>2084</v>
      </c>
      <c r="F2292" s="108">
        <v>0</v>
      </c>
      <c r="G2292" s="107">
        <v>5035.083333333333</v>
      </c>
      <c r="H2292" s="31">
        <v>300613.5041217684</v>
      </c>
      <c r="I2292" s="95">
        <v>4360.654463140555</v>
      </c>
      <c r="J2292" s="22">
        <v>0.86605407983460492</v>
      </c>
      <c r="K2292" s="101">
        <v>5083.1890833331126</v>
      </c>
      <c r="L2292" s="31">
        <v>304162.15782258927</v>
      </c>
      <c r="M2292" s="95">
        <v>4403.0774388653872</v>
      </c>
      <c r="N2292" s="22">
        <v>0.8662037486077997</v>
      </c>
    </row>
    <row r="2293" spans="1:14" s="15" customFormat="1" x14ac:dyDescent="0.3">
      <c r="A2293" s="17" t="s">
        <v>1947</v>
      </c>
      <c r="B2293" s="15" t="s">
        <v>9182</v>
      </c>
      <c r="C2293" s="111" t="s">
        <v>697</v>
      </c>
      <c r="D2293" s="111" t="s">
        <v>649</v>
      </c>
      <c r="E2293" s="111" t="s">
        <v>1943</v>
      </c>
      <c r="F2293" s="108">
        <v>0</v>
      </c>
      <c r="G2293" s="107">
        <v>5151.9166666666661</v>
      </c>
      <c r="H2293" s="31">
        <v>219076.21394593341</v>
      </c>
      <c r="I2293" s="95">
        <v>3177.8867449823651</v>
      </c>
      <c r="J2293" s="22">
        <v>0.61683582064585007</v>
      </c>
      <c r="K2293" s="101">
        <v>5196.1819770782186</v>
      </c>
      <c r="L2293" s="31">
        <v>221527.39467658431</v>
      </c>
      <c r="M2293" s="95">
        <v>3206.8495324129908</v>
      </c>
      <c r="N2293" s="22">
        <v>0.61715497004517583</v>
      </c>
    </row>
    <row r="2294" spans="1:14" s="15" customFormat="1" x14ac:dyDescent="0.3">
      <c r="A2294" s="17" t="s">
        <v>718</v>
      </c>
      <c r="B2294" s="15" t="s">
        <v>9183</v>
      </c>
      <c r="C2294" s="111" t="s">
        <v>697</v>
      </c>
      <c r="D2294" s="111" t="s">
        <v>649</v>
      </c>
      <c r="E2294" s="111" t="s">
        <v>698</v>
      </c>
      <c r="F2294" s="108">
        <v>0</v>
      </c>
      <c r="G2294" s="107">
        <v>3208.416666666667</v>
      </c>
      <c r="H2294" s="31">
        <v>192434.04582418839</v>
      </c>
      <c r="I2294" s="95">
        <v>2791.4194448281828</v>
      </c>
      <c r="J2294" s="22">
        <v>0.87003021578499751</v>
      </c>
      <c r="K2294" s="101">
        <v>3238.171297123753</v>
      </c>
      <c r="L2294" s="31">
        <v>194679.44663523929</v>
      </c>
      <c r="M2294" s="95">
        <v>2818.1963378573819</v>
      </c>
      <c r="N2294" s="22">
        <v>0.87030489719941428</v>
      </c>
    </row>
    <row r="2295" spans="1:14" s="15" customFormat="1" x14ac:dyDescent="0.3">
      <c r="A2295" s="17" t="s">
        <v>2097</v>
      </c>
      <c r="B2295" s="15" t="s">
        <v>9184</v>
      </c>
      <c r="C2295" s="111" t="s">
        <v>2026</v>
      </c>
      <c r="D2295" s="111" t="s">
        <v>649</v>
      </c>
      <c r="E2295" s="111" t="s">
        <v>2084</v>
      </c>
      <c r="F2295" s="108">
        <v>0</v>
      </c>
      <c r="G2295" s="107">
        <v>2801.25</v>
      </c>
      <c r="H2295" s="31">
        <v>135758.56109904291</v>
      </c>
      <c r="I2295" s="95">
        <v>1969.293352590985</v>
      </c>
      <c r="J2295" s="22">
        <v>0.70300521288388573</v>
      </c>
      <c r="K2295" s="101">
        <v>2827.9650091000449</v>
      </c>
      <c r="L2295" s="31">
        <v>137267.2795532186</v>
      </c>
      <c r="M2295" s="95">
        <v>1987.092891574423</v>
      </c>
      <c r="N2295" s="22">
        <v>0.70265823133603167</v>
      </c>
    </row>
    <row r="2296" spans="1:14" s="15" customFormat="1" x14ac:dyDescent="0.3">
      <c r="A2296" s="17" t="s">
        <v>710</v>
      </c>
      <c r="B2296" s="15" t="s">
        <v>9185</v>
      </c>
      <c r="C2296" s="111" t="s">
        <v>697</v>
      </c>
      <c r="D2296" s="111" t="s">
        <v>649</v>
      </c>
      <c r="E2296" s="111" t="s">
        <v>698</v>
      </c>
      <c r="F2296" s="108">
        <v>0</v>
      </c>
      <c r="G2296" s="107">
        <v>8594.2499999999982</v>
      </c>
      <c r="H2296" s="31">
        <v>633964.15175028599</v>
      </c>
      <c r="I2296" s="95">
        <v>9196.1890264290832</v>
      </c>
      <c r="J2296" s="22">
        <v>1.0700397389451191</v>
      </c>
      <c r="K2296" s="101">
        <v>8670.29735365548</v>
      </c>
      <c r="L2296" s="31">
        <v>640875.50836022373</v>
      </c>
      <c r="M2296" s="95">
        <v>9277.3687304920786</v>
      </c>
      <c r="N2296" s="22">
        <v>1.07001736527302</v>
      </c>
    </row>
    <row r="2297" spans="1:14" s="15" customFormat="1" x14ac:dyDescent="0.3">
      <c r="A2297" s="17" t="s">
        <v>2004</v>
      </c>
      <c r="B2297" s="15" t="s">
        <v>9186</v>
      </c>
      <c r="C2297" s="111" t="s">
        <v>697</v>
      </c>
      <c r="D2297" s="111" t="s">
        <v>649</v>
      </c>
      <c r="E2297" s="111" t="s">
        <v>1996</v>
      </c>
      <c r="F2297" s="108">
        <v>0</v>
      </c>
      <c r="G2297" s="107">
        <v>4163.8333333333339</v>
      </c>
      <c r="H2297" s="31">
        <v>200953.21354121441</v>
      </c>
      <c r="I2297" s="95">
        <v>2914.997215680567</v>
      </c>
      <c r="J2297" s="22">
        <v>0.70007538302379224</v>
      </c>
      <c r="K2297" s="101">
        <v>4199.7657839938074</v>
      </c>
      <c r="L2297" s="31">
        <v>203406.6044815848</v>
      </c>
      <c r="M2297" s="95">
        <v>2944.5314220563641</v>
      </c>
      <c r="N2297" s="22">
        <v>0.70111800836098859</v>
      </c>
    </row>
    <row r="2298" spans="1:14" s="15" customFormat="1" x14ac:dyDescent="0.3">
      <c r="A2298" s="17" t="s">
        <v>2055</v>
      </c>
      <c r="B2298" s="15" t="s">
        <v>9187</v>
      </c>
      <c r="C2298" s="111" t="s">
        <v>708</v>
      </c>
      <c r="D2298" s="111" t="s">
        <v>649</v>
      </c>
      <c r="E2298" s="111" t="s">
        <v>2056</v>
      </c>
      <c r="F2298" s="108">
        <v>0</v>
      </c>
      <c r="G2298" s="107">
        <v>3875.3333333333339</v>
      </c>
      <c r="H2298" s="31">
        <v>236766.6627570501</v>
      </c>
      <c r="I2298" s="95">
        <v>3434.5017456574778</v>
      </c>
      <c r="J2298" s="22">
        <v>0.88624679485398505</v>
      </c>
      <c r="K2298" s="101">
        <v>3910.2000221280582</v>
      </c>
      <c r="L2298" s="31">
        <v>239463.56996367269</v>
      </c>
      <c r="M2298" s="95">
        <v>3466.4951415560508</v>
      </c>
      <c r="N2298" s="22">
        <v>0.88652629582603071</v>
      </c>
    </row>
    <row r="2299" spans="1:14" s="15" customFormat="1" x14ac:dyDescent="0.3">
      <c r="A2299" s="17" t="s">
        <v>750</v>
      </c>
      <c r="B2299" s="15" t="s">
        <v>9188</v>
      </c>
      <c r="C2299" s="111" t="s">
        <v>697</v>
      </c>
      <c r="D2299" s="111" t="s">
        <v>649</v>
      </c>
      <c r="E2299" s="111" t="s">
        <v>726</v>
      </c>
      <c r="F2299" s="108">
        <v>0</v>
      </c>
      <c r="G2299" s="107">
        <v>2421.833333333333</v>
      </c>
      <c r="H2299" s="31">
        <v>139957.6230259712</v>
      </c>
      <c r="I2299" s="95">
        <v>2030.204315942939</v>
      </c>
      <c r="J2299" s="22">
        <v>0.83829233333271169</v>
      </c>
      <c r="K2299" s="101">
        <v>2444.029642515688</v>
      </c>
      <c r="L2299" s="31">
        <v>141528.10225102009</v>
      </c>
      <c r="M2299" s="95">
        <v>2048.7729257574979</v>
      </c>
      <c r="N2299" s="22">
        <v>0.83827662730336439</v>
      </c>
    </row>
    <row r="2300" spans="1:14" s="15" customFormat="1" x14ac:dyDescent="0.3">
      <c r="A2300" s="17" t="s">
        <v>738</v>
      </c>
      <c r="B2300" s="15" t="s">
        <v>9189</v>
      </c>
      <c r="C2300" s="111" t="s">
        <v>697</v>
      </c>
      <c r="D2300" s="111" t="s">
        <v>649</v>
      </c>
      <c r="E2300" s="111" t="s">
        <v>726</v>
      </c>
      <c r="F2300" s="108">
        <v>0</v>
      </c>
      <c r="G2300" s="107">
        <v>5126.0833333333339</v>
      </c>
      <c r="H2300" s="31">
        <v>304352.46359837888</v>
      </c>
      <c r="I2300" s="95">
        <v>4414.891249265037</v>
      </c>
      <c r="J2300" s="22">
        <v>0.86126013998960282</v>
      </c>
      <c r="K2300" s="101">
        <v>5165.9095663933294</v>
      </c>
      <c r="L2300" s="31">
        <v>307263.54521398229</v>
      </c>
      <c r="M2300" s="95">
        <v>4447.9733882825703</v>
      </c>
      <c r="N2300" s="22">
        <v>0.86102424580150017</v>
      </c>
    </row>
    <row r="2301" spans="1:14" s="15" customFormat="1" x14ac:dyDescent="0.3">
      <c r="A2301" s="17" t="s">
        <v>2090</v>
      </c>
      <c r="B2301" s="15" t="s">
        <v>9190</v>
      </c>
      <c r="C2301" s="111" t="s">
        <v>2026</v>
      </c>
      <c r="D2301" s="111" t="s">
        <v>649</v>
      </c>
      <c r="E2301" s="111" t="s">
        <v>2084</v>
      </c>
      <c r="F2301" s="108">
        <v>0</v>
      </c>
      <c r="G2301" s="107">
        <v>4511.4166666666688</v>
      </c>
      <c r="H2301" s="31">
        <v>200003.01714602721</v>
      </c>
      <c r="I2301" s="95">
        <v>2901.2138090979579</v>
      </c>
      <c r="J2301" s="22">
        <v>0.64308265528521125</v>
      </c>
      <c r="K2301" s="101">
        <v>4553.6716053258506</v>
      </c>
      <c r="L2301" s="31">
        <v>202386.2660306622</v>
      </c>
      <c r="M2301" s="95">
        <v>2929.760915279895</v>
      </c>
      <c r="N2301" s="22">
        <v>0.64338432131410739</v>
      </c>
    </row>
    <row r="2302" spans="1:14" s="15" customFormat="1" x14ac:dyDescent="0.3">
      <c r="A2302" s="17" t="s">
        <v>1982</v>
      </c>
      <c r="B2302" s="15" t="s">
        <v>9191</v>
      </c>
      <c r="C2302" s="111" t="s">
        <v>697</v>
      </c>
      <c r="D2302" s="111" t="s">
        <v>649</v>
      </c>
      <c r="E2302" s="111" t="s">
        <v>1971</v>
      </c>
      <c r="F2302" s="108">
        <v>0</v>
      </c>
      <c r="G2302" s="107">
        <v>2556.666666666667</v>
      </c>
      <c r="H2302" s="31">
        <v>132987.81185006211</v>
      </c>
      <c r="I2302" s="95">
        <v>1929.101279004306</v>
      </c>
      <c r="J2302" s="22">
        <v>0.754537658019937</v>
      </c>
      <c r="K2302" s="101">
        <v>2577.8953137366889</v>
      </c>
      <c r="L2302" s="31">
        <v>134396.03204394909</v>
      </c>
      <c r="M2302" s="95">
        <v>1945.528466795332</v>
      </c>
      <c r="N2302" s="22">
        <v>0.75469645971591681</v>
      </c>
    </row>
    <row r="2303" spans="1:14" s="15" customFormat="1" x14ac:dyDescent="0.3">
      <c r="A2303" s="17" t="s">
        <v>2035</v>
      </c>
      <c r="B2303" s="15" t="s">
        <v>8336</v>
      </c>
      <c r="C2303" s="111" t="s">
        <v>2026</v>
      </c>
      <c r="D2303" s="111" t="s">
        <v>649</v>
      </c>
      <c r="E2303" s="111" t="s">
        <v>2027</v>
      </c>
      <c r="F2303" s="108">
        <v>0</v>
      </c>
      <c r="G2303" s="107">
        <v>17486.083333333339</v>
      </c>
      <c r="H2303" s="31">
        <v>894697.52966015239</v>
      </c>
      <c r="I2303" s="95">
        <v>12978.348352218471</v>
      </c>
      <c r="J2303" s="22">
        <v>0.74221013961875193</v>
      </c>
      <c r="K2303" s="101">
        <v>17626.661276119052</v>
      </c>
      <c r="L2303" s="31">
        <v>903865.3966151058</v>
      </c>
      <c r="M2303" s="95">
        <v>13084.43286994435</v>
      </c>
      <c r="N2303" s="22">
        <v>0.74230920223510488</v>
      </c>
    </row>
    <row r="2304" spans="1:14" s="15" customFormat="1" x14ac:dyDescent="0.3">
      <c r="A2304" s="17" t="s">
        <v>1955</v>
      </c>
      <c r="B2304" s="15" t="s">
        <v>9192</v>
      </c>
      <c r="C2304" s="111" t="s">
        <v>697</v>
      </c>
      <c r="D2304" s="111" t="s">
        <v>649</v>
      </c>
      <c r="E2304" s="111" t="s">
        <v>1943</v>
      </c>
      <c r="F2304" s="108">
        <v>0</v>
      </c>
      <c r="G2304" s="107">
        <v>4530.916666666667</v>
      </c>
      <c r="H2304" s="31">
        <v>308484.57166647672</v>
      </c>
      <c r="I2304" s="95">
        <v>4474.8309899695359</v>
      </c>
      <c r="J2304" s="22">
        <v>0.98762156075176888</v>
      </c>
      <c r="K2304" s="101">
        <v>4568.1193876331281</v>
      </c>
      <c r="L2304" s="31">
        <v>311888.25710324338</v>
      </c>
      <c r="M2304" s="95">
        <v>4514.9211135572414</v>
      </c>
      <c r="N2304" s="22">
        <v>0.9883544475173075</v>
      </c>
    </row>
    <row r="2305" spans="1:14" s="15" customFormat="1" x14ac:dyDescent="0.3">
      <c r="A2305" s="17" t="s">
        <v>728</v>
      </c>
      <c r="B2305" s="15" t="s">
        <v>9193</v>
      </c>
      <c r="C2305" s="111" t="s">
        <v>697</v>
      </c>
      <c r="D2305" s="111" t="s">
        <v>649</v>
      </c>
      <c r="E2305" s="111" t="s">
        <v>726</v>
      </c>
      <c r="F2305" s="108">
        <v>0</v>
      </c>
      <c r="G2305" s="107">
        <v>7766.5</v>
      </c>
      <c r="H2305" s="31">
        <v>401741.70980076102</v>
      </c>
      <c r="I2305" s="95">
        <v>5827.6050671455796</v>
      </c>
      <c r="J2305" s="22">
        <v>0.75035151833458824</v>
      </c>
      <c r="K2305" s="101">
        <v>7833.2058034854772</v>
      </c>
      <c r="L2305" s="31">
        <v>405868.54391781392</v>
      </c>
      <c r="M2305" s="95">
        <v>5875.3877920343684</v>
      </c>
      <c r="N2305" s="22">
        <v>0.75006171667544408</v>
      </c>
    </row>
    <row r="2306" spans="1:14" s="15" customFormat="1" x14ac:dyDescent="0.3">
      <c r="A2306" s="17" t="s">
        <v>1951</v>
      </c>
      <c r="B2306" s="15" t="s">
        <v>9194</v>
      </c>
      <c r="C2306" s="111" t="s">
        <v>697</v>
      </c>
      <c r="D2306" s="111" t="s">
        <v>649</v>
      </c>
      <c r="E2306" s="111" t="s">
        <v>1943</v>
      </c>
      <c r="F2306" s="108">
        <v>0</v>
      </c>
      <c r="G2306" s="107">
        <v>4227.916666666667</v>
      </c>
      <c r="H2306" s="31">
        <v>275125.46756798588</v>
      </c>
      <c r="I2306" s="95">
        <v>3990.9288226386552</v>
      </c>
      <c r="J2306" s="22">
        <v>0.94394689803220366</v>
      </c>
      <c r="K2306" s="101">
        <v>4264.6045551991747</v>
      </c>
      <c r="L2306" s="31">
        <v>278059.11972253962</v>
      </c>
      <c r="M2306" s="95">
        <v>4025.207624398819</v>
      </c>
      <c r="N2306" s="22">
        <v>0.94386421350404093</v>
      </c>
    </row>
    <row r="2307" spans="1:14" s="15" customFormat="1" x14ac:dyDescent="0.3">
      <c r="A2307" s="17" t="s">
        <v>722</v>
      </c>
      <c r="B2307" s="15" t="s">
        <v>13103</v>
      </c>
      <c r="C2307" s="111" t="s">
        <v>697</v>
      </c>
      <c r="D2307" s="111" t="s">
        <v>649</v>
      </c>
      <c r="E2307" s="111" t="s">
        <v>698</v>
      </c>
      <c r="F2307" s="108">
        <v>0</v>
      </c>
      <c r="G2307" s="107">
        <v>4458.25</v>
      </c>
      <c r="H2307" s="31">
        <v>301173.02563865791</v>
      </c>
      <c r="I2307" s="95">
        <v>4368.7707984561457</v>
      </c>
      <c r="J2307" s="22">
        <v>0.97992952357004337</v>
      </c>
      <c r="K2307" s="101">
        <v>4498.3786154488589</v>
      </c>
      <c r="L2307" s="31">
        <v>304884.86997037998</v>
      </c>
      <c r="M2307" s="95">
        <v>4413.5394817950901</v>
      </c>
      <c r="N2307" s="22">
        <v>0.98114006380823426</v>
      </c>
    </row>
    <row r="2308" spans="1:14" s="15" customFormat="1" x14ac:dyDescent="0.3">
      <c r="A2308" s="17" t="s">
        <v>1942</v>
      </c>
      <c r="B2308" s="15" t="s">
        <v>9195</v>
      </c>
      <c r="C2308" s="111" t="s">
        <v>697</v>
      </c>
      <c r="D2308" s="111" t="s">
        <v>649</v>
      </c>
      <c r="E2308" s="111" t="s">
        <v>1943</v>
      </c>
      <c r="F2308" s="108">
        <v>0</v>
      </c>
      <c r="G2308" s="107">
        <v>3207.666666666667</v>
      </c>
      <c r="H2308" s="31">
        <v>174614.54466161481</v>
      </c>
      <c r="I2308" s="95">
        <v>2532.9324300730532</v>
      </c>
      <c r="J2308" s="22">
        <v>0.78964951576630549</v>
      </c>
      <c r="K2308" s="101">
        <v>3236.6897409532721</v>
      </c>
      <c r="L2308" s="31">
        <v>176712.7389753483</v>
      </c>
      <c r="M2308" s="95">
        <v>2558.1087394714641</v>
      </c>
      <c r="N2308" s="22">
        <v>0.79034722021828641</v>
      </c>
    </row>
    <row r="2309" spans="1:14" s="15" customFormat="1" x14ac:dyDescent="0.3">
      <c r="A2309" s="17" t="s">
        <v>746</v>
      </c>
      <c r="B2309" s="15" t="s">
        <v>9196</v>
      </c>
      <c r="C2309" s="111" t="s">
        <v>697</v>
      </c>
      <c r="D2309" s="111" t="s">
        <v>649</v>
      </c>
      <c r="E2309" s="111" t="s">
        <v>726</v>
      </c>
      <c r="F2309" s="108">
        <v>0</v>
      </c>
      <c r="G2309" s="107">
        <v>5297.083333333333</v>
      </c>
      <c r="H2309" s="31">
        <v>330137.6656265959</v>
      </c>
      <c r="I2309" s="95">
        <v>4788.9275276278986</v>
      </c>
      <c r="J2309" s="22">
        <v>0.90406875374081308</v>
      </c>
      <c r="K2309" s="101">
        <v>5344.9711999722913</v>
      </c>
      <c r="L2309" s="31">
        <v>333765.30848659237</v>
      </c>
      <c r="M2309" s="95">
        <v>4831.6151824857889</v>
      </c>
      <c r="N2309" s="22">
        <v>0.90395532580434412</v>
      </c>
    </row>
    <row r="2310" spans="1:14" s="15" customFormat="1" x14ac:dyDescent="0.3">
      <c r="A2310" s="17" t="s">
        <v>702</v>
      </c>
      <c r="B2310" s="15" t="s">
        <v>9197</v>
      </c>
      <c r="C2310" s="111" t="s">
        <v>697</v>
      </c>
      <c r="D2310" s="111" t="s">
        <v>649</v>
      </c>
      <c r="E2310" s="111" t="s">
        <v>698</v>
      </c>
      <c r="F2310" s="108">
        <v>0</v>
      </c>
      <c r="G2310" s="107">
        <v>2718.583333333333</v>
      </c>
      <c r="H2310" s="31">
        <v>302073.48558197898</v>
      </c>
      <c r="I2310" s="95">
        <v>4381.8327355178026</v>
      </c>
      <c r="J2310" s="22">
        <v>1.6118074004908689</v>
      </c>
      <c r="K2310" s="101">
        <v>2742.7479313799331</v>
      </c>
      <c r="L2310" s="31">
        <v>305292.78800551931</v>
      </c>
      <c r="M2310" s="95">
        <v>4419.4445381975238</v>
      </c>
      <c r="N2310" s="22">
        <v>1.611319978636903</v>
      </c>
    </row>
    <row r="2311" spans="1:14" s="15" customFormat="1" x14ac:dyDescent="0.3">
      <c r="A2311" s="17" t="s">
        <v>2018</v>
      </c>
      <c r="B2311" s="15" t="s">
        <v>9198</v>
      </c>
      <c r="C2311" s="111" t="s">
        <v>697</v>
      </c>
      <c r="D2311" s="111" t="s">
        <v>649</v>
      </c>
      <c r="E2311" s="111" t="s">
        <v>2010</v>
      </c>
      <c r="F2311" s="108">
        <v>0</v>
      </c>
      <c r="G2311" s="107">
        <v>4958.6666666666652</v>
      </c>
      <c r="H2311" s="31">
        <v>204727.72320288129</v>
      </c>
      <c r="I2311" s="95">
        <v>2969.7496874645631</v>
      </c>
      <c r="J2311" s="22">
        <v>0.59890085119613412</v>
      </c>
      <c r="K2311" s="101">
        <v>4998.2448668872303</v>
      </c>
      <c r="L2311" s="31">
        <v>206845.49677307869</v>
      </c>
      <c r="M2311" s="95">
        <v>2994.3131213044239</v>
      </c>
      <c r="N2311" s="22">
        <v>0.59907291480283154</v>
      </c>
    </row>
    <row r="2312" spans="1:14" s="15" customFormat="1" x14ac:dyDescent="0.3">
      <c r="A2312" s="17" t="s">
        <v>1944</v>
      </c>
      <c r="B2312" s="15" t="s">
        <v>9199</v>
      </c>
      <c r="C2312" s="111" t="s">
        <v>697</v>
      </c>
      <c r="D2312" s="111" t="s">
        <v>649</v>
      </c>
      <c r="E2312" s="111" t="s">
        <v>1943</v>
      </c>
      <c r="F2312" s="108">
        <v>0</v>
      </c>
      <c r="G2312" s="107">
        <v>3496.833333333333</v>
      </c>
      <c r="H2312" s="31">
        <v>187207.12096336551</v>
      </c>
      <c r="I2312" s="95">
        <v>2715.5984557164779</v>
      </c>
      <c r="J2312" s="22">
        <v>0.77658790020965951</v>
      </c>
      <c r="K2312" s="101">
        <v>3526.4137974375271</v>
      </c>
      <c r="L2312" s="31">
        <v>189199.53065332229</v>
      </c>
      <c r="M2312" s="95">
        <v>2738.8686049152388</v>
      </c>
      <c r="N2312" s="22">
        <v>0.77667249569674468</v>
      </c>
    </row>
    <row r="2313" spans="1:14" s="15" customFormat="1" x14ac:dyDescent="0.3">
      <c r="A2313" s="17" t="s">
        <v>747</v>
      </c>
      <c r="B2313" s="15" t="s">
        <v>9200</v>
      </c>
      <c r="C2313" s="111" t="s">
        <v>697</v>
      </c>
      <c r="D2313" s="111" t="s">
        <v>649</v>
      </c>
      <c r="E2313" s="111" t="s">
        <v>726</v>
      </c>
      <c r="F2313" s="108">
        <v>0</v>
      </c>
      <c r="G2313" s="107">
        <v>7273.0000000000009</v>
      </c>
      <c r="H2313" s="31">
        <v>482206.86287337478</v>
      </c>
      <c r="I2313" s="95">
        <v>6994.8205250754118</v>
      </c>
      <c r="J2313" s="22">
        <v>0.96175175650699996</v>
      </c>
      <c r="K2313" s="101">
        <v>7325.1457582880012</v>
      </c>
      <c r="L2313" s="31">
        <v>487034.37245915341</v>
      </c>
      <c r="M2313" s="95">
        <v>7050.3512753801151</v>
      </c>
      <c r="N2313" s="22">
        <v>0.96248614130347221</v>
      </c>
    </row>
    <row r="2314" spans="1:14" s="15" customFormat="1" x14ac:dyDescent="0.3">
      <c r="A2314" s="17" t="s">
        <v>2012</v>
      </c>
      <c r="B2314" s="15" t="s">
        <v>13104</v>
      </c>
      <c r="C2314" s="111" t="s">
        <v>697</v>
      </c>
      <c r="D2314" s="111" t="s">
        <v>649</v>
      </c>
      <c r="E2314" s="111" t="s">
        <v>2010</v>
      </c>
      <c r="F2314" s="108">
        <v>0</v>
      </c>
      <c r="G2314" s="107">
        <v>10806.66666666667</v>
      </c>
      <c r="H2314" s="31">
        <v>432300.15854244097</v>
      </c>
      <c r="I2314" s="95">
        <v>6270.8813473691116</v>
      </c>
      <c r="J2314" s="22">
        <v>0.58027896490152175</v>
      </c>
      <c r="K2314" s="101">
        <v>10904.0923130518</v>
      </c>
      <c r="L2314" s="31">
        <v>437082.21783085202</v>
      </c>
      <c r="M2314" s="95">
        <v>6327.2396081000679</v>
      </c>
      <c r="N2314" s="22">
        <v>0.58026284320122556</v>
      </c>
    </row>
    <row r="2315" spans="1:14" s="15" customFormat="1" x14ac:dyDescent="0.3">
      <c r="A2315" s="17" t="s">
        <v>2079</v>
      </c>
      <c r="B2315" s="15" t="s">
        <v>9201</v>
      </c>
      <c r="C2315" s="111" t="s">
        <v>697</v>
      </c>
      <c r="D2315" s="111" t="s">
        <v>649</v>
      </c>
      <c r="E2315" s="111" t="s">
        <v>2073</v>
      </c>
      <c r="F2315" s="108">
        <v>0</v>
      </c>
      <c r="G2315" s="107">
        <v>5335.166666666667</v>
      </c>
      <c r="H2315" s="31">
        <v>278996.67411937448</v>
      </c>
      <c r="I2315" s="95">
        <v>4047.0839650211269</v>
      </c>
      <c r="J2315" s="22">
        <v>0.75856748586819411</v>
      </c>
      <c r="K2315" s="101">
        <v>5377.6832668468414</v>
      </c>
      <c r="L2315" s="31">
        <v>282148.03001273319</v>
      </c>
      <c r="M2315" s="95">
        <v>4084.399039850302</v>
      </c>
      <c r="N2315" s="22">
        <v>0.75950903710347262</v>
      </c>
    </row>
    <row r="2316" spans="1:14" s="15" customFormat="1" x14ac:dyDescent="0.3">
      <c r="A2316" s="17" t="s">
        <v>2037</v>
      </c>
      <c r="B2316" s="15" t="s">
        <v>9202</v>
      </c>
      <c r="C2316" s="111" t="s">
        <v>2026</v>
      </c>
      <c r="D2316" s="111" t="s">
        <v>649</v>
      </c>
      <c r="E2316" s="111" t="s">
        <v>2027</v>
      </c>
      <c r="F2316" s="108">
        <v>0</v>
      </c>
      <c r="G2316" s="107">
        <v>7732.9166666666652</v>
      </c>
      <c r="H2316" s="31">
        <v>611053.73813256924</v>
      </c>
      <c r="I2316" s="95">
        <v>8863.8539981463055</v>
      </c>
      <c r="J2316" s="22">
        <v>1.1462497761491</v>
      </c>
      <c r="K2316" s="101">
        <v>7798.8736297273499</v>
      </c>
      <c r="L2316" s="31">
        <v>618079.76630955201</v>
      </c>
      <c r="M2316" s="95">
        <v>8947.3756168054915</v>
      </c>
      <c r="N2316" s="22">
        <v>1.1472651105283129</v>
      </c>
    </row>
    <row r="2317" spans="1:14" s="15" customFormat="1" x14ac:dyDescent="0.3">
      <c r="A2317" s="17" t="s">
        <v>2100</v>
      </c>
      <c r="B2317" s="15" t="s">
        <v>9203</v>
      </c>
      <c r="C2317" s="111" t="s">
        <v>2026</v>
      </c>
      <c r="D2317" s="111" t="s">
        <v>649</v>
      </c>
      <c r="E2317" s="111" t="s">
        <v>2084</v>
      </c>
      <c r="F2317" s="108">
        <v>0</v>
      </c>
      <c r="G2317" s="107">
        <v>15956.5</v>
      </c>
      <c r="H2317" s="31">
        <v>2094926.958227681</v>
      </c>
      <c r="I2317" s="95">
        <v>30388.69666563156</v>
      </c>
      <c r="J2317" s="22">
        <v>1.9044713230114101</v>
      </c>
      <c r="K2317" s="101">
        <v>16133.417683246291</v>
      </c>
      <c r="L2317" s="31">
        <v>2120997.9083756208</v>
      </c>
      <c r="M2317" s="95">
        <v>30703.747320521521</v>
      </c>
      <c r="N2317" s="22">
        <v>1.903114883860334</v>
      </c>
    </row>
    <row r="2318" spans="1:14" s="15" customFormat="1" x14ac:dyDescent="0.3">
      <c r="A2318" s="17" t="s">
        <v>1984</v>
      </c>
      <c r="B2318" s="15" t="s">
        <v>9204</v>
      </c>
      <c r="C2318" s="111" t="s">
        <v>697</v>
      </c>
      <c r="D2318" s="111" t="s">
        <v>649</v>
      </c>
      <c r="E2318" s="111" t="s">
        <v>1971</v>
      </c>
      <c r="F2318" s="108">
        <v>0</v>
      </c>
      <c r="G2318" s="107">
        <v>9856.5833333333339</v>
      </c>
      <c r="H2318" s="31">
        <v>552714.71399769094</v>
      </c>
      <c r="I2318" s="95">
        <v>8017.5968524061927</v>
      </c>
      <c r="J2318" s="22">
        <v>0.81342556353092521</v>
      </c>
      <c r="K2318" s="101">
        <v>9936.3004360709911</v>
      </c>
      <c r="L2318" s="31">
        <v>558692.83120981464</v>
      </c>
      <c r="M2318" s="95">
        <v>8087.6852596193266</v>
      </c>
      <c r="N2318" s="22">
        <v>0.81395337345670649</v>
      </c>
    </row>
    <row r="2319" spans="1:14" s="15" customFormat="1" x14ac:dyDescent="0.3">
      <c r="A2319" s="17" t="s">
        <v>701</v>
      </c>
      <c r="B2319" s="15" t="s">
        <v>9205</v>
      </c>
      <c r="C2319" s="111" t="s">
        <v>697</v>
      </c>
      <c r="D2319" s="111" t="s">
        <v>649</v>
      </c>
      <c r="E2319" s="111" t="s">
        <v>698</v>
      </c>
      <c r="F2319" s="108">
        <v>0</v>
      </c>
      <c r="G2319" s="107">
        <v>522.49999999999989</v>
      </c>
      <c r="H2319" s="31">
        <v>41202.421185999621</v>
      </c>
      <c r="I2319" s="95">
        <v>597.6761501843514</v>
      </c>
      <c r="J2319" s="22">
        <v>1.143877799395888</v>
      </c>
      <c r="K2319" s="101">
        <v>526.86990302228742</v>
      </c>
      <c r="L2319" s="31">
        <v>41650.790197336493</v>
      </c>
      <c r="M2319" s="95">
        <v>602.94040501835207</v>
      </c>
      <c r="N2319" s="22">
        <v>1.144381946206646</v>
      </c>
    </row>
    <row r="2320" spans="1:14" s="15" customFormat="1" x14ac:dyDescent="0.3">
      <c r="A2320" s="17" t="s">
        <v>2077</v>
      </c>
      <c r="B2320" s="15" t="s">
        <v>9206</v>
      </c>
      <c r="C2320" s="111" t="s">
        <v>697</v>
      </c>
      <c r="D2320" s="111" t="s">
        <v>649</v>
      </c>
      <c r="E2320" s="111" t="s">
        <v>2073</v>
      </c>
      <c r="F2320" s="108">
        <v>0</v>
      </c>
      <c r="G2320" s="107">
        <v>5359.1666666666661</v>
      </c>
      <c r="H2320" s="31">
        <v>243978.64046024979</v>
      </c>
      <c r="I2320" s="95">
        <v>3539.1176139678691</v>
      </c>
      <c r="J2320" s="22">
        <v>0.6603858088573229</v>
      </c>
      <c r="K2320" s="101">
        <v>5408.775292241794</v>
      </c>
      <c r="L2320" s="31">
        <v>246613.26798398091</v>
      </c>
      <c r="M2320" s="95">
        <v>3569.9947822519239</v>
      </c>
      <c r="N2320" s="22">
        <v>0.66003754812529025</v>
      </c>
    </row>
    <row r="2321" spans="1:14" s="15" customFormat="1" x14ac:dyDescent="0.3">
      <c r="A2321" s="17" t="s">
        <v>711</v>
      </c>
      <c r="B2321" s="15" t="s">
        <v>9207</v>
      </c>
      <c r="C2321" s="111" t="s">
        <v>697</v>
      </c>
      <c r="D2321" s="111" t="s">
        <v>649</v>
      </c>
      <c r="E2321" s="111" t="s">
        <v>698</v>
      </c>
      <c r="F2321" s="108">
        <v>0</v>
      </c>
      <c r="G2321" s="107">
        <v>2439.75</v>
      </c>
      <c r="H2321" s="31">
        <v>146832.63743970089</v>
      </c>
      <c r="I2321" s="95">
        <v>2129.9322452486099</v>
      </c>
      <c r="J2321" s="22">
        <v>0.87301249933337854</v>
      </c>
      <c r="K2321" s="101">
        <v>2463.5026593131902</v>
      </c>
      <c r="L2321" s="31">
        <v>148716.43523189821</v>
      </c>
      <c r="M2321" s="95">
        <v>2152.8318494504902</v>
      </c>
      <c r="N2321" s="22">
        <v>0.87389061315269156</v>
      </c>
    </row>
    <row r="2322" spans="1:14" s="15" customFormat="1" x14ac:dyDescent="0.3">
      <c r="A2322" s="17" t="s">
        <v>729</v>
      </c>
      <c r="B2322" s="15" t="s">
        <v>9208</v>
      </c>
      <c r="C2322" s="111" t="s">
        <v>697</v>
      </c>
      <c r="D2322" s="111" t="s">
        <v>649</v>
      </c>
      <c r="E2322" s="111" t="s">
        <v>726</v>
      </c>
      <c r="F2322" s="108">
        <v>0</v>
      </c>
      <c r="G2322" s="107">
        <v>2996.583333333333</v>
      </c>
      <c r="H2322" s="31">
        <v>153314.52805472841</v>
      </c>
      <c r="I2322" s="95">
        <v>2223.9575796146919</v>
      </c>
      <c r="J2322" s="22">
        <v>0.74216443603482585</v>
      </c>
      <c r="K2322" s="101">
        <v>3024.4984219298731</v>
      </c>
      <c r="L2322" s="31">
        <v>155176.79191391999</v>
      </c>
      <c r="M2322" s="95">
        <v>2246.352525912238</v>
      </c>
      <c r="N2322" s="22">
        <v>0.74271902726895267</v>
      </c>
    </row>
    <row r="2323" spans="1:14" s="15" customFormat="1" x14ac:dyDescent="0.3">
      <c r="A2323" s="17" t="s">
        <v>2002</v>
      </c>
      <c r="B2323" s="15" t="s">
        <v>9209</v>
      </c>
      <c r="C2323" s="111" t="s">
        <v>697</v>
      </c>
      <c r="D2323" s="111" t="s">
        <v>649</v>
      </c>
      <c r="E2323" s="111" t="s">
        <v>1996</v>
      </c>
      <c r="F2323" s="108">
        <v>0</v>
      </c>
      <c r="G2323" s="107">
        <v>4032.2500000000009</v>
      </c>
      <c r="H2323" s="31">
        <v>196105.79368976559</v>
      </c>
      <c r="I2323" s="95">
        <v>2844.681269390363</v>
      </c>
      <c r="J2323" s="22">
        <v>0.70548236577354129</v>
      </c>
      <c r="K2323" s="101">
        <v>4068.835479421969</v>
      </c>
      <c r="L2323" s="31">
        <v>198391.5332559126</v>
      </c>
      <c r="M2323" s="95">
        <v>2871.9328216054159</v>
      </c>
      <c r="N2323" s="22">
        <v>0.7058365559704104</v>
      </c>
    </row>
    <row r="2324" spans="1:14" s="15" customFormat="1" x14ac:dyDescent="0.3">
      <c r="A2324" s="17" t="s">
        <v>2072</v>
      </c>
      <c r="B2324" s="15" t="s">
        <v>9210</v>
      </c>
      <c r="C2324" s="111" t="s">
        <v>697</v>
      </c>
      <c r="D2324" s="111" t="s">
        <v>649</v>
      </c>
      <c r="E2324" s="111" t="s">
        <v>2073</v>
      </c>
      <c r="F2324" s="108">
        <v>0</v>
      </c>
      <c r="G2324" s="107">
        <v>3960.75</v>
      </c>
      <c r="H2324" s="31">
        <v>132290.47451989469</v>
      </c>
      <c r="I2324" s="95">
        <v>1918.985808144165</v>
      </c>
      <c r="J2324" s="22">
        <v>0.48450061431399732</v>
      </c>
      <c r="K2324" s="101">
        <v>3993.0788363253282</v>
      </c>
      <c r="L2324" s="31">
        <v>133643.44991670951</v>
      </c>
      <c r="M2324" s="95">
        <v>1934.634023485673</v>
      </c>
      <c r="N2324" s="22">
        <v>0.48449682633014068</v>
      </c>
    </row>
    <row r="2325" spans="1:14" s="15" customFormat="1" x14ac:dyDescent="0.3">
      <c r="A2325" s="17" t="s">
        <v>1960</v>
      </c>
      <c r="B2325" s="15" t="s">
        <v>9211</v>
      </c>
      <c r="C2325" s="111" t="s">
        <v>697</v>
      </c>
      <c r="D2325" s="111" t="s">
        <v>649</v>
      </c>
      <c r="E2325" s="111" t="s">
        <v>1943</v>
      </c>
      <c r="F2325" s="108">
        <v>0</v>
      </c>
      <c r="G2325" s="107">
        <v>5298.6666666666679</v>
      </c>
      <c r="H2325" s="31">
        <v>375586.89498411748</v>
      </c>
      <c r="I2325" s="95">
        <v>5448.207241036569</v>
      </c>
      <c r="J2325" s="22">
        <v>1.028222302661657</v>
      </c>
      <c r="K2325" s="101">
        <v>5337.2138544221107</v>
      </c>
      <c r="L2325" s="31">
        <v>379260.5145981728</v>
      </c>
      <c r="M2325" s="95">
        <v>5490.207681435877</v>
      </c>
      <c r="N2325" s="22">
        <v>1.0286654856235531</v>
      </c>
    </row>
    <row r="2326" spans="1:14" s="15" customFormat="1" x14ac:dyDescent="0.3">
      <c r="A2326" s="17" t="s">
        <v>742</v>
      </c>
      <c r="B2326" s="15" t="s">
        <v>9212</v>
      </c>
      <c r="C2326" s="111" t="s">
        <v>697</v>
      </c>
      <c r="D2326" s="111" t="s">
        <v>649</v>
      </c>
      <c r="E2326" s="111" t="s">
        <v>726</v>
      </c>
      <c r="F2326" s="108">
        <v>0</v>
      </c>
      <c r="G2326" s="107">
        <v>11544.91666666667</v>
      </c>
      <c r="H2326" s="31">
        <v>743967.39845381514</v>
      </c>
      <c r="I2326" s="95">
        <v>10791.87964618045</v>
      </c>
      <c r="J2326" s="22">
        <v>0.93477328228271761</v>
      </c>
      <c r="K2326" s="101">
        <v>11638.071111218431</v>
      </c>
      <c r="L2326" s="31">
        <v>751373.20432481763</v>
      </c>
      <c r="M2326" s="95">
        <v>10876.942838038</v>
      </c>
      <c r="N2326" s="22">
        <v>0.93460013554593724</v>
      </c>
    </row>
    <row r="2327" spans="1:14" s="15" customFormat="1" x14ac:dyDescent="0.3">
      <c r="A2327" s="17" t="s">
        <v>1967</v>
      </c>
      <c r="B2327" s="15" t="s">
        <v>9213</v>
      </c>
      <c r="C2327" s="111" t="s">
        <v>697</v>
      </c>
      <c r="D2327" s="111" t="s">
        <v>649</v>
      </c>
      <c r="E2327" s="111" t="s">
        <v>1943</v>
      </c>
      <c r="F2327" s="108">
        <v>0</v>
      </c>
      <c r="G2327" s="107">
        <v>3363.4999999999991</v>
      </c>
      <c r="H2327" s="31">
        <v>277012.51941220672</v>
      </c>
      <c r="I2327" s="95">
        <v>4018.3021140372539</v>
      </c>
      <c r="J2327" s="22">
        <v>1.194678791151258</v>
      </c>
      <c r="K2327" s="101">
        <v>3391.5286091321382</v>
      </c>
      <c r="L2327" s="31">
        <v>279906.57039216522</v>
      </c>
      <c r="M2327" s="95">
        <v>4051.951478470206</v>
      </c>
      <c r="N2327" s="22">
        <v>1.1947271998708171</v>
      </c>
    </row>
    <row r="2328" spans="1:14" s="15" customFormat="1" x14ac:dyDescent="0.3">
      <c r="A2328" s="17" t="s">
        <v>2001</v>
      </c>
      <c r="B2328" s="15" t="s">
        <v>9214</v>
      </c>
      <c r="C2328" s="111" t="s">
        <v>697</v>
      </c>
      <c r="D2328" s="111" t="s">
        <v>649</v>
      </c>
      <c r="E2328" s="111" t="s">
        <v>1996</v>
      </c>
      <c r="F2328" s="108">
        <v>0</v>
      </c>
      <c r="G2328" s="107">
        <v>2767.583333333333</v>
      </c>
      <c r="H2328" s="31">
        <v>106014.3957512312</v>
      </c>
      <c r="I2328" s="95">
        <v>1537.828945310775</v>
      </c>
      <c r="J2328" s="22">
        <v>0.55565768401220395</v>
      </c>
      <c r="K2328" s="101">
        <v>2790.89592428588</v>
      </c>
      <c r="L2328" s="31">
        <v>107248.97260439101</v>
      </c>
      <c r="M2328" s="95">
        <v>1552.5453100294089</v>
      </c>
      <c r="N2328" s="22">
        <v>0.55628921756609961</v>
      </c>
    </row>
    <row r="2329" spans="1:14" s="15" customFormat="1" x14ac:dyDescent="0.3">
      <c r="A2329" s="17" t="s">
        <v>2028</v>
      </c>
      <c r="B2329" s="15" t="s">
        <v>9215</v>
      </c>
      <c r="C2329" s="111" t="s">
        <v>2026</v>
      </c>
      <c r="D2329" s="111" t="s">
        <v>649</v>
      </c>
      <c r="E2329" s="111" t="s">
        <v>2027</v>
      </c>
      <c r="F2329" s="108">
        <v>0</v>
      </c>
      <c r="G2329" s="107">
        <v>9893.3333333333339</v>
      </c>
      <c r="H2329" s="31">
        <v>539911.22325985192</v>
      </c>
      <c r="I2329" s="95">
        <v>7831.8713335448674</v>
      </c>
      <c r="J2329" s="22">
        <v>0.79163119948229788</v>
      </c>
      <c r="K2329" s="101">
        <v>9972.5574735666996</v>
      </c>
      <c r="L2329" s="31">
        <v>545614.46730883967</v>
      </c>
      <c r="M2329" s="95">
        <v>7898.3617440252447</v>
      </c>
      <c r="N2329" s="22">
        <v>0.79200964897526771</v>
      </c>
    </row>
    <row r="2330" spans="1:14" s="15" customFormat="1" x14ac:dyDescent="0.3">
      <c r="A2330" s="17" t="s">
        <v>2042</v>
      </c>
      <c r="B2330" s="15" t="s">
        <v>9216</v>
      </c>
      <c r="C2330" s="111" t="s">
        <v>708</v>
      </c>
      <c r="D2330" s="111" t="s">
        <v>649</v>
      </c>
      <c r="E2330" s="111" t="s">
        <v>2043</v>
      </c>
      <c r="F2330" s="108">
        <v>0</v>
      </c>
      <c r="G2330" s="107">
        <v>9388.9999999999982</v>
      </c>
      <c r="H2330" s="31">
        <v>721738.07451958116</v>
      </c>
      <c r="I2330" s="95">
        <v>10469.424402828679</v>
      </c>
      <c r="J2330" s="22">
        <v>1.1150734266512601</v>
      </c>
      <c r="K2330" s="101">
        <v>9471.7678958718752</v>
      </c>
      <c r="L2330" s="31">
        <v>730153.34179304785</v>
      </c>
      <c r="M2330" s="95">
        <v>10569.76229119313</v>
      </c>
      <c r="N2330" s="22">
        <v>1.11592285699904</v>
      </c>
    </row>
    <row r="2331" spans="1:14" s="15" customFormat="1" x14ac:dyDescent="0.3">
      <c r="A2331" s="17" t="s">
        <v>1949</v>
      </c>
      <c r="B2331" s="15" t="s">
        <v>9217</v>
      </c>
      <c r="C2331" s="111" t="s">
        <v>697</v>
      </c>
      <c r="D2331" s="111" t="s">
        <v>649</v>
      </c>
      <c r="E2331" s="111" t="s">
        <v>1943</v>
      </c>
      <c r="F2331" s="108">
        <v>0</v>
      </c>
      <c r="G2331" s="107">
        <v>3626.8333333333339</v>
      </c>
      <c r="H2331" s="31">
        <v>193342.19476176979</v>
      </c>
      <c r="I2331" s="95">
        <v>2804.592917288875</v>
      </c>
      <c r="J2331" s="22">
        <v>0.77328971571771732</v>
      </c>
      <c r="K2331" s="101">
        <v>3656.039827819302</v>
      </c>
      <c r="L2331" s="31">
        <v>195367.67678878779</v>
      </c>
      <c r="M2331" s="95">
        <v>2828.1592164861031</v>
      </c>
      <c r="N2331" s="22">
        <v>0.77355809829156019</v>
      </c>
    </row>
    <row r="2332" spans="1:14" s="15" customFormat="1" x14ac:dyDescent="0.3">
      <c r="A2332" s="17" t="s">
        <v>1974</v>
      </c>
      <c r="B2332" s="15" t="s">
        <v>9218</v>
      </c>
      <c r="C2332" s="111" t="s">
        <v>697</v>
      </c>
      <c r="D2332" s="111" t="s">
        <v>649</v>
      </c>
      <c r="E2332" s="111" t="s">
        <v>1971</v>
      </c>
      <c r="F2332" s="108">
        <v>0</v>
      </c>
      <c r="G2332" s="107">
        <v>6731.5000000000009</v>
      </c>
      <c r="H2332" s="31">
        <v>305417.84466752241</v>
      </c>
      <c r="I2332" s="95">
        <v>4430.34550747502</v>
      </c>
      <c r="J2332" s="22">
        <v>0.6581513046832087</v>
      </c>
      <c r="K2332" s="101">
        <v>6793.3853318044612</v>
      </c>
      <c r="L2332" s="31">
        <v>309102.75479463901</v>
      </c>
      <c r="M2332" s="95">
        <v>4474.5979436444441</v>
      </c>
      <c r="N2332" s="22">
        <v>0.65866982735335289</v>
      </c>
    </row>
    <row r="2333" spans="1:14" s="15" customFormat="1" x14ac:dyDescent="0.3">
      <c r="A2333" s="17" t="s">
        <v>1968</v>
      </c>
      <c r="B2333" s="15" t="s">
        <v>9219</v>
      </c>
      <c r="C2333" s="111" t="s">
        <v>697</v>
      </c>
      <c r="D2333" s="111" t="s">
        <v>649</v>
      </c>
      <c r="E2333" s="111" t="s">
        <v>1943</v>
      </c>
      <c r="F2333" s="108">
        <v>0</v>
      </c>
      <c r="G2333" s="107">
        <v>7030.416666666667</v>
      </c>
      <c r="H2333" s="31">
        <v>403323.84859375108</v>
      </c>
      <c r="I2333" s="95">
        <v>5850.5553354946869</v>
      </c>
      <c r="J2333" s="22">
        <v>0.83217760950555608</v>
      </c>
      <c r="K2333" s="101">
        <v>7092.5937444615292</v>
      </c>
      <c r="L2333" s="31">
        <v>407785.97801612702</v>
      </c>
      <c r="M2333" s="95">
        <v>5903.1447322113836</v>
      </c>
      <c r="N2333" s="22">
        <v>0.83229703334143967</v>
      </c>
    </row>
    <row r="2334" spans="1:14" s="15" customFormat="1" x14ac:dyDescent="0.3">
      <c r="A2334" s="17" t="s">
        <v>1991</v>
      </c>
      <c r="B2334" s="15" t="s">
        <v>9220</v>
      </c>
      <c r="C2334" s="111" t="s">
        <v>697</v>
      </c>
      <c r="D2334" s="111" t="s">
        <v>649</v>
      </c>
      <c r="E2334" s="111" t="s">
        <v>1987</v>
      </c>
      <c r="F2334" s="108">
        <v>0</v>
      </c>
      <c r="G2334" s="107">
        <v>2823</v>
      </c>
      <c r="H2334" s="31">
        <v>106942.43743309</v>
      </c>
      <c r="I2334" s="95">
        <v>1551.290978940305</v>
      </c>
      <c r="J2334" s="22">
        <v>0.54951858977694112</v>
      </c>
      <c r="K2334" s="101">
        <v>2846.7271134283678</v>
      </c>
      <c r="L2334" s="31">
        <v>108057.1900879123</v>
      </c>
      <c r="M2334" s="95">
        <v>1564.2451355200769</v>
      </c>
      <c r="N2334" s="22">
        <v>0.54948896511412593</v>
      </c>
    </row>
    <row r="2335" spans="1:14" s="15" customFormat="1" x14ac:dyDescent="0.3">
      <c r="A2335" s="17" t="s">
        <v>1995</v>
      </c>
      <c r="B2335" s="15" t="s">
        <v>9221</v>
      </c>
      <c r="C2335" s="111" t="s">
        <v>697</v>
      </c>
      <c r="D2335" s="111" t="s">
        <v>649</v>
      </c>
      <c r="E2335" s="111" t="s">
        <v>1996</v>
      </c>
      <c r="F2335" s="108">
        <v>0</v>
      </c>
      <c r="G2335" s="107">
        <v>6826.1666666666679</v>
      </c>
      <c r="H2335" s="31">
        <v>473949.27620883321</v>
      </c>
      <c r="I2335" s="95">
        <v>6875.0372097892241</v>
      </c>
      <c r="J2335" s="22">
        <v>1.0071592953276689</v>
      </c>
      <c r="K2335" s="101">
        <v>6890.9821784199376</v>
      </c>
      <c r="L2335" s="31">
        <v>479650.50858538318</v>
      </c>
      <c r="M2335" s="95">
        <v>6943.4618297403522</v>
      </c>
      <c r="N2335" s="22">
        <v>1.0076156997597181</v>
      </c>
    </row>
    <row r="2336" spans="1:14" s="15" customFormat="1" x14ac:dyDescent="0.3">
      <c r="A2336" s="17" t="s">
        <v>2005</v>
      </c>
      <c r="B2336" s="15" t="s">
        <v>13105</v>
      </c>
      <c r="C2336" s="111" t="s">
        <v>697</v>
      </c>
      <c r="D2336" s="111" t="s">
        <v>649</v>
      </c>
      <c r="E2336" s="111" t="s">
        <v>1996</v>
      </c>
      <c r="F2336" s="108">
        <v>0</v>
      </c>
      <c r="G2336" s="107">
        <v>6422.5</v>
      </c>
      <c r="H2336" s="31">
        <v>467767.36161999259</v>
      </c>
      <c r="I2336" s="95">
        <v>6785.3632827268466</v>
      </c>
      <c r="J2336" s="22">
        <v>1.056498759474791</v>
      </c>
      <c r="K2336" s="101">
        <v>6485.3762679020829</v>
      </c>
      <c r="L2336" s="31">
        <v>473784.5928543128</v>
      </c>
      <c r="M2336" s="95">
        <v>6858.5463313803393</v>
      </c>
      <c r="N2336" s="22">
        <v>1.05754023329767</v>
      </c>
    </row>
    <row r="2337" spans="1:14" s="15" customFormat="1" x14ac:dyDescent="0.3">
      <c r="A2337" s="17" t="s">
        <v>2085</v>
      </c>
      <c r="B2337" s="15" t="s">
        <v>9222</v>
      </c>
      <c r="C2337" s="111" t="s">
        <v>2026</v>
      </c>
      <c r="D2337" s="111" t="s">
        <v>649</v>
      </c>
      <c r="E2337" s="111" t="s">
        <v>2084</v>
      </c>
      <c r="F2337" s="108">
        <v>0</v>
      </c>
      <c r="G2337" s="107">
        <v>10838.75</v>
      </c>
      <c r="H2337" s="31">
        <v>1006451.691201676</v>
      </c>
      <c r="I2337" s="95">
        <v>14599.437480347509</v>
      </c>
      <c r="J2337" s="22">
        <v>1.3469668993516331</v>
      </c>
      <c r="K2337" s="101">
        <v>10950.88715461521</v>
      </c>
      <c r="L2337" s="31">
        <v>1019108.160274367</v>
      </c>
      <c r="M2337" s="95">
        <v>14752.696983708811</v>
      </c>
      <c r="N2337" s="22">
        <v>1.347169117480252</v>
      </c>
    </row>
    <row r="2338" spans="1:14" s="15" customFormat="1" x14ac:dyDescent="0.3">
      <c r="A2338" s="17" t="s">
        <v>700</v>
      </c>
      <c r="B2338" s="15" t="s">
        <v>9223</v>
      </c>
      <c r="C2338" s="111" t="s">
        <v>697</v>
      </c>
      <c r="D2338" s="111" t="s">
        <v>649</v>
      </c>
      <c r="E2338" s="111" t="s">
        <v>698</v>
      </c>
      <c r="F2338" s="108">
        <v>0</v>
      </c>
      <c r="G2338" s="107">
        <v>2715.75</v>
      </c>
      <c r="H2338" s="31">
        <v>118019.5157195435</v>
      </c>
      <c r="I2338" s="95">
        <v>1711.973417373991</v>
      </c>
      <c r="J2338" s="22">
        <v>0.63038697132430865</v>
      </c>
      <c r="K2338" s="101">
        <v>2742.4534632434529</v>
      </c>
      <c r="L2338" s="31">
        <v>119501.6734455301</v>
      </c>
      <c r="M2338" s="95">
        <v>1729.916456476411</v>
      </c>
      <c r="N2338" s="22">
        <v>0.63079154474711407</v>
      </c>
    </row>
    <row r="2339" spans="1:14" s="15" customFormat="1" x14ac:dyDescent="0.3">
      <c r="A2339" s="17" t="s">
        <v>2032</v>
      </c>
      <c r="B2339" s="15" t="s">
        <v>9224</v>
      </c>
      <c r="C2339" s="111" t="s">
        <v>2026</v>
      </c>
      <c r="D2339" s="111" t="s">
        <v>649</v>
      </c>
      <c r="E2339" s="111" t="s">
        <v>2027</v>
      </c>
      <c r="F2339" s="108">
        <v>0</v>
      </c>
      <c r="G2339" s="107">
        <v>3806.2499999999991</v>
      </c>
      <c r="H2339" s="31">
        <v>234425.6469187293</v>
      </c>
      <c r="I2339" s="95">
        <v>3400.5433205578479</v>
      </c>
      <c r="J2339" s="22">
        <v>0.89341039620567464</v>
      </c>
      <c r="K2339" s="101">
        <v>3834.2455374778369</v>
      </c>
      <c r="L2339" s="31">
        <v>236698.1767853476</v>
      </c>
      <c r="M2339" s="95">
        <v>3426.4630731349112</v>
      </c>
      <c r="N2339" s="22">
        <v>0.89364727418808831</v>
      </c>
    </row>
    <row r="2340" spans="1:14" s="15" customFormat="1" x14ac:dyDescent="0.3">
      <c r="A2340" s="17" t="s">
        <v>2048</v>
      </c>
      <c r="B2340" s="15" t="s">
        <v>9225</v>
      </c>
      <c r="C2340" s="111" t="s">
        <v>708</v>
      </c>
      <c r="D2340" s="111" t="s">
        <v>649</v>
      </c>
      <c r="E2340" s="111" t="s">
        <v>2043</v>
      </c>
      <c r="F2340" s="108">
        <v>0</v>
      </c>
      <c r="G2340" s="107">
        <v>14572.5</v>
      </c>
      <c r="H2340" s="31">
        <v>968499.86089461762</v>
      </c>
      <c r="I2340" s="95">
        <v>14048.91391456056</v>
      </c>
      <c r="J2340" s="22">
        <v>0.96407026347988078</v>
      </c>
      <c r="K2340" s="101">
        <v>14703.07914963089</v>
      </c>
      <c r="L2340" s="31">
        <v>979964.25165583321</v>
      </c>
      <c r="M2340" s="95">
        <v>14186.046411063269</v>
      </c>
      <c r="N2340" s="22">
        <v>0.96483507071506125</v>
      </c>
    </row>
    <row r="2341" spans="1:14" s="15" customFormat="1" x14ac:dyDescent="0.3">
      <c r="A2341" s="17" t="s">
        <v>2071</v>
      </c>
      <c r="B2341" s="15" t="s">
        <v>9226</v>
      </c>
      <c r="C2341" s="111" t="s">
        <v>697</v>
      </c>
      <c r="D2341" s="111" t="s">
        <v>649</v>
      </c>
      <c r="E2341" s="111" t="s">
        <v>2065</v>
      </c>
      <c r="F2341" s="108">
        <v>0</v>
      </c>
      <c r="G2341" s="107">
        <v>4567.25</v>
      </c>
      <c r="H2341" s="31">
        <v>203915.90775951141</v>
      </c>
      <c r="I2341" s="95">
        <v>2957.9736142415059</v>
      </c>
      <c r="J2341" s="22">
        <v>0.6476487195230185</v>
      </c>
      <c r="K2341" s="101">
        <v>4604.7816047350634</v>
      </c>
      <c r="L2341" s="31">
        <v>206102.49961192961</v>
      </c>
      <c r="M2341" s="95">
        <v>2983.55743078455</v>
      </c>
      <c r="N2341" s="22">
        <v>0.64792593588294833</v>
      </c>
    </row>
    <row r="2342" spans="1:14" s="15" customFormat="1" x14ac:dyDescent="0.3">
      <c r="A2342" s="17" t="s">
        <v>2083</v>
      </c>
      <c r="B2342" s="15" t="s">
        <v>9227</v>
      </c>
      <c r="C2342" s="111" t="s">
        <v>2026</v>
      </c>
      <c r="D2342" s="111" t="s">
        <v>649</v>
      </c>
      <c r="E2342" s="111" t="s">
        <v>2084</v>
      </c>
      <c r="F2342" s="108">
        <v>0</v>
      </c>
      <c r="G2342" s="107">
        <v>6725.1666666666688</v>
      </c>
      <c r="H2342" s="31">
        <v>360211.94537309499</v>
      </c>
      <c r="I2342" s="95">
        <v>5225.1805249290028</v>
      </c>
      <c r="J2342" s="22">
        <v>0.776959261222126</v>
      </c>
      <c r="K2342" s="101">
        <v>6785.3982701051964</v>
      </c>
      <c r="L2342" s="31">
        <v>364120.92232957907</v>
      </c>
      <c r="M2342" s="95">
        <v>5271.0456475107121</v>
      </c>
      <c r="N2342" s="22">
        <v>0.77682185152397742</v>
      </c>
    </row>
    <row r="2343" spans="1:14" s="15" customFormat="1" x14ac:dyDescent="0.3">
      <c r="A2343" s="17" t="s">
        <v>5505</v>
      </c>
      <c r="B2343" s="15" t="s">
        <v>9228</v>
      </c>
      <c r="C2343" s="111" t="s">
        <v>5494</v>
      </c>
      <c r="D2343" s="111" t="s">
        <v>4836</v>
      </c>
      <c r="E2343" s="111" t="s">
        <v>5497</v>
      </c>
      <c r="F2343" s="108">
        <v>0</v>
      </c>
      <c r="G2343" s="107">
        <v>5902.7500000000009</v>
      </c>
      <c r="H2343" s="31">
        <v>402947.944051194</v>
      </c>
      <c r="I2343" s="95">
        <v>5845.1025205055357</v>
      </c>
      <c r="J2343" s="22">
        <v>0.9902337928093744</v>
      </c>
      <c r="K2343" s="101">
        <v>5948.4410241258774</v>
      </c>
      <c r="L2343" s="31">
        <v>407069.52222907147</v>
      </c>
      <c r="M2343" s="95">
        <v>5892.7732568953497</v>
      </c>
      <c r="N2343" s="22">
        <v>0.99064162071965622</v>
      </c>
    </row>
    <row r="2344" spans="1:14" s="15" customFormat="1" x14ac:dyDescent="0.3">
      <c r="A2344" s="17" t="s">
        <v>6091</v>
      </c>
      <c r="B2344" s="15" t="s">
        <v>9229</v>
      </c>
      <c r="C2344" s="111" t="s">
        <v>5494</v>
      </c>
      <c r="D2344" s="111" t="s">
        <v>4836</v>
      </c>
      <c r="E2344" s="111" t="s">
        <v>6058</v>
      </c>
      <c r="F2344" s="108">
        <v>0</v>
      </c>
      <c r="G2344" s="107">
        <v>6676.8333333333339</v>
      </c>
      <c r="H2344" s="31">
        <v>233865.69722881771</v>
      </c>
      <c r="I2344" s="95">
        <v>3392.4207742285321</v>
      </c>
      <c r="J2344" s="22">
        <v>0.50808828150498464</v>
      </c>
      <c r="K2344" s="101">
        <v>6742.6925085944195</v>
      </c>
      <c r="L2344" s="31">
        <v>236860.20007523411</v>
      </c>
      <c r="M2344" s="95">
        <v>3428.8085361516678</v>
      </c>
      <c r="N2344" s="22">
        <v>0.50852215665792488</v>
      </c>
    </row>
    <row r="2345" spans="1:14" s="15" customFormat="1" x14ac:dyDescent="0.3">
      <c r="A2345" s="17" t="s">
        <v>5520</v>
      </c>
      <c r="B2345" s="15" t="s">
        <v>9230</v>
      </c>
      <c r="C2345" s="111" t="s">
        <v>5494</v>
      </c>
      <c r="D2345" s="111" t="s">
        <v>4836</v>
      </c>
      <c r="E2345" s="111" t="s">
        <v>5497</v>
      </c>
      <c r="F2345" s="108">
        <v>0</v>
      </c>
      <c r="G2345" s="107">
        <v>5813.75</v>
      </c>
      <c r="H2345" s="31">
        <v>453172.56523567432</v>
      </c>
      <c r="I2345" s="95">
        <v>6573.6533524699353</v>
      </c>
      <c r="J2345" s="22">
        <v>1.130707951403128</v>
      </c>
      <c r="K2345" s="101">
        <v>5861.6228514265013</v>
      </c>
      <c r="L2345" s="31">
        <v>457892.97605072591</v>
      </c>
      <c r="M2345" s="95">
        <v>6628.4979258986141</v>
      </c>
      <c r="N2345" s="22">
        <v>1.1308298220322179</v>
      </c>
    </row>
    <row r="2346" spans="1:14" s="15" customFormat="1" x14ac:dyDescent="0.3">
      <c r="A2346" s="17" t="s">
        <v>5517</v>
      </c>
      <c r="B2346" s="15" t="s">
        <v>9231</v>
      </c>
      <c r="C2346" s="111" t="s">
        <v>5494</v>
      </c>
      <c r="D2346" s="111" t="s">
        <v>4836</v>
      </c>
      <c r="E2346" s="111" t="s">
        <v>5497</v>
      </c>
      <c r="F2346" s="108">
        <v>0</v>
      </c>
      <c r="G2346" s="107">
        <v>7000.2500000000018</v>
      </c>
      <c r="H2346" s="31">
        <v>482329.83425245702</v>
      </c>
      <c r="I2346" s="95">
        <v>6996.6043294810052</v>
      </c>
      <c r="J2346" s="22">
        <v>0.99947920852555316</v>
      </c>
      <c r="K2346" s="101">
        <v>7051.0013451080849</v>
      </c>
      <c r="L2346" s="31">
        <v>487193.62237918458</v>
      </c>
      <c r="M2346" s="95">
        <v>7052.6565908573921</v>
      </c>
      <c r="N2346" s="22">
        <v>1.000234753287979</v>
      </c>
    </row>
    <row r="2347" spans="1:14" s="15" customFormat="1" x14ac:dyDescent="0.3">
      <c r="A2347" s="17" t="s">
        <v>6076</v>
      </c>
      <c r="B2347" s="15" t="s">
        <v>9232</v>
      </c>
      <c r="C2347" s="111" t="s">
        <v>5494</v>
      </c>
      <c r="D2347" s="111" t="s">
        <v>4836</v>
      </c>
      <c r="E2347" s="111" t="s">
        <v>6058</v>
      </c>
      <c r="F2347" s="108">
        <v>0</v>
      </c>
      <c r="G2347" s="107">
        <v>12707.08333333333</v>
      </c>
      <c r="H2347" s="31">
        <v>442572.10732117062</v>
      </c>
      <c r="I2347" s="95">
        <v>6419.8846977607627</v>
      </c>
      <c r="J2347" s="22">
        <v>0.50522094876957846</v>
      </c>
      <c r="K2347" s="101">
        <v>12829.528326216679</v>
      </c>
      <c r="L2347" s="31">
        <v>448974.19071333518</v>
      </c>
      <c r="M2347" s="95">
        <v>6499.3888257322033</v>
      </c>
      <c r="N2347" s="22">
        <v>0.50659608525521049</v>
      </c>
    </row>
    <row r="2348" spans="1:14" s="15" customFormat="1" x14ac:dyDescent="0.3">
      <c r="A2348" s="17" t="s">
        <v>6060</v>
      </c>
      <c r="B2348" s="15" t="s">
        <v>9233</v>
      </c>
      <c r="C2348" s="111" t="s">
        <v>5494</v>
      </c>
      <c r="D2348" s="111" t="s">
        <v>4836</v>
      </c>
      <c r="E2348" s="111" t="s">
        <v>6058</v>
      </c>
      <c r="F2348" s="108">
        <v>0</v>
      </c>
      <c r="G2348" s="107">
        <v>10701.833333333339</v>
      </c>
      <c r="H2348" s="31">
        <v>541914.89870668354</v>
      </c>
      <c r="I2348" s="95">
        <v>7860.9363494543732</v>
      </c>
      <c r="J2348" s="22">
        <v>0.73454109259669265</v>
      </c>
      <c r="K2348" s="101">
        <v>10804.826926535879</v>
      </c>
      <c r="L2348" s="31">
        <v>548436.36339537776</v>
      </c>
      <c r="M2348" s="95">
        <v>7939.2117533834298</v>
      </c>
      <c r="N2348" s="22">
        <v>0.73478379684965567</v>
      </c>
    </row>
    <row r="2349" spans="1:14" s="15" customFormat="1" x14ac:dyDescent="0.3">
      <c r="A2349" s="17" t="s">
        <v>6071</v>
      </c>
      <c r="B2349" s="15" t="s">
        <v>9234</v>
      </c>
      <c r="C2349" s="111" t="s">
        <v>5494</v>
      </c>
      <c r="D2349" s="111" t="s">
        <v>4836</v>
      </c>
      <c r="E2349" s="111" t="s">
        <v>6058</v>
      </c>
      <c r="F2349" s="108">
        <v>0</v>
      </c>
      <c r="G2349" s="107">
        <v>13564.16666666667</v>
      </c>
      <c r="H2349" s="31">
        <v>588103.34715406992</v>
      </c>
      <c r="I2349" s="95">
        <v>8530.9390642560593</v>
      </c>
      <c r="J2349" s="22">
        <v>0.62893204381073109</v>
      </c>
      <c r="K2349" s="101">
        <v>13700.49722860475</v>
      </c>
      <c r="L2349" s="31">
        <v>595597.83466760686</v>
      </c>
      <c r="M2349" s="95">
        <v>8621.9252494639331</v>
      </c>
      <c r="N2349" s="22">
        <v>0.62931476906272754</v>
      </c>
    </row>
    <row r="2350" spans="1:14" s="15" customFormat="1" x14ac:dyDescent="0.3">
      <c r="A2350" s="17" t="s">
        <v>6077</v>
      </c>
      <c r="B2350" s="15" t="s">
        <v>9235</v>
      </c>
      <c r="C2350" s="111" t="s">
        <v>5494</v>
      </c>
      <c r="D2350" s="111" t="s">
        <v>4836</v>
      </c>
      <c r="E2350" s="111" t="s">
        <v>6058</v>
      </c>
      <c r="F2350" s="108">
        <v>0</v>
      </c>
      <c r="G2350" s="107">
        <v>20825.5</v>
      </c>
      <c r="H2350" s="31">
        <v>1124231.6901337979</v>
      </c>
      <c r="I2350" s="95">
        <v>16307.9365030794</v>
      </c>
      <c r="J2350" s="22">
        <v>0.78307538849388492</v>
      </c>
      <c r="K2350" s="101">
        <v>21012.977667780651</v>
      </c>
      <c r="L2350" s="31">
        <v>1137444.7608241029</v>
      </c>
      <c r="M2350" s="95">
        <v>16465.74774519269</v>
      </c>
      <c r="N2350" s="22">
        <v>0.78359897419201763</v>
      </c>
    </row>
    <row r="2351" spans="1:14" s="15" customFormat="1" x14ac:dyDescent="0.3">
      <c r="A2351" s="17" t="s">
        <v>6057</v>
      </c>
      <c r="B2351" s="15" t="s">
        <v>9236</v>
      </c>
      <c r="C2351" s="111" t="s">
        <v>5494</v>
      </c>
      <c r="D2351" s="111" t="s">
        <v>4836</v>
      </c>
      <c r="E2351" s="111" t="s">
        <v>6058</v>
      </c>
      <c r="F2351" s="108">
        <v>0</v>
      </c>
      <c r="G2351" s="107">
        <v>8527.5833333333303</v>
      </c>
      <c r="H2351" s="31">
        <v>692430.45331009035</v>
      </c>
      <c r="I2351" s="95">
        <v>10044.292439430819</v>
      </c>
      <c r="J2351" s="22">
        <v>1.1778591948986119</v>
      </c>
      <c r="K2351" s="101">
        <v>8598.6742420450955</v>
      </c>
      <c r="L2351" s="31">
        <v>699747.40645076649</v>
      </c>
      <c r="M2351" s="95">
        <v>10129.603367835911</v>
      </c>
      <c r="N2351" s="22">
        <v>1.178042461279089</v>
      </c>
    </row>
    <row r="2352" spans="1:14" s="15" customFormat="1" x14ac:dyDescent="0.3">
      <c r="A2352" s="17" t="s">
        <v>6066</v>
      </c>
      <c r="B2352" s="15" t="s">
        <v>9237</v>
      </c>
      <c r="C2352" s="111" t="s">
        <v>5494</v>
      </c>
      <c r="D2352" s="111" t="s">
        <v>4836</v>
      </c>
      <c r="E2352" s="111" t="s">
        <v>6058</v>
      </c>
      <c r="F2352" s="108">
        <v>0</v>
      </c>
      <c r="G2352" s="107">
        <v>9909.7500000000018</v>
      </c>
      <c r="H2352" s="31">
        <v>661544.66238402145</v>
      </c>
      <c r="I2352" s="95">
        <v>9596.267782511768</v>
      </c>
      <c r="J2352" s="22">
        <v>0.9683662839639513</v>
      </c>
      <c r="K2352" s="101">
        <v>9996.9982368163655</v>
      </c>
      <c r="L2352" s="31">
        <v>668866.741698061</v>
      </c>
      <c r="M2352" s="95">
        <v>9682.5722208872758</v>
      </c>
      <c r="N2352" s="22">
        <v>0.96854795724869291</v>
      </c>
    </row>
    <row r="2353" spans="1:14" s="15" customFormat="1" x14ac:dyDescent="0.3">
      <c r="A2353" s="17" t="s">
        <v>5508</v>
      </c>
      <c r="B2353" s="15" t="s">
        <v>9238</v>
      </c>
      <c r="C2353" s="111" t="s">
        <v>5494</v>
      </c>
      <c r="D2353" s="111" t="s">
        <v>4836</v>
      </c>
      <c r="E2353" s="111" t="s">
        <v>5497</v>
      </c>
      <c r="F2353" s="108">
        <v>0</v>
      </c>
      <c r="G2353" s="107">
        <v>3109.75</v>
      </c>
      <c r="H2353" s="31">
        <v>233357.79222247121</v>
      </c>
      <c r="I2353" s="95">
        <v>3385.053180283453</v>
      </c>
      <c r="J2353" s="22">
        <v>1.0885290394029921</v>
      </c>
      <c r="K2353" s="101">
        <v>3135.9103983042178</v>
      </c>
      <c r="L2353" s="31">
        <v>235787.44825709361</v>
      </c>
      <c r="M2353" s="95">
        <v>3413.2792889837428</v>
      </c>
      <c r="N2353" s="22">
        <v>1.0884492397580989</v>
      </c>
    </row>
    <row r="2354" spans="1:14" s="15" customFormat="1" x14ac:dyDescent="0.3">
      <c r="A2354" s="17" t="s">
        <v>6079</v>
      </c>
      <c r="B2354" s="15" t="s">
        <v>9239</v>
      </c>
      <c r="C2354" s="111" t="s">
        <v>5494</v>
      </c>
      <c r="D2354" s="111" t="s">
        <v>4836</v>
      </c>
      <c r="E2354" s="111" t="s">
        <v>6058</v>
      </c>
      <c r="F2354" s="108">
        <v>0</v>
      </c>
      <c r="G2354" s="107">
        <v>17931.583333333328</v>
      </c>
      <c r="H2354" s="31">
        <v>822730.82939867559</v>
      </c>
      <c r="I2354" s="95">
        <v>11934.410177818991</v>
      </c>
      <c r="J2354" s="22">
        <v>0.66555250342193217</v>
      </c>
      <c r="K2354" s="101">
        <v>18095.883211974338</v>
      </c>
      <c r="L2354" s="31">
        <v>832294.12676885794</v>
      </c>
      <c r="M2354" s="95">
        <v>12048.3610397505</v>
      </c>
      <c r="N2354" s="22">
        <v>0.66580674171116994</v>
      </c>
    </row>
    <row r="2355" spans="1:14" s="15" customFormat="1" x14ac:dyDescent="0.3">
      <c r="A2355" s="17" t="s">
        <v>6065</v>
      </c>
      <c r="B2355" s="15" t="s">
        <v>13106</v>
      </c>
      <c r="C2355" s="111" t="s">
        <v>5494</v>
      </c>
      <c r="D2355" s="111" t="s">
        <v>4836</v>
      </c>
      <c r="E2355" s="111" t="s">
        <v>6058</v>
      </c>
      <c r="F2355" s="108">
        <v>0</v>
      </c>
      <c r="G2355" s="107">
        <v>7609.333333333333</v>
      </c>
      <c r="H2355" s="31">
        <v>547506.69938981521</v>
      </c>
      <c r="I2355" s="95">
        <v>7942.0501725912518</v>
      </c>
      <c r="J2355" s="22">
        <v>1.043724834316355</v>
      </c>
      <c r="K2355" s="101">
        <v>7672.9496693986448</v>
      </c>
      <c r="L2355" s="31">
        <v>553292.57485415309</v>
      </c>
      <c r="M2355" s="95">
        <v>8009.5106862472767</v>
      </c>
      <c r="N2355" s="22">
        <v>1.04386331611048</v>
      </c>
    </row>
    <row r="2356" spans="1:14" s="15" customFormat="1" x14ac:dyDescent="0.3">
      <c r="A2356" s="17" t="s">
        <v>5533</v>
      </c>
      <c r="B2356" s="15" t="s">
        <v>9240</v>
      </c>
      <c r="C2356" s="111" t="s">
        <v>5494</v>
      </c>
      <c r="D2356" s="111" t="s">
        <v>4836</v>
      </c>
      <c r="E2356" s="111" t="s">
        <v>5497</v>
      </c>
      <c r="F2356" s="108">
        <v>0</v>
      </c>
      <c r="G2356" s="107">
        <v>5286.833333333333</v>
      </c>
      <c r="H2356" s="31">
        <v>403042.7670951325</v>
      </c>
      <c r="I2356" s="95">
        <v>5846.4780093777572</v>
      </c>
      <c r="J2356" s="22">
        <v>1.105856311473993</v>
      </c>
      <c r="K2356" s="101">
        <v>5327.9452891080082</v>
      </c>
      <c r="L2356" s="31">
        <v>406947.70388253313</v>
      </c>
      <c r="M2356" s="95">
        <v>5891.0098040808289</v>
      </c>
      <c r="N2356" s="22">
        <v>1.105681362029731</v>
      </c>
    </row>
    <row r="2357" spans="1:14" s="15" customFormat="1" x14ac:dyDescent="0.3">
      <c r="A2357" s="17" t="s">
        <v>6089</v>
      </c>
      <c r="B2357" s="15" t="s">
        <v>9241</v>
      </c>
      <c r="C2357" s="111" t="s">
        <v>5494</v>
      </c>
      <c r="D2357" s="111" t="s">
        <v>4836</v>
      </c>
      <c r="E2357" s="111" t="s">
        <v>6058</v>
      </c>
      <c r="F2357" s="108">
        <v>0</v>
      </c>
      <c r="G2357" s="107">
        <v>6599.9999999999991</v>
      </c>
      <c r="H2357" s="31">
        <v>494202.18707845028</v>
      </c>
      <c r="I2357" s="95">
        <v>7168.8229012643806</v>
      </c>
      <c r="J2357" s="22">
        <v>1.0861852880703611</v>
      </c>
      <c r="K2357" s="101">
        <v>6656.8307971243876</v>
      </c>
      <c r="L2357" s="31">
        <v>499351.85913273471</v>
      </c>
      <c r="M2357" s="95">
        <v>7228.6602670844832</v>
      </c>
      <c r="N2357" s="22">
        <v>1.085901157380643</v>
      </c>
    </row>
    <row r="2358" spans="1:14" s="15" customFormat="1" x14ac:dyDescent="0.3">
      <c r="A2358" s="17" t="s">
        <v>5527</v>
      </c>
      <c r="B2358" s="15" t="s">
        <v>9242</v>
      </c>
      <c r="C2358" s="111" t="s">
        <v>5494</v>
      </c>
      <c r="D2358" s="111" t="s">
        <v>4836</v>
      </c>
      <c r="E2358" s="111" t="s">
        <v>5497</v>
      </c>
      <c r="F2358" s="108">
        <v>0</v>
      </c>
      <c r="G2358" s="107">
        <v>8629.4166666666661</v>
      </c>
      <c r="H2358" s="31">
        <v>594856.42568691936</v>
      </c>
      <c r="I2358" s="95">
        <v>8628.8982099379518</v>
      </c>
      <c r="J2358" s="22">
        <v>0.99993991984061714</v>
      </c>
      <c r="K2358" s="101">
        <v>8696.1282764248081</v>
      </c>
      <c r="L2358" s="31">
        <v>600699.17028684926</v>
      </c>
      <c r="M2358" s="95">
        <v>8695.772620662121</v>
      </c>
      <c r="N2358" s="22">
        <v>0.99995910182653913</v>
      </c>
    </row>
    <row r="2359" spans="1:14" s="15" customFormat="1" x14ac:dyDescent="0.3">
      <c r="A2359" s="17" t="s">
        <v>5525</v>
      </c>
      <c r="B2359" s="15" t="s">
        <v>9243</v>
      </c>
      <c r="C2359" s="111" t="s">
        <v>5494</v>
      </c>
      <c r="D2359" s="111" t="s">
        <v>4836</v>
      </c>
      <c r="E2359" s="111" t="s">
        <v>5497</v>
      </c>
      <c r="F2359" s="108">
        <v>0</v>
      </c>
      <c r="G2359" s="107">
        <v>11509.33333333333</v>
      </c>
      <c r="H2359" s="31">
        <v>688841.90848896839</v>
      </c>
      <c r="I2359" s="95">
        <v>9992.2375457688649</v>
      </c>
      <c r="J2359" s="22">
        <v>0.86818560696555236</v>
      </c>
      <c r="K2359" s="101">
        <v>11603.888922269611</v>
      </c>
      <c r="L2359" s="31">
        <v>695924.67524373217</v>
      </c>
      <c r="M2359" s="95">
        <v>10074.265183582371</v>
      </c>
      <c r="N2359" s="22">
        <v>0.86818007747802073</v>
      </c>
    </row>
    <row r="2360" spans="1:14" s="15" customFormat="1" x14ac:dyDescent="0.3">
      <c r="A2360" s="17" t="s">
        <v>5498</v>
      </c>
      <c r="B2360" s="15" t="s">
        <v>9244</v>
      </c>
      <c r="C2360" s="111" t="s">
        <v>5494</v>
      </c>
      <c r="D2360" s="111" t="s">
        <v>4836</v>
      </c>
      <c r="E2360" s="111" t="s">
        <v>5497</v>
      </c>
      <c r="F2360" s="108">
        <v>0</v>
      </c>
      <c r="G2360" s="107">
        <v>6623.9999999999991</v>
      </c>
      <c r="H2360" s="31">
        <v>394683.42556454329</v>
      </c>
      <c r="I2360" s="95">
        <v>5725.2186532461237</v>
      </c>
      <c r="J2360" s="22">
        <v>0.86431441021227728</v>
      </c>
      <c r="K2360" s="101">
        <v>6680.9880469570971</v>
      </c>
      <c r="L2360" s="31">
        <v>399000.7871643551</v>
      </c>
      <c r="M2360" s="95">
        <v>5775.969557257089</v>
      </c>
      <c r="N2360" s="22">
        <v>0.86453822648100609</v>
      </c>
    </row>
    <row r="2361" spans="1:14" s="15" customFormat="1" x14ac:dyDescent="0.3">
      <c r="A2361" s="17" t="s">
        <v>6073</v>
      </c>
      <c r="B2361" s="15" t="s">
        <v>9245</v>
      </c>
      <c r="C2361" s="111" t="s">
        <v>5494</v>
      </c>
      <c r="D2361" s="111" t="s">
        <v>4836</v>
      </c>
      <c r="E2361" s="111" t="s">
        <v>6058</v>
      </c>
      <c r="F2361" s="108">
        <v>0</v>
      </c>
      <c r="G2361" s="107">
        <v>9866.25</v>
      </c>
      <c r="H2361" s="31">
        <v>459464.60776576801</v>
      </c>
      <c r="I2361" s="95">
        <v>6664.9247789525234</v>
      </c>
      <c r="J2361" s="22">
        <v>0.67552766035246659</v>
      </c>
      <c r="K2361" s="101">
        <v>9953.6362679465656</v>
      </c>
      <c r="L2361" s="31">
        <v>464737.49019532558</v>
      </c>
      <c r="M2361" s="95">
        <v>6727.5796986800278</v>
      </c>
      <c r="N2361" s="22">
        <v>0.67589165583081201</v>
      </c>
    </row>
    <row r="2362" spans="1:14" s="15" customFormat="1" x14ac:dyDescent="0.3">
      <c r="A2362" s="17" t="s">
        <v>6067</v>
      </c>
      <c r="B2362" s="15" t="s">
        <v>9246</v>
      </c>
      <c r="C2362" s="111" t="s">
        <v>5494</v>
      </c>
      <c r="D2362" s="111" t="s">
        <v>4836</v>
      </c>
      <c r="E2362" s="111" t="s">
        <v>6058</v>
      </c>
      <c r="F2362" s="108">
        <v>0</v>
      </c>
      <c r="G2362" s="107">
        <v>13655.25</v>
      </c>
      <c r="H2362" s="31">
        <v>656980.98837443953</v>
      </c>
      <c r="I2362" s="95">
        <v>9530.0678109025721</v>
      </c>
      <c r="J2362" s="22">
        <v>0.69790504098442541</v>
      </c>
      <c r="K2362" s="101">
        <v>13784.0450648346</v>
      </c>
      <c r="L2362" s="31">
        <v>664992.62889356713</v>
      </c>
      <c r="M2362" s="95">
        <v>9626.4902322296475</v>
      </c>
      <c r="N2362" s="22">
        <v>0.69837919035743956</v>
      </c>
    </row>
    <row r="2363" spans="1:14" s="15" customFormat="1" x14ac:dyDescent="0.3">
      <c r="A2363" s="17" t="s">
        <v>6072</v>
      </c>
      <c r="B2363" s="15" t="s">
        <v>8262</v>
      </c>
      <c r="C2363" s="111" t="s">
        <v>5494</v>
      </c>
      <c r="D2363" s="111" t="s">
        <v>4836</v>
      </c>
      <c r="E2363" s="111" t="s">
        <v>6058</v>
      </c>
      <c r="F2363" s="108">
        <v>0</v>
      </c>
      <c r="G2363" s="107">
        <v>3542</v>
      </c>
      <c r="H2363" s="31">
        <v>192217.5143905436</v>
      </c>
      <c r="I2363" s="95">
        <v>2788.2784722850761</v>
      </c>
      <c r="J2363" s="22">
        <v>0.78720453762989151</v>
      </c>
      <c r="K2363" s="101">
        <v>3577.165541411905</v>
      </c>
      <c r="L2363" s="31">
        <v>194430.96055341349</v>
      </c>
      <c r="M2363" s="95">
        <v>2814.5992320616069</v>
      </c>
      <c r="N2363" s="22">
        <v>0.78682386919971448</v>
      </c>
    </row>
    <row r="2364" spans="1:14" s="15" customFormat="1" x14ac:dyDescent="0.3">
      <c r="A2364" s="17" t="s">
        <v>5496</v>
      </c>
      <c r="B2364" s="15" t="s">
        <v>9247</v>
      </c>
      <c r="C2364" s="111" t="s">
        <v>5494</v>
      </c>
      <c r="D2364" s="111" t="s">
        <v>4836</v>
      </c>
      <c r="E2364" s="111" t="s">
        <v>5497</v>
      </c>
      <c r="F2364" s="108">
        <v>0</v>
      </c>
      <c r="G2364" s="107">
        <v>6106</v>
      </c>
      <c r="H2364" s="31">
        <v>397923.55737590161</v>
      </c>
      <c r="I2364" s="95">
        <v>5772.2195199757816</v>
      </c>
      <c r="J2364" s="22">
        <v>0.94533565672711783</v>
      </c>
      <c r="K2364" s="101">
        <v>6153.2361643555514</v>
      </c>
      <c r="L2364" s="31">
        <v>401900.8902839974</v>
      </c>
      <c r="M2364" s="95">
        <v>5817.9516983225412</v>
      </c>
      <c r="N2364" s="22">
        <v>0.94551087312798998</v>
      </c>
    </row>
    <row r="2365" spans="1:14" s="15" customFormat="1" x14ac:dyDescent="0.3">
      <c r="A2365" s="17" t="s">
        <v>5519</v>
      </c>
      <c r="B2365" s="15" t="s">
        <v>9248</v>
      </c>
      <c r="C2365" s="111" t="s">
        <v>5494</v>
      </c>
      <c r="D2365" s="111" t="s">
        <v>4836</v>
      </c>
      <c r="E2365" s="111" t="s">
        <v>5497</v>
      </c>
      <c r="F2365" s="108">
        <v>0</v>
      </c>
      <c r="G2365" s="107">
        <v>2128.583333333333</v>
      </c>
      <c r="H2365" s="31">
        <v>131540.14932087381</v>
      </c>
      <c r="I2365" s="95">
        <v>1908.101703195267</v>
      </c>
      <c r="J2365" s="22">
        <v>0.89641860542392049</v>
      </c>
      <c r="K2365" s="101">
        <v>2147.780733797088</v>
      </c>
      <c r="L2365" s="31">
        <v>132977.20858115799</v>
      </c>
      <c r="M2365" s="95">
        <v>1924.9894568689481</v>
      </c>
      <c r="N2365" s="22">
        <v>0.89626907746105711</v>
      </c>
    </row>
    <row r="2366" spans="1:14" s="15" customFormat="1" x14ac:dyDescent="0.3">
      <c r="A2366" s="17" t="s">
        <v>6070</v>
      </c>
      <c r="B2366" s="15" t="s">
        <v>9249</v>
      </c>
      <c r="C2366" s="111" t="s">
        <v>5494</v>
      </c>
      <c r="D2366" s="111" t="s">
        <v>4836</v>
      </c>
      <c r="E2366" s="111" t="s">
        <v>6058</v>
      </c>
      <c r="F2366" s="108">
        <v>0</v>
      </c>
      <c r="G2366" s="107">
        <v>10513.66666666667</v>
      </c>
      <c r="H2366" s="31">
        <v>521636.29047780379</v>
      </c>
      <c r="I2366" s="95">
        <v>7566.7778959348534</v>
      </c>
      <c r="J2366" s="22">
        <v>0.71970875012854896</v>
      </c>
      <c r="K2366" s="101">
        <v>10607.35768357387</v>
      </c>
      <c r="L2366" s="31">
        <v>527610.21204238699</v>
      </c>
      <c r="M2366" s="95">
        <v>7637.7306032719307</v>
      </c>
      <c r="N2366" s="22">
        <v>0.72004082742485565</v>
      </c>
    </row>
    <row r="2367" spans="1:14" s="15" customFormat="1" x14ac:dyDescent="0.3">
      <c r="A2367" s="17" t="s">
        <v>6074</v>
      </c>
      <c r="B2367" s="15" t="s">
        <v>9250</v>
      </c>
      <c r="C2367" s="111" t="s">
        <v>5494</v>
      </c>
      <c r="D2367" s="111" t="s">
        <v>4836</v>
      </c>
      <c r="E2367" s="111" t="s">
        <v>6058</v>
      </c>
      <c r="F2367" s="108">
        <v>0</v>
      </c>
      <c r="G2367" s="107">
        <v>14713.08333333333</v>
      </c>
      <c r="H2367" s="31">
        <v>885691.5573888385</v>
      </c>
      <c r="I2367" s="95">
        <v>12847.70906741802</v>
      </c>
      <c r="J2367" s="22">
        <v>0.87321663150719719</v>
      </c>
      <c r="K2367" s="101">
        <v>14841.87670246269</v>
      </c>
      <c r="L2367" s="31">
        <v>895908.03086454247</v>
      </c>
      <c r="M2367" s="95">
        <v>12969.241362033161</v>
      </c>
      <c r="N2367" s="22">
        <v>0.87382759081142269</v>
      </c>
    </row>
    <row r="2368" spans="1:14" s="15" customFormat="1" x14ac:dyDescent="0.3">
      <c r="A2368" s="17" t="s">
        <v>5516</v>
      </c>
      <c r="B2368" s="15" t="s">
        <v>9251</v>
      </c>
      <c r="C2368" s="111" t="s">
        <v>5494</v>
      </c>
      <c r="D2368" s="111" t="s">
        <v>4836</v>
      </c>
      <c r="E2368" s="111" t="s">
        <v>5497</v>
      </c>
      <c r="F2368" s="108">
        <v>0</v>
      </c>
      <c r="G2368" s="107">
        <v>4273.0000000000009</v>
      </c>
      <c r="H2368" s="31">
        <v>236336.28518269531</v>
      </c>
      <c r="I2368" s="95">
        <v>3428.258753028359</v>
      </c>
      <c r="J2368" s="22">
        <v>0.80230722046065028</v>
      </c>
      <c r="K2368" s="101">
        <v>4311.1614106253401</v>
      </c>
      <c r="L2368" s="31">
        <v>238961.2726676914</v>
      </c>
      <c r="M2368" s="95">
        <v>3459.2238428929591</v>
      </c>
      <c r="N2368" s="22">
        <v>0.80238792135393366</v>
      </c>
    </row>
    <row r="2369" spans="1:14" s="15" customFormat="1" x14ac:dyDescent="0.3">
      <c r="A2369" s="17" t="s">
        <v>6075</v>
      </c>
      <c r="B2369" s="15" t="s">
        <v>9252</v>
      </c>
      <c r="C2369" s="111" t="s">
        <v>5494</v>
      </c>
      <c r="D2369" s="111" t="s">
        <v>4836</v>
      </c>
      <c r="E2369" s="111" t="s">
        <v>6058</v>
      </c>
      <c r="F2369" s="108">
        <v>0</v>
      </c>
      <c r="G2369" s="107">
        <v>3502.166666666667</v>
      </c>
      <c r="H2369" s="31">
        <v>148696.53954038341</v>
      </c>
      <c r="I2369" s="95">
        <v>2156.9697299349468</v>
      </c>
      <c r="J2369" s="22">
        <v>0.61589579686906604</v>
      </c>
      <c r="K2369" s="101">
        <v>3537.9050791254022</v>
      </c>
      <c r="L2369" s="31">
        <v>150741.02104794321</v>
      </c>
      <c r="M2369" s="95">
        <v>2182.139927067672</v>
      </c>
      <c r="N2369" s="22">
        <v>0.61678871486487552</v>
      </c>
    </row>
    <row r="2370" spans="1:14" s="15" customFormat="1" x14ac:dyDescent="0.3">
      <c r="A2370" s="17" t="s">
        <v>5506</v>
      </c>
      <c r="B2370" s="15" t="s">
        <v>13107</v>
      </c>
      <c r="C2370" s="111" t="s">
        <v>5494</v>
      </c>
      <c r="D2370" s="111" t="s">
        <v>4836</v>
      </c>
      <c r="E2370" s="111" t="s">
        <v>5497</v>
      </c>
      <c r="F2370" s="108">
        <v>0</v>
      </c>
      <c r="G2370" s="107">
        <v>7574.583333333333</v>
      </c>
      <c r="H2370" s="31">
        <v>561764.77612667531</v>
      </c>
      <c r="I2370" s="95">
        <v>8148.8756980779744</v>
      </c>
      <c r="J2370" s="22">
        <v>1.075818343989611</v>
      </c>
      <c r="K2370" s="101">
        <v>7635.8031584851678</v>
      </c>
      <c r="L2370" s="31">
        <v>567375.09865495621</v>
      </c>
      <c r="M2370" s="95">
        <v>8213.3705065269842</v>
      </c>
      <c r="N2370" s="22">
        <v>1.0756393710070959</v>
      </c>
    </row>
    <row r="2371" spans="1:14" s="15" customFormat="1" x14ac:dyDescent="0.3">
      <c r="A2371" s="17" t="s">
        <v>5531</v>
      </c>
      <c r="B2371" s="15" t="s">
        <v>9253</v>
      </c>
      <c r="C2371" s="111" t="s">
        <v>5494</v>
      </c>
      <c r="D2371" s="111" t="s">
        <v>4836</v>
      </c>
      <c r="E2371" s="111" t="s">
        <v>5497</v>
      </c>
      <c r="F2371" s="108">
        <v>0</v>
      </c>
      <c r="G2371" s="107">
        <v>5202.25</v>
      </c>
      <c r="H2371" s="31">
        <v>367078.74123881431</v>
      </c>
      <c r="I2371" s="95">
        <v>5324.7892372082561</v>
      </c>
      <c r="J2371" s="22">
        <v>1.0235550458375231</v>
      </c>
      <c r="K2371" s="101">
        <v>5242.7226620904248</v>
      </c>
      <c r="L2371" s="31">
        <v>370887.07062747411</v>
      </c>
      <c r="M2371" s="95">
        <v>5368.9929895855794</v>
      </c>
      <c r="N2371" s="22">
        <v>1.0240848764341861</v>
      </c>
    </row>
    <row r="2372" spans="1:14" s="15" customFormat="1" x14ac:dyDescent="0.3">
      <c r="A2372" s="17" t="s">
        <v>5507</v>
      </c>
      <c r="B2372" s="15" t="s">
        <v>9254</v>
      </c>
      <c r="C2372" s="111" t="s">
        <v>5494</v>
      </c>
      <c r="D2372" s="111" t="s">
        <v>4836</v>
      </c>
      <c r="E2372" s="111" t="s">
        <v>5497</v>
      </c>
      <c r="F2372" s="108">
        <v>0</v>
      </c>
      <c r="G2372" s="107">
        <v>4271.833333333333</v>
      </c>
      <c r="H2372" s="31">
        <v>256322.71640396229</v>
      </c>
      <c r="I2372" s="95">
        <v>3718.1789306394298</v>
      </c>
      <c r="J2372" s="22">
        <v>0.87039419389944128</v>
      </c>
      <c r="K2372" s="101">
        <v>4306.4789970797374</v>
      </c>
      <c r="L2372" s="31">
        <v>259024.77479067791</v>
      </c>
      <c r="M2372" s="95">
        <v>3749.6648174532361</v>
      </c>
      <c r="N2372" s="22">
        <v>0.87070314751236866</v>
      </c>
    </row>
    <row r="2373" spans="1:14" s="15" customFormat="1" x14ac:dyDescent="0.3">
      <c r="A2373" s="17" t="s">
        <v>5504</v>
      </c>
      <c r="B2373" s="15" t="s">
        <v>9255</v>
      </c>
      <c r="C2373" s="111" t="s">
        <v>5494</v>
      </c>
      <c r="D2373" s="111" t="s">
        <v>4836</v>
      </c>
      <c r="E2373" s="111" t="s">
        <v>5497</v>
      </c>
      <c r="F2373" s="108">
        <v>0</v>
      </c>
      <c r="G2373" s="107">
        <v>3849.333333333333</v>
      </c>
      <c r="H2373" s="31">
        <v>358135.13769238727</v>
      </c>
      <c r="I2373" s="95">
        <v>5195.0546637890639</v>
      </c>
      <c r="J2373" s="22">
        <v>1.349598544455074</v>
      </c>
      <c r="K2373" s="101">
        <v>3880.348252687505</v>
      </c>
      <c r="L2373" s="31">
        <v>361915.88465029292</v>
      </c>
      <c r="M2373" s="95">
        <v>5239.1253332710421</v>
      </c>
      <c r="N2373" s="22">
        <v>1.350168848799191</v>
      </c>
    </row>
    <row r="2374" spans="1:14" s="15" customFormat="1" x14ac:dyDescent="0.3">
      <c r="A2374" s="17" t="s">
        <v>5523</v>
      </c>
      <c r="B2374" s="15" t="s">
        <v>9256</v>
      </c>
      <c r="C2374" s="111" t="s">
        <v>5494</v>
      </c>
      <c r="D2374" s="111" t="s">
        <v>4836</v>
      </c>
      <c r="E2374" s="111" t="s">
        <v>5497</v>
      </c>
      <c r="F2374" s="108">
        <v>0</v>
      </c>
      <c r="G2374" s="107">
        <v>20146.916666666672</v>
      </c>
      <c r="H2374" s="31">
        <v>1601921.8730153069</v>
      </c>
      <c r="I2374" s="95">
        <v>23237.238744727561</v>
      </c>
      <c r="J2374" s="22">
        <v>1.153389331439181</v>
      </c>
      <c r="K2374" s="101">
        <v>20298.043219232579</v>
      </c>
      <c r="L2374" s="31">
        <v>1617754.999471674</v>
      </c>
      <c r="M2374" s="95">
        <v>23418.759883799059</v>
      </c>
      <c r="N2374" s="22">
        <v>1.153744704889069</v>
      </c>
    </row>
    <row r="2375" spans="1:14" s="15" customFormat="1" x14ac:dyDescent="0.3">
      <c r="A2375" s="17" t="s">
        <v>6068</v>
      </c>
      <c r="B2375" s="15" t="s">
        <v>9257</v>
      </c>
      <c r="C2375" s="111" t="s">
        <v>5494</v>
      </c>
      <c r="D2375" s="111" t="s">
        <v>4836</v>
      </c>
      <c r="E2375" s="111" t="s">
        <v>6058</v>
      </c>
      <c r="F2375" s="108">
        <v>0</v>
      </c>
      <c r="G2375" s="107">
        <v>3517.166666666667</v>
      </c>
      <c r="H2375" s="31">
        <v>154520.29496526651</v>
      </c>
      <c r="I2375" s="95">
        <v>2241.4482538121342</v>
      </c>
      <c r="J2375" s="22">
        <v>0.63728804069908573</v>
      </c>
      <c r="K2375" s="101">
        <v>3549.6648519349478</v>
      </c>
      <c r="L2375" s="31">
        <v>156321.12396817439</v>
      </c>
      <c r="M2375" s="95">
        <v>2262.9179747068142</v>
      </c>
      <c r="N2375" s="22">
        <v>0.63750186823223065</v>
      </c>
    </row>
    <row r="2376" spans="1:14" s="15" customFormat="1" x14ac:dyDescent="0.3">
      <c r="A2376" s="17" t="s">
        <v>5514</v>
      </c>
      <c r="B2376" s="15" t="s">
        <v>9258</v>
      </c>
      <c r="C2376" s="111" t="s">
        <v>5494</v>
      </c>
      <c r="D2376" s="111" t="s">
        <v>4836</v>
      </c>
      <c r="E2376" s="111" t="s">
        <v>5497</v>
      </c>
      <c r="F2376" s="108">
        <v>0</v>
      </c>
      <c r="G2376" s="107">
        <v>11322.16666666667</v>
      </c>
      <c r="H2376" s="31">
        <v>845370.71570953121</v>
      </c>
      <c r="I2376" s="95">
        <v>12262.820977509609</v>
      </c>
      <c r="J2376" s="22">
        <v>1.0830807687730211</v>
      </c>
      <c r="K2376" s="101">
        <v>11414.162291798</v>
      </c>
      <c r="L2376" s="31">
        <v>854018.29454496689</v>
      </c>
      <c r="M2376" s="95">
        <v>12362.841952490809</v>
      </c>
      <c r="N2376" s="22">
        <v>1.0831142607263009</v>
      </c>
    </row>
    <row r="2377" spans="1:14" s="15" customFormat="1" x14ac:dyDescent="0.3">
      <c r="A2377" s="17" t="s">
        <v>6069</v>
      </c>
      <c r="B2377" s="15" t="s">
        <v>9259</v>
      </c>
      <c r="C2377" s="111" t="s">
        <v>5494</v>
      </c>
      <c r="D2377" s="111" t="s">
        <v>4836</v>
      </c>
      <c r="E2377" s="111" t="s">
        <v>6058</v>
      </c>
      <c r="F2377" s="108">
        <v>0</v>
      </c>
      <c r="G2377" s="107">
        <v>2171.666666666667</v>
      </c>
      <c r="H2377" s="31">
        <v>94313.936328030861</v>
      </c>
      <c r="I2377" s="95">
        <v>1368.103833481113</v>
      </c>
      <c r="J2377" s="22">
        <v>0.62997874143412746</v>
      </c>
      <c r="K2377" s="101">
        <v>2191.80579634175</v>
      </c>
      <c r="L2377" s="31">
        <v>95484.104086222927</v>
      </c>
      <c r="M2377" s="95">
        <v>1382.2360660577181</v>
      </c>
      <c r="N2377" s="22">
        <v>0.63063801928288954</v>
      </c>
    </row>
    <row r="2378" spans="1:14" s="15" customFormat="1" x14ac:dyDescent="0.3">
      <c r="A2378" s="17" t="s">
        <v>6083</v>
      </c>
      <c r="B2378" s="15" t="s">
        <v>9260</v>
      </c>
      <c r="C2378" s="111" t="s">
        <v>5494</v>
      </c>
      <c r="D2378" s="111" t="s">
        <v>4836</v>
      </c>
      <c r="E2378" s="111" t="s">
        <v>6058</v>
      </c>
      <c r="F2378" s="108">
        <v>0</v>
      </c>
      <c r="G2378" s="107">
        <v>12100.416666666661</v>
      </c>
      <c r="H2378" s="31">
        <v>509658.86403639638</v>
      </c>
      <c r="I2378" s="95">
        <v>7393.0351420248207</v>
      </c>
      <c r="J2378" s="22">
        <v>0.610973600800922</v>
      </c>
      <c r="K2378" s="101">
        <v>12208.15700077148</v>
      </c>
      <c r="L2378" s="31">
        <v>515462.67491813953</v>
      </c>
      <c r="M2378" s="95">
        <v>7461.8818157947208</v>
      </c>
      <c r="N2378" s="22">
        <v>0.61122099063136037</v>
      </c>
    </row>
    <row r="2379" spans="1:14" s="15" customFormat="1" x14ac:dyDescent="0.3">
      <c r="A2379" s="17" t="s">
        <v>5502</v>
      </c>
      <c r="B2379" s="15" t="s">
        <v>9261</v>
      </c>
      <c r="C2379" s="111" t="s">
        <v>5494</v>
      </c>
      <c r="D2379" s="111" t="s">
        <v>4836</v>
      </c>
      <c r="E2379" s="111" t="s">
        <v>5497</v>
      </c>
      <c r="F2379" s="108">
        <v>0</v>
      </c>
      <c r="G2379" s="107">
        <v>5794.8333333333321</v>
      </c>
      <c r="H2379" s="31">
        <v>422668.90173416649</v>
      </c>
      <c r="I2379" s="95">
        <v>6131.1717787342868</v>
      </c>
      <c r="J2379" s="22">
        <v>1.0580410904082871</v>
      </c>
      <c r="K2379" s="101">
        <v>5838.0913648739997</v>
      </c>
      <c r="L2379" s="31">
        <v>427085.19783208758</v>
      </c>
      <c r="M2379" s="95">
        <v>6182.5218906576501</v>
      </c>
      <c r="N2379" s="22">
        <v>1.058997111257282</v>
      </c>
    </row>
    <row r="2380" spans="1:14" s="15" customFormat="1" x14ac:dyDescent="0.3">
      <c r="A2380" s="17" t="s">
        <v>6094</v>
      </c>
      <c r="B2380" s="15" t="s">
        <v>9262</v>
      </c>
      <c r="C2380" s="111" t="s">
        <v>5494</v>
      </c>
      <c r="D2380" s="111" t="s">
        <v>4836</v>
      </c>
      <c r="E2380" s="111" t="s">
        <v>6058</v>
      </c>
      <c r="F2380" s="108">
        <v>0</v>
      </c>
      <c r="G2380" s="107">
        <v>5751.6666666666652</v>
      </c>
      <c r="H2380" s="31">
        <v>346052.67096359999</v>
      </c>
      <c r="I2380" s="95">
        <v>5019.7882112038469</v>
      </c>
      <c r="J2380" s="22">
        <v>0.87275367334752507</v>
      </c>
      <c r="K2380" s="101">
        <v>5802.7430711949619</v>
      </c>
      <c r="L2380" s="31">
        <v>349981.43514165602</v>
      </c>
      <c r="M2380" s="95">
        <v>5066.3612203618759</v>
      </c>
      <c r="N2380" s="22">
        <v>0.8730976295523899</v>
      </c>
    </row>
    <row r="2381" spans="1:14" s="15" customFormat="1" x14ac:dyDescent="0.3">
      <c r="A2381" s="17" t="s">
        <v>6081</v>
      </c>
      <c r="B2381" s="15" t="s">
        <v>13108</v>
      </c>
      <c r="C2381" s="111" t="s">
        <v>5494</v>
      </c>
      <c r="D2381" s="111" t="s">
        <v>4836</v>
      </c>
      <c r="E2381" s="111" t="s">
        <v>6058</v>
      </c>
      <c r="F2381" s="108">
        <v>0</v>
      </c>
      <c r="G2381" s="107">
        <v>4994.416666666667</v>
      </c>
      <c r="H2381" s="31">
        <v>265487.9209773551</v>
      </c>
      <c r="I2381" s="95">
        <v>3851.128015363091</v>
      </c>
      <c r="J2381" s="22">
        <v>0.7710866498315968</v>
      </c>
      <c r="K2381" s="101">
        <v>5041.7013772612754</v>
      </c>
      <c r="L2381" s="31">
        <v>268693.72847851779</v>
      </c>
      <c r="M2381" s="95">
        <v>3889.6334188898231</v>
      </c>
      <c r="N2381" s="22">
        <v>0.77149222610299217</v>
      </c>
    </row>
    <row r="2382" spans="1:14" s="15" customFormat="1" x14ac:dyDescent="0.3">
      <c r="A2382" s="17" t="s">
        <v>6085</v>
      </c>
      <c r="B2382" s="15" t="s">
        <v>9263</v>
      </c>
      <c r="C2382" s="111" t="s">
        <v>5494</v>
      </c>
      <c r="D2382" s="111" t="s">
        <v>4836</v>
      </c>
      <c r="E2382" s="111" t="s">
        <v>6058</v>
      </c>
      <c r="F2382" s="108">
        <v>0</v>
      </c>
      <c r="G2382" s="107">
        <v>2833.583333333333</v>
      </c>
      <c r="H2382" s="31">
        <v>120135.2797158583</v>
      </c>
      <c r="I2382" s="95">
        <v>1742.6643729930199</v>
      </c>
      <c r="J2382" s="22">
        <v>0.61500374896086374</v>
      </c>
      <c r="K2382" s="101">
        <v>2860.211603318121</v>
      </c>
      <c r="L2382" s="31">
        <v>121540.45871739239</v>
      </c>
      <c r="M2382" s="95">
        <v>1759.4300866317581</v>
      </c>
      <c r="N2382" s="22">
        <v>0.6151398325182128</v>
      </c>
    </row>
    <row r="2383" spans="1:14" s="15" customFormat="1" x14ac:dyDescent="0.3">
      <c r="A2383" s="17" t="s">
        <v>5501</v>
      </c>
      <c r="B2383" s="15" t="s">
        <v>9264</v>
      </c>
      <c r="C2383" s="111" t="s">
        <v>5494</v>
      </c>
      <c r="D2383" s="111" t="s">
        <v>4836</v>
      </c>
      <c r="E2383" s="111" t="s">
        <v>5497</v>
      </c>
      <c r="F2383" s="108">
        <v>0</v>
      </c>
      <c r="G2383" s="107">
        <v>9370.5833333333358</v>
      </c>
      <c r="H2383" s="31">
        <v>599620.07293403684</v>
      </c>
      <c r="I2383" s="95">
        <v>8697.9989633776768</v>
      </c>
      <c r="J2383" s="22">
        <v>0.92822385266420704</v>
      </c>
      <c r="K2383" s="101">
        <v>9447.4297184841998</v>
      </c>
      <c r="L2383" s="31">
        <v>606040.17084758845</v>
      </c>
      <c r="M2383" s="95">
        <v>8773.0894020734213</v>
      </c>
      <c r="N2383" s="22">
        <v>0.92862182238927804</v>
      </c>
    </row>
    <row r="2384" spans="1:14" s="15" customFormat="1" x14ac:dyDescent="0.3">
      <c r="A2384" s="17" t="s">
        <v>6093</v>
      </c>
      <c r="B2384" s="15" t="s">
        <v>9265</v>
      </c>
      <c r="C2384" s="111" t="s">
        <v>5494</v>
      </c>
      <c r="D2384" s="111" t="s">
        <v>4836</v>
      </c>
      <c r="E2384" s="111" t="s">
        <v>6058</v>
      </c>
      <c r="F2384" s="108">
        <v>0</v>
      </c>
      <c r="G2384" s="107">
        <v>4323.6666666666679</v>
      </c>
      <c r="H2384" s="31">
        <v>222838.36129403321</v>
      </c>
      <c r="I2384" s="95">
        <v>3232.4598908974558</v>
      </c>
      <c r="J2384" s="22">
        <v>0.74762005031935586</v>
      </c>
      <c r="K2384" s="101">
        <v>4361.5121597186844</v>
      </c>
      <c r="L2384" s="31">
        <v>225428.89585092021</v>
      </c>
      <c r="M2384" s="95">
        <v>3263.327997457433</v>
      </c>
      <c r="N2384" s="22">
        <v>0.74821022570940532</v>
      </c>
    </row>
    <row r="2385" spans="1:14" s="15" customFormat="1" x14ac:dyDescent="0.3">
      <c r="A2385" s="17" t="s">
        <v>5513</v>
      </c>
      <c r="B2385" s="15" t="s">
        <v>9266</v>
      </c>
      <c r="C2385" s="111" t="s">
        <v>5494</v>
      </c>
      <c r="D2385" s="111" t="s">
        <v>4836</v>
      </c>
      <c r="E2385" s="111" t="s">
        <v>5497</v>
      </c>
      <c r="F2385" s="108">
        <v>0</v>
      </c>
      <c r="G2385" s="107">
        <v>45.333333333333343</v>
      </c>
      <c r="H2385" s="31">
        <v>3024.8679466671269</v>
      </c>
      <c r="I2385" s="95">
        <v>43.878281351930973</v>
      </c>
      <c r="J2385" s="22">
        <v>0.96790326511612435</v>
      </c>
      <c r="K2385" s="101">
        <v>45.710846612792878</v>
      </c>
      <c r="L2385" s="31">
        <v>3056.6369180662869</v>
      </c>
      <c r="M2385" s="95">
        <v>44.248137733789981</v>
      </c>
      <c r="N2385" s="22">
        <v>0.96800083596365649</v>
      </c>
    </row>
    <row r="2386" spans="1:14" s="15" customFormat="1" x14ac:dyDescent="0.3">
      <c r="A2386" s="17" t="s">
        <v>6088</v>
      </c>
      <c r="B2386" s="15" t="s">
        <v>9267</v>
      </c>
      <c r="C2386" s="111" t="s">
        <v>5494</v>
      </c>
      <c r="D2386" s="111" t="s">
        <v>4836</v>
      </c>
      <c r="E2386" s="111" t="s">
        <v>6058</v>
      </c>
      <c r="F2386" s="108">
        <v>0</v>
      </c>
      <c r="G2386" s="107">
        <v>4317.0833333333321</v>
      </c>
      <c r="H2386" s="31">
        <v>173035.61970966871</v>
      </c>
      <c r="I2386" s="95">
        <v>2510.0287812207412</v>
      </c>
      <c r="J2386" s="22">
        <v>0.58141772752917475</v>
      </c>
      <c r="K2386" s="101">
        <v>4358.6342676235508</v>
      </c>
      <c r="L2386" s="31">
        <v>175146.22705858119</v>
      </c>
      <c r="M2386" s="95">
        <v>2535.431778840305</v>
      </c>
      <c r="N2386" s="22">
        <v>0.58170326372042513</v>
      </c>
    </row>
    <row r="2387" spans="1:14" s="15" customFormat="1" x14ac:dyDescent="0.3">
      <c r="A2387" s="17" t="s">
        <v>5521</v>
      </c>
      <c r="B2387" s="15" t="s">
        <v>8116</v>
      </c>
      <c r="C2387" s="111" t="s">
        <v>5494</v>
      </c>
      <c r="D2387" s="111" t="s">
        <v>4836</v>
      </c>
      <c r="E2387" s="111" t="s">
        <v>5497</v>
      </c>
      <c r="F2387" s="108">
        <v>0</v>
      </c>
      <c r="G2387" s="107">
        <v>7820.8333333333348</v>
      </c>
      <c r="H2387" s="31">
        <v>590520.01864204137</v>
      </c>
      <c r="I2387" s="95">
        <v>8565.9949388773766</v>
      </c>
      <c r="J2387" s="22">
        <v>1.095279054518151</v>
      </c>
      <c r="K2387" s="101">
        <v>7883.5164541281974</v>
      </c>
      <c r="L2387" s="31">
        <v>596516.80907437671</v>
      </c>
      <c r="M2387" s="95">
        <v>8635.2284016585054</v>
      </c>
      <c r="N2387" s="22">
        <v>1.095352366155927</v>
      </c>
    </row>
    <row r="2388" spans="1:14" s="15" customFormat="1" x14ac:dyDescent="0.3">
      <c r="A2388" s="17" t="s">
        <v>6090</v>
      </c>
      <c r="B2388" s="15" t="s">
        <v>13109</v>
      </c>
      <c r="C2388" s="111" t="s">
        <v>5494</v>
      </c>
      <c r="D2388" s="111" t="s">
        <v>4836</v>
      </c>
      <c r="E2388" s="111" t="s">
        <v>6058</v>
      </c>
      <c r="F2388" s="108">
        <v>0</v>
      </c>
      <c r="G2388" s="107">
        <v>7326.0833333333339</v>
      </c>
      <c r="H2388" s="31">
        <v>408596.27374048071</v>
      </c>
      <c r="I2388" s="95">
        <v>5927.0363449384531</v>
      </c>
      <c r="J2388" s="22">
        <v>0.80903206737639977</v>
      </c>
      <c r="K2388" s="101">
        <v>7386.3043549850609</v>
      </c>
      <c r="L2388" s="31">
        <v>412955.46531717718</v>
      </c>
      <c r="M2388" s="95">
        <v>5977.9786729905372</v>
      </c>
      <c r="N2388" s="22">
        <v>0.80933283895294184</v>
      </c>
    </row>
    <row r="2389" spans="1:14" s="15" customFormat="1" x14ac:dyDescent="0.3">
      <c r="A2389" s="17" t="s">
        <v>6080</v>
      </c>
      <c r="B2389" s="15" t="s">
        <v>9268</v>
      </c>
      <c r="C2389" s="111" t="s">
        <v>5494</v>
      </c>
      <c r="D2389" s="111" t="s">
        <v>4836</v>
      </c>
      <c r="E2389" s="111" t="s">
        <v>6058</v>
      </c>
      <c r="F2389" s="108">
        <v>0</v>
      </c>
      <c r="G2389" s="107">
        <v>7542.4166666666661</v>
      </c>
      <c r="H2389" s="31">
        <v>454956.37665810861</v>
      </c>
      <c r="I2389" s="95">
        <v>6599.529053774052</v>
      </c>
      <c r="J2389" s="22">
        <v>0.87498866019167854</v>
      </c>
      <c r="K2389" s="101">
        <v>7607.4621526481369</v>
      </c>
      <c r="L2389" s="31">
        <v>459880.17668528273</v>
      </c>
      <c r="M2389" s="95">
        <v>6657.264812427673</v>
      </c>
      <c r="N2389" s="22">
        <v>0.87509667203671826</v>
      </c>
    </row>
    <row r="2390" spans="1:14" s="15" customFormat="1" x14ac:dyDescent="0.3">
      <c r="A2390" s="17" t="s">
        <v>5528</v>
      </c>
      <c r="B2390" s="15" t="s">
        <v>9269</v>
      </c>
      <c r="C2390" s="111" t="s">
        <v>5494</v>
      </c>
      <c r="D2390" s="111" t="s">
        <v>4836</v>
      </c>
      <c r="E2390" s="111" t="s">
        <v>5497</v>
      </c>
      <c r="F2390" s="108">
        <v>1</v>
      </c>
      <c r="G2390" s="107">
        <v>6161.2500000000009</v>
      </c>
      <c r="H2390" s="31">
        <v>427132.60129121557</v>
      </c>
      <c r="I2390" s="95">
        <v>6195.9215359097998</v>
      </c>
      <c r="J2390" s="22">
        <v>1.0056273541748511</v>
      </c>
      <c r="K2390" s="101">
        <v>6209.5735678774854</v>
      </c>
      <c r="L2390" s="31">
        <v>431345.96124496858</v>
      </c>
      <c r="M2390" s="95">
        <v>6244.2010666271417</v>
      </c>
      <c r="N2390" s="22">
        <v>1.0055764696836491</v>
      </c>
    </row>
    <row r="2391" spans="1:14" s="15" customFormat="1" x14ac:dyDescent="0.3">
      <c r="A2391" s="17" t="s">
        <v>6064</v>
      </c>
      <c r="B2391" s="15" t="s">
        <v>9270</v>
      </c>
      <c r="C2391" s="111" t="s">
        <v>5494</v>
      </c>
      <c r="D2391" s="111" t="s">
        <v>4836</v>
      </c>
      <c r="E2391" s="111" t="s">
        <v>6058</v>
      </c>
      <c r="F2391" s="108">
        <v>0</v>
      </c>
      <c r="G2391" s="107">
        <v>7446.083333333333</v>
      </c>
      <c r="H2391" s="31">
        <v>449288.24562620529</v>
      </c>
      <c r="I2391" s="95">
        <v>6517.3079940311</v>
      </c>
      <c r="J2391" s="22">
        <v>0.87526659349292357</v>
      </c>
      <c r="K2391" s="101">
        <v>7505.4321209330747</v>
      </c>
      <c r="L2391" s="31">
        <v>454049.97131670947</v>
      </c>
      <c r="M2391" s="95">
        <v>6572.8662603326757</v>
      </c>
      <c r="N2391" s="22">
        <v>0.87574787892632855</v>
      </c>
    </row>
    <row r="2392" spans="1:14" s="15" customFormat="1" x14ac:dyDescent="0.3">
      <c r="A2392" s="17" t="s">
        <v>5530</v>
      </c>
      <c r="B2392" s="15" t="s">
        <v>9271</v>
      </c>
      <c r="C2392" s="111" t="s">
        <v>5494</v>
      </c>
      <c r="D2392" s="111" t="s">
        <v>4836</v>
      </c>
      <c r="E2392" s="111" t="s">
        <v>5497</v>
      </c>
      <c r="F2392" s="108">
        <v>0</v>
      </c>
      <c r="G2392" s="107">
        <v>7250.0833333333339</v>
      </c>
      <c r="H2392" s="31">
        <v>471327.70991930843</v>
      </c>
      <c r="I2392" s="95">
        <v>6837.0091618669176</v>
      </c>
      <c r="J2392" s="22">
        <v>0.94302490709765407</v>
      </c>
      <c r="K2392" s="101">
        <v>7305.8676021075053</v>
      </c>
      <c r="L2392" s="31">
        <v>476123.19775801641</v>
      </c>
      <c r="M2392" s="95">
        <v>6892.4001761966401</v>
      </c>
      <c r="N2392" s="22">
        <v>0.94340611568274335</v>
      </c>
    </row>
    <row r="2393" spans="1:14" s="15" customFormat="1" x14ac:dyDescent="0.3">
      <c r="A2393" s="17" t="s">
        <v>5499</v>
      </c>
      <c r="B2393" s="15" t="s">
        <v>9272</v>
      </c>
      <c r="C2393" s="111" t="s">
        <v>5494</v>
      </c>
      <c r="D2393" s="111" t="s">
        <v>4836</v>
      </c>
      <c r="E2393" s="111" t="s">
        <v>5497</v>
      </c>
      <c r="F2393" s="108">
        <v>0</v>
      </c>
      <c r="G2393" s="107">
        <v>4987.7499999999991</v>
      </c>
      <c r="H2393" s="31">
        <v>346835.426142551</v>
      </c>
      <c r="I2393" s="95">
        <v>5031.1427405840604</v>
      </c>
      <c r="J2393" s="22">
        <v>1.008699862780625</v>
      </c>
      <c r="K2393" s="101">
        <v>5032.4350678734336</v>
      </c>
      <c r="L2393" s="31">
        <v>350533.2962515385</v>
      </c>
      <c r="M2393" s="95">
        <v>5074.3500090386333</v>
      </c>
      <c r="N2393" s="22">
        <v>1.008328958168339</v>
      </c>
    </row>
    <row r="2394" spans="1:14" s="15" customFormat="1" x14ac:dyDescent="0.3">
      <c r="A2394" s="17" t="s">
        <v>6084</v>
      </c>
      <c r="B2394" s="15" t="s">
        <v>9273</v>
      </c>
      <c r="C2394" s="111" t="s">
        <v>5494</v>
      </c>
      <c r="D2394" s="111" t="s">
        <v>4836</v>
      </c>
      <c r="E2394" s="111" t="s">
        <v>6058</v>
      </c>
      <c r="F2394" s="108">
        <v>0</v>
      </c>
      <c r="G2394" s="107">
        <v>3796.583333333333</v>
      </c>
      <c r="H2394" s="31">
        <v>249093.31004588099</v>
      </c>
      <c r="I2394" s="95">
        <v>3613.3102448718942</v>
      </c>
      <c r="J2394" s="22">
        <v>0.95172683637618738</v>
      </c>
      <c r="K2394" s="101">
        <v>3829.062538999402</v>
      </c>
      <c r="L2394" s="31">
        <v>251945.18881741579</v>
      </c>
      <c r="M2394" s="95">
        <v>3647.180124753364</v>
      </c>
      <c r="N2394" s="22">
        <v>0.95249949239701703</v>
      </c>
    </row>
    <row r="2395" spans="1:14" s="15" customFormat="1" x14ac:dyDescent="0.3">
      <c r="A2395" s="17" t="s">
        <v>6078</v>
      </c>
      <c r="B2395" s="15" t="s">
        <v>9274</v>
      </c>
      <c r="C2395" s="111" t="s">
        <v>5494</v>
      </c>
      <c r="D2395" s="111" t="s">
        <v>4836</v>
      </c>
      <c r="E2395" s="111" t="s">
        <v>6058</v>
      </c>
      <c r="F2395" s="108">
        <v>0</v>
      </c>
      <c r="G2395" s="107">
        <v>4519</v>
      </c>
      <c r="H2395" s="31">
        <v>267873.46779113542</v>
      </c>
      <c r="I2395" s="95">
        <v>3885.7324001226261</v>
      </c>
      <c r="J2395" s="22">
        <v>0.85986554550179817</v>
      </c>
      <c r="K2395" s="101">
        <v>4560.199059775462</v>
      </c>
      <c r="L2395" s="31">
        <v>270975.77080752392</v>
      </c>
      <c r="M2395" s="95">
        <v>3922.668459031941</v>
      </c>
      <c r="N2395" s="22">
        <v>0.86019676062673633</v>
      </c>
    </row>
    <row r="2396" spans="1:14" s="15" customFormat="1" x14ac:dyDescent="0.3">
      <c r="A2396" s="17" t="s">
        <v>5509</v>
      </c>
      <c r="B2396" s="15" t="s">
        <v>9275</v>
      </c>
      <c r="C2396" s="111" t="s">
        <v>5494</v>
      </c>
      <c r="D2396" s="111" t="s">
        <v>4836</v>
      </c>
      <c r="E2396" s="111" t="s">
        <v>5497</v>
      </c>
      <c r="F2396" s="108">
        <v>0</v>
      </c>
      <c r="G2396" s="107">
        <v>9989.8333333333321</v>
      </c>
      <c r="H2396" s="31">
        <v>612606.86720169371</v>
      </c>
      <c r="I2396" s="95">
        <v>8886.3834557862647</v>
      </c>
      <c r="J2396" s="22">
        <v>0.88954271400453122</v>
      </c>
      <c r="K2396" s="101">
        <v>10068.201388695599</v>
      </c>
      <c r="L2396" s="31">
        <v>618764.41605171678</v>
      </c>
      <c r="M2396" s="95">
        <v>8957.286665092468</v>
      </c>
      <c r="N2396" s="22">
        <v>0.88966105457023859</v>
      </c>
    </row>
    <row r="2397" spans="1:14" s="15" customFormat="1" x14ac:dyDescent="0.3">
      <c r="A2397" s="17" t="s">
        <v>5511</v>
      </c>
      <c r="B2397" s="15" t="s">
        <v>9276</v>
      </c>
      <c r="C2397" s="111" t="s">
        <v>5494</v>
      </c>
      <c r="D2397" s="111" t="s">
        <v>4836</v>
      </c>
      <c r="E2397" s="111" t="s">
        <v>5497</v>
      </c>
      <c r="F2397" s="108">
        <v>0</v>
      </c>
      <c r="G2397" s="107">
        <v>20556.833333333328</v>
      </c>
      <c r="H2397" s="31">
        <v>1607247.9839875321</v>
      </c>
      <c r="I2397" s="95">
        <v>23314.498512714581</v>
      </c>
      <c r="J2397" s="22">
        <v>1.134148345451127</v>
      </c>
      <c r="K2397" s="101">
        <v>20719.999882285501</v>
      </c>
      <c r="L2397" s="31">
        <v>1624146.4170945589</v>
      </c>
      <c r="M2397" s="95">
        <v>23511.282592538209</v>
      </c>
      <c r="N2397" s="22">
        <v>1.1347144172833279</v>
      </c>
    </row>
    <row r="2398" spans="1:14" s="15" customFormat="1" x14ac:dyDescent="0.3">
      <c r="A2398" s="17" t="s">
        <v>5510</v>
      </c>
      <c r="B2398" s="15" t="s">
        <v>9277</v>
      </c>
      <c r="C2398" s="111" t="s">
        <v>5494</v>
      </c>
      <c r="D2398" s="111" t="s">
        <v>4836</v>
      </c>
      <c r="E2398" s="111" t="s">
        <v>5497</v>
      </c>
      <c r="F2398" s="108">
        <v>0</v>
      </c>
      <c r="G2398" s="107">
        <v>4182.75</v>
      </c>
      <c r="H2398" s="31">
        <v>227448.5792286236</v>
      </c>
      <c r="I2398" s="95">
        <v>3299.3350217112029</v>
      </c>
      <c r="J2398" s="22">
        <v>0.78879565398630158</v>
      </c>
      <c r="K2398" s="101">
        <v>4217.6774393722826</v>
      </c>
      <c r="L2398" s="31">
        <v>229943.76823611229</v>
      </c>
      <c r="M2398" s="95">
        <v>3328.685676666792</v>
      </c>
      <c r="N2398" s="22">
        <v>0.78922243924898172</v>
      </c>
    </row>
    <row r="2399" spans="1:14" s="15" customFormat="1" x14ac:dyDescent="0.3">
      <c r="A2399" s="17" t="s">
        <v>6063</v>
      </c>
      <c r="B2399" s="15" t="s">
        <v>9278</v>
      </c>
      <c r="C2399" s="111" t="s">
        <v>5494</v>
      </c>
      <c r="D2399" s="111" t="s">
        <v>4836</v>
      </c>
      <c r="E2399" s="111" t="s">
        <v>6058</v>
      </c>
      <c r="F2399" s="108">
        <v>0</v>
      </c>
      <c r="G2399" s="107">
        <v>4112.9999999999991</v>
      </c>
      <c r="H2399" s="31">
        <v>276124.99396447692</v>
      </c>
      <c r="I2399" s="95">
        <v>4005.427802831241</v>
      </c>
      <c r="J2399" s="22">
        <v>0.9738458066693999</v>
      </c>
      <c r="K2399" s="101">
        <v>4148.1216118137809</v>
      </c>
      <c r="L2399" s="31">
        <v>279149.37687149539</v>
      </c>
      <c r="M2399" s="95">
        <v>4040.9902802344259</v>
      </c>
      <c r="N2399" s="22">
        <v>0.97417353163556097</v>
      </c>
    </row>
    <row r="2400" spans="1:14" s="15" customFormat="1" x14ac:dyDescent="0.3">
      <c r="A2400" s="17" t="s">
        <v>6092</v>
      </c>
      <c r="B2400" s="15" t="s">
        <v>9279</v>
      </c>
      <c r="C2400" s="111" t="s">
        <v>5494</v>
      </c>
      <c r="D2400" s="111" t="s">
        <v>4836</v>
      </c>
      <c r="E2400" s="111" t="s">
        <v>6058</v>
      </c>
      <c r="F2400" s="108">
        <v>0</v>
      </c>
      <c r="G2400" s="107">
        <v>6.9999999999999991</v>
      </c>
      <c r="H2400" s="31">
        <v>223.58947482407601</v>
      </c>
      <c r="I2400" s="95">
        <v>3.243355431258077</v>
      </c>
      <c r="J2400" s="22">
        <v>0.46333649017972528</v>
      </c>
      <c r="K2400" s="101">
        <v>7.032815113503692</v>
      </c>
      <c r="L2400" s="31">
        <v>225.28076258768129</v>
      </c>
      <c r="M2400" s="95">
        <v>3.261183607655683</v>
      </c>
      <c r="N2400" s="22">
        <v>0.46370956082634562</v>
      </c>
    </row>
    <row r="2401" spans="1:14" s="15" customFormat="1" x14ac:dyDescent="0.3">
      <c r="A2401" s="17" t="s">
        <v>6062</v>
      </c>
      <c r="B2401" s="15" t="s">
        <v>9280</v>
      </c>
      <c r="C2401" s="111" t="s">
        <v>5494</v>
      </c>
      <c r="D2401" s="111" t="s">
        <v>4836</v>
      </c>
      <c r="E2401" s="111" t="s">
        <v>6058</v>
      </c>
      <c r="F2401" s="108">
        <v>0</v>
      </c>
      <c r="G2401" s="107">
        <v>4317.666666666667</v>
      </c>
      <c r="H2401" s="31">
        <v>314308.27732496272</v>
      </c>
      <c r="I2401" s="95">
        <v>4559.3087919428199</v>
      </c>
      <c r="J2401" s="22">
        <v>1.0559659056456769</v>
      </c>
      <c r="K2401" s="101">
        <v>4348.7879965566772</v>
      </c>
      <c r="L2401" s="31">
        <v>317560.16289394413</v>
      </c>
      <c r="M2401" s="95">
        <v>4597.0281074094182</v>
      </c>
      <c r="N2401" s="22">
        <v>1.0570825965876689</v>
      </c>
    </row>
    <row r="2402" spans="1:14" s="15" customFormat="1" x14ac:dyDescent="0.3">
      <c r="A2402" s="17" t="s">
        <v>6059</v>
      </c>
      <c r="B2402" s="15" t="s">
        <v>13110</v>
      </c>
      <c r="C2402" s="111" t="s">
        <v>5494</v>
      </c>
      <c r="D2402" s="111" t="s">
        <v>4836</v>
      </c>
      <c r="E2402" s="111" t="s">
        <v>6058</v>
      </c>
      <c r="F2402" s="108">
        <v>0</v>
      </c>
      <c r="G2402" s="107">
        <v>3342.3333333333321</v>
      </c>
      <c r="H2402" s="31">
        <v>331026.658769381</v>
      </c>
      <c r="I2402" s="95">
        <v>4801.8231289985442</v>
      </c>
      <c r="J2402" s="22">
        <v>1.436667935274323</v>
      </c>
      <c r="K2402" s="101">
        <v>3371.603524917105</v>
      </c>
      <c r="L2402" s="31">
        <v>335181.10980549629</v>
      </c>
      <c r="M2402" s="95">
        <v>4852.1104435985062</v>
      </c>
      <c r="N2402" s="22">
        <v>1.43911062132307</v>
      </c>
    </row>
    <row r="2403" spans="1:14" s="15" customFormat="1" x14ac:dyDescent="0.3">
      <c r="A2403" s="17" t="s">
        <v>6061</v>
      </c>
      <c r="B2403" s="15" t="s">
        <v>9281</v>
      </c>
      <c r="C2403" s="111" t="s">
        <v>5494</v>
      </c>
      <c r="D2403" s="111" t="s">
        <v>4836</v>
      </c>
      <c r="E2403" s="111" t="s">
        <v>6058</v>
      </c>
      <c r="F2403" s="108">
        <v>0</v>
      </c>
      <c r="G2403" s="107">
        <v>5649.3333333333348</v>
      </c>
      <c r="H2403" s="31">
        <v>194031.30535020391</v>
      </c>
      <c r="I2403" s="95">
        <v>2814.5890522656841</v>
      </c>
      <c r="J2403" s="22">
        <v>0.49821614094861039</v>
      </c>
      <c r="K2403" s="101">
        <v>5699.5295985253661</v>
      </c>
      <c r="L2403" s="31">
        <v>196347.91698852839</v>
      </c>
      <c r="M2403" s="95">
        <v>2842.3492575452678</v>
      </c>
      <c r="N2403" s="22">
        <v>0.49869892039523162</v>
      </c>
    </row>
    <row r="2404" spans="1:14" s="15" customFormat="1" x14ac:dyDescent="0.3">
      <c r="A2404" s="17" t="s">
        <v>6082</v>
      </c>
      <c r="B2404" s="15" t="s">
        <v>9282</v>
      </c>
      <c r="C2404" s="111" t="s">
        <v>5494</v>
      </c>
      <c r="D2404" s="111" t="s">
        <v>4836</v>
      </c>
      <c r="E2404" s="111" t="s">
        <v>6058</v>
      </c>
      <c r="F2404" s="108">
        <v>0</v>
      </c>
      <c r="G2404" s="107">
        <v>3590.4166666666679</v>
      </c>
      <c r="H2404" s="31">
        <v>156420.3798025104</v>
      </c>
      <c r="I2404" s="95">
        <v>2269.0105998553681</v>
      </c>
      <c r="J2404" s="22">
        <v>0.63196303117707786</v>
      </c>
      <c r="K2404" s="101">
        <v>3624.0848770092111</v>
      </c>
      <c r="L2404" s="31">
        <v>158588.29512698521</v>
      </c>
      <c r="M2404" s="95">
        <v>2295.737738515922</v>
      </c>
      <c r="N2404" s="22">
        <v>0.63346687961968706</v>
      </c>
    </row>
    <row r="2405" spans="1:14" s="15" customFormat="1" x14ac:dyDescent="0.3">
      <c r="A2405" s="17" t="s">
        <v>5529</v>
      </c>
      <c r="B2405" s="15" t="s">
        <v>13111</v>
      </c>
      <c r="C2405" s="111" t="s">
        <v>5494</v>
      </c>
      <c r="D2405" s="111" t="s">
        <v>4836</v>
      </c>
      <c r="E2405" s="111" t="s">
        <v>5497</v>
      </c>
      <c r="F2405" s="108">
        <v>0</v>
      </c>
      <c r="G2405" s="107">
        <v>7784.9999999999991</v>
      </c>
      <c r="H2405" s="31">
        <v>470144.21880147228</v>
      </c>
      <c r="I2405" s="95">
        <v>6819.841616981812</v>
      </c>
      <c r="J2405" s="22">
        <v>0.87602332909207614</v>
      </c>
      <c r="K2405" s="101">
        <v>7843.7580489157526</v>
      </c>
      <c r="L2405" s="31">
        <v>474870.85028396692</v>
      </c>
      <c r="M2405" s="95">
        <v>6874.2710869368802</v>
      </c>
      <c r="N2405" s="22">
        <v>0.87640019542508896</v>
      </c>
    </row>
    <row r="2406" spans="1:14" s="15" customFormat="1" x14ac:dyDescent="0.3">
      <c r="A2406" s="17" t="s">
        <v>5515</v>
      </c>
      <c r="B2406" s="15" t="s">
        <v>9283</v>
      </c>
      <c r="C2406" s="111" t="s">
        <v>5494</v>
      </c>
      <c r="D2406" s="111" t="s">
        <v>4836</v>
      </c>
      <c r="E2406" s="111" t="s">
        <v>5497</v>
      </c>
      <c r="F2406" s="108">
        <v>0</v>
      </c>
      <c r="G2406" s="107">
        <v>4911</v>
      </c>
      <c r="H2406" s="31">
        <v>358326.97013381758</v>
      </c>
      <c r="I2406" s="95">
        <v>5197.8373564506664</v>
      </c>
      <c r="J2406" s="22">
        <v>1.058407117990362</v>
      </c>
      <c r="K2406" s="101">
        <v>4953.9928131333718</v>
      </c>
      <c r="L2406" s="31">
        <v>362427.10045342549</v>
      </c>
      <c r="M2406" s="95">
        <v>5246.525737007255</v>
      </c>
      <c r="N2406" s="22">
        <v>1.0590499289983539</v>
      </c>
    </row>
    <row r="2407" spans="1:14" s="15" customFormat="1" x14ac:dyDescent="0.3">
      <c r="A2407" s="17" t="s">
        <v>5500</v>
      </c>
      <c r="B2407" s="15" t="s">
        <v>9284</v>
      </c>
      <c r="C2407" s="111" t="s">
        <v>5494</v>
      </c>
      <c r="D2407" s="111" t="s">
        <v>4836</v>
      </c>
      <c r="E2407" s="111" t="s">
        <v>5497</v>
      </c>
      <c r="F2407" s="108">
        <v>0</v>
      </c>
      <c r="G2407" s="107">
        <v>5766.9999999999991</v>
      </c>
      <c r="H2407" s="31">
        <v>380739.27206752409</v>
      </c>
      <c r="I2407" s="95">
        <v>5522.9468512552739</v>
      </c>
      <c r="J2407" s="22">
        <v>0.95768109090606468</v>
      </c>
      <c r="K2407" s="101">
        <v>5812.8683553148649</v>
      </c>
      <c r="L2407" s="31">
        <v>384331.56168882147</v>
      </c>
      <c r="M2407" s="95">
        <v>5563.6165933008533</v>
      </c>
      <c r="N2407" s="22">
        <v>0.95712069381614095</v>
      </c>
    </row>
    <row r="2408" spans="1:14" s="15" customFormat="1" x14ac:dyDescent="0.3">
      <c r="A2408" s="17" t="s">
        <v>5512</v>
      </c>
      <c r="B2408" s="15" t="s">
        <v>9285</v>
      </c>
      <c r="C2408" s="111" t="s">
        <v>5494</v>
      </c>
      <c r="D2408" s="111" t="s">
        <v>4836</v>
      </c>
      <c r="E2408" s="111" t="s">
        <v>5497</v>
      </c>
      <c r="F2408" s="108">
        <v>0</v>
      </c>
      <c r="G2408" s="107">
        <v>9890.4166666666661</v>
      </c>
      <c r="H2408" s="31">
        <v>674525.8994796772</v>
      </c>
      <c r="I2408" s="95">
        <v>9784.5716634156925</v>
      </c>
      <c r="J2408" s="22">
        <v>0.98929822606890772</v>
      </c>
      <c r="K2408" s="101">
        <v>9973.1334089866068</v>
      </c>
      <c r="L2408" s="31">
        <v>681486.98580628145</v>
      </c>
      <c r="M2408" s="95">
        <v>9865.2639551374359</v>
      </c>
      <c r="N2408" s="22">
        <v>0.98918399569868665</v>
      </c>
    </row>
    <row r="2409" spans="1:14" s="15" customFormat="1" x14ac:dyDescent="0.3">
      <c r="A2409" s="17" t="s">
        <v>5524</v>
      </c>
      <c r="B2409" s="15" t="s">
        <v>13112</v>
      </c>
      <c r="C2409" s="111" t="s">
        <v>5494</v>
      </c>
      <c r="D2409" s="111" t="s">
        <v>4836</v>
      </c>
      <c r="E2409" s="111" t="s">
        <v>5497</v>
      </c>
      <c r="F2409" s="108">
        <v>0</v>
      </c>
      <c r="G2409" s="107">
        <v>4551.3333333333339</v>
      </c>
      <c r="H2409" s="31">
        <v>244215.7167475844</v>
      </c>
      <c r="I2409" s="95">
        <v>3542.5566070812702</v>
      </c>
      <c r="J2409" s="22">
        <v>0.77835578008230621</v>
      </c>
      <c r="K2409" s="101">
        <v>4589.7728582501504</v>
      </c>
      <c r="L2409" s="31">
        <v>246707.85525090521</v>
      </c>
      <c r="M2409" s="95">
        <v>3571.3640356264382</v>
      </c>
      <c r="N2409" s="22">
        <v>0.77811345918935526</v>
      </c>
    </row>
    <row r="2410" spans="1:14" s="15" customFormat="1" x14ac:dyDescent="0.3">
      <c r="A2410" s="17" t="s">
        <v>6210</v>
      </c>
      <c r="B2410" s="15" t="s">
        <v>9286</v>
      </c>
      <c r="C2410" s="111" t="s">
        <v>5535</v>
      </c>
      <c r="D2410" s="111" t="s">
        <v>4836</v>
      </c>
      <c r="E2410" s="111" t="s">
        <v>6186</v>
      </c>
      <c r="F2410" s="108">
        <v>0</v>
      </c>
      <c r="G2410" s="107">
        <v>10830.166666666661</v>
      </c>
      <c r="H2410" s="31">
        <v>1149710.378358796</v>
      </c>
      <c r="I2410" s="95">
        <v>16677.526538124192</v>
      </c>
      <c r="J2410" s="22">
        <v>1.539914116876397</v>
      </c>
      <c r="K2410" s="101">
        <v>10920.57823403661</v>
      </c>
      <c r="L2410" s="31">
        <v>1160494.141451769</v>
      </c>
      <c r="M2410" s="95">
        <v>16799.41255263627</v>
      </c>
      <c r="N2410" s="22">
        <v>1.5383262857159761</v>
      </c>
    </row>
    <row r="2411" spans="1:14" s="15" customFormat="1" x14ac:dyDescent="0.3">
      <c r="A2411" s="17" t="s">
        <v>5735</v>
      </c>
      <c r="B2411" s="15" t="s">
        <v>9287</v>
      </c>
      <c r="C2411" s="111" t="s">
        <v>5535</v>
      </c>
      <c r="D2411" s="111" t="s">
        <v>4836</v>
      </c>
      <c r="E2411" s="111" t="s">
        <v>5709</v>
      </c>
      <c r="F2411" s="108">
        <v>0</v>
      </c>
      <c r="G2411" s="107">
        <v>7848.083333333333</v>
      </c>
      <c r="H2411" s="31">
        <v>617001.86319243221</v>
      </c>
      <c r="I2411" s="95">
        <v>8950.1366093196993</v>
      </c>
      <c r="J2411" s="22">
        <v>1.140423238283619</v>
      </c>
      <c r="K2411" s="101">
        <v>7921.1189204291632</v>
      </c>
      <c r="L2411" s="31">
        <v>623564.60551598261</v>
      </c>
      <c r="M2411" s="95">
        <v>9026.7746187672183</v>
      </c>
      <c r="N2411" s="22">
        <v>1.1395832721923269</v>
      </c>
    </row>
    <row r="2412" spans="1:14" s="15" customFormat="1" x14ac:dyDescent="0.3">
      <c r="A2412" s="17" t="s">
        <v>6197</v>
      </c>
      <c r="B2412" s="15" t="s">
        <v>9288</v>
      </c>
      <c r="C2412" s="111" t="s">
        <v>5535</v>
      </c>
      <c r="D2412" s="111" t="s">
        <v>4836</v>
      </c>
      <c r="E2412" s="111" t="s">
        <v>6186</v>
      </c>
      <c r="F2412" s="108">
        <v>0</v>
      </c>
      <c r="G2412" s="107">
        <v>26358.833333333328</v>
      </c>
      <c r="H2412" s="31">
        <v>3636445.000763359</v>
      </c>
      <c r="I2412" s="95">
        <v>52749.726493060843</v>
      </c>
      <c r="J2412" s="22">
        <v>2.0012162839678349</v>
      </c>
      <c r="K2412" s="101">
        <v>26614.42563837767</v>
      </c>
      <c r="L2412" s="31">
        <v>3673656.1634428459</v>
      </c>
      <c r="M2412" s="95">
        <v>53180.161158768147</v>
      </c>
      <c r="N2412" s="22">
        <v>1.9981705365861071</v>
      </c>
    </row>
    <row r="2413" spans="1:14" s="15" customFormat="1" x14ac:dyDescent="0.3">
      <c r="A2413" s="17" t="s">
        <v>5726</v>
      </c>
      <c r="B2413" s="15" t="s">
        <v>9289</v>
      </c>
      <c r="C2413" s="111" t="s">
        <v>5535</v>
      </c>
      <c r="D2413" s="111" t="s">
        <v>4836</v>
      </c>
      <c r="E2413" s="111" t="s">
        <v>5709</v>
      </c>
      <c r="F2413" s="108">
        <v>0</v>
      </c>
      <c r="G2413" s="107">
        <v>15803.66666666667</v>
      </c>
      <c r="H2413" s="31">
        <v>1239425.5115569411</v>
      </c>
      <c r="I2413" s="95">
        <v>17978.92082223883</v>
      </c>
      <c r="J2413" s="22">
        <v>1.137642371321349</v>
      </c>
      <c r="K2413" s="101">
        <v>15995.9485127601</v>
      </c>
      <c r="L2413" s="31">
        <v>1254997.69040199</v>
      </c>
      <c r="M2413" s="95">
        <v>18167.454018590539</v>
      </c>
      <c r="N2413" s="22">
        <v>1.13575346932995</v>
      </c>
    </row>
    <row r="2414" spans="1:14" s="15" customFormat="1" x14ac:dyDescent="0.3">
      <c r="A2414" s="17" t="s">
        <v>5725</v>
      </c>
      <c r="B2414" s="15" t="s">
        <v>13113</v>
      </c>
      <c r="C2414" s="111" t="s">
        <v>5535</v>
      </c>
      <c r="D2414" s="111" t="s">
        <v>4836</v>
      </c>
      <c r="E2414" s="111" t="s">
        <v>5709</v>
      </c>
      <c r="F2414" s="108">
        <v>0</v>
      </c>
      <c r="G2414" s="107">
        <v>12732.08333333333</v>
      </c>
      <c r="H2414" s="31">
        <v>1547678.188942821</v>
      </c>
      <c r="I2414" s="95">
        <v>22450.387988508519</v>
      </c>
      <c r="J2414" s="22">
        <v>1.7632925736302789</v>
      </c>
      <c r="K2414" s="101">
        <v>12844.29820703402</v>
      </c>
      <c r="L2414" s="31">
        <v>1563023.8263732011</v>
      </c>
      <c r="M2414" s="95">
        <v>22626.466735967431</v>
      </c>
      <c r="N2414" s="22">
        <v>1.7615961862031759</v>
      </c>
    </row>
    <row r="2415" spans="1:14" s="15" customFormat="1" x14ac:dyDescent="0.3">
      <c r="A2415" s="17" t="s">
        <v>6196</v>
      </c>
      <c r="B2415" s="15" t="s">
        <v>9290</v>
      </c>
      <c r="C2415" s="111" t="s">
        <v>5535</v>
      </c>
      <c r="D2415" s="111" t="s">
        <v>4836</v>
      </c>
      <c r="E2415" s="111" t="s">
        <v>6186</v>
      </c>
      <c r="F2415" s="108">
        <v>0</v>
      </c>
      <c r="G2415" s="107">
        <v>3490.333333333333</v>
      </c>
      <c r="H2415" s="31">
        <v>432145.80399443978</v>
      </c>
      <c r="I2415" s="95">
        <v>6268.6423034159334</v>
      </c>
      <c r="J2415" s="22">
        <v>1.7960010419489829</v>
      </c>
      <c r="K2415" s="101">
        <v>3521.7518213623612</v>
      </c>
      <c r="L2415" s="31">
        <v>436589.7859650313</v>
      </c>
      <c r="M2415" s="95">
        <v>6320.1111222486552</v>
      </c>
      <c r="N2415" s="22">
        <v>1.7945929874762649</v>
      </c>
    </row>
    <row r="2416" spans="1:14" s="15" customFormat="1" x14ac:dyDescent="0.3">
      <c r="A2416" s="17" t="s">
        <v>6191</v>
      </c>
      <c r="B2416" s="15" t="s">
        <v>9291</v>
      </c>
      <c r="C2416" s="111" t="s">
        <v>5535</v>
      </c>
      <c r="D2416" s="111" t="s">
        <v>4836</v>
      </c>
      <c r="E2416" s="111" t="s">
        <v>6186</v>
      </c>
      <c r="F2416" s="108">
        <v>0</v>
      </c>
      <c r="G2416" s="107">
        <v>12322.16666666667</v>
      </c>
      <c r="H2416" s="31">
        <v>1371393.8830197949</v>
      </c>
      <c r="I2416" s="95">
        <v>19893.234251684051</v>
      </c>
      <c r="J2416" s="22">
        <v>1.614426649941221</v>
      </c>
      <c r="K2416" s="101">
        <v>12433.874049639649</v>
      </c>
      <c r="L2416" s="31">
        <v>1385472.108164402</v>
      </c>
      <c r="M2416" s="95">
        <v>20056.21286127951</v>
      </c>
      <c r="N2416" s="22">
        <v>1.6130300806658691</v>
      </c>
    </row>
    <row r="2417" spans="1:14" s="15" customFormat="1" x14ac:dyDescent="0.3">
      <c r="A2417" s="17" t="s">
        <v>6207</v>
      </c>
      <c r="B2417" s="15" t="s">
        <v>9292</v>
      </c>
      <c r="C2417" s="111" t="s">
        <v>5535</v>
      </c>
      <c r="D2417" s="111" t="s">
        <v>4836</v>
      </c>
      <c r="E2417" s="111" t="s">
        <v>6186</v>
      </c>
      <c r="F2417" s="108">
        <v>0</v>
      </c>
      <c r="G2417" s="107">
        <v>21077.833333333339</v>
      </c>
      <c r="H2417" s="31">
        <v>2035219.3649866341</v>
      </c>
      <c r="I2417" s="95">
        <v>29522.58726142965</v>
      </c>
      <c r="J2417" s="22">
        <v>1.4006462046903769</v>
      </c>
      <c r="K2417" s="101">
        <v>21261.425950900379</v>
      </c>
      <c r="L2417" s="31">
        <v>2055603.528923251</v>
      </c>
      <c r="M2417" s="95">
        <v>29757.092684531999</v>
      </c>
      <c r="N2417" s="22">
        <v>1.399581230029016</v>
      </c>
    </row>
    <row r="2418" spans="1:14" s="15" customFormat="1" x14ac:dyDescent="0.3">
      <c r="A2418" s="17" t="s">
        <v>5727</v>
      </c>
      <c r="B2418" s="15" t="s">
        <v>9293</v>
      </c>
      <c r="C2418" s="111" t="s">
        <v>5535</v>
      </c>
      <c r="D2418" s="111" t="s">
        <v>4836</v>
      </c>
      <c r="E2418" s="111" t="s">
        <v>5709</v>
      </c>
      <c r="F2418" s="108">
        <v>0</v>
      </c>
      <c r="G2418" s="107">
        <v>8107.416666666667</v>
      </c>
      <c r="H2418" s="31">
        <v>612716.63013219356</v>
      </c>
      <c r="I2418" s="95">
        <v>8887.9756604151607</v>
      </c>
      <c r="J2418" s="22">
        <v>1.096277152863961</v>
      </c>
      <c r="K2418" s="101">
        <v>8178.8607343816984</v>
      </c>
      <c r="L2418" s="31">
        <v>619339.00641146488</v>
      </c>
      <c r="M2418" s="95">
        <v>8965.604484336347</v>
      </c>
      <c r="N2418" s="22">
        <v>1.0961923396797051</v>
      </c>
    </row>
    <row r="2419" spans="1:14" s="15" customFormat="1" x14ac:dyDescent="0.3">
      <c r="A2419" s="17" t="s">
        <v>6195</v>
      </c>
      <c r="B2419" s="15" t="s">
        <v>9294</v>
      </c>
      <c r="C2419" s="111" t="s">
        <v>5535</v>
      </c>
      <c r="D2419" s="111" t="s">
        <v>4836</v>
      </c>
      <c r="E2419" s="111" t="s">
        <v>6186</v>
      </c>
      <c r="F2419" s="108">
        <v>0</v>
      </c>
      <c r="G2419" s="107">
        <v>7499.2499999999991</v>
      </c>
      <c r="H2419" s="31">
        <v>853442.70733785536</v>
      </c>
      <c r="I2419" s="95">
        <v>12379.912078999931</v>
      </c>
      <c r="J2419" s="22">
        <v>1.6508200258692449</v>
      </c>
      <c r="K2419" s="101">
        <v>7568.8341160173986</v>
      </c>
      <c r="L2419" s="31">
        <v>862329.0985691027</v>
      </c>
      <c r="M2419" s="95">
        <v>12483.149863111459</v>
      </c>
      <c r="N2419" s="22">
        <v>1.6492830562496059</v>
      </c>
    </row>
    <row r="2420" spans="1:14" s="15" customFormat="1" x14ac:dyDescent="0.3">
      <c r="A2420" s="17" t="s">
        <v>6204</v>
      </c>
      <c r="B2420" s="15" t="s">
        <v>9295</v>
      </c>
      <c r="C2420" s="111" t="s">
        <v>5535</v>
      </c>
      <c r="D2420" s="111" t="s">
        <v>4836</v>
      </c>
      <c r="E2420" s="111" t="s">
        <v>6186</v>
      </c>
      <c r="F2420" s="108">
        <v>0</v>
      </c>
      <c r="G2420" s="107">
        <v>12791.5</v>
      </c>
      <c r="H2420" s="31">
        <v>1463016.4940428131</v>
      </c>
      <c r="I2420" s="95">
        <v>21222.298123413089</v>
      </c>
      <c r="J2420" s="22">
        <v>1.659093782856826</v>
      </c>
      <c r="K2420" s="101">
        <v>12902.779597412869</v>
      </c>
      <c r="L2420" s="31">
        <v>1477851.1028675991</v>
      </c>
      <c r="M2420" s="95">
        <v>21393.499098050492</v>
      </c>
      <c r="N2420" s="22">
        <v>1.6580535175800479</v>
      </c>
    </row>
    <row r="2421" spans="1:14" s="15" customFormat="1" x14ac:dyDescent="0.3">
      <c r="A2421" s="17" t="s">
        <v>5722</v>
      </c>
      <c r="B2421" s="15" t="s">
        <v>9296</v>
      </c>
      <c r="C2421" s="111" t="s">
        <v>5535</v>
      </c>
      <c r="D2421" s="111" t="s">
        <v>4836</v>
      </c>
      <c r="E2421" s="111" t="s">
        <v>5709</v>
      </c>
      <c r="F2421" s="108">
        <v>0</v>
      </c>
      <c r="G2421" s="107">
        <v>18261.916666666661</v>
      </c>
      <c r="H2421" s="31">
        <v>1793507.883444594</v>
      </c>
      <c r="I2421" s="95">
        <v>26016.35671514101</v>
      </c>
      <c r="J2421" s="22">
        <v>1.424623558962377</v>
      </c>
      <c r="K2421" s="101">
        <v>18420.472536127141</v>
      </c>
      <c r="L2421" s="31">
        <v>1811611.5635388461</v>
      </c>
      <c r="M2421" s="95">
        <v>26225.04410314628</v>
      </c>
      <c r="N2421" s="22">
        <v>1.4236900845899809</v>
      </c>
    </row>
    <row r="2422" spans="1:14" s="15" customFormat="1" x14ac:dyDescent="0.3">
      <c r="A2422" s="17" t="s">
        <v>5732</v>
      </c>
      <c r="B2422" s="15" t="s">
        <v>9297</v>
      </c>
      <c r="C2422" s="111" t="s">
        <v>5535</v>
      </c>
      <c r="D2422" s="111" t="s">
        <v>4836</v>
      </c>
      <c r="E2422" s="111" t="s">
        <v>5709</v>
      </c>
      <c r="F2422" s="108">
        <v>0</v>
      </c>
      <c r="G2422" s="107">
        <v>8382.3333333333358</v>
      </c>
      <c r="H2422" s="31">
        <v>1002466.585749949</v>
      </c>
      <c r="I2422" s="95">
        <v>14541.63013757718</v>
      </c>
      <c r="J2422" s="22">
        <v>1.7347950217811881</v>
      </c>
      <c r="K2422" s="101">
        <v>8457.6054059030084</v>
      </c>
      <c r="L2422" s="31">
        <v>1012633.9431658681</v>
      </c>
      <c r="M2422" s="95">
        <v>14658.975662526649</v>
      </c>
      <c r="N2422" s="22">
        <v>1.7332300289506739</v>
      </c>
    </row>
    <row r="2423" spans="1:14" s="15" customFormat="1" x14ac:dyDescent="0.3">
      <c r="A2423" s="17" t="s">
        <v>5736</v>
      </c>
      <c r="B2423" s="15" t="s">
        <v>8116</v>
      </c>
      <c r="C2423" s="111" t="s">
        <v>5535</v>
      </c>
      <c r="D2423" s="111" t="s">
        <v>4836</v>
      </c>
      <c r="E2423" s="111" t="s">
        <v>5709</v>
      </c>
      <c r="F2423" s="108">
        <v>0</v>
      </c>
      <c r="G2423" s="107">
        <v>13438.333333333339</v>
      </c>
      <c r="H2423" s="31">
        <v>1287640.536887621</v>
      </c>
      <c r="I2423" s="95">
        <v>18678.320757757021</v>
      </c>
      <c r="J2423" s="22">
        <v>1.3899283709108541</v>
      </c>
      <c r="K2423" s="101">
        <v>13554.396314930489</v>
      </c>
      <c r="L2423" s="31">
        <v>1300844.359748909</v>
      </c>
      <c r="M2423" s="95">
        <v>18831.13432942751</v>
      </c>
      <c r="N2423" s="22">
        <v>1.3893008505797171</v>
      </c>
    </row>
    <row r="2424" spans="1:14" s="15" customFormat="1" x14ac:dyDescent="0.3">
      <c r="A2424" s="17" t="s">
        <v>5713</v>
      </c>
      <c r="B2424" s="15" t="s">
        <v>9298</v>
      </c>
      <c r="C2424" s="111" t="s">
        <v>5535</v>
      </c>
      <c r="D2424" s="111" t="s">
        <v>4836</v>
      </c>
      <c r="E2424" s="111" t="s">
        <v>5709</v>
      </c>
      <c r="F2424" s="108">
        <v>0</v>
      </c>
      <c r="G2424" s="107">
        <v>11705.58333333333</v>
      </c>
      <c r="H2424" s="31">
        <v>1069018.5388642759</v>
      </c>
      <c r="I2424" s="95">
        <v>15507.022800912609</v>
      </c>
      <c r="J2424" s="22">
        <v>1.324754380822196</v>
      </c>
      <c r="K2424" s="101">
        <v>11812.58832270038</v>
      </c>
      <c r="L2424" s="31">
        <v>1080095.881740439</v>
      </c>
      <c r="M2424" s="95">
        <v>15635.56046139263</v>
      </c>
      <c r="N2424" s="22">
        <v>1.323635433171374</v>
      </c>
    </row>
    <row r="2425" spans="1:14" s="15" customFormat="1" x14ac:dyDescent="0.3">
      <c r="A2425" s="17" t="s">
        <v>6199</v>
      </c>
      <c r="B2425" s="15" t="s">
        <v>9299</v>
      </c>
      <c r="C2425" s="111" t="s">
        <v>5535</v>
      </c>
      <c r="D2425" s="111" t="s">
        <v>4836</v>
      </c>
      <c r="E2425" s="111" t="s">
        <v>6186</v>
      </c>
      <c r="F2425" s="108">
        <v>0</v>
      </c>
      <c r="G2425" s="107">
        <v>17279.416666666672</v>
      </c>
      <c r="H2425" s="31">
        <v>1793572.444778448</v>
      </c>
      <c r="I2425" s="95">
        <v>26017.29323217952</v>
      </c>
      <c r="J2425" s="22">
        <v>1.505681223739971</v>
      </c>
      <c r="K2425" s="101">
        <v>17435.72808891203</v>
      </c>
      <c r="L2425" s="31">
        <v>1811686.9993935779</v>
      </c>
      <c r="M2425" s="95">
        <v>26226.136119038161</v>
      </c>
      <c r="N2425" s="22">
        <v>1.5041606513533701</v>
      </c>
    </row>
    <row r="2426" spans="1:14" s="15" customFormat="1" x14ac:dyDescent="0.3">
      <c r="A2426" s="17" t="s">
        <v>5734</v>
      </c>
      <c r="B2426" s="15" t="s">
        <v>9300</v>
      </c>
      <c r="C2426" s="111" t="s">
        <v>5535</v>
      </c>
      <c r="D2426" s="111" t="s">
        <v>4836</v>
      </c>
      <c r="E2426" s="111" t="s">
        <v>5709</v>
      </c>
      <c r="F2426" s="108">
        <v>0</v>
      </c>
      <c r="G2426" s="107">
        <v>16897.416666666661</v>
      </c>
      <c r="H2426" s="31">
        <v>1804691.111927832</v>
      </c>
      <c r="I2426" s="95">
        <v>26178.57895242946</v>
      </c>
      <c r="J2426" s="22">
        <v>1.549265160991836</v>
      </c>
      <c r="K2426" s="101">
        <v>17048.16940882667</v>
      </c>
      <c r="L2426" s="31">
        <v>1822872.3847333819</v>
      </c>
      <c r="M2426" s="95">
        <v>26388.05671490476</v>
      </c>
      <c r="N2426" s="22">
        <v>1.547852797687614</v>
      </c>
    </row>
    <row r="2427" spans="1:14" s="15" customFormat="1" x14ac:dyDescent="0.3">
      <c r="A2427" s="17" t="s">
        <v>5721</v>
      </c>
      <c r="B2427" s="15" t="s">
        <v>9301</v>
      </c>
      <c r="C2427" s="111" t="s">
        <v>5535</v>
      </c>
      <c r="D2427" s="111" t="s">
        <v>4836</v>
      </c>
      <c r="E2427" s="111" t="s">
        <v>5709</v>
      </c>
      <c r="F2427" s="108">
        <v>0</v>
      </c>
      <c r="G2427" s="107">
        <v>22365.25</v>
      </c>
      <c r="H2427" s="31">
        <v>2533622.2022819892</v>
      </c>
      <c r="I2427" s="95">
        <v>36752.34416554249</v>
      </c>
      <c r="J2427" s="22">
        <v>1.643278933414225</v>
      </c>
      <c r="K2427" s="101">
        <v>22558.99095973932</v>
      </c>
      <c r="L2427" s="31">
        <v>2559080.010525153</v>
      </c>
      <c r="M2427" s="95">
        <v>37045.46133962844</v>
      </c>
      <c r="N2427" s="22">
        <v>1.6421595010939489</v>
      </c>
    </row>
    <row r="2428" spans="1:14" s="15" customFormat="1" x14ac:dyDescent="0.3">
      <c r="A2428" s="17" t="s">
        <v>5714</v>
      </c>
      <c r="B2428" s="15" t="s">
        <v>9302</v>
      </c>
      <c r="C2428" s="111" t="s">
        <v>5535</v>
      </c>
      <c r="D2428" s="111" t="s">
        <v>4836</v>
      </c>
      <c r="E2428" s="111" t="s">
        <v>5709</v>
      </c>
      <c r="F2428" s="108">
        <v>0</v>
      </c>
      <c r="G2428" s="107">
        <v>2319.166666666667</v>
      </c>
      <c r="H2428" s="31">
        <v>226054.849626835</v>
      </c>
      <c r="I2428" s="95">
        <v>3279.1177888686329</v>
      </c>
      <c r="J2428" s="22">
        <v>1.4139207138492129</v>
      </c>
      <c r="K2428" s="101">
        <v>2339.124762483475</v>
      </c>
      <c r="L2428" s="31">
        <v>228377.20695632679</v>
      </c>
      <c r="M2428" s="95">
        <v>3306.0080014523542</v>
      </c>
      <c r="N2428" s="22">
        <v>1.413352572926605</v>
      </c>
    </row>
    <row r="2429" spans="1:14" s="15" customFormat="1" x14ac:dyDescent="0.3">
      <c r="A2429" s="17" t="s">
        <v>6187</v>
      </c>
      <c r="B2429" s="15" t="s">
        <v>9303</v>
      </c>
      <c r="C2429" s="111" t="s">
        <v>5535</v>
      </c>
      <c r="D2429" s="111" t="s">
        <v>4836</v>
      </c>
      <c r="E2429" s="111" t="s">
        <v>6186</v>
      </c>
      <c r="F2429" s="108">
        <v>0</v>
      </c>
      <c r="G2429" s="107">
        <v>11754.58333333333</v>
      </c>
      <c r="H2429" s="31">
        <v>989434.71393255924</v>
      </c>
      <c r="I2429" s="95">
        <v>14352.591756984149</v>
      </c>
      <c r="J2429" s="22">
        <v>1.2210208860643701</v>
      </c>
      <c r="K2429" s="101">
        <v>11859.16611368321</v>
      </c>
      <c r="L2429" s="31">
        <v>999278.15729138267</v>
      </c>
      <c r="M2429" s="95">
        <v>14465.636162691289</v>
      </c>
      <c r="N2429" s="22">
        <v>1.2197852719172819</v>
      </c>
    </row>
    <row r="2430" spans="1:14" s="15" customFormat="1" x14ac:dyDescent="0.3">
      <c r="A2430" s="17" t="s">
        <v>6188</v>
      </c>
      <c r="B2430" s="15" t="s">
        <v>9304</v>
      </c>
      <c r="C2430" s="111" t="s">
        <v>5535</v>
      </c>
      <c r="D2430" s="111" t="s">
        <v>4836</v>
      </c>
      <c r="E2430" s="111" t="s">
        <v>6186</v>
      </c>
      <c r="F2430" s="108">
        <v>0</v>
      </c>
      <c r="G2430" s="107">
        <v>5075.5833333333312</v>
      </c>
      <c r="H2430" s="31">
        <v>567405.45368378505</v>
      </c>
      <c r="I2430" s="95">
        <v>8230.6985218277132</v>
      </c>
      <c r="J2430" s="22">
        <v>1.6216261228090789</v>
      </c>
      <c r="K2430" s="101">
        <v>5120.4730823319742</v>
      </c>
      <c r="L2430" s="31">
        <v>573050.14255210932</v>
      </c>
      <c r="M2430" s="95">
        <v>8295.5229278768493</v>
      </c>
      <c r="N2430" s="22">
        <v>1.620069629210684</v>
      </c>
    </row>
    <row r="2431" spans="1:14" s="15" customFormat="1" x14ac:dyDescent="0.3">
      <c r="A2431" s="17" t="s">
        <v>6211</v>
      </c>
      <c r="B2431" s="15" t="s">
        <v>9305</v>
      </c>
      <c r="C2431" s="111" t="s">
        <v>5535</v>
      </c>
      <c r="D2431" s="111" t="s">
        <v>4836</v>
      </c>
      <c r="E2431" s="111" t="s">
        <v>6186</v>
      </c>
      <c r="F2431" s="108">
        <v>0</v>
      </c>
      <c r="G2431" s="107">
        <v>1428.333333333333</v>
      </c>
      <c r="H2431" s="31">
        <v>141731.26910689601</v>
      </c>
      <c r="I2431" s="95">
        <v>2055.9325603257439</v>
      </c>
      <c r="J2431" s="22">
        <v>1.439392691009856</v>
      </c>
      <c r="K2431" s="101">
        <v>1443.8659871387019</v>
      </c>
      <c r="L2431" s="31">
        <v>143487.1356281238</v>
      </c>
      <c r="M2431" s="95">
        <v>2077.132060655998</v>
      </c>
      <c r="N2431" s="22">
        <v>1.4385906165517719</v>
      </c>
    </row>
    <row r="2432" spans="1:14" s="15" customFormat="1" x14ac:dyDescent="0.3">
      <c r="A2432" s="17" t="s">
        <v>6194</v>
      </c>
      <c r="B2432" s="15" t="s">
        <v>9306</v>
      </c>
      <c r="C2432" s="111" t="s">
        <v>5535</v>
      </c>
      <c r="D2432" s="111" t="s">
        <v>4836</v>
      </c>
      <c r="E2432" s="111" t="s">
        <v>6186</v>
      </c>
      <c r="F2432" s="108">
        <v>0</v>
      </c>
      <c r="G2432" s="107">
        <v>4914.1666666666652</v>
      </c>
      <c r="H2432" s="31">
        <v>623189.39196420705</v>
      </c>
      <c r="I2432" s="95">
        <v>9039.8919748787957</v>
      </c>
      <c r="J2432" s="22">
        <v>1.8395574647879529</v>
      </c>
      <c r="K2432" s="101">
        <v>4958.5659699682583</v>
      </c>
      <c r="L2432" s="31">
        <v>629479.97130710352</v>
      </c>
      <c r="M2432" s="95">
        <v>9112.405960430413</v>
      </c>
      <c r="N2432" s="22">
        <v>1.8377099378368751</v>
      </c>
    </row>
    <row r="2433" spans="1:14" s="15" customFormat="1" x14ac:dyDescent="0.3">
      <c r="A2433" s="17" t="s">
        <v>5710</v>
      </c>
      <c r="B2433" s="15" t="s">
        <v>9307</v>
      </c>
      <c r="C2433" s="111" t="s">
        <v>5535</v>
      </c>
      <c r="D2433" s="111" t="s">
        <v>4836</v>
      </c>
      <c r="E2433" s="111" t="s">
        <v>5709</v>
      </c>
      <c r="F2433" s="108">
        <v>0</v>
      </c>
      <c r="G2433" s="107">
        <v>8531.0833333333339</v>
      </c>
      <c r="H2433" s="31">
        <v>1161992.6517244249</v>
      </c>
      <c r="I2433" s="95">
        <v>16855.69135585523</v>
      </c>
      <c r="J2433" s="22">
        <v>1.975797292941134</v>
      </c>
      <c r="K2433" s="101">
        <v>8608.47936464954</v>
      </c>
      <c r="L2433" s="31">
        <v>1173256.9752691961</v>
      </c>
      <c r="M2433" s="95">
        <v>16984.16842772537</v>
      </c>
      <c r="N2433" s="22">
        <v>1.972958022931476</v>
      </c>
    </row>
    <row r="2434" spans="1:14" s="15" customFormat="1" x14ac:dyDescent="0.3">
      <c r="A2434" s="17" t="s">
        <v>5711</v>
      </c>
      <c r="B2434" s="15" t="s">
        <v>9308</v>
      </c>
      <c r="C2434" s="111" t="s">
        <v>5535</v>
      </c>
      <c r="D2434" s="111" t="s">
        <v>4836</v>
      </c>
      <c r="E2434" s="111" t="s">
        <v>5709</v>
      </c>
      <c r="F2434" s="108">
        <v>0</v>
      </c>
      <c r="G2434" s="107">
        <v>17677.25</v>
      </c>
      <c r="H2434" s="31">
        <v>1388183.055647521</v>
      </c>
      <c r="I2434" s="95">
        <v>20136.775475041319</v>
      </c>
      <c r="J2434" s="22">
        <v>1.139135073331051</v>
      </c>
      <c r="K2434" s="101">
        <v>17912.754346234491</v>
      </c>
      <c r="L2434" s="31">
        <v>1406956.892497106</v>
      </c>
      <c r="M2434" s="95">
        <v>20367.228438797199</v>
      </c>
      <c r="N2434" s="22">
        <v>1.1370238236465671</v>
      </c>
    </row>
    <row r="2435" spans="1:14" s="15" customFormat="1" x14ac:dyDescent="0.3">
      <c r="A2435" s="17" t="s">
        <v>5729</v>
      </c>
      <c r="B2435" s="15" t="s">
        <v>9309</v>
      </c>
      <c r="C2435" s="111" t="s">
        <v>5535</v>
      </c>
      <c r="D2435" s="111" t="s">
        <v>4836</v>
      </c>
      <c r="E2435" s="111" t="s">
        <v>5709</v>
      </c>
      <c r="F2435" s="108">
        <v>0</v>
      </c>
      <c r="G2435" s="107">
        <v>8298.8333333333339</v>
      </c>
      <c r="H2435" s="31">
        <v>914556.42669697944</v>
      </c>
      <c r="I2435" s="95">
        <v>13266.418538052871</v>
      </c>
      <c r="J2435" s="22">
        <v>1.598588380461454</v>
      </c>
      <c r="K2435" s="101">
        <v>8381.5128802331092</v>
      </c>
      <c r="L2435" s="31">
        <v>924381.090520208</v>
      </c>
      <c r="M2435" s="95">
        <v>13381.419811458991</v>
      </c>
      <c r="N2435" s="22">
        <v>1.59653990904406</v>
      </c>
    </row>
    <row r="2436" spans="1:14" s="15" customFormat="1" x14ac:dyDescent="0.3">
      <c r="A2436" s="17" t="s">
        <v>6216</v>
      </c>
      <c r="B2436" s="15" t="s">
        <v>9310</v>
      </c>
      <c r="C2436" s="111" t="s">
        <v>5535</v>
      </c>
      <c r="D2436" s="111" t="s">
        <v>4836</v>
      </c>
      <c r="E2436" s="111" t="s">
        <v>6186</v>
      </c>
      <c r="F2436" s="108">
        <v>0</v>
      </c>
      <c r="G2436" s="107">
        <v>9317.1666666666679</v>
      </c>
      <c r="H2436" s="31">
        <v>997146.12194646057</v>
      </c>
      <c r="I2436" s="95">
        <v>14464.45228657398</v>
      </c>
      <c r="J2436" s="22">
        <v>1.552451813309552</v>
      </c>
      <c r="K2436" s="101">
        <v>9404.0455562871466</v>
      </c>
      <c r="L2436" s="31">
        <v>1007637.243373996</v>
      </c>
      <c r="M2436" s="95">
        <v>14586.643008524359</v>
      </c>
      <c r="N2436" s="22">
        <v>1.5511029717175651</v>
      </c>
    </row>
    <row r="2437" spans="1:14" s="15" customFormat="1" x14ac:dyDescent="0.3">
      <c r="A2437" s="17" t="s">
        <v>5712</v>
      </c>
      <c r="B2437" s="15" t="s">
        <v>9311</v>
      </c>
      <c r="C2437" s="111" t="s">
        <v>5535</v>
      </c>
      <c r="D2437" s="111" t="s">
        <v>4836</v>
      </c>
      <c r="E2437" s="111" t="s">
        <v>5709</v>
      </c>
      <c r="F2437" s="108">
        <v>0</v>
      </c>
      <c r="G2437" s="107">
        <v>9085.9166666666679</v>
      </c>
      <c r="H2437" s="31">
        <v>1109234.1755034421</v>
      </c>
      <c r="I2437" s="95">
        <v>16090.38480226695</v>
      </c>
      <c r="J2437" s="22">
        <v>1.770914855657596</v>
      </c>
      <c r="K2437" s="101">
        <v>9173.0944241463276</v>
      </c>
      <c r="L2437" s="31">
        <v>1120683.523571508</v>
      </c>
      <c r="M2437" s="95">
        <v>16223.110639634629</v>
      </c>
      <c r="N2437" s="22">
        <v>1.7685537605424131</v>
      </c>
    </row>
    <row r="2438" spans="1:14" s="15" customFormat="1" x14ac:dyDescent="0.3">
      <c r="A2438" s="17" t="s">
        <v>5718</v>
      </c>
      <c r="B2438" s="15" t="s">
        <v>9312</v>
      </c>
      <c r="C2438" s="111" t="s">
        <v>5535</v>
      </c>
      <c r="D2438" s="111" t="s">
        <v>4836</v>
      </c>
      <c r="E2438" s="111" t="s">
        <v>5709</v>
      </c>
      <c r="F2438" s="108">
        <v>0</v>
      </c>
      <c r="G2438" s="107">
        <v>3247.333333333333</v>
      </c>
      <c r="H2438" s="31">
        <v>272783.4390105434</v>
      </c>
      <c r="I2438" s="95">
        <v>3956.9557071871368</v>
      </c>
      <c r="J2438" s="22">
        <v>1.2185246480765151</v>
      </c>
      <c r="K2438" s="101">
        <v>3275.950164953244</v>
      </c>
      <c r="L2438" s="31">
        <v>275563.73894417222</v>
      </c>
      <c r="M2438" s="95">
        <v>3989.0842785978061</v>
      </c>
      <c r="N2438" s="22">
        <v>1.217687717375499</v>
      </c>
    </row>
    <row r="2439" spans="1:14" s="15" customFormat="1" x14ac:dyDescent="0.3">
      <c r="A2439" s="17" t="s">
        <v>5716</v>
      </c>
      <c r="B2439" s="15" t="s">
        <v>9313</v>
      </c>
      <c r="C2439" s="111" t="s">
        <v>5535</v>
      </c>
      <c r="D2439" s="111" t="s">
        <v>4836</v>
      </c>
      <c r="E2439" s="111" t="s">
        <v>5709</v>
      </c>
      <c r="F2439" s="108">
        <v>0</v>
      </c>
      <c r="G2439" s="107">
        <v>3706.75</v>
      </c>
      <c r="H2439" s="31">
        <v>376063.13412184629</v>
      </c>
      <c r="I2439" s="95">
        <v>5455.1154946345769</v>
      </c>
      <c r="J2439" s="22">
        <v>1.471670734372315</v>
      </c>
      <c r="K2439" s="101">
        <v>3739.7544431393421</v>
      </c>
      <c r="L2439" s="31">
        <v>379970.76294371922</v>
      </c>
      <c r="M2439" s="95">
        <v>5500.4892972971465</v>
      </c>
      <c r="N2439" s="22">
        <v>1.4708156326648429</v>
      </c>
    </row>
    <row r="2440" spans="1:14" s="15" customFormat="1" x14ac:dyDescent="0.3">
      <c r="A2440" s="17" t="s">
        <v>5954</v>
      </c>
      <c r="B2440" s="15" t="s">
        <v>9314</v>
      </c>
      <c r="C2440" s="111" t="s">
        <v>5535</v>
      </c>
      <c r="D2440" s="111" t="s">
        <v>4836</v>
      </c>
      <c r="E2440" s="111" t="s">
        <v>5925</v>
      </c>
      <c r="F2440" s="108">
        <v>0</v>
      </c>
      <c r="G2440" s="107">
        <v>7640.6666666666661</v>
      </c>
      <c r="H2440" s="31">
        <v>805975.4017113077</v>
      </c>
      <c r="I2440" s="95">
        <v>11691.35845351205</v>
      </c>
      <c r="J2440" s="22">
        <v>1.5301489992381181</v>
      </c>
      <c r="K2440" s="101">
        <v>7704.9171568242691</v>
      </c>
      <c r="L2440" s="31">
        <v>813568.46031465032</v>
      </c>
      <c r="M2440" s="95">
        <v>11777.28668887634</v>
      </c>
      <c r="N2440" s="22">
        <v>1.528541637653452</v>
      </c>
    </row>
    <row r="2441" spans="1:14" s="15" customFormat="1" x14ac:dyDescent="0.3">
      <c r="A2441" s="17" t="s">
        <v>5737</v>
      </c>
      <c r="B2441" s="15" t="s">
        <v>9315</v>
      </c>
      <c r="C2441" s="111" t="s">
        <v>5535</v>
      </c>
      <c r="D2441" s="111" t="s">
        <v>4836</v>
      </c>
      <c r="E2441" s="111" t="s">
        <v>5709</v>
      </c>
      <c r="F2441" s="108">
        <v>0</v>
      </c>
      <c r="G2441" s="107">
        <v>23042.416666666672</v>
      </c>
      <c r="H2441" s="31">
        <v>2131303.993335282</v>
      </c>
      <c r="I2441" s="95">
        <v>30916.376488137241</v>
      </c>
      <c r="J2441" s="22">
        <v>1.3417158857673599</v>
      </c>
      <c r="K2441" s="101">
        <v>23239.00773557401</v>
      </c>
      <c r="L2441" s="31">
        <v>2151725.5617499459</v>
      </c>
      <c r="M2441" s="95">
        <v>31148.563461655969</v>
      </c>
      <c r="N2441" s="22">
        <v>1.3403568610192469</v>
      </c>
    </row>
    <row r="2442" spans="1:14" s="15" customFormat="1" x14ac:dyDescent="0.3">
      <c r="A2442" s="17" t="s">
        <v>6217</v>
      </c>
      <c r="B2442" s="15" t="s">
        <v>9316</v>
      </c>
      <c r="C2442" s="111" t="s">
        <v>5535</v>
      </c>
      <c r="D2442" s="111" t="s">
        <v>4836</v>
      </c>
      <c r="E2442" s="111" t="s">
        <v>6186</v>
      </c>
      <c r="F2442" s="108">
        <v>0</v>
      </c>
      <c r="G2442" s="107">
        <v>10067.5</v>
      </c>
      <c r="H2442" s="31">
        <v>1167243.6474393769</v>
      </c>
      <c r="I2442" s="95">
        <v>16931.86151317145</v>
      </c>
      <c r="J2442" s="22">
        <v>1.6818337733470521</v>
      </c>
      <c r="K2442" s="101">
        <v>10151.25241800917</v>
      </c>
      <c r="L2442" s="31">
        <v>1177701.49627059</v>
      </c>
      <c r="M2442" s="95">
        <v>17048.507694279419</v>
      </c>
      <c r="N2442" s="22">
        <v>1.679448701722158</v>
      </c>
    </row>
    <row r="2443" spans="1:14" s="15" customFormat="1" x14ac:dyDescent="0.3">
      <c r="A2443" s="17" t="s">
        <v>5733</v>
      </c>
      <c r="B2443" s="15" t="s">
        <v>9317</v>
      </c>
      <c r="C2443" s="111" t="s">
        <v>5535</v>
      </c>
      <c r="D2443" s="111" t="s">
        <v>4836</v>
      </c>
      <c r="E2443" s="111" t="s">
        <v>5709</v>
      </c>
      <c r="F2443" s="108">
        <v>0</v>
      </c>
      <c r="G2443" s="107">
        <v>8124.5</v>
      </c>
      <c r="H2443" s="31">
        <v>801525.71297808655</v>
      </c>
      <c r="I2443" s="95">
        <v>11626.811935248361</v>
      </c>
      <c r="J2443" s="22">
        <v>1.4310803046647</v>
      </c>
      <c r="K2443" s="101">
        <v>8195.3869398191746</v>
      </c>
      <c r="L2443" s="31">
        <v>809572.04197231377</v>
      </c>
      <c r="M2443" s="95">
        <v>11719.434194781161</v>
      </c>
      <c r="N2443" s="22">
        <v>1.430003766855668</v>
      </c>
    </row>
    <row r="2444" spans="1:14" s="15" customFormat="1" x14ac:dyDescent="0.3">
      <c r="A2444" s="17" t="s">
        <v>5728</v>
      </c>
      <c r="B2444" s="15" t="s">
        <v>9318</v>
      </c>
      <c r="C2444" s="111" t="s">
        <v>5535</v>
      </c>
      <c r="D2444" s="111" t="s">
        <v>4836</v>
      </c>
      <c r="E2444" s="111" t="s">
        <v>5709</v>
      </c>
      <c r="F2444" s="108">
        <v>0</v>
      </c>
      <c r="G2444" s="107">
        <v>11665.08333333333</v>
      </c>
      <c r="H2444" s="31">
        <v>863978.31434122799</v>
      </c>
      <c r="I2444" s="95">
        <v>12532.74001610599</v>
      </c>
      <c r="J2444" s="22">
        <v>1.0743806673282219</v>
      </c>
      <c r="K2444" s="101">
        <v>11776.15351676922</v>
      </c>
      <c r="L2444" s="31">
        <v>873049.19208593562</v>
      </c>
      <c r="M2444" s="95">
        <v>12638.334854710671</v>
      </c>
      <c r="N2444" s="22">
        <v>1.073214172752903</v>
      </c>
    </row>
    <row r="2445" spans="1:14" s="15" customFormat="1" x14ac:dyDescent="0.3">
      <c r="A2445" s="17" t="s">
        <v>5620</v>
      </c>
      <c r="B2445" s="15" t="s">
        <v>9319</v>
      </c>
      <c r="C2445" s="111" t="s">
        <v>5535</v>
      </c>
      <c r="D2445" s="111" t="s">
        <v>4836</v>
      </c>
      <c r="E2445" s="111" t="s">
        <v>5610</v>
      </c>
      <c r="F2445" s="108">
        <v>0</v>
      </c>
      <c r="G2445" s="107">
        <v>22688.333333333339</v>
      </c>
      <c r="H2445" s="31">
        <v>2832978.5421874719</v>
      </c>
      <c r="I2445" s="95">
        <v>41094.762392867022</v>
      </c>
      <c r="J2445" s="22">
        <v>1.81127285945201</v>
      </c>
      <c r="K2445" s="101">
        <v>22890.658544049478</v>
      </c>
      <c r="L2445" s="31">
        <v>2861310.0488602072</v>
      </c>
      <c r="M2445" s="95">
        <v>41420.569251365087</v>
      </c>
      <c r="N2445" s="22">
        <v>1.8094966194029629</v>
      </c>
    </row>
    <row r="2446" spans="1:14" s="15" customFormat="1" x14ac:dyDescent="0.3">
      <c r="A2446" s="17" t="s">
        <v>6214</v>
      </c>
      <c r="B2446" s="15" t="s">
        <v>9320</v>
      </c>
      <c r="C2446" s="111" t="s">
        <v>5535</v>
      </c>
      <c r="D2446" s="111" t="s">
        <v>4836</v>
      </c>
      <c r="E2446" s="111" t="s">
        <v>6186</v>
      </c>
      <c r="F2446" s="108">
        <v>0</v>
      </c>
      <c r="G2446" s="107">
        <v>7891.0000000000009</v>
      </c>
      <c r="H2446" s="31">
        <v>1027822.704290271</v>
      </c>
      <c r="I2446" s="95">
        <v>14909.442195135271</v>
      </c>
      <c r="J2446" s="22">
        <v>1.8894236719218429</v>
      </c>
      <c r="K2446" s="101">
        <v>7959.64518380973</v>
      </c>
      <c r="L2446" s="31">
        <v>1038428.439100686</v>
      </c>
      <c r="M2446" s="95">
        <v>15032.37899419209</v>
      </c>
      <c r="N2446" s="22">
        <v>1.8885740063851859</v>
      </c>
    </row>
    <row r="2447" spans="1:14" s="15" customFormat="1" x14ac:dyDescent="0.3">
      <c r="A2447" s="17" t="s">
        <v>5717</v>
      </c>
      <c r="B2447" s="15" t="s">
        <v>9321</v>
      </c>
      <c r="C2447" s="111" t="s">
        <v>5535</v>
      </c>
      <c r="D2447" s="111" t="s">
        <v>4836</v>
      </c>
      <c r="E2447" s="111" t="s">
        <v>5709</v>
      </c>
      <c r="F2447" s="108">
        <v>0</v>
      </c>
      <c r="G2447" s="107">
        <v>5437.8333333333339</v>
      </c>
      <c r="H2447" s="31">
        <v>578618.14318471367</v>
      </c>
      <c r="I2447" s="95">
        <v>8393.3481162259359</v>
      </c>
      <c r="J2447" s="22">
        <v>1.5435096299799429</v>
      </c>
      <c r="K2447" s="101">
        <v>5486.3323426797187</v>
      </c>
      <c r="L2447" s="31">
        <v>584089.80264480307</v>
      </c>
      <c r="M2447" s="95">
        <v>8455.3339925893597</v>
      </c>
      <c r="N2447" s="22">
        <v>1.5411632880518269</v>
      </c>
    </row>
    <row r="2448" spans="1:14" s="15" customFormat="1" x14ac:dyDescent="0.3">
      <c r="A2448" s="17" t="s">
        <v>6206</v>
      </c>
      <c r="B2448" s="15" t="s">
        <v>9322</v>
      </c>
      <c r="C2448" s="111" t="s">
        <v>5535</v>
      </c>
      <c r="D2448" s="111" t="s">
        <v>4836</v>
      </c>
      <c r="E2448" s="111" t="s">
        <v>6186</v>
      </c>
      <c r="F2448" s="108">
        <v>0</v>
      </c>
      <c r="G2448" s="107">
        <v>12745.75</v>
      </c>
      <c r="H2448" s="31">
        <v>1293763.6574646221</v>
      </c>
      <c r="I2448" s="95">
        <v>18767.141827690171</v>
      </c>
      <c r="J2448" s="22">
        <v>1.4724235002012569</v>
      </c>
      <c r="K2448" s="101">
        <v>12858.03335819956</v>
      </c>
      <c r="L2448" s="31">
        <v>1306345.9548305401</v>
      </c>
      <c r="M2448" s="95">
        <v>18910.775890873269</v>
      </c>
      <c r="N2448" s="22">
        <v>1.4707362598973099</v>
      </c>
    </row>
    <row r="2449" spans="1:14" s="15" customFormat="1" x14ac:dyDescent="0.3">
      <c r="A2449" s="17" t="s">
        <v>6190</v>
      </c>
      <c r="B2449" s="15" t="s">
        <v>9323</v>
      </c>
      <c r="C2449" s="111" t="s">
        <v>5535</v>
      </c>
      <c r="D2449" s="111" t="s">
        <v>4836</v>
      </c>
      <c r="E2449" s="111" t="s">
        <v>6186</v>
      </c>
      <c r="F2449" s="108">
        <v>0</v>
      </c>
      <c r="G2449" s="107">
        <v>9177.9999999999982</v>
      </c>
      <c r="H2449" s="31">
        <v>983366.67767828528</v>
      </c>
      <c r="I2449" s="95">
        <v>14264.56973198563</v>
      </c>
      <c r="J2449" s="22">
        <v>1.554213307037005</v>
      </c>
      <c r="K2449" s="101">
        <v>9261.130629389645</v>
      </c>
      <c r="L2449" s="31">
        <v>993380.36164885771</v>
      </c>
      <c r="M2449" s="95">
        <v>14380.25916800352</v>
      </c>
      <c r="N2449" s="22">
        <v>1.5527541661456139</v>
      </c>
    </row>
    <row r="2450" spans="1:14" s="15" customFormat="1" x14ac:dyDescent="0.3">
      <c r="A2450" s="17" t="s">
        <v>5715</v>
      </c>
      <c r="B2450" s="15" t="s">
        <v>9324</v>
      </c>
      <c r="C2450" s="111" t="s">
        <v>5535</v>
      </c>
      <c r="D2450" s="111" t="s">
        <v>4836</v>
      </c>
      <c r="E2450" s="111" t="s">
        <v>5709</v>
      </c>
      <c r="F2450" s="108">
        <v>0</v>
      </c>
      <c r="G2450" s="107">
        <v>8180.25</v>
      </c>
      <c r="H2450" s="31">
        <v>487648.75319517747</v>
      </c>
      <c r="I2450" s="95">
        <v>7073.7597709653037</v>
      </c>
      <c r="J2450" s="22">
        <v>0.86473637981300122</v>
      </c>
      <c r="K2450" s="101">
        <v>8248.2632180310939</v>
      </c>
      <c r="L2450" s="31">
        <v>492361.50761299481</v>
      </c>
      <c r="M2450" s="95">
        <v>7127.4673399740104</v>
      </c>
      <c r="N2450" s="22">
        <v>0.86411734829133835</v>
      </c>
    </row>
    <row r="2451" spans="1:14" s="15" customFormat="1" x14ac:dyDescent="0.3">
      <c r="A2451" s="17" t="s">
        <v>5720</v>
      </c>
      <c r="B2451" s="15" t="s">
        <v>9325</v>
      </c>
      <c r="C2451" s="111" t="s">
        <v>5535</v>
      </c>
      <c r="D2451" s="111" t="s">
        <v>4836</v>
      </c>
      <c r="E2451" s="111" t="s">
        <v>5709</v>
      </c>
      <c r="F2451" s="108">
        <v>0</v>
      </c>
      <c r="G2451" s="107">
        <v>13327.33333333333</v>
      </c>
      <c r="H2451" s="31">
        <v>768912.2044162146</v>
      </c>
      <c r="I2451" s="95">
        <v>11153.725265092011</v>
      </c>
      <c r="J2451" s="22">
        <v>0.83690600258306325</v>
      </c>
      <c r="K2451" s="101">
        <v>13434.94852930961</v>
      </c>
      <c r="L2451" s="31">
        <v>776863.76617089508</v>
      </c>
      <c r="M2451" s="95">
        <v>11245.94639381213</v>
      </c>
      <c r="N2451" s="22">
        <v>0.83706657820668451</v>
      </c>
    </row>
    <row r="2452" spans="1:14" s="15" customFormat="1" x14ac:dyDescent="0.3">
      <c r="A2452" s="17" t="s">
        <v>6203</v>
      </c>
      <c r="B2452" s="15" t="s">
        <v>9326</v>
      </c>
      <c r="C2452" s="111" t="s">
        <v>5535</v>
      </c>
      <c r="D2452" s="111" t="s">
        <v>4836</v>
      </c>
      <c r="E2452" s="111" t="s">
        <v>6186</v>
      </c>
      <c r="F2452" s="108">
        <v>0</v>
      </c>
      <c r="G2452" s="107">
        <v>16877.833333333328</v>
      </c>
      <c r="H2452" s="31">
        <v>1725296.872219878</v>
      </c>
      <c r="I2452" s="95">
        <v>25026.898003359711</v>
      </c>
      <c r="J2452" s="22">
        <v>1.482826468841363</v>
      </c>
      <c r="K2452" s="101">
        <v>17035.66492645369</v>
      </c>
      <c r="L2452" s="31">
        <v>1743108.959770493</v>
      </c>
      <c r="M2452" s="95">
        <v>25233.39454583382</v>
      </c>
      <c r="N2452" s="22">
        <v>1.481209841516099</v>
      </c>
    </row>
    <row r="2453" spans="1:14" s="15" customFormat="1" x14ac:dyDescent="0.3">
      <c r="A2453" s="17" t="s">
        <v>5708</v>
      </c>
      <c r="B2453" s="15" t="s">
        <v>9327</v>
      </c>
      <c r="C2453" s="111" t="s">
        <v>5535</v>
      </c>
      <c r="D2453" s="111" t="s">
        <v>4836</v>
      </c>
      <c r="E2453" s="111" t="s">
        <v>5709</v>
      </c>
      <c r="F2453" s="108">
        <v>0</v>
      </c>
      <c r="G2453" s="107">
        <v>6592.9166666666661</v>
      </c>
      <c r="H2453" s="31">
        <v>716589.83951816685</v>
      </c>
      <c r="I2453" s="95">
        <v>10394.744877030929</v>
      </c>
      <c r="J2453" s="22">
        <v>1.576653460460989</v>
      </c>
      <c r="K2453" s="101">
        <v>6652.3183976552746</v>
      </c>
      <c r="L2453" s="31">
        <v>723889.54197619983</v>
      </c>
      <c r="M2453" s="95">
        <v>10479.086988740741</v>
      </c>
      <c r="N2453" s="22">
        <v>1.575253372182889</v>
      </c>
    </row>
    <row r="2454" spans="1:14" s="15" customFormat="1" x14ac:dyDescent="0.3">
      <c r="A2454" s="17" t="s">
        <v>5724</v>
      </c>
      <c r="B2454" s="15" t="s">
        <v>9328</v>
      </c>
      <c r="C2454" s="111" t="s">
        <v>5535</v>
      </c>
      <c r="D2454" s="111" t="s">
        <v>4836</v>
      </c>
      <c r="E2454" s="111" t="s">
        <v>5709</v>
      </c>
      <c r="F2454" s="108">
        <v>0</v>
      </c>
      <c r="G2454" s="107">
        <v>5252.5</v>
      </c>
      <c r="H2454" s="31">
        <v>434178.40406210761</v>
      </c>
      <c r="I2454" s="95">
        <v>6298.1268955427886</v>
      </c>
      <c r="J2454" s="22">
        <v>1.199072231421759</v>
      </c>
      <c r="K2454" s="101">
        <v>5296.5318840724913</v>
      </c>
      <c r="L2454" s="31">
        <v>438374.82029307378</v>
      </c>
      <c r="M2454" s="95">
        <v>6345.9514320152266</v>
      </c>
      <c r="N2454" s="22">
        <v>1.198133339119227</v>
      </c>
    </row>
    <row r="2455" spans="1:14" s="15" customFormat="1" x14ac:dyDescent="0.3">
      <c r="A2455" s="17" t="s">
        <v>5739</v>
      </c>
      <c r="B2455" s="15" t="s">
        <v>9329</v>
      </c>
      <c r="C2455" s="111" t="s">
        <v>5535</v>
      </c>
      <c r="D2455" s="111" t="s">
        <v>4836</v>
      </c>
      <c r="E2455" s="111" t="s">
        <v>5709</v>
      </c>
      <c r="F2455" s="108">
        <v>0</v>
      </c>
      <c r="G2455" s="107">
        <v>9112.0833333333339</v>
      </c>
      <c r="H2455" s="31">
        <v>900984.95214364876</v>
      </c>
      <c r="I2455" s="95">
        <v>13069.55276099713</v>
      </c>
      <c r="J2455" s="22">
        <v>1.4343100565363349</v>
      </c>
      <c r="K2455" s="101">
        <v>9196.1335385529201</v>
      </c>
      <c r="L2455" s="31">
        <v>910324.32876658312</v>
      </c>
      <c r="M2455" s="95">
        <v>13177.932924779971</v>
      </c>
      <c r="N2455" s="22">
        <v>1.4329862511819951</v>
      </c>
    </row>
    <row r="2456" spans="1:14" s="15" customFormat="1" x14ac:dyDescent="0.3">
      <c r="A2456" s="17" t="s">
        <v>6205</v>
      </c>
      <c r="B2456" s="15" t="s">
        <v>9330</v>
      </c>
      <c r="C2456" s="111" t="s">
        <v>5535</v>
      </c>
      <c r="D2456" s="111" t="s">
        <v>4836</v>
      </c>
      <c r="E2456" s="111" t="s">
        <v>6186</v>
      </c>
      <c r="F2456" s="108">
        <v>0</v>
      </c>
      <c r="G2456" s="107">
        <v>11757.83333333333</v>
      </c>
      <c r="H2456" s="31">
        <v>1347924.102709546</v>
      </c>
      <c r="I2456" s="95">
        <v>19552.78513394461</v>
      </c>
      <c r="J2456" s="22">
        <v>1.6629581811227649</v>
      </c>
      <c r="K2456" s="101">
        <v>11866.740535022411</v>
      </c>
      <c r="L2456" s="31">
        <v>1362071.4314161539</v>
      </c>
      <c r="M2456" s="95">
        <v>19717.46266111657</v>
      </c>
      <c r="N2456" s="22">
        <v>1.661573589051202</v>
      </c>
    </row>
    <row r="2457" spans="1:14" s="15" customFormat="1" x14ac:dyDescent="0.3">
      <c r="A2457" s="17" t="s">
        <v>5730</v>
      </c>
      <c r="B2457" s="15" t="s">
        <v>9331</v>
      </c>
      <c r="C2457" s="111" t="s">
        <v>5535</v>
      </c>
      <c r="D2457" s="111" t="s">
        <v>4836</v>
      </c>
      <c r="E2457" s="111" t="s">
        <v>5709</v>
      </c>
      <c r="F2457" s="108">
        <v>0</v>
      </c>
      <c r="G2457" s="107">
        <v>5503.1666666666679</v>
      </c>
      <c r="H2457" s="31">
        <v>635005.9008569459</v>
      </c>
      <c r="I2457" s="95">
        <v>9211.3004829310139</v>
      </c>
      <c r="J2457" s="22">
        <v>1.673818192482694</v>
      </c>
      <c r="K2457" s="101">
        <v>5549.139759836622</v>
      </c>
      <c r="L2457" s="31">
        <v>641253.66242139158</v>
      </c>
      <c r="M2457" s="95">
        <v>9282.8429210589238</v>
      </c>
      <c r="N2457" s="22">
        <v>1.6728435978934919</v>
      </c>
    </row>
    <row r="2458" spans="1:14" s="15" customFormat="1" x14ac:dyDescent="0.3">
      <c r="A2458" s="17" t="s">
        <v>6200</v>
      </c>
      <c r="B2458" s="15" t="s">
        <v>9332</v>
      </c>
      <c r="C2458" s="111" t="s">
        <v>5535</v>
      </c>
      <c r="D2458" s="111" t="s">
        <v>4836</v>
      </c>
      <c r="E2458" s="111" t="s">
        <v>6186</v>
      </c>
      <c r="F2458" s="108">
        <v>0</v>
      </c>
      <c r="G2458" s="107">
        <v>9141.1666666666661</v>
      </c>
      <c r="H2458" s="31">
        <v>922235.71905379079</v>
      </c>
      <c r="I2458" s="95">
        <v>13377.81320273143</v>
      </c>
      <c r="J2458" s="22">
        <v>1.4634689083521171</v>
      </c>
      <c r="K2458" s="101">
        <v>9213.4856223263978</v>
      </c>
      <c r="L2458" s="31">
        <v>931035.821911896</v>
      </c>
      <c r="M2458" s="95">
        <v>13477.754272860129</v>
      </c>
      <c r="N2458" s="22">
        <v>1.4628290340194849</v>
      </c>
    </row>
    <row r="2459" spans="1:14" s="15" customFormat="1" x14ac:dyDescent="0.3">
      <c r="A2459" s="17" t="s">
        <v>6193</v>
      </c>
      <c r="B2459" s="15" t="s">
        <v>9333</v>
      </c>
      <c r="C2459" s="111" t="s">
        <v>5535</v>
      </c>
      <c r="D2459" s="111" t="s">
        <v>4836</v>
      </c>
      <c r="E2459" s="111" t="s">
        <v>6186</v>
      </c>
      <c r="F2459" s="108">
        <v>0</v>
      </c>
      <c r="G2459" s="107">
        <v>11277.75</v>
      </c>
      <c r="H2459" s="31">
        <v>1621088.6625747101</v>
      </c>
      <c r="I2459" s="95">
        <v>23515.26932316236</v>
      </c>
      <c r="J2459" s="22">
        <v>2.0851029082186039</v>
      </c>
      <c r="K2459" s="101">
        <v>11372.415894466551</v>
      </c>
      <c r="L2459" s="31">
        <v>1636397.4944273641</v>
      </c>
      <c r="M2459" s="95">
        <v>23688.63023693956</v>
      </c>
      <c r="N2459" s="22">
        <v>2.0829901453450792</v>
      </c>
    </row>
    <row r="2460" spans="1:14" s="15" customFormat="1" x14ac:dyDescent="0.3">
      <c r="A2460" s="17" t="s">
        <v>5723</v>
      </c>
      <c r="B2460" s="15" t="s">
        <v>9334</v>
      </c>
      <c r="C2460" s="111" t="s">
        <v>5535</v>
      </c>
      <c r="D2460" s="111" t="s">
        <v>4836</v>
      </c>
      <c r="E2460" s="111" t="s">
        <v>5709</v>
      </c>
      <c r="F2460" s="108">
        <v>0</v>
      </c>
      <c r="G2460" s="107">
        <v>16855.083333333339</v>
      </c>
      <c r="H2460" s="31">
        <v>1327201.788861136</v>
      </c>
      <c r="I2460" s="95">
        <v>19252.190353169011</v>
      </c>
      <c r="J2460" s="22">
        <v>1.1422186394709211</v>
      </c>
      <c r="K2460" s="101">
        <v>16997.395071300951</v>
      </c>
      <c r="L2460" s="31">
        <v>1340088.4289423011</v>
      </c>
      <c r="M2460" s="95">
        <v>19399.23483513041</v>
      </c>
      <c r="N2460" s="22">
        <v>1.1413063445165681</v>
      </c>
    </row>
    <row r="2461" spans="1:14" s="15" customFormat="1" x14ac:dyDescent="0.3">
      <c r="A2461" s="17" t="s">
        <v>6213</v>
      </c>
      <c r="B2461" s="15" t="s">
        <v>9335</v>
      </c>
      <c r="C2461" s="111" t="s">
        <v>5535</v>
      </c>
      <c r="D2461" s="111" t="s">
        <v>4836</v>
      </c>
      <c r="E2461" s="111" t="s">
        <v>6186</v>
      </c>
      <c r="F2461" s="108">
        <v>0</v>
      </c>
      <c r="G2461" s="107">
        <v>6774.0000000000009</v>
      </c>
      <c r="H2461" s="31">
        <v>755387.32838599139</v>
      </c>
      <c r="I2461" s="95">
        <v>10957.53543923267</v>
      </c>
      <c r="J2461" s="22">
        <v>1.617587162567562</v>
      </c>
      <c r="K2461" s="101">
        <v>6832.0117884223437</v>
      </c>
      <c r="L2461" s="31">
        <v>762940.76257813908</v>
      </c>
      <c r="M2461" s="95">
        <v>11044.395801722159</v>
      </c>
      <c r="N2461" s="22">
        <v>1.6165656828107651</v>
      </c>
    </row>
    <row r="2462" spans="1:14" s="15" customFormat="1" x14ac:dyDescent="0.3">
      <c r="A2462" s="17" t="s">
        <v>6198</v>
      </c>
      <c r="B2462" s="15" t="s">
        <v>9336</v>
      </c>
      <c r="C2462" s="111" t="s">
        <v>5535</v>
      </c>
      <c r="D2462" s="111" t="s">
        <v>4836</v>
      </c>
      <c r="E2462" s="111" t="s">
        <v>6186</v>
      </c>
      <c r="F2462" s="108">
        <v>0</v>
      </c>
      <c r="G2462" s="107">
        <v>3251.666666666667</v>
      </c>
      <c r="H2462" s="31">
        <v>405480.27524485771</v>
      </c>
      <c r="I2462" s="95">
        <v>5881.8361374934348</v>
      </c>
      <c r="J2462" s="22">
        <v>1.8088681099416</v>
      </c>
      <c r="K2462" s="101">
        <v>3278.7607060065789</v>
      </c>
      <c r="L2462" s="31">
        <v>409514.08876228251</v>
      </c>
      <c r="M2462" s="95">
        <v>5928.1610113327861</v>
      </c>
      <c r="N2462" s="22">
        <v>1.808049303650795</v>
      </c>
    </row>
    <row r="2463" spans="1:14" s="15" customFormat="1" x14ac:dyDescent="0.3">
      <c r="A2463" s="17" t="s">
        <v>6660</v>
      </c>
      <c r="B2463" s="15" t="s">
        <v>9337</v>
      </c>
      <c r="C2463" s="111" t="s">
        <v>5535</v>
      </c>
      <c r="D2463" s="111" t="s">
        <v>4836</v>
      </c>
      <c r="E2463" s="111" t="s">
        <v>6652</v>
      </c>
      <c r="F2463" s="108">
        <v>0</v>
      </c>
      <c r="G2463" s="107">
        <v>16364</v>
      </c>
      <c r="H2463" s="31">
        <v>1328453.822571686</v>
      </c>
      <c r="I2463" s="95">
        <v>19270.35216663732</v>
      </c>
      <c r="J2463" s="22">
        <v>1.177606463373094</v>
      </c>
      <c r="K2463" s="101">
        <v>16531.837151774958</v>
      </c>
      <c r="L2463" s="31">
        <v>1342680.0175155089</v>
      </c>
      <c r="M2463" s="95">
        <v>19436.750893206801</v>
      </c>
      <c r="N2463" s="22">
        <v>1.1757163293324571</v>
      </c>
    </row>
    <row r="2464" spans="1:14" s="15" customFormat="1" x14ac:dyDescent="0.3">
      <c r="A2464" s="17" t="s">
        <v>6202</v>
      </c>
      <c r="B2464" s="15" t="s">
        <v>7721</v>
      </c>
      <c r="C2464" s="111" t="s">
        <v>5535</v>
      </c>
      <c r="D2464" s="111" t="s">
        <v>4836</v>
      </c>
      <c r="E2464" s="111" t="s">
        <v>6186</v>
      </c>
      <c r="F2464" s="108">
        <v>0</v>
      </c>
      <c r="G2464" s="107">
        <v>5995.6666666666652</v>
      </c>
      <c r="H2464" s="31">
        <v>729379.56289856299</v>
      </c>
      <c r="I2464" s="95">
        <v>10580.27068866734</v>
      </c>
      <c r="J2464" s="22">
        <v>1.764652919664315</v>
      </c>
      <c r="K2464" s="101">
        <v>6048.2305595151383</v>
      </c>
      <c r="L2464" s="31">
        <v>736581.15967963194</v>
      </c>
      <c r="M2464" s="95">
        <v>10662.811933266161</v>
      </c>
      <c r="N2464" s="22">
        <v>1.762963866595878</v>
      </c>
    </row>
    <row r="2465" spans="1:14" s="15" customFormat="1" x14ac:dyDescent="0.3">
      <c r="A2465" s="17" t="s">
        <v>6185</v>
      </c>
      <c r="B2465" s="15" t="s">
        <v>9338</v>
      </c>
      <c r="C2465" s="111" t="s">
        <v>5535</v>
      </c>
      <c r="D2465" s="111" t="s">
        <v>4836</v>
      </c>
      <c r="E2465" s="111" t="s">
        <v>6186</v>
      </c>
      <c r="F2465" s="108">
        <v>0</v>
      </c>
      <c r="G2465" s="107">
        <v>9190.6666666666679</v>
      </c>
      <c r="H2465" s="31">
        <v>1044840.6634087469</v>
      </c>
      <c r="I2465" s="95">
        <v>15156.30216105838</v>
      </c>
      <c r="J2465" s="22">
        <v>1.649097145044796</v>
      </c>
      <c r="K2465" s="101">
        <v>9275.0761174762029</v>
      </c>
      <c r="L2465" s="31">
        <v>1055948.653582708</v>
      </c>
      <c r="M2465" s="95">
        <v>15286.003119106639</v>
      </c>
      <c r="N2465" s="22">
        <v>1.6480730643605801</v>
      </c>
    </row>
    <row r="2466" spans="1:14" s="15" customFormat="1" x14ac:dyDescent="0.3">
      <c r="A2466" s="17" t="s">
        <v>6209</v>
      </c>
      <c r="B2466" s="15" t="s">
        <v>9339</v>
      </c>
      <c r="C2466" s="111" t="s">
        <v>5535</v>
      </c>
      <c r="D2466" s="111" t="s">
        <v>4836</v>
      </c>
      <c r="E2466" s="111" t="s">
        <v>6186</v>
      </c>
      <c r="F2466" s="108">
        <v>0</v>
      </c>
      <c r="G2466" s="107">
        <v>2199.9166666666661</v>
      </c>
      <c r="H2466" s="31">
        <v>224042.3526203685</v>
      </c>
      <c r="I2466" s="95">
        <v>3249.924808736409</v>
      </c>
      <c r="J2466" s="22">
        <v>1.4772945075509269</v>
      </c>
      <c r="K2466" s="101">
        <v>2219.9218001984109</v>
      </c>
      <c r="L2466" s="31">
        <v>226304.09422189419</v>
      </c>
      <c r="M2466" s="95">
        <v>3275.997444009738</v>
      </c>
      <c r="N2466" s="22">
        <v>1.475726506995398</v>
      </c>
    </row>
    <row r="2467" spans="1:14" s="15" customFormat="1" x14ac:dyDescent="0.3">
      <c r="A2467" s="17" t="s">
        <v>6208</v>
      </c>
      <c r="B2467" s="15" t="s">
        <v>9340</v>
      </c>
      <c r="C2467" s="111" t="s">
        <v>5535</v>
      </c>
      <c r="D2467" s="111" t="s">
        <v>4836</v>
      </c>
      <c r="E2467" s="111" t="s">
        <v>6186</v>
      </c>
      <c r="F2467" s="108">
        <v>0</v>
      </c>
      <c r="G2467" s="107">
        <v>4625.4999999999991</v>
      </c>
      <c r="H2467" s="31">
        <v>541841.87288923212</v>
      </c>
      <c r="I2467" s="95">
        <v>7859.8770478846573</v>
      </c>
      <c r="J2467" s="22">
        <v>1.69924917260505</v>
      </c>
      <c r="K2467" s="101">
        <v>4668.6474709803697</v>
      </c>
      <c r="L2467" s="31">
        <v>547181.25231197081</v>
      </c>
      <c r="M2467" s="95">
        <v>7921.0426578779907</v>
      </c>
      <c r="N2467" s="22">
        <v>1.696646128694453</v>
      </c>
    </row>
    <row r="2468" spans="1:14" s="15" customFormat="1" x14ac:dyDescent="0.3">
      <c r="A2468" s="17" t="s">
        <v>6215</v>
      </c>
      <c r="B2468" s="15" t="s">
        <v>9341</v>
      </c>
      <c r="C2468" s="111" t="s">
        <v>5535</v>
      </c>
      <c r="D2468" s="111" t="s">
        <v>4836</v>
      </c>
      <c r="E2468" s="111" t="s">
        <v>6186</v>
      </c>
      <c r="F2468" s="108">
        <v>0</v>
      </c>
      <c r="G2468" s="107">
        <v>8954.7499999999982</v>
      </c>
      <c r="H2468" s="31">
        <v>1127201.2055113609</v>
      </c>
      <c r="I2468" s="95">
        <v>16351.01184835493</v>
      </c>
      <c r="J2468" s="22">
        <v>1.825959613429178</v>
      </c>
      <c r="K2468" s="101">
        <v>9032.8288705179111</v>
      </c>
      <c r="L2468" s="31">
        <v>1137793.854285032</v>
      </c>
      <c r="M2468" s="95">
        <v>16470.801252022331</v>
      </c>
      <c r="N2468" s="22">
        <v>1.823437761096204</v>
      </c>
    </row>
    <row r="2469" spans="1:14" s="15" customFormat="1" x14ac:dyDescent="0.3">
      <c r="A2469" s="17" t="s">
        <v>5738</v>
      </c>
      <c r="B2469" s="15" t="s">
        <v>9342</v>
      </c>
      <c r="C2469" s="111" t="s">
        <v>5535</v>
      </c>
      <c r="D2469" s="111" t="s">
        <v>4836</v>
      </c>
      <c r="E2469" s="111" t="s">
        <v>5709</v>
      </c>
      <c r="F2469" s="108">
        <v>0</v>
      </c>
      <c r="G2469" s="107">
        <v>6643.583333333333</v>
      </c>
      <c r="H2469" s="31">
        <v>683419.23574164393</v>
      </c>
      <c r="I2469" s="95">
        <v>9913.5770671358332</v>
      </c>
      <c r="J2469" s="22">
        <v>1.4922033140452571</v>
      </c>
      <c r="K2469" s="101">
        <v>6701.2254437348929</v>
      </c>
      <c r="L2469" s="31">
        <v>690162.84819667542</v>
      </c>
      <c r="M2469" s="95">
        <v>9990.8564819241692</v>
      </c>
      <c r="N2469" s="22">
        <v>1.4908999205906159</v>
      </c>
    </row>
    <row r="2470" spans="1:14" s="15" customFormat="1" x14ac:dyDescent="0.3">
      <c r="A2470" s="17" t="s">
        <v>6189</v>
      </c>
      <c r="B2470" s="15" t="s">
        <v>9343</v>
      </c>
      <c r="C2470" s="111" t="s">
        <v>5535</v>
      </c>
      <c r="D2470" s="111" t="s">
        <v>4836</v>
      </c>
      <c r="E2470" s="111" t="s">
        <v>6186</v>
      </c>
      <c r="F2470" s="108">
        <v>0</v>
      </c>
      <c r="G2470" s="107">
        <v>8244.9166666666679</v>
      </c>
      <c r="H2470" s="31">
        <v>960113.65216970444</v>
      </c>
      <c r="I2470" s="95">
        <v>13927.264826932391</v>
      </c>
      <c r="J2470" s="22">
        <v>1.689194128939939</v>
      </c>
      <c r="K2470" s="101">
        <v>8316.3963848348485</v>
      </c>
      <c r="L2470" s="31">
        <v>969192.94803173584</v>
      </c>
      <c r="M2470" s="95">
        <v>14030.12009756672</v>
      </c>
      <c r="N2470" s="22">
        <v>1.687043215394469</v>
      </c>
    </row>
    <row r="2471" spans="1:14" s="15" customFormat="1" x14ac:dyDescent="0.3">
      <c r="A2471" s="17" t="s">
        <v>5939</v>
      </c>
      <c r="B2471" s="15" t="s">
        <v>13114</v>
      </c>
      <c r="C2471" s="111" t="s">
        <v>5494</v>
      </c>
      <c r="D2471" s="111" t="s">
        <v>4836</v>
      </c>
      <c r="E2471" s="111" t="s">
        <v>5925</v>
      </c>
      <c r="F2471" s="108">
        <v>0</v>
      </c>
      <c r="G2471" s="107">
        <v>14971.16666666667</v>
      </c>
      <c r="H2471" s="31">
        <v>1807426.8492329549</v>
      </c>
      <c r="I2471" s="95">
        <v>26218.263148002829</v>
      </c>
      <c r="J2471" s="22">
        <v>1.7512505024994369</v>
      </c>
      <c r="K2471" s="101">
        <v>15099.99324061167</v>
      </c>
      <c r="L2471" s="31">
        <v>1825231.8291927821</v>
      </c>
      <c r="M2471" s="95">
        <v>26422.212234913601</v>
      </c>
      <c r="N2471" s="22">
        <v>1.74981616308613</v>
      </c>
    </row>
    <row r="2472" spans="1:14" s="15" customFormat="1" x14ac:dyDescent="0.3">
      <c r="A2472" s="17" t="s">
        <v>6400</v>
      </c>
      <c r="B2472" s="15" t="s">
        <v>9344</v>
      </c>
      <c r="C2472" s="111" t="s">
        <v>5494</v>
      </c>
      <c r="D2472" s="111" t="s">
        <v>4836</v>
      </c>
      <c r="E2472" s="111" t="s">
        <v>6366</v>
      </c>
      <c r="F2472" s="108">
        <v>0</v>
      </c>
      <c r="G2472" s="107">
        <v>13158.5</v>
      </c>
      <c r="H2472" s="31">
        <v>1079208.410094236</v>
      </c>
      <c r="I2472" s="95">
        <v>15654.835546675869</v>
      </c>
      <c r="J2472" s="22">
        <v>1.1897127747597269</v>
      </c>
      <c r="K2472" s="101">
        <v>13270.752140361081</v>
      </c>
      <c r="L2472" s="31">
        <v>1090410.8294462741</v>
      </c>
      <c r="M2472" s="95">
        <v>15784.88052754343</v>
      </c>
      <c r="N2472" s="22">
        <v>1.18944882404487</v>
      </c>
    </row>
    <row r="2473" spans="1:14" s="15" customFormat="1" x14ac:dyDescent="0.3">
      <c r="A2473" s="17" t="s">
        <v>6382</v>
      </c>
      <c r="B2473" s="15" t="s">
        <v>9345</v>
      </c>
      <c r="C2473" s="111" t="s">
        <v>5494</v>
      </c>
      <c r="D2473" s="111" t="s">
        <v>4836</v>
      </c>
      <c r="E2473" s="111" t="s">
        <v>6366</v>
      </c>
      <c r="F2473" s="108">
        <v>0</v>
      </c>
      <c r="G2473" s="107">
        <v>17259.666666666672</v>
      </c>
      <c r="H2473" s="31">
        <v>1246592.1931647889</v>
      </c>
      <c r="I2473" s="95">
        <v>18082.879632174761</v>
      </c>
      <c r="J2473" s="22">
        <v>1.047695762693839</v>
      </c>
      <c r="K2473" s="101">
        <v>17411.287164379461</v>
      </c>
      <c r="L2473" s="31">
        <v>1259929.757729681</v>
      </c>
      <c r="M2473" s="95">
        <v>18238.851047507549</v>
      </c>
      <c r="N2473" s="22">
        <v>1.047530310385159</v>
      </c>
    </row>
    <row r="2474" spans="1:14" s="15" customFormat="1" x14ac:dyDescent="0.3">
      <c r="A2474" s="17" t="s">
        <v>5952</v>
      </c>
      <c r="B2474" s="15" t="s">
        <v>9346</v>
      </c>
      <c r="C2474" s="111" t="s">
        <v>5494</v>
      </c>
      <c r="D2474" s="111" t="s">
        <v>4836</v>
      </c>
      <c r="E2474" s="111" t="s">
        <v>5925</v>
      </c>
      <c r="F2474" s="108">
        <v>0</v>
      </c>
      <c r="G2474" s="107">
        <v>12073.08333333333</v>
      </c>
      <c r="H2474" s="31">
        <v>1311007.6090260339</v>
      </c>
      <c r="I2474" s="95">
        <v>19017.280006140041</v>
      </c>
      <c r="J2474" s="22">
        <v>1.5751800497917581</v>
      </c>
      <c r="K2474" s="101">
        <v>12174.757050995289</v>
      </c>
      <c r="L2474" s="31">
        <v>1324079.022922589</v>
      </c>
      <c r="M2474" s="95">
        <v>19167.48130287099</v>
      </c>
      <c r="N2474" s="22">
        <v>1.574362529172936</v>
      </c>
    </row>
    <row r="2475" spans="1:14" s="15" customFormat="1" x14ac:dyDescent="0.3">
      <c r="A2475" s="17" t="s">
        <v>6392</v>
      </c>
      <c r="B2475" s="15" t="s">
        <v>9347</v>
      </c>
      <c r="C2475" s="111" t="s">
        <v>5494</v>
      </c>
      <c r="D2475" s="111" t="s">
        <v>4836</v>
      </c>
      <c r="E2475" s="111" t="s">
        <v>6366</v>
      </c>
      <c r="F2475" s="108">
        <v>0</v>
      </c>
      <c r="G2475" s="107">
        <v>12672.91666666667</v>
      </c>
      <c r="H2475" s="31">
        <v>1179325.1027282861</v>
      </c>
      <c r="I2475" s="95">
        <v>17107.113293961291</v>
      </c>
      <c r="J2475" s="22">
        <v>1.349895508976068</v>
      </c>
      <c r="K2475" s="101">
        <v>12784.337978349469</v>
      </c>
      <c r="L2475" s="31">
        <v>1190544.375116104</v>
      </c>
      <c r="M2475" s="95">
        <v>17234.422308048521</v>
      </c>
      <c r="N2475" s="22">
        <v>1.348088758075338</v>
      </c>
    </row>
    <row r="2476" spans="1:14" s="15" customFormat="1" x14ac:dyDescent="0.3">
      <c r="A2476" s="17" t="s">
        <v>6376</v>
      </c>
      <c r="B2476" s="15" t="s">
        <v>9348</v>
      </c>
      <c r="C2476" s="111" t="s">
        <v>5494</v>
      </c>
      <c r="D2476" s="111" t="s">
        <v>4836</v>
      </c>
      <c r="E2476" s="111" t="s">
        <v>6366</v>
      </c>
      <c r="F2476" s="108">
        <v>0</v>
      </c>
      <c r="G2476" s="107">
        <v>10385.83333333333</v>
      </c>
      <c r="H2476" s="31">
        <v>799728.60660032707</v>
      </c>
      <c r="I2476" s="95">
        <v>11600.74337931369</v>
      </c>
      <c r="J2476" s="22">
        <v>1.11697761816388</v>
      </c>
      <c r="K2476" s="101">
        <v>10476.532442787189</v>
      </c>
      <c r="L2476" s="31">
        <v>808233.50456464523</v>
      </c>
      <c r="M2476" s="95">
        <v>11700.057412662791</v>
      </c>
      <c r="N2476" s="22">
        <v>1.1167872076526579</v>
      </c>
    </row>
    <row r="2477" spans="1:14" s="15" customFormat="1" x14ac:dyDescent="0.3">
      <c r="A2477" s="17" t="s">
        <v>6546</v>
      </c>
      <c r="B2477" s="15" t="s">
        <v>9349</v>
      </c>
      <c r="C2477" s="111" t="s">
        <v>5494</v>
      </c>
      <c r="D2477" s="111" t="s">
        <v>4836</v>
      </c>
      <c r="E2477" s="111" t="s">
        <v>6540</v>
      </c>
      <c r="F2477" s="108">
        <v>0</v>
      </c>
      <c r="G2477" s="107">
        <v>9788.0833333333339</v>
      </c>
      <c r="H2477" s="31">
        <v>971183.53214626515</v>
      </c>
      <c r="I2477" s="95">
        <v>14087.84284776098</v>
      </c>
      <c r="J2477" s="22">
        <v>1.439285135608195</v>
      </c>
      <c r="K2477" s="101">
        <v>9874.67465549601</v>
      </c>
      <c r="L2477" s="31">
        <v>981371.34346378373</v>
      </c>
      <c r="M2477" s="95">
        <v>14206.41559254972</v>
      </c>
      <c r="N2477" s="22">
        <v>1.438671762683621</v>
      </c>
    </row>
    <row r="2478" spans="1:14" s="15" customFormat="1" x14ac:dyDescent="0.3">
      <c r="A2478" s="17" t="s">
        <v>5947</v>
      </c>
      <c r="B2478" s="15" t="s">
        <v>9350</v>
      </c>
      <c r="C2478" s="111" t="s">
        <v>5494</v>
      </c>
      <c r="D2478" s="111" t="s">
        <v>4836</v>
      </c>
      <c r="E2478" s="111" t="s">
        <v>5925</v>
      </c>
      <c r="F2478" s="108">
        <v>0</v>
      </c>
      <c r="G2478" s="107">
        <v>17540.416666666661</v>
      </c>
      <c r="H2478" s="31">
        <v>1107464.6063008709</v>
      </c>
      <c r="I2478" s="95">
        <v>16064.715696470899</v>
      </c>
      <c r="J2478" s="22">
        <v>0.91586853389861933</v>
      </c>
      <c r="K2478" s="101">
        <v>17666.61170410577</v>
      </c>
      <c r="L2478" s="31">
        <v>1118901.1426766401</v>
      </c>
      <c r="M2478" s="95">
        <v>16197.30874119387</v>
      </c>
      <c r="N2478" s="22">
        <v>0.91683164901561554</v>
      </c>
    </row>
    <row r="2479" spans="1:14" s="15" customFormat="1" x14ac:dyDescent="0.3">
      <c r="A2479" s="17" t="s">
        <v>6377</v>
      </c>
      <c r="B2479" s="15" t="s">
        <v>9351</v>
      </c>
      <c r="C2479" s="111" t="s">
        <v>5494</v>
      </c>
      <c r="D2479" s="111" t="s">
        <v>4836</v>
      </c>
      <c r="E2479" s="111" t="s">
        <v>6366</v>
      </c>
      <c r="F2479" s="108">
        <v>0</v>
      </c>
      <c r="G2479" s="107">
        <v>8032.4999999999973</v>
      </c>
      <c r="H2479" s="31">
        <v>705800.88014272333</v>
      </c>
      <c r="I2479" s="95">
        <v>10238.24184836422</v>
      </c>
      <c r="J2479" s="22">
        <v>1.2746021597714561</v>
      </c>
      <c r="K2479" s="101">
        <v>8106.5937852953439</v>
      </c>
      <c r="L2479" s="31">
        <v>713411.53942398971</v>
      </c>
      <c r="M2479" s="95">
        <v>10327.40652667314</v>
      </c>
      <c r="N2479" s="22">
        <v>1.273951403042564</v>
      </c>
    </row>
    <row r="2480" spans="1:14" s="15" customFormat="1" x14ac:dyDescent="0.3">
      <c r="A2480" s="17" t="s">
        <v>5953</v>
      </c>
      <c r="B2480" s="15" t="s">
        <v>9352</v>
      </c>
      <c r="C2480" s="111" t="s">
        <v>5494</v>
      </c>
      <c r="D2480" s="111" t="s">
        <v>4836</v>
      </c>
      <c r="E2480" s="111" t="s">
        <v>5925</v>
      </c>
      <c r="F2480" s="108">
        <v>0</v>
      </c>
      <c r="G2480" s="107">
        <v>5333.9166666666679</v>
      </c>
      <c r="H2480" s="31">
        <v>686593.48698204849</v>
      </c>
      <c r="I2480" s="95">
        <v>9959.6222801712156</v>
      </c>
      <c r="J2480" s="22">
        <v>1.8672249498032181</v>
      </c>
      <c r="K2480" s="101">
        <v>5380.7835218308901</v>
      </c>
      <c r="L2480" s="31">
        <v>693734.64076541469</v>
      </c>
      <c r="M2480" s="95">
        <v>10042.562056964491</v>
      </c>
      <c r="N2480" s="22">
        <v>1.866375410982408</v>
      </c>
    </row>
    <row r="2481" spans="1:14" s="15" customFormat="1" x14ac:dyDescent="0.3">
      <c r="A2481" s="17" t="s">
        <v>6541</v>
      </c>
      <c r="B2481" s="15" t="s">
        <v>9353</v>
      </c>
      <c r="C2481" s="111" t="s">
        <v>5494</v>
      </c>
      <c r="D2481" s="111" t="s">
        <v>4836</v>
      </c>
      <c r="E2481" s="111" t="s">
        <v>6540</v>
      </c>
      <c r="F2481" s="108">
        <v>0</v>
      </c>
      <c r="G2481" s="107">
        <v>12270.41666666667</v>
      </c>
      <c r="H2481" s="31">
        <v>1228052.54245951</v>
      </c>
      <c r="I2481" s="95">
        <v>17813.946236021369</v>
      </c>
      <c r="J2481" s="22">
        <v>1.451780059304264</v>
      </c>
      <c r="K2481" s="101">
        <v>12379.968239915401</v>
      </c>
      <c r="L2481" s="31">
        <v>1240684.509269591</v>
      </c>
      <c r="M2481" s="95">
        <v>17960.25518302988</v>
      </c>
      <c r="N2481" s="22">
        <v>1.4507513133291059</v>
      </c>
    </row>
    <row r="2482" spans="1:14" s="15" customFormat="1" x14ac:dyDescent="0.3">
      <c r="A2482" s="17" t="s">
        <v>6375</v>
      </c>
      <c r="B2482" s="15" t="s">
        <v>9354</v>
      </c>
      <c r="C2482" s="111" t="s">
        <v>5494</v>
      </c>
      <c r="D2482" s="111" t="s">
        <v>4836</v>
      </c>
      <c r="E2482" s="111" t="s">
        <v>6366</v>
      </c>
      <c r="F2482" s="108">
        <v>0</v>
      </c>
      <c r="G2482" s="107">
        <v>20658.25</v>
      </c>
      <c r="H2482" s="31">
        <v>2044638.9767004531</v>
      </c>
      <c r="I2482" s="95">
        <v>29659.226738025751</v>
      </c>
      <c r="J2482" s="22">
        <v>1.4357085783174151</v>
      </c>
      <c r="K2482" s="101">
        <v>20833.735773378081</v>
      </c>
      <c r="L2482" s="31">
        <v>2064702.9650857239</v>
      </c>
      <c r="M2482" s="95">
        <v>29888.816901509541</v>
      </c>
      <c r="N2482" s="22">
        <v>1.4346354982433009</v>
      </c>
    </row>
    <row r="2483" spans="1:14" s="15" customFormat="1" x14ac:dyDescent="0.3">
      <c r="A2483" s="17" t="s">
        <v>5926</v>
      </c>
      <c r="B2483" s="15" t="s">
        <v>9355</v>
      </c>
      <c r="C2483" s="111" t="s">
        <v>5494</v>
      </c>
      <c r="D2483" s="111" t="s">
        <v>4836</v>
      </c>
      <c r="E2483" s="111" t="s">
        <v>5925</v>
      </c>
      <c r="F2483" s="108">
        <v>0</v>
      </c>
      <c r="G2483" s="107">
        <v>12350.08333333333</v>
      </c>
      <c r="H2483" s="31">
        <v>1475171.7520893479</v>
      </c>
      <c r="I2483" s="95">
        <v>21398.620475950451</v>
      </c>
      <c r="J2483" s="22">
        <v>1.7326701284836501</v>
      </c>
      <c r="K2483" s="101">
        <v>12453.849082360921</v>
      </c>
      <c r="L2483" s="31">
        <v>1489936.2851721791</v>
      </c>
      <c r="M2483" s="95">
        <v>21568.445231819402</v>
      </c>
      <c r="N2483" s="22">
        <v>1.731869809018963</v>
      </c>
    </row>
    <row r="2484" spans="1:14" s="15" customFormat="1" x14ac:dyDescent="0.3">
      <c r="A2484" s="17" t="s">
        <v>5959</v>
      </c>
      <c r="B2484" s="15" t="s">
        <v>9356</v>
      </c>
      <c r="C2484" s="111" t="s">
        <v>5494</v>
      </c>
      <c r="D2484" s="111" t="s">
        <v>4836</v>
      </c>
      <c r="E2484" s="111" t="s">
        <v>5925</v>
      </c>
      <c r="F2484" s="108">
        <v>0</v>
      </c>
      <c r="G2484" s="107">
        <v>11095.33333333333</v>
      </c>
      <c r="H2484" s="31">
        <v>1199640.7588512329</v>
      </c>
      <c r="I2484" s="95">
        <v>17401.80915868291</v>
      </c>
      <c r="J2484" s="22">
        <v>1.568389937993413</v>
      </c>
      <c r="K2484" s="101">
        <v>11188.978048966879</v>
      </c>
      <c r="L2484" s="31">
        <v>1211468.020645553</v>
      </c>
      <c r="M2484" s="95">
        <v>17537.314792205842</v>
      </c>
      <c r="N2484" s="22">
        <v>1.5673741351047801</v>
      </c>
    </row>
    <row r="2485" spans="1:14" s="15" customFormat="1" x14ac:dyDescent="0.3">
      <c r="A2485" s="17" t="s">
        <v>6408</v>
      </c>
      <c r="B2485" s="15" t="s">
        <v>9357</v>
      </c>
      <c r="C2485" s="111" t="s">
        <v>5494</v>
      </c>
      <c r="D2485" s="111" t="s">
        <v>4836</v>
      </c>
      <c r="E2485" s="111" t="s">
        <v>6366</v>
      </c>
      <c r="F2485" s="108">
        <v>0</v>
      </c>
      <c r="G2485" s="107">
        <v>9172.7499999999982</v>
      </c>
      <c r="H2485" s="31">
        <v>779851.86281161616</v>
      </c>
      <c r="I2485" s="95">
        <v>11312.41431116965</v>
      </c>
      <c r="J2485" s="22">
        <v>1.2332631229641771</v>
      </c>
      <c r="K2485" s="101">
        <v>9255.4150749844412</v>
      </c>
      <c r="L2485" s="31">
        <v>787767.72471317032</v>
      </c>
      <c r="M2485" s="95">
        <v>11403.793031262079</v>
      </c>
      <c r="N2485" s="22">
        <v>1.232121189473639</v>
      </c>
    </row>
    <row r="2486" spans="1:14" s="15" customFormat="1" x14ac:dyDescent="0.3">
      <c r="A2486" s="17" t="s">
        <v>6567</v>
      </c>
      <c r="B2486" s="15" t="s">
        <v>9358</v>
      </c>
      <c r="C2486" s="111" t="s">
        <v>5494</v>
      </c>
      <c r="D2486" s="111" t="s">
        <v>4836</v>
      </c>
      <c r="E2486" s="111" t="s">
        <v>6540</v>
      </c>
      <c r="F2486" s="108">
        <v>0</v>
      </c>
      <c r="G2486" s="107">
        <v>12227.33333333333</v>
      </c>
      <c r="H2486" s="31">
        <v>1066426.6362578301</v>
      </c>
      <c r="I2486" s="95">
        <v>15469.42504993384</v>
      </c>
      <c r="J2486" s="22">
        <v>1.265151168142455</v>
      </c>
      <c r="K2486" s="101">
        <v>12333.02044278195</v>
      </c>
      <c r="L2486" s="31">
        <v>1077739.19277428</v>
      </c>
      <c r="M2486" s="95">
        <v>15601.44483013987</v>
      </c>
      <c r="N2486" s="22">
        <v>1.265014106035218</v>
      </c>
    </row>
    <row r="2487" spans="1:14" s="15" customFormat="1" x14ac:dyDescent="0.3">
      <c r="A2487" s="17" t="s">
        <v>6570</v>
      </c>
      <c r="B2487" s="15" t="s">
        <v>9359</v>
      </c>
      <c r="C2487" s="111" t="s">
        <v>5494</v>
      </c>
      <c r="D2487" s="111" t="s">
        <v>4836</v>
      </c>
      <c r="E2487" s="111" t="s">
        <v>6540</v>
      </c>
      <c r="F2487" s="108">
        <v>0</v>
      </c>
      <c r="G2487" s="107">
        <v>3867.083333333333</v>
      </c>
      <c r="H2487" s="31">
        <v>359458.09077407641</v>
      </c>
      <c r="I2487" s="95">
        <v>5214.2452230323906</v>
      </c>
      <c r="J2487" s="22">
        <v>1.3483663975086451</v>
      </c>
      <c r="K2487" s="101">
        <v>3901.5779015491439</v>
      </c>
      <c r="L2487" s="31">
        <v>363029.00174080313</v>
      </c>
      <c r="M2487" s="95">
        <v>5255.238911577846</v>
      </c>
      <c r="N2487" s="22">
        <v>1.346952193237311</v>
      </c>
    </row>
    <row r="2488" spans="1:14" s="15" customFormat="1" x14ac:dyDescent="0.3">
      <c r="A2488" s="17" t="s">
        <v>6549</v>
      </c>
      <c r="B2488" s="15" t="s">
        <v>13115</v>
      </c>
      <c r="C2488" s="111" t="s">
        <v>5494</v>
      </c>
      <c r="D2488" s="111" t="s">
        <v>4836</v>
      </c>
      <c r="E2488" s="111" t="s">
        <v>6540</v>
      </c>
      <c r="F2488" s="108">
        <v>0</v>
      </c>
      <c r="G2488" s="107">
        <v>15344.25</v>
      </c>
      <c r="H2488" s="31">
        <v>1538596.350448292</v>
      </c>
      <c r="I2488" s="95">
        <v>22318.648199637792</v>
      </c>
      <c r="J2488" s="22">
        <v>1.4545284520023971</v>
      </c>
      <c r="K2488" s="101">
        <v>15477.996128760429</v>
      </c>
      <c r="L2488" s="31">
        <v>1554698.5706098741</v>
      </c>
      <c r="M2488" s="95">
        <v>22505.949620732888</v>
      </c>
      <c r="N2488" s="22">
        <v>1.4540609413200121</v>
      </c>
    </row>
    <row r="2489" spans="1:14" s="15" customFormat="1" x14ac:dyDescent="0.3">
      <c r="A2489" s="17" t="s">
        <v>5945</v>
      </c>
      <c r="B2489" s="15" t="s">
        <v>9360</v>
      </c>
      <c r="C2489" s="111" t="s">
        <v>5494</v>
      </c>
      <c r="D2489" s="111" t="s">
        <v>4836</v>
      </c>
      <c r="E2489" s="111" t="s">
        <v>5925</v>
      </c>
      <c r="F2489" s="108">
        <v>0</v>
      </c>
      <c r="G2489" s="107">
        <v>11841</v>
      </c>
      <c r="H2489" s="31">
        <v>1270827.816777057</v>
      </c>
      <c r="I2489" s="95">
        <v>18434.437958140799</v>
      </c>
      <c r="J2489" s="22">
        <v>1.556831176263896</v>
      </c>
      <c r="K2489" s="101">
        <v>11942.936241486421</v>
      </c>
      <c r="L2489" s="31">
        <v>1283265.229955161</v>
      </c>
      <c r="M2489" s="95">
        <v>18576.65734141611</v>
      </c>
      <c r="N2489" s="22">
        <v>1.555451437217424</v>
      </c>
    </row>
    <row r="2490" spans="1:14" s="15" customFormat="1" x14ac:dyDescent="0.3">
      <c r="A2490" s="17" t="s">
        <v>6553</v>
      </c>
      <c r="B2490" s="15" t="s">
        <v>9361</v>
      </c>
      <c r="C2490" s="111" t="s">
        <v>5494</v>
      </c>
      <c r="D2490" s="111" t="s">
        <v>4836</v>
      </c>
      <c r="E2490" s="111" t="s">
        <v>6540</v>
      </c>
      <c r="F2490" s="108">
        <v>0</v>
      </c>
      <c r="G2490" s="107">
        <v>13447.33333333333</v>
      </c>
      <c r="H2490" s="31">
        <v>1194328.0339134161</v>
      </c>
      <c r="I2490" s="95">
        <v>17324.743566505971</v>
      </c>
      <c r="J2490" s="22">
        <v>1.288340456584153</v>
      </c>
      <c r="K2490" s="101">
        <v>13561.403140529101</v>
      </c>
      <c r="L2490" s="31">
        <v>1206302.545303965</v>
      </c>
      <c r="M2490" s="95">
        <v>17462.53892889537</v>
      </c>
      <c r="N2490" s="22">
        <v>1.2876646131628871</v>
      </c>
    </row>
    <row r="2491" spans="1:14" s="15" customFormat="1" x14ac:dyDescent="0.3">
      <c r="A2491" s="17" t="s">
        <v>5935</v>
      </c>
      <c r="B2491" s="15" t="s">
        <v>9362</v>
      </c>
      <c r="C2491" s="111" t="s">
        <v>5494</v>
      </c>
      <c r="D2491" s="111" t="s">
        <v>4836</v>
      </c>
      <c r="E2491" s="111" t="s">
        <v>5925</v>
      </c>
      <c r="F2491" s="108">
        <v>0</v>
      </c>
      <c r="G2491" s="107">
        <v>21059.166666666672</v>
      </c>
      <c r="H2491" s="31">
        <v>2257429.9717154959</v>
      </c>
      <c r="I2491" s="95">
        <v>32745.941038633489</v>
      </c>
      <c r="J2491" s="22">
        <v>1.554949517089161</v>
      </c>
      <c r="K2491" s="101">
        <v>21237.297628232551</v>
      </c>
      <c r="L2491" s="31">
        <v>2278259.4721314651</v>
      </c>
      <c r="M2491" s="95">
        <v>32980.279182114667</v>
      </c>
      <c r="N2491" s="22">
        <v>1.5529414221831681</v>
      </c>
    </row>
    <row r="2492" spans="1:14" s="15" customFormat="1" x14ac:dyDescent="0.3">
      <c r="A2492" s="17" t="s">
        <v>5958</v>
      </c>
      <c r="B2492" s="15" t="s">
        <v>9363</v>
      </c>
      <c r="C2492" s="111" t="s">
        <v>5494</v>
      </c>
      <c r="D2492" s="111" t="s">
        <v>4836</v>
      </c>
      <c r="E2492" s="111" t="s">
        <v>5925</v>
      </c>
      <c r="F2492" s="108">
        <v>0</v>
      </c>
      <c r="G2492" s="107">
        <v>8401.8333333333321</v>
      </c>
      <c r="H2492" s="31">
        <v>892028.25809223787</v>
      </c>
      <c r="I2492" s="95">
        <v>12939.62829867341</v>
      </c>
      <c r="J2492" s="22">
        <v>1.5400958082966121</v>
      </c>
      <c r="K2492" s="101">
        <v>8475.3603890466748</v>
      </c>
      <c r="L2492" s="31">
        <v>900905.68702673819</v>
      </c>
      <c r="M2492" s="95">
        <v>13041.58786053415</v>
      </c>
      <c r="N2492" s="22">
        <v>1.5387649919157109</v>
      </c>
    </row>
    <row r="2493" spans="1:14" s="15" customFormat="1" x14ac:dyDescent="0.3">
      <c r="A2493" s="17" t="s">
        <v>5938</v>
      </c>
      <c r="B2493" s="15" t="s">
        <v>7618</v>
      </c>
      <c r="C2493" s="111" t="s">
        <v>5494</v>
      </c>
      <c r="D2493" s="111" t="s">
        <v>4836</v>
      </c>
      <c r="E2493" s="111" t="s">
        <v>5925</v>
      </c>
      <c r="F2493" s="108">
        <v>0</v>
      </c>
      <c r="G2493" s="107">
        <v>3779.583333333333</v>
      </c>
      <c r="H2493" s="31">
        <v>586885.55567193718</v>
      </c>
      <c r="I2493" s="95">
        <v>8513.2739634241771</v>
      </c>
      <c r="J2493" s="22">
        <v>2.2524371637325569</v>
      </c>
      <c r="K2493" s="101">
        <v>3814.1625890535261</v>
      </c>
      <c r="L2493" s="31">
        <v>592968.13350880868</v>
      </c>
      <c r="M2493" s="95">
        <v>8583.8574703353552</v>
      </c>
      <c r="N2493" s="22">
        <v>2.2505221709663452</v>
      </c>
    </row>
    <row r="2494" spans="1:14" s="15" customFormat="1" x14ac:dyDescent="0.3">
      <c r="A2494" s="17" t="s">
        <v>6552</v>
      </c>
      <c r="B2494" s="15" t="s">
        <v>9364</v>
      </c>
      <c r="C2494" s="111" t="s">
        <v>5494</v>
      </c>
      <c r="D2494" s="111" t="s">
        <v>4836</v>
      </c>
      <c r="E2494" s="111" t="s">
        <v>6540</v>
      </c>
      <c r="F2494" s="108">
        <v>0</v>
      </c>
      <c r="G2494" s="107">
        <v>34676.749999999993</v>
      </c>
      <c r="H2494" s="31">
        <v>3136609.6836825279</v>
      </c>
      <c r="I2494" s="95">
        <v>45499.190251745102</v>
      </c>
      <c r="J2494" s="22">
        <v>1.3120949988607671</v>
      </c>
      <c r="K2494" s="101">
        <v>34985.715979735287</v>
      </c>
      <c r="L2494" s="31">
        <v>3167897.9657168319</v>
      </c>
      <c r="M2494" s="95">
        <v>45858.762185699561</v>
      </c>
      <c r="N2494" s="22">
        <v>1.310785299127857</v>
      </c>
    </row>
    <row r="2495" spans="1:14" s="15" customFormat="1" x14ac:dyDescent="0.3">
      <c r="A2495" s="17" t="s">
        <v>6561</v>
      </c>
      <c r="B2495" s="15" t="s">
        <v>9365</v>
      </c>
      <c r="C2495" s="111" t="s">
        <v>5494</v>
      </c>
      <c r="D2495" s="111" t="s">
        <v>4836</v>
      </c>
      <c r="E2495" s="111" t="s">
        <v>6540</v>
      </c>
      <c r="F2495" s="108">
        <v>0</v>
      </c>
      <c r="G2495" s="107">
        <v>8242.25</v>
      </c>
      <c r="H2495" s="31">
        <v>664956.25748244033</v>
      </c>
      <c r="I2495" s="95">
        <v>9645.7558700007539</v>
      </c>
      <c r="J2495" s="22">
        <v>1.170281885407596</v>
      </c>
      <c r="K2495" s="101">
        <v>8313.290585120707</v>
      </c>
      <c r="L2495" s="31">
        <v>671895.90453500079</v>
      </c>
      <c r="M2495" s="95">
        <v>9726.4226414703608</v>
      </c>
      <c r="N2495" s="22">
        <v>1.169984681983679</v>
      </c>
    </row>
    <row r="2496" spans="1:14" s="15" customFormat="1" x14ac:dyDescent="0.3">
      <c r="A2496" s="17" t="s">
        <v>6395</v>
      </c>
      <c r="B2496" s="15" t="s">
        <v>9366</v>
      </c>
      <c r="C2496" s="111" t="s">
        <v>5494</v>
      </c>
      <c r="D2496" s="111" t="s">
        <v>4836</v>
      </c>
      <c r="E2496" s="111" t="s">
        <v>6366</v>
      </c>
      <c r="F2496" s="108">
        <v>0</v>
      </c>
      <c r="G2496" s="107">
        <v>10151.41666666667</v>
      </c>
      <c r="H2496" s="31">
        <v>952419.01730410825</v>
      </c>
      <c r="I2496" s="95">
        <v>13815.64760611949</v>
      </c>
      <c r="J2496" s="22">
        <v>1.3609575943705221</v>
      </c>
      <c r="K2496" s="101">
        <v>10237.599333014239</v>
      </c>
      <c r="L2496" s="31">
        <v>961963.83407725964</v>
      </c>
      <c r="M2496" s="95">
        <v>13925.470825008269</v>
      </c>
      <c r="N2496" s="22">
        <v>1.3602281523268229</v>
      </c>
    </row>
    <row r="2497" spans="1:14" s="15" customFormat="1" x14ac:dyDescent="0.3">
      <c r="A2497" s="17" t="s">
        <v>6371</v>
      </c>
      <c r="B2497" s="15" t="s">
        <v>9367</v>
      </c>
      <c r="C2497" s="111" t="s">
        <v>5494</v>
      </c>
      <c r="D2497" s="111" t="s">
        <v>4836</v>
      </c>
      <c r="E2497" s="111" t="s">
        <v>6366</v>
      </c>
      <c r="F2497" s="108">
        <v>0</v>
      </c>
      <c r="G2497" s="107">
        <v>13499.5</v>
      </c>
      <c r="H2497" s="31">
        <v>844702.72599333734</v>
      </c>
      <c r="I2497" s="95">
        <v>12253.13121874191</v>
      </c>
      <c r="J2497" s="22">
        <v>0.90767296705373612</v>
      </c>
      <c r="K2497" s="101">
        <v>13612.3978981379</v>
      </c>
      <c r="L2497" s="31">
        <v>853602.43203751883</v>
      </c>
      <c r="M2497" s="95">
        <v>12356.821891227029</v>
      </c>
      <c r="N2497" s="22">
        <v>0.90776231959230202</v>
      </c>
    </row>
    <row r="2498" spans="1:14" s="15" customFormat="1" x14ac:dyDescent="0.3">
      <c r="A2498" s="17" t="s">
        <v>6564</v>
      </c>
      <c r="B2498" s="15" t="s">
        <v>9368</v>
      </c>
      <c r="C2498" s="111" t="s">
        <v>5494</v>
      </c>
      <c r="D2498" s="111" t="s">
        <v>4836</v>
      </c>
      <c r="E2498" s="111" t="s">
        <v>6540</v>
      </c>
      <c r="F2498" s="108">
        <v>0</v>
      </c>
      <c r="G2498" s="107">
        <v>9553.9999999999982</v>
      </c>
      <c r="H2498" s="31">
        <v>945634.25632243056</v>
      </c>
      <c r="I2498" s="95">
        <v>13717.22887958048</v>
      </c>
      <c r="J2498" s="22">
        <v>1.435757680508738</v>
      </c>
      <c r="K2498" s="101">
        <v>9637.9772301061948</v>
      </c>
      <c r="L2498" s="31">
        <v>954761.52361827099</v>
      </c>
      <c r="M2498" s="95">
        <v>13821.20956214541</v>
      </c>
      <c r="N2498" s="22">
        <v>1.4340363368956739</v>
      </c>
    </row>
    <row r="2499" spans="1:14" s="15" customFormat="1" x14ac:dyDescent="0.3">
      <c r="A2499" s="17" t="s">
        <v>6397</v>
      </c>
      <c r="B2499" s="15" t="s">
        <v>9369</v>
      </c>
      <c r="C2499" s="111" t="s">
        <v>5494</v>
      </c>
      <c r="D2499" s="111" t="s">
        <v>4836</v>
      </c>
      <c r="E2499" s="111" t="s">
        <v>6366</v>
      </c>
      <c r="F2499" s="108">
        <v>0</v>
      </c>
      <c r="G2499" s="107">
        <v>16733.666666666661</v>
      </c>
      <c r="H2499" s="31">
        <v>1569747.7344622139</v>
      </c>
      <c r="I2499" s="95">
        <v>22770.52551010716</v>
      </c>
      <c r="J2499" s="22">
        <v>1.360761270299824</v>
      </c>
      <c r="K2499" s="101">
        <v>16877.84960713916</v>
      </c>
      <c r="L2499" s="31">
        <v>1585928.897015403</v>
      </c>
      <c r="M2499" s="95">
        <v>22958.04249970568</v>
      </c>
      <c r="N2499" s="22">
        <v>1.360246893656089</v>
      </c>
    </row>
    <row r="2500" spans="1:14" s="15" customFormat="1" x14ac:dyDescent="0.3">
      <c r="A2500" s="17" t="s">
        <v>6385</v>
      </c>
      <c r="B2500" s="15" t="s">
        <v>7890</v>
      </c>
      <c r="C2500" s="111" t="s">
        <v>5494</v>
      </c>
      <c r="D2500" s="111" t="s">
        <v>4836</v>
      </c>
      <c r="E2500" s="111" t="s">
        <v>6366</v>
      </c>
      <c r="F2500" s="108">
        <v>0</v>
      </c>
      <c r="G2500" s="107">
        <v>7719.5833333333312</v>
      </c>
      <c r="H2500" s="31">
        <v>746097.09211537743</v>
      </c>
      <c r="I2500" s="95">
        <v>10822.772663437099</v>
      </c>
      <c r="J2500" s="22">
        <v>1.4019892261158871</v>
      </c>
      <c r="K2500" s="101">
        <v>7785.4180879788673</v>
      </c>
      <c r="L2500" s="31">
        <v>753874.2440151663</v>
      </c>
      <c r="M2500" s="95">
        <v>10913.14810273337</v>
      </c>
      <c r="N2500" s="22">
        <v>1.4017420746592779</v>
      </c>
    </row>
    <row r="2501" spans="1:14" s="15" customFormat="1" x14ac:dyDescent="0.3">
      <c r="A2501" s="17" t="s">
        <v>6558</v>
      </c>
      <c r="B2501" s="15" t="s">
        <v>9370</v>
      </c>
      <c r="C2501" s="111" t="s">
        <v>5494</v>
      </c>
      <c r="D2501" s="111" t="s">
        <v>4836</v>
      </c>
      <c r="E2501" s="111" t="s">
        <v>6540</v>
      </c>
      <c r="F2501" s="108">
        <v>0</v>
      </c>
      <c r="G2501" s="107">
        <v>12310.08333333333</v>
      </c>
      <c r="H2501" s="31">
        <v>1154670.5763006441</v>
      </c>
      <c r="I2501" s="95">
        <v>16749.478426501169</v>
      </c>
      <c r="J2501" s="22">
        <v>1.36063079127554</v>
      </c>
      <c r="K2501" s="101">
        <v>12415.91467639445</v>
      </c>
      <c r="L2501" s="31">
        <v>1166267.435861825</v>
      </c>
      <c r="M2501" s="95">
        <v>16882.987256823089</v>
      </c>
      <c r="N2501" s="22">
        <v>1.3597860243773741</v>
      </c>
    </row>
    <row r="2502" spans="1:14" s="15" customFormat="1" x14ac:dyDescent="0.3">
      <c r="A2502" s="17" t="s">
        <v>6556</v>
      </c>
      <c r="B2502" s="15" t="s">
        <v>9371</v>
      </c>
      <c r="C2502" s="111" t="s">
        <v>5494</v>
      </c>
      <c r="D2502" s="111" t="s">
        <v>4836</v>
      </c>
      <c r="E2502" s="111" t="s">
        <v>6540</v>
      </c>
      <c r="F2502" s="108">
        <v>0</v>
      </c>
      <c r="G2502" s="107">
        <v>3961.25</v>
      </c>
      <c r="H2502" s="31">
        <v>315566.2338987877</v>
      </c>
      <c r="I2502" s="95">
        <v>4577.5565215786282</v>
      </c>
      <c r="J2502" s="22">
        <v>1.155583848931178</v>
      </c>
      <c r="K2502" s="101">
        <v>3997.333042915142</v>
      </c>
      <c r="L2502" s="31">
        <v>318881.94828853128</v>
      </c>
      <c r="M2502" s="95">
        <v>4616.1623859521269</v>
      </c>
      <c r="N2502" s="22">
        <v>1.15481055403522</v>
      </c>
    </row>
    <row r="2503" spans="1:14" s="15" customFormat="1" x14ac:dyDescent="0.3">
      <c r="A2503" s="17" t="s">
        <v>5927</v>
      </c>
      <c r="B2503" s="15" t="s">
        <v>9372</v>
      </c>
      <c r="C2503" s="111" t="s">
        <v>5494</v>
      </c>
      <c r="D2503" s="111" t="s">
        <v>4836</v>
      </c>
      <c r="E2503" s="111" t="s">
        <v>5925</v>
      </c>
      <c r="F2503" s="108">
        <v>0</v>
      </c>
      <c r="G2503" s="107">
        <v>5036.166666666667</v>
      </c>
      <c r="H2503" s="31">
        <v>610761.28605992789</v>
      </c>
      <c r="I2503" s="95">
        <v>8859.6117321857528</v>
      </c>
      <c r="J2503" s="22">
        <v>1.759197484631648</v>
      </c>
      <c r="K2503" s="101">
        <v>5081.5937755988662</v>
      </c>
      <c r="L2503" s="31">
        <v>617147.44360423367</v>
      </c>
      <c r="M2503" s="95">
        <v>8933.8792334982572</v>
      </c>
      <c r="N2503" s="22">
        <v>1.7580860706334991</v>
      </c>
    </row>
    <row r="2504" spans="1:14" s="15" customFormat="1" x14ac:dyDescent="0.3">
      <c r="A2504" s="17" t="s">
        <v>6554</v>
      </c>
      <c r="B2504" s="15" t="s">
        <v>9373</v>
      </c>
      <c r="C2504" s="111" t="s">
        <v>5494</v>
      </c>
      <c r="D2504" s="111" t="s">
        <v>4836</v>
      </c>
      <c r="E2504" s="111" t="s">
        <v>6540</v>
      </c>
      <c r="F2504" s="108">
        <v>0</v>
      </c>
      <c r="G2504" s="107">
        <v>14795.08333333333</v>
      </c>
      <c r="H2504" s="31">
        <v>1468773.582520799</v>
      </c>
      <c r="I2504" s="95">
        <v>21305.80958654435</v>
      </c>
      <c r="J2504" s="22">
        <v>1.4400601271736231</v>
      </c>
      <c r="K2504" s="101">
        <v>14921.130350144869</v>
      </c>
      <c r="L2504" s="31">
        <v>1483856.7808178191</v>
      </c>
      <c r="M2504" s="95">
        <v>21480.437806261289</v>
      </c>
      <c r="N2504" s="22">
        <v>1.439598562722344</v>
      </c>
    </row>
    <row r="2505" spans="1:14" s="15" customFormat="1" x14ac:dyDescent="0.3">
      <c r="A2505" s="17" t="s">
        <v>5941</v>
      </c>
      <c r="B2505" s="15" t="s">
        <v>9374</v>
      </c>
      <c r="C2505" s="111" t="s">
        <v>5494</v>
      </c>
      <c r="D2505" s="111" t="s">
        <v>4836</v>
      </c>
      <c r="E2505" s="111" t="s">
        <v>5925</v>
      </c>
      <c r="F2505" s="108">
        <v>0</v>
      </c>
      <c r="G2505" s="107">
        <v>6351.333333333333</v>
      </c>
      <c r="H2505" s="31">
        <v>814238.63586257154</v>
      </c>
      <c r="I2505" s="95">
        <v>11811.223690394711</v>
      </c>
      <c r="J2505" s="22">
        <v>1.8596447502458351</v>
      </c>
      <c r="K2505" s="101">
        <v>6407.562888026524</v>
      </c>
      <c r="L2505" s="31">
        <v>822337.67761166987</v>
      </c>
      <c r="M2505" s="95">
        <v>11904.2306292844</v>
      </c>
      <c r="N2505" s="22">
        <v>1.8578406232312139</v>
      </c>
    </row>
    <row r="2506" spans="1:14" s="15" customFormat="1" x14ac:dyDescent="0.3">
      <c r="A2506" s="17" t="s">
        <v>5949</v>
      </c>
      <c r="B2506" s="15" t="s">
        <v>9375</v>
      </c>
      <c r="C2506" s="111" t="s">
        <v>5494</v>
      </c>
      <c r="D2506" s="111" t="s">
        <v>4836</v>
      </c>
      <c r="E2506" s="111" t="s">
        <v>5925</v>
      </c>
      <c r="F2506" s="108">
        <v>0</v>
      </c>
      <c r="G2506" s="107">
        <v>14005.25</v>
      </c>
      <c r="H2506" s="31">
        <v>1702139.091181207</v>
      </c>
      <c r="I2506" s="95">
        <v>24690.974700320701</v>
      </c>
      <c r="J2506" s="22">
        <v>1.762979932548201</v>
      </c>
      <c r="K2506" s="101">
        <v>14127.532515710231</v>
      </c>
      <c r="L2506" s="31">
        <v>1719490.5194591209</v>
      </c>
      <c r="M2506" s="95">
        <v>24891.491981686289</v>
      </c>
      <c r="N2506" s="22">
        <v>1.7619136217882509</v>
      </c>
    </row>
    <row r="2507" spans="1:14" s="15" customFormat="1" x14ac:dyDescent="0.3">
      <c r="A2507" s="17" t="s">
        <v>6390</v>
      </c>
      <c r="B2507" s="15" t="s">
        <v>9376</v>
      </c>
      <c r="C2507" s="111" t="s">
        <v>5494</v>
      </c>
      <c r="D2507" s="111" t="s">
        <v>4836</v>
      </c>
      <c r="E2507" s="111" t="s">
        <v>6366</v>
      </c>
      <c r="F2507" s="108">
        <v>0</v>
      </c>
      <c r="G2507" s="107">
        <v>9088.6666666666715</v>
      </c>
      <c r="H2507" s="31">
        <v>710683.98471836129</v>
      </c>
      <c r="I2507" s="95">
        <v>10309.07543191844</v>
      </c>
      <c r="J2507" s="22">
        <v>1.134278086105601</v>
      </c>
      <c r="K2507" s="101">
        <v>9167.1537337022946</v>
      </c>
      <c r="L2507" s="31">
        <v>717857.44581830886</v>
      </c>
      <c r="M2507" s="95">
        <v>10391.76584829378</v>
      </c>
      <c r="N2507" s="22">
        <v>1.1335869507772409</v>
      </c>
    </row>
    <row r="2508" spans="1:14" s="15" customFormat="1" x14ac:dyDescent="0.3">
      <c r="A2508" s="17" t="s">
        <v>5940</v>
      </c>
      <c r="B2508" s="15" t="s">
        <v>9377</v>
      </c>
      <c r="C2508" s="111" t="s">
        <v>5494</v>
      </c>
      <c r="D2508" s="111" t="s">
        <v>4836</v>
      </c>
      <c r="E2508" s="111" t="s">
        <v>5925</v>
      </c>
      <c r="F2508" s="108">
        <v>0</v>
      </c>
      <c r="G2508" s="107">
        <v>13085.83333333333</v>
      </c>
      <c r="H2508" s="31">
        <v>1270757.2555342901</v>
      </c>
      <c r="I2508" s="95">
        <v>18433.414407322289</v>
      </c>
      <c r="J2508" s="22">
        <v>1.408654224593183</v>
      </c>
      <c r="K2508" s="101">
        <v>13202.16788500857</v>
      </c>
      <c r="L2508" s="31">
        <v>1283589.1466221991</v>
      </c>
      <c r="M2508" s="95">
        <v>18581.346386821759</v>
      </c>
      <c r="N2508" s="22">
        <v>1.407446606395711</v>
      </c>
    </row>
    <row r="2509" spans="1:14" s="15" customFormat="1" x14ac:dyDescent="0.3">
      <c r="A2509" s="17" t="s">
        <v>6403</v>
      </c>
      <c r="B2509" s="15" t="s">
        <v>9378</v>
      </c>
      <c r="C2509" s="111" t="s">
        <v>5494</v>
      </c>
      <c r="D2509" s="111" t="s">
        <v>4836</v>
      </c>
      <c r="E2509" s="111" t="s">
        <v>6366</v>
      </c>
      <c r="F2509" s="108">
        <v>0</v>
      </c>
      <c r="G2509" s="107">
        <v>11371.33333333333</v>
      </c>
      <c r="H2509" s="31">
        <v>919068.51579649921</v>
      </c>
      <c r="I2509" s="95">
        <v>13331.87022668339</v>
      </c>
      <c r="J2509" s="22">
        <v>1.172410467258316</v>
      </c>
      <c r="K2509" s="101">
        <v>11475.47926459418</v>
      </c>
      <c r="L2509" s="31">
        <v>929044.10779840837</v>
      </c>
      <c r="M2509" s="95">
        <v>13448.92204882363</v>
      </c>
      <c r="N2509" s="22">
        <v>1.1719704021703219</v>
      </c>
    </row>
    <row r="2510" spans="1:14" s="15" customFormat="1" x14ac:dyDescent="0.3">
      <c r="A2510" s="17" t="s">
        <v>6396</v>
      </c>
      <c r="B2510" s="15" t="s">
        <v>13116</v>
      </c>
      <c r="C2510" s="111" t="s">
        <v>5494</v>
      </c>
      <c r="D2510" s="111" t="s">
        <v>4836</v>
      </c>
      <c r="E2510" s="111" t="s">
        <v>6366</v>
      </c>
      <c r="F2510" s="108">
        <v>0</v>
      </c>
      <c r="G2510" s="107">
        <v>9811.9166666666679</v>
      </c>
      <c r="H2510" s="31">
        <v>833409.27568759606</v>
      </c>
      <c r="I2510" s="95">
        <v>12089.310120205901</v>
      </c>
      <c r="J2510" s="22">
        <v>1.232104850755211</v>
      </c>
      <c r="K2510" s="101">
        <v>9898.3066309862079</v>
      </c>
      <c r="L2510" s="31">
        <v>841864.71410282329</v>
      </c>
      <c r="M2510" s="95">
        <v>12186.905681426309</v>
      </c>
      <c r="N2510" s="22">
        <v>1.231211169320189</v>
      </c>
    </row>
    <row r="2511" spans="1:14" s="15" customFormat="1" x14ac:dyDescent="0.3">
      <c r="A2511" s="17" t="s">
        <v>6539</v>
      </c>
      <c r="B2511" s="15" t="s">
        <v>9379</v>
      </c>
      <c r="C2511" s="111" t="s">
        <v>5494</v>
      </c>
      <c r="D2511" s="111" t="s">
        <v>4836</v>
      </c>
      <c r="E2511" s="111" t="s">
        <v>6540</v>
      </c>
      <c r="F2511" s="108">
        <v>0</v>
      </c>
      <c r="G2511" s="107">
        <v>11885.33333333333</v>
      </c>
      <c r="H2511" s="31">
        <v>871898.08031652519</v>
      </c>
      <c r="I2511" s="95">
        <v>12647.62295507475</v>
      </c>
      <c r="J2511" s="22">
        <v>1.064136999809969</v>
      </c>
      <c r="K2511" s="101">
        <v>11992.6747290937</v>
      </c>
      <c r="L2511" s="31">
        <v>880552.15301518317</v>
      </c>
      <c r="M2511" s="95">
        <v>12746.948359522559</v>
      </c>
      <c r="N2511" s="22">
        <v>1.062894529157788</v>
      </c>
    </row>
    <row r="2512" spans="1:14" s="15" customFormat="1" x14ac:dyDescent="0.3">
      <c r="A2512" s="17" t="s">
        <v>5961</v>
      </c>
      <c r="B2512" s="15" t="s">
        <v>13117</v>
      </c>
      <c r="C2512" s="111" t="s">
        <v>5494</v>
      </c>
      <c r="D2512" s="111" t="s">
        <v>4836</v>
      </c>
      <c r="E2512" s="111" t="s">
        <v>5925</v>
      </c>
      <c r="F2512" s="108">
        <v>0</v>
      </c>
      <c r="G2512" s="107">
        <v>6199.8333333333339</v>
      </c>
      <c r="H2512" s="31">
        <v>615120.58731788152</v>
      </c>
      <c r="I2512" s="95">
        <v>8922.8471032719754</v>
      </c>
      <c r="J2512" s="22">
        <v>1.439207576000211</v>
      </c>
      <c r="K2512" s="101">
        <v>6252.4299297810603</v>
      </c>
      <c r="L2512" s="31">
        <v>621448.12783994642</v>
      </c>
      <c r="M2512" s="95">
        <v>8996.1363067170623</v>
      </c>
      <c r="N2512" s="22">
        <v>1.4388224110865131</v>
      </c>
    </row>
    <row r="2513" spans="1:14" s="15" customFormat="1" x14ac:dyDescent="0.3">
      <c r="A2513" s="17" t="s">
        <v>6555</v>
      </c>
      <c r="B2513" s="15" t="s">
        <v>9380</v>
      </c>
      <c r="C2513" s="111" t="s">
        <v>5494</v>
      </c>
      <c r="D2513" s="111" t="s">
        <v>4836</v>
      </c>
      <c r="E2513" s="111" t="s">
        <v>6540</v>
      </c>
      <c r="F2513" s="108">
        <v>0</v>
      </c>
      <c r="G2513" s="107">
        <v>13737.33333333333</v>
      </c>
      <c r="H2513" s="31">
        <v>1424763.641332756</v>
      </c>
      <c r="I2513" s="95">
        <v>20667.407971737139</v>
      </c>
      <c r="J2513" s="22">
        <v>1.5044701522666071</v>
      </c>
      <c r="K2513" s="101">
        <v>13871.54132615613</v>
      </c>
      <c r="L2513" s="31">
        <v>1440498.8209314221</v>
      </c>
      <c r="M2513" s="95">
        <v>20852.784266657</v>
      </c>
      <c r="N2513" s="22">
        <v>1.503278098399712</v>
      </c>
    </row>
    <row r="2514" spans="1:14" s="15" customFormat="1" x14ac:dyDescent="0.3">
      <c r="A2514" s="17" t="s">
        <v>6562</v>
      </c>
      <c r="B2514" s="15" t="s">
        <v>9381</v>
      </c>
      <c r="C2514" s="111" t="s">
        <v>5494</v>
      </c>
      <c r="D2514" s="111" t="s">
        <v>4836</v>
      </c>
      <c r="E2514" s="111" t="s">
        <v>6540</v>
      </c>
      <c r="F2514" s="108">
        <v>0</v>
      </c>
      <c r="G2514" s="107">
        <v>9320.5</v>
      </c>
      <c r="H2514" s="31">
        <v>827419.32338940294</v>
      </c>
      <c r="I2514" s="95">
        <v>12002.420769378419</v>
      </c>
      <c r="J2514" s="22">
        <v>1.2877443022776049</v>
      </c>
      <c r="K2514" s="101">
        <v>9400.5166387215395</v>
      </c>
      <c r="L2514" s="31">
        <v>835869.01747876452</v>
      </c>
      <c r="M2514" s="95">
        <v>12100.11146374762</v>
      </c>
      <c r="N2514" s="22">
        <v>1.2871751552362789</v>
      </c>
    </row>
    <row r="2515" spans="1:14" s="15" customFormat="1" x14ac:dyDescent="0.3">
      <c r="A2515" s="17" t="s">
        <v>6368</v>
      </c>
      <c r="B2515" s="15" t="s">
        <v>8136</v>
      </c>
      <c r="C2515" s="111" t="s">
        <v>5494</v>
      </c>
      <c r="D2515" s="111" t="s">
        <v>4836</v>
      </c>
      <c r="E2515" s="111" t="s">
        <v>6366</v>
      </c>
      <c r="F2515" s="108">
        <v>0</v>
      </c>
      <c r="G2515" s="107">
        <v>6849.5833333333321</v>
      </c>
      <c r="H2515" s="31">
        <v>640369.38181195117</v>
      </c>
      <c r="I2515" s="95">
        <v>9289.1023342907574</v>
      </c>
      <c r="J2515" s="22">
        <v>1.356155824703317</v>
      </c>
      <c r="K2515" s="101">
        <v>6912.4851231538814</v>
      </c>
      <c r="L2515" s="31">
        <v>647088.79183582321</v>
      </c>
      <c r="M2515" s="95">
        <v>9367.3127540633632</v>
      </c>
      <c r="N2515" s="22">
        <v>1.355129535496121</v>
      </c>
    </row>
    <row r="2516" spans="1:14" s="15" customFormat="1" x14ac:dyDescent="0.3">
      <c r="A2516" s="17" t="s">
        <v>6569</v>
      </c>
      <c r="B2516" s="15" t="s">
        <v>9382</v>
      </c>
      <c r="C2516" s="111" t="s">
        <v>5494</v>
      </c>
      <c r="D2516" s="111" t="s">
        <v>4836</v>
      </c>
      <c r="E2516" s="111" t="s">
        <v>6540</v>
      </c>
      <c r="F2516" s="108">
        <v>0</v>
      </c>
      <c r="G2516" s="107">
        <v>9915</v>
      </c>
      <c r="H2516" s="31">
        <v>904399.13611258043</v>
      </c>
      <c r="I2516" s="95">
        <v>13119.078402253999</v>
      </c>
      <c r="J2516" s="22">
        <v>1.323154654791125</v>
      </c>
      <c r="K2516" s="101">
        <v>9999.8663944092714</v>
      </c>
      <c r="L2516" s="31">
        <v>913927.27965200075</v>
      </c>
      <c r="M2516" s="95">
        <v>13230.08955028029</v>
      </c>
      <c r="N2516" s="22">
        <v>1.323026631403492</v>
      </c>
    </row>
    <row r="2517" spans="1:14" s="15" customFormat="1" x14ac:dyDescent="0.3">
      <c r="A2517" s="17" t="s">
        <v>6387</v>
      </c>
      <c r="B2517" s="15" t="s">
        <v>9383</v>
      </c>
      <c r="C2517" s="111" t="s">
        <v>5494</v>
      </c>
      <c r="D2517" s="111" t="s">
        <v>4836</v>
      </c>
      <c r="E2517" s="111" t="s">
        <v>6366</v>
      </c>
      <c r="F2517" s="108">
        <v>0</v>
      </c>
      <c r="G2517" s="107">
        <v>7211.1666666666679</v>
      </c>
      <c r="H2517" s="31">
        <v>675781.72155549098</v>
      </c>
      <c r="I2517" s="95">
        <v>9802.7884303430674</v>
      </c>
      <c r="J2517" s="22">
        <v>1.359390079785018</v>
      </c>
      <c r="K2517" s="101">
        <v>7277.8678226180982</v>
      </c>
      <c r="L2517" s="31">
        <v>683053.63567035447</v>
      </c>
      <c r="M2517" s="95">
        <v>9887.9429127056046</v>
      </c>
      <c r="N2517" s="22">
        <v>1.3586318347216939</v>
      </c>
    </row>
    <row r="2518" spans="1:14" s="15" customFormat="1" x14ac:dyDescent="0.3">
      <c r="A2518" s="17" t="s">
        <v>6405</v>
      </c>
      <c r="B2518" s="15" t="s">
        <v>9384</v>
      </c>
      <c r="C2518" s="111" t="s">
        <v>5494</v>
      </c>
      <c r="D2518" s="111" t="s">
        <v>4836</v>
      </c>
      <c r="E2518" s="111" t="s">
        <v>6366</v>
      </c>
      <c r="F2518" s="108">
        <v>0</v>
      </c>
      <c r="G2518" s="107">
        <v>14113.75</v>
      </c>
      <c r="H2518" s="31">
        <v>1069283.567135693</v>
      </c>
      <c r="I2518" s="95">
        <v>15510.8672613203</v>
      </c>
      <c r="J2518" s="22">
        <v>1.098989797985674</v>
      </c>
      <c r="K2518" s="101">
        <v>14232.700482189261</v>
      </c>
      <c r="L2518" s="31">
        <v>1080184.7291889051</v>
      </c>
      <c r="M2518" s="95">
        <v>15636.846624663711</v>
      </c>
      <c r="N2518" s="22">
        <v>1.098656340322175</v>
      </c>
    </row>
    <row r="2519" spans="1:14" s="15" customFormat="1" x14ac:dyDescent="0.3">
      <c r="A2519" s="17" t="s">
        <v>6379</v>
      </c>
      <c r="B2519" s="15" t="s">
        <v>9385</v>
      </c>
      <c r="C2519" s="111" t="s">
        <v>5494</v>
      </c>
      <c r="D2519" s="111" t="s">
        <v>4836</v>
      </c>
      <c r="E2519" s="111" t="s">
        <v>6366</v>
      </c>
      <c r="F2519" s="108">
        <v>0</v>
      </c>
      <c r="G2519" s="107">
        <v>18349.166666666672</v>
      </c>
      <c r="H2519" s="31">
        <v>1340618.977825322</v>
      </c>
      <c r="I2519" s="95">
        <v>19446.818086578409</v>
      </c>
      <c r="J2519" s="22">
        <v>1.0598202327033059</v>
      </c>
      <c r="K2519" s="101">
        <v>18505.439909624849</v>
      </c>
      <c r="L2519" s="31">
        <v>1353785.982323881</v>
      </c>
      <c r="M2519" s="95">
        <v>19597.521790660459</v>
      </c>
      <c r="N2519" s="22">
        <v>1.059014099981898</v>
      </c>
    </row>
    <row r="2520" spans="1:14" s="15" customFormat="1" x14ac:dyDescent="0.3">
      <c r="A2520" s="17" t="s">
        <v>5955</v>
      </c>
      <c r="B2520" s="15" t="s">
        <v>9386</v>
      </c>
      <c r="C2520" s="111" t="s">
        <v>5494</v>
      </c>
      <c r="D2520" s="111" t="s">
        <v>4836</v>
      </c>
      <c r="E2520" s="111" t="s">
        <v>5925</v>
      </c>
      <c r="F2520" s="108">
        <v>0</v>
      </c>
      <c r="G2520" s="107">
        <v>16434.416666666672</v>
      </c>
      <c r="H2520" s="31">
        <v>1824144.515040365</v>
      </c>
      <c r="I2520" s="95">
        <v>26460.767104135299</v>
      </c>
      <c r="J2520" s="22">
        <v>1.6100825262514309</v>
      </c>
      <c r="K2520" s="101">
        <v>16584.32454182145</v>
      </c>
      <c r="L2520" s="31">
        <v>1843379.9939620241</v>
      </c>
      <c r="M2520" s="95">
        <v>26684.926621950759</v>
      </c>
      <c r="N2520" s="22">
        <v>1.6090451290107211</v>
      </c>
    </row>
    <row r="2521" spans="1:14" s="15" customFormat="1" x14ac:dyDescent="0.3">
      <c r="A2521" s="17" t="s">
        <v>6386</v>
      </c>
      <c r="B2521" s="15" t="s">
        <v>9387</v>
      </c>
      <c r="C2521" s="111" t="s">
        <v>5494</v>
      </c>
      <c r="D2521" s="111" t="s">
        <v>4836</v>
      </c>
      <c r="E2521" s="111" t="s">
        <v>6366</v>
      </c>
      <c r="F2521" s="108">
        <v>0</v>
      </c>
      <c r="G2521" s="107">
        <v>12051.91666666667</v>
      </c>
      <c r="H2521" s="31">
        <v>1173538.680061647</v>
      </c>
      <c r="I2521" s="95">
        <v>17023.17631348328</v>
      </c>
      <c r="J2521" s="22">
        <v>1.412487057810994</v>
      </c>
      <c r="K2521" s="101">
        <v>12159.948179354131</v>
      </c>
      <c r="L2521" s="31">
        <v>1186195.9222651101</v>
      </c>
      <c r="M2521" s="95">
        <v>17171.473732264982</v>
      </c>
      <c r="N2521" s="22">
        <v>1.412133791936689</v>
      </c>
    </row>
    <row r="2522" spans="1:14" s="15" customFormat="1" x14ac:dyDescent="0.3">
      <c r="A2522" s="17" t="s">
        <v>5931</v>
      </c>
      <c r="B2522" s="15" t="s">
        <v>9388</v>
      </c>
      <c r="C2522" s="111" t="s">
        <v>5494</v>
      </c>
      <c r="D2522" s="111" t="s">
        <v>4836</v>
      </c>
      <c r="E2522" s="111" t="s">
        <v>5925</v>
      </c>
      <c r="F2522" s="108">
        <v>0</v>
      </c>
      <c r="G2522" s="107">
        <v>11571</v>
      </c>
      <c r="H2522" s="31">
        <v>1270154.722883994</v>
      </c>
      <c r="I2522" s="95">
        <v>18424.674158947961</v>
      </c>
      <c r="J2522" s="22">
        <v>1.592314766134989</v>
      </c>
      <c r="K2522" s="101">
        <v>11667.508999520731</v>
      </c>
      <c r="L2522" s="31">
        <v>1282563.293663014</v>
      </c>
      <c r="M2522" s="95">
        <v>18566.49605155153</v>
      </c>
      <c r="N2522" s="22">
        <v>1.591299055549406</v>
      </c>
    </row>
    <row r="2523" spans="1:14" s="15" customFormat="1" x14ac:dyDescent="0.3">
      <c r="A2523" s="17" t="s">
        <v>6399</v>
      </c>
      <c r="B2523" s="15" t="s">
        <v>9389</v>
      </c>
      <c r="C2523" s="111" t="s">
        <v>5494</v>
      </c>
      <c r="D2523" s="111" t="s">
        <v>4836</v>
      </c>
      <c r="E2523" s="111" t="s">
        <v>6366</v>
      </c>
      <c r="F2523" s="108">
        <v>0</v>
      </c>
      <c r="G2523" s="107">
        <v>10568.91666666667</v>
      </c>
      <c r="H2523" s="31">
        <v>1067273.766609225</v>
      </c>
      <c r="I2523" s="95">
        <v>15481.71339592305</v>
      </c>
      <c r="J2523" s="22">
        <v>1.464834465461428</v>
      </c>
      <c r="K2523" s="101">
        <v>10662.43418141338</v>
      </c>
      <c r="L2523" s="31">
        <v>1078022.936115585</v>
      </c>
      <c r="M2523" s="95">
        <v>15605.55232304259</v>
      </c>
      <c r="N2523" s="22">
        <v>1.4636012806762251</v>
      </c>
    </row>
    <row r="2524" spans="1:14" s="15" customFormat="1" x14ac:dyDescent="0.3">
      <c r="A2524" s="17" t="s">
        <v>6551</v>
      </c>
      <c r="B2524" s="15" t="s">
        <v>9390</v>
      </c>
      <c r="C2524" s="111" t="s">
        <v>5494</v>
      </c>
      <c r="D2524" s="111" t="s">
        <v>4836</v>
      </c>
      <c r="E2524" s="111" t="s">
        <v>6540</v>
      </c>
      <c r="F2524" s="108">
        <v>0</v>
      </c>
      <c r="G2524" s="107">
        <v>11472.83333333333</v>
      </c>
      <c r="H2524" s="31">
        <v>1027962.364722315</v>
      </c>
      <c r="I2524" s="95">
        <v>14911.46808844334</v>
      </c>
      <c r="J2524" s="22">
        <v>1.2997197514514001</v>
      </c>
      <c r="K2524" s="101">
        <v>11576.08840115284</v>
      </c>
      <c r="L2524" s="31">
        <v>1038914.1401515401</v>
      </c>
      <c r="M2524" s="95">
        <v>15039.410044189761</v>
      </c>
      <c r="N2524" s="22">
        <v>1.2991789214992531</v>
      </c>
    </row>
    <row r="2525" spans="1:14" s="15" customFormat="1" x14ac:dyDescent="0.3">
      <c r="A2525" s="17" t="s">
        <v>5946</v>
      </c>
      <c r="B2525" s="15" t="s">
        <v>9391</v>
      </c>
      <c r="C2525" s="111" t="s">
        <v>5494</v>
      </c>
      <c r="D2525" s="111" t="s">
        <v>4836</v>
      </c>
      <c r="E2525" s="111" t="s">
        <v>5925</v>
      </c>
      <c r="F2525" s="108">
        <v>0</v>
      </c>
      <c r="G2525" s="107">
        <v>8702.7500000000036</v>
      </c>
      <c r="H2525" s="31">
        <v>777852.56018471753</v>
      </c>
      <c r="I2525" s="95">
        <v>11283.412726731111</v>
      </c>
      <c r="J2525" s="22">
        <v>1.2965341675598061</v>
      </c>
      <c r="K2525" s="101">
        <v>8780.9386689431249</v>
      </c>
      <c r="L2525" s="31">
        <v>785706.43532720965</v>
      </c>
      <c r="M2525" s="95">
        <v>11373.95362962425</v>
      </c>
      <c r="N2525" s="22">
        <v>1.2953004295374739</v>
      </c>
    </row>
    <row r="2526" spans="1:14" s="15" customFormat="1" x14ac:dyDescent="0.3">
      <c r="A2526" s="17" t="s">
        <v>5936</v>
      </c>
      <c r="B2526" s="15" t="s">
        <v>9392</v>
      </c>
      <c r="C2526" s="111" t="s">
        <v>5494</v>
      </c>
      <c r="D2526" s="111" t="s">
        <v>4836</v>
      </c>
      <c r="E2526" s="111" t="s">
        <v>5925</v>
      </c>
      <c r="F2526" s="108">
        <v>0</v>
      </c>
      <c r="G2526" s="107">
        <v>10105.75</v>
      </c>
      <c r="H2526" s="31">
        <v>1084728.454472706</v>
      </c>
      <c r="I2526" s="95">
        <v>15734.908483605401</v>
      </c>
      <c r="J2526" s="22">
        <v>1.5570253057522101</v>
      </c>
      <c r="K2526" s="101">
        <v>10194.461934280431</v>
      </c>
      <c r="L2526" s="31">
        <v>1095664.565602211</v>
      </c>
      <c r="M2526" s="95">
        <v>15860.934061959269</v>
      </c>
      <c r="N2526" s="22">
        <v>1.555838274173595</v>
      </c>
    </row>
    <row r="2527" spans="1:14" s="15" customFormat="1" x14ac:dyDescent="0.3">
      <c r="A2527" s="17" t="s">
        <v>6550</v>
      </c>
      <c r="B2527" s="15" t="s">
        <v>13118</v>
      </c>
      <c r="C2527" s="111" t="s">
        <v>5494</v>
      </c>
      <c r="D2527" s="111" t="s">
        <v>4836</v>
      </c>
      <c r="E2527" s="111" t="s">
        <v>6540</v>
      </c>
      <c r="F2527" s="108">
        <v>0</v>
      </c>
      <c r="G2527" s="107">
        <v>11214.58333333333</v>
      </c>
      <c r="H2527" s="31">
        <v>1175823.149749137</v>
      </c>
      <c r="I2527" s="95">
        <v>17056.314488588781</v>
      </c>
      <c r="J2527" s="22">
        <v>1.5209048773031051</v>
      </c>
      <c r="K2527" s="101">
        <v>11314.059251364781</v>
      </c>
      <c r="L2527" s="31">
        <v>1187795.771198306</v>
      </c>
      <c r="M2527" s="95">
        <v>17194.633282400271</v>
      </c>
      <c r="N2527" s="22">
        <v>1.5197581080659559</v>
      </c>
    </row>
    <row r="2528" spans="1:14" s="15" customFormat="1" x14ac:dyDescent="0.3">
      <c r="A2528" s="17" t="s">
        <v>5944</v>
      </c>
      <c r="B2528" s="15" t="s">
        <v>9393</v>
      </c>
      <c r="C2528" s="111" t="s">
        <v>5494</v>
      </c>
      <c r="D2528" s="111" t="s">
        <v>4836</v>
      </c>
      <c r="E2528" s="111" t="s">
        <v>5925</v>
      </c>
      <c r="F2528" s="108">
        <v>0</v>
      </c>
      <c r="G2528" s="107">
        <v>12655</v>
      </c>
      <c r="H2528" s="31">
        <v>1414437.370083919</v>
      </c>
      <c r="I2528" s="95">
        <v>20517.61662773084</v>
      </c>
      <c r="J2528" s="22">
        <v>1.621305146403069</v>
      </c>
      <c r="K2528" s="101">
        <v>12766.10257202395</v>
      </c>
      <c r="L2528" s="31">
        <v>1429002.3292466039</v>
      </c>
      <c r="M2528" s="95">
        <v>20686.36006870319</v>
      </c>
      <c r="N2528" s="22">
        <v>1.6204131176288641</v>
      </c>
    </row>
    <row r="2529" spans="1:14" s="15" customFormat="1" x14ac:dyDescent="0.3">
      <c r="A2529" s="17" t="s">
        <v>6374</v>
      </c>
      <c r="B2529" s="15" t="s">
        <v>9394</v>
      </c>
      <c r="C2529" s="111" t="s">
        <v>5494</v>
      </c>
      <c r="D2529" s="111" t="s">
        <v>4836</v>
      </c>
      <c r="E2529" s="111" t="s">
        <v>6366</v>
      </c>
      <c r="F2529" s="108">
        <v>0</v>
      </c>
      <c r="G2529" s="107">
        <v>15226.5</v>
      </c>
      <c r="H2529" s="31">
        <v>1283930.6184984271</v>
      </c>
      <c r="I2529" s="95">
        <v>18624.50523729666</v>
      </c>
      <c r="J2529" s="22">
        <v>1.2231639074834439</v>
      </c>
      <c r="K2529" s="101">
        <v>15355.005500836551</v>
      </c>
      <c r="L2529" s="31">
        <v>1297595.3436747941</v>
      </c>
      <c r="M2529" s="95">
        <v>18784.10129455935</v>
      </c>
      <c r="N2529" s="22">
        <v>1.223321039744075</v>
      </c>
    </row>
    <row r="2530" spans="1:14" s="15" customFormat="1" x14ac:dyDescent="0.3">
      <c r="A2530" s="17" t="s">
        <v>6544</v>
      </c>
      <c r="B2530" s="15" t="s">
        <v>9395</v>
      </c>
      <c r="C2530" s="111" t="s">
        <v>5494</v>
      </c>
      <c r="D2530" s="111" t="s">
        <v>4836</v>
      </c>
      <c r="E2530" s="111" t="s">
        <v>6540</v>
      </c>
      <c r="F2530" s="108">
        <v>0</v>
      </c>
      <c r="G2530" s="107">
        <v>17525</v>
      </c>
      <c r="H2530" s="31">
        <v>1679059.5329607569</v>
      </c>
      <c r="I2530" s="95">
        <v>24356.186085766149</v>
      </c>
      <c r="J2530" s="22">
        <v>1.3897966382748159</v>
      </c>
      <c r="K2530" s="101">
        <v>17684.11438470555</v>
      </c>
      <c r="L2530" s="31">
        <v>1696910.5511644511</v>
      </c>
      <c r="M2530" s="95">
        <v>24564.622427366019</v>
      </c>
      <c r="N2530" s="22">
        <v>1.3890784629063031</v>
      </c>
    </row>
    <row r="2531" spans="1:14" s="15" customFormat="1" x14ac:dyDescent="0.3">
      <c r="A2531" s="17" t="s">
        <v>6557</v>
      </c>
      <c r="B2531" s="15" t="s">
        <v>13119</v>
      </c>
      <c r="C2531" s="111" t="s">
        <v>5494</v>
      </c>
      <c r="D2531" s="111" t="s">
        <v>4836</v>
      </c>
      <c r="E2531" s="111" t="s">
        <v>6540</v>
      </c>
      <c r="F2531" s="108">
        <v>0</v>
      </c>
      <c r="G2531" s="107">
        <v>19144.5</v>
      </c>
      <c r="H2531" s="31">
        <v>1387338.3960674859</v>
      </c>
      <c r="I2531" s="95">
        <v>20124.52296969137</v>
      </c>
      <c r="J2531" s="22">
        <v>1.051190836516565</v>
      </c>
      <c r="K2531" s="101">
        <v>19329.706563911492</v>
      </c>
      <c r="L2531" s="31">
        <v>1402306.3785177111</v>
      </c>
      <c r="M2531" s="95">
        <v>20299.907200256581</v>
      </c>
      <c r="N2531" s="22">
        <v>1.0501922071676171</v>
      </c>
    </row>
    <row r="2532" spans="1:14" s="15" customFormat="1" x14ac:dyDescent="0.3">
      <c r="A2532" s="17" t="s">
        <v>6406</v>
      </c>
      <c r="B2532" s="15" t="s">
        <v>9396</v>
      </c>
      <c r="C2532" s="111" t="s">
        <v>5494</v>
      </c>
      <c r="D2532" s="111" t="s">
        <v>4836</v>
      </c>
      <c r="E2532" s="111" t="s">
        <v>6366</v>
      </c>
      <c r="F2532" s="108">
        <v>0</v>
      </c>
      <c r="G2532" s="107">
        <v>5142.916666666667</v>
      </c>
      <c r="H2532" s="31">
        <v>478518.20224690548</v>
      </c>
      <c r="I2532" s="95">
        <v>6941.3133665370224</v>
      </c>
      <c r="J2532" s="22">
        <v>1.349684199926181</v>
      </c>
      <c r="K2532" s="101">
        <v>5184.9054019667192</v>
      </c>
      <c r="L2532" s="31">
        <v>483154.30866934801</v>
      </c>
      <c r="M2532" s="95">
        <v>6994.1831397495944</v>
      </c>
      <c r="N2532" s="22">
        <v>1.3489509639069961</v>
      </c>
    </row>
    <row r="2533" spans="1:14" s="15" customFormat="1" x14ac:dyDescent="0.3">
      <c r="A2533" s="17" t="s">
        <v>5930</v>
      </c>
      <c r="B2533" s="15" t="s">
        <v>9397</v>
      </c>
      <c r="C2533" s="111" t="s">
        <v>5494</v>
      </c>
      <c r="D2533" s="111" t="s">
        <v>4836</v>
      </c>
      <c r="E2533" s="111" t="s">
        <v>5925</v>
      </c>
      <c r="F2533" s="108">
        <v>0</v>
      </c>
      <c r="G2533" s="107">
        <v>7583.4999999999991</v>
      </c>
      <c r="H2533" s="31">
        <v>882636.4761977155</v>
      </c>
      <c r="I2533" s="95">
        <v>12803.39251726753</v>
      </c>
      <c r="J2533" s="22">
        <v>1.6883223468408419</v>
      </c>
      <c r="K2533" s="101">
        <v>7645.6139831510282</v>
      </c>
      <c r="L2533" s="31">
        <v>891195.50120895682</v>
      </c>
      <c r="M2533" s="95">
        <v>12901.022379254249</v>
      </c>
      <c r="N2533" s="22">
        <v>1.687375586536908</v>
      </c>
    </row>
    <row r="2534" spans="1:14" s="15" customFormat="1" x14ac:dyDescent="0.3">
      <c r="A2534" s="17" t="s">
        <v>5943</v>
      </c>
      <c r="B2534" s="15" t="s">
        <v>9398</v>
      </c>
      <c r="C2534" s="111" t="s">
        <v>5494</v>
      </c>
      <c r="D2534" s="111" t="s">
        <v>4836</v>
      </c>
      <c r="E2534" s="111" t="s">
        <v>5925</v>
      </c>
      <c r="F2534" s="108">
        <v>0</v>
      </c>
      <c r="G2534" s="107">
        <v>5198.6666666666661</v>
      </c>
      <c r="H2534" s="31">
        <v>616726.79410110903</v>
      </c>
      <c r="I2534" s="95">
        <v>8946.1464982824236</v>
      </c>
      <c r="J2534" s="22">
        <v>1.720854032755019</v>
      </c>
      <c r="K2534" s="101">
        <v>5244.3515304186294</v>
      </c>
      <c r="L2534" s="31">
        <v>623300.47159759351</v>
      </c>
      <c r="M2534" s="95">
        <v>9022.9509935495917</v>
      </c>
      <c r="N2534" s="22">
        <v>1.720508425343741</v>
      </c>
    </row>
    <row r="2535" spans="1:14" s="15" customFormat="1" x14ac:dyDescent="0.3">
      <c r="A2535" s="17" t="s">
        <v>5942</v>
      </c>
      <c r="B2535" s="15" t="s">
        <v>9399</v>
      </c>
      <c r="C2535" s="111" t="s">
        <v>5494</v>
      </c>
      <c r="D2535" s="111" t="s">
        <v>4836</v>
      </c>
      <c r="E2535" s="111" t="s">
        <v>5925</v>
      </c>
      <c r="F2535" s="108">
        <v>0</v>
      </c>
      <c r="G2535" s="107">
        <v>8158.3333333333339</v>
      </c>
      <c r="H2535" s="31">
        <v>1055761.7410913629</v>
      </c>
      <c r="I2535" s="95">
        <v>15314.72167809948</v>
      </c>
      <c r="J2535" s="22">
        <v>1.8771875397057589</v>
      </c>
      <c r="K2535" s="101">
        <v>8227.8742075084192</v>
      </c>
      <c r="L2535" s="31">
        <v>1066402.637935868</v>
      </c>
      <c r="M2535" s="95">
        <v>15437.335891668359</v>
      </c>
      <c r="N2535" s="22">
        <v>1.876224101430827</v>
      </c>
    </row>
    <row r="2536" spans="1:14" s="15" customFormat="1" x14ac:dyDescent="0.3">
      <c r="A2536" s="17" t="s">
        <v>5933</v>
      </c>
      <c r="B2536" s="15" t="s">
        <v>9400</v>
      </c>
      <c r="C2536" s="111" t="s">
        <v>5494</v>
      </c>
      <c r="D2536" s="111" t="s">
        <v>4836</v>
      </c>
      <c r="E2536" s="111" t="s">
        <v>5925</v>
      </c>
      <c r="F2536" s="108">
        <v>0</v>
      </c>
      <c r="G2536" s="107">
        <v>4535.083333333333</v>
      </c>
      <c r="H2536" s="31">
        <v>654858.33792412793</v>
      </c>
      <c r="I2536" s="95">
        <v>9499.2769614133576</v>
      </c>
      <c r="J2536" s="22">
        <v>2.0946201565013558</v>
      </c>
      <c r="K2536" s="101">
        <v>4575.5799440591554</v>
      </c>
      <c r="L2536" s="31">
        <v>661592.42181515147</v>
      </c>
      <c r="M2536" s="95">
        <v>9577.2685434383184</v>
      </c>
      <c r="N2536" s="22">
        <v>2.0931266988074939</v>
      </c>
    </row>
    <row r="2537" spans="1:14" s="15" customFormat="1" x14ac:dyDescent="0.3">
      <c r="A2537" s="17" t="s">
        <v>5962</v>
      </c>
      <c r="B2537" s="15" t="s">
        <v>9401</v>
      </c>
      <c r="C2537" s="111" t="s">
        <v>5494</v>
      </c>
      <c r="D2537" s="111" t="s">
        <v>4836</v>
      </c>
      <c r="E2537" s="111" t="s">
        <v>5925</v>
      </c>
      <c r="F2537" s="108">
        <v>0</v>
      </c>
      <c r="G2537" s="107">
        <v>1298.416666666667</v>
      </c>
      <c r="H2537" s="31">
        <v>358443.59018553572</v>
      </c>
      <c r="I2537" s="95">
        <v>5199.529029452855</v>
      </c>
      <c r="J2537" s="22">
        <v>4.0045150088848116</v>
      </c>
      <c r="K2537" s="101">
        <v>1310.786425856938</v>
      </c>
      <c r="L2537" s="31">
        <v>361877.19105865341</v>
      </c>
      <c r="M2537" s="95">
        <v>5238.5652015255409</v>
      </c>
      <c r="N2537" s="22">
        <v>3.9965055314795328</v>
      </c>
    </row>
    <row r="2538" spans="1:14" s="15" customFormat="1" x14ac:dyDescent="0.3">
      <c r="A2538" s="17" t="s">
        <v>5951</v>
      </c>
      <c r="B2538" s="15" t="s">
        <v>9402</v>
      </c>
      <c r="C2538" s="111" t="s">
        <v>5494</v>
      </c>
      <c r="D2538" s="111" t="s">
        <v>4836</v>
      </c>
      <c r="E2538" s="111" t="s">
        <v>5925</v>
      </c>
      <c r="F2538" s="108">
        <v>0</v>
      </c>
      <c r="G2538" s="107">
        <v>9151.1666666666661</v>
      </c>
      <c r="H2538" s="31">
        <v>941266.82350085163</v>
      </c>
      <c r="I2538" s="95">
        <v>13653.8755532503</v>
      </c>
      <c r="J2538" s="22">
        <v>1.492036594960602</v>
      </c>
      <c r="K2538" s="101">
        <v>9228.345096884932</v>
      </c>
      <c r="L2538" s="31">
        <v>950229.50269366556</v>
      </c>
      <c r="M2538" s="95">
        <v>13755.603639211249</v>
      </c>
      <c r="N2538" s="22">
        <v>1.490581842659364</v>
      </c>
    </row>
    <row r="2539" spans="1:14" s="15" customFormat="1" x14ac:dyDescent="0.3">
      <c r="A2539" s="17" t="s">
        <v>5957</v>
      </c>
      <c r="B2539" s="15" t="s">
        <v>9403</v>
      </c>
      <c r="C2539" s="111" t="s">
        <v>5494</v>
      </c>
      <c r="D2539" s="111" t="s">
        <v>4836</v>
      </c>
      <c r="E2539" s="111" t="s">
        <v>5925</v>
      </c>
      <c r="F2539" s="108">
        <v>0</v>
      </c>
      <c r="G2539" s="107">
        <v>6807.583333333333</v>
      </c>
      <c r="H2539" s="31">
        <v>874895.85463414073</v>
      </c>
      <c r="I2539" s="95">
        <v>12691.10822030191</v>
      </c>
      <c r="J2539" s="22">
        <v>1.8642604282432931</v>
      </c>
      <c r="K2539" s="101">
        <v>6866.9667196140199</v>
      </c>
      <c r="L2539" s="31">
        <v>883130.71294644475</v>
      </c>
      <c r="M2539" s="95">
        <v>12784.27581386263</v>
      </c>
      <c r="N2539" s="22">
        <v>1.8617063888408081</v>
      </c>
    </row>
    <row r="2540" spans="1:14" s="15" customFormat="1" x14ac:dyDescent="0.3">
      <c r="A2540" s="17" t="s">
        <v>5493</v>
      </c>
      <c r="B2540" s="15" t="s">
        <v>9404</v>
      </c>
      <c r="C2540" s="111" t="s">
        <v>5494</v>
      </c>
      <c r="D2540" s="111" t="s">
        <v>4836</v>
      </c>
      <c r="E2540" s="111" t="s">
        <v>5495</v>
      </c>
      <c r="F2540" s="108">
        <v>0</v>
      </c>
      <c r="G2540" s="107">
        <v>9461.6666666666642</v>
      </c>
      <c r="H2540" s="31">
        <v>791502.64989884803</v>
      </c>
      <c r="I2540" s="95">
        <v>11481.41888353397</v>
      </c>
      <c r="J2540" s="22">
        <v>1.213466853993374</v>
      </c>
      <c r="K2540" s="101">
        <v>9565.3657077871794</v>
      </c>
      <c r="L2540" s="31">
        <v>800270.90762735286</v>
      </c>
      <c r="M2540" s="95">
        <v>11584.790177644611</v>
      </c>
      <c r="N2540" s="22">
        <v>1.2111183755591719</v>
      </c>
    </row>
    <row r="2541" spans="1:14" s="15" customFormat="1" x14ac:dyDescent="0.3">
      <c r="A2541" s="17" t="s">
        <v>6393</v>
      </c>
      <c r="B2541" s="15" t="s">
        <v>9405</v>
      </c>
      <c r="C2541" s="111" t="s">
        <v>5494</v>
      </c>
      <c r="D2541" s="111" t="s">
        <v>4836</v>
      </c>
      <c r="E2541" s="111" t="s">
        <v>6366</v>
      </c>
      <c r="F2541" s="108">
        <v>0</v>
      </c>
      <c r="G2541" s="107">
        <v>3381.2500000000009</v>
      </c>
      <c r="H2541" s="31">
        <v>286648.43151191919</v>
      </c>
      <c r="I2541" s="95">
        <v>4158.079211632381</v>
      </c>
      <c r="J2541" s="22">
        <v>1.22974616240514</v>
      </c>
      <c r="K2541" s="101">
        <v>3412.4465837750931</v>
      </c>
      <c r="L2541" s="31">
        <v>289781.80607832258</v>
      </c>
      <c r="M2541" s="95">
        <v>4194.9062357762077</v>
      </c>
      <c r="N2541" s="22">
        <v>1.229295794906041</v>
      </c>
    </row>
    <row r="2542" spans="1:14" s="15" customFormat="1" x14ac:dyDescent="0.3">
      <c r="A2542" s="17" t="s">
        <v>6404</v>
      </c>
      <c r="B2542" s="15" t="s">
        <v>9406</v>
      </c>
      <c r="C2542" s="111" t="s">
        <v>5494</v>
      </c>
      <c r="D2542" s="111" t="s">
        <v>4836</v>
      </c>
      <c r="E2542" s="111" t="s">
        <v>6366</v>
      </c>
      <c r="F2542" s="108">
        <v>0</v>
      </c>
      <c r="G2542" s="107">
        <v>14561.166666666661</v>
      </c>
      <c r="H2542" s="31">
        <v>1250179.9160724119</v>
      </c>
      <c r="I2542" s="95">
        <v>18134.922603282619</v>
      </c>
      <c r="J2542" s="22">
        <v>1.245430604458156</v>
      </c>
      <c r="K2542" s="101">
        <v>14696.118204710299</v>
      </c>
      <c r="L2542" s="31">
        <v>1263114.9759736781</v>
      </c>
      <c r="M2542" s="95">
        <v>18284.960539524589</v>
      </c>
      <c r="N2542" s="22">
        <v>1.244203420578369</v>
      </c>
    </row>
    <row r="2543" spans="1:14" s="15" customFormat="1" x14ac:dyDescent="0.3">
      <c r="A2543" s="17" t="s">
        <v>6559</v>
      </c>
      <c r="B2543" s="15" t="s">
        <v>9407</v>
      </c>
      <c r="C2543" s="111" t="s">
        <v>5494</v>
      </c>
      <c r="D2543" s="111" t="s">
        <v>4836</v>
      </c>
      <c r="E2543" s="111" t="s">
        <v>6540</v>
      </c>
      <c r="F2543" s="108">
        <v>0</v>
      </c>
      <c r="G2543" s="107">
        <v>12406.41666666667</v>
      </c>
      <c r="H2543" s="31">
        <v>932004.89750963741</v>
      </c>
      <c r="I2543" s="95">
        <v>13519.52344212722</v>
      </c>
      <c r="J2543" s="22">
        <v>1.0897202476240559</v>
      </c>
      <c r="K2543" s="101">
        <v>12516.09930025014</v>
      </c>
      <c r="L2543" s="31">
        <v>941553.49793835625</v>
      </c>
      <c r="M2543" s="95">
        <v>13630.009051537811</v>
      </c>
      <c r="N2543" s="22">
        <v>1.0889981554608961</v>
      </c>
    </row>
    <row r="2544" spans="1:14" s="15" customFormat="1" x14ac:dyDescent="0.3">
      <c r="A2544" s="17" t="s">
        <v>6547</v>
      </c>
      <c r="B2544" s="15" t="s">
        <v>9408</v>
      </c>
      <c r="C2544" s="111" t="s">
        <v>5494</v>
      </c>
      <c r="D2544" s="111" t="s">
        <v>4836</v>
      </c>
      <c r="E2544" s="111" t="s">
        <v>6540</v>
      </c>
      <c r="F2544" s="108">
        <v>0</v>
      </c>
      <c r="G2544" s="107">
        <v>10109.08333333333</v>
      </c>
      <c r="H2544" s="31">
        <v>688479.6304253476</v>
      </c>
      <c r="I2544" s="95">
        <v>9986.9823944421096</v>
      </c>
      <c r="J2544" s="22">
        <v>0.98792166066248466</v>
      </c>
      <c r="K2544" s="101">
        <v>10200.606274927961</v>
      </c>
      <c r="L2544" s="31">
        <v>695687.41190716717</v>
      </c>
      <c r="M2544" s="95">
        <v>10070.83053920788</v>
      </c>
      <c r="N2544" s="22">
        <v>0.98727764485537961</v>
      </c>
    </row>
    <row r="2545" spans="1:14" s="15" customFormat="1" x14ac:dyDescent="0.3">
      <c r="A2545" s="17" t="s">
        <v>6389</v>
      </c>
      <c r="B2545" s="15" t="s">
        <v>9409</v>
      </c>
      <c r="C2545" s="111" t="s">
        <v>5494</v>
      </c>
      <c r="D2545" s="111" t="s">
        <v>4836</v>
      </c>
      <c r="E2545" s="111" t="s">
        <v>6366</v>
      </c>
      <c r="F2545" s="108">
        <v>0</v>
      </c>
      <c r="G2545" s="107">
        <v>9998.0833333333358</v>
      </c>
      <c r="H2545" s="31">
        <v>762346.64685378468</v>
      </c>
      <c r="I2545" s="95">
        <v>11058.48627051903</v>
      </c>
      <c r="J2545" s="22">
        <v>1.106060622004454</v>
      </c>
      <c r="K2545" s="101">
        <v>10086.26044567711</v>
      </c>
      <c r="L2545" s="31">
        <v>770130.85626143741</v>
      </c>
      <c r="M2545" s="95">
        <v>11148.48021349414</v>
      </c>
      <c r="N2545" s="22">
        <v>1.1053135375135279</v>
      </c>
    </row>
    <row r="2546" spans="1:14" s="15" customFormat="1" x14ac:dyDescent="0.3">
      <c r="A2546" s="17" t="s">
        <v>6384</v>
      </c>
      <c r="B2546" s="15" t="s">
        <v>9410</v>
      </c>
      <c r="C2546" s="111" t="s">
        <v>5494</v>
      </c>
      <c r="D2546" s="111" t="s">
        <v>4836</v>
      </c>
      <c r="E2546" s="111" t="s">
        <v>6366</v>
      </c>
      <c r="F2546" s="108">
        <v>0</v>
      </c>
      <c r="G2546" s="107">
        <v>3036.5000000000009</v>
      </c>
      <c r="H2546" s="31">
        <v>247771.8390745573</v>
      </c>
      <c r="I2546" s="95">
        <v>3594.1411848995272</v>
      </c>
      <c r="J2546" s="22">
        <v>1.1836460348755229</v>
      </c>
      <c r="K2546" s="101">
        <v>3066.6988372762789</v>
      </c>
      <c r="L2546" s="31">
        <v>250541.80618616039</v>
      </c>
      <c r="M2546" s="95">
        <v>3626.8646376263268</v>
      </c>
      <c r="N2546" s="22">
        <v>1.1826608447954301</v>
      </c>
    </row>
    <row r="2547" spans="1:14" s="15" customFormat="1" x14ac:dyDescent="0.3">
      <c r="A2547" s="17" t="s">
        <v>6370</v>
      </c>
      <c r="B2547" s="15" t="s">
        <v>9411</v>
      </c>
      <c r="C2547" s="111" t="s">
        <v>5494</v>
      </c>
      <c r="D2547" s="111" t="s">
        <v>4836</v>
      </c>
      <c r="E2547" s="111" t="s">
        <v>6366</v>
      </c>
      <c r="F2547" s="108">
        <v>0</v>
      </c>
      <c r="G2547" s="107">
        <v>6077.2500000000009</v>
      </c>
      <c r="H2547" s="31">
        <v>566563.09546926501</v>
      </c>
      <c r="I2547" s="95">
        <v>8218.4793997412289</v>
      </c>
      <c r="J2547" s="22">
        <v>1.3523352502762309</v>
      </c>
      <c r="K2547" s="101">
        <v>6129.0825483641675</v>
      </c>
      <c r="L2547" s="31">
        <v>572138.59327805694</v>
      </c>
      <c r="M2547" s="95">
        <v>8282.3272625392328</v>
      </c>
      <c r="N2547" s="22">
        <v>1.351315991779187</v>
      </c>
    </row>
    <row r="2548" spans="1:14" s="15" customFormat="1" x14ac:dyDescent="0.3">
      <c r="A2548" s="17" t="s">
        <v>5960</v>
      </c>
      <c r="B2548" s="15" t="s">
        <v>9412</v>
      </c>
      <c r="C2548" s="111" t="s">
        <v>5494</v>
      </c>
      <c r="D2548" s="111" t="s">
        <v>4836</v>
      </c>
      <c r="E2548" s="111" t="s">
        <v>5925</v>
      </c>
      <c r="F2548" s="108">
        <v>0</v>
      </c>
      <c r="G2548" s="107">
        <v>5986.9166666666688</v>
      </c>
      <c r="H2548" s="31">
        <v>495215.68649461819</v>
      </c>
      <c r="I2548" s="95">
        <v>7183.5245719874392</v>
      </c>
      <c r="J2548" s="22">
        <v>1.1998704795714159</v>
      </c>
      <c r="K2548" s="101">
        <v>6034.2157575371002</v>
      </c>
      <c r="L2548" s="31">
        <v>500600.9730676586</v>
      </c>
      <c r="M2548" s="95">
        <v>7246.7425473550084</v>
      </c>
      <c r="N2548" s="22">
        <v>1.2009419017381651</v>
      </c>
    </row>
    <row r="2549" spans="1:14" s="15" customFormat="1" x14ac:dyDescent="0.3">
      <c r="A2549" s="17" t="s">
        <v>6372</v>
      </c>
      <c r="B2549" s="15" t="s">
        <v>9413</v>
      </c>
      <c r="C2549" s="111" t="s">
        <v>5494</v>
      </c>
      <c r="D2549" s="111" t="s">
        <v>4836</v>
      </c>
      <c r="E2549" s="111" t="s">
        <v>6366</v>
      </c>
      <c r="F2549" s="108">
        <v>0</v>
      </c>
      <c r="G2549" s="107">
        <v>10633.58333333333</v>
      </c>
      <c r="H2549" s="31">
        <v>774815.23359212524</v>
      </c>
      <c r="I2549" s="95">
        <v>11239.353722127509</v>
      </c>
      <c r="J2549" s="22">
        <v>1.0569676627158471</v>
      </c>
      <c r="K2549" s="101">
        <v>10722.19873053725</v>
      </c>
      <c r="L2549" s="31">
        <v>782951.39389810804</v>
      </c>
      <c r="M2549" s="95">
        <v>11334.07141401118</v>
      </c>
      <c r="N2549" s="22">
        <v>1.057065971154898</v>
      </c>
    </row>
    <row r="2550" spans="1:14" s="15" customFormat="1" x14ac:dyDescent="0.3">
      <c r="A2550" s="17" t="s">
        <v>6367</v>
      </c>
      <c r="B2550" s="15" t="s">
        <v>9414</v>
      </c>
      <c r="C2550" s="111" t="s">
        <v>5494</v>
      </c>
      <c r="D2550" s="111" t="s">
        <v>4836</v>
      </c>
      <c r="E2550" s="111" t="s">
        <v>6366</v>
      </c>
      <c r="F2550" s="108">
        <v>0</v>
      </c>
      <c r="G2550" s="107">
        <v>6305.8333333333348</v>
      </c>
      <c r="H2550" s="31">
        <v>455667.46321736468</v>
      </c>
      <c r="I2550" s="95">
        <v>6609.8439688919161</v>
      </c>
      <c r="J2550" s="22">
        <v>1.0482110166076779</v>
      </c>
      <c r="K2550" s="101">
        <v>6361.6248780739897</v>
      </c>
      <c r="L2550" s="31">
        <v>460498.26291610411</v>
      </c>
      <c r="M2550" s="95">
        <v>6666.2122816253059</v>
      </c>
      <c r="N2550" s="22">
        <v>1.0478788689036209</v>
      </c>
    </row>
    <row r="2551" spans="1:14" s="15" customFormat="1" x14ac:dyDescent="0.3">
      <c r="A2551" s="17" t="s">
        <v>6394</v>
      </c>
      <c r="B2551" s="15" t="s">
        <v>9415</v>
      </c>
      <c r="C2551" s="111" t="s">
        <v>5494</v>
      </c>
      <c r="D2551" s="111" t="s">
        <v>4836</v>
      </c>
      <c r="E2551" s="111" t="s">
        <v>6366</v>
      </c>
      <c r="F2551" s="108">
        <v>0</v>
      </c>
      <c r="G2551" s="107">
        <v>7662.7500000000018</v>
      </c>
      <c r="H2551" s="31">
        <v>673310.31596626772</v>
      </c>
      <c r="I2551" s="95">
        <v>9766.9385910473866</v>
      </c>
      <c r="J2551" s="22">
        <v>1.274599666052969</v>
      </c>
      <c r="K2551" s="101">
        <v>7730.810738862453</v>
      </c>
      <c r="L2551" s="31">
        <v>679876.49061479501</v>
      </c>
      <c r="M2551" s="95">
        <v>9841.9502888556126</v>
      </c>
      <c r="N2551" s="22">
        <v>1.2730812616302389</v>
      </c>
    </row>
    <row r="2552" spans="1:14" s="15" customFormat="1" x14ac:dyDescent="0.3">
      <c r="A2552" s="17" t="s">
        <v>6407</v>
      </c>
      <c r="B2552" s="15" t="s">
        <v>9416</v>
      </c>
      <c r="C2552" s="111" t="s">
        <v>5494</v>
      </c>
      <c r="D2552" s="111" t="s">
        <v>4836</v>
      </c>
      <c r="E2552" s="111" t="s">
        <v>6366</v>
      </c>
      <c r="F2552" s="108">
        <v>0</v>
      </c>
      <c r="G2552" s="107">
        <v>7199.7500000000009</v>
      </c>
      <c r="H2552" s="31">
        <v>611110.6554883807</v>
      </c>
      <c r="I2552" s="95">
        <v>8864.6796327842931</v>
      </c>
      <c r="J2552" s="22">
        <v>1.2312482562289371</v>
      </c>
      <c r="K2552" s="101">
        <v>7263.9634347730243</v>
      </c>
      <c r="L2552" s="31">
        <v>617493.9726894428</v>
      </c>
      <c r="M2552" s="95">
        <v>8938.895618205408</v>
      </c>
      <c r="N2552" s="22">
        <v>1.2305810317566279</v>
      </c>
    </row>
    <row r="2553" spans="1:14" s="15" customFormat="1" x14ac:dyDescent="0.3">
      <c r="A2553" s="17" t="s">
        <v>6383</v>
      </c>
      <c r="B2553" s="15" t="s">
        <v>9417</v>
      </c>
      <c r="C2553" s="111" t="s">
        <v>5494</v>
      </c>
      <c r="D2553" s="111" t="s">
        <v>4836</v>
      </c>
      <c r="E2553" s="111" t="s">
        <v>6366</v>
      </c>
      <c r="F2553" s="108">
        <v>0</v>
      </c>
      <c r="G2553" s="107">
        <v>7956</v>
      </c>
      <c r="H2553" s="31">
        <v>793628.31080544111</v>
      </c>
      <c r="I2553" s="95">
        <v>11512.253402251081</v>
      </c>
      <c r="J2553" s="22">
        <v>1.446990120946591</v>
      </c>
      <c r="K2553" s="101">
        <v>8022.853638790757</v>
      </c>
      <c r="L2553" s="31">
        <v>801338.80516025645</v>
      </c>
      <c r="M2553" s="95">
        <v>11600.249153763831</v>
      </c>
      <c r="N2553" s="22">
        <v>1.4459006328716071</v>
      </c>
    </row>
    <row r="2554" spans="1:14" s="15" customFormat="1" x14ac:dyDescent="0.3">
      <c r="A2554" s="17" t="s">
        <v>5950</v>
      </c>
      <c r="B2554" s="15" t="s">
        <v>9418</v>
      </c>
      <c r="C2554" s="111" t="s">
        <v>5494</v>
      </c>
      <c r="D2554" s="111" t="s">
        <v>4836</v>
      </c>
      <c r="E2554" s="111" t="s">
        <v>5925</v>
      </c>
      <c r="F2554" s="108">
        <v>0</v>
      </c>
      <c r="G2554" s="107">
        <v>2296.5</v>
      </c>
      <c r="H2554" s="31">
        <v>237854.4826750698</v>
      </c>
      <c r="I2554" s="95">
        <v>3450.2814984482388</v>
      </c>
      <c r="J2554" s="22">
        <v>1.502408664684624</v>
      </c>
      <c r="K2554" s="101">
        <v>2316.2171880297901</v>
      </c>
      <c r="L2554" s="31">
        <v>240365.50974441849</v>
      </c>
      <c r="M2554" s="95">
        <v>3479.5516990458</v>
      </c>
      <c r="N2554" s="22">
        <v>1.5022562292638719</v>
      </c>
    </row>
    <row r="2555" spans="1:14" s="15" customFormat="1" x14ac:dyDescent="0.3">
      <c r="A2555" s="17" t="s">
        <v>5963</v>
      </c>
      <c r="B2555" s="15" t="s">
        <v>9419</v>
      </c>
      <c r="C2555" s="111" t="s">
        <v>5494</v>
      </c>
      <c r="D2555" s="111" t="s">
        <v>4836</v>
      </c>
      <c r="E2555" s="111" t="s">
        <v>5925</v>
      </c>
      <c r="F2555" s="108">
        <v>0</v>
      </c>
      <c r="G2555" s="107">
        <v>8687.1666666666661</v>
      </c>
      <c r="H2555" s="31">
        <v>513732.13551627612</v>
      </c>
      <c r="I2555" s="95">
        <v>7452.1214079935171</v>
      </c>
      <c r="J2555" s="22">
        <v>0.85783106206398529</v>
      </c>
      <c r="K2555" s="101">
        <v>8743.2596958818012</v>
      </c>
      <c r="L2555" s="31">
        <v>519165.48908397881</v>
      </c>
      <c r="M2555" s="95">
        <v>7515.4840706926743</v>
      </c>
      <c r="N2555" s="22">
        <v>0.85957461314257577</v>
      </c>
    </row>
    <row r="2556" spans="1:14" s="15" customFormat="1" x14ac:dyDescent="0.3">
      <c r="A2556" s="17" t="s">
        <v>5932</v>
      </c>
      <c r="B2556" s="15" t="s">
        <v>9420</v>
      </c>
      <c r="C2556" s="111" t="s">
        <v>5494</v>
      </c>
      <c r="D2556" s="111" t="s">
        <v>4836</v>
      </c>
      <c r="E2556" s="111" t="s">
        <v>5925</v>
      </c>
      <c r="F2556" s="108">
        <v>0</v>
      </c>
      <c r="G2556" s="107">
        <v>9219.0833333333339</v>
      </c>
      <c r="H2556" s="31">
        <v>979526.64432350721</v>
      </c>
      <c r="I2556" s="95">
        <v>14208.86678332388</v>
      </c>
      <c r="J2556" s="22">
        <v>1.541245074979315</v>
      </c>
      <c r="K2556" s="101">
        <v>9300.3728433616543</v>
      </c>
      <c r="L2556" s="31">
        <v>989182.47446991503</v>
      </c>
      <c r="M2556" s="95">
        <v>14319.49019377996</v>
      </c>
      <c r="N2556" s="22">
        <v>1.5396684020039919</v>
      </c>
    </row>
    <row r="2557" spans="1:14" s="15" customFormat="1" x14ac:dyDescent="0.3">
      <c r="A2557" s="17" t="s">
        <v>5929</v>
      </c>
      <c r="B2557" s="15" t="s">
        <v>9421</v>
      </c>
      <c r="C2557" s="111" t="s">
        <v>5494</v>
      </c>
      <c r="D2557" s="111" t="s">
        <v>4836</v>
      </c>
      <c r="E2557" s="111" t="s">
        <v>5925</v>
      </c>
      <c r="F2557" s="108">
        <v>0</v>
      </c>
      <c r="G2557" s="107">
        <v>4679.916666666667</v>
      </c>
      <c r="H2557" s="31">
        <v>510755.39795803989</v>
      </c>
      <c r="I2557" s="95">
        <v>7408.9412988469148</v>
      </c>
      <c r="J2557" s="22">
        <v>1.5831353048694421</v>
      </c>
      <c r="K2557" s="101">
        <v>4720.3746185173559</v>
      </c>
      <c r="L2557" s="31">
        <v>515638.92164767691</v>
      </c>
      <c r="M2557" s="95">
        <v>7464.4331785416698</v>
      </c>
      <c r="N2557" s="22">
        <v>1.581322200415993</v>
      </c>
    </row>
    <row r="2558" spans="1:14" s="15" customFormat="1" x14ac:dyDescent="0.3">
      <c r="A2558" s="17" t="s">
        <v>6545</v>
      </c>
      <c r="B2558" s="15" t="s">
        <v>9422</v>
      </c>
      <c r="C2558" s="111" t="s">
        <v>5494</v>
      </c>
      <c r="D2558" s="111" t="s">
        <v>4836</v>
      </c>
      <c r="E2558" s="111" t="s">
        <v>6540</v>
      </c>
      <c r="F2558" s="108">
        <v>0</v>
      </c>
      <c r="G2558" s="107">
        <v>6133.9166666666661</v>
      </c>
      <c r="H2558" s="31">
        <v>591821.63465495943</v>
      </c>
      <c r="I2558" s="95">
        <v>8584.8759857971017</v>
      </c>
      <c r="J2558" s="22">
        <v>1.3995749294165669</v>
      </c>
      <c r="K2558" s="101">
        <v>6188.5789243646768</v>
      </c>
      <c r="L2558" s="31">
        <v>597788.9227075068</v>
      </c>
      <c r="M2558" s="95">
        <v>8653.6436275294873</v>
      </c>
      <c r="N2558" s="22">
        <v>1.398324838915725</v>
      </c>
    </row>
    <row r="2559" spans="1:14" s="15" customFormat="1" x14ac:dyDescent="0.3">
      <c r="A2559" s="17" t="s">
        <v>6548</v>
      </c>
      <c r="B2559" s="15" t="s">
        <v>9423</v>
      </c>
      <c r="C2559" s="111" t="s">
        <v>5494</v>
      </c>
      <c r="D2559" s="111" t="s">
        <v>4836</v>
      </c>
      <c r="E2559" s="111" t="s">
        <v>6540</v>
      </c>
      <c r="F2559" s="108">
        <v>0</v>
      </c>
      <c r="G2559" s="107">
        <v>12598.5</v>
      </c>
      <c r="H2559" s="31">
        <v>1090473.5961934859</v>
      </c>
      <c r="I2559" s="95">
        <v>15818.24664886609</v>
      </c>
      <c r="J2559" s="22">
        <v>1.2555658728313761</v>
      </c>
      <c r="K2559" s="101">
        <v>12703.635510706799</v>
      </c>
      <c r="L2559" s="31">
        <v>1100747.1973482431</v>
      </c>
      <c r="M2559" s="95">
        <v>15934.51067428745</v>
      </c>
      <c r="N2559" s="22">
        <v>1.254326815411039</v>
      </c>
    </row>
    <row r="2560" spans="1:14" s="15" customFormat="1" x14ac:dyDescent="0.3">
      <c r="A2560" s="17" t="s">
        <v>6563</v>
      </c>
      <c r="B2560" s="15" t="s">
        <v>9424</v>
      </c>
      <c r="C2560" s="111" t="s">
        <v>5494</v>
      </c>
      <c r="D2560" s="111" t="s">
        <v>4836</v>
      </c>
      <c r="E2560" s="111" t="s">
        <v>6540</v>
      </c>
      <c r="F2560" s="108">
        <v>0</v>
      </c>
      <c r="G2560" s="107">
        <v>14556.833333333339</v>
      </c>
      <c r="H2560" s="31">
        <v>1093925.0430882231</v>
      </c>
      <c r="I2560" s="95">
        <v>15868.312820543229</v>
      </c>
      <c r="J2560" s="22">
        <v>1.09009373516744</v>
      </c>
      <c r="K2560" s="101">
        <v>14685.48056903394</v>
      </c>
      <c r="L2560" s="31">
        <v>1104935.2769444389</v>
      </c>
      <c r="M2560" s="95">
        <v>15995.13767310346</v>
      </c>
      <c r="N2560" s="22">
        <v>1.0891804049525691</v>
      </c>
    </row>
    <row r="2561" spans="1:14" s="15" customFormat="1" x14ac:dyDescent="0.3">
      <c r="A2561" s="17" t="s">
        <v>5937</v>
      </c>
      <c r="B2561" s="15" t="s">
        <v>9425</v>
      </c>
      <c r="C2561" s="111" t="s">
        <v>5494</v>
      </c>
      <c r="D2561" s="111" t="s">
        <v>4836</v>
      </c>
      <c r="E2561" s="111" t="s">
        <v>5925</v>
      </c>
      <c r="F2561" s="108">
        <v>0</v>
      </c>
      <c r="G2561" s="107">
        <v>1543.083333333333</v>
      </c>
      <c r="H2561" s="31">
        <v>181782.59618570251</v>
      </c>
      <c r="I2561" s="95">
        <v>2636.911111808764</v>
      </c>
      <c r="J2561" s="22">
        <v>1.7088585268512819</v>
      </c>
      <c r="K2561" s="101">
        <v>1557.2114400122789</v>
      </c>
      <c r="L2561" s="31">
        <v>183751.84416338071</v>
      </c>
      <c r="M2561" s="95">
        <v>2660.0074288584051</v>
      </c>
      <c r="N2561" s="22">
        <v>1.7081864161217759</v>
      </c>
    </row>
    <row r="2562" spans="1:14" s="15" customFormat="1" x14ac:dyDescent="0.3">
      <c r="A2562" s="17" t="s">
        <v>6566</v>
      </c>
      <c r="B2562" s="15" t="s">
        <v>9426</v>
      </c>
      <c r="C2562" s="111" t="s">
        <v>5494</v>
      </c>
      <c r="D2562" s="111" t="s">
        <v>4836</v>
      </c>
      <c r="E2562" s="111" t="s">
        <v>6540</v>
      </c>
      <c r="F2562" s="108">
        <v>0</v>
      </c>
      <c r="G2562" s="107">
        <v>1414.666666666667</v>
      </c>
      <c r="H2562" s="31">
        <v>123956.9982513326</v>
      </c>
      <c r="I2562" s="95">
        <v>1798.1016496292441</v>
      </c>
      <c r="J2562" s="22">
        <v>1.2710426364014451</v>
      </c>
      <c r="K2562" s="101">
        <v>1426.4407039530281</v>
      </c>
      <c r="L2562" s="31">
        <v>125212.1772833913</v>
      </c>
      <c r="M2562" s="95">
        <v>1812.5821989640301</v>
      </c>
      <c r="N2562" s="22">
        <v>1.27070280169439</v>
      </c>
    </row>
    <row r="2563" spans="1:14" s="15" customFormat="1" x14ac:dyDescent="0.3">
      <c r="A2563" s="17" t="s">
        <v>5924</v>
      </c>
      <c r="B2563" s="15" t="s">
        <v>9427</v>
      </c>
      <c r="C2563" s="111" t="s">
        <v>5494</v>
      </c>
      <c r="D2563" s="111" t="s">
        <v>4836</v>
      </c>
      <c r="E2563" s="111" t="s">
        <v>5925</v>
      </c>
      <c r="F2563" s="108">
        <v>0</v>
      </c>
      <c r="G2563" s="107">
        <v>5841.4166666666679</v>
      </c>
      <c r="H2563" s="31">
        <v>531835.36059543479</v>
      </c>
      <c r="I2563" s="95">
        <v>7714.7240793848014</v>
      </c>
      <c r="J2563" s="22">
        <v>1.320694023319366</v>
      </c>
      <c r="K2563" s="101">
        <v>5890.4280762822127</v>
      </c>
      <c r="L2563" s="31">
        <v>537411.61068832688</v>
      </c>
      <c r="M2563" s="95">
        <v>7779.6164892618499</v>
      </c>
      <c r="N2563" s="22">
        <v>1.3207217520550749</v>
      </c>
    </row>
    <row r="2564" spans="1:14" s="15" customFormat="1" x14ac:dyDescent="0.3">
      <c r="A2564" s="17" t="s">
        <v>6402</v>
      </c>
      <c r="B2564" s="15" t="s">
        <v>9428</v>
      </c>
      <c r="C2564" s="111" t="s">
        <v>5494</v>
      </c>
      <c r="D2564" s="111" t="s">
        <v>4836</v>
      </c>
      <c r="E2564" s="111" t="s">
        <v>6366</v>
      </c>
      <c r="F2564" s="108">
        <v>0</v>
      </c>
      <c r="G2564" s="107">
        <v>12231.58333333333</v>
      </c>
      <c r="H2564" s="31">
        <v>1222329.0566149659</v>
      </c>
      <c r="I2564" s="95">
        <v>17730.922207657619</v>
      </c>
      <c r="J2564" s="22">
        <v>1.4496015539817779</v>
      </c>
      <c r="K2564" s="101">
        <v>12339.49284966131</v>
      </c>
      <c r="L2564" s="31">
        <v>1235053.221937381</v>
      </c>
      <c r="M2564" s="95">
        <v>17878.736185460541</v>
      </c>
      <c r="N2564" s="22">
        <v>1.4489036464696581</v>
      </c>
    </row>
    <row r="2565" spans="1:14" s="15" customFormat="1" x14ac:dyDescent="0.3">
      <c r="A2565" s="17" t="s">
        <v>6565</v>
      </c>
      <c r="B2565" s="15" t="s">
        <v>9429</v>
      </c>
      <c r="C2565" s="111" t="s">
        <v>5494</v>
      </c>
      <c r="D2565" s="111" t="s">
        <v>4836</v>
      </c>
      <c r="E2565" s="111" t="s">
        <v>6540</v>
      </c>
      <c r="F2565" s="108">
        <v>0</v>
      </c>
      <c r="G2565" s="107">
        <v>14298.083333333339</v>
      </c>
      <c r="H2565" s="31">
        <v>1369602.6645716811</v>
      </c>
      <c r="I2565" s="95">
        <v>19867.251105174881</v>
      </c>
      <c r="J2565" s="22">
        <v>1.3895044980510121</v>
      </c>
      <c r="K2565" s="101">
        <v>14424.978338332219</v>
      </c>
      <c r="L2565" s="31">
        <v>1383531.4776219761</v>
      </c>
      <c r="M2565" s="95">
        <v>20028.120127391441</v>
      </c>
      <c r="N2565" s="22">
        <v>1.388433289647979</v>
      </c>
    </row>
    <row r="2566" spans="1:14" s="15" customFormat="1" x14ac:dyDescent="0.3">
      <c r="A2566" s="17" t="s">
        <v>5948</v>
      </c>
      <c r="B2566" s="15" t="s">
        <v>9430</v>
      </c>
      <c r="C2566" s="111" t="s">
        <v>5494</v>
      </c>
      <c r="D2566" s="111" t="s">
        <v>4836</v>
      </c>
      <c r="E2566" s="111" t="s">
        <v>5925</v>
      </c>
      <c r="F2566" s="108">
        <v>0</v>
      </c>
      <c r="G2566" s="107">
        <v>5220</v>
      </c>
      <c r="H2566" s="31">
        <v>630193.71565317898</v>
      </c>
      <c r="I2566" s="95">
        <v>9141.4956451624312</v>
      </c>
      <c r="J2566" s="22">
        <v>1.7512443764678991</v>
      </c>
      <c r="K2566" s="101">
        <v>5266.6987083357244</v>
      </c>
      <c r="L2566" s="31">
        <v>637208.14313461387</v>
      </c>
      <c r="M2566" s="95">
        <v>9224.279637488009</v>
      </c>
      <c r="N2566" s="22">
        <v>1.7514348453023389</v>
      </c>
    </row>
    <row r="2567" spans="1:14" s="15" customFormat="1" x14ac:dyDescent="0.3">
      <c r="A2567" s="17" t="s">
        <v>5928</v>
      </c>
      <c r="B2567" s="15" t="s">
        <v>9431</v>
      </c>
      <c r="C2567" s="111" t="s">
        <v>5494</v>
      </c>
      <c r="D2567" s="111" t="s">
        <v>4836</v>
      </c>
      <c r="E2567" s="111" t="s">
        <v>5925</v>
      </c>
      <c r="F2567" s="108">
        <v>0</v>
      </c>
      <c r="G2567" s="107">
        <v>5588.5833333333339</v>
      </c>
      <c r="H2567" s="31">
        <v>691784.29910259321</v>
      </c>
      <c r="I2567" s="95">
        <v>10034.919423281621</v>
      </c>
      <c r="J2567" s="22">
        <v>1.795610591225854</v>
      </c>
      <c r="K2567" s="101">
        <v>5636.5308294847673</v>
      </c>
      <c r="L2567" s="31">
        <v>699123.4732872959</v>
      </c>
      <c r="M2567" s="95">
        <v>10120.571257940641</v>
      </c>
      <c r="N2567" s="22">
        <v>1.7955319617875229</v>
      </c>
    </row>
    <row r="2568" spans="1:14" s="15" customFormat="1" x14ac:dyDescent="0.3">
      <c r="A2568" s="17" t="s">
        <v>6401</v>
      </c>
      <c r="B2568" s="15" t="s">
        <v>9432</v>
      </c>
      <c r="C2568" s="111" t="s">
        <v>5494</v>
      </c>
      <c r="D2568" s="111" t="s">
        <v>4836</v>
      </c>
      <c r="E2568" s="111" t="s">
        <v>6366</v>
      </c>
      <c r="F2568" s="108">
        <v>0</v>
      </c>
      <c r="G2568" s="107">
        <v>17658.083333333328</v>
      </c>
      <c r="H2568" s="31">
        <v>1572389.160758371</v>
      </c>
      <c r="I2568" s="95">
        <v>22808.84164431092</v>
      </c>
      <c r="J2568" s="22">
        <v>1.291694076517039</v>
      </c>
      <c r="K2568" s="101">
        <v>17810.628148619238</v>
      </c>
      <c r="L2568" s="31">
        <v>1588691.991314715</v>
      </c>
      <c r="M2568" s="95">
        <v>22998.041289357381</v>
      </c>
      <c r="N2568" s="22">
        <v>1.291253800677451</v>
      </c>
    </row>
    <row r="2569" spans="1:14" s="15" customFormat="1" x14ac:dyDescent="0.3">
      <c r="A2569" s="17" t="s">
        <v>6398</v>
      </c>
      <c r="B2569" s="15" t="s">
        <v>9433</v>
      </c>
      <c r="C2569" s="111" t="s">
        <v>5494</v>
      </c>
      <c r="D2569" s="111" t="s">
        <v>4836</v>
      </c>
      <c r="E2569" s="111" t="s">
        <v>6366</v>
      </c>
      <c r="F2569" s="108">
        <v>0</v>
      </c>
      <c r="G2569" s="107">
        <v>4865.9166666666652</v>
      </c>
      <c r="H2569" s="31">
        <v>391708.79961852857</v>
      </c>
      <c r="I2569" s="95">
        <v>5682.0691748301151</v>
      </c>
      <c r="J2569" s="22">
        <v>1.1677284187282531</v>
      </c>
      <c r="K2569" s="101">
        <v>4905.8899221980937</v>
      </c>
      <c r="L2569" s="31">
        <v>395852.34622865019</v>
      </c>
      <c r="M2569" s="95">
        <v>5730.3924567037457</v>
      </c>
      <c r="N2569" s="22">
        <v>1.1680638064818689</v>
      </c>
    </row>
    <row r="2570" spans="1:14" s="15" customFormat="1" x14ac:dyDescent="0.3">
      <c r="A2570" s="17" t="s">
        <v>6369</v>
      </c>
      <c r="B2570" s="15" t="s">
        <v>13120</v>
      </c>
      <c r="C2570" s="111" t="s">
        <v>5494</v>
      </c>
      <c r="D2570" s="111" t="s">
        <v>4836</v>
      </c>
      <c r="E2570" s="111" t="s">
        <v>6366</v>
      </c>
      <c r="F2570" s="108">
        <v>0</v>
      </c>
      <c r="G2570" s="107">
        <v>9801.4166666666642</v>
      </c>
      <c r="H2570" s="31">
        <v>1035112.605799387</v>
      </c>
      <c r="I2570" s="95">
        <v>15015.188414502411</v>
      </c>
      <c r="J2570" s="22">
        <v>1.531940629109984</v>
      </c>
      <c r="K2570" s="101">
        <v>9884.0595001821366</v>
      </c>
      <c r="L2570" s="31">
        <v>1045463.946793827</v>
      </c>
      <c r="M2570" s="95">
        <v>15134.22560593496</v>
      </c>
      <c r="N2570" s="22">
        <v>1.531175081013634</v>
      </c>
    </row>
    <row r="2571" spans="1:14" s="15" customFormat="1" x14ac:dyDescent="0.3">
      <c r="A2571" s="17" t="s">
        <v>6542</v>
      </c>
      <c r="B2571" s="15" t="s">
        <v>9434</v>
      </c>
      <c r="C2571" s="111" t="s">
        <v>5494</v>
      </c>
      <c r="D2571" s="111" t="s">
        <v>4836</v>
      </c>
      <c r="E2571" s="111" t="s">
        <v>6540</v>
      </c>
      <c r="F2571" s="108">
        <v>0</v>
      </c>
      <c r="G2571" s="107">
        <v>2137.75</v>
      </c>
      <c r="H2571" s="31">
        <v>137412.6330891441</v>
      </c>
      <c r="I2571" s="95">
        <v>1993.2870731228111</v>
      </c>
      <c r="J2571" s="22">
        <v>0.93242290872310207</v>
      </c>
      <c r="K2571" s="101">
        <v>2158.2621865523429</v>
      </c>
      <c r="L2571" s="31">
        <v>138831.45170027579</v>
      </c>
      <c r="M2571" s="95">
        <v>2009.73598149893</v>
      </c>
      <c r="N2571" s="22">
        <v>0.93118250137594627</v>
      </c>
    </row>
    <row r="2572" spans="1:14" s="15" customFormat="1" x14ac:dyDescent="0.3">
      <c r="A2572" s="17" t="s">
        <v>6568</v>
      </c>
      <c r="B2572" s="15" t="s">
        <v>9435</v>
      </c>
      <c r="C2572" s="111" t="s">
        <v>5494</v>
      </c>
      <c r="D2572" s="111" t="s">
        <v>4836</v>
      </c>
      <c r="E2572" s="111" t="s">
        <v>6540</v>
      </c>
      <c r="F2572" s="108">
        <v>1</v>
      </c>
      <c r="G2572" s="107">
        <v>1054.083333333333</v>
      </c>
      <c r="H2572" s="31">
        <v>108076.086286591</v>
      </c>
      <c r="I2572" s="95">
        <v>1567.7355194046311</v>
      </c>
      <c r="J2572" s="22">
        <v>1.487297512282044</v>
      </c>
      <c r="K2572" s="101">
        <v>1064.7091364571529</v>
      </c>
      <c r="L2572" s="31">
        <v>109174.56989690939</v>
      </c>
      <c r="M2572" s="95">
        <v>1580.4204213046701</v>
      </c>
      <c r="N2572" s="22">
        <v>1.484368234655673</v>
      </c>
    </row>
    <row r="2573" spans="1:14" s="15" customFormat="1" x14ac:dyDescent="0.3">
      <c r="A2573" s="17" t="s">
        <v>6378</v>
      </c>
      <c r="B2573" s="15" t="s">
        <v>9436</v>
      </c>
      <c r="C2573" s="111" t="s">
        <v>5494</v>
      </c>
      <c r="D2573" s="111" t="s">
        <v>4836</v>
      </c>
      <c r="E2573" s="111" t="s">
        <v>6366</v>
      </c>
      <c r="F2573" s="108">
        <v>0</v>
      </c>
      <c r="G2573" s="107">
        <v>8553</v>
      </c>
      <c r="H2573" s="31">
        <v>620771.5848838255</v>
      </c>
      <c r="I2573" s="95">
        <v>9004.8196275240753</v>
      </c>
      <c r="J2573" s="22">
        <v>1.0528258654886089</v>
      </c>
      <c r="K2573" s="101">
        <v>8620.9540187672974</v>
      </c>
      <c r="L2573" s="31">
        <v>627053.44407111278</v>
      </c>
      <c r="M2573" s="95">
        <v>9077.2793444040526</v>
      </c>
      <c r="N2573" s="22">
        <v>1.05293211454827</v>
      </c>
    </row>
    <row r="2574" spans="1:14" s="15" customFormat="1" x14ac:dyDescent="0.3">
      <c r="A2574" s="17" t="s">
        <v>6391</v>
      </c>
      <c r="B2574" s="15" t="s">
        <v>9437</v>
      </c>
      <c r="C2574" s="111" t="s">
        <v>5494</v>
      </c>
      <c r="D2574" s="111" t="s">
        <v>4836</v>
      </c>
      <c r="E2574" s="111" t="s">
        <v>6366</v>
      </c>
      <c r="F2574" s="108">
        <v>0</v>
      </c>
      <c r="G2574" s="107">
        <v>5350.083333333333</v>
      </c>
      <c r="H2574" s="31">
        <v>324528.38044988672</v>
      </c>
      <c r="I2574" s="95">
        <v>4707.5600770461133</v>
      </c>
      <c r="J2574" s="22">
        <v>0.87990406573968261</v>
      </c>
      <c r="K2574" s="101">
        <v>5395.3819518902592</v>
      </c>
      <c r="L2574" s="31">
        <v>327956.91200881841</v>
      </c>
      <c r="M2574" s="95">
        <v>4747.5323377612694</v>
      </c>
      <c r="N2574" s="22">
        <v>0.87992516194298009</v>
      </c>
    </row>
    <row r="2575" spans="1:14" s="15" customFormat="1" x14ac:dyDescent="0.3">
      <c r="A2575" s="17" t="s">
        <v>6373</v>
      </c>
      <c r="B2575" s="15" t="s">
        <v>9438</v>
      </c>
      <c r="C2575" s="111" t="s">
        <v>5494</v>
      </c>
      <c r="D2575" s="111" t="s">
        <v>4836</v>
      </c>
      <c r="E2575" s="111" t="s">
        <v>6366</v>
      </c>
      <c r="F2575" s="108">
        <v>0</v>
      </c>
      <c r="G2575" s="107">
        <v>4233.7499999999991</v>
      </c>
      <c r="H2575" s="31">
        <v>482015.64322354458</v>
      </c>
      <c r="I2575" s="95">
        <v>6992.0467214769733</v>
      </c>
      <c r="J2575" s="22">
        <v>1.651502030464004</v>
      </c>
      <c r="K2575" s="101">
        <v>4268.6954703729753</v>
      </c>
      <c r="L2575" s="31">
        <v>486916.77376095578</v>
      </c>
      <c r="M2575" s="95">
        <v>7048.6489065562591</v>
      </c>
      <c r="N2575" s="22">
        <v>1.6512419205065449</v>
      </c>
    </row>
    <row r="2576" spans="1:14" s="15" customFormat="1" x14ac:dyDescent="0.3">
      <c r="A2576" s="17" t="s">
        <v>6388</v>
      </c>
      <c r="B2576" s="15" t="s">
        <v>9439</v>
      </c>
      <c r="C2576" s="111" t="s">
        <v>5494</v>
      </c>
      <c r="D2576" s="111" t="s">
        <v>4836</v>
      </c>
      <c r="E2576" s="111" t="s">
        <v>6366</v>
      </c>
      <c r="F2576" s="108">
        <v>0</v>
      </c>
      <c r="G2576" s="107">
        <v>2435.916666666667</v>
      </c>
      <c r="H2576" s="31">
        <v>190715.7210470674</v>
      </c>
      <c r="I2576" s="95">
        <v>2766.4936829920048</v>
      </c>
      <c r="J2576" s="22">
        <v>1.1357094932059819</v>
      </c>
      <c r="K2576" s="101">
        <v>2459.2958155440501</v>
      </c>
      <c r="L2576" s="31">
        <v>192944.61010853999</v>
      </c>
      <c r="M2576" s="95">
        <v>2793.0826957609688</v>
      </c>
      <c r="N2576" s="22">
        <v>1.135724575346817</v>
      </c>
    </row>
    <row r="2577" spans="1:14" s="15" customFormat="1" x14ac:dyDescent="0.3">
      <c r="A2577" s="17" t="s">
        <v>6560</v>
      </c>
      <c r="B2577" s="15" t="s">
        <v>9440</v>
      </c>
      <c r="C2577" s="111" t="s">
        <v>5494</v>
      </c>
      <c r="D2577" s="111" t="s">
        <v>4836</v>
      </c>
      <c r="E2577" s="111" t="s">
        <v>6540</v>
      </c>
      <c r="F2577" s="108">
        <v>0</v>
      </c>
      <c r="G2577" s="107">
        <v>27759.666666666672</v>
      </c>
      <c r="H2577" s="31">
        <v>1969438.7646220999</v>
      </c>
      <c r="I2577" s="95">
        <v>28568.383725544991</v>
      </c>
      <c r="J2577" s="22">
        <v>1.0291328087108991</v>
      </c>
      <c r="K2577" s="101">
        <v>28001.923172595951</v>
      </c>
      <c r="L2577" s="31">
        <v>1988983.2750644451</v>
      </c>
      <c r="M2577" s="95">
        <v>28792.692185676089</v>
      </c>
      <c r="N2577" s="22">
        <v>1.0282398108232089</v>
      </c>
    </row>
    <row r="2578" spans="1:14" s="15" customFormat="1" x14ac:dyDescent="0.3">
      <c r="A2578" s="17" t="s">
        <v>6381</v>
      </c>
      <c r="B2578" s="15" t="s">
        <v>9441</v>
      </c>
      <c r="C2578" s="111" t="s">
        <v>5494</v>
      </c>
      <c r="D2578" s="111" t="s">
        <v>4836</v>
      </c>
      <c r="E2578" s="111" t="s">
        <v>6366</v>
      </c>
      <c r="F2578" s="108">
        <v>0</v>
      </c>
      <c r="G2578" s="107">
        <v>24858.166666666661</v>
      </c>
      <c r="H2578" s="31">
        <v>2363426.0306772692</v>
      </c>
      <c r="I2578" s="95">
        <v>34283.503993222977</v>
      </c>
      <c r="J2578" s="22">
        <v>1.3791646203416581</v>
      </c>
      <c r="K2578" s="101">
        <v>25077.244249537409</v>
      </c>
      <c r="L2578" s="31">
        <v>2388198.715782464</v>
      </c>
      <c r="M2578" s="95">
        <v>34571.769086154563</v>
      </c>
      <c r="N2578" s="22">
        <v>1.3786111720306859</v>
      </c>
    </row>
    <row r="2579" spans="1:14" s="15" customFormat="1" x14ac:dyDescent="0.3">
      <c r="A2579" s="17" t="s">
        <v>5863</v>
      </c>
      <c r="B2579" s="15" t="s">
        <v>9442</v>
      </c>
      <c r="C2579" s="111" t="s">
        <v>5535</v>
      </c>
      <c r="D2579" s="111" t="s">
        <v>4836</v>
      </c>
      <c r="E2579" s="111" t="s">
        <v>5862</v>
      </c>
      <c r="F2579" s="108">
        <v>0</v>
      </c>
      <c r="G2579" s="107">
        <v>93581.416666666657</v>
      </c>
      <c r="H2579" s="31">
        <v>8636835.1231413186</v>
      </c>
      <c r="I2579" s="95">
        <v>125284.636620581</v>
      </c>
      <c r="J2579" s="22">
        <v>1.3387768756145251</v>
      </c>
      <c r="K2579" s="101">
        <v>94384.217575050832</v>
      </c>
      <c r="L2579" s="31">
        <v>8728471.5276528802</v>
      </c>
      <c r="M2579" s="95">
        <v>126354.1011620646</v>
      </c>
      <c r="N2579" s="22">
        <v>1.33872065063836</v>
      </c>
    </row>
    <row r="2580" spans="1:14" s="15" customFormat="1" x14ac:dyDescent="0.3">
      <c r="A2580" s="17" t="s">
        <v>5883</v>
      </c>
      <c r="B2580" s="15" t="s">
        <v>9443</v>
      </c>
      <c r="C2580" s="111" t="s">
        <v>5535</v>
      </c>
      <c r="D2580" s="111" t="s">
        <v>4836</v>
      </c>
      <c r="E2580" s="111" t="s">
        <v>5862</v>
      </c>
      <c r="F2580" s="108">
        <v>0</v>
      </c>
      <c r="G2580" s="107">
        <v>12804.833333333339</v>
      </c>
      <c r="H2580" s="31">
        <v>1128542.7937927861</v>
      </c>
      <c r="I2580" s="95">
        <v>16370.47272701435</v>
      </c>
      <c r="J2580" s="22">
        <v>1.27846042981278</v>
      </c>
      <c r="K2580" s="101">
        <v>12918.35695485796</v>
      </c>
      <c r="L2580" s="31">
        <v>1140618.8134239949</v>
      </c>
      <c r="M2580" s="95">
        <v>16511.695602389671</v>
      </c>
      <c r="N2580" s="22">
        <v>1.278157559826556</v>
      </c>
    </row>
    <row r="2581" spans="1:14" s="15" customFormat="1" x14ac:dyDescent="0.3">
      <c r="A2581" s="17" t="s">
        <v>6021</v>
      </c>
      <c r="B2581" s="15" t="s">
        <v>9444</v>
      </c>
      <c r="C2581" s="111" t="s">
        <v>5535</v>
      </c>
      <c r="D2581" s="111" t="s">
        <v>4836</v>
      </c>
      <c r="E2581" s="111" t="s">
        <v>5994</v>
      </c>
      <c r="F2581" s="108">
        <v>0</v>
      </c>
      <c r="G2581" s="107">
        <v>16823.5</v>
      </c>
      <c r="H2581" s="31">
        <v>1911797.212405188</v>
      </c>
      <c r="I2581" s="95">
        <v>27732.244002975469</v>
      </c>
      <c r="J2581" s="22">
        <v>1.648422979937318</v>
      </c>
      <c r="K2581" s="101">
        <v>16971.533749117509</v>
      </c>
      <c r="L2581" s="31">
        <v>1931134.0837116661</v>
      </c>
      <c r="M2581" s="95">
        <v>27955.262338631808</v>
      </c>
      <c r="N2581" s="22">
        <v>1.647185384178105</v>
      </c>
    </row>
    <row r="2582" spans="1:14" s="15" customFormat="1" x14ac:dyDescent="0.3">
      <c r="A2582" s="17" t="s">
        <v>6000</v>
      </c>
      <c r="B2582" s="15" t="s">
        <v>9445</v>
      </c>
      <c r="C2582" s="111" t="s">
        <v>5535</v>
      </c>
      <c r="D2582" s="111" t="s">
        <v>4836</v>
      </c>
      <c r="E2582" s="111" t="s">
        <v>5994</v>
      </c>
      <c r="F2582" s="108">
        <v>0</v>
      </c>
      <c r="G2582" s="107">
        <v>12341.58333333333</v>
      </c>
      <c r="H2582" s="31">
        <v>1262883.0616134871</v>
      </c>
      <c r="I2582" s="95">
        <v>18319.192529749958</v>
      </c>
      <c r="J2582" s="22">
        <v>1.484347027035966</v>
      </c>
      <c r="K2582" s="101">
        <v>12455.138211028639</v>
      </c>
      <c r="L2582" s="31">
        <v>1275912.598653048</v>
      </c>
      <c r="M2582" s="95">
        <v>18470.22002115778</v>
      </c>
      <c r="N2582" s="22">
        <v>1.482939788239602</v>
      </c>
    </row>
    <row r="2583" spans="1:14" s="15" customFormat="1" x14ac:dyDescent="0.3">
      <c r="A2583" s="17" t="s">
        <v>5886</v>
      </c>
      <c r="B2583" s="15" t="s">
        <v>9446</v>
      </c>
      <c r="C2583" s="111" t="s">
        <v>5535</v>
      </c>
      <c r="D2583" s="111" t="s">
        <v>4836</v>
      </c>
      <c r="E2583" s="111" t="s">
        <v>5862</v>
      </c>
      <c r="F2583" s="108">
        <v>0</v>
      </c>
      <c r="G2583" s="107">
        <v>4707.4166666666679</v>
      </c>
      <c r="H2583" s="31">
        <v>436821.61868290888</v>
      </c>
      <c r="I2583" s="95">
        <v>6336.4689709159784</v>
      </c>
      <c r="J2583" s="22">
        <v>1.346060784418059</v>
      </c>
      <c r="K2583" s="101">
        <v>4750.7025494346617</v>
      </c>
      <c r="L2583" s="31">
        <v>441797.70049246639</v>
      </c>
      <c r="M2583" s="95">
        <v>6395.5013388470788</v>
      </c>
      <c r="N2583" s="22">
        <v>1.3462222213024371</v>
      </c>
    </row>
    <row r="2584" spans="1:14" s="15" customFormat="1" x14ac:dyDescent="0.3">
      <c r="A2584" s="17" t="s">
        <v>6018</v>
      </c>
      <c r="B2584" s="15" t="s">
        <v>9447</v>
      </c>
      <c r="C2584" s="111" t="s">
        <v>5535</v>
      </c>
      <c r="D2584" s="111" t="s">
        <v>4836</v>
      </c>
      <c r="E2584" s="111" t="s">
        <v>5994</v>
      </c>
      <c r="F2584" s="108">
        <v>0</v>
      </c>
      <c r="G2584" s="107">
        <v>9435.25</v>
      </c>
      <c r="H2584" s="31">
        <v>1098300.9559102431</v>
      </c>
      <c r="I2584" s="95">
        <v>15931.789156489631</v>
      </c>
      <c r="J2584" s="22">
        <v>1.6885391649918791</v>
      </c>
      <c r="K2584" s="101">
        <v>9516.6129513678825</v>
      </c>
      <c r="L2584" s="31">
        <v>1109804.0538891819</v>
      </c>
      <c r="M2584" s="95">
        <v>16065.618505018019</v>
      </c>
      <c r="N2584" s="22">
        <v>1.6881655886518749</v>
      </c>
    </row>
    <row r="2585" spans="1:14" s="15" customFormat="1" x14ac:dyDescent="0.3">
      <c r="A2585" s="17" t="s">
        <v>6023</v>
      </c>
      <c r="B2585" s="15" t="s">
        <v>9448</v>
      </c>
      <c r="C2585" s="111" t="s">
        <v>5535</v>
      </c>
      <c r="D2585" s="111" t="s">
        <v>4836</v>
      </c>
      <c r="E2585" s="111" t="s">
        <v>5994</v>
      </c>
      <c r="F2585" s="108">
        <v>0</v>
      </c>
      <c r="G2585" s="107">
        <v>16849.25</v>
      </c>
      <c r="H2585" s="31">
        <v>1183515.000335156</v>
      </c>
      <c r="I2585" s="95">
        <v>17167.891321059171</v>
      </c>
      <c r="J2585" s="22">
        <v>1.0189113059073349</v>
      </c>
      <c r="K2585" s="101">
        <v>17001.922789500972</v>
      </c>
      <c r="L2585" s="31">
        <v>1195673.982317464</v>
      </c>
      <c r="M2585" s="95">
        <v>17308.678941090049</v>
      </c>
      <c r="N2585" s="22">
        <v>1.018042438810421</v>
      </c>
    </row>
    <row r="2586" spans="1:14" s="15" customFormat="1" x14ac:dyDescent="0.3">
      <c r="A2586" s="17" t="s">
        <v>5867</v>
      </c>
      <c r="B2586" s="15" t="s">
        <v>9449</v>
      </c>
      <c r="C2586" s="111" t="s">
        <v>5535</v>
      </c>
      <c r="D2586" s="111" t="s">
        <v>4836</v>
      </c>
      <c r="E2586" s="111" t="s">
        <v>5862</v>
      </c>
      <c r="F2586" s="108">
        <v>0</v>
      </c>
      <c r="G2586" s="107">
        <v>7036.416666666667</v>
      </c>
      <c r="H2586" s="31">
        <v>317875.85743594851</v>
      </c>
      <c r="I2586" s="95">
        <v>4611.0595746597537</v>
      </c>
      <c r="J2586" s="22">
        <v>0.65531360536159555</v>
      </c>
      <c r="K2586" s="101">
        <v>7106.9830566320443</v>
      </c>
      <c r="L2586" s="31">
        <v>321960.28738338081</v>
      </c>
      <c r="M2586" s="95">
        <v>4660.7246862551601</v>
      </c>
      <c r="N2586" s="22">
        <v>0.65579510308609756</v>
      </c>
    </row>
    <row r="2587" spans="1:14" s="15" customFormat="1" x14ac:dyDescent="0.3">
      <c r="A2587" s="17" t="s">
        <v>6011</v>
      </c>
      <c r="B2587" s="15" t="s">
        <v>9450</v>
      </c>
      <c r="C2587" s="111" t="s">
        <v>5535</v>
      </c>
      <c r="D2587" s="111" t="s">
        <v>4836</v>
      </c>
      <c r="E2587" s="111" t="s">
        <v>5994</v>
      </c>
      <c r="F2587" s="108">
        <v>0</v>
      </c>
      <c r="G2587" s="107">
        <v>6443.7499999999991</v>
      </c>
      <c r="H2587" s="31">
        <v>895986.19225242094</v>
      </c>
      <c r="I2587" s="95">
        <v>12997.04149875849</v>
      </c>
      <c r="J2587" s="22">
        <v>2.016999650631774</v>
      </c>
      <c r="K2587" s="101">
        <v>6501.9193315050443</v>
      </c>
      <c r="L2587" s="31">
        <v>905192.14139293868</v>
      </c>
      <c r="M2587" s="95">
        <v>13103.63894094354</v>
      </c>
      <c r="N2587" s="22">
        <v>2.015349356527675</v>
      </c>
    </row>
    <row r="2588" spans="1:14" s="15" customFormat="1" x14ac:dyDescent="0.3">
      <c r="A2588" s="17" t="s">
        <v>6004</v>
      </c>
      <c r="B2588" s="15" t="s">
        <v>9451</v>
      </c>
      <c r="C2588" s="111" t="s">
        <v>5535</v>
      </c>
      <c r="D2588" s="111" t="s">
        <v>4836</v>
      </c>
      <c r="E2588" s="111" t="s">
        <v>5994</v>
      </c>
      <c r="F2588" s="108">
        <v>0</v>
      </c>
      <c r="G2588" s="107">
        <v>14782.16666666667</v>
      </c>
      <c r="H2588" s="31">
        <v>1419045.557529232</v>
      </c>
      <c r="I2588" s="95">
        <v>20584.46230457128</v>
      </c>
      <c r="J2588" s="22">
        <v>1.3925199714456351</v>
      </c>
      <c r="K2588" s="101">
        <v>14909.40600483665</v>
      </c>
      <c r="L2588" s="31">
        <v>1433310.3142371429</v>
      </c>
      <c r="M2588" s="95">
        <v>20748.722828273949</v>
      </c>
      <c r="N2588" s="22">
        <v>1.3916532168714839</v>
      </c>
    </row>
    <row r="2589" spans="1:14" s="15" customFormat="1" x14ac:dyDescent="0.3">
      <c r="A2589" s="17" t="s">
        <v>5880</v>
      </c>
      <c r="B2589" s="15" t="s">
        <v>9452</v>
      </c>
      <c r="C2589" s="111" t="s">
        <v>5535</v>
      </c>
      <c r="D2589" s="111" t="s">
        <v>4836</v>
      </c>
      <c r="E2589" s="111" t="s">
        <v>5862</v>
      </c>
      <c r="F2589" s="108">
        <v>0</v>
      </c>
      <c r="G2589" s="107">
        <v>9810.0833333333321</v>
      </c>
      <c r="H2589" s="31">
        <v>528157.71209272044</v>
      </c>
      <c r="I2589" s="95">
        <v>7661.3766610641414</v>
      </c>
      <c r="J2589" s="22">
        <v>0.78096958004748274</v>
      </c>
      <c r="K2589" s="101">
        <v>9899.0519277930562</v>
      </c>
      <c r="L2589" s="31">
        <v>533787.26593245519</v>
      </c>
      <c r="M2589" s="95">
        <v>7727.150164261102</v>
      </c>
      <c r="N2589" s="22">
        <v>0.78059497218778917</v>
      </c>
    </row>
    <row r="2590" spans="1:14" s="15" customFormat="1" x14ac:dyDescent="0.3">
      <c r="A2590" s="17" t="s">
        <v>5888</v>
      </c>
      <c r="B2590" s="15" t="s">
        <v>9453</v>
      </c>
      <c r="C2590" s="111" t="s">
        <v>5535</v>
      </c>
      <c r="D2590" s="111" t="s">
        <v>4836</v>
      </c>
      <c r="E2590" s="111" t="s">
        <v>5862</v>
      </c>
      <c r="F2590" s="108">
        <v>0</v>
      </c>
      <c r="G2590" s="107">
        <v>13018.16666666667</v>
      </c>
      <c r="H2590" s="31">
        <v>1208858.454366094</v>
      </c>
      <c r="I2590" s="95">
        <v>17535.5196691411</v>
      </c>
      <c r="J2590" s="22">
        <v>1.3470037769635581</v>
      </c>
      <c r="K2590" s="101">
        <v>13116.026079683599</v>
      </c>
      <c r="L2590" s="31">
        <v>1220695.790103304</v>
      </c>
      <c r="M2590" s="95">
        <v>17670.896772953671</v>
      </c>
      <c r="N2590" s="22">
        <v>1.3472752086339199</v>
      </c>
    </row>
    <row r="2591" spans="1:14" s="15" customFormat="1" x14ac:dyDescent="0.3">
      <c r="A2591" s="17" t="s">
        <v>5871</v>
      </c>
      <c r="B2591" s="15" t="s">
        <v>9454</v>
      </c>
      <c r="C2591" s="111" t="s">
        <v>5535</v>
      </c>
      <c r="D2591" s="111" t="s">
        <v>4836</v>
      </c>
      <c r="E2591" s="111" t="s">
        <v>5862</v>
      </c>
      <c r="F2591" s="108">
        <v>0</v>
      </c>
      <c r="G2591" s="107">
        <v>14390</v>
      </c>
      <c r="H2591" s="31">
        <v>916581.02392332372</v>
      </c>
      <c r="I2591" s="95">
        <v>13295.787042162199</v>
      </c>
      <c r="J2591" s="22">
        <v>0.92396018361099375</v>
      </c>
      <c r="K2591" s="101">
        <v>14517.059215190809</v>
      </c>
      <c r="L2591" s="31">
        <v>926579.44900067057</v>
      </c>
      <c r="M2591" s="95">
        <v>13413.24343704461</v>
      </c>
      <c r="N2591" s="22">
        <v>0.9239642298220323</v>
      </c>
    </row>
    <row r="2592" spans="1:14" s="15" customFormat="1" x14ac:dyDescent="0.3">
      <c r="A2592" s="17" t="s">
        <v>6015</v>
      </c>
      <c r="B2592" s="15" t="s">
        <v>9455</v>
      </c>
      <c r="C2592" s="111" t="s">
        <v>5535</v>
      </c>
      <c r="D2592" s="111" t="s">
        <v>4836</v>
      </c>
      <c r="E2592" s="111" t="s">
        <v>5994</v>
      </c>
      <c r="F2592" s="108">
        <v>1</v>
      </c>
      <c r="G2592" s="107">
        <v>7309.5</v>
      </c>
      <c r="H2592" s="31">
        <v>687136.72299679555</v>
      </c>
      <c r="I2592" s="95">
        <v>9967.5023804320681</v>
      </c>
      <c r="J2592" s="22">
        <v>1.3636366892991409</v>
      </c>
      <c r="K2592" s="101">
        <v>7377.2279261128424</v>
      </c>
      <c r="L2592" s="31">
        <v>694426.20815748558</v>
      </c>
      <c r="M2592" s="95">
        <v>10052.573245743801</v>
      </c>
      <c r="N2592" s="22">
        <v>1.3626491341227449</v>
      </c>
    </row>
    <row r="2593" spans="1:14" s="15" customFormat="1" x14ac:dyDescent="0.3">
      <c r="A2593" s="17" t="s">
        <v>5868</v>
      </c>
      <c r="B2593" s="15" t="s">
        <v>9456</v>
      </c>
      <c r="C2593" s="111" t="s">
        <v>5535</v>
      </c>
      <c r="D2593" s="111" t="s">
        <v>4836</v>
      </c>
      <c r="E2593" s="111" t="s">
        <v>5862</v>
      </c>
      <c r="F2593" s="108">
        <v>0</v>
      </c>
      <c r="G2593" s="107">
        <v>12312.25</v>
      </c>
      <c r="H2593" s="31">
        <v>761070.4026442715</v>
      </c>
      <c r="I2593" s="95">
        <v>11039.973263179159</v>
      </c>
      <c r="J2593" s="22">
        <v>0.89666578108624861</v>
      </c>
      <c r="K2593" s="101">
        <v>12427.671908572291</v>
      </c>
      <c r="L2593" s="31">
        <v>769784.16697852104</v>
      </c>
      <c r="M2593" s="95">
        <v>11143.46150975126</v>
      </c>
      <c r="N2593" s="22">
        <v>0.8966652476611312</v>
      </c>
    </row>
    <row r="2594" spans="1:14" s="15" customFormat="1" x14ac:dyDescent="0.3">
      <c r="A2594" s="17" t="s">
        <v>6012</v>
      </c>
      <c r="B2594" s="15" t="s">
        <v>9457</v>
      </c>
      <c r="C2594" s="111" t="s">
        <v>5535</v>
      </c>
      <c r="D2594" s="111" t="s">
        <v>4836</v>
      </c>
      <c r="E2594" s="111" t="s">
        <v>5994</v>
      </c>
      <c r="F2594" s="108">
        <v>0</v>
      </c>
      <c r="G2594" s="107">
        <v>13580.83333333333</v>
      </c>
      <c r="H2594" s="31">
        <v>1795048.1190196259</v>
      </c>
      <c r="I2594" s="95">
        <v>26038.69914168692</v>
      </c>
      <c r="J2594" s="22">
        <v>1.917312325582887</v>
      </c>
      <c r="K2594" s="101">
        <v>13697.96611093002</v>
      </c>
      <c r="L2594" s="31">
        <v>1813946.250675865</v>
      </c>
      <c r="M2594" s="95">
        <v>26258.841234036609</v>
      </c>
      <c r="N2594" s="22">
        <v>1.916988333989518</v>
      </c>
    </row>
    <row r="2595" spans="1:14" s="15" customFormat="1" x14ac:dyDescent="0.3">
      <c r="A2595" s="17" t="s">
        <v>6003</v>
      </c>
      <c r="B2595" s="15" t="s">
        <v>9458</v>
      </c>
      <c r="C2595" s="111" t="s">
        <v>5535</v>
      </c>
      <c r="D2595" s="111" t="s">
        <v>4836</v>
      </c>
      <c r="E2595" s="111" t="s">
        <v>5994</v>
      </c>
      <c r="F2595" s="108">
        <v>0</v>
      </c>
      <c r="G2595" s="107">
        <v>12188</v>
      </c>
      <c r="H2595" s="31">
        <v>1017147.740232499</v>
      </c>
      <c r="I2595" s="95">
        <v>14754.592765471811</v>
      </c>
      <c r="J2595" s="22">
        <v>1.210583587583838</v>
      </c>
      <c r="K2595" s="101">
        <v>12297.17205140837</v>
      </c>
      <c r="L2595" s="31">
        <v>1027613.156189303</v>
      </c>
      <c r="M2595" s="95">
        <v>14875.81603276731</v>
      </c>
      <c r="N2595" s="22">
        <v>1.2096940638529661</v>
      </c>
    </row>
    <row r="2596" spans="1:14" s="15" customFormat="1" x14ac:dyDescent="0.3">
      <c r="A2596" s="17" t="s">
        <v>5865</v>
      </c>
      <c r="B2596" s="15" t="s">
        <v>9459</v>
      </c>
      <c r="C2596" s="111" t="s">
        <v>5535</v>
      </c>
      <c r="D2596" s="111" t="s">
        <v>4836</v>
      </c>
      <c r="E2596" s="111" t="s">
        <v>5862</v>
      </c>
      <c r="F2596" s="108">
        <v>0</v>
      </c>
      <c r="G2596" s="107">
        <v>9775.9166666666642</v>
      </c>
      <c r="H2596" s="31">
        <v>476812.06484251609</v>
      </c>
      <c r="I2596" s="95">
        <v>6916.5643929041926</v>
      </c>
      <c r="J2596" s="22">
        <v>0.70751057202521794</v>
      </c>
      <c r="K2596" s="101">
        <v>9866.8482471143834</v>
      </c>
      <c r="L2596" s="31">
        <v>482205.47008985688</v>
      </c>
      <c r="M2596" s="95">
        <v>6980.4476712337546</v>
      </c>
      <c r="N2596" s="22">
        <v>0.70746478474270913</v>
      </c>
    </row>
    <row r="2597" spans="1:14" s="15" customFormat="1" x14ac:dyDescent="0.3">
      <c r="A2597" s="17" t="s">
        <v>5872</v>
      </c>
      <c r="B2597" s="15" t="s">
        <v>9460</v>
      </c>
      <c r="C2597" s="111" t="s">
        <v>5535</v>
      </c>
      <c r="D2597" s="111" t="s">
        <v>4836</v>
      </c>
      <c r="E2597" s="111" t="s">
        <v>5862</v>
      </c>
      <c r="F2597" s="108">
        <v>0</v>
      </c>
      <c r="G2597" s="107">
        <v>21255.416666666672</v>
      </c>
      <c r="H2597" s="31">
        <v>1063139.374071161</v>
      </c>
      <c r="I2597" s="95">
        <v>15421.74051703939</v>
      </c>
      <c r="J2597" s="22">
        <v>0.72554402291366005</v>
      </c>
      <c r="K2597" s="101">
        <v>21455.415250042221</v>
      </c>
      <c r="L2597" s="31">
        <v>1075161.4985797689</v>
      </c>
      <c r="M2597" s="95">
        <v>15564.12990827913</v>
      </c>
      <c r="N2597" s="22">
        <v>0.7254173236404039</v>
      </c>
    </row>
    <row r="2598" spans="1:14" s="15" customFormat="1" x14ac:dyDescent="0.3">
      <c r="A2598" s="17" t="s">
        <v>6010</v>
      </c>
      <c r="B2598" s="15" t="s">
        <v>9461</v>
      </c>
      <c r="C2598" s="111" t="s">
        <v>5535</v>
      </c>
      <c r="D2598" s="111" t="s">
        <v>4836</v>
      </c>
      <c r="E2598" s="111" t="s">
        <v>5994</v>
      </c>
      <c r="F2598" s="108">
        <v>0</v>
      </c>
      <c r="G2598" s="107">
        <v>7686.1666666666688</v>
      </c>
      <c r="H2598" s="31">
        <v>639784.35379903787</v>
      </c>
      <c r="I2598" s="95">
        <v>9280.6160055643559</v>
      </c>
      <c r="J2598" s="22">
        <v>1.207444023535488</v>
      </c>
      <c r="K2598" s="101">
        <v>7756.6187151265531</v>
      </c>
      <c r="L2598" s="31">
        <v>646444.76338708133</v>
      </c>
      <c r="M2598" s="95">
        <v>9357.9897430979527</v>
      </c>
      <c r="N2598" s="22">
        <v>1.2064522038254231</v>
      </c>
    </row>
    <row r="2599" spans="1:14" s="15" customFormat="1" x14ac:dyDescent="0.3">
      <c r="A2599" s="17" t="s">
        <v>5887</v>
      </c>
      <c r="B2599" s="15" t="s">
        <v>9462</v>
      </c>
      <c r="C2599" s="111" t="s">
        <v>5535</v>
      </c>
      <c r="D2599" s="111" t="s">
        <v>4836</v>
      </c>
      <c r="E2599" s="111" t="s">
        <v>5862</v>
      </c>
      <c r="F2599" s="108">
        <v>0</v>
      </c>
      <c r="G2599" s="107">
        <v>11523</v>
      </c>
      <c r="H2599" s="31">
        <v>591720.94090831338</v>
      </c>
      <c r="I2599" s="95">
        <v>8583.415337390752</v>
      </c>
      <c r="J2599" s="22">
        <v>0.74489415407365711</v>
      </c>
      <c r="K2599" s="101">
        <v>11629.314525982971</v>
      </c>
      <c r="L2599" s="31">
        <v>598463.89687248331</v>
      </c>
      <c r="M2599" s="95">
        <v>8663.4146113326678</v>
      </c>
      <c r="N2599" s="22">
        <v>0.74496347931568141</v>
      </c>
    </row>
    <row r="2600" spans="1:14" s="15" customFormat="1" x14ac:dyDescent="0.3">
      <c r="A2600" s="17" t="s">
        <v>5891</v>
      </c>
      <c r="B2600" s="15" t="s">
        <v>9463</v>
      </c>
      <c r="C2600" s="111" t="s">
        <v>5535</v>
      </c>
      <c r="D2600" s="111" t="s">
        <v>4836</v>
      </c>
      <c r="E2600" s="111" t="s">
        <v>5862</v>
      </c>
      <c r="F2600" s="108">
        <v>0</v>
      </c>
      <c r="G2600" s="107">
        <v>7147.1666666666688</v>
      </c>
      <c r="H2600" s="31">
        <v>884040.40116317943</v>
      </c>
      <c r="I2600" s="95">
        <v>12823.75764252845</v>
      </c>
      <c r="J2600" s="22">
        <v>1.7942435430163619</v>
      </c>
      <c r="K2600" s="101">
        <v>7204.0283362095597</v>
      </c>
      <c r="L2600" s="31">
        <v>893145.70287043322</v>
      </c>
      <c r="M2600" s="95">
        <v>12929.253665481159</v>
      </c>
      <c r="N2600" s="22">
        <v>1.794725542721</v>
      </c>
    </row>
    <row r="2601" spans="1:14" s="15" customFormat="1" x14ac:dyDescent="0.3">
      <c r="A2601" s="17" t="s">
        <v>5884</v>
      </c>
      <c r="B2601" s="15" t="s">
        <v>9464</v>
      </c>
      <c r="C2601" s="111" t="s">
        <v>5535</v>
      </c>
      <c r="D2601" s="111" t="s">
        <v>4836</v>
      </c>
      <c r="E2601" s="111" t="s">
        <v>5862</v>
      </c>
      <c r="F2601" s="108">
        <v>0</v>
      </c>
      <c r="G2601" s="107">
        <v>8.3333333333333329E-2</v>
      </c>
      <c r="H2601" s="31">
        <v>11.641614278157549</v>
      </c>
      <c r="I2601" s="95">
        <v>0.1688715129698409</v>
      </c>
      <c r="J2601" s="22">
        <v>2.0264581556380912</v>
      </c>
      <c r="K2601" s="101">
        <v>8.3878052154665553E-2</v>
      </c>
      <c r="L2601" s="31">
        <v>11.71771115505358</v>
      </c>
      <c r="M2601" s="95">
        <v>0.1696265899456541</v>
      </c>
      <c r="N2601" s="22">
        <v>2.0223000604839272</v>
      </c>
    </row>
    <row r="2602" spans="1:14" s="15" customFormat="1" x14ac:dyDescent="0.3">
      <c r="A2602" s="17" t="s">
        <v>5869</v>
      </c>
      <c r="B2602" s="15" t="s">
        <v>13121</v>
      </c>
      <c r="C2602" s="111" t="s">
        <v>5535</v>
      </c>
      <c r="D2602" s="111" t="s">
        <v>4836</v>
      </c>
      <c r="E2602" s="111" t="s">
        <v>5862</v>
      </c>
      <c r="F2602" s="108">
        <v>0</v>
      </c>
      <c r="G2602" s="107">
        <v>6772.5000000000009</v>
      </c>
      <c r="H2602" s="31">
        <v>581277.71958888415</v>
      </c>
      <c r="I2602" s="95">
        <v>8431.9275331779154</v>
      </c>
      <c r="J2602" s="22">
        <v>1.2450243681325821</v>
      </c>
      <c r="K2602" s="101">
        <v>6829.4675504753413</v>
      </c>
      <c r="L2602" s="31">
        <v>587168.21660888521</v>
      </c>
      <c r="M2602" s="95">
        <v>8499.897376705816</v>
      </c>
      <c r="N2602" s="22">
        <v>1.2445915166716339</v>
      </c>
    </row>
    <row r="2603" spans="1:14" s="15" customFormat="1" x14ac:dyDescent="0.3">
      <c r="A2603" s="17" t="s">
        <v>6022</v>
      </c>
      <c r="B2603" s="15" t="s">
        <v>9465</v>
      </c>
      <c r="C2603" s="111" t="s">
        <v>5535</v>
      </c>
      <c r="D2603" s="111" t="s">
        <v>4836</v>
      </c>
      <c r="E2603" s="111" t="s">
        <v>5994</v>
      </c>
      <c r="F2603" s="108">
        <v>0</v>
      </c>
      <c r="G2603" s="107">
        <v>10499.58333333333</v>
      </c>
      <c r="H2603" s="31">
        <v>1323822.9700826351</v>
      </c>
      <c r="I2603" s="95">
        <v>19203.177714067329</v>
      </c>
      <c r="J2603" s="22">
        <v>1.82894664525424</v>
      </c>
      <c r="K2603" s="101">
        <v>10591.227035498299</v>
      </c>
      <c r="L2603" s="31">
        <v>1336110.7722654999</v>
      </c>
      <c r="M2603" s="95">
        <v>19341.653936511881</v>
      </c>
      <c r="N2603" s="22">
        <v>1.8261957629352139</v>
      </c>
    </row>
    <row r="2604" spans="1:14" s="15" customFormat="1" x14ac:dyDescent="0.3">
      <c r="A2604" s="17" t="s">
        <v>5879</v>
      </c>
      <c r="B2604" s="15" t="s">
        <v>9466</v>
      </c>
      <c r="C2604" s="111" t="s">
        <v>5535</v>
      </c>
      <c r="D2604" s="111" t="s">
        <v>4836</v>
      </c>
      <c r="E2604" s="111" t="s">
        <v>5862</v>
      </c>
      <c r="F2604" s="108">
        <v>0</v>
      </c>
      <c r="G2604" s="107">
        <v>6543.2500000000009</v>
      </c>
      <c r="H2604" s="31">
        <v>623380.77341216186</v>
      </c>
      <c r="I2604" s="95">
        <v>9042.6681254965952</v>
      </c>
      <c r="J2604" s="22">
        <v>1.381984201352018</v>
      </c>
      <c r="K2604" s="101">
        <v>6602.6703693455374</v>
      </c>
      <c r="L2604" s="31">
        <v>630381.35419969866</v>
      </c>
      <c r="M2604" s="95">
        <v>9125.4544563596137</v>
      </c>
      <c r="N2604" s="22">
        <v>1.3820854208816331</v>
      </c>
    </row>
    <row r="2605" spans="1:14" s="15" customFormat="1" x14ac:dyDescent="0.3">
      <c r="A2605" s="17" t="s">
        <v>5993</v>
      </c>
      <c r="B2605" s="15" t="s">
        <v>9467</v>
      </c>
      <c r="C2605" s="111" t="s">
        <v>5535</v>
      </c>
      <c r="D2605" s="111" t="s">
        <v>4836</v>
      </c>
      <c r="E2605" s="111" t="s">
        <v>5994</v>
      </c>
      <c r="F2605" s="108">
        <v>0</v>
      </c>
      <c r="G2605" s="107">
        <v>5554.5833333333321</v>
      </c>
      <c r="H2605" s="31">
        <v>595751.09515492141</v>
      </c>
      <c r="I2605" s="95">
        <v>8641.8761512319616</v>
      </c>
      <c r="J2605" s="22">
        <v>1.555809973967198</v>
      </c>
      <c r="K2605" s="101">
        <v>5605.7557631855698</v>
      </c>
      <c r="L2605" s="31">
        <v>601873.90191128582</v>
      </c>
      <c r="M2605" s="95">
        <v>8712.7781362374535</v>
      </c>
      <c r="N2605" s="22">
        <v>1.5542557514646811</v>
      </c>
    </row>
    <row r="2606" spans="1:14" s="15" customFormat="1" x14ac:dyDescent="0.3">
      <c r="A2606" s="17" t="s">
        <v>6025</v>
      </c>
      <c r="B2606" s="15" t="s">
        <v>9468</v>
      </c>
      <c r="C2606" s="111" t="s">
        <v>5535</v>
      </c>
      <c r="D2606" s="111" t="s">
        <v>4836</v>
      </c>
      <c r="E2606" s="111" t="s">
        <v>5994</v>
      </c>
      <c r="F2606" s="108">
        <v>0</v>
      </c>
      <c r="G2606" s="107">
        <v>2938.5</v>
      </c>
      <c r="H2606" s="31">
        <v>232816.46230228589</v>
      </c>
      <c r="I2606" s="95">
        <v>3377.2007295448088</v>
      </c>
      <c r="J2606" s="22">
        <v>1.149294105681405</v>
      </c>
      <c r="K2606" s="101">
        <v>2965.2532322365519</v>
      </c>
      <c r="L2606" s="31">
        <v>235267.5771052948</v>
      </c>
      <c r="M2606" s="95">
        <v>3405.753589679171</v>
      </c>
      <c r="N2606" s="22">
        <v>1.148554043430001</v>
      </c>
    </row>
    <row r="2607" spans="1:14" s="15" customFormat="1" x14ac:dyDescent="0.3">
      <c r="A2607" s="17" t="s">
        <v>6017</v>
      </c>
      <c r="B2607" s="15" t="s">
        <v>9469</v>
      </c>
      <c r="C2607" s="111" t="s">
        <v>5535</v>
      </c>
      <c r="D2607" s="111" t="s">
        <v>4836</v>
      </c>
      <c r="E2607" s="111" t="s">
        <v>5994</v>
      </c>
      <c r="F2607" s="108">
        <v>0</v>
      </c>
      <c r="G2607" s="107">
        <v>16417.833333333328</v>
      </c>
      <c r="H2607" s="31">
        <v>852836.39868771494</v>
      </c>
      <c r="I2607" s="95">
        <v>12371.11705653746</v>
      </c>
      <c r="J2607" s="22">
        <v>0.75351703269031378</v>
      </c>
      <c r="K2607" s="101">
        <v>16558.144935437918</v>
      </c>
      <c r="L2607" s="31">
        <v>862434.30425312486</v>
      </c>
      <c r="M2607" s="95">
        <v>12484.67282960103</v>
      </c>
      <c r="N2607" s="22">
        <v>0.75398982665511016</v>
      </c>
    </row>
    <row r="2608" spans="1:14" s="15" customFormat="1" x14ac:dyDescent="0.3">
      <c r="A2608" s="17" t="s">
        <v>6019</v>
      </c>
      <c r="B2608" s="15" t="s">
        <v>9470</v>
      </c>
      <c r="C2608" s="111" t="s">
        <v>5535</v>
      </c>
      <c r="D2608" s="111" t="s">
        <v>4836</v>
      </c>
      <c r="E2608" s="111" t="s">
        <v>5994</v>
      </c>
      <c r="F2608" s="108">
        <v>0</v>
      </c>
      <c r="G2608" s="107">
        <v>7058.4166666666661</v>
      </c>
      <c r="H2608" s="31">
        <v>696616.48493631475</v>
      </c>
      <c r="I2608" s="95">
        <v>10105.01438719251</v>
      </c>
      <c r="J2608" s="22">
        <v>1.4316262221970251</v>
      </c>
      <c r="K2608" s="101">
        <v>7124.7338008756178</v>
      </c>
      <c r="L2608" s="31">
        <v>703886.15763831115</v>
      </c>
      <c r="M2608" s="95">
        <v>10189.516284384799</v>
      </c>
      <c r="N2608" s="22">
        <v>1.4301609813313341</v>
      </c>
    </row>
    <row r="2609" spans="1:14" s="15" customFormat="1" x14ac:dyDescent="0.3">
      <c r="A2609" s="17" t="s">
        <v>6016</v>
      </c>
      <c r="B2609" s="15" t="s">
        <v>9471</v>
      </c>
      <c r="C2609" s="111" t="s">
        <v>5535</v>
      </c>
      <c r="D2609" s="111" t="s">
        <v>4836</v>
      </c>
      <c r="E2609" s="111" t="s">
        <v>5994</v>
      </c>
      <c r="F2609" s="108">
        <v>0</v>
      </c>
      <c r="G2609" s="107">
        <v>3141.75</v>
      </c>
      <c r="H2609" s="31">
        <v>273673.4512095364</v>
      </c>
      <c r="I2609" s="95">
        <v>3969.8660908344941</v>
      </c>
      <c r="J2609" s="22">
        <v>1.2635843370206079</v>
      </c>
      <c r="K2609" s="101">
        <v>3171.033236273498</v>
      </c>
      <c r="L2609" s="31">
        <v>276549.55086275982</v>
      </c>
      <c r="M2609" s="95">
        <v>4003.3549763360479</v>
      </c>
      <c r="N2609" s="22">
        <v>1.262476510981219</v>
      </c>
    </row>
    <row r="2610" spans="1:14" s="15" customFormat="1" x14ac:dyDescent="0.3">
      <c r="A2610" s="17" t="s">
        <v>6008</v>
      </c>
      <c r="B2610" s="15" t="s">
        <v>9472</v>
      </c>
      <c r="C2610" s="111" t="s">
        <v>5535</v>
      </c>
      <c r="D2610" s="111" t="s">
        <v>4836</v>
      </c>
      <c r="E2610" s="111" t="s">
        <v>5994</v>
      </c>
      <c r="F2610" s="108">
        <v>0</v>
      </c>
      <c r="G2610" s="107">
        <v>18962.083333333339</v>
      </c>
      <c r="H2610" s="31">
        <v>1235450.5367896771</v>
      </c>
      <c r="I2610" s="95">
        <v>17921.260433659882</v>
      </c>
      <c r="J2610" s="22">
        <v>0.9451103087473619</v>
      </c>
      <c r="K2610" s="101">
        <v>19127.600551473621</v>
      </c>
      <c r="L2610" s="31">
        <v>1248615.757299525</v>
      </c>
      <c r="M2610" s="95">
        <v>18075.068608581048</v>
      </c>
      <c r="N2610" s="22">
        <v>0.9449731324083156</v>
      </c>
    </row>
    <row r="2611" spans="1:14" s="15" customFormat="1" x14ac:dyDescent="0.3">
      <c r="A2611" s="17" t="s">
        <v>6201</v>
      </c>
      <c r="B2611" s="15" t="s">
        <v>9473</v>
      </c>
      <c r="C2611" s="111" t="s">
        <v>5535</v>
      </c>
      <c r="D2611" s="111" t="s">
        <v>4836</v>
      </c>
      <c r="E2611" s="111" t="s">
        <v>6186</v>
      </c>
      <c r="F2611" s="108">
        <v>0</v>
      </c>
      <c r="G2611" s="107">
        <v>4773.333333333333</v>
      </c>
      <c r="H2611" s="31">
        <v>638733.95067861094</v>
      </c>
      <c r="I2611" s="95">
        <v>9265.3790152349684</v>
      </c>
      <c r="J2611" s="22">
        <v>1.9410710227447561</v>
      </c>
      <c r="K2611" s="101">
        <v>4817.0817509387889</v>
      </c>
      <c r="L2611" s="31">
        <v>645428.35970627377</v>
      </c>
      <c r="M2611" s="95">
        <v>9343.2761963905614</v>
      </c>
      <c r="N2611" s="22">
        <v>1.939613375789123</v>
      </c>
    </row>
    <row r="2612" spans="1:14" s="15" customFormat="1" x14ac:dyDescent="0.3">
      <c r="A2612" s="17" t="s">
        <v>6007</v>
      </c>
      <c r="B2612" s="15" t="s">
        <v>9474</v>
      </c>
      <c r="C2612" s="111" t="s">
        <v>5535</v>
      </c>
      <c r="D2612" s="111" t="s">
        <v>4836</v>
      </c>
      <c r="E2612" s="111" t="s">
        <v>5994</v>
      </c>
      <c r="F2612" s="108">
        <v>0</v>
      </c>
      <c r="G2612" s="107">
        <v>8263.2499999999982</v>
      </c>
      <c r="H2612" s="31">
        <v>545816.54904995149</v>
      </c>
      <c r="I2612" s="95">
        <v>7917.5331049217984</v>
      </c>
      <c r="J2612" s="22">
        <v>0.95816211598605872</v>
      </c>
      <c r="K2612" s="101">
        <v>8335.5581752662038</v>
      </c>
      <c r="L2612" s="31">
        <v>551416.42775932024</v>
      </c>
      <c r="M2612" s="95">
        <v>7982.351420267616</v>
      </c>
      <c r="N2612" s="22">
        <v>0.9576265023203071</v>
      </c>
    </row>
    <row r="2613" spans="1:14" s="15" customFormat="1" x14ac:dyDescent="0.3">
      <c r="A2613" s="17" t="s">
        <v>6024</v>
      </c>
      <c r="B2613" s="15" t="s">
        <v>9475</v>
      </c>
      <c r="C2613" s="111" t="s">
        <v>5535</v>
      </c>
      <c r="D2613" s="111" t="s">
        <v>4836</v>
      </c>
      <c r="E2613" s="111" t="s">
        <v>5994</v>
      </c>
      <c r="F2613" s="108">
        <v>0</v>
      </c>
      <c r="G2613" s="107">
        <v>12334</v>
      </c>
      <c r="H2613" s="31">
        <v>1187137.082447422</v>
      </c>
      <c r="I2613" s="95">
        <v>17220.432701643051</v>
      </c>
      <c r="J2613" s="22">
        <v>1.3961758311693739</v>
      </c>
      <c r="K2613" s="101">
        <v>12436.064043286509</v>
      </c>
      <c r="L2613" s="31">
        <v>1199296.2456830761</v>
      </c>
      <c r="M2613" s="95">
        <v>17361.115135707179</v>
      </c>
      <c r="N2613" s="22">
        <v>1.3960297305705349</v>
      </c>
    </row>
    <row r="2614" spans="1:14" s="15" customFormat="1" x14ac:dyDescent="0.3">
      <c r="A2614" s="17" t="s">
        <v>5876</v>
      </c>
      <c r="B2614" s="15" t="s">
        <v>9476</v>
      </c>
      <c r="C2614" s="111" t="s">
        <v>5535</v>
      </c>
      <c r="D2614" s="111" t="s">
        <v>4836</v>
      </c>
      <c r="E2614" s="111" t="s">
        <v>5862</v>
      </c>
      <c r="F2614" s="108">
        <v>0</v>
      </c>
      <c r="G2614" s="107">
        <v>10022.83333333333</v>
      </c>
      <c r="H2614" s="31">
        <v>585579.40149548172</v>
      </c>
      <c r="I2614" s="95">
        <v>8494.3270865839295</v>
      </c>
      <c r="J2614" s="22">
        <v>0.84749758916313722</v>
      </c>
      <c r="K2614" s="101">
        <v>10113.471194044039</v>
      </c>
      <c r="L2614" s="31">
        <v>591934.77687176631</v>
      </c>
      <c r="M2614" s="95">
        <v>8568.8985111820039</v>
      </c>
      <c r="N2614" s="22">
        <v>0.84727571244068423</v>
      </c>
    </row>
    <row r="2615" spans="1:14" s="15" customFormat="1" x14ac:dyDescent="0.3">
      <c r="A2615" s="17" t="s">
        <v>6006</v>
      </c>
      <c r="B2615" s="15" t="s">
        <v>9477</v>
      </c>
      <c r="C2615" s="111" t="s">
        <v>5535</v>
      </c>
      <c r="D2615" s="111" t="s">
        <v>4836</v>
      </c>
      <c r="E2615" s="111" t="s">
        <v>5994</v>
      </c>
      <c r="F2615" s="108">
        <v>0</v>
      </c>
      <c r="G2615" s="107">
        <v>5756.9166666666642</v>
      </c>
      <c r="H2615" s="31">
        <v>635885.27915625484</v>
      </c>
      <c r="I2615" s="95">
        <v>9224.0566128223618</v>
      </c>
      <c r="J2615" s="22">
        <v>1.602256406842036</v>
      </c>
      <c r="K2615" s="101">
        <v>5804.4884173100136</v>
      </c>
      <c r="L2615" s="31">
        <v>642381.37078785873</v>
      </c>
      <c r="M2615" s="95">
        <v>9299.1677239257806</v>
      </c>
      <c r="N2615" s="22">
        <v>1.6020649978719941</v>
      </c>
    </row>
    <row r="2616" spans="1:14" s="15" customFormat="1" x14ac:dyDescent="0.3">
      <c r="A2616" s="17" t="s">
        <v>5999</v>
      </c>
      <c r="B2616" s="15" t="s">
        <v>9478</v>
      </c>
      <c r="C2616" s="111" t="s">
        <v>5535</v>
      </c>
      <c r="D2616" s="111" t="s">
        <v>4836</v>
      </c>
      <c r="E2616" s="111" t="s">
        <v>5994</v>
      </c>
      <c r="F2616" s="108">
        <v>0</v>
      </c>
      <c r="G2616" s="107">
        <v>4505.333333333333</v>
      </c>
      <c r="H2616" s="31">
        <v>476558.63833252148</v>
      </c>
      <c r="I2616" s="95">
        <v>6912.8882259099173</v>
      </c>
      <c r="J2616" s="22">
        <v>1.5343788604416799</v>
      </c>
      <c r="K2616" s="101">
        <v>4543.5257623339749</v>
      </c>
      <c r="L2616" s="31">
        <v>481347.97953611257</v>
      </c>
      <c r="M2616" s="95">
        <v>6968.0345645597999</v>
      </c>
      <c r="N2616" s="22">
        <v>1.533618367991904</v>
      </c>
    </row>
    <row r="2617" spans="1:14" s="15" customFormat="1" x14ac:dyDescent="0.3">
      <c r="A2617" s="17" t="s">
        <v>5874</v>
      </c>
      <c r="B2617" s="15" t="s">
        <v>9479</v>
      </c>
      <c r="C2617" s="111" t="s">
        <v>5535</v>
      </c>
      <c r="D2617" s="111" t="s">
        <v>4836</v>
      </c>
      <c r="E2617" s="111" t="s">
        <v>5862</v>
      </c>
      <c r="F2617" s="108">
        <v>0</v>
      </c>
      <c r="G2617" s="107">
        <v>6773.3333333333358</v>
      </c>
      <c r="H2617" s="31">
        <v>361050.15935838892</v>
      </c>
      <c r="I2617" s="95">
        <v>5237.339531447079</v>
      </c>
      <c r="J2617" s="22">
        <v>0.7732292615325409</v>
      </c>
      <c r="K2617" s="101">
        <v>6834.5419598622611</v>
      </c>
      <c r="L2617" s="31">
        <v>365102.56442650699</v>
      </c>
      <c r="M2617" s="95">
        <v>5285.25598255359</v>
      </c>
      <c r="N2617" s="22">
        <v>0.77331531704578282</v>
      </c>
    </row>
    <row r="2618" spans="1:14" s="15" customFormat="1" x14ac:dyDescent="0.3">
      <c r="A2618" s="17" t="s">
        <v>6009</v>
      </c>
      <c r="B2618" s="15" t="s">
        <v>13122</v>
      </c>
      <c r="C2618" s="111" t="s">
        <v>5535</v>
      </c>
      <c r="D2618" s="111" t="s">
        <v>4836</v>
      </c>
      <c r="E2618" s="111" t="s">
        <v>5994</v>
      </c>
      <c r="F2618" s="108">
        <v>0</v>
      </c>
      <c r="G2618" s="107">
        <v>4917.5833333333339</v>
      </c>
      <c r="H2618" s="31">
        <v>538077.24479797622</v>
      </c>
      <c r="I2618" s="95">
        <v>7805.2679166809248</v>
      </c>
      <c r="J2618" s="22">
        <v>1.5872161969831231</v>
      </c>
      <c r="K2618" s="101">
        <v>4960.5395510306771</v>
      </c>
      <c r="L2618" s="31">
        <v>543667.58131185861</v>
      </c>
      <c r="M2618" s="95">
        <v>7870.1784556414541</v>
      </c>
      <c r="N2618" s="22">
        <v>1.5865569409695011</v>
      </c>
    </row>
    <row r="2619" spans="1:14" s="15" customFormat="1" x14ac:dyDescent="0.3">
      <c r="A2619" s="17" t="s">
        <v>5873</v>
      </c>
      <c r="B2619" s="15" t="s">
        <v>13123</v>
      </c>
      <c r="C2619" s="111" t="s">
        <v>5535</v>
      </c>
      <c r="D2619" s="111" t="s">
        <v>4836</v>
      </c>
      <c r="E2619" s="111" t="s">
        <v>5862</v>
      </c>
      <c r="F2619" s="108">
        <v>0</v>
      </c>
      <c r="G2619" s="107">
        <v>8905.5833333333339</v>
      </c>
      <c r="H2619" s="31">
        <v>733892.42724357394</v>
      </c>
      <c r="I2619" s="95">
        <v>10645.73362289284</v>
      </c>
      <c r="J2619" s="22">
        <v>1.1953999220967571</v>
      </c>
      <c r="K2619" s="101">
        <v>8980.6495937368363</v>
      </c>
      <c r="L2619" s="31">
        <v>741738.80360369105</v>
      </c>
      <c r="M2619" s="95">
        <v>10737.47442830597</v>
      </c>
      <c r="N2619" s="22">
        <v>1.19562335844774</v>
      </c>
    </row>
    <row r="2620" spans="1:14" s="15" customFormat="1" x14ac:dyDescent="0.3">
      <c r="A2620" s="17" t="s">
        <v>6005</v>
      </c>
      <c r="B2620" s="15" t="s">
        <v>9480</v>
      </c>
      <c r="C2620" s="111" t="s">
        <v>5535</v>
      </c>
      <c r="D2620" s="111" t="s">
        <v>4836</v>
      </c>
      <c r="E2620" s="111" t="s">
        <v>5994</v>
      </c>
      <c r="F2620" s="108">
        <v>0</v>
      </c>
      <c r="G2620" s="107">
        <v>6768.2500000000009</v>
      </c>
      <c r="H2620" s="31">
        <v>454193.0669089313</v>
      </c>
      <c r="I2620" s="95">
        <v>6588.4565968854877</v>
      </c>
      <c r="J2620" s="22">
        <v>0.97343576210770688</v>
      </c>
      <c r="K2620" s="101">
        <v>6826.5250619845701</v>
      </c>
      <c r="L2620" s="31">
        <v>458845.37138373312</v>
      </c>
      <c r="M2620" s="95">
        <v>6642.284882282881</v>
      </c>
      <c r="N2620" s="22">
        <v>0.97301113259985195</v>
      </c>
    </row>
    <row r="2621" spans="1:14" s="15" customFormat="1" x14ac:dyDescent="0.3">
      <c r="A2621" s="17" t="s">
        <v>5870</v>
      </c>
      <c r="B2621" s="15" t="s">
        <v>9481</v>
      </c>
      <c r="C2621" s="111" t="s">
        <v>5535</v>
      </c>
      <c r="D2621" s="111" t="s">
        <v>4836</v>
      </c>
      <c r="E2621" s="111" t="s">
        <v>5862</v>
      </c>
      <c r="F2621" s="108">
        <v>0</v>
      </c>
      <c r="G2621" s="107">
        <v>8794.6666666666679</v>
      </c>
      <c r="H2621" s="31">
        <v>632776.14584719331</v>
      </c>
      <c r="I2621" s="95">
        <v>9178.9559907452967</v>
      </c>
      <c r="J2621" s="22">
        <v>1.043695723629317</v>
      </c>
      <c r="K2621" s="101">
        <v>8874.3165071689782</v>
      </c>
      <c r="L2621" s="31">
        <v>639991.09907808807</v>
      </c>
      <c r="M2621" s="95">
        <v>9264.565946001163</v>
      </c>
      <c r="N2621" s="22">
        <v>1.0439751544264759</v>
      </c>
    </row>
    <row r="2622" spans="1:14" s="15" customFormat="1" x14ac:dyDescent="0.3">
      <c r="A2622" s="17" t="s">
        <v>5885</v>
      </c>
      <c r="B2622" s="15" t="s">
        <v>9482</v>
      </c>
      <c r="C2622" s="111" t="s">
        <v>5535</v>
      </c>
      <c r="D2622" s="111" t="s">
        <v>4836</v>
      </c>
      <c r="E2622" s="111" t="s">
        <v>5862</v>
      </c>
      <c r="F2622" s="108">
        <v>0</v>
      </c>
      <c r="G2622" s="107">
        <v>5799.5833333333339</v>
      </c>
      <c r="H2622" s="31">
        <v>399994.43405043328</v>
      </c>
      <c r="I2622" s="95">
        <v>5802.2593468285131</v>
      </c>
      <c r="J2622" s="22">
        <v>1.000461414784714</v>
      </c>
      <c r="K2622" s="101">
        <v>5850.2842893723146</v>
      </c>
      <c r="L2622" s="31">
        <v>404222.69447031303</v>
      </c>
      <c r="M2622" s="95">
        <v>5851.5623345154636</v>
      </c>
      <c r="N2622" s="22">
        <v>1.00021845863892</v>
      </c>
    </row>
    <row r="2623" spans="1:14" s="15" customFormat="1" x14ac:dyDescent="0.3">
      <c r="A2623" s="17" t="s">
        <v>5877</v>
      </c>
      <c r="B2623" s="15" t="s">
        <v>9483</v>
      </c>
      <c r="C2623" s="111" t="s">
        <v>5535</v>
      </c>
      <c r="D2623" s="111" t="s">
        <v>4836</v>
      </c>
      <c r="E2623" s="111" t="s">
        <v>5862</v>
      </c>
      <c r="F2623" s="108">
        <v>0</v>
      </c>
      <c r="G2623" s="107">
        <v>4610.666666666667</v>
      </c>
      <c r="H2623" s="31">
        <v>456988.49706620601</v>
      </c>
      <c r="I2623" s="95">
        <v>6629.0066880310278</v>
      </c>
      <c r="J2623" s="22">
        <v>1.4377544869934269</v>
      </c>
      <c r="K2623" s="101">
        <v>4652.7199050003192</v>
      </c>
      <c r="L2623" s="31">
        <v>461877.45651957841</v>
      </c>
      <c r="M2623" s="95">
        <v>6686.1776063151283</v>
      </c>
      <c r="N2623" s="22">
        <v>1.437047091343159</v>
      </c>
    </row>
    <row r="2624" spans="1:14" s="15" customFormat="1" x14ac:dyDescent="0.3">
      <c r="A2624" s="17" t="s">
        <v>5890</v>
      </c>
      <c r="B2624" s="15" t="s">
        <v>9484</v>
      </c>
      <c r="C2624" s="111" t="s">
        <v>5535</v>
      </c>
      <c r="D2624" s="111" t="s">
        <v>4836</v>
      </c>
      <c r="E2624" s="111" t="s">
        <v>5862</v>
      </c>
      <c r="F2624" s="108">
        <v>0</v>
      </c>
      <c r="G2624" s="107">
        <v>3865</v>
      </c>
      <c r="H2624" s="31">
        <v>392569.86058910121</v>
      </c>
      <c r="I2624" s="95">
        <v>5694.5595962944899</v>
      </c>
      <c r="J2624" s="22">
        <v>1.473366001628587</v>
      </c>
      <c r="K2624" s="101">
        <v>3898.5579263415871</v>
      </c>
      <c r="L2624" s="31">
        <v>396577.35581426503</v>
      </c>
      <c r="M2624" s="95">
        <v>5740.8877575400948</v>
      </c>
      <c r="N2624" s="22">
        <v>1.472567001954836</v>
      </c>
    </row>
    <row r="2625" spans="1:14" s="15" customFormat="1" x14ac:dyDescent="0.3">
      <c r="A2625" s="17" t="s">
        <v>6002</v>
      </c>
      <c r="B2625" s="15" t="s">
        <v>13124</v>
      </c>
      <c r="C2625" s="111" t="s">
        <v>5535</v>
      </c>
      <c r="D2625" s="111" t="s">
        <v>4836</v>
      </c>
      <c r="E2625" s="111" t="s">
        <v>5994</v>
      </c>
      <c r="F2625" s="108">
        <v>0</v>
      </c>
      <c r="G2625" s="107">
        <v>22458.166666666661</v>
      </c>
      <c r="H2625" s="31">
        <v>2265457.8575778082</v>
      </c>
      <c r="I2625" s="95">
        <v>32862.392348488473</v>
      </c>
      <c r="J2625" s="22">
        <v>1.4632713718909289</v>
      </c>
      <c r="K2625" s="101">
        <v>22649.921617468201</v>
      </c>
      <c r="L2625" s="31">
        <v>2287659.4471464651</v>
      </c>
      <c r="M2625" s="95">
        <v>33116.3540252534</v>
      </c>
      <c r="N2625" s="22">
        <v>1.46209574516643</v>
      </c>
    </row>
    <row r="2626" spans="1:14" s="15" customFormat="1" x14ac:dyDescent="0.3">
      <c r="A2626" s="17" t="s">
        <v>5996</v>
      </c>
      <c r="B2626" s="15" t="s">
        <v>9485</v>
      </c>
      <c r="C2626" s="111" t="s">
        <v>5535</v>
      </c>
      <c r="D2626" s="111" t="s">
        <v>4836</v>
      </c>
      <c r="E2626" s="111" t="s">
        <v>5994</v>
      </c>
      <c r="F2626" s="108">
        <v>0</v>
      </c>
      <c r="G2626" s="107">
        <v>5469.0833333333339</v>
      </c>
      <c r="H2626" s="31">
        <v>395193.79207051138</v>
      </c>
      <c r="I2626" s="95">
        <v>5732.6219533360136</v>
      </c>
      <c r="J2626" s="22">
        <v>1.0481869819749221</v>
      </c>
      <c r="K2626" s="101">
        <v>5517.1807942163714</v>
      </c>
      <c r="L2626" s="31">
        <v>399332.11374579219</v>
      </c>
      <c r="M2626" s="95">
        <v>5780.7658692180048</v>
      </c>
      <c r="N2626" s="22">
        <v>1.047775319467136</v>
      </c>
    </row>
    <row r="2627" spans="1:14" s="15" customFormat="1" x14ac:dyDescent="0.3">
      <c r="A2627" s="17" t="s">
        <v>5881</v>
      </c>
      <c r="B2627" s="15" t="s">
        <v>9486</v>
      </c>
      <c r="C2627" s="111" t="s">
        <v>5535</v>
      </c>
      <c r="D2627" s="111" t="s">
        <v>4836</v>
      </c>
      <c r="E2627" s="111" t="s">
        <v>5862</v>
      </c>
      <c r="F2627" s="108">
        <v>0</v>
      </c>
      <c r="G2627" s="107">
        <v>5525.4999999999991</v>
      </c>
      <c r="H2627" s="31">
        <v>452906.45937437681</v>
      </c>
      <c r="I2627" s="95">
        <v>6569.793260704846</v>
      </c>
      <c r="J2627" s="22">
        <v>1.18899525123606</v>
      </c>
      <c r="K2627" s="101">
        <v>5572.3084888932481</v>
      </c>
      <c r="L2627" s="31">
        <v>457773.88264161412</v>
      </c>
      <c r="M2627" s="95">
        <v>6626.7739195115882</v>
      </c>
      <c r="N2627" s="22">
        <v>1.1892331396799201</v>
      </c>
    </row>
    <row r="2628" spans="1:14" s="15" customFormat="1" x14ac:dyDescent="0.3">
      <c r="A2628" s="17" t="s">
        <v>5889</v>
      </c>
      <c r="B2628" s="15" t="s">
        <v>13125</v>
      </c>
      <c r="C2628" s="111" t="s">
        <v>5535</v>
      </c>
      <c r="D2628" s="111" t="s">
        <v>4836</v>
      </c>
      <c r="E2628" s="111" t="s">
        <v>5862</v>
      </c>
      <c r="F2628" s="108">
        <v>0</v>
      </c>
      <c r="G2628" s="107">
        <v>4360</v>
      </c>
      <c r="H2628" s="31">
        <v>315478.98791494739</v>
      </c>
      <c r="I2628" s="95">
        <v>4576.2909444052557</v>
      </c>
      <c r="J2628" s="22">
        <v>1.0496080147718481</v>
      </c>
      <c r="K2628" s="101">
        <v>4393.6897817223307</v>
      </c>
      <c r="L2628" s="31">
        <v>318564.55550460197</v>
      </c>
      <c r="M2628" s="95">
        <v>4611.567780836941</v>
      </c>
      <c r="N2628" s="22">
        <v>1.049588844442541</v>
      </c>
    </row>
    <row r="2629" spans="1:14" s="15" customFormat="1" x14ac:dyDescent="0.3">
      <c r="A2629" s="17" t="s">
        <v>5864</v>
      </c>
      <c r="B2629" s="15" t="s">
        <v>13126</v>
      </c>
      <c r="C2629" s="111" t="s">
        <v>5535</v>
      </c>
      <c r="D2629" s="111" t="s">
        <v>4836</v>
      </c>
      <c r="E2629" s="111" t="s">
        <v>5862</v>
      </c>
      <c r="F2629" s="108">
        <v>0</v>
      </c>
      <c r="G2629" s="107">
        <v>6487.6666666666652</v>
      </c>
      <c r="H2629" s="31">
        <v>564028.91945282451</v>
      </c>
      <c r="I2629" s="95">
        <v>8181.7190220304556</v>
      </c>
      <c r="J2629" s="22">
        <v>1.2611188956528481</v>
      </c>
      <c r="K2629" s="101">
        <v>6541.9714879256944</v>
      </c>
      <c r="L2629" s="31">
        <v>569668.26955746394</v>
      </c>
      <c r="M2629" s="95">
        <v>8246.5666448519351</v>
      </c>
      <c r="N2629" s="22">
        <v>1.260562914416909</v>
      </c>
    </row>
    <row r="2630" spans="1:14" s="15" customFormat="1" x14ac:dyDescent="0.3">
      <c r="A2630" s="17" t="s">
        <v>5882</v>
      </c>
      <c r="B2630" s="15" t="s">
        <v>9487</v>
      </c>
      <c r="C2630" s="111" t="s">
        <v>5535</v>
      </c>
      <c r="D2630" s="111" t="s">
        <v>4836</v>
      </c>
      <c r="E2630" s="111" t="s">
        <v>5862</v>
      </c>
      <c r="F2630" s="108">
        <v>0</v>
      </c>
      <c r="G2630" s="107">
        <v>8305.1666666666661</v>
      </c>
      <c r="H2630" s="31">
        <v>658277.36089048581</v>
      </c>
      <c r="I2630" s="95">
        <v>9548.8727964420777</v>
      </c>
      <c r="J2630" s="22">
        <v>1.1497508935933951</v>
      </c>
      <c r="K2630" s="101">
        <v>8378.1082404614717</v>
      </c>
      <c r="L2630" s="31">
        <v>665313.5392548088</v>
      </c>
      <c r="M2630" s="95">
        <v>9631.1357580951808</v>
      </c>
      <c r="N2630" s="22">
        <v>1.149559719410439</v>
      </c>
    </row>
    <row r="2631" spans="1:14" s="15" customFormat="1" x14ac:dyDescent="0.3">
      <c r="A2631" s="17" t="s">
        <v>5998</v>
      </c>
      <c r="B2631" s="15" t="s">
        <v>9488</v>
      </c>
      <c r="C2631" s="111" t="s">
        <v>5535</v>
      </c>
      <c r="D2631" s="111" t="s">
        <v>4836</v>
      </c>
      <c r="E2631" s="111" t="s">
        <v>5994</v>
      </c>
      <c r="F2631" s="108">
        <v>0</v>
      </c>
      <c r="G2631" s="107">
        <v>10931.25</v>
      </c>
      <c r="H2631" s="31">
        <v>697511.97132755758</v>
      </c>
      <c r="I2631" s="95">
        <v>10118.004178652691</v>
      </c>
      <c r="J2631" s="22">
        <v>0.92560358409630106</v>
      </c>
      <c r="K2631" s="101">
        <v>11021.72025542874</v>
      </c>
      <c r="L2631" s="31">
        <v>705192.57030270004</v>
      </c>
      <c r="M2631" s="95">
        <v>10208.428025968949</v>
      </c>
      <c r="N2631" s="22">
        <v>0.92621004610789315</v>
      </c>
    </row>
    <row r="2632" spans="1:14" s="15" customFormat="1" x14ac:dyDescent="0.3">
      <c r="A2632" s="17" t="s">
        <v>6013</v>
      </c>
      <c r="B2632" s="15" t="s">
        <v>9489</v>
      </c>
      <c r="C2632" s="111" t="s">
        <v>5535</v>
      </c>
      <c r="D2632" s="111" t="s">
        <v>4836</v>
      </c>
      <c r="E2632" s="111" t="s">
        <v>5994</v>
      </c>
      <c r="F2632" s="108">
        <v>0</v>
      </c>
      <c r="G2632" s="107">
        <v>1860.166666666667</v>
      </c>
      <c r="H2632" s="31">
        <v>169861.4381739574</v>
      </c>
      <c r="I2632" s="95">
        <v>2463.9845793111981</v>
      </c>
      <c r="J2632" s="22">
        <v>1.324604199970181</v>
      </c>
      <c r="K2632" s="101">
        <v>1877.773996424181</v>
      </c>
      <c r="L2632" s="31">
        <v>171641.44808925819</v>
      </c>
      <c r="M2632" s="95">
        <v>2484.696298402805</v>
      </c>
      <c r="N2632" s="22">
        <v>1.3232137110932289</v>
      </c>
    </row>
    <row r="2633" spans="1:14" s="15" customFormat="1" x14ac:dyDescent="0.3">
      <c r="A2633" s="17" t="s">
        <v>5875</v>
      </c>
      <c r="B2633" s="15" t="s">
        <v>9490</v>
      </c>
      <c r="C2633" s="111" t="s">
        <v>5535</v>
      </c>
      <c r="D2633" s="111" t="s">
        <v>4836</v>
      </c>
      <c r="E2633" s="111" t="s">
        <v>5862</v>
      </c>
      <c r="F2633" s="108">
        <v>0</v>
      </c>
      <c r="G2633" s="107">
        <v>8222.3333333333321</v>
      </c>
      <c r="H2633" s="31">
        <v>690165.77017972141</v>
      </c>
      <c r="I2633" s="95">
        <v>10011.441285159181</v>
      </c>
      <c r="J2633" s="22">
        <v>1.217591269934631</v>
      </c>
      <c r="K2633" s="101">
        <v>8293.2549998424238</v>
      </c>
      <c r="L2633" s="31">
        <v>697357.05889646604</v>
      </c>
      <c r="M2633" s="95">
        <v>10095.00049197939</v>
      </c>
      <c r="N2633" s="22">
        <v>1.2172543219967551</v>
      </c>
    </row>
    <row r="2634" spans="1:14" s="15" customFormat="1" x14ac:dyDescent="0.3">
      <c r="A2634" s="17" t="s">
        <v>5878</v>
      </c>
      <c r="B2634" s="15" t="s">
        <v>9491</v>
      </c>
      <c r="C2634" s="111" t="s">
        <v>5535</v>
      </c>
      <c r="D2634" s="111" t="s">
        <v>4836</v>
      </c>
      <c r="E2634" s="111" t="s">
        <v>5862</v>
      </c>
      <c r="F2634" s="108">
        <v>0</v>
      </c>
      <c r="G2634" s="107">
        <v>12986.5</v>
      </c>
      <c r="H2634" s="31">
        <v>1305389.2901099951</v>
      </c>
      <c r="I2634" s="95">
        <v>18935.78151348867</v>
      </c>
      <c r="J2634" s="22">
        <v>1.4581127719931211</v>
      </c>
      <c r="K2634" s="101">
        <v>13097.511512386051</v>
      </c>
      <c r="L2634" s="31">
        <v>1318871.400281294</v>
      </c>
      <c r="M2634" s="95">
        <v>19092.095311641329</v>
      </c>
      <c r="N2634" s="22">
        <v>1.457688759699606</v>
      </c>
    </row>
    <row r="2635" spans="1:14" s="15" customFormat="1" x14ac:dyDescent="0.3">
      <c r="A2635" s="17" t="s">
        <v>6001</v>
      </c>
      <c r="B2635" s="15" t="s">
        <v>9492</v>
      </c>
      <c r="C2635" s="111" t="s">
        <v>5535</v>
      </c>
      <c r="D2635" s="111" t="s">
        <v>4836</v>
      </c>
      <c r="E2635" s="111" t="s">
        <v>5994</v>
      </c>
      <c r="F2635" s="108">
        <v>0</v>
      </c>
      <c r="G2635" s="107">
        <v>12697.41666666667</v>
      </c>
      <c r="H2635" s="31">
        <v>1231247.270457767</v>
      </c>
      <c r="I2635" s="95">
        <v>17860.288481839019</v>
      </c>
      <c r="J2635" s="22">
        <v>1.4066080487636481</v>
      </c>
      <c r="K2635" s="101">
        <v>12806.052987996211</v>
      </c>
      <c r="L2635" s="31">
        <v>1243686.078304901</v>
      </c>
      <c r="M2635" s="95">
        <v>18003.706153377989</v>
      </c>
      <c r="N2635" s="22">
        <v>1.405874719576268</v>
      </c>
    </row>
    <row r="2636" spans="1:14" s="15" customFormat="1" x14ac:dyDescent="0.3">
      <c r="A2636" s="17" t="s">
        <v>6580</v>
      </c>
      <c r="B2636" s="15" t="s">
        <v>9493</v>
      </c>
      <c r="C2636" s="111" t="s">
        <v>5494</v>
      </c>
      <c r="D2636" s="111" t="s">
        <v>4836</v>
      </c>
      <c r="E2636" s="111" t="s">
        <v>6572</v>
      </c>
      <c r="F2636" s="108">
        <v>0</v>
      </c>
      <c r="G2636" s="107">
        <v>10439.58333333333</v>
      </c>
      <c r="H2636" s="31">
        <v>1002490.827087138</v>
      </c>
      <c r="I2636" s="95">
        <v>14541.981778783431</v>
      </c>
      <c r="J2636" s="22">
        <v>1.392965726165645</v>
      </c>
      <c r="K2636" s="101">
        <v>10531.78218868958</v>
      </c>
      <c r="L2636" s="31">
        <v>1012643.54347437</v>
      </c>
      <c r="M2636" s="95">
        <v>14659.11463741451</v>
      </c>
      <c r="N2636" s="22">
        <v>1.39189306945195</v>
      </c>
    </row>
    <row r="2637" spans="1:14" s="15" customFormat="1" x14ac:dyDescent="0.3">
      <c r="A2637" s="17" t="s">
        <v>6606</v>
      </c>
      <c r="B2637" s="15" t="s">
        <v>8298</v>
      </c>
      <c r="C2637" s="111" t="s">
        <v>5494</v>
      </c>
      <c r="D2637" s="111" t="s">
        <v>4836</v>
      </c>
      <c r="E2637" s="111" t="s">
        <v>6572</v>
      </c>
      <c r="F2637" s="108">
        <v>0</v>
      </c>
      <c r="G2637" s="107">
        <v>16027.33333333333</v>
      </c>
      <c r="H2637" s="31">
        <v>961383.49668596871</v>
      </c>
      <c r="I2637" s="95">
        <v>13945.685001280581</v>
      </c>
      <c r="J2637" s="22">
        <v>0.87011885952834167</v>
      </c>
      <c r="K2637" s="101">
        <v>16164.301093750501</v>
      </c>
      <c r="L2637" s="31">
        <v>971425.34080157976</v>
      </c>
      <c r="M2637" s="95">
        <v>14062.43640643943</v>
      </c>
      <c r="N2637" s="22">
        <v>0.86996872459127261</v>
      </c>
    </row>
    <row r="2638" spans="1:14" s="15" customFormat="1" x14ac:dyDescent="0.3">
      <c r="A2638" s="17" t="s">
        <v>6586</v>
      </c>
      <c r="B2638" s="15" t="s">
        <v>9494</v>
      </c>
      <c r="C2638" s="111" t="s">
        <v>5494</v>
      </c>
      <c r="D2638" s="111" t="s">
        <v>4836</v>
      </c>
      <c r="E2638" s="111" t="s">
        <v>6572</v>
      </c>
      <c r="F2638" s="108">
        <v>0</v>
      </c>
      <c r="G2638" s="107">
        <v>9204.4166666666679</v>
      </c>
      <c r="H2638" s="31">
        <v>682335.70973680518</v>
      </c>
      <c r="I2638" s="95">
        <v>9897.8596012065082</v>
      </c>
      <c r="J2638" s="22">
        <v>1.075338064285063</v>
      </c>
      <c r="K2638" s="101">
        <v>9280.628886091532</v>
      </c>
      <c r="L2638" s="31">
        <v>689282.9943697307</v>
      </c>
      <c r="M2638" s="95">
        <v>9978.1196425926337</v>
      </c>
      <c r="N2638" s="22">
        <v>1.075155548730798</v>
      </c>
    </row>
    <row r="2639" spans="1:14" s="15" customFormat="1" x14ac:dyDescent="0.3">
      <c r="A2639" s="17" t="s">
        <v>6581</v>
      </c>
      <c r="B2639" s="15" t="s">
        <v>9495</v>
      </c>
      <c r="C2639" s="111" t="s">
        <v>5494</v>
      </c>
      <c r="D2639" s="111" t="s">
        <v>4836</v>
      </c>
      <c r="E2639" s="111" t="s">
        <v>6572</v>
      </c>
      <c r="F2639" s="108">
        <v>0</v>
      </c>
      <c r="G2639" s="107">
        <v>7199.4166666666661</v>
      </c>
      <c r="H2639" s="31">
        <v>602727.31069994159</v>
      </c>
      <c r="I2639" s="95">
        <v>8743.0720889896365</v>
      </c>
      <c r="J2639" s="22">
        <v>1.214413957934968</v>
      </c>
      <c r="K2639" s="101">
        <v>7258.4477887837465</v>
      </c>
      <c r="L2639" s="31">
        <v>608505.96776777261</v>
      </c>
      <c r="M2639" s="95">
        <v>8808.7844894104164</v>
      </c>
      <c r="N2639" s="22">
        <v>1.213590666453833</v>
      </c>
    </row>
    <row r="2640" spans="1:14" s="15" customFormat="1" x14ac:dyDescent="0.3">
      <c r="A2640" s="17" t="s">
        <v>6431</v>
      </c>
      <c r="B2640" s="15" t="s">
        <v>9496</v>
      </c>
      <c r="C2640" s="111" t="s">
        <v>5494</v>
      </c>
      <c r="D2640" s="111" t="s">
        <v>4836</v>
      </c>
      <c r="E2640" s="111" t="s">
        <v>6410</v>
      </c>
      <c r="F2640" s="108">
        <v>0</v>
      </c>
      <c r="G2640" s="107">
        <v>13951.75</v>
      </c>
      <c r="H2640" s="31">
        <v>989297.85167062713</v>
      </c>
      <c r="I2640" s="95">
        <v>14350.60645351259</v>
      </c>
      <c r="J2640" s="22">
        <v>1.02858827412422</v>
      </c>
      <c r="K2640" s="101">
        <v>14072.584745043059</v>
      </c>
      <c r="L2640" s="31">
        <v>1000006.578478253</v>
      </c>
      <c r="M2640" s="95">
        <v>14476.180850159521</v>
      </c>
      <c r="N2640" s="22">
        <v>1.028679600260259</v>
      </c>
    </row>
    <row r="2641" spans="1:14" s="15" customFormat="1" x14ac:dyDescent="0.3">
      <c r="A2641" s="17" t="s">
        <v>6441</v>
      </c>
      <c r="B2641" s="15" t="s">
        <v>9497</v>
      </c>
      <c r="C2641" s="111" t="s">
        <v>5494</v>
      </c>
      <c r="D2641" s="111" t="s">
        <v>4836</v>
      </c>
      <c r="E2641" s="111" t="s">
        <v>6410</v>
      </c>
      <c r="F2641" s="108">
        <v>0</v>
      </c>
      <c r="G2641" s="107">
        <v>11756.583333333339</v>
      </c>
      <c r="H2641" s="31">
        <v>632386.688639767</v>
      </c>
      <c r="I2641" s="95">
        <v>9173.3065828295512</v>
      </c>
      <c r="J2641" s="22">
        <v>0.78026977079476456</v>
      </c>
      <c r="K2641" s="101">
        <v>11864.78908067169</v>
      </c>
      <c r="L2641" s="31">
        <v>639853.63129629195</v>
      </c>
      <c r="M2641" s="95">
        <v>9262.5759506219529</v>
      </c>
      <c r="N2641" s="22">
        <v>0.7806776747267371</v>
      </c>
    </row>
    <row r="2642" spans="1:14" s="15" customFormat="1" x14ac:dyDescent="0.3">
      <c r="A2642" s="17" t="s">
        <v>6435</v>
      </c>
      <c r="B2642" s="15" t="s">
        <v>9498</v>
      </c>
      <c r="C2642" s="111" t="s">
        <v>5494</v>
      </c>
      <c r="D2642" s="111" t="s">
        <v>4836</v>
      </c>
      <c r="E2642" s="111" t="s">
        <v>6410</v>
      </c>
      <c r="F2642" s="108">
        <v>0</v>
      </c>
      <c r="G2642" s="107">
        <v>7370.333333333333</v>
      </c>
      <c r="H2642" s="31">
        <v>483314.23028780159</v>
      </c>
      <c r="I2642" s="95">
        <v>7010.8838309211142</v>
      </c>
      <c r="J2642" s="22">
        <v>0.95123022444771121</v>
      </c>
      <c r="K2642" s="101">
        <v>7441.2201979446854</v>
      </c>
      <c r="L2642" s="31">
        <v>488779.41986080568</v>
      </c>
      <c r="M2642" s="95">
        <v>7075.612730976598</v>
      </c>
      <c r="N2642" s="22">
        <v>0.95086726944741262</v>
      </c>
    </row>
    <row r="2643" spans="1:14" s="15" customFormat="1" x14ac:dyDescent="0.3">
      <c r="A2643" s="17" t="s">
        <v>6451</v>
      </c>
      <c r="B2643" s="15" t="s">
        <v>9499</v>
      </c>
      <c r="C2643" s="111" t="s">
        <v>5494</v>
      </c>
      <c r="D2643" s="111" t="s">
        <v>4836</v>
      </c>
      <c r="E2643" s="111" t="s">
        <v>6410</v>
      </c>
      <c r="F2643" s="108">
        <v>0</v>
      </c>
      <c r="G2643" s="107">
        <v>15747.91666666667</v>
      </c>
      <c r="H2643" s="31">
        <v>837119.41019281617</v>
      </c>
      <c r="I2643" s="95">
        <v>12143.12877561297</v>
      </c>
      <c r="J2643" s="22">
        <v>0.77109429981402622</v>
      </c>
      <c r="K2643" s="101">
        <v>15889.198281871941</v>
      </c>
      <c r="L2643" s="31">
        <v>846340.48445337359</v>
      </c>
      <c r="M2643" s="95">
        <v>12251.6973162343</v>
      </c>
      <c r="N2643" s="22">
        <v>0.77107083056621695</v>
      </c>
    </row>
    <row r="2644" spans="1:14" s="15" customFormat="1" x14ac:dyDescent="0.3">
      <c r="A2644" s="17" t="s">
        <v>6590</v>
      </c>
      <c r="B2644" s="15" t="s">
        <v>9500</v>
      </c>
      <c r="C2644" s="111" t="s">
        <v>5494</v>
      </c>
      <c r="D2644" s="111" t="s">
        <v>4836</v>
      </c>
      <c r="E2644" s="111" t="s">
        <v>6572</v>
      </c>
      <c r="F2644" s="108">
        <v>0</v>
      </c>
      <c r="G2644" s="107">
        <v>9699.6666666666642</v>
      </c>
      <c r="H2644" s="31">
        <v>1121517.359866868</v>
      </c>
      <c r="I2644" s="95">
        <v>16268.562834795581</v>
      </c>
      <c r="J2644" s="22">
        <v>1.677229063005147</v>
      </c>
      <c r="K2644" s="101">
        <v>9785.6706331971127</v>
      </c>
      <c r="L2644" s="31">
        <v>1133609.780470507</v>
      </c>
      <c r="M2644" s="95">
        <v>16410.232241244768</v>
      </c>
      <c r="N2644" s="22">
        <v>1.6769655199281239</v>
      </c>
    </row>
    <row r="2645" spans="1:14" s="15" customFormat="1" x14ac:dyDescent="0.3">
      <c r="A2645" s="17" t="s">
        <v>6430</v>
      </c>
      <c r="B2645" s="15" t="s">
        <v>9501</v>
      </c>
      <c r="C2645" s="111" t="s">
        <v>5494</v>
      </c>
      <c r="D2645" s="111" t="s">
        <v>4836</v>
      </c>
      <c r="E2645" s="111" t="s">
        <v>6410</v>
      </c>
      <c r="F2645" s="108">
        <v>0</v>
      </c>
      <c r="G2645" s="107">
        <v>9513.2500000000036</v>
      </c>
      <c r="H2645" s="31">
        <v>505692.02299701603</v>
      </c>
      <c r="I2645" s="95">
        <v>7335.4927400842334</v>
      </c>
      <c r="J2645" s="22">
        <v>0.77108167451546328</v>
      </c>
      <c r="K2645" s="101">
        <v>9604.1383880918456</v>
      </c>
      <c r="L2645" s="31">
        <v>511872.69962794927</v>
      </c>
      <c r="M2645" s="95">
        <v>7409.913026121877</v>
      </c>
      <c r="N2645" s="22">
        <v>0.7715333460114876</v>
      </c>
    </row>
    <row r="2646" spans="1:14" s="15" customFormat="1" x14ac:dyDescent="0.3">
      <c r="A2646" s="17" t="s">
        <v>6412</v>
      </c>
      <c r="B2646" s="15" t="s">
        <v>9502</v>
      </c>
      <c r="C2646" s="111" t="s">
        <v>5494</v>
      </c>
      <c r="D2646" s="111" t="s">
        <v>4836</v>
      </c>
      <c r="E2646" s="111" t="s">
        <v>6410</v>
      </c>
      <c r="F2646" s="108">
        <v>0</v>
      </c>
      <c r="G2646" s="107">
        <v>6792.583333333333</v>
      </c>
      <c r="H2646" s="31">
        <v>323314.8649964963</v>
      </c>
      <c r="I2646" s="95">
        <v>4689.9570036466794</v>
      </c>
      <c r="J2646" s="22">
        <v>0.69045262656279716</v>
      </c>
      <c r="K2646" s="101">
        <v>6852.7622121511331</v>
      </c>
      <c r="L2646" s="31">
        <v>326945.42135025299</v>
      </c>
      <c r="M2646" s="95">
        <v>4732.8899123845049</v>
      </c>
      <c r="N2646" s="22">
        <v>0.69065433264155474</v>
      </c>
    </row>
    <row r="2647" spans="1:14" s="15" customFormat="1" x14ac:dyDescent="0.3">
      <c r="A2647" s="17" t="s">
        <v>6597</v>
      </c>
      <c r="B2647" s="15" t="s">
        <v>9503</v>
      </c>
      <c r="C2647" s="111" t="s">
        <v>5494</v>
      </c>
      <c r="D2647" s="111" t="s">
        <v>4836</v>
      </c>
      <c r="E2647" s="111" t="s">
        <v>6572</v>
      </c>
      <c r="F2647" s="108">
        <v>0</v>
      </c>
      <c r="G2647" s="107">
        <v>9866.6666666666661</v>
      </c>
      <c r="H2647" s="31">
        <v>858812.40397965082</v>
      </c>
      <c r="I2647" s="95">
        <v>12457.804094181231</v>
      </c>
      <c r="J2647" s="22">
        <v>1.262615279815666</v>
      </c>
      <c r="K2647" s="101">
        <v>9951.2702437432763</v>
      </c>
      <c r="L2647" s="31">
        <v>867765.21743472409</v>
      </c>
      <c r="M2647" s="95">
        <v>12561.84358524822</v>
      </c>
      <c r="N2647" s="22">
        <v>1.262335689571521</v>
      </c>
    </row>
    <row r="2648" spans="1:14" s="15" customFormat="1" x14ac:dyDescent="0.3">
      <c r="A2648" s="17" t="s">
        <v>6446</v>
      </c>
      <c r="B2648" s="15" t="s">
        <v>9504</v>
      </c>
      <c r="C2648" s="111" t="s">
        <v>5494</v>
      </c>
      <c r="D2648" s="111" t="s">
        <v>4836</v>
      </c>
      <c r="E2648" s="111" t="s">
        <v>6410</v>
      </c>
      <c r="F2648" s="108">
        <v>0</v>
      </c>
      <c r="G2648" s="107">
        <v>6150.083333333333</v>
      </c>
      <c r="H2648" s="31">
        <v>283684.02752486692</v>
      </c>
      <c r="I2648" s="95">
        <v>4115.078011421976</v>
      </c>
      <c r="J2648" s="22">
        <v>0.66910930931916524</v>
      </c>
      <c r="K2648" s="101">
        <v>6209.5677327724534</v>
      </c>
      <c r="L2648" s="31">
        <v>287047.31214241561</v>
      </c>
      <c r="M2648" s="95">
        <v>4155.3214674338906</v>
      </c>
      <c r="N2648" s="22">
        <v>0.66918047217734733</v>
      </c>
    </row>
    <row r="2649" spans="1:14" s="15" customFormat="1" x14ac:dyDescent="0.3">
      <c r="A2649" s="17" t="s">
        <v>6428</v>
      </c>
      <c r="B2649" s="15" t="s">
        <v>9505</v>
      </c>
      <c r="C2649" s="111" t="s">
        <v>5494</v>
      </c>
      <c r="D2649" s="111" t="s">
        <v>4836</v>
      </c>
      <c r="E2649" s="111" t="s">
        <v>6410</v>
      </c>
      <c r="F2649" s="108">
        <v>0</v>
      </c>
      <c r="G2649" s="107">
        <v>15110.33333333333</v>
      </c>
      <c r="H2649" s="31">
        <v>1198179.178508057</v>
      </c>
      <c r="I2649" s="95">
        <v>17380.607693148861</v>
      </c>
      <c r="J2649" s="22">
        <v>1.150246477674143</v>
      </c>
      <c r="K2649" s="101">
        <v>15245.51092512684</v>
      </c>
      <c r="L2649" s="31">
        <v>1211362.372986713</v>
      </c>
      <c r="M2649" s="95">
        <v>17535.785427650972</v>
      </c>
      <c r="N2649" s="22">
        <v>1.1502261559991021</v>
      </c>
    </row>
    <row r="2650" spans="1:14" s="15" customFormat="1" x14ac:dyDescent="0.3">
      <c r="A2650" s="17" t="s">
        <v>6439</v>
      </c>
      <c r="B2650" s="15" t="s">
        <v>9506</v>
      </c>
      <c r="C2650" s="111" t="s">
        <v>5494</v>
      </c>
      <c r="D2650" s="111" t="s">
        <v>4836</v>
      </c>
      <c r="E2650" s="111" t="s">
        <v>6410</v>
      </c>
      <c r="F2650" s="108">
        <v>0</v>
      </c>
      <c r="G2650" s="107">
        <v>10354.16666666667</v>
      </c>
      <c r="H2650" s="31">
        <v>771478.07421283529</v>
      </c>
      <c r="I2650" s="95">
        <v>11190.94538803079</v>
      </c>
      <c r="J2650" s="22">
        <v>1.080815651157903</v>
      </c>
      <c r="K2650" s="101">
        <v>10449.11554323549</v>
      </c>
      <c r="L2650" s="31">
        <v>780350.8503178918</v>
      </c>
      <c r="M2650" s="95">
        <v>11296.425722486611</v>
      </c>
      <c r="N2650" s="22">
        <v>1.081089176949493</v>
      </c>
    </row>
    <row r="2651" spans="1:14" s="15" customFormat="1" x14ac:dyDescent="0.3">
      <c r="A2651" s="17" t="s">
        <v>6424</v>
      </c>
      <c r="B2651" s="15" t="s">
        <v>9507</v>
      </c>
      <c r="C2651" s="111" t="s">
        <v>5494</v>
      </c>
      <c r="D2651" s="111" t="s">
        <v>4836</v>
      </c>
      <c r="E2651" s="111" t="s">
        <v>6410</v>
      </c>
      <c r="F2651" s="108">
        <v>0</v>
      </c>
      <c r="G2651" s="107">
        <v>18163.916666666661</v>
      </c>
      <c r="H2651" s="31">
        <v>1170401.6645945201</v>
      </c>
      <c r="I2651" s="95">
        <v>16977.67123699767</v>
      </c>
      <c r="J2651" s="22">
        <v>0.93469220039717948</v>
      </c>
      <c r="K2651" s="101">
        <v>18318.417567279281</v>
      </c>
      <c r="L2651" s="31">
        <v>1182812.9164049821</v>
      </c>
      <c r="M2651" s="95">
        <v>17122.501049782339</v>
      </c>
      <c r="N2651" s="22">
        <v>0.93471507497279049</v>
      </c>
    </row>
    <row r="2652" spans="1:14" s="15" customFormat="1" x14ac:dyDescent="0.3">
      <c r="A2652" s="17" t="s">
        <v>6582</v>
      </c>
      <c r="B2652" s="15" t="s">
        <v>9508</v>
      </c>
      <c r="C2652" s="111" t="s">
        <v>5494</v>
      </c>
      <c r="D2652" s="111" t="s">
        <v>4836</v>
      </c>
      <c r="E2652" s="111" t="s">
        <v>6572</v>
      </c>
      <c r="F2652" s="108">
        <v>0</v>
      </c>
      <c r="G2652" s="107">
        <v>6888.9166666666679</v>
      </c>
      <c r="H2652" s="31">
        <v>536872.15372671466</v>
      </c>
      <c r="I2652" s="95">
        <v>7787.7870461067978</v>
      </c>
      <c r="J2652" s="22">
        <v>1.1304806579805911</v>
      </c>
      <c r="K2652" s="101">
        <v>6948.4086521661802</v>
      </c>
      <c r="L2652" s="31">
        <v>542436.91016516241</v>
      </c>
      <c r="M2652" s="95">
        <v>7852.3631547523764</v>
      </c>
      <c r="N2652" s="22">
        <v>1.130095184068425</v>
      </c>
    </row>
    <row r="2653" spans="1:14" s="15" customFormat="1" x14ac:dyDescent="0.3">
      <c r="A2653" s="17" t="s">
        <v>6425</v>
      </c>
      <c r="B2653" s="15" t="s">
        <v>9509</v>
      </c>
      <c r="C2653" s="111" t="s">
        <v>5494</v>
      </c>
      <c r="D2653" s="111" t="s">
        <v>4836</v>
      </c>
      <c r="E2653" s="111" t="s">
        <v>6410</v>
      </c>
      <c r="F2653" s="108">
        <v>0</v>
      </c>
      <c r="G2653" s="107">
        <v>11053.16666666667</v>
      </c>
      <c r="H2653" s="31">
        <v>691597.63384890801</v>
      </c>
      <c r="I2653" s="95">
        <v>10032.211685071479</v>
      </c>
      <c r="J2653" s="22">
        <v>0.90763235438454848</v>
      </c>
      <c r="K2653" s="101">
        <v>11145.324982689999</v>
      </c>
      <c r="L2653" s="31">
        <v>699319.98975068249</v>
      </c>
      <c r="M2653" s="95">
        <v>10123.41604709027</v>
      </c>
      <c r="N2653" s="22">
        <v>0.90831053045228582</v>
      </c>
    </row>
    <row r="2654" spans="1:14" s="15" customFormat="1" x14ac:dyDescent="0.3">
      <c r="A2654" s="17" t="s">
        <v>6600</v>
      </c>
      <c r="B2654" s="15" t="s">
        <v>9510</v>
      </c>
      <c r="C2654" s="111" t="s">
        <v>5494</v>
      </c>
      <c r="D2654" s="111" t="s">
        <v>4836</v>
      </c>
      <c r="E2654" s="111" t="s">
        <v>6572</v>
      </c>
      <c r="F2654" s="108">
        <v>0</v>
      </c>
      <c r="G2654" s="107">
        <v>8126.25</v>
      </c>
      <c r="H2654" s="31">
        <v>615744.83597004961</v>
      </c>
      <c r="I2654" s="95">
        <v>8931.9023607167092</v>
      </c>
      <c r="J2654" s="22">
        <v>1.099141961017285</v>
      </c>
      <c r="K2654" s="101">
        <v>8194.7273516663518</v>
      </c>
      <c r="L2654" s="31">
        <v>622152.07844716881</v>
      </c>
      <c r="M2654" s="95">
        <v>9006.3267559791457</v>
      </c>
      <c r="N2654" s="22">
        <v>1.099039219913492</v>
      </c>
    </row>
    <row r="2655" spans="1:14" s="15" customFormat="1" x14ac:dyDescent="0.3">
      <c r="A2655" s="17" t="s">
        <v>6415</v>
      </c>
      <c r="B2655" s="15" t="s">
        <v>9511</v>
      </c>
      <c r="C2655" s="111" t="s">
        <v>5494</v>
      </c>
      <c r="D2655" s="111" t="s">
        <v>4836</v>
      </c>
      <c r="E2655" s="111" t="s">
        <v>6410</v>
      </c>
      <c r="F2655" s="108">
        <v>0</v>
      </c>
      <c r="G2655" s="107">
        <v>9143.75</v>
      </c>
      <c r="H2655" s="31">
        <v>538425.06235533301</v>
      </c>
      <c r="I2655" s="95">
        <v>7810.3133060697928</v>
      </c>
      <c r="J2655" s="22">
        <v>0.85416960285110521</v>
      </c>
      <c r="K2655" s="101">
        <v>9227.8451997407283</v>
      </c>
      <c r="L2655" s="31">
        <v>544606.9452415132</v>
      </c>
      <c r="M2655" s="95">
        <v>7883.776768315046</v>
      </c>
      <c r="N2655" s="22">
        <v>0.8543464479157663</v>
      </c>
    </row>
    <row r="2656" spans="1:14" s="15" customFormat="1" x14ac:dyDescent="0.3">
      <c r="A2656" s="17" t="s">
        <v>6414</v>
      </c>
      <c r="B2656" s="15" t="s">
        <v>9512</v>
      </c>
      <c r="C2656" s="111" t="s">
        <v>5494</v>
      </c>
      <c r="D2656" s="111" t="s">
        <v>4836</v>
      </c>
      <c r="E2656" s="111" t="s">
        <v>6410</v>
      </c>
      <c r="F2656" s="108">
        <v>0</v>
      </c>
      <c r="G2656" s="107">
        <v>6843.666666666667</v>
      </c>
      <c r="H2656" s="31">
        <v>446885.95162747701</v>
      </c>
      <c r="I2656" s="95">
        <v>6482.4606771151994</v>
      </c>
      <c r="J2656" s="22">
        <v>0.94722039994864338</v>
      </c>
      <c r="K2656" s="101">
        <v>6902.7079411309924</v>
      </c>
      <c r="L2656" s="31">
        <v>451597.79065032711</v>
      </c>
      <c r="M2656" s="95">
        <v>6537.3682830515318</v>
      </c>
      <c r="N2656" s="22">
        <v>0.94707299494702357</v>
      </c>
    </row>
    <row r="2657" spans="1:14" s="15" customFormat="1" x14ac:dyDescent="0.3">
      <c r="A2657" s="17" t="s">
        <v>6592</v>
      </c>
      <c r="B2657" s="15" t="s">
        <v>9513</v>
      </c>
      <c r="C2657" s="111" t="s">
        <v>5494</v>
      </c>
      <c r="D2657" s="111" t="s">
        <v>4836</v>
      </c>
      <c r="E2657" s="111" t="s">
        <v>6572</v>
      </c>
      <c r="F2657" s="108">
        <v>0</v>
      </c>
      <c r="G2657" s="107">
        <v>14421.66666666667</v>
      </c>
      <c r="H2657" s="31">
        <v>1413945.3693153199</v>
      </c>
      <c r="I2657" s="95">
        <v>20510.479738276299</v>
      </c>
      <c r="J2657" s="22">
        <v>1.422198987977092</v>
      </c>
      <c r="K2657" s="101">
        <v>14545.54384454605</v>
      </c>
      <c r="L2657" s="31">
        <v>1428677.6107139119</v>
      </c>
      <c r="M2657" s="95">
        <v>20681.659415421691</v>
      </c>
      <c r="N2657" s="22">
        <v>1.4218553555958251</v>
      </c>
    </row>
    <row r="2658" spans="1:14" s="15" customFormat="1" x14ac:dyDescent="0.3">
      <c r="A2658" s="17" t="s">
        <v>6591</v>
      </c>
      <c r="B2658" s="15" t="s">
        <v>9514</v>
      </c>
      <c r="C2658" s="111" t="s">
        <v>5494</v>
      </c>
      <c r="D2658" s="111" t="s">
        <v>4836</v>
      </c>
      <c r="E2658" s="111" t="s">
        <v>6572</v>
      </c>
      <c r="F2658" s="108">
        <v>0</v>
      </c>
      <c r="G2658" s="107">
        <v>11768.5</v>
      </c>
      <c r="H2658" s="31">
        <v>999098.85758293164</v>
      </c>
      <c r="I2658" s="95">
        <v>14492.77837722446</v>
      </c>
      <c r="J2658" s="22">
        <v>1.2314890068593669</v>
      </c>
      <c r="K2658" s="101">
        <v>11864.032605604511</v>
      </c>
      <c r="L2658" s="31">
        <v>1008934.977456755</v>
      </c>
      <c r="M2658" s="95">
        <v>14605.429118217769</v>
      </c>
      <c r="N2658" s="22">
        <v>1.231067850514693</v>
      </c>
    </row>
    <row r="2659" spans="1:14" s="15" customFormat="1" x14ac:dyDescent="0.3">
      <c r="A2659" s="17" t="s">
        <v>5518</v>
      </c>
      <c r="B2659" s="15" t="s">
        <v>9515</v>
      </c>
      <c r="C2659" s="111" t="s">
        <v>5494</v>
      </c>
      <c r="D2659" s="111" t="s">
        <v>4836</v>
      </c>
      <c r="E2659" s="111" t="s">
        <v>5497</v>
      </c>
      <c r="F2659" s="108">
        <v>0</v>
      </c>
      <c r="G2659" s="107">
        <v>5593.4166666666661</v>
      </c>
      <c r="H2659" s="31">
        <v>379725.29773020482</v>
      </c>
      <c r="I2659" s="95">
        <v>5508.2382913971296</v>
      </c>
      <c r="J2659" s="22">
        <v>0.98477167349660411</v>
      </c>
      <c r="K2659" s="101">
        <v>5637.5156342689716</v>
      </c>
      <c r="L2659" s="31">
        <v>383406.86017784302</v>
      </c>
      <c r="M2659" s="95">
        <v>5550.2305350554061</v>
      </c>
      <c r="N2659" s="22">
        <v>0.98451709851002744</v>
      </c>
    </row>
    <row r="2660" spans="1:14" s="15" customFormat="1" x14ac:dyDescent="0.3">
      <c r="A2660" s="17" t="s">
        <v>6417</v>
      </c>
      <c r="B2660" s="15" t="s">
        <v>9516</v>
      </c>
      <c r="C2660" s="111" t="s">
        <v>5494</v>
      </c>
      <c r="D2660" s="111" t="s">
        <v>4836</v>
      </c>
      <c r="E2660" s="111" t="s">
        <v>6410</v>
      </c>
      <c r="F2660" s="108">
        <v>0</v>
      </c>
      <c r="G2660" s="107">
        <v>6148.3333333333339</v>
      </c>
      <c r="H2660" s="31">
        <v>349039.14262143068</v>
      </c>
      <c r="I2660" s="95">
        <v>5063.1095217411385</v>
      </c>
      <c r="J2660" s="22">
        <v>0.8234930097708546</v>
      </c>
      <c r="K2660" s="101">
        <v>6197.4173438453763</v>
      </c>
      <c r="L2660" s="31">
        <v>352760.02936872869</v>
      </c>
      <c r="M2660" s="95">
        <v>5106.5843882949548</v>
      </c>
      <c r="N2660" s="22">
        <v>0.82398588072598944</v>
      </c>
    </row>
    <row r="2661" spans="1:14" s="15" customFormat="1" x14ac:dyDescent="0.3">
      <c r="A2661" s="17" t="s">
        <v>6602</v>
      </c>
      <c r="B2661" s="15" t="s">
        <v>9517</v>
      </c>
      <c r="C2661" s="111" t="s">
        <v>5494</v>
      </c>
      <c r="D2661" s="111" t="s">
        <v>4836</v>
      </c>
      <c r="E2661" s="111" t="s">
        <v>6572</v>
      </c>
      <c r="F2661" s="108">
        <v>0</v>
      </c>
      <c r="G2661" s="107">
        <v>10254.33333333333</v>
      </c>
      <c r="H2661" s="31">
        <v>1019713.999341952</v>
      </c>
      <c r="I2661" s="95">
        <v>14791.81853572424</v>
      </c>
      <c r="J2661" s="22">
        <v>1.442494412351615</v>
      </c>
      <c r="K2661" s="101">
        <v>10344.259200918619</v>
      </c>
      <c r="L2661" s="31">
        <v>1030094.553089868</v>
      </c>
      <c r="M2661" s="95">
        <v>14911.736946755949</v>
      </c>
      <c r="N2661" s="22">
        <v>1.4415471090894281</v>
      </c>
    </row>
    <row r="2662" spans="1:14" s="15" customFormat="1" x14ac:dyDescent="0.3">
      <c r="A2662" s="17" t="s">
        <v>6610</v>
      </c>
      <c r="B2662" s="15" t="s">
        <v>9518</v>
      </c>
      <c r="C2662" s="111" t="s">
        <v>5494</v>
      </c>
      <c r="D2662" s="111" t="s">
        <v>4836</v>
      </c>
      <c r="E2662" s="111" t="s">
        <v>6572</v>
      </c>
      <c r="F2662" s="108">
        <v>0</v>
      </c>
      <c r="G2662" s="107">
        <v>2059.166666666667</v>
      </c>
      <c r="H2662" s="31">
        <v>225195.33253243109</v>
      </c>
      <c r="I2662" s="95">
        <v>3266.6497626407108</v>
      </c>
      <c r="J2662" s="22">
        <v>1.5863940571302519</v>
      </c>
      <c r="K2662" s="101">
        <v>2078.2185580305081</v>
      </c>
      <c r="L2662" s="31">
        <v>227535.67608148951</v>
      </c>
      <c r="M2662" s="95">
        <v>3293.8259284567189</v>
      </c>
      <c r="N2662" s="22">
        <v>1.5849275889337751</v>
      </c>
    </row>
    <row r="2663" spans="1:14" s="15" customFormat="1" x14ac:dyDescent="0.3">
      <c r="A2663" s="17" t="s">
        <v>6419</v>
      </c>
      <c r="B2663" s="15" t="s">
        <v>9519</v>
      </c>
      <c r="C2663" s="111" t="s">
        <v>5494</v>
      </c>
      <c r="D2663" s="111" t="s">
        <v>4836</v>
      </c>
      <c r="E2663" s="111" t="s">
        <v>6410</v>
      </c>
      <c r="F2663" s="108">
        <v>0</v>
      </c>
      <c r="G2663" s="107">
        <v>7120.166666666667</v>
      </c>
      <c r="H2663" s="31">
        <v>442116.80939863669</v>
      </c>
      <c r="I2663" s="95">
        <v>6413.2802142936744</v>
      </c>
      <c r="J2663" s="22">
        <v>0.90072051884932569</v>
      </c>
      <c r="K2663" s="101">
        <v>7183.0543127800993</v>
      </c>
      <c r="L2663" s="31">
        <v>446777.70613286598</v>
      </c>
      <c r="M2663" s="95">
        <v>6467.5923268833212</v>
      </c>
      <c r="N2663" s="22">
        <v>0.9003958546402987</v>
      </c>
    </row>
    <row r="2664" spans="1:14" s="15" customFormat="1" x14ac:dyDescent="0.3">
      <c r="A2664" s="17" t="s">
        <v>6595</v>
      </c>
      <c r="B2664" s="15" t="s">
        <v>9520</v>
      </c>
      <c r="C2664" s="111" t="s">
        <v>5494</v>
      </c>
      <c r="D2664" s="111" t="s">
        <v>4836</v>
      </c>
      <c r="E2664" s="111" t="s">
        <v>6572</v>
      </c>
      <c r="F2664" s="108">
        <v>0</v>
      </c>
      <c r="G2664" s="107">
        <v>15913</v>
      </c>
      <c r="H2664" s="31">
        <v>1400748.5582786589</v>
      </c>
      <c r="I2664" s="95">
        <v>20319.048774074079</v>
      </c>
      <c r="J2664" s="22">
        <v>1.276883602970784</v>
      </c>
      <c r="K2664" s="101">
        <v>16046.662078032999</v>
      </c>
      <c r="L2664" s="31">
        <v>1414817.94527834</v>
      </c>
      <c r="M2664" s="95">
        <v>20481.025711918101</v>
      </c>
      <c r="N2664" s="22">
        <v>1.2763418094256189</v>
      </c>
    </row>
    <row r="2665" spans="1:14" s="15" customFormat="1" x14ac:dyDescent="0.3">
      <c r="A2665" s="17" t="s">
        <v>6421</v>
      </c>
      <c r="B2665" s="15" t="s">
        <v>9521</v>
      </c>
      <c r="C2665" s="111" t="s">
        <v>5494</v>
      </c>
      <c r="D2665" s="111" t="s">
        <v>4836</v>
      </c>
      <c r="E2665" s="111" t="s">
        <v>6410</v>
      </c>
      <c r="F2665" s="108">
        <v>0</v>
      </c>
      <c r="G2665" s="107">
        <v>15873.999999999991</v>
      </c>
      <c r="H2665" s="31">
        <v>799302.25023165147</v>
      </c>
      <c r="I2665" s="95">
        <v>11594.558717691831</v>
      </c>
      <c r="J2665" s="22">
        <v>0.73041191367593783</v>
      </c>
      <c r="K2665" s="101">
        <v>16010.36701993361</v>
      </c>
      <c r="L2665" s="31">
        <v>808314.8207236008</v>
      </c>
      <c r="M2665" s="95">
        <v>11701.234552342081</v>
      </c>
      <c r="N2665" s="22">
        <v>0.73085361114917136</v>
      </c>
    </row>
    <row r="2666" spans="1:14" s="15" customFormat="1" x14ac:dyDescent="0.3">
      <c r="A2666" s="17" t="s">
        <v>6593</v>
      </c>
      <c r="B2666" s="15" t="s">
        <v>8419</v>
      </c>
      <c r="C2666" s="111" t="s">
        <v>5494</v>
      </c>
      <c r="D2666" s="111" t="s">
        <v>4836</v>
      </c>
      <c r="E2666" s="111" t="s">
        <v>6572</v>
      </c>
      <c r="F2666" s="108">
        <v>0</v>
      </c>
      <c r="G2666" s="107">
        <v>6976.1666666666679</v>
      </c>
      <c r="H2666" s="31">
        <v>637655.83227162471</v>
      </c>
      <c r="I2666" s="95">
        <v>9249.7399911101111</v>
      </c>
      <c r="J2666" s="22">
        <v>1.325905820929848</v>
      </c>
      <c r="K2666" s="101">
        <v>7035.8686539156788</v>
      </c>
      <c r="L2666" s="31">
        <v>644112.09682791983</v>
      </c>
      <c r="M2666" s="95">
        <v>9324.2218622656801</v>
      </c>
      <c r="N2666" s="22">
        <v>1.325241035742823</v>
      </c>
    </row>
    <row r="2667" spans="1:14" s="15" customFormat="1" x14ac:dyDescent="0.3">
      <c r="A2667" s="17" t="s">
        <v>6416</v>
      </c>
      <c r="B2667" s="15" t="s">
        <v>9522</v>
      </c>
      <c r="C2667" s="111" t="s">
        <v>5494</v>
      </c>
      <c r="D2667" s="111" t="s">
        <v>4836</v>
      </c>
      <c r="E2667" s="111" t="s">
        <v>6410</v>
      </c>
      <c r="F2667" s="108">
        <v>0</v>
      </c>
      <c r="G2667" s="107">
        <v>4761.666666666667</v>
      </c>
      <c r="H2667" s="31">
        <v>258724.24748664809</v>
      </c>
      <c r="I2667" s="95">
        <v>3753.015180809492</v>
      </c>
      <c r="J2667" s="22">
        <v>0.78817259659982319</v>
      </c>
      <c r="K2667" s="101">
        <v>4803.5382233146192</v>
      </c>
      <c r="L2667" s="31">
        <v>261489.86551999839</v>
      </c>
      <c r="M2667" s="95">
        <v>3785.3496819108259</v>
      </c>
      <c r="N2667" s="22">
        <v>0.78803363394468728</v>
      </c>
    </row>
    <row r="2668" spans="1:14" s="15" customFormat="1" x14ac:dyDescent="0.3">
      <c r="A2668" s="17" t="s">
        <v>6429</v>
      </c>
      <c r="B2668" s="15" t="s">
        <v>9523</v>
      </c>
      <c r="C2668" s="111" t="s">
        <v>5494</v>
      </c>
      <c r="D2668" s="111" t="s">
        <v>4836</v>
      </c>
      <c r="E2668" s="111" t="s">
        <v>6410</v>
      </c>
      <c r="F2668" s="108">
        <v>0</v>
      </c>
      <c r="G2668" s="107">
        <v>7849.833333333333</v>
      </c>
      <c r="H2668" s="31">
        <v>469932.75430918369</v>
      </c>
      <c r="I2668" s="95">
        <v>6816.7741447310636</v>
      </c>
      <c r="J2668" s="22">
        <v>0.86839730925043812</v>
      </c>
      <c r="K2668" s="101">
        <v>7917.8284157127127</v>
      </c>
      <c r="L2668" s="31">
        <v>474867.75273444719</v>
      </c>
      <c r="M2668" s="95">
        <v>6874.2262465448221</v>
      </c>
      <c r="N2668" s="22">
        <v>0.86819590999258189</v>
      </c>
    </row>
    <row r="2669" spans="1:14" s="15" customFormat="1" x14ac:dyDescent="0.3">
      <c r="A2669" s="17" t="s">
        <v>6571</v>
      </c>
      <c r="B2669" s="15" t="s">
        <v>9524</v>
      </c>
      <c r="C2669" s="111" t="s">
        <v>5494</v>
      </c>
      <c r="D2669" s="111" t="s">
        <v>4836</v>
      </c>
      <c r="E2669" s="111" t="s">
        <v>6572</v>
      </c>
      <c r="F2669" s="108">
        <v>0</v>
      </c>
      <c r="G2669" s="107">
        <v>14585.66666666667</v>
      </c>
      <c r="H2669" s="31">
        <v>1263956.531847968</v>
      </c>
      <c r="I2669" s="95">
        <v>18334.76412818069</v>
      </c>
      <c r="J2669" s="22">
        <v>1.2570398424147471</v>
      </c>
      <c r="K2669" s="101">
        <v>14710.81799214509</v>
      </c>
      <c r="L2669" s="31">
        <v>1276592.295900732</v>
      </c>
      <c r="M2669" s="95">
        <v>18480.059376710629</v>
      </c>
      <c r="N2669" s="22">
        <v>1.256222419893859</v>
      </c>
    </row>
    <row r="2670" spans="1:14" s="15" customFormat="1" x14ac:dyDescent="0.3">
      <c r="A2670" s="17" t="s">
        <v>6604</v>
      </c>
      <c r="B2670" s="15" t="s">
        <v>8786</v>
      </c>
      <c r="C2670" s="111" t="s">
        <v>5494</v>
      </c>
      <c r="D2670" s="111" t="s">
        <v>4836</v>
      </c>
      <c r="E2670" s="111" t="s">
        <v>6572</v>
      </c>
      <c r="F2670" s="108">
        <v>0</v>
      </c>
      <c r="G2670" s="107">
        <v>6722.0000000000009</v>
      </c>
      <c r="H2670" s="31">
        <v>404230.58671153983</v>
      </c>
      <c r="I2670" s="95">
        <v>5863.708342814788</v>
      </c>
      <c r="J2670" s="22">
        <v>0.87231602838660927</v>
      </c>
      <c r="K2670" s="101">
        <v>6785.1254709602617</v>
      </c>
      <c r="L2670" s="31">
        <v>408742.63748290029</v>
      </c>
      <c r="M2670" s="95">
        <v>5916.993416561143</v>
      </c>
      <c r="N2670" s="22">
        <v>0.87205364762749826</v>
      </c>
    </row>
    <row r="2671" spans="1:14" s="15" customFormat="1" x14ac:dyDescent="0.3">
      <c r="A2671" s="17" t="s">
        <v>6444</v>
      </c>
      <c r="B2671" s="15" t="s">
        <v>9525</v>
      </c>
      <c r="C2671" s="111" t="s">
        <v>5494</v>
      </c>
      <c r="D2671" s="111" t="s">
        <v>4836</v>
      </c>
      <c r="E2671" s="111" t="s">
        <v>6410</v>
      </c>
      <c r="F2671" s="108">
        <v>0</v>
      </c>
      <c r="G2671" s="107">
        <v>6696.333333333333</v>
      </c>
      <c r="H2671" s="31">
        <v>353270.42626210989</v>
      </c>
      <c r="I2671" s="95">
        <v>5124.487888446406</v>
      </c>
      <c r="J2671" s="22">
        <v>0.76526774181588031</v>
      </c>
      <c r="K2671" s="101">
        <v>6756.3630313058284</v>
      </c>
      <c r="L2671" s="31">
        <v>357189.62394739699</v>
      </c>
      <c r="M2671" s="95">
        <v>5170.7075786756304</v>
      </c>
      <c r="N2671" s="22">
        <v>0.76530931726388718</v>
      </c>
    </row>
    <row r="2672" spans="1:14" s="15" customFormat="1" x14ac:dyDescent="0.3">
      <c r="A2672" s="17" t="s">
        <v>6450</v>
      </c>
      <c r="B2672" s="15" t="s">
        <v>9526</v>
      </c>
      <c r="C2672" s="111" t="s">
        <v>5494</v>
      </c>
      <c r="D2672" s="111" t="s">
        <v>4836</v>
      </c>
      <c r="E2672" s="111" t="s">
        <v>6410</v>
      </c>
      <c r="F2672" s="108">
        <v>0</v>
      </c>
      <c r="G2672" s="107">
        <v>6339.583333333333</v>
      </c>
      <c r="H2672" s="31">
        <v>478581.63406717038</v>
      </c>
      <c r="I2672" s="95">
        <v>6942.2334990205954</v>
      </c>
      <c r="J2672" s="22">
        <v>1.095061478649322</v>
      </c>
      <c r="K2672" s="101">
        <v>6397.9079229823483</v>
      </c>
      <c r="L2672" s="31">
        <v>483931.54547888949</v>
      </c>
      <c r="M2672" s="95">
        <v>7005.4344863511797</v>
      </c>
      <c r="N2672" s="22">
        <v>1.0949570657599641</v>
      </c>
    </row>
    <row r="2673" spans="1:14" s="15" customFormat="1" x14ac:dyDescent="0.3">
      <c r="A2673" s="17" t="s">
        <v>6420</v>
      </c>
      <c r="B2673" s="15" t="s">
        <v>9527</v>
      </c>
      <c r="C2673" s="111" t="s">
        <v>5494</v>
      </c>
      <c r="D2673" s="111" t="s">
        <v>4836</v>
      </c>
      <c r="E2673" s="111" t="s">
        <v>6410</v>
      </c>
      <c r="F2673" s="108">
        <v>0</v>
      </c>
      <c r="G2673" s="107">
        <v>6353.083333333333</v>
      </c>
      <c r="H2673" s="31">
        <v>285792.14140944951</v>
      </c>
      <c r="I2673" s="95">
        <v>4145.657995666098</v>
      </c>
      <c r="J2673" s="22">
        <v>0.65254267544621614</v>
      </c>
      <c r="K2673" s="101">
        <v>6413.9533619552003</v>
      </c>
      <c r="L2673" s="31">
        <v>289181.97072536312</v>
      </c>
      <c r="M2673" s="95">
        <v>4186.2229678491358</v>
      </c>
      <c r="N2673" s="22">
        <v>0.65267436970776893</v>
      </c>
    </row>
    <row r="2674" spans="1:14" s="15" customFormat="1" x14ac:dyDescent="0.3">
      <c r="A2674" s="17" t="s">
        <v>6437</v>
      </c>
      <c r="B2674" s="15" t="s">
        <v>9528</v>
      </c>
      <c r="C2674" s="111" t="s">
        <v>5494</v>
      </c>
      <c r="D2674" s="111" t="s">
        <v>4836</v>
      </c>
      <c r="E2674" s="111" t="s">
        <v>6410</v>
      </c>
      <c r="F2674" s="108">
        <v>0</v>
      </c>
      <c r="G2674" s="107">
        <v>3531.9166666666661</v>
      </c>
      <c r="H2674" s="31">
        <v>288966.39746042999</v>
      </c>
      <c r="I2674" s="95">
        <v>4191.7032784829726</v>
      </c>
      <c r="J2674" s="22">
        <v>1.186806958964578</v>
      </c>
      <c r="K2674" s="101">
        <v>3563.9250178997008</v>
      </c>
      <c r="L2674" s="31">
        <v>292013.34466240642</v>
      </c>
      <c r="M2674" s="95">
        <v>4227.2101793827233</v>
      </c>
      <c r="N2674" s="22">
        <v>1.18611086320607</v>
      </c>
    </row>
    <row r="2675" spans="1:14" s="15" customFormat="1" x14ac:dyDescent="0.3">
      <c r="A2675" s="17" t="s">
        <v>6609</v>
      </c>
      <c r="B2675" s="15" t="s">
        <v>9529</v>
      </c>
      <c r="C2675" s="111" t="s">
        <v>5494</v>
      </c>
      <c r="D2675" s="111" t="s">
        <v>4836</v>
      </c>
      <c r="E2675" s="111" t="s">
        <v>6572</v>
      </c>
      <c r="F2675" s="108">
        <v>0</v>
      </c>
      <c r="G2675" s="107">
        <v>6246</v>
      </c>
      <c r="H2675" s="31">
        <v>607191.24314085383</v>
      </c>
      <c r="I2675" s="95">
        <v>8807.8252243435854</v>
      </c>
      <c r="J2675" s="22">
        <v>1.410154534797244</v>
      </c>
      <c r="K2675" s="101">
        <v>6295.9673158784426</v>
      </c>
      <c r="L2675" s="31">
        <v>613382.60511741543</v>
      </c>
      <c r="M2675" s="95">
        <v>8879.3791092193187</v>
      </c>
      <c r="N2675" s="22">
        <v>1.4103280185120251</v>
      </c>
    </row>
    <row r="2676" spans="1:14" s="15" customFormat="1" x14ac:dyDescent="0.3">
      <c r="A2676" s="17" t="s">
        <v>6440</v>
      </c>
      <c r="B2676" s="15" t="s">
        <v>9530</v>
      </c>
      <c r="C2676" s="111" t="s">
        <v>5494</v>
      </c>
      <c r="D2676" s="111" t="s">
        <v>4836</v>
      </c>
      <c r="E2676" s="111" t="s">
        <v>6410</v>
      </c>
      <c r="F2676" s="108">
        <v>0</v>
      </c>
      <c r="G2676" s="107">
        <v>7418.3333333333348</v>
      </c>
      <c r="H2676" s="31">
        <v>469935.88266960712</v>
      </c>
      <c r="I2676" s="95">
        <v>6816.8195242587799</v>
      </c>
      <c r="J2676" s="22">
        <v>0.91891523580212697</v>
      </c>
      <c r="K2676" s="101">
        <v>7483.5303697772597</v>
      </c>
      <c r="L2676" s="31">
        <v>474988.88161067647</v>
      </c>
      <c r="M2676" s="95">
        <v>6875.9797185281159</v>
      </c>
      <c r="N2676" s="22">
        <v>0.91881496817293906</v>
      </c>
    </row>
    <row r="2677" spans="1:14" s="15" customFormat="1" x14ac:dyDescent="0.3">
      <c r="A2677" s="17" t="s">
        <v>6587</v>
      </c>
      <c r="B2677" s="15" t="s">
        <v>9531</v>
      </c>
      <c r="C2677" s="111" t="s">
        <v>5494</v>
      </c>
      <c r="D2677" s="111" t="s">
        <v>4836</v>
      </c>
      <c r="E2677" s="111" t="s">
        <v>6572</v>
      </c>
      <c r="F2677" s="108">
        <v>0</v>
      </c>
      <c r="G2677" s="107">
        <v>5043.5833333333339</v>
      </c>
      <c r="H2677" s="31">
        <v>444755.51286721567</v>
      </c>
      <c r="I2677" s="95">
        <v>6451.5568515684336</v>
      </c>
      <c r="J2677" s="22">
        <v>1.2791613472369381</v>
      </c>
      <c r="K2677" s="101">
        <v>5091.4620939403694</v>
      </c>
      <c r="L2677" s="31">
        <v>449814.24968560127</v>
      </c>
      <c r="M2677" s="95">
        <v>6511.5495913401946</v>
      </c>
      <c r="N2677" s="22">
        <v>1.278915461059791</v>
      </c>
    </row>
    <row r="2678" spans="1:14" s="15" customFormat="1" x14ac:dyDescent="0.3">
      <c r="A2678" s="17" t="s">
        <v>6583</v>
      </c>
      <c r="B2678" s="15" t="s">
        <v>9532</v>
      </c>
      <c r="C2678" s="111" t="s">
        <v>5494</v>
      </c>
      <c r="D2678" s="111" t="s">
        <v>4836</v>
      </c>
      <c r="E2678" s="111" t="s">
        <v>6572</v>
      </c>
      <c r="F2678" s="108">
        <v>0</v>
      </c>
      <c r="G2678" s="107">
        <v>16902.25</v>
      </c>
      <c r="H2678" s="31">
        <v>1494913.452334319</v>
      </c>
      <c r="I2678" s="95">
        <v>21684.990622676611</v>
      </c>
      <c r="J2678" s="22">
        <v>1.282964730889474</v>
      </c>
      <c r="K2678" s="101">
        <v>17036.299396191131</v>
      </c>
      <c r="L2678" s="31">
        <v>1509255.714748543</v>
      </c>
      <c r="M2678" s="95">
        <v>21848.114948487619</v>
      </c>
      <c r="N2678" s="22">
        <v>1.282444880803884</v>
      </c>
    </row>
    <row r="2679" spans="1:14" s="15" customFormat="1" x14ac:dyDescent="0.3">
      <c r="A2679" s="17" t="s">
        <v>6422</v>
      </c>
      <c r="B2679" s="15" t="s">
        <v>9533</v>
      </c>
      <c r="C2679" s="111" t="s">
        <v>5494</v>
      </c>
      <c r="D2679" s="111" t="s">
        <v>4836</v>
      </c>
      <c r="E2679" s="111" t="s">
        <v>6410</v>
      </c>
      <c r="F2679" s="108">
        <v>0</v>
      </c>
      <c r="G2679" s="107">
        <v>3230.4166666666652</v>
      </c>
      <c r="H2679" s="31">
        <v>158311.2260853083</v>
      </c>
      <c r="I2679" s="95">
        <v>2296.4389328116131</v>
      </c>
      <c r="J2679" s="22">
        <v>0.71088010302436122</v>
      </c>
      <c r="K2679" s="101">
        <v>3259.9965721761769</v>
      </c>
      <c r="L2679" s="31">
        <v>160213.20579987389</v>
      </c>
      <c r="M2679" s="95">
        <v>2319.260084540771</v>
      </c>
      <c r="N2679" s="22">
        <v>0.71143022183994897</v>
      </c>
    </row>
    <row r="2680" spans="1:14" s="15" customFormat="1" x14ac:dyDescent="0.3">
      <c r="A2680" s="17" t="s">
        <v>6599</v>
      </c>
      <c r="B2680" s="15" t="s">
        <v>9534</v>
      </c>
      <c r="C2680" s="111" t="s">
        <v>5494</v>
      </c>
      <c r="D2680" s="111" t="s">
        <v>4836</v>
      </c>
      <c r="E2680" s="111" t="s">
        <v>6572</v>
      </c>
      <c r="F2680" s="108">
        <v>0</v>
      </c>
      <c r="G2680" s="107">
        <v>8553</v>
      </c>
      <c r="H2680" s="31">
        <v>627107.9934768856</v>
      </c>
      <c r="I2680" s="95">
        <v>9096.7346214706449</v>
      </c>
      <c r="J2680" s="22">
        <v>1.0635723864691511</v>
      </c>
      <c r="K2680" s="101">
        <v>8626.9689348115517</v>
      </c>
      <c r="L2680" s="31">
        <v>634529.4800997345</v>
      </c>
      <c r="M2680" s="95">
        <v>9185.5030820491847</v>
      </c>
      <c r="N2680" s="22">
        <v>1.0647428026527179</v>
      </c>
    </row>
    <row r="2681" spans="1:14" s="15" customFormat="1" x14ac:dyDescent="0.3">
      <c r="A2681" s="17" t="s">
        <v>6574</v>
      </c>
      <c r="B2681" s="15" t="s">
        <v>9535</v>
      </c>
      <c r="C2681" s="111" t="s">
        <v>5494</v>
      </c>
      <c r="D2681" s="111" t="s">
        <v>4836</v>
      </c>
      <c r="E2681" s="111" t="s">
        <v>6572</v>
      </c>
      <c r="F2681" s="108">
        <v>0</v>
      </c>
      <c r="G2681" s="107">
        <v>6997.083333333333</v>
      </c>
      <c r="H2681" s="31">
        <v>563302.60599085013</v>
      </c>
      <c r="I2681" s="95">
        <v>8171.1832277425374</v>
      </c>
      <c r="J2681" s="22">
        <v>1.167798472374328</v>
      </c>
      <c r="K2681" s="101">
        <v>7059.7577583444636</v>
      </c>
      <c r="L2681" s="31">
        <v>569072.4974123711</v>
      </c>
      <c r="M2681" s="95">
        <v>8237.9421962698325</v>
      </c>
      <c r="N2681" s="22">
        <v>1.166887374645792</v>
      </c>
    </row>
    <row r="2682" spans="1:14" s="15" customFormat="1" x14ac:dyDescent="0.3">
      <c r="A2682" s="17" t="s">
        <v>6449</v>
      </c>
      <c r="B2682" s="15" t="s">
        <v>9536</v>
      </c>
      <c r="C2682" s="111" t="s">
        <v>5494</v>
      </c>
      <c r="D2682" s="111" t="s">
        <v>4836</v>
      </c>
      <c r="E2682" s="111" t="s">
        <v>6410</v>
      </c>
      <c r="F2682" s="108">
        <v>0</v>
      </c>
      <c r="G2682" s="107">
        <v>3277.3333333333339</v>
      </c>
      <c r="H2682" s="31">
        <v>143103.4113433077</v>
      </c>
      <c r="I2682" s="95">
        <v>2075.8366500796378</v>
      </c>
      <c r="J2682" s="22">
        <v>0.63339198029281063</v>
      </c>
      <c r="K2682" s="101">
        <v>3307.700608496782</v>
      </c>
      <c r="L2682" s="31">
        <v>144733.56273318399</v>
      </c>
      <c r="M2682" s="95">
        <v>2095.1754461473711</v>
      </c>
      <c r="N2682" s="22">
        <v>0.63342354527653122</v>
      </c>
    </row>
    <row r="2683" spans="1:14" s="15" customFormat="1" x14ac:dyDescent="0.3">
      <c r="A2683" s="17" t="s">
        <v>6585</v>
      </c>
      <c r="B2683" s="15" t="s">
        <v>9537</v>
      </c>
      <c r="C2683" s="111" t="s">
        <v>5494</v>
      </c>
      <c r="D2683" s="111" t="s">
        <v>4836</v>
      </c>
      <c r="E2683" s="111" t="s">
        <v>6572</v>
      </c>
      <c r="F2683" s="108">
        <v>0</v>
      </c>
      <c r="G2683" s="107">
        <v>5860.916666666667</v>
      </c>
      <c r="H2683" s="31">
        <v>612885.1301531936</v>
      </c>
      <c r="I2683" s="95">
        <v>8890.4198964808693</v>
      </c>
      <c r="J2683" s="22">
        <v>1.516899215961246</v>
      </c>
      <c r="K2683" s="101">
        <v>5912.6636256364882</v>
      </c>
      <c r="L2683" s="31">
        <v>619105.23515649536</v>
      </c>
      <c r="M2683" s="95">
        <v>8962.2203916340204</v>
      </c>
      <c r="N2683" s="22">
        <v>1.51576699759734</v>
      </c>
    </row>
    <row r="2684" spans="1:14" s="15" customFormat="1" x14ac:dyDescent="0.3">
      <c r="A2684" s="17" t="s">
        <v>6605</v>
      </c>
      <c r="B2684" s="15" t="s">
        <v>9538</v>
      </c>
      <c r="C2684" s="111" t="s">
        <v>5494</v>
      </c>
      <c r="D2684" s="111" t="s">
        <v>4836</v>
      </c>
      <c r="E2684" s="111" t="s">
        <v>6572</v>
      </c>
      <c r="F2684" s="108">
        <v>0</v>
      </c>
      <c r="G2684" s="107">
        <v>7833.9166666666661</v>
      </c>
      <c r="H2684" s="31">
        <v>573984.01115304616</v>
      </c>
      <c r="I2684" s="95">
        <v>8326.1260911019799</v>
      </c>
      <c r="J2684" s="22">
        <v>1.062830566800598</v>
      </c>
      <c r="K2684" s="101">
        <v>7900.25412400391</v>
      </c>
      <c r="L2684" s="31">
        <v>580003.10380559147</v>
      </c>
      <c r="M2684" s="95">
        <v>8396.1745902916373</v>
      </c>
      <c r="N2684" s="22">
        <v>1.0627727233204991</v>
      </c>
    </row>
    <row r="2685" spans="1:14" s="15" customFormat="1" x14ac:dyDescent="0.3">
      <c r="A2685" s="17" t="s">
        <v>6573</v>
      </c>
      <c r="B2685" s="15" t="s">
        <v>9539</v>
      </c>
      <c r="C2685" s="111" t="s">
        <v>5494</v>
      </c>
      <c r="D2685" s="111" t="s">
        <v>4836</v>
      </c>
      <c r="E2685" s="111" t="s">
        <v>6572</v>
      </c>
      <c r="F2685" s="108">
        <v>0</v>
      </c>
      <c r="G2685" s="107">
        <v>13477.58333333333</v>
      </c>
      <c r="H2685" s="31">
        <v>1063212.0469898309</v>
      </c>
      <c r="I2685" s="95">
        <v>15422.794699512249</v>
      </c>
      <c r="J2685" s="22">
        <v>1.1443293888873931</v>
      </c>
      <c r="K2685" s="101">
        <v>13595.162222982461</v>
      </c>
      <c r="L2685" s="31">
        <v>1074444.897470989</v>
      </c>
      <c r="M2685" s="95">
        <v>15553.756329273379</v>
      </c>
      <c r="N2685" s="22">
        <v>1.144065519349224</v>
      </c>
    </row>
    <row r="2686" spans="1:14" s="15" customFormat="1" x14ac:dyDescent="0.3">
      <c r="A2686" s="17" t="s">
        <v>6409</v>
      </c>
      <c r="B2686" s="15" t="s">
        <v>9540</v>
      </c>
      <c r="C2686" s="111" t="s">
        <v>5494</v>
      </c>
      <c r="D2686" s="111" t="s">
        <v>4836</v>
      </c>
      <c r="E2686" s="111" t="s">
        <v>6410</v>
      </c>
      <c r="F2686" s="108">
        <v>0</v>
      </c>
      <c r="G2686" s="107">
        <v>4938.0833333333348</v>
      </c>
      <c r="H2686" s="31">
        <v>316102.27549264848</v>
      </c>
      <c r="I2686" s="95">
        <v>4585.3322606477259</v>
      </c>
      <c r="J2686" s="22">
        <v>0.92856518432881674</v>
      </c>
      <c r="K2686" s="101">
        <v>4983.8627614681373</v>
      </c>
      <c r="L2686" s="31">
        <v>319934.56120595499</v>
      </c>
      <c r="M2686" s="95">
        <v>4631.4001006689914</v>
      </c>
      <c r="N2686" s="22">
        <v>0.92927922022168241</v>
      </c>
    </row>
    <row r="2687" spans="1:14" s="15" customFormat="1" x14ac:dyDescent="0.3">
      <c r="A2687" s="17" t="s">
        <v>6598</v>
      </c>
      <c r="B2687" s="15" t="s">
        <v>9541</v>
      </c>
      <c r="C2687" s="111" t="s">
        <v>5494</v>
      </c>
      <c r="D2687" s="111" t="s">
        <v>4836</v>
      </c>
      <c r="E2687" s="111" t="s">
        <v>6572</v>
      </c>
      <c r="F2687" s="108">
        <v>0</v>
      </c>
      <c r="G2687" s="107">
        <v>4720.9166666666661</v>
      </c>
      <c r="H2687" s="31">
        <v>314464.61651551782</v>
      </c>
      <c r="I2687" s="95">
        <v>4561.5766248236132</v>
      </c>
      <c r="J2687" s="22">
        <v>0.96624807148829439</v>
      </c>
      <c r="K2687" s="101">
        <v>4762.0528069992224</v>
      </c>
      <c r="L2687" s="31">
        <v>317815.73918241478</v>
      </c>
      <c r="M2687" s="95">
        <v>4600.7278516436463</v>
      </c>
      <c r="N2687" s="22">
        <v>0.96612281259912491</v>
      </c>
    </row>
    <row r="2688" spans="1:14" s="15" customFormat="1" x14ac:dyDescent="0.3">
      <c r="A2688" s="17" t="s">
        <v>6427</v>
      </c>
      <c r="B2688" s="15" t="s">
        <v>9542</v>
      </c>
      <c r="C2688" s="111" t="s">
        <v>5494</v>
      </c>
      <c r="D2688" s="111" t="s">
        <v>4836</v>
      </c>
      <c r="E2688" s="111" t="s">
        <v>6410</v>
      </c>
      <c r="F2688" s="108">
        <v>0</v>
      </c>
      <c r="G2688" s="107">
        <v>8230.3333333333339</v>
      </c>
      <c r="H2688" s="31">
        <v>429921.18632880691</v>
      </c>
      <c r="I2688" s="95">
        <v>6236.3723327745138</v>
      </c>
      <c r="J2688" s="22">
        <v>0.75773022552037339</v>
      </c>
      <c r="K2688" s="101">
        <v>8302.7334062447899</v>
      </c>
      <c r="L2688" s="31">
        <v>434606.18770194438</v>
      </c>
      <c r="M2688" s="95">
        <v>6291.396383957428</v>
      </c>
      <c r="N2688" s="22">
        <v>0.75775001750934678</v>
      </c>
    </row>
    <row r="2689" spans="1:14" s="15" customFormat="1" x14ac:dyDescent="0.3">
      <c r="A2689" s="17" t="s">
        <v>6426</v>
      </c>
      <c r="B2689" s="15" t="s">
        <v>9543</v>
      </c>
      <c r="C2689" s="111" t="s">
        <v>5494</v>
      </c>
      <c r="D2689" s="111" t="s">
        <v>4836</v>
      </c>
      <c r="E2689" s="111" t="s">
        <v>6410</v>
      </c>
      <c r="F2689" s="108">
        <v>0</v>
      </c>
      <c r="G2689" s="107">
        <v>2206.1666666666661</v>
      </c>
      <c r="H2689" s="31">
        <v>133818.12611762711</v>
      </c>
      <c r="I2689" s="95">
        <v>1941.145693400274</v>
      </c>
      <c r="J2689" s="22">
        <v>0.87987264186761704</v>
      </c>
      <c r="K2689" s="101">
        <v>2224.981730863024</v>
      </c>
      <c r="L2689" s="31">
        <v>135174.6763140978</v>
      </c>
      <c r="M2689" s="95">
        <v>1956.800187917172</v>
      </c>
      <c r="N2689" s="22">
        <v>0.87946797979243185</v>
      </c>
    </row>
    <row r="2690" spans="1:14" s="15" customFormat="1" x14ac:dyDescent="0.3">
      <c r="A2690" s="17" t="s">
        <v>6576</v>
      </c>
      <c r="B2690" s="15" t="s">
        <v>9544</v>
      </c>
      <c r="C2690" s="111" t="s">
        <v>5494</v>
      </c>
      <c r="D2690" s="111" t="s">
        <v>4836</v>
      </c>
      <c r="E2690" s="111" t="s">
        <v>6572</v>
      </c>
      <c r="F2690" s="108">
        <v>0</v>
      </c>
      <c r="G2690" s="107">
        <v>9065.3333333333339</v>
      </c>
      <c r="H2690" s="31">
        <v>850620.77531153115</v>
      </c>
      <c r="I2690" s="95">
        <v>12338.97755571157</v>
      </c>
      <c r="J2690" s="22">
        <v>1.361116806410307</v>
      </c>
      <c r="K2690" s="101">
        <v>9141.5947675074713</v>
      </c>
      <c r="L2690" s="31">
        <v>859168.99093167135</v>
      </c>
      <c r="M2690" s="95">
        <v>12437.403874385031</v>
      </c>
      <c r="N2690" s="22">
        <v>1.360528900120584</v>
      </c>
    </row>
    <row r="2691" spans="1:14" s="15" customFormat="1" x14ac:dyDescent="0.3">
      <c r="A2691" s="17" t="s">
        <v>6607</v>
      </c>
      <c r="B2691" s="15" t="s">
        <v>8180</v>
      </c>
      <c r="C2691" s="111" t="s">
        <v>5494</v>
      </c>
      <c r="D2691" s="111" t="s">
        <v>4836</v>
      </c>
      <c r="E2691" s="111" t="s">
        <v>6572</v>
      </c>
      <c r="F2691" s="108">
        <v>0</v>
      </c>
      <c r="G2691" s="107">
        <v>7650.4999999999991</v>
      </c>
      <c r="H2691" s="31">
        <v>738577.54692126473</v>
      </c>
      <c r="I2691" s="95">
        <v>10713.695267172779</v>
      </c>
      <c r="J2691" s="22">
        <v>1.4003915126034621</v>
      </c>
      <c r="K2691" s="101">
        <v>7715.6485530343462</v>
      </c>
      <c r="L2691" s="31">
        <v>746227.77418159961</v>
      </c>
      <c r="M2691" s="95">
        <v>10802.45715073539</v>
      </c>
      <c r="N2691" s="22">
        <v>1.4000711769702221</v>
      </c>
    </row>
    <row r="2692" spans="1:14" s="15" customFormat="1" x14ac:dyDescent="0.3">
      <c r="A2692" s="17" t="s">
        <v>6433</v>
      </c>
      <c r="B2692" s="15" t="s">
        <v>9545</v>
      </c>
      <c r="C2692" s="111" t="s">
        <v>5494</v>
      </c>
      <c r="D2692" s="111" t="s">
        <v>4836</v>
      </c>
      <c r="E2692" s="111" t="s">
        <v>6410</v>
      </c>
      <c r="F2692" s="108">
        <v>0</v>
      </c>
      <c r="G2692" s="107">
        <v>7266.666666666667</v>
      </c>
      <c r="H2692" s="31">
        <v>480684.44476879411</v>
      </c>
      <c r="I2692" s="95">
        <v>6972.7365560870558</v>
      </c>
      <c r="J2692" s="22">
        <v>0.959550902213815</v>
      </c>
      <c r="K2692" s="101">
        <v>7331.7083473845187</v>
      </c>
      <c r="L2692" s="31">
        <v>486117.71922864619</v>
      </c>
      <c r="M2692" s="95">
        <v>7037.0817247318591</v>
      </c>
      <c r="N2692" s="22">
        <v>0.95981473775375103</v>
      </c>
    </row>
    <row r="2693" spans="1:14" s="15" customFormat="1" x14ac:dyDescent="0.3">
      <c r="A2693" s="17" t="s">
        <v>6438</v>
      </c>
      <c r="B2693" s="15" t="s">
        <v>8255</v>
      </c>
      <c r="C2693" s="111" t="s">
        <v>5494</v>
      </c>
      <c r="D2693" s="111" t="s">
        <v>4836</v>
      </c>
      <c r="E2693" s="111" t="s">
        <v>6410</v>
      </c>
      <c r="F2693" s="108">
        <v>0</v>
      </c>
      <c r="G2693" s="107">
        <v>8419.1666666666661</v>
      </c>
      <c r="H2693" s="31">
        <v>585738.58110954368</v>
      </c>
      <c r="I2693" s="95">
        <v>8496.6361222226587</v>
      </c>
      <c r="J2693" s="22">
        <v>1.009201558613005</v>
      </c>
      <c r="K2693" s="101">
        <v>8490.7756018990149</v>
      </c>
      <c r="L2693" s="31">
        <v>591980.3525174699</v>
      </c>
      <c r="M2693" s="95">
        <v>8569.5582681313754</v>
      </c>
      <c r="N2693" s="22">
        <v>1.009278618341384</v>
      </c>
    </row>
    <row r="2694" spans="1:14" s="15" customFormat="1" x14ac:dyDescent="0.3">
      <c r="A2694" s="17" t="s">
        <v>6423</v>
      </c>
      <c r="B2694" s="15" t="s">
        <v>9546</v>
      </c>
      <c r="C2694" s="111" t="s">
        <v>5494</v>
      </c>
      <c r="D2694" s="111" t="s">
        <v>4836</v>
      </c>
      <c r="E2694" s="111" t="s">
        <v>6410</v>
      </c>
      <c r="F2694" s="108">
        <v>0</v>
      </c>
      <c r="G2694" s="107">
        <v>6038</v>
      </c>
      <c r="H2694" s="31">
        <v>304608.14200758329</v>
      </c>
      <c r="I2694" s="95">
        <v>4418.6000819719466</v>
      </c>
      <c r="J2694" s="22">
        <v>0.73179862238687432</v>
      </c>
      <c r="K2694" s="101">
        <v>6091.0837252997862</v>
      </c>
      <c r="L2694" s="31">
        <v>307957.49130123499</v>
      </c>
      <c r="M2694" s="95">
        <v>4458.0190112569881</v>
      </c>
      <c r="N2694" s="22">
        <v>0.73189258468739515</v>
      </c>
    </row>
    <row r="2695" spans="1:14" s="15" customFormat="1" x14ac:dyDescent="0.3">
      <c r="A2695" s="17" t="s">
        <v>6594</v>
      </c>
      <c r="B2695" s="15" t="s">
        <v>9547</v>
      </c>
      <c r="C2695" s="111" t="s">
        <v>5494</v>
      </c>
      <c r="D2695" s="111" t="s">
        <v>4836</v>
      </c>
      <c r="E2695" s="111" t="s">
        <v>6572</v>
      </c>
      <c r="F2695" s="108">
        <v>0</v>
      </c>
      <c r="G2695" s="107">
        <v>8523.8333333333339</v>
      </c>
      <c r="H2695" s="31">
        <v>628890.96703517379</v>
      </c>
      <c r="I2695" s="95">
        <v>9122.5981688429601</v>
      </c>
      <c r="J2695" s="22">
        <v>1.070245957668845</v>
      </c>
      <c r="K2695" s="101">
        <v>8598.3264548136085</v>
      </c>
      <c r="L2695" s="31">
        <v>635424.20787574071</v>
      </c>
      <c r="M2695" s="95">
        <v>9198.455237940836</v>
      </c>
      <c r="N2695" s="22">
        <v>1.069795998823847</v>
      </c>
    </row>
    <row r="2696" spans="1:14" s="15" customFormat="1" x14ac:dyDescent="0.3">
      <c r="A2696" s="17" t="s">
        <v>6578</v>
      </c>
      <c r="B2696" s="15" t="s">
        <v>9548</v>
      </c>
      <c r="C2696" s="111" t="s">
        <v>5494</v>
      </c>
      <c r="D2696" s="111" t="s">
        <v>4836</v>
      </c>
      <c r="E2696" s="111" t="s">
        <v>6572</v>
      </c>
      <c r="F2696" s="108">
        <v>0</v>
      </c>
      <c r="G2696" s="107">
        <v>15349.41666666667</v>
      </c>
      <c r="H2696" s="31">
        <v>1639183.9051491551</v>
      </c>
      <c r="I2696" s="95">
        <v>23777.756201535929</v>
      </c>
      <c r="J2696" s="22">
        <v>1.549098361058407</v>
      </c>
      <c r="K2696" s="101">
        <v>15479.3609387701</v>
      </c>
      <c r="L2696" s="31">
        <v>1655688.6804895301</v>
      </c>
      <c r="M2696" s="95">
        <v>23967.891098078049</v>
      </c>
      <c r="N2696" s="22">
        <v>1.548377300127896</v>
      </c>
    </row>
    <row r="2697" spans="1:14" s="15" customFormat="1" x14ac:dyDescent="0.3">
      <c r="A2697" s="17" t="s">
        <v>6577</v>
      </c>
      <c r="B2697" s="15" t="s">
        <v>9549</v>
      </c>
      <c r="C2697" s="111" t="s">
        <v>5494</v>
      </c>
      <c r="D2697" s="111" t="s">
        <v>4836</v>
      </c>
      <c r="E2697" s="111" t="s">
        <v>6572</v>
      </c>
      <c r="F2697" s="108">
        <v>0</v>
      </c>
      <c r="G2697" s="107">
        <v>6515.5833333333339</v>
      </c>
      <c r="H2697" s="31">
        <v>502326.83256157412</v>
      </c>
      <c r="I2697" s="95">
        <v>7286.6777916856299</v>
      </c>
      <c r="J2697" s="22">
        <v>1.11834618926711</v>
      </c>
      <c r="K2697" s="101">
        <v>6566.4283268772042</v>
      </c>
      <c r="L2697" s="31">
        <v>507216.01988495869</v>
      </c>
      <c r="M2697" s="95">
        <v>7342.5025314595441</v>
      </c>
      <c r="N2697" s="22">
        <v>1.1181881787098431</v>
      </c>
    </row>
    <row r="2698" spans="1:14" s="15" customFormat="1" x14ac:dyDescent="0.3">
      <c r="A2698" s="17" t="s">
        <v>6584</v>
      </c>
      <c r="B2698" s="15" t="s">
        <v>9550</v>
      </c>
      <c r="C2698" s="111" t="s">
        <v>5494</v>
      </c>
      <c r="D2698" s="111" t="s">
        <v>4836</v>
      </c>
      <c r="E2698" s="111" t="s">
        <v>6572</v>
      </c>
      <c r="F2698" s="108">
        <v>0</v>
      </c>
      <c r="G2698" s="107">
        <v>4499.5000000000009</v>
      </c>
      <c r="H2698" s="31">
        <v>281673.33750524302</v>
      </c>
      <c r="I2698" s="95">
        <v>4085.9112431702292</v>
      </c>
      <c r="J2698" s="22">
        <v>0.9080811741682917</v>
      </c>
      <c r="K2698" s="101">
        <v>4536.2780987924334</v>
      </c>
      <c r="L2698" s="31">
        <v>284437.21740389109</v>
      </c>
      <c r="M2698" s="95">
        <v>4117.5375125238861</v>
      </c>
      <c r="N2698" s="22">
        <v>0.90769071535097989</v>
      </c>
    </row>
    <row r="2699" spans="1:14" s="15" customFormat="1" x14ac:dyDescent="0.3">
      <c r="A2699" s="17" t="s">
        <v>6443</v>
      </c>
      <c r="B2699" s="15" t="s">
        <v>9551</v>
      </c>
      <c r="C2699" s="111" t="s">
        <v>5494</v>
      </c>
      <c r="D2699" s="111" t="s">
        <v>4836</v>
      </c>
      <c r="E2699" s="111" t="s">
        <v>6410</v>
      </c>
      <c r="F2699" s="108">
        <v>0</v>
      </c>
      <c r="G2699" s="107">
        <v>10965.83333333333</v>
      </c>
      <c r="H2699" s="31">
        <v>519244.75051427318</v>
      </c>
      <c r="I2699" s="95">
        <v>7532.0865754427286</v>
      </c>
      <c r="J2699" s="22">
        <v>0.68686859871808448</v>
      </c>
      <c r="K2699" s="101">
        <v>11064.79687705604</v>
      </c>
      <c r="L2699" s="31">
        <v>525299.99651326204</v>
      </c>
      <c r="M2699" s="95">
        <v>7604.2877254727146</v>
      </c>
      <c r="N2699" s="22">
        <v>0.68725054874174574</v>
      </c>
    </row>
    <row r="2700" spans="1:14" s="15" customFormat="1" x14ac:dyDescent="0.3">
      <c r="A2700" s="17" t="s">
        <v>6418</v>
      </c>
      <c r="B2700" s="15" t="s">
        <v>9552</v>
      </c>
      <c r="C2700" s="111" t="s">
        <v>5494</v>
      </c>
      <c r="D2700" s="111" t="s">
        <v>4836</v>
      </c>
      <c r="E2700" s="111" t="s">
        <v>6410</v>
      </c>
      <c r="F2700" s="108">
        <v>0</v>
      </c>
      <c r="G2700" s="107">
        <v>11205.83333333333</v>
      </c>
      <c r="H2700" s="31">
        <v>726572.87211293075</v>
      </c>
      <c r="I2700" s="95">
        <v>10539.55725253353</v>
      </c>
      <c r="J2700" s="22">
        <v>0.94054203190601915</v>
      </c>
      <c r="K2700" s="101">
        <v>11298.73076280428</v>
      </c>
      <c r="L2700" s="31">
        <v>734132.45205466135</v>
      </c>
      <c r="M2700" s="95">
        <v>10627.36423202985</v>
      </c>
      <c r="N2700" s="22">
        <v>0.94058035854924638</v>
      </c>
    </row>
    <row r="2701" spans="1:14" s="15" customFormat="1" x14ac:dyDescent="0.3">
      <c r="A2701" s="17" t="s">
        <v>6608</v>
      </c>
      <c r="B2701" s="15" t="s">
        <v>9553</v>
      </c>
      <c r="C2701" s="111" t="s">
        <v>5494</v>
      </c>
      <c r="D2701" s="111" t="s">
        <v>4836</v>
      </c>
      <c r="E2701" s="111" t="s">
        <v>6572</v>
      </c>
      <c r="F2701" s="108">
        <v>0</v>
      </c>
      <c r="G2701" s="107">
        <v>7380.6666666666652</v>
      </c>
      <c r="H2701" s="31">
        <v>555171.86056405888</v>
      </c>
      <c r="I2701" s="95">
        <v>8053.2398524521341</v>
      </c>
      <c r="J2701" s="22">
        <v>1.091126346190787</v>
      </c>
      <c r="K2701" s="101">
        <v>7446.0918904815553</v>
      </c>
      <c r="L2701" s="31">
        <v>560849.05185933853</v>
      </c>
      <c r="M2701" s="95">
        <v>8118.8988943564646</v>
      </c>
      <c r="N2701" s="22">
        <v>1.0903570643191991</v>
      </c>
    </row>
    <row r="2702" spans="1:14" s="15" customFormat="1" x14ac:dyDescent="0.3">
      <c r="A2702" s="17" t="s">
        <v>6448</v>
      </c>
      <c r="B2702" s="15" t="s">
        <v>9554</v>
      </c>
      <c r="C2702" s="111" t="s">
        <v>5494</v>
      </c>
      <c r="D2702" s="111" t="s">
        <v>4836</v>
      </c>
      <c r="E2702" s="111" t="s">
        <v>6410</v>
      </c>
      <c r="F2702" s="108">
        <v>0</v>
      </c>
      <c r="G2702" s="107">
        <v>6043.8333333333339</v>
      </c>
      <c r="H2702" s="31">
        <v>286014.08215837972</v>
      </c>
      <c r="I2702" s="95">
        <v>4148.877434926495</v>
      </c>
      <c r="J2702" s="22">
        <v>0.68646456745329865</v>
      </c>
      <c r="K2702" s="101">
        <v>6096.5038430699706</v>
      </c>
      <c r="L2702" s="31">
        <v>289217.04344500188</v>
      </c>
      <c r="M2702" s="95">
        <v>4186.7306835415384</v>
      </c>
      <c r="N2702" s="22">
        <v>0.68674289253515142</v>
      </c>
    </row>
    <row r="2703" spans="1:14" s="15" customFormat="1" x14ac:dyDescent="0.3">
      <c r="A2703" s="17" t="s">
        <v>6589</v>
      </c>
      <c r="B2703" s="15" t="s">
        <v>9555</v>
      </c>
      <c r="C2703" s="111" t="s">
        <v>5494</v>
      </c>
      <c r="D2703" s="111" t="s">
        <v>4836</v>
      </c>
      <c r="E2703" s="111" t="s">
        <v>6572</v>
      </c>
      <c r="F2703" s="108">
        <v>0</v>
      </c>
      <c r="G2703" s="107">
        <v>3794.083333333333</v>
      </c>
      <c r="H2703" s="31">
        <v>266293.56522630848</v>
      </c>
      <c r="I2703" s="95">
        <v>3862.8145701642989</v>
      </c>
      <c r="J2703" s="22">
        <v>1.018115373541514</v>
      </c>
      <c r="K2703" s="101">
        <v>3828.2402418734282</v>
      </c>
      <c r="L2703" s="31">
        <v>269394.89070806548</v>
      </c>
      <c r="M2703" s="95">
        <v>3899.7835033579458</v>
      </c>
      <c r="N2703" s="22">
        <v>1.018688289387373</v>
      </c>
    </row>
    <row r="2704" spans="1:14" s="15" customFormat="1" x14ac:dyDescent="0.3">
      <c r="A2704" s="17" t="s">
        <v>6596</v>
      </c>
      <c r="B2704" s="15" t="s">
        <v>9556</v>
      </c>
      <c r="C2704" s="111" t="s">
        <v>5494</v>
      </c>
      <c r="D2704" s="111" t="s">
        <v>4836</v>
      </c>
      <c r="E2704" s="111" t="s">
        <v>6572</v>
      </c>
      <c r="F2704" s="108">
        <v>0</v>
      </c>
      <c r="G2704" s="107">
        <v>3997.5</v>
      </c>
      <c r="H2704" s="31">
        <v>463629.9394499652</v>
      </c>
      <c r="I2704" s="95">
        <v>6725.3464564557326</v>
      </c>
      <c r="J2704" s="22">
        <v>1.682388106680609</v>
      </c>
      <c r="K2704" s="101">
        <v>4032.298276770427</v>
      </c>
      <c r="L2704" s="31">
        <v>468461.25023042271</v>
      </c>
      <c r="M2704" s="95">
        <v>6781.485167774732</v>
      </c>
      <c r="N2704" s="22">
        <v>1.681791549708024</v>
      </c>
    </row>
    <row r="2705" spans="1:14" s="15" customFormat="1" x14ac:dyDescent="0.3">
      <c r="A2705" s="17" t="s">
        <v>6413</v>
      </c>
      <c r="B2705" s="15" t="s">
        <v>9557</v>
      </c>
      <c r="C2705" s="111" t="s">
        <v>5494</v>
      </c>
      <c r="D2705" s="111" t="s">
        <v>4836</v>
      </c>
      <c r="E2705" s="111" t="s">
        <v>6410</v>
      </c>
      <c r="F2705" s="108">
        <v>0</v>
      </c>
      <c r="G2705" s="107">
        <v>4789.166666666667</v>
      </c>
      <c r="H2705" s="31">
        <v>305052.05028797779</v>
      </c>
      <c r="I2705" s="95">
        <v>4425.0393489961698</v>
      </c>
      <c r="J2705" s="22">
        <v>0.92396854337835455</v>
      </c>
      <c r="K2705" s="101">
        <v>4832.772951885685</v>
      </c>
      <c r="L2705" s="31">
        <v>308690.39734077197</v>
      </c>
      <c r="M2705" s="95">
        <v>4468.6286218364066</v>
      </c>
      <c r="N2705" s="22">
        <v>0.92465105775201084</v>
      </c>
    </row>
    <row r="2706" spans="1:14" s="15" customFormat="1" x14ac:dyDescent="0.3">
      <c r="A2706" s="17" t="s">
        <v>6452</v>
      </c>
      <c r="B2706" s="15" t="s">
        <v>9558</v>
      </c>
      <c r="C2706" s="111" t="s">
        <v>5494</v>
      </c>
      <c r="D2706" s="111" t="s">
        <v>4836</v>
      </c>
      <c r="E2706" s="111" t="s">
        <v>6410</v>
      </c>
      <c r="F2706" s="108">
        <v>0</v>
      </c>
      <c r="G2706" s="107">
        <v>3737.666666666667</v>
      </c>
      <c r="H2706" s="31">
        <v>153094.73353529919</v>
      </c>
      <c r="I2706" s="95">
        <v>2220.769273237961</v>
      </c>
      <c r="J2706" s="22">
        <v>0.59415926332951796</v>
      </c>
      <c r="K2706" s="101">
        <v>3771.1128526543089</v>
      </c>
      <c r="L2706" s="31">
        <v>154708.17691369471</v>
      </c>
      <c r="M2706" s="95">
        <v>2239.5688150463729</v>
      </c>
      <c r="N2706" s="22">
        <v>0.5938747798199796</v>
      </c>
    </row>
    <row r="2707" spans="1:14" s="15" customFormat="1" x14ac:dyDescent="0.3">
      <c r="A2707" s="17" t="s">
        <v>6588</v>
      </c>
      <c r="B2707" s="15" t="s">
        <v>9559</v>
      </c>
      <c r="C2707" s="111" t="s">
        <v>5494</v>
      </c>
      <c r="D2707" s="111" t="s">
        <v>4836</v>
      </c>
      <c r="E2707" s="111" t="s">
        <v>6572</v>
      </c>
      <c r="F2707" s="108">
        <v>0</v>
      </c>
      <c r="G2707" s="107">
        <v>3441.916666666667</v>
      </c>
      <c r="H2707" s="31">
        <v>279514.44736787397</v>
      </c>
      <c r="I2707" s="95">
        <v>4054.594706208753</v>
      </c>
      <c r="J2707" s="22">
        <v>1.178004902174298</v>
      </c>
      <c r="K2707" s="101">
        <v>3473.4948115626512</v>
      </c>
      <c r="L2707" s="31">
        <v>282396.49774274213</v>
      </c>
      <c r="M2707" s="95">
        <v>4087.995879983604</v>
      </c>
      <c r="N2707" s="22">
        <v>1.176911468638268</v>
      </c>
    </row>
    <row r="2708" spans="1:14" s="15" customFormat="1" x14ac:dyDescent="0.3">
      <c r="A2708" s="17" t="s">
        <v>6434</v>
      </c>
      <c r="B2708" s="15" t="s">
        <v>9560</v>
      </c>
      <c r="C2708" s="111" t="s">
        <v>5494</v>
      </c>
      <c r="D2708" s="111" t="s">
        <v>4836</v>
      </c>
      <c r="E2708" s="111" t="s">
        <v>6410</v>
      </c>
      <c r="F2708" s="108">
        <v>0</v>
      </c>
      <c r="G2708" s="107">
        <v>6691.3333333333339</v>
      </c>
      <c r="H2708" s="31">
        <v>368190.7616000087</v>
      </c>
      <c r="I2708" s="95">
        <v>5340.920038002826</v>
      </c>
      <c r="J2708" s="22">
        <v>0.7981847222281796</v>
      </c>
      <c r="K2708" s="101">
        <v>6747.888784957785</v>
      </c>
      <c r="L2708" s="31">
        <v>372244.72274661611</v>
      </c>
      <c r="M2708" s="95">
        <v>5388.6464779038351</v>
      </c>
      <c r="N2708" s="22">
        <v>0.79856776684228459</v>
      </c>
    </row>
    <row r="2709" spans="1:14" s="15" customFormat="1" x14ac:dyDescent="0.3">
      <c r="A2709" s="17" t="s">
        <v>6575</v>
      </c>
      <c r="B2709" s="15" t="s">
        <v>9561</v>
      </c>
      <c r="C2709" s="111" t="s">
        <v>5494</v>
      </c>
      <c r="D2709" s="111" t="s">
        <v>4836</v>
      </c>
      <c r="E2709" s="111" t="s">
        <v>6572</v>
      </c>
      <c r="F2709" s="108">
        <v>0</v>
      </c>
      <c r="G2709" s="107">
        <v>2850.25</v>
      </c>
      <c r="H2709" s="31">
        <v>247037.37382742879</v>
      </c>
      <c r="I2709" s="95">
        <v>3583.4871420371842</v>
      </c>
      <c r="J2709" s="22">
        <v>1.2572536240811101</v>
      </c>
      <c r="K2709" s="101">
        <v>2873.749560568237</v>
      </c>
      <c r="L2709" s="31">
        <v>249499.93854957609</v>
      </c>
      <c r="M2709" s="95">
        <v>3611.7824725149012</v>
      </c>
      <c r="N2709" s="22">
        <v>1.2568187994087869</v>
      </c>
    </row>
    <row r="2710" spans="1:14" s="15" customFormat="1" x14ac:dyDescent="0.3">
      <c r="A2710" s="17" t="s">
        <v>6579</v>
      </c>
      <c r="B2710" s="15" t="s">
        <v>8414</v>
      </c>
      <c r="C2710" s="111" t="s">
        <v>5494</v>
      </c>
      <c r="D2710" s="111" t="s">
        <v>4836</v>
      </c>
      <c r="E2710" s="111" t="s">
        <v>6572</v>
      </c>
      <c r="F2710" s="108">
        <v>0</v>
      </c>
      <c r="G2710" s="107">
        <v>3618.75</v>
      </c>
      <c r="H2710" s="31">
        <v>260557.42664434141</v>
      </c>
      <c r="I2710" s="95">
        <v>3779.6070030866881</v>
      </c>
      <c r="J2710" s="22">
        <v>1.044450985308929</v>
      </c>
      <c r="K2710" s="101">
        <v>3651.2486064079781</v>
      </c>
      <c r="L2710" s="31">
        <v>263278.00010954507</v>
      </c>
      <c r="M2710" s="95">
        <v>3811.234871328375</v>
      </c>
      <c r="N2710" s="22">
        <v>1.043816864356927</v>
      </c>
    </row>
    <row r="2711" spans="1:14" s="15" customFormat="1" x14ac:dyDescent="0.3">
      <c r="A2711" s="17" t="s">
        <v>6445</v>
      </c>
      <c r="B2711" s="15" t="s">
        <v>9562</v>
      </c>
      <c r="C2711" s="111" t="s">
        <v>5494</v>
      </c>
      <c r="D2711" s="111" t="s">
        <v>4836</v>
      </c>
      <c r="E2711" s="111" t="s">
        <v>6410</v>
      </c>
      <c r="F2711" s="108">
        <v>0</v>
      </c>
      <c r="G2711" s="107">
        <v>4733.4166666666661</v>
      </c>
      <c r="H2711" s="31">
        <v>284491.06144266739</v>
      </c>
      <c r="I2711" s="95">
        <v>4126.7847245513276</v>
      </c>
      <c r="J2711" s="22">
        <v>0.87184057841615359</v>
      </c>
      <c r="K2711" s="101">
        <v>4775.0223832168367</v>
      </c>
      <c r="L2711" s="31">
        <v>287675.94364828232</v>
      </c>
      <c r="M2711" s="95">
        <v>4164.4215909359609</v>
      </c>
      <c r="N2711" s="22">
        <v>0.87212608794735613</v>
      </c>
    </row>
    <row r="2712" spans="1:14" s="15" customFormat="1" x14ac:dyDescent="0.3">
      <c r="A2712" s="17" t="s">
        <v>935</v>
      </c>
      <c r="B2712" s="15" t="s">
        <v>9563</v>
      </c>
      <c r="C2712" s="111" t="s">
        <v>910</v>
      </c>
      <c r="D2712" s="111" t="s">
        <v>753</v>
      </c>
      <c r="E2712" s="111" t="s">
        <v>911</v>
      </c>
      <c r="F2712" s="108">
        <v>0</v>
      </c>
      <c r="G2712" s="107">
        <v>9178.25</v>
      </c>
      <c r="H2712" s="31">
        <v>554481.05834062607</v>
      </c>
      <c r="I2712" s="95">
        <v>8043.2191788714172</v>
      </c>
      <c r="J2712" s="22">
        <v>0.87633472381678612</v>
      </c>
      <c r="K2712" s="101">
        <v>9259.0927341504139</v>
      </c>
      <c r="L2712" s="31">
        <v>560402.5004907425</v>
      </c>
      <c r="M2712" s="95">
        <v>8112.4345785111436</v>
      </c>
      <c r="N2712" s="22">
        <v>0.87615869194072993</v>
      </c>
    </row>
    <row r="2713" spans="1:14" s="15" customFormat="1" x14ac:dyDescent="0.3">
      <c r="A2713" s="17" t="s">
        <v>1887</v>
      </c>
      <c r="B2713" s="15" t="s">
        <v>9478</v>
      </c>
      <c r="C2713" s="111" t="s">
        <v>910</v>
      </c>
      <c r="D2713" s="111" t="s">
        <v>753</v>
      </c>
      <c r="E2713" s="111" t="s">
        <v>1888</v>
      </c>
      <c r="F2713" s="108">
        <v>0</v>
      </c>
      <c r="G2713" s="107">
        <v>6172.083333333333</v>
      </c>
      <c r="H2713" s="31">
        <v>545238.06372967456</v>
      </c>
      <c r="I2713" s="95">
        <v>7909.1416835147766</v>
      </c>
      <c r="J2713" s="22">
        <v>1.281437928875681</v>
      </c>
      <c r="K2713" s="101">
        <v>6231.1468573292414</v>
      </c>
      <c r="L2713" s="31">
        <v>551412.13915051683</v>
      </c>
      <c r="M2713" s="95">
        <v>7982.2893379993893</v>
      </c>
      <c r="N2713" s="22">
        <v>1.281030526284324</v>
      </c>
    </row>
    <row r="2714" spans="1:14" s="15" customFormat="1" x14ac:dyDescent="0.3">
      <c r="A2714" s="17" t="s">
        <v>1892</v>
      </c>
      <c r="B2714" s="15" t="s">
        <v>9564</v>
      </c>
      <c r="C2714" s="111" t="s">
        <v>910</v>
      </c>
      <c r="D2714" s="111" t="s">
        <v>753</v>
      </c>
      <c r="E2714" s="111" t="s">
        <v>1888</v>
      </c>
      <c r="F2714" s="108">
        <v>0</v>
      </c>
      <c r="G2714" s="107">
        <v>17550</v>
      </c>
      <c r="H2714" s="31">
        <v>1469059.6770021161</v>
      </c>
      <c r="I2714" s="95">
        <v>21309.95963023743</v>
      </c>
      <c r="J2714" s="22">
        <v>1.2142427139736429</v>
      </c>
      <c r="K2714" s="101">
        <v>17721.430695300409</v>
      </c>
      <c r="L2714" s="31">
        <v>1486697.5575902171</v>
      </c>
      <c r="M2714" s="95">
        <v>21521.561134044539</v>
      </c>
      <c r="N2714" s="22">
        <v>1.2144370002672471</v>
      </c>
    </row>
    <row r="2715" spans="1:14" s="15" customFormat="1" x14ac:dyDescent="0.3">
      <c r="A2715" s="17" t="s">
        <v>1932</v>
      </c>
      <c r="B2715" s="15" t="s">
        <v>9565</v>
      </c>
      <c r="C2715" s="111" t="s">
        <v>910</v>
      </c>
      <c r="D2715" s="111" t="s">
        <v>753</v>
      </c>
      <c r="E2715" s="111" t="s">
        <v>1924</v>
      </c>
      <c r="F2715" s="108">
        <v>0</v>
      </c>
      <c r="G2715" s="107">
        <v>10343.75</v>
      </c>
      <c r="H2715" s="31">
        <v>614153.91816002934</v>
      </c>
      <c r="I2715" s="95">
        <v>8908.824745261536</v>
      </c>
      <c r="J2715" s="22">
        <v>0.86127610830322976</v>
      </c>
      <c r="K2715" s="101">
        <v>10450.99583623639</v>
      </c>
      <c r="L2715" s="31">
        <v>621996.78882978589</v>
      </c>
      <c r="M2715" s="95">
        <v>9004.0787701820827</v>
      </c>
      <c r="N2715" s="22">
        <v>0.86155223016763083</v>
      </c>
    </row>
    <row r="2716" spans="1:14" s="15" customFormat="1" x14ac:dyDescent="0.3">
      <c r="A2716" s="17" t="s">
        <v>909</v>
      </c>
      <c r="B2716" s="15" t="s">
        <v>9566</v>
      </c>
      <c r="C2716" s="111" t="s">
        <v>910</v>
      </c>
      <c r="D2716" s="111" t="s">
        <v>753</v>
      </c>
      <c r="E2716" s="111" t="s">
        <v>911</v>
      </c>
      <c r="F2716" s="108">
        <v>0</v>
      </c>
      <c r="G2716" s="107">
        <v>6433.4999999999991</v>
      </c>
      <c r="H2716" s="31">
        <v>823205.38028394827</v>
      </c>
      <c r="I2716" s="95">
        <v>11941.29394187975</v>
      </c>
      <c r="J2716" s="22">
        <v>1.856111594292337</v>
      </c>
      <c r="K2716" s="101">
        <v>6488.7471190272372</v>
      </c>
      <c r="L2716" s="31">
        <v>831115.28599659528</v>
      </c>
      <c r="M2716" s="95">
        <v>12031.29603979941</v>
      </c>
      <c r="N2716" s="22">
        <v>1.8541785985956389</v>
      </c>
    </row>
    <row r="2717" spans="1:14" s="15" customFormat="1" x14ac:dyDescent="0.3">
      <c r="A2717" s="17" t="s">
        <v>1925</v>
      </c>
      <c r="B2717" s="15" t="s">
        <v>9567</v>
      </c>
      <c r="C2717" s="111" t="s">
        <v>910</v>
      </c>
      <c r="D2717" s="111" t="s">
        <v>753</v>
      </c>
      <c r="E2717" s="111" t="s">
        <v>1924</v>
      </c>
      <c r="F2717" s="108">
        <v>0</v>
      </c>
      <c r="G2717" s="107">
        <v>14569.083333333339</v>
      </c>
      <c r="H2717" s="31">
        <v>848999.98216577445</v>
      </c>
      <c r="I2717" s="95">
        <v>12315.4665731111</v>
      </c>
      <c r="J2717" s="22">
        <v>0.84531513008329962</v>
      </c>
      <c r="K2717" s="101">
        <v>14703.72891621051</v>
      </c>
      <c r="L2717" s="31">
        <v>858621.38215981063</v>
      </c>
      <c r="M2717" s="95">
        <v>12429.47664291756</v>
      </c>
      <c r="N2717" s="22">
        <v>0.84532819625192857</v>
      </c>
    </row>
    <row r="2718" spans="1:14" s="15" customFormat="1" x14ac:dyDescent="0.3">
      <c r="A2718" s="17" t="s">
        <v>932</v>
      </c>
      <c r="B2718" s="15" t="s">
        <v>8817</v>
      </c>
      <c r="C2718" s="111" t="s">
        <v>910</v>
      </c>
      <c r="D2718" s="111" t="s">
        <v>753</v>
      </c>
      <c r="E2718" s="111" t="s">
        <v>911</v>
      </c>
      <c r="F2718" s="108">
        <v>0</v>
      </c>
      <c r="G2718" s="107">
        <v>18938.083333333328</v>
      </c>
      <c r="H2718" s="31">
        <v>2032969.4030042491</v>
      </c>
      <c r="I2718" s="95">
        <v>29489.949649925649</v>
      </c>
      <c r="J2718" s="22">
        <v>1.557177098171268</v>
      </c>
      <c r="K2718" s="101">
        <v>19108.318902590861</v>
      </c>
      <c r="L2718" s="31">
        <v>2053571.6333981019</v>
      </c>
      <c r="M2718" s="95">
        <v>29727.678790939972</v>
      </c>
      <c r="N2718" s="22">
        <v>1.555745376790276</v>
      </c>
    </row>
    <row r="2719" spans="1:14" s="15" customFormat="1" x14ac:dyDescent="0.3">
      <c r="A2719" s="17" t="s">
        <v>1933</v>
      </c>
      <c r="B2719" s="15" t="s">
        <v>9568</v>
      </c>
      <c r="C2719" s="111" t="s">
        <v>910</v>
      </c>
      <c r="D2719" s="111" t="s">
        <v>753</v>
      </c>
      <c r="E2719" s="111" t="s">
        <v>1924</v>
      </c>
      <c r="F2719" s="108">
        <v>0</v>
      </c>
      <c r="G2719" s="107">
        <v>6690.9999999999991</v>
      </c>
      <c r="H2719" s="31">
        <v>471799.58563171793</v>
      </c>
      <c r="I2719" s="95">
        <v>6843.8541202708248</v>
      </c>
      <c r="J2719" s="22">
        <v>1.0228447347587539</v>
      </c>
      <c r="K2719" s="101">
        <v>6752.1059592614656</v>
      </c>
      <c r="L2719" s="31">
        <v>477073.15791423951</v>
      </c>
      <c r="M2719" s="95">
        <v>6906.151880753283</v>
      </c>
      <c r="N2719" s="22">
        <v>1.0228145000124771</v>
      </c>
    </row>
    <row r="2720" spans="1:14" s="15" customFormat="1" x14ac:dyDescent="0.3">
      <c r="A2720" s="17" t="s">
        <v>929</v>
      </c>
      <c r="B2720" s="15" t="s">
        <v>9569</v>
      </c>
      <c r="C2720" s="111" t="s">
        <v>910</v>
      </c>
      <c r="D2720" s="111" t="s">
        <v>753</v>
      </c>
      <c r="E2720" s="111" t="s">
        <v>911</v>
      </c>
      <c r="F2720" s="108">
        <v>0</v>
      </c>
      <c r="G2720" s="107">
        <v>8641.9166666666679</v>
      </c>
      <c r="H2720" s="31">
        <v>534908.87800094264</v>
      </c>
      <c r="I2720" s="95">
        <v>7759.3080624996765</v>
      </c>
      <c r="J2720" s="22">
        <v>0.89786888277095256</v>
      </c>
      <c r="K2720" s="101">
        <v>8719.1679508982234</v>
      </c>
      <c r="L2720" s="31">
        <v>540929.10110331094</v>
      </c>
      <c r="M2720" s="95">
        <v>7830.5359816750879</v>
      </c>
      <c r="N2720" s="22">
        <v>0.89808293930941074</v>
      </c>
    </row>
    <row r="2721" spans="1:14" s="15" customFormat="1" x14ac:dyDescent="0.3">
      <c r="A2721" s="17" t="s">
        <v>1907</v>
      </c>
      <c r="B2721" s="15" t="s">
        <v>9570</v>
      </c>
      <c r="C2721" s="111" t="s">
        <v>910</v>
      </c>
      <c r="D2721" s="111" t="s">
        <v>753</v>
      </c>
      <c r="E2721" s="111" t="s">
        <v>1906</v>
      </c>
      <c r="F2721" s="108">
        <v>0</v>
      </c>
      <c r="G2721" s="107">
        <v>11286.41666666667</v>
      </c>
      <c r="H2721" s="31">
        <v>780397.46115164633</v>
      </c>
      <c r="I2721" s="95">
        <v>11320.32867896722</v>
      </c>
      <c r="J2721" s="22">
        <v>1.00300467484961</v>
      </c>
      <c r="K2721" s="101">
        <v>11386.07548947853</v>
      </c>
      <c r="L2721" s="31">
        <v>789207.97249950538</v>
      </c>
      <c r="M2721" s="95">
        <v>11424.64218153042</v>
      </c>
      <c r="N2721" s="22">
        <v>1.003387180428194</v>
      </c>
    </row>
    <row r="2722" spans="1:14" s="15" customFormat="1" x14ac:dyDescent="0.3">
      <c r="A2722" s="17" t="s">
        <v>1891</v>
      </c>
      <c r="B2722" s="15" t="s">
        <v>9571</v>
      </c>
      <c r="C2722" s="111" t="s">
        <v>910</v>
      </c>
      <c r="D2722" s="111" t="s">
        <v>753</v>
      </c>
      <c r="E2722" s="111" t="s">
        <v>1888</v>
      </c>
      <c r="F2722" s="108">
        <v>0</v>
      </c>
      <c r="G2722" s="107">
        <v>11797.166666666661</v>
      </c>
      <c r="H2722" s="31">
        <v>960011.55686832743</v>
      </c>
      <c r="I2722" s="95">
        <v>13925.78384778305</v>
      </c>
      <c r="J2722" s="22">
        <v>1.1804346112300741</v>
      </c>
      <c r="K2722" s="101">
        <v>11902.75326036345</v>
      </c>
      <c r="L2722" s="31">
        <v>970416.95070290251</v>
      </c>
      <c r="M2722" s="95">
        <v>14047.83886503308</v>
      </c>
      <c r="N2722" s="22">
        <v>1.1802175982100569</v>
      </c>
    </row>
    <row r="2723" spans="1:14" s="15" customFormat="1" x14ac:dyDescent="0.3">
      <c r="A2723" s="17" t="s">
        <v>915</v>
      </c>
      <c r="B2723" s="15" t="s">
        <v>9572</v>
      </c>
      <c r="C2723" s="111" t="s">
        <v>910</v>
      </c>
      <c r="D2723" s="111" t="s">
        <v>753</v>
      </c>
      <c r="E2723" s="111" t="s">
        <v>911</v>
      </c>
      <c r="F2723" s="108">
        <v>0</v>
      </c>
      <c r="G2723" s="107">
        <v>12266.75</v>
      </c>
      <c r="H2723" s="31">
        <v>832812.5978213551</v>
      </c>
      <c r="I2723" s="95">
        <v>12080.65480045211</v>
      </c>
      <c r="J2723" s="22">
        <v>0.98482929875086034</v>
      </c>
      <c r="K2723" s="101">
        <v>12362.461171809609</v>
      </c>
      <c r="L2723" s="31">
        <v>840773.73602958512</v>
      </c>
      <c r="M2723" s="95">
        <v>12171.112589429071</v>
      </c>
      <c r="N2723" s="22">
        <v>0.98452180518739463</v>
      </c>
    </row>
    <row r="2724" spans="1:14" s="15" customFormat="1" x14ac:dyDescent="0.3">
      <c r="A2724" s="17" t="s">
        <v>1941</v>
      </c>
      <c r="B2724" s="15" t="s">
        <v>9573</v>
      </c>
      <c r="C2724" s="111" t="s">
        <v>910</v>
      </c>
      <c r="D2724" s="111" t="s">
        <v>753</v>
      </c>
      <c r="E2724" s="111" t="s">
        <v>1924</v>
      </c>
      <c r="F2724" s="108">
        <v>0</v>
      </c>
      <c r="G2724" s="107">
        <v>10974.66666666667</v>
      </c>
      <c r="H2724" s="31">
        <v>510660.47644251789</v>
      </c>
      <c r="I2724" s="95">
        <v>7407.5643815606527</v>
      </c>
      <c r="J2724" s="22">
        <v>0.67496941880336414</v>
      </c>
      <c r="K2724" s="101">
        <v>11079.058286612501</v>
      </c>
      <c r="L2724" s="31">
        <v>517001.94057317311</v>
      </c>
      <c r="M2724" s="95">
        <v>7484.1643572082121</v>
      </c>
      <c r="N2724" s="22">
        <v>0.67552351143885458</v>
      </c>
    </row>
    <row r="2725" spans="1:14" s="15" customFormat="1" x14ac:dyDescent="0.3">
      <c r="A2725" s="17" t="s">
        <v>1910</v>
      </c>
      <c r="B2725" s="15" t="s">
        <v>9574</v>
      </c>
      <c r="C2725" s="111" t="s">
        <v>910</v>
      </c>
      <c r="D2725" s="111" t="s">
        <v>753</v>
      </c>
      <c r="E2725" s="111" t="s">
        <v>1906</v>
      </c>
      <c r="F2725" s="108">
        <v>0</v>
      </c>
      <c r="G2725" s="107">
        <v>28541.666666666661</v>
      </c>
      <c r="H2725" s="31">
        <v>1769456.2281393961</v>
      </c>
      <c r="I2725" s="95">
        <v>25667.467005881481</v>
      </c>
      <c r="J2725" s="22">
        <v>0.89929811407467986</v>
      </c>
      <c r="K2725" s="101">
        <v>28806.66162173526</v>
      </c>
      <c r="L2725" s="31">
        <v>1789690.811280482</v>
      </c>
      <c r="M2725" s="95">
        <v>25907.71741660935</v>
      </c>
      <c r="N2725" s="22">
        <v>0.89936549249640962</v>
      </c>
    </row>
    <row r="2726" spans="1:14" s="15" customFormat="1" x14ac:dyDescent="0.3">
      <c r="A2726" s="17" t="s">
        <v>1890</v>
      </c>
      <c r="B2726" s="15" t="s">
        <v>9575</v>
      </c>
      <c r="C2726" s="111" t="s">
        <v>910</v>
      </c>
      <c r="D2726" s="111" t="s">
        <v>753</v>
      </c>
      <c r="E2726" s="111" t="s">
        <v>1888</v>
      </c>
      <c r="F2726" s="108">
        <v>0</v>
      </c>
      <c r="G2726" s="107">
        <v>14518.41666666667</v>
      </c>
      <c r="H2726" s="31">
        <v>993369.34930511727</v>
      </c>
      <c r="I2726" s="95">
        <v>14409.66698834576</v>
      </c>
      <c r="J2726" s="22">
        <v>0.99250953593510038</v>
      </c>
      <c r="K2726" s="101">
        <v>14655.88384550768</v>
      </c>
      <c r="L2726" s="31">
        <v>1005013.909054124</v>
      </c>
      <c r="M2726" s="95">
        <v>14548.6673963012</v>
      </c>
      <c r="N2726" s="22">
        <v>0.99268440918768996</v>
      </c>
    </row>
    <row r="2727" spans="1:14" s="15" customFormat="1" x14ac:dyDescent="0.3">
      <c r="A2727" s="17" t="s">
        <v>1919</v>
      </c>
      <c r="B2727" s="15" t="s">
        <v>9576</v>
      </c>
      <c r="C2727" s="111" t="s">
        <v>910</v>
      </c>
      <c r="D2727" s="111" t="s">
        <v>753</v>
      </c>
      <c r="E2727" s="111" t="s">
        <v>1913</v>
      </c>
      <c r="F2727" s="108">
        <v>0</v>
      </c>
      <c r="G2727" s="107">
        <v>8532.75</v>
      </c>
      <c r="H2727" s="31">
        <v>453370.9282704877</v>
      </c>
      <c r="I2727" s="95">
        <v>6576.5307769409619</v>
      </c>
      <c r="J2727" s="22">
        <v>0.77073988771978108</v>
      </c>
      <c r="K2727" s="101">
        <v>8618.723797512399</v>
      </c>
      <c r="L2727" s="31">
        <v>459105.46715013828</v>
      </c>
      <c r="M2727" s="95">
        <v>6646.0500508666464</v>
      </c>
      <c r="N2727" s="22">
        <v>0.77111765117532582</v>
      </c>
    </row>
    <row r="2728" spans="1:14" s="15" customFormat="1" x14ac:dyDescent="0.3">
      <c r="A2728" s="17" t="s">
        <v>1936</v>
      </c>
      <c r="B2728" s="15" t="s">
        <v>9577</v>
      </c>
      <c r="C2728" s="111" t="s">
        <v>910</v>
      </c>
      <c r="D2728" s="111" t="s">
        <v>753</v>
      </c>
      <c r="E2728" s="111" t="s">
        <v>1924</v>
      </c>
      <c r="F2728" s="108">
        <v>0</v>
      </c>
      <c r="G2728" s="107">
        <v>10392.583333333339</v>
      </c>
      <c r="H2728" s="31">
        <v>535618.38547504309</v>
      </c>
      <c r="I2728" s="95">
        <v>7769.6000716447952</v>
      </c>
      <c r="J2728" s="22">
        <v>0.74761008138606477</v>
      </c>
      <c r="K2728" s="101">
        <v>10490.89457082164</v>
      </c>
      <c r="L2728" s="31">
        <v>542089.61689029087</v>
      </c>
      <c r="M2728" s="95">
        <v>7847.3357075702434</v>
      </c>
      <c r="N2728" s="22">
        <v>0.74801397102932132</v>
      </c>
    </row>
    <row r="2729" spans="1:14" s="15" customFormat="1" x14ac:dyDescent="0.3">
      <c r="A2729" s="17" t="s">
        <v>925</v>
      </c>
      <c r="B2729" s="15" t="s">
        <v>9578</v>
      </c>
      <c r="C2729" s="111" t="s">
        <v>910</v>
      </c>
      <c r="D2729" s="111" t="s">
        <v>753</v>
      </c>
      <c r="E2729" s="111" t="s">
        <v>911</v>
      </c>
      <c r="F2729" s="108">
        <v>0</v>
      </c>
      <c r="G2729" s="107">
        <v>12930.58333333333</v>
      </c>
      <c r="H2729" s="31">
        <v>1028440.123906443</v>
      </c>
      <c r="I2729" s="95">
        <v>14918.398391606739</v>
      </c>
      <c r="J2729" s="22">
        <v>1.1537297279658749</v>
      </c>
      <c r="K2729" s="101">
        <v>13038.49747327423</v>
      </c>
      <c r="L2729" s="31">
        <v>1038347.721172552</v>
      </c>
      <c r="M2729" s="95">
        <v>15031.210514553381</v>
      </c>
      <c r="N2729" s="22">
        <v>1.1528330273763321</v>
      </c>
    </row>
    <row r="2730" spans="1:14" s="15" customFormat="1" x14ac:dyDescent="0.3">
      <c r="A2730" s="17" t="s">
        <v>1908</v>
      </c>
      <c r="B2730" s="15" t="s">
        <v>9579</v>
      </c>
      <c r="C2730" s="111" t="s">
        <v>910</v>
      </c>
      <c r="D2730" s="111" t="s">
        <v>753</v>
      </c>
      <c r="E2730" s="111" t="s">
        <v>1906</v>
      </c>
      <c r="F2730" s="108">
        <v>0</v>
      </c>
      <c r="G2730" s="107">
        <v>17872.916666666661</v>
      </c>
      <c r="H2730" s="31">
        <v>1222786.415906148</v>
      </c>
      <c r="I2730" s="95">
        <v>17737.556593029549</v>
      </c>
      <c r="J2730" s="22">
        <v>0.99242652577855051</v>
      </c>
      <c r="K2730" s="101">
        <v>18061.807396278651</v>
      </c>
      <c r="L2730" s="31">
        <v>1239152.02919348</v>
      </c>
      <c r="M2730" s="95">
        <v>17938.070870237851</v>
      </c>
      <c r="N2730" s="22">
        <v>0.99314927220039462</v>
      </c>
    </row>
    <row r="2731" spans="1:14" s="15" customFormat="1" x14ac:dyDescent="0.3">
      <c r="A2731" s="17" t="s">
        <v>1934</v>
      </c>
      <c r="B2731" s="15" t="s">
        <v>9580</v>
      </c>
      <c r="C2731" s="111" t="s">
        <v>910</v>
      </c>
      <c r="D2731" s="111" t="s">
        <v>753</v>
      </c>
      <c r="E2731" s="111" t="s">
        <v>1924</v>
      </c>
      <c r="F2731" s="108">
        <v>0</v>
      </c>
      <c r="G2731" s="107">
        <v>8428.9166666666679</v>
      </c>
      <c r="H2731" s="31">
        <v>390914.68054632802</v>
      </c>
      <c r="I2731" s="95">
        <v>5670.5498025165743</v>
      </c>
      <c r="J2731" s="22">
        <v>0.6727495390886421</v>
      </c>
      <c r="K2731" s="101">
        <v>8509.3133444302512</v>
      </c>
      <c r="L2731" s="31">
        <v>395901.13475494739</v>
      </c>
      <c r="M2731" s="95">
        <v>5731.0987235876746</v>
      </c>
      <c r="N2731" s="22">
        <v>0.67350895326224536</v>
      </c>
    </row>
    <row r="2732" spans="1:14" s="15" customFormat="1" x14ac:dyDescent="0.3">
      <c r="A2732" s="17" t="s">
        <v>1898</v>
      </c>
      <c r="B2732" s="15" t="s">
        <v>13127</v>
      </c>
      <c r="C2732" s="111" t="s">
        <v>910</v>
      </c>
      <c r="D2732" s="111" t="s">
        <v>753</v>
      </c>
      <c r="E2732" s="111" t="s">
        <v>1896</v>
      </c>
      <c r="F2732" s="108">
        <v>0</v>
      </c>
      <c r="G2732" s="107">
        <v>20743.333333333339</v>
      </c>
      <c r="H2732" s="31">
        <v>1439920.9049515531</v>
      </c>
      <c r="I2732" s="95">
        <v>20887.276967447771</v>
      </c>
      <c r="J2732" s="22">
        <v>1.006939272092934</v>
      </c>
      <c r="K2732" s="101">
        <v>20943.93459261192</v>
      </c>
      <c r="L2732" s="31">
        <v>1457002.900576086</v>
      </c>
      <c r="M2732" s="95">
        <v>21091.698736664948</v>
      </c>
      <c r="N2732" s="22">
        <v>1.0070552237164241</v>
      </c>
    </row>
    <row r="2733" spans="1:14" s="15" customFormat="1" x14ac:dyDescent="0.3">
      <c r="A2733" s="17" t="s">
        <v>1893</v>
      </c>
      <c r="B2733" s="15" t="s">
        <v>7353</v>
      </c>
      <c r="C2733" s="111" t="s">
        <v>910</v>
      </c>
      <c r="D2733" s="111" t="s">
        <v>753</v>
      </c>
      <c r="E2733" s="111" t="s">
        <v>1888</v>
      </c>
      <c r="F2733" s="108">
        <v>0</v>
      </c>
      <c r="G2733" s="107">
        <v>28665.500000000011</v>
      </c>
      <c r="H2733" s="31">
        <v>1983136.7485529841</v>
      </c>
      <c r="I2733" s="95">
        <v>28767.084628682209</v>
      </c>
      <c r="J2733" s="22">
        <v>1.0035437940619281</v>
      </c>
      <c r="K2733" s="101">
        <v>28938.014739427959</v>
      </c>
      <c r="L2733" s="31">
        <v>2005917.500267304</v>
      </c>
      <c r="M2733" s="95">
        <v>29037.833479613339</v>
      </c>
      <c r="N2733" s="22">
        <v>1.0034493983462309</v>
      </c>
    </row>
    <row r="2734" spans="1:14" s="15" customFormat="1" x14ac:dyDescent="0.3">
      <c r="A2734" s="17" t="s">
        <v>937</v>
      </c>
      <c r="B2734" s="15" t="s">
        <v>9581</v>
      </c>
      <c r="C2734" s="111" t="s">
        <v>910</v>
      </c>
      <c r="D2734" s="111" t="s">
        <v>753</v>
      </c>
      <c r="E2734" s="111" t="s">
        <v>911</v>
      </c>
      <c r="F2734" s="108">
        <v>0</v>
      </c>
      <c r="G2734" s="107">
        <v>30804.666666666672</v>
      </c>
      <c r="H2734" s="31">
        <v>2620800.927005243</v>
      </c>
      <c r="I2734" s="95">
        <v>38016.945688238447</v>
      </c>
      <c r="J2734" s="22">
        <v>1.2341294291418541</v>
      </c>
      <c r="K2734" s="101">
        <v>31062.421357108538</v>
      </c>
      <c r="L2734" s="31">
        <v>2646992.418709428</v>
      </c>
      <c r="M2734" s="95">
        <v>38318.088887524413</v>
      </c>
      <c r="N2734" s="22">
        <v>1.2335834495</v>
      </c>
    </row>
    <row r="2735" spans="1:14" s="15" customFormat="1" x14ac:dyDescent="0.3">
      <c r="A2735" s="17" t="s">
        <v>931</v>
      </c>
      <c r="B2735" s="15" t="s">
        <v>9582</v>
      </c>
      <c r="C2735" s="111" t="s">
        <v>910</v>
      </c>
      <c r="D2735" s="111" t="s">
        <v>753</v>
      </c>
      <c r="E2735" s="111" t="s">
        <v>911</v>
      </c>
      <c r="F2735" s="108">
        <v>0</v>
      </c>
      <c r="G2735" s="107">
        <v>9306.9999999999982</v>
      </c>
      <c r="H2735" s="31">
        <v>441859.26939523319</v>
      </c>
      <c r="I2735" s="95">
        <v>6409.5443775801523</v>
      </c>
      <c r="J2735" s="22">
        <v>0.68867995891051392</v>
      </c>
      <c r="K2735" s="101">
        <v>9389.6703793235247</v>
      </c>
      <c r="L2735" s="31">
        <v>446968.69267375761</v>
      </c>
      <c r="M2735" s="95">
        <v>6470.357064401448</v>
      </c>
      <c r="N2735" s="22">
        <v>0.6890930994393013</v>
      </c>
    </row>
    <row r="2736" spans="1:14" s="15" customFormat="1" x14ac:dyDescent="0.3">
      <c r="A2736" s="17" t="s">
        <v>1926</v>
      </c>
      <c r="B2736" s="15" t="s">
        <v>9583</v>
      </c>
      <c r="C2736" s="111" t="s">
        <v>910</v>
      </c>
      <c r="D2736" s="111" t="s">
        <v>753</v>
      </c>
      <c r="E2736" s="111" t="s">
        <v>1924</v>
      </c>
      <c r="F2736" s="108">
        <v>0</v>
      </c>
      <c r="G2736" s="107">
        <v>9323.9999999999982</v>
      </c>
      <c r="H2736" s="31">
        <v>522362.44824703148</v>
      </c>
      <c r="I2736" s="95">
        <v>7577.3114317671098</v>
      </c>
      <c r="J2736" s="22">
        <v>0.81266746372448639</v>
      </c>
      <c r="K2736" s="101">
        <v>9410.6293832210577</v>
      </c>
      <c r="L2736" s="31">
        <v>528282.39394673007</v>
      </c>
      <c r="M2736" s="95">
        <v>7647.4611660711098</v>
      </c>
      <c r="N2736" s="22">
        <v>0.8126407761532255</v>
      </c>
    </row>
    <row r="2737" spans="1:14" s="15" customFormat="1" x14ac:dyDescent="0.3">
      <c r="A2737" s="17" t="s">
        <v>920</v>
      </c>
      <c r="B2737" s="15" t="s">
        <v>9584</v>
      </c>
      <c r="C2737" s="111" t="s">
        <v>910</v>
      </c>
      <c r="D2737" s="111" t="s">
        <v>753</v>
      </c>
      <c r="E2737" s="111" t="s">
        <v>911</v>
      </c>
      <c r="F2737" s="108">
        <v>0</v>
      </c>
      <c r="G2737" s="107">
        <v>18379.5</v>
      </c>
      <c r="H2737" s="31">
        <v>1277080.8901136499</v>
      </c>
      <c r="I2737" s="95">
        <v>18525.144103339491</v>
      </c>
      <c r="J2737" s="22">
        <v>1.007924269068228</v>
      </c>
      <c r="K2737" s="101">
        <v>18552.993123417149</v>
      </c>
      <c r="L2737" s="31">
        <v>1291484.2878745401</v>
      </c>
      <c r="M2737" s="95">
        <v>18695.637127569051</v>
      </c>
      <c r="N2737" s="22">
        <v>1.0076884631607961</v>
      </c>
    </row>
    <row r="2738" spans="1:14" s="15" customFormat="1" x14ac:dyDescent="0.3">
      <c r="A2738" s="17" t="s">
        <v>1914</v>
      </c>
      <c r="B2738" s="15" t="s">
        <v>9585</v>
      </c>
      <c r="C2738" s="111" t="s">
        <v>910</v>
      </c>
      <c r="D2738" s="111" t="s">
        <v>753</v>
      </c>
      <c r="E2738" s="111" t="s">
        <v>1913</v>
      </c>
      <c r="F2738" s="108">
        <v>0</v>
      </c>
      <c r="G2738" s="107">
        <v>18236.833333333339</v>
      </c>
      <c r="H2738" s="31">
        <v>1362834.1090754671</v>
      </c>
      <c r="I2738" s="95">
        <v>19769.067452980649</v>
      </c>
      <c r="J2738" s="22">
        <v>1.084018650148362</v>
      </c>
      <c r="K2738" s="101">
        <v>18443.083401493732</v>
      </c>
      <c r="L2738" s="31">
        <v>1381664.9321602141</v>
      </c>
      <c r="M2738" s="95">
        <v>20001.099855474211</v>
      </c>
      <c r="N2738" s="22">
        <v>1.084477005285043</v>
      </c>
    </row>
    <row r="2739" spans="1:14" s="15" customFormat="1" x14ac:dyDescent="0.3">
      <c r="A2739" s="17" t="s">
        <v>1938</v>
      </c>
      <c r="B2739" s="15" t="s">
        <v>9586</v>
      </c>
      <c r="C2739" s="111" t="s">
        <v>910</v>
      </c>
      <c r="D2739" s="111" t="s">
        <v>753</v>
      </c>
      <c r="E2739" s="111" t="s">
        <v>1924</v>
      </c>
      <c r="F2739" s="108">
        <v>0</v>
      </c>
      <c r="G2739" s="107">
        <v>3663.75</v>
      </c>
      <c r="H2739" s="31">
        <v>205706.55765590031</v>
      </c>
      <c r="I2739" s="95">
        <v>2983.9485134245019</v>
      </c>
      <c r="J2739" s="22">
        <v>0.81445199956997671</v>
      </c>
      <c r="K2739" s="101">
        <v>3698.4369635138651</v>
      </c>
      <c r="L2739" s="31">
        <v>208191.8800800246</v>
      </c>
      <c r="M2739" s="95">
        <v>3013.803481332498</v>
      </c>
      <c r="N2739" s="22">
        <v>0.81488572363528944</v>
      </c>
    </row>
    <row r="2740" spans="1:14" s="15" customFormat="1" x14ac:dyDescent="0.3">
      <c r="A2740" s="17" t="s">
        <v>1915</v>
      </c>
      <c r="B2740" s="15" t="s">
        <v>9587</v>
      </c>
      <c r="C2740" s="111" t="s">
        <v>910</v>
      </c>
      <c r="D2740" s="111" t="s">
        <v>753</v>
      </c>
      <c r="E2740" s="111" t="s">
        <v>1913</v>
      </c>
      <c r="F2740" s="108">
        <v>0</v>
      </c>
      <c r="G2740" s="107">
        <v>13882.08333333333</v>
      </c>
      <c r="H2740" s="31">
        <v>1121519.901792034</v>
      </c>
      <c r="I2740" s="95">
        <v>16268.59970758129</v>
      </c>
      <c r="J2740" s="22">
        <v>1.1719134165199481</v>
      </c>
      <c r="K2740" s="101">
        <v>14020.300745853139</v>
      </c>
      <c r="L2740" s="31">
        <v>1135145.652292284</v>
      </c>
      <c r="M2740" s="95">
        <v>16432.46565323745</v>
      </c>
      <c r="N2740" s="22">
        <v>1.1720480145975309</v>
      </c>
    </row>
    <row r="2741" spans="1:14" s="15" customFormat="1" x14ac:dyDescent="0.3">
      <c r="A2741" s="17" t="s">
        <v>916</v>
      </c>
      <c r="B2741" s="15" t="s">
        <v>9588</v>
      </c>
      <c r="C2741" s="111" t="s">
        <v>910</v>
      </c>
      <c r="D2741" s="111" t="s">
        <v>753</v>
      </c>
      <c r="E2741" s="111" t="s">
        <v>911</v>
      </c>
      <c r="F2741" s="108">
        <v>0</v>
      </c>
      <c r="G2741" s="107">
        <v>13891.91666666667</v>
      </c>
      <c r="H2741" s="31">
        <v>862626.97966230009</v>
      </c>
      <c r="I2741" s="95">
        <v>12513.137757664281</v>
      </c>
      <c r="J2741" s="22">
        <v>0.90074955514880539</v>
      </c>
      <c r="K2741" s="101">
        <v>14009.58416718439</v>
      </c>
      <c r="L2741" s="31">
        <v>871597.50373807224</v>
      </c>
      <c r="M2741" s="95">
        <v>12617.3200898941</v>
      </c>
      <c r="N2741" s="22">
        <v>0.900620599392844</v>
      </c>
    </row>
    <row r="2742" spans="1:14" s="15" customFormat="1" x14ac:dyDescent="0.3">
      <c r="A2742" s="17" t="s">
        <v>1931</v>
      </c>
      <c r="B2742" s="15" t="s">
        <v>9589</v>
      </c>
      <c r="C2742" s="111" t="s">
        <v>910</v>
      </c>
      <c r="D2742" s="111" t="s">
        <v>753</v>
      </c>
      <c r="E2742" s="111" t="s">
        <v>1924</v>
      </c>
      <c r="F2742" s="108">
        <v>0</v>
      </c>
      <c r="G2742" s="107">
        <v>7403.2500000000009</v>
      </c>
      <c r="H2742" s="31">
        <v>379383.0453827423</v>
      </c>
      <c r="I2742" s="95">
        <v>5503.2736301093983</v>
      </c>
      <c r="J2742" s="22">
        <v>0.74335915038792388</v>
      </c>
      <c r="K2742" s="101">
        <v>7468.8182701688884</v>
      </c>
      <c r="L2742" s="31">
        <v>383512.00404982723</v>
      </c>
      <c r="M2742" s="95">
        <v>5551.7526067486197</v>
      </c>
      <c r="N2742" s="22">
        <v>0.74332409839489655</v>
      </c>
    </row>
    <row r="2743" spans="1:14" s="15" customFormat="1" x14ac:dyDescent="0.3">
      <c r="A2743" s="17" t="s">
        <v>940</v>
      </c>
      <c r="B2743" s="15" t="s">
        <v>9590</v>
      </c>
      <c r="C2743" s="111" t="s">
        <v>910</v>
      </c>
      <c r="D2743" s="111" t="s">
        <v>753</v>
      </c>
      <c r="E2743" s="111" t="s">
        <v>911</v>
      </c>
      <c r="F2743" s="108">
        <v>0</v>
      </c>
      <c r="G2743" s="107">
        <v>6549.5833333333339</v>
      </c>
      <c r="H2743" s="31">
        <v>583671.00377787661</v>
      </c>
      <c r="I2743" s="95">
        <v>8466.644155143329</v>
      </c>
      <c r="J2743" s="22">
        <v>1.292699661069024</v>
      </c>
      <c r="K2743" s="101">
        <v>6607.5887669073172</v>
      </c>
      <c r="L2743" s="31">
        <v>589456.82535607507</v>
      </c>
      <c r="M2743" s="95">
        <v>8533.0274728797758</v>
      </c>
      <c r="N2743" s="22">
        <v>1.2913980839146051</v>
      </c>
    </row>
    <row r="2744" spans="1:14" s="15" customFormat="1" x14ac:dyDescent="0.3">
      <c r="A2744" s="17" t="s">
        <v>930</v>
      </c>
      <c r="B2744" s="15" t="s">
        <v>9591</v>
      </c>
      <c r="C2744" s="111" t="s">
        <v>910</v>
      </c>
      <c r="D2744" s="111" t="s">
        <v>753</v>
      </c>
      <c r="E2744" s="111" t="s">
        <v>911</v>
      </c>
      <c r="F2744" s="108">
        <v>0</v>
      </c>
      <c r="G2744" s="107">
        <v>11745.916666666661</v>
      </c>
      <c r="H2744" s="31">
        <v>801165.97618499654</v>
      </c>
      <c r="I2744" s="95">
        <v>11621.593647211281</v>
      </c>
      <c r="J2744" s="22">
        <v>0.98941563924012854</v>
      </c>
      <c r="K2744" s="101">
        <v>11848.11371968769</v>
      </c>
      <c r="L2744" s="31">
        <v>809718.10764425446</v>
      </c>
      <c r="M2744" s="95">
        <v>11721.548653954251</v>
      </c>
      <c r="N2744" s="22">
        <v>0.98931770333001379</v>
      </c>
    </row>
    <row r="2745" spans="1:14" s="15" customFormat="1" x14ac:dyDescent="0.3">
      <c r="A2745" s="17" t="s">
        <v>941</v>
      </c>
      <c r="B2745" s="15" t="s">
        <v>9592</v>
      </c>
      <c r="C2745" s="111" t="s">
        <v>910</v>
      </c>
      <c r="D2745" s="111" t="s">
        <v>753</v>
      </c>
      <c r="E2745" s="111" t="s">
        <v>911</v>
      </c>
      <c r="F2745" s="108">
        <v>0</v>
      </c>
      <c r="G2745" s="107">
        <v>7121.7500000000009</v>
      </c>
      <c r="H2745" s="31">
        <v>689639.01999496995</v>
      </c>
      <c r="I2745" s="95">
        <v>10003.800325878899</v>
      </c>
      <c r="J2745" s="22">
        <v>1.404682883543918</v>
      </c>
      <c r="K2745" s="101">
        <v>7181.9309512718501</v>
      </c>
      <c r="L2745" s="31">
        <v>696214.07360494381</v>
      </c>
      <c r="M2745" s="95">
        <v>10078.45453903743</v>
      </c>
      <c r="N2745" s="22">
        <v>1.403307078196377</v>
      </c>
    </row>
    <row r="2746" spans="1:14" s="15" customFormat="1" x14ac:dyDescent="0.3">
      <c r="A2746" s="17" t="s">
        <v>1899</v>
      </c>
      <c r="B2746" s="15" t="s">
        <v>9593</v>
      </c>
      <c r="C2746" s="111" t="s">
        <v>910</v>
      </c>
      <c r="D2746" s="111" t="s">
        <v>753</v>
      </c>
      <c r="E2746" s="111" t="s">
        <v>1896</v>
      </c>
      <c r="F2746" s="108">
        <v>0</v>
      </c>
      <c r="G2746" s="107">
        <v>8460.75</v>
      </c>
      <c r="H2746" s="31">
        <v>1032401.391598195</v>
      </c>
      <c r="I2746" s="95">
        <v>14975.859947401441</v>
      </c>
      <c r="J2746" s="22">
        <v>1.7700392928997359</v>
      </c>
      <c r="K2746" s="101">
        <v>8543.6040416873766</v>
      </c>
      <c r="L2746" s="31">
        <v>1044020.88471166</v>
      </c>
      <c r="M2746" s="95">
        <v>15113.335715679201</v>
      </c>
      <c r="N2746" s="22">
        <v>1.7689649054351879</v>
      </c>
    </row>
    <row r="2747" spans="1:14" s="15" customFormat="1" x14ac:dyDescent="0.3">
      <c r="A2747" s="17" t="s">
        <v>1930</v>
      </c>
      <c r="B2747" s="15" t="s">
        <v>9594</v>
      </c>
      <c r="C2747" s="111" t="s">
        <v>910</v>
      </c>
      <c r="D2747" s="111" t="s">
        <v>753</v>
      </c>
      <c r="E2747" s="111" t="s">
        <v>1924</v>
      </c>
      <c r="F2747" s="108">
        <v>0</v>
      </c>
      <c r="G2747" s="107">
        <v>6786.4999999999991</v>
      </c>
      <c r="H2747" s="31">
        <v>446168.52974274801</v>
      </c>
      <c r="I2747" s="95">
        <v>6472.0538627149681</v>
      </c>
      <c r="J2747" s="22">
        <v>0.95366593423929402</v>
      </c>
      <c r="K2747" s="101">
        <v>6849.581103435261</v>
      </c>
      <c r="L2747" s="31">
        <v>451200.52391336748</v>
      </c>
      <c r="M2747" s="95">
        <v>6531.617415753507</v>
      </c>
      <c r="N2747" s="22">
        <v>0.95357910463717466</v>
      </c>
    </row>
    <row r="2748" spans="1:14" s="15" customFormat="1" x14ac:dyDescent="0.3">
      <c r="A2748" s="17" t="s">
        <v>1894</v>
      </c>
      <c r="B2748" s="15" t="s">
        <v>9595</v>
      </c>
      <c r="C2748" s="111" t="s">
        <v>910</v>
      </c>
      <c r="D2748" s="111" t="s">
        <v>753</v>
      </c>
      <c r="E2748" s="111" t="s">
        <v>1888</v>
      </c>
      <c r="F2748" s="108">
        <v>0</v>
      </c>
      <c r="G2748" s="107">
        <v>11511.333333333339</v>
      </c>
      <c r="H2748" s="31">
        <v>990175.95528243657</v>
      </c>
      <c r="I2748" s="95">
        <v>14363.344092978001</v>
      </c>
      <c r="J2748" s="22">
        <v>1.247756769529565</v>
      </c>
      <c r="K2748" s="101">
        <v>11628.485735354199</v>
      </c>
      <c r="L2748" s="31">
        <v>1002371.102786295</v>
      </c>
      <c r="M2748" s="95">
        <v>14510.40990649223</v>
      </c>
      <c r="N2748" s="22">
        <v>1.247833143259236</v>
      </c>
    </row>
    <row r="2749" spans="1:14" s="15" customFormat="1" x14ac:dyDescent="0.3">
      <c r="A2749" s="17" t="s">
        <v>1917</v>
      </c>
      <c r="B2749" s="15" t="s">
        <v>9596</v>
      </c>
      <c r="C2749" s="111" t="s">
        <v>910</v>
      </c>
      <c r="D2749" s="111" t="s">
        <v>753</v>
      </c>
      <c r="E2749" s="111" t="s">
        <v>1913</v>
      </c>
      <c r="F2749" s="108">
        <v>0</v>
      </c>
      <c r="G2749" s="107">
        <v>7209.8333333333339</v>
      </c>
      <c r="H2749" s="31">
        <v>445985.45090478432</v>
      </c>
      <c r="I2749" s="95">
        <v>6469.3981485140866</v>
      </c>
      <c r="J2749" s="22">
        <v>0.8973020386759869</v>
      </c>
      <c r="K2749" s="101">
        <v>7286.3862410871361</v>
      </c>
      <c r="L2749" s="31">
        <v>451521.71059120639</v>
      </c>
      <c r="M2749" s="95">
        <v>6536.2669416017607</v>
      </c>
      <c r="N2749" s="22">
        <v>0.8970519439038882</v>
      </c>
    </row>
    <row r="2750" spans="1:14" s="15" customFormat="1" x14ac:dyDescent="0.3">
      <c r="A2750" s="17" t="s">
        <v>1918</v>
      </c>
      <c r="B2750" s="15" t="s">
        <v>9597</v>
      </c>
      <c r="C2750" s="111" t="s">
        <v>910</v>
      </c>
      <c r="D2750" s="111" t="s">
        <v>753</v>
      </c>
      <c r="E2750" s="111" t="s">
        <v>1913</v>
      </c>
      <c r="F2750" s="108">
        <v>0</v>
      </c>
      <c r="G2750" s="107">
        <v>4233.916666666667</v>
      </c>
      <c r="H2750" s="31">
        <v>178148.7753092944</v>
      </c>
      <c r="I2750" s="95">
        <v>2584.199450470544</v>
      </c>
      <c r="J2750" s="22">
        <v>0.6103567108006086</v>
      </c>
      <c r="K2750" s="101">
        <v>4275.6010964796214</v>
      </c>
      <c r="L2750" s="31">
        <v>180502.47760687431</v>
      </c>
      <c r="M2750" s="95">
        <v>2612.9693203771312</v>
      </c>
      <c r="N2750" s="22">
        <v>0.61113496357940356</v>
      </c>
    </row>
    <row r="2751" spans="1:14" s="15" customFormat="1" x14ac:dyDescent="0.3">
      <c r="A2751" s="17" t="s">
        <v>934</v>
      </c>
      <c r="B2751" s="15" t="s">
        <v>9598</v>
      </c>
      <c r="C2751" s="111" t="s">
        <v>910</v>
      </c>
      <c r="D2751" s="111" t="s">
        <v>753</v>
      </c>
      <c r="E2751" s="111" t="s">
        <v>911</v>
      </c>
      <c r="F2751" s="108">
        <v>0</v>
      </c>
      <c r="G2751" s="107">
        <v>10072.41666666667</v>
      </c>
      <c r="H2751" s="31">
        <v>1118030.0467316101</v>
      </c>
      <c r="I2751" s="95">
        <v>16217.976392805689</v>
      </c>
      <c r="J2751" s="22">
        <v>1.6101375597851251</v>
      </c>
      <c r="K2751" s="101">
        <v>10160.2823342054</v>
      </c>
      <c r="L2751" s="31">
        <v>1128940.3571300269</v>
      </c>
      <c r="M2751" s="95">
        <v>16342.637269174071</v>
      </c>
      <c r="N2751" s="22">
        <v>1.608482592472384</v>
      </c>
    </row>
    <row r="2752" spans="1:14" s="15" customFormat="1" x14ac:dyDescent="0.3">
      <c r="A2752" s="17" t="s">
        <v>1929</v>
      </c>
      <c r="B2752" s="15" t="s">
        <v>9599</v>
      </c>
      <c r="C2752" s="111" t="s">
        <v>910</v>
      </c>
      <c r="D2752" s="111" t="s">
        <v>753</v>
      </c>
      <c r="E2752" s="111" t="s">
        <v>1924</v>
      </c>
      <c r="F2752" s="108">
        <v>0</v>
      </c>
      <c r="G2752" s="107">
        <v>9654.6666666666661</v>
      </c>
      <c r="H2752" s="31">
        <v>588456.02571094327</v>
      </c>
      <c r="I2752" s="95">
        <v>8536.0549665758062</v>
      </c>
      <c r="J2752" s="22">
        <v>0.88413771922826334</v>
      </c>
      <c r="K2752" s="101">
        <v>9747.8907726949328</v>
      </c>
      <c r="L2752" s="31">
        <v>595815.66984025878</v>
      </c>
      <c r="M2752" s="95">
        <v>8625.0786500741906</v>
      </c>
      <c r="N2752" s="22">
        <v>0.88481486417904065</v>
      </c>
    </row>
    <row r="2753" spans="1:14" s="15" customFormat="1" x14ac:dyDescent="0.3">
      <c r="A2753" s="17" t="s">
        <v>1922</v>
      </c>
      <c r="B2753" s="15" t="s">
        <v>9600</v>
      </c>
      <c r="C2753" s="111" t="s">
        <v>910</v>
      </c>
      <c r="D2753" s="111" t="s">
        <v>753</v>
      </c>
      <c r="E2753" s="111" t="s">
        <v>1913</v>
      </c>
      <c r="F2753" s="108">
        <v>0</v>
      </c>
      <c r="G2753" s="107">
        <v>6334.5833333333321</v>
      </c>
      <c r="H2753" s="31">
        <v>391292.39116757899</v>
      </c>
      <c r="I2753" s="95">
        <v>5676.0288162127354</v>
      </c>
      <c r="J2753" s="22">
        <v>0.89603822659413057</v>
      </c>
      <c r="K2753" s="101">
        <v>6398.6567903821951</v>
      </c>
      <c r="L2753" s="31">
        <v>395981.1532213958</v>
      </c>
      <c r="M2753" s="95">
        <v>5732.2570777591263</v>
      </c>
      <c r="N2753" s="22">
        <v>0.89585318693374327</v>
      </c>
    </row>
    <row r="2754" spans="1:14" s="15" customFormat="1" x14ac:dyDescent="0.3">
      <c r="A2754" s="17" t="s">
        <v>1939</v>
      </c>
      <c r="B2754" s="15" t="s">
        <v>9601</v>
      </c>
      <c r="C2754" s="111" t="s">
        <v>910</v>
      </c>
      <c r="D2754" s="111" t="s">
        <v>753</v>
      </c>
      <c r="E2754" s="111" t="s">
        <v>1924</v>
      </c>
      <c r="F2754" s="108">
        <v>0</v>
      </c>
      <c r="G2754" s="107">
        <v>11409.16666666667</v>
      </c>
      <c r="H2754" s="31">
        <v>743513.23358761356</v>
      </c>
      <c r="I2754" s="95">
        <v>10785.29159865881</v>
      </c>
      <c r="J2754" s="22">
        <v>0.94531808621653379</v>
      </c>
      <c r="K2754" s="101">
        <v>11518.377479705819</v>
      </c>
      <c r="L2754" s="31">
        <v>752441.24500091444</v>
      </c>
      <c r="M2754" s="95">
        <v>10892.40388631034</v>
      </c>
      <c r="N2754" s="22">
        <v>0.94565436021710625</v>
      </c>
    </row>
    <row r="2755" spans="1:14" s="15" customFormat="1" x14ac:dyDescent="0.3">
      <c r="A2755" s="17" t="s">
        <v>1909</v>
      </c>
      <c r="B2755" s="15" t="s">
        <v>9122</v>
      </c>
      <c r="C2755" s="111" t="s">
        <v>910</v>
      </c>
      <c r="D2755" s="111" t="s">
        <v>753</v>
      </c>
      <c r="E2755" s="111" t="s">
        <v>1906</v>
      </c>
      <c r="F2755" s="108">
        <v>0</v>
      </c>
      <c r="G2755" s="107">
        <v>5932.1666666666661</v>
      </c>
      <c r="H2755" s="31">
        <v>432068.55381342833</v>
      </c>
      <c r="I2755" s="95">
        <v>6267.5217238611649</v>
      </c>
      <c r="J2755" s="22">
        <v>1.056531631027646</v>
      </c>
      <c r="K2755" s="101">
        <v>5985.3180671525597</v>
      </c>
      <c r="L2755" s="31">
        <v>436875.93159043469</v>
      </c>
      <c r="M2755" s="95">
        <v>6324.2533908216528</v>
      </c>
      <c r="N2755" s="22">
        <v>1.0566277881753969</v>
      </c>
    </row>
    <row r="2756" spans="1:14" s="15" customFormat="1" x14ac:dyDescent="0.3">
      <c r="A2756" s="17" t="s">
        <v>917</v>
      </c>
      <c r="B2756" s="15" t="s">
        <v>9602</v>
      </c>
      <c r="C2756" s="111" t="s">
        <v>910</v>
      </c>
      <c r="D2756" s="111" t="s">
        <v>753</v>
      </c>
      <c r="E2756" s="111" t="s">
        <v>911</v>
      </c>
      <c r="F2756" s="108">
        <v>0</v>
      </c>
      <c r="G2756" s="107">
        <v>8843.7500000000018</v>
      </c>
      <c r="H2756" s="31">
        <v>458283.23447180953</v>
      </c>
      <c r="I2756" s="95">
        <v>6647.787954903366</v>
      </c>
      <c r="J2756" s="22">
        <v>0.75169333765691759</v>
      </c>
      <c r="K2756" s="101">
        <v>8926.4585924499534</v>
      </c>
      <c r="L2756" s="31">
        <v>464011.37024563848</v>
      </c>
      <c r="M2756" s="95">
        <v>6717.0683241182969</v>
      </c>
      <c r="N2756" s="22">
        <v>0.7524897196968604</v>
      </c>
    </row>
    <row r="2757" spans="1:14" s="15" customFormat="1" x14ac:dyDescent="0.3">
      <c r="A2757" s="17" t="s">
        <v>914</v>
      </c>
      <c r="B2757" s="15" t="s">
        <v>7359</v>
      </c>
      <c r="C2757" s="111" t="s">
        <v>910</v>
      </c>
      <c r="D2757" s="111" t="s">
        <v>753</v>
      </c>
      <c r="E2757" s="111" t="s">
        <v>911</v>
      </c>
      <c r="F2757" s="108">
        <v>0</v>
      </c>
      <c r="G2757" s="107">
        <v>24286.333333333339</v>
      </c>
      <c r="H2757" s="31">
        <v>2154843.06077107</v>
      </c>
      <c r="I2757" s="95">
        <v>31257.830674541499</v>
      </c>
      <c r="J2757" s="22">
        <v>1.287054338154854</v>
      </c>
      <c r="K2757" s="101">
        <v>24493.168849183548</v>
      </c>
      <c r="L2757" s="31">
        <v>2176102.3621218828</v>
      </c>
      <c r="M2757" s="95">
        <v>31501.444110970679</v>
      </c>
      <c r="N2757" s="22">
        <v>1.286131831489038</v>
      </c>
    </row>
    <row r="2758" spans="1:14" s="15" customFormat="1" x14ac:dyDescent="0.3">
      <c r="A2758" s="17" t="s">
        <v>924</v>
      </c>
      <c r="B2758" s="15" t="s">
        <v>9603</v>
      </c>
      <c r="C2758" s="111" t="s">
        <v>910</v>
      </c>
      <c r="D2758" s="111" t="s">
        <v>753</v>
      </c>
      <c r="E2758" s="111" t="s">
        <v>911</v>
      </c>
      <c r="F2758" s="108">
        <v>0</v>
      </c>
      <c r="G2758" s="107">
        <v>20368</v>
      </c>
      <c r="H2758" s="31">
        <v>1583805.5259139829</v>
      </c>
      <c r="I2758" s="95">
        <v>22974.44572724824</v>
      </c>
      <c r="J2758" s="22">
        <v>1.1279676810314341</v>
      </c>
      <c r="K2758" s="101">
        <v>20625.34496579508</v>
      </c>
      <c r="L2758" s="31">
        <v>1604385.8486500611</v>
      </c>
      <c r="M2758" s="95">
        <v>23225.22691184478</v>
      </c>
      <c r="N2758" s="22">
        <v>1.126052773922634</v>
      </c>
    </row>
    <row r="2759" spans="1:14" s="15" customFormat="1" x14ac:dyDescent="0.3">
      <c r="A2759" s="17" t="s">
        <v>923</v>
      </c>
      <c r="B2759" s="15" t="s">
        <v>9604</v>
      </c>
      <c r="C2759" s="111" t="s">
        <v>910</v>
      </c>
      <c r="D2759" s="111" t="s">
        <v>753</v>
      </c>
      <c r="E2759" s="111" t="s">
        <v>911</v>
      </c>
      <c r="F2759" s="108">
        <v>0</v>
      </c>
      <c r="G2759" s="107">
        <v>8544.3333333333339</v>
      </c>
      <c r="H2759" s="31">
        <v>516176.90599518409</v>
      </c>
      <c r="I2759" s="95">
        <v>7487.5848823685274</v>
      </c>
      <c r="J2759" s="22">
        <v>0.87632171993545749</v>
      </c>
      <c r="K2759" s="101">
        <v>8615.4358703808521</v>
      </c>
      <c r="L2759" s="31">
        <v>521684.62435088912</v>
      </c>
      <c r="M2759" s="95">
        <v>7551.9512885036838</v>
      </c>
      <c r="N2759" s="22">
        <v>0.8765605596887629</v>
      </c>
    </row>
    <row r="2760" spans="1:14" s="15" customFormat="1" x14ac:dyDescent="0.3">
      <c r="A2760" s="17" t="s">
        <v>1904</v>
      </c>
      <c r="B2760" s="15" t="s">
        <v>9605</v>
      </c>
      <c r="C2760" s="111" t="s">
        <v>910</v>
      </c>
      <c r="D2760" s="111" t="s">
        <v>753</v>
      </c>
      <c r="E2760" s="111" t="s">
        <v>1896</v>
      </c>
      <c r="F2760" s="108">
        <v>0</v>
      </c>
      <c r="G2760" s="107">
        <v>18332.333333333328</v>
      </c>
      <c r="H2760" s="31">
        <v>1558080.2355863811</v>
      </c>
      <c r="I2760" s="95">
        <v>22601.278519040581</v>
      </c>
      <c r="J2760" s="22">
        <v>1.232864257270792</v>
      </c>
      <c r="K2760" s="101">
        <v>18495.280567817928</v>
      </c>
      <c r="L2760" s="31">
        <v>1574797.260878891</v>
      </c>
      <c r="M2760" s="95">
        <v>22796.8999819079</v>
      </c>
      <c r="N2760" s="22">
        <v>1.2325793003418859</v>
      </c>
    </row>
    <row r="2761" spans="1:14" s="15" customFormat="1" x14ac:dyDescent="0.3">
      <c r="A2761" s="17" t="s">
        <v>922</v>
      </c>
      <c r="B2761" s="15" t="s">
        <v>8876</v>
      </c>
      <c r="C2761" s="111" t="s">
        <v>910</v>
      </c>
      <c r="D2761" s="111" t="s">
        <v>753</v>
      </c>
      <c r="E2761" s="111" t="s">
        <v>911</v>
      </c>
      <c r="F2761" s="108">
        <v>0</v>
      </c>
      <c r="G2761" s="107">
        <v>5896.7499999999991</v>
      </c>
      <c r="H2761" s="31">
        <v>484805.28831195791</v>
      </c>
      <c r="I2761" s="95">
        <v>7032.5128952801297</v>
      </c>
      <c r="J2761" s="22">
        <v>1.192608283423942</v>
      </c>
      <c r="K2761" s="101">
        <v>5947.3291212768518</v>
      </c>
      <c r="L2761" s="31">
        <v>489944.49637131451</v>
      </c>
      <c r="M2761" s="95">
        <v>7092.4784782960442</v>
      </c>
      <c r="N2761" s="22">
        <v>1.1925485093674011</v>
      </c>
    </row>
    <row r="2762" spans="1:14" s="15" customFormat="1" x14ac:dyDescent="0.3">
      <c r="A2762" s="17" t="s">
        <v>933</v>
      </c>
      <c r="B2762" s="15" t="s">
        <v>9606</v>
      </c>
      <c r="C2762" s="111" t="s">
        <v>910</v>
      </c>
      <c r="D2762" s="111" t="s">
        <v>753</v>
      </c>
      <c r="E2762" s="111" t="s">
        <v>911</v>
      </c>
      <c r="F2762" s="108">
        <v>0</v>
      </c>
      <c r="G2762" s="107">
        <v>12674.16666666667</v>
      </c>
      <c r="H2762" s="31">
        <v>686469.88812745269</v>
      </c>
      <c r="I2762" s="95">
        <v>9957.8293736998094</v>
      </c>
      <c r="J2762" s="22">
        <v>0.7856792194384753</v>
      </c>
      <c r="K2762" s="101">
        <v>12797.77323445253</v>
      </c>
      <c r="L2762" s="31">
        <v>694655.42881587148</v>
      </c>
      <c r="M2762" s="95">
        <v>10055.891463620361</v>
      </c>
      <c r="N2762" s="22">
        <v>0.78575321498502393</v>
      </c>
    </row>
    <row r="2763" spans="1:14" s="15" customFormat="1" x14ac:dyDescent="0.3">
      <c r="A2763" s="17" t="s">
        <v>1920</v>
      </c>
      <c r="B2763" s="15" t="s">
        <v>9607</v>
      </c>
      <c r="C2763" s="111" t="s">
        <v>910</v>
      </c>
      <c r="D2763" s="111" t="s">
        <v>753</v>
      </c>
      <c r="E2763" s="111" t="s">
        <v>1913</v>
      </c>
      <c r="F2763" s="108">
        <v>0</v>
      </c>
      <c r="G2763" s="107">
        <v>17645.25</v>
      </c>
      <c r="H2763" s="31">
        <v>1536186.691329279</v>
      </c>
      <c r="I2763" s="95">
        <v>22283.694045390232</v>
      </c>
      <c r="J2763" s="22">
        <v>1.2628721069630771</v>
      </c>
      <c r="K2763" s="101">
        <v>17818.941951257671</v>
      </c>
      <c r="L2763" s="31">
        <v>1554936.106965336</v>
      </c>
      <c r="M2763" s="95">
        <v>22509.38821735232</v>
      </c>
      <c r="N2763" s="22">
        <v>1.263228101810141</v>
      </c>
    </row>
    <row r="2764" spans="1:14" s="15" customFormat="1" x14ac:dyDescent="0.3">
      <c r="A2764" s="17" t="s">
        <v>1921</v>
      </c>
      <c r="B2764" s="15" t="s">
        <v>9608</v>
      </c>
      <c r="C2764" s="111" t="s">
        <v>910</v>
      </c>
      <c r="D2764" s="111" t="s">
        <v>753</v>
      </c>
      <c r="E2764" s="111" t="s">
        <v>1913</v>
      </c>
      <c r="F2764" s="108">
        <v>0</v>
      </c>
      <c r="G2764" s="107">
        <v>6269.0833333333358</v>
      </c>
      <c r="H2764" s="31">
        <v>319905.80400055827</v>
      </c>
      <c r="I2764" s="95">
        <v>4640.5056754687084</v>
      </c>
      <c r="J2764" s="22">
        <v>0.74022076733207232</v>
      </c>
      <c r="K2764" s="101">
        <v>6324.7333589527898</v>
      </c>
      <c r="L2764" s="31">
        <v>323378.21169403993</v>
      </c>
      <c r="M2764" s="95">
        <v>4681.2506799782959</v>
      </c>
      <c r="N2764" s="22">
        <v>0.74014988684888816</v>
      </c>
    </row>
    <row r="2765" spans="1:14" s="15" customFormat="1" x14ac:dyDescent="0.3">
      <c r="A2765" s="17" t="s">
        <v>939</v>
      </c>
      <c r="B2765" s="15" t="s">
        <v>9609</v>
      </c>
      <c r="C2765" s="111" t="s">
        <v>910</v>
      </c>
      <c r="D2765" s="111" t="s">
        <v>753</v>
      </c>
      <c r="E2765" s="111" t="s">
        <v>911</v>
      </c>
      <c r="F2765" s="108">
        <v>0</v>
      </c>
      <c r="G2765" s="107">
        <v>7496.9166666666652</v>
      </c>
      <c r="H2765" s="31">
        <v>680603.28469638468</v>
      </c>
      <c r="I2765" s="95">
        <v>9872.7293030629298</v>
      </c>
      <c r="J2765" s="22">
        <v>1.316905301476776</v>
      </c>
      <c r="K2765" s="101">
        <v>7556.0811448527656</v>
      </c>
      <c r="L2765" s="31">
        <v>687764.02563163126</v>
      </c>
      <c r="M2765" s="95">
        <v>9956.1309210864929</v>
      </c>
      <c r="N2765" s="22">
        <v>1.317631551358954</v>
      </c>
    </row>
    <row r="2766" spans="1:14" s="15" customFormat="1" x14ac:dyDescent="0.3">
      <c r="A2766" s="17" t="s">
        <v>1916</v>
      </c>
      <c r="B2766" s="15" t="s">
        <v>9610</v>
      </c>
      <c r="C2766" s="111" t="s">
        <v>910</v>
      </c>
      <c r="D2766" s="111" t="s">
        <v>753</v>
      </c>
      <c r="E2766" s="111" t="s">
        <v>1913</v>
      </c>
      <c r="F2766" s="108">
        <v>0</v>
      </c>
      <c r="G2766" s="107">
        <v>3901.666666666667</v>
      </c>
      <c r="H2766" s="31">
        <v>312346.10480677022</v>
      </c>
      <c r="I2766" s="95">
        <v>4530.8458112996022</v>
      </c>
      <c r="J2766" s="22">
        <v>1.161259071670125</v>
      </c>
      <c r="K2766" s="101">
        <v>3939.1431869517228</v>
      </c>
      <c r="L2766" s="31">
        <v>315840.89711908292</v>
      </c>
      <c r="M2766" s="95">
        <v>4572.1398688497748</v>
      </c>
      <c r="N2766" s="22">
        <v>1.160694001679053</v>
      </c>
    </row>
    <row r="2767" spans="1:14" s="15" customFormat="1" x14ac:dyDescent="0.3">
      <c r="A2767" s="17" t="s">
        <v>1923</v>
      </c>
      <c r="B2767" s="15" t="s">
        <v>9611</v>
      </c>
      <c r="C2767" s="111" t="s">
        <v>910</v>
      </c>
      <c r="D2767" s="111" t="s">
        <v>753</v>
      </c>
      <c r="E2767" s="111" t="s">
        <v>1924</v>
      </c>
      <c r="F2767" s="108">
        <v>0</v>
      </c>
      <c r="G2767" s="107">
        <v>7790.6666666666661</v>
      </c>
      <c r="H2767" s="31">
        <v>364886.24248779722</v>
      </c>
      <c r="I2767" s="95">
        <v>5292.9851787312964</v>
      </c>
      <c r="J2767" s="22">
        <v>0.67940080165128747</v>
      </c>
      <c r="K2767" s="101">
        <v>7856.1128037768594</v>
      </c>
      <c r="L2767" s="31">
        <v>368463.90272046812</v>
      </c>
      <c r="M2767" s="95">
        <v>5333.9150034932263</v>
      </c>
      <c r="N2767" s="22">
        <v>0.67895091844008704</v>
      </c>
    </row>
    <row r="2768" spans="1:14" s="15" customFormat="1" x14ac:dyDescent="0.3">
      <c r="A2768" s="17" t="s">
        <v>1912</v>
      </c>
      <c r="B2768" s="15" t="s">
        <v>9612</v>
      </c>
      <c r="C2768" s="111" t="s">
        <v>910</v>
      </c>
      <c r="D2768" s="111" t="s">
        <v>753</v>
      </c>
      <c r="E2768" s="111" t="s">
        <v>1913</v>
      </c>
      <c r="F2768" s="108">
        <v>0</v>
      </c>
      <c r="G2768" s="107">
        <v>6839.916666666667</v>
      </c>
      <c r="H2768" s="31">
        <v>330629.27801713551</v>
      </c>
      <c r="I2768" s="95">
        <v>4796.0587833284844</v>
      </c>
      <c r="J2768" s="22">
        <v>0.70118672742043409</v>
      </c>
      <c r="K2768" s="101">
        <v>6912.3889002065443</v>
      </c>
      <c r="L2768" s="31">
        <v>334799.95683432737</v>
      </c>
      <c r="M2768" s="95">
        <v>4846.5928405537206</v>
      </c>
      <c r="N2768" s="22">
        <v>0.70114585717376277</v>
      </c>
    </row>
    <row r="2769" spans="1:14" s="15" customFormat="1" x14ac:dyDescent="0.3">
      <c r="A2769" s="17" t="s">
        <v>1940</v>
      </c>
      <c r="B2769" s="15" t="s">
        <v>13128</v>
      </c>
      <c r="C2769" s="111" t="s">
        <v>910</v>
      </c>
      <c r="D2769" s="111" t="s">
        <v>753</v>
      </c>
      <c r="E2769" s="111" t="s">
        <v>1924</v>
      </c>
      <c r="F2769" s="108">
        <v>0</v>
      </c>
      <c r="G2769" s="107">
        <v>21907.75</v>
      </c>
      <c r="H2769" s="31">
        <v>1064638.7834806349</v>
      </c>
      <c r="I2769" s="95">
        <v>15443.490725342899</v>
      </c>
      <c r="J2769" s="22">
        <v>0.7049327623942625</v>
      </c>
      <c r="K2769" s="101">
        <v>22114.03547416993</v>
      </c>
      <c r="L2769" s="31">
        <v>1077033.9132872249</v>
      </c>
      <c r="M2769" s="95">
        <v>15591.23514389957</v>
      </c>
      <c r="N2769" s="22">
        <v>0.70503799101302655</v>
      </c>
    </row>
    <row r="2770" spans="1:14" s="15" customFormat="1" x14ac:dyDescent="0.3">
      <c r="A2770" s="17" t="s">
        <v>1902</v>
      </c>
      <c r="B2770" s="15" t="s">
        <v>9613</v>
      </c>
      <c r="C2770" s="111" t="s">
        <v>910</v>
      </c>
      <c r="D2770" s="111" t="s">
        <v>753</v>
      </c>
      <c r="E2770" s="111" t="s">
        <v>1896</v>
      </c>
      <c r="F2770" s="108">
        <v>0</v>
      </c>
      <c r="G2770" s="107">
        <v>3550.5833333333339</v>
      </c>
      <c r="H2770" s="31">
        <v>272326.58295835881</v>
      </c>
      <c r="I2770" s="95">
        <v>3950.3286217247201</v>
      </c>
      <c r="J2770" s="22">
        <v>1.112585806573958</v>
      </c>
      <c r="K2770" s="101">
        <v>3580.143539558529</v>
      </c>
      <c r="L2770" s="31">
        <v>275209.20503359922</v>
      </c>
      <c r="M2770" s="95">
        <v>3983.9520153533199</v>
      </c>
      <c r="N2770" s="22">
        <v>1.1127911412860789</v>
      </c>
    </row>
    <row r="2771" spans="1:14" s="15" customFormat="1" x14ac:dyDescent="0.3">
      <c r="A2771" s="17" t="s">
        <v>1901</v>
      </c>
      <c r="B2771" s="15" t="s">
        <v>9614</v>
      </c>
      <c r="C2771" s="111" t="s">
        <v>910</v>
      </c>
      <c r="D2771" s="111" t="s">
        <v>753</v>
      </c>
      <c r="E2771" s="111" t="s">
        <v>1896</v>
      </c>
      <c r="F2771" s="108">
        <v>0</v>
      </c>
      <c r="G2771" s="107">
        <v>25886.666666666672</v>
      </c>
      <c r="H2771" s="31">
        <v>1985553.128626663</v>
      </c>
      <c r="I2771" s="95">
        <v>28802.136276091442</v>
      </c>
      <c r="J2771" s="22">
        <v>1.1126243732716239</v>
      </c>
      <c r="K2771" s="101">
        <v>26118.23729040123</v>
      </c>
      <c r="L2771" s="31">
        <v>2006594.505881971</v>
      </c>
      <c r="M2771" s="95">
        <v>29047.633870856171</v>
      </c>
      <c r="N2771" s="22">
        <v>1.112159046105746</v>
      </c>
    </row>
    <row r="2772" spans="1:14" s="15" customFormat="1" x14ac:dyDescent="0.3">
      <c r="A2772" s="17" t="s">
        <v>1903</v>
      </c>
      <c r="B2772" s="15" t="s">
        <v>9615</v>
      </c>
      <c r="C2772" s="111" t="s">
        <v>910</v>
      </c>
      <c r="D2772" s="111" t="s">
        <v>753</v>
      </c>
      <c r="E2772" s="111" t="s">
        <v>1896</v>
      </c>
      <c r="F2772" s="108">
        <v>0</v>
      </c>
      <c r="G2772" s="107">
        <v>2825.8333333333339</v>
      </c>
      <c r="H2772" s="31">
        <v>247792.0088930022</v>
      </c>
      <c r="I2772" s="95">
        <v>3594.433765264735</v>
      </c>
      <c r="J2772" s="22">
        <v>1.271990716106659</v>
      </c>
      <c r="K2772" s="101">
        <v>2851.582662271458</v>
      </c>
      <c r="L2772" s="31">
        <v>250513.56339730369</v>
      </c>
      <c r="M2772" s="95">
        <v>3626.4557925967042</v>
      </c>
      <c r="N2772" s="22">
        <v>1.2717344093079921</v>
      </c>
    </row>
    <row r="2773" spans="1:14" s="15" customFormat="1" x14ac:dyDescent="0.3">
      <c r="A2773" s="17" t="s">
        <v>1935</v>
      </c>
      <c r="B2773" s="15" t="s">
        <v>9616</v>
      </c>
      <c r="C2773" s="111" t="s">
        <v>910</v>
      </c>
      <c r="D2773" s="111" t="s">
        <v>753</v>
      </c>
      <c r="E2773" s="111" t="s">
        <v>1924</v>
      </c>
      <c r="F2773" s="108">
        <v>0</v>
      </c>
      <c r="G2773" s="107">
        <v>12373.08333333333</v>
      </c>
      <c r="H2773" s="31">
        <v>595518.640274095</v>
      </c>
      <c r="I2773" s="95">
        <v>8638.504195549147</v>
      </c>
      <c r="J2773" s="22">
        <v>0.69816907902631231</v>
      </c>
      <c r="K2773" s="101">
        <v>12498.540674990571</v>
      </c>
      <c r="L2773" s="31">
        <v>603456.45144027134</v>
      </c>
      <c r="M2773" s="95">
        <v>8735.6872587162179</v>
      </c>
      <c r="N2773" s="22">
        <v>0.69893657874764736</v>
      </c>
    </row>
    <row r="2774" spans="1:14" s="15" customFormat="1" x14ac:dyDescent="0.3">
      <c r="A2774" s="17" t="s">
        <v>1905</v>
      </c>
      <c r="B2774" s="15" t="s">
        <v>9617</v>
      </c>
      <c r="C2774" s="111" t="s">
        <v>910</v>
      </c>
      <c r="D2774" s="111" t="s">
        <v>753</v>
      </c>
      <c r="E2774" s="111" t="s">
        <v>1906</v>
      </c>
      <c r="F2774" s="108">
        <v>0</v>
      </c>
      <c r="G2774" s="107">
        <v>9514</v>
      </c>
      <c r="H2774" s="31">
        <v>618922.05889911659</v>
      </c>
      <c r="I2774" s="95">
        <v>8977.9906806227118</v>
      </c>
      <c r="J2774" s="22">
        <v>0.94366099228744083</v>
      </c>
      <c r="K2774" s="101">
        <v>9614.6126235948832</v>
      </c>
      <c r="L2774" s="31">
        <v>627101.63851198717</v>
      </c>
      <c r="M2774" s="95">
        <v>9077.9770112565366</v>
      </c>
      <c r="N2774" s="22">
        <v>0.94418541512307963</v>
      </c>
    </row>
    <row r="2775" spans="1:14" s="15" customFormat="1" x14ac:dyDescent="0.3">
      <c r="A2775" s="17" t="s">
        <v>1911</v>
      </c>
      <c r="B2775" s="15" t="s">
        <v>9618</v>
      </c>
      <c r="C2775" s="111" t="s">
        <v>910</v>
      </c>
      <c r="D2775" s="111" t="s">
        <v>753</v>
      </c>
      <c r="E2775" s="111" t="s">
        <v>1906</v>
      </c>
      <c r="F2775" s="108">
        <v>0</v>
      </c>
      <c r="G2775" s="107">
        <v>19097.916666666661</v>
      </c>
      <c r="H2775" s="31">
        <v>1444734.9066632681</v>
      </c>
      <c r="I2775" s="95">
        <v>20957.10815520856</v>
      </c>
      <c r="J2775" s="22">
        <v>1.0973504870186661</v>
      </c>
      <c r="K2775" s="101">
        <v>19279.39352765822</v>
      </c>
      <c r="L2775" s="31">
        <v>1462324.062459745</v>
      </c>
      <c r="M2775" s="95">
        <v>21168.72833168826</v>
      </c>
      <c r="N2775" s="22">
        <v>1.097997626394192</v>
      </c>
    </row>
    <row r="2776" spans="1:14" s="15" customFormat="1" x14ac:dyDescent="0.3">
      <c r="A2776" s="17" t="s">
        <v>1927</v>
      </c>
      <c r="B2776" s="15" t="s">
        <v>9619</v>
      </c>
      <c r="C2776" s="111" t="s">
        <v>910</v>
      </c>
      <c r="D2776" s="111" t="s">
        <v>753</v>
      </c>
      <c r="E2776" s="111" t="s">
        <v>1924</v>
      </c>
      <c r="F2776" s="108">
        <v>0</v>
      </c>
      <c r="G2776" s="107">
        <v>15954.08333333333</v>
      </c>
      <c r="H2776" s="31">
        <v>779822.53713626531</v>
      </c>
      <c r="I2776" s="95">
        <v>11311.988917315581</v>
      </c>
      <c r="J2776" s="22">
        <v>0.70903408744776419</v>
      </c>
      <c r="K2776" s="101">
        <v>16104.002113667701</v>
      </c>
      <c r="L2776" s="31">
        <v>789016.12116757547</v>
      </c>
      <c r="M2776" s="95">
        <v>11421.864925223181</v>
      </c>
      <c r="N2776" s="22">
        <v>0.70925629819244007</v>
      </c>
    </row>
    <row r="2777" spans="1:14" s="15" customFormat="1" x14ac:dyDescent="0.3">
      <c r="A2777" s="17" t="s">
        <v>1889</v>
      </c>
      <c r="B2777" s="15" t="s">
        <v>9620</v>
      </c>
      <c r="C2777" s="111" t="s">
        <v>910</v>
      </c>
      <c r="D2777" s="111" t="s">
        <v>753</v>
      </c>
      <c r="E2777" s="111" t="s">
        <v>1888</v>
      </c>
      <c r="F2777" s="108">
        <v>0</v>
      </c>
      <c r="G2777" s="107">
        <v>12814.33333333333</v>
      </c>
      <c r="H2777" s="31">
        <v>915860.25988771382</v>
      </c>
      <c r="I2777" s="95">
        <v>13285.331747021901</v>
      </c>
      <c r="J2777" s="22">
        <v>1.036755592463275</v>
      </c>
      <c r="K2777" s="101">
        <v>12928.251736421251</v>
      </c>
      <c r="L2777" s="31">
        <v>926524.57598729746</v>
      </c>
      <c r="M2777" s="95">
        <v>13412.44909060482</v>
      </c>
      <c r="N2777" s="22">
        <v>1.037452655166011</v>
      </c>
    </row>
    <row r="2778" spans="1:14" s="15" customFormat="1" x14ac:dyDescent="0.3">
      <c r="A2778" s="17" t="s">
        <v>913</v>
      </c>
      <c r="B2778" s="15" t="s">
        <v>9621</v>
      </c>
      <c r="C2778" s="111" t="s">
        <v>910</v>
      </c>
      <c r="D2778" s="111" t="s">
        <v>753</v>
      </c>
      <c r="E2778" s="111" t="s">
        <v>911</v>
      </c>
      <c r="F2778" s="108">
        <v>0</v>
      </c>
      <c r="G2778" s="107">
        <v>5021.4166666666661</v>
      </c>
      <c r="H2778" s="31">
        <v>462473.4882606563</v>
      </c>
      <c r="I2778" s="95">
        <v>6708.5711487236449</v>
      </c>
      <c r="J2778" s="22">
        <v>1.335991731826738</v>
      </c>
      <c r="K2778" s="101">
        <v>5066.4971619813186</v>
      </c>
      <c r="L2778" s="31">
        <v>467791.10886494588</v>
      </c>
      <c r="M2778" s="95">
        <v>6771.7841439908916</v>
      </c>
      <c r="N2778" s="22">
        <v>1.3365810593571319</v>
      </c>
    </row>
    <row r="2779" spans="1:14" s="15" customFormat="1" x14ac:dyDescent="0.3">
      <c r="A2779" s="17" t="s">
        <v>1928</v>
      </c>
      <c r="B2779" s="15" t="s">
        <v>13129</v>
      </c>
      <c r="C2779" s="111" t="s">
        <v>910</v>
      </c>
      <c r="D2779" s="111" t="s">
        <v>753</v>
      </c>
      <c r="E2779" s="111" t="s">
        <v>1924</v>
      </c>
      <c r="F2779" s="108">
        <v>0</v>
      </c>
      <c r="G2779" s="107">
        <v>5369.1666666666679</v>
      </c>
      <c r="H2779" s="31">
        <v>241586.00857769159</v>
      </c>
      <c r="I2779" s="95">
        <v>3504.4104542618838</v>
      </c>
      <c r="J2779" s="22">
        <v>0.65269168789605148</v>
      </c>
      <c r="K2779" s="101">
        <v>5417.4070927692128</v>
      </c>
      <c r="L2779" s="31">
        <v>244273.44951240561</v>
      </c>
      <c r="M2779" s="95">
        <v>3536.123369723206</v>
      </c>
      <c r="N2779" s="22">
        <v>0.6527335511564164</v>
      </c>
    </row>
    <row r="2780" spans="1:14" s="15" customFormat="1" x14ac:dyDescent="0.3">
      <c r="A2780" s="17" t="s">
        <v>1937</v>
      </c>
      <c r="B2780" s="15" t="s">
        <v>9622</v>
      </c>
      <c r="C2780" s="111" t="s">
        <v>910</v>
      </c>
      <c r="D2780" s="111" t="s">
        <v>753</v>
      </c>
      <c r="E2780" s="111" t="s">
        <v>1924</v>
      </c>
      <c r="F2780" s="108">
        <v>0</v>
      </c>
      <c r="G2780" s="107">
        <v>5742.75</v>
      </c>
      <c r="H2780" s="31">
        <v>281726.07363629242</v>
      </c>
      <c r="I2780" s="95">
        <v>4086.6762255881049</v>
      </c>
      <c r="J2780" s="22">
        <v>0.71162356459677079</v>
      </c>
      <c r="K2780" s="101">
        <v>5799.0399582404534</v>
      </c>
      <c r="L2780" s="31">
        <v>285081.39411211759</v>
      </c>
      <c r="M2780" s="95">
        <v>4126.8626697062909</v>
      </c>
      <c r="N2780" s="22">
        <v>0.71164584128136699</v>
      </c>
    </row>
    <row r="2781" spans="1:14" s="15" customFormat="1" x14ac:dyDescent="0.3">
      <c r="A2781" s="17" t="s">
        <v>926</v>
      </c>
      <c r="B2781" s="15" t="s">
        <v>13130</v>
      </c>
      <c r="C2781" s="111" t="s">
        <v>910</v>
      </c>
      <c r="D2781" s="111" t="s">
        <v>753</v>
      </c>
      <c r="E2781" s="111" t="s">
        <v>911</v>
      </c>
      <c r="F2781" s="108">
        <v>0</v>
      </c>
      <c r="G2781" s="107">
        <v>25523.583333333328</v>
      </c>
      <c r="H2781" s="31">
        <v>2771351.09189096</v>
      </c>
      <c r="I2781" s="95">
        <v>40200.803829785953</v>
      </c>
      <c r="J2781" s="22">
        <v>1.575045451289923</v>
      </c>
      <c r="K2781" s="101">
        <v>25738.830288908852</v>
      </c>
      <c r="L2781" s="31">
        <v>2798385.4260768648</v>
      </c>
      <c r="M2781" s="95">
        <v>40509.667024375842</v>
      </c>
      <c r="N2781" s="22">
        <v>1.5738736597455989</v>
      </c>
    </row>
    <row r="2782" spans="1:14" s="15" customFormat="1" x14ac:dyDescent="0.3">
      <c r="A2782" s="17" t="s">
        <v>1897</v>
      </c>
      <c r="B2782" s="15" t="s">
        <v>9623</v>
      </c>
      <c r="C2782" s="111" t="s">
        <v>910</v>
      </c>
      <c r="D2782" s="111" t="s">
        <v>753</v>
      </c>
      <c r="E2782" s="111" t="s">
        <v>1896</v>
      </c>
      <c r="F2782" s="108">
        <v>0</v>
      </c>
      <c r="G2782" s="107">
        <v>3566.75</v>
      </c>
      <c r="H2782" s="31">
        <v>356747.90330982412</v>
      </c>
      <c r="I2782" s="95">
        <v>5174.9316496236852</v>
      </c>
      <c r="J2782" s="22">
        <v>1.450881516681485</v>
      </c>
      <c r="K2782" s="101">
        <v>3596.7062941806112</v>
      </c>
      <c r="L2782" s="31">
        <v>360344.48916763742</v>
      </c>
      <c r="M2782" s="95">
        <v>5216.3776777219546</v>
      </c>
      <c r="N2782" s="22">
        <v>1.4503207243143359</v>
      </c>
    </row>
    <row r="2783" spans="1:14" s="15" customFormat="1" x14ac:dyDescent="0.3">
      <c r="A2783" s="17" t="s">
        <v>927</v>
      </c>
      <c r="B2783" s="15" t="s">
        <v>9624</v>
      </c>
      <c r="C2783" s="111" t="s">
        <v>910</v>
      </c>
      <c r="D2783" s="111" t="s">
        <v>753</v>
      </c>
      <c r="E2783" s="111" t="s">
        <v>911</v>
      </c>
      <c r="F2783" s="108">
        <v>0</v>
      </c>
      <c r="G2783" s="107">
        <v>2684.083333333333</v>
      </c>
      <c r="H2783" s="31">
        <v>146333.8468693147</v>
      </c>
      <c r="I2783" s="95">
        <v>2122.696863946358</v>
      </c>
      <c r="J2783" s="22">
        <v>0.79084611032184493</v>
      </c>
      <c r="K2783" s="101">
        <v>2703.6994066852799</v>
      </c>
      <c r="L2783" s="31">
        <v>147670.18464021021</v>
      </c>
      <c r="M2783" s="95">
        <v>2137.6862363057139</v>
      </c>
      <c r="N2783" s="22">
        <v>0.79065233029233284</v>
      </c>
    </row>
    <row r="2784" spans="1:14" s="15" customFormat="1" x14ac:dyDescent="0.3">
      <c r="A2784" s="17" t="s">
        <v>928</v>
      </c>
      <c r="B2784" s="15" t="s">
        <v>9625</v>
      </c>
      <c r="C2784" s="111" t="s">
        <v>910</v>
      </c>
      <c r="D2784" s="111" t="s">
        <v>753</v>
      </c>
      <c r="E2784" s="111" t="s">
        <v>911</v>
      </c>
      <c r="F2784" s="108">
        <v>0</v>
      </c>
      <c r="G2784" s="107">
        <v>5462.0833333333321</v>
      </c>
      <c r="H2784" s="31">
        <v>667540.24710589461</v>
      </c>
      <c r="I2784" s="95">
        <v>9683.2388364334947</v>
      </c>
      <c r="J2784" s="22">
        <v>1.7728105276863519</v>
      </c>
      <c r="K2784" s="101">
        <v>5513.1129570089652</v>
      </c>
      <c r="L2784" s="31">
        <v>674582.13440403319</v>
      </c>
      <c r="M2784" s="95">
        <v>9765.3087350482529</v>
      </c>
      <c r="N2784" s="22">
        <v>1.7712876212037989</v>
      </c>
    </row>
    <row r="2785" spans="1:14" s="15" customFormat="1" x14ac:dyDescent="0.3">
      <c r="A2785" s="17" t="s">
        <v>1900</v>
      </c>
      <c r="B2785" s="15" t="s">
        <v>9626</v>
      </c>
      <c r="C2785" s="111" t="s">
        <v>910</v>
      </c>
      <c r="D2785" s="111" t="s">
        <v>753</v>
      </c>
      <c r="E2785" s="111" t="s">
        <v>1896</v>
      </c>
      <c r="F2785" s="108">
        <v>0</v>
      </c>
      <c r="G2785" s="107">
        <v>18052.166666666661</v>
      </c>
      <c r="H2785" s="31">
        <v>1958277.270536118</v>
      </c>
      <c r="I2785" s="95">
        <v>28406.476764167641</v>
      </c>
      <c r="J2785" s="22">
        <v>1.5735771383398649</v>
      </c>
      <c r="K2785" s="101">
        <v>18204.90117396415</v>
      </c>
      <c r="L2785" s="31">
        <v>1978139.3079352849</v>
      </c>
      <c r="M2785" s="95">
        <v>28635.713989058851</v>
      </c>
      <c r="N2785" s="22">
        <v>1.5729672858654351</v>
      </c>
    </row>
    <row r="2786" spans="1:14" s="15" customFormat="1" x14ac:dyDescent="0.3">
      <c r="A2786" s="17" t="s">
        <v>936</v>
      </c>
      <c r="B2786" s="15" t="s">
        <v>9627</v>
      </c>
      <c r="C2786" s="111" t="s">
        <v>910</v>
      </c>
      <c r="D2786" s="111" t="s">
        <v>753</v>
      </c>
      <c r="E2786" s="111" t="s">
        <v>911</v>
      </c>
      <c r="F2786" s="108">
        <v>0</v>
      </c>
      <c r="G2786" s="107">
        <v>5113.0000000000018</v>
      </c>
      <c r="H2786" s="31">
        <v>365726.03949258983</v>
      </c>
      <c r="I2786" s="95">
        <v>5305.1671482931088</v>
      </c>
      <c r="J2786" s="22">
        <v>1.037584030567789</v>
      </c>
      <c r="K2786" s="101">
        <v>5159.2327818372469</v>
      </c>
      <c r="L2786" s="31">
        <v>369717.24596148689</v>
      </c>
      <c r="M2786" s="95">
        <v>5352.0585075608924</v>
      </c>
      <c r="N2786" s="22">
        <v>1.037374883801033</v>
      </c>
    </row>
    <row r="2787" spans="1:14" s="15" customFormat="1" x14ac:dyDescent="0.3">
      <c r="A2787" s="17" t="s">
        <v>919</v>
      </c>
      <c r="B2787" s="15" t="s">
        <v>9628</v>
      </c>
      <c r="C2787" s="111" t="s">
        <v>910</v>
      </c>
      <c r="D2787" s="111" t="s">
        <v>753</v>
      </c>
      <c r="E2787" s="111" t="s">
        <v>911</v>
      </c>
      <c r="F2787" s="108">
        <v>0</v>
      </c>
      <c r="G2787" s="107">
        <v>2192.583333333333</v>
      </c>
      <c r="H2787" s="31">
        <v>251740.82362176949</v>
      </c>
      <c r="I2787" s="95">
        <v>3651.714680243655</v>
      </c>
      <c r="J2787" s="22">
        <v>1.6654850124633751</v>
      </c>
      <c r="K2787" s="101">
        <v>2211.7141690589169</v>
      </c>
      <c r="L2787" s="31">
        <v>254281.4617782796</v>
      </c>
      <c r="M2787" s="95">
        <v>3681.000212165457</v>
      </c>
      <c r="N2787" s="22">
        <v>1.6643200390273389</v>
      </c>
    </row>
    <row r="2788" spans="1:14" s="15" customFormat="1" x14ac:dyDescent="0.3">
      <c r="A2788" s="17" t="s">
        <v>921</v>
      </c>
      <c r="B2788" s="15" t="s">
        <v>9629</v>
      </c>
      <c r="C2788" s="111" t="s">
        <v>910</v>
      </c>
      <c r="D2788" s="111" t="s">
        <v>753</v>
      </c>
      <c r="E2788" s="111" t="s">
        <v>911</v>
      </c>
      <c r="F2788" s="108">
        <v>0</v>
      </c>
      <c r="G2788" s="107">
        <v>1550.583333333333</v>
      </c>
      <c r="H2788" s="31">
        <v>729093.39764266275</v>
      </c>
      <c r="I2788" s="95">
        <v>10576.119618328759</v>
      </c>
      <c r="J2788" s="22">
        <v>6.8207360358975206</v>
      </c>
      <c r="K2788" s="101">
        <v>1564.5186007606669</v>
      </c>
      <c r="L2788" s="31">
        <v>736272.09380182938</v>
      </c>
      <c r="M2788" s="95">
        <v>10658.337869157011</v>
      </c>
      <c r="N2788" s="22">
        <v>6.8125350916089698</v>
      </c>
    </row>
    <row r="2789" spans="1:14" s="15" customFormat="1" x14ac:dyDescent="0.3">
      <c r="A2789" s="17" t="s">
        <v>912</v>
      </c>
      <c r="B2789" s="15" t="s">
        <v>9630</v>
      </c>
      <c r="C2789" s="111" t="s">
        <v>910</v>
      </c>
      <c r="D2789" s="111" t="s">
        <v>753</v>
      </c>
      <c r="E2789" s="111" t="s">
        <v>911</v>
      </c>
      <c r="F2789" s="108">
        <v>0</v>
      </c>
      <c r="G2789" s="107">
        <v>3008.916666666667</v>
      </c>
      <c r="H2789" s="31">
        <v>326929.63671719318</v>
      </c>
      <c r="I2789" s="95">
        <v>4742.3923407854472</v>
      </c>
      <c r="J2789" s="22">
        <v>1.5761128891745471</v>
      </c>
      <c r="K2789" s="101">
        <v>3036.6151143556208</v>
      </c>
      <c r="L2789" s="31">
        <v>330197.70632729982</v>
      </c>
      <c r="M2789" s="95">
        <v>4779.9702681713952</v>
      </c>
      <c r="N2789" s="22">
        <v>1.5741113338908339</v>
      </c>
    </row>
    <row r="2790" spans="1:14" s="15" customFormat="1" x14ac:dyDescent="0.3">
      <c r="A2790" s="17" t="s">
        <v>2407</v>
      </c>
      <c r="B2790" s="15" t="s">
        <v>9631</v>
      </c>
      <c r="C2790" s="111" t="s">
        <v>752</v>
      </c>
      <c r="D2790" s="111" t="s">
        <v>753</v>
      </c>
      <c r="E2790" s="111" t="s">
        <v>2402</v>
      </c>
      <c r="F2790" s="108">
        <v>0</v>
      </c>
      <c r="G2790" s="107">
        <v>9222.5833333333358</v>
      </c>
      <c r="H2790" s="31">
        <v>622625.2684168655</v>
      </c>
      <c r="I2790" s="95">
        <v>9031.7088831987858</v>
      </c>
      <c r="J2790" s="22">
        <v>0.97930358086929192</v>
      </c>
      <c r="K2790" s="101">
        <v>9304.7181863880051</v>
      </c>
      <c r="L2790" s="31">
        <v>629457.02985678252</v>
      </c>
      <c r="M2790" s="95">
        <v>9112.07385803133</v>
      </c>
      <c r="N2790" s="22">
        <v>0.97929605985934132</v>
      </c>
    </row>
    <row r="2791" spans="1:14" s="15" customFormat="1" x14ac:dyDescent="0.3">
      <c r="A2791" s="17" t="s">
        <v>2394</v>
      </c>
      <c r="B2791" s="15" t="s">
        <v>13131</v>
      </c>
      <c r="C2791" s="111" t="s">
        <v>752</v>
      </c>
      <c r="D2791" s="111" t="s">
        <v>753</v>
      </c>
      <c r="E2791" s="111" t="s">
        <v>2391</v>
      </c>
      <c r="F2791" s="108">
        <v>0</v>
      </c>
      <c r="G2791" s="107">
        <v>15633.833333333339</v>
      </c>
      <c r="H2791" s="31">
        <v>815531.38815329492</v>
      </c>
      <c r="I2791" s="95">
        <v>11829.976161487941</v>
      </c>
      <c r="J2791" s="22">
        <v>0.75669069186409432</v>
      </c>
      <c r="K2791" s="101">
        <v>15763.967557747441</v>
      </c>
      <c r="L2791" s="31">
        <v>824260.34823399666</v>
      </c>
      <c r="M2791" s="95">
        <v>11932.063373831381</v>
      </c>
      <c r="N2791" s="22">
        <v>0.75692006660894107</v>
      </c>
    </row>
    <row r="2792" spans="1:14" s="15" customFormat="1" x14ac:dyDescent="0.3">
      <c r="A2792" s="17" t="s">
        <v>2461</v>
      </c>
      <c r="B2792" s="15" t="s">
        <v>9632</v>
      </c>
      <c r="C2792" s="111" t="s">
        <v>752</v>
      </c>
      <c r="D2792" s="111" t="s">
        <v>753</v>
      </c>
      <c r="E2792" s="111" t="s">
        <v>2456</v>
      </c>
      <c r="F2792" s="108">
        <v>0</v>
      </c>
      <c r="G2792" s="107">
        <v>6386.75</v>
      </c>
      <c r="H2792" s="31">
        <v>455527.39796328772</v>
      </c>
      <c r="I2792" s="95">
        <v>6607.8122032960673</v>
      </c>
      <c r="J2792" s="22">
        <v>1.0346126282218759</v>
      </c>
      <c r="K2792" s="101">
        <v>6453.5136537378803</v>
      </c>
      <c r="L2792" s="31">
        <v>461157.38097717328</v>
      </c>
      <c r="M2792" s="95">
        <v>6675.7537311107326</v>
      </c>
      <c r="N2792" s="22">
        <v>1.034437066270733</v>
      </c>
    </row>
    <row r="2793" spans="1:14" s="15" customFormat="1" x14ac:dyDescent="0.3">
      <c r="A2793" s="17" t="s">
        <v>2447</v>
      </c>
      <c r="B2793" s="15" t="s">
        <v>9633</v>
      </c>
      <c r="C2793" s="111" t="s">
        <v>752</v>
      </c>
      <c r="D2793" s="111" t="s">
        <v>753</v>
      </c>
      <c r="E2793" s="111" t="s">
        <v>2445</v>
      </c>
      <c r="F2793" s="108">
        <v>0</v>
      </c>
      <c r="G2793" s="107">
        <v>14723.08333333333</v>
      </c>
      <c r="H2793" s="31">
        <v>581499.40231720766</v>
      </c>
      <c r="I2793" s="95">
        <v>8435.1432296300391</v>
      </c>
      <c r="J2793" s="22">
        <v>0.57291961463891994</v>
      </c>
      <c r="K2793" s="101">
        <v>14855.76913135139</v>
      </c>
      <c r="L2793" s="31">
        <v>588672.42643416789</v>
      </c>
      <c r="M2793" s="95">
        <v>8521.6724469263681</v>
      </c>
      <c r="N2793" s="22">
        <v>0.57362714589730401</v>
      </c>
    </row>
    <row r="2794" spans="1:14" s="15" customFormat="1" x14ac:dyDescent="0.3">
      <c r="A2794" s="17" t="s">
        <v>774</v>
      </c>
      <c r="B2794" s="15" t="s">
        <v>9634</v>
      </c>
      <c r="C2794" s="111" t="s">
        <v>752</v>
      </c>
      <c r="D2794" s="111" t="s">
        <v>753</v>
      </c>
      <c r="E2794" s="111" t="s">
        <v>754</v>
      </c>
      <c r="F2794" s="108">
        <v>0</v>
      </c>
      <c r="G2794" s="107">
        <v>20412.166666666672</v>
      </c>
      <c r="H2794" s="31">
        <v>1086293.26616783</v>
      </c>
      <c r="I2794" s="95">
        <v>15757.60740766822</v>
      </c>
      <c r="J2794" s="22">
        <v>0.77197132793357981</v>
      </c>
      <c r="K2794" s="101">
        <v>20580.570202293449</v>
      </c>
      <c r="L2794" s="31">
        <v>1097832.3943696581</v>
      </c>
      <c r="M2794" s="95">
        <v>15892.31573680536</v>
      </c>
      <c r="N2794" s="22">
        <v>0.77219997213849589</v>
      </c>
    </row>
    <row r="2795" spans="1:14" s="15" customFormat="1" x14ac:dyDescent="0.3">
      <c r="A2795" s="17" t="s">
        <v>2408</v>
      </c>
      <c r="B2795" s="15" t="s">
        <v>9635</v>
      </c>
      <c r="C2795" s="111" t="s">
        <v>752</v>
      </c>
      <c r="D2795" s="111" t="s">
        <v>753</v>
      </c>
      <c r="E2795" s="111" t="s">
        <v>2402</v>
      </c>
      <c r="F2795" s="108">
        <v>0</v>
      </c>
      <c r="G2795" s="107">
        <v>12784.25</v>
      </c>
      <c r="H2795" s="31">
        <v>999475.34731236671</v>
      </c>
      <c r="I2795" s="95">
        <v>14498.239680846809</v>
      </c>
      <c r="J2795" s="22">
        <v>1.134070413269985</v>
      </c>
      <c r="K2795" s="101">
        <v>12895.282631531611</v>
      </c>
      <c r="L2795" s="31">
        <v>1010143.597964634</v>
      </c>
      <c r="M2795" s="95">
        <v>14622.925212171371</v>
      </c>
      <c r="N2795" s="22">
        <v>1.1339747743423101</v>
      </c>
    </row>
    <row r="2796" spans="1:14" s="15" customFormat="1" x14ac:dyDescent="0.3">
      <c r="A2796" s="17" t="s">
        <v>2525</v>
      </c>
      <c r="B2796" s="15" t="s">
        <v>7490</v>
      </c>
      <c r="C2796" s="111" t="s">
        <v>752</v>
      </c>
      <c r="D2796" s="111" t="s">
        <v>753</v>
      </c>
      <c r="E2796" s="111" t="s">
        <v>2514</v>
      </c>
      <c r="F2796" s="108">
        <v>0</v>
      </c>
      <c r="G2796" s="107">
        <v>11115</v>
      </c>
      <c r="H2796" s="31">
        <v>824910.52505450079</v>
      </c>
      <c r="I2796" s="95">
        <v>11966.02851651482</v>
      </c>
      <c r="J2796" s="22">
        <v>1.07656576846737</v>
      </c>
      <c r="K2796" s="101">
        <v>11215.009077336141</v>
      </c>
      <c r="L2796" s="31">
        <v>834641.60484041821</v>
      </c>
      <c r="M2796" s="95">
        <v>12082.34333330441</v>
      </c>
      <c r="N2796" s="22">
        <v>1.0773369196571601</v>
      </c>
    </row>
    <row r="2797" spans="1:14" s="15" customFormat="1" x14ac:dyDescent="0.3">
      <c r="A2797" s="17" t="s">
        <v>2462</v>
      </c>
      <c r="B2797" s="15" t="s">
        <v>9636</v>
      </c>
      <c r="C2797" s="111" t="s">
        <v>752</v>
      </c>
      <c r="D2797" s="111" t="s">
        <v>753</v>
      </c>
      <c r="E2797" s="111" t="s">
        <v>2456</v>
      </c>
      <c r="F2797" s="108">
        <v>0</v>
      </c>
      <c r="G2797" s="107">
        <v>5427.6666666666679</v>
      </c>
      <c r="H2797" s="31">
        <v>381209.75918766548</v>
      </c>
      <c r="I2797" s="95">
        <v>5529.7716669477313</v>
      </c>
      <c r="J2797" s="22">
        <v>1.0188119511664431</v>
      </c>
      <c r="K2797" s="101">
        <v>5487.3332175568667</v>
      </c>
      <c r="L2797" s="31">
        <v>386389.57529622642</v>
      </c>
      <c r="M2797" s="95">
        <v>5593.4085744878357</v>
      </c>
      <c r="N2797" s="22">
        <v>1.0193309487004689</v>
      </c>
    </row>
    <row r="2798" spans="1:14" s="15" customFormat="1" x14ac:dyDescent="0.3">
      <c r="A2798" s="17" t="s">
        <v>2454</v>
      </c>
      <c r="B2798" s="15" t="s">
        <v>9637</v>
      </c>
      <c r="C2798" s="111" t="s">
        <v>752</v>
      </c>
      <c r="D2798" s="111" t="s">
        <v>753</v>
      </c>
      <c r="E2798" s="111" t="s">
        <v>2445</v>
      </c>
      <c r="F2798" s="108">
        <v>0</v>
      </c>
      <c r="G2798" s="107">
        <v>13197.916666666661</v>
      </c>
      <c r="H2798" s="31">
        <v>641864.61428336101</v>
      </c>
      <c r="I2798" s="95">
        <v>9310.7919525563575</v>
      </c>
      <c r="J2798" s="22">
        <v>0.70547437051729323</v>
      </c>
      <c r="K2798" s="101">
        <v>13314.951131725071</v>
      </c>
      <c r="L2798" s="31">
        <v>649529.95100749214</v>
      </c>
      <c r="M2798" s="95">
        <v>9402.6511832433789</v>
      </c>
      <c r="N2798" s="22">
        <v>0.70617241401960607</v>
      </c>
    </row>
    <row r="2799" spans="1:14" s="15" customFormat="1" x14ac:dyDescent="0.3">
      <c r="A2799" s="17" t="s">
        <v>2488</v>
      </c>
      <c r="B2799" s="15" t="s">
        <v>9638</v>
      </c>
      <c r="C2799" s="111" t="s">
        <v>752</v>
      </c>
      <c r="D2799" s="111" t="s">
        <v>753</v>
      </c>
      <c r="E2799" s="111" t="s">
        <v>2487</v>
      </c>
      <c r="F2799" s="108">
        <v>0</v>
      </c>
      <c r="G2799" s="107">
        <v>12686.83333333333</v>
      </c>
      <c r="H2799" s="31">
        <v>1046476.831123266</v>
      </c>
      <c r="I2799" s="95">
        <v>15180.03616485042</v>
      </c>
      <c r="J2799" s="22">
        <v>1.1965189236754969</v>
      </c>
      <c r="K2799" s="101">
        <v>12802.919450807811</v>
      </c>
      <c r="L2799" s="31">
        <v>1058184.6606711261</v>
      </c>
      <c r="M2799" s="95">
        <v>15318.371749164489</v>
      </c>
      <c r="N2799" s="22">
        <v>1.1964748984027991</v>
      </c>
    </row>
    <row r="2800" spans="1:14" s="15" customFormat="1" x14ac:dyDescent="0.3">
      <c r="A2800" s="17" t="s">
        <v>2418</v>
      </c>
      <c r="B2800" s="15" t="s">
        <v>9639</v>
      </c>
      <c r="C2800" s="111" t="s">
        <v>752</v>
      </c>
      <c r="D2800" s="111" t="s">
        <v>753</v>
      </c>
      <c r="E2800" s="111" t="s">
        <v>2416</v>
      </c>
      <c r="F2800" s="108">
        <v>0</v>
      </c>
      <c r="G2800" s="107">
        <v>16987.083333333339</v>
      </c>
      <c r="H2800" s="31">
        <v>936500.58606769179</v>
      </c>
      <c r="I2800" s="95">
        <v>13584.73722695982</v>
      </c>
      <c r="J2800" s="22">
        <v>0.79970981247279926</v>
      </c>
      <c r="K2800" s="101">
        <v>17137.781942252899</v>
      </c>
      <c r="L2800" s="31">
        <v>947113.97084369161</v>
      </c>
      <c r="M2800" s="95">
        <v>13710.502933400599</v>
      </c>
      <c r="N2800" s="22">
        <v>0.80001618526826968</v>
      </c>
    </row>
    <row r="2801" spans="1:14" s="15" customFormat="1" x14ac:dyDescent="0.3">
      <c r="A2801" s="17" t="s">
        <v>2515</v>
      </c>
      <c r="B2801" s="15" t="s">
        <v>9640</v>
      </c>
      <c r="C2801" s="111" t="s">
        <v>752</v>
      </c>
      <c r="D2801" s="111" t="s">
        <v>753</v>
      </c>
      <c r="E2801" s="111" t="s">
        <v>2514</v>
      </c>
      <c r="F2801" s="108">
        <v>0</v>
      </c>
      <c r="G2801" s="107">
        <v>9449.75</v>
      </c>
      <c r="H2801" s="31">
        <v>517712.30864452448</v>
      </c>
      <c r="I2801" s="95">
        <v>7509.8572032182656</v>
      </c>
      <c r="J2801" s="22">
        <v>0.79471490814236001</v>
      </c>
      <c r="K2801" s="101">
        <v>9530.2087320133833</v>
      </c>
      <c r="L2801" s="31">
        <v>523365.21430532791</v>
      </c>
      <c r="M2801" s="95">
        <v>7576.2796525754884</v>
      </c>
      <c r="N2801" s="22">
        <v>0.79497520627493101</v>
      </c>
    </row>
    <row r="2802" spans="1:14" s="15" customFormat="1" x14ac:dyDescent="0.3">
      <c r="A2802" s="17" t="s">
        <v>2483</v>
      </c>
      <c r="B2802" s="15" t="s">
        <v>9641</v>
      </c>
      <c r="C2802" s="111" t="s">
        <v>752</v>
      </c>
      <c r="D2802" s="111" t="s">
        <v>753</v>
      </c>
      <c r="E2802" s="111" t="s">
        <v>2472</v>
      </c>
      <c r="F2802" s="108">
        <v>0</v>
      </c>
      <c r="G2802" s="107">
        <v>7117.1666666666679</v>
      </c>
      <c r="H2802" s="31">
        <v>512199.52186604141</v>
      </c>
      <c r="I2802" s="95">
        <v>7429.8895439470534</v>
      </c>
      <c r="J2802" s="22">
        <v>1.043939237610527</v>
      </c>
      <c r="K2802" s="101">
        <v>7177.0714162209724</v>
      </c>
      <c r="L2802" s="31">
        <v>517772.15054900071</v>
      </c>
      <c r="M2802" s="95">
        <v>7495.3139827633213</v>
      </c>
      <c r="N2802" s="22">
        <v>1.04434156330437</v>
      </c>
    </row>
    <row r="2803" spans="1:14" s="15" customFormat="1" x14ac:dyDescent="0.3">
      <c r="A2803" s="17" t="s">
        <v>2435</v>
      </c>
      <c r="B2803" s="15" t="s">
        <v>13132</v>
      </c>
      <c r="C2803" s="111" t="s">
        <v>752</v>
      </c>
      <c r="D2803" s="111" t="s">
        <v>753</v>
      </c>
      <c r="E2803" s="111" t="s">
        <v>2427</v>
      </c>
      <c r="F2803" s="108">
        <v>0</v>
      </c>
      <c r="G2803" s="107">
        <v>17331.916666666672</v>
      </c>
      <c r="H2803" s="31">
        <v>796282.77341953618</v>
      </c>
      <c r="I2803" s="95">
        <v>11550.758639330201</v>
      </c>
      <c r="J2803" s="22">
        <v>0.66644439051250504</v>
      </c>
      <c r="K2803" s="101">
        <v>17484.825834145999</v>
      </c>
      <c r="L2803" s="31">
        <v>805680.36329803686</v>
      </c>
      <c r="M2803" s="95">
        <v>11663.097921088571</v>
      </c>
      <c r="N2803" s="22">
        <v>0.66704112650134506</v>
      </c>
    </row>
    <row r="2804" spans="1:14" s="15" customFormat="1" x14ac:dyDescent="0.3">
      <c r="A2804" s="17" t="s">
        <v>2513</v>
      </c>
      <c r="B2804" s="15" t="s">
        <v>13133</v>
      </c>
      <c r="C2804" s="111" t="s">
        <v>752</v>
      </c>
      <c r="D2804" s="111" t="s">
        <v>753</v>
      </c>
      <c r="E2804" s="111" t="s">
        <v>2514</v>
      </c>
      <c r="F2804" s="108">
        <v>0</v>
      </c>
      <c r="G2804" s="107">
        <v>19814.333333333339</v>
      </c>
      <c r="H2804" s="31">
        <v>1178079.0223278489</v>
      </c>
      <c r="I2804" s="95">
        <v>17089.03783831777</v>
      </c>
      <c r="J2804" s="22">
        <v>0.86245838054864832</v>
      </c>
      <c r="K2804" s="101">
        <v>19982.089125753238</v>
      </c>
      <c r="L2804" s="31">
        <v>1190778.006939295</v>
      </c>
      <c r="M2804" s="95">
        <v>17237.804382324492</v>
      </c>
      <c r="N2804" s="22">
        <v>0.86266277133696323</v>
      </c>
    </row>
    <row r="2805" spans="1:14" s="15" customFormat="1" x14ac:dyDescent="0.3">
      <c r="A2805" s="17" t="s">
        <v>2484</v>
      </c>
      <c r="B2805" s="15" t="s">
        <v>9642</v>
      </c>
      <c r="C2805" s="111" t="s">
        <v>752</v>
      </c>
      <c r="D2805" s="111" t="s">
        <v>753</v>
      </c>
      <c r="E2805" s="111" t="s">
        <v>2472</v>
      </c>
      <c r="F2805" s="108">
        <v>0</v>
      </c>
      <c r="G2805" s="107">
        <v>7942.5000000000009</v>
      </c>
      <c r="H2805" s="31">
        <v>401706.48263357847</v>
      </c>
      <c r="I2805" s="95">
        <v>5827.0940671349617</v>
      </c>
      <c r="J2805" s="22">
        <v>0.73365993920490535</v>
      </c>
      <c r="K2805" s="101">
        <v>8011.5147910925416</v>
      </c>
      <c r="L2805" s="31">
        <v>406134.82713505719</v>
      </c>
      <c r="M2805" s="95">
        <v>5879.2425306862297</v>
      </c>
      <c r="N2805" s="22">
        <v>0.73384905152056379</v>
      </c>
    </row>
    <row r="2806" spans="1:14" s="15" customFormat="1" x14ac:dyDescent="0.3">
      <c r="A2806" s="17" t="s">
        <v>2474</v>
      </c>
      <c r="B2806" s="15" t="s">
        <v>9643</v>
      </c>
      <c r="C2806" s="111" t="s">
        <v>752</v>
      </c>
      <c r="D2806" s="111" t="s">
        <v>753</v>
      </c>
      <c r="E2806" s="111" t="s">
        <v>2472</v>
      </c>
      <c r="F2806" s="108">
        <v>0</v>
      </c>
      <c r="G2806" s="107">
        <v>14113.58333333333</v>
      </c>
      <c r="H2806" s="31">
        <v>806413.61043827049</v>
      </c>
      <c r="I2806" s="95">
        <v>11697.7150436679</v>
      </c>
      <c r="J2806" s="22">
        <v>0.8288267243967975</v>
      </c>
      <c r="K2806" s="101">
        <v>14246.609515239419</v>
      </c>
      <c r="L2806" s="31">
        <v>816068.20907853963</v>
      </c>
      <c r="M2806" s="95">
        <v>11813.47326600976</v>
      </c>
      <c r="N2806" s="22">
        <v>0.8292129613978001</v>
      </c>
    </row>
    <row r="2807" spans="1:14" s="15" customFormat="1" x14ac:dyDescent="0.3">
      <c r="A2807" s="17" t="s">
        <v>2449</v>
      </c>
      <c r="B2807" s="15" t="s">
        <v>13134</v>
      </c>
      <c r="C2807" s="111" t="s">
        <v>752</v>
      </c>
      <c r="D2807" s="111" t="s">
        <v>753</v>
      </c>
      <c r="E2807" s="111" t="s">
        <v>2445</v>
      </c>
      <c r="F2807" s="108">
        <v>0</v>
      </c>
      <c r="G2807" s="107">
        <v>23687.5</v>
      </c>
      <c r="H2807" s="31">
        <v>1376800.0902882491</v>
      </c>
      <c r="I2807" s="95">
        <v>19971.655884546879</v>
      </c>
      <c r="J2807" s="22">
        <v>0.84313059143205815</v>
      </c>
      <c r="K2807" s="101">
        <v>23898.094526319961</v>
      </c>
      <c r="L2807" s="31">
        <v>1391303.22751247</v>
      </c>
      <c r="M2807" s="95">
        <v>20140.624644219919</v>
      </c>
      <c r="N2807" s="22">
        <v>0.84277115156767923</v>
      </c>
    </row>
    <row r="2808" spans="1:14" s="15" customFormat="1" x14ac:dyDescent="0.3">
      <c r="A2808" s="17" t="s">
        <v>2436</v>
      </c>
      <c r="B2808" s="15" t="s">
        <v>9645</v>
      </c>
      <c r="C2808" s="111" t="s">
        <v>752</v>
      </c>
      <c r="D2808" s="111" t="s">
        <v>753</v>
      </c>
      <c r="E2808" s="111" t="s">
        <v>2427</v>
      </c>
      <c r="F2808" s="108">
        <v>0</v>
      </c>
      <c r="G2808" s="107">
        <v>11020.333333333339</v>
      </c>
      <c r="H2808" s="31">
        <v>652197.15335866692</v>
      </c>
      <c r="I2808" s="95">
        <v>9460.6742167145785</v>
      </c>
      <c r="J2808" s="22">
        <v>0.85847441547877346</v>
      </c>
      <c r="K2808" s="101">
        <v>11118.051114383259</v>
      </c>
      <c r="L2808" s="31">
        <v>659378.59116673481</v>
      </c>
      <c r="M2808" s="95">
        <v>9545.2209414246663</v>
      </c>
      <c r="N2808" s="22">
        <v>0.85853364436111956</v>
      </c>
    </row>
    <row r="2809" spans="1:14" s="15" customFormat="1" x14ac:dyDescent="0.3">
      <c r="A2809" s="17" t="s">
        <v>2421</v>
      </c>
      <c r="B2809" s="15" t="s">
        <v>9646</v>
      </c>
      <c r="C2809" s="111" t="s">
        <v>752</v>
      </c>
      <c r="D2809" s="111" t="s">
        <v>753</v>
      </c>
      <c r="E2809" s="111" t="s">
        <v>2416</v>
      </c>
      <c r="F2809" s="108">
        <v>0</v>
      </c>
      <c r="G2809" s="107">
        <v>14901.75</v>
      </c>
      <c r="H2809" s="31">
        <v>972618.0666354436</v>
      </c>
      <c r="I2809" s="95">
        <v>14108.651990188029</v>
      </c>
      <c r="J2809" s="22">
        <v>0.94677819653316042</v>
      </c>
      <c r="K2809" s="101">
        <v>15033.617199834011</v>
      </c>
      <c r="L2809" s="31">
        <v>983290.9746317782</v>
      </c>
      <c r="M2809" s="95">
        <v>14234.20433769555</v>
      </c>
      <c r="N2809" s="22">
        <v>0.94682498220406464</v>
      </c>
    </row>
    <row r="2810" spans="1:14" s="15" customFormat="1" x14ac:dyDescent="0.3">
      <c r="A2810" s="17" t="s">
        <v>2482</v>
      </c>
      <c r="B2810" s="15" t="s">
        <v>9647</v>
      </c>
      <c r="C2810" s="111" t="s">
        <v>752</v>
      </c>
      <c r="D2810" s="111" t="s">
        <v>753</v>
      </c>
      <c r="E2810" s="111" t="s">
        <v>2472</v>
      </c>
      <c r="F2810" s="108">
        <v>0</v>
      </c>
      <c r="G2810" s="107">
        <v>10422.5</v>
      </c>
      <c r="H2810" s="31">
        <v>558856.09193448804</v>
      </c>
      <c r="I2810" s="95">
        <v>8106.682760865845</v>
      </c>
      <c r="J2810" s="22">
        <v>0.77780597369785032</v>
      </c>
      <c r="K2810" s="101">
        <v>10517.74380113097</v>
      </c>
      <c r="L2810" s="31">
        <v>565690.03415669408</v>
      </c>
      <c r="M2810" s="95">
        <v>8188.9773685756863</v>
      </c>
      <c r="N2810" s="22">
        <v>0.7785868835952372</v>
      </c>
    </row>
    <row r="2811" spans="1:14" s="15" customFormat="1" x14ac:dyDescent="0.3">
      <c r="A2811" s="17" t="s">
        <v>2414</v>
      </c>
      <c r="B2811" s="15" t="s">
        <v>9648</v>
      </c>
      <c r="C2811" s="111" t="s">
        <v>752</v>
      </c>
      <c r="D2811" s="111" t="s">
        <v>753</v>
      </c>
      <c r="E2811" s="111" t="s">
        <v>2402</v>
      </c>
      <c r="F2811" s="108">
        <v>0</v>
      </c>
      <c r="G2811" s="107">
        <v>11574</v>
      </c>
      <c r="H2811" s="31">
        <v>771736.57919146807</v>
      </c>
      <c r="I2811" s="95">
        <v>11194.69522253045</v>
      </c>
      <c r="J2811" s="22">
        <v>0.96722785748491913</v>
      </c>
      <c r="K2811" s="101">
        <v>11693.46189602354</v>
      </c>
      <c r="L2811" s="31">
        <v>781654.82128257095</v>
      </c>
      <c r="M2811" s="95">
        <v>11315.302117816709</v>
      </c>
      <c r="N2811" s="22">
        <v>0.96766057976932984</v>
      </c>
    </row>
    <row r="2812" spans="1:14" s="15" customFormat="1" x14ac:dyDescent="0.3">
      <c r="A2812" s="17" t="s">
        <v>2501</v>
      </c>
      <c r="B2812" s="15" t="s">
        <v>9649</v>
      </c>
      <c r="C2812" s="111" t="s">
        <v>752</v>
      </c>
      <c r="D2812" s="111" t="s">
        <v>753</v>
      </c>
      <c r="E2812" s="111" t="s">
        <v>2502</v>
      </c>
      <c r="F2812" s="108">
        <v>0</v>
      </c>
      <c r="G2812" s="107">
        <v>16621.833333333328</v>
      </c>
      <c r="H2812" s="31">
        <v>754103.46068875398</v>
      </c>
      <c r="I2812" s="95">
        <v>10938.91184672176</v>
      </c>
      <c r="J2812" s="22">
        <v>0.65810501328905313</v>
      </c>
      <c r="K2812" s="101">
        <v>16771.26403205136</v>
      </c>
      <c r="L2812" s="31">
        <v>762848.22548768145</v>
      </c>
      <c r="M2812" s="95">
        <v>11043.05622687771</v>
      </c>
      <c r="N2812" s="22">
        <v>0.65845103897794832</v>
      </c>
    </row>
    <row r="2813" spans="1:14" s="15" customFormat="1" x14ac:dyDescent="0.3">
      <c r="A2813" s="17" t="s">
        <v>2411</v>
      </c>
      <c r="B2813" s="15" t="s">
        <v>9650</v>
      </c>
      <c r="C2813" s="111" t="s">
        <v>752</v>
      </c>
      <c r="D2813" s="111" t="s">
        <v>753</v>
      </c>
      <c r="E2813" s="111" t="s">
        <v>2402</v>
      </c>
      <c r="F2813" s="108">
        <v>0</v>
      </c>
      <c r="G2813" s="107">
        <v>10538.333333333339</v>
      </c>
      <c r="H2813" s="31">
        <v>758553.09074719204</v>
      </c>
      <c r="I2813" s="95">
        <v>11003.457513857829</v>
      </c>
      <c r="J2813" s="22">
        <v>1.044136408083931</v>
      </c>
      <c r="K2813" s="101">
        <v>10644.121818882009</v>
      </c>
      <c r="L2813" s="31">
        <v>767799.93746686878</v>
      </c>
      <c r="M2813" s="95">
        <v>11114.73763345175</v>
      </c>
      <c r="N2813" s="22">
        <v>1.0442136817463801</v>
      </c>
    </row>
    <row r="2814" spans="1:14" s="15" customFormat="1" x14ac:dyDescent="0.3">
      <c r="A2814" s="17" t="s">
        <v>2476</v>
      </c>
      <c r="B2814" s="15" t="s">
        <v>9651</v>
      </c>
      <c r="C2814" s="111" t="s">
        <v>752</v>
      </c>
      <c r="D2814" s="111" t="s">
        <v>753</v>
      </c>
      <c r="E2814" s="111" t="s">
        <v>2472</v>
      </c>
      <c r="F2814" s="108">
        <v>0</v>
      </c>
      <c r="G2814" s="107">
        <v>19439.916666666661</v>
      </c>
      <c r="H2814" s="31">
        <v>1306392.5486505069</v>
      </c>
      <c r="I2814" s="95">
        <v>18950.3346316034</v>
      </c>
      <c r="J2814" s="22">
        <v>0.97481563097938895</v>
      </c>
      <c r="K2814" s="101">
        <v>19622.404041651829</v>
      </c>
      <c r="L2814" s="31">
        <v>1321924.9347743341</v>
      </c>
      <c r="M2814" s="95">
        <v>19136.298538404801</v>
      </c>
      <c r="N2814" s="22">
        <v>0.97522701590410732</v>
      </c>
    </row>
    <row r="2815" spans="1:14" s="15" customFormat="1" x14ac:dyDescent="0.3">
      <c r="A2815" s="17" t="s">
        <v>2526</v>
      </c>
      <c r="B2815" s="15" t="s">
        <v>9652</v>
      </c>
      <c r="C2815" s="111" t="s">
        <v>752</v>
      </c>
      <c r="D2815" s="111" t="s">
        <v>753</v>
      </c>
      <c r="E2815" s="111" t="s">
        <v>2514</v>
      </c>
      <c r="F2815" s="108">
        <v>0</v>
      </c>
      <c r="G2815" s="107">
        <v>14425.41666666667</v>
      </c>
      <c r="H2815" s="31">
        <v>852050.16525134502</v>
      </c>
      <c r="I2815" s="95">
        <v>12359.71207207612</v>
      </c>
      <c r="J2815" s="22">
        <v>0.85680104482778319</v>
      </c>
      <c r="K2815" s="101">
        <v>14548.534105954101</v>
      </c>
      <c r="L2815" s="31">
        <v>861042.8790293074</v>
      </c>
      <c r="M2815" s="95">
        <v>12464.53043892785</v>
      </c>
      <c r="N2815" s="22">
        <v>0.85675507567643172</v>
      </c>
    </row>
    <row r="2816" spans="1:14" s="15" customFormat="1" x14ac:dyDescent="0.3">
      <c r="A2816" s="17" t="s">
        <v>2506</v>
      </c>
      <c r="B2816" s="15" t="s">
        <v>9653</v>
      </c>
      <c r="C2816" s="111" t="s">
        <v>752</v>
      </c>
      <c r="D2816" s="111" t="s">
        <v>753</v>
      </c>
      <c r="E2816" s="111" t="s">
        <v>2502</v>
      </c>
      <c r="F2816" s="108">
        <v>0</v>
      </c>
      <c r="G2816" s="107">
        <v>17559.5</v>
      </c>
      <c r="H2816" s="31">
        <v>966878.52876796306</v>
      </c>
      <c r="I2816" s="95">
        <v>14025.39511358392</v>
      </c>
      <c r="J2816" s="22">
        <v>0.79873544882165914</v>
      </c>
      <c r="K2816" s="101">
        <v>17711.835367618529</v>
      </c>
      <c r="L2816" s="31">
        <v>977306.51201895543</v>
      </c>
      <c r="M2816" s="95">
        <v>14147.572744525371</v>
      </c>
      <c r="N2816" s="22">
        <v>0.79876378991137842</v>
      </c>
    </row>
    <row r="2817" spans="1:14" s="15" customFormat="1" x14ac:dyDescent="0.3">
      <c r="A2817" s="17" t="s">
        <v>2419</v>
      </c>
      <c r="B2817" s="15" t="s">
        <v>9654</v>
      </c>
      <c r="C2817" s="111" t="s">
        <v>752</v>
      </c>
      <c r="D2817" s="111" t="s">
        <v>753</v>
      </c>
      <c r="E2817" s="111" t="s">
        <v>2416</v>
      </c>
      <c r="F2817" s="108">
        <v>0</v>
      </c>
      <c r="G2817" s="107">
        <v>22602.916666666672</v>
      </c>
      <c r="H2817" s="31">
        <v>1425932.7813009331</v>
      </c>
      <c r="I2817" s="95">
        <v>20684.367340994879</v>
      </c>
      <c r="J2817" s="22">
        <v>0.91511939127302355</v>
      </c>
      <c r="K2817" s="101">
        <v>22779.71261951296</v>
      </c>
      <c r="L2817" s="31">
        <v>1440495.1452057571</v>
      </c>
      <c r="M2817" s="95">
        <v>20852.73105653757</v>
      </c>
      <c r="N2817" s="22">
        <v>0.91540799503656833</v>
      </c>
    </row>
    <row r="2818" spans="1:14" s="15" customFormat="1" x14ac:dyDescent="0.3">
      <c r="A2818" s="17" t="s">
        <v>2489</v>
      </c>
      <c r="B2818" s="15" t="s">
        <v>9655</v>
      </c>
      <c r="C2818" s="111" t="s">
        <v>752</v>
      </c>
      <c r="D2818" s="111" t="s">
        <v>753</v>
      </c>
      <c r="E2818" s="111" t="s">
        <v>2487</v>
      </c>
      <c r="F2818" s="108">
        <v>0</v>
      </c>
      <c r="G2818" s="107">
        <v>5852.75</v>
      </c>
      <c r="H2818" s="31">
        <v>522540.05841408361</v>
      </c>
      <c r="I2818" s="95">
        <v>7579.887818246877</v>
      </c>
      <c r="J2818" s="22">
        <v>1.2950985123654479</v>
      </c>
      <c r="K2818" s="101">
        <v>5909.0764681221044</v>
      </c>
      <c r="L2818" s="31">
        <v>528744.10905132978</v>
      </c>
      <c r="M2818" s="95">
        <v>7654.1449934571319</v>
      </c>
      <c r="N2818" s="22">
        <v>1.2953200106225069</v>
      </c>
    </row>
    <row r="2819" spans="1:14" s="15" customFormat="1" x14ac:dyDescent="0.3">
      <c r="A2819" s="17" t="s">
        <v>2398</v>
      </c>
      <c r="B2819" s="15" t="s">
        <v>9656</v>
      </c>
      <c r="C2819" s="111" t="s">
        <v>752</v>
      </c>
      <c r="D2819" s="111" t="s">
        <v>753</v>
      </c>
      <c r="E2819" s="111" t="s">
        <v>2391</v>
      </c>
      <c r="F2819" s="108">
        <v>0</v>
      </c>
      <c r="G2819" s="107">
        <v>9217.0833333333321</v>
      </c>
      <c r="H2819" s="31">
        <v>689590.1604986625</v>
      </c>
      <c r="I2819" s="95">
        <v>10003.091577343919</v>
      </c>
      <c r="J2819" s="22">
        <v>1.085277328584848</v>
      </c>
      <c r="K2819" s="101">
        <v>9302.384175396417</v>
      </c>
      <c r="L2819" s="31">
        <v>697560.11314065417</v>
      </c>
      <c r="M2819" s="95">
        <v>10097.939922603669</v>
      </c>
      <c r="N2819" s="22">
        <v>1.0855217041359559</v>
      </c>
    </row>
    <row r="2820" spans="1:14" s="15" customFormat="1" x14ac:dyDescent="0.3">
      <c r="A2820" s="17" t="s">
        <v>2376</v>
      </c>
      <c r="B2820" s="15" t="s">
        <v>9657</v>
      </c>
      <c r="C2820" s="111" t="s">
        <v>752</v>
      </c>
      <c r="D2820" s="111" t="s">
        <v>753</v>
      </c>
      <c r="E2820" s="111" t="s">
        <v>2370</v>
      </c>
      <c r="F2820" s="108">
        <v>0</v>
      </c>
      <c r="G2820" s="107">
        <v>24590.666666666661</v>
      </c>
      <c r="H2820" s="31">
        <v>1628894.872571168</v>
      </c>
      <c r="I2820" s="95">
        <v>23628.505036111161</v>
      </c>
      <c r="J2820" s="22">
        <v>0.96087289362269557</v>
      </c>
      <c r="K2820" s="101">
        <v>24800.67600359166</v>
      </c>
      <c r="L2820" s="31">
        <v>1647624.8515022511</v>
      </c>
      <c r="M2820" s="95">
        <v>23851.158419236839</v>
      </c>
      <c r="N2820" s="22">
        <v>0.96171404423745077</v>
      </c>
    </row>
    <row r="2821" spans="1:14" s="15" customFormat="1" x14ac:dyDescent="0.3">
      <c r="A2821" s="17" t="s">
        <v>780</v>
      </c>
      <c r="B2821" s="15" t="s">
        <v>9658</v>
      </c>
      <c r="C2821" s="111" t="s">
        <v>752</v>
      </c>
      <c r="D2821" s="111" t="s">
        <v>753</v>
      </c>
      <c r="E2821" s="111" t="s">
        <v>754</v>
      </c>
      <c r="F2821" s="108">
        <v>0</v>
      </c>
      <c r="G2821" s="107">
        <v>12697.5</v>
      </c>
      <c r="H2821" s="31">
        <v>736043.05851029884</v>
      </c>
      <c r="I2821" s="95">
        <v>10676.93035791382</v>
      </c>
      <c r="J2821" s="22">
        <v>0.84086870312375006</v>
      </c>
      <c r="K2821" s="101">
        <v>12804.73190077953</v>
      </c>
      <c r="L2821" s="31">
        <v>743965.69504227862</v>
      </c>
      <c r="M2821" s="95">
        <v>10769.71109943639</v>
      </c>
      <c r="N2821" s="22">
        <v>0.84107275208009236</v>
      </c>
    </row>
    <row r="2822" spans="1:14" s="15" customFormat="1" x14ac:dyDescent="0.3">
      <c r="A2822" s="17" t="s">
        <v>2497</v>
      </c>
      <c r="B2822" s="15" t="s">
        <v>7928</v>
      </c>
      <c r="C2822" s="111" t="s">
        <v>752</v>
      </c>
      <c r="D2822" s="111" t="s">
        <v>753</v>
      </c>
      <c r="E2822" s="111" t="s">
        <v>2487</v>
      </c>
      <c r="F2822" s="108">
        <v>0</v>
      </c>
      <c r="G2822" s="107">
        <v>17195.333333333328</v>
      </c>
      <c r="H2822" s="31">
        <v>1910878.809747227</v>
      </c>
      <c r="I2822" s="95">
        <v>27718.921791582809</v>
      </c>
      <c r="J2822" s="22">
        <v>1.612002585483435</v>
      </c>
      <c r="K2822" s="101">
        <v>17343.122609422331</v>
      </c>
      <c r="L2822" s="31">
        <v>1931055.9918680801</v>
      </c>
      <c r="M2822" s="95">
        <v>27954.131874417879</v>
      </c>
      <c r="N2822" s="22">
        <v>1.6118280717931781</v>
      </c>
    </row>
    <row r="2823" spans="1:14" s="15" customFormat="1" x14ac:dyDescent="0.3">
      <c r="A2823" s="17" t="s">
        <v>2373</v>
      </c>
      <c r="B2823" s="15" t="s">
        <v>9659</v>
      </c>
      <c r="C2823" s="111" t="s">
        <v>752</v>
      </c>
      <c r="D2823" s="111" t="s">
        <v>753</v>
      </c>
      <c r="E2823" s="111" t="s">
        <v>2370</v>
      </c>
      <c r="F2823" s="108">
        <v>0</v>
      </c>
      <c r="G2823" s="107">
        <v>5378.25</v>
      </c>
      <c r="H2823" s="31">
        <v>316399.09290570603</v>
      </c>
      <c r="I2823" s="95">
        <v>4589.6378495824893</v>
      </c>
      <c r="J2823" s="22">
        <v>0.85337012031469139</v>
      </c>
      <c r="K2823" s="101">
        <v>5434.0471191798606</v>
      </c>
      <c r="L2823" s="31">
        <v>320931.32070274802</v>
      </c>
      <c r="M2823" s="95">
        <v>4645.829276486661</v>
      </c>
      <c r="N2823" s="22">
        <v>0.85494828708585757</v>
      </c>
    </row>
    <row r="2824" spans="1:14" s="15" customFormat="1" x14ac:dyDescent="0.3">
      <c r="A2824" s="17" t="s">
        <v>2519</v>
      </c>
      <c r="B2824" s="15" t="s">
        <v>9660</v>
      </c>
      <c r="C2824" s="111" t="s">
        <v>752</v>
      </c>
      <c r="D2824" s="111" t="s">
        <v>753</v>
      </c>
      <c r="E2824" s="111" t="s">
        <v>2514</v>
      </c>
      <c r="F2824" s="108">
        <v>0</v>
      </c>
      <c r="G2824" s="107">
        <v>9840.8333333333339</v>
      </c>
      <c r="H2824" s="31">
        <v>465712.72414948838</v>
      </c>
      <c r="I2824" s="95">
        <v>6755.5590193353364</v>
      </c>
      <c r="J2824" s="22">
        <v>0.68648241368468133</v>
      </c>
      <c r="K2824" s="101">
        <v>9934.8092533301005</v>
      </c>
      <c r="L2824" s="31">
        <v>471940.06240275799</v>
      </c>
      <c r="M2824" s="95">
        <v>6831.8447506357743</v>
      </c>
      <c r="N2824" s="22">
        <v>0.68766743038833611</v>
      </c>
    </row>
    <row r="2825" spans="1:14" s="15" customFormat="1" x14ac:dyDescent="0.3">
      <c r="A2825" s="17" t="s">
        <v>2400</v>
      </c>
      <c r="B2825" s="15" t="s">
        <v>13135</v>
      </c>
      <c r="C2825" s="111" t="s">
        <v>752</v>
      </c>
      <c r="D2825" s="111" t="s">
        <v>753</v>
      </c>
      <c r="E2825" s="111" t="s">
        <v>2391</v>
      </c>
      <c r="F2825" s="108">
        <v>0</v>
      </c>
      <c r="G2825" s="107">
        <v>11527.66666666667</v>
      </c>
      <c r="H2825" s="31">
        <v>600335.88237457245</v>
      </c>
      <c r="I2825" s="95">
        <v>8708.382387903961</v>
      </c>
      <c r="J2825" s="22">
        <v>0.75543322336731589</v>
      </c>
      <c r="K2825" s="101">
        <v>11629.935702349179</v>
      </c>
      <c r="L2825" s="31">
        <v>607137.34997395473</v>
      </c>
      <c r="M2825" s="95">
        <v>8788.9722610466761</v>
      </c>
      <c r="N2825" s="22">
        <v>0.75571976371901661</v>
      </c>
    </row>
    <row r="2826" spans="1:14" s="15" customFormat="1" x14ac:dyDescent="0.3">
      <c r="A2826" s="17" t="s">
        <v>2477</v>
      </c>
      <c r="B2826" s="15" t="s">
        <v>9661</v>
      </c>
      <c r="C2826" s="111" t="s">
        <v>752</v>
      </c>
      <c r="D2826" s="111" t="s">
        <v>753</v>
      </c>
      <c r="E2826" s="111" t="s">
        <v>2472</v>
      </c>
      <c r="F2826" s="108">
        <v>0</v>
      </c>
      <c r="G2826" s="107">
        <v>11049.66666666667</v>
      </c>
      <c r="H2826" s="31">
        <v>845100.83532813319</v>
      </c>
      <c r="I2826" s="95">
        <v>12258.906133121311</v>
      </c>
      <c r="J2826" s="22">
        <v>1.1094367371372871</v>
      </c>
      <c r="K2826" s="101">
        <v>11153.868694855029</v>
      </c>
      <c r="L2826" s="31">
        <v>855036.73183599906</v>
      </c>
      <c r="M2826" s="95">
        <v>12377.584937913931</v>
      </c>
      <c r="N2826" s="22">
        <v>1.1097122690375021</v>
      </c>
    </row>
    <row r="2827" spans="1:14" s="15" customFormat="1" x14ac:dyDescent="0.3">
      <c r="A2827" s="17" t="s">
        <v>2510</v>
      </c>
      <c r="B2827" s="15" t="s">
        <v>9662</v>
      </c>
      <c r="C2827" s="111" t="s">
        <v>752</v>
      </c>
      <c r="D2827" s="111" t="s">
        <v>753</v>
      </c>
      <c r="E2827" s="111" t="s">
        <v>2502</v>
      </c>
      <c r="F2827" s="108">
        <v>0</v>
      </c>
      <c r="G2827" s="107">
        <v>6871.6666666666652</v>
      </c>
      <c r="H2827" s="31">
        <v>367300.21152973367</v>
      </c>
      <c r="I2827" s="95">
        <v>5328.0018520752174</v>
      </c>
      <c r="J2827" s="22">
        <v>0.77535801873517607</v>
      </c>
      <c r="K2827" s="101">
        <v>6931.0758160764162</v>
      </c>
      <c r="L2827" s="31">
        <v>371581.50841490371</v>
      </c>
      <c r="M2827" s="95">
        <v>5379.0457304538577</v>
      </c>
      <c r="N2827" s="22">
        <v>0.77607659664857909</v>
      </c>
    </row>
    <row r="2828" spans="1:14" s="15" customFormat="1" x14ac:dyDescent="0.3">
      <c r="A2828" s="17" t="s">
        <v>2511</v>
      </c>
      <c r="B2828" s="15" t="s">
        <v>9663</v>
      </c>
      <c r="C2828" s="111" t="s">
        <v>752</v>
      </c>
      <c r="D2828" s="111" t="s">
        <v>753</v>
      </c>
      <c r="E2828" s="111" t="s">
        <v>2502</v>
      </c>
      <c r="F2828" s="108">
        <v>0</v>
      </c>
      <c r="G2828" s="107">
        <v>18539.083333333339</v>
      </c>
      <c r="H2828" s="31">
        <v>947125.47005843464</v>
      </c>
      <c r="I2828" s="95">
        <v>13738.860202672229</v>
      </c>
      <c r="J2828" s="22">
        <v>0.74107548661641298</v>
      </c>
      <c r="K2828" s="101">
        <v>18696.155559401599</v>
      </c>
      <c r="L2828" s="31">
        <v>957665.8043258253</v>
      </c>
      <c r="M2828" s="95">
        <v>13863.252178331149</v>
      </c>
      <c r="N2828" s="22">
        <v>0.7415028257699664</v>
      </c>
    </row>
    <row r="2829" spans="1:14" s="15" customFormat="1" x14ac:dyDescent="0.3">
      <c r="A2829" s="17" t="s">
        <v>2384</v>
      </c>
      <c r="B2829" s="15" t="s">
        <v>9664</v>
      </c>
      <c r="C2829" s="111" t="s">
        <v>752</v>
      </c>
      <c r="D2829" s="111" t="s">
        <v>753</v>
      </c>
      <c r="E2829" s="111" t="s">
        <v>2380</v>
      </c>
      <c r="F2829" s="108">
        <v>0</v>
      </c>
      <c r="G2829" s="107">
        <v>21115.916666666672</v>
      </c>
      <c r="H2829" s="31">
        <v>1776161.4323154329</v>
      </c>
      <c r="I2829" s="95">
        <v>25764.731693314359</v>
      </c>
      <c r="J2829" s="22">
        <v>1.220156912912346</v>
      </c>
      <c r="K2829" s="101">
        <v>21310.505685212629</v>
      </c>
      <c r="L2829" s="31">
        <v>1796028.8673677519</v>
      </c>
      <c r="M2829" s="95">
        <v>25999.467659190159</v>
      </c>
      <c r="N2829" s="22">
        <v>1.2200305353256451</v>
      </c>
    </row>
    <row r="2830" spans="1:14" s="15" customFormat="1" x14ac:dyDescent="0.3">
      <c r="A2830" s="17" t="s">
        <v>2423</v>
      </c>
      <c r="B2830" s="15" t="s">
        <v>9665</v>
      </c>
      <c r="C2830" s="111" t="s">
        <v>752</v>
      </c>
      <c r="D2830" s="111" t="s">
        <v>753</v>
      </c>
      <c r="E2830" s="111" t="s">
        <v>2416</v>
      </c>
      <c r="F2830" s="108">
        <v>0</v>
      </c>
      <c r="G2830" s="107">
        <v>2460.666666666667</v>
      </c>
      <c r="H2830" s="31">
        <v>164323.76832162839</v>
      </c>
      <c r="I2830" s="95">
        <v>2383.6559698979108</v>
      </c>
      <c r="J2830" s="22">
        <v>0.9687033201969294</v>
      </c>
      <c r="K2830" s="101">
        <v>2482.9202674520729</v>
      </c>
      <c r="L2830" s="31">
        <v>166030.5484639878</v>
      </c>
      <c r="M2830" s="95">
        <v>2403.472435024717</v>
      </c>
      <c r="N2830" s="22">
        <v>0.96800226190554084</v>
      </c>
    </row>
    <row r="2831" spans="1:14" s="15" customFormat="1" x14ac:dyDescent="0.3">
      <c r="A2831" s="17" t="s">
        <v>2410</v>
      </c>
      <c r="B2831" s="15" t="s">
        <v>9666</v>
      </c>
      <c r="C2831" s="111" t="s">
        <v>752</v>
      </c>
      <c r="D2831" s="111" t="s">
        <v>753</v>
      </c>
      <c r="E2831" s="111" t="s">
        <v>2402</v>
      </c>
      <c r="F2831" s="108">
        <v>0</v>
      </c>
      <c r="G2831" s="107">
        <v>13086.16666666667</v>
      </c>
      <c r="H2831" s="31">
        <v>835249.49630696338</v>
      </c>
      <c r="I2831" s="95">
        <v>12116.004084871431</v>
      </c>
      <c r="J2831" s="22">
        <v>0.92586350101543058</v>
      </c>
      <c r="K2831" s="101">
        <v>13218.98518025906</v>
      </c>
      <c r="L2831" s="31">
        <v>845863.96086900646</v>
      </c>
      <c r="M2831" s="95">
        <v>12244.79912002727</v>
      </c>
      <c r="N2831" s="22">
        <v>0.92630402054715832</v>
      </c>
    </row>
    <row r="2832" spans="1:14" s="15" customFormat="1" x14ac:dyDescent="0.3">
      <c r="A2832" s="17" t="s">
        <v>2494</v>
      </c>
      <c r="B2832" s="15" t="s">
        <v>9667</v>
      </c>
      <c r="C2832" s="111" t="s">
        <v>752</v>
      </c>
      <c r="D2832" s="111" t="s">
        <v>753</v>
      </c>
      <c r="E2832" s="111" t="s">
        <v>2487</v>
      </c>
      <c r="F2832" s="108">
        <v>0</v>
      </c>
      <c r="G2832" s="107">
        <v>10587.16666666667</v>
      </c>
      <c r="H2832" s="31">
        <v>953311.35849433625</v>
      </c>
      <c r="I2832" s="95">
        <v>13828.591773764851</v>
      </c>
      <c r="J2832" s="22">
        <v>1.306165493484079</v>
      </c>
      <c r="K2832" s="101">
        <v>10678.12985166617</v>
      </c>
      <c r="L2832" s="31">
        <v>963768.40115014638</v>
      </c>
      <c r="M2832" s="95">
        <v>13951.593892461589</v>
      </c>
      <c r="N2832" s="22">
        <v>1.306557804247402</v>
      </c>
    </row>
    <row r="2833" spans="1:14" s="15" customFormat="1" x14ac:dyDescent="0.3">
      <c r="A2833" s="17" t="s">
        <v>2496</v>
      </c>
      <c r="B2833" s="15" t="s">
        <v>9668</v>
      </c>
      <c r="C2833" s="111" t="s">
        <v>752</v>
      </c>
      <c r="D2833" s="111" t="s">
        <v>753</v>
      </c>
      <c r="E2833" s="111" t="s">
        <v>2487</v>
      </c>
      <c r="F2833" s="108">
        <v>0</v>
      </c>
      <c r="G2833" s="107">
        <v>11990.58333333333</v>
      </c>
      <c r="H2833" s="31">
        <v>1183765.742364198</v>
      </c>
      <c r="I2833" s="95">
        <v>17171.528547374841</v>
      </c>
      <c r="J2833" s="22">
        <v>1.432084500813124</v>
      </c>
      <c r="K2833" s="101">
        <v>12097.549535118011</v>
      </c>
      <c r="L2833" s="31">
        <v>1197346.645804621</v>
      </c>
      <c r="M2833" s="95">
        <v>17332.892560942819</v>
      </c>
      <c r="N2833" s="22">
        <v>1.4327606190515789</v>
      </c>
    </row>
    <row r="2834" spans="1:14" s="15" customFormat="1" x14ac:dyDescent="0.3">
      <c r="A2834" s="17" t="s">
        <v>2422</v>
      </c>
      <c r="B2834" s="15" t="s">
        <v>9669</v>
      </c>
      <c r="C2834" s="111" t="s">
        <v>752</v>
      </c>
      <c r="D2834" s="111" t="s">
        <v>753</v>
      </c>
      <c r="E2834" s="111" t="s">
        <v>2416</v>
      </c>
      <c r="F2834" s="108">
        <v>0</v>
      </c>
      <c r="G2834" s="107">
        <v>9406.8333333333358</v>
      </c>
      <c r="H2834" s="31">
        <v>591086.3720919987</v>
      </c>
      <c r="I2834" s="95">
        <v>8574.2103771907223</v>
      </c>
      <c r="J2834" s="22">
        <v>0.91148743401329391</v>
      </c>
      <c r="K2834" s="101">
        <v>9491.9753028441246</v>
      </c>
      <c r="L2834" s="31">
        <v>597764.84609887982</v>
      </c>
      <c r="M2834" s="95">
        <v>8653.2950924815741</v>
      </c>
      <c r="N2834" s="22">
        <v>0.91164323719729312</v>
      </c>
    </row>
    <row r="2835" spans="1:14" s="15" customFormat="1" x14ac:dyDescent="0.3">
      <c r="A2835" s="17" t="s">
        <v>2455</v>
      </c>
      <c r="B2835" s="15" t="s">
        <v>8285</v>
      </c>
      <c r="C2835" s="111" t="s">
        <v>752</v>
      </c>
      <c r="D2835" s="111" t="s">
        <v>753</v>
      </c>
      <c r="E2835" s="111" t="s">
        <v>2456</v>
      </c>
      <c r="F2835" s="108">
        <v>0</v>
      </c>
      <c r="G2835" s="107">
        <v>11900.833333333339</v>
      </c>
      <c r="H2835" s="31">
        <v>622327.47410141118</v>
      </c>
      <c r="I2835" s="95">
        <v>9027.3891234641796</v>
      </c>
      <c r="J2835" s="22">
        <v>0.75855100820369803</v>
      </c>
      <c r="K2835" s="101">
        <v>12007.25990764607</v>
      </c>
      <c r="L2835" s="31">
        <v>629203.57909082901</v>
      </c>
      <c r="M2835" s="95">
        <v>9108.4048830430474</v>
      </c>
      <c r="N2835" s="22">
        <v>0.75857480833265967</v>
      </c>
    </row>
    <row r="2836" spans="1:14" s="15" customFormat="1" x14ac:dyDescent="0.3">
      <c r="A2836" s="17" t="s">
        <v>2382</v>
      </c>
      <c r="B2836" s="15" t="s">
        <v>9670</v>
      </c>
      <c r="C2836" s="111" t="s">
        <v>752</v>
      </c>
      <c r="D2836" s="111" t="s">
        <v>753</v>
      </c>
      <c r="E2836" s="111" t="s">
        <v>2380</v>
      </c>
      <c r="F2836" s="108">
        <v>0</v>
      </c>
      <c r="G2836" s="107">
        <v>43728.25</v>
      </c>
      <c r="H2836" s="31">
        <v>2388286.9468421312</v>
      </c>
      <c r="I2836" s="95">
        <v>34644.132719296962</v>
      </c>
      <c r="J2836" s="22">
        <v>0.79225975700598494</v>
      </c>
      <c r="K2836" s="101">
        <v>44145.845251417217</v>
      </c>
      <c r="L2836" s="31">
        <v>2416779.2854030482</v>
      </c>
      <c r="M2836" s="95">
        <v>34985.503859037512</v>
      </c>
      <c r="N2836" s="22">
        <v>0.79249822174181539</v>
      </c>
    </row>
    <row r="2837" spans="1:14" s="15" customFormat="1" x14ac:dyDescent="0.3">
      <c r="A2837" s="17" t="s">
        <v>2425</v>
      </c>
      <c r="B2837" s="15" t="s">
        <v>9671</v>
      </c>
      <c r="C2837" s="111" t="s">
        <v>752</v>
      </c>
      <c r="D2837" s="111" t="s">
        <v>753</v>
      </c>
      <c r="E2837" s="111" t="s">
        <v>2416</v>
      </c>
      <c r="F2837" s="108">
        <v>0</v>
      </c>
      <c r="G2837" s="107">
        <v>10298.5</v>
      </c>
      <c r="H2837" s="31">
        <v>353299.19327197748</v>
      </c>
      <c r="I2837" s="95">
        <v>5124.9051783826544</v>
      </c>
      <c r="J2837" s="22">
        <v>0.49763608082562061</v>
      </c>
      <c r="K2837" s="101">
        <v>10398.175563572389</v>
      </c>
      <c r="L2837" s="31">
        <v>358120.61617990601</v>
      </c>
      <c r="M2837" s="95">
        <v>5184.1847019445613</v>
      </c>
      <c r="N2837" s="22">
        <v>0.49856676012531997</v>
      </c>
    </row>
    <row r="2838" spans="1:14" s="15" customFormat="1" x14ac:dyDescent="0.3">
      <c r="A2838" s="17" t="s">
        <v>2437</v>
      </c>
      <c r="B2838" s="15" t="s">
        <v>9672</v>
      </c>
      <c r="C2838" s="111" t="s">
        <v>752</v>
      </c>
      <c r="D2838" s="111" t="s">
        <v>753</v>
      </c>
      <c r="E2838" s="111" t="s">
        <v>2427</v>
      </c>
      <c r="F2838" s="108">
        <v>0</v>
      </c>
      <c r="G2838" s="107">
        <v>15474.000000000009</v>
      </c>
      <c r="H2838" s="31">
        <v>570361.23072501703</v>
      </c>
      <c r="I2838" s="95">
        <v>8273.5745808542433</v>
      </c>
      <c r="J2838" s="22">
        <v>0.5346758808875689</v>
      </c>
      <c r="K2838" s="101">
        <v>15617.00804284088</v>
      </c>
      <c r="L2838" s="31">
        <v>577520.38719124219</v>
      </c>
      <c r="M2838" s="95">
        <v>8360.2345720132489</v>
      </c>
      <c r="N2838" s="22">
        <v>0.53532882541132654</v>
      </c>
    </row>
    <row r="2839" spans="1:14" s="15" customFormat="1" x14ac:dyDescent="0.3">
      <c r="A2839" s="17" t="s">
        <v>2430</v>
      </c>
      <c r="B2839" s="15" t="s">
        <v>9673</v>
      </c>
      <c r="C2839" s="111" t="s">
        <v>752</v>
      </c>
      <c r="D2839" s="111" t="s">
        <v>753</v>
      </c>
      <c r="E2839" s="111" t="s">
        <v>2427</v>
      </c>
      <c r="F2839" s="108">
        <v>0</v>
      </c>
      <c r="G2839" s="107">
        <v>9831.6666666666679</v>
      </c>
      <c r="H2839" s="31">
        <v>498175.82590497832</v>
      </c>
      <c r="I2839" s="95">
        <v>7226.4639108871197</v>
      </c>
      <c r="J2839" s="22">
        <v>0.73501921453335672</v>
      </c>
      <c r="K2839" s="101">
        <v>9914.7307524419939</v>
      </c>
      <c r="L2839" s="31">
        <v>503819.74629797222</v>
      </c>
      <c r="M2839" s="95">
        <v>7293.3377842269274</v>
      </c>
      <c r="N2839" s="22">
        <v>0.73560623745940668</v>
      </c>
    </row>
    <row r="2840" spans="1:14" s="15" customFormat="1" x14ac:dyDescent="0.3">
      <c r="A2840" s="17" t="s">
        <v>788</v>
      </c>
      <c r="B2840" s="15" t="s">
        <v>9674</v>
      </c>
      <c r="C2840" s="111" t="s">
        <v>752</v>
      </c>
      <c r="D2840" s="111" t="s">
        <v>753</v>
      </c>
      <c r="E2840" s="111" t="s">
        <v>754</v>
      </c>
      <c r="F2840" s="108">
        <v>0</v>
      </c>
      <c r="G2840" s="107">
        <v>12188.25</v>
      </c>
      <c r="H2840" s="31">
        <v>695004.89318048174</v>
      </c>
      <c r="I2840" s="95">
        <v>10081.636878576041</v>
      </c>
      <c r="J2840" s="22">
        <v>0.82716032888856428</v>
      </c>
      <c r="K2840" s="101">
        <v>12301.408475645399</v>
      </c>
      <c r="L2840" s="31">
        <v>703182.03527219885</v>
      </c>
      <c r="M2840" s="95">
        <v>10179.323348726321</v>
      </c>
      <c r="N2840" s="22">
        <v>0.82749250777905359</v>
      </c>
    </row>
    <row r="2841" spans="1:14" s="15" customFormat="1" x14ac:dyDescent="0.3">
      <c r="A2841" s="17" t="s">
        <v>2490</v>
      </c>
      <c r="B2841" s="15" t="s">
        <v>7697</v>
      </c>
      <c r="C2841" s="111" t="s">
        <v>752</v>
      </c>
      <c r="D2841" s="111" t="s">
        <v>753</v>
      </c>
      <c r="E2841" s="111" t="s">
        <v>2487</v>
      </c>
      <c r="F2841" s="108">
        <v>0</v>
      </c>
      <c r="G2841" s="107">
        <v>10370.33333333333</v>
      </c>
      <c r="H2841" s="31">
        <v>1002615.531534253</v>
      </c>
      <c r="I2841" s="95">
        <v>14543.790722814319</v>
      </c>
      <c r="J2841" s="22">
        <v>1.4024419712784211</v>
      </c>
      <c r="K2841" s="101">
        <v>10472.093408243451</v>
      </c>
      <c r="L2841" s="31">
        <v>1014937.608399579</v>
      </c>
      <c r="M2841" s="95">
        <v>14692.32371768863</v>
      </c>
      <c r="N2841" s="22">
        <v>1.4029977717848741</v>
      </c>
    </row>
    <row r="2842" spans="1:14" s="15" customFormat="1" x14ac:dyDescent="0.3">
      <c r="A2842" s="17" t="s">
        <v>2371</v>
      </c>
      <c r="B2842" s="15" t="s">
        <v>9675</v>
      </c>
      <c r="C2842" s="111" t="s">
        <v>752</v>
      </c>
      <c r="D2842" s="111" t="s">
        <v>753</v>
      </c>
      <c r="E2842" s="111" t="s">
        <v>2370</v>
      </c>
      <c r="F2842" s="108">
        <v>0</v>
      </c>
      <c r="G2842" s="107">
        <v>36671.25</v>
      </c>
      <c r="H2842" s="31">
        <v>2135720.0322704059</v>
      </c>
      <c r="I2842" s="95">
        <v>30980.43488746999</v>
      </c>
      <c r="J2842" s="22">
        <v>0.8448153495577595</v>
      </c>
      <c r="K2842" s="101">
        <v>36978.577145418851</v>
      </c>
      <c r="L2842" s="31">
        <v>2160570.0177541319</v>
      </c>
      <c r="M2842" s="95">
        <v>31276.59656403085</v>
      </c>
      <c r="N2842" s="22">
        <v>0.8458031373417948</v>
      </c>
    </row>
    <row r="2843" spans="1:14" s="15" customFormat="1" x14ac:dyDescent="0.3">
      <c r="A2843" s="17" t="s">
        <v>2388</v>
      </c>
      <c r="B2843" s="15" t="s">
        <v>9676</v>
      </c>
      <c r="C2843" s="111" t="s">
        <v>752</v>
      </c>
      <c r="D2843" s="111" t="s">
        <v>753</v>
      </c>
      <c r="E2843" s="111" t="s">
        <v>2380</v>
      </c>
      <c r="F2843" s="108">
        <v>0</v>
      </c>
      <c r="G2843" s="107">
        <v>16619.25</v>
      </c>
      <c r="H2843" s="31">
        <v>1250718.6323000791</v>
      </c>
      <c r="I2843" s="95">
        <v>18142.73714018907</v>
      </c>
      <c r="J2843" s="22">
        <v>1.0916700296456869</v>
      </c>
      <c r="K2843" s="101">
        <v>16767.266262188939</v>
      </c>
      <c r="L2843" s="31">
        <v>1264080.8523921019</v>
      </c>
      <c r="M2843" s="95">
        <v>18298.942649255601</v>
      </c>
      <c r="N2843" s="22">
        <v>1.0913492016597051</v>
      </c>
    </row>
    <row r="2844" spans="1:14" s="15" customFormat="1" x14ac:dyDescent="0.3">
      <c r="A2844" s="17" t="s">
        <v>2505</v>
      </c>
      <c r="B2844" s="15" t="s">
        <v>9677</v>
      </c>
      <c r="C2844" s="111" t="s">
        <v>752</v>
      </c>
      <c r="D2844" s="111" t="s">
        <v>753</v>
      </c>
      <c r="E2844" s="111" t="s">
        <v>2502</v>
      </c>
      <c r="F2844" s="108">
        <v>0</v>
      </c>
      <c r="G2844" s="107">
        <v>14824.83333333333</v>
      </c>
      <c r="H2844" s="31">
        <v>691063.68600096973</v>
      </c>
      <c r="I2844" s="95">
        <v>10024.466317567119</v>
      </c>
      <c r="J2844" s="22">
        <v>0.6761942001079575</v>
      </c>
      <c r="K2844" s="101">
        <v>14951.113187462621</v>
      </c>
      <c r="L2844" s="31">
        <v>698807.62809182412</v>
      </c>
      <c r="M2844" s="95">
        <v>10115.999055848461</v>
      </c>
      <c r="N2844" s="22">
        <v>0.67660507475331821</v>
      </c>
    </row>
    <row r="2845" spans="1:14" s="15" customFormat="1" x14ac:dyDescent="0.3">
      <c r="A2845" s="17" t="s">
        <v>2503</v>
      </c>
      <c r="B2845" s="15" t="s">
        <v>9678</v>
      </c>
      <c r="C2845" s="111" t="s">
        <v>752</v>
      </c>
      <c r="D2845" s="111" t="s">
        <v>753</v>
      </c>
      <c r="E2845" s="111" t="s">
        <v>2502</v>
      </c>
      <c r="F2845" s="108">
        <v>0</v>
      </c>
      <c r="G2845" s="107">
        <v>12063.83333333333</v>
      </c>
      <c r="H2845" s="31">
        <v>626648.93908471637</v>
      </c>
      <c r="I2845" s="95">
        <v>9090.0756472176909</v>
      </c>
      <c r="J2845" s="22">
        <v>0.75349811258591304</v>
      </c>
      <c r="K2845" s="101">
        <v>12166.409961496211</v>
      </c>
      <c r="L2845" s="31">
        <v>633621.82289407996</v>
      </c>
      <c r="M2845" s="95">
        <v>9172.3637586269324</v>
      </c>
      <c r="N2845" s="22">
        <v>0.75390881843167223</v>
      </c>
    </row>
    <row r="2846" spans="1:14" s="15" customFormat="1" x14ac:dyDescent="0.3">
      <c r="A2846" s="17" t="s">
        <v>2460</v>
      </c>
      <c r="B2846" s="15" t="s">
        <v>8237</v>
      </c>
      <c r="C2846" s="111" t="s">
        <v>752</v>
      </c>
      <c r="D2846" s="111" t="s">
        <v>753</v>
      </c>
      <c r="E2846" s="111" t="s">
        <v>2456</v>
      </c>
      <c r="F2846" s="108">
        <v>0</v>
      </c>
      <c r="G2846" s="107">
        <v>10277.41666666667</v>
      </c>
      <c r="H2846" s="31">
        <v>810963.36648823577</v>
      </c>
      <c r="I2846" s="95">
        <v>11763.713123439609</v>
      </c>
      <c r="J2846" s="22">
        <v>1.1446177093893191</v>
      </c>
      <c r="K2846" s="101">
        <v>10367.03361683243</v>
      </c>
      <c r="L2846" s="31">
        <v>819534.08311895106</v>
      </c>
      <c r="M2846" s="95">
        <v>11863.64555536531</v>
      </c>
      <c r="N2846" s="22">
        <v>1.1443626010918799</v>
      </c>
    </row>
    <row r="2847" spans="1:14" s="15" customFormat="1" x14ac:dyDescent="0.3">
      <c r="A2847" s="17" t="s">
        <v>2372</v>
      </c>
      <c r="B2847" s="15" t="s">
        <v>9679</v>
      </c>
      <c r="C2847" s="111" t="s">
        <v>752</v>
      </c>
      <c r="D2847" s="111" t="s">
        <v>753</v>
      </c>
      <c r="E2847" s="111" t="s">
        <v>2370</v>
      </c>
      <c r="F2847" s="108">
        <v>0</v>
      </c>
      <c r="G2847" s="107">
        <v>18029.416666666672</v>
      </c>
      <c r="H2847" s="31">
        <v>1174134.6630911611</v>
      </c>
      <c r="I2847" s="95">
        <v>17031.82155403959</v>
      </c>
      <c r="J2847" s="22">
        <v>0.94466847535497578</v>
      </c>
      <c r="K2847" s="101">
        <v>18192.171705261691</v>
      </c>
      <c r="L2847" s="31">
        <v>1188214.8937620961</v>
      </c>
      <c r="M2847" s="95">
        <v>17200.700536518769</v>
      </c>
      <c r="N2847" s="22">
        <v>0.94550012033713615</v>
      </c>
    </row>
    <row r="2848" spans="1:14" s="15" customFormat="1" x14ac:dyDescent="0.3">
      <c r="A2848" s="17" t="s">
        <v>2392</v>
      </c>
      <c r="B2848" s="15" t="s">
        <v>9680</v>
      </c>
      <c r="C2848" s="111" t="s">
        <v>752</v>
      </c>
      <c r="D2848" s="111" t="s">
        <v>753</v>
      </c>
      <c r="E2848" s="111" t="s">
        <v>2391</v>
      </c>
      <c r="F2848" s="108">
        <v>0</v>
      </c>
      <c r="G2848" s="107">
        <v>4602.25</v>
      </c>
      <c r="H2848" s="31">
        <v>204954.72657860481</v>
      </c>
      <c r="I2848" s="95">
        <v>2973.042564430913</v>
      </c>
      <c r="J2848" s="22">
        <v>0.64599762386461257</v>
      </c>
      <c r="K2848" s="101">
        <v>4645.0454055445261</v>
      </c>
      <c r="L2848" s="31">
        <v>207456.06295791609</v>
      </c>
      <c r="M2848" s="95">
        <v>3003.1517296725278</v>
      </c>
      <c r="N2848" s="22">
        <v>0.64652795989633105</v>
      </c>
    </row>
    <row r="2849" spans="1:14" s="15" customFormat="1" x14ac:dyDescent="0.3">
      <c r="A2849" s="17" t="s">
        <v>2429</v>
      </c>
      <c r="B2849" s="15" t="s">
        <v>9681</v>
      </c>
      <c r="C2849" s="111" t="s">
        <v>752</v>
      </c>
      <c r="D2849" s="111" t="s">
        <v>753</v>
      </c>
      <c r="E2849" s="111" t="s">
        <v>2427</v>
      </c>
      <c r="F2849" s="108">
        <v>0</v>
      </c>
      <c r="G2849" s="107">
        <v>8906.6666666666661</v>
      </c>
      <c r="H2849" s="31">
        <v>574050.2216379008</v>
      </c>
      <c r="I2849" s="95">
        <v>8327.086530477889</v>
      </c>
      <c r="J2849" s="22">
        <v>0.93492737991892472</v>
      </c>
      <c r="K2849" s="101">
        <v>8985.6386132280222</v>
      </c>
      <c r="L2849" s="31">
        <v>580230.548232659</v>
      </c>
      <c r="M2849" s="95">
        <v>8399.4670952915549</v>
      </c>
      <c r="N2849" s="22">
        <v>0.9347657363970161</v>
      </c>
    </row>
    <row r="2850" spans="1:14" s="15" customFormat="1" x14ac:dyDescent="0.3">
      <c r="A2850" s="17" t="s">
        <v>2389</v>
      </c>
      <c r="B2850" s="15" t="s">
        <v>9682</v>
      </c>
      <c r="C2850" s="111" t="s">
        <v>752</v>
      </c>
      <c r="D2850" s="111" t="s">
        <v>753</v>
      </c>
      <c r="E2850" s="111" t="s">
        <v>2380</v>
      </c>
      <c r="F2850" s="108">
        <v>0</v>
      </c>
      <c r="G2850" s="107">
        <v>18049</v>
      </c>
      <c r="H2850" s="31">
        <v>1279793.451360737</v>
      </c>
      <c r="I2850" s="95">
        <v>18564.49211048643</v>
      </c>
      <c r="J2850" s="22">
        <v>1.028560702004899</v>
      </c>
      <c r="K2850" s="101">
        <v>18225.984211922809</v>
      </c>
      <c r="L2850" s="31">
        <v>1295615.3689801879</v>
      </c>
      <c r="M2850" s="95">
        <v>18755.439011355691</v>
      </c>
      <c r="N2850" s="22">
        <v>1.029049449032581</v>
      </c>
    </row>
    <row r="2851" spans="1:14" s="15" customFormat="1" x14ac:dyDescent="0.3">
      <c r="A2851" s="17" t="s">
        <v>2468</v>
      </c>
      <c r="B2851" s="15" t="s">
        <v>9683</v>
      </c>
      <c r="C2851" s="111" t="s">
        <v>752</v>
      </c>
      <c r="D2851" s="111" t="s">
        <v>753</v>
      </c>
      <c r="E2851" s="111" t="s">
        <v>2456</v>
      </c>
      <c r="F2851" s="108">
        <v>0</v>
      </c>
      <c r="G2851" s="107">
        <v>9827.9166666666661</v>
      </c>
      <c r="H2851" s="31">
        <v>937269.63188003108</v>
      </c>
      <c r="I2851" s="95">
        <v>13595.892890321429</v>
      </c>
      <c r="J2851" s="22">
        <v>1.3833952150240141</v>
      </c>
      <c r="K2851" s="101">
        <v>9914.8752747782</v>
      </c>
      <c r="L2851" s="31">
        <v>947307.05182590976</v>
      </c>
      <c r="M2851" s="95">
        <v>13713.2979902307</v>
      </c>
      <c r="N2851" s="22">
        <v>1.3831034289574029</v>
      </c>
    </row>
    <row r="2852" spans="1:14" s="15" customFormat="1" x14ac:dyDescent="0.3">
      <c r="A2852" s="17" t="s">
        <v>2452</v>
      </c>
      <c r="B2852" s="15" t="s">
        <v>9684</v>
      </c>
      <c r="C2852" s="111" t="s">
        <v>752</v>
      </c>
      <c r="D2852" s="111" t="s">
        <v>753</v>
      </c>
      <c r="E2852" s="111" t="s">
        <v>2445</v>
      </c>
      <c r="F2852" s="108">
        <v>0</v>
      </c>
      <c r="G2852" s="107">
        <v>8287.1666666666661</v>
      </c>
      <c r="H2852" s="31">
        <v>377968.88503855478</v>
      </c>
      <c r="I2852" s="95">
        <v>5482.7600319778257</v>
      </c>
      <c r="J2852" s="22">
        <v>0.6615964481601464</v>
      </c>
      <c r="K2852" s="101">
        <v>8363.0793360788393</v>
      </c>
      <c r="L2852" s="31">
        <v>382164.22608412849</v>
      </c>
      <c r="M2852" s="95">
        <v>5532.2420575210281</v>
      </c>
      <c r="N2852" s="22">
        <v>0.66150778142861744</v>
      </c>
    </row>
    <row r="2853" spans="1:14" s="15" customFormat="1" x14ac:dyDescent="0.3">
      <c r="A2853" s="17" t="s">
        <v>2442</v>
      </c>
      <c r="B2853" s="15" t="s">
        <v>9685</v>
      </c>
      <c r="C2853" s="111" t="s">
        <v>752</v>
      </c>
      <c r="D2853" s="111" t="s">
        <v>753</v>
      </c>
      <c r="E2853" s="111" t="s">
        <v>2427</v>
      </c>
      <c r="F2853" s="108">
        <v>0</v>
      </c>
      <c r="G2853" s="107">
        <v>10282.91666666667</v>
      </c>
      <c r="H2853" s="31">
        <v>484700.7782869942</v>
      </c>
      <c r="I2853" s="95">
        <v>7030.9968885121289</v>
      </c>
      <c r="J2853" s="22">
        <v>0.68375511699943714</v>
      </c>
      <c r="K2853" s="101">
        <v>10377.7672275188</v>
      </c>
      <c r="L2853" s="31">
        <v>490281.75899964559</v>
      </c>
      <c r="M2853" s="95">
        <v>7097.3607209800384</v>
      </c>
      <c r="N2853" s="22">
        <v>0.68390055060783328</v>
      </c>
    </row>
    <row r="2854" spans="1:14" s="15" customFormat="1" x14ac:dyDescent="0.3">
      <c r="A2854" s="17" t="s">
        <v>2375</v>
      </c>
      <c r="B2854" s="15" t="s">
        <v>9686</v>
      </c>
      <c r="C2854" s="111" t="s">
        <v>752</v>
      </c>
      <c r="D2854" s="111" t="s">
        <v>753</v>
      </c>
      <c r="E2854" s="111" t="s">
        <v>2370</v>
      </c>
      <c r="F2854" s="108">
        <v>0</v>
      </c>
      <c r="G2854" s="107">
        <v>11057.91666666667</v>
      </c>
      <c r="H2854" s="31">
        <v>535705.90716872609</v>
      </c>
      <c r="I2854" s="95">
        <v>7770.8696482238493</v>
      </c>
      <c r="J2854" s="22">
        <v>0.70274264877113835</v>
      </c>
      <c r="K2854" s="101">
        <v>11159.28352315009</v>
      </c>
      <c r="L2854" s="31">
        <v>541837.45350930654</v>
      </c>
      <c r="M2854" s="95">
        <v>7843.6853688769997</v>
      </c>
      <c r="N2854" s="22">
        <v>0.70288431623814973</v>
      </c>
    </row>
    <row r="2855" spans="1:14" s="15" customFormat="1" x14ac:dyDescent="0.3">
      <c r="A2855" s="17" t="s">
        <v>767</v>
      </c>
      <c r="B2855" s="15" t="s">
        <v>9687</v>
      </c>
      <c r="C2855" s="111" t="s">
        <v>752</v>
      </c>
      <c r="D2855" s="111" t="s">
        <v>753</v>
      </c>
      <c r="E2855" s="111" t="s">
        <v>754</v>
      </c>
      <c r="F2855" s="108">
        <v>0</v>
      </c>
      <c r="G2855" s="107">
        <v>12598.25</v>
      </c>
      <c r="H2855" s="31">
        <v>897589.34965351177</v>
      </c>
      <c r="I2855" s="95">
        <v>13020.29665988842</v>
      </c>
      <c r="J2855" s="22">
        <v>1.033500419493852</v>
      </c>
      <c r="K2855" s="101">
        <v>12713.813895406931</v>
      </c>
      <c r="L2855" s="31">
        <v>907673.25191304646</v>
      </c>
      <c r="M2855" s="95">
        <v>13139.55570926417</v>
      </c>
      <c r="N2855" s="22">
        <v>1.033486553866503</v>
      </c>
    </row>
    <row r="2856" spans="1:14" s="15" customFormat="1" x14ac:dyDescent="0.3">
      <c r="A2856" s="17" t="s">
        <v>2390</v>
      </c>
      <c r="B2856" s="15" t="s">
        <v>9688</v>
      </c>
      <c r="C2856" s="111" t="s">
        <v>752</v>
      </c>
      <c r="D2856" s="111" t="s">
        <v>753</v>
      </c>
      <c r="E2856" s="111" t="s">
        <v>2391</v>
      </c>
      <c r="F2856" s="108">
        <v>0</v>
      </c>
      <c r="G2856" s="107">
        <v>15660.16666666667</v>
      </c>
      <c r="H2856" s="31">
        <v>703863.91656272998</v>
      </c>
      <c r="I2856" s="95">
        <v>10210.14454480257</v>
      </c>
      <c r="J2856" s="22">
        <v>0.65198185703446565</v>
      </c>
      <c r="K2856" s="101">
        <v>15816.888848777649</v>
      </c>
      <c r="L2856" s="31">
        <v>713461.10884208069</v>
      </c>
      <c r="M2856" s="95">
        <v>10328.12409781353</v>
      </c>
      <c r="N2856" s="22">
        <v>0.65298075977891845</v>
      </c>
    </row>
    <row r="2857" spans="1:14" s="15" customFormat="1" x14ac:dyDescent="0.3">
      <c r="A2857" s="17" t="s">
        <v>2433</v>
      </c>
      <c r="B2857" s="15" t="s">
        <v>9689</v>
      </c>
      <c r="C2857" s="111" t="s">
        <v>752</v>
      </c>
      <c r="D2857" s="111" t="s">
        <v>753</v>
      </c>
      <c r="E2857" s="111" t="s">
        <v>2427</v>
      </c>
      <c r="F2857" s="108">
        <v>0</v>
      </c>
      <c r="G2857" s="107">
        <v>8247.1666666666679</v>
      </c>
      <c r="H2857" s="31">
        <v>438310.14174093201</v>
      </c>
      <c r="I2857" s="95">
        <v>6358.0612634359677</v>
      </c>
      <c r="J2857" s="22">
        <v>0.77093885941870544</v>
      </c>
      <c r="K2857" s="101">
        <v>8315.2930130402874</v>
      </c>
      <c r="L2857" s="31">
        <v>443047.91514025017</v>
      </c>
      <c r="M2857" s="95">
        <v>6413.5995531312064</v>
      </c>
      <c r="N2857" s="22">
        <v>0.7713016899191899</v>
      </c>
    </row>
    <row r="2858" spans="1:14" s="15" customFormat="1" x14ac:dyDescent="0.3">
      <c r="A2858" s="17" t="s">
        <v>2443</v>
      </c>
      <c r="B2858" s="15" t="s">
        <v>9690</v>
      </c>
      <c r="C2858" s="111" t="s">
        <v>752</v>
      </c>
      <c r="D2858" s="111" t="s">
        <v>753</v>
      </c>
      <c r="E2858" s="111" t="s">
        <v>2427</v>
      </c>
      <c r="F2858" s="108">
        <v>0</v>
      </c>
      <c r="G2858" s="107">
        <v>32759.166666666661</v>
      </c>
      <c r="H2858" s="31">
        <v>2033095.6056449281</v>
      </c>
      <c r="I2858" s="95">
        <v>29491.780326527969</v>
      </c>
      <c r="J2858" s="22">
        <v>0.90026039510146183</v>
      </c>
      <c r="K2858" s="101">
        <v>33032.624975800463</v>
      </c>
      <c r="L2858" s="31">
        <v>2055428.1962379541</v>
      </c>
      <c r="M2858" s="95">
        <v>29754.554553567741</v>
      </c>
      <c r="N2858" s="22">
        <v>0.90076264224734748</v>
      </c>
    </row>
    <row r="2859" spans="1:14" s="15" customFormat="1" x14ac:dyDescent="0.3">
      <c r="A2859" s="17" t="s">
        <v>759</v>
      </c>
      <c r="B2859" s="15" t="s">
        <v>9691</v>
      </c>
      <c r="C2859" s="111" t="s">
        <v>752</v>
      </c>
      <c r="D2859" s="111" t="s">
        <v>753</v>
      </c>
      <c r="E2859" s="111" t="s">
        <v>754</v>
      </c>
      <c r="F2859" s="108">
        <v>0</v>
      </c>
      <c r="G2859" s="107">
        <v>15398.33333333333</v>
      </c>
      <c r="H2859" s="31">
        <v>566756.75763518142</v>
      </c>
      <c r="I2859" s="95">
        <v>8221.2886341121593</v>
      </c>
      <c r="J2859" s="22">
        <v>0.53390769352389822</v>
      </c>
      <c r="K2859" s="101">
        <v>15534.032203419911</v>
      </c>
      <c r="L2859" s="31">
        <v>573284.053965008</v>
      </c>
      <c r="M2859" s="95">
        <v>8298.9090495173605</v>
      </c>
      <c r="N2859" s="22">
        <v>0.53424049473067936</v>
      </c>
    </row>
    <row r="2860" spans="1:14" s="15" customFormat="1" x14ac:dyDescent="0.3">
      <c r="A2860" s="17" t="s">
        <v>2492</v>
      </c>
      <c r="B2860" s="15" t="s">
        <v>9692</v>
      </c>
      <c r="C2860" s="111" t="s">
        <v>752</v>
      </c>
      <c r="D2860" s="111" t="s">
        <v>753</v>
      </c>
      <c r="E2860" s="111" t="s">
        <v>2487</v>
      </c>
      <c r="F2860" s="108">
        <v>0</v>
      </c>
      <c r="G2860" s="107">
        <v>19063.5</v>
      </c>
      <c r="H2860" s="31">
        <v>1993843.2783140889</v>
      </c>
      <c r="I2860" s="95">
        <v>28922.391945710111</v>
      </c>
      <c r="J2860" s="22">
        <v>1.517160644462461</v>
      </c>
      <c r="K2860" s="101">
        <v>19240.33272730594</v>
      </c>
      <c r="L2860" s="31">
        <v>2016903.4320625749</v>
      </c>
      <c r="M2860" s="95">
        <v>29196.866768892171</v>
      </c>
      <c r="N2860" s="22">
        <v>1.517482425210656</v>
      </c>
    </row>
    <row r="2861" spans="1:14" s="15" customFormat="1" x14ac:dyDescent="0.3">
      <c r="A2861" s="17" t="s">
        <v>760</v>
      </c>
      <c r="B2861" s="15" t="s">
        <v>6864</v>
      </c>
      <c r="C2861" s="111" t="s">
        <v>752</v>
      </c>
      <c r="D2861" s="111" t="s">
        <v>753</v>
      </c>
      <c r="E2861" s="111" t="s">
        <v>754</v>
      </c>
      <c r="F2861" s="108">
        <v>0</v>
      </c>
      <c r="G2861" s="107">
        <v>7151.0833333333348</v>
      </c>
      <c r="H2861" s="31">
        <v>239753.9608961808</v>
      </c>
      <c r="I2861" s="95">
        <v>3477.8350450087119</v>
      </c>
      <c r="J2861" s="22">
        <v>0.48633680841020049</v>
      </c>
      <c r="K2861" s="101">
        <v>7209.9246025472366</v>
      </c>
      <c r="L2861" s="31">
        <v>242101.84340303359</v>
      </c>
      <c r="M2861" s="95">
        <v>3504.6870137520109</v>
      </c>
      <c r="N2861" s="22">
        <v>0.486092047691292</v>
      </c>
    </row>
    <row r="2862" spans="1:14" s="15" customFormat="1" x14ac:dyDescent="0.3">
      <c r="A2862" s="17" t="s">
        <v>2499</v>
      </c>
      <c r="B2862" s="15" t="s">
        <v>9693</v>
      </c>
      <c r="C2862" s="111" t="s">
        <v>752</v>
      </c>
      <c r="D2862" s="111" t="s">
        <v>753</v>
      </c>
      <c r="E2862" s="111" t="s">
        <v>2487</v>
      </c>
      <c r="F2862" s="108">
        <v>0</v>
      </c>
      <c r="G2862" s="107">
        <v>9115.8333333333339</v>
      </c>
      <c r="H2862" s="31">
        <v>486774.11916497338</v>
      </c>
      <c r="I2862" s="95">
        <v>7061.0724607309658</v>
      </c>
      <c r="J2862" s="22">
        <v>0.7745942913316719</v>
      </c>
      <c r="K2862" s="101">
        <v>9207.0905222391211</v>
      </c>
      <c r="L2862" s="31">
        <v>492638.90334624652</v>
      </c>
      <c r="M2862" s="95">
        <v>7131.4829443590597</v>
      </c>
      <c r="N2862" s="22">
        <v>0.77456422603138653</v>
      </c>
    </row>
    <row r="2863" spans="1:14" s="15" customFormat="1" x14ac:dyDescent="0.3">
      <c r="A2863" s="17" t="s">
        <v>782</v>
      </c>
      <c r="B2863" s="15" t="s">
        <v>9694</v>
      </c>
      <c r="C2863" s="111" t="s">
        <v>752</v>
      </c>
      <c r="D2863" s="111" t="s">
        <v>753</v>
      </c>
      <c r="E2863" s="111" t="s">
        <v>754</v>
      </c>
      <c r="F2863" s="108">
        <v>0</v>
      </c>
      <c r="G2863" s="107">
        <v>5870.0833333333339</v>
      </c>
      <c r="H2863" s="31">
        <v>302025.66576287162</v>
      </c>
      <c r="I2863" s="95">
        <v>4381.139068384563</v>
      </c>
      <c r="J2863" s="22">
        <v>0.74635040417675436</v>
      </c>
      <c r="K2863" s="101">
        <v>5923.297165512241</v>
      </c>
      <c r="L2863" s="31">
        <v>305441.41114815231</v>
      </c>
      <c r="M2863" s="95">
        <v>4421.5960195353246</v>
      </c>
      <c r="N2863" s="22">
        <v>0.74647546729203296</v>
      </c>
    </row>
    <row r="2864" spans="1:14" s="15" customFormat="1" x14ac:dyDescent="0.3">
      <c r="A2864" s="17" t="s">
        <v>2448</v>
      </c>
      <c r="B2864" s="15" t="s">
        <v>9695</v>
      </c>
      <c r="C2864" s="111" t="s">
        <v>752</v>
      </c>
      <c r="D2864" s="111" t="s">
        <v>753</v>
      </c>
      <c r="E2864" s="111" t="s">
        <v>2445</v>
      </c>
      <c r="F2864" s="108">
        <v>0</v>
      </c>
      <c r="G2864" s="107">
        <v>7177.4166666666661</v>
      </c>
      <c r="H2864" s="31">
        <v>345907.81232814689</v>
      </c>
      <c r="I2864" s="95">
        <v>5017.6869135357392</v>
      </c>
      <c r="J2864" s="22">
        <v>0.69909371944906917</v>
      </c>
      <c r="K2864" s="101">
        <v>7235.2084261665696</v>
      </c>
      <c r="L2864" s="31">
        <v>349952.31830858998</v>
      </c>
      <c r="M2864" s="95">
        <v>5065.9397225934426</v>
      </c>
      <c r="N2864" s="22">
        <v>0.70017882335941628</v>
      </c>
    </row>
    <row r="2865" spans="1:14" s="15" customFormat="1" x14ac:dyDescent="0.3">
      <c r="A2865" s="17" t="s">
        <v>2403</v>
      </c>
      <c r="B2865" s="15" t="s">
        <v>9644</v>
      </c>
      <c r="C2865" s="111" t="s">
        <v>752</v>
      </c>
      <c r="D2865" s="111" t="s">
        <v>753</v>
      </c>
      <c r="E2865" s="111" t="s">
        <v>2402</v>
      </c>
      <c r="F2865" s="108">
        <v>0</v>
      </c>
      <c r="G2865" s="107">
        <v>11029.25</v>
      </c>
      <c r="H2865" s="31">
        <v>796195.81815980934</v>
      </c>
      <c r="I2865" s="95">
        <v>11549.497279357271</v>
      </c>
      <c r="J2865" s="22">
        <v>1.047169778485143</v>
      </c>
      <c r="K2865" s="101">
        <v>11143.305831306991</v>
      </c>
      <c r="L2865" s="31">
        <v>806301.66369879548</v>
      </c>
      <c r="M2865" s="95">
        <v>11672.09191888541</v>
      </c>
      <c r="N2865" s="22">
        <v>1.04745325090987</v>
      </c>
    </row>
    <row r="2866" spans="1:14" s="15" customFormat="1" x14ac:dyDescent="0.3">
      <c r="A2866" s="17" t="s">
        <v>2431</v>
      </c>
      <c r="B2866" s="15" t="s">
        <v>9696</v>
      </c>
      <c r="C2866" s="111" t="s">
        <v>752</v>
      </c>
      <c r="D2866" s="111" t="s">
        <v>753</v>
      </c>
      <c r="E2866" s="111" t="s">
        <v>2427</v>
      </c>
      <c r="F2866" s="108">
        <v>0</v>
      </c>
      <c r="G2866" s="107">
        <v>8265.25</v>
      </c>
      <c r="H2866" s="31">
        <v>368177.4594847096</v>
      </c>
      <c r="I2866" s="95">
        <v>5340.7270795107661</v>
      </c>
      <c r="J2866" s="22">
        <v>0.64616642926841483</v>
      </c>
      <c r="K2866" s="101">
        <v>8339.5891286186452</v>
      </c>
      <c r="L2866" s="31">
        <v>372198.15793112258</v>
      </c>
      <c r="M2866" s="95">
        <v>5387.9724016478931</v>
      </c>
      <c r="N2866" s="22">
        <v>0.64607168513352731</v>
      </c>
    </row>
    <row r="2867" spans="1:14" s="15" customFormat="1" x14ac:dyDescent="0.3">
      <c r="A2867" s="17" t="s">
        <v>758</v>
      </c>
      <c r="B2867" s="15" t="s">
        <v>9697</v>
      </c>
      <c r="C2867" s="111" t="s">
        <v>752</v>
      </c>
      <c r="D2867" s="111" t="s">
        <v>753</v>
      </c>
      <c r="E2867" s="111" t="s">
        <v>754</v>
      </c>
      <c r="F2867" s="108">
        <v>0</v>
      </c>
      <c r="G2867" s="107">
        <v>8421.0000000000036</v>
      </c>
      <c r="H2867" s="31">
        <v>547767.50638964481</v>
      </c>
      <c r="I2867" s="95">
        <v>7945.8333998655817</v>
      </c>
      <c r="J2867" s="22">
        <v>0.94357361356912217</v>
      </c>
      <c r="K2867" s="101">
        <v>8494.7476642854926</v>
      </c>
      <c r="L2867" s="31">
        <v>554074.22695400671</v>
      </c>
      <c r="M2867" s="95">
        <v>8020.8259489694556</v>
      </c>
      <c r="N2867" s="22">
        <v>0.94421003023920902</v>
      </c>
    </row>
    <row r="2868" spans="1:14" s="15" customFormat="1" x14ac:dyDescent="0.3">
      <c r="A2868" s="17" t="s">
        <v>2378</v>
      </c>
      <c r="B2868" s="15" t="s">
        <v>9698</v>
      </c>
      <c r="C2868" s="111" t="s">
        <v>752</v>
      </c>
      <c r="D2868" s="111" t="s">
        <v>753</v>
      </c>
      <c r="E2868" s="111" t="s">
        <v>2370</v>
      </c>
      <c r="F2868" s="108">
        <v>0</v>
      </c>
      <c r="G2868" s="107">
        <v>15368.75</v>
      </c>
      <c r="H2868" s="31">
        <v>816436.94642807473</v>
      </c>
      <c r="I2868" s="95">
        <v>11843.11205418208</v>
      </c>
      <c r="J2868" s="22">
        <v>0.77059696163852509</v>
      </c>
      <c r="K2868" s="101">
        <v>15534.21678347233</v>
      </c>
      <c r="L2868" s="31">
        <v>828011.85402085807</v>
      </c>
      <c r="M2868" s="95">
        <v>11986.37049280421</v>
      </c>
      <c r="N2868" s="22">
        <v>0.77161086779457944</v>
      </c>
    </row>
    <row r="2869" spans="1:14" s="15" customFormat="1" x14ac:dyDescent="0.3">
      <c r="A2869" s="17" t="s">
        <v>2381</v>
      </c>
      <c r="B2869" s="15" t="s">
        <v>9699</v>
      </c>
      <c r="C2869" s="111" t="s">
        <v>752</v>
      </c>
      <c r="D2869" s="111" t="s">
        <v>753</v>
      </c>
      <c r="E2869" s="111" t="s">
        <v>2380</v>
      </c>
      <c r="F2869" s="108">
        <v>0</v>
      </c>
      <c r="G2869" s="107">
        <v>10432.33333333333</v>
      </c>
      <c r="H2869" s="31">
        <v>762259.36419929855</v>
      </c>
      <c r="I2869" s="95">
        <v>11057.22016140676</v>
      </c>
      <c r="J2869" s="22">
        <v>1.059899047327868</v>
      </c>
      <c r="K2869" s="101">
        <v>10530.878249354309</v>
      </c>
      <c r="L2869" s="31">
        <v>771305.63795405929</v>
      </c>
      <c r="M2869" s="95">
        <v>11165.4864538608</v>
      </c>
      <c r="N2869" s="22">
        <v>1.0602616599945409</v>
      </c>
    </row>
    <row r="2870" spans="1:14" s="15" customFormat="1" x14ac:dyDescent="0.3">
      <c r="A2870" s="17" t="s">
        <v>2412</v>
      </c>
      <c r="B2870" s="15" t="s">
        <v>8262</v>
      </c>
      <c r="C2870" s="111" t="s">
        <v>752</v>
      </c>
      <c r="D2870" s="111" t="s">
        <v>753</v>
      </c>
      <c r="E2870" s="111" t="s">
        <v>2402</v>
      </c>
      <c r="F2870" s="108">
        <v>0</v>
      </c>
      <c r="G2870" s="107">
        <v>9150.6666666666679</v>
      </c>
      <c r="H2870" s="31">
        <v>620022.89565451466</v>
      </c>
      <c r="I2870" s="95">
        <v>8993.9592537067456</v>
      </c>
      <c r="J2870" s="22">
        <v>0.98287475452135487</v>
      </c>
      <c r="K2870" s="101">
        <v>9232.7734713717509</v>
      </c>
      <c r="L2870" s="31">
        <v>626965.71072326694</v>
      </c>
      <c r="M2870" s="95">
        <v>9076.0093089489474</v>
      </c>
      <c r="N2870" s="22">
        <v>0.98302090234219597</v>
      </c>
    </row>
    <row r="2871" spans="1:14" s="15" customFormat="1" x14ac:dyDescent="0.3">
      <c r="A2871" s="17" t="s">
        <v>2523</v>
      </c>
      <c r="B2871" s="15" t="s">
        <v>9700</v>
      </c>
      <c r="C2871" s="111" t="s">
        <v>752</v>
      </c>
      <c r="D2871" s="111" t="s">
        <v>753</v>
      </c>
      <c r="E2871" s="111" t="s">
        <v>2514</v>
      </c>
      <c r="F2871" s="108">
        <v>0</v>
      </c>
      <c r="G2871" s="107">
        <v>13423.25</v>
      </c>
      <c r="H2871" s="31">
        <v>597572.5289349138</v>
      </c>
      <c r="I2871" s="95">
        <v>8668.2975968195205</v>
      </c>
      <c r="J2871" s="22">
        <v>0.64576742568450396</v>
      </c>
      <c r="K2871" s="101">
        <v>13541.60176386181</v>
      </c>
      <c r="L2871" s="31">
        <v>604513.53524760017</v>
      </c>
      <c r="M2871" s="95">
        <v>8750.9896944181455</v>
      </c>
      <c r="N2871" s="22">
        <v>0.64623002854593847</v>
      </c>
    </row>
    <row r="2872" spans="1:14" s="15" customFormat="1" x14ac:dyDescent="0.3">
      <c r="A2872" s="17" t="s">
        <v>2379</v>
      </c>
      <c r="B2872" s="15" t="s">
        <v>6762</v>
      </c>
      <c r="C2872" s="111" t="s">
        <v>752</v>
      </c>
      <c r="D2872" s="111" t="s">
        <v>753</v>
      </c>
      <c r="E2872" s="111" t="s">
        <v>2380</v>
      </c>
      <c r="F2872" s="108">
        <v>0</v>
      </c>
      <c r="G2872" s="107">
        <v>23908.916666666672</v>
      </c>
      <c r="H2872" s="31">
        <v>1840939.165458933</v>
      </c>
      <c r="I2872" s="95">
        <v>26704.387787506021</v>
      </c>
      <c r="J2872" s="22">
        <v>1.1169216974492511</v>
      </c>
      <c r="K2872" s="101">
        <v>24133.2975366106</v>
      </c>
      <c r="L2872" s="31">
        <v>1863356.0889588031</v>
      </c>
      <c r="M2872" s="95">
        <v>26974.102283468299</v>
      </c>
      <c r="N2872" s="22">
        <v>1.1177130784779059</v>
      </c>
    </row>
    <row r="2873" spans="1:14" s="15" customFormat="1" x14ac:dyDescent="0.3">
      <c r="A2873" s="17" t="s">
        <v>2512</v>
      </c>
      <c r="B2873" s="15" t="s">
        <v>9701</v>
      </c>
      <c r="C2873" s="111" t="s">
        <v>752</v>
      </c>
      <c r="D2873" s="111" t="s">
        <v>753</v>
      </c>
      <c r="E2873" s="111" t="s">
        <v>2502</v>
      </c>
      <c r="F2873" s="108">
        <v>0</v>
      </c>
      <c r="G2873" s="107">
        <v>15508.75</v>
      </c>
      <c r="H2873" s="31">
        <v>596390.23105080216</v>
      </c>
      <c r="I2873" s="95">
        <v>8651.1473608040924</v>
      </c>
      <c r="J2873" s="22">
        <v>0.55782363896536413</v>
      </c>
      <c r="K2873" s="101">
        <v>15641.678544191271</v>
      </c>
      <c r="L2873" s="31">
        <v>603086.83637230564</v>
      </c>
      <c r="M2873" s="95">
        <v>8730.3366793460718</v>
      </c>
      <c r="N2873" s="22">
        <v>0.55814576771162405</v>
      </c>
    </row>
    <row r="2874" spans="1:14" s="15" customFormat="1" x14ac:dyDescent="0.3">
      <c r="A2874" s="17" t="s">
        <v>2457</v>
      </c>
      <c r="B2874" s="15" t="s">
        <v>9702</v>
      </c>
      <c r="C2874" s="111" t="s">
        <v>752</v>
      </c>
      <c r="D2874" s="111" t="s">
        <v>753</v>
      </c>
      <c r="E2874" s="111" t="s">
        <v>2456</v>
      </c>
      <c r="F2874" s="108">
        <v>0</v>
      </c>
      <c r="G2874" s="107">
        <v>12883.08333333333</v>
      </c>
      <c r="H2874" s="31">
        <v>1057744.83861241</v>
      </c>
      <c r="I2874" s="95">
        <v>15343.48819369985</v>
      </c>
      <c r="J2874" s="22">
        <v>1.190979503641068</v>
      </c>
      <c r="K2874" s="101">
        <v>13002.471255289989</v>
      </c>
      <c r="L2874" s="31">
        <v>1069743.0652385801</v>
      </c>
      <c r="M2874" s="95">
        <v>15485.69220330829</v>
      </c>
      <c r="N2874" s="22">
        <v>1.1909806912288321</v>
      </c>
    </row>
    <row r="2875" spans="1:14" s="15" customFormat="1" x14ac:dyDescent="0.3">
      <c r="A2875" s="17" t="s">
        <v>2393</v>
      </c>
      <c r="B2875" s="15" t="s">
        <v>9703</v>
      </c>
      <c r="C2875" s="111" t="s">
        <v>752</v>
      </c>
      <c r="D2875" s="111" t="s">
        <v>753</v>
      </c>
      <c r="E2875" s="111" t="s">
        <v>2391</v>
      </c>
      <c r="F2875" s="108">
        <v>0</v>
      </c>
      <c r="G2875" s="107">
        <v>34914.416666666657</v>
      </c>
      <c r="H2875" s="31">
        <v>2223230.9882557322</v>
      </c>
      <c r="I2875" s="95">
        <v>32249.855707090021</v>
      </c>
      <c r="J2875" s="22">
        <v>0.92368307381401737</v>
      </c>
      <c r="K2875" s="101">
        <v>35194.870313852749</v>
      </c>
      <c r="L2875" s="31">
        <v>2247701.801095142</v>
      </c>
      <c r="M2875" s="95">
        <v>32537.92371985898</v>
      </c>
      <c r="N2875" s="22">
        <v>0.92450756117865296</v>
      </c>
    </row>
    <row r="2876" spans="1:14" s="15" customFormat="1" x14ac:dyDescent="0.3">
      <c r="A2876" s="17" t="s">
        <v>2453</v>
      </c>
      <c r="B2876" s="15" t="s">
        <v>9704</v>
      </c>
      <c r="C2876" s="111" t="s">
        <v>752</v>
      </c>
      <c r="D2876" s="111" t="s">
        <v>753</v>
      </c>
      <c r="E2876" s="111" t="s">
        <v>2445</v>
      </c>
      <c r="F2876" s="108">
        <v>0</v>
      </c>
      <c r="G2876" s="107">
        <v>11399.16666666667</v>
      </c>
      <c r="H2876" s="31">
        <v>440195.20868133649</v>
      </c>
      <c r="I2876" s="95">
        <v>6385.4057621171178</v>
      </c>
      <c r="J2876" s="22">
        <v>0.56016426014624909</v>
      </c>
      <c r="K2876" s="101">
        <v>11498.66388628586</v>
      </c>
      <c r="L2876" s="31">
        <v>445551.92102878907</v>
      </c>
      <c r="M2876" s="95">
        <v>6449.84775676554</v>
      </c>
      <c r="N2876" s="22">
        <v>0.56092149666693836</v>
      </c>
    </row>
    <row r="2877" spans="1:14" s="15" customFormat="1" x14ac:dyDescent="0.3">
      <c r="A2877" s="17" t="s">
        <v>2498</v>
      </c>
      <c r="B2877" s="15" t="s">
        <v>9705</v>
      </c>
      <c r="C2877" s="111" t="s">
        <v>752</v>
      </c>
      <c r="D2877" s="111" t="s">
        <v>753</v>
      </c>
      <c r="E2877" s="111" t="s">
        <v>2487</v>
      </c>
      <c r="F2877" s="108">
        <v>0</v>
      </c>
      <c r="G2877" s="107">
        <v>15460.5</v>
      </c>
      <c r="H2877" s="31">
        <v>1325721.1999220289</v>
      </c>
      <c r="I2877" s="95">
        <v>19230.713151789601</v>
      </c>
      <c r="J2877" s="22">
        <v>1.243861010432366</v>
      </c>
      <c r="K2877" s="101">
        <v>15606.822635621709</v>
      </c>
      <c r="L2877" s="31">
        <v>1340870.2795497701</v>
      </c>
      <c r="M2877" s="95">
        <v>19410.552971465819</v>
      </c>
      <c r="N2877" s="22">
        <v>1.2437222761257181</v>
      </c>
    </row>
    <row r="2878" spans="1:14" s="15" customFormat="1" x14ac:dyDescent="0.3">
      <c r="A2878" s="17" t="s">
        <v>765</v>
      </c>
      <c r="B2878" s="15" t="s">
        <v>9706</v>
      </c>
      <c r="C2878" s="111" t="s">
        <v>752</v>
      </c>
      <c r="D2878" s="111" t="s">
        <v>753</v>
      </c>
      <c r="E2878" s="111" t="s">
        <v>754</v>
      </c>
      <c r="F2878" s="108">
        <v>0</v>
      </c>
      <c r="G2878" s="107">
        <v>4719.833333333333</v>
      </c>
      <c r="H2878" s="31">
        <v>272124.7023239304</v>
      </c>
      <c r="I2878" s="95">
        <v>3947.400171480564</v>
      </c>
      <c r="J2878" s="22">
        <v>0.83634312754275886</v>
      </c>
      <c r="K2878" s="101">
        <v>4764.9393882616223</v>
      </c>
      <c r="L2878" s="31">
        <v>275350.21544205351</v>
      </c>
      <c r="M2878" s="95">
        <v>3985.9932940993508</v>
      </c>
      <c r="N2878" s="22">
        <v>0.83652549787281738</v>
      </c>
    </row>
    <row r="2879" spans="1:14" s="15" customFormat="1" x14ac:dyDescent="0.3">
      <c r="A2879" s="17" t="s">
        <v>2507</v>
      </c>
      <c r="B2879" s="15" t="s">
        <v>9707</v>
      </c>
      <c r="C2879" s="111" t="s">
        <v>752</v>
      </c>
      <c r="D2879" s="111" t="s">
        <v>753</v>
      </c>
      <c r="E2879" s="111" t="s">
        <v>2502</v>
      </c>
      <c r="F2879" s="108">
        <v>0</v>
      </c>
      <c r="G2879" s="107">
        <v>20944.416666666661</v>
      </c>
      <c r="H2879" s="31">
        <v>911659.31460452243</v>
      </c>
      <c r="I2879" s="95">
        <v>13224.393463986091</v>
      </c>
      <c r="J2879" s="22">
        <v>0.63140423886967934</v>
      </c>
      <c r="K2879" s="101">
        <v>21112.087480629281</v>
      </c>
      <c r="L2879" s="31">
        <v>921200.55641355517</v>
      </c>
      <c r="M2879" s="95">
        <v>13335.378127415201</v>
      </c>
      <c r="N2879" s="22">
        <v>0.63164659296010595</v>
      </c>
    </row>
    <row r="2880" spans="1:14" s="15" customFormat="1" x14ac:dyDescent="0.3">
      <c r="A2880" s="17" t="s">
        <v>2527</v>
      </c>
      <c r="B2880" s="15" t="s">
        <v>8753</v>
      </c>
      <c r="C2880" s="111" t="s">
        <v>752</v>
      </c>
      <c r="D2880" s="111" t="s">
        <v>753</v>
      </c>
      <c r="E2880" s="111" t="s">
        <v>2514</v>
      </c>
      <c r="F2880" s="108">
        <v>0</v>
      </c>
      <c r="G2880" s="107">
        <v>9822.9166666666697</v>
      </c>
      <c r="H2880" s="31">
        <v>631737.12655960151</v>
      </c>
      <c r="I2880" s="95">
        <v>9163.8841325898793</v>
      </c>
      <c r="J2880" s="22">
        <v>0.93290867097415497</v>
      </c>
      <c r="K2880" s="101">
        <v>9909.067799650069</v>
      </c>
      <c r="L2880" s="31">
        <v>639287.39935582236</v>
      </c>
      <c r="M2880" s="95">
        <v>9254.3791285711941</v>
      </c>
      <c r="N2880" s="22">
        <v>0.93393034699974553</v>
      </c>
    </row>
    <row r="2881" spans="1:14" s="15" customFormat="1" x14ac:dyDescent="0.3">
      <c r="A2881" s="17" t="s">
        <v>2401</v>
      </c>
      <c r="B2881" s="15" t="s">
        <v>9708</v>
      </c>
      <c r="C2881" s="111" t="s">
        <v>752</v>
      </c>
      <c r="D2881" s="111" t="s">
        <v>753</v>
      </c>
      <c r="E2881" s="111" t="s">
        <v>2402</v>
      </c>
      <c r="F2881" s="108">
        <v>0</v>
      </c>
      <c r="G2881" s="107">
        <v>4575.083333333333</v>
      </c>
      <c r="H2881" s="31">
        <v>268247.21024614101</v>
      </c>
      <c r="I2881" s="95">
        <v>3891.1538521936059</v>
      </c>
      <c r="J2881" s="22">
        <v>0.85050994018912718</v>
      </c>
      <c r="K2881" s="101">
        <v>4622.3390522609743</v>
      </c>
      <c r="L2881" s="31">
        <v>271541.01511862682</v>
      </c>
      <c r="M2881" s="95">
        <v>3930.8509840754282</v>
      </c>
      <c r="N2881" s="22">
        <v>0.85040299719093271</v>
      </c>
    </row>
    <row r="2882" spans="1:14" s="15" customFormat="1" x14ac:dyDescent="0.3">
      <c r="A2882" s="17" t="s">
        <v>777</v>
      </c>
      <c r="B2882" s="15" t="s">
        <v>9709</v>
      </c>
      <c r="C2882" s="111" t="s">
        <v>752</v>
      </c>
      <c r="D2882" s="111" t="s">
        <v>753</v>
      </c>
      <c r="E2882" s="111" t="s">
        <v>754</v>
      </c>
      <c r="F2882" s="108">
        <v>0</v>
      </c>
      <c r="G2882" s="107">
        <v>3641.5833333333339</v>
      </c>
      <c r="H2882" s="31">
        <v>193000.4872842881</v>
      </c>
      <c r="I2882" s="95">
        <v>2799.6361598034719</v>
      </c>
      <c r="J2882" s="22">
        <v>0.76879640077900313</v>
      </c>
      <c r="K2882" s="101">
        <v>3673.168504795236</v>
      </c>
      <c r="L2882" s="31">
        <v>195300.66619194011</v>
      </c>
      <c r="M2882" s="95">
        <v>2827.1891653487178</v>
      </c>
      <c r="N2882" s="22">
        <v>0.7696867599887911</v>
      </c>
    </row>
    <row r="2883" spans="1:14" s="15" customFormat="1" x14ac:dyDescent="0.3">
      <c r="A2883" s="17" t="s">
        <v>2386</v>
      </c>
      <c r="B2883" s="15" t="s">
        <v>9710</v>
      </c>
      <c r="C2883" s="111" t="s">
        <v>752</v>
      </c>
      <c r="D2883" s="111" t="s">
        <v>753</v>
      </c>
      <c r="E2883" s="111" t="s">
        <v>2380</v>
      </c>
      <c r="F2883" s="108">
        <v>0</v>
      </c>
      <c r="G2883" s="107">
        <v>14874</v>
      </c>
      <c r="H2883" s="31">
        <v>687804.17378377158</v>
      </c>
      <c r="I2883" s="95">
        <v>9977.184321573257</v>
      </c>
      <c r="J2883" s="22">
        <v>0.67078017490743957</v>
      </c>
      <c r="K2883" s="101">
        <v>15056.331634733229</v>
      </c>
      <c r="L2883" s="31">
        <v>696639.10787160753</v>
      </c>
      <c r="M2883" s="95">
        <v>10084.60737147289</v>
      </c>
      <c r="N2883" s="22">
        <v>0.66979179365369845</v>
      </c>
    </row>
    <row r="2884" spans="1:14" s="15" customFormat="1" x14ac:dyDescent="0.3">
      <c r="A2884" s="17" t="s">
        <v>2440</v>
      </c>
      <c r="B2884" s="15" t="s">
        <v>9711</v>
      </c>
      <c r="C2884" s="111" t="s">
        <v>752</v>
      </c>
      <c r="D2884" s="111" t="s">
        <v>753</v>
      </c>
      <c r="E2884" s="111" t="s">
        <v>2427</v>
      </c>
      <c r="F2884" s="108">
        <v>0</v>
      </c>
      <c r="G2884" s="107">
        <v>6854.7500000000009</v>
      </c>
      <c r="H2884" s="31">
        <v>369076.12553198618</v>
      </c>
      <c r="I2884" s="95">
        <v>5353.7629945851013</v>
      </c>
      <c r="J2884" s="22">
        <v>0.78102965018200532</v>
      </c>
      <c r="K2884" s="101">
        <v>6914.5377904617853</v>
      </c>
      <c r="L2884" s="31">
        <v>373227.54063429579</v>
      </c>
      <c r="M2884" s="95">
        <v>5402.8738337943078</v>
      </c>
      <c r="N2884" s="22">
        <v>0.78137888569316483</v>
      </c>
    </row>
    <row r="2885" spans="1:14" s="15" customFormat="1" x14ac:dyDescent="0.3">
      <c r="A2885" s="17" t="s">
        <v>2377</v>
      </c>
      <c r="B2885" s="15" t="s">
        <v>9712</v>
      </c>
      <c r="C2885" s="111" t="s">
        <v>752</v>
      </c>
      <c r="D2885" s="111" t="s">
        <v>753</v>
      </c>
      <c r="E2885" s="111" t="s">
        <v>2370</v>
      </c>
      <c r="F2885" s="108">
        <v>0</v>
      </c>
      <c r="G2885" s="107">
        <v>10148.08333333333</v>
      </c>
      <c r="H2885" s="31">
        <v>410699.80107392097</v>
      </c>
      <c r="I2885" s="95">
        <v>5957.5497973587053</v>
      </c>
      <c r="J2885" s="22">
        <v>0.58706157622789579</v>
      </c>
      <c r="K2885" s="101">
        <v>10240.636550131479</v>
      </c>
      <c r="L2885" s="31">
        <v>415576.36276366032</v>
      </c>
      <c r="M2885" s="95">
        <v>6015.9190088258729</v>
      </c>
      <c r="N2885" s="22">
        <v>0.58745557264686177</v>
      </c>
    </row>
    <row r="2886" spans="1:14" s="15" customFormat="1" x14ac:dyDescent="0.3">
      <c r="A2886" s="17" t="s">
        <v>2396</v>
      </c>
      <c r="B2886" s="15" t="s">
        <v>9713</v>
      </c>
      <c r="C2886" s="111" t="s">
        <v>752</v>
      </c>
      <c r="D2886" s="111" t="s">
        <v>753</v>
      </c>
      <c r="E2886" s="111" t="s">
        <v>2391</v>
      </c>
      <c r="F2886" s="108">
        <v>0</v>
      </c>
      <c r="G2886" s="107">
        <v>7007.1666666666652</v>
      </c>
      <c r="H2886" s="31">
        <v>425763.2102346688</v>
      </c>
      <c r="I2886" s="95">
        <v>6176.0573543589389</v>
      </c>
      <c r="J2886" s="22">
        <v>0.88139153072220444</v>
      </c>
      <c r="K2886" s="101">
        <v>7068.2973613485647</v>
      </c>
      <c r="L2886" s="31">
        <v>430428.86859538598</v>
      </c>
      <c r="M2886" s="95">
        <v>6230.9251549107285</v>
      </c>
      <c r="N2886" s="22">
        <v>0.88153127073900095</v>
      </c>
    </row>
    <row r="2887" spans="1:14" s="15" customFormat="1" x14ac:dyDescent="0.3">
      <c r="A2887" s="17" t="s">
        <v>2459</v>
      </c>
      <c r="B2887" s="15" t="s">
        <v>9714</v>
      </c>
      <c r="C2887" s="111" t="s">
        <v>752</v>
      </c>
      <c r="D2887" s="111" t="s">
        <v>753</v>
      </c>
      <c r="E2887" s="111" t="s">
        <v>2456</v>
      </c>
      <c r="F2887" s="108">
        <v>0</v>
      </c>
      <c r="G2887" s="107">
        <v>5773.166666666667</v>
      </c>
      <c r="H2887" s="31">
        <v>375437.54892130999</v>
      </c>
      <c r="I2887" s="95">
        <v>5446.0408494194098</v>
      </c>
      <c r="J2887" s="22">
        <v>0.94333684853825039</v>
      </c>
      <c r="K2887" s="101">
        <v>5832.6087495092852</v>
      </c>
      <c r="L2887" s="31">
        <v>380190.69480335148</v>
      </c>
      <c r="M2887" s="95">
        <v>5503.6730497276503</v>
      </c>
      <c r="N2887" s="22">
        <v>0.94360401770317459</v>
      </c>
    </row>
    <row r="2888" spans="1:14" s="15" customFormat="1" x14ac:dyDescent="0.3">
      <c r="A2888" s="17" t="s">
        <v>2491</v>
      </c>
      <c r="B2888" s="15" t="s">
        <v>9715</v>
      </c>
      <c r="C2888" s="111" t="s">
        <v>752</v>
      </c>
      <c r="D2888" s="111" t="s">
        <v>753</v>
      </c>
      <c r="E2888" s="111" t="s">
        <v>2487</v>
      </c>
      <c r="F2888" s="108">
        <v>0</v>
      </c>
      <c r="G2888" s="107">
        <v>6973.166666666667</v>
      </c>
      <c r="H2888" s="31">
        <v>556292.35997073702</v>
      </c>
      <c r="I2888" s="95">
        <v>8069.4936490104483</v>
      </c>
      <c r="J2888" s="22">
        <v>1.1572208201453831</v>
      </c>
      <c r="K2888" s="101">
        <v>7035.2404504238457</v>
      </c>
      <c r="L2888" s="31">
        <v>562473.91329714435</v>
      </c>
      <c r="M2888" s="95">
        <v>8142.4205276500397</v>
      </c>
      <c r="N2888" s="22">
        <v>1.157376295100119</v>
      </c>
    </row>
    <row r="2889" spans="1:14" s="15" customFormat="1" x14ac:dyDescent="0.3">
      <c r="A2889" s="17" t="s">
        <v>2528</v>
      </c>
      <c r="B2889" s="15" t="s">
        <v>9716</v>
      </c>
      <c r="C2889" s="111" t="s">
        <v>752</v>
      </c>
      <c r="D2889" s="111" t="s">
        <v>753</v>
      </c>
      <c r="E2889" s="111" t="s">
        <v>2514</v>
      </c>
      <c r="F2889" s="108">
        <v>0</v>
      </c>
      <c r="G2889" s="107">
        <v>6714.916666666667</v>
      </c>
      <c r="H2889" s="31">
        <v>403935.84552211739</v>
      </c>
      <c r="I2889" s="95">
        <v>5859.4328712690867</v>
      </c>
      <c r="J2889" s="22">
        <v>0.87259949186796859</v>
      </c>
      <c r="K2889" s="101">
        <v>6775.4185970770586</v>
      </c>
      <c r="L2889" s="31">
        <v>409004.3361932569</v>
      </c>
      <c r="M2889" s="95">
        <v>5920.7817894987884</v>
      </c>
      <c r="N2889" s="22">
        <v>0.8738621392415572</v>
      </c>
    </row>
    <row r="2890" spans="1:14" s="15" customFormat="1" x14ac:dyDescent="0.3">
      <c r="A2890" s="17" t="s">
        <v>761</v>
      </c>
      <c r="B2890" s="15" t="s">
        <v>9717</v>
      </c>
      <c r="C2890" s="111" t="s">
        <v>752</v>
      </c>
      <c r="D2890" s="111" t="s">
        <v>753</v>
      </c>
      <c r="E2890" s="111" t="s">
        <v>754</v>
      </c>
      <c r="F2890" s="108">
        <v>0</v>
      </c>
      <c r="G2890" s="107">
        <v>5900.1666666666661</v>
      </c>
      <c r="H2890" s="31">
        <v>250487.37109360271</v>
      </c>
      <c r="I2890" s="95">
        <v>3633.532285619523</v>
      </c>
      <c r="J2890" s="22">
        <v>0.61583553328203</v>
      </c>
      <c r="K2890" s="101">
        <v>5957.6773603758384</v>
      </c>
      <c r="L2890" s="31">
        <v>253732.72906000179</v>
      </c>
      <c r="M2890" s="95">
        <v>3673.0567103534199</v>
      </c>
      <c r="N2890" s="22">
        <v>0.61652494557404269</v>
      </c>
    </row>
    <row r="2891" spans="1:14" s="15" customFormat="1" x14ac:dyDescent="0.3">
      <c r="A2891" s="17" t="s">
        <v>2524</v>
      </c>
      <c r="B2891" s="15" t="s">
        <v>9718</v>
      </c>
      <c r="C2891" s="111" t="s">
        <v>752</v>
      </c>
      <c r="D2891" s="111" t="s">
        <v>753</v>
      </c>
      <c r="E2891" s="111" t="s">
        <v>2514</v>
      </c>
      <c r="F2891" s="108">
        <v>0</v>
      </c>
      <c r="G2891" s="107">
        <v>6458.9166666666661</v>
      </c>
      <c r="H2891" s="31">
        <v>375975.09387020761</v>
      </c>
      <c r="I2891" s="95">
        <v>5453.8383959314906</v>
      </c>
      <c r="J2891" s="22">
        <v>0.84438903261870402</v>
      </c>
      <c r="K2891" s="101">
        <v>6520.8464021578548</v>
      </c>
      <c r="L2891" s="31">
        <v>380974.2462027389</v>
      </c>
      <c r="M2891" s="95">
        <v>5515.0158068724968</v>
      </c>
      <c r="N2891" s="22">
        <v>0.84575152775374185</v>
      </c>
    </row>
    <row r="2892" spans="1:14" s="15" customFormat="1" x14ac:dyDescent="0.3">
      <c r="A2892" s="17" t="s">
        <v>2521</v>
      </c>
      <c r="B2892" s="15" t="s">
        <v>9719</v>
      </c>
      <c r="C2892" s="111" t="s">
        <v>752</v>
      </c>
      <c r="D2892" s="111" t="s">
        <v>753</v>
      </c>
      <c r="E2892" s="111" t="s">
        <v>2514</v>
      </c>
      <c r="F2892" s="108">
        <v>0</v>
      </c>
      <c r="G2892" s="107">
        <v>5239.583333333333</v>
      </c>
      <c r="H2892" s="31">
        <v>185547.7268580822</v>
      </c>
      <c r="I2892" s="95">
        <v>2691.5275333789991</v>
      </c>
      <c r="J2892" s="22">
        <v>0.51369113957133983</v>
      </c>
      <c r="K2892" s="101">
        <v>5287.7079738177526</v>
      </c>
      <c r="L2892" s="31">
        <v>187857.77295233551</v>
      </c>
      <c r="M2892" s="95">
        <v>2719.4452055550692</v>
      </c>
      <c r="N2892" s="22">
        <v>0.51429564927195004</v>
      </c>
    </row>
    <row r="2893" spans="1:14" s="15" customFormat="1" x14ac:dyDescent="0.3">
      <c r="A2893" s="17" t="s">
        <v>2469</v>
      </c>
      <c r="B2893" s="15" t="s">
        <v>7660</v>
      </c>
      <c r="C2893" s="111" t="s">
        <v>752</v>
      </c>
      <c r="D2893" s="111" t="s">
        <v>753</v>
      </c>
      <c r="E2893" s="111" t="s">
        <v>2456</v>
      </c>
      <c r="F2893" s="108">
        <v>0</v>
      </c>
      <c r="G2893" s="107">
        <v>11987.916666666661</v>
      </c>
      <c r="H2893" s="31">
        <v>800814.76341678563</v>
      </c>
      <c r="I2893" s="95">
        <v>11616.49900740231</v>
      </c>
      <c r="J2893" s="22">
        <v>0.96901733056777861</v>
      </c>
      <c r="K2893" s="101">
        <v>12112.31748360353</v>
      </c>
      <c r="L2893" s="31">
        <v>811058.86850945256</v>
      </c>
      <c r="M2893" s="95">
        <v>11740.95762303419</v>
      </c>
      <c r="N2893" s="22">
        <v>0.96934031319175362</v>
      </c>
    </row>
    <row r="2894" spans="1:14" s="15" customFormat="1" x14ac:dyDescent="0.3">
      <c r="A2894" s="17" t="s">
        <v>781</v>
      </c>
      <c r="B2894" s="15" t="s">
        <v>9720</v>
      </c>
      <c r="C2894" s="111" t="s">
        <v>752</v>
      </c>
      <c r="D2894" s="111" t="s">
        <v>753</v>
      </c>
      <c r="E2894" s="111" t="s">
        <v>754</v>
      </c>
      <c r="F2894" s="108">
        <v>0</v>
      </c>
      <c r="G2894" s="107">
        <v>23405.916666666672</v>
      </c>
      <c r="H2894" s="31">
        <v>975025.17197609204</v>
      </c>
      <c r="I2894" s="95">
        <v>14143.56909970915</v>
      </c>
      <c r="J2894" s="22">
        <v>0.60427324001591398</v>
      </c>
      <c r="K2894" s="101">
        <v>23610.659212622511</v>
      </c>
      <c r="L2894" s="31">
        <v>986320.85637334955</v>
      </c>
      <c r="M2894" s="95">
        <v>14278.065165203639</v>
      </c>
      <c r="N2894" s="22">
        <v>0.60472962811518749</v>
      </c>
    </row>
    <row r="2895" spans="1:14" s="15" customFormat="1" x14ac:dyDescent="0.3">
      <c r="A2895" s="17" t="s">
        <v>764</v>
      </c>
      <c r="B2895" s="15" t="s">
        <v>9721</v>
      </c>
      <c r="C2895" s="111" t="s">
        <v>752</v>
      </c>
      <c r="D2895" s="111" t="s">
        <v>753</v>
      </c>
      <c r="E2895" s="111" t="s">
        <v>754</v>
      </c>
      <c r="F2895" s="108">
        <v>0</v>
      </c>
      <c r="G2895" s="107">
        <v>5154.083333333333</v>
      </c>
      <c r="H2895" s="31">
        <v>223109.1029039585</v>
      </c>
      <c r="I2895" s="95">
        <v>3236.3872281377699</v>
      </c>
      <c r="J2895" s="22">
        <v>0.62792683370229496</v>
      </c>
      <c r="K2895" s="101">
        <v>5202.6209897080962</v>
      </c>
      <c r="L2895" s="31">
        <v>225745.59650393639</v>
      </c>
      <c r="M2895" s="95">
        <v>3267.9125832262612</v>
      </c>
      <c r="N2895" s="22">
        <v>0.6281281280513985</v>
      </c>
    </row>
    <row r="2896" spans="1:14" s="15" customFormat="1" x14ac:dyDescent="0.3">
      <c r="A2896" s="17" t="s">
        <v>2438</v>
      </c>
      <c r="B2896" s="15" t="s">
        <v>9722</v>
      </c>
      <c r="C2896" s="111" t="s">
        <v>752</v>
      </c>
      <c r="D2896" s="111" t="s">
        <v>753</v>
      </c>
      <c r="E2896" s="111" t="s">
        <v>2427</v>
      </c>
      <c r="F2896" s="108">
        <v>0</v>
      </c>
      <c r="G2896" s="107">
        <v>13322.166666666661</v>
      </c>
      <c r="H2896" s="31">
        <v>823907.51849643968</v>
      </c>
      <c r="I2896" s="95">
        <v>11951.47905361978</v>
      </c>
      <c r="J2896" s="22">
        <v>0.89711226053968574</v>
      </c>
      <c r="K2896" s="101">
        <v>13434.90147579726</v>
      </c>
      <c r="L2896" s="31">
        <v>833262.82076760696</v>
      </c>
      <c r="M2896" s="95">
        <v>12062.383937015529</v>
      </c>
      <c r="N2896" s="22">
        <v>0.89783940423721764</v>
      </c>
    </row>
    <row r="2897" spans="1:14" s="15" customFormat="1" x14ac:dyDescent="0.3">
      <c r="A2897" s="17" t="s">
        <v>2466</v>
      </c>
      <c r="B2897" s="15" t="s">
        <v>9723</v>
      </c>
      <c r="C2897" s="111" t="s">
        <v>752</v>
      </c>
      <c r="D2897" s="111" t="s">
        <v>753</v>
      </c>
      <c r="E2897" s="111" t="s">
        <v>2456</v>
      </c>
      <c r="F2897" s="108">
        <v>0</v>
      </c>
      <c r="G2897" s="107">
        <v>10098.16666666667</v>
      </c>
      <c r="H2897" s="31">
        <v>566578.66888200806</v>
      </c>
      <c r="I2897" s="95">
        <v>8218.7053053338022</v>
      </c>
      <c r="J2897" s="22">
        <v>0.81388093271060447</v>
      </c>
      <c r="K2897" s="101">
        <v>10186.39527956247</v>
      </c>
      <c r="L2897" s="31">
        <v>572642.16650293325</v>
      </c>
      <c r="M2897" s="95">
        <v>8289.6170316582538</v>
      </c>
      <c r="N2897" s="22">
        <v>0.81379298605171668</v>
      </c>
    </row>
    <row r="2898" spans="1:14" s="15" customFormat="1" x14ac:dyDescent="0.3">
      <c r="A2898" s="17" t="s">
        <v>2517</v>
      </c>
      <c r="B2898" s="15" t="s">
        <v>9724</v>
      </c>
      <c r="C2898" s="111" t="s">
        <v>752</v>
      </c>
      <c r="D2898" s="111" t="s">
        <v>753</v>
      </c>
      <c r="E2898" s="111" t="s">
        <v>2514</v>
      </c>
      <c r="F2898" s="108">
        <v>0</v>
      </c>
      <c r="G2898" s="107">
        <v>3177.083333333333</v>
      </c>
      <c r="H2898" s="31">
        <v>133571.57958872011</v>
      </c>
      <c r="I2898" s="95">
        <v>1937.5693263811299</v>
      </c>
      <c r="J2898" s="22">
        <v>0.60985788633635574</v>
      </c>
      <c r="K2898" s="101">
        <v>3207.0260287655119</v>
      </c>
      <c r="L2898" s="31">
        <v>135099.2718030134</v>
      </c>
      <c r="M2898" s="95">
        <v>1955.7086257586141</v>
      </c>
      <c r="N2898" s="22">
        <v>0.60982000402142966</v>
      </c>
    </row>
    <row r="2899" spans="1:14" s="15" customFormat="1" x14ac:dyDescent="0.3">
      <c r="A2899" s="17" t="s">
        <v>785</v>
      </c>
      <c r="B2899" s="15" t="s">
        <v>9725</v>
      </c>
      <c r="C2899" s="111" t="s">
        <v>752</v>
      </c>
      <c r="D2899" s="111" t="s">
        <v>753</v>
      </c>
      <c r="E2899" s="111" t="s">
        <v>754</v>
      </c>
      <c r="F2899" s="108">
        <v>0</v>
      </c>
      <c r="G2899" s="107">
        <v>4819.0833333333321</v>
      </c>
      <c r="H2899" s="31">
        <v>210460.71629179461</v>
      </c>
      <c r="I2899" s="95">
        <v>3052.911626491084</v>
      </c>
      <c r="J2899" s="22">
        <v>0.63350463466241891</v>
      </c>
      <c r="K2899" s="101">
        <v>4864.2939214182306</v>
      </c>
      <c r="L2899" s="31">
        <v>213079.22697346751</v>
      </c>
      <c r="M2899" s="95">
        <v>3084.5531334143948</v>
      </c>
      <c r="N2899" s="22">
        <v>0.63412145385225094</v>
      </c>
    </row>
    <row r="2900" spans="1:14" s="15" customFormat="1" x14ac:dyDescent="0.3">
      <c r="A2900" s="17" t="s">
        <v>787</v>
      </c>
      <c r="B2900" s="15" t="s">
        <v>9726</v>
      </c>
      <c r="C2900" s="111" t="s">
        <v>752</v>
      </c>
      <c r="D2900" s="111" t="s">
        <v>753</v>
      </c>
      <c r="E2900" s="111" t="s">
        <v>754</v>
      </c>
      <c r="F2900" s="108">
        <v>0</v>
      </c>
      <c r="G2900" s="107">
        <v>1401.916666666667</v>
      </c>
      <c r="H2900" s="31">
        <v>88415.593004072376</v>
      </c>
      <c r="I2900" s="95">
        <v>1282.543348712152</v>
      </c>
      <c r="J2900" s="22">
        <v>0.91484991883408551</v>
      </c>
      <c r="K2900" s="101">
        <v>1416.3439194282289</v>
      </c>
      <c r="L2900" s="31">
        <v>89564.310085728444</v>
      </c>
      <c r="M2900" s="95">
        <v>1296.5406212564901</v>
      </c>
      <c r="N2900" s="22">
        <v>0.91541369541085527</v>
      </c>
    </row>
    <row r="2901" spans="1:14" s="15" customFormat="1" x14ac:dyDescent="0.3">
      <c r="A2901" s="17" t="s">
        <v>2395</v>
      </c>
      <c r="B2901" s="15" t="s">
        <v>9727</v>
      </c>
      <c r="C2901" s="111" t="s">
        <v>752</v>
      </c>
      <c r="D2901" s="111" t="s">
        <v>753</v>
      </c>
      <c r="E2901" s="111" t="s">
        <v>2391</v>
      </c>
      <c r="F2901" s="108">
        <v>0</v>
      </c>
      <c r="G2901" s="107">
        <v>8964.1666666666661</v>
      </c>
      <c r="H2901" s="31">
        <v>411518.07193737029</v>
      </c>
      <c r="I2901" s="95">
        <v>5969.4195119385031</v>
      </c>
      <c r="J2901" s="22">
        <v>0.66592018353873794</v>
      </c>
      <c r="K2901" s="101">
        <v>9044.3095339013853</v>
      </c>
      <c r="L2901" s="31">
        <v>416177.4432438534</v>
      </c>
      <c r="M2901" s="95">
        <v>6024.6203013213863</v>
      </c>
      <c r="N2901" s="22">
        <v>0.6661227458811424</v>
      </c>
    </row>
    <row r="2902" spans="1:14" s="15" customFormat="1" x14ac:dyDescent="0.3">
      <c r="A2902" s="17" t="s">
        <v>2374</v>
      </c>
      <c r="B2902" s="15" t="s">
        <v>9728</v>
      </c>
      <c r="C2902" s="111" t="s">
        <v>752</v>
      </c>
      <c r="D2902" s="111" t="s">
        <v>753</v>
      </c>
      <c r="E2902" s="111" t="s">
        <v>2370</v>
      </c>
      <c r="F2902" s="108">
        <v>0</v>
      </c>
      <c r="G2902" s="107">
        <v>7677.9166666666661</v>
      </c>
      <c r="H2902" s="31">
        <v>347337.20909736492</v>
      </c>
      <c r="I2902" s="95">
        <v>5038.4215289666026</v>
      </c>
      <c r="J2902" s="22">
        <v>0.65622248165842767</v>
      </c>
      <c r="K2902" s="101">
        <v>7749.6737666734443</v>
      </c>
      <c r="L2902" s="31">
        <v>351312.96619878389</v>
      </c>
      <c r="M2902" s="95">
        <v>5085.6365779499447</v>
      </c>
      <c r="N2902" s="22">
        <v>0.65623879547292985</v>
      </c>
    </row>
    <row r="2903" spans="1:14" s="15" customFormat="1" x14ac:dyDescent="0.3">
      <c r="A2903" s="17" t="s">
        <v>2509</v>
      </c>
      <c r="B2903" s="15" t="s">
        <v>9729</v>
      </c>
      <c r="C2903" s="111" t="s">
        <v>752</v>
      </c>
      <c r="D2903" s="111" t="s">
        <v>753</v>
      </c>
      <c r="E2903" s="111" t="s">
        <v>2502</v>
      </c>
      <c r="F2903" s="108">
        <v>0</v>
      </c>
      <c r="G2903" s="107">
        <v>10316.33333333333</v>
      </c>
      <c r="H2903" s="31">
        <v>445309.37903924519</v>
      </c>
      <c r="I2903" s="95">
        <v>6459.5911512985776</v>
      </c>
      <c r="J2903" s="22">
        <v>0.62615184509663446</v>
      </c>
      <c r="K2903" s="101">
        <v>10404.805519045411</v>
      </c>
      <c r="L2903" s="31">
        <v>449919.84367043251</v>
      </c>
      <c r="M2903" s="95">
        <v>6513.07817890552</v>
      </c>
      <c r="N2903" s="22">
        <v>0.62596827657986465</v>
      </c>
    </row>
    <row r="2904" spans="1:14" s="15" customFormat="1" x14ac:dyDescent="0.3">
      <c r="A2904" s="17" t="s">
        <v>763</v>
      </c>
      <c r="B2904" s="15" t="s">
        <v>9730</v>
      </c>
      <c r="C2904" s="111" t="s">
        <v>752</v>
      </c>
      <c r="D2904" s="111" t="s">
        <v>753</v>
      </c>
      <c r="E2904" s="111" t="s">
        <v>754</v>
      </c>
      <c r="F2904" s="108">
        <v>0</v>
      </c>
      <c r="G2904" s="107">
        <v>10738.16666666667</v>
      </c>
      <c r="H2904" s="31">
        <v>551732.66690665274</v>
      </c>
      <c r="I2904" s="95">
        <v>8003.3514244003527</v>
      </c>
      <c r="J2904" s="22">
        <v>0.74531823474525605</v>
      </c>
      <c r="K2904" s="101">
        <v>10826.07720561809</v>
      </c>
      <c r="L2904" s="31">
        <v>557742.24927104684</v>
      </c>
      <c r="M2904" s="95">
        <v>8073.9245540853299</v>
      </c>
      <c r="N2904" s="22">
        <v>0.74578486747678507</v>
      </c>
    </row>
    <row r="2905" spans="1:14" s="15" customFormat="1" x14ac:dyDescent="0.3">
      <c r="A2905" s="17" t="s">
        <v>2451</v>
      </c>
      <c r="B2905" s="15" t="s">
        <v>9731</v>
      </c>
      <c r="C2905" s="111" t="s">
        <v>752</v>
      </c>
      <c r="D2905" s="111" t="s">
        <v>753</v>
      </c>
      <c r="E2905" s="111" t="s">
        <v>2445</v>
      </c>
      <c r="F2905" s="108">
        <v>0</v>
      </c>
      <c r="G2905" s="107">
        <v>8758.1666666666697</v>
      </c>
      <c r="H2905" s="31">
        <v>400555.57216461189</v>
      </c>
      <c r="I2905" s="95">
        <v>5810.3991322622369</v>
      </c>
      <c r="J2905" s="22">
        <v>0.66342641712636607</v>
      </c>
      <c r="K2905" s="101">
        <v>8825.051888011134</v>
      </c>
      <c r="L2905" s="31">
        <v>404812.37806131039</v>
      </c>
      <c r="M2905" s="95">
        <v>5860.0986446671841</v>
      </c>
      <c r="N2905" s="22">
        <v>0.66402993648435649</v>
      </c>
    </row>
    <row r="2906" spans="1:14" s="15" customFormat="1" x14ac:dyDescent="0.3">
      <c r="A2906" s="17" t="s">
        <v>2413</v>
      </c>
      <c r="B2906" s="15" t="s">
        <v>9732</v>
      </c>
      <c r="C2906" s="111" t="s">
        <v>752</v>
      </c>
      <c r="D2906" s="111" t="s">
        <v>753</v>
      </c>
      <c r="E2906" s="111" t="s">
        <v>2402</v>
      </c>
      <c r="F2906" s="108">
        <v>0</v>
      </c>
      <c r="G2906" s="107">
        <v>8263.9166666666661</v>
      </c>
      <c r="H2906" s="31">
        <v>490476.22323820408</v>
      </c>
      <c r="I2906" s="95">
        <v>7114.7746278944378</v>
      </c>
      <c r="J2906" s="22">
        <v>0.86094462406580075</v>
      </c>
      <c r="K2906" s="101">
        <v>8334.4303053075546</v>
      </c>
      <c r="L2906" s="31">
        <v>495889.94713730988</v>
      </c>
      <c r="M2906" s="95">
        <v>7178.5453326313836</v>
      </c>
      <c r="N2906" s="22">
        <v>0.86131205969290103</v>
      </c>
    </row>
    <row r="2907" spans="1:14" s="15" customFormat="1" x14ac:dyDescent="0.3">
      <c r="A2907" s="17" t="s">
        <v>2397</v>
      </c>
      <c r="B2907" s="15" t="s">
        <v>9733</v>
      </c>
      <c r="C2907" s="111" t="s">
        <v>752</v>
      </c>
      <c r="D2907" s="111" t="s">
        <v>753</v>
      </c>
      <c r="E2907" s="111" t="s">
        <v>2391</v>
      </c>
      <c r="F2907" s="108">
        <v>0</v>
      </c>
      <c r="G2907" s="107">
        <v>8419.3333333333339</v>
      </c>
      <c r="H2907" s="31">
        <v>464822.92264480912</v>
      </c>
      <c r="I2907" s="95">
        <v>6742.6516919881333</v>
      </c>
      <c r="J2907" s="22">
        <v>0.80085339599193917</v>
      </c>
      <c r="K2907" s="101">
        <v>8485.8798766267573</v>
      </c>
      <c r="L2907" s="31">
        <v>469615.21559184842</v>
      </c>
      <c r="M2907" s="95">
        <v>6798.1900691487199</v>
      </c>
      <c r="N2907" s="22">
        <v>0.80111787675352819</v>
      </c>
    </row>
    <row r="2908" spans="1:14" s="15" customFormat="1" x14ac:dyDescent="0.3">
      <c r="A2908" s="17" t="s">
        <v>2428</v>
      </c>
      <c r="B2908" s="15" t="s">
        <v>9734</v>
      </c>
      <c r="C2908" s="111" t="s">
        <v>752</v>
      </c>
      <c r="D2908" s="111" t="s">
        <v>753</v>
      </c>
      <c r="E2908" s="111" t="s">
        <v>2427</v>
      </c>
      <c r="F2908" s="108">
        <v>0</v>
      </c>
      <c r="G2908" s="107">
        <v>7532.5833333333312</v>
      </c>
      <c r="H2908" s="31">
        <v>364797.06652192952</v>
      </c>
      <c r="I2908" s="95">
        <v>5291.691605527717</v>
      </c>
      <c r="J2908" s="22">
        <v>0.70250687863097683</v>
      </c>
      <c r="K2908" s="101">
        <v>7598.971334626207</v>
      </c>
      <c r="L2908" s="31">
        <v>369043.6364053603</v>
      </c>
      <c r="M2908" s="95">
        <v>5342.3072779522608</v>
      </c>
      <c r="N2908" s="22">
        <v>0.70303032380303732</v>
      </c>
    </row>
    <row r="2909" spans="1:14" s="15" customFormat="1" x14ac:dyDescent="0.3">
      <c r="A2909" s="17" t="s">
        <v>2458</v>
      </c>
      <c r="B2909" s="15" t="s">
        <v>9735</v>
      </c>
      <c r="C2909" s="111" t="s">
        <v>752</v>
      </c>
      <c r="D2909" s="111" t="s">
        <v>753</v>
      </c>
      <c r="E2909" s="111" t="s">
        <v>2456</v>
      </c>
      <c r="F2909" s="108">
        <v>0</v>
      </c>
      <c r="G2909" s="107">
        <v>3582.083333333333</v>
      </c>
      <c r="H2909" s="31">
        <v>225411.2302373228</v>
      </c>
      <c r="I2909" s="95">
        <v>3269.7815424094479</v>
      </c>
      <c r="J2909" s="22">
        <v>0.91281559867194073</v>
      </c>
      <c r="K2909" s="101">
        <v>3611.9924433459109</v>
      </c>
      <c r="L2909" s="31">
        <v>227578.95988512979</v>
      </c>
      <c r="M2909" s="95">
        <v>3294.4525085041541</v>
      </c>
      <c r="N2909" s="22">
        <v>0.91208732027478734</v>
      </c>
    </row>
    <row r="2910" spans="1:14" s="15" customFormat="1" x14ac:dyDescent="0.3">
      <c r="A2910" s="17" t="s">
        <v>2446</v>
      </c>
      <c r="B2910" s="15" t="s">
        <v>13136</v>
      </c>
      <c r="C2910" s="111" t="s">
        <v>752</v>
      </c>
      <c r="D2910" s="111" t="s">
        <v>753</v>
      </c>
      <c r="E2910" s="111" t="s">
        <v>2445</v>
      </c>
      <c r="F2910" s="108">
        <v>0</v>
      </c>
      <c r="G2910" s="107">
        <v>8028.3333333333348</v>
      </c>
      <c r="H2910" s="31">
        <v>384568.60099073121</v>
      </c>
      <c r="I2910" s="95">
        <v>5578.4945230360208</v>
      </c>
      <c r="J2910" s="22">
        <v>0.69485088516122318</v>
      </c>
      <c r="K2910" s="101">
        <v>8105.490325145598</v>
      </c>
      <c r="L2910" s="31">
        <v>389304.16656137432</v>
      </c>
      <c r="M2910" s="95">
        <v>5635.6004471880942</v>
      </c>
      <c r="N2910" s="22">
        <v>0.69528186711972451</v>
      </c>
    </row>
    <row r="2911" spans="1:14" s="15" customFormat="1" x14ac:dyDescent="0.3">
      <c r="A2911" s="17" t="s">
        <v>2486</v>
      </c>
      <c r="B2911" s="15" t="s">
        <v>9736</v>
      </c>
      <c r="C2911" s="111" t="s">
        <v>752</v>
      </c>
      <c r="D2911" s="111" t="s">
        <v>753</v>
      </c>
      <c r="E2911" s="111" t="s">
        <v>2487</v>
      </c>
      <c r="F2911" s="108">
        <v>0</v>
      </c>
      <c r="G2911" s="107">
        <v>4436.4166666666661</v>
      </c>
      <c r="H2911" s="31">
        <v>280097.57661977853</v>
      </c>
      <c r="I2911" s="95">
        <v>4063.0534917923678</v>
      </c>
      <c r="J2911" s="22">
        <v>0.91584127395436299</v>
      </c>
      <c r="K2911" s="101">
        <v>4481.9972947118758</v>
      </c>
      <c r="L2911" s="31">
        <v>283685.28666226898</v>
      </c>
      <c r="M2911" s="95">
        <v>4106.6524987281964</v>
      </c>
      <c r="N2911" s="22">
        <v>0.91625501505176421</v>
      </c>
    </row>
    <row r="2912" spans="1:14" s="15" customFormat="1" x14ac:dyDescent="0.3">
      <c r="A2912" s="17" t="s">
        <v>2518</v>
      </c>
      <c r="B2912" s="15" t="s">
        <v>9737</v>
      </c>
      <c r="C2912" s="111" t="s">
        <v>752</v>
      </c>
      <c r="D2912" s="111" t="s">
        <v>753</v>
      </c>
      <c r="E2912" s="111" t="s">
        <v>2514</v>
      </c>
      <c r="F2912" s="108">
        <v>0</v>
      </c>
      <c r="G2912" s="107">
        <v>3798.2500000000009</v>
      </c>
      <c r="H2912" s="31">
        <v>148724.62801511411</v>
      </c>
      <c r="I2912" s="95">
        <v>2157.3771771421339</v>
      </c>
      <c r="J2912" s="22">
        <v>0.5679924115427194</v>
      </c>
      <c r="K2912" s="101">
        <v>3833.4496393356162</v>
      </c>
      <c r="L2912" s="31">
        <v>150535.06910738669</v>
      </c>
      <c r="M2912" s="95">
        <v>2179.1585491426658</v>
      </c>
      <c r="N2912" s="22">
        <v>0.56845889581592135</v>
      </c>
    </row>
    <row r="2913" spans="1:14" s="15" customFormat="1" x14ac:dyDescent="0.3">
      <c r="A2913" s="17" t="s">
        <v>2450</v>
      </c>
      <c r="B2913" s="15" t="s">
        <v>9738</v>
      </c>
      <c r="C2913" s="111" t="s">
        <v>752</v>
      </c>
      <c r="D2913" s="111" t="s">
        <v>753</v>
      </c>
      <c r="E2913" s="111" t="s">
        <v>2445</v>
      </c>
      <c r="F2913" s="108">
        <v>0</v>
      </c>
      <c r="G2913" s="107">
        <v>877.08333333333337</v>
      </c>
      <c r="H2913" s="31">
        <v>48817.593023983733</v>
      </c>
      <c r="I2913" s="95">
        <v>708.14069222114745</v>
      </c>
      <c r="J2913" s="22">
        <v>0.80738131179608252</v>
      </c>
      <c r="K2913" s="101">
        <v>884.77377060974572</v>
      </c>
      <c r="L2913" s="31">
        <v>49370.833608079884</v>
      </c>
      <c r="M2913" s="95">
        <v>714.69641441887825</v>
      </c>
      <c r="N2913" s="22">
        <v>0.80777305810765854</v>
      </c>
    </row>
    <row r="2914" spans="1:14" s="15" customFormat="1" x14ac:dyDescent="0.3">
      <c r="A2914" s="17" t="s">
        <v>778</v>
      </c>
      <c r="B2914" s="15" t="s">
        <v>9739</v>
      </c>
      <c r="C2914" s="111" t="s">
        <v>752</v>
      </c>
      <c r="D2914" s="111" t="s">
        <v>753</v>
      </c>
      <c r="E2914" s="111" t="s">
        <v>754</v>
      </c>
      <c r="F2914" s="108">
        <v>0</v>
      </c>
      <c r="G2914" s="107">
        <v>4819.2499999999991</v>
      </c>
      <c r="H2914" s="31">
        <v>197625.9235744724</v>
      </c>
      <c r="I2914" s="95">
        <v>2866.7320458039699</v>
      </c>
      <c r="J2914" s="22">
        <v>0.59485024553695498</v>
      </c>
      <c r="K2914" s="101">
        <v>4865.5958124239187</v>
      </c>
      <c r="L2914" s="31">
        <v>200043.14742240211</v>
      </c>
      <c r="M2914" s="95">
        <v>2895.841729689972</v>
      </c>
      <c r="N2914" s="22">
        <v>0.59516693151857514</v>
      </c>
    </row>
    <row r="2915" spans="1:14" s="15" customFormat="1" x14ac:dyDescent="0.3">
      <c r="A2915" s="17" t="s">
        <v>2404</v>
      </c>
      <c r="B2915" s="15" t="s">
        <v>9740</v>
      </c>
      <c r="C2915" s="111" t="s">
        <v>752</v>
      </c>
      <c r="D2915" s="111" t="s">
        <v>753</v>
      </c>
      <c r="E2915" s="111" t="s">
        <v>2402</v>
      </c>
      <c r="F2915" s="108">
        <v>0</v>
      </c>
      <c r="G2915" s="107">
        <v>5670.9166666666661</v>
      </c>
      <c r="H2915" s="31">
        <v>231334.00299877921</v>
      </c>
      <c r="I2915" s="95">
        <v>3355.6963969395711</v>
      </c>
      <c r="J2915" s="22">
        <v>0.59173791367172934</v>
      </c>
      <c r="K2915" s="101">
        <v>5726.6844933771608</v>
      </c>
      <c r="L2915" s="31">
        <v>234104.05652907639</v>
      </c>
      <c r="M2915" s="95">
        <v>3388.910366197731</v>
      </c>
      <c r="N2915" s="22">
        <v>0.59177528814743752</v>
      </c>
    </row>
    <row r="2916" spans="1:14" s="15" customFormat="1" x14ac:dyDescent="0.3">
      <c r="A2916" s="17" t="s">
        <v>2385</v>
      </c>
      <c r="B2916" s="15" t="s">
        <v>9741</v>
      </c>
      <c r="C2916" s="111" t="s">
        <v>752</v>
      </c>
      <c r="D2916" s="111" t="s">
        <v>753</v>
      </c>
      <c r="E2916" s="111" t="s">
        <v>2380</v>
      </c>
      <c r="F2916" s="108">
        <v>0</v>
      </c>
      <c r="G2916" s="107">
        <v>24134</v>
      </c>
      <c r="H2916" s="31">
        <v>1648729.344678246</v>
      </c>
      <c r="I2916" s="95">
        <v>23916.22091757313</v>
      </c>
      <c r="J2916" s="22">
        <v>0.9909762541465621</v>
      </c>
      <c r="K2916" s="101">
        <v>24364.908703499339</v>
      </c>
      <c r="L2916" s="31">
        <v>1669289.1725150191</v>
      </c>
      <c r="M2916" s="95">
        <v>24164.772985106971</v>
      </c>
      <c r="N2916" s="22">
        <v>0.99178590320908433</v>
      </c>
    </row>
    <row r="2917" spans="1:14" s="15" customFormat="1" x14ac:dyDescent="0.3">
      <c r="A2917" s="17" t="s">
        <v>2439</v>
      </c>
      <c r="B2917" s="15" t="s">
        <v>9742</v>
      </c>
      <c r="C2917" s="111" t="s">
        <v>752</v>
      </c>
      <c r="D2917" s="111" t="s">
        <v>753</v>
      </c>
      <c r="E2917" s="111" t="s">
        <v>2427</v>
      </c>
      <c r="F2917" s="108">
        <v>0</v>
      </c>
      <c r="G2917" s="107">
        <v>7453.416666666667</v>
      </c>
      <c r="H2917" s="31">
        <v>305008.87058939529</v>
      </c>
      <c r="I2917" s="95">
        <v>4424.4129907562392</v>
      </c>
      <c r="J2917" s="22">
        <v>0.59360870170363556</v>
      </c>
      <c r="K2917" s="101">
        <v>7519.9893499476029</v>
      </c>
      <c r="L2917" s="31">
        <v>308425.84433605563</v>
      </c>
      <c r="M2917" s="95">
        <v>4464.7989298892253</v>
      </c>
      <c r="N2917" s="22">
        <v>0.59372410280346133</v>
      </c>
    </row>
    <row r="2918" spans="1:14" s="15" customFormat="1" x14ac:dyDescent="0.3">
      <c r="A2918" s="17" t="s">
        <v>2478</v>
      </c>
      <c r="B2918" s="15" t="s">
        <v>9743</v>
      </c>
      <c r="C2918" s="111" t="s">
        <v>752</v>
      </c>
      <c r="D2918" s="111" t="s">
        <v>753</v>
      </c>
      <c r="E2918" s="111" t="s">
        <v>2472</v>
      </c>
      <c r="F2918" s="108">
        <v>0</v>
      </c>
      <c r="G2918" s="107">
        <v>7088.5833333333321</v>
      </c>
      <c r="H2918" s="31">
        <v>387153.47516670189</v>
      </c>
      <c r="I2918" s="95">
        <v>5615.9903206550707</v>
      </c>
      <c r="J2918" s="22">
        <v>0.79225848897712114</v>
      </c>
      <c r="K2918" s="101">
        <v>7156.099056570537</v>
      </c>
      <c r="L2918" s="31">
        <v>391905.41530367418</v>
      </c>
      <c r="M2918" s="95">
        <v>5673.2563466993624</v>
      </c>
      <c r="N2918" s="22">
        <v>0.79278616769430132</v>
      </c>
    </row>
    <row r="2919" spans="1:14" s="15" customFormat="1" x14ac:dyDescent="0.3">
      <c r="A2919" s="17" t="s">
        <v>2470</v>
      </c>
      <c r="B2919" s="15" t="s">
        <v>9744</v>
      </c>
      <c r="C2919" s="111" t="s">
        <v>752</v>
      </c>
      <c r="D2919" s="111" t="s">
        <v>753</v>
      </c>
      <c r="E2919" s="111" t="s">
        <v>2456</v>
      </c>
      <c r="F2919" s="108">
        <v>0</v>
      </c>
      <c r="G2919" s="107">
        <v>9673.9166666666642</v>
      </c>
      <c r="H2919" s="31">
        <v>954624.26028205769</v>
      </c>
      <c r="I2919" s="95">
        <v>13847.636530443429</v>
      </c>
      <c r="J2919" s="22">
        <v>1.4314405434314019</v>
      </c>
      <c r="K2919" s="101">
        <v>9754.849090301308</v>
      </c>
      <c r="L2919" s="31">
        <v>964140.47756579297</v>
      </c>
      <c r="M2919" s="95">
        <v>13956.980102511499</v>
      </c>
      <c r="N2919" s="22">
        <v>1.4307735540868729</v>
      </c>
    </row>
    <row r="2920" spans="1:14" s="15" customFormat="1" x14ac:dyDescent="0.3">
      <c r="A2920" s="17" t="s">
        <v>762</v>
      </c>
      <c r="B2920" s="15" t="s">
        <v>9745</v>
      </c>
      <c r="C2920" s="111" t="s">
        <v>752</v>
      </c>
      <c r="D2920" s="111" t="s">
        <v>753</v>
      </c>
      <c r="E2920" s="111" t="s">
        <v>754</v>
      </c>
      <c r="F2920" s="108">
        <v>0</v>
      </c>
      <c r="G2920" s="107">
        <v>9587.4166666666661</v>
      </c>
      <c r="H2920" s="31">
        <v>532037.66976944415</v>
      </c>
      <c r="I2920" s="95">
        <v>7717.6587459599295</v>
      </c>
      <c r="J2920" s="22">
        <v>0.80497792202904117</v>
      </c>
      <c r="K2920" s="101">
        <v>9667.9372171544346</v>
      </c>
      <c r="L2920" s="31">
        <v>537606.19398092164</v>
      </c>
      <c r="M2920" s="95">
        <v>7782.4332936655846</v>
      </c>
      <c r="N2920" s="22">
        <v>0.80497350353669228</v>
      </c>
    </row>
    <row r="2921" spans="1:14" s="15" customFormat="1" x14ac:dyDescent="0.3">
      <c r="A2921" s="17" t="s">
        <v>2508</v>
      </c>
      <c r="B2921" s="15" t="s">
        <v>9746</v>
      </c>
      <c r="C2921" s="111" t="s">
        <v>752</v>
      </c>
      <c r="D2921" s="111" t="s">
        <v>753</v>
      </c>
      <c r="E2921" s="111" t="s">
        <v>2502</v>
      </c>
      <c r="F2921" s="108">
        <v>0</v>
      </c>
      <c r="G2921" s="107">
        <v>5632.7500000000027</v>
      </c>
      <c r="H2921" s="31">
        <v>238633.43114885199</v>
      </c>
      <c r="I2921" s="95">
        <v>3461.5808083334618</v>
      </c>
      <c r="J2921" s="22">
        <v>0.61454543665766459</v>
      </c>
      <c r="K2921" s="101">
        <v>5678.0274149635088</v>
      </c>
      <c r="L2921" s="31">
        <v>241188.16490561009</v>
      </c>
      <c r="M2921" s="95">
        <v>3491.4605255945712</v>
      </c>
      <c r="N2921" s="22">
        <v>0.61490730326405252</v>
      </c>
    </row>
    <row r="2922" spans="1:14" s="15" customFormat="1" x14ac:dyDescent="0.3">
      <c r="A2922" s="17" t="s">
        <v>2520</v>
      </c>
      <c r="B2922" s="15" t="s">
        <v>9617</v>
      </c>
      <c r="C2922" s="111" t="s">
        <v>752</v>
      </c>
      <c r="D2922" s="111" t="s">
        <v>753</v>
      </c>
      <c r="E2922" s="111" t="s">
        <v>2514</v>
      </c>
      <c r="F2922" s="108">
        <v>0</v>
      </c>
      <c r="G2922" s="107">
        <v>5015.6666666666679</v>
      </c>
      <c r="H2922" s="31">
        <v>250699.1152980215</v>
      </c>
      <c r="I2922" s="95">
        <v>3636.6038153325362</v>
      </c>
      <c r="J2922" s="22">
        <v>0.72504894304496614</v>
      </c>
      <c r="K2922" s="101">
        <v>5066.8147093835832</v>
      </c>
      <c r="L2922" s="31">
        <v>254023.3844243483</v>
      </c>
      <c r="M2922" s="95">
        <v>3677.2642622934809</v>
      </c>
      <c r="N2922" s="22">
        <v>0.72575463544844099</v>
      </c>
    </row>
    <row r="2923" spans="1:14" s="15" customFormat="1" x14ac:dyDescent="0.3">
      <c r="A2923" s="17" t="s">
        <v>757</v>
      </c>
      <c r="B2923" s="15" t="s">
        <v>9747</v>
      </c>
      <c r="C2923" s="111" t="s">
        <v>752</v>
      </c>
      <c r="D2923" s="111" t="s">
        <v>753</v>
      </c>
      <c r="E2923" s="111" t="s">
        <v>754</v>
      </c>
      <c r="F2923" s="108">
        <v>0</v>
      </c>
      <c r="G2923" s="107">
        <v>2239.1666666666661</v>
      </c>
      <c r="H2923" s="31">
        <v>99441.560149074372</v>
      </c>
      <c r="I2923" s="95">
        <v>1442.4843765836681</v>
      </c>
      <c r="J2923" s="22">
        <v>0.64420589947912266</v>
      </c>
      <c r="K2923" s="101">
        <v>2260.0126198816538</v>
      </c>
      <c r="L2923" s="31">
        <v>100509.5601418677</v>
      </c>
      <c r="M2923" s="95">
        <v>1454.9849981964919</v>
      </c>
      <c r="N2923" s="22">
        <v>0.64379507680478465</v>
      </c>
    </row>
    <row r="2924" spans="1:14" s="15" customFormat="1" x14ac:dyDescent="0.3">
      <c r="A2924" s="17" t="s">
        <v>2426</v>
      </c>
      <c r="B2924" s="15" t="s">
        <v>9748</v>
      </c>
      <c r="C2924" s="111" t="s">
        <v>752</v>
      </c>
      <c r="D2924" s="111" t="s">
        <v>753</v>
      </c>
      <c r="E2924" s="111" t="s">
        <v>2427</v>
      </c>
      <c r="F2924" s="108">
        <v>0</v>
      </c>
      <c r="G2924" s="107">
        <v>15543.58333333333</v>
      </c>
      <c r="H2924" s="31">
        <v>759103.15888592601</v>
      </c>
      <c r="I2924" s="95">
        <v>11011.43671988588</v>
      </c>
      <c r="J2924" s="22">
        <v>0.70842330778847984</v>
      </c>
      <c r="K2924" s="101">
        <v>15668.42235230633</v>
      </c>
      <c r="L2924" s="31">
        <v>767449.56367379299</v>
      </c>
      <c r="M2924" s="95">
        <v>11109.665592424341</v>
      </c>
      <c r="N2924" s="22">
        <v>0.70904813149800261</v>
      </c>
    </row>
    <row r="2925" spans="1:14" s="15" customFormat="1" x14ac:dyDescent="0.3">
      <c r="A2925" s="17" t="s">
        <v>2516</v>
      </c>
      <c r="B2925" s="15" t="s">
        <v>9749</v>
      </c>
      <c r="C2925" s="111" t="s">
        <v>752</v>
      </c>
      <c r="D2925" s="111" t="s">
        <v>753</v>
      </c>
      <c r="E2925" s="111" t="s">
        <v>2514</v>
      </c>
      <c r="F2925" s="108">
        <v>0</v>
      </c>
      <c r="G2925" s="107">
        <v>959.91666666666663</v>
      </c>
      <c r="H2925" s="31">
        <v>48644.448239983918</v>
      </c>
      <c r="I2925" s="95">
        <v>705.62907991908526</v>
      </c>
      <c r="J2925" s="22">
        <v>0.73509410183427581</v>
      </c>
      <c r="K2925" s="101">
        <v>970.12043360100961</v>
      </c>
      <c r="L2925" s="31">
        <v>49286.312297082288</v>
      </c>
      <c r="M2925" s="95">
        <v>713.47287668420086</v>
      </c>
      <c r="N2925" s="22">
        <v>0.73544773614946601</v>
      </c>
    </row>
    <row r="2926" spans="1:14" s="15" customFormat="1" x14ac:dyDescent="0.3">
      <c r="A2926" s="17" t="s">
        <v>771</v>
      </c>
      <c r="B2926" s="15" t="s">
        <v>9750</v>
      </c>
      <c r="C2926" s="111" t="s">
        <v>752</v>
      </c>
      <c r="D2926" s="111" t="s">
        <v>753</v>
      </c>
      <c r="E2926" s="111" t="s">
        <v>754</v>
      </c>
      <c r="F2926" s="108">
        <v>0</v>
      </c>
      <c r="G2926" s="107">
        <v>8194.0833333333321</v>
      </c>
      <c r="H2926" s="31">
        <v>533908.65447703877</v>
      </c>
      <c r="I2926" s="95">
        <v>7744.7989698812589</v>
      </c>
      <c r="J2926" s="22">
        <v>0.94516966142821668</v>
      </c>
      <c r="K2926" s="101">
        <v>8260.5365078716968</v>
      </c>
      <c r="L2926" s="31">
        <v>539555.56441459374</v>
      </c>
      <c r="M2926" s="95">
        <v>7810.6525469676317</v>
      </c>
      <c r="N2926" s="22">
        <v>0.94553816686417913</v>
      </c>
    </row>
    <row r="2927" spans="1:14" s="15" customFormat="1" x14ac:dyDescent="0.3">
      <c r="A2927" s="17" t="s">
        <v>2475</v>
      </c>
      <c r="B2927" s="15" t="s">
        <v>9751</v>
      </c>
      <c r="C2927" s="111" t="s">
        <v>752</v>
      </c>
      <c r="D2927" s="111" t="s">
        <v>753</v>
      </c>
      <c r="E2927" s="111" t="s">
        <v>2472</v>
      </c>
      <c r="F2927" s="108">
        <v>0</v>
      </c>
      <c r="G2927" s="107">
        <v>11279.25</v>
      </c>
      <c r="H2927" s="31">
        <v>669080.46915699937</v>
      </c>
      <c r="I2927" s="95">
        <v>9705.5810668033482</v>
      </c>
      <c r="J2927" s="22">
        <v>0.8604810662768666</v>
      </c>
      <c r="K2927" s="101">
        <v>11372.536000107941</v>
      </c>
      <c r="L2927" s="31">
        <v>676995.02879993257</v>
      </c>
      <c r="M2927" s="95">
        <v>9800.2380009142125</v>
      </c>
      <c r="N2927" s="22">
        <v>0.8617460521401028</v>
      </c>
    </row>
    <row r="2928" spans="1:14" s="15" customFormat="1" x14ac:dyDescent="0.3">
      <c r="A2928" s="17" t="s">
        <v>755</v>
      </c>
      <c r="B2928" s="15" t="s">
        <v>9752</v>
      </c>
      <c r="C2928" s="111" t="s">
        <v>752</v>
      </c>
      <c r="D2928" s="111" t="s">
        <v>753</v>
      </c>
      <c r="E2928" s="111" t="s">
        <v>754</v>
      </c>
      <c r="F2928" s="108">
        <v>0</v>
      </c>
      <c r="G2928" s="107">
        <v>2165.6666666666661</v>
      </c>
      <c r="H2928" s="31">
        <v>89253.987503636643</v>
      </c>
      <c r="I2928" s="95">
        <v>1294.704973743196</v>
      </c>
      <c r="J2928" s="22">
        <v>0.59783206421880719</v>
      </c>
      <c r="K2928" s="101">
        <v>2188.086022032559</v>
      </c>
      <c r="L2928" s="31">
        <v>90442.971767570823</v>
      </c>
      <c r="M2928" s="95">
        <v>1309.260202993454</v>
      </c>
      <c r="N2928" s="22">
        <v>0.59835865217824225</v>
      </c>
    </row>
    <row r="2929" spans="1:14" s="15" customFormat="1" x14ac:dyDescent="0.3">
      <c r="A2929" s="17" t="s">
        <v>2432</v>
      </c>
      <c r="B2929" s="15" t="s">
        <v>9753</v>
      </c>
      <c r="C2929" s="111" t="s">
        <v>752</v>
      </c>
      <c r="D2929" s="111" t="s">
        <v>753</v>
      </c>
      <c r="E2929" s="111" t="s">
        <v>2427</v>
      </c>
      <c r="F2929" s="108">
        <v>0</v>
      </c>
      <c r="G2929" s="107">
        <v>6663.6666666666688</v>
      </c>
      <c r="H2929" s="31">
        <v>494624.61227224511</v>
      </c>
      <c r="I2929" s="95">
        <v>7174.9505378522508</v>
      </c>
      <c r="J2929" s="22">
        <v>1.076727107876382</v>
      </c>
      <c r="K2929" s="101">
        <v>6710.6105343477284</v>
      </c>
      <c r="L2929" s="31">
        <v>499418.54487126041</v>
      </c>
      <c r="M2929" s="95">
        <v>7229.6256155449828</v>
      </c>
      <c r="N2929" s="22">
        <v>1.077342453200155</v>
      </c>
    </row>
    <row r="2930" spans="1:14" s="15" customFormat="1" x14ac:dyDescent="0.3">
      <c r="A2930" s="17" t="s">
        <v>2399</v>
      </c>
      <c r="B2930" s="15" t="s">
        <v>9754</v>
      </c>
      <c r="C2930" s="111" t="s">
        <v>752</v>
      </c>
      <c r="D2930" s="111" t="s">
        <v>753</v>
      </c>
      <c r="E2930" s="111" t="s">
        <v>2391</v>
      </c>
      <c r="F2930" s="108">
        <v>0</v>
      </c>
      <c r="G2930" s="107">
        <v>21367</v>
      </c>
      <c r="H2930" s="31">
        <v>1680578.754535388</v>
      </c>
      <c r="I2930" s="95">
        <v>24378.22368636986</v>
      </c>
      <c r="J2930" s="22">
        <v>1.1409287071825649</v>
      </c>
      <c r="K2930" s="101">
        <v>21536.060709352809</v>
      </c>
      <c r="L2930" s="31">
        <v>1697990.2030688671</v>
      </c>
      <c r="M2930" s="95">
        <v>24580.251560773671</v>
      </c>
      <c r="N2930" s="22">
        <v>1.1413531886125681</v>
      </c>
    </row>
    <row r="2931" spans="1:14" s="15" customFormat="1" x14ac:dyDescent="0.3">
      <c r="A2931" s="17" t="s">
        <v>2424</v>
      </c>
      <c r="B2931" s="15" t="s">
        <v>9755</v>
      </c>
      <c r="C2931" s="111" t="s">
        <v>752</v>
      </c>
      <c r="D2931" s="111" t="s">
        <v>753</v>
      </c>
      <c r="E2931" s="111" t="s">
        <v>2416</v>
      </c>
      <c r="F2931" s="108">
        <v>0</v>
      </c>
      <c r="G2931" s="107">
        <v>3946.916666666667</v>
      </c>
      <c r="H2931" s="31">
        <v>211766.33036532471</v>
      </c>
      <c r="I2931" s="95">
        <v>3071.8506686791952</v>
      </c>
      <c r="J2931" s="22">
        <v>0.7782912405073652</v>
      </c>
      <c r="K2931" s="101">
        <v>3982.2783132500872</v>
      </c>
      <c r="L2931" s="31">
        <v>214048.91182593239</v>
      </c>
      <c r="M2931" s="95">
        <v>3098.5903743626532</v>
      </c>
      <c r="N2931" s="22">
        <v>0.77809488203092902</v>
      </c>
    </row>
    <row r="2932" spans="1:14" s="15" customFormat="1" x14ac:dyDescent="0.3">
      <c r="A2932" s="17" t="s">
        <v>2495</v>
      </c>
      <c r="B2932" s="15" t="s">
        <v>9756</v>
      </c>
      <c r="C2932" s="111" t="s">
        <v>752</v>
      </c>
      <c r="D2932" s="111" t="s">
        <v>753</v>
      </c>
      <c r="E2932" s="111" t="s">
        <v>2487</v>
      </c>
      <c r="F2932" s="108">
        <v>0</v>
      </c>
      <c r="G2932" s="107">
        <v>9136.8333333333358</v>
      </c>
      <c r="H2932" s="31">
        <v>584644.23133931309</v>
      </c>
      <c r="I2932" s="95">
        <v>8480.7616483738057</v>
      </c>
      <c r="J2932" s="22">
        <v>0.92819485033550686</v>
      </c>
      <c r="K2932" s="101">
        <v>9230.5448022412656</v>
      </c>
      <c r="L2932" s="31">
        <v>592027.09896859806</v>
      </c>
      <c r="M2932" s="95">
        <v>8570.2349737603163</v>
      </c>
      <c r="N2932" s="22">
        <v>0.92846469600357506</v>
      </c>
    </row>
    <row r="2933" spans="1:14" s="15" customFormat="1" x14ac:dyDescent="0.3">
      <c r="A2933" s="17" t="s">
        <v>2464</v>
      </c>
      <c r="B2933" s="15" t="s">
        <v>9757</v>
      </c>
      <c r="C2933" s="111" t="s">
        <v>752</v>
      </c>
      <c r="D2933" s="111" t="s">
        <v>753</v>
      </c>
      <c r="E2933" s="111" t="s">
        <v>2456</v>
      </c>
      <c r="F2933" s="108">
        <v>0</v>
      </c>
      <c r="G2933" s="107">
        <v>2805.916666666667</v>
      </c>
      <c r="H2933" s="31">
        <v>167862.05833500519</v>
      </c>
      <c r="I2933" s="95">
        <v>2434.9818748461698</v>
      </c>
      <c r="J2933" s="22">
        <v>0.86780263425957171</v>
      </c>
      <c r="K2933" s="101">
        <v>2831.691502897721</v>
      </c>
      <c r="L2933" s="31">
        <v>169940.4961313399</v>
      </c>
      <c r="M2933" s="95">
        <v>2460.0731722252458</v>
      </c>
      <c r="N2933" s="22">
        <v>0.86876454222072153</v>
      </c>
    </row>
    <row r="2934" spans="1:14" s="15" customFormat="1" x14ac:dyDescent="0.3">
      <c r="A2934" s="17" t="s">
        <v>776</v>
      </c>
      <c r="B2934" s="15" t="s">
        <v>9758</v>
      </c>
      <c r="C2934" s="111" t="s">
        <v>752</v>
      </c>
      <c r="D2934" s="111" t="s">
        <v>753</v>
      </c>
      <c r="E2934" s="111" t="s">
        <v>754</v>
      </c>
      <c r="F2934" s="108">
        <v>0</v>
      </c>
      <c r="G2934" s="107">
        <v>4931.25</v>
      </c>
      <c r="H2934" s="31">
        <v>305976.80038030498</v>
      </c>
      <c r="I2934" s="95">
        <v>4438.4536353209869</v>
      </c>
      <c r="J2934" s="22">
        <v>0.90006664341109999</v>
      </c>
      <c r="K2934" s="101">
        <v>4972.7670781896286</v>
      </c>
      <c r="L2934" s="31">
        <v>309253.12137943448</v>
      </c>
      <c r="M2934" s="95">
        <v>4476.7746632002618</v>
      </c>
      <c r="N2934" s="22">
        <v>0.90025826522927821</v>
      </c>
    </row>
    <row r="2935" spans="1:14" s="15" customFormat="1" x14ac:dyDescent="0.3">
      <c r="A2935" s="17" t="s">
        <v>2467</v>
      </c>
      <c r="B2935" s="15" t="s">
        <v>9759</v>
      </c>
      <c r="C2935" s="111" t="s">
        <v>752</v>
      </c>
      <c r="D2935" s="111" t="s">
        <v>753</v>
      </c>
      <c r="E2935" s="111" t="s">
        <v>2456</v>
      </c>
      <c r="F2935" s="108">
        <v>0</v>
      </c>
      <c r="G2935" s="107">
        <v>5197.25</v>
      </c>
      <c r="H2935" s="31">
        <v>221012.9676302633</v>
      </c>
      <c r="I2935" s="95">
        <v>3205.9810038289538</v>
      </c>
      <c r="J2935" s="22">
        <v>0.61686103301341177</v>
      </c>
      <c r="K2935" s="101">
        <v>5242.6983699209077</v>
      </c>
      <c r="L2935" s="31">
        <v>223579.61340064101</v>
      </c>
      <c r="M2935" s="95">
        <v>3236.5576263724679</v>
      </c>
      <c r="N2935" s="22">
        <v>0.61734576319356238</v>
      </c>
    </row>
    <row r="2936" spans="1:14" s="15" customFormat="1" x14ac:dyDescent="0.3">
      <c r="A2936" s="17" t="s">
        <v>2463</v>
      </c>
      <c r="B2936" s="15" t="s">
        <v>9760</v>
      </c>
      <c r="C2936" s="111" t="s">
        <v>752</v>
      </c>
      <c r="D2936" s="111" t="s">
        <v>753</v>
      </c>
      <c r="E2936" s="111" t="s">
        <v>2456</v>
      </c>
      <c r="F2936" s="108">
        <v>0</v>
      </c>
      <c r="G2936" s="107">
        <v>5399.25</v>
      </c>
      <c r="H2936" s="31">
        <v>400984.5476503516</v>
      </c>
      <c r="I2936" s="95">
        <v>5816.6217864039181</v>
      </c>
      <c r="J2936" s="22">
        <v>1.0773018079184919</v>
      </c>
      <c r="K2936" s="101">
        <v>5455.4467069397579</v>
      </c>
      <c r="L2936" s="31">
        <v>405784.27705892158</v>
      </c>
      <c r="M2936" s="95">
        <v>5874.167937770153</v>
      </c>
      <c r="N2936" s="22">
        <v>1.0767528771379531</v>
      </c>
    </row>
    <row r="2937" spans="1:14" s="15" customFormat="1" x14ac:dyDescent="0.3">
      <c r="A2937" s="17" t="s">
        <v>2493</v>
      </c>
      <c r="B2937" s="15" t="s">
        <v>9761</v>
      </c>
      <c r="C2937" s="111" t="s">
        <v>752</v>
      </c>
      <c r="D2937" s="111" t="s">
        <v>753</v>
      </c>
      <c r="E2937" s="111" t="s">
        <v>2487</v>
      </c>
      <c r="F2937" s="108">
        <v>0</v>
      </c>
      <c r="G2937" s="107">
        <v>12957.416666666661</v>
      </c>
      <c r="H2937" s="31">
        <v>952683.01921316085</v>
      </c>
      <c r="I2937" s="95">
        <v>13819.47717826846</v>
      </c>
      <c r="J2937" s="22">
        <v>1.0665302763489479</v>
      </c>
      <c r="K2937" s="101">
        <v>13100.07241946226</v>
      </c>
      <c r="L2937" s="31">
        <v>965742.26437703799</v>
      </c>
      <c r="M2937" s="95">
        <v>13980.167705535339</v>
      </c>
      <c r="N2937" s="22">
        <v>1.0671824748667471</v>
      </c>
    </row>
    <row r="2938" spans="1:14" s="15" customFormat="1" x14ac:dyDescent="0.3">
      <c r="A2938" s="17" t="s">
        <v>769</v>
      </c>
      <c r="B2938" s="15" t="s">
        <v>9762</v>
      </c>
      <c r="C2938" s="111" t="s">
        <v>752</v>
      </c>
      <c r="D2938" s="111" t="s">
        <v>753</v>
      </c>
      <c r="E2938" s="111" t="s">
        <v>754</v>
      </c>
      <c r="F2938" s="108">
        <v>0</v>
      </c>
      <c r="G2938" s="107">
        <v>6984.416666666667</v>
      </c>
      <c r="H2938" s="31">
        <v>345216.61701837898</v>
      </c>
      <c r="I2938" s="95">
        <v>5007.6605379035236</v>
      </c>
      <c r="J2938" s="22">
        <v>0.71697620243688065</v>
      </c>
      <c r="K2938" s="101">
        <v>7042.9661270121842</v>
      </c>
      <c r="L2938" s="31">
        <v>348811.84164098691</v>
      </c>
      <c r="M2938" s="95">
        <v>5049.4300847061268</v>
      </c>
      <c r="N2938" s="22">
        <v>0.71694652418387117</v>
      </c>
    </row>
    <row r="2939" spans="1:14" s="15" customFormat="1" x14ac:dyDescent="0.3">
      <c r="A2939" s="17" t="s">
        <v>2434</v>
      </c>
      <c r="B2939" s="15" t="s">
        <v>9763</v>
      </c>
      <c r="C2939" s="111" t="s">
        <v>752</v>
      </c>
      <c r="D2939" s="111" t="s">
        <v>753</v>
      </c>
      <c r="E2939" s="111" t="s">
        <v>2427</v>
      </c>
      <c r="F2939" s="108">
        <v>0</v>
      </c>
      <c r="G2939" s="107">
        <v>6925.333333333333</v>
      </c>
      <c r="H2939" s="31">
        <v>288523.33018516278</v>
      </c>
      <c r="I2939" s="95">
        <v>4185.2762109531577</v>
      </c>
      <c r="J2939" s="22">
        <v>0.60434292610990925</v>
      </c>
      <c r="K2939" s="101">
        <v>6984.3332636870909</v>
      </c>
      <c r="L2939" s="31">
        <v>292015.40553840058</v>
      </c>
      <c r="M2939" s="95">
        <v>4227.2400128000672</v>
      </c>
      <c r="N2939" s="22">
        <v>0.60524603468999849</v>
      </c>
    </row>
    <row r="2940" spans="1:14" s="15" customFormat="1" x14ac:dyDescent="0.3">
      <c r="A2940" s="17" t="s">
        <v>2479</v>
      </c>
      <c r="B2940" s="15" t="s">
        <v>9764</v>
      </c>
      <c r="C2940" s="111" t="s">
        <v>752</v>
      </c>
      <c r="D2940" s="111" t="s">
        <v>753</v>
      </c>
      <c r="E2940" s="111" t="s">
        <v>2472</v>
      </c>
      <c r="F2940" s="108">
        <v>0</v>
      </c>
      <c r="G2940" s="107">
        <v>6855.25</v>
      </c>
      <c r="H2940" s="31">
        <v>539449.07037046179</v>
      </c>
      <c r="I2940" s="95">
        <v>7825.1674129553376</v>
      </c>
      <c r="J2940" s="22">
        <v>1.141485345239829</v>
      </c>
      <c r="K2940" s="101">
        <v>6915.7179978290733</v>
      </c>
      <c r="L2940" s="31">
        <v>545324.94827611605</v>
      </c>
      <c r="M2940" s="95">
        <v>7894.1706417190499</v>
      </c>
      <c r="N2940" s="22">
        <v>1.141482438149896</v>
      </c>
    </row>
    <row r="2941" spans="1:14" s="15" customFormat="1" x14ac:dyDescent="0.3">
      <c r="A2941" s="17" t="s">
        <v>2465</v>
      </c>
      <c r="B2941" s="15" t="s">
        <v>9765</v>
      </c>
      <c r="C2941" s="111" t="s">
        <v>752</v>
      </c>
      <c r="D2941" s="111" t="s">
        <v>753</v>
      </c>
      <c r="E2941" s="111" t="s">
        <v>2456</v>
      </c>
      <c r="F2941" s="108">
        <v>0</v>
      </c>
      <c r="G2941" s="107">
        <v>4655.5</v>
      </c>
      <c r="H2941" s="31">
        <v>306001.0713943406</v>
      </c>
      <c r="I2941" s="95">
        <v>4438.8057070151344</v>
      </c>
      <c r="J2941" s="22">
        <v>0.95345413103106724</v>
      </c>
      <c r="K2941" s="101">
        <v>4701.4398581604382</v>
      </c>
      <c r="L2941" s="31">
        <v>309737.95560754673</v>
      </c>
      <c r="M2941" s="95">
        <v>4483.7931649977008</v>
      </c>
      <c r="N2941" s="22">
        <v>0.95370637512570511</v>
      </c>
    </row>
    <row r="2942" spans="1:14" s="15" customFormat="1" x14ac:dyDescent="0.3">
      <c r="A2942" s="17" t="s">
        <v>2473</v>
      </c>
      <c r="B2942" s="15" t="s">
        <v>13137</v>
      </c>
      <c r="C2942" s="111" t="s">
        <v>752</v>
      </c>
      <c r="D2942" s="111" t="s">
        <v>753</v>
      </c>
      <c r="E2942" s="111" t="s">
        <v>2472</v>
      </c>
      <c r="F2942" s="108">
        <v>0</v>
      </c>
      <c r="G2942" s="107">
        <v>9123.6666666666679</v>
      </c>
      <c r="H2942" s="31">
        <v>609878.78847225592</v>
      </c>
      <c r="I2942" s="95">
        <v>8846.8103543646375</v>
      </c>
      <c r="J2942" s="22">
        <v>0.96965514826253729</v>
      </c>
      <c r="K2942" s="101">
        <v>9203.8643952847578</v>
      </c>
      <c r="L2942" s="31">
        <v>616306.83140095207</v>
      </c>
      <c r="M2942" s="95">
        <v>8921.7104592707183</v>
      </c>
      <c r="N2942" s="22">
        <v>0.96934397076095669</v>
      </c>
    </row>
    <row r="2943" spans="1:14" s="15" customFormat="1" x14ac:dyDescent="0.3">
      <c r="A2943" s="17" t="s">
        <v>2441</v>
      </c>
      <c r="B2943" s="15" t="s">
        <v>9766</v>
      </c>
      <c r="C2943" s="111" t="s">
        <v>752</v>
      </c>
      <c r="D2943" s="111" t="s">
        <v>753</v>
      </c>
      <c r="E2943" s="111" t="s">
        <v>2427</v>
      </c>
      <c r="F2943" s="108">
        <v>0</v>
      </c>
      <c r="G2943" s="107">
        <v>3418.416666666667</v>
      </c>
      <c r="H2943" s="31">
        <v>150071.5143804136</v>
      </c>
      <c r="I2943" s="95">
        <v>2176.914909012648</v>
      </c>
      <c r="J2943" s="22">
        <v>0.63681965110923111</v>
      </c>
      <c r="K2943" s="101">
        <v>3448.117931620473</v>
      </c>
      <c r="L2943" s="31">
        <v>151780.32444567079</v>
      </c>
      <c r="M2943" s="95">
        <v>2197.1849720378609</v>
      </c>
      <c r="N2943" s="22">
        <v>0.63721282613013042</v>
      </c>
    </row>
    <row r="2944" spans="1:14" s="15" customFormat="1" x14ac:dyDescent="0.3">
      <c r="A2944" s="17" t="s">
        <v>2485</v>
      </c>
      <c r="B2944" s="15" t="s">
        <v>9767</v>
      </c>
      <c r="C2944" s="111" t="s">
        <v>752</v>
      </c>
      <c r="D2944" s="111" t="s">
        <v>753</v>
      </c>
      <c r="E2944" s="111" t="s">
        <v>2472</v>
      </c>
      <c r="F2944" s="108">
        <v>0</v>
      </c>
      <c r="G2944" s="107">
        <v>16983.166666666672</v>
      </c>
      <c r="H2944" s="31">
        <v>1055974.582906602</v>
      </c>
      <c r="I2944" s="95">
        <v>15317.809129590651</v>
      </c>
      <c r="J2944" s="22">
        <v>0.90194069399644627</v>
      </c>
      <c r="K2944" s="101">
        <v>17131.201202744669</v>
      </c>
      <c r="L2944" s="31">
        <v>1067848.2832570081</v>
      </c>
      <c r="M2944" s="95">
        <v>15458.26317711268</v>
      </c>
      <c r="N2944" s="22">
        <v>0.90234555033047192</v>
      </c>
    </row>
    <row r="2945" spans="1:14" s="15" customFormat="1" x14ac:dyDescent="0.3">
      <c r="A2945" s="17" t="s">
        <v>2405</v>
      </c>
      <c r="B2945" s="15" t="s">
        <v>7432</v>
      </c>
      <c r="C2945" s="111" t="s">
        <v>752</v>
      </c>
      <c r="D2945" s="111" t="s">
        <v>753</v>
      </c>
      <c r="E2945" s="111" t="s">
        <v>2402</v>
      </c>
      <c r="F2945" s="108">
        <v>0</v>
      </c>
      <c r="G2945" s="107">
        <v>2416.416666666667</v>
      </c>
      <c r="H2945" s="31">
        <v>180683.53540959221</v>
      </c>
      <c r="I2945" s="95">
        <v>2620.9683008142629</v>
      </c>
      <c r="J2945" s="22">
        <v>1.084650812489953</v>
      </c>
      <c r="K2945" s="101">
        <v>2441.8581325914161</v>
      </c>
      <c r="L2945" s="31">
        <v>182965.06448019229</v>
      </c>
      <c r="M2945" s="95">
        <v>2648.6179388008509</v>
      </c>
      <c r="N2945" s="22">
        <v>1.084673144377152</v>
      </c>
    </row>
    <row r="2946" spans="1:14" s="15" customFormat="1" x14ac:dyDescent="0.3">
      <c r="A2946" s="17" t="s">
        <v>773</v>
      </c>
      <c r="B2946" s="15" t="s">
        <v>9768</v>
      </c>
      <c r="C2946" s="111" t="s">
        <v>752</v>
      </c>
      <c r="D2946" s="111" t="s">
        <v>753</v>
      </c>
      <c r="E2946" s="111" t="s">
        <v>754</v>
      </c>
      <c r="F2946" s="108">
        <v>0</v>
      </c>
      <c r="G2946" s="107">
        <v>10207.66666666667</v>
      </c>
      <c r="H2946" s="31">
        <v>644191.30875462864</v>
      </c>
      <c r="I2946" s="95">
        <v>9344.5426340506529</v>
      </c>
      <c r="J2946" s="22">
        <v>0.91544355230225505</v>
      </c>
      <c r="K2946" s="101">
        <v>10291.369894277619</v>
      </c>
      <c r="L2946" s="31">
        <v>651115.74813255691</v>
      </c>
      <c r="M2946" s="95">
        <v>9425.6073182010459</v>
      </c>
      <c r="N2946" s="22">
        <v>0.91587489469618866</v>
      </c>
    </row>
    <row r="2947" spans="1:14" s="15" customFormat="1" x14ac:dyDescent="0.3">
      <c r="A2947" s="17" t="s">
        <v>2480</v>
      </c>
      <c r="B2947" s="15" t="s">
        <v>13138</v>
      </c>
      <c r="C2947" s="111" t="s">
        <v>752</v>
      </c>
      <c r="D2947" s="111" t="s">
        <v>753</v>
      </c>
      <c r="E2947" s="111" t="s">
        <v>2472</v>
      </c>
      <c r="F2947" s="108">
        <v>0</v>
      </c>
      <c r="G2947" s="107">
        <v>3758.916666666667</v>
      </c>
      <c r="H2947" s="31">
        <v>219186.04268224709</v>
      </c>
      <c r="I2947" s="95">
        <v>3179.4799041805409</v>
      </c>
      <c r="J2947" s="22">
        <v>0.84585006429526433</v>
      </c>
      <c r="K2947" s="101">
        <v>3792.1413840009818</v>
      </c>
      <c r="L2947" s="31">
        <v>221500.0724961372</v>
      </c>
      <c r="M2947" s="95">
        <v>3206.454014189525</v>
      </c>
      <c r="N2947" s="22">
        <v>0.8455523382428547</v>
      </c>
    </row>
    <row r="2948" spans="1:14" s="15" customFormat="1" x14ac:dyDescent="0.3">
      <c r="A2948" s="17" t="s">
        <v>2409</v>
      </c>
      <c r="B2948" s="15" t="s">
        <v>9769</v>
      </c>
      <c r="C2948" s="111" t="s">
        <v>752</v>
      </c>
      <c r="D2948" s="111" t="s">
        <v>753</v>
      </c>
      <c r="E2948" s="111" t="s">
        <v>2402</v>
      </c>
      <c r="F2948" s="108">
        <v>0</v>
      </c>
      <c r="G2948" s="107">
        <v>10547.58333333333</v>
      </c>
      <c r="H2948" s="31">
        <v>700995.40898272314</v>
      </c>
      <c r="I2948" s="95">
        <v>10168.534403508849</v>
      </c>
      <c r="J2948" s="22">
        <v>0.96406295946232679</v>
      </c>
      <c r="K2948" s="101">
        <v>10645.67307401843</v>
      </c>
      <c r="L2948" s="31">
        <v>709055.31721914047</v>
      </c>
      <c r="M2948" s="95">
        <v>10264.345481057981</v>
      </c>
      <c r="N2948" s="22">
        <v>0.9641800391286568</v>
      </c>
    </row>
    <row r="2949" spans="1:14" s="15" customFormat="1" x14ac:dyDescent="0.3">
      <c r="A2949" s="17" t="s">
        <v>2471</v>
      </c>
      <c r="B2949" s="15" t="s">
        <v>9770</v>
      </c>
      <c r="C2949" s="111" t="s">
        <v>752</v>
      </c>
      <c r="D2949" s="111" t="s">
        <v>753</v>
      </c>
      <c r="E2949" s="111" t="s">
        <v>2472</v>
      </c>
      <c r="F2949" s="108">
        <v>0</v>
      </c>
      <c r="G2949" s="107">
        <v>8105.7500000000009</v>
      </c>
      <c r="H2949" s="31">
        <v>482684.53467397043</v>
      </c>
      <c r="I2949" s="95">
        <v>7001.7495606663733</v>
      </c>
      <c r="J2949" s="22">
        <v>0.8638003344127777</v>
      </c>
      <c r="K2949" s="101">
        <v>8167.9010235702845</v>
      </c>
      <c r="L2949" s="31">
        <v>487567.29596615309</v>
      </c>
      <c r="M2949" s="95">
        <v>7058.0659216961103</v>
      </c>
      <c r="N2949" s="22">
        <v>0.8641223615869611</v>
      </c>
    </row>
    <row r="2950" spans="1:14" s="15" customFormat="1" x14ac:dyDescent="0.3">
      <c r="A2950" s="17" t="s">
        <v>770</v>
      </c>
      <c r="B2950" s="15" t="s">
        <v>9771</v>
      </c>
      <c r="C2950" s="111" t="s">
        <v>752</v>
      </c>
      <c r="D2950" s="111" t="s">
        <v>753</v>
      </c>
      <c r="E2950" s="111" t="s">
        <v>754</v>
      </c>
      <c r="F2950" s="108">
        <v>0</v>
      </c>
      <c r="G2950" s="107">
        <v>4259.333333333333</v>
      </c>
      <c r="H2950" s="31">
        <v>196897.98722056989</v>
      </c>
      <c r="I2950" s="95">
        <v>2856.172710088827</v>
      </c>
      <c r="J2950" s="22">
        <v>0.67056801770750363</v>
      </c>
      <c r="K2950" s="101">
        <v>4294.3917772917648</v>
      </c>
      <c r="L2950" s="31">
        <v>198887.5810799177</v>
      </c>
      <c r="M2950" s="95">
        <v>2879.1136523771029</v>
      </c>
      <c r="N2950" s="22">
        <v>0.67043572214382385</v>
      </c>
    </row>
    <row r="2951" spans="1:14" s="15" customFormat="1" x14ac:dyDescent="0.3">
      <c r="A2951" s="17" t="s">
        <v>779</v>
      </c>
      <c r="B2951" s="15" t="s">
        <v>9772</v>
      </c>
      <c r="C2951" s="111" t="s">
        <v>752</v>
      </c>
      <c r="D2951" s="111" t="s">
        <v>753</v>
      </c>
      <c r="E2951" s="111" t="s">
        <v>754</v>
      </c>
      <c r="F2951" s="108">
        <v>0</v>
      </c>
      <c r="G2951" s="107">
        <v>4405.1666666666652</v>
      </c>
      <c r="H2951" s="31">
        <v>224331.90033658539</v>
      </c>
      <c r="I2951" s="95">
        <v>3254.1249445376998</v>
      </c>
      <c r="J2951" s="22">
        <v>0.73870643060142283</v>
      </c>
      <c r="K2951" s="101">
        <v>4442.1378558940214</v>
      </c>
      <c r="L2951" s="31">
        <v>226921.9064503581</v>
      </c>
      <c r="M2951" s="95">
        <v>3284.9409467257842</v>
      </c>
      <c r="N2951" s="22">
        <v>0.73949549817936922</v>
      </c>
    </row>
    <row r="2952" spans="1:14" s="15" customFormat="1" x14ac:dyDescent="0.3">
      <c r="A2952" s="17" t="s">
        <v>786</v>
      </c>
      <c r="B2952" s="15" t="s">
        <v>9773</v>
      </c>
      <c r="C2952" s="111" t="s">
        <v>752</v>
      </c>
      <c r="D2952" s="111" t="s">
        <v>753</v>
      </c>
      <c r="E2952" s="111" t="s">
        <v>754</v>
      </c>
      <c r="F2952" s="108">
        <v>0</v>
      </c>
      <c r="G2952" s="107">
        <v>16562.25</v>
      </c>
      <c r="H2952" s="31">
        <v>426001.71411724779</v>
      </c>
      <c r="I2952" s="95">
        <v>6179.5170559551234</v>
      </c>
      <c r="J2952" s="22">
        <v>0.37310854841311558</v>
      </c>
      <c r="K2952" s="101">
        <v>16703.835357271681</v>
      </c>
      <c r="L2952" s="31">
        <v>430875.66770092369</v>
      </c>
      <c r="M2952" s="95">
        <v>6237.3930570172279</v>
      </c>
      <c r="N2952" s="22">
        <v>0.37341083192022162</v>
      </c>
    </row>
    <row r="2953" spans="1:14" s="15" customFormat="1" x14ac:dyDescent="0.3">
      <c r="A2953" s="17" t="s">
        <v>766</v>
      </c>
      <c r="B2953" s="15" t="s">
        <v>9774</v>
      </c>
      <c r="C2953" s="111" t="s">
        <v>752</v>
      </c>
      <c r="D2953" s="111" t="s">
        <v>753</v>
      </c>
      <c r="E2953" s="111" t="s">
        <v>754</v>
      </c>
      <c r="F2953" s="108">
        <v>0</v>
      </c>
      <c r="G2953" s="107">
        <v>3423.583333333333</v>
      </c>
      <c r="H2953" s="31">
        <v>152811.31895528149</v>
      </c>
      <c r="I2953" s="95">
        <v>2216.658103791719</v>
      </c>
      <c r="J2953" s="22">
        <v>0.64746725520289738</v>
      </c>
      <c r="K2953" s="101">
        <v>3457.883337571217</v>
      </c>
      <c r="L2953" s="31">
        <v>154684.83088539119</v>
      </c>
      <c r="M2953" s="95">
        <v>2239.2308559417738</v>
      </c>
      <c r="N2953" s="22">
        <v>0.64757270195083794</v>
      </c>
    </row>
    <row r="2954" spans="1:14" s="15" customFormat="1" x14ac:dyDescent="0.3">
      <c r="A2954" s="17" t="s">
        <v>2406</v>
      </c>
      <c r="B2954" s="15" t="s">
        <v>9775</v>
      </c>
      <c r="C2954" s="111" t="s">
        <v>752</v>
      </c>
      <c r="D2954" s="111" t="s">
        <v>753</v>
      </c>
      <c r="E2954" s="111" t="s">
        <v>2402</v>
      </c>
      <c r="F2954" s="108">
        <v>0</v>
      </c>
      <c r="G2954" s="107">
        <v>9750.3333333333321</v>
      </c>
      <c r="H2954" s="31">
        <v>702823.8829496071</v>
      </c>
      <c r="I2954" s="95">
        <v>10195.05797299293</v>
      </c>
      <c r="J2954" s="22">
        <v>1.045611224196739</v>
      </c>
      <c r="K2954" s="101">
        <v>9839.9658238137945</v>
      </c>
      <c r="L2954" s="31">
        <v>710917.94917533011</v>
      </c>
      <c r="M2954" s="95">
        <v>10291.309100733481</v>
      </c>
      <c r="N2954" s="22">
        <v>1.045868378508733</v>
      </c>
    </row>
    <row r="2955" spans="1:14" s="15" customFormat="1" x14ac:dyDescent="0.3">
      <c r="A2955" s="17" t="s">
        <v>2369</v>
      </c>
      <c r="B2955" s="15" t="s">
        <v>9776</v>
      </c>
      <c r="C2955" s="111" t="s">
        <v>752</v>
      </c>
      <c r="D2955" s="111" t="s">
        <v>753</v>
      </c>
      <c r="E2955" s="111" t="s">
        <v>2370</v>
      </c>
      <c r="F2955" s="108">
        <v>0</v>
      </c>
      <c r="G2955" s="107">
        <v>12470.58333333333</v>
      </c>
      <c r="H2955" s="31">
        <v>541483.87093304063</v>
      </c>
      <c r="I2955" s="95">
        <v>7854.6839251317724</v>
      </c>
      <c r="J2955" s="22">
        <v>0.62985697743076219</v>
      </c>
      <c r="K2955" s="101">
        <v>12571.67203916023</v>
      </c>
      <c r="L2955" s="31">
        <v>547286.31442386843</v>
      </c>
      <c r="M2955" s="95">
        <v>7922.5635460051908</v>
      </c>
      <c r="N2955" s="22">
        <v>0.63019171366598969</v>
      </c>
    </row>
    <row r="2956" spans="1:14" s="15" customFormat="1" x14ac:dyDescent="0.3">
      <c r="A2956" s="17" t="s">
        <v>2529</v>
      </c>
      <c r="B2956" s="15" t="s">
        <v>9777</v>
      </c>
      <c r="C2956" s="111" t="s">
        <v>752</v>
      </c>
      <c r="D2956" s="111" t="s">
        <v>753</v>
      </c>
      <c r="E2956" s="111" t="s">
        <v>2514</v>
      </c>
      <c r="F2956" s="108">
        <v>0</v>
      </c>
      <c r="G2956" s="107">
        <v>4098.75</v>
      </c>
      <c r="H2956" s="31">
        <v>227981.87896454081</v>
      </c>
      <c r="I2956" s="95">
        <v>3307.0709877996619</v>
      </c>
      <c r="J2956" s="22">
        <v>0.80684867039942954</v>
      </c>
      <c r="K2956" s="101">
        <v>4133.9443804619859</v>
      </c>
      <c r="L2956" s="31">
        <v>230746.96355893309</v>
      </c>
      <c r="M2956" s="95">
        <v>3340.312800929165</v>
      </c>
      <c r="N2956" s="22">
        <v>0.80802074084893005</v>
      </c>
    </row>
    <row r="2957" spans="1:14" s="15" customFormat="1" x14ac:dyDescent="0.3">
      <c r="A2957" s="17" t="s">
        <v>756</v>
      </c>
      <c r="B2957" s="15" t="s">
        <v>9778</v>
      </c>
      <c r="C2957" s="111" t="s">
        <v>752</v>
      </c>
      <c r="D2957" s="111" t="s">
        <v>753</v>
      </c>
      <c r="E2957" s="111" t="s">
        <v>754</v>
      </c>
      <c r="F2957" s="108">
        <v>0</v>
      </c>
      <c r="G2957" s="107">
        <v>11467.83333333333</v>
      </c>
      <c r="H2957" s="31">
        <v>408985.92373633501</v>
      </c>
      <c r="I2957" s="95">
        <v>5932.6885494142598</v>
      </c>
      <c r="J2957" s="22">
        <v>0.51733299368502572</v>
      </c>
      <c r="K2957" s="101">
        <v>11562.654548934321</v>
      </c>
      <c r="L2957" s="31">
        <v>413533.09732559457</v>
      </c>
      <c r="M2957" s="95">
        <v>5986.340523400977</v>
      </c>
      <c r="N2957" s="22">
        <v>0.51773063858875812</v>
      </c>
    </row>
    <row r="2958" spans="1:14" s="15" customFormat="1" x14ac:dyDescent="0.3">
      <c r="A2958" s="17" t="s">
        <v>783</v>
      </c>
      <c r="B2958" s="15" t="s">
        <v>9779</v>
      </c>
      <c r="C2958" s="111" t="s">
        <v>752</v>
      </c>
      <c r="D2958" s="111" t="s">
        <v>753</v>
      </c>
      <c r="E2958" s="111" t="s">
        <v>754</v>
      </c>
      <c r="F2958" s="108">
        <v>0</v>
      </c>
      <c r="G2958" s="107">
        <v>29764.583333333328</v>
      </c>
      <c r="H2958" s="31">
        <v>1120329.6780236871</v>
      </c>
      <c r="I2958" s="95">
        <v>16251.33449987634</v>
      </c>
      <c r="J2958" s="22">
        <v>0.54599569958288241</v>
      </c>
      <c r="K2958" s="101">
        <v>29998.050956869691</v>
      </c>
      <c r="L2958" s="31">
        <v>1132247.736351748</v>
      </c>
      <c r="M2958" s="95">
        <v>16390.51517396401</v>
      </c>
      <c r="N2958" s="22">
        <v>0.54638600346168531</v>
      </c>
    </row>
    <row r="2959" spans="1:14" s="15" customFormat="1" x14ac:dyDescent="0.3">
      <c r="A2959" s="17" t="s">
        <v>772</v>
      </c>
      <c r="B2959" s="15" t="s">
        <v>13139</v>
      </c>
      <c r="C2959" s="111" t="s">
        <v>752</v>
      </c>
      <c r="D2959" s="111" t="s">
        <v>753</v>
      </c>
      <c r="E2959" s="111" t="s">
        <v>754</v>
      </c>
      <c r="F2959" s="108">
        <v>0</v>
      </c>
      <c r="G2959" s="107">
        <v>36567.833333333328</v>
      </c>
      <c r="H2959" s="31">
        <v>2622677.145048209</v>
      </c>
      <c r="I2959" s="95">
        <v>38044.161826138799</v>
      </c>
      <c r="J2959" s="22">
        <v>1.0403723261191891</v>
      </c>
      <c r="K2959" s="101">
        <v>36873.678388805587</v>
      </c>
      <c r="L2959" s="31">
        <v>2654114.433541398</v>
      </c>
      <c r="M2959" s="95">
        <v>38421.187784015667</v>
      </c>
      <c r="N2959" s="22">
        <v>1.041967860621138</v>
      </c>
    </row>
    <row r="2960" spans="1:14" s="15" customFormat="1" x14ac:dyDescent="0.3">
      <c r="A2960" s="17" t="s">
        <v>775</v>
      </c>
      <c r="B2960" s="15" t="s">
        <v>9780</v>
      </c>
      <c r="C2960" s="111" t="s">
        <v>752</v>
      </c>
      <c r="D2960" s="111" t="s">
        <v>753</v>
      </c>
      <c r="E2960" s="111" t="s">
        <v>754</v>
      </c>
      <c r="F2960" s="108">
        <v>0</v>
      </c>
      <c r="G2960" s="107">
        <v>7603.5000000000009</v>
      </c>
      <c r="H2960" s="31">
        <v>627851.39599359862</v>
      </c>
      <c r="I2960" s="95">
        <v>9107.5183070269049</v>
      </c>
      <c r="J2960" s="22">
        <v>1.1978060507696331</v>
      </c>
      <c r="K2960" s="101">
        <v>7664.341110942134</v>
      </c>
      <c r="L2960" s="31">
        <v>634121.44904522726</v>
      </c>
      <c r="M2960" s="95">
        <v>9179.5963895687055</v>
      </c>
      <c r="N2960" s="22">
        <v>1.197701962463974</v>
      </c>
    </row>
    <row r="2961" spans="1:14" s="15" customFormat="1" x14ac:dyDescent="0.3">
      <c r="A2961" s="17" t="s">
        <v>2504</v>
      </c>
      <c r="B2961" s="15" t="s">
        <v>9781</v>
      </c>
      <c r="C2961" s="111" t="s">
        <v>752</v>
      </c>
      <c r="D2961" s="111" t="s">
        <v>753</v>
      </c>
      <c r="E2961" s="111" t="s">
        <v>2502</v>
      </c>
      <c r="F2961" s="108">
        <v>0</v>
      </c>
      <c r="G2961" s="107">
        <v>3549.333333333333</v>
      </c>
      <c r="H2961" s="31">
        <v>200714.6247693788</v>
      </c>
      <c r="I2961" s="95">
        <v>2911.536282693542</v>
      </c>
      <c r="J2961" s="22">
        <v>0.82030511345610713</v>
      </c>
      <c r="K2961" s="101">
        <v>3581.409820221545</v>
      </c>
      <c r="L2961" s="31">
        <v>202910.44506918619</v>
      </c>
      <c r="M2961" s="95">
        <v>2937.3489759215381</v>
      </c>
      <c r="N2961" s="22">
        <v>0.82016555584801365</v>
      </c>
    </row>
    <row r="2962" spans="1:14" s="15" customFormat="1" x14ac:dyDescent="0.3">
      <c r="A2962" s="17" t="s">
        <v>768</v>
      </c>
      <c r="B2962" s="15" t="s">
        <v>9782</v>
      </c>
      <c r="C2962" s="111" t="s">
        <v>752</v>
      </c>
      <c r="D2962" s="111" t="s">
        <v>753</v>
      </c>
      <c r="E2962" s="111" t="s">
        <v>754</v>
      </c>
      <c r="F2962" s="108">
        <v>0</v>
      </c>
      <c r="G2962" s="107">
        <v>2913.916666666667</v>
      </c>
      <c r="H2962" s="31">
        <v>175499.47134164689</v>
      </c>
      <c r="I2962" s="95">
        <v>2545.7690439441012</v>
      </c>
      <c r="J2962" s="22">
        <v>0.87365883625501795</v>
      </c>
      <c r="K2962" s="101">
        <v>2939.2913358102119</v>
      </c>
      <c r="L2962" s="31">
        <v>177268.6795010895</v>
      </c>
      <c r="M2962" s="95">
        <v>2566.1565821214681</v>
      </c>
      <c r="N2962" s="22">
        <v>0.87305281747925456</v>
      </c>
    </row>
    <row r="2963" spans="1:14" s="15" customFormat="1" x14ac:dyDescent="0.3">
      <c r="A2963" s="17" t="s">
        <v>2522</v>
      </c>
      <c r="B2963" s="15" t="s">
        <v>9783</v>
      </c>
      <c r="C2963" s="111" t="s">
        <v>752</v>
      </c>
      <c r="D2963" s="111" t="s">
        <v>753</v>
      </c>
      <c r="E2963" s="111" t="s">
        <v>2514</v>
      </c>
      <c r="F2963" s="108">
        <v>0</v>
      </c>
      <c r="G2963" s="107">
        <v>7308.333333333333</v>
      </c>
      <c r="H2963" s="31">
        <v>509265.09551701281</v>
      </c>
      <c r="I2963" s="95">
        <v>7387.3231948635957</v>
      </c>
      <c r="J2963" s="22">
        <v>1.0108081908593289</v>
      </c>
      <c r="K2963" s="101">
        <v>7371.9377591398124</v>
      </c>
      <c r="L2963" s="31">
        <v>515513.28049954987</v>
      </c>
      <c r="M2963" s="95">
        <v>7462.6143865240456</v>
      </c>
      <c r="N2963" s="22">
        <v>1.0123002432124191</v>
      </c>
    </row>
    <row r="2964" spans="1:14" s="15" customFormat="1" x14ac:dyDescent="0.3">
      <c r="A2964" s="17" t="s">
        <v>784</v>
      </c>
      <c r="B2964" s="15" t="s">
        <v>9784</v>
      </c>
      <c r="C2964" s="111" t="s">
        <v>752</v>
      </c>
      <c r="D2964" s="111" t="s">
        <v>753</v>
      </c>
      <c r="E2964" s="111" t="s">
        <v>754</v>
      </c>
      <c r="F2964" s="108">
        <v>0</v>
      </c>
      <c r="G2964" s="107">
        <v>8475.7500000000018</v>
      </c>
      <c r="H2964" s="31">
        <v>488182.08560153889</v>
      </c>
      <c r="I2964" s="95">
        <v>7081.4962109663329</v>
      </c>
      <c r="J2964" s="22">
        <v>0.83550083602823721</v>
      </c>
      <c r="K2964" s="101">
        <v>8547.1898435304265</v>
      </c>
      <c r="L2964" s="31">
        <v>493273.27169405972</v>
      </c>
      <c r="M2964" s="95">
        <v>7140.6661148763314</v>
      </c>
      <c r="N2964" s="22">
        <v>0.83544021433913429</v>
      </c>
    </row>
    <row r="2965" spans="1:14" s="15" customFormat="1" x14ac:dyDescent="0.3">
      <c r="A2965" s="17" t="s">
        <v>2415</v>
      </c>
      <c r="B2965" s="15" t="s">
        <v>9785</v>
      </c>
      <c r="C2965" s="111" t="s">
        <v>752</v>
      </c>
      <c r="D2965" s="111" t="s">
        <v>753</v>
      </c>
      <c r="E2965" s="111" t="s">
        <v>2416</v>
      </c>
      <c r="F2965" s="108">
        <v>0</v>
      </c>
      <c r="G2965" s="107">
        <v>16652.916666666672</v>
      </c>
      <c r="H2965" s="31">
        <v>1279156.903565526</v>
      </c>
      <c r="I2965" s="95">
        <v>18555.258443514958</v>
      </c>
      <c r="J2965" s="22">
        <v>1.1142347502798791</v>
      </c>
      <c r="K2965" s="101">
        <v>16787.897287636111</v>
      </c>
      <c r="L2965" s="31">
        <v>1291932.9018540359</v>
      </c>
      <c r="M2965" s="95">
        <v>18702.13130194636</v>
      </c>
      <c r="N2965" s="22">
        <v>1.114024644153621</v>
      </c>
    </row>
    <row r="2966" spans="1:14" s="15" customFormat="1" x14ac:dyDescent="0.3">
      <c r="A2966" s="17" t="s">
        <v>2387</v>
      </c>
      <c r="B2966" s="15" t="s">
        <v>9617</v>
      </c>
      <c r="C2966" s="111" t="s">
        <v>752</v>
      </c>
      <c r="D2966" s="111" t="s">
        <v>753</v>
      </c>
      <c r="E2966" s="111" t="s">
        <v>2380</v>
      </c>
      <c r="F2966" s="108">
        <v>0</v>
      </c>
      <c r="G2966" s="107">
        <v>6280.166666666667</v>
      </c>
      <c r="H2966" s="31">
        <v>325676.95613331348</v>
      </c>
      <c r="I2966" s="95">
        <v>4724.2211438695158</v>
      </c>
      <c r="J2966" s="22">
        <v>0.7522445493277008</v>
      </c>
      <c r="K2966" s="101">
        <v>6335.749895484797</v>
      </c>
      <c r="L2966" s="31">
        <v>329398.18564896379</v>
      </c>
      <c r="M2966" s="95">
        <v>4768.396338377207</v>
      </c>
      <c r="N2966" s="22">
        <v>0.75261751442799663</v>
      </c>
    </row>
    <row r="2967" spans="1:14" s="15" customFormat="1" x14ac:dyDescent="0.3">
      <c r="A2967" s="17" t="s">
        <v>2500</v>
      </c>
      <c r="B2967" s="15" t="s">
        <v>9786</v>
      </c>
      <c r="C2967" s="111" t="s">
        <v>752</v>
      </c>
      <c r="D2967" s="111" t="s">
        <v>753</v>
      </c>
      <c r="E2967" s="111" t="s">
        <v>2487</v>
      </c>
      <c r="F2967" s="108">
        <v>0</v>
      </c>
      <c r="G2967" s="107">
        <v>7594.4166666666661</v>
      </c>
      <c r="H2967" s="31">
        <v>515624.21593420411</v>
      </c>
      <c r="I2967" s="95">
        <v>7479.5676431291031</v>
      </c>
      <c r="J2967" s="22">
        <v>0.9848771764075499</v>
      </c>
      <c r="K2967" s="101">
        <v>7667.1202782555984</v>
      </c>
      <c r="L2967" s="31">
        <v>521461.7614449031</v>
      </c>
      <c r="M2967" s="95">
        <v>7548.7251059952096</v>
      </c>
      <c r="N2967" s="22">
        <v>0.98455806509307497</v>
      </c>
    </row>
    <row r="2968" spans="1:14" s="15" customFormat="1" x14ac:dyDescent="0.3">
      <c r="A2968" s="17" t="s">
        <v>2481</v>
      </c>
      <c r="B2968" s="15" t="s">
        <v>9787</v>
      </c>
      <c r="C2968" s="111" t="s">
        <v>752</v>
      </c>
      <c r="D2968" s="111" t="s">
        <v>753</v>
      </c>
      <c r="E2968" s="111" t="s">
        <v>2472</v>
      </c>
      <c r="F2968" s="108">
        <v>0</v>
      </c>
      <c r="G2968" s="107">
        <v>14082.83333333333</v>
      </c>
      <c r="H2968" s="31">
        <v>1190942.1319730431</v>
      </c>
      <c r="I2968" s="95">
        <v>17275.628180119111</v>
      </c>
      <c r="J2968" s="22">
        <v>1.2267153754655751</v>
      </c>
      <c r="K2968" s="101">
        <v>14207.318101044681</v>
      </c>
      <c r="L2968" s="31">
        <v>1203681.6830761069</v>
      </c>
      <c r="M2968" s="95">
        <v>17424.599102887849</v>
      </c>
      <c r="N2968" s="22">
        <v>1.2264523803128331</v>
      </c>
    </row>
    <row r="2969" spans="1:14" s="15" customFormat="1" x14ac:dyDescent="0.3">
      <c r="A2969" s="17" t="s">
        <v>2383</v>
      </c>
      <c r="B2969" s="15" t="s">
        <v>9788</v>
      </c>
      <c r="C2969" s="111" t="s">
        <v>752</v>
      </c>
      <c r="D2969" s="111" t="s">
        <v>753</v>
      </c>
      <c r="E2969" s="111" t="s">
        <v>2380</v>
      </c>
      <c r="F2969" s="108">
        <v>0</v>
      </c>
      <c r="G2969" s="107">
        <v>7683.4166666666679</v>
      </c>
      <c r="H2969" s="31">
        <v>585929.21511218813</v>
      </c>
      <c r="I2969" s="95">
        <v>8499.401430510743</v>
      </c>
      <c r="J2969" s="22">
        <v>1.1062007696893621</v>
      </c>
      <c r="K2969" s="101">
        <v>7759.8005959696366</v>
      </c>
      <c r="L2969" s="31">
        <v>592939.90333184449</v>
      </c>
      <c r="M2969" s="95">
        <v>8583.4488078765662</v>
      </c>
      <c r="N2969" s="22">
        <v>1.106142960984684</v>
      </c>
    </row>
    <row r="2970" spans="1:14" s="15" customFormat="1" x14ac:dyDescent="0.3">
      <c r="A2970" s="17" t="s">
        <v>2420</v>
      </c>
      <c r="B2970" s="15" t="s">
        <v>9789</v>
      </c>
      <c r="C2970" s="111" t="s">
        <v>752</v>
      </c>
      <c r="D2970" s="111" t="s">
        <v>753</v>
      </c>
      <c r="E2970" s="111" t="s">
        <v>2416</v>
      </c>
      <c r="F2970" s="108">
        <v>0</v>
      </c>
      <c r="G2970" s="107">
        <v>9957.2499999999982</v>
      </c>
      <c r="H2970" s="31">
        <v>592238.46762935736</v>
      </c>
      <c r="I2970" s="95">
        <v>8590.9225024880361</v>
      </c>
      <c r="J2970" s="22">
        <v>0.86278063747400513</v>
      </c>
      <c r="K2970" s="101">
        <v>10039.77493495089</v>
      </c>
      <c r="L2970" s="31">
        <v>598776.97675456968</v>
      </c>
      <c r="M2970" s="95">
        <v>8667.9467825115062</v>
      </c>
      <c r="N2970" s="22">
        <v>0.86336066681497814</v>
      </c>
    </row>
    <row r="2971" spans="1:14" s="15" customFormat="1" x14ac:dyDescent="0.3">
      <c r="A2971" s="17" t="s">
        <v>2417</v>
      </c>
      <c r="B2971" s="15" t="s">
        <v>9790</v>
      </c>
      <c r="C2971" s="111" t="s">
        <v>752</v>
      </c>
      <c r="D2971" s="111" t="s">
        <v>753</v>
      </c>
      <c r="E2971" s="111" t="s">
        <v>2416</v>
      </c>
      <c r="F2971" s="108">
        <v>0</v>
      </c>
      <c r="G2971" s="107">
        <v>16279.08333333333</v>
      </c>
      <c r="H2971" s="31">
        <v>590874.87283825467</v>
      </c>
      <c r="I2971" s="95">
        <v>8571.1424006955076</v>
      </c>
      <c r="J2971" s="22">
        <v>0.5265125944250858</v>
      </c>
      <c r="K2971" s="101">
        <v>16433.847643537949</v>
      </c>
      <c r="L2971" s="31">
        <v>598467.42534095852</v>
      </c>
      <c r="M2971" s="95">
        <v>8663.4656897444202</v>
      </c>
      <c r="N2971" s="22">
        <v>0.52717208274417904</v>
      </c>
    </row>
    <row r="2972" spans="1:14" s="15" customFormat="1" x14ac:dyDescent="0.3">
      <c r="A2972" s="17" t="s">
        <v>2444</v>
      </c>
      <c r="B2972" s="15" t="s">
        <v>9791</v>
      </c>
      <c r="C2972" s="111" t="s">
        <v>752</v>
      </c>
      <c r="D2972" s="111" t="s">
        <v>753</v>
      </c>
      <c r="E2972" s="111" t="s">
        <v>2445</v>
      </c>
      <c r="F2972" s="108">
        <v>0</v>
      </c>
      <c r="G2972" s="107">
        <v>6306.416666666667</v>
      </c>
      <c r="H2972" s="31">
        <v>330790.47625530412</v>
      </c>
      <c r="I2972" s="95">
        <v>4798.3971008261442</v>
      </c>
      <c r="J2972" s="22">
        <v>0.76087536781206611</v>
      </c>
      <c r="K2972" s="101">
        <v>6353.5950872232706</v>
      </c>
      <c r="L2972" s="31">
        <v>334616.15150942461</v>
      </c>
      <c r="M2972" s="95">
        <v>4843.9320589331001</v>
      </c>
      <c r="N2972" s="22">
        <v>0.76239231371133176</v>
      </c>
    </row>
    <row r="2973" spans="1:14" s="15" customFormat="1" x14ac:dyDescent="0.3">
      <c r="A2973" s="17" t="s">
        <v>5900</v>
      </c>
      <c r="B2973" s="15" t="s">
        <v>9792</v>
      </c>
      <c r="C2973" s="111" t="s">
        <v>5587</v>
      </c>
      <c r="D2973" s="111" t="s">
        <v>4836</v>
      </c>
      <c r="E2973" s="111" t="s">
        <v>5894</v>
      </c>
      <c r="F2973" s="108">
        <v>0</v>
      </c>
      <c r="G2973" s="107">
        <v>12420.58333333333</v>
      </c>
      <c r="H2973" s="31">
        <v>823677.26942147512</v>
      </c>
      <c r="I2973" s="95">
        <v>11948.139095026399</v>
      </c>
      <c r="J2973" s="22">
        <v>0.96196279791150974</v>
      </c>
      <c r="K2973" s="101">
        <v>12531.08041636927</v>
      </c>
      <c r="L2973" s="31">
        <v>832508.44167188159</v>
      </c>
      <c r="M2973" s="95">
        <v>12051.46348063621</v>
      </c>
      <c r="N2973" s="22">
        <v>0.96172581135888802</v>
      </c>
    </row>
    <row r="2974" spans="1:14" s="15" customFormat="1" x14ac:dyDescent="0.3">
      <c r="A2974" s="17" t="s">
        <v>5607</v>
      </c>
      <c r="B2974" s="15" t="s">
        <v>9793</v>
      </c>
      <c r="C2974" s="111" t="s">
        <v>5587</v>
      </c>
      <c r="D2974" s="111" t="s">
        <v>4836</v>
      </c>
      <c r="E2974" s="111" t="s">
        <v>5588</v>
      </c>
      <c r="F2974" s="108">
        <v>0</v>
      </c>
      <c r="G2974" s="107">
        <v>9695.5833333333358</v>
      </c>
      <c r="H2974" s="31">
        <v>433612.70008170739</v>
      </c>
      <c r="I2974" s="95">
        <v>6289.9208783375561</v>
      </c>
      <c r="J2974" s="22">
        <v>0.64874084024556422</v>
      </c>
      <c r="K2974" s="101">
        <v>9780.4624146178194</v>
      </c>
      <c r="L2974" s="31">
        <v>438462.89434993098</v>
      </c>
      <c r="M2974" s="95">
        <v>6347.2263996031506</v>
      </c>
      <c r="N2974" s="22">
        <v>0.64896996997980638</v>
      </c>
    </row>
    <row r="2975" spans="1:14" s="15" customFormat="1" x14ac:dyDescent="0.3">
      <c r="A2975" s="17" t="s">
        <v>5603</v>
      </c>
      <c r="B2975" s="15" t="s">
        <v>9794</v>
      </c>
      <c r="C2975" s="111" t="s">
        <v>5587</v>
      </c>
      <c r="D2975" s="111" t="s">
        <v>4836</v>
      </c>
      <c r="E2975" s="111" t="s">
        <v>5588</v>
      </c>
      <c r="F2975" s="108">
        <v>0</v>
      </c>
      <c r="G2975" s="107">
        <v>13808.16666666667</v>
      </c>
      <c r="H2975" s="31">
        <v>695954.37664217548</v>
      </c>
      <c r="I2975" s="95">
        <v>10095.40994345218</v>
      </c>
      <c r="J2975" s="22">
        <v>0.7311187782678501</v>
      </c>
      <c r="K2975" s="101">
        <v>13937.451712094929</v>
      </c>
      <c r="L2975" s="31">
        <v>704412.67574956862</v>
      </c>
      <c r="M2975" s="95">
        <v>10197.1382056436</v>
      </c>
      <c r="N2975" s="22">
        <v>0.73163576931316088</v>
      </c>
    </row>
    <row r="2976" spans="1:14" s="15" customFormat="1" x14ac:dyDescent="0.3">
      <c r="A2976" s="17" t="s">
        <v>5594</v>
      </c>
      <c r="B2976" s="15" t="s">
        <v>9795</v>
      </c>
      <c r="C2976" s="111" t="s">
        <v>5587</v>
      </c>
      <c r="D2976" s="111" t="s">
        <v>4836</v>
      </c>
      <c r="E2976" s="111" t="s">
        <v>5588</v>
      </c>
      <c r="F2976" s="108">
        <v>0</v>
      </c>
      <c r="G2976" s="107">
        <v>15518.5</v>
      </c>
      <c r="H2976" s="31">
        <v>747538.81622547924</v>
      </c>
      <c r="I2976" s="95">
        <v>10843.686097428361</v>
      </c>
      <c r="J2976" s="22">
        <v>0.69875864918828245</v>
      </c>
      <c r="K2976" s="101">
        <v>15662.22887192163</v>
      </c>
      <c r="L2976" s="31">
        <v>756423.01406927349</v>
      </c>
      <c r="M2976" s="95">
        <v>10950.044316261159</v>
      </c>
      <c r="N2976" s="22">
        <v>0.69913703891096768</v>
      </c>
    </row>
    <row r="2977" spans="1:14" s="15" customFormat="1" x14ac:dyDescent="0.3">
      <c r="A2977" s="17" t="s">
        <v>5602</v>
      </c>
      <c r="B2977" s="15" t="s">
        <v>9796</v>
      </c>
      <c r="C2977" s="111" t="s">
        <v>5587</v>
      </c>
      <c r="D2977" s="111" t="s">
        <v>4836</v>
      </c>
      <c r="E2977" s="111" t="s">
        <v>5588</v>
      </c>
      <c r="F2977" s="108">
        <v>0</v>
      </c>
      <c r="G2977" s="107">
        <v>11936.66666666667</v>
      </c>
      <c r="H2977" s="31">
        <v>453115.6519483148</v>
      </c>
      <c r="I2977" s="95">
        <v>6572.8277768483031</v>
      </c>
      <c r="J2977" s="22">
        <v>0.55064181319589245</v>
      </c>
      <c r="K2977" s="101">
        <v>12041.425361433619</v>
      </c>
      <c r="L2977" s="31">
        <v>458213.02714134048</v>
      </c>
      <c r="M2977" s="95">
        <v>6633.13101288898</v>
      </c>
      <c r="N2977" s="22">
        <v>0.55085928897866432</v>
      </c>
    </row>
    <row r="2978" spans="1:14" s="15" customFormat="1" x14ac:dyDescent="0.3">
      <c r="A2978" s="17" t="s">
        <v>5590</v>
      </c>
      <c r="B2978" s="15" t="s">
        <v>9797</v>
      </c>
      <c r="C2978" s="111" t="s">
        <v>5587</v>
      </c>
      <c r="D2978" s="111" t="s">
        <v>4836</v>
      </c>
      <c r="E2978" s="111" t="s">
        <v>5588</v>
      </c>
      <c r="F2978" s="108">
        <v>0</v>
      </c>
      <c r="G2978" s="107">
        <v>14193.75</v>
      </c>
      <c r="H2978" s="31">
        <v>950461.79232033412</v>
      </c>
      <c r="I2978" s="95">
        <v>13787.25639366947</v>
      </c>
      <c r="J2978" s="22">
        <v>0.97136108453858017</v>
      </c>
      <c r="K2978" s="101">
        <v>14316.04044058225</v>
      </c>
      <c r="L2978" s="31">
        <v>960987.55158100754</v>
      </c>
      <c r="M2978" s="95">
        <v>13911.33807600366</v>
      </c>
      <c r="N2978" s="22">
        <v>0.97173084511333452</v>
      </c>
    </row>
    <row r="2979" spans="1:14" s="15" customFormat="1" x14ac:dyDescent="0.3">
      <c r="A2979" s="17" t="s">
        <v>5893</v>
      </c>
      <c r="B2979" s="15" t="s">
        <v>9798</v>
      </c>
      <c r="C2979" s="111" t="s">
        <v>5587</v>
      </c>
      <c r="D2979" s="111" t="s">
        <v>4836</v>
      </c>
      <c r="E2979" s="111" t="s">
        <v>5894</v>
      </c>
      <c r="F2979" s="108">
        <v>0</v>
      </c>
      <c r="G2979" s="107">
        <v>15705.833333333339</v>
      </c>
      <c r="H2979" s="31">
        <v>1251035.528992486</v>
      </c>
      <c r="I2979" s="95">
        <v>18147.33399614249</v>
      </c>
      <c r="J2979" s="22">
        <v>1.1554518382432739</v>
      </c>
      <c r="K2979" s="101">
        <v>15829.552869048141</v>
      </c>
      <c r="L2979" s="31">
        <v>1262529.818823596</v>
      </c>
      <c r="M2979" s="95">
        <v>18276.489754519109</v>
      </c>
      <c r="N2979" s="22">
        <v>1.1545802907835461</v>
      </c>
    </row>
    <row r="2980" spans="1:14" s="15" customFormat="1" x14ac:dyDescent="0.3">
      <c r="A2980" s="17" t="s">
        <v>5897</v>
      </c>
      <c r="B2980" s="15" t="s">
        <v>9799</v>
      </c>
      <c r="C2980" s="111" t="s">
        <v>5587</v>
      </c>
      <c r="D2980" s="111" t="s">
        <v>4836</v>
      </c>
      <c r="E2980" s="111" t="s">
        <v>5894</v>
      </c>
      <c r="F2980" s="108">
        <v>0</v>
      </c>
      <c r="G2980" s="107">
        <v>7331.0833333333339</v>
      </c>
      <c r="H2980" s="31">
        <v>664070.09058365715</v>
      </c>
      <c r="I2980" s="95">
        <v>9632.9012657022686</v>
      </c>
      <c r="J2980" s="22">
        <v>1.313980598461201</v>
      </c>
      <c r="K2980" s="101">
        <v>7397.0375596946096</v>
      </c>
      <c r="L2980" s="31">
        <v>671361.57805892208</v>
      </c>
      <c r="M2980" s="95">
        <v>9718.6876856538565</v>
      </c>
      <c r="N2980" s="22">
        <v>1.31386215187139</v>
      </c>
    </row>
    <row r="2981" spans="1:14" s="15" customFormat="1" x14ac:dyDescent="0.3">
      <c r="A2981" s="17" t="s">
        <v>5921</v>
      </c>
      <c r="B2981" s="15" t="s">
        <v>9800</v>
      </c>
      <c r="C2981" s="111" t="s">
        <v>5587</v>
      </c>
      <c r="D2981" s="111" t="s">
        <v>4836</v>
      </c>
      <c r="E2981" s="111" t="s">
        <v>5894</v>
      </c>
      <c r="F2981" s="108">
        <v>0</v>
      </c>
      <c r="G2981" s="107">
        <v>7928.5833333333348</v>
      </c>
      <c r="H2981" s="31">
        <v>613703.29403657862</v>
      </c>
      <c r="I2981" s="95">
        <v>8902.288059223878</v>
      </c>
      <c r="J2981" s="22">
        <v>1.122809420668746</v>
      </c>
      <c r="K2981" s="101">
        <v>7997.8359257197226</v>
      </c>
      <c r="L2981" s="31">
        <v>620383.37775407278</v>
      </c>
      <c r="M2981" s="95">
        <v>8980.722893310538</v>
      </c>
      <c r="N2981" s="22">
        <v>1.1228941149480209</v>
      </c>
    </row>
    <row r="2982" spans="1:14" s="15" customFormat="1" x14ac:dyDescent="0.3">
      <c r="A2982" s="17" t="s">
        <v>5914</v>
      </c>
      <c r="B2982" s="15" t="s">
        <v>9801</v>
      </c>
      <c r="C2982" s="111" t="s">
        <v>5587</v>
      </c>
      <c r="D2982" s="111" t="s">
        <v>4836</v>
      </c>
      <c r="E2982" s="111" t="s">
        <v>5894</v>
      </c>
      <c r="F2982" s="108">
        <v>0</v>
      </c>
      <c r="G2982" s="107">
        <v>11223.08333333333</v>
      </c>
      <c r="H2982" s="31">
        <v>1075326.295037155</v>
      </c>
      <c r="I2982" s="95">
        <v>15598.522167143759</v>
      </c>
      <c r="J2982" s="22">
        <v>1.389860674099699</v>
      </c>
      <c r="K2982" s="101">
        <v>11323.502181584479</v>
      </c>
      <c r="L2982" s="31">
        <v>1086349.0449613859</v>
      </c>
      <c r="M2982" s="95">
        <v>15726.08178757205</v>
      </c>
      <c r="N2982" s="22">
        <v>1.388800172895938</v>
      </c>
    </row>
    <row r="2983" spans="1:14" s="15" customFormat="1" x14ac:dyDescent="0.3">
      <c r="A2983" s="17" t="s">
        <v>5598</v>
      </c>
      <c r="B2983" s="15" t="s">
        <v>9802</v>
      </c>
      <c r="C2983" s="111" t="s">
        <v>5587</v>
      </c>
      <c r="D2983" s="111" t="s">
        <v>4836</v>
      </c>
      <c r="E2983" s="111" t="s">
        <v>5588</v>
      </c>
      <c r="F2983" s="108">
        <v>0</v>
      </c>
      <c r="G2983" s="107">
        <v>18522.916666666672</v>
      </c>
      <c r="H2983" s="31">
        <v>1559544.156471832</v>
      </c>
      <c r="I2983" s="95">
        <v>22622.513936130301</v>
      </c>
      <c r="J2983" s="22">
        <v>1.221325687700207</v>
      </c>
      <c r="K2983" s="101">
        <v>18665.441633245478</v>
      </c>
      <c r="L2983" s="31">
        <v>1574895.916442652</v>
      </c>
      <c r="M2983" s="95">
        <v>22798.328128295751</v>
      </c>
      <c r="N2983" s="22">
        <v>1.2214191646925241</v>
      </c>
    </row>
    <row r="2984" spans="1:14" s="15" customFormat="1" x14ac:dyDescent="0.3">
      <c r="A2984" s="17" t="s">
        <v>5896</v>
      </c>
      <c r="B2984" s="15" t="s">
        <v>9803</v>
      </c>
      <c r="C2984" s="111" t="s">
        <v>5587</v>
      </c>
      <c r="D2984" s="111" t="s">
        <v>4836</v>
      </c>
      <c r="E2984" s="111" t="s">
        <v>5894</v>
      </c>
      <c r="F2984" s="108">
        <v>0</v>
      </c>
      <c r="G2984" s="107">
        <v>15939.41666666667</v>
      </c>
      <c r="H2984" s="31">
        <v>1244979.2536874569</v>
      </c>
      <c r="I2984" s="95">
        <v>18059.482573712099</v>
      </c>
      <c r="J2984" s="22">
        <v>1.1330077474841991</v>
      </c>
      <c r="K2984" s="101">
        <v>16083.981599075451</v>
      </c>
      <c r="L2984" s="31">
        <v>1258891.9105750611</v>
      </c>
      <c r="M2984" s="95">
        <v>18223.82708323728</v>
      </c>
      <c r="N2984" s="22">
        <v>1.133042025134176</v>
      </c>
    </row>
    <row r="2985" spans="1:14" s="15" customFormat="1" x14ac:dyDescent="0.3">
      <c r="A2985" s="17" t="s">
        <v>5906</v>
      </c>
      <c r="B2985" s="15" t="s">
        <v>9804</v>
      </c>
      <c r="C2985" s="111" t="s">
        <v>5587</v>
      </c>
      <c r="D2985" s="111" t="s">
        <v>4836</v>
      </c>
      <c r="E2985" s="111" t="s">
        <v>5894</v>
      </c>
      <c r="F2985" s="108">
        <v>0</v>
      </c>
      <c r="G2985" s="107">
        <v>18760.416666666661</v>
      </c>
      <c r="H2985" s="31">
        <v>1458930.6452294779</v>
      </c>
      <c r="I2985" s="95">
        <v>21163.029412529198</v>
      </c>
      <c r="J2985" s="22">
        <v>1.12806819744742</v>
      </c>
      <c r="K2985" s="101">
        <v>18924.73171702473</v>
      </c>
      <c r="L2985" s="31">
        <v>1473641.0412194671</v>
      </c>
      <c r="M2985" s="95">
        <v>21332.553885168571</v>
      </c>
      <c r="N2985" s="22">
        <v>1.127231508702327</v>
      </c>
    </row>
    <row r="2986" spans="1:14" s="15" customFormat="1" x14ac:dyDescent="0.3">
      <c r="A2986" s="17" t="s">
        <v>5605</v>
      </c>
      <c r="B2986" s="15" t="s">
        <v>9805</v>
      </c>
      <c r="C2986" s="111" t="s">
        <v>5587</v>
      </c>
      <c r="D2986" s="111" t="s">
        <v>4836</v>
      </c>
      <c r="E2986" s="111" t="s">
        <v>5588</v>
      </c>
      <c r="F2986" s="108">
        <v>0</v>
      </c>
      <c r="G2986" s="107">
        <v>4877.9166666666679</v>
      </c>
      <c r="H2986" s="31">
        <v>175343.69490375821</v>
      </c>
      <c r="I2986" s="95">
        <v>2543.5093742691929</v>
      </c>
      <c r="J2986" s="22">
        <v>0.5214335438836647</v>
      </c>
      <c r="K2986" s="101">
        <v>4922.4879217538</v>
      </c>
      <c r="L2986" s="31">
        <v>177343.96945318949</v>
      </c>
      <c r="M2986" s="95">
        <v>2567.2464859143579</v>
      </c>
      <c r="N2986" s="22">
        <v>0.52153433928583237</v>
      </c>
    </row>
    <row r="2987" spans="1:14" s="15" customFormat="1" x14ac:dyDescent="0.3">
      <c r="A2987" s="17" t="s">
        <v>5601</v>
      </c>
      <c r="B2987" s="15" t="s">
        <v>9806</v>
      </c>
      <c r="C2987" s="111" t="s">
        <v>5587</v>
      </c>
      <c r="D2987" s="111" t="s">
        <v>4836</v>
      </c>
      <c r="E2987" s="111" t="s">
        <v>5588</v>
      </c>
      <c r="F2987" s="108">
        <v>0</v>
      </c>
      <c r="G2987" s="107">
        <v>11252.25</v>
      </c>
      <c r="H2987" s="31">
        <v>551910.73649294523</v>
      </c>
      <c r="I2987" s="95">
        <v>8005.9344751468061</v>
      </c>
      <c r="J2987" s="22">
        <v>0.71149632074889968</v>
      </c>
      <c r="K2987" s="101">
        <v>11359.085367080561</v>
      </c>
      <c r="L2987" s="31">
        <v>558369.35437565006</v>
      </c>
      <c r="M2987" s="95">
        <v>8083.0025812720214</v>
      </c>
      <c r="N2987" s="22">
        <v>0.71158920987574714</v>
      </c>
    </row>
    <row r="2988" spans="1:14" s="15" customFormat="1" x14ac:dyDescent="0.3">
      <c r="A2988" s="17" t="s">
        <v>5905</v>
      </c>
      <c r="B2988" s="15" t="s">
        <v>9807</v>
      </c>
      <c r="C2988" s="111" t="s">
        <v>5587</v>
      </c>
      <c r="D2988" s="111" t="s">
        <v>4836</v>
      </c>
      <c r="E2988" s="111" t="s">
        <v>5894</v>
      </c>
      <c r="F2988" s="108">
        <v>0</v>
      </c>
      <c r="G2988" s="107">
        <v>8410.5833333333339</v>
      </c>
      <c r="H2988" s="31">
        <v>811934.68212077999</v>
      </c>
      <c r="I2988" s="95">
        <v>11777.80288251596</v>
      </c>
      <c r="J2988" s="22">
        <v>1.4003550545462711</v>
      </c>
      <c r="K2988" s="101">
        <v>8479.3299659583372</v>
      </c>
      <c r="L2988" s="31">
        <v>820336.67629417009</v>
      </c>
      <c r="M2988" s="95">
        <v>11875.263962887449</v>
      </c>
      <c r="N2988" s="22">
        <v>1.400495559267376</v>
      </c>
    </row>
    <row r="2989" spans="1:14" s="15" customFormat="1" x14ac:dyDescent="0.3">
      <c r="A2989" s="17" t="s">
        <v>5904</v>
      </c>
      <c r="B2989" s="15" t="s">
        <v>9808</v>
      </c>
      <c r="C2989" s="111" t="s">
        <v>5587</v>
      </c>
      <c r="D2989" s="111" t="s">
        <v>4836</v>
      </c>
      <c r="E2989" s="111" t="s">
        <v>5894</v>
      </c>
      <c r="F2989" s="108">
        <v>0</v>
      </c>
      <c r="G2989" s="107">
        <v>18462.25</v>
      </c>
      <c r="H2989" s="31">
        <v>1392152.779613381</v>
      </c>
      <c r="I2989" s="95">
        <v>20194.359696281601</v>
      </c>
      <c r="J2989" s="22">
        <v>1.093818992608246</v>
      </c>
      <c r="K2989" s="101">
        <v>18626.208571904019</v>
      </c>
      <c r="L2989" s="31">
        <v>1406939.975532139</v>
      </c>
      <c r="M2989" s="95">
        <v>20366.98354736391</v>
      </c>
      <c r="N2989" s="22">
        <v>1.0934583637211981</v>
      </c>
    </row>
    <row r="2990" spans="1:14" s="15" customFormat="1" x14ac:dyDescent="0.3">
      <c r="A2990" s="17" t="s">
        <v>5589</v>
      </c>
      <c r="B2990" s="15" t="s">
        <v>9809</v>
      </c>
      <c r="C2990" s="111" t="s">
        <v>5587</v>
      </c>
      <c r="D2990" s="111" t="s">
        <v>4836</v>
      </c>
      <c r="E2990" s="111" t="s">
        <v>5588</v>
      </c>
      <c r="F2990" s="108">
        <v>0</v>
      </c>
      <c r="G2990" s="107">
        <v>13530.58333333333</v>
      </c>
      <c r="H2990" s="31">
        <v>695562.82908510417</v>
      </c>
      <c r="I2990" s="95">
        <v>10089.73021323759</v>
      </c>
      <c r="J2990" s="22">
        <v>0.74569809480283022</v>
      </c>
      <c r="K2990" s="101">
        <v>13648.185124176511</v>
      </c>
      <c r="L2990" s="31">
        <v>703045.59628513851</v>
      </c>
      <c r="M2990" s="95">
        <v>10177.348246267789</v>
      </c>
      <c r="N2990" s="22">
        <v>0.74569242384026191</v>
      </c>
    </row>
    <row r="2991" spans="1:14" s="15" customFormat="1" x14ac:dyDescent="0.3">
      <c r="A2991" s="17" t="s">
        <v>5604</v>
      </c>
      <c r="B2991" s="15" t="s">
        <v>9810</v>
      </c>
      <c r="C2991" s="111" t="s">
        <v>5587</v>
      </c>
      <c r="D2991" s="111" t="s">
        <v>4836</v>
      </c>
      <c r="E2991" s="111" t="s">
        <v>5588</v>
      </c>
      <c r="F2991" s="108">
        <v>0</v>
      </c>
      <c r="G2991" s="107">
        <v>7191.2500000000018</v>
      </c>
      <c r="H2991" s="31">
        <v>247980.89383163169</v>
      </c>
      <c r="I2991" s="95">
        <v>3597.1737018922031</v>
      </c>
      <c r="J2991" s="22">
        <v>0.50021535920628568</v>
      </c>
      <c r="K2991" s="101">
        <v>7254.8533239213311</v>
      </c>
      <c r="L2991" s="31">
        <v>251156.8371574682</v>
      </c>
      <c r="M2991" s="95">
        <v>3635.767878625652</v>
      </c>
      <c r="N2991" s="22">
        <v>0.50114974297791559</v>
      </c>
    </row>
    <row r="2992" spans="1:14" s="15" customFormat="1" x14ac:dyDescent="0.3">
      <c r="A2992" s="17" t="s">
        <v>5895</v>
      </c>
      <c r="B2992" s="15" t="s">
        <v>9811</v>
      </c>
      <c r="C2992" s="111" t="s">
        <v>5587</v>
      </c>
      <c r="D2992" s="111" t="s">
        <v>4836</v>
      </c>
      <c r="E2992" s="111" t="s">
        <v>5894</v>
      </c>
      <c r="F2992" s="108">
        <v>0</v>
      </c>
      <c r="G2992" s="107">
        <v>6422.416666666667</v>
      </c>
      <c r="H2992" s="31">
        <v>610640.97728120582</v>
      </c>
      <c r="I2992" s="95">
        <v>8857.8665510621631</v>
      </c>
      <c r="J2992" s="22">
        <v>1.379210819041975</v>
      </c>
      <c r="K2992" s="101">
        <v>6477.308755785657</v>
      </c>
      <c r="L2992" s="31">
        <v>617005.41306198726</v>
      </c>
      <c r="M2992" s="95">
        <v>8931.8231872081087</v>
      </c>
      <c r="N2992" s="22">
        <v>1.3789404711069291</v>
      </c>
    </row>
    <row r="2993" spans="1:14" s="15" customFormat="1" x14ac:dyDescent="0.3">
      <c r="A2993" s="17" t="s">
        <v>5915</v>
      </c>
      <c r="B2993" s="15" t="s">
        <v>9812</v>
      </c>
      <c r="C2993" s="111" t="s">
        <v>5587</v>
      </c>
      <c r="D2993" s="111" t="s">
        <v>4836</v>
      </c>
      <c r="E2993" s="111" t="s">
        <v>5894</v>
      </c>
      <c r="F2993" s="108">
        <v>0</v>
      </c>
      <c r="G2993" s="107">
        <v>7452.5000000000009</v>
      </c>
      <c r="H2993" s="31">
        <v>660827.72762539692</v>
      </c>
      <c r="I2993" s="95">
        <v>9585.8680342898442</v>
      </c>
      <c r="J2993" s="22">
        <v>1.2862620643126259</v>
      </c>
      <c r="K2993" s="101">
        <v>7516.5414235584694</v>
      </c>
      <c r="L2993" s="31">
        <v>667903.34392369492</v>
      </c>
      <c r="M2993" s="95">
        <v>9668.6259922198733</v>
      </c>
      <c r="N2993" s="22">
        <v>1.286313138901398</v>
      </c>
    </row>
    <row r="2994" spans="1:14" s="15" customFormat="1" x14ac:dyDescent="0.3">
      <c r="A2994" s="17" t="s">
        <v>5596</v>
      </c>
      <c r="B2994" s="15" t="s">
        <v>13140</v>
      </c>
      <c r="C2994" s="111" t="s">
        <v>5587</v>
      </c>
      <c r="D2994" s="111" t="s">
        <v>4836</v>
      </c>
      <c r="E2994" s="111" t="s">
        <v>5588</v>
      </c>
      <c r="F2994" s="108">
        <v>0</v>
      </c>
      <c r="G2994" s="107">
        <v>5634.2499999999991</v>
      </c>
      <c r="H2994" s="31">
        <v>235284.2696749623</v>
      </c>
      <c r="I2994" s="95">
        <v>3412.9983736502231</v>
      </c>
      <c r="J2994" s="22">
        <v>0.60575912919203501</v>
      </c>
      <c r="K2994" s="101">
        <v>5688.4135779302414</v>
      </c>
      <c r="L2994" s="31">
        <v>238221.44345895981</v>
      </c>
      <c r="M2994" s="95">
        <v>3448.5140119235198</v>
      </c>
      <c r="N2994" s="22">
        <v>0.60623475502958768</v>
      </c>
    </row>
    <row r="2995" spans="1:14" s="15" customFormat="1" x14ac:dyDescent="0.3">
      <c r="A2995" s="17" t="s">
        <v>5910</v>
      </c>
      <c r="B2995" s="15" t="s">
        <v>9813</v>
      </c>
      <c r="C2995" s="111" t="s">
        <v>5587</v>
      </c>
      <c r="D2995" s="111" t="s">
        <v>4836</v>
      </c>
      <c r="E2995" s="111" t="s">
        <v>5894</v>
      </c>
      <c r="F2995" s="108">
        <v>0</v>
      </c>
      <c r="G2995" s="107">
        <v>9800.6666666666642</v>
      </c>
      <c r="H2995" s="31">
        <v>1032644.516758492</v>
      </c>
      <c r="I2995" s="95">
        <v>14979.386684560001</v>
      </c>
      <c r="J2995" s="22">
        <v>1.528404872242705</v>
      </c>
      <c r="K2995" s="101">
        <v>9881.1198401707552</v>
      </c>
      <c r="L2995" s="31">
        <v>1042977.424626185</v>
      </c>
      <c r="M2995" s="95">
        <v>15098.23049814128</v>
      </c>
      <c r="N2995" s="22">
        <v>1.5279877931204571</v>
      </c>
    </row>
    <row r="2996" spans="1:14" s="15" customFormat="1" x14ac:dyDescent="0.3">
      <c r="A2996" s="17" t="s">
        <v>5898</v>
      </c>
      <c r="B2996" s="15" t="s">
        <v>9814</v>
      </c>
      <c r="C2996" s="111" t="s">
        <v>5587</v>
      </c>
      <c r="D2996" s="111" t="s">
        <v>4836</v>
      </c>
      <c r="E2996" s="111" t="s">
        <v>5894</v>
      </c>
      <c r="F2996" s="108">
        <v>0</v>
      </c>
      <c r="G2996" s="107">
        <v>12628.16666666667</v>
      </c>
      <c r="H2996" s="31">
        <v>1094217.2179140621</v>
      </c>
      <c r="I2996" s="95">
        <v>15872.5510648032</v>
      </c>
      <c r="J2996" s="22">
        <v>1.256916501324014</v>
      </c>
      <c r="K2996" s="101">
        <v>12733.53311393842</v>
      </c>
      <c r="L2996" s="31">
        <v>1105131.7854664449</v>
      </c>
      <c r="M2996" s="95">
        <v>15997.98234729298</v>
      </c>
      <c r="N2996" s="22">
        <v>1.256366336361211</v>
      </c>
    </row>
    <row r="2997" spans="1:14" s="15" customFormat="1" x14ac:dyDescent="0.3">
      <c r="A2997" s="17" t="s">
        <v>5592</v>
      </c>
      <c r="B2997" s="15" t="s">
        <v>9815</v>
      </c>
      <c r="C2997" s="111" t="s">
        <v>5587</v>
      </c>
      <c r="D2997" s="111" t="s">
        <v>4836</v>
      </c>
      <c r="E2997" s="111" t="s">
        <v>5588</v>
      </c>
      <c r="F2997" s="108">
        <v>0</v>
      </c>
      <c r="G2997" s="107">
        <v>6224.0000000000009</v>
      </c>
      <c r="H2997" s="31">
        <v>325959.18590446498</v>
      </c>
      <c r="I2997" s="95">
        <v>4728.3151266558134</v>
      </c>
      <c r="J2997" s="22">
        <v>0.75969073371719353</v>
      </c>
      <c r="K2997" s="101">
        <v>6279.960925311243</v>
      </c>
      <c r="L2997" s="31">
        <v>329809.88995661569</v>
      </c>
      <c r="M2997" s="95">
        <v>4774.3562051847111</v>
      </c>
      <c r="N2997" s="22">
        <v>0.76025253372863744</v>
      </c>
    </row>
    <row r="2998" spans="1:14" s="15" customFormat="1" x14ac:dyDescent="0.3">
      <c r="A2998" s="17" t="s">
        <v>5595</v>
      </c>
      <c r="B2998" s="15" t="s">
        <v>7604</v>
      </c>
      <c r="C2998" s="111" t="s">
        <v>5587</v>
      </c>
      <c r="D2998" s="111" t="s">
        <v>4836</v>
      </c>
      <c r="E2998" s="111" t="s">
        <v>5588</v>
      </c>
      <c r="F2998" s="108">
        <v>0</v>
      </c>
      <c r="G2998" s="107">
        <v>10100.41666666667</v>
      </c>
      <c r="H2998" s="31">
        <v>544599.55037629919</v>
      </c>
      <c r="I2998" s="95">
        <v>7899.8795044509798</v>
      </c>
      <c r="J2998" s="22">
        <v>0.78213402131439924</v>
      </c>
      <c r="K2998" s="101">
        <v>10194.01934662537</v>
      </c>
      <c r="L2998" s="31">
        <v>550687.39447785332</v>
      </c>
      <c r="M2998" s="95">
        <v>7971.7978720656029</v>
      </c>
      <c r="N2998" s="22">
        <v>0.78200733204460615</v>
      </c>
    </row>
    <row r="2999" spans="1:14" s="15" customFormat="1" x14ac:dyDescent="0.3">
      <c r="A2999" s="17" t="s">
        <v>5593</v>
      </c>
      <c r="B2999" s="15" t="s">
        <v>9816</v>
      </c>
      <c r="C2999" s="111" t="s">
        <v>5587</v>
      </c>
      <c r="D2999" s="111" t="s">
        <v>4836</v>
      </c>
      <c r="E2999" s="111" t="s">
        <v>5588</v>
      </c>
      <c r="F2999" s="108">
        <v>0</v>
      </c>
      <c r="G2999" s="107">
        <v>11730.16666666667</v>
      </c>
      <c r="H2999" s="31">
        <v>574916.95167464204</v>
      </c>
      <c r="I2999" s="95">
        <v>8339.6591865669598</v>
      </c>
      <c r="J2999" s="22">
        <v>0.7109582858925243</v>
      </c>
      <c r="K2999" s="101">
        <v>11837.771885631109</v>
      </c>
      <c r="L2999" s="31">
        <v>581768.32701736409</v>
      </c>
      <c r="M2999" s="95">
        <v>8421.7281126428661</v>
      </c>
      <c r="N2999" s="22">
        <v>0.71142848451618723</v>
      </c>
    </row>
    <row r="3000" spans="1:14" s="15" customFormat="1" x14ac:dyDescent="0.3">
      <c r="A3000" s="17" t="s">
        <v>5608</v>
      </c>
      <c r="B3000" s="15" t="s">
        <v>9817</v>
      </c>
      <c r="C3000" s="111" t="s">
        <v>5587</v>
      </c>
      <c r="D3000" s="111" t="s">
        <v>4836</v>
      </c>
      <c r="E3000" s="111" t="s">
        <v>5588</v>
      </c>
      <c r="F3000" s="108">
        <v>0</v>
      </c>
      <c r="G3000" s="107">
        <v>18003.083333333339</v>
      </c>
      <c r="H3000" s="31">
        <v>1100100.877030937</v>
      </c>
      <c r="I3000" s="95">
        <v>15957.89854266369</v>
      </c>
      <c r="J3000" s="22">
        <v>0.8863980823283244</v>
      </c>
      <c r="K3000" s="101">
        <v>18159.38099882194</v>
      </c>
      <c r="L3000" s="31">
        <v>1111952.6996493021</v>
      </c>
      <c r="M3000" s="95">
        <v>16096.722485007591</v>
      </c>
      <c r="N3000" s="22">
        <v>0.88641361101745952</v>
      </c>
    </row>
    <row r="3001" spans="1:14" s="15" customFormat="1" x14ac:dyDescent="0.3">
      <c r="A3001" s="17" t="s">
        <v>5597</v>
      </c>
      <c r="B3001" s="15" t="s">
        <v>9818</v>
      </c>
      <c r="C3001" s="111" t="s">
        <v>5587</v>
      </c>
      <c r="D3001" s="111" t="s">
        <v>4836</v>
      </c>
      <c r="E3001" s="111" t="s">
        <v>5588</v>
      </c>
      <c r="F3001" s="108">
        <v>0</v>
      </c>
      <c r="G3001" s="107">
        <v>20755</v>
      </c>
      <c r="H3001" s="31">
        <v>1100639.8188739121</v>
      </c>
      <c r="I3001" s="95">
        <v>15965.71635231202</v>
      </c>
      <c r="J3001" s="22">
        <v>0.7692467527011333</v>
      </c>
      <c r="K3001" s="101">
        <v>20932.11737847748</v>
      </c>
      <c r="L3001" s="31">
        <v>1112612.3837102931</v>
      </c>
      <c r="M3001" s="95">
        <v>16106.27212795635</v>
      </c>
      <c r="N3001" s="22">
        <v>0.76945259940673327</v>
      </c>
    </row>
    <row r="3002" spans="1:14" s="15" customFormat="1" x14ac:dyDescent="0.3">
      <c r="A3002" s="17" t="s">
        <v>5600</v>
      </c>
      <c r="B3002" s="15" t="s">
        <v>8395</v>
      </c>
      <c r="C3002" s="111" t="s">
        <v>5587</v>
      </c>
      <c r="D3002" s="111" t="s">
        <v>4836</v>
      </c>
      <c r="E3002" s="111" t="s">
        <v>5588</v>
      </c>
      <c r="F3002" s="108">
        <v>0</v>
      </c>
      <c r="G3002" s="107">
        <v>11492.83333333333</v>
      </c>
      <c r="H3002" s="31">
        <v>428401.1602351279</v>
      </c>
      <c r="I3002" s="95">
        <v>6214.3230619380101</v>
      </c>
      <c r="J3002" s="22">
        <v>0.5407128844298339</v>
      </c>
      <c r="K3002" s="101">
        <v>11600.60726754781</v>
      </c>
      <c r="L3002" s="31">
        <v>433290.162279387</v>
      </c>
      <c r="M3002" s="95">
        <v>6272.34548726299</v>
      </c>
      <c r="N3002" s="22">
        <v>0.54069113302452743</v>
      </c>
    </row>
    <row r="3003" spans="1:14" s="15" customFormat="1" x14ac:dyDescent="0.3">
      <c r="A3003" s="17" t="s">
        <v>5907</v>
      </c>
      <c r="B3003" s="15" t="s">
        <v>9819</v>
      </c>
      <c r="C3003" s="111" t="s">
        <v>5587</v>
      </c>
      <c r="D3003" s="111" t="s">
        <v>4836</v>
      </c>
      <c r="E3003" s="111" t="s">
        <v>5894</v>
      </c>
      <c r="F3003" s="108">
        <v>0</v>
      </c>
      <c r="G3003" s="107">
        <v>10198</v>
      </c>
      <c r="H3003" s="31">
        <v>1027933.12626929</v>
      </c>
      <c r="I3003" s="95">
        <v>14911.04395982327</v>
      </c>
      <c r="J3003" s="22">
        <v>1.4621537516986931</v>
      </c>
      <c r="K3003" s="101">
        <v>10285.73318442763</v>
      </c>
      <c r="L3003" s="31">
        <v>1038349.5478227671</v>
      </c>
      <c r="M3003" s="95">
        <v>15031.236957298301</v>
      </c>
      <c r="N3003" s="22">
        <v>1.4613675746572199</v>
      </c>
    </row>
    <row r="3004" spans="1:14" s="15" customFormat="1" x14ac:dyDescent="0.3">
      <c r="A3004" s="17" t="s">
        <v>5920</v>
      </c>
      <c r="B3004" s="15" t="s">
        <v>9820</v>
      </c>
      <c r="C3004" s="111" t="s">
        <v>5587</v>
      </c>
      <c r="D3004" s="111" t="s">
        <v>4836</v>
      </c>
      <c r="E3004" s="111" t="s">
        <v>5894</v>
      </c>
      <c r="F3004" s="108">
        <v>0</v>
      </c>
      <c r="G3004" s="107">
        <v>7461.3333333333321</v>
      </c>
      <c r="H3004" s="31">
        <v>718015.19657712022</v>
      </c>
      <c r="I3004" s="95">
        <v>10415.420893029779</v>
      </c>
      <c r="J3004" s="22">
        <v>1.3959195264067801</v>
      </c>
      <c r="K3004" s="101">
        <v>7522.3109721077044</v>
      </c>
      <c r="L3004" s="31">
        <v>725090.818493161</v>
      </c>
      <c r="M3004" s="95">
        <v>10496.47677045302</v>
      </c>
      <c r="N3004" s="22">
        <v>1.3953792670062899</v>
      </c>
    </row>
    <row r="3005" spans="1:14" s="15" customFormat="1" x14ac:dyDescent="0.3">
      <c r="A3005" s="17" t="s">
        <v>5591</v>
      </c>
      <c r="B3005" s="15" t="s">
        <v>9821</v>
      </c>
      <c r="C3005" s="111" t="s">
        <v>5587</v>
      </c>
      <c r="D3005" s="111" t="s">
        <v>4836</v>
      </c>
      <c r="E3005" s="111" t="s">
        <v>5588</v>
      </c>
      <c r="F3005" s="108">
        <v>0</v>
      </c>
      <c r="G3005" s="107">
        <v>11167.5</v>
      </c>
      <c r="H3005" s="31">
        <v>766540.64630583464</v>
      </c>
      <c r="I3005" s="95">
        <v>11119.32379836869</v>
      </c>
      <c r="J3005" s="22">
        <v>0.99568603522441823</v>
      </c>
      <c r="K3005" s="101">
        <v>11248.950645903709</v>
      </c>
      <c r="L3005" s="31">
        <v>773638.27902062994</v>
      </c>
      <c r="M3005" s="95">
        <v>11199.253965660149</v>
      </c>
      <c r="N3005" s="22">
        <v>0.99558210522848523</v>
      </c>
    </row>
    <row r="3006" spans="1:14" s="15" customFormat="1" x14ac:dyDescent="0.3">
      <c r="A3006" s="17" t="s">
        <v>5922</v>
      </c>
      <c r="B3006" s="15" t="s">
        <v>9822</v>
      </c>
      <c r="C3006" s="111" t="s">
        <v>5587</v>
      </c>
      <c r="D3006" s="111" t="s">
        <v>4836</v>
      </c>
      <c r="E3006" s="111" t="s">
        <v>5894</v>
      </c>
      <c r="F3006" s="108">
        <v>0</v>
      </c>
      <c r="G3006" s="107">
        <v>15812</v>
      </c>
      <c r="H3006" s="31">
        <v>1229998.5291027611</v>
      </c>
      <c r="I3006" s="95">
        <v>17842.174426787089</v>
      </c>
      <c r="J3006" s="22">
        <v>1.1283945374896971</v>
      </c>
      <c r="K3006" s="101">
        <v>15950.181057689189</v>
      </c>
      <c r="L3006" s="31">
        <v>1242883.511681478</v>
      </c>
      <c r="M3006" s="95">
        <v>17992.088130221939</v>
      </c>
      <c r="N3006" s="22">
        <v>1.1280177989922191</v>
      </c>
    </row>
    <row r="3007" spans="1:14" s="15" customFormat="1" x14ac:dyDescent="0.3">
      <c r="A3007" s="17" t="s">
        <v>5586</v>
      </c>
      <c r="B3007" s="15" t="s">
        <v>9823</v>
      </c>
      <c r="C3007" s="111" t="s">
        <v>5587</v>
      </c>
      <c r="D3007" s="111" t="s">
        <v>4836</v>
      </c>
      <c r="E3007" s="111" t="s">
        <v>5588</v>
      </c>
      <c r="F3007" s="108">
        <v>0</v>
      </c>
      <c r="G3007" s="107">
        <v>20393.5</v>
      </c>
      <c r="H3007" s="31">
        <v>1416836.747446636</v>
      </c>
      <c r="I3007" s="95">
        <v>20552.42163636164</v>
      </c>
      <c r="J3007" s="22">
        <v>1.007792759279263</v>
      </c>
      <c r="K3007" s="101">
        <v>20580.638379855922</v>
      </c>
      <c r="L3007" s="31">
        <v>1434750.995992576</v>
      </c>
      <c r="M3007" s="95">
        <v>20769.57826071612</v>
      </c>
      <c r="N3007" s="22">
        <v>1.0091804674555249</v>
      </c>
    </row>
    <row r="3008" spans="1:14" s="15" customFormat="1" x14ac:dyDescent="0.3">
      <c r="A3008" s="17" t="s">
        <v>5916</v>
      </c>
      <c r="B3008" s="15" t="s">
        <v>9824</v>
      </c>
      <c r="C3008" s="111" t="s">
        <v>5587</v>
      </c>
      <c r="D3008" s="111" t="s">
        <v>4836</v>
      </c>
      <c r="E3008" s="111" t="s">
        <v>5894</v>
      </c>
      <c r="F3008" s="108">
        <v>0</v>
      </c>
      <c r="G3008" s="107">
        <v>31820.583333333328</v>
      </c>
      <c r="H3008" s="31">
        <v>3378813.433443815</v>
      </c>
      <c r="I3008" s="95">
        <v>49012.561567087323</v>
      </c>
      <c r="J3008" s="22">
        <v>1.5402785377521571</v>
      </c>
      <c r="K3008" s="101">
        <v>32080.759601005771</v>
      </c>
      <c r="L3008" s="31">
        <v>3412435.8771238811</v>
      </c>
      <c r="M3008" s="95">
        <v>49398.713928452722</v>
      </c>
      <c r="N3008" s="22">
        <v>1.5398236994021799</v>
      </c>
    </row>
    <row r="3009" spans="1:14" s="15" customFormat="1" x14ac:dyDescent="0.3">
      <c r="A3009" s="17" t="s">
        <v>5917</v>
      </c>
      <c r="B3009" s="15" t="s">
        <v>9825</v>
      </c>
      <c r="C3009" s="111" t="s">
        <v>5587</v>
      </c>
      <c r="D3009" s="111" t="s">
        <v>4836</v>
      </c>
      <c r="E3009" s="111" t="s">
        <v>5894</v>
      </c>
      <c r="F3009" s="108">
        <v>0</v>
      </c>
      <c r="G3009" s="107">
        <v>10276.66666666667</v>
      </c>
      <c r="H3009" s="31">
        <v>407245.63131412992</v>
      </c>
      <c r="I3009" s="95">
        <v>5907.4441282089347</v>
      </c>
      <c r="J3009" s="22">
        <v>0.57484049252762914</v>
      </c>
      <c r="K3009" s="101">
        <v>10365.9136526482</v>
      </c>
      <c r="L3009" s="31">
        <v>412021.51916055463</v>
      </c>
      <c r="M3009" s="95">
        <v>5964.4587884632238</v>
      </c>
      <c r="N3009" s="22">
        <v>0.57539151765358088</v>
      </c>
    </row>
    <row r="3010" spans="1:14" s="15" customFormat="1" x14ac:dyDescent="0.3">
      <c r="A3010" s="17" t="s">
        <v>5599</v>
      </c>
      <c r="B3010" s="15" t="s">
        <v>7461</v>
      </c>
      <c r="C3010" s="111" t="s">
        <v>5587</v>
      </c>
      <c r="D3010" s="111" t="s">
        <v>4836</v>
      </c>
      <c r="E3010" s="111" t="s">
        <v>5588</v>
      </c>
      <c r="F3010" s="108">
        <v>0</v>
      </c>
      <c r="G3010" s="107">
        <v>12647.25</v>
      </c>
      <c r="H3010" s="31">
        <v>992628.28566781816</v>
      </c>
      <c r="I3010" s="95">
        <v>14398.917230223949</v>
      </c>
      <c r="J3010" s="22">
        <v>1.138501826897069</v>
      </c>
      <c r="K3010" s="101">
        <v>12745.767598219831</v>
      </c>
      <c r="L3010" s="31">
        <v>1002435.8562760371</v>
      </c>
      <c r="M3010" s="95">
        <v>14511.3472835539</v>
      </c>
      <c r="N3010" s="22">
        <v>1.1385228211426559</v>
      </c>
    </row>
    <row r="3011" spans="1:14" s="15" customFormat="1" x14ac:dyDescent="0.3">
      <c r="A3011" s="17" t="s">
        <v>5918</v>
      </c>
      <c r="B3011" s="15" t="s">
        <v>9826</v>
      </c>
      <c r="C3011" s="111" t="s">
        <v>5587</v>
      </c>
      <c r="D3011" s="111" t="s">
        <v>4836</v>
      </c>
      <c r="E3011" s="111" t="s">
        <v>5894</v>
      </c>
      <c r="F3011" s="108">
        <v>0</v>
      </c>
      <c r="G3011" s="107">
        <v>4785.25</v>
      </c>
      <c r="H3011" s="31">
        <v>416730.68859158811</v>
      </c>
      <c r="I3011" s="95">
        <v>6045.0329483483583</v>
      </c>
      <c r="J3011" s="22">
        <v>1.2632637685279471</v>
      </c>
      <c r="K3011" s="101">
        <v>4826.4638399606156</v>
      </c>
      <c r="L3011" s="31">
        <v>420967.91003364132</v>
      </c>
      <c r="M3011" s="95">
        <v>6093.9675087279438</v>
      </c>
      <c r="N3011" s="22">
        <v>1.2626153869159971</v>
      </c>
    </row>
    <row r="3012" spans="1:14" s="15" customFormat="1" x14ac:dyDescent="0.3">
      <c r="A3012" s="17" t="s">
        <v>5909</v>
      </c>
      <c r="B3012" s="15" t="s">
        <v>9827</v>
      </c>
      <c r="C3012" s="111" t="s">
        <v>5587</v>
      </c>
      <c r="D3012" s="111" t="s">
        <v>4836</v>
      </c>
      <c r="E3012" s="111" t="s">
        <v>5894</v>
      </c>
      <c r="F3012" s="108">
        <v>0</v>
      </c>
      <c r="G3012" s="107">
        <v>5674.333333333333</v>
      </c>
      <c r="H3012" s="31">
        <v>339497.31063074409</v>
      </c>
      <c r="I3012" s="95">
        <v>4924.6971361156729</v>
      </c>
      <c r="J3012" s="22">
        <v>0.86788999637825415</v>
      </c>
      <c r="K3012" s="101">
        <v>5727.1719598939253</v>
      </c>
      <c r="L3012" s="31">
        <v>343143.79411095713</v>
      </c>
      <c r="M3012" s="95">
        <v>4967.3789433657648</v>
      </c>
      <c r="N3012" s="22">
        <v>0.8673353931314064</v>
      </c>
    </row>
    <row r="3013" spans="1:14" s="15" customFormat="1" x14ac:dyDescent="0.3">
      <c r="A3013" s="17" t="s">
        <v>5899</v>
      </c>
      <c r="B3013" s="15" t="s">
        <v>9828</v>
      </c>
      <c r="C3013" s="111" t="s">
        <v>5587</v>
      </c>
      <c r="D3013" s="111" t="s">
        <v>4836</v>
      </c>
      <c r="E3013" s="111" t="s">
        <v>5894</v>
      </c>
      <c r="F3013" s="108">
        <v>0</v>
      </c>
      <c r="G3013" s="107">
        <v>4410.1666666666661</v>
      </c>
      <c r="H3013" s="31">
        <v>339109.36313189397</v>
      </c>
      <c r="I3013" s="95">
        <v>4919.0696278063988</v>
      </c>
      <c r="J3013" s="22">
        <v>1.115393135816424</v>
      </c>
      <c r="K3013" s="101">
        <v>4451.1997291195921</v>
      </c>
      <c r="L3013" s="31">
        <v>342777.28156152612</v>
      </c>
      <c r="M3013" s="95">
        <v>4962.0732763195638</v>
      </c>
      <c r="N3013" s="22">
        <v>1.114772101520823</v>
      </c>
    </row>
    <row r="3014" spans="1:14" s="15" customFormat="1" x14ac:dyDescent="0.3">
      <c r="A3014" s="17" t="s">
        <v>5903</v>
      </c>
      <c r="B3014" s="15" t="s">
        <v>9829</v>
      </c>
      <c r="C3014" s="111" t="s">
        <v>5587</v>
      </c>
      <c r="D3014" s="111" t="s">
        <v>4836</v>
      </c>
      <c r="E3014" s="111" t="s">
        <v>5894</v>
      </c>
      <c r="F3014" s="108">
        <v>0</v>
      </c>
      <c r="G3014" s="107">
        <v>3143.416666666667</v>
      </c>
      <c r="H3014" s="31">
        <v>244166.5471627067</v>
      </c>
      <c r="I3014" s="95">
        <v>3541.8433604479428</v>
      </c>
      <c r="J3014" s="22">
        <v>1.126749564576107</v>
      </c>
      <c r="K3014" s="101">
        <v>3171.195980586353</v>
      </c>
      <c r="L3014" s="31">
        <v>246525.87715178361</v>
      </c>
      <c r="M3014" s="95">
        <v>3568.7297050826728</v>
      </c>
      <c r="N3014" s="22">
        <v>1.125357665350855</v>
      </c>
    </row>
    <row r="3015" spans="1:14" s="15" customFormat="1" x14ac:dyDescent="0.3">
      <c r="A3015" s="17" t="s">
        <v>5606</v>
      </c>
      <c r="B3015" s="15" t="s">
        <v>9830</v>
      </c>
      <c r="C3015" s="111" t="s">
        <v>5587</v>
      </c>
      <c r="D3015" s="111" t="s">
        <v>4836</v>
      </c>
      <c r="E3015" s="111" t="s">
        <v>5588</v>
      </c>
      <c r="F3015" s="108">
        <v>0</v>
      </c>
      <c r="G3015" s="107">
        <v>10498</v>
      </c>
      <c r="H3015" s="31">
        <v>661031.62134848093</v>
      </c>
      <c r="I3015" s="95">
        <v>9588.8256860965048</v>
      </c>
      <c r="J3015" s="22">
        <v>0.91339547400423937</v>
      </c>
      <c r="K3015" s="101">
        <v>10581.134401759989</v>
      </c>
      <c r="L3015" s="31">
        <v>667648.70630057435</v>
      </c>
      <c r="M3015" s="95">
        <v>9664.9398361856238</v>
      </c>
      <c r="N3015" s="22">
        <v>0.91341244418727185</v>
      </c>
    </row>
    <row r="3016" spans="1:14" s="15" customFormat="1" x14ac:dyDescent="0.3">
      <c r="A3016" s="17" t="s">
        <v>5902</v>
      </c>
      <c r="B3016" s="15" t="s">
        <v>9831</v>
      </c>
      <c r="C3016" s="111" t="s">
        <v>5587</v>
      </c>
      <c r="D3016" s="111" t="s">
        <v>4836</v>
      </c>
      <c r="E3016" s="111" t="s">
        <v>5894</v>
      </c>
      <c r="F3016" s="108">
        <v>0</v>
      </c>
      <c r="G3016" s="107">
        <v>7380.6666666666652</v>
      </c>
      <c r="H3016" s="31">
        <v>628315.08310202404</v>
      </c>
      <c r="I3016" s="95">
        <v>9114.2444827679556</v>
      </c>
      <c r="J3016" s="22">
        <v>1.234880925314058</v>
      </c>
      <c r="K3016" s="101">
        <v>7443.7858494153252</v>
      </c>
      <c r="L3016" s="31">
        <v>634786.11900194502</v>
      </c>
      <c r="M3016" s="95">
        <v>9189.2182087708898</v>
      </c>
      <c r="N3016" s="22">
        <v>1.234481807330964</v>
      </c>
    </row>
    <row r="3017" spans="1:14" s="15" customFormat="1" x14ac:dyDescent="0.3">
      <c r="A3017" s="17" t="s">
        <v>5919</v>
      </c>
      <c r="B3017" s="15" t="s">
        <v>8395</v>
      </c>
      <c r="C3017" s="111" t="s">
        <v>5587</v>
      </c>
      <c r="D3017" s="111" t="s">
        <v>4836</v>
      </c>
      <c r="E3017" s="111" t="s">
        <v>5894</v>
      </c>
      <c r="F3017" s="108">
        <v>0</v>
      </c>
      <c r="G3017" s="107">
        <v>5805.583333333333</v>
      </c>
      <c r="H3017" s="31">
        <v>520769.4355047326</v>
      </c>
      <c r="I3017" s="95">
        <v>7554.2034275380929</v>
      </c>
      <c r="J3017" s="22">
        <v>1.301196278445421</v>
      </c>
      <c r="K3017" s="101">
        <v>5856.8453927686769</v>
      </c>
      <c r="L3017" s="31">
        <v>526010.27670791978</v>
      </c>
      <c r="M3017" s="95">
        <v>7614.5698023844479</v>
      </c>
      <c r="N3017" s="22">
        <v>1.3001145312433879</v>
      </c>
    </row>
    <row r="3018" spans="1:14" s="15" customFormat="1" x14ac:dyDescent="0.3">
      <c r="A3018" s="17" t="s">
        <v>5911</v>
      </c>
      <c r="B3018" s="15" t="s">
        <v>9832</v>
      </c>
      <c r="C3018" s="111" t="s">
        <v>5587</v>
      </c>
      <c r="D3018" s="111" t="s">
        <v>4836</v>
      </c>
      <c r="E3018" s="111" t="s">
        <v>5894</v>
      </c>
      <c r="F3018" s="108">
        <v>0</v>
      </c>
      <c r="G3018" s="107">
        <v>5669.75</v>
      </c>
      <c r="H3018" s="31">
        <v>416492.77561163122</v>
      </c>
      <c r="I3018" s="95">
        <v>6041.5818182971016</v>
      </c>
      <c r="J3018" s="22">
        <v>1.06558169554162</v>
      </c>
      <c r="K3018" s="101">
        <v>5718.5742306970651</v>
      </c>
      <c r="L3018" s="31">
        <v>420800.88188506162</v>
      </c>
      <c r="M3018" s="95">
        <v>6091.5495949482292</v>
      </c>
      <c r="N3018" s="22">
        <v>1.0652217404556981</v>
      </c>
    </row>
    <row r="3019" spans="1:14" s="15" customFormat="1" x14ac:dyDescent="0.3">
      <c r="A3019" s="17" t="s">
        <v>5913</v>
      </c>
      <c r="B3019" s="15" t="s">
        <v>9833</v>
      </c>
      <c r="C3019" s="111" t="s">
        <v>5587</v>
      </c>
      <c r="D3019" s="111" t="s">
        <v>4836</v>
      </c>
      <c r="E3019" s="111" t="s">
        <v>5894</v>
      </c>
      <c r="F3019" s="108">
        <v>0</v>
      </c>
      <c r="G3019" s="107">
        <v>5911.7499999999991</v>
      </c>
      <c r="H3019" s="31">
        <v>452917.79897229368</v>
      </c>
      <c r="I3019" s="95">
        <v>6569.9577512137184</v>
      </c>
      <c r="J3019" s="22">
        <v>1.111338901545857</v>
      </c>
      <c r="K3019" s="101">
        <v>5964.3750162529086</v>
      </c>
      <c r="L3019" s="31">
        <v>457958.63868481311</v>
      </c>
      <c r="M3019" s="95">
        <v>6629.4484638116664</v>
      </c>
      <c r="N3019" s="22">
        <v>1.111507650968699</v>
      </c>
    </row>
    <row r="3020" spans="1:14" s="15" customFormat="1" x14ac:dyDescent="0.3">
      <c r="A3020" s="17" t="s">
        <v>5901</v>
      </c>
      <c r="B3020" s="15" t="s">
        <v>9834</v>
      </c>
      <c r="C3020" s="111" t="s">
        <v>5587</v>
      </c>
      <c r="D3020" s="111" t="s">
        <v>4836</v>
      </c>
      <c r="E3020" s="111" t="s">
        <v>5894</v>
      </c>
      <c r="F3020" s="108">
        <v>0</v>
      </c>
      <c r="G3020" s="107">
        <v>25773.5</v>
      </c>
      <c r="H3020" s="31">
        <v>1620274.627134975</v>
      </c>
      <c r="I3020" s="95">
        <v>23503.461047004559</v>
      </c>
      <c r="J3020" s="22">
        <v>0.9119235279261475</v>
      </c>
      <c r="K3020" s="101">
        <v>26005.892174603319</v>
      </c>
      <c r="L3020" s="31">
        <v>1638526.4044730649</v>
      </c>
      <c r="M3020" s="95">
        <v>23719.448521037451</v>
      </c>
      <c r="N3020" s="22">
        <v>0.91207978414219726</v>
      </c>
    </row>
    <row r="3021" spans="1:14" s="15" customFormat="1" x14ac:dyDescent="0.3">
      <c r="A3021" s="17" t="s">
        <v>5698</v>
      </c>
      <c r="B3021" s="15" t="s">
        <v>9835</v>
      </c>
      <c r="C3021" s="111" t="s">
        <v>5587</v>
      </c>
      <c r="D3021" s="111" t="s">
        <v>4836</v>
      </c>
      <c r="E3021" s="111" t="s">
        <v>5665</v>
      </c>
      <c r="F3021" s="108">
        <v>0</v>
      </c>
      <c r="G3021" s="107">
        <v>13749.75</v>
      </c>
      <c r="H3021" s="31">
        <v>769780.6767900344</v>
      </c>
      <c r="I3021" s="95">
        <v>11166.323195261761</v>
      </c>
      <c r="J3021" s="22">
        <v>0.81211099803718378</v>
      </c>
      <c r="K3021" s="101">
        <v>13866.29466233616</v>
      </c>
      <c r="L3021" s="31">
        <v>778159.51415118051</v>
      </c>
      <c r="M3021" s="95">
        <v>11264.70375251609</v>
      </c>
      <c r="N3021" s="22">
        <v>0.81238023760691092</v>
      </c>
    </row>
    <row r="3022" spans="1:14" s="15" customFormat="1" x14ac:dyDescent="0.3">
      <c r="A3022" s="17" t="s">
        <v>5676</v>
      </c>
      <c r="B3022" s="15" t="s">
        <v>9836</v>
      </c>
      <c r="C3022" s="111" t="s">
        <v>5587</v>
      </c>
      <c r="D3022" s="111" t="s">
        <v>4836</v>
      </c>
      <c r="E3022" s="111" t="s">
        <v>5665</v>
      </c>
      <c r="F3022" s="108">
        <v>0</v>
      </c>
      <c r="G3022" s="107">
        <v>13070.166666666661</v>
      </c>
      <c r="H3022" s="31">
        <v>619358.88568339485</v>
      </c>
      <c r="I3022" s="95">
        <v>8984.3272245249809</v>
      </c>
      <c r="J3022" s="22">
        <v>0.68739194026026063</v>
      </c>
      <c r="K3022" s="101">
        <v>13181.208105847751</v>
      </c>
      <c r="L3022" s="31">
        <v>626267.21385981643</v>
      </c>
      <c r="M3022" s="95">
        <v>9065.8978085486542</v>
      </c>
      <c r="N3022" s="22">
        <v>0.68778959680688401</v>
      </c>
    </row>
    <row r="3023" spans="1:14" s="15" customFormat="1" x14ac:dyDescent="0.3">
      <c r="A3023" s="17" t="s">
        <v>5681</v>
      </c>
      <c r="B3023" s="15" t="s">
        <v>9837</v>
      </c>
      <c r="C3023" s="111" t="s">
        <v>5587</v>
      </c>
      <c r="D3023" s="111" t="s">
        <v>4836</v>
      </c>
      <c r="E3023" s="111" t="s">
        <v>5665</v>
      </c>
      <c r="F3023" s="108">
        <v>0</v>
      </c>
      <c r="G3023" s="107">
        <v>11444.833333333339</v>
      </c>
      <c r="H3023" s="31">
        <v>972175.79596163519</v>
      </c>
      <c r="I3023" s="95">
        <v>14102.236478039649</v>
      </c>
      <c r="J3023" s="22">
        <v>1.2321923847476719</v>
      </c>
      <c r="K3023" s="101">
        <v>11543.05977845797</v>
      </c>
      <c r="L3023" s="31">
        <v>982223.87308583525</v>
      </c>
      <c r="M3023" s="95">
        <v>14218.756884351729</v>
      </c>
      <c r="N3023" s="22">
        <v>1.231801373054243</v>
      </c>
    </row>
    <row r="3024" spans="1:14" s="15" customFormat="1" x14ac:dyDescent="0.3">
      <c r="A3024" s="17" t="s">
        <v>5673</v>
      </c>
      <c r="B3024" s="15" t="s">
        <v>9838</v>
      </c>
      <c r="C3024" s="111" t="s">
        <v>5587</v>
      </c>
      <c r="D3024" s="111" t="s">
        <v>4836</v>
      </c>
      <c r="E3024" s="111" t="s">
        <v>5665</v>
      </c>
      <c r="F3024" s="108">
        <v>0</v>
      </c>
      <c r="G3024" s="107">
        <v>9660.5833333333339</v>
      </c>
      <c r="H3024" s="31">
        <v>395454.53360803612</v>
      </c>
      <c r="I3024" s="95">
        <v>5736.4042310239538</v>
      </c>
      <c r="J3024" s="22">
        <v>0.59379480856303912</v>
      </c>
      <c r="K3024" s="101">
        <v>9758.3504977885714</v>
      </c>
      <c r="L3024" s="31">
        <v>400686.9491725713</v>
      </c>
      <c r="M3024" s="95">
        <v>5800.3785828564514</v>
      </c>
      <c r="N3024" s="22">
        <v>0.59440154195844142</v>
      </c>
    </row>
    <row r="3025" spans="1:14" s="15" customFormat="1" x14ac:dyDescent="0.3">
      <c r="A3025" s="17" t="s">
        <v>5695</v>
      </c>
      <c r="B3025" s="15" t="s">
        <v>9839</v>
      </c>
      <c r="C3025" s="111" t="s">
        <v>5587</v>
      </c>
      <c r="D3025" s="111" t="s">
        <v>4836</v>
      </c>
      <c r="E3025" s="111" t="s">
        <v>5665</v>
      </c>
      <c r="F3025" s="108">
        <v>0</v>
      </c>
      <c r="G3025" s="107">
        <v>5046.583333333333</v>
      </c>
      <c r="H3025" s="31">
        <v>360538.02812403761</v>
      </c>
      <c r="I3025" s="95">
        <v>5229.9106324715922</v>
      </c>
      <c r="J3025" s="22">
        <v>1.0363270131550899</v>
      </c>
      <c r="K3025" s="101">
        <v>5092.6866721344941</v>
      </c>
      <c r="L3025" s="31">
        <v>364610.190580795</v>
      </c>
      <c r="M3025" s="95">
        <v>5278.1283366062389</v>
      </c>
      <c r="N3025" s="22">
        <v>1.0364133268764439</v>
      </c>
    </row>
    <row r="3026" spans="1:14" s="15" customFormat="1" x14ac:dyDescent="0.3">
      <c r="A3026" s="17" t="s">
        <v>5707</v>
      </c>
      <c r="B3026" s="15" t="s">
        <v>9840</v>
      </c>
      <c r="C3026" s="111" t="s">
        <v>5587</v>
      </c>
      <c r="D3026" s="111" t="s">
        <v>4836</v>
      </c>
      <c r="E3026" s="111" t="s">
        <v>5665</v>
      </c>
      <c r="F3026" s="108">
        <v>0</v>
      </c>
      <c r="G3026" s="107">
        <v>9786.7500000000018</v>
      </c>
      <c r="H3026" s="31">
        <v>366626.91934075177</v>
      </c>
      <c r="I3026" s="95">
        <v>5318.2351764314908</v>
      </c>
      <c r="J3026" s="22">
        <v>0.54341177371767846</v>
      </c>
      <c r="K3026" s="101">
        <v>9881.6645717143019</v>
      </c>
      <c r="L3026" s="31">
        <v>371357.11730604141</v>
      </c>
      <c r="M3026" s="95">
        <v>5375.797425549702</v>
      </c>
      <c r="N3026" s="22">
        <v>0.54401739570655072</v>
      </c>
    </row>
    <row r="3027" spans="1:14" s="15" customFormat="1" x14ac:dyDescent="0.3">
      <c r="A3027" s="17" t="s">
        <v>5697</v>
      </c>
      <c r="B3027" s="15" t="s">
        <v>9841</v>
      </c>
      <c r="C3027" s="111" t="s">
        <v>5587</v>
      </c>
      <c r="D3027" s="111" t="s">
        <v>4836</v>
      </c>
      <c r="E3027" s="111" t="s">
        <v>5665</v>
      </c>
      <c r="F3027" s="108">
        <v>0</v>
      </c>
      <c r="G3027" s="107">
        <v>8318.3333333333339</v>
      </c>
      <c r="H3027" s="31">
        <v>462682.13574431872</v>
      </c>
      <c r="I3027" s="95">
        <v>6711.59775786921</v>
      </c>
      <c r="J3027" s="22">
        <v>0.80684405023472761</v>
      </c>
      <c r="K3027" s="101">
        <v>8391.7042847315497</v>
      </c>
      <c r="L3027" s="31">
        <v>467846.66957725631</v>
      </c>
      <c r="M3027" s="95">
        <v>6772.5884456193799</v>
      </c>
      <c r="N3027" s="22">
        <v>0.80705756730988465</v>
      </c>
    </row>
    <row r="3028" spans="1:14" s="15" customFormat="1" x14ac:dyDescent="0.3">
      <c r="A3028" s="17" t="s">
        <v>5675</v>
      </c>
      <c r="B3028" s="15" t="s">
        <v>7432</v>
      </c>
      <c r="C3028" s="111" t="s">
        <v>5587</v>
      </c>
      <c r="D3028" s="111" t="s">
        <v>4836</v>
      </c>
      <c r="E3028" s="111" t="s">
        <v>5665</v>
      </c>
      <c r="F3028" s="108">
        <v>0</v>
      </c>
      <c r="G3028" s="107">
        <v>6171.333333333333</v>
      </c>
      <c r="H3028" s="31">
        <v>366587.73091883311</v>
      </c>
      <c r="I3028" s="95">
        <v>5317.6667150530084</v>
      </c>
      <c r="J3028" s="22">
        <v>0.86167225586901941</v>
      </c>
      <c r="K3028" s="101">
        <v>6226.5093475299827</v>
      </c>
      <c r="L3028" s="31">
        <v>370586.91202670272</v>
      </c>
      <c r="M3028" s="95">
        <v>5364.6478679813699</v>
      </c>
      <c r="N3028" s="22">
        <v>0.86158191830379116</v>
      </c>
    </row>
    <row r="3029" spans="1:14" s="15" customFormat="1" x14ac:dyDescent="0.3">
      <c r="A3029" s="17" t="s">
        <v>5683</v>
      </c>
      <c r="B3029" s="15" t="s">
        <v>9842</v>
      </c>
      <c r="C3029" s="111" t="s">
        <v>5587</v>
      </c>
      <c r="D3029" s="111" t="s">
        <v>4836</v>
      </c>
      <c r="E3029" s="111" t="s">
        <v>5665</v>
      </c>
      <c r="F3029" s="108">
        <v>0</v>
      </c>
      <c r="G3029" s="107">
        <v>4203.333333333333</v>
      </c>
      <c r="H3029" s="31">
        <v>147804.59715791169</v>
      </c>
      <c r="I3029" s="95">
        <v>2144.031347335163</v>
      </c>
      <c r="J3029" s="22">
        <v>0.51007882965943607</v>
      </c>
      <c r="K3029" s="101">
        <v>4243.901675341699</v>
      </c>
      <c r="L3029" s="31">
        <v>149740.49721107009</v>
      </c>
      <c r="M3029" s="95">
        <v>2167.6562583407031</v>
      </c>
      <c r="N3029" s="22">
        <v>0.51076967002685647</v>
      </c>
    </row>
    <row r="3030" spans="1:14" s="15" customFormat="1" x14ac:dyDescent="0.3">
      <c r="A3030" s="17" t="s">
        <v>5671</v>
      </c>
      <c r="B3030" s="15" t="s">
        <v>13141</v>
      </c>
      <c r="C3030" s="111" t="s">
        <v>5587</v>
      </c>
      <c r="D3030" s="111" t="s">
        <v>4836</v>
      </c>
      <c r="E3030" s="111" t="s">
        <v>5665</v>
      </c>
      <c r="F3030" s="108">
        <v>0</v>
      </c>
      <c r="G3030" s="107">
        <v>24216.166666666661</v>
      </c>
      <c r="H3030" s="31">
        <v>938028.3333053157</v>
      </c>
      <c r="I3030" s="95">
        <v>13606.89849955387</v>
      </c>
      <c r="J3030" s="22">
        <v>0.56189316363946418</v>
      </c>
      <c r="K3030" s="101">
        <v>24436.51703164323</v>
      </c>
      <c r="L3030" s="31">
        <v>948766.03892704903</v>
      </c>
      <c r="M3030" s="95">
        <v>13734.418412424609</v>
      </c>
      <c r="N3030" s="22">
        <v>0.56204484438758961</v>
      </c>
    </row>
    <row r="3031" spans="1:14" s="15" customFormat="1" x14ac:dyDescent="0.3">
      <c r="A3031" s="17" t="s">
        <v>5678</v>
      </c>
      <c r="B3031" s="15" t="s">
        <v>9843</v>
      </c>
      <c r="C3031" s="111" t="s">
        <v>5587</v>
      </c>
      <c r="D3031" s="111" t="s">
        <v>4836</v>
      </c>
      <c r="E3031" s="111" t="s">
        <v>5665</v>
      </c>
      <c r="F3031" s="108">
        <v>0</v>
      </c>
      <c r="G3031" s="107">
        <v>8534.5833333333339</v>
      </c>
      <c r="H3031" s="31">
        <v>359733.38517597271</v>
      </c>
      <c r="I3031" s="95">
        <v>5218.2386023910922</v>
      </c>
      <c r="J3031" s="22">
        <v>0.61142277233503983</v>
      </c>
      <c r="K3031" s="101">
        <v>8607.0772596706811</v>
      </c>
      <c r="L3031" s="31">
        <v>363457.4013909077</v>
      </c>
      <c r="M3031" s="95">
        <v>5261.4404615921439</v>
      </c>
      <c r="N3031" s="22">
        <v>0.61129234731575466</v>
      </c>
    </row>
    <row r="3032" spans="1:14" s="15" customFormat="1" x14ac:dyDescent="0.3">
      <c r="A3032" s="17" t="s">
        <v>5703</v>
      </c>
      <c r="B3032" s="15" t="s">
        <v>9844</v>
      </c>
      <c r="C3032" s="111" t="s">
        <v>5587</v>
      </c>
      <c r="D3032" s="111" t="s">
        <v>4836</v>
      </c>
      <c r="E3032" s="111" t="s">
        <v>5665</v>
      </c>
      <c r="F3032" s="108">
        <v>0</v>
      </c>
      <c r="G3032" s="107">
        <v>4145.1666666666679</v>
      </c>
      <c r="H3032" s="31">
        <v>333321.38414795499</v>
      </c>
      <c r="I3032" s="95">
        <v>4835.1100716227438</v>
      </c>
      <c r="J3032" s="22">
        <v>1.166445274807465</v>
      </c>
      <c r="K3032" s="101">
        <v>4180.1265290710026</v>
      </c>
      <c r="L3032" s="31">
        <v>336925.33534283843</v>
      </c>
      <c r="M3032" s="95">
        <v>4877.3600018168681</v>
      </c>
      <c r="N3032" s="22">
        <v>1.1667972172365839</v>
      </c>
    </row>
    <row r="3033" spans="1:14" s="15" customFormat="1" x14ac:dyDescent="0.3">
      <c r="A3033" s="17" t="s">
        <v>5686</v>
      </c>
      <c r="B3033" s="15" t="s">
        <v>7604</v>
      </c>
      <c r="C3033" s="111" t="s">
        <v>5587</v>
      </c>
      <c r="D3033" s="111" t="s">
        <v>4836</v>
      </c>
      <c r="E3033" s="111" t="s">
        <v>5665</v>
      </c>
      <c r="F3033" s="108">
        <v>0</v>
      </c>
      <c r="G3033" s="107">
        <v>10837.25</v>
      </c>
      <c r="H3033" s="31">
        <v>459265.55818008439</v>
      </c>
      <c r="I3033" s="95">
        <v>6662.0373954774086</v>
      </c>
      <c r="J3033" s="22">
        <v>0.61473504768067611</v>
      </c>
      <c r="K3033" s="101">
        <v>10943.249925184309</v>
      </c>
      <c r="L3033" s="31">
        <v>464600.24748887413</v>
      </c>
      <c r="M3033" s="95">
        <v>6725.5929615107761</v>
      </c>
      <c r="N3033" s="22">
        <v>0.61458826285533275</v>
      </c>
    </row>
    <row r="3034" spans="1:14" s="15" customFormat="1" x14ac:dyDescent="0.3">
      <c r="A3034" s="17" t="s">
        <v>5696</v>
      </c>
      <c r="B3034" s="15" t="s">
        <v>9845</v>
      </c>
      <c r="C3034" s="111" t="s">
        <v>5587</v>
      </c>
      <c r="D3034" s="111" t="s">
        <v>4836</v>
      </c>
      <c r="E3034" s="111" t="s">
        <v>5665</v>
      </c>
      <c r="F3034" s="108">
        <v>0</v>
      </c>
      <c r="G3034" s="107">
        <v>13876.83333333333</v>
      </c>
      <c r="H3034" s="31">
        <v>880371.33445876639</v>
      </c>
      <c r="I3034" s="95">
        <v>12770.53471048851</v>
      </c>
      <c r="J3034" s="22">
        <v>0.92027729985144424</v>
      </c>
      <c r="K3034" s="101">
        <v>13998.824671482351</v>
      </c>
      <c r="L3034" s="31">
        <v>889748.12034150539</v>
      </c>
      <c r="M3034" s="95">
        <v>12880.069969892929</v>
      </c>
      <c r="N3034" s="22">
        <v>0.92008224062778043</v>
      </c>
    </row>
    <row r="3035" spans="1:14" s="15" customFormat="1" x14ac:dyDescent="0.3">
      <c r="A3035" s="17" t="s">
        <v>5688</v>
      </c>
      <c r="B3035" s="15" t="s">
        <v>9846</v>
      </c>
      <c r="C3035" s="111" t="s">
        <v>5587</v>
      </c>
      <c r="D3035" s="111" t="s">
        <v>4836</v>
      </c>
      <c r="E3035" s="111" t="s">
        <v>5665</v>
      </c>
      <c r="F3035" s="108">
        <v>0</v>
      </c>
      <c r="G3035" s="107">
        <v>8797.5000000000018</v>
      </c>
      <c r="H3035" s="31">
        <v>310969.94048521877</v>
      </c>
      <c r="I3035" s="95">
        <v>4510.8833777811233</v>
      </c>
      <c r="J3035" s="22">
        <v>0.51274605033033505</v>
      </c>
      <c r="K3035" s="101">
        <v>8880.9244504478884</v>
      </c>
      <c r="L3035" s="31">
        <v>314642.21020939678</v>
      </c>
      <c r="M3035" s="95">
        <v>4554.78757451413</v>
      </c>
      <c r="N3035" s="22">
        <v>0.51287313611641183</v>
      </c>
    </row>
    <row r="3036" spans="1:14" s="15" customFormat="1" x14ac:dyDescent="0.3">
      <c r="A3036" s="17" t="s">
        <v>5685</v>
      </c>
      <c r="B3036" s="15" t="s">
        <v>9847</v>
      </c>
      <c r="C3036" s="111" t="s">
        <v>5587</v>
      </c>
      <c r="D3036" s="111" t="s">
        <v>4836</v>
      </c>
      <c r="E3036" s="111" t="s">
        <v>5665</v>
      </c>
      <c r="F3036" s="108">
        <v>0</v>
      </c>
      <c r="G3036" s="107">
        <v>7816.9999999999982</v>
      </c>
      <c r="H3036" s="31">
        <v>429995.49356791208</v>
      </c>
      <c r="I3036" s="95">
        <v>6237.4502224548014</v>
      </c>
      <c r="J3036" s="22">
        <v>0.79793401847957057</v>
      </c>
      <c r="K3036" s="101">
        <v>7891.2388038168001</v>
      </c>
      <c r="L3036" s="31">
        <v>434888.42762777029</v>
      </c>
      <c r="M3036" s="95">
        <v>6295.4821132889383</v>
      </c>
      <c r="N3036" s="22">
        <v>0.79778121912163735</v>
      </c>
    </row>
    <row r="3037" spans="1:14" s="15" customFormat="1" x14ac:dyDescent="0.3">
      <c r="A3037" s="17" t="s">
        <v>5687</v>
      </c>
      <c r="B3037" s="15" t="s">
        <v>13142</v>
      </c>
      <c r="C3037" s="111" t="s">
        <v>5587</v>
      </c>
      <c r="D3037" s="111" t="s">
        <v>4836</v>
      </c>
      <c r="E3037" s="111" t="s">
        <v>5665</v>
      </c>
      <c r="F3037" s="108">
        <v>0</v>
      </c>
      <c r="G3037" s="107">
        <v>11166.25</v>
      </c>
      <c r="H3037" s="31">
        <v>864930.06864165049</v>
      </c>
      <c r="I3037" s="95">
        <v>12546.54602142859</v>
      </c>
      <c r="J3037" s="22">
        <v>1.123613211367164</v>
      </c>
      <c r="K3037" s="101">
        <v>11260.95203074237</v>
      </c>
      <c r="L3037" s="31">
        <v>873753.90396816062</v>
      </c>
      <c r="M3037" s="95">
        <v>12648.53632425487</v>
      </c>
      <c r="N3037" s="22">
        <v>1.1232208688683161</v>
      </c>
    </row>
    <row r="3038" spans="1:14" s="15" customFormat="1" x14ac:dyDescent="0.3">
      <c r="A3038" s="17" t="s">
        <v>5694</v>
      </c>
      <c r="B3038" s="15" t="s">
        <v>9848</v>
      </c>
      <c r="C3038" s="111" t="s">
        <v>5587</v>
      </c>
      <c r="D3038" s="111" t="s">
        <v>4836</v>
      </c>
      <c r="E3038" s="111" t="s">
        <v>5665</v>
      </c>
      <c r="F3038" s="108">
        <v>0</v>
      </c>
      <c r="G3038" s="107">
        <v>9427.0833333333339</v>
      </c>
      <c r="H3038" s="31">
        <v>316055.02488854708</v>
      </c>
      <c r="I3038" s="95">
        <v>4584.6468504621034</v>
      </c>
      <c r="J3038" s="22">
        <v>0.48632717971752698</v>
      </c>
      <c r="K3038" s="101">
        <v>9514.994289106211</v>
      </c>
      <c r="L3038" s="31">
        <v>320050.56572392973</v>
      </c>
      <c r="M3038" s="95">
        <v>4633.0793920034466</v>
      </c>
      <c r="N3038" s="22">
        <v>0.48692403287176889</v>
      </c>
    </row>
    <row r="3039" spans="1:14" s="15" customFormat="1" x14ac:dyDescent="0.3">
      <c r="A3039" s="17" t="s">
        <v>5682</v>
      </c>
      <c r="B3039" s="15" t="s">
        <v>9849</v>
      </c>
      <c r="C3039" s="111" t="s">
        <v>5587</v>
      </c>
      <c r="D3039" s="111" t="s">
        <v>4836</v>
      </c>
      <c r="E3039" s="111" t="s">
        <v>5665</v>
      </c>
      <c r="F3039" s="108">
        <v>0</v>
      </c>
      <c r="G3039" s="107">
        <v>10040.16666666667</v>
      </c>
      <c r="H3039" s="31">
        <v>561245.20405882644</v>
      </c>
      <c r="I3039" s="95">
        <v>8141.3388634863022</v>
      </c>
      <c r="J3039" s="22">
        <v>0.81087686427711714</v>
      </c>
      <c r="K3039" s="101">
        <v>10129.478309161061</v>
      </c>
      <c r="L3039" s="31">
        <v>567727.50827152422</v>
      </c>
      <c r="M3039" s="95">
        <v>8218.4720183095742</v>
      </c>
      <c r="N3039" s="22">
        <v>0.81134208174144806</v>
      </c>
    </row>
    <row r="3040" spans="1:14" s="15" customFormat="1" x14ac:dyDescent="0.3">
      <c r="A3040" s="17" t="s">
        <v>5699</v>
      </c>
      <c r="B3040" s="15" t="s">
        <v>9850</v>
      </c>
      <c r="C3040" s="111" t="s">
        <v>5587</v>
      </c>
      <c r="D3040" s="111" t="s">
        <v>4836</v>
      </c>
      <c r="E3040" s="111" t="s">
        <v>5665</v>
      </c>
      <c r="F3040" s="108">
        <v>0</v>
      </c>
      <c r="G3040" s="107">
        <v>10229.25</v>
      </c>
      <c r="H3040" s="31">
        <v>565437.01715535717</v>
      </c>
      <c r="I3040" s="95">
        <v>8202.1446763902823</v>
      </c>
      <c r="J3040" s="22">
        <v>0.80183245852729013</v>
      </c>
      <c r="K3040" s="101">
        <v>10315.54846770089</v>
      </c>
      <c r="L3040" s="31">
        <v>571474.32409456605</v>
      </c>
      <c r="M3040" s="95">
        <v>8272.7112449645938</v>
      </c>
      <c r="N3040" s="22">
        <v>0.80196523440972201</v>
      </c>
    </row>
    <row r="3041" spans="1:14" s="15" customFormat="1" x14ac:dyDescent="0.3">
      <c r="A3041" s="17" t="s">
        <v>5704</v>
      </c>
      <c r="B3041" s="15" t="s">
        <v>9851</v>
      </c>
      <c r="C3041" s="111" t="s">
        <v>5587</v>
      </c>
      <c r="D3041" s="111" t="s">
        <v>4836</v>
      </c>
      <c r="E3041" s="111" t="s">
        <v>5665</v>
      </c>
      <c r="F3041" s="108">
        <v>0</v>
      </c>
      <c r="G3041" s="107">
        <v>8810.3333333333339</v>
      </c>
      <c r="H3041" s="31">
        <v>997318.21671105816</v>
      </c>
      <c r="I3041" s="95">
        <v>14466.94866745187</v>
      </c>
      <c r="J3041" s="22">
        <v>1.642043282598298</v>
      </c>
      <c r="K3041" s="101">
        <v>8880.0718877898908</v>
      </c>
      <c r="L3041" s="31">
        <v>1006688.3775688499</v>
      </c>
      <c r="M3041" s="95">
        <v>14572.907145887601</v>
      </c>
      <c r="N3041" s="22">
        <v>1.641079861743616</v>
      </c>
    </row>
    <row r="3042" spans="1:14" s="15" customFormat="1" x14ac:dyDescent="0.3">
      <c r="A3042" s="17" t="s">
        <v>5701</v>
      </c>
      <c r="B3042" s="15" t="s">
        <v>9852</v>
      </c>
      <c r="C3042" s="111" t="s">
        <v>5587</v>
      </c>
      <c r="D3042" s="111" t="s">
        <v>4836</v>
      </c>
      <c r="E3042" s="111" t="s">
        <v>5665</v>
      </c>
      <c r="F3042" s="108">
        <v>0</v>
      </c>
      <c r="G3042" s="107">
        <v>20044.833333333328</v>
      </c>
      <c r="H3042" s="31">
        <v>1145662.8938944479</v>
      </c>
      <c r="I3042" s="95">
        <v>16618.814334740269</v>
      </c>
      <c r="J3042" s="22">
        <v>0.82908219082591228</v>
      </c>
      <c r="K3042" s="101">
        <v>20219.309948034072</v>
      </c>
      <c r="L3042" s="31">
        <v>1158237.5598290861</v>
      </c>
      <c r="M3042" s="95">
        <v>16766.746083858819</v>
      </c>
      <c r="N3042" s="22">
        <v>0.82924422875712722</v>
      </c>
    </row>
    <row r="3043" spans="1:14" s="15" customFormat="1" x14ac:dyDescent="0.3">
      <c r="A3043" s="17" t="s">
        <v>5692</v>
      </c>
      <c r="B3043" s="15" t="s">
        <v>9853</v>
      </c>
      <c r="C3043" s="111" t="s">
        <v>5587</v>
      </c>
      <c r="D3043" s="111" t="s">
        <v>4836</v>
      </c>
      <c r="E3043" s="111" t="s">
        <v>5665</v>
      </c>
      <c r="F3043" s="108">
        <v>0</v>
      </c>
      <c r="G3043" s="107">
        <v>7049.75</v>
      </c>
      <c r="H3043" s="31">
        <v>360695.60534019518</v>
      </c>
      <c r="I3043" s="95">
        <v>5232.1964239663384</v>
      </c>
      <c r="J3043" s="22">
        <v>0.74218183963492856</v>
      </c>
      <c r="K3043" s="101">
        <v>7116.5629514588136</v>
      </c>
      <c r="L3043" s="31">
        <v>364836.26843611331</v>
      </c>
      <c r="M3043" s="95">
        <v>5281.4010589965101</v>
      </c>
      <c r="N3043" s="22">
        <v>0.74212806027576605</v>
      </c>
    </row>
    <row r="3044" spans="1:14" s="15" customFormat="1" x14ac:dyDescent="0.3">
      <c r="A3044" s="17" t="s">
        <v>5679</v>
      </c>
      <c r="B3044" s="15" t="s">
        <v>9854</v>
      </c>
      <c r="C3044" s="111" t="s">
        <v>5587</v>
      </c>
      <c r="D3044" s="111" t="s">
        <v>4836</v>
      </c>
      <c r="E3044" s="111" t="s">
        <v>5665</v>
      </c>
      <c r="F3044" s="108">
        <v>0</v>
      </c>
      <c r="G3044" s="107">
        <v>3963.583333333333</v>
      </c>
      <c r="H3044" s="31">
        <v>447340.8094416539</v>
      </c>
      <c r="I3044" s="95">
        <v>6489.0587764363854</v>
      </c>
      <c r="J3044" s="22">
        <v>1.6371697604700419</v>
      </c>
      <c r="K3044" s="101">
        <v>4001.12091283059</v>
      </c>
      <c r="L3044" s="31">
        <v>452036.20274333679</v>
      </c>
      <c r="M3044" s="95">
        <v>6543.7147740465844</v>
      </c>
      <c r="N3044" s="22">
        <v>1.6354703885759949</v>
      </c>
    </row>
    <row r="3045" spans="1:14" s="15" customFormat="1" x14ac:dyDescent="0.3">
      <c r="A3045" s="17" t="s">
        <v>5706</v>
      </c>
      <c r="B3045" s="15" t="s">
        <v>9855</v>
      </c>
      <c r="C3045" s="111" t="s">
        <v>5587</v>
      </c>
      <c r="D3045" s="111" t="s">
        <v>4836</v>
      </c>
      <c r="E3045" s="111" t="s">
        <v>5665</v>
      </c>
      <c r="F3045" s="108">
        <v>0</v>
      </c>
      <c r="G3045" s="107">
        <v>6498.6666666666661</v>
      </c>
      <c r="H3045" s="31">
        <v>211085.08086269299</v>
      </c>
      <c r="I3045" s="95">
        <v>3061.9685654355571</v>
      </c>
      <c r="J3045" s="22">
        <v>0.47116873698741651</v>
      </c>
      <c r="K3045" s="101">
        <v>6556.2234049339486</v>
      </c>
      <c r="L3045" s="31">
        <v>213493.84942163769</v>
      </c>
      <c r="M3045" s="95">
        <v>3090.5552434738929</v>
      </c>
      <c r="N3045" s="22">
        <v>0.4713926070835332</v>
      </c>
    </row>
    <row r="3046" spans="1:14" s="15" customFormat="1" x14ac:dyDescent="0.3">
      <c r="A3046" s="17" t="s">
        <v>5667</v>
      </c>
      <c r="B3046" s="15" t="s">
        <v>9856</v>
      </c>
      <c r="C3046" s="111" t="s">
        <v>5587</v>
      </c>
      <c r="D3046" s="111" t="s">
        <v>4836</v>
      </c>
      <c r="E3046" s="111" t="s">
        <v>5665</v>
      </c>
      <c r="F3046" s="108">
        <v>0</v>
      </c>
      <c r="G3046" s="107">
        <v>13775.83333333333</v>
      </c>
      <c r="H3046" s="31">
        <v>682507.89045589545</v>
      </c>
      <c r="I3046" s="95">
        <v>9900.3572289273961</v>
      </c>
      <c r="J3046" s="22">
        <v>0.71867574101463172</v>
      </c>
      <c r="K3046" s="101">
        <v>13905.478094488821</v>
      </c>
      <c r="L3046" s="31">
        <v>691142.32998476771</v>
      </c>
      <c r="M3046" s="95">
        <v>10005.03554415138</v>
      </c>
      <c r="N3046" s="22">
        <v>0.71950316818784443</v>
      </c>
    </row>
    <row r="3047" spans="1:14" s="15" customFormat="1" x14ac:dyDescent="0.3">
      <c r="A3047" s="17" t="s">
        <v>5677</v>
      </c>
      <c r="B3047" s="15" t="s">
        <v>9857</v>
      </c>
      <c r="C3047" s="111" t="s">
        <v>5587</v>
      </c>
      <c r="D3047" s="111" t="s">
        <v>4836</v>
      </c>
      <c r="E3047" s="111" t="s">
        <v>5665</v>
      </c>
      <c r="F3047" s="108">
        <v>0</v>
      </c>
      <c r="G3047" s="107">
        <v>8725.5</v>
      </c>
      <c r="H3047" s="31">
        <v>335248.73290066718</v>
      </c>
      <c r="I3047" s="95">
        <v>4863.0679039400111</v>
      </c>
      <c r="J3047" s="22">
        <v>0.55733974029454025</v>
      </c>
      <c r="K3047" s="101">
        <v>8801.9731378751512</v>
      </c>
      <c r="L3047" s="31">
        <v>339294.68784144853</v>
      </c>
      <c r="M3047" s="95">
        <v>4911.65895144963</v>
      </c>
      <c r="N3047" s="22">
        <v>0.55801794376247482</v>
      </c>
    </row>
    <row r="3048" spans="1:14" s="15" customFormat="1" x14ac:dyDescent="0.3">
      <c r="A3048" s="17" t="s">
        <v>5669</v>
      </c>
      <c r="B3048" s="15" t="s">
        <v>9858</v>
      </c>
      <c r="C3048" s="111" t="s">
        <v>5587</v>
      </c>
      <c r="D3048" s="111" t="s">
        <v>4836</v>
      </c>
      <c r="E3048" s="111" t="s">
        <v>5665</v>
      </c>
      <c r="F3048" s="108">
        <v>0</v>
      </c>
      <c r="G3048" s="107">
        <v>8164.5833333333339</v>
      </c>
      <c r="H3048" s="31">
        <v>274414.85396876978</v>
      </c>
      <c r="I3048" s="95">
        <v>3980.62076820829</v>
      </c>
      <c r="J3048" s="22">
        <v>0.48754732552691471</v>
      </c>
      <c r="K3048" s="101">
        <v>8235.6131501452874</v>
      </c>
      <c r="L3048" s="31">
        <v>277770.44320002239</v>
      </c>
      <c r="M3048" s="95">
        <v>4021.028718342508</v>
      </c>
      <c r="N3048" s="22">
        <v>0.48824885834657877</v>
      </c>
    </row>
    <row r="3049" spans="1:14" s="15" customFormat="1" x14ac:dyDescent="0.3">
      <c r="A3049" s="17" t="s">
        <v>5672</v>
      </c>
      <c r="B3049" s="15" t="s">
        <v>9859</v>
      </c>
      <c r="C3049" s="111" t="s">
        <v>5587</v>
      </c>
      <c r="D3049" s="111" t="s">
        <v>4836</v>
      </c>
      <c r="E3049" s="111" t="s">
        <v>5665</v>
      </c>
      <c r="F3049" s="108">
        <v>0</v>
      </c>
      <c r="G3049" s="107">
        <v>3718.666666666667</v>
      </c>
      <c r="H3049" s="31">
        <v>141652.58402185849</v>
      </c>
      <c r="I3049" s="95">
        <v>2054.7911662681031</v>
      </c>
      <c r="J3049" s="22">
        <v>0.55256126737220412</v>
      </c>
      <c r="K3049" s="101">
        <v>3749.147226475709</v>
      </c>
      <c r="L3049" s="31">
        <v>143194.83580032541</v>
      </c>
      <c r="M3049" s="95">
        <v>2072.900703322211</v>
      </c>
      <c r="N3049" s="22">
        <v>0.55289925364461834</v>
      </c>
    </row>
    <row r="3050" spans="1:14" s="15" customFormat="1" x14ac:dyDescent="0.3">
      <c r="A3050" s="17" t="s">
        <v>5705</v>
      </c>
      <c r="B3050" s="15" t="s">
        <v>9860</v>
      </c>
      <c r="C3050" s="111" t="s">
        <v>5587</v>
      </c>
      <c r="D3050" s="111" t="s">
        <v>4836</v>
      </c>
      <c r="E3050" s="111" t="s">
        <v>5665</v>
      </c>
      <c r="F3050" s="108">
        <v>0</v>
      </c>
      <c r="G3050" s="107">
        <v>10946.16666666667</v>
      </c>
      <c r="H3050" s="31">
        <v>479937.00416323962</v>
      </c>
      <c r="I3050" s="95">
        <v>6961.89429461891</v>
      </c>
      <c r="J3050" s="22">
        <v>0.63601208593135272</v>
      </c>
      <c r="K3050" s="101">
        <v>11035.7987531872</v>
      </c>
      <c r="L3050" s="31">
        <v>485314.91920555872</v>
      </c>
      <c r="M3050" s="95">
        <v>7025.4603228622718</v>
      </c>
      <c r="N3050" s="22">
        <v>0.63660641879984248</v>
      </c>
    </row>
    <row r="3051" spans="1:14" s="15" customFormat="1" x14ac:dyDescent="0.3">
      <c r="A3051" s="17" t="s">
        <v>5674</v>
      </c>
      <c r="B3051" s="15" t="s">
        <v>9861</v>
      </c>
      <c r="C3051" s="111" t="s">
        <v>5587</v>
      </c>
      <c r="D3051" s="111" t="s">
        <v>4836</v>
      </c>
      <c r="E3051" s="111" t="s">
        <v>5665</v>
      </c>
      <c r="F3051" s="108">
        <v>0</v>
      </c>
      <c r="G3051" s="107">
        <v>4232.4999999999991</v>
      </c>
      <c r="H3051" s="31">
        <v>264896.55414725508</v>
      </c>
      <c r="I3051" s="95">
        <v>3842.5497367040462</v>
      </c>
      <c r="J3051" s="22">
        <v>0.90786762828211376</v>
      </c>
      <c r="K3051" s="101">
        <v>4266.1373442783861</v>
      </c>
      <c r="L3051" s="31">
        <v>267631.43119180069</v>
      </c>
      <c r="M3051" s="95">
        <v>3874.2555124138962</v>
      </c>
      <c r="N3051" s="22">
        <v>0.90814129967239099</v>
      </c>
    </row>
    <row r="3052" spans="1:14" s="15" customFormat="1" x14ac:dyDescent="0.3">
      <c r="A3052" s="17" t="s">
        <v>5691</v>
      </c>
      <c r="B3052" s="15" t="s">
        <v>9862</v>
      </c>
      <c r="C3052" s="111" t="s">
        <v>5587</v>
      </c>
      <c r="D3052" s="111" t="s">
        <v>4836</v>
      </c>
      <c r="E3052" s="111" t="s">
        <v>5665</v>
      </c>
      <c r="F3052" s="108">
        <v>0</v>
      </c>
      <c r="G3052" s="107">
        <v>8057</v>
      </c>
      <c r="H3052" s="31">
        <v>486182.00300263439</v>
      </c>
      <c r="I3052" s="95">
        <v>7052.4833123707003</v>
      </c>
      <c r="J3052" s="22">
        <v>0.87532373245261264</v>
      </c>
      <c r="K3052" s="101">
        <v>8129.2872311079891</v>
      </c>
      <c r="L3052" s="31">
        <v>491250.55858467589</v>
      </c>
      <c r="M3052" s="95">
        <v>7111.3851467211171</v>
      </c>
      <c r="N3052" s="22">
        <v>0.87478581387901877</v>
      </c>
    </row>
    <row r="3053" spans="1:14" s="15" customFormat="1" x14ac:dyDescent="0.3">
      <c r="A3053" s="17" t="s">
        <v>5700</v>
      </c>
      <c r="B3053" s="15" t="s">
        <v>9863</v>
      </c>
      <c r="C3053" s="111" t="s">
        <v>5587</v>
      </c>
      <c r="D3053" s="111" t="s">
        <v>4836</v>
      </c>
      <c r="E3053" s="111" t="s">
        <v>5665</v>
      </c>
      <c r="F3053" s="108">
        <v>0</v>
      </c>
      <c r="G3053" s="107">
        <v>5620.25</v>
      </c>
      <c r="H3053" s="31">
        <v>255302.45355208861</v>
      </c>
      <c r="I3053" s="95">
        <v>3703.379150531091</v>
      </c>
      <c r="J3053" s="22">
        <v>0.65893494960741805</v>
      </c>
      <c r="K3053" s="101">
        <v>5672.5582351875892</v>
      </c>
      <c r="L3053" s="31">
        <v>258147.4457683083</v>
      </c>
      <c r="M3053" s="95">
        <v>3736.9645274089021</v>
      </c>
      <c r="N3053" s="22">
        <v>0.65877940295580273</v>
      </c>
    </row>
    <row r="3054" spans="1:14" s="15" customFormat="1" x14ac:dyDescent="0.3">
      <c r="A3054" s="17" t="s">
        <v>5684</v>
      </c>
      <c r="B3054" s="15" t="s">
        <v>9864</v>
      </c>
      <c r="C3054" s="111" t="s">
        <v>5587</v>
      </c>
      <c r="D3054" s="111" t="s">
        <v>4836</v>
      </c>
      <c r="E3054" s="111" t="s">
        <v>5665</v>
      </c>
      <c r="F3054" s="108">
        <v>0</v>
      </c>
      <c r="G3054" s="107">
        <v>3693.8333333333339</v>
      </c>
      <c r="H3054" s="31">
        <v>184472.0786622669</v>
      </c>
      <c r="I3054" s="95">
        <v>2675.9243417673838</v>
      </c>
      <c r="J3054" s="22">
        <v>0.72443017870343807</v>
      </c>
      <c r="K3054" s="101">
        <v>3728.9242447972501</v>
      </c>
      <c r="L3054" s="31">
        <v>186815.8521784964</v>
      </c>
      <c r="M3054" s="95">
        <v>2704.3622712241909</v>
      </c>
      <c r="N3054" s="22">
        <v>0.7252392630387785</v>
      </c>
    </row>
    <row r="3055" spans="1:14" s="15" customFormat="1" x14ac:dyDescent="0.3">
      <c r="A3055" s="17" t="s">
        <v>5702</v>
      </c>
      <c r="B3055" s="15" t="s">
        <v>9865</v>
      </c>
      <c r="C3055" s="111" t="s">
        <v>5587</v>
      </c>
      <c r="D3055" s="111" t="s">
        <v>4836</v>
      </c>
      <c r="E3055" s="111" t="s">
        <v>5665</v>
      </c>
      <c r="F3055" s="108">
        <v>0</v>
      </c>
      <c r="G3055" s="107">
        <v>4213.8333333333348</v>
      </c>
      <c r="H3055" s="31">
        <v>154223.77973191111</v>
      </c>
      <c r="I3055" s="95">
        <v>2237.1470482508671</v>
      </c>
      <c r="J3055" s="22">
        <v>0.53090544197702794</v>
      </c>
      <c r="K3055" s="101">
        <v>4248.7643672242211</v>
      </c>
      <c r="L3055" s="31">
        <v>156038.2735086965</v>
      </c>
      <c r="M3055" s="95">
        <v>2258.8234072378841</v>
      </c>
      <c r="N3055" s="22">
        <v>0.53164242871712974</v>
      </c>
    </row>
    <row r="3056" spans="1:14" s="15" customFormat="1" x14ac:dyDescent="0.3">
      <c r="A3056" s="17" t="s">
        <v>5680</v>
      </c>
      <c r="B3056" s="15" t="s">
        <v>9866</v>
      </c>
      <c r="C3056" s="111" t="s">
        <v>5587</v>
      </c>
      <c r="D3056" s="111" t="s">
        <v>4836</v>
      </c>
      <c r="E3056" s="111" t="s">
        <v>5665</v>
      </c>
      <c r="F3056" s="108">
        <v>0</v>
      </c>
      <c r="G3056" s="107">
        <v>2645.166666666667</v>
      </c>
      <c r="H3056" s="31">
        <v>265529.06173424912</v>
      </c>
      <c r="I3056" s="95">
        <v>3851.724797020292</v>
      </c>
      <c r="J3056" s="22">
        <v>1.4561369026603079</v>
      </c>
      <c r="K3056" s="101">
        <v>2668.8690259434561</v>
      </c>
      <c r="L3056" s="31">
        <v>268224.27258223231</v>
      </c>
      <c r="M3056" s="95">
        <v>3882.8375351405939</v>
      </c>
      <c r="N3056" s="22">
        <v>1.4548625269342299</v>
      </c>
    </row>
    <row r="3057" spans="1:14" s="15" customFormat="1" x14ac:dyDescent="0.3">
      <c r="A3057" s="17" t="s">
        <v>5689</v>
      </c>
      <c r="B3057" s="15" t="s">
        <v>8549</v>
      </c>
      <c r="C3057" s="111" t="s">
        <v>5587</v>
      </c>
      <c r="D3057" s="111" t="s">
        <v>4836</v>
      </c>
      <c r="E3057" s="111" t="s">
        <v>5665</v>
      </c>
      <c r="F3057" s="108">
        <v>0</v>
      </c>
      <c r="G3057" s="107">
        <v>7297.0833333333348</v>
      </c>
      <c r="H3057" s="31">
        <v>806011.79306557111</v>
      </c>
      <c r="I3057" s="95">
        <v>11691.88634104608</v>
      </c>
      <c r="J3057" s="22">
        <v>1.602268441643955</v>
      </c>
      <c r="K3057" s="101">
        <v>7356.9082815939437</v>
      </c>
      <c r="L3057" s="31">
        <v>813824.56016723346</v>
      </c>
      <c r="M3057" s="95">
        <v>11780.99401226949</v>
      </c>
      <c r="N3057" s="22">
        <v>1.6013512145780111</v>
      </c>
    </row>
    <row r="3058" spans="1:14" s="15" customFormat="1" x14ac:dyDescent="0.3">
      <c r="A3058" s="17" t="s">
        <v>5690</v>
      </c>
      <c r="B3058" s="15" t="s">
        <v>9867</v>
      </c>
      <c r="C3058" s="111" t="s">
        <v>5587</v>
      </c>
      <c r="D3058" s="111" t="s">
        <v>4836</v>
      </c>
      <c r="E3058" s="111" t="s">
        <v>5665</v>
      </c>
      <c r="F3058" s="108">
        <v>0</v>
      </c>
      <c r="G3058" s="107">
        <v>7175.9166666666661</v>
      </c>
      <c r="H3058" s="31">
        <v>260131.5106664006</v>
      </c>
      <c r="I3058" s="95">
        <v>3773.4287297068681</v>
      </c>
      <c r="J3058" s="22">
        <v>0.52584623052202872</v>
      </c>
      <c r="K3058" s="101">
        <v>7240.4344198030212</v>
      </c>
      <c r="L3058" s="31">
        <v>263122.12113138498</v>
      </c>
      <c r="M3058" s="95">
        <v>3808.978353894242</v>
      </c>
      <c r="N3058" s="22">
        <v>0.52607041691814205</v>
      </c>
    </row>
    <row r="3059" spans="1:14" s="15" customFormat="1" x14ac:dyDescent="0.3">
      <c r="A3059" s="17" t="s">
        <v>5693</v>
      </c>
      <c r="B3059" s="15" t="s">
        <v>9868</v>
      </c>
      <c r="C3059" s="111" t="s">
        <v>5587</v>
      </c>
      <c r="D3059" s="111" t="s">
        <v>4836</v>
      </c>
      <c r="E3059" s="111" t="s">
        <v>5665</v>
      </c>
      <c r="F3059" s="108">
        <v>0</v>
      </c>
      <c r="G3059" s="107">
        <v>6355.833333333333</v>
      </c>
      <c r="H3059" s="31">
        <v>488425.69323999761</v>
      </c>
      <c r="I3059" s="95">
        <v>7085.0299468808371</v>
      </c>
      <c r="J3059" s="22">
        <v>1.114728718533762</v>
      </c>
      <c r="K3059" s="101">
        <v>6407.3321460692478</v>
      </c>
      <c r="L3059" s="31">
        <v>493556.78021905507</v>
      </c>
      <c r="M3059" s="95">
        <v>7144.7702085580368</v>
      </c>
      <c r="N3059" s="22">
        <v>1.1150928414006429</v>
      </c>
    </row>
    <row r="3060" spans="1:14" s="15" customFormat="1" x14ac:dyDescent="0.3">
      <c r="A3060" s="17" t="s">
        <v>5670</v>
      </c>
      <c r="B3060" s="15" t="s">
        <v>9869</v>
      </c>
      <c r="C3060" s="111" t="s">
        <v>5587</v>
      </c>
      <c r="D3060" s="111" t="s">
        <v>4836</v>
      </c>
      <c r="E3060" s="111" t="s">
        <v>5665</v>
      </c>
      <c r="F3060" s="108">
        <v>0</v>
      </c>
      <c r="G3060" s="107">
        <v>3085.166666666667</v>
      </c>
      <c r="H3060" s="31">
        <v>155298.33134125551</v>
      </c>
      <c r="I3060" s="95">
        <v>2252.7343329433879</v>
      </c>
      <c r="J3060" s="22">
        <v>0.73018237791909302</v>
      </c>
      <c r="K3060" s="101">
        <v>3111.7590590423479</v>
      </c>
      <c r="L3060" s="31">
        <v>156966.05520202531</v>
      </c>
      <c r="M3060" s="95">
        <v>2272.2540544667581</v>
      </c>
      <c r="N3060" s="22">
        <v>0.73021529345721592</v>
      </c>
    </row>
    <row r="3061" spans="1:14" s="15" customFormat="1" x14ac:dyDescent="0.3">
      <c r="A3061" s="17" t="s">
        <v>6503</v>
      </c>
      <c r="B3061" s="15" t="s">
        <v>9870</v>
      </c>
      <c r="C3061" s="111" t="s">
        <v>5587</v>
      </c>
      <c r="D3061" s="111" t="s">
        <v>4836</v>
      </c>
      <c r="E3061" s="111" t="s">
        <v>6482</v>
      </c>
      <c r="F3061" s="108">
        <v>0</v>
      </c>
      <c r="G3061" s="107">
        <v>10716.25</v>
      </c>
      <c r="H3061" s="31">
        <v>903839.70484714024</v>
      </c>
      <c r="I3061" s="95">
        <v>13110.963376112421</v>
      </c>
      <c r="J3061" s="22">
        <v>1.2234656130747621</v>
      </c>
      <c r="K3061" s="101">
        <v>10809.00967886443</v>
      </c>
      <c r="L3061" s="31">
        <v>912995.82285615522</v>
      </c>
      <c r="M3061" s="95">
        <v>13216.60570195272</v>
      </c>
      <c r="N3061" s="22">
        <v>1.2227397416246211</v>
      </c>
    </row>
    <row r="3062" spans="1:14" s="15" customFormat="1" x14ac:dyDescent="0.3">
      <c r="A3062" s="17" t="s">
        <v>6299</v>
      </c>
      <c r="B3062" s="15" t="s">
        <v>9871</v>
      </c>
      <c r="C3062" s="111" t="s">
        <v>5587</v>
      </c>
      <c r="D3062" s="111" t="s">
        <v>4836</v>
      </c>
      <c r="E3062" s="111" t="s">
        <v>6272</v>
      </c>
      <c r="F3062" s="108">
        <v>0</v>
      </c>
      <c r="G3062" s="107">
        <v>24815.833333333339</v>
      </c>
      <c r="H3062" s="31">
        <v>2080102.53059386</v>
      </c>
      <c r="I3062" s="95">
        <v>30173.65573886488</v>
      </c>
      <c r="J3062" s="22">
        <v>1.215903384486982</v>
      </c>
      <c r="K3062" s="101">
        <v>25020.314244530869</v>
      </c>
      <c r="L3062" s="31">
        <v>2099679.6446589641</v>
      </c>
      <c r="M3062" s="95">
        <v>30395.14230969916</v>
      </c>
      <c r="N3062" s="22">
        <v>1.214818567530308</v>
      </c>
    </row>
    <row r="3063" spans="1:14" s="15" customFormat="1" x14ac:dyDescent="0.3">
      <c r="A3063" s="17" t="s">
        <v>6331</v>
      </c>
      <c r="B3063" s="15" t="s">
        <v>13143</v>
      </c>
      <c r="C3063" s="111" t="s">
        <v>5587</v>
      </c>
      <c r="D3063" s="111" t="s">
        <v>4836</v>
      </c>
      <c r="E3063" s="111" t="s">
        <v>6313</v>
      </c>
      <c r="F3063" s="108">
        <v>0</v>
      </c>
      <c r="G3063" s="107">
        <v>36673.999999999993</v>
      </c>
      <c r="H3063" s="31">
        <v>4055131.5731239659</v>
      </c>
      <c r="I3063" s="95">
        <v>58823.131198398863</v>
      </c>
      <c r="J3063" s="22">
        <v>1.6039464252167439</v>
      </c>
      <c r="K3063" s="101">
        <v>36997.249112256053</v>
      </c>
      <c r="L3063" s="31">
        <v>4096375.9653091398</v>
      </c>
      <c r="M3063" s="95">
        <v>59299.489203661753</v>
      </c>
      <c r="N3063" s="22">
        <v>1.602808063478905</v>
      </c>
    </row>
    <row r="3064" spans="1:14" s="15" customFormat="1" x14ac:dyDescent="0.3">
      <c r="A3064" s="17" t="s">
        <v>6509</v>
      </c>
      <c r="B3064" s="15" t="s">
        <v>9872</v>
      </c>
      <c r="C3064" s="111" t="s">
        <v>5587</v>
      </c>
      <c r="D3064" s="111" t="s">
        <v>4836</v>
      </c>
      <c r="E3064" s="111" t="s">
        <v>6482</v>
      </c>
      <c r="F3064" s="108">
        <v>0</v>
      </c>
      <c r="G3064" s="107">
        <v>9033.6666666666679</v>
      </c>
      <c r="H3064" s="31">
        <v>1293478.6644001729</v>
      </c>
      <c r="I3064" s="95">
        <v>18763.007760985209</v>
      </c>
      <c r="J3064" s="22">
        <v>2.0770090875966059</v>
      </c>
      <c r="K3064" s="101">
        <v>9107.759533861712</v>
      </c>
      <c r="L3064" s="31">
        <v>1305953.513722691</v>
      </c>
      <c r="M3064" s="95">
        <v>18905.09487979543</v>
      </c>
      <c r="N3064" s="22">
        <v>2.0757130015903731</v>
      </c>
    </row>
    <row r="3065" spans="1:14" s="15" customFormat="1" x14ac:dyDescent="0.3">
      <c r="A3065" s="17" t="s">
        <v>6309</v>
      </c>
      <c r="B3065" s="15" t="s">
        <v>9873</v>
      </c>
      <c r="C3065" s="111" t="s">
        <v>5587</v>
      </c>
      <c r="D3065" s="111" t="s">
        <v>4836</v>
      </c>
      <c r="E3065" s="111" t="s">
        <v>6272</v>
      </c>
      <c r="F3065" s="108">
        <v>0</v>
      </c>
      <c r="G3065" s="107">
        <v>20719.666666666679</v>
      </c>
      <c r="H3065" s="31">
        <v>2123065.7572498941</v>
      </c>
      <c r="I3065" s="95">
        <v>30796.873869453801</v>
      </c>
      <c r="J3065" s="22">
        <v>1.4863595232928679</v>
      </c>
      <c r="K3065" s="101">
        <v>20884.773430562651</v>
      </c>
      <c r="L3065" s="31">
        <v>2141924.3360483591</v>
      </c>
      <c r="M3065" s="95">
        <v>31006.68007922329</v>
      </c>
      <c r="N3065" s="22">
        <v>1.4846548459007129</v>
      </c>
    </row>
    <row r="3066" spans="1:14" s="15" customFormat="1" x14ac:dyDescent="0.3">
      <c r="A3066" s="17" t="s">
        <v>6504</v>
      </c>
      <c r="B3066" s="15" t="s">
        <v>13144</v>
      </c>
      <c r="C3066" s="111" t="s">
        <v>5587</v>
      </c>
      <c r="D3066" s="111" t="s">
        <v>4836</v>
      </c>
      <c r="E3066" s="111" t="s">
        <v>6482</v>
      </c>
      <c r="F3066" s="108">
        <v>0</v>
      </c>
      <c r="G3066" s="107">
        <v>8798.8333333333339</v>
      </c>
      <c r="H3066" s="31">
        <v>1091689.3815033101</v>
      </c>
      <c r="I3066" s="95">
        <v>15835.88264846295</v>
      </c>
      <c r="J3066" s="22">
        <v>1.7997707251108619</v>
      </c>
      <c r="K3066" s="101">
        <v>8875.1833209032156</v>
      </c>
      <c r="L3066" s="31">
        <v>1102822.794983455</v>
      </c>
      <c r="M3066" s="95">
        <v>15964.557203366519</v>
      </c>
      <c r="N3066" s="22">
        <v>1.7987861913529271</v>
      </c>
    </row>
    <row r="3067" spans="1:14" s="15" customFormat="1" x14ac:dyDescent="0.3">
      <c r="A3067" s="17" t="s">
        <v>6305</v>
      </c>
      <c r="B3067" s="15" t="s">
        <v>9874</v>
      </c>
      <c r="C3067" s="111" t="s">
        <v>5587</v>
      </c>
      <c r="D3067" s="111" t="s">
        <v>4836</v>
      </c>
      <c r="E3067" s="111" t="s">
        <v>6272</v>
      </c>
      <c r="F3067" s="108">
        <v>0</v>
      </c>
      <c r="G3067" s="107">
        <v>11404.58333333333</v>
      </c>
      <c r="H3067" s="31">
        <v>1071953.9002414141</v>
      </c>
      <c r="I3067" s="95">
        <v>15549.60271337377</v>
      </c>
      <c r="J3067" s="22">
        <v>1.36345206649728</v>
      </c>
      <c r="K3067" s="101">
        <v>11505.262844004101</v>
      </c>
      <c r="L3067" s="31">
        <v>1083016.283228277</v>
      </c>
      <c r="M3067" s="95">
        <v>15677.83644337403</v>
      </c>
      <c r="N3067" s="22">
        <v>1.36266651670148</v>
      </c>
    </row>
    <row r="3068" spans="1:14" s="15" customFormat="1" x14ac:dyDescent="0.3">
      <c r="A3068" s="17" t="s">
        <v>6339</v>
      </c>
      <c r="B3068" s="15" t="s">
        <v>9875</v>
      </c>
      <c r="C3068" s="111" t="s">
        <v>5587</v>
      </c>
      <c r="D3068" s="111" t="s">
        <v>4836</v>
      </c>
      <c r="E3068" s="111" t="s">
        <v>6313</v>
      </c>
      <c r="F3068" s="108">
        <v>0</v>
      </c>
      <c r="G3068" s="107">
        <v>9205.0833333333339</v>
      </c>
      <c r="H3068" s="31">
        <v>1135384.8295099779</v>
      </c>
      <c r="I3068" s="95">
        <v>16469.722272287781</v>
      </c>
      <c r="J3068" s="22">
        <v>1.7891986064534391</v>
      </c>
      <c r="K3068" s="101">
        <v>9288.195769411559</v>
      </c>
      <c r="L3068" s="31">
        <v>1147004.673477757</v>
      </c>
      <c r="M3068" s="95">
        <v>16604.13785928236</v>
      </c>
      <c r="N3068" s="22">
        <v>1.787660194885653</v>
      </c>
    </row>
    <row r="3069" spans="1:14" s="15" customFormat="1" x14ac:dyDescent="0.3">
      <c r="A3069" s="17" t="s">
        <v>6283</v>
      </c>
      <c r="B3069" s="15" t="s">
        <v>9876</v>
      </c>
      <c r="C3069" s="111" t="s">
        <v>5587</v>
      </c>
      <c r="D3069" s="111" t="s">
        <v>4836</v>
      </c>
      <c r="E3069" s="111" t="s">
        <v>6272</v>
      </c>
      <c r="F3069" s="108">
        <v>0</v>
      </c>
      <c r="G3069" s="107">
        <v>15355.5</v>
      </c>
      <c r="H3069" s="31">
        <v>1243902.3746666871</v>
      </c>
      <c r="I3069" s="95">
        <v>18043.86152793805</v>
      </c>
      <c r="J3069" s="22">
        <v>1.1750748284287751</v>
      </c>
      <c r="K3069" s="101">
        <v>15482.82257862838</v>
      </c>
      <c r="L3069" s="31">
        <v>1255565.2807682911</v>
      </c>
      <c r="M3069" s="95">
        <v>18175.670505329941</v>
      </c>
      <c r="N3069" s="22">
        <v>1.173924871451967</v>
      </c>
    </row>
    <row r="3070" spans="1:14" s="15" customFormat="1" x14ac:dyDescent="0.3">
      <c r="A3070" s="17" t="s">
        <v>6497</v>
      </c>
      <c r="B3070" s="15" t="s">
        <v>9877</v>
      </c>
      <c r="C3070" s="111" t="s">
        <v>5587</v>
      </c>
      <c r="D3070" s="111" t="s">
        <v>4836</v>
      </c>
      <c r="E3070" s="111" t="s">
        <v>6482</v>
      </c>
      <c r="F3070" s="108">
        <v>0</v>
      </c>
      <c r="G3070" s="107">
        <v>3736.666666666667</v>
      </c>
      <c r="H3070" s="31">
        <v>434934.81663483143</v>
      </c>
      <c r="I3070" s="95">
        <v>6309.0993030228192</v>
      </c>
      <c r="J3070" s="22">
        <v>1.6884297867144029</v>
      </c>
      <c r="K3070" s="101">
        <v>3768.519305554456</v>
      </c>
      <c r="L3070" s="31">
        <v>439261.25437109411</v>
      </c>
      <c r="M3070" s="95">
        <v>6358.7835276247297</v>
      </c>
      <c r="N3070" s="22">
        <v>1.6873426967064911</v>
      </c>
    </row>
    <row r="3071" spans="1:14" s="15" customFormat="1" x14ac:dyDescent="0.3">
      <c r="A3071" s="17" t="s">
        <v>6315</v>
      </c>
      <c r="B3071" s="15" t="s">
        <v>9878</v>
      </c>
      <c r="C3071" s="111" t="s">
        <v>5587</v>
      </c>
      <c r="D3071" s="111" t="s">
        <v>4836</v>
      </c>
      <c r="E3071" s="111" t="s">
        <v>6313</v>
      </c>
      <c r="F3071" s="108">
        <v>0</v>
      </c>
      <c r="G3071" s="107">
        <v>15970.58333333333</v>
      </c>
      <c r="H3071" s="31">
        <v>1548947.8092884661</v>
      </c>
      <c r="I3071" s="95">
        <v>22468.804911071278</v>
      </c>
      <c r="J3071" s="22">
        <v>1.4068869271778599</v>
      </c>
      <c r="K3071" s="101">
        <v>16116.72520978558</v>
      </c>
      <c r="L3071" s="31">
        <v>1564282.8182764279</v>
      </c>
      <c r="M3071" s="95">
        <v>22644.692010552859</v>
      </c>
      <c r="N3071" s="22">
        <v>1.4050430044438369</v>
      </c>
    </row>
    <row r="3072" spans="1:14" s="15" customFormat="1" x14ac:dyDescent="0.3">
      <c r="A3072" s="17" t="s">
        <v>6302</v>
      </c>
      <c r="B3072" s="15" t="s">
        <v>9879</v>
      </c>
      <c r="C3072" s="111" t="s">
        <v>5587</v>
      </c>
      <c r="D3072" s="111" t="s">
        <v>4836</v>
      </c>
      <c r="E3072" s="111" t="s">
        <v>6272</v>
      </c>
      <c r="F3072" s="108">
        <v>0</v>
      </c>
      <c r="G3072" s="107">
        <v>4646.0000000000009</v>
      </c>
      <c r="H3072" s="31">
        <v>782305.72435044881</v>
      </c>
      <c r="I3072" s="95">
        <v>11348.009659098219</v>
      </c>
      <c r="J3072" s="22">
        <v>2.442533288656525</v>
      </c>
      <c r="K3072" s="101">
        <v>4687.7413415747378</v>
      </c>
      <c r="L3072" s="31">
        <v>790293.39251660218</v>
      </c>
      <c r="M3072" s="95">
        <v>11440.35481463108</v>
      </c>
      <c r="N3072" s="22">
        <v>2.440483375899738</v>
      </c>
    </row>
    <row r="3073" spans="1:14" s="15" customFormat="1" x14ac:dyDescent="0.3">
      <c r="A3073" s="17" t="s">
        <v>6310</v>
      </c>
      <c r="B3073" s="15" t="s">
        <v>9880</v>
      </c>
      <c r="C3073" s="111" t="s">
        <v>5587</v>
      </c>
      <c r="D3073" s="111" t="s">
        <v>4836</v>
      </c>
      <c r="E3073" s="111" t="s">
        <v>6272</v>
      </c>
      <c r="F3073" s="108">
        <v>0</v>
      </c>
      <c r="G3073" s="107">
        <v>15508.58333333333</v>
      </c>
      <c r="H3073" s="31">
        <v>1665557.8384831499</v>
      </c>
      <c r="I3073" s="95">
        <v>24160.33252803679</v>
      </c>
      <c r="J3073" s="22">
        <v>1.557868440253201</v>
      </c>
      <c r="K3073" s="101">
        <v>15640.04961489456</v>
      </c>
      <c r="L3073" s="31">
        <v>1681469.408005551</v>
      </c>
      <c r="M3073" s="95">
        <v>24341.095116934139</v>
      </c>
      <c r="N3073" s="22">
        <v>1.556331067757821</v>
      </c>
    </row>
    <row r="3074" spans="1:14" s="15" customFormat="1" x14ac:dyDescent="0.3">
      <c r="A3074" s="17" t="s">
        <v>6321</v>
      </c>
      <c r="B3074" s="15" t="s">
        <v>9881</v>
      </c>
      <c r="C3074" s="111" t="s">
        <v>5587</v>
      </c>
      <c r="D3074" s="111" t="s">
        <v>4836</v>
      </c>
      <c r="E3074" s="111" t="s">
        <v>6313</v>
      </c>
      <c r="F3074" s="108">
        <v>0</v>
      </c>
      <c r="G3074" s="107">
        <v>14717.83333333333</v>
      </c>
      <c r="H3074" s="31">
        <v>1456091.8818976709</v>
      </c>
      <c r="I3074" s="95">
        <v>21121.85073684459</v>
      </c>
      <c r="J3074" s="22">
        <v>1.435119576263123</v>
      </c>
      <c r="K3074" s="101">
        <v>14847.14912083428</v>
      </c>
      <c r="L3074" s="31">
        <v>1471000.030844016</v>
      </c>
      <c r="M3074" s="95">
        <v>21294.322392851431</v>
      </c>
      <c r="N3074" s="22">
        <v>1.434236446306729</v>
      </c>
    </row>
    <row r="3075" spans="1:14" s="15" customFormat="1" x14ac:dyDescent="0.3">
      <c r="A3075" s="17" t="s">
        <v>6325</v>
      </c>
      <c r="B3075" s="15" t="s">
        <v>9882</v>
      </c>
      <c r="C3075" s="111" t="s">
        <v>5587</v>
      </c>
      <c r="D3075" s="111" t="s">
        <v>4836</v>
      </c>
      <c r="E3075" s="111" t="s">
        <v>6313</v>
      </c>
      <c r="F3075" s="108">
        <v>0</v>
      </c>
      <c r="G3075" s="107">
        <v>15380.83333333333</v>
      </c>
      <c r="H3075" s="31">
        <v>1560053.1047637749</v>
      </c>
      <c r="I3075" s="95">
        <v>22629.89666381996</v>
      </c>
      <c r="J3075" s="22">
        <v>1.471304978955625</v>
      </c>
      <c r="K3075" s="101">
        <v>15515.9743717703</v>
      </c>
      <c r="L3075" s="31">
        <v>1576136.3636507359</v>
      </c>
      <c r="M3075" s="95">
        <v>22816.284948286509</v>
      </c>
      <c r="N3075" s="22">
        <v>1.4705028766867749</v>
      </c>
    </row>
    <row r="3076" spans="1:14" s="15" customFormat="1" x14ac:dyDescent="0.3">
      <c r="A3076" s="17" t="s">
        <v>6278</v>
      </c>
      <c r="B3076" s="15" t="s">
        <v>9883</v>
      </c>
      <c r="C3076" s="111" t="s">
        <v>5587</v>
      </c>
      <c r="D3076" s="111" t="s">
        <v>4836</v>
      </c>
      <c r="E3076" s="111" t="s">
        <v>6272</v>
      </c>
      <c r="F3076" s="108">
        <v>0</v>
      </c>
      <c r="G3076" s="107">
        <v>12503.66666666667</v>
      </c>
      <c r="H3076" s="31">
        <v>1379365.0302670121</v>
      </c>
      <c r="I3076" s="95">
        <v>20008.862519687089</v>
      </c>
      <c r="J3076" s="22">
        <v>1.6002395979595649</v>
      </c>
      <c r="K3076" s="101">
        <v>12610.62482129373</v>
      </c>
      <c r="L3076" s="31">
        <v>1392413.382711624</v>
      </c>
      <c r="M3076" s="95">
        <v>20156.695345933858</v>
      </c>
      <c r="N3076" s="22">
        <v>1.5983898999118731</v>
      </c>
    </row>
    <row r="3077" spans="1:14" s="15" customFormat="1" x14ac:dyDescent="0.3">
      <c r="A3077" s="17" t="s">
        <v>6333</v>
      </c>
      <c r="B3077" s="15" t="s">
        <v>9884</v>
      </c>
      <c r="C3077" s="111" t="s">
        <v>5587</v>
      </c>
      <c r="D3077" s="111" t="s">
        <v>4836</v>
      </c>
      <c r="E3077" s="111" t="s">
        <v>6313</v>
      </c>
      <c r="F3077" s="108">
        <v>0</v>
      </c>
      <c r="G3077" s="107">
        <v>4493.75</v>
      </c>
      <c r="H3077" s="31">
        <v>563492.52607305069</v>
      </c>
      <c r="I3077" s="95">
        <v>8173.9381800075971</v>
      </c>
      <c r="J3077" s="22">
        <v>1.8189570358848619</v>
      </c>
      <c r="K3077" s="101">
        <v>4535.2300721539368</v>
      </c>
      <c r="L3077" s="31">
        <v>569702.76647726621</v>
      </c>
      <c r="M3077" s="95">
        <v>8247.0660252166035</v>
      </c>
      <c r="N3077" s="22">
        <v>1.818444906654932</v>
      </c>
    </row>
    <row r="3078" spans="1:14" s="15" customFormat="1" x14ac:dyDescent="0.3">
      <c r="A3078" s="17" t="s">
        <v>6320</v>
      </c>
      <c r="B3078" s="15" t="s">
        <v>9885</v>
      </c>
      <c r="C3078" s="111" t="s">
        <v>5587</v>
      </c>
      <c r="D3078" s="111" t="s">
        <v>4836</v>
      </c>
      <c r="E3078" s="111" t="s">
        <v>6313</v>
      </c>
      <c r="F3078" s="108">
        <v>0</v>
      </c>
      <c r="G3078" s="107">
        <v>5836.8333333333339</v>
      </c>
      <c r="H3078" s="31">
        <v>442857.08723000297</v>
      </c>
      <c r="I3078" s="95">
        <v>6424.0185736323274</v>
      </c>
      <c r="J3078" s="22">
        <v>1.100599966928242</v>
      </c>
      <c r="K3078" s="101">
        <v>5890.1240200388966</v>
      </c>
      <c r="L3078" s="31">
        <v>447584.32064368081</v>
      </c>
      <c r="M3078" s="95">
        <v>6479.2689476038431</v>
      </c>
      <c r="N3078" s="22">
        <v>1.1000224996215029</v>
      </c>
    </row>
    <row r="3079" spans="1:14" s="15" customFormat="1" x14ac:dyDescent="0.3">
      <c r="A3079" s="17" t="s">
        <v>6273</v>
      </c>
      <c r="B3079" s="15" t="s">
        <v>9886</v>
      </c>
      <c r="C3079" s="111" t="s">
        <v>5587</v>
      </c>
      <c r="D3079" s="111" t="s">
        <v>4836</v>
      </c>
      <c r="E3079" s="111" t="s">
        <v>6272</v>
      </c>
      <c r="F3079" s="108">
        <v>0</v>
      </c>
      <c r="G3079" s="107">
        <v>12596.08333333333</v>
      </c>
      <c r="H3079" s="31">
        <v>1636882.055391354</v>
      </c>
      <c r="I3079" s="95">
        <v>23744.365913733789</v>
      </c>
      <c r="J3079" s="22">
        <v>1.8850594494638251</v>
      </c>
      <c r="K3079" s="101">
        <v>12711.061289141</v>
      </c>
      <c r="L3079" s="31">
        <v>1653469.908884594</v>
      </c>
      <c r="M3079" s="95">
        <v>23935.771970354788</v>
      </c>
      <c r="N3079" s="22">
        <v>1.8830663644744601</v>
      </c>
    </row>
    <row r="3080" spans="1:14" s="15" customFormat="1" x14ac:dyDescent="0.3">
      <c r="A3080" s="17" t="s">
        <v>6508</v>
      </c>
      <c r="B3080" s="15" t="s">
        <v>9887</v>
      </c>
      <c r="C3080" s="111" t="s">
        <v>5587</v>
      </c>
      <c r="D3080" s="111" t="s">
        <v>4836</v>
      </c>
      <c r="E3080" s="111" t="s">
        <v>6482</v>
      </c>
      <c r="F3080" s="108">
        <v>0</v>
      </c>
      <c r="G3080" s="107">
        <v>17033.666666666661</v>
      </c>
      <c r="H3080" s="31">
        <v>1883211.5691195391</v>
      </c>
      <c r="I3080" s="95">
        <v>27317.584943198781</v>
      </c>
      <c r="J3080" s="22">
        <v>1.6037407258095999</v>
      </c>
      <c r="K3080" s="101">
        <v>17183.981163387842</v>
      </c>
      <c r="L3080" s="31">
        <v>1901061.341325748</v>
      </c>
      <c r="M3080" s="95">
        <v>27519.92674503876</v>
      </c>
      <c r="N3080" s="22">
        <v>1.6014872504441899</v>
      </c>
    </row>
    <row r="3081" spans="1:14" s="15" customFormat="1" x14ac:dyDescent="0.3">
      <c r="A3081" s="17" t="s">
        <v>6489</v>
      </c>
      <c r="B3081" s="15" t="s">
        <v>8000</v>
      </c>
      <c r="C3081" s="111" t="s">
        <v>5587</v>
      </c>
      <c r="D3081" s="111" t="s">
        <v>4836</v>
      </c>
      <c r="E3081" s="111" t="s">
        <v>6482</v>
      </c>
      <c r="F3081" s="108">
        <v>0</v>
      </c>
      <c r="G3081" s="107">
        <v>6256.333333333333</v>
      </c>
      <c r="H3081" s="31">
        <v>750228.59493746585</v>
      </c>
      <c r="I3081" s="95">
        <v>10882.70362453364</v>
      </c>
      <c r="J3081" s="22">
        <v>1.739469917076079</v>
      </c>
      <c r="K3081" s="101">
        <v>6309.6365803892286</v>
      </c>
      <c r="L3081" s="31">
        <v>757463.66759091034</v>
      </c>
      <c r="M3081" s="95">
        <v>10965.10890574065</v>
      </c>
      <c r="N3081" s="22">
        <v>1.7378352566011399</v>
      </c>
    </row>
    <row r="3082" spans="1:14" s="15" customFormat="1" x14ac:dyDescent="0.3">
      <c r="A3082" s="17" t="s">
        <v>6484</v>
      </c>
      <c r="B3082" s="15" t="s">
        <v>9888</v>
      </c>
      <c r="C3082" s="111" t="s">
        <v>5587</v>
      </c>
      <c r="D3082" s="111" t="s">
        <v>4836</v>
      </c>
      <c r="E3082" s="111" t="s">
        <v>6482</v>
      </c>
      <c r="F3082" s="108">
        <v>0</v>
      </c>
      <c r="G3082" s="107">
        <v>6769.3333333333321</v>
      </c>
      <c r="H3082" s="31">
        <v>749571.71698259527</v>
      </c>
      <c r="I3082" s="95">
        <v>10873.175051311309</v>
      </c>
      <c r="J3082" s="22">
        <v>1.6062401592443341</v>
      </c>
      <c r="K3082" s="101">
        <v>6825.560681221933</v>
      </c>
      <c r="L3082" s="31">
        <v>756581.31498893083</v>
      </c>
      <c r="M3082" s="95">
        <v>10952.33589392777</v>
      </c>
      <c r="N3082" s="22">
        <v>1.6046060397732851</v>
      </c>
    </row>
    <row r="3083" spans="1:14" s="15" customFormat="1" x14ac:dyDescent="0.3">
      <c r="A3083" s="17" t="s">
        <v>6337</v>
      </c>
      <c r="B3083" s="15" t="s">
        <v>9889</v>
      </c>
      <c r="C3083" s="111" t="s">
        <v>5587</v>
      </c>
      <c r="D3083" s="111" t="s">
        <v>4836</v>
      </c>
      <c r="E3083" s="111" t="s">
        <v>6313</v>
      </c>
      <c r="F3083" s="108">
        <v>0</v>
      </c>
      <c r="G3083" s="107">
        <v>11870.249999999991</v>
      </c>
      <c r="H3083" s="31">
        <v>1254246.4884554939</v>
      </c>
      <c r="I3083" s="95">
        <v>18193.911693156591</v>
      </c>
      <c r="J3083" s="22">
        <v>1.532731972212598</v>
      </c>
      <c r="K3083" s="101">
        <v>11976.541428772451</v>
      </c>
      <c r="L3083" s="31">
        <v>1267380.331566033</v>
      </c>
      <c r="M3083" s="95">
        <v>18346.706192277339</v>
      </c>
      <c r="N3083" s="22">
        <v>1.531886839067012</v>
      </c>
    </row>
    <row r="3084" spans="1:14" s="15" customFormat="1" x14ac:dyDescent="0.3">
      <c r="A3084" s="17" t="s">
        <v>6506</v>
      </c>
      <c r="B3084" s="15" t="s">
        <v>9890</v>
      </c>
      <c r="C3084" s="111" t="s">
        <v>5587</v>
      </c>
      <c r="D3084" s="111" t="s">
        <v>4836</v>
      </c>
      <c r="E3084" s="111" t="s">
        <v>6482</v>
      </c>
      <c r="F3084" s="108">
        <v>0</v>
      </c>
      <c r="G3084" s="107">
        <v>76006.083333333343</v>
      </c>
      <c r="H3084" s="31">
        <v>9927619.4024493806</v>
      </c>
      <c r="I3084" s="95">
        <v>144008.56003500079</v>
      </c>
      <c r="J3084" s="22">
        <v>1.894697815218749</v>
      </c>
      <c r="K3084" s="101">
        <v>76666.362250299237</v>
      </c>
      <c r="L3084" s="31">
        <v>10024705.08186534</v>
      </c>
      <c r="M3084" s="95">
        <v>145118.48907577139</v>
      </c>
      <c r="N3084" s="22">
        <v>1.892857373380918</v>
      </c>
    </row>
    <row r="3085" spans="1:14" s="15" customFormat="1" x14ac:dyDescent="0.3">
      <c r="A3085" s="17" t="s">
        <v>6314</v>
      </c>
      <c r="B3085" s="15" t="s">
        <v>13145</v>
      </c>
      <c r="C3085" s="111" t="s">
        <v>5587</v>
      </c>
      <c r="D3085" s="111" t="s">
        <v>4836</v>
      </c>
      <c r="E3085" s="111" t="s">
        <v>6313</v>
      </c>
      <c r="F3085" s="108">
        <v>0</v>
      </c>
      <c r="G3085" s="107">
        <v>54126.916666666657</v>
      </c>
      <c r="H3085" s="31">
        <v>5737395.8535364112</v>
      </c>
      <c r="I3085" s="95">
        <v>83225.804870673383</v>
      </c>
      <c r="J3085" s="22">
        <v>1.5376047629538609</v>
      </c>
      <c r="K3085" s="101">
        <v>54578.48372832586</v>
      </c>
      <c r="L3085" s="31">
        <v>5794622.0955276201</v>
      </c>
      <c r="M3085" s="95">
        <v>83883.445587765571</v>
      </c>
      <c r="N3085" s="22">
        <v>1.5369325026563649</v>
      </c>
    </row>
    <row r="3086" spans="1:14" s="15" customFormat="1" x14ac:dyDescent="0.3">
      <c r="A3086" s="17" t="s">
        <v>6488</v>
      </c>
      <c r="B3086" s="15" t="s">
        <v>9892</v>
      </c>
      <c r="C3086" s="111" t="s">
        <v>5587</v>
      </c>
      <c r="D3086" s="111" t="s">
        <v>4836</v>
      </c>
      <c r="E3086" s="111" t="s">
        <v>6482</v>
      </c>
      <c r="F3086" s="108">
        <v>0</v>
      </c>
      <c r="G3086" s="107">
        <v>19179.083333333328</v>
      </c>
      <c r="H3086" s="31">
        <v>1847579.20564786</v>
      </c>
      <c r="I3086" s="95">
        <v>26800.707215902519</v>
      </c>
      <c r="J3086" s="22">
        <v>1.3973925004706971</v>
      </c>
      <c r="K3086" s="101">
        <v>19338.666521675481</v>
      </c>
      <c r="L3086" s="31">
        <v>1865318.947439817</v>
      </c>
      <c r="M3086" s="95">
        <v>27002.516790898509</v>
      </c>
      <c r="N3086" s="22">
        <v>1.396296728144782</v>
      </c>
    </row>
    <row r="3087" spans="1:14" s="15" customFormat="1" x14ac:dyDescent="0.3">
      <c r="A3087" s="17" t="s">
        <v>6510</v>
      </c>
      <c r="B3087" s="15" t="s">
        <v>7076</v>
      </c>
      <c r="C3087" s="111" t="s">
        <v>5587</v>
      </c>
      <c r="D3087" s="111" t="s">
        <v>4836</v>
      </c>
      <c r="E3087" s="111" t="s">
        <v>6482</v>
      </c>
      <c r="F3087" s="108">
        <v>0</v>
      </c>
      <c r="G3087" s="107">
        <v>14550.5</v>
      </c>
      <c r="H3087" s="31">
        <v>2194531.969050691</v>
      </c>
      <c r="I3087" s="95">
        <v>31833.55203320874</v>
      </c>
      <c r="J3087" s="22">
        <v>2.1877978099177851</v>
      </c>
      <c r="K3087" s="101">
        <v>14674.49000445109</v>
      </c>
      <c r="L3087" s="31">
        <v>2215284.0169262909</v>
      </c>
      <c r="M3087" s="95">
        <v>32068.641100634752</v>
      </c>
      <c r="N3087" s="22">
        <v>2.1853325799334522</v>
      </c>
    </row>
    <row r="3088" spans="1:14" s="15" customFormat="1" x14ac:dyDescent="0.3">
      <c r="A3088" s="17" t="s">
        <v>6307</v>
      </c>
      <c r="B3088" s="15" t="s">
        <v>9893</v>
      </c>
      <c r="C3088" s="111" t="s">
        <v>5587</v>
      </c>
      <c r="D3088" s="111" t="s">
        <v>4836</v>
      </c>
      <c r="E3088" s="111" t="s">
        <v>6272</v>
      </c>
      <c r="F3088" s="108">
        <v>0</v>
      </c>
      <c r="G3088" s="107">
        <v>7990.1666666666661</v>
      </c>
      <c r="H3088" s="31">
        <v>869034.81009105849</v>
      </c>
      <c r="I3088" s="95">
        <v>12606.088786061509</v>
      </c>
      <c r="J3088" s="22">
        <v>1.5777003549439741</v>
      </c>
      <c r="K3088" s="101">
        <v>8057.3349995086883</v>
      </c>
      <c r="L3088" s="31">
        <v>877417.86037517886</v>
      </c>
      <c r="M3088" s="95">
        <v>12701.576070909139</v>
      </c>
      <c r="N3088" s="22">
        <v>1.5763991532788011</v>
      </c>
    </row>
    <row r="3089" spans="1:14" s="15" customFormat="1" x14ac:dyDescent="0.3">
      <c r="A3089" s="17" t="s">
        <v>6491</v>
      </c>
      <c r="B3089" s="15" t="s">
        <v>9894</v>
      </c>
      <c r="C3089" s="111" t="s">
        <v>5587</v>
      </c>
      <c r="D3089" s="111" t="s">
        <v>4836</v>
      </c>
      <c r="E3089" s="111" t="s">
        <v>6482</v>
      </c>
      <c r="F3089" s="108">
        <v>0</v>
      </c>
      <c r="G3089" s="107">
        <v>6534.4999999999982</v>
      </c>
      <c r="H3089" s="31">
        <v>849856.55693589372</v>
      </c>
      <c r="I3089" s="95">
        <v>12327.891918423669</v>
      </c>
      <c r="J3089" s="22">
        <v>1.8865853421721139</v>
      </c>
      <c r="K3089" s="101">
        <v>6591.7348288494068</v>
      </c>
      <c r="L3089" s="31">
        <v>858313.25289600831</v>
      </c>
      <c r="M3089" s="95">
        <v>12425.01613731287</v>
      </c>
      <c r="N3089" s="22">
        <v>1.8849387088408811</v>
      </c>
    </row>
    <row r="3090" spans="1:14" s="15" customFormat="1" x14ac:dyDescent="0.3">
      <c r="A3090" s="17" t="s">
        <v>6296</v>
      </c>
      <c r="B3090" s="15" t="s">
        <v>9895</v>
      </c>
      <c r="C3090" s="111" t="s">
        <v>5587</v>
      </c>
      <c r="D3090" s="111" t="s">
        <v>4836</v>
      </c>
      <c r="E3090" s="111" t="s">
        <v>6272</v>
      </c>
      <c r="F3090" s="108">
        <v>0</v>
      </c>
      <c r="G3090" s="107">
        <v>5558.7500000000009</v>
      </c>
      <c r="H3090" s="31">
        <v>529331.63970729278</v>
      </c>
      <c r="I3090" s="95">
        <v>7678.4054792033803</v>
      </c>
      <c r="J3090" s="22">
        <v>1.381318727988015</v>
      </c>
      <c r="K3090" s="101">
        <v>5606.7164316295666</v>
      </c>
      <c r="L3090" s="31">
        <v>534499.37178936438</v>
      </c>
      <c r="M3090" s="95">
        <v>7737.4586696158995</v>
      </c>
      <c r="N3090" s="22">
        <v>1.3800338868514961</v>
      </c>
    </row>
    <row r="3091" spans="1:14" s="15" customFormat="1" x14ac:dyDescent="0.3">
      <c r="A3091" s="17" t="s">
        <v>6300</v>
      </c>
      <c r="B3091" s="15" t="s">
        <v>9896</v>
      </c>
      <c r="C3091" s="111" t="s">
        <v>5587</v>
      </c>
      <c r="D3091" s="111" t="s">
        <v>4836</v>
      </c>
      <c r="E3091" s="111" t="s">
        <v>6272</v>
      </c>
      <c r="F3091" s="108">
        <v>0</v>
      </c>
      <c r="G3091" s="107">
        <v>8315.5833333333339</v>
      </c>
      <c r="H3091" s="31">
        <v>1167446.138310011</v>
      </c>
      <c r="I3091" s="95">
        <v>16934.798815410599</v>
      </c>
      <c r="J3091" s="22">
        <v>2.0365136318851871</v>
      </c>
      <c r="K3091" s="101">
        <v>8387.8701309224489</v>
      </c>
      <c r="L3091" s="31">
        <v>1178737.965128646</v>
      </c>
      <c r="M3091" s="95">
        <v>17063.511706210618</v>
      </c>
      <c r="N3091" s="22">
        <v>2.0343080472007831</v>
      </c>
    </row>
    <row r="3092" spans="1:14" s="15" customFormat="1" x14ac:dyDescent="0.3">
      <c r="A3092" s="17" t="s">
        <v>6335</v>
      </c>
      <c r="B3092" s="15" t="s">
        <v>9897</v>
      </c>
      <c r="C3092" s="111" t="s">
        <v>5587</v>
      </c>
      <c r="D3092" s="111" t="s">
        <v>4836</v>
      </c>
      <c r="E3092" s="111" t="s">
        <v>6313</v>
      </c>
      <c r="F3092" s="108">
        <v>0</v>
      </c>
      <c r="G3092" s="107">
        <v>12546.25</v>
      </c>
      <c r="H3092" s="31">
        <v>754650.49896888493</v>
      </c>
      <c r="I3092" s="95">
        <v>10946.84710207474</v>
      </c>
      <c r="J3092" s="22">
        <v>0.87251944621498378</v>
      </c>
      <c r="K3092" s="101">
        <v>12656.35521365402</v>
      </c>
      <c r="L3092" s="31">
        <v>762732.01039282535</v>
      </c>
      <c r="M3092" s="95">
        <v>11041.373887214289</v>
      </c>
      <c r="N3092" s="22">
        <v>0.87239759795162497</v>
      </c>
    </row>
    <row r="3093" spans="1:14" s="15" customFormat="1" x14ac:dyDescent="0.3">
      <c r="A3093" s="17" t="s">
        <v>6282</v>
      </c>
      <c r="B3093" s="15" t="s">
        <v>9898</v>
      </c>
      <c r="C3093" s="111" t="s">
        <v>5587</v>
      </c>
      <c r="D3093" s="111" t="s">
        <v>4836</v>
      </c>
      <c r="E3093" s="111" t="s">
        <v>6272</v>
      </c>
      <c r="F3093" s="108">
        <v>0</v>
      </c>
      <c r="G3093" s="107">
        <v>11711.75</v>
      </c>
      <c r="H3093" s="31">
        <v>1312858.1988417951</v>
      </c>
      <c r="I3093" s="95">
        <v>19044.124384815292</v>
      </c>
      <c r="J3093" s="22">
        <v>1.626069919936413</v>
      </c>
      <c r="K3093" s="101">
        <v>11806.493566440849</v>
      </c>
      <c r="L3093" s="31">
        <v>1325414.2705349971</v>
      </c>
      <c r="M3093" s="95">
        <v>19186.810461631499</v>
      </c>
      <c r="N3093" s="22">
        <v>1.6251065867827761</v>
      </c>
    </row>
    <row r="3094" spans="1:14" s="15" customFormat="1" x14ac:dyDescent="0.3">
      <c r="A3094" s="17" t="s">
        <v>6501</v>
      </c>
      <c r="B3094" s="15" t="s">
        <v>9899</v>
      </c>
      <c r="C3094" s="111" t="s">
        <v>5587</v>
      </c>
      <c r="D3094" s="111" t="s">
        <v>4836</v>
      </c>
      <c r="E3094" s="111" t="s">
        <v>6482</v>
      </c>
      <c r="F3094" s="108">
        <v>0</v>
      </c>
      <c r="G3094" s="107">
        <v>8812.6666666666679</v>
      </c>
      <c r="H3094" s="31">
        <v>369015.8319019546</v>
      </c>
      <c r="I3094" s="95">
        <v>5352.8883842189953</v>
      </c>
      <c r="J3094" s="22">
        <v>0.60740847086228089</v>
      </c>
      <c r="K3094" s="101">
        <v>8887.3412445884405</v>
      </c>
      <c r="L3094" s="31">
        <v>373043.24820057588</v>
      </c>
      <c r="M3094" s="95">
        <v>5400.2060007447444</v>
      </c>
      <c r="N3094" s="22">
        <v>0.60762896935379462</v>
      </c>
    </row>
    <row r="3095" spans="1:14" s="15" customFormat="1" x14ac:dyDescent="0.3">
      <c r="A3095" s="17" t="s">
        <v>6493</v>
      </c>
      <c r="B3095" s="15" t="s">
        <v>9900</v>
      </c>
      <c r="C3095" s="111" t="s">
        <v>5587</v>
      </c>
      <c r="D3095" s="111" t="s">
        <v>4836</v>
      </c>
      <c r="E3095" s="111" t="s">
        <v>6482</v>
      </c>
      <c r="F3095" s="108">
        <v>0</v>
      </c>
      <c r="G3095" s="107">
        <v>10433.25</v>
      </c>
      <c r="H3095" s="31">
        <v>1175615.2120177969</v>
      </c>
      <c r="I3095" s="95">
        <v>17053.298175004082</v>
      </c>
      <c r="J3095" s="22">
        <v>1.6345144777518099</v>
      </c>
      <c r="K3095" s="101">
        <v>10515.88152062372</v>
      </c>
      <c r="L3095" s="31">
        <v>1186862.532530061</v>
      </c>
      <c r="M3095" s="95">
        <v>17181.123639535272</v>
      </c>
      <c r="N3095" s="22">
        <v>1.633826285113587</v>
      </c>
    </row>
    <row r="3096" spans="1:14" s="15" customFormat="1" x14ac:dyDescent="0.3">
      <c r="A3096" s="17" t="s">
        <v>6308</v>
      </c>
      <c r="B3096" s="15" t="s">
        <v>9901</v>
      </c>
      <c r="C3096" s="111" t="s">
        <v>5587</v>
      </c>
      <c r="D3096" s="111" t="s">
        <v>4836</v>
      </c>
      <c r="E3096" s="111" t="s">
        <v>6272</v>
      </c>
      <c r="F3096" s="108">
        <v>0</v>
      </c>
      <c r="G3096" s="107">
        <v>22696.833333333339</v>
      </c>
      <c r="H3096" s="31">
        <v>2802041.1150752851</v>
      </c>
      <c r="I3096" s="95">
        <v>40645.9887091665</v>
      </c>
      <c r="J3096" s="22">
        <v>1.790822010816479</v>
      </c>
      <c r="K3096" s="101">
        <v>22896.655536439808</v>
      </c>
      <c r="L3096" s="31">
        <v>2829389.4615533929</v>
      </c>
      <c r="M3096" s="95">
        <v>40958.484096485481</v>
      </c>
      <c r="N3096" s="22">
        <v>1.788841345466391</v>
      </c>
    </row>
    <row r="3097" spans="1:14" s="15" customFormat="1" x14ac:dyDescent="0.3">
      <c r="A3097" s="17" t="s">
        <v>6298</v>
      </c>
      <c r="B3097" s="15" t="s">
        <v>9902</v>
      </c>
      <c r="C3097" s="111" t="s">
        <v>5587</v>
      </c>
      <c r="D3097" s="111" t="s">
        <v>4836</v>
      </c>
      <c r="E3097" s="111" t="s">
        <v>6272</v>
      </c>
      <c r="F3097" s="108">
        <v>0</v>
      </c>
      <c r="G3097" s="107">
        <v>8732.0000000000018</v>
      </c>
      <c r="H3097" s="31">
        <v>1210299.2368854431</v>
      </c>
      <c r="I3097" s="95">
        <v>17556.419444557941</v>
      </c>
      <c r="J3097" s="22">
        <v>2.010583995024958</v>
      </c>
      <c r="K3097" s="101">
        <v>8808.7792414217001</v>
      </c>
      <c r="L3097" s="31">
        <v>1221786.6195805541</v>
      </c>
      <c r="M3097" s="95">
        <v>17686.687713862659</v>
      </c>
      <c r="N3097" s="22">
        <v>2.007847765181149</v>
      </c>
    </row>
    <row r="3098" spans="1:14" s="15" customFormat="1" x14ac:dyDescent="0.3">
      <c r="A3098" s="17" t="s">
        <v>6338</v>
      </c>
      <c r="B3098" s="15" t="s">
        <v>9903</v>
      </c>
      <c r="C3098" s="111" t="s">
        <v>5587</v>
      </c>
      <c r="D3098" s="111" t="s">
        <v>4836</v>
      </c>
      <c r="E3098" s="111" t="s">
        <v>6313</v>
      </c>
      <c r="F3098" s="108">
        <v>0</v>
      </c>
      <c r="G3098" s="107">
        <v>7329.9999999999991</v>
      </c>
      <c r="H3098" s="31">
        <v>677854.47453526489</v>
      </c>
      <c r="I3098" s="95">
        <v>9832.8554745985966</v>
      </c>
      <c r="J3098" s="22">
        <v>1.341453680027094</v>
      </c>
      <c r="K3098" s="101">
        <v>7390.4154344426024</v>
      </c>
      <c r="L3098" s="31">
        <v>684919.84749257844</v>
      </c>
      <c r="M3098" s="95">
        <v>9914.9583548283263</v>
      </c>
      <c r="N3098" s="22">
        <v>1.3415968889408081</v>
      </c>
    </row>
    <row r="3099" spans="1:14" s="15" customFormat="1" x14ac:dyDescent="0.3">
      <c r="A3099" s="17" t="s">
        <v>6316</v>
      </c>
      <c r="B3099" s="15" t="s">
        <v>9904</v>
      </c>
      <c r="C3099" s="111" t="s">
        <v>5587</v>
      </c>
      <c r="D3099" s="111" t="s">
        <v>4836</v>
      </c>
      <c r="E3099" s="111" t="s">
        <v>6313</v>
      </c>
      <c r="F3099" s="108">
        <v>0</v>
      </c>
      <c r="G3099" s="107">
        <v>9034.2499999999982</v>
      </c>
      <c r="H3099" s="31">
        <v>925208.48498622503</v>
      </c>
      <c r="I3099" s="95">
        <v>13420.93570006904</v>
      </c>
      <c r="J3099" s="22">
        <v>1.4855616902420281</v>
      </c>
      <c r="K3099" s="101">
        <v>9114.2342020920078</v>
      </c>
      <c r="L3099" s="31">
        <v>934668.65114834649</v>
      </c>
      <c r="M3099" s="95">
        <v>13530.34341992818</v>
      </c>
      <c r="N3099" s="22">
        <v>1.4845288281951909</v>
      </c>
    </row>
    <row r="3100" spans="1:14" s="15" customFormat="1" x14ac:dyDescent="0.3">
      <c r="A3100" s="17" t="s">
        <v>6311</v>
      </c>
      <c r="B3100" s="15" t="s">
        <v>9905</v>
      </c>
      <c r="C3100" s="111" t="s">
        <v>5587</v>
      </c>
      <c r="D3100" s="111" t="s">
        <v>4836</v>
      </c>
      <c r="E3100" s="111" t="s">
        <v>6272</v>
      </c>
      <c r="F3100" s="108">
        <v>0</v>
      </c>
      <c r="G3100" s="107">
        <v>7702.6666666666661</v>
      </c>
      <c r="H3100" s="31">
        <v>954734.4163384462</v>
      </c>
      <c r="I3100" s="95">
        <v>13849.23443769758</v>
      </c>
      <c r="J3100" s="22">
        <v>1.7979791982470461</v>
      </c>
      <c r="K3100" s="101">
        <v>7771.112683218822</v>
      </c>
      <c r="L3100" s="31">
        <v>964153.70484125265</v>
      </c>
      <c r="M3100" s="95">
        <v>13957.171581683569</v>
      </c>
      <c r="N3100" s="22">
        <v>1.7960325825442109</v>
      </c>
    </row>
    <row r="3101" spans="1:14" s="15" customFormat="1" x14ac:dyDescent="0.3">
      <c r="A3101" s="17" t="s">
        <v>6340</v>
      </c>
      <c r="B3101" s="15" t="s">
        <v>9906</v>
      </c>
      <c r="C3101" s="111" t="s">
        <v>5587</v>
      </c>
      <c r="D3101" s="111" t="s">
        <v>4836</v>
      </c>
      <c r="E3101" s="111" t="s">
        <v>6313</v>
      </c>
      <c r="F3101" s="108">
        <v>0</v>
      </c>
      <c r="G3101" s="107">
        <v>10061.75</v>
      </c>
      <c r="H3101" s="31">
        <v>1004935.254166452</v>
      </c>
      <c r="I3101" s="95">
        <v>14577.440271855359</v>
      </c>
      <c r="J3101" s="22">
        <v>1.448797701379517</v>
      </c>
      <c r="K3101" s="101">
        <v>10146.12716690806</v>
      </c>
      <c r="L3101" s="31">
        <v>1014457.861537691</v>
      </c>
      <c r="M3101" s="95">
        <v>14685.37886104023</v>
      </c>
      <c r="N3101" s="22">
        <v>1.447387620858636</v>
      </c>
    </row>
    <row r="3102" spans="1:14" s="15" customFormat="1" x14ac:dyDescent="0.3">
      <c r="A3102" s="17" t="s">
        <v>6275</v>
      </c>
      <c r="B3102" s="15" t="s">
        <v>9907</v>
      </c>
      <c r="C3102" s="111" t="s">
        <v>5587</v>
      </c>
      <c r="D3102" s="111" t="s">
        <v>4836</v>
      </c>
      <c r="E3102" s="111" t="s">
        <v>6272</v>
      </c>
      <c r="F3102" s="108">
        <v>0</v>
      </c>
      <c r="G3102" s="107">
        <v>12390.5</v>
      </c>
      <c r="H3102" s="31">
        <v>1383026.6823400049</v>
      </c>
      <c r="I3102" s="95">
        <v>20061.977896194261</v>
      </c>
      <c r="J3102" s="22">
        <v>1.6191419148698001</v>
      </c>
      <c r="K3102" s="101">
        <v>12500.02711431941</v>
      </c>
      <c r="L3102" s="31">
        <v>1396538.8317040449</v>
      </c>
      <c r="M3102" s="95">
        <v>20216.41569876721</v>
      </c>
      <c r="N3102" s="22">
        <v>1.61730974772113</v>
      </c>
    </row>
    <row r="3103" spans="1:14" s="15" customFormat="1" x14ac:dyDescent="0.3">
      <c r="A3103" s="17" t="s">
        <v>6485</v>
      </c>
      <c r="B3103" s="15" t="s">
        <v>9908</v>
      </c>
      <c r="C3103" s="111" t="s">
        <v>5587</v>
      </c>
      <c r="D3103" s="111" t="s">
        <v>4836</v>
      </c>
      <c r="E3103" s="111" t="s">
        <v>6482</v>
      </c>
      <c r="F3103" s="108">
        <v>0</v>
      </c>
      <c r="G3103" s="107">
        <v>15274.416666666661</v>
      </c>
      <c r="H3103" s="31">
        <v>1676457.471232496</v>
      </c>
      <c r="I3103" s="95">
        <v>24318.440968088031</v>
      </c>
      <c r="J3103" s="22">
        <v>1.5921027623371129</v>
      </c>
      <c r="K3103" s="101">
        <v>15406.79702820067</v>
      </c>
      <c r="L3103" s="31">
        <v>1692662.9412659651</v>
      </c>
      <c r="M3103" s="95">
        <v>24503.13366279711</v>
      </c>
      <c r="N3103" s="22">
        <v>1.5904106231779691</v>
      </c>
    </row>
    <row r="3104" spans="1:14" s="15" customFormat="1" x14ac:dyDescent="0.3">
      <c r="A3104" s="17" t="s">
        <v>6341</v>
      </c>
      <c r="B3104" s="15" t="s">
        <v>8535</v>
      </c>
      <c r="C3104" s="111" t="s">
        <v>5587</v>
      </c>
      <c r="D3104" s="111" t="s">
        <v>4836</v>
      </c>
      <c r="E3104" s="111" t="s">
        <v>6313</v>
      </c>
      <c r="F3104" s="108">
        <v>0</v>
      </c>
      <c r="G3104" s="107">
        <v>12758.5</v>
      </c>
      <c r="H3104" s="31">
        <v>1307231.8706405589</v>
      </c>
      <c r="I3104" s="95">
        <v>18962.50971067253</v>
      </c>
      <c r="J3104" s="22">
        <v>1.48626482036858</v>
      </c>
      <c r="K3104" s="101">
        <v>12870.11466994387</v>
      </c>
      <c r="L3104" s="31">
        <v>1319842.772942116</v>
      </c>
      <c r="M3104" s="95">
        <v>19106.156985447869</v>
      </c>
      <c r="N3104" s="22">
        <v>1.48453665530015</v>
      </c>
    </row>
    <row r="3105" spans="1:14" s="15" customFormat="1" x14ac:dyDescent="0.3">
      <c r="A3105" s="17" t="s">
        <v>6292</v>
      </c>
      <c r="B3105" s="15" t="s">
        <v>9909</v>
      </c>
      <c r="C3105" s="111" t="s">
        <v>5587</v>
      </c>
      <c r="D3105" s="111" t="s">
        <v>4836</v>
      </c>
      <c r="E3105" s="111" t="s">
        <v>6272</v>
      </c>
      <c r="F3105" s="108">
        <v>0</v>
      </c>
      <c r="G3105" s="107">
        <v>9740.6666666666642</v>
      </c>
      <c r="H3105" s="31">
        <v>1102705.127123551</v>
      </c>
      <c r="I3105" s="95">
        <v>15995.675404427329</v>
      </c>
      <c r="J3105" s="22">
        <v>1.642154069306756</v>
      </c>
      <c r="K3105" s="101">
        <v>9826.9957573051106</v>
      </c>
      <c r="L3105" s="31">
        <v>1113178.6691230519</v>
      </c>
      <c r="M3105" s="95">
        <v>16114.46972407654</v>
      </c>
      <c r="N3105" s="22">
        <v>1.63981649346877</v>
      </c>
    </row>
    <row r="3106" spans="1:14" s="15" customFormat="1" x14ac:dyDescent="0.3">
      <c r="A3106" s="17" t="s">
        <v>6514</v>
      </c>
      <c r="B3106" s="15" t="s">
        <v>9910</v>
      </c>
      <c r="C3106" s="111" t="s">
        <v>5587</v>
      </c>
      <c r="D3106" s="111" t="s">
        <v>4836</v>
      </c>
      <c r="E3106" s="111" t="s">
        <v>6482</v>
      </c>
      <c r="F3106" s="108">
        <v>0</v>
      </c>
      <c r="G3106" s="107">
        <v>16341.16666666667</v>
      </c>
      <c r="H3106" s="31">
        <v>1677567.0971464249</v>
      </c>
      <c r="I3106" s="95">
        <v>24334.53703538921</v>
      </c>
      <c r="J3106" s="22">
        <v>1.489155427624866</v>
      </c>
      <c r="K3106" s="101">
        <v>16481.82232888732</v>
      </c>
      <c r="L3106" s="31">
        <v>1693668.999769954</v>
      </c>
      <c r="M3106" s="95">
        <v>24517.69745183914</v>
      </c>
      <c r="N3106" s="22">
        <v>1.487559868235415</v>
      </c>
    </row>
    <row r="3107" spans="1:14" s="15" customFormat="1" x14ac:dyDescent="0.3">
      <c r="A3107" s="17" t="s">
        <v>6505</v>
      </c>
      <c r="B3107" s="15" t="s">
        <v>9911</v>
      </c>
      <c r="C3107" s="111" t="s">
        <v>5587</v>
      </c>
      <c r="D3107" s="111" t="s">
        <v>4836</v>
      </c>
      <c r="E3107" s="111" t="s">
        <v>6482</v>
      </c>
      <c r="F3107" s="108">
        <v>0</v>
      </c>
      <c r="G3107" s="107">
        <v>6680.416666666667</v>
      </c>
      <c r="H3107" s="31">
        <v>575231.14900416904</v>
      </c>
      <c r="I3107" s="95">
        <v>8344.2168859667636</v>
      </c>
      <c r="J3107" s="22">
        <v>1.2490563541645501</v>
      </c>
      <c r="K3107" s="101">
        <v>6733.967574522203</v>
      </c>
      <c r="L3107" s="31">
        <v>580844.37576879561</v>
      </c>
      <c r="M3107" s="95">
        <v>8408.3529152603023</v>
      </c>
      <c r="N3107" s="22">
        <v>1.2486476690314181</v>
      </c>
    </row>
    <row r="3108" spans="1:14" s="15" customFormat="1" x14ac:dyDescent="0.3">
      <c r="A3108" s="17" t="s">
        <v>6297</v>
      </c>
      <c r="B3108" s="15" t="s">
        <v>8907</v>
      </c>
      <c r="C3108" s="111" t="s">
        <v>5587</v>
      </c>
      <c r="D3108" s="111" t="s">
        <v>4836</v>
      </c>
      <c r="E3108" s="111" t="s">
        <v>6272</v>
      </c>
      <c r="F3108" s="108">
        <v>0</v>
      </c>
      <c r="G3108" s="107">
        <v>11026.91666666667</v>
      </c>
      <c r="H3108" s="31">
        <v>933310.28432497277</v>
      </c>
      <c r="I3108" s="95">
        <v>13538.459187742001</v>
      </c>
      <c r="J3108" s="22">
        <v>1.2277647140172461</v>
      </c>
      <c r="K3108" s="101">
        <v>11122.75193091168</v>
      </c>
      <c r="L3108" s="31">
        <v>942952.66963208723</v>
      </c>
      <c r="M3108" s="95">
        <v>13650.2635807727</v>
      </c>
      <c r="N3108" s="22">
        <v>1.227237977216477</v>
      </c>
    </row>
    <row r="3109" spans="1:14" s="15" customFormat="1" x14ac:dyDescent="0.3">
      <c r="A3109" s="17" t="s">
        <v>6288</v>
      </c>
      <c r="B3109" s="15" t="s">
        <v>9912</v>
      </c>
      <c r="C3109" s="111" t="s">
        <v>5587</v>
      </c>
      <c r="D3109" s="111" t="s">
        <v>4836</v>
      </c>
      <c r="E3109" s="111" t="s">
        <v>6272</v>
      </c>
      <c r="F3109" s="108">
        <v>0</v>
      </c>
      <c r="G3109" s="107">
        <v>8653.8333333333303</v>
      </c>
      <c r="H3109" s="31">
        <v>998627.48142768652</v>
      </c>
      <c r="I3109" s="95">
        <v>14485.94066532195</v>
      </c>
      <c r="J3109" s="22">
        <v>1.6739334012274281</v>
      </c>
      <c r="K3109" s="101">
        <v>8726.7860304810347</v>
      </c>
      <c r="L3109" s="31">
        <v>1007986.948929508</v>
      </c>
      <c r="M3109" s="95">
        <v>14591.705376087581</v>
      </c>
      <c r="N3109" s="22">
        <v>1.6720594873211601</v>
      </c>
    </row>
    <row r="3110" spans="1:14" s="15" customFormat="1" x14ac:dyDescent="0.3">
      <c r="A3110" s="17" t="s">
        <v>6271</v>
      </c>
      <c r="B3110" s="15" t="s">
        <v>9913</v>
      </c>
      <c r="C3110" s="111" t="s">
        <v>5587</v>
      </c>
      <c r="D3110" s="111" t="s">
        <v>4836</v>
      </c>
      <c r="E3110" s="111" t="s">
        <v>6272</v>
      </c>
      <c r="F3110" s="108">
        <v>0</v>
      </c>
      <c r="G3110" s="107">
        <v>9484</v>
      </c>
      <c r="H3110" s="31">
        <v>1306383.375242722</v>
      </c>
      <c r="I3110" s="95">
        <v>18950.201563524111</v>
      </c>
      <c r="J3110" s="22">
        <v>1.9981233196461521</v>
      </c>
      <c r="K3110" s="101">
        <v>9570.024604690163</v>
      </c>
      <c r="L3110" s="31">
        <v>1319052.0755123</v>
      </c>
      <c r="M3110" s="95">
        <v>19094.7107817547</v>
      </c>
      <c r="N3110" s="22">
        <v>1.9952624544347151</v>
      </c>
    </row>
    <row r="3111" spans="1:14" s="15" customFormat="1" x14ac:dyDescent="0.3">
      <c r="A3111" s="17" t="s">
        <v>6319</v>
      </c>
      <c r="B3111" s="15" t="s">
        <v>9914</v>
      </c>
      <c r="C3111" s="111" t="s">
        <v>5587</v>
      </c>
      <c r="D3111" s="111" t="s">
        <v>4836</v>
      </c>
      <c r="E3111" s="111" t="s">
        <v>6313</v>
      </c>
      <c r="F3111" s="108">
        <v>0</v>
      </c>
      <c r="G3111" s="107">
        <v>10159.41666666667</v>
      </c>
      <c r="H3111" s="31">
        <v>940981.51347997482</v>
      </c>
      <c r="I3111" s="95">
        <v>13649.736888822859</v>
      </c>
      <c r="J3111" s="22">
        <v>1.3435551800535981</v>
      </c>
      <c r="K3111" s="101">
        <v>10253.3176852382</v>
      </c>
      <c r="L3111" s="31">
        <v>951310.44900267606</v>
      </c>
      <c r="M3111" s="95">
        <v>13771.251510530619</v>
      </c>
      <c r="N3111" s="22">
        <v>1.3431020020336659</v>
      </c>
    </row>
    <row r="3112" spans="1:14" s="15" customFormat="1" x14ac:dyDescent="0.3">
      <c r="A3112" s="17" t="s">
        <v>6324</v>
      </c>
      <c r="B3112" s="15" t="s">
        <v>9915</v>
      </c>
      <c r="C3112" s="111" t="s">
        <v>5587</v>
      </c>
      <c r="D3112" s="111" t="s">
        <v>4836</v>
      </c>
      <c r="E3112" s="111" t="s">
        <v>6313</v>
      </c>
      <c r="F3112" s="108">
        <v>0</v>
      </c>
      <c r="G3112" s="107">
        <v>6656.5833333333321</v>
      </c>
      <c r="H3112" s="31">
        <v>695665.21409039816</v>
      </c>
      <c r="I3112" s="95">
        <v>10091.21539478856</v>
      </c>
      <c r="J3112" s="22">
        <v>1.5159752217411679</v>
      </c>
      <c r="K3112" s="101">
        <v>6710.4865901460817</v>
      </c>
      <c r="L3112" s="31">
        <v>702655.89110647084</v>
      </c>
      <c r="M3112" s="95">
        <v>10171.70684073502</v>
      </c>
      <c r="N3112" s="22">
        <v>1.515792737842814</v>
      </c>
    </row>
    <row r="3113" spans="1:14" s="15" customFormat="1" x14ac:dyDescent="0.3">
      <c r="A3113" s="17" t="s">
        <v>6289</v>
      </c>
      <c r="B3113" s="15" t="s">
        <v>9916</v>
      </c>
      <c r="C3113" s="111" t="s">
        <v>5587</v>
      </c>
      <c r="D3113" s="111" t="s">
        <v>4836</v>
      </c>
      <c r="E3113" s="111" t="s">
        <v>6272</v>
      </c>
      <c r="F3113" s="108">
        <v>0</v>
      </c>
      <c r="G3113" s="107">
        <v>20951.916666666672</v>
      </c>
      <c r="H3113" s="31">
        <v>1811737.436056626</v>
      </c>
      <c r="I3113" s="95">
        <v>26280.791874802071</v>
      </c>
      <c r="J3113" s="22">
        <v>1.254338316294153</v>
      </c>
      <c r="K3113" s="101">
        <v>21126.779878298039</v>
      </c>
      <c r="L3113" s="31">
        <v>1828264.96740501</v>
      </c>
      <c r="M3113" s="95">
        <v>26466.12020336973</v>
      </c>
      <c r="N3113" s="22">
        <v>1.2527285443323239</v>
      </c>
    </row>
    <row r="3114" spans="1:14" s="15" customFormat="1" x14ac:dyDescent="0.3">
      <c r="A3114" s="17" t="s">
        <v>6323</v>
      </c>
      <c r="B3114" s="15" t="s">
        <v>9917</v>
      </c>
      <c r="C3114" s="111" t="s">
        <v>5587</v>
      </c>
      <c r="D3114" s="111" t="s">
        <v>4836</v>
      </c>
      <c r="E3114" s="111" t="s">
        <v>6313</v>
      </c>
      <c r="F3114" s="108">
        <v>0</v>
      </c>
      <c r="G3114" s="107">
        <v>12641</v>
      </c>
      <c r="H3114" s="31">
        <v>1334802.58395862</v>
      </c>
      <c r="I3114" s="95">
        <v>19362.44634836154</v>
      </c>
      <c r="J3114" s="22">
        <v>1.531717929622779</v>
      </c>
      <c r="K3114" s="101">
        <v>12746.740131570859</v>
      </c>
      <c r="L3114" s="31">
        <v>1347996.2130109521</v>
      </c>
      <c r="M3114" s="95">
        <v>19513.70859436908</v>
      </c>
      <c r="N3114" s="22">
        <v>1.530878357364321</v>
      </c>
    </row>
    <row r="3115" spans="1:14" s="15" customFormat="1" x14ac:dyDescent="0.3">
      <c r="A3115" s="17" t="s">
        <v>6513</v>
      </c>
      <c r="B3115" s="15" t="s">
        <v>9918</v>
      </c>
      <c r="C3115" s="111" t="s">
        <v>5587</v>
      </c>
      <c r="D3115" s="111" t="s">
        <v>4836</v>
      </c>
      <c r="E3115" s="111" t="s">
        <v>6482</v>
      </c>
      <c r="F3115" s="108">
        <v>0</v>
      </c>
      <c r="G3115" s="107">
        <v>5887.833333333333</v>
      </c>
      <c r="H3115" s="31">
        <v>848322.43093255756</v>
      </c>
      <c r="I3115" s="95">
        <v>12305.638116409649</v>
      </c>
      <c r="J3115" s="22">
        <v>2.0900112859415709</v>
      </c>
      <c r="K3115" s="101">
        <v>5941.2989728412513</v>
      </c>
      <c r="L3115" s="31">
        <v>857221.2292815774</v>
      </c>
      <c r="M3115" s="95">
        <v>12409.207909971799</v>
      </c>
      <c r="N3115" s="22">
        <v>2.0886354931297899</v>
      </c>
    </row>
    <row r="3116" spans="1:14" s="15" customFormat="1" x14ac:dyDescent="0.3">
      <c r="A3116" s="17" t="s">
        <v>6330</v>
      </c>
      <c r="B3116" s="15" t="s">
        <v>9919</v>
      </c>
      <c r="C3116" s="111" t="s">
        <v>5587</v>
      </c>
      <c r="D3116" s="111" t="s">
        <v>4836</v>
      </c>
      <c r="E3116" s="111" t="s">
        <v>6313</v>
      </c>
      <c r="F3116" s="108">
        <v>0</v>
      </c>
      <c r="G3116" s="107">
        <v>6629.25</v>
      </c>
      <c r="H3116" s="31">
        <v>777616.57969621685</v>
      </c>
      <c r="I3116" s="95">
        <v>11279.989629111449</v>
      </c>
      <c r="J3116" s="22">
        <v>1.7015483846757109</v>
      </c>
      <c r="K3116" s="101">
        <v>6688.6166905577666</v>
      </c>
      <c r="L3116" s="31">
        <v>785851.51967469871</v>
      </c>
      <c r="M3116" s="95">
        <v>11376.05388306056</v>
      </c>
      <c r="N3116" s="22">
        <v>1.700808165479117</v>
      </c>
    </row>
    <row r="3117" spans="1:14" s="15" customFormat="1" x14ac:dyDescent="0.3">
      <c r="A3117" s="17" t="s">
        <v>6328</v>
      </c>
      <c r="B3117" s="15" t="s">
        <v>7621</v>
      </c>
      <c r="C3117" s="111" t="s">
        <v>5587</v>
      </c>
      <c r="D3117" s="111" t="s">
        <v>4836</v>
      </c>
      <c r="E3117" s="111" t="s">
        <v>6313</v>
      </c>
      <c r="F3117" s="108">
        <v>0</v>
      </c>
      <c r="G3117" s="107">
        <v>9163.6666666666661</v>
      </c>
      <c r="H3117" s="31">
        <v>1202605.618474087</v>
      </c>
      <c r="I3117" s="95">
        <v>17444.81696827801</v>
      </c>
      <c r="J3117" s="22">
        <v>1.9036939691111281</v>
      </c>
      <c r="K3117" s="101">
        <v>9244.0498565833168</v>
      </c>
      <c r="L3117" s="31">
        <v>1215329.0323360991</v>
      </c>
      <c r="M3117" s="95">
        <v>17593.207128016249</v>
      </c>
      <c r="N3117" s="22">
        <v>1.9031925834418699</v>
      </c>
    </row>
    <row r="3118" spans="1:14" s="15" customFormat="1" x14ac:dyDescent="0.3">
      <c r="A3118" s="17" t="s">
        <v>6287</v>
      </c>
      <c r="B3118" s="15" t="s">
        <v>9920</v>
      </c>
      <c r="C3118" s="111" t="s">
        <v>5587</v>
      </c>
      <c r="D3118" s="111" t="s">
        <v>4836</v>
      </c>
      <c r="E3118" s="111" t="s">
        <v>6272</v>
      </c>
      <c r="F3118" s="108">
        <v>0</v>
      </c>
      <c r="G3118" s="107">
        <v>10284.83333333333</v>
      </c>
      <c r="H3118" s="31">
        <v>1220789.717820331</v>
      </c>
      <c r="I3118" s="95">
        <v>17708.59278967381</v>
      </c>
      <c r="J3118" s="22">
        <v>1.7218162138106741</v>
      </c>
      <c r="K3118" s="101">
        <v>10375.38674579124</v>
      </c>
      <c r="L3118" s="31">
        <v>1232396.049773908</v>
      </c>
      <c r="M3118" s="95">
        <v>17840.270733716239</v>
      </c>
      <c r="N3118" s="22">
        <v>1.71948007055767</v>
      </c>
    </row>
    <row r="3119" spans="1:14" s="15" customFormat="1" x14ac:dyDescent="0.3">
      <c r="A3119" s="17" t="s">
        <v>6502</v>
      </c>
      <c r="B3119" s="15" t="s">
        <v>8908</v>
      </c>
      <c r="C3119" s="111" t="s">
        <v>5587</v>
      </c>
      <c r="D3119" s="111" t="s">
        <v>4836</v>
      </c>
      <c r="E3119" s="111" t="s">
        <v>6482</v>
      </c>
      <c r="F3119" s="108">
        <v>0</v>
      </c>
      <c r="G3119" s="107">
        <v>6287.7499999999982</v>
      </c>
      <c r="H3119" s="31">
        <v>636058.77578187978</v>
      </c>
      <c r="I3119" s="95">
        <v>9226.5733288863375</v>
      </c>
      <c r="J3119" s="22">
        <v>1.4673887048445531</v>
      </c>
      <c r="K3119" s="101">
        <v>6341.695756125474</v>
      </c>
      <c r="L3119" s="31">
        <v>642709.41407029284</v>
      </c>
      <c r="M3119" s="95">
        <v>9303.9165065692123</v>
      </c>
      <c r="N3119" s="22">
        <v>1.4671023121193589</v>
      </c>
    </row>
    <row r="3120" spans="1:14" s="15" customFormat="1" x14ac:dyDescent="0.3">
      <c r="A3120" s="17" t="s">
        <v>6285</v>
      </c>
      <c r="B3120" s="15" t="s">
        <v>9921</v>
      </c>
      <c r="C3120" s="111" t="s">
        <v>5587</v>
      </c>
      <c r="D3120" s="111" t="s">
        <v>4836</v>
      </c>
      <c r="E3120" s="111" t="s">
        <v>6272</v>
      </c>
      <c r="F3120" s="108">
        <v>0</v>
      </c>
      <c r="G3120" s="107">
        <v>6658.0833333333303</v>
      </c>
      <c r="H3120" s="31">
        <v>885110.4699905942</v>
      </c>
      <c r="I3120" s="95">
        <v>12839.279900657761</v>
      </c>
      <c r="J3120" s="22">
        <v>1.9283747676119649</v>
      </c>
      <c r="K3120" s="101">
        <v>6711.8402887773836</v>
      </c>
      <c r="L3120" s="31">
        <v>893502.81804066722</v>
      </c>
      <c r="M3120" s="95">
        <v>12934.423295261509</v>
      </c>
      <c r="N3120" s="22">
        <v>1.9271053449958679</v>
      </c>
    </row>
    <row r="3121" spans="1:14" s="15" customFormat="1" x14ac:dyDescent="0.3">
      <c r="A3121" s="17" t="s">
        <v>6280</v>
      </c>
      <c r="B3121" s="15" t="s">
        <v>9922</v>
      </c>
      <c r="C3121" s="111" t="s">
        <v>5587</v>
      </c>
      <c r="D3121" s="111" t="s">
        <v>4836</v>
      </c>
      <c r="E3121" s="111" t="s">
        <v>6272</v>
      </c>
      <c r="F3121" s="108">
        <v>0</v>
      </c>
      <c r="G3121" s="107">
        <v>6829.666666666667</v>
      </c>
      <c r="H3121" s="31">
        <v>860749.89783397107</v>
      </c>
      <c r="I3121" s="95">
        <v>12485.909089822841</v>
      </c>
      <c r="J3121" s="22">
        <v>1.828187186757211</v>
      </c>
      <c r="K3121" s="101">
        <v>6885.079346485827</v>
      </c>
      <c r="L3121" s="31">
        <v>868575.42289058235</v>
      </c>
      <c r="M3121" s="95">
        <v>12573.57218879665</v>
      </c>
      <c r="N3121" s="22">
        <v>1.826205851238919</v>
      </c>
    </row>
    <row r="3122" spans="1:14" s="15" customFormat="1" x14ac:dyDescent="0.3">
      <c r="A3122" s="17" t="s">
        <v>6306</v>
      </c>
      <c r="B3122" s="15" t="s">
        <v>9923</v>
      </c>
      <c r="C3122" s="111" t="s">
        <v>5587</v>
      </c>
      <c r="D3122" s="111" t="s">
        <v>4836</v>
      </c>
      <c r="E3122" s="111" t="s">
        <v>6272</v>
      </c>
      <c r="F3122" s="108">
        <v>0</v>
      </c>
      <c r="G3122" s="107">
        <v>11042.833333333339</v>
      </c>
      <c r="H3122" s="31">
        <v>1209342.130077668</v>
      </c>
      <c r="I3122" s="95">
        <v>17542.535796565429</v>
      </c>
      <c r="J3122" s="22">
        <v>1.5885901079039579</v>
      </c>
      <c r="K3122" s="101">
        <v>11141.022218352729</v>
      </c>
      <c r="L3122" s="31">
        <v>1221241.467107448</v>
      </c>
      <c r="M3122" s="95">
        <v>17678.796039986271</v>
      </c>
      <c r="N3122" s="22">
        <v>1.5868199249135151</v>
      </c>
    </row>
    <row r="3123" spans="1:14" s="15" customFormat="1" x14ac:dyDescent="0.3">
      <c r="A3123" s="17" t="s">
        <v>6490</v>
      </c>
      <c r="B3123" s="15" t="s">
        <v>9924</v>
      </c>
      <c r="C3123" s="111" t="s">
        <v>5587</v>
      </c>
      <c r="D3123" s="111" t="s">
        <v>4836</v>
      </c>
      <c r="E3123" s="111" t="s">
        <v>6482</v>
      </c>
      <c r="F3123" s="108">
        <v>0</v>
      </c>
      <c r="G3123" s="107">
        <v>15328.58333333333</v>
      </c>
      <c r="H3123" s="31">
        <v>1507853.116166038</v>
      </c>
      <c r="I3123" s="95">
        <v>21872.691448040961</v>
      </c>
      <c r="J3123" s="22">
        <v>1.4269219126386521</v>
      </c>
      <c r="K3123" s="101">
        <v>15454.2174091298</v>
      </c>
      <c r="L3123" s="31">
        <v>1522367.179903823</v>
      </c>
      <c r="M3123" s="95">
        <v>22037.917640673131</v>
      </c>
      <c r="N3123" s="22">
        <v>1.4260131753843399</v>
      </c>
    </row>
    <row r="3124" spans="1:14" s="15" customFormat="1" x14ac:dyDescent="0.3">
      <c r="A3124" s="17" t="s">
        <v>6494</v>
      </c>
      <c r="B3124" s="15" t="s">
        <v>9925</v>
      </c>
      <c r="C3124" s="111" t="s">
        <v>5587</v>
      </c>
      <c r="D3124" s="111" t="s">
        <v>4836</v>
      </c>
      <c r="E3124" s="111" t="s">
        <v>6482</v>
      </c>
      <c r="F3124" s="108">
        <v>0</v>
      </c>
      <c r="G3124" s="107">
        <v>8196</v>
      </c>
      <c r="H3124" s="31">
        <v>1037901.63971455</v>
      </c>
      <c r="I3124" s="95">
        <v>15055.645722717931</v>
      </c>
      <c r="J3124" s="22">
        <v>1.8369504298094099</v>
      </c>
      <c r="K3124" s="101">
        <v>8265.6307415923166</v>
      </c>
      <c r="L3124" s="31">
        <v>1048257.302817077</v>
      </c>
      <c r="M3124" s="95">
        <v>15174.6624668934</v>
      </c>
      <c r="N3124" s="22">
        <v>1.8358747131704201</v>
      </c>
    </row>
    <row r="3125" spans="1:14" s="15" customFormat="1" x14ac:dyDescent="0.3">
      <c r="A3125" s="17" t="s">
        <v>6294</v>
      </c>
      <c r="B3125" s="15" t="s">
        <v>9926</v>
      </c>
      <c r="C3125" s="111" t="s">
        <v>5587</v>
      </c>
      <c r="D3125" s="111" t="s">
        <v>4836</v>
      </c>
      <c r="E3125" s="111" t="s">
        <v>6272</v>
      </c>
      <c r="F3125" s="108">
        <v>0</v>
      </c>
      <c r="G3125" s="107">
        <v>11835.25</v>
      </c>
      <c r="H3125" s="31">
        <v>1775497.402567541</v>
      </c>
      <c r="I3125" s="95">
        <v>25755.0993772537</v>
      </c>
      <c r="J3125" s="22">
        <v>2.1761347987793842</v>
      </c>
      <c r="K3125" s="101">
        <v>11935.989591991771</v>
      </c>
      <c r="L3125" s="31">
        <v>1792759.0863854219</v>
      </c>
      <c r="M3125" s="95">
        <v>25952.134029732792</v>
      </c>
      <c r="N3125" s="22">
        <v>2.1742758595520981</v>
      </c>
    </row>
    <row r="3126" spans="1:14" s="15" customFormat="1" x14ac:dyDescent="0.3">
      <c r="A3126" s="17" t="s">
        <v>6295</v>
      </c>
      <c r="B3126" s="15" t="s">
        <v>9927</v>
      </c>
      <c r="C3126" s="111" t="s">
        <v>5587</v>
      </c>
      <c r="D3126" s="111" t="s">
        <v>4836</v>
      </c>
      <c r="E3126" s="111" t="s">
        <v>6272</v>
      </c>
      <c r="F3126" s="108">
        <v>0</v>
      </c>
      <c r="G3126" s="107">
        <v>13918.08333333333</v>
      </c>
      <c r="H3126" s="31">
        <v>1423244.58086406</v>
      </c>
      <c r="I3126" s="95">
        <v>20645.372708112001</v>
      </c>
      <c r="J3126" s="22">
        <v>1.483348835731356</v>
      </c>
      <c r="K3126" s="101">
        <v>14050.353423561781</v>
      </c>
      <c r="L3126" s="31">
        <v>1437936.4589740611</v>
      </c>
      <c r="M3126" s="95">
        <v>20815.691295573979</v>
      </c>
      <c r="N3126" s="22">
        <v>1.48150659759683</v>
      </c>
    </row>
    <row r="3127" spans="1:14" s="15" customFormat="1" x14ac:dyDescent="0.3">
      <c r="A3127" s="17" t="s">
        <v>6281</v>
      </c>
      <c r="B3127" s="15" t="s">
        <v>9928</v>
      </c>
      <c r="C3127" s="111" t="s">
        <v>5587</v>
      </c>
      <c r="D3127" s="111" t="s">
        <v>4836</v>
      </c>
      <c r="E3127" s="111" t="s">
        <v>6272</v>
      </c>
      <c r="F3127" s="108">
        <v>0</v>
      </c>
      <c r="G3127" s="107">
        <v>9350.3333333333358</v>
      </c>
      <c r="H3127" s="31">
        <v>840183.42320273991</v>
      </c>
      <c r="I3127" s="95">
        <v>12187.57488938912</v>
      </c>
      <c r="J3127" s="22">
        <v>1.3034374770299579</v>
      </c>
      <c r="K3127" s="101">
        <v>9428.114201292552</v>
      </c>
      <c r="L3127" s="31">
        <v>848595.24086908053</v>
      </c>
      <c r="M3127" s="95">
        <v>12284.337363159289</v>
      </c>
      <c r="N3127" s="22">
        <v>1.3029474506657091</v>
      </c>
    </row>
    <row r="3128" spans="1:14" s="15" customFormat="1" x14ac:dyDescent="0.3">
      <c r="A3128" s="17" t="s">
        <v>6498</v>
      </c>
      <c r="B3128" s="15" t="s">
        <v>9929</v>
      </c>
      <c r="C3128" s="111" t="s">
        <v>5587</v>
      </c>
      <c r="D3128" s="111" t="s">
        <v>4836</v>
      </c>
      <c r="E3128" s="111" t="s">
        <v>6482</v>
      </c>
      <c r="F3128" s="108">
        <v>0</v>
      </c>
      <c r="G3128" s="107">
        <v>15624.08333333333</v>
      </c>
      <c r="H3128" s="31">
        <v>1421108.790180472</v>
      </c>
      <c r="I3128" s="95">
        <v>20614.391248367101</v>
      </c>
      <c r="J3128" s="22">
        <v>1.319398444604245</v>
      </c>
      <c r="K3128" s="101">
        <v>15760.69065810784</v>
      </c>
      <c r="L3128" s="31">
        <v>1435167.1356909359</v>
      </c>
      <c r="M3128" s="95">
        <v>20775.60233461926</v>
      </c>
      <c r="N3128" s="22">
        <v>1.3181911113731291</v>
      </c>
    </row>
    <row r="3129" spans="1:14" s="15" customFormat="1" x14ac:dyDescent="0.3">
      <c r="A3129" s="17" t="s">
        <v>6499</v>
      </c>
      <c r="B3129" s="15" t="s">
        <v>9930</v>
      </c>
      <c r="C3129" s="111" t="s">
        <v>5587</v>
      </c>
      <c r="D3129" s="111" t="s">
        <v>4836</v>
      </c>
      <c r="E3129" s="111" t="s">
        <v>6482</v>
      </c>
      <c r="F3129" s="108">
        <v>0</v>
      </c>
      <c r="G3129" s="107">
        <v>11443</v>
      </c>
      <c r="H3129" s="31">
        <v>1110605.2167238561</v>
      </c>
      <c r="I3129" s="95">
        <v>16110.27292084771</v>
      </c>
      <c r="J3129" s="22">
        <v>1.4078714428775421</v>
      </c>
      <c r="K3129" s="101">
        <v>11539.198021547139</v>
      </c>
      <c r="L3129" s="31">
        <v>1121827.939752029</v>
      </c>
      <c r="M3129" s="95">
        <v>16239.67730624823</v>
      </c>
      <c r="N3129" s="22">
        <v>1.407348870859473</v>
      </c>
    </row>
    <row r="3130" spans="1:14" s="15" customFormat="1" x14ac:dyDescent="0.3">
      <c r="A3130" s="17" t="s">
        <v>6496</v>
      </c>
      <c r="B3130" s="15" t="s">
        <v>9931</v>
      </c>
      <c r="C3130" s="111" t="s">
        <v>5587</v>
      </c>
      <c r="D3130" s="111" t="s">
        <v>4836</v>
      </c>
      <c r="E3130" s="111" t="s">
        <v>6482</v>
      </c>
      <c r="F3130" s="108">
        <v>0</v>
      </c>
      <c r="G3130" s="107">
        <v>9160.4166666666642</v>
      </c>
      <c r="H3130" s="31">
        <v>998356.09664937248</v>
      </c>
      <c r="I3130" s="95">
        <v>14482.003998377329</v>
      </c>
      <c r="J3130" s="22">
        <v>1.580932890430093</v>
      </c>
      <c r="K3130" s="101">
        <v>9236.463260133447</v>
      </c>
      <c r="L3130" s="31">
        <v>1007855.202858098</v>
      </c>
      <c r="M3130" s="95">
        <v>14589.798208677799</v>
      </c>
      <c r="N3130" s="22">
        <v>1.5795870992797101</v>
      </c>
    </row>
    <row r="3131" spans="1:14" s="15" customFormat="1" x14ac:dyDescent="0.3">
      <c r="A3131" s="17" t="s">
        <v>6332</v>
      </c>
      <c r="B3131" s="15" t="s">
        <v>9932</v>
      </c>
      <c r="C3131" s="111" t="s">
        <v>5587</v>
      </c>
      <c r="D3131" s="111" t="s">
        <v>4836</v>
      </c>
      <c r="E3131" s="111" t="s">
        <v>6313</v>
      </c>
      <c r="F3131" s="108">
        <v>0</v>
      </c>
      <c r="G3131" s="107">
        <v>21195.833333333339</v>
      </c>
      <c r="H3131" s="31">
        <v>3136955.4586418788</v>
      </c>
      <c r="I3131" s="95">
        <v>45504.206011513248</v>
      </c>
      <c r="J3131" s="22">
        <v>2.146846755015368</v>
      </c>
      <c r="K3131" s="101">
        <v>21373.373135007281</v>
      </c>
      <c r="L3131" s="31">
        <v>3168723.91324129</v>
      </c>
      <c r="M3131" s="95">
        <v>45870.718672780873</v>
      </c>
      <c r="N3131" s="22">
        <v>2.1461618801596449</v>
      </c>
    </row>
    <row r="3132" spans="1:14" s="15" customFormat="1" x14ac:dyDescent="0.3">
      <c r="A3132" s="17" t="s">
        <v>6481</v>
      </c>
      <c r="B3132" s="15" t="s">
        <v>9933</v>
      </c>
      <c r="C3132" s="111" t="s">
        <v>5587</v>
      </c>
      <c r="D3132" s="111" t="s">
        <v>4836</v>
      </c>
      <c r="E3132" s="111" t="s">
        <v>6482</v>
      </c>
      <c r="F3132" s="108">
        <v>0</v>
      </c>
      <c r="G3132" s="107">
        <v>9274.0833333333339</v>
      </c>
      <c r="H3132" s="31">
        <v>723192.82999603963</v>
      </c>
      <c r="I3132" s="95">
        <v>10490.526867868401</v>
      </c>
      <c r="J3132" s="22">
        <v>1.131165905115697</v>
      </c>
      <c r="K3132" s="101">
        <v>9361.1190814190741</v>
      </c>
      <c r="L3132" s="31">
        <v>730551.30356472952</v>
      </c>
      <c r="M3132" s="95">
        <v>10575.523219873299</v>
      </c>
      <c r="N3132" s="22">
        <v>1.129728521546606</v>
      </c>
    </row>
    <row r="3133" spans="1:14" s="15" customFormat="1" x14ac:dyDescent="0.3">
      <c r="A3133" s="17" t="s">
        <v>6487</v>
      </c>
      <c r="B3133" s="15" t="s">
        <v>9934</v>
      </c>
      <c r="C3133" s="111" t="s">
        <v>5587</v>
      </c>
      <c r="D3133" s="111" t="s">
        <v>4836</v>
      </c>
      <c r="E3133" s="111" t="s">
        <v>6482</v>
      </c>
      <c r="F3133" s="108">
        <v>0</v>
      </c>
      <c r="G3133" s="107">
        <v>6351.6666666666661</v>
      </c>
      <c r="H3133" s="31">
        <v>560654.09048105357</v>
      </c>
      <c r="I3133" s="95">
        <v>8132.7642584675796</v>
      </c>
      <c r="J3133" s="22">
        <v>1.2804142102021909</v>
      </c>
      <c r="K3133" s="101">
        <v>6402.8688133532223</v>
      </c>
      <c r="L3133" s="31">
        <v>566081.35346325114</v>
      </c>
      <c r="M3133" s="95">
        <v>8194.6421403619879</v>
      </c>
      <c r="N3133" s="22">
        <v>1.2798391438650141</v>
      </c>
    </row>
    <row r="3134" spans="1:14" s="15" customFormat="1" x14ac:dyDescent="0.3">
      <c r="A3134" s="17" t="s">
        <v>6291</v>
      </c>
      <c r="B3134" s="15" t="s">
        <v>9935</v>
      </c>
      <c r="C3134" s="111" t="s">
        <v>5587</v>
      </c>
      <c r="D3134" s="111" t="s">
        <v>4836</v>
      </c>
      <c r="E3134" s="111" t="s">
        <v>6272</v>
      </c>
      <c r="F3134" s="108">
        <v>0</v>
      </c>
      <c r="G3134" s="107">
        <v>7337.4166666666642</v>
      </c>
      <c r="H3134" s="31">
        <v>719443.88616534602</v>
      </c>
      <c r="I3134" s="95">
        <v>10436.145250199101</v>
      </c>
      <c r="J3134" s="22">
        <v>1.4223187429997981</v>
      </c>
      <c r="K3134" s="101">
        <v>7396.9147678298559</v>
      </c>
      <c r="L3134" s="31">
        <v>726182.6333155249</v>
      </c>
      <c r="M3134" s="95">
        <v>10512.28197530225</v>
      </c>
      <c r="N3134" s="22">
        <v>1.421171164634955</v>
      </c>
    </row>
    <row r="3135" spans="1:14" s="15" customFormat="1" x14ac:dyDescent="0.3">
      <c r="A3135" s="17" t="s">
        <v>6511</v>
      </c>
      <c r="B3135" s="15" t="s">
        <v>9936</v>
      </c>
      <c r="C3135" s="111" t="s">
        <v>5587</v>
      </c>
      <c r="D3135" s="111" t="s">
        <v>4836</v>
      </c>
      <c r="E3135" s="111" t="s">
        <v>6482</v>
      </c>
      <c r="F3135" s="108">
        <v>0</v>
      </c>
      <c r="G3135" s="107">
        <v>7088.9166666666652</v>
      </c>
      <c r="H3135" s="31">
        <v>645960.96890610259</v>
      </c>
      <c r="I3135" s="95">
        <v>9370.2130591378809</v>
      </c>
      <c r="J3135" s="22">
        <v>1.321811709707108</v>
      </c>
      <c r="K3135" s="101">
        <v>7140.5692742664078</v>
      </c>
      <c r="L3135" s="31">
        <v>651574.80585073028</v>
      </c>
      <c r="M3135" s="95">
        <v>9432.2526770336353</v>
      </c>
      <c r="N3135" s="22">
        <v>1.3209384734948411</v>
      </c>
    </row>
    <row r="3136" spans="1:14" s="15" customFormat="1" x14ac:dyDescent="0.3">
      <c r="A3136" s="17" t="s">
        <v>6274</v>
      </c>
      <c r="B3136" s="15" t="s">
        <v>9937</v>
      </c>
      <c r="C3136" s="111" t="s">
        <v>5587</v>
      </c>
      <c r="D3136" s="111" t="s">
        <v>4836</v>
      </c>
      <c r="E3136" s="111" t="s">
        <v>6272</v>
      </c>
      <c r="F3136" s="108">
        <v>0</v>
      </c>
      <c r="G3136" s="107">
        <v>7489.333333333333</v>
      </c>
      <c r="H3136" s="31">
        <v>767013.25292555243</v>
      </c>
      <c r="I3136" s="95">
        <v>11126.179359204531</v>
      </c>
      <c r="J3136" s="22">
        <v>1.485603439452269</v>
      </c>
      <c r="K3136" s="101">
        <v>7557.0024298786939</v>
      </c>
      <c r="L3136" s="31">
        <v>774680.87909400335</v>
      </c>
      <c r="M3136" s="95">
        <v>11214.346733589249</v>
      </c>
      <c r="N3136" s="22">
        <v>1.48396759662935</v>
      </c>
    </row>
    <row r="3137" spans="1:14" s="15" customFormat="1" x14ac:dyDescent="0.3">
      <c r="A3137" s="17" t="s">
        <v>6279</v>
      </c>
      <c r="B3137" s="15" t="s">
        <v>8152</v>
      </c>
      <c r="C3137" s="111" t="s">
        <v>5587</v>
      </c>
      <c r="D3137" s="111" t="s">
        <v>4836</v>
      </c>
      <c r="E3137" s="111" t="s">
        <v>6272</v>
      </c>
      <c r="F3137" s="108">
        <v>0</v>
      </c>
      <c r="G3137" s="107">
        <v>6996.8333333333339</v>
      </c>
      <c r="H3137" s="31">
        <v>724299.51428742777</v>
      </c>
      <c r="I3137" s="95">
        <v>10506.58026443362</v>
      </c>
      <c r="J3137" s="22">
        <v>1.501619341764173</v>
      </c>
      <c r="K3137" s="101">
        <v>7053.5926891546151</v>
      </c>
      <c r="L3137" s="31">
        <v>731134.59498963365</v>
      </c>
      <c r="M3137" s="95">
        <v>10583.966996481349</v>
      </c>
      <c r="N3137" s="22">
        <v>1.5005072539494571</v>
      </c>
    </row>
    <row r="3138" spans="1:14" s="15" customFormat="1" x14ac:dyDescent="0.3">
      <c r="A3138" s="17" t="s">
        <v>6293</v>
      </c>
      <c r="B3138" s="15" t="s">
        <v>9938</v>
      </c>
      <c r="C3138" s="111" t="s">
        <v>5587</v>
      </c>
      <c r="D3138" s="111" t="s">
        <v>4836</v>
      </c>
      <c r="E3138" s="111" t="s">
        <v>6272</v>
      </c>
      <c r="F3138" s="108">
        <v>0</v>
      </c>
      <c r="G3138" s="107">
        <v>6493.8333333333358</v>
      </c>
      <c r="H3138" s="31">
        <v>540375.81343844451</v>
      </c>
      <c r="I3138" s="95">
        <v>7838.610609086496</v>
      </c>
      <c r="J3138" s="22">
        <v>1.207085277173702</v>
      </c>
      <c r="K3138" s="101">
        <v>6549.6750205894996</v>
      </c>
      <c r="L3138" s="31">
        <v>545713.49941851245</v>
      </c>
      <c r="M3138" s="95">
        <v>7899.795341323952</v>
      </c>
      <c r="N3138" s="22">
        <v>1.2061354672545159</v>
      </c>
    </row>
    <row r="3139" spans="1:14" s="15" customFormat="1" x14ac:dyDescent="0.3">
      <c r="A3139" s="17" t="s">
        <v>6512</v>
      </c>
      <c r="B3139" s="15" t="s">
        <v>9939</v>
      </c>
      <c r="C3139" s="111" t="s">
        <v>5587</v>
      </c>
      <c r="D3139" s="111" t="s">
        <v>4836</v>
      </c>
      <c r="E3139" s="111" t="s">
        <v>6482</v>
      </c>
      <c r="F3139" s="108">
        <v>0</v>
      </c>
      <c r="G3139" s="107">
        <v>5157</v>
      </c>
      <c r="H3139" s="31">
        <v>573635.95611649367</v>
      </c>
      <c r="I3139" s="95">
        <v>8321.077256875471</v>
      </c>
      <c r="J3139" s="22">
        <v>1.613549981942112</v>
      </c>
      <c r="K3139" s="101">
        <v>5198.9281335446458</v>
      </c>
      <c r="L3139" s="31">
        <v>579194.87586069317</v>
      </c>
      <c r="M3139" s="95">
        <v>8384.4746133611807</v>
      </c>
      <c r="N3139" s="22">
        <v>1.612731393469873</v>
      </c>
    </row>
    <row r="3140" spans="1:14" s="15" customFormat="1" x14ac:dyDescent="0.3">
      <c r="A3140" s="17" t="s">
        <v>6500</v>
      </c>
      <c r="B3140" s="15" t="s">
        <v>9940</v>
      </c>
      <c r="C3140" s="111" t="s">
        <v>5587</v>
      </c>
      <c r="D3140" s="111" t="s">
        <v>4836</v>
      </c>
      <c r="E3140" s="111" t="s">
        <v>6482</v>
      </c>
      <c r="F3140" s="108">
        <v>0</v>
      </c>
      <c r="G3140" s="107">
        <v>9131.5000000000018</v>
      </c>
      <c r="H3140" s="31">
        <v>1070874.5945335389</v>
      </c>
      <c r="I3140" s="95">
        <v>15533.94646644006</v>
      </c>
      <c r="J3140" s="22">
        <v>1.70113852778186</v>
      </c>
      <c r="K3140" s="101">
        <v>9210.3374793076837</v>
      </c>
      <c r="L3140" s="31">
        <v>1081961.4720740251</v>
      </c>
      <c r="M3140" s="95">
        <v>15662.56690679263</v>
      </c>
      <c r="N3140" s="22">
        <v>1.700542129100131</v>
      </c>
    </row>
    <row r="3141" spans="1:14" s="15" customFormat="1" x14ac:dyDescent="0.3">
      <c r="A3141" s="17" t="s">
        <v>6276</v>
      </c>
      <c r="B3141" s="15" t="s">
        <v>9941</v>
      </c>
      <c r="C3141" s="111" t="s">
        <v>5587</v>
      </c>
      <c r="D3141" s="111" t="s">
        <v>4836</v>
      </c>
      <c r="E3141" s="111" t="s">
        <v>6272</v>
      </c>
      <c r="F3141" s="108">
        <v>0</v>
      </c>
      <c r="G3141" s="107">
        <v>7156.3333333333339</v>
      </c>
      <c r="H3141" s="31">
        <v>941562.30944004841</v>
      </c>
      <c r="I3141" s="95">
        <v>13658.161828024669</v>
      </c>
      <c r="J3141" s="22">
        <v>1.908541873588617</v>
      </c>
      <c r="K3141" s="101">
        <v>7214.935885141299</v>
      </c>
      <c r="L3141" s="31">
        <v>950473.65975763975</v>
      </c>
      <c r="M3141" s="95">
        <v>13759.13807777396</v>
      </c>
      <c r="N3141" s="22">
        <v>1.9070353911404849</v>
      </c>
    </row>
    <row r="3142" spans="1:14" s="15" customFormat="1" x14ac:dyDescent="0.3">
      <c r="A3142" s="17" t="s">
        <v>6284</v>
      </c>
      <c r="B3142" s="15" t="s">
        <v>9942</v>
      </c>
      <c r="C3142" s="111" t="s">
        <v>5587</v>
      </c>
      <c r="D3142" s="111" t="s">
        <v>4836</v>
      </c>
      <c r="E3142" s="111" t="s">
        <v>6272</v>
      </c>
      <c r="F3142" s="108">
        <v>0</v>
      </c>
      <c r="G3142" s="107">
        <v>7165.0833333333312</v>
      </c>
      <c r="H3142" s="31">
        <v>901743.88411008846</v>
      </c>
      <c r="I3142" s="95">
        <v>13080.561714425039</v>
      </c>
      <c r="J3142" s="22">
        <v>1.825597987614711</v>
      </c>
      <c r="K3142" s="101">
        <v>7226.2219360418294</v>
      </c>
      <c r="L3142" s="31">
        <v>910540.91944808571</v>
      </c>
      <c r="M3142" s="95">
        <v>13181.06831002979</v>
      </c>
      <c r="N3142" s="22">
        <v>1.8240608199821959</v>
      </c>
    </row>
    <row r="3143" spans="1:14" s="15" customFormat="1" x14ac:dyDescent="0.3">
      <c r="A3143" s="17" t="s">
        <v>6322</v>
      </c>
      <c r="B3143" s="15" t="s">
        <v>9943</v>
      </c>
      <c r="C3143" s="111" t="s">
        <v>5587</v>
      </c>
      <c r="D3143" s="111" t="s">
        <v>4836</v>
      </c>
      <c r="E3143" s="111" t="s">
        <v>6313</v>
      </c>
      <c r="F3143" s="108">
        <v>0</v>
      </c>
      <c r="G3143" s="107">
        <v>15792.66666666667</v>
      </c>
      <c r="H3143" s="31">
        <v>1597936.875574183</v>
      </c>
      <c r="I3143" s="95">
        <v>23179.432968742851</v>
      </c>
      <c r="J3143" s="22">
        <v>1.467733946266802</v>
      </c>
      <c r="K3143" s="101">
        <v>15918.695878039591</v>
      </c>
      <c r="L3143" s="31">
        <v>1613483.9876297109</v>
      </c>
      <c r="M3143" s="95">
        <v>23356.93235069271</v>
      </c>
      <c r="N3143" s="22">
        <v>1.4672641860640381</v>
      </c>
    </row>
    <row r="3144" spans="1:14" s="15" customFormat="1" x14ac:dyDescent="0.3">
      <c r="A3144" s="17" t="s">
        <v>6312</v>
      </c>
      <c r="B3144" s="15" t="s">
        <v>9944</v>
      </c>
      <c r="C3144" s="111" t="s">
        <v>5587</v>
      </c>
      <c r="D3144" s="111" t="s">
        <v>4836</v>
      </c>
      <c r="E3144" s="111" t="s">
        <v>6313</v>
      </c>
      <c r="F3144" s="108">
        <v>0</v>
      </c>
      <c r="G3144" s="107">
        <v>15767.91666666667</v>
      </c>
      <c r="H3144" s="31">
        <v>1915334.561240054</v>
      </c>
      <c r="I3144" s="95">
        <v>27783.556255329229</v>
      </c>
      <c r="J3144" s="22">
        <v>1.7620308911235929</v>
      </c>
      <c r="K3144" s="101">
        <v>15911.44000654871</v>
      </c>
      <c r="L3144" s="31">
        <v>1934752.705083468</v>
      </c>
      <c r="M3144" s="95">
        <v>28007.645811434741</v>
      </c>
      <c r="N3144" s="22">
        <v>1.7602206839800529</v>
      </c>
    </row>
    <row r="3145" spans="1:14" s="15" customFormat="1" x14ac:dyDescent="0.3">
      <c r="A3145" s="17" t="s">
        <v>6507</v>
      </c>
      <c r="B3145" s="15" t="s">
        <v>9945</v>
      </c>
      <c r="C3145" s="111" t="s">
        <v>5587</v>
      </c>
      <c r="D3145" s="111" t="s">
        <v>4836</v>
      </c>
      <c r="E3145" s="111" t="s">
        <v>6482</v>
      </c>
      <c r="F3145" s="108">
        <v>0</v>
      </c>
      <c r="G3145" s="107">
        <v>6887.9999999999991</v>
      </c>
      <c r="H3145" s="31">
        <v>699042.41241130594</v>
      </c>
      <c r="I3145" s="95">
        <v>10140.20452777512</v>
      </c>
      <c r="J3145" s="22">
        <v>1.472155128887213</v>
      </c>
      <c r="K3145" s="101">
        <v>6948.4886250858044</v>
      </c>
      <c r="L3145" s="31">
        <v>706012.0827055641</v>
      </c>
      <c r="M3145" s="95">
        <v>10220.291357679091</v>
      </c>
      <c r="N3145" s="22">
        <v>1.4708653793835469</v>
      </c>
    </row>
    <row r="3146" spans="1:14" s="15" customFormat="1" x14ac:dyDescent="0.3">
      <c r="A3146" s="17" t="s">
        <v>6303</v>
      </c>
      <c r="B3146" s="15" t="s">
        <v>9946</v>
      </c>
      <c r="C3146" s="111" t="s">
        <v>5587</v>
      </c>
      <c r="D3146" s="111" t="s">
        <v>4836</v>
      </c>
      <c r="E3146" s="111" t="s">
        <v>6272</v>
      </c>
      <c r="F3146" s="108">
        <v>0</v>
      </c>
      <c r="G3146" s="107">
        <v>6009.583333333333</v>
      </c>
      <c r="H3146" s="31">
        <v>421484.30842015968</v>
      </c>
      <c r="I3146" s="95">
        <v>6113.988245556624</v>
      </c>
      <c r="J3146" s="22">
        <v>1.017373070050329</v>
      </c>
      <c r="K3146" s="101">
        <v>6060.0694873438897</v>
      </c>
      <c r="L3146" s="31">
        <v>425745.87435541878</v>
      </c>
      <c r="M3146" s="95">
        <v>6163.1337293371253</v>
      </c>
      <c r="N3146" s="22">
        <v>1.01700710564598</v>
      </c>
    </row>
    <row r="3147" spans="1:14" s="15" customFormat="1" x14ac:dyDescent="0.3">
      <c r="A3147" s="17" t="s">
        <v>6290</v>
      </c>
      <c r="B3147" s="15" t="s">
        <v>9947</v>
      </c>
      <c r="C3147" s="111" t="s">
        <v>5587</v>
      </c>
      <c r="D3147" s="111" t="s">
        <v>4836</v>
      </c>
      <c r="E3147" s="111" t="s">
        <v>6272</v>
      </c>
      <c r="F3147" s="108">
        <v>0</v>
      </c>
      <c r="G3147" s="107">
        <v>11102.25</v>
      </c>
      <c r="H3147" s="31">
        <v>1085311.6678210751</v>
      </c>
      <c r="I3147" s="95">
        <v>15743.36848907973</v>
      </c>
      <c r="J3147" s="22">
        <v>1.4180340461689951</v>
      </c>
      <c r="K3147" s="101">
        <v>11193.88613566934</v>
      </c>
      <c r="L3147" s="31">
        <v>1095046.3514359139</v>
      </c>
      <c r="M3147" s="95">
        <v>15851.984740756739</v>
      </c>
      <c r="N3147" s="22">
        <v>1.416128817877141</v>
      </c>
    </row>
    <row r="3148" spans="1:14" s="15" customFormat="1" x14ac:dyDescent="0.3">
      <c r="A3148" s="17" t="s">
        <v>6326</v>
      </c>
      <c r="B3148" s="15" t="s">
        <v>9948</v>
      </c>
      <c r="C3148" s="111" t="s">
        <v>5587</v>
      </c>
      <c r="D3148" s="111" t="s">
        <v>4836</v>
      </c>
      <c r="E3148" s="111" t="s">
        <v>6313</v>
      </c>
      <c r="F3148" s="108">
        <v>0</v>
      </c>
      <c r="G3148" s="107">
        <v>11809.5</v>
      </c>
      <c r="H3148" s="31">
        <v>1420817.141723813</v>
      </c>
      <c r="I3148" s="95">
        <v>20610.160639539608</v>
      </c>
      <c r="J3148" s="22">
        <v>1.7452187340310441</v>
      </c>
      <c r="K3148" s="101">
        <v>11911.71278164811</v>
      </c>
      <c r="L3148" s="31">
        <v>1434235.370225769</v>
      </c>
      <c r="M3148" s="95">
        <v>20762.114017968172</v>
      </c>
      <c r="N3148" s="22">
        <v>1.7429998857893469</v>
      </c>
    </row>
    <row r="3149" spans="1:14" s="15" customFormat="1" x14ac:dyDescent="0.3">
      <c r="A3149" s="17" t="s">
        <v>6495</v>
      </c>
      <c r="B3149" s="15" t="s">
        <v>9949</v>
      </c>
      <c r="C3149" s="111" t="s">
        <v>5587</v>
      </c>
      <c r="D3149" s="111" t="s">
        <v>4836</v>
      </c>
      <c r="E3149" s="111" t="s">
        <v>6482</v>
      </c>
      <c r="F3149" s="108">
        <v>0</v>
      </c>
      <c r="G3149" s="107">
        <v>12244.41666666667</v>
      </c>
      <c r="H3149" s="31">
        <v>1365807.2789780849</v>
      </c>
      <c r="I3149" s="95">
        <v>19812.195810249239</v>
      </c>
      <c r="J3149" s="22">
        <v>1.618059589901458</v>
      </c>
      <c r="K3149" s="101">
        <v>12345.588551616869</v>
      </c>
      <c r="L3149" s="31">
        <v>1379001.9504070389</v>
      </c>
      <c r="M3149" s="95">
        <v>19962.550303611959</v>
      </c>
      <c r="N3149" s="22">
        <v>1.6169784227093431</v>
      </c>
    </row>
    <row r="3150" spans="1:14" s="15" customFormat="1" x14ac:dyDescent="0.3">
      <c r="A3150" s="17" t="s">
        <v>6327</v>
      </c>
      <c r="B3150" s="15" t="s">
        <v>9950</v>
      </c>
      <c r="C3150" s="111" t="s">
        <v>5587</v>
      </c>
      <c r="D3150" s="111" t="s">
        <v>4836</v>
      </c>
      <c r="E3150" s="111" t="s">
        <v>6313</v>
      </c>
      <c r="F3150" s="108">
        <v>0</v>
      </c>
      <c r="G3150" s="107">
        <v>6247.4999999999991</v>
      </c>
      <c r="H3150" s="31">
        <v>519218.38555876072</v>
      </c>
      <c r="I3150" s="95">
        <v>7531.704129347163</v>
      </c>
      <c r="J3150" s="22">
        <v>1.205554882648606</v>
      </c>
      <c r="K3150" s="101">
        <v>6299.2671886816424</v>
      </c>
      <c r="L3150" s="31">
        <v>524390.60534075857</v>
      </c>
      <c r="M3150" s="95">
        <v>7591.123300997896</v>
      </c>
      <c r="N3150" s="22">
        <v>1.205080380561953</v>
      </c>
    </row>
    <row r="3151" spans="1:14" s="15" customFormat="1" x14ac:dyDescent="0.3">
      <c r="A3151" s="17" t="s">
        <v>6483</v>
      </c>
      <c r="B3151" s="15" t="s">
        <v>13146</v>
      </c>
      <c r="C3151" s="111" t="s">
        <v>5587</v>
      </c>
      <c r="D3151" s="111" t="s">
        <v>4836</v>
      </c>
      <c r="E3151" s="111" t="s">
        <v>6482</v>
      </c>
      <c r="F3151" s="108">
        <v>0</v>
      </c>
      <c r="G3151" s="107">
        <v>6993.75</v>
      </c>
      <c r="H3151" s="31">
        <v>818159.62922247231</v>
      </c>
      <c r="I3151" s="95">
        <v>11868.1010327641</v>
      </c>
      <c r="J3151" s="22">
        <v>1.6969581458822669</v>
      </c>
      <c r="K3151" s="101">
        <v>7050.6201824091804</v>
      </c>
      <c r="L3151" s="31">
        <v>825689.9471873634</v>
      </c>
      <c r="M3151" s="95">
        <v>11952.75837068193</v>
      </c>
      <c r="N3151" s="22">
        <v>1.695277587140952</v>
      </c>
    </row>
    <row r="3152" spans="1:14" s="15" customFormat="1" x14ac:dyDescent="0.3">
      <c r="A3152" s="17" t="s">
        <v>6317</v>
      </c>
      <c r="B3152" s="15" t="s">
        <v>9700</v>
      </c>
      <c r="C3152" s="111" t="s">
        <v>5587</v>
      </c>
      <c r="D3152" s="111" t="s">
        <v>4836</v>
      </c>
      <c r="E3152" s="111" t="s">
        <v>6313</v>
      </c>
      <c r="F3152" s="108">
        <v>0</v>
      </c>
      <c r="G3152" s="107">
        <v>10037.58333333333</v>
      </c>
      <c r="H3152" s="31">
        <v>1283123.6141177891</v>
      </c>
      <c r="I3152" s="95">
        <v>18612.798952628971</v>
      </c>
      <c r="J3152" s="22">
        <v>1.854310777258368</v>
      </c>
      <c r="K3152" s="101">
        <v>10121.184376856159</v>
      </c>
      <c r="L3152" s="31">
        <v>1296444.702862618</v>
      </c>
      <c r="M3152" s="95">
        <v>18767.444519644941</v>
      </c>
      <c r="N3152" s="22">
        <v>1.854273553454866</v>
      </c>
    </row>
    <row r="3153" spans="1:14" s="15" customFormat="1" x14ac:dyDescent="0.3">
      <c r="A3153" s="17" t="s">
        <v>6301</v>
      </c>
      <c r="B3153" s="15" t="s">
        <v>9951</v>
      </c>
      <c r="C3153" s="111" t="s">
        <v>5587</v>
      </c>
      <c r="D3153" s="111" t="s">
        <v>4836</v>
      </c>
      <c r="E3153" s="111" t="s">
        <v>6272</v>
      </c>
      <c r="F3153" s="108">
        <v>0</v>
      </c>
      <c r="G3153" s="107">
        <v>21394.833333333339</v>
      </c>
      <c r="H3153" s="31">
        <v>1978104.6890223769</v>
      </c>
      <c r="I3153" s="95">
        <v>28694.090326862541</v>
      </c>
      <c r="J3153" s="22">
        <v>1.3411691448961609</v>
      </c>
      <c r="K3153" s="101">
        <v>21575.077015321651</v>
      </c>
      <c r="L3153" s="31">
        <v>1996675.4893435161</v>
      </c>
      <c r="M3153" s="95">
        <v>28904.045338183809</v>
      </c>
      <c r="N3153" s="22">
        <v>1.3396960445451691</v>
      </c>
    </row>
    <row r="3154" spans="1:14" s="15" customFormat="1" x14ac:dyDescent="0.3">
      <c r="A3154" s="17" t="s">
        <v>6492</v>
      </c>
      <c r="B3154" s="15" t="s">
        <v>13147</v>
      </c>
      <c r="C3154" s="111" t="s">
        <v>5587</v>
      </c>
      <c r="D3154" s="111" t="s">
        <v>4836</v>
      </c>
      <c r="E3154" s="111" t="s">
        <v>6482</v>
      </c>
      <c r="F3154" s="108">
        <v>0</v>
      </c>
      <c r="G3154" s="107">
        <v>7456.7499999999991</v>
      </c>
      <c r="H3154" s="31">
        <v>905941.88641323417</v>
      </c>
      <c r="I3154" s="95">
        <v>13141.457307033121</v>
      </c>
      <c r="J3154" s="22">
        <v>1.762357234322341</v>
      </c>
      <c r="K3154" s="101">
        <v>7522.5013499644474</v>
      </c>
      <c r="L3154" s="31">
        <v>915207.02863975777</v>
      </c>
      <c r="M3154" s="95">
        <v>13248.615306198581</v>
      </c>
      <c r="N3154" s="22">
        <v>1.761198129430871</v>
      </c>
    </row>
    <row r="3155" spans="1:14" s="15" customFormat="1" x14ac:dyDescent="0.3">
      <c r="A3155" s="17" t="s">
        <v>6329</v>
      </c>
      <c r="B3155" s="15" t="s">
        <v>9952</v>
      </c>
      <c r="C3155" s="111" t="s">
        <v>5587</v>
      </c>
      <c r="D3155" s="111" t="s">
        <v>4836</v>
      </c>
      <c r="E3155" s="111" t="s">
        <v>6313</v>
      </c>
      <c r="F3155" s="108">
        <v>0</v>
      </c>
      <c r="G3155" s="107">
        <v>6529.4166666666679</v>
      </c>
      <c r="H3155" s="31">
        <v>520588.08080999582</v>
      </c>
      <c r="I3155" s="95">
        <v>7551.5727235006079</v>
      </c>
      <c r="J3155" s="22">
        <v>1.1565463055914551</v>
      </c>
      <c r="K3155" s="101">
        <v>6582.7921319738434</v>
      </c>
      <c r="L3155" s="31">
        <v>525788.80142517854</v>
      </c>
      <c r="M3155" s="95">
        <v>7611.363707228872</v>
      </c>
      <c r="N3155" s="22">
        <v>1.156251565389566</v>
      </c>
    </row>
    <row r="3156" spans="1:14" s="15" customFormat="1" x14ac:dyDescent="0.3">
      <c r="A3156" s="17" t="s">
        <v>6334</v>
      </c>
      <c r="B3156" s="15" t="s">
        <v>9953</v>
      </c>
      <c r="C3156" s="111" t="s">
        <v>5587</v>
      </c>
      <c r="D3156" s="111" t="s">
        <v>4836</v>
      </c>
      <c r="E3156" s="111" t="s">
        <v>6313</v>
      </c>
      <c r="F3156" s="108">
        <v>0</v>
      </c>
      <c r="G3156" s="107">
        <v>4127.9166666666661</v>
      </c>
      <c r="H3156" s="31">
        <v>439298.11992497928</v>
      </c>
      <c r="I3156" s="95">
        <v>6372.3927269886044</v>
      </c>
      <c r="J3156" s="22">
        <v>1.5437309523339711</v>
      </c>
      <c r="K3156" s="101">
        <v>4162.7184266247004</v>
      </c>
      <c r="L3156" s="31">
        <v>443663.43974322989</v>
      </c>
      <c r="M3156" s="95">
        <v>6422.5099399848777</v>
      </c>
      <c r="N3156" s="22">
        <v>1.5428643693281241</v>
      </c>
    </row>
    <row r="3157" spans="1:14" s="15" customFormat="1" x14ac:dyDescent="0.3">
      <c r="A3157" s="17" t="s">
        <v>3452</v>
      </c>
      <c r="B3157" s="15" t="s">
        <v>9954</v>
      </c>
      <c r="C3157" s="111" t="s">
        <v>3374</v>
      </c>
      <c r="D3157" s="111" t="s">
        <v>753</v>
      </c>
      <c r="E3157" s="111" t="s">
        <v>3444</v>
      </c>
      <c r="F3157" s="108">
        <v>0</v>
      </c>
      <c r="G3157" s="107">
        <v>8813.7499999999945</v>
      </c>
      <c r="H3157" s="31">
        <v>458225.81455934962</v>
      </c>
      <c r="I3157" s="95">
        <v>6646.9550302539128</v>
      </c>
      <c r="J3157" s="22">
        <v>0.75415742791137907</v>
      </c>
      <c r="K3157" s="101">
        <v>8891.7429467048023</v>
      </c>
      <c r="L3157" s="31">
        <v>463308.02226224041</v>
      </c>
      <c r="M3157" s="95">
        <v>6706.8865984902905</v>
      </c>
      <c r="N3157" s="22">
        <v>0.75428255615236839</v>
      </c>
    </row>
    <row r="3158" spans="1:14" s="15" customFormat="1" x14ac:dyDescent="0.3">
      <c r="A3158" s="17" t="s">
        <v>3449</v>
      </c>
      <c r="B3158" s="15" t="s">
        <v>9955</v>
      </c>
      <c r="C3158" s="111" t="s">
        <v>3374</v>
      </c>
      <c r="D3158" s="111" t="s">
        <v>753</v>
      </c>
      <c r="E3158" s="111" t="s">
        <v>3444</v>
      </c>
      <c r="F3158" s="108">
        <v>0</v>
      </c>
      <c r="G3158" s="107">
        <v>19074.166666666672</v>
      </c>
      <c r="H3158" s="31">
        <v>910880.00668251328</v>
      </c>
      <c r="I3158" s="95">
        <v>13213.08893999873</v>
      </c>
      <c r="J3158" s="22">
        <v>0.6927216884965911</v>
      </c>
      <c r="K3158" s="101">
        <v>19248.86870465436</v>
      </c>
      <c r="L3158" s="31">
        <v>921798.43695280165</v>
      </c>
      <c r="M3158" s="95">
        <v>13344.033097291591</v>
      </c>
      <c r="N3158" s="22">
        <v>0.69323726511080663</v>
      </c>
    </row>
    <row r="3159" spans="1:14" s="15" customFormat="1" x14ac:dyDescent="0.3">
      <c r="A3159" s="17" t="s">
        <v>3447</v>
      </c>
      <c r="B3159" s="15" t="s">
        <v>9956</v>
      </c>
      <c r="C3159" s="111" t="s">
        <v>3374</v>
      </c>
      <c r="D3159" s="111" t="s">
        <v>753</v>
      </c>
      <c r="E3159" s="111" t="s">
        <v>3444</v>
      </c>
      <c r="F3159" s="108">
        <v>0</v>
      </c>
      <c r="G3159" s="107">
        <v>12618</v>
      </c>
      <c r="H3159" s="31">
        <v>563712.01892882842</v>
      </c>
      <c r="I3159" s="95">
        <v>8177.1221104965844</v>
      </c>
      <c r="J3159" s="22">
        <v>0.64805215648253167</v>
      </c>
      <c r="K3159" s="101">
        <v>12745.391247258871</v>
      </c>
      <c r="L3159" s="31">
        <v>570803.16418956511</v>
      </c>
      <c r="M3159" s="95">
        <v>8262.995476715394</v>
      </c>
      <c r="N3159" s="22">
        <v>0.64831242261727384</v>
      </c>
    </row>
    <row r="3160" spans="1:14" s="15" customFormat="1" x14ac:dyDescent="0.3">
      <c r="A3160" s="17" t="s">
        <v>3468</v>
      </c>
      <c r="B3160" s="15" t="s">
        <v>9957</v>
      </c>
      <c r="C3160" s="111" t="s">
        <v>3374</v>
      </c>
      <c r="D3160" s="111" t="s">
        <v>753</v>
      </c>
      <c r="E3160" s="111" t="s">
        <v>3464</v>
      </c>
      <c r="F3160" s="108">
        <v>0</v>
      </c>
      <c r="G3160" s="107">
        <v>6661.6666666666679</v>
      </c>
      <c r="H3160" s="31">
        <v>354971.28017330723</v>
      </c>
      <c r="I3160" s="95">
        <v>5149.1602205183808</v>
      </c>
      <c r="J3160" s="22">
        <v>0.77295374838904873</v>
      </c>
      <c r="K3160" s="101">
        <v>6722.0581099036726</v>
      </c>
      <c r="L3160" s="31">
        <v>358973.0787808951</v>
      </c>
      <c r="M3160" s="95">
        <v>5196.5250235439398</v>
      </c>
      <c r="N3160" s="22">
        <v>0.7730556532809274</v>
      </c>
    </row>
    <row r="3161" spans="1:14" s="15" customFormat="1" x14ac:dyDescent="0.3">
      <c r="A3161" s="17" t="s">
        <v>3404</v>
      </c>
      <c r="B3161" s="15" t="s">
        <v>9958</v>
      </c>
      <c r="C3161" s="111" t="s">
        <v>3374</v>
      </c>
      <c r="D3161" s="111" t="s">
        <v>753</v>
      </c>
      <c r="E3161" s="111" t="s">
        <v>3401</v>
      </c>
      <c r="F3161" s="108">
        <v>0</v>
      </c>
      <c r="G3161" s="107">
        <v>8437.5833333333339</v>
      </c>
      <c r="H3161" s="31">
        <v>483572.32716661069</v>
      </c>
      <c r="I3161" s="95">
        <v>7014.627745585859</v>
      </c>
      <c r="J3161" s="22">
        <v>0.83135507745138615</v>
      </c>
      <c r="K3161" s="101">
        <v>8510.1072600316329</v>
      </c>
      <c r="L3161" s="31">
        <v>488450.55803865503</v>
      </c>
      <c r="M3161" s="95">
        <v>7070.8520990821444</v>
      </c>
      <c r="N3161" s="22">
        <v>0.83087696582755655</v>
      </c>
    </row>
    <row r="3162" spans="1:14" s="15" customFormat="1" x14ac:dyDescent="0.3">
      <c r="A3162" s="17" t="s">
        <v>3380</v>
      </c>
      <c r="B3162" s="15" t="s">
        <v>9959</v>
      </c>
      <c r="C3162" s="111" t="s">
        <v>3374</v>
      </c>
      <c r="D3162" s="111" t="s">
        <v>753</v>
      </c>
      <c r="E3162" s="111" t="s">
        <v>3375</v>
      </c>
      <c r="F3162" s="108">
        <v>0</v>
      </c>
      <c r="G3162" s="107">
        <v>6399.75</v>
      </c>
      <c r="H3162" s="31">
        <v>266678.34082344489</v>
      </c>
      <c r="I3162" s="95">
        <v>3868.396067342419</v>
      </c>
      <c r="J3162" s="22">
        <v>0.60446049726042717</v>
      </c>
      <c r="K3162" s="101">
        <v>6455.958971931429</v>
      </c>
      <c r="L3162" s="31">
        <v>269672.59940569341</v>
      </c>
      <c r="M3162" s="95">
        <v>3903.8036382421001</v>
      </c>
      <c r="N3162" s="22">
        <v>0.60468222540054317</v>
      </c>
    </row>
    <row r="3163" spans="1:14" s="15" customFormat="1" x14ac:dyDescent="0.3">
      <c r="A3163" s="17" t="s">
        <v>3451</v>
      </c>
      <c r="B3163" s="15" t="s">
        <v>9960</v>
      </c>
      <c r="C3163" s="111" t="s">
        <v>3374</v>
      </c>
      <c r="D3163" s="111" t="s">
        <v>753</v>
      </c>
      <c r="E3163" s="111" t="s">
        <v>3444</v>
      </c>
      <c r="F3163" s="108">
        <v>0</v>
      </c>
      <c r="G3163" s="107">
        <v>15886.500000000009</v>
      </c>
      <c r="H3163" s="31">
        <v>714934.88479742745</v>
      </c>
      <c r="I3163" s="95">
        <v>10370.738351740691</v>
      </c>
      <c r="J3163" s="22">
        <v>0.65280196089388365</v>
      </c>
      <c r="K3163" s="101">
        <v>16035.40788727415</v>
      </c>
      <c r="L3163" s="31">
        <v>723208.419861209</v>
      </c>
      <c r="M3163" s="95">
        <v>10469.22700668677</v>
      </c>
      <c r="N3163" s="22">
        <v>0.65288186495057887</v>
      </c>
    </row>
    <row r="3164" spans="1:14" s="15" customFormat="1" x14ac:dyDescent="0.3">
      <c r="A3164" s="17" t="s">
        <v>3407</v>
      </c>
      <c r="B3164" s="15" t="s">
        <v>9961</v>
      </c>
      <c r="C3164" s="111" t="s">
        <v>3374</v>
      </c>
      <c r="D3164" s="111" t="s">
        <v>753</v>
      </c>
      <c r="E3164" s="111" t="s">
        <v>3401</v>
      </c>
      <c r="F3164" s="108">
        <v>0</v>
      </c>
      <c r="G3164" s="107">
        <v>24730.166666666672</v>
      </c>
      <c r="H3164" s="31">
        <v>1087003.6143239981</v>
      </c>
      <c r="I3164" s="95">
        <v>15767.91161162149</v>
      </c>
      <c r="J3164" s="22">
        <v>0.63759827518165357</v>
      </c>
      <c r="K3164" s="101">
        <v>24975.904804064809</v>
      </c>
      <c r="L3164" s="31">
        <v>1100341.591606555</v>
      </c>
      <c r="M3164" s="95">
        <v>15928.639090843</v>
      </c>
      <c r="N3164" s="22">
        <v>0.63776024195330139</v>
      </c>
    </row>
    <row r="3165" spans="1:14" s="15" customFormat="1" x14ac:dyDescent="0.3">
      <c r="A3165" s="17" t="s">
        <v>3424</v>
      </c>
      <c r="B3165" s="15" t="s">
        <v>9962</v>
      </c>
      <c r="C3165" s="111" t="s">
        <v>3374</v>
      </c>
      <c r="D3165" s="111" t="s">
        <v>753</v>
      </c>
      <c r="E3165" s="111" t="s">
        <v>3423</v>
      </c>
      <c r="F3165" s="108">
        <v>0</v>
      </c>
      <c r="G3165" s="107">
        <v>8544.2499999999964</v>
      </c>
      <c r="H3165" s="31">
        <v>351545.70359001379</v>
      </c>
      <c r="I3165" s="95">
        <v>5099.4693197040342</v>
      </c>
      <c r="J3165" s="22">
        <v>0.59683053746133785</v>
      </c>
      <c r="K3165" s="101">
        <v>8619.768419927359</v>
      </c>
      <c r="L3165" s="31">
        <v>356068.9848634415</v>
      </c>
      <c r="M3165" s="95">
        <v>5154.4851113476816</v>
      </c>
      <c r="N3165" s="22">
        <v>0.59798417547174887</v>
      </c>
    </row>
    <row r="3166" spans="1:14" s="15" customFormat="1" x14ac:dyDescent="0.3">
      <c r="A3166" s="17" t="s">
        <v>3457</v>
      </c>
      <c r="B3166" s="15" t="s">
        <v>9963</v>
      </c>
      <c r="C3166" s="111" t="s">
        <v>790</v>
      </c>
      <c r="D3166" s="111" t="s">
        <v>753</v>
      </c>
      <c r="E3166" s="111" t="s">
        <v>3455</v>
      </c>
      <c r="F3166" s="108">
        <v>0</v>
      </c>
      <c r="G3166" s="107">
        <v>28342.583333333339</v>
      </c>
      <c r="H3166" s="31">
        <v>1296194.732055991</v>
      </c>
      <c r="I3166" s="95">
        <v>18802.406631572001</v>
      </c>
      <c r="J3166" s="22">
        <v>0.66339777184173365</v>
      </c>
      <c r="K3166" s="101">
        <v>28595.18195808179</v>
      </c>
      <c r="L3166" s="31">
        <v>1311648.3648647331</v>
      </c>
      <c r="M3166" s="95">
        <v>18987.53403251819</v>
      </c>
      <c r="N3166" s="22">
        <v>0.6640116527445904</v>
      </c>
    </row>
    <row r="3167" spans="1:14" s="15" customFormat="1" x14ac:dyDescent="0.3">
      <c r="A3167" s="17" t="s">
        <v>3460</v>
      </c>
      <c r="B3167" s="15" t="s">
        <v>9964</v>
      </c>
      <c r="C3167" s="111" t="s">
        <v>3374</v>
      </c>
      <c r="D3167" s="111" t="s">
        <v>753</v>
      </c>
      <c r="E3167" s="111" t="s">
        <v>3455</v>
      </c>
      <c r="F3167" s="108">
        <v>0</v>
      </c>
      <c r="G3167" s="107">
        <v>10797.83333333333</v>
      </c>
      <c r="H3167" s="31">
        <v>366274.12487850839</v>
      </c>
      <c r="I3167" s="95">
        <v>5313.1175928058065</v>
      </c>
      <c r="J3167" s="22">
        <v>0.49205404721371332</v>
      </c>
      <c r="K3167" s="101">
        <v>10893.12565719546</v>
      </c>
      <c r="L3167" s="31">
        <v>370828.07571903989</v>
      </c>
      <c r="M3167" s="95">
        <v>5368.1389742399697</v>
      </c>
      <c r="N3167" s="22">
        <v>0.49280061051109281</v>
      </c>
    </row>
    <row r="3168" spans="1:14" s="15" customFormat="1" x14ac:dyDescent="0.3">
      <c r="A3168" s="17" t="s">
        <v>3414</v>
      </c>
      <c r="B3168" s="15" t="s">
        <v>9965</v>
      </c>
      <c r="C3168" s="111" t="s">
        <v>3374</v>
      </c>
      <c r="D3168" s="111" t="s">
        <v>753</v>
      </c>
      <c r="E3168" s="111" t="s">
        <v>3413</v>
      </c>
      <c r="F3168" s="108">
        <v>0</v>
      </c>
      <c r="G3168" s="107">
        <v>10331.5</v>
      </c>
      <c r="H3168" s="31">
        <v>400371.27045438392</v>
      </c>
      <c r="I3168" s="95">
        <v>5807.7256792594571</v>
      </c>
      <c r="J3168" s="22">
        <v>0.56213770306920174</v>
      </c>
      <c r="K3168" s="101">
        <v>10438.87587414958</v>
      </c>
      <c r="L3168" s="31">
        <v>405788.75870650512</v>
      </c>
      <c r="M3168" s="95">
        <v>5874.2328144842886</v>
      </c>
      <c r="N3168" s="22">
        <v>0.56272656992033077</v>
      </c>
    </row>
    <row r="3169" spans="1:14" s="15" customFormat="1" x14ac:dyDescent="0.3">
      <c r="A3169" s="17" t="s">
        <v>3416</v>
      </c>
      <c r="B3169" s="15" t="s">
        <v>9966</v>
      </c>
      <c r="C3169" s="111" t="s">
        <v>3374</v>
      </c>
      <c r="D3169" s="111" t="s">
        <v>753</v>
      </c>
      <c r="E3169" s="111" t="s">
        <v>3413</v>
      </c>
      <c r="F3169" s="108">
        <v>0</v>
      </c>
      <c r="G3169" s="107">
        <v>20040.166666666672</v>
      </c>
      <c r="H3169" s="31">
        <v>1064342.0211515101</v>
      </c>
      <c r="I3169" s="95">
        <v>15439.18593544742</v>
      </c>
      <c r="J3169" s="22">
        <v>0.77041205256679934</v>
      </c>
      <c r="K3169" s="101">
        <v>20223.15096117531</v>
      </c>
      <c r="L3169" s="31">
        <v>1076859.6981872621</v>
      </c>
      <c r="M3169" s="95">
        <v>15588.713191196281</v>
      </c>
      <c r="N3169" s="22">
        <v>0.77083503065984704</v>
      </c>
    </row>
    <row r="3170" spans="1:14" s="15" customFormat="1" x14ac:dyDescent="0.3">
      <c r="A3170" s="17" t="s">
        <v>3486</v>
      </c>
      <c r="B3170" s="15" t="s">
        <v>9967</v>
      </c>
      <c r="C3170" s="111" t="s">
        <v>3374</v>
      </c>
      <c r="D3170" s="111" t="s">
        <v>753</v>
      </c>
      <c r="E3170" s="111" t="s">
        <v>3487</v>
      </c>
      <c r="F3170" s="108">
        <v>0</v>
      </c>
      <c r="G3170" s="107">
        <v>13174.16666666667</v>
      </c>
      <c r="H3170" s="31">
        <v>584571.56528107775</v>
      </c>
      <c r="I3170" s="95">
        <v>8479.7075654173914</v>
      </c>
      <c r="J3170" s="22">
        <v>0.64366177990390705</v>
      </c>
      <c r="K3170" s="101">
        <v>13287.90650980789</v>
      </c>
      <c r="L3170" s="31">
        <v>590851.78429241083</v>
      </c>
      <c r="M3170" s="95">
        <v>8553.2210178779223</v>
      </c>
      <c r="N3170" s="22">
        <v>0.64368461740491156</v>
      </c>
    </row>
    <row r="3171" spans="1:14" s="15" customFormat="1" x14ac:dyDescent="0.3">
      <c r="A3171" s="17" t="s">
        <v>3382</v>
      </c>
      <c r="B3171" s="15" t="s">
        <v>9968</v>
      </c>
      <c r="C3171" s="111" t="s">
        <v>3374</v>
      </c>
      <c r="D3171" s="111" t="s">
        <v>753</v>
      </c>
      <c r="E3171" s="111" t="s">
        <v>3375</v>
      </c>
      <c r="F3171" s="108">
        <v>0</v>
      </c>
      <c r="G3171" s="107">
        <v>13229.33333333333</v>
      </c>
      <c r="H3171" s="31">
        <v>571887.20350409369</v>
      </c>
      <c r="I3171" s="95">
        <v>8295.7101134183958</v>
      </c>
      <c r="J3171" s="22">
        <v>0.62706939982501486</v>
      </c>
      <c r="K3171" s="101">
        <v>13335.234580610981</v>
      </c>
      <c r="L3171" s="31">
        <v>578222.92632395145</v>
      </c>
      <c r="M3171" s="95">
        <v>8370.4045886494296</v>
      </c>
      <c r="N3171" s="22">
        <v>0.62769083948622395</v>
      </c>
    </row>
    <row r="3172" spans="1:14" s="15" customFormat="1" x14ac:dyDescent="0.3">
      <c r="A3172" s="17" t="s">
        <v>3479</v>
      </c>
      <c r="B3172" s="15" t="s">
        <v>9969</v>
      </c>
      <c r="C3172" s="111" t="s">
        <v>3374</v>
      </c>
      <c r="D3172" s="111" t="s">
        <v>753</v>
      </c>
      <c r="E3172" s="111" t="s">
        <v>3472</v>
      </c>
      <c r="F3172" s="108">
        <v>0</v>
      </c>
      <c r="G3172" s="107">
        <v>16638.833333333339</v>
      </c>
      <c r="H3172" s="31">
        <v>925900.03209987085</v>
      </c>
      <c r="I3172" s="95">
        <v>13430.967178915609</v>
      </c>
      <c r="J3172" s="22">
        <v>0.80720606486325808</v>
      </c>
      <c r="K3172" s="101">
        <v>16787.709699226631</v>
      </c>
      <c r="L3172" s="31">
        <v>936359.92329537647</v>
      </c>
      <c r="M3172" s="95">
        <v>13554.826420334541</v>
      </c>
      <c r="N3172" s="22">
        <v>0.80742559069620889</v>
      </c>
    </row>
    <row r="3173" spans="1:14" s="15" customFormat="1" x14ac:dyDescent="0.3">
      <c r="A3173" s="17" t="s">
        <v>3474</v>
      </c>
      <c r="B3173" s="15" t="s">
        <v>9970</v>
      </c>
      <c r="C3173" s="111" t="s">
        <v>3374</v>
      </c>
      <c r="D3173" s="111" t="s">
        <v>753</v>
      </c>
      <c r="E3173" s="111" t="s">
        <v>3472</v>
      </c>
      <c r="F3173" s="108">
        <v>0</v>
      </c>
      <c r="G3173" s="107">
        <v>5138.8333333333339</v>
      </c>
      <c r="H3173" s="31">
        <v>245122.5029436363</v>
      </c>
      <c r="I3173" s="95">
        <v>3555.7103118174559</v>
      </c>
      <c r="J3173" s="22">
        <v>0.69192948694271517</v>
      </c>
      <c r="K3173" s="101">
        <v>5185.0768512084514</v>
      </c>
      <c r="L3173" s="31">
        <v>248178.13538696661</v>
      </c>
      <c r="M3173" s="95">
        <v>3592.6479367607799</v>
      </c>
      <c r="N3173" s="22">
        <v>0.69288229275202862</v>
      </c>
    </row>
    <row r="3174" spans="1:14" s="15" customFormat="1" x14ac:dyDescent="0.3">
      <c r="A3174" s="17" t="s">
        <v>3469</v>
      </c>
      <c r="B3174" s="15" t="s">
        <v>9971</v>
      </c>
      <c r="C3174" s="111" t="s">
        <v>3374</v>
      </c>
      <c r="D3174" s="111" t="s">
        <v>753</v>
      </c>
      <c r="E3174" s="111" t="s">
        <v>3464</v>
      </c>
      <c r="F3174" s="108">
        <v>0</v>
      </c>
      <c r="G3174" s="107">
        <v>11193.08333333333</v>
      </c>
      <c r="H3174" s="31">
        <v>597592.4029472426</v>
      </c>
      <c r="I3174" s="95">
        <v>8668.5858862655168</v>
      </c>
      <c r="J3174" s="22">
        <v>0.77445915733068926</v>
      </c>
      <c r="K3174" s="101">
        <v>11296.00618214938</v>
      </c>
      <c r="L3174" s="31">
        <v>604824.91339621821</v>
      </c>
      <c r="M3174" s="95">
        <v>8755.4972311575948</v>
      </c>
      <c r="N3174" s="22">
        <v>0.77509671028629157</v>
      </c>
    </row>
    <row r="3175" spans="1:14" s="15" customFormat="1" x14ac:dyDescent="0.3">
      <c r="A3175" s="17" t="s">
        <v>3491</v>
      </c>
      <c r="B3175" s="15" t="s">
        <v>9972</v>
      </c>
      <c r="C3175" s="111" t="s">
        <v>3374</v>
      </c>
      <c r="D3175" s="111" t="s">
        <v>753</v>
      </c>
      <c r="E3175" s="111" t="s">
        <v>3487</v>
      </c>
      <c r="F3175" s="108">
        <v>0</v>
      </c>
      <c r="G3175" s="107">
        <v>13108.41666666667</v>
      </c>
      <c r="H3175" s="31">
        <v>645188.89935945207</v>
      </c>
      <c r="I3175" s="95">
        <v>9359.0135339392637</v>
      </c>
      <c r="J3175" s="22">
        <v>0.71396979299096086</v>
      </c>
      <c r="K3175" s="101">
        <v>13225.429334810289</v>
      </c>
      <c r="L3175" s="31">
        <v>652849.92371773638</v>
      </c>
      <c r="M3175" s="95">
        <v>9450.7113924514288</v>
      </c>
      <c r="N3175" s="22">
        <v>0.71458635883951749</v>
      </c>
    </row>
    <row r="3176" spans="1:14" s="15" customFormat="1" x14ac:dyDescent="0.3">
      <c r="A3176" s="17" t="s">
        <v>3488</v>
      </c>
      <c r="B3176" s="15" t="s">
        <v>9973</v>
      </c>
      <c r="C3176" s="111" t="s">
        <v>3374</v>
      </c>
      <c r="D3176" s="111" t="s">
        <v>753</v>
      </c>
      <c r="E3176" s="111" t="s">
        <v>3487</v>
      </c>
      <c r="F3176" s="108">
        <v>0</v>
      </c>
      <c r="G3176" s="107">
        <v>11309.41666666667</v>
      </c>
      <c r="H3176" s="31">
        <v>497636.08961072081</v>
      </c>
      <c r="I3176" s="95">
        <v>7218.6345770474809</v>
      </c>
      <c r="J3176" s="22">
        <v>0.63828531477875938</v>
      </c>
      <c r="K3176" s="101">
        <v>11415.371773732069</v>
      </c>
      <c r="L3176" s="31">
        <v>503624.84531936632</v>
      </c>
      <c r="M3176" s="95">
        <v>7290.5163809732958</v>
      </c>
      <c r="N3176" s="22">
        <v>0.63865781382166753</v>
      </c>
    </row>
    <row r="3177" spans="1:14" s="15" customFormat="1" x14ac:dyDescent="0.3">
      <c r="A3177" s="17" t="s">
        <v>3480</v>
      </c>
      <c r="B3177" s="15" t="s">
        <v>9974</v>
      </c>
      <c r="C3177" s="111" t="s">
        <v>3374</v>
      </c>
      <c r="D3177" s="111" t="s">
        <v>753</v>
      </c>
      <c r="E3177" s="111" t="s">
        <v>3472</v>
      </c>
      <c r="F3177" s="108">
        <v>0</v>
      </c>
      <c r="G3177" s="107">
        <v>11446.666666666661</v>
      </c>
      <c r="H3177" s="31">
        <v>725782.43045189499</v>
      </c>
      <c r="I3177" s="95">
        <v>10528.091224195519</v>
      </c>
      <c r="J3177" s="22">
        <v>0.91975170857852606</v>
      </c>
      <c r="K3177" s="101">
        <v>11549.931262188171</v>
      </c>
      <c r="L3177" s="31">
        <v>734476.05387048423</v>
      </c>
      <c r="M3177" s="95">
        <v>10632.338241334741</v>
      </c>
      <c r="N3177" s="22">
        <v>0.92055424400165697</v>
      </c>
    </row>
    <row r="3178" spans="1:14" s="15" customFormat="1" x14ac:dyDescent="0.3">
      <c r="A3178" s="17" t="s">
        <v>3485</v>
      </c>
      <c r="B3178" s="15" t="s">
        <v>9975</v>
      </c>
      <c r="C3178" s="111" t="s">
        <v>790</v>
      </c>
      <c r="D3178" s="111" t="s">
        <v>753</v>
      </c>
      <c r="E3178" s="111" t="s">
        <v>3472</v>
      </c>
      <c r="F3178" s="108">
        <v>0</v>
      </c>
      <c r="G3178" s="107">
        <v>16947</v>
      </c>
      <c r="H3178" s="31">
        <v>915473.48211785883</v>
      </c>
      <c r="I3178" s="95">
        <v>13279.72120662622</v>
      </c>
      <c r="J3178" s="22">
        <v>0.78360306878068187</v>
      </c>
      <c r="K3178" s="101">
        <v>17097.356978603952</v>
      </c>
      <c r="L3178" s="31">
        <v>926261.85614564596</v>
      </c>
      <c r="M3178" s="95">
        <v>13408.64593568312</v>
      </c>
      <c r="N3178" s="22">
        <v>0.78425255742528088</v>
      </c>
    </row>
    <row r="3179" spans="1:14" s="15" customFormat="1" x14ac:dyDescent="0.3">
      <c r="A3179" s="17" t="s">
        <v>3420</v>
      </c>
      <c r="B3179" s="15" t="s">
        <v>9976</v>
      </c>
      <c r="C3179" s="111" t="s">
        <v>3374</v>
      </c>
      <c r="D3179" s="111" t="s">
        <v>753</v>
      </c>
      <c r="E3179" s="111" t="s">
        <v>3413</v>
      </c>
      <c r="F3179" s="108">
        <v>0</v>
      </c>
      <c r="G3179" s="107">
        <v>11261.33333333333</v>
      </c>
      <c r="H3179" s="31">
        <v>756054.24367785826</v>
      </c>
      <c r="I3179" s="95">
        <v>10967.20961256201</v>
      </c>
      <c r="J3179" s="22">
        <v>0.97388198075082999</v>
      </c>
      <c r="K3179" s="101">
        <v>11369.997841311329</v>
      </c>
      <c r="L3179" s="31">
        <v>765088.1813310117</v>
      </c>
      <c r="M3179" s="95">
        <v>11075.482019449761</v>
      </c>
      <c r="N3179" s="22">
        <v>0.97409710837485919</v>
      </c>
    </row>
    <row r="3180" spans="1:14" s="15" customFormat="1" x14ac:dyDescent="0.3">
      <c r="A3180" s="17" t="s">
        <v>3403</v>
      </c>
      <c r="B3180" s="15" t="s">
        <v>9977</v>
      </c>
      <c r="C3180" s="111" t="s">
        <v>3374</v>
      </c>
      <c r="D3180" s="111" t="s">
        <v>753</v>
      </c>
      <c r="E3180" s="111" t="s">
        <v>3401</v>
      </c>
      <c r="F3180" s="108">
        <v>0</v>
      </c>
      <c r="G3180" s="107">
        <v>12804.583333333339</v>
      </c>
      <c r="H3180" s="31">
        <v>904908.65464032162</v>
      </c>
      <c r="I3180" s="95">
        <v>13126.469401698751</v>
      </c>
      <c r="J3180" s="22">
        <v>1.0251383477295559</v>
      </c>
      <c r="K3180" s="101">
        <v>12918.3661411874</v>
      </c>
      <c r="L3180" s="31">
        <v>914166.59323482483</v>
      </c>
      <c r="M3180" s="95">
        <v>13233.55387419517</v>
      </c>
      <c r="N3180" s="22">
        <v>1.024398420788126</v>
      </c>
    </row>
    <row r="3181" spans="1:14" s="15" customFormat="1" x14ac:dyDescent="0.3">
      <c r="A3181" s="17" t="s">
        <v>3429</v>
      </c>
      <c r="B3181" s="15" t="s">
        <v>13148</v>
      </c>
      <c r="C3181" s="111" t="s">
        <v>3374</v>
      </c>
      <c r="D3181" s="111" t="s">
        <v>753</v>
      </c>
      <c r="E3181" s="111" t="s">
        <v>3423</v>
      </c>
      <c r="F3181" s="108">
        <v>0</v>
      </c>
      <c r="G3181" s="107">
        <v>22509.416666666672</v>
      </c>
      <c r="H3181" s="31">
        <v>1487788.392977075</v>
      </c>
      <c r="I3181" s="95">
        <v>21581.635578873509</v>
      </c>
      <c r="J3181" s="22">
        <v>0.95878253525925095</v>
      </c>
      <c r="K3181" s="101">
        <v>22701.983834525308</v>
      </c>
      <c r="L3181" s="31">
        <v>1504109.1170719501</v>
      </c>
      <c r="M3181" s="95">
        <v>21773.612359871899</v>
      </c>
      <c r="N3181" s="22">
        <v>0.9591061520693388</v>
      </c>
    </row>
    <row r="3182" spans="1:14" s="15" customFormat="1" x14ac:dyDescent="0.3">
      <c r="A3182" s="17" t="s">
        <v>3482</v>
      </c>
      <c r="B3182" s="15" t="s">
        <v>9978</v>
      </c>
      <c r="C3182" s="111" t="s">
        <v>3374</v>
      </c>
      <c r="D3182" s="111" t="s">
        <v>753</v>
      </c>
      <c r="E3182" s="111" t="s">
        <v>3472</v>
      </c>
      <c r="F3182" s="108">
        <v>0</v>
      </c>
      <c r="G3182" s="107">
        <v>11302.91666666667</v>
      </c>
      <c r="H3182" s="31">
        <v>525657.85290063568</v>
      </c>
      <c r="I3182" s="95">
        <v>7625.1140780672986</v>
      </c>
      <c r="J3182" s="22">
        <v>0.67461473024519913</v>
      </c>
      <c r="K3182" s="101">
        <v>11401.838856273071</v>
      </c>
      <c r="L3182" s="31">
        <v>531479.66700340202</v>
      </c>
      <c r="M3182" s="95">
        <v>7693.7451645885576</v>
      </c>
      <c r="N3182" s="22">
        <v>0.67478108238265544</v>
      </c>
    </row>
    <row r="3183" spans="1:14" s="15" customFormat="1" x14ac:dyDescent="0.3">
      <c r="A3183" s="17" t="s">
        <v>3492</v>
      </c>
      <c r="B3183" s="15" t="s">
        <v>9979</v>
      </c>
      <c r="C3183" s="111" t="s">
        <v>3374</v>
      </c>
      <c r="D3183" s="111" t="s">
        <v>753</v>
      </c>
      <c r="E3183" s="111" t="s">
        <v>3487</v>
      </c>
      <c r="F3183" s="108">
        <v>0</v>
      </c>
      <c r="G3183" s="107">
        <v>18078.666666666672</v>
      </c>
      <c r="H3183" s="31">
        <v>971856.1820920204</v>
      </c>
      <c r="I3183" s="95">
        <v>14097.60020712066</v>
      </c>
      <c r="J3183" s="22">
        <v>0.77979203151710985</v>
      </c>
      <c r="K3183" s="101">
        <v>18228.006102417708</v>
      </c>
      <c r="L3183" s="31">
        <v>982886.32510479679</v>
      </c>
      <c r="M3183" s="95">
        <v>14228.34659649706</v>
      </c>
      <c r="N3183" s="22">
        <v>0.78057613743117271</v>
      </c>
    </row>
    <row r="3184" spans="1:14" s="15" customFormat="1" x14ac:dyDescent="0.3">
      <c r="A3184" s="17" t="s">
        <v>3439</v>
      </c>
      <c r="B3184" s="15" t="s">
        <v>9980</v>
      </c>
      <c r="C3184" s="111" t="s">
        <v>3374</v>
      </c>
      <c r="D3184" s="111" t="s">
        <v>753</v>
      </c>
      <c r="E3184" s="111" t="s">
        <v>3436</v>
      </c>
      <c r="F3184" s="108">
        <v>0</v>
      </c>
      <c r="G3184" s="107">
        <v>22094.083333333339</v>
      </c>
      <c r="H3184" s="31">
        <v>1326073.533659915</v>
      </c>
      <c r="I3184" s="95">
        <v>19235.824052216769</v>
      </c>
      <c r="J3184" s="22">
        <v>0.87063236623153684</v>
      </c>
      <c r="K3184" s="101">
        <v>22282.449185689271</v>
      </c>
      <c r="L3184" s="31">
        <v>1340887.4219819501</v>
      </c>
      <c r="M3184" s="95">
        <v>19410.801126781789</v>
      </c>
      <c r="N3184" s="22">
        <v>0.8711251157816271</v>
      </c>
    </row>
    <row r="3185" spans="1:14" s="15" customFormat="1" x14ac:dyDescent="0.3">
      <c r="A3185" s="17" t="s">
        <v>3496</v>
      </c>
      <c r="B3185" s="15" t="s">
        <v>9981</v>
      </c>
      <c r="C3185" s="111" t="s">
        <v>3374</v>
      </c>
      <c r="D3185" s="111" t="s">
        <v>753</v>
      </c>
      <c r="E3185" s="111" t="s">
        <v>3487</v>
      </c>
      <c r="F3185" s="108">
        <v>0</v>
      </c>
      <c r="G3185" s="107">
        <v>8921.3333333333339</v>
      </c>
      <c r="H3185" s="31">
        <v>355190.38163940341</v>
      </c>
      <c r="I3185" s="95">
        <v>5152.3384735672726</v>
      </c>
      <c r="J3185" s="22">
        <v>0.5775300934352795</v>
      </c>
      <c r="K3185" s="101">
        <v>9002.6231229177483</v>
      </c>
      <c r="L3185" s="31">
        <v>359402.00973097689</v>
      </c>
      <c r="M3185" s="95">
        <v>5202.7342647021969</v>
      </c>
      <c r="N3185" s="22">
        <v>0.5779131474978364</v>
      </c>
    </row>
    <row r="3186" spans="1:14" s="15" customFormat="1" x14ac:dyDescent="0.3">
      <c r="A3186" s="17" t="s">
        <v>3411</v>
      </c>
      <c r="B3186" s="15" t="s">
        <v>9982</v>
      </c>
      <c r="C3186" s="111" t="s">
        <v>3374</v>
      </c>
      <c r="D3186" s="111" t="s">
        <v>753</v>
      </c>
      <c r="E3186" s="111" t="s">
        <v>3401</v>
      </c>
      <c r="F3186" s="108">
        <v>0</v>
      </c>
      <c r="G3186" s="107">
        <v>11981.5</v>
      </c>
      <c r="H3186" s="31">
        <v>476260.32843998593</v>
      </c>
      <c r="I3186" s="95">
        <v>6908.5609872913983</v>
      </c>
      <c r="J3186" s="22">
        <v>0.57660234422162471</v>
      </c>
      <c r="K3186" s="101">
        <v>12079.27071798287</v>
      </c>
      <c r="L3186" s="31">
        <v>481127.57799895608</v>
      </c>
      <c r="M3186" s="95">
        <v>6964.8440130372446</v>
      </c>
      <c r="N3186" s="22">
        <v>0.57659474447148684</v>
      </c>
    </row>
    <row r="3187" spans="1:14" s="15" customFormat="1" x14ac:dyDescent="0.3">
      <c r="A3187" s="17" t="s">
        <v>3498</v>
      </c>
      <c r="B3187" s="15" t="s">
        <v>9983</v>
      </c>
      <c r="C3187" s="111" t="s">
        <v>3374</v>
      </c>
      <c r="D3187" s="111" t="s">
        <v>753</v>
      </c>
      <c r="E3187" s="111" t="s">
        <v>3487</v>
      </c>
      <c r="F3187" s="108">
        <v>0</v>
      </c>
      <c r="G3187" s="107">
        <v>9694.4166666666661</v>
      </c>
      <c r="H3187" s="31">
        <v>419584.37318281649</v>
      </c>
      <c r="I3187" s="95">
        <v>6086.4280695871412</v>
      </c>
      <c r="J3187" s="22">
        <v>0.62782819006683999</v>
      </c>
      <c r="K3187" s="101">
        <v>9784.2491852513376</v>
      </c>
      <c r="L3187" s="31">
        <v>424883.76793862728</v>
      </c>
      <c r="M3187" s="95">
        <v>6150.6538030344927</v>
      </c>
      <c r="N3187" s="22">
        <v>0.6286280823985877</v>
      </c>
    </row>
    <row r="3188" spans="1:14" s="15" customFormat="1" x14ac:dyDescent="0.3">
      <c r="A3188" s="17" t="s">
        <v>3379</v>
      </c>
      <c r="B3188" s="15" t="s">
        <v>9984</v>
      </c>
      <c r="C3188" s="111" t="s">
        <v>3374</v>
      </c>
      <c r="D3188" s="111" t="s">
        <v>753</v>
      </c>
      <c r="E3188" s="111" t="s">
        <v>3375</v>
      </c>
      <c r="F3188" s="108">
        <v>0</v>
      </c>
      <c r="G3188" s="107">
        <v>3696.75</v>
      </c>
      <c r="H3188" s="31">
        <v>117252.23945032941</v>
      </c>
      <c r="I3188" s="95">
        <v>1700.8434227399009</v>
      </c>
      <c r="J3188" s="22">
        <v>0.46009154601742108</v>
      </c>
      <c r="K3188" s="101">
        <v>3729.47475613899</v>
      </c>
      <c r="L3188" s="31">
        <v>118509.26802524269</v>
      </c>
      <c r="M3188" s="95">
        <v>1715.5503106430299</v>
      </c>
      <c r="N3188" s="22">
        <v>0.45999783423097529</v>
      </c>
    </row>
    <row r="3189" spans="1:14" s="15" customFormat="1" x14ac:dyDescent="0.3">
      <c r="A3189" s="17" t="s">
        <v>3456</v>
      </c>
      <c r="B3189" s="15" t="s">
        <v>9985</v>
      </c>
      <c r="C3189" s="111" t="s">
        <v>790</v>
      </c>
      <c r="D3189" s="111" t="s">
        <v>753</v>
      </c>
      <c r="E3189" s="111" t="s">
        <v>3455</v>
      </c>
      <c r="F3189" s="108">
        <v>0</v>
      </c>
      <c r="G3189" s="107">
        <v>6626.9166666666679</v>
      </c>
      <c r="H3189" s="31">
        <v>331519.48773183482</v>
      </c>
      <c r="I3189" s="95">
        <v>4808.9720321090936</v>
      </c>
      <c r="J3189" s="22">
        <v>0.72567262785997899</v>
      </c>
      <c r="K3189" s="101">
        <v>6687.22055602213</v>
      </c>
      <c r="L3189" s="31">
        <v>335511.24755650642</v>
      </c>
      <c r="M3189" s="95">
        <v>4856.889545948372</v>
      </c>
      <c r="N3189" s="22">
        <v>0.72629420627895003</v>
      </c>
    </row>
    <row r="3190" spans="1:14" s="15" customFormat="1" x14ac:dyDescent="0.3">
      <c r="A3190" s="17" t="s">
        <v>3458</v>
      </c>
      <c r="B3190" s="15" t="s">
        <v>7604</v>
      </c>
      <c r="C3190" s="111" t="s">
        <v>790</v>
      </c>
      <c r="D3190" s="111" t="s">
        <v>753</v>
      </c>
      <c r="E3190" s="111" t="s">
        <v>3455</v>
      </c>
      <c r="F3190" s="108">
        <v>0</v>
      </c>
      <c r="G3190" s="107">
        <v>8767.75</v>
      </c>
      <c r="H3190" s="31">
        <v>437232.59671742568</v>
      </c>
      <c r="I3190" s="95">
        <v>6342.4305567259853</v>
      </c>
      <c r="J3190" s="22">
        <v>0.72338177488249378</v>
      </c>
      <c r="K3190" s="101">
        <v>8845.4400412387131</v>
      </c>
      <c r="L3190" s="31">
        <v>442303.20865053427</v>
      </c>
      <c r="M3190" s="95">
        <v>6402.8191182246483</v>
      </c>
      <c r="N3190" s="22">
        <v>0.72385535240460452</v>
      </c>
    </row>
    <row r="3191" spans="1:14" s="15" customFormat="1" x14ac:dyDescent="0.3">
      <c r="A3191" s="17" t="s">
        <v>3494</v>
      </c>
      <c r="B3191" s="15" t="s">
        <v>9986</v>
      </c>
      <c r="C3191" s="111" t="s">
        <v>3374</v>
      </c>
      <c r="D3191" s="111" t="s">
        <v>753</v>
      </c>
      <c r="E3191" s="111" t="s">
        <v>3487</v>
      </c>
      <c r="F3191" s="108">
        <v>0</v>
      </c>
      <c r="G3191" s="107">
        <v>10868.83333333333</v>
      </c>
      <c r="H3191" s="31">
        <v>696155.9485926223</v>
      </c>
      <c r="I3191" s="95">
        <v>10098.33391597274</v>
      </c>
      <c r="J3191" s="22">
        <v>0.92910928029436535</v>
      </c>
      <c r="K3191" s="101">
        <v>10959.01351176907</v>
      </c>
      <c r="L3191" s="31">
        <v>703432.06206548482</v>
      </c>
      <c r="M3191" s="95">
        <v>10182.942757993111</v>
      </c>
      <c r="N3191" s="22">
        <v>0.92918425066795274</v>
      </c>
    </row>
    <row r="3192" spans="1:14" s="15" customFormat="1" x14ac:dyDescent="0.3">
      <c r="A3192" s="17" t="s">
        <v>3441</v>
      </c>
      <c r="B3192" s="15" t="s">
        <v>9987</v>
      </c>
      <c r="C3192" s="111" t="s">
        <v>3374</v>
      </c>
      <c r="D3192" s="111" t="s">
        <v>753</v>
      </c>
      <c r="E3192" s="111" t="s">
        <v>3436</v>
      </c>
      <c r="F3192" s="108">
        <v>0</v>
      </c>
      <c r="G3192" s="107">
        <v>17097.416666666672</v>
      </c>
      <c r="H3192" s="31">
        <v>781048.17683963443</v>
      </c>
      <c r="I3192" s="95">
        <v>11329.76786326917</v>
      </c>
      <c r="J3192" s="22">
        <v>0.66265963356662072</v>
      </c>
      <c r="K3192" s="101">
        <v>17245.596141335911</v>
      </c>
      <c r="L3192" s="31">
        <v>789530.58360665198</v>
      </c>
      <c r="M3192" s="95">
        <v>11429.31232753929</v>
      </c>
      <c r="N3192" s="22">
        <v>0.66273802505118473</v>
      </c>
    </row>
    <row r="3193" spans="1:14" s="15" customFormat="1" x14ac:dyDescent="0.3">
      <c r="A3193" s="17" t="s">
        <v>3471</v>
      </c>
      <c r="B3193" s="15" t="s">
        <v>9988</v>
      </c>
      <c r="C3193" s="111" t="s">
        <v>3374</v>
      </c>
      <c r="D3193" s="111" t="s">
        <v>753</v>
      </c>
      <c r="E3193" s="111" t="s">
        <v>3472</v>
      </c>
      <c r="F3193" s="108">
        <v>0</v>
      </c>
      <c r="G3193" s="107">
        <v>10406.58333333333</v>
      </c>
      <c r="H3193" s="31">
        <v>445099.01512540103</v>
      </c>
      <c r="I3193" s="95">
        <v>6456.5396438738908</v>
      </c>
      <c r="J3193" s="22">
        <v>0.62042838048420235</v>
      </c>
      <c r="K3193" s="101">
        <v>10502.33940164647</v>
      </c>
      <c r="L3193" s="31">
        <v>450444.62892594002</v>
      </c>
      <c r="M3193" s="95">
        <v>6520.6750151961214</v>
      </c>
      <c r="N3193" s="22">
        <v>0.62087833632322542</v>
      </c>
    </row>
    <row r="3194" spans="1:14" s="15" customFormat="1" x14ac:dyDescent="0.3">
      <c r="A3194" s="17" t="s">
        <v>3478</v>
      </c>
      <c r="B3194" s="15" t="s">
        <v>9989</v>
      </c>
      <c r="C3194" s="111" t="s">
        <v>3374</v>
      </c>
      <c r="D3194" s="111" t="s">
        <v>753</v>
      </c>
      <c r="E3194" s="111" t="s">
        <v>3472</v>
      </c>
      <c r="F3194" s="108">
        <v>0</v>
      </c>
      <c r="G3194" s="107">
        <v>4801.9166666666661</v>
      </c>
      <c r="H3194" s="31">
        <v>260459.0138761049</v>
      </c>
      <c r="I3194" s="95">
        <v>3778.1794422114908</v>
      </c>
      <c r="J3194" s="22">
        <v>0.78680654090446345</v>
      </c>
      <c r="K3194" s="101">
        <v>4847.4307110393238</v>
      </c>
      <c r="L3194" s="31">
        <v>263804.44458425982</v>
      </c>
      <c r="M3194" s="95">
        <v>3818.8557266182811</v>
      </c>
      <c r="N3194" s="22">
        <v>0.78781027605436171</v>
      </c>
    </row>
    <row r="3195" spans="1:14" s="15" customFormat="1" x14ac:dyDescent="0.3">
      <c r="A3195" s="17" t="s">
        <v>3466</v>
      </c>
      <c r="B3195" s="15" t="s">
        <v>13149</v>
      </c>
      <c r="C3195" s="111" t="s">
        <v>3374</v>
      </c>
      <c r="D3195" s="111" t="s">
        <v>753</v>
      </c>
      <c r="E3195" s="111" t="s">
        <v>3464</v>
      </c>
      <c r="F3195" s="108">
        <v>0</v>
      </c>
      <c r="G3195" s="107">
        <v>10612.33333333333</v>
      </c>
      <c r="H3195" s="31">
        <v>578422.26466311538</v>
      </c>
      <c r="I3195" s="95">
        <v>8390.5067317314624</v>
      </c>
      <c r="J3195" s="22">
        <v>0.79063731492271216</v>
      </c>
      <c r="K3195" s="101">
        <v>10704.51852765488</v>
      </c>
      <c r="L3195" s="31">
        <v>584951.76346897683</v>
      </c>
      <c r="M3195" s="95">
        <v>8467.8118112807933</v>
      </c>
      <c r="N3195" s="22">
        <v>0.79105022700501626</v>
      </c>
    </row>
    <row r="3196" spans="1:14" s="15" customFormat="1" x14ac:dyDescent="0.3">
      <c r="A3196" s="17" t="s">
        <v>3430</v>
      </c>
      <c r="B3196" s="15" t="s">
        <v>9990</v>
      </c>
      <c r="C3196" s="111" t="s">
        <v>3374</v>
      </c>
      <c r="D3196" s="111" t="s">
        <v>753</v>
      </c>
      <c r="E3196" s="111" t="s">
        <v>3423</v>
      </c>
      <c r="F3196" s="108">
        <v>0</v>
      </c>
      <c r="G3196" s="107">
        <v>6469.5833333333339</v>
      </c>
      <c r="H3196" s="31">
        <v>360161.62943907239</v>
      </c>
      <c r="I3196" s="95">
        <v>5224.4506495266851</v>
      </c>
      <c r="J3196" s="22">
        <v>0.80754051387029324</v>
      </c>
      <c r="K3196" s="101">
        <v>6525.8091541154736</v>
      </c>
      <c r="L3196" s="31">
        <v>363981.13581277762</v>
      </c>
      <c r="M3196" s="95">
        <v>5269.0220859250348</v>
      </c>
      <c r="N3196" s="22">
        <v>0.80741283747198589</v>
      </c>
    </row>
    <row r="3197" spans="1:14" s="15" customFormat="1" x14ac:dyDescent="0.3">
      <c r="A3197" s="17" t="s">
        <v>3435</v>
      </c>
      <c r="B3197" s="15" t="s">
        <v>9991</v>
      </c>
      <c r="C3197" s="111" t="s">
        <v>790</v>
      </c>
      <c r="D3197" s="111" t="s">
        <v>753</v>
      </c>
      <c r="E3197" s="111" t="s">
        <v>3436</v>
      </c>
      <c r="F3197" s="108">
        <v>0</v>
      </c>
      <c r="G3197" s="107">
        <v>11673.41666666667</v>
      </c>
      <c r="H3197" s="31">
        <v>631225.35783732298</v>
      </c>
      <c r="I3197" s="95">
        <v>9156.4604921602222</v>
      </c>
      <c r="J3197" s="22">
        <v>0.78438564763188923</v>
      </c>
      <c r="K3197" s="101">
        <v>11781.71459134987</v>
      </c>
      <c r="L3197" s="31">
        <v>638825.9869671748</v>
      </c>
      <c r="M3197" s="95">
        <v>9247.6996833272133</v>
      </c>
      <c r="N3197" s="22">
        <v>0.78491968309238025</v>
      </c>
    </row>
    <row r="3198" spans="1:14" s="15" customFormat="1" x14ac:dyDescent="0.3">
      <c r="A3198" s="17" t="s">
        <v>3422</v>
      </c>
      <c r="B3198" s="15" t="s">
        <v>9992</v>
      </c>
      <c r="C3198" s="111" t="s">
        <v>3374</v>
      </c>
      <c r="D3198" s="111" t="s">
        <v>753</v>
      </c>
      <c r="E3198" s="111" t="s">
        <v>3423</v>
      </c>
      <c r="F3198" s="108">
        <v>0</v>
      </c>
      <c r="G3198" s="107">
        <v>10569.75</v>
      </c>
      <c r="H3198" s="31">
        <v>588852.95148462884</v>
      </c>
      <c r="I3198" s="95">
        <v>8541.8127123950235</v>
      </c>
      <c r="J3198" s="22">
        <v>0.80813762978263648</v>
      </c>
      <c r="K3198" s="101">
        <v>10655.102816296399</v>
      </c>
      <c r="L3198" s="31">
        <v>594864.76169881399</v>
      </c>
      <c r="M3198" s="95">
        <v>8611.3132224023138</v>
      </c>
      <c r="N3198" s="22">
        <v>0.80818677875466183</v>
      </c>
    </row>
    <row r="3199" spans="1:14" s="15" customFormat="1" x14ac:dyDescent="0.3">
      <c r="A3199" s="17" t="s">
        <v>3493</v>
      </c>
      <c r="B3199" s="15" t="s">
        <v>9993</v>
      </c>
      <c r="C3199" s="111" t="s">
        <v>3374</v>
      </c>
      <c r="D3199" s="111" t="s">
        <v>753</v>
      </c>
      <c r="E3199" s="111" t="s">
        <v>3487</v>
      </c>
      <c r="F3199" s="108">
        <v>0</v>
      </c>
      <c r="G3199" s="107">
        <v>12195.5</v>
      </c>
      <c r="H3199" s="31">
        <v>526674.86056899338</v>
      </c>
      <c r="I3199" s="95">
        <v>7639.8666389711352</v>
      </c>
      <c r="J3199" s="22">
        <v>0.62644964445665496</v>
      </c>
      <c r="K3199" s="101">
        <v>12304.38792210063</v>
      </c>
      <c r="L3199" s="31">
        <v>532968.75685543939</v>
      </c>
      <c r="M3199" s="95">
        <v>7715.3013567818462</v>
      </c>
      <c r="N3199" s="22">
        <v>0.62703658285382424</v>
      </c>
    </row>
    <row r="3200" spans="1:14" s="15" customFormat="1" x14ac:dyDescent="0.3">
      <c r="A3200" s="17" t="s">
        <v>3394</v>
      </c>
      <c r="B3200" s="15" t="s">
        <v>9994</v>
      </c>
      <c r="C3200" s="111" t="s">
        <v>3374</v>
      </c>
      <c r="D3200" s="111" t="s">
        <v>753</v>
      </c>
      <c r="E3200" s="111" t="s">
        <v>3393</v>
      </c>
      <c r="F3200" s="108">
        <v>0</v>
      </c>
      <c r="G3200" s="107">
        <v>14736.83333333333</v>
      </c>
      <c r="H3200" s="31">
        <v>714668.18525095005</v>
      </c>
      <c r="I3200" s="95">
        <v>10366.869648067301</v>
      </c>
      <c r="J3200" s="22">
        <v>0.70346657342038454</v>
      </c>
      <c r="K3200" s="101">
        <v>14863.83570718478</v>
      </c>
      <c r="L3200" s="31">
        <v>722821.79733451072</v>
      </c>
      <c r="M3200" s="95">
        <v>10463.63022588784</v>
      </c>
      <c r="N3200" s="22">
        <v>0.70396568100049717</v>
      </c>
    </row>
    <row r="3201" spans="1:14" s="15" customFormat="1" x14ac:dyDescent="0.3">
      <c r="A3201" s="17" t="s">
        <v>3484</v>
      </c>
      <c r="B3201" s="15" t="s">
        <v>9995</v>
      </c>
      <c r="C3201" s="111" t="s">
        <v>3374</v>
      </c>
      <c r="D3201" s="111" t="s">
        <v>753</v>
      </c>
      <c r="E3201" s="111" t="s">
        <v>3472</v>
      </c>
      <c r="F3201" s="108">
        <v>0</v>
      </c>
      <c r="G3201" s="107">
        <v>17986.75</v>
      </c>
      <c r="H3201" s="31">
        <v>906643.16120076529</v>
      </c>
      <c r="I3201" s="95">
        <v>13151.629894060001</v>
      </c>
      <c r="J3201" s="22">
        <v>0.73118433814113171</v>
      </c>
      <c r="K3201" s="101">
        <v>18165.318819997221</v>
      </c>
      <c r="L3201" s="31">
        <v>918302.40499484586</v>
      </c>
      <c r="M3201" s="95">
        <v>13293.424239339551</v>
      </c>
      <c r="N3201" s="22">
        <v>0.73180241817201364</v>
      </c>
    </row>
    <row r="3202" spans="1:14" s="15" customFormat="1" x14ac:dyDescent="0.3">
      <c r="A3202" s="17" t="s">
        <v>3409</v>
      </c>
      <c r="B3202" s="15" t="s">
        <v>9996</v>
      </c>
      <c r="C3202" s="111" t="s">
        <v>3374</v>
      </c>
      <c r="D3202" s="111" t="s">
        <v>753</v>
      </c>
      <c r="E3202" s="111" t="s">
        <v>3401</v>
      </c>
      <c r="F3202" s="108">
        <v>0</v>
      </c>
      <c r="G3202" s="107">
        <v>8653.8333333333321</v>
      </c>
      <c r="H3202" s="31">
        <v>317441.03913747799</v>
      </c>
      <c r="I3202" s="95">
        <v>4604.7521655517703</v>
      </c>
      <c r="J3202" s="22">
        <v>0.53210548299040161</v>
      </c>
      <c r="K3202" s="101">
        <v>8729.618212447831</v>
      </c>
      <c r="L3202" s="31">
        <v>320977.50315911107</v>
      </c>
      <c r="M3202" s="95">
        <v>4646.4978176790946</v>
      </c>
      <c r="N3202" s="22">
        <v>0.53226815933983351</v>
      </c>
    </row>
    <row r="3203" spans="1:14" s="15" customFormat="1" x14ac:dyDescent="0.3">
      <c r="A3203" s="17" t="s">
        <v>3432</v>
      </c>
      <c r="B3203" s="15" t="s">
        <v>9997</v>
      </c>
      <c r="C3203" s="111" t="s">
        <v>3374</v>
      </c>
      <c r="D3203" s="111" t="s">
        <v>753</v>
      </c>
      <c r="E3203" s="111" t="s">
        <v>3423</v>
      </c>
      <c r="F3203" s="108">
        <v>0</v>
      </c>
      <c r="G3203" s="107">
        <v>9094.75</v>
      </c>
      <c r="H3203" s="31">
        <v>584380.55389099068</v>
      </c>
      <c r="I3203" s="95">
        <v>8476.936782803592</v>
      </c>
      <c r="J3203" s="22">
        <v>0.93206924685160031</v>
      </c>
      <c r="K3203" s="101">
        <v>9180.827924427882</v>
      </c>
      <c r="L3203" s="31">
        <v>591106.87191154913</v>
      </c>
      <c r="M3203" s="95">
        <v>8556.9136880930546</v>
      </c>
      <c r="N3203" s="22">
        <v>0.93204161525838558</v>
      </c>
    </row>
    <row r="3204" spans="1:14" s="15" customFormat="1" x14ac:dyDescent="0.3">
      <c r="A3204" s="17" t="s">
        <v>3465</v>
      </c>
      <c r="B3204" s="15" t="s">
        <v>9998</v>
      </c>
      <c r="C3204" s="111" t="s">
        <v>3374</v>
      </c>
      <c r="D3204" s="111" t="s">
        <v>753</v>
      </c>
      <c r="E3204" s="111" t="s">
        <v>3464</v>
      </c>
      <c r="F3204" s="108">
        <v>0</v>
      </c>
      <c r="G3204" s="107">
        <v>17060.75</v>
      </c>
      <c r="H3204" s="31">
        <v>722092.20300347533</v>
      </c>
      <c r="I3204" s="95">
        <v>10474.56133757261</v>
      </c>
      <c r="J3204" s="22">
        <v>0.61395667468151238</v>
      </c>
      <c r="K3204" s="101">
        <v>17216.04052643706</v>
      </c>
      <c r="L3204" s="31">
        <v>731347.28481143899</v>
      </c>
      <c r="M3204" s="95">
        <v>10587.04591255221</v>
      </c>
      <c r="N3204" s="22">
        <v>0.61495242743502354</v>
      </c>
    </row>
    <row r="3205" spans="1:14" s="15" customFormat="1" x14ac:dyDescent="0.3">
      <c r="A3205" s="17" t="s">
        <v>3446</v>
      </c>
      <c r="B3205" s="15" t="s">
        <v>9999</v>
      </c>
      <c r="C3205" s="111" t="s">
        <v>3374</v>
      </c>
      <c r="D3205" s="111" t="s">
        <v>753</v>
      </c>
      <c r="E3205" s="111" t="s">
        <v>3444</v>
      </c>
      <c r="F3205" s="108">
        <v>0</v>
      </c>
      <c r="G3205" s="107">
        <v>7897.833333333333</v>
      </c>
      <c r="H3205" s="31">
        <v>380658.33759760181</v>
      </c>
      <c r="I3205" s="95">
        <v>5521.7728279574176</v>
      </c>
      <c r="J3205" s="22">
        <v>0.6991503359095218</v>
      </c>
      <c r="K3205" s="101">
        <v>7970.1366403405355</v>
      </c>
      <c r="L3205" s="31">
        <v>384916.77966990642</v>
      </c>
      <c r="M3205" s="95">
        <v>5572.0882589011353</v>
      </c>
      <c r="N3205" s="22">
        <v>0.69912079432844709</v>
      </c>
    </row>
    <row r="3206" spans="1:14" s="15" customFormat="1" x14ac:dyDescent="0.3">
      <c r="A3206" s="17" t="s">
        <v>3425</v>
      </c>
      <c r="B3206" s="15" t="s">
        <v>10000</v>
      </c>
      <c r="C3206" s="111" t="s">
        <v>3374</v>
      </c>
      <c r="D3206" s="111" t="s">
        <v>753</v>
      </c>
      <c r="E3206" s="111" t="s">
        <v>3423</v>
      </c>
      <c r="F3206" s="108">
        <v>0</v>
      </c>
      <c r="G3206" s="107">
        <v>9925.3333333333358</v>
      </c>
      <c r="H3206" s="31">
        <v>497942.38208176161</v>
      </c>
      <c r="I3206" s="95">
        <v>7223.0776097541202</v>
      </c>
      <c r="J3206" s="22">
        <v>0.72774156465819306</v>
      </c>
      <c r="K3206" s="101">
        <v>10006.859779269589</v>
      </c>
      <c r="L3206" s="31">
        <v>503026.04607535899</v>
      </c>
      <c r="M3206" s="95">
        <v>7281.8481118481268</v>
      </c>
      <c r="N3206" s="22">
        <v>0.72768563490150473</v>
      </c>
    </row>
    <row r="3207" spans="1:14" s="15" customFormat="1" x14ac:dyDescent="0.3">
      <c r="A3207" s="17" t="s">
        <v>3490</v>
      </c>
      <c r="B3207" s="15" t="s">
        <v>10001</v>
      </c>
      <c r="C3207" s="111" t="s">
        <v>3374</v>
      </c>
      <c r="D3207" s="111" t="s">
        <v>753</v>
      </c>
      <c r="E3207" s="111" t="s">
        <v>3487</v>
      </c>
      <c r="F3207" s="108">
        <v>0</v>
      </c>
      <c r="G3207" s="107">
        <v>15925.5</v>
      </c>
      <c r="H3207" s="31">
        <v>809394.05068394635</v>
      </c>
      <c r="I3207" s="95">
        <v>11740.948863443889</v>
      </c>
      <c r="J3207" s="22">
        <v>0.73724208743486197</v>
      </c>
      <c r="K3207" s="101">
        <v>16059.87606272952</v>
      </c>
      <c r="L3207" s="31">
        <v>817890.18199665775</v>
      </c>
      <c r="M3207" s="95">
        <v>11839.84830196893</v>
      </c>
      <c r="N3207" s="22">
        <v>0.73723161098645762</v>
      </c>
    </row>
    <row r="3208" spans="1:14" s="15" customFormat="1" x14ac:dyDescent="0.3">
      <c r="A3208" s="17" t="s">
        <v>3476</v>
      </c>
      <c r="B3208" s="15" t="s">
        <v>10002</v>
      </c>
      <c r="C3208" s="111" t="s">
        <v>3374</v>
      </c>
      <c r="D3208" s="111" t="s">
        <v>753</v>
      </c>
      <c r="E3208" s="111" t="s">
        <v>3472</v>
      </c>
      <c r="F3208" s="108">
        <v>0</v>
      </c>
      <c r="G3208" s="107">
        <v>18740.583333333328</v>
      </c>
      <c r="H3208" s="31">
        <v>923342.82237298333</v>
      </c>
      <c r="I3208" s="95">
        <v>13393.872677651219</v>
      </c>
      <c r="J3208" s="22">
        <v>0.71469881376786848</v>
      </c>
      <c r="K3208" s="101">
        <v>18905.750093033461</v>
      </c>
      <c r="L3208" s="31">
        <v>933951.78749028011</v>
      </c>
      <c r="M3208" s="95">
        <v>13519.96604023647</v>
      </c>
      <c r="N3208" s="22">
        <v>0.71512455066347314</v>
      </c>
    </row>
    <row r="3209" spans="1:14" s="15" customFormat="1" x14ac:dyDescent="0.3">
      <c r="A3209" s="17" t="s">
        <v>3410</v>
      </c>
      <c r="B3209" s="15" t="s">
        <v>10003</v>
      </c>
      <c r="C3209" s="111" t="s">
        <v>3374</v>
      </c>
      <c r="D3209" s="111" t="s">
        <v>753</v>
      </c>
      <c r="E3209" s="111" t="s">
        <v>3401</v>
      </c>
      <c r="F3209" s="108">
        <v>0</v>
      </c>
      <c r="G3209" s="107">
        <v>14039.5</v>
      </c>
      <c r="H3209" s="31">
        <v>566005.98683307855</v>
      </c>
      <c r="I3209" s="95">
        <v>8210.3980653116996</v>
      </c>
      <c r="J3209" s="22">
        <v>0.58480701344860575</v>
      </c>
      <c r="K3209" s="101">
        <v>14163.09858770553</v>
      </c>
      <c r="L3209" s="31">
        <v>572854.93723733723</v>
      </c>
      <c r="M3209" s="95">
        <v>8292.6971190268196</v>
      </c>
      <c r="N3209" s="22">
        <v>0.58551432567343742</v>
      </c>
    </row>
    <row r="3210" spans="1:14" s="15" customFormat="1" x14ac:dyDescent="0.3">
      <c r="A3210" s="17" t="s">
        <v>3391</v>
      </c>
      <c r="B3210" s="15" t="s">
        <v>10004</v>
      </c>
      <c r="C3210" s="111" t="s">
        <v>3374</v>
      </c>
      <c r="D3210" s="111" t="s">
        <v>753</v>
      </c>
      <c r="E3210" s="111" t="s">
        <v>3375</v>
      </c>
      <c r="F3210" s="108">
        <v>0</v>
      </c>
      <c r="G3210" s="107">
        <v>9869.6666666666679</v>
      </c>
      <c r="H3210" s="31">
        <v>450892.53763837612</v>
      </c>
      <c r="I3210" s="95">
        <v>6540.5796136594026</v>
      </c>
      <c r="J3210" s="22">
        <v>0.66269508733757321</v>
      </c>
      <c r="K3210" s="101">
        <v>9956.1363539493268</v>
      </c>
      <c r="L3210" s="31">
        <v>456245.55643750518</v>
      </c>
      <c r="M3210" s="95">
        <v>6604.6497385263137</v>
      </c>
      <c r="N3210" s="22">
        <v>0.66337477749653662</v>
      </c>
    </row>
    <row r="3211" spans="1:14" s="15" customFormat="1" x14ac:dyDescent="0.3">
      <c r="A3211" s="17" t="s">
        <v>3442</v>
      </c>
      <c r="B3211" s="15" t="s">
        <v>8535</v>
      </c>
      <c r="C3211" s="111" t="s">
        <v>3374</v>
      </c>
      <c r="D3211" s="111" t="s">
        <v>753</v>
      </c>
      <c r="E3211" s="111" t="s">
        <v>3436</v>
      </c>
      <c r="F3211" s="108">
        <v>0</v>
      </c>
      <c r="G3211" s="107">
        <v>15541.166666666661</v>
      </c>
      <c r="H3211" s="31">
        <v>648443.38776359579</v>
      </c>
      <c r="I3211" s="95">
        <v>9406.2226552534539</v>
      </c>
      <c r="J3211" s="22">
        <v>0.60524559429816227</v>
      </c>
      <c r="K3211" s="101">
        <v>15679.91577140773</v>
      </c>
      <c r="L3211" s="31">
        <v>655454.30633919907</v>
      </c>
      <c r="M3211" s="95">
        <v>9488.4126582657773</v>
      </c>
      <c r="N3211" s="22">
        <v>0.60513160890620732</v>
      </c>
    </row>
    <row r="3212" spans="1:14" s="15" customFormat="1" x14ac:dyDescent="0.3">
      <c r="A3212" s="17" t="s">
        <v>3383</v>
      </c>
      <c r="B3212" s="15" t="s">
        <v>10005</v>
      </c>
      <c r="C3212" s="111" t="s">
        <v>3374</v>
      </c>
      <c r="D3212" s="111" t="s">
        <v>753</v>
      </c>
      <c r="E3212" s="111" t="s">
        <v>3375</v>
      </c>
      <c r="F3212" s="108">
        <v>0</v>
      </c>
      <c r="G3212" s="107">
        <v>13938.66666666667</v>
      </c>
      <c r="H3212" s="31">
        <v>638973.74201202963</v>
      </c>
      <c r="I3212" s="95">
        <v>9268.8573924001921</v>
      </c>
      <c r="J3212" s="22">
        <v>0.66497446377464553</v>
      </c>
      <c r="K3212" s="101">
        <v>14066.21791358763</v>
      </c>
      <c r="L3212" s="31">
        <v>646817.31448809116</v>
      </c>
      <c r="M3212" s="95">
        <v>9363.3828247338261</v>
      </c>
      <c r="N3212" s="22">
        <v>0.66566456472205093</v>
      </c>
    </row>
    <row r="3213" spans="1:14" s="15" customFormat="1" x14ac:dyDescent="0.3">
      <c r="A3213" s="17" t="s">
        <v>3412</v>
      </c>
      <c r="B3213" s="15" t="s">
        <v>10006</v>
      </c>
      <c r="C3213" s="111" t="s">
        <v>3374</v>
      </c>
      <c r="D3213" s="111" t="s">
        <v>753</v>
      </c>
      <c r="E3213" s="111" t="s">
        <v>3413</v>
      </c>
      <c r="F3213" s="108">
        <v>0</v>
      </c>
      <c r="G3213" s="107">
        <v>12271.25</v>
      </c>
      <c r="H3213" s="31">
        <v>603452.1566939503</v>
      </c>
      <c r="I3213" s="95">
        <v>8753.5865964070508</v>
      </c>
      <c r="J3213" s="22">
        <v>0.71334106928039531</v>
      </c>
      <c r="K3213" s="101">
        <v>12393.17056771764</v>
      </c>
      <c r="L3213" s="31">
        <v>611235.70037152921</v>
      </c>
      <c r="M3213" s="95">
        <v>8848.3003323008616</v>
      </c>
      <c r="N3213" s="22">
        <v>0.71396583174198869</v>
      </c>
    </row>
    <row r="3214" spans="1:14" s="15" customFormat="1" x14ac:dyDescent="0.3">
      <c r="A3214" s="17" t="s">
        <v>3462</v>
      </c>
      <c r="B3214" s="15" t="s">
        <v>10007</v>
      </c>
      <c r="C3214" s="111" t="s">
        <v>790</v>
      </c>
      <c r="D3214" s="111" t="s">
        <v>753</v>
      </c>
      <c r="E3214" s="111" t="s">
        <v>3455</v>
      </c>
      <c r="F3214" s="108">
        <v>0</v>
      </c>
      <c r="G3214" s="107">
        <v>22266.75</v>
      </c>
      <c r="H3214" s="31">
        <v>909934.18394374871</v>
      </c>
      <c r="I3214" s="95">
        <v>13199.368977021069</v>
      </c>
      <c r="J3214" s="22">
        <v>0.5927838133998482</v>
      </c>
      <c r="K3214" s="101">
        <v>22463.426897702349</v>
      </c>
      <c r="L3214" s="31">
        <v>920658.8024396468</v>
      </c>
      <c r="M3214" s="95">
        <v>13327.535650504169</v>
      </c>
      <c r="N3214" s="22">
        <v>0.59329930874738279</v>
      </c>
    </row>
    <row r="3215" spans="1:14" s="15" customFormat="1" x14ac:dyDescent="0.3">
      <c r="A3215" s="17" t="s">
        <v>3426</v>
      </c>
      <c r="B3215" s="15" t="s">
        <v>10008</v>
      </c>
      <c r="C3215" s="111" t="s">
        <v>3374</v>
      </c>
      <c r="D3215" s="111" t="s">
        <v>753</v>
      </c>
      <c r="E3215" s="111" t="s">
        <v>3423</v>
      </c>
      <c r="F3215" s="108">
        <v>0</v>
      </c>
      <c r="G3215" s="107">
        <v>11794.5</v>
      </c>
      <c r="H3215" s="31">
        <v>458159.2382219673</v>
      </c>
      <c r="I3215" s="95">
        <v>6645.9892838760397</v>
      </c>
      <c r="J3215" s="22">
        <v>0.56348207078519996</v>
      </c>
      <c r="K3215" s="101">
        <v>11907.16574469031</v>
      </c>
      <c r="L3215" s="31">
        <v>464049.90196744731</v>
      </c>
      <c r="M3215" s="95">
        <v>6717.6261126222698</v>
      </c>
      <c r="N3215" s="22">
        <v>0.56416667548428312</v>
      </c>
    </row>
    <row r="3216" spans="1:14" s="15" customFormat="1" x14ac:dyDescent="0.3">
      <c r="A3216" s="17" t="s">
        <v>3398</v>
      </c>
      <c r="B3216" s="15" t="s">
        <v>10009</v>
      </c>
      <c r="C3216" s="111" t="s">
        <v>3374</v>
      </c>
      <c r="D3216" s="111" t="s">
        <v>753</v>
      </c>
      <c r="E3216" s="111" t="s">
        <v>3393</v>
      </c>
      <c r="F3216" s="108">
        <v>0</v>
      </c>
      <c r="G3216" s="107">
        <v>10388.91666666667</v>
      </c>
      <c r="H3216" s="31">
        <v>638050.71497993183</v>
      </c>
      <c r="I3216" s="95">
        <v>9255.4681005289713</v>
      </c>
      <c r="J3216" s="22">
        <v>0.89089829069719861</v>
      </c>
      <c r="K3216" s="101">
        <v>10476.11086199176</v>
      </c>
      <c r="L3216" s="31">
        <v>644905.33765821985</v>
      </c>
      <c r="M3216" s="95">
        <v>9335.7048844420224</v>
      </c>
      <c r="N3216" s="22">
        <v>0.89114223851074059</v>
      </c>
    </row>
    <row r="3217" spans="1:14" s="15" customFormat="1" x14ac:dyDescent="0.3">
      <c r="A3217" s="17" t="s">
        <v>3417</v>
      </c>
      <c r="B3217" s="15" t="s">
        <v>10010</v>
      </c>
      <c r="C3217" s="111" t="s">
        <v>3374</v>
      </c>
      <c r="D3217" s="111" t="s">
        <v>753</v>
      </c>
      <c r="E3217" s="111" t="s">
        <v>3413</v>
      </c>
      <c r="F3217" s="108">
        <v>0</v>
      </c>
      <c r="G3217" s="107">
        <v>13710.58333333333</v>
      </c>
      <c r="H3217" s="31">
        <v>795769.40319215739</v>
      </c>
      <c r="I3217" s="95">
        <v>11543.311767707441</v>
      </c>
      <c r="J3217" s="22">
        <v>0.84192710748077348</v>
      </c>
      <c r="K3217" s="101">
        <v>13827.666032305349</v>
      </c>
      <c r="L3217" s="31">
        <v>804925.72252835194</v>
      </c>
      <c r="M3217" s="95">
        <v>11652.173676694611</v>
      </c>
      <c r="N3217" s="22">
        <v>0.84267103714190295</v>
      </c>
    </row>
    <row r="3218" spans="1:14" s="15" customFormat="1" x14ac:dyDescent="0.3">
      <c r="A3218" s="17" t="s">
        <v>3388</v>
      </c>
      <c r="B3218" s="15" t="s">
        <v>13150</v>
      </c>
      <c r="C3218" s="111" t="s">
        <v>3374</v>
      </c>
      <c r="D3218" s="111" t="s">
        <v>753</v>
      </c>
      <c r="E3218" s="111" t="s">
        <v>3375</v>
      </c>
      <c r="F3218" s="108">
        <v>0</v>
      </c>
      <c r="G3218" s="107">
        <v>18059.166666666672</v>
      </c>
      <c r="H3218" s="31">
        <v>738767.00970458041</v>
      </c>
      <c r="I3218" s="95">
        <v>10716.44358592872</v>
      </c>
      <c r="J3218" s="22">
        <v>0.59340742481262776</v>
      </c>
      <c r="K3218" s="101">
        <v>18211.849317815431</v>
      </c>
      <c r="L3218" s="31">
        <v>746876.23542369681</v>
      </c>
      <c r="M3218" s="95">
        <v>10811.844331196949</v>
      </c>
      <c r="N3218" s="22">
        <v>0.59367086463978402</v>
      </c>
    </row>
    <row r="3219" spans="1:14" s="15" customFormat="1" x14ac:dyDescent="0.3">
      <c r="A3219" s="17" t="s">
        <v>3415</v>
      </c>
      <c r="B3219" s="15" t="s">
        <v>10012</v>
      </c>
      <c r="C3219" s="111" t="s">
        <v>3374</v>
      </c>
      <c r="D3219" s="111" t="s">
        <v>753</v>
      </c>
      <c r="E3219" s="111" t="s">
        <v>3413</v>
      </c>
      <c r="F3219" s="108">
        <v>0</v>
      </c>
      <c r="G3219" s="107">
        <v>6578.5</v>
      </c>
      <c r="H3219" s="31">
        <v>348097.80907640158</v>
      </c>
      <c r="I3219" s="95">
        <v>5049.4546783353926</v>
      </c>
      <c r="J3219" s="22">
        <v>0.76756930581977545</v>
      </c>
      <c r="K3219" s="101">
        <v>6638.6208985293024</v>
      </c>
      <c r="L3219" s="31">
        <v>352231.53502460482</v>
      </c>
      <c r="M3219" s="95">
        <v>5098.9338589199724</v>
      </c>
      <c r="N3219" s="22">
        <v>0.7680712510710731</v>
      </c>
    </row>
    <row r="3220" spans="1:14" s="15" customFormat="1" x14ac:dyDescent="0.3">
      <c r="A3220" s="17" t="s">
        <v>3459</v>
      </c>
      <c r="B3220" s="15" t="s">
        <v>10013</v>
      </c>
      <c r="C3220" s="111" t="s">
        <v>790</v>
      </c>
      <c r="D3220" s="111" t="s">
        <v>753</v>
      </c>
      <c r="E3220" s="111" t="s">
        <v>3455</v>
      </c>
      <c r="F3220" s="108">
        <v>0</v>
      </c>
      <c r="G3220" s="107">
        <v>11694.33333333333</v>
      </c>
      <c r="H3220" s="31">
        <v>648712.54981114785</v>
      </c>
      <c r="I3220" s="95">
        <v>9410.1270795985765</v>
      </c>
      <c r="J3220" s="22">
        <v>0.80467409397131739</v>
      </c>
      <c r="K3220" s="101">
        <v>11799.84215224774</v>
      </c>
      <c r="L3220" s="31">
        <v>656144.77233894134</v>
      </c>
      <c r="M3220" s="95">
        <v>9498.4079031954316</v>
      </c>
      <c r="N3220" s="22">
        <v>0.80496059020468247</v>
      </c>
    </row>
    <row r="3221" spans="1:14" s="15" customFormat="1" x14ac:dyDescent="0.3">
      <c r="A3221" s="17" t="s">
        <v>3483</v>
      </c>
      <c r="B3221" s="15" t="s">
        <v>10014</v>
      </c>
      <c r="C3221" s="111" t="s">
        <v>3374</v>
      </c>
      <c r="D3221" s="111" t="s">
        <v>753</v>
      </c>
      <c r="E3221" s="111" t="s">
        <v>3472</v>
      </c>
      <c r="F3221" s="108">
        <v>0</v>
      </c>
      <c r="G3221" s="107">
        <v>12299</v>
      </c>
      <c r="H3221" s="31">
        <v>742680.57035130577</v>
      </c>
      <c r="I3221" s="95">
        <v>10773.2131104741</v>
      </c>
      <c r="J3221" s="22">
        <v>0.87594219940434981</v>
      </c>
      <c r="K3221" s="101">
        <v>12421.26042208151</v>
      </c>
      <c r="L3221" s="31">
        <v>752343.62394843809</v>
      </c>
      <c r="M3221" s="95">
        <v>10890.990715596419</v>
      </c>
      <c r="N3221" s="22">
        <v>0.87680238120080811</v>
      </c>
    </row>
    <row r="3222" spans="1:14" s="15" customFormat="1" x14ac:dyDescent="0.3">
      <c r="A3222" s="17" t="s">
        <v>3405</v>
      </c>
      <c r="B3222" s="15" t="s">
        <v>10015</v>
      </c>
      <c r="C3222" s="111" t="s">
        <v>3374</v>
      </c>
      <c r="D3222" s="111" t="s">
        <v>753</v>
      </c>
      <c r="E3222" s="111" t="s">
        <v>3401</v>
      </c>
      <c r="F3222" s="108">
        <v>0</v>
      </c>
      <c r="G3222" s="107">
        <v>8262.3333333333339</v>
      </c>
      <c r="H3222" s="31">
        <v>364078.5196482403</v>
      </c>
      <c r="I3222" s="95">
        <v>5281.2684722061376</v>
      </c>
      <c r="J3222" s="22">
        <v>0.63919818520266314</v>
      </c>
      <c r="K3222" s="101">
        <v>8341.1396671821312</v>
      </c>
      <c r="L3222" s="31">
        <v>368347.05576397502</v>
      </c>
      <c r="M3222" s="95">
        <v>5332.2235169466476</v>
      </c>
      <c r="N3222" s="22">
        <v>0.63926798131987417</v>
      </c>
    </row>
    <row r="3223" spans="1:14" s="15" customFormat="1" x14ac:dyDescent="0.3">
      <c r="A3223" s="17" t="s">
        <v>3376</v>
      </c>
      <c r="B3223" s="15" t="s">
        <v>10016</v>
      </c>
      <c r="C3223" s="111" t="s">
        <v>3374</v>
      </c>
      <c r="D3223" s="111" t="s">
        <v>753</v>
      </c>
      <c r="E3223" s="111" t="s">
        <v>3375</v>
      </c>
      <c r="F3223" s="108">
        <v>0</v>
      </c>
      <c r="G3223" s="107">
        <v>18086.916666666661</v>
      </c>
      <c r="H3223" s="31">
        <v>996938.41765154933</v>
      </c>
      <c r="I3223" s="95">
        <v>14461.439359183159</v>
      </c>
      <c r="J3223" s="22">
        <v>0.79955249563541764</v>
      </c>
      <c r="K3223" s="101">
        <v>18235.89354507719</v>
      </c>
      <c r="L3223" s="31">
        <v>1007745.710196967</v>
      </c>
      <c r="M3223" s="95">
        <v>14588.213183540571</v>
      </c>
      <c r="N3223" s="22">
        <v>0.79997249092730505</v>
      </c>
    </row>
    <row r="3224" spans="1:14" s="15" customFormat="1" x14ac:dyDescent="0.3">
      <c r="A3224" s="17" t="s">
        <v>3434</v>
      </c>
      <c r="B3224" s="15" t="s">
        <v>10017</v>
      </c>
      <c r="C3224" s="111" t="s">
        <v>3374</v>
      </c>
      <c r="D3224" s="111" t="s">
        <v>753</v>
      </c>
      <c r="E3224" s="111" t="s">
        <v>3423</v>
      </c>
      <c r="F3224" s="108">
        <v>0</v>
      </c>
      <c r="G3224" s="107">
        <v>10365.416666666661</v>
      </c>
      <c r="H3224" s="31">
        <v>497877.46693565772</v>
      </c>
      <c r="I3224" s="95">
        <v>7222.1359603681067</v>
      </c>
      <c r="J3224" s="22">
        <v>0.6967530773358307</v>
      </c>
      <c r="K3224" s="101">
        <v>10470.6859663265</v>
      </c>
      <c r="L3224" s="31">
        <v>504427.00855862972</v>
      </c>
      <c r="M3224" s="95">
        <v>7302.1285647057239</v>
      </c>
      <c r="N3224" s="22">
        <v>0.69738779180172261</v>
      </c>
    </row>
    <row r="3225" spans="1:14" s="15" customFormat="1" x14ac:dyDescent="0.3">
      <c r="A3225" s="17" t="s">
        <v>3431</v>
      </c>
      <c r="B3225" s="15" t="s">
        <v>10018</v>
      </c>
      <c r="C3225" s="111" t="s">
        <v>3374</v>
      </c>
      <c r="D3225" s="111" t="s">
        <v>753</v>
      </c>
      <c r="E3225" s="111" t="s">
        <v>3423</v>
      </c>
      <c r="F3225" s="108">
        <v>0</v>
      </c>
      <c r="G3225" s="107">
        <v>9998.25</v>
      </c>
      <c r="H3225" s="31">
        <v>638228.01540247793</v>
      </c>
      <c r="I3225" s="95">
        <v>9258.0399939013296</v>
      </c>
      <c r="J3225" s="22">
        <v>0.92596604344773636</v>
      </c>
      <c r="K3225" s="101">
        <v>10090.589921929221</v>
      </c>
      <c r="L3225" s="31">
        <v>646553.95408048516</v>
      </c>
      <c r="M3225" s="95">
        <v>9359.5703969245242</v>
      </c>
      <c r="N3225" s="22">
        <v>0.92755433223819528</v>
      </c>
    </row>
    <row r="3226" spans="1:14" s="15" customFormat="1" x14ac:dyDescent="0.3">
      <c r="A3226" s="17" t="s">
        <v>3454</v>
      </c>
      <c r="B3226" s="15" t="s">
        <v>10019</v>
      </c>
      <c r="C3226" s="111" t="s">
        <v>790</v>
      </c>
      <c r="D3226" s="111" t="s">
        <v>753</v>
      </c>
      <c r="E3226" s="111" t="s">
        <v>3455</v>
      </c>
      <c r="F3226" s="108">
        <v>0</v>
      </c>
      <c r="G3226" s="107">
        <v>9791.25</v>
      </c>
      <c r="H3226" s="31">
        <v>490980.8035772029</v>
      </c>
      <c r="I3226" s="95">
        <v>7122.0939947129582</v>
      </c>
      <c r="J3226" s="22">
        <v>0.72739374387467981</v>
      </c>
      <c r="K3226" s="101">
        <v>9877.8165907707353</v>
      </c>
      <c r="L3226" s="31">
        <v>496353.46921803261</v>
      </c>
      <c r="M3226" s="95">
        <v>7185.2553179584738</v>
      </c>
      <c r="N3226" s="22">
        <v>0.72741331567868595</v>
      </c>
    </row>
    <row r="3227" spans="1:14" s="15" customFormat="1" x14ac:dyDescent="0.3">
      <c r="A3227" s="17" t="s">
        <v>3427</v>
      </c>
      <c r="B3227" s="15" t="s">
        <v>8389</v>
      </c>
      <c r="C3227" s="111" t="s">
        <v>3374</v>
      </c>
      <c r="D3227" s="111" t="s">
        <v>753</v>
      </c>
      <c r="E3227" s="111" t="s">
        <v>3423</v>
      </c>
      <c r="F3227" s="108">
        <v>0</v>
      </c>
      <c r="G3227" s="107">
        <v>6228.666666666667</v>
      </c>
      <c r="H3227" s="31">
        <v>416086.17469157622</v>
      </c>
      <c r="I3227" s="95">
        <v>6035.6837262538502</v>
      </c>
      <c r="J3227" s="22">
        <v>0.96901697413901045</v>
      </c>
      <c r="K3227" s="101">
        <v>6279.8404374345691</v>
      </c>
      <c r="L3227" s="31">
        <v>420291.00292924308</v>
      </c>
      <c r="M3227" s="95">
        <v>6084.1685435281961</v>
      </c>
      <c r="N3227" s="22">
        <v>0.96884126342765664</v>
      </c>
    </row>
    <row r="3228" spans="1:14" s="15" customFormat="1" x14ac:dyDescent="0.3">
      <c r="A3228" s="17" t="s">
        <v>3408</v>
      </c>
      <c r="B3228" s="15" t="s">
        <v>10020</v>
      </c>
      <c r="C3228" s="111" t="s">
        <v>3374</v>
      </c>
      <c r="D3228" s="111" t="s">
        <v>753</v>
      </c>
      <c r="E3228" s="111" t="s">
        <v>3401</v>
      </c>
      <c r="F3228" s="108">
        <v>0</v>
      </c>
      <c r="G3228" s="107">
        <v>10486</v>
      </c>
      <c r="H3228" s="31">
        <v>312847.5037604376</v>
      </c>
      <c r="I3228" s="95">
        <v>4538.1190294190319</v>
      </c>
      <c r="J3228" s="22">
        <v>0.4327788507933466</v>
      </c>
      <c r="K3228" s="101">
        <v>10584.323128938569</v>
      </c>
      <c r="L3228" s="31">
        <v>316863.88418287731</v>
      </c>
      <c r="M3228" s="95">
        <v>4586.9487171729479</v>
      </c>
      <c r="N3228" s="22">
        <v>0.43337194653777961</v>
      </c>
    </row>
    <row r="3229" spans="1:14" s="15" customFormat="1" x14ac:dyDescent="0.3">
      <c r="A3229" s="17" t="s">
        <v>3406</v>
      </c>
      <c r="B3229" s="15" t="s">
        <v>8151</v>
      </c>
      <c r="C3229" s="111" t="s">
        <v>3374</v>
      </c>
      <c r="D3229" s="111" t="s">
        <v>753</v>
      </c>
      <c r="E3229" s="111" t="s">
        <v>3401</v>
      </c>
      <c r="F3229" s="108">
        <v>0</v>
      </c>
      <c r="G3229" s="107">
        <v>11287.91666666667</v>
      </c>
      <c r="H3229" s="31">
        <v>552924.12505692395</v>
      </c>
      <c r="I3229" s="95">
        <v>8020.6345378646129</v>
      </c>
      <c r="J3229" s="22">
        <v>0.71055047399044213</v>
      </c>
      <c r="K3229" s="101">
        <v>11382.03428426324</v>
      </c>
      <c r="L3229" s="31">
        <v>559106.06014741038</v>
      </c>
      <c r="M3229" s="95">
        <v>8093.6671971004362</v>
      </c>
      <c r="N3229" s="22">
        <v>0.71109144419734427</v>
      </c>
    </row>
    <row r="3230" spans="1:14" s="15" customFormat="1" x14ac:dyDescent="0.3">
      <c r="A3230" s="17" t="s">
        <v>3386</v>
      </c>
      <c r="B3230" s="15" t="s">
        <v>10021</v>
      </c>
      <c r="C3230" s="111" t="s">
        <v>3374</v>
      </c>
      <c r="D3230" s="111" t="s">
        <v>753</v>
      </c>
      <c r="E3230" s="111" t="s">
        <v>3375</v>
      </c>
      <c r="F3230" s="108">
        <v>0</v>
      </c>
      <c r="G3230" s="107">
        <v>5183.333333333333</v>
      </c>
      <c r="H3230" s="31">
        <v>230221.1257222514</v>
      </c>
      <c r="I3230" s="95">
        <v>3339.5531658595291</v>
      </c>
      <c r="J3230" s="22">
        <v>0.6442867844101986</v>
      </c>
      <c r="K3230" s="101">
        <v>5227.2110799702223</v>
      </c>
      <c r="L3230" s="31">
        <v>232601.251976728</v>
      </c>
      <c r="M3230" s="95">
        <v>3367.1556388284948</v>
      </c>
      <c r="N3230" s="22">
        <v>0.64415911033913642</v>
      </c>
    </row>
    <row r="3231" spans="1:14" s="15" customFormat="1" x14ac:dyDescent="0.3">
      <c r="A3231" s="17" t="s">
        <v>3450</v>
      </c>
      <c r="B3231" s="15" t="s">
        <v>10022</v>
      </c>
      <c r="C3231" s="111" t="s">
        <v>3374</v>
      </c>
      <c r="D3231" s="111" t="s">
        <v>753</v>
      </c>
      <c r="E3231" s="111" t="s">
        <v>3444</v>
      </c>
      <c r="F3231" s="108">
        <v>0</v>
      </c>
      <c r="G3231" s="107">
        <v>15315</v>
      </c>
      <c r="H3231" s="31">
        <v>918135.34550492524</v>
      </c>
      <c r="I3231" s="95">
        <v>13318.333798209531</v>
      </c>
      <c r="J3231" s="22">
        <v>0.86962675796340383</v>
      </c>
      <c r="K3231" s="101">
        <v>15445.508707139419</v>
      </c>
      <c r="L3231" s="31">
        <v>928433.52262470941</v>
      </c>
      <c r="M3231" s="95">
        <v>13440.083165571141</v>
      </c>
      <c r="N3231" s="22">
        <v>0.87016125013472012</v>
      </c>
    </row>
    <row r="3232" spans="1:14" s="15" customFormat="1" x14ac:dyDescent="0.3">
      <c r="A3232" s="17" t="s">
        <v>3475</v>
      </c>
      <c r="B3232" s="15" t="s">
        <v>10023</v>
      </c>
      <c r="C3232" s="111" t="s">
        <v>790</v>
      </c>
      <c r="D3232" s="111" t="s">
        <v>753</v>
      </c>
      <c r="E3232" s="111" t="s">
        <v>3472</v>
      </c>
      <c r="F3232" s="108">
        <v>0</v>
      </c>
      <c r="G3232" s="107">
        <v>13902.25</v>
      </c>
      <c r="H3232" s="31">
        <v>797172.38411493122</v>
      </c>
      <c r="I3232" s="95">
        <v>11563.6631988265</v>
      </c>
      <c r="J3232" s="22">
        <v>0.83178357451682272</v>
      </c>
      <c r="K3232" s="101">
        <v>14031.372252277361</v>
      </c>
      <c r="L3232" s="31">
        <v>806765.6894489103</v>
      </c>
      <c r="M3232" s="95">
        <v>11678.809195373749</v>
      </c>
      <c r="N3232" s="22">
        <v>0.83233549687046571</v>
      </c>
    </row>
    <row r="3233" spans="1:14" s="15" customFormat="1" x14ac:dyDescent="0.3">
      <c r="A3233" s="17" t="s">
        <v>3428</v>
      </c>
      <c r="B3233" s="15" t="s">
        <v>10024</v>
      </c>
      <c r="C3233" s="111" t="s">
        <v>3374</v>
      </c>
      <c r="D3233" s="111" t="s">
        <v>753</v>
      </c>
      <c r="E3233" s="111" t="s">
        <v>3423</v>
      </c>
      <c r="F3233" s="108">
        <v>0</v>
      </c>
      <c r="G3233" s="107">
        <v>22032.083333333339</v>
      </c>
      <c r="H3233" s="31">
        <v>958424.42962185119</v>
      </c>
      <c r="I3233" s="95">
        <v>13902.76121767487</v>
      </c>
      <c r="J3233" s="22">
        <v>0.63102344918243625</v>
      </c>
      <c r="K3233" s="101">
        <v>22209.89942140249</v>
      </c>
      <c r="L3233" s="31">
        <v>968640.86844600947</v>
      </c>
      <c r="M3233" s="95">
        <v>14022.12814621494</v>
      </c>
      <c r="N3233" s="22">
        <v>0.63134586429970796</v>
      </c>
    </row>
    <row r="3234" spans="1:14" s="15" customFormat="1" x14ac:dyDescent="0.3">
      <c r="A3234" s="17" t="s">
        <v>3400</v>
      </c>
      <c r="B3234" s="15" t="s">
        <v>10025</v>
      </c>
      <c r="C3234" s="111" t="s">
        <v>3374</v>
      </c>
      <c r="D3234" s="111" t="s">
        <v>753</v>
      </c>
      <c r="E3234" s="111" t="s">
        <v>3401</v>
      </c>
      <c r="F3234" s="108">
        <v>0</v>
      </c>
      <c r="G3234" s="107">
        <v>15516.083333333339</v>
      </c>
      <c r="H3234" s="31">
        <v>932240.71985815279</v>
      </c>
      <c r="I3234" s="95">
        <v>13522.94424579193</v>
      </c>
      <c r="J3234" s="22">
        <v>0.87154367215471684</v>
      </c>
      <c r="K3234" s="101">
        <v>15660.32800597566</v>
      </c>
      <c r="L3234" s="31">
        <v>942747.19549729628</v>
      </c>
      <c r="M3234" s="95">
        <v>13647.289119604869</v>
      </c>
      <c r="N3234" s="22">
        <v>0.87145614794258075</v>
      </c>
    </row>
    <row r="3235" spans="1:14" s="15" customFormat="1" x14ac:dyDescent="0.3">
      <c r="A3235" s="17" t="s">
        <v>3399</v>
      </c>
      <c r="B3235" s="15" t="s">
        <v>10026</v>
      </c>
      <c r="C3235" s="111" t="s">
        <v>3374</v>
      </c>
      <c r="D3235" s="111" t="s">
        <v>753</v>
      </c>
      <c r="E3235" s="111" t="s">
        <v>3393</v>
      </c>
      <c r="F3235" s="108">
        <v>0</v>
      </c>
      <c r="G3235" s="107">
        <v>8782.7499999999982</v>
      </c>
      <c r="H3235" s="31">
        <v>352514.13309248438</v>
      </c>
      <c r="I3235" s="95">
        <v>5113.5172130098344</v>
      </c>
      <c r="J3235" s="22">
        <v>0.58222279047107517</v>
      </c>
      <c r="K3235" s="101">
        <v>8859.5256847249711</v>
      </c>
      <c r="L3235" s="31">
        <v>356783.13310333493</v>
      </c>
      <c r="M3235" s="95">
        <v>5164.8231824134264</v>
      </c>
      <c r="N3235" s="22">
        <v>0.58296836266509</v>
      </c>
    </row>
    <row r="3236" spans="1:14" s="15" customFormat="1" x14ac:dyDescent="0.3">
      <c r="A3236" s="17" t="s">
        <v>3387</v>
      </c>
      <c r="B3236" s="15" t="s">
        <v>10027</v>
      </c>
      <c r="C3236" s="111" t="s">
        <v>3374</v>
      </c>
      <c r="D3236" s="111" t="s">
        <v>753</v>
      </c>
      <c r="E3236" s="111" t="s">
        <v>3375</v>
      </c>
      <c r="F3236" s="108">
        <v>0</v>
      </c>
      <c r="G3236" s="107">
        <v>10549.333333333339</v>
      </c>
      <c r="H3236" s="31">
        <v>498209.43167928891</v>
      </c>
      <c r="I3236" s="95">
        <v>7226.951391215599</v>
      </c>
      <c r="J3236" s="22">
        <v>0.68506237909652401</v>
      </c>
      <c r="K3236" s="101">
        <v>10637.94714632897</v>
      </c>
      <c r="L3236" s="31">
        <v>503557.92616377218</v>
      </c>
      <c r="M3236" s="95">
        <v>7289.5476535473281</v>
      </c>
      <c r="N3236" s="22">
        <v>0.68524007059603254</v>
      </c>
    </row>
    <row r="3237" spans="1:14" s="15" customFormat="1" x14ac:dyDescent="0.3">
      <c r="A3237" s="17" t="s">
        <v>3378</v>
      </c>
      <c r="B3237" s="15" t="s">
        <v>10028</v>
      </c>
      <c r="C3237" s="111" t="s">
        <v>3374</v>
      </c>
      <c r="D3237" s="111" t="s">
        <v>753</v>
      </c>
      <c r="E3237" s="111" t="s">
        <v>3375</v>
      </c>
      <c r="F3237" s="108">
        <v>0</v>
      </c>
      <c r="G3237" s="107">
        <v>3846.833333333333</v>
      </c>
      <c r="H3237" s="31">
        <v>199068.8242086464</v>
      </c>
      <c r="I3237" s="95">
        <v>2887.6625462771972</v>
      </c>
      <c r="J3237" s="22">
        <v>0.75065964549470043</v>
      </c>
      <c r="K3237" s="101">
        <v>3880.9478230706432</v>
      </c>
      <c r="L3237" s="31">
        <v>201323.67159582209</v>
      </c>
      <c r="M3237" s="95">
        <v>2914.3787072622972</v>
      </c>
      <c r="N3237" s="22">
        <v>0.75094508870681309</v>
      </c>
    </row>
    <row r="3238" spans="1:14" s="15" customFormat="1" x14ac:dyDescent="0.3">
      <c r="A3238" s="17" t="s">
        <v>3385</v>
      </c>
      <c r="B3238" s="15" t="s">
        <v>10029</v>
      </c>
      <c r="C3238" s="111" t="s">
        <v>3374</v>
      </c>
      <c r="D3238" s="111" t="s">
        <v>753</v>
      </c>
      <c r="E3238" s="111" t="s">
        <v>3375</v>
      </c>
      <c r="F3238" s="108">
        <v>0</v>
      </c>
      <c r="G3238" s="107">
        <v>13240.83333333333</v>
      </c>
      <c r="H3238" s="31">
        <v>411601.36317485699</v>
      </c>
      <c r="I3238" s="95">
        <v>5970.6277221536357</v>
      </c>
      <c r="J3238" s="22">
        <v>0.45092537394325399</v>
      </c>
      <c r="K3238" s="101">
        <v>13349.048865715569</v>
      </c>
      <c r="L3238" s="31">
        <v>416254.01269104052</v>
      </c>
      <c r="M3238" s="95">
        <v>6025.7287271947071</v>
      </c>
      <c r="N3238" s="22">
        <v>0.45139760801015688</v>
      </c>
    </row>
    <row r="3239" spans="1:14" s="15" customFormat="1" x14ac:dyDescent="0.3">
      <c r="A3239" s="17" t="s">
        <v>3421</v>
      </c>
      <c r="B3239" s="15" t="s">
        <v>10030</v>
      </c>
      <c r="C3239" s="111" t="s">
        <v>3374</v>
      </c>
      <c r="D3239" s="111" t="s">
        <v>753</v>
      </c>
      <c r="E3239" s="111" t="s">
        <v>3413</v>
      </c>
      <c r="F3239" s="108">
        <v>0</v>
      </c>
      <c r="G3239" s="107">
        <v>8012.9166666666679</v>
      </c>
      <c r="H3239" s="31">
        <v>327848.07658096042</v>
      </c>
      <c r="I3239" s="95">
        <v>4755.7150918799562</v>
      </c>
      <c r="J3239" s="22">
        <v>0.59350612139316172</v>
      </c>
      <c r="K3239" s="101">
        <v>8088.4590859408418</v>
      </c>
      <c r="L3239" s="31">
        <v>332028.96540340461</v>
      </c>
      <c r="M3239" s="95">
        <v>4806.4797313486579</v>
      </c>
      <c r="N3239" s="22">
        <v>0.59423923398501965</v>
      </c>
    </row>
    <row r="3240" spans="1:14" s="15" customFormat="1" x14ac:dyDescent="0.3">
      <c r="A3240" s="17" t="s">
        <v>3453</v>
      </c>
      <c r="B3240" s="15" t="s">
        <v>10031</v>
      </c>
      <c r="C3240" s="111" t="s">
        <v>3374</v>
      </c>
      <c r="D3240" s="111" t="s">
        <v>753</v>
      </c>
      <c r="E3240" s="111" t="s">
        <v>3444</v>
      </c>
      <c r="F3240" s="108">
        <v>0</v>
      </c>
      <c r="G3240" s="107">
        <v>8911.9166666666661</v>
      </c>
      <c r="H3240" s="31">
        <v>402134.03600359801</v>
      </c>
      <c r="I3240" s="95">
        <v>5833.296092279018</v>
      </c>
      <c r="J3240" s="22">
        <v>0.65455011648586836</v>
      </c>
      <c r="K3240" s="101">
        <v>8989.6529671055177</v>
      </c>
      <c r="L3240" s="31">
        <v>406693.74043533503</v>
      </c>
      <c r="M3240" s="95">
        <v>5887.3334074749546</v>
      </c>
      <c r="N3240" s="22">
        <v>0.65490107671759812</v>
      </c>
    </row>
    <row r="3241" spans="1:14" s="15" customFormat="1" x14ac:dyDescent="0.3">
      <c r="A3241" s="17" t="s">
        <v>3389</v>
      </c>
      <c r="B3241" s="15" t="s">
        <v>10032</v>
      </c>
      <c r="C3241" s="111" t="s">
        <v>3374</v>
      </c>
      <c r="D3241" s="111" t="s">
        <v>753</v>
      </c>
      <c r="E3241" s="111" t="s">
        <v>3375</v>
      </c>
      <c r="F3241" s="108">
        <v>0</v>
      </c>
      <c r="G3241" s="107">
        <v>7963.0833333333321</v>
      </c>
      <c r="H3241" s="31">
        <v>251413.1421253655</v>
      </c>
      <c r="I3241" s="95">
        <v>3646.9613815388711</v>
      </c>
      <c r="J3241" s="22">
        <v>0.45798357606942941</v>
      </c>
      <c r="K3241" s="101">
        <v>8028.6223619489074</v>
      </c>
      <c r="L3241" s="31">
        <v>254720.5416375729</v>
      </c>
      <c r="M3241" s="95">
        <v>3687.3563698024032</v>
      </c>
      <c r="N3241" s="22">
        <v>0.45927634948660312</v>
      </c>
    </row>
    <row r="3242" spans="1:14" s="15" customFormat="1" x14ac:dyDescent="0.3">
      <c r="A3242" s="17" t="s">
        <v>3384</v>
      </c>
      <c r="B3242" s="15" t="s">
        <v>10033</v>
      </c>
      <c r="C3242" s="111" t="s">
        <v>3374</v>
      </c>
      <c r="D3242" s="111" t="s">
        <v>753</v>
      </c>
      <c r="E3242" s="111" t="s">
        <v>3375</v>
      </c>
      <c r="F3242" s="108">
        <v>0</v>
      </c>
      <c r="G3242" s="107">
        <v>7839.8333333333339</v>
      </c>
      <c r="H3242" s="31">
        <v>239628.42561737931</v>
      </c>
      <c r="I3242" s="95">
        <v>3476.014049057826</v>
      </c>
      <c r="J3242" s="22">
        <v>0.44337856447515789</v>
      </c>
      <c r="K3242" s="101">
        <v>7909.292962551408</v>
      </c>
      <c r="L3242" s="31">
        <v>242641.81122498761</v>
      </c>
      <c r="M3242" s="95">
        <v>3512.5036341744149</v>
      </c>
      <c r="N3242" s="22">
        <v>0.4440983095208727</v>
      </c>
    </row>
    <row r="3243" spans="1:14" s="15" customFormat="1" x14ac:dyDescent="0.3">
      <c r="A3243" s="17" t="s">
        <v>3481</v>
      </c>
      <c r="B3243" s="15" t="s">
        <v>10034</v>
      </c>
      <c r="C3243" s="111" t="s">
        <v>790</v>
      </c>
      <c r="D3243" s="111" t="s">
        <v>753</v>
      </c>
      <c r="E3243" s="111" t="s">
        <v>3472</v>
      </c>
      <c r="F3243" s="108">
        <v>0</v>
      </c>
      <c r="G3243" s="107">
        <v>6225.8333333333348</v>
      </c>
      <c r="H3243" s="31">
        <v>195230.94401987409</v>
      </c>
      <c r="I3243" s="95">
        <v>2831.9908311190188</v>
      </c>
      <c r="J3243" s="22">
        <v>0.45487739222899509</v>
      </c>
      <c r="K3243" s="101">
        <v>6280.1343599073844</v>
      </c>
      <c r="L3243" s="31">
        <v>197379.37283703109</v>
      </c>
      <c r="M3243" s="95">
        <v>2857.2807007209731</v>
      </c>
      <c r="N3243" s="22">
        <v>0.45497126923939091</v>
      </c>
    </row>
    <row r="3244" spans="1:14" s="15" customFormat="1" x14ac:dyDescent="0.3">
      <c r="A3244" s="17" t="s">
        <v>3440</v>
      </c>
      <c r="B3244" s="15" t="s">
        <v>10035</v>
      </c>
      <c r="C3244" s="111" t="s">
        <v>3374</v>
      </c>
      <c r="D3244" s="111" t="s">
        <v>753</v>
      </c>
      <c r="E3244" s="111" t="s">
        <v>3436</v>
      </c>
      <c r="F3244" s="108">
        <v>0</v>
      </c>
      <c r="G3244" s="107">
        <v>5488.0000000000018</v>
      </c>
      <c r="H3244" s="31">
        <v>205860.23988523529</v>
      </c>
      <c r="I3244" s="95">
        <v>2986.1778048238129</v>
      </c>
      <c r="J3244" s="22">
        <v>0.54412860875069458</v>
      </c>
      <c r="K3244" s="101">
        <v>5537.2008365220499</v>
      </c>
      <c r="L3244" s="31">
        <v>208395.1070185045</v>
      </c>
      <c r="M3244" s="95">
        <v>3016.7454118941318</v>
      </c>
      <c r="N3244" s="22">
        <v>0.54481415808442457</v>
      </c>
    </row>
    <row r="3245" spans="1:14" s="15" customFormat="1" x14ac:dyDescent="0.3">
      <c r="A3245" s="17" t="s">
        <v>3418</v>
      </c>
      <c r="B3245" s="15" t="s">
        <v>10036</v>
      </c>
      <c r="C3245" s="111" t="s">
        <v>3374</v>
      </c>
      <c r="D3245" s="111" t="s">
        <v>753</v>
      </c>
      <c r="E3245" s="111" t="s">
        <v>3413</v>
      </c>
      <c r="F3245" s="108">
        <v>0</v>
      </c>
      <c r="G3245" s="107">
        <v>8097.7499999999982</v>
      </c>
      <c r="H3245" s="31">
        <v>436251.92938475101</v>
      </c>
      <c r="I3245" s="95">
        <v>6328.2051432882972</v>
      </c>
      <c r="J3245" s="22">
        <v>0.78147697116955928</v>
      </c>
      <c r="K3245" s="101">
        <v>8177.7930473269744</v>
      </c>
      <c r="L3245" s="31">
        <v>441503.40847665461</v>
      </c>
      <c r="M3245" s="95">
        <v>6391.2411424290376</v>
      </c>
      <c r="N3245" s="22">
        <v>0.78153618041460515</v>
      </c>
    </row>
    <row r="3246" spans="1:14" s="15" customFormat="1" x14ac:dyDescent="0.3">
      <c r="A3246" s="17" t="s">
        <v>3463</v>
      </c>
      <c r="B3246" s="15" t="s">
        <v>10037</v>
      </c>
      <c r="C3246" s="111" t="s">
        <v>3374</v>
      </c>
      <c r="D3246" s="111" t="s">
        <v>753</v>
      </c>
      <c r="E3246" s="111" t="s">
        <v>3464</v>
      </c>
      <c r="F3246" s="108">
        <v>0</v>
      </c>
      <c r="G3246" s="107">
        <v>5969.6666666666688</v>
      </c>
      <c r="H3246" s="31">
        <v>233733.6346995075</v>
      </c>
      <c r="I3246" s="95">
        <v>3390.505094959457</v>
      </c>
      <c r="J3246" s="22">
        <v>0.56795551314302128</v>
      </c>
      <c r="K3246" s="101">
        <v>6024.5790237529418</v>
      </c>
      <c r="L3246" s="31">
        <v>236327.58586468271</v>
      </c>
      <c r="M3246" s="95">
        <v>3421.0983672375378</v>
      </c>
      <c r="N3246" s="22">
        <v>0.56785683344002424</v>
      </c>
    </row>
    <row r="3247" spans="1:14" s="15" customFormat="1" x14ac:dyDescent="0.3">
      <c r="A3247" s="17" t="s">
        <v>3470</v>
      </c>
      <c r="B3247" s="15" t="s">
        <v>10038</v>
      </c>
      <c r="C3247" s="111" t="s">
        <v>3374</v>
      </c>
      <c r="D3247" s="111" t="s">
        <v>753</v>
      </c>
      <c r="E3247" s="111" t="s">
        <v>3464</v>
      </c>
      <c r="F3247" s="108">
        <v>0</v>
      </c>
      <c r="G3247" s="107">
        <v>20843.583333333328</v>
      </c>
      <c r="H3247" s="31">
        <v>938543.08913681272</v>
      </c>
      <c r="I3247" s="95">
        <v>13614.36547054242</v>
      </c>
      <c r="J3247" s="22">
        <v>0.65316818383958741</v>
      </c>
      <c r="K3247" s="101">
        <v>21018.473873758849</v>
      </c>
      <c r="L3247" s="31">
        <v>948767.86717548268</v>
      </c>
      <c r="M3247" s="95">
        <v>13734.444878305459</v>
      </c>
      <c r="N3247" s="22">
        <v>0.65344634252692568</v>
      </c>
    </row>
    <row r="3248" spans="1:14" s="15" customFormat="1" x14ac:dyDescent="0.3">
      <c r="A3248" s="17" t="s">
        <v>3437</v>
      </c>
      <c r="B3248" s="15" t="s">
        <v>10039</v>
      </c>
      <c r="C3248" s="111" t="s">
        <v>3374</v>
      </c>
      <c r="D3248" s="111" t="s">
        <v>753</v>
      </c>
      <c r="E3248" s="111" t="s">
        <v>3436</v>
      </c>
      <c r="F3248" s="108">
        <v>0</v>
      </c>
      <c r="G3248" s="107">
        <v>8237.0833333333339</v>
      </c>
      <c r="H3248" s="31">
        <v>345509.84657583648</v>
      </c>
      <c r="I3248" s="95">
        <v>5011.9140819423637</v>
      </c>
      <c r="J3248" s="22">
        <v>0.60845737248528864</v>
      </c>
      <c r="K3248" s="101">
        <v>8308.1800242849495</v>
      </c>
      <c r="L3248" s="31">
        <v>349398.77978478099</v>
      </c>
      <c r="M3248" s="95">
        <v>5057.9266515290674</v>
      </c>
      <c r="N3248" s="22">
        <v>0.60878876441587249</v>
      </c>
    </row>
    <row r="3249" spans="1:14" s="15" customFormat="1" x14ac:dyDescent="0.3">
      <c r="A3249" s="17" t="s">
        <v>3489</v>
      </c>
      <c r="B3249" s="15" t="s">
        <v>10040</v>
      </c>
      <c r="C3249" s="111" t="s">
        <v>3374</v>
      </c>
      <c r="D3249" s="111" t="s">
        <v>753</v>
      </c>
      <c r="E3249" s="111" t="s">
        <v>3487</v>
      </c>
      <c r="F3249" s="108">
        <v>0</v>
      </c>
      <c r="G3249" s="107">
        <v>3192.083333333333</v>
      </c>
      <c r="H3249" s="31">
        <v>187866.86634076459</v>
      </c>
      <c r="I3249" s="95">
        <v>2725.1686233405062</v>
      </c>
      <c r="J3249" s="22">
        <v>0.85372728051392943</v>
      </c>
      <c r="K3249" s="101">
        <v>3217.2418849363198</v>
      </c>
      <c r="L3249" s="31">
        <v>189830.77625809921</v>
      </c>
      <c r="M3249" s="95">
        <v>2748.0065703369501</v>
      </c>
      <c r="N3249" s="22">
        <v>0.85414981795543232</v>
      </c>
    </row>
    <row r="3250" spans="1:14" s="15" customFormat="1" x14ac:dyDescent="0.3">
      <c r="A3250" s="17" t="s">
        <v>3433</v>
      </c>
      <c r="B3250" s="15" t="s">
        <v>10041</v>
      </c>
      <c r="C3250" s="111" t="s">
        <v>3374</v>
      </c>
      <c r="D3250" s="111" t="s">
        <v>753</v>
      </c>
      <c r="E3250" s="111" t="s">
        <v>3423</v>
      </c>
      <c r="F3250" s="108">
        <v>0</v>
      </c>
      <c r="G3250" s="107">
        <v>7689.25</v>
      </c>
      <c r="H3250" s="31">
        <v>315205.79639952112</v>
      </c>
      <c r="I3250" s="95">
        <v>4572.3280692027056</v>
      </c>
      <c r="J3250" s="22">
        <v>0.59463901800600916</v>
      </c>
      <c r="K3250" s="101">
        <v>7761.660943555532</v>
      </c>
      <c r="L3250" s="31">
        <v>319217.34242091008</v>
      </c>
      <c r="M3250" s="95">
        <v>4621.017580128736</v>
      </c>
      <c r="N3250" s="22">
        <v>0.59536452490436909</v>
      </c>
    </row>
    <row r="3251" spans="1:14" s="15" customFormat="1" x14ac:dyDescent="0.3">
      <c r="A3251" s="17" t="s">
        <v>3381</v>
      </c>
      <c r="B3251" s="15" t="s">
        <v>10042</v>
      </c>
      <c r="C3251" s="111" t="s">
        <v>3374</v>
      </c>
      <c r="D3251" s="111" t="s">
        <v>753</v>
      </c>
      <c r="E3251" s="111" t="s">
        <v>3375</v>
      </c>
      <c r="F3251" s="108">
        <v>0</v>
      </c>
      <c r="G3251" s="107">
        <v>7746.4166666666679</v>
      </c>
      <c r="H3251" s="31">
        <v>372776.47306944529</v>
      </c>
      <c r="I3251" s="95">
        <v>5407.4396817037741</v>
      </c>
      <c r="J3251" s="22">
        <v>0.69805690997391567</v>
      </c>
      <c r="K3251" s="101">
        <v>7815.6676680126684</v>
      </c>
      <c r="L3251" s="31">
        <v>377078.64048942272</v>
      </c>
      <c r="M3251" s="95">
        <v>5458.6226850265421</v>
      </c>
      <c r="N3251" s="22">
        <v>0.69842052104737651</v>
      </c>
    </row>
    <row r="3252" spans="1:14" s="15" customFormat="1" x14ac:dyDescent="0.3">
      <c r="A3252" s="17" t="s">
        <v>3402</v>
      </c>
      <c r="B3252" s="15" t="s">
        <v>10043</v>
      </c>
      <c r="C3252" s="111" t="s">
        <v>3374</v>
      </c>
      <c r="D3252" s="111" t="s">
        <v>753</v>
      </c>
      <c r="E3252" s="111" t="s">
        <v>3401</v>
      </c>
      <c r="F3252" s="108">
        <v>0</v>
      </c>
      <c r="G3252" s="107">
        <v>4703.666666666667</v>
      </c>
      <c r="H3252" s="31">
        <v>170028.39146644069</v>
      </c>
      <c r="I3252" s="95">
        <v>2466.406378764721</v>
      </c>
      <c r="J3252" s="22">
        <v>0.524358240825892</v>
      </c>
      <c r="K3252" s="101">
        <v>4741.42785748814</v>
      </c>
      <c r="L3252" s="31">
        <v>171734.3748134757</v>
      </c>
      <c r="M3252" s="95">
        <v>2486.0415136189208</v>
      </c>
      <c r="N3252" s="22">
        <v>0.52432338703471237</v>
      </c>
    </row>
    <row r="3253" spans="1:14" s="15" customFormat="1" x14ac:dyDescent="0.3">
      <c r="A3253" s="17" t="s">
        <v>3461</v>
      </c>
      <c r="B3253" s="15" t="s">
        <v>10044</v>
      </c>
      <c r="C3253" s="111" t="s">
        <v>790</v>
      </c>
      <c r="D3253" s="111" t="s">
        <v>753</v>
      </c>
      <c r="E3253" s="111" t="s">
        <v>3455</v>
      </c>
      <c r="F3253" s="108">
        <v>0</v>
      </c>
      <c r="G3253" s="107">
        <v>15280.333333333339</v>
      </c>
      <c r="H3253" s="31">
        <v>485895.5023165032</v>
      </c>
      <c r="I3253" s="95">
        <v>7048.3273763314301</v>
      </c>
      <c r="J3253" s="22">
        <v>0.46126790709178001</v>
      </c>
      <c r="K3253" s="101">
        <v>15417.407591619611</v>
      </c>
      <c r="L3253" s="31">
        <v>491803.55246028077</v>
      </c>
      <c r="M3253" s="95">
        <v>7119.3903334114584</v>
      </c>
      <c r="N3253" s="22">
        <v>0.46177609893905391</v>
      </c>
    </row>
    <row r="3254" spans="1:14" s="15" customFormat="1" x14ac:dyDescent="0.3">
      <c r="A3254" s="17" t="s">
        <v>3377</v>
      </c>
      <c r="B3254" s="15" t="s">
        <v>13151</v>
      </c>
      <c r="C3254" s="111" t="s">
        <v>3374</v>
      </c>
      <c r="D3254" s="111" t="s">
        <v>753</v>
      </c>
      <c r="E3254" s="111" t="s">
        <v>3375</v>
      </c>
      <c r="F3254" s="108">
        <v>0</v>
      </c>
      <c r="G3254" s="107">
        <v>3868.416666666667</v>
      </c>
      <c r="H3254" s="31">
        <v>189027.43595566641</v>
      </c>
      <c r="I3254" s="95">
        <v>2742.0036723373628</v>
      </c>
      <c r="J3254" s="22">
        <v>0.70881807949092768</v>
      </c>
      <c r="K3254" s="101">
        <v>3903.1604720957239</v>
      </c>
      <c r="L3254" s="31">
        <v>191106.75411168509</v>
      </c>
      <c r="M3254" s="95">
        <v>2766.4777349941028</v>
      </c>
      <c r="N3254" s="22">
        <v>0.70877888694868296</v>
      </c>
    </row>
    <row r="3255" spans="1:14" s="15" customFormat="1" x14ac:dyDescent="0.3">
      <c r="A3255" s="17" t="s">
        <v>3473</v>
      </c>
      <c r="B3255" s="15" t="s">
        <v>10045</v>
      </c>
      <c r="C3255" s="111" t="s">
        <v>3374</v>
      </c>
      <c r="D3255" s="111" t="s">
        <v>753</v>
      </c>
      <c r="E3255" s="111" t="s">
        <v>3472</v>
      </c>
      <c r="F3255" s="108">
        <v>0</v>
      </c>
      <c r="G3255" s="107">
        <v>1570.25</v>
      </c>
      <c r="H3255" s="31">
        <v>82990.149066732629</v>
      </c>
      <c r="I3255" s="95">
        <v>1203.8426716118429</v>
      </c>
      <c r="J3255" s="22">
        <v>0.76665669263610481</v>
      </c>
      <c r="K3255" s="101">
        <v>1584.037011311181</v>
      </c>
      <c r="L3255" s="31">
        <v>83914.990187984498</v>
      </c>
      <c r="M3255" s="95">
        <v>1214.7605827245491</v>
      </c>
      <c r="N3255" s="22">
        <v>0.76687638865144647</v>
      </c>
    </row>
    <row r="3256" spans="1:14" s="15" customFormat="1" x14ac:dyDescent="0.3">
      <c r="A3256" s="17" t="s">
        <v>3397</v>
      </c>
      <c r="B3256" s="15" t="s">
        <v>10046</v>
      </c>
      <c r="C3256" s="111" t="s">
        <v>3374</v>
      </c>
      <c r="D3256" s="111" t="s">
        <v>753</v>
      </c>
      <c r="E3256" s="111" t="s">
        <v>3393</v>
      </c>
      <c r="F3256" s="108">
        <v>0</v>
      </c>
      <c r="G3256" s="107">
        <v>31805.666666666672</v>
      </c>
      <c r="H3256" s="31">
        <v>1522792.1528561551</v>
      </c>
      <c r="I3256" s="95">
        <v>22089.394876611459</v>
      </c>
      <c r="J3256" s="22">
        <v>0.69451129913783038</v>
      </c>
      <c r="K3256" s="101">
        <v>32084.639587324</v>
      </c>
      <c r="L3256" s="31">
        <v>1540207.6432536889</v>
      </c>
      <c r="M3256" s="95">
        <v>22296.177715618149</v>
      </c>
      <c r="N3256" s="22">
        <v>0.69491750577204303</v>
      </c>
    </row>
    <row r="3257" spans="1:14" s="15" customFormat="1" x14ac:dyDescent="0.3">
      <c r="A3257" s="17" t="s">
        <v>3445</v>
      </c>
      <c r="B3257" s="15" t="s">
        <v>10047</v>
      </c>
      <c r="C3257" s="111" t="s">
        <v>3374</v>
      </c>
      <c r="D3257" s="111" t="s">
        <v>753</v>
      </c>
      <c r="E3257" s="111" t="s">
        <v>3444</v>
      </c>
      <c r="F3257" s="108">
        <v>0</v>
      </c>
      <c r="G3257" s="107">
        <v>13001.41666666667</v>
      </c>
      <c r="H3257" s="31">
        <v>630065.74806852743</v>
      </c>
      <c r="I3257" s="95">
        <v>9139.6393665472096</v>
      </c>
      <c r="J3257" s="22">
        <v>0.70297257605624064</v>
      </c>
      <c r="K3257" s="101">
        <v>13123.54023155771</v>
      </c>
      <c r="L3257" s="31">
        <v>637548.13958491117</v>
      </c>
      <c r="M3257" s="95">
        <v>9229.2014552128549</v>
      </c>
      <c r="N3257" s="22">
        <v>0.70325547012228617</v>
      </c>
    </row>
    <row r="3258" spans="1:14" s="15" customFormat="1" x14ac:dyDescent="0.3">
      <c r="A3258" s="17" t="s">
        <v>3392</v>
      </c>
      <c r="B3258" s="15" t="s">
        <v>10048</v>
      </c>
      <c r="C3258" s="111" t="s">
        <v>3374</v>
      </c>
      <c r="D3258" s="111" t="s">
        <v>753</v>
      </c>
      <c r="E3258" s="111" t="s">
        <v>3393</v>
      </c>
      <c r="F3258" s="108">
        <v>0</v>
      </c>
      <c r="G3258" s="107">
        <v>5699.6666666666679</v>
      </c>
      <c r="H3258" s="31">
        <v>141867.92961644291</v>
      </c>
      <c r="I3258" s="95">
        <v>2057.9149372074212</v>
      </c>
      <c r="J3258" s="22">
        <v>0.36105882283304652</v>
      </c>
      <c r="K3258" s="101">
        <v>5745.3513775626097</v>
      </c>
      <c r="L3258" s="31">
        <v>143336.01793032471</v>
      </c>
      <c r="M3258" s="95">
        <v>2074.9444679240301</v>
      </c>
      <c r="N3258" s="22">
        <v>0.36115188289916178</v>
      </c>
    </row>
    <row r="3259" spans="1:14" s="15" customFormat="1" x14ac:dyDescent="0.3">
      <c r="A3259" s="17" t="s">
        <v>3477</v>
      </c>
      <c r="B3259" s="15" t="s">
        <v>10049</v>
      </c>
      <c r="C3259" s="111" t="s">
        <v>790</v>
      </c>
      <c r="D3259" s="111" t="s">
        <v>753</v>
      </c>
      <c r="E3259" s="111" t="s">
        <v>3472</v>
      </c>
      <c r="F3259" s="108">
        <v>0</v>
      </c>
      <c r="G3259" s="107">
        <v>14489.08333333333</v>
      </c>
      <c r="H3259" s="31">
        <v>575619.39252682379</v>
      </c>
      <c r="I3259" s="95">
        <v>8349.8486883530077</v>
      </c>
      <c r="J3259" s="22">
        <v>0.57628550380019494</v>
      </c>
      <c r="K3259" s="101">
        <v>14607.58184037994</v>
      </c>
      <c r="L3259" s="31">
        <v>581953.53389703739</v>
      </c>
      <c r="M3259" s="95">
        <v>8424.409183290345</v>
      </c>
      <c r="N3259" s="22">
        <v>0.57671483722258765</v>
      </c>
    </row>
    <row r="3260" spans="1:14" s="15" customFormat="1" x14ac:dyDescent="0.3">
      <c r="A3260" s="17" t="s">
        <v>3419</v>
      </c>
      <c r="B3260" s="15" t="s">
        <v>10050</v>
      </c>
      <c r="C3260" s="111" t="s">
        <v>3374</v>
      </c>
      <c r="D3260" s="111" t="s">
        <v>753</v>
      </c>
      <c r="E3260" s="111" t="s">
        <v>3413</v>
      </c>
      <c r="F3260" s="108">
        <v>0</v>
      </c>
      <c r="G3260" s="107">
        <v>6184.4999999999982</v>
      </c>
      <c r="H3260" s="31">
        <v>367668.72365838842</v>
      </c>
      <c r="I3260" s="95">
        <v>5333.3474338155793</v>
      </c>
      <c r="J3260" s="22">
        <v>0.86237326118774049</v>
      </c>
      <c r="K3260" s="101">
        <v>6241.254405302021</v>
      </c>
      <c r="L3260" s="31">
        <v>371674.526334316</v>
      </c>
      <c r="M3260" s="95">
        <v>5380.3922658194224</v>
      </c>
      <c r="N3260" s="22">
        <v>0.86206905157538749</v>
      </c>
    </row>
    <row r="3261" spans="1:14" s="15" customFormat="1" x14ac:dyDescent="0.3">
      <c r="A3261" s="17" t="s">
        <v>3443</v>
      </c>
      <c r="B3261" s="15" t="s">
        <v>10051</v>
      </c>
      <c r="C3261" s="111" t="s">
        <v>3374</v>
      </c>
      <c r="D3261" s="111" t="s">
        <v>753</v>
      </c>
      <c r="E3261" s="111" t="s">
        <v>3444</v>
      </c>
      <c r="F3261" s="108">
        <v>0</v>
      </c>
      <c r="G3261" s="107">
        <v>2911.416666666667</v>
      </c>
      <c r="H3261" s="31">
        <v>126884.5295089943</v>
      </c>
      <c r="I3261" s="95">
        <v>1840.5679795501219</v>
      </c>
      <c r="J3261" s="22">
        <v>0.63218982037958216</v>
      </c>
      <c r="K3261" s="101">
        <v>2937.3813536826979</v>
      </c>
      <c r="L3261" s="31">
        <v>128314.4340596907</v>
      </c>
      <c r="M3261" s="95">
        <v>1857.4907336715539</v>
      </c>
      <c r="N3261" s="22">
        <v>0.63236281232014779</v>
      </c>
    </row>
    <row r="3262" spans="1:14" s="15" customFormat="1" x14ac:dyDescent="0.3">
      <c r="A3262" s="17" t="s">
        <v>3467</v>
      </c>
      <c r="B3262" s="15" t="s">
        <v>13152</v>
      </c>
      <c r="C3262" s="111" t="s">
        <v>3374</v>
      </c>
      <c r="D3262" s="111" t="s">
        <v>753</v>
      </c>
      <c r="E3262" s="111" t="s">
        <v>3464</v>
      </c>
      <c r="F3262" s="108">
        <v>0</v>
      </c>
      <c r="G3262" s="107">
        <v>38748.166666666672</v>
      </c>
      <c r="H3262" s="31">
        <v>1779670.3916358449</v>
      </c>
      <c r="I3262" s="95">
        <v>25815.632131623799</v>
      </c>
      <c r="J3262" s="22">
        <v>0.66624138255892873</v>
      </c>
      <c r="K3262" s="101">
        <v>39084.249122328212</v>
      </c>
      <c r="L3262" s="31">
        <v>1799291.0196802469</v>
      </c>
      <c r="M3262" s="95">
        <v>26046.69085536983</v>
      </c>
      <c r="N3262" s="22">
        <v>0.66642423585642774</v>
      </c>
    </row>
    <row r="3263" spans="1:14" s="15" customFormat="1" x14ac:dyDescent="0.3">
      <c r="A3263" s="17" t="s">
        <v>3495</v>
      </c>
      <c r="B3263" s="15" t="s">
        <v>10052</v>
      </c>
      <c r="C3263" s="111" t="s">
        <v>3374</v>
      </c>
      <c r="D3263" s="111" t="s">
        <v>753</v>
      </c>
      <c r="E3263" s="111" t="s">
        <v>3487</v>
      </c>
      <c r="F3263" s="108">
        <v>0</v>
      </c>
      <c r="G3263" s="107">
        <v>3757.0833333333339</v>
      </c>
      <c r="H3263" s="31">
        <v>218802.79500740059</v>
      </c>
      <c r="I3263" s="95">
        <v>3173.9205708142972</v>
      </c>
      <c r="J3263" s="22">
        <v>0.84478311743975953</v>
      </c>
      <c r="K3263" s="101">
        <v>3788.34179143656</v>
      </c>
      <c r="L3263" s="31">
        <v>221123.42078082281</v>
      </c>
      <c r="M3263" s="95">
        <v>3201.001571709885</v>
      </c>
      <c r="N3263" s="22">
        <v>0.84496113284858787</v>
      </c>
    </row>
    <row r="3264" spans="1:14" s="15" customFormat="1" x14ac:dyDescent="0.3">
      <c r="A3264" s="17" t="s">
        <v>3448</v>
      </c>
      <c r="B3264" s="15" t="s">
        <v>10053</v>
      </c>
      <c r="C3264" s="111" t="s">
        <v>3374</v>
      </c>
      <c r="D3264" s="111" t="s">
        <v>753</v>
      </c>
      <c r="E3264" s="111" t="s">
        <v>3444</v>
      </c>
      <c r="F3264" s="108">
        <v>0</v>
      </c>
      <c r="G3264" s="107">
        <v>4387.4166666666679</v>
      </c>
      <c r="H3264" s="31">
        <v>221593.62288187139</v>
      </c>
      <c r="I3264" s="95">
        <v>3214.4039019348402</v>
      </c>
      <c r="J3264" s="22">
        <v>0.73264158527641687</v>
      </c>
      <c r="K3264" s="101">
        <v>4427.1622959846063</v>
      </c>
      <c r="L3264" s="31">
        <v>224317.5074583762</v>
      </c>
      <c r="M3264" s="95">
        <v>3247.2394439303971</v>
      </c>
      <c r="N3264" s="22">
        <v>0.7334810035935686</v>
      </c>
    </row>
    <row r="3265" spans="1:14" s="15" customFormat="1" x14ac:dyDescent="0.3">
      <c r="A3265" s="17" t="s">
        <v>3497</v>
      </c>
      <c r="B3265" s="15" t="s">
        <v>10054</v>
      </c>
      <c r="C3265" s="111" t="s">
        <v>3374</v>
      </c>
      <c r="D3265" s="111" t="s">
        <v>753</v>
      </c>
      <c r="E3265" s="111" t="s">
        <v>3487</v>
      </c>
      <c r="F3265" s="108">
        <v>0</v>
      </c>
      <c r="G3265" s="107">
        <v>3750.7500000000009</v>
      </c>
      <c r="H3265" s="31">
        <v>182051.37232438929</v>
      </c>
      <c r="I3265" s="95">
        <v>2640.809938217692</v>
      </c>
      <c r="J3265" s="22">
        <v>0.70407516849101937</v>
      </c>
      <c r="K3265" s="101">
        <v>3781.002785930772</v>
      </c>
      <c r="L3265" s="31">
        <v>183865.02802198799</v>
      </c>
      <c r="M3265" s="95">
        <v>2661.6458880863538</v>
      </c>
      <c r="N3265" s="22">
        <v>0.70395237421945867</v>
      </c>
    </row>
    <row r="3266" spans="1:14" s="15" customFormat="1" x14ac:dyDescent="0.3">
      <c r="A3266" s="17" t="s">
        <v>3396</v>
      </c>
      <c r="B3266" s="15" t="s">
        <v>10055</v>
      </c>
      <c r="C3266" s="111" t="s">
        <v>3374</v>
      </c>
      <c r="D3266" s="111" t="s">
        <v>753</v>
      </c>
      <c r="E3266" s="111" t="s">
        <v>3393</v>
      </c>
      <c r="F3266" s="108">
        <v>0</v>
      </c>
      <c r="G3266" s="107">
        <v>8709</v>
      </c>
      <c r="H3266" s="31">
        <v>382168.87999944971</v>
      </c>
      <c r="I3266" s="95">
        <v>5543.684529780744</v>
      </c>
      <c r="J3266" s="22">
        <v>0.63654662186023014</v>
      </c>
      <c r="K3266" s="101">
        <v>8789.4293016558768</v>
      </c>
      <c r="L3266" s="31">
        <v>386941.29959241289</v>
      </c>
      <c r="M3266" s="95">
        <v>5601.3953826378138</v>
      </c>
      <c r="N3266" s="22">
        <v>0.63728772260362154</v>
      </c>
    </row>
    <row r="3267" spans="1:14" s="15" customFormat="1" x14ac:dyDescent="0.3">
      <c r="A3267" s="17" t="s">
        <v>3395</v>
      </c>
      <c r="B3267" s="15" t="s">
        <v>10056</v>
      </c>
      <c r="C3267" s="111" t="s">
        <v>3374</v>
      </c>
      <c r="D3267" s="111" t="s">
        <v>753</v>
      </c>
      <c r="E3267" s="111" t="s">
        <v>3393</v>
      </c>
      <c r="F3267" s="108">
        <v>0</v>
      </c>
      <c r="G3267" s="107">
        <v>7189.1666666666688</v>
      </c>
      <c r="H3267" s="31">
        <v>260190.99410740979</v>
      </c>
      <c r="I3267" s="95">
        <v>3774.2915875923691</v>
      </c>
      <c r="J3267" s="22">
        <v>0.52499709112215609</v>
      </c>
      <c r="K3267" s="101">
        <v>7257.0182323748813</v>
      </c>
      <c r="L3267" s="31">
        <v>263914.88672974438</v>
      </c>
      <c r="M3267" s="95">
        <v>3820.454496572323</v>
      </c>
      <c r="N3267" s="22">
        <v>0.52644962079998348</v>
      </c>
    </row>
    <row r="3268" spans="1:14" s="15" customFormat="1" x14ac:dyDescent="0.3">
      <c r="A3268" s="17" t="s">
        <v>3438</v>
      </c>
      <c r="B3268" s="15" t="s">
        <v>10057</v>
      </c>
      <c r="C3268" s="111" t="s">
        <v>3374</v>
      </c>
      <c r="D3268" s="111" t="s">
        <v>753</v>
      </c>
      <c r="E3268" s="111" t="s">
        <v>3436</v>
      </c>
      <c r="F3268" s="108">
        <v>0</v>
      </c>
      <c r="G3268" s="107">
        <v>5900.083333333333</v>
      </c>
      <c r="H3268" s="31">
        <v>246458.3752591667</v>
      </c>
      <c r="I3268" s="95">
        <v>3575.088275531768</v>
      </c>
      <c r="J3268" s="22">
        <v>0.60593860688946788</v>
      </c>
      <c r="K3268" s="101">
        <v>5953.7099347960238</v>
      </c>
      <c r="L3268" s="31">
        <v>249332.7221027941</v>
      </c>
      <c r="M3268" s="95">
        <v>3609.3618329142878</v>
      </c>
      <c r="N3268" s="22">
        <v>0.60623743387625173</v>
      </c>
    </row>
    <row r="3269" spans="1:14" s="15" customFormat="1" x14ac:dyDescent="0.3">
      <c r="A3269" s="17" t="s">
        <v>3373</v>
      </c>
      <c r="B3269" s="15" t="s">
        <v>10058</v>
      </c>
      <c r="C3269" s="111" t="s">
        <v>3374</v>
      </c>
      <c r="D3269" s="111" t="s">
        <v>753</v>
      </c>
      <c r="E3269" s="111" t="s">
        <v>3375</v>
      </c>
      <c r="F3269" s="108">
        <v>0</v>
      </c>
      <c r="G3269" s="107">
        <v>3915.916666666667</v>
      </c>
      <c r="H3269" s="31">
        <v>183534.38134587291</v>
      </c>
      <c r="I3269" s="95">
        <v>2662.3222449495629</v>
      </c>
      <c r="J3269" s="22">
        <v>0.67987203803695928</v>
      </c>
      <c r="K3269" s="101">
        <v>3946.0074137468268</v>
      </c>
      <c r="L3269" s="31">
        <v>185465.7534233511</v>
      </c>
      <c r="M3269" s="95">
        <v>2684.8181260498668</v>
      </c>
      <c r="N3269" s="22">
        <v>0.68038851541349954</v>
      </c>
    </row>
    <row r="3270" spans="1:14" s="15" customFormat="1" x14ac:dyDescent="0.3">
      <c r="A3270" s="17" t="s">
        <v>3390</v>
      </c>
      <c r="B3270" s="15" t="s">
        <v>10059</v>
      </c>
      <c r="C3270" s="111" t="s">
        <v>3374</v>
      </c>
      <c r="D3270" s="111" t="s">
        <v>753</v>
      </c>
      <c r="E3270" s="111" t="s">
        <v>3375</v>
      </c>
      <c r="F3270" s="108">
        <v>0</v>
      </c>
      <c r="G3270" s="107">
        <v>6264.9166666666679</v>
      </c>
      <c r="H3270" s="31">
        <v>252642.68838739931</v>
      </c>
      <c r="I3270" s="95">
        <v>3664.7969954472992</v>
      </c>
      <c r="J3270" s="22">
        <v>0.58497138755992473</v>
      </c>
      <c r="K3270" s="101">
        <v>6315.3856709345346</v>
      </c>
      <c r="L3270" s="31">
        <v>255517.46020386109</v>
      </c>
      <c r="M3270" s="95">
        <v>3698.8926311997971</v>
      </c>
      <c r="N3270" s="22">
        <v>0.58569544663333983</v>
      </c>
    </row>
    <row r="3271" spans="1:14" s="15" customFormat="1" x14ac:dyDescent="0.3">
      <c r="A3271" s="17" t="s">
        <v>3639</v>
      </c>
      <c r="B3271" s="15" t="s">
        <v>10060</v>
      </c>
      <c r="C3271" s="111" t="s">
        <v>910</v>
      </c>
      <c r="D3271" s="111" t="s">
        <v>753</v>
      </c>
      <c r="E3271" s="111" t="s">
        <v>3636</v>
      </c>
      <c r="F3271" s="108">
        <v>0</v>
      </c>
      <c r="G3271" s="107">
        <v>10254.66666666667</v>
      </c>
      <c r="H3271" s="31">
        <v>474150.47534255998</v>
      </c>
      <c r="I3271" s="95">
        <v>6877.9557742862808</v>
      </c>
      <c r="J3271" s="22">
        <v>0.67071470949352618</v>
      </c>
      <c r="K3271" s="101">
        <v>10345.187161522879</v>
      </c>
      <c r="L3271" s="31">
        <v>479656.14885819732</v>
      </c>
      <c r="M3271" s="95">
        <v>6943.5434788125249</v>
      </c>
      <c r="N3271" s="22">
        <v>0.6711858732375402</v>
      </c>
    </row>
    <row r="3272" spans="1:14" s="15" customFormat="1" x14ac:dyDescent="0.3">
      <c r="A3272" s="17" t="s">
        <v>3628</v>
      </c>
      <c r="B3272" s="15" t="s">
        <v>10061</v>
      </c>
      <c r="C3272" s="111" t="s">
        <v>910</v>
      </c>
      <c r="D3272" s="111" t="s">
        <v>753</v>
      </c>
      <c r="E3272" s="111" t="s">
        <v>3622</v>
      </c>
      <c r="F3272" s="108">
        <v>0</v>
      </c>
      <c r="G3272" s="107">
        <v>4946.0833333333321</v>
      </c>
      <c r="H3272" s="31">
        <v>229664.3094540957</v>
      </c>
      <c r="I3272" s="95">
        <v>3331.4760724768612</v>
      </c>
      <c r="J3272" s="22">
        <v>0.67355841945179429</v>
      </c>
      <c r="K3272" s="101">
        <v>4993.0653720015589</v>
      </c>
      <c r="L3272" s="31">
        <v>232515.3123695486</v>
      </c>
      <c r="M3272" s="95">
        <v>3365.911569716855</v>
      </c>
      <c r="N3272" s="22">
        <v>0.67411726443460718</v>
      </c>
    </row>
    <row r="3273" spans="1:14" s="15" customFormat="1" x14ac:dyDescent="0.3">
      <c r="A3273" s="17" t="s">
        <v>3637</v>
      </c>
      <c r="B3273" s="15" t="s">
        <v>10062</v>
      </c>
      <c r="C3273" s="111" t="s">
        <v>910</v>
      </c>
      <c r="D3273" s="111" t="s">
        <v>753</v>
      </c>
      <c r="E3273" s="111" t="s">
        <v>3636</v>
      </c>
      <c r="F3273" s="108">
        <v>0</v>
      </c>
      <c r="G3273" s="107">
        <v>12891.833333333339</v>
      </c>
      <c r="H3273" s="31">
        <v>554413.77040276153</v>
      </c>
      <c r="I3273" s="95">
        <v>8042.2431101235352</v>
      </c>
      <c r="J3273" s="22">
        <v>0.62382462619411772</v>
      </c>
      <c r="K3273" s="101">
        <v>13002.448468345739</v>
      </c>
      <c r="L3273" s="31">
        <v>560432.88959534501</v>
      </c>
      <c r="M3273" s="95">
        <v>8112.8744937912716</v>
      </c>
      <c r="N3273" s="22">
        <v>0.62394975173652389</v>
      </c>
    </row>
    <row r="3274" spans="1:14" s="15" customFormat="1" x14ac:dyDescent="0.3">
      <c r="A3274" s="17" t="s">
        <v>3606</v>
      </c>
      <c r="B3274" s="15" t="s">
        <v>10063</v>
      </c>
      <c r="C3274" s="111" t="s">
        <v>910</v>
      </c>
      <c r="D3274" s="111" t="s">
        <v>753</v>
      </c>
      <c r="E3274" s="111" t="s">
        <v>3597</v>
      </c>
      <c r="F3274" s="108">
        <v>0</v>
      </c>
      <c r="G3274" s="107">
        <v>6007.5</v>
      </c>
      <c r="H3274" s="31">
        <v>307871.29068712151</v>
      </c>
      <c r="I3274" s="95">
        <v>4465.9348279438227</v>
      </c>
      <c r="J3274" s="22">
        <v>0.74339322978673705</v>
      </c>
      <c r="K3274" s="101">
        <v>6072.0294836963621</v>
      </c>
      <c r="L3274" s="31">
        <v>312449.54704003799</v>
      </c>
      <c r="M3274" s="95">
        <v>4523.0463947396702</v>
      </c>
      <c r="N3274" s="22">
        <v>0.74489862193262191</v>
      </c>
    </row>
    <row r="3275" spans="1:14" s="15" customFormat="1" x14ac:dyDescent="0.3">
      <c r="A3275" s="17" t="s">
        <v>3592</v>
      </c>
      <c r="B3275" s="15" t="s">
        <v>10064</v>
      </c>
      <c r="C3275" s="111" t="s">
        <v>910</v>
      </c>
      <c r="D3275" s="111" t="s">
        <v>753</v>
      </c>
      <c r="E3275" s="111" t="s">
        <v>3581</v>
      </c>
      <c r="F3275" s="108">
        <v>0</v>
      </c>
      <c r="G3275" s="107">
        <v>13149.66666666667</v>
      </c>
      <c r="H3275" s="31">
        <v>761095.08426287374</v>
      </c>
      <c r="I3275" s="95">
        <v>11040.33129104165</v>
      </c>
      <c r="J3275" s="22">
        <v>0.83959020185872757</v>
      </c>
      <c r="K3275" s="101">
        <v>13288.08984956379</v>
      </c>
      <c r="L3275" s="31">
        <v>771179.83323886909</v>
      </c>
      <c r="M3275" s="95">
        <v>11163.665294032369</v>
      </c>
      <c r="N3275" s="22">
        <v>0.84012566293708801</v>
      </c>
    </row>
    <row r="3276" spans="1:14" s="15" customFormat="1" x14ac:dyDescent="0.3">
      <c r="A3276" s="17" t="s">
        <v>3656</v>
      </c>
      <c r="B3276" s="15" t="s">
        <v>10065</v>
      </c>
      <c r="C3276" s="111" t="s">
        <v>910</v>
      </c>
      <c r="D3276" s="111" t="s">
        <v>753</v>
      </c>
      <c r="E3276" s="111" t="s">
        <v>3649</v>
      </c>
      <c r="F3276" s="108">
        <v>0</v>
      </c>
      <c r="G3276" s="107">
        <v>16440.333333333328</v>
      </c>
      <c r="H3276" s="31">
        <v>1009872.477169283</v>
      </c>
      <c r="I3276" s="95">
        <v>14649.05888920828</v>
      </c>
      <c r="J3276" s="22">
        <v>0.8910439096454823</v>
      </c>
      <c r="K3276" s="101">
        <v>16585.387644560829</v>
      </c>
      <c r="L3276" s="31">
        <v>1021366.501103525</v>
      </c>
      <c r="M3276" s="95">
        <v>14785.388918909821</v>
      </c>
      <c r="N3276" s="22">
        <v>0.89147080766355702</v>
      </c>
    </row>
    <row r="3277" spans="1:14" s="15" customFormat="1" x14ac:dyDescent="0.3">
      <c r="A3277" s="17" t="s">
        <v>3654</v>
      </c>
      <c r="B3277" s="15" t="s">
        <v>10066</v>
      </c>
      <c r="C3277" s="111" t="s">
        <v>910</v>
      </c>
      <c r="D3277" s="111" t="s">
        <v>753</v>
      </c>
      <c r="E3277" s="111" t="s">
        <v>3649</v>
      </c>
      <c r="F3277" s="108">
        <v>0</v>
      </c>
      <c r="G3277" s="107">
        <v>15700.916666666661</v>
      </c>
      <c r="H3277" s="31">
        <v>993071.42615702481</v>
      </c>
      <c r="I3277" s="95">
        <v>14405.3453597842</v>
      </c>
      <c r="J3277" s="22">
        <v>0.91748435238606274</v>
      </c>
      <c r="K3277" s="101">
        <v>15841.251270756969</v>
      </c>
      <c r="L3277" s="31">
        <v>1004031.87065053</v>
      </c>
      <c r="M3277" s="95">
        <v>14534.451324289081</v>
      </c>
      <c r="N3277" s="22">
        <v>0.91750651989970977</v>
      </c>
    </row>
    <row r="3278" spans="1:14" s="15" customFormat="1" x14ac:dyDescent="0.3">
      <c r="A3278" s="17" t="s">
        <v>3620</v>
      </c>
      <c r="B3278" s="15" t="s">
        <v>10067</v>
      </c>
      <c r="C3278" s="111" t="s">
        <v>910</v>
      </c>
      <c r="D3278" s="111" t="s">
        <v>753</v>
      </c>
      <c r="E3278" s="111" t="s">
        <v>3609</v>
      </c>
      <c r="F3278" s="108">
        <v>0</v>
      </c>
      <c r="G3278" s="107">
        <v>14066.41666666667</v>
      </c>
      <c r="H3278" s="31">
        <v>830534.67106333328</v>
      </c>
      <c r="I3278" s="95">
        <v>12047.611536101451</v>
      </c>
      <c r="J3278" s="22">
        <v>0.8564804968880807</v>
      </c>
      <c r="K3278" s="101">
        <v>14185.47418822128</v>
      </c>
      <c r="L3278" s="31">
        <v>839452.24916053622</v>
      </c>
      <c r="M3278" s="95">
        <v>12151.982632367621</v>
      </c>
      <c r="N3278" s="22">
        <v>0.85664972993696964</v>
      </c>
    </row>
    <row r="3279" spans="1:14" s="15" customFormat="1" x14ac:dyDescent="0.3">
      <c r="A3279" s="17" t="s">
        <v>3598</v>
      </c>
      <c r="B3279" s="15" t="s">
        <v>10068</v>
      </c>
      <c r="C3279" s="111" t="s">
        <v>910</v>
      </c>
      <c r="D3279" s="111" t="s">
        <v>753</v>
      </c>
      <c r="E3279" s="111" t="s">
        <v>3597</v>
      </c>
      <c r="F3279" s="108">
        <v>0</v>
      </c>
      <c r="G3279" s="107">
        <v>13294</v>
      </c>
      <c r="H3279" s="31">
        <v>860280.87133990717</v>
      </c>
      <c r="I3279" s="95">
        <v>12479.105461753479</v>
      </c>
      <c r="J3279" s="22">
        <v>0.93870208076978179</v>
      </c>
      <c r="K3279" s="101">
        <v>13436.67082505832</v>
      </c>
      <c r="L3279" s="31">
        <v>871337.31862329657</v>
      </c>
      <c r="M3279" s="95">
        <v>12613.553627895681</v>
      </c>
      <c r="N3279" s="22">
        <v>0.93874098667151995</v>
      </c>
    </row>
    <row r="3280" spans="1:14" s="15" customFormat="1" x14ac:dyDescent="0.3">
      <c r="A3280" s="17" t="s">
        <v>3595</v>
      </c>
      <c r="B3280" s="15" t="s">
        <v>10069</v>
      </c>
      <c r="C3280" s="111" t="s">
        <v>910</v>
      </c>
      <c r="D3280" s="111" t="s">
        <v>753</v>
      </c>
      <c r="E3280" s="111" t="s">
        <v>3581</v>
      </c>
      <c r="F3280" s="108">
        <v>0</v>
      </c>
      <c r="G3280" s="107">
        <v>13192.583333333339</v>
      </c>
      <c r="H3280" s="31">
        <v>688267.5489925805</v>
      </c>
      <c r="I3280" s="95">
        <v>9983.9059729451892</v>
      </c>
      <c r="J3280" s="22">
        <v>0.7567817250560116</v>
      </c>
      <c r="K3280" s="101">
        <v>13323.83337917853</v>
      </c>
      <c r="L3280" s="31">
        <v>697126.7698984982</v>
      </c>
      <c r="M3280" s="95">
        <v>10091.666808727559</v>
      </c>
      <c r="N3280" s="22">
        <v>0.75741466599980534</v>
      </c>
    </row>
    <row r="3281" spans="1:14" s="15" customFormat="1" x14ac:dyDescent="0.3">
      <c r="A3281" s="17" t="s">
        <v>3583</v>
      </c>
      <c r="B3281" s="15" t="s">
        <v>10070</v>
      </c>
      <c r="C3281" s="111" t="s">
        <v>910</v>
      </c>
      <c r="D3281" s="111" t="s">
        <v>753</v>
      </c>
      <c r="E3281" s="111" t="s">
        <v>3581</v>
      </c>
      <c r="F3281" s="108">
        <v>0</v>
      </c>
      <c r="G3281" s="107">
        <v>13169.58333333333</v>
      </c>
      <c r="H3281" s="31">
        <v>989207.06336736842</v>
      </c>
      <c r="I3281" s="95">
        <v>14349.28949198432</v>
      </c>
      <c r="J3281" s="22">
        <v>1.0895780928516581</v>
      </c>
      <c r="K3281" s="101">
        <v>13296.227987575439</v>
      </c>
      <c r="L3281" s="31">
        <v>1000680.934995858</v>
      </c>
      <c r="M3281" s="95">
        <v>14485.942892846469</v>
      </c>
      <c r="N3281" s="22">
        <v>1.0894776252620471</v>
      </c>
    </row>
    <row r="3282" spans="1:14" s="15" customFormat="1" x14ac:dyDescent="0.3">
      <c r="A3282" s="17" t="s">
        <v>3621</v>
      </c>
      <c r="B3282" s="15" t="s">
        <v>6762</v>
      </c>
      <c r="C3282" s="111" t="s">
        <v>910</v>
      </c>
      <c r="D3282" s="111" t="s">
        <v>753</v>
      </c>
      <c r="E3282" s="111" t="s">
        <v>3622</v>
      </c>
      <c r="F3282" s="108">
        <v>0</v>
      </c>
      <c r="G3282" s="107">
        <v>21328.666666666661</v>
      </c>
      <c r="H3282" s="31">
        <v>1261114.6607446971</v>
      </c>
      <c r="I3282" s="95">
        <v>18293.540371628729</v>
      </c>
      <c r="J3282" s="22">
        <v>0.85769732621020545</v>
      </c>
      <c r="K3282" s="101">
        <v>21527.649152536171</v>
      </c>
      <c r="L3282" s="31">
        <v>1277128.570757498</v>
      </c>
      <c r="M3282" s="95">
        <v>18487.822537452779</v>
      </c>
      <c r="N3282" s="22">
        <v>0.85879430710039828</v>
      </c>
    </row>
    <row r="3283" spans="1:14" s="15" customFormat="1" x14ac:dyDescent="0.3">
      <c r="A3283" s="17" t="s">
        <v>3591</v>
      </c>
      <c r="B3283" s="15" t="s">
        <v>10071</v>
      </c>
      <c r="C3283" s="111" t="s">
        <v>910</v>
      </c>
      <c r="D3283" s="111" t="s">
        <v>753</v>
      </c>
      <c r="E3283" s="111" t="s">
        <v>3581</v>
      </c>
      <c r="F3283" s="108">
        <v>0</v>
      </c>
      <c r="G3283" s="107">
        <v>9478.5</v>
      </c>
      <c r="H3283" s="31">
        <v>1032842.363155926</v>
      </c>
      <c r="I3283" s="95">
        <v>14982.25661476658</v>
      </c>
      <c r="J3283" s="22">
        <v>1.580656919846662</v>
      </c>
      <c r="K3283" s="101">
        <v>9566.5440756648622</v>
      </c>
      <c r="L3283" s="31">
        <v>1043835.4174146249</v>
      </c>
      <c r="M3283" s="95">
        <v>15110.65087520769</v>
      </c>
      <c r="N3283" s="22">
        <v>1.579530785170979</v>
      </c>
    </row>
    <row r="3284" spans="1:14" s="15" customFormat="1" x14ac:dyDescent="0.3">
      <c r="A3284" s="17" t="s">
        <v>3590</v>
      </c>
      <c r="B3284" s="15" t="s">
        <v>10072</v>
      </c>
      <c r="C3284" s="111" t="s">
        <v>910</v>
      </c>
      <c r="D3284" s="111" t="s">
        <v>753</v>
      </c>
      <c r="E3284" s="111" t="s">
        <v>3581</v>
      </c>
      <c r="F3284" s="108">
        <v>0</v>
      </c>
      <c r="G3284" s="107">
        <v>6417.166666666667</v>
      </c>
      <c r="H3284" s="31">
        <v>338111.51598440181</v>
      </c>
      <c r="I3284" s="95">
        <v>4904.5950065482621</v>
      </c>
      <c r="J3284" s="22">
        <v>0.76429291326103344</v>
      </c>
      <c r="K3284" s="101">
        <v>6487.4999315145888</v>
      </c>
      <c r="L3284" s="31">
        <v>342533.89577730559</v>
      </c>
      <c r="M3284" s="95">
        <v>4958.5500028686074</v>
      </c>
      <c r="N3284" s="22">
        <v>0.76432370793273696</v>
      </c>
    </row>
    <row r="3285" spans="1:14" s="15" customFormat="1" x14ac:dyDescent="0.3">
      <c r="A3285" s="17" t="s">
        <v>3631</v>
      </c>
      <c r="B3285" s="15" t="s">
        <v>10073</v>
      </c>
      <c r="C3285" s="111" t="s">
        <v>910</v>
      </c>
      <c r="D3285" s="111" t="s">
        <v>753</v>
      </c>
      <c r="E3285" s="111" t="s">
        <v>3622</v>
      </c>
      <c r="F3285" s="108">
        <v>0</v>
      </c>
      <c r="G3285" s="107">
        <v>11881.41666666667</v>
      </c>
      <c r="H3285" s="31">
        <v>600773.96735228866</v>
      </c>
      <c r="I3285" s="95">
        <v>8714.7371829717795</v>
      </c>
      <c r="J3285" s="22">
        <v>0.7334762703357578</v>
      </c>
      <c r="K3285" s="101">
        <v>12000.59502683806</v>
      </c>
      <c r="L3285" s="31">
        <v>608738.91420294379</v>
      </c>
      <c r="M3285" s="95">
        <v>8812.1566419507235</v>
      </c>
      <c r="N3285" s="22">
        <v>0.73430997565064637</v>
      </c>
    </row>
    <row r="3286" spans="1:14" s="15" customFormat="1" x14ac:dyDescent="0.3">
      <c r="A3286" s="17" t="s">
        <v>3575</v>
      </c>
      <c r="B3286" s="15" t="s">
        <v>10074</v>
      </c>
      <c r="C3286" s="111" t="s">
        <v>910</v>
      </c>
      <c r="D3286" s="111" t="s">
        <v>753</v>
      </c>
      <c r="E3286" s="111" t="s">
        <v>3576</v>
      </c>
      <c r="F3286" s="108">
        <v>0</v>
      </c>
      <c r="G3286" s="107">
        <v>36297.583333333328</v>
      </c>
      <c r="H3286" s="31">
        <v>2402327.39293969</v>
      </c>
      <c r="I3286" s="95">
        <v>34847.801327327958</v>
      </c>
      <c r="J3286" s="22">
        <v>0.96005844266017626</v>
      </c>
      <c r="K3286" s="101">
        <v>36624.081583134634</v>
      </c>
      <c r="L3286" s="31">
        <v>2430378.0882001962</v>
      </c>
      <c r="M3286" s="95">
        <v>35182.361292652327</v>
      </c>
      <c r="N3286" s="22">
        <v>0.96063463633320956</v>
      </c>
    </row>
    <row r="3287" spans="1:14" s="15" customFormat="1" x14ac:dyDescent="0.3">
      <c r="A3287" s="17" t="s">
        <v>3613</v>
      </c>
      <c r="B3287" s="15" t="s">
        <v>10075</v>
      </c>
      <c r="C3287" s="111" t="s">
        <v>910</v>
      </c>
      <c r="D3287" s="111" t="s">
        <v>753</v>
      </c>
      <c r="E3287" s="111" t="s">
        <v>3609</v>
      </c>
      <c r="F3287" s="108">
        <v>0</v>
      </c>
      <c r="G3287" s="107">
        <v>16531.833333333328</v>
      </c>
      <c r="H3287" s="31">
        <v>874043.9578703189</v>
      </c>
      <c r="I3287" s="95">
        <v>12678.750733447991</v>
      </c>
      <c r="J3287" s="22">
        <v>0.76692950369174573</v>
      </c>
      <c r="K3287" s="101">
        <v>16677.967907850449</v>
      </c>
      <c r="L3287" s="31">
        <v>883712.68455598608</v>
      </c>
      <c r="M3287" s="95">
        <v>12792.700484710491</v>
      </c>
      <c r="N3287" s="22">
        <v>0.76704191754013773</v>
      </c>
    </row>
    <row r="3288" spans="1:14" s="15" customFormat="1" x14ac:dyDescent="0.3">
      <c r="A3288" s="17" t="s">
        <v>3618</v>
      </c>
      <c r="B3288" s="15" t="s">
        <v>10076</v>
      </c>
      <c r="C3288" s="111" t="s">
        <v>910</v>
      </c>
      <c r="D3288" s="111" t="s">
        <v>753</v>
      </c>
      <c r="E3288" s="111" t="s">
        <v>3609</v>
      </c>
      <c r="F3288" s="108">
        <v>0</v>
      </c>
      <c r="G3288" s="107">
        <v>19883.75</v>
      </c>
      <c r="H3288" s="31">
        <v>949357.27771726344</v>
      </c>
      <c r="I3288" s="95">
        <v>13771.23447027799</v>
      </c>
      <c r="J3288" s="22">
        <v>0.69258738770493455</v>
      </c>
      <c r="K3288" s="101">
        <v>20039.58963440514</v>
      </c>
      <c r="L3288" s="31">
        <v>958821.86162381724</v>
      </c>
      <c r="M3288" s="95">
        <v>13879.987362757989</v>
      </c>
      <c r="N3288" s="22">
        <v>0.6926283230335224</v>
      </c>
    </row>
    <row r="3289" spans="1:14" s="15" customFormat="1" x14ac:dyDescent="0.3">
      <c r="A3289" s="17" t="s">
        <v>3625</v>
      </c>
      <c r="B3289" s="15" t="s">
        <v>10077</v>
      </c>
      <c r="C3289" s="111" t="s">
        <v>910</v>
      </c>
      <c r="D3289" s="111" t="s">
        <v>753</v>
      </c>
      <c r="E3289" s="111" t="s">
        <v>3622</v>
      </c>
      <c r="F3289" s="108">
        <v>0</v>
      </c>
      <c r="G3289" s="107">
        <v>4027.333333333333</v>
      </c>
      <c r="H3289" s="31">
        <v>171919.43105826451</v>
      </c>
      <c r="I3289" s="95">
        <v>2493.8375158327399</v>
      </c>
      <c r="J3289" s="22">
        <v>0.61922798770884135</v>
      </c>
      <c r="K3289" s="101">
        <v>4066.3961014458509</v>
      </c>
      <c r="L3289" s="31">
        <v>174122.26236688951</v>
      </c>
      <c r="M3289" s="95">
        <v>2520.6087782919849</v>
      </c>
      <c r="N3289" s="22">
        <v>0.61986307172480215</v>
      </c>
    </row>
    <row r="3290" spans="1:14" s="15" customFormat="1" x14ac:dyDescent="0.3">
      <c r="A3290" s="17" t="s">
        <v>3632</v>
      </c>
      <c r="B3290" s="15" t="s">
        <v>10078</v>
      </c>
      <c r="C3290" s="111" t="s">
        <v>910</v>
      </c>
      <c r="D3290" s="111" t="s">
        <v>753</v>
      </c>
      <c r="E3290" s="111" t="s">
        <v>3622</v>
      </c>
      <c r="F3290" s="108">
        <v>0</v>
      </c>
      <c r="G3290" s="107">
        <v>15479.91666666667</v>
      </c>
      <c r="H3290" s="31">
        <v>839784.46792767302</v>
      </c>
      <c r="I3290" s="95">
        <v>12181.787703926861</v>
      </c>
      <c r="J3290" s="22">
        <v>0.78694142651027521</v>
      </c>
      <c r="K3290" s="101">
        <v>15613.057384151611</v>
      </c>
      <c r="L3290" s="31">
        <v>849043.55382698122</v>
      </c>
      <c r="M3290" s="95">
        <v>12290.827179922209</v>
      </c>
      <c r="N3290" s="22">
        <v>0.78721462923708319</v>
      </c>
    </row>
    <row r="3291" spans="1:14" s="15" customFormat="1" x14ac:dyDescent="0.3">
      <c r="A3291" s="17" t="s">
        <v>3623</v>
      </c>
      <c r="B3291" s="15" t="s">
        <v>10079</v>
      </c>
      <c r="C3291" s="111" t="s">
        <v>910</v>
      </c>
      <c r="D3291" s="111" t="s">
        <v>753</v>
      </c>
      <c r="E3291" s="111" t="s">
        <v>3622</v>
      </c>
      <c r="F3291" s="108">
        <v>0</v>
      </c>
      <c r="G3291" s="107">
        <v>13233.91666666667</v>
      </c>
      <c r="H3291" s="31">
        <v>635734.60762363172</v>
      </c>
      <c r="I3291" s="95">
        <v>9221.8709941385951</v>
      </c>
      <c r="J3291" s="22">
        <v>0.69683610879660929</v>
      </c>
      <c r="K3291" s="101">
        <v>13371.46739084754</v>
      </c>
      <c r="L3291" s="31">
        <v>644032.4362153064</v>
      </c>
      <c r="M3291" s="95">
        <v>9323.0686884169827</v>
      </c>
      <c r="N3291" s="22">
        <v>0.69723601874827923</v>
      </c>
    </row>
    <row r="3292" spans="1:14" s="15" customFormat="1" x14ac:dyDescent="0.3">
      <c r="A3292" s="17" t="s">
        <v>3600</v>
      </c>
      <c r="B3292" s="15" t="s">
        <v>10080</v>
      </c>
      <c r="C3292" s="111" t="s">
        <v>910</v>
      </c>
      <c r="D3292" s="111" t="s">
        <v>753</v>
      </c>
      <c r="E3292" s="111" t="s">
        <v>3597</v>
      </c>
      <c r="F3292" s="108">
        <v>0</v>
      </c>
      <c r="G3292" s="107">
        <v>6697.3333333333321</v>
      </c>
      <c r="H3292" s="31">
        <v>226561.2924910583</v>
      </c>
      <c r="I3292" s="95">
        <v>3286.4641731990801</v>
      </c>
      <c r="J3292" s="22">
        <v>0.49071234917366319</v>
      </c>
      <c r="K3292" s="101">
        <v>6764.6961578521268</v>
      </c>
      <c r="L3292" s="31">
        <v>229628.01317720301</v>
      </c>
      <c r="M3292" s="95">
        <v>3324.1147793992182</v>
      </c>
      <c r="N3292" s="22">
        <v>0.49139158682548489</v>
      </c>
    </row>
    <row r="3293" spans="1:14" s="15" customFormat="1" x14ac:dyDescent="0.3">
      <c r="A3293" s="17" t="s">
        <v>3607</v>
      </c>
      <c r="B3293" s="15" t="s">
        <v>10081</v>
      </c>
      <c r="C3293" s="111" t="s">
        <v>910</v>
      </c>
      <c r="D3293" s="111" t="s">
        <v>753</v>
      </c>
      <c r="E3293" s="111" t="s">
        <v>3597</v>
      </c>
      <c r="F3293" s="108">
        <v>0</v>
      </c>
      <c r="G3293" s="107">
        <v>13096.25</v>
      </c>
      <c r="H3293" s="31">
        <v>659443.75742443406</v>
      </c>
      <c r="I3293" s="95">
        <v>9565.7923698538325</v>
      </c>
      <c r="J3293" s="22">
        <v>0.73042224834237535</v>
      </c>
      <c r="K3293" s="101">
        <v>13231.65008485277</v>
      </c>
      <c r="L3293" s="31">
        <v>668001.12189715484</v>
      </c>
      <c r="M3293" s="95">
        <v>9670.0414345353856</v>
      </c>
      <c r="N3293" s="22">
        <v>0.73082656906150967</v>
      </c>
    </row>
    <row r="3294" spans="1:14" s="15" customFormat="1" x14ac:dyDescent="0.3">
      <c r="A3294" s="17" t="s">
        <v>3610</v>
      </c>
      <c r="B3294" s="15" t="s">
        <v>10082</v>
      </c>
      <c r="C3294" s="111" t="s">
        <v>910</v>
      </c>
      <c r="D3294" s="111" t="s">
        <v>753</v>
      </c>
      <c r="E3294" s="111" t="s">
        <v>3609</v>
      </c>
      <c r="F3294" s="108">
        <v>0</v>
      </c>
      <c r="G3294" s="107">
        <v>7488.833333333333</v>
      </c>
      <c r="H3294" s="31">
        <v>398320.79626306228</v>
      </c>
      <c r="I3294" s="95">
        <v>5777.9818077721711</v>
      </c>
      <c r="J3294" s="22">
        <v>0.77154632111439314</v>
      </c>
      <c r="K3294" s="101">
        <v>7557.0318042730496</v>
      </c>
      <c r="L3294" s="31">
        <v>402847.56565069122</v>
      </c>
      <c r="M3294" s="95">
        <v>5831.6558519847149</v>
      </c>
      <c r="N3294" s="22">
        <v>0.77168602740129555</v>
      </c>
    </row>
    <row r="3295" spans="1:14" s="15" customFormat="1" x14ac:dyDescent="0.3">
      <c r="A3295" s="17" t="s">
        <v>3652</v>
      </c>
      <c r="B3295" s="15" t="s">
        <v>8180</v>
      </c>
      <c r="C3295" s="111" t="s">
        <v>910</v>
      </c>
      <c r="D3295" s="111" t="s">
        <v>753</v>
      </c>
      <c r="E3295" s="111" t="s">
        <v>3649</v>
      </c>
      <c r="F3295" s="108">
        <v>0</v>
      </c>
      <c r="G3295" s="107">
        <v>27598</v>
      </c>
      <c r="H3295" s="31">
        <v>1519885.686821643</v>
      </c>
      <c r="I3295" s="95">
        <v>22047.234115662319</v>
      </c>
      <c r="J3295" s="22">
        <v>0.79887071946018984</v>
      </c>
      <c r="K3295" s="101">
        <v>27864.777558701771</v>
      </c>
      <c r="L3295" s="31">
        <v>1539112.329954756</v>
      </c>
      <c r="M3295" s="95">
        <v>22280.32186652258</v>
      </c>
      <c r="N3295" s="22">
        <v>0.7995872861208162</v>
      </c>
    </row>
    <row r="3296" spans="1:14" s="15" customFormat="1" x14ac:dyDescent="0.3">
      <c r="A3296" s="17" t="s">
        <v>3638</v>
      </c>
      <c r="B3296" s="15" t="s">
        <v>10083</v>
      </c>
      <c r="C3296" s="111" t="s">
        <v>910</v>
      </c>
      <c r="D3296" s="111" t="s">
        <v>753</v>
      </c>
      <c r="E3296" s="111" t="s">
        <v>3636</v>
      </c>
      <c r="F3296" s="108">
        <v>0</v>
      </c>
      <c r="G3296" s="107">
        <v>11127.16666666667</v>
      </c>
      <c r="H3296" s="31">
        <v>459488.24028263357</v>
      </c>
      <c r="I3296" s="95">
        <v>6665.2675887023588</v>
      </c>
      <c r="J3296" s="22">
        <v>0.59900851567805746</v>
      </c>
      <c r="K3296" s="101">
        <v>11234.687395314781</v>
      </c>
      <c r="L3296" s="31">
        <v>465800.13166554179</v>
      </c>
      <c r="M3296" s="95">
        <v>6742.9625875857564</v>
      </c>
      <c r="N3296" s="22">
        <v>0.60019138497772406</v>
      </c>
    </row>
    <row r="3297" spans="1:14" s="15" customFormat="1" x14ac:dyDescent="0.3">
      <c r="A3297" s="17" t="s">
        <v>3634</v>
      </c>
      <c r="B3297" s="15" t="s">
        <v>7915</v>
      </c>
      <c r="C3297" s="111" t="s">
        <v>910</v>
      </c>
      <c r="D3297" s="111" t="s">
        <v>753</v>
      </c>
      <c r="E3297" s="111" t="s">
        <v>3622</v>
      </c>
      <c r="F3297" s="108">
        <v>0</v>
      </c>
      <c r="G3297" s="107">
        <v>8878.9166666666679</v>
      </c>
      <c r="H3297" s="31">
        <v>477393.5155062534</v>
      </c>
      <c r="I3297" s="95">
        <v>6924.9988291392838</v>
      </c>
      <c r="J3297" s="22">
        <v>0.77993736050448526</v>
      </c>
      <c r="K3297" s="101">
        <v>8967.9149921847438</v>
      </c>
      <c r="L3297" s="31">
        <v>483257.9811340876</v>
      </c>
      <c r="M3297" s="95">
        <v>6995.6839112255548</v>
      </c>
      <c r="N3297" s="22">
        <v>0.78007919536727022</v>
      </c>
    </row>
    <row r="3298" spans="1:14" s="15" customFormat="1" x14ac:dyDescent="0.3">
      <c r="A3298" s="17" t="s">
        <v>3602</v>
      </c>
      <c r="B3298" s="15" t="s">
        <v>10084</v>
      </c>
      <c r="C3298" s="111" t="s">
        <v>910</v>
      </c>
      <c r="D3298" s="111" t="s">
        <v>753</v>
      </c>
      <c r="E3298" s="111" t="s">
        <v>3597</v>
      </c>
      <c r="F3298" s="108">
        <v>0</v>
      </c>
      <c r="G3298" s="107">
        <v>12679.58333333333</v>
      </c>
      <c r="H3298" s="31">
        <v>790402.05797035212</v>
      </c>
      <c r="I3298" s="95">
        <v>11465.453861872311</v>
      </c>
      <c r="J3298" s="22">
        <v>0.90424531788286722</v>
      </c>
      <c r="K3298" s="101">
        <v>12821.182831080971</v>
      </c>
      <c r="L3298" s="31">
        <v>801090.36430384964</v>
      </c>
      <c r="M3298" s="95">
        <v>11596.65270265509</v>
      </c>
      <c r="N3298" s="22">
        <v>0.90449164132833426</v>
      </c>
    </row>
    <row r="3299" spans="1:14" s="15" customFormat="1" x14ac:dyDescent="0.3">
      <c r="A3299" s="17" t="s">
        <v>3588</v>
      </c>
      <c r="B3299" s="15" t="s">
        <v>10085</v>
      </c>
      <c r="C3299" s="111" t="s">
        <v>910</v>
      </c>
      <c r="D3299" s="111" t="s">
        <v>753</v>
      </c>
      <c r="E3299" s="111" t="s">
        <v>3581</v>
      </c>
      <c r="F3299" s="108">
        <v>0</v>
      </c>
      <c r="G3299" s="107">
        <v>13180.75</v>
      </c>
      <c r="H3299" s="31">
        <v>710853.17804465187</v>
      </c>
      <c r="I3299" s="95">
        <v>10311.529724966849</v>
      </c>
      <c r="J3299" s="22">
        <v>0.78231737381915645</v>
      </c>
      <c r="K3299" s="101">
        <v>13315.559358709979</v>
      </c>
      <c r="L3299" s="31">
        <v>720053.62960661983</v>
      </c>
      <c r="M3299" s="95">
        <v>10423.55799284963</v>
      </c>
      <c r="N3299" s="22">
        <v>0.78281037334202319</v>
      </c>
    </row>
    <row r="3300" spans="1:14" s="15" customFormat="1" x14ac:dyDescent="0.3">
      <c r="A3300" s="17" t="s">
        <v>3587</v>
      </c>
      <c r="B3300" s="15" t="s">
        <v>6762</v>
      </c>
      <c r="C3300" s="111" t="s">
        <v>910</v>
      </c>
      <c r="D3300" s="111" t="s">
        <v>753</v>
      </c>
      <c r="E3300" s="111" t="s">
        <v>3581</v>
      </c>
      <c r="F3300" s="108">
        <v>0</v>
      </c>
      <c r="G3300" s="107">
        <v>10941.25</v>
      </c>
      <c r="H3300" s="31">
        <v>731748.34911142976</v>
      </c>
      <c r="I3300" s="95">
        <v>10614.631946660529</v>
      </c>
      <c r="J3300" s="22">
        <v>0.97014801294738051</v>
      </c>
      <c r="K3300" s="101">
        <v>11044.792797792699</v>
      </c>
      <c r="L3300" s="31">
        <v>740481.81990506861</v>
      </c>
      <c r="M3300" s="95">
        <v>10719.278224662339</v>
      </c>
      <c r="N3300" s="22">
        <v>0.9705277791000827</v>
      </c>
    </row>
    <row r="3301" spans="1:14" s="15" customFormat="1" x14ac:dyDescent="0.3">
      <c r="A3301" s="17" t="s">
        <v>3641</v>
      </c>
      <c r="B3301" s="15" t="s">
        <v>10086</v>
      </c>
      <c r="C3301" s="111" t="s">
        <v>910</v>
      </c>
      <c r="D3301" s="111" t="s">
        <v>753</v>
      </c>
      <c r="E3301" s="111" t="s">
        <v>3636</v>
      </c>
      <c r="F3301" s="108">
        <v>0</v>
      </c>
      <c r="G3301" s="107">
        <v>30382.333333333328</v>
      </c>
      <c r="H3301" s="31">
        <v>1067972.292027914</v>
      </c>
      <c r="I3301" s="95">
        <v>15491.84610101732</v>
      </c>
      <c r="J3301" s="22">
        <v>0.50989652213514403</v>
      </c>
      <c r="K3301" s="101">
        <v>30665.999686566571</v>
      </c>
      <c r="L3301" s="31">
        <v>1081306.7523372669</v>
      </c>
      <c r="M3301" s="95">
        <v>15653.08912782651</v>
      </c>
      <c r="N3301" s="22">
        <v>0.51043792107920238</v>
      </c>
    </row>
    <row r="3302" spans="1:14" s="15" customFormat="1" x14ac:dyDescent="0.3">
      <c r="A3302" s="17" t="s">
        <v>3653</v>
      </c>
      <c r="B3302" s="15" t="s">
        <v>8511</v>
      </c>
      <c r="C3302" s="111" t="s">
        <v>910</v>
      </c>
      <c r="D3302" s="111" t="s">
        <v>753</v>
      </c>
      <c r="E3302" s="111" t="s">
        <v>3649</v>
      </c>
      <c r="F3302" s="108">
        <v>0</v>
      </c>
      <c r="G3302" s="107">
        <v>13994.75</v>
      </c>
      <c r="H3302" s="31">
        <v>1252308.5558634489</v>
      </c>
      <c r="I3302" s="95">
        <v>18165.800333251271</v>
      </c>
      <c r="J3302" s="22">
        <v>1.298043933135731</v>
      </c>
      <c r="K3302" s="101">
        <v>14117.45029792149</v>
      </c>
      <c r="L3302" s="31">
        <v>1265729.939652693</v>
      </c>
      <c r="M3302" s="95">
        <v>18322.814977634011</v>
      </c>
      <c r="N3302" s="22">
        <v>1.29788414982638</v>
      </c>
    </row>
    <row r="3303" spans="1:14" s="15" customFormat="1" x14ac:dyDescent="0.3">
      <c r="A3303" s="17" t="s">
        <v>3603</v>
      </c>
      <c r="B3303" s="15" t="s">
        <v>10087</v>
      </c>
      <c r="C3303" s="111" t="s">
        <v>910</v>
      </c>
      <c r="D3303" s="111" t="s">
        <v>753</v>
      </c>
      <c r="E3303" s="111" t="s">
        <v>3597</v>
      </c>
      <c r="F3303" s="108">
        <v>0</v>
      </c>
      <c r="G3303" s="107">
        <v>13881.333333333339</v>
      </c>
      <c r="H3303" s="31">
        <v>1030872.772876757</v>
      </c>
      <c r="I3303" s="95">
        <v>14953.686033193721</v>
      </c>
      <c r="J3303" s="22">
        <v>1.077251419161972</v>
      </c>
      <c r="K3303" s="101">
        <v>14020.96983025235</v>
      </c>
      <c r="L3303" s="31">
        <v>1043516.906093793</v>
      </c>
      <c r="M3303" s="95">
        <v>15106.040078056531</v>
      </c>
      <c r="N3303" s="22">
        <v>1.077389100821184</v>
      </c>
    </row>
    <row r="3304" spans="1:14" s="15" customFormat="1" x14ac:dyDescent="0.3">
      <c r="A3304" s="17" t="s">
        <v>3585</v>
      </c>
      <c r="B3304" s="15" t="s">
        <v>7631</v>
      </c>
      <c r="C3304" s="111" t="s">
        <v>910</v>
      </c>
      <c r="D3304" s="111" t="s">
        <v>753</v>
      </c>
      <c r="E3304" s="111" t="s">
        <v>3581</v>
      </c>
      <c r="F3304" s="108">
        <v>0</v>
      </c>
      <c r="G3304" s="107">
        <v>11167.58333333333</v>
      </c>
      <c r="H3304" s="31">
        <v>610313.76175094582</v>
      </c>
      <c r="I3304" s="95">
        <v>8853.1200115924694</v>
      </c>
      <c r="J3304" s="22">
        <v>0.79275164082880989</v>
      </c>
      <c r="K3304" s="101">
        <v>11299.800480228279</v>
      </c>
      <c r="L3304" s="31">
        <v>618715.97206198412</v>
      </c>
      <c r="M3304" s="95">
        <v>8956.5853857493457</v>
      </c>
      <c r="N3304" s="22">
        <v>0.79263217093266791</v>
      </c>
    </row>
    <row r="3305" spans="1:14" s="15" customFormat="1" x14ac:dyDescent="0.3">
      <c r="A3305" s="17" t="s">
        <v>3643</v>
      </c>
      <c r="B3305" s="15" t="s">
        <v>10088</v>
      </c>
      <c r="C3305" s="111" t="s">
        <v>910</v>
      </c>
      <c r="D3305" s="111" t="s">
        <v>753</v>
      </c>
      <c r="E3305" s="111" t="s">
        <v>3636</v>
      </c>
      <c r="F3305" s="108">
        <v>0</v>
      </c>
      <c r="G3305" s="107">
        <v>11148</v>
      </c>
      <c r="H3305" s="31">
        <v>568201.59368102567</v>
      </c>
      <c r="I3305" s="95">
        <v>8242.2472093771794</v>
      </c>
      <c r="J3305" s="22">
        <v>0.7393476147629332</v>
      </c>
      <c r="K3305" s="101">
        <v>11249.09020209433</v>
      </c>
      <c r="L3305" s="31">
        <v>574818.4256519262</v>
      </c>
      <c r="M3305" s="95">
        <v>8321.1207454293926</v>
      </c>
      <c r="N3305" s="22">
        <v>0.73971499880765323</v>
      </c>
    </row>
    <row r="3306" spans="1:14" s="15" customFormat="1" x14ac:dyDescent="0.3">
      <c r="A3306" s="17" t="s">
        <v>3650</v>
      </c>
      <c r="B3306" s="15" t="s">
        <v>10089</v>
      </c>
      <c r="C3306" s="111" t="s">
        <v>910</v>
      </c>
      <c r="D3306" s="111" t="s">
        <v>753</v>
      </c>
      <c r="E3306" s="111" t="s">
        <v>3649</v>
      </c>
      <c r="F3306" s="108">
        <v>0</v>
      </c>
      <c r="G3306" s="107">
        <v>21001.083333333328</v>
      </c>
      <c r="H3306" s="31">
        <v>2351198.5746844518</v>
      </c>
      <c r="I3306" s="95">
        <v>34106.134348091087</v>
      </c>
      <c r="J3306" s="22">
        <v>1.624017856924417</v>
      </c>
      <c r="K3306" s="101">
        <v>21197.410069634541</v>
      </c>
      <c r="L3306" s="31">
        <v>2377688.5730177909</v>
      </c>
      <c r="M3306" s="95">
        <v>34419.623359619523</v>
      </c>
      <c r="N3306" s="22">
        <v>1.623765509397108</v>
      </c>
    </row>
    <row r="3307" spans="1:14" s="15" customFormat="1" x14ac:dyDescent="0.3">
      <c r="A3307" s="17" t="s">
        <v>3648</v>
      </c>
      <c r="B3307" s="15" t="s">
        <v>10090</v>
      </c>
      <c r="C3307" s="111" t="s">
        <v>910</v>
      </c>
      <c r="D3307" s="111" t="s">
        <v>753</v>
      </c>
      <c r="E3307" s="111" t="s">
        <v>3649</v>
      </c>
      <c r="F3307" s="108">
        <v>0</v>
      </c>
      <c r="G3307" s="107">
        <v>12101</v>
      </c>
      <c r="H3307" s="31">
        <v>700528.68588705559</v>
      </c>
      <c r="I3307" s="95">
        <v>10161.76418819161</v>
      </c>
      <c r="J3307" s="22">
        <v>0.83974582168346512</v>
      </c>
      <c r="K3307" s="101">
        <v>12207.50179505131</v>
      </c>
      <c r="L3307" s="31">
        <v>707965.73011795606</v>
      </c>
      <c r="M3307" s="95">
        <v>10248.57252489128</v>
      </c>
      <c r="N3307" s="22">
        <v>0.83953069980672479</v>
      </c>
    </row>
    <row r="3308" spans="1:14" s="15" customFormat="1" x14ac:dyDescent="0.3">
      <c r="A3308" s="17" t="s">
        <v>3614</v>
      </c>
      <c r="B3308" s="15" t="s">
        <v>10091</v>
      </c>
      <c r="C3308" s="111" t="s">
        <v>910</v>
      </c>
      <c r="D3308" s="111" t="s">
        <v>753</v>
      </c>
      <c r="E3308" s="111" t="s">
        <v>3609</v>
      </c>
      <c r="F3308" s="108">
        <v>0</v>
      </c>
      <c r="G3308" s="107">
        <v>11303.33333333333</v>
      </c>
      <c r="H3308" s="31">
        <v>577953.96403736295</v>
      </c>
      <c r="I3308" s="95">
        <v>8383.7136329991044</v>
      </c>
      <c r="J3308" s="22">
        <v>0.74170276906509325</v>
      </c>
      <c r="K3308" s="101">
        <v>11402.55135151885</v>
      </c>
      <c r="L3308" s="31">
        <v>584345.26818774955</v>
      </c>
      <c r="M3308" s="95">
        <v>8459.0321336618963</v>
      </c>
      <c r="N3308" s="22">
        <v>0.74185433355098496</v>
      </c>
    </row>
    <row r="3309" spans="1:14" s="15" customFormat="1" x14ac:dyDescent="0.3">
      <c r="A3309" s="17" t="s">
        <v>3594</v>
      </c>
      <c r="B3309" s="15" t="s">
        <v>10092</v>
      </c>
      <c r="C3309" s="111" t="s">
        <v>910</v>
      </c>
      <c r="D3309" s="111" t="s">
        <v>753</v>
      </c>
      <c r="E3309" s="111" t="s">
        <v>3581</v>
      </c>
      <c r="F3309" s="108">
        <v>0</v>
      </c>
      <c r="G3309" s="107">
        <v>11998.16666666667</v>
      </c>
      <c r="H3309" s="31">
        <v>674792.60240205436</v>
      </c>
      <c r="I3309" s="95">
        <v>9788.4404160593713</v>
      </c>
      <c r="J3309" s="22">
        <v>0.81582800839511904</v>
      </c>
      <c r="K3309" s="101">
        <v>12123.422862014309</v>
      </c>
      <c r="L3309" s="31">
        <v>683534.24236035591</v>
      </c>
      <c r="M3309" s="95">
        <v>9894.9002162993911</v>
      </c>
      <c r="N3309" s="22">
        <v>0.81618040787000601</v>
      </c>
    </row>
    <row r="3310" spans="1:14" s="15" customFormat="1" x14ac:dyDescent="0.3">
      <c r="A3310" s="17" t="s">
        <v>3601</v>
      </c>
      <c r="B3310" s="15" t="s">
        <v>10093</v>
      </c>
      <c r="C3310" s="111" t="s">
        <v>910</v>
      </c>
      <c r="D3310" s="111" t="s">
        <v>753</v>
      </c>
      <c r="E3310" s="111" t="s">
        <v>3597</v>
      </c>
      <c r="F3310" s="108">
        <v>0</v>
      </c>
      <c r="G3310" s="107">
        <v>11027.83333333333</v>
      </c>
      <c r="H3310" s="31">
        <v>726571.12259860756</v>
      </c>
      <c r="I3310" s="95">
        <v>10539.53187434081</v>
      </c>
      <c r="J3310" s="22">
        <v>0.95572099756744122</v>
      </c>
      <c r="K3310" s="101">
        <v>11140.20681673195</v>
      </c>
      <c r="L3310" s="31">
        <v>735634.58668902132</v>
      </c>
      <c r="M3310" s="95">
        <v>10649.10926160893</v>
      </c>
      <c r="N3310" s="22">
        <v>0.95591665727557085</v>
      </c>
    </row>
    <row r="3311" spans="1:14" s="15" customFormat="1" x14ac:dyDescent="0.3">
      <c r="A3311" s="17" t="s">
        <v>3616</v>
      </c>
      <c r="B3311" s="15" t="s">
        <v>10094</v>
      </c>
      <c r="C3311" s="111" t="s">
        <v>910</v>
      </c>
      <c r="D3311" s="111" t="s">
        <v>753</v>
      </c>
      <c r="E3311" s="111" t="s">
        <v>3609</v>
      </c>
      <c r="F3311" s="108">
        <v>0</v>
      </c>
      <c r="G3311" s="107">
        <v>10384.16666666667</v>
      </c>
      <c r="H3311" s="31">
        <v>620636.67362908798</v>
      </c>
      <c r="I3311" s="95">
        <v>9002.8626250706493</v>
      </c>
      <c r="J3311" s="22">
        <v>0.86697978894830097</v>
      </c>
      <c r="K3311" s="101">
        <v>10472.053877592591</v>
      </c>
      <c r="L3311" s="31">
        <v>627263.85367433331</v>
      </c>
      <c r="M3311" s="95">
        <v>9080.3252518354475</v>
      </c>
      <c r="N3311" s="22">
        <v>0.86710070039507015</v>
      </c>
    </row>
    <row r="3312" spans="1:14" s="15" customFormat="1" x14ac:dyDescent="0.3">
      <c r="A3312" s="17" t="s">
        <v>3596</v>
      </c>
      <c r="B3312" s="15" t="s">
        <v>10095</v>
      </c>
      <c r="C3312" s="111" t="s">
        <v>910</v>
      </c>
      <c r="D3312" s="111" t="s">
        <v>753</v>
      </c>
      <c r="E3312" s="111" t="s">
        <v>3597</v>
      </c>
      <c r="F3312" s="108">
        <v>0</v>
      </c>
      <c r="G3312" s="107">
        <v>12440</v>
      </c>
      <c r="H3312" s="31">
        <v>812357.05923640472</v>
      </c>
      <c r="I3312" s="95">
        <v>11783.929821689089</v>
      </c>
      <c r="J3312" s="22">
        <v>0.94726123968561837</v>
      </c>
      <c r="K3312" s="101">
        <v>12570.05463434896</v>
      </c>
      <c r="L3312" s="31">
        <v>823100.02444334375</v>
      </c>
      <c r="M3312" s="95">
        <v>11915.266427291501</v>
      </c>
      <c r="N3312" s="22">
        <v>0.94790888137684082</v>
      </c>
    </row>
    <row r="3313" spans="1:14" s="15" customFormat="1" x14ac:dyDescent="0.3">
      <c r="A3313" s="17" t="s">
        <v>3612</v>
      </c>
      <c r="B3313" s="15" t="s">
        <v>10096</v>
      </c>
      <c r="C3313" s="111" t="s">
        <v>910</v>
      </c>
      <c r="D3313" s="111" t="s">
        <v>753</v>
      </c>
      <c r="E3313" s="111" t="s">
        <v>3609</v>
      </c>
      <c r="F3313" s="108">
        <v>0</v>
      </c>
      <c r="G3313" s="107">
        <v>17156.416666666672</v>
      </c>
      <c r="H3313" s="31">
        <v>732762.28510593029</v>
      </c>
      <c r="I3313" s="95">
        <v>10629.33995032349</v>
      </c>
      <c r="J3313" s="22">
        <v>0.61955477981455831</v>
      </c>
      <c r="K3313" s="101">
        <v>17311.968250291811</v>
      </c>
      <c r="L3313" s="31">
        <v>741100.70137851278</v>
      </c>
      <c r="M3313" s="95">
        <v>10728.23720586026</v>
      </c>
      <c r="N3313" s="22">
        <v>0.61970060542823779</v>
      </c>
    </row>
    <row r="3314" spans="1:14" s="15" customFormat="1" x14ac:dyDescent="0.3">
      <c r="A3314" s="17" t="s">
        <v>3619</v>
      </c>
      <c r="B3314" s="15" t="s">
        <v>10097</v>
      </c>
      <c r="C3314" s="111" t="s">
        <v>910</v>
      </c>
      <c r="D3314" s="111" t="s">
        <v>753</v>
      </c>
      <c r="E3314" s="111" t="s">
        <v>3609</v>
      </c>
      <c r="F3314" s="108">
        <v>0</v>
      </c>
      <c r="G3314" s="107">
        <v>7379.75</v>
      </c>
      <c r="H3314" s="31">
        <v>379782.93872663449</v>
      </c>
      <c r="I3314" s="95">
        <v>5509.0744230575337</v>
      </c>
      <c r="J3314" s="22">
        <v>0.74651233755310598</v>
      </c>
      <c r="K3314" s="101">
        <v>7452.2868953298421</v>
      </c>
      <c r="L3314" s="31">
        <v>384293.22940403811</v>
      </c>
      <c r="M3314" s="95">
        <v>5563.0616918643354</v>
      </c>
      <c r="N3314" s="22">
        <v>0.74649054310436747</v>
      </c>
    </row>
    <row r="3315" spans="1:14" s="15" customFormat="1" x14ac:dyDescent="0.3">
      <c r="A3315" s="17" t="s">
        <v>3626</v>
      </c>
      <c r="B3315" s="15" t="s">
        <v>10098</v>
      </c>
      <c r="C3315" s="111" t="s">
        <v>910</v>
      </c>
      <c r="D3315" s="111" t="s">
        <v>753</v>
      </c>
      <c r="E3315" s="111" t="s">
        <v>3622</v>
      </c>
      <c r="F3315" s="108">
        <v>0</v>
      </c>
      <c r="G3315" s="107">
        <v>13892.66666666667</v>
      </c>
      <c r="H3315" s="31">
        <v>651632.48666736169</v>
      </c>
      <c r="I3315" s="95">
        <v>9452.4832462695849</v>
      </c>
      <c r="J3315" s="22">
        <v>0.68039372663776443</v>
      </c>
      <c r="K3315" s="101">
        <v>14016.933247148991</v>
      </c>
      <c r="L3315" s="31">
        <v>659506.50583602663</v>
      </c>
      <c r="M3315" s="95">
        <v>9547.0726451293303</v>
      </c>
      <c r="N3315" s="22">
        <v>0.68110994586288565</v>
      </c>
    </row>
    <row r="3316" spans="1:14" s="15" customFormat="1" x14ac:dyDescent="0.3">
      <c r="A3316" s="17" t="s">
        <v>3647</v>
      </c>
      <c r="B3316" s="15" t="s">
        <v>10099</v>
      </c>
      <c r="C3316" s="111" t="s">
        <v>910</v>
      </c>
      <c r="D3316" s="111" t="s">
        <v>753</v>
      </c>
      <c r="E3316" s="111" t="s">
        <v>3636</v>
      </c>
      <c r="F3316" s="108">
        <v>0</v>
      </c>
      <c r="G3316" s="107">
        <v>13541.5</v>
      </c>
      <c r="H3316" s="31">
        <v>740647.80311168579</v>
      </c>
      <c r="I3316" s="95">
        <v>10743.726093375941</v>
      </c>
      <c r="J3316" s="22">
        <v>0.79339261480455947</v>
      </c>
      <c r="K3316" s="101">
        <v>13663.823030722549</v>
      </c>
      <c r="L3316" s="31">
        <v>749768.57366599911</v>
      </c>
      <c r="M3316" s="95">
        <v>10853.714067233201</v>
      </c>
      <c r="N3316" s="22">
        <v>0.79433947898981594</v>
      </c>
    </row>
    <row r="3317" spans="1:14" s="15" customFormat="1" x14ac:dyDescent="0.3">
      <c r="A3317" s="17" t="s">
        <v>3642</v>
      </c>
      <c r="B3317" s="15" t="s">
        <v>10100</v>
      </c>
      <c r="C3317" s="111" t="s">
        <v>910</v>
      </c>
      <c r="D3317" s="111" t="s">
        <v>753</v>
      </c>
      <c r="E3317" s="111" t="s">
        <v>3636</v>
      </c>
      <c r="F3317" s="108">
        <v>0</v>
      </c>
      <c r="G3317" s="107">
        <v>21393.833333333328</v>
      </c>
      <c r="H3317" s="31">
        <v>896348.33578278113</v>
      </c>
      <c r="I3317" s="95">
        <v>13002.29469856592</v>
      </c>
      <c r="J3317" s="22">
        <v>0.60775899746340856</v>
      </c>
      <c r="K3317" s="101">
        <v>21584.749092271992</v>
      </c>
      <c r="L3317" s="31">
        <v>906812.40481306717</v>
      </c>
      <c r="M3317" s="95">
        <v>13127.09401293954</v>
      </c>
      <c r="N3317" s="22">
        <v>0.60816523540871015</v>
      </c>
    </row>
    <row r="3318" spans="1:14" s="15" customFormat="1" x14ac:dyDescent="0.3">
      <c r="A3318" s="17" t="s">
        <v>3580</v>
      </c>
      <c r="B3318" s="15" t="s">
        <v>10101</v>
      </c>
      <c r="C3318" s="111" t="s">
        <v>910</v>
      </c>
      <c r="D3318" s="111" t="s">
        <v>753</v>
      </c>
      <c r="E3318" s="111" t="s">
        <v>3581</v>
      </c>
      <c r="F3318" s="108">
        <v>0</v>
      </c>
      <c r="G3318" s="107">
        <v>17630.25</v>
      </c>
      <c r="H3318" s="31">
        <v>1366159.0361819169</v>
      </c>
      <c r="I3318" s="95">
        <v>19817.298347559779</v>
      </c>
      <c r="J3318" s="22">
        <v>1.1240508981755659</v>
      </c>
      <c r="K3318" s="101">
        <v>17796.919114805591</v>
      </c>
      <c r="L3318" s="31">
        <v>1381983.9133934849</v>
      </c>
      <c r="M3318" s="95">
        <v>20005.717455118069</v>
      </c>
      <c r="N3318" s="22">
        <v>1.1241112760059091</v>
      </c>
    </row>
    <row r="3319" spans="1:14" s="15" customFormat="1" x14ac:dyDescent="0.3">
      <c r="A3319" s="17" t="s">
        <v>3593</v>
      </c>
      <c r="B3319" s="15" t="s">
        <v>10102</v>
      </c>
      <c r="C3319" s="111" t="s">
        <v>910</v>
      </c>
      <c r="D3319" s="111" t="s">
        <v>753</v>
      </c>
      <c r="E3319" s="111" t="s">
        <v>3581</v>
      </c>
      <c r="F3319" s="108">
        <v>0</v>
      </c>
      <c r="G3319" s="107">
        <v>11309</v>
      </c>
      <c r="H3319" s="31">
        <v>699869.33902090252</v>
      </c>
      <c r="I3319" s="95">
        <v>10152.199801312019</v>
      </c>
      <c r="J3319" s="22">
        <v>0.89770977109488237</v>
      </c>
      <c r="K3319" s="101">
        <v>11432.52366144121</v>
      </c>
      <c r="L3319" s="31">
        <v>709244.30521872255</v>
      </c>
      <c r="M3319" s="95">
        <v>10267.08128752099</v>
      </c>
      <c r="N3319" s="22">
        <v>0.89805904554119265</v>
      </c>
    </row>
    <row r="3320" spans="1:14" s="15" customFormat="1" x14ac:dyDescent="0.3">
      <c r="A3320" s="17" t="s">
        <v>3629</v>
      </c>
      <c r="B3320" s="15" t="s">
        <v>10103</v>
      </c>
      <c r="C3320" s="111" t="s">
        <v>910</v>
      </c>
      <c r="D3320" s="111" t="s">
        <v>753</v>
      </c>
      <c r="E3320" s="111" t="s">
        <v>3622</v>
      </c>
      <c r="F3320" s="108">
        <v>0</v>
      </c>
      <c r="G3320" s="107">
        <v>10096.33333333333</v>
      </c>
      <c r="H3320" s="31">
        <v>493222.73918622331</v>
      </c>
      <c r="I3320" s="95">
        <v>7154.6151768471727</v>
      </c>
      <c r="J3320" s="22">
        <v>0.70863500051310768</v>
      </c>
      <c r="K3320" s="101">
        <v>10196.329379467021</v>
      </c>
      <c r="L3320" s="31">
        <v>499554.76664589188</v>
      </c>
      <c r="M3320" s="95">
        <v>7231.5975736177961</v>
      </c>
      <c r="N3320" s="22">
        <v>0.70923538309585299</v>
      </c>
    </row>
    <row r="3321" spans="1:14" s="15" customFormat="1" x14ac:dyDescent="0.3">
      <c r="A3321" s="17" t="s">
        <v>3651</v>
      </c>
      <c r="B3321" s="15" t="s">
        <v>10104</v>
      </c>
      <c r="C3321" s="111" t="s">
        <v>910</v>
      </c>
      <c r="D3321" s="111" t="s">
        <v>753</v>
      </c>
      <c r="E3321" s="111" t="s">
        <v>3649</v>
      </c>
      <c r="F3321" s="108">
        <v>0</v>
      </c>
      <c r="G3321" s="107">
        <v>9009.1666666666661</v>
      </c>
      <c r="H3321" s="31">
        <v>837259.44905020646</v>
      </c>
      <c r="I3321" s="95">
        <v>12145.160158302429</v>
      </c>
      <c r="J3321" s="22">
        <v>1.3480891860108151</v>
      </c>
      <c r="K3321" s="101">
        <v>9086.7869535212067</v>
      </c>
      <c r="L3321" s="31">
        <v>845850.50847848936</v>
      </c>
      <c r="M3321" s="95">
        <v>12244.60438207036</v>
      </c>
      <c r="N3321" s="22">
        <v>1.3475174937743499</v>
      </c>
    </row>
    <row r="3322" spans="1:14" s="15" customFormat="1" x14ac:dyDescent="0.3">
      <c r="A3322" s="17" t="s">
        <v>3644</v>
      </c>
      <c r="B3322" s="15" t="s">
        <v>10105</v>
      </c>
      <c r="C3322" s="111" t="s">
        <v>910</v>
      </c>
      <c r="D3322" s="111" t="s">
        <v>753</v>
      </c>
      <c r="E3322" s="111" t="s">
        <v>3636</v>
      </c>
      <c r="F3322" s="108">
        <v>0</v>
      </c>
      <c r="G3322" s="107">
        <v>16112</v>
      </c>
      <c r="H3322" s="31">
        <v>745379.62822532759</v>
      </c>
      <c r="I3322" s="95">
        <v>10812.36523971397</v>
      </c>
      <c r="J3322" s="22">
        <v>0.67107530037946705</v>
      </c>
      <c r="K3322" s="101">
        <v>16257.05063734915</v>
      </c>
      <c r="L3322" s="31">
        <v>754250.546515389</v>
      </c>
      <c r="M3322" s="95">
        <v>10918.595489945439</v>
      </c>
      <c r="N3322" s="22">
        <v>0.67162216157836929</v>
      </c>
    </row>
    <row r="3323" spans="1:14" s="15" customFormat="1" x14ac:dyDescent="0.3">
      <c r="A3323" s="17" t="s">
        <v>3615</v>
      </c>
      <c r="B3323" s="15" t="s">
        <v>10106</v>
      </c>
      <c r="C3323" s="111" t="s">
        <v>910</v>
      </c>
      <c r="D3323" s="111" t="s">
        <v>753</v>
      </c>
      <c r="E3323" s="111" t="s">
        <v>3609</v>
      </c>
      <c r="F3323" s="108">
        <v>0</v>
      </c>
      <c r="G3323" s="107">
        <v>11336.91666666667</v>
      </c>
      <c r="H3323" s="31">
        <v>689121.48659788969</v>
      </c>
      <c r="I3323" s="95">
        <v>9996.2930639400311</v>
      </c>
      <c r="J3323" s="22">
        <v>0.88174707090611326</v>
      </c>
      <c r="K3323" s="101">
        <v>11430.53813335371</v>
      </c>
      <c r="L3323" s="31">
        <v>696382.83953955711</v>
      </c>
      <c r="M3323" s="95">
        <v>10080.897609156549</v>
      </c>
      <c r="N3323" s="22">
        <v>0.88192677296102284</v>
      </c>
    </row>
    <row r="3324" spans="1:14" s="15" customFormat="1" x14ac:dyDescent="0.3">
      <c r="A3324" s="17" t="s">
        <v>3579</v>
      </c>
      <c r="B3324" s="15" t="s">
        <v>10107</v>
      </c>
      <c r="C3324" s="111" t="s">
        <v>910</v>
      </c>
      <c r="D3324" s="111" t="s">
        <v>753</v>
      </c>
      <c r="E3324" s="111" t="s">
        <v>3576</v>
      </c>
      <c r="F3324" s="108">
        <v>0</v>
      </c>
      <c r="G3324" s="107">
        <v>14417.5</v>
      </c>
      <c r="H3324" s="31">
        <v>909113.59481346153</v>
      </c>
      <c r="I3324" s="95">
        <v>13187.46563400977</v>
      </c>
      <c r="J3324" s="22">
        <v>0.91468462868110068</v>
      </c>
      <c r="K3324" s="101">
        <v>14557.297902585589</v>
      </c>
      <c r="L3324" s="31">
        <v>919964.47942277498</v>
      </c>
      <c r="M3324" s="95">
        <v>13317.484571064309</v>
      </c>
      <c r="N3324" s="22">
        <v>0.91483217972058728</v>
      </c>
    </row>
    <row r="3325" spans="1:14" s="15" customFormat="1" x14ac:dyDescent="0.3">
      <c r="A3325" s="17" t="s">
        <v>3586</v>
      </c>
      <c r="B3325" s="15" t="s">
        <v>10108</v>
      </c>
      <c r="C3325" s="111" t="s">
        <v>910</v>
      </c>
      <c r="D3325" s="111" t="s">
        <v>753</v>
      </c>
      <c r="E3325" s="111" t="s">
        <v>3581</v>
      </c>
      <c r="F3325" s="108">
        <v>0</v>
      </c>
      <c r="G3325" s="107">
        <v>16253</v>
      </c>
      <c r="H3325" s="31">
        <v>1315468.3521504849</v>
      </c>
      <c r="I3325" s="95">
        <v>19081.986877747109</v>
      </c>
      <c r="J3325" s="22">
        <v>1.1740593661322289</v>
      </c>
      <c r="K3325" s="101">
        <v>16401.687682521289</v>
      </c>
      <c r="L3325" s="31">
        <v>1330102.2309107699</v>
      </c>
      <c r="M3325" s="95">
        <v>19254.67377741223</v>
      </c>
      <c r="N3325" s="22">
        <v>1.173944666555947</v>
      </c>
    </row>
    <row r="3326" spans="1:14" s="15" customFormat="1" x14ac:dyDescent="0.3">
      <c r="A3326" s="17" t="s">
        <v>3599</v>
      </c>
      <c r="B3326" s="15" t="s">
        <v>10109</v>
      </c>
      <c r="C3326" s="111" t="s">
        <v>910</v>
      </c>
      <c r="D3326" s="111" t="s">
        <v>753</v>
      </c>
      <c r="E3326" s="111" t="s">
        <v>3597</v>
      </c>
      <c r="F3326" s="108">
        <v>0</v>
      </c>
      <c r="G3326" s="107">
        <v>7853.6666666666661</v>
      </c>
      <c r="H3326" s="31">
        <v>497556.22952922049</v>
      </c>
      <c r="I3326" s="95">
        <v>7217.4761386671471</v>
      </c>
      <c r="J3326" s="22">
        <v>0.91899445762070553</v>
      </c>
      <c r="K3326" s="101">
        <v>7919.6161691174566</v>
      </c>
      <c r="L3326" s="31">
        <v>502879.01794201572</v>
      </c>
      <c r="M3326" s="95">
        <v>7279.7197200013679</v>
      </c>
      <c r="N3326" s="22">
        <v>0.91920107800029949</v>
      </c>
    </row>
    <row r="3327" spans="1:14" s="15" customFormat="1" x14ac:dyDescent="0.3">
      <c r="A3327" s="17" t="s">
        <v>3627</v>
      </c>
      <c r="B3327" s="15" t="s">
        <v>10110</v>
      </c>
      <c r="C3327" s="111" t="s">
        <v>910</v>
      </c>
      <c r="D3327" s="111" t="s">
        <v>753</v>
      </c>
      <c r="E3327" s="111" t="s">
        <v>3622</v>
      </c>
      <c r="F3327" s="108">
        <v>0</v>
      </c>
      <c r="G3327" s="107">
        <v>13293.08333333333</v>
      </c>
      <c r="H3327" s="31">
        <v>613838.4229814976</v>
      </c>
      <c r="I3327" s="95">
        <v>8904.2482194584682</v>
      </c>
      <c r="J3327" s="22">
        <v>0.66984069806667401</v>
      </c>
      <c r="K3327" s="101">
        <v>13433.47557251097</v>
      </c>
      <c r="L3327" s="31">
        <v>622229.48049941892</v>
      </c>
      <c r="M3327" s="95">
        <v>9007.4472347146457</v>
      </c>
      <c r="N3327" s="22">
        <v>0.67052247097889217</v>
      </c>
    </row>
    <row r="3328" spans="1:14" s="15" customFormat="1" x14ac:dyDescent="0.3">
      <c r="A3328" s="17" t="s">
        <v>3640</v>
      </c>
      <c r="B3328" s="15" t="s">
        <v>10111</v>
      </c>
      <c r="C3328" s="111" t="s">
        <v>910</v>
      </c>
      <c r="D3328" s="111" t="s">
        <v>753</v>
      </c>
      <c r="E3328" s="111" t="s">
        <v>3636</v>
      </c>
      <c r="F3328" s="108">
        <v>0</v>
      </c>
      <c r="G3328" s="107">
        <v>13516.75</v>
      </c>
      <c r="H3328" s="31">
        <v>628086.34664163343</v>
      </c>
      <c r="I3328" s="95">
        <v>9110.9264659350156</v>
      </c>
      <c r="J3328" s="22">
        <v>0.67404712419294699</v>
      </c>
      <c r="K3328" s="101">
        <v>13635.781044148331</v>
      </c>
      <c r="L3328" s="31">
        <v>635328.01550415321</v>
      </c>
      <c r="M3328" s="95">
        <v>9197.0627489337876</v>
      </c>
      <c r="N3328" s="22">
        <v>0.67448008435722273</v>
      </c>
    </row>
    <row r="3329" spans="1:14" s="15" customFormat="1" x14ac:dyDescent="0.3">
      <c r="A3329" s="17" t="s">
        <v>3655</v>
      </c>
      <c r="B3329" s="15" t="s">
        <v>9847</v>
      </c>
      <c r="C3329" s="111" t="s">
        <v>910</v>
      </c>
      <c r="D3329" s="111" t="s">
        <v>753</v>
      </c>
      <c r="E3329" s="111" t="s">
        <v>3649</v>
      </c>
      <c r="F3329" s="108">
        <v>0</v>
      </c>
      <c r="G3329" s="107">
        <v>3883.083333333333</v>
      </c>
      <c r="H3329" s="31">
        <v>204447.7938728483</v>
      </c>
      <c r="I3329" s="95">
        <v>2965.6890745325559</v>
      </c>
      <c r="J3329" s="22">
        <v>0.76374592558299192</v>
      </c>
      <c r="K3329" s="101">
        <v>3921.8302904070028</v>
      </c>
      <c r="L3329" s="31">
        <v>206918.2262690097</v>
      </c>
      <c r="M3329" s="95">
        <v>2995.365959714587</v>
      </c>
      <c r="N3329" s="22">
        <v>0.76376735807293961</v>
      </c>
    </row>
    <row r="3330" spans="1:14" s="15" customFormat="1" x14ac:dyDescent="0.3">
      <c r="A3330" s="17" t="s">
        <v>3582</v>
      </c>
      <c r="B3330" s="15" t="s">
        <v>6919</v>
      </c>
      <c r="C3330" s="111" t="s">
        <v>910</v>
      </c>
      <c r="D3330" s="111" t="s">
        <v>753</v>
      </c>
      <c r="E3330" s="111" t="s">
        <v>3581</v>
      </c>
      <c r="F3330" s="108">
        <v>0</v>
      </c>
      <c r="G3330" s="107">
        <v>12611.83333333333</v>
      </c>
      <c r="H3330" s="31">
        <v>669010.36492789362</v>
      </c>
      <c r="I3330" s="95">
        <v>9704.5641453565622</v>
      </c>
      <c r="J3330" s="22">
        <v>0.76948084301964259</v>
      </c>
      <c r="K3330" s="101">
        <v>12728.17019330963</v>
      </c>
      <c r="L3330" s="31">
        <v>676649.65464324912</v>
      </c>
      <c r="M3330" s="95">
        <v>9795.2383350512864</v>
      </c>
      <c r="N3330" s="22">
        <v>0.76957160269588543</v>
      </c>
    </row>
    <row r="3331" spans="1:14" s="15" customFormat="1" x14ac:dyDescent="0.3">
      <c r="A3331" s="17" t="s">
        <v>3604</v>
      </c>
      <c r="B3331" s="15" t="s">
        <v>10112</v>
      </c>
      <c r="C3331" s="111" t="s">
        <v>910</v>
      </c>
      <c r="D3331" s="111" t="s">
        <v>753</v>
      </c>
      <c r="E3331" s="111" t="s">
        <v>3597</v>
      </c>
      <c r="F3331" s="108">
        <v>0</v>
      </c>
      <c r="G3331" s="107">
        <v>10592.83333333333</v>
      </c>
      <c r="H3331" s="31">
        <v>529212.59908434772</v>
      </c>
      <c r="I3331" s="95">
        <v>7676.6786937575398</v>
      </c>
      <c r="J3331" s="22">
        <v>0.72470494457802026</v>
      </c>
      <c r="K3331" s="101">
        <v>10697.150708546411</v>
      </c>
      <c r="L3331" s="31">
        <v>536423.47607250814</v>
      </c>
      <c r="M3331" s="95">
        <v>7765.3121679596215</v>
      </c>
      <c r="N3331" s="22">
        <v>0.72592341451780984</v>
      </c>
    </row>
    <row r="3332" spans="1:14" s="15" customFormat="1" x14ac:dyDescent="0.3">
      <c r="A3332" s="17" t="s">
        <v>3645</v>
      </c>
      <c r="B3332" s="15" t="s">
        <v>10113</v>
      </c>
      <c r="C3332" s="111" t="s">
        <v>910</v>
      </c>
      <c r="D3332" s="111" t="s">
        <v>753</v>
      </c>
      <c r="E3332" s="111" t="s">
        <v>3636</v>
      </c>
      <c r="F3332" s="108">
        <v>0</v>
      </c>
      <c r="G3332" s="107">
        <v>7332.7500000000009</v>
      </c>
      <c r="H3332" s="31">
        <v>513034.82619046979</v>
      </c>
      <c r="I3332" s="95">
        <v>7442.0063433604428</v>
      </c>
      <c r="J3332" s="22">
        <v>1.0148997774859969</v>
      </c>
      <c r="K3332" s="101">
        <v>7402.3839291589456</v>
      </c>
      <c r="L3332" s="31">
        <v>519156.27740440122</v>
      </c>
      <c r="M3332" s="95">
        <v>7515.3507216304097</v>
      </c>
      <c r="N3332" s="22">
        <v>1.0152608664387801</v>
      </c>
    </row>
    <row r="3333" spans="1:14" s="15" customFormat="1" x14ac:dyDescent="0.3">
      <c r="A3333" s="17" t="s">
        <v>3584</v>
      </c>
      <c r="B3333" s="15" t="s">
        <v>10114</v>
      </c>
      <c r="C3333" s="111" t="s">
        <v>910</v>
      </c>
      <c r="D3333" s="111" t="s">
        <v>753</v>
      </c>
      <c r="E3333" s="111" t="s">
        <v>3581</v>
      </c>
      <c r="F3333" s="108">
        <v>0</v>
      </c>
      <c r="G3333" s="107">
        <v>3911.416666666667</v>
      </c>
      <c r="H3333" s="31">
        <v>207083.59143179329</v>
      </c>
      <c r="I3333" s="95">
        <v>3003.9235591174288</v>
      </c>
      <c r="J3333" s="22">
        <v>0.76798863816198626</v>
      </c>
      <c r="K3333" s="101">
        <v>3963.0314049087592</v>
      </c>
      <c r="L3333" s="31">
        <v>210357.5851504684</v>
      </c>
      <c r="M3333" s="95">
        <v>3045.1544133589259</v>
      </c>
      <c r="N3333" s="22">
        <v>0.76839017969604884</v>
      </c>
    </row>
    <row r="3334" spans="1:14" s="15" customFormat="1" x14ac:dyDescent="0.3">
      <c r="A3334" s="17" t="s">
        <v>3617</v>
      </c>
      <c r="B3334" s="15" t="s">
        <v>10115</v>
      </c>
      <c r="C3334" s="111" t="s">
        <v>910</v>
      </c>
      <c r="D3334" s="111" t="s">
        <v>753</v>
      </c>
      <c r="E3334" s="111" t="s">
        <v>3609</v>
      </c>
      <c r="F3334" s="108">
        <v>0</v>
      </c>
      <c r="G3334" s="107">
        <v>6604.0833333333348</v>
      </c>
      <c r="H3334" s="31">
        <v>371937.36391584598</v>
      </c>
      <c r="I3334" s="95">
        <v>5395.2676900083416</v>
      </c>
      <c r="J3334" s="22">
        <v>0.81695935948844889</v>
      </c>
      <c r="K3334" s="101">
        <v>6661.8134004008962</v>
      </c>
      <c r="L3334" s="31">
        <v>376060.75289535872</v>
      </c>
      <c r="M3334" s="95">
        <v>5443.8876570637995</v>
      </c>
      <c r="N3334" s="22">
        <v>0.81717804595610488</v>
      </c>
    </row>
    <row r="3335" spans="1:14" s="15" customFormat="1" x14ac:dyDescent="0.3">
      <c r="A3335" s="17" t="s">
        <v>3630</v>
      </c>
      <c r="B3335" s="15" t="s">
        <v>6864</v>
      </c>
      <c r="C3335" s="111" t="s">
        <v>910</v>
      </c>
      <c r="D3335" s="111" t="s">
        <v>753</v>
      </c>
      <c r="E3335" s="111" t="s">
        <v>3622</v>
      </c>
      <c r="F3335" s="108">
        <v>0</v>
      </c>
      <c r="G3335" s="107">
        <v>10415</v>
      </c>
      <c r="H3335" s="31">
        <v>506328.39537332061</v>
      </c>
      <c r="I3335" s="95">
        <v>7344.7238624553283</v>
      </c>
      <c r="J3335" s="22">
        <v>0.70520632380752069</v>
      </c>
      <c r="K3335" s="101">
        <v>10507.689955635789</v>
      </c>
      <c r="L3335" s="31">
        <v>512049.22471299832</v>
      </c>
      <c r="M3335" s="95">
        <v>7412.4684183670433</v>
      </c>
      <c r="N3335" s="22">
        <v>0.70543273066325829</v>
      </c>
    </row>
    <row r="3336" spans="1:14" s="15" customFormat="1" x14ac:dyDescent="0.3">
      <c r="A3336" s="17" t="s">
        <v>3578</v>
      </c>
      <c r="B3336" s="15" t="s">
        <v>10116</v>
      </c>
      <c r="C3336" s="111" t="s">
        <v>910</v>
      </c>
      <c r="D3336" s="111" t="s">
        <v>753</v>
      </c>
      <c r="E3336" s="111" t="s">
        <v>3576</v>
      </c>
      <c r="F3336" s="108">
        <v>0</v>
      </c>
      <c r="G3336" s="107">
        <v>8935.8333333333303</v>
      </c>
      <c r="H3336" s="31">
        <v>591989.57893736509</v>
      </c>
      <c r="I3336" s="95">
        <v>8587.3121604020016</v>
      </c>
      <c r="J3336" s="22">
        <v>0.96099735078638493</v>
      </c>
      <c r="K3336" s="101">
        <v>9019.4307019207718</v>
      </c>
      <c r="L3336" s="31">
        <v>598500.39982368343</v>
      </c>
      <c r="M3336" s="95">
        <v>8663.9430311796059</v>
      </c>
      <c r="N3336" s="22">
        <v>0.96058646243986756</v>
      </c>
    </row>
    <row r="3337" spans="1:14" s="15" customFormat="1" x14ac:dyDescent="0.3">
      <c r="A3337" s="17" t="s">
        <v>3624</v>
      </c>
      <c r="B3337" s="15" t="s">
        <v>7817</v>
      </c>
      <c r="C3337" s="111" t="s">
        <v>910</v>
      </c>
      <c r="D3337" s="111" t="s">
        <v>753</v>
      </c>
      <c r="E3337" s="111" t="s">
        <v>3622</v>
      </c>
      <c r="F3337" s="108">
        <v>0</v>
      </c>
      <c r="G3337" s="107">
        <v>10799.25</v>
      </c>
      <c r="H3337" s="31">
        <v>409547.23548983259</v>
      </c>
      <c r="I3337" s="95">
        <v>5940.8308536339364</v>
      </c>
      <c r="J3337" s="22">
        <v>0.55011513333184581</v>
      </c>
      <c r="K3337" s="101">
        <v>10891.338160357829</v>
      </c>
      <c r="L3337" s="31">
        <v>414333.37857127562</v>
      </c>
      <c r="M3337" s="95">
        <v>5997.9254632331722</v>
      </c>
      <c r="N3337" s="22">
        <v>0.5507060174721552</v>
      </c>
    </row>
    <row r="3338" spans="1:14" s="15" customFormat="1" x14ac:dyDescent="0.3">
      <c r="A3338" s="17" t="s">
        <v>3605</v>
      </c>
      <c r="B3338" s="15" t="s">
        <v>10117</v>
      </c>
      <c r="C3338" s="111" t="s">
        <v>910</v>
      </c>
      <c r="D3338" s="111" t="s">
        <v>753</v>
      </c>
      <c r="E3338" s="111" t="s">
        <v>3597</v>
      </c>
      <c r="F3338" s="108">
        <v>0</v>
      </c>
      <c r="G3338" s="107">
        <v>10518.16666666667</v>
      </c>
      <c r="H3338" s="31">
        <v>652024.16583949083</v>
      </c>
      <c r="I3338" s="95">
        <v>9458.1648856724914</v>
      </c>
      <c r="J3338" s="22">
        <v>0.89922181169143767</v>
      </c>
      <c r="K3338" s="101">
        <v>10633.996423441309</v>
      </c>
      <c r="L3338" s="31">
        <v>661097.08793663548</v>
      </c>
      <c r="M3338" s="95">
        <v>9570.0980478026595</v>
      </c>
      <c r="N3338" s="22">
        <v>0.89995310010699059</v>
      </c>
    </row>
    <row r="3339" spans="1:14" s="15" customFormat="1" x14ac:dyDescent="0.3">
      <c r="A3339" s="17" t="s">
        <v>3577</v>
      </c>
      <c r="B3339" s="15" t="s">
        <v>10051</v>
      </c>
      <c r="C3339" s="111" t="s">
        <v>910</v>
      </c>
      <c r="D3339" s="111" t="s">
        <v>753</v>
      </c>
      <c r="E3339" s="111" t="s">
        <v>3576</v>
      </c>
      <c r="F3339" s="108">
        <v>0</v>
      </c>
      <c r="G3339" s="107">
        <v>5686.5833333333348</v>
      </c>
      <c r="H3339" s="31">
        <v>372139.41871458071</v>
      </c>
      <c r="I3339" s="95">
        <v>5398.1986666538378</v>
      </c>
      <c r="J3339" s="22">
        <v>0.94928683010955661</v>
      </c>
      <c r="K3339" s="101">
        <v>5741.4955776089819</v>
      </c>
      <c r="L3339" s="31">
        <v>376690.71251008468</v>
      </c>
      <c r="M3339" s="95">
        <v>5453.0070063834282</v>
      </c>
      <c r="N3339" s="22">
        <v>0.94975375887240632</v>
      </c>
    </row>
    <row r="3340" spans="1:14" s="15" customFormat="1" x14ac:dyDescent="0.3">
      <c r="A3340" s="17" t="s">
        <v>3611</v>
      </c>
      <c r="B3340" s="15" t="s">
        <v>10118</v>
      </c>
      <c r="C3340" s="111" t="s">
        <v>910</v>
      </c>
      <c r="D3340" s="111" t="s">
        <v>753</v>
      </c>
      <c r="E3340" s="111" t="s">
        <v>3609</v>
      </c>
      <c r="F3340" s="108">
        <v>0</v>
      </c>
      <c r="G3340" s="107">
        <v>10404.416666666661</v>
      </c>
      <c r="H3340" s="31">
        <v>557975.41491035954</v>
      </c>
      <c r="I3340" s="95">
        <v>8093.9077918667954</v>
      </c>
      <c r="J3340" s="22">
        <v>0.77792999369179405</v>
      </c>
      <c r="K3340" s="101">
        <v>10491.14721442028</v>
      </c>
      <c r="L3340" s="31">
        <v>563664.56360465765</v>
      </c>
      <c r="M3340" s="95">
        <v>8159.6564834445398</v>
      </c>
      <c r="N3340" s="22">
        <v>0.77776589315503442</v>
      </c>
    </row>
    <row r="3341" spans="1:14" s="15" customFormat="1" x14ac:dyDescent="0.3">
      <c r="A3341" s="17" t="s">
        <v>3589</v>
      </c>
      <c r="B3341" s="15" t="s">
        <v>10119</v>
      </c>
      <c r="C3341" s="111" t="s">
        <v>910</v>
      </c>
      <c r="D3341" s="111" t="s">
        <v>753</v>
      </c>
      <c r="E3341" s="111" t="s">
        <v>3581</v>
      </c>
      <c r="F3341" s="108">
        <v>0</v>
      </c>
      <c r="G3341" s="107">
        <v>7903.4999999999973</v>
      </c>
      <c r="H3341" s="31">
        <v>795346.27252095693</v>
      </c>
      <c r="I3341" s="95">
        <v>11537.17389756999</v>
      </c>
      <c r="J3341" s="22">
        <v>1.459755032273043</v>
      </c>
      <c r="K3341" s="101">
        <v>7987.7288788158367</v>
      </c>
      <c r="L3341" s="31">
        <v>806076.7549535397</v>
      </c>
      <c r="M3341" s="95">
        <v>11668.836120632501</v>
      </c>
      <c r="N3341" s="22">
        <v>1.4608452912791381</v>
      </c>
    </row>
    <row r="3342" spans="1:14" s="15" customFormat="1" x14ac:dyDescent="0.3">
      <c r="A3342" s="17" t="s">
        <v>3646</v>
      </c>
      <c r="B3342" s="15" t="s">
        <v>10120</v>
      </c>
      <c r="C3342" s="111" t="s">
        <v>910</v>
      </c>
      <c r="D3342" s="111" t="s">
        <v>753</v>
      </c>
      <c r="E3342" s="111" t="s">
        <v>3636</v>
      </c>
      <c r="F3342" s="108">
        <v>0</v>
      </c>
      <c r="G3342" s="107">
        <v>8966.25</v>
      </c>
      <c r="H3342" s="31">
        <v>411589.51260667859</v>
      </c>
      <c r="I3342" s="95">
        <v>5970.4558195866866</v>
      </c>
      <c r="J3342" s="22">
        <v>0.66588103383094233</v>
      </c>
      <c r="K3342" s="101">
        <v>9040.0212152437962</v>
      </c>
      <c r="L3342" s="31">
        <v>415973.57871053182</v>
      </c>
      <c r="M3342" s="95">
        <v>6021.6691408822344</v>
      </c>
      <c r="N3342" s="22">
        <v>0.66611227977298926</v>
      </c>
    </row>
    <row r="3343" spans="1:14" s="15" customFormat="1" x14ac:dyDescent="0.3">
      <c r="A3343" s="17" t="s">
        <v>3635</v>
      </c>
      <c r="B3343" s="15" t="s">
        <v>10121</v>
      </c>
      <c r="C3343" s="111" t="s">
        <v>910</v>
      </c>
      <c r="D3343" s="111" t="s">
        <v>753</v>
      </c>
      <c r="E3343" s="111" t="s">
        <v>3636</v>
      </c>
      <c r="F3343" s="108">
        <v>0</v>
      </c>
      <c r="G3343" s="107">
        <v>9389.3333333333358</v>
      </c>
      <c r="H3343" s="31">
        <v>473883.72130771307</v>
      </c>
      <c r="I3343" s="95">
        <v>6874.0862802127731</v>
      </c>
      <c r="J3343" s="22">
        <v>0.7321165450382815</v>
      </c>
      <c r="K3343" s="101">
        <v>9466.0519923739193</v>
      </c>
      <c r="L3343" s="31">
        <v>479053.14552246447</v>
      </c>
      <c r="M3343" s="95">
        <v>6934.8143508955873</v>
      </c>
      <c r="N3343" s="22">
        <v>0.73259837960772256</v>
      </c>
    </row>
    <row r="3344" spans="1:14" s="15" customFormat="1" x14ac:dyDescent="0.3">
      <c r="A3344" s="17" t="s">
        <v>3633</v>
      </c>
      <c r="B3344" s="15" t="s">
        <v>10122</v>
      </c>
      <c r="C3344" s="111" t="s">
        <v>910</v>
      </c>
      <c r="D3344" s="111" t="s">
        <v>753</v>
      </c>
      <c r="E3344" s="111" t="s">
        <v>3622</v>
      </c>
      <c r="F3344" s="108">
        <v>0</v>
      </c>
      <c r="G3344" s="107">
        <v>16044.083333333339</v>
      </c>
      <c r="H3344" s="31">
        <v>569106.54363079695</v>
      </c>
      <c r="I3344" s="95">
        <v>8255.3742777998614</v>
      </c>
      <c r="J3344" s="22">
        <v>0.51454321859874785</v>
      </c>
      <c r="K3344" s="101">
        <v>16187.169782709499</v>
      </c>
      <c r="L3344" s="31">
        <v>575714.25051870837</v>
      </c>
      <c r="M3344" s="95">
        <v>8334.0887829010499</v>
      </c>
      <c r="N3344" s="22">
        <v>0.51485768635127294</v>
      </c>
    </row>
    <row r="3345" spans="1:14" s="15" customFormat="1" x14ac:dyDescent="0.3">
      <c r="A3345" s="17" t="s">
        <v>5775</v>
      </c>
      <c r="B3345" s="15" t="s">
        <v>10123</v>
      </c>
      <c r="C3345" s="111" t="s">
        <v>5742</v>
      </c>
      <c r="D3345" s="111" t="s">
        <v>4836</v>
      </c>
      <c r="E3345" s="111" t="s">
        <v>5743</v>
      </c>
      <c r="F3345" s="108">
        <v>0</v>
      </c>
      <c r="G3345" s="107">
        <v>15160.25</v>
      </c>
      <c r="H3345" s="31">
        <v>1658207.9182350689</v>
      </c>
      <c r="I3345" s="95">
        <v>24053.715685832191</v>
      </c>
      <c r="J3345" s="22">
        <v>1.5866305427570251</v>
      </c>
      <c r="K3345" s="101">
        <v>15292.80834541578</v>
      </c>
      <c r="L3345" s="31">
        <v>1675439.1980678509</v>
      </c>
      <c r="M3345" s="95">
        <v>24253.80128157217</v>
      </c>
      <c r="N3345" s="22">
        <v>1.5859612396726701</v>
      </c>
    </row>
    <row r="3346" spans="1:14" s="15" customFormat="1" x14ac:dyDescent="0.3">
      <c r="A3346" s="17" t="s">
        <v>5753</v>
      </c>
      <c r="B3346" s="15" t="s">
        <v>13153</v>
      </c>
      <c r="C3346" s="111" t="s">
        <v>5742</v>
      </c>
      <c r="D3346" s="111" t="s">
        <v>4836</v>
      </c>
      <c r="E3346" s="111" t="s">
        <v>5743</v>
      </c>
      <c r="F3346" s="108">
        <v>0</v>
      </c>
      <c r="G3346" s="107">
        <v>11409.75</v>
      </c>
      <c r="H3346" s="31">
        <v>529986.44488740561</v>
      </c>
      <c r="I3346" s="95">
        <v>7687.9039850655454</v>
      </c>
      <c r="J3346" s="22">
        <v>0.67380126515178196</v>
      </c>
      <c r="K3346" s="101">
        <v>11518.07230625388</v>
      </c>
      <c r="L3346" s="31">
        <v>536226.89623938361</v>
      </c>
      <c r="M3346" s="95">
        <v>7762.4664614642343</v>
      </c>
      <c r="N3346" s="22">
        <v>0.67393798676272476</v>
      </c>
    </row>
    <row r="3347" spans="1:14" s="15" customFormat="1" x14ac:dyDescent="0.3">
      <c r="A3347" s="17" t="s">
        <v>5771</v>
      </c>
      <c r="B3347" s="15" t="s">
        <v>10124</v>
      </c>
      <c r="C3347" s="111" t="s">
        <v>5742</v>
      </c>
      <c r="D3347" s="111" t="s">
        <v>4836</v>
      </c>
      <c r="E3347" s="111" t="s">
        <v>5743</v>
      </c>
      <c r="F3347" s="108">
        <v>0</v>
      </c>
      <c r="G3347" s="107">
        <v>15430.91666666667</v>
      </c>
      <c r="H3347" s="31">
        <v>1472219.0320505821</v>
      </c>
      <c r="I3347" s="95">
        <v>21355.7887613438</v>
      </c>
      <c r="J3347" s="22">
        <v>1.3839611231571121</v>
      </c>
      <c r="K3347" s="101">
        <v>15558.94866089704</v>
      </c>
      <c r="L3347" s="31">
        <v>1486844.233965979</v>
      </c>
      <c r="M3347" s="95">
        <v>21523.684433818438</v>
      </c>
      <c r="N3347" s="22">
        <v>1.383363677258737</v>
      </c>
    </row>
    <row r="3348" spans="1:14" s="15" customFormat="1" x14ac:dyDescent="0.3">
      <c r="A3348" s="17" t="s">
        <v>5784</v>
      </c>
      <c r="B3348" s="15" t="s">
        <v>10125</v>
      </c>
      <c r="C3348" s="111" t="s">
        <v>5742</v>
      </c>
      <c r="D3348" s="111" t="s">
        <v>4836</v>
      </c>
      <c r="E3348" s="111" t="s">
        <v>5743</v>
      </c>
      <c r="F3348" s="108">
        <v>0</v>
      </c>
      <c r="G3348" s="107">
        <v>11882.08333333333</v>
      </c>
      <c r="H3348" s="31">
        <v>1011918.203972</v>
      </c>
      <c r="I3348" s="95">
        <v>14678.73389578756</v>
      </c>
      <c r="J3348" s="22">
        <v>1.2353670214219641</v>
      </c>
      <c r="K3348" s="101">
        <v>11977.58421967691</v>
      </c>
      <c r="L3348" s="31">
        <v>1022438.9582695171</v>
      </c>
      <c r="M3348" s="95">
        <v>14800.913900668011</v>
      </c>
      <c r="N3348" s="22">
        <v>1.2357177899323719</v>
      </c>
    </row>
    <row r="3349" spans="1:14" s="15" customFormat="1" x14ac:dyDescent="0.3">
      <c r="A3349" s="17" t="s">
        <v>5789</v>
      </c>
      <c r="B3349" s="15" t="s">
        <v>10126</v>
      </c>
      <c r="C3349" s="111" t="s">
        <v>5742</v>
      </c>
      <c r="D3349" s="111" t="s">
        <v>4836</v>
      </c>
      <c r="E3349" s="111" t="s">
        <v>5743</v>
      </c>
      <c r="F3349" s="108">
        <v>0</v>
      </c>
      <c r="G3349" s="107">
        <v>10796.08333333333</v>
      </c>
      <c r="H3349" s="31">
        <v>940088.55653351243</v>
      </c>
      <c r="I3349" s="95">
        <v>13636.783789109801</v>
      </c>
      <c r="J3349" s="22">
        <v>1.2631232427602419</v>
      </c>
      <c r="K3349" s="101">
        <v>10886.01345433162</v>
      </c>
      <c r="L3349" s="31">
        <v>950400.32709648111</v>
      </c>
      <c r="M3349" s="95">
        <v>13758.07650789231</v>
      </c>
      <c r="N3349" s="22">
        <v>1.2638305625479349</v>
      </c>
    </row>
    <row r="3350" spans="1:14" s="15" customFormat="1" x14ac:dyDescent="0.3">
      <c r="A3350" s="17" t="s">
        <v>5757</v>
      </c>
      <c r="B3350" s="15" t="s">
        <v>13154</v>
      </c>
      <c r="C3350" s="111" t="s">
        <v>5742</v>
      </c>
      <c r="D3350" s="111" t="s">
        <v>4836</v>
      </c>
      <c r="E3350" s="111" t="s">
        <v>5743</v>
      </c>
      <c r="F3350" s="108">
        <v>0</v>
      </c>
      <c r="G3350" s="107">
        <v>4009.416666666667</v>
      </c>
      <c r="H3350" s="31">
        <v>331935.09144436772</v>
      </c>
      <c r="I3350" s="95">
        <v>4815.0007173115382</v>
      </c>
      <c r="J3350" s="22">
        <v>1.200923006416944</v>
      </c>
      <c r="K3350" s="101">
        <v>4047.0444718488861</v>
      </c>
      <c r="L3350" s="31">
        <v>335586.91979659372</v>
      </c>
      <c r="M3350" s="95">
        <v>4857.9849837748989</v>
      </c>
      <c r="N3350" s="22">
        <v>1.200378453354513</v>
      </c>
    </row>
    <row r="3351" spans="1:14" s="15" customFormat="1" x14ac:dyDescent="0.3">
      <c r="A3351" s="17" t="s">
        <v>5766</v>
      </c>
      <c r="B3351" s="15" t="s">
        <v>13155</v>
      </c>
      <c r="C3351" s="111" t="s">
        <v>5742</v>
      </c>
      <c r="D3351" s="111" t="s">
        <v>4836</v>
      </c>
      <c r="E3351" s="111" t="s">
        <v>5743</v>
      </c>
      <c r="F3351" s="108">
        <v>0</v>
      </c>
      <c r="G3351" s="107">
        <v>10912.5</v>
      </c>
      <c r="H3351" s="31">
        <v>906847.34559471509</v>
      </c>
      <c r="I3351" s="95">
        <v>13154.5917622947</v>
      </c>
      <c r="J3351" s="22">
        <v>1.2054608716879449</v>
      </c>
      <c r="K3351" s="101">
        <v>11014.307973685571</v>
      </c>
      <c r="L3351" s="31">
        <v>917115.37652157806</v>
      </c>
      <c r="M3351" s="95">
        <v>13276.24071352769</v>
      </c>
      <c r="N3351" s="22">
        <v>1.205363128146238</v>
      </c>
    </row>
    <row r="3352" spans="1:14" s="15" customFormat="1" x14ac:dyDescent="0.3">
      <c r="A3352" s="17" t="s">
        <v>5755</v>
      </c>
      <c r="B3352" s="15" t="s">
        <v>10127</v>
      </c>
      <c r="C3352" s="111" t="s">
        <v>5742</v>
      </c>
      <c r="D3352" s="111" t="s">
        <v>4836</v>
      </c>
      <c r="E3352" s="111" t="s">
        <v>5743</v>
      </c>
      <c r="F3352" s="108">
        <v>0</v>
      </c>
      <c r="G3352" s="107">
        <v>6634.9166666666661</v>
      </c>
      <c r="H3352" s="31">
        <v>663484.86628423189</v>
      </c>
      <c r="I3352" s="95">
        <v>9624.4120896731256</v>
      </c>
      <c r="J3352" s="22">
        <v>1.4505701538084821</v>
      </c>
      <c r="K3352" s="101">
        <v>6694.3783085107898</v>
      </c>
      <c r="L3352" s="31">
        <v>670462.81689943525</v>
      </c>
      <c r="M3352" s="95">
        <v>9705.6771421576032</v>
      </c>
      <c r="N3352" s="22">
        <v>1.4498250165842059</v>
      </c>
    </row>
    <row r="3353" spans="1:14" s="15" customFormat="1" x14ac:dyDescent="0.3">
      <c r="A3353" s="17" t="s">
        <v>5768</v>
      </c>
      <c r="B3353" s="15" t="s">
        <v>10128</v>
      </c>
      <c r="C3353" s="111" t="s">
        <v>5742</v>
      </c>
      <c r="D3353" s="111" t="s">
        <v>4836</v>
      </c>
      <c r="E3353" s="111" t="s">
        <v>5743</v>
      </c>
      <c r="F3353" s="108">
        <v>0</v>
      </c>
      <c r="G3353" s="107">
        <v>7773.9166666666679</v>
      </c>
      <c r="H3353" s="31">
        <v>835654.47553429403</v>
      </c>
      <c r="I3353" s="95">
        <v>12121.87865288293</v>
      </c>
      <c r="J3353" s="22">
        <v>1.5593013371058679</v>
      </c>
      <c r="K3353" s="101">
        <v>7838.3108662768136</v>
      </c>
      <c r="L3353" s="31">
        <v>844035.68935662217</v>
      </c>
      <c r="M3353" s="95">
        <v>12218.332905078219</v>
      </c>
      <c r="N3353" s="22">
        <v>1.5587966736106129</v>
      </c>
    </row>
    <row r="3354" spans="1:14" s="15" customFormat="1" x14ac:dyDescent="0.3">
      <c r="A3354" s="17" t="s">
        <v>5758</v>
      </c>
      <c r="B3354" s="15" t="s">
        <v>11045</v>
      </c>
      <c r="C3354" s="111" t="s">
        <v>5742</v>
      </c>
      <c r="D3354" s="111" t="s">
        <v>4836</v>
      </c>
      <c r="E3354" s="111" t="s">
        <v>5743</v>
      </c>
      <c r="F3354" s="108">
        <v>0</v>
      </c>
      <c r="G3354" s="107">
        <v>9966</v>
      </c>
      <c r="H3354" s="31">
        <v>916045.30476744578</v>
      </c>
      <c r="I3354" s="95">
        <v>13288.015980330179</v>
      </c>
      <c r="J3354" s="22">
        <v>1.3333349368181999</v>
      </c>
      <c r="K3354" s="101">
        <v>10047.701470243939</v>
      </c>
      <c r="L3354" s="31">
        <v>925866.25099354459</v>
      </c>
      <c r="M3354" s="95">
        <v>13402.91912162977</v>
      </c>
      <c r="N3354" s="22">
        <v>1.333928875307675</v>
      </c>
    </row>
    <row r="3355" spans="1:14" s="15" customFormat="1" x14ac:dyDescent="0.3">
      <c r="A3355" s="17" t="s">
        <v>5748</v>
      </c>
      <c r="B3355" s="15" t="s">
        <v>10129</v>
      </c>
      <c r="C3355" s="111" t="s">
        <v>5742</v>
      </c>
      <c r="D3355" s="111" t="s">
        <v>4836</v>
      </c>
      <c r="E3355" s="111" t="s">
        <v>5743</v>
      </c>
      <c r="F3355" s="108">
        <v>0</v>
      </c>
      <c r="G3355" s="107">
        <v>18667.083333333339</v>
      </c>
      <c r="H3355" s="31">
        <v>923515.6113993756</v>
      </c>
      <c r="I3355" s="95">
        <v>13396.379129386711</v>
      </c>
      <c r="J3355" s="22">
        <v>0.71764714873614677</v>
      </c>
      <c r="K3355" s="101">
        <v>18832.152814995581</v>
      </c>
      <c r="L3355" s="31">
        <v>934233.1010251994</v>
      </c>
      <c r="M3355" s="95">
        <v>13524.0383590539</v>
      </c>
      <c r="N3355" s="22">
        <v>0.71813554679128555</v>
      </c>
    </row>
    <row r="3356" spans="1:14" s="15" customFormat="1" x14ac:dyDescent="0.3">
      <c r="A3356" s="17" t="s">
        <v>5754</v>
      </c>
      <c r="B3356" s="15" t="s">
        <v>10130</v>
      </c>
      <c r="C3356" s="111" t="s">
        <v>5742</v>
      </c>
      <c r="D3356" s="111" t="s">
        <v>4836</v>
      </c>
      <c r="E3356" s="111" t="s">
        <v>5743</v>
      </c>
      <c r="F3356" s="108">
        <v>0</v>
      </c>
      <c r="G3356" s="107">
        <v>6997</v>
      </c>
      <c r="H3356" s="31">
        <v>346020.54733747878</v>
      </c>
      <c r="I3356" s="95">
        <v>5019.3222306949974</v>
      </c>
      <c r="J3356" s="22">
        <v>0.7173534701579245</v>
      </c>
      <c r="K3356" s="101">
        <v>7067.6088422499524</v>
      </c>
      <c r="L3356" s="31">
        <v>350253.61340755678</v>
      </c>
      <c r="M3356" s="95">
        <v>5070.3012962428356</v>
      </c>
      <c r="N3356" s="22">
        <v>0.71739981787513873</v>
      </c>
    </row>
    <row r="3357" spans="1:14" s="15" customFormat="1" x14ac:dyDescent="0.3">
      <c r="A3357" s="17" t="s">
        <v>5746</v>
      </c>
      <c r="B3357" s="15" t="s">
        <v>10131</v>
      </c>
      <c r="C3357" s="111" t="s">
        <v>5742</v>
      </c>
      <c r="D3357" s="111" t="s">
        <v>4836</v>
      </c>
      <c r="E3357" s="111" t="s">
        <v>5743</v>
      </c>
      <c r="F3357" s="108">
        <v>0</v>
      </c>
      <c r="G3357" s="107">
        <v>14204.5</v>
      </c>
      <c r="H3357" s="31">
        <v>856655.86569628993</v>
      </c>
      <c r="I3357" s="95">
        <v>12426.521672861731</v>
      </c>
      <c r="J3357" s="22">
        <v>0.87482992522522607</v>
      </c>
      <c r="K3357" s="101">
        <v>14327.83680575859</v>
      </c>
      <c r="L3357" s="31">
        <v>865663.66047892638</v>
      </c>
      <c r="M3357" s="95">
        <v>12531.421266821741</v>
      </c>
      <c r="N3357" s="22">
        <v>0.87462060300583278</v>
      </c>
    </row>
    <row r="3358" spans="1:14" s="15" customFormat="1" x14ac:dyDescent="0.3">
      <c r="A3358" s="17" t="s">
        <v>5769</v>
      </c>
      <c r="B3358" s="15" t="s">
        <v>10132</v>
      </c>
      <c r="C3358" s="111" t="s">
        <v>5742</v>
      </c>
      <c r="D3358" s="111" t="s">
        <v>4836</v>
      </c>
      <c r="E3358" s="111" t="s">
        <v>5743</v>
      </c>
      <c r="F3358" s="108">
        <v>0</v>
      </c>
      <c r="G3358" s="107">
        <v>23515.083333333328</v>
      </c>
      <c r="H3358" s="31">
        <v>1684307.990221011</v>
      </c>
      <c r="I3358" s="95">
        <v>24432.319420638749</v>
      </c>
      <c r="J3358" s="22">
        <v>1.0390062869139489</v>
      </c>
      <c r="K3358" s="101">
        <v>23725.232274769071</v>
      </c>
      <c r="L3358" s="31">
        <v>1702989.025597288</v>
      </c>
      <c r="M3358" s="95">
        <v>24652.614943691999</v>
      </c>
      <c r="N3358" s="22">
        <v>1.039088454780237</v>
      </c>
    </row>
    <row r="3359" spans="1:14" s="15" customFormat="1" x14ac:dyDescent="0.3">
      <c r="A3359" s="17" t="s">
        <v>5750</v>
      </c>
      <c r="B3359" s="15" t="s">
        <v>13156</v>
      </c>
      <c r="C3359" s="111" t="s">
        <v>5742</v>
      </c>
      <c r="D3359" s="111" t="s">
        <v>4836</v>
      </c>
      <c r="E3359" s="111" t="s">
        <v>5743</v>
      </c>
      <c r="F3359" s="108">
        <v>0</v>
      </c>
      <c r="G3359" s="107">
        <v>14123.66666666667</v>
      </c>
      <c r="H3359" s="31">
        <v>1608696.4245583811</v>
      </c>
      <c r="I3359" s="95">
        <v>23335.509374679419</v>
      </c>
      <c r="J3359" s="22">
        <v>1.652227422624867</v>
      </c>
      <c r="K3359" s="101">
        <v>14247.34042372283</v>
      </c>
      <c r="L3359" s="31">
        <v>1625725.2978349661</v>
      </c>
      <c r="M3359" s="95">
        <v>23534.1386053194</v>
      </c>
      <c r="N3359" s="22">
        <v>1.6518267905028361</v>
      </c>
    </row>
    <row r="3360" spans="1:14" s="15" customFormat="1" x14ac:dyDescent="0.3">
      <c r="A3360" s="17" t="s">
        <v>5741</v>
      </c>
      <c r="B3360" s="15" t="s">
        <v>10133</v>
      </c>
      <c r="C3360" s="111" t="s">
        <v>5742</v>
      </c>
      <c r="D3360" s="111" t="s">
        <v>4836</v>
      </c>
      <c r="E3360" s="111" t="s">
        <v>5743</v>
      </c>
      <c r="F3360" s="108">
        <v>0</v>
      </c>
      <c r="G3360" s="107">
        <v>17734.833333333328</v>
      </c>
      <c r="H3360" s="31">
        <v>996274.30226035439</v>
      </c>
      <c r="I3360" s="95">
        <v>14451.80580079358</v>
      </c>
      <c r="J3360" s="22">
        <v>0.81488252689867857</v>
      </c>
      <c r="K3360" s="101">
        <v>17896.757526838988</v>
      </c>
      <c r="L3360" s="31">
        <v>1008081.925664912</v>
      </c>
      <c r="M3360" s="95">
        <v>14593.08026744115</v>
      </c>
      <c r="N3360" s="22">
        <v>0.81540358612762898</v>
      </c>
    </row>
    <row r="3361" spans="1:14" s="15" customFormat="1" x14ac:dyDescent="0.3">
      <c r="A3361" s="17" t="s">
        <v>5783</v>
      </c>
      <c r="B3361" s="15" t="s">
        <v>10134</v>
      </c>
      <c r="C3361" s="111" t="s">
        <v>5742</v>
      </c>
      <c r="D3361" s="111" t="s">
        <v>4836</v>
      </c>
      <c r="E3361" s="111" t="s">
        <v>5743</v>
      </c>
      <c r="F3361" s="108">
        <v>0</v>
      </c>
      <c r="G3361" s="107">
        <v>7492.083333333333</v>
      </c>
      <c r="H3361" s="31">
        <v>660829.77666355646</v>
      </c>
      <c r="I3361" s="95">
        <v>9585.8977573304692</v>
      </c>
      <c r="J3361" s="22">
        <v>1.279470252911024</v>
      </c>
      <c r="K3361" s="101">
        <v>7562.1954405095876</v>
      </c>
      <c r="L3361" s="31">
        <v>668009.1297003756</v>
      </c>
      <c r="M3361" s="95">
        <v>9670.1573561804344</v>
      </c>
      <c r="N3361" s="22">
        <v>1.27874999162</v>
      </c>
    </row>
    <row r="3362" spans="1:14" s="15" customFormat="1" x14ac:dyDescent="0.3">
      <c r="A3362" s="17" t="s">
        <v>5744</v>
      </c>
      <c r="B3362" s="15" t="s">
        <v>10135</v>
      </c>
      <c r="C3362" s="111" t="s">
        <v>5742</v>
      </c>
      <c r="D3362" s="111" t="s">
        <v>4836</v>
      </c>
      <c r="E3362" s="111" t="s">
        <v>5743</v>
      </c>
      <c r="F3362" s="108">
        <v>0</v>
      </c>
      <c r="G3362" s="107">
        <v>10394.583333333339</v>
      </c>
      <c r="H3362" s="31">
        <v>1111909.670083723</v>
      </c>
      <c r="I3362" s="95">
        <v>16129.19512589728</v>
      </c>
      <c r="J3362" s="22">
        <v>1.551692319804123</v>
      </c>
      <c r="K3362" s="101">
        <v>10482.39495665024</v>
      </c>
      <c r="L3362" s="31">
        <v>1122803.476161001</v>
      </c>
      <c r="M3362" s="95">
        <v>16253.79925482949</v>
      </c>
      <c r="N3362" s="22">
        <v>1.5505806947788929</v>
      </c>
    </row>
    <row r="3363" spans="1:14" s="15" customFormat="1" x14ac:dyDescent="0.3">
      <c r="A3363" s="17" t="s">
        <v>5773</v>
      </c>
      <c r="B3363" s="15" t="s">
        <v>10136</v>
      </c>
      <c r="C3363" s="111" t="s">
        <v>5742</v>
      </c>
      <c r="D3363" s="111" t="s">
        <v>4836</v>
      </c>
      <c r="E3363" s="111" t="s">
        <v>5743</v>
      </c>
      <c r="F3363" s="108">
        <v>0</v>
      </c>
      <c r="G3363" s="107">
        <v>6384.0000000000009</v>
      </c>
      <c r="H3363" s="31">
        <v>646579.81760405062</v>
      </c>
      <c r="I3363" s="95">
        <v>9379.1899856555356</v>
      </c>
      <c r="J3363" s="22">
        <v>1.469171363667847</v>
      </c>
      <c r="K3363" s="101">
        <v>6441.1208727514204</v>
      </c>
      <c r="L3363" s="31">
        <v>653758.672754206</v>
      </c>
      <c r="M3363" s="95">
        <v>9463.8665213100412</v>
      </c>
      <c r="N3363" s="22">
        <v>1.46928876328747</v>
      </c>
    </row>
    <row r="3364" spans="1:14" s="15" customFormat="1" x14ac:dyDescent="0.3">
      <c r="A3364" s="17" t="s">
        <v>5761</v>
      </c>
      <c r="B3364" s="15" t="s">
        <v>13157</v>
      </c>
      <c r="C3364" s="111" t="s">
        <v>5742</v>
      </c>
      <c r="D3364" s="111" t="s">
        <v>4836</v>
      </c>
      <c r="E3364" s="111" t="s">
        <v>5743</v>
      </c>
      <c r="F3364" s="108">
        <v>0</v>
      </c>
      <c r="G3364" s="107">
        <v>6434.416666666667</v>
      </c>
      <c r="H3364" s="31">
        <v>791170.79556355649</v>
      </c>
      <c r="I3364" s="95">
        <v>11476.60505425331</v>
      </c>
      <c r="J3364" s="22">
        <v>1.783627894927535</v>
      </c>
      <c r="K3364" s="101">
        <v>6494.506850788779</v>
      </c>
      <c r="L3364" s="31">
        <v>799868.92707709153</v>
      </c>
      <c r="M3364" s="95">
        <v>11578.97107278164</v>
      </c>
      <c r="N3364" s="22">
        <v>1.7828868825314019</v>
      </c>
    </row>
    <row r="3365" spans="1:14" s="15" customFormat="1" x14ac:dyDescent="0.3">
      <c r="A3365" s="17" t="s">
        <v>5779</v>
      </c>
      <c r="B3365" s="15" t="s">
        <v>10137</v>
      </c>
      <c r="C3365" s="111" t="s">
        <v>5742</v>
      </c>
      <c r="D3365" s="111" t="s">
        <v>4836</v>
      </c>
      <c r="E3365" s="111" t="s">
        <v>5743</v>
      </c>
      <c r="F3365" s="108">
        <v>0</v>
      </c>
      <c r="G3365" s="107">
        <v>6675.25</v>
      </c>
      <c r="H3365" s="31">
        <v>661886.85509151011</v>
      </c>
      <c r="I3365" s="95">
        <v>9601.2315786709714</v>
      </c>
      <c r="J3365" s="22">
        <v>1.4383328832135081</v>
      </c>
      <c r="K3365" s="101">
        <v>6733.2410217912184</v>
      </c>
      <c r="L3365" s="31">
        <v>668721.27767641179</v>
      </c>
      <c r="M3365" s="95">
        <v>9680.4664712553185</v>
      </c>
      <c r="N3365" s="22">
        <v>1.437712750802445</v>
      </c>
    </row>
    <row r="3366" spans="1:14" s="15" customFormat="1" x14ac:dyDescent="0.3">
      <c r="A3366" s="17" t="s">
        <v>5786</v>
      </c>
      <c r="B3366" s="15" t="s">
        <v>10138</v>
      </c>
      <c r="C3366" s="111" t="s">
        <v>5742</v>
      </c>
      <c r="D3366" s="111" t="s">
        <v>4836</v>
      </c>
      <c r="E3366" s="111" t="s">
        <v>5743</v>
      </c>
      <c r="F3366" s="108">
        <v>0</v>
      </c>
      <c r="G3366" s="107">
        <v>17955.25</v>
      </c>
      <c r="H3366" s="31">
        <v>1017944.142486129</v>
      </c>
      <c r="I3366" s="95">
        <v>14766.145257273191</v>
      </c>
      <c r="J3366" s="22">
        <v>0.82238594601986548</v>
      </c>
      <c r="K3366" s="101">
        <v>18122.931546889831</v>
      </c>
      <c r="L3366" s="31">
        <v>1029933.145863041</v>
      </c>
      <c r="M3366" s="95">
        <v>14909.400401920801</v>
      </c>
      <c r="N3366" s="22">
        <v>0.82268149406984192</v>
      </c>
    </row>
    <row r="3367" spans="1:14" s="15" customFormat="1" x14ac:dyDescent="0.3">
      <c r="A3367" s="17" t="s">
        <v>5752</v>
      </c>
      <c r="B3367" s="15" t="s">
        <v>10139</v>
      </c>
      <c r="C3367" s="111" t="s">
        <v>5742</v>
      </c>
      <c r="D3367" s="111" t="s">
        <v>4836</v>
      </c>
      <c r="E3367" s="111" t="s">
        <v>5743</v>
      </c>
      <c r="F3367" s="108">
        <v>0</v>
      </c>
      <c r="G3367" s="107">
        <v>9904.0833333333358</v>
      </c>
      <c r="H3367" s="31">
        <v>735350.14143667428</v>
      </c>
      <c r="I3367" s="95">
        <v>10666.879006632989</v>
      </c>
      <c r="J3367" s="22">
        <v>1.0770183012023311</v>
      </c>
      <c r="K3367" s="101">
        <v>9988.7148939474428</v>
      </c>
      <c r="L3367" s="31">
        <v>743059.00081923173</v>
      </c>
      <c r="M3367" s="95">
        <v>10756.585716232819</v>
      </c>
      <c r="N3367" s="22">
        <v>1.0768738351667899</v>
      </c>
    </row>
    <row r="3368" spans="1:14" s="15" customFormat="1" x14ac:dyDescent="0.3">
      <c r="A3368" s="17" t="s">
        <v>5780</v>
      </c>
      <c r="B3368" s="15" t="s">
        <v>10140</v>
      </c>
      <c r="C3368" s="111" t="s">
        <v>5742</v>
      </c>
      <c r="D3368" s="111" t="s">
        <v>4836</v>
      </c>
      <c r="E3368" s="111" t="s">
        <v>5743</v>
      </c>
      <c r="F3368" s="108">
        <v>0</v>
      </c>
      <c r="G3368" s="107">
        <v>4811.9999999999991</v>
      </c>
      <c r="H3368" s="31">
        <v>236589.56278898081</v>
      </c>
      <c r="I3368" s="95">
        <v>3431.9327600477341</v>
      </c>
      <c r="J3368" s="22">
        <v>0.7132029842160712</v>
      </c>
      <c r="K3368" s="101">
        <v>4861.6588433156658</v>
      </c>
      <c r="L3368" s="31">
        <v>239540.76304383061</v>
      </c>
      <c r="M3368" s="95">
        <v>3467.6125951936529</v>
      </c>
      <c r="N3368" s="22">
        <v>0.71325708095731599</v>
      </c>
    </row>
    <row r="3369" spans="1:14" s="15" customFormat="1" x14ac:dyDescent="0.3">
      <c r="A3369" s="17" t="s">
        <v>5785</v>
      </c>
      <c r="B3369" s="15" t="s">
        <v>10141</v>
      </c>
      <c r="C3369" s="111" t="s">
        <v>5742</v>
      </c>
      <c r="D3369" s="111" t="s">
        <v>4836</v>
      </c>
      <c r="E3369" s="111" t="s">
        <v>5743</v>
      </c>
      <c r="F3369" s="108">
        <v>0</v>
      </c>
      <c r="G3369" s="107">
        <v>3344.0833333333339</v>
      </c>
      <c r="H3369" s="31">
        <v>285143.10598615021</v>
      </c>
      <c r="I3369" s="95">
        <v>4136.2431850320418</v>
      </c>
      <c r="J3369" s="22">
        <v>1.236884004594794</v>
      </c>
      <c r="K3369" s="101">
        <v>3371.2189671265919</v>
      </c>
      <c r="L3369" s="31">
        <v>288037.72955131851</v>
      </c>
      <c r="M3369" s="95">
        <v>4169.6588346442568</v>
      </c>
      <c r="N3369" s="22">
        <v>1.2368401089645631</v>
      </c>
    </row>
    <row r="3370" spans="1:14" s="15" customFormat="1" x14ac:dyDescent="0.3">
      <c r="A3370" s="17" t="s">
        <v>5778</v>
      </c>
      <c r="B3370" s="15" t="s">
        <v>13158</v>
      </c>
      <c r="C3370" s="111" t="s">
        <v>5742</v>
      </c>
      <c r="D3370" s="111" t="s">
        <v>4836</v>
      </c>
      <c r="E3370" s="111" t="s">
        <v>5743</v>
      </c>
      <c r="F3370" s="108">
        <v>0</v>
      </c>
      <c r="G3370" s="107">
        <v>3716.5</v>
      </c>
      <c r="H3370" s="31">
        <v>347655.4881619204</v>
      </c>
      <c r="I3370" s="95">
        <v>5043.0384374033438</v>
      </c>
      <c r="J3370" s="22">
        <v>1.356932177425896</v>
      </c>
      <c r="K3370" s="101">
        <v>3749.8341291111378</v>
      </c>
      <c r="L3370" s="31">
        <v>351493.97091263707</v>
      </c>
      <c r="M3370" s="95">
        <v>5088.2568176852237</v>
      </c>
      <c r="N3370" s="22">
        <v>1.356928504699312</v>
      </c>
    </row>
    <row r="3371" spans="1:14" s="15" customFormat="1" x14ac:dyDescent="0.3">
      <c r="A3371" s="17" t="s">
        <v>5745</v>
      </c>
      <c r="B3371" s="15" t="s">
        <v>10142</v>
      </c>
      <c r="C3371" s="111" t="s">
        <v>5742</v>
      </c>
      <c r="D3371" s="111" t="s">
        <v>4836</v>
      </c>
      <c r="E3371" s="111" t="s">
        <v>5743</v>
      </c>
      <c r="F3371" s="108">
        <v>0</v>
      </c>
      <c r="G3371" s="107">
        <v>4222.3333333333339</v>
      </c>
      <c r="H3371" s="31">
        <v>359870.25023364171</v>
      </c>
      <c r="I3371" s="95">
        <v>5220.2239464171898</v>
      </c>
      <c r="J3371" s="22">
        <v>1.2363362942489591</v>
      </c>
      <c r="K3371" s="101">
        <v>4257.9820680335624</v>
      </c>
      <c r="L3371" s="31">
        <v>363486.20249740197</v>
      </c>
      <c r="M3371" s="95">
        <v>5261.8573888756937</v>
      </c>
      <c r="N3371" s="22">
        <v>1.2357631631139641</v>
      </c>
    </row>
    <row r="3372" spans="1:14" s="15" customFormat="1" x14ac:dyDescent="0.3">
      <c r="A3372" s="17" t="s">
        <v>5772</v>
      </c>
      <c r="B3372" s="15" t="s">
        <v>13159</v>
      </c>
      <c r="C3372" s="111" t="s">
        <v>5742</v>
      </c>
      <c r="D3372" s="111" t="s">
        <v>4836</v>
      </c>
      <c r="E3372" s="111" t="s">
        <v>5743</v>
      </c>
      <c r="F3372" s="108">
        <v>0</v>
      </c>
      <c r="G3372" s="107">
        <v>7340.2500000000018</v>
      </c>
      <c r="H3372" s="31">
        <v>907272.21894182311</v>
      </c>
      <c r="I3372" s="95">
        <v>13160.754911427841</v>
      </c>
      <c r="J3372" s="22">
        <v>1.7929573122751721</v>
      </c>
      <c r="K3372" s="101">
        <v>7403.211135729638</v>
      </c>
      <c r="L3372" s="31">
        <v>916796.30141328834</v>
      </c>
      <c r="M3372" s="95">
        <v>13271.621754941019</v>
      </c>
      <c r="N3372" s="22">
        <v>1.792684486720777</v>
      </c>
    </row>
    <row r="3373" spans="1:14" s="15" customFormat="1" x14ac:dyDescent="0.3">
      <c r="A3373" s="17" t="s">
        <v>5751</v>
      </c>
      <c r="B3373" s="15" t="s">
        <v>10143</v>
      </c>
      <c r="C3373" s="111" t="s">
        <v>5742</v>
      </c>
      <c r="D3373" s="111" t="s">
        <v>4836</v>
      </c>
      <c r="E3373" s="111" t="s">
        <v>5743</v>
      </c>
      <c r="F3373" s="108">
        <v>0</v>
      </c>
      <c r="G3373" s="107">
        <v>7722.666666666667</v>
      </c>
      <c r="H3373" s="31">
        <v>717938.06284055312</v>
      </c>
      <c r="I3373" s="95">
        <v>10414.302002600691</v>
      </c>
      <c r="J3373" s="22">
        <v>1.348537034176539</v>
      </c>
      <c r="K3373" s="101">
        <v>7792.2925329943409</v>
      </c>
      <c r="L3373" s="31">
        <v>725390.38847419037</v>
      </c>
      <c r="M3373" s="95">
        <v>10500.813371147449</v>
      </c>
      <c r="N3373" s="22">
        <v>1.3475897275011961</v>
      </c>
    </row>
    <row r="3374" spans="1:14" s="15" customFormat="1" x14ac:dyDescent="0.3">
      <c r="A3374" s="17" t="s">
        <v>5782</v>
      </c>
      <c r="B3374" s="15" t="s">
        <v>10144</v>
      </c>
      <c r="C3374" s="111" t="s">
        <v>5742</v>
      </c>
      <c r="D3374" s="111" t="s">
        <v>4836</v>
      </c>
      <c r="E3374" s="111" t="s">
        <v>5743</v>
      </c>
      <c r="F3374" s="108">
        <v>0</v>
      </c>
      <c r="G3374" s="107">
        <v>8203.1666666666661</v>
      </c>
      <c r="H3374" s="31">
        <v>675215.00284260267</v>
      </c>
      <c r="I3374" s="95">
        <v>9794.5676935803549</v>
      </c>
      <c r="J3374" s="22">
        <v>1.1939983778923211</v>
      </c>
      <c r="K3374" s="101">
        <v>8276.0235480111951</v>
      </c>
      <c r="L3374" s="31">
        <v>682524.25145767815</v>
      </c>
      <c r="M3374" s="95">
        <v>9880.2795015172669</v>
      </c>
      <c r="N3374" s="22">
        <v>1.193843812091568</v>
      </c>
    </row>
    <row r="3375" spans="1:14" s="15" customFormat="1" x14ac:dyDescent="0.3">
      <c r="A3375" s="17" t="s">
        <v>5763</v>
      </c>
      <c r="B3375" s="15" t="s">
        <v>13160</v>
      </c>
      <c r="C3375" s="111" t="s">
        <v>5742</v>
      </c>
      <c r="D3375" s="111" t="s">
        <v>4836</v>
      </c>
      <c r="E3375" s="111" t="s">
        <v>5743</v>
      </c>
      <c r="F3375" s="108">
        <v>0</v>
      </c>
      <c r="G3375" s="107">
        <v>8874.1666666666679</v>
      </c>
      <c r="H3375" s="31">
        <v>779771.02910383185</v>
      </c>
      <c r="I3375" s="95">
        <v>11311.241749512281</v>
      </c>
      <c r="J3375" s="22">
        <v>1.274625795794416</v>
      </c>
      <c r="K3375" s="101">
        <v>8953.129366322155</v>
      </c>
      <c r="L3375" s="31">
        <v>788331.79906518699</v>
      </c>
      <c r="M3375" s="95">
        <v>11411.95861987766</v>
      </c>
      <c r="N3375" s="22">
        <v>1.2746334999698059</v>
      </c>
    </row>
    <row r="3376" spans="1:14" s="15" customFormat="1" x14ac:dyDescent="0.3">
      <c r="A3376" s="17" t="s">
        <v>5765</v>
      </c>
      <c r="B3376" s="15" t="s">
        <v>10145</v>
      </c>
      <c r="C3376" s="111" t="s">
        <v>5742</v>
      </c>
      <c r="D3376" s="111" t="s">
        <v>4836</v>
      </c>
      <c r="E3376" s="111" t="s">
        <v>5743</v>
      </c>
      <c r="F3376" s="108">
        <v>0</v>
      </c>
      <c r="G3376" s="107">
        <v>7428.3333333333339</v>
      </c>
      <c r="H3376" s="31">
        <v>415985.86123280309</v>
      </c>
      <c r="I3376" s="95">
        <v>6034.228594246425</v>
      </c>
      <c r="J3376" s="22">
        <v>0.81232603916263291</v>
      </c>
      <c r="K3376" s="101">
        <v>7500.3407062175575</v>
      </c>
      <c r="L3376" s="31">
        <v>420734.3959546588</v>
      </c>
      <c r="M3376" s="95">
        <v>6090.5871389272234</v>
      </c>
      <c r="N3376" s="22">
        <v>0.81204139618328408</v>
      </c>
    </row>
    <row r="3377" spans="1:14" s="15" customFormat="1" x14ac:dyDescent="0.3">
      <c r="A3377" s="17" t="s">
        <v>5767</v>
      </c>
      <c r="B3377" s="15" t="s">
        <v>10146</v>
      </c>
      <c r="C3377" s="111" t="s">
        <v>5742</v>
      </c>
      <c r="D3377" s="111" t="s">
        <v>4836</v>
      </c>
      <c r="E3377" s="111" t="s">
        <v>5743</v>
      </c>
      <c r="F3377" s="108">
        <v>0</v>
      </c>
      <c r="G3377" s="107">
        <v>24125.166666666661</v>
      </c>
      <c r="H3377" s="31">
        <v>1750355.576355295</v>
      </c>
      <c r="I3377" s="95">
        <v>25390.395812108709</v>
      </c>
      <c r="J3377" s="22">
        <v>1.05244436910731</v>
      </c>
      <c r="K3377" s="101">
        <v>24331.314368607858</v>
      </c>
      <c r="L3377" s="31">
        <v>1768394.414140265</v>
      </c>
      <c r="M3377" s="95">
        <v>25599.428948219749</v>
      </c>
      <c r="N3377" s="22">
        <v>1.0521186221344461</v>
      </c>
    </row>
    <row r="3378" spans="1:14" s="15" customFormat="1" x14ac:dyDescent="0.3">
      <c r="A3378" s="17" t="s">
        <v>5776</v>
      </c>
      <c r="B3378" s="15" t="s">
        <v>10147</v>
      </c>
      <c r="C3378" s="111" t="s">
        <v>5742</v>
      </c>
      <c r="D3378" s="111" t="s">
        <v>4836</v>
      </c>
      <c r="E3378" s="111" t="s">
        <v>5743</v>
      </c>
      <c r="F3378" s="108">
        <v>0</v>
      </c>
      <c r="G3378" s="107">
        <v>2637.833333333333</v>
      </c>
      <c r="H3378" s="31">
        <v>225250.20711226499</v>
      </c>
      <c r="I3378" s="95">
        <v>3267.4457650763461</v>
      </c>
      <c r="J3378" s="22">
        <v>1.238685448313519</v>
      </c>
      <c r="K3378" s="101">
        <v>2660.5817284737132</v>
      </c>
      <c r="L3378" s="31">
        <v>227664.92836513929</v>
      </c>
      <c r="M3378" s="95">
        <v>3295.6969955813552</v>
      </c>
      <c r="N3378" s="22">
        <v>1.238712932705881</v>
      </c>
    </row>
    <row r="3379" spans="1:14" s="15" customFormat="1" x14ac:dyDescent="0.3">
      <c r="A3379" s="17" t="s">
        <v>5764</v>
      </c>
      <c r="B3379" s="15" t="s">
        <v>13161</v>
      </c>
      <c r="C3379" s="111" t="s">
        <v>5742</v>
      </c>
      <c r="D3379" s="111" t="s">
        <v>4836</v>
      </c>
      <c r="E3379" s="111" t="s">
        <v>5743</v>
      </c>
      <c r="F3379" s="108">
        <v>0</v>
      </c>
      <c r="G3379" s="107">
        <v>19800.083333333339</v>
      </c>
      <c r="H3379" s="31">
        <v>1729996.614752138</v>
      </c>
      <c r="I3379" s="95">
        <v>25095.071764577729</v>
      </c>
      <c r="J3379" s="22">
        <v>1.2674225326279469</v>
      </c>
      <c r="K3379" s="101">
        <v>19964.9982477228</v>
      </c>
      <c r="L3379" s="31">
        <v>1747150.3297106731</v>
      </c>
      <c r="M3379" s="95">
        <v>25291.897763108129</v>
      </c>
      <c r="N3379" s="22">
        <v>1.2668119200056991</v>
      </c>
    </row>
    <row r="3380" spans="1:14" s="15" customFormat="1" x14ac:dyDescent="0.3">
      <c r="A3380" s="17" t="s">
        <v>5777</v>
      </c>
      <c r="B3380" s="15" t="s">
        <v>10148</v>
      </c>
      <c r="C3380" s="111" t="s">
        <v>5742</v>
      </c>
      <c r="D3380" s="111" t="s">
        <v>4836</v>
      </c>
      <c r="E3380" s="111" t="s">
        <v>5743</v>
      </c>
      <c r="F3380" s="108">
        <v>0</v>
      </c>
      <c r="G3380" s="107">
        <v>2845.416666666667</v>
      </c>
      <c r="H3380" s="31">
        <v>162435.92541211119</v>
      </c>
      <c r="I3380" s="95">
        <v>2356.2712034246128</v>
      </c>
      <c r="J3380" s="22">
        <v>0.82809355516460259</v>
      </c>
      <c r="K3380" s="101">
        <v>2871.7615183233529</v>
      </c>
      <c r="L3380" s="31">
        <v>164242.78550312101</v>
      </c>
      <c r="M3380" s="95">
        <v>2377.592625335757</v>
      </c>
      <c r="N3380" s="22">
        <v>0.82792133335775342</v>
      </c>
    </row>
    <row r="3381" spans="1:14" s="15" customFormat="1" x14ac:dyDescent="0.3">
      <c r="A3381" s="17" t="s">
        <v>5781</v>
      </c>
      <c r="B3381" s="15" t="s">
        <v>10149</v>
      </c>
      <c r="C3381" s="111" t="s">
        <v>5742</v>
      </c>
      <c r="D3381" s="111" t="s">
        <v>4836</v>
      </c>
      <c r="E3381" s="111" t="s">
        <v>5743</v>
      </c>
      <c r="F3381" s="108">
        <v>0</v>
      </c>
      <c r="G3381" s="107">
        <v>15130.33333333333</v>
      </c>
      <c r="H3381" s="31">
        <v>1536485.660831935</v>
      </c>
      <c r="I3381" s="95">
        <v>22288.03085221436</v>
      </c>
      <c r="J3381" s="22">
        <v>1.4730693872495231</v>
      </c>
      <c r="K3381" s="101">
        <v>15262.776915497931</v>
      </c>
      <c r="L3381" s="31">
        <v>1552501.1786584361</v>
      </c>
      <c r="M3381" s="95">
        <v>22474.13998670418</v>
      </c>
      <c r="N3381" s="22">
        <v>1.472480408455934</v>
      </c>
    </row>
    <row r="3382" spans="1:14" s="15" customFormat="1" x14ac:dyDescent="0.3">
      <c r="A3382" s="17" t="s">
        <v>5787</v>
      </c>
      <c r="B3382" s="15" t="s">
        <v>13162</v>
      </c>
      <c r="C3382" s="111" t="s">
        <v>5742</v>
      </c>
      <c r="D3382" s="111" t="s">
        <v>4836</v>
      </c>
      <c r="E3382" s="111" t="s">
        <v>5743</v>
      </c>
      <c r="F3382" s="108">
        <v>0</v>
      </c>
      <c r="G3382" s="107">
        <v>11045.916666666661</v>
      </c>
      <c r="H3382" s="31">
        <v>1037465.2357856689</v>
      </c>
      <c r="I3382" s="95">
        <v>15049.315312692721</v>
      </c>
      <c r="J3382" s="22">
        <v>1.362432450545924</v>
      </c>
      <c r="K3382" s="101">
        <v>11140.73746598759</v>
      </c>
      <c r="L3382" s="31">
        <v>1048544.625582767</v>
      </c>
      <c r="M3382" s="95">
        <v>15178.82177584998</v>
      </c>
      <c r="N3382" s="22">
        <v>1.362461131697122</v>
      </c>
    </row>
    <row r="3383" spans="1:14" s="15" customFormat="1" x14ac:dyDescent="0.3">
      <c r="A3383" s="17" t="s">
        <v>5759</v>
      </c>
      <c r="B3383" s="15" t="s">
        <v>10150</v>
      </c>
      <c r="C3383" s="111" t="s">
        <v>5742</v>
      </c>
      <c r="D3383" s="111" t="s">
        <v>4836</v>
      </c>
      <c r="E3383" s="111" t="s">
        <v>5743</v>
      </c>
      <c r="F3383" s="108">
        <v>0</v>
      </c>
      <c r="G3383" s="107">
        <v>4870.083333333333</v>
      </c>
      <c r="H3383" s="31">
        <v>503460.66496156552</v>
      </c>
      <c r="I3383" s="95">
        <v>7303.1249946478529</v>
      </c>
      <c r="J3383" s="22">
        <v>1.4995893283101629</v>
      </c>
      <c r="K3383" s="101">
        <v>4911.5659290515814</v>
      </c>
      <c r="L3383" s="31">
        <v>508634.67210434459</v>
      </c>
      <c r="M3383" s="95">
        <v>7363.0390624517322</v>
      </c>
      <c r="N3383" s="22">
        <v>1.49912251384021</v>
      </c>
    </row>
    <row r="3384" spans="1:14" s="15" customFormat="1" x14ac:dyDescent="0.3">
      <c r="A3384" s="17" t="s">
        <v>5762</v>
      </c>
      <c r="B3384" s="15" t="s">
        <v>13163</v>
      </c>
      <c r="C3384" s="111" t="s">
        <v>5742</v>
      </c>
      <c r="D3384" s="111" t="s">
        <v>4836</v>
      </c>
      <c r="E3384" s="111" t="s">
        <v>5743</v>
      </c>
      <c r="F3384" s="108">
        <v>0</v>
      </c>
      <c r="G3384" s="107">
        <v>5434.3333333333321</v>
      </c>
      <c r="H3384" s="31">
        <v>670348.55032724619</v>
      </c>
      <c r="I3384" s="95">
        <v>9723.9756623183293</v>
      </c>
      <c r="J3384" s="22">
        <v>1.7893594422471319</v>
      </c>
      <c r="K3384" s="101">
        <v>5478.4589098034558</v>
      </c>
      <c r="L3384" s="31">
        <v>677070.9227164035</v>
      </c>
      <c r="M3384" s="95">
        <v>9801.3366477470499</v>
      </c>
      <c r="N3384" s="22">
        <v>1.7890682049669111</v>
      </c>
    </row>
    <row r="3385" spans="1:14" s="15" customFormat="1" x14ac:dyDescent="0.3">
      <c r="A3385" s="17" t="s">
        <v>5747</v>
      </c>
      <c r="B3385" s="15" t="s">
        <v>10151</v>
      </c>
      <c r="C3385" s="111" t="s">
        <v>5742</v>
      </c>
      <c r="D3385" s="111" t="s">
        <v>4836</v>
      </c>
      <c r="E3385" s="111" t="s">
        <v>5743</v>
      </c>
      <c r="F3385" s="108">
        <v>0</v>
      </c>
      <c r="G3385" s="107">
        <v>8508.3333333333321</v>
      </c>
      <c r="H3385" s="31">
        <v>710686.00491590321</v>
      </c>
      <c r="I3385" s="95">
        <v>10309.10473660139</v>
      </c>
      <c r="J3385" s="22">
        <v>1.2116479612068229</v>
      </c>
      <c r="K3385" s="101">
        <v>8584.5339195023353</v>
      </c>
      <c r="L3385" s="31">
        <v>718341.47162061883</v>
      </c>
      <c r="M3385" s="95">
        <v>10398.772647250091</v>
      </c>
      <c r="N3385" s="22">
        <v>1.211338058042519</v>
      </c>
    </row>
    <row r="3386" spans="1:14" s="15" customFormat="1" x14ac:dyDescent="0.3">
      <c r="A3386" s="17" t="s">
        <v>5788</v>
      </c>
      <c r="B3386" s="15" t="s">
        <v>10152</v>
      </c>
      <c r="C3386" s="111" t="s">
        <v>5742</v>
      </c>
      <c r="D3386" s="111" t="s">
        <v>4836</v>
      </c>
      <c r="E3386" s="111" t="s">
        <v>5743</v>
      </c>
      <c r="F3386" s="108">
        <v>0</v>
      </c>
      <c r="G3386" s="107">
        <v>7581.9166666666652</v>
      </c>
      <c r="H3386" s="31">
        <v>670408.92846238625</v>
      </c>
      <c r="I3386" s="95">
        <v>9724.8514985028814</v>
      </c>
      <c r="J3386" s="22">
        <v>1.282637613422668</v>
      </c>
      <c r="K3386" s="101">
        <v>7647.8107568021214</v>
      </c>
      <c r="L3386" s="31">
        <v>677881.63943744905</v>
      </c>
      <c r="M3386" s="95">
        <v>9813.072652414101</v>
      </c>
      <c r="N3386" s="22">
        <v>1.283121793212018</v>
      </c>
    </row>
    <row r="3387" spans="1:14" s="15" customFormat="1" x14ac:dyDescent="0.3">
      <c r="A3387" s="17" t="s">
        <v>5774</v>
      </c>
      <c r="B3387" s="15" t="s">
        <v>13164</v>
      </c>
      <c r="C3387" s="111" t="s">
        <v>5742</v>
      </c>
      <c r="D3387" s="111" t="s">
        <v>4836</v>
      </c>
      <c r="E3387" s="111" t="s">
        <v>5743</v>
      </c>
      <c r="F3387" s="108">
        <v>0</v>
      </c>
      <c r="G3387" s="107">
        <v>10625</v>
      </c>
      <c r="H3387" s="31">
        <v>933025.91527132608</v>
      </c>
      <c r="I3387" s="95">
        <v>13534.334172844259</v>
      </c>
      <c r="J3387" s="22">
        <v>1.2738196868559311</v>
      </c>
      <c r="K3387" s="101">
        <v>10709.445410833459</v>
      </c>
      <c r="L3387" s="31">
        <v>942162.62728658109</v>
      </c>
      <c r="M3387" s="95">
        <v>13638.826860136091</v>
      </c>
      <c r="N3387" s="22">
        <v>1.2735325067663481</v>
      </c>
    </row>
    <row r="3388" spans="1:14" s="15" customFormat="1" x14ac:dyDescent="0.3">
      <c r="A3388" s="17" t="s">
        <v>6474</v>
      </c>
      <c r="B3388" s="15" t="s">
        <v>10153</v>
      </c>
      <c r="C3388" s="111" t="s">
        <v>5742</v>
      </c>
      <c r="D3388" s="111" t="s">
        <v>4836</v>
      </c>
      <c r="E3388" s="111" t="s">
        <v>6454</v>
      </c>
      <c r="F3388" s="108">
        <v>0</v>
      </c>
      <c r="G3388" s="107">
        <v>12606.33333333333</v>
      </c>
      <c r="H3388" s="31">
        <v>665472.54740863631</v>
      </c>
      <c r="I3388" s="95">
        <v>9653.245094337226</v>
      </c>
      <c r="J3388" s="22">
        <v>0.76574566442824177</v>
      </c>
      <c r="K3388" s="101">
        <v>12707.4705718104</v>
      </c>
      <c r="L3388" s="31">
        <v>672629.45919187623</v>
      </c>
      <c r="M3388" s="95">
        <v>9737.0416414899064</v>
      </c>
      <c r="N3388" s="22">
        <v>0.76624546061039567</v>
      </c>
    </row>
    <row r="3389" spans="1:14" s="15" customFormat="1" x14ac:dyDescent="0.3">
      <c r="A3389" s="17" t="s">
        <v>6467</v>
      </c>
      <c r="B3389" s="15" t="s">
        <v>13165</v>
      </c>
      <c r="C3389" s="111" t="s">
        <v>5742</v>
      </c>
      <c r="D3389" s="111" t="s">
        <v>4836</v>
      </c>
      <c r="E3389" s="111" t="s">
        <v>6454</v>
      </c>
      <c r="F3389" s="108">
        <v>0</v>
      </c>
      <c r="G3389" s="107">
        <v>14427.5</v>
      </c>
      <c r="H3389" s="31">
        <v>784130.48979819124</v>
      </c>
      <c r="I3389" s="95">
        <v>11374.47943335912</v>
      </c>
      <c r="J3389" s="22">
        <v>0.78838880148044499</v>
      </c>
      <c r="K3389" s="101">
        <v>14547.68594114868</v>
      </c>
      <c r="L3389" s="31">
        <v>792728.12042534689</v>
      </c>
      <c r="M3389" s="95">
        <v>11475.600144298371</v>
      </c>
      <c r="N3389" s="22">
        <v>0.78882649726711507</v>
      </c>
    </row>
    <row r="3390" spans="1:14" s="15" customFormat="1" x14ac:dyDescent="0.3">
      <c r="A3390" s="17" t="s">
        <v>6470</v>
      </c>
      <c r="B3390" s="15" t="s">
        <v>10154</v>
      </c>
      <c r="C3390" s="111" t="s">
        <v>5742</v>
      </c>
      <c r="D3390" s="111" t="s">
        <v>4836</v>
      </c>
      <c r="E3390" s="111" t="s">
        <v>6454</v>
      </c>
      <c r="F3390" s="108">
        <v>0</v>
      </c>
      <c r="G3390" s="107">
        <v>17446.416666666672</v>
      </c>
      <c r="H3390" s="31">
        <v>903925.81521331239</v>
      </c>
      <c r="I3390" s="95">
        <v>13112.21248018599</v>
      </c>
      <c r="J3390" s="22">
        <v>0.7515705219420985</v>
      </c>
      <c r="K3390" s="101">
        <v>17593.960895136759</v>
      </c>
      <c r="L3390" s="31">
        <v>913784.41562403238</v>
      </c>
      <c r="M3390" s="95">
        <v>13228.021438379459</v>
      </c>
      <c r="N3390" s="22">
        <v>0.75185011022935111</v>
      </c>
    </row>
    <row r="3391" spans="1:14" s="15" customFormat="1" x14ac:dyDescent="0.3">
      <c r="A3391" s="17" t="s">
        <v>6459</v>
      </c>
      <c r="B3391" s="15" t="s">
        <v>13166</v>
      </c>
      <c r="C3391" s="111" t="s">
        <v>5742</v>
      </c>
      <c r="D3391" s="111" t="s">
        <v>4836</v>
      </c>
      <c r="E3391" s="111" t="s">
        <v>6454</v>
      </c>
      <c r="F3391" s="108">
        <v>0</v>
      </c>
      <c r="G3391" s="107">
        <v>8097.25</v>
      </c>
      <c r="H3391" s="31">
        <v>417375.29718899739</v>
      </c>
      <c r="I3391" s="95">
        <v>6054.3835441091314</v>
      </c>
      <c r="J3391" s="22">
        <v>0.74770861022064661</v>
      </c>
      <c r="K3391" s="101">
        <v>8164.7748622622576</v>
      </c>
      <c r="L3391" s="31">
        <v>422042.87868583167</v>
      </c>
      <c r="M3391" s="95">
        <v>6109.5288469753787</v>
      </c>
      <c r="N3391" s="22">
        <v>0.7482789115488947</v>
      </c>
    </row>
    <row r="3392" spans="1:14" s="15" customFormat="1" x14ac:dyDescent="0.3">
      <c r="A3392" s="17" t="s">
        <v>6251</v>
      </c>
      <c r="B3392" s="15" t="s">
        <v>10155</v>
      </c>
      <c r="C3392" s="111" t="s">
        <v>5742</v>
      </c>
      <c r="D3392" s="111" t="s">
        <v>4836</v>
      </c>
      <c r="E3392" s="111" t="s">
        <v>6252</v>
      </c>
      <c r="F3392" s="108">
        <v>0</v>
      </c>
      <c r="G3392" s="107">
        <v>9096.1666666666679</v>
      </c>
      <c r="H3392" s="31">
        <v>520067.75222095981</v>
      </c>
      <c r="I3392" s="95">
        <v>7544.0249149259134</v>
      </c>
      <c r="J3392" s="22">
        <v>0.82936309232012528</v>
      </c>
      <c r="K3392" s="101">
        <v>9172.1279705813486</v>
      </c>
      <c r="L3392" s="31">
        <v>525580.2121273767</v>
      </c>
      <c r="M3392" s="95">
        <v>7608.3441506945719</v>
      </c>
      <c r="N3392" s="22">
        <v>0.82950697756262759</v>
      </c>
    </row>
    <row r="3393" spans="1:14" s="15" customFormat="1" x14ac:dyDescent="0.3">
      <c r="A3393" s="17" t="s">
        <v>6464</v>
      </c>
      <c r="B3393" s="15" t="s">
        <v>13167</v>
      </c>
      <c r="C3393" s="111" t="s">
        <v>5742</v>
      </c>
      <c r="D3393" s="111" t="s">
        <v>4836</v>
      </c>
      <c r="E3393" s="111" t="s">
        <v>6454</v>
      </c>
      <c r="F3393" s="108">
        <v>0</v>
      </c>
      <c r="G3393" s="107">
        <v>14442.5</v>
      </c>
      <c r="H3393" s="31">
        <v>800710.38649102324</v>
      </c>
      <c r="I3393" s="95">
        <v>11614.98493135139</v>
      </c>
      <c r="J3393" s="22">
        <v>0.80422260213615304</v>
      </c>
      <c r="K3393" s="101">
        <v>14562.75998979736</v>
      </c>
      <c r="L3393" s="31">
        <v>809364.15872747567</v>
      </c>
      <c r="M3393" s="95">
        <v>11716.424859130009</v>
      </c>
      <c r="N3393" s="22">
        <v>0.80454699983646794</v>
      </c>
    </row>
    <row r="3394" spans="1:14" s="15" customFormat="1" x14ac:dyDescent="0.3">
      <c r="A3394" s="17" t="s">
        <v>6466</v>
      </c>
      <c r="B3394" s="15" t="s">
        <v>13168</v>
      </c>
      <c r="C3394" s="111" t="s">
        <v>5742</v>
      </c>
      <c r="D3394" s="111" t="s">
        <v>4836</v>
      </c>
      <c r="E3394" s="111" t="s">
        <v>6454</v>
      </c>
      <c r="F3394" s="108">
        <v>0</v>
      </c>
      <c r="G3394" s="107">
        <v>2518.416666666667</v>
      </c>
      <c r="H3394" s="31">
        <v>170693.1102410382</v>
      </c>
      <c r="I3394" s="95">
        <v>2476.048689743563</v>
      </c>
      <c r="J3394" s="22">
        <v>0.98317674057518811</v>
      </c>
      <c r="K3394" s="101">
        <v>2537.956672659162</v>
      </c>
      <c r="L3394" s="31">
        <v>172319.77166225339</v>
      </c>
      <c r="M3394" s="95">
        <v>2494.515768523238</v>
      </c>
      <c r="N3394" s="22">
        <v>0.98288351231370374</v>
      </c>
    </row>
    <row r="3395" spans="1:14" s="15" customFormat="1" x14ac:dyDescent="0.3">
      <c r="A3395" s="17" t="s">
        <v>6266</v>
      </c>
      <c r="B3395" s="15" t="s">
        <v>10156</v>
      </c>
      <c r="C3395" s="111" t="s">
        <v>5742</v>
      </c>
      <c r="D3395" s="111" t="s">
        <v>4836</v>
      </c>
      <c r="E3395" s="111" t="s">
        <v>6252</v>
      </c>
      <c r="F3395" s="108">
        <v>0</v>
      </c>
      <c r="G3395" s="107">
        <v>8938.3333333333303</v>
      </c>
      <c r="H3395" s="31">
        <v>516278.24176040478</v>
      </c>
      <c r="I3395" s="95">
        <v>7489.0548438001551</v>
      </c>
      <c r="J3395" s="22">
        <v>0.83785808433341313</v>
      </c>
      <c r="K3395" s="101">
        <v>9012.5151369883897</v>
      </c>
      <c r="L3395" s="31">
        <v>521731.06822580582</v>
      </c>
      <c r="M3395" s="95">
        <v>7552.6236140134824</v>
      </c>
      <c r="N3395" s="22">
        <v>0.83801508227338817</v>
      </c>
    </row>
    <row r="3396" spans="1:14" s="15" customFormat="1" x14ac:dyDescent="0.3">
      <c r="A3396" s="17" t="s">
        <v>6255</v>
      </c>
      <c r="B3396" s="15" t="s">
        <v>13169</v>
      </c>
      <c r="C3396" s="111" t="s">
        <v>5742</v>
      </c>
      <c r="D3396" s="111" t="s">
        <v>4836</v>
      </c>
      <c r="E3396" s="111" t="s">
        <v>6252</v>
      </c>
      <c r="F3396" s="108">
        <v>0</v>
      </c>
      <c r="G3396" s="107">
        <v>17482.666666666672</v>
      </c>
      <c r="H3396" s="31">
        <v>870337.71610442013</v>
      </c>
      <c r="I3396" s="95">
        <v>12624.988545534439</v>
      </c>
      <c r="J3396" s="22">
        <v>0.72214318251607923</v>
      </c>
      <c r="K3396" s="101">
        <v>17635.637571177849</v>
      </c>
      <c r="L3396" s="31">
        <v>880825.83715290052</v>
      </c>
      <c r="M3396" s="95">
        <v>12750.910234532859</v>
      </c>
      <c r="N3396" s="22">
        <v>0.72301952129997515</v>
      </c>
    </row>
    <row r="3397" spans="1:14" s="15" customFormat="1" x14ac:dyDescent="0.3">
      <c r="A3397" s="17" t="s">
        <v>6460</v>
      </c>
      <c r="B3397" s="15" t="s">
        <v>13170</v>
      </c>
      <c r="C3397" s="111" t="s">
        <v>5742</v>
      </c>
      <c r="D3397" s="111" t="s">
        <v>4836</v>
      </c>
      <c r="E3397" s="111" t="s">
        <v>6454</v>
      </c>
      <c r="F3397" s="108">
        <v>0</v>
      </c>
      <c r="G3397" s="107">
        <v>13033.33333333333</v>
      </c>
      <c r="H3397" s="31">
        <v>813966.20812149567</v>
      </c>
      <c r="I3397" s="95">
        <v>11807.27189438849</v>
      </c>
      <c r="J3397" s="22">
        <v>0.90592878985077929</v>
      </c>
      <c r="K3397" s="101">
        <v>13146.9651513138</v>
      </c>
      <c r="L3397" s="31">
        <v>823241.67702335923</v>
      </c>
      <c r="M3397" s="95">
        <v>11917.317002168031</v>
      </c>
      <c r="N3397" s="22">
        <v>0.90646904932102224</v>
      </c>
    </row>
    <row r="3398" spans="1:14" s="15" customFormat="1" x14ac:dyDescent="0.3">
      <c r="A3398" s="17" t="s">
        <v>6480</v>
      </c>
      <c r="B3398" s="15" t="s">
        <v>10157</v>
      </c>
      <c r="C3398" s="111" t="s">
        <v>5742</v>
      </c>
      <c r="D3398" s="111" t="s">
        <v>4836</v>
      </c>
      <c r="E3398" s="111" t="s">
        <v>6454</v>
      </c>
      <c r="F3398" s="108">
        <v>0</v>
      </c>
      <c r="G3398" s="107">
        <v>6702.833333333333</v>
      </c>
      <c r="H3398" s="31">
        <v>311825.74380175769</v>
      </c>
      <c r="I3398" s="95">
        <v>4523.2975325036068</v>
      </c>
      <c r="J3398" s="22">
        <v>0.67483365728477118</v>
      </c>
      <c r="K3398" s="101">
        <v>6759.684921690412</v>
      </c>
      <c r="L3398" s="31">
        <v>315252.29082970449</v>
      </c>
      <c r="M3398" s="95">
        <v>4563.6191538085304</v>
      </c>
      <c r="N3398" s="22">
        <v>0.67512305775744552</v>
      </c>
    </row>
    <row r="3399" spans="1:14" s="15" customFormat="1" x14ac:dyDescent="0.3">
      <c r="A3399" s="17" t="s">
        <v>6258</v>
      </c>
      <c r="B3399" s="15" t="s">
        <v>10158</v>
      </c>
      <c r="C3399" s="111" t="s">
        <v>5742</v>
      </c>
      <c r="D3399" s="111" t="s">
        <v>4836</v>
      </c>
      <c r="E3399" s="111" t="s">
        <v>6252</v>
      </c>
      <c r="F3399" s="108">
        <v>0</v>
      </c>
      <c r="G3399" s="107">
        <v>22771.166666666672</v>
      </c>
      <c r="H3399" s="31">
        <v>1008025.642440476</v>
      </c>
      <c r="I3399" s="95">
        <v>14622.268981261919</v>
      </c>
      <c r="J3399" s="22">
        <v>0.64213964946585611</v>
      </c>
      <c r="K3399" s="101">
        <v>22976.970390778279</v>
      </c>
      <c r="L3399" s="31">
        <v>1019508.678458086</v>
      </c>
      <c r="M3399" s="95">
        <v>14758.49491922852</v>
      </c>
      <c r="N3399" s="22">
        <v>0.64231683586761223</v>
      </c>
    </row>
    <row r="3400" spans="1:14" s="15" customFormat="1" x14ac:dyDescent="0.3">
      <c r="A3400" s="17" t="s">
        <v>6479</v>
      </c>
      <c r="B3400" s="15" t="s">
        <v>10159</v>
      </c>
      <c r="C3400" s="111" t="s">
        <v>5742</v>
      </c>
      <c r="D3400" s="111" t="s">
        <v>4836</v>
      </c>
      <c r="E3400" s="111" t="s">
        <v>6454</v>
      </c>
      <c r="F3400" s="108">
        <v>0</v>
      </c>
      <c r="G3400" s="107">
        <v>12840.416666666661</v>
      </c>
      <c r="H3400" s="31">
        <v>634499.21433297906</v>
      </c>
      <c r="I3400" s="95">
        <v>9203.9505641088235</v>
      </c>
      <c r="J3400" s="22">
        <v>0.71679531926732587</v>
      </c>
      <c r="K3400" s="101">
        <v>12940.158724558991</v>
      </c>
      <c r="L3400" s="31">
        <v>640537.33128078037</v>
      </c>
      <c r="M3400" s="95">
        <v>9272.4732501354902</v>
      </c>
      <c r="N3400" s="22">
        <v>0.71656565019850638</v>
      </c>
    </row>
    <row r="3401" spans="1:14" s="15" customFormat="1" x14ac:dyDescent="0.3">
      <c r="A3401" s="17" t="s">
        <v>6253</v>
      </c>
      <c r="B3401" s="15" t="s">
        <v>10160</v>
      </c>
      <c r="C3401" s="111" t="s">
        <v>5742</v>
      </c>
      <c r="D3401" s="111" t="s">
        <v>4836</v>
      </c>
      <c r="E3401" s="111" t="s">
        <v>6252</v>
      </c>
      <c r="F3401" s="108">
        <v>0</v>
      </c>
      <c r="G3401" s="107">
        <v>7210.9166666666679</v>
      </c>
      <c r="H3401" s="31">
        <v>345831.88997636142</v>
      </c>
      <c r="I3401" s="95">
        <v>5016.5855952728316</v>
      </c>
      <c r="J3401" s="22">
        <v>0.69569318675704628</v>
      </c>
      <c r="K3401" s="101">
        <v>7271.1630305394756</v>
      </c>
      <c r="L3401" s="31">
        <v>349784.63926279888</v>
      </c>
      <c r="M3401" s="95">
        <v>5063.5123863699673</v>
      </c>
      <c r="N3401" s="22">
        <v>0.69638273342281065</v>
      </c>
    </row>
    <row r="3402" spans="1:14" s="15" customFormat="1" x14ac:dyDescent="0.3">
      <c r="A3402" s="17" t="s">
        <v>6270</v>
      </c>
      <c r="B3402" s="15" t="s">
        <v>9539</v>
      </c>
      <c r="C3402" s="111" t="s">
        <v>5742</v>
      </c>
      <c r="D3402" s="111" t="s">
        <v>4836</v>
      </c>
      <c r="E3402" s="111" t="s">
        <v>6252</v>
      </c>
      <c r="F3402" s="108">
        <v>0</v>
      </c>
      <c r="G3402" s="107">
        <v>18887.500000000011</v>
      </c>
      <c r="H3402" s="31">
        <v>908050.59517867398</v>
      </c>
      <c r="I3402" s="95">
        <v>13172.04592052985</v>
      </c>
      <c r="J3402" s="22">
        <v>0.69739488659324111</v>
      </c>
      <c r="K3402" s="101">
        <v>19036.832264865599</v>
      </c>
      <c r="L3402" s="31">
        <v>917542.57519715</v>
      </c>
      <c r="M3402" s="95">
        <v>13282.424878131829</v>
      </c>
      <c r="N3402" s="22">
        <v>0.69772243056665928</v>
      </c>
    </row>
    <row r="3403" spans="1:14" s="15" customFormat="1" x14ac:dyDescent="0.3">
      <c r="A3403" s="17" t="s">
        <v>6257</v>
      </c>
      <c r="B3403" s="15" t="s">
        <v>7363</v>
      </c>
      <c r="C3403" s="111" t="s">
        <v>5742</v>
      </c>
      <c r="D3403" s="111" t="s">
        <v>4836</v>
      </c>
      <c r="E3403" s="111" t="s">
        <v>6252</v>
      </c>
      <c r="F3403" s="108">
        <v>0</v>
      </c>
      <c r="G3403" s="107">
        <v>13215.500000000009</v>
      </c>
      <c r="H3403" s="31">
        <v>755888.54017399566</v>
      </c>
      <c r="I3403" s="95">
        <v>10964.80594235502</v>
      </c>
      <c r="J3403" s="22">
        <v>0.82969285629412581</v>
      </c>
      <c r="K3403" s="101">
        <v>13333.862419819579</v>
      </c>
      <c r="L3403" s="31">
        <v>764857.61956377793</v>
      </c>
      <c r="M3403" s="95">
        <v>11072.14438756669</v>
      </c>
      <c r="N3403" s="22">
        <v>0.8303778784389545</v>
      </c>
    </row>
    <row r="3404" spans="1:14" s="15" customFormat="1" x14ac:dyDescent="0.3">
      <c r="A3404" s="17" t="s">
        <v>6477</v>
      </c>
      <c r="B3404" s="15" t="s">
        <v>10161</v>
      </c>
      <c r="C3404" s="111" t="s">
        <v>5742</v>
      </c>
      <c r="D3404" s="111" t="s">
        <v>4836</v>
      </c>
      <c r="E3404" s="111" t="s">
        <v>6454</v>
      </c>
      <c r="F3404" s="108">
        <v>0</v>
      </c>
      <c r="G3404" s="107">
        <v>5828.666666666667</v>
      </c>
      <c r="H3404" s="31">
        <v>295956.59979784169</v>
      </c>
      <c r="I3404" s="95">
        <v>4293.1021065560562</v>
      </c>
      <c r="J3404" s="22">
        <v>0.73654960080453891</v>
      </c>
      <c r="K3404" s="101">
        <v>5877.1226716178726</v>
      </c>
      <c r="L3404" s="31">
        <v>299098.09395814658</v>
      </c>
      <c r="M3404" s="95">
        <v>4329.7696167808699</v>
      </c>
      <c r="N3404" s="22">
        <v>0.73671588270403698</v>
      </c>
    </row>
    <row r="3405" spans="1:14" s="15" customFormat="1" x14ac:dyDescent="0.3">
      <c r="A3405" s="17" t="s">
        <v>6463</v>
      </c>
      <c r="B3405" s="15" t="s">
        <v>10162</v>
      </c>
      <c r="C3405" s="111" t="s">
        <v>5742</v>
      </c>
      <c r="D3405" s="111" t="s">
        <v>4836</v>
      </c>
      <c r="E3405" s="111" t="s">
        <v>6454</v>
      </c>
      <c r="F3405" s="108">
        <v>0</v>
      </c>
      <c r="G3405" s="107">
        <v>9065.0833333333358</v>
      </c>
      <c r="H3405" s="31">
        <v>680027.4394757183</v>
      </c>
      <c r="I3405" s="95">
        <v>9864.3761785454099</v>
      </c>
      <c r="J3405" s="22">
        <v>1.0881726969097989</v>
      </c>
      <c r="K3405" s="101">
        <v>9142.9730796907825</v>
      </c>
      <c r="L3405" s="31">
        <v>688076.10702721612</v>
      </c>
      <c r="M3405" s="95">
        <v>9960.6486380892475</v>
      </c>
      <c r="N3405" s="22">
        <v>1.0894321301475509</v>
      </c>
    </row>
    <row r="3406" spans="1:14" s="15" customFormat="1" x14ac:dyDescent="0.3">
      <c r="A3406" s="17" t="s">
        <v>6269</v>
      </c>
      <c r="B3406" s="15" t="s">
        <v>8072</v>
      </c>
      <c r="C3406" s="111" t="s">
        <v>5742</v>
      </c>
      <c r="D3406" s="111" t="s">
        <v>4836</v>
      </c>
      <c r="E3406" s="111" t="s">
        <v>6252</v>
      </c>
      <c r="F3406" s="108">
        <v>0</v>
      </c>
      <c r="G3406" s="107">
        <v>6541.6666666666661</v>
      </c>
      <c r="H3406" s="31">
        <v>297044.70382213668</v>
      </c>
      <c r="I3406" s="95">
        <v>4308.8859805498914</v>
      </c>
      <c r="J3406" s="22">
        <v>0.6586832072178177</v>
      </c>
      <c r="K3406" s="101">
        <v>6598.9415095323338</v>
      </c>
      <c r="L3406" s="31">
        <v>300562.1922406911</v>
      </c>
      <c r="M3406" s="95">
        <v>4350.9640288744131</v>
      </c>
      <c r="N3406" s="22">
        <v>0.65934271770545905</v>
      </c>
    </row>
    <row r="3407" spans="1:14" s="15" customFormat="1" x14ac:dyDescent="0.3">
      <c r="A3407" s="17" t="s">
        <v>6265</v>
      </c>
      <c r="B3407" s="15" t="s">
        <v>13171</v>
      </c>
      <c r="C3407" s="111" t="s">
        <v>5742</v>
      </c>
      <c r="D3407" s="111" t="s">
        <v>4836</v>
      </c>
      <c r="E3407" s="111" t="s">
        <v>6252</v>
      </c>
      <c r="F3407" s="108">
        <v>0</v>
      </c>
      <c r="G3407" s="107">
        <v>8827.8333333333321</v>
      </c>
      <c r="H3407" s="31">
        <v>419834.73791273963</v>
      </c>
      <c r="I3407" s="95">
        <v>6090.0598228583103</v>
      </c>
      <c r="J3407" s="22">
        <v>0.68987027653349953</v>
      </c>
      <c r="K3407" s="101">
        <v>8905.6148030239401</v>
      </c>
      <c r="L3407" s="31">
        <v>424577.28150366322</v>
      </c>
      <c r="M3407" s="95">
        <v>6146.2170791607241</v>
      </c>
      <c r="N3407" s="22">
        <v>0.69015078858718992</v>
      </c>
    </row>
    <row r="3408" spans="1:14" s="15" customFormat="1" x14ac:dyDescent="0.3">
      <c r="A3408" s="17" t="s">
        <v>6453</v>
      </c>
      <c r="B3408" s="15" t="s">
        <v>10163</v>
      </c>
      <c r="C3408" s="111" t="s">
        <v>5742</v>
      </c>
      <c r="D3408" s="111" t="s">
        <v>4836</v>
      </c>
      <c r="E3408" s="111" t="s">
        <v>6454</v>
      </c>
      <c r="F3408" s="108">
        <v>0</v>
      </c>
      <c r="G3408" s="107">
        <v>11699.75</v>
      </c>
      <c r="H3408" s="31">
        <v>606652.05735385767</v>
      </c>
      <c r="I3408" s="95">
        <v>8800.0038760798216</v>
      </c>
      <c r="J3408" s="22">
        <v>0.75215315507423852</v>
      </c>
      <c r="K3408" s="101">
        <v>11792.17549132268</v>
      </c>
      <c r="L3408" s="31">
        <v>612641.88546751754</v>
      </c>
      <c r="M3408" s="95">
        <v>8868.6563881473157</v>
      </c>
      <c r="N3408" s="22">
        <v>0.75207974937901456</v>
      </c>
    </row>
    <row r="3409" spans="1:14" s="15" customFormat="1" x14ac:dyDescent="0.3">
      <c r="A3409" s="17" t="s">
        <v>6457</v>
      </c>
      <c r="B3409" s="15" t="s">
        <v>8414</v>
      </c>
      <c r="C3409" s="111" t="s">
        <v>5742</v>
      </c>
      <c r="D3409" s="111" t="s">
        <v>4836</v>
      </c>
      <c r="E3409" s="111" t="s">
        <v>6454</v>
      </c>
      <c r="F3409" s="108">
        <v>0</v>
      </c>
      <c r="G3409" s="107">
        <v>11450.83333333333</v>
      </c>
      <c r="H3409" s="31">
        <v>684481.47630163003</v>
      </c>
      <c r="I3409" s="95">
        <v>9928.9857695903847</v>
      </c>
      <c r="J3409" s="22">
        <v>0.86709722170937076</v>
      </c>
      <c r="K3409" s="101">
        <v>11555.32764746883</v>
      </c>
      <c r="L3409" s="31">
        <v>692845.64468512672</v>
      </c>
      <c r="M3409" s="95">
        <v>10029.69287359081</v>
      </c>
      <c r="N3409" s="22">
        <v>0.86797130982155968</v>
      </c>
    </row>
    <row r="3410" spans="1:14" s="15" customFormat="1" x14ac:dyDescent="0.3">
      <c r="A3410" s="17" t="s">
        <v>6469</v>
      </c>
      <c r="B3410" s="15" t="s">
        <v>13172</v>
      </c>
      <c r="C3410" s="111" t="s">
        <v>5742</v>
      </c>
      <c r="D3410" s="111" t="s">
        <v>4836</v>
      </c>
      <c r="E3410" s="111" t="s">
        <v>6454</v>
      </c>
      <c r="F3410" s="108">
        <v>0</v>
      </c>
      <c r="G3410" s="107">
        <v>7353.416666666667</v>
      </c>
      <c r="H3410" s="31">
        <v>409320.93471068348</v>
      </c>
      <c r="I3410" s="95">
        <v>5937.5481684282558</v>
      </c>
      <c r="J3410" s="22">
        <v>0.80745433552587875</v>
      </c>
      <c r="K3410" s="101">
        <v>7409.7179630710098</v>
      </c>
      <c r="L3410" s="31">
        <v>413381.45986892248</v>
      </c>
      <c r="M3410" s="95">
        <v>5984.145406595062</v>
      </c>
      <c r="N3410" s="22">
        <v>0.80760771684147759</v>
      </c>
    </row>
    <row r="3411" spans="1:14" s="15" customFormat="1" x14ac:dyDescent="0.3">
      <c r="A3411" s="17" t="s">
        <v>6268</v>
      </c>
      <c r="B3411" s="15" t="s">
        <v>10164</v>
      </c>
      <c r="C3411" s="111" t="s">
        <v>5742</v>
      </c>
      <c r="D3411" s="111" t="s">
        <v>4836</v>
      </c>
      <c r="E3411" s="111" t="s">
        <v>6252</v>
      </c>
      <c r="F3411" s="108">
        <v>0</v>
      </c>
      <c r="G3411" s="107">
        <v>13695.75</v>
      </c>
      <c r="H3411" s="31">
        <v>861689.37559341115</v>
      </c>
      <c r="I3411" s="95">
        <v>12499.5370134808</v>
      </c>
      <c r="J3411" s="22">
        <v>0.91265808834717332</v>
      </c>
      <c r="K3411" s="101">
        <v>13810.48317587167</v>
      </c>
      <c r="L3411" s="31">
        <v>871108.86484860978</v>
      </c>
      <c r="M3411" s="95">
        <v>12610.2465114932</v>
      </c>
      <c r="N3411" s="22">
        <v>0.91309234810296802</v>
      </c>
    </row>
    <row r="3412" spans="1:14" s="15" customFormat="1" x14ac:dyDescent="0.3">
      <c r="A3412" s="17" t="s">
        <v>6458</v>
      </c>
      <c r="B3412" s="15" t="s">
        <v>10165</v>
      </c>
      <c r="C3412" s="111" t="s">
        <v>5742</v>
      </c>
      <c r="D3412" s="111" t="s">
        <v>4836</v>
      </c>
      <c r="E3412" s="111" t="s">
        <v>6454</v>
      </c>
      <c r="F3412" s="108">
        <v>0</v>
      </c>
      <c r="G3412" s="107">
        <v>8081.5000000000018</v>
      </c>
      <c r="H3412" s="31">
        <v>485213.10929405107</v>
      </c>
      <c r="I3412" s="95">
        <v>7038.4286853605608</v>
      </c>
      <c r="J3412" s="22">
        <v>0.87093097634851935</v>
      </c>
      <c r="K3412" s="101">
        <v>8141.2093604519087</v>
      </c>
      <c r="L3412" s="31">
        <v>489943.82713947172</v>
      </c>
      <c r="M3412" s="95">
        <v>7092.4687904385873</v>
      </c>
      <c r="N3412" s="22">
        <v>0.87118123075081966</v>
      </c>
    </row>
    <row r="3413" spans="1:14" s="15" customFormat="1" x14ac:dyDescent="0.3">
      <c r="A3413" s="17" t="s">
        <v>6473</v>
      </c>
      <c r="B3413" s="15" t="s">
        <v>10166</v>
      </c>
      <c r="C3413" s="111" t="s">
        <v>5742</v>
      </c>
      <c r="D3413" s="111" t="s">
        <v>4836</v>
      </c>
      <c r="E3413" s="111" t="s">
        <v>6454</v>
      </c>
      <c r="F3413" s="108">
        <v>0</v>
      </c>
      <c r="G3413" s="107">
        <v>8385.8333333333339</v>
      </c>
      <c r="H3413" s="31">
        <v>401396.70544892148</v>
      </c>
      <c r="I3413" s="95">
        <v>5822.6004856945656</v>
      </c>
      <c r="J3413" s="22">
        <v>0.69433773058068948</v>
      </c>
      <c r="K3413" s="101">
        <v>8449.5258663094555</v>
      </c>
      <c r="L3413" s="31">
        <v>405449.62222396961</v>
      </c>
      <c r="M3413" s="95">
        <v>5869.3234457263934</v>
      </c>
      <c r="N3413" s="22">
        <v>0.69463346684681715</v>
      </c>
    </row>
    <row r="3414" spans="1:14" s="15" customFormat="1" x14ac:dyDescent="0.3">
      <c r="A3414" s="17" t="s">
        <v>6267</v>
      </c>
      <c r="B3414" s="15" t="s">
        <v>10167</v>
      </c>
      <c r="C3414" s="111" t="s">
        <v>5742</v>
      </c>
      <c r="D3414" s="111" t="s">
        <v>4836</v>
      </c>
      <c r="E3414" s="111" t="s">
        <v>6252</v>
      </c>
      <c r="F3414" s="108">
        <v>0</v>
      </c>
      <c r="G3414" s="107">
        <v>7534.1666666666661</v>
      </c>
      <c r="H3414" s="31">
        <v>321485.12044824171</v>
      </c>
      <c r="I3414" s="95">
        <v>4663.415003299544</v>
      </c>
      <c r="J3414" s="22">
        <v>0.6189689198052708</v>
      </c>
      <c r="K3414" s="101">
        <v>7600.7030854331633</v>
      </c>
      <c r="L3414" s="31">
        <v>325081.97812522179</v>
      </c>
      <c r="M3414" s="95">
        <v>4705.9145487117921</v>
      </c>
      <c r="N3414" s="22">
        <v>0.61914200512985862</v>
      </c>
    </row>
    <row r="3415" spans="1:14" s="15" customFormat="1" x14ac:dyDescent="0.3">
      <c r="A3415" s="17" t="s">
        <v>6254</v>
      </c>
      <c r="B3415" s="15" t="s">
        <v>13173</v>
      </c>
      <c r="C3415" s="111" t="s">
        <v>5742</v>
      </c>
      <c r="D3415" s="111" t="s">
        <v>4836</v>
      </c>
      <c r="E3415" s="111" t="s">
        <v>6252</v>
      </c>
      <c r="F3415" s="108">
        <v>0</v>
      </c>
      <c r="G3415" s="107">
        <v>7361</v>
      </c>
      <c r="H3415" s="31">
        <v>406791.03000749619</v>
      </c>
      <c r="I3415" s="95">
        <v>5900.849749747752</v>
      </c>
      <c r="J3415" s="22">
        <v>0.80163697184455263</v>
      </c>
      <c r="K3415" s="101">
        <v>7422.4140907475103</v>
      </c>
      <c r="L3415" s="31">
        <v>411164.1833761204</v>
      </c>
      <c r="M3415" s="95">
        <v>5952.047922243054</v>
      </c>
      <c r="N3415" s="22">
        <v>0.80190189464942985</v>
      </c>
    </row>
    <row r="3416" spans="1:14" s="15" customFormat="1" x14ac:dyDescent="0.3">
      <c r="A3416" s="17" t="s">
        <v>6259</v>
      </c>
      <c r="B3416" s="15" t="s">
        <v>10168</v>
      </c>
      <c r="C3416" s="111" t="s">
        <v>5742</v>
      </c>
      <c r="D3416" s="111" t="s">
        <v>4836</v>
      </c>
      <c r="E3416" s="111" t="s">
        <v>6252</v>
      </c>
      <c r="F3416" s="108">
        <v>0</v>
      </c>
      <c r="G3416" s="107">
        <v>4620.083333333333</v>
      </c>
      <c r="H3416" s="31">
        <v>281412.46365566982</v>
      </c>
      <c r="I3416" s="95">
        <v>4082.127046183532</v>
      </c>
      <c r="J3416" s="22">
        <v>0.88356134547000209</v>
      </c>
      <c r="K3416" s="101">
        <v>4661.2812941652774</v>
      </c>
      <c r="L3416" s="31">
        <v>284571.48435860203</v>
      </c>
      <c r="M3416" s="95">
        <v>4119.4811724561569</v>
      </c>
      <c r="N3416" s="22">
        <v>0.88376583872178782</v>
      </c>
    </row>
    <row r="3417" spans="1:14" s="15" customFormat="1" x14ac:dyDescent="0.3">
      <c r="A3417" s="17" t="s">
        <v>6262</v>
      </c>
      <c r="B3417" s="15" t="s">
        <v>10169</v>
      </c>
      <c r="C3417" s="111" t="s">
        <v>5742</v>
      </c>
      <c r="D3417" s="111" t="s">
        <v>4836</v>
      </c>
      <c r="E3417" s="111" t="s">
        <v>6252</v>
      </c>
      <c r="F3417" s="108">
        <v>0</v>
      </c>
      <c r="G3417" s="107">
        <v>3651.7500000000009</v>
      </c>
      <c r="H3417" s="31">
        <v>358532.70709300751</v>
      </c>
      <c r="I3417" s="95">
        <v>5200.8217459641883</v>
      </c>
      <c r="J3417" s="22">
        <v>1.424199834590042</v>
      </c>
      <c r="K3417" s="101">
        <v>3682.7408099342601</v>
      </c>
      <c r="L3417" s="31">
        <v>362205.04810907872</v>
      </c>
      <c r="M3417" s="95">
        <v>5243.3112882584683</v>
      </c>
      <c r="N3417" s="22">
        <v>1.4237524601553659</v>
      </c>
    </row>
    <row r="3418" spans="1:14" s="15" customFormat="1" x14ac:dyDescent="0.3">
      <c r="A3418" s="17" t="s">
        <v>6462</v>
      </c>
      <c r="B3418" s="15" t="s">
        <v>13174</v>
      </c>
      <c r="C3418" s="111" t="s">
        <v>5742</v>
      </c>
      <c r="D3418" s="111" t="s">
        <v>4836</v>
      </c>
      <c r="E3418" s="111" t="s">
        <v>6454</v>
      </c>
      <c r="F3418" s="108">
        <v>0</v>
      </c>
      <c r="G3418" s="107">
        <v>11762.33333333333</v>
      </c>
      <c r="H3418" s="31">
        <v>511811.82791471941</v>
      </c>
      <c r="I3418" s="95">
        <v>7424.2657135602449</v>
      </c>
      <c r="J3418" s="22">
        <v>0.63118987561086926</v>
      </c>
      <c r="K3418" s="101">
        <v>11856.706386651849</v>
      </c>
      <c r="L3418" s="31">
        <v>517252.79649687669</v>
      </c>
      <c r="M3418" s="95">
        <v>7487.7957690379162</v>
      </c>
      <c r="N3418" s="22">
        <v>0.63152409487575689</v>
      </c>
    </row>
    <row r="3419" spans="1:14" s="15" customFormat="1" x14ac:dyDescent="0.3">
      <c r="A3419" s="17" t="s">
        <v>6468</v>
      </c>
      <c r="B3419" s="15" t="s">
        <v>13175</v>
      </c>
      <c r="C3419" s="111" t="s">
        <v>5742</v>
      </c>
      <c r="D3419" s="111" t="s">
        <v>4836</v>
      </c>
      <c r="E3419" s="111" t="s">
        <v>6454</v>
      </c>
      <c r="F3419" s="108">
        <v>0</v>
      </c>
      <c r="G3419" s="107">
        <v>3774.416666666667</v>
      </c>
      <c r="H3419" s="31">
        <v>188347.92773794371</v>
      </c>
      <c r="I3419" s="95">
        <v>2732.1468279117962</v>
      </c>
      <c r="J3419" s="22">
        <v>0.72385935872963925</v>
      </c>
      <c r="K3419" s="101">
        <v>3803.3175432424928</v>
      </c>
      <c r="L3419" s="31">
        <v>190149.7676201078</v>
      </c>
      <c r="M3419" s="95">
        <v>2752.6243166052809</v>
      </c>
      <c r="N3419" s="22">
        <v>0.72374296526882942</v>
      </c>
    </row>
    <row r="3420" spans="1:14" s="15" customFormat="1" x14ac:dyDescent="0.3">
      <c r="A3420" s="17" t="s">
        <v>6455</v>
      </c>
      <c r="B3420" s="15" t="s">
        <v>10170</v>
      </c>
      <c r="C3420" s="111" t="s">
        <v>5742</v>
      </c>
      <c r="D3420" s="111" t="s">
        <v>4836</v>
      </c>
      <c r="E3420" s="111" t="s">
        <v>6454</v>
      </c>
      <c r="F3420" s="108">
        <v>0</v>
      </c>
      <c r="G3420" s="107">
        <v>4926.7500000000009</v>
      </c>
      <c r="H3420" s="31">
        <v>235651.78021353879</v>
      </c>
      <c r="I3420" s="95">
        <v>3418.3294264749352</v>
      </c>
      <c r="J3420" s="22">
        <v>0.69383050215150643</v>
      </c>
      <c r="K3420" s="101">
        <v>4966.08101847736</v>
      </c>
      <c r="L3420" s="31">
        <v>237955.86022148989</v>
      </c>
      <c r="M3420" s="95">
        <v>3444.6694062387901</v>
      </c>
      <c r="N3420" s="22">
        <v>0.69363938957543481</v>
      </c>
    </row>
    <row r="3421" spans="1:14" s="15" customFormat="1" x14ac:dyDescent="0.3">
      <c r="A3421" s="17" t="s">
        <v>6461</v>
      </c>
      <c r="B3421" s="15" t="s">
        <v>10171</v>
      </c>
      <c r="C3421" s="111" t="s">
        <v>5742</v>
      </c>
      <c r="D3421" s="111" t="s">
        <v>4836</v>
      </c>
      <c r="E3421" s="111" t="s">
        <v>6454</v>
      </c>
      <c r="F3421" s="108">
        <v>0</v>
      </c>
      <c r="G3421" s="107">
        <v>7631.7499999999991</v>
      </c>
      <c r="H3421" s="31">
        <v>358184.96425627609</v>
      </c>
      <c r="I3421" s="95">
        <v>5195.7774404615202</v>
      </c>
      <c r="J3421" s="22">
        <v>0.68081074988849488</v>
      </c>
      <c r="K3421" s="101">
        <v>7690.8233022125278</v>
      </c>
      <c r="L3421" s="31">
        <v>361825.38390783698</v>
      </c>
      <c r="M3421" s="95">
        <v>5237.8152367746179</v>
      </c>
      <c r="N3421" s="22">
        <v>0.68104740298321265</v>
      </c>
    </row>
    <row r="3422" spans="1:14" s="15" customFormat="1" x14ac:dyDescent="0.3">
      <c r="A3422" s="17" t="s">
        <v>6260</v>
      </c>
      <c r="B3422" s="15" t="s">
        <v>10172</v>
      </c>
      <c r="C3422" s="111" t="s">
        <v>5742</v>
      </c>
      <c r="D3422" s="111" t="s">
        <v>4836</v>
      </c>
      <c r="E3422" s="111" t="s">
        <v>6252</v>
      </c>
      <c r="F3422" s="108">
        <v>0</v>
      </c>
      <c r="G3422" s="107">
        <v>25725.416666666661</v>
      </c>
      <c r="H3422" s="31">
        <v>1388018.4919745771</v>
      </c>
      <c r="I3422" s="95">
        <v>20134.3883390509</v>
      </c>
      <c r="J3422" s="22">
        <v>0.78266519838878812</v>
      </c>
      <c r="K3422" s="101">
        <v>25927.807993072231</v>
      </c>
      <c r="L3422" s="31">
        <v>1400778.6057821601</v>
      </c>
      <c r="M3422" s="95">
        <v>20277.791031329529</v>
      </c>
      <c r="N3422" s="22">
        <v>0.78208659354264143</v>
      </c>
    </row>
    <row r="3423" spans="1:14" s="15" customFormat="1" x14ac:dyDescent="0.3">
      <c r="A3423" s="17" t="s">
        <v>6264</v>
      </c>
      <c r="B3423" s="15" t="s">
        <v>10173</v>
      </c>
      <c r="C3423" s="111" t="s">
        <v>5742</v>
      </c>
      <c r="D3423" s="111" t="s">
        <v>4836</v>
      </c>
      <c r="E3423" s="111" t="s">
        <v>6252</v>
      </c>
      <c r="F3423" s="108">
        <v>0</v>
      </c>
      <c r="G3423" s="107">
        <v>8725.2499999999982</v>
      </c>
      <c r="H3423" s="31">
        <v>429195.72017281991</v>
      </c>
      <c r="I3423" s="95">
        <v>6225.8488293803321</v>
      </c>
      <c r="J3423" s="22">
        <v>0.71354389036191901</v>
      </c>
      <c r="K3423" s="101">
        <v>8799.566833562636</v>
      </c>
      <c r="L3423" s="31">
        <v>433630.27189841459</v>
      </c>
      <c r="M3423" s="95">
        <v>6277.2689432280649</v>
      </c>
      <c r="N3423" s="22">
        <v>0.71336113037812099</v>
      </c>
    </row>
    <row r="3424" spans="1:14" s="15" customFormat="1" x14ac:dyDescent="0.3">
      <c r="A3424" s="17" t="s">
        <v>6256</v>
      </c>
      <c r="B3424" s="15" t="s">
        <v>10174</v>
      </c>
      <c r="C3424" s="111" t="s">
        <v>5742</v>
      </c>
      <c r="D3424" s="111" t="s">
        <v>4836</v>
      </c>
      <c r="E3424" s="111" t="s">
        <v>6252</v>
      </c>
      <c r="F3424" s="108">
        <v>0</v>
      </c>
      <c r="G3424" s="107">
        <v>5277.5</v>
      </c>
      <c r="H3424" s="31">
        <v>206981.30182962789</v>
      </c>
      <c r="I3424" s="95">
        <v>3002.4397614699528</v>
      </c>
      <c r="J3424" s="22">
        <v>0.5689132660293611</v>
      </c>
      <c r="K3424" s="101">
        <v>5323.1225333250823</v>
      </c>
      <c r="L3424" s="31">
        <v>209207.2633056512</v>
      </c>
      <c r="M3424" s="95">
        <v>3028.5022558433188</v>
      </c>
      <c r="N3424" s="22">
        <v>0.56893341020868238</v>
      </c>
    </row>
    <row r="3425" spans="1:14" s="15" customFormat="1" x14ac:dyDescent="0.3">
      <c r="A3425" s="17" t="s">
        <v>6261</v>
      </c>
      <c r="B3425" s="15" t="s">
        <v>9561</v>
      </c>
      <c r="C3425" s="111" t="s">
        <v>5742</v>
      </c>
      <c r="D3425" s="111" t="s">
        <v>4836</v>
      </c>
      <c r="E3425" s="111" t="s">
        <v>6252</v>
      </c>
      <c r="F3425" s="108">
        <v>0</v>
      </c>
      <c r="G3425" s="107">
        <v>11187</v>
      </c>
      <c r="H3425" s="31">
        <v>699162.25460968702</v>
      </c>
      <c r="I3425" s="95">
        <v>10141.94294075417</v>
      </c>
      <c r="J3425" s="22">
        <v>0.90658290343739811</v>
      </c>
      <c r="K3425" s="101">
        <v>11275.53733040501</v>
      </c>
      <c r="L3425" s="31">
        <v>705981.64515792357</v>
      </c>
      <c r="M3425" s="95">
        <v>10219.850741133399</v>
      </c>
      <c r="N3425" s="22">
        <v>0.90637372230369007</v>
      </c>
    </row>
    <row r="3426" spans="1:14" s="15" customFormat="1" x14ac:dyDescent="0.3">
      <c r="A3426" s="17" t="s">
        <v>6456</v>
      </c>
      <c r="B3426" s="15" t="s">
        <v>10175</v>
      </c>
      <c r="C3426" s="111" t="s">
        <v>5742</v>
      </c>
      <c r="D3426" s="111" t="s">
        <v>4836</v>
      </c>
      <c r="E3426" s="111" t="s">
        <v>6454</v>
      </c>
      <c r="F3426" s="108">
        <v>0</v>
      </c>
      <c r="G3426" s="107">
        <v>8701.1666666666679</v>
      </c>
      <c r="H3426" s="31">
        <v>484024.2839044478</v>
      </c>
      <c r="I3426" s="95">
        <v>7021.183762328199</v>
      </c>
      <c r="J3426" s="22">
        <v>0.80692440810560251</v>
      </c>
      <c r="K3426" s="101">
        <v>8771.1143269619024</v>
      </c>
      <c r="L3426" s="31">
        <v>489073.75386367511</v>
      </c>
      <c r="M3426" s="95">
        <v>7079.873535202878</v>
      </c>
      <c r="N3426" s="22">
        <v>0.80718062395330459</v>
      </c>
    </row>
    <row r="3427" spans="1:14" s="15" customFormat="1" x14ac:dyDescent="0.3">
      <c r="A3427" s="17" t="s">
        <v>6476</v>
      </c>
      <c r="B3427" s="15" t="s">
        <v>10176</v>
      </c>
      <c r="C3427" s="111" t="s">
        <v>5742</v>
      </c>
      <c r="D3427" s="111" t="s">
        <v>4836</v>
      </c>
      <c r="E3427" s="111" t="s">
        <v>6454</v>
      </c>
      <c r="F3427" s="108">
        <v>0</v>
      </c>
      <c r="G3427" s="107">
        <v>4996.6666666666661</v>
      </c>
      <c r="H3427" s="31">
        <v>295800.33233747759</v>
      </c>
      <c r="I3427" s="95">
        <v>4290.8353141826683</v>
      </c>
      <c r="J3427" s="22">
        <v>0.85873955587378292</v>
      </c>
      <c r="K3427" s="101">
        <v>5040.5194669053462</v>
      </c>
      <c r="L3427" s="31">
        <v>299063.94731773267</v>
      </c>
      <c r="M3427" s="95">
        <v>4329.2753070906183</v>
      </c>
      <c r="N3427" s="22">
        <v>0.85889467058215729</v>
      </c>
    </row>
    <row r="3428" spans="1:14" s="15" customFormat="1" x14ac:dyDescent="0.3">
      <c r="A3428" s="17" t="s">
        <v>6475</v>
      </c>
      <c r="B3428" s="15" t="s">
        <v>10177</v>
      </c>
      <c r="C3428" s="111" t="s">
        <v>5742</v>
      </c>
      <c r="D3428" s="111" t="s">
        <v>4836</v>
      </c>
      <c r="E3428" s="111" t="s">
        <v>6454</v>
      </c>
      <c r="F3428" s="108">
        <v>0</v>
      </c>
      <c r="G3428" s="107">
        <v>3828</v>
      </c>
      <c r="H3428" s="31">
        <v>166879.79458880649</v>
      </c>
      <c r="I3428" s="95">
        <v>2420.733304073025</v>
      </c>
      <c r="J3428" s="22">
        <v>0.63237547128344429</v>
      </c>
      <c r="K3428" s="101">
        <v>3856.729607172947</v>
      </c>
      <c r="L3428" s="31">
        <v>168291.43791834329</v>
      </c>
      <c r="M3428" s="95">
        <v>2436.2012643422931</v>
      </c>
      <c r="N3428" s="22">
        <v>0.63167541219672729</v>
      </c>
    </row>
    <row r="3429" spans="1:14" s="15" customFormat="1" x14ac:dyDescent="0.3">
      <c r="A3429" s="17" t="s">
        <v>6263</v>
      </c>
      <c r="B3429" s="15" t="s">
        <v>10178</v>
      </c>
      <c r="C3429" s="111" t="s">
        <v>5742</v>
      </c>
      <c r="D3429" s="111" t="s">
        <v>4836</v>
      </c>
      <c r="E3429" s="111" t="s">
        <v>6252</v>
      </c>
      <c r="F3429" s="108">
        <v>0</v>
      </c>
      <c r="G3429" s="107">
        <v>15813.25</v>
      </c>
      <c r="H3429" s="31">
        <v>556509.99338835466</v>
      </c>
      <c r="I3429" s="95">
        <v>8072.6506067680039</v>
      </c>
      <c r="J3429" s="22">
        <v>0.51049914513259464</v>
      </c>
      <c r="K3429" s="101">
        <v>15953.49256998133</v>
      </c>
      <c r="L3429" s="31">
        <v>562651.23910402646</v>
      </c>
      <c r="M3429" s="95">
        <v>8144.9875112130194</v>
      </c>
      <c r="N3429" s="22">
        <v>0.51054573006408155</v>
      </c>
    </row>
    <row r="3430" spans="1:14" s="15" customFormat="1" x14ac:dyDescent="0.3">
      <c r="A3430" s="17" t="s">
        <v>6471</v>
      </c>
      <c r="B3430" s="15" t="s">
        <v>10179</v>
      </c>
      <c r="C3430" s="111" t="s">
        <v>5742</v>
      </c>
      <c r="D3430" s="111" t="s">
        <v>4836</v>
      </c>
      <c r="E3430" s="111" t="s">
        <v>6454</v>
      </c>
      <c r="F3430" s="108">
        <v>0</v>
      </c>
      <c r="G3430" s="107">
        <v>6196.5833333333321</v>
      </c>
      <c r="H3430" s="31">
        <v>267017.53067779401</v>
      </c>
      <c r="I3430" s="95">
        <v>3873.3163045637662</v>
      </c>
      <c r="J3430" s="22">
        <v>0.62507289843549807</v>
      </c>
      <c r="K3430" s="101">
        <v>6245.8052734723824</v>
      </c>
      <c r="L3430" s="31">
        <v>269721.70731222269</v>
      </c>
      <c r="M3430" s="95">
        <v>3904.514528501616</v>
      </c>
      <c r="N3430" s="22">
        <v>0.62514189244502072</v>
      </c>
    </row>
    <row r="3431" spans="1:14" s="15" customFormat="1" x14ac:dyDescent="0.3">
      <c r="A3431" s="17" t="s">
        <v>6634</v>
      </c>
      <c r="B3431" s="15" t="s">
        <v>10180</v>
      </c>
      <c r="C3431" s="111" t="s">
        <v>5742</v>
      </c>
      <c r="D3431" s="111" t="s">
        <v>4836</v>
      </c>
      <c r="E3431" s="111" t="s">
        <v>6612</v>
      </c>
      <c r="F3431" s="108">
        <v>0</v>
      </c>
      <c r="G3431" s="107">
        <v>18822.5</v>
      </c>
      <c r="H3431" s="31">
        <v>1296438.659230652</v>
      </c>
      <c r="I3431" s="95">
        <v>18805.94500263079</v>
      </c>
      <c r="J3431" s="22">
        <v>0.99912046766533635</v>
      </c>
      <c r="K3431" s="101">
        <v>18986.840920608171</v>
      </c>
      <c r="L3431" s="31">
        <v>1309167.7864475599</v>
      </c>
      <c r="M3431" s="95">
        <v>18951.624966965192</v>
      </c>
      <c r="N3431" s="22">
        <v>0.99814524418305106</v>
      </c>
    </row>
    <row r="3432" spans="1:14" s="15" customFormat="1" x14ac:dyDescent="0.3">
      <c r="A3432" s="17" t="s">
        <v>6611</v>
      </c>
      <c r="B3432" s="15" t="s">
        <v>13176</v>
      </c>
      <c r="C3432" s="111" t="s">
        <v>5742</v>
      </c>
      <c r="D3432" s="111" t="s">
        <v>4836</v>
      </c>
      <c r="E3432" s="111" t="s">
        <v>6612</v>
      </c>
      <c r="F3432" s="108">
        <v>0</v>
      </c>
      <c r="G3432" s="107">
        <v>10435</v>
      </c>
      <c r="H3432" s="31">
        <v>1037504.752021661</v>
      </c>
      <c r="I3432" s="95">
        <v>15049.88852929305</v>
      </c>
      <c r="J3432" s="22">
        <v>1.442250937162727</v>
      </c>
      <c r="K3432" s="101">
        <v>10523.48403463915</v>
      </c>
      <c r="L3432" s="31">
        <v>1047493.902723045</v>
      </c>
      <c r="M3432" s="95">
        <v>15163.611421770231</v>
      </c>
      <c r="N3432" s="22">
        <v>1.4409307195086349</v>
      </c>
    </row>
    <row r="3433" spans="1:14" s="15" customFormat="1" x14ac:dyDescent="0.3">
      <c r="A3433" s="17" t="s">
        <v>6277</v>
      </c>
      <c r="B3433" s="15" t="s">
        <v>10181</v>
      </c>
      <c r="C3433" s="111" t="s">
        <v>5742</v>
      </c>
      <c r="D3433" s="111" t="s">
        <v>4836</v>
      </c>
      <c r="E3433" s="111" t="s">
        <v>6272</v>
      </c>
      <c r="F3433" s="108">
        <v>0</v>
      </c>
      <c r="G3433" s="107">
        <v>7206.5833333333321</v>
      </c>
      <c r="H3433" s="31">
        <v>718417.25012423994</v>
      </c>
      <c r="I3433" s="95">
        <v>10421.25302156237</v>
      </c>
      <c r="J3433" s="22">
        <v>1.446074032525219</v>
      </c>
      <c r="K3433" s="101">
        <v>7268.3120031709541</v>
      </c>
      <c r="L3433" s="31">
        <v>724945.5981374</v>
      </c>
      <c r="M3433" s="95">
        <v>10494.374548149321</v>
      </c>
      <c r="N3433" s="22">
        <v>1.4438530629355111</v>
      </c>
    </row>
    <row r="3434" spans="1:14" s="15" customFormat="1" x14ac:dyDescent="0.3">
      <c r="A3434" s="17" t="s">
        <v>6623</v>
      </c>
      <c r="B3434" s="15" t="s">
        <v>7359</v>
      </c>
      <c r="C3434" s="111" t="s">
        <v>5742</v>
      </c>
      <c r="D3434" s="111" t="s">
        <v>4836</v>
      </c>
      <c r="E3434" s="111" t="s">
        <v>6612</v>
      </c>
      <c r="F3434" s="108">
        <v>0</v>
      </c>
      <c r="G3434" s="107">
        <v>105.5833333333333</v>
      </c>
      <c r="H3434" s="31">
        <v>8953.3909218808749</v>
      </c>
      <c r="I3434" s="95">
        <v>129.87654762151701</v>
      </c>
      <c r="J3434" s="22">
        <v>1.230085691758646</v>
      </c>
      <c r="K3434" s="101">
        <v>106.5483628717496</v>
      </c>
      <c r="L3434" s="31">
        <v>9045.5758080302949</v>
      </c>
      <c r="M3434" s="95">
        <v>130.94452987513219</v>
      </c>
      <c r="N3434" s="22">
        <v>1.2289680136404151</v>
      </c>
    </row>
    <row r="3435" spans="1:14" s="15" customFormat="1" x14ac:dyDescent="0.3">
      <c r="A3435" s="17" t="s">
        <v>6616</v>
      </c>
      <c r="B3435" s="15" t="s">
        <v>10182</v>
      </c>
      <c r="C3435" s="111" t="s">
        <v>5742</v>
      </c>
      <c r="D3435" s="111" t="s">
        <v>4836</v>
      </c>
      <c r="E3435" s="111" t="s">
        <v>6612</v>
      </c>
      <c r="F3435" s="108">
        <v>0</v>
      </c>
      <c r="G3435" s="107">
        <v>6864.25</v>
      </c>
      <c r="H3435" s="31">
        <v>588825.19288487104</v>
      </c>
      <c r="I3435" s="95">
        <v>8541.410050304783</v>
      </c>
      <c r="J3435" s="22">
        <v>1.2443326001099591</v>
      </c>
      <c r="K3435" s="101">
        <v>6922.932503132296</v>
      </c>
      <c r="L3435" s="31">
        <v>595069.13803598285</v>
      </c>
      <c r="M3435" s="95">
        <v>8614.2717917577793</v>
      </c>
      <c r="N3435" s="22">
        <v>1.2443096603730039</v>
      </c>
    </row>
    <row r="3436" spans="1:14" s="15" customFormat="1" x14ac:dyDescent="0.3">
      <c r="A3436" s="17" t="s">
        <v>6636</v>
      </c>
      <c r="B3436" s="15" t="s">
        <v>13177</v>
      </c>
      <c r="C3436" s="111" t="s">
        <v>5742</v>
      </c>
      <c r="D3436" s="111" t="s">
        <v>4836</v>
      </c>
      <c r="E3436" s="111" t="s">
        <v>6612</v>
      </c>
      <c r="F3436" s="108">
        <v>0</v>
      </c>
      <c r="G3436" s="107">
        <v>10998.41666666667</v>
      </c>
      <c r="H3436" s="31">
        <v>527587.26267147204</v>
      </c>
      <c r="I3436" s="95">
        <v>7653.1018072047646</v>
      </c>
      <c r="J3436" s="22">
        <v>0.69583668623860373</v>
      </c>
      <c r="K3436" s="101">
        <v>11092.611635241081</v>
      </c>
      <c r="L3436" s="31">
        <v>533021.69580926164</v>
      </c>
      <c r="M3436" s="95">
        <v>7716.0677056099867</v>
      </c>
      <c r="N3436" s="22">
        <v>0.69560424175458724</v>
      </c>
    </row>
    <row r="3437" spans="1:14" s="15" customFormat="1" x14ac:dyDescent="0.3">
      <c r="A3437" s="17" t="s">
        <v>6633</v>
      </c>
      <c r="B3437" s="15" t="s">
        <v>13178</v>
      </c>
      <c r="C3437" s="111" t="s">
        <v>5742</v>
      </c>
      <c r="D3437" s="111" t="s">
        <v>4836</v>
      </c>
      <c r="E3437" s="111" t="s">
        <v>6612</v>
      </c>
      <c r="F3437" s="108">
        <v>0</v>
      </c>
      <c r="G3437" s="107">
        <v>6402.7500000000009</v>
      </c>
      <c r="H3437" s="31">
        <v>582456.23309543415</v>
      </c>
      <c r="I3437" s="95">
        <v>8449.0228735792789</v>
      </c>
      <c r="J3437" s="22">
        <v>1.3195928114605879</v>
      </c>
      <c r="K3437" s="101">
        <v>6461.8917357096834</v>
      </c>
      <c r="L3437" s="31">
        <v>589245.90726799821</v>
      </c>
      <c r="M3437" s="95">
        <v>8529.974204578064</v>
      </c>
      <c r="N3437" s="22">
        <v>1.320042884259381</v>
      </c>
    </row>
    <row r="3438" spans="1:14" s="15" customFormat="1" x14ac:dyDescent="0.3">
      <c r="A3438" s="17" t="s">
        <v>6640</v>
      </c>
      <c r="B3438" s="15" t="s">
        <v>10183</v>
      </c>
      <c r="C3438" s="111" t="s">
        <v>5742</v>
      </c>
      <c r="D3438" s="111" t="s">
        <v>4836</v>
      </c>
      <c r="E3438" s="111" t="s">
        <v>6612</v>
      </c>
      <c r="F3438" s="108">
        <v>0</v>
      </c>
      <c r="G3438" s="107">
        <v>13868.25</v>
      </c>
      <c r="H3438" s="31">
        <v>1127322.8781540899</v>
      </c>
      <c r="I3438" s="95">
        <v>16352.77681348552</v>
      </c>
      <c r="J3438" s="22">
        <v>1.1791521506668481</v>
      </c>
      <c r="K3438" s="101">
        <v>13984.50722152378</v>
      </c>
      <c r="L3438" s="31">
        <v>1138342.236651886</v>
      </c>
      <c r="M3438" s="95">
        <v>16478.739682117161</v>
      </c>
      <c r="N3438" s="22">
        <v>1.178356835967338</v>
      </c>
    </row>
    <row r="3439" spans="1:14" s="15" customFormat="1" x14ac:dyDescent="0.3">
      <c r="A3439" s="17" t="s">
        <v>6628</v>
      </c>
      <c r="B3439" s="15" t="s">
        <v>13179</v>
      </c>
      <c r="C3439" s="111" t="s">
        <v>5742</v>
      </c>
      <c r="D3439" s="111" t="s">
        <v>4836</v>
      </c>
      <c r="E3439" s="111" t="s">
        <v>6612</v>
      </c>
      <c r="F3439" s="108">
        <v>0</v>
      </c>
      <c r="G3439" s="107">
        <v>10377.5</v>
      </c>
      <c r="H3439" s="31">
        <v>754522.20887897117</v>
      </c>
      <c r="I3439" s="95">
        <v>10944.986145246499</v>
      </c>
      <c r="J3439" s="22">
        <v>1.054684282847169</v>
      </c>
      <c r="K3439" s="101">
        <v>10465.62308451331</v>
      </c>
      <c r="L3439" s="31">
        <v>762234.20495344407</v>
      </c>
      <c r="M3439" s="95">
        <v>11034.16761305193</v>
      </c>
      <c r="N3439" s="22">
        <v>1.054324957429428</v>
      </c>
    </row>
    <row r="3440" spans="1:14" s="15" customFormat="1" x14ac:dyDescent="0.3">
      <c r="A3440" s="17" t="s">
        <v>6635</v>
      </c>
      <c r="B3440" s="15" t="s">
        <v>10184</v>
      </c>
      <c r="C3440" s="111" t="s">
        <v>5742</v>
      </c>
      <c r="D3440" s="111" t="s">
        <v>4836</v>
      </c>
      <c r="E3440" s="111" t="s">
        <v>6612</v>
      </c>
      <c r="F3440" s="108">
        <v>0</v>
      </c>
      <c r="G3440" s="107">
        <v>25435.166666666672</v>
      </c>
      <c r="H3440" s="31">
        <v>1616751.22540209</v>
      </c>
      <c r="I3440" s="95">
        <v>23452.351109223058</v>
      </c>
      <c r="J3440" s="22">
        <v>0.92204432613205023</v>
      </c>
      <c r="K3440" s="101">
        <v>25659.819879444349</v>
      </c>
      <c r="L3440" s="31">
        <v>1633757.6023416619</v>
      </c>
      <c r="M3440" s="95">
        <v>23650.414933080589</v>
      </c>
      <c r="N3440" s="22">
        <v>0.921690605943284</v>
      </c>
    </row>
    <row r="3441" spans="1:14" s="15" customFormat="1" x14ac:dyDescent="0.3">
      <c r="A3441" s="17" t="s">
        <v>6518</v>
      </c>
      <c r="B3441" s="15" t="s">
        <v>13180</v>
      </c>
      <c r="C3441" s="111" t="s">
        <v>5742</v>
      </c>
      <c r="D3441" s="111" t="s">
        <v>4836</v>
      </c>
      <c r="E3441" s="111" t="s">
        <v>6517</v>
      </c>
      <c r="F3441" s="108">
        <v>0</v>
      </c>
      <c r="G3441" s="107">
        <v>8722</v>
      </c>
      <c r="H3441" s="31">
        <v>567362.56945070566</v>
      </c>
      <c r="I3441" s="95">
        <v>8230.0764495661151</v>
      </c>
      <c r="J3441" s="22">
        <v>0.94359968465559674</v>
      </c>
      <c r="K3441" s="101">
        <v>8799.9267096792155</v>
      </c>
      <c r="L3441" s="31">
        <v>573944.72698546853</v>
      </c>
      <c r="M3441" s="95">
        <v>8308.4730087280695</v>
      </c>
      <c r="N3441" s="22">
        <v>0.94415252340561129</v>
      </c>
    </row>
    <row r="3442" spans="1:14" s="15" customFormat="1" x14ac:dyDescent="0.3">
      <c r="A3442" s="17" t="s">
        <v>6347</v>
      </c>
      <c r="B3442" s="15" t="s">
        <v>12097</v>
      </c>
      <c r="C3442" s="111" t="s">
        <v>5742</v>
      </c>
      <c r="D3442" s="111" t="s">
        <v>4836</v>
      </c>
      <c r="E3442" s="111" t="s">
        <v>6343</v>
      </c>
      <c r="F3442" s="108">
        <v>0</v>
      </c>
      <c r="G3442" s="107">
        <v>32604.5</v>
      </c>
      <c r="H3442" s="31">
        <v>1705146.8793610251</v>
      </c>
      <c r="I3442" s="95">
        <v>24734.60522513304</v>
      </c>
      <c r="J3442" s="22">
        <v>0.75862550338551527</v>
      </c>
      <c r="K3442" s="101">
        <v>32898.535993372767</v>
      </c>
      <c r="L3442" s="31">
        <v>1724581.0220083699</v>
      </c>
      <c r="M3442" s="95">
        <v>24965.182532435731</v>
      </c>
      <c r="N3442" s="22">
        <v>0.75885390576239731</v>
      </c>
    </row>
    <row r="3443" spans="1:14" s="15" customFormat="1" x14ac:dyDescent="0.3">
      <c r="A3443" s="17" t="s">
        <v>6538</v>
      </c>
      <c r="B3443" s="15" t="s">
        <v>13181</v>
      </c>
      <c r="C3443" s="111" t="s">
        <v>5742</v>
      </c>
      <c r="D3443" s="111" t="s">
        <v>4836</v>
      </c>
      <c r="E3443" s="111" t="s">
        <v>6517</v>
      </c>
      <c r="F3443" s="108">
        <v>0</v>
      </c>
      <c r="G3443" s="107">
        <v>6272.9166666666661</v>
      </c>
      <c r="H3443" s="31">
        <v>383031.6045393392</v>
      </c>
      <c r="I3443" s="95">
        <v>5556.1990827324507</v>
      </c>
      <c r="J3443" s="22">
        <v>0.8857441247796668</v>
      </c>
      <c r="K3443" s="101">
        <v>6327.6136692807504</v>
      </c>
      <c r="L3443" s="31">
        <v>387374.39033982949</v>
      </c>
      <c r="M3443" s="95">
        <v>5607.6648413784496</v>
      </c>
      <c r="N3443" s="22">
        <v>0.88622111501568079</v>
      </c>
    </row>
    <row r="3444" spans="1:14" s="15" customFormat="1" x14ac:dyDescent="0.3">
      <c r="A3444" s="17" t="s">
        <v>6535</v>
      </c>
      <c r="B3444" s="15" t="s">
        <v>10185</v>
      </c>
      <c r="C3444" s="111" t="s">
        <v>5742</v>
      </c>
      <c r="D3444" s="111" t="s">
        <v>4836</v>
      </c>
      <c r="E3444" s="111" t="s">
        <v>6517</v>
      </c>
      <c r="F3444" s="108">
        <v>0</v>
      </c>
      <c r="G3444" s="107">
        <v>4297.666666666667</v>
      </c>
      <c r="H3444" s="31">
        <v>298741.49363366421</v>
      </c>
      <c r="I3444" s="95">
        <v>4333.4993594008001</v>
      </c>
      <c r="J3444" s="22">
        <v>1.0083377086948271</v>
      </c>
      <c r="K3444" s="101">
        <v>4332.8107604182342</v>
      </c>
      <c r="L3444" s="31">
        <v>301604.23979833169</v>
      </c>
      <c r="M3444" s="95">
        <v>4366.0487985384561</v>
      </c>
      <c r="N3444" s="22">
        <v>1.00767124159307</v>
      </c>
    </row>
    <row r="3445" spans="1:14" s="15" customFormat="1" x14ac:dyDescent="0.3">
      <c r="A3445" s="17" t="s">
        <v>6521</v>
      </c>
      <c r="B3445" s="15" t="s">
        <v>13182</v>
      </c>
      <c r="C3445" s="111" t="s">
        <v>5742</v>
      </c>
      <c r="D3445" s="111" t="s">
        <v>4836</v>
      </c>
      <c r="E3445" s="111" t="s">
        <v>6517</v>
      </c>
      <c r="F3445" s="108">
        <v>0</v>
      </c>
      <c r="G3445" s="107">
        <v>5009.75</v>
      </c>
      <c r="H3445" s="31">
        <v>370981.45107406139</v>
      </c>
      <c r="I3445" s="95">
        <v>5381.4013615076346</v>
      </c>
      <c r="J3445" s="22">
        <v>1.0741856103613221</v>
      </c>
      <c r="K3445" s="101">
        <v>5053.0906746909359</v>
      </c>
      <c r="L3445" s="31">
        <v>374954.87185024592</v>
      </c>
      <c r="M3445" s="95">
        <v>5427.8788283697149</v>
      </c>
      <c r="N3445" s="22">
        <v>1.0741700827883329</v>
      </c>
    </row>
    <row r="3446" spans="1:14" s="15" customFormat="1" x14ac:dyDescent="0.3">
      <c r="A3446" s="17" t="s">
        <v>6362</v>
      </c>
      <c r="B3446" s="15" t="s">
        <v>13183</v>
      </c>
      <c r="C3446" s="111" t="s">
        <v>5742</v>
      </c>
      <c r="D3446" s="111" t="s">
        <v>4836</v>
      </c>
      <c r="E3446" s="111" t="s">
        <v>6343</v>
      </c>
      <c r="F3446" s="108">
        <v>0</v>
      </c>
      <c r="G3446" s="107">
        <v>8229.5833333333321</v>
      </c>
      <c r="H3446" s="31">
        <v>736291.851163193</v>
      </c>
      <c r="I3446" s="95">
        <v>10680.53930687108</v>
      </c>
      <c r="J3446" s="22">
        <v>1.2978226082978379</v>
      </c>
      <c r="K3446" s="101">
        <v>8308.4208787945772</v>
      </c>
      <c r="L3446" s="31">
        <v>744589.64020662254</v>
      </c>
      <c r="M3446" s="95">
        <v>10778.743383057341</v>
      </c>
      <c r="N3446" s="22">
        <v>1.2973275596290159</v>
      </c>
    </row>
    <row r="3447" spans="1:14" s="15" customFormat="1" x14ac:dyDescent="0.3">
      <c r="A3447" s="17" t="s">
        <v>6525</v>
      </c>
      <c r="B3447" s="15" t="s">
        <v>13184</v>
      </c>
      <c r="C3447" s="111" t="s">
        <v>5742</v>
      </c>
      <c r="D3447" s="111" t="s">
        <v>4836</v>
      </c>
      <c r="E3447" s="111" t="s">
        <v>6517</v>
      </c>
      <c r="F3447" s="108">
        <v>0</v>
      </c>
      <c r="G3447" s="107">
        <v>16343.5</v>
      </c>
      <c r="H3447" s="31">
        <v>808914.04991316469</v>
      </c>
      <c r="I3447" s="95">
        <v>11733.98604416026</v>
      </c>
      <c r="J3447" s="22">
        <v>0.71796041509837316</v>
      </c>
      <c r="K3447" s="101">
        <v>16482.586549758951</v>
      </c>
      <c r="L3447" s="31">
        <v>818190.38135618542</v>
      </c>
      <c r="M3447" s="95">
        <v>11844.19401360038</v>
      </c>
      <c r="N3447" s="22">
        <v>0.71858831002307688</v>
      </c>
    </row>
    <row r="3448" spans="1:14" s="15" customFormat="1" x14ac:dyDescent="0.3">
      <c r="A3448" s="17" t="s">
        <v>6345</v>
      </c>
      <c r="B3448" s="15" t="s">
        <v>10186</v>
      </c>
      <c r="C3448" s="111" t="s">
        <v>5742</v>
      </c>
      <c r="D3448" s="111" t="s">
        <v>4836</v>
      </c>
      <c r="E3448" s="111" t="s">
        <v>6343</v>
      </c>
      <c r="F3448" s="108">
        <v>0</v>
      </c>
      <c r="G3448" s="107">
        <v>14383.16666666667</v>
      </c>
      <c r="H3448" s="31">
        <v>704878.89391939761</v>
      </c>
      <c r="I3448" s="95">
        <v>10224.86765430915</v>
      </c>
      <c r="J3448" s="22">
        <v>0.71089127250437256</v>
      </c>
      <c r="K3448" s="101">
        <v>14500.75914892941</v>
      </c>
      <c r="L3448" s="31">
        <v>712527.41871121747</v>
      </c>
      <c r="M3448" s="95">
        <v>10314.607919537029</v>
      </c>
      <c r="N3448" s="22">
        <v>0.71131502934441615</v>
      </c>
    </row>
    <row r="3449" spans="1:14" s="15" customFormat="1" x14ac:dyDescent="0.3">
      <c r="A3449" s="17" t="s">
        <v>6356</v>
      </c>
      <c r="B3449" s="15" t="s">
        <v>13185</v>
      </c>
      <c r="C3449" s="111" t="s">
        <v>5742</v>
      </c>
      <c r="D3449" s="111" t="s">
        <v>4836</v>
      </c>
      <c r="E3449" s="111" t="s">
        <v>6343</v>
      </c>
      <c r="F3449" s="108">
        <v>0</v>
      </c>
      <c r="G3449" s="107">
        <v>13495.5</v>
      </c>
      <c r="H3449" s="31">
        <v>555544.89539112023</v>
      </c>
      <c r="I3449" s="95">
        <v>8058.6510397781467</v>
      </c>
      <c r="J3449" s="22">
        <v>0.59713615944412191</v>
      </c>
      <c r="K3449" s="101">
        <v>13623.64698020612</v>
      </c>
      <c r="L3449" s="31">
        <v>561923.16000708356</v>
      </c>
      <c r="M3449" s="95">
        <v>8134.4477758678731</v>
      </c>
      <c r="N3449" s="22">
        <v>0.59708298282291539</v>
      </c>
    </row>
    <row r="3450" spans="1:14" s="15" customFormat="1" x14ac:dyDescent="0.3">
      <c r="A3450" s="17" t="s">
        <v>6360</v>
      </c>
      <c r="B3450" s="15" t="s">
        <v>10187</v>
      </c>
      <c r="C3450" s="111" t="s">
        <v>5742</v>
      </c>
      <c r="D3450" s="111" t="s">
        <v>4836</v>
      </c>
      <c r="E3450" s="111" t="s">
        <v>6343</v>
      </c>
      <c r="F3450" s="108">
        <v>0</v>
      </c>
      <c r="G3450" s="107">
        <v>10495.33333333333</v>
      </c>
      <c r="H3450" s="31">
        <v>535117.07777903404</v>
      </c>
      <c r="I3450" s="95">
        <v>7762.3281772952887</v>
      </c>
      <c r="J3450" s="22">
        <v>0.73959806046769572</v>
      </c>
      <c r="K3450" s="101">
        <v>10583.36392443719</v>
      </c>
      <c r="L3450" s="31">
        <v>540697.62056495482</v>
      </c>
      <c r="M3450" s="95">
        <v>7827.1850495825875</v>
      </c>
      <c r="N3450" s="22">
        <v>0.73957440237970729</v>
      </c>
    </row>
    <row r="3451" spans="1:14" s="15" customFormat="1" x14ac:dyDescent="0.3">
      <c r="A3451" s="17" t="s">
        <v>6357</v>
      </c>
      <c r="B3451" s="15" t="s">
        <v>10188</v>
      </c>
      <c r="C3451" s="111" t="s">
        <v>5742</v>
      </c>
      <c r="D3451" s="111" t="s">
        <v>4836</v>
      </c>
      <c r="E3451" s="111" t="s">
        <v>6343</v>
      </c>
      <c r="F3451" s="108">
        <v>0</v>
      </c>
      <c r="G3451" s="107">
        <v>15560.41666666667</v>
      </c>
      <c r="H3451" s="31">
        <v>1295308.9381565929</v>
      </c>
      <c r="I3451" s="95">
        <v>18789.557437946711</v>
      </c>
      <c r="J3451" s="22">
        <v>1.20752277014519</v>
      </c>
      <c r="K3451" s="101">
        <v>15700.819562288891</v>
      </c>
      <c r="L3451" s="31">
        <v>1309610.0243590521</v>
      </c>
      <c r="M3451" s="95">
        <v>18958.026840836152</v>
      </c>
      <c r="N3451" s="22">
        <v>1.2074546023298429</v>
      </c>
    </row>
    <row r="3452" spans="1:14" s="15" customFormat="1" x14ac:dyDescent="0.3">
      <c r="A3452" s="17" t="s">
        <v>6520</v>
      </c>
      <c r="B3452" s="15" t="s">
        <v>13186</v>
      </c>
      <c r="C3452" s="111" t="s">
        <v>5742</v>
      </c>
      <c r="D3452" s="111" t="s">
        <v>4836</v>
      </c>
      <c r="E3452" s="111" t="s">
        <v>6517</v>
      </c>
      <c r="F3452" s="108">
        <v>0</v>
      </c>
      <c r="G3452" s="107">
        <v>13434.91666666667</v>
      </c>
      <c r="H3452" s="31">
        <v>846446.09619067365</v>
      </c>
      <c r="I3452" s="95">
        <v>12278.42028569228</v>
      </c>
      <c r="J3452" s="22">
        <v>0.9139186040622217</v>
      </c>
      <c r="K3452" s="101">
        <v>13555.569803452931</v>
      </c>
      <c r="L3452" s="31">
        <v>855734.38282098388</v>
      </c>
      <c r="M3452" s="95">
        <v>12387.684193305129</v>
      </c>
      <c r="N3452" s="22">
        <v>0.91384459472516577</v>
      </c>
    </row>
    <row r="3453" spans="1:14" s="15" customFormat="1" x14ac:dyDescent="0.3">
      <c r="A3453" s="17" t="s">
        <v>6527</v>
      </c>
      <c r="B3453" s="15" t="s">
        <v>13187</v>
      </c>
      <c r="C3453" s="111" t="s">
        <v>5742</v>
      </c>
      <c r="D3453" s="111" t="s">
        <v>4836</v>
      </c>
      <c r="E3453" s="111" t="s">
        <v>6517</v>
      </c>
      <c r="F3453" s="108">
        <v>0</v>
      </c>
      <c r="G3453" s="107">
        <v>12396.666666666661</v>
      </c>
      <c r="H3453" s="31">
        <v>859595.92404894647</v>
      </c>
      <c r="I3453" s="95">
        <v>12469.169718946219</v>
      </c>
      <c r="J3453" s="22">
        <v>1.005848592547423</v>
      </c>
      <c r="K3453" s="101">
        <v>12499.352366615811</v>
      </c>
      <c r="L3453" s="31">
        <v>869184.1094291535</v>
      </c>
      <c r="M3453" s="95">
        <v>12582.383587244471</v>
      </c>
      <c r="N3453" s="22">
        <v>1.006642841820383</v>
      </c>
    </row>
    <row r="3454" spans="1:14" s="15" customFormat="1" x14ac:dyDescent="0.3">
      <c r="A3454" s="17" t="s">
        <v>6523</v>
      </c>
      <c r="B3454" s="15" t="s">
        <v>10189</v>
      </c>
      <c r="C3454" s="111" t="s">
        <v>5742</v>
      </c>
      <c r="D3454" s="111" t="s">
        <v>4836</v>
      </c>
      <c r="E3454" s="111" t="s">
        <v>6517</v>
      </c>
      <c r="F3454" s="108">
        <v>0</v>
      </c>
      <c r="G3454" s="107">
        <v>3232.5</v>
      </c>
      <c r="H3454" s="31">
        <v>167058.50367459119</v>
      </c>
      <c r="I3454" s="95">
        <v>2423.3256313033239</v>
      </c>
      <c r="J3454" s="22">
        <v>0.74967536931270673</v>
      </c>
      <c r="K3454" s="101">
        <v>3261.3186828751532</v>
      </c>
      <c r="L3454" s="31">
        <v>168893.9041011025</v>
      </c>
      <c r="M3454" s="95">
        <v>2444.922616386797</v>
      </c>
      <c r="N3454" s="22">
        <v>0.74967301699917643</v>
      </c>
    </row>
    <row r="3455" spans="1:14" s="15" customFormat="1" x14ac:dyDescent="0.3">
      <c r="A3455" s="17" t="s">
        <v>6351</v>
      </c>
      <c r="B3455" s="15" t="s">
        <v>13188</v>
      </c>
      <c r="C3455" s="111" t="s">
        <v>5742</v>
      </c>
      <c r="D3455" s="111" t="s">
        <v>4836</v>
      </c>
      <c r="E3455" s="111" t="s">
        <v>6343</v>
      </c>
      <c r="F3455" s="108">
        <v>0</v>
      </c>
      <c r="G3455" s="107">
        <v>9867.0833333333339</v>
      </c>
      <c r="H3455" s="31">
        <v>845690.78400345531</v>
      </c>
      <c r="I3455" s="95">
        <v>12267.46384023957</v>
      </c>
      <c r="J3455" s="22">
        <v>1.2432715348412211</v>
      </c>
      <c r="K3455" s="101">
        <v>9958.1519279708809</v>
      </c>
      <c r="L3455" s="31">
        <v>854859.45874728227</v>
      </c>
      <c r="M3455" s="95">
        <v>12375.01871750363</v>
      </c>
      <c r="N3455" s="22">
        <v>1.24270234145998</v>
      </c>
    </row>
    <row r="3456" spans="1:14" s="15" customFormat="1" x14ac:dyDescent="0.3">
      <c r="A3456" s="17" t="s">
        <v>6349</v>
      </c>
      <c r="B3456" s="15" t="s">
        <v>10190</v>
      </c>
      <c r="C3456" s="111" t="s">
        <v>5742</v>
      </c>
      <c r="D3456" s="111" t="s">
        <v>4836</v>
      </c>
      <c r="E3456" s="111" t="s">
        <v>6343</v>
      </c>
      <c r="F3456" s="108">
        <v>0</v>
      </c>
      <c r="G3456" s="107">
        <v>14755.08333333333</v>
      </c>
      <c r="H3456" s="31">
        <v>968911.74889322254</v>
      </c>
      <c r="I3456" s="95">
        <v>14054.888700173329</v>
      </c>
      <c r="J3456" s="22">
        <v>0.95254553177763568</v>
      </c>
      <c r="K3456" s="101">
        <v>14888.62682368075</v>
      </c>
      <c r="L3456" s="31">
        <v>979317.19629149139</v>
      </c>
      <c r="M3456" s="95">
        <v>14176.67958220847</v>
      </c>
      <c r="N3456" s="22">
        <v>0.95218180629392146</v>
      </c>
    </row>
    <row r="3457" spans="1:14" s="15" customFormat="1" x14ac:dyDescent="0.3">
      <c r="A3457" s="17" t="s">
        <v>6359</v>
      </c>
      <c r="B3457" s="15" t="s">
        <v>10191</v>
      </c>
      <c r="C3457" s="111" t="s">
        <v>5742</v>
      </c>
      <c r="D3457" s="111" t="s">
        <v>4836</v>
      </c>
      <c r="E3457" s="111" t="s">
        <v>6343</v>
      </c>
      <c r="F3457" s="108">
        <v>0</v>
      </c>
      <c r="G3457" s="107">
        <v>11640.41666666667</v>
      </c>
      <c r="H3457" s="31">
        <v>1066487.189474232</v>
      </c>
      <c r="I3457" s="95">
        <v>15470.303425820959</v>
      </c>
      <c r="J3457" s="22">
        <v>1.329016294590339</v>
      </c>
      <c r="K3457" s="101">
        <v>11742.148141380199</v>
      </c>
      <c r="L3457" s="31">
        <v>1078012.662642153</v>
      </c>
      <c r="M3457" s="95">
        <v>15605.40360336157</v>
      </c>
      <c r="N3457" s="22">
        <v>1.3290075559826211</v>
      </c>
    </row>
    <row r="3458" spans="1:14" s="15" customFormat="1" x14ac:dyDescent="0.3">
      <c r="A3458" s="17" t="s">
        <v>6630</v>
      </c>
      <c r="B3458" s="15" t="s">
        <v>10192</v>
      </c>
      <c r="C3458" s="111" t="s">
        <v>5742</v>
      </c>
      <c r="D3458" s="111" t="s">
        <v>4836</v>
      </c>
      <c r="E3458" s="111" t="s">
        <v>6612</v>
      </c>
      <c r="F3458" s="108">
        <v>0</v>
      </c>
      <c r="G3458" s="107">
        <v>15316.5</v>
      </c>
      <c r="H3458" s="31">
        <v>1082236.5804778039</v>
      </c>
      <c r="I3458" s="95">
        <v>15698.76173268282</v>
      </c>
      <c r="J3458" s="22">
        <v>1.0249575120088019</v>
      </c>
      <c r="K3458" s="101">
        <v>15442.67110113496</v>
      </c>
      <c r="L3458" s="31">
        <v>1092488.098931313</v>
      </c>
      <c r="M3458" s="95">
        <v>15814.95125846373</v>
      </c>
      <c r="N3458" s="22">
        <v>1.0241072386305901</v>
      </c>
    </row>
    <row r="3459" spans="1:14" s="15" customFormat="1" x14ac:dyDescent="0.3">
      <c r="A3459" s="17" t="s">
        <v>6624</v>
      </c>
      <c r="B3459" s="15" t="s">
        <v>10193</v>
      </c>
      <c r="C3459" s="111" t="s">
        <v>5742</v>
      </c>
      <c r="D3459" s="111" t="s">
        <v>4836</v>
      </c>
      <c r="E3459" s="111" t="s">
        <v>6612</v>
      </c>
      <c r="F3459" s="108">
        <v>0</v>
      </c>
      <c r="G3459" s="107">
        <v>14564.91666666667</v>
      </c>
      <c r="H3459" s="31">
        <v>1140856.31649549</v>
      </c>
      <c r="I3459" s="95">
        <v>16549.09084294827</v>
      </c>
      <c r="J3459" s="22">
        <v>1.136229696447395</v>
      </c>
      <c r="K3459" s="101">
        <v>14688.95367471198</v>
      </c>
      <c r="L3459" s="31">
        <v>1152302.6015685459</v>
      </c>
      <c r="M3459" s="95">
        <v>16680.831119930819</v>
      </c>
      <c r="N3459" s="22">
        <v>1.1356037665669809</v>
      </c>
    </row>
    <row r="3460" spans="1:14" s="15" customFormat="1" x14ac:dyDescent="0.3">
      <c r="A3460" s="17" t="s">
        <v>6621</v>
      </c>
      <c r="B3460" s="15" t="s">
        <v>13189</v>
      </c>
      <c r="C3460" s="111" t="s">
        <v>5742</v>
      </c>
      <c r="D3460" s="111" t="s">
        <v>4836</v>
      </c>
      <c r="E3460" s="111" t="s">
        <v>6612</v>
      </c>
      <c r="F3460" s="108">
        <v>0</v>
      </c>
      <c r="G3460" s="107">
        <v>11877.58333333333</v>
      </c>
      <c r="H3460" s="31">
        <v>1216185.3691024419</v>
      </c>
      <c r="I3460" s="95">
        <v>17641.802796838401</v>
      </c>
      <c r="J3460" s="22">
        <v>1.485302380268579</v>
      </c>
      <c r="K3460" s="101">
        <v>11981.843811955279</v>
      </c>
      <c r="L3460" s="31">
        <v>1228576.427986407</v>
      </c>
      <c r="M3460" s="95">
        <v>17784.97756168609</v>
      </c>
      <c r="N3460" s="22">
        <v>1.484327273899243</v>
      </c>
    </row>
    <row r="3461" spans="1:14" s="15" customFormat="1" x14ac:dyDescent="0.3">
      <c r="A3461" s="17" t="s">
        <v>6626</v>
      </c>
      <c r="B3461" s="15" t="s">
        <v>10194</v>
      </c>
      <c r="C3461" s="111" t="s">
        <v>5742</v>
      </c>
      <c r="D3461" s="111" t="s">
        <v>4836</v>
      </c>
      <c r="E3461" s="111" t="s">
        <v>6612</v>
      </c>
      <c r="F3461" s="108">
        <v>0</v>
      </c>
      <c r="G3461" s="107">
        <v>16288.66666666667</v>
      </c>
      <c r="H3461" s="31">
        <v>1235661.641746979</v>
      </c>
      <c r="I3461" s="95">
        <v>17924.322690549961</v>
      </c>
      <c r="J3461" s="22">
        <v>1.1004168147924911</v>
      </c>
      <c r="K3461" s="101">
        <v>16420.212336852801</v>
      </c>
      <c r="L3461" s="31">
        <v>1247343.416942358</v>
      </c>
      <c r="M3461" s="95">
        <v>18056.650100633498</v>
      </c>
      <c r="N3461" s="22">
        <v>1.099659963599128</v>
      </c>
    </row>
    <row r="3462" spans="1:14" s="15" customFormat="1" x14ac:dyDescent="0.3">
      <c r="A3462" s="17" t="s">
        <v>6622</v>
      </c>
      <c r="B3462" s="15" t="s">
        <v>10195</v>
      </c>
      <c r="C3462" s="111" t="s">
        <v>5742</v>
      </c>
      <c r="D3462" s="111" t="s">
        <v>4836</v>
      </c>
      <c r="E3462" s="111" t="s">
        <v>6612</v>
      </c>
      <c r="F3462" s="108">
        <v>0</v>
      </c>
      <c r="G3462" s="107">
        <v>7042.0833333333339</v>
      </c>
      <c r="H3462" s="31">
        <v>359523.70921513072</v>
      </c>
      <c r="I3462" s="95">
        <v>5215.1970743096099</v>
      </c>
      <c r="J3462" s="22">
        <v>0.74057588180244138</v>
      </c>
      <c r="K3462" s="101">
        <v>7094.681215024646</v>
      </c>
      <c r="L3462" s="31">
        <v>362793.82745938498</v>
      </c>
      <c r="M3462" s="95">
        <v>5251.8345085445226</v>
      </c>
      <c r="N3462" s="22">
        <v>0.74024954037716817</v>
      </c>
    </row>
    <row r="3463" spans="1:14" s="15" customFormat="1" x14ac:dyDescent="0.3">
      <c r="A3463" s="17" t="s">
        <v>6364</v>
      </c>
      <c r="B3463" s="15" t="s">
        <v>10196</v>
      </c>
      <c r="C3463" s="111" t="s">
        <v>5742</v>
      </c>
      <c r="D3463" s="111" t="s">
        <v>4836</v>
      </c>
      <c r="E3463" s="111" t="s">
        <v>6343</v>
      </c>
      <c r="F3463" s="108">
        <v>0</v>
      </c>
      <c r="G3463" s="107">
        <v>17950.083333333339</v>
      </c>
      <c r="H3463" s="31">
        <v>817027.82812341058</v>
      </c>
      <c r="I3463" s="95">
        <v>11851.683295548901</v>
      </c>
      <c r="J3463" s="22">
        <v>0.6602578425661294</v>
      </c>
      <c r="K3463" s="101">
        <v>18103.961904140921</v>
      </c>
      <c r="L3463" s="31">
        <v>825947.19672384043</v>
      </c>
      <c r="M3463" s="95">
        <v>11956.48233699756</v>
      </c>
      <c r="N3463" s="22">
        <v>0.66043457229451819</v>
      </c>
    </row>
    <row r="3464" spans="1:14" s="15" customFormat="1" x14ac:dyDescent="0.3">
      <c r="A3464" s="17" t="s">
        <v>6642</v>
      </c>
      <c r="B3464" s="15" t="s">
        <v>10197</v>
      </c>
      <c r="C3464" s="111" t="s">
        <v>5742</v>
      </c>
      <c r="D3464" s="111" t="s">
        <v>4836</v>
      </c>
      <c r="E3464" s="111" t="s">
        <v>6612</v>
      </c>
      <c r="F3464" s="108">
        <v>0</v>
      </c>
      <c r="G3464" s="107">
        <v>4828</v>
      </c>
      <c r="H3464" s="31">
        <v>611577.75806612067</v>
      </c>
      <c r="I3464" s="95">
        <v>8871.4553528116303</v>
      </c>
      <c r="J3464" s="22">
        <v>1.8375011087016631</v>
      </c>
      <c r="K3464" s="101">
        <v>4872.4756003302964</v>
      </c>
      <c r="L3464" s="31">
        <v>618200.38991182239</v>
      </c>
      <c r="M3464" s="95">
        <v>8949.1217743996949</v>
      </c>
      <c r="N3464" s="22">
        <v>1.8366683609032439</v>
      </c>
    </row>
    <row r="3465" spans="1:14" s="15" customFormat="1" x14ac:dyDescent="0.3">
      <c r="A3465" s="17" t="s">
        <v>6522</v>
      </c>
      <c r="B3465" s="15" t="s">
        <v>13190</v>
      </c>
      <c r="C3465" s="111" t="s">
        <v>5742</v>
      </c>
      <c r="D3465" s="111" t="s">
        <v>4836</v>
      </c>
      <c r="E3465" s="111" t="s">
        <v>6517</v>
      </c>
      <c r="F3465" s="108">
        <v>0</v>
      </c>
      <c r="G3465" s="107">
        <v>5415.7499999999991</v>
      </c>
      <c r="H3465" s="31">
        <v>328864.91074712877</v>
      </c>
      <c r="I3465" s="95">
        <v>4770.4651359870222</v>
      </c>
      <c r="J3465" s="22">
        <v>0.88085032285224074</v>
      </c>
      <c r="K3465" s="101">
        <v>5459.7063700673098</v>
      </c>
      <c r="L3465" s="31">
        <v>332351.9558729686</v>
      </c>
      <c r="M3465" s="95">
        <v>4811.1553690403634</v>
      </c>
      <c r="N3465" s="22">
        <v>0.88121137712046016</v>
      </c>
    </row>
    <row r="3466" spans="1:14" s="15" customFormat="1" x14ac:dyDescent="0.3">
      <c r="A3466" s="17" t="s">
        <v>6361</v>
      </c>
      <c r="B3466" s="15" t="s">
        <v>10198</v>
      </c>
      <c r="C3466" s="111" t="s">
        <v>5742</v>
      </c>
      <c r="D3466" s="111" t="s">
        <v>4836</v>
      </c>
      <c r="E3466" s="111" t="s">
        <v>6343</v>
      </c>
      <c r="F3466" s="108">
        <v>0</v>
      </c>
      <c r="G3466" s="107">
        <v>7405.6666666666642</v>
      </c>
      <c r="H3466" s="31">
        <v>364674.34493070957</v>
      </c>
      <c r="I3466" s="95">
        <v>5289.9114245074397</v>
      </c>
      <c r="J3466" s="22">
        <v>0.7143059041959906</v>
      </c>
      <c r="K3466" s="101">
        <v>7477.2549646336975</v>
      </c>
      <c r="L3466" s="31">
        <v>369171.07162938261</v>
      </c>
      <c r="M3466" s="95">
        <v>5344.1520411661531</v>
      </c>
      <c r="N3466" s="22">
        <v>0.7147211197749973</v>
      </c>
    </row>
    <row r="3467" spans="1:14" s="15" customFormat="1" x14ac:dyDescent="0.3">
      <c r="A3467" s="17" t="s">
        <v>6632</v>
      </c>
      <c r="B3467" s="15" t="s">
        <v>10199</v>
      </c>
      <c r="C3467" s="111" t="s">
        <v>5742</v>
      </c>
      <c r="D3467" s="111" t="s">
        <v>4836</v>
      </c>
      <c r="E3467" s="111" t="s">
        <v>6612</v>
      </c>
      <c r="F3467" s="108">
        <v>0</v>
      </c>
      <c r="G3467" s="107">
        <v>8194.25</v>
      </c>
      <c r="H3467" s="31">
        <v>333032.59533057432</v>
      </c>
      <c r="I3467" s="95">
        <v>4830.9209442942974</v>
      </c>
      <c r="J3467" s="22">
        <v>0.58955010456042911</v>
      </c>
      <c r="K3467" s="101">
        <v>8259.7726693038312</v>
      </c>
      <c r="L3467" s="31">
        <v>336274.30637840839</v>
      </c>
      <c r="M3467" s="95">
        <v>4867.9356507869752</v>
      </c>
      <c r="N3467" s="22">
        <v>0.58935467665810048</v>
      </c>
    </row>
    <row r="3468" spans="1:14" s="15" customFormat="1" x14ac:dyDescent="0.3">
      <c r="A3468" s="17" t="s">
        <v>6637</v>
      </c>
      <c r="B3468" s="15" t="s">
        <v>13191</v>
      </c>
      <c r="C3468" s="111" t="s">
        <v>5742</v>
      </c>
      <c r="D3468" s="111" t="s">
        <v>4836</v>
      </c>
      <c r="E3468" s="111" t="s">
        <v>6612</v>
      </c>
      <c r="F3468" s="108">
        <v>0</v>
      </c>
      <c r="G3468" s="107">
        <v>22603.5</v>
      </c>
      <c r="H3468" s="31">
        <v>1308884.2365986961</v>
      </c>
      <c r="I3468" s="95">
        <v>18986.478683760219</v>
      </c>
      <c r="J3468" s="22">
        <v>0.83997959093769647</v>
      </c>
      <c r="K3468" s="101">
        <v>22792.004111166611</v>
      </c>
      <c r="L3468" s="31">
        <v>1321559.597698475</v>
      </c>
      <c r="M3468" s="95">
        <v>19131.00988761468</v>
      </c>
      <c r="N3468" s="22">
        <v>0.83937374678875754</v>
      </c>
    </row>
    <row r="3469" spans="1:14" s="15" customFormat="1" x14ac:dyDescent="0.3">
      <c r="A3469" s="17" t="s">
        <v>6531</v>
      </c>
      <c r="B3469" s="15" t="s">
        <v>10200</v>
      </c>
      <c r="C3469" s="111" t="s">
        <v>5742</v>
      </c>
      <c r="D3469" s="111" t="s">
        <v>4836</v>
      </c>
      <c r="E3469" s="111" t="s">
        <v>6517</v>
      </c>
      <c r="F3469" s="108">
        <v>0</v>
      </c>
      <c r="G3469" s="107">
        <v>12488.66666666667</v>
      </c>
      <c r="H3469" s="31">
        <v>459097.79486308311</v>
      </c>
      <c r="I3469" s="95">
        <v>6659.6038459295587</v>
      </c>
      <c r="J3469" s="22">
        <v>0.53325178929666039</v>
      </c>
      <c r="K3469" s="101">
        <v>12606.17282150601</v>
      </c>
      <c r="L3469" s="31">
        <v>464640.6900959459</v>
      </c>
      <c r="M3469" s="95">
        <v>6726.1784121534274</v>
      </c>
      <c r="N3469" s="22">
        <v>0.53356228788793292</v>
      </c>
    </row>
    <row r="3470" spans="1:14" s="15" customFormat="1" x14ac:dyDescent="0.3">
      <c r="A3470" s="17" t="s">
        <v>6639</v>
      </c>
      <c r="B3470" s="15" t="s">
        <v>13192</v>
      </c>
      <c r="C3470" s="111" t="s">
        <v>5742</v>
      </c>
      <c r="D3470" s="111" t="s">
        <v>4836</v>
      </c>
      <c r="E3470" s="111" t="s">
        <v>6612</v>
      </c>
      <c r="F3470" s="108">
        <v>0</v>
      </c>
      <c r="G3470" s="107">
        <v>4604</v>
      </c>
      <c r="H3470" s="31">
        <v>396124.3794587091</v>
      </c>
      <c r="I3470" s="95">
        <v>5746.1209146003848</v>
      </c>
      <c r="J3470" s="22">
        <v>1.2480714410513429</v>
      </c>
      <c r="K3470" s="101">
        <v>4642.5341158506781</v>
      </c>
      <c r="L3470" s="31">
        <v>400178.20113698469</v>
      </c>
      <c r="M3470" s="95">
        <v>5793.0139027345249</v>
      </c>
      <c r="N3470" s="22">
        <v>1.247812887999217</v>
      </c>
    </row>
    <row r="3471" spans="1:14" s="15" customFormat="1" x14ac:dyDescent="0.3">
      <c r="A3471" s="17" t="s">
        <v>6641</v>
      </c>
      <c r="B3471" s="15" t="s">
        <v>10201</v>
      </c>
      <c r="C3471" s="111" t="s">
        <v>5742</v>
      </c>
      <c r="D3471" s="111" t="s">
        <v>4836</v>
      </c>
      <c r="E3471" s="111" t="s">
        <v>6612</v>
      </c>
      <c r="F3471" s="108">
        <v>0</v>
      </c>
      <c r="G3471" s="107">
        <v>20751.083333333328</v>
      </c>
      <c r="H3471" s="31">
        <v>1517690.696320459</v>
      </c>
      <c r="I3471" s="95">
        <v>22015.393912230651</v>
      </c>
      <c r="J3471" s="22">
        <v>1.060927449357133</v>
      </c>
      <c r="K3471" s="101">
        <v>20918.4797019076</v>
      </c>
      <c r="L3471" s="31">
        <v>1531701.0031618769</v>
      </c>
      <c r="M3471" s="95">
        <v>22173.034865314428</v>
      </c>
      <c r="N3471" s="22">
        <v>1.059973534467346</v>
      </c>
    </row>
    <row r="3472" spans="1:14" s="15" customFormat="1" x14ac:dyDescent="0.3">
      <c r="A3472" s="17" t="s">
        <v>6617</v>
      </c>
      <c r="B3472" s="15" t="s">
        <v>10202</v>
      </c>
      <c r="C3472" s="111" t="s">
        <v>5742</v>
      </c>
      <c r="D3472" s="111" t="s">
        <v>4836</v>
      </c>
      <c r="E3472" s="111" t="s">
        <v>6612</v>
      </c>
      <c r="F3472" s="108">
        <v>0</v>
      </c>
      <c r="G3472" s="107">
        <v>3007.833333333333</v>
      </c>
      <c r="H3472" s="31">
        <v>297556.31910479191</v>
      </c>
      <c r="I3472" s="95">
        <v>4316.3073952073564</v>
      </c>
      <c r="J3472" s="22">
        <v>1.4350221295087351</v>
      </c>
      <c r="K3472" s="101">
        <v>3034.013219658772</v>
      </c>
      <c r="L3472" s="31">
        <v>300832.52298027102</v>
      </c>
      <c r="M3472" s="95">
        <v>4354.8773598061662</v>
      </c>
      <c r="N3472" s="22">
        <v>1.4353521374227729</v>
      </c>
    </row>
    <row r="3473" spans="1:14" s="15" customFormat="1" x14ac:dyDescent="0.3">
      <c r="A3473" s="17" t="s">
        <v>6629</v>
      </c>
      <c r="B3473" s="15" t="s">
        <v>10203</v>
      </c>
      <c r="C3473" s="111" t="s">
        <v>5742</v>
      </c>
      <c r="D3473" s="111" t="s">
        <v>4836</v>
      </c>
      <c r="E3473" s="111" t="s">
        <v>6612</v>
      </c>
      <c r="F3473" s="108">
        <v>0</v>
      </c>
      <c r="G3473" s="107">
        <v>15256.916666666661</v>
      </c>
      <c r="H3473" s="31">
        <v>1204367.9769896059</v>
      </c>
      <c r="I3473" s="95">
        <v>17470.381476927749</v>
      </c>
      <c r="J3473" s="22">
        <v>1.145079432405701</v>
      </c>
      <c r="K3473" s="101">
        <v>15381.162134935141</v>
      </c>
      <c r="L3473" s="31">
        <v>1215332.1650061081</v>
      </c>
      <c r="M3473" s="95">
        <v>17593.252476815509</v>
      </c>
      <c r="N3473" s="22">
        <v>1.143818153821814</v>
      </c>
    </row>
    <row r="3474" spans="1:14" s="15" customFormat="1" x14ac:dyDescent="0.3">
      <c r="A3474" s="17" t="s">
        <v>6352</v>
      </c>
      <c r="B3474" s="15" t="s">
        <v>8415</v>
      </c>
      <c r="C3474" s="111" t="s">
        <v>5742</v>
      </c>
      <c r="D3474" s="111" t="s">
        <v>4836</v>
      </c>
      <c r="E3474" s="111" t="s">
        <v>6343</v>
      </c>
      <c r="F3474" s="108">
        <v>0</v>
      </c>
      <c r="G3474" s="107">
        <v>9684.4999999999982</v>
      </c>
      <c r="H3474" s="31">
        <v>578112.20081936067</v>
      </c>
      <c r="I3474" s="95">
        <v>8386.0089920571336</v>
      </c>
      <c r="J3474" s="22">
        <v>0.8659206972024508</v>
      </c>
      <c r="K3474" s="101">
        <v>9767.37453605259</v>
      </c>
      <c r="L3474" s="31">
        <v>584344.9788489592</v>
      </c>
      <c r="M3474" s="95">
        <v>8459.0279451687948</v>
      </c>
      <c r="N3474" s="22">
        <v>0.8660493066939815</v>
      </c>
    </row>
    <row r="3475" spans="1:14" s="15" customFormat="1" x14ac:dyDescent="0.3">
      <c r="A3475" s="17" t="s">
        <v>6645</v>
      </c>
      <c r="B3475" s="15" t="s">
        <v>13193</v>
      </c>
      <c r="C3475" s="111" t="s">
        <v>5742</v>
      </c>
      <c r="D3475" s="111" t="s">
        <v>4836</v>
      </c>
      <c r="E3475" s="111" t="s">
        <v>6612</v>
      </c>
      <c r="F3475" s="108">
        <v>0</v>
      </c>
      <c r="G3475" s="107">
        <v>5526.5833333333339</v>
      </c>
      <c r="H3475" s="31">
        <v>485412.76685332297</v>
      </c>
      <c r="I3475" s="95">
        <v>7041.3248880094807</v>
      </c>
      <c r="J3475" s="22">
        <v>1.27408282175717</v>
      </c>
      <c r="K3475" s="101">
        <v>5571.7243389214636</v>
      </c>
      <c r="L3475" s="31">
        <v>490136.6043549407</v>
      </c>
      <c r="M3475" s="95">
        <v>7095.2594499152156</v>
      </c>
      <c r="N3475" s="22">
        <v>1.2734405039300041</v>
      </c>
    </row>
    <row r="3476" spans="1:14" s="15" customFormat="1" x14ac:dyDescent="0.3">
      <c r="A3476" s="17" t="s">
        <v>6524</v>
      </c>
      <c r="B3476" s="15" t="s">
        <v>10204</v>
      </c>
      <c r="C3476" s="111" t="s">
        <v>5742</v>
      </c>
      <c r="D3476" s="111" t="s">
        <v>4836</v>
      </c>
      <c r="E3476" s="111" t="s">
        <v>6517</v>
      </c>
      <c r="F3476" s="108">
        <v>0</v>
      </c>
      <c r="G3476" s="107">
        <v>9647.9166666666697</v>
      </c>
      <c r="H3476" s="31">
        <v>600147.4392084484</v>
      </c>
      <c r="I3476" s="95">
        <v>8705.648859562285</v>
      </c>
      <c r="J3476" s="22">
        <v>0.90233458272293143</v>
      </c>
      <c r="K3476" s="101">
        <v>9735.0401394636829</v>
      </c>
      <c r="L3476" s="31">
        <v>606916.42873277329</v>
      </c>
      <c r="M3476" s="95">
        <v>8785.774186244158</v>
      </c>
      <c r="N3476" s="22">
        <v>0.90248977511952799</v>
      </c>
    </row>
    <row r="3477" spans="1:14" s="15" customFormat="1" x14ac:dyDescent="0.3">
      <c r="A3477" s="17" t="s">
        <v>6647</v>
      </c>
      <c r="B3477" s="15" t="s">
        <v>13194</v>
      </c>
      <c r="C3477" s="111" t="s">
        <v>5742</v>
      </c>
      <c r="D3477" s="111" t="s">
        <v>4836</v>
      </c>
      <c r="E3477" s="111" t="s">
        <v>6612</v>
      </c>
      <c r="F3477" s="108">
        <v>0</v>
      </c>
      <c r="G3477" s="107">
        <v>6138.0833333333339</v>
      </c>
      <c r="H3477" s="31">
        <v>503225.24160502211</v>
      </c>
      <c r="I3477" s="95">
        <v>7299.709978700922</v>
      </c>
      <c r="J3477" s="22">
        <v>1.1892490835142759</v>
      </c>
      <c r="K3477" s="101">
        <v>6186.9824367397759</v>
      </c>
      <c r="L3477" s="31">
        <v>508092.13481997303</v>
      </c>
      <c r="M3477" s="95">
        <v>7355.1852462713723</v>
      </c>
      <c r="N3477" s="22">
        <v>1.188816247900516</v>
      </c>
    </row>
    <row r="3478" spans="1:14" s="15" customFormat="1" x14ac:dyDescent="0.3">
      <c r="A3478" s="17" t="s">
        <v>6354</v>
      </c>
      <c r="B3478" s="15" t="s">
        <v>10205</v>
      </c>
      <c r="C3478" s="111" t="s">
        <v>5742</v>
      </c>
      <c r="D3478" s="111" t="s">
        <v>4836</v>
      </c>
      <c r="E3478" s="111" t="s">
        <v>6343</v>
      </c>
      <c r="F3478" s="108">
        <v>0</v>
      </c>
      <c r="G3478" s="107">
        <v>4328.083333333333</v>
      </c>
      <c r="H3478" s="31">
        <v>346457.88164819451</v>
      </c>
      <c r="I3478" s="95">
        <v>5025.6661366997469</v>
      </c>
      <c r="J3478" s="22">
        <v>1.1611759177541441</v>
      </c>
      <c r="K3478" s="101">
        <v>4367.9392226847094</v>
      </c>
      <c r="L3478" s="31">
        <v>350270.97680195351</v>
      </c>
      <c r="M3478" s="95">
        <v>5070.5526502267676</v>
      </c>
      <c r="N3478" s="22">
        <v>1.1608569606218571</v>
      </c>
    </row>
    <row r="3479" spans="1:14" s="15" customFormat="1" x14ac:dyDescent="0.3">
      <c r="A3479" s="17" t="s">
        <v>6646</v>
      </c>
      <c r="B3479" s="15" t="s">
        <v>10206</v>
      </c>
      <c r="C3479" s="111" t="s">
        <v>5742</v>
      </c>
      <c r="D3479" s="111" t="s">
        <v>4836</v>
      </c>
      <c r="E3479" s="111" t="s">
        <v>6612</v>
      </c>
      <c r="F3479" s="108">
        <v>0</v>
      </c>
      <c r="G3479" s="107">
        <v>4553.9166666666661</v>
      </c>
      <c r="H3479" s="31">
        <v>360653.58654074772</v>
      </c>
      <c r="I3479" s="95">
        <v>5231.586905555374</v>
      </c>
      <c r="J3479" s="22">
        <v>1.148810417162232</v>
      </c>
      <c r="K3479" s="101">
        <v>4592.2462318607331</v>
      </c>
      <c r="L3479" s="31">
        <v>364262.49897173181</v>
      </c>
      <c r="M3479" s="95">
        <v>5273.0951231042418</v>
      </c>
      <c r="N3479" s="22">
        <v>1.148260536754284</v>
      </c>
    </row>
    <row r="3480" spans="1:14" s="15" customFormat="1" x14ac:dyDescent="0.3">
      <c r="A3480" s="17" t="s">
        <v>6643</v>
      </c>
      <c r="B3480" s="15" t="s">
        <v>10207</v>
      </c>
      <c r="C3480" s="111" t="s">
        <v>5742</v>
      </c>
      <c r="D3480" s="111" t="s">
        <v>4836</v>
      </c>
      <c r="E3480" s="111" t="s">
        <v>6612</v>
      </c>
      <c r="F3480" s="108">
        <v>0</v>
      </c>
      <c r="G3480" s="107">
        <v>10309.583333333339</v>
      </c>
      <c r="H3480" s="31">
        <v>949252.20845955273</v>
      </c>
      <c r="I3480" s="95">
        <v>13769.71035136353</v>
      </c>
      <c r="J3480" s="22">
        <v>1.335622391919834</v>
      </c>
      <c r="K3480" s="101">
        <v>10405.12279152193</v>
      </c>
      <c r="L3480" s="31">
        <v>959327.75214202772</v>
      </c>
      <c r="M3480" s="95">
        <v>13887.31067721372</v>
      </c>
      <c r="N3480" s="22">
        <v>1.3346609122699711</v>
      </c>
    </row>
    <row r="3481" spans="1:14" s="15" customFormat="1" x14ac:dyDescent="0.3">
      <c r="A3481" s="17" t="s">
        <v>6615</v>
      </c>
      <c r="B3481" s="15" t="s">
        <v>10208</v>
      </c>
      <c r="C3481" s="111" t="s">
        <v>5742</v>
      </c>
      <c r="D3481" s="111" t="s">
        <v>4836</v>
      </c>
      <c r="E3481" s="111" t="s">
        <v>6612</v>
      </c>
      <c r="F3481" s="108">
        <v>0</v>
      </c>
      <c r="G3481" s="107">
        <v>2415</v>
      </c>
      <c r="H3481" s="31">
        <v>224473.9746911127</v>
      </c>
      <c r="I3481" s="95">
        <v>3256.185853843745</v>
      </c>
      <c r="J3481" s="22">
        <v>1.3483171237448219</v>
      </c>
      <c r="K3481" s="101">
        <v>2436.4460047112989</v>
      </c>
      <c r="L3481" s="31">
        <v>226627.329707194</v>
      </c>
      <c r="M3481" s="95">
        <v>3280.6766285702129</v>
      </c>
      <c r="N3481" s="22">
        <v>1.346500855026725</v>
      </c>
    </row>
    <row r="3482" spans="1:14" s="15" customFormat="1" x14ac:dyDescent="0.3">
      <c r="A3482" s="17" t="s">
        <v>6363</v>
      </c>
      <c r="B3482" s="15" t="s">
        <v>10209</v>
      </c>
      <c r="C3482" s="111" t="s">
        <v>5742</v>
      </c>
      <c r="D3482" s="111" t="s">
        <v>4836</v>
      </c>
      <c r="E3482" s="111" t="s">
        <v>6343</v>
      </c>
      <c r="F3482" s="108">
        <v>0</v>
      </c>
      <c r="G3482" s="107">
        <v>10640.5</v>
      </c>
      <c r="H3482" s="31">
        <v>910104.93092206994</v>
      </c>
      <c r="I3482" s="95">
        <v>13201.845807113121</v>
      </c>
      <c r="J3482" s="22">
        <v>1.2407166775163869</v>
      </c>
      <c r="K3482" s="101">
        <v>10736.28502050791</v>
      </c>
      <c r="L3482" s="31">
        <v>920373.87683150917</v>
      </c>
      <c r="M3482" s="95">
        <v>13323.41104300557</v>
      </c>
      <c r="N3482" s="22">
        <v>1.240970318648942</v>
      </c>
    </row>
    <row r="3483" spans="1:14" s="15" customFormat="1" x14ac:dyDescent="0.3">
      <c r="A3483" s="17" t="s">
        <v>6346</v>
      </c>
      <c r="B3483" s="15" t="s">
        <v>10210</v>
      </c>
      <c r="C3483" s="111" t="s">
        <v>5742</v>
      </c>
      <c r="D3483" s="111" t="s">
        <v>4836</v>
      </c>
      <c r="E3483" s="111" t="s">
        <v>6343</v>
      </c>
      <c r="F3483" s="108">
        <v>0</v>
      </c>
      <c r="G3483" s="107">
        <v>5981.833333333333</v>
      </c>
      <c r="H3483" s="31">
        <v>384219.42118816689</v>
      </c>
      <c r="I3483" s="95">
        <v>5573.4293731222169</v>
      </c>
      <c r="J3483" s="22">
        <v>0.93172595466087049</v>
      </c>
      <c r="K3483" s="101">
        <v>6032.0472750657364</v>
      </c>
      <c r="L3483" s="31">
        <v>388130.85876061523</v>
      </c>
      <c r="M3483" s="95">
        <v>5618.6155430062263</v>
      </c>
      <c r="N3483" s="22">
        <v>0.9314607937891195</v>
      </c>
    </row>
    <row r="3484" spans="1:14" s="15" customFormat="1" x14ac:dyDescent="0.3">
      <c r="A3484" s="17" t="s">
        <v>6530</v>
      </c>
      <c r="B3484" s="15" t="s">
        <v>13195</v>
      </c>
      <c r="C3484" s="111" t="s">
        <v>5742</v>
      </c>
      <c r="D3484" s="111" t="s">
        <v>4836</v>
      </c>
      <c r="E3484" s="111" t="s">
        <v>6517</v>
      </c>
      <c r="F3484" s="108">
        <v>0</v>
      </c>
      <c r="G3484" s="107">
        <v>14869.83333333333</v>
      </c>
      <c r="H3484" s="31">
        <v>926523.52610797656</v>
      </c>
      <c r="I3484" s="95">
        <v>13440.01148960661</v>
      </c>
      <c r="J3484" s="22">
        <v>0.90384412443133944</v>
      </c>
      <c r="K3484" s="101">
        <v>14987.10627102431</v>
      </c>
      <c r="L3484" s="31">
        <v>936161.64660657186</v>
      </c>
      <c r="M3484" s="95">
        <v>13551.956150011039</v>
      </c>
      <c r="N3484" s="22">
        <v>0.90424101257038814</v>
      </c>
    </row>
    <row r="3485" spans="1:14" s="15" customFormat="1" x14ac:dyDescent="0.3">
      <c r="A3485" s="17" t="s">
        <v>6638</v>
      </c>
      <c r="B3485" s="15" t="s">
        <v>13196</v>
      </c>
      <c r="C3485" s="111" t="s">
        <v>5742</v>
      </c>
      <c r="D3485" s="111" t="s">
        <v>4836</v>
      </c>
      <c r="E3485" s="111" t="s">
        <v>6612</v>
      </c>
      <c r="F3485" s="108">
        <v>0</v>
      </c>
      <c r="G3485" s="107">
        <v>8036.833333333333</v>
      </c>
      <c r="H3485" s="31">
        <v>520368.28783187381</v>
      </c>
      <c r="I3485" s="95">
        <v>7548.3844394818489</v>
      </c>
      <c r="J3485" s="22">
        <v>0.93922371242593672</v>
      </c>
      <c r="K3485" s="101">
        <v>8105.8791398923859</v>
      </c>
      <c r="L3485" s="31">
        <v>525644.68296470365</v>
      </c>
      <c r="M3485" s="95">
        <v>7609.2774360556796</v>
      </c>
      <c r="N3485" s="22">
        <v>0.93873561457476917</v>
      </c>
    </row>
    <row r="3486" spans="1:14" s="15" customFormat="1" x14ac:dyDescent="0.3">
      <c r="A3486" s="17" t="s">
        <v>6342</v>
      </c>
      <c r="B3486" s="15" t="s">
        <v>10211</v>
      </c>
      <c r="C3486" s="111" t="s">
        <v>5742</v>
      </c>
      <c r="D3486" s="111" t="s">
        <v>4836</v>
      </c>
      <c r="E3486" s="111" t="s">
        <v>6343</v>
      </c>
      <c r="F3486" s="108">
        <v>0</v>
      </c>
      <c r="G3486" s="107">
        <v>9231.5833333333339</v>
      </c>
      <c r="H3486" s="31">
        <v>455875.04325024888</v>
      </c>
      <c r="I3486" s="95">
        <v>6612.8550937563814</v>
      </c>
      <c r="J3486" s="22">
        <v>0.71632945887827626</v>
      </c>
      <c r="K3486" s="101">
        <v>9311.979505415884</v>
      </c>
      <c r="L3486" s="31">
        <v>460777.90477312962</v>
      </c>
      <c r="M3486" s="95">
        <v>6670.2604010904151</v>
      </c>
      <c r="N3486" s="22">
        <v>0.71630960927383547</v>
      </c>
    </row>
    <row r="3487" spans="1:14" s="15" customFormat="1" x14ac:dyDescent="0.3">
      <c r="A3487" s="17" t="s">
        <v>6533</v>
      </c>
      <c r="B3487" s="15" t="s">
        <v>10212</v>
      </c>
      <c r="C3487" s="111" t="s">
        <v>5742</v>
      </c>
      <c r="D3487" s="111" t="s">
        <v>4836</v>
      </c>
      <c r="E3487" s="111" t="s">
        <v>6517</v>
      </c>
      <c r="F3487" s="108">
        <v>0</v>
      </c>
      <c r="G3487" s="107">
        <v>7309.5</v>
      </c>
      <c r="H3487" s="31">
        <v>463895.11848341941</v>
      </c>
      <c r="I3487" s="95">
        <v>6729.1931037949516</v>
      </c>
      <c r="J3487" s="22">
        <v>0.92060922139612167</v>
      </c>
      <c r="K3487" s="101">
        <v>7367.3917616002891</v>
      </c>
      <c r="L3487" s="31">
        <v>468560.52163690788</v>
      </c>
      <c r="M3487" s="95">
        <v>6782.9222291545857</v>
      </c>
      <c r="N3487" s="22">
        <v>0.92066805304259414</v>
      </c>
    </row>
    <row r="3488" spans="1:14" s="15" customFormat="1" x14ac:dyDescent="0.3">
      <c r="A3488" s="17" t="s">
        <v>6532</v>
      </c>
      <c r="B3488" s="15" t="s">
        <v>10213</v>
      </c>
      <c r="C3488" s="111" t="s">
        <v>5742</v>
      </c>
      <c r="D3488" s="111" t="s">
        <v>4836</v>
      </c>
      <c r="E3488" s="111" t="s">
        <v>6517</v>
      </c>
      <c r="F3488" s="108">
        <v>0</v>
      </c>
      <c r="G3488" s="107">
        <v>13721.83333333333</v>
      </c>
      <c r="H3488" s="31">
        <v>716856.59088801162</v>
      </c>
      <c r="I3488" s="95">
        <v>10398.614332446319</v>
      </c>
      <c r="J3488" s="22">
        <v>0.7578152335654601</v>
      </c>
      <c r="K3488" s="101">
        <v>13838.25376227394</v>
      </c>
      <c r="L3488" s="31">
        <v>724829.20106139849</v>
      </c>
      <c r="M3488" s="95">
        <v>10492.68957411126</v>
      </c>
      <c r="N3488" s="22">
        <v>0.7582379796153611</v>
      </c>
    </row>
    <row r="3489" spans="1:14" s="15" customFormat="1" x14ac:dyDescent="0.3">
      <c r="A3489" s="17" t="s">
        <v>6350</v>
      </c>
      <c r="B3489" s="15" t="s">
        <v>10214</v>
      </c>
      <c r="C3489" s="111" t="s">
        <v>5742</v>
      </c>
      <c r="D3489" s="111" t="s">
        <v>4836</v>
      </c>
      <c r="E3489" s="111" t="s">
        <v>6343</v>
      </c>
      <c r="F3489" s="108">
        <v>0</v>
      </c>
      <c r="G3489" s="107">
        <v>5471.0833333333339</v>
      </c>
      <c r="H3489" s="31">
        <v>379333.69960388128</v>
      </c>
      <c r="I3489" s="95">
        <v>5502.5578276325396</v>
      </c>
      <c r="J3489" s="22">
        <v>1.0057528815376371</v>
      </c>
      <c r="K3489" s="101">
        <v>5521.3715973113112</v>
      </c>
      <c r="L3489" s="31">
        <v>383431.25052262068</v>
      </c>
      <c r="M3489" s="95">
        <v>5550.5836117746994</v>
      </c>
      <c r="N3489" s="22">
        <v>1.0052907169801091</v>
      </c>
    </row>
    <row r="3490" spans="1:14" s="15" customFormat="1" x14ac:dyDescent="0.3">
      <c r="A3490" s="17" t="s">
        <v>6620</v>
      </c>
      <c r="B3490" s="15" t="s">
        <v>10215</v>
      </c>
      <c r="C3490" s="111" t="s">
        <v>5742</v>
      </c>
      <c r="D3490" s="111" t="s">
        <v>4836</v>
      </c>
      <c r="E3490" s="111" t="s">
        <v>6612</v>
      </c>
      <c r="F3490" s="108">
        <v>0</v>
      </c>
      <c r="G3490" s="107">
        <v>13782.58333333333</v>
      </c>
      <c r="H3490" s="31">
        <v>1467548.844045768</v>
      </c>
      <c r="I3490" s="95">
        <v>21288.04371367404</v>
      </c>
      <c r="J3490" s="22">
        <v>1.544561218954408</v>
      </c>
      <c r="K3490" s="101">
        <v>13895.861490090259</v>
      </c>
      <c r="L3490" s="31">
        <v>1481181.4952385649</v>
      </c>
      <c r="M3490" s="95">
        <v>21441.710143159271</v>
      </c>
      <c r="N3490" s="22">
        <v>1.543028487902695</v>
      </c>
    </row>
    <row r="3491" spans="1:14" s="15" customFormat="1" x14ac:dyDescent="0.3">
      <c r="A3491" s="17" t="s">
        <v>6353</v>
      </c>
      <c r="B3491" s="15" t="s">
        <v>13197</v>
      </c>
      <c r="C3491" s="111" t="s">
        <v>5742</v>
      </c>
      <c r="D3491" s="111" t="s">
        <v>4836</v>
      </c>
      <c r="E3491" s="111" t="s">
        <v>6343</v>
      </c>
      <c r="F3491" s="108">
        <v>0</v>
      </c>
      <c r="G3491" s="107">
        <v>6097.25</v>
      </c>
      <c r="H3491" s="31">
        <v>242504.27089898291</v>
      </c>
      <c r="I3491" s="95">
        <v>3517.7306299518318</v>
      </c>
      <c r="J3491" s="22">
        <v>0.57693724711170324</v>
      </c>
      <c r="K3491" s="101">
        <v>6150.8024929416188</v>
      </c>
      <c r="L3491" s="31">
        <v>244991.29752376699</v>
      </c>
      <c r="M3491" s="95">
        <v>3546.5149989974939</v>
      </c>
      <c r="N3491" s="22">
        <v>0.57659386772170185</v>
      </c>
    </row>
    <row r="3492" spans="1:14" s="15" customFormat="1" x14ac:dyDescent="0.3">
      <c r="A3492" s="17" t="s">
        <v>6537</v>
      </c>
      <c r="B3492" s="15" t="s">
        <v>13198</v>
      </c>
      <c r="C3492" s="111" t="s">
        <v>5742</v>
      </c>
      <c r="D3492" s="111" t="s">
        <v>4836</v>
      </c>
      <c r="E3492" s="111" t="s">
        <v>6517</v>
      </c>
      <c r="F3492" s="108">
        <v>0</v>
      </c>
      <c r="G3492" s="107">
        <v>4461.666666666667</v>
      </c>
      <c r="H3492" s="31">
        <v>230509.53118672769</v>
      </c>
      <c r="I3492" s="95">
        <v>3343.7367323281642</v>
      </c>
      <c r="J3492" s="22">
        <v>0.74943669757075027</v>
      </c>
      <c r="K3492" s="101">
        <v>4502.6091819495186</v>
      </c>
      <c r="L3492" s="31">
        <v>233119.74590705731</v>
      </c>
      <c r="M3492" s="95">
        <v>3374.6614013571548</v>
      </c>
      <c r="N3492" s="22">
        <v>0.74949018779729182</v>
      </c>
    </row>
    <row r="3493" spans="1:14" s="15" customFormat="1" x14ac:dyDescent="0.3">
      <c r="A3493" s="17" t="s">
        <v>6613</v>
      </c>
      <c r="B3493" s="15" t="s">
        <v>10216</v>
      </c>
      <c r="C3493" s="111" t="s">
        <v>5742</v>
      </c>
      <c r="D3493" s="111" t="s">
        <v>4836</v>
      </c>
      <c r="E3493" s="111" t="s">
        <v>6612</v>
      </c>
      <c r="F3493" s="108">
        <v>0</v>
      </c>
      <c r="G3493" s="107">
        <v>13598.41666666667</v>
      </c>
      <c r="H3493" s="31">
        <v>531496.29661846906</v>
      </c>
      <c r="I3493" s="95">
        <v>7709.8056681219232</v>
      </c>
      <c r="J3493" s="22">
        <v>0.56696348237517291</v>
      </c>
      <c r="K3493" s="101">
        <v>13698.038217634919</v>
      </c>
      <c r="L3493" s="31">
        <v>536726.08089445066</v>
      </c>
      <c r="M3493" s="95">
        <v>7769.6927012709484</v>
      </c>
      <c r="N3493" s="22">
        <v>0.56721207649050143</v>
      </c>
    </row>
    <row r="3494" spans="1:14" s="15" customFormat="1" x14ac:dyDescent="0.3">
      <c r="A3494" s="17" t="s">
        <v>6528</v>
      </c>
      <c r="B3494" s="15" t="s">
        <v>10217</v>
      </c>
      <c r="C3494" s="111" t="s">
        <v>5742</v>
      </c>
      <c r="D3494" s="111" t="s">
        <v>4836</v>
      </c>
      <c r="E3494" s="111" t="s">
        <v>6517</v>
      </c>
      <c r="F3494" s="108">
        <v>0</v>
      </c>
      <c r="G3494" s="107">
        <v>12452.83333333333</v>
      </c>
      <c r="H3494" s="31">
        <v>726700.73641801963</v>
      </c>
      <c r="I3494" s="95">
        <v>10541.412032990889</v>
      </c>
      <c r="J3494" s="22">
        <v>0.84650711615757235</v>
      </c>
      <c r="K3494" s="101">
        <v>12567.370262392271</v>
      </c>
      <c r="L3494" s="31">
        <v>735002.68168841314</v>
      </c>
      <c r="M3494" s="95">
        <v>10639.96175071671</v>
      </c>
      <c r="N3494" s="22">
        <v>0.84663390419527085</v>
      </c>
    </row>
    <row r="3495" spans="1:14" s="15" customFormat="1" x14ac:dyDescent="0.3">
      <c r="A3495" s="17" t="s">
        <v>6526</v>
      </c>
      <c r="B3495" s="15" t="s">
        <v>10218</v>
      </c>
      <c r="C3495" s="111" t="s">
        <v>5742</v>
      </c>
      <c r="D3495" s="111" t="s">
        <v>4836</v>
      </c>
      <c r="E3495" s="111" t="s">
        <v>6517</v>
      </c>
      <c r="F3495" s="108">
        <v>0</v>
      </c>
      <c r="G3495" s="107">
        <v>12428.83333333333</v>
      </c>
      <c r="H3495" s="31">
        <v>938420.83451362886</v>
      </c>
      <c r="I3495" s="95">
        <v>13612.592063290531</v>
      </c>
      <c r="J3495" s="22">
        <v>1.095242948248605</v>
      </c>
      <c r="K3495" s="101">
        <v>12526.48747889777</v>
      </c>
      <c r="L3495" s="31">
        <v>947960.87052379793</v>
      </c>
      <c r="M3495" s="95">
        <v>13722.76272568099</v>
      </c>
      <c r="N3495" s="22">
        <v>1.095499656132533</v>
      </c>
    </row>
    <row r="3496" spans="1:14" s="15" customFormat="1" x14ac:dyDescent="0.3">
      <c r="A3496" s="17" t="s">
        <v>6519</v>
      </c>
      <c r="B3496" s="15" t="s">
        <v>10219</v>
      </c>
      <c r="C3496" s="111" t="s">
        <v>5742</v>
      </c>
      <c r="D3496" s="111" t="s">
        <v>4836</v>
      </c>
      <c r="E3496" s="111" t="s">
        <v>6517</v>
      </c>
      <c r="F3496" s="108">
        <v>0</v>
      </c>
      <c r="G3496" s="107">
        <v>9591.4166666666679</v>
      </c>
      <c r="H3496" s="31">
        <v>407694.47612302471</v>
      </c>
      <c r="I3496" s="95">
        <v>5913.955003776161</v>
      </c>
      <c r="J3496" s="22">
        <v>0.61658826941895895</v>
      </c>
      <c r="K3496" s="101">
        <v>9674.6048269065323</v>
      </c>
      <c r="L3496" s="31">
        <v>412309.28113227239</v>
      </c>
      <c r="M3496" s="95">
        <v>5968.6244554038603</v>
      </c>
      <c r="N3496" s="22">
        <v>0.6169372870718417</v>
      </c>
    </row>
    <row r="3497" spans="1:14" s="15" customFormat="1" x14ac:dyDescent="0.3">
      <c r="A3497" s="17" t="s">
        <v>6348</v>
      </c>
      <c r="B3497" s="15" t="s">
        <v>13199</v>
      </c>
      <c r="C3497" s="111" t="s">
        <v>5742</v>
      </c>
      <c r="D3497" s="111" t="s">
        <v>4836</v>
      </c>
      <c r="E3497" s="111" t="s">
        <v>6343</v>
      </c>
      <c r="F3497" s="108">
        <v>0</v>
      </c>
      <c r="G3497" s="107">
        <v>7783.3333333333348</v>
      </c>
      <c r="H3497" s="31">
        <v>528817.95696355833</v>
      </c>
      <c r="I3497" s="95">
        <v>7670.9540742651752</v>
      </c>
      <c r="J3497" s="22">
        <v>0.98556155129745271</v>
      </c>
      <c r="K3497" s="101">
        <v>7849.2794417595114</v>
      </c>
      <c r="L3497" s="31">
        <v>533903.48928083712</v>
      </c>
      <c r="M3497" s="95">
        <v>7728.8326234032684</v>
      </c>
      <c r="N3497" s="22">
        <v>0.98465504773400669</v>
      </c>
    </row>
    <row r="3498" spans="1:14" s="15" customFormat="1" x14ac:dyDescent="0.3">
      <c r="A3498" s="17" t="s">
        <v>6619</v>
      </c>
      <c r="B3498" s="15" t="s">
        <v>10220</v>
      </c>
      <c r="C3498" s="111" t="s">
        <v>5742</v>
      </c>
      <c r="D3498" s="111" t="s">
        <v>4836</v>
      </c>
      <c r="E3498" s="111" t="s">
        <v>6612</v>
      </c>
      <c r="F3498" s="108">
        <v>0</v>
      </c>
      <c r="G3498" s="107">
        <v>1276.9166666666661</v>
      </c>
      <c r="H3498" s="31">
        <v>89311.571357263092</v>
      </c>
      <c r="I3498" s="95">
        <v>1295.540276498655</v>
      </c>
      <c r="J3498" s="22">
        <v>1.0145848279047101</v>
      </c>
      <c r="K3498" s="101">
        <v>1288.0924689723499</v>
      </c>
      <c r="L3498" s="31">
        <v>90126.546846203186</v>
      </c>
      <c r="M3498" s="95">
        <v>1304.679608739578</v>
      </c>
      <c r="N3498" s="22">
        <v>1.0128772896098539</v>
      </c>
    </row>
    <row r="3499" spans="1:14" s="15" customFormat="1" x14ac:dyDescent="0.3">
      <c r="A3499" s="17" t="s">
        <v>6358</v>
      </c>
      <c r="B3499" s="15" t="s">
        <v>10221</v>
      </c>
      <c r="C3499" s="111" t="s">
        <v>5742</v>
      </c>
      <c r="D3499" s="111" t="s">
        <v>4836</v>
      </c>
      <c r="E3499" s="111" t="s">
        <v>6343</v>
      </c>
      <c r="F3499" s="108">
        <v>0</v>
      </c>
      <c r="G3499" s="107">
        <v>11378.75</v>
      </c>
      <c r="H3499" s="31">
        <v>878826.49472639535</v>
      </c>
      <c r="I3499" s="95">
        <v>12748.125496725879</v>
      </c>
      <c r="J3499" s="22">
        <v>1.120344984881984</v>
      </c>
      <c r="K3499" s="101">
        <v>11477.42197840987</v>
      </c>
      <c r="L3499" s="31">
        <v>887734.48862672481</v>
      </c>
      <c r="M3499" s="95">
        <v>12850.92046478354</v>
      </c>
      <c r="N3499" s="22">
        <v>1.1196695990578149</v>
      </c>
    </row>
    <row r="3500" spans="1:14" s="15" customFormat="1" x14ac:dyDescent="0.3">
      <c r="A3500" s="17" t="s">
        <v>6529</v>
      </c>
      <c r="B3500" s="15" t="s">
        <v>10222</v>
      </c>
      <c r="C3500" s="111" t="s">
        <v>5742</v>
      </c>
      <c r="D3500" s="111" t="s">
        <v>4836</v>
      </c>
      <c r="E3500" s="111" t="s">
        <v>6517</v>
      </c>
      <c r="F3500" s="108">
        <v>0</v>
      </c>
      <c r="G3500" s="107">
        <v>17130.5</v>
      </c>
      <c r="H3500" s="31">
        <v>978174.3309082496</v>
      </c>
      <c r="I3500" s="95">
        <v>14189.250327479571</v>
      </c>
      <c r="J3500" s="22">
        <v>0.82830333775894305</v>
      </c>
      <c r="K3500" s="101">
        <v>17278.936538745482</v>
      </c>
      <c r="L3500" s="31">
        <v>988784.1630186378</v>
      </c>
      <c r="M3500" s="95">
        <v>14313.72420310802</v>
      </c>
      <c r="N3500" s="22">
        <v>0.82839150262584715</v>
      </c>
    </row>
    <row r="3501" spans="1:14" s="15" customFormat="1" x14ac:dyDescent="0.3">
      <c r="A3501" s="17" t="s">
        <v>6355</v>
      </c>
      <c r="B3501" s="15" t="s">
        <v>13200</v>
      </c>
      <c r="C3501" s="111" t="s">
        <v>5742</v>
      </c>
      <c r="D3501" s="111" t="s">
        <v>4836</v>
      </c>
      <c r="E3501" s="111" t="s">
        <v>6343</v>
      </c>
      <c r="F3501" s="108">
        <v>0</v>
      </c>
      <c r="G3501" s="107">
        <v>5743.166666666667</v>
      </c>
      <c r="H3501" s="31">
        <v>343969.21055989608</v>
      </c>
      <c r="I3501" s="95">
        <v>4989.5658466606101</v>
      </c>
      <c r="J3501" s="22">
        <v>0.86878304883959656</v>
      </c>
      <c r="K3501" s="101">
        <v>5794.7339394609025</v>
      </c>
      <c r="L3501" s="31">
        <v>347471.38338721258</v>
      </c>
      <c r="M3501" s="95">
        <v>5030.0254962550653</v>
      </c>
      <c r="N3501" s="22">
        <v>0.86803389919279372</v>
      </c>
    </row>
    <row r="3502" spans="1:14" s="15" customFormat="1" x14ac:dyDescent="0.3">
      <c r="A3502" s="17" t="s">
        <v>6631</v>
      </c>
      <c r="B3502" s="15" t="s">
        <v>13201</v>
      </c>
      <c r="C3502" s="111" t="s">
        <v>5742</v>
      </c>
      <c r="D3502" s="111" t="s">
        <v>4836</v>
      </c>
      <c r="E3502" s="111" t="s">
        <v>6612</v>
      </c>
      <c r="F3502" s="108">
        <v>0</v>
      </c>
      <c r="G3502" s="107">
        <v>11455.833333333339</v>
      </c>
      <c r="H3502" s="31">
        <v>871891.96563662146</v>
      </c>
      <c r="I3502" s="95">
        <v>12647.53425644396</v>
      </c>
      <c r="J3502" s="22">
        <v>1.1040256861666371</v>
      </c>
      <c r="K3502" s="101">
        <v>11549.35769981</v>
      </c>
      <c r="L3502" s="31">
        <v>880178.88193996379</v>
      </c>
      <c r="M3502" s="95">
        <v>12741.54485547838</v>
      </c>
      <c r="N3502" s="22">
        <v>1.103225407564266</v>
      </c>
    </row>
    <row r="3503" spans="1:14" s="15" customFormat="1" x14ac:dyDescent="0.3">
      <c r="A3503" s="17" t="s">
        <v>6534</v>
      </c>
      <c r="B3503" s="15" t="s">
        <v>13202</v>
      </c>
      <c r="C3503" s="111" t="s">
        <v>5742</v>
      </c>
      <c r="D3503" s="111" t="s">
        <v>4836</v>
      </c>
      <c r="E3503" s="111" t="s">
        <v>6517</v>
      </c>
      <c r="F3503" s="108">
        <v>0</v>
      </c>
      <c r="G3503" s="107">
        <v>5346.8333333333339</v>
      </c>
      <c r="H3503" s="31">
        <v>215536.26971725619</v>
      </c>
      <c r="I3503" s="95">
        <v>3126.5368442347358</v>
      </c>
      <c r="J3503" s="22">
        <v>0.58474552119349188</v>
      </c>
      <c r="K3503" s="101">
        <v>5392.8589017777776</v>
      </c>
      <c r="L3503" s="31">
        <v>217940.13622273161</v>
      </c>
      <c r="M3503" s="95">
        <v>3154.9200718955808</v>
      </c>
      <c r="N3503" s="22">
        <v>0.58501810066930349</v>
      </c>
    </row>
    <row r="3504" spans="1:14" s="15" customFormat="1" x14ac:dyDescent="0.3">
      <c r="A3504" s="17" t="s">
        <v>6650</v>
      </c>
      <c r="B3504" s="15" t="s">
        <v>10223</v>
      </c>
      <c r="C3504" s="111" t="s">
        <v>5742</v>
      </c>
      <c r="D3504" s="111" t="s">
        <v>4836</v>
      </c>
      <c r="E3504" s="111" t="s">
        <v>6612</v>
      </c>
      <c r="F3504" s="108">
        <v>0</v>
      </c>
      <c r="G3504" s="107">
        <v>1913.75</v>
      </c>
      <c r="H3504" s="31">
        <v>129447.4958813845</v>
      </c>
      <c r="I3504" s="95">
        <v>1877.7459858519121</v>
      </c>
      <c r="J3504" s="22">
        <v>0.98118666798271037</v>
      </c>
      <c r="K3504" s="101">
        <v>1929.670499248075</v>
      </c>
      <c r="L3504" s="31">
        <v>130603.58314578939</v>
      </c>
      <c r="M3504" s="95">
        <v>1890.628651837822</v>
      </c>
      <c r="N3504" s="22">
        <v>0.97976760932736107</v>
      </c>
    </row>
    <row r="3505" spans="1:14" s="15" customFormat="1" x14ac:dyDescent="0.3">
      <c r="A3505" s="17" t="s">
        <v>6644</v>
      </c>
      <c r="B3505" s="15" t="s">
        <v>10224</v>
      </c>
      <c r="C3505" s="111" t="s">
        <v>5742</v>
      </c>
      <c r="D3505" s="111" t="s">
        <v>4836</v>
      </c>
      <c r="E3505" s="111" t="s">
        <v>6612</v>
      </c>
      <c r="F3505" s="108">
        <v>0</v>
      </c>
      <c r="G3505" s="107">
        <v>9915.0000000000036</v>
      </c>
      <c r="H3505" s="31">
        <v>707268.12960850936</v>
      </c>
      <c r="I3505" s="95">
        <v>10259.525549341701</v>
      </c>
      <c r="J3505" s="22">
        <v>1.034747912187765</v>
      </c>
      <c r="K3505" s="101">
        <v>9996.3522043566481</v>
      </c>
      <c r="L3505" s="31">
        <v>714283.14638008038</v>
      </c>
      <c r="M3505" s="95">
        <v>10340.0239835961</v>
      </c>
      <c r="N3505" s="22">
        <v>1.034379718942843</v>
      </c>
    </row>
    <row r="3506" spans="1:14" s="15" customFormat="1" x14ac:dyDescent="0.3">
      <c r="A3506" s="17" t="s">
        <v>6649</v>
      </c>
      <c r="B3506" s="15" t="s">
        <v>10225</v>
      </c>
      <c r="C3506" s="111" t="s">
        <v>5742</v>
      </c>
      <c r="D3506" s="111" t="s">
        <v>4836</v>
      </c>
      <c r="E3506" s="111" t="s">
        <v>6612</v>
      </c>
      <c r="F3506" s="108">
        <v>0</v>
      </c>
      <c r="G3506" s="107">
        <v>10909</v>
      </c>
      <c r="H3506" s="31">
        <v>740219.80216233432</v>
      </c>
      <c r="I3506" s="95">
        <v>10737.51757571314</v>
      </c>
      <c r="J3506" s="22">
        <v>0.98428064677909399</v>
      </c>
      <c r="K3506" s="101">
        <v>10998.824542539291</v>
      </c>
      <c r="L3506" s="31">
        <v>747802.1738107265</v>
      </c>
      <c r="M3506" s="95">
        <v>10825.24829456601</v>
      </c>
      <c r="N3506" s="22">
        <v>0.98421865470242242</v>
      </c>
    </row>
    <row r="3507" spans="1:14" s="15" customFormat="1" x14ac:dyDescent="0.3">
      <c r="A3507" s="17" t="s">
        <v>6344</v>
      </c>
      <c r="B3507" s="15" t="s">
        <v>10226</v>
      </c>
      <c r="C3507" s="111" t="s">
        <v>5742</v>
      </c>
      <c r="D3507" s="111" t="s">
        <v>4836</v>
      </c>
      <c r="E3507" s="111" t="s">
        <v>6343</v>
      </c>
      <c r="F3507" s="108">
        <v>0</v>
      </c>
      <c r="G3507" s="107">
        <v>4711.3333333333339</v>
      </c>
      <c r="H3507" s="31">
        <v>326523.14411181217</v>
      </c>
      <c r="I3507" s="95">
        <v>4736.4958199386301</v>
      </c>
      <c r="J3507" s="22">
        <v>1.005340841928392</v>
      </c>
      <c r="K3507" s="101">
        <v>4751.2412090740872</v>
      </c>
      <c r="L3507" s="31">
        <v>329734.04560257628</v>
      </c>
      <c r="M3507" s="95">
        <v>4773.2582758218778</v>
      </c>
      <c r="N3507" s="22">
        <v>1.0046339610596371</v>
      </c>
    </row>
    <row r="3508" spans="1:14" s="15" customFormat="1" x14ac:dyDescent="0.3">
      <c r="A3508" s="17" t="s">
        <v>6516</v>
      </c>
      <c r="B3508" s="15" t="s">
        <v>13203</v>
      </c>
      <c r="C3508" s="111" t="s">
        <v>5742</v>
      </c>
      <c r="D3508" s="111" t="s">
        <v>4836</v>
      </c>
      <c r="E3508" s="111" t="s">
        <v>6517</v>
      </c>
      <c r="F3508" s="108">
        <v>0</v>
      </c>
      <c r="G3508" s="107">
        <v>11368.91666666667</v>
      </c>
      <c r="H3508" s="31">
        <v>683275.64145490422</v>
      </c>
      <c r="I3508" s="95">
        <v>9911.494109920779</v>
      </c>
      <c r="J3508" s="22">
        <v>0.87180638230738294</v>
      </c>
      <c r="K3508" s="101">
        <v>11465.80259468137</v>
      </c>
      <c r="L3508" s="31">
        <v>690770.05592818698</v>
      </c>
      <c r="M3508" s="95">
        <v>9999.6464730343796</v>
      </c>
      <c r="N3508" s="22">
        <v>0.87212791171486803</v>
      </c>
    </row>
    <row r="3509" spans="1:14" s="15" customFormat="1" x14ac:dyDescent="0.3">
      <c r="A3509" s="17" t="s">
        <v>6614</v>
      </c>
      <c r="B3509" s="15" t="s">
        <v>13204</v>
      </c>
      <c r="C3509" s="111" t="s">
        <v>5742</v>
      </c>
      <c r="D3509" s="111" t="s">
        <v>4836</v>
      </c>
      <c r="E3509" s="111" t="s">
        <v>6612</v>
      </c>
      <c r="F3509" s="108">
        <v>0</v>
      </c>
      <c r="G3509" s="107">
        <v>93.583333333333329</v>
      </c>
      <c r="H3509" s="31">
        <v>15640.27755984525</v>
      </c>
      <c r="I3509" s="95">
        <v>226.8755235908165</v>
      </c>
      <c r="J3509" s="22">
        <v>2.4243154791538721</v>
      </c>
      <c r="K3509" s="101">
        <v>95.550407326116243</v>
      </c>
      <c r="L3509" s="31">
        <v>15991.732058905231</v>
      </c>
      <c r="M3509" s="95">
        <v>231.49768248953609</v>
      </c>
      <c r="N3509" s="22">
        <v>2.4227806973070032</v>
      </c>
    </row>
    <row r="3510" spans="1:14" s="15" customFormat="1" x14ac:dyDescent="0.3">
      <c r="A3510" s="17" t="s">
        <v>6536</v>
      </c>
      <c r="B3510" s="15" t="s">
        <v>13205</v>
      </c>
      <c r="C3510" s="111" t="s">
        <v>5742</v>
      </c>
      <c r="D3510" s="111" t="s">
        <v>4836</v>
      </c>
      <c r="E3510" s="111" t="s">
        <v>6517</v>
      </c>
      <c r="F3510" s="108">
        <v>0</v>
      </c>
      <c r="G3510" s="107">
        <v>10597.66666666667</v>
      </c>
      <c r="H3510" s="31">
        <v>705361.95148681628</v>
      </c>
      <c r="I3510" s="95">
        <v>10231.874815026929</v>
      </c>
      <c r="J3510" s="22">
        <v>0.96548373683140287</v>
      </c>
      <c r="K3510" s="101">
        <v>10679.652722065521</v>
      </c>
      <c r="L3510" s="31">
        <v>712552.37340515957</v>
      </c>
      <c r="M3510" s="95">
        <v>10314.96916582315</v>
      </c>
      <c r="N3510" s="22">
        <v>0.96585248923975864</v>
      </c>
    </row>
    <row r="3511" spans="1:14" s="15" customFormat="1" x14ac:dyDescent="0.3">
      <c r="A3511" s="17" t="s">
        <v>1410</v>
      </c>
      <c r="B3511" s="15" t="s">
        <v>10227</v>
      </c>
      <c r="C3511" s="111" t="s">
        <v>1360</v>
      </c>
      <c r="D3511" s="111" t="s">
        <v>487</v>
      </c>
      <c r="E3511" s="111" t="s">
        <v>1394</v>
      </c>
      <c r="F3511" s="108">
        <v>0</v>
      </c>
      <c r="G3511" s="107">
        <v>8760.25</v>
      </c>
      <c r="H3511" s="31">
        <v>513121.41641480231</v>
      </c>
      <c r="I3511" s="95">
        <v>7443.2624081846188</v>
      </c>
      <c r="J3511" s="22">
        <v>0.84966324113862257</v>
      </c>
      <c r="K3511" s="101">
        <v>8863.8521241973485</v>
      </c>
      <c r="L3511" s="31">
        <v>520565.53377249942</v>
      </c>
      <c r="M3511" s="95">
        <v>7535.7512374748894</v>
      </c>
      <c r="N3511" s="22">
        <v>0.85016662415916344</v>
      </c>
    </row>
    <row r="3512" spans="1:14" s="15" customFormat="1" x14ac:dyDescent="0.3">
      <c r="A3512" s="17" t="s">
        <v>1372</v>
      </c>
      <c r="B3512" s="15" t="s">
        <v>10228</v>
      </c>
      <c r="C3512" s="111" t="s">
        <v>1360</v>
      </c>
      <c r="D3512" s="111" t="s">
        <v>487</v>
      </c>
      <c r="E3512" s="111" t="s">
        <v>1361</v>
      </c>
      <c r="F3512" s="108">
        <v>0</v>
      </c>
      <c r="G3512" s="107">
        <v>28.666666666666661</v>
      </c>
      <c r="H3512" s="31">
        <v>2252.2282698205049</v>
      </c>
      <c r="I3512" s="95">
        <v>32.670485930086109</v>
      </c>
      <c r="J3512" s="22">
        <v>1.1396681138402129</v>
      </c>
      <c r="K3512" s="101">
        <v>28.911505297750931</v>
      </c>
      <c r="L3512" s="31">
        <v>2275.2319537042931</v>
      </c>
      <c r="M3512" s="95">
        <v>32.936452566148184</v>
      </c>
      <c r="N3512" s="22">
        <v>1.139216108844749</v>
      </c>
    </row>
    <row r="3513" spans="1:14" s="15" customFormat="1" x14ac:dyDescent="0.3">
      <c r="A3513" s="17" t="s">
        <v>1374</v>
      </c>
      <c r="B3513" s="15" t="s">
        <v>10229</v>
      </c>
      <c r="C3513" s="111" t="s">
        <v>1360</v>
      </c>
      <c r="D3513" s="111" t="s">
        <v>487</v>
      </c>
      <c r="E3513" s="111" t="s">
        <v>1361</v>
      </c>
      <c r="F3513" s="108">
        <v>0</v>
      </c>
      <c r="G3513" s="107">
        <v>40165.083333333343</v>
      </c>
      <c r="H3513" s="31">
        <v>2256868.7363651209</v>
      </c>
      <c r="I3513" s="95">
        <v>32737.79984270607</v>
      </c>
      <c r="J3513" s="22">
        <v>0.8150810884920211</v>
      </c>
      <c r="K3513" s="101">
        <v>40539.908326853627</v>
      </c>
      <c r="L3513" s="31">
        <v>2282769.8064413378</v>
      </c>
      <c r="M3513" s="95">
        <v>33045.57116775716</v>
      </c>
      <c r="N3513" s="22">
        <v>0.81513680054051285</v>
      </c>
    </row>
    <row r="3514" spans="1:14" s="15" customFormat="1" x14ac:dyDescent="0.3">
      <c r="A3514" s="17" t="s">
        <v>1403</v>
      </c>
      <c r="B3514" s="15" t="s">
        <v>10230</v>
      </c>
      <c r="C3514" s="111" t="s">
        <v>1360</v>
      </c>
      <c r="D3514" s="111" t="s">
        <v>487</v>
      </c>
      <c r="E3514" s="111" t="s">
        <v>1394</v>
      </c>
      <c r="F3514" s="108">
        <v>0</v>
      </c>
      <c r="G3514" s="107">
        <v>12367.33333333333</v>
      </c>
      <c r="H3514" s="31">
        <v>830075.84117421519</v>
      </c>
      <c r="I3514" s="95">
        <v>12040.95581845613</v>
      </c>
      <c r="J3514" s="22">
        <v>0.97360970986384499</v>
      </c>
      <c r="K3514" s="101">
        <v>12483.602346503199</v>
      </c>
      <c r="L3514" s="31">
        <v>839227.63457912533</v>
      </c>
      <c r="M3514" s="95">
        <v>12148.73109245571</v>
      </c>
      <c r="N3514" s="22">
        <v>0.9731751104566948</v>
      </c>
    </row>
    <row r="3515" spans="1:14" s="15" customFormat="1" x14ac:dyDescent="0.3">
      <c r="A3515" s="17" t="s">
        <v>1412</v>
      </c>
      <c r="B3515" s="15" t="s">
        <v>10231</v>
      </c>
      <c r="C3515" s="111" t="s">
        <v>1360</v>
      </c>
      <c r="D3515" s="111" t="s">
        <v>487</v>
      </c>
      <c r="E3515" s="111" t="s">
        <v>1394</v>
      </c>
      <c r="F3515" s="108">
        <v>0</v>
      </c>
      <c r="G3515" s="107">
        <v>10741.58333333333</v>
      </c>
      <c r="H3515" s="31">
        <v>696272.79114540154</v>
      </c>
      <c r="I3515" s="95">
        <v>10100.028816542001</v>
      </c>
      <c r="J3515" s="22">
        <v>0.94027374765129235</v>
      </c>
      <c r="K3515" s="101">
        <v>10862.9312853438</v>
      </c>
      <c r="L3515" s="31">
        <v>705457.36554369482</v>
      </c>
      <c r="M3515" s="95">
        <v>10212.26122454924</v>
      </c>
      <c r="N3515" s="22">
        <v>0.94010179723106191</v>
      </c>
    </row>
    <row r="3516" spans="1:14" s="15" customFormat="1" x14ac:dyDescent="0.3">
      <c r="A3516" s="17" t="s">
        <v>1421</v>
      </c>
      <c r="B3516" s="15" t="s">
        <v>10232</v>
      </c>
      <c r="C3516" s="111" t="s">
        <v>1360</v>
      </c>
      <c r="D3516" s="111" t="s">
        <v>487</v>
      </c>
      <c r="E3516" s="111" t="s">
        <v>1394</v>
      </c>
      <c r="F3516" s="108">
        <v>0</v>
      </c>
      <c r="G3516" s="107">
        <v>8176.666666666667</v>
      </c>
      <c r="H3516" s="31">
        <v>452232.48231586331</v>
      </c>
      <c r="I3516" s="95">
        <v>6560.0166504462777</v>
      </c>
      <c r="J3516" s="22">
        <v>0.80228495521153009</v>
      </c>
      <c r="K3516" s="101">
        <v>8263.4680050299739</v>
      </c>
      <c r="L3516" s="31">
        <v>457913.06611908582</v>
      </c>
      <c r="M3516" s="95">
        <v>6628.7887514482954</v>
      </c>
      <c r="N3516" s="22">
        <v>0.80217999844778864</v>
      </c>
    </row>
    <row r="3517" spans="1:14" s="15" customFormat="1" x14ac:dyDescent="0.3">
      <c r="A3517" s="17" t="s">
        <v>1386</v>
      </c>
      <c r="B3517" s="15" t="s">
        <v>10233</v>
      </c>
      <c r="C3517" s="111" t="s">
        <v>1360</v>
      </c>
      <c r="D3517" s="111" t="s">
        <v>487</v>
      </c>
      <c r="E3517" s="111" t="s">
        <v>1361</v>
      </c>
      <c r="F3517" s="108">
        <v>0</v>
      </c>
      <c r="G3517" s="107">
        <v>58308.833333333328</v>
      </c>
      <c r="H3517" s="31">
        <v>4052629.7417385629</v>
      </c>
      <c r="I3517" s="95">
        <v>58786.840007061153</v>
      </c>
      <c r="J3517" s="22">
        <v>1.008197843215199</v>
      </c>
      <c r="K3517" s="101">
        <v>58850.875161695403</v>
      </c>
      <c r="L3517" s="31">
        <v>4098774.2267031851</v>
      </c>
      <c r="M3517" s="95">
        <v>59334.206640939999</v>
      </c>
      <c r="N3517" s="22">
        <v>1.008212817191191</v>
      </c>
    </row>
    <row r="3518" spans="1:14" s="15" customFormat="1" x14ac:dyDescent="0.3">
      <c r="A3518" s="17" t="s">
        <v>1377</v>
      </c>
      <c r="B3518" s="15" t="s">
        <v>10234</v>
      </c>
      <c r="C3518" s="111" t="s">
        <v>1360</v>
      </c>
      <c r="D3518" s="111" t="s">
        <v>487</v>
      </c>
      <c r="E3518" s="111" t="s">
        <v>1361</v>
      </c>
      <c r="F3518" s="108">
        <v>0</v>
      </c>
      <c r="G3518" s="107">
        <v>12223.91666666667</v>
      </c>
      <c r="H3518" s="31">
        <v>712415.04890296946</v>
      </c>
      <c r="I3518" s="95">
        <v>10334.185989691439</v>
      </c>
      <c r="J3518" s="22">
        <v>0.84540710408077957</v>
      </c>
      <c r="K3518" s="101">
        <v>12337.285862343921</v>
      </c>
      <c r="L3518" s="31">
        <v>720830.20455419179</v>
      </c>
      <c r="M3518" s="95">
        <v>10434.79975828068</v>
      </c>
      <c r="N3518" s="22">
        <v>0.84579378922636128</v>
      </c>
    </row>
    <row r="3519" spans="1:14" s="15" customFormat="1" x14ac:dyDescent="0.3">
      <c r="A3519" s="17" t="s">
        <v>1364</v>
      </c>
      <c r="B3519" s="15" t="s">
        <v>6756</v>
      </c>
      <c r="C3519" s="111" t="s">
        <v>1360</v>
      </c>
      <c r="D3519" s="111" t="s">
        <v>487</v>
      </c>
      <c r="E3519" s="111" t="s">
        <v>1361</v>
      </c>
      <c r="F3519" s="108">
        <v>0</v>
      </c>
      <c r="G3519" s="107">
        <v>20913</v>
      </c>
      <c r="H3519" s="31">
        <v>1929390.097249907</v>
      </c>
      <c r="I3519" s="95">
        <v>27987.44375536772</v>
      </c>
      <c r="J3519" s="22">
        <v>1.3382797186136719</v>
      </c>
      <c r="K3519" s="101">
        <v>21131.620747944318</v>
      </c>
      <c r="L3519" s="31">
        <v>1952367.151058859</v>
      </c>
      <c r="M3519" s="95">
        <v>28262.63403951536</v>
      </c>
      <c r="N3519" s="22">
        <v>1.3374569975786039</v>
      </c>
    </row>
    <row r="3520" spans="1:14" s="15" customFormat="1" x14ac:dyDescent="0.3">
      <c r="A3520" s="17" t="s">
        <v>1419</v>
      </c>
      <c r="B3520" s="15" t="s">
        <v>10235</v>
      </c>
      <c r="C3520" s="111" t="s">
        <v>1360</v>
      </c>
      <c r="D3520" s="111" t="s">
        <v>487</v>
      </c>
      <c r="E3520" s="111" t="s">
        <v>1394</v>
      </c>
      <c r="F3520" s="108">
        <v>0</v>
      </c>
      <c r="G3520" s="107">
        <v>8646.0000000000018</v>
      </c>
      <c r="H3520" s="31">
        <v>513379.46972815972</v>
      </c>
      <c r="I3520" s="95">
        <v>7447.0056908954466</v>
      </c>
      <c r="J3520" s="22">
        <v>0.86132381342764808</v>
      </c>
      <c r="K3520" s="101">
        <v>8730.5500767268986</v>
      </c>
      <c r="L3520" s="31">
        <v>519760.71979092032</v>
      </c>
      <c r="M3520" s="95">
        <v>7524.1006813697422</v>
      </c>
      <c r="N3520" s="22">
        <v>0.86181290013177991</v>
      </c>
    </row>
    <row r="3521" spans="1:14" s="15" customFormat="1" x14ac:dyDescent="0.3">
      <c r="A3521" s="17" t="s">
        <v>1407</v>
      </c>
      <c r="B3521" s="15" t="s">
        <v>10236</v>
      </c>
      <c r="C3521" s="111" t="s">
        <v>1360</v>
      </c>
      <c r="D3521" s="111" t="s">
        <v>487</v>
      </c>
      <c r="E3521" s="111" t="s">
        <v>1394</v>
      </c>
      <c r="F3521" s="108">
        <v>0</v>
      </c>
      <c r="G3521" s="107">
        <v>4644.2500000000009</v>
      </c>
      <c r="H3521" s="31">
        <v>224238.76000016241</v>
      </c>
      <c r="I3521" s="95">
        <v>3252.7738647686519</v>
      </c>
      <c r="J3521" s="22">
        <v>0.70038733159684585</v>
      </c>
      <c r="K3521" s="101">
        <v>4695.0135219692274</v>
      </c>
      <c r="L3521" s="31">
        <v>227108.79861758309</v>
      </c>
      <c r="M3521" s="95">
        <v>3287.6464137401549</v>
      </c>
      <c r="N3521" s="22">
        <v>0.70024216082794555</v>
      </c>
    </row>
    <row r="3522" spans="1:14" s="15" customFormat="1" x14ac:dyDescent="0.3">
      <c r="A3522" s="17" t="s">
        <v>1382</v>
      </c>
      <c r="B3522" s="15" t="s">
        <v>10237</v>
      </c>
      <c r="C3522" s="111" t="s">
        <v>1360</v>
      </c>
      <c r="D3522" s="111" t="s">
        <v>487</v>
      </c>
      <c r="E3522" s="111" t="s">
        <v>1361</v>
      </c>
      <c r="F3522" s="108">
        <v>0</v>
      </c>
      <c r="G3522" s="107">
        <v>12018.16666666667</v>
      </c>
      <c r="H3522" s="31">
        <v>950080.4962254049</v>
      </c>
      <c r="I3522" s="95">
        <v>13781.72536962919</v>
      </c>
      <c r="J3522" s="22">
        <v>1.1467410755630381</v>
      </c>
      <c r="K3522" s="101">
        <v>12127.307499088851</v>
      </c>
      <c r="L3522" s="31">
        <v>960482.3395937212</v>
      </c>
      <c r="M3522" s="95">
        <v>13904.02458401968</v>
      </c>
      <c r="N3522" s="22">
        <v>1.1465054864869491</v>
      </c>
    </row>
    <row r="3523" spans="1:14" s="15" customFormat="1" x14ac:dyDescent="0.3">
      <c r="A3523" s="17" t="s">
        <v>1399</v>
      </c>
      <c r="B3523" s="15" t="s">
        <v>10238</v>
      </c>
      <c r="C3523" s="111" t="s">
        <v>1360</v>
      </c>
      <c r="D3523" s="111" t="s">
        <v>487</v>
      </c>
      <c r="E3523" s="111" t="s">
        <v>1394</v>
      </c>
      <c r="F3523" s="108">
        <v>0</v>
      </c>
      <c r="G3523" s="107">
        <v>23524</v>
      </c>
      <c r="H3523" s="31">
        <v>1353793.280015066</v>
      </c>
      <c r="I3523" s="95">
        <v>19637.922540818759</v>
      </c>
      <c r="J3523" s="22">
        <v>0.83480371283875021</v>
      </c>
      <c r="K3523" s="101">
        <v>23752.303087287139</v>
      </c>
      <c r="L3523" s="31">
        <v>1369942.0218051791</v>
      </c>
      <c r="M3523" s="95">
        <v>19831.398001464469</v>
      </c>
      <c r="N3523" s="22">
        <v>0.83492526718719573</v>
      </c>
    </row>
    <row r="3524" spans="1:14" s="15" customFormat="1" x14ac:dyDescent="0.3">
      <c r="A3524" s="17" t="s">
        <v>1414</v>
      </c>
      <c r="B3524" s="15" t="s">
        <v>10239</v>
      </c>
      <c r="C3524" s="111" t="s">
        <v>1360</v>
      </c>
      <c r="D3524" s="111" t="s">
        <v>487</v>
      </c>
      <c r="E3524" s="111" t="s">
        <v>1394</v>
      </c>
      <c r="F3524" s="108">
        <v>0</v>
      </c>
      <c r="G3524" s="107">
        <v>3923.666666666667</v>
      </c>
      <c r="H3524" s="31">
        <v>188759.05898898619</v>
      </c>
      <c r="I3524" s="95">
        <v>2738.110636257773</v>
      </c>
      <c r="J3524" s="22">
        <v>0.69784486524282718</v>
      </c>
      <c r="K3524" s="101">
        <v>3962.8337844866869</v>
      </c>
      <c r="L3524" s="31">
        <v>190997.42246016761</v>
      </c>
      <c r="M3524" s="95">
        <v>2764.8950406458089</v>
      </c>
      <c r="N3524" s="22">
        <v>0.69770653805101512</v>
      </c>
    </row>
    <row r="3525" spans="1:14" s="15" customFormat="1" x14ac:dyDescent="0.3">
      <c r="A3525" s="17" t="s">
        <v>1366</v>
      </c>
      <c r="B3525" s="15" t="s">
        <v>10240</v>
      </c>
      <c r="C3525" s="111" t="s">
        <v>1360</v>
      </c>
      <c r="D3525" s="111" t="s">
        <v>487</v>
      </c>
      <c r="E3525" s="111" t="s">
        <v>1361</v>
      </c>
      <c r="F3525" s="108">
        <v>0</v>
      </c>
      <c r="G3525" s="107">
        <v>26925.416666666661</v>
      </c>
      <c r="H3525" s="31">
        <v>2968876.6860084501</v>
      </c>
      <c r="I3525" s="95">
        <v>43066.080511514883</v>
      </c>
      <c r="J3525" s="22">
        <v>1.599458275601364</v>
      </c>
      <c r="K3525" s="101">
        <v>27166.76720949019</v>
      </c>
      <c r="L3525" s="31">
        <v>3000018.5499466071</v>
      </c>
      <c r="M3525" s="95">
        <v>43428.525389250557</v>
      </c>
      <c r="N3525" s="22">
        <v>1.598590110275603</v>
      </c>
    </row>
    <row r="3526" spans="1:14" s="15" customFormat="1" x14ac:dyDescent="0.3">
      <c r="A3526" s="17" t="s">
        <v>1405</v>
      </c>
      <c r="B3526" s="15" t="s">
        <v>10241</v>
      </c>
      <c r="C3526" s="111" t="s">
        <v>1360</v>
      </c>
      <c r="D3526" s="111" t="s">
        <v>487</v>
      </c>
      <c r="E3526" s="111" t="s">
        <v>1394</v>
      </c>
      <c r="F3526" s="108">
        <v>0</v>
      </c>
      <c r="G3526" s="107">
        <v>5523.1666666666679</v>
      </c>
      <c r="H3526" s="31">
        <v>297826.01408952387</v>
      </c>
      <c r="I3526" s="95">
        <v>4320.219550259385</v>
      </c>
      <c r="J3526" s="22">
        <v>0.78219974355159494</v>
      </c>
      <c r="K3526" s="101">
        <v>5589.7698182243321</v>
      </c>
      <c r="L3526" s="31">
        <v>302158.15648392402</v>
      </c>
      <c r="M3526" s="95">
        <v>4374.0673439051843</v>
      </c>
      <c r="N3526" s="22">
        <v>0.78251296317147234</v>
      </c>
    </row>
    <row r="3527" spans="1:14" s="15" customFormat="1" x14ac:dyDescent="0.3">
      <c r="A3527" s="17" t="s">
        <v>1430</v>
      </c>
      <c r="B3527" s="15" t="s">
        <v>10242</v>
      </c>
      <c r="C3527" s="111" t="s">
        <v>1360</v>
      </c>
      <c r="D3527" s="111" t="s">
        <v>487</v>
      </c>
      <c r="E3527" s="111" t="s">
        <v>1394</v>
      </c>
      <c r="F3527" s="108">
        <v>0</v>
      </c>
      <c r="G3527" s="107">
        <v>6179.9166666666652</v>
      </c>
      <c r="H3527" s="31">
        <v>318220.44854290033</v>
      </c>
      <c r="I3527" s="95">
        <v>4616.0581616423233</v>
      </c>
      <c r="J3527" s="22">
        <v>0.74694504968659092</v>
      </c>
      <c r="K3527" s="101">
        <v>6240.1156481207927</v>
      </c>
      <c r="L3527" s="31">
        <v>321726.98063996469</v>
      </c>
      <c r="M3527" s="95">
        <v>4657.3473178618524</v>
      </c>
      <c r="N3527" s="22">
        <v>0.74635593000017719</v>
      </c>
    </row>
    <row r="3528" spans="1:14" s="15" customFormat="1" x14ac:dyDescent="0.3">
      <c r="A3528" s="17" t="s">
        <v>1396</v>
      </c>
      <c r="B3528" s="15" t="s">
        <v>13206</v>
      </c>
      <c r="C3528" s="111" t="s">
        <v>1360</v>
      </c>
      <c r="D3528" s="111" t="s">
        <v>487</v>
      </c>
      <c r="E3528" s="111" t="s">
        <v>1394</v>
      </c>
      <c r="F3528" s="108">
        <v>0</v>
      </c>
      <c r="G3528" s="107">
        <v>22698.833333333328</v>
      </c>
      <c r="H3528" s="31">
        <v>2017651.254285726</v>
      </c>
      <c r="I3528" s="95">
        <v>29267.746879056711</v>
      </c>
      <c r="J3528" s="22">
        <v>1.2893943247768991</v>
      </c>
      <c r="K3528" s="101">
        <v>22935.76634697129</v>
      </c>
      <c r="L3528" s="31">
        <v>2042076.363158962</v>
      </c>
      <c r="M3528" s="95">
        <v>29561.272274738381</v>
      </c>
      <c r="N3528" s="22">
        <v>1.2888722280972309</v>
      </c>
    </row>
    <row r="3529" spans="1:14" s="15" customFormat="1" x14ac:dyDescent="0.3">
      <c r="A3529" s="17" t="s">
        <v>1389</v>
      </c>
      <c r="B3529" s="15" t="s">
        <v>10244</v>
      </c>
      <c r="C3529" s="111" t="s">
        <v>1360</v>
      </c>
      <c r="D3529" s="111" t="s">
        <v>487</v>
      </c>
      <c r="E3529" s="111" t="s">
        <v>1361</v>
      </c>
      <c r="F3529" s="108">
        <v>0</v>
      </c>
      <c r="G3529" s="107">
        <v>15138.16666666667</v>
      </c>
      <c r="H3529" s="31">
        <v>810281.83647446393</v>
      </c>
      <c r="I3529" s="95">
        <v>11753.82695114339</v>
      </c>
      <c r="J3529" s="22">
        <v>0.77643661943718789</v>
      </c>
      <c r="K3529" s="101">
        <v>15309.01258150678</v>
      </c>
      <c r="L3529" s="31">
        <v>821465.24927564221</v>
      </c>
      <c r="M3529" s="95">
        <v>11891.601281995139</v>
      </c>
      <c r="N3529" s="22">
        <v>0.7767712789236414</v>
      </c>
    </row>
    <row r="3530" spans="1:14" s="15" customFormat="1" x14ac:dyDescent="0.3">
      <c r="A3530" s="17" t="s">
        <v>1415</v>
      </c>
      <c r="B3530" s="15" t="s">
        <v>10245</v>
      </c>
      <c r="C3530" s="111" t="s">
        <v>1360</v>
      </c>
      <c r="D3530" s="111" t="s">
        <v>487</v>
      </c>
      <c r="E3530" s="111" t="s">
        <v>1394</v>
      </c>
      <c r="F3530" s="108">
        <v>0</v>
      </c>
      <c r="G3530" s="107">
        <v>5588.75</v>
      </c>
      <c r="H3530" s="31">
        <v>351679.44151329162</v>
      </c>
      <c r="I3530" s="95">
        <v>5101.4093019870534</v>
      </c>
      <c r="J3530" s="22">
        <v>0.91279969617303569</v>
      </c>
      <c r="K3530" s="101">
        <v>5652.6720134086318</v>
      </c>
      <c r="L3530" s="31">
        <v>356513.7383928062</v>
      </c>
      <c r="M3530" s="95">
        <v>5160.9234015183602</v>
      </c>
      <c r="N3530" s="22">
        <v>0.91300598889802898</v>
      </c>
    </row>
    <row r="3531" spans="1:14" s="15" customFormat="1" x14ac:dyDescent="0.3">
      <c r="A3531" s="17" t="s">
        <v>1411</v>
      </c>
      <c r="B3531" s="15" t="s">
        <v>10246</v>
      </c>
      <c r="C3531" s="111" t="s">
        <v>1360</v>
      </c>
      <c r="D3531" s="111" t="s">
        <v>487</v>
      </c>
      <c r="E3531" s="111" t="s">
        <v>1394</v>
      </c>
      <c r="F3531" s="108">
        <v>0</v>
      </c>
      <c r="G3531" s="107">
        <v>8004.5000000000009</v>
      </c>
      <c r="H3531" s="31">
        <v>290930.31054827449</v>
      </c>
      <c r="I3531" s="95">
        <v>4220.1915075688512</v>
      </c>
      <c r="J3531" s="22">
        <v>0.52722737304876643</v>
      </c>
      <c r="K3531" s="101">
        <v>8087.4902515298572</v>
      </c>
      <c r="L3531" s="31">
        <v>294868.45194487862</v>
      </c>
      <c r="M3531" s="95">
        <v>4268.5409568567766</v>
      </c>
      <c r="N3531" s="22">
        <v>0.5277954994813534</v>
      </c>
    </row>
    <row r="3532" spans="1:14" s="15" customFormat="1" x14ac:dyDescent="0.3">
      <c r="A3532" s="17" t="s">
        <v>1369</v>
      </c>
      <c r="B3532" s="15" t="s">
        <v>7357</v>
      </c>
      <c r="C3532" s="111" t="s">
        <v>1360</v>
      </c>
      <c r="D3532" s="111" t="s">
        <v>487</v>
      </c>
      <c r="E3532" s="111" t="s">
        <v>1361</v>
      </c>
      <c r="F3532" s="108">
        <v>0</v>
      </c>
      <c r="G3532" s="107">
        <v>26009.916666666672</v>
      </c>
      <c r="H3532" s="31">
        <v>1286730.9642170351</v>
      </c>
      <c r="I3532" s="95">
        <v>18665.12663283863</v>
      </c>
      <c r="J3532" s="22">
        <v>0.71761577985980829</v>
      </c>
      <c r="K3532" s="101">
        <v>26304.667657468792</v>
      </c>
      <c r="L3532" s="31">
        <v>1303900.8044005311</v>
      </c>
      <c r="M3532" s="95">
        <v>18875.379683895801</v>
      </c>
      <c r="N3532" s="22">
        <v>0.71756769291614431</v>
      </c>
    </row>
    <row r="3533" spans="1:14" s="15" customFormat="1" x14ac:dyDescent="0.3">
      <c r="A3533" s="17" t="s">
        <v>1413</v>
      </c>
      <c r="B3533" s="15" t="s">
        <v>13207</v>
      </c>
      <c r="C3533" s="111" t="s">
        <v>1360</v>
      </c>
      <c r="D3533" s="111" t="s">
        <v>487</v>
      </c>
      <c r="E3533" s="111" t="s">
        <v>1394</v>
      </c>
      <c r="F3533" s="108">
        <v>0</v>
      </c>
      <c r="G3533" s="107">
        <v>17205.666666666661</v>
      </c>
      <c r="H3533" s="31">
        <v>767129.19052564609</v>
      </c>
      <c r="I3533" s="95">
        <v>11127.861132665679</v>
      </c>
      <c r="J3533" s="22">
        <v>0.6467555921110687</v>
      </c>
      <c r="K3533" s="101">
        <v>17382.67188283657</v>
      </c>
      <c r="L3533" s="31">
        <v>776595.06611884944</v>
      </c>
      <c r="M3533" s="95">
        <v>11242.05666885274</v>
      </c>
      <c r="N3533" s="22">
        <v>0.6467392783242375</v>
      </c>
    </row>
    <row r="3534" spans="1:14" s="15" customFormat="1" x14ac:dyDescent="0.3">
      <c r="A3534" s="17" t="s">
        <v>1424</v>
      </c>
      <c r="B3534" s="15" t="s">
        <v>10247</v>
      </c>
      <c r="C3534" s="111" t="s">
        <v>1360</v>
      </c>
      <c r="D3534" s="111" t="s">
        <v>487</v>
      </c>
      <c r="E3534" s="111" t="s">
        <v>1394</v>
      </c>
      <c r="F3534" s="108">
        <v>0</v>
      </c>
      <c r="G3534" s="107">
        <v>4845.083333333333</v>
      </c>
      <c r="H3534" s="31">
        <v>236717.8003763681</v>
      </c>
      <c r="I3534" s="95">
        <v>3433.7929552821979</v>
      </c>
      <c r="J3534" s="22">
        <v>0.70871700630168688</v>
      </c>
      <c r="K3534" s="101">
        <v>4895.9124277460442</v>
      </c>
      <c r="L3534" s="31">
        <v>239666.51138298289</v>
      </c>
      <c r="M3534" s="95">
        <v>3469.432938917736</v>
      </c>
      <c r="N3534" s="22">
        <v>0.7086386838244525</v>
      </c>
    </row>
    <row r="3535" spans="1:14" s="15" customFormat="1" x14ac:dyDescent="0.3">
      <c r="A3535" s="17" t="s">
        <v>1375</v>
      </c>
      <c r="B3535" s="15" t="s">
        <v>10248</v>
      </c>
      <c r="C3535" s="111" t="s">
        <v>1360</v>
      </c>
      <c r="D3535" s="111" t="s">
        <v>487</v>
      </c>
      <c r="E3535" s="111" t="s">
        <v>1361</v>
      </c>
      <c r="F3535" s="108">
        <v>0</v>
      </c>
      <c r="G3535" s="107">
        <v>9413.25</v>
      </c>
      <c r="H3535" s="31">
        <v>627410.68469922303</v>
      </c>
      <c r="I3535" s="95">
        <v>9101.125415003009</v>
      </c>
      <c r="J3535" s="22">
        <v>0.96684199559164041</v>
      </c>
      <c r="K3535" s="101">
        <v>9499.2248305309113</v>
      </c>
      <c r="L3535" s="31">
        <v>634769.93580466625</v>
      </c>
      <c r="M3535" s="95">
        <v>9188.983939421485</v>
      </c>
      <c r="N3535" s="22">
        <v>0.96734039917527803</v>
      </c>
    </row>
    <row r="3536" spans="1:14" s="15" customFormat="1" x14ac:dyDescent="0.3">
      <c r="A3536" s="17" t="s">
        <v>1387</v>
      </c>
      <c r="B3536" s="15" t="s">
        <v>10249</v>
      </c>
      <c r="C3536" s="111" t="s">
        <v>1360</v>
      </c>
      <c r="D3536" s="111" t="s">
        <v>487</v>
      </c>
      <c r="E3536" s="111" t="s">
        <v>1361</v>
      </c>
      <c r="F3536" s="108">
        <v>0</v>
      </c>
      <c r="G3536" s="107">
        <v>9708.3333333333339</v>
      </c>
      <c r="H3536" s="31">
        <v>499593.94146097603</v>
      </c>
      <c r="I3536" s="95">
        <v>7247.0348827287753</v>
      </c>
      <c r="J3536" s="22">
        <v>0.74647569607506692</v>
      </c>
      <c r="K3536" s="101">
        <v>9794.7546233258963</v>
      </c>
      <c r="L3536" s="31">
        <v>505170.55947580672</v>
      </c>
      <c r="M3536" s="95">
        <v>7312.8922714452692</v>
      </c>
      <c r="N3536" s="22">
        <v>0.74661311617034787</v>
      </c>
    </row>
    <row r="3537" spans="1:14" s="15" customFormat="1" x14ac:dyDescent="0.3">
      <c r="A3537" s="17" t="s">
        <v>1359</v>
      </c>
      <c r="B3537" s="15" t="s">
        <v>10250</v>
      </c>
      <c r="C3537" s="111" t="s">
        <v>1360</v>
      </c>
      <c r="D3537" s="111" t="s">
        <v>487</v>
      </c>
      <c r="E3537" s="111" t="s">
        <v>1361</v>
      </c>
      <c r="F3537" s="108">
        <v>0</v>
      </c>
      <c r="G3537" s="107">
        <v>20355.916666666672</v>
      </c>
      <c r="H3537" s="31">
        <v>775262.21614962246</v>
      </c>
      <c r="I3537" s="95">
        <v>11245.83758415491</v>
      </c>
      <c r="J3537" s="22">
        <v>0.55246038625075777</v>
      </c>
      <c r="K3537" s="101">
        <v>20557.776058794669</v>
      </c>
      <c r="L3537" s="31">
        <v>784993.27101058583</v>
      </c>
      <c r="M3537" s="95">
        <v>11363.629801916</v>
      </c>
      <c r="N3537" s="22">
        <v>0.55276552139766155</v>
      </c>
    </row>
    <row r="3538" spans="1:14" s="15" customFormat="1" x14ac:dyDescent="0.3">
      <c r="A3538" s="17" t="s">
        <v>1393</v>
      </c>
      <c r="B3538" s="15" t="s">
        <v>7817</v>
      </c>
      <c r="C3538" s="111" t="s">
        <v>1360</v>
      </c>
      <c r="D3538" s="111" t="s">
        <v>487</v>
      </c>
      <c r="E3538" s="111" t="s">
        <v>1361</v>
      </c>
      <c r="F3538" s="108">
        <v>0</v>
      </c>
      <c r="G3538" s="107">
        <v>9542.5833333333339</v>
      </c>
      <c r="H3538" s="31">
        <v>370047.33300836501</v>
      </c>
      <c r="I3538" s="95">
        <v>5367.8511847643122</v>
      </c>
      <c r="J3538" s="22">
        <v>0.56251551568994895</v>
      </c>
      <c r="K3538" s="101">
        <v>9641.6572799456935</v>
      </c>
      <c r="L3538" s="31">
        <v>374743.45172256068</v>
      </c>
      <c r="M3538" s="95">
        <v>5424.818292499649</v>
      </c>
      <c r="N3538" s="22">
        <v>0.5626437587429165</v>
      </c>
    </row>
    <row r="3539" spans="1:14" s="15" customFormat="1" x14ac:dyDescent="0.3">
      <c r="A3539" s="17" t="s">
        <v>1385</v>
      </c>
      <c r="B3539" s="15" t="s">
        <v>10251</v>
      </c>
      <c r="C3539" s="111" t="s">
        <v>1360</v>
      </c>
      <c r="D3539" s="111" t="s">
        <v>487</v>
      </c>
      <c r="E3539" s="111" t="s">
        <v>1361</v>
      </c>
      <c r="F3539" s="108">
        <v>0</v>
      </c>
      <c r="G3539" s="107">
        <v>10537.5</v>
      </c>
      <c r="H3539" s="31">
        <v>896417.32714124362</v>
      </c>
      <c r="I3539" s="95">
        <v>13003.295476877851</v>
      </c>
      <c r="J3539" s="22">
        <v>1.2340019432387039</v>
      </c>
      <c r="K3539" s="101">
        <v>10635.74915803224</v>
      </c>
      <c r="L3539" s="31">
        <v>906377.29976831318</v>
      </c>
      <c r="M3539" s="95">
        <v>13120.79539505818</v>
      </c>
      <c r="N3539" s="22">
        <v>1.2336503240252901</v>
      </c>
    </row>
    <row r="3540" spans="1:14" s="15" customFormat="1" x14ac:dyDescent="0.3">
      <c r="A3540" s="17" t="s">
        <v>1384</v>
      </c>
      <c r="B3540" s="15" t="s">
        <v>10252</v>
      </c>
      <c r="C3540" s="111" t="s">
        <v>1360</v>
      </c>
      <c r="D3540" s="111" t="s">
        <v>487</v>
      </c>
      <c r="E3540" s="111" t="s">
        <v>1361</v>
      </c>
      <c r="F3540" s="108">
        <v>0</v>
      </c>
      <c r="G3540" s="107">
        <v>12876.666666666661</v>
      </c>
      <c r="H3540" s="31">
        <v>538287.75607554219</v>
      </c>
      <c r="I3540" s="95">
        <v>7808.3215617416854</v>
      </c>
      <c r="J3540" s="22">
        <v>0.60639308012490445</v>
      </c>
      <c r="K3540" s="101">
        <v>13008.12170891678</v>
      </c>
      <c r="L3540" s="31">
        <v>545340.62320724619</v>
      </c>
      <c r="M3540" s="95">
        <v>7894.3975533641706</v>
      </c>
      <c r="N3540" s="22">
        <v>0.60688220252065561</v>
      </c>
    </row>
    <row r="3541" spans="1:14" s="15" customFormat="1" x14ac:dyDescent="0.3">
      <c r="A3541" s="17" t="s">
        <v>1378</v>
      </c>
      <c r="B3541" s="15" t="s">
        <v>10253</v>
      </c>
      <c r="C3541" s="111" t="s">
        <v>1360</v>
      </c>
      <c r="D3541" s="111" t="s">
        <v>487</v>
      </c>
      <c r="E3541" s="111" t="s">
        <v>1361</v>
      </c>
      <c r="F3541" s="108">
        <v>0</v>
      </c>
      <c r="G3541" s="107">
        <v>12427.91666666667</v>
      </c>
      <c r="H3541" s="31">
        <v>647564.94199574622</v>
      </c>
      <c r="I3541" s="95">
        <v>9393.4800525237752</v>
      </c>
      <c r="J3541" s="22">
        <v>0.75583706460780709</v>
      </c>
      <c r="K3541" s="101">
        <v>12539.316604063541</v>
      </c>
      <c r="L3541" s="31">
        <v>655124.31358257588</v>
      </c>
      <c r="M3541" s="95">
        <v>9483.6356548670701</v>
      </c>
      <c r="N3541" s="22">
        <v>0.75631200282428168</v>
      </c>
    </row>
    <row r="3542" spans="1:14" s="15" customFormat="1" x14ac:dyDescent="0.3">
      <c r="A3542" s="17" t="s">
        <v>1370</v>
      </c>
      <c r="B3542" s="15" t="s">
        <v>10254</v>
      </c>
      <c r="C3542" s="111" t="s">
        <v>1360</v>
      </c>
      <c r="D3542" s="111" t="s">
        <v>487</v>
      </c>
      <c r="E3542" s="111" t="s">
        <v>1361</v>
      </c>
      <c r="F3542" s="108">
        <v>0</v>
      </c>
      <c r="G3542" s="107">
        <v>9964.5833333333339</v>
      </c>
      <c r="H3542" s="31">
        <v>688134.14869720256</v>
      </c>
      <c r="I3542" s="95">
        <v>9981.9708882419127</v>
      </c>
      <c r="J3542" s="22">
        <v>1.00174493547065</v>
      </c>
      <c r="K3542" s="101">
        <v>10064.8935738215</v>
      </c>
      <c r="L3542" s="31">
        <v>696640.57193712471</v>
      </c>
      <c r="M3542" s="95">
        <v>10084.62856541067</v>
      </c>
      <c r="N3542" s="22">
        <v>1.0019607749892661</v>
      </c>
    </row>
    <row r="3543" spans="1:14" s="15" customFormat="1" x14ac:dyDescent="0.3">
      <c r="A3543" s="17" t="s">
        <v>1395</v>
      </c>
      <c r="B3543" s="15" t="s">
        <v>10255</v>
      </c>
      <c r="C3543" s="111" t="s">
        <v>1360</v>
      </c>
      <c r="D3543" s="111" t="s">
        <v>487</v>
      </c>
      <c r="E3543" s="111" t="s">
        <v>1394</v>
      </c>
      <c r="F3543" s="108">
        <v>0</v>
      </c>
      <c r="G3543" s="107">
        <v>13751.166666666661</v>
      </c>
      <c r="H3543" s="31">
        <v>872229.0822546141</v>
      </c>
      <c r="I3543" s="95">
        <v>12652.42441960927</v>
      </c>
      <c r="J3543" s="22">
        <v>0.92009825248349375</v>
      </c>
      <c r="K3543" s="101">
        <v>13885.467849778161</v>
      </c>
      <c r="L3543" s="31">
        <v>882865.23345314129</v>
      </c>
      <c r="M3543" s="95">
        <v>12780.43270998733</v>
      </c>
      <c r="N3543" s="22">
        <v>0.9204178676767828</v>
      </c>
    </row>
    <row r="3544" spans="1:14" s="15" customFormat="1" x14ac:dyDescent="0.3">
      <c r="A3544" s="17" t="s">
        <v>1404</v>
      </c>
      <c r="B3544" s="15" t="s">
        <v>10256</v>
      </c>
      <c r="C3544" s="111" t="s">
        <v>1360</v>
      </c>
      <c r="D3544" s="111" t="s">
        <v>487</v>
      </c>
      <c r="E3544" s="111" t="s">
        <v>1394</v>
      </c>
      <c r="F3544" s="108">
        <v>0</v>
      </c>
      <c r="G3544" s="107">
        <v>4180.4166666666661</v>
      </c>
      <c r="H3544" s="31">
        <v>179052.64964894109</v>
      </c>
      <c r="I3544" s="95">
        <v>2597.3109162538708</v>
      </c>
      <c r="J3544" s="22">
        <v>0.6213043156592537</v>
      </c>
      <c r="K3544" s="101">
        <v>4225.9347167150054</v>
      </c>
      <c r="L3544" s="31">
        <v>181354.05289364341</v>
      </c>
      <c r="M3544" s="95">
        <v>2625.2967971398889</v>
      </c>
      <c r="N3544" s="22">
        <v>0.6212345843289887</v>
      </c>
    </row>
    <row r="3545" spans="1:14" s="15" customFormat="1" x14ac:dyDescent="0.3">
      <c r="A3545" s="17" t="s">
        <v>1383</v>
      </c>
      <c r="B3545" s="15" t="s">
        <v>10257</v>
      </c>
      <c r="C3545" s="111" t="s">
        <v>1360</v>
      </c>
      <c r="D3545" s="111" t="s">
        <v>487</v>
      </c>
      <c r="E3545" s="111" t="s">
        <v>1361</v>
      </c>
      <c r="F3545" s="108">
        <v>0</v>
      </c>
      <c r="G3545" s="107">
        <v>16987.833333333328</v>
      </c>
      <c r="H3545" s="31">
        <v>1035660.495572003</v>
      </c>
      <c r="I3545" s="95">
        <v>15023.136021477831</v>
      </c>
      <c r="J3545" s="22">
        <v>0.88434679848192321</v>
      </c>
      <c r="K3545" s="101">
        <v>17165.40275678816</v>
      </c>
      <c r="L3545" s="31">
        <v>1048604.253528367</v>
      </c>
      <c r="M3545" s="95">
        <v>15179.6849550958</v>
      </c>
      <c r="N3545" s="22">
        <v>0.88431860121038541</v>
      </c>
    </row>
    <row r="3546" spans="1:14" s="15" customFormat="1" x14ac:dyDescent="0.3">
      <c r="A3546" s="17" t="s">
        <v>1373</v>
      </c>
      <c r="B3546" s="15" t="s">
        <v>10258</v>
      </c>
      <c r="C3546" s="111" t="s">
        <v>1360</v>
      </c>
      <c r="D3546" s="111" t="s">
        <v>487</v>
      </c>
      <c r="E3546" s="111" t="s">
        <v>1361</v>
      </c>
      <c r="F3546" s="108">
        <v>0</v>
      </c>
      <c r="G3546" s="107">
        <v>6093.0833333333358</v>
      </c>
      <c r="H3546" s="31">
        <v>409465.80036344891</v>
      </c>
      <c r="I3546" s="95">
        <v>5939.6495678884448</v>
      </c>
      <c r="J3546" s="22">
        <v>0.97481837075729738</v>
      </c>
      <c r="K3546" s="101">
        <v>6155.6833468781761</v>
      </c>
      <c r="L3546" s="31">
        <v>414260.40887902328</v>
      </c>
      <c r="M3546" s="95">
        <v>5996.8691477204948</v>
      </c>
      <c r="N3546" s="22">
        <v>0.97420039495075339</v>
      </c>
    </row>
    <row r="3547" spans="1:14" s="15" customFormat="1" x14ac:dyDescent="0.3">
      <c r="A3547" s="17" t="s">
        <v>1409</v>
      </c>
      <c r="B3547" s="15" t="s">
        <v>10259</v>
      </c>
      <c r="C3547" s="111" t="s">
        <v>1360</v>
      </c>
      <c r="D3547" s="111" t="s">
        <v>487</v>
      </c>
      <c r="E3547" s="111" t="s">
        <v>1394</v>
      </c>
      <c r="F3547" s="108">
        <v>0</v>
      </c>
      <c r="G3547" s="107">
        <v>12748.5</v>
      </c>
      <c r="H3547" s="31">
        <v>547274.98392435617</v>
      </c>
      <c r="I3547" s="95">
        <v>7938.6889427570013</v>
      </c>
      <c r="J3547" s="22">
        <v>0.62271553067082408</v>
      </c>
      <c r="K3547" s="101">
        <v>12869.59988614881</v>
      </c>
      <c r="L3547" s="31">
        <v>553645.80442104337</v>
      </c>
      <c r="M3547" s="95">
        <v>8014.6240677009346</v>
      </c>
      <c r="N3547" s="22">
        <v>0.62275627359066921</v>
      </c>
    </row>
    <row r="3548" spans="1:14" s="15" customFormat="1" x14ac:dyDescent="0.3">
      <c r="A3548" s="17" t="s">
        <v>1381</v>
      </c>
      <c r="B3548" s="15" t="s">
        <v>10260</v>
      </c>
      <c r="C3548" s="111" t="s">
        <v>1360</v>
      </c>
      <c r="D3548" s="111" t="s">
        <v>487</v>
      </c>
      <c r="E3548" s="111" t="s">
        <v>1361</v>
      </c>
      <c r="F3548" s="108">
        <v>0</v>
      </c>
      <c r="G3548" s="107">
        <v>9331.3333333333303</v>
      </c>
      <c r="H3548" s="31">
        <v>805236.92973644659</v>
      </c>
      <c r="I3548" s="95">
        <v>11680.646289657359</v>
      </c>
      <c r="J3548" s="22">
        <v>1.2517660523316461</v>
      </c>
      <c r="K3548" s="101">
        <v>9414.3816173055748</v>
      </c>
      <c r="L3548" s="31">
        <v>814259.75882633007</v>
      </c>
      <c r="M3548" s="95">
        <v>11787.293985320081</v>
      </c>
      <c r="N3548" s="22">
        <v>1.2520518568795429</v>
      </c>
    </row>
    <row r="3549" spans="1:14" s="15" customFormat="1" x14ac:dyDescent="0.3">
      <c r="A3549" s="17" t="s">
        <v>1433</v>
      </c>
      <c r="B3549" s="15" t="s">
        <v>10261</v>
      </c>
      <c r="C3549" s="111" t="s">
        <v>1360</v>
      </c>
      <c r="D3549" s="111" t="s">
        <v>487</v>
      </c>
      <c r="E3549" s="111" t="s">
        <v>1394</v>
      </c>
      <c r="F3549" s="108">
        <v>0</v>
      </c>
      <c r="G3549" s="107">
        <v>7644.9166666666688</v>
      </c>
      <c r="H3549" s="31">
        <v>399437.39538673178</v>
      </c>
      <c r="I3549" s="95">
        <v>5794.1790274093692</v>
      </c>
      <c r="J3549" s="22">
        <v>0.75791264706299843</v>
      </c>
      <c r="K3549" s="101">
        <v>7739.4969007924028</v>
      </c>
      <c r="L3549" s="31">
        <v>405301.24992035452</v>
      </c>
      <c r="M3549" s="95">
        <v>5867.1755955556919</v>
      </c>
      <c r="N3549" s="22">
        <v>0.75808229795337023</v>
      </c>
    </row>
    <row r="3550" spans="1:14" s="15" customFormat="1" x14ac:dyDescent="0.3">
      <c r="A3550" s="17" t="s">
        <v>1362</v>
      </c>
      <c r="B3550" s="15" t="s">
        <v>8072</v>
      </c>
      <c r="C3550" s="111" t="s">
        <v>1360</v>
      </c>
      <c r="D3550" s="111" t="s">
        <v>487</v>
      </c>
      <c r="E3550" s="111" t="s">
        <v>1361</v>
      </c>
      <c r="F3550" s="108">
        <v>0</v>
      </c>
      <c r="G3550" s="107">
        <v>11656.33333333333</v>
      </c>
      <c r="H3550" s="31">
        <v>753768.1965727749</v>
      </c>
      <c r="I3550" s="95">
        <v>10934.048555673189</v>
      </c>
      <c r="J3550" s="22">
        <v>0.93803499290856374</v>
      </c>
      <c r="K3550" s="101">
        <v>11761.78788462748</v>
      </c>
      <c r="L3550" s="31">
        <v>762493.00577486353</v>
      </c>
      <c r="M3550" s="95">
        <v>11037.914035901211</v>
      </c>
      <c r="N3550" s="22">
        <v>0.93845545797740759</v>
      </c>
    </row>
    <row r="3551" spans="1:14" s="15" customFormat="1" x14ac:dyDescent="0.3">
      <c r="A3551" s="17" t="s">
        <v>1380</v>
      </c>
      <c r="B3551" s="15" t="s">
        <v>10262</v>
      </c>
      <c r="C3551" s="111" t="s">
        <v>1360</v>
      </c>
      <c r="D3551" s="111" t="s">
        <v>487</v>
      </c>
      <c r="E3551" s="111" t="s">
        <v>1361</v>
      </c>
      <c r="F3551" s="108">
        <v>0</v>
      </c>
      <c r="G3551" s="107">
        <v>5136.9166666666661</v>
      </c>
      <c r="H3551" s="31">
        <v>347807.17229055328</v>
      </c>
      <c r="I3551" s="95">
        <v>5045.2387446531557</v>
      </c>
      <c r="J3551" s="22">
        <v>0.98215312259036514</v>
      </c>
      <c r="K3551" s="101">
        <v>5187.9273408002009</v>
      </c>
      <c r="L3551" s="31">
        <v>351755.11663640389</v>
      </c>
      <c r="M3551" s="95">
        <v>5092.0371855416497</v>
      </c>
      <c r="N3551" s="22">
        <v>0.98151667343055715</v>
      </c>
    </row>
    <row r="3552" spans="1:14" s="15" customFormat="1" x14ac:dyDescent="0.3">
      <c r="A3552" s="17" t="s">
        <v>1363</v>
      </c>
      <c r="B3552" s="15" t="s">
        <v>10263</v>
      </c>
      <c r="C3552" s="111" t="s">
        <v>1360</v>
      </c>
      <c r="D3552" s="111" t="s">
        <v>487</v>
      </c>
      <c r="E3552" s="111" t="s">
        <v>1361</v>
      </c>
      <c r="F3552" s="108">
        <v>0</v>
      </c>
      <c r="G3552" s="107">
        <v>10449.08333333333</v>
      </c>
      <c r="H3552" s="31">
        <v>597894.31821052509</v>
      </c>
      <c r="I3552" s="95">
        <v>8672.9654238520579</v>
      </c>
      <c r="J3552" s="22">
        <v>0.83002165330471334</v>
      </c>
      <c r="K3552" s="101">
        <v>10548.637228470419</v>
      </c>
      <c r="L3552" s="31">
        <v>604993.28243000607</v>
      </c>
      <c r="M3552" s="95">
        <v>8757.934555706388</v>
      </c>
      <c r="N3552" s="22">
        <v>0.83024322156695407</v>
      </c>
    </row>
    <row r="3553" spans="1:14" s="15" customFormat="1" x14ac:dyDescent="0.3">
      <c r="A3553" s="17" t="s">
        <v>1371</v>
      </c>
      <c r="B3553" s="15" t="s">
        <v>10264</v>
      </c>
      <c r="C3553" s="111" t="s">
        <v>1360</v>
      </c>
      <c r="D3553" s="111" t="s">
        <v>487</v>
      </c>
      <c r="E3553" s="111" t="s">
        <v>1361</v>
      </c>
      <c r="F3553" s="108">
        <v>0</v>
      </c>
      <c r="G3553" s="107">
        <v>6175.75</v>
      </c>
      <c r="H3553" s="31">
        <v>269786.80441459297</v>
      </c>
      <c r="I3553" s="95">
        <v>3913.4869745917472</v>
      </c>
      <c r="J3553" s="22">
        <v>0.63368610688446692</v>
      </c>
      <c r="K3553" s="101">
        <v>6231.4746644489851</v>
      </c>
      <c r="L3553" s="31">
        <v>273003.11289433902</v>
      </c>
      <c r="M3553" s="95">
        <v>3952.0164366607842</v>
      </c>
      <c r="N3553" s="22">
        <v>0.63420243994689163</v>
      </c>
    </row>
    <row r="3554" spans="1:14" s="15" customFormat="1" x14ac:dyDescent="0.3">
      <c r="A3554" s="17" t="s">
        <v>1408</v>
      </c>
      <c r="B3554" s="15" t="s">
        <v>10265</v>
      </c>
      <c r="C3554" s="111" t="s">
        <v>1360</v>
      </c>
      <c r="D3554" s="111" t="s">
        <v>487</v>
      </c>
      <c r="E3554" s="111" t="s">
        <v>1394</v>
      </c>
      <c r="F3554" s="108">
        <v>0</v>
      </c>
      <c r="G3554" s="107">
        <v>6962.2500000000009</v>
      </c>
      <c r="H3554" s="31">
        <v>472047.3341630834</v>
      </c>
      <c r="I3554" s="95">
        <v>6847.4479233575876</v>
      </c>
      <c r="J3554" s="22">
        <v>0.9835107793253024</v>
      </c>
      <c r="K3554" s="101">
        <v>7032.2354464650707</v>
      </c>
      <c r="L3554" s="31">
        <v>477955.90917254839</v>
      </c>
      <c r="M3554" s="95">
        <v>6918.930663549324</v>
      </c>
      <c r="N3554" s="22">
        <v>0.98388780014857125</v>
      </c>
    </row>
    <row r="3555" spans="1:14" s="15" customFormat="1" x14ac:dyDescent="0.3">
      <c r="A3555" s="17" t="s">
        <v>1392</v>
      </c>
      <c r="B3555" s="15" t="s">
        <v>10266</v>
      </c>
      <c r="C3555" s="111" t="s">
        <v>1360</v>
      </c>
      <c r="D3555" s="111" t="s">
        <v>487</v>
      </c>
      <c r="E3555" s="111" t="s">
        <v>1361</v>
      </c>
      <c r="F3555" s="108">
        <v>0</v>
      </c>
      <c r="G3555" s="107">
        <v>11658.58333333333</v>
      </c>
      <c r="H3555" s="31">
        <v>738350.11080459272</v>
      </c>
      <c r="I3555" s="95">
        <v>10710.39611293105</v>
      </c>
      <c r="J3555" s="22">
        <v>0.91867045992703966</v>
      </c>
      <c r="K3555" s="101">
        <v>11763.47604922276</v>
      </c>
      <c r="L3555" s="31">
        <v>746197.96376551455</v>
      </c>
      <c r="M3555" s="95">
        <v>10802.025612599789</v>
      </c>
      <c r="N3555" s="22">
        <v>0.91826816898339381</v>
      </c>
    </row>
    <row r="3556" spans="1:14" s="15" customFormat="1" x14ac:dyDescent="0.3">
      <c r="A3556" s="17" t="s">
        <v>1379</v>
      </c>
      <c r="B3556" s="15" t="s">
        <v>10267</v>
      </c>
      <c r="C3556" s="111" t="s">
        <v>1360</v>
      </c>
      <c r="D3556" s="111" t="s">
        <v>487</v>
      </c>
      <c r="E3556" s="111" t="s">
        <v>1361</v>
      </c>
      <c r="F3556" s="108">
        <v>0</v>
      </c>
      <c r="G3556" s="107">
        <v>16491.75</v>
      </c>
      <c r="H3556" s="31">
        <v>1466779.7122522539</v>
      </c>
      <c r="I3556" s="95">
        <v>21276.886803082391</v>
      </c>
      <c r="J3556" s="22">
        <v>1.2901533677797929</v>
      </c>
      <c r="K3556" s="101">
        <v>16650.612255821688</v>
      </c>
      <c r="L3556" s="31">
        <v>1483264.5483492611</v>
      </c>
      <c r="M3556" s="95">
        <v>21471.864598339769</v>
      </c>
      <c r="N3556" s="22">
        <v>1.2895540577393709</v>
      </c>
    </row>
    <row r="3557" spans="1:14" s="15" customFormat="1" x14ac:dyDescent="0.3">
      <c r="A3557" s="17" t="s">
        <v>1397</v>
      </c>
      <c r="B3557" s="15" t="s">
        <v>10268</v>
      </c>
      <c r="C3557" s="111" t="s">
        <v>1360</v>
      </c>
      <c r="D3557" s="111" t="s">
        <v>487</v>
      </c>
      <c r="E3557" s="111" t="s">
        <v>1394</v>
      </c>
      <c r="F3557" s="108">
        <v>0</v>
      </c>
      <c r="G3557" s="107">
        <v>16958.166666666672</v>
      </c>
      <c r="H3557" s="31">
        <v>1429111.6048947719</v>
      </c>
      <c r="I3557" s="95">
        <v>20730.47887990432</v>
      </c>
      <c r="J3557" s="22">
        <v>1.2224481152583899</v>
      </c>
      <c r="K3557" s="101">
        <v>17127.42210263728</v>
      </c>
      <c r="L3557" s="31">
        <v>1446169.6173239441</v>
      </c>
      <c r="M3557" s="95">
        <v>20934.875200766161</v>
      </c>
      <c r="N3557" s="22">
        <v>1.2223015860362669</v>
      </c>
    </row>
    <row r="3558" spans="1:14" s="15" customFormat="1" x14ac:dyDescent="0.3">
      <c r="A3558" s="17" t="s">
        <v>1425</v>
      </c>
      <c r="B3558" s="15" t="s">
        <v>10269</v>
      </c>
      <c r="C3558" s="111" t="s">
        <v>1360</v>
      </c>
      <c r="D3558" s="111" t="s">
        <v>487</v>
      </c>
      <c r="E3558" s="111" t="s">
        <v>1394</v>
      </c>
      <c r="F3558" s="108">
        <v>0</v>
      </c>
      <c r="G3558" s="107">
        <v>5052.8333333333339</v>
      </c>
      <c r="H3558" s="31">
        <v>325697.31280035112</v>
      </c>
      <c r="I3558" s="95">
        <v>4724.5164346324218</v>
      </c>
      <c r="J3558" s="22">
        <v>0.93502320835816632</v>
      </c>
      <c r="K3558" s="101">
        <v>5111.2588086904498</v>
      </c>
      <c r="L3558" s="31">
        <v>330242.03806585271</v>
      </c>
      <c r="M3558" s="95">
        <v>4780.6120182143504</v>
      </c>
      <c r="N3558" s="22">
        <v>0.93531010601264875</v>
      </c>
    </row>
    <row r="3559" spans="1:14" s="15" customFormat="1" x14ac:dyDescent="0.3">
      <c r="A3559" s="17" t="s">
        <v>1426</v>
      </c>
      <c r="B3559" s="15" t="s">
        <v>10270</v>
      </c>
      <c r="C3559" s="111" t="s">
        <v>1360</v>
      </c>
      <c r="D3559" s="111" t="s">
        <v>487</v>
      </c>
      <c r="E3559" s="111" t="s">
        <v>1394</v>
      </c>
      <c r="F3559" s="108">
        <v>0</v>
      </c>
      <c r="G3559" s="107">
        <v>7265.4999999999991</v>
      </c>
      <c r="H3559" s="31">
        <v>469766.04926108418</v>
      </c>
      <c r="I3559" s="95">
        <v>6814.3559462733901</v>
      </c>
      <c r="J3559" s="22">
        <v>0.93790598668686131</v>
      </c>
      <c r="K3559" s="101">
        <v>7338.8411091856233</v>
      </c>
      <c r="L3559" s="31">
        <v>475009.46695715591</v>
      </c>
      <c r="M3559" s="95">
        <v>6876.2777137662597</v>
      </c>
      <c r="N3559" s="22">
        <v>0.9369705123005867</v>
      </c>
    </row>
    <row r="3560" spans="1:14" s="15" customFormat="1" x14ac:dyDescent="0.3">
      <c r="A3560" s="17" t="s">
        <v>1428</v>
      </c>
      <c r="B3560" s="15" t="s">
        <v>10271</v>
      </c>
      <c r="C3560" s="111" t="s">
        <v>1360</v>
      </c>
      <c r="D3560" s="111" t="s">
        <v>487</v>
      </c>
      <c r="E3560" s="111" t="s">
        <v>1394</v>
      </c>
      <c r="F3560" s="108">
        <v>0</v>
      </c>
      <c r="G3560" s="107">
        <v>24518.25</v>
      </c>
      <c r="H3560" s="31">
        <v>1338049.948994586</v>
      </c>
      <c r="I3560" s="95">
        <v>19409.55213916393</v>
      </c>
      <c r="J3560" s="22">
        <v>0.7916369291920885</v>
      </c>
      <c r="K3560" s="101">
        <v>24782.014819149361</v>
      </c>
      <c r="L3560" s="31">
        <v>1354693.1919846321</v>
      </c>
      <c r="M3560" s="95">
        <v>19610.654635384351</v>
      </c>
      <c r="N3560" s="22">
        <v>0.79132607975970404</v>
      </c>
    </row>
    <row r="3561" spans="1:14" s="15" customFormat="1" x14ac:dyDescent="0.3">
      <c r="A3561" s="17" t="s">
        <v>1402</v>
      </c>
      <c r="B3561" s="15" t="s">
        <v>10272</v>
      </c>
      <c r="C3561" s="111" t="s">
        <v>1360</v>
      </c>
      <c r="D3561" s="111" t="s">
        <v>487</v>
      </c>
      <c r="E3561" s="111" t="s">
        <v>1394</v>
      </c>
      <c r="F3561" s="108">
        <v>0</v>
      </c>
      <c r="G3561" s="107">
        <v>7624.4999999999982</v>
      </c>
      <c r="H3561" s="31">
        <v>320565.11123199167</v>
      </c>
      <c r="I3561" s="95">
        <v>4650.0694874129849</v>
      </c>
      <c r="J3561" s="22">
        <v>0.60988517114735208</v>
      </c>
      <c r="K3561" s="101">
        <v>7697.9309120207636</v>
      </c>
      <c r="L3561" s="31">
        <v>324573.79201193922</v>
      </c>
      <c r="M3561" s="95">
        <v>4698.5580030252486</v>
      </c>
      <c r="N3561" s="22">
        <v>0.6103663512604639</v>
      </c>
    </row>
    <row r="3562" spans="1:14" s="15" customFormat="1" x14ac:dyDescent="0.3">
      <c r="A3562" s="17" t="s">
        <v>1432</v>
      </c>
      <c r="B3562" s="15" t="s">
        <v>8689</v>
      </c>
      <c r="C3562" s="111" t="s">
        <v>1360</v>
      </c>
      <c r="D3562" s="111" t="s">
        <v>487</v>
      </c>
      <c r="E3562" s="111" t="s">
        <v>1394</v>
      </c>
      <c r="F3562" s="108">
        <v>0</v>
      </c>
      <c r="G3562" s="107">
        <v>12992.75</v>
      </c>
      <c r="H3562" s="31">
        <v>866272.65829666797</v>
      </c>
      <c r="I3562" s="95">
        <v>12566.02142586334</v>
      </c>
      <c r="J3562" s="22">
        <v>0.96715640844804485</v>
      </c>
      <c r="K3562" s="101">
        <v>13127.703238314751</v>
      </c>
      <c r="L3562" s="31">
        <v>877276.06533200201</v>
      </c>
      <c r="M3562" s="95">
        <v>12699.523433723691</v>
      </c>
      <c r="N3562" s="22">
        <v>0.96738349452161831</v>
      </c>
    </row>
    <row r="3563" spans="1:14" s="15" customFormat="1" x14ac:dyDescent="0.3">
      <c r="A3563" s="17" t="s">
        <v>1422</v>
      </c>
      <c r="B3563" s="15" t="s">
        <v>10273</v>
      </c>
      <c r="C3563" s="111" t="s">
        <v>1360</v>
      </c>
      <c r="D3563" s="111" t="s">
        <v>487</v>
      </c>
      <c r="E3563" s="111" t="s">
        <v>1394</v>
      </c>
      <c r="F3563" s="108">
        <v>0</v>
      </c>
      <c r="G3563" s="107">
        <v>13302.25</v>
      </c>
      <c r="H3563" s="31">
        <v>719661.41433515924</v>
      </c>
      <c r="I3563" s="95">
        <v>10439.300681247771</v>
      </c>
      <c r="J3563" s="22">
        <v>0.78477706262081759</v>
      </c>
      <c r="K3563" s="101">
        <v>13435.4302277073</v>
      </c>
      <c r="L3563" s="31">
        <v>728379.85095924314</v>
      </c>
      <c r="M3563" s="95">
        <v>10544.089086037489</v>
      </c>
      <c r="N3563" s="22">
        <v>0.78479727908473518</v>
      </c>
    </row>
    <row r="3564" spans="1:14" s="15" customFormat="1" x14ac:dyDescent="0.3">
      <c r="A3564" s="17" t="s">
        <v>1427</v>
      </c>
      <c r="B3564" s="15" t="s">
        <v>10274</v>
      </c>
      <c r="C3564" s="111" t="s">
        <v>1360</v>
      </c>
      <c r="D3564" s="111" t="s">
        <v>487</v>
      </c>
      <c r="E3564" s="111" t="s">
        <v>1394</v>
      </c>
      <c r="F3564" s="108">
        <v>0</v>
      </c>
      <c r="G3564" s="107">
        <v>7942.4999999999991</v>
      </c>
      <c r="H3564" s="31">
        <v>497481.89867561677</v>
      </c>
      <c r="I3564" s="95">
        <v>7216.397906438483</v>
      </c>
      <c r="J3564" s="22">
        <v>0.90858015819181415</v>
      </c>
      <c r="K3564" s="101">
        <v>8022.8104038885986</v>
      </c>
      <c r="L3564" s="31">
        <v>503702.45106117241</v>
      </c>
      <c r="M3564" s="95">
        <v>7291.6398083362492</v>
      </c>
      <c r="N3564" s="22">
        <v>0.90886353300858802</v>
      </c>
    </row>
    <row r="3565" spans="1:14" s="15" customFormat="1" x14ac:dyDescent="0.3">
      <c r="A3565" s="17" t="s">
        <v>1434</v>
      </c>
      <c r="B3565" s="15" t="s">
        <v>10275</v>
      </c>
      <c r="C3565" s="111" t="s">
        <v>486</v>
      </c>
      <c r="D3565" s="111" t="s">
        <v>487</v>
      </c>
      <c r="E3565" s="111" t="s">
        <v>1394</v>
      </c>
      <c r="F3565" s="108">
        <v>0</v>
      </c>
      <c r="G3565" s="107">
        <v>4108</v>
      </c>
      <c r="H3565" s="31">
        <v>156551.2494903793</v>
      </c>
      <c r="I3565" s="95">
        <v>2270.9089759451649</v>
      </c>
      <c r="J3565" s="22">
        <v>0.55280160076561957</v>
      </c>
      <c r="K3565" s="101">
        <v>4148.4521297628207</v>
      </c>
      <c r="L3565" s="31">
        <v>158509.2753970756</v>
      </c>
      <c r="M3565" s="95">
        <v>2294.593842140117</v>
      </c>
      <c r="N3565" s="22">
        <v>0.55312048213782961</v>
      </c>
    </row>
    <row r="3566" spans="1:14" s="15" customFormat="1" x14ac:dyDescent="0.3">
      <c r="A3566" s="17" t="s">
        <v>1376</v>
      </c>
      <c r="B3566" s="15" t="s">
        <v>10276</v>
      </c>
      <c r="C3566" s="111" t="s">
        <v>1360</v>
      </c>
      <c r="D3566" s="111" t="s">
        <v>487</v>
      </c>
      <c r="E3566" s="111" t="s">
        <v>1361</v>
      </c>
      <c r="F3566" s="108">
        <v>0</v>
      </c>
      <c r="G3566" s="107">
        <v>7721.4166666666661</v>
      </c>
      <c r="H3566" s="31">
        <v>480195.562617674</v>
      </c>
      <c r="I3566" s="95">
        <v>6965.6449048305376</v>
      </c>
      <c r="J3566" s="22">
        <v>0.90212006494885932</v>
      </c>
      <c r="K3566" s="101">
        <v>7788.2589381553562</v>
      </c>
      <c r="L3566" s="31">
        <v>484963.05233661953</v>
      </c>
      <c r="M3566" s="95">
        <v>7020.366667940827</v>
      </c>
      <c r="N3566" s="22">
        <v>0.901403859795601</v>
      </c>
    </row>
    <row r="3567" spans="1:14" s="15" customFormat="1" x14ac:dyDescent="0.3">
      <c r="A3567" s="17" t="s">
        <v>1365</v>
      </c>
      <c r="B3567" s="15" t="s">
        <v>10277</v>
      </c>
      <c r="C3567" s="111" t="s">
        <v>1360</v>
      </c>
      <c r="D3567" s="111" t="s">
        <v>487</v>
      </c>
      <c r="E3567" s="111" t="s">
        <v>1361</v>
      </c>
      <c r="F3567" s="108">
        <v>0</v>
      </c>
      <c r="G3567" s="107">
        <v>10257.25</v>
      </c>
      <c r="H3567" s="31">
        <v>569983.6019004226</v>
      </c>
      <c r="I3567" s="95">
        <v>8268.0967536881308</v>
      </c>
      <c r="J3567" s="22">
        <v>0.80607343622200223</v>
      </c>
      <c r="K3567" s="101">
        <v>10347.076236900841</v>
      </c>
      <c r="L3567" s="31">
        <v>576282.4552063985</v>
      </c>
      <c r="M3567" s="95">
        <v>8342.3141626094784</v>
      </c>
      <c r="N3567" s="22">
        <v>0.80624844850937072</v>
      </c>
    </row>
    <row r="3568" spans="1:14" s="15" customFormat="1" x14ac:dyDescent="0.3">
      <c r="A3568" s="17" t="s">
        <v>1417</v>
      </c>
      <c r="B3568" s="15" t="s">
        <v>13208</v>
      </c>
      <c r="C3568" s="111" t="s">
        <v>1360</v>
      </c>
      <c r="D3568" s="111" t="s">
        <v>487</v>
      </c>
      <c r="E3568" s="111" t="s">
        <v>1394</v>
      </c>
      <c r="F3568" s="108">
        <v>0</v>
      </c>
      <c r="G3568" s="107">
        <v>9619.4166666666697</v>
      </c>
      <c r="H3568" s="31">
        <v>492353.70086826407</v>
      </c>
      <c r="I3568" s="95">
        <v>7142.0090371765018</v>
      </c>
      <c r="J3568" s="22">
        <v>0.74245760264498017</v>
      </c>
      <c r="K3568" s="101">
        <v>9719.8501647089379</v>
      </c>
      <c r="L3568" s="31">
        <v>498892.83567443851</v>
      </c>
      <c r="M3568" s="95">
        <v>7222.0154042008071</v>
      </c>
      <c r="N3568" s="22">
        <v>0.74301715374406407</v>
      </c>
    </row>
    <row r="3569" spans="1:14" s="15" customFormat="1" x14ac:dyDescent="0.3">
      <c r="A3569" s="17" t="s">
        <v>1420</v>
      </c>
      <c r="B3569" s="15" t="s">
        <v>10278</v>
      </c>
      <c r="C3569" s="111" t="s">
        <v>1360</v>
      </c>
      <c r="D3569" s="111" t="s">
        <v>487</v>
      </c>
      <c r="E3569" s="111" t="s">
        <v>1394</v>
      </c>
      <c r="F3569" s="108">
        <v>0</v>
      </c>
      <c r="G3569" s="107">
        <v>3079.8333333333339</v>
      </c>
      <c r="H3569" s="31">
        <v>157176.50723349309</v>
      </c>
      <c r="I3569" s="95">
        <v>2279.9788711120118</v>
      </c>
      <c r="J3569" s="22">
        <v>0.74029293937291352</v>
      </c>
      <c r="K3569" s="101">
        <v>3113.6267025964289</v>
      </c>
      <c r="L3569" s="31">
        <v>159130.25662003359</v>
      </c>
      <c r="M3569" s="95">
        <v>2303.583219491788</v>
      </c>
      <c r="N3569" s="22">
        <v>0.73983924199097073</v>
      </c>
    </row>
    <row r="3570" spans="1:14" s="15" customFormat="1" x14ac:dyDescent="0.3">
      <c r="A3570" s="17" t="s">
        <v>1398</v>
      </c>
      <c r="B3570" s="15" t="s">
        <v>10279</v>
      </c>
      <c r="C3570" s="111" t="s">
        <v>1360</v>
      </c>
      <c r="D3570" s="111" t="s">
        <v>487</v>
      </c>
      <c r="E3570" s="111" t="s">
        <v>1394</v>
      </c>
      <c r="F3570" s="108">
        <v>0</v>
      </c>
      <c r="G3570" s="107">
        <v>3870.833333333333</v>
      </c>
      <c r="H3570" s="31">
        <v>300107.4586631917</v>
      </c>
      <c r="I3570" s="95">
        <v>4353.3138435168912</v>
      </c>
      <c r="J3570" s="22">
        <v>1.124645126419864</v>
      </c>
      <c r="K3570" s="101">
        <v>3907.2767823131348</v>
      </c>
      <c r="L3570" s="31">
        <v>303534.44845333451</v>
      </c>
      <c r="M3570" s="95">
        <v>4393.9906642918641</v>
      </c>
      <c r="N3570" s="22">
        <v>1.1245660108293101</v>
      </c>
    </row>
    <row r="3571" spans="1:14" s="15" customFormat="1" x14ac:dyDescent="0.3">
      <c r="A3571" s="17" t="s">
        <v>1418</v>
      </c>
      <c r="B3571" s="15" t="s">
        <v>10280</v>
      </c>
      <c r="C3571" s="111" t="s">
        <v>1360</v>
      </c>
      <c r="D3571" s="111" t="s">
        <v>487</v>
      </c>
      <c r="E3571" s="111" t="s">
        <v>1394</v>
      </c>
      <c r="F3571" s="108">
        <v>0</v>
      </c>
      <c r="G3571" s="107">
        <v>4260.8333333333339</v>
      </c>
      <c r="H3571" s="31">
        <v>182520.77054233901</v>
      </c>
      <c r="I3571" s="95">
        <v>2647.6189584580588</v>
      </c>
      <c r="J3571" s="22">
        <v>0.62138524352624103</v>
      </c>
      <c r="K3571" s="101">
        <v>4303.2912380292128</v>
      </c>
      <c r="L3571" s="31">
        <v>184700.79909958661</v>
      </c>
      <c r="M3571" s="95">
        <v>2673.7445817640109</v>
      </c>
      <c r="N3571" s="22">
        <v>0.62132550038340228</v>
      </c>
    </row>
    <row r="3572" spans="1:14" s="15" customFormat="1" x14ac:dyDescent="0.3">
      <c r="A3572" s="17" t="s">
        <v>1416</v>
      </c>
      <c r="B3572" s="15" t="s">
        <v>10281</v>
      </c>
      <c r="C3572" s="111" t="s">
        <v>1360</v>
      </c>
      <c r="D3572" s="111" t="s">
        <v>487</v>
      </c>
      <c r="E3572" s="111" t="s">
        <v>1394</v>
      </c>
      <c r="F3572" s="108">
        <v>0</v>
      </c>
      <c r="G3572" s="107">
        <v>26772.916666666672</v>
      </c>
      <c r="H3572" s="31">
        <v>1451147.16429475</v>
      </c>
      <c r="I3572" s="95">
        <v>21050.123403945359</v>
      </c>
      <c r="J3572" s="22">
        <v>0.78624692505593108</v>
      </c>
      <c r="K3572" s="101">
        <v>27041.527470060431</v>
      </c>
      <c r="L3572" s="31">
        <v>1468778.2346698991</v>
      </c>
      <c r="M3572" s="95">
        <v>21262.15948120573</v>
      </c>
      <c r="N3572" s="22">
        <v>0.78627804974207027</v>
      </c>
    </row>
    <row r="3573" spans="1:14" s="15" customFormat="1" x14ac:dyDescent="0.3">
      <c r="A3573" s="17" t="s">
        <v>1406</v>
      </c>
      <c r="B3573" s="15" t="s">
        <v>10282</v>
      </c>
      <c r="C3573" s="111" t="s">
        <v>1360</v>
      </c>
      <c r="D3573" s="111" t="s">
        <v>487</v>
      </c>
      <c r="E3573" s="111" t="s">
        <v>1394</v>
      </c>
      <c r="F3573" s="108">
        <v>0</v>
      </c>
      <c r="G3573" s="107">
        <v>8363.75</v>
      </c>
      <c r="H3573" s="31">
        <v>481120.37085657759</v>
      </c>
      <c r="I3573" s="95">
        <v>6979.060034620883</v>
      </c>
      <c r="J3573" s="22">
        <v>0.83444149270612855</v>
      </c>
      <c r="K3573" s="101">
        <v>8447.7785350273425</v>
      </c>
      <c r="L3573" s="31">
        <v>487041.82765521918</v>
      </c>
      <c r="M3573" s="95">
        <v>7050.459197436674</v>
      </c>
      <c r="N3573" s="22">
        <v>0.83459328013904355</v>
      </c>
    </row>
    <row r="3574" spans="1:14" s="15" customFormat="1" x14ac:dyDescent="0.3">
      <c r="A3574" s="17" t="s">
        <v>1390</v>
      </c>
      <c r="B3574" s="15" t="s">
        <v>10283</v>
      </c>
      <c r="C3574" s="111" t="s">
        <v>1360</v>
      </c>
      <c r="D3574" s="111" t="s">
        <v>487</v>
      </c>
      <c r="E3574" s="111" t="s">
        <v>1361</v>
      </c>
      <c r="F3574" s="108">
        <v>0</v>
      </c>
      <c r="G3574" s="107">
        <v>15273.666666666661</v>
      </c>
      <c r="H3574" s="31">
        <v>1111352.3060239139</v>
      </c>
      <c r="I3574" s="95">
        <v>16121.11008633094</v>
      </c>
      <c r="J3574" s="22">
        <v>1.055483954060209</v>
      </c>
      <c r="K3574" s="101">
        <v>15403.58827390943</v>
      </c>
      <c r="L3574" s="31">
        <v>1124122.8032921839</v>
      </c>
      <c r="M3574" s="95">
        <v>16272.897947340691</v>
      </c>
      <c r="N3574" s="22">
        <v>1.0564355303435169</v>
      </c>
    </row>
    <row r="3575" spans="1:14" s="15" customFormat="1" x14ac:dyDescent="0.3">
      <c r="A3575" s="17" t="s">
        <v>1431</v>
      </c>
      <c r="B3575" s="15" t="s">
        <v>10284</v>
      </c>
      <c r="C3575" s="111" t="s">
        <v>1360</v>
      </c>
      <c r="D3575" s="111" t="s">
        <v>487</v>
      </c>
      <c r="E3575" s="111" t="s">
        <v>1394</v>
      </c>
      <c r="F3575" s="108">
        <v>0</v>
      </c>
      <c r="G3575" s="107">
        <v>5154.3333333333321</v>
      </c>
      <c r="H3575" s="31">
        <v>350630.86850546801</v>
      </c>
      <c r="I3575" s="95">
        <v>5086.1988589969651</v>
      </c>
      <c r="J3575" s="22">
        <v>0.98678112765898585</v>
      </c>
      <c r="K3575" s="101">
        <v>5203.6843732640464</v>
      </c>
      <c r="L3575" s="31">
        <v>355147.73326291941</v>
      </c>
      <c r="M3575" s="95">
        <v>5141.1489943013803</v>
      </c>
      <c r="N3575" s="22">
        <v>0.98798248039716519</v>
      </c>
    </row>
    <row r="3576" spans="1:14" s="15" customFormat="1" x14ac:dyDescent="0.3">
      <c r="A3576" s="17" t="s">
        <v>1400</v>
      </c>
      <c r="B3576" s="15" t="s">
        <v>10285</v>
      </c>
      <c r="C3576" s="111" t="s">
        <v>1360</v>
      </c>
      <c r="D3576" s="111" t="s">
        <v>487</v>
      </c>
      <c r="E3576" s="111" t="s">
        <v>1394</v>
      </c>
      <c r="F3576" s="108">
        <v>0</v>
      </c>
      <c r="G3576" s="107">
        <v>2127.833333333333</v>
      </c>
      <c r="H3576" s="31">
        <v>112785.2996004101</v>
      </c>
      <c r="I3576" s="95">
        <v>1636.0466623613629</v>
      </c>
      <c r="J3576" s="22">
        <v>0.76887913951344722</v>
      </c>
      <c r="K3576" s="101">
        <v>2150.5249709248651</v>
      </c>
      <c r="L3576" s="31">
        <v>114151.2603561991</v>
      </c>
      <c r="M3576" s="95">
        <v>1652.4634184953211</v>
      </c>
      <c r="N3576" s="22">
        <v>0.76840001433912886</v>
      </c>
    </row>
    <row r="3577" spans="1:14" s="15" customFormat="1" x14ac:dyDescent="0.3">
      <c r="A3577" s="17" t="s">
        <v>1391</v>
      </c>
      <c r="B3577" s="15" t="s">
        <v>10286</v>
      </c>
      <c r="C3577" s="111" t="s">
        <v>1360</v>
      </c>
      <c r="D3577" s="111" t="s">
        <v>487</v>
      </c>
      <c r="E3577" s="111" t="s">
        <v>1361</v>
      </c>
      <c r="F3577" s="108">
        <v>0</v>
      </c>
      <c r="G3577" s="107">
        <v>6590.4166666666661</v>
      </c>
      <c r="H3577" s="31">
        <v>527808.29862953362</v>
      </c>
      <c r="I3577" s="95">
        <v>7656.3081217043464</v>
      </c>
      <c r="J3577" s="22">
        <v>1.161733545684418</v>
      </c>
      <c r="K3577" s="101">
        <v>6650.7983716968602</v>
      </c>
      <c r="L3577" s="31">
        <v>533803.5513805215</v>
      </c>
      <c r="M3577" s="95">
        <v>7727.3859138016624</v>
      </c>
      <c r="N3577" s="22">
        <v>1.1618734296150559</v>
      </c>
    </row>
    <row r="3578" spans="1:14" s="15" customFormat="1" x14ac:dyDescent="0.3">
      <c r="A3578" s="17" t="s">
        <v>1368</v>
      </c>
      <c r="B3578" s="15" t="s">
        <v>10287</v>
      </c>
      <c r="C3578" s="111" t="s">
        <v>1360</v>
      </c>
      <c r="D3578" s="111" t="s">
        <v>487</v>
      </c>
      <c r="E3578" s="111" t="s">
        <v>1361</v>
      </c>
      <c r="F3578" s="108">
        <v>0</v>
      </c>
      <c r="G3578" s="107">
        <v>14340.58333333333</v>
      </c>
      <c r="H3578" s="31">
        <v>2039402.8743476979</v>
      </c>
      <c r="I3578" s="95">
        <v>29583.272621590731</v>
      </c>
      <c r="J3578" s="22">
        <v>2.0629058061276488</v>
      </c>
      <c r="K3578" s="101">
        <v>14466.27175288427</v>
      </c>
      <c r="L3578" s="31">
        <v>2060261.9577916481</v>
      </c>
      <c r="M3578" s="95">
        <v>29824.528499683471</v>
      </c>
      <c r="N3578" s="22">
        <v>2.061659632084341</v>
      </c>
    </row>
    <row r="3579" spans="1:14" s="15" customFormat="1" x14ac:dyDescent="0.3">
      <c r="A3579" s="17" t="s">
        <v>1401</v>
      </c>
      <c r="B3579" s="15" t="s">
        <v>10288</v>
      </c>
      <c r="C3579" s="111" t="s">
        <v>1360</v>
      </c>
      <c r="D3579" s="111" t="s">
        <v>487</v>
      </c>
      <c r="E3579" s="111" t="s">
        <v>1394</v>
      </c>
      <c r="F3579" s="108">
        <v>0</v>
      </c>
      <c r="G3579" s="107">
        <v>1258.083333333333</v>
      </c>
      <c r="H3579" s="31">
        <v>62973.678243169001</v>
      </c>
      <c r="I3579" s="95">
        <v>913.48674402936444</v>
      </c>
      <c r="J3579" s="22">
        <v>0.72609398743805897</v>
      </c>
      <c r="K3579" s="101">
        <v>1270.582102926377</v>
      </c>
      <c r="L3579" s="31">
        <v>63714.28133209193</v>
      </c>
      <c r="M3579" s="95">
        <v>922.33339175114577</v>
      </c>
      <c r="N3579" s="22">
        <v>0.7259140433560709</v>
      </c>
    </row>
    <row r="3580" spans="1:14" s="15" customFormat="1" x14ac:dyDescent="0.3">
      <c r="A3580" s="17" t="s">
        <v>1388</v>
      </c>
      <c r="B3580" s="15" t="s">
        <v>8419</v>
      </c>
      <c r="C3580" s="111" t="s">
        <v>1360</v>
      </c>
      <c r="D3580" s="111" t="s">
        <v>487</v>
      </c>
      <c r="E3580" s="111" t="s">
        <v>1361</v>
      </c>
      <c r="F3580" s="108">
        <v>0</v>
      </c>
      <c r="G3580" s="107">
        <v>6369</v>
      </c>
      <c r="H3580" s="31">
        <v>314605.51089923672</v>
      </c>
      <c r="I3580" s="95">
        <v>4563.6204176498541</v>
      </c>
      <c r="J3580" s="22">
        <v>0.71653641351073227</v>
      </c>
      <c r="K3580" s="101">
        <v>6430.891879607364</v>
      </c>
      <c r="L3580" s="31">
        <v>318582.87866351148</v>
      </c>
      <c r="M3580" s="95">
        <v>4611.8330284541353</v>
      </c>
      <c r="N3580" s="22">
        <v>0.71713739163901313</v>
      </c>
    </row>
    <row r="3581" spans="1:14" s="15" customFormat="1" x14ac:dyDescent="0.3">
      <c r="A3581" s="17" t="s">
        <v>1429</v>
      </c>
      <c r="B3581" s="15" t="s">
        <v>10289</v>
      </c>
      <c r="C3581" s="111" t="s">
        <v>1360</v>
      </c>
      <c r="D3581" s="111" t="s">
        <v>487</v>
      </c>
      <c r="E3581" s="111" t="s">
        <v>1394</v>
      </c>
      <c r="F3581" s="108">
        <v>0</v>
      </c>
      <c r="G3581" s="107">
        <v>8866</v>
      </c>
      <c r="H3581" s="31">
        <v>666954.86757275846</v>
      </c>
      <c r="I3581" s="95">
        <v>9674.7474086073944</v>
      </c>
      <c r="J3581" s="22">
        <v>1.0912189723220611</v>
      </c>
      <c r="K3581" s="101">
        <v>8966.5373845748054</v>
      </c>
      <c r="L3581" s="31">
        <v>675206.92161247227</v>
      </c>
      <c r="M3581" s="95">
        <v>9774.3532081716148</v>
      </c>
      <c r="N3581" s="22">
        <v>1.0900922830017421</v>
      </c>
    </row>
    <row r="3582" spans="1:14" s="15" customFormat="1" x14ac:dyDescent="0.3">
      <c r="A3582" s="17" t="s">
        <v>1367</v>
      </c>
      <c r="B3582" s="15" t="s">
        <v>13209</v>
      </c>
      <c r="C3582" s="111" t="s">
        <v>1360</v>
      </c>
      <c r="D3582" s="111" t="s">
        <v>487</v>
      </c>
      <c r="E3582" s="111" t="s">
        <v>1361</v>
      </c>
      <c r="F3582" s="108">
        <v>0</v>
      </c>
      <c r="G3582" s="107">
        <v>5275.916666666667</v>
      </c>
      <c r="H3582" s="31">
        <v>355706.00963888812</v>
      </c>
      <c r="I3582" s="95">
        <v>5159.818096094019</v>
      </c>
      <c r="J3582" s="22">
        <v>0.97799461630882822</v>
      </c>
      <c r="K3582" s="101">
        <v>5325.6206113534417</v>
      </c>
      <c r="L3582" s="31">
        <v>359582.14571634139</v>
      </c>
      <c r="M3582" s="95">
        <v>5205.3419286494945</v>
      </c>
      <c r="N3582" s="22">
        <v>0.97741508615023576</v>
      </c>
    </row>
    <row r="3583" spans="1:14" s="15" customFormat="1" x14ac:dyDescent="0.3">
      <c r="A3583" s="17" t="s">
        <v>971</v>
      </c>
      <c r="B3583" s="15" t="s">
        <v>10290</v>
      </c>
      <c r="C3583" s="111" t="s">
        <v>943</v>
      </c>
      <c r="D3583" s="111" t="s">
        <v>753</v>
      </c>
      <c r="E3583" s="111" t="s">
        <v>955</v>
      </c>
      <c r="F3583" s="108">
        <v>0</v>
      </c>
      <c r="G3583" s="107">
        <v>9920.2500000000018</v>
      </c>
      <c r="H3583" s="31">
        <v>695933.00461121241</v>
      </c>
      <c r="I3583" s="95">
        <v>10095.099923972261</v>
      </c>
      <c r="J3583" s="22">
        <v>1.017625556207985</v>
      </c>
      <c r="K3583" s="101">
        <v>10007.530282681109</v>
      </c>
      <c r="L3583" s="31">
        <v>703681.46966548194</v>
      </c>
      <c r="M3583" s="95">
        <v>10186.55320376483</v>
      </c>
      <c r="N3583" s="22">
        <v>1.0178888213202351</v>
      </c>
    </row>
    <row r="3584" spans="1:14" s="15" customFormat="1" x14ac:dyDescent="0.3">
      <c r="A3584" s="17" t="s">
        <v>960</v>
      </c>
      <c r="B3584" s="15" t="s">
        <v>10291</v>
      </c>
      <c r="C3584" s="111" t="s">
        <v>943</v>
      </c>
      <c r="D3584" s="111" t="s">
        <v>753</v>
      </c>
      <c r="E3584" s="111" t="s">
        <v>955</v>
      </c>
      <c r="F3584" s="108">
        <v>0</v>
      </c>
      <c r="G3584" s="107">
        <v>13970.16666666667</v>
      </c>
      <c r="H3584" s="31">
        <v>946950.45248646289</v>
      </c>
      <c r="I3584" s="95">
        <v>13736.321423988369</v>
      </c>
      <c r="J3584" s="22">
        <v>0.98326109857828214</v>
      </c>
      <c r="K3584" s="101">
        <v>14093.35682433564</v>
      </c>
      <c r="L3584" s="31">
        <v>957174.85531632206</v>
      </c>
      <c r="M3584" s="95">
        <v>13856.14515843476</v>
      </c>
      <c r="N3584" s="22">
        <v>0.98316854750379434</v>
      </c>
    </row>
    <row r="3585" spans="1:14" s="15" customFormat="1" x14ac:dyDescent="0.3">
      <c r="A3585" s="17" t="s">
        <v>2196</v>
      </c>
      <c r="B3585" s="15" t="s">
        <v>10292</v>
      </c>
      <c r="C3585" s="111" t="s">
        <v>943</v>
      </c>
      <c r="D3585" s="111" t="s">
        <v>753</v>
      </c>
      <c r="E3585" s="111" t="s">
        <v>2197</v>
      </c>
      <c r="F3585" s="108">
        <v>0</v>
      </c>
      <c r="G3585" s="107">
        <v>4541.333333333333</v>
      </c>
      <c r="H3585" s="31">
        <v>207755.28698621551</v>
      </c>
      <c r="I3585" s="95">
        <v>3013.6670742193869</v>
      </c>
      <c r="J3585" s="22">
        <v>0.66360842796962438</v>
      </c>
      <c r="K3585" s="101">
        <v>4587.66964578018</v>
      </c>
      <c r="L3585" s="31">
        <v>210237.7023020832</v>
      </c>
      <c r="M3585" s="95">
        <v>3043.4189789813872</v>
      </c>
      <c r="N3585" s="22">
        <v>0.66339104904399082</v>
      </c>
    </row>
    <row r="3586" spans="1:14" s="15" customFormat="1" x14ac:dyDescent="0.3">
      <c r="A3586" s="17" t="s">
        <v>2259</v>
      </c>
      <c r="B3586" s="15" t="s">
        <v>10293</v>
      </c>
      <c r="C3586" s="111" t="s">
        <v>943</v>
      </c>
      <c r="D3586" s="111" t="s">
        <v>753</v>
      </c>
      <c r="E3586" s="111" t="s">
        <v>2253</v>
      </c>
      <c r="F3586" s="108">
        <v>0</v>
      </c>
      <c r="G3586" s="107">
        <v>33258</v>
      </c>
      <c r="H3586" s="31">
        <v>2154827.2666820898</v>
      </c>
      <c r="I3586" s="95">
        <v>31257.601567852489</v>
      </c>
      <c r="J3586" s="22">
        <v>0.93985211281052639</v>
      </c>
      <c r="K3586" s="101">
        <v>33640.628260237558</v>
      </c>
      <c r="L3586" s="31">
        <v>2184576.84770216</v>
      </c>
      <c r="M3586" s="95">
        <v>31624.12148981238</v>
      </c>
      <c r="N3586" s="22">
        <v>0.94005739860665283</v>
      </c>
    </row>
    <row r="3587" spans="1:14" s="15" customFormat="1" x14ac:dyDescent="0.3">
      <c r="A3587" s="17" t="s">
        <v>2244</v>
      </c>
      <c r="B3587" s="15" t="s">
        <v>10294</v>
      </c>
      <c r="C3587" s="111" t="s">
        <v>943</v>
      </c>
      <c r="D3587" s="111" t="s">
        <v>753</v>
      </c>
      <c r="E3587" s="111" t="s">
        <v>2243</v>
      </c>
      <c r="F3587" s="108">
        <v>0</v>
      </c>
      <c r="G3587" s="107">
        <v>14957.91666666667</v>
      </c>
      <c r="H3587" s="31">
        <v>757034.49060179375</v>
      </c>
      <c r="I3587" s="95">
        <v>10981.4289276135</v>
      </c>
      <c r="J3587" s="22">
        <v>0.73415497440798927</v>
      </c>
      <c r="K3587" s="101">
        <v>15116.43318797302</v>
      </c>
      <c r="L3587" s="31">
        <v>766958.88066710182</v>
      </c>
      <c r="M3587" s="95">
        <v>11102.56242320743</v>
      </c>
      <c r="N3587" s="22">
        <v>0.7344697181634674</v>
      </c>
    </row>
    <row r="3588" spans="1:14" s="15" customFormat="1" x14ac:dyDescent="0.3">
      <c r="A3588" s="17" t="s">
        <v>2250</v>
      </c>
      <c r="B3588" s="15" t="s">
        <v>10295</v>
      </c>
      <c r="C3588" s="111" t="s">
        <v>943</v>
      </c>
      <c r="D3588" s="111" t="s">
        <v>753</v>
      </c>
      <c r="E3588" s="111" t="s">
        <v>2243</v>
      </c>
      <c r="F3588" s="108">
        <v>0</v>
      </c>
      <c r="G3588" s="107">
        <v>19165.083333333328</v>
      </c>
      <c r="H3588" s="31">
        <v>1266885.246373619</v>
      </c>
      <c r="I3588" s="95">
        <v>18377.247622409781</v>
      </c>
      <c r="J3588" s="22">
        <v>0.95889213225839276</v>
      </c>
      <c r="K3588" s="101">
        <v>19338.653044714581</v>
      </c>
      <c r="L3588" s="31">
        <v>1281021.261169418</v>
      </c>
      <c r="M3588" s="95">
        <v>18544.173457146109</v>
      </c>
      <c r="N3588" s="22">
        <v>0.95891753237769539</v>
      </c>
    </row>
    <row r="3589" spans="1:14" s="15" customFormat="1" x14ac:dyDescent="0.3">
      <c r="A3589" s="17" t="s">
        <v>2224</v>
      </c>
      <c r="B3589" s="15" t="s">
        <v>10296</v>
      </c>
      <c r="C3589" s="111" t="s">
        <v>943</v>
      </c>
      <c r="D3589" s="111" t="s">
        <v>753</v>
      </c>
      <c r="E3589" s="111" t="s">
        <v>2221</v>
      </c>
      <c r="F3589" s="108">
        <v>0</v>
      </c>
      <c r="G3589" s="107">
        <v>10962.91666666667</v>
      </c>
      <c r="H3589" s="31">
        <v>515659.6460081329</v>
      </c>
      <c r="I3589" s="95">
        <v>7480.0815864745909</v>
      </c>
      <c r="J3589" s="22">
        <v>0.68230762067344508</v>
      </c>
      <c r="K3589" s="101">
        <v>11070.54717648368</v>
      </c>
      <c r="L3589" s="31">
        <v>521748.5937485575</v>
      </c>
      <c r="M3589" s="95">
        <v>7552.8773149813633</v>
      </c>
      <c r="N3589" s="22">
        <v>0.68224968419134358</v>
      </c>
    </row>
    <row r="3590" spans="1:14" s="15" customFormat="1" x14ac:dyDescent="0.3">
      <c r="A3590" s="17" t="s">
        <v>2275</v>
      </c>
      <c r="B3590" s="15" t="s">
        <v>10297</v>
      </c>
      <c r="C3590" s="111" t="s">
        <v>790</v>
      </c>
      <c r="D3590" s="111" t="s">
        <v>753</v>
      </c>
      <c r="E3590" s="111" t="s">
        <v>2268</v>
      </c>
      <c r="F3590" s="108">
        <v>0</v>
      </c>
      <c r="G3590" s="107">
        <v>9137.1666666666642</v>
      </c>
      <c r="H3590" s="31">
        <v>443033.93849132612</v>
      </c>
      <c r="I3590" s="95">
        <v>6426.5839515392636</v>
      </c>
      <c r="J3590" s="22">
        <v>0.70334537893284921</v>
      </c>
      <c r="K3590" s="101">
        <v>9219.2546413289638</v>
      </c>
      <c r="L3590" s="31">
        <v>448316.77299249679</v>
      </c>
      <c r="M3590" s="95">
        <v>6489.8719905175412</v>
      </c>
      <c r="N3590" s="22">
        <v>0.70394757960411647</v>
      </c>
    </row>
    <row r="3591" spans="1:14" s="15" customFormat="1" x14ac:dyDescent="0.3">
      <c r="A3591" s="17" t="s">
        <v>2284</v>
      </c>
      <c r="B3591" s="15" t="s">
        <v>10298</v>
      </c>
      <c r="C3591" s="111" t="s">
        <v>943</v>
      </c>
      <c r="D3591" s="111" t="s">
        <v>753</v>
      </c>
      <c r="E3591" s="111" t="s">
        <v>2279</v>
      </c>
      <c r="F3591" s="108">
        <v>0</v>
      </c>
      <c r="G3591" s="107">
        <v>9058.4166666666679</v>
      </c>
      <c r="H3591" s="31">
        <v>315483.88299878652</v>
      </c>
      <c r="I3591" s="95">
        <v>4576.361951758211</v>
      </c>
      <c r="J3591" s="22">
        <v>0.50520550336334091</v>
      </c>
      <c r="K3591" s="101">
        <v>9144.6707280389764</v>
      </c>
      <c r="L3591" s="31">
        <v>319336.77232367807</v>
      </c>
      <c r="M3591" s="95">
        <v>4622.7464576267384</v>
      </c>
      <c r="N3591" s="22">
        <v>0.50551261987516749</v>
      </c>
    </row>
    <row r="3592" spans="1:14" s="15" customFormat="1" x14ac:dyDescent="0.3">
      <c r="A3592" s="17" t="s">
        <v>2281</v>
      </c>
      <c r="B3592" s="15" t="s">
        <v>10299</v>
      </c>
      <c r="C3592" s="111" t="s">
        <v>943</v>
      </c>
      <c r="D3592" s="111" t="s">
        <v>753</v>
      </c>
      <c r="E3592" s="111" t="s">
        <v>2279</v>
      </c>
      <c r="F3592" s="108">
        <v>0</v>
      </c>
      <c r="G3592" s="107">
        <v>13874.66666666667</v>
      </c>
      <c r="H3592" s="31">
        <v>725066.46377475408</v>
      </c>
      <c r="I3592" s="95">
        <v>10517.7055188186</v>
      </c>
      <c r="J3592" s="22">
        <v>0.75805104162155923</v>
      </c>
      <c r="K3592" s="101">
        <v>14001.60413533767</v>
      </c>
      <c r="L3592" s="31">
        <v>733175.04480873153</v>
      </c>
      <c r="M3592" s="95">
        <v>10613.504722764999</v>
      </c>
      <c r="N3592" s="22">
        <v>0.75802062536379822</v>
      </c>
    </row>
    <row r="3593" spans="1:14" s="15" customFormat="1" x14ac:dyDescent="0.3">
      <c r="A3593" s="17" t="s">
        <v>2213</v>
      </c>
      <c r="B3593" s="15" t="s">
        <v>10300</v>
      </c>
      <c r="C3593" s="111" t="s">
        <v>943</v>
      </c>
      <c r="D3593" s="111" t="s">
        <v>753</v>
      </c>
      <c r="E3593" s="111" t="s">
        <v>2210</v>
      </c>
      <c r="F3593" s="108">
        <v>0</v>
      </c>
      <c r="G3593" s="107">
        <v>18809</v>
      </c>
      <c r="H3593" s="31">
        <v>785542.04462562792</v>
      </c>
      <c r="I3593" s="95">
        <v>11394.955236254969</v>
      </c>
      <c r="J3593" s="22">
        <v>0.60582461780291219</v>
      </c>
      <c r="K3593" s="101">
        <v>18989.84739310632</v>
      </c>
      <c r="L3593" s="31">
        <v>794945.18341718032</v>
      </c>
      <c r="M3593" s="95">
        <v>11507.694537992071</v>
      </c>
      <c r="N3593" s="22">
        <v>0.6059919439989595</v>
      </c>
    </row>
    <row r="3594" spans="1:14" s="15" customFormat="1" x14ac:dyDescent="0.3">
      <c r="A3594" s="17" t="s">
        <v>2218</v>
      </c>
      <c r="B3594" s="15" t="s">
        <v>10301</v>
      </c>
      <c r="C3594" s="111" t="s">
        <v>943</v>
      </c>
      <c r="D3594" s="111" t="s">
        <v>753</v>
      </c>
      <c r="E3594" s="111" t="s">
        <v>2210</v>
      </c>
      <c r="F3594" s="108">
        <v>0</v>
      </c>
      <c r="G3594" s="107">
        <v>15128.83333333333</v>
      </c>
      <c r="H3594" s="31">
        <v>644381.06702744938</v>
      </c>
      <c r="I3594" s="95">
        <v>9347.2952391330855</v>
      </c>
      <c r="J3594" s="22">
        <v>0.61784640184634776</v>
      </c>
      <c r="K3594" s="101">
        <v>15275.779727459711</v>
      </c>
      <c r="L3594" s="31">
        <v>652429.8041070021</v>
      </c>
      <c r="M3594" s="95">
        <v>9444.6297049959885</v>
      </c>
      <c r="N3594" s="22">
        <v>0.61827480321795558</v>
      </c>
    </row>
    <row r="3595" spans="1:14" s="15" customFormat="1" x14ac:dyDescent="0.3">
      <c r="A3595" s="17" t="s">
        <v>2209</v>
      </c>
      <c r="B3595" s="15" t="s">
        <v>10302</v>
      </c>
      <c r="C3595" s="111" t="s">
        <v>943</v>
      </c>
      <c r="D3595" s="111" t="s">
        <v>753</v>
      </c>
      <c r="E3595" s="111" t="s">
        <v>2210</v>
      </c>
      <c r="F3595" s="108">
        <v>0</v>
      </c>
      <c r="G3595" s="107">
        <v>6885.25</v>
      </c>
      <c r="H3595" s="31">
        <v>355577.44117897382</v>
      </c>
      <c r="I3595" s="95">
        <v>5157.9531012722391</v>
      </c>
      <c r="J3595" s="22">
        <v>0.74913083784499312</v>
      </c>
      <c r="K3595" s="101">
        <v>6949.7017382385538</v>
      </c>
      <c r="L3595" s="31">
        <v>359801.28254678863</v>
      </c>
      <c r="M3595" s="95">
        <v>5208.5141721694436</v>
      </c>
      <c r="N3595" s="22">
        <v>0.74945866288206719</v>
      </c>
    </row>
    <row r="3596" spans="1:14" s="15" customFormat="1" x14ac:dyDescent="0.3">
      <c r="A3596" s="17" t="s">
        <v>2248</v>
      </c>
      <c r="B3596" s="15" t="s">
        <v>10303</v>
      </c>
      <c r="C3596" s="111" t="s">
        <v>943</v>
      </c>
      <c r="D3596" s="111" t="s">
        <v>753</v>
      </c>
      <c r="E3596" s="111" t="s">
        <v>2243</v>
      </c>
      <c r="F3596" s="108">
        <v>0</v>
      </c>
      <c r="G3596" s="107">
        <v>8719</v>
      </c>
      <c r="H3596" s="31">
        <v>600419.29428468051</v>
      </c>
      <c r="I3596" s="95">
        <v>8709.592348578064</v>
      </c>
      <c r="J3596" s="22">
        <v>0.99892101715541504</v>
      </c>
      <c r="K3596" s="101">
        <v>8815.9821628571717</v>
      </c>
      <c r="L3596" s="31">
        <v>608534.06377057056</v>
      </c>
      <c r="M3596" s="95">
        <v>8809.1912095524876</v>
      </c>
      <c r="N3596" s="22">
        <v>0.99922969974539022</v>
      </c>
    </row>
    <row r="3597" spans="1:14" s="15" customFormat="1" x14ac:dyDescent="0.3">
      <c r="A3597" s="17" t="s">
        <v>962</v>
      </c>
      <c r="B3597" s="15" t="s">
        <v>10304</v>
      </c>
      <c r="C3597" s="111" t="s">
        <v>943</v>
      </c>
      <c r="D3597" s="111" t="s">
        <v>753</v>
      </c>
      <c r="E3597" s="111" t="s">
        <v>955</v>
      </c>
      <c r="F3597" s="108">
        <v>0</v>
      </c>
      <c r="G3597" s="107">
        <v>11676.5</v>
      </c>
      <c r="H3597" s="31">
        <v>816732.64727311523</v>
      </c>
      <c r="I3597" s="95">
        <v>11847.40144634844</v>
      </c>
      <c r="J3597" s="22">
        <v>1.014636359041531</v>
      </c>
      <c r="K3597" s="101">
        <v>11785.058701943701</v>
      </c>
      <c r="L3597" s="31">
        <v>825862.12279959291</v>
      </c>
      <c r="M3597" s="95">
        <v>11955.25079958616</v>
      </c>
      <c r="N3597" s="22">
        <v>1.014441344922143</v>
      </c>
    </row>
    <row r="3598" spans="1:14" s="15" customFormat="1" x14ac:dyDescent="0.3">
      <c r="A3598" s="17" t="s">
        <v>976</v>
      </c>
      <c r="B3598" s="15" t="s">
        <v>10305</v>
      </c>
      <c r="C3598" s="111" t="s">
        <v>943</v>
      </c>
      <c r="D3598" s="111" t="s">
        <v>753</v>
      </c>
      <c r="E3598" s="111" t="s">
        <v>955</v>
      </c>
      <c r="F3598" s="108">
        <v>0</v>
      </c>
      <c r="G3598" s="107">
        <v>22042.083333333328</v>
      </c>
      <c r="H3598" s="31">
        <v>2286685.7074842281</v>
      </c>
      <c r="I3598" s="95">
        <v>33170.320359599413</v>
      </c>
      <c r="J3598" s="22">
        <v>1.504863213607277</v>
      </c>
      <c r="K3598" s="101">
        <v>22227.947769220871</v>
      </c>
      <c r="L3598" s="31">
        <v>2310548.421393469</v>
      </c>
      <c r="M3598" s="95">
        <v>33447.696776196593</v>
      </c>
      <c r="N3598" s="22">
        <v>1.504758654440953</v>
      </c>
    </row>
    <row r="3599" spans="1:14" s="15" customFormat="1" x14ac:dyDescent="0.3">
      <c r="A3599" s="17" t="s">
        <v>2287</v>
      </c>
      <c r="B3599" s="15" t="s">
        <v>10306</v>
      </c>
      <c r="C3599" s="111" t="s">
        <v>943</v>
      </c>
      <c r="D3599" s="111" t="s">
        <v>753</v>
      </c>
      <c r="E3599" s="111" t="s">
        <v>2279</v>
      </c>
      <c r="F3599" s="108">
        <v>0</v>
      </c>
      <c r="G3599" s="107">
        <v>15070.33333333333</v>
      </c>
      <c r="H3599" s="31">
        <v>795857.46948374296</v>
      </c>
      <c r="I3599" s="95">
        <v>11544.589244142089</v>
      </c>
      <c r="J3599" s="22">
        <v>0.76604737193219075</v>
      </c>
      <c r="K3599" s="101">
        <v>15197.33659335845</v>
      </c>
      <c r="L3599" s="31">
        <v>804564.22511745023</v>
      </c>
      <c r="M3599" s="95">
        <v>11646.940609223149</v>
      </c>
      <c r="N3599" s="22">
        <v>0.76638038104078765</v>
      </c>
    </row>
    <row r="3600" spans="1:14" s="15" customFormat="1" x14ac:dyDescent="0.3">
      <c r="A3600" s="17" t="s">
        <v>2226</v>
      </c>
      <c r="B3600" s="15" t="s">
        <v>10307</v>
      </c>
      <c r="C3600" s="111" t="s">
        <v>943</v>
      </c>
      <c r="D3600" s="111" t="s">
        <v>753</v>
      </c>
      <c r="E3600" s="111" t="s">
        <v>2221</v>
      </c>
      <c r="F3600" s="108">
        <v>0</v>
      </c>
      <c r="G3600" s="107">
        <v>15999.666666666661</v>
      </c>
      <c r="H3600" s="31">
        <v>1022629.513378335</v>
      </c>
      <c r="I3600" s="95">
        <v>14834.11054563325</v>
      </c>
      <c r="J3600" s="22">
        <v>0.92715122475259404</v>
      </c>
      <c r="K3600" s="101">
        <v>16164.376705533219</v>
      </c>
      <c r="L3600" s="31">
        <v>1035321.414699178</v>
      </c>
      <c r="M3600" s="95">
        <v>14987.401442933849</v>
      </c>
      <c r="N3600" s="22">
        <v>0.92718709270141619</v>
      </c>
    </row>
    <row r="3601" spans="1:14" s="15" customFormat="1" x14ac:dyDescent="0.3">
      <c r="A3601" s="17" t="s">
        <v>952</v>
      </c>
      <c r="B3601" s="15" t="s">
        <v>10308</v>
      </c>
      <c r="C3601" s="111" t="s">
        <v>943</v>
      </c>
      <c r="D3601" s="111" t="s">
        <v>753</v>
      </c>
      <c r="E3601" s="111" t="s">
        <v>944</v>
      </c>
      <c r="F3601" s="108">
        <v>0</v>
      </c>
      <c r="G3601" s="107">
        <v>27253</v>
      </c>
      <c r="H3601" s="31">
        <v>2285802.768396412</v>
      </c>
      <c r="I3601" s="95">
        <v>33157.512577443333</v>
      </c>
      <c r="J3601" s="22">
        <v>1.2166555086575179</v>
      </c>
      <c r="K3601" s="101">
        <v>27501.339581251199</v>
      </c>
      <c r="L3601" s="31">
        <v>2310407.5600935412</v>
      </c>
      <c r="M3601" s="95">
        <v>33445.657655958348</v>
      </c>
      <c r="N3601" s="22">
        <v>1.216146491960691</v>
      </c>
    </row>
    <row r="3602" spans="1:14" s="15" customFormat="1" x14ac:dyDescent="0.3">
      <c r="A3602" s="17" t="s">
        <v>2222</v>
      </c>
      <c r="B3602" s="15" t="s">
        <v>10309</v>
      </c>
      <c r="C3602" s="111" t="s">
        <v>943</v>
      </c>
      <c r="D3602" s="111" t="s">
        <v>753</v>
      </c>
      <c r="E3602" s="111" t="s">
        <v>2221</v>
      </c>
      <c r="F3602" s="108">
        <v>0</v>
      </c>
      <c r="G3602" s="107">
        <v>9433.0833333333321</v>
      </c>
      <c r="H3602" s="31">
        <v>516356.81982801697</v>
      </c>
      <c r="I3602" s="95">
        <v>7490.1946854790558</v>
      </c>
      <c r="J3602" s="22">
        <v>0.79403461421900479</v>
      </c>
      <c r="K3602" s="101">
        <v>9519.7945028916474</v>
      </c>
      <c r="L3602" s="31">
        <v>522716.04116243991</v>
      </c>
      <c r="M3602" s="95">
        <v>7566.8821665771311</v>
      </c>
      <c r="N3602" s="22">
        <v>0.79485772138029687</v>
      </c>
    </row>
    <row r="3603" spans="1:14" s="15" customFormat="1" x14ac:dyDescent="0.3">
      <c r="A3603" s="17" t="s">
        <v>2297</v>
      </c>
      <c r="B3603" s="15" t="s">
        <v>10310</v>
      </c>
      <c r="C3603" s="111" t="s">
        <v>943</v>
      </c>
      <c r="D3603" s="111" t="s">
        <v>753</v>
      </c>
      <c r="E3603" s="111" t="s">
        <v>2289</v>
      </c>
      <c r="F3603" s="108">
        <v>0</v>
      </c>
      <c r="G3603" s="107">
        <v>14147.583333333339</v>
      </c>
      <c r="H3603" s="31">
        <v>678133.45201000001</v>
      </c>
      <c r="I3603" s="95">
        <v>9836.9022800602252</v>
      </c>
      <c r="J3603" s="22">
        <v>0.6953061910498417</v>
      </c>
      <c r="K3603" s="101">
        <v>14283.367554392469</v>
      </c>
      <c r="L3603" s="31">
        <v>685852.78686664242</v>
      </c>
      <c r="M3603" s="95">
        <v>9928.4636650851207</v>
      </c>
      <c r="N3603" s="22">
        <v>0.69510664255306431</v>
      </c>
    </row>
    <row r="3604" spans="1:14" s="15" customFormat="1" x14ac:dyDescent="0.3">
      <c r="A3604" s="17" t="s">
        <v>2292</v>
      </c>
      <c r="B3604" s="15" t="s">
        <v>10311</v>
      </c>
      <c r="C3604" s="111" t="s">
        <v>943</v>
      </c>
      <c r="D3604" s="111" t="s">
        <v>753</v>
      </c>
      <c r="E3604" s="111" t="s">
        <v>2289</v>
      </c>
      <c r="F3604" s="108">
        <v>0</v>
      </c>
      <c r="G3604" s="107">
        <v>15873.16666666667</v>
      </c>
      <c r="H3604" s="31">
        <v>1164866.241953461</v>
      </c>
      <c r="I3604" s="95">
        <v>16897.375225294469</v>
      </c>
      <c r="J3604" s="22">
        <v>1.064524526210552</v>
      </c>
      <c r="K3604" s="101">
        <v>16040.602587237971</v>
      </c>
      <c r="L3604" s="31">
        <v>1179497.572943229</v>
      </c>
      <c r="M3604" s="95">
        <v>17074.507853971809</v>
      </c>
      <c r="N3604" s="22">
        <v>1.064455512884311</v>
      </c>
    </row>
    <row r="3605" spans="1:14" s="15" customFormat="1" x14ac:dyDescent="0.3">
      <c r="A3605" s="17" t="s">
        <v>2293</v>
      </c>
      <c r="B3605" s="15" t="s">
        <v>10312</v>
      </c>
      <c r="C3605" s="111" t="s">
        <v>943</v>
      </c>
      <c r="D3605" s="111" t="s">
        <v>753</v>
      </c>
      <c r="E3605" s="111" t="s">
        <v>2289</v>
      </c>
      <c r="F3605" s="108">
        <v>0</v>
      </c>
      <c r="G3605" s="107">
        <v>2732.25</v>
      </c>
      <c r="H3605" s="31">
        <v>123191.4322094496</v>
      </c>
      <c r="I3605" s="95">
        <v>1786.996463296651</v>
      </c>
      <c r="J3605" s="22">
        <v>0.6540384164321168</v>
      </c>
      <c r="K3605" s="101">
        <v>2758.622147797932</v>
      </c>
      <c r="L3605" s="31">
        <v>124585.40640806869</v>
      </c>
      <c r="M3605" s="95">
        <v>1803.5090101090229</v>
      </c>
      <c r="N3605" s="22">
        <v>0.65377167059601549</v>
      </c>
    </row>
    <row r="3606" spans="1:14" s="15" customFormat="1" x14ac:dyDescent="0.3">
      <c r="A3606" s="17" t="s">
        <v>2258</v>
      </c>
      <c r="B3606" s="15" t="s">
        <v>10313</v>
      </c>
      <c r="C3606" s="111" t="s">
        <v>943</v>
      </c>
      <c r="D3606" s="111" t="s">
        <v>753</v>
      </c>
      <c r="E3606" s="111" t="s">
        <v>2253</v>
      </c>
      <c r="F3606" s="108">
        <v>0</v>
      </c>
      <c r="G3606" s="107">
        <v>11076.66666666667</v>
      </c>
      <c r="H3606" s="31">
        <v>609331.18466050806</v>
      </c>
      <c r="I3606" s="95">
        <v>8838.8668954947261</v>
      </c>
      <c r="J3606" s="22">
        <v>0.79797173296672208</v>
      </c>
      <c r="K3606" s="101">
        <v>11190.880387867041</v>
      </c>
      <c r="L3606" s="31">
        <v>617204.46695132693</v>
      </c>
      <c r="M3606" s="95">
        <v>8934.7047083530924</v>
      </c>
      <c r="N3606" s="22">
        <v>0.79839158302861934</v>
      </c>
    </row>
    <row r="3607" spans="1:14" s="15" customFormat="1" x14ac:dyDescent="0.3">
      <c r="A3607" s="17" t="s">
        <v>979</v>
      </c>
      <c r="B3607" s="15" t="s">
        <v>10314</v>
      </c>
      <c r="C3607" s="111" t="s">
        <v>943</v>
      </c>
      <c r="D3607" s="111" t="s">
        <v>753</v>
      </c>
      <c r="E3607" s="111" t="s">
        <v>955</v>
      </c>
      <c r="F3607" s="108">
        <v>0</v>
      </c>
      <c r="G3607" s="107">
        <v>16952.25</v>
      </c>
      <c r="H3607" s="31">
        <v>1246655.5945758219</v>
      </c>
      <c r="I3607" s="95">
        <v>18083.799323546569</v>
      </c>
      <c r="J3607" s="22">
        <v>1.066749211670815</v>
      </c>
      <c r="K3607" s="101">
        <v>17098.72886527815</v>
      </c>
      <c r="L3607" s="31">
        <v>1261107.201337046</v>
      </c>
      <c r="M3607" s="95">
        <v>18255.895821979961</v>
      </c>
      <c r="N3607" s="22">
        <v>1.067675612954577</v>
      </c>
    </row>
    <row r="3608" spans="1:14" s="15" customFormat="1" x14ac:dyDescent="0.3">
      <c r="A3608" s="17" t="s">
        <v>2199</v>
      </c>
      <c r="B3608" s="15" t="s">
        <v>10315</v>
      </c>
      <c r="C3608" s="111" t="s">
        <v>943</v>
      </c>
      <c r="D3608" s="111" t="s">
        <v>753</v>
      </c>
      <c r="E3608" s="111" t="s">
        <v>2197</v>
      </c>
      <c r="F3608" s="108">
        <v>0</v>
      </c>
      <c r="G3608" s="107">
        <v>16523.333333333328</v>
      </c>
      <c r="H3608" s="31">
        <v>790396.66658570361</v>
      </c>
      <c r="I3608" s="95">
        <v>11465.375655254151</v>
      </c>
      <c r="J3608" s="22">
        <v>0.69388999325726131</v>
      </c>
      <c r="K3608" s="101">
        <v>16669.182572390029</v>
      </c>
      <c r="L3608" s="31">
        <v>799438.92972896749</v>
      </c>
      <c r="M3608" s="95">
        <v>11572.746394354021</v>
      </c>
      <c r="N3608" s="22">
        <v>0.69425998210149276</v>
      </c>
    </row>
    <row r="3609" spans="1:14" s="15" customFormat="1" x14ac:dyDescent="0.3">
      <c r="A3609" s="17" t="s">
        <v>2240</v>
      </c>
      <c r="B3609" s="15" t="s">
        <v>10316</v>
      </c>
      <c r="C3609" s="111" t="s">
        <v>790</v>
      </c>
      <c r="D3609" s="111" t="s">
        <v>753</v>
      </c>
      <c r="E3609" s="111" t="s">
        <v>2236</v>
      </c>
      <c r="F3609" s="108">
        <v>0</v>
      </c>
      <c r="G3609" s="107">
        <v>29576.083333333328</v>
      </c>
      <c r="H3609" s="31">
        <v>1106233.7020672581</v>
      </c>
      <c r="I3609" s="95">
        <v>16046.86038403014</v>
      </c>
      <c r="J3609" s="22">
        <v>0.54256204931451291</v>
      </c>
      <c r="K3609" s="101">
        <v>29851.301520861631</v>
      </c>
      <c r="L3609" s="31">
        <v>1119089.727495756</v>
      </c>
      <c r="M3609" s="95">
        <v>16200.038711181949</v>
      </c>
      <c r="N3609" s="22">
        <v>0.54269120225329281</v>
      </c>
    </row>
    <row r="3610" spans="1:14" s="15" customFormat="1" x14ac:dyDescent="0.3">
      <c r="A3610" s="17" t="s">
        <v>2296</v>
      </c>
      <c r="B3610" s="15" t="s">
        <v>10317</v>
      </c>
      <c r="C3610" s="111" t="s">
        <v>943</v>
      </c>
      <c r="D3610" s="111" t="s">
        <v>753</v>
      </c>
      <c r="E3610" s="111" t="s">
        <v>2289</v>
      </c>
      <c r="F3610" s="108">
        <v>0</v>
      </c>
      <c r="G3610" s="107">
        <v>24461.916666666672</v>
      </c>
      <c r="H3610" s="31">
        <v>1502225.1951533819</v>
      </c>
      <c r="I3610" s="95">
        <v>21791.053668814311</v>
      </c>
      <c r="J3610" s="22">
        <v>0.89081546494302954</v>
      </c>
      <c r="K3610" s="101">
        <v>24689.836978349191</v>
      </c>
      <c r="L3610" s="31">
        <v>1519795.7070641669</v>
      </c>
      <c r="M3610" s="95">
        <v>22000.692779677931</v>
      </c>
      <c r="N3610" s="22">
        <v>0.89108295040467889</v>
      </c>
    </row>
    <row r="3611" spans="1:14" s="15" customFormat="1" x14ac:dyDescent="0.3">
      <c r="A3611" s="17" t="s">
        <v>2219</v>
      </c>
      <c r="B3611" s="15" t="s">
        <v>10318</v>
      </c>
      <c r="C3611" s="111" t="s">
        <v>943</v>
      </c>
      <c r="D3611" s="111" t="s">
        <v>753</v>
      </c>
      <c r="E3611" s="111" t="s">
        <v>2210</v>
      </c>
      <c r="F3611" s="108">
        <v>0</v>
      </c>
      <c r="G3611" s="107">
        <v>18451.916666666661</v>
      </c>
      <c r="H3611" s="31">
        <v>1052374.7089517619</v>
      </c>
      <c r="I3611" s="95">
        <v>15265.589897211919</v>
      </c>
      <c r="J3611" s="22">
        <v>0.82731730112293267</v>
      </c>
      <c r="K3611" s="101">
        <v>18617.672936207171</v>
      </c>
      <c r="L3611" s="31">
        <v>1064032.628175983</v>
      </c>
      <c r="M3611" s="95">
        <v>15403.027427465109</v>
      </c>
      <c r="N3611" s="22">
        <v>0.82733365658764468</v>
      </c>
    </row>
    <row r="3612" spans="1:14" s="15" customFormat="1" x14ac:dyDescent="0.3">
      <c r="A3612" s="17" t="s">
        <v>2278</v>
      </c>
      <c r="B3612" s="15" t="s">
        <v>9298</v>
      </c>
      <c r="C3612" s="111" t="s">
        <v>943</v>
      </c>
      <c r="D3612" s="111" t="s">
        <v>753</v>
      </c>
      <c r="E3612" s="111" t="s">
        <v>2279</v>
      </c>
      <c r="F3612" s="108">
        <v>0</v>
      </c>
      <c r="G3612" s="107">
        <v>10774.58333333333</v>
      </c>
      <c r="H3612" s="31">
        <v>682556.34580705815</v>
      </c>
      <c r="I3612" s="95">
        <v>9901.0601149934355</v>
      </c>
      <c r="J3612" s="22">
        <v>0.91892742472579159</v>
      </c>
      <c r="K3612" s="101">
        <v>10870.902910225341</v>
      </c>
      <c r="L3612" s="31">
        <v>690277.32074009383</v>
      </c>
      <c r="M3612" s="95">
        <v>9992.5135962637814</v>
      </c>
      <c r="N3612" s="22">
        <v>0.91919812721946637</v>
      </c>
    </row>
    <row r="3613" spans="1:14" s="15" customFormat="1" x14ac:dyDescent="0.3">
      <c r="A3613" s="17" t="s">
        <v>806</v>
      </c>
      <c r="B3613" s="15" t="s">
        <v>10319</v>
      </c>
      <c r="C3613" s="111" t="s">
        <v>793</v>
      </c>
      <c r="D3613" s="111" t="s">
        <v>753</v>
      </c>
      <c r="E3613" s="111" t="s">
        <v>802</v>
      </c>
      <c r="F3613" s="108">
        <v>0</v>
      </c>
      <c r="G3613" s="107">
        <v>9429.6666666666679</v>
      </c>
      <c r="H3613" s="31">
        <v>419581.99638252408</v>
      </c>
      <c r="I3613" s="95">
        <v>6086.3935920781096</v>
      </c>
      <c r="J3613" s="22">
        <v>0.64545161639627868</v>
      </c>
      <c r="K3613" s="101">
        <v>9517.3237066058227</v>
      </c>
      <c r="L3613" s="31">
        <v>424803.15648560849</v>
      </c>
      <c r="M3613" s="95">
        <v>6149.4868647386766</v>
      </c>
      <c r="N3613" s="22">
        <v>0.64613614649572293</v>
      </c>
    </row>
    <row r="3614" spans="1:14" s="15" customFormat="1" x14ac:dyDescent="0.3">
      <c r="A3614" s="17" t="s">
        <v>948</v>
      </c>
      <c r="B3614" s="15" t="s">
        <v>10320</v>
      </c>
      <c r="C3614" s="111" t="s">
        <v>943</v>
      </c>
      <c r="D3614" s="111" t="s">
        <v>753</v>
      </c>
      <c r="E3614" s="111" t="s">
        <v>944</v>
      </c>
      <c r="F3614" s="108">
        <v>0</v>
      </c>
      <c r="G3614" s="107">
        <v>11456.583333333339</v>
      </c>
      <c r="H3614" s="31">
        <v>936968.32121848094</v>
      </c>
      <c r="I3614" s="95">
        <v>13591.522122997059</v>
      </c>
      <c r="J3614" s="22">
        <v>1.1863503915213569</v>
      </c>
      <c r="K3614" s="101">
        <v>11565.302629588159</v>
      </c>
      <c r="L3614" s="31">
        <v>947779.33104285074</v>
      </c>
      <c r="M3614" s="95">
        <v>13720.134744611471</v>
      </c>
      <c r="N3614" s="22">
        <v>1.1863186968848081</v>
      </c>
    </row>
    <row r="3615" spans="1:14" s="15" customFormat="1" x14ac:dyDescent="0.3">
      <c r="A3615" s="17" t="s">
        <v>2252</v>
      </c>
      <c r="B3615" s="15" t="s">
        <v>10321</v>
      </c>
      <c r="C3615" s="111" t="s">
        <v>943</v>
      </c>
      <c r="D3615" s="111" t="s">
        <v>753</v>
      </c>
      <c r="E3615" s="111" t="s">
        <v>2253</v>
      </c>
      <c r="F3615" s="108">
        <v>0</v>
      </c>
      <c r="G3615" s="107">
        <v>22266.916666666672</v>
      </c>
      <c r="H3615" s="31">
        <v>1195147.174501478</v>
      </c>
      <c r="I3615" s="95">
        <v>17336.625897180718</v>
      </c>
      <c r="J3615" s="22">
        <v>0.7785822418392333</v>
      </c>
      <c r="K3615" s="101">
        <v>22491.18970197891</v>
      </c>
      <c r="L3615" s="31">
        <v>1210033.224735884</v>
      </c>
      <c r="M3615" s="95">
        <v>17516.544563770902</v>
      </c>
      <c r="N3615" s="22">
        <v>0.77881805257414571</v>
      </c>
    </row>
    <row r="3616" spans="1:14" s="15" customFormat="1" x14ac:dyDescent="0.3">
      <c r="A3616" s="17" t="s">
        <v>2193</v>
      </c>
      <c r="B3616" s="15" t="s">
        <v>10322</v>
      </c>
      <c r="C3616" s="111" t="s">
        <v>943</v>
      </c>
      <c r="D3616" s="111" t="s">
        <v>753</v>
      </c>
      <c r="E3616" s="111" t="s">
        <v>2187</v>
      </c>
      <c r="F3616" s="108">
        <v>0</v>
      </c>
      <c r="G3616" s="107">
        <v>20452.25</v>
      </c>
      <c r="H3616" s="31">
        <v>1201186.6398287669</v>
      </c>
      <c r="I3616" s="95">
        <v>17424.233476591911</v>
      </c>
      <c r="J3616" s="22">
        <v>0.85194702179916204</v>
      </c>
      <c r="K3616" s="101">
        <v>20617.79433568216</v>
      </c>
      <c r="L3616" s="31">
        <v>1213747.82718651</v>
      </c>
      <c r="M3616" s="95">
        <v>17570.31746688873</v>
      </c>
      <c r="N3616" s="22">
        <v>0.85219190670074174</v>
      </c>
    </row>
    <row r="3617" spans="1:14" s="15" customFormat="1" x14ac:dyDescent="0.3">
      <c r="A3617" s="17" t="s">
        <v>2206</v>
      </c>
      <c r="B3617" s="15" t="s">
        <v>10323</v>
      </c>
      <c r="C3617" s="111" t="s">
        <v>943</v>
      </c>
      <c r="D3617" s="111" t="s">
        <v>753</v>
      </c>
      <c r="E3617" s="111" t="s">
        <v>2197</v>
      </c>
      <c r="F3617" s="108">
        <v>0</v>
      </c>
      <c r="G3617" s="107">
        <v>6925.083333333333</v>
      </c>
      <c r="H3617" s="31">
        <v>232759.1400755168</v>
      </c>
      <c r="I3617" s="95">
        <v>3376.369221909355</v>
      </c>
      <c r="J3617" s="22">
        <v>0.48755647540838559</v>
      </c>
      <c r="K3617" s="101">
        <v>6991.7597500269112</v>
      </c>
      <c r="L3617" s="31">
        <v>235655.30671166981</v>
      </c>
      <c r="M3617" s="95">
        <v>3411.366396658289</v>
      </c>
      <c r="N3617" s="22">
        <v>0.48791241670527352</v>
      </c>
    </row>
    <row r="3618" spans="1:14" s="15" customFormat="1" x14ac:dyDescent="0.3">
      <c r="A3618" s="17" t="s">
        <v>951</v>
      </c>
      <c r="B3618" s="15" t="s">
        <v>10324</v>
      </c>
      <c r="C3618" s="111" t="s">
        <v>943</v>
      </c>
      <c r="D3618" s="111" t="s">
        <v>753</v>
      </c>
      <c r="E3618" s="111" t="s">
        <v>944</v>
      </c>
      <c r="F3618" s="108">
        <v>0</v>
      </c>
      <c r="G3618" s="107">
        <v>13592.75</v>
      </c>
      <c r="H3618" s="31">
        <v>1361285.119350123</v>
      </c>
      <c r="I3618" s="95">
        <v>19746.59804004155</v>
      </c>
      <c r="J3618" s="22">
        <v>1.452730171601887</v>
      </c>
      <c r="K3618" s="101">
        <v>13714.610534352219</v>
      </c>
      <c r="L3618" s="31">
        <v>1376454.380266214</v>
      </c>
      <c r="M3618" s="95">
        <v>19925.67146013158</v>
      </c>
      <c r="N3618" s="22">
        <v>1.452879132821304</v>
      </c>
    </row>
    <row r="3619" spans="1:14" s="15" customFormat="1" x14ac:dyDescent="0.3">
      <c r="A3619" s="17" t="s">
        <v>2241</v>
      </c>
      <c r="B3619" s="15" t="s">
        <v>10325</v>
      </c>
      <c r="C3619" s="111" t="s">
        <v>943</v>
      </c>
      <c r="D3619" s="111" t="s">
        <v>753</v>
      </c>
      <c r="E3619" s="111" t="s">
        <v>2236</v>
      </c>
      <c r="F3619" s="108">
        <v>0</v>
      </c>
      <c r="G3619" s="107">
        <v>12803.666666666661</v>
      </c>
      <c r="H3619" s="31">
        <v>503672.92233826709</v>
      </c>
      <c r="I3619" s="95">
        <v>7306.2039683611347</v>
      </c>
      <c r="J3619" s="22">
        <v>0.5706337222431962</v>
      </c>
      <c r="K3619" s="101">
        <v>12920.51275959359</v>
      </c>
      <c r="L3619" s="31">
        <v>509576.85362334922</v>
      </c>
      <c r="M3619" s="95">
        <v>7376.6781627899954</v>
      </c>
      <c r="N3619" s="22">
        <v>0.57092766363415015</v>
      </c>
    </row>
    <row r="3620" spans="1:14" s="15" customFormat="1" x14ac:dyDescent="0.3">
      <c r="A3620" s="17" t="s">
        <v>978</v>
      </c>
      <c r="B3620" s="15" t="s">
        <v>10326</v>
      </c>
      <c r="C3620" s="111" t="s">
        <v>943</v>
      </c>
      <c r="D3620" s="111" t="s">
        <v>753</v>
      </c>
      <c r="E3620" s="111" t="s">
        <v>955</v>
      </c>
      <c r="F3620" s="108">
        <v>0</v>
      </c>
      <c r="G3620" s="107">
        <v>15607.41666666667</v>
      </c>
      <c r="H3620" s="31">
        <v>1225860.090667126</v>
      </c>
      <c r="I3620" s="95">
        <v>17782.1428587193</v>
      </c>
      <c r="J3620" s="22">
        <v>1.1393392794271511</v>
      </c>
      <c r="K3620" s="101">
        <v>15739.254392352979</v>
      </c>
      <c r="L3620" s="31">
        <v>1238745.1377741259</v>
      </c>
      <c r="M3620" s="95">
        <v>17932.180675213429</v>
      </c>
      <c r="N3620" s="22">
        <v>1.139328473140754</v>
      </c>
    </row>
    <row r="3621" spans="1:14" s="15" customFormat="1" x14ac:dyDescent="0.3">
      <c r="A3621" s="17" t="s">
        <v>2217</v>
      </c>
      <c r="B3621" s="15" t="s">
        <v>10327</v>
      </c>
      <c r="C3621" s="111" t="s">
        <v>943</v>
      </c>
      <c r="D3621" s="111" t="s">
        <v>753</v>
      </c>
      <c r="E3621" s="111" t="s">
        <v>2210</v>
      </c>
      <c r="F3621" s="108">
        <v>0</v>
      </c>
      <c r="G3621" s="107">
        <v>7989.3333333333339</v>
      </c>
      <c r="H3621" s="31">
        <v>433548.17470822699</v>
      </c>
      <c r="I3621" s="95">
        <v>6288.9848829348384</v>
      </c>
      <c r="J3621" s="22">
        <v>0.78717267393209756</v>
      </c>
      <c r="K3621" s="101">
        <v>8061.9289668208603</v>
      </c>
      <c r="L3621" s="31">
        <v>438441.28404881968</v>
      </c>
      <c r="M3621" s="95">
        <v>6346.9135670340002</v>
      </c>
      <c r="N3621" s="22">
        <v>0.78726984486652463</v>
      </c>
    </row>
    <row r="3622" spans="1:14" s="15" customFormat="1" x14ac:dyDescent="0.3">
      <c r="A3622" s="17" t="s">
        <v>2295</v>
      </c>
      <c r="B3622" s="15" t="s">
        <v>10328</v>
      </c>
      <c r="C3622" s="111" t="s">
        <v>943</v>
      </c>
      <c r="D3622" s="111" t="s">
        <v>753</v>
      </c>
      <c r="E3622" s="111" t="s">
        <v>2289</v>
      </c>
      <c r="F3622" s="108">
        <v>0</v>
      </c>
      <c r="G3622" s="107">
        <v>13760</v>
      </c>
      <c r="H3622" s="31">
        <v>529542.04126334679</v>
      </c>
      <c r="I3622" s="95">
        <v>7681.4575326603244</v>
      </c>
      <c r="J3622" s="22">
        <v>0.55824546022240729</v>
      </c>
      <c r="K3622" s="101">
        <v>13891.129263049121</v>
      </c>
      <c r="L3622" s="31">
        <v>536139.04461496335</v>
      </c>
      <c r="M3622" s="95">
        <v>7761.1947138273108</v>
      </c>
      <c r="N3622" s="22">
        <v>0.55871589464453097</v>
      </c>
    </row>
    <row r="3623" spans="1:14" s="15" customFormat="1" x14ac:dyDescent="0.3">
      <c r="A3623" s="17" t="s">
        <v>2272</v>
      </c>
      <c r="B3623" s="15" t="s">
        <v>10329</v>
      </c>
      <c r="C3623" s="111" t="s">
        <v>790</v>
      </c>
      <c r="D3623" s="111" t="s">
        <v>753</v>
      </c>
      <c r="E3623" s="111" t="s">
        <v>2268</v>
      </c>
      <c r="F3623" s="108">
        <v>0</v>
      </c>
      <c r="G3623" s="107">
        <v>22395.5</v>
      </c>
      <c r="H3623" s="31">
        <v>1346403.1558478931</v>
      </c>
      <c r="I3623" s="95">
        <v>19530.722506585789</v>
      </c>
      <c r="J3623" s="22">
        <v>0.87208244989331707</v>
      </c>
      <c r="K3623" s="101">
        <v>22584.607327333899</v>
      </c>
      <c r="L3623" s="31">
        <v>1360660.647930224</v>
      </c>
      <c r="M3623" s="95">
        <v>19697.040038583611</v>
      </c>
      <c r="N3623" s="22">
        <v>0.87214445454380363</v>
      </c>
    </row>
    <row r="3624" spans="1:14" s="15" customFormat="1" x14ac:dyDescent="0.3">
      <c r="A3624" s="17" t="s">
        <v>2273</v>
      </c>
      <c r="B3624" s="15" t="s">
        <v>10330</v>
      </c>
      <c r="C3624" s="111" t="s">
        <v>790</v>
      </c>
      <c r="D3624" s="111" t="s">
        <v>753</v>
      </c>
      <c r="E3624" s="111" t="s">
        <v>2268</v>
      </c>
      <c r="F3624" s="108">
        <v>0</v>
      </c>
      <c r="G3624" s="107">
        <v>19336.916666666672</v>
      </c>
      <c r="H3624" s="31">
        <v>1005491.471853349</v>
      </c>
      <c r="I3624" s="95">
        <v>14585.508682307949</v>
      </c>
      <c r="J3624" s="22">
        <v>0.75428306041421378</v>
      </c>
      <c r="K3624" s="101">
        <v>19500.724765437441</v>
      </c>
      <c r="L3624" s="31">
        <v>1016793.500843563</v>
      </c>
      <c r="M3624" s="95">
        <v>14719.189775608411</v>
      </c>
      <c r="N3624" s="22">
        <v>0.75480219082402022</v>
      </c>
    </row>
    <row r="3625" spans="1:14" s="15" customFormat="1" x14ac:dyDescent="0.3">
      <c r="A3625" s="17" t="s">
        <v>2190</v>
      </c>
      <c r="B3625" s="15" t="s">
        <v>10331</v>
      </c>
      <c r="C3625" s="111" t="s">
        <v>943</v>
      </c>
      <c r="D3625" s="111" t="s">
        <v>753</v>
      </c>
      <c r="E3625" s="111" t="s">
        <v>2187</v>
      </c>
      <c r="F3625" s="108">
        <v>0</v>
      </c>
      <c r="G3625" s="107">
        <v>51888.666666666657</v>
      </c>
      <c r="H3625" s="31">
        <v>2520799.5476361541</v>
      </c>
      <c r="I3625" s="95">
        <v>36566.340657902248</v>
      </c>
      <c r="J3625" s="22">
        <v>0.70470765596666418</v>
      </c>
      <c r="K3625" s="101">
        <v>52331.714913324002</v>
      </c>
      <c r="L3625" s="31">
        <v>2548997.5699659251</v>
      </c>
      <c r="M3625" s="95">
        <v>36899.507066839084</v>
      </c>
      <c r="N3625" s="22">
        <v>0.70510792791627441</v>
      </c>
    </row>
    <row r="3626" spans="1:14" s="15" customFormat="1" x14ac:dyDescent="0.3">
      <c r="A3626" s="17" t="s">
        <v>2215</v>
      </c>
      <c r="B3626" s="15" t="s">
        <v>10332</v>
      </c>
      <c r="C3626" s="111" t="s">
        <v>943</v>
      </c>
      <c r="D3626" s="111" t="s">
        <v>753</v>
      </c>
      <c r="E3626" s="111" t="s">
        <v>2210</v>
      </c>
      <c r="F3626" s="108">
        <v>0</v>
      </c>
      <c r="G3626" s="107">
        <v>12823.58333333333</v>
      </c>
      <c r="H3626" s="31">
        <v>647394.21364797652</v>
      </c>
      <c r="I3626" s="95">
        <v>9391.0034926837197</v>
      </c>
      <c r="J3626" s="22">
        <v>0.73232288109930688</v>
      </c>
      <c r="K3626" s="101">
        <v>12932.28967854533</v>
      </c>
      <c r="L3626" s="31">
        <v>654271.80409687525</v>
      </c>
      <c r="M3626" s="95">
        <v>9471.2946545605937</v>
      </c>
      <c r="N3626" s="22">
        <v>0.73237569602801811</v>
      </c>
    </row>
    <row r="3627" spans="1:14" s="15" customFormat="1" x14ac:dyDescent="0.3">
      <c r="A3627" s="17" t="s">
        <v>2254</v>
      </c>
      <c r="B3627" s="15" t="s">
        <v>10333</v>
      </c>
      <c r="C3627" s="111" t="s">
        <v>943</v>
      </c>
      <c r="D3627" s="111" t="s">
        <v>753</v>
      </c>
      <c r="E3627" s="111" t="s">
        <v>2253</v>
      </c>
      <c r="F3627" s="108">
        <v>0</v>
      </c>
      <c r="G3627" s="107">
        <v>11783.58333333333</v>
      </c>
      <c r="H3627" s="31">
        <v>564376.04069095093</v>
      </c>
      <c r="I3627" s="95">
        <v>8186.7543107168694</v>
      </c>
      <c r="J3627" s="22">
        <v>0.69475931718989292</v>
      </c>
      <c r="K3627" s="101">
        <v>11892.29201628969</v>
      </c>
      <c r="L3627" s="31">
        <v>570868.04218578176</v>
      </c>
      <c r="M3627" s="95">
        <v>8263.9346561434504</v>
      </c>
      <c r="N3627" s="22">
        <v>0.69489839677866738</v>
      </c>
    </row>
    <row r="3628" spans="1:14" s="15" customFormat="1" x14ac:dyDescent="0.3">
      <c r="A3628" s="17" t="s">
        <v>949</v>
      </c>
      <c r="B3628" s="15" t="s">
        <v>10334</v>
      </c>
      <c r="C3628" s="111" t="s">
        <v>943</v>
      </c>
      <c r="D3628" s="111" t="s">
        <v>753</v>
      </c>
      <c r="E3628" s="111" t="s">
        <v>944</v>
      </c>
      <c r="F3628" s="108">
        <v>0</v>
      </c>
      <c r="G3628" s="107">
        <v>9632.3333333333358</v>
      </c>
      <c r="H3628" s="31">
        <v>545251.66586541303</v>
      </c>
      <c r="I3628" s="95">
        <v>7909.3389940583911</v>
      </c>
      <c r="J3628" s="22">
        <v>0.82112388767606215</v>
      </c>
      <c r="K3628" s="101">
        <v>9718.3568385234757</v>
      </c>
      <c r="L3628" s="31">
        <v>551191.90277924656</v>
      </c>
      <c r="M3628" s="95">
        <v>7979.1011774323424</v>
      </c>
      <c r="N3628" s="22">
        <v>0.82103397827534585</v>
      </c>
    </row>
    <row r="3629" spans="1:14" s="15" customFormat="1" x14ac:dyDescent="0.3">
      <c r="A3629" s="17" t="s">
        <v>2282</v>
      </c>
      <c r="B3629" s="15" t="s">
        <v>10335</v>
      </c>
      <c r="C3629" s="111" t="s">
        <v>943</v>
      </c>
      <c r="D3629" s="111" t="s">
        <v>753</v>
      </c>
      <c r="E3629" s="111" t="s">
        <v>2279</v>
      </c>
      <c r="F3629" s="108">
        <v>0</v>
      </c>
      <c r="G3629" s="107">
        <v>15578.249999999991</v>
      </c>
      <c r="H3629" s="31">
        <v>725026.5602514192</v>
      </c>
      <c r="I3629" s="95">
        <v>10517.12668428609</v>
      </c>
      <c r="J3629" s="22">
        <v>0.67511605503096239</v>
      </c>
      <c r="K3629" s="101">
        <v>15730.397761940811</v>
      </c>
      <c r="L3629" s="31">
        <v>734829.61839909595</v>
      </c>
      <c r="M3629" s="95">
        <v>10637.45647172295</v>
      </c>
      <c r="N3629" s="22">
        <v>0.676235695543563</v>
      </c>
    </row>
    <row r="3630" spans="1:14" s="15" customFormat="1" x14ac:dyDescent="0.3">
      <c r="A3630" s="17" t="s">
        <v>2263</v>
      </c>
      <c r="B3630" s="15" t="s">
        <v>10336</v>
      </c>
      <c r="C3630" s="111" t="s">
        <v>943</v>
      </c>
      <c r="D3630" s="111" t="s">
        <v>753</v>
      </c>
      <c r="E3630" s="111" t="s">
        <v>2253</v>
      </c>
      <c r="F3630" s="108">
        <v>0</v>
      </c>
      <c r="G3630" s="107">
        <v>6978</v>
      </c>
      <c r="H3630" s="31">
        <v>373840.16999240633</v>
      </c>
      <c r="I3630" s="95">
        <v>5422.8695099414963</v>
      </c>
      <c r="J3630" s="22">
        <v>0.77713807823753167</v>
      </c>
      <c r="K3630" s="101">
        <v>7052.063694518688</v>
      </c>
      <c r="L3630" s="31">
        <v>378650.57338490442</v>
      </c>
      <c r="M3630" s="95">
        <v>5481.3781202097143</v>
      </c>
      <c r="N3630" s="22">
        <v>0.77727291721289893</v>
      </c>
    </row>
    <row r="3631" spans="1:14" s="15" customFormat="1" x14ac:dyDescent="0.3">
      <c r="A3631" s="17" t="s">
        <v>972</v>
      </c>
      <c r="B3631" s="15" t="s">
        <v>13210</v>
      </c>
      <c r="C3631" s="111" t="s">
        <v>943</v>
      </c>
      <c r="D3631" s="111" t="s">
        <v>753</v>
      </c>
      <c r="E3631" s="111" t="s">
        <v>955</v>
      </c>
      <c r="F3631" s="108">
        <v>0</v>
      </c>
      <c r="G3631" s="107">
        <v>21587.583333333339</v>
      </c>
      <c r="H3631" s="31">
        <v>1562191.6196373559</v>
      </c>
      <c r="I3631" s="95">
        <v>22660.917640256859</v>
      </c>
      <c r="J3631" s="22">
        <v>1.0497199844165139</v>
      </c>
      <c r="K3631" s="101">
        <v>21787.569152932148</v>
      </c>
      <c r="L3631" s="31">
        <v>1580295.2386161459</v>
      </c>
      <c r="M3631" s="95">
        <v>22876.489178366759</v>
      </c>
      <c r="N3631" s="22">
        <v>1.0499789590014019</v>
      </c>
    </row>
    <row r="3632" spans="1:14" s="15" customFormat="1" x14ac:dyDescent="0.3">
      <c r="A3632" s="17" t="s">
        <v>2191</v>
      </c>
      <c r="B3632" s="15" t="s">
        <v>10337</v>
      </c>
      <c r="C3632" s="111" t="s">
        <v>943</v>
      </c>
      <c r="D3632" s="111" t="s">
        <v>753</v>
      </c>
      <c r="E3632" s="111" t="s">
        <v>2187</v>
      </c>
      <c r="F3632" s="108">
        <v>0</v>
      </c>
      <c r="G3632" s="107">
        <v>7982.6666666666679</v>
      </c>
      <c r="H3632" s="31">
        <v>325075.92583371588</v>
      </c>
      <c r="I3632" s="95">
        <v>4715.5026883693881</v>
      </c>
      <c r="J3632" s="22">
        <v>0.59071772444914661</v>
      </c>
      <c r="K3632" s="101">
        <v>8049.3839311655156</v>
      </c>
      <c r="L3632" s="31">
        <v>329273.44068156008</v>
      </c>
      <c r="M3632" s="95">
        <v>4766.5905195484629</v>
      </c>
      <c r="N3632" s="22">
        <v>0.59216836472332135</v>
      </c>
    </row>
    <row r="3633" spans="1:14" s="15" customFormat="1" x14ac:dyDescent="0.3">
      <c r="A3633" s="17" t="s">
        <v>974</v>
      </c>
      <c r="B3633" s="15" t="s">
        <v>13211</v>
      </c>
      <c r="C3633" s="111" t="s">
        <v>943</v>
      </c>
      <c r="D3633" s="111" t="s">
        <v>753</v>
      </c>
      <c r="E3633" s="111" t="s">
        <v>955</v>
      </c>
      <c r="F3633" s="108">
        <v>0</v>
      </c>
      <c r="G3633" s="107">
        <v>30334.583333333339</v>
      </c>
      <c r="H3633" s="31">
        <v>1625176.765298014</v>
      </c>
      <c r="I3633" s="95">
        <v>23574.570728926661</v>
      </c>
      <c r="J3633" s="22">
        <v>0.77715162492512646</v>
      </c>
      <c r="K3633" s="101">
        <v>30707.97841222573</v>
      </c>
      <c r="L3633" s="31">
        <v>1646404.9139451219</v>
      </c>
      <c r="M3633" s="95">
        <v>23833.498498709341</v>
      </c>
      <c r="N3633" s="22">
        <v>0.77613375191186607</v>
      </c>
    </row>
    <row r="3634" spans="1:14" s="15" customFormat="1" x14ac:dyDescent="0.3">
      <c r="A3634" s="17" t="s">
        <v>954</v>
      </c>
      <c r="B3634" s="15" t="s">
        <v>6960</v>
      </c>
      <c r="C3634" s="111" t="s">
        <v>943</v>
      </c>
      <c r="D3634" s="111" t="s">
        <v>753</v>
      </c>
      <c r="E3634" s="111" t="s">
        <v>955</v>
      </c>
      <c r="F3634" s="108">
        <v>0</v>
      </c>
      <c r="G3634" s="107">
        <v>25644.916666666661</v>
      </c>
      <c r="H3634" s="31">
        <v>1978256.7459087381</v>
      </c>
      <c r="I3634" s="95">
        <v>28696.296041280129</v>
      </c>
      <c r="J3634" s="22">
        <v>1.1189857395239531</v>
      </c>
      <c r="K3634" s="101">
        <v>25887.84838933557</v>
      </c>
      <c r="L3634" s="31">
        <v>1999595.430300575</v>
      </c>
      <c r="M3634" s="95">
        <v>28946.314653482212</v>
      </c>
      <c r="N3634" s="22">
        <v>1.118142930155855</v>
      </c>
    </row>
    <row r="3635" spans="1:14" s="15" customFormat="1" x14ac:dyDescent="0.3">
      <c r="A3635" s="17" t="s">
        <v>2280</v>
      </c>
      <c r="B3635" s="15" t="s">
        <v>10338</v>
      </c>
      <c r="C3635" s="111" t="s">
        <v>943</v>
      </c>
      <c r="D3635" s="111" t="s">
        <v>753</v>
      </c>
      <c r="E3635" s="111" t="s">
        <v>2279</v>
      </c>
      <c r="F3635" s="108">
        <v>0</v>
      </c>
      <c r="G3635" s="107">
        <v>13383.83333333333</v>
      </c>
      <c r="H3635" s="31">
        <v>745594.13352731697</v>
      </c>
      <c r="I3635" s="95">
        <v>10815.476821494771</v>
      </c>
      <c r="J3635" s="22">
        <v>0.80810008254945187</v>
      </c>
      <c r="K3635" s="101">
        <v>13487.808124126341</v>
      </c>
      <c r="L3635" s="31">
        <v>753151.97681279702</v>
      </c>
      <c r="M3635" s="95">
        <v>10902.692500871681</v>
      </c>
      <c r="N3635" s="22">
        <v>0.80833686248616443</v>
      </c>
    </row>
    <row r="3636" spans="1:14" s="15" customFormat="1" x14ac:dyDescent="0.3">
      <c r="A3636" s="17" t="s">
        <v>2234</v>
      </c>
      <c r="B3636" s="15" t="s">
        <v>10339</v>
      </c>
      <c r="C3636" s="111" t="s">
        <v>943</v>
      </c>
      <c r="D3636" s="111" t="s">
        <v>753</v>
      </c>
      <c r="E3636" s="111" t="s">
        <v>2230</v>
      </c>
      <c r="F3636" s="108">
        <v>0</v>
      </c>
      <c r="G3636" s="107">
        <v>49160.25</v>
      </c>
      <c r="H3636" s="31">
        <v>3155091.5846964461</v>
      </c>
      <c r="I3636" s="95">
        <v>45767.285939525696</v>
      </c>
      <c r="J3636" s="22">
        <v>0.93098155398977234</v>
      </c>
      <c r="K3636" s="101">
        <v>49612.603339471752</v>
      </c>
      <c r="L3636" s="31">
        <v>3193199.3474591551</v>
      </c>
      <c r="M3636" s="95">
        <v>46225.027154094212</v>
      </c>
      <c r="N3636" s="22">
        <v>0.93171944309799237</v>
      </c>
    </row>
    <row r="3637" spans="1:14" s="15" customFormat="1" x14ac:dyDescent="0.3">
      <c r="A3637" s="17" t="s">
        <v>2233</v>
      </c>
      <c r="B3637" s="15" t="s">
        <v>13212</v>
      </c>
      <c r="C3637" s="111" t="s">
        <v>943</v>
      </c>
      <c r="D3637" s="111" t="s">
        <v>753</v>
      </c>
      <c r="E3637" s="111" t="s">
        <v>2230</v>
      </c>
      <c r="F3637" s="108">
        <v>0</v>
      </c>
      <c r="G3637" s="107">
        <v>5429.666666666667</v>
      </c>
      <c r="H3637" s="31">
        <v>418493.05445341149</v>
      </c>
      <c r="I3637" s="95">
        <v>6070.5975635624973</v>
      </c>
      <c r="J3637" s="22">
        <v>1.1180424022768429</v>
      </c>
      <c r="K3637" s="101">
        <v>5485.3880812351445</v>
      </c>
      <c r="L3637" s="31">
        <v>423742.39050141338</v>
      </c>
      <c r="M3637" s="95">
        <v>6134.1311255291675</v>
      </c>
      <c r="N3637" s="22">
        <v>1.1182674834827631</v>
      </c>
    </row>
    <row r="3638" spans="1:14" s="15" customFormat="1" x14ac:dyDescent="0.3">
      <c r="A3638" s="17" t="s">
        <v>945</v>
      </c>
      <c r="B3638" s="15" t="s">
        <v>13213</v>
      </c>
      <c r="C3638" s="111" t="s">
        <v>943</v>
      </c>
      <c r="D3638" s="111" t="s">
        <v>753</v>
      </c>
      <c r="E3638" s="111" t="s">
        <v>944</v>
      </c>
      <c r="F3638" s="108">
        <v>0</v>
      </c>
      <c r="G3638" s="107">
        <v>37370.583333333328</v>
      </c>
      <c r="H3638" s="31">
        <v>3061391.654646643</v>
      </c>
      <c r="I3638" s="95">
        <v>44408.088789147107</v>
      </c>
      <c r="J3638" s="22">
        <v>1.188316714059332</v>
      </c>
      <c r="K3638" s="101">
        <v>37693.11349070799</v>
      </c>
      <c r="L3638" s="31">
        <v>3094793.2050641458</v>
      </c>
      <c r="M3638" s="95">
        <v>44800.491411294926</v>
      </c>
      <c r="N3638" s="22">
        <v>1.188559056612265</v>
      </c>
    </row>
    <row r="3639" spans="1:14" s="15" customFormat="1" x14ac:dyDescent="0.3">
      <c r="A3639" s="17" t="s">
        <v>959</v>
      </c>
      <c r="B3639" s="15" t="s">
        <v>10340</v>
      </c>
      <c r="C3639" s="111" t="s">
        <v>943</v>
      </c>
      <c r="D3639" s="111" t="s">
        <v>753</v>
      </c>
      <c r="E3639" s="111" t="s">
        <v>955</v>
      </c>
      <c r="F3639" s="108">
        <v>0</v>
      </c>
      <c r="G3639" s="107">
        <v>7385.6666666666679</v>
      </c>
      <c r="H3639" s="31">
        <v>594875.99180202582</v>
      </c>
      <c r="I3639" s="95">
        <v>8629.1820330729588</v>
      </c>
      <c r="J3639" s="22">
        <v>1.168368736707085</v>
      </c>
      <c r="K3639" s="101">
        <v>7454.9096826072637</v>
      </c>
      <c r="L3639" s="31">
        <v>601576.30209067231</v>
      </c>
      <c r="M3639" s="95">
        <v>8708.4700557538908</v>
      </c>
      <c r="N3639" s="22">
        <v>1.168152321961895</v>
      </c>
    </row>
    <row r="3640" spans="1:14" s="15" customFormat="1" x14ac:dyDescent="0.3">
      <c r="A3640" s="17" t="s">
        <v>956</v>
      </c>
      <c r="B3640" s="15" t="s">
        <v>10341</v>
      </c>
      <c r="C3640" s="111" t="s">
        <v>943</v>
      </c>
      <c r="D3640" s="111" t="s">
        <v>753</v>
      </c>
      <c r="E3640" s="111" t="s">
        <v>955</v>
      </c>
      <c r="F3640" s="108">
        <v>0</v>
      </c>
      <c r="G3640" s="107">
        <v>13672.666666666661</v>
      </c>
      <c r="H3640" s="31">
        <v>1084864.34151446</v>
      </c>
      <c r="I3640" s="95">
        <v>15736.879640679121</v>
      </c>
      <c r="J3640" s="22">
        <v>1.150973692574903</v>
      </c>
      <c r="K3640" s="101">
        <v>13794.33039731644</v>
      </c>
      <c r="L3640" s="31">
        <v>1096557.681746844</v>
      </c>
      <c r="M3640" s="95">
        <v>15873.86288773719</v>
      </c>
      <c r="N3640" s="22">
        <v>1.1507526955295559</v>
      </c>
    </row>
    <row r="3641" spans="1:14" s="15" customFormat="1" x14ac:dyDescent="0.3">
      <c r="A3641" s="17" t="s">
        <v>2212</v>
      </c>
      <c r="B3641" s="15" t="s">
        <v>10342</v>
      </c>
      <c r="C3641" s="111" t="s">
        <v>943</v>
      </c>
      <c r="D3641" s="111" t="s">
        <v>753</v>
      </c>
      <c r="E3641" s="111" t="s">
        <v>2210</v>
      </c>
      <c r="F3641" s="108">
        <v>0</v>
      </c>
      <c r="G3641" s="107">
        <v>19010.083333333328</v>
      </c>
      <c r="H3641" s="31">
        <v>935396.18608234567</v>
      </c>
      <c r="I3641" s="95">
        <v>13568.71696619588</v>
      </c>
      <c r="J3641" s="22">
        <v>0.71376420230645377</v>
      </c>
      <c r="K3641" s="101">
        <v>19181.203227211809</v>
      </c>
      <c r="L3641" s="31">
        <v>946671.92894003936</v>
      </c>
      <c r="M3641" s="95">
        <v>13704.10389695591</v>
      </c>
      <c r="N3641" s="22">
        <v>0.71445486159670613</v>
      </c>
    </row>
    <row r="3642" spans="1:14" s="15" customFormat="1" x14ac:dyDescent="0.3">
      <c r="A3642" s="17" t="s">
        <v>975</v>
      </c>
      <c r="B3642" s="15" t="s">
        <v>10343</v>
      </c>
      <c r="C3642" s="111" t="s">
        <v>943</v>
      </c>
      <c r="D3642" s="111" t="s">
        <v>753</v>
      </c>
      <c r="E3642" s="111" t="s">
        <v>955</v>
      </c>
      <c r="F3642" s="108">
        <v>0</v>
      </c>
      <c r="G3642" s="107">
        <v>8457.1666666666661</v>
      </c>
      <c r="H3642" s="31">
        <v>537604.29651835386</v>
      </c>
      <c r="I3642" s="95">
        <v>7798.4073997776841</v>
      </c>
      <c r="J3642" s="22">
        <v>0.92210638706158699</v>
      </c>
      <c r="K3642" s="101">
        <v>8529.8172898764788</v>
      </c>
      <c r="L3642" s="31">
        <v>543210.15699346166</v>
      </c>
      <c r="M3642" s="95">
        <v>7863.5567420438774</v>
      </c>
      <c r="N3642" s="22">
        <v>0.92189040806028222</v>
      </c>
    </row>
    <row r="3643" spans="1:14" s="15" customFormat="1" x14ac:dyDescent="0.3">
      <c r="A3643" s="17" t="s">
        <v>2194</v>
      </c>
      <c r="B3643" s="15" t="s">
        <v>10344</v>
      </c>
      <c r="C3643" s="111" t="s">
        <v>943</v>
      </c>
      <c r="D3643" s="111" t="s">
        <v>753</v>
      </c>
      <c r="E3643" s="111" t="s">
        <v>2187</v>
      </c>
      <c r="F3643" s="108">
        <v>0</v>
      </c>
      <c r="G3643" s="107">
        <v>19634</v>
      </c>
      <c r="H3643" s="31">
        <v>872520.66561332892</v>
      </c>
      <c r="I3643" s="95">
        <v>12656.65408413572</v>
      </c>
      <c r="J3643" s="22">
        <v>0.64462942264111844</v>
      </c>
      <c r="K3643" s="101">
        <v>19817.417130432979</v>
      </c>
      <c r="L3643" s="31">
        <v>882618.03960969881</v>
      </c>
      <c r="M3643" s="95">
        <v>12776.85431074503</v>
      </c>
      <c r="N3643" s="22">
        <v>0.64472853483635972</v>
      </c>
    </row>
    <row r="3644" spans="1:14" s="15" customFormat="1" x14ac:dyDescent="0.3">
      <c r="A3644" s="17" t="s">
        <v>2201</v>
      </c>
      <c r="B3644" s="15" t="s">
        <v>10345</v>
      </c>
      <c r="C3644" s="111" t="s">
        <v>943</v>
      </c>
      <c r="D3644" s="111" t="s">
        <v>753</v>
      </c>
      <c r="E3644" s="111" t="s">
        <v>2197</v>
      </c>
      <c r="F3644" s="108">
        <v>0</v>
      </c>
      <c r="G3644" s="107">
        <v>36689.249999999993</v>
      </c>
      <c r="H3644" s="31">
        <v>1726271.3244457771</v>
      </c>
      <c r="I3644" s="95">
        <v>25041.033261389439</v>
      </c>
      <c r="J3644" s="22">
        <v>0.68251690240027929</v>
      </c>
      <c r="K3644" s="101">
        <v>37029.107377073691</v>
      </c>
      <c r="L3644" s="31">
        <v>1746172.3323772501</v>
      </c>
      <c r="M3644" s="95">
        <v>25277.740189973811</v>
      </c>
      <c r="N3644" s="22">
        <v>0.68264514001286292</v>
      </c>
    </row>
    <row r="3645" spans="1:14" s="15" customFormat="1" x14ac:dyDescent="0.3">
      <c r="A3645" s="17" t="s">
        <v>2237</v>
      </c>
      <c r="B3645" s="15" t="s">
        <v>10346</v>
      </c>
      <c r="C3645" s="111" t="s">
        <v>790</v>
      </c>
      <c r="D3645" s="111" t="s">
        <v>753</v>
      </c>
      <c r="E3645" s="111" t="s">
        <v>2236</v>
      </c>
      <c r="F3645" s="108">
        <v>0</v>
      </c>
      <c r="G3645" s="107">
        <v>15052.08333333333</v>
      </c>
      <c r="H3645" s="31">
        <v>578756.87926654238</v>
      </c>
      <c r="I3645" s="95">
        <v>8395.3606010482399</v>
      </c>
      <c r="J3645" s="22">
        <v>0.55775406069247835</v>
      </c>
      <c r="K3645" s="101">
        <v>15178.75728865625</v>
      </c>
      <c r="L3645" s="31">
        <v>585906.47867209499</v>
      </c>
      <c r="M3645" s="95">
        <v>8481.6323503034127</v>
      </c>
      <c r="N3645" s="22">
        <v>0.55878305377753856</v>
      </c>
    </row>
    <row r="3646" spans="1:14" s="15" customFormat="1" x14ac:dyDescent="0.3">
      <c r="A3646" s="17" t="s">
        <v>957</v>
      </c>
      <c r="B3646" s="15" t="s">
        <v>10347</v>
      </c>
      <c r="C3646" s="111" t="s">
        <v>943</v>
      </c>
      <c r="D3646" s="111" t="s">
        <v>753</v>
      </c>
      <c r="E3646" s="111" t="s">
        <v>955</v>
      </c>
      <c r="F3646" s="108">
        <v>0</v>
      </c>
      <c r="G3646" s="107">
        <v>19171.916666666661</v>
      </c>
      <c r="H3646" s="31">
        <v>1257260.2214740219</v>
      </c>
      <c r="I3646" s="95">
        <v>18237.628452908779</v>
      </c>
      <c r="J3646" s="22">
        <v>0.95126787634215626</v>
      </c>
      <c r="K3646" s="101">
        <v>19355.35492688834</v>
      </c>
      <c r="L3646" s="31">
        <v>1271688.1975104411</v>
      </c>
      <c r="M3646" s="95">
        <v>18409.067228526099</v>
      </c>
      <c r="N3646" s="22">
        <v>0.95110977288007981</v>
      </c>
    </row>
    <row r="3647" spans="1:14" s="15" customFormat="1" x14ac:dyDescent="0.3">
      <c r="A3647" s="17" t="s">
        <v>946</v>
      </c>
      <c r="B3647" s="15" t="s">
        <v>10348</v>
      </c>
      <c r="C3647" s="111" t="s">
        <v>943</v>
      </c>
      <c r="D3647" s="111" t="s">
        <v>753</v>
      </c>
      <c r="E3647" s="111" t="s">
        <v>944</v>
      </c>
      <c r="F3647" s="108">
        <v>0</v>
      </c>
      <c r="G3647" s="107">
        <v>23733.333333333328</v>
      </c>
      <c r="H3647" s="31">
        <v>984936.44608242961</v>
      </c>
      <c r="I3647" s="95">
        <v>14287.34055732705</v>
      </c>
      <c r="J3647" s="22">
        <v>0.60199468640422948</v>
      </c>
      <c r="K3647" s="101">
        <v>23946.727380079839</v>
      </c>
      <c r="L3647" s="31">
        <v>996320.49013983831</v>
      </c>
      <c r="M3647" s="95">
        <v>14422.82071977142</v>
      </c>
      <c r="N3647" s="22">
        <v>0.60228775693872449</v>
      </c>
    </row>
    <row r="3648" spans="1:14" s="15" customFormat="1" x14ac:dyDescent="0.3">
      <c r="A3648" s="17" t="s">
        <v>2286</v>
      </c>
      <c r="B3648" s="15" t="s">
        <v>8367</v>
      </c>
      <c r="C3648" s="111" t="s">
        <v>943</v>
      </c>
      <c r="D3648" s="111" t="s">
        <v>753</v>
      </c>
      <c r="E3648" s="111" t="s">
        <v>2279</v>
      </c>
      <c r="F3648" s="108">
        <v>0</v>
      </c>
      <c r="G3648" s="107">
        <v>12692.75</v>
      </c>
      <c r="H3648" s="31">
        <v>742972.59250233811</v>
      </c>
      <c r="I3648" s="95">
        <v>10777.449140056189</v>
      </c>
      <c r="J3648" s="22">
        <v>0.84910276654438033</v>
      </c>
      <c r="K3648" s="101">
        <v>12804.60716252659</v>
      </c>
      <c r="L3648" s="31">
        <v>751621.95578551514</v>
      </c>
      <c r="M3648" s="95">
        <v>10880.54378548105</v>
      </c>
      <c r="N3648" s="22">
        <v>0.84973663364883034</v>
      </c>
    </row>
    <row r="3649" spans="1:14" s="15" customFormat="1" x14ac:dyDescent="0.3">
      <c r="A3649" s="17" t="s">
        <v>2220</v>
      </c>
      <c r="B3649" s="15" t="s">
        <v>10349</v>
      </c>
      <c r="C3649" s="111" t="s">
        <v>943</v>
      </c>
      <c r="D3649" s="111" t="s">
        <v>753</v>
      </c>
      <c r="E3649" s="111" t="s">
        <v>2221</v>
      </c>
      <c r="F3649" s="108">
        <v>0</v>
      </c>
      <c r="G3649" s="107">
        <v>12622</v>
      </c>
      <c r="H3649" s="31">
        <v>581011.27651019453</v>
      </c>
      <c r="I3649" s="95">
        <v>8428.0625497878464</v>
      </c>
      <c r="J3649" s="22">
        <v>0.66772797890887714</v>
      </c>
      <c r="K3649" s="101">
        <v>12760.726194876021</v>
      </c>
      <c r="L3649" s="31">
        <v>588947.4638264993</v>
      </c>
      <c r="M3649" s="95">
        <v>8525.6539117663342</v>
      </c>
      <c r="N3649" s="22">
        <v>0.66811667154097809</v>
      </c>
    </row>
    <row r="3650" spans="1:14" s="15" customFormat="1" x14ac:dyDescent="0.3">
      <c r="A3650" s="17" t="s">
        <v>2291</v>
      </c>
      <c r="B3650" s="15" t="s">
        <v>10350</v>
      </c>
      <c r="C3650" s="111" t="s">
        <v>943</v>
      </c>
      <c r="D3650" s="111" t="s">
        <v>753</v>
      </c>
      <c r="E3650" s="111" t="s">
        <v>2289</v>
      </c>
      <c r="F3650" s="108">
        <v>0</v>
      </c>
      <c r="G3650" s="107">
        <v>7147.4166666666688</v>
      </c>
      <c r="H3650" s="31">
        <v>254741.27150424189</v>
      </c>
      <c r="I3650" s="95">
        <v>3695.238727802157</v>
      </c>
      <c r="J3650" s="22">
        <v>0.51700340138774936</v>
      </c>
      <c r="K3650" s="101">
        <v>7214.5763875606053</v>
      </c>
      <c r="L3650" s="31">
        <v>257770.00791467261</v>
      </c>
      <c r="M3650" s="95">
        <v>3731.500704723614</v>
      </c>
      <c r="N3650" s="22">
        <v>0.517216882082984</v>
      </c>
    </row>
    <row r="3651" spans="1:14" s="15" customFormat="1" x14ac:dyDescent="0.3">
      <c r="A3651" s="17" t="s">
        <v>2238</v>
      </c>
      <c r="B3651" s="15" t="s">
        <v>13214</v>
      </c>
      <c r="C3651" s="111" t="s">
        <v>790</v>
      </c>
      <c r="D3651" s="111" t="s">
        <v>753</v>
      </c>
      <c r="E3651" s="111" t="s">
        <v>2236</v>
      </c>
      <c r="F3651" s="108">
        <v>0</v>
      </c>
      <c r="G3651" s="107">
        <v>28536</v>
      </c>
      <c r="H3651" s="31">
        <v>1285619.2393790919</v>
      </c>
      <c r="I3651" s="95">
        <v>18649.00011886008</v>
      </c>
      <c r="J3651" s="22">
        <v>0.65352537562587876</v>
      </c>
      <c r="K3651" s="101">
        <v>28784.29214141858</v>
      </c>
      <c r="L3651" s="31">
        <v>1300667.659039241</v>
      </c>
      <c r="M3651" s="95">
        <v>18828.576394825319</v>
      </c>
      <c r="N3651" s="22">
        <v>0.65412678214630549</v>
      </c>
    </row>
    <row r="3652" spans="1:14" s="15" customFormat="1" x14ac:dyDescent="0.3">
      <c r="A3652" s="17" t="s">
        <v>2256</v>
      </c>
      <c r="B3652" s="15" t="s">
        <v>10351</v>
      </c>
      <c r="C3652" s="111" t="s">
        <v>943</v>
      </c>
      <c r="D3652" s="111" t="s">
        <v>753</v>
      </c>
      <c r="E3652" s="111" t="s">
        <v>2253</v>
      </c>
      <c r="F3652" s="108">
        <v>0</v>
      </c>
      <c r="G3652" s="107">
        <v>23773.999999999989</v>
      </c>
      <c r="H3652" s="31">
        <v>1140666.9840456271</v>
      </c>
      <c r="I3652" s="95">
        <v>16546.344414789892</v>
      </c>
      <c r="J3652" s="22">
        <v>0.69598487485445837</v>
      </c>
      <c r="K3652" s="101">
        <v>23999.068827934789</v>
      </c>
      <c r="L3652" s="31">
        <v>1154619.8188343591</v>
      </c>
      <c r="M3652" s="95">
        <v>16714.375355469809</v>
      </c>
      <c r="N3652" s="22">
        <v>0.69645932828920287</v>
      </c>
    </row>
    <row r="3653" spans="1:14" s="15" customFormat="1" x14ac:dyDescent="0.3">
      <c r="A3653" s="17" t="s">
        <v>958</v>
      </c>
      <c r="B3653" s="15" t="s">
        <v>10352</v>
      </c>
      <c r="C3653" s="111" t="s">
        <v>943</v>
      </c>
      <c r="D3653" s="111" t="s">
        <v>753</v>
      </c>
      <c r="E3653" s="111" t="s">
        <v>955</v>
      </c>
      <c r="F3653" s="108">
        <v>0</v>
      </c>
      <c r="G3653" s="107">
        <v>5811.1666666666661</v>
      </c>
      <c r="H3653" s="31">
        <v>578919.17669522413</v>
      </c>
      <c r="I3653" s="95">
        <v>8397.7148632388398</v>
      </c>
      <c r="J3653" s="22">
        <v>1.4450996409049539</v>
      </c>
      <c r="K3653" s="101">
        <v>5860.4323695654803</v>
      </c>
      <c r="L3653" s="31">
        <v>584938.94789474248</v>
      </c>
      <c r="M3653" s="95">
        <v>8467.626291930912</v>
      </c>
      <c r="N3653" s="22">
        <v>1.444880813897822</v>
      </c>
    </row>
    <row r="3654" spans="1:14" s="15" customFormat="1" x14ac:dyDescent="0.3">
      <c r="A3654" s="17" t="s">
        <v>2294</v>
      </c>
      <c r="B3654" s="15" t="s">
        <v>10353</v>
      </c>
      <c r="C3654" s="111" t="s">
        <v>943</v>
      </c>
      <c r="D3654" s="111" t="s">
        <v>753</v>
      </c>
      <c r="E3654" s="111" t="s">
        <v>2289</v>
      </c>
      <c r="F3654" s="108">
        <v>0</v>
      </c>
      <c r="G3654" s="107">
        <v>10024.91666666667</v>
      </c>
      <c r="H3654" s="31">
        <v>398032.76660835173</v>
      </c>
      <c r="I3654" s="95">
        <v>5773.8036927437051</v>
      </c>
      <c r="J3654" s="22">
        <v>0.57594530555469681</v>
      </c>
      <c r="K3654" s="101">
        <v>10120.1474943838</v>
      </c>
      <c r="L3654" s="31">
        <v>403051.26121300942</v>
      </c>
      <c r="M3654" s="95">
        <v>5834.6045663851546</v>
      </c>
      <c r="N3654" s="22">
        <v>0.57653355048659927</v>
      </c>
    </row>
    <row r="3655" spans="1:14" s="15" customFormat="1" x14ac:dyDescent="0.3">
      <c r="A3655" s="17" t="s">
        <v>2288</v>
      </c>
      <c r="B3655" s="15" t="s">
        <v>10354</v>
      </c>
      <c r="C3655" s="111" t="s">
        <v>943</v>
      </c>
      <c r="D3655" s="111" t="s">
        <v>753</v>
      </c>
      <c r="E3655" s="111" t="s">
        <v>2289</v>
      </c>
      <c r="F3655" s="108">
        <v>0</v>
      </c>
      <c r="G3655" s="107">
        <v>10226.41666666667</v>
      </c>
      <c r="H3655" s="31">
        <v>442623.49773237307</v>
      </c>
      <c r="I3655" s="95">
        <v>6420.6301593681101</v>
      </c>
      <c r="J3655" s="22">
        <v>0.62784750207727791</v>
      </c>
      <c r="K3655" s="101">
        <v>10331.5667345606</v>
      </c>
      <c r="L3655" s="31">
        <v>448644.97030715749</v>
      </c>
      <c r="M3655" s="95">
        <v>6494.6230029446742</v>
      </c>
      <c r="N3655" s="22">
        <v>0.62861937301524773</v>
      </c>
    </row>
    <row r="3656" spans="1:14" s="15" customFormat="1" x14ac:dyDescent="0.3">
      <c r="A3656" s="17" t="s">
        <v>2267</v>
      </c>
      <c r="B3656" s="15" t="s">
        <v>10355</v>
      </c>
      <c r="C3656" s="111" t="s">
        <v>790</v>
      </c>
      <c r="D3656" s="111" t="s">
        <v>753</v>
      </c>
      <c r="E3656" s="111" t="s">
        <v>2268</v>
      </c>
      <c r="F3656" s="108">
        <v>0</v>
      </c>
      <c r="G3656" s="107">
        <v>9929.4166666666679</v>
      </c>
      <c r="H3656" s="31">
        <v>793272.430899414</v>
      </c>
      <c r="I3656" s="95">
        <v>11507.09106164002</v>
      </c>
      <c r="J3656" s="22">
        <v>1.1588889305320069</v>
      </c>
      <c r="K3656" s="101">
        <v>10021.283623681649</v>
      </c>
      <c r="L3656" s="31">
        <v>802492.00361939287</v>
      </c>
      <c r="M3656" s="95">
        <v>11616.94295339461</v>
      </c>
      <c r="N3656" s="22">
        <v>1.1592270401310869</v>
      </c>
    </row>
    <row r="3657" spans="1:14" s="15" customFormat="1" x14ac:dyDescent="0.3">
      <c r="A3657" s="17" t="s">
        <v>2285</v>
      </c>
      <c r="B3657" s="15" t="s">
        <v>10356</v>
      </c>
      <c r="C3657" s="111" t="s">
        <v>943</v>
      </c>
      <c r="D3657" s="111" t="s">
        <v>753</v>
      </c>
      <c r="E3657" s="111" t="s">
        <v>2279</v>
      </c>
      <c r="F3657" s="108">
        <v>0</v>
      </c>
      <c r="G3657" s="107">
        <v>9743.4166666666661</v>
      </c>
      <c r="H3657" s="31">
        <v>440547.47384180367</v>
      </c>
      <c r="I3657" s="95">
        <v>6390.5156677705181</v>
      </c>
      <c r="J3657" s="22">
        <v>0.65588036377764658</v>
      </c>
      <c r="K3657" s="101">
        <v>9834.1360501600248</v>
      </c>
      <c r="L3657" s="31">
        <v>445116.08180542232</v>
      </c>
      <c r="M3657" s="95">
        <v>6443.5385108517266</v>
      </c>
      <c r="N3657" s="22">
        <v>0.65522161560362746</v>
      </c>
    </row>
    <row r="3658" spans="1:14" s="15" customFormat="1" x14ac:dyDescent="0.3">
      <c r="A3658" s="17" t="s">
        <v>966</v>
      </c>
      <c r="B3658" s="15" t="s">
        <v>10335</v>
      </c>
      <c r="C3658" s="111" t="s">
        <v>943</v>
      </c>
      <c r="D3658" s="111" t="s">
        <v>753</v>
      </c>
      <c r="E3658" s="111" t="s">
        <v>955</v>
      </c>
      <c r="F3658" s="108">
        <v>0</v>
      </c>
      <c r="G3658" s="107">
        <v>11431.5</v>
      </c>
      <c r="H3658" s="31">
        <v>1193241.690630418</v>
      </c>
      <c r="I3658" s="95">
        <v>17308.985233561649</v>
      </c>
      <c r="J3658" s="22">
        <v>1.514148207458484</v>
      </c>
      <c r="K3658" s="101">
        <v>11538.48554407616</v>
      </c>
      <c r="L3658" s="31">
        <v>1206218.3680657491</v>
      </c>
      <c r="M3658" s="95">
        <v>17461.320371987731</v>
      </c>
      <c r="N3658" s="22">
        <v>1.5133112838150879</v>
      </c>
    </row>
    <row r="3659" spans="1:14" s="15" customFormat="1" x14ac:dyDescent="0.3">
      <c r="A3659" s="17" t="s">
        <v>2290</v>
      </c>
      <c r="B3659" s="15" t="s">
        <v>10357</v>
      </c>
      <c r="C3659" s="111" t="s">
        <v>943</v>
      </c>
      <c r="D3659" s="111" t="s">
        <v>753</v>
      </c>
      <c r="E3659" s="111" t="s">
        <v>2289</v>
      </c>
      <c r="F3659" s="108">
        <v>0</v>
      </c>
      <c r="G3659" s="107">
        <v>10143.58333333333</v>
      </c>
      <c r="H3659" s="31">
        <v>422818.96096898668</v>
      </c>
      <c r="I3659" s="95">
        <v>6133.3485155178387</v>
      </c>
      <c r="J3659" s="22">
        <v>0.60465304162905997</v>
      </c>
      <c r="K3659" s="101">
        <v>10247.714674845211</v>
      </c>
      <c r="L3659" s="31">
        <v>428398.71041914489</v>
      </c>
      <c r="M3659" s="95">
        <v>6201.536411330243</v>
      </c>
      <c r="N3659" s="22">
        <v>0.60516286880556791</v>
      </c>
    </row>
    <row r="3660" spans="1:14" s="15" customFormat="1" x14ac:dyDescent="0.3">
      <c r="A3660" s="17" t="s">
        <v>2276</v>
      </c>
      <c r="B3660" s="15" t="s">
        <v>10358</v>
      </c>
      <c r="C3660" s="111" t="s">
        <v>790</v>
      </c>
      <c r="D3660" s="111" t="s">
        <v>753</v>
      </c>
      <c r="E3660" s="111" t="s">
        <v>2268</v>
      </c>
      <c r="F3660" s="108">
        <v>0</v>
      </c>
      <c r="G3660" s="107">
        <v>8232.4166666666679</v>
      </c>
      <c r="H3660" s="31">
        <v>437118.07355527859</v>
      </c>
      <c r="I3660" s="95">
        <v>6340.7693008898277</v>
      </c>
      <c r="J3660" s="22">
        <v>0.77021967638783595</v>
      </c>
      <c r="K3660" s="101">
        <v>8308.0305419578599</v>
      </c>
      <c r="L3660" s="31">
        <v>442182.59685400972</v>
      </c>
      <c r="M3660" s="95">
        <v>6401.0731315314306</v>
      </c>
      <c r="N3660" s="22">
        <v>0.77046817524372779</v>
      </c>
    </row>
    <row r="3661" spans="1:14" s="15" customFormat="1" x14ac:dyDescent="0.3">
      <c r="A3661" s="17" t="s">
        <v>964</v>
      </c>
      <c r="B3661" s="15" t="s">
        <v>10359</v>
      </c>
      <c r="C3661" s="111" t="s">
        <v>943</v>
      </c>
      <c r="D3661" s="111" t="s">
        <v>753</v>
      </c>
      <c r="E3661" s="111" t="s">
        <v>955</v>
      </c>
      <c r="F3661" s="108">
        <v>0</v>
      </c>
      <c r="G3661" s="107">
        <v>4678</v>
      </c>
      <c r="H3661" s="31">
        <v>315156.07884198392</v>
      </c>
      <c r="I3661" s="95">
        <v>4571.6068737600563</v>
      </c>
      <c r="J3661" s="22">
        <v>0.9772567066609783</v>
      </c>
      <c r="K3661" s="101">
        <v>4723.3911997660762</v>
      </c>
      <c r="L3661" s="31">
        <v>318970.03949884779</v>
      </c>
      <c r="M3661" s="95">
        <v>4617.4376018549974</v>
      </c>
      <c r="N3661" s="22">
        <v>0.9775683204227662</v>
      </c>
    </row>
    <row r="3662" spans="1:14" s="15" customFormat="1" x14ac:dyDescent="0.3">
      <c r="A3662" s="17" t="s">
        <v>977</v>
      </c>
      <c r="B3662" s="15" t="s">
        <v>7438</v>
      </c>
      <c r="C3662" s="111" t="s">
        <v>943</v>
      </c>
      <c r="D3662" s="111" t="s">
        <v>753</v>
      </c>
      <c r="E3662" s="111" t="s">
        <v>955</v>
      </c>
      <c r="F3662" s="108">
        <v>0</v>
      </c>
      <c r="G3662" s="107">
        <v>8685.5833333333339</v>
      </c>
      <c r="H3662" s="31">
        <v>554722.53832861606</v>
      </c>
      <c r="I3662" s="95">
        <v>8046.722051406914</v>
      </c>
      <c r="J3662" s="22">
        <v>0.92644578292460655</v>
      </c>
      <c r="K3662" s="101">
        <v>8764.2969001268139</v>
      </c>
      <c r="L3662" s="31">
        <v>560738.65439568867</v>
      </c>
      <c r="M3662" s="95">
        <v>8117.300771220489</v>
      </c>
      <c r="N3662" s="22">
        <v>0.92617820501985015</v>
      </c>
    </row>
    <row r="3663" spans="1:14" s="15" customFormat="1" x14ac:dyDescent="0.3">
      <c r="A3663" s="17" t="s">
        <v>2260</v>
      </c>
      <c r="B3663" s="15" t="s">
        <v>10360</v>
      </c>
      <c r="C3663" s="111" t="s">
        <v>943</v>
      </c>
      <c r="D3663" s="111" t="s">
        <v>753</v>
      </c>
      <c r="E3663" s="111" t="s">
        <v>2253</v>
      </c>
      <c r="F3663" s="108">
        <v>0</v>
      </c>
      <c r="G3663" s="107">
        <v>7587.0833333333339</v>
      </c>
      <c r="H3663" s="31">
        <v>353455.22621909622</v>
      </c>
      <c r="I3663" s="95">
        <v>5127.1685689420301</v>
      </c>
      <c r="J3663" s="22">
        <v>0.67577596603113133</v>
      </c>
      <c r="K3663" s="101">
        <v>7669.02112251162</v>
      </c>
      <c r="L3663" s="31">
        <v>358516.58287267952</v>
      </c>
      <c r="M3663" s="95">
        <v>5189.9167496916389</v>
      </c>
      <c r="N3663" s="22">
        <v>0.67673783482707772</v>
      </c>
    </row>
    <row r="3664" spans="1:14" s="15" customFormat="1" x14ac:dyDescent="0.3">
      <c r="A3664" s="17" t="s">
        <v>2299</v>
      </c>
      <c r="B3664" s="15" t="s">
        <v>10361</v>
      </c>
      <c r="C3664" s="111" t="s">
        <v>943</v>
      </c>
      <c r="D3664" s="111" t="s">
        <v>753</v>
      </c>
      <c r="E3664" s="111" t="s">
        <v>2289</v>
      </c>
      <c r="F3664" s="108">
        <v>0</v>
      </c>
      <c r="G3664" s="107">
        <v>24651</v>
      </c>
      <c r="H3664" s="31">
        <v>1345465.849364273</v>
      </c>
      <c r="I3664" s="95">
        <v>19517.126079129641</v>
      </c>
      <c r="J3664" s="22">
        <v>0.79173770147781619</v>
      </c>
      <c r="K3664" s="101">
        <v>24876.868752577269</v>
      </c>
      <c r="L3664" s="31">
        <v>1361946.7972635031</v>
      </c>
      <c r="M3664" s="95">
        <v>19715.658446451682</v>
      </c>
      <c r="N3664" s="22">
        <v>0.79252974490244554</v>
      </c>
    </row>
    <row r="3665" spans="1:14" s="15" customFormat="1" x14ac:dyDescent="0.3">
      <c r="A3665" s="17" t="s">
        <v>2261</v>
      </c>
      <c r="B3665" s="15" t="s">
        <v>10362</v>
      </c>
      <c r="C3665" s="111" t="s">
        <v>943</v>
      </c>
      <c r="D3665" s="111" t="s">
        <v>753</v>
      </c>
      <c r="E3665" s="111" t="s">
        <v>2253</v>
      </c>
      <c r="F3665" s="108">
        <v>0</v>
      </c>
      <c r="G3665" s="107">
        <v>12239.16666666667</v>
      </c>
      <c r="H3665" s="31">
        <v>633833.01750687126</v>
      </c>
      <c r="I3665" s="95">
        <v>9194.2868127361635</v>
      </c>
      <c r="J3665" s="22">
        <v>0.75121836830417354</v>
      </c>
      <c r="K3665" s="101">
        <v>12367.712004877651</v>
      </c>
      <c r="L3665" s="31">
        <v>641994.68037503632</v>
      </c>
      <c r="M3665" s="95">
        <v>9293.5699604015044</v>
      </c>
      <c r="N3665" s="22">
        <v>0.75143809596603228</v>
      </c>
    </row>
    <row r="3666" spans="1:14" s="15" customFormat="1" x14ac:dyDescent="0.3">
      <c r="A3666" s="17" t="s">
        <v>2262</v>
      </c>
      <c r="B3666" s="15" t="s">
        <v>10363</v>
      </c>
      <c r="C3666" s="111" t="s">
        <v>943</v>
      </c>
      <c r="D3666" s="111" t="s">
        <v>753</v>
      </c>
      <c r="E3666" s="111" t="s">
        <v>2253</v>
      </c>
      <c r="F3666" s="108">
        <v>0</v>
      </c>
      <c r="G3666" s="107">
        <v>13426.08333333333</v>
      </c>
      <c r="H3666" s="31">
        <v>734058.61358064553</v>
      </c>
      <c r="I3666" s="95">
        <v>10648.14429700604</v>
      </c>
      <c r="J3666" s="22">
        <v>0.79309386309033103</v>
      </c>
      <c r="K3666" s="101">
        <v>13552.94110173334</v>
      </c>
      <c r="L3666" s="31">
        <v>742927.60815183225</v>
      </c>
      <c r="M3666" s="95">
        <v>10754.68366472976</v>
      </c>
      <c r="N3666" s="22">
        <v>0.79353135116585882</v>
      </c>
    </row>
    <row r="3667" spans="1:14" s="15" customFormat="1" x14ac:dyDescent="0.3">
      <c r="A3667" s="17" t="s">
        <v>2245</v>
      </c>
      <c r="B3667" s="15" t="s">
        <v>10364</v>
      </c>
      <c r="C3667" s="111" t="s">
        <v>943</v>
      </c>
      <c r="D3667" s="111" t="s">
        <v>753</v>
      </c>
      <c r="E3667" s="111" t="s">
        <v>2243</v>
      </c>
      <c r="F3667" s="108">
        <v>0</v>
      </c>
      <c r="G3667" s="107">
        <v>26140.25</v>
      </c>
      <c r="H3667" s="31">
        <v>1637711.569911923</v>
      </c>
      <c r="I3667" s="95">
        <v>23756.398727119638</v>
      </c>
      <c r="J3667" s="22">
        <v>0.90880533763524229</v>
      </c>
      <c r="K3667" s="101">
        <v>26386.803803870371</v>
      </c>
      <c r="L3667" s="31">
        <v>1656981.279155317</v>
      </c>
      <c r="M3667" s="95">
        <v>23986.602867035701</v>
      </c>
      <c r="N3667" s="22">
        <v>0.9090378298684807</v>
      </c>
    </row>
    <row r="3668" spans="1:14" s="15" customFormat="1" x14ac:dyDescent="0.3">
      <c r="A3668" s="17" t="s">
        <v>2208</v>
      </c>
      <c r="B3668" s="15" t="s">
        <v>10365</v>
      </c>
      <c r="C3668" s="111" t="s">
        <v>943</v>
      </c>
      <c r="D3668" s="111" t="s">
        <v>753</v>
      </c>
      <c r="E3668" s="111" t="s">
        <v>2197</v>
      </c>
      <c r="F3668" s="108">
        <v>0</v>
      </c>
      <c r="G3668" s="107">
        <v>11120.33333333333</v>
      </c>
      <c r="H3668" s="31">
        <v>473384.90910763037</v>
      </c>
      <c r="I3668" s="95">
        <v>6866.8505851533837</v>
      </c>
      <c r="J3668" s="22">
        <v>0.61750402432361595</v>
      </c>
      <c r="K3668" s="101">
        <v>11223.420424081971</v>
      </c>
      <c r="L3668" s="31">
        <v>478769.24578092259</v>
      </c>
      <c r="M3668" s="95">
        <v>6930.7045939296586</v>
      </c>
      <c r="N3668" s="22">
        <v>0.61752160500541531</v>
      </c>
    </row>
    <row r="3669" spans="1:14" s="15" customFormat="1" x14ac:dyDescent="0.3">
      <c r="A3669" s="17" t="s">
        <v>2239</v>
      </c>
      <c r="B3669" s="15" t="s">
        <v>10366</v>
      </c>
      <c r="C3669" s="111" t="s">
        <v>943</v>
      </c>
      <c r="D3669" s="111" t="s">
        <v>753</v>
      </c>
      <c r="E3669" s="111" t="s">
        <v>2236</v>
      </c>
      <c r="F3669" s="108">
        <v>0</v>
      </c>
      <c r="G3669" s="107">
        <v>18030.916666666661</v>
      </c>
      <c r="H3669" s="31">
        <v>720538.18238001363</v>
      </c>
      <c r="I3669" s="95">
        <v>10452.01894717898</v>
      </c>
      <c r="J3669" s="22">
        <v>0.57967207881900895</v>
      </c>
      <c r="K3669" s="101">
        <v>18192.025325366121</v>
      </c>
      <c r="L3669" s="31">
        <v>729353.13511117513</v>
      </c>
      <c r="M3669" s="95">
        <v>10558.178430753011</v>
      </c>
      <c r="N3669" s="22">
        <v>0.58037399585362115</v>
      </c>
    </row>
    <row r="3670" spans="1:14" s="15" customFormat="1" x14ac:dyDescent="0.3">
      <c r="A3670" s="17" t="s">
        <v>2255</v>
      </c>
      <c r="B3670" s="15" t="s">
        <v>10367</v>
      </c>
      <c r="C3670" s="111" t="s">
        <v>943</v>
      </c>
      <c r="D3670" s="111" t="s">
        <v>753</v>
      </c>
      <c r="E3670" s="111" t="s">
        <v>2253</v>
      </c>
      <c r="F3670" s="108">
        <v>0</v>
      </c>
      <c r="G3670" s="107">
        <v>15934.66666666667</v>
      </c>
      <c r="H3670" s="31">
        <v>878010.30640471913</v>
      </c>
      <c r="I3670" s="95">
        <v>12736.285991185099</v>
      </c>
      <c r="J3670" s="22">
        <v>0.79928160768043066</v>
      </c>
      <c r="K3670" s="101">
        <v>16117.14718748714</v>
      </c>
      <c r="L3670" s="31">
        <v>890132.85366665921</v>
      </c>
      <c r="M3670" s="95">
        <v>12885.639402448551</v>
      </c>
      <c r="N3670" s="22">
        <v>0.79949877311119744</v>
      </c>
    </row>
    <row r="3671" spans="1:14" s="15" customFormat="1" x14ac:dyDescent="0.3">
      <c r="A3671" s="17" t="s">
        <v>2271</v>
      </c>
      <c r="B3671" s="15" t="s">
        <v>10368</v>
      </c>
      <c r="C3671" s="111" t="s">
        <v>790</v>
      </c>
      <c r="D3671" s="111" t="s">
        <v>753</v>
      </c>
      <c r="E3671" s="111" t="s">
        <v>2268</v>
      </c>
      <c r="F3671" s="108">
        <v>0</v>
      </c>
      <c r="G3671" s="107">
        <v>11491.25</v>
      </c>
      <c r="H3671" s="31">
        <v>603093.68698581355</v>
      </c>
      <c r="I3671" s="95">
        <v>8748.3866885145108</v>
      </c>
      <c r="J3671" s="22">
        <v>0.76130853375520602</v>
      </c>
      <c r="K3671" s="101">
        <v>11589.12012636506</v>
      </c>
      <c r="L3671" s="31">
        <v>609585.33584170975</v>
      </c>
      <c r="M3671" s="95">
        <v>8824.4095140637346</v>
      </c>
      <c r="N3671" s="22">
        <v>0.761439127202448</v>
      </c>
    </row>
    <row r="3672" spans="1:14" s="15" customFormat="1" x14ac:dyDescent="0.3">
      <c r="A3672" s="17" t="s">
        <v>2216</v>
      </c>
      <c r="B3672" s="15" t="s">
        <v>6762</v>
      </c>
      <c r="C3672" s="111" t="s">
        <v>943</v>
      </c>
      <c r="D3672" s="111" t="s">
        <v>753</v>
      </c>
      <c r="E3672" s="111" t="s">
        <v>2210</v>
      </c>
      <c r="F3672" s="108">
        <v>0</v>
      </c>
      <c r="G3672" s="107">
        <v>16622.75</v>
      </c>
      <c r="H3672" s="31">
        <v>545470.17326339893</v>
      </c>
      <c r="I3672" s="95">
        <v>7912.5086296442578</v>
      </c>
      <c r="J3672" s="22">
        <v>0.47600479040136312</v>
      </c>
      <c r="K3672" s="101">
        <v>16779.464007615708</v>
      </c>
      <c r="L3672" s="31">
        <v>552047.65522549569</v>
      </c>
      <c r="M3672" s="95">
        <v>7991.4891231133806</v>
      </c>
      <c r="N3672" s="22">
        <v>0.47626605471344469</v>
      </c>
    </row>
    <row r="3673" spans="1:14" s="15" customFormat="1" x14ac:dyDescent="0.3">
      <c r="A3673" s="17" t="s">
        <v>2189</v>
      </c>
      <c r="B3673" s="15" t="s">
        <v>10369</v>
      </c>
      <c r="C3673" s="111" t="s">
        <v>943</v>
      </c>
      <c r="D3673" s="111" t="s">
        <v>753</v>
      </c>
      <c r="E3673" s="111" t="s">
        <v>2187</v>
      </c>
      <c r="F3673" s="108">
        <v>0</v>
      </c>
      <c r="G3673" s="107">
        <v>27701.833333333328</v>
      </c>
      <c r="H3673" s="31">
        <v>1576002.9488999699</v>
      </c>
      <c r="I3673" s="95">
        <v>22861.26271379862</v>
      </c>
      <c r="J3673" s="22">
        <v>0.82526172324811053</v>
      </c>
      <c r="K3673" s="101">
        <v>27947.93572249317</v>
      </c>
      <c r="L3673" s="31">
        <v>1593058.411870582</v>
      </c>
      <c r="M3673" s="95">
        <v>23061.249967175059</v>
      </c>
      <c r="N3673" s="22">
        <v>0.82515038663892504</v>
      </c>
    </row>
    <row r="3674" spans="1:14" s="15" customFormat="1" x14ac:dyDescent="0.3">
      <c r="A3674" s="17" t="s">
        <v>2283</v>
      </c>
      <c r="B3674" s="15" t="s">
        <v>10370</v>
      </c>
      <c r="C3674" s="111" t="s">
        <v>943</v>
      </c>
      <c r="D3674" s="111" t="s">
        <v>753</v>
      </c>
      <c r="E3674" s="111" t="s">
        <v>2279</v>
      </c>
      <c r="F3674" s="108">
        <v>0</v>
      </c>
      <c r="G3674" s="107">
        <v>17763.75</v>
      </c>
      <c r="H3674" s="31">
        <v>863258.22689130309</v>
      </c>
      <c r="I3674" s="95">
        <v>12522.294535416289</v>
      </c>
      <c r="J3674" s="22">
        <v>0.70493530563176654</v>
      </c>
      <c r="K3674" s="101">
        <v>17941.92872407064</v>
      </c>
      <c r="L3674" s="31">
        <v>874149.05700039864</v>
      </c>
      <c r="M3674" s="95">
        <v>12654.25659338237</v>
      </c>
      <c r="N3674" s="22">
        <v>0.70528964795215077</v>
      </c>
    </row>
    <row r="3675" spans="1:14" s="15" customFormat="1" x14ac:dyDescent="0.3">
      <c r="A3675" s="17" t="s">
        <v>2265</v>
      </c>
      <c r="B3675" s="15" t="s">
        <v>10371</v>
      </c>
      <c r="C3675" s="111" t="s">
        <v>943</v>
      </c>
      <c r="D3675" s="111" t="s">
        <v>753</v>
      </c>
      <c r="E3675" s="111" t="s">
        <v>2253</v>
      </c>
      <c r="F3675" s="108">
        <v>0</v>
      </c>
      <c r="G3675" s="107">
        <v>5603.6666666666661</v>
      </c>
      <c r="H3675" s="31">
        <v>326578.6017825132</v>
      </c>
      <c r="I3675" s="95">
        <v>4737.3002806030454</v>
      </c>
      <c r="J3675" s="22">
        <v>0.84539294758248396</v>
      </c>
      <c r="K3675" s="101">
        <v>5662.2106567532428</v>
      </c>
      <c r="L3675" s="31">
        <v>330911.91806824459</v>
      </c>
      <c r="M3675" s="95">
        <v>4790.3092584837968</v>
      </c>
      <c r="N3675" s="22">
        <v>0.84601395971915305</v>
      </c>
    </row>
    <row r="3676" spans="1:14" s="15" customFormat="1" x14ac:dyDescent="0.3">
      <c r="A3676" s="17" t="s">
        <v>2198</v>
      </c>
      <c r="B3676" s="15" t="s">
        <v>10372</v>
      </c>
      <c r="C3676" s="111" t="s">
        <v>943</v>
      </c>
      <c r="D3676" s="111" t="s">
        <v>753</v>
      </c>
      <c r="E3676" s="111" t="s">
        <v>2197</v>
      </c>
      <c r="F3676" s="108">
        <v>0</v>
      </c>
      <c r="G3676" s="107">
        <v>7994.5833333333339</v>
      </c>
      <c r="H3676" s="31">
        <v>246566.5573838299</v>
      </c>
      <c r="I3676" s="95">
        <v>3576.6575492279808</v>
      </c>
      <c r="J3676" s="22">
        <v>0.4473851106555039</v>
      </c>
      <c r="K3676" s="101">
        <v>8068.547523482177</v>
      </c>
      <c r="L3676" s="31">
        <v>249519.28465755071</v>
      </c>
      <c r="M3676" s="95">
        <v>3612.062528430346</v>
      </c>
      <c r="N3676" s="22">
        <v>0.44767196548301091</v>
      </c>
    </row>
    <row r="3677" spans="1:14" s="15" customFormat="1" x14ac:dyDescent="0.3">
      <c r="A3677" s="17" t="s">
        <v>947</v>
      </c>
      <c r="B3677" s="15" t="s">
        <v>13215</v>
      </c>
      <c r="C3677" s="111" t="s">
        <v>943</v>
      </c>
      <c r="D3677" s="111" t="s">
        <v>753</v>
      </c>
      <c r="E3677" s="111" t="s">
        <v>944</v>
      </c>
      <c r="F3677" s="108">
        <v>0</v>
      </c>
      <c r="G3677" s="107">
        <v>16870.083333333339</v>
      </c>
      <c r="H3677" s="31">
        <v>1092401.2837058869</v>
      </c>
      <c r="I3677" s="95">
        <v>15846.209395180669</v>
      </c>
      <c r="J3677" s="22">
        <v>0.93930830583808622</v>
      </c>
      <c r="K3677" s="101">
        <v>17011.798106257182</v>
      </c>
      <c r="L3677" s="31">
        <v>1103714.14380576</v>
      </c>
      <c r="M3677" s="95">
        <v>15977.46044523508</v>
      </c>
      <c r="N3677" s="22">
        <v>0.93919880458482219</v>
      </c>
    </row>
    <row r="3678" spans="1:14" s="15" customFormat="1" x14ac:dyDescent="0.3">
      <c r="A3678" s="17" t="s">
        <v>2264</v>
      </c>
      <c r="B3678" s="15" t="s">
        <v>10373</v>
      </c>
      <c r="C3678" s="111" t="s">
        <v>943</v>
      </c>
      <c r="D3678" s="111" t="s">
        <v>753</v>
      </c>
      <c r="E3678" s="111" t="s">
        <v>2253</v>
      </c>
      <c r="F3678" s="108">
        <v>0</v>
      </c>
      <c r="G3678" s="107">
        <v>11975.25</v>
      </c>
      <c r="H3678" s="31">
        <v>537475.30575292022</v>
      </c>
      <c r="I3678" s="95">
        <v>7796.5362790552954</v>
      </c>
      <c r="J3678" s="22">
        <v>0.65105415578424608</v>
      </c>
      <c r="K3678" s="101">
        <v>12102.032629862349</v>
      </c>
      <c r="L3678" s="31">
        <v>544530.31860808225</v>
      </c>
      <c r="M3678" s="95">
        <v>7882.6675146087618</v>
      </c>
      <c r="N3678" s="22">
        <v>0.65135070741405021</v>
      </c>
    </row>
    <row r="3679" spans="1:14" s="15" customFormat="1" x14ac:dyDescent="0.3">
      <c r="A3679" s="17" t="s">
        <v>2266</v>
      </c>
      <c r="B3679" s="15" t="s">
        <v>10374</v>
      </c>
      <c r="C3679" s="111" t="s">
        <v>943</v>
      </c>
      <c r="D3679" s="111" t="s">
        <v>753</v>
      </c>
      <c r="E3679" s="111" t="s">
        <v>2253</v>
      </c>
      <c r="F3679" s="108">
        <v>0</v>
      </c>
      <c r="G3679" s="107">
        <v>5178.25</v>
      </c>
      <c r="H3679" s="31">
        <v>266799.3641561931</v>
      </c>
      <c r="I3679" s="95">
        <v>3870.1516136796822</v>
      </c>
      <c r="J3679" s="22">
        <v>0.74738601142851002</v>
      </c>
      <c r="K3679" s="101">
        <v>5232.2353391471061</v>
      </c>
      <c r="L3679" s="31">
        <v>270309.5102687194</v>
      </c>
      <c r="M3679" s="95">
        <v>3913.0236144272831</v>
      </c>
      <c r="N3679" s="22">
        <v>0.74786842731449754</v>
      </c>
    </row>
    <row r="3680" spans="1:14" s="15" customFormat="1" x14ac:dyDescent="0.3">
      <c r="A3680" s="17" t="s">
        <v>2231</v>
      </c>
      <c r="B3680" s="15" t="s">
        <v>10375</v>
      </c>
      <c r="C3680" s="111" t="s">
        <v>943</v>
      </c>
      <c r="D3680" s="111" t="s">
        <v>753</v>
      </c>
      <c r="E3680" s="111" t="s">
        <v>2230</v>
      </c>
      <c r="F3680" s="108">
        <v>0</v>
      </c>
      <c r="G3680" s="107">
        <v>8530.4166666666661</v>
      </c>
      <c r="H3680" s="31">
        <v>564532.56840672169</v>
      </c>
      <c r="I3680" s="95">
        <v>8189.0248783162006</v>
      </c>
      <c r="J3680" s="22">
        <v>0.95997947091090141</v>
      </c>
      <c r="K3680" s="101">
        <v>8613.6768852561727</v>
      </c>
      <c r="L3680" s="31">
        <v>571362.1963659646</v>
      </c>
      <c r="M3680" s="95">
        <v>8271.0880743650341</v>
      </c>
      <c r="N3680" s="22">
        <v>0.96022734362400575</v>
      </c>
    </row>
    <row r="3681" spans="1:14" s="15" customFormat="1" x14ac:dyDescent="0.3">
      <c r="A3681" s="17" t="s">
        <v>2227</v>
      </c>
      <c r="B3681" s="15" t="s">
        <v>13216</v>
      </c>
      <c r="C3681" s="111" t="s">
        <v>943</v>
      </c>
      <c r="D3681" s="111" t="s">
        <v>753</v>
      </c>
      <c r="E3681" s="111" t="s">
        <v>2221</v>
      </c>
      <c r="F3681" s="108">
        <v>0</v>
      </c>
      <c r="G3681" s="107">
        <v>37464.916666666657</v>
      </c>
      <c r="H3681" s="31">
        <v>1905090.7811855851</v>
      </c>
      <c r="I3681" s="95">
        <v>27634.96151623243</v>
      </c>
      <c r="J3681" s="22">
        <v>0.73762239382797956</v>
      </c>
      <c r="K3681" s="101">
        <v>37805.465910891107</v>
      </c>
      <c r="L3681" s="31">
        <v>1927668.6490888391</v>
      </c>
      <c r="M3681" s="95">
        <v>27905.09641032284</v>
      </c>
      <c r="N3681" s="22">
        <v>0.738123330528347</v>
      </c>
    </row>
    <row r="3682" spans="1:14" s="15" customFormat="1" x14ac:dyDescent="0.3">
      <c r="A3682" s="17" t="s">
        <v>950</v>
      </c>
      <c r="B3682" s="15" t="s">
        <v>10376</v>
      </c>
      <c r="C3682" s="111" t="s">
        <v>943</v>
      </c>
      <c r="D3682" s="111" t="s">
        <v>753</v>
      </c>
      <c r="E3682" s="111" t="s">
        <v>944</v>
      </c>
      <c r="F3682" s="108">
        <v>0</v>
      </c>
      <c r="G3682" s="107">
        <v>62403.41666666665</v>
      </c>
      <c r="H3682" s="31">
        <v>4210908.0458639804</v>
      </c>
      <c r="I3682" s="95">
        <v>61082.801378853837</v>
      </c>
      <c r="J3682" s="22">
        <v>0.97883745220446827</v>
      </c>
      <c r="K3682" s="101">
        <v>62940.612985798347</v>
      </c>
      <c r="L3682" s="31">
        <v>4256030.876690709</v>
      </c>
      <c r="M3682" s="95">
        <v>61610.667370402232</v>
      </c>
      <c r="N3682" s="22">
        <v>0.97886983376383374</v>
      </c>
    </row>
    <row r="3683" spans="1:14" s="15" customFormat="1" x14ac:dyDescent="0.3">
      <c r="A3683" s="17" t="s">
        <v>2257</v>
      </c>
      <c r="B3683" s="15" t="s">
        <v>10377</v>
      </c>
      <c r="C3683" s="111" t="s">
        <v>943</v>
      </c>
      <c r="D3683" s="111" t="s">
        <v>753</v>
      </c>
      <c r="E3683" s="111" t="s">
        <v>2253</v>
      </c>
      <c r="F3683" s="108">
        <v>0</v>
      </c>
      <c r="G3683" s="107">
        <v>7653.9999999999991</v>
      </c>
      <c r="H3683" s="31">
        <v>473742.18044383387</v>
      </c>
      <c r="I3683" s="95">
        <v>6872.0331096421614</v>
      </c>
      <c r="J3683" s="22">
        <v>0.8978355251688217</v>
      </c>
      <c r="K3683" s="101">
        <v>7737.0529209491024</v>
      </c>
      <c r="L3683" s="31">
        <v>479655.23560085212</v>
      </c>
      <c r="M3683" s="95">
        <v>6943.530258421004</v>
      </c>
      <c r="N3683" s="22">
        <v>0.89743864096114301</v>
      </c>
    </row>
    <row r="3684" spans="1:14" s="15" customFormat="1" x14ac:dyDescent="0.3">
      <c r="A3684" s="17" t="s">
        <v>2200</v>
      </c>
      <c r="B3684" s="15" t="s">
        <v>10378</v>
      </c>
      <c r="C3684" s="111" t="s">
        <v>943</v>
      </c>
      <c r="D3684" s="111" t="s">
        <v>753</v>
      </c>
      <c r="E3684" s="111" t="s">
        <v>2197</v>
      </c>
      <c r="F3684" s="108">
        <v>0</v>
      </c>
      <c r="G3684" s="107">
        <v>17196.416666666661</v>
      </c>
      <c r="H3684" s="31">
        <v>993524.81271369779</v>
      </c>
      <c r="I3684" s="95">
        <v>14411.92211726441</v>
      </c>
      <c r="J3684" s="22">
        <v>0.83807704806317662</v>
      </c>
      <c r="K3684" s="101">
        <v>17355.45131618364</v>
      </c>
      <c r="L3684" s="31">
        <v>1005305.5183657859</v>
      </c>
      <c r="M3684" s="95">
        <v>14552.888757664259</v>
      </c>
      <c r="N3684" s="22">
        <v>0.8385197533926394</v>
      </c>
    </row>
    <row r="3685" spans="1:14" s="15" customFormat="1" x14ac:dyDescent="0.3">
      <c r="A3685" s="17" t="s">
        <v>2225</v>
      </c>
      <c r="B3685" s="15" t="s">
        <v>10379</v>
      </c>
      <c r="C3685" s="111" t="s">
        <v>943</v>
      </c>
      <c r="D3685" s="111" t="s">
        <v>753</v>
      </c>
      <c r="E3685" s="111" t="s">
        <v>2221</v>
      </c>
      <c r="F3685" s="108">
        <v>0</v>
      </c>
      <c r="G3685" s="107">
        <v>10514.58333333333</v>
      </c>
      <c r="H3685" s="31">
        <v>437549.36325228628</v>
      </c>
      <c r="I3685" s="95">
        <v>6347.0255246335273</v>
      </c>
      <c r="J3685" s="22">
        <v>0.60364023218230489</v>
      </c>
      <c r="K3685" s="101">
        <v>10619.44128056784</v>
      </c>
      <c r="L3685" s="31">
        <v>442954.21672929701</v>
      </c>
      <c r="M3685" s="95">
        <v>6412.2431669118314</v>
      </c>
      <c r="N3685" s="22">
        <v>0.60382114251579111</v>
      </c>
    </row>
    <row r="3686" spans="1:14" s="15" customFormat="1" x14ac:dyDescent="0.3">
      <c r="A3686" s="17" t="s">
        <v>2246</v>
      </c>
      <c r="B3686" s="15" t="s">
        <v>10380</v>
      </c>
      <c r="C3686" s="111" t="s">
        <v>943</v>
      </c>
      <c r="D3686" s="111" t="s">
        <v>753</v>
      </c>
      <c r="E3686" s="111" t="s">
        <v>2243</v>
      </c>
      <c r="F3686" s="108">
        <v>0</v>
      </c>
      <c r="G3686" s="107">
        <v>16642.583333333339</v>
      </c>
      <c r="H3686" s="31">
        <v>680394.24064180604</v>
      </c>
      <c r="I3686" s="95">
        <v>9869.6969413190527</v>
      </c>
      <c r="J3686" s="22">
        <v>0.59303875748370705</v>
      </c>
      <c r="K3686" s="101">
        <v>16803.677903105308</v>
      </c>
      <c r="L3686" s="31">
        <v>688601.44123495638</v>
      </c>
      <c r="M3686" s="95">
        <v>9968.2534210593712</v>
      </c>
      <c r="N3686" s="22">
        <v>0.59321854885216785</v>
      </c>
    </row>
    <row r="3687" spans="1:14" s="15" customFormat="1" x14ac:dyDescent="0.3">
      <c r="A3687" s="17" t="s">
        <v>2214</v>
      </c>
      <c r="B3687" s="15" t="s">
        <v>10381</v>
      </c>
      <c r="C3687" s="111" t="s">
        <v>943</v>
      </c>
      <c r="D3687" s="111" t="s">
        <v>753</v>
      </c>
      <c r="E3687" s="111" t="s">
        <v>2210</v>
      </c>
      <c r="F3687" s="108">
        <v>0</v>
      </c>
      <c r="G3687" s="107">
        <v>8574</v>
      </c>
      <c r="H3687" s="31">
        <v>442189.52497439942</v>
      </c>
      <c r="I3687" s="95">
        <v>6414.335015543923</v>
      </c>
      <c r="J3687" s="22">
        <v>0.74811465075156558</v>
      </c>
      <c r="K3687" s="101">
        <v>8647.985218879785</v>
      </c>
      <c r="L3687" s="31">
        <v>446990.9846614548</v>
      </c>
      <c r="M3687" s="95">
        <v>6470.6797651239831</v>
      </c>
      <c r="N3687" s="22">
        <v>0.74822974384803143</v>
      </c>
    </row>
    <row r="3688" spans="1:14" s="15" customFormat="1" x14ac:dyDescent="0.3">
      <c r="A3688" s="17" t="s">
        <v>2223</v>
      </c>
      <c r="B3688" s="15" t="s">
        <v>10382</v>
      </c>
      <c r="C3688" s="111" t="s">
        <v>943</v>
      </c>
      <c r="D3688" s="111" t="s">
        <v>753</v>
      </c>
      <c r="E3688" s="111" t="s">
        <v>2221</v>
      </c>
      <c r="F3688" s="108">
        <v>0</v>
      </c>
      <c r="G3688" s="107">
        <v>13573.25</v>
      </c>
      <c r="H3688" s="31">
        <v>597125.37087979109</v>
      </c>
      <c r="I3688" s="95">
        <v>8661.8111890498603</v>
      </c>
      <c r="J3688" s="22">
        <v>0.63815307233343965</v>
      </c>
      <c r="K3688" s="101">
        <v>13702.621196979</v>
      </c>
      <c r="L3688" s="31">
        <v>604092.37258034013</v>
      </c>
      <c r="M3688" s="95">
        <v>8744.8929075871329</v>
      </c>
      <c r="N3688" s="22">
        <v>0.63819124690647566</v>
      </c>
    </row>
    <row r="3689" spans="1:14" s="15" customFormat="1" x14ac:dyDescent="0.3">
      <c r="A3689" s="17" t="s">
        <v>2270</v>
      </c>
      <c r="B3689" s="15" t="s">
        <v>10383</v>
      </c>
      <c r="C3689" s="111" t="s">
        <v>790</v>
      </c>
      <c r="D3689" s="111" t="s">
        <v>753</v>
      </c>
      <c r="E3689" s="111" t="s">
        <v>2268</v>
      </c>
      <c r="F3689" s="108">
        <v>0</v>
      </c>
      <c r="G3689" s="107">
        <v>12022.83333333333</v>
      </c>
      <c r="H3689" s="31">
        <v>825593.85297158</v>
      </c>
      <c r="I3689" s="95">
        <v>11975.940768927119</v>
      </c>
      <c r="J3689" s="22">
        <v>0.99609970768901845</v>
      </c>
      <c r="K3689" s="101">
        <v>12129.7723838072</v>
      </c>
      <c r="L3689" s="31">
        <v>834977.31216075923</v>
      </c>
      <c r="M3689" s="95">
        <v>12087.203061216769</v>
      </c>
      <c r="N3689" s="22">
        <v>0.99649050936460626</v>
      </c>
    </row>
    <row r="3690" spans="1:14" s="15" customFormat="1" x14ac:dyDescent="0.3">
      <c r="A3690" s="17" t="s">
        <v>2211</v>
      </c>
      <c r="B3690" s="15" t="s">
        <v>13217</v>
      </c>
      <c r="C3690" s="111" t="s">
        <v>943</v>
      </c>
      <c r="D3690" s="111" t="s">
        <v>753</v>
      </c>
      <c r="E3690" s="111" t="s">
        <v>2210</v>
      </c>
      <c r="F3690" s="108">
        <v>0</v>
      </c>
      <c r="G3690" s="107">
        <v>575.25</v>
      </c>
      <c r="H3690" s="31">
        <v>36249.698032942622</v>
      </c>
      <c r="I3690" s="95">
        <v>525.8326899739634</v>
      </c>
      <c r="J3690" s="22">
        <v>0.91409420247538187</v>
      </c>
      <c r="K3690" s="101">
        <v>580.5945919853383</v>
      </c>
      <c r="L3690" s="31">
        <v>36635.497418718791</v>
      </c>
      <c r="M3690" s="95">
        <v>530.33859734799614</v>
      </c>
      <c r="N3690" s="22">
        <v>0.91344047062944178</v>
      </c>
    </row>
    <row r="3691" spans="1:14" s="15" customFormat="1" x14ac:dyDescent="0.3">
      <c r="A3691" s="17" t="s">
        <v>2277</v>
      </c>
      <c r="B3691" s="15" t="s">
        <v>10384</v>
      </c>
      <c r="C3691" s="111" t="s">
        <v>790</v>
      </c>
      <c r="D3691" s="111" t="s">
        <v>753</v>
      </c>
      <c r="E3691" s="111" t="s">
        <v>2268</v>
      </c>
      <c r="F3691" s="108">
        <v>0</v>
      </c>
      <c r="G3691" s="107">
        <v>9472.9999999999982</v>
      </c>
      <c r="H3691" s="31">
        <v>542141.98835304764</v>
      </c>
      <c r="I3691" s="95">
        <v>7864.2304778497146</v>
      </c>
      <c r="J3691" s="22">
        <v>0.83017317405781865</v>
      </c>
      <c r="K3691" s="101">
        <v>9554.2714922566884</v>
      </c>
      <c r="L3691" s="31">
        <v>547734.01824951346</v>
      </c>
      <c r="M3691" s="95">
        <v>7929.0445449174258</v>
      </c>
      <c r="N3691" s="22">
        <v>0.82989525170428358</v>
      </c>
    </row>
    <row r="3692" spans="1:14" s="15" customFormat="1" x14ac:dyDescent="0.3">
      <c r="A3692" s="17" t="s">
        <v>973</v>
      </c>
      <c r="B3692" s="15" t="s">
        <v>10385</v>
      </c>
      <c r="C3692" s="111" t="s">
        <v>943</v>
      </c>
      <c r="D3692" s="111" t="s">
        <v>753</v>
      </c>
      <c r="E3692" s="111" t="s">
        <v>955</v>
      </c>
      <c r="F3692" s="108">
        <v>0</v>
      </c>
      <c r="G3692" s="107">
        <v>2956.083333333333</v>
      </c>
      <c r="H3692" s="31">
        <v>173945.2059186649</v>
      </c>
      <c r="I3692" s="95">
        <v>2523.223102525295</v>
      </c>
      <c r="J3692" s="22">
        <v>0.8535696792011821</v>
      </c>
      <c r="K3692" s="101">
        <v>2985.2970183931811</v>
      </c>
      <c r="L3692" s="31">
        <v>175963.66208397591</v>
      </c>
      <c r="M3692" s="95">
        <v>2547.2650382563338</v>
      </c>
      <c r="N3692" s="22">
        <v>0.85327021819335913</v>
      </c>
    </row>
    <row r="3693" spans="1:14" s="15" customFormat="1" x14ac:dyDescent="0.3">
      <c r="A3693" s="17" t="s">
        <v>2202</v>
      </c>
      <c r="B3693" s="15" t="s">
        <v>10386</v>
      </c>
      <c r="C3693" s="111" t="s">
        <v>943</v>
      </c>
      <c r="D3693" s="111" t="s">
        <v>753</v>
      </c>
      <c r="E3693" s="111" t="s">
        <v>2197</v>
      </c>
      <c r="F3693" s="108">
        <v>0</v>
      </c>
      <c r="G3693" s="107">
        <v>4014</v>
      </c>
      <c r="H3693" s="31">
        <v>220071.81112250031</v>
      </c>
      <c r="I3693" s="95">
        <v>3192.328728499273</v>
      </c>
      <c r="J3693" s="22">
        <v>0.79529863689568336</v>
      </c>
      <c r="K3693" s="101">
        <v>4047.208330573631</v>
      </c>
      <c r="L3693" s="31">
        <v>222244.86230860409</v>
      </c>
      <c r="M3693" s="95">
        <v>3217.2356552833612</v>
      </c>
      <c r="N3693" s="22">
        <v>0.79492711827546725</v>
      </c>
    </row>
    <row r="3694" spans="1:14" s="15" customFormat="1" x14ac:dyDescent="0.3">
      <c r="A3694" s="17" t="s">
        <v>953</v>
      </c>
      <c r="B3694" s="15" t="s">
        <v>10387</v>
      </c>
      <c r="C3694" s="111" t="s">
        <v>943</v>
      </c>
      <c r="D3694" s="111" t="s">
        <v>753</v>
      </c>
      <c r="E3694" s="111" t="s">
        <v>944</v>
      </c>
      <c r="F3694" s="108">
        <v>0</v>
      </c>
      <c r="G3694" s="107">
        <v>13450</v>
      </c>
      <c r="H3694" s="31">
        <v>986005.16758543858</v>
      </c>
      <c r="I3694" s="95">
        <v>14302.843271370341</v>
      </c>
      <c r="J3694" s="22">
        <v>1.063408421663222</v>
      </c>
      <c r="K3694" s="101">
        <v>13572.07391886617</v>
      </c>
      <c r="L3694" s="31">
        <v>996939.22313818475</v>
      </c>
      <c r="M3694" s="95">
        <v>14431.777551631119</v>
      </c>
      <c r="N3694" s="22">
        <v>1.0633435713586781</v>
      </c>
    </row>
    <row r="3695" spans="1:14" s="15" customFormat="1" x14ac:dyDescent="0.3">
      <c r="A3695" s="17" t="s">
        <v>2249</v>
      </c>
      <c r="B3695" s="15" t="s">
        <v>13218</v>
      </c>
      <c r="C3695" s="111" t="s">
        <v>943</v>
      </c>
      <c r="D3695" s="111" t="s">
        <v>753</v>
      </c>
      <c r="E3695" s="111" t="s">
        <v>2243</v>
      </c>
      <c r="F3695" s="108">
        <v>0</v>
      </c>
      <c r="G3695" s="107">
        <v>15133.16666666667</v>
      </c>
      <c r="H3695" s="31">
        <v>1179877.0578357319</v>
      </c>
      <c r="I3695" s="95">
        <v>17115.11987207484</v>
      </c>
      <c r="J3695" s="22">
        <v>1.1309675132154431</v>
      </c>
      <c r="K3695" s="101">
        <v>15268.993886189761</v>
      </c>
      <c r="L3695" s="31">
        <v>1192886.261940927</v>
      </c>
      <c r="M3695" s="95">
        <v>17268.323662235951</v>
      </c>
      <c r="N3695" s="22">
        <v>1.130940505376357</v>
      </c>
    </row>
    <row r="3696" spans="1:14" s="15" customFormat="1" x14ac:dyDescent="0.3">
      <c r="A3696" s="17" t="s">
        <v>2269</v>
      </c>
      <c r="B3696" s="15" t="s">
        <v>10388</v>
      </c>
      <c r="C3696" s="111" t="s">
        <v>790</v>
      </c>
      <c r="D3696" s="111" t="s">
        <v>753</v>
      </c>
      <c r="E3696" s="111" t="s">
        <v>2268</v>
      </c>
      <c r="F3696" s="108">
        <v>0</v>
      </c>
      <c r="G3696" s="107">
        <v>5648.9999999999991</v>
      </c>
      <c r="H3696" s="31">
        <v>375968.5787084506</v>
      </c>
      <c r="I3696" s="95">
        <v>5453.7438879709234</v>
      </c>
      <c r="J3696" s="22">
        <v>0.96543527845121679</v>
      </c>
      <c r="K3696" s="101">
        <v>5691.8042906709852</v>
      </c>
      <c r="L3696" s="31">
        <v>379784.07384313241</v>
      </c>
      <c r="M3696" s="95">
        <v>5497.7867698928167</v>
      </c>
      <c r="N3696" s="22">
        <v>0.96591282643077381</v>
      </c>
    </row>
    <row r="3697" spans="1:14" s="15" customFormat="1" x14ac:dyDescent="0.3">
      <c r="A3697" s="17" t="s">
        <v>942</v>
      </c>
      <c r="B3697" s="15" t="s">
        <v>13219</v>
      </c>
      <c r="C3697" s="111" t="s">
        <v>943</v>
      </c>
      <c r="D3697" s="111" t="s">
        <v>753</v>
      </c>
      <c r="E3697" s="111" t="s">
        <v>944</v>
      </c>
      <c r="F3697" s="108">
        <v>0</v>
      </c>
      <c r="G3697" s="107">
        <v>19816.583333333328</v>
      </c>
      <c r="H3697" s="31">
        <v>862435.05396490474</v>
      </c>
      <c r="I3697" s="95">
        <v>12510.353712245609</v>
      </c>
      <c r="J3697" s="22">
        <v>0.63130729963939025</v>
      </c>
      <c r="K3697" s="101">
        <v>20044.10953965403</v>
      </c>
      <c r="L3697" s="31">
        <v>873447.14630800427</v>
      </c>
      <c r="M3697" s="95">
        <v>12644.095674101991</v>
      </c>
      <c r="N3697" s="22">
        <v>0.63081353896453674</v>
      </c>
    </row>
    <row r="3698" spans="1:14" s="15" customFormat="1" x14ac:dyDescent="0.3">
      <c r="A3698" s="17" t="s">
        <v>2204</v>
      </c>
      <c r="B3698" s="15" t="s">
        <v>10389</v>
      </c>
      <c r="C3698" s="111" t="s">
        <v>943</v>
      </c>
      <c r="D3698" s="111" t="s">
        <v>753</v>
      </c>
      <c r="E3698" s="111" t="s">
        <v>2197</v>
      </c>
      <c r="F3698" s="108">
        <v>0</v>
      </c>
      <c r="G3698" s="107">
        <v>7694.833333333333</v>
      </c>
      <c r="H3698" s="31">
        <v>371034.42111142148</v>
      </c>
      <c r="I3698" s="95">
        <v>5382.1697369354179</v>
      </c>
      <c r="J3698" s="22">
        <v>0.6994524122595791</v>
      </c>
      <c r="K3698" s="101">
        <v>7764.5923139966462</v>
      </c>
      <c r="L3698" s="31">
        <v>375551.29442798899</v>
      </c>
      <c r="M3698" s="95">
        <v>5436.5126926705534</v>
      </c>
      <c r="N3698" s="22">
        <v>0.70016717849700383</v>
      </c>
    </row>
    <row r="3699" spans="1:14" s="15" customFormat="1" x14ac:dyDescent="0.3">
      <c r="A3699" s="17" t="s">
        <v>963</v>
      </c>
      <c r="B3699" s="15" t="s">
        <v>10390</v>
      </c>
      <c r="C3699" s="111" t="s">
        <v>943</v>
      </c>
      <c r="D3699" s="111" t="s">
        <v>753</v>
      </c>
      <c r="E3699" s="111" t="s">
        <v>955</v>
      </c>
      <c r="F3699" s="108">
        <v>0</v>
      </c>
      <c r="G3699" s="107">
        <v>11265.5</v>
      </c>
      <c r="H3699" s="31">
        <v>800017.27131223015</v>
      </c>
      <c r="I3699" s="95">
        <v>11604.930706386671</v>
      </c>
      <c r="J3699" s="22">
        <v>1.03013010575533</v>
      </c>
      <c r="K3699" s="101">
        <v>11372.043164852779</v>
      </c>
      <c r="L3699" s="31">
        <v>808768.36925923452</v>
      </c>
      <c r="M3699" s="95">
        <v>11707.800159776531</v>
      </c>
      <c r="N3699" s="22">
        <v>1.029524773170178</v>
      </c>
    </row>
    <row r="3700" spans="1:14" s="15" customFormat="1" x14ac:dyDescent="0.3">
      <c r="A3700" s="17" t="s">
        <v>965</v>
      </c>
      <c r="B3700" s="15" t="s">
        <v>10391</v>
      </c>
      <c r="C3700" s="111" t="s">
        <v>943</v>
      </c>
      <c r="D3700" s="111" t="s">
        <v>753</v>
      </c>
      <c r="E3700" s="111" t="s">
        <v>955</v>
      </c>
      <c r="F3700" s="108">
        <v>0</v>
      </c>
      <c r="G3700" s="107">
        <v>6656.25</v>
      </c>
      <c r="H3700" s="31">
        <v>441089.75630062801</v>
      </c>
      <c r="I3700" s="95">
        <v>6398.3819358919827</v>
      </c>
      <c r="J3700" s="22">
        <v>0.96125925797438239</v>
      </c>
      <c r="K3700" s="101">
        <v>6714.8616574278012</v>
      </c>
      <c r="L3700" s="31">
        <v>445971.58912423381</v>
      </c>
      <c r="M3700" s="95">
        <v>6455.9229080469886</v>
      </c>
      <c r="N3700" s="22">
        <v>0.96143796215155353</v>
      </c>
    </row>
    <row r="3701" spans="1:14" s="15" customFormat="1" x14ac:dyDescent="0.3">
      <c r="A3701" s="17" t="s">
        <v>2247</v>
      </c>
      <c r="B3701" s="15" t="s">
        <v>10392</v>
      </c>
      <c r="C3701" s="111" t="s">
        <v>943</v>
      </c>
      <c r="D3701" s="111" t="s">
        <v>753</v>
      </c>
      <c r="E3701" s="111" t="s">
        <v>2243</v>
      </c>
      <c r="F3701" s="108">
        <v>0</v>
      </c>
      <c r="G3701" s="107">
        <v>9314.4166666666679</v>
      </c>
      <c r="H3701" s="31">
        <v>610966.42076459469</v>
      </c>
      <c r="I3701" s="95">
        <v>8862.5873854853726</v>
      </c>
      <c r="J3701" s="22">
        <v>0.95149140334270765</v>
      </c>
      <c r="K3701" s="101">
        <v>9416.049796232981</v>
      </c>
      <c r="L3701" s="31">
        <v>618776.07313950453</v>
      </c>
      <c r="M3701" s="95">
        <v>8957.4554140933578</v>
      </c>
      <c r="N3701" s="22">
        <v>0.95129652114593855</v>
      </c>
    </row>
    <row r="3702" spans="1:14" s="15" customFormat="1" x14ac:dyDescent="0.3">
      <c r="A3702" s="17" t="s">
        <v>968</v>
      </c>
      <c r="B3702" s="15" t="s">
        <v>10393</v>
      </c>
      <c r="C3702" s="111" t="s">
        <v>943</v>
      </c>
      <c r="D3702" s="111" t="s">
        <v>753</v>
      </c>
      <c r="E3702" s="111" t="s">
        <v>955</v>
      </c>
      <c r="F3702" s="108">
        <v>0</v>
      </c>
      <c r="G3702" s="107">
        <v>6378.25</v>
      </c>
      <c r="H3702" s="31">
        <v>527943.41464121675</v>
      </c>
      <c r="I3702" s="95">
        <v>7658.2680943313553</v>
      </c>
      <c r="J3702" s="22">
        <v>1.200684842132459</v>
      </c>
      <c r="K3702" s="101">
        <v>6430.7023215582221</v>
      </c>
      <c r="L3702" s="31">
        <v>533394.3654207302</v>
      </c>
      <c r="M3702" s="95">
        <v>7721.4625028134078</v>
      </c>
      <c r="N3702" s="22">
        <v>1.2007183845111371</v>
      </c>
    </row>
    <row r="3703" spans="1:14" s="15" customFormat="1" x14ac:dyDescent="0.3">
      <c r="A3703" s="17" t="s">
        <v>2188</v>
      </c>
      <c r="B3703" s="15" t="s">
        <v>10394</v>
      </c>
      <c r="C3703" s="111" t="s">
        <v>943</v>
      </c>
      <c r="D3703" s="111" t="s">
        <v>753</v>
      </c>
      <c r="E3703" s="111" t="s">
        <v>2187</v>
      </c>
      <c r="F3703" s="108">
        <v>0</v>
      </c>
      <c r="G3703" s="107">
        <v>9870.3333333333321</v>
      </c>
      <c r="H3703" s="31">
        <v>430636.36832968309</v>
      </c>
      <c r="I3703" s="95">
        <v>6246.7466557550797</v>
      </c>
      <c r="J3703" s="22">
        <v>0.63288102283831149</v>
      </c>
      <c r="K3703" s="101">
        <v>9957.1302639620699</v>
      </c>
      <c r="L3703" s="31">
        <v>435680.62040906161</v>
      </c>
      <c r="M3703" s="95">
        <v>6306.949963818096</v>
      </c>
      <c r="N3703" s="22">
        <v>0.63341041009023413</v>
      </c>
    </row>
    <row r="3704" spans="1:14" s="15" customFormat="1" x14ac:dyDescent="0.3">
      <c r="A3704" s="17" t="s">
        <v>2229</v>
      </c>
      <c r="B3704" s="15" t="s">
        <v>10395</v>
      </c>
      <c r="C3704" s="111" t="s">
        <v>943</v>
      </c>
      <c r="D3704" s="111" t="s">
        <v>753</v>
      </c>
      <c r="E3704" s="111" t="s">
        <v>2230</v>
      </c>
      <c r="F3704" s="108">
        <v>0</v>
      </c>
      <c r="G3704" s="107">
        <v>12876.5</v>
      </c>
      <c r="H3704" s="31">
        <v>706193.56098343024</v>
      </c>
      <c r="I3704" s="95">
        <v>10243.93801782148</v>
      </c>
      <c r="J3704" s="22">
        <v>0.79555298550238629</v>
      </c>
      <c r="K3704" s="101">
        <v>13008.471581864251</v>
      </c>
      <c r="L3704" s="31">
        <v>714863.40969212202</v>
      </c>
      <c r="M3704" s="95">
        <v>10348.42392498309</v>
      </c>
      <c r="N3704" s="22">
        <v>0.79551420471336076</v>
      </c>
    </row>
    <row r="3705" spans="1:14" s="15" customFormat="1" x14ac:dyDescent="0.3">
      <c r="A3705" s="17" t="s">
        <v>2228</v>
      </c>
      <c r="B3705" s="15" t="s">
        <v>10396</v>
      </c>
      <c r="C3705" s="111" t="s">
        <v>943</v>
      </c>
      <c r="D3705" s="111" t="s">
        <v>753</v>
      </c>
      <c r="E3705" s="111" t="s">
        <v>2221</v>
      </c>
      <c r="F3705" s="108">
        <v>0</v>
      </c>
      <c r="G3705" s="107">
        <v>13211.25</v>
      </c>
      <c r="H3705" s="31">
        <v>522313.99171968608</v>
      </c>
      <c r="I3705" s="95">
        <v>7576.6085286395401</v>
      </c>
      <c r="J3705" s="22">
        <v>0.57349671898113641</v>
      </c>
      <c r="K3705" s="101">
        <v>13338.79217520507</v>
      </c>
      <c r="L3705" s="31">
        <v>528725.62142772472</v>
      </c>
      <c r="M3705" s="95">
        <v>7653.877365034924</v>
      </c>
      <c r="N3705" s="22">
        <v>0.57380587871084765</v>
      </c>
    </row>
    <row r="3706" spans="1:14" s="15" customFormat="1" x14ac:dyDescent="0.3">
      <c r="A3706" s="17" t="s">
        <v>970</v>
      </c>
      <c r="B3706" s="15" t="s">
        <v>10397</v>
      </c>
      <c r="C3706" s="111" t="s">
        <v>943</v>
      </c>
      <c r="D3706" s="111" t="s">
        <v>753</v>
      </c>
      <c r="E3706" s="111" t="s">
        <v>955</v>
      </c>
      <c r="F3706" s="108">
        <v>0</v>
      </c>
      <c r="G3706" s="107">
        <v>573.16666666666674</v>
      </c>
      <c r="H3706" s="31">
        <v>293496.49000642099</v>
      </c>
      <c r="I3706" s="95">
        <v>4257.4161224113477</v>
      </c>
      <c r="J3706" s="22">
        <v>7.4278850638174134</v>
      </c>
      <c r="K3706" s="101">
        <v>578.62303379036575</v>
      </c>
      <c r="L3706" s="31">
        <v>296061.2170210089</v>
      </c>
      <c r="M3706" s="95">
        <v>4285.8075262228431</v>
      </c>
      <c r="N3706" s="22">
        <v>7.4069079105751339</v>
      </c>
    </row>
    <row r="3707" spans="1:14" s="15" customFormat="1" x14ac:dyDescent="0.3">
      <c r="A3707" s="17" t="s">
        <v>2195</v>
      </c>
      <c r="B3707" s="15" t="s">
        <v>10398</v>
      </c>
      <c r="C3707" s="111" t="s">
        <v>943</v>
      </c>
      <c r="D3707" s="111" t="s">
        <v>753</v>
      </c>
      <c r="E3707" s="111" t="s">
        <v>2187</v>
      </c>
      <c r="F3707" s="108">
        <v>0</v>
      </c>
      <c r="G3707" s="107">
        <v>17716.5</v>
      </c>
      <c r="H3707" s="31">
        <v>613620.65700182994</v>
      </c>
      <c r="I3707" s="95">
        <v>8901.0893387756714</v>
      </c>
      <c r="J3707" s="22">
        <v>0.50241804751365504</v>
      </c>
      <c r="K3707" s="101">
        <v>17856.554106472599</v>
      </c>
      <c r="L3707" s="31">
        <v>620111.04028623446</v>
      </c>
      <c r="M3707" s="95">
        <v>8976.7805128087002</v>
      </c>
      <c r="N3707" s="22">
        <v>0.50271628329201645</v>
      </c>
    </row>
    <row r="3708" spans="1:14" s="15" customFormat="1" x14ac:dyDescent="0.3">
      <c r="A3708" s="17" t="s">
        <v>961</v>
      </c>
      <c r="B3708" s="15" t="s">
        <v>10399</v>
      </c>
      <c r="C3708" s="111" t="s">
        <v>943</v>
      </c>
      <c r="D3708" s="111" t="s">
        <v>753</v>
      </c>
      <c r="E3708" s="111" t="s">
        <v>955</v>
      </c>
      <c r="F3708" s="108">
        <v>0</v>
      </c>
      <c r="G3708" s="107">
        <v>4641.6666666666652</v>
      </c>
      <c r="H3708" s="31">
        <v>273940.49789616233</v>
      </c>
      <c r="I3708" s="95">
        <v>3973.7398300708742</v>
      </c>
      <c r="J3708" s="22">
        <v>0.85610193825584391</v>
      </c>
      <c r="K3708" s="101">
        <v>4686.326336821322</v>
      </c>
      <c r="L3708" s="31">
        <v>277018.31409164221</v>
      </c>
      <c r="M3708" s="95">
        <v>4010.1408329726441</v>
      </c>
      <c r="N3708" s="22">
        <v>0.85571096521047529</v>
      </c>
    </row>
    <row r="3709" spans="1:14" s="15" customFormat="1" x14ac:dyDescent="0.3">
      <c r="A3709" s="17" t="s">
        <v>969</v>
      </c>
      <c r="B3709" s="15" t="s">
        <v>10400</v>
      </c>
      <c r="C3709" s="111" t="s">
        <v>943</v>
      </c>
      <c r="D3709" s="111" t="s">
        <v>753</v>
      </c>
      <c r="E3709" s="111" t="s">
        <v>955</v>
      </c>
      <c r="F3709" s="108">
        <v>0</v>
      </c>
      <c r="G3709" s="107">
        <v>46142.916666666657</v>
      </c>
      <c r="H3709" s="31">
        <v>2973347.572137305</v>
      </c>
      <c r="I3709" s="95">
        <v>43130.93451602455</v>
      </c>
      <c r="J3709" s="22">
        <v>0.93472492923669148</v>
      </c>
      <c r="K3709" s="101">
        <v>46543.853490189773</v>
      </c>
      <c r="L3709" s="31">
        <v>3005299.2484477768</v>
      </c>
      <c r="M3709" s="95">
        <v>43504.969232884498</v>
      </c>
      <c r="N3709" s="22">
        <v>0.93470922518381983</v>
      </c>
    </row>
    <row r="3710" spans="1:14" s="15" customFormat="1" x14ac:dyDescent="0.3">
      <c r="A3710" s="17" t="s">
        <v>2205</v>
      </c>
      <c r="B3710" s="15" t="s">
        <v>10401</v>
      </c>
      <c r="C3710" s="111" t="s">
        <v>943</v>
      </c>
      <c r="D3710" s="111" t="s">
        <v>753</v>
      </c>
      <c r="E3710" s="111" t="s">
        <v>2197</v>
      </c>
      <c r="F3710" s="108">
        <v>0</v>
      </c>
      <c r="G3710" s="107">
        <v>4631.0833333333339</v>
      </c>
      <c r="H3710" s="31">
        <v>174709.42251295151</v>
      </c>
      <c r="I3710" s="95">
        <v>2534.3087139731829</v>
      </c>
      <c r="J3710" s="22">
        <v>0.54723884921955246</v>
      </c>
      <c r="K3710" s="101">
        <v>4674.8398013289734</v>
      </c>
      <c r="L3710" s="31">
        <v>176909.29431806959</v>
      </c>
      <c r="M3710" s="95">
        <v>2560.9540914416762</v>
      </c>
      <c r="N3710" s="22">
        <v>0.54781643869671059</v>
      </c>
    </row>
    <row r="3711" spans="1:14" s="15" customFormat="1" x14ac:dyDescent="0.3">
      <c r="A3711" s="17" t="s">
        <v>2235</v>
      </c>
      <c r="B3711" s="15" t="s">
        <v>10402</v>
      </c>
      <c r="C3711" s="111" t="s">
        <v>790</v>
      </c>
      <c r="D3711" s="111" t="s">
        <v>753</v>
      </c>
      <c r="E3711" s="111" t="s">
        <v>2236</v>
      </c>
      <c r="F3711" s="108">
        <v>0</v>
      </c>
      <c r="G3711" s="107">
        <v>5895.6666666666661</v>
      </c>
      <c r="H3711" s="31">
        <v>199577.44262649331</v>
      </c>
      <c r="I3711" s="95">
        <v>2895.0404888626422</v>
      </c>
      <c r="J3711" s="22">
        <v>0.49104548349567062</v>
      </c>
      <c r="K3711" s="101">
        <v>5946.6174792388683</v>
      </c>
      <c r="L3711" s="31">
        <v>201968.81829317441</v>
      </c>
      <c r="M3711" s="95">
        <v>2923.717906090335</v>
      </c>
      <c r="N3711" s="22">
        <v>0.4916606652938022</v>
      </c>
    </row>
    <row r="3712" spans="1:14" s="15" customFormat="1" x14ac:dyDescent="0.3">
      <c r="A3712" s="17" t="s">
        <v>2274</v>
      </c>
      <c r="B3712" s="15" t="s">
        <v>10403</v>
      </c>
      <c r="C3712" s="111" t="s">
        <v>790</v>
      </c>
      <c r="D3712" s="111" t="s">
        <v>753</v>
      </c>
      <c r="E3712" s="111" t="s">
        <v>2268</v>
      </c>
      <c r="F3712" s="108">
        <v>0</v>
      </c>
      <c r="G3712" s="107">
        <v>6412.6666666666661</v>
      </c>
      <c r="H3712" s="31">
        <v>417579.10327599151</v>
      </c>
      <c r="I3712" s="95">
        <v>6057.339924679799</v>
      </c>
      <c r="J3712" s="22">
        <v>0.94458986246176313</v>
      </c>
      <c r="K3712" s="101">
        <v>6463.1793572529123</v>
      </c>
      <c r="L3712" s="31">
        <v>421879.10127198219</v>
      </c>
      <c r="M3712" s="95">
        <v>6107.1579911099452</v>
      </c>
      <c r="N3712" s="22">
        <v>0.94491544386069937</v>
      </c>
    </row>
    <row r="3713" spans="1:14" s="15" customFormat="1" x14ac:dyDescent="0.3">
      <c r="A3713" s="17" t="s">
        <v>2207</v>
      </c>
      <c r="B3713" s="15" t="s">
        <v>10404</v>
      </c>
      <c r="C3713" s="111" t="s">
        <v>943</v>
      </c>
      <c r="D3713" s="111" t="s">
        <v>753</v>
      </c>
      <c r="E3713" s="111" t="s">
        <v>2197</v>
      </c>
      <c r="F3713" s="108">
        <v>0</v>
      </c>
      <c r="G3713" s="107">
        <v>991.41666666666663</v>
      </c>
      <c r="H3713" s="31">
        <v>55830.534633802963</v>
      </c>
      <c r="I3713" s="95">
        <v>809.86937277375171</v>
      </c>
      <c r="J3713" s="22">
        <v>0.8168809341249913</v>
      </c>
      <c r="K3713" s="101">
        <v>1000.684637035606</v>
      </c>
      <c r="L3713" s="31">
        <v>56494.041131081307</v>
      </c>
      <c r="M3713" s="95">
        <v>817.81257640763454</v>
      </c>
      <c r="N3713" s="22">
        <v>0.81725305469892529</v>
      </c>
    </row>
    <row r="3714" spans="1:14" s="15" customFormat="1" x14ac:dyDescent="0.3">
      <c r="A3714" s="17" t="s">
        <v>2186</v>
      </c>
      <c r="B3714" s="15" t="s">
        <v>10405</v>
      </c>
      <c r="C3714" s="111" t="s">
        <v>943</v>
      </c>
      <c r="D3714" s="111" t="s">
        <v>753</v>
      </c>
      <c r="E3714" s="111" t="s">
        <v>2187</v>
      </c>
      <c r="F3714" s="108">
        <v>0</v>
      </c>
      <c r="G3714" s="107">
        <v>18914.25</v>
      </c>
      <c r="H3714" s="31">
        <v>823615.88516438694</v>
      </c>
      <c r="I3714" s="95">
        <v>11947.248664187569</v>
      </c>
      <c r="J3714" s="22">
        <v>0.63165331240665479</v>
      </c>
      <c r="K3714" s="101">
        <v>19091.878440980381</v>
      </c>
      <c r="L3714" s="31">
        <v>832786.5662424881</v>
      </c>
      <c r="M3714" s="95">
        <v>12055.489635733211</v>
      </c>
      <c r="N3714" s="22">
        <v>0.63144596656640717</v>
      </c>
    </row>
    <row r="3715" spans="1:14" s="15" customFormat="1" x14ac:dyDescent="0.3">
      <c r="A3715" s="17" t="s">
        <v>2203</v>
      </c>
      <c r="B3715" s="15" t="s">
        <v>10406</v>
      </c>
      <c r="C3715" s="111" t="s">
        <v>943</v>
      </c>
      <c r="D3715" s="111" t="s">
        <v>753</v>
      </c>
      <c r="E3715" s="111" t="s">
        <v>2197</v>
      </c>
      <c r="F3715" s="108">
        <v>0</v>
      </c>
      <c r="G3715" s="107">
        <v>6723.666666666667</v>
      </c>
      <c r="H3715" s="31">
        <v>302831.42808774288</v>
      </c>
      <c r="I3715" s="95">
        <v>4392.8273359773502</v>
      </c>
      <c r="J3715" s="22">
        <v>0.6533380599837415</v>
      </c>
      <c r="K3715" s="101">
        <v>6783.8121826690531</v>
      </c>
      <c r="L3715" s="31">
        <v>306160.56877711258</v>
      </c>
      <c r="M3715" s="95">
        <v>4432.0066069461027</v>
      </c>
      <c r="N3715" s="22">
        <v>0.65332094810478003</v>
      </c>
    </row>
    <row r="3716" spans="1:14" s="15" customFormat="1" x14ac:dyDescent="0.3">
      <c r="A3716" s="17" t="s">
        <v>2251</v>
      </c>
      <c r="B3716" s="15" t="s">
        <v>13220</v>
      </c>
      <c r="C3716" s="111" t="s">
        <v>943</v>
      </c>
      <c r="D3716" s="111" t="s">
        <v>753</v>
      </c>
      <c r="E3716" s="111" t="s">
        <v>2243</v>
      </c>
      <c r="F3716" s="108">
        <v>0</v>
      </c>
      <c r="G3716" s="107">
        <v>16767.416666666672</v>
      </c>
      <c r="H3716" s="31">
        <v>1133926.7811771301</v>
      </c>
      <c r="I3716" s="95">
        <v>16448.572041566498</v>
      </c>
      <c r="J3716" s="22">
        <v>0.98098427256632659</v>
      </c>
      <c r="K3716" s="101">
        <v>16910.908092375939</v>
      </c>
      <c r="L3716" s="31">
        <v>1146401.02813537</v>
      </c>
      <c r="M3716" s="95">
        <v>16595.39943762212</v>
      </c>
      <c r="N3716" s="22">
        <v>0.9813428910481713</v>
      </c>
    </row>
    <row r="3717" spans="1:14" s="15" customFormat="1" x14ac:dyDescent="0.3">
      <c r="A3717" s="17" t="s">
        <v>967</v>
      </c>
      <c r="B3717" s="15" t="s">
        <v>10407</v>
      </c>
      <c r="C3717" s="111" t="s">
        <v>943</v>
      </c>
      <c r="D3717" s="111" t="s">
        <v>753</v>
      </c>
      <c r="E3717" s="111" t="s">
        <v>955</v>
      </c>
      <c r="F3717" s="108">
        <v>0</v>
      </c>
      <c r="G3717" s="107">
        <v>6195.4166666666661</v>
      </c>
      <c r="H3717" s="31">
        <v>337414.72175642761</v>
      </c>
      <c r="I3717" s="95">
        <v>4894.487413847186</v>
      </c>
      <c r="J3717" s="22">
        <v>0.79001747213889617</v>
      </c>
      <c r="K3717" s="101">
        <v>6266.2111899078755</v>
      </c>
      <c r="L3717" s="31">
        <v>342163.84901083051</v>
      </c>
      <c r="M3717" s="95">
        <v>4953.1931741938779</v>
      </c>
      <c r="N3717" s="22">
        <v>0.79046061871826234</v>
      </c>
    </row>
    <row r="3718" spans="1:14" s="15" customFormat="1" x14ac:dyDescent="0.3">
      <c r="A3718" s="17" t="s">
        <v>2232</v>
      </c>
      <c r="B3718" s="15" t="s">
        <v>10408</v>
      </c>
      <c r="C3718" s="111" t="s">
        <v>943</v>
      </c>
      <c r="D3718" s="111" t="s">
        <v>753</v>
      </c>
      <c r="E3718" s="111" t="s">
        <v>2230</v>
      </c>
      <c r="F3718" s="108">
        <v>0</v>
      </c>
      <c r="G3718" s="107">
        <v>9193.0833333333358</v>
      </c>
      <c r="H3718" s="31">
        <v>566699.67361048982</v>
      </c>
      <c r="I3718" s="95">
        <v>8220.4605818003638</v>
      </c>
      <c r="J3718" s="22">
        <v>0.89420059448321054</v>
      </c>
      <c r="K3718" s="101">
        <v>9268.071545948018</v>
      </c>
      <c r="L3718" s="31">
        <v>572671.84038292198</v>
      </c>
      <c r="M3718" s="95">
        <v>8290.0465932856332</v>
      </c>
      <c r="N3718" s="22">
        <v>0.89447373730191204</v>
      </c>
    </row>
    <row r="3719" spans="1:14" s="15" customFormat="1" x14ac:dyDescent="0.3">
      <c r="A3719" s="17" t="s">
        <v>641</v>
      </c>
      <c r="B3719" s="15" t="s">
        <v>10409</v>
      </c>
      <c r="C3719" s="111" t="s">
        <v>486</v>
      </c>
      <c r="D3719" s="111" t="s">
        <v>487</v>
      </c>
      <c r="E3719" s="111" t="s">
        <v>629</v>
      </c>
      <c r="F3719" s="108">
        <v>0</v>
      </c>
      <c r="G3719" s="107">
        <v>13497.333333333339</v>
      </c>
      <c r="H3719" s="31">
        <v>765041.04068066075</v>
      </c>
      <c r="I3719" s="95">
        <v>11097.57074378962</v>
      </c>
      <c r="J3719" s="22">
        <v>0.82220468812034131</v>
      </c>
      <c r="K3719" s="101">
        <v>13629.378006491561</v>
      </c>
      <c r="L3719" s="31">
        <v>774381.74524511688</v>
      </c>
      <c r="M3719" s="95">
        <v>11210.01644638106</v>
      </c>
      <c r="N3719" s="22">
        <v>0.82248921711921286</v>
      </c>
    </row>
    <row r="3720" spans="1:14" s="15" customFormat="1" x14ac:dyDescent="0.3">
      <c r="A3720" s="17" t="s">
        <v>637</v>
      </c>
      <c r="B3720" s="15" t="s">
        <v>10410</v>
      </c>
      <c r="C3720" s="111" t="s">
        <v>486</v>
      </c>
      <c r="D3720" s="111" t="s">
        <v>487</v>
      </c>
      <c r="E3720" s="111" t="s">
        <v>629</v>
      </c>
      <c r="F3720" s="108">
        <v>0</v>
      </c>
      <c r="G3720" s="107">
        <v>47830.083333333343</v>
      </c>
      <c r="H3720" s="31">
        <v>2261976.0891857599</v>
      </c>
      <c r="I3720" s="95">
        <v>32811.886337713062</v>
      </c>
      <c r="J3720" s="22">
        <v>0.68600939097352731</v>
      </c>
      <c r="K3720" s="101">
        <v>48225.546861938543</v>
      </c>
      <c r="L3720" s="31">
        <v>2287539.9731002692</v>
      </c>
      <c r="M3720" s="95">
        <v>33114.624508731351</v>
      </c>
      <c r="N3720" s="22">
        <v>0.68666146189140853</v>
      </c>
    </row>
    <row r="3721" spans="1:14" s="15" customFormat="1" x14ac:dyDescent="0.3">
      <c r="A3721" s="17" t="s">
        <v>1280</v>
      </c>
      <c r="B3721" s="15" t="s">
        <v>10411</v>
      </c>
      <c r="C3721" s="111" t="s">
        <v>486</v>
      </c>
      <c r="D3721" s="111" t="s">
        <v>487</v>
      </c>
      <c r="E3721" s="111" t="s">
        <v>1236</v>
      </c>
      <c r="F3721" s="108">
        <v>0</v>
      </c>
      <c r="G3721" s="107">
        <v>13048.666666666661</v>
      </c>
      <c r="H3721" s="31">
        <v>796224.38185023423</v>
      </c>
      <c r="I3721" s="95">
        <v>11549.91161997213</v>
      </c>
      <c r="J3721" s="22">
        <v>0.88514113472427325</v>
      </c>
      <c r="K3721" s="101">
        <v>13179.06053534646</v>
      </c>
      <c r="L3721" s="31">
        <v>806291.11337282346</v>
      </c>
      <c r="M3721" s="95">
        <v>11671.93919146332</v>
      </c>
      <c r="N3721" s="22">
        <v>0.88564273304299568</v>
      </c>
    </row>
    <row r="3722" spans="1:14" s="15" customFormat="1" x14ac:dyDescent="0.3">
      <c r="A3722" s="17" t="s">
        <v>1250</v>
      </c>
      <c r="B3722" s="15" t="s">
        <v>10412</v>
      </c>
      <c r="C3722" s="111" t="s">
        <v>486</v>
      </c>
      <c r="D3722" s="111" t="s">
        <v>487</v>
      </c>
      <c r="E3722" s="111" t="s">
        <v>1236</v>
      </c>
      <c r="F3722" s="108">
        <v>0</v>
      </c>
      <c r="G3722" s="107">
        <v>7514.083333333333</v>
      </c>
      <c r="H3722" s="31">
        <v>333890.7894229794</v>
      </c>
      <c r="I3722" s="95">
        <v>4843.3697792533931</v>
      </c>
      <c r="J3722" s="22">
        <v>0.64457227374198134</v>
      </c>
      <c r="K3722" s="101">
        <v>7591.4619546568756</v>
      </c>
      <c r="L3722" s="31">
        <v>338784.51920577051</v>
      </c>
      <c r="M3722" s="95">
        <v>4904.2737065991496</v>
      </c>
      <c r="N3722" s="22">
        <v>0.64602493378639558</v>
      </c>
    </row>
    <row r="3723" spans="1:14" s="15" customFormat="1" x14ac:dyDescent="0.3">
      <c r="A3723" s="17" t="s">
        <v>1253</v>
      </c>
      <c r="B3723" s="15" t="s">
        <v>10413</v>
      </c>
      <c r="C3723" s="111" t="s">
        <v>486</v>
      </c>
      <c r="D3723" s="111" t="s">
        <v>487</v>
      </c>
      <c r="E3723" s="111" t="s">
        <v>1236</v>
      </c>
      <c r="F3723" s="108">
        <v>0</v>
      </c>
      <c r="G3723" s="107">
        <v>10970.83333333333</v>
      </c>
      <c r="H3723" s="31">
        <v>531235.366751689</v>
      </c>
      <c r="I3723" s="95">
        <v>7706.0206585580136</v>
      </c>
      <c r="J3723" s="22">
        <v>0.70240978277779087</v>
      </c>
      <c r="K3723" s="101">
        <v>11069.861057901</v>
      </c>
      <c r="L3723" s="31">
        <v>537340.11992121558</v>
      </c>
      <c r="M3723" s="95">
        <v>7778.5815827961396</v>
      </c>
      <c r="N3723" s="22">
        <v>0.70268104921192831</v>
      </c>
    </row>
    <row r="3724" spans="1:14" s="15" customFormat="1" x14ac:dyDescent="0.3">
      <c r="A3724" s="17" t="s">
        <v>1262</v>
      </c>
      <c r="B3724" s="15" t="s">
        <v>10414</v>
      </c>
      <c r="C3724" s="111" t="s">
        <v>486</v>
      </c>
      <c r="D3724" s="111" t="s">
        <v>487</v>
      </c>
      <c r="E3724" s="111" t="s">
        <v>1236</v>
      </c>
      <c r="F3724" s="108">
        <v>0</v>
      </c>
      <c r="G3724" s="107">
        <v>10888.91666666667</v>
      </c>
      <c r="H3724" s="31">
        <v>495702.28130154719</v>
      </c>
      <c r="I3724" s="95">
        <v>7190.5830433717338</v>
      </c>
      <c r="J3724" s="22">
        <v>0.66035798266173407</v>
      </c>
      <c r="K3724" s="101">
        <v>10991.74689720929</v>
      </c>
      <c r="L3724" s="31">
        <v>501679.16448641289</v>
      </c>
      <c r="M3724" s="95">
        <v>7262.3505386471552</v>
      </c>
      <c r="N3724" s="22">
        <v>0.660709403751919</v>
      </c>
    </row>
    <row r="3725" spans="1:14" s="15" customFormat="1" x14ac:dyDescent="0.3">
      <c r="A3725" s="17" t="s">
        <v>1237</v>
      </c>
      <c r="B3725" s="15" t="s">
        <v>10415</v>
      </c>
      <c r="C3725" s="111" t="s">
        <v>486</v>
      </c>
      <c r="D3725" s="111" t="s">
        <v>487</v>
      </c>
      <c r="E3725" s="111" t="s">
        <v>1236</v>
      </c>
      <c r="F3725" s="108">
        <v>0</v>
      </c>
      <c r="G3725" s="107">
        <v>15931</v>
      </c>
      <c r="H3725" s="31">
        <v>1022450.64729746</v>
      </c>
      <c r="I3725" s="95">
        <v>14831.51594105569</v>
      </c>
      <c r="J3725" s="22">
        <v>0.93098461747885819</v>
      </c>
      <c r="K3725" s="101">
        <v>16068.7792161404</v>
      </c>
      <c r="L3725" s="31">
        <v>1034039.114076769</v>
      </c>
      <c r="M3725" s="95">
        <v>14968.83874933386</v>
      </c>
      <c r="N3725" s="22">
        <v>0.9315479756108852</v>
      </c>
    </row>
    <row r="3726" spans="1:14" s="15" customFormat="1" x14ac:dyDescent="0.3">
      <c r="A3726" s="17" t="s">
        <v>1275</v>
      </c>
      <c r="B3726" s="15" t="s">
        <v>10416</v>
      </c>
      <c r="C3726" s="111" t="s">
        <v>486</v>
      </c>
      <c r="D3726" s="111" t="s">
        <v>487</v>
      </c>
      <c r="E3726" s="111" t="s">
        <v>1236</v>
      </c>
      <c r="F3726" s="108">
        <v>0</v>
      </c>
      <c r="G3726" s="107">
        <v>19563.5</v>
      </c>
      <c r="H3726" s="31">
        <v>1181357.5593588031</v>
      </c>
      <c r="I3726" s="95">
        <v>17136.595805410328</v>
      </c>
      <c r="J3726" s="22">
        <v>0.8759473409875701</v>
      </c>
      <c r="K3726" s="101">
        <v>19736.413459366449</v>
      </c>
      <c r="L3726" s="31">
        <v>1194619.072333771</v>
      </c>
      <c r="M3726" s="95">
        <v>17293.40797384518</v>
      </c>
      <c r="N3726" s="22">
        <v>0.87621836710347845</v>
      </c>
    </row>
    <row r="3727" spans="1:14" s="15" customFormat="1" x14ac:dyDescent="0.3">
      <c r="A3727" s="17" t="s">
        <v>630</v>
      </c>
      <c r="B3727" s="15" t="s">
        <v>10417</v>
      </c>
      <c r="C3727" s="111" t="s">
        <v>486</v>
      </c>
      <c r="D3727" s="111" t="s">
        <v>487</v>
      </c>
      <c r="E3727" s="111" t="s">
        <v>629</v>
      </c>
      <c r="F3727" s="108">
        <v>0</v>
      </c>
      <c r="G3727" s="107">
        <v>14733.833333333339</v>
      </c>
      <c r="H3727" s="31">
        <v>745907.08714484121</v>
      </c>
      <c r="I3727" s="95">
        <v>10820.016479794551</v>
      </c>
      <c r="J3727" s="22">
        <v>0.73436533690901118</v>
      </c>
      <c r="K3727" s="101">
        <v>14872.38251260936</v>
      </c>
      <c r="L3727" s="31">
        <v>754951.58517726476</v>
      </c>
      <c r="M3727" s="95">
        <v>10928.743785637371</v>
      </c>
      <c r="N3727" s="22">
        <v>0.73483477017697563</v>
      </c>
    </row>
    <row r="3728" spans="1:14" s="15" customFormat="1" x14ac:dyDescent="0.3">
      <c r="A3728" s="17" t="s">
        <v>1246</v>
      </c>
      <c r="B3728" s="15" t="s">
        <v>10418</v>
      </c>
      <c r="C3728" s="111" t="s">
        <v>486</v>
      </c>
      <c r="D3728" s="111" t="s">
        <v>487</v>
      </c>
      <c r="E3728" s="111" t="s">
        <v>1236</v>
      </c>
      <c r="F3728" s="108">
        <v>0</v>
      </c>
      <c r="G3728" s="107">
        <v>11742.5</v>
      </c>
      <c r="H3728" s="31">
        <v>654003.81008965685</v>
      </c>
      <c r="I3728" s="95">
        <v>9486.8813086426999</v>
      </c>
      <c r="J3728" s="22">
        <v>0.80790984105962949</v>
      </c>
      <c r="K3728" s="101">
        <v>11851.326507124881</v>
      </c>
      <c r="L3728" s="31">
        <v>661801.68271560152</v>
      </c>
      <c r="M3728" s="95">
        <v>9580.297822150058</v>
      </c>
      <c r="N3728" s="22">
        <v>0.80837346067467564</v>
      </c>
    </row>
    <row r="3729" spans="1:14" s="15" customFormat="1" x14ac:dyDescent="0.3">
      <c r="A3729" s="17" t="s">
        <v>1255</v>
      </c>
      <c r="B3729" s="15" t="s">
        <v>10419</v>
      </c>
      <c r="C3729" s="111" t="s">
        <v>486</v>
      </c>
      <c r="D3729" s="111" t="s">
        <v>487</v>
      </c>
      <c r="E3729" s="111" t="s">
        <v>1236</v>
      </c>
      <c r="F3729" s="108">
        <v>0</v>
      </c>
      <c r="G3729" s="107">
        <v>14467.33333333333</v>
      </c>
      <c r="H3729" s="31">
        <v>841349.06936429895</v>
      </c>
      <c r="I3729" s="95">
        <v>12204.48357801139</v>
      </c>
      <c r="J3729" s="22">
        <v>0.84358902202742225</v>
      </c>
      <c r="K3729" s="101">
        <v>14607.65033712558</v>
      </c>
      <c r="L3729" s="31">
        <v>851541.79900704161</v>
      </c>
      <c r="M3729" s="95">
        <v>12326.991991047389</v>
      </c>
      <c r="N3729" s="22">
        <v>0.84387233446560084</v>
      </c>
    </row>
    <row r="3730" spans="1:14" s="15" customFormat="1" x14ac:dyDescent="0.3">
      <c r="A3730" s="17" t="s">
        <v>1274</v>
      </c>
      <c r="B3730" s="15" t="s">
        <v>10420</v>
      </c>
      <c r="C3730" s="111" t="s">
        <v>486</v>
      </c>
      <c r="D3730" s="111" t="s">
        <v>487</v>
      </c>
      <c r="E3730" s="111" t="s">
        <v>1236</v>
      </c>
      <c r="F3730" s="108">
        <v>0</v>
      </c>
      <c r="G3730" s="107">
        <v>7809.7499999999973</v>
      </c>
      <c r="H3730" s="31">
        <v>329530.65194032399</v>
      </c>
      <c r="I3730" s="95">
        <v>4780.122278016901</v>
      </c>
      <c r="J3730" s="22">
        <v>0.6120711006135795</v>
      </c>
      <c r="K3730" s="101">
        <v>7882.8199708663851</v>
      </c>
      <c r="L3730" s="31">
        <v>333364.07360749628</v>
      </c>
      <c r="M3730" s="95">
        <v>4825.8068720224464</v>
      </c>
      <c r="N3730" s="22">
        <v>0.61219295757835901</v>
      </c>
    </row>
    <row r="3731" spans="1:14" s="15" customFormat="1" x14ac:dyDescent="0.3">
      <c r="A3731" s="17" t="s">
        <v>1254</v>
      </c>
      <c r="B3731" s="15" t="s">
        <v>10421</v>
      </c>
      <c r="C3731" s="111" t="s">
        <v>486</v>
      </c>
      <c r="D3731" s="111" t="s">
        <v>487</v>
      </c>
      <c r="E3731" s="111" t="s">
        <v>1236</v>
      </c>
      <c r="F3731" s="108">
        <v>0</v>
      </c>
      <c r="G3731" s="107">
        <v>16146.91666666667</v>
      </c>
      <c r="H3731" s="31">
        <v>784450.11404861778</v>
      </c>
      <c r="I3731" s="95">
        <v>11379.11585486062</v>
      </c>
      <c r="J3731" s="22">
        <v>0.70472376180347829</v>
      </c>
      <c r="K3731" s="101">
        <v>16276.21835009797</v>
      </c>
      <c r="L3731" s="31">
        <v>792615.86354895064</v>
      </c>
      <c r="M3731" s="95">
        <v>11473.975104144271</v>
      </c>
      <c r="N3731" s="22">
        <v>0.7049533778265642</v>
      </c>
    </row>
    <row r="3732" spans="1:14" s="15" customFormat="1" x14ac:dyDescent="0.3">
      <c r="A3732" s="17" t="s">
        <v>1269</v>
      </c>
      <c r="B3732" s="15" t="s">
        <v>10422</v>
      </c>
      <c r="C3732" s="111" t="s">
        <v>486</v>
      </c>
      <c r="D3732" s="111" t="s">
        <v>487</v>
      </c>
      <c r="E3732" s="111" t="s">
        <v>1236</v>
      </c>
      <c r="F3732" s="108">
        <v>0</v>
      </c>
      <c r="G3732" s="107">
        <v>31502.75</v>
      </c>
      <c r="H3732" s="31">
        <v>1893772.4705017391</v>
      </c>
      <c r="I3732" s="95">
        <v>27470.779796775361</v>
      </c>
      <c r="J3732" s="22">
        <v>0.87201211947450197</v>
      </c>
      <c r="K3732" s="101">
        <v>31781.789694430139</v>
      </c>
      <c r="L3732" s="31">
        <v>1913873.5938653159</v>
      </c>
      <c r="M3732" s="95">
        <v>27705.398009780769</v>
      </c>
      <c r="N3732" s="22">
        <v>0.87173813294209279</v>
      </c>
    </row>
    <row r="3733" spans="1:14" s="15" customFormat="1" x14ac:dyDescent="0.3">
      <c r="A3733" s="17" t="s">
        <v>1256</v>
      </c>
      <c r="B3733" s="15" t="s">
        <v>10423</v>
      </c>
      <c r="C3733" s="111" t="s">
        <v>486</v>
      </c>
      <c r="D3733" s="111" t="s">
        <v>487</v>
      </c>
      <c r="E3733" s="111" t="s">
        <v>1236</v>
      </c>
      <c r="F3733" s="108">
        <v>0</v>
      </c>
      <c r="G3733" s="107">
        <v>18335.083333333339</v>
      </c>
      <c r="H3733" s="31">
        <v>1135961.9478526521</v>
      </c>
      <c r="I3733" s="95">
        <v>16478.093864522449</v>
      </c>
      <c r="J3733" s="22">
        <v>0.89871933303761598</v>
      </c>
      <c r="K3733" s="101">
        <v>18520.278212349349</v>
      </c>
      <c r="L3733" s="31">
        <v>1150509.404076247</v>
      </c>
      <c r="M3733" s="95">
        <v>16654.872639499539</v>
      </c>
      <c r="N3733" s="22">
        <v>0.89927767005109294</v>
      </c>
    </row>
    <row r="3734" spans="1:14" s="15" customFormat="1" x14ac:dyDescent="0.3">
      <c r="A3734" s="17" t="s">
        <v>1240</v>
      </c>
      <c r="B3734" s="15" t="s">
        <v>10424</v>
      </c>
      <c r="C3734" s="111" t="s">
        <v>486</v>
      </c>
      <c r="D3734" s="111" t="s">
        <v>487</v>
      </c>
      <c r="E3734" s="111" t="s">
        <v>1236</v>
      </c>
      <c r="F3734" s="108">
        <v>0</v>
      </c>
      <c r="G3734" s="107">
        <v>12290.66666666667</v>
      </c>
      <c r="H3734" s="31">
        <v>616655.81251679233</v>
      </c>
      <c r="I3734" s="95">
        <v>8945.1168500523618</v>
      </c>
      <c r="J3734" s="22">
        <v>0.72779753065082142</v>
      </c>
      <c r="K3734" s="101">
        <v>12420.114923444449</v>
      </c>
      <c r="L3734" s="31">
        <v>624715.01361328131</v>
      </c>
      <c r="M3734" s="95">
        <v>9043.4280248811319</v>
      </c>
      <c r="N3734" s="22">
        <v>0.72812756408643042</v>
      </c>
    </row>
    <row r="3735" spans="1:14" s="15" customFormat="1" x14ac:dyDescent="0.3">
      <c r="A3735" s="17" t="s">
        <v>1258</v>
      </c>
      <c r="B3735" s="15" t="s">
        <v>10425</v>
      </c>
      <c r="C3735" s="111" t="s">
        <v>486</v>
      </c>
      <c r="D3735" s="111" t="s">
        <v>487</v>
      </c>
      <c r="E3735" s="111" t="s">
        <v>1236</v>
      </c>
      <c r="F3735" s="108">
        <v>0</v>
      </c>
      <c r="G3735" s="107">
        <v>23951.499999999989</v>
      </c>
      <c r="H3735" s="31">
        <v>1822924.601242143</v>
      </c>
      <c r="I3735" s="95">
        <v>26443.071217304121</v>
      </c>
      <c r="J3735" s="22">
        <v>1.1040256859613859</v>
      </c>
      <c r="K3735" s="101">
        <v>24162.108939876729</v>
      </c>
      <c r="L3735" s="31">
        <v>1842863.791216939</v>
      </c>
      <c r="M3735" s="95">
        <v>26677.45402681586</v>
      </c>
      <c r="N3735" s="22">
        <v>1.104102878320685</v>
      </c>
    </row>
    <row r="3736" spans="1:14" s="15" customFormat="1" x14ac:dyDescent="0.3">
      <c r="A3736" s="17" t="s">
        <v>635</v>
      </c>
      <c r="B3736" s="15" t="s">
        <v>10426</v>
      </c>
      <c r="C3736" s="111" t="s">
        <v>486</v>
      </c>
      <c r="D3736" s="111" t="s">
        <v>487</v>
      </c>
      <c r="E3736" s="111" t="s">
        <v>629</v>
      </c>
      <c r="F3736" s="108">
        <v>0</v>
      </c>
      <c r="G3736" s="107">
        <v>9329.4999999999982</v>
      </c>
      <c r="H3736" s="31">
        <v>596984.94302790461</v>
      </c>
      <c r="I3736" s="95">
        <v>8659.7741636645005</v>
      </c>
      <c r="J3736" s="22">
        <v>0.92821417692957842</v>
      </c>
      <c r="K3736" s="101">
        <v>9407.4969371267562</v>
      </c>
      <c r="L3736" s="31">
        <v>602825.05231924995</v>
      </c>
      <c r="M3736" s="95">
        <v>8726.5470709802066</v>
      </c>
      <c r="N3736" s="22">
        <v>0.92761625428128758</v>
      </c>
    </row>
    <row r="3737" spans="1:14" s="15" customFormat="1" x14ac:dyDescent="0.3">
      <c r="A3737" s="17" t="s">
        <v>1264</v>
      </c>
      <c r="B3737" s="15" t="s">
        <v>10427</v>
      </c>
      <c r="C3737" s="111" t="s">
        <v>486</v>
      </c>
      <c r="D3737" s="111" t="s">
        <v>487</v>
      </c>
      <c r="E3737" s="111" t="s">
        <v>1236</v>
      </c>
      <c r="F3737" s="108">
        <v>0</v>
      </c>
      <c r="G3737" s="107">
        <v>8511.6666666666661</v>
      </c>
      <c r="H3737" s="31">
        <v>403629.56387120998</v>
      </c>
      <c r="I3737" s="95">
        <v>5854.9899955176816</v>
      </c>
      <c r="J3737" s="22">
        <v>0.68787820585678661</v>
      </c>
      <c r="K3737" s="101">
        <v>8588.244344595716</v>
      </c>
      <c r="L3737" s="31">
        <v>408172.12246505392</v>
      </c>
      <c r="M3737" s="95">
        <v>5908.7345923155617</v>
      </c>
      <c r="N3737" s="22">
        <v>0.68800261790801553</v>
      </c>
    </row>
    <row r="3738" spans="1:14" s="15" customFormat="1" x14ac:dyDescent="0.3">
      <c r="A3738" s="17" t="s">
        <v>628</v>
      </c>
      <c r="B3738" s="15" t="s">
        <v>10428</v>
      </c>
      <c r="C3738" s="111" t="s">
        <v>486</v>
      </c>
      <c r="D3738" s="111" t="s">
        <v>487</v>
      </c>
      <c r="E3738" s="111" t="s">
        <v>629</v>
      </c>
      <c r="F3738" s="108">
        <v>0</v>
      </c>
      <c r="G3738" s="107">
        <v>8793.3333333333339</v>
      </c>
      <c r="H3738" s="31">
        <v>695781.2351960201</v>
      </c>
      <c r="I3738" s="95">
        <v>10092.898379568391</v>
      </c>
      <c r="J3738" s="22">
        <v>1.1477898081389379</v>
      </c>
      <c r="K3738" s="101">
        <v>8872.648078266353</v>
      </c>
      <c r="L3738" s="31">
        <v>703411.37197362131</v>
      </c>
      <c r="M3738" s="95">
        <v>10182.64324645182</v>
      </c>
      <c r="N3738" s="22">
        <v>1.1476442158676741</v>
      </c>
    </row>
    <row r="3739" spans="1:14" s="15" customFormat="1" x14ac:dyDescent="0.3">
      <c r="A3739" s="17" t="s">
        <v>1247</v>
      </c>
      <c r="B3739" s="15" t="s">
        <v>10429</v>
      </c>
      <c r="C3739" s="111" t="s">
        <v>486</v>
      </c>
      <c r="D3739" s="111" t="s">
        <v>487</v>
      </c>
      <c r="E3739" s="111" t="s">
        <v>1236</v>
      </c>
      <c r="F3739" s="108">
        <v>0</v>
      </c>
      <c r="G3739" s="107">
        <v>23892.25</v>
      </c>
      <c r="H3739" s="31">
        <v>1454851.0569372021</v>
      </c>
      <c r="I3739" s="95">
        <v>21103.851515826049</v>
      </c>
      <c r="J3739" s="22">
        <v>0.88329276295979031</v>
      </c>
      <c r="K3739" s="101">
        <v>24129.79652943664</v>
      </c>
      <c r="L3739" s="31">
        <v>1472325.440518511</v>
      </c>
      <c r="M3739" s="95">
        <v>21313.509136780402</v>
      </c>
      <c r="N3739" s="22">
        <v>0.88328590383178041</v>
      </c>
    </row>
    <row r="3740" spans="1:14" s="15" customFormat="1" x14ac:dyDescent="0.3">
      <c r="A3740" s="17" t="s">
        <v>633</v>
      </c>
      <c r="B3740" s="15" t="s">
        <v>10430</v>
      </c>
      <c r="C3740" s="111" t="s">
        <v>486</v>
      </c>
      <c r="D3740" s="111" t="s">
        <v>487</v>
      </c>
      <c r="E3740" s="111" t="s">
        <v>629</v>
      </c>
      <c r="F3740" s="108">
        <v>0</v>
      </c>
      <c r="G3740" s="107">
        <v>12617.5</v>
      </c>
      <c r="H3740" s="31">
        <v>942764.89178704924</v>
      </c>
      <c r="I3740" s="95">
        <v>13675.60630742045</v>
      </c>
      <c r="J3740" s="22">
        <v>1.083860218539366</v>
      </c>
      <c r="K3740" s="101">
        <v>12727.70531329316</v>
      </c>
      <c r="L3740" s="31">
        <v>952980.36078129627</v>
      </c>
      <c r="M3740" s="95">
        <v>13795.425296415009</v>
      </c>
      <c r="N3740" s="22">
        <v>1.083889433078459</v>
      </c>
    </row>
    <row r="3741" spans="1:14" s="15" customFormat="1" x14ac:dyDescent="0.3">
      <c r="A3741" s="17" t="s">
        <v>1268</v>
      </c>
      <c r="B3741" s="15" t="s">
        <v>10431</v>
      </c>
      <c r="C3741" s="111" t="s">
        <v>486</v>
      </c>
      <c r="D3741" s="111" t="s">
        <v>487</v>
      </c>
      <c r="E3741" s="111" t="s">
        <v>1236</v>
      </c>
      <c r="F3741" s="108">
        <v>0</v>
      </c>
      <c r="G3741" s="107">
        <v>8787.9166666666661</v>
      </c>
      <c r="H3741" s="31">
        <v>511181.36326109938</v>
      </c>
      <c r="I3741" s="95">
        <v>7415.12028772952</v>
      </c>
      <c r="J3741" s="22">
        <v>0.84378591297476879</v>
      </c>
      <c r="K3741" s="101">
        <v>8874.4751972587474</v>
      </c>
      <c r="L3741" s="31">
        <v>517604.09018903872</v>
      </c>
      <c r="M3741" s="95">
        <v>7492.8811266032599</v>
      </c>
      <c r="N3741" s="22">
        <v>0.8443182227742041</v>
      </c>
    </row>
    <row r="3742" spans="1:14" s="15" customFormat="1" x14ac:dyDescent="0.3">
      <c r="A3742" s="17" t="s">
        <v>1272</v>
      </c>
      <c r="B3742" s="15" t="s">
        <v>10432</v>
      </c>
      <c r="C3742" s="111" t="s">
        <v>486</v>
      </c>
      <c r="D3742" s="111" t="s">
        <v>487</v>
      </c>
      <c r="E3742" s="111" t="s">
        <v>1236</v>
      </c>
      <c r="F3742" s="108">
        <v>0</v>
      </c>
      <c r="G3742" s="107">
        <v>19633.75</v>
      </c>
      <c r="H3742" s="31">
        <v>1055776.604827624</v>
      </c>
      <c r="I3742" s="95">
        <v>15314.937289231309</v>
      </c>
      <c r="J3742" s="22">
        <v>0.78003118554689288</v>
      </c>
      <c r="K3742" s="101">
        <v>19827.01294053701</v>
      </c>
      <c r="L3742" s="31">
        <v>1068737.6235275201</v>
      </c>
      <c r="M3742" s="95">
        <v>15471.137343013521</v>
      </c>
      <c r="N3742" s="22">
        <v>0.7803060092517643</v>
      </c>
    </row>
    <row r="3743" spans="1:14" s="15" customFormat="1" x14ac:dyDescent="0.3">
      <c r="A3743" s="17" t="s">
        <v>638</v>
      </c>
      <c r="B3743" s="15" t="s">
        <v>10433</v>
      </c>
      <c r="C3743" s="111" t="s">
        <v>486</v>
      </c>
      <c r="D3743" s="111" t="s">
        <v>487</v>
      </c>
      <c r="E3743" s="111" t="s">
        <v>629</v>
      </c>
      <c r="F3743" s="108">
        <v>0</v>
      </c>
      <c r="G3743" s="107">
        <v>16397.166666666672</v>
      </c>
      <c r="H3743" s="31">
        <v>1138650.217642165</v>
      </c>
      <c r="I3743" s="95">
        <v>16517.08950342434</v>
      </c>
      <c r="J3743" s="22">
        <v>1.0073136316289</v>
      </c>
      <c r="K3743" s="101">
        <v>16536.09587205762</v>
      </c>
      <c r="L3743" s="31">
        <v>1150881.721833175</v>
      </c>
      <c r="M3743" s="95">
        <v>16660.262343226499</v>
      </c>
      <c r="N3743" s="22">
        <v>1.007508814180178</v>
      </c>
    </row>
    <row r="3744" spans="1:14" s="15" customFormat="1" x14ac:dyDescent="0.3">
      <c r="A3744" s="17" t="s">
        <v>1242</v>
      </c>
      <c r="B3744" s="15" t="s">
        <v>10434</v>
      </c>
      <c r="C3744" s="111" t="s">
        <v>486</v>
      </c>
      <c r="D3744" s="111" t="s">
        <v>487</v>
      </c>
      <c r="E3744" s="111" t="s">
        <v>1236</v>
      </c>
      <c r="F3744" s="108">
        <v>0</v>
      </c>
      <c r="G3744" s="107">
        <v>6969.1666666666661</v>
      </c>
      <c r="H3744" s="31">
        <v>415708.62455982179</v>
      </c>
      <c r="I3744" s="95">
        <v>6030.2070405942886</v>
      </c>
      <c r="J3744" s="22">
        <v>0.86526945458724702</v>
      </c>
      <c r="K3744" s="101">
        <v>7043.5163703268963</v>
      </c>
      <c r="L3744" s="31">
        <v>420924.65547151829</v>
      </c>
      <c r="M3744" s="95">
        <v>6093.3413519832147</v>
      </c>
      <c r="N3744" s="22">
        <v>0.8650993384005462</v>
      </c>
    </row>
    <row r="3745" spans="1:14" s="15" customFormat="1" x14ac:dyDescent="0.3">
      <c r="A3745" s="17" t="s">
        <v>646</v>
      </c>
      <c r="B3745" s="15" t="s">
        <v>10435</v>
      </c>
      <c r="C3745" s="111" t="s">
        <v>486</v>
      </c>
      <c r="D3745" s="111" t="s">
        <v>487</v>
      </c>
      <c r="E3745" s="111" t="s">
        <v>629</v>
      </c>
      <c r="F3745" s="108">
        <v>0</v>
      </c>
      <c r="G3745" s="107">
        <v>14289.58333333333</v>
      </c>
      <c r="H3745" s="31">
        <v>915462.50960388011</v>
      </c>
      <c r="I3745" s="95">
        <v>13279.562040981969</v>
      </c>
      <c r="J3745" s="22">
        <v>0.92931765267113986</v>
      </c>
      <c r="K3745" s="101">
        <v>14396.052996496561</v>
      </c>
      <c r="L3745" s="31">
        <v>924718.37543103378</v>
      </c>
      <c r="M3745" s="95">
        <v>13386.30237670628</v>
      </c>
      <c r="N3745" s="22">
        <v>0.92985920376675368</v>
      </c>
    </row>
    <row r="3746" spans="1:14" s="15" customFormat="1" x14ac:dyDescent="0.3">
      <c r="A3746" s="17" t="s">
        <v>632</v>
      </c>
      <c r="B3746" s="15" t="s">
        <v>10436</v>
      </c>
      <c r="C3746" s="111" t="s">
        <v>486</v>
      </c>
      <c r="D3746" s="111" t="s">
        <v>487</v>
      </c>
      <c r="E3746" s="111" t="s">
        <v>629</v>
      </c>
      <c r="F3746" s="108">
        <v>0</v>
      </c>
      <c r="G3746" s="107">
        <v>10304.33333333333</v>
      </c>
      <c r="H3746" s="31">
        <v>629917.19805517024</v>
      </c>
      <c r="I3746" s="95">
        <v>9137.4845223041411</v>
      </c>
      <c r="J3746" s="22">
        <v>0.88676134852367694</v>
      </c>
      <c r="K3746" s="101">
        <v>10397.280914093921</v>
      </c>
      <c r="L3746" s="31">
        <v>636795.55943099223</v>
      </c>
      <c r="M3746" s="95">
        <v>9218.3070404691534</v>
      </c>
      <c r="N3746" s="22">
        <v>0.88660748099759212</v>
      </c>
    </row>
    <row r="3747" spans="1:14" s="15" customFormat="1" x14ac:dyDescent="0.3">
      <c r="A3747" s="17" t="s">
        <v>1238</v>
      </c>
      <c r="B3747" s="15" t="s">
        <v>10437</v>
      </c>
      <c r="C3747" s="111" t="s">
        <v>486</v>
      </c>
      <c r="D3747" s="111" t="s">
        <v>487</v>
      </c>
      <c r="E3747" s="111" t="s">
        <v>1236</v>
      </c>
      <c r="F3747" s="108">
        <v>0</v>
      </c>
      <c r="G3747" s="107">
        <v>17299.083333333339</v>
      </c>
      <c r="H3747" s="31">
        <v>980335.56087869988</v>
      </c>
      <c r="I3747" s="95">
        <v>14220.600805709249</v>
      </c>
      <c r="J3747" s="22">
        <v>0.82204360379649699</v>
      </c>
      <c r="K3747" s="101">
        <v>17470.972676579579</v>
      </c>
      <c r="L3747" s="31">
        <v>993325.49753780139</v>
      </c>
      <c r="M3747" s="95">
        <v>14379.464950434431</v>
      </c>
      <c r="N3747" s="22">
        <v>0.82304890612705184</v>
      </c>
    </row>
    <row r="3748" spans="1:14" s="15" customFormat="1" x14ac:dyDescent="0.3">
      <c r="A3748" s="17" t="s">
        <v>643</v>
      </c>
      <c r="B3748" s="15" t="s">
        <v>7490</v>
      </c>
      <c r="C3748" s="111" t="s">
        <v>486</v>
      </c>
      <c r="D3748" s="111" t="s">
        <v>487</v>
      </c>
      <c r="E3748" s="111" t="s">
        <v>629</v>
      </c>
      <c r="F3748" s="108">
        <v>0</v>
      </c>
      <c r="G3748" s="107">
        <v>28472.916666666672</v>
      </c>
      <c r="H3748" s="31">
        <v>2357646.4057723489</v>
      </c>
      <c r="I3748" s="95">
        <v>34199.665620058237</v>
      </c>
      <c r="J3748" s="22">
        <v>1.201129691785173</v>
      </c>
      <c r="K3748" s="101">
        <v>28703.758316165029</v>
      </c>
      <c r="L3748" s="31">
        <v>2381924.399258229</v>
      </c>
      <c r="M3748" s="95">
        <v>34480.941542945613</v>
      </c>
      <c r="N3748" s="22">
        <v>1.2012692262506639</v>
      </c>
    </row>
    <row r="3749" spans="1:14" s="15" customFormat="1" x14ac:dyDescent="0.3">
      <c r="A3749" s="17" t="s">
        <v>1273</v>
      </c>
      <c r="B3749" s="15" t="s">
        <v>10438</v>
      </c>
      <c r="C3749" s="111" t="s">
        <v>486</v>
      </c>
      <c r="D3749" s="111" t="s">
        <v>487</v>
      </c>
      <c r="E3749" s="111" t="s">
        <v>1236</v>
      </c>
      <c r="F3749" s="108">
        <v>0</v>
      </c>
      <c r="G3749" s="107">
        <v>13682.58333333333</v>
      </c>
      <c r="H3749" s="31">
        <v>812794.04608877283</v>
      </c>
      <c r="I3749" s="95">
        <v>11790.268687515099</v>
      </c>
      <c r="J3749" s="22">
        <v>0.86169902278554367</v>
      </c>
      <c r="K3749" s="101">
        <v>13806.01920363136</v>
      </c>
      <c r="L3749" s="31">
        <v>821901.82637479331</v>
      </c>
      <c r="M3749" s="95">
        <v>11897.921209461991</v>
      </c>
      <c r="N3749" s="22">
        <v>0.86179231203245821</v>
      </c>
    </row>
    <row r="3750" spans="1:14" s="15" customFormat="1" x14ac:dyDescent="0.3">
      <c r="A3750" s="17" t="s">
        <v>1260</v>
      </c>
      <c r="B3750" s="15" t="s">
        <v>10439</v>
      </c>
      <c r="C3750" s="111" t="s">
        <v>486</v>
      </c>
      <c r="D3750" s="111" t="s">
        <v>487</v>
      </c>
      <c r="E3750" s="111" t="s">
        <v>1236</v>
      </c>
      <c r="F3750" s="108">
        <v>0</v>
      </c>
      <c r="G3750" s="107">
        <v>24283.249999999989</v>
      </c>
      <c r="H3750" s="31">
        <v>1385384.3868103011</v>
      </c>
      <c r="I3750" s="95">
        <v>20096.178404089598</v>
      </c>
      <c r="J3750" s="22">
        <v>0.82757367337937071</v>
      </c>
      <c r="K3750" s="101">
        <v>24502.14995240323</v>
      </c>
      <c r="L3750" s="31">
        <v>1402166.9869705329</v>
      </c>
      <c r="M3750" s="95">
        <v>20297.889356284992</v>
      </c>
      <c r="N3750" s="22">
        <v>0.82841258402690177</v>
      </c>
    </row>
    <row r="3751" spans="1:14" s="15" customFormat="1" x14ac:dyDescent="0.3">
      <c r="A3751" s="17" t="s">
        <v>1278</v>
      </c>
      <c r="B3751" s="15" t="s">
        <v>10440</v>
      </c>
      <c r="C3751" s="111" t="s">
        <v>486</v>
      </c>
      <c r="D3751" s="111" t="s">
        <v>487</v>
      </c>
      <c r="E3751" s="111" t="s">
        <v>1236</v>
      </c>
      <c r="F3751" s="108">
        <v>0</v>
      </c>
      <c r="G3751" s="107">
        <v>16694.833333333328</v>
      </c>
      <c r="H3751" s="31">
        <v>634061.13012542739</v>
      </c>
      <c r="I3751" s="95">
        <v>9197.595780212896</v>
      </c>
      <c r="J3751" s="22">
        <v>0.55092468409665041</v>
      </c>
      <c r="K3751" s="101">
        <v>16855.05963120958</v>
      </c>
      <c r="L3751" s="31">
        <v>641691.30368875375</v>
      </c>
      <c r="M3751" s="95">
        <v>9289.1782535159055</v>
      </c>
      <c r="N3751" s="22">
        <v>0.55112105544353285</v>
      </c>
    </row>
    <row r="3752" spans="1:14" s="15" customFormat="1" x14ac:dyDescent="0.3">
      <c r="A3752" s="17" t="s">
        <v>1249</v>
      </c>
      <c r="B3752" s="15" t="s">
        <v>10441</v>
      </c>
      <c r="C3752" s="111" t="s">
        <v>486</v>
      </c>
      <c r="D3752" s="111" t="s">
        <v>487</v>
      </c>
      <c r="E3752" s="111" t="s">
        <v>1236</v>
      </c>
      <c r="F3752" s="108">
        <v>0</v>
      </c>
      <c r="G3752" s="107">
        <v>19029.416666666672</v>
      </c>
      <c r="H3752" s="31">
        <v>1127132.935549878</v>
      </c>
      <c r="I3752" s="95">
        <v>16350.021534519539</v>
      </c>
      <c r="J3752" s="22">
        <v>0.85919720088737372</v>
      </c>
      <c r="K3752" s="101">
        <v>19203.710247120209</v>
      </c>
      <c r="L3752" s="31">
        <v>1139730.982046867</v>
      </c>
      <c r="M3752" s="95">
        <v>16498.84327935864</v>
      </c>
      <c r="N3752" s="22">
        <v>0.85914873048205964</v>
      </c>
    </row>
    <row r="3753" spans="1:14" s="15" customFormat="1" x14ac:dyDescent="0.3">
      <c r="A3753" s="17" t="s">
        <v>1251</v>
      </c>
      <c r="B3753" s="15" t="s">
        <v>10442</v>
      </c>
      <c r="C3753" s="111" t="s">
        <v>486</v>
      </c>
      <c r="D3753" s="111" t="s">
        <v>487</v>
      </c>
      <c r="E3753" s="111" t="s">
        <v>1236</v>
      </c>
      <c r="F3753" s="108">
        <v>0</v>
      </c>
      <c r="G3753" s="107">
        <v>6765.5000000000009</v>
      </c>
      <c r="H3753" s="31">
        <v>279866.83843832958</v>
      </c>
      <c r="I3753" s="95">
        <v>4059.706438293586</v>
      </c>
      <c r="J3753" s="22">
        <v>0.60006007513023218</v>
      </c>
      <c r="K3753" s="101">
        <v>6837.3629467519513</v>
      </c>
      <c r="L3753" s="31">
        <v>283910.5727187614</v>
      </c>
      <c r="M3753" s="95">
        <v>4109.9137589708707</v>
      </c>
      <c r="N3753" s="22">
        <v>0.60109632777696276</v>
      </c>
    </row>
    <row r="3754" spans="1:14" s="15" customFormat="1" x14ac:dyDescent="0.3">
      <c r="A3754" s="17" t="s">
        <v>1266</v>
      </c>
      <c r="B3754" s="15" t="s">
        <v>10443</v>
      </c>
      <c r="C3754" s="111" t="s">
        <v>486</v>
      </c>
      <c r="D3754" s="111" t="s">
        <v>487</v>
      </c>
      <c r="E3754" s="111" t="s">
        <v>1236</v>
      </c>
      <c r="F3754" s="108">
        <v>0</v>
      </c>
      <c r="G3754" s="107">
        <v>10032.5</v>
      </c>
      <c r="H3754" s="31">
        <v>385235.42567548942</v>
      </c>
      <c r="I3754" s="95">
        <v>5588.1673820322194</v>
      </c>
      <c r="J3754" s="22">
        <v>0.55700646718487123</v>
      </c>
      <c r="K3754" s="101">
        <v>10127.46922824486</v>
      </c>
      <c r="L3754" s="31">
        <v>390077.11063215311</v>
      </c>
      <c r="M3754" s="95">
        <v>5646.7896517358076</v>
      </c>
      <c r="N3754" s="22">
        <v>0.55757164247779456</v>
      </c>
    </row>
    <row r="3755" spans="1:14" s="15" customFormat="1" x14ac:dyDescent="0.3">
      <c r="A3755" s="17" t="s">
        <v>1259</v>
      </c>
      <c r="B3755" s="15" t="s">
        <v>10444</v>
      </c>
      <c r="C3755" s="111" t="s">
        <v>486</v>
      </c>
      <c r="D3755" s="111" t="s">
        <v>487</v>
      </c>
      <c r="E3755" s="111" t="s">
        <v>1236</v>
      </c>
      <c r="F3755" s="108">
        <v>0</v>
      </c>
      <c r="G3755" s="107">
        <v>14782.416666666661</v>
      </c>
      <c r="H3755" s="31">
        <v>798160.41108729481</v>
      </c>
      <c r="I3755" s="95">
        <v>11577.995370095139</v>
      </c>
      <c r="J3755" s="22">
        <v>0.78322750813828235</v>
      </c>
      <c r="K3755" s="101">
        <v>14915.32634727484</v>
      </c>
      <c r="L3755" s="31">
        <v>807558.77516090102</v>
      </c>
      <c r="M3755" s="95">
        <v>11690.28997204416</v>
      </c>
      <c r="N3755" s="22">
        <v>0.78377701565880098</v>
      </c>
    </row>
    <row r="3756" spans="1:14" s="15" customFormat="1" x14ac:dyDescent="0.3">
      <c r="A3756" s="17" t="s">
        <v>636</v>
      </c>
      <c r="B3756" s="15" t="s">
        <v>10445</v>
      </c>
      <c r="C3756" s="111" t="s">
        <v>486</v>
      </c>
      <c r="D3756" s="111" t="s">
        <v>487</v>
      </c>
      <c r="E3756" s="111" t="s">
        <v>629</v>
      </c>
      <c r="F3756" s="108">
        <v>0</v>
      </c>
      <c r="G3756" s="107">
        <v>8359.3333333333303</v>
      </c>
      <c r="H3756" s="31">
        <v>466887.40260793781</v>
      </c>
      <c r="I3756" s="95">
        <v>6772.5987291033889</v>
      </c>
      <c r="J3756" s="22">
        <v>0.81018407318407271</v>
      </c>
      <c r="K3756" s="101">
        <v>8432.5963488632897</v>
      </c>
      <c r="L3756" s="31">
        <v>472113.81418950198</v>
      </c>
      <c r="M3756" s="95">
        <v>6834.3599963772303</v>
      </c>
      <c r="N3756" s="22">
        <v>0.81046924501473372</v>
      </c>
    </row>
    <row r="3757" spans="1:14" s="15" customFormat="1" x14ac:dyDescent="0.3">
      <c r="A3757" s="17" t="s">
        <v>1270</v>
      </c>
      <c r="B3757" s="15" t="s">
        <v>10446</v>
      </c>
      <c r="C3757" s="111" t="s">
        <v>486</v>
      </c>
      <c r="D3757" s="111" t="s">
        <v>487</v>
      </c>
      <c r="E3757" s="111" t="s">
        <v>1236</v>
      </c>
      <c r="F3757" s="108">
        <v>0</v>
      </c>
      <c r="G3757" s="107">
        <v>6645.7499999999991</v>
      </c>
      <c r="H3757" s="31">
        <v>383441.84014630032</v>
      </c>
      <c r="I3757" s="95">
        <v>5562.149898999538</v>
      </c>
      <c r="J3757" s="22">
        <v>0.83694841048783641</v>
      </c>
      <c r="K3757" s="101">
        <v>6704.9498692616426</v>
      </c>
      <c r="L3757" s="31">
        <v>388008.75196449418</v>
      </c>
      <c r="M3757" s="95">
        <v>5616.8479145708488</v>
      </c>
      <c r="N3757" s="22">
        <v>0.83771661594680691</v>
      </c>
    </row>
    <row r="3758" spans="1:14" s="15" customFormat="1" x14ac:dyDescent="0.3">
      <c r="A3758" s="17" t="s">
        <v>1243</v>
      </c>
      <c r="B3758" s="15" t="s">
        <v>10447</v>
      </c>
      <c r="C3758" s="111" t="s">
        <v>486</v>
      </c>
      <c r="D3758" s="111" t="s">
        <v>487</v>
      </c>
      <c r="E3758" s="111" t="s">
        <v>1236</v>
      </c>
      <c r="F3758" s="108">
        <v>0</v>
      </c>
      <c r="G3758" s="107">
        <v>12280.75</v>
      </c>
      <c r="H3758" s="31">
        <v>863277.00089497049</v>
      </c>
      <c r="I3758" s="95">
        <v>12522.56686830141</v>
      </c>
      <c r="J3758" s="22">
        <v>1.019690724776696</v>
      </c>
      <c r="K3758" s="101">
        <v>12397.13899894862</v>
      </c>
      <c r="L3758" s="31">
        <v>873282.53065187309</v>
      </c>
      <c r="M3758" s="95">
        <v>12641.71268376952</v>
      </c>
      <c r="N3758" s="22">
        <v>1.0197282360746009</v>
      </c>
    </row>
    <row r="3759" spans="1:14" s="15" customFormat="1" x14ac:dyDescent="0.3">
      <c r="A3759" s="17" t="s">
        <v>1279</v>
      </c>
      <c r="B3759" s="15" t="s">
        <v>10448</v>
      </c>
      <c r="C3759" s="111" t="s">
        <v>486</v>
      </c>
      <c r="D3759" s="111" t="s">
        <v>487</v>
      </c>
      <c r="E3759" s="111" t="s">
        <v>1236</v>
      </c>
      <c r="F3759" s="108">
        <v>0</v>
      </c>
      <c r="G3759" s="107">
        <v>14859.75</v>
      </c>
      <c r="H3759" s="31">
        <v>803636.7760913989</v>
      </c>
      <c r="I3759" s="95">
        <v>11657.434700562681</v>
      </c>
      <c r="J3759" s="22">
        <v>0.78449736372164258</v>
      </c>
      <c r="K3759" s="101">
        <v>14987.383798112891</v>
      </c>
      <c r="L3759" s="31">
        <v>812327.34245080943</v>
      </c>
      <c r="M3759" s="95">
        <v>11759.32016041544</v>
      </c>
      <c r="N3759" s="22">
        <v>0.78461460110843972</v>
      </c>
    </row>
    <row r="3760" spans="1:14" s="15" customFormat="1" x14ac:dyDescent="0.3">
      <c r="A3760" s="17" t="s">
        <v>1261</v>
      </c>
      <c r="B3760" s="15" t="s">
        <v>13221</v>
      </c>
      <c r="C3760" s="111" t="s">
        <v>486</v>
      </c>
      <c r="D3760" s="111" t="s">
        <v>487</v>
      </c>
      <c r="E3760" s="111" t="s">
        <v>1236</v>
      </c>
      <c r="F3760" s="108">
        <v>0</v>
      </c>
      <c r="G3760" s="107">
        <v>12198.91666666667</v>
      </c>
      <c r="H3760" s="31">
        <v>765514.26344224543</v>
      </c>
      <c r="I3760" s="95">
        <v>11104.435242287091</v>
      </c>
      <c r="J3760" s="22">
        <v>0.91028044093700355</v>
      </c>
      <c r="K3760" s="101">
        <v>12297.67065981315</v>
      </c>
      <c r="L3760" s="31">
        <v>773812.79459280265</v>
      </c>
      <c r="M3760" s="95">
        <v>11201.780268024861</v>
      </c>
      <c r="N3760" s="22">
        <v>0.91088634408063263</v>
      </c>
    </row>
    <row r="3761" spans="1:14" s="15" customFormat="1" x14ac:dyDescent="0.3">
      <c r="A3761" s="17" t="s">
        <v>1276</v>
      </c>
      <c r="B3761" s="15" t="s">
        <v>9085</v>
      </c>
      <c r="C3761" s="111" t="s">
        <v>486</v>
      </c>
      <c r="D3761" s="111" t="s">
        <v>487</v>
      </c>
      <c r="E3761" s="111" t="s">
        <v>1236</v>
      </c>
      <c r="F3761" s="108">
        <v>0</v>
      </c>
      <c r="G3761" s="107">
        <v>7359.2499999999991</v>
      </c>
      <c r="H3761" s="31">
        <v>464885.11917868932</v>
      </c>
      <c r="I3761" s="95">
        <v>6743.5539055924392</v>
      </c>
      <c r="J3761" s="22">
        <v>0.91633711391683115</v>
      </c>
      <c r="K3761" s="101">
        <v>7430.29104642947</v>
      </c>
      <c r="L3761" s="31">
        <v>470248.39224219043</v>
      </c>
      <c r="M3761" s="95">
        <v>6807.3559885513687</v>
      </c>
      <c r="N3761" s="22">
        <v>0.91616276482501391</v>
      </c>
    </row>
    <row r="3762" spans="1:14" s="15" customFormat="1" x14ac:dyDescent="0.3">
      <c r="A3762" s="17" t="s">
        <v>1235</v>
      </c>
      <c r="B3762" s="15" t="s">
        <v>10449</v>
      </c>
      <c r="C3762" s="111" t="s">
        <v>486</v>
      </c>
      <c r="D3762" s="111" t="s">
        <v>487</v>
      </c>
      <c r="E3762" s="111" t="s">
        <v>1236</v>
      </c>
      <c r="F3762" s="108">
        <v>0</v>
      </c>
      <c r="G3762" s="107">
        <v>9955.0000000000018</v>
      </c>
      <c r="H3762" s="31">
        <v>558504.09238694364</v>
      </c>
      <c r="I3762" s="95">
        <v>8101.5767081537178</v>
      </c>
      <c r="J3762" s="22">
        <v>0.81381986018620955</v>
      </c>
      <c r="K3762" s="101">
        <v>10046.71402249598</v>
      </c>
      <c r="L3762" s="31">
        <v>564969.59021430835</v>
      </c>
      <c r="M3762" s="95">
        <v>8178.5481603816279</v>
      </c>
      <c r="N3762" s="22">
        <v>0.81405205145371207</v>
      </c>
    </row>
    <row r="3763" spans="1:14" s="15" customFormat="1" x14ac:dyDescent="0.3">
      <c r="A3763" s="17" t="s">
        <v>1239</v>
      </c>
      <c r="B3763" s="15" t="s">
        <v>10450</v>
      </c>
      <c r="C3763" s="111" t="s">
        <v>486</v>
      </c>
      <c r="D3763" s="111" t="s">
        <v>487</v>
      </c>
      <c r="E3763" s="111" t="s">
        <v>1236</v>
      </c>
      <c r="F3763" s="108">
        <v>0</v>
      </c>
      <c r="G3763" s="107">
        <v>5584.8333333333348</v>
      </c>
      <c r="H3763" s="31">
        <v>253415.43985913781</v>
      </c>
      <c r="I3763" s="95">
        <v>3676.0064125491008</v>
      </c>
      <c r="J3763" s="22">
        <v>0.65821237504236474</v>
      </c>
      <c r="K3763" s="101">
        <v>5641.7977256746026</v>
      </c>
      <c r="L3763" s="31">
        <v>256496.8841047168</v>
      </c>
      <c r="M3763" s="95">
        <v>3713.0708554464131</v>
      </c>
      <c r="N3763" s="22">
        <v>0.6581361183065868</v>
      </c>
    </row>
    <row r="3764" spans="1:14" s="15" customFormat="1" x14ac:dyDescent="0.3">
      <c r="A3764" s="17" t="s">
        <v>644</v>
      </c>
      <c r="B3764" s="15" t="s">
        <v>10451</v>
      </c>
      <c r="C3764" s="111" t="s">
        <v>486</v>
      </c>
      <c r="D3764" s="111" t="s">
        <v>487</v>
      </c>
      <c r="E3764" s="111" t="s">
        <v>629</v>
      </c>
      <c r="F3764" s="108">
        <v>0</v>
      </c>
      <c r="G3764" s="107">
        <v>20201.166666666661</v>
      </c>
      <c r="H3764" s="31">
        <v>1071144.9119211519</v>
      </c>
      <c r="I3764" s="95">
        <v>15537.86764997506</v>
      </c>
      <c r="J3764" s="22">
        <v>0.76915694555471525</v>
      </c>
      <c r="K3764" s="101">
        <v>20379.363855650899</v>
      </c>
      <c r="L3764" s="31">
        <v>1082983.7595588991</v>
      </c>
      <c r="M3764" s="95">
        <v>15677.36562795144</v>
      </c>
      <c r="N3764" s="22">
        <v>0.76927649650871399</v>
      </c>
    </row>
    <row r="3765" spans="1:14" s="15" customFormat="1" x14ac:dyDescent="0.3">
      <c r="A3765" s="17" t="s">
        <v>1277</v>
      </c>
      <c r="B3765" s="15" t="s">
        <v>10452</v>
      </c>
      <c r="C3765" s="111" t="s">
        <v>486</v>
      </c>
      <c r="D3765" s="111" t="s">
        <v>487</v>
      </c>
      <c r="E3765" s="111" t="s">
        <v>1236</v>
      </c>
      <c r="F3765" s="108">
        <v>0</v>
      </c>
      <c r="G3765" s="107">
        <v>4197.75</v>
      </c>
      <c r="H3765" s="31">
        <v>212946.64131460799</v>
      </c>
      <c r="I3765" s="95">
        <v>3088.9720825156169</v>
      </c>
      <c r="J3765" s="22">
        <v>0.73586375618262578</v>
      </c>
      <c r="K3765" s="101">
        <v>4244.1489872921766</v>
      </c>
      <c r="L3765" s="31">
        <v>215910.46660145509</v>
      </c>
      <c r="M3765" s="95">
        <v>3125.538400678593</v>
      </c>
      <c r="N3765" s="22">
        <v>0.73643465628494076</v>
      </c>
    </row>
    <row r="3766" spans="1:14" s="15" customFormat="1" x14ac:dyDescent="0.3">
      <c r="A3766" s="17" t="s">
        <v>631</v>
      </c>
      <c r="B3766" s="15" t="s">
        <v>10453</v>
      </c>
      <c r="C3766" s="111" t="s">
        <v>486</v>
      </c>
      <c r="D3766" s="111" t="s">
        <v>487</v>
      </c>
      <c r="E3766" s="111" t="s">
        <v>629</v>
      </c>
      <c r="F3766" s="108">
        <v>0</v>
      </c>
      <c r="G3766" s="107">
        <v>9043.3333333333321</v>
      </c>
      <c r="H3766" s="31">
        <v>472058.25554272928</v>
      </c>
      <c r="I3766" s="95">
        <v>6847.6063472548622</v>
      </c>
      <c r="J3766" s="22">
        <v>0.75719937492681866</v>
      </c>
      <c r="K3766" s="101">
        <v>9124.9745047966335</v>
      </c>
      <c r="L3766" s="31">
        <v>477146.95719027682</v>
      </c>
      <c r="M3766" s="95">
        <v>6907.2202053918591</v>
      </c>
      <c r="N3766" s="22">
        <v>0.7569577538831489</v>
      </c>
    </row>
    <row r="3767" spans="1:14" s="15" customFormat="1" x14ac:dyDescent="0.3">
      <c r="A3767" s="17" t="s">
        <v>1245</v>
      </c>
      <c r="B3767" s="15" t="s">
        <v>10454</v>
      </c>
      <c r="C3767" s="111" t="s">
        <v>486</v>
      </c>
      <c r="D3767" s="111" t="s">
        <v>487</v>
      </c>
      <c r="E3767" s="111" t="s">
        <v>1236</v>
      </c>
      <c r="F3767" s="108">
        <v>0</v>
      </c>
      <c r="G3767" s="107">
        <v>4946</v>
      </c>
      <c r="H3767" s="31">
        <v>296777.89601463999</v>
      </c>
      <c r="I3767" s="95">
        <v>4305.0157064583791</v>
      </c>
      <c r="J3767" s="22">
        <v>0.87040349908175885</v>
      </c>
      <c r="K3767" s="101">
        <v>4999.6355864230327</v>
      </c>
      <c r="L3767" s="31">
        <v>300934.75107738608</v>
      </c>
      <c r="M3767" s="95">
        <v>4356.3572224927284</v>
      </c>
      <c r="N3767" s="22">
        <v>0.87133494975570114</v>
      </c>
    </row>
    <row r="3768" spans="1:14" s="15" customFormat="1" x14ac:dyDescent="0.3">
      <c r="A3768" s="17" t="s">
        <v>634</v>
      </c>
      <c r="B3768" s="15" t="s">
        <v>10455</v>
      </c>
      <c r="C3768" s="111" t="s">
        <v>486</v>
      </c>
      <c r="D3768" s="111" t="s">
        <v>487</v>
      </c>
      <c r="E3768" s="111" t="s">
        <v>629</v>
      </c>
      <c r="F3768" s="108">
        <v>0</v>
      </c>
      <c r="G3768" s="107">
        <v>11911.66666666667</v>
      </c>
      <c r="H3768" s="31">
        <v>583896.01478304714</v>
      </c>
      <c r="I3768" s="95">
        <v>8469.908131080867</v>
      </c>
      <c r="J3768" s="22">
        <v>0.71105986828718626</v>
      </c>
      <c r="K3768" s="101">
        <v>12012.91912973883</v>
      </c>
      <c r="L3768" s="31">
        <v>589905.95099757251</v>
      </c>
      <c r="M3768" s="95">
        <v>8539.5290541200266</v>
      </c>
      <c r="N3768" s="22">
        <v>0.71086211118992904</v>
      </c>
    </row>
    <row r="3769" spans="1:14" s="15" customFormat="1" x14ac:dyDescent="0.3">
      <c r="A3769" s="17" t="s">
        <v>1241</v>
      </c>
      <c r="B3769" s="15" t="s">
        <v>10456</v>
      </c>
      <c r="C3769" s="111" t="s">
        <v>486</v>
      </c>
      <c r="D3769" s="111" t="s">
        <v>487</v>
      </c>
      <c r="E3769" s="111" t="s">
        <v>1236</v>
      </c>
      <c r="F3769" s="108">
        <v>0</v>
      </c>
      <c r="G3769" s="107">
        <v>4162.7500000000009</v>
      </c>
      <c r="H3769" s="31">
        <v>158985.6476520616</v>
      </c>
      <c r="I3769" s="95">
        <v>2306.2219910401268</v>
      </c>
      <c r="J3769" s="22">
        <v>0.55401405105762458</v>
      </c>
      <c r="K3769" s="101">
        <v>4202.3324720965102</v>
      </c>
      <c r="L3769" s="31">
        <v>160745.74795624579</v>
      </c>
      <c r="M3769" s="95">
        <v>2326.9692103924281</v>
      </c>
      <c r="N3769" s="22">
        <v>0.55373277241710517</v>
      </c>
    </row>
    <row r="3770" spans="1:14" s="15" customFormat="1" x14ac:dyDescent="0.3">
      <c r="A3770" s="17" t="s">
        <v>1252</v>
      </c>
      <c r="B3770" s="15" t="s">
        <v>10457</v>
      </c>
      <c r="C3770" s="111" t="s">
        <v>486</v>
      </c>
      <c r="D3770" s="111" t="s">
        <v>487</v>
      </c>
      <c r="E3770" s="111" t="s">
        <v>1236</v>
      </c>
      <c r="F3770" s="108">
        <v>0</v>
      </c>
      <c r="G3770" s="107">
        <v>4877.083333333333</v>
      </c>
      <c r="H3770" s="31">
        <v>192744.03602518281</v>
      </c>
      <c r="I3770" s="95">
        <v>2795.9161162516598</v>
      </c>
      <c r="J3770" s="22">
        <v>0.57327626475899052</v>
      </c>
      <c r="K3770" s="101">
        <v>4922.9650192473764</v>
      </c>
      <c r="L3770" s="31">
        <v>194970.03900808969</v>
      </c>
      <c r="M3770" s="95">
        <v>2822.4029779271509</v>
      </c>
      <c r="N3770" s="22">
        <v>0.57331363657721868</v>
      </c>
    </row>
    <row r="3771" spans="1:14" s="15" customFormat="1" x14ac:dyDescent="0.3">
      <c r="A3771" s="17" t="s">
        <v>1248</v>
      </c>
      <c r="B3771" s="15" t="s">
        <v>10458</v>
      </c>
      <c r="C3771" s="111" t="s">
        <v>486</v>
      </c>
      <c r="D3771" s="111" t="s">
        <v>487</v>
      </c>
      <c r="E3771" s="111" t="s">
        <v>1236</v>
      </c>
      <c r="F3771" s="108">
        <v>0</v>
      </c>
      <c r="G3771" s="107">
        <v>3379.666666666667</v>
      </c>
      <c r="H3771" s="31">
        <v>173219.4800954629</v>
      </c>
      <c r="I3771" s="95">
        <v>2512.6958324373882</v>
      </c>
      <c r="J3771" s="22">
        <v>0.74347445480936614</v>
      </c>
      <c r="K3771" s="101">
        <v>3408.8192799762191</v>
      </c>
      <c r="L3771" s="31">
        <v>174985.3682506984</v>
      </c>
      <c r="M3771" s="95">
        <v>2533.1031729647361</v>
      </c>
      <c r="N3771" s="22">
        <v>0.74310280625448932</v>
      </c>
    </row>
    <row r="3772" spans="1:14" s="15" customFormat="1" x14ac:dyDescent="0.3">
      <c r="A3772" s="17" t="s">
        <v>1244</v>
      </c>
      <c r="B3772" s="15" t="s">
        <v>10459</v>
      </c>
      <c r="C3772" s="111" t="s">
        <v>486</v>
      </c>
      <c r="D3772" s="111" t="s">
        <v>487</v>
      </c>
      <c r="E3772" s="111" t="s">
        <v>1236</v>
      </c>
      <c r="F3772" s="108">
        <v>0</v>
      </c>
      <c r="G3772" s="107">
        <v>3525.166666666667</v>
      </c>
      <c r="H3772" s="31">
        <v>182243.5708092647</v>
      </c>
      <c r="I3772" s="95">
        <v>2643.5979406506799</v>
      </c>
      <c r="J3772" s="22">
        <v>0.74992140531909046</v>
      </c>
      <c r="K3772" s="101">
        <v>3557.9701078545108</v>
      </c>
      <c r="L3772" s="31">
        <v>184226.8815078396</v>
      </c>
      <c r="M3772" s="95">
        <v>2666.8841101292719</v>
      </c>
      <c r="N3772" s="22">
        <v>0.74955214048648322</v>
      </c>
    </row>
    <row r="3773" spans="1:14" s="15" customFormat="1" x14ac:dyDescent="0.3">
      <c r="A3773" s="17" t="s">
        <v>1267</v>
      </c>
      <c r="B3773" s="15" t="s">
        <v>13222</v>
      </c>
      <c r="C3773" s="111" t="s">
        <v>486</v>
      </c>
      <c r="D3773" s="111" t="s">
        <v>487</v>
      </c>
      <c r="E3773" s="111" t="s">
        <v>1236</v>
      </c>
      <c r="F3773" s="108">
        <v>0</v>
      </c>
      <c r="G3773" s="107">
        <v>3427.333333333333</v>
      </c>
      <c r="H3773" s="31">
        <v>117667.4582556713</v>
      </c>
      <c r="I3773" s="95">
        <v>1706.8665245362879</v>
      </c>
      <c r="J3773" s="22">
        <v>0.49801590873457141</v>
      </c>
      <c r="K3773" s="101">
        <v>3459.6014923978769</v>
      </c>
      <c r="L3773" s="31">
        <v>118991.92514447941</v>
      </c>
      <c r="M3773" s="95">
        <v>1722.5372964259841</v>
      </c>
      <c r="N3773" s="22">
        <v>0.49790049524810431</v>
      </c>
    </row>
    <row r="3774" spans="1:14" s="15" customFormat="1" x14ac:dyDescent="0.3">
      <c r="A3774" s="17" t="s">
        <v>1265</v>
      </c>
      <c r="B3774" s="15" t="s">
        <v>10460</v>
      </c>
      <c r="C3774" s="111" t="s">
        <v>486</v>
      </c>
      <c r="D3774" s="111" t="s">
        <v>487</v>
      </c>
      <c r="E3774" s="111" t="s">
        <v>1236</v>
      </c>
      <c r="F3774" s="108">
        <v>0</v>
      </c>
      <c r="G3774" s="107">
        <v>3083.916666666667</v>
      </c>
      <c r="H3774" s="31">
        <v>128725.78938451799</v>
      </c>
      <c r="I3774" s="95">
        <v>1867.2770195097901</v>
      </c>
      <c r="J3774" s="22">
        <v>0.6054888057426292</v>
      </c>
      <c r="K3774" s="101">
        <v>3114.9449678692649</v>
      </c>
      <c r="L3774" s="31">
        <v>130353.19075821689</v>
      </c>
      <c r="M3774" s="95">
        <v>1887.0039501968399</v>
      </c>
      <c r="N3774" s="22">
        <v>0.60579046168113171</v>
      </c>
    </row>
    <row r="3775" spans="1:14" s="15" customFormat="1" x14ac:dyDescent="0.3">
      <c r="A3775" s="17" t="s">
        <v>1263</v>
      </c>
      <c r="B3775" s="15" t="s">
        <v>10461</v>
      </c>
      <c r="C3775" s="111" t="s">
        <v>486</v>
      </c>
      <c r="D3775" s="111" t="s">
        <v>487</v>
      </c>
      <c r="E3775" s="111" t="s">
        <v>1236</v>
      </c>
      <c r="F3775" s="108">
        <v>0</v>
      </c>
      <c r="G3775" s="107">
        <v>8333.6666666666679</v>
      </c>
      <c r="H3775" s="31">
        <v>447403.42442646902</v>
      </c>
      <c r="I3775" s="95">
        <v>6489.9670600272739</v>
      </c>
      <c r="J3775" s="22">
        <v>0.77876489660740844</v>
      </c>
      <c r="K3775" s="101">
        <v>8407.0785026526883</v>
      </c>
      <c r="L3775" s="31">
        <v>452342.2904862857</v>
      </c>
      <c r="M3775" s="95">
        <v>6548.1457264206047</v>
      </c>
      <c r="N3775" s="22">
        <v>0.77888480812382876</v>
      </c>
    </row>
    <row r="3776" spans="1:14" s="15" customFormat="1" x14ac:dyDescent="0.3">
      <c r="A3776" s="17" t="s">
        <v>1423</v>
      </c>
      <c r="B3776" s="15" t="s">
        <v>10462</v>
      </c>
      <c r="C3776" s="111" t="s">
        <v>486</v>
      </c>
      <c r="D3776" s="111" t="s">
        <v>487</v>
      </c>
      <c r="E3776" s="111" t="s">
        <v>1394</v>
      </c>
      <c r="F3776" s="108">
        <v>0</v>
      </c>
      <c r="G3776" s="107">
        <v>2226.833333333333</v>
      </c>
      <c r="H3776" s="31">
        <v>120380.78777119399</v>
      </c>
      <c r="I3776" s="95">
        <v>1746.225676070088</v>
      </c>
      <c r="J3776" s="22">
        <v>0.78417439236737696</v>
      </c>
      <c r="K3776" s="101">
        <v>2251.05762551814</v>
      </c>
      <c r="L3776" s="31">
        <v>121915.3289773724</v>
      </c>
      <c r="M3776" s="95">
        <v>1764.856740611448</v>
      </c>
      <c r="N3776" s="22">
        <v>0.78401224411357318</v>
      </c>
    </row>
    <row r="3777" spans="1:14" s="15" customFormat="1" x14ac:dyDescent="0.3">
      <c r="A3777" s="17" t="s">
        <v>1271</v>
      </c>
      <c r="B3777" s="15" t="s">
        <v>10463</v>
      </c>
      <c r="C3777" s="111" t="s">
        <v>486</v>
      </c>
      <c r="D3777" s="111" t="s">
        <v>487</v>
      </c>
      <c r="E3777" s="111" t="s">
        <v>1236</v>
      </c>
      <c r="F3777" s="108">
        <v>0</v>
      </c>
      <c r="G3777" s="107">
        <v>2536.583333333333</v>
      </c>
      <c r="H3777" s="31">
        <v>110620.92847421121</v>
      </c>
      <c r="I3777" s="95">
        <v>1604.650618996895</v>
      </c>
      <c r="J3777" s="22">
        <v>0.63260315476732965</v>
      </c>
      <c r="K3777" s="101">
        <v>2563.573439547913</v>
      </c>
      <c r="L3777" s="31">
        <v>112075.197282881</v>
      </c>
      <c r="M3777" s="95">
        <v>1622.410151694392</v>
      </c>
      <c r="N3777" s="22">
        <v>0.63287055742803489</v>
      </c>
    </row>
    <row r="3778" spans="1:14" s="15" customFormat="1" x14ac:dyDescent="0.3">
      <c r="A3778" s="17" t="s">
        <v>640</v>
      </c>
      <c r="B3778" s="15" t="s">
        <v>10464</v>
      </c>
      <c r="C3778" s="111" t="s">
        <v>486</v>
      </c>
      <c r="D3778" s="111" t="s">
        <v>487</v>
      </c>
      <c r="E3778" s="111" t="s">
        <v>629</v>
      </c>
      <c r="F3778" s="108">
        <v>0</v>
      </c>
      <c r="G3778" s="107">
        <v>10156.16666666667</v>
      </c>
      <c r="H3778" s="31">
        <v>810937.92229810497</v>
      </c>
      <c r="I3778" s="95">
        <v>11763.344033828749</v>
      </c>
      <c r="J3778" s="22">
        <v>1.1582464545837921</v>
      </c>
      <c r="K3778" s="101">
        <v>10246.529531366279</v>
      </c>
      <c r="L3778" s="31">
        <v>819495.65132524597</v>
      </c>
      <c r="M3778" s="95">
        <v>11863.089213429121</v>
      </c>
      <c r="N3778" s="22">
        <v>1.1577665566779749</v>
      </c>
    </row>
    <row r="3779" spans="1:14" s="15" customFormat="1" x14ac:dyDescent="0.3">
      <c r="A3779" s="17" t="s">
        <v>639</v>
      </c>
      <c r="B3779" s="15" t="s">
        <v>10465</v>
      </c>
      <c r="C3779" s="111" t="s">
        <v>486</v>
      </c>
      <c r="D3779" s="111" t="s">
        <v>487</v>
      </c>
      <c r="E3779" s="111" t="s">
        <v>629</v>
      </c>
      <c r="F3779" s="108">
        <v>0</v>
      </c>
      <c r="G3779" s="107">
        <v>4300.083333333333</v>
      </c>
      <c r="H3779" s="31">
        <v>327147.39284875907</v>
      </c>
      <c r="I3779" s="95">
        <v>4745.5510786131535</v>
      </c>
      <c r="J3779" s="22">
        <v>1.1035951424072761</v>
      </c>
      <c r="K3779" s="101">
        <v>4335.4733344485876</v>
      </c>
      <c r="L3779" s="31">
        <v>330364.22153725021</v>
      </c>
      <c r="M3779" s="95">
        <v>4782.3807566075939</v>
      </c>
      <c r="N3779" s="22">
        <v>1.1030815755705361</v>
      </c>
    </row>
    <row r="3780" spans="1:14" s="15" customFormat="1" x14ac:dyDescent="0.3">
      <c r="A3780" s="17" t="s">
        <v>642</v>
      </c>
      <c r="B3780" s="15" t="s">
        <v>7398</v>
      </c>
      <c r="C3780" s="111" t="s">
        <v>486</v>
      </c>
      <c r="D3780" s="111" t="s">
        <v>487</v>
      </c>
      <c r="E3780" s="111" t="s">
        <v>629</v>
      </c>
      <c r="F3780" s="108">
        <v>0</v>
      </c>
      <c r="G3780" s="107">
        <v>7388.666666666667</v>
      </c>
      <c r="H3780" s="31">
        <v>496399.92943093739</v>
      </c>
      <c r="I3780" s="95">
        <v>7200.7030226388479</v>
      </c>
      <c r="J3780" s="22">
        <v>0.97456054623822719</v>
      </c>
      <c r="K3780" s="101">
        <v>7449.4414537123403</v>
      </c>
      <c r="L3780" s="31">
        <v>501000.71988848771</v>
      </c>
      <c r="M3780" s="95">
        <v>7252.5293165594703</v>
      </c>
      <c r="N3780" s="22">
        <v>0.97356685888782424</v>
      </c>
    </row>
    <row r="3781" spans="1:14" s="15" customFormat="1" x14ac:dyDescent="0.3">
      <c r="A3781" s="17" t="s">
        <v>992</v>
      </c>
      <c r="B3781" s="15" t="s">
        <v>10466</v>
      </c>
      <c r="C3781" s="111" t="s">
        <v>943</v>
      </c>
      <c r="D3781" s="111" t="s">
        <v>753</v>
      </c>
      <c r="E3781" s="111" t="s">
        <v>981</v>
      </c>
      <c r="F3781" s="108">
        <v>0</v>
      </c>
      <c r="G3781" s="107">
        <v>8317.75</v>
      </c>
      <c r="H3781" s="31">
        <v>648272.10061592748</v>
      </c>
      <c r="I3781" s="95">
        <v>9403.7379895457689</v>
      </c>
      <c r="J3781" s="22">
        <v>1.13056271101509</v>
      </c>
      <c r="K3781" s="101">
        <v>8406.4306183738045</v>
      </c>
      <c r="L3781" s="31">
        <v>656209.60778219916</v>
      </c>
      <c r="M3781" s="95">
        <v>9499.3464666232121</v>
      </c>
      <c r="N3781" s="22">
        <v>1.130009500805329</v>
      </c>
    </row>
    <row r="3782" spans="1:14" s="15" customFormat="1" x14ac:dyDescent="0.3">
      <c r="A3782" s="17" t="s">
        <v>984</v>
      </c>
      <c r="B3782" s="15" t="s">
        <v>10467</v>
      </c>
      <c r="C3782" s="111" t="s">
        <v>943</v>
      </c>
      <c r="D3782" s="111" t="s">
        <v>753</v>
      </c>
      <c r="E3782" s="111" t="s">
        <v>981</v>
      </c>
      <c r="F3782" s="108">
        <v>0</v>
      </c>
      <c r="G3782" s="107">
        <v>8745.1666666666642</v>
      </c>
      <c r="H3782" s="31">
        <v>519296.39930182608</v>
      </c>
      <c r="I3782" s="95">
        <v>7532.8357850187149</v>
      </c>
      <c r="J3782" s="22">
        <v>0.86137132339982658</v>
      </c>
      <c r="K3782" s="101">
        <v>8828.5242261325584</v>
      </c>
      <c r="L3782" s="31">
        <v>525263.81889442122</v>
      </c>
      <c r="M3782" s="95">
        <v>7603.7640151648638</v>
      </c>
      <c r="N3782" s="22">
        <v>0.86127237354773445</v>
      </c>
    </row>
    <row r="3783" spans="1:14" s="15" customFormat="1" x14ac:dyDescent="0.3">
      <c r="A3783" s="17" t="s">
        <v>987</v>
      </c>
      <c r="B3783" s="15" t="s">
        <v>10468</v>
      </c>
      <c r="C3783" s="111" t="s">
        <v>943</v>
      </c>
      <c r="D3783" s="111" t="s">
        <v>753</v>
      </c>
      <c r="E3783" s="111" t="s">
        <v>981</v>
      </c>
      <c r="F3783" s="108">
        <v>0</v>
      </c>
      <c r="G3783" s="107">
        <v>8862.6666666666661</v>
      </c>
      <c r="H3783" s="31">
        <v>747864.92327420542</v>
      </c>
      <c r="I3783" s="95">
        <v>10848.416557430961</v>
      </c>
      <c r="J3783" s="22">
        <v>1.2240578333192751</v>
      </c>
      <c r="K3783" s="101">
        <v>8950.3332719892678</v>
      </c>
      <c r="L3783" s="31">
        <v>756214.67779825209</v>
      </c>
      <c r="M3783" s="95">
        <v>10947.028422564201</v>
      </c>
      <c r="N3783" s="22">
        <v>1.223086123152948</v>
      </c>
    </row>
    <row r="3784" spans="1:14" s="15" customFormat="1" x14ac:dyDescent="0.3">
      <c r="A3784" s="17" t="s">
        <v>985</v>
      </c>
      <c r="B3784" s="15" t="s">
        <v>10469</v>
      </c>
      <c r="C3784" s="111" t="s">
        <v>943</v>
      </c>
      <c r="D3784" s="111" t="s">
        <v>753</v>
      </c>
      <c r="E3784" s="111" t="s">
        <v>981</v>
      </c>
      <c r="F3784" s="108">
        <v>0</v>
      </c>
      <c r="G3784" s="107">
        <v>6475.7499999999991</v>
      </c>
      <c r="H3784" s="31">
        <v>403796.85476941429</v>
      </c>
      <c r="I3784" s="95">
        <v>5857.4166922292252</v>
      </c>
      <c r="J3784" s="22">
        <v>0.90451556842515946</v>
      </c>
      <c r="K3784" s="101">
        <v>6551.4745873069487</v>
      </c>
      <c r="L3784" s="31">
        <v>409169.61304129532</v>
      </c>
      <c r="M3784" s="95">
        <v>5923.174351301921</v>
      </c>
      <c r="N3784" s="22">
        <v>0.90409789008075858</v>
      </c>
    </row>
    <row r="3785" spans="1:14" s="15" customFormat="1" x14ac:dyDescent="0.3">
      <c r="A3785" s="17" t="s">
        <v>986</v>
      </c>
      <c r="B3785" s="15" t="s">
        <v>10470</v>
      </c>
      <c r="C3785" s="111" t="s">
        <v>943</v>
      </c>
      <c r="D3785" s="111" t="s">
        <v>753</v>
      </c>
      <c r="E3785" s="111" t="s">
        <v>981</v>
      </c>
      <c r="F3785" s="108">
        <v>0</v>
      </c>
      <c r="G3785" s="107">
        <v>5256.8333333333321</v>
      </c>
      <c r="H3785" s="31">
        <v>441315.08926601568</v>
      </c>
      <c r="I3785" s="95">
        <v>6401.6505821362061</v>
      </c>
      <c r="J3785" s="22">
        <v>1.217776972601289</v>
      </c>
      <c r="K3785" s="101">
        <v>5309.6012923856379</v>
      </c>
      <c r="L3785" s="31">
        <v>446600.61015131831</v>
      </c>
      <c r="M3785" s="95">
        <v>6465.0286702915591</v>
      </c>
      <c r="N3785" s="22">
        <v>1.21761094934998</v>
      </c>
    </row>
    <row r="3786" spans="1:14" s="15" customFormat="1" x14ac:dyDescent="0.3">
      <c r="A3786" s="17" t="s">
        <v>980</v>
      </c>
      <c r="B3786" s="15" t="s">
        <v>10471</v>
      </c>
      <c r="C3786" s="111" t="s">
        <v>943</v>
      </c>
      <c r="D3786" s="111" t="s">
        <v>753</v>
      </c>
      <c r="E3786" s="111" t="s">
        <v>981</v>
      </c>
      <c r="F3786" s="108">
        <v>0</v>
      </c>
      <c r="G3786" s="107">
        <v>24635.416666666672</v>
      </c>
      <c r="H3786" s="31">
        <v>1435107.5955174749</v>
      </c>
      <c r="I3786" s="95">
        <v>20817.45582176268</v>
      </c>
      <c r="J3786" s="22">
        <v>0.84502146253243871</v>
      </c>
      <c r="K3786" s="101">
        <v>24857.98855265605</v>
      </c>
      <c r="L3786" s="31">
        <v>1451123.2581833659</v>
      </c>
      <c r="M3786" s="95">
        <v>21006.584529975629</v>
      </c>
      <c r="N3786" s="22">
        <v>0.84506373013560265</v>
      </c>
    </row>
    <row r="3787" spans="1:14" s="15" customFormat="1" x14ac:dyDescent="0.3">
      <c r="A3787" s="17" t="s">
        <v>988</v>
      </c>
      <c r="B3787" s="15" t="s">
        <v>10472</v>
      </c>
      <c r="C3787" s="111" t="s">
        <v>943</v>
      </c>
      <c r="D3787" s="111" t="s">
        <v>753</v>
      </c>
      <c r="E3787" s="111" t="s">
        <v>981</v>
      </c>
      <c r="F3787" s="108">
        <v>0</v>
      </c>
      <c r="G3787" s="107">
        <v>14467</v>
      </c>
      <c r="H3787" s="31">
        <v>1191903.238502122</v>
      </c>
      <c r="I3787" s="95">
        <v>17289.569847469778</v>
      </c>
      <c r="J3787" s="22">
        <v>1.195104019317742</v>
      </c>
      <c r="K3787" s="101">
        <v>14600.43656991335</v>
      </c>
      <c r="L3787" s="31">
        <v>1205037.092307931</v>
      </c>
      <c r="M3787" s="95">
        <v>17444.220122977269</v>
      </c>
      <c r="N3787" s="22">
        <v>1.1947738712775211</v>
      </c>
    </row>
    <row r="3788" spans="1:14" s="15" customFormat="1" x14ac:dyDescent="0.3">
      <c r="A3788" s="17" t="s">
        <v>983</v>
      </c>
      <c r="B3788" s="15" t="s">
        <v>10473</v>
      </c>
      <c r="C3788" s="111" t="s">
        <v>943</v>
      </c>
      <c r="D3788" s="111" t="s">
        <v>753</v>
      </c>
      <c r="E3788" s="111" t="s">
        <v>981</v>
      </c>
      <c r="F3788" s="108">
        <v>0</v>
      </c>
      <c r="G3788" s="107">
        <v>27428.083333333339</v>
      </c>
      <c r="H3788" s="31">
        <v>2217059.2919355272</v>
      </c>
      <c r="I3788" s="95">
        <v>32160.330004701929</v>
      </c>
      <c r="J3788" s="22">
        <v>1.1725328968071751</v>
      </c>
      <c r="K3788" s="101">
        <v>27714.25545717822</v>
      </c>
      <c r="L3788" s="31">
        <v>2244396.7202391792</v>
      </c>
      <c r="M3788" s="95">
        <v>32490.079086408528</v>
      </c>
      <c r="N3788" s="22">
        <v>1.172323721148111</v>
      </c>
    </row>
    <row r="3789" spans="1:14" s="15" customFormat="1" x14ac:dyDescent="0.3">
      <c r="A3789" s="17" t="s">
        <v>982</v>
      </c>
      <c r="B3789" s="15" t="s">
        <v>10474</v>
      </c>
      <c r="C3789" s="111" t="s">
        <v>943</v>
      </c>
      <c r="D3789" s="111" t="s">
        <v>753</v>
      </c>
      <c r="E3789" s="111" t="s">
        <v>981</v>
      </c>
      <c r="F3789" s="108">
        <v>0</v>
      </c>
      <c r="G3789" s="107">
        <v>15518.166666666661</v>
      </c>
      <c r="H3789" s="31">
        <v>840190.1727018957</v>
      </c>
      <c r="I3789" s="95">
        <v>12187.672796612889</v>
      </c>
      <c r="J3789" s="22">
        <v>0.7853809704719994</v>
      </c>
      <c r="K3789" s="101">
        <v>15664.778511489991</v>
      </c>
      <c r="L3789" s="31">
        <v>850125.66698298906</v>
      </c>
      <c r="M3789" s="95">
        <v>12306.491942618621</v>
      </c>
      <c r="N3789" s="22">
        <v>0.78561544509498882</v>
      </c>
    </row>
    <row r="3790" spans="1:14" s="15" customFormat="1" x14ac:dyDescent="0.3">
      <c r="A3790" s="17" t="s">
        <v>991</v>
      </c>
      <c r="B3790" s="15" t="s">
        <v>10475</v>
      </c>
      <c r="C3790" s="111" t="s">
        <v>943</v>
      </c>
      <c r="D3790" s="111" t="s">
        <v>753</v>
      </c>
      <c r="E3790" s="111" t="s">
        <v>981</v>
      </c>
      <c r="F3790" s="108">
        <v>0</v>
      </c>
      <c r="G3790" s="107">
        <v>6415.1666666666679</v>
      </c>
      <c r="H3790" s="31">
        <v>354095.63223358721</v>
      </c>
      <c r="I3790" s="95">
        <v>5136.4582026644748</v>
      </c>
      <c r="J3790" s="22">
        <v>0.80067416320664164</v>
      </c>
      <c r="K3790" s="101">
        <v>6485.7708033125373</v>
      </c>
      <c r="L3790" s="31">
        <v>358252.25059247512</v>
      </c>
      <c r="M3790" s="95">
        <v>5186.0902529713903</v>
      </c>
      <c r="N3790" s="22">
        <v>0.79961047194616419</v>
      </c>
    </row>
    <row r="3791" spans="1:14" s="15" customFormat="1" x14ac:dyDescent="0.3">
      <c r="A3791" s="17" t="s">
        <v>990</v>
      </c>
      <c r="B3791" s="15" t="s">
        <v>10476</v>
      </c>
      <c r="C3791" s="111" t="s">
        <v>943</v>
      </c>
      <c r="D3791" s="111" t="s">
        <v>753</v>
      </c>
      <c r="E3791" s="111" t="s">
        <v>981</v>
      </c>
      <c r="F3791" s="108">
        <v>0</v>
      </c>
      <c r="G3791" s="107">
        <v>8822.8333333333339</v>
      </c>
      <c r="H3791" s="31">
        <v>716520.50218770804</v>
      </c>
      <c r="I3791" s="95">
        <v>10393.739080101041</v>
      </c>
      <c r="J3791" s="22">
        <v>1.1780500308027699</v>
      </c>
      <c r="K3791" s="101">
        <v>8912.3456253437325</v>
      </c>
      <c r="L3791" s="31">
        <v>725319.11678486317</v>
      </c>
      <c r="M3791" s="95">
        <v>10499.7816360705</v>
      </c>
      <c r="N3791" s="22">
        <v>1.178116522569842</v>
      </c>
    </row>
    <row r="3792" spans="1:14" s="15" customFormat="1" x14ac:dyDescent="0.3">
      <c r="A3792" s="17" t="s">
        <v>989</v>
      </c>
      <c r="B3792" s="15" t="s">
        <v>10477</v>
      </c>
      <c r="C3792" s="111" t="s">
        <v>943</v>
      </c>
      <c r="D3792" s="111" t="s">
        <v>753</v>
      </c>
      <c r="E3792" s="111" t="s">
        <v>981</v>
      </c>
      <c r="F3792" s="108">
        <v>0</v>
      </c>
      <c r="G3792" s="107">
        <v>11148.08333333333</v>
      </c>
      <c r="H3792" s="31">
        <v>921008.65746560984</v>
      </c>
      <c r="I3792" s="95">
        <v>13360.013631129739</v>
      </c>
      <c r="J3792" s="22">
        <v>1.198413505860924</v>
      </c>
      <c r="K3792" s="101">
        <v>11276.5220388463</v>
      </c>
      <c r="L3792" s="31">
        <v>933256.87322377705</v>
      </c>
      <c r="M3792" s="95">
        <v>13509.90640181633</v>
      </c>
      <c r="N3792" s="22">
        <v>1.1980561342651821</v>
      </c>
    </row>
    <row r="3793" spans="1:14" s="15" customFormat="1" x14ac:dyDescent="0.3">
      <c r="A3793" s="17" t="s">
        <v>794</v>
      </c>
      <c r="B3793" s="15" t="s">
        <v>10478</v>
      </c>
      <c r="C3793" s="111" t="s">
        <v>790</v>
      </c>
      <c r="D3793" s="111" t="s">
        <v>753</v>
      </c>
      <c r="E3793" s="111" t="s">
        <v>791</v>
      </c>
      <c r="F3793" s="108">
        <v>0</v>
      </c>
      <c r="G3793" s="107">
        <v>15718.75</v>
      </c>
      <c r="H3793" s="31">
        <v>756555.30913689174</v>
      </c>
      <c r="I3793" s="95">
        <v>10974.477993058241</v>
      </c>
      <c r="J3793" s="22">
        <v>0.6981775263973431</v>
      </c>
      <c r="K3793" s="101">
        <v>15855.82153958179</v>
      </c>
      <c r="L3793" s="31">
        <v>764762.60463990632</v>
      </c>
      <c r="M3793" s="95">
        <v>11070.76894339359</v>
      </c>
      <c r="N3793" s="22">
        <v>0.69821477971084611</v>
      </c>
    </row>
    <row r="3794" spans="1:14" s="15" customFormat="1" x14ac:dyDescent="0.3">
      <c r="A3794" s="17" t="s">
        <v>805</v>
      </c>
      <c r="B3794" s="15" t="s">
        <v>10479</v>
      </c>
      <c r="C3794" s="111" t="s">
        <v>793</v>
      </c>
      <c r="D3794" s="111" t="s">
        <v>753</v>
      </c>
      <c r="E3794" s="111" t="s">
        <v>802</v>
      </c>
      <c r="F3794" s="108">
        <v>0</v>
      </c>
      <c r="G3794" s="107">
        <v>15369.83333333333</v>
      </c>
      <c r="H3794" s="31">
        <v>837425.36011828517</v>
      </c>
      <c r="I3794" s="95">
        <v>12147.56683940485</v>
      </c>
      <c r="J3794" s="22">
        <v>0.79035124037811189</v>
      </c>
      <c r="K3794" s="101">
        <v>15498.54143323379</v>
      </c>
      <c r="L3794" s="31">
        <v>846474.26516314398</v>
      </c>
      <c r="M3794" s="95">
        <v>12253.633937243179</v>
      </c>
      <c r="N3794" s="22">
        <v>0.79063142748178228</v>
      </c>
    </row>
    <row r="3795" spans="1:14" s="15" customFormat="1" x14ac:dyDescent="0.3">
      <c r="A3795" s="17" t="s">
        <v>881</v>
      </c>
      <c r="B3795" s="15" t="s">
        <v>10480</v>
      </c>
      <c r="C3795" s="111" t="s">
        <v>793</v>
      </c>
      <c r="D3795" s="111" t="s">
        <v>753</v>
      </c>
      <c r="E3795" s="111" t="s">
        <v>871</v>
      </c>
      <c r="F3795" s="108">
        <v>0</v>
      </c>
      <c r="G3795" s="107">
        <v>15874.41666666667</v>
      </c>
      <c r="H3795" s="31">
        <v>563704.09947460191</v>
      </c>
      <c r="I3795" s="95">
        <v>8177.0072320797972</v>
      </c>
      <c r="J3795" s="22">
        <v>0.51510599751674635</v>
      </c>
      <c r="K3795" s="101">
        <v>16005.65944629576</v>
      </c>
      <c r="L3795" s="31">
        <v>569903.71098571294</v>
      </c>
      <c r="M3795" s="95">
        <v>8249.9749151256565</v>
      </c>
      <c r="N3795" s="22">
        <v>0.51544111273934268</v>
      </c>
    </row>
    <row r="3796" spans="1:14" s="15" customFormat="1" x14ac:dyDescent="0.3">
      <c r="A3796" s="17" t="s">
        <v>823</v>
      </c>
      <c r="B3796" s="15" t="s">
        <v>13223</v>
      </c>
      <c r="C3796" s="111" t="s">
        <v>793</v>
      </c>
      <c r="D3796" s="111" t="s">
        <v>753</v>
      </c>
      <c r="E3796" s="111" t="s">
        <v>816</v>
      </c>
      <c r="F3796" s="108">
        <v>0</v>
      </c>
      <c r="G3796" s="107">
        <v>14648.91666666667</v>
      </c>
      <c r="H3796" s="31">
        <v>793814.07310069527</v>
      </c>
      <c r="I3796" s="95">
        <v>11514.94804228147</v>
      </c>
      <c r="J3796" s="22">
        <v>0.78606140674439873</v>
      </c>
      <c r="K3796" s="101">
        <v>14785.927613697069</v>
      </c>
      <c r="L3796" s="31">
        <v>803737.55697008874</v>
      </c>
      <c r="M3796" s="95">
        <v>11634.973690343</v>
      </c>
      <c r="N3796" s="22">
        <v>0.7868950798572043</v>
      </c>
    </row>
    <row r="3797" spans="1:14" s="15" customFormat="1" x14ac:dyDescent="0.3">
      <c r="A3797" s="17" t="s">
        <v>847</v>
      </c>
      <c r="B3797" s="15" t="s">
        <v>10481</v>
      </c>
      <c r="C3797" s="111" t="s">
        <v>790</v>
      </c>
      <c r="D3797" s="111" t="s">
        <v>753</v>
      </c>
      <c r="E3797" s="111" t="s">
        <v>835</v>
      </c>
      <c r="F3797" s="108">
        <v>0</v>
      </c>
      <c r="G3797" s="107">
        <v>5034.5</v>
      </c>
      <c r="H3797" s="31">
        <v>315384.613033192</v>
      </c>
      <c r="I3797" s="95">
        <v>4574.9219565065332</v>
      </c>
      <c r="J3797" s="22">
        <v>0.90871426288738366</v>
      </c>
      <c r="K3797" s="101">
        <v>5077.3316678388437</v>
      </c>
      <c r="L3797" s="31">
        <v>318892.51716267777</v>
      </c>
      <c r="M3797" s="95">
        <v>4616.3153818791734</v>
      </c>
      <c r="N3797" s="22">
        <v>0.90920106935698752</v>
      </c>
    </row>
    <row r="3798" spans="1:14" s="15" customFormat="1" x14ac:dyDescent="0.3">
      <c r="A3798" s="17" t="s">
        <v>818</v>
      </c>
      <c r="B3798" s="15" t="s">
        <v>10482</v>
      </c>
      <c r="C3798" s="111" t="s">
        <v>793</v>
      </c>
      <c r="D3798" s="111" t="s">
        <v>753</v>
      </c>
      <c r="E3798" s="111" t="s">
        <v>816</v>
      </c>
      <c r="F3798" s="108">
        <v>0</v>
      </c>
      <c r="G3798" s="107">
        <v>5844.8333333333339</v>
      </c>
      <c r="H3798" s="31">
        <v>444303.79739078361</v>
      </c>
      <c r="I3798" s="95">
        <v>6445.0043345278973</v>
      </c>
      <c r="J3798" s="22">
        <v>1.102684023130611</v>
      </c>
      <c r="K3798" s="101">
        <v>5898.0096947192569</v>
      </c>
      <c r="L3798" s="31">
        <v>448959.09665520751</v>
      </c>
      <c r="M3798" s="95">
        <v>6499.1703228543993</v>
      </c>
      <c r="N3798" s="22">
        <v>1.1019260155969881</v>
      </c>
    </row>
    <row r="3799" spans="1:14" s="15" customFormat="1" x14ac:dyDescent="0.3">
      <c r="A3799" s="17" t="s">
        <v>856</v>
      </c>
      <c r="B3799" s="15" t="s">
        <v>10483</v>
      </c>
      <c r="C3799" s="111" t="s">
        <v>790</v>
      </c>
      <c r="D3799" s="111" t="s">
        <v>753</v>
      </c>
      <c r="E3799" s="111" t="s">
        <v>851</v>
      </c>
      <c r="F3799" s="108">
        <v>0</v>
      </c>
      <c r="G3799" s="107">
        <v>7294.4166666666661</v>
      </c>
      <c r="H3799" s="31">
        <v>273994.9149592421</v>
      </c>
      <c r="I3799" s="95">
        <v>3974.529195837003</v>
      </c>
      <c r="J3799" s="22">
        <v>0.54487279483216666</v>
      </c>
      <c r="K3799" s="101">
        <v>7358.326083734647</v>
      </c>
      <c r="L3799" s="31">
        <v>277294.38931904908</v>
      </c>
      <c r="M3799" s="95">
        <v>4014.137321602022</v>
      </c>
      <c r="N3799" s="22">
        <v>0.54552316327420569</v>
      </c>
    </row>
    <row r="3800" spans="1:14" s="15" customFormat="1" x14ac:dyDescent="0.3">
      <c r="A3800" s="17" t="s">
        <v>808</v>
      </c>
      <c r="B3800" s="15" t="s">
        <v>10484</v>
      </c>
      <c r="C3800" s="111" t="s">
        <v>793</v>
      </c>
      <c r="D3800" s="111" t="s">
        <v>753</v>
      </c>
      <c r="E3800" s="111" t="s">
        <v>802</v>
      </c>
      <c r="F3800" s="108">
        <v>0</v>
      </c>
      <c r="G3800" s="107">
        <v>12139.75</v>
      </c>
      <c r="H3800" s="31">
        <v>476066.85628991999</v>
      </c>
      <c r="I3800" s="95">
        <v>6905.754509261933</v>
      </c>
      <c r="J3800" s="22">
        <v>0.56885475477352776</v>
      </c>
      <c r="K3800" s="101">
        <v>12253.945140122991</v>
      </c>
      <c r="L3800" s="31">
        <v>481618.3544049628</v>
      </c>
      <c r="M3800" s="95">
        <v>6971.9485343106489</v>
      </c>
      <c r="N3800" s="22">
        <v>0.56895542248532305</v>
      </c>
    </row>
    <row r="3801" spans="1:14" s="15" customFormat="1" x14ac:dyDescent="0.3">
      <c r="A3801" s="17" t="s">
        <v>833</v>
      </c>
      <c r="B3801" s="15" t="s">
        <v>10485</v>
      </c>
      <c r="C3801" s="111" t="s">
        <v>793</v>
      </c>
      <c r="D3801" s="111" t="s">
        <v>753</v>
      </c>
      <c r="E3801" s="111" t="s">
        <v>816</v>
      </c>
      <c r="F3801" s="108">
        <v>0</v>
      </c>
      <c r="G3801" s="107">
        <v>20777.166666666672</v>
      </c>
      <c r="H3801" s="31">
        <v>964629.57011594775</v>
      </c>
      <c r="I3801" s="95">
        <v>13992.772056239981</v>
      </c>
      <c r="J3801" s="22">
        <v>0.67346873039666832</v>
      </c>
      <c r="K3801" s="101">
        <v>20966.439803118239</v>
      </c>
      <c r="L3801" s="31">
        <v>976320.31275709718</v>
      </c>
      <c r="M3801" s="95">
        <v>14133.29643957277</v>
      </c>
      <c r="N3801" s="22">
        <v>0.67409138472192076</v>
      </c>
    </row>
    <row r="3802" spans="1:14" s="15" customFormat="1" x14ac:dyDescent="0.3">
      <c r="A3802" s="17" t="s">
        <v>853</v>
      </c>
      <c r="B3802" s="15" t="s">
        <v>10486</v>
      </c>
      <c r="C3802" s="111" t="s">
        <v>790</v>
      </c>
      <c r="D3802" s="111" t="s">
        <v>753</v>
      </c>
      <c r="E3802" s="111" t="s">
        <v>851</v>
      </c>
      <c r="F3802" s="108">
        <v>0</v>
      </c>
      <c r="G3802" s="107">
        <v>3598.75</v>
      </c>
      <c r="H3802" s="31">
        <v>169227.03823401241</v>
      </c>
      <c r="I3802" s="95">
        <v>2454.7820688064921</v>
      </c>
      <c r="J3802" s="22">
        <v>0.68212075548634699</v>
      </c>
      <c r="K3802" s="101">
        <v>3629.4487799226408</v>
      </c>
      <c r="L3802" s="31">
        <v>171006.99216873251</v>
      </c>
      <c r="M3802" s="95">
        <v>2475.5118601754471</v>
      </c>
      <c r="N3802" s="22">
        <v>0.68206276222148821</v>
      </c>
    </row>
    <row r="3803" spans="1:14" s="15" customFormat="1" x14ac:dyDescent="0.3">
      <c r="A3803" s="17" t="s">
        <v>812</v>
      </c>
      <c r="B3803" s="15" t="s">
        <v>10487</v>
      </c>
      <c r="C3803" s="111" t="s">
        <v>793</v>
      </c>
      <c r="D3803" s="111" t="s">
        <v>753</v>
      </c>
      <c r="E3803" s="111" t="s">
        <v>802</v>
      </c>
      <c r="F3803" s="108">
        <v>0</v>
      </c>
      <c r="G3803" s="107">
        <v>14205.16666666667</v>
      </c>
      <c r="H3803" s="31">
        <v>750615.94307329517</v>
      </c>
      <c r="I3803" s="95">
        <v>10888.32243857271</v>
      </c>
      <c r="J3803" s="22">
        <v>0.76650437788405934</v>
      </c>
      <c r="K3803" s="101">
        <v>14341.05067748695</v>
      </c>
      <c r="L3803" s="31">
        <v>759458.59632792056</v>
      </c>
      <c r="M3803" s="95">
        <v>10993.98766494251</v>
      </c>
      <c r="N3803" s="22">
        <v>0.76660963775835667</v>
      </c>
    </row>
    <row r="3804" spans="1:14" s="15" customFormat="1" x14ac:dyDescent="0.3">
      <c r="A3804" s="17" t="s">
        <v>868</v>
      </c>
      <c r="B3804" s="15" t="s">
        <v>10488</v>
      </c>
      <c r="C3804" s="111" t="s">
        <v>790</v>
      </c>
      <c r="D3804" s="111" t="s">
        <v>753</v>
      </c>
      <c r="E3804" s="111" t="s">
        <v>851</v>
      </c>
      <c r="F3804" s="108">
        <v>0</v>
      </c>
      <c r="G3804" s="107">
        <v>10451.16666666667</v>
      </c>
      <c r="H3804" s="31">
        <v>407817.63093040802</v>
      </c>
      <c r="I3804" s="95">
        <v>5915.741468965216</v>
      </c>
      <c r="J3804" s="22">
        <v>0.56603646823785703</v>
      </c>
      <c r="K3804" s="101">
        <v>10546.15858411927</v>
      </c>
      <c r="L3804" s="31">
        <v>412566.65754260437</v>
      </c>
      <c r="M3804" s="95">
        <v>5972.3502583562768</v>
      </c>
      <c r="N3804" s="22">
        <v>0.5663057511148778</v>
      </c>
    </row>
    <row r="3805" spans="1:14" s="15" customFormat="1" x14ac:dyDescent="0.3">
      <c r="A3805" s="17" t="s">
        <v>865</v>
      </c>
      <c r="B3805" s="15" t="s">
        <v>10489</v>
      </c>
      <c r="C3805" s="111" t="s">
        <v>790</v>
      </c>
      <c r="D3805" s="111" t="s">
        <v>753</v>
      </c>
      <c r="E3805" s="111" t="s">
        <v>851</v>
      </c>
      <c r="F3805" s="108">
        <v>0</v>
      </c>
      <c r="G3805" s="107">
        <v>5349.25</v>
      </c>
      <c r="H3805" s="31">
        <v>312224.54228030768</v>
      </c>
      <c r="I3805" s="95">
        <v>4529.0824434990827</v>
      </c>
      <c r="J3805" s="22">
        <v>0.84667615899408011</v>
      </c>
      <c r="K3805" s="101">
        <v>5393.489513369158</v>
      </c>
      <c r="L3805" s="31">
        <v>315520.45691296703</v>
      </c>
      <c r="M3805" s="95">
        <v>4567.5011489900962</v>
      </c>
      <c r="N3805" s="22">
        <v>0.84685455263579612</v>
      </c>
    </row>
    <row r="3806" spans="1:14" s="15" customFormat="1" x14ac:dyDescent="0.3">
      <c r="A3806" s="17" t="s">
        <v>852</v>
      </c>
      <c r="B3806" s="15" t="s">
        <v>10490</v>
      </c>
      <c r="C3806" s="111" t="s">
        <v>790</v>
      </c>
      <c r="D3806" s="111" t="s">
        <v>753</v>
      </c>
      <c r="E3806" s="111" t="s">
        <v>851</v>
      </c>
      <c r="F3806" s="108">
        <v>0</v>
      </c>
      <c r="G3806" s="107">
        <v>19471.416666666672</v>
      </c>
      <c r="H3806" s="31">
        <v>981696.26532444707</v>
      </c>
      <c r="I3806" s="95">
        <v>14240.338980584989</v>
      </c>
      <c r="J3806" s="22">
        <v>0.73134580931459292</v>
      </c>
      <c r="K3806" s="101">
        <v>19650.097864735879</v>
      </c>
      <c r="L3806" s="31">
        <v>992594.39665829111</v>
      </c>
      <c r="M3806" s="95">
        <v>14368.88147150612</v>
      </c>
      <c r="N3806" s="22">
        <v>0.73123714550514041</v>
      </c>
    </row>
    <row r="3807" spans="1:14" s="15" customFormat="1" x14ac:dyDescent="0.3">
      <c r="A3807" s="17" t="s">
        <v>860</v>
      </c>
      <c r="B3807" s="15" t="s">
        <v>10491</v>
      </c>
      <c r="C3807" s="111" t="s">
        <v>790</v>
      </c>
      <c r="D3807" s="111" t="s">
        <v>753</v>
      </c>
      <c r="E3807" s="111" t="s">
        <v>851</v>
      </c>
      <c r="F3807" s="108">
        <v>0</v>
      </c>
      <c r="G3807" s="107">
        <v>10077.41666666667</v>
      </c>
      <c r="H3807" s="31">
        <v>476839.44982085307</v>
      </c>
      <c r="I3807" s="95">
        <v>6916.9616352980674</v>
      </c>
      <c r="J3807" s="22">
        <v>0.6863824196311622</v>
      </c>
      <c r="K3807" s="101">
        <v>10169.52113553999</v>
      </c>
      <c r="L3807" s="31">
        <v>481967.16849808593</v>
      </c>
      <c r="M3807" s="95">
        <v>6976.9979969880033</v>
      </c>
      <c r="N3807" s="22">
        <v>0.68606947210179847</v>
      </c>
    </row>
    <row r="3808" spans="1:14" s="15" customFormat="1" x14ac:dyDescent="0.3">
      <c r="A3808" s="17" t="s">
        <v>878</v>
      </c>
      <c r="B3808" s="15" t="s">
        <v>10492</v>
      </c>
      <c r="C3808" s="111" t="s">
        <v>793</v>
      </c>
      <c r="D3808" s="111" t="s">
        <v>753</v>
      </c>
      <c r="E3808" s="111" t="s">
        <v>871</v>
      </c>
      <c r="F3808" s="108">
        <v>0</v>
      </c>
      <c r="G3808" s="107">
        <v>27618.499999999989</v>
      </c>
      <c r="H3808" s="31">
        <v>1208087.4394666969</v>
      </c>
      <c r="I3808" s="95">
        <v>17524.33544249757</v>
      </c>
      <c r="J3808" s="22">
        <v>0.63451438139281913</v>
      </c>
      <c r="K3808" s="101">
        <v>27863.94532902812</v>
      </c>
      <c r="L3808" s="31">
        <v>1222779.2898270751</v>
      </c>
      <c r="M3808" s="95">
        <v>17701.05769334326</v>
      </c>
      <c r="N3808" s="22">
        <v>0.63526745707840027</v>
      </c>
    </row>
    <row r="3809" spans="1:14" s="15" customFormat="1" x14ac:dyDescent="0.3">
      <c r="A3809" s="17" t="s">
        <v>846</v>
      </c>
      <c r="B3809" s="15" t="s">
        <v>10493</v>
      </c>
      <c r="C3809" s="111" t="s">
        <v>790</v>
      </c>
      <c r="D3809" s="111" t="s">
        <v>753</v>
      </c>
      <c r="E3809" s="111" t="s">
        <v>835</v>
      </c>
      <c r="F3809" s="108">
        <v>0</v>
      </c>
      <c r="G3809" s="107">
        <v>22256.583333333339</v>
      </c>
      <c r="H3809" s="31">
        <v>1207850.6512422699</v>
      </c>
      <c r="I3809" s="95">
        <v>17520.900627981559</v>
      </c>
      <c r="J3809" s="22">
        <v>0.78722328425588917</v>
      </c>
      <c r="K3809" s="101">
        <v>22448.24421973835</v>
      </c>
      <c r="L3809" s="31">
        <v>1221283.492441399</v>
      </c>
      <c r="M3809" s="95">
        <v>17679.404402318742</v>
      </c>
      <c r="N3809" s="22">
        <v>0.78756290377371885</v>
      </c>
    </row>
    <row r="3810" spans="1:14" s="15" customFormat="1" x14ac:dyDescent="0.3">
      <c r="A3810" s="17" t="s">
        <v>879</v>
      </c>
      <c r="B3810" s="15" t="s">
        <v>10494</v>
      </c>
      <c r="C3810" s="111" t="s">
        <v>793</v>
      </c>
      <c r="D3810" s="111" t="s">
        <v>753</v>
      </c>
      <c r="E3810" s="111" t="s">
        <v>871</v>
      </c>
      <c r="F3810" s="108">
        <v>0</v>
      </c>
      <c r="G3810" s="107">
        <v>18410</v>
      </c>
      <c r="H3810" s="31">
        <v>692969.92668823153</v>
      </c>
      <c r="I3810" s="95">
        <v>10052.117959448649</v>
      </c>
      <c r="J3810" s="22">
        <v>0.54601401192007881</v>
      </c>
      <c r="K3810" s="101">
        <v>18569.52952577173</v>
      </c>
      <c r="L3810" s="31">
        <v>701073.16517052229</v>
      </c>
      <c r="M3810" s="95">
        <v>10148.79516457395</v>
      </c>
      <c r="N3810" s="22">
        <v>0.54652947186889922</v>
      </c>
    </row>
    <row r="3811" spans="1:14" s="15" customFormat="1" x14ac:dyDescent="0.3">
      <c r="A3811" s="17" t="s">
        <v>832</v>
      </c>
      <c r="B3811" s="15" t="s">
        <v>10495</v>
      </c>
      <c r="C3811" s="111" t="s">
        <v>793</v>
      </c>
      <c r="D3811" s="111" t="s">
        <v>753</v>
      </c>
      <c r="E3811" s="111" t="s">
        <v>816</v>
      </c>
      <c r="F3811" s="108">
        <v>0</v>
      </c>
      <c r="G3811" s="107">
        <v>7797.7500000000009</v>
      </c>
      <c r="H3811" s="31">
        <v>622724.77230471908</v>
      </c>
      <c r="I3811" s="95">
        <v>9033.1522716917152</v>
      </c>
      <c r="J3811" s="22">
        <v>1.1584306077639981</v>
      </c>
      <c r="K3811" s="101">
        <v>7864.9938292899224</v>
      </c>
      <c r="L3811" s="31">
        <v>629008.19042680273</v>
      </c>
      <c r="M3811" s="95">
        <v>9105.5764200135145</v>
      </c>
      <c r="N3811" s="22">
        <v>1.157734718888596</v>
      </c>
    </row>
    <row r="3812" spans="1:14" s="15" customFormat="1" x14ac:dyDescent="0.3">
      <c r="A3812" s="17" t="s">
        <v>811</v>
      </c>
      <c r="B3812" s="15" t="s">
        <v>10496</v>
      </c>
      <c r="C3812" s="111" t="s">
        <v>793</v>
      </c>
      <c r="D3812" s="111" t="s">
        <v>753</v>
      </c>
      <c r="E3812" s="111" t="s">
        <v>802</v>
      </c>
      <c r="F3812" s="108">
        <v>0</v>
      </c>
      <c r="G3812" s="107">
        <v>11138.75</v>
      </c>
      <c r="H3812" s="31">
        <v>426196.50397578027</v>
      </c>
      <c r="I3812" s="95">
        <v>6182.3426484662295</v>
      </c>
      <c r="J3812" s="22">
        <v>0.55503020073762577</v>
      </c>
      <c r="K3812" s="101">
        <v>11240.887731721899</v>
      </c>
      <c r="L3812" s="31">
        <v>431586.74966623948</v>
      </c>
      <c r="M3812" s="95">
        <v>6247.6867404296536</v>
      </c>
      <c r="N3812" s="22">
        <v>0.55580011913103777</v>
      </c>
    </row>
    <row r="3813" spans="1:14" s="15" customFormat="1" x14ac:dyDescent="0.3">
      <c r="A3813" s="17" t="s">
        <v>866</v>
      </c>
      <c r="B3813" s="15" t="s">
        <v>10497</v>
      </c>
      <c r="C3813" s="111" t="s">
        <v>790</v>
      </c>
      <c r="D3813" s="111" t="s">
        <v>753</v>
      </c>
      <c r="E3813" s="111" t="s">
        <v>851</v>
      </c>
      <c r="F3813" s="108">
        <v>0</v>
      </c>
      <c r="G3813" s="107">
        <v>9422.6666666666661</v>
      </c>
      <c r="H3813" s="31">
        <v>357219.15149357438</v>
      </c>
      <c r="I3813" s="95">
        <v>5181.7675051908564</v>
      </c>
      <c r="J3813" s="22">
        <v>0.54992580004148051</v>
      </c>
      <c r="K3813" s="101">
        <v>9512.9756357251172</v>
      </c>
      <c r="L3813" s="31">
        <v>361732.5841540664</v>
      </c>
      <c r="M3813" s="95">
        <v>5236.4718595935619</v>
      </c>
      <c r="N3813" s="22">
        <v>0.55045572070304338</v>
      </c>
    </row>
    <row r="3814" spans="1:14" s="15" customFormat="1" x14ac:dyDescent="0.3">
      <c r="A3814" s="17" t="s">
        <v>800</v>
      </c>
      <c r="B3814" s="15" t="s">
        <v>10498</v>
      </c>
      <c r="C3814" s="111" t="s">
        <v>790</v>
      </c>
      <c r="D3814" s="111" t="s">
        <v>753</v>
      </c>
      <c r="E3814" s="111" t="s">
        <v>791</v>
      </c>
      <c r="F3814" s="108">
        <v>0</v>
      </c>
      <c r="G3814" s="107">
        <v>40559.083333333321</v>
      </c>
      <c r="H3814" s="31">
        <v>2374396.7585710529</v>
      </c>
      <c r="I3814" s="95">
        <v>34442.64372879039</v>
      </c>
      <c r="J3814" s="22">
        <v>0.84919679879658028</v>
      </c>
      <c r="K3814" s="101">
        <v>40928.607380892907</v>
      </c>
      <c r="L3814" s="31">
        <v>2401024.1950882929</v>
      </c>
      <c r="M3814" s="95">
        <v>34757.431822697443</v>
      </c>
      <c r="N3814" s="22">
        <v>0.84922097395680218</v>
      </c>
    </row>
    <row r="3815" spans="1:14" s="15" customFormat="1" x14ac:dyDescent="0.3">
      <c r="A3815" s="17" t="s">
        <v>834</v>
      </c>
      <c r="B3815" s="15" t="s">
        <v>10499</v>
      </c>
      <c r="C3815" s="111" t="s">
        <v>790</v>
      </c>
      <c r="D3815" s="111" t="s">
        <v>753</v>
      </c>
      <c r="E3815" s="111" t="s">
        <v>835</v>
      </c>
      <c r="F3815" s="108">
        <v>0</v>
      </c>
      <c r="G3815" s="107">
        <v>12056.25</v>
      </c>
      <c r="H3815" s="31">
        <v>870585.27300019655</v>
      </c>
      <c r="I3815" s="95">
        <v>12628.579568784049</v>
      </c>
      <c r="J3815" s="22">
        <v>1.0474716075715129</v>
      </c>
      <c r="K3815" s="101">
        <v>12164.82638888885</v>
      </c>
      <c r="L3815" s="31">
        <v>880474.8123531345</v>
      </c>
      <c r="M3815" s="95">
        <v>12745.82876947687</v>
      </c>
      <c r="N3815" s="22">
        <v>1.0477608444226301</v>
      </c>
    </row>
    <row r="3816" spans="1:14" s="15" customFormat="1" x14ac:dyDescent="0.3">
      <c r="A3816" s="17" t="s">
        <v>864</v>
      </c>
      <c r="B3816" s="15" t="s">
        <v>9644</v>
      </c>
      <c r="C3816" s="111" t="s">
        <v>790</v>
      </c>
      <c r="D3816" s="111" t="s">
        <v>753</v>
      </c>
      <c r="E3816" s="111" t="s">
        <v>851</v>
      </c>
      <c r="F3816" s="108">
        <v>0</v>
      </c>
      <c r="G3816" s="107">
        <v>11685.5</v>
      </c>
      <c r="H3816" s="31">
        <v>618451.12066298304</v>
      </c>
      <c r="I3816" s="95">
        <v>8971.159321109244</v>
      </c>
      <c r="J3816" s="22">
        <v>0.76771719833205632</v>
      </c>
      <c r="K3816" s="101">
        <v>11788.59887233637</v>
      </c>
      <c r="L3816" s="31">
        <v>625359.29231788381</v>
      </c>
      <c r="M3816" s="95">
        <v>9052.7546585718082</v>
      </c>
      <c r="N3816" s="22">
        <v>0.76792456479415783</v>
      </c>
    </row>
    <row r="3817" spans="1:14" s="15" customFormat="1" x14ac:dyDescent="0.3">
      <c r="A3817" s="17" t="s">
        <v>817</v>
      </c>
      <c r="B3817" s="15" t="s">
        <v>10501</v>
      </c>
      <c r="C3817" s="111" t="s">
        <v>793</v>
      </c>
      <c r="D3817" s="111" t="s">
        <v>753</v>
      </c>
      <c r="E3817" s="111" t="s">
        <v>816</v>
      </c>
      <c r="F3817" s="108">
        <v>0</v>
      </c>
      <c r="G3817" s="107">
        <v>20221.916666666672</v>
      </c>
      <c r="H3817" s="31">
        <v>1309177.520129736</v>
      </c>
      <c r="I3817" s="95">
        <v>18990.733010731761</v>
      </c>
      <c r="J3817" s="22">
        <v>0.9391163717945511</v>
      </c>
      <c r="K3817" s="101">
        <v>20399.944820860681</v>
      </c>
      <c r="L3817" s="31">
        <v>1323513.53538155</v>
      </c>
      <c r="M3817" s="95">
        <v>19159.295256810121</v>
      </c>
      <c r="N3817" s="22">
        <v>0.93918368039986611</v>
      </c>
    </row>
    <row r="3818" spans="1:14" s="15" customFormat="1" x14ac:dyDescent="0.3">
      <c r="A3818" s="17" t="s">
        <v>824</v>
      </c>
      <c r="B3818" s="15" t="s">
        <v>10502</v>
      </c>
      <c r="C3818" s="111" t="s">
        <v>793</v>
      </c>
      <c r="D3818" s="111" t="s">
        <v>753</v>
      </c>
      <c r="E3818" s="111" t="s">
        <v>816</v>
      </c>
      <c r="F3818" s="108">
        <v>0</v>
      </c>
      <c r="G3818" s="107">
        <v>11643.58333333333</v>
      </c>
      <c r="H3818" s="31">
        <v>469446.40272067889</v>
      </c>
      <c r="I3818" s="95">
        <v>6809.7192014368002</v>
      </c>
      <c r="J3818" s="22">
        <v>0.58484737958132604</v>
      </c>
      <c r="K3818" s="101">
        <v>11753.53126176257</v>
      </c>
      <c r="L3818" s="31">
        <v>475126.53513545211</v>
      </c>
      <c r="M3818" s="95">
        <v>6877.9724027385992</v>
      </c>
      <c r="N3818" s="22">
        <v>0.58518348652498287</v>
      </c>
    </row>
    <row r="3819" spans="1:14" s="15" customFormat="1" x14ac:dyDescent="0.3">
      <c r="A3819" s="17" t="s">
        <v>854</v>
      </c>
      <c r="B3819" s="15" t="s">
        <v>10503</v>
      </c>
      <c r="C3819" s="111" t="s">
        <v>790</v>
      </c>
      <c r="D3819" s="111" t="s">
        <v>753</v>
      </c>
      <c r="E3819" s="111" t="s">
        <v>851</v>
      </c>
      <c r="F3819" s="108">
        <v>0</v>
      </c>
      <c r="G3819" s="107">
        <v>8005.583333333333</v>
      </c>
      <c r="H3819" s="31">
        <v>338080.71582384902</v>
      </c>
      <c r="I3819" s="95">
        <v>4904.1482240327114</v>
      </c>
      <c r="J3819" s="22">
        <v>0.61259099054193988</v>
      </c>
      <c r="K3819" s="101">
        <v>8078.4701264718806</v>
      </c>
      <c r="L3819" s="31">
        <v>342226.61817915348</v>
      </c>
      <c r="M3819" s="95">
        <v>4954.1018260487899</v>
      </c>
      <c r="N3819" s="22">
        <v>0.61324752688197415</v>
      </c>
    </row>
    <row r="3820" spans="1:14" s="15" customFormat="1" x14ac:dyDescent="0.3">
      <c r="A3820" s="17" t="s">
        <v>843</v>
      </c>
      <c r="B3820" s="15" t="s">
        <v>10504</v>
      </c>
      <c r="C3820" s="111" t="s">
        <v>790</v>
      </c>
      <c r="D3820" s="111" t="s">
        <v>753</v>
      </c>
      <c r="E3820" s="111" t="s">
        <v>835</v>
      </c>
      <c r="F3820" s="108">
        <v>0</v>
      </c>
      <c r="G3820" s="107">
        <v>17311</v>
      </c>
      <c r="H3820" s="31">
        <v>1230949.442604987</v>
      </c>
      <c r="I3820" s="95">
        <v>17855.968235617001</v>
      </c>
      <c r="J3820" s="22">
        <v>1.031481037237421</v>
      </c>
      <c r="K3820" s="101">
        <v>17456.878556846539</v>
      </c>
      <c r="L3820" s="31">
        <v>1243840.17260937</v>
      </c>
      <c r="M3820" s="95">
        <v>18005.93683572298</v>
      </c>
      <c r="N3820" s="22">
        <v>1.031452259754714</v>
      </c>
    </row>
    <row r="3821" spans="1:14" s="15" customFormat="1" x14ac:dyDescent="0.3">
      <c r="A3821" s="17" t="s">
        <v>830</v>
      </c>
      <c r="B3821" s="15" t="s">
        <v>10327</v>
      </c>
      <c r="C3821" s="111" t="s">
        <v>793</v>
      </c>
      <c r="D3821" s="111" t="s">
        <v>753</v>
      </c>
      <c r="E3821" s="111" t="s">
        <v>816</v>
      </c>
      <c r="F3821" s="108">
        <v>0</v>
      </c>
      <c r="G3821" s="107">
        <v>17341.166666666672</v>
      </c>
      <c r="H3821" s="31">
        <v>714226.727084524</v>
      </c>
      <c r="I3821" s="95">
        <v>10360.465922029311</v>
      </c>
      <c r="J3821" s="22">
        <v>0.59744918673460923</v>
      </c>
      <c r="K3821" s="101">
        <v>17492.738151963571</v>
      </c>
      <c r="L3821" s="31">
        <v>722424.89282415423</v>
      </c>
      <c r="M3821" s="95">
        <v>10457.88460221314</v>
      </c>
      <c r="N3821" s="22">
        <v>0.59784148778556057</v>
      </c>
    </row>
    <row r="3822" spans="1:14" s="15" customFormat="1" x14ac:dyDescent="0.3">
      <c r="A3822" s="17" t="s">
        <v>869</v>
      </c>
      <c r="B3822" s="15" t="s">
        <v>10505</v>
      </c>
      <c r="C3822" s="111" t="s">
        <v>790</v>
      </c>
      <c r="D3822" s="111" t="s">
        <v>753</v>
      </c>
      <c r="E3822" s="111" t="s">
        <v>851</v>
      </c>
      <c r="F3822" s="108">
        <v>0</v>
      </c>
      <c r="G3822" s="107">
        <v>7970.916666666667</v>
      </c>
      <c r="H3822" s="31">
        <v>419828.04531402321</v>
      </c>
      <c r="I3822" s="95">
        <v>6089.9627410237881</v>
      </c>
      <c r="J3822" s="22">
        <v>0.7640228841547444</v>
      </c>
      <c r="K3822" s="101">
        <v>8038.9444099513394</v>
      </c>
      <c r="L3822" s="31">
        <v>424094.22639291018</v>
      </c>
      <c r="M3822" s="95">
        <v>6139.2243320185044</v>
      </c>
      <c r="N3822" s="22">
        <v>0.76368538192885271</v>
      </c>
    </row>
    <row r="3823" spans="1:14" s="15" customFormat="1" x14ac:dyDescent="0.3">
      <c r="A3823" s="17" t="s">
        <v>873</v>
      </c>
      <c r="B3823" s="15" t="s">
        <v>13224</v>
      </c>
      <c r="C3823" s="111" t="s">
        <v>793</v>
      </c>
      <c r="D3823" s="111" t="s">
        <v>753</v>
      </c>
      <c r="E3823" s="111" t="s">
        <v>871</v>
      </c>
      <c r="F3823" s="108">
        <v>0</v>
      </c>
      <c r="G3823" s="107">
        <v>30638.249999999989</v>
      </c>
      <c r="H3823" s="31">
        <v>1004683.875991915</v>
      </c>
      <c r="I3823" s="95">
        <v>14573.793817708431</v>
      </c>
      <c r="J3823" s="22">
        <v>0.4756731803451057</v>
      </c>
      <c r="K3823" s="101">
        <v>30909.740442274899</v>
      </c>
      <c r="L3823" s="31">
        <v>1016424.333272045</v>
      </c>
      <c r="M3823" s="95">
        <v>14713.845674235141</v>
      </c>
      <c r="N3823" s="22">
        <v>0.47602618021700321</v>
      </c>
    </row>
    <row r="3824" spans="1:14" s="15" customFormat="1" x14ac:dyDescent="0.3">
      <c r="A3824" s="17" t="s">
        <v>819</v>
      </c>
      <c r="B3824" s="15" t="s">
        <v>10506</v>
      </c>
      <c r="C3824" s="111" t="s">
        <v>793</v>
      </c>
      <c r="D3824" s="111" t="s">
        <v>753</v>
      </c>
      <c r="E3824" s="111" t="s">
        <v>816</v>
      </c>
      <c r="F3824" s="108">
        <v>0</v>
      </c>
      <c r="G3824" s="107">
        <v>8594.1666666666679</v>
      </c>
      <c r="H3824" s="31">
        <v>587826.53262515715</v>
      </c>
      <c r="I3824" s="95">
        <v>8526.923634162551</v>
      </c>
      <c r="J3824" s="22">
        <v>0.99217573557597782</v>
      </c>
      <c r="K3824" s="101">
        <v>8668.4742492787063</v>
      </c>
      <c r="L3824" s="31">
        <v>594327.95530746551</v>
      </c>
      <c r="M3824" s="95">
        <v>8603.5423671200351</v>
      </c>
      <c r="N3824" s="22">
        <v>0.99250942203997727</v>
      </c>
    </row>
    <row r="3825" spans="1:14" s="15" customFormat="1" x14ac:dyDescent="0.3">
      <c r="A3825" s="17" t="s">
        <v>803</v>
      </c>
      <c r="B3825" s="15" t="s">
        <v>10507</v>
      </c>
      <c r="C3825" s="111" t="s">
        <v>793</v>
      </c>
      <c r="D3825" s="111" t="s">
        <v>753</v>
      </c>
      <c r="E3825" s="111" t="s">
        <v>802</v>
      </c>
      <c r="F3825" s="108">
        <v>0</v>
      </c>
      <c r="G3825" s="107">
        <v>11145.58333333333</v>
      </c>
      <c r="H3825" s="31">
        <v>346257.30227045371</v>
      </c>
      <c r="I3825" s="95">
        <v>5022.756562290193</v>
      </c>
      <c r="J3825" s="22">
        <v>0.45064994913891387</v>
      </c>
      <c r="K3825" s="101">
        <v>11240.685305385699</v>
      </c>
      <c r="L3825" s="31">
        <v>350060.84949473338</v>
      </c>
      <c r="M3825" s="95">
        <v>5067.5108293364456</v>
      </c>
      <c r="N3825" s="22">
        <v>0.45081867267545273</v>
      </c>
    </row>
    <row r="3826" spans="1:14" s="15" customFormat="1" x14ac:dyDescent="0.3">
      <c r="A3826" s="17" t="s">
        <v>870</v>
      </c>
      <c r="B3826" s="15" t="s">
        <v>10508</v>
      </c>
      <c r="C3826" s="111" t="s">
        <v>793</v>
      </c>
      <c r="D3826" s="111" t="s">
        <v>753</v>
      </c>
      <c r="E3826" s="111" t="s">
        <v>871</v>
      </c>
      <c r="F3826" s="108">
        <v>0</v>
      </c>
      <c r="G3826" s="107">
        <v>13875</v>
      </c>
      <c r="H3826" s="31">
        <v>570567.4501327608</v>
      </c>
      <c r="I3826" s="95">
        <v>8276.5659686942236</v>
      </c>
      <c r="J3826" s="22">
        <v>0.59650925900498908</v>
      </c>
      <c r="K3826" s="101">
        <v>13990.413932523241</v>
      </c>
      <c r="L3826" s="31">
        <v>576560.49086806038</v>
      </c>
      <c r="M3826" s="95">
        <v>8346.3390306529836</v>
      </c>
      <c r="N3826" s="22">
        <v>0.59657556030207326</v>
      </c>
    </row>
    <row r="3827" spans="1:14" s="15" customFormat="1" x14ac:dyDescent="0.3">
      <c r="A3827" s="17" t="s">
        <v>814</v>
      </c>
      <c r="B3827" s="15" t="s">
        <v>10509</v>
      </c>
      <c r="C3827" s="111" t="s">
        <v>793</v>
      </c>
      <c r="D3827" s="111" t="s">
        <v>753</v>
      </c>
      <c r="E3827" s="111" t="s">
        <v>802</v>
      </c>
      <c r="F3827" s="108">
        <v>0</v>
      </c>
      <c r="G3827" s="107">
        <v>6334.666666666667</v>
      </c>
      <c r="H3827" s="31">
        <v>326125.94765064109</v>
      </c>
      <c r="I3827" s="95">
        <v>4730.7341475672929</v>
      </c>
      <c r="J3827" s="22">
        <v>0.74680080207860866</v>
      </c>
      <c r="K3827" s="101">
        <v>6395.1030865175044</v>
      </c>
      <c r="L3827" s="31">
        <v>329758.17721842887</v>
      </c>
      <c r="M3827" s="95">
        <v>4773.6076071590969</v>
      </c>
      <c r="N3827" s="22">
        <v>0.74644732736569486</v>
      </c>
    </row>
    <row r="3828" spans="1:14" s="15" customFormat="1" x14ac:dyDescent="0.3">
      <c r="A3828" s="17" t="s">
        <v>874</v>
      </c>
      <c r="B3828" s="15" t="s">
        <v>10510</v>
      </c>
      <c r="C3828" s="111" t="s">
        <v>793</v>
      </c>
      <c r="D3828" s="111" t="s">
        <v>753</v>
      </c>
      <c r="E3828" s="111" t="s">
        <v>871</v>
      </c>
      <c r="F3828" s="108">
        <v>0</v>
      </c>
      <c r="G3828" s="107">
        <v>7739.9999999999991</v>
      </c>
      <c r="H3828" s="31">
        <v>325623.25804872508</v>
      </c>
      <c r="I3828" s="95">
        <v>4723.4422074976901</v>
      </c>
      <c r="J3828" s="22">
        <v>0.61026385109789283</v>
      </c>
      <c r="K3828" s="101">
        <v>7811.8283468768313</v>
      </c>
      <c r="L3828" s="31">
        <v>330065.58854756382</v>
      </c>
      <c r="M3828" s="95">
        <v>4778.057719880072</v>
      </c>
      <c r="N3828" s="22">
        <v>0.61164397215542243</v>
      </c>
    </row>
    <row r="3829" spans="1:14" s="15" customFormat="1" x14ac:dyDescent="0.3">
      <c r="A3829" s="17" t="s">
        <v>815</v>
      </c>
      <c r="B3829" s="15" t="s">
        <v>10511</v>
      </c>
      <c r="C3829" s="111" t="s">
        <v>793</v>
      </c>
      <c r="D3829" s="111" t="s">
        <v>753</v>
      </c>
      <c r="E3829" s="111" t="s">
        <v>816</v>
      </c>
      <c r="F3829" s="108">
        <v>0</v>
      </c>
      <c r="G3829" s="107">
        <v>4905.0000000000009</v>
      </c>
      <c r="H3829" s="31">
        <v>275567.64944949333</v>
      </c>
      <c r="I3829" s="95">
        <v>3997.3430467792118</v>
      </c>
      <c r="J3829" s="22">
        <v>0.81495271086222454</v>
      </c>
      <c r="K3829" s="101">
        <v>4951.1084394848831</v>
      </c>
      <c r="L3829" s="31">
        <v>278733.36489211512</v>
      </c>
      <c r="M3829" s="95">
        <v>4034.9680552021591</v>
      </c>
      <c r="N3829" s="22">
        <v>0.81496256939627043</v>
      </c>
    </row>
    <row r="3830" spans="1:14" s="15" customFormat="1" x14ac:dyDescent="0.3">
      <c r="A3830" s="17" t="s">
        <v>810</v>
      </c>
      <c r="B3830" s="15" t="s">
        <v>10512</v>
      </c>
      <c r="C3830" s="111" t="s">
        <v>793</v>
      </c>
      <c r="D3830" s="111" t="s">
        <v>753</v>
      </c>
      <c r="E3830" s="111" t="s">
        <v>802</v>
      </c>
      <c r="F3830" s="108">
        <v>0</v>
      </c>
      <c r="G3830" s="107">
        <v>7235.6666666666652</v>
      </c>
      <c r="H3830" s="31">
        <v>364198.70327840338</v>
      </c>
      <c r="I3830" s="95">
        <v>5283.0118379434762</v>
      </c>
      <c r="J3830" s="22">
        <v>0.73013477283044326</v>
      </c>
      <c r="K3830" s="101">
        <v>7304.8121863779952</v>
      </c>
      <c r="L3830" s="31">
        <v>368734.58332811127</v>
      </c>
      <c r="M3830" s="95">
        <v>5337.8333991450199</v>
      </c>
      <c r="N3830" s="22">
        <v>0.73072835590475615</v>
      </c>
    </row>
    <row r="3831" spans="1:14" s="15" customFormat="1" x14ac:dyDescent="0.3">
      <c r="A3831" s="17" t="s">
        <v>799</v>
      </c>
      <c r="B3831" s="15" t="s">
        <v>10513</v>
      </c>
      <c r="C3831" s="111" t="s">
        <v>790</v>
      </c>
      <c r="D3831" s="111" t="s">
        <v>753</v>
      </c>
      <c r="E3831" s="111" t="s">
        <v>791</v>
      </c>
      <c r="F3831" s="108">
        <v>0</v>
      </c>
      <c r="G3831" s="107">
        <v>12435.25</v>
      </c>
      <c r="H3831" s="31">
        <v>455488.35635432089</v>
      </c>
      <c r="I3831" s="95">
        <v>6607.2458715642761</v>
      </c>
      <c r="J3831" s="22">
        <v>0.53133196932625226</v>
      </c>
      <c r="K3831" s="101">
        <v>12541.177108350361</v>
      </c>
      <c r="L3831" s="31">
        <v>460396.73462591658</v>
      </c>
      <c r="M3831" s="95">
        <v>6664.7425494037452</v>
      </c>
      <c r="N3831" s="22">
        <v>0.53142878788994408</v>
      </c>
    </row>
    <row r="3832" spans="1:14" s="15" customFormat="1" x14ac:dyDescent="0.3">
      <c r="A3832" s="17" t="s">
        <v>829</v>
      </c>
      <c r="B3832" s="15" t="s">
        <v>10514</v>
      </c>
      <c r="C3832" s="111" t="s">
        <v>793</v>
      </c>
      <c r="D3832" s="111" t="s">
        <v>753</v>
      </c>
      <c r="E3832" s="111" t="s">
        <v>816</v>
      </c>
      <c r="F3832" s="108">
        <v>0</v>
      </c>
      <c r="G3832" s="107">
        <v>28011.083333333328</v>
      </c>
      <c r="H3832" s="31">
        <v>1737300.493983197</v>
      </c>
      <c r="I3832" s="95">
        <v>25201.020742685701</v>
      </c>
      <c r="J3832" s="22">
        <v>0.89968033163131378</v>
      </c>
      <c r="K3832" s="101">
        <v>28263.787861554789</v>
      </c>
      <c r="L3832" s="31">
        <v>1756458.8559683729</v>
      </c>
      <c r="M3832" s="95">
        <v>25426.64878620637</v>
      </c>
      <c r="N3832" s="22">
        <v>0.89961929061859491</v>
      </c>
    </row>
    <row r="3833" spans="1:14" s="15" customFormat="1" x14ac:dyDescent="0.3">
      <c r="A3833" s="17" t="s">
        <v>809</v>
      </c>
      <c r="B3833" s="15" t="s">
        <v>10515</v>
      </c>
      <c r="C3833" s="111" t="s">
        <v>793</v>
      </c>
      <c r="D3833" s="111" t="s">
        <v>753</v>
      </c>
      <c r="E3833" s="111" t="s">
        <v>802</v>
      </c>
      <c r="F3833" s="108">
        <v>0</v>
      </c>
      <c r="G3833" s="107">
        <v>22327</v>
      </c>
      <c r="H3833" s="31">
        <v>1097949.484067128</v>
      </c>
      <c r="I3833" s="95">
        <v>15926.69075857891</v>
      </c>
      <c r="J3833" s="22">
        <v>0.71333769689519011</v>
      </c>
      <c r="K3833" s="101">
        <v>22532.708728631391</v>
      </c>
      <c r="L3833" s="31">
        <v>1110745.0272444519</v>
      </c>
      <c r="M3833" s="95">
        <v>16079.24011587462</v>
      </c>
      <c r="N3833" s="22">
        <v>0.71359552504415014</v>
      </c>
    </row>
    <row r="3834" spans="1:14" s="15" customFormat="1" x14ac:dyDescent="0.3">
      <c r="A3834" s="17" t="s">
        <v>867</v>
      </c>
      <c r="B3834" s="15" t="s">
        <v>10516</v>
      </c>
      <c r="C3834" s="111" t="s">
        <v>790</v>
      </c>
      <c r="D3834" s="111" t="s">
        <v>753</v>
      </c>
      <c r="E3834" s="111" t="s">
        <v>851</v>
      </c>
      <c r="F3834" s="108">
        <v>0</v>
      </c>
      <c r="G3834" s="107">
        <v>11592.25</v>
      </c>
      <c r="H3834" s="31">
        <v>515002.16235676518</v>
      </c>
      <c r="I3834" s="95">
        <v>7470.5442271095999</v>
      </c>
      <c r="J3834" s="22">
        <v>0.64444298795398636</v>
      </c>
      <c r="K3834" s="101">
        <v>11690.61331704811</v>
      </c>
      <c r="L3834" s="31">
        <v>520754.73224723968</v>
      </c>
      <c r="M3834" s="95">
        <v>7538.4900907943174</v>
      </c>
      <c r="N3834" s="22">
        <v>0.64483272916067957</v>
      </c>
    </row>
    <row r="3835" spans="1:14" s="15" customFormat="1" x14ac:dyDescent="0.3">
      <c r="A3835" s="17" t="s">
        <v>850</v>
      </c>
      <c r="B3835" s="15" t="s">
        <v>10517</v>
      </c>
      <c r="C3835" s="111" t="s">
        <v>790</v>
      </c>
      <c r="D3835" s="111" t="s">
        <v>753</v>
      </c>
      <c r="E3835" s="111" t="s">
        <v>851</v>
      </c>
      <c r="F3835" s="108">
        <v>0</v>
      </c>
      <c r="G3835" s="107">
        <v>9176.9166666666679</v>
      </c>
      <c r="H3835" s="31">
        <v>475794.39262982801</v>
      </c>
      <c r="I3835" s="95">
        <v>6901.8021922198386</v>
      </c>
      <c r="J3835" s="22">
        <v>0.75208291007907568</v>
      </c>
      <c r="K3835" s="101">
        <v>9259.5152722631556</v>
      </c>
      <c r="L3835" s="31">
        <v>480933.35986096691</v>
      </c>
      <c r="M3835" s="95">
        <v>6962.0324946428436</v>
      </c>
      <c r="N3835" s="22">
        <v>0.75187872042261072</v>
      </c>
    </row>
    <row r="3836" spans="1:14" s="15" customFormat="1" x14ac:dyDescent="0.3">
      <c r="A3836" s="17" t="s">
        <v>880</v>
      </c>
      <c r="B3836" s="15" t="s">
        <v>10518</v>
      </c>
      <c r="C3836" s="111" t="s">
        <v>793</v>
      </c>
      <c r="D3836" s="111" t="s">
        <v>753</v>
      </c>
      <c r="E3836" s="111" t="s">
        <v>871</v>
      </c>
      <c r="F3836" s="108">
        <v>0</v>
      </c>
      <c r="G3836" s="107">
        <v>14693.08333333333</v>
      </c>
      <c r="H3836" s="31">
        <v>429929.68826484802</v>
      </c>
      <c r="I3836" s="95">
        <v>6236.4956605852567</v>
      </c>
      <c r="J3836" s="22">
        <v>0.42445111887692671</v>
      </c>
      <c r="K3836" s="101">
        <v>14829.39548535567</v>
      </c>
      <c r="L3836" s="31">
        <v>435067.55372089148</v>
      </c>
      <c r="M3836" s="95">
        <v>6298.0751579496546</v>
      </c>
      <c r="N3836" s="22">
        <v>0.42470208338358328</v>
      </c>
    </row>
    <row r="3837" spans="1:14" s="15" customFormat="1" x14ac:dyDescent="0.3">
      <c r="A3837" s="17" t="s">
        <v>877</v>
      </c>
      <c r="B3837" s="15" t="s">
        <v>10353</v>
      </c>
      <c r="C3837" s="111" t="s">
        <v>793</v>
      </c>
      <c r="D3837" s="111" t="s">
        <v>753</v>
      </c>
      <c r="E3837" s="111" t="s">
        <v>871</v>
      </c>
      <c r="F3837" s="108">
        <v>0</v>
      </c>
      <c r="G3837" s="107">
        <v>12318.41666666667</v>
      </c>
      <c r="H3837" s="31">
        <v>492712.06274202088</v>
      </c>
      <c r="I3837" s="95">
        <v>7147.2073808396799</v>
      </c>
      <c r="J3837" s="22">
        <v>0.58020503561791725</v>
      </c>
      <c r="K3837" s="101">
        <v>12423.876999911059</v>
      </c>
      <c r="L3837" s="31">
        <v>498082.81070570368</v>
      </c>
      <c r="M3837" s="95">
        <v>7210.2894133994341</v>
      </c>
      <c r="N3837" s="22">
        <v>0.58035743701028664</v>
      </c>
    </row>
    <row r="3838" spans="1:14" s="15" customFormat="1" x14ac:dyDescent="0.3">
      <c r="A3838" s="17" t="s">
        <v>801</v>
      </c>
      <c r="B3838" s="15" t="s">
        <v>10519</v>
      </c>
      <c r="C3838" s="111" t="s">
        <v>793</v>
      </c>
      <c r="D3838" s="111" t="s">
        <v>753</v>
      </c>
      <c r="E3838" s="111" t="s">
        <v>802</v>
      </c>
      <c r="F3838" s="108">
        <v>0</v>
      </c>
      <c r="G3838" s="107">
        <v>18449.5</v>
      </c>
      <c r="H3838" s="31">
        <v>841512.39926475124</v>
      </c>
      <c r="I3838" s="95">
        <v>12206.852817082839</v>
      </c>
      <c r="J3838" s="22">
        <v>0.66163596938035418</v>
      </c>
      <c r="K3838" s="101">
        <v>18616.620451328181</v>
      </c>
      <c r="L3838" s="31">
        <v>851468.90187207679</v>
      </c>
      <c r="M3838" s="95">
        <v>12325.93672588021</v>
      </c>
      <c r="N3838" s="22">
        <v>0.66209314188391444</v>
      </c>
    </row>
    <row r="3839" spans="1:14" s="15" customFormat="1" x14ac:dyDescent="0.3">
      <c r="A3839" s="17" t="s">
        <v>857</v>
      </c>
      <c r="B3839" s="15" t="s">
        <v>10520</v>
      </c>
      <c r="C3839" s="111" t="s">
        <v>790</v>
      </c>
      <c r="D3839" s="111" t="s">
        <v>753</v>
      </c>
      <c r="E3839" s="111" t="s">
        <v>851</v>
      </c>
      <c r="F3839" s="108">
        <v>0</v>
      </c>
      <c r="G3839" s="107">
        <v>16695.166666666672</v>
      </c>
      <c r="H3839" s="31">
        <v>445736.81146202743</v>
      </c>
      <c r="I3839" s="95">
        <v>6465.7914220001267</v>
      </c>
      <c r="J3839" s="22">
        <v>0.38728522758084433</v>
      </c>
      <c r="K3839" s="101">
        <v>16867.68905958474</v>
      </c>
      <c r="L3839" s="31">
        <v>451691.5147389808</v>
      </c>
      <c r="M3839" s="95">
        <v>6538.725040983496</v>
      </c>
      <c r="N3839" s="22">
        <v>0.38764794737948938</v>
      </c>
    </row>
    <row r="3840" spans="1:14" s="15" customFormat="1" x14ac:dyDescent="0.3">
      <c r="A3840" s="17" t="s">
        <v>845</v>
      </c>
      <c r="B3840" s="15" t="s">
        <v>10521</v>
      </c>
      <c r="C3840" s="111" t="s">
        <v>790</v>
      </c>
      <c r="D3840" s="111" t="s">
        <v>753</v>
      </c>
      <c r="E3840" s="111" t="s">
        <v>835</v>
      </c>
      <c r="F3840" s="108">
        <v>0</v>
      </c>
      <c r="G3840" s="107">
        <v>33213</v>
      </c>
      <c r="H3840" s="31">
        <v>2324097.3928250652</v>
      </c>
      <c r="I3840" s="95">
        <v>33713.008663412431</v>
      </c>
      <c r="J3840" s="22">
        <v>1.0150546070337649</v>
      </c>
      <c r="K3840" s="101">
        <v>33494.819316344088</v>
      </c>
      <c r="L3840" s="31">
        <v>2349151.5896805888</v>
      </c>
      <c r="M3840" s="95">
        <v>34006.51954550665</v>
      </c>
      <c r="N3840" s="22">
        <v>1.0152769962521599</v>
      </c>
    </row>
    <row r="3841" spans="1:14" s="15" customFormat="1" x14ac:dyDescent="0.3">
      <c r="A3841" s="17" t="s">
        <v>855</v>
      </c>
      <c r="B3841" s="15" t="s">
        <v>10522</v>
      </c>
      <c r="C3841" s="111" t="s">
        <v>790</v>
      </c>
      <c r="D3841" s="111" t="s">
        <v>753</v>
      </c>
      <c r="E3841" s="111" t="s">
        <v>851</v>
      </c>
      <c r="F3841" s="108">
        <v>0</v>
      </c>
      <c r="G3841" s="107">
        <v>9250.0833333333339</v>
      </c>
      <c r="H3841" s="31">
        <v>349620.6120757914</v>
      </c>
      <c r="I3841" s="95">
        <v>5071.5442305501974</v>
      </c>
      <c r="J3841" s="22">
        <v>0.5482701125809889</v>
      </c>
      <c r="K3841" s="101">
        <v>9339.1933584285871</v>
      </c>
      <c r="L3841" s="31">
        <v>354124.0499878673</v>
      </c>
      <c r="M3841" s="95">
        <v>5126.3300675644296</v>
      </c>
      <c r="N3841" s="22">
        <v>0.54890501468608488</v>
      </c>
    </row>
    <row r="3842" spans="1:14" s="15" customFormat="1" x14ac:dyDescent="0.3">
      <c r="A3842" s="17" t="s">
        <v>813</v>
      </c>
      <c r="B3842" s="15" t="s">
        <v>10523</v>
      </c>
      <c r="C3842" s="111" t="s">
        <v>793</v>
      </c>
      <c r="D3842" s="111" t="s">
        <v>753</v>
      </c>
      <c r="E3842" s="111" t="s">
        <v>802</v>
      </c>
      <c r="F3842" s="108">
        <v>0</v>
      </c>
      <c r="G3842" s="107">
        <v>11177.333333333339</v>
      </c>
      <c r="H3842" s="31">
        <v>535722.72026697407</v>
      </c>
      <c r="I3842" s="95">
        <v>7771.1135365086702</v>
      </c>
      <c r="J3842" s="22">
        <v>0.69525648960771813</v>
      </c>
      <c r="K3842" s="101">
        <v>11276.270961891891</v>
      </c>
      <c r="L3842" s="31">
        <v>541959.05832465191</v>
      </c>
      <c r="M3842" s="95">
        <v>7845.4457305956876</v>
      </c>
      <c r="N3842" s="22">
        <v>0.69574824488603915</v>
      </c>
    </row>
    <row r="3843" spans="1:14" s="15" customFormat="1" x14ac:dyDescent="0.3">
      <c r="A3843" s="17" t="s">
        <v>821</v>
      </c>
      <c r="B3843" s="15" t="s">
        <v>9476</v>
      </c>
      <c r="C3843" s="111" t="s">
        <v>793</v>
      </c>
      <c r="D3843" s="111" t="s">
        <v>753</v>
      </c>
      <c r="E3843" s="111" t="s">
        <v>816</v>
      </c>
      <c r="F3843" s="108">
        <v>0</v>
      </c>
      <c r="G3843" s="107">
        <v>13972.083333333339</v>
      </c>
      <c r="H3843" s="31">
        <v>845649.0539181577</v>
      </c>
      <c r="I3843" s="95">
        <v>12266.85850987282</v>
      </c>
      <c r="J3843" s="22">
        <v>0.87795486308098758</v>
      </c>
      <c r="K3843" s="101">
        <v>14096.5076709352</v>
      </c>
      <c r="L3843" s="31">
        <v>854950.92209535686</v>
      </c>
      <c r="M3843" s="95">
        <v>12376.342748761401</v>
      </c>
      <c r="N3843" s="22">
        <v>0.87797226360394898</v>
      </c>
    </row>
    <row r="3844" spans="1:14" s="15" customFormat="1" x14ac:dyDescent="0.3">
      <c r="A3844" s="17" t="s">
        <v>792</v>
      </c>
      <c r="B3844" s="15" t="s">
        <v>10524</v>
      </c>
      <c r="C3844" s="111" t="s">
        <v>793</v>
      </c>
      <c r="D3844" s="111" t="s">
        <v>753</v>
      </c>
      <c r="E3844" s="111" t="s">
        <v>791</v>
      </c>
      <c r="F3844" s="108">
        <v>0</v>
      </c>
      <c r="G3844" s="107">
        <v>9475.5833333333321</v>
      </c>
      <c r="H3844" s="31">
        <v>330312.79825605621</v>
      </c>
      <c r="I3844" s="95">
        <v>4791.46797531846</v>
      </c>
      <c r="J3844" s="22">
        <v>0.50566469701796313</v>
      </c>
      <c r="K3844" s="101">
        <v>9562.4628777177622</v>
      </c>
      <c r="L3844" s="31">
        <v>334458.19220560428</v>
      </c>
      <c r="M3844" s="95">
        <v>4841.6454265265947</v>
      </c>
      <c r="N3844" s="22">
        <v>0.50631782715815699</v>
      </c>
    </row>
    <row r="3845" spans="1:14" s="15" customFormat="1" x14ac:dyDescent="0.3">
      <c r="A3845" s="17" t="s">
        <v>820</v>
      </c>
      <c r="B3845" s="15" t="s">
        <v>8116</v>
      </c>
      <c r="C3845" s="111" t="s">
        <v>793</v>
      </c>
      <c r="D3845" s="111" t="s">
        <v>753</v>
      </c>
      <c r="E3845" s="111" t="s">
        <v>816</v>
      </c>
      <c r="F3845" s="108">
        <v>0</v>
      </c>
      <c r="G3845" s="107">
        <v>2458.583333333333</v>
      </c>
      <c r="H3845" s="31">
        <v>186508.109837606</v>
      </c>
      <c r="I3845" s="95">
        <v>2705.458705028188</v>
      </c>
      <c r="J3845" s="22">
        <v>1.100413668451963</v>
      </c>
      <c r="K3845" s="101">
        <v>2479.6713777897189</v>
      </c>
      <c r="L3845" s="31">
        <v>188351.43272359151</v>
      </c>
      <c r="M3845" s="95">
        <v>2726.5914666706958</v>
      </c>
      <c r="N3845" s="22">
        <v>1.0995777469113961</v>
      </c>
    </row>
    <row r="3846" spans="1:14" s="15" customFormat="1" x14ac:dyDescent="0.3">
      <c r="A3846" s="17" t="s">
        <v>839</v>
      </c>
      <c r="B3846" s="15" t="s">
        <v>10525</v>
      </c>
      <c r="C3846" s="111" t="s">
        <v>790</v>
      </c>
      <c r="D3846" s="111" t="s">
        <v>753</v>
      </c>
      <c r="E3846" s="111" t="s">
        <v>835</v>
      </c>
      <c r="F3846" s="108">
        <v>0</v>
      </c>
      <c r="G3846" s="107">
        <v>10993.91666666667</v>
      </c>
      <c r="H3846" s="31">
        <v>637328.82770220691</v>
      </c>
      <c r="I3846" s="95">
        <v>9244.9965118067939</v>
      </c>
      <c r="J3846" s="22">
        <v>0.84091928219152645</v>
      </c>
      <c r="K3846" s="101">
        <v>11082.96943857215</v>
      </c>
      <c r="L3846" s="31">
        <v>644020.99645853229</v>
      </c>
      <c r="M3846" s="95">
        <v>9322.9030855184537</v>
      </c>
      <c r="N3846" s="22">
        <v>0.84119180668962945</v>
      </c>
    </row>
    <row r="3847" spans="1:14" s="15" customFormat="1" x14ac:dyDescent="0.3">
      <c r="A3847" s="17" t="s">
        <v>849</v>
      </c>
      <c r="B3847" s="15" t="s">
        <v>10526</v>
      </c>
      <c r="C3847" s="111" t="s">
        <v>790</v>
      </c>
      <c r="D3847" s="111" t="s">
        <v>753</v>
      </c>
      <c r="E3847" s="111" t="s">
        <v>835</v>
      </c>
      <c r="F3847" s="108">
        <v>0</v>
      </c>
      <c r="G3847" s="107">
        <v>16275.83333333333</v>
      </c>
      <c r="H3847" s="31">
        <v>967985.43057320046</v>
      </c>
      <c r="I3847" s="95">
        <v>14041.45166537247</v>
      </c>
      <c r="J3847" s="22">
        <v>0.86271783310874839</v>
      </c>
      <c r="K3847" s="101">
        <v>16412.49652565127</v>
      </c>
      <c r="L3847" s="31">
        <v>978456.27659759694</v>
      </c>
      <c r="M3847" s="95">
        <v>14164.216835008099</v>
      </c>
      <c r="N3847" s="22">
        <v>0.86301415588242125</v>
      </c>
    </row>
    <row r="3848" spans="1:14" s="15" customFormat="1" x14ac:dyDescent="0.3">
      <c r="A3848" s="17" t="s">
        <v>863</v>
      </c>
      <c r="B3848" s="15" t="s">
        <v>10527</v>
      </c>
      <c r="C3848" s="111" t="s">
        <v>790</v>
      </c>
      <c r="D3848" s="111" t="s">
        <v>753</v>
      </c>
      <c r="E3848" s="111" t="s">
        <v>851</v>
      </c>
      <c r="F3848" s="108">
        <v>0</v>
      </c>
      <c r="G3848" s="107">
        <v>7490.6666666666642</v>
      </c>
      <c r="H3848" s="31">
        <v>331529.60923268058</v>
      </c>
      <c r="I3848" s="95">
        <v>4809.1188530843046</v>
      </c>
      <c r="J3848" s="22">
        <v>0.64201479882755952</v>
      </c>
      <c r="K3848" s="101">
        <v>7558.6649770480726</v>
      </c>
      <c r="L3848" s="31">
        <v>335290.6368275233</v>
      </c>
      <c r="M3848" s="95">
        <v>4853.6959661470228</v>
      </c>
      <c r="N3848" s="22">
        <v>0.64213667107687633</v>
      </c>
    </row>
    <row r="3849" spans="1:14" s="15" customFormat="1" x14ac:dyDescent="0.3">
      <c r="A3849" s="17" t="s">
        <v>841</v>
      </c>
      <c r="B3849" s="15" t="s">
        <v>10528</v>
      </c>
      <c r="C3849" s="111" t="s">
        <v>790</v>
      </c>
      <c r="D3849" s="111" t="s">
        <v>753</v>
      </c>
      <c r="E3849" s="111" t="s">
        <v>835</v>
      </c>
      <c r="F3849" s="108">
        <v>0</v>
      </c>
      <c r="G3849" s="107">
        <v>9268.1666666666624</v>
      </c>
      <c r="H3849" s="31">
        <v>541960.64044847351</v>
      </c>
      <c r="I3849" s="95">
        <v>7861.5998723093126</v>
      </c>
      <c r="J3849" s="22">
        <v>0.84823678242471356</v>
      </c>
      <c r="K3849" s="101">
        <v>9355.0371082879501</v>
      </c>
      <c r="L3849" s="31">
        <v>548289.90266093798</v>
      </c>
      <c r="M3849" s="95">
        <v>7937.0915752517776</v>
      </c>
      <c r="N3849" s="22">
        <v>0.84842972650744852</v>
      </c>
    </row>
    <row r="3850" spans="1:14" s="15" customFormat="1" x14ac:dyDescent="0.3">
      <c r="A3850" s="17" t="s">
        <v>842</v>
      </c>
      <c r="B3850" s="15" t="s">
        <v>9594</v>
      </c>
      <c r="C3850" s="111" t="s">
        <v>790</v>
      </c>
      <c r="D3850" s="111" t="s">
        <v>753</v>
      </c>
      <c r="E3850" s="111" t="s">
        <v>835</v>
      </c>
      <c r="F3850" s="108">
        <v>0</v>
      </c>
      <c r="G3850" s="107">
        <v>11499.66666666667</v>
      </c>
      <c r="H3850" s="31">
        <v>697355.77039006725</v>
      </c>
      <c r="I3850" s="95">
        <v>10115.738351250149</v>
      </c>
      <c r="J3850" s="22">
        <v>0.87965491909187055</v>
      </c>
      <c r="K3850" s="101">
        <v>11604.875929468861</v>
      </c>
      <c r="L3850" s="31">
        <v>705370.9487945711</v>
      </c>
      <c r="M3850" s="95">
        <v>10211.01024828996</v>
      </c>
      <c r="N3850" s="22">
        <v>0.87988965244864159</v>
      </c>
    </row>
    <row r="3851" spans="1:14" s="15" customFormat="1" x14ac:dyDescent="0.3">
      <c r="A3851" s="17" t="s">
        <v>797</v>
      </c>
      <c r="B3851" s="15" t="s">
        <v>10529</v>
      </c>
      <c r="C3851" s="111" t="s">
        <v>790</v>
      </c>
      <c r="D3851" s="111" t="s">
        <v>753</v>
      </c>
      <c r="E3851" s="111" t="s">
        <v>791</v>
      </c>
      <c r="F3851" s="108">
        <v>0</v>
      </c>
      <c r="G3851" s="107">
        <v>6469.9166666666679</v>
      </c>
      <c r="H3851" s="31">
        <v>396215.5182036605</v>
      </c>
      <c r="I3851" s="95">
        <v>5747.4429595833553</v>
      </c>
      <c r="J3851" s="22">
        <v>0.88833338290034969</v>
      </c>
      <c r="K3851" s="101">
        <v>6523.6299967158466</v>
      </c>
      <c r="L3851" s="31">
        <v>400472.0074626531</v>
      </c>
      <c r="M3851" s="95">
        <v>5797.2670682604639</v>
      </c>
      <c r="N3851" s="22">
        <v>0.88865663306762477</v>
      </c>
    </row>
    <row r="3852" spans="1:14" s="15" customFormat="1" x14ac:dyDescent="0.3">
      <c r="A3852" s="17" t="s">
        <v>844</v>
      </c>
      <c r="B3852" s="15" t="s">
        <v>10530</v>
      </c>
      <c r="C3852" s="111" t="s">
        <v>790</v>
      </c>
      <c r="D3852" s="111" t="s">
        <v>753</v>
      </c>
      <c r="E3852" s="111" t="s">
        <v>835</v>
      </c>
      <c r="F3852" s="108">
        <v>0</v>
      </c>
      <c r="G3852" s="107">
        <v>1513.5</v>
      </c>
      <c r="H3852" s="31">
        <v>110685.917981488</v>
      </c>
      <c r="I3852" s="95">
        <v>1605.593347054943</v>
      </c>
      <c r="J3852" s="22">
        <v>1.060847933303563</v>
      </c>
      <c r="K3852" s="101">
        <v>1527.287406795868</v>
      </c>
      <c r="L3852" s="31">
        <v>111945.0855279505</v>
      </c>
      <c r="M3852" s="95">
        <v>1620.5266427899089</v>
      </c>
      <c r="N3852" s="22">
        <v>1.061048912980727</v>
      </c>
    </row>
    <row r="3853" spans="1:14" s="15" customFormat="1" x14ac:dyDescent="0.3">
      <c r="A3853" s="17" t="s">
        <v>875</v>
      </c>
      <c r="B3853" s="15" t="s">
        <v>10531</v>
      </c>
      <c r="C3853" s="111" t="s">
        <v>793</v>
      </c>
      <c r="D3853" s="111" t="s">
        <v>753</v>
      </c>
      <c r="E3853" s="111" t="s">
        <v>871</v>
      </c>
      <c r="F3853" s="108">
        <v>0</v>
      </c>
      <c r="G3853" s="107">
        <v>15199.5</v>
      </c>
      <c r="H3853" s="31">
        <v>443569.99161924451</v>
      </c>
      <c r="I3853" s="95">
        <v>6434.3598579196741</v>
      </c>
      <c r="J3853" s="22">
        <v>0.42332707378003709</v>
      </c>
      <c r="K3853" s="101">
        <v>15324.76718563344</v>
      </c>
      <c r="L3853" s="31">
        <v>448380.50834191579</v>
      </c>
      <c r="M3853" s="95">
        <v>6490.7946288927214</v>
      </c>
      <c r="N3853" s="22">
        <v>0.42354931401357071</v>
      </c>
    </row>
    <row r="3854" spans="1:14" s="15" customFormat="1" x14ac:dyDescent="0.3">
      <c r="A3854" s="17" t="s">
        <v>796</v>
      </c>
      <c r="B3854" s="15" t="s">
        <v>10532</v>
      </c>
      <c r="C3854" s="111" t="s">
        <v>790</v>
      </c>
      <c r="D3854" s="111" t="s">
        <v>753</v>
      </c>
      <c r="E3854" s="111" t="s">
        <v>791</v>
      </c>
      <c r="F3854" s="108">
        <v>0</v>
      </c>
      <c r="G3854" s="107">
        <v>4433.1666666666661</v>
      </c>
      <c r="H3854" s="31">
        <v>202041.0913115764</v>
      </c>
      <c r="I3854" s="95">
        <v>2930.77780766874</v>
      </c>
      <c r="J3854" s="22">
        <v>0.66110255445740218</v>
      </c>
      <c r="K3854" s="101">
        <v>4470.2967314838243</v>
      </c>
      <c r="L3854" s="31">
        <v>204157.3739385214</v>
      </c>
      <c r="M3854" s="95">
        <v>2955.399624995518</v>
      </c>
      <c r="N3854" s="22">
        <v>0.66111934006101947</v>
      </c>
    </row>
    <row r="3855" spans="1:14" s="15" customFormat="1" x14ac:dyDescent="0.3">
      <c r="A3855" s="17" t="s">
        <v>858</v>
      </c>
      <c r="B3855" s="15" t="s">
        <v>10533</v>
      </c>
      <c r="C3855" s="111" t="s">
        <v>790</v>
      </c>
      <c r="D3855" s="111" t="s">
        <v>753</v>
      </c>
      <c r="E3855" s="111" t="s">
        <v>851</v>
      </c>
      <c r="F3855" s="108">
        <v>0</v>
      </c>
      <c r="G3855" s="107">
        <v>5857</v>
      </c>
      <c r="H3855" s="31">
        <v>214199.07605226821</v>
      </c>
      <c r="I3855" s="95">
        <v>3107.1397132231132</v>
      </c>
      <c r="J3855" s="22">
        <v>0.53050020714070556</v>
      </c>
      <c r="K3855" s="101">
        <v>5907.4565329993293</v>
      </c>
      <c r="L3855" s="31">
        <v>216745.73526095311</v>
      </c>
      <c r="M3855" s="95">
        <v>3137.6298213088089</v>
      </c>
      <c r="N3855" s="22">
        <v>0.53113041184168885</v>
      </c>
    </row>
    <row r="3856" spans="1:14" s="15" customFormat="1" x14ac:dyDescent="0.3">
      <c r="A3856" s="17" t="s">
        <v>826</v>
      </c>
      <c r="B3856" s="15" t="s">
        <v>10534</v>
      </c>
      <c r="C3856" s="111" t="s">
        <v>793</v>
      </c>
      <c r="D3856" s="111" t="s">
        <v>753</v>
      </c>
      <c r="E3856" s="111" t="s">
        <v>816</v>
      </c>
      <c r="F3856" s="108">
        <v>0</v>
      </c>
      <c r="G3856" s="107">
        <v>6852.166666666667</v>
      </c>
      <c r="H3856" s="31">
        <v>394587.60774277587</v>
      </c>
      <c r="I3856" s="95">
        <v>5723.8287342757194</v>
      </c>
      <c r="J3856" s="22">
        <v>0.83533121897342244</v>
      </c>
      <c r="K3856" s="101">
        <v>6911.2186104049124</v>
      </c>
      <c r="L3856" s="31">
        <v>398585.13045815588</v>
      </c>
      <c r="M3856" s="95">
        <v>5769.9524751898116</v>
      </c>
      <c r="N3856" s="22">
        <v>0.83486759722852455</v>
      </c>
    </row>
    <row r="3857" spans="1:14" s="15" customFormat="1" x14ac:dyDescent="0.3">
      <c r="A3857" s="17" t="s">
        <v>804</v>
      </c>
      <c r="B3857" s="15" t="s">
        <v>10535</v>
      </c>
      <c r="C3857" s="111" t="s">
        <v>793</v>
      </c>
      <c r="D3857" s="111" t="s">
        <v>753</v>
      </c>
      <c r="E3857" s="111" t="s">
        <v>802</v>
      </c>
      <c r="F3857" s="108">
        <v>0</v>
      </c>
      <c r="G3857" s="107">
        <v>10334.5</v>
      </c>
      <c r="H3857" s="31">
        <v>435429.10417270032</v>
      </c>
      <c r="I3857" s="95">
        <v>6316.2693640098651</v>
      </c>
      <c r="J3857" s="22">
        <v>0.61118286941892364</v>
      </c>
      <c r="K3857" s="101">
        <v>10422.128075655521</v>
      </c>
      <c r="L3857" s="31">
        <v>440490.23965251597</v>
      </c>
      <c r="M3857" s="95">
        <v>6376.5744237837544</v>
      </c>
      <c r="N3857" s="22">
        <v>0.61183036492119569</v>
      </c>
    </row>
    <row r="3858" spans="1:14" s="15" customFormat="1" x14ac:dyDescent="0.3">
      <c r="A3858" s="17" t="s">
        <v>807</v>
      </c>
      <c r="B3858" s="15" t="s">
        <v>10536</v>
      </c>
      <c r="C3858" s="111" t="s">
        <v>793</v>
      </c>
      <c r="D3858" s="111" t="s">
        <v>753</v>
      </c>
      <c r="E3858" s="111" t="s">
        <v>802</v>
      </c>
      <c r="F3858" s="108">
        <v>0</v>
      </c>
      <c r="G3858" s="107">
        <v>8777.4166666666679</v>
      </c>
      <c r="H3858" s="31">
        <v>289057.5274865221</v>
      </c>
      <c r="I3858" s="95">
        <v>4193.0251969914771</v>
      </c>
      <c r="J3858" s="22">
        <v>0.47770606731192472</v>
      </c>
      <c r="K3858" s="101">
        <v>8861.3259555510431</v>
      </c>
      <c r="L3858" s="31">
        <v>292419.82571852801</v>
      </c>
      <c r="M3858" s="95">
        <v>4233.0944339538619</v>
      </c>
      <c r="N3858" s="22">
        <v>0.47770440396700498</v>
      </c>
    </row>
    <row r="3859" spans="1:14" s="15" customFormat="1" x14ac:dyDescent="0.3">
      <c r="A3859" s="17" t="s">
        <v>822</v>
      </c>
      <c r="B3859" s="15" t="s">
        <v>10537</v>
      </c>
      <c r="C3859" s="111" t="s">
        <v>793</v>
      </c>
      <c r="D3859" s="111" t="s">
        <v>753</v>
      </c>
      <c r="E3859" s="111" t="s">
        <v>816</v>
      </c>
      <c r="F3859" s="108">
        <v>0</v>
      </c>
      <c r="G3859" s="107">
        <v>31394.833333333339</v>
      </c>
      <c r="H3859" s="31">
        <v>1370952.398898131</v>
      </c>
      <c r="I3859" s="95">
        <v>19886.830149143261</v>
      </c>
      <c r="J3859" s="22">
        <v>0.63344276868730809</v>
      </c>
      <c r="K3859" s="101">
        <v>31711.953349420579</v>
      </c>
      <c r="L3859" s="31">
        <v>1388251.4159197661</v>
      </c>
      <c r="M3859" s="95">
        <v>20096.446358309218</v>
      </c>
      <c r="N3859" s="22">
        <v>0.63371833758945684</v>
      </c>
    </row>
    <row r="3860" spans="1:14" s="15" customFormat="1" x14ac:dyDescent="0.3">
      <c r="A3860" s="17" t="s">
        <v>862</v>
      </c>
      <c r="B3860" s="15" t="s">
        <v>10538</v>
      </c>
      <c r="C3860" s="111" t="s">
        <v>790</v>
      </c>
      <c r="D3860" s="111" t="s">
        <v>753</v>
      </c>
      <c r="E3860" s="111" t="s">
        <v>851</v>
      </c>
      <c r="F3860" s="108">
        <v>0</v>
      </c>
      <c r="G3860" s="107">
        <v>3365.666666666667</v>
      </c>
      <c r="H3860" s="31">
        <v>174745.65383131299</v>
      </c>
      <c r="I3860" s="95">
        <v>2534.8342800503951</v>
      </c>
      <c r="J3860" s="22">
        <v>0.75314477965248927</v>
      </c>
      <c r="K3860" s="101">
        <v>3394.2685628589929</v>
      </c>
      <c r="L3860" s="31">
        <v>176688.5031029456</v>
      </c>
      <c r="M3860" s="95">
        <v>2557.7578989074982</v>
      </c>
      <c r="N3860" s="22">
        <v>0.75355201026081975</v>
      </c>
    </row>
    <row r="3861" spans="1:14" s="15" customFormat="1" x14ac:dyDescent="0.3">
      <c r="A3861" s="17" t="s">
        <v>838</v>
      </c>
      <c r="B3861" s="15" t="s">
        <v>10539</v>
      </c>
      <c r="C3861" s="111" t="s">
        <v>790</v>
      </c>
      <c r="D3861" s="111" t="s">
        <v>753</v>
      </c>
      <c r="E3861" s="111" t="s">
        <v>835</v>
      </c>
      <c r="F3861" s="108">
        <v>0</v>
      </c>
      <c r="G3861" s="107">
        <v>5175.166666666667</v>
      </c>
      <c r="H3861" s="31">
        <v>272526.77445443149</v>
      </c>
      <c r="I3861" s="95">
        <v>3953.2325695808968</v>
      </c>
      <c r="J3861" s="22">
        <v>0.76388507350762869</v>
      </c>
      <c r="K3861" s="101">
        <v>5219.6110505087399</v>
      </c>
      <c r="L3861" s="31">
        <v>275435.47081751318</v>
      </c>
      <c r="M3861" s="95">
        <v>3987.2274582140321</v>
      </c>
      <c r="N3861" s="22">
        <v>0.76389359659766387</v>
      </c>
    </row>
    <row r="3862" spans="1:14" s="15" customFormat="1" x14ac:dyDescent="0.3">
      <c r="A3862" s="17" t="s">
        <v>798</v>
      </c>
      <c r="B3862" s="15" t="s">
        <v>10540</v>
      </c>
      <c r="C3862" s="111" t="s">
        <v>790</v>
      </c>
      <c r="D3862" s="111" t="s">
        <v>753</v>
      </c>
      <c r="E3862" s="111" t="s">
        <v>791</v>
      </c>
      <c r="F3862" s="108">
        <v>0</v>
      </c>
      <c r="G3862" s="107">
        <v>30990.75</v>
      </c>
      <c r="H3862" s="31">
        <v>1599243.558510103</v>
      </c>
      <c r="I3862" s="95">
        <v>23198.38751568869</v>
      </c>
      <c r="J3862" s="22">
        <v>0.74855844133132277</v>
      </c>
      <c r="K3862" s="101">
        <v>31255.751355960201</v>
      </c>
      <c r="L3862" s="31">
        <v>1616274.325459139</v>
      </c>
      <c r="M3862" s="95">
        <v>23397.325520018981</v>
      </c>
      <c r="N3862" s="22">
        <v>0.74857664605644858</v>
      </c>
    </row>
    <row r="3863" spans="1:14" s="15" customFormat="1" x14ac:dyDescent="0.3">
      <c r="A3863" s="17" t="s">
        <v>840</v>
      </c>
      <c r="B3863" s="15" t="s">
        <v>10541</v>
      </c>
      <c r="C3863" s="111" t="s">
        <v>790</v>
      </c>
      <c r="D3863" s="111" t="s">
        <v>753</v>
      </c>
      <c r="E3863" s="111" t="s">
        <v>835</v>
      </c>
      <c r="F3863" s="108">
        <v>0</v>
      </c>
      <c r="G3863" s="107">
        <v>5553.583333333333</v>
      </c>
      <c r="H3863" s="31">
        <v>271695.5197321882</v>
      </c>
      <c r="I3863" s="95">
        <v>3941.1745130902318</v>
      </c>
      <c r="J3863" s="22">
        <v>0.70966334284295107</v>
      </c>
      <c r="K3863" s="101">
        <v>5606.2305437720624</v>
      </c>
      <c r="L3863" s="31">
        <v>274795.73750020872</v>
      </c>
      <c r="M3863" s="95">
        <v>3977.9666239390572</v>
      </c>
      <c r="N3863" s="22">
        <v>0.70956172652552862</v>
      </c>
    </row>
    <row r="3864" spans="1:14" s="15" customFormat="1" x14ac:dyDescent="0.3">
      <c r="A3864" s="17" t="s">
        <v>861</v>
      </c>
      <c r="B3864" s="15" t="s">
        <v>10542</v>
      </c>
      <c r="C3864" s="111" t="s">
        <v>790</v>
      </c>
      <c r="D3864" s="111" t="s">
        <v>753</v>
      </c>
      <c r="E3864" s="111" t="s">
        <v>851</v>
      </c>
      <c r="F3864" s="108">
        <v>0</v>
      </c>
      <c r="G3864" s="107">
        <v>14104.58333333333</v>
      </c>
      <c r="H3864" s="31">
        <v>821571.42397507129</v>
      </c>
      <c r="I3864" s="95">
        <v>11917.592016406719</v>
      </c>
      <c r="J3864" s="22">
        <v>0.84494463499973782</v>
      </c>
      <c r="K3864" s="101">
        <v>14231.13698217536</v>
      </c>
      <c r="L3864" s="31">
        <v>831271.88720485196</v>
      </c>
      <c r="M3864" s="95">
        <v>12033.56301229826</v>
      </c>
      <c r="N3864" s="22">
        <v>0.84557987372129284</v>
      </c>
    </row>
    <row r="3865" spans="1:14" s="15" customFormat="1" x14ac:dyDescent="0.3">
      <c r="A3865" s="17" t="s">
        <v>876</v>
      </c>
      <c r="B3865" s="15" t="s">
        <v>10543</v>
      </c>
      <c r="C3865" s="111" t="s">
        <v>793</v>
      </c>
      <c r="D3865" s="111" t="s">
        <v>753</v>
      </c>
      <c r="E3865" s="111" t="s">
        <v>871</v>
      </c>
      <c r="F3865" s="108">
        <v>0</v>
      </c>
      <c r="G3865" s="107">
        <v>11183.833333333339</v>
      </c>
      <c r="H3865" s="31">
        <v>718385.70968683262</v>
      </c>
      <c r="I3865" s="95">
        <v>10420.79550070165</v>
      </c>
      <c r="J3865" s="22">
        <v>0.93177313986274679</v>
      </c>
      <c r="K3865" s="101">
        <v>11274.791195493841</v>
      </c>
      <c r="L3865" s="31">
        <v>726747.80277031078</v>
      </c>
      <c r="M3865" s="95">
        <v>10520.46341671928</v>
      </c>
      <c r="N3865" s="22">
        <v>0.9330960755108233</v>
      </c>
    </row>
    <row r="3866" spans="1:14" s="15" customFormat="1" x14ac:dyDescent="0.3">
      <c r="A3866" s="17" t="s">
        <v>825</v>
      </c>
      <c r="B3866" s="15" t="s">
        <v>10544</v>
      </c>
      <c r="C3866" s="111" t="s">
        <v>793</v>
      </c>
      <c r="D3866" s="111" t="s">
        <v>753</v>
      </c>
      <c r="E3866" s="111" t="s">
        <v>816</v>
      </c>
      <c r="F3866" s="108">
        <v>0</v>
      </c>
      <c r="G3866" s="107">
        <v>8796.8333333333303</v>
      </c>
      <c r="H3866" s="31">
        <v>603552.00486197148</v>
      </c>
      <c r="I3866" s="95">
        <v>8755.0349789765241</v>
      </c>
      <c r="J3866" s="22">
        <v>0.99524847717661968</v>
      </c>
      <c r="K3866" s="101">
        <v>8866.8657794833089</v>
      </c>
      <c r="L3866" s="31">
        <v>609518.75798351143</v>
      </c>
      <c r="M3866" s="95">
        <v>8823.44572728809</v>
      </c>
      <c r="N3866" s="22">
        <v>0.99510311159827336</v>
      </c>
    </row>
    <row r="3867" spans="1:14" s="15" customFormat="1" x14ac:dyDescent="0.3">
      <c r="A3867" s="17" t="s">
        <v>872</v>
      </c>
      <c r="B3867" s="15" t="s">
        <v>10545</v>
      </c>
      <c r="C3867" s="111" t="s">
        <v>793</v>
      </c>
      <c r="D3867" s="111" t="s">
        <v>753</v>
      </c>
      <c r="E3867" s="111" t="s">
        <v>871</v>
      </c>
      <c r="F3867" s="108">
        <v>0</v>
      </c>
      <c r="G3867" s="107">
        <v>1646</v>
      </c>
      <c r="H3867" s="31">
        <v>83766.265221251131</v>
      </c>
      <c r="I3867" s="95">
        <v>1215.10089629807</v>
      </c>
      <c r="J3867" s="22">
        <v>0.73821439629287344</v>
      </c>
      <c r="K3867" s="101">
        <v>1657.8820503890729</v>
      </c>
      <c r="L3867" s="31">
        <v>84553.218321344611</v>
      </c>
      <c r="M3867" s="95">
        <v>1223.9996278278729</v>
      </c>
      <c r="N3867" s="22">
        <v>0.73829113931272938</v>
      </c>
    </row>
    <row r="3868" spans="1:14" s="15" customFormat="1" x14ac:dyDescent="0.3">
      <c r="A3868" s="17" t="s">
        <v>831</v>
      </c>
      <c r="B3868" s="15" t="s">
        <v>10546</v>
      </c>
      <c r="C3868" s="111" t="s">
        <v>793</v>
      </c>
      <c r="D3868" s="111" t="s">
        <v>753</v>
      </c>
      <c r="E3868" s="111" t="s">
        <v>816</v>
      </c>
      <c r="F3868" s="108">
        <v>0</v>
      </c>
      <c r="G3868" s="107">
        <v>15757.41666666667</v>
      </c>
      <c r="H3868" s="31">
        <v>892689.09082106315</v>
      </c>
      <c r="I3868" s="95">
        <v>12949.214239254359</v>
      </c>
      <c r="J3868" s="22">
        <v>0.82178535436250832</v>
      </c>
      <c r="K3868" s="101">
        <v>15907.730607391641</v>
      </c>
      <c r="L3868" s="31">
        <v>903380.25549979915</v>
      </c>
      <c r="M3868" s="95">
        <v>13077.4099256216</v>
      </c>
      <c r="N3868" s="22">
        <v>0.82207891548937173</v>
      </c>
    </row>
    <row r="3869" spans="1:14" s="15" customFormat="1" x14ac:dyDescent="0.3">
      <c r="A3869" s="17" t="s">
        <v>836</v>
      </c>
      <c r="B3869" s="15" t="s">
        <v>10547</v>
      </c>
      <c r="C3869" s="111" t="s">
        <v>790</v>
      </c>
      <c r="D3869" s="111" t="s">
        <v>753</v>
      </c>
      <c r="E3869" s="111" t="s">
        <v>835</v>
      </c>
      <c r="F3869" s="108">
        <v>0</v>
      </c>
      <c r="G3869" s="107">
        <v>7606.0833333333348</v>
      </c>
      <c r="H3869" s="31">
        <v>473866.52981872478</v>
      </c>
      <c r="I3869" s="95">
        <v>6873.836903048551</v>
      </c>
      <c r="J3869" s="22">
        <v>0.90372884463732539</v>
      </c>
      <c r="K3869" s="101">
        <v>7671.0760982824177</v>
      </c>
      <c r="L3869" s="31">
        <v>479138.03771928191</v>
      </c>
      <c r="M3869" s="95">
        <v>6936.0432576051462</v>
      </c>
      <c r="N3869" s="22">
        <v>0.90418126071753502</v>
      </c>
    </row>
    <row r="3870" spans="1:14" s="15" customFormat="1" x14ac:dyDescent="0.3">
      <c r="A3870" s="17" t="s">
        <v>828</v>
      </c>
      <c r="B3870" s="15" t="s">
        <v>6829</v>
      </c>
      <c r="C3870" s="111" t="s">
        <v>793</v>
      </c>
      <c r="D3870" s="111" t="s">
        <v>753</v>
      </c>
      <c r="E3870" s="111" t="s">
        <v>816</v>
      </c>
      <c r="F3870" s="108">
        <v>0</v>
      </c>
      <c r="G3870" s="107">
        <v>15614.25</v>
      </c>
      <c r="H3870" s="31">
        <v>1407300.9564312331</v>
      </c>
      <c r="I3870" s="95">
        <v>20414.096880218782</v>
      </c>
      <c r="J3870" s="22">
        <v>1.3074016926985781</v>
      </c>
      <c r="K3870" s="101">
        <v>15747.462901433249</v>
      </c>
      <c r="L3870" s="31">
        <v>1422015.0669214709</v>
      </c>
      <c r="M3870" s="95">
        <v>20585.211861038351</v>
      </c>
      <c r="N3870" s="22">
        <v>1.3072081509183799</v>
      </c>
    </row>
    <row r="3871" spans="1:14" s="15" customFormat="1" x14ac:dyDescent="0.3">
      <c r="A3871" s="17" t="s">
        <v>859</v>
      </c>
      <c r="B3871" s="15" t="s">
        <v>10548</v>
      </c>
      <c r="C3871" s="111" t="s">
        <v>790</v>
      </c>
      <c r="D3871" s="111" t="s">
        <v>753</v>
      </c>
      <c r="E3871" s="111" t="s">
        <v>851</v>
      </c>
      <c r="F3871" s="108">
        <v>0</v>
      </c>
      <c r="G3871" s="107">
        <v>6357.2499999999991</v>
      </c>
      <c r="H3871" s="31">
        <v>285156.15852891299</v>
      </c>
      <c r="I3871" s="95">
        <v>4136.4325232622732</v>
      </c>
      <c r="J3871" s="22">
        <v>0.65066381269609874</v>
      </c>
      <c r="K3871" s="101">
        <v>6410.7775662551994</v>
      </c>
      <c r="L3871" s="31">
        <v>288254.87566988531</v>
      </c>
      <c r="M3871" s="95">
        <v>4172.8022604485814</v>
      </c>
      <c r="N3871" s="22">
        <v>0.65090423389718211</v>
      </c>
    </row>
    <row r="3872" spans="1:14" s="15" customFormat="1" x14ac:dyDescent="0.3">
      <c r="A3872" s="17" t="s">
        <v>795</v>
      </c>
      <c r="B3872" s="15" t="s">
        <v>10549</v>
      </c>
      <c r="C3872" s="111" t="s">
        <v>790</v>
      </c>
      <c r="D3872" s="111" t="s">
        <v>753</v>
      </c>
      <c r="E3872" s="111" t="s">
        <v>791</v>
      </c>
      <c r="F3872" s="108">
        <v>0</v>
      </c>
      <c r="G3872" s="107">
        <v>6678.2500000000009</v>
      </c>
      <c r="H3872" s="31">
        <v>348989.05023024708</v>
      </c>
      <c r="I3872" s="95">
        <v>5062.3828890177601</v>
      </c>
      <c r="J3872" s="22">
        <v>0.75804033826492856</v>
      </c>
      <c r="K3872" s="101">
        <v>6736.2101413637311</v>
      </c>
      <c r="L3872" s="31">
        <v>352835.98729002947</v>
      </c>
      <c r="M3872" s="95">
        <v>5107.6839616671887</v>
      </c>
      <c r="N3872" s="22">
        <v>0.75824296666510305</v>
      </c>
    </row>
    <row r="3873" spans="1:14" s="15" customFormat="1" x14ac:dyDescent="0.3">
      <c r="A3873" s="17" t="s">
        <v>789</v>
      </c>
      <c r="B3873" s="15" t="s">
        <v>10550</v>
      </c>
      <c r="C3873" s="111" t="s">
        <v>790</v>
      </c>
      <c r="D3873" s="111" t="s">
        <v>753</v>
      </c>
      <c r="E3873" s="111" t="s">
        <v>791</v>
      </c>
      <c r="F3873" s="108">
        <v>0</v>
      </c>
      <c r="G3873" s="107">
        <v>5890.4999999999991</v>
      </c>
      <c r="H3873" s="31">
        <v>327377.55166313122</v>
      </c>
      <c r="I3873" s="95">
        <v>4748.8897278999011</v>
      </c>
      <c r="J3873" s="22">
        <v>0.80619467411932799</v>
      </c>
      <c r="K3873" s="101">
        <v>5938.0462304210332</v>
      </c>
      <c r="L3873" s="31">
        <v>330896.69473529549</v>
      </c>
      <c r="M3873" s="95">
        <v>4790.0888842126114</v>
      </c>
      <c r="N3873" s="22">
        <v>0.80667760039870429</v>
      </c>
    </row>
    <row r="3874" spans="1:14" s="15" customFormat="1" x14ac:dyDescent="0.3">
      <c r="A3874" s="17" t="s">
        <v>1443</v>
      </c>
      <c r="B3874" s="15" t="s">
        <v>10551</v>
      </c>
      <c r="C3874" s="111" t="s">
        <v>793</v>
      </c>
      <c r="D3874" s="111" t="s">
        <v>753</v>
      </c>
      <c r="E3874" s="111" t="s">
        <v>1436</v>
      </c>
      <c r="F3874" s="108">
        <v>0</v>
      </c>
      <c r="G3874" s="107">
        <v>10615.083333333339</v>
      </c>
      <c r="H3874" s="31">
        <v>448796.08241243928</v>
      </c>
      <c r="I3874" s="95">
        <v>6510.1687481712952</v>
      </c>
      <c r="J3874" s="22">
        <v>0.61329417242803497</v>
      </c>
      <c r="K3874" s="101">
        <v>10714.00653677724</v>
      </c>
      <c r="L3874" s="31">
        <v>454404.31905362912</v>
      </c>
      <c r="M3874" s="95">
        <v>6577.9958285114153</v>
      </c>
      <c r="N3874" s="22">
        <v>0.61396227507716916</v>
      </c>
    </row>
    <row r="3875" spans="1:14" s="15" customFormat="1" x14ac:dyDescent="0.3">
      <c r="A3875" s="17" t="s">
        <v>885</v>
      </c>
      <c r="B3875" s="15" t="s">
        <v>10552</v>
      </c>
      <c r="C3875" s="111" t="s">
        <v>669</v>
      </c>
      <c r="D3875" s="111" t="s">
        <v>649</v>
      </c>
      <c r="E3875" s="111" t="s">
        <v>883</v>
      </c>
      <c r="F3875" s="108">
        <v>0</v>
      </c>
      <c r="G3875" s="107">
        <v>16371.08333333333</v>
      </c>
      <c r="H3875" s="31">
        <v>1136200.4573864669</v>
      </c>
      <c r="I3875" s="95">
        <v>16481.55364809461</v>
      </c>
      <c r="J3875" s="22">
        <v>1.006747892763844</v>
      </c>
      <c r="K3875" s="101">
        <v>16503.062983182521</v>
      </c>
      <c r="L3875" s="31">
        <v>1148027.7446490631</v>
      </c>
      <c r="M3875" s="95">
        <v>16618.947925153079</v>
      </c>
      <c r="N3875" s="22">
        <v>1.007022026280131</v>
      </c>
    </row>
    <row r="3876" spans="1:14" s="15" customFormat="1" x14ac:dyDescent="0.3">
      <c r="A3876" s="17" t="s">
        <v>1479</v>
      </c>
      <c r="B3876" s="15" t="s">
        <v>10553</v>
      </c>
      <c r="C3876" s="111" t="s">
        <v>793</v>
      </c>
      <c r="D3876" s="111" t="s">
        <v>753</v>
      </c>
      <c r="E3876" s="111" t="s">
        <v>1436</v>
      </c>
      <c r="F3876" s="108">
        <v>0</v>
      </c>
      <c r="G3876" s="107">
        <v>14273.416666666661</v>
      </c>
      <c r="H3876" s="31">
        <v>577817.18315666856</v>
      </c>
      <c r="I3876" s="95">
        <v>8381.7295100315932</v>
      </c>
      <c r="J3876" s="22">
        <v>0.58722656990780731</v>
      </c>
      <c r="K3876" s="101">
        <v>14398.50583254266</v>
      </c>
      <c r="L3876" s="31">
        <v>584650.50833282992</v>
      </c>
      <c r="M3876" s="95">
        <v>8463.450816136603</v>
      </c>
      <c r="N3876" s="22">
        <v>0.5878006311604923</v>
      </c>
    </row>
    <row r="3877" spans="1:14" s="15" customFormat="1" x14ac:dyDescent="0.3">
      <c r="A3877" s="17" t="s">
        <v>1475</v>
      </c>
      <c r="B3877" s="15" t="s">
        <v>13225</v>
      </c>
      <c r="C3877" s="111" t="s">
        <v>793</v>
      </c>
      <c r="D3877" s="111" t="s">
        <v>753</v>
      </c>
      <c r="E3877" s="111" t="s">
        <v>1436</v>
      </c>
      <c r="F3877" s="108">
        <v>0</v>
      </c>
      <c r="G3877" s="107">
        <v>9313.6666666666661</v>
      </c>
      <c r="H3877" s="31">
        <v>416423.51177858969</v>
      </c>
      <c r="I3877" s="95">
        <v>6040.577087509746</v>
      </c>
      <c r="J3877" s="22">
        <v>0.6485713203725435</v>
      </c>
      <c r="K3877" s="101">
        <v>9397.701738468897</v>
      </c>
      <c r="L3877" s="31">
        <v>421306.22740048432</v>
      </c>
      <c r="M3877" s="95">
        <v>6098.8650198969408</v>
      </c>
      <c r="N3877" s="22">
        <v>0.64897409915997051</v>
      </c>
    </row>
    <row r="3878" spans="1:14" s="15" customFormat="1" x14ac:dyDescent="0.3">
      <c r="A3878" s="17" t="s">
        <v>1470</v>
      </c>
      <c r="B3878" s="15" t="s">
        <v>10554</v>
      </c>
      <c r="C3878" s="111" t="s">
        <v>793</v>
      </c>
      <c r="D3878" s="111" t="s">
        <v>753</v>
      </c>
      <c r="E3878" s="111" t="s">
        <v>1436</v>
      </c>
      <c r="F3878" s="108">
        <v>0</v>
      </c>
      <c r="G3878" s="107">
        <v>31294.250000000011</v>
      </c>
      <c r="H3878" s="31">
        <v>1337685.461685403</v>
      </c>
      <c r="I3878" s="95">
        <v>19404.26494085195</v>
      </c>
      <c r="J3878" s="22">
        <v>0.62005847530622871</v>
      </c>
      <c r="K3878" s="101">
        <v>31578.47436239323</v>
      </c>
      <c r="L3878" s="31">
        <v>1353419.692277187</v>
      </c>
      <c r="M3878" s="95">
        <v>19592.219344582911</v>
      </c>
      <c r="N3878" s="22">
        <v>0.62042957236449836</v>
      </c>
    </row>
    <row r="3879" spans="1:14" s="15" customFormat="1" x14ac:dyDescent="0.3">
      <c r="A3879" s="17" t="s">
        <v>1454</v>
      </c>
      <c r="B3879" s="15" t="s">
        <v>10555</v>
      </c>
      <c r="C3879" s="111" t="s">
        <v>793</v>
      </c>
      <c r="D3879" s="111" t="s">
        <v>753</v>
      </c>
      <c r="E3879" s="111" t="s">
        <v>1436</v>
      </c>
      <c r="F3879" s="108">
        <v>0</v>
      </c>
      <c r="G3879" s="107">
        <v>10289.333333333339</v>
      </c>
      <c r="H3879" s="31">
        <v>445586.08789720573</v>
      </c>
      <c r="I3879" s="95">
        <v>6463.6050485450796</v>
      </c>
      <c r="J3879" s="22">
        <v>0.62818501832432405</v>
      </c>
      <c r="K3879" s="101">
        <v>10387.92738880087</v>
      </c>
      <c r="L3879" s="31">
        <v>451278.44187099248</v>
      </c>
      <c r="M3879" s="95">
        <v>6532.7453627793857</v>
      </c>
      <c r="N3879" s="22">
        <v>0.62887861247685251</v>
      </c>
    </row>
    <row r="3880" spans="1:14" s="15" customFormat="1" x14ac:dyDescent="0.3">
      <c r="A3880" s="17" t="s">
        <v>882</v>
      </c>
      <c r="B3880" s="15" t="s">
        <v>13226</v>
      </c>
      <c r="C3880" s="111" t="s">
        <v>669</v>
      </c>
      <c r="D3880" s="111" t="s">
        <v>649</v>
      </c>
      <c r="E3880" s="111" t="s">
        <v>883</v>
      </c>
      <c r="F3880" s="108">
        <v>0</v>
      </c>
      <c r="G3880" s="107">
        <v>18014.25</v>
      </c>
      <c r="H3880" s="31">
        <v>824618.7965073107</v>
      </c>
      <c r="I3880" s="95">
        <v>11961.796745906089</v>
      </c>
      <c r="J3880" s="22">
        <v>0.66401858228380828</v>
      </c>
      <c r="K3880" s="101">
        <v>18176.534689658569</v>
      </c>
      <c r="L3880" s="31">
        <v>834368.97384552308</v>
      </c>
      <c r="M3880" s="95">
        <v>12078.39670367976</v>
      </c>
      <c r="N3880" s="22">
        <v>0.66450491856138538</v>
      </c>
    </row>
    <row r="3881" spans="1:14" s="15" customFormat="1" x14ac:dyDescent="0.3">
      <c r="A3881" s="17" t="s">
        <v>1457</v>
      </c>
      <c r="B3881" s="15" t="s">
        <v>10472</v>
      </c>
      <c r="C3881" s="111" t="s">
        <v>793</v>
      </c>
      <c r="D3881" s="111" t="s">
        <v>753</v>
      </c>
      <c r="E3881" s="111" t="s">
        <v>1436</v>
      </c>
      <c r="F3881" s="108">
        <v>0</v>
      </c>
      <c r="G3881" s="107">
        <v>10285.08333333333</v>
      </c>
      <c r="H3881" s="31">
        <v>533927.19902474608</v>
      </c>
      <c r="I3881" s="95">
        <v>7745.0679743125902</v>
      </c>
      <c r="J3881" s="22">
        <v>0.75303891308408677</v>
      </c>
      <c r="K3881" s="101">
        <v>10371.76831852439</v>
      </c>
      <c r="L3881" s="31">
        <v>539466.61688682216</v>
      </c>
      <c r="M3881" s="95">
        <v>7809.364934939963</v>
      </c>
      <c r="N3881" s="22">
        <v>0.75294440592084233</v>
      </c>
    </row>
    <row r="3882" spans="1:14" s="15" customFormat="1" x14ac:dyDescent="0.3">
      <c r="A3882" s="17" t="s">
        <v>1461</v>
      </c>
      <c r="B3882" s="15" t="s">
        <v>10556</v>
      </c>
      <c r="C3882" s="111" t="s">
        <v>793</v>
      </c>
      <c r="D3882" s="111" t="s">
        <v>753</v>
      </c>
      <c r="E3882" s="111" t="s">
        <v>1436</v>
      </c>
      <c r="F3882" s="108">
        <v>0</v>
      </c>
      <c r="G3882" s="107">
        <v>9254.9166666666642</v>
      </c>
      <c r="H3882" s="31">
        <v>350855.48100725497</v>
      </c>
      <c r="I3882" s="95">
        <v>5089.4570543041136</v>
      </c>
      <c r="J3882" s="22">
        <v>0.54991927400435248</v>
      </c>
      <c r="K3882" s="101">
        <v>9333.2377275361287</v>
      </c>
      <c r="L3882" s="31">
        <v>354715.60552393558</v>
      </c>
      <c r="M3882" s="95">
        <v>5134.8934761532701</v>
      </c>
      <c r="N3882" s="22">
        <v>0.55017279384233841</v>
      </c>
    </row>
    <row r="3883" spans="1:14" s="15" customFormat="1" x14ac:dyDescent="0.3">
      <c r="A3883" s="17" t="s">
        <v>1450</v>
      </c>
      <c r="B3883" s="15" t="s">
        <v>7680</v>
      </c>
      <c r="C3883" s="111" t="s">
        <v>793</v>
      </c>
      <c r="D3883" s="111" t="s">
        <v>753</v>
      </c>
      <c r="E3883" s="111" t="s">
        <v>1436</v>
      </c>
      <c r="F3883" s="108">
        <v>0</v>
      </c>
      <c r="G3883" s="107">
        <v>7051.6666666666679</v>
      </c>
      <c r="H3883" s="31">
        <v>226914.95929315189</v>
      </c>
      <c r="I3883" s="95">
        <v>3291.594410855967</v>
      </c>
      <c r="J3883" s="22">
        <v>0.46678247376827697</v>
      </c>
      <c r="K3883" s="101">
        <v>7120.7322645087861</v>
      </c>
      <c r="L3883" s="31">
        <v>229917.3748354608</v>
      </c>
      <c r="M3883" s="95">
        <v>3328.303603539171</v>
      </c>
      <c r="N3883" s="22">
        <v>0.46741029993897248</v>
      </c>
    </row>
    <row r="3884" spans="1:14" s="15" customFormat="1" x14ac:dyDescent="0.3">
      <c r="A3884" s="17" t="s">
        <v>893</v>
      </c>
      <c r="B3884" s="15" t="s">
        <v>10557</v>
      </c>
      <c r="C3884" s="111" t="s">
        <v>669</v>
      </c>
      <c r="D3884" s="111" t="s">
        <v>649</v>
      </c>
      <c r="E3884" s="111" t="s">
        <v>883</v>
      </c>
      <c r="F3884" s="108">
        <v>0</v>
      </c>
      <c r="G3884" s="107">
        <v>13777.83333333333</v>
      </c>
      <c r="H3884" s="31">
        <v>918575.89858999557</v>
      </c>
      <c r="I3884" s="95">
        <v>13324.72439527294</v>
      </c>
      <c r="J3884" s="22">
        <v>0.96711319355532011</v>
      </c>
      <c r="K3884" s="101">
        <v>13905.076728940559</v>
      </c>
      <c r="L3884" s="31">
        <v>929154.72764834284</v>
      </c>
      <c r="M3884" s="95">
        <v>13450.523391242499</v>
      </c>
      <c r="N3884" s="22">
        <v>0.96731026037763612</v>
      </c>
    </row>
    <row r="3885" spans="1:14" s="15" customFormat="1" x14ac:dyDescent="0.3">
      <c r="A3885" s="17" t="s">
        <v>1452</v>
      </c>
      <c r="B3885" s="15" t="s">
        <v>8549</v>
      </c>
      <c r="C3885" s="111" t="s">
        <v>793</v>
      </c>
      <c r="D3885" s="111" t="s">
        <v>753</v>
      </c>
      <c r="E3885" s="111" t="s">
        <v>1436</v>
      </c>
      <c r="F3885" s="108">
        <v>0</v>
      </c>
      <c r="G3885" s="107">
        <v>5841.9166666666688</v>
      </c>
      <c r="H3885" s="31">
        <v>292980.91646638029</v>
      </c>
      <c r="I3885" s="95">
        <v>4249.9372898651391</v>
      </c>
      <c r="J3885" s="22">
        <v>0.72749022835515809</v>
      </c>
      <c r="K3885" s="101">
        <v>5891.7485833588544</v>
      </c>
      <c r="L3885" s="31">
        <v>295995.58686770633</v>
      </c>
      <c r="M3885" s="95">
        <v>4284.8574585044098</v>
      </c>
      <c r="N3885" s="22">
        <v>0.7272641386305787</v>
      </c>
    </row>
    <row r="3886" spans="1:14" s="15" customFormat="1" x14ac:dyDescent="0.3">
      <c r="A3886" s="17" t="s">
        <v>899</v>
      </c>
      <c r="B3886" s="15" t="s">
        <v>8000</v>
      </c>
      <c r="C3886" s="111" t="s">
        <v>669</v>
      </c>
      <c r="D3886" s="111" t="s">
        <v>649</v>
      </c>
      <c r="E3886" s="111" t="s">
        <v>883</v>
      </c>
      <c r="F3886" s="108">
        <v>0</v>
      </c>
      <c r="G3886" s="107">
        <v>10487.83333333333</v>
      </c>
      <c r="H3886" s="31">
        <v>604396.63797710987</v>
      </c>
      <c r="I3886" s="95">
        <v>8767.2871004306307</v>
      </c>
      <c r="J3886" s="22">
        <v>0.83594836242922421</v>
      </c>
      <c r="K3886" s="101">
        <v>10579.231023227079</v>
      </c>
      <c r="L3886" s="31">
        <v>611463.1176232486</v>
      </c>
      <c r="M3886" s="95">
        <v>8851.5924439081136</v>
      </c>
      <c r="N3886" s="22">
        <v>0.83669525927490662</v>
      </c>
    </row>
    <row r="3887" spans="1:14" s="15" customFormat="1" x14ac:dyDescent="0.3">
      <c r="A3887" s="17" t="s">
        <v>884</v>
      </c>
      <c r="B3887" s="15" t="s">
        <v>10558</v>
      </c>
      <c r="C3887" s="111" t="s">
        <v>669</v>
      </c>
      <c r="D3887" s="111" t="s">
        <v>649</v>
      </c>
      <c r="E3887" s="111" t="s">
        <v>883</v>
      </c>
      <c r="F3887" s="108">
        <v>0</v>
      </c>
      <c r="G3887" s="107">
        <v>25641.083333333328</v>
      </c>
      <c r="H3887" s="31">
        <v>1117594.207059721</v>
      </c>
      <c r="I3887" s="95">
        <v>16211.654167807899</v>
      </c>
      <c r="J3887" s="22">
        <v>0.63225308997505569</v>
      </c>
      <c r="K3887" s="101">
        <v>25872.40414757514</v>
      </c>
      <c r="L3887" s="31">
        <v>1130704.5151105761</v>
      </c>
      <c r="M3887" s="95">
        <v>16368.17537114691</v>
      </c>
      <c r="N3887" s="22">
        <v>0.63264995698828397</v>
      </c>
    </row>
    <row r="3888" spans="1:14" s="15" customFormat="1" x14ac:dyDescent="0.3">
      <c r="A3888" s="17" t="s">
        <v>1462</v>
      </c>
      <c r="B3888" s="15" t="s">
        <v>10559</v>
      </c>
      <c r="C3888" s="111" t="s">
        <v>793</v>
      </c>
      <c r="D3888" s="111" t="s">
        <v>753</v>
      </c>
      <c r="E3888" s="111" t="s">
        <v>1436</v>
      </c>
      <c r="F3888" s="108">
        <v>0</v>
      </c>
      <c r="G3888" s="107">
        <v>13899.91666666667</v>
      </c>
      <c r="H3888" s="31">
        <v>653092.51895216061</v>
      </c>
      <c r="I3888" s="95">
        <v>9473.6622559006992</v>
      </c>
      <c r="J3888" s="22">
        <v>0.68156252178255505</v>
      </c>
      <c r="K3888" s="101">
        <v>14022.49492486734</v>
      </c>
      <c r="L3888" s="31">
        <v>660780.41958400933</v>
      </c>
      <c r="M3888" s="95">
        <v>9565.5139296170437</v>
      </c>
      <c r="N3888" s="22">
        <v>0.68215492185015292</v>
      </c>
    </row>
    <row r="3889" spans="1:14" s="15" customFormat="1" x14ac:dyDescent="0.3">
      <c r="A3889" s="17" t="s">
        <v>1458</v>
      </c>
      <c r="B3889" s="15" t="s">
        <v>10560</v>
      </c>
      <c r="C3889" s="111" t="s">
        <v>793</v>
      </c>
      <c r="D3889" s="111" t="s">
        <v>753</v>
      </c>
      <c r="E3889" s="111" t="s">
        <v>1436</v>
      </c>
      <c r="F3889" s="108">
        <v>0</v>
      </c>
      <c r="G3889" s="107">
        <v>15869.66666666667</v>
      </c>
      <c r="H3889" s="31">
        <v>1033814.954838432</v>
      </c>
      <c r="I3889" s="95">
        <v>14996.36488403254</v>
      </c>
      <c r="J3889" s="22">
        <v>0.94497037644347948</v>
      </c>
      <c r="K3889" s="101">
        <v>15999.1653823427</v>
      </c>
      <c r="L3889" s="31">
        <v>1044544.2847338771</v>
      </c>
      <c r="M3889" s="95">
        <v>15120.912499214081</v>
      </c>
      <c r="N3889" s="22">
        <v>0.94510633135289046</v>
      </c>
    </row>
    <row r="3890" spans="1:14" s="15" customFormat="1" x14ac:dyDescent="0.3">
      <c r="A3890" s="17" t="s">
        <v>1476</v>
      </c>
      <c r="B3890" s="15" t="s">
        <v>10561</v>
      </c>
      <c r="C3890" s="111" t="s">
        <v>793</v>
      </c>
      <c r="D3890" s="111" t="s">
        <v>753</v>
      </c>
      <c r="E3890" s="111" t="s">
        <v>1436</v>
      </c>
      <c r="F3890" s="108">
        <v>0</v>
      </c>
      <c r="G3890" s="107">
        <v>6261.0833333333348</v>
      </c>
      <c r="H3890" s="31">
        <v>349878.58821069001</v>
      </c>
      <c r="I3890" s="95">
        <v>5075.2863937218608</v>
      </c>
      <c r="J3890" s="22">
        <v>0.81060834419845229</v>
      </c>
      <c r="K3890" s="101">
        <v>6319.9667472287292</v>
      </c>
      <c r="L3890" s="31">
        <v>353527.3952791373</v>
      </c>
      <c r="M3890" s="95">
        <v>5117.6928429155496</v>
      </c>
      <c r="N3890" s="22">
        <v>0.80976578637215613</v>
      </c>
    </row>
    <row r="3891" spans="1:14" s="15" customFormat="1" x14ac:dyDescent="0.3">
      <c r="A3891" s="17" t="s">
        <v>1444</v>
      </c>
      <c r="B3891" s="15" t="s">
        <v>10562</v>
      </c>
      <c r="C3891" s="111" t="s">
        <v>793</v>
      </c>
      <c r="D3891" s="111" t="s">
        <v>753</v>
      </c>
      <c r="E3891" s="111" t="s">
        <v>1436</v>
      </c>
      <c r="F3891" s="108">
        <v>0</v>
      </c>
      <c r="G3891" s="107">
        <v>14996.833333333339</v>
      </c>
      <c r="H3891" s="31">
        <v>633471.79364624224</v>
      </c>
      <c r="I3891" s="95">
        <v>9189.0469535201028</v>
      </c>
      <c r="J3891" s="22">
        <v>0.61273248487036824</v>
      </c>
      <c r="K3891" s="101">
        <v>15143.11307203395</v>
      </c>
      <c r="L3891" s="31">
        <v>641472.92909369629</v>
      </c>
      <c r="M3891" s="95">
        <v>9286.0170441807204</v>
      </c>
      <c r="N3891" s="22">
        <v>0.6132171766801362</v>
      </c>
    </row>
    <row r="3892" spans="1:14" s="15" customFormat="1" x14ac:dyDescent="0.3">
      <c r="A3892" s="17" t="s">
        <v>1477</v>
      </c>
      <c r="B3892" s="15" t="s">
        <v>7490</v>
      </c>
      <c r="C3892" s="111" t="s">
        <v>793</v>
      </c>
      <c r="D3892" s="111" t="s">
        <v>753</v>
      </c>
      <c r="E3892" s="111" t="s">
        <v>1436</v>
      </c>
      <c r="F3892" s="108">
        <v>0</v>
      </c>
      <c r="G3892" s="107">
        <v>10343</v>
      </c>
      <c r="H3892" s="31">
        <v>570837.83911822038</v>
      </c>
      <c r="I3892" s="95">
        <v>8280.4881908168572</v>
      </c>
      <c r="J3892" s="22">
        <v>0.80058862910343764</v>
      </c>
      <c r="K3892" s="101">
        <v>10428.31710969808</v>
      </c>
      <c r="L3892" s="31">
        <v>577003.58673192933</v>
      </c>
      <c r="M3892" s="95">
        <v>8352.753324316016</v>
      </c>
      <c r="N3892" s="22">
        <v>0.80096848191815762</v>
      </c>
    </row>
    <row r="3893" spans="1:14" s="15" customFormat="1" x14ac:dyDescent="0.3">
      <c r="A3893" s="17" t="s">
        <v>1453</v>
      </c>
      <c r="B3893" s="15" t="s">
        <v>10563</v>
      </c>
      <c r="C3893" s="111" t="s">
        <v>793</v>
      </c>
      <c r="D3893" s="111" t="s">
        <v>753</v>
      </c>
      <c r="E3893" s="111" t="s">
        <v>1436</v>
      </c>
      <c r="F3893" s="108">
        <v>0</v>
      </c>
      <c r="G3893" s="107">
        <v>27317.666666666661</v>
      </c>
      <c r="H3893" s="31">
        <v>1195520.6740941789</v>
      </c>
      <c r="I3893" s="95">
        <v>17342.043826327488</v>
      </c>
      <c r="J3893" s="22">
        <v>0.63482888337196308</v>
      </c>
      <c r="K3893" s="101">
        <v>27572.73694864026</v>
      </c>
      <c r="L3893" s="31">
        <v>1210214.994653377</v>
      </c>
      <c r="M3893" s="95">
        <v>17519.175880659579</v>
      </c>
      <c r="N3893" s="22">
        <v>0.63538037276794634</v>
      </c>
    </row>
    <row r="3894" spans="1:14" s="15" customFormat="1" x14ac:dyDescent="0.3">
      <c r="A3894" s="17" t="s">
        <v>1482</v>
      </c>
      <c r="B3894" s="15" t="s">
        <v>13227</v>
      </c>
      <c r="C3894" s="111" t="s">
        <v>793</v>
      </c>
      <c r="D3894" s="111" t="s">
        <v>753</v>
      </c>
      <c r="E3894" s="111" t="s">
        <v>1436</v>
      </c>
      <c r="F3894" s="108">
        <v>0</v>
      </c>
      <c r="G3894" s="107">
        <v>10944.5</v>
      </c>
      <c r="H3894" s="31">
        <v>571768.0856505885</v>
      </c>
      <c r="I3894" s="95">
        <v>8293.98220767762</v>
      </c>
      <c r="J3894" s="22">
        <v>0.75782193866121039</v>
      </c>
      <c r="K3894" s="101">
        <v>11041.685023902501</v>
      </c>
      <c r="L3894" s="31">
        <v>578292.58555624017</v>
      </c>
      <c r="M3894" s="95">
        <v>8371.4129816602326</v>
      </c>
      <c r="N3894" s="22">
        <v>0.75816444351910139</v>
      </c>
    </row>
    <row r="3895" spans="1:14" s="15" customFormat="1" x14ac:dyDescent="0.3">
      <c r="A3895" s="17" t="s">
        <v>903</v>
      </c>
      <c r="B3895" s="15" t="s">
        <v>10564</v>
      </c>
      <c r="C3895" s="111" t="s">
        <v>669</v>
      </c>
      <c r="D3895" s="111" t="s">
        <v>649</v>
      </c>
      <c r="E3895" s="111" t="s">
        <v>883</v>
      </c>
      <c r="F3895" s="108">
        <v>0</v>
      </c>
      <c r="G3895" s="107">
        <v>11351.41666666667</v>
      </c>
      <c r="H3895" s="31">
        <v>718206.12552007206</v>
      </c>
      <c r="I3895" s="95">
        <v>10418.190479677791</v>
      </c>
      <c r="J3895" s="22">
        <v>0.91778768990752624</v>
      </c>
      <c r="K3895" s="101">
        <v>11458.011112486531</v>
      </c>
      <c r="L3895" s="31">
        <v>726823.97060104692</v>
      </c>
      <c r="M3895" s="95">
        <v>10521.566028758471</v>
      </c>
      <c r="N3895" s="22">
        <v>0.91827158530964004</v>
      </c>
    </row>
    <row r="3896" spans="1:14" s="15" customFormat="1" x14ac:dyDescent="0.3">
      <c r="A3896" s="17" t="s">
        <v>902</v>
      </c>
      <c r="B3896" s="15" t="s">
        <v>10565</v>
      </c>
      <c r="C3896" s="111" t="s">
        <v>669</v>
      </c>
      <c r="D3896" s="111" t="s">
        <v>649</v>
      </c>
      <c r="E3896" s="111" t="s">
        <v>883</v>
      </c>
      <c r="F3896" s="108">
        <v>0</v>
      </c>
      <c r="G3896" s="107">
        <v>21999.25</v>
      </c>
      <c r="H3896" s="31">
        <v>1309694.419855075</v>
      </c>
      <c r="I3896" s="95">
        <v>18998.231080723272</v>
      </c>
      <c r="J3896" s="22">
        <v>0.8635853986260108</v>
      </c>
      <c r="K3896" s="101">
        <v>22178.691696430578</v>
      </c>
      <c r="L3896" s="31">
        <v>1323493.5532567131</v>
      </c>
      <c r="M3896" s="95">
        <v>19159.00599386013</v>
      </c>
      <c r="N3896" s="22">
        <v>0.86384743771624539</v>
      </c>
    </row>
    <row r="3897" spans="1:14" s="15" customFormat="1" x14ac:dyDescent="0.3">
      <c r="A3897" s="17" t="s">
        <v>904</v>
      </c>
      <c r="B3897" s="15" t="s">
        <v>10566</v>
      </c>
      <c r="C3897" s="111" t="s">
        <v>669</v>
      </c>
      <c r="D3897" s="111" t="s">
        <v>649</v>
      </c>
      <c r="E3897" s="111" t="s">
        <v>883</v>
      </c>
      <c r="F3897" s="108">
        <v>0</v>
      </c>
      <c r="G3897" s="107">
        <v>6001.0833333333358</v>
      </c>
      <c r="H3897" s="31">
        <v>388010.38015136617</v>
      </c>
      <c r="I3897" s="95">
        <v>5628.4204560103681</v>
      </c>
      <c r="J3897" s="22">
        <v>0.93790073281385844</v>
      </c>
      <c r="K3897" s="101">
        <v>6053.5226632723061</v>
      </c>
      <c r="L3897" s="31">
        <v>392212.32514346711</v>
      </c>
      <c r="M3897" s="95">
        <v>5677.6991998176854</v>
      </c>
      <c r="N3897" s="22">
        <v>0.93791656786307209</v>
      </c>
    </row>
    <row r="3898" spans="1:14" s="15" customFormat="1" x14ac:dyDescent="0.3">
      <c r="A3898" s="17" t="s">
        <v>1448</v>
      </c>
      <c r="B3898" s="15" t="s">
        <v>10567</v>
      </c>
      <c r="C3898" s="111" t="s">
        <v>793</v>
      </c>
      <c r="D3898" s="111" t="s">
        <v>753</v>
      </c>
      <c r="E3898" s="111" t="s">
        <v>1436</v>
      </c>
      <c r="F3898" s="108">
        <v>0</v>
      </c>
      <c r="G3898" s="107">
        <v>9694.5833333333339</v>
      </c>
      <c r="H3898" s="31">
        <v>335801.45896688662</v>
      </c>
      <c r="I3898" s="95">
        <v>4871.0856654660456</v>
      </c>
      <c r="J3898" s="22">
        <v>0.5024543601288739</v>
      </c>
      <c r="K3898" s="101">
        <v>9783.3600918834527</v>
      </c>
      <c r="L3898" s="31">
        <v>340035.14230520942</v>
      </c>
      <c r="M3898" s="95">
        <v>4922.3778336644073</v>
      </c>
      <c r="N3898" s="22">
        <v>0.50313775506925773</v>
      </c>
    </row>
    <row r="3899" spans="1:14" s="15" customFormat="1" x14ac:dyDescent="0.3">
      <c r="A3899" s="17" t="s">
        <v>1473</v>
      </c>
      <c r="B3899" s="15" t="s">
        <v>10568</v>
      </c>
      <c r="C3899" s="111" t="s">
        <v>793</v>
      </c>
      <c r="D3899" s="111" t="s">
        <v>753</v>
      </c>
      <c r="E3899" s="111" t="s">
        <v>1436</v>
      </c>
      <c r="F3899" s="108">
        <v>0</v>
      </c>
      <c r="G3899" s="107">
        <v>11399.25</v>
      </c>
      <c r="H3899" s="31">
        <v>524773.23167281796</v>
      </c>
      <c r="I3899" s="95">
        <v>7612.2818950403189</v>
      </c>
      <c r="J3899" s="22">
        <v>0.66778795929910462</v>
      </c>
      <c r="K3899" s="101">
        <v>11498.785661325581</v>
      </c>
      <c r="L3899" s="31">
        <v>530446.65568888991</v>
      </c>
      <c r="M3899" s="95">
        <v>7678.7912043537217</v>
      </c>
      <c r="N3899" s="22">
        <v>0.66779148951181599</v>
      </c>
    </row>
    <row r="3900" spans="1:14" s="15" customFormat="1" x14ac:dyDescent="0.3">
      <c r="A3900" s="17" t="s">
        <v>1455</v>
      </c>
      <c r="B3900" s="15" t="s">
        <v>10569</v>
      </c>
      <c r="C3900" s="111" t="s">
        <v>793</v>
      </c>
      <c r="D3900" s="111" t="s">
        <v>753</v>
      </c>
      <c r="E3900" s="111" t="s">
        <v>1436</v>
      </c>
      <c r="F3900" s="108">
        <v>0</v>
      </c>
      <c r="G3900" s="107">
        <v>11651.33333333333</v>
      </c>
      <c r="H3900" s="31">
        <v>743761.22030941152</v>
      </c>
      <c r="I3900" s="95">
        <v>10788.888856900299</v>
      </c>
      <c r="J3900" s="22">
        <v>0.92597890286379003</v>
      </c>
      <c r="K3900" s="101">
        <v>11753.54197975074</v>
      </c>
      <c r="L3900" s="31">
        <v>751650.75590709504</v>
      </c>
      <c r="M3900" s="95">
        <v>10880.960698506889</v>
      </c>
      <c r="N3900" s="22">
        <v>0.9257601425385511</v>
      </c>
    </row>
    <row r="3901" spans="1:14" s="15" customFormat="1" x14ac:dyDescent="0.3">
      <c r="A3901" s="17" t="s">
        <v>1446</v>
      </c>
      <c r="B3901" s="15" t="s">
        <v>10570</v>
      </c>
      <c r="C3901" s="111" t="s">
        <v>793</v>
      </c>
      <c r="D3901" s="111" t="s">
        <v>753</v>
      </c>
      <c r="E3901" s="111" t="s">
        <v>1436</v>
      </c>
      <c r="F3901" s="108">
        <v>0</v>
      </c>
      <c r="G3901" s="107">
        <v>6236.166666666667</v>
      </c>
      <c r="H3901" s="31">
        <v>296920.65228414407</v>
      </c>
      <c r="I3901" s="95">
        <v>4307.0865075209349</v>
      </c>
      <c r="J3901" s="22">
        <v>0.69066250755340108</v>
      </c>
      <c r="K3901" s="101">
        <v>6293.8359246032724</v>
      </c>
      <c r="L3901" s="31">
        <v>300484.52326892881</v>
      </c>
      <c r="M3901" s="95">
        <v>4349.8396861891997</v>
      </c>
      <c r="N3901" s="22">
        <v>0.69112695950417369</v>
      </c>
    </row>
    <row r="3902" spans="1:14" s="15" customFormat="1" x14ac:dyDescent="0.3">
      <c r="A3902" s="17" t="s">
        <v>887</v>
      </c>
      <c r="B3902" s="15" t="s">
        <v>10571</v>
      </c>
      <c r="C3902" s="111" t="s">
        <v>669</v>
      </c>
      <c r="D3902" s="111" t="s">
        <v>649</v>
      </c>
      <c r="E3902" s="111" t="s">
        <v>883</v>
      </c>
      <c r="F3902" s="108">
        <v>0</v>
      </c>
      <c r="G3902" s="107">
        <v>12042.58333333333</v>
      </c>
      <c r="H3902" s="31">
        <v>760360.27312423987</v>
      </c>
      <c r="I3902" s="95">
        <v>11029.67223072894</v>
      </c>
      <c r="J3902" s="22">
        <v>0.91588921790553846</v>
      </c>
      <c r="K3902" s="101">
        <v>12144.14274216868</v>
      </c>
      <c r="L3902" s="31">
        <v>768695.21812533319</v>
      </c>
      <c r="M3902" s="95">
        <v>11127.69779291721</v>
      </c>
      <c r="N3902" s="22">
        <v>0.91630163027300204</v>
      </c>
    </row>
    <row r="3903" spans="1:14" s="15" customFormat="1" x14ac:dyDescent="0.3">
      <c r="A3903" s="17" t="s">
        <v>1469</v>
      </c>
      <c r="B3903" s="15" t="s">
        <v>10572</v>
      </c>
      <c r="C3903" s="111" t="s">
        <v>793</v>
      </c>
      <c r="D3903" s="111" t="s">
        <v>753</v>
      </c>
      <c r="E3903" s="111" t="s">
        <v>1436</v>
      </c>
      <c r="F3903" s="108">
        <v>0</v>
      </c>
      <c r="G3903" s="107">
        <v>19368.833333333328</v>
      </c>
      <c r="H3903" s="31">
        <v>1081700.0091614281</v>
      </c>
      <c r="I3903" s="95">
        <v>15690.978309538261</v>
      </c>
      <c r="J3903" s="22">
        <v>0.81011478799471293</v>
      </c>
      <c r="K3903" s="101">
        <v>19542.25305318016</v>
      </c>
      <c r="L3903" s="31">
        <v>1094339.412481046</v>
      </c>
      <c r="M3903" s="95">
        <v>15841.75103191828</v>
      </c>
      <c r="N3903" s="22">
        <v>0.81064097311647054</v>
      </c>
    </row>
    <row r="3904" spans="1:14" s="15" customFormat="1" x14ac:dyDescent="0.3">
      <c r="A3904" s="17" t="s">
        <v>1478</v>
      </c>
      <c r="B3904" s="15" t="s">
        <v>10573</v>
      </c>
      <c r="C3904" s="111" t="s">
        <v>793</v>
      </c>
      <c r="D3904" s="111" t="s">
        <v>753</v>
      </c>
      <c r="E3904" s="111" t="s">
        <v>1436</v>
      </c>
      <c r="F3904" s="108">
        <v>0</v>
      </c>
      <c r="G3904" s="107">
        <v>3729.833333333333</v>
      </c>
      <c r="H3904" s="31">
        <v>125307.7446113928</v>
      </c>
      <c r="I3904" s="95">
        <v>1817.695374005584</v>
      </c>
      <c r="J3904" s="22">
        <v>0.48733957031294978</v>
      </c>
      <c r="K3904" s="101">
        <v>3762.2545551078019</v>
      </c>
      <c r="L3904" s="31">
        <v>126818.47247180789</v>
      </c>
      <c r="M3904" s="95">
        <v>1835.835065641812</v>
      </c>
      <c r="N3904" s="22">
        <v>0.48796141748287658</v>
      </c>
    </row>
    <row r="3905" spans="1:14" s="15" customFormat="1" x14ac:dyDescent="0.3">
      <c r="A3905" s="17" t="s">
        <v>1451</v>
      </c>
      <c r="B3905" s="15" t="s">
        <v>7461</v>
      </c>
      <c r="C3905" s="111" t="s">
        <v>793</v>
      </c>
      <c r="D3905" s="111" t="s">
        <v>753</v>
      </c>
      <c r="E3905" s="111" t="s">
        <v>1436</v>
      </c>
      <c r="F3905" s="108">
        <v>0</v>
      </c>
      <c r="G3905" s="107">
        <v>10538.25</v>
      </c>
      <c r="H3905" s="31">
        <v>623835.8069998154</v>
      </c>
      <c r="I3905" s="95">
        <v>9049.268774561504</v>
      </c>
      <c r="J3905" s="22">
        <v>0.85870697455094591</v>
      </c>
      <c r="K3905" s="101">
        <v>10632.82148748247</v>
      </c>
      <c r="L3905" s="31">
        <v>630906.43603440409</v>
      </c>
      <c r="M3905" s="95">
        <v>9133.0555859560773</v>
      </c>
      <c r="N3905" s="22">
        <v>0.85894939520126468</v>
      </c>
    </row>
    <row r="3906" spans="1:14" s="15" customFormat="1" x14ac:dyDescent="0.3">
      <c r="A3906" s="17" t="s">
        <v>1456</v>
      </c>
      <c r="B3906" s="15" t="s">
        <v>10574</v>
      </c>
      <c r="C3906" s="111" t="s">
        <v>793</v>
      </c>
      <c r="D3906" s="111" t="s">
        <v>753</v>
      </c>
      <c r="E3906" s="111" t="s">
        <v>1436</v>
      </c>
      <c r="F3906" s="108">
        <v>0</v>
      </c>
      <c r="G3906" s="107">
        <v>13458.33333333333</v>
      </c>
      <c r="H3906" s="31">
        <v>628094.77254343126</v>
      </c>
      <c r="I3906" s="95">
        <v>9111.0486908044131</v>
      </c>
      <c r="J3906" s="22">
        <v>0.67698194606596274</v>
      </c>
      <c r="K3906" s="101">
        <v>13580.87539135698</v>
      </c>
      <c r="L3906" s="31">
        <v>635417.66123121744</v>
      </c>
      <c r="M3906" s="95">
        <v>9198.3604681541965</v>
      </c>
      <c r="N3906" s="22">
        <v>0.67730247153347234</v>
      </c>
    </row>
    <row r="3907" spans="1:14" s="15" customFormat="1" x14ac:dyDescent="0.3">
      <c r="A3907" s="17" t="s">
        <v>1474</v>
      </c>
      <c r="B3907" s="15" t="s">
        <v>10575</v>
      </c>
      <c r="C3907" s="111" t="s">
        <v>793</v>
      </c>
      <c r="D3907" s="111" t="s">
        <v>753</v>
      </c>
      <c r="E3907" s="111" t="s">
        <v>1436</v>
      </c>
      <c r="F3907" s="108">
        <v>0</v>
      </c>
      <c r="G3907" s="107">
        <v>23357.583333333339</v>
      </c>
      <c r="H3907" s="31">
        <v>1447091.2100114641</v>
      </c>
      <c r="I3907" s="95">
        <v>20991.288338636579</v>
      </c>
      <c r="J3907" s="22">
        <v>0.8986926446572987</v>
      </c>
      <c r="K3907" s="101">
        <v>23554.399010841709</v>
      </c>
      <c r="L3907" s="31">
        <v>1462223.8277394141</v>
      </c>
      <c r="M3907" s="95">
        <v>21167.277325294701</v>
      </c>
      <c r="N3907" s="22">
        <v>0.89865495254418271</v>
      </c>
    </row>
    <row r="3908" spans="1:14" s="15" customFormat="1" x14ac:dyDescent="0.3">
      <c r="A3908" s="17" t="s">
        <v>891</v>
      </c>
      <c r="B3908" s="15" t="s">
        <v>10576</v>
      </c>
      <c r="C3908" s="111" t="s">
        <v>669</v>
      </c>
      <c r="D3908" s="111" t="s">
        <v>649</v>
      </c>
      <c r="E3908" s="111" t="s">
        <v>883</v>
      </c>
      <c r="F3908" s="108">
        <v>0</v>
      </c>
      <c r="G3908" s="107">
        <v>15503.16666666667</v>
      </c>
      <c r="H3908" s="31">
        <v>1069279.6334582821</v>
      </c>
      <c r="I3908" s="95">
        <v>15510.81019998498</v>
      </c>
      <c r="J3908" s="22">
        <v>1.0004930304551749</v>
      </c>
      <c r="K3908" s="101">
        <v>15629.966004735959</v>
      </c>
      <c r="L3908" s="31">
        <v>1080449.525296991</v>
      </c>
      <c r="M3908" s="95">
        <v>15640.679835796091</v>
      </c>
      <c r="N3908" s="22">
        <v>1.0006854673296719</v>
      </c>
    </row>
    <row r="3909" spans="1:14" s="15" customFormat="1" x14ac:dyDescent="0.3">
      <c r="A3909" s="17" t="s">
        <v>1481</v>
      </c>
      <c r="B3909" s="15" t="s">
        <v>10577</v>
      </c>
      <c r="C3909" s="111" t="s">
        <v>793</v>
      </c>
      <c r="D3909" s="111" t="s">
        <v>753</v>
      </c>
      <c r="E3909" s="111" t="s">
        <v>1436</v>
      </c>
      <c r="F3909" s="108">
        <v>0</v>
      </c>
      <c r="G3909" s="107">
        <v>14472.583333333339</v>
      </c>
      <c r="H3909" s="31">
        <v>1039949.342684658</v>
      </c>
      <c r="I3909" s="95">
        <v>15085.34939528539</v>
      </c>
      <c r="J3909" s="22">
        <v>1.042339784670006</v>
      </c>
      <c r="K3909" s="101">
        <v>14588.838995657539</v>
      </c>
      <c r="L3909" s="31">
        <v>1051401.403914782</v>
      </c>
      <c r="M3909" s="95">
        <v>15220.17674358029</v>
      </c>
      <c r="N3909" s="22">
        <v>1.0432753934778951</v>
      </c>
    </row>
    <row r="3910" spans="1:14" s="15" customFormat="1" x14ac:dyDescent="0.3">
      <c r="A3910" s="17" t="s">
        <v>1463</v>
      </c>
      <c r="B3910" s="15" t="s">
        <v>10578</v>
      </c>
      <c r="C3910" s="111" t="s">
        <v>793</v>
      </c>
      <c r="D3910" s="111" t="s">
        <v>753</v>
      </c>
      <c r="E3910" s="111" t="s">
        <v>1436</v>
      </c>
      <c r="F3910" s="108">
        <v>0</v>
      </c>
      <c r="G3910" s="107">
        <v>10362.25</v>
      </c>
      <c r="H3910" s="31">
        <v>645275.35053064872</v>
      </c>
      <c r="I3910" s="95">
        <v>9360.2675816794799</v>
      </c>
      <c r="J3910" s="22">
        <v>0.90330455081468597</v>
      </c>
      <c r="K3910" s="101">
        <v>10447.507326757161</v>
      </c>
      <c r="L3910" s="31">
        <v>652021.16229825176</v>
      </c>
      <c r="M3910" s="95">
        <v>9438.7141711847926</v>
      </c>
      <c r="N3910" s="22">
        <v>0.90344173743829415</v>
      </c>
    </row>
    <row r="3911" spans="1:14" s="15" customFormat="1" x14ac:dyDescent="0.3">
      <c r="A3911" s="17" t="s">
        <v>1440</v>
      </c>
      <c r="B3911" s="15" t="s">
        <v>10579</v>
      </c>
      <c r="C3911" s="111" t="s">
        <v>793</v>
      </c>
      <c r="D3911" s="111" t="s">
        <v>753</v>
      </c>
      <c r="E3911" s="111" t="s">
        <v>1436</v>
      </c>
      <c r="F3911" s="108">
        <v>0</v>
      </c>
      <c r="G3911" s="107">
        <v>6878.75</v>
      </c>
      <c r="H3911" s="31">
        <v>291411.65465571609</v>
      </c>
      <c r="I3911" s="95">
        <v>4227.1738130928616</v>
      </c>
      <c r="J3911" s="22">
        <v>0.61452644929570943</v>
      </c>
      <c r="K3911" s="101">
        <v>6945.4898408496229</v>
      </c>
      <c r="L3911" s="31">
        <v>295141.13282045291</v>
      </c>
      <c r="M3911" s="95">
        <v>4272.4883085584042</v>
      </c>
      <c r="N3911" s="22">
        <v>0.61514571419137842</v>
      </c>
    </row>
    <row r="3912" spans="1:14" s="15" customFormat="1" x14ac:dyDescent="0.3">
      <c r="A3912" s="17" t="s">
        <v>1449</v>
      </c>
      <c r="B3912" s="15" t="s">
        <v>10580</v>
      </c>
      <c r="C3912" s="111" t="s">
        <v>793</v>
      </c>
      <c r="D3912" s="111" t="s">
        <v>753</v>
      </c>
      <c r="E3912" s="111" t="s">
        <v>1436</v>
      </c>
      <c r="F3912" s="108">
        <v>0</v>
      </c>
      <c r="G3912" s="107">
        <v>18407.166666666672</v>
      </c>
      <c r="H3912" s="31">
        <v>593466.0348955316</v>
      </c>
      <c r="I3912" s="95">
        <v>8608.7294093789515</v>
      </c>
      <c r="J3912" s="22">
        <v>0.4676835694093216</v>
      </c>
      <c r="K3912" s="101">
        <v>18573.052389732919</v>
      </c>
      <c r="L3912" s="31">
        <v>600907.8035949457</v>
      </c>
      <c r="M3912" s="95">
        <v>8698.7928142932142</v>
      </c>
      <c r="N3912" s="22">
        <v>0.46835558484193263</v>
      </c>
    </row>
    <row r="3913" spans="1:14" s="15" customFormat="1" x14ac:dyDescent="0.3">
      <c r="A3913" s="17" t="s">
        <v>1459</v>
      </c>
      <c r="B3913" s="15" t="s">
        <v>7515</v>
      </c>
      <c r="C3913" s="111" t="s">
        <v>793</v>
      </c>
      <c r="D3913" s="111" t="s">
        <v>753</v>
      </c>
      <c r="E3913" s="111" t="s">
        <v>1436</v>
      </c>
      <c r="F3913" s="108">
        <v>0</v>
      </c>
      <c r="G3913" s="107">
        <v>22873.166666666661</v>
      </c>
      <c r="H3913" s="31">
        <v>793867.46093153744</v>
      </c>
      <c r="I3913" s="95">
        <v>11515.722478158919</v>
      </c>
      <c r="J3913" s="22">
        <v>0.50345991204361418</v>
      </c>
      <c r="K3913" s="101">
        <v>23083.970686336721</v>
      </c>
      <c r="L3913" s="31">
        <v>803484.06879918987</v>
      </c>
      <c r="M3913" s="95">
        <v>11631.304173877519</v>
      </c>
      <c r="N3913" s="22">
        <v>0.50386930099343907</v>
      </c>
    </row>
    <row r="3914" spans="1:14" s="15" customFormat="1" x14ac:dyDescent="0.3">
      <c r="A3914" s="17" t="s">
        <v>1465</v>
      </c>
      <c r="B3914" s="15" t="s">
        <v>10581</v>
      </c>
      <c r="C3914" s="111" t="s">
        <v>793</v>
      </c>
      <c r="D3914" s="111" t="s">
        <v>753</v>
      </c>
      <c r="E3914" s="111" t="s">
        <v>1436</v>
      </c>
      <c r="F3914" s="108">
        <v>0</v>
      </c>
      <c r="G3914" s="107">
        <v>6757.1666666666688</v>
      </c>
      <c r="H3914" s="31">
        <v>285688.63700600859</v>
      </c>
      <c r="I3914" s="95">
        <v>4144.1565762932796</v>
      </c>
      <c r="J3914" s="22">
        <v>0.61329796654810131</v>
      </c>
      <c r="K3914" s="101">
        <v>6819.6281503983337</v>
      </c>
      <c r="L3914" s="31">
        <v>289333.12322094728</v>
      </c>
      <c r="M3914" s="95">
        <v>4188.4110643168206</v>
      </c>
      <c r="N3914" s="22">
        <v>0.61417000633270247</v>
      </c>
    </row>
    <row r="3915" spans="1:14" s="15" customFormat="1" x14ac:dyDescent="0.3">
      <c r="A3915" s="17" t="s">
        <v>1441</v>
      </c>
      <c r="B3915" s="15" t="s">
        <v>10582</v>
      </c>
      <c r="C3915" s="111" t="s">
        <v>793</v>
      </c>
      <c r="D3915" s="111" t="s">
        <v>753</v>
      </c>
      <c r="E3915" s="111" t="s">
        <v>1436</v>
      </c>
      <c r="F3915" s="108">
        <v>0</v>
      </c>
      <c r="G3915" s="107">
        <v>12306.33333333333</v>
      </c>
      <c r="H3915" s="31">
        <v>368015.93754727481</v>
      </c>
      <c r="I3915" s="95">
        <v>5338.3840664800373</v>
      </c>
      <c r="J3915" s="22">
        <v>0.43379160322435911</v>
      </c>
      <c r="K3915" s="101">
        <v>12428.74739590514</v>
      </c>
      <c r="L3915" s="31">
        <v>372839.59540597541</v>
      </c>
      <c r="M3915" s="95">
        <v>5397.2579054534481</v>
      </c>
      <c r="N3915" s="22">
        <v>0.43425598200118409</v>
      </c>
    </row>
    <row r="3916" spans="1:14" s="15" customFormat="1" x14ac:dyDescent="0.3">
      <c r="A3916" s="17" t="s">
        <v>1472</v>
      </c>
      <c r="B3916" s="15" t="s">
        <v>10583</v>
      </c>
      <c r="C3916" s="111" t="s">
        <v>793</v>
      </c>
      <c r="D3916" s="111" t="s">
        <v>753</v>
      </c>
      <c r="E3916" s="111" t="s">
        <v>1436</v>
      </c>
      <c r="F3916" s="108">
        <v>0</v>
      </c>
      <c r="G3916" s="107">
        <v>11412.41666666667</v>
      </c>
      <c r="H3916" s="31">
        <v>382407.08701095299</v>
      </c>
      <c r="I3916" s="95">
        <v>5547.139925009571</v>
      </c>
      <c r="J3916" s="22">
        <v>0.48606181206226301</v>
      </c>
      <c r="K3916" s="101">
        <v>11523.485330313801</v>
      </c>
      <c r="L3916" s="31">
        <v>387812.7589104753</v>
      </c>
      <c r="M3916" s="95">
        <v>5614.010702340036</v>
      </c>
      <c r="N3916" s="22">
        <v>0.48717992355765499</v>
      </c>
    </row>
    <row r="3917" spans="1:14" s="15" customFormat="1" x14ac:dyDescent="0.3">
      <c r="A3917" s="17" t="s">
        <v>1464</v>
      </c>
      <c r="B3917" s="15" t="s">
        <v>10584</v>
      </c>
      <c r="C3917" s="111" t="s">
        <v>793</v>
      </c>
      <c r="D3917" s="111" t="s">
        <v>753</v>
      </c>
      <c r="E3917" s="111" t="s">
        <v>1436</v>
      </c>
      <c r="F3917" s="108">
        <v>0</v>
      </c>
      <c r="G3917" s="107">
        <v>11956.91666666667</v>
      </c>
      <c r="H3917" s="31">
        <v>850034.85108599404</v>
      </c>
      <c r="I3917" s="95">
        <v>12330.47822665909</v>
      </c>
      <c r="J3917" s="22">
        <v>1.031242298529506</v>
      </c>
      <c r="K3917" s="101">
        <v>12058.77264897138</v>
      </c>
      <c r="L3917" s="31">
        <v>859229.56727198337</v>
      </c>
      <c r="M3917" s="95">
        <v>12438.280782673901</v>
      </c>
      <c r="N3917" s="22">
        <v>1.031471538999029</v>
      </c>
    </row>
    <row r="3918" spans="1:14" s="15" customFormat="1" x14ac:dyDescent="0.3">
      <c r="A3918" s="17" t="s">
        <v>900</v>
      </c>
      <c r="B3918" s="15" t="s">
        <v>7715</v>
      </c>
      <c r="C3918" s="111" t="s">
        <v>669</v>
      </c>
      <c r="D3918" s="111" t="s">
        <v>649</v>
      </c>
      <c r="E3918" s="111" t="s">
        <v>883</v>
      </c>
      <c r="F3918" s="108">
        <v>0</v>
      </c>
      <c r="G3918" s="107">
        <v>10543.16666666667</v>
      </c>
      <c r="H3918" s="31">
        <v>999304.28485405131</v>
      </c>
      <c r="I3918" s="95">
        <v>14495.758274449219</v>
      </c>
      <c r="J3918" s="22">
        <v>1.3748960566353461</v>
      </c>
      <c r="K3918" s="101">
        <v>10631.752976511851</v>
      </c>
      <c r="L3918" s="31">
        <v>1010070.30085942</v>
      </c>
      <c r="M3918" s="95">
        <v>14621.86415700062</v>
      </c>
      <c r="N3918" s="22">
        <v>1.3753013439367821</v>
      </c>
    </row>
    <row r="3919" spans="1:14" s="15" customFormat="1" x14ac:dyDescent="0.3">
      <c r="A3919" s="17" t="s">
        <v>1471</v>
      </c>
      <c r="B3919" s="15" t="s">
        <v>10585</v>
      </c>
      <c r="C3919" s="111" t="s">
        <v>793</v>
      </c>
      <c r="D3919" s="111" t="s">
        <v>753</v>
      </c>
      <c r="E3919" s="111" t="s">
        <v>1436</v>
      </c>
      <c r="F3919" s="108">
        <v>0</v>
      </c>
      <c r="G3919" s="107">
        <v>10538.5</v>
      </c>
      <c r="H3919" s="31">
        <v>566054.34301742818</v>
      </c>
      <c r="I3919" s="95">
        <v>8211.0995128788036</v>
      </c>
      <c r="J3919" s="22">
        <v>0.77915258460680425</v>
      </c>
      <c r="K3919" s="101">
        <v>10636.73906508893</v>
      </c>
      <c r="L3919" s="31">
        <v>573043.91022826987</v>
      </c>
      <c r="M3919" s="95">
        <v>8295.4327082233413</v>
      </c>
      <c r="N3919" s="22">
        <v>0.77988494946256237</v>
      </c>
    </row>
    <row r="3920" spans="1:14" s="15" customFormat="1" x14ac:dyDescent="0.3">
      <c r="A3920" s="17" t="s">
        <v>907</v>
      </c>
      <c r="B3920" s="15" t="s">
        <v>10586</v>
      </c>
      <c r="C3920" s="111" t="s">
        <v>669</v>
      </c>
      <c r="D3920" s="111" t="s">
        <v>649</v>
      </c>
      <c r="E3920" s="111" t="s">
        <v>883</v>
      </c>
      <c r="F3920" s="108">
        <v>0</v>
      </c>
      <c r="G3920" s="107">
        <v>8607.5</v>
      </c>
      <c r="H3920" s="31">
        <v>360773.55137670483</v>
      </c>
      <c r="I3920" s="95">
        <v>5233.3270974967309</v>
      </c>
      <c r="J3920" s="22">
        <v>0.60799617746113632</v>
      </c>
      <c r="K3920" s="101">
        <v>8688.4787016050668</v>
      </c>
      <c r="L3920" s="31">
        <v>365316.54519604292</v>
      </c>
      <c r="M3920" s="95">
        <v>5288.3535864943278</v>
      </c>
      <c r="N3920" s="22">
        <v>0.60866277838919991</v>
      </c>
    </row>
    <row r="3921" spans="1:14" s="15" customFormat="1" x14ac:dyDescent="0.3">
      <c r="A3921" s="17" t="s">
        <v>1480</v>
      </c>
      <c r="B3921" s="15" t="s">
        <v>10587</v>
      </c>
      <c r="C3921" s="111" t="s">
        <v>793</v>
      </c>
      <c r="D3921" s="111" t="s">
        <v>753</v>
      </c>
      <c r="E3921" s="111" t="s">
        <v>1436</v>
      </c>
      <c r="F3921" s="108">
        <v>0</v>
      </c>
      <c r="G3921" s="107">
        <v>5901.6666666666661</v>
      </c>
      <c r="H3921" s="31">
        <v>301583.54902735341</v>
      </c>
      <c r="I3921" s="95">
        <v>4374.7257892419684</v>
      </c>
      <c r="J3921" s="22">
        <v>0.74126954915142074</v>
      </c>
      <c r="K3921" s="101">
        <v>5953.6729743019132</v>
      </c>
      <c r="L3921" s="31">
        <v>304903.62860048562</v>
      </c>
      <c r="M3921" s="95">
        <v>4413.811033330604</v>
      </c>
      <c r="N3921" s="22">
        <v>0.7413593343776389</v>
      </c>
    </row>
    <row r="3922" spans="1:14" s="15" customFormat="1" x14ac:dyDescent="0.3">
      <c r="A3922" s="17" t="s">
        <v>889</v>
      </c>
      <c r="B3922" s="15" t="s">
        <v>10588</v>
      </c>
      <c r="C3922" s="111" t="s">
        <v>669</v>
      </c>
      <c r="D3922" s="111" t="s">
        <v>649</v>
      </c>
      <c r="E3922" s="111" t="s">
        <v>883</v>
      </c>
      <c r="F3922" s="108">
        <v>0</v>
      </c>
      <c r="G3922" s="107">
        <v>8493.5833333333339</v>
      </c>
      <c r="H3922" s="31">
        <v>581077.40652034164</v>
      </c>
      <c r="I3922" s="95">
        <v>8429.0218218097016</v>
      </c>
      <c r="J3922" s="22">
        <v>0.99239878988762509</v>
      </c>
      <c r="K3922" s="101">
        <v>8563.3688207873565</v>
      </c>
      <c r="L3922" s="31">
        <v>587115.62541593274</v>
      </c>
      <c r="M3922" s="95">
        <v>8499.1360620938012</v>
      </c>
      <c r="N3922" s="22">
        <v>0.99249912504788629</v>
      </c>
    </row>
    <row r="3923" spans="1:14" s="15" customFormat="1" x14ac:dyDescent="0.3">
      <c r="A3923" s="17" t="s">
        <v>1467</v>
      </c>
      <c r="B3923" s="15" t="s">
        <v>7585</v>
      </c>
      <c r="C3923" s="111" t="s">
        <v>793</v>
      </c>
      <c r="D3923" s="111" t="s">
        <v>753</v>
      </c>
      <c r="E3923" s="111" t="s">
        <v>1436</v>
      </c>
      <c r="F3923" s="108">
        <v>0</v>
      </c>
      <c r="G3923" s="107">
        <v>4557.9166666666679</v>
      </c>
      <c r="H3923" s="31">
        <v>149984.8257338104</v>
      </c>
      <c r="I3923" s="95">
        <v>2175.6574164897538</v>
      </c>
      <c r="J3923" s="22">
        <v>0.47733593560429732</v>
      </c>
      <c r="K3923" s="101">
        <v>4598.2012356065215</v>
      </c>
      <c r="L3923" s="31">
        <v>151890.29351770491</v>
      </c>
      <c r="M3923" s="95">
        <v>2198.7768937401288</v>
      </c>
      <c r="N3923" s="22">
        <v>0.4781819631367441</v>
      </c>
    </row>
    <row r="3924" spans="1:14" s="15" customFormat="1" x14ac:dyDescent="0.3">
      <c r="A3924" s="17" t="s">
        <v>905</v>
      </c>
      <c r="B3924" s="15" t="s">
        <v>10589</v>
      </c>
      <c r="C3924" s="111" t="s">
        <v>669</v>
      </c>
      <c r="D3924" s="111" t="s">
        <v>649</v>
      </c>
      <c r="E3924" s="111" t="s">
        <v>883</v>
      </c>
      <c r="F3924" s="108">
        <v>0</v>
      </c>
      <c r="G3924" s="107">
        <v>7363.8333333333348</v>
      </c>
      <c r="H3924" s="31">
        <v>523549.11603601638</v>
      </c>
      <c r="I3924" s="95">
        <v>7594.5250569680802</v>
      </c>
      <c r="J3924" s="22">
        <v>1.031327667695912</v>
      </c>
      <c r="K3924" s="101">
        <v>7423.2477076002187</v>
      </c>
      <c r="L3924" s="31">
        <v>528819.06227984419</v>
      </c>
      <c r="M3924" s="95">
        <v>7655.2300228105687</v>
      </c>
      <c r="N3924" s="22">
        <v>1.031250784609119</v>
      </c>
    </row>
    <row r="3925" spans="1:14" s="15" customFormat="1" x14ac:dyDescent="0.3">
      <c r="A3925" s="17" t="s">
        <v>886</v>
      </c>
      <c r="B3925" s="15" t="s">
        <v>10590</v>
      </c>
      <c r="C3925" s="111" t="s">
        <v>669</v>
      </c>
      <c r="D3925" s="111" t="s">
        <v>649</v>
      </c>
      <c r="E3925" s="111" t="s">
        <v>883</v>
      </c>
      <c r="F3925" s="108">
        <v>0</v>
      </c>
      <c r="G3925" s="107">
        <v>21394.166666666672</v>
      </c>
      <c r="H3925" s="31">
        <v>1369995.930472468</v>
      </c>
      <c r="I3925" s="95">
        <v>19872.95576142603</v>
      </c>
      <c r="J3925" s="22">
        <v>0.92889599632731801</v>
      </c>
      <c r="K3925" s="101">
        <v>21581.584191510279</v>
      </c>
      <c r="L3925" s="31">
        <v>1384458.0845752249</v>
      </c>
      <c r="M3925" s="95">
        <v>20041.53376898235</v>
      </c>
      <c r="N3925" s="22">
        <v>0.92864052940405761</v>
      </c>
    </row>
    <row r="3926" spans="1:14" s="15" customFormat="1" x14ac:dyDescent="0.3">
      <c r="A3926" s="17" t="s">
        <v>1442</v>
      </c>
      <c r="B3926" s="15" t="s">
        <v>10591</v>
      </c>
      <c r="C3926" s="111" t="s">
        <v>793</v>
      </c>
      <c r="D3926" s="111" t="s">
        <v>753</v>
      </c>
      <c r="E3926" s="111" t="s">
        <v>1436</v>
      </c>
      <c r="F3926" s="108">
        <v>0</v>
      </c>
      <c r="G3926" s="107">
        <v>13861</v>
      </c>
      <c r="H3926" s="31">
        <v>611958.03699154884</v>
      </c>
      <c r="I3926" s="95">
        <v>8876.9716219434886</v>
      </c>
      <c r="J3926" s="22">
        <v>0.64042793607557102</v>
      </c>
      <c r="K3926" s="101">
        <v>13991.81018616445</v>
      </c>
      <c r="L3926" s="31">
        <v>619202.17363581632</v>
      </c>
      <c r="M3926" s="95">
        <v>8963.6236813604992</v>
      </c>
      <c r="N3926" s="22">
        <v>0.64063359651805596</v>
      </c>
    </row>
    <row r="3927" spans="1:14" s="15" customFormat="1" x14ac:dyDescent="0.3">
      <c r="A3927" s="17" t="s">
        <v>890</v>
      </c>
      <c r="B3927" s="15" t="s">
        <v>10592</v>
      </c>
      <c r="C3927" s="111" t="s">
        <v>669</v>
      </c>
      <c r="D3927" s="111" t="s">
        <v>649</v>
      </c>
      <c r="E3927" s="111" t="s">
        <v>883</v>
      </c>
      <c r="F3927" s="108">
        <v>0</v>
      </c>
      <c r="G3927" s="107">
        <v>12130.91666666667</v>
      </c>
      <c r="H3927" s="31">
        <v>649838.04130834085</v>
      </c>
      <c r="I3927" s="95">
        <v>9426.453290674157</v>
      </c>
      <c r="J3927" s="22">
        <v>0.77706026260786742</v>
      </c>
      <c r="K3927" s="101">
        <v>12233.393047239761</v>
      </c>
      <c r="L3927" s="31">
        <v>657211.63360207679</v>
      </c>
      <c r="M3927" s="95">
        <v>9513.8518781847561</v>
      </c>
      <c r="N3927" s="22">
        <v>0.77769526749010864</v>
      </c>
    </row>
    <row r="3928" spans="1:14" s="15" customFormat="1" x14ac:dyDescent="0.3">
      <c r="A3928" s="17" t="s">
        <v>1447</v>
      </c>
      <c r="B3928" s="15" t="s">
        <v>10593</v>
      </c>
      <c r="C3928" s="111" t="s">
        <v>793</v>
      </c>
      <c r="D3928" s="111" t="s">
        <v>753</v>
      </c>
      <c r="E3928" s="111" t="s">
        <v>1436</v>
      </c>
      <c r="F3928" s="108">
        <v>0</v>
      </c>
      <c r="G3928" s="107">
        <v>5546.7500000000009</v>
      </c>
      <c r="H3928" s="31">
        <v>189229.23309382229</v>
      </c>
      <c r="I3928" s="95">
        <v>2744.9309113970962</v>
      </c>
      <c r="J3928" s="22">
        <v>0.4948719360701484</v>
      </c>
      <c r="K3928" s="101">
        <v>5595.5008772192086</v>
      </c>
      <c r="L3928" s="31">
        <v>191533.44351639101</v>
      </c>
      <c r="M3928" s="95">
        <v>2772.654527349579</v>
      </c>
      <c r="N3928" s="22">
        <v>0.49551498394679949</v>
      </c>
    </row>
    <row r="3929" spans="1:14" s="15" customFormat="1" x14ac:dyDescent="0.3">
      <c r="A3929" s="17" t="s">
        <v>1435</v>
      </c>
      <c r="B3929" s="15" t="s">
        <v>10594</v>
      </c>
      <c r="C3929" s="111" t="s">
        <v>793</v>
      </c>
      <c r="D3929" s="111" t="s">
        <v>753</v>
      </c>
      <c r="E3929" s="111" t="s">
        <v>1436</v>
      </c>
      <c r="F3929" s="108">
        <v>0</v>
      </c>
      <c r="G3929" s="107">
        <v>19501.166666666672</v>
      </c>
      <c r="H3929" s="31">
        <v>721887.71546339267</v>
      </c>
      <c r="I3929" s="95">
        <v>10471.59507194551</v>
      </c>
      <c r="J3929" s="22">
        <v>0.53697274890966407</v>
      </c>
      <c r="K3929" s="101">
        <v>19683.847280893038</v>
      </c>
      <c r="L3929" s="31">
        <v>731147.28150158736</v>
      </c>
      <c r="M3929" s="95">
        <v>10584.150647514611</v>
      </c>
      <c r="N3929" s="22">
        <v>0.53770741544964962</v>
      </c>
    </row>
    <row r="3930" spans="1:14" s="15" customFormat="1" x14ac:dyDescent="0.3">
      <c r="A3930" s="17" t="s">
        <v>1438</v>
      </c>
      <c r="B3930" s="15" t="s">
        <v>10595</v>
      </c>
      <c r="C3930" s="111" t="s">
        <v>793</v>
      </c>
      <c r="D3930" s="111" t="s">
        <v>753</v>
      </c>
      <c r="E3930" s="111" t="s">
        <v>1436</v>
      </c>
      <c r="F3930" s="108">
        <v>0</v>
      </c>
      <c r="G3930" s="107">
        <v>32662.333333333339</v>
      </c>
      <c r="H3930" s="31">
        <v>1390924.6345730519</v>
      </c>
      <c r="I3930" s="95">
        <v>20176.544408285328</v>
      </c>
      <c r="J3930" s="22">
        <v>0.61773126256397271</v>
      </c>
      <c r="K3930" s="101">
        <v>32960.266460175379</v>
      </c>
      <c r="L3930" s="31">
        <v>1408321.106936373</v>
      </c>
      <c r="M3930" s="95">
        <v>20386.97692382344</v>
      </c>
      <c r="N3930" s="22">
        <v>0.618531920803985</v>
      </c>
    </row>
    <row r="3931" spans="1:14" s="15" customFormat="1" x14ac:dyDescent="0.3">
      <c r="A3931" s="17" t="s">
        <v>896</v>
      </c>
      <c r="B3931" s="15" t="s">
        <v>10596</v>
      </c>
      <c r="C3931" s="111" t="s">
        <v>669</v>
      </c>
      <c r="D3931" s="111" t="s">
        <v>649</v>
      </c>
      <c r="E3931" s="111" t="s">
        <v>883</v>
      </c>
      <c r="F3931" s="108">
        <v>0</v>
      </c>
      <c r="G3931" s="107">
        <v>3767.833333333333</v>
      </c>
      <c r="H3931" s="31">
        <v>180032.1864851875</v>
      </c>
      <c r="I3931" s="95">
        <v>2611.5199308797019</v>
      </c>
      <c r="J3931" s="22">
        <v>0.69310919561543849</v>
      </c>
      <c r="K3931" s="101">
        <v>3801.1872187609802</v>
      </c>
      <c r="L3931" s="31">
        <v>182070.6709580709</v>
      </c>
      <c r="M3931" s="95">
        <v>2635.6706215970548</v>
      </c>
      <c r="N3931" s="22">
        <v>0.69338090178472389</v>
      </c>
    </row>
    <row r="3932" spans="1:14" s="15" customFormat="1" x14ac:dyDescent="0.3">
      <c r="A3932" s="17" t="s">
        <v>898</v>
      </c>
      <c r="B3932" s="15" t="s">
        <v>10597</v>
      </c>
      <c r="C3932" s="111" t="s">
        <v>669</v>
      </c>
      <c r="D3932" s="111" t="s">
        <v>649</v>
      </c>
      <c r="E3932" s="111" t="s">
        <v>883</v>
      </c>
      <c r="F3932" s="108">
        <v>0</v>
      </c>
      <c r="G3932" s="107">
        <v>8917.25</v>
      </c>
      <c r="H3932" s="31">
        <v>394632.58134549583</v>
      </c>
      <c r="I3932" s="95">
        <v>5724.4811146203638</v>
      </c>
      <c r="J3932" s="22">
        <v>0.64195588489953337</v>
      </c>
      <c r="K3932" s="101">
        <v>8989.3032385412043</v>
      </c>
      <c r="L3932" s="31">
        <v>398933.92093352211</v>
      </c>
      <c r="M3932" s="95">
        <v>5775.0015959744951</v>
      </c>
      <c r="N3932" s="22">
        <v>0.64243039118031464</v>
      </c>
    </row>
    <row r="3933" spans="1:14" s="15" customFormat="1" x14ac:dyDescent="0.3">
      <c r="A3933" s="17" t="s">
        <v>1445</v>
      </c>
      <c r="B3933" s="15" t="s">
        <v>10598</v>
      </c>
      <c r="C3933" s="111" t="s">
        <v>793</v>
      </c>
      <c r="D3933" s="111" t="s">
        <v>753</v>
      </c>
      <c r="E3933" s="111" t="s">
        <v>1436</v>
      </c>
      <c r="F3933" s="108">
        <v>0</v>
      </c>
      <c r="G3933" s="107">
        <v>9689.3333333333321</v>
      </c>
      <c r="H3933" s="31">
        <v>365753.92420642648</v>
      </c>
      <c r="I3933" s="95">
        <v>5305.5716397752876</v>
      </c>
      <c r="J3933" s="22">
        <v>0.54756828537656066</v>
      </c>
      <c r="K3933" s="101">
        <v>9785.4674141318483</v>
      </c>
      <c r="L3933" s="31">
        <v>370496.08095288108</v>
      </c>
      <c r="M3933" s="95">
        <v>5363.3329895798124</v>
      </c>
      <c r="N3933" s="22">
        <v>0.54809165087344369</v>
      </c>
    </row>
    <row r="3934" spans="1:14" s="15" customFormat="1" x14ac:dyDescent="0.3">
      <c r="A3934" s="17" t="s">
        <v>1460</v>
      </c>
      <c r="B3934" s="15" t="s">
        <v>10599</v>
      </c>
      <c r="C3934" s="111" t="s">
        <v>793</v>
      </c>
      <c r="D3934" s="111" t="s">
        <v>753</v>
      </c>
      <c r="E3934" s="111" t="s">
        <v>1436</v>
      </c>
      <c r="F3934" s="108">
        <v>0</v>
      </c>
      <c r="G3934" s="107">
        <v>8650.8333333333339</v>
      </c>
      <c r="H3934" s="31">
        <v>316874.28624016838</v>
      </c>
      <c r="I3934" s="95">
        <v>4596.5309329149622</v>
      </c>
      <c r="J3934" s="22">
        <v>0.53133967050360797</v>
      </c>
      <c r="K3934" s="101">
        <v>8730.9177068076388</v>
      </c>
      <c r="L3934" s="31">
        <v>320654.6774828604</v>
      </c>
      <c r="M3934" s="95">
        <v>4641.824565549502</v>
      </c>
      <c r="N3934" s="22">
        <v>0.53165368423186443</v>
      </c>
    </row>
    <row r="3935" spans="1:14" s="15" customFormat="1" x14ac:dyDescent="0.3">
      <c r="A3935" s="17" t="s">
        <v>1466</v>
      </c>
      <c r="B3935" s="15" t="s">
        <v>10600</v>
      </c>
      <c r="C3935" s="111" t="s">
        <v>793</v>
      </c>
      <c r="D3935" s="111" t="s">
        <v>753</v>
      </c>
      <c r="E3935" s="111" t="s">
        <v>1436</v>
      </c>
      <c r="F3935" s="108">
        <v>0</v>
      </c>
      <c r="G3935" s="107">
        <v>11050.25</v>
      </c>
      <c r="H3935" s="31">
        <v>788967.59453496221</v>
      </c>
      <c r="I3935" s="95">
        <v>11444.645750140869</v>
      </c>
      <c r="J3935" s="22">
        <v>1.0356911155983679</v>
      </c>
      <c r="K3935" s="101">
        <v>11139.33933021156</v>
      </c>
      <c r="L3935" s="31">
        <v>797316.52185591857</v>
      </c>
      <c r="M3935" s="95">
        <v>11542.022236264171</v>
      </c>
      <c r="N3935" s="22">
        <v>1.0361496219942301</v>
      </c>
    </row>
    <row r="3936" spans="1:14" s="15" customFormat="1" x14ac:dyDescent="0.3">
      <c r="A3936" s="17" t="s">
        <v>894</v>
      </c>
      <c r="B3936" s="15" t="s">
        <v>10601</v>
      </c>
      <c r="C3936" s="111" t="s">
        <v>669</v>
      </c>
      <c r="D3936" s="111" t="s">
        <v>649</v>
      </c>
      <c r="E3936" s="111" t="s">
        <v>883</v>
      </c>
      <c r="F3936" s="108">
        <v>0</v>
      </c>
      <c r="G3936" s="107">
        <v>8924.9999999999964</v>
      </c>
      <c r="H3936" s="31">
        <v>908920.74285162566</v>
      </c>
      <c r="I3936" s="95">
        <v>13184.66815233787</v>
      </c>
      <c r="J3936" s="22">
        <v>1.477273742558866</v>
      </c>
      <c r="K3936" s="101">
        <v>8993.5379476702019</v>
      </c>
      <c r="L3936" s="31">
        <v>917969.12886327005</v>
      </c>
      <c r="M3936" s="95">
        <v>13288.59970552391</v>
      </c>
      <c r="N3936" s="22">
        <v>1.477571983667046</v>
      </c>
    </row>
    <row r="3937" spans="1:14" s="15" customFormat="1" x14ac:dyDescent="0.3">
      <c r="A3937" s="17" t="s">
        <v>897</v>
      </c>
      <c r="B3937" s="15" t="s">
        <v>10602</v>
      </c>
      <c r="C3937" s="111" t="s">
        <v>669</v>
      </c>
      <c r="D3937" s="111" t="s">
        <v>649</v>
      </c>
      <c r="E3937" s="111" t="s">
        <v>883</v>
      </c>
      <c r="F3937" s="108">
        <v>0</v>
      </c>
      <c r="G3937" s="107">
        <v>14238.08333333333</v>
      </c>
      <c r="H3937" s="31">
        <v>708820.00936366001</v>
      </c>
      <c r="I3937" s="95">
        <v>10282.03688462028</v>
      </c>
      <c r="J3937" s="22">
        <v>0.72215035155389229</v>
      </c>
      <c r="K3937" s="101">
        <v>14346.053059630711</v>
      </c>
      <c r="L3937" s="31">
        <v>715926.73620497831</v>
      </c>
      <c r="M3937" s="95">
        <v>10363.816730624731</v>
      </c>
      <c r="N3937" s="22">
        <v>0.72241589289727015</v>
      </c>
    </row>
    <row r="3938" spans="1:14" s="15" customFormat="1" x14ac:dyDescent="0.3">
      <c r="A3938" s="17" t="s">
        <v>901</v>
      </c>
      <c r="B3938" s="15" t="s">
        <v>10603</v>
      </c>
      <c r="C3938" s="111" t="s">
        <v>669</v>
      </c>
      <c r="D3938" s="111" t="s">
        <v>649</v>
      </c>
      <c r="E3938" s="111" t="s">
        <v>883</v>
      </c>
      <c r="F3938" s="108">
        <v>0</v>
      </c>
      <c r="G3938" s="107">
        <v>7969.9166666666652</v>
      </c>
      <c r="H3938" s="31">
        <v>371836.60287133959</v>
      </c>
      <c r="I3938" s="95">
        <v>5393.8060653893108</v>
      </c>
      <c r="J3938" s="22">
        <v>0.67677069798588174</v>
      </c>
      <c r="K3938" s="101">
        <v>8036.9538856681002</v>
      </c>
      <c r="L3938" s="31">
        <v>375627.85692073219</v>
      </c>
      <c r="M3938" s="95">
        <v>5437.6210178707497</v>
      </c>
      <c r="N3938" s="22">
        <v>0.67657735694706278</v>
      </c>
    </row>
    <row r="3939" spans="1:14" s="15" customFormat="1" x14ac:dyDescent="0.3">
      <c r="A3939" s="17" t="s">
        <v>1439</v>
      </c>
      <c r="B3939" s="15" t="s">
        <v>10604</v>
      </c>
      <c r="C3939" s="111" t="s">
        <v>793</v>
      </c>
      <c r="D3939" s="111" t="s">
        <v>753</v>
      </c>
      <c r="E3939" s="111" t="s">
        <v>1436</v>
      </c>
      <c r="F3939" s="108">
        <v>0</v>
      </c>
      <c r="G3939" s="107">
        <v>3530.7499999999991</v>
      </c>
      <c r="H3939" s="31">
        <v>123830.0752672227</v>
      </c>
      <c r="I3939" s="95">
        <v>1796.2605238330129</v>
      </c>
      <c r="J3939" s="22">
        <v>0.50874758162798661</v>
      </c>
      <c r="K3939" s="101">
        <v>3563.481972472513</v>
      </c>
      <c r="L3939" s="31">
        <v>125452.8563958985</v>
      </c>
      <c r="M3939" s="95">
        <v>1816.066290403521</v>
      </c>
      <c r="N3939" s="22">
        <v>0.50963251797888232</v>
      </c>
    </row>
    <row r="3940" spans="1:14" s="15" customFormat="1" x14ac:dyDescent="0.3">
      <c r="A3940" s="17" t="s">
        <v>1468</v>
      </c>
      <c r="B3940" s="15" t="s">
        <v>10605</v>
      </c>
      <c r="C3940" s="111" t="s">
        <v>793</v>
      </c>
      <c r="D3940" s="111" t="s">
        <v>753</v>
      </c>
      <c r="E3940" s="111" t="s">
        <v>1436</v>
      </c>
      <c r="F3940" s="108">
        <v>0</v>
      </c>
      <c r="G3940" s="107">
        <v>4808.25</v>
      </c>
      <c r="H3940" s="31">
        <v>154346.34783589441</v>
      </c>
      <c r="I3940" s="95">
        <v>2238.9250028082802</v>
      </c>
      <c r="J3940" s="22">
        <v>0.46564238606733849</v>
      </c>
      <c r="K3940" s="101">
        <v>4849.5042186114497</v>
      </c>
      <c r="L3940" s="31">
        <v>156031.9335913813</v>
      </c>
      <c r="M3940" s="95">
        <v>2258.7316300520079</v>
      </c>
      <c r="N3940" s="22">
        <v>0.46576547379491651</v>
      </c>
    </row>
    <row r="3941" spans="1:14" s="15" customFormat="1" x14ac:dyDescent="0.3">
      <c r="A3941" s="17" t="s">
        <v>895</v>
      </c>
      <c r="B3941" s="15" t="s">
        <v>10606</v>
      </c>
      <c r="C3941" s="111" t="s">
        <v>669</v>
      </c>
      <c r="D3941" s="111" t="s">
        <v>649</v>
      </c>
      <c r="E3941" s="111" t="s">
        <v>883</v>
      </c>
      <c r="F3941" s="108">
        <v>0</v>
      </c>
      <c r="G3941" s="107">
        <v>16304.66666666667</v>
      </c>
      <c r="H3941" s="31">
        <v>777979.01446998387</v>
      </c>
      <c r="I3941" s="95">
        <v>11285.24705365212</v>
      </c>
      <c r="J3941" s="22">
        <v>0.69214828394644379</v>
      </c>
      <c r="K3941" s="101">
        <v>16425.54197572163</v>
      </c>
      <c r="L3941" s="31">
        <v>785708.06764169538</v>
      </c>
      <c r="M3941" s="95">
        <v>11373.9772591485</v>
      </c>
      <c r="N3941" s="22">
        <v>0.69245674060315487</v>
      </c>
    </row>
    <row r="3942" spans="1:14" s="15" customFormat="1" x14ac:dyDescent="0.3">
      <c r="A3942" s="17" t="s">
        <v>888</v>
      </c>
      <c r="B3942" s="15" t="s">
        <v>10607</v>
      </c>
      <c r="C3942" s="111" t="s">
        <v>669</v>
      </c>
      <c r="D3942" s="111" t="s">
        <v>649</v>
      </c>
      <c r="E3942" s="111" t="s">
        <v>883</v>
      </c>
      <c r="F3942" s="108">
        <v>0</v>
      </c>
      <c r="G3942" s="107">
        <v>15976.58333333333</v>
      </c>
      <c r="H3942" s="31">
        <v>687451.44497399731</v>
      </c>
      <c r="I3942" s="95">
        <v>9972.067690292457</v>
      </c>
      <c r="J3942" s="22">
        <v>0.62416772611744009</v>
      </c>
      <c r="K3942" s="101">
        <v>16095.450513170519</v>
      </c>
      <c r="L3942" s="31">
        <v>694608.31021124881</v>
      </c>
      <c r="M3942" s="95">
        <v>10055.209370665571</v>
      </c>
      <c r="N3942" s="22">
        <v>0.62472369831696428</v>
      </c>
    </row>
    <row r="3943" spans="1:14" s="15" customFormat="1" x14ac:dyDescent="0.3">
      <c r="A3943" s="17" t="s">
        <v>1509</v>
      </c>
      <c r="B3943" s="15" t="s">
        <v>10608</v>
      </c>
      <c r="C3943" s="111" t="s">
        <v>1484</v>
      </c>
      <c r="D3943" s="111" t="s">
        <v>249</v>
      </c>
      <c r="E3943" s="111" t="s">
        <v>1485</v>
      </c>
      <c r="F3943" s="108">
        <v>0</v>
      </c>
      <c r="G3943" s="107">
        <v>47250.416666666657</v>
      </c>
      <c r="H3943" s="31">
        <v>3125638.9464726401</v>
      </c>
      <c r="I3943" s="95">
        <v>45340.050381039677</v>
      </c>
      <c r="J3943" s="22">
        <v>0.95956932403149231</v>
      </c>
      <c r="K3943" s="101">
        <v>47669.468733861933</v>
      </c>
      <c r="L3943" s="31">
        <v>3160083.6777508301</v>
      </c>
      <c r="M3943" s="95">
        <v>45745.641884047931</v>
      </c>
      <c r="N3943" s="22">
        <v>0.95964236856603757</v>
      </c>
    </row>
    <row r="3944" spans="1:14" s="15" customFormat="1" x14ac:dyDescent="0.3">
      <c r="A3944" s="17" t="s">
        <v>1517</v>
      </c>
      <c r="B3944" s="15" t="s">
        <v>10609</v>
      </c>
      <c r="C3944" s="111" t="s">
        <v>1484</v>
      </c>
      <c r="D3944" s="111" t="s">
        <v>249</v>
      </c>
      <c r="E3944" s="111" t="s">
        <v>1516</v>
      </c>
      <c r="F3944" s="108">
        <v>0</v>
      </c>
      <c r="G3944" s="107">
        <v>9463.0833333333303</v>
      </c>
      <c r="H3944" s="31">
        <v>673079.20058953378</v>
      </c>
      <c r="I3944" s="95">
        <v>9763.5860660102971</v>
      </c>
      <c r="J3944" s="22">
        <v>1.031755266448775</v>
      </c>
      <c r="K3944" s="101">
        <v>9548.9248363065344</v>
      </c>
      <c r="L3944" s="31">
        <v>680986.83993649203</v>
      </c>
      <c r="M3944" s="95">
        <v>9858.0238007041025</v>
      </c>
      <c r="N3944" s="22">
        <v>1.0323700280080039</v>
      </c>
    </row>
    <row r="3945" spans="1:14" s="15" customFormat="1" x14ac:dyDescent="0.3">
      <c r="A3945" s="17" t="s">
        <v>1512</v>
      </c>
      <c r="B3945" s="15" t="s">
        <v>10610</v>
      </c>
      <c r="C3945" s="111" t="s">
        <v>1484</v>
      </c>
      <c r="D3945" s="111" t="s">
        <v>249</v>
      </c>
      <c r="E3945" s="111" t="s">
        <v>1485</v>
      </c>
      <c r="F3945" s="108">
        <v>0</v>
      </c>
      <c r="G3945" s="107">
        <v>14414.91666666667</v>
      </c>
      <c r="H3945" s="31">
        <v>1069124.273244709</v>
      </c>
      <c r="I3945" s="95">
        <v>15508.556567997661</v>
      </c>
      <c r="J3945" s="22">
        <v>1.0758686246074489</v>
      </c>
      <c r="K3945" s="101">
        <v>14537.70396755091</v>
      </c>
      <c r="L3945" s="31">
        <v>1080703.2101086259</v>
      </c>
      <c r="M3945" s="95">
        <v>15644.35219884969</v>
      </c>
      <c r="N3945" s="22">
        <v>1.076122628013948</v>
      </c>
    </row>
    <row r="3946" spans="1:14" s="15" customFormat="1" x14ac:dyDescent="0.3">
      <c r="A3946" s="17" t="s">
        <v>1490</v>
      </c>
      <c r="B3946" s="15" t="s">
        <v>10611</v>
      </c>
      <c r="C3946" s="111" t="s">
        <v>1484</v>
      </c>
      <c r="D3946" s="111" t="s">
        <v>249</v>
      </c>
      <c r="E3946" s="111" t="s">
        <v>1485</v>
      </c>
      <c r="F3946" s="108">
        <v>0</v>
      </c>
      <c r="G3946" s="107">
        <v>9807.2500000000036</v>
      </c>
      <c r="H3946" s="31">
        <v>762878.18007803289</v>
      </c>
      <c r="I3946" s="95">
        <v>11066.19661185382</v>
      </c>
      <c r="J3946" s="22">
        <v>1.1283689731427069</v>
      </c>
      <c r="K3946" s="101">
        <v>9892.1411564212613</v>
      </c>
      <c r="L3946" s="31">
        <v>770997.86902729247</v>
      </c>
      <c r="M3946" s="95">
        <v>11161.03116452589</v>
      </c>
      <c r="N3946" s="22">
        <v>1.128272533523337</v>
      </c>
    </row>
    <row r="3947" spans="1:14" s="15" customFormat="1" x14ac:dyDescent="0.3">
      <c r="A3947" s="17" t="s">
        <v>1483</v>
      </c>
      <c r="B3947" s="15" t="s">
        <v>10612</v>
      </c>
      <c r="C3947" s="111" t="s">
        <v>1484</v>
      </c>
      <c r="D3947" s="111" t="s">
        <v>249</v>
      </c>
      <c r="E3947" s="111" t="s">
        <v>1485</v>
      </c>
      <c r="F3947" s="108">
        <v>0</v>
      </c>
      <c r="G3947" s="107">
        <v>13658.5</v>
      </c>
      <c r="H3947" s="31">
        <v>839904.67895327625</v>
      </c>
      <c r="I3947" s="95">
        <v>12183.531467058339</v>
      </c>
      <c r="J3947" s="22">
        <v>0.89201094315322671</v>
      </c>
      <c r="K3947" s="101">
        <v>13775.179797546831</v>
      </c>
      <c r="L3947" s="31">
        <v>849329.67578899278</v>
      </c>
      <c r="M3947" s="95">
        <v>12294.969105941929</v>
      </c>
      <c r="N3947" s="22">
        <v>0.89254509099993673</v>
      </c>
    </row>
    <row r="3948" spans="1:14" s="15" customFormat="1" x14ac:dyDescent="0.3">
      <c r="A3948" s="17" t="s">
        <v>1534</v>
      </c>
      <c r="B3948" s="15" t="s">
        <v>10613</v>
      </c>
      <c r="C3948" s="111" t="s">
        <v>1484</v>
      </c>
      <c r="D3948" s="111" t="s">
        <v>249</v>
      </c>
      <c r="E3948" s="111" t="s">
        <v>1516</v>
      </c>
      <c r="F3948" s="108">
        <v>0</v>
      </c>
      <c r="G3948" s="107">
        <v>10023.91666666667</v>
      </c>
      <c r="H3948" s="31">
        <v>651013.40323116933</v>
      </c>
      <c r="I3948" s="95">
        <v>9443.5029146741199</v>
      </c>
      <c r="J3948" s="22">
        <v>0.94209710921454048</v>
      </c>
      <c r="K3948" s="101">
        <v>10115.833624078359</v>
      </c>
      <c r="L3948" s="31">
        <v>658642.55776011886</v>
      </c>
      <c r="M3948" s="95">
        <v>9534.566058811648</v>
      </c>
      <c r="N3948" s="22">
        <v>0.94253883694932017</v>
      </c>
    </row>
    <row r="3949" spans="1:14" s="15" customFormat="1" x14ac:dyDescent="0.3">
      <c r="A3949" s="17" t="s">
        <v>1533</v>
      </c>
      <c r="B3949" s="15" t="s">
        <v>10614</v>
      </c>
      <c r="C3949" s="111" t="s">
        <v>1484</v>
      </c>
      <c r="D3949" s="111" t="s">
        <v>249</v>
      </c>
      <c r="E3949" s="111" t="s">
        <v>1516</v>
      </c>
      <c r="F3949" s="108">
        <v>0</v>
      </c>
      <c r="G3949" s="107">
        <v>13640.25</v>
      </c>
      <c r="H3949" s="31">
        <v>471547.9676588382</v>
      </c>
      <c r="I3949" s="95">
        <v>6840.2041876450439</v>
      </c>
      <c r="J3949" s="22">
        <v>0.50147205422518237</v>
      </c>
      <c r="K3949" s="101">
        <v>13776.7413870808</v>
      </c>
      <c r="L3949" s="31">
        <v>478048.93269719812</v>
      </c>
      <c r="M3949" s="95">
        <v>6920.2772800567845</v>
      </c>
      <c r="N3949" s="22">
        <v>0.50231597484629464</v>
      </c>
    </row>
    <row r="3950" spans="1:14" s="15" customFormat="1" x14ac:dyDescent="0.3">
      <c r="A3950" s="17" t="s">
        <v>1552</v>
      </c>
      <c r="B3950" s="15" t="s">
        <v>10615</v>
      </c>
      <c r="C3950" s="111" t="s">
        <v>1484</v>
      </c>
      <c r="D3950" s="111" t="s">
        <v>249</v>
      </c>
      <c r="E3950" s="111" t="s">
        <v>1516</v>
      </c>
      <c r="F3950" s="108">
        <v>0</v>
      </c>
      <c r="G3950" s="107">
        <v>19536.166666666661</v>
      </c>
      <c r="H3950" s="31">
        <v>1051560.351521143</v>
      </c>
      <c r="I3950" s="95">
        <v>15253.776950302579</v>
      </c>
      <c r="J3950" s="22">
        <v>0.78079682726750832</v>
      </c>
      <c r="K3950" s="101">
        <v>19698.554372935709</v>
      </c>
      <c r="L3950" s="31">
        <v>1062581.2437653961</v>
      </c>
      <c r="M3950" s="95">
        <v>15382.017062470581</v>
      </c>
      <c r="N3950" s="22">
        <v>0.78087035075042266</v>
      </c>
    </row>
    <row r="3951" spans="1:14" s="15" customFormat="1" x14ac:dyDescent="0.3">
      <c r="A3951" s="17" t="s">
        <v>1492</v>
      </c>
      <c r="B3951" s="15" t="s">
        <v>10616</v>
      </c>
      <c r="C3951" s="111" t="s">
        <v>1484</v>
      </c>
      <c r="D3951" s="111" t="s">
        <v>249</v>
      </c>
      <c r="E3951" s="111" t="s">
        <v>1485</v>
      </c>
      <c r="F3951" s="108">
        <v>0</v>
      </c>
      <c r="G3951" s="107">
        <v>12200.166666666661</v>
      </c>
      <c r="H3951" s="31">
        <v>726946.1489245143</v>
      </c>
      <c r="I3951" s="95">
        <v>10544.97195005078</v>
      </c>
      <c r="J3951" s="22">
        <v>0.8643301553299092</v>
      </c>
      <c r="K3951" s="101">
        <v>12310.87751150801</v>
      </c>
      <c r="L3951" s="31">
        <v>735303.38604556769</v>
      </c>
      <c r="M3951" s="95">
        <v>10644.314772737051</v>
      </c>
      <c r="N3951" s="22">
        <v>0.86462681175951228</v>
      </c>
    </row>
    <row r="3952" spans="1:14" s="15" customFormat="1" x14ac:dyDescent="0.3">
      <c r="A3952" s="17" t="s">
        <v>1553</v>
      </c>
      <c r="B3952" s="15" t="s">
        <v>10617</v>
      </c>
      <c r="C3952" s="111" t="s">
        <v>1484</v>
      </c>
      <c r="D3952" s="111" t="s">
        <v>249</v>
      </c>
      <c r="E3952" s="111" t="s">
        <v>1516</v>
      </c>
      <c r="F3952" s="108">
        <v>0</v>
      </c>
      <c r="G3952" s="107">
        <v>12145.83333333333</v>
      </c>
      <c r="H3952" s="31">
        <v>888047.41287195683</v>
      </c>
      <c r="I3952" s="95">
        <v>12881.88275418231</v>
      </c>
      <c r="J3952" s="22">
        <v>1.060600981476417</v>
      </c>
      <c r="K3952" s="101">
        <v>12249.927698948901</v>
      </c>
      <c r="L3952" s="31">
        <v>897467.24520343193</v>
      </c>
      <c r="M3952" s="95">
        <v>12991.812682302139</v>
      </c>
      <c r="N3952" s="22">
        <v>1.0605623969043421</v>
      </c>
    </row>
    <row r="3953" spans="1:14" s="15" customFormat="1" x14ac:dyDescent="0.3">
      <c r="A3953" s="17" t="s">
        <v>1507</v>
      </c>
      <c r="B3953" s="15" t="s">
        <v>10618</v>
      </c>
      <c r="C3953" s="111" t="s">
        <v>1484</v>
      </c>
      <c r="D3953" s="111" t="s">
        <v>249</v>
      </c>
      <c r="E3953" s="111" t="s">
        <v>1485</v>
      </c>
      <c r="F3953" s="108">
        <v>0</v>
      </c>
      <c r="G3953" s="107">
        <v>14823.583333333339</v>
      </c>
      <c r="H3953" s="31">
        <v>1153888.131833483</v>
      </c>
      <c r="I3953" s="95">
        <v>16738.128404259649</v>
      </c>
      <c r="J3953" s="22">
        <v>1.1291553484656529</v>
      </c>
      <c r="K3953" s="101">
        <v>14951.646353396931</v>
      </c>
      <c r="L3953" s="31">
        <v>1166082.8053200331</v>
      </c>
      <c r="M3953" s="95">
        <v>16880.314529292122</v>
      </c>
      <c r="N3953" s="22">
        <v>1.1289936994434739</v>
      </c>
    </row>
    <row r="3954" spans="1:14" s="15" customFormat="1" x14ac:dyDescent="0.3">
      <c r="A3954" s="17" t="s">
        <v>1535</v>
      </c>
      <c r="B3954" s="15" t="s">
        <v>10619</v>
      </c>
      <c r="C3954" s="111" t="s">
        <v>1484</v>
      </c>
      <c r="D3954" s="111" t="s">
        <v>249</v>
      </c>
      <c r="E3954" s="111" t="s">
        <v>1516</v>
      </c>
      <c r="F3954" s="108">
        <v>0</v>
      </c>
      <c r="G3954" s="107">
        <v>18305.333333333328</v>
      </c>
      <c r="H3954" s="31">
        <v>1391645.396460945</v>
      </c>
      <c r="I3954" s="95">
        <v>20186.999672271169</v>
      </c>
      <c r="J3954" s="22">
        <v>1.102793339223787</v>
      </c>
      <c r="K3954" s="101">
        <v>18462.407661075289</v>
      </c>
      <c r="L3954" s="31">
        <v>1406485.392935985</v>
      </c>
      <c r="M3954" s="95">
        <v>20360.402970780829</v>
      </c>
      <c r="N3954" s="22">
        <v>1.102803239130459</v>
      </c>
    </row>
    <row r="3955" spans="1:14" s="15" customFormat="1" x14ac:dyDescent="0.3">
      <c r="A3955" s="17" t="s">
        <v>1518</v>
      </c>
      <c r="B3955" s="15" t="s">
        <v>10620</v>
      </c>
      <c r="C3955" s="111" t="s">
        <v>1484</v>
      </c>
      <c r="D3955" s="111" t="s">
        <v>249</v>
      </c>
      <c r="E3955" s="111" t="s">
        <v>1516</v>
      </c>
      <c r="F3955" s="108">
        <v>0</v>
      </c>
      <c r="G3955" s="107">
        <v>12488.41666666667</v>
      </c>
      <c r="H3955" s="31">
        <v>715162.67070024344</v>
      </c>
      <c r="I3955" s="95">
        <v>10374.042579927829</v>
      </c>
      <c r="J3955" s="22">
        <v>0.83069318207628373</v>
      </c>
      <c r="K3955" s="101">
        <v>12599.88416913816</v>
      </c>
      <c r="L3955" s="31">
        <v>723041.47671947349</v>
      </c>
      <c r="M3955" s="95">
        <v>10466.81032347341</v>
      </c>
      <c r="N3955" s="22">
        <v>0.83070686864809085</v>
      </c>
    </row>
    <row r="3956" spans="1:14" s="15" customFormat="1" x14ac:dyDescent="0.3">
      <c r="A3956" s="17" t="s">
        <v>1500</v>
      </c>
      <c r="B3956" s="15" t="s">
        <v>10621</v>
      </c>
      <c r="C3956" s="111" t="s">
        <v>648</v>
      </c>
      <c r="D3956" s="111" t="s">
        <v>649</v>
      </c>
      <c r="E3956" s="111" t="s">
        <v>1485</v>
      </c>
      <c r="F3956" s="108">
        <v>0</v>
      </c>
      <c r="G3956" s="107">
        <v>10409.41666666667</v>
      </c>
      <c r="H3956" s="31">
        <v>499275.81389439618</v>
      </c>
      <c r="I3956" s="95">
        <v>7242.4201718989771</v>
      </c>
      <c r="J3956" s="22">
        <v>0.69575658308412835</v>
      </c>
      <c r="K3956" s="101">
        <v>10506.91979425592</v>
      </c>
      <c r="L3956" s="31">
        <v>505304.89012414089</v>
      </c>
      <c r="M3956" s="95">
        <v>7314.8368534118836</v>
      </c>
      <c r="N3956" s="22">
        <v>0.69619231864802744</v>
      </c>
    </row>
    <row r="3957" spans="1:14" s="15" customFormat="1" x14ac:dyDescent="0.3">
      <c r="A3957" s="17" t="s">
        <v>1529</v>
      </c>
      <c r="B3957" s="15" t="s">
        <v>9989</v>
      </c>
      <c r="C3957" s="111" t="s">
        <v>1484</v>
      </c>
      <c r="D3957" s="111" t="s">
        <v>249</v>
      </c>
      <c r="E3957" s="111" t="s">
        <v>1516</v>
      </c>
      <c r="F3957" s="108">
        <v>0</v>
      </c>
      <c r="G3957" s="107">
        <v>12163.83333333333</v>
      </c>
      <c r="H3957" s="31">
        <v>490269.32759041182</v>
      </c>
      <c r="I3957" s="95">
        <v>7111.7734306176026</v>
      </c>
      <c r="J3957" s="22">
        <v>0.5846654780387982</v>
      </c>
      <c r="K3957" s="101">
        <v>12267.69113337944</v>
      </c>
      <c r="L3957" s="31">
        <v>495662.1573751581</v>
      </c>
      <c r="M3957" s="95">
        <v>7175.2478285312181</v>
      </c>
      <c r="N3957" s="22">
        <v>0.5848898338341697</v>
      </c>
    </row>
    <row r="3958" spans="1:14" s="15" customFormat="1" x14ac:dyDescent="0.3">
      <c r="A3958" s="17" t="s">
        <v>1546</v>
      </c>
      <c r="B3958" s="15" t="s">
        <v>10622</v>
      </c>
      <c r="C3958" s="111" t="s">
        <v>1484</v>
      </c>
      <c r="D3958" s="111" t="s">
        <v>249</v>
      </c>
      <c r="E3958" s="111" t="s">
        <v>1516</v>
      </c>
      <c r="F3958" s="108">
        <v>0</v>
      </c>
      <c r="G3958" s="107">
        <v>6553.4166666666661</v>
      </c>
      <c r="H3958" s="31">
        <v>294010.52607864188</v>
      </c>
      <c r="I3958" s="95">
        <v>4264.8726526796527</v>
      </c>
      <c r="J3958" s="22">
        <v>0.65078612723841045</v>
      </c>
      <c r="K3958" s="101">
        <v>6613.9933895484828</v>
      </c>
      <c r="L3958" s="31">
        <v>297436.69472299848</v>
      </c>
      <c r="M3958" s="95">
        <v>4305.71905920462</v>
      </c>
      <c r="N3958" s="22">
        <v>0.65100141557573554</v>
      </c>
    </row>
    <row r="3959" spans="1:14" s="15" customFormat="1" x14ac:dyDescent="0.3">
      <c r="A3959" s="17" t="s">
        <v>1532</v>
      </c>
      <c r="B3959" s="15" t="s">
        <v>10623</v>
      </c>
      <c r="C3959" s="111" t="s">
        <v>1484</v>
      </c>
      <c r="D3959" s="111" t="s">
        <v>249</v>
      </c>
      <c r="E3959" s="111" t="s">
        <v>1516</v>
      </c>
      <c r="F3959" s="108">
        <v>0</v>
      </c>
      <c r="G3959" s="107">
        <v>3998.333333333333</v>
      </c>
      <c r="H3959" s="31">
        <v>298863.05028820882</v>
      </c>
      <c r="I3959" s="95">
        <v>4335.2626420241586</v>
      </c>
      <c r="J3959" s="22">
        <v>1.084267438605458</v>
      </c>
      <c r="K3959" s="101">
        <v>4030.5061695350341</v>
      </c>
      <c r="L3959" s="31">
        <v>301865.80240871292</v>
      </c>
      <c r="M3959" s="95">
        <v>4369.8352012812056</v>
      </c>
      <c r="N3959" s="22">
        <v>1.084190177975914</v>
      </c>
    </row>
    <row r="3960" spans="1:14" s="15" customFormat="1" x14ac:dyDescent="0.3">
      <c r="A3960" s="17" t="s">
        <v>1504</v>
      </c>
      <c r="B3960" s="15" t="s">
        <v>10624</v>
      </c>
      <c r="C3960" s="111" t="s">
        <v>1484</v>
      </c>
      <c r="D3960" s="111" t="s">
        <v>249</v>
      </c>
      <c r="E3960" s="111" t="s">
        <v>1485</v>
      </c>
      <c r="F3960" s="108">
        <v>0</v>
      </c>
      <c r="G3960" s="107">
        <v>21219.083333333339</v>
      </c>
      <c r="H3960" s="31">
        <v>1147832.4730394911</v>
      </c>
      <c r="I3960" s="95">
        <v>16650.285924846001</v>
      </c>
      <c r="J3960" s="22">
        <v>0.7846845060780665</v>
      </c>
      <c r="K3960" s="101">
        <v>21408.622870267231</v>
      </c>
      <c r="L3960" s="31">
        <v>1160367.56479199</v>
      </c>
      <c r="M3960" s="95">
        <v>16797.580218071878</v>
      </c>
      <c r="N3960" s="22">
        <v>0.78461750295021215</v>
      </c>
    </row>
    <row r="3961" spans="1:14" s="15" customFormat="1" x14ac:dyDescent="0.3">
      <c r="A3961" s="17" t="s">
        <v>1543</v>
      </c>
      <c r="B3961" s="15" t="s">
        <v>10625</v>
      </c>
      <c r="C3961" s="111" t="s">
        <v>1484</v>
      </c>
      <c r="D3961" s="111" t="s">
        <v>249</v>
      </c>
      <c r="E3961" s="111" t="s">
        <v>1516</v>
      </c>
      <c r="F3961" s="108">
        <v>0</v>
      </c>
      <c r="G3961" s="107">
        <v>11051.83333333333</v>
      </c>
      <c r="H3961" s="31">
        <v>401460.36476087093</v>
      </c>
      <c r="I3961" s="95">
        <v>5823.5239181384404</v>
      </c>
      <c r="J3961" s="22">
        <v>0.52692831519401973</v>
      </c>
      <c r="K3961" s="101">
        <v>11145.227101764711</v>
      </c>
      <c r="L3961" s="31">
        <v>405871.26724686619</v>
      </c>
      <c r="M3961" s="95">
        <v>5875.4272151789</v>
      </c>
      <c r="N3961" s="22">
        <v>0.52716980654872414</v>
      </c>
    </row>
    <row r="3962" spans="1:14" s="15" customFormat="1" x14ac:dyDescent="0.3">
      <c r="A3962" s="17" t="s">
        <v>1511</v>
      </c>
      <c r="B3962" s="15" t="s">
        <v>10626</v>
      </c>
      <c r="C3962" s="111" t="s">
        <v>1484</v>
      </c>
      <c r="D3962" s="111" t="s">
        <v>249</v>
      </c>
      <c r="E3962" s="111" t="s">
        <v>1485</v>
      </c>
      <c r="F3962" s="108">
        <v>0</v>
      </c>
      <c r="G3962" s="107">
        <v>10524</v>
      </c>
      <c r="H3962" s="31">
        <v>503543.04618115717</v>
      </c>
      <c r="I3962" s="95">
        <v>7304.3200042797089</v>
      </c>
      <c r="J3962" s="22">
        <v>0.69406309428731572</v>
      </c>
      <c r="K3962" s="101">
        <v>10628.08639211114</v>
      </c>
      <c r="L3962" s="31">
        <v>510003.21032636799</v>
      </c>
      <c r="M3962" s="95">
        <v>7382.8501389273624</v>
      </c>
      <c r="N3962" s="22">
        <v>0.69465469761399368</v>
      </c>
    </row>
    <row r="3963" spans="1:14" s="15" customFormat="1" x14ac:dyDescent="0.3">
      <c r="A3963" s="17" t="s">
        <v>1491</v>
      </c>
      <c r="B3963" s="15" t="s">
        <v>10627</v>
      </c>
      <c r="C3963" s="111" t="s">
        <v>1484</v>
      </c>
      <c r="D3963" s="111" t="s">
        <v>249</v>
      </c>
      <c r="E3963" s="111" t="s">
        <v>1485</v>
      </c>
      <c r="F3963" s="108">
        <v>0</v>
      </c>
      <c r="G3963" s="107">
        <v>10097.5</v>
      </c>
      <c r="H3963" s="31">
        <v>609795.22105072532</v>
      </c>
      <c r="I3963" s="95">
        <v>8845.5981378651304</v>
      </c>
      <c r="J3963" s="22">
        <v>0.87601863212331077</v>
      </c>
      <c r="K3963" s="101">
        <v>10186.28219511015</v>
      </c>
      <c r="L3963" s="31">
        <v>616321.42211432126</v>
      </c>
      <c r="M3963" s="95">
        <v>8921.9216756867008</v>
      </c>
      <c r="N3963" s="22">
        <v>0.87587615430187116</v>
      </c>
    </row>
    <row r="3964" spans="1:14" s="15" customFormat="1" x14ac:dyDescent="0.3">
      <c r="A3964" s="17" t="s">
        <v>1528</v>
      </c>
      <c r="B3964" s="15" t="s">
        <v>10628</v>
      </c>
      <c r="C3964" s="111" t="s">
        <v>1484</v>
      </c>
      <c r="D3964" s="111" t="s">
        <v>249</v>
      </c>
      <c r="E3964" s="111" t="s">
        <v>1516</v>
      </c>
      <c r="F3964" s="108">
        <v>0</v>
      </c>
      <c r="G3964" s="107">
        <v>17574.083333333328</v>
      </c>
      <c r="H3964" s="31">
        <v>1411183.5107262039</v>
      </c>
      <c r="I3964" s="95">
        <v>20470.416631269931</v>
      </c>
      <c r="J3964" s="22">
        <v>1.164807076591188</v>
      </c>
      <c r="K3964" s="101">
        <v>17720.888499192992</v>
      </c>
      <c r="L3964" s="31">
        <v>1426088.6294079169</v>
      </c>
      <c r="M3964" s="95">
        <v>20644.1811003687</v>
      </c>
      <c r="N3964" s="22">
        <v>1.164963094334059</v>
      </c>
    </row>
    <row r="3965" spans="1:14" s="15" customFormat="1" x14ac:dyDescent="0.3">
      <c r="A3965" s="17" t="s">
        <v>1488</v>
      </c>
      <c r="B3965" s="15" t="s">
        <v>10629</v>
      </c>
      <c r="C3965" s="111" t="s">
        <v>1484</v>
      </c>
      <c r="D3965" s="111" t="s">
        <v>249</v>
      </c>
      <c r="E3965" s="111" t="s">
        <v>1485</v>
      </c>
      <c r="F3965" s="108">
        <v>0</v>
      </c>
      <c r="G3965" s="107">
        <v>20141.083333333328</v>
      </c>
      <c r="H3965" s="31">
        <v>1535786.402182963</v>
      </c>
      <c r="I3965" s="95">
        <v>22277.887510991419</v>
      </c>
      <c r="J3965" s="22">
        <v>1.106091819506138</v>
      </c>
      <c r="K3965" s="101">
        <v>20313.793205211849</v>
      </c>
      <c r="L3965" s="31">
        <v>1552312.491918762</v>
      </c>
      <c r="M3965" s="95">
        <v>22471.40854130538</v>
      </c>
      <c r="N3965" s="22">
        <v>1.1062143005147831</v>
      </c>
    </row>
    <row r="3966" spans="1:14" s="15" customFormat="1" x14ac:dyDescent="0.3">
      <c r="A3966" s="17" t="s">
        <v>1515</v>
      </c>
      <c r="B3966" s="15" t="s">
        <v>10630</v>
      </c>
      <c r="C3966" s="111" t="s">
        <v>1484</v>
      </c>
      <c r="D3966" s="111" t="s">
        <v>249</v>
      </c>
      <c r="E3966" s="111" t="s">
        <v>1516</v>
      </c>
      <c r="F3966" s="108">
        <v>0</v>
      </c>
      <c r="G3966" s="107">
        <v>10313.5</v>
      </c>
      <c r="H3966" s="31">
        <v>852772.99774731754</v>
      </c>
      <c r="I3966" s="95">
        <v>12370.197371992621</v>
      </c>
      <c r="J3966" s="22">
        <v>1.199417983419073</v>
      </c>
      <c r="K3966" s="101">
        <v>10400.829814324739</v>
      </c>
      <c r="L3966" s="31">
        <v>861495.66790391889</v>
      </c>
      <c r="M3966" s="95">
        <v>12471.085049444309</v>
      </c>
      <c r="N3966" s="22">
        <v>1.199047121439125</v>
      </c>
    </row>
    <row r="3967" spans="1:14" s="15" customFormat="1" x14ac:dyDescent="0.3">
      <c r="A3967" s="17" t="s">
        <v>1505</v>
      </c>
      <c r="B3967" s="15" t="s">
        <v>10631</v>
      </c>
      <c r="C3967" s="111" t="s">
        <v>1484</v>
      </c>
      <c r="D3967" s="111" t="s">
        <v>249</v>
      </c>
      <c r="E3967" s="111" t="s">
        <v>1485</v>
      </c>
      <c r="F3967" s="108">
        <v>0</v>
      </c>
      <c r="G3967" s="107">
        <v>11557.16666666667</v>
      </c>
      <c r="H3967" s="31">
        <v>698018.78732780099</v>
      </c>
      <c r="I3967" s="95">
        <v>10125.355975638349</v>
      </c>
      <c r="J3967" s="22">
        <v>0.87611057862841424</v>
      </c>
      <c r="K3967" s="101">
        <v>11661.11038111891</v>
      </c>
      <c r="L3967" s="31">
        <v>705908.71626246884</v>
      </c>
      <c r="M3967" s="95">
        <v>10218.795016198659</v>
      </c>
      <c r="N3967" s="22">
        <v>0.8763140629167202</v>
      </c>
    </row>
    <row r="3968" spans="1:14" s="15" customFormat="1" x14ac:dyDescent="0.3">
      <c r="A3968" s="17" t="s">
        <v>1548</v>
      </c>
      <c r="B3968" s="15" t="s">
        <v>10632</v>
      </c>
      <c r="C3968" s="111" t="s">
        <v>1484</v>
      </c>
      <c r="D3968" s="111" t="s">
        <v>249</v>
      </c>
      <c r="E3968" s="111" t="s">
        <v>1516</v>
      </c>
      <c r="F3968" s="108">
        <v>0</v>
      </c>
      <c r="G3968" s="107">
        <v>12739.66666666667</v>
      </c>
      <c r="H3968" s="31">
        <v>781611.19296752627</v>
      </c>
      <c r="I3968" s="95">
        <v>11337.93489088852</v>
      </c>
      <c r="J3968" s="22">
        <v>0.88997107911419815</v>
      </c>
      <c r="K3968" s="101">
        <v>12851.420606134139</v>
      </c>
      <c r="L3968" s="31">
        <v>789857.19123604207</v>
      </c>
      <c r="M3968" s="95">
        <v>11434.04032754634</v>
      </c>
      <c r="N3968" s="22">
        <v>0.88971022566086855</v>
      </c>
    </row>
    <row r="3969" spans="1:14" s="15" customFormat="1" x14ac:dyDescent="0.3">
      <c r="A3969" s="17" t="s">
        <v>1499</v>
      </c>
      <c r="B3969" s="15" t="s">
        <v>10633</v>
      </c>
      <c r="C3969" s="111" t="s">
        <v>1484</v>
      </c>
      <c r="D3969" s="111" t="s">
        <v>249</v>
      </c>
      <c r="E3969" s="111" t="s">
        <v>1485</v>
      </c>
      <c r="F3969" s="108">
        <v>0</v>
      </c>
      <c r="G3969" s="107">
        <v>9857.6666666666697</v>
      </c>
      <c r="H3969" s="31">
        <v>509293.94505075668</v>
      </c>
      <c r="I3969" s="95">
        <v>7387.7416818788333</v>
      </c>
      <c r="J3969" s="22">
        <v>0.74944121481204118</v>
      </c>
      <c r="K3969" s="101">
        <v>9944.1023532940417</v>
      </c>
      <c r="L3969" s="31">
        <v>515174.51509290369</v>
      </c>
      <c r="M3969" s="95">
        <v>7457.7103894924958</v>
      </c>
      <c r="N3969" s="22">
        <v>0.74996315650573386</v>
      </c>
    </row>
    <row r="3970" spans="1:14" s="15" customFormat="1" x14ac:dyDescent="0.3">
      <c r="A3970" s="17" t="s">
        <v>1519</v>
      </c>
      <c r="B3970" s="15" t="s">
        <v>10634</v>
      </c>
      <c r="C3970" s="111" t="s">
        <v>1484</v>
      </c>
      <c r="D3970" s="111" t="s">
        <v>249</v>
      </c>
      <c r="E3970" s="111" t="s">
        <v>1516</v>
      </c>
      <c r="F3970" s="108">
        <v>0</v>
      </c>
      <c r="G3970" s="107">
        <v>8235.4999999999982</v>
      </c>
      <c r="H3970" s="31">
        <v>438230.5655376392</v>
      </c>
      <c r="I3970" s="95">
        <v>6356.9069429503916</v>
      </c>
      <c r="J3970" s="22">
        <v>0.77189083151604554</v>
      </c>
      <c r="K3970" s="101">
        <v>8309.0478160047096</v>
      </c>
      <c r="L3970" s="31">
        <v>442892.20926505048</v>
      </c>
      <c r="M3970" s="95">
        <v>6411.3455415503486</v>
      </c>
      <c r="N3970" s="22">
        <v>0.77161013915468779</v>
      </c>
    </row>
    <row r="3971" spans="1:14" s="15" customFormat="1" x14ac:dyDescent="0.3">
      <c r="A3971" s="17" t="s">
        <v>1522</v>
      </c>
      <c r="B3971" s="15" t="s">
        <v>10635</v>
      </c>
      <c r="C3971" s="111" t="s">
        <v>1484</v>
      </c>
      <c r="D3971" s="111" t="s">
        <v>249</v>
      </c>
      <c r="E3971" s="111" t="s">
        <v>1516</v>
      </c>
      <c r="F3971" s="108">
        <v>0</v>
      </c>
      <c r="G3971" s="107">
        <v>22269.916666666661</v>
      </c>
      <c r="H3971" s="31">
        <v>1365995.516175125</v>
      </c>
      <c r="I3971" s="95">
        <v>19814.926350834241</v>
      </c>
      <c r="J3971" s="22">
        <v>0.88976203402202136</v>
      </c>
      <c r="K3971" s="101">
        <v>22460.624985671249</v>
      </c>
      <c r="L3971" s="31">
        <v>1380553.462915716</v>
      </c>
      <c r="M3971" s="95">
        <v>19985.010131527371</v>
      </c>
      <c r="N3971" s="22">
        <v>0.88977978770745714</v>
      </c>
    </row>
    <row r="3972" spans="1:14" s="15" customFormat="1" x14ac:dyDescent="0.3">
      <c r="A3972" s="17" t="s">
        <v>1530</v>
      </c>
      <c r="B3972" s="15" t="s">
        <v>10636</v>
      </c>
      <c r="C3972" s="111" t="s">
        <v>1484</v>
      </c>
      <c r="D3972" s="111" t="s">
        <v>249</v>
      </c>
      <c r="E3972" s="111" t="s">
        <v>1516</v>
      </c>
      <c r="F3972" s="108">
        <v>0</v>
      </c>
      <c r="G3972" s="107">
        <v>6926.9166666666688</v>
      </c>
      <c r="H3972" s="31">
        <v>492638.65108653391</v>
      </c>
      <c r="I3972" s="95">
        <v>7146.1424823612124</v>
      </c>
      <c r="J3972" s="22">
        <v>1.031648398016608</v>
      </c>
      <c r="K3972" s="101">
        <v>6986.4376726707333</v>
      </c>
      <c r="L3972" s="31">
        <v>498161.21472039208</v>
      </c>
      <c r="M3972" s="95">
        <v>7211.4243966289787</v>
      </c>
      <c r="N3972" s="22">
        <v>1.0322033537690229</v>
      </c>
    </row>
    <row r="3973" spans="1:14" s="15" customFormat="1" x14ac:dyDescent="0.3">
      <c r="A3973" s="17" t="s">
        <v>1502</v>
      </c>
      <c r="B3973" s="15" t="s">
        <v>13228</v>
      </c>
      <c r="C3973" s="111" t="s">
        <v>1484</v>
      </c>
      <c r="D3973" s="111" t="s">
        <v>249</v>
      </c>
      <c r="E3973" s="111" t="s">
        <v>1485</v>
      </c>
      <c r="F3973" s="108">
        <v>0</v>
      </c>
      <c r="G3973" s="107">
        <v>17014.75</v>
      </c>
      <c r="H3973" s="31">
        <v>1159425.048452175</v>
      </c>
      <c r="I3973" s="95">
        <v>16818.446087378608</v>
      </c>
      <c r="J3973" s="22">
        <v>0.9884627213081949</v>
      </c>
      <c r="K3973" s="101">
        <v>17162.209620630219</v>
      </c>
      <c r="L3973" s="31">
        <v>1171975.5982417869</v>
      </c>
      <c r="M3973" s="95">
        <v>16965.619104165689</v>
      </c>
      <c r="N3973" s="22">
        <v>0.98854515118914443</v>
      </c>
    </row>
    <row r="3974" spans="1:14" s="15" customFormat="1" x14ac:dyDescent="0.3">
      <c r="A3974" s="17" t="s">
        <v>1508</v>
      </c>
      <c r="B3974" s="15" t="s">
        <v>10637</v>
      </c>
      <c r="C3974" s="111" t="s">
        <v>1484</v>
      </c>
      <c r="D3974" s="111" t="s">
        <v>249</v>
      </c>
      <c r="E3974" s="111" t="s">
        <v>1485</v>
      </c>
      <c r="F3974" s="108">
        <v>0</v>
      </c>
      <c r="G3974" s="107">
        <v>14151.91666666667</v>
      </c>
      <c r="H3974" s="31">
        <v>691790.80457418633</v>
      </c>
      <c r="I3974" s="95">
        <v>10035.01379067812</v>
      </c>
      <c r="J3974" s="22">
        <v>0.70909220475517143</v>
      </c>
      <c r="K3974" s="101">
        <v>14275.857375088681</v>
      </c>
      <c r="L3974" s="31">
        <v>699721.08791207348</v>
      </c>
      <c r="M3974" s="95">
        <v>10129.222378416411</v>
      </c>
      <c r="N3974" s="22">
        <v>0.70953513419739422</v>
      </c>
    </row>
    <row r="3975" spans="1:14" s="15" customFormat="1" x14ac:dyDescent="0.3">
      <c r="A3975" s="17" t="s">
        <v>1514</v>
      </c>
      <c r="B3975" s="15" t="s">
        <v>10638</v>
      </c>
      <c r="C3975" s="111" t="s">
        <v>1484</v>
      </c>
      <c r="D3975" s="111" t="s">
        <v>249</v>
      </c>
      <c r="E3975" s="111" t="s">
        <v>1485</v>
      </c>
      <c r="F3975" s="108">
        <v>0</v>
      </c>
      <c r="G3975" s="107">
        <v>11664.75</v>
      </c>
      <c r="H3975" s="31">
        <v>774161.81600800692</v>
      </c>
      <c r="I3975" s="95">
        <v>11229.875344525</v>
      </c>
      <c r="J3975" s="22">
        <v>0.96271890477935662</v>
      </c>
      <c r="K3975" s="101">
        <v>11775.66170578645</v>
      </c>
      <c r="L3975" s="31">
        <v>783300.76431064378</v>
      </c>
      <c r="M3975" s="95">
        <v>11339.128930015981</v>
      </c>
      <c r="N3975" s="22">
        <v>0.962929236022808</v>
      </c>
    </row>
    <row r="3976" spans="1:14" s="15" customFormat="1" x14ac:dyDescent="0.3">
      <c r="A3976" s="17" t="s">
        <v>1545</v>
      </c>
      <c r="B3976" s="15" t="s">
        <v>10639</v>
      </c>
      <c r="C3976" s="111" t="s">
        <v>1484</v>
      </c>
      <c r="D3976" s="111" t="s">
        <v>249</v>
      </c>
      <c r="E3976" s="111" t="s">
        <v>1516</v>
      </c>
      <c r="F3976" s="108">
        <v>0</v>
      </c>
      <c r="G3976" s="107">
        <v>10478.75</v>
      </c>
      <c r="H3976" s="31">
        <v>750483.69114329305</v>
      </c>
      <c r="I3976" s="95">
        <v>10886.40401188557</v>
      </c>
      <c r="J3976" s="22">
        <v>1.0389029237156691</v>
      </c>
      <c r="K3976" s="101">
        <v>10564.34669771277</v>
      </c>
      <c r="L3976" s="31">
        <v>758647.84982226312</v>
      </c>
      <c r="M3976" s="95">
        <v>10982.25122911086</v>
      </c>
      <c r="N3976" s="22">
        <v>1.03955800991353</v>
      </c>
    </row>
    <row r="3977" spans="1:14" s="15" customFormat="1" x14ac:dyDescent="0.3">
      <c r="A3977" s="17" t="s">
        <v>1540</v>
      </c>
      <c r="B3977" s="15" t="s">
        <v>10640</v>
      </c>
      <c r="C3977" s="111" t="s">
        <v>1484</v>
      </c>
      <c r="D3977" s="111" t="s">
        <v>249</v>
      </c>
      <c r="E3977" s="111" t="s">
        <v>1516</v>
      </c>
      <c r="F3977" s="108">
        <v>0</v>
      </c>
      <c r="G3977" s="107">
        <v>23289.000000000011</v>
      </c>
      <c r="H3977" s="31">
        <v>1344345.4499497421</v>
      </c>
      <c r="I3977" s="95">
        <v>19500.873733042441</v>
      </c>
      <c r="J3977" s="22">
        <v>0.83734268251287869</v>
      </c>
      <c r="K3977" s="101">
        <v>23492.211064945921</v>
      </c>
      <c r="L3977" s="31">
        <v>1359415.736965857</v>
      </c>
      <c r="M3977" s="95">
        <v>19679.01860087473</v>
      </c>
      <c r="N3977" s="22">
        <v>0.837682691785403</v>
      </c>
    </row>
    <row r="3978" spans="1:14" s="15" customFormat="1" x14ac:dyDescent="0.3">
      <c r="A3978" s="17" t="s">
        <v>1537</v>
      </c>
      <c r="B3978" s="15" t="s">
        <v>10641</v>
      </c>
      <c r="C3978" s="111" t="s">
        <v>1484</v>
      </c>
      <c r="D3978" s="111" t="s">
        <v>249</v>
      </c>
      <c r="E3978" s="111" t="s">
        <v>1516</v>
      </c>
      <c r="F3978" s="108">
        <v>0</v>
      </c>
      <c r="G3978" s="107">
        <v>15174.83333333333</v>
      </c>
      <c r="H3978" s="31">
        <v>1145066.0032471479</v>
      </c>
      <c r="I3978" s="95">
        <v>16610.15592841632</v>
      </c>
      <c r="J3978" s="22">
        <v>1.0945857238464769</v>
      </c>
      <c r="K3978" s="101">
        <v>15302.73511229306</v>
      </c>
      <c r="L3978" s="31">
        <v>1157305.7994680549</v>
      </c>
      <c r="M3978" s="95">
        <v>16753.25784109563</v>
      </c>
      <c r="N3978" s="22">
        <v>1.0947884622035531</v>
      </c>
    </row>
    <row r="3979" spans="1:14" s="15" customFormat="1" x14ac:dyDescent="0.3">
      <c r="A3979" s="17" t="s">
        <v>1539</v>
      </c>
      <c r="B3979" s="15" t="s">
        <v>10642</v>
      </c>
      <c r="C3979" s="111" t="s">
        <v>1484</v>
      </c>
      <c r="D3979" s="111" t="s">
        <v>249</v>
      </c>
      <c r="E3979" s="111" t="s">
        <v>1516</v>
      </c>
      <c r="F3979" s="108">
        <v>0</v>
      </c>
      <c r="G3979" s="107">
        <v>14478.5</v>
      </c>
      <c r="H3979" s="31">
        <v>1000100.903992746</v>
      </c>
      <c r="I3979" s="95">
        <v>14507.313912352851</v>
      </c>
      <c r="J3979" s="22">
        <v>1.0019901172326451</v>
      </c>
      <c r="K3979" s="101">
        <v>14603.28828007393</v>
      </c>
      <c r="L3979" s="31">
        <v>1010850.229082354</v>
      </c>
      <c r="M3979" s="95">
        <v>14633.154464732919</v>
      </c>
      <c r="N3979" s="22">
        <v>1.0020451684638541</v>
      </c>
    </row>
    <row r="3980" spans="1:14" s="15" customFormat="1" x14ac:dyDescent="0.3">
      <c r="A3980" s="17" t="s">
        <v>1487</v>
      </c>
      <c r="B3980" s="15" t="s">
        <v>10643</v>
      </c>
      <c r="C3980" s="111" t="s">
        <v>1484</v>
      </c>
      <c r="D3980" s="111" t="s">
        <v>249</v>
      </c>
      <c r="E3980" s="111" t="s">
        <v>1485</v>
      </c>
      <c r="F3980" s="108">
        <v>0</v>
      </c>
      <c r="G3980" s="107">
        <v>13225.583333333339</v>
      </c>
      <c r="H3980" s="31">
        <v>753811.70686625992</v>
      </c>
      <c r="I3980" s="95">
        <v>10934.679709473259</v>
      </c>
      <c r="J3980" s="22">
        <v>0.82678241359032079</v>
      </c>
      <c r="K3980" s="101">
        <v>13346.55999206363</v>
      </c>
      <c r="L3980" s="31">
        <v>762177.94369721506</v>
      </c>
      <c r="M3980" s="95">
        <v>11033.3531702897</v>
      </c>
      <c r="N3980" s="22">
        <v>0.82668142029485847</v>
      </c>
    </row>
    <row r="3981" spans="1:14" s="15" customFormat="1" x14ac:dyDescent="0.3">
      <c r="A3981" s="17" t="s">
        <v>1503</v>
      </c>
      <c r="B3981" s="15" t="s">
        <v>8034</v>
      </c>
      <c r="C3981" s="111" t="s">
        <v>1484</v>
      </c>
      <c r="D3981" s="111" t="s">
        <v>249</v>
      </c>
      <c r="E3981" s="111" t="s">
        <v>1485</v>
      </c>
      <c r="F3981" s="108">
        <v>0</v>
      </c>
      <c r="G3981" s="107">
        <v>26062.083333333339</v>
      </c>
      <c r="H3981" s="31">
        <v>1761214.972949038</v>
      </c>
      <c r="I3981" s="95">
        <v>25547.920592513579</v>
      </c>
      <c r="J3981" s="22">
        <v>0.98027161780416305</v>
      </c>
      <c r="K3981" s="101">
        <v>26293.027678794639</v>
      </c>
      <c r="L3981" s="31">
        <v>1780352.1842619129</v>
      </c>
      <c r="M3981" s="95">
        <v>25772.53065231955</v>
      </c>
      <c r="N3981" s="22">
        <v>0.98020399047102258</v>
      </c>
    </row>
    <row r="3982" spans="1:14" s="15" customFormat="1" x14ac:dyDescent="0.3">
      <c r="A3982" s="17" t="s">
        <v>1551</v>
      </c>
      <c r="B3982" s="15" t="s">
        <v>7884</v>
      </c>
      <c r="C3982" s="111" t="s">
        <v>1484</v>
      </c>
      <c r="D3982" s="111" t="s">
        <v>249</v>
      </c>
      <c r="E3982" s="111" t="s">
        <v>1516</v>
      </c>
      <c r="F3982" s="108">
        <v>0</v>
      </c>
      <c r="G3982" s="107">
        <v>6288.3333333333321</v>
      </c>
      <c r="H3982" s="31">
        <v>487876.33662990469</v>
      </c>
      <c r="I3982" s="95">
        <v>7077.0610621806773</v>
      </c>
      <c r="J3982" s="22">
        <v>1.1254271500949931</v>
      </c>
      <c r="K3982" s="101">
        <v>6342.8971446684491</v>
      </c>
      <c r="L3982" s="31">
        <v>493002.76692597743</v>
      </c>
      <c r="M3982" s="95">
        <v>7136.750264693077</v>
      </c>
      <c r="N3982" s="22">
        <v>1.125156234118017</v>
      </c>
    </row>
    <row r="3983" spans="1:14" s="15" customFormat="1" x14ac:dyDescent="0.3">
      <c r="A3983" s="17" t="s">
        <v>1550</v>
      </c>
      <c r="B3983" s="15" t="s">
        <v>10644</v>
      </c>
      <c r="C3983" s="111" t="s">
        <v>1484</v>
      </c>
      <c r="D3983" s="111" t="s">
        <v>249</v>
      </c>
      <c r="E3983" s="111" t="s">
        <v>1516</v>
      </c>
      <c r="F3983" s="108">
        <v>0</v>
      </c>
      <c r="G3983" s="107">
        <v>16351.33333333333</v>
      </c>
      <c r="H3983" s="31">
        <v>709790.85991789086</v>
      </c>
      <c r="I3983" s="95">
        <v>10296.119897340281</v>
      </c>
      <c r="J3983" s="22">
        <v>0.62968075370042875</v>
      </c>
      <c r="K3983" s="101">
        <v>16495.11211093812</v>
      </c>
      <c r="L3983" s="31">
        <v>717865.12993691547</v>
      </c>
      <c r="M3983" s="95">
        <v>10391.877084252639</v>
      </c>
      <c r="N3983" s="22">
        <v>0.62999736008836571</v>
      </c>
    </row>
    <row r="3984" spans="1:14" s="15" customFormat="1" x14ac:dyDescent="0.3">
      <c r="A3984" s="17" t="s">
        <v>1547</v>
      </c>
      <c r="B3984" s="15" t="s">
        <v>10645</v>
      </c>
      <c r="C3984" s="111" t="s">
        <v>1484</v>
      </c>
      <c r="D3984" s="111" t="s">
        <v>249</v>
      </c>
      <c r="E3984" s="111" t="s">
        <v>1516</v>
      </c>
      <c r="F3984" s="108">
        <v>0</v>
      </c>
      <c r="G3984" s="107">
        <v>6784.5833333333321</v>
      </c>
      <c r="H3984" s="31">
        <v>507687.32000237278</v>
      </c>
      <c r="I3984" s="95">
        <v>7364.436219576678</v>
      </c>
      <c r="J3984" s="22">
        <v>1.08546624866327</v>
      </c>
      <c r="K3984" s="101">
        <v>6844.1431259410092</v>
      </c>
      <c r="L3984" s="31">
        <v>512947.23649463011</v>
      </c>
      <c r="M3984" s="95">
        <v>7425.4681138053047</v>
      </c>
      <c r="N3984" s="22">
        <v>1.0849375849053959</v>
      </c>
    </row>
    <row r="3985" spans="1:14" s="15" customFormat="1" x14ac:dyDescent="0.3">
      <c r="A3985" s="17" t="s">
        <v>1498</v>
      </c>
      <c r="B3985" s="15" t="s">
        <v>10646</v>
      </c>
      <c r="C3985" s="111" t="s">
        <v>1484</v>
      </c>
      <c r="D3985" s="111" t="s">
        <v>249</v>
      </c>
      <c r="E3985" s="111" t="s">
        <v>1485</v>
      </c>
      <c r="F3985" s="108">
        <v>0</v>
      </c>
      <c r="G3985" s="107">
        <v>23504.833333333328</v>
      </c>
      <c r="H3985" s="31">
        <v>1665592.84904657</v>
      </c>
      <c r="I3985" s="95">
        <v>24160.84038602568</v>
      </c>
      <c r="J3985" s="22">
        <v>1.027909453489382</v>
      </c>
      <c r="K3985" s="101">
        <v>23707.286074759391</v>
      </c>
      <c r="L3985" s="31">
        <v>1683575.1176623921</v>
      </c>
      <c r="M3985" s="95">
        <v>24371.577550216469</v>
      </c>
      <c r="N3985" s="22">
        <v>1.0280205618374989</v>
      </c>
    </row>
    <row r="3986" spans="1:14" s="15" customFormat="1" x14ac:dyDescent="0.3">
      <c r="A3986" s="17" t="s">
        <v>1531</v>
      </c>
      <c r="B3986" s="15" t="s">
        <v>10647</v>
      </c>
      <c r="C3986" s="111" t="s">
        <v>1484</v>
      </c>
      <c r="D3986" s="111" t="s">
        <v>249</v>
      </c>
      <c r="E3986" s="111" t="s">
        <v>1516</v>
      </c>
      <c r="F3986" s="108">
        <v>0</v>
      </c>
      <c r="G3986" s="107">
        <v>22687.583333333339</v>
      </c>
      <c r="H3986" s="31">
        <v>937812.74153170921</v>
      </c>
      <c r="I3986" s="95">
        <v>13603.771157578531</v>
      </c>
      <c r="J3986" s="22">
        <v>0.59961305519885078</v>
      </c>
      <c r="K3986" s="101">
        <v>22878.126258199449</v>
      </c>
      <c r="L3986" s="31">
        <v>947709.93205460231</v>
      </c>
      <c r="M3986" s="95">
        <v>13719.13011891568</v>
      </c>
      <c r="N3986" s="22">
        <v>0.59966143923166715</v>
      </c>
    </row>
    <row r="3987" spans="1:14" s="15" customFormat="1" x14ac:dyDescent="0.3">
      <c r="A3987" s="17" t="s">
        <v>1526</v>
      </c>
      <c r="B3987" s="15" t="s">
        <v>10648</v>
      </c>
      <c r="C3987" s="111" t="s">
        <v>1484</v>
      </c>
      <c r="D3987" s="111" t="s">
        <v>249</v>
      </c>
      <c r="E3987" s="111" t="s">
        <v>1516</v>
      </c>
      <c r="F3987" s="108">
        <v>0</v>
      </c>
      <c r="G3987" s="107">
        <v>6144.3333333333358</v>
      </c>
      <c r="H3987" s="31">
        <v>234530.19046733371</v>
      </c>
      <c r="I3987" s="95">
        <v>3402.0598136147592</v>
      </c>
      <c r="J3987" s="22">
        <v>0.55369063314947498</v>
      </c>
      <c r="K3987" s="101">
        <v>6200.8370123708237</v>
      </c>
      <c r="L3987" s="31">
        <v>237256.59785264541</v>
      </c>
      <c r="M3987" s="95">
        <v>3434.5468243168712</v>
      </c>
      <c r="N3987" s="22">
        <v>0.55388438971462473</v>
      </c>
    </row>
    <row r="3988" spans="1:14" s="15" customFormat="1" x14ac:dyDescent="0.3">
      <c r="A3988" s="17" t="s">
        <v>1521</v>
      </c>
      <c r="B3988" s="15" t="s">
        <v>10649</v>
      </c>
      <c r="C3988" s="111" t="s">
        <v>1484</v>
      </c>
      <c r="D3988" s="111" t="s">
        <v>249</v>
      </c>
      <c r="E3988" s="111" t="s">
        <v>1516</v>
      </c>
      <c r="F3988" s="108">
        <v>0</v>
      </c>
      <c r="G3988" s="107">
        <v>7690.0833333333367</v>
      </c>
      <c r="H3988" s="31">
        <v>299931.7051513695</v>
      </c>
      <c r="I3988" s="95">
        <v>4350.7643893997883</v>
      </c>
      <c r="J3988" s="22">
        <v>0.56576297041425039</v>
      </c>
      <c r="K3988" s="101">
        <v>7752.3508309122799</v>
      </c>
      <c r="L3988" s="31">
        <v>303326.63646515919</v>
      </c>
      <c r="M3988" s="95">
        <v>4390.9823601582702</v>
      </c>
      <c r="N3988" s="22">
        <v>0.56640655923998595</v>
      </c>
    </row>
    <row r="3989" spans="1:14" s="15" customFormat="1" x14ac:dyDescent="0.3">
      <c r="A3989" s="17" t="s">
        <v>1520</v>
      </c>
      <c r="B3989" s="15" t="s">
        <v>10650</v>
      </c>
      <c r="C3989" s="111" t="s">
        <v>1484</v>
      </c>
      <c r="D3989" s="111" t="s">
        <v>249</v>
      </c>
      <c r="E3989" s="111" t="s">
        <v>1516</v>
      </c>
      <c r="F3989" s="108">
        <v>0</v>
      </c>
      <c r="G3989" s="107">
        <v>4461.333333333333</v>
      </c>
      <c r="H3989" s="31">
        <v>384733.96949640429</v>
      </c>
      <c r="I3989" s="95">
        <v>5580.8933338094521</v>
      </c>
      <c r="J3989" s="22">
        <v>1.2509473999871761</v>
      </c>
      <c r="K3989" s="101">
        <v>4499.1367040821506</v>
      </c>
      <c r="L3989" s="31">
        <v>388589.69798090449</v>
      </c>
      <c r="M3989" s="95">
        <v>5625.2577388447389</v>
      </c>
      <c r="N3989" s="22">
        <v>1.2502971367242159</v>
      </c>
    </row>
    <row r="3990" spans="1:14" s="15" customFormat="1" x14ac:dyDescent="0.3">
      <c r="A3990" s="17" t="s">
        <v>1489</v>
      </c>
      <c r="B3990" s="15" t="s">
        <v>13229</v>
      </c>
      <c r="C3990" s="111" t="s">
        <v>1484</v>
      </c>
      <c r="D3990" s="111" t="s">
        <v>249</v>
      </c>
      <c r="E3990" s="111" t="s">
        <v>1485</v>
      </c>
      <c r="F3990" s="108">
        <v>0</v>
      </c>
      <c r="G3990" s="107">
        <v>22235.833333333328</v>
      </c>
      <c r="H3990" s="31">
        <v>1647745.760883695</v>
      </c>
      <c r="I3990" s="95">
        <v>23901.953198376312</v>
      </c>
      <c r="J3990" s="22">
        <v>1.074929499608424</v>
      </c>
      <c r="K3990" s="101">
        <v>22420.367654397211</v>
      </c>
      <c r="L3990" s="31">
        <v>1665491.4801156721</v>
      </c>
      <c r="M3990" s="95">
        <v>24109.797264777331</v>
      </c>
      <c r="N3990" s="22">
        <v>1.0753524490062849</v>
      </c>
    </row>
    <row r="3991" spans="1:14" s="15" customFormat="1" x14ac:dyDescent="0.3">
      <c r="A3991" s="17" t="s">
        <v>1536</v>
      </c>
      <c r="B3991" s="15" t="s">
        <v>10651</v>
      </c>
      <c r="C3991" s="111" t="s">
        <v>1484</v>
      </c>
      <c r="D3991" s="111" t="s">
        <v>249</v>
      </c>
      <c r="E3991" s="111" t="s">
        <v>1516</v>
      </c>
      <c r="F3991" s="108">
        <v>0</v>
      </c>
      <c r="G3991" s="107">
        <v>16335.91666666667</v>
      </c>
      <c r="H3991" s="31">
        <v>647594.00764900597</v>
      </c>
      <c r="I3991" s="95">
        <v>9393.9016745363369</v>
      </c>
      <c r="J3991" s="22">
        <v>0.57504588608146689</v>
      </c>
      <c r="K3991" s="101">
        <v>16479.0350652282</v>
      </c>
      <c r="L3991" s="31">
        <v>655085.25061005075</v>
      </c>
      <c r="M3991" s="95">
        <v>9483.0701759322419</v>
      </c>
      <c r="N3991" s="22">
        <v>0.57546270994605253</v>
      </c>
    </row>
    <row r="3992" spans="1:14" s="15" customFormat="1" x14ac:dyDescent="0.3">
      <c r="A3992" s="17" t="s">
        <v>1496</v>
      </c>
      <c r="B3992" s="15" t="s">
        <v>10652</v>
      </c>
      <c r="C3992" s="111" t="s">
        <v>1484</v>
      </c>
      <c r="D3992" s="111" t="s">
        <v>249</v>
      </c>
      <c r="E3992" s="111" t="s">
        <v>1485</v>
      </c>
      <c r="F3992" s="108">
        <v>0</v>
      </c>
      <c r="G3992" s="107">
        <v>7261.4166666666679</v>
      </c>
      <c r="H3992" s="31">
        <v>266301.8252627693</v>
      </c>
      <c r="I3992" s="95">
        <v>3862.934389015963</v>
      </c>
      <c r="J3992" s="22">
        <v>0.53198081949334441</v>
      </c>
      <c r="K3992" s="101">
        <v>7326.0129728835836</v>
      </c>
      <c r="L3992" s="31">
        <v>269397.66568542988</v>
      </c>
      <c r="M3992" s="95">
        <v>3899.8236741678661</v>
      </c>
      <c r="N3992" s="22">
        <v>0.53232552120814236</v>
      </c>
    </row>
    <row r="3993" spans="1:14" s="15" customFormat="1" x14ac:dyDescent="0.3">
      <c r="A3993" s="17" t="s">
        <v>1549</v>
      </c>
      <c r="B3993" s="15" t="s">
        <v>10653</v>
      </c>
      <c r="C3993" s="111" t="s">
        <v>1484</v>
      </c>
      <c r="D3993" s="111" t="s">
        <v>249</v>
      </c>
      <c r="E3993" s="111" t="s">
        <v>1516</v>
      </c>
      <c r="F3993" s="108">
        <v>0</v>
      </c>
      <c r="G3993" s="107">
        <v>14550.75</v>
      </c>
      <c r="H3993" s="31">
        <v>637778.13357667718</v>
      </c>
      <c r="I3993" s="95">
        <v>9251.5140755221964</v>
      </c>
      <c r="J3993" s="22">
        <v>0.63581011807104082</v>
      </c>
      <c r="K3993" s="101">
        <v>14688.46019542204</v>
      </c>
      <c r="L3993" s="31">
        <v>645159.52485235198</v>
      </c>
      <c r="M3993" s="95">
        <v>9339.3845200276719</v>
      </c>
      <c r="N3993" s="22">
        <v>0.63583142111373125</v>
      </c>
    </row>
    <row r="3994" spans="1:14" s="15" customFormat="1" x14ac:dyDescent="0.3">
      <c r="A3994" s="17" t="s">
        <v>1525</v>
      </c>
      <c r="B3994" s="15" t="s">
        <v>10654</v>
      </c>
      <c r="C3994" s="111" t="s">
        <v>1484</v>
      </c>
      <c r="D3994" s="111" t="s">
        <v>249</v>
      </c>
      <c r="E3994" s="111" t="s">
        <v>1516</v>
      </c>
      <c r="F3994" s="108">
        <v>0</v>
      </c>
      <c r="G3994" s="107">
        <v>6218.9999999999991</v>
      </c>
      <c r="H3994" s="31">
        <v>272798.63861215243</v>
      </c>
      <c r="I3994" s="95">
        <v>3957.1761903313909</v>
      </c>
      <c r="J3994" s="22">
        <v>0.63630425958054215</v>
      </c>
      <c r="K3994" s="101">
        <v>6278.0983878282505</v>
      </c>
      <c r="L3994" s="31">
        <v>276170.20425390173</v>
      </c>
      <c r="M3994" s="95">
        <v>3997.863522346735</v>
      </c>
      <c r="N3994" s="22">
        <v>0.63679529618357822</v>
      </c>
    </row>
    <row r="3995" spans="1:14" s="15" customFormat="1" x14ac:dyDescent="0.3">
      <c r="A3995" s="17" t="s">
        <v>1495</v>
      </c>
      <c r="B3995" s="15" t="s">
        <v>10655</v>
      </c>
      <c r="C3995" s="111" t="s">
        <v>1484</v>
      </c>
      <c r="D3995" s="111" t="s">
        <v>249</v>
      </c>
      <c r="E3995" s="111" t="s">
        <v>1485</v>
      </c>
      <c r="F3995" s="108">
        <v>0</v>
      </c>
      <c r="G3995" s="107">
        <v>2935.9999999999991</v>
      </c>
      <c r="H3995" s="31">
        <v>150251.36451721779</v>
      </c>
      <c r="I3995" s="95">
        <v>2179.5237881581229</v>
      </c>
      <c r="J3995" s="22">
        <v>0.74234461449527389</v>
      </c>
      <c r="K3995" s="101">
        <v>2963.0012892325449</v>
      </c>
      <c r="L3995" s="31">
        <v>152002.78062401831</v>
      </c>
      <c r="M3995" s="95">
        <v>2200.4052667222172</v>
      </c>
      <c r="N3995" s="22">
        <v>0.74262717155015157</v>
      </c>
    </row>
    <row r="3996" spans="1:14" s="15" customFormat="1" x14ac:dyDescent="0.3">
      <c r="A3996" s="17" t="s">
        <v>1544</v>
      </c>
      <c r="B3996" s="15" t="s">
        <v>10656</v>
      </c>
      <c r="C3996" s="111" t="s">
        <v>1484</v>
      </c>
      <c r="D3996" s="111" t="s">
        <v>249</v>
      </c>
      <c r="E3996" s="111" t="s">
        <v>1516</v>
      </c>
      <c r="F3996" s="108">
        <v>0</v>
      </c>
      <c r="G3996" s="107">
        <v>10745.41666666667</v>
      </c>
      <c r="H3996" s="31">
        <v>485487.5347174707</v>
      </c>
      <c r="I3996" s="95">
        <v>7042.4094594476392</v>
      </c>
      <c r="J3996" s="22">
        <v>0.65538728538036883</v>
      </c>
      <c r="K3996" s="101">
        <v>10841.130260965931</v>
      </c>
      <c r="L3996" s="31">
        <v>490897.15812222648</v>
      </c>
      <c r="M3996" s="95">
        <v>7106.2692913687106</v>
      </c>
      <c r="N3996" s="22">
        <v>0.65549155118587754</v>
      </c>
    </row>
    <row r="3997" spans="1:14" s="15" customFormat="1" x14ac:dyDescent="0.3">
      <c r="A3997" s="17" t="s">
        <v>1523</v>
      </c>
      <c r="B3997" s="15" t="s">
        <v>10182</v>
      </c>
      <c r="C3997" s="111" t="s">
        <v>1484</v>
      </c>
      <c r="D3997" s="111" t="s">
        <v>249</v>
      </c>
      <c r="E3997" s="111" t="s">
        <v>1516</v>
      </c>
      <c r="F3997" s="108">
        <v>0</v>
      </c>
      <c r="G3997" s="107">
        <v>9058.9166666666679</v>
      </c>
      <c r="H3997" s="31">
        <v>605671.71380265895</v>
      </c>
      <c r="I3997" s="95">
        <v>8785.7831593677274</v>
      </c>
      <c r="J3997" s="22">
        <v>0.96984920853682577</v>
      </c>
      <c r="K3997" s="101">
        <v>9133.2429570938839</v>
      </c>
      <c r="L3997" s="31">
        <v>611577.47518207261</v>
      </c>
      <c r="M3997" s="95">
        <v>8853.2478937208907</v>
      </c>
      <c r="N3997" s="22">
        <v>0.96934330284562087</v>
      </c>
    </row>
    <row r="3998" spans="1:14" s="15" customFormat="1" x14ac:dyDescent="0.3">
      <c r="A3998" s="17" t="s">
        <v>1542</v>
      </c>
      <c r="B3998" s="15" t="s">
        <v>10657</v>
      </c>
      <c r="C3998" s="111" t="s">
        <v>1484</v>
      </c>
      <c r="D3998" s="111" t="s">
        <v>249</v>
      </c>
      <c r="E3998" s="111" t="s">
        <v>1516</v>
      </c>
      <c r="F3998" s="108">
        <v>0</v>
      </c>
      <c r="G3998" s="107">
        <v>9665.1666666666661</v>
      </c>
      <c r="H3998" s="31">
        <v>822203.11835402553</v>
      </c>
      <c r="I3998" s="95">
        <v>11926.75528044895</v>
      </c>
      <c r="J3998" s="22">
        <v>1.2339937521804021</v>
      </c>
      <c r="K3998" s="101">
        <v>9752.0719630536223</v>
      </c>
      <c r="L3998" s="31">
        <v>830853.54436430079</v>
      </c>
      <c r="M3998" s="95">
        <v>12027.50704552012</v>
      </c>
      <c r="N3998" s="22">
        <v>1.233328372789612</v>
      </c>
    </row>
    <row r="3999" spans="1:14" s="15" customFormat="1" x14ac:dyDescent="0.3">
      <c r="A3999" s="17" t="s">
        <v>1497</v>
      </c>
      <c r="B3999" s="15" t="s">
        <v>10658</v>
      </c>
      <c r="C3999" s="111" t="s">
        <v>1484</v>
      </c>
      <c r="D3999" s="111" t="s">
        <v>249</v>
      </c>
      <c r="E3999" s="111" t="s">
        <v>1485</v>
      </c>
      <c r="F3999" s="108">
        <v>0</v>
      </c>
      <c r="G3999" s="107">
        <v>5654.0833333333339</v>
      </c>
      <c r="H3999" s="31">
        <v>296479.51067744469</v>
      </c>
      <c r="I3999" s="95">
        <v>4300.6873734509254</v>
      </c>
      <c r="J3999" s="22">
        <v>0.76063388526597442</v>
      </c>
      <c r="K3999" s="101">
        <v>5701.5889727817794</v>
      </c>
      <c r="L3999" s="31">
        <v>299824.78391786729</v>
      </c>
      <c r="M3999" s="95">
        <v>4340.2892428566502</v>
      </c>
      <c r="N3999" s="22">
        <v>0.76124204385414385</v>
      </c>
    </row>
    <row r="4000" spans="1:14" s="15" customFormat="1" x14ac:dyDescent="0.3">
      <c r="A4000" s="17" t="s">
        <v>1510</v>
      </c>
      <c r="B4000" s="15" t="s">
        <v>10659</v>
      </c>
      <c r="C4000" s="111" t="s">
        <v>1484</v>
      </c>
      <c r="D4000" s="111" t="s">
        <v>249</v>
      </c>
      <c r="E4000" s="111" t="s">
        <v>1485</v>
      </c>
      <c r="F4000" s="108">
        <v>0</v>
      </c>
      <c r="G4000" s="107">
        <v>1689.416666666667</v>
      </c>
      <c r="H4000" s="31">
        <v>115032.20884934151</v>
      </c>
      <c r="I4000" s="95">
        <v>1668.639991371145</v>
      </c>
      <c r="J4000" s="22">
        <v>0.987701864373982</v>
      </c>
      <c r="K4000" s="101">
        <v>1703.2706390855351</v>
      </c>
      <c r="L4000" s="31">
        <v>116170.6295931498</v>
      </c>
      <c r="M4000" s="95">
        <v>1681.6959804668941</v>
      </c>
      <c r="N4000" s="22">
        <v>0.98733339369354456</v>
      </c>
    </row>
    <row r="4001" spans="1:14" s="15" customFormat="1" x14ac:dyDescent="0.3">
      <c r="A4001" s="17" t="s">
        <v>1486</v>
      </c>
      <c r="B4001" s="15" t="s">
        <v>10660</v>
      </c>
      <c r="C4001" s="111" t="s">
        <v>1484</v>
      </c>
      <c r="D4001" s="111" t="s">
        <v>249</v>
      </c>
      <c r="E4001" s="111" t="s">
        <v>1485</v>
      </c>
      <c r="F4001" s="108">
        <v>0</v>
      </c>
      <c r="G4001" s="107">
        <v>8745.7500000000018</v>
      </c>
      <c r="H4001" s="31">
        <v>437651.39429011429</v>
      </c>
      <c r="I4001" s="95">
        <v>6348.5055715854542</v>
      </c>
      <c r="J4001" s="22">
        <v>0.72589607198758854</v>
      </c>
      <c r="K4001" s="101">
        <v>8822.5503159247874</v>
      </c>
      <c r="L4001" s="31">
        <v>442422.01761134423</v>
      </c>
      <c r="M4001" s="95">
        <v>6404.5390069137011</v>
      </c>
      <c r="N4001" s="22">
        <v>0.72592830616714621</v>
      </c>
    </row>
    <row r="4002" spans="1:14" s="15" customFormat="1" x14ac:dyDescent="0.3">
      <c r="A4002" s="17" t="s">
        <v>1538</v>
      </c>
      <c r="B4002" s="15" t="s">
        <v>10661</v>
      </c>
      <c r="C4002" s="111" t="s">
        <v>1484</v>
      </c>
      <c r="D4002" s="111" t="s">
        <v>249</v>
      </c>
      <c r="E4002" s="111" t="s">
        <v>1516</v>
      </c>
      <c r="F4002" s="108">
        <v>0</v>
      </c>
      <c r="G4002" s="107">
        <v>10240.58333333333</v>
      </c>
      <c r="H4002" s="31">
        <v>327655.80227371288</v>
      </c>
      <c r="I4002" s="95">
        <v>4752.9259895789965</v>
      </c>
      <c r="J4002" s="22">
        <v>0.4641264891725565</v>
      </c>
      <c r="K4002" s="101">
        <v>10322.34744872798</v>
      </c>
      <c r="L4002" s="31">
        <v>330857.93017893791</v>
      </c>
      <c r="M4002" s="95">
        <v>4789.5277251757743</v>
      </c>
      <c r="N4002" s="22">
        <v>0.46399598046527568</v>
      </c>
    </row>
    <row r="4003" spans="1:14" s="15" customFormat="1" x14ac:dyDescent="0.3">
      <c r="A4003" s="17" t="s">
        <v>1506</v>
      </c>
      <c r="B4003" s="15" t="s">
        <v>13230</v>
      </c>
      <c r="C4003" s="111" t="s">
        <v>1484</v>
      </c>
      <c r="D4003" s="111" t="s">
        <v>249</v>
      </c>
      <c r="E4003" s="111" t="s">
        <v>1485</v>
      </c>
      <c r="F4003" s="108">
        <v>0</v>
      </c>
      <c r="G4003" s="107">
        <v>7607.416666666667</v>
      </c>
      <c r="H4003" s="31">
        <v>569476.82060747745</v>
      </c>
      <c r="I4003" s="95">
        <v>8260.7454601613372</v>
      </c>
      <c r="J4003" s="22">
        <v>1.085880506106278</v>
      </c>
      <c r="K4003" s="101">
        <v>7673.5100879161137</v>
      </c>
      <c r="L4003" s="31">
        <v>576011.59118772415</v>
      </c>
      <c r="M4003" s="95">
        <v>8338.3931118838955</v>
      </c>
      <c r="N4003" s="22">
        <v>1.086646530251496</v>
      </c>
    </row>
    <row r="4004" spans="1:14" s="15" customFormat="1" x14ac:dyDescent="0.3">
      <c r="A4004" s="17" t="s">
        <v>1494</v>
      </c>
      <c r="B4004" s="15" t="s">
        <v>10662</v>
      </c>
      <c r="C4004" s="111" t="s">
        <v>1484</v>
      </c>
      <c r="D4004" s="111" t="s">
        <v>249</v>
      </c>
      <c r="E4004" s="111" t="s">
        <v>1485</v>
      </c>
      <c r="F4004" s="108">
        <v>0</v>
      </c>
      <c r="G4004" s="107">
        <v>5630.333333333333</v>
      </c>
      <c r="H4004" s="31">
        <v>263691.22161607712</v>
      </c>
      <c r="I4004" s="95">
        <v>3825.0653635485369</v>
      </c>
      <c r="J4004" s="22">
        <v>0.67936747916912033</v>
      </c>
      <c r="K4004" s="101">
        <v>5675.3982657695669</v>
      </c>
      <c r="L4004" s="31">
        <v>266366.81462706102</v>
      </c>
      <c r="M4004" s="95">
        <v>3855.9488147468292</v>
      </c>
      <c r="N4004" s="22">
        <v>0.67941466557571595</v>
      </c>
    </row>
    <row r="4005" spans="1:14" s="15" customFormat="1" x14ac:dyDescent="0.3">
      <c r="A4005" s="17" t="s">
        <v>1541</v>
      </c>
      <c r="B4005" s="15" t="s">
        <v>10663</v>
      </c>
      <c r="C4005" s="111" t="s">
        <v>1484</v>
      </c>
      <c r="D4005" s="111" t="s">
        <v>249</v>
      </c>
      <c r="E4005" s="111" t="s">
        <v>1516</v>
      </c>
      <c r="F4005" s="108">
        <v>0</v>
      </c>
      <c r="G4005" s="107">
        <v>12831.833333333339</v>
      </c>
      <c r="H4005" s="31">
        <v>890646.67459198588</v>
      </c>
      <c r="I4005" s="95">
        <v>12919.58725536042</v>
      </c>
      <c r="J4005" s="22">
        <v>1.006838767286599</v>
      </c>
      <c r="K4005" s="101">
        <v>12934.012442548359</v>
      </c>
      <c r="L4005" s="31">
        <v>899842.24814060039</v>
      </c>
      <c r="M4005" s="95">
        <v>13026.19342816726</v>
      </c>
      <c r="N4005" s="22">
        <v>1.0071270215664601</v>
      </c>
    </row>
    <row r="4006" spans="1:14" s="15" customFormat="1" x14ac:dyDescent="0.3">
      <c r="A4006" s="17" t="s">
        <v>1524</v>
      </c>
      <c r="B4006" s="15" t="s">
        <v>10664</v>
      </c>
      <c r="C4006" s="111" t="s">
        <v>1484</v>
      </c>
      <c r="D4006" s="111" t="s">
        <v>249</v>
      </c>
      <c r="E4006" s="111" t="s">
        <v>1516</v>
      </c>
      <c r="F4006" s="108">
        <v>0</v>
      </c>
      <c r="G4006" s="107">
        <v>8930.0833333333321</v>
      </c>
      <c r="H4006" s="31">
        <v>405110.57806987868</v>
      </c>
      <c r="I4006" s="95">
        <v>5876.4733656485978</v>
      </c>
      <c r="J4006" s="22">
        <v>0.65805358654532142</v>
      </c>
      <c r="K4006" s="101">
        <v>9008.7833634277449</v>
      </c>
      <c r="L4006" s="31">
        <v>409412.30385818862</v>
      </c>
      <c r="M4006" s="95">
        <v>5926.6875643463454</v>
      </c>
      <c r="N4006" s="22">
        <v>0.65787879730868615</v>
      </c>
    </row>
    <row r="4007" spans="1:14" s="15" customFormat="1" x14ac:dyDescent="0.3">
      <c r="A4007" s="17" t="s">
        <v>1527</v>
      </c>
      <c r="B4007" s="15" t="s">
        <v>10665</v>
      </c>
      <c r="C4007" s="111" t="s">
        <v>1484</v>
      </c>
      <c r="D4007" s="111" t="s">
        <v>249</v>
      </c>
      <c r="E4007" s="111" t="s">
        <v>1516</v>
      </c>
      <c r="F4007" s="108">
        <v>0</v>
      </c>
      <c r="G4007" s="107">
        <v>14880.83333333333</v>
      </c>
      <c r="H4007" s="31">
        <v>2002027.744674511</v>
      </c>
      <c r="I4007" s="95">
        <v>29041.11458881713</v>
      </c>
      <c r="J4007" s="22">
        <v>1.951578512996615</v>
      </c>
      <c r="K4007" s="101">
        <v>14997.419096674559</v>
      </c>
      <c r="L4007" s="31">
        <v>2021075.5051548849</v>
      </c>
      <c r="M4007" s="95">
        <v>29257.26205618745</v>
      </c>
      <c r="N4007" s="22">
        <v>1.950819795565677</v>
      </c>
    </row>
    <row r="4008" spans="1:14" s="15" customFormat="1" x14ac:dyDescent="0.3">
      <c r="A4008" s="17" t="s">
        <v>1501</v>
      </c>
      <c r="B4008" s="15" t="s">
        <v>10666</v>
      </c>
      <c r="C4008" s="111" t="s">
        <v>1484</v>
      </c>
      <c r="D4008" s="111" t="s">
        <v>249</v>
      </c>
      <c r="E4008" s="111" t="s">
        <v>1485</v>
      </c>
      <c r="F4008" s="108">
        <v>0</v>
      </c>
      <c r="G4008" s="107">
        <v>14655.75</v>
      </c>
      <c r="H4008" s="31">
        <v>883816.8139807455</v>
      </c>
      <c r="I4008" s="95">
        <v>12820.514320350259</v>
      </c>
      <c r="J4008" s="22">
        <v>0.87477708887980887</v>
      </c>
      <c r="K4008" s="101">
        <v>14776.127193021021</v>
      </c>
      <c r="L4008" s="31">
        <v>893373.33565665991</v>
      </c>
      <c r="M4008" s="95">
        <v>12932.548897184401</v>
      </c>
      <c r="N4008" s="22">
        <v>0.87523264575663839</v>
      </c>
    </row>
    <row r="4009" spans="1:14" s="15" customFormat="1" x14ac:dyDescent="0.3">
      <c r="A4009" s="17" t="s">
        <v>1493</v>
      </c>
      <c r="B4009" s="15" t="s">
        <v>13231</v>
      </c>
      <c r="C4009" s="111" t="s">
        <v>1484</v>
      </c>
      <c r="D4009" s="111" t="s">
        <v>249</v>
      </c>
      <c r="E4009" s="111" t="s">
        <v>1485</v>
      </c>
      <c r="F4009" s="108">
        <v>0</v>
      </c>
      <c r="G4009" s="107">
        <v>4827.8333333333321</v>
      </c>
      <c r="H4009" s="31">
        <v>235639.5719230347</v>
      </c>
      <c r="I4009" s="95">
        <v>3418.1523348415112</v>
      </c>
      <c r="J4009" s="22">
        <v>0.70800959744015857</v>
      </c>
      <c r="K4009" s="101">
        <v>4864.8830278282567</v>
      </c>
      <c r="L4009" s="31">
        <v>237904.86507744261</v>
      </c>
      <c r="M4009" s="95">
        <v>3443.9311961673811</v>
      </c>
      <c r="N4009" s="22">
        <v>0.7079165473182597</v>
      </c>
    </row>
    <row r="4010" spans="1:14" s="15" customFormat="1" x14ac:dyDescent="0.3">
      <c r="A4010" s="17" t="s">
        <v>3148</v>
      </c>
      <c r="B4010" s="15" t="s">
        <v>10667</v>
      </c>
      <c r="C4010" s="111" t="s">
        <v>793</v>
      </c>
      <c r="D4010" s="111" t="s">
        <v>753</v>
      </c>
      <c r="E4010" s="111" t="s">
        <v>3142</v>
      </c>
      <c r="F4010" s="108">
        <v>0</v>
      </c>
      <c r="G4010" s="107">
        <v>10639.5</v>
      </c>
      <c r="H4010" s="31">
        <v>511741.80934674741</v>
      </c>
      <c r="I4010" s="95">
        <v>7423.2500347010346</v>
      </c>
      <c r="J4010" s="22">
        <v>0.69770666240904511</v>
      </c>
      <c r="K4010" s="101">
        <v>10740.847740930971</v>
      </c>
      <c r="L4010" s="31">
        <v>517946.6580400712</v>
      </c>
      <c r="M4010" s="95">
        <v>7497.8401681453097</v>
      </c>
      <c r="N4010" s="22">
        <v>0.69806782006346824</v>
      </c>
    </row>
    <row r="4011" spans="1:14" s="15" customFormat="1" x14ac:dyDescent="0.3">
      <c r="A4011" s="17" t="s">
        <v>3150</v>
      </c>
      <c r="B4011" s="15" t="s">
        <v>10668</v>
      </c>
      <c r="C4011" s="111" t="s">
        <v>793</v>
      </c>
      <c r="D4011" s="111" t="s">
        <v>753</v>
      </c>
      <c r="E4011" s="111" t="s">
        <v>3142</v>
      </c>
      <c r="F4011" s="108">
        <v>0</v>
      </c>
      <c r="G4011" s="107">
        <v>19253.833333333339</v>
      </c>
      <c r="H4011" s="31">
        <v>985895.71560793219</v>
      </c>
      <c r="I4011" s="95">
        <v>14301.255577378981</v>
      </c>
      <c r="J4011" s="22">
        <v>0.74277445585964608</v>
      </c>
      <c r="K4011" s="101">
        <v>19414.222572854509</v>
      </c>
      <c r="L4011" s="31">
        <v>996306.81979284331</v>
      </c>
      <c r="M4011" s="95">
        <v>14422.622826657869</v>
      </c>
      <c r="N4011" s="22">
        <v>0.74288953742726593</v>
      </c>
    </row>
    <row r="4012" spans="1:14" s="15" customFormat="1" x14ac:dyDescent="0.3">
      <c r="A4012" s="17" t="s">
        <v>3112</v>
      </c>
      <c r="B4012" s="15" t="s">
        <v>10669</v>
      </c>
      <c r="C4012" s="111" t="s">
        <v>793</v>
      </c>
      <c r="D4012" s="111" t="s">
        <v>753</v>
      </c>
      <c r="E4012" s="111" t="s">
        <v>3107</v>
      </c>
      <c r="F4012" s="108">
        <v>0</v>
      </c>
      <c r="G4012" s="107">
        <v>6837.3333333333348</v>
      </c>
      <c r="H4012" s="31">
        <v>218275.18155435371</v>
      </c>
      <c r="I4012" s="95">
        <v>3166.2670890934301</v>
      </c>
      <c r="J4012" s="22">
        <v>0.46308508518332131</v>
      </c>
      <c r="K4012" s="101">
        <v>6905.1553195314964</v>
      </c>
      <c r="L4012" s="31">
        <v>220990.38110877431</v>
      </c>
      <c r="M4012" s="95">
        <v>3199.075678026516</v>
      </c>
      <c r="N4012" s="22">
        <v>0.4632880116364374</v>
      </c>
    </row>
    <row r="4013" spans="1:14" s="15" customFormat="1" x14ac:dyDescent="0.3">
      <c r="A4013" s="17" t="s">
        <v>3121</v>
      </c>
      <c r="B4013" s="15" t="s">
        <v>10670</v>
      </c>
      <c r="C4013" s="111" t="s">
        <v>793</v>
      </c>
      <c r="D4013" s="111" t="s">
        <v>753</v>
      </c>
      <c r="E4013" s="111" t="s">
        <v>3122</v>
      </c>
      <c r="F4013" s="108">
        <v>0</v>
      </c>
      <c r="G4013" s="107">
        <v>13382</v>
      </c>
      <c r="H4013" s="31">
        <v>969914.40131434181</v>
      </c>
      <c r="I4013" s="95">
        <v>14069.43302601094</v>
      </c>
      <c r="J4013" s="22">
        <v>1.0513699765364619</v>
      </c>
      <c r="K4013" s="101">
        <v>13499.64753303756</v>
      </c>
      <c r="L4013" s="31">
        <v>980249.06368677691</v>
      </c>
      <c r="M4013" s="95">
        <v>14190.169374408681</v>
      </c>
      <c r="N4013" s="22">
        <v>1.051151101514407</v>
      </c>
    </row>
    <row r="4014" spans="1:14" s="15" customFormat="1" x14ac:dyDescent="0.3">
      <c r="A4014" s="17" t="s">
        <v>3167</v>
      </c>
      <c r="B4014" s="15" t="s">
        <v>10671</v>
      </c>
      <c r="C4014" s="111" t="s">
        <v>793</v>
      </c>
      <c r="D4014" s="111" t="s">
        <v>753</v>
      </c>
      <c r="E4014" s="111" t="s">
        <v>3168</v>
      </c>
      <c r="F4014" s="108">
        <v>0</v>
      </c>
      <c r="G4014" s="107">
        <v>16159.25</v>
      </c>
      <c r="H4014" s="31">
        <v>691261.25588324212</v>
      </c>
      <c r="I4014" s="95">
        <v>10027.33223668619</v>
      </c>
      <c r="J4014" s="22">
        <v>0.62053203191275508</v>
      </c>
      <c r="K4014" s="101">
        <v>16314.811890240049</v>
      </c>
      <c r="L4014" s="31">
        <v>700187.17214650253</v>
      </c>
      <c r="M4014" s="95">
        <v>10135.96945369992</v>
      </c>
      <c r="N4014" s="22">
        <v>0.62127406199292601</v>
      </c>
    </row>
    <row r="4015" spans="1:14" s="15" customFormat="1" x14ac:dyDescent="0.3">
      <c r="A4015" s="17" t="s">
        <v>3126</v>
      </c>
      <c r="B4015" s="15" t="s">
        <v>10672</v>
      </c>
      <c r="C4015" s="111" t="s">
        <v>793</v>
      </c>
      <c r="D4015" s="111" t="s">
        <v>753</v>
      </c>
      <c r="E4015" s="111" t="s">
        <v>3122</v>
      </c>
      <c r="F4015" s="108">
        <v>0</v>
      </c>
      <c r="G4015" s="107">
        <v>8189.7499999999991</v>
      </c>
      <c r="H4015" s="31">
        <v>780490.43893153477</v>
      </c>
      <c r="I4015" s="95">
        <v>11321.67740071552</v>
      </c>
      <c r="J4015" s="22">
        <v>1.3824203914302049</v>
      </c>
      <c r="K4015" s="101">
        <v>8265.7484449877265</v>
      </c>
      <c r="L4015" s="31">
        <v>789051.19462161139</v>
      </c>
      <c r="M4015" s="95">
        <v>11422.372651546781</v>
      </c>
      <c r="N4015" s="22">
        <v>1.3818921211512549</v>
      </c>
    </row>
    <row r="4016" spans="1:14" s="15" customFormat="1" x14ac:dyDescent="0.3">
      <c r="A4016" s="17" t="s">
        <v>3155</v>
      </c>
      <c r="B4016" s="15" t="s">
        <v>10673</v>
      </c>
      <c r="C4016" s="111" t="s">
        <v>793</v>
      </c>
      <c r="D4016" s="111" t="s">
        <v>753</v>
      </c>
      <c r="E4016" s="111" t="s">
        <v>3142</v>
      </c>
      <c r="F4016" s="108">
        <v>0</v>
      </c>
      <c r="G4016" s="107">
        <v>7661.2499999999982</v>
      </c>
      <c r="H4016" s="31">
        <v>316681.29602777888</v>
      </c>
      <c r="I4016" s="95">
        <v>4593.7314458012434</v>
      </c>
      <c r="J4016" s="22">
        <v>0.59960599716772645</v>
      </c>
      <c r="K4016" s="101">
        <v>7732.1142940322143</v>
      </c>
      <c r="L4016" s="31">
        <v>320413.41669272538</v>
      </c>
      <c r="M4016" s="95">
        <v>4638.3320536948686</v>
      </c>
      <c r="N4016" s="22">
        <v>0.59987887883069924</v>
      </c>
    </row>
    <row r="4017" spans="1:14" s="15" customFormat="1" x14ac:dyDescent="0.3">
      <c r="A4017" s="17" t="s">
        <v>3133</v>
      </c>
      <c r="B4017" s="15" t="s">
        <v>10674</v>
      </c>
      <c r="C4017" s="111" t="s">
        <v>793</v>
      </c>
      <c r="D4017" s="111" t="s">
        <v>753</v>
      </c>
      <c r="E4017" s="111" t="s">
        <v>3122</v>
      </c>
      <c r="F4017" s="108">
        <v>0</v>
      </c>
      <c r="G4017" s="107">
        <v>26806.916666666679</v>
      </c>
      <c r="H4017" s="31">
        <v>2138598.0531264171</v>
      </c>
      <c r="I4017" s="95">
        <v>31022.183026920469</v>
      </c>
      <c r="J4017" s="22">
        <v>1.157245475586355</v>
      </c>
      <c r="K4017" s="101">
        <v>27068.19495903291</v>
      </c>
      <c r="L4017" s="31">
        <v>2163478.9099593172</v>
      </c>
      <c r="M4017" s="95">
        <v>31318.705936651138</v>
      </c>
      <c r="N4017" s="22">
        <v>1.1570297163904459</v>
      </c>
    </row>
    <row r="4018" spans="1:14" s="15" customFormat="1" x14ac:dyDescent="0.3">
      <c r="A4018" s="17" t="s">
        <v>3177</v>
      </c>
      <c r="B4018" s="15" t="s">
        <v>10675</v>
      </c>
      <c r="C4018" s="111" t="s">
        <v>793</v>
      </c>
      <c r="D4018" s="111" t="s">
        <v>753</v>
      </c>
      <c r="E4018" s="111" t="s">
        <v>3168</v>
      </c>
      <c r="F4018" s="108">
        <v>0</v>
      </c>
      <c r="G4018" s="107">
        <v>9223.4999999999982</v>
      </c>
      <c r="H4018" s="31">
        <v>413136.16654515691</v>
      </c>
      <c r="I4018" s="95">
        <v>5992.8913499513756</v>
      </c>
      <c r="J4018" s="22">
        <v>0.64974156772931935</v>
      </c>
      <c r="K4018" s="101">
        <v>9313.9591470332762</v>
      </c>
      <c r="L4018" s="31">
        <v>418248.46112548892</v>
      </c>
      <c r="M4018" s="95">
        <v>6054.6005334955507</v>
      </c>
      <c r="N4018" s="22">
        <v>0.65005659117842374</v>
      </c>
    </row>
    <row r="4019" spans="1:14" s="15" customFormat="1" x14ac:dyDescent="0.3">
      <c r="A4019" s="17" t="s">
        <v>3135</v>
      </c>
      <c r="B4019" s="15" t="s">
        <v>10676</v>
      </c>
      <c r="C4019" s="111" t="s">
        <v>793</v>
      </c>
      <c r="D4019" s="111" t="s">
        <v>753</v>
      </c>
      <c r="E4019" s="111" t="s">
        <v>3122</v>
      </c>
      <c r="F4019" s="108">
        <v>0</v>
      </c>
      <c r="G4019" s="107">
        <v>18726.25</v>
      </c>
      <c r="H4019" s="31">
        <v>1462282.8721860561</v>
      </c>
      <c r="I4019" s="95">
        <v>21211.656314645152</v>
      </c>
      <c r="J4019" s="22">
        <v>1.13272311939898</v>
      </c>
      <c r="K4019" s="101">
        <v>18903.61995225216</v>
      </c>
      <c r="L4019" s="31">
        <v>1479837.1533524031</v>
      </c>
      <c r="M4019" s="95">
        <v>21422.249334913249</v>
      </c>
      <c r="N4019" s="22">
        <v>1.1332352950928331</v>
      </c>
    </row>
    <row r="4020" spans="1:14" s="15" customFormat="1" x14ac:dyDescent="0.3">
      <c r="A4020" s="17" t="s">
        <v>3159</v>
      </c>
      <c r="B4020" s="15" t="s">
        <v>6850</v>
      </c>
      <c r="C4020" s="111" t="s">
        <v>486</v>
      </c>
      <c r="D4020" s="111" t="s">
        <v>487</v>
      </c>
      <c r="E4020" s="111" t="s">
        <v>3158</v>
      </c>
      <c r="F4020" s="108">
        <v>0</v>
      </c>
      <c r="G4020" s="107">
        <v>8416.6666666666661</v>
      </c>
      <c r="H4020" s="31">
        <v>294200.08992096869</v>
      </c>
      <c r="I4020" s="95">
        <v>4267.6224373824653</v>
      </c>
      <c r="J4020" s="22">
        <v>0.50704424998603548</v>
      </c>
      <c r="K4020" s="101">
        <v>8488.4403708666014</v>
      </c>
      <c r="L4020" s="31">
        <v>297427.64482572739</v>
      </c>
      <c r="M4020" s="95">
        <v>4305.5880521168756</v>
      </c>
      <c r="N4020" s="22">
        <v>0.50722958093623383</v>
      </c>
    </row>
    <row r="4021" spans="1:14" s="15" customFormat="1" x14ac:dyDescent="0.3">
      <c r="A4021" s="17" t="s">
        <v>3134</v>
      </c>
      <c r="B4021" s="15" t="s">
        <v>13232</v>
      </c>
      <c r="C4021" s="111" t="s">
        <v>793</v>
      </c>
      <c r="D4021" s="111" t="s">
        <v>753</v>
      </c>
      <c r="E4021" s="111" t="s">
        <v>3122</v>
      </c>
      <c r="F4021" s="108">
        <v>0</v>
      </c>
      <c r="G4021" s="107">
        <v>26326.75</v>
      </c>
      <c r="H4021" s="31">
        <v>1486840.1406001151</v>
      </c>
      <c r="I4021" s="95">
        <v>21567.88037192812</v>
      </c>
      <c r="J4021" s="22">
        <v>0.8192382414057231</v>
      </c>
      <c r="K4021" s="101">
        <v>26597.55911911964</v>
      </c>
      <c r="L4021" s="31">
        <v>1503962.2500329081</v>
      </c>
      <c r="M4021" s="95">
        <v>21771.486300040051</v>
      </c>
      <c r="N4021" s="22">
        <v>0.8185520409047472</v>
      </c>
    </row>
    <row r="4022" spans="1:14" s="15" customFormat="1" x14ac:dyDescent="0.3">
      <c r="A4022" s="17" t="s">
        <v>3145</v>
      </c>
      <c r="B4022" s="15" t="s">
        <v>10677</v>
      </c>
      <c r="C4022" s="111" t="s">
        <v>793</v>
      </c>
      <c r="D4022" s="111" t="s">
        <v>753</v>
      </c>
      <c r="E4022" s="111" t="s">
        <v>3142</v>
      </c>
      <c r="F4022" s="108">
        <v>0</v>
      </c>
      <c r="G4022" s="107">
        <v>11331.25</v>
      </c>
      <c r="H4022" s="31">
        <v>520852.46314089582</v>
      </c>
      <c r="I4022" s="95">
        <v>7555.4078139919102</v>
      </c>
      <c r="J4022" s="22">
        <v>0.66677619980072023</v>
      </c>
      <c r="K4022" s="101">
        <v>11436.635279686179</v>
      </c>
      <c r="L4022" s="31">
        <v>526827.32312973519</v>
      </c>
      <c r="M4022" s="95">
        <v>7626.3974363417901</v>
      </c>
      <c r="N4022" s="22">
        <v>0.66683926258344894</v>
      </c>
    </row>
    <row r="4023" spans="1:14" s="15" customFormat="1" x14ac:dyDescent="0.3">
      <c r="A4023" s="17" t="s">
        <v>3149</v>
      </c>
      <c r="B4023" s="15" t="s">
        <v>10678</v>
      </c>
      <c r="C4023" s="111" t="s">
        <v>793</v>
      </c>
      <c r="D4023" s="111" t="s">
        <v>753</v>
      </c>
      <c r="E4023" s="111" t="s">
        <v>3142</v>
      </c>
      <c r="F4023" s="108">
        <v>0</v>
      </c>
      <c r="G4023" s="107">
        <v>4155.8333333333339</v>
      </c>
      <c r="H4023" s="31">
        <v>181713.66821211041</v>
      </c>
      <c r="I4023" s="95">
        <v>2635.9112529482732</v>
      </c>
      <c r="J4023" s="22">
        <v>0.63426779697973268</v>
      </c>
      <c r="K4023" s="101">
        <v>4196.8158536347028</v>
      </c>
      <c r="L4023" s="31">
        <v>183955.73572456429</v>
      </c>
      <c r="M4023" s="95">
        <v>2662.9589805552009</v>
      </c>
      <c r="N4023" s="22">
        <v>0.63451890038227765</v>
      </c>
    </row>
    <row r="4024" spans="1:14" s="15" customFormat="1" x14ac:dyDescent="0.3">
      <c r="A4024" s="17" t="s">
        <v>3139</v>
      </c>
      <c r="B4024" s="15" t="s">
        <v>13233</v>
      </c>
      <c r="C4024" s="111" t="s">
        <v>793</v>
      </c>
      <c r="D4024" s="111" t="s">
        <v>753</v>
      </c>
      <c r="E4024" s="111" t="s">
        <v>3122</v>
      </c>
      <c r="F4024" s="108">
        <v>0</v>
      </c>
      <c r="G4024" s="107">
        <v>24031.166666666661</v>
      </c>
      <c r="H4024" s="31">
        <v>1971894.6822505789</v>
      </c>
      <c r="I4024" s="95">
        <v>28604.008898802</v>
      </c>
      <c r="J4024" s="22">
        <v>1.1902879829167119</v>
      </c>
      <c r="K4024" s="101">
        <v>24285.53032782799</v>
      </c>
      <c r="L4024" s="31">
        <v>1996460.1749812949</v>
      </c>
      <c r="M4024" s="95">
        <v>28900.928429041182</v>
      </c>
      <c r="N4024" s="22">
        <v>1.1900472437253951</v>
      </c>
    </row>
    <row r="4025" spans="1:14" s="15" customFormat="1" x14ac:dyDescent="0.3">
      <c r="A4025" s="17" t="s">
        <v>3173</v>
      </c>
      <c r="B4025" s="15" t="s">
        <v>10679</v>
      </c>
      <c r="C4025" s="111" t="s">
        <v>793</v>
      </c>
      <c r="D4025" s="111" t="s">
        <v>753</v>
      </c>
      <c r="E4025" s="111" t="s">
        <v>3168</v>
      </c>
      <c r="F4025" s="108">
        <v>0</v>
      </c>
      <c r="G4025" s="107">
        <v>20974.666666666661</v>
      </c>
      <c r="H4025" s="31">
        <v>1062605.759929395</v>
      </c>
      <c r="I4025" s="95">
        <v>15413.999990226779</v>
      </c>
      <c r="J4025" s="22">
        <v>0.73488652931600595</v>
      </c>
      <c r="K4025" s="101">
        <v>21167.142920561419</v>
      </c>
      <c r="L4025" s="31">
        <v>1074545.1415980789</v>
      </c>
      <c r="M4025" s="95">
        <v>15555.20747183998</v>
      </c>
      <c r="N4025" s="22">
        <v>0.73487515675674409</v>
      </c>
    </row>
    <row r="4026" spans="1:14" s="15" customFormat="1" x14ac:dyDescent="0.3">
      <c r="A4026" s="17" t="s">
        <v>3163</v>
      </c>
      <c r="B4026" s="15" t="s">
        <v>10680</v>
      </c>
      <c r="C4026" s="111" t="s">
        <v>793</v>
      </c>
      <c r="D4026" s="111" t="s">
        <v>753</v>
      </c>
      <c r="E4026" s="111" t="s">
        <v>3158</v>
      </c>
      <c r="F4026" s="108">
        <v>0</v>
      </c>
      <c r="G4026" s="107">
        <v>15919.33333333333</v>
      </c>
      <c r="H4026" s="31">
        <v>706485.2808706027</v>
      </c>
      <c r="I4026" s="95">
        <v>10248.16966280929</v>
      </c>
      <c r="J4026" s="22">
        <v>0.64375620814162793</v>
      </c>
      <c r="K4026" s="101">
        <v>16072.104725029991</v>
      </c>
      <c r="L4026" s="31">
        <v>715423.32334645628</v>
      </c>
      <c r="M4026" s="95">
        <v>10356.52928298279</v>
      </c>
      <c r="N4026" s="22">
        <v>0.64437915631883491</v>
      </c>
    </row>
    <row r="4027" spans="1:14" s="15" customFormat="1" x14ac:dyDescent="0.3">
      <c r="A4027" s="17" t="s">
        <v>3147</v>
      </c>
      <c r="B4027" s="15" t="s">
        <v>10681</v>
      </c>
      <c r="C4027" s="111" t="s">
        <v>793</v>
      </c>
      <c r="D4027" s="111" t="s">
        <v>753</v>
      </c>
      <c r="E4027" s="111" t="s">
        <v>3142</v>
      </c>
      <c r="F4027" s="108">
        <v>0</v>
      </c>
      <c r="G4027" s="107">
        <v>9730.6666666666642</v>
      </c>
      <c r="H4027" s="31">
        <v>412906.99975992087</v>
      </c>
      <c r="I4027" s="95">
        <v>5989.567090890685</v>
      </c>
      <c r="J4027" s="22">
        <v>0.61553512170019387</v>
      </c>
      <c r="K4027" s="101">
        <v>9821.7540678386613</v>
      </c>
      <c r="L4027" s="31">
        <v>418201.7829815718</v>
      </c>
      <c r="M4027" s="95">
        <v>6053.924816687645</v>
      </c>
      <c r="N4027" s="22">
        <v>0.61637918999735752</v>
      </c>
    </row>
    <row r="4028" spans="1:14" s="15" customFormat="1" x14ac:dyDescent="0.3">
      <c r="A4028" s="17" t="s">
        <v>3138</v>
      </c>
      <c r="B4028" s="15" t="s">
        <v>10682</v>
      </c>
      <c r="C4028" s="111" t="s">
        <v>793</v>
      </c>
      <c r="D4028" s="111" t="s">
        <v>753</v>
      </c>
      <c r="E4028" s="111" t="s">
        <v>3122</v>
      </c>
      <c r="F4028" s="108">
        <v>0</v>
      </c>
      <c r="G4028" s="107">
        <v>10424.166666666661</v>
      </c>
      <c r="H4028" s="31">
        <v>768558.42249423859</v>
      </c>
      <c r="I4028" s="95">
        <v>11148.59335752335</v>
      </c>
      <c r="J4028" s="22">
        <v>1.06949492597554</v>
      </c>
      <c r="K4028" s="101">
        <v>10538.617309247151</v>
      </c>
      <c r="L4028" s="31">
        <v>778306.05969382997</v>
      </c>
      <c r="M4028" s="95">
        <v>11266.82515833865</v>
      </c>
      <c r="N4028" s="22">
        <v>1.0690989935133639</v>
      </c>
    </row>
    <row r="4029" spans="1:14" s="15" customFormat="1" x14ac:dyDescent="0.3">
      <c r="A4029" s="17" t="s">
        <v>3152</v>
      </c>
      <c r="B4029" s="15" t="s">
        <v>10683</v>
      </c>
      <c r="C4029" s="111" t="s">
        <v>793</v>
      </c>
      <c r="D4029" s="111" t="s">
        <v>753</v>
      </c>
      <c r="E4029" s="111" t="s">
        <v>3142</v>
      </c>
      <c r="F4029" s="108">
        <v>0</v>
      </c>
      <c r="G4029" s="107">
        <v>5907.5833333333339</v>
      </c>
      <c r="H4029" s="31">
        <v>307661.34505588427</v>
      </c>
      <c r="I4029" s="95">
        <v>4462.8893880639816</v>
      </c>
      <c r="J4029" s="22">
        <v>0.75545094097653831</v>
      </c>
      <c r="K4029" s="101">
        <v>5962.4714978752954</v>
      </c>
      <c r="L4029" s="31">
        <v>311218.10921795998</v>
      </c>
      <c r="M4029" s="95">
        <v>4505.2199953921217</v>
      </c>
      <c r="N4029" s="22">
        <v>0.75559606398077384</v>
      </c>
    </row>
    <row r="4030" spans="1:14" s="15" customFormat="1" x14ac:dyDescent="0.3">
      <c r="A4030" s="17" t="s">
        <v>3118</v>
      </c>
      <c r="B4030" s="15" t="s">
        <v>10684</v>
      </c>
      <c r="C4030" s="111" t="s">
        <v>793</v>
      </c>
      <c r="D4030" s="111" t="s">
        <v>753</v>
      </c>
      <c r="E4030" s="111" t="s">
        <v>3107</v>
      </c>
      <c r="F4030" s="108">
        <v>0</v>
      </c>
      <c r="G4030" s="107">
        <v>8947.25</v>
      </c>
      <c r="H4030" s="31">
        <v>490851.60738185962</v>
      </c>
      <c r="I4030" s="95">
        <v>7120.2198940550697</v>
      </c>
      <c r="J4030" s="22">
        <v>0.79579981492135232</v>
      </c>
      <c r="K4030" s="101">
        <v>9027.3880973319465</v>
      </c>
      <c r="L4030" s="31">
        <v>496385.00492197042</v>
      </c>
      <c r="M4030" s="95">
        <v>7185.7118315087519</v>
      </c>
      <c r="N4030" s="22">
        <v>0.79599013070375213</v>
      </c>
    </row>
    <row r="4031" spans="1:14" s="15" customFormat="1" x14ac:dyDescent="0.3">
      <c r="A4031" s="17" t="s">
        <v>3165</v>
      </c>
      <c r="B4031" s="15" t="s">
        <v>10685</v>
      </c>
      <c r="C4031" s="111" t="s">
        <v>793</v>
      </c>
      <c r="D4031" s="111" t="s">
        <v>753</v>
      </c>
      <c r="E4031" s="111" t="s">
        <v>3158</v>
      </c>
      <c r="F4031" s="108">
        <v>0</v>
      </c>
      <c r="G4031" s="107">
        <v>112.8333333333333</v>
      </c>
      <c r="H4031" s="31">
        <v>5107.5806709718872</v>
      </c>
      <c r="I4031" s="95">
        <v>74.089800169796078</v>
      </c>
      <c r="J4031" s="22">
        <v>0.65663042986525333</v>
      </c>
      <c r="K4031" s="101">
        <v>113.9944615044941</v>
      </c>
      <c r="L4031" s="31">
        <v>5172.0971814331579</v>
      </c>
      <c r="M4031" s="95">
        <v>74.871721631034191</v>
      </c>
      <c r="N4031" s="22">
        <v>0.65680139756686751</v>
      </c>
    </row>
    <row r="4032" spans="1:14" s="15" customFormat="1" x14ac:dyDescent="0.3">
      <c r="A4032" s="17" t="s">
        <v>3123</v>
      </c>
      <c r="B4032" s="15" t="s">
        <v>10686</v>
      </c>
      <c r="C4032" s="111" t="s">
        <v>793</v>
      </c>
      <c r="D4032" s="111" t="s">
        <v>753</v>
      </c>
      <c r="E4032" s="111" t="s">
        <v>3122</v>
      </c>
      <c r="F4032" s="108">
        <v>0</v>
      </c>
      <c r="G4032" s="107">
        <v>12747.91666666667</v>
      </c>
      <c r="H4032" s="31">
        <v>826082.15092213359</v>
      </c>
      <c r="I4032" s="95">
        <v>11983.023945857731</v>
      </c>
      <c r="J4032" s="22">
        <v>0.93999860990549244</v>
      </c>
      <c r="K4032" s="101">
        <v>12868.005998178871</v>
      </c>
      <c r="L4032" s="31">
        <v>835319.44686375803</v>
      </c>
      <c r="M4032" s="95">
        <v>12092.1558324708</v>
      </c>
      <c r="N4032" s="22">
        <v>0.93970704040564879</v>
      </c>
    </row>
    <row r="4033" spans="1:14" s="15" customFormat="1" x14ac:dyDescent="0.3">
      <c r="A4033" s="17" t="s">
        <v>3160</v>
      </c>
      <c r="B4033" s="15" t="s">
        <v>10687</v>
      </c>
      <c r="C4033" s="111" t="s">
        <v>793</v>
      </c>
      <c r="D4033" s="111" t="s">
        <v>753</v>
      </c>
      <c r="E4033" s="111" t="s">
        <v>3158</v>
      </c>
      <c r="F4033" s="108">
        <v>0</v>
      </c>
      <c r="G4033" s="107">
        <v>15507.16666666667</v>
      </c>
      <c r="H4033" s="31">
        <v>807936.00238787232</v>
      </c>
      <c r="I4033" s="95">
        <v>11719.79863325605</v>
      </c>
      <c r="J4033" s="22">
        <v>0.75576660038408372</v>
      </c>
      <c r="K4033" s="101">
        <v>15663.53070690248</v>
      </c>
      <c r="L4033" s="31">
        <v>818065.65291529358</v>
      </c>
      <c r="M4033" s="95">
        <v>11842.38843401084</v>
      </c>
      <c r="N4033" s="22">
        <v>0.75604847052728863</v>
      </c>
    </row>
    <row r="4034" spans="1:14" s="15" customFormat="1" x14ac:dyDescent="0.3">
      <c r="A4034" s="17" t="s">
        <v>3111</v>
      </c>
      <c r="B4034" s="15" t="s">
        <v>10688</v>
      </c>
      <c r="C4034" s="111" t="s">
        <v>793</v>
      </c>
      <c r="D4034" s="111" t="s">
        <v>753</v>
      </c>
      <c r="E4034" s="111" t="s">
        <v>3107</v>
      </c>
      <c r="F4034" s="108">
        <v>0</v>
      </c>
      <c r="G4034" s="107">
        <v>42069.166666666657</v>
      </c>
      <c r="H4034" s="31">
        <v>2668635.6384682679</v>
      </c>
      <c r="I4034" s="95">
        <v>38710.828847758094</v>
      </c>
      <c r="J4034" s="22">
        <v>0.92017104009883954</v>
      </c>
      <c r="K4034" s="101">
        <v>42445.98897321221</v>
      </c>
      <c r="L4034" s="31">
        <v>2698223.0005681328</v>
      </c>
      <c r="M4034" s="95">
        <v>39059.707176850126</v>
      </c>
      <c r="N4034" s="22">
        <v>0.92022139480601639</v>
      </c>
    </row>
    <row r="4035" spans="1:14" s="15" customFormat="1" x14ac:dyDescent="0.3">
      <c r="A4035" s="17" t="s">
        <v>3169</v>
      </c>
      <c r="B4035" s="15" t="s">
        <v>10689</v>
      </c>
      <c r="C4035" s="111" t="s">
        <v>793</v>
      </c>
      <c r="D4035" s="111" t="s">
        <v>753</v>
      </c>
      <c r="E4035" s="111" t="s">
        <v>3168</v>
      </c>
      <c r="F4035" s="108">
        <v>0</v>
      </c>
      <c r="G4035" s="107">
        <v>15587.66666666667</v>
      </c>
      <c r="H4035" s="31">
        <v>869969.681102801</v>
      </c>
      <c r="I4035" s="95">
        <v>12619.64988492739</v>
      </c>
      <c r="J4035" s="22">
        <v>0.80959197773415248</v>
      </c>
      <c r="K4035" s="101">
        <v>15740.94620550485</v>
      </c>
      <c r="L4035" s="31">
        <v>880637.39435202582</v>
      </c>
      <c r="M4035" s="95">
        <v>12748.182320413011</v>
      </c>
      <c r="N4035" s="22">
        <v>0.80987395255532835</v>
      </c>
    </row>
    <row r="4036" spans="1:14" s="15" customFormat="1" x14ac:dyDescent="0.3">
      <c r="A4036" s="17" t="s">
        <v>3124</v>
      </c>
      <c r="B4036" s="15" t="s">
        <v>10690</v>
      </c>
      <c r="C4036" s="111" t="s">
        <v>793</v>
      </c>
      <c r="D4036" s="111" t="s">
        <v>753</v>
      </c>
      <c r="E4036" s="111" t="s">
        <v>3122</v>
      </c>
      <c r="F4036" s="108">
        <v>0</v>
      </c>
      <c r="G4036" s="107">
        <v>12069.333333333339</v>
      </c>
      <c r="H4036" s="31">
        <v>1018525.620467135</v>
      </c>
      <c r="I4036" s="95">
        <v>14774.58008976848</v>
      </c>
      <c r="J4036" s="22">
        <v>1.224142185961816</v>
      </c>
      <c r="K4036" s="101">
        <v>12173.184977604389</v>
      </c>
      <c r="L4036" s="31">
        <v>1029603.9156856349</v>
      </c>
      <c r="M4036" s="95">
        <v>14904.63443768413</v>
      </c>
      <c r="N4036" s="22">
        <v>1.2243824820788409</v>
      </c>
    </row>
    <row r="4037" spans="1:14" s="15" customFormat="1" x14ac:dyDescent="0.3">
      <c r="A4037" s="17" t="s">
        <v>3127</v>
      </c>
      <c r="B4037" s="15" t="s">
        <v>10691</v>
      </c>
      <c r="C4037" s="111" t="s">
        <v>793</v>
      </c>
      <c r="D4037" s="111" t="s">
        <v>753</v>
      </c>
      <c r="E4037" s="111" t="s">
        <v>3122</v>
      </c>
      <c r="F4037" s="108">
        <v>0</v>
      </c>
      <c r="G4037" s="107">
        <v>10171.16666666667</v>
      </c>
      <c r="H4037" s="31">
        <v>884096.10043582728</v>
      </c>
      <c r="I4037" s="95">
        <v>12824.565607834509</v>
      </c>
      <c r="J4037" s="22">
        <v>1.2608745907058689</v>
      </c>
      <c r="K4037" s="101">
        <v>10259.24695139257</v>
      </c>
      <c r="L4037" s="31">
        <v>893188.89984617068</v>
      </c>
      <c r="M4037" s="95">
        <v>12929.878988600451</v>
      </c>
      <c r="N4037" s="22">
        <v>1.260314626391303</v>
      </c>
    </row>
    <row r="4038" spans="1:14" s="15" customFormat="1" x14ac:dyDescent="0.3">
      <c r="A4038" s="17" t="s">
        <v>3166</v>
      </c>
      <c r="B4038" s="15" t="s">
        <v>10011</v>
      </c>
      <c r="C4038" s="111" t="s">
        <v>793</v>
      </c>
      <c r="D4038" s="111" t="s">
        <v>753</v>
      </c>
      <c r="E4038" s="111" t="s">
        <v>3158</v>
      </c>
      <c r="F4038" s="108">
        <v>0</v>
      </c>
      <c r="G4038" s="107">
        <v>18742.916666666672</v>
      </c>
      <c r="H4038" s="31">
        <v>838099.56688502862</v>
      </c>
      <c r="I4038" s="95">
        <v>12157.34678177659</v>
      </c>
      <c r="J4038" s="22">
        <v>0.64863686895635742</v>
      </c>
      <c r="K4038" s="101">
        <v>18917.66560374626</v>
      </c>
      <c r="L4038" s="31">
        <v>848341.52729998971</v>
      </c>
      <c r="M4038" s="95">
        <v>12280.66458381029</v>
      </c>
      <c r="N4038" s="22">
        <v>0.64916384722321963</v>
      </c>
    </row>
    <row r="4039" spans="1:14" s="15" customFormat="1" x14ac:dyDescent="0.3">
      <c r="A4039" s="17" t="s">
        <v>3151</v>
      </c>
      <c r="B4039" s="15" t="s">
        <v>10692</v>
      </c>
      <c r="C4039" s="111" t="s">
        <v>793</v>
      </c>
      <c r="D4039" s="111" t="s">
        <v>753</v>
      </c>
      <c r="E4039" s="111" t="s">
        <v>3142</v>
      </c>
      <c r="F4039" s="108">
        <v>0</v>
      </c>
      <c r="G4039" s="107">
        <v>3504</v>
      </c>
      <c r="H4039" s="31">
        <v>121894.2095952261</v>
      </c>
      <c r="I4039" s="95">
        <v>1768.1791463603199</v>
      </c>
      <c r="J4039" s="22">
        <v>0.50461733629004568</v>
      </c>
      <c r="K4039" s="101">
        <v>3537.519685654418</v>
      </c>
      <c r="L4039" s="31">
        <v>123376.9801856199</v>
      </c>
      <c r="M4039" s="95">
        <v>1786.0157286479509</v>
      </c>
      <c r="N4039" s="22">
        <v>0.5048779617794692</v>
      </c>
    </row>
    <row r="4040" spans="1:14" s="15" customFormat="1" x14ac:dyDescent="0.3">
      <c r="A4040" s="17" t="s">
        <v>3143</v>
      </c>
      <c r="B4040" s="15" t="s">
        <v>10693</v>
      </c>
      <c r="C4040" s="111" t="s">
        <v>793</v>
      </c>
      <c r="D4040" s="111" t="s">
        <v>753</v>
      </c>
      <c r="E4040" s="111" t="s">
        <v>3142</v>
      </c>
      <c r="F4040" s="108">
        <v>0</v>
      </c>
      <c r="G4040" s="107">
        <v>10638.83333333333</v>
      </c>
      <c r="H4040" s="31">
        <v>452789.03909713571</v>
      </c>
      <c r="I4040" s="95">
        <v>6568.089979751082</v>
      </c>
      <c r="J4040" s="22">
        <v>0.61736938383761519</v>
      </c>
      <c r="K4040" s="101">
        <v>10739.735842421551</v>
      </c>
      <c r="L4040" s="31">
        <v>458171.51515958429</v>
      </c>
      <c r="M4040" s="95">
        <v>6632.53008188684</v>
      </c>
      <c r="N4040" s="22">
        <v>0.61756920088188738</v>
      </c>
    </row>
    <row r="4041" spans="1:14" s="15" customFormat="1" x14ac:dyDescent="0.3">
      <c r="A4041" s="17" t="s">
        <v>3156</v>
      </c>
      <c r="B4041" s="15" t="s">
        <v>10694</v>
      </c>
      <c r="C4041" s="111" t="s">
        <v>793</v>
      </c>
      <c r="D4041" s="111" t="s">
        <v>753</v>
      </c>
      <c r="E4041" s="111" t="s">
        <v>3142</v>
      </c>
      <c r="F4041" s="108">
        <v>0</v>
      </c>
      <c r="G4041" s="107">
        <v>5638.333333333333</v>
      </c>
      <c r="H4041" s="31">
        <v>213351.22768360469</v>
      </c>
      <c r="I4041" s="95">
        <v>3094.84095178297</v>
      </c>
      <c r="J4041" s="22">
        <v>0.54889286759378708</v>
      </c>
      <c r="K4041" s="101">
        <v>5692.2074461785887</v>
      </c>
      <c r="L4041" s="31">
        <v>216011.2187007358</v>
      </c>
      <c r="M4041" s="95">
        <v>3126.9968966941301</v>
      </c>
      <c r="N4041" s="22">
        <v>0.54934696710560171</v>
      </c>
    </row>
    <row r="4042" spans="1:14" s="15" customFormat="1" x14ac:dyDescent="0.3">
      <c r="A4042" s="17" t="s">
        <v>3146</v>
      </c>
      <c r="B4042" s="15" t="s">
        <v>10695</v>
      </c>
      <c r="C4042" s="111" t="s">
        <v>793</v>
      </c>
      <c r="D4042" s="111" t="s">
        <v>753</v>
      </c>
      <c r="E4042" s="111" t="s">
        <v>3142</v>
      </c>
      <c r="F4042" s="108">
        <v>0</v>
      </c>
      <c r="G4042" s="107">
        <v>18773.916666666672</v>
      </c>
      <c r="H4042" s="31">
        <v>1016110.206625905</v>
      </c>
      <c r="I4042" s="95">
        <v>14739.542458382421</v>
      </c>
      <c r="J4042" s="22">
        <v>0.78510748290220489</v>
      </c>
      <c r="K4042" s="101">
        <v>18939.010886812801</v>
      </c>
      <c r="L4042" s="31">
        <v>1028047.489962225</v>
      </c>
      <c r="M4042" s="95">
        <v>14882.103485651591</v>
      </c>
      <c r="N4042" s="22">
        <v>0.7857909568030278</v>
      </c>
    </row>
    <row r="4043" spans="1:14" s="15" customFormat="1" x14ac:dyDescent="0.3">
      <c r="A4043" s="17" t="s">
        <v>3109</v>
      </c>
      <c r="B4043" s="15" t="s">
        <v>10696</v>
      </c>
      <c r="C4043" s="111" t="s">
        <v>793</v>
      </c>
      <c r="D4043" s="111" t="s">
        <v>753</v>
      </c>
      <c r="E4043" s="111" t="s">
        <v>3107</v>
      </c>
      <c r="F4043" s="108">
        <v>0</v>
      </c>
      <c r="G4043" s="107">
        <v>16843.833333333339</v>
      </c>
      <c r="H4043" s="31">
        <v>891830.14718487067</v>
      </c>
      <c r="I4043" s="95">
        <v>12936.754531525359</v>
      </c>
      <c r="J4043" s="22">
        <v>0.76804099610294685</v>
      </c>
      <c r="K4043" s="101">
        <v>16995.161990475131</v>
      </c>
      <c r="L4043" s="31">
        <v>902126.16429599165</v>
      </c>
      <c r="M4043" s="95">
        <v>13059.25559398057</v>
      </c>
      <c r="N4043" s="22">
        <v>0.76841018645774473</v>
      </c>
    </row>
    <row r="4044" spans="1:14" s="15" customFormat="1" x14ac:dyDescent="0.3">
      <c r="A4044" s="17" t="s">
        <v>3157</v>
      </c>
      <c r="B4044" s="15" t="s">
        <v>10697</v>
      </c>
      <c r="C4044" s="111" t="s">
        <v>793</v>
      </c>
      <c r="D4044" s="111" t="s">
        <v>753</v>
      </c>
      <c r="E4044" s="111" t="s">
        <v>3158</v>
      </c>
      <c r="F4044" s="108">
        <v>0</v>
      </c>
      <c r="G4044" s="107">
        <v>14547</v>
      </c>
      <c r="H4044" s="31">
        <v>660175.62992958259</v>
      </c>
      <c r="I4044" s="95">
        <v>9576.4088027893704</v>
      </c>
      <c r="J4044" s="22">
        <v>0.65830815994977443</v>
      </c>
      <c r="K4044" s="101">
        <v>14684.32764169353</v>
      </c>
      <c r="L4044" s="31">
        <v>668099.64791470091</v>
      </c>
      <c r="M4044" s="95">
        <v>9671.4677056011351</v>
      </c>
      <c r="N4044" s="22">
        <v>0.65862516429698337</v>
      </c>
    </row>
    <row r="4045" spans="1:14" s="15" customFormat="1" x14ac:dyDescent="0.3">
      <c r="A4045" s="17" t="s">
        <v>3171</v>
      </c>
      <c r="B4045" s="15" t="s">
        <v>10698</v>
      </c>
      <c r="C4045" s="111" t="s">
        <v>793</v>
      </c>
      <c r="D4045" s="111" t="s">
        <v>753</v>
      </c>
      <c r="E4045" s="111" t="s">
        <v>3168</v>
      </c>
      <c r="F4045" s="108">
        <v>0</v>
      </c>
      <c r="G4045" s="107">
        <v>9583</v>
      </c>
      <c r="H4045" s="31">
        <v>407329.26510050258</v>
      </c>
      <c r="I4045" s="95">
        <v>5908.6573073869004</v>
      </c>
      <c r="J4045" s="22">
        <v>0.61657699127485133</v>
      </c>
      <c r="K4045" s="101">
        <v>9674.6688298877125</v>
      </c>
      <c r="L4045" s="31">
        <v>412385.34557602752</v>
      </c>
      <c r="M4045" s="95">
        <v>5969.7255708042612</v>
      </c>
      <c r="N4045" s="22">
        <v>0.61704701998296185</v>
      </c>
    </row>
    <row r="4046" spans="1:14" s="15" customFormat="1" x14ac:dyDescent="0.3">
      <c r="A4046" s="17" t="s">
        <v>3153</v>
      </c>
      <c r="B4046" s="15" t="s">
        <v>10699</v>
      </c>
      <c r="C4046" s="111" t="s">
        <v>793</v>
      </c>
      <c r="D4046" s="111" t="s">
        <v>753</v>
      </c>
      <c r="E4046" s="111" t="s">
        <v>3142</v>
      </c>
      <c r="F4046" s="108">
        <v>0</v>
      </c>
      <c r="G4046" s="107">
        <v>17902.75</v>
      </c>
      <c r="H4046" s="31">
        <v>791006.4894668397</v>
      </c>
      <c r="I4046" s="95">
        <v>11474.221654625069</v>
      </c>
      <c r="J4046" s="22">
        <v>0.64091950424516175</v>
      </c>
      <c r="K4046" s="101">
        <v>18057.762094787449</v>
      </c>
      <c r="L4046" s="31">
        <v>799818.44636479928</v>
      </c>
      <c r="M4046" s="95">
        <v>11578.240309668359</v>
      </c>
      <c r="N4046" s="22">
        <v>0.64117802908758748</v>
      </c>
    </row>
    <row r="4047" spans="1:14" s="15" customFormat="1" x14ac:dyDescent="0.3">
      <c r="A4047" s="17" t="s">
        <v>3129</v>
      </c>
      <c r="B4047" s="15" t="s">
        <v>10700</v>
      </c>
      <c r="C4047" s="111" t="s">
        <v>793</v>
      </c>
      <c r="D4047" s="111" t="s">
        <v>753</v>
      </c>
      <c r="E4047" s="111" t="s">
        <v>3122</v>
      </c>
      <c r="F4047" s="108">
        <v>0</v>
      </c>
      <c r="G4047" s="107">
        <v>25140.25</v>
      </c>
      <c r="H4047" s="31">
        <v>1462792.70944129</v>
      </c>
      <c r="I4047" s="95">
        <v>21219.051937503162</v>
      </c>
      <c r="J4047" s="22">
        <v>0.84402708555018979</v>
      </c>
      <c r="K4047" s="101">
        <v>25364.575275873009</v>
      </c>
      <c r="L4047" s="31">
        <v>1479396.1282928919</v>
      </c>
      <c r="M4047" s="95">
        <v>21415.865018391411</v>
      </c>
      <c r="N4047" s="22">
        <v>0.84432184593929926</v>
      </c>
    </row>
    <row r="4048" spans="1:14" s="15" customFormat="1" x14ac:dyDescent="0.3">
      <c r="A4048" s="17" t="s">
        <v>3106</v>
      </c>
      <c r="B4048" s="15" t="s">
        <v>10701</v>
      </c>
      <c r="C4048" s="111" t="s">
        <v>793</v>
      </c>
      <c r="D4048" s="111" t="s">
        <v>753</v>
      </c>
      <c r="E4048" s="111" t="s">
        <v>3107</v>
      </c>
      <c r="F4048" s="108">
        <v>0</v>
      </c>
      <c r="G4048" s="107">
        <v>7395.916666666667</v>
      </c>
      <c r="H4048" s="31">
        <v>336594.61393906118</v>
      </c>
      <c r="I4048" s="95">
        <v>4882.5910526890166</v>
      </c>
      <c r="J4048" s="22">
        <v>0.66017388685500111</v>
      </c>
      <c r="K4048" s="101">
        <v>7470.7600126126426</v>
      </c>
      <c r="L4048" s="31">
        <v>340772.48402051209</v>
      </c>
      <c r="M4048" s="95">
        <v>4933.0516554659926</v>
      </c>
      <c r="N4048" s="22">
        <v>0.66031456600636096</v>
      </c>
    </row>
    <row r="4049" spans="1:14" s="15" customFormat="1" x14ac:dyDescent="0.3">
      <c r="A4049" s="17" t="s">
        <v>3175</v>
      </c>
      <c r="B4049" s="15" t="s">
        <v>10702</v>
      </c>
      <c r="C4049" s="111" t="s">
        <v>793</v>
      </c>
      <c r="D4049" s="111" t="s">
        <v>753</v>
      </c>
      <c r="E4049" s="111" t="s">
        <v>3168</v>
      </c>
      <c r="F4049" s="108">
        <v>0</v>
      </c>
      <c r="G4049" s="107">
        <v>6190.75</v>
      </c>
      <c r="H4049" s="31">
        <v>247566.0919940595</v>
      </c>
      <c r="I4049" s="95">
        <v>3591.1566485678291</v>
      </c>
      <c r="J4049" s="22">
        <v>0.58008426258011203</v>
      </c>
      <c r="K4049" s="101">
        <v>6251.0812684086932</v>
      </c>
      <c r="L4049" s="31">
        <v>250971.84956638009</v>
      </c>
      <c r="M4049" s="95">
        <v>3633.0899824185062</v>
      </c>
      <c r="N4049" s="22">
        <v>0.58119384893925141</v>
      </c>
    </row>
    <row r="4050" spans="1:14" s="15" customFormat="1" x14ac:dyDescent="0.3">
      <c r="A4050" s="17" t="s">
        <v>3174</v>
      </c>
      <c r="B4050" s="15" t="s">
        <v>10703</v>
      </c>
      <c r="C4050" s="111" t="s">
        <v>793</v>
      </c>
      <c r="D4050" s="111" t="s">
        <v>753</v>
      </c>
      <c r="E4050" s="111" t="s">
        <v>3168</v>
      </c>
      <c r="F4050" s="108">
        <v>0</v>
      </c>
      <c r="G4050" s="107">
        <v>7491.7499999999991</v>
      </c>
      <c r="H4050" s="31">
        <v>364641.2566073449</v>
      </c>
      <c r="I4050" s="95">
        <v>5289.4314502448742</v>
      </c>
      <c r="J4050" s="22">
        <v>0.70603416428002463</v>
      </c>
      <c r="K4050" s="101">
        <v>7565.6685878868402</v>
      </c>
      <c r="L4050" s="31">
        <v>369385.69652205979</v>
      </c>
      <c r="M4050" s="95">
        <v>5347.2589694886337</v>
      </c>
      <c r="N4050" s="22">
        <v>0.70677943493982354</v>
      </c>
    </row>
    <row r="4051" spans="1:14" s="15" customFormat="1" x14ac:dyDescent="0.3">
      <c r="A4051" s="17" t="s">
        <v>3125</v>
      </c>
      <c r="B4051" s="15" t="s">
        <v>10704</v>
      </c>
      <c r="C4051" s="111" t="s">
        <v>793</v>
      </c>
      <c r="D4051" s="111" t="s">
        <v>753</v>
      </c>
      <c r="E4051" s="111" t="s">
        <v>3122</v>
      </c>
      <c r="F4051" s="108">
        <v>0</v>
      </c>
      <c r="G4051" s="107">
        <v>3546.333333333333</v>
      </c>
      <c r="H4051" s="31">
        <v>262731.08995043702</v>
      </c>
      <c r="I4051" s="95">
        <v>3811.1378374209012</v>
      </c>
      <c r="J4051" s="22">
        <v>1.074669941936526</v>
      </c>
      <c r="K4051" s="101">
        <v>3576.668145348106</v>
      </c>
      <c r="L4051" s="31">
        <v>265383.35881783912</v>
      </c>
      <c r="M4051" s="95">
        <v>3841.7122242494929</v>
      </c>
      <c r="N4051" s="22">
        <v>1.0741036260929351</v>
      </c>
    </row>
    <row r="4052" spans="1:14" s="15" customFormat="1" x14ac:dyDescent="0.3">
      <c r="A4052" s="17" t="s">
        <v>3136</v>
      </c>
      <c r="B4052" s="15" t="s">
        <v>13234</v>
      </c>
      <c r="C4052" s="111" t="s">
        <v>793</v>
      </c>
      <c r="D4052" s="111" t="s">
        <v>753</v>
      </c>
      <c r="E4052" s="111" t="s">
        <v>3122</v>
      </c>
      <c r="F4052" s="108">
        <v>0</v>
      </c>
      <c r="G4052" s="107">
        <v>4407.4166666666661</v>
      </c>
      <c r="H4052" s="31">
        <v>311519.82891756052</v>
      </c>
      <c r="I4052" s="95">
        <v>4518.8599770151632</v>
      </c>
      <c r="J4052" s="22">
        <v>1.0252854038492309</v>
      </c>
      <c r="K4052" s="101">
        <v>4455.6020151715338</v>
      </c>
      <c r="L4052" s="31">
        <v>315367.76120062929</v>
      </c>
      <c r="M4052" s="95">
        <v>4565.2907127845583</v>
      </c>
      <c r="N4052" s="22">
        <v>1.0246181542335979</v>
      </c>
    </row>
    <row r="4053" spans="1:14" s="15" customFormat="1" x14ac:dyDescent="0.3">
      <c r="A4053" s="17" t="s">
        <v>3154</v>
      </c>
      <c r="B4053" s="15" t="s">
        <v>10705</v>
      </c>
      <c r="C4053" s="111" t="s">
        <v>793</v>
      </c>
      <c r="D4053" s="111" t="s">
        <v>753</v>
      </c>
      <c r="E4053" s="111" t="s">
        <v>3142</v>
      </c>
      <c r="F4053" s="108">
        <v>0</v>
      </c>
      <c r="G4053" s="107">
        <v>13191</v>
      </c>
      <c r="H4053" s="31">
        <v>555754.54267822788</v>
      </c>
      <c r="I4053" s="95">
        <v>8061.6921519227326</v>
      </c>
      <c r="J4053" s="22">
        <v>0.61115094776155954</v>
      </c>
      <c r="K4053" s="101">
        <v>13313.47127560493</v>
      </c>
      <c r="L4053" s="31">
        <v>562268.90821340343</v>
      </c>
      <c r="M4053" s="95">
        <v>8139.4528565053633</v>
      </c>
      <c r="N4053" s="22">
        <v>0.61136969374920058</v>
      </c>
    </row>
    <row r="4054" spans="1:14" s="15" customFormat="1" x14ac:dyDescent="0.3">
      <c r="A4054" s="17" t="s">
        <v>3164</v>
      </c>
      <c r="B4054" s="15" t="s">
        <v>10706</v>
      </c>
      <c r="C4054" s="111" t="s">
        <v>793</v>
      </c>
      <c r="D4054" s="111" t="s">
        <v>753</v>
      </c>
      <c r="E4054" s="111" t="s">
        <v>3158</v>
      </c>
      <c r="F4054" s="108">
        <v>0</v>
      </c>
      <c r="G4054" s="107">
        <v>18783.333333333328</v>
      </c>
      <c r="H4054" s="31">
        <v>967010.73462171247</v>
      </c>
      <c r="I4054" s="95">
        <v>14027.312871895851</v>
      </c>
      <c r="J4054" s="22">
        <v>0.74679571633873187</v>
      </c>
      <c r="K4054" s="101">
        <v>18956.365714577929</v>
      </c>
      <c r="L4054" s="31">
        <v>978668.92629557289</v>
      </c>
      <c r="M4054" s="95">
        <v>14167.295170242969</v>
      </c>
      <c r="N4054" s="22">
        <v>0.7473634653159259</v>
      </c>
    </row>
    <row r="4055" spans="1:14" s="15" customFormat="1" x14ac:dyDescent="0.3">
      <c r="A4055" s="17" t="s">
        <v>3117</v>
      </c>
      <c r="B4055" s="15" t="s">
        <v>10707</v>
      </c>
      <c r="C4055" s="111" t="s">
        <v>793</v>
      </c>
      <c r="D4055" s="111" t="s">
        <v>753</v>
      </c>
      <c r="E4055" s="111" t="s">
        <v>3107</v>
      </c>
      <c r="F4055" s="108">
        <v>0</v>
      </c>
      <c r="G4055" s="107">
        <v>18183.5</v>
      </c>
      <c r="H4055" s="31">
        <v>878793.60107310885</v>
      </c>
      <c r="I4055" s="95">
        <v>12747.64834631831</v>
      </c>
      <c r="J4055" s="22">
        <v>0.70105581138495388</v>
      </c>
      <c r="K4055" s="101">
        <v>18350.55454129494</v>
      </c>
      <c r="L4055" s="31">
        <v>888847.59834668413</v>
      </c>
      <c r="M4055" s="95">
        <v>12867.03393639362</v>
      </c>
      <c r="N4055" s="22">
        <v>0.70117956966578043</v>
      </c>
    </row>
    <row r="4056" spans="1:14" s="15" customFormat="1" x14ac:dyDescent="0.3">
      <c r="A4056" s="17" t="s">
        <v>3161</v>
      </c>
      <c r="B4056" s="15" t="s">
        <v>10708</v>
      </c>
      <c r="C4056" s="111" t="s">
        <v>793</v>
      </c>
      <c r="D4056" s="111" t="s">
        <v>753</v>
      </c>
      <c r="E4056" s="111" t="s">
        <v>3158</v>
      </c>
      <c r="F4056" s="108">
        <v>0</v>
      </c>
      <c r="G4056" s="107">
        <v>18694.833333333328</v>
      </c>
      <c r="H4056" s="31">
        <v>915687.07244865794</v>
      </c>
      <c r="I4056" s="95">
        <v>13282.81951597198</v>
      </c>
      <c r="J4056" s="22">
        <v>0.71050751184223704</v>
      </c>
      <c r="K4056" s="101">
        <v>18865.578940775991</v>
      </c>
      <c r="L4056" s="31">
        <v>926198.45362057444</v>
      </c>
      <c r="M4056" s="95">
        <v>13407.72811530169</v>
      </c>
      <c r="N4056" s="22">
        <v>0.71069794133496089</v>
      </c>
    </row>
    <row r="4057" spans="1:14" s="15" customFormat="1" x14ac:dyDescent="0.3">
      <c r="A4057" s="17" t="s">
        <v>3120</v>
      </c>
      <c r="B4057" s="15" t="s">
        <v>10709</v>
      </c>
      <c r="C4057" s="111" t="s">
        <v>793</v>
      </c>
      <c r="D4057" s="111" t="s">
        <v>753</v>
      </c>
      <c r="E4057" s="111" t="s">
        <v>3107</v>
      </c>
      <c r="F4057" s="108">
        <v>0</v>
      </c>
      <c r="G4057" s="107">
        <v>12079.25</v>
      </c>
      <c r="H4057" s="31">
        <v>487295.26329289802</v>
      </c>
      <c r="I4057" s="95">
        <v>7068.632099390622</v>
      </c>
      <c r="J4057" s="22">
        <v>0.58518799589300841</v>
      </c>
      <c r="K4057" s="101">
        <v>12190.99631498626</v>
      </c>
      <c r="L4057" s="31">
        <v>492942.52278295462</v>
      </c>
      <c r="M4057" s="95">
        <v>7135.8781653206042</v>
      </c>
      <c r="N4057" s="22">
        <v>0.58534003135974588</v>
      </c>
    </row>
    <row r="4058" spans="1:14" s="15" customFormat="1" x14ac:dyDescent="0.3">
      <c r="A4058" s="17" t="s">
        <v>3110</v>
      </c>
      <c r="B4058" s="15" t="s">
        <v>10710</v>
      </c>
      <c r="C4058" s="111" t="s">
        <v>793</v>
      </c>
      <c r="D4058" s="111" t="s">
        <v>753</v>
      </c>
      <c r="E4058" s="111" t="s">
        <v>3107</v>
      </c>
      <c r="F4058" s="108">
        <v>0</v>
      </c>
      <c r="G4058" s="107">
        <v>5100.4166666666661</v>
      </c>
      <c r="H4058" s="31">
        <v>218341.4534180575</v>
      </c>
      <c r="I4058" s="95">
        <v>3167.22841882173</v>
      </c>
      <c r="J4058" s="22">
        <v>0.62097444695467308</v>
      </c>
      <c r="K4058" s="101">
        <v>5150.7590949676614</v>
      </c>
      <c r="L4058" s="31">
        <v>221056.77795375051</v>
      </c>
      <c r="M4058" s="95">
        <v>3200.0368444392589</v>
      </c>
      <c r="N4058" s="22">
        <v>0.62127480346842934</v>
      </c>
    </row>
    <row r="4059" spans="1:14" s="15" customFormat="1" x14ac:dyDescent="0.3">
      <c r="A4059" s="17" t="s">
        <v>3114</v>
      </c>
      <c r="B4059" s="15" t="s">
        <v>10711</v>
      </c>
      <c r="C4059" s="111" t="s">
        <v>793</v>
      </c>
      <c r="D4059" s="111" t="s">
        <v>753</v>
      </c>
      <c r="E4059" s="111" t="s">
        <v>3107</v>
      </c>
      <c r="F4059" s="108">
        <v>0</v>
      </c>
      <c r="G4059" s="107">
        <v>8096.5</v>
      </c>
      <c r="H4059" s="31">
        <v>287446.92961173708</v>
      </c>
      <c r="I4059" s="95">
        <v>4169.6621054646203</v>
      </c>
      <c r="J4059" s="22">
        <v>0.51499562841531776</v>
      </c>
      <c r="K4059" s="101">
        <v>8173.1444709141333</v>
      </c>
      <c r="L4059" s="31">
        <v>290859.62243687012</v>
      </c>
      <c r="M4059" s="95">
        <v>4210.5087976646873</v>
      </c>
      <c r="N4059" s="22">
        <v>0.51516387758085946</v>
      </c>
    </row>
    <row r="4060" spans="1:14" s="15" customFormat="1" x14ac:dyDescent="0.3">
      <c r="A4060" s="17" t="s">
        <v>3108</v>
      </c>
      <c r="B4060" s="15" t="s">
        <v>10712</v>
      </c>
      <c r="C4060" s="111" t="s">
        <v>793</v>
      </c>
      <c r="D4060" s="111" t="s">
        <v>753</v>
      </c>
      <c r="E4060" s="111" t="s">
        <v>3107</v>
      </c>
      <c r="F4060" s="108">
        <v>0</v>
      </c>
      <c r="G4060" s="107">
        <v>12194.083333333339</v>
      </c>
      <c r="H4060" s="31">
        <v>666587.18994837208</v>
      </c>
      <c r="I4060" s="95">
        <v>9669.4139320609502</v>
      </c>
      <c r="J4060" s="22">
        <v>0.79295947614438267</v>
      </c>
      <c r="K4060" s="101">
        <v>12305.589781874391</v>
      </c>
      <c r="L4060" s="31">
        <v>674317.05303656519</v>
      </c>
      <c r="M4060" s="95">
        <v>9761.4713944766409</v>
      </c>
      <c r="N4060" s="22">
        <v>0.79325506274025759</v>
      </c>
    </row>
    <row r="4061" spans="1:14" s="15" customFormat="1" x14ac:dyDescent="0.3">
      <c r="A4061" s="17" t="s">
        <v>3128</v>
      </c>
      <c r="B4061" s="15" t="s">
        <v>10713</v>
      </c>
      <c r="C4061" s="111" t="s">
        <v>793</v>
      </c>
      <c r="D4061" s="111" t="s">
        <v>753</v>
      </c>
      <c r="E4061" s="111" t="s">
        <v>3122</v>
      </c>
      <c r="F4061" s="108">
        <v>0</v>
      </c>
      <c r="G4061" s="107">
        <v>5963.583333333333</v>
      </c>
      <c r="H4061" s="31">
        <v>549662.18768937711</v>
      </c>
      <c r="I4061" s="95">
        <v>7973.317363003046</v>
      </c>
      <c r="J4061" s="22">
        <v>1.337001080950164</v>
      </c>
      <c r="K4061" s="101">
        <v>6021.3945218301287</v>
      </c>
      <c r="L4061" s="31">
        <v>556112.12657756393</v>
      </c>
      <c r="M4061" s="95">
        <v>8050.3267584041087</v>
      </c>
      <c r="N4061" s="22">
        <v>1.3369538782450201</v>
      </c>
    </row>
    <row r="4062" spans="1:14" s="15" customFormat="1" x14ac:dyDescent="0.3">
      <c r="A4062" s="17" t="s">
        <v>3119</v>
      </c>
      <c r="B4062" s="15" t="s">
        <v>8395</v>
      </c>
      <c r="C4062" s="111" t="s">
        <v>793</v>
      </c>
      <c r="D4062" s="111" t="s">
        <v>753</v>
      </c>
      <c r="E4062" s="111" t="s">
        <v>3107</v>
      </c>
      <c r="F4062" s="108">
        <v>0</v>
      </c>
      <c r="G4062" s="107">
        <v>8946.8333333333339</v>
      </c>
      <c r="H4062" s="31">
        <v>558461.63396090141</v>
      </c>
      <c r="I4062" s="95">
        <v>8100.960812585221</v>
      </c>
      <c r="J4062" s="22">
        <v>0.90545565238187298</v>
      </c>
      <c r="K4062" s="101">
        <v>9021.8347274120515</v>
      </c>
      <c r="L4062" s="31">
        <v>564552.31654670753</v>
      </c>
      <c r="M4062" s="95">
        <v>8172.5076710426574</v>
      </c>
      <c r="N4062" s="22">
        <v>0.90585872142073387</v>
      </c>
    </row>
    <row r="4063" spans="1:14" s="15" customFormat="1" x14ac:dyDescent="0.3">
      <c r="A4063" s="17" t="s">
        <v>3132</v>
      </c>
      <c r="B4063" s="15" t="s">
        <v>10714</v>
      </c>
      <c r="C4063" s="111" t="s">
        <v>793</v>
      </c>
      <c r="D4063" s="111" t="s">
        <v>753</v>
      </c>
      <c r="E4063" s="111" t="s">
        <v>3122</v>
      </c>
      <c r="F4063" s="108">
        <v>0</v>
      </c>
      <c r="G4063" s="107">
        <v>11908.58333333333</v>
      </c>
      <c r="H4063" s="31">
        <v>1038470.573139261</v>
      </c>
      <c r="I4063" s="95">
        <v>15063.898585758619</v>
      </c>
      <c r="J4063" s="22">
        <v>1.264961428585148</v>
      </c>
      <c r="K4063" s="101">
        <v>12013.86396612504</v>
      </c>
      <c r="L4063" s="31">
        <v>1049388.1754825809</v>
      </c>
      <c r="M4063" s="95">
        <v>15191.033076424041</v>
      </c>
      <c r="N4063" s="22">
        <v>1.2644585554870209</v>
      </c>
    </row>
    <row r="4064" spans="1:14" s="15" customFormat="1" x14ac:dyDescent="0.3">
      <c r="A4064" s="17" t="s">
        <v>3116</v>
      </c>
      <c r="B4064" s="15" t="s">
        <v>10715</v>
      </c>
      <c r="C4064" s="111" t="s">
        <v>793</v>
      </c>
      <c r="D4064" s="111" t="s">
        <v>753</v>
      </c>
      <c r="E4064" s="111" t="s">
        <v>3107</v>
      </c>
      <c r="F4064" s="108">
        <v>0</v>
      </c>
      <c r="G4064" s="107">
        <v>3185.416666666667</v>
      </c>
      <c r="H4064" s="31">
        <v>120006.5187332143</v>
      </c>
      <c r="I4064" s="95">
        <v>1740.796585465361</v>
      </c>
      <c r="J4064" s="22">
        <v>0.5464894447504075</v>
      </c>
      <c r="K4064" s="101">
        <v>3218.0411432560159</v>
      </c>
      <c r="L4064" s="31">
        <v>121440.39680699891</v>
      </c>
      <c r="M4064" s="95">
        <v>1757.981581849645</v>
      </c>
      <c r="N4064" s="22">
        <v>0.5462893429855028</v>
      </c>
    </row>
    <row r="4065" spans="1:14" s="15" customFormat="1" x14ac:dyDescent="0.3">
      <c r="A4065" s="17" t="s">
        <v>3140</v>
      </c>
      <c r="B4065" s="15" t="s">
        <v>10716</v>
      </c>
      <c r="C4065" s="111" t="s">
        <v>793</v>
      </c>
      <c r="D4065" s="111" t="s">
        <v>753</v>
      </c>
      <c r="E4065" s="111" t="s">
        <v>3122</v>
      </c>
      <c r="F4065" s="108">
        <v>1</v>
      </c>
      <c r="G4065" s="107">
        <v>492.33333333333343</v>
      </c>
      <c r="H4065" s="31">
        <v>36199.129034697296</v>
      </c>
      <c r="I4065" s="95">
        <v>525.09914365993723</v>
      </c>
      <c r="J4065" s="22">
        <v>1.0665520859714359</v>
      </c>
      <c r="K4065" s="101">
        <v>496.49632061788458</v>
      </c>
      <c r="L4065" s="31">
        <v>36519.687692543172</v>
      </c>
      <c r="M4065" s="95">
        <v>528.66212583630181</v>
      </c>
      <c r="N4065" s="22">
        <v>1.0647855862826681</v>
      </c>
    </row>
    <row r="4066" spans="1:14" s="15" customFormat="1" x14ac:dyDescent="0.3">
      <c r="A4066" s="17" t="s">
        <v>3144</v>
      </c>
      <c r="B4066" s="15" t="s">
        <v>10717</v>
      </c>
      <c r="C4066" s="111" t="s">
        <v>793</v>
      </c>
      <c r="D4066" s="111" t="s">
        <v>753</v>
      </c>
      <c r="E4066" s="111" t="s">
        <v>3142</v>
      </c>
      <c r="F4066" s="108">
        <v>0</v>
      </c>
      <c r="G4066" s="107">
        <v>10558.66666666667</v>
      </c>
      <c r="H4066" s="31">
        <v>446226.84857536398</v>
      </c>
      <c r="I4066" s="95">
        <v>6472.8998269655613</v>
      </c>
      <c r="J4066" s="22">
        <v>0.61304140298322662</v>
      </c>
      <c r="K4066" s="101">
        <v>10657.526132286061</v>
      </c>
      <c r="L4066" s="31">
        <v>451564.86187594448</v>
      </c>
      <c r="M4066" s="95">
        <v>6536.8916032942216</v>
      </c>
      <c r="N4066" s="22">
        <v>0.61335919069353939</v>
      </c>
    </row>
    <row r="4067" spans="1:14" s="15" customFormat="1" x14ac:dyDescent="0.3">
      <c r="A4067" s="17" t="s">
        <v>3170</v>
      </c>
      <c r="B4067" s="15" t="s">
        <v>10718</v>
      </c>
      <c r="C4067" s="111" t="s">
        <v>793</v>
      </c>
      <c r="D4067" s="111" t="s">
        <v>753</v>
      </c>
      <c r="E4067" s="111" t="s">
        <v>3168</v>
      </c>
      <c r="F4067" s="108">
        <v>0</v>
      </c>
      <c r="G4067" s="107">
        <v>12142</v>
      </c>
      <c r="H4067" s="31">
        <v>720541.51464659988</v>
      </c>
      <c r="I4067" s="95">
        <v>10452.067284538951</v>
      </c>
      <c r="J4067" s="22">
        <v>0.86081924596762927</v>
      </c>
      <c r="K4067" s="101">
        <v>12264.579528840321</v>
      </c>
      <c r="L4067" s="31">
        <v>729775.57877930719</v>
      </c>
      <c r="M4067" s="95">
        <v>10564.293761462321</v>
      </c>
      <c r="N4067" s="22">
        <v>0.86136615907787484</v>
      </c>
    </row>
    <row r="4068" spans="1:14" s="15" customFormat="1" x14ac:dyDescent="0.3">
      <c r="A4068" s="17" t="s">
        <v>3172</v>
      </c>
      <c r="B4068" s="15" t="s">
        <v>10719</v>
      </c>
      <c r="C4068" s="111" t="s">
        <v>793</v>
      </c>
      <c r="D4068" s="111" t="s">
        <v>753</v>
      </c>
      <c r="E4068" s="111" t="s">
        <v>3168</v>
      </c>
      <c r="F4068" s="108">
        <v>0</v>
      </c>
      <c r="G4068" s="107">
        <v>11828.083333333339</v>
      </c>
      <c r="H4068" s="31">
        <v>535182.03359364276</v>
      </c>
      <c r="I4068" s="95">
        <v>7763.2704166125404</v>
      </c>
      <c r="J4068" s="22">
        <v>0.65634221520357949</v>
      </c>
      <c r="K4068" s="101">
        <v>11917.55519115192</v>
      </c>
      <c r="L4068" s="31">
        <v>540196.94784338982</v>
      </c>
      <c r="M4068" s="95">
        <v>7819.9372683978409</v>
      </c>
      <c r="N4068" s="22">
        <v>0.65616958704782702</v>
      </c>
    </row>
    <row r="4069" spans="1:14" s="15" customFormat="1" x14ac:dyDescent="0.3">
      <c r="A4069" s="17" t="s">
        <v>3137</v>
      </c>
      <c r="B4069" s="15" t="s">
        <v>10720</v>
      </c>
      <c r="C4069" s="111" t="s">
        <v>793</v>
      </c>
      <c r="D4069" s="111" t="s">
        <v>753</v>
      </c>
      <c r="E4069" s="111" t="s">
        <v>3122</v>
      </c>
      <c r="F4069" s="108">
        <v>0</v>
      </c>
      <c r="G4069" s="107">
        <v>10799.91666666667</v>
      </c>
      <c r="H4069" s="31">
        <v>1057241.9749838379</v>
      </c>
      <c r="I4069" s="95">
        <v>15336.19372922563</v>
      </c>
      <c r="J4069" s="22">
        <v>1.4200288949043389</v>
      </c>
      <c r="K4069" s="101">
        <v>10918.99628089032</v>
      </c>
      <c r="L4069" s="31">
        <v>1070784.2755387281</v>
      </c>
      <c r="M4069" s="95">
        <v>15500.764852761189</v>
      </c>
      <c r="N4069" s="22">
        <v>1.4196144456876101</v>
      </c>
    </row>
    <row r="4070" spans="1:14" s="15" customFormat="1" x14ac:dyDescent="0.3">
      <c r="A4070" s="17" t="s">
        <v>3162</v>
      </c>
      <c r="B4070" s="15" t="s">
        <v>10721</v>
      </c>
      <c r="C4070" s="111" t="s">
        <v>793</v>
      </c>
      <c r="D4070" s="111" t="s">
        <v>753</v>
      </c>
      <c r="E4070" s="111" t="s">
        <v>3158</v>
      </c>
      <c r="F4070" s="108">
        <v>0</v>
      </c>
      <c r="G4070" s="107">
        <v>9283.3333333333339</v>
      </c>
      <c r="H4070" s="31">
        <v>316515.16978677502</v>
      </c>
      <c r="I4070" s="95">
        <v>4591.3216434326014</v>
      </c>
      <c r="J4070" s="22">
        <v>0.49457683771266803</v>
      </c>
      <c r="K4070" s="101">
        <v>9370.4589620255192</v>
      </c>
      <c r="L4070" s="31">
        <v>320156.47300545871</v>
      </c>
      <c r="M4070" s="95">
        <v>4634.6125148785941</v>
      </c>
      <c r="N4070" s="22">
        <v>0.49459824045553219</v>
      </c>
    </row>
    <row r="4071" spans="1:14" s="15" customFormat="1" x14ac:dyDescent="0.3">
      <c r="A4071" s="17" t="s">
        <v>3130</v>
      </c>
      <c r="B4071" s="15" t="s">
        <v>13235</v>
      </c>
      <c r="C4071" s="111" t="s">
        <v>793</v>
      </c>
      <c r="D4071" s="111" t="s">
        <v>753</v>
      </c>
      <c r="E4071" s="111" t="s">
        <v>3122</v>
      </c>
      <c r="F4071" s="108">
        <v>0</v>
      </c>
      <c r="G4071" s="107">
        <v>9003.6666666666661</v>
      </c>
      <c r="H4071" s="31">
        <v>691621.1559067897</v>
      </c>
      <c r="I4071" s="95">
        <v>10032.55289251984</v>
      </c>
      <c r="J4071" s="22">
        <v>1.114274135632132</v>
      </c>
      <c r="K4071" s="101">
        <v>9105.2055031527052</v>
      </c>
      <c r="L4071" s="31">
        <v>700654.69300186459</v>
      </c>
      <c r="M4071" s="95">
        <v>10142.737325631069</v>
      </c>
      <c r="N4071" s="22">
        <v>1.113949303189161</v>
      </c>
    </row>
    <row r="4072" spans="1:14" s="15" customFormat="1" x14ac:dyDescent="0.3">
      <c r="A4072" s="17" t="s">
        <v>3115</v>
      </c>
      <c r="B4072" s="15" t="s">
        <v>10722</v>
      </c>
      <c r="C4072" s="111" t="s">
        <v>793</v>
      </c>
      <c r="D4072" s="111" t="s">
        <v>753</v>
      </c>
      <c r="E4072" s="111" t="s">
        <v>3107</v>
      </c>
      <c r="F4072" s="108">
        <v>0</v>
      </c>
      <c r="G4072" s="107">
        <v>12965.08333333333</v>
      </c>
      <c r="H4072" s="31">
        <v>561855.89718630665</v>
      </c>
      <c r="I4072" s="95">
        <v>8150.1974865203401</v>
      </c>
      <c r="J4072" s="22">
        <v>0.62862669502216906</v>
      </c>
      <c r="K4072" s="101">
        <v>13089.53040382172</v>
      </c>
      <c r="L4072" s="31">
        <v>568355.65058034775</v>
      </c>
      <c r="M4072" s="95">
        <v>8227.5650601533616</v>
      </c>
      <c r="N4072" s="22">
        <v>0.62856075094574659</v>
      </c>
    </row>
    <row r="4073" spans="1:14" s="15" customFormat="1" x14ac:dyDescent="0.3">
      <c r="A4073" s="17" t="s">
        <v>3131</v>
      </c>
      <c r="B4073" s="15" t="s">
        <v>13236</v>
      </c>
      <c r="C4073" s="111" t="s">
        <v>793</v>
      </c>
      <c r="D4073" s="111" t="s">
        <v>753</v>
      </c>
      <c r="E4073" s="111" t="s">
        <v>3122</v>
      </c>
      <c r="F4073" s="108">
        <v>0</v>
      </c>
      <c r="G4073" s="107">
        <v>6347.8333333333339</v>
      </c>
      <c r="H4073" s="31">
        <v>594308.63006294856</v>
      </c>
      <c r="I4073" s="95">
        <v>8620.9519686686672</v>
      </c>
      <c r="J4073" s="22">
        <v>1.3580936228112479</v>
      </c>
      <c r="K4073" s="101">
        <v>6420.9929971957754</v>
      </c>
      <c r="L4073" s="31">
        <v>602281.02359029569</v>
      </c>
      <c r="M4073" s="95">
        <v>8718.6716645203724</v>
      </c>
      <c r="N4073" s="22">
        <v>1.357838525649858</v>
      </c>
    </row>
    <row r="4074" spans="1:14" s="15" customFormat="1" x14ac:dyDescent="0.3">
      <c r="A4074" s="17" t="s">
        <v>3178</v>
      </c>
      <c r="B4074" s="15" t="s">
        <v>10723</v>
      </c>
      <c r="C4074" s="111" t="s">
        <v>793</v>
      </c>
      <c r="D4074" s="111" t="s">
        <v>753</v>
      </c>
      <c r="E4074" s="111" t="s">
        <v>3168</v>
      </c>
      <c r="F4074" s="108">
        <v>0</v>
      </c>
      <c r="G4074" s="107">
        <v>5480.5</v>
      </c>
      <c r="H4074" s="31">
        <v>275639.62924988777</v>
      </c>
      <c r="I4074" s="95">
        <v>3998.3871749821792</v>
      </c>
      <c r="J4074" s="22">
        <v>0.72956612991190206</v>
      </c>
      <c r="K4074" s="101">
        <v>5534.8273324351012</v>
      </c>
      <c r="L4074" s="31">
        <v>279023.7786947792</v>
      </c>
      <c r="M4074" s="95">
        <v>4039.1721102746228</v>
      </c>
      <c r="N4074" s="22">
        <v>0.72977382448849581</v>
      </c>
    </row>
    <row r="4075" spans="1:14" s="15" customFormat="1" x14ac:dyDescent="0.3">
      <c r="A4075" s="17" t="s">
        <v>3113</v>
      </c>
      <c r="B4075" s="15" t="s">
        <v>10724</v>
      </c>
      <c r="C4075" s="111" t="s">
        <v>793</v>
      </c>
      <c r="D4075" s="111" t="s">
        <v>753</v>
      </c>
      <c r="E4075" s="111" t="s">
        <v>3107</v>
      </c>
      <c r="F4075" s="108">
        <v>0</v>
      </c>
      <c r="G4075" s="107">
        <v>21723.916666666661</v>
      </c>
      <c r="H4075" s="31">
        <v>846709.51007006073</v>
      </c>
      <c r="I4075" s="95">
        <v>12282.241327970991</v>
      </c>
      <c r="J4075" s="22">
        <v>0.5653787719972686</v>
      </c>
      <c r="K4075" s="101">
        <v>21901.920473788461</v>
      </c>
      <c r="L4075" s="31">
        <v>855490.3578408747</v>
      </c>
      <c r="M4075" s="95">
        <v>12384.15166679976</v>
      </c>
      <c r="N4075" s="22">
        <v>0.56543679270595149</v>
      </c>
    </row>
    <row r="4076" spans="1:14" s="15" customFormat="1" x14ac:dyDescent="0.3">
      <c r="A4076" s="17" t="s">
        <v>3176</v>
      </c>
      <c r="B4076" s="15" t="s">
        <v>10725</v>
      </c>
      <c r="C4076" s="111" t="s">
        <v>793</v>
      </c>
      <c r="D4076" s="111" t="s">
        <v>753</v>
      </c>
      <c r="E4076" s="111" t="s">
        <v>3168</v>
      </c>
      <c r="F4076" s="108">
        <v>0</v>
      </c>
      <c r="G4076" s="107">
        <v>8409.9166666666661</v>
      </c>
      <c r="H4076" s="31">
        <v>422304.23172534723</v>
      </c>
      <c r="I4076" s="95">
        <v>6125.8819302087622</v>
      </c>
      <c r="J4076" s="22">
        <v>0.7284117278461455</v>
      </c>
      <c r="K4076" s="101">
        <v>8481.6231506141175</v>
      </c>
      <c r="L4076" s="31">
        <v>426765.16706299601</v>
      </c>
      <c r="M4076" s="95">
        <v>6177.889097843391</v>
      </c>
      <c r="N4076" s="22">
        <v>0.72838523807746358</v>
      </c>
    </row>
    <row r="4077" spans="1:14" s="15" customFormat="1" x14ac:dyDescent="0.3">
      <c r="A4077" s="17" t="s">
        <v>3141</v>
      </c>
      <c r="B4077" s="15" t="s">
        <v>10726</v>
      </c>
      <c r="C4077" s="111" t="s">
        <v>793</v>
      </c>
      <c r="D4077" s="111" t="s">
        <v>753</v>
      </c>
      <c r="E4077" s="111" t="s">
        <v>3142</v>
      </c>
      <c r="F4077" s="108">
        <v>0</v>
      </c>
      <c r="G4077" s="107">
        <v>10635.25</v>
      </c>
      <c r="H4077" s="31">
        <v>439541.63475175702</v>
      </c>
      <c r="I4077" s="95">
        <v>6375.9251165907654</v>
      </c>
      <c r="J4077" s="22">
        <v>0.59950872020787149</v>
      </c>
      <c r="K4077" s="101">
        <v>10712.04799332637</v>
      </c>
      <c r="L4077" s="31">
        <v>443904.70238793793</v>
      </c>
      <c r="M4077" s="95">
        <v>6426.0024786864669</v>
      </c>
      <c r="N4077" s="22">
        <v>0.59988551980815275</v>
      </c>
    </row>
    <row r="4078" spans="1:14" s="15" customFormat="1" x14ac:dyDescent="0.3">
      <c r="A4078" s="17" t="s">
        <v>557</v>
      </c>
      <c r="B4078" s="15" t="s">
        <v>10727</v>
      </c>
      <c r="C4078" s="111" t="s">
        <v>512</v>
      </c>
      <c r="D4078" s="111" t="s">
        <v>487</v>
      </c>
      <c r="E4078" s="111" t="s">
        <v>554</v>
      </c>
      <c r="F4078" s="108">
        <v>0</v>
      </c>
      <c r="G4078" s="107">
        <v>18009</v>
      </c>
      <c r="H4078" s="31">
        <v>745620.99717545218</v>
      </c>
      <c r="I4078" s="95">
        <v>10815.86650155083</v>
      </c>
      <c r="J4078" s="22">
        <v>0.60058118171752073</v>
      </c>
      <c r="K4078" s="101">
        <v>18190.800752514191</v>
      </c>
      <c r="L4078" s="31">
        <v>755462.72904623649</v>
      </c>
      <c r="M4078" s="95">
        <v>10936.14314804851</v>
      </c>
      <c r="N4078" s="22">
        <v>0.60119085997558397</v>
      </c>
    </row>
    <row r="4079" spans="1:14" s="15" customFormat="1" x14ac:dyDescent="0.3">
      <c r="A4079" s="17" t="s">
        <v>539</v>
      </c>
      <c r="B4079" s="15" t="s">
        <v>10728</v>
      </c>
      <c r="C4079" s="111" t="s">
        <v>512</v>
      </c>
      <c r="D4079" s="111" t="s">
        <v>487</v>
      </c>
      <c r="E4079" s="111" t="s">
        <v>513</v>
      </c>
      <c r="F4079" s="108">
        <v>0</v>
      </c>
      <c r="G4079" s="107">
        <v>38852.416666666672</v>
      </c>
      <c r="H4079" s="31">
        <v>2529436.5507285981</v>
      </c>
      <c r="I4079" s="95">
        <v>36691.627731060376</v>
      </c>
      <c r="J4079" s="22">
        <v>0.94438469673213044</v>
      </c>
      <c r="K4079" s="101">
        <v>39193.034742334588</v>
      </c>
      <c r="L4079" s="31">
        <v>2555071.7084496962</v>
      </c>
      <c r="M4079" s="95">
        <v>36987.436815595138</v>
      </c>
      <c r="N4079" s="22">
        <v>0.94372474749047541</v>
      </c>
    </row>
    <row r="4080" spans="1:14" s="15" customFormat="1" x14ac:dyDescent="0.3">
      <c r="A4080" s="17" t="s">
        <v>515</v>
      </c>
      <c r="B4080" s="15" t="s">
        <v>10729</v>
      </c>
      <c r="C4080" s="111" t="s">
        <v>512</v>
      </c>
      <c r="D4080" s="111" t="s">
        <v>487</v>
      </c>
      <c r="E4080" s="111" t="s">
        <v>513</v>
      </c>
      <c r="F4080" s="108">
        <v>0</v>
      </c>
      <c r="G4080" s="107">
        <v>11329.083333333339</v>
      </c>
      <c r="H4080" s="31">
        <v>818078.347479405</v>
      </c>
      <c r="I4080" s="95">
        <v>11866.921971974019</v>
      </c>
      <c r="J4080" s="22">
        <v>1.0474741532757741</v>
      </c>
      <c r="K4080" s="101">
        <v>11429.256254652169</v>
      </c>
      <c r="L4080" s="31">
        <v>827509.94480278541</v>
      </c>
      <c r="M4080" s="95">
        <v>11979.10481199015</v>
      </c>
      <c r="N4080" s="22">
        <v>1.0481088659740361</v>
      </c>
    </row>
    <row r="4081" spans="1:14" s="15" customFormat="1" x14ac:dyDescent="0.3">
      <c r="A4081" s="17" t="s">
        <v>538</v>
      </c>
      <c r="B4081" s="15" t="s">
        <v>10730</v>
      </c>
      <c r="C4081" s="111" t="s">
        <v>512</v>
      </c>
      <c r="D4081" s="111" t="s">
        <v>487</v>
      </c>
      <c r="E4081" s="111" t="s">
        <v>513</v>
      </c>
      <c r="F4081" s="108">
        <v>0</v>
      </c>
      <c r="G4081" s="107">
        <v>10639.16666666667</v>
      </c>
      <c r="H4081" s="31">
        <v>723504.26734795386</v>
      </c>
      <c r="I4081" s="95">
        <v>10495.04453144636</v>
      </c>
      <c r="J4081" s="22">
        <v>0.98645362557653504</v>
      </c>
      <c r="K4081" s="101">
        <v>10739.016856537741</v>
      </c>
      <c r="L4081" s="31">
        <v>732081.35379487381</v>
      </c>
      <c r="M4081" s="95">
        <v>10597.67235800707</v>
      </c>
      <c r="N4081" s="22">
        <v>0.9868382273332007</v>
      </c>
    </row>
    <row r="4082" spans="1:14" s="15" customFormat="1" x14ac:dyDescent="0.3">
      <c r="A4082" s="17" t="s">
        <v>498</v>
      </c>
      <c r="B4082" s="15" t="s">
        <v>10731</v>
      </c>
      <c r="C4082" s="111" t="s">
        <v>486</v>
      </c>
      <c r="D4082" s="111" t="s">
        <v>487</v>
      </c>
      <c r="E4082" s="111" t="s">
        <v>488</v>
      </c>
      <c r="F4082" s="108">
        <v>0</v>
      </c>
      <c r="G4082" s="107">
        <v>7703.3333333333312</v>
      </c>
      <c r="H4082" s="31">
        <v>455646.79531462432</v>
      </c>
      <c r="I4082" s="95">
        <v>6609.544163390523</v>
      </c>
      <c r="J4082" s="22">
        <v>0.85801092558076908</v>
      </c>
      <c r="K4082" s="101">
        <v>7769.7291210419489</v>
      </c>
      <c r="L4082" s="31">
        <v>460513.9918839485</v>
      </c>
      <c r="M4082" s="95">
        <v>6666.4399755105278</v>
      </c>
      <c r="N4082" s="22">
        <v>0.85800159460598213</v>
      </c>
    </row>
    <row r="4083" spans="1:14" s="15" customFormat="1" x14ac:dyDescent="0.3">
      <c r="A4083" s="17" t="s">
        <v>533</v>
      </c>
      <c r="B4083" s="15" t="s">
        <v>10732</v>
      </c>
      <c r="C4083" s="111" t="s">
        <v>512</v>
      </c>
      <c r="D4083" s="111" t="s">
        <v>487</v>
      </c>
      <c r="E4083" s="111" t="s">
        <v>513</v>
      </c>
      <c r="F4083" s="108">
        <v>0</v>
      </c>
      <c r="G4083" s="107">
        <v>20444.916666666672</v>
      </c>
      <c r="H4083" s="31">
        <v>2167245.3642701791</v>
      </c>
      <c r="I4083" s="95">
        <v>31437.736631409982</v>
      </c>
      <c r="J4083" s="22">
        <v>1.537679861648249</v>
      </c>
      <c r="K4083" s="101">
        <v>20619.27275003519</v>
      </c>
      <c r="L4083" s="31">
        <v>2188683.912340505</v>
      </c>
      <c r="M4083" s="95">
        <v>31683.575709162051</v>
      </c>
      <c r="N4083" s="22">
        <v>1.536600058268689</v>
      </c>
    </row>
    <row r="4084" spans="1:14" s="15" customFormat="1" x14ac:dyDescent="0.3">
      <c r="A4084" s="17" t="s">
        <v>541</v>
      </c>
      <c r="B4084" s="15" t="s">
        <v>10733</v>
      </c>
      <c r="C4084" s="111" t="s">
        <v>512</v>
      </c>
      <c r="D4084" s="111" t="s">
        <v>487</v>
      </c>
      <c r="E4084" s="111" t="s">
        <v>513</v>
      </c>
      <c r="F4084" s="108">
        <v>0</v>
      </c>
      <c r="G4084" s="107">
        <v>13303.16666666667</v>
      </c>
      <c r="H4084" s="31">
        <v>1099017.3523344609</v>
      </c>
      <c r="I4084" s="95">
        <v>15942.181095713289</v>
      </c>
      <c r="J4084" s="22">
        <v>1.1983749054019679</v>
      </c>
      <c r="K4084" s="101">
        <v>13425.117256919069</v>
      </c>
      <c r="L4084" s="31">
        <v>1111274.8479304591</v>
      </c>
      <c r="M4084" s="95">
        <v>16086.909845488261</v>
      </c>
      <c r="N4084" s="22">
        <v>1.1982695970269721</v>
      </c>
    </row>
    <row r="4085" spans="1:14" s="15" customFormat="1" x14ac:dyDescent="0.3">
      <c r="A4085" s="17" t="s">
        <v>584</v>
      </c>
      <c r="B4085" s="15" t="s">
        <v>10734</v>
      </c>
      <c r="C4085" s="111" t="s">
        <v>512</v>
      </c>
      <c r="D4085" s="111" t="s">
        <v>487</v>
      </c>
      <c r="E4085" s="111" t="s">
        <v>569</v>
      </c>
      <c r="F4085" s="108">
        <v>0</v>
      </c>
      <c r="G4085" s="107">
        <v>14508.75</v>
      </c>
      <c r="H4085" s="31">
        <v>557231.09695873188</v>
      </c>
      <c r="I4085" s="95">
        <v>8083.1108271487828</v>
      </c>
      <c r="J4085" s="22">
        <v>0.55711972617549999</v>
      </c>
      <c r="K4085" s="101">
        <v>14654.166522094551</v>
      </c>
      <c r="L4085" s="31">
        <v>564596.80278885667</v>
      </c>
      <c r="M4085" s="95">
        <v>8173.1516576928998</v>
      </c>
      <c r="N4085" s="22">
        <v>0.55773568871146528</v>
      </c>
    </row>
    <row r="4086" spans="1:14" s="15" customFormat="1" x14ac:dyDescent="0.3">
      <c r="A4086" s="17" t="s">
        <v>536</v>
      </c>
      <c r="B4086" s="15" t="s">
        <v>10735</v>
      </c>
      <c r="C4086" s="111" t="s">
        <v>512</v>
      </c>
      <c r="D4086" s="111" t="s">
        <v>487</v>
      </c>
      <c r="E4086" s="111" t="s">
        <v>513</v>
      </c>
      <c r="F4086" s="108">
        <v>0</v>
      </c>
      <c r="G4086" s="107">
        <v>19769.833333333339</v>
      </c>
      <c r="H4086" s="31">
        <v>2298371.166874635</v>
      </c>
      <c r="I4086" s="95">
        <v>33339.82788320016</v>
      </c>
      <c r="J4086" s="22">
        <v>1.6863990364039569</v>
      </c>
      <c r="K4086" s="101">
        <v>19938.24885284527</v>
      </c>
      <c r="L4086" s="31">
        <v>2321559.973113352</v>
      </c>
      <c r="M4086" s="95">
        <v>33607.100941697667</v>
      </c>
      <c r="N4086" s="22">
        <v>1.6855593081285969</v>
      </c>
    </row>
    <row r="4087" spans="1:14" s="15" customFormat="1" x14ac:dyDescent="0.3">
      <c r="A4087" s="17" t="s">
        <v>560</v>
      </c>
      <c r="B4087" s="15" t="s">
        <v>10736</v>
      </c>
      <c r="C4087" s="111" t="s">
        <v>512</v>
      </c>
      <c r="D4087" s="111" t="s">
        <v>487</v>
      </c>
      <c r="E4087" s="111" t="s">
        <v>554</v>
      </c>
      <c r="F4087" s="108">
        <v>0</v>
      </c>
      <c r="G4087" s="107">
        <v>10007.25</v>
      </c>
      <c r="H4087" s="31">
        <v>1278492.8613736059</v>
      </c>
      <c r="I4087" s="95">
        <v>18545.625946943099</v>
      </c>
      <c r="J4087" s="22">
        <v>1.8532190109114</v>
      </c>
      <c r="K4087" s="101">
        <v>10103.42876237647</v>
      </c>
      <c r="L4087" s="31">
        <v>1292743.6774753081</v>
      </c>
      <c r="M4087" s="95">
        <v>18713.868159258142</v>
      </c>
      <c r="N4087" s="22">
        <v>1.852229436104458</v>
      </c>
    </row>
    <row r="4088" spans="1:14" s="15" customFormat="1" x14ac:dyDescent="0.3">
      <c r="A4088" s="17" t="s">
        <v>550</v>
      </c>
      <c r="B4088" s="15" t="s">
        <v>10737</v>
      </c>
      <c r="C4088" s="111" t="s">
        <v>512</v>
      </c>
      <c r="D4088" s="111" t="s">
        <v>487</v>
      </c>
      <c r="E4088" s="111" t="s">
        <v>513</v>
      </c>
      <c r="F4088" s="108">
        <v>0</v>
      </c>
      <c r="G4088" s="107">
        <v>11968.16666666667</v>
      </c>
      <c r="H4088" s="31">
        <v>519694.52809077251</v>
      </c>
      <c r="I4088" s="95">
        <v>7538.6109815971104</v>
      </c>
      <c r="J4088" s="22">
        <v>0.62988853611083107</v>
      </c>
      <c r="K4088" s="101">
        <v>12074.893265818489</v>
      </c>
      <c r="L4088" s="31">
        <v>526190.1253346774</v>
      </c>
      <c r="M4088" s="95">
        <v>7617.1733065039489</v>
      </c>
      <c r="N4088" s="22">
        <v>0.6308273819750092</v>
      </c>
    </row>
    <row r="4089" spans="1:14" s="15" customFormat="1" x14ac:dyDescent="0.3">
      <c r="A4089" s="17" t="s">
        <v>585</v>
      </c>
      <c r="B4089" s="15" t="s">
        <v>13237</v>
      </c>
      <c r="C4089" s="111" t="s">
        <v>512</v>
      </c>
      <c r="D4089" s="111" t="s">
        <v>487</v>
      </c>
      <c r="E4089" s="111" t="s">
        <v>569</v>
      </c>
      <c r="F4089" s="108">
        <v>0</v>
      </c>
      <c r="G4089" s="107">
        <v>8829.0833333333339</v>
      </c>
      <c r="H4089" s="31">
        <v>378618.70406872261</v>
      </c>
      <c r="I4089" s="95">
        <v>5492.1862094957423</v>
      </c>
      <c r="J4089" s="22">
        <v>0.62205622057734289</v>
      </c>
      <c r="K4089" s="101">
        <v>8921.9527960698833</v>
      </c>
      <c r="L4089" s="31">
        <v>383800.73355986062</v>
      </c>
      <c r="M4089" s="95">
        <v>5555.9322798567518</v>
      </c>
      <c r="N4089" s="22">
        <v>0.62272603395796244</v>
      </c>
    </row>
    <row r="4090" spans="1:14" s="15" customFormat="1" x14ac:dyDescent="0.3">
      <c r="A4090" s="17" t="s">
        <v>582</v>
      </c>
      <c r="B4090" s="15" t="s">
        <v>10738</v>
      </c>
      <c r="C4090" s="111" t="s">
        <v>512</v>
      </c>
      <c r="D4090" s="111" t="s">
        <v>487</v>
      </c>
      <c r="E4090" s="111" t="s">
        <v>569</v>
      </c>
      <c r="F4090" s="108">
        <v>0</v>
      </c>
      <c r="G4090" s="107">
        <v>18115.75</v>
      </c>
      <c r="H4090" s="31">
        <v>825558.82477720513</v>
      </c>
      <c r="I4090" s="95">
        <v>11975.43265518625</v>
      </c>
      <c r="J4090" s="22">
        <v>0.66105088970571158</v>
      </c>
      <c r="K4090" s="101">
        <v>18273.932886432882</v>
      </c>
      <c r="L4090" s="31">
        <v>834187.60091167071</v>
      </c>
      <c r="M4090" s="95">
        <v>12075.771133560251</v>
      </c>
      <c r="N4090" s="22">
        <v>0.66081949674476836</v>
      </c>
    </row>
    <row r="4091" spans="1:14" s="15" customFormat="1" x14ac:dyDescent="0.3">
      <c r="A4091" s="17" t="s">
        <v>508</v>
      </c>
      <c r="B4091" s="15" t="s">
        <v>10739</v>
      </c>
      <c r="C4091" s="111" t="s">
        <v>486</v>
      </c>
      <c r="D4091" s="111" t="s">
        <v>487</v>
      </c>
      <c r="E4091" s="111" t="s">
        <v>488</v>
      </c>
      <c r="F4091" s="108">
        <v>0</v>
      </c>
      <c r="G4091" s="107">
        <v>9154</v>
      </c>
      <c r="H4091" s="31">
        <v>583714.88565126713</v>
      </c>
      <c r="I4091" s="95">
        <v>8467.2806990258468</v>
      </c>
      <c r="J4091" s="22">
        <v>0.92498150524643286</v>
      </c>
      <c r="K4091" s="101">
        <v>9234.8968465174494</v>
      </c>
      <c r="L4091" s="31">
        <v>589666.45519441913</v>
      </c>
      <c r="M4091" s="95">
        <v>8536.0620923680563</v>
      </c>
      <c r="N4091" s="22">
        <v>0.92432673956581024</v>
      </c>
    </row>
    <row r="4092" spans="1:14" s="15" customFormat="1" x14ac:dyDescent="0.3">
      <c r="A4092" s="17" t="s">
        <v>562</v>
      </c>
      <c r="B4092" s="15" t="s">
        <v>10740</v>
      </c>
      <c r="C4092" s="111" t="s">
        <v>512</v>
      </c>
      <c r="D4092" s="111" t="s">
        <v>487</v>
      </c>
      <c r="E4092" s="111" t="s">
        <v>554</v>
      </c>
      <c r="F4092" s="108">
        <v>0</v>
      </c>
      <c r="G4092" s="107">
        <v>10965.33333333333</v>
      </c>
      <c r="H4092" s="31">
        <v>559156.31504247349</v>
      </c>
      <c r="I4092" s="95">
        <v>8111.0377523011084</v>
      </c>
      <c r="J4092" s="22">
        <v>0.73969823859749895</v>
      </c>
      <c r="K4092" s="101">
        <v>11077.397078995689</v>
      </c>
      <c r="L4092" s="31">
        <v>566767.40909862926</v>
      </c>
      <c r="M4092" s="95">
        <v>8204.5735404794923</v>
      </c>
      <c r="N4092" s="22">
        <v>0.7406589726783851</v>
      </c>
    </row>
    <row r="4093" spans="1:14" s="15" customFormat="1" x14ac:dyDescent="0.3">
      <c r="A4093" s="17" t="s">
        <v>528</v>
      </c>
      <c r="B4093" s="15" t="s">
        <v>10741</v>
      </c>
      <c r="C4093" s="111" t="s">
        <v>512</v>
      </c>
      <c r="D4093" s="111" t="s">
        <v>487</v>
      </c>
      <c r="E4093" s="111" t="s">
        <v>513</v>
      </c>
      <c r="F4093" s="108">
        <v>0</v>
      </c>
      <c r="G4093" s="107">
        <v>17895.583333333339</v>
      </c>
      <c r="H4093" s="31">
        <v>1466991.41481018</v>
      </c>
      <c r="I4093" s="95">
        <v>21279.957728677618</v>
      </c>
      <c r="J4093" s="22">
        <v>1.189117858429368</v>
      </c>
      <c r="K4093" s="101">
        <v>18057.65892427693</v>
      </c>
      <c r="L4093" s="31">
        <v>1483345.609957247</v>
      </c>
      <c r="M4093" s="95">
        <v>21473.038053117431</v>
      </c>
      <c r="N4093" s="22">
        <v>1.1891374260175449</v>
      </c>
    </row>
    <row r="4094" spans="1:14" s="15" customFormat="1" x14ac:dyDescent="0.3">
      <c r="A4094" s="17" t="s">
        <v>517</v>
      </c>
      <c r="B4094" s="15" t="s">
        <v>10742</v>
      </c>
      <c r="C4094" s="111" t="s">
        <v>512</v>
      </c>
      <c r="D4094" s="111" t="s">
        <v>487</v>
      </c>
      <c r="E4094" s="111" t="s">
        <v>513</v>
      </c>
      <c r="F4094" s="108">
        <v>0</v>
      </c>
      <c r="G4094" s="107">
        <v>15615.749999999991</v>
      </c>
      <c r="H4094" s="31">
        <v>1577684.79939635</v>
      </c>
      <c r="I4094" s="95">
        <v>22885.659385181691</v>
      </c>
      <c r="J4094" s="22">
        <v>1.4655498061368619</v>
      </c>
      <c r="K4094" s="101">
        <v>15750.25297534594</v>
      </c>
      <c r="L4094" s="31">
        <v>1593687.88013006</v>
      </c>
      <c r="M4094" s="95">
        <v>23070.362203594061</v>
      </c>
      <c r="N4094" s="22">
        <v>1.4647613749256201</v>
      </c>
    </row>
    <row r="4095" spans="1:14" s="15" customFormat="1" x14ac:dyDescent="0.3">
      <c r="A4095" s="17" t="s">
        <v>568</v>
      </c>
      <c r="B4095" s="15" t="s">
        <v>10743</v>
      </c>
      <c r="C4095" s="111" t="s">
        <v>512</v>
      </c>
      <c r="D4095" s="111" t="s">
        <v>487</v>
      </c>
      <c r="E4095" s="111" t="s">
        <v>569</v>
      </c>
      <c r="F4095" s="108">
        <v>0</v>
      </c>
      <c r="G4095" s="107">
        <v>15346.41666666667</v>
      </c>
      <c r="H4095" s="31">
        <v>732931.2976125431</v>
      </c>
      <c r="I4095" s="95">
        <v>10631.79162042873</v>
      </c>
      <c r="J4095" s="22">
        <v>0.69278658669040394</v>
      </c>
      <c r="K4095" s="101">
        <v>15488.86743598523</v>
      </c>
      <c r="L4095" s="31">
        <v>741919.61724225094</v>
      </c>
      <c r="M4095" s="95">
        <v>10740.091902018939</v>
      </c>
      <c r="N4095" s="22">
        <v>0.69340718076432917</v>
      </c>
    </row>
    <row r="4096" spans="1:14" s="15" customFormat="1" x14ac:dyDescent="0.3">
      <c r="A4096" s="17" t="s">
        <v>506</v>
      </c>
      <c r="B4096" s="15" t="s">
        <v>13238</v>
      </c>
      <c r="C4096" s="111" t="s">
        <v>486</v>
      </c>
      <c r="D4096" s="111" t="s">
        <v>487</v>
      </c>
      <c r="E4096" s="111" t="s">
        <v>488</v>
      </c>
      <c r="F4096" s="108">
        <v>0</v>
      </c>
      <c r="G4096" s="107">
        <v>15822.75</v>
      </c>
      <c r="H4096" s="31">
        <v>805325.09760604054</v>
      </c>
      <c r="I4096" s="95">
        <v>11681.925239567399</v>
      </c>
      <c r="J4096" s="22">
        <v>0.7382992993991182</v>
      </c>
      <c r="K4096" s="101">
        <v>15972.827058298009</v>
      </c>
      <c r="L4096" s="31">
        <v>815087.5790191486</v>
      </c>
      <c r="M4096" s="95">
        <v>11799.27758130891</v>
      </c>
      <c r="N4096" s="22">
        <v>0.73870940555755249</v>
      </c>
    </row>
    <row r="4097" spans="1:14" s="15" customFormat="1" x14ac:dyDescent="0.3">
      <c r="A4097" s="17" t="s">
        <v>572</v>
      </c>
      <c r="B4097" s="15" t="s">
        <v>10744</v>
      </c>
      <c r="C4097" s="111" t="s">
        <v>512</v>
      </c>
      <c r="D4097" s="111" t="s">
        <v>487</v>
      </c>
      <c r="E4097" s="111" t="s">
        <v>569</v>
      </c>
      <c r="F4097" s="108">
        <v>0</v>
      </c>
      <c r="G4097" s="107">
        <v>27600.166666666661</v>
      </c>
      <c r="H4097" s="31">
        <v>1860859.7863685491</v>
      </c>
      <c r="I4097" s="95">
        <v>26993.353330593731</v>
      </c>
      <c r="J4097" s="22">
        <v>0.97801414232741601</v>
      </c>
      <c r="K4097" s="101">
        <v>27855.430996651539</v>
      </c>
      <c r="L4097" s="31">
        <v>1882556.1985570639</v>
      </c>
      <c r="M4097" s="95">
        <v>27252.044713917381</v>
      </c>
      <c r="N4097" s="22">
        <v>0.9783386484737322</v>
      </c>
    </row>
    <row r="4098" spans="1:14" s="15" customFormat="1" x14ac:dyDescent="0.3">
      <c r="A4098" s="17" t="s">
        <v>492</v>
      </c>
      <c r="B4098" s="15" t="s">
        <v>10745</v>
      </c>
      <c r="C4098" s="111" t="s">
        <v>486</v>
      </c>
      <c r="D4098" s="111" t="s">
        <v>487</v>
      </c>
      <c r="E4098" s="111" t="s">
        <v>488</v>
      </c>
      <c r="F4098" s="108">
        <v>0</v>
      </c>
      <c r="G4098" s="107">
        <v>8513.8333333333339</v>
      </c>
      <c r="H4098" s="31">
        <v>410963.3460018225</v>
      </c>
      <c r="I4098" s="95">
        <v>5961.3727406075432</v>
      </c>
      <c r="J4098" s="22">
        <v>0.7001984308604674</v>
      </c>
      <c r="K4098" s="101">
        <v>8591.7616742747941</v>
      </c>
      <c r="L4098" s="31">
        <v>415682.60943682742</v>
      </c>
      <c r="M4098" s="95">
        <v>6017.4570447634324</v>
      </c>
      <c r="N4098" s="22">
        <v>0.70037522837495936</v>
      </c>
    </row>
    <row r="4099" spans="1:14" s="15" customFormat="1" x14ac:dyDescent="0.3">
      <c r="A4099" s="17" t="s">
        <v>580</v>
      </c>
      <c r="B4099" s="15" t="s">
        <v>10746</v>
      </c>
      <c r="C4099" s="111" t="s">
        <v>512</v>
      </c>
      <c r="D4099" s="111" t="s">
        <v>487</v>
      </c>
      <c r="E4099" s="111" t="s">
        <v>569</v>
      </c>
      <c r="F4099" s="108">
        <v>0</v>
      </c>
      <c r="G4099" s="107">
        <v>9660.0833333333321</v>
      </c>
      <c r="H4099" s="31">
        <v>359007.59436576109</v>
      </c>
      <c r="I4099" s="95">
        <v>5207.7103896113586</v>
      </c>
      <c r="J4099" s="22">
        <v>0.53909580382619471</v>
      </c>
      <c r="K4099" s="101">
        <v>9758.5198399824167</v>
      </c>
      <c r="L4099" s="31">
        <v>363560.72618229379</v>
      </c>
      <c r="M4099" s="95">
        <v>5262.936200118872</v>
      </c>
      <c r="N4099" s="22">
        <v>0.5393170569327197</v>
      </c>
    </row>
    <row r="4100" spans="1:14" s="15" customFormat="1" x14ac:dyDescent="0.3">
      <c r="A4100" s="17" t="s">
        <v>491</v>
      </c>
      <c r="B4100" s="15" t="s">
        <v>10747</v>
      </c>
      <c r="C4100" s="111" t="s">
        <v>486</v>
      </c>
      <c r="D4100" s="111" t="s">
        <v>487</v>
      </c>
      <c r="E4100" s="111" t="s">
        <v>488</v>
      </c>
      <c r="F4100" s="108">
        <v>0</v>
      </c>
      <c r="G4100" s="107">
        <v>6738.5000000000027</v>
      </c>
      <c r="H4100" s="31">
        <v>248814.97162404051</v>
      </c>
      <c r="I4100" s="95">
        <v>3609.272709415834</v>
      </c>
      <c r="J4100" s="22">
        <v>0.53561960516670359</v>
      </c>
      <c r="K4100" s="101">
        <v>6800.4527457184486</v>
      </c>
      <c r="L4100" s="31">
        <v>251608.06446954151</v>
      </c>
      <c r="M4100" s="95">
        <v>3642.2998838291019</v>
      </c>
      <c r="N4100" s="22">
        <v>0.53559667569520086</v>
      </c>
    </row>
    <row r="4101" spans="1:14" s="15" customFormat="1" x14ac:dyDescent="0.3">
      <c r="A4101" s="17" t="s">
        <v>530</v>
      </c>
      <c r="B4101" s="15" t="s">
        <v>10748</v>
      </c>
      <c r="C4101" s="111" t="s">
        <v>512</v>
      </c>
      <c r="D4101" s="111" t="s">
        <v>487</v>
      </c>
      <c r="E4101" s="111" t="s">
        <v>513</v>
      </c>
      <c r="F4101" s="108">
        <v>0</v>
      </c>
      <c r="G4101" s="107">
        <v>16259</v>
      </c>
      <c r="H4101" s="31">
        <v>910777.31031020219</v>
      </c>
      <c r="I4101" s="95">
        <v>13211.59924180445</v>
      </c>
      <c r="J4101" s="22">
        <v>0.81257145222980787</v>
      </c>
      <c r="K4101" s="101">
        <v>16417.607931611139</v>
      </c>
      <c r="L4101" s="31">
        <v>921925.47699556465</v>
      </c>
      <c r="M4101" s="95">
        <v>13345.872139827739</v>
      </c>
      <c r="N4101" s="22">
        <v>0.81289991790649641</v>
      </c>
    </row>
    <row r="4102" spans="1:14" s="15" customFormat="1" x14ac:dyDescent="0.3">
      <c r="A4102" s="17" t="s">
        <v>537</v>
      </c>
      <c r="B4102" s="15" t="s">
        <v>10749</v>
      </c>
      <c r="C4102" s="111" t="s">
        <v>512</v>
      </c>
      <c r="D4102" s="111" t="s">
        <v>487</v>
      </c>
      <c r="E4102" s="111" t="s">
        <v>513</v>
      </c>
      <c r="F4102" s="108">
        <v>0</v>
      </c>
      <c r="G4102" s="107">
        <v>15031.666666666661</v>
      </c>
      <c r="H4102" s="31">
        <v>1008816.7302707901</v>
      </c>
      <c r="I4102" s="95">
        <v>14633.7443828347</v>
      </c>
      <c r="J4102" s="22">
        <v>0.97352773364018397</v>
      </c>
      <c r="K4102" s="101">
        <v>15162.65983094747</v>
      </c>
      <c r="L4102" s="31">
        <v>1019462.110245998</v>
      </c>
      <c r="M4102" s="95">
        <v>14757.82079380317</v>
      </c>
      <c r="N4102" s="22">
        <v>0.97330026250948365</v>
      </c>
    </row>
    <row r="4103" spans="1:14" s="15" customFormat="1" x14ac:dyDescent="0.3">
      <c r="A4103" s="17" t="s">
        <v>563</v>
      </c>
      <c r="B4103" s="15" t="s">
        <v>10750</v>
      </c>
      <c r="C4103" s="111" t="s">
        <v>512</v>
      </c>
      <c r="D4103" s="111" t="s">
        <v>487</v>
      </c>
      <c r="E4103" s="111" t="s">
        <v>554</v>
      </c>
      <c r="F4103" s="108">
        <v>0</v>
      </c>
      <c r="G4103" s="107">
        <v>33904.750000000007</v>
      </c>
      <c r="H4103" s="31">
        <v>1715081.813302702</v>
      </c>
      <c r="I4103" s="95">
        <v>24878.719888778451</v>
      </c>
      <c r="J4103" s="22">
        <v>0.73378272627813057</v>
      </c>
      <c r="K4103" s="101">
        <v>34236.778731919338</v>
      </c>
      <c r="L4103" s="31">
        <v>1736337.3405717111</v>
      </c>
      <c r="M4103" s="95">
        <v>25135.368006529301</v>
      </c>
      <c r="N4103" s="22">
        <v>0.73416276114479506</v>
      </c>
    </row>
    <row r="4104" spans="1:14" s="15" customFormat="1" x14ac:dyDescent="0.3">
      <c r="A4104" s="17" t="s">
        <v>589</v>
      </c>
      <c r="B4104" s="15" t="s">
        <v>10751</v>
      </c>
      <c r="C4104" s="111" t="s">
        <v>512</v>
      </c>
      <c r="D4104" s="111" t="s">
        <v>487</v>
      </c>
      <c r="E4104" s="111" t="s">
        <v>569</v>
      </c>
      <c r="F4104" s="108">
        <v>0</v>
      </c>
      <c r="G4104" s="107">
        <v>2434.25</v>
      </c>
      <c r="H4104" s="31">
        <v>143749.48110457539</v>
      </c>
      <c r="I4104" s="95">
        <v>2085.208441264479</v>
      </c>
      <c r="J4104" s="22">
        <v>0.85661227945547047</v>
      </c>
      <c r="K4104" s="101">
        <v>2456.2555206135862</v>
      </c>
      <c r="L4104" s="31">
        <v>145341.61661227731</v>
      </c>
      <c r="M4104" s="95">
        <v>2103.9776861624209</v>
      </c>
      <c r="N4104" s="22">
        <v>0.85657932104589674</v>
      </c>
    </row>
    <row r="4105" spans="1:14" s="15" customFormat="1" x14ac:dyDescent="0.3">
      <c r="A4105" s="17" t="s">
        <v>531</v>
      </c>
      <c r="B4105" s="15" t="s">
        <v>10752</v>
      </c>
      <c r="C4105" s="111" t="s">
        <v>512</v>
      </c>
      <c r="D4105" s="111" t="s">
        <v>487</v>
      </c>
      <c r="E4105" s="111" t="s">
        <v>513</v>
      </c>
      <c r="F4105" s="108">
        <v>0</v>
      </c>
      <c r="G4105" s="107">
        <v>22684.333333333339</v>
      </c>
      <c r="H4105" s="31">
        <v>1912105.2100700061</v>
      </c>
      <c r="I4105" s="95">
        <v>27736.711770967631</v>
      </c>
      <c r="J4105" s="22">
        <v>1.222725453880106</v>
      </c>
      <c r="K4105" s="101">
        <v>22876.66843448687</v>
      </c>
      <c r="L4105" s="31">
        <v>1932036.2189464881</v>
      </c>
      <c r="M4105" s="95">
        <v>27968.32172553151</v>
      </c>
      <c r="N4105" s="22">
        <v>1.222569702648175</v>
      </c>
    </row>
    <row r="4106" spans="1:14" s="15" customFormat="1" x14ac:dyDescent="0.3">
      <c r="A4106" s="17" t="s">
        <v>519</v>
      </c>
      <c r="B4106" s="15" t="s">
        <v>10753</v>
      </c>
      <c r="C4106" s="111" t="s">
        <v>512</v>
      </c>
      <c r="D4106" s="111" t="s">
        <v>487</v>
      </c>
      <c r="E4106" s="111" t="s">
        <v>513</v>
      </c>
      <c r="F4106" s="108">
        <v>0</v>
      </c>
      <c r="G4106" s="107">
        <v>13299.5</v>
      </c>
      <c r="H4106" s="31">
        <v>995343.41711466224</v>
      </c>
      <c r="I4106" s="95">
        <v>14438.30252030359</v>
      </c>
      <c r="J4106" s="22">
        <v>1.0856274687246581</v>
      </c>
      <c r="K4106" s="101">
        <v>13420.115453694139</v>
      </c>
      <c r="L4106" s="31">
        <v>1006054.448858632</v>
      </c>
      <c r="M4106" s="95">
        <v>14563.7303396018</v>
      </c>
      <c r="N4106" s="22">
        <v>1.085216471486679</v>
      </c>
    </row>
    <row r="4107" spans="1:14" s="15" customFormat="1" x14ac:dyDescent="0.3">
      <c r="A4107" s="17" t="s">
        <v>495</v>
      </c>
      <c r="B4107" s="15" t="s">
        <v>10754</v>
      </c>
      <c r="C4107" s="111" t="s">
        <v>486</v>
      </c>
      <c r="D4107" s="111" t="s">
        <v>487</v>
      </c>
      <c r="E4107" s="111" t="s">
        <v>488</v>
      </c>
      <c r="F4107" s="108">
        <v>0</v>
      </c>
      <c r="G4107" s="107">
        <v>26158.333333333339</v>
      </c>
      <c r="H4107" s="31">
        <v>1716830.575176212</v>
      </c>
      <c r="I4107" s="95">
        <v>24904.08716657581</v>
      </c>
      <c r="J4107" s="22">
        <v>0.95205175533262054</v>
      </c>
      <c r="K4107" s="101">
        <v>26405.36064565846</v>
      </c>
      <c r="L4107" s="31">
        <v>1736770.885980149</v>
      </c>
      <c r="M4107" s="95">
        <v>25141.644046981801</v>
      </c>
      <c r="N4107" s="22">
        <v>0.95214166488256458</v>
      </c>
    </row>
    <row r="4108" spans="1:14" s="15" customFormat="1" x14ac:dyDescent="0.3">
      <c r="A4108" s="17" t="s">
        <v>561</v>
      </c>
      <c r="B4108" s="15" t="s">
        <v>10755</v>
      </c>
      <c r="C4108" s="111" t="s">
        <v>512</v>
      </c>
      <c r="D4108" s="111" t="s">
        <v>487</v>
      </c>
      <c r="E4108" s="111" t="s">
        <v>554</v>
      </c>
      <c r="F4108" s="108">
        <v>0</v>
      </c>
      <c r="G4108" s="107">
        <v>16549.416666666672</v>
      </c>
      <c r="H4108" s="31">
        <v>857472.34212937939</v>
      </c>
      <c r="I4108" s="95">
        <v>12438.3653577035</v>
      </c>
      <c r="J4108" s="22">
        <v>0.75158935255745174</v>
      </c>
      <c r="K4108" s="101">
        <v>16717.874806803251</v>
      </c>
      <c r="L4108" s="31">
        <v>868168.45133628522</v>
      </c>
      <c r="M4108" s="95">
        <v>12567.68083373192</v>
      </c>
      <c r="N4108" s="22">
        <v>0.75175110347264773</v>
      </c>
    </row>
    <row r="4109" spans="1:14" s="15" customFormat="1" x14ac:dyDescent="0.3">
      <c r="A4109" s="17" t="s">
        <v>520</v>
      </c>
      <c r="B4109" s="15" t="s">
        <v>10756</v>
      </c>
      <c r="C4109" s="111" t="s">
        <v>512</v>
      </c>
      <c r="D4109" s="111" t="s">
        <v>487</v>
      </c>
      <c r="E4109" s="111" t="s">
        <v>513</v>
      </c>
      <c r="F4109" s="108">
        <v>0</v>
      </c>
      <c r="G4109" s="107">
        <v>7322.3333333333339</v>
      </c>
      <c r="H4109" s="31">
        <v>698462.7091077487</v>
      </c>
      <c r="I4109" s="95">
        <v>10131.795438485069</v>
      </c>
      <c r="J4109" s="22">
        <v>1.3836839948766431</v>
      </c>
      <c r="K4109" s="101">
        <v>7378.3047086629367</v>
      </c>
      <c r="L4109" s="31">
        <v>705688.54942648916</v>
      </c>
      <c r="M4109" s="95">
        <v>10215.60786223043</v>
      </c>
      <c r="N4109" s="22">
        <v>1.3845467577716311</v>
      </c>
    </row>
    <row r="4110" spans="1:14" s="15" customFormat="1" x14ac:dyDescent="0.3">
      <c r="A4110" s="17" t="s">
        <v>577</v>
      </c>
      <c r="B4110" s="15" t="s">
        <v>10757</v>
      </c>
      <c r="C4110" s="111" t="s">
        <v>512</v>
      </c>
      <c r="D4110" s="111" t="s">
        <v>487</v>
      </c>
      <c r="E4110" s="111" t="s">
        <v>569</v>
      </c>
      <c r="F4110" s="108">
        <v>0</v>
      </c>
      <c r="G4110" s="107">
        <v>12329.91666666667</v>
      </c>
      <c r="H4110" s="31">
        <v>572331.60891618207</v>
      </c>
      <c r="I4110" s="95">
        <v>8302.1565917605076</v>
      </c>
      <c r="J4110" s="22">
        <v>0.67333436358130361</v>
      </c>
      <c r="K4110" s="101">
        <v>12447.049899958871</v>
      </c>
      <c r="L4110" s="31">
        <v>579289.67585157498</v>
      </c>
      <c r="M4110" s="95">
        <v>8385.8469461459172</v>
      </c>
      <c r="N4110" s="22">
        <v>0.6737216459760178</v>
      </c>
    </row>
    <row r="4111" spans="1:14" s="15" customFormat="1" x14ac:dyDescent="0.3">
      <c r="A4111" s="17" t="s">
        <v>559</v>
      </c>
      <c r="B4111" s="15" t="s">
        <v>10758</v>
      </c>
      <c r="C4111" s="111" t="s">
        <v>512</v>
      </c>
      <c r="D4111" s="111" t="s">
        <v>487</v>
      </c>
      <c r="E4111" s="111" t="s">
        <v>554</v>
      </c>
      <c r="F4111" s="108">
        <v>0</v>
      </c>
      <c r="G4111" s="107">
        <v>12068.25</v>
      </c>
      <c r="H4111" s="31">
        <v>1047902.852536221</v>
      </c>
      <c r="I4111" s="95">
        <v>15200.721817868911</v>
      </c>
      <c r="J4111" s="22">
        <v>1.2595630532901549</v>
      </c>
      <c r="K4111" s="101">
        <v>12184.38930227273</v>
      </c>
      <c r="L4111" s="31">
        <v>1060080.5020198009</v>
      </c>
      <c r="M4111" s="95">
        <v>15345.81611084898</v>
      </c>
      <c r="N4111" s="22">
        <v>1.259465347843618</v>
      </c>
    </row>
    <row r="4112" spans="1:14" s="15" customFormat="1" x14ac:dyDescent="0.3">
      <c r="A4112" s="17" t="s">
        <v>490</v>
      </c>
      <c r="B4112" s="15" t="s">
        <v>13239</v>
      </c>
      <c r="C4112" s="111" t="s">
        <v>486</v>
      </c>
      <c r="D4112" s="111" t="s">
        <v>487</v>
      </c>
      <c r="E4112" s="111" t="s">
        <v>488</v>
      </c>
      <c r="F4112" s="108">
        <v>0</v>
      </c>
      <c r="G4112" s="107">
        <v>15638.83333333333</v>
      </c>
      <c r="H4112" s="31">
        <v>830081.71656100301</v>
      </c>
      <c r="I4112" s="95">
        <v>12041.04104593682</v>
      </c>
      <c r="J4112" s="22">
        <v>0.76994496899407372</v>
      </c>
      <c r="K4112" s="101">
        <v>15789.613664132419</v>
      </c>
      <c r="L4112" s="31">
        <v>840893.27746830124</v>
      </c>
      <c r="M4112" s="95">
        <v>12172.843081531009</v>
      </c>
      <c r="N4112" s="22">
        <v>0.77093989381024297</v>
      </c>
    </row>
    <row r="4113" spans="1:14" s="15" customFormat="1" x14ac:dyDescent="0.3">
      <c r="A4113" s="17" t="s">
        <v>590</v>
      </c>
      <c r="B4113" s="15" t="s">
        <v>10759</v>
      </c>
      <c r="C4113" s="111" t="s">
        <v>512</v>
      </c>
      <c r="D4113" s="111" t="s">
        <v>487</v>
      </c>
      <c r="E4113" s="111" t="s">
        <v>569</v>
      </c>
      <c r="F4113" s="108">
        <v>0</v>
      </c>
      <c r="G4113" s="107">
        <v>7917.083333333333</v>
      </c>
      <c r="H4113" s="31">
        <v>335619.37507785868</v>
      </c>
      <c r="I4113" s="95">
        <v>4868.4443838453972</v>
      </c>
      <c r="J4113" s="22">
        <v>0.61492903116830444</v>
      </c>
      <c r="K4113" s="101">
        <v>7991.8291067710834</v>
      </c>
      <c r="L4113" s="31">
        <v>339527.27663121821</v>
      </c>
      <c r="M4113" s="95">
        <v>4915.0259266844832</v>
      </c>
      <c r="N4113" s="22">
        <v>0.6150063847736964</v>
      </c>
    </row>
    <row r="4114" spans="1:14" s="15" customFormat="1" x14ac:dyDescent="0.3">
      <c r="A4114" s="17" t="s">
        <v>581</v>
      </c>
      <c r="B4114" s="15" t="s">
        <v>10760</v>
      </c>
      <c r="C4114" s="111" t="s">
        <v>512</v>
      </c>
      <c r="D4114" s="111" t="s">
        <v>487</v>
      </c>
      <c r="E4114" s="111" t="s">
        <v>569</v>
      </c>
      <c r="F4114" s="108">
        <v>0</v>
      </c>
      <c r="G4114" s="107">
        <v>14712.66666666667</v>
      </c>
      <c r="H4114" s="31">
        <v>658262.56575963565</v>
      </c>
      <c r="I4114" s="95">
        <v>9548.658180490067</v>
      </c>
      <c r="J4114" s="22">
        <v>0.64900934662808019</v>
      </c>
      <c r="K4114" s="101">
        <v>14854.525087034281</v>
      </c>
      <c r="L4114" s="31">
        <v>667023.35590634309</v>
      </c>
      <c r="M4114" s="95">
        <v>9655.8872103365156</v>
      </c>
      <c r="N4114" s="22">
        <v>0.650030018042423</v>
      </c>
    </row>
    <row r="4115" spans="1:14" s="15" customFormat="1" x14ac:dyDescent="0.3">
      <c r="A4115" s="17" t="s">
        <v>574</v>
      </c>
      <c r="B4115" s="15" t="s">
        <v>10761</v>
      </c>
      <c r="C4115" s="111" t="s">
        <v>512</v>
      </c>
      <c r="D4115" s="111" t="s">
        <v>487</v>
      </c>
      <c r="E4115" s="111" t="s">
        <v>569</v>
      </c>
      <c r="F4115" s="108">
        <v>0</v>
      </c>
      <c r="G4115" s="107">
        <v>7332.0833333333348</v>
      </c>
      <c r="H4115" s="31">
        <v>307802.69916932669</v>
      </c>
      <c r="I4115" s="95">
        <v>4464.9398496607309</v>
      </c>
      <c r="J4115" s="22">
        <v>0.60895923391406215</v>
      </c>
      <c r="K4115" s="101">
        <v>7405.6261603027797</v>
      </c>
      <c r="L4115" s="31">
        <v>311556.8959059121</v>
      </c>
      <c r="M4115" s="95">
        <v>4510.1243004936787</v>
      </c>
      <c r="N4115" s="22">
        <v>0.6090132289785043</v>
      </c>
    </row>
    <row r="4116" spans="1:14" s="15" customFormat="1" x14ac:dyDescent="0.3">
      <c r="A4116" s="17" t="s">
        <v>565</v>
      </c>
      <c r="B4116" s="15" t="s">
        <v>10762</v>
      </c>
      <c r="C4116" s="111" t="s">
        <v>512</v>
      </c>
      <c r="D4116" s="111" t="s">
        <v>487</v>
      </c>
      <c r="E4116" s="111" t="s">
        <v>554</v>
      </c>
      <c r="F4116" s="108">
        <v>0</v>
      </c>
      <c r="G4116" s="107">
        <v>23119.5</v>
      </c>
      <c r="H4116" s="31">
        <v>2375220.984321936</v>
      </c>
      <c r="I4116" s="95">
        <v>34454.59982407534</v>
      </c>
      <c r="J4116" s="22">
        <v>1.490283086748214</v>
      </c>
      <c r="K4116" s="101">
        <v>23344.232605554651</v>
      </c>
      <c r="L4116" s="31">
        <v>2403220.24245336</v>
      </c>
      <c r="M4116" s="95">
        <v>34789.221992378727</v>
      </c>
      <c r="N4116" s="22">
        <v>1.4902705340633391</v>
      </c>
    </row>
    <row r="4117" spans="1:14" s="15" customFormat="1" x14ac:dyDescent="0.3">
      <c r="A4117" s="17" t="s">
        <v>525</v>
      </c>
      <c r="B4117" s="15" t="s">
        <v>10763</v>
      </c>
      <c r="C4117" s="111" t="s">
        <v>512</v>
      </c>
      <c r="D4117" s="111" t="s">
        <v>487</v>
      </c>
      <c r="E4117" s="111" t="s">
        <v>513</v>
      </c>
      <c r="F4117" s="108">
        <v>0</v>
      </c>
      <c r="G4117" s="107">
        <v>8592.8333333333339</v>
      </c>
      <c r="H4117" s="31">
        <v>485239.8030278653</v>
      </c>
      <c r="I4117" s="95">
        <v>7038.8159006649257</v>
      </c>
      <c r="J4117" s="22">
        <v>0.81914958985180575</v>
      </c>
      <c r="K4117" s="101">
        <v>8673.0072222690833</v>
      </c>
      <c r="L4117" s="31">
        <v>490713.20409768343</v>
      </c>
      <c r="M4117" s="95">
        <v>7103.6063571593668</v>
      </c>
      <c r="N4117" s="22">
        <v>0.81904766998463074</v>
      </c>
    </row>
    <row r="4118" spans="1:14" s="15" customFormat="1" x14ac:dyDescent="0.3">
      <c r="A4118" s="17" t="s">
        <v>532</v>
      </c>
      <c r="B4118" s="15" t="s">
        <v>10764</v>
      </c>
      <c r="C4118" s="111" t="s">
        <v>512</v>
      </c>
      <c r="D4118" s="111" t="s">
        <v>487</v>
      </c>
      <c r="E4118" s="111" t="s">
        <v>513</v>
      </c>
      <c r="F4118" s="108">
        <v>0</v>
      </c>
      <c r="G4118" s="107">
        <v>11964.25</v>
      </c>
      <c r="H4118" s="31">
        <v>1014368.962846749</v>
      </c>
      <c r="I4118" s="95">
        <v>14714.284236935669</v>
      </c>
      <c r="J4118" s="22">
        <v>1.2298542939955011</v>
      </c>
      <c r="K4118" s="101">
        <v>12066.040030121751</v>
      </c>
      <c r="L4118" s="31">
        <v>1024980.144490589</v>
      </c>
      <c r="M4118" s="95">
        <v>14837.700329979451</v>
      </c>
      <c r="N4118" s="22">
        <v>1.2297075339497061</v>
      </c>
    </row>
    <row r="4119" spans="1:14" s="15" customFormat="1" x14ac:dyDescent="0.3">
      <c r="A4119" s="17" t="s">
        <v>591</v>
      </c>
      <c r="B4119" s="15" t="s">
        <v>10765</v>
      </c>
      <c r="C4119" s="111" t="s">
        <v>512</v>
      </c>
      <c r="D4119" s="111" t="s">
        <v>487</v>
      </c>
      <c r="E4119" s="111" t="s">
        <v>569</v>
      </c>
      <c r="F4119" s="108">
        <v>0</v>
      </c>
      <c r="G4119" s="107">
        <v>12483.83333333333</v>
      </c>
      <c r="H4119" s="31">
        <v>814114.61994688283</v>
      </c>
      <c r="I4119" s="95">
        <v>11809.42473409756</v>
      </c>
      <c r="J4119" s="22">
        <v>0.94597744288727259</v>
      </c>
      <c r="K4119" s="101">
        <v>12600.35970253931</v>
      </c>
      <c r="L4119" s="31">
        <v>823220.43418424018</v>
      </c>
      <c r="M4119" s="95">
        <v>11917.009489010141</v>
      </c>
      <c r="N4119" s="22">
        <v>0.94576740429152562</v>
      </c>
    </row>
    <row r="4120" spans="1:14" s="15" customFormat="1" x14ac:dyDescent="0.3">
      <c r="A4120" s="17" t="s">
        <v>555</v>
      </c>
      <c r="B4120" s="15" t="s">
        <v>10766</v>
      </c>
      <c r="C4120" s="111" t="s">
        <v>512</v>
      </c>
      <c r="D4120" s="111" t="s">
        <v>487</v>
      </c>
      <c r="E4120" s="111" t="s">
        <v>554</v>
      </c>
      <c r="F4120" s="108">
        <v>0</v>
      </c>
      <c r="G4120" s="107">
        <v>9224.3333333333321</v>
      </c>
      <c r="H4120" s="31">
        <v>734584.62460004771</v>
      </c>
      <c r="I4120" s="95">
        <v>10655.77453406448</v>
      </c>
      <c r="J4120" s="22">
        <v>1.15518099238223</v>
      </c>
      <c r="K4120" s="101">
        <v>9314.9280316964323</v>
      </c>
      <c r="L4120" s="31">
        <v>743434.2428994606</v>
      </c>
      <c r="M4120" s="95">
        <v>10762.01775271427</v>
      </c>
      <c r="N4120" s="22">
        <v>1.1553516802377579</v>
      </c>
    </row>
    <row r="4121" spans="1:14" s="15" customFormat="1" x14ac:dyDescent="0.3">
      <c r="A4121" s="17" t="s">
        <v>503</v>
      </c>
      <c r="B4121" s="15" t="s">
        <v>10767</v>
      </c>
      <c r="C4121" s="111" t="s">
        <v>486</v>
      </c>
      <c r="D4121" s="111" t="s">
        <v>487</v>
      </c>
      <c r="E4121" s="111" t="s">
        <v>488</v>
      </c>
      <c r="F4121" s="108">
        <v>0</v>
      </c>
      <c r="G4121" s="107">
        <v>9000.9166666666679</v>
      </c>
      <c r="H4121" s="31">
        <v>391278.63617179153</v>
      </c>
      <c r="I4121" s="95">
        <v>5675.8292883041449</v>
      </c>
      <c r="J4121" s="22">
        <v>0.63058347260602832</v>
      </c>
      <c r="K4121" s="101">
        <v>9081.3482670067333</v>
      </c>
      <c r="L4121" s="31">
        <v>395696.67342783831</v>
      </c>
      <c r="M4121" s="95">
        <v>5728.1389239105574</v>
      </c>
      <c r="N4121" s="22">
        <v>0.63075864458599673</v>
      </c>
    </row>
    <row r="4122" spans="1:14" s="15" customFormat="1" x14ac:dyDescent="0.3">
      <c r="A4122" s="17" t="s">
        <v>540</v>
      </c>
      <c r="B4122" s="15" t="s">
        <v>8120</v>
      </c>
      <c r="C4122" s="111" t="s">
        <v>512</v>
      </c>
      <c r="D4122" s="111" t="s">
        <v>487</v>
      </c>
      <c r="E4122" s="111" t="s">
        <v>513</v>
      </c>
      <c r="F4122" s="108">
        <v>0</v>
      </c>
      <c r="G4122" s="107">
        <v>11347.58333333333</v>
      </c>
      <c r="H4122" s="31">
        <v>1023527.488283153</v>
      </c>
      <c r="I4122" s="95">
        <v>14847.13643509861</v>
      </c>
      <c r="J4122" s="22">
        <v>1.3083963341767579</v>
      </c>
      <c r="K4122" s="101">
        <v>11440.118321348829</v>
      </c>
      <c r="L4122" s="31">
        <v>1033669.937163958</v>
      </c>
      <c r="M4122" s="95">
        <v>14963.494512735249</v>
      </c>
      <c r="N4122" s="22">
        <v>1.3079842439051801</v>
      </c>
    </row>
    <row r="4123" spans="1:14" s="15" customFormat="1" x14ac:dyDescent="0.3">
      <c r="A4123" s="17" t="s">
        <v>535</v>
      </c>
      <c r="B4123" s="15" t="s">
        <v>10768</v>
      </c>
      <c r="C4123" s="111" t="s">
        <v>512</v>
      </c>
      <c r="D4123" s="111" t="s">
        <v>487</v>
      </c>
      <c r="E4123" s="111" t="s">
        <v>513</v>
      </c>
      <c r="F4123" s="108">
        <v>0</v>
      </c>
      <c r="G4123" s="107">
        <v>24344.166666666661</v>
      </c>
      <c r="H4123" s="31">
        <v>1687214.183873733</v>
      </c>
      <c r="I4123" s="95">
        <v>24474.47623045844</v>
      </c>
      <c r="J4123" s="22">
        <v>1.0053528044552129</v>
      </c>
      <c r="K4123" s="101">
        <v>24553.136690721651</v>
      </c>
      <c r="L4123" s="31">
        <v>1704157.1055107571</v>
      </c>
      <c r="M4123" s="95">
        <v>24669.524168529839</v>
      </c>
      <c r="N4123" s="22">
        <v>1.0047402284797351</v>
      </c>
    </row>
    <row r="4124" spans="1:14" s="15" customFormat="1" x14ac:dyDescent="0.3">
      <c r="A4124" s="17" t="s">
        <v>586</v>
      </c>
      <c r="B4124" s="15" t="s">
        <v>10769</v>
      </c>
      <c r="C4124" s="111" t="s">
        <v>512</v>
      </c>
      <c r="D4124" s="111" t="s">
        <v>487</v>
      </c>
      <c r="E4124" s="111" t="s">
        <v>569</v>
      </c>
      <c r="F4124" s="108">
        <v>0</v>
      </c>
      <c r="G4124" s="107">
        <v>13103.5</v>
      </c>
      <c r="H4124" s="31">
        <v>877296.53642551647</v>
      </c>
      <c r="I4124" s="95">
        <v>12725.932150779439</v>
      </c>
      <c r="J4124" s="22">
        <v>0.97118572524741009</v>
      </c>
      <c r="K4124" s="101">
        <v>13228.524407569999</v>
      </c>
      <c r="L4124" s="31">
        <v>888437.32067877904</v>
      </c>
      <c r="M4124" s="95">
        <v>12861.094721745239</v>
      </c>
      <c r="N4124" s="22">
        <v>0.97222443906030032</v>
      </c>
    </row>
    <row r="4125" spans="1:14" s="15" customFormat="1" x14ac:dyDescent="0.3">
      <c r="A4125" s="17" t="s">
        <v>500</v>
      </c>
      <c r="B4125" s="15" t="s">
        <v>10770</v>
      </c>
      <c r="C4125" s="111" t="s">
        <v>486</v>
      </c>
      <c r="D4125" s="111" t="s">
        <v>487</v>
      </c>
      <c r="E4125" s="111" t="s">
        <v>488</v>
      </c>
      <c r="F4125" s="108">
        <v>0</v>
      </c>
      <c r="G4125" s="107">
        <v>4019.333333333333</v>
      </c>
      <c r="H4125" s="31">
        <v>218471.83729986069</v>
      </c>
      <c r="I4125" s="95">
        <v>3169.1197478815061</v>
      </c>
      <c r="J4125" s="22">
        <v>0.78846900345368376</v>
      </c>
      <c r="K4125" s="101">
        <v>4055.2049956380238</v>
      </c>
      <c r="L4125" s="31">
        <v>221008.81759909121</v>
      </c>
      <c r="M4125" s="95">
        <v>3199.3425662388659</v>
      </c>
      <c r="N4125" s="22">
        <v>0.78894718508194639</v>
      </c>
    </row>
    <row r="4126" spans="1:14" s="15" customFormat="1" x14ac:dyDescent="0.3">
      <c r="A4126" s="17" t="s">
        <v>504</v>
      </c>
      <c r="B4126" s="15" t="s">
        <v>10771</v>
      </c>
      <c r="C4126" s="111" t="s">
        <v>486</v>
      </c>
      <c r="D4126" s="111" t="s">
        <v>487</v>
      </c>
      <c r="E4126" s="111" t="s">
        <v>488</v>
      </c>
      <c r="F4126" s="108">
        <v>0</v>
      </c>
      <c r="G4126" s="107">
        <v>13450.16666666667</v>
      </c>
      <c r="H4126" s="31">
        <v>781422.94016791729</v>
      </c>
      <c r="I4126" s="95">
        <v>11335.204123974991</v>
      </c>
      <c r="J4126" s="22">
        <v>0.84275566280281478</v>
      </c>
      <c r="K4126" s="101">
        <v>13569.20234157386</v>
      </c>
      <c r="L4126" s="31">
        <v>790388.37097421533</v>
      </c>
      <c r="M4126" s="95">
        <v>11441.7297309155</v>
      </c>
      <c r="N4126" s="22">
        <v>0.84321314126622449</v>
      </c>
    </row>
    <row r="4127" spans="1:14" s="15" customFormat="1" x14ac:dyDescent="0.3">
      <c r="A4127" s="17" t="s">
        <v>558</v>
      </c>
      <c r="B4127" s="15" t="s">
        <v>10772</v>
      </c>
      <c r="C4127" s="111" t="s">
        <v>512</v>
      </c>
      <c r="D4127" s="111" t="s">
        <v>487</v>
      </c>
      <c r="E4127" s="111" t="s">
        <v>554</v>
      </c>
      <c r="F4127" s="108">
        <v>0</v>
      </c>
      <c r="G4127" s="107">
        <v>11141.25</v>
      </c>
      <c r="H4127" s="31">
        <v>823278.04528505611</v>
      </c>
      <c r="I4127" s="95">
        <v>11942.348009501629</v>
      </c>
      <c r="J4127" s="22">
        <v>1.0719037818468879</v>
      </c>
      <c r="K4127" s="101">
        <v>11230.37476090987</v>
      </c>
      <c r="L4127" s="31">
        <v>831964.37251815526</v>
      </c>
      <c r="M4127" s="95">
        <v>12043.58748898392</v>
      </c>
      <c r="N4127" s="22">
        <v>1.0724118958972439</v>
      </c>
    </row>
    <row r="4128" spans="1:14" s="15" customFormat="1" x14ac:dyDescent="0.3">
      <c r="A4128" s="17" t="s">
        <v>548</v>
      </c>
      <c r="B4128" s="15" t="s">
        <v>10773</v>
      </c>
      <c r="C4128" s="111" t="s">
        <v>512</v>
      </c>
      <c r="D4128" s="111" t="s">
        <v>487</v>
      </c>
      <c r="E4128" s="111" t="s">
        <v>513</v>
      </c>
      <c r="F4128" s="108">
        <v>0</v>
      </c>
      <c r="G4128" s="107">
        <v>10262.916666666661</v>
      </c>
      <c r="H4128" s="31">
        <v>831763.15115949919</v>
      </c>
      <c r="I4128" s="95">
        <v>12065.43168436749</v>
      </c>
      <c r="J4128" s="22">
        <v>1.175633796536153</v>
      </c>
      <c r="K4128" s="101">
        <v>10354.383370427489</v>
      </c>
      <c r="L4128" s="31">
        <v>841113.29592632339</v>
      </c>
      <c r="M4128" s="95">
        <v>12176.02808756722</v>
      </c>
      <c r="N4128" s="22">
        <v>1.175929811749332</v>
      </c>
    </row>
    <row r="4129" spans="1:14" s="15" customFormat="1" x14ac:dyDescent="0.3">
      <c r="A4129" s="17" t="s">
        <v>507</v>
      </c>
      <c r="B4129" s="15" t="s">
        <v>10774</v>
      </c>
      <c r="C4129" s="111" t="s">
        <v>486</v>
      </c>
      <c r="D4129" s="111" t="s">
        <v>487</v>
      </c>
      <c r="E4129" s="111" t="s">
        <v>488</v>
      </c>
      <c r="F4129" s="108">
        <v>0</v>
      </c>
      <c r="G4129" s="107">
        <v>12943.5</v>
      </c>
      <c r="H4129" s="31">
        <v>917611.45561760792</v>
      </c>
      <c r="I4129" s="95">
        <v>13310.734329975399</v>
      </c>
      <c r="J4129" s="22">
        <v>1.0283721041430369</v>
      </c>
      <c r="K4129" s="101">
        <v>13065.994295101589</v>
      </c>
      <c r="L4129" s="31">
        <v>927209.44347668486</v>
      </c>
      <c r="M4129" s="95">
        <v>13422.363291019239</v>
      </c>
      <c r="N4129" s="22">
        <v>1.0272745409089341</v>
      </c>
    </row>
    <row r="4130" spans="1:14" s="15" customFormat="1" x14ac:dyDescent="0.3">
      <c r="A4130" s="17" t="s">
        <v>489</v>
      </c>
      <c r="B4130" s="15" t="s">
        <v>10775</v>
      </c>
      <c r="C4130" s="111" t="s">
        <v>486</v>
      </c>
      <c r="D4130" s="111" t="s">
        <v>487</v>
      </c>
      <c r="E4130" s="111" t="s">
        <v>488</v>
      </c>
      <c r="F4130" s="108">
        <v>0</v>
      </c>
      <c r="G4130" s="107">
        <v>8164.6666666666661</v>
      </c>
      <c r="H4130" s="31">
        <v>716540.3927978446</v>
      </c>
      <c r="I4130" s="95">
        <v>10394.027610312351</v>
      </c>
      <c r="J4130" s="22">
        <v>1.27304984204038</v>
      </c>
      <c r="K4130" s="101">
        <v>8233.9203490058353</v>
      </c>
      <c r="L4130" s="31">
        <v>724370.24126711651</v>
      </c>
      <c r="M4130" s="95">
        <v>10486.045632833309</v>
      </c>
      <c r="N4130" s="22">
        <v>1.2735179827309591</v>
      </c>
    </row>
    <row r="4131" spans="1:14" s="15" customFormat="1" x14ac:dyDescent="0.3">
      <c r="A4131" s="17" t="s">
        <v>494</v>
      </c>
      <c r="B4131" s="15" t="s">
        <v>10776</v>
      </c>
      <c r="C4131" s="111" t="s">
        <v>486</v>
      </c>
      <c r="D4131" s="111" t="s">
        <v>487</v>
      </c>
      <c r="E4131" s="111" t="s">
        <v>488</v>
      </c>
      <c r="F4131" s="108">
        <v>0</v>
      </c>
      <c r="G4131" s="107">
        <v>8853.75</v>
      </c>
      <c r="H4131" s="31">
        <v>504044.43012489798</v>
      </c>
      <c r="I4131" s="95">
        <v>7311.5930046673921</v>
      </c>
      <c r="J4131" s="22">
        <v>0.82581877788139402</v>
      </c>
      <c r="K4131" s="101">
        <v>8935.1224970803323</v>
      </c>
      <c r="L4131" s="31">
        <v>509864.43031109648</v>
      </c>
      <c r="M4131" s="95">
        <v>7380.8411475440098</v>
      </c>
      <c r="N4131" s="22">
        <v>0.82604812076787937</v>
      </c>
    </row>
    <row r="4132" spans="1:14" s="15" customFormat="1" x14ac:dyDescent="0.3">
      <c r="A4132" s="17" t="s">
        <v>510</v>
      </c>
      <c r="B4132" s="15" t="s">
        <v>10777</v>
      </c>
      <c r="C4132" s="111" t="s">
        <v>486</v>
      </c>
      <c r="D4132" s="111" t="s">
        <v>487</v>
      </c>
      <c r="E4132" s="111" t="s">
        <v>488</v>
      </c>
      <c r="F4132" s="108">
        <v>0</v>
      </c>
      <c r="G4132" s="107">
        <v>13860.66666666667</v>
      </c>
      <c r="H4132" s="31">
        <v>611255.23787964066</v>
      </c>
      <c r="I4132" s="95">
        <v>8866.7769232955125</v>
      </c>
      <c r="J4132" s="22">
        <v>0.63970782477722421</v>
      </c>
      <c r="K4132" s="101">
        <v>13997.359795817751</v>
      </c>
      <c r="L4132" s="31">
        <v>618758.64453646273</v>
      </c>
      <c r="M4132" s="95">
        <v>8957.2031161434952</v>
      </c>
      <c r="N4132" s="22">
        <v>0.63992090271336799</v>
      </c>
    </row>
    <row r="4133" spans="1:14" s="15" customFormat="1" x14ac:dyDescent="0.3">
      <c r="A4133" s="17" t="s">
        <v>493</v>
      </c>
      <c r="B4133" s="15" t="s">
        <v>10778</v>
      </c>
      <c r="C4133" s="111" t="s">
        <v>486</v>
      </c>
      <c r="D4133" s="111" t="s">
        <v>487</v>
      </c>
      <c r="E4133" s="111" t="s">
        <v>488</v>
      </c>
      <c r="F4133" s="108">
        <v>0</v>
      </c>
      <c r="G4133" s="107">
        <v>10359.666666666661</v>
      </c>
      <c r="H4133" s="31">
        <v>350352.09081352339</v>
      </c>
      <c r="I4133" s="95">
        <v>5082.1549515545721</v>
      </c>
      <c r="J4133" s="22">
        <v>0.49057128140106571</v>
      </c>
      <c r="K4133" s="101">
        <v>10458.337136665999</v>
      </c>
      <c r="L4133" s="31">
        <v>354882.48889496707</v>
      </c>
      <c r="M4133" s="95">
        <v>5137.3092941208006</v>
      </c>
      <c r="N4133" s="22">
        <v>0.49121664629741668</v>
      </c>
    </row>
    <row r="4134" spans="1:14" s="15" customFormat="1" x14ac:dyDescent="0.3">
      <c r="A4134" s="17" t="s">
        <v>509</v>
      </c>
      <c r="B4134" s="15" t="s">
        <v>7364</v>
      </c>
      <c r="C4134" s="111" t="s">
        <v>486</v>
      </c>
      <c r="D4134" s="111" t="s">
        <v>487</v>
      </c>
      <c r="E4134" s="111" t="s">
        <v>488</v>
      </c>
      <c r="F4134" s="108">
        <v>0</v>
      </c>
      <c r="G4134" s="107">
        <v>7963</v>
      </c>
      <c r="H4134" s="31">
        <v>376697.14185327751</v>
      </c>
      <c r="I4134" s="95">
        <v>5464.3123158213293</v>
      </c>
      <c r="J4134" s="22">
        <v>0.6862127735553597</v>
      </c>
      <c r="K4134" s="101">
        <v>8038.0148936428204</v>
      </c>
      <c r="L4134" s="31">
        <v>381285.9246540544</v>
      </c>
      <c r="M4134" s="95">
        <v>5519.5276908195074</v>
      </c>
      <c r="N4134" s="22">
        <v>0.68667796263787007</v>
      </c>
    </row>
    <row r="4135" spans="1:14" s="15" customFormat="1" x14ac:dyDescent="0.3">
      <c r="A4135" s="17" t="s">
        <v>527</v>
      </c>
      <c r="B4135" s="15" t="s">
        <v>7906</v>
      </c>
      <c r="C4135" s="111" t="s">
        <v>512</v>
      </c>
      <c r="D4135" s="111" t="s">
        <v>487</v>
      </c>
      <c r="E4135" s="111" t="s">
        <v>513</v>
      </c>
      <c r="F4135" s="108">
        <v>0</v>
      </c>
      <c r="G4135" s="107">
        <v>30687.916666666672</v>
      </c>
      <c r="H4135" s="31">
        <v>2045605.179424217</v>
      </c>
      <c r="I4135" s="95">
        <v>29673.242330013181</v>
      </c>
      <c r="J4135" s="22">
        <v>0.96693570477022206</v>
      </c>
      <c r="K4135" s="101">
        <v>31046.836621181988</v>
      </c>
      <c r="L4135" s="31">
        <v>2070967.5426103789</v>
      </c>
      <c r="M4135" s="95">
        <v>29979.50346212673</v>
      </c>
      <c r="N4135" s="22">
        <v>0.96562183864081452</v>
      </c>
    </row>
    <row r="4136" spans="1:14" s="15" customFormat="1" x14ac:dyDescent="0.3">
      <c r="A4136" s="17" t="s">
        <v>549</v>
      </c>
      <c r="B4136" s="15" t="s">
        <v>10779</v>
      </c>
      <c r="C4136" s="111" t="s">
        <v>512</v>
      </c>
      <c r="D4136" s="111" t="s">
        <v>487</v>
      </c>
      <c r="E4136" s="111" t="s">
        <v>513</v>
      </c>
      <c r="F4136" s="108">
        <v>0</v>
      </c>
      <c r="G4136" s="107">
        <v>6991.083333333333</v>
      </c>
      <c r="H4136" s="31">
        <v>426464.98079680058</v>
      </c>
      <c r="I4136" s="95">
        <v>6186.2371330179212</v>
      </c>
      <c r="J4136" s="22">
        <v>0.88487532447540385</v>
      </c>
      <c r="K4136" s="101">
        <v>7057.2590879974341</v>
      </c>
      <c r="L4136" s="31">
        <v>431333.2131710918</v>
      </c>
      <c r="M4136" s="95">
        <v>6244.0165244182162</v>
      </c>
      <c r="N4136" s="22">
        <v>0.88476509740696185</v>
      </c>
    </row>
    <row r="4137" spans="1:14" s="15" customFormat="1" x14ac:dyDescent="0.3">
      <c r="A4137" s="17" t="s">
        <v>523</v>
      </c>
      <c r="B4137" s="15" t="s">
        <v>10780</v>
      </c>
      <c r="C4137" s="111" t="s">
        <v>512</v>
      </c>
      <c r="D4137" s="111" t="s">
        <v>487</v>
      </c>
      <c r="E4137" s="111" t="s">
        <v>513</v>
      </c>
      <c r="F4137" s="108">
        <v>0</v>
      </c>
      <c r="G4137" s="107">
        <v>22034.41666666665</v>
      </c>
      <c r="H4137" s="31">
        <v>1199833.436568012</v>
      </c>
      <c r="I4137" s="95">
        <v>17404.604112782101</v>
      </c>
      <c r="J4137" s="22">
        <v>0.78988268108370385</v>
      </c>
      <c r="K4137" s="101">
        <v>22220.7428568947</v>
      </c>
      <c r="L4137" s="31">
        <v>1212309.089843618</v>
      </c>
      <c r="M4137" s="95">
        <v>17549.490181928981</v>
      </c>
      <c r="N4137" s="22">
        <v>0.78977963495417913</v>
      </c>
    </row>
    <row r="4138" spans="1:14" s="15" customFormat="1" x14ac:dyDescent="0.3">
      <c r="A4138" s="17" t="s">
        <v>583</v>
      </c>
      <c r="B4138" s="15" t="s">
        <v>10781</v>
      </c>
      <c r="C4138" s="111" t="s">
        <v>512</v>
      </c>
      <c r="D4138" s="111" t="s">
        <v>487</v>
      </c>
      <c r="E4138" s="111" t="s">
        <v>569</v>
      </c>
      <c r="F4138" s="108">
        <v>0</v>
      </c>
      <c r="G4138" s="107">
        <v>21470.25</v>
      </c>
      <c r="H4138" s="31">
        <v>1018666.81832115</v>
      </c>
      <c r="I4138" s="95">
        <v>14776.62828468939</v>
      </c>
      <c r="J4138" s="22">
        <v>0.68823736494402199</v>
      </c>
      <c r="K4138" s="101">
        <v>21674.368918126769</v>
      </c>
      <c r="L4138" s="31">
        <v>1030949.799741421</v>
      </c>
      <c r="M4138" s="95">
        <v>14924.11757050967</v>
      </c>
      <c r="N4138" s="22">
        <v>0.68856065091834273</v>
      </c>
    </row>
    <row r="4139" spans="1:14" s="15" customFormat="1" x14ac:dyDescent="0.3">
      <c r="A4139" s="17" t="s">
        <v>521</v>
      </c>
      <c r="B4139" s="15" t="s">
        <v>10782</v>
      </c>
      <c r="C4139" s="111" t="s">
        <v>512</v>
      </c>
      <c r="D4139" s="111" t="s">
        <v>487</v>
      </c>
      <c r="E4139" s="111" t="s">
        <v>513</v>
      </c>
      <c r="F4139" s="108">
        <v>0</v>
      </c>
      <c r="G4139" s="107">
        <v>19957.75</v>
      </c>
      <c r="H4139" s="31">
        <v>1147627.4293092999</v>
      </c>
      <c r="I4139" s="95">
        <v>16647.311591208501</v>
      </c>
      <c r="J4139" s="22">
        <v>0.83412767427232537</v>
      </c>
      <c r="K4139" s="101">
        <v>20134.199389231271</v>
      </c>
      <c r="L4139" s="31">
        <v>1159409.570046992</v>
      </c>
      <c r="M4139" s="95">
        <v>16783.712204120198</v>
      </c>
      <c r="N4139" s="22">
        <v>0.83359223178732056</v>
      </c>
    </row>
    <row r="4140" spans="1:14" s="15" customFormat="1" x14ac:dyDescent="0.3">
      <c r="A4140" s="17" t="s">
        <v>511</v>
      </c>
      <c r="B4140" s="15" t="s">
        <v>10783</v>
      </c>
      <c r="C4140" s="111" t="s">
        <v>512</v>
      </c>
      <c r="D4140" s="111" t="s">
        <v>487</v>
      </c>
      <c r="E4140" s="111" t="s">
        <v>513</v>
      </c>
      <c r="F4140" s="108">
        <v>0</v>
      </c>
      <c r="G4140" s="107">
        <v>13382.5</v>
      </c>
      <c r="H4140" s="31">
        <v>1049091.2759694669</v>
      </c>
      <c r="I4140" s="95">
        <v>15217.960910182561</v>
      </c>
      <c r="J4140" s="22">
        <v>1.1371538135761301</v>
      </c>
      <c r="K4140" s="101">
        <v>13496.50977093493</v>
      </c>
      <c r="L4140" s="31">
        <v>1059733.243026841</v>
      </c>
      <c r="M4140" s="95">
        <v>15340.789159934729</v>
      </c>
      <c r="N4140" s="22">
        <v>1.136648616590602</v>
      </c>
    </row>
    <row r="4141" spans="1:14" s="15" customFormat="1" x14ac:dyDescent="0.3">
      <c r="A4141" s="17" t="s">
        <v>526</v>
      </c>
      <c r="B4141" s="15" t="s">
        <v>10784</v>
      </c>
      <c r="C4141" s="111" t="s">
        <v>512</v>
      </c>
      <c r="D4141" s="111" t="s">
        <v>487</v>
      </c>
      <c r="E4141" s="111" t="s">
        <v>513</v>
      </c>
      <c r="F4141" s="108">
        <v>0</v>
      </c>
      <c r="G4141" s="107">
        <v>8533.9166666666661</v>
      </c>
      <c r="H4141" s="31">
        <v>846801.24396343424</v>
      </c>
      <c r="I4141" s="95">
        <v>12283.57200608783</v>
      </c>
      <c r="J4141" s="22">
        <v>1.4393826991617169</v>
      </c>
      <c r="K4141" s="101">
        <v>8605.6075240834361</v>
      </c>
      <c r="L4141" s="31">
        <v>855806.3278773377</v>
      </c>
      <c r="M4141" s="95">
        <v>12388.72567610081</v>
      </c>
      <c r="N4141" s="22">
        <v>1.439610816718057</v>
      </c>
    </row>
    <row r="4142" spans="1:14" s="15" customFormat="1" x14ac:dyDescent="0.3">
      <c r="A4142" s="17" t="s">
        <v>546</v>
      </c>
      <c r="B4142" s="15" t="s">
        <v>10584</v>
      </c>
      <c r="C4142" s="111" t="s">
        <v>512</v>
      </c>
      <c r="D4142" s="111" t="s">
        <v>487</v>
      </c>
      <c r="E4142" s="111" t="s">
        <v>513</v>
      </c>
      <c r="F4142" s="108">
        <v>0</v>
      </c>
      <c r="G4142" s="107">
        <v>11482</v>
      </c>
      <c r="H4142" s="31">
        <v>757663.53449371376</v>
      </c>
      <c r="I4142" s="95">
        <v>10990.55374408782</v>
      </c>
      <c r="J4142" s="22">
        <v>0.95719854938928894</v>
      </c>
      <c r="K4142" s="101">
        <v>11586.93554757375</v>
      </c>
      <c r="L4142" s="31">
        <v>765794.37219123624</v>
      </c>
      <c r="M4142" s="95">
        <v>11085.704898806111</v>
      </c>
      <c r="N4142" s="22">
        <v>0.95674174187733396</v>
      </c>
    </row>
    <row r="4143" spans="1:14" s="15" customFormat="1" x14ac:dyDescent="0.3">
      <c r="A4143" s="17" t="s">
        <v>567</v>
      </c>
      <c r="B4143" s="15" t="s">
        <v>10785</v>
      </c>
      <c r="C4143" s="111" t="s">
        <v>512</v>
      </c>
      <c r="D4143" s="111" t="s">
        <v>487</v>
      </c>
      <c r="E4143" s="111" t="s">
        <v>554</v>
      </c>
      <c r="F4143" s="108">
        <v>0</v>
      </c>
      <c r="G4143" s="107">
        <v>6716.916666666667</v>
      </c>
      <c r="H4143" s="31">
        <v>321115.18612945499</v>
      </c>
      <c r="I4143" s="95">
        <v>4658.0487914821524</v>
      </c>
      <c r="J4143" s="22">
        <v>0.69348021162718276</v>
      </c>
      <c r="K4143" s="101">
        <v>6783.9846162132508</v>
      </c>
      <c r="L4143" s="31">
        <v>325241.34510773083</v>
      </c>
      <c r="M4143" s="95">
        <v>4708.2215587955207</v>
      </c>
      <c r="N4143" s="22">
        <v>0.69402008187683661</v>
      </c>
    </row>
    <row r="4144" spans="1:14" s="15" customFormat="1" x14ac:dyDescent="0.3">
      <c r="A4144" s="17" t="s">
        <v>566</v>
      </c>
      <c r="B4144" s="15" t="s">
        <v>10786</v>
      </c>
      <c r="C4144" s="111" t="s">
        <v>512</v>
      </c>
      <c r="D4144" s="111" t="s">
        <v>487</v>
      </c>
      <c r="E4144" s="111" t="s">
        <v>554</v>
      </c>
      <c r="F4144" s="108">
        <v>0</v>
      </c>
      <c r="G4144" s="107">
        <v>46195.666666666679</v>
      </c>
      <c r="H4144" s="31">
        <v>1773733.8208809211</v>
      </c>
      <c r="I4144" s="95">
        <v>25729.51712546718</v>
      </c>
      <c r="J4144" s="22">
        <v>0.55696819598087499</v>
      </c>
      <c r="K4144" s="101">
        <v>46624.525842595081</v>
      </c>
      <c r="L4144" s="31">
        <v>1794947.3516191039</v>
      </c>
      <c r="M4144" s="95">
        <v>25983.811544613851</v>
      </c>
      <c r="N4144" s="22">
        <v>0.55729921270053207</v>
      </c>
    </row>
    <row r="4145" spans="1:14" s="15" customFormat="1" x14ac:dyDescent="0.3">
      <c r="A4145" s="17" t="s">
        <v>524</v>
      </c>
      <c r="B4145" s="15" t="s">
        <v>10787</v>
      </c>
      <c r="C4145" s="111" t="s">
        <v>512</v>
      </c>
      <c r="D4145" s="111" t="s">
        <v>487</v>
      </c>
      <c r="E4145" s="111" t="s">
        <v>513</v>
      </c>
      <c r="F4145" s="108">
        <v>0</v>
      </c>
      <c r="G4145" s="107">
        <v>12630.166666666661</v>
      </c>
      <c r="H4145" s="31">
        <v>1095644.1364794041</v>
      </c>
      <c r="I4145" s="95">
        <v>15893.249731779841</v>
      </c>
      <c r="J4145" s="22">
        <v>1.258356294990552</v>
      </c>
      <c r="K4145" s="101">
        <v>12743.641406569201</v>
      </c>
      <c r="L4145" s="31">
        <v>1107465.9847926979</v>
      </c>
      <c r="M4145" s="95">
        <v>16031.772416592919</v>
      </c>
      <c r="N4145" s="22">
        <v>1.258021306871419</v>
      </c>
    </row>
    <row r="4146" spans="1:14" s="15" customFormat="1" x14ac:dyDescent="0.3">
      <c r="A4146" s="17" t="s">
        <v>543</v>
      </c>
      <c r="B4146" s="15" t="s">
        <v>10788</v>
      </c>
      <c r="C4146" s="111" t="s">
        <v>512</v>
      </c>
      <c r="D4146" s="111" t="s">
        <v>487</v>
      </c>
      <c r="E4146" s="111" t="s">
        <v>513</v>
      </c>
      <c r="F4146" s="108">
        <v>0</v>
      </c>
      <c r="G4146" s="107">
        <v>10661.416666666661</v>
      </c>
      <c r="H4146" s="31">
        <v>1246944.0611512801</v>
      </c>
      <c r="I4146" s="95">
        <v>18087.98377648196</v>
      </c>
      <c r="J4146" s="22">
        <v>1.6965835162445859</v>
      </c>
      <c r="K4146" s="101">
        <v>10751.197776976111</v>
      </c>
      <c r="L4146" s="31">
        <v>1259488.0599016689</v>
      </c>
      <c r="M4146" s="95">
        <v>18232.456991931282</v>
      </c>
      <c r="N4146" s="22">
        <v>1.6958535569847319</v>
      </c>
    </row>
    <row r="4147" spans="1:14" s="15" customFormat="1" x14ac:dyDescent="0.3">
      <c r="A4147" s="17" t="s">
        <v>545</v>
      </c>
      <c r="B4147" s="15" t="s">
        <v>6978</v>
      </c>
      <c r="C4147" s="111" t="s">
        <v>512</v>
      </c>
      <c r="D4147" s="111" t="s">
        <v>487</v>
      </c>
      <c r="E4147" s="111" t="s">
        <v>513</v>
      </c>
      <c r="F4147" s="108">
        <v>0</v>
      </c>
      <c r="G4147" s="107">
        <v>17506.166666666672</v>
      </c>
      <c r="H4147" s="31">
        <v>1184721.6932449189</v>
      </c>
      <c r="I4147" s="95">
        <v>17185.395427662668</v>
      </c>
      <c r="J4147" s="22">
        <v>0.98167667170593242</v>
      </c>
      <c r="K4147" s="101">
        <v>17662.281441620111</v>
      </c>
      <c r="L4147" s="31">
        <v>1197153.353598509</v>
      </c>
      <c r="M4147" s="95">
        <v>17330.094446417541</v>
      </c>
      <c r="N4147" s="22">
        <v>0.98119229408156827</v>
      </c>
    </row>
    <row r="4148" spans="1:14" s="15" customFormat="1" x14ac:dyDescent="0.3">
      <c r="A4148" s="17" t="s">
        <v>516</v>
      </c>
      <c r="B4148" s="15" t="s">
        <v>10789</v>
      </c>
      <c r="C4148" s="111" t="s">
        <v>512</v>
      </c>
      <c r="D4148" s="111" t="s">
        <v>487</v>
      </c>
      <c r="E4148" s="111" t="s">
        <v>513</v>
      </c>
      <c r="F4148" s="108">
        <v>0</v>
      </c>
      <c r="G4148" s="107">
        <v>16005.833333333339</v>
      </c>
      <c r="H4148" s="31">
        <v>1101924.6745618279</v>
      </c>
      <c r="I4148" s="95">
        <v>15984.35427646773</v>
      </c>
      <c r="J4148" s="22">
        <v>0.99865804819916038</v>
      </c>
      <c r="K4148" s="101">
        <v>16156.92284991023</v>
      </c>
      <c r="L4148" s="31">
        <v>1113372.847791496</v>
      </c>
      <c r="M4148" s="95">
        <v>16117.28067110643</v>
      </c>
      <c r="N4148" s="22">
        <v>0.99754642767239432</v>
      </c>
    </row>
    <row r="4149" spans="1:14" s="15" customFormat="1" x14ac:dyDescent="0.3">
      <c r="A4149" s="17" t="s">
        <v>518</v>
      </c>
      <c r="B4149" s="15" t="s">
        <v>10790</v>
      </c>
      <c r="C4149" s="111" t="s">
        <v>512</v>
      </c>
      <c r="D4149" s="111" t="s">
        <v>487</v>
      </c>
      <c r="E4149" s="111" t="s">
        <v>513</v>
      </c>
      <c r="F4149" s="108">
        <v>0</v>
      </c>
      <c r="G4149" s="107">
        <v>1827.666666666667</v>
      </c>
      <c r="H4149" s="31">
        <v>155799.64087581271</v>
      </c>
      <c r="I4149" s="95">
        <v>2260.0062539626001</v>
      </c>
      <c r="J4149" s="22">
        <v>1.2365527561349261</v>
      </c>
      <c r="K4149" s="101">
        <v>1843.420752708274</v>
      </c>
      <c r="L4149" s="31">
        <v>157516.43608543501</v>
      </c>
      <c r="M4149" s="95">
        <v>2280.221415258357</v>
      </c>
      <c r="N4149" s="22">
        <v>1.2369511474297741</v>
      </c>
    </row>
    <row r="4150" spans="1:14" s="15" customFormat="1" x14ac:dyDescent="0.3">
      <c r="A4150" s="17" t="s">
        <v>544</v>
      </c>
      <c r="B4150" s="15" t="s">
        <v>13240</v>
      </c>
      <c r="C4150" s="111" t="s">
        <v>512</v>
      </c>
      <c r="D4150" s="111" t="s">
        <v>487</v>
      </c>
      <c r="E4150" s="111" t="s">
        <v>513</v>
      </c>
      <c r="F4150" s="108">
        <v>0</v>
      </c>
      <c r="G4150" s="107">
        <v>12727.583333333339</v>
      </c>
      <c r="H4150" s="31">
        <v>999429.92236856045</v>
      </c>
      <c r="I4150" s="95">
        <v>14497.58075341597</v>
      </c>
      <c r="J4150" s="22">
        <v>1.1390678319463079</v>
      </c>
      <c r="K4150" s="101">
        <v>12832.53571051544</v>
      </c>
      <c r="L4150" s="31">
        <v>1009770.777320075</v>
      </c>
      <c r="M4150" s="95">
        <v>14617.528228599989</v>
      </c>
      <c r="N4150" s="22">
        <v>1.1390989714232289</v>
      </c>
    </row>
    <row r="4151" spans="1:14" s="15" customFormat="1" x14ac:dyDescent="0.3">
      <c r="A4151" s="17" t="s">
        <v>551</v>
      </c>
      <c r="B4151" s="15" t="s">
        <v>10791</v>
      </c>
      <c r="C4151" s="111" t="s">
        <v>512</v>
      </c>
      <c r="D4151" s="111" t="s">
        <v>487</v>
      </c>
      <c r="E4151" s="111" t="s">
        <v>513</v>
      </c>
      <c r="F4151" s="108">
        <v>0</v>
      </c>
      <c r="G4151" s="107">
        <v>11218.66666666667</v>
      </c>
      <c r="H4151" s="31">
        <v>834686.86988328781</v>
      </c>
      <c r="I4151" s="95">
        <v>12107.842710243071</v>
      </c>
      <c r="J4151" s="22">
        <v>1.079258620475672</v>
      </c>
      <c r="K4151" s="101">
        <v>11316.560145417599</v>
      </c>
      <c r="L4151" s="31">
        <v>843608.74098963873</v>
      </c>
      <c r="M4151" s="95">
        <v>12212.152363962639</v>
      </c>
      <c r="N4151" s="22">
        <v>1.0791399689514041</v>
      </c>
    </row>
    <row r="4152" spans="1:14" s="15" customFormat="1" x14ac:dyDescent="0.3">
      <c r="A4152" s="17" t="s">
        <v>501</v>
      </c>
      <c r="B4152" s="15" t="s">
        <v>10792</v>
      </c>
      <c r="C4152" s="111" t="s">
        <v>486</v>
      </c>
      <c r="D4152" s="111" t="s">
        <v>487</v>
      </c>
      <c r="E4152" s="111" t="s">
        <v>488</v>
      </c>
      <c r="F4152" s="108">
        <v>0</v>
      </c>
      <c r="G4152" s="107">
        <v>3239.3333333333348</v>
      </c>
      <c r="H4152" s="31">
        <v>180910.3073363062</v>
      </c>
      <c r="I4152" s="95">
        <v>2624.257820415949</v>
      </c>
      <c r="J4152" s="22">
        <v>0.81012280934840963</v>
      </c>
      <c r="K4152" s="101">
        <v>3268.0253332927391</v>
      </c>
      <c r="L4152" s="31">
        <v>183031.43591932461</v>
      </c>
      <c r="M4152" s="95">
        <v>2649.5787374364222</v>
      </c>
      <c r="N4152" s="22">
        <v>0.81075832260051883</v>
      </c>
    </row>
    <row r="4153" spans="1:14" s="15" customFormat="1" x14ac:dyDescent="0.3">
      <c r="A4153" s="17" t="s">
        <v>587</v>
      </c>
      <c r="B4153" s="15" t="s">
        <v>10793</v>
      </c>
      <c r="C4153" s="111" t="s">
        <v>512</v>
      </c>
      <c r="D4153" s="111" t="s">
        <v>487</v>
      </c>
      <c r="E4153" s="111" t="s">
        <v>569</v>
      </c>
      <c r="F4153" s="108">
        <v>0</v>
      </c>
      <c r="G4153" s="107">
        <v>8757.6666666666679</v>
      </c>
      <c r="H4153" s="31">
        <v>369926.60435264593</v>
      </c>
      <c r="I4153" s="95">
        <v>5366.0999129678958</v>
      </c>
      <c r="J4153" s="22">
        <v>0.61273169180922182</v>
      </c>
      <c r="K4153" s="101">
        <v>8843.9836374774513</v>
      </c>
      <c r="L4153" s="31">
        <v>374578.98282413807</v>
      </c>
      <c r="M4153" s="95">
        <v>5422.437426644331</v>
      </c>
      <c r="N4153" s="22">
        <v>0.61312160321804487</v>
      </c>
    </row>
    <row r="4154" spans="1:14" s="15" customFormat="1" x14ac:dyDescent="0.3">
      <c r="A4154" s="17" t="s">
        <v>573</v>
      </c>
      <c r="B4154" s="15" t="s">
        <v>10794</v>
      </c>
      <c r="C4154" s="111" t="s">
        <v>512</v>
      </c>
      <c r="D4154" s="111" t="s">
        <v>487</v>
      </c>
      <c r="E4154" s="111" t="s">
        <v>569</v>
      </c>
      <c r="F4154" s="108">
        <v>0</v>
      </c>
      <c r="G4154" s="107">
        <v>5620.3333333333339</v>
      </c>
      <c r="H4154" s="31">
        <v>217889.3585531539</v>
      </c>
      <c r="I4154" s="95">
        <v>3160.670398428852</v>
      </c>
      <c r="J4154" s="22">
        <v>0.56236351315381972</v>
      </c>
      <c r="K4154" s="101">
        <v>5674.7138109723237</v>
      </c>
      <c r="L4154" s="31">
        <v>220636.29231156199</v>
      </c>
      <c r="M4154" s="95">
        <v>3193.949858281147</v>
      </c>
      <c r="N4154" s="22">
        <v>0.56283893156082987</v>
      </c>
    </row>
    <row r="4155" spans="1:14" s="15" customFormat="1" x14ac:dyDescent="0.3">
      <c r="A4155" s="17" t="s">
        <v>588</v>
      </c>
      <c r="B4155" s="15" t="s">
        <v>10795</v>
      </c>
      <c r="C4155" s="111" t="s">
        <v>512</v>
      </c>
      <c r="D4155" s="111" t="s">
        <v>487</v>
      </c>
      <c r="E4155" s="111" t="s">
        <v>569</v>
      </c>
      <c r="F4155" s="108">
        <v>0</v>
      </c>
      <c r="G4155" s="107">
        <v>4330.0833333333339</v>
      </c>
      <c r="H4155" s="31">
        <v>182951.41691471389</v>
      </c>
      <c r="I4155" s="95">
        <v>2653.8658502309941</v>
      </c>
      <c r="J4155" s="22">
        <v>0.61289024850891871</v>
      </c>
      <c r="K4155" s="101">
        <v>4371.7983723362377</v>
      </c>
      <c r="L4155" s="31">
        <v>185108.0687886829</v>
      </c>
      <c r="M4155" s="95">
        <v>2679.6402526536149</v>
      </c>
      <c r="N4155" s="22">
        <v>0.61293774882432339</v>
      </c>
    </row>
    <row r="4156" spans="1:14" s="15" customFormat="1" x14ac:dyDescent="0.3">
      <c r="A4156" s="17" t="s">
        <v>571</v>
      </c>
      <c r="B4156" s="15" t="s">
        <v>10796</v>
      </c>
      <c r="C4156" s="111" t="s">
        <v>512</v>
      </c>
      <c r="D4156" s="111" t="s">
        <v>487</v>
      </c>
      <c r="E4156" s="111" t="s">
        <v>569</v>
      </c>
      <c r="F4156" s="108">
        <v>0</v>
      </c>
      <c r="G4156" s="107">
        <v>19514.75</v>
      </c>
      <c r="H4156" s="31">
        <v>1048819.187002142</v>
      </c>
      <c r="I4156" s="95">
        <v>15214.01402837762</v>
      </c>
      <c r="J4156" s="22">
        <v>0.77961613796628815</v>
      </c>
      <c r="K4156" s="101">
        <v>19690.197612090029</v>
      </c>
      <c r="L4156" s="31">
        <v>1061036.504209657</v>
      </c>
      <c r="M4156" s="95">
        <v>15359.655280401799</v>
      </c>
      <c r="N4156" s="22">
        <v>0.78006608074724337</v>
      </c>
    </row>
    <row r="4157" spans="1:14" s="15" customFormat="1" x14ac:dyDescent="0.3">
      <c r="A4157" s="17" t="s">
        <v>542</v>
      </c>
      <c r="B4157" s="15" t="s">
        <v>8056</v>
      </c>
      <c r="C4157" s="111" t="s">
        <v>512</v>
      </c>
      <c r="D4157" s="111" t="s">
        <v>487</v>
      </c>
      <c r="E4157" s="111" t="s">
        <v>513</v>
      </c>
      <c r="F4157" s="108">
        <v>0</v>
      </c>
      <c r="G4157" s="107">
        <v>9355.75</v>
      </c>
      <c r="H4157" s="31">
        <v>629863.37283760519</v>
      </c>
      <c r="I4157" s="95">
        <v>9136.7037417603988</v>
      </c>
      <c r="J4157" s="22">
        <v>0.97658699107611879</v>
      </c>
      <c r="K4157" s="101">
        <v>9440.042556530756</v>
      </c>
      <c r="L4157" s="31">
        <v>636473.8934401127</v>
      </c>
      <c r="M4157" s="95">
        <v>9213.6505760442851</v>
      </c>
      <c r="N4157" s="22">
        <v>0.97601790679112466</v>
      </c>
    </row>
    <row r="4158" spans="1:14" s="15" customFormat="1" x14ac:dyDescent="0.3">
      <c r="A4158" s="17" t="s">
        <v>502</v>
      </c>
      <c r="B4158" s="15" t="s">
        <v>6960</v>
      </c>
      <c r="C4158" s="111" t="s">
        <v>486</v>
      </c>
      <c r="D4158" s="111" t="s">
        <v>487</v>
      </c>
      <c r="E4158" s="111" t="s">
        <v>488</v>
      </c>
      <c r="F4158" s="108">
        <v>0</v>
      </c>
      <c r="G4158" s="107">
        <v>5556.166666666667</v>
      </c>
      <c r="H4158" s="31">
        <v>248717.46176817719</v>
      </c>
      <c r="I4158" s="95">
        <v>3607.8582460522771</v>
      </c>
      <c r="J4158" s="22">
        <v>0.64934305655318891</v>
      </c>
      <c r="K4158" s="101">
        <v>5611.3324841079939</v>
      </c>
      <c r="L4158" s="31">
        <v>252037.9579792505</v>
      </c>
      <c r="M4158" s="95">
        <v>3648.523059082936</v>
      </c>
      <c r="N4158" s="22">
        <v>0.65020617997882257</v>
      </c>
    </row>
    <row r="4159" spans="1:14" s="15" customFormat="1" x14ac:dyDescent="0.3">
      <c r="A4159" s="17" t="s">
        <v>497</v>
      </c>
      <c r="B4159" s="15" t="s">
        <v>8839</v>
      </c>
      <c r="C4159" s="111" t="s">
        <v>486</v>
      </c>
      <c r="D4159" s="111" t="s">
        <v>487</v>
      </c>
      <c r="E4159" s="111" t="s">
        <v>488</v>
      </c>
      <c r="F4159" s="108">
        <v>0</v>
      </c>
      <c r="G4159" s="107">
        <v>6003.166666666667</v>
      </c>
      <c r="H4159" s="31">
        <v>290063.26463412639</v>
      </c>
      <c r="I4159" s="95">
        <v>4207.6142694094297</v>
      </c>
      <c r="J4159" s="22">
        <v>0.70089912591844794</v>
      </c>
      <c r="K4159" s="101">
        <v>6054.720744401885</v>
      </c>
      <c r="L4159" s="31">
        <v>293142.7490082077</v>
      </c>
      <c r="M4159" s="95">
        <v>4243.559533391629</v>
      </c>
      <c r="N4159" s="22">
        <v>0.70086791984835439</v>
      </c>
    </row>
    <row r="4160" spans="1:14" s="15" customFormat="1" x14ac:dyDescent="0.3">
      <c r="A4160" s="17" t="s">
        <v>534</v>
      </c>
      <c r="B4160" s="15" t="s">
        <v>10797</v>
      </c>
      <c r="C4160" s="111" t="s">
        <v>512</v>
      </c>
      <c r="D4160" s="111" t="s">
        <v>487</v>
      </c>
      <c r="E4160" s="111" t="s">
        <v>513</v>
      </c>
      <c r="F4160" s="108">
        <v>0</v>
      </c>
      <c r="G4160" s="107">
        <v>9378.5833333333303</v>
      </c>
      <c r="H4160" s="31">
        <v>623245.82419769187</v>
      </c>
      <c r="I4160" s="95">
        <v>9040.7105724049761</v>
      </c>
      <c r="J4160" s="22">
        <v>0.96397400876873507</v>
      </c>
      <c r="K4160" s="101">
        <v>9460.1823254391766</v>
      </c>
      <c r="L4160" s="31">
        <v>629440.66613636992</v>
      </c>
      <c r="M4160" s="95">
        <v>9111.836975413582</v>
      </c>
      <c r="N4160" s="22">
        <v>0.96317773399685258</v>
      </c>
    </row>
    <row r="4161" spans="1:14" s="15" customFormat="1" x14ac:dyDescent="0.3">
      <c r="A4161" s="17" t="s">
        <v>579</v>
      </c>
      <c r="B4161" s="15" t="s">
        <v>10798</v>
      </c>
      <c r="C4161" s="111" t="s">
        <v>512</v>
      </c>
      <c r="D4161" s="111" t="s">
        <v>487</v>
      </c>
      <c r="E4161" s="111" t="s">
        <v>569</v>
      </c>
      <c r="F4161" s="108">
        <v>0</v>
      </c>
      <c r="G4161" s="107">
        <v>5850.6666666666679</v>
      </c>
      <c r="H4161" s="31">
        <v>246513.11870181689</v>
      </c>
      <c r="I4161" s="95">
        <v>3575.882375711059</v>
      </c>
      <c r="J4161" s="22">
        <v>0.61119229302262834</v>
      </c>
      <c r="K4161" s="101">
        <v>5906.3268595093514</v>
      </c>
      <c r="L4161" s="31">
        <v>249662.73365512691</v>
      </c>
      <c r="M4161" s="95">
        <v>3614.139108401298</v>
      </c>
      <c r="N4161" s="22">
        <v>0.61190976970440314</v>
      </c>
    </row>
    <row r="4162" spans="1:14" s="15" customFormat="1" x14ac:dyDescent="0.3">
      <c r="A4162" s="17" t="s">
        <v>576</v>
      </c>
      <c r="B4162" s="15" t="s">
        <v>10799</v>
      </c>
      <c r="C4162" s="111" t="s">
        <v>512</v>
      </c>
      <c r="D4162" s="111" t="s">
        <v>487</v>
      </c>
      <c r="E4162" s="111" t="s">
        <v>569</v>
      </c>
      <c r="F4162" s="108">
        <v>0</v>
      </c>
      <c r="G4162" s="107">
        <v>12805.16666666667</v>
      </c>
      <c r="H4162" s="31">
        <v>594565.38586817449</v>
      </c>
      <c r="I4162" s="95">
        <v>8624.6764299208862</v>
      </c>
      <c r="J4162" s="22">
        <v>0.67353097811463225</v>
      </c>
      <c r="K4162" s="101">
        <v>12920.91890922843</v>
      </c>
      <c r="L4162" s="31">
        <v>601272.00955540687</v>
      </c>
      <c r="M4162" s="95">
        <v>8704.065090959999</v>
      </c>
      <c r="N4162" s="22">
        <v>0.67364133712992713</v>
      </c>
    </row>
    <row r="4163" spans="1:14" s="15" customFormat="1" x14ac:dyDescent="0.3">
      <c r="A4163" s="17" t="s">
        <v>547</v>
      </c>
      <c r="B4163" s="15" t="s">
        <v>10800</v>
      </c>
      <c r="C4163" s="111" t="s">
        <v>512</v>
      </c>
      <c r="D4163" s="111" t="s">
        <v>487</v>
      </c>
      <c r="E4163" s="111" t="s">
        <v>513</v>
      </c>
      <c r="F4163" s="108">
        <v>0</v>
      </c>
      <c r="G4163" s="107">
        <v>11606.5</v>
      </c>
      <c r="H4163" s="31">
        <v>588020.30768442876</v>
      </c>
      <c r="I4163" s="95">
        <v>8529.7345061475826</v>
      </c>
      <c r="J4163" s="22">
        <v>0.73491013709107678</v>
      </c>
      <c r="K4163" s="101">
        <v>11709.205633117361</v>
      </c>
      <c r="L4163" s="31">
        <v>595009.94829499105</v>
      </c>
      <c r="M4163" s="95">
        <v>8613.4149559993839</v>
      </c>
      <c r="N4163" s="22">
        <v>0.73561052951687056</v>
      </c>
    </row>
    <row r="4164" spans="1:14" s="15" customFormat="1" x14ac:dyDescent="0.3">
      <c r="A4164" s="17" t="s">
        <v>499</v>
      </c>
      <c r="B4164" s="15" t="s">
        <v>10801</v>
      </c>
      <c r="C4164" s="111" t="s">
        <v>486</v>
      </c>
      <c r="D4164" s="111" t="s">
        <v>487</v>
      </c>
      <c r="E4164" s="111" t="s">
        <v>488</v>
      </c>
      <c r="F4164" s="108">
        <v>0</v>
      </c>
      <c r="G4164" s="107">
        <v>5252.583333333333</v>
      </c>
      <c r="H4164" s="31">
        <v>213627.30877099789</v>
      </c>
      <c r="I4164" s="95">
        <v>3098.8457426836549</v>
      </c>
      <c r="J4164" s="22">
        <v>0.58996603119423563</v>
      </c>
      <c r="K4164" s="101">
        <v>5292.6194830058084</v>
      </c>
      <c r="L4164" s="31">
        <v>215721.73070798631</v>
      </c>
      <c r="M4164" s="95">
        <v>3122.806243725257</v>
      </c>
      <c r="N4164" s="22">
        <v>0.59003037224806099</v>
      </c>
    </row>
    <row r="4165" spans="1:14" s="15" customFormat="1" x14ac:dyDescent="0.3">
      <c r="A4165" s="17" t="s">
        <v>529</v>
      </c>
      <c r="B4165" s="15" t="s">
        <v>10802</v>
      </c>
      <c r="C4165" s="111" t="s">
        <v>512</v>
      </c>
      <c r="D4165" s="111" t="s">
        <v>487</v>
      </c>
      <c r="E4165" s="111" t="s">
        <v>513</v>
      </c>
      <c r="F4165" s="108">
        <v>1</v>
      </c>
      <c r="G4165" s="107">
        <v>20037.25</v>
      </c>
      <c r="H4165" s="31">
        <v>1804535.1941175759</v>
      </c>
      <c r="I4165" s="95">
        <v>26176.317232028159</v>
      </c>
      <c r="J4165" s="22">
        <v>1.3063827237783709</v>
      </c>
      <c r="K4165" s="101">
        <v>20332.397968772071</v>
      </c>
      <c r="L4165" s="31">
        <v>1831330.7108466411</v>
      </c>
      <c r="M4165" s="95">
        <v>26510.50016791833</v>
      </c>
      <c r="N4165" s="22">
        <v>1.3038550695611519</v>
      </c>
    </row>
    <row r="4166" spans="1:14" s="15" customFormat="1" x14ac:dyDescent="0.3">
      <c r="A4166" s="17" t="s">
        <v>564</v>
      </c>
      <c r="B4166" s="15" t="s">
        <v>10803</v>
      </c>
      <c r="C4166" s="111" t="s">
        <v>512</v>
      </c>
      <c r="D4166" s="111" t="s">
        <v>487</v>
      </c>
      <c r="E4166" s="111" t="s">
        <v>554</v>
      </c>
      <c r="F4166" s="108">
        <v>0</v>
      </c>
      <c r="G4166" s="107">
        <v>11257.416666666661</v>
      </c>
      <c r="H4166" s="31">
        <v>402762.91654397349</v>
      </c>
      <c r="I4166" s="95">
        <v>5842.4185392002973</v>
      </c>
      <c r="J4166" s="22">
        <v>0.51898394740062914</v>
      </c>
      <c r="K4166" s="101">
        <v>11351.70078938776</v>
      </c>
      <c r="L4166" s="31">
        <v>407833.8029338317</v>
      </c>
      <c r="M4166" s="95">
        <v>5903.8370498148242</v>
      </c>
      <c r="N4166" s="22">
        <v>0.52008392040548512</v>
      </c>
    </row>
    <row r="4167" spans="1:14" s="15" customFormat="1" x14ac:dyDescent="0.3">
      <c r="A4167" s="17" t="s">
        <v>505</v>
      </c>
      <c r="B4167" s="15" t="s">
        <v>9710</v>
      </c>
      <c r="C4167" s="111" t="s">
        <v>486</v>
      </c>
      <c r="D4167" s="111" t="s">
        <v>487</v>
      </c>
      <c r="E4167" s="111" t="s">
        <v>488</v>
      </c>
      <c r="F4167" s="108">
        <v>0</v>
      </c>
      <c r="G4167" s="107">
        <v>13902.58333333333</v>
      </c>
      <c r="H4167" s="31">
        <v>586821.23310647206</v>
      </c>
      <c r="I4167" s="95">
        <v>8512.3409099241508</v>
      </c>
      <c r="J4167" s="22">
        <v>0.61228483266952682</v>
      </c>
      <c r="K4167" s="101">
        <v>14100.56933358899</v>
      </c>
      <c r="L4167" s="31">
        <v>595579.77947195235</v>
      </c>
      <c r="M4167" s="95">
        <v>8621.6638809057622</v>
      </c>
      <c r="N4167" s="22">
        <v>0.61144083454616849</v>
      </c>
    </row>
    <row r="4168" spans="1:14" s="15" customFormat="1" x14ac:dyDescent="0.3">
      <c r="A4168" s="17" t="s">
        <v>570</v>
      </c>
      <c r="B4168" s="15" t="s">
        <v>10804</v>
      </c>
      <c r="C4168" s="111" t="s">
        <v>512</v>
      </c>
      <c r="D4168" s="111" t="s">
        <v>487</v>
      </c>
      <c r="E4168" s="111" t="s">
        <v>569</v>
      </c>
      <c r="F4168" s="108">
        <v>0</v>
      </c>
      <c r="G4168" s="107">
        <v>11996.58333333333</v>
      </c>
      <c r="H4168" s="31">
        <v>424689.60304452799</v>
      </c>
      <c r="I4168" s="95">
        <v>6160.4837692699239</v>
      </c>
      <c r="J4168" s="22">
        <v>0.51351985795427224</v>
      </c>
      <c r="K4168" s="101">
        <v>12086.33629213138</v>
      </c>
      <c r="L4168" s="31">
        <v>428822.85779729881</v>
      </c>
      <c r="M4168" s="95">
        <v>6207.6764050917036</v>
      </c>
      <c r="N4168" s="22">
        <v>0.51361109397006544</v>
      </c>
    </row>
    <row r="4169" spans="1:14" s="15" customFormat="1" x14ac:dyDescent="0.3">
      <c r="A4169" s="17" t="s">
        <v>578</v>
      </c>
      <c r="B4169" s="15" t="s">
        <v>10805</v>
      </c>
      <c r="C4169" s="111" t="s">
        <v>512</v>
      </c>
      <c r="D4169" s="111" t="s">
        <v>487</v>
      </c>
      <c r="E4169" s="111" t="s">
        <v>569</v>
      </c>
      <c r="F4169" s="108">
        <v>0</v>
      </c>
      <c r="G4169" s="107">
        <v>5163.0833333333312</v>
      </c>
      <c r="H4169" s="31">
        <v>256682.94204999451</v>
      </c>
      <c r="I4169" s="95">
        <v>3723.4043099040682</v>
      </c>
      <c r="J4169" s="22">
        <v>0.72115905739220476</v>
      </c>
      <c r="K4169" s="101">
        <v>5210.4129027162389</v>
      </c>
      <c r="L4169" s="31">
        <v>259781.45590106159</v>
      </c>
      <c r="M4169" s="95">
        <v>3760.6185979938432</v>
      </c>
      <c r="N4169" s="22">
        <v>0.72175059217157156</v>
      </c>
    </row>
    <row r="4170" spans="1:14" s="15" customFormat="1" x14ac:dyDescent="0.3">
      <c r="A4170" s="17" t="s">
        <v>553</v>
      </c>
      <c r="B4170" s="15" t="s">
        <v>9644</v>
      </c>
      <c r="C4170" s="111" t="s">
        <v>512</v>
      </c>
      <c r="D4170" s="111" t="s">
        <v>487</v>
      </c>
      <c r="E4170" s="111" t="s">
        <v>554</v>
      </c>
      <c r="F4170" s="108">
        <v>0</v>
      </c>
      <c r="G4170" s="107">
        <v>16627.166666666661</v>
      </c>
      <c r="H4170" s="31">
        <v>951151.22427714872</v>
      </c>
      <c r="I4170" s="95">
        <v>13797.257190367871</v>
      </c>
      <c r="J4170" s="22">
        <v>0.82980206230974662</v>
      </c>
      <c r="K4170" s="101">
        <v>16784.855240337711</v>
      </c>
      <c r="L4170" s="31">
        <v>963488.18700667156</v>
      </c>
      <c r="M4170" s="95">
        <v>13947.53748852884</v>
      </c>
      <c r="N4170" s="22">
        <v>0.83095965314075704</v>
      </c>
    </row>
    <row r="4171" spans="1:14" s="15" customFormat="1" x14ac:dyDescent="0.3">
      <c r="A4171" s="17" t="s">
        <v>496</v>
      </c>
      <c r="B4171" s="15" t="s">
        <v>10806</v>
      </c>
      <c r="C4171" s="111" t="s">
        <v>486</v>
      </c>
      <c r="D4171" s="111" t="s">
        <v>487</v>
      </c>
      <c r="E4171" s="111" t="s">
        <v>488</v>
      </c>
      <c r="F4171" s="108">
        <v>0</v>
      </c>
      <c r="G4171" s="107">
        <v>9175.1666666666679</v>
      </c>
      <c r="H4171" s="31">
        <v>556854.10625226179</v>
      </c>
      <c r="I4171" s="95">
        <v>8077.6422564286013</v>
      </c>
      <c r="J4171" s="22">
        <v>0.88038098378906104</v>
      </c>
      <c r="K4171" s="101">
        <v>9252.609846636602</v>
      </c>
      <c r="L4171" s="31">
        <v>562969.1396898987</v>
      </c>
      <c r="M4171" s="95">
        <v>8149.5894673126086</v>
      </c>
      <c r="N4171" s="22">
        <v>0.88078818867252362</v>
      </c>
    </row>
    <row r="4172" spans="1:14" s="15" customFormat="1" x14ac:dyDescent="0.3">
      <c r="A4172" s="17" t="s">
        <v>575</v>
      </c>
      <c r="B4172" s="15" t="s">
        <v>10807</v>
      </c>
      <c r="C4172" s="111" t="s">
        <v>512</v>
      </c>
      <c r="D4172" s="111" t="s">
        <v>487</v>
      </c>
      <c r="E4172" s="111" t="s">
        <v>569</v>
      </c>
      <c r="F4172" s="108">
        <v>0</v>
      </c>
      <c r="G4172" s="107">
        <v>18591.666666666661</v>
      </c>
      <c r="H4172" s="31">
        <v>781905.48698741267</v>
      </c>
      <c r="I4172" s="95">
        <v>11342.20387585991</v>
      </c>
      <c r="J4172" s="22">
        <v>0.61006923581496608</v>
      </c>
      <c r="K4172" s="101">
        <v>18733.698102772949</v>
      </c>
      <c r="L4172" s="31">
        <v>789520.50579328288</v>
      </c>
      <c r="M4172" s="95">
        <v>11429.166440250099</v>
      </c>
      <c r="N4172" s="22">
        <v>0.61008597328460035</v>
      </c>
    </row>
    <row r="4173" spans="1:14" s="15" customFormat="1" x14ac:dyDescent="0.3">
      <c r="A4173" s="17" t="s">
        <v>522</v>
      </c>
      <c r="B4173" s="15" t="s">
        <v>13241</v>
      </c>
      <c r="C4173" s="111" t="s">
        <v>512</v>
      </c>
      <c r="D4173" s="111" t="s">
        <v>487</v>
      </c>
      <c r="E4173" s="111" t="s">
        <v>513</v>
      </c>
      <c r="F4173" s="108">
        <v>0</v>
      </c>
      <c r="G4173" s="107">
        <v>18629.75</v>
      </c>
      <c r="H4173" s="31">
        <v>1301701.651937773</v>
      </c>
      <c r="I4173" s="95">
        <v>18882.289186518439</v>
      </c>
      <c r="J4173" s="22">
        <v>1.0135556937972019</v>
      </c>
      <c r="K4173" s="101">
        <v>18798.479304214561</v>
      </c>
      <c r="L4173" s="31">
        <v>1315355.0586442789</v>
      </c>
      <c r="M4173" s="95">
        <v>19041.192449036331</v>
      </c>
      <c r="N4173" s="22">
        <v>1.012911318032377</v>
      </c>
    </row>
    <row r="4174" spans="1:14" s="15" customFormat="1" x14ac:dyDescent="0.3">
      <c r="A4174" s="17" t="s">
        <v>556</v>
      </c>
      <c r="B4174" s="15" t="s">
        <v>10808</v>
      </c>
      <c r="C4174" s="111" t="s">
        <v>512</v>
      </c>
      <c r="D4174" s="111" t="s">
        <v>487</v>
      </c>
      <c r="E4174" s="111" t="s">
        <v>554</v>
      </c>
      <c r="F4174" s="108">
        <v>0</v>
      </c>
      <c r="G4174" s="107">
        <v>5689.3333333333348</v>
      </c>
      <c r="H4174" s="31">
        <v>591653.41685890162</v>
      </c>
      <c r="I4174" s="95">
        <v>8582.4358436441325</v>
      </c>
      <c r="J4174" s="22">
        <v>1.5085134480274429</v>
      </c>
      <c r="K4174" s="101">
        <v>5731.8616891066285</v>
      </c>
      <c r="L4174" s="31">
        <v>597586.58757924917</v>
      </c>
      <c r="M4174" s="95">
        <v>8650.714606888987</v>
      </c>
      <c r="N4174" s="22">
        <v>1.509232964104773</v>
      </c>
    </row>
    <row r="4175" spans="1:14" s="15" customFormat="1" x14ac:dyDescent="0.3">
      <c r="A4175" s="17" t="s">
        <v>1232</v>
      </c>
      <c r="B4175" s="15" t="s">
        <v>10809</v>
      </c>
      <c r="C4175" s="111" t="s">
        <v>1177</v>
      </c>
      <c r="D4175" s="111" t="s">
        <v>487</v>
      </c>
      <c r="E4175" s="111" t="s">
        <v>1178</v>
      </c>
      <c r="F4175" s="108">
        <v>0</v>
      </c>
      <c r="G4175" s="107">
        <v>19495.166666666672</v>
      </c>
      <c r="H4175" s="31">
        <v>1271677.6546828169</v>
      </c>
      <c r="I4175" s="95">
        <v>18446.76557950805</v>
      </c>
      <c r="J4175" s="22">
        <v>0.94622251222139031</v>
      </c>
      <c r="K4175" s="101">
        <v>19667.525973504511</v>
      </c>
      <c r="L4175" s="31">
        <v>1285320.4049700471</v>
      </c>
      <c r="M4175" s="95">
        <v>18606.408230894769</v>
      </c>
      <c r="N4175" s="22">
        <v>0.94604721793482072</v>
      </c>
    </row>
    <row r="4176" spans="1:14" s="15" customFormat="1" x14ac:dyDescent="0.3">
      <c r="A4176" s="17" t="s">
        <v>1212</v>
      </c>
      <c r="B4176" s="15" t="s">
        <v>10810</v>
      </c>
      <c r="C4176" s="111" t="s">
        <v>1177</v>
      </c>
      <c r="D4176" s="111" t="s">
        <v>487</v>
      </c>
      <c r="E4176" s="111" t="s">
        <v>1178</v>
      </c>
      <c r="F4176" s="108">
        <v>0</v>
      </c>
      <c r="G4176" s="107">
        <v>8729.9166666666661</v>
      </c>
      <c r="H4176" s="31">
        <v>504192.57366538519</v>
      </c>
      <c r="I4176" s="95">
        <v>7313.7419526758922</v>
      </c>
      <c r="J4176" s="22">
        <v>0.83777912572772473</v>
      </c>
      <c r="K4176" s="101">
        <v>8818.8055958879504</v>
      </c>
      <c r="L4176" s="31">
        <v>509997.42835752887</v>
      </c>
      <c r="M4176" s="95">
        <v>7382.7664386513979</v>
      </c>
      <c r="N4176" s="22">
        <v>0.83716171746589452</v>
      </c>
    </row>
    <row r="4177" spans="1:14" s="15" customFormat="1" x14ac:dyDescent="0.3">
      <c r="A4177" s="17" t="s">
        <v>1207</v>
      </c>
      <c r="B4177" s="15" t="s">
        <v>10811</v>
      </c>
      <c r="C4177" s="111" t="s">
        <v>1177</v>
      </c>
      <c r="D4177" s="111" t="s">
        <v>487</v>
      </c>
      <c r="E4177" s="111" t="s">
        <v>1178</v>
      </c>
      <c r="F4177" s="108">
        <v>0</v>
      </c>
      <c r="G4177" s="107">
        <v>7893.916666666667</v>
      </c>
      <c r="H4177" s="31">
        <v>494243.50814701931</v>
      </c>
      <c r="I4177" s="95">
        <v>7169.4222984957314</v>
      </c>
      <c r="J4177" s="22">
        <v>0.90822117856523243</v>
      </c>
      <c r="K4177" s="101">
        <v>7973.7465791327604</v>
      </c>
      <c r="L4177" s="31">
        <v>500271.4770094282</v>
      </c>
      <c r="M4177" s="95">
        <v>7241.9727342047627</v>
      </c>
      <c r="N4177" s="22">
        <v>0.90822710031404263</v>
      </c>
    </row>
    <row r="4178" spans="1:14" s="15" customFormat="1" x14ac:dyDescent="0.3">
      <c r="A4178" s="17" t="s">
        <v>1206</v>
      </c>
      <c r="B4178" s="15" t="s">
        <v>10812</v>
      </c>
      <c r="C4178" s="111" t="s">
        <v>1177</v>
      </c>
      <c r="D4178" s="111" t="s">
        <v>487</v>
      </c>
      <c r="E4178" s="111" t="s">
        <v>1178</v>
      </c>
      <c r="F4178" s="108">
        <v>0</v>
      </c>
      <c r="G4178" s="107">
        <v>21458.083333333328</v>
      </c>
      <c r="H4178" s="31">
        <v>891237.3838563438</v>
      </c>
      <c r="I4178" s="95">
        <v>12928.155995469309</v>
      </c>
      <c r="J4178" s="22">
        <v>0.60248419183769797</v>
      </c>
      <c r="K4178" s="101">
        <v>21693.452378104372</v>
      </c>
      <c r="L4178" s="31">
        <v>902661.49763944733</v>
      </c>
      <c r="M4178" s="95">
        <v>13067.005125295431</v>
      </c>
      <c r="N4178" s="22">
        <v>0.60234788347862123</v>
      </c>
    </row>
    <row r="4179" spans="1:14" s="15" customFormat="1" x14ac:dyDescent="0.3">
      <c r="A4179" s="17" t="s">
        <v>1198</v>
      </c>
      <c r="B4179" s="15" t="s">
        <v>10813</v>
      </c>
      <c r="C4179" s="111" t="s">
        <v>1177</v>
      </c>
      <c r="D4179" s="111" t="s">
        <v>487</v>
      </c>
      <c r="E4179" s="111" t="s">
        <v>1178</v>
      </c>
      <c r="F4179" s="108">
        <v>0</v>
      </c>
      <c r="G4179" s="107">
        <v>6619.25</v>
      </c>
      <c r="H4179" s="31">
        <v>344996.85311030853</v>
      </c>
      <c r="I4179" s="95">
        <v>5004.4726755705769</v>
      </c>
      <c r="J4179" s="22">
        <v>0.75604829483258329</v>
      </c>
      <c r="K4179" s="101">
        <v>6682.768621622442</v>
      </c>
      <c r="L4179" s="31">
        <v>348857.03386904032</v>
      </c>
      <c r="M4179" s="95">
        <v>5050.0842912687658</v>
      </c>
      <c r="N4179" s="22">
        <v>0.75568743692980156</v>
      </c>
    </row>
    <row r="4180" spans="1:14" s="15" customFormat="1" x14ac:dyDescent="0.3">
      <c r="A4180" s="17" t="s">
        <v>1191</v>
      </c>
      <c r="B4180" s="15" t="s">
        <v>10814</v>
      </c>
      <c r="C4180" s="111" t="s">
        <v>1177</v>
      </c>
      <c r="D4180" s="111" t="s">
        <v>487</v>
      </c>
      <c r="E4180" s="111" t="s">
        <v>1178</v>
      </c>
      <c r="F4180" s="108">
        <v>0</v>
      </c>
      <c r="G4180" s="107">
        <v>10713.33333333333</v>
      </c>
      <c r="H4180" s="31">
        <v>663317.82082931593</v>
      </c>
      <c r="I4180" s="95">
        <v>9621.9889533251608</v>
      </c>
      <c r="J4180" s="22">
        <v>0.89813213627801758</v>
      </c>
      <c r="K4180" s="101">
        <v>10818.60652358783</v>
      </c>
      <c r="L4180" s="31">
        <v>671075.88802502467</v>
      </c>
      <c r="M4180" s="95">
        <v>9714.5520122625057</v>
      </c>
      <c r="N4180" s="22">
        <v>0.89794854735513763</v>
      </c>
    </row>
    <row r="4181" spans="1:14" s="15" customFormat="1" x14ac:dyDescent="0.3">
      <c r="A4181" s="17" t="s">
        <v>1225</v>
      </c>
      <c r="B4181" s="15" t="s">
        <v>13242</v>
      </c>
      <c r="C4181" s="111" t="s">
        <v>1177</v>
      </c>
      <c r="D4181" s="111" t="s">
        <v>487</v>
      </c>
      <c r="E4181" s="111" t="s">
        <v>1178</v>
      </c>
      <c r="F4181" s="108">
        <v>0</v>
      </c>
      <c r="G4181" s="107">
        <v>23856.166666666661</v>
      </c>
      <c r="H4181" s="31">
        <v>1974823.6429690099</v>
      </c>
      <c r="I4181" s="95">
        <v>28646.49596426668</v>
      </c>
      <c r="J4181" s="22">
        <v>1.2008004623933719</v>
      </c>
      <c r="K4181" s="101">
        <v>24074.945944035979</v>
      </c>
      <c r="L4181" s="31">
        <v>1997223.151846454</v>
      </c>
      <c r="M4181" s="95">
        <v>28911.97334746697</v>
      </c>
      <c r="N4181" s="22">
        <v>1.2009154003782621</v>
      </c>
    </row>
    <row r="4182" spans="1:14" s="15" customFormat="1" x14ac:dyDescent="0.3">
      <c r="A4182" s="17" t="s">
        <v>1223</v>
      </c>
      <c r="B4182" s="15" t="s">
        <v>10815</v>
      </c>
      <c r="C4182" s="111" t="s">
        <v>1177</v>
      </c>
      <c r="D4182" s="111" t="s">
        <v>487</v>
      </c>
      <c r="E4182" s="111" t="s">
        <v>1178</v>
      </c>
      <c r="F4182" s="108">
        <v>0</v>
      </c>
      <c r="G4182" s="107">
        <v>5991.1666666666652</v>
      </c>
      <c r="H4182" s="31">
        <v>320372.3171649701</v>
      </c>
      <c r="I4182" s="95">
        <v>4647.2728455545939</v>
      </c>
      <c r="J4182" s="22">
        <v>0.77568745857310961</v>
      </c>
      <c r="K4182" s="101">
        <v>6043.9249427970717</v>
      </c>
      <c r="L4182" s="31">
        <v>323828.88854696538</v>
      </c>
      <c r="M4182" s="95">
        <v>4687.7747166879926</v>
      </c>
      <c r="N4182" s="22">
        <v>0.77561762613791407</v>
      </c>
    </row>
    <row r="4183" spans="1:14" s="15" customFormat="1" x14ac:dyDescent="0.3">
      <c r="A4183" s="17" t="s">
        <v>1220</v>
      </c>
      <c r="B4183" s="15" t="s">
        <v>10816</v>
      </c>
      <c r="C4183" s="111" t="s">
        <v>1177</v>
      </c>
      <c r="D4183" s="111" t="s">
        <v>487</v>
      </c>
      <c r="E4183" s="111" t="s">
        <v>1178</v>
      </c>
      <c r="F4183" s="108">
        <v>0</v>
      </c>
      <c r="G4183" s="107">
        <v>16928</v>
      </c>
      <c r="H4183" s="31">
        <v>1053693.8020038649</v>
      </c>
      <c r="I4183" s="95">
        <v>15284.72446344426</v>
      </c>
      <c r="J4183" s="22">
        <v>0.90292559448512888</v>
      </c>
      <c r="K4183" s="101">
        <v>17103.992514424459</v>
      </c>
      <c r="L4183" s="31">
        <v>1066794.4372412311</v>
      </c>
      <c r="M4183" s="95">
        <v>15443.00761195847</v>
      </c>
      <c r="N4183" s="22">
        <v>0.90288905347302895</v>
      </c>
    </row>
    <row r="4184" spans="1:14" s="15" customFormat="1" x14ac:dyDescent="0.3">
      <c r="A4184" s="17" t="s">
        <v>1181</v>
      </c>
      <c r="B4184" s="15" t="s">
        <v>10817</v>
      </c>
      <c r="C4184" s="111" t="s">
        <v>1177</v>
      </c>
      <c r="D4184" s="111" t="s">
        <v>487</v>
      </c>
      <c r="E4184" s="111" t="s">
        <v>1178</v>
      </c>
      <c r="F4184" s="108">
        <v>0</v>
      </c>
      <c r="G4184" s="107">
        <v>7827.4166666666652</v>
      </c>
      <c r="H4184" s="31">
        <v>467225.40060066897</v>
      </c>
      <c r="I4184" s="95">
        <v>6777.5016773586303</v>
      </c>
      <c r="J4184" s="22">
        <v>0.86586698600329592</v>
      </c>
      <c r="K4184" s="101">
        <v>7900.2467277296118</v>
      </c>
      <c r="L4184" s="31">
        <v>472697.50057007349</v>
      </c>
      <c r="M4184" s="95">
        <v>6842.8094903973442</v>
      </c>
      <c r="N4184" s="22">
        <v>0.8661513654224624</v>
      </c>
    </row>
    <row r="4185" spans="1:14" s="15" customFormat="1" x14ac:dyDescent="0.3">
      <c r="A4185" s="17" t="s">
        <v>1201</v>
      </c>
      <c r="B4185" s="15" t="s">
        <v>10818</v>
      </c>
      <c r="C4185" s="111" t="s">
        <v>1177</v>
      </c>
      <c r="D4185" s="111" t="s">
        <v>487</v>
      </c>
      <c r="E4185" s="111" t="s">
        <v>1178</v>
      </c>
      <c r="F4185" s="108">
        <v>0</v>
      </c>
      <c r="G4185" s="107">
        <v>6704.3333333333312</v>
      </c>
      <c r="H4185" s="31">
        <v>389298.33641463832</v>
      </c>
      <c r="I4185" s="95">
        <v>5647.1033566477672</v>
      </c>
      <c r="J4185" s="22">
        <v>0.84230647193075658</v>
      </c>
      <c r="K4185" s="101">
        <v>6768.1420401854994</v>
      </c>
      <c r="L4185" s="31">
        <v>393654.40237691283</v>
      </c>
      <c r="M4185" s="95">
        <v>5698.5748333190413</v>
      </c>
      <c r="N4185" s="22">
        <v>0.8419703368345467</v>
      </c>
    </row>
    <row r="4186" spans="1:14" s="15" customFormat="1" x14ac:dyDescent="0.3">
      <c r="A4186" s="17" t="s">
        <v>1184</v>
      </c>
      <c r="B4186" s="15" t="s">
        <v>10819</v>
      </c>
      <c r="C4186" s="111" t="s">
        <v>1177</v>
      </c>
      <c r="D4186" s="111" t="s">
        <v>487</v>
      </c>
      <c r="E4186" s="111" t="s">
        <v>1178</v>
      </c>
      <c r="F4186" s="108">
        <v>0</v>
      </c>
      <c r="G4186" s="107">
        <v>16854.083333333339</v>
      </c>
      <c r="H4186" s="31">
        <v>1142773.868321792</v>
      </c>
      <c r="I4186" s="95">
        <v>16576.90656251847</v>
      </c>
      <c r="J4186" s="22">
        <v>0.98355432536240806</v>
      </c>
      <c r="K4186" s="101">
        <v>17010.06032103761</v>
      </c>
      <c r="L4186" s="31">
        <v>1155610.0196692641</v>
      </c>
      <c r="M4186" s="95">
        <v>16728.70958753645</v>
      </c>
      <c r="N4186" s="22">
        <v>0.98345974510430201</v>
      </c>
    </row>
    <row r="4187" spans="1:14" s="15" customFormat="1" x14ac:dyDescent="0.3">
      <c r="A4187" s="17" t="s">
        <v>1233</v>
      </c>
      <c r="B4187" s="15" t="s">
        <v>10820</v>
      </c>
      <c r="C4187" s="111" t="s">
        <v>1177</v>
      </c>
      <c r="D4187" s="111" t="s">
        <v>487</v>
      </c>
      <c r="E4187" s="111" t="s">
        <v>1234</v>
      </c>
      <c r="F4187" s="108">
        <v>0</v>
      </c>
      <c r="G4187" s="107">
        <v>2453.0833333333339</v>
      </c>
      <c r="H4187" s="31">
        <v>120419.74992675689</v>
      </c>
      <c r="I4187" s="95">
        <v>1746.790855262703</v>
      </c>
      <c r="J4187" s="22">
        <v>0.7120797045606696</v>
      </c>
      <c r="K4187" s="101">
        <v>2495.9102352135419</v>
      </c>
      <c r="L4187" s="31">
        <v>122824.5366105627</v>
      </c>
      <c r="M4187" s="95">
        <v>1778.0185081554559</v>
      </c>
      <c r="N4187" s="22">
        <v>0.71237277810326949</v>
      </c>
    </row>
    <row r="4188" spans="1:14" s="15" customFormat="1" x14ac:dyDescent="0.3">
      <c r="A4188" s="17" t="s">
        <v>1188</v>
      </c>
      <c r="B4188" s="15" t="s">
        <v>10821</v>
      </c>
      <c r="C4188" s="111" t="s">
        <v>1177</v>
      </c>
      <c r="D4188" s="111" t="s">
        <v>487</v>
      </c>
      <c r="E4188" s="111" t="s">
        <v>1178</v>
      </c>
      <c r="F4188" s="108">
        <v>0</v>
      </c>
      <c r="G4188" s="107">
        <v>14283.666666666661</v>
      </c>
      <c r="H4188" s="31">
        <v>851768.09863978007</v>
      </c>
      <c r="I4188" s="95">
        <v>12355.620456058339</v>
      </c>
      <c r="J4188" s="22">
        <v>0.86501741775396246</v>
      </c>
      <c r="K4188" s="101">
        <v>14417.96299987989</v>
      </c>
      <c r="L4188" s="31">
        <v>861426.81452839857</v>
      </c>
      <c r="M4188" s="95">
        <v>12470.088322085079</v>
      </c>
      <c r="N4188" s="22">
        <v>0.86489945370153642</v>
      </c>
    </row>
    <row r="4189" spans="1:14" s="15" customFormat="1" x14ac:dyDescent="0.3">
      <c r="A4189" s="17" t="s">
        <v>1210</v>
      </c>
      <c r="B4189" s="15" t="s">
        <v>10822</v>
      </c>
      <c r="C4189" s="111" t="s">
        <v>1177</v>
      </c>
      <c r="D4189" s="111" t="s">
        <v>487</v>
      </c>
      <c r="E4189" s="111" t="s">
        <v>1178</v>
      </c>
      <c r="F4189" s="108">
        <v>0</v>
      </c>
      <c r="G4189" s="107">
        <v>9852.3333333333339</v>
      </c>
      <c r="H4189" s="31">
        <v>722401.22867287789</v>
      </c>
      <c r="I4189" s="95">
        <v>10479.04401764529</v>
      </c>
      <c r="J4189" s="22">
        <v>1.063610381734813</v>
      </c>
      <c r="K4189" s="101">
        <v>9955.5629886722545</v>
      </c>
      <c r="L4189" s="31">
        <v>731263.09477229172</v>
      </c>
      <c r="M4189" s="95">
        <v>10585.827170337199</v>
      </c>
      <c r="N4189" s="22">
        <v>1.06330773883728</v>
      </c>
    </row>
    <row r="4190" spans="1:14" s="15" customFormat="1" x14ac:dyDescent="0.3">
      <c r="A4190" s="17" t="s">
        <v>1222</v>
      </c>
      <c r="B4190" s="15" t="s">
        <v>10823</v>
      </c>
      <c r="C4190" s="111" t="s">
        <v>1177</v>
      </c>
      <c r="D4190" s="111" t="s">
        <v>487</v>
      </c>
      <c r="E4190" s="111" t="s">
        <v>1178</v>
      </c>
      <c r="F4190" s="108">
        <v>0</v>
      </c>
      <c r="G4190" s="107">
        <v>16819.25</v>
      </c>
      <c r="H4190" s="31">
        <v>947208.64915463631</v>
      </c>
      <c r="I4190" s="95">
        <v>13740.066786182681</v>
      </c>
      <c r="J4190" s="22">
        <v>0.81692505826256712</v>
      </c>
      <c r="K4190" s="101">
        <v>16972.1836774449</v>
      </c>
      <c r="L4190" s="31">
        <v>957662.18074690888</v>
      </c>
      <c r="M4190" s="95">
        <v>13863.19972309251</v>
      </c>
      <c r="N4190" s="22">
        <v>0.81681885999831239</v>
      </c>
    </row>
    <row r="4191" spans="1:14" s="15" customFormat="1" x14ac:dyDescent="0.3">
      <c r="A4191" s="17" t="s">
        <v>1200</v>
      </c>
      <c r="B4191" s="15" t="s">
        <v>10824</v>
      </c>
      <c r="C4191" s="111" t="s">
        <v>1177</v>
      </c>
      <c r="D4191" s="111" t="s">
        <v>487</v>
      </c>
      <c r="E4191" s="111" t="s">
        <v>1178</v>
      </c>
      <c r="F4191" s="108">
        <v>0</v>
      </c>
      <c r="G4191" s="107">
        <v>4840.0833333333339</v>
      </c>
      <c r="H4191" s="31">
        <v>291165.54070428689</v>
      </c>
      <c r="I4191" s="95">
        <v>4223.6037209778178</v>
      </c>
      <c r="J4191" s="22">
        <v>0.8726303722686215</v>
      </c>
      <c r="K4191" s="101">
        <v>4891.1956775821254</v>
      </c>
      <c r="L4191" s="31">
        <v>294681.9464261012</v>
      </c>
      <c r="M4191" s="95">
        <v>4265.8410869984382</v>
      </c>
      <c r="N4191" s="22">
        <v>0.87214688763120185</v>
      </c>
    </row>
    <row r="4192" spans="1:14" s="15" customFormat="1" x14ac:dyDescent="0.3">
      <c r="A4192" s="17" t="s">
        <v>1190</v>
      </c>
      <c r="B4192" s="15" t="s">
        <v>10825</v>
      </c>
      <c r="C4192" s="111" t="s">
        <v>1177</v>
      </c>
      <c r="D4192" s="111" t="s">
        <v>487</v>
      </c>
      <c r="E4192" s="111" t="s">
        <v>1178</v>
      </c>
      <c r="F4192" s="108">
        <v>0</v>
      </c>
      <c r="G4192" s="107">
        <v>6702.083333333333</v>
      </c>
      <c r="H4192" s="31">
        <v>497191.03738676541</v>
      </c>
      <c r="I4192" s="95">
        <v>7212.1787161493094</v>
      </c>
      <c r="J4192" s="22">
        <v>1.076109973189826</v>
      </c>
      <c r="K4192" s="101">
        <v>6765.2187052038526</v>
      </c>
      <c r="L4192" s="31">
        <v>502772.03449563519</v>
      </c>
      <c r="M4192" s="95">
        <v>7278.1710184716894</v>
      </c>
      <c r="N4192" s="22">
        <v>1.0758219853074771</v>
      </c>
    </row>
    <row r="4193" spans="1:14" s="15" customFormat="1" x14ac:dyDescent="0.3">
      <c r="A4193" s="17" t="s">
        <v>1219</v>
      </c>
      <c r="B4193" s="15" t="s">
        <v>10826</v>
      </c>
      <c r="C4193" s="111" t="s">
        <v>1177</v>
      </c>
      <c r="D4193" s="111" t="s">
        <v>487</v>
      </c>
      <c r="E4193" s="111" t="s">
        <v>1178</v>
      </c>
      <c r="F4193" s="108">
        <v>0</v>
      </c>
      <c r="G4193" s="107">
        <v>17772.916666666661</v>
      </c>
      <c r="H4193" s="31">
        <v>1229860.962822485</v>
      </c>
      <c r="I4193" s="95">
        <v>17840.178910930899</v>
      </c>
      <c r="J4193" s="22">
        <v>1.0037845360739459</v>
      </c>
      <c r="K4193" s="101">
        <v>17941.396173427529</v>
      </c>
      <c r="L4193" s="31">
        <v>1244158.230342902</v>
      </c>
      <c r="M4193" s="95">
        <v>18010.54106670554</v>
      </c>
      <c r="N4193" s="22">
        <v>1.0038539304639189</v>
      </c>
    </row>
    <row r="4194" spans="1:14" s="15" customFormat="1" x14ac:dyDescent="0.3">
      <c r="A4194" s="17" t="s">
        <v>1228</v>
      </c>
      <c r="B4194" s="15" t="s">
        <v>10827</v>
      </c>
      <c r="C4194" s="111" t="s">
        <v>1177</v>
      </c>
      <c r="D4194" s="111" t="s">
        <v>487</v>
      </c>
      <c r="E4194" s="111" t="s">
        <v>1178</v>
      </c>
      <c r="F4194" s="108">
        <v>0</v>
      </c>
      <c r="G4194" s="107">
        <v>16038.58333333333</v>
      </c>
      <c r="H4194" s="31">
        <v>1153055.384757092</v>
      </c>
      <c r="I4194" s="95">
        <v>16726.048699903251</v>
      </c>
      <c r="J4194" s="22">
        <v>1.0428632225354431</v>
      </c>
      <c r="K4194" s="101">
        <v>16181.996899131849</v>
      </c>
      <c r="L4194" s="31">
        <v>1165296.473371149</v>
      </c>
      <c r="M4194" s="95">
        <v>16868.931520674691</v>
      </c>
      <c r="N4194" s="22">
        <v>1.042450547100259</v>
      </c>
    </row>
    <row r="4195" spans="1:14" s="15" customFormat="1" x14ac:dyDescent="0.3">
      <c r="A4195" s="17" t="s">
        <v>1202</v>
      </c>
      <c r="B4195" s="15" t="s">
        <v>10828</v>
      </c>
      <c r="C4195" s="111" t="s">
        <v>1177</v>
      </c>
      <c r="D4195" s="111" t="s">
        <v>487</v>
      </c>
      <c r="E4195" s="111" t="s">
        <v>1178</v>
      </c>
      <c r="F4195" s="108">
        <v>0</v>
      </c>
      <c r="G4195" s="107">
        <v>18818.166666666672</v>
      </c>
      <c r="H4195" s="31">
        <v>1283980.319079448</v>
      </c>
      <c r="I4195" s="95">
        <v>18625.226186480519</v>
      </c>
      <c r="J4195" s="22">
        <v>0.9897471159861756</v>
      </c>
      <c r="K4195" s="101">
        <v>18995.780110106229</v>
      </c>
      <c r="L4195" s="31">
        <v>1298765.6701137249</v>
      </c>
      <c r="M4195" s="95">
        <v>18801.04304029213</v>
      </c>
      <c r="N4195" s="22">
        <v>0.98974840366200645</v>
      </c>
    </row>
    <row r="4196" spans="1:14" s="15" customFormat="1" x14ac:dyDescent="0.3">
      <c r="A4196" s="17" t="s">
        <v>1231</v>
      </c>
      <c r="B4196" s="15" t="s">
        <v>10829</v>
      </c>
      <c r="C4196" s="111" t="s">
        <v>1177</v>
      </c>
      <c r="D4196" s="111" t="s">
        <v>487</v>
      </c>
      <c r="E4196" s="111" t="s">
        <v>1178</v>
      </c>
      <c r="F4196" s="108">
        <v>0</v>
      </c>
      <c r="G4196" s="107">
        <v>8223.8333333333321</v>
      </c>
      <c r="H4196" s="31">
        <v>488090.63697214919</v>
      </c>
      <c r="I4196" s="95">
        <v>7080.1696708461168</v>
      </c>
      <c r="J4196" s="22">
        <v>0.86093302038945152</v>
      </c>
      <c r="K4196" s="101">
        <v>8308.4673984339661</v>
      </c>
      <c r="L4196" s="31">
        <v>494039.92816405732</v>
      </c>
      <c r="M4196" s="95">
        <v>7151.7642995767956</v>
      </c>
      <c r="N4196" s="22">
        <v>0.86078020850449588</v>
      </c>
    </row>
    <row r="4197" spans="1:14" s="15" customFormat="1" x14ac:dyDescent="0.3">
      <c r="A4197" s="17" t="s">
        <v>1196</v>
      </c>
      <c r="B4197" s="15" t="s">
        <v>10830</v>
      </c>
      <c r="C4197" s="111" t="s">
        <v>1177</v>
      </c>
      <c r="D4197" s="111" t="s">
        <v>487</v>
      </c>
      <c r="E4197" s="111" t="s">
        <v>1178</v>
      </c>
      <c r="F4197" s="108">
        <v>0</v>
      </c>
      <c r="G4197" s="107">
        <v>12370.41666666667</v>
      </c>
      <c r="H4197" s="31">
        <v>825965.12891294516</v>
      </c>
      <c r="I4197" s="95">
        <v>11981.32644212068</v>
      </c>
      <c r="J4197" s="22">
        <v>0.96854671632893075</v>
      </c>
      <c r="K4197" s="101">
        <v>12485.651047515479</v>
      </c>
      <c r="L4197" s="31">
        <v>835673.78008216259</v>
      </c>
      <c r="M4197" s="95">
        <v>12097.285190478269</v>
      </c>
      <c r="N4197" s="22">
        <v>0.96889502553297091</v>
      </c>
    </row>
    <row r="4198" spans="1:14" s="15" customFormat="1" x14ac:dyDescent="0.3">
      <c r="A4198" s="17" t="s">
        <v>1215</v>
      </c>
      <c r="B4198" s="15" t="s">
        <v>10831</v>
      </c>
      <c r="C4198" s="111" t="s">
        <v>1177</v>
      </c>
      <c r="D4198" s="111" t="s">
        <v>487</v>
      </c>
      <c r="E4198" s="111" t="s">
        <v>1178</v>
      </c>
      <c r="F4198" s="108">
        <v>0</v>
      </c>
      <c r="G4198" s="107">
        <v>11900.41666666667</v>
      </c>
      <c r="H4198" s="31">
        <v>886126.78956333816</v>
      </c>
      <c r="I4198" s="95">
        <v>12854.02248014969</v>
      </c>
      <c r="J4198" s="22">
        <v>1.080132136562419</v>
      </c>
      <c r="K4198" s="101">
        <v>12021.38079118663</v>
      </c>
      <c r="L4198" s="31">
        <v>896756.82493947691</v>
      </c>
      <c r="M4198" s="95">
        <v>12981.528577735269</v>
      </c>
      <c r="N4198" s="22">
        <v>1.079870008547817</v>
      </c>
    </row>
    <row r="4199" spans="1:14" s="15" customFormat="1" x14ac:dyDescent="0.3">
      <c r="A4199" s="17" t="s">
        <v>1203</v>
      </c>
      <c r="B4199" s="15" t="s">
        <v>10832</v>
      </c>
      <c r="C4199" s="111" t="s">
        <v>1177</v>
      </c>
      <c r="D4199" s="111" t="s">
        <v>487</v>
      </c>
      <c r="E4199" s="111" t="s">
        <v>1178</v>
      </c>
      <c r="F4199" s="108">
        <v>0</v>
      </c>
      <c r="G4199" s="107">
        <v>5195.75</v>
      </c>
      <c r="H4199" s="31">
        <v>380331.86581182812</v>
      </c>
      <c r="I4199" s="95">
        <v>5517.0370771338403</v>
      </c>
      <c r="J4199" s="22">
        <v>1.0618365158319469</v>
      </c>
      <c r="K4199" s="101">
        <v>5250.2101090476217</v>
      </c>
      <c r="L4199" s="31">
        <v>385233.70548750152</v>
      </c>
      <c r="M4199" s="95">
        <v>5576.6761041716863</v>
      </c>
      <c r="N4199" s="22">
        <v>1.0621815105192589</v>
      </c>
    </row>
    <row r="4200" spans="1:14" s="15" customFormat="1" x14ac:dyDescent="0.3">
      <c r="A4200" s="17" t="s">
        <v>1199</v>
      </c>
      <c r="B4200" s="15" t="s">
        <v>10833</v>
      </c>
      <c r="C4200" s="111" t="s">
        <v>1177</v>
      </c>
      <c r="D4200" s="111" t="s">
        <v>487</v>
      </c>
      <c r="E4200" s="111" t="s">
        <v>1178</v>
      </c>
      <c r="F4200" s="108">
        <v>0</v>
      </c>
      <c r="G4200" s="107">
        <v>30299.083333333339</v>
      </c>
      <c r="H4200" s="31">
        <v>2361435.845646305</v>
      </c>
      <c r="I4200" s="95">
        <v>34254.634667265382</v>
      </c>
      <c r="J4200" s="22">
        <v>1.130550198183071</v>
      </c>
      <c r="K4200" s="101">
        <v>30564.695814101131</v>
      </c>
      <c r="L4200" s="31">
        <v>2386989.4787296611</v>
      </c>
      <c r="M4200" s="95">
        <v>34554.264067043863</v>
      </c>
      <c r="N4200" s="22">
        <v>1.1305286424968159</v>
      </c>
    </row>
    <row r="4201" spans="1:14" s="15" customFormat="1" x14ac:dyDescent="0.3">
      <c r="A4201" s="17" t="s">
        <v>1187</v>
      </c>
      <c r="B4201" s="15" t="s">
        <v>10834</v>
      </c>
      <c r="C4201" s="111" t="s">
        <v>1177</v>
      </c>
      <c r="D4201" s="111" t="s">
        <v>487</v>
      </c>
      <c r="E4201" s="111" t="s">
        <v>1178</v>
      </c>
      <c r="F4201" s="108">
        <v>0</v>
      </c>
      <c r="G4201" s="107">
        <v>16585.25</v>
      </c>
      <c r="H4201" s="31">
        <v>1326382.3011016841</v>
      </c>
      <c r="I4201" s="95">
        <v>19240.302986478069</v>
      </c>
      <c r="J4201" s="22">
        <v>1.1600851953680571</v>
      </c>
      <c r="K4201" s="101">
        <v>16740.867990614261</v>
      </c>
      <c r="L4201" s="31">
        <v>1341163.1794797101</v>
      </c>
      <c r="M4201" s="95">
        <v>19414.79301592959</v>
      </c>
      <c r="N4201" s="22">
        <v>1.159724395820722</v>
      </c>
    </row>
    <row r="4202" spans="1:14" s="15" customFormat="1" x14ac:dyDescent="0.3">
      <c r="A4202" s="17" t="s">
        <v>1230</v>
      </c>
      <c r="B4202" s="15" t="s">
        <v>10835</v>
      </c>
      <c r="C4202" s="111" t="s">
        <v>1177</v>
      </c>
      <c r="D4202" s="111" t="s">
        <v>487</v>
      </c>
      <c r="E4202" s="111" t="s">
        <v>1178</v>
      </c>
      <c r="F4202" s="108">
        <v>0</v>
      </c>
      <c r="G4202" s="107">
        <v>4581.2500000000009</v>
      </c>
      <c r="H4202" s="31">
        <v>236280.5185253899</v>
      </c>
      <c r="I4202" s="95">
        <v>3427.449810250544</v>
      </c>
      <c r="J4202" s="22">
        <v>0.74814729828115534</v>
      </c>
      <c r="K4202" s="101">
        <v>4628.0810240750034</v>
      </c>
      <c r="L4202" s="31">
        <v>239260.09281138869</v>
      </c>
      <c r="M4202" s="95">
        <v>3463.549588877966</v>
      </c>
      <c r="N4202" s="22">
        <v>0.74837704242012759</v>
      </c>
    </row>
    <row r="4203" spans="1:14" s="15" customFormat="1" x14ac:dyDescent="0.3">
      <c r="A4203" s="17" t="s">
        <v>1186</v>
      </c>
      <c r="B4203" s="15" t="s">
        <v>10836</v>
      </c>
      <c r="C4203" s="111" t="s">
        <v>1177</v>
      </c>
      <c r="D4203" s="111" t="s">
        <v>487</v>
      </c>
      <c r="E4203" s="111" t="s">
        <v>1178</v>
      </c>
      <c r="F4203" s="108">
        <v>0</v>
      </c>
      <c r="G4203" s="107">
        <v>8756.9166666666642</v>
      </c>
      <c r="H4203" s="31">
        <v>855680.73586327978</v>
      </c>
      <c r="I4203" s="95">
        <v>12412.376585564731</v>
      </c>
      <c r="J4203" s="22">
        <v>1.4174368739641701</v>
      </c>
      <c r="K4203" s="101">
        <v>8842.9566566727517</v>
      </c>
      <c r="L4203" s="31">
        <v>865539.5029726529</v>
      </c>
      <c r="M4203" s="95">
        <v>12529.62395213062</v>
      </c>
      <c r="N4203" s="22">
        <v>1.416904372439276</v>
      </c>
    </row>
    <row r="4204" spans="1:14" s="15" customFormat="1" x14ac:dyDescent="0.3">
      <c r="A4204" s="17" t="s">
        <v>1216</v>
      </c>
      <c r="B4204" s="15" t="s">
        <v>10837</v>
      </c>
      <c r="C4204" s="111" t="s">
        <v>1177</v>
      </c>
      <c r="D4204" s="111" t="s">
        <v>487</v>
      </c>
      <c r="E4204" s="111" t="s">
        <v>1178</v>
      </c>
      <c r="F4204" s="108">
        <v>0</v>
      </c>
      <c r="G4204" s="107">
        <v>9476</v>
      </c>
      <c r="H4204" s="31">
        <v>487291.21480307408</v>
      </c>
      <c r="I4204" s="95">
        <v>7068.5733726036433</v>
      </c>
      <c r="J4204" s="22">
        <v>0.7459448472566107</v>
      </c>
      <c r="K4204" s="101">
        <v>9568.551822030151</v>
      </c>
      <c r="L4204" s="31">
        <v>492843.40092623542</v>
      </c>
      <c r="M4204" s="95">
        <v>7134.4432688359684</v>
      </c>
      <c r="N4204" s="22">
        <v>0.74561369385176823</v>
      </c>
    </row>
    <row r="4205" spans="1:14" s="15" customFormat="1" x14ac:dyDescent="0.3">
      <c r="A4205" s="17" t="s">
        <v>1192</v>
      </c>
      <c r="B4205" s="15" t="s">
        <v>10838</v>
      </c>
      <c r="C4205" s="111" t="s">
        <v>1177</v>
      </c>
      <c r="D4205" s="111" t="s">
        <v>487</v>
      </c>
      <c r="E4205" s="111" t="s">
        <v>1178</v>
      </c>
      <c r="F4205" s="108">
        <v>0</v>
      </c>
      <c r="G4205" s="107">
        <v>12249.583333333339</v>
      </c>
      <c r="H4205" s="31">
        <v>716836.13545947871</v>
      </c>
      <c r="I4205" s="95">
        <v>10398.31760906395</v>
      </c>
      <c r="J4205" s="22">
        <v>0.84887112696872269</v>
      </c>
      <c r="K4205" s="101">
        <v>12363.8810305156</v>
      </c>
      <c r="L4205" s="31">
        <v>725209.12083526945</v>
      </c>
      <c r="M4205" s="95">
        <v>10498.189325286379</v>
      </c>
      <c r="N4205" s="22">
        <v>0.849101451184748</v>
      </c>
    </row>
    <row r="4206" spans="1:14" s="15" customFormat="1" x14ac:dyDescent="0.3">
      <c r="A4206" s="17" t="s">
        <v>1193</v>
      </c>
      <c r="B4206" s="15" t="s">
        <v>10839</v>
      </c>
      <c r="C4206" s="111" t="s">
        <v>1177</v>
      </c>
      <c r="D4206" s="111" t="s">
        <v>487</v>
      </c>
      <c r="E4206" s="111" t="s">
        <v>1178</v>
      </c>
      <c r="F4206" s="108">
        <v>0</v>
      </c>
      <c r="G4206" s="107">
        <v>7615.2499999999991</v>
      </c>
      <c r="H4206" s="31">
        <v>462323.21969238919</v>
      </c>
      <c r="I4206" s="95">
        <v>6706.3913753804682</v>
      </c>
      <c r="J4206" s="22">
        <v>0.88065281840786169</v>
      </c>
      <c r="K4206" s="101">
        <v>7694.5141474431621</v>
      </c>
      <c r="L4206" s="31">
        <v>468019.48374372511</v>
      </c>
      <c r="M4206" s="95">
        <v>6775.0901182894522</v>
      </c>
      <c r="N4206" s="22">
        <v>0.88050915086572057</v>
      </c>
    </row>
    <row r="4207" spans="1:14" s="15" customFormat="1" x14ac:dyDescent="0.3">
      <c r="A4207" s="17" t="s">
        <v>1204</v>
      </c>
      <c r="B4207" s="15" t="s">
        <v>10840</v>
      </c>
      <c r="C4207" s="111" t="s">
        <v>1177</v>
      </c>
      <c r="D4207" s="111" t="s">
        <v>487</v>
      </c>
      <c r="E4207" s="111" t="s">
        <v>1178</v>
      </c>
      <c r="F4207" s="108">
        <v>0</v>
      </c>
      <c r="G4207" s="107">
        <v>3848.25</v>
      </c>
      <c r="H4207" s="31">
        <v>211911.09844270529</v>
      </c>
      <c r="I4207" s="95">
        <v>3073.9506527254689</v>
      </c>
      <c r="J4207" s="22">
        <v>0.79879182816227357</v>
      </c>
      <c r="K4207" s="101">
        <v>3890.3625864075038</v>
      </c>
      <c r="L4207" s="31">
        <v>214957.72584405969</v>
      </c>
      <c r="M4207" s="95">
        <v>3111.746443901307</v>
      </c>
      <c r="N4207" s="22">
        <v>0.79986026360972229</v>
      </c>
    </row>
    <row r="4208" spans="1:14" s="15" customFormat="1" x14ac:dyDescent="0.3">
      <c r="A4208" s="17" t="s">
        <v>1194</v>
      </c>
      <c r="B4208" s="15" t="s">
        <v>10841</v>
      </c>
      <c r="C4208" s="111" t="s">
        <v>1177</v>
      </c>
      <c r="D4208" s="111" t="s">
        <v>487</v>
      </c>
      <c r="E4208" s="111" t="s">
        <v>1178</v>
      </c>
      <c r="F4208" s="108">
        <v>0</v>
      </c>
      <c r="G4208" s="107">
        <v>10015.83333333333</v>
      </c>
      <c r="H4208" s="31">
        <v>616413.35562705109</v>
      </c>
      <c r="I4208" s="95">
        <v>8941.5998067263863</v>
      </c>
      <c r="J4208" s="22">
        <v>0.89274646543569869</v>
      </c>
      <c r="K4208" s="101">
        <v>10111.48575827575</v>
      </c>
      <c r="L4208" s="31">
        <v>623395.85381839494</v>
      </c>
      <c r="M4208" s="95">
        <v>9024.3317547444967</v>
      </c>
      <c r="N4208" s="22">
        <v>0.89248325819561458</v>
      </c>
    </row>
    <row r="4209" spans="1:14" s="15" customFormat="1" x14ac:dyDescent="0.3">
      <c r="A4209" s="17" t="s">
        <v>1217</v>
      </c>
      <c r="B4209" s="15" t="s">
        <v>10842</v>
      </c>
      <c r="C4209" s="111" t="s">
        <v>1177</v>
      </c>
      <c r="D4209" s="111" t="s">
        <v>487</v>
      </c>
      <c r="E4209" s="111" t="s">
        <v>1178</v>
      </c>
      <c r="F4209" s="108">
        <v>0</v>
      </c>
      <c r="G4209" s="107">
        <v>9835.0833333333303</v>
      </c>
      <c r="H4209" s="31">
        <v>764389.46152210201</v>
      </c>
      <c r="I4209" s="95">
        <v>11088.11903411291</v>
      </c>
      <c r="J4209" s="22">
        <v>1.127404685686064</v>
      </c>
      <c r="K4209" s="101">
        <v>9929.2832608341178</v>
      </c>
      <c r="L4209" s="31">
        <v>772906.19185209821</v>
      </c>
      <c r="M4209" s="95">
        <v>11188.65620912751</v>
      </c>
      <c r="N4209" s="22">
        <v>1.1268342251107859</v>
      </c>
    </row>
    <row r="4210" spans="1:14" s="15" customFormat="1" x14ac:dyDescent="0.3">
      <c r="A4210" s="17" t="s">
        <v>1226</v>
      </c>
      <c r="B4210" s="15" t="s">
        <v>10843</v>
      </c>
      <c r="C4210" s="111" t="s">
        <v>1177</v>
      </c>
      <c r="D4210" s="111" t="s">
        <v>487</v>
      </c>
      <c r="E4210" s="111" t="s">
        <v>1178</v>
      </c>
      <c r="F4210" s="108">
        <v>0</v>
      </c>
      <c r="G4210" s="107">
        <v>13221</v>
      </c>
      <c r="H4210" s="31">
        <v>850401.40543133172</v>
      </c>
      <c r="I4210" s="95">
        <v>12335.795409087899</v>
      </c>
      <c r="J4210" s="22">
        <v>0.933045564563036</v>
      </c>
      <c r="K4210" s="101">
        <v>13336.207580151009</v>
      </c>
      <c r="L4210" s="31">
        <v>859127.0639034597</v>
      </c>
      <c r="M4210" s="95">
        <v>12436.79693513486</v>
      </c>
      <c r="N4210" s="22">
        <v>0.93255873983584459</v>
      </c>
    </row>
    <row r="4211" spans="1:14" s="15" customFormat="1" x14ac:dyDescent="0.3">
      <c r="A4211" s="17" t="s">
        <v>1213</v>
      </c>
      <c r="B4211" s="15" t="s">
        <v>10844</v>
      </c>
      <c r="C4211" s="111" t="s">
        <v>1177</v>
      </c>
      <c r="D4211" s="111" t="s">
        <v>487</v>
      </c>
      <c r="E4211" s="111" t="s">
        <v>1178</v>
      </c>
      <c r="F4211" s="108">
        <v>0</v>
      </c>
      <c r="G4211" s="107">
        <v>10723.41666666667</v>
      </c>
      <c r="H4211" s="31">
        <v>733984.19880144519</v>
      </c>
      <c r="I4211" s="95">
        <v>10647.06484736524</v>
      </c>
      <c r="J4211" s="22">
        <v>0.99287989810759081</v>
      </c>
      <c r="K4211" s="101">
        <v>10827.721142038081</v>
      </c>
      <c r="L4211" s="31">
        <v>742654.17096557608</v>
      </c>
      <c r="M4211" s="95">
        <v>10750.725364609951</v>
      </c>
      <c r="N4211" s="22">
        <v>0.99288901363286886</v>
      </c>
    </row>
    <row r="4212" spans="1:14" s="15" customFormat="1" x14ac:dyDescent="0.3">
      <c r="A4212" s="17" t="s">
        <v>1195</v>
      </c>
      <c r="B4212" s="15" t="s">
        <v>10845</v>
      </c>
      <c r="C4212" s="111" t="s">
        <v>1177</v>
      </c>
      <c r="D4212" s="111" t="s">
        <v>487</v>
      </c>
      <c r="E4212" s="111" t="s">
        <v>1178</v>
      </c>
      <c r="F4212" s="108">
        <v>0</v>
      </c>
      <c r="G4212" s="107">
        <v>9065.5833333333303</v>
      </c>
      <c r="H4212" s="31">
        <v>525116.38226034911</v>
      </c>
      <c r="I4212" s="95">
        <v>7617.2595860639431</v>
      </c>
      <c r="J4212" s="22">
        <v>0.84023932117594335</v>
      </c>
      <c r="K4212" s="101">
        <v>9147.1387609542853</v>
      </c>
      <c r="L4212" s="31">
        <v>531156.99828044535</v>
      </c>
      <c r="M4212" s="95">
        <v>7689.0741845282873</v>
      </c>
      <c r="N4212" s="22">
        <v>0.8405988348345681</v>
      </c>
    </row>
    <row r="4213" spans="1:14" s="15" customFormat="1" x14ac:dyDescent="0.3">
      <c r="A4213" s="17" t="s">
        <v>1224</v>
      </c>
      <c r="B4213" s="15" t="s">
        <v>10846</v>
      </c>
      <c r="C4213" s="111" t="s">
        <v>1177</v>
      </c>
      <c r="D4213" s="111" t="s">
        <v>487</v>
      </c>
      <c r="E4213" s="111" t="s">
        <v>1178</v>
      </c>
      <c r="F4213" s="108">
        <v>0</v>
      </c>
      <c r="G4213" s="107">
        <v>8352.3333333333339</v>
      </c>
      <c r="H4213" s="31">
        <v>472066.41510919249</v>
      </c>
      <c r="I4213" s="95">
        <v>6847.7247087037886</v>
      </c>
      <c r="J4213" s="22">
        <v>0.81985768951236648</v>
      </c>
      <c r="K4213" s="101">
        <v>8437.3623635586282</v>
      </c>
      <c r="L4213" s="31">
        <v>477756.95401536842</v>
      </c>
      <c r="M4213" s="95">
        <v>6916.0505716595362</v>
      </c>
      <c r="N4213" s="22">
        <v>0.81969343897451763</v>
      </c>
    </row>
    <row r="4214" spans="1:14" s="15" customFormat="1" x14ac:dyDescent="0.3">
      <c r="A4214" s="17" t="s">
        <v>1227</v>
      </c>
      <c r="B4214" s="15" t="s">
        <v>10847</v>
      </c>
      <c r="C4214" s="111" t="s">
        <v>1177</v>
      </c>
      <c r="D4214" s="111" t="s">
        <v>487</v>
      </c>
      <c r="E4214" s="111" t="s">
        <v>1178</v>
      </c>
      <c r="F4214" s="108">
        <v>0</v>
      </c>
      <c r="G4214" s="107">
        <v>2945.5</v>
      </c>
      <c r="H4214" s="31">
        <v>174085.4665631096</v>
      </c>
      <c r="I4214" s="95">
        <v>2525.2577024245502</v>
      </c>
      <c r="J4214" s="22">
        <v>0.85732734762334051</v>
      </c>
      <c r="K4214" s="101">
        <v>2977.2498393184092</v>
      </c>
      <c r="L4214" s="31">
        <v>176365.09467816399</v>
      </c>
      <c r="M4214" s="95">
        <v>2553.0762108602771</v>
      </c>
      <c r="N4214" s="22">
        <v>0.85752837304536089</v>
      </c>
    </row>
    <row r="4215" spans="1:14" s="15" customFormat="1" x14ac:dyDescent="0.3">
      <c r="A4215" s="17" t="s">
        <v>1211</v>
      </c>
      <c r="B4215" s="15" t="s">
        <v>10848</v>
      </c>
      <c r="C4215" s="111" t="s">
        <v>1177</v>
      </c>
      <c r="D4215" s="111" t="s">
        <v>487</v>
      </c>
      <c r="E4215" s="111" t="s">
        <v>1178</v>
      </c>
      <c r="F4215" s="108">
        <v>0</v>
      </c>
      <c r="G4215" s="107">
        <v>4750.666666666667</v>
      </c>
      <c r="H4215" s="31">
        <v>281929.69655302458</v>
      </c>
      <c r="I4215" s="95">
        <v>4089.6299491183909</v>
      </c>
      <c r="J4215" s="22">
        <v>0.86085390452955179</v>
      </c>
      <c r="K4215" s="101">
        <v>4800.5132978784941</v>
      </c>
      <c r="L4215" s="31">
        <v>285276.43750977359</v>
      </c>
      <c r="M4215" s="95">
        <v>4129.6861346302849</v>
      </c>
      <c r="N4215" s="22">
        <v>0.86025928445096278</v>
      </c>
    </row>
    <row r="4216" spans="1:14" s="15" customFormat="1" x14ac:dyDescent="0.3">
      <c r="A4216" s="17" t="s">
        <v>1183</v>
      </c>
      <c r="B4216" s="15" t="s">
        <v>10849</v>
      </c>
      <c r="C4216" s="111" t="s">
        <v>1177</v>
      </c>
      <c r="D4216" s="111" t="s">
        <v>487</v>
      </c>
      <c r="E4216" s="111" t="s">
        <v>1178</v>
      </c>
      <c r="F4216" s="108">
        <v>0</v>
      </c>
      <c r="G4216" s="107">
        <v>5623.9999999999991</v>
      </c>
      <c r="H4216" s="31">
        <v>320198.08174807491</v>
      </c>
      <c r="I4216" s="95">
        <v>4644.7454126951116</v>
      </c>
      <c r="J4216" s="22">
        <v>0.8258793408063857</v>
      </c>
      <c r="K4216" s="101">
        <v>5679.2318699540547</v>
      </c>
      <c r="L4216" s="31">
        <v>324275.31986242312</v>
      </c>
      <c r="M4216" s="95">
        <v>4694.2372946338046</v>
      </c>
      <c r="N4216" s="22">
        <v>0.82656200734973362</v>
      </c>
    </row>
    <row r="4217" spans="1:14" s="15" customFormat="1" x14ac:dyDescent="0.3">
      <c r="A4217" s="17" t="s">
        <v>1208</v>
      </c>
      <c r="B4217" s="15" t="s">
        <v>10850</v>
      </c>
      <c r="C4217" s="111" t="s">
        <v>1177</v>
      </c>
      <c r="D4217" s="111" t="s">
        <v>487</v>
      </c>
      <c r="E4217" s="111" t="s">
        <v>1178</v>
      </c>
      <c r="F4217" s="108">
        <v>0</v>
      </c>
      <c r="G4217" s="107">
        <v>6093.2499999999991</v>
      </c>
      <c r="H4217" s="31">
        <v>276177.90089223138</v>
      </c>
      <c r="I4217" s="95">
        <v>4006.1952628005388</v>
      </c>
      <c r="J4217" s="22">
        <v>0.6574808620687711</v>
      </c>
      <c r="K4217" s="101">
        <v>6161.1568054145464</v>
      </c>
      <c r="L4217" s="31">
        <v>279924.93161151168</v>
      </c>
      <c r="M4217" s="95">
        <v>4052.2172770535449</v>
      </c>
      <c r="N4217" s="22">
        <v>0.65770396778286455</v>
      </c>
    </row>
    <row r="4218" spans="1:14" s="15" customFormat="1" x14ac:dyDescent="0.3">
      <c r="A4218" s="17" t="s">
        <v>1176</v>
      </c>
      <c r="B4218" s="15" t="s">
        <v>10851</v>
      </c>
      <c r="C4218" s="111" t="s">
        <v>1177</v>
      </c>
      <c r="D4218" s="111" t="s">
        <v>487</v>
      </c>
      <c r="E4218" s="111" t="s">
        <v>1178</v>
      </c>
      <c r="F4218" s="108">
        <v>0</v>
      </c>
      <c r="G4218" s="107">
        <v>6902.333333333333</v>
      </c>
      <c r="H4218" s="31">
        <v>412290.12251568562</v>
      </c>
      <c r="I4218" s="95">
        <v>5980.6187619852899</v>
      </c>
      <c r="J4218" s="22">
        <v>0.86646333539169706</v>
      </c>
      <c r="K4218" s="101">
        <v>6970.218341587889</v>
      </c>
      <c r="L4218" s="31">
        <v>417382.51907697989</v>
      </c>
      <c r="M4218" s="95">
        <v>6042.06508225977</v>
      </c>
      <c r="N4218" s="22">
        <v>0.86684014562495382</v>
      </c>
    </row>
    <row r="4219" spans="1:14" s="15" customFormat="1" x14ac:dyDescent="0.3">
      <c r="A4219" s="17" t="s">
        <v>1185</v>
      </c>
      <c r="B4219" s="15" t="s">
        <v>13243</v>
      </c>
      <c r="C4219" s="111" t="s">
        <v>1177</v>
      </c>
      <c r="D4219" s="111" t="s">
        <v>487</v>
      </c>
      <c r="E4219" s="111" t="s">
        <v>1178</v>
      </c>
      <c r="F4219" s="108">
        <v>0</v>
      </c>
      <c r="G4219" s="107">
        <v>8604.5833333333339</v>
      </c>
      <c r="H4219" s="31">
        <v>518120.98311805079</v>
      </c>
      <c r="I4219" s="95">
        <v>7515.7853739175844</v>
      </c>
      <c r="J4219" s="22">
        <v>0.87346302345659776</v>
      </c>
      <c r="K4219" s="101">
        <v>8683.6071068082165</v>
      </c>
      <c r="L4219" s="31">
        <v>523820.05730844702</v>
      </c>
      <c r="M4219" s="95">
        <v>7582.8639988320901</v>
      </c>
      <c r="N4219" s="22">
        <v>0.87323895537453444</v>
      </c>
    </row>
    <row r="4220" spans="1:14" s="15" customFormat="1" x14ac:dyDescent="0.3">
      <c r="A4220" s="17" t="s">
        <v>1189</v>
      </c>
      <c r="B4220" s="15" t="s">
        <v>10852</v>
      </c>
      <c r="C4220" s="111" t="s">
        <v>1177</v>
      </c>
      <c r="D4220" s="111" t="s">
        <v>487</v>
      </c>
      <c r="E4220" s="111" t="s">
        <v>1178</v>
      </c>
      <c r="F4220" s="108">
        <v>0</v>
      </c>
      <c r="G4220" s="107">
        <v>6577.583333333333</v>
      </c>
      <c r="H4220" s="31">
        <v>490164.23986144539</v>
      </c>
      <c r="I4220" s="95">
        <v>7110.2490437618726</v>
      </c>
      <c r="J4220" s="22">
        <v>1.0809819782486281</v>
      </c>
      <c r="K4220" s="101">
        <v>6645.5438082744104</v>
      </c>
      <c r="L4220" s="31">
        <v>495927.65955575398</v>
      </c>
      <c r="M4220" s="95">
        <v>7179.0912608297012</v>
      </c>
      <c r="N4220" s="22">
        <v>1.0802864999386459</v>
      </c>
    </row>
    <row r="4221" spans="1:14" s="15" customFormat="1" x14ac:dyDescent="0.3">
      <c r="A4221" s="17" t="s">
        <v>1180</v>
      </c>
      <c r="B4221" s="15" t="s">
        <v>10853</v>
      </c>
      <c r="C4221" s="111" t="s">
        <v>1177</v>
      </c>
      <c r="D4221" s="111" t="s">
        <v>487</v>
      </c>
      <c r="E4221" s="111" t="s">
        <v>1178</v>
      </c>
      <c r="F4221" s="108">
        <v>0</v>
      </c>
      <c r="G4221" s="107">
        <v>6178.9166666666661</v>
      </c>
      <c r="H4221" s="31">
        <v>463290.39864270808</v>
      </c>
      <c r="I4221" s="95">
        <v>6720.4211283640698</v>
      </c>
      <c r="J4221" s="22">
        <v>1.0876374437316261</v>
      </c>
      <c r="K4221" s="101">
        <v>6233.6515602718746</v>
      </c>
      <c r="L4221" s="31">
        <v>468378.90527426993</v>
      </c>
      <c r="M4221" s="95">
        <v>6780.2931351391271</v>
      </c>
      <c r="N4221" s="22">
        <v>1.0876920324438879</v>
      </c>
    </row>
    <row r="4222" spans="1:14" s="15" customFormat="1" x14ac:dyDescent="0.3">
      <c r="A4222" s="17" t="s">
        <v>1209</v>
      </c>
      <c r="B4222" s="15" t="s">
        <v>10854</v>
      </c>
      <c r="C4222" s="111" t="s">
        <v>1177</v>
      </c>
      <c r="D4222" s="111" t="s">
        <v>487</v>
      </c>
      <c r="E4222" s="111" t="s">
        <v>1178</v>
      </c>
      <c r="F4222" s="108">
        <v>0</v>
      </c>
      <c r="G4222" s="107">
        <v>7307.0000000000009</v>
      </c>
      <c r="H4222" s="31">
        <v>479829.8054926141</v>
      </c>
      <c r="I4222" s="95">
        <v>6960.3392867596613</v>
      </c>
      <c r="J4222" s="22">
        <v>0.95255772365672098</v>
      </c>
      <c r="K4222" s="101">
        <v>7377.4678276932673</v>
      </c>
      <c r="L4222" s="31">
        <v>485247.39303720481</v>
      </c>
      <c r="M4222" s="95">
        <v>7024.4828082676213</v>
      </c>
      <c r="N4222" s="22">
        <v>0.95215363486905036</v>
      </c>
    </row>
    <row r="4223" spans="1:14" s="15" customFormat="1" x14ac:dyDescent="0.3">
      <c r="A4223" s="17" t="s">
        <v>1792</v>
      </c>
      <c r="B4223" s="15" t="s">
        <v>10855</v>
      </c>
      <c r="C4223" s="111" t="s">
        <v>593</v>
      </c>
      <c r="D4223" s="111" t="s">
        <v>487</v>
      </c>
      <c r="E4223" s="111" t="s">
        <v>1793</v>
      </c>
      <c r="F4223" s="108">
        <v>0</v>
      </c>
      <c r="G4223" s="107">
        <v>17926</v>
      </c>
      <c r="H4223" s="31">
        <v>1049187.6946115401</v>
      </c>
      <c r="I4223" s="95">
        <v>15219.35954456233</v>
      </c>
      <c r="J4223" s="22">
        <v>0.84901035058363972</v>
      </c>
      <c r="K4223" s="101">
        <v>18103.986730496559</v>
      </c>
      <c r="L4223" s="31">
        <v>1061903.6449479051</v>
      </c>
      <c r="M4223" s="95">
        <v>15372.20808397287</v>
      </c>
      <c r="N4223" s="22">
        <v>0.84910623901850568</v>
      </c>
    </row>
    <row r="4224" spans="1:14" s="15" customFormat="1" x14ac:dyDescent="0.3">
      <c r="A4224" s="17" t="s">
        <v>1836</v>
      </c>
      <c r="B4224" s="15" t="s">
        <v>8270</v>
      </c>
      <c r="C4224" s="111" t="s">
        <v>593</v>
      </c>
      <c r="D4224" s="111" t="s">
        <v>487</v>
      </c>
      <c r="E4224" s="111" t="s">
        <v>1835</v>
      </c>
      <c r="F4224" s="108">
        <v>0</v>
      </c>
      <c r="G4224" s="107">
        <v>10542.66666666667</v>
      </c>
      <c r="H4224" s="31">
        <v>897080.18713288056</v>
      </c>
      <c r="I4224" s="95">
        <v>13012.91082462948</v>
      </c>
      <c r="J4224" s="22">
        <v>1.2343092346619591</v>
      </c>
      <c r="K4224" s="101">
        <v>10639.05054225094</v>
      </c>
      <c r="L4224" s="31">
        <v>906992.52051165036</v>
      </c>
      <c r="M4224" s="95">
        <v>13129.701383213651</v>
      </c>
      <c r="N4224" s="22">
        <v>1.234104615921465</v>
      </c>
    </row>
    <row r="4225" spans="1:14" s="15" customFormat="1" x14ac:dyDescent="0.3">
      <c r="A4225" s="17" t="s">
        <v>1863</v>
      </c>
      <c r="B4225" s="15" t="s">
        <v>10856</v>
      </c>
      <c r="C4225" s="111" t="s">
        <v>593</v>
      </c>
      <c r="D4225" s="111" t="s">
        <v>487</v>
      </c>
      <c r="E4225" s="111" t="s">
        <v>1857</v>
      </c>
      <c r="F4225" s="108">
        <v>0</v>
      </c>
      <c r="G4225" s="107">
        <v>11528.08333333333</v>
      </c>
      <c r="H4225" s="31">
        <v>559700.92980609532</v>
      </c>
      <c r="I4225" s="95">
        <v>8118.9378524866197</v>
      </c>
      <c r="J4225" s="22">
        <v>0.70427473654799111</v>
      </c>
      <c r="K4225" s="101">
        <v>11639.649075237739</v>
      </c>
      <c r="L4225" s="31">
        <v>566528.85999990324</v>
      </c>
      <c r="M4225" s="95">
        <v>8201.1202833018688</v>
      </c>
      <c r="N4225" s="22">
        <v>0.70458484016919243</v>
      </c>
    </row>
    <row r="4226" spans="1:14" s="15" customFormat="1" x14ac:dyDescent="0.3">
      <c r="A4226" s="17" t="s">
        <v>1862</v>
      </c>
      <c r="B4226" s="15" t="s">
        <v>10857</v>
      </c>
      <c r="C4226" s="111" t="s">
        <v>593</v>
      </c>
      <c r="D4226" s="111" t="s">
        <v>487</v>
      </c>
      <c r="E4226" s="111" t="s">
        <v>1857</v>
      </c>
      <c r="F4226" s="108">
        <v>0</v>
      </c>
      <c r="G4226" s="107">
        <v>15155.66666666667</v>
      </c>
      <c r="H4226" s="31">
        <v>1223898.5046078961</v>
      </c>
      <c r="I4226" s="95">
        <v>17753.68838516195</v>
      </c>
      <c r="J4226" s="22">
        <v>1.1714224636656441</v>
      </c>
      <c r="K4226" s="101">
        <v>15315.04809579541</v>
      </c>
      <c r="L4226" s="31">
        <v>1239557.486471585</v>
      </c>
      <c r="M4226" s="95">
        <v>17943.940304510768</v>
      </c>
      <c r="N4226" s="22">
        <v>1.1716541921560859</v>
      </c>
    </row>
    <row r="4227" spans="1:14" s="15" customFormat="1" x14ac:dyDescent="0.3">
      <c r="A4227" s="17" t="s">
        <v>600</v>
      </c>
      <c r="B4227" s="15" t="s">
        <v>10858</v>
      </c>
      <c r="C4227" s="111" t="s">
        <v>593</v>
      </c>
      <c r="D4227" s="111" t="s">
        <v>487</v>
      </c>
      <c r="E4227" s="111" t="s">
        <v>594</v>
      </c>
      <c r="F4227" s="108">
        <v>0</v>
      </c>
      <c r="G4227" s="107">
        <v>34580.833333333343</v>
      </c>
      <c r="H4227" s="31">
        <v>3212383.206785236</v>
      </c>
      <c r="I4227" s="95">
        <v>46598.349628071272</v>
      </c>
      <c r="J4227" s="22">
        <v>1.3475195689733119</v>
      </c>
      <c r="K4227" s="101">
        <v>34898.311058642772</v>
      </c>
      <c r="L4227" s="31">
        <v>3248404.1399248182</v>
      </c>
      <c r="M4227" s="95">
        <v>47024.176456436377</v>
      </c>
      <c r="N4227" s="22">
        <v>1.3474628149602259</v>
      </c>
    </row>
    <row r="4228" spans="1:14" s="15" customFormat="1" x14ac:dyDescent="0.3">
      <c r="A4228" s="17" t="s">
        <v>1800</v>
      </c>
      <c r="B4228" s="15" t="s">
        <v>10859</v>
      </c>
      <c r="C4228" s="111" t="s">
        <v>593</v>
      </c>
      <c r="D4228" s="111" t="s">
        <v>487</v>
      </c>
      <c r="E4228" s="111" t="s">
        <v>1793</v>
      </c>
      <c r="F4228" s="108">
        <v>0</v>
      </c>
      <c r="G4228" s="107">
        <v>9025.4999999999982</v>
      </c>
      <c r="H4228" s="31">
        <v>562648.06128665234</v>
      </c>
      <c r="I4228" s="95">
        <v>8161.6885003049802</v>
      </c>
      <c r="J4228" s="22">
        <v>0.90429211681402488</v>
      </c>
      <c r="K4228" s="101">
        <v>9127.9884803188161</v>
      </c>
      <c r="L4228" s="31">
        <v>570165.96071954467</v>
      </c>
      <c r="M4228" s="95">
        <v>8253.771264726307</v>
      </c>
      <c r="N4228" s="22">
        <v>0.90422673982581814</v>
      </c>
    </row>
    <row r="4229" spans="1:14" s="15" customFormat="1" x14ac:dyDescent="0.3">
      <c r="A4229" s="17" t="s">
        <v>613</v>
      </c>
      <c r="B4229" s="15" t="s">
        <v>10860</v>
      </c>
      <c r="C4229" s="111" t="s">
        <v>593</v>
      </c>
      <c r="D4229" s="111" t="s">
        <v>487</v>
      </c>
      <c r="E4229" s="111" t="s">
        <v>594</v>
      </c>
      <c r="F4229" s="108">
        <v>0</v>
      </c>
      <c r="G4229" s="107">
        <v>19382.5</v>
      </c>
      <c r="H4229" s="31">
        <v>1364009.5563944359</v>
      </c>
      <c r="I4229" s="95">
        <v>19786.118315724241</v>
      </c>
      <c r="J4229" s="22">
        <v>1.0208238522236159</v>
      </c>
      <c r="K4229" s="101">
        <v>19552.2171815775</v>
      </c>
      <c r="L4229" s="31">
        <v>1378727.505260722</v>
      </c>
      <c r="M4229" s="95">
        <v>19958.577412176011</v>
      </c>
      <c r="N4229" s="22">
        <v>1.020783332489851</v>
      </c>
    </row>
    <row r="4230" spans="1:14" s="15" customFormat="1" x14ac:dyDescent="0.3">
      <c r="A4230" s="17" t="s">
        <v>1858</v>
      </c>
      <c r="B4230" s="15" t="s">
        <v>10861</v>
      </c>
      <c r="C4230" s="111" t="s">
        <v>593</v>
      </c>
      <c r="D4230" s="111" t="s">
        <v>487</v>
      </c>
      <c r="E4230" s="111" t="s">
        <v>1857</v>
      </c>
      <c r="F4230" s="108">
        <v>0</v>
      </c>
      <c r="G4230" s="107">
        <v>7155.9999999999991</v>
      </c>
      <c r="H4230" s="31">
        <v>373380.32006612152</v>
      </c>
      <c r="I4230" s="95">
        <v>5416.1989957898213</v>
      </c>
      <c r="J4230" s="22">
        <v>0.75687520902596728</v>
      </c>
      <c r="K4230" s="101">
        <v>7222.4125130047096</v>
      </c>
      <c r="L4230" s="31">
        <v>377616.87053233781</v>
      </c>
      <c r="M4230" s="95">
        <v>5466.4141492107919</v>
      </c>
      <c r="N4230" s="22">
        <v>0.75686817103951642</v>
      </c>
    </row>
    <row r="4231" spans="1:14" s="15" customFormat="1" x14ac:dyDescent="0.3">
      <c r="A4231" s="17" t="s">
        <v>1797</v>
      </c>
      <c r="B4231" s="15" t="s">
        <v>10862</v>
      </c>
      <c r="C4231" s="111" t="s">
        <v>593</v>
      </c>
      <c r="D4231" s="111" t="s">
        <v>487</v>
      </c>
      <c r="E4231" s="111" t="s">
        <v>1793</v>
      </c>
      <c r="F4231" s="108">
        <v>0</v>
      </c>
      <c r="G4231" s="107">
        <v>8319.0833333333339</v>
      </c>
      <c r="H4231" s="31">
        <v>518237.02869823377</v>
      </c>
      <c r="I4231" s="95">
        <v>7517.4687137217315</v>
      </c>
      <c r="J4231" s="22">
        <v>0.9036414725646934</v>
      </c>
      <c r="K4231" s="101">
        <v>8417.3875261172652</v>
      </c>
      <c r="L4231" s="31">
        <v>525639.62749979913</v>
      </c>
      <c r="M4231" s="95">
        <v>7609.204252712876</v>
      </c>
      <c r="N4231" s="22">
        <v>0.90398644818279095</v>
      </c>
    </row>
    <row r="4232" spans="1:14" s="15" customFormat="1" x14ac:dyDescent="0.3">
      <c r="A4232" s="17" t="s">
        <v>1873</v>
      </c>
      <c r="B4232" s="15" t="s">
        <v>10863</v>
      </c>
      <c r="C4232" s="111" t="s">
        <v>593</v>
      </c>
      <c r="D4232" s="111" t="s">
        <v>487</v>
      </c>
      <c r="E4232" s="111" t="s">
        <v>1872</v>
      </c>
      <c r="F4232" s="108">
        <v>0</v>
      </c>
      <c r="G4232" s="107">
        <v>3103.083333333333</v>
      </c>
      <c r="H4232" s="31">
        <v>155101.74128274259</v>
      </c>
      <c r="I4232" s="95">
        <v>2249.88262700101</v>
      </c>
      <c r="J4232" s="22">
        <v>0.72504744001966126</v>
      </c>
      <c r="K4232" s="101">
        <v>3133.6658910777342</v>
      </c>
      <c r="L4232" s="31">
        <v>156906.7214247282</v>
      </c>
      <c r="M4232" s="95">
        <v>2271.395133626474</v>
      </c>
      <c r="N4232" s="22">
        <v>0.72483640968032281</v>
      </c>
    </row>
    <row r="4233" spans="1:14" s="15" customFormat="1" x14ac:dyDescent="0.3">
      <c r="A4233" s="17" t="s">
        <v>619</v>
      </c>
      <c r="B4233" s="15" t="s">
        <v>10864</v>
      </c>
      <c r="C4233" s="111" t="s">
        <v>593</v>
      </c>
      <c r="D4233" s="111" t="s">
        <v>487</v>
      </c>
      <c r="E4233" s="111" t="s">
        <v>618</v>
      </c>
      <c r="F4233" s="108">
        <v>0</v>
      </c>
      <c r="G4233" s="107">
        <v>15864.166666666661</v>
      </c>
      <c r="H4233" s="31">
        <v>1296708.996949516</v>
      </c>
      <c r="I4233" s="95">
        <v>18809.866481087862</v>
      </c>
      <c r="J4233" s="22">
        <v>1.185682606361582</v>
      </c>
      <c r="K4233" s="101">
        <v>16017.091953905119</v>
      </c>
      <c r="L4233" s="31">
        <v>1312438.7621057651</v>
      </c>
      <c r="M4233" s="95">
        <v>18998.975890652811</v>
      </c>
      <c r="N4233" s="22">
        <v>1.1861688716858909</v>
      </c>
    </row>
    <row r="4234" spans="1:14" s="15" customFormat="1" x14ac:dyDescent="0.3">
      <c r="A4234" s="17" t="s">
        <v>625</v>
      </c>
      <c r="B4234" s="15" t="s">
        <v>10384</v>
      </c>
      <c r="C4234" s="111" t="s">
        <v>593</v>
      </c>
      <c r="D4234" s="111" t="s">
        <v>487</v>
      </c>
      <c r="E4234" s="111" t="s">
        <v>618</v>
      </c>
      <c r="F4234" s="108">
        <v>0</v>
      </c>
      <c r="G4234" s="107">
        <v>20968.583333333339</v>
      </c>
      <c r="H4234" s="31">
        <v>1515256.589183135</v>
      </c>
      <c r="I4234" s="95">
        <v>21980.085118691451</v>
      </c>
      <c r="J4234" s="22">
        <v>1.048238918637395</v>
      </c>
      <c r="K4234" s="101">
        <v>21185.103398896561</v>
      </c>
      <c r="L4234" s="31">
        <v>1533952.932699482</v>
      </c>
      <c r="M4234" s="95">
        <v>22205.633990109989</v>
      </c>
      <c r="N4234" s="22">
        <v>1.048172084506634</v>
      </c>
    </row>
    <row r="4235" spans="1:14" s="15" customFormat="1" x14ac:dyDescent="0.3">
      <c r="A4235" s="17" t="s">
        <v>605</v>
      </c>
      <c r="B4235" s="15" t="s">
        <v>10865</v>
      </c>
      <c r="C4235" s="111" t="s">
        <v>593</v>
      </c>
      <c r="D4235" s="111" t="s">
        <v>487</v>
      </c>
      <c r="E4235" s="111" t="s">
        <v>594</v>
      </c>
      <c r="F4235" s="108">
        <v>0</v>
      </c>
      <c r="G4235" s="107">
        <v>7773.833333333333</v>
      </c>
      <c r="H4235" s="31">
        <v>586909.96583229746</v>
      </c>
      <c r="I4235" s="95">
        <v>8513.6280535540664</v>
      </c>
      <c r="J4235" s="22">
        <v>1.0951647261394939</v>
      </c>
      <c r="K4235" s="101">
        <v>7837.2680597198532</v>
      </c>
      <c r="L4235" s="31">
        <v>593194.3207790989</v>
      </c>
      <c r="M4235" s="95">
        <v>8587.1317766261272</v>
      </c>
      <c r="N4235" s="22">
        <v>1.0956792228098271</v>
      </c>
    </row>
    <row r="4236" spans="1:14" s="15" customFormat="1" x14ac:dyDescent="0.3">
      <c r="A4236" s="17" t="s">
        <v>1811</v>
      </c>
      <c r="B4236" s="15" t="s">
        <v>10866</v>
      </c>
      <c r="C4236" s="111" t="s">
        <v>593</v>
      </c>
      <c r="D4236" s="111" t="s">
        <v>487</v>
      </c>
      <c r="E4236" s="111" t="s">
        <v>1807</v>
      </c>
      <c r="F4236" s="108">
        <v>0</v>
      </c>
      <c r="G4236" s="107">
        <v>41573.999999999993</v>
      </c>
      <c r="H4236" s="31">
        <v>2073688.804495781</v>
      </c>
      <c r="I4236" s="95">
        <v>30080.619188771569</v>
      </c>
      <c r="J4236" s="22">
        <v>0.72354402243641636</v>
      </c>
      <c r="K4236" s="101">
        <v>42078.420188117452</v>
      </c>
      <c r="L4236" s="31">
        <v>2102724.8918328588</v>
      </c>
      <c r="M4236" s="95">
        <v>30439.225568521149</v>
      </c>
      <c r="N4236" s="22">
        <v>0.72339278500567128</v>
      </c>
    </row>
    <row r="4237" spans="1:14" s="15" customFormat="1" x14ac:dyDescent="0.3">
      <c r="A4237" s="17" t="s">
        <v>604</v>
      </c>
      <c r="B4237" s="15" t="s">
        <v>10867</v>
      </c>
      <c r="C4237" s="111" t="s">
        <v>593</v>
      </c>
      <c r="D4237" s="111" t="s">
        <v>487</v>
      </c>
      <c r="E4237" s="111" t="s">
        <v>594</v>
      </c>
      <c r="F4237" s="108">
        <v>0</v>
      </c>
      <c r="G4237" s="107">
        <v>10741.66666666667</v>
      </c>
      <c r="H4237" s="31">
        <v>663325.53191319259</v>
      </c>
      <c r="I4237" s="95">
        <v>9622.1008091528656</v>
      </c>
      <c r="J4237" s="22">
        <v>0.89577354313292779</v>
      </c>
      <c r="K4237" s="101">
        <v>10834.60465240327</v>
      </c>
      <c r="L4237" s="31">
        <v>670226.29852302035</v>
      </c>
      <c r="M4237" s="95">
        <v>9702.2532818900254</v>
      </c>
      <c r="N4237" s="22">
        <v>0.89548752291002398</v>
      </c>
    </row>
    <row r="4238" spans="1:14" s="15" customFormat="1" x14ac:dyDescent="0.3">
      <c r="A4238" s="17" t="s">
        <v>601</v>
      </c>
      <c r="B4238" s="15" t="s">
        <v>10868</v>
      </c>
      <c r="C4238" s="111" t="s">
        <v>593</v>
      </c>
      <c r="D4238" s="111" t="s">
        <v>487</v>
      </c>
      <c r="E4238" s="111" t="s">
        <v>594</v>
      </c>
      <c r="F4238" s="108">
        <v>0</v>
      </c>
      <c r="G4238" s="107">
        <v>9845.0000000000018</v>
      </c>
      <c r="H4238" s="31">
        <v>674443.50815950369</v>
      </c>
      <c r="I4238" s="95">
        <v>9783.37650726631</v>
      </c>
      <c r="J4238" s="22">
        <v>0.99374063049937111</v>
      </c>
      <c r="K4238" s="101">
        <v>9942.4927799963734</v>
      </c>
      <c r="L4238" s="31">
        <v>683034.41607840511</v>
      </c>
      <c r="M4238" s="95">
        <v>9887.664688246974</v>
      </c>
      <c r="N4238" s="22">
        <v>0.99448547834405177</v>
      </c>
    </row>
    <row r="4239" spans="1:14" s="15" customFormat="1" x14ac:dyDescent="0.3">
      <c r="A4239" s="17" t="s">
        <v>1803</v>
      </c>
      <c r="B4239" s="15" t="s">
        <v>10869</v>
      </c>
      <c r="C4239" s="111" t="s">
        <v>593</v>
      </c>
      <c r="D4239" s="111" t="s">
        <v>487</v>
      </c>
      <c r="E4239" s="111" t="s">
        <v>1793</v>
      </c>
      <c r="F4239" s="108">
        <v>0</v>
      </c>
      <c r="G4239" s="107">
        <v>12717.41666666667</v>
      </c>
      <c r="H4239" s="31">
        <v>795485.11907658633</v>
      </c>
      <c r="I4239" s="95">
        <v>11539.1879849087</v>
      </c>
      <c r="J4239" s="22">
        <v>0.90735314312330462</v>
      </c>
      <c r="K4239" s="101">
        <v>12849.633696971379</v>
      </c>
      <c r="L4239" s="31">
        <v>805894.78621674003</v>
      </c>
      <c r="M4239" s="95">
        <v>11666.20192561851</v>
      </c>
      <c r="N4239" s="22">
        <v>0.90790151694115562</v>
      </c>
    </row>
    <row r="4240" spans="1:14" s="15" customFormat="1" x14ac:dyDescent="0.3">
      <c r="A4240" s="17" t="s">
        <v>599</v>
      </c>
      <c r="B4240" s="15" t="s">
        <v>10870</v>
      </c>
      <c r="C4240" s="111" t="s">
        <v>593</v>
      </c>
      <c r="D4240" s="111" t="s">
        <v>487</v>
      </c>
      <c r="E4240" s="111" t="s">
        <v>594</v>
      </c>
      <c r="F4240" s="108">
        <v>0</v>
      </c>
      <c r="G4240" s="107">
        <v>10052.25</v>
      </c>
      <c r="H4240" s="31">
        <v>519523.00072638592</v>
      </c>
      <c r="I4240" s="95">
        <v>7536.1228313416896</v>
      </c>
      <c r="J4240" s="22">
        <v>0.74969512610029532</v>
      </c>
      <c r="K4240" s="101">
        <v>10153.3608247385</v>
      </c>
      <c r="L4240" s="31">
        <v>526006.65584883117</v>
      </c>
      <c r="M4240" s="95">
        <v>7614.5173865182642</v>
      </c>
      <c r="N4240" s="22">
        <v>0.749950436900225</v>
      </c>
    </row>
    <row r="4241" spans="1:14" s="15" customFormat="1" x14ac:dyDescent="0.3">
      <c r="A4241" s="17" t="s">
        <v>1843</v>
      </c>
      <c r="B4241" s="15" t="s">
        <v>10871</v>
      </c>
      <c r="C4241" s="111" t="s">
        <v>593</v>
      </c>
      <c r="D4241" s="111" t="s">
        <v>487</v>
      </c>
      <c r="E4241" s="111" t="s">
        <v>1835</v>
      </c>
      <c r="F4241" s="108">
        <v>0</v>
      </c>
      <c r="G4241" s="107">
        <v>5607.3333333333321</v>
      </c>
      <c r="H4241" s="31">
        <v>294760.85501195141</v>
      </c>
      <c r="I4241" s="95">
        <v>4275.7568117975816</v>
      </c>
      <c r="J4241" s="22">
        <v>0.76252945163433283</v>
      </c>
      <c r="K4241" s="101">
        <v>5664.5558467148021</v>
      </c>
      <c r="L4241" s="31">
        <v>298263.30634281528</v>
      </c>
      <c r="M4241" s="95">
        <v>4317.6851597871982</v>
      </c>
      <c r="N4241" s="22">
        <v>0.762228368229659</v>
      </c>
    </row>
    <row r="4242" spans="1:14" s="15" customFormat="1" x14ac:dyDescent="0.3">
      <c r="A4242" s="17" t="s">
        <v>1815</v>
      </c>
      <c r="B4242" s="15" t="s">
        <v>10872</v>
      </c>
      <c r="C4242" s="111" t="s">
        <v>593</v>
      </c>
      <c r="D4242" s="111" t="s">
        <v>487</v>
      </c>
      <c r="E4242" s="111" t="s">
        <v>1807</v>
      </c>
      <c r="F4242" s="108">
        <v>0</v>
      </c>
      <c r="G4242" s="107">
        <v>8352</v>
      </c>
      <c r="H4242" s="31">
        <v>712596.04878907918</v>
      </c>
      <c r="I4242" s="95">
        <v>10336.811546928129</v>
      </c>
      <c r="J4242" s="22">
        <v>1.2376450606954179</v>
      </c>
      <c r="K4242" s="101">
        <v>8428.459536260767</v>
      </c>
      <c r="L4242" s="31">
        <v>720606.93319939298</v>
      </c>
      <c r="M4242" s="95">
        <v>10431.56766303222</v>
      </c>
      <c r="N4242" s="22">
        <v>1.2376600514190901</v>
      </c>
    </row>
    <row r="4243" spans="1:14" s="15" customFormat="1" x14ac:dyDescent="0.3">
      <c r="A4243" s="17" t="s">
        <v>1842</v>
      </c>
      <c r="B4243" s="15" t="s">
        <v>10873</v>
      </c>
      <c r="C4243" s="111" t="s">
        <v>593</v>
      </c>
      <c r="D4243" s="111" t="s">
        <v>487</v>
      </c>
      <c r="E4243" s="111" t="s">
        <v>1835</v>
      </c>
      <c r="F4243" s="108">
        <v>0</v>
      </c>
      <c r="G4243" s="107">
        <v>7399.0833333333339</v>
      </c>
      <c r="H4243" s="31">
        <v>437941.8520589231</v>
      </c>
      <c r="I4243" s="95">
        <v>6352.7189084733309</v>
      </c>
      <c r="J4243" s="22">
        <v>0.85858188403608515</v>
      </c>
      <c r="K4243" s="101">
        <v>7474.8935995281472</v>
      </c>
      <c r="L4243" s="31">
        <v>443132.50777529069</v>
      </c>
      <c r="M4243" s="95">
        <v>6414.8241233588351</v>
      </c>
      <c r="N4243" s="22">
        <v>0.85818266680930022</v>
      </c>
    </row>
    <row r="4244" spans="1:14" s="15" customFormat="1" x14ac:dyDescent="0.3">
      <c r="A4244" s="17" t="s">
        <v>1874</v>
      </c>
      <c r="B4244" s="15" t="s">
        <v>10874</v>
      </c>
      <c r="C4244" s="111" t="s">
        <v>593</v>
      </c>
      <c r="D4244" s="111" t="s">
        <v>487</v>
      </c>
      <c r="E4244" s="111" t="s">
        <v>1872</v>
      </c>
      <c r="F4244" s="108">
        <v>0</v>
      </c>
      <c r="G4244" s="107">
        <v>5154.5833333333321</v>
      </c>
      <c r="H4244" s="31">
        <v>283041.05071662861</v>
      </c>
      <c r="I4244" s="95">
        <v>4105.7510861505007</v>
      </c>
      <c r="J4244" s="22">
        <v>0.79652433972687764</v>
      </c>
      <c r="K4244" s="101">
        <v>5206.1880828303019</v>
      </c>
      <c r="L4244" s="31">
        <v>286316.91879811481</v>
      </c>
      <c r="M4244" s="95">
        <v>4144.7482308458466</v>
      </c>
      <c r="N4244" s="22">
        <v>0.79611957249777032</v>
      </c>
    </row>
    <row r="4245" spans="1:14" s="15" customFormat="1" x14ac:dyDescent="0.3">
      <c r="A4245" s="17" t="s">
        <v>622</v>
      </c>
      <c r="B4245" s="15" t="s">
        <v>10875</v>
      </c>
      <c r="C4245" s="111" t="s">
        <v>593</v>
      </c>
      <c r="D4245" s="111" t="s">
        <v>487</v>
      </c>
      <c r="E4245" s="111" t="s">
        <v>618</v>
      </c>
      <c r="F4245" s="108">
        <v>0</v>
      </c>
      <c r="G4245" s="107">
        <v>8013.7499999999973</v>
      </c>
      <c r="H4245" s="31">
        <v>970635.18671877496</v>
      </c>
      <c r="I4245" s="95">
        <v>14079.888631124189</v>
      </c>
      <c r="J4245" s="22">
        <v>1.7569662930743031</v>
      </c>
      <c r="K4245" s="101">
        <v>8086.8886756964584</v>
      </c>
      <c r="L4245" s="31">
        <v>981197.34352873336</v>
      </c>
      <c r="M4245" s="95">
        <v>14203.89675459213</v>
      </c>
      <c r="N4245" s="22">
        <v>1.7564105707648889</v>
      </c>
    </row>
    <row r="4246" spans="1:14" s="15" customFormat="1" x14ac:dyDescent="0.3">
      <c r="A4246" s="17" t="s">
        <v>611</v>
      </c>
      <c r="B4246" s="15" t="s">
        <v>10876</v>
      </c>
      <c r="C4246" s="111" t="s">
        <v>593</v>
      </c>
      <c r="D4246" s="111" t="s">
        <v>487</v>
      </c>
      <c r="E4246" s="111" t="s">
        <v>594</v>
      </c>
      <c r="F4246" s="108">
        <v>0</v>
      </c>
      <c r="G4246" s="107">
        <v>11358.66666666667</v>
      </c>
      <c r="H4246" s="31">
        <v>863068.07967279293</v>
      </c>
      <c r="I4246" s="95">
        <v>12519.53628834594</v>
      </c>
      <c r="J4246" s="22">
        <v>1.1022012227091751</v>
      </c>
      <c r="K4246" s="101">
        <v>11459.88508092214</v>
      </c>
      <c r="L4246" s="31">
        <v>872373.79515201377</v>
      </c>
      <c r="M4246" s="95">
        <v>12628.557750868031</v>
      </c>
      <c r="N4246" s="22">
        <v>1.1019794406046399</v>
      </c>
    </row>
    <row r="4247" spans="1:14" s="15" customFormat="1" x14ac:dyDescent="0.3">
      <c r="A4247" s="17" t="s">
        <v>623</v>
      </c>
      <c r="B4247" s="15" t="s">
        <v>10877</v>
      </c>
      <c r="C4247" s="111" t="s">
        <v>593</v>
      </c>
      <c r="D4247" s="111" t="s">
        <v>487</v>
      </c>
      <c r="E4247" s="111" t="s">
        <v>618</v>
      </c>
      <c r="F4247" s="108">
        <v>0</v>
      </c>
      <c r="G4247" s="107">
        <v>8329.2499999999964</v>
      </c>
      <c r="H4247" s="31">
        <v>881735.67481945886</v>
      </c>
      <c r="I4247" s="95">
        <v>12790.32562740184</v>
      </c>
      <c r="J4247" s="22">
        <v>1.535591515130635</v>
      </c>
      <c r="K4247" s="101">
        <v>8405.4371612651084</v>
      </c>
      <c r="L4247" s="31">
        <v>891719.31125929533</v>
      </c>
      <c r="M4247" s="95">
        <v>12908.60509839133</v>
      </c>
      <c r="N4247" s="22">
        <v>1.535744643702559</v>
      </c>
    </row>
    <row r="4248" spans="1:14" s="15" customFormat="1" x14ac:dyDescent="0.3">
      <c r="A4248" s="17" t="s">
        <v>597</v>
      </c>
      <c r="B4248" s="15" t="s">
        <v>10878</v>
      </c>
      <c r="C4248" s="111" t="s">
        <v>593</v>
      </c>
      <c r="D4248" s="111" t="s">
        <v>487</v>
      </c>
      <c r="E4248" s="111" t="s">
        <v>594</v>
      </c>
      <c r="F4248" s="108">
        <v>0</v>
      </c>
      <c r="G4248" s="107">
        <v>9544.3333333333321</v>
      </c>
      <c r="H4248" s="31">
        <v>1264887.0880696869</v>
      </c>
      <c r="I4248" s="95">
        <v>18348.262637348791</v>
      </c>
      <c r="J4248" s="22">
        <v>1.9224247515819639</v>
      </c>
      <c r="K4248" s="101">
        <v>9635.1838645324751</v>
      </c>
      <c r="L4248" s="31">
        <v>1278499.0207834891</v>
      </c>
      <c r="M4248" s="95">
        <v>18507.66128936634</v>
      </c>
      <c r="N4248" s="22">
        <v>1.9208415272171231</v>
      </c>
    </row>
    <row r="4249" spans="1:14" s="15" customFormat="1" x14ac:dyDescent="0.3">
      <c r="A4249" s="17" t="s">
        <v>1864</v>
      </c>
      <c r="B4249" s="15" t="s">
        <v>10879</v>
      </c>
      <c r="C4249" s="111" t="s">
        <v>593</v>
      </c>
      <c r="D4249" s="111" t="s">
        <v>487</v>
      </c>
      <c r="E4249" s="111" t="s">
        <v>1857</v>
      </c>
      <c r="F4249" s="108">
        <v>0</v>
      </c>
      <c r="G4249" s="107">
        <v>11999.33333333333</v>
      </c>
      <c r="H4249" s="31">
        <v>593209.7837341557</v>
      </c>
      <c r="I4249" s="95">
        <v>8605.01226841483</v>
      </c>
      <c r="J4249" s="22">
        <v>0.71712419593434329</v>
      </c>
      <c r="K4249" s="101">
        <v>12119.15418482723</v>
      </c>
      <c r="L4249" s="31">
        <v>600555.99843809032</v>
      </c>
      <c r="M4249" s="95">
        <v>8693.7000527211785</v>
      </c>
      <c r="N4249" s="22">
        <v>0.71735204620182125</v>
      </c>
    </row>
    <row r="4250" spans="1:14" s="15" customFormat="1" x14ac:dyDescent="0.3">
      <c r="A4250" s="17" t="s">
        <v>1860</v>
      </c>
      <c r="B4250" s="15" t="s">
        <v>10880</v>
      </c>
      <c r="C4250" s="111" t="s">
        <v>593</v>
      </c>
      <c r="D4250" s="111" t="s">
        <v>487</v>
      </c>
      <c r="E4250" s="111" t="s">
        <v>1857</v>
      </c>
      <c r="F4250" s="108">
        <v>0</v>
      </c>
      <c r="G4250" s="107">
        <v>10132.91666666667</v>
      </c>
      <c r="H4250" s="31">
        <v>630654.8895704688</v>
      </c>
      <c r="I4250" s="95">
        <v>9148.1853649293098</v>
      </c>
      <c r="J4250" s="22">
        <v>0.90281857296066204</v>
      </c>
      <c r="K4250" s="101">
        <v>10225.26056504394</v>
      </c>
      <c r="L4250" s="31">
        <v>638000.71365125268</v>
      </c>
      <c r="M4250" s="95">
        <v>9235.7529561463998</v>
      </c>
      <c r="N4250" s="22">
        <v>0.90322910574227588</v>
      </c>
    </row>
    <row r="4251" spans="1:14" s="15" customFormat="1" x14ac:dyDescent="0.3">
      <c r="A4251" s="17" t="s">
        <v>1840</v>
      </c>
      <c r="B4251" s="15" t="s">
        <v>10881</v>
      </c>
      <c r="C4251" s="111" t="s">
        <v>593</v>
      </c>
      <c r="D4251" s="111" t="s">
        <v>487</v>
      </c>
      <c r="E4251" s="111" t="s">
        <v>1835</v>
      </c>
      <c r="F4251" s="108">
        <v>0</v>
      </c>
      <c r="G4251" s="107">
        <v>16469.916666666661</v>
      </c>
      <c r="H4251" s="31">
        <v>1055232.7305396739</v>
      </c>
      <c r="I4251" s="95">
        <v>15307.047930274981</v>
      </c>
      <c r="J4251" s="22">
        <v>0.92939437643025791</v>
      </c>
      <c r="K4251" s="101">
        <v>16625.69459044173</v>
      </c>
      <c r="L4251" s="31">
        <v>1067554.2311470029</v>
      </c>
      <c r="M4251" s="95">
        <v>15454.00645359163</v>
      </c>
      <c r="N4251" s="22">
        <v>0.92952546250165602</v>
      </c>
    </row>
    <row r="4252" spans="1:14" s="15" customFormat="1" x14ac:dyDescent="0.3">
      <c r="A4252" s="17" t="s">
        <v>1810</v>
      </c>
      <c r="B4252" s="15" t="s">
        <v>10882</v>
      </c>
      <c r="C4252" s="111" t="s">
        <v>593</v>
      </c>
      <c r="D4252" s="111" t="s">
        <v>487</v>
      </c>
      <c r="E4252" s="111" t="s">
        <v>1807</v>
      </c>
      <c r="F4252" s="108">
        <v>0</v>
      </c>
      <c r="G4252" s="107">
        <v>11767.666666666661</v>
      </c>
      <c r="H4252" s="31">
        <v>626020.21550450369</v>
      </c>
      <c r="I4252" s="95">
        <v>9080.955477137024</v>
      </c>
      <c r="J4252" s="22">
        <v>0.77168700765971954</v>
      </c>
      <c r="K4252" s="101">
        <v>11880.98062918239</v>
      </c>
      <c r="L4252" s="31">
        <v>633692.38176469377</v>
      </c>
      <c r="M4252" s="95">
        <v>9173.3851748791567</v>
      </c>
      <c r="N4252" s="22">
        <v>0.77210673606749591</v>
      </c>
    </row>
    <row r="4253" spans="1:14" s="15" customFormat="1" x14ac:dyDescent="0.3">
      <c r="A4253" s="17" t="s">
        <v>1881</v>
      </c>
      <c r="B4253" s="15" t="s">
        <v>10883</v>
      </c>
      <c r="C4253" s="111" t="s">
        <v>593</v>
      </c>
      <c r="D4253" s="111" t="s">
        <v>487</v>
      </c>
      <c r="E4253" s="111" t="s">
        <v>1882</v>
      </c>
      <c r="F4253" s="108">
        <v>0</v>
      </c>
      <c r="G4253" s="107">
        <v>13705.33333333333</v>
      </c>
      <c r="H4253" s="31">
        <v>931763.07791764999</v>
      </c>
      <c r="I4253" s="95">
        <v>13516.015643347</v>
      </c>
      <c r="J4253" s="22">
        <v>0.98618656800372162</v>
      </c>
      <c r="K4253" s="101">
        <v>13844.182379983849</v>
      </c>
      <c r="L4253" s="31">
        <v>942879.99464373477</v>
      </c>
      <c r="M4253" s="95">
        <v>13649.21153141891</v>
      </c>
      <c r="N4253" s="22">
        <v>0.98591676682569385</v>
      </c>
    </row>
    <row r="4254" spans="1:14" s="15" customFormat="1" x14ac:dyDescent="0.3">
      <c r="A4254" s="17" t="s">
        <v>595</v>
      </c>
      <c r="B4254" s="15" t="s">
        <v>10884</v>
      </c>
      <c r="C4254" s="111" t="s">
        <v>593</v>
      </c>
      <c r="D4254" s="111" t="s">
        <v>487</v>
      </c>
      <c r="E4254" s="111" t="s">
        <v>594</v>
      </c>
      <c r="F4254" s="108">
        <v>0</v>
      </c>
      <c r="G4254" s="107">
        <v>5701.9166666666652</v>
      </c>
      <c r="H4254" s="31">
        <v>379837.77363469079</v>
      </c>
      <c r="I4254" s="95">
        <v>5509.8698500203054</v>
      </c>
      <c r="J4254" s="22">
        <v>0.96631890154251743</v>
      </c>
      <c r="K4254" s="101">
        <v>5749.7537572286519</v>
      </c>
      <c r="L4254" s="31">
        <v>384082.1898108056</v>
      </c>
      <c r="M4254" s="95">
        <v>5560.006664643588</v>
      </c>
      <c r="N4254" s="22">
        <v>0.96699909237912807</v>
      </c>
    </row>
    <row r="4255" spans="1:14" s="15" customFormat="1" x14ac:dyDescent="0.3">
      <c r="A4255" s="17" t="s">
        <v>1814</v>
      </c>
      <c r="B4255" s="15" t="s">
        <v>10885</v>
      </c>
      <c r="C4255" s="111" t="s">
        <v>593</v>
      </c>
      <c r="D4255" s="111" t="s">
        <v>487</v>
      </c>
      <c r="E4255" s="111" t="s">
        <v>1807</v>
      </c>
      <c r="F4255" s="108">
        <v>0</v>
      </c>
      <c r="G4255" s="107">
        <v>17364.333333333339</v>
      </c>
      <c r="H4255" s="31">
        <v>701170.80732707249</v>
      </c>
      <c r="I4255" s="95">
        <v>10171.07870561979</v>
      </c>
      <c r="J4255" s="22">
        <v>0.58574541909391575</v>
      </c>
      <c r="K4255" s="101">
        <v>17505.546008909369</v>
      </c>
      <c r="L4255" s="31">
        <v>708670.39563606039</v>
      </c>
      <c r="M4255" s="95">
        <v>10258.773323264501</v>
      </c>
      <c r="N4255" s="22">
        <v>0.58602989692771312</v>
      </c>
    </row>
    <row r="4256" spans="1:14" s="15" customFormat="1" x14ac:dyDescent="0.3">
      <c r="A4256" s="17" t="s">
        <v>1870</v>
      </c>
      <c r="B4256" s="15" t="s">
        <v>10886</v>
      </c>
      <c r="C4256" s="111" t="s">
        <v>593</v>
      </c>
      <c r="D4256" s="111" t="s">
        <v>487</v>
      </c>
      <c r="E4256" s="111" t="s">
        <v>1857</v>
      </c>
      <c r="F4256" s="108">
        <v>0</v>
      </c>
      <c r="G4256" s="107">
        <v>9199.75</v>
      </c>
      <c r="H4256" s="31">
        <v>506456.3576675058</v>
      </c>
      <c r="I4256" s="95">
        <v>7346.580064327839</v>
      </c>
      <c r="J4256" s="22">
        <v>0.79856301142181463</v>
      </c>
      <c r="K4256" s="101">
        <v>9284.7260875974334</v>
      </c>
      <c r="L4256" s="31">
        <v>512521.6333639918</v>
      </c>
      <c r="M4256" s="95">
        <v>7419.3070464462389</v>
      </c>
      <c r="N4256" s="22">
        <v>0.79908733725133507</v>
      </c>
    </row>
    <row r="4257" spans="1:14" s="15" customFormat="1" x14ac:dyDescent="0.3">
      <c r="A4257" s="17" t="s">
        <v>1822</v>
      </c>
      <c r="B4257" s="15" t="s">
        <v>10887</v>
      </c>
      <c r="C4257" s="111" t="s">
        <v>593</v>
      </c>
      <c r="D4257" s="111" t="s">
        <v>487</v>
      </c>
      <c r="E4257" s="111" t="s">
        <v>1807</v>
      </c>
      <c r="F4257" s="108">
        <v>0</v>
      </c>
      <c r="G4257" s="107">
        <v>9592.3333333333339</v>
      </c>
      <c r="H4257" s="31">
        <v>765131.28239455645</v>
      </c>
      <c r="I4257" s="95">
        <v>11098.87977657446</v>
      </c>
      <c r="J4257" s="22">
        <v>1.1570573489148761</v>
      </c>
      <c r="K4257" s="101">
        <v>9677.0570805079115</v>
      </c>
      <c r="L4257" s="31">
        <v>773595.60932818602</v>
      </c>
      <c r="M4257" s="95">
        <v>11198.636275538969</v>
      </c>
      <c r="N4257" s="22">
        <v>1.157235736275227</v>
      </c>
    </row>
    <row r="4258" spans="1:14" s="15" customFormat="1" x14ac:dyDescent="0.3">
      <c r="A4258" s="17" t="s">
        <v>1853</v>
      </c>
      <c r="B4258" s="15" t="s">
        <v>10888</v>
      </c>
      <c r="C4258" s="111" t="s">
        <v>593</v>
      </c>
      <c r="D4258" s="111" t="s">
        <v>487</v>
      </c>
      <c r="E4258" s="111" t="s">
        <v>1846</v>
      </c>
      <c r="F4258" s="108">
        <v>0</v>
      </c>
      <c r="G4258" s="107">
        <v>14862.58333333333</v>
      </c>
      <c r="H4258" s="31">
        <v>1036512.34817773</v>
      </c>
      <c r="I4258" s="95">
        <v>15035.49286778104</v>
      </c>
      <c r="J4258" s="22">
        <v>1.011633881578307</v>
      </c>
      <c r="K4258" s="101">
        <v>15010.07461344275</v>
      </c>
      <c r="L4258" s="31">
        <v>1048743.779971994</v>
      </c>
      <c r="M4258" s="95">
        <v>15181.704751839939</v>
      </c>
      <c r="N4258" s="22">
        <v>1.0114343294631909</v>
      </c>
    </row>
    <row r="4259" spans="1:14" s="15" customFormat="1" x14ac:dyDescent="0.3">
      <c r="A4259" s="17" t="s">
        <v>1831</v>
      </c>
      <c r="B4259" s="15" t="s">
        <v>10889</v>
      </c>
      <c r="C4259" s="111" t="s">
        <v>593</v>
      </c>
      <c r="D4259" s="111" t="s">
        <v>487</v>
      </c>
      <c r="E4259" s="111" t="s">
        <v>1824</v>
      </c>
      <c r="F4259" s="108">
        <v>0</v>
      </c>
      <c r="G4259" s="107">
        <v>8225.3333333333339</v>
      </c>
      <c r="H4259" s="31">
        <v>398084.82781469368</v>
      </c>
      <c r="I4259" s="95">
        <v>5774.558884804871</v>
      </c>
      <c r="J4259" s="22">
        <v>0.70204557685259406</v>
      </c>
      <c r="K4259" s="101">
        <v>8306.7964924655334</v>
      </c>
      <c r="L4259" s="31">
        <v>402929.65494449512</v>
      </c>
      <c r="M4259" s="95">
        <v>5832.8441836302682</v>
      </c>
      <c r="N4259" s="22">
        <v>0.70217733020434525</v>
      </c>
    </row>
    <row r="4260" spans="1:14" s="15" customFormat="1" x14ac:dyDescent="0.3">
      <c r="A4260" s="17" t="s">
        <v>1868</v>
      </c>
      <c r="B4260" s="15" t="s">
        <v>10890</v>
      </c>
      <c r="C4260" s="111" t="s">
        <v>593</v>
      </c>
      <c r="D4260" s="111" t="s">
        <v>487</v>
      </c>
      <c r="E4260" s="111" t="s">
        <v>1857</v>
      </c>
      <c r="F4260" s="108">
        <v>0</v>
      </c>
      <c r="G4260" s="107">
        <v>14921.25</v>
      </c>
      <c r="H4260" s="31">
        <v>761429.76183333329</v>
      </c>
      <c r="I4260" s="95">
        <v>11045.18607374877</v>
      </c>
      <c r="J4260" s="22">
        <v>0.74023195601901759</v>
      </c>
      <c r="K4260" s="101">
        <v>15071.75886923506</v>
      </c>
      <c r="L4260" s="31">
        <v>771197.77783426933</v>
      </c>
      <c r="M4260" s="95">
        <v>11163.925061531791</v>
      </c>
      <c r="N4260" s="22">
        <v>0.74071813106829498</v>
      </c>
    </row>
    <row r="4261" spans="1:14" s="15" customFormat="1" x14ac:dyDescent="0.3">
      <c r="A4261" s="17" t="s">
        <v>1856</v>
      </c>
      <c r="B4261" s="15" t="s">
        <v>10891</v>
      </c>
      <c r="C4261" s="111" t="s">
        <v>593</v>
      </c>
      <c r="D4261" s="111" t="s">
        <v>487</v>
      </c>
      <c r="E4261" s="111" t="s">
        <v>1857</v>
      </c>
      <c r="F4261" s="108">
        <v>0</v>
      </c>
      <c r="G4261" s="107">
        <v>9663.0833333333321</v>
      </c>
      <c r="H4261" s="31">
        <v>624114.13807871507</v>
      </c>
      <c r="I4261" s="95">
        <v>9053.3062035019648</v>
      </c>
      <c r="J4261" s="22">
        <v>0.93689621533864786</v>
      </c>
      <c r="K4261" s="101">
        <v>9752.3259788653831</v>
      </c>
      <c r="L4261" s="31">
        <v>631568.08030458051</v>
      </c>
      <c r="M4261" s="95">
        <v>9142.6336050608315</v>
      </c>
      <c r="N4261" s="22">
        <v>0.93748236316896727</v>
      </c>
    </row>
    <row r="4262" spans="1:14" s="15" customFormat="1" x14ac:dyDescent="0.3">
      <c r="A4262" s="17" t="s">
        <v>592</v>
      </c>
      <c r="B4262" s="15" t="s">
        <v>10892</v>
      </c>
      <c r="C4262" s="111" t="s">
        <v>593</v>
      </c>
      <c r="D4262" s="111" t="s">
        <v>487</v>
      </c>
      <c r="E4262" s="111" t="s">
        <v>594</v>
      </c>
      <c r="F4262" s="108">
        <v>0</v>
      </c>
      <c r="G4262" s="107">
        <v>11150.16666666667</v>
      </c>
      <c r="H4262" s="31">
        <v>586632.88285881781</v>
      </c>
      <c r="I4262" s="95">
        <v>8509.6087294438803</v>
      </c>
      <c r="J4262" s="22">
        <v>0.76318220021618932</v>
      </c>
      <c r="K4262" s="101">
        <v>11259.18191335809</v>
      </c>
      <c r="L4262" s="31">
        <v>594005.61170163355</v>
      </c>
      <c r="M4262" s="95">
        <v>8598.8760934830989</v>
      </c>
      <c r="N4262" s="22">
        <v>0.763721215240447</v>
      </c>
    </row>
    <row r="4263" spans="1:14" s="15" customFormat="1" x14ac:dyDescent="0.3">
      <c r="A4263" s="17" t="s">
        <v>1866</v>
      </c>
      <c r="B4263" s="15" t="s">
        <v>10893</v>
      </c>
      <c r="C4263" s="111" t="s">
        <v>593</v>
      </c>
      <c r="D4263" s="111" t="s">
        <v>487</v>
      </c>
      <c r="E4263" s="111" t="s">
        <v>1857</v>
      </c>
      <c r="F4263" s="108">
        <v>0</v>
      </c>
      <c r="G4263" s="107">
        <v>3338.75</v>
      </c>
      <c r="H4263" s="31">
        <v>172431.20496911561</v>
      </c>
      <c r="I4263" s="95">
        <v>2501.261231527054</v>
      </c>
      <c r="J4263" s="22">
        <v>0.74916098286096711</v>
      </c>
      <c r="K4263" s="101">
        <v>3374.6907708585341</v>
      </c>
      <c r="L4263" s="31">
        <v>174785.42573541839</v>
      </c>
      <c r="M4263" s="95">
        <v>2530.2087879945561</v>
      </c>
      <c r="N4263" s="22">
        <v>0.7497601883537498</v>
      </c>
    </row>
    <row r="4264" spans="1:14" s="15" customFormat="1" x14ac:dyDescent="0.3">
      <c r="A4264" s="17" t="s">
        <v>1875</v>
      </c>
      <c r="B4264" s="15" t="s">
        <v>10894</v>
      </c>
      <c r="C4264" s="111" t="s">
        <v>593</v>
      </c>
      <c r="D4264" s="111" t="s">
        <v>487</v>
      </c>
      <c r="E4264" s="111" t="s">
        <v>1872</v>
      </c>
      <c r="F4264" s="108">
        <v>0</v>
      </c>
      <c r="G4264" s="107">
        <v>12946.833333333339</v>
      </c>
      <c r="H4264" s="31">
        <v>1057786.5992811071</v>
      </c>
      <c r="I4264" s="95">
        <v>15344.093967704801</v>
      </c>
      <c r="J4264" s="22">
        <v>1.1851619289945909</v>
      </c>
      <c r="K4264" s="101">
        <v>13084.26057500481</v>
      </c>
      <c r="L4264" s="31">
        <v>1070988.0420248329</v>
      </c>
      <c r="M4264" s="95">
        <v>15503.71459386043</v>
      </c>
      <c r="N4264" s="22">
        <v>1.184913316651425</v>
      </c>
    </row>
    <row r="4265" spans="1:14" s="15" customFormat="1" x14ac:dyDescent="0.3">
      <c r="A4265" s="17" t="s">
        <v>1861</v>
      </c>
      <c r="B4265" s="15" t="s">
        <v>10895</v>
      </c>
      <c r="C4265" s="111" t="s">
        <v>593</v>
      </c>
      <c r="D4265" s="111" t="s">
        <v>487</v>
      </c>
      <c r="E4265" s="111" t="s">
        <v>1857</v>
      </c>
      <c r="F4265" s="108">
        <v>0</v>
      </c>
      <c r="G4265" s="107">
        <v>10319.5</v>
      </c>
      <c r="H4265" s="31">
        <v>601698.51083824225</v>
      </c>
      <c r="I4265" s="95">
        <v>8728.1484722954883</v>
      </c>
      <c r="J4265" s="22">
        <v>0.84579179924371217</v>
      </c>
      <c r="K4265" s="101">
        <v>10417.632596837149</v>
      </c>
      <c r="L4265" s="31">
        <v>608975.31619354268</v>
      </c>
      <c r="M4265" s="95">
        <v>8815.5788174072641</v>
      </c>
      <c r="N4265" s="22">
        <v>0.84621709735508654</v>
      </c>
    </row>
    <row r="4266" spans="1:14" s="15" customFormat="1" x14ac:dyDescent="0.3">
      <c r="A4266" s="17" t="s">
        <v>1829</v>
      </c>
      <c r="B4266" s="15" t="s">
        <v>10896</v>
      </c>
      <c r="C4266" s="111" t="s">
        <v>593</v>
      </c>
      <c r="D4266" s="111" t="s">
        <v>487</v>
      </c>
      <c r="E4266" s="111" t="s">
        <v>1824</v>
      </c>
      <c r="F4266" s="108">
        <v>0</v>
      </c>
      <c r="G4266" s="107">
        <v>13336.166666666661</v>
      </c>
      <c r="H4266" s="31">
        <v>768775.44912272168</v>
      </c>
      <c r="I4266" s="95">
        <v>11151.741513288611</v>
      </c>
      <c r="J4266" s="22">
        <v>0.83620292037606592</v>
      </c>
      <c r="K4266" s="101">
        <v>13464.93649230301</v>
      </c>
      <c r="L4266" s="31">
        <v>777879.24897246994</v>
      </c>
      <c r="M4266" s="95">
        <v>11260.646609792901</v>
      </c>
      <c r="N4266" s="22">
        <v>0.83629407507639208</v>
      </c>
    </row>
    <row r="4267" spans="1:14" s="15" customFormat="1" x14ac:dyDescent="0.3">
      <c r="A4267" s="17" t="s">
        <v>1801</v>
      </c>
      <c r="B4267" s="15" t="s">
        <v>10897</v>
      </c>
      <c r="C4267" s="111" t="s">
        <v>593</v>
      </c>
      <c r="D4267" s="111" t="s">
        <v>487</v>
      </c>
      <c r="E4267" s="111" t="s">
        <v>1793</v>
      </c>
      <c r="F4267" s="108">
        <v>0</v>
      </c>
      <c r="G4267" s="107">
        <v>6189.333333333333</v>
      </c>
      <c r="H4267" s="31">
        <v>417313.92430989438</v>
      </c>
      <c r="I4267" s="95">
        <v>6053.4932783176519</v>
      </c>
      <c r="J4267" s="22">
        <v>0.97805255466140439</v>
      </c>
      <c r="K4267" s="101">
        <v>6252.704583406231</v>
      </c>
      <c r="L4267" s="31">
        <v>422596.09525339311</v>
      </c>
      <c r="M4267" s="95">
        <v>6117.5372573735476</v>
      </c>
      <c r="N4267" s="22">
        <v>0.97838258241219367</v>
      </c>
    </row>
    <row r="4268" spans="1:14" s="15" customFormat="1" x14ac:dyDescent="0.3">
      <c r="A4268" s="17" t="s">
        <v>1798</v>
      </c>
      <c r="B4268" s="15" t="s">
        <v>10898</v>
      </c>
      <c r="C4268" s="111" t="s">
        <v>593</v>
      </c>
      <c r="D4268" s="111" t="s">
        <v>487</v>
      </c>
      <c r="E4268" s="111" t="s">
        <v>1793</v>
      </c>
      <c r="F4268" s="108">
        <v>0</v>
      </c>
      <c r="G4268" s="107">
        <v>5690.3333333333348</v>
      </c>
      <c r="H4268" s="31">
        <v>355684.15073749633</v>
      </c>
      <c r="I4268" s="95">
        <v>5159.5010141445846</v>
      </c>
      <c r="J4268" s="22">
        <v>0.90671331746434014</v>
      </c>
      <c r="K4268" s="101">
        <v>5757.1293987884819</v>
      </c>
      <c r="L4268" s="31">
        <v>360747.83977297891</v>
      </c>
      <c r="M4268" s="95">
        <v>5222.2166156195744</v>
      </c>
      <c r="N4268" s="22">
        <v>0.90708689242220708</v>
      </c>
    </row>
    <row r="4269" spans="1:14" s="15" customFormat="1" x14ac:dyDescent="0.3">
      <c r="A4269" s="17" t="s">
        <v>621</v>
      </c>
      <c r="B4269" s="15" t="s">
        <v>10899</v>
      </c>
      <c r="C4269" s="111" t="s">
        <v>593</v>
      </c>
      <c r="D4269" s="111" t="s">
        <v>487</v>
      </c>
      <c r="E4269" s="111" t="s">
        <v>618</v>
      </c>
      <c r="F4269" s="108">
        <v>0</v>
      </c>
      <c r="G4269" s="107">
        <v>15203</v>
      </c>
      <c r="H4269" s="31">
        <v>992124.00080102449</v>
      </c>
      <c r="I4269" s="95">
        <v>14391.602149480979</v>
      </c>
      <c r="J4269" s="22">
        <v>0.94662909619686741</v>
      </c>
      <c r="K4269" s="101">
        <v>15367.328874709199</v>
      </c>
      <c r="L4269" s="31">
        <v>1004740.994371754</v>
      </c>
      <c r="M4269" s="95">
        <v>14544.716659992369</v>
      </c>
      <c r="N4269" s="22">
        <v>0.94647005856231547</v>
      </c>
    </row>
    <row r="4270" spans="1:14" s="15" customFormat="1" x14ac:dyDescent="0.3">
      <c r="A4270" s="17" t="s">
        <v>1802</v>
      </c>
      <c r="B4270" s="15" t="s">
        <v>10897</v>
      </c>
      <c r="C4270" s="111" t="s">
        <v>593</v>
      </c>
      <c r="D4270" s="111" t="s">
        <v>487</v>
      </c>
      <c r="E4270" s="111" t="s">
        <v>1793</v>
      </c>
      <c r="F4270" s="108">
        <v>0</v>
      </c>
      <c r="G4270" s="107">
        <v>21217</v>
      </c>
      <c r="H4270" s="31">
        <v>1252632.871619147</v>
      </c>
      <c r="I4270" s="95">
        <v>18170.504809025511</v>
      </c>
      <c r="J4270" s="22">
        <v>0.85641253754185365</v>
      </c>
      <c r="K4270" s="101">
        <v>21430.928159059011</v>
      </c>
      <c r="L4270" s="31">
        <v>1268391.3067171969</v>
      </c>
      <c r="M4270" s="95">
        <v>18361.34115512481</v>
      </c>
      <c r="N4270" s="22">
        <v>0.85676835920722061</v>
      </c>
    </row>
    <row r="4271" spans="1:14" s="15" customFormat="1" x14ac:dyDescent="0.3">
      <c r="A4271" s="17" t="s">
        <v>1839</v>
      </c>
      <c r="B4271" s="15" t="s">
        <v>10900</v>
      </c>
      <c r="C4271" s="111" t="s">
        <v>593</v>
      </c>
      <c r="D4271" s="111" t="s">
        <v>487</v>
      </c>
      <c r="E4271" s="111" t="s">
        <v>1835</v>
      </c>
      <c r="F4271" s="108">
        <v>0</v>
      </c>
      <c r="G4271" s="107">
        <v>7744.4999999999982</v>
      </c>
      <c r="H4271" s="31">
        <v>370997.08816554298</v>
      </c>
      <c r="I4271" s="95">
        <v>5381.628190814451</v>
      </c>
      <c r="J4271" s="22">
        <v>0.69489679008515104</v>
      </c>
      <c r="K4271" s="101">
        <v>7829.0682676222596</v>
      </c>
      <c r="L4271" s="31">
        <v>376050.59056791448</v>
      </c>
      <c r="M4271" s="95">
        <v>5443.7405463416226</v>
      </c>
      <c r="N4271" s="22">
        <v>0.69532418932335138</v>
      </c>
    </row>
    <row r="4272" spans="1:14" s="15" customFormat="1" x14ac:dyDescent="0.3">
      <c r="A4272" s="17" t="s">
        <v>1813</v>
      </c>
      <c r="B4272" s="15" t="s">
        <v>10901</v>
      </c>
      <c r="C4272" s="111" t="s">
        <v>593</v>
      </c>
      <c r="D4272" s="111" t="s">
        <v>487</v>
      </c>
      <c r="E4272" s="111" t="s">
        <v>1807</v>
      </c>
      <c r="F4272" s="108">
        <v>0</v>
      </c>
      <c r="G4272" s="107">
        <v>8065.9166666666679</v>
      </c>
      <c r="H4272" s="31">
        <v>738648.96652746177</v>
      </c>
      <c r="I4272" s="95">
        <v>10714.731269282631</v>
      </c>
      <c r="J4272" s="22">
        <v>1.328395979289309</v>
      </c>
      <c r="K4272" s="101">
        <v>8140.9513237875617</v>
      </c>
      <c r="L4272" s="31">
        <v>746978.87065552571</v>
      </c>
      <c r="M4272" s="95">
        <v>10813.33008760048</v>
      </c>
      <c r="N4272" s="22">
        <v>1.328263695178268</v>
      </c>
    </row>
    <row r="4273" spans="1:14" s="15" customFormat="1" x14ac:dyDescent="0.3">
      <c r="A4273" s="17" t="s">
        <v>1845</v>
      </c>
      <c r="B4273" s="15" t="s">
        <v>10902</v>
      </c>
      <c r="C4273" s="111" t="s">
        <v>593</v>
      </c>
      <c r="D4273" s="111" t="s">
        <v>487</v>
      </c>
      <c r="E4273" s="111" t="s">
        <v>1846</v>
      </c>
      <c r="F4273" s="108">
        <v>0</v>
      </c>
      <c r="G4273" s="107">
        <v>10132.41666666667</v>
      </c>
      <c r="H4273" s="31">
        <v>563315.25636711682</v>
      </c>
      <c r="I4273" s="95">
        <v>8171.3667322058154</v>
      </c>
      <c r="J4273" s="22">
        <v>0.80645782748825778</v>
      </c>
      <c r="K4273" s="101">
        <v>10237.781853626269</v>
      </c>
      <c r="L4273" s="31">
        <v>570273.31421079021</v>
      </c>
      <c r="M4273" s="95">
        <v>8255.3253230571354</v>
      </c>
      <c r="N4273" s="22">
        <v>0.80635878367862113</v>
      </c>
    </row>
    <row r="4274" spans="1:14" s="15" customFormat="1" x14ac:dyDescent="0.3">
      <c r="A4274" s="17" t="s">
        <v>602</v>
      </c>
      <c r="B4274" s="15" t="s">
        <v>9138</v>
      </c>
      <c r="C4274" s="111" t="s">
        <v>593</v>
      </c>
      <c r="D4274" s="111" t="s">
        <v>487</v>
      </c>
      <c r="E4274" s="111" t="s">
        <v>594</v>
      </c>
      <c r="F4274" s="108">
        <v>0</v>
      </c>
      <c r="G4274" s="107">
        <v>12090.91666666667</v>
      </c>
      <c r="H4274" s="31">
        <v>613528.77517402708</v>
      </c>
      <c r="I4274" s="95">
        <v>8899.7565147441619</v>
      </c>
      <c r="J4274" s="22">
        <v>0.73606962648909946</v>
      </c>
      <c r="K4274" s="101">
        <v>12211.836828462971</v>
      </c>
      <c r="L4274" s="31">
        <v>621206.23311734665</v>
      </c>
      <c r="M4274" s="95">
        <v>8992.6346180017918</v>
      </c>
      <c r="N4274" s="22">
        <v>0.73638673234169327</v>
      </c>
    </row>
    <row r="4275" spans="1:14" s="15" customFormat="1" x14ac:dyDescent="0.3">
      <c r="A4275" s="17" t="s">
        <v>1806</v>
      </c>
      <c r="B4275" s="15" t="s">
        <v>10903</v>
      </c>
      <c r="C4275" s="111" t="s">
        <v>593</v>
      </c>
      <c r="D4275" s="111" t="s">
        <v>487</v>
      </c>
      <c r="E4275" s="111" t="s">
        <v>1807</v>
      </c>
      <c r="F4275" s="108">
        <v>0</v>
      </c>
      <c r="G4275" s="107">
        <v>17355.166666666661</v>
      </c>
      <c r="H4275" s="31">
        <v>1277284.3218323491</v>
      </c>
      <c r="I4275" s="95">
        <v>18528.095053379751</v>
      </c>
      <c r="J4275" s="22">
        <v>1.0675838157731949</v>
      </c>
      <c r="K4275" s="101">
        <v>17510.51119476902</v>
      </c>
      <c r="L4275" s="31">
        <v>1291390.651273089</v>
      </c>
      <c r="M4275" s="95">
        <v>18694.281636109328</v>
      </c>
      <c r="N4275" s="22">
        <v>1.0676034199215121</v>
      </c>
    </row>
    <row r="4276" spans="1:14" s="15" customFormat="1" x14ac:dyDescent="0.3">
      <c r="A4276" s="17" t="s">
        <v>1795</v>
      </c>
      <c r="B4276" s="15" t="s">
        <v>10904</v>
      </c>
      <c r="C4276" s="111" t="s">
        <v>593</v>
      </c>
      <c r="D4276" s="111" t="s">
        <v>487</v>
      </c>
      <c r="E4276" s="111" t="s">
        <v>1793</v>
      </c>
      <c r="F4276" s="108">
        <v>0</v>
      </c>
      <c r="G4276" s="107">
        <v>14743.916666666661</v>
      </c>
      <c r="H4276" s="31">
        <v>895242.60146206361</v>
      </c>
      <c r="I4276" s="95">
        <v>12986.25508213295</v>
      </c>
      <c r="J4276" s="22">
        <v>0.88078733593852487</v>
      </c>
      <c r="K4276" s="101">
        <v>14921.549635313029</v>
      </c>
      <c r="L4276" s="31">
        <v>907825.25536514842</v>
      </c>
      <c r="M4276" s="95">
        <v>13141.756124251269</v>
      </c>
      <c r="N4276" s="22">
        <v>0.88072327911239601</v>
      </c>
    </row>
    <row r="4277" spans="1:14" s="15" customFormat="1" x14ac:dyDescent="0.3">
      <c r="A4277" s="17" t="s">
        <v>1844</v>
      </c>
      <c r="B4277" s="15" t="s">
        <v>10905</v>
      </c>
      <c r="C4277" s="111" t="s">
        <v>593</v>
      </c>
      <c r="D4277" s="111" t="s">
        <v>487</v>
      </c>
      <c r="E4277" s="111" t="s">
        <v>1835</v>
      </c>
      <c r="F4277" s="108">
        <v>0</v>
      </c>
      <c r="G4277" s="107">
        <v>1632.916666666667</v>
      </c>
      <c r="H4277" s="31">
        <v>91044.068888172143</v>
      </c>
      <c r="I4277" s="95">
        <v>1320.6716261784029</v>
      </c>
      <c r="J4277" s="22">
        <v>0.80878078663642927</v>
      </c>
      <c r="K4277" s="101">
        <v>1649.585836418968</v>
      </c>
      <c r="L4277" s="31">
        <v>92060.512867774974</v>
      </c>
      <c r="M4277" s="95">
        <v>1332.6758664531419</v>
      </c>
      <c r="N4277" s="22">
        <v>0.80788512912198884</v>
      </c>
    </row>
    <row r="4278" spans="1:14" s="15" customFormat="1" x14ac:dyDescent="0.3">
      <c r="A4278" s="17" t="s">
        <v>1877</v>
      </c>
      <c r="B4278" s="15" t="s">
        <v>10906</v>
      </c>
      <c r="C4278" s="111" t="s">
        <v>593</v>
      </c>
      <c r="D4278" s="111" t="s">
        <v>487</v>
      </c>
      <c r="E4278" s="111" t="s">
        <v>1872</v>
      </c>
      <c r="F4278" s="108">
        <v>0</v>
      </c>
      <c r="G4278" s="107">
        <v>15383.16666666667</v>
      </c>
      <c r="H4278" s="31">
        <v>1103330.052791774</v>
      </c>
      <c r="I4278" s="95">
        <v>16004.740482565559</v>
      </c>
      <c r="J4278" s="22">
        <v>1.0404061029414551</v>
      </c>
      <c r="K4278" s="101">
        <v>15538.34813141055</v>
      </c>
      <c r="L4278" s="31">
        <v>1116504.9078535871</v>
      </c>
      <c r="M4278" s="95">
        <v>16162.62064073082</v>
      </c>
      <c r="N4278" s="22">
        <v>1.040176246795393</v>
      </c>
    </row>
    <row r="4279" spans="1:14" s="15" customFormat="1" x14ac:dyDescent="0.3">
      <c r="A4279" s="17" t="s">
        <v>1867</v>
      </c>
      <c r="B4279" s="15" t="s">
        <v>10907</v>
      </c>
      <c r="C4279" s="111" t="s">
        <v>593</v>
      </c>
      <c r="D4279" s="111" t="s">
        <v>487</v>
      </c>
      <c r="E4279" s="111" t="s">
        <v>1857</v>
      </c>
      <c r="F4279" s="108">
        <v>0</v>
      </c>
      <c r="G4279" s="107">
        <v>4998.8333333333321</v>
      </c>
      <c r="H4279" s="31">
        <v>338494.01947898709</v>
      </c>
      <c r="I4279" s="95">
        <v>4910.1435449471046</v>
      </c>
      <c r="J4279" s="22">
        <v>0.98225790250000444</v>
      </c>
      <c r="K4279" s="101">
        <v>5045.3372965455719</v>
      </c>
      <c r="L4279" s="31">
        <v>342178.14607722248</v>
      </c>
      <c r="M4279" s="95">
        <v>4953.4001397510783</v>
      </c>
      <c r="N4279" s="22">
        <v>0.98177779771880846</v>
      </c>
    </row>
    <row r="4280" spans="1:14" s="15" customFormat="1" x14ac:dyDescent="0.3">
      <c r="A4280" s="17" t="s">
        <v>616</v>
      </c>
      <c r="B4280" s="15" t="s">
        <v>10908</v>
      </c>
      <c r="C4280" s="111" t="s">
        <v>593</v>
      </c>
      <c r="D4280" s="111" t="s">
        <v>487</v>
      </c>
      <c r="E4280" s="111" t="s">
        <v>594</v>
      </c>
      <c r="F4280" s="108">
        <v>0</v>
      </c>
      <c r="G4280" s="107">
        <v>8135.333333333333</v>
      </c>
      <c r="H4280" s="31">
        <v>860870.27430211473</v>
      </c>
      <c r="I4280" s="95">
        <v>12487.655252839029</v>
      </c>
      <c r="J4280" s="22">
        <v>1.5349899925640049</v>
      </c>
      <c r="K4280" s="101">
        <v>8207.6260443615702</v>
      </c>
      <c r="L4280" s="31">
        <v>870554.05040746112</v>
      </c>
      <c r="M4280" s="95">
        <v>12602.21497014017</v>
      </c>
      <c r="N4280" s="22">
        <v>1.535427528255576</v>
      </c>
    </row>
    <row r="4281" spans="1:14" s="15" customFormat="1" x14ac:dyDescent="0.3">
      <c r="A4281" s="17" t="s">
        <v>608</v>
      </c>
      <c r="B4281" s="15" t="s">
        <v>10909</v>
      </c>
      <c r="C4281" s="111" t="s">
        <v>593</v>
      </c>
      <c r="D4281" s="111" t="s">
        <v>487</v>
      </c>
      <c r="E4281" s="111" t="s">
        <v>594</v>
      </c>
      <c r="F4281" s="108">
        <v>0</v>
      </c>
      <c r="G4281" s="107">
        <v>12826.083333333339</v>
      </c>
      <c r="H4281" s="31">
        <v>1068997.5578322129</v>
      </c>
      <c r="I4281" s="95">
        <v>15506.71845320417</v>
      </c>
      <c r="J4281" s="22">
        <v>1.2089987294019999</v>
      </c>
      <c r="K4281" s="101">
        <v>12939.145075449769</v>
      </c>
      <c r="L4281" s="31">
        <v>1080077.3471533</v>
      </c>
      <c r="M4281" s="95">
        <v>15635.292153122289</v>
      </c>
      <c r="N4281" s="22">
        <v>1.2083713461709371</v>
      </c>
    </row>
    <row r="4282" spans="1:14" s="15" customFormat="1" x14ac:dyDescent="0.3">
      <c r="A4282" s="17" t="s">
        <v>1837</v>
      </c>
      <c r="B4282" s="15" t="s">
        <v>10910</v>
      </c>
      <c r="C4282" s="111" t="s">
        <v>593</v>
      </c>
      <c r="D4282" s="111" t="s">
        <v>487</v>
      </c>
      <c r="E4282" s="111" t="s">
        <v>1835</v>
      </c>
      <c r="F4282" s="108">
        <v>0</v>
      </c>
      <c r="G4282" s="107">
        <v>19220.5</v>
      </c>
      <c r="H4282" s="31">
        <v>1437005.0360030029</v>
      </c>
      <c r="I4282" s="95">
        <v>20844.979809236011</v>
      </c>
      <c r="J4282" s="22">
        <v>1.084518082736454</v>
      </c>
      <c r="K4282" s="101">
        <v>19399.216583334819</v>
      </c>
      <c r="L4282" s="31">
        <v>1452742.0798782371</v>
      </c>
      <c r="M4282" s="95">
        <v>21030.018731433371</v>
      </c>
      <c r="N4282" s="22">
        <v>1.084065361149662</v>
      </c>
    </row>
    <row r="4283" spans="1:14" s="15" customFormat="1" x14ac:dyDescent="0.3">
      <c r="A4283" s="17" t="s">
        <v>1847</v>
      </c>
      <c r="B4283" s="15" t="s">
        <v>10911</v>
      </c>
      <c r="C4283" s="111" t="s">
        <v>593</v>
      </c>
      <c r="D4283" s="111" t="s">
        <v>487</v>
      </c>
      <c r="E4283" s="111" t="s">
        <v>1846</v>
      </c>
      <c r="F4283" s="108">
        <v>0</v>
      </c>
      <c r="G4283" s="107">
        <v>5936.6666666666652</v>
      </c>
      <c r="H4283" s="31">
        <v>325083.16131410288</v>
      </c>
      <c r="I4283" s="95">
        <v>4715.6076451641102</v>
      </c>
      <c r="J4283" s="22">
        <v>0.79431908677666108</v>
      </c>
      <c r="K4283" s="101">
        <v>5993.6212145346844</v>
      </c>
      <c r="L4283" s="31">
        <v>329171.63946465001</v>
      </c>
      <c r="M4283" s="95">
        <v>4765.1168364162977</v>
      </c>
      <c r="N4283" s="22">
        <v>0.79503136181858935</v>
      </c>
    </row>
    <row r="4284" spans="1:14" s="15" customFormat="1" x14ac:dyDescent="0.3">
      <c r="A4284" s="17" t="s">
        <v>603</v>
      </c>
      <c r="B4284" s="15" t="s">
        <v>10912</v>
      </c>
      <c r="C4284" s="111" t="s">
        <v>593</v>
      </c>
      <c r="D4284" s="111" t="s">
        <v>487</v>
      </c>
      <c r="E4284" s="111" t="s">
        <v>594</v>
      </c>
      <c r="F4284" s="108">
        <v>0</v>
      </c>
      <c r="G4284" s="107">
        <v>11174.666666666661</v>
      </c>
      <c r="H4284" s="31">
        <v>956666.02708054089</v>
      </c>
      <c r="I4284" s="95">
        <v>13877.25409379444</v>
      </c>
      <c r="J4284" s="22">
        <v>1.241849489362348</v>
      </c>
      <c r="K4284" s="101">
        <v>11270.148194510521</v>
      </c>
      <c r="L4284" s="31">
        <v>966814.60980979912</v>
      </c>
      <c r="M4284" s="95">
        <v>13995.69106983372</v>
      </c>
      <c r="N4284" s="22">
        <v>1.2418373590376359</v>
      </c>
    </row>
    <row r="4285" spans="1:14" s="15" customFormat="1" x14ac:dyDescent="0.3">
      <c r="A4285" s="17" t="s">
        <v>1818</v>
      </c>
      <c r="B4285" s="15" t="s">
        <v>10913</v>
      </c>
      <c r="C4285" s="111" t="s">
        <v>593</v>
      </c>
      <c r="D4285" s="111" t="s">
        <v>487</v>
      </c>
      <c r="E4285" s="111" t="s">
        <v>1807</v>
      </c>
      <c r="F4285" s="108">
        <v>0</v>
      </c>
      <c r="G4285" s="107">
        <v>8065.9166666666679</v>
      </c>
      <c r="H4285" s="31">
        <v>553150.90523866937</v>
      </c>
      <c r="I4285" s="95">
        <v>8023.9241772125488</v>
      </c>
      <c r="J4285" s="22">
        <v>0.99479383544493361</v>
      </c>
      <c r="K4285" s="101">
        <v>8142.5462337047156</v>
      </c>
      <c r="L4285" s="31">
        <v>559794.95238010504</v>
      </c>
      <c r="M4285" s="95">
        <v>8103.6396600435628</v>
      </c>
      <c r="N4285" s="22">
        <v>0.99522181728608361</v>
      </c>
    </row>
    <row r="4286" spans="1:14" s="15" customFormat="1" x14ac:dyDescent="0.3">
      <c r="A4286" s="17" t="s">
        <v>1821</v>
      </c>
      <c r="B4286" s="15" t="s">
        <v>10914</v>
      </c>
      <c r="C4286" s="111" t="s">
        <v>593</v>
      </c>
      <c r="D4286" s="111" t="s">
        <v>487</v>
      </c>
      <c r="E4286" s="111" t="s">
        <v>1807</v>
      </c>
      <c r="F4286" s="108">
        <v>0</v>
      </c>
      <c r="G4286" s="107">
        <v>8356.9166666666679</v>
      </c>
      <c r="H4286" s="31">
        <v>430925.25000146322</v>
      </c>
      <c r="I4286" s="95">
        <v>6250.9371300155344</v>
      </c>
      <c r="J4286" s="22">
        <v>0.74799562797469565</v>
      </c>
      <c r="K4286" s="101">
        <v>8434.3281093798505</v>
      </c>
      <c r="L4286" s="31">
        <v>435916.96605453338</v>
      </c>
      <c r="M4286" s="95">
        <v>6310.3713236177537</v>
      </c>
      <c r="N4286" s="22">
        <v>0.74817712113902279</v>
      </c>
    </row>
    <row r="4287" spans="1:14" s="15" customFormat="1" x14ac:dyDescent="0.3">
      <c r="A4287" s="17" t="s">
        <v>1854</v>
      </c>
      <c r="B4287" s="15" t="s">
        <v>10915</v>
      </c>
      <c r="C4287" s="111" t="s">
        <v>593</v>
      </c>
      <c r="D4287" s="111" t="s">
        <v>487</v>
      </c>
      <c r="E4287" s="111" t="s">
        <v>1846</v>
      </c>
      <c r="F4287" s="108">
        <v>0</v>
      </c>
      <c r="G4287" s="107">
        <v>6470.75</v>
      </c>
      <c r="H4287" s="31">
        <v>293891.50015828159</v>
      </c>
      <c r="I4287" s="95">
        <v>4263.1460805073066</v>
      </c>
      <c r="J4287" s="22">
        <v>0.65883337797122532</v>
      </c>
      <c r="K4287" s="101">
        <v>6536.4622541713716</v>
      </c>
      <c r="L4287" s="31">
        <v>297661.61240900052</v>
      </c>
      <c r="M4287" s="95">
        <v>4308.9749868845347</v>
      </c>
      <c r="N4287" s="22">
        <v>0.65922127587207857</v>
      </c>
    </row>
    <row r="4288" spans="1:14" s="15" customFormat="1" x14ac:dyDescent="0.3">
      <c r="A4288" s="17" t="s">
        <v>1886</v>
      </c>
      <c r="B4288" s="15" t="s">
        <v>10916</v>
      </c>
      <c r="C4288" s="111" t="s">
        <v>593</v>
      </c>
      <c r="D4288" s="111" t="s">
        <v>487</v>
      </c>
      <c r="E4288" s="111" t="s">
        <v>1882</v>
      </c>
      <c r="F4288" s="108">
        <v>0</v>
      </c>
      <c r="G4288" s="107">
        <v>3268.916666666667</v>
      </c>
      <c r="H4288" s="31">
        <v>143686.09602433589</v>
      </c>
      <c r="I4288" s="95">
        <v>2084.288986784713</v>
      </c>
      <c r="J4288" s="22">
        <v>0.63760847990966829</v>
      </c>
      <c r="K4288" s="101">
        <v>3303.619593317901</v>
      </c>
      <c r="L4288" s="31">
        <v>145505.20314684819</v>
      </c>
      <c r="M4288" s="95">
        <v>2106.3457788430751</v>
      </c>
      <c r="N4288" s="22">
        <v>0.63758726431562995</v>
      </c>
    </row>
    <row r="4289" spans="1:14" s="15" customFormat="1" x14ac:dyDescent="0.3">
      <c r="A4289" s="17" t="s">
        <v>1879</v>
      </c>
      <c r="B4289" s="15" t="s">
        <v>10917</v>
      </c>
      <c r="C4289" s="111" t="s">
        <v>593</v>
      </c>
      <c r="D4289" s="111" t="s">
        <v>487</v>
      </c>
      <c r="E4289" s="111" t="s">
        <v>1872</v>
      </c>
      <c r="F4289" s="108">
        <v>0</v>
      </c>
      <c r="G4289" s="107">
        <v>15374.5</v>
      </c>
      <c r="H4289" s="31">
        <v>1118047.529541889</v>
      </c>
      <c r="I4289" s="95">
        <v>16218.229995832929</v>
      </c>
      <c r="J4289" s="22">
        <v>1.0548785323641701</v>
      </c>
      <c r="K4289" s="101">
        <v>15522.15573396224</v>
      </c>
      <c r="L4289" s="31">
        <v>1131001.806215171</v>
      </c>
      <c r="M4289" s="95">
        <v>16372.478982630961</v>
      </c>
      <c r="N4289" s="22">
        <v>1.0547812599771971</v>
      </c>
    </row>
    <row r="4290" spans="1:14" s="15" customFormat="1" x14ac:dyDescent="0.3">
      <c r="A4290" s="17" t="s">
        <v>1816</v>
      </c>
      <c r="B4290" s="15" t="s">
        <v>10918</v>
      </c>
      <c r="C4290" s="111" t="s">
        <v>593</v>
      </c>
      <c r="D4290" s="111" t="s">
        <v>487</v>
      </c>
      <c r="E4290" s="111" t="s">
        <v>1807</v>
      </c>
      <c r="F4290" s="108">
        <v>0</v>
      </c>
      <c r="G4290" s="107">
        <v>8149.416666666667</v>
      </c>
      <c r="H4290" s="31">
        <v>531522.50047371269</v>
      </c>
      <c r="I4290" s="95">
        <v>7710.1857773211204</v>
      </c>
      <c r="J4290" s="22">
        <v>0.94610278166999118</v>
      </c>
      <c r="K4290" s="101">
        <v>8225.2781334956617</v>
      </c>
      <c r="L4290" s="31">
        <v>537574.38545124803</v>
      </c>
      <c r="M4290" s="95">
        <v>7781.9728306665966</v>
      </c>
      <c r="N4290" s="22">
        <v>0.94610452125335442</v>
      </c>
    </row>
    <row r="4291" spans="1:14" s="15" customFormat="1" x14ac:dyDescent="0.3">
      <c r="A4291" s="17" t="s">
        <v>1825</v>
      </c>
      <c r="B4291" s="15" t="s">
        <v>10919</v>
      </c>
      <c r="C4291" s="111" t="s">
        <v>593</v>
      </c>
      <c r="D4291" s="111" t="s">
        <v>487</v>
      </c>
      <c r="E4291" s="111" t="s">
        <v>1824</v>
      </c>
      <c r="F4291" s="108">
        <v>0</v>
      </c>
      <c r="G4291" s="107">
        <v>18452.916666666672</v>
      </c>
      <c r="H4291" s="31">
        <v>1276694.7833543981</v>
      </c>
      <c r="I4291" s="95">
        <v>18519.543296523108</v>
      </c>
      <c r="J4291" s="22">
        <v>1.003610628664291</v>
      </c>
      <c r="K4291" s="101">
        <v>18637.645720262681</v>
      </c>
      <c r="L4291" s="31">
        <v>1292246.897104712</v>
      </c>
      <c r="M4291" s="95">
        <v>18706.676724079269</v>
      </c>
      <c r="N4291" s="22">
        <v>1.003703847838546</v>
      </c>
    </row>
    <row r="4292" spans="1:14" s="15" customFormat="1" x14ac:dyDescent="0.3">
      <c r="A4292" s="17" t="s">
        <v>1848</v>
      </c>
      <c r="B4292" s="15" t="s">
        <v>10920</v>
      </c>
      <c r="C4292" s="111" t="s">
        <v>593</v>
      </c>
      <c r="D4292" s="111" t="s">
        <v>487</v>
      </c>
      <c r="E4292" s="111" t="s">
        <v>1846</v>
      </c>
      <c r="F4292" s="108">
        <v>0</v>
      </c>
      <c r="G4292" s="107">
        <v>4956.083333333333</v>
      </c>
      <c r="H4292" s="31">
        <v>247176.2041237994</v>
      </c>
      <c r="I4292" s="95">
        <v>3585.5009935215221</v>
      </c>
      <c r="J4292" s="22">
        <v>0.72345454109021345</v>
      </c>
      <c r="K4292" s="101">
        <v>5006.1528585574424</v>
      </c>
      <c r="L4292" s="31">
        <v>250399.50369647809</v>
      </c>
      <c r="M4292" s="95">
        <v>3624.8046546018131</v>
      </c>
      <c r="N4292" s="22">
        <v>0.72406991097078199</v>
      </c>
    </row>
    <row r="4293" spans="1:14" s="15" customFormat="1" x14ac:dyDescent="0.3">
      <c r="A4293" s="17" t="s">
        <v>1884</v>
      </c>
      <c r="B4293" s="15" t="s">
        <v>10921</v>
      </c>
      <c r="C4293" s="111" t="s">
        <v>593</v>
      </c>
      <c r="D4293" s="111" t="s">
        <v>487</v>
      </c>
      <c r="E4293" s="111" t="s">
        <v>1882</v>
      </c>
      <c r="F4293" s="108">
        <v>0</v>
      </c>
      <c r="G4293" s="107">
        <v>15015.833333333339</v>
      </c>
      <c r="H4293" s="31">
        <v>928464.07676585822</v>
      </c>
      <c r="I4293" s="95">
        <v>13468.160826782811</v>
      </c>
      <c r="J4293" s="22">
        <v>0.89693062834449022</v>
      </c>
      <c r="K4293" s="101">
        <v>15160.68941607928</v>
      </c>
      <c r="L4293" s="31">
        <v>939702.35355289688</v>
      </c>
      <c r="M4293" s="95">
        <v>13603.211726919761</v>
      </c>
      <c r="N4293" s="22">
        <v>0.89726867648197617</v>
      </c>
    </row>
    <row r="4294" spans="1:14" s="15" customFormat="1" x14ac:dyDescent="0.3">
      <c r="A4294" s="17" t="s">
        <v>1855</v>
      </c>
      <c r="B4294" s="15" t="s">
        <v>10922</v>
      </c>
      <c r="C4294" s="111" t="s">
        <v>593</v>
      </c>
      <c r="D4294" s="111" t="s">
        <v>487</v>
      </c>
      <c r="E4294" s="111" t="s">
        <v>1846</v>
      </c>
      <c r="F4294" s="108">
        <v>0</v>
      </c>
      <c r="G4294" s="107">
        <v>5173.1666666666661</v>
      </c>
      <c r="H4294" s="31">
        <v>263250.07589713979</v>
      </c>
      <c r="I4294" s="95">
        <v>3818.66616982702</v>
      </c>
      <c r="J4294" s="22">
        <v>0.73816801504436746</v>
      </c>
      <c r="K4294" s="101">
        <v>5229.0755736006186</v>
      </c>
      <c r="L4294" s="31">
        <v>266563.93350953842</v>
      </c>
      <c r="M4294" s="95">
        <v>3858.8023245668001</v>
      </c>
      <c r="N4294" s="22">
        <v>0.73795114839193643</v>
      </c>
    </row>
    <row r="4295" spans="1:14" s="15" customFormat="1" x14ac:dyDescent="0.3">
      <c r="A4295" s="17" t="s">
        <v>609</v>
      </c>
      <c r="B4295" s="15" t="s">
        <v>10923</v>
      </c>
      <c r="C4295" s="111" t="s">
        <v>593</v>
      </c>
      <c r="D4295" s="111" t="s">
        <v>487</v>
      </c>
      <c r="E4295" s="111" t="s">
        <v>594</v>
      </c>
      <c r="F4295" s="108">
        <v>0</v>
      </c>
      <c r="G4295" s="107">
        <v>13483.5</v>
      </c>
      <c r="H4295" s="31">
        <v>698881.20267379074</v>
      </c>
      <c r="I4295" s="95">
        <v>10137.866043469659</v>
      </c>
      <c r="J4295" s="22">
        <v>0.75187199491746703</v>
      </c>
      <c r="K4295" s="101">
        <v>13608.77029938271</v>
      </c>
      <c r="L4295" s="31">
        <v>707225.57477932365</v>
      </c>
      <c r="M4295" s="95">
        <v>10237.85797283747</v>
      </c>
      <c r="N4295" s="22">
        <v>0.75229853598909391</v>
      </c>
    </row>
    <row r="4296" spans="1:14" s="15" customFormat="1" x14ac:dyDescent="0.3">
      <c r="A4296" s="17" t="s">
        <v>1826</v>
      </c>
      <c r="B4296" s="15" t="s">
        <v>10924</v>
      </c>
      <c r="C4296" s="111" t="s">
        <v>593</v>
      </c>
      <c r="D4296" s="111" t="s">
        <v>487</v>
      </c>
      <c r="E4296" s="111" t="s">
        <v>1824</v>
      </c>
      <c r="F4296" s="108">
        <v>0</v>
      </c>
      <c r="G4296" s="107">
        <v>15972.41666666667</v>
      </c>
      <c r="H4296" s="31">
        <v>849900.50732683914</v>
      </c>
      <c r="I4296" s="95">
        <v>12328.52945621158</v>
      </c>
      <c r="J4296" s="22">
        <v>0.77186375196061408</v>
      </c>
      <c r="K4296" s="101">
        <v>16119.86162649715</v>
      </c>
      <c r="L4296" s="31">
        <v>859810.94264562032</v>
      </c>
      <c r="M4296" s="95">
        <v>12446.696822359771</v>
      </c>
      <c r="N4296" s="22">
        <v>0.77213422241171148</v>
      </c>
    </row>
    <row r="4297" spans="1:14" s="15" customFormat="1" x14ac:dyDescent="0.3">
      <c r="A4297" s="17" t="s">
        <v>1849</v>
      </c>
      <c r="B4297" s="15" t="s">
        <v>10925</v>
      </c>
      <c r="C4297" s="111" t="s">
        <v>593</v>
      </c>
      <c r="D4297" s="111" t="s">
        <v>487</v>
      </c>
      <c r="E4297" s="111" t="s">
        <v>1846</v>
      </c>
      <c r="F4297" s="108">
        <v>0</v>
      </c>
      <c r="G4297" s="107">
        <v>8304.9166666666661</v>
      </c>
      <c r="H4297" s="31">
        <v>508559.74384326581</v>
      </c>
      <c r="I4297" s="95">
        <v>7377.091469135923</v>
      </c>
      <c r="J4297" s="22">
        <v>0.88828001113427868</v>
      </c>
      <c r="K4297" s="101">
        <v>8396.9004614993555</v>
      </c>
      <c r="L4297" s="31">
        <v>515248.49823154177</v>
      </c>
      <c r="M4297" s="95">
        <v>7458.7813757418226</v>
      </c>
      <c r="N4297" s="22">
        <v>0.88827793183223924</v>
      </c>
    </row>
    <row r="4298" spans="1:14" s="15" customFormat="1" x14ac:dyDescent="0.3">
      <c r="A4298" s="17" t="s">
        <v>1804</v>
      </c>
      <c r="B4298" s="15" t="s">
        <v>10926</v>
      </c>
      <c r="C4298" s="111" t="s">
        <v>593</v>
      </c>
      <c r="D4298" s="111" t="s">
        <v>487</v>
      </c>
      <c r="E4298" s="111" t="s">
        <v>1793</v>
      </c>
      <c r="F4298" s="108">
        <v>0</v>
      </c>
      <c r="G4298" s="107">
        <v>16000</v>
      </c>
      <c r="H4298" s="31">
        <v>636072.84909214312</v>
      </c>
      <c r="I4298" s="95">
        <v>9226.777474217035</v>
      </c>
      <c r="J4298" s="22">
        <v>0.57667359213856451</v>
      </c>
      <c r="K4298" s="101">
        <v>16156.84636372649</v>
      </c>
      <c r="L4298" s="31">
        <v>643878.65580063057</v>
      </c>
      <c r="M4298" s="95">
        <v>9320.8425499675268</v>
      </c>
      <c r="N4298" s="22">
        <v>0.57689739322480782</v>
      </c>
    </row>
    <row r="4299" spans="1:14" s="15" customFormat="1" x14ac:dyDescent="0.3">
      <c r="A4299" s="17" t="s">
        <v>1834</v>
      </c>
      <c r="B4299" s="15" t="s">
        <v>10927</v>
      </c>
      <c r="C4299" s="111" t="s">
        <v>593</v>
      </c>
      <c r="D4299" s="111" t="s">
        <v>487</v>
      </c>
      <c r="E4299" s="111" t="s">
        <v>1835</v>
      </c>
      <c r="F4299" s="108">
        <v>0</v>
      </c>
      <c r="G4299" s="107">
        <v>18292.083333333328</v>
      </c>
      <c r="H4299" s="31">
        <v>1621768.0781084991</v>
      </c>
      <c r="I4299" s="95">
        <v>23525.124823128659</v>
      </c>
      <c r="J4299" s="22">
        <v>1.2860823119179241</v>
      </c>
      <c r="K4299" s="101">
        <v>18468.94233992806</v>
      </c>
      <c r="L4299" s="31">
        <v>1640315.752198363</v>
      </c>
      <c r="M4299" s="95">
        <v>23745.35127191199</v>
      </c>
      <c r="N4299" s="22">
        <v>1.28569090935851</v>
      </c>
    </row>
    <row r="4300" spans="1:14" s="15" customFormat="1" x14ac:dyDescent="0.3">
      <c r="A4300" s="17" t="s">
        <v>1838</v>
      </c>
      <c r="B4300" s="15" t="s">
        <v>10928</v>
      </c>
      <c r="C4300" s="111" t="s">
        <v>593</v>
      </c>
      <c r="D4300" s="111" t="s">
        <v>487</v>
      </c>
      <c r="E4300" s="111" t="s">
        <v>1835</v>
      </c>
      <c r="F4300" s="108">
        <v>0</v>
      </c>
      <c r="G4300" s="107">
        <v>12863.666666666661</v>
      </c>
      <c r="H4300" s="31">
        <v>581743.14893068955</v>
      </c>
      <c r="I4300" s="95">
        <v>8438.6789814954136</v>
      </c>
      <c r="J4300" s="22">
        <v>0.65600883481864281</v>
      </c>
      <c r="K4300" s="101">
        <v>12984.68069783811</v>
      </c>
      <c r="L4300" s="31">
        <v>589271.38079068856</v>
      </c>
      <c r="M4300" s="95">
        <v>8530.3429614735614</v>
      </c>
      <c r="N4300" s="22">
        <v>0.65695438801924688</v>
      </c>
    </row>
    <row r="4301" spans="1:14" s="15" customFormat="1" x14ac:dyDescent="0.3">
      <c r="A4301" s="17" t="s">
        <v>1830</v>
      </c>
      <c r="B4301" s="15" t="s">
        <v>10929</v>
      </c>
      <c r="C4301" s="111" t="s">
        <v>593</v>
      </c>
      <c r="D4301" s="111" t="s">
        <v>487</v>
      </c>
      <c r="E4301" s="111" t="s">
        <v>1824</v>
      </c>
      <c r="F4301" s="108">
        <v>0</v>
      </c>
      <c r="G4301" s="107">
        <v>5412.666666666667</v>
      </c>
      <c r="H4301" s="31">
        <v>244268.58099767051</v>
      </c>
      <c r="I4301" s="95">
        <v>3543.323447974703</v>
      </c>
      <c r="J4301" s="22">
        <v>0.65463544426186149</v>
      </c>
      <c r="K4301" s="101">
        <v>5467.2258756813771</v>
      </c>
      <c r="L4301" s="31">
        <v>247297.56782604021</v>
      </c>
      <c r="M4301" s="95">
        <v>3579.9007653550152</v>
      </c>
      <c r="N4301" s="22">
        <v>0.654792914497767</v>
      </c>
    </row>
    <row r="4302" spans="1:14" s="15" customFormat="1" x14ac:dyDescent="0.3">
      <c r="A4302" s="17" t="s">
        <v>1820</v>
      </c>
      <c r="B4302" s="15" t="s">
        <v>10930</v>
      </c>
      <c r="C4302" s="111" t="s">
        <v>593</v>
      </c>
      <c r="D4302" s="111" t="s">
        <v>487</v>
      </c>
      <c r="E4302" s="111" t="s">
        <v>1807</v>
      </c>
      <c r="F4302" s="108">
        <v>0</v>
      </c>
      <c r="G4302" s="107">
        <v>5593.916666666667</v>
      </c>
      <c r="H4302" s="31">
        <v>463022.54031985399</v>
      </c>
      <c r="I4302" s="95">
        <v>6716.5356156541366</v>
      </c>
      <c r="J4302" s="22">
        <v>1.2006856762234219</v>
      </c>
      <c r="K4302" s="101">
        <v>5646.4788746811764</v>
      </c>
      <c r="L4302" s="31">
        <v>468046.51416449272</v>
      </c>
      <c r="M4302" s="95">
        <v>6775.4814129748174</v>
      </c>
      <c r="N4302" s="22">
        <v>1.199948067344428</v>
      </c>
    </row>
    <row r="4303" spans="1:14" s="15" customFormat="1" x14ac:dyDescent="0.3">
      <c r="A4303" s="17" t="s">
        <v>612</v>
      </c>
      <c r="B4303" s="15" t="s">
        <v>10931</v>
      </c>
      <c r="C4303" s="111" t="s">
        <v>593</v>
      </c>
      <c r="D4303" s="111" t="s">
        <v>487</v>
      </c>
      <c r="E4303" s="111" t="s">
        <v>594</v>
      </c>
      <c r="F4303" s="108">
        <v>0</v>
      </c>
      <c r="G4303" s="107">
        <v>43402.25</v>
      </c>
      <c r="H4303" s="31">
        <v>2097661.4018576662</v>
      </c>
      <c r="I4303" s="95">
        <v>30428.362095347151</v>
      </c>
      <c r="J4303" s="22">
        <v>0.70107798778512986</v>
      </c>
      <c r="K4303" s="101">
        <v>43802.660386471907</v>
      </c>
      <c r="L4303" s="31">
        <v>2122660.6273468458</v>
      </c>
      <c r="M4303" s="95">
        <v>30727.816982710221</v>
      </c>
      <c r="N4303" s="22">
        <v>0.70150572388978127</v>
      </c>
    </row>
    <row r="4304" spans="1:14" s="15" customFormat="1" x14ac:dyDescent="0.3">
      <c r="A4304" s="17" t="s">
        <v>1885</v>
      </c>
      <c r="B4304" s="15" t="s">
        <v>10932</v>
      </c>
      <c r="C4304" s="111" t="s">
        <v>593</v>
      </c>
      <c r="D4304" s="111" t="s">
        <v>487</v>
      </c>
      <c r="E4304" s="111" t="s">
        <v>1882</v>
      </c>
      <c r="F4304" s="108">
        <v>0</v>
      </c>
      <c r="G4304" s="107">
        <v>15147.08333333333</v>
      </c>
      <c r="H4304" s="31">
        <v>1036868.091799469</v>
      </c>
      <c r="I4304" s="95">
        <v>15040.65323147263</v>
      </c>
      <c r="J4304" s="22">
        <v>0.99297355804292109</v>
      </c>
      <c r="K4304" s="101">
        <v>15305.35582742927</v>
      </c>
      <c r="L4304" s="31">
        <v>1049818.662118024</v>
      </c>
      <c r="M4304" s="95">
        <v>15197.264837816791</v>
      </c>
      <c r="N4304" s="22">
        <v>0.99293770162345618</v>
      </c>
    </row>
    <row r="4305" spans="1:14" s="15" customFormat="1" x14ac:dyDescent="0.3">
      <c r="A4305" s="17" t="s">
        <v>1883</v>
      </c>
      <c r="B4305" s="15" t="s">
        <v>10933</v>
      </c>
      <c r="C4305" s="111" t="s">
        <v>593</v>
      </c>
      <c r="D4305" s="111" t="s">
        <v>487</v>
      </c>
      <c r="E4305" s="111" t="s">
        <v>1882</v>
      </c>
      <c r="F4305" s="108">
        <v>0</v>
      </c>
      <c r="G4305" s="107">
        <v>7597.5</v>
      </c>
      <c r="H4305" s="31">
        <v>408931.81687174737</v>
      </c>
      <c r="I4305" s="95">
        <v>5931.9036833409946</v>
      </c>
      <c r="J4305" s="22">
        <v>0.7807704749379395</v>
      </c>
      <c r="K4305" s="101">
        <v>7680.7237073663919</v>
      </c>
      <c r="L4305" s="31">
        <v>414582.95673328982</v>
      </c>
      <c r="M4305" s="95">
        <v>6001.5383780752582</v>
      </c>
      <c r="N4305" s="22">
        <v>0.7813766783876539</v>
      </c>
    </row>
    <row r="4306" spans="1:14" s="15" customFormat="1" x14ac:dyDescent="0.3">
      <c r="A4306" s="17" t="s">
        <v>624</v>
      </c>
      <c r="B4306" s="15" t="s">
        <v>10934</v>
      </c>
      <c r="C4306" s="111" t="s">
        <v>593</v>
      </c>
      <c r="D4306" s="111" t="s">
        <v>487</v>
      </c>
      <c r="E4306" s="111" t="s">
        <v>618</v>
      </c>
      <c r="F4306" s="108">
        <v>0</v>
      </c>
      <c r="G4306" s="107">
        <v>15957.91666666667</v>
      </c>
      <c r="H4306" s="31">
        <v>1351863.4269294611</v>
      </c>
      <c r="I4306" s="95">
        <v>19609.928381023659</v>
      </c>
      <c r="J4306" s="22">
        <v>1.2288526623268701</v>
      </c>
      <c r="K4306" s="101">
        <v>16117.501449756979</v>
      </c>
      <c r="L4306" s="31">
        <v>1367894.3155033099</v>
      </c>
      <c r="M4306" s="95">
        <v>19801.75522971493</v>
      </c>
      <c r="N4306" s="22">
        <v>1.2285871536256949</v>
      </c>
    </row>
    <row r="4307" spans="1:14" s="15" customFormat="1" x14ac:dyDescent="0.3">
      <c r="A4307" s="17" t="s">
        <v>1878</v>
      </c>
      <c r="B4307" s="15" t="s">
        <v>10935</v>
      </c>
      <c r="C4307" s="111" t="s">
        <v>593</v>
      </c>
      <c r="D4307" s="111" t="s">
        <v>487</v>
      </c>
      <c r="E4307" s="111" t="s">
        <v>1872</v>
      </c>
      <c r="F4307" s="108">
        <v>0</v>
      </c>
      <c r="G4307" s="107">
        <v>6822.25</v>
      </c>
      <c r="H4307" s="31">
        <v>383481.92770591239</v>
      </c>
      <c r="I4307" s="95">
        <v>5562.7314031347232</v>
      </c>
      <c r="J4307" s="22">
        <v>0.81538076193846942</v>
      </c>
      <c r="K4307" s="101">
        <v>6891.8570908819393</v>
      </c>
      <c r="L4307" s="31">
        <v>388236.05507384171</v>
      </c>
      <c r="M4307" s="95">
        <v>5620.1383738433533</v>
      </c>
      <c r="N4307" s="22">
        <v>0.81547517595495489</v>
      </c>
    </row>
    <row r="4308" spans="1:14" s="15" customFormat="1" x14ac:dyDescent="0.3">
      <c r="A4308" s="17" t="s">
        <v>1871</v>
      </c>
      <c r="B4308" s="15" t="s">
        <v>10936</v>
      </c>
      <c r="C4308" s="111" t="s">
        <v>593</v>
      </c>
      <c r="D4308" s="111" t="s">
        <v>487</v>
      </c>
      <c r="E4308" s="111" t="s">
        <v>1872</v>
      </c>
      <c r="F4308" s="108">
        <v>0</v>
      </c>
      <c r="G4308" s="107">
        <v>9390.75</v>
      </c>
      <c r="H4308" s="31">
        <v>704224.80859774735</v>
      </c>
      <c r="I4308" s="95">
        <v>10215.37959060601</v>
      </c>
      <c r="J4308" s="22">
        <v>1.087812963885314</v>
      </c>
      <c r="K4308" s="101">
        <v>9480.6053931032457</v>
      </c>
      <c r="L4308" s="31">
        <v>712363.54961511435</v>
      </c>
      <c r="M4308" s="95">
        <v>10312.23573647145</v>
      </c>
      <c r="N4308" s="22">
        <v>1.0877191180188961</v>
      </c>
    </row>
    <row r="4309" spans="1:14" s="15" customFormat="1" x14ac:dyDescent="0.3">
      <c r="A4309" s="17" t="s">
        <v>617</v>
      </c>
      <c r="B4309" s="15" t="s">
        <v>10937</v>
      </c>
      <c r="C4309" s="111" t="s">
        <v>593</v>
      </c>
      <c r="D4309" s="111" t="s">
        <v>487</v>
      </c>
      <c r="E4309" s="111" t="s">
        <v>618</v>
      </c>
      <c r="F4309" s="108">
        <v>0</v>
      </c>
      <c r="G4309" s="107">
        <v>14974.916666666661</v>
      </c>
      <c r="H4309" s="31">
        <v>1507369.1478707879</v>
      </c>
      <c r="I4309" s="95">
        <v>21865.67107644166</v>
      </c>
      <c r="J4309" s="22">
        <v>1.4601531055670871</v>
      </c>
      <c r="K4309" s="101">
        <v>15123.13705982725</v>
      </c>
      <c r="L4309" s="31">
        <v>1524800.2848529569</v>
      </c>
      <c r="M4309" s="95">
        <v>22073.139476238139</v>
      </c>
      <c r="N4309" s="22">
        <v>1.459560895925007</v>
      </c>
    </row>
    <row r="4310" spans="1:14" s="15" customFormat="1" x14ac:dyDescent="0.3">
      <c r="A4310" s="17" t="s">
        <v>615</v>
      </c>
      <c r="B4310" s="15" t="s">
        <v>10938</v>
      </c>
      <c r="C4310" s="111" t="s">
        <v>593</v>
      </c>
      <c r="D4310" s="111" t="s">
        <v>487</v>
      </c>
      <c r="E4310" s="111" t="s">
        <v>594</v>
      </c>
      <c r="F4310" s="108">
        <v>0</v>
      </c>
      <c r="G4310" s="107">
        <v>5775.5</v>
      </c>
      <c r="H4310" s="31">
        <v>817434.67409831425</v>
      </c>
      <c r="I4310" s="95">
        <v>11857.584942321089</v>
      </c>
      <c r="J4310" s="22">
        <v>2.0530837057087852</v>
      </c>
      <c r="K4310" s="101">
        <v>5835.2547365226892</v>
      </c>
      <c r="L4310" s="31">
        <v>826622.68717130122</v>
      </c>
      <c r="M4310" s="95">
        <v>11966.26079455019</v>
      </c>
      <c r="N4310" s="22">
        <v>2.0506835322293151</v>
      </c>
    </row>
    <row r="4311" spans="1:14" s="15" customFormat="1" x14ac:dyDescent="0.3">
      <c r="A4311" s="17" t="s">
        <v>606</v>
      </c>
      <c r="B4311" s="15" t="s">
        <v>10939</v>
      </c>
      <c r="C4311" s="111" t="s">
        <v>593</v>
      </c>
      <c r="D4311" s="111" t="s">
        <v>487</v>
      </c>
      <c r="E4311" s="111" t="s">
        <v>594</v>
      </c>
      <c r="F4311" s="108">
        <v>0</v>
      </c>
      <c r="G4311" s="107">
        <v>7771.8333333333358</v>
      </c>
      <c r="H4311" s="31">
        <v>699966.36265618098</v>
      </c>
      <c r="I4311" s="95">
        <v>10153.60721163261</v>
      </c>
      <c r="J4311" s="22">
        <v>1.3064622948209479</v>
      </c>
      <c r="K4311" s="101">
        <v>7835.6140891430141</v>
      </c>
      <c r="L4311" s="31">
        <v>707085.39282716031</v>
      </c>
      <c r="M4311" s="95">
        <v>10235.82868689564</v>
      </c>
      <c r="N4311" s="22">
        <v>1.306321185607948</v>
      </c>
    </row>
    <row r="4312" spans="1:14" s="15" customFormat="1" x14ac:dyDescent="0.3">
      <c r="A4312" s="17" t="s">
        <v>1812</v>
      </c>
      <c r="B4312" s="15" t="s">
        <v>10940</v>
      </c>
      <c r="C4312" s="111" t="s">
        <v>593</v>
      </c>
      <c r="D4312" s="111" t="s">
        <v>487</v>
      </c>
      <c r="E4312" s="111" t="s">
        <v>1807</v>
      </c>
      <c r="F4312" s="108">
        <v>0</v>
      </c>
      <c r="G4312" s="107">
        <v>4827.083333333333</v>
      </c>
      <c r="H4312" s="31">
        <v>345079.83620490809</v>
      </c>
      <c r="I4312" s="95">
        <v>5005.6764159111463</v>
      </c>
      <c r="J4312" s="22">
        <v>1.036998135363552</v>
      </c>
      <c r="K4312" s="101">
        <v>4866.8557971668724</v>
      </c>
      <c r="L4312" s="31">
        <v>348942.17321643769</v>
      </c>
      <c r="M4312" s="95">
        <v>5051.3167757512829</v>
      </c>
      <c r="N4312" s="22">
        <v>1.037901467861815</v>
      </c>
    </row>
    <row r="4313" spans="1:14" s="15" customFormat="1" x14ac:dyDescent="0.3">
      <c r="A4313" s="17" t="s">
        <v>1799</v>
      </c>
      <c r="B4313" s="15" t="s">
        <v>10941</v>
      </c>
      <c r="C4313" s="111" t="s">
        <v>593</v>
      </c>
      <c r="D4313" s="111" t="s">
        <v>487</v>
      </c>
      <c r="E4313" s="111" t="s">
        <v>1793</v>
      </c>
      <c r="F4313" s="108">
        <v>0</v>
      </c>
      <c r="G4313" s="107">
        <v>5115.4999999999991</v>
      </c>
      <c r="H4313" s="31">
        <v>241111.99070825489</v>
      </c>
      <c r="I4313" s="95">
        <v>3497.534422049006</v>
      </c>
      <c r="J4313" s="22">
        <v>0.6837131115333801</v>
      </c>
      <c r="K4313" s="101">
        <v>5164.5805308173794</v>
      </c>
      <c r="L4313" s="31">
        <v>244048.84131027761</v>
      </c>
      <c r="M4313" s="95">
        <v>3532.8719221583492</v>
      </c>
      <c r="N4313" s="22">
        <v>0.68405786318510842</v>
      </c>
    </row>
    <row r="4314" spans="1:14" s="15" customFormat="1" x14ac:dyDescent="0.3">
      <c r="A4314" s="17" t="s">
        <v>627</v>
      </c>
      <c r="B4314" s="15" t="s">
        <v>10942</v>
      </c>
      <c r="C4314" s="111" t="s">
        <v>593</v>
      </c>
      <c r="D4314" s="111" t="s">
        <v>487</v>
      </c>
      <c r="E4314" s="111" t="s">
        <v>618</v>
      </c>
      <c r="F4314" s="108">
        <v>0</v>
      </c>
      <c r="G4314" s="107">
        <v>18257.5</v>
      </c>
      <c r="H4314" s="31">
        <v>1473280.4772174919</v>
      </c>
      <c r="I4314" s="95">
        <v>21371.18592594552</v>
      </c>
      <c r="J4314" s="22">
        <v>1.170542841349884</v>
      </c>
      <c r="K4314" s="101">
        <v>18418.039377849462</v>
      </c>
      <c r="L4314" s="31">
        <v>1489275.9605315861</v>
      </c>
      <c r="M4314" s="95">
        <v>21558.88631578549</v>
      </c>
      <c r="N4314" s="22">
        <v>1.170531014376774</v>
      </c>
    </row>
    <row r="4315" spans="1:14" s="15" customFormat="1" x14ac:dyDescent="0.3">
      <c r="A4315" s="17" t="s">
        <v>1869</v>
      </c>
      <c r="B4315" s="15" t="s">
        <v>10943</v>
      </c>
      <c r="C4315" s="111" t="s">
        <v>593</v>
      </c>
      <c r="D4315" s="111" t="s">
        <v>487</v>
      </c>
      <c r="E4315" s="111" t="s">
        <v>1857</v>
      </c>
      <c r="F4315" s="108">
        <v>0</v>
      </c>
      <c r="G4315" s="107">
        <v>17235</v>
      </c>
      <c r="H4315" s="31">
        <v>1048147.674882189</v>
      </c>
      <c r="I4315" s="95">
        <v>15204.27317414861</v>
      </c>
      <c r="J4315" s="22">
        <v>0.88217424857259097</v>
      </c>
      <c r="K4315" s="101">
        <v>17420.020434086611</v>
      </c>
      <c r="L4315" s="31">
        <v>1061696.926251536</v>
      </c>
      <c r="M4315" s="95">
        <v>15369.215606425079</v>
      </c>
      <c r="N4315" s="22">
        <v>0.8822731101021779</v>
      </c>
    </row>
    <row r="4316" spans="1:14" s="15" customFormat="1" x14ac:dyDescent="0.3">
      <c r="A4316" s="17" t="s">
        <v>1833</v>
      </c>
      <c r="B4316" s="15" t="s">
        <v>10944</v>
      </c>
      <c r="C4316" s="111" t="s">
        <v>593</v>
      </c>
      <c r="D4316" s="111" t="s">
        <v>487</v>
      </c>
      <c r="E4316" s="111" t="s">
        <v>1824</v>
      </c>
      <c r="F4316" s="108">
        <v>0</v>
      </c>
      <c r="G4316" s="107">
        <v>16320</v>
      </c>
      <c r="H4316" s="31">
        <v>990207.1194877252</v>
      </c>
      <c r="I4316" s="95">
        <v>14363.796156271959</v>
      </c>
      <c r="J4316" s="22">
        <v>0.88013456839901705</v>
      </c>
      <c r="K4316" s="101">
        <v>16475.719046382561</v>
      </c>
      <c r="L4316" s="31">
        <v>1002071.176400061</v>
      </c>
      <c r="M4316" s="95">
        <v>14506.06814644555</v>
      </c>
      <c r="N4316" s="22">
        <v>0.88045129354342355</v>
      </c>
    </row>
    <row r="4317" spans="1:14" s="15" customFormat="1" x14ac:dyDescent="0.3">
      <c r="A4317" s="17" t="s">
        <v>1823</v>
      </c>
      <c r="B4317" s="15" t="s">
        <v>10945</v>
      </c>
      <c r="C4317" s="111" t="s">
        <v>593</v>
      </c>
      <c r="D4317" s="111" t="s">
        <v>487</v>
      </c>
      <c r="E4317" s="111" t="s">
        <v>1824</v>
      </c>
      <c r="F4317" s="108">
        <v>0</v>
      </c>
      <c r="G4317" s="107">
        <v>7495.833333333333</v>
      </c>
      <c r="H4317" s="31">
        <v>419884.75608772179</v>
      </c>
      <c r="I4317" s="95">
        <v>6090.7853790125873</v>
      </c>
      <c r="J4317" s="22">
        <v>0.81255613727794385</v>
      </c>
      <c r="K4317" s="101">
        <v>7566.740595055182</v>
      </c>
      <c r="L4317" s="31">
        <v>424938.52820745058</v>
      </c>
      <c r="M4317" s="95">
        <v>6151.4465173745293</v>
      </c>
      <c r="N4317" s="22">
        <v>0.81295855726763799</v>
      </c>
    </row>
    <row r="4318" spans="1:14" s="15" customFormat="1" x14ac:dyDescent="0.3">
      <c r="A4318" s="17" t="s">
        <v>1880</v>
      </c>
      <c r="B4318" s="15" t="s">
        <v>10946</v>
      </c>
      <c r="C4318" s="111" t="s">
        <v>593</v>
      </c>
      <c r="D4318" s="111" t="s">
        <v>487</v>
      </c>
      <c r="E4318" s="111" t="s">
        <v>1872</v>
      </c>
      <c r="F4318" s="108">
        <v>0</v>
      </c>
      <c r="G4318" s="107">
        <v>3027.583333333333</v>
      </c>
      <c r="H4318" s="31">
        <v>173833.10640212399</v>
      </c>
      <c r="I4318" s="95">
        <v>2521.597003729275</v>
      </c>
      <c r="J4318" s="22">
        <v>0.83287451610886842</v>
      </c>
      <c r="K4318" s="101">
        <v>3058.6537923623159</v>
      </c>
      <c r="L4318" s="31">
        <v>176004.02290004471</v>
      </c>
      <c r="M4318" s="95">
        <v>2547.8493048854202</v>
      </c>
      <c r="N4318" s="22">
        <v>0.83299695808907415</v>
      </c>
    </row>
    <row r="4319" spans="1:14" s="15" customFormat="1" x14ac:dyDescent="0.3">
      <c r="A4319" s="17" t="s">
        <v>620</v>
      </c>
      <c r="B4319" s="15" t="s">
        <v>10947</v>
      </c>
      <c r="C4319" s="111" t="s">
        <v>593</v>
      </c>
      <c r="D4319" s="111" t="s">
        <v>487</v>
      </c>
      <c r="E4319" s="111" t="s">
        <v>618</v>
      </c>
      <c r="F4319" s="108">
        <v>0</v>
      </c>
      <c r="G4319" s="107">
        <v>25860.166666666672</v>
      </c>
      <c r="H4319" s="31">
        <v>1931826.4156687181</v>
      </c>
      <c r="I4319" s="95">
        <v>28022.78462542496</v>
      </c>
      <c r="J4319" s="22">
        <v>1.0836273789969759</v>
      </c>
      <c r="K4319" s="101">
        <v>26116.560756352519</v>
      </c>
      <c r="L4319" s="31">
        <v>1954756.90067449</v>
      </c>
      <c r="M4319" s="95">
        <v>28297.228259560499</v>
      </c>
      <c r="N4319" s="22">
        <v>1.0834974989069941</v>
      </c>
    </row>
    <row r="4320" spans="1:14" s="15" customFormat="1" x14ac:dyDescent="0.3">
      <c r="A4320" s="17" t="s">
        <v>1827</v>
      </c>
      <c r="B4320" s="15" t="s">
        <v>10948</v>
      </c>
      <c r="C4320" s="111" t="s">
        <v>593</v>
      </c>
      <c r="D4320" s="111" t="s">
        <v>487</v>
      </c>
      <c r="E4320" s="111" t="s">
        <v>1824</v>
      </c>
      <c r="F4320" s="108">
        <v>0</v>
      </c>
      <c r="G4320" s="107">
        <v>3931.416666666667</v>
      </c>
      <c r="H4320" s="31">
        <v>157431.02170808919</v>
      </c>
      <c r="I4320" s="95">
        <v>2283.6708199578338</v>
      </c>
      <c r="J4320" s="22">
        <v>0.58087733089204507</v>
      </c>
      <c r="K4320" s="101">
        <v>3970.9649128931919</v>
      </c>
      <c r="L4320" s="31">
        <v>159240.79199205269</v>
      </c>
      <c r="M4320" s="95">
        <v>2305.1833390011252</v>
      </c>
      <c r="N4320" s="22">
        <v>0.58050962160771113</v>
      </c>
    </row>
    <row r="4321" spans="1:14" s="15" customFormat="1" x14ac:dyDescent="0.3">
      <c r="A4321" s="17" t="s">
        <v>1794</v>
      </c>
      <c r="B4321" s="15" t="s">
        <v>10949</v>
      </c>
      <c r="C4321" s="111" t="s">
        <v>593</v>
      </c>
      <c r="D4321" s="111" t="s">
        <v>487</v>
      </c>
      <c r="E4321" s="111" t="s">
        <v>1793</v>
      </c>
      <c r="F4321" s="108">
        <v>0</v>
      </c>
      <c r="G4321" s="107">
        <v>5824.3333333333339</v>
      </c>
      <c r="H4321" s="31">
        <v>417066.0700861853</v>
      </c>
      <c r="I4321" s="95">
        <v>6049.8979420735832</v>
      </c>
      <c r="J4321" s="22">
        <v>1.038727970366895</v>
      </c>
      <c r="K4321" s="101">
        <v>5884.678130730048</v>
      </c>
      <c r="L4321" s="31">
        <v>422227.0857341676</v>
      </c>
      <c r="M4321" s="95">
        <v>6112.1954439788124</v>
      </c>
      <c r="N4321" s="22">
        <v>1.0386626605898219</v>
      </c>
    </row>
    <row r="4322" spans="1:14" s="15" customFormat="1" x14ac:dyDescent="0.3">
      <c r="A4322" s="17" t="s">
        <v>1841</v>
      </c>
      <c r="B4322" s="15" t="s">
        <v>10950</v>
      </c>
      <c r="C4322" s="111" t="s">
        <v>593</v>
      </c>
      <c r="D4322" s="111" t="s">
        <v>487</v>
      </c>
      <c r="E4322" s="111" t="s">
        <v>1835</v>
      </c>
      <c r="F4322" s="108">
        <v>0</v>
      </c>
      <c r="G4322" s="107">
        <v>12605.33333333333</v>
      </c>
      <c r="H4322" s="31">
        <v>693397.84591893945</v>
      </c>
      <c r="I4322" s="95">
        <v>10058.325291713059</v>
      </c>
      <c r="J4322" s="22">
        <v>0.79794203181561163</v>
      </c>
      <c r="K4322" s="101">
        <v>12736.52693682053</v>
      </c>
      <c r="L4322" s="31">
        <v>702248.53884558694</v>
      </c>
      <c r="M4322" s="95">
        <v>10165.809974529149</v>
      </c>
      <c r="N4322" s="22">
        <v>0.79816185565787201</v>
      </c>
    </row>
    <row r="4323" spans="1:14" s="15" customFormat="1" x14ac:dyDescent="0.3">
      <c r="A4323" s="17" t="s">
        <v>1809</v>
      </c>
      <c r="B4323" s="15" t="s">
        <v>10951</v>
      </c>
      <c r="C4323" s="111" t="s">
        <v>593</v>
      </c>
      <c r="D4323" s="111" t="s">
        <v>487</v>
      </c>
      <c r="E4323" s="111" t="s">
        <v>1807</v>
      </c>
      <c r="F4323" s="108">
        <v>0</v>
      </c>
      <c r="G4323" s="107">
        <v>4501.666666666667</v>
      </c>
      <c r="H4323" s="31">
        <v>197937.8078872136</v>
      </c>
      <c r="I4323" s="95">
        <v>2871.2561929287358</v>
      </c>
      <c r="J4323" s="22">
        <v>0.63782070187235895</v>
      </c>
      <c r="K4323" s="101">
        <v>4538.3784589546067</v>
      </c>
      <c r="L4323" s="31">
        <v>200103.46157612439</v>
      </c>
      <c r="M4323" s="95">
        <v>2896.714842543327</v>
      </c>
      <c r="N4323" s="22">
        <v>0.63827088656034447</v>
      </c>
    </row>
    <row r="4324" spans="1:14" s="15" customFormat="1" x14ac:dyDescent="0.3">
      <c r="A4324" s="17" t="s">
        <v>1851</v>
      </c>
      <c r="B4324" s="15" t="s">
        <v>10952</v>
      </c>
      <c r="C4324" s="111" t="s">
        <v>593</v>
      </c>
      <c r="D4324" s="111" t="s">
        <v>487</v>
      </c>
      <c r="E4324" s="111" t="s">
        <v>1846</v>
      </c>
      <c r="F4324" s="108">
        <v>0</v>
      </c>
      <c r="G4324" s="107">
        <v>4701.2500000000018</v>
      </c>
      <c r="H4324" s="31">
        <v>415704.0235804877</v>
      </c>
      <c r="I4324" s="95">
        <v>6030.1402994772307</v>
      </c>
      <c r="J4324" s="22">
        <v>1.2826674393995701</v>
      </c>
      <c r="K4324" s="101">
        <v>4746.5579253672977</v>
      </c>
      <c r="L4324" s="31">
        <v>420481.17118794692</v>
      </c>
      <c r="M4324" s="95">
        <v>6086.9214355233116</v>
      </c>
      <c r="N4324" s="22">
        <v>1.282386422167658</v>
      </c>
    </row>
    <row r="4325" spans="1:14" s="15" customFormat="1" x14ac:dyDescent="0.3">
      <c r="A4325" s="17" t="s">
        <v>607</v>
      </c>
      <c r="B4325" s="15" t="s">
        <v>10953</v>
      </c>
      <c r="C4325" s="111" t="s">
        <v>593</v>
      </c>
      <c r="D4325" s="111" t="s">
        <v>487</v>
      </c>
      <c r="E4325" s="111" t="s">
        <v>594</v>
      </c>
      <c r="F4325" s="108">
        <v>0</v>
      </c>
      <c r="G4325" s="107">
        <v>13535.83333333333</v>
      </c>
      <c r="H4325" s="31">
        <v>1050185.424847065</v>
      </c>
      <c r="I4325" s="95">
        <v>15233.83246991297</v>
      </c>
      <c r="J4325" s="22">
        <v>1.1254447432060311</v>
      </c>
      <c r="K4325" s="101">
        <v>13657.04112107159</v>
      </c>
      <c r="L4325" s="31">
        <v>1061836.566068704</v>
      </c>
      <c r="M4325" s="95">
        <v>15371.237044374289</v>
      </c>
      <c r="N4325" s="22">
        <v>1.1255173729145369</v>
      </c>
    </row>
    <row r="4326" spans="1:14" s="15" customFormat="1" x14ac:dyDescent="0.3">
      <c r="A4326" s="17" t="s">
        <v>1850</v>
      </c>
      <c r="B4326" s="15" t="s">
        <v>10954</v>
      </c>
      <c r="C4326" s="111" t="s">
        <v>593</v>
      </c>
      <c r="D4326" s="111" t="s">
        <v>487</v>
      </c>
      <c r="E4326" s="111" t="s">
        <v>1846</v>
      </c>
      <c r="F4326" s="108">
        <v>0</v>
      </c>
      <c r="G4326" s="107">
        <v>3709.1666666666661</v>
      </c>
      <c r="H4326" s="31">
        <v>186502.4035306235</v>
      </c>
      <c r="I4326" s="95">
        <v>2705.3759301938239</v>
      </c>
      <c r="J4326" s="22">
        <v>0.72937567203607945</v>
      </c>
      <c r="K4326" s="101">
        <v>3750.9570177990008</v>
      </c>
      <c r="L4326" s="31">
        <v>189171.08053285989</v>
      </c>
      <c r="M4326" s="95">
        <v>2738.456758535538</v>
      </c>
      <c r="N4326" s="22">
        <v>0.73006881858177575</v>
      </c>
    </row>
    <row r="4327" spans="1:14" s="15" customFormat="1" x14ac:dyDescent="0.3">
      <c r="A4327" s="17" t="s">
        <v>626</v>
      </c>
      <c r="B4327" s="15" t="s">
        <v>10955</v>
      </c>
      <c r="C4327" s="111" t="s">
        <v>593</v>
      </c>
      <c r="D4327" s="111" t="s">
        <v>487</v>
      </c>
      <c r="E4327" s="111" t="s">
        <v>618</v>
      </c>
      <c r="F4327" s="108">
        <v>0</v>
      </c>
      <c r="G4327" s="107">
        <v>5555.583333333333</v>
      </c>
      <c r="H4327" s="31">
        <v>425417.40730640298</v>
      </c>
      <c r="I4327" s="95">
        <v>6171.0411888779017</v>
      </c>
      <c r="J4327" s="22">
        <v>1.110781860088722</v>
      </c>
      <c r="K4327" s="101">
        <v>5603.0515162613556</v>
      </c>
      <c r="L4327" s="31">
        <v>429921.6830089477</v>
      </c>
      <c r="M4327" s="95">
        <v>6223.5830929364474</v>
      </c>
      <c r="N4327" s="22">
        <v>1.1107488615576999</v>
      </c>
    </row>
    <row r="4328" spans="1:14" s="15" customFormat="1" x14ac:dyDescent="0.3">
      <c r="A4328" s="17" t="s">
        <v>1832</v>
      </c>
      <c r="B4328" s="15" t="s">
        <v>10956</v>
      </c>
      <c r="C4328" s="111" t="s">
        <v>593</v>
      </c>
      <c r="D4328" s="111" t="s">
        <v>487</v>
      </c>
      <c r="E4328" s="111" t="s">
        <v>1824</v>
      </c>
      <c r="F4328" s="108">
        <v>0</v>
      </c>
      <c r="G4328" s="107">
        <v>2346.666666666667</v>
      </c>
      <c r="H4328" s="31">
        <v>114625.7926772612</v>
      </c>
      <c r="I4328" s="95">
        <v>1662.744579254341</v>
      </c>
      <c r="J4328" s="22">
        <v>0.70855592865952044</v>
      </c>
      <c r="K4328" s="101">
        <v>2368.6441958744831</v>
      </c>
      <c r="L4328" s="31">
        <v>115936.26552766901</v>
      </c>
      <c r="M4328" s="95">
        <v>1678.30330618885</v>
      </c>
      <c r="N4328" s="22">
        <v>0.70855019471138214</v>
      </c>
    </row>
    <row r="4329" spans="1:14" s="15" customFormat="1" x14ac:dyDescent="0.3">
      <c r="A4329" s="17" t="s">
        <v>614</v>
      </c>
      <c r="B4329" s="15" t="s">
        <v>10957</v>
      </c>
      <c r="C4329" s="111" t="s">
        <v>593</v>
      </c>
      <c r="D4329" s="111" t="s">
        <v>487</v>
      </c>
      <c r="E4329" s="111" t="s">
        <v>594</v>
      </c>
      <c r="F4329" s="108">
        <v>0</v>
      </c>
      <c r="G4329" s="107">
        <v>7982.1666666666661</v>
      </c>
      <c r="H4329" s="31">
        <v>857057.51832442579</v>
      </c>
      <c r="I4329" s="95">
        <v>12432.34798572358</v>
      </c>
      <c r="J4329" s="22">
        <v>1.5575154597611649</v>
      </c>
      <c r="K4329" s="101">
        <v>8048.391440260154</v>
      </c>
      <c r="L4329" s="31">
        <v>865452.38445726619</v>
      </c>
      <c r="M4329" s="95">
        <v>12528.362817042829</v>
      </c>
      <c r="N4329" s="22">
        <v>1.5566294097442499</v>
      </c>
    </row>
    <row r="4330" spans="1:14" s="15" customFormat="1" x14ac:dyDescent="0.3">
      <c r="A4330" s="17" t="s">
        <v>1805</v>
      </c>
      <c r="B4330" s="15" t="s">
        <v>10958</v>
      </c>
      <c r="C4330" s="111" t="s">
        <v>593</v>
      </c>
      <c r="D4330" s="111" t="s">
        <v>487</v>
      </c>
      <c r="E4330" s="111" t="s">
        <v>1793</v>
      </c>
      <c r="F4330" s="108">
        <v>0</v>
      </c>
      <c r="G4330" s="107">
        <v>5919.4999999999991</v>
      </c>
      <c r="H4330" s="31">
        <v>542590.7341583129</v>
      </c>
      <c r="I4330" s="95">
        <v>7870.7399172851201</v>
      </c>
      <c r="J4330" s="22">
        <v>1.329629177681412</v>
      </c>
      <c r="K4330" s="101">
        <v>5978.2264183516727</v>
      </c>
      <c r="L4330" s="31">
        <v>548965.96071861859</v>
      </c>
      <c r="M4330" s="95">
        <v>7946.8782495785454</v>
      </c>
      <c r="N4330" s="22">
        <v>1.3293036585539151</v>
      </c>
    </row>
    <row r="4331" spans="1:14" s="15" customFormat="1" x14ac:dyDescent="0.3">
      <c r="A4331" s="17" t="s">
        <v>1852</v>
      </c>
      <c r="B4331" s="15" t="s">
        <v>10959</v>
      </c>
      <c r="C4331" s="111" t="s">
        <v>593</v>
      </c>
      <c r="D4331" s="111" t="s">
        <v>487</v>
      </c>
      <c r="E4331" s="111" t="s">
        <v>1846</v>
      </c>
      <c r="F4331" s="108">
        <v>0</v>
      </c>
      <c r="G4331" s="107">
        <v>2856.166666666667</v>
      </c>
      <c r="H4331" s="31">
        <v>111774.159175889</v>
      </c>
      <c r="I4331" s="95">
        <v>1621.37921081779</v>
      </c>
      <c r="J4331" s="22">
        <v>0.56767667998522142</v>
      </c>
      <c r="K4331" s="101">
        <v>2886.9658830029271</v>
      </c>
      <c r="L4331" s="31">
        <v>113238.3516982211</v>
      </c>
      <c r="M4331" s="95">
        <v>1639.248074599607</v>
      </c>
      <c r="N4331" s="22">
        <v>0.56780999188480707</v>
      </c>
    </row>
    <row r="4332" spans="1:14" s="15" customFormat="1" x14ac:dyDescent="0.3">
      <c r="A4332" s="17" t="s">
        <v>596</v>
      </c>
      <c r="B4332" s="15" t="s">
        <v>10960</v>
      </c>
      <c r="C4332" s="111" t="s">
        <v>593</v>
      </c>
      <c r="D4332" s="111" t="s">
        <v>487</v>
      </c>
      <c r="E4332" s="111" t="s">
        <v>594</v>
      </c>
      <c r="F4332" s="108">
        <v>0</v>
      </c>
      <c r="G4332" s="107">
        <v>8469.6666666666679</v>
      </c>
      <c r="H4332" s="31">
        <v>865452.21205617883</v>
      </c>
      <c r="I4332" s="95">
        <v>12554.120155590041</v>
      </c>
      <c r="J4332" s="22">
        <v>1.482244892233858</v>
      </c>
      <c r="K4332" s="101">
        <v>8540.429550957635</v>
      </c>
      <c r="L4332" s="31">
        <v>874088.8121355956</v>
      </c>
      <c r="M4332" s="95">
        <v>12653.38448356134</v>
      </c>
      <c r="N4332" s="22">
        <v>1.481586424671405</v>
      </c>
    </row>
    <row r="4333" spans="1:14" s="15" customFormat="1" x14ac:dyDescent="0.3">
      <c r="A4333" s="17" t="s">
        <v>610</v>
      </c>
      <c r="B4333" s="15" t="s">
        <v>10961</v>
      </c>
      <c r="C4333" s="111" t="s">
        <v>593</v>
      </c>
      <c r="D4333" s="111" t="s">
        <v>487</v>
      </c>
      <c r="E4333" s="111" t="s">
        <v>594</v>
      </c>
      <c r="F4333" s="108">
        <v>0</v>
      </c>
      <c r="G4333" s="107">
        <v>24907.25</v>
      </c>
      <c r="H4333" s="31">
        <v>1073650.1293481339</v>
      </c>
      <c r="I4333" s="95">
        <v>15574.20795872473</v>
      </c>
      <c r="J4333" s="22">
        <v>0.62528813733851518</v>
      </c>
      <c r="K4333" s="101">
        <v>25174.447427968498</v>
      </c>
      <c r="L4333" s="31">
        <v>1087713.2708097091</v>
      </c>
      <c r="M4333" s="95">
        <v>15745.83043775678</v>
      </c>
      <c r="N4333" s="22">
        <v>0.62546876084610126</v>
      </c>
    </row>
    <row r="4334" spans="1:14" s="15" customFormat="1" x14ac:dyDescent="0.3">
      <c r="A4334" s="17" t="s">
        <v>598</v>
      </c>
      <c r="B4334" s="15" t="s">
        <v>10962</v>
      </c>
      <c r="C4334" s="111" t="s">
        <v>593</v>
      </c>
      <c r="D4334" s="111" t="s">
        <v>487</v>
      </c>
      <c r="E4334" s="111" t="s">
        <v>594</v>
      </c>
      <c r="F4334" s="108">
        <v>0</v>
      </c>
      <c r="G4334" s="107">
        <v>4441.9999999999991</v>
      </c>
      <c r="H4334" s="31">
        <v>628363.21888841549</v>
      </c>
      <c r="I4334" s="95">
        <v>9114.9427332752894</v>
      </c>
      <c r="J4334" s="22">
        <v>2.0519907098773729</v>
      </c>
      <c r="K4334" s="101">
        <v>4477.7561589741008</v>
      </c>
      <c r="L4334" s="31">
        <v>634303.83165347448</v>
      </c>
      <c r="M4334" s="95">
        <v>9182.2365758212072</v>
      </c>
      <c r="N4334" s="22">
        <v>2.0506334534136288</v>
      </c>
    </row>
    <row r="4335" spans="1:14" s="15" customFormat="1" x14ac:dyDescent="0.3">
      <c r="A4335" s="17" t="s">
        <v>1819</v>
      </c>
      <c r="B4335" s="15" t="s">
        <v>10963</v>
      </c>
      <c r="C4335" s="111" t="s">
        <v>593</v>
      </c>
      <c r="D4335" s="111" t="s">
        <v>487</v>
      </c>
      <c r="E4335" s="111" t="s">
        <v>1807</v>
      </c>
      <c r="F4335" s="108">
        <v>0</v>
      </c>
      <c r="G4335" s="107">
        <v>7275.916666666667</v>
      </c>
      <c r="H4335" s="31">
        <v>543720.41146372573</v>
      </c>
      <c r="I4335" s="95">
        <v>7887.1268470677614</v>
      </c>
      <c r="J4335" s="22">
        <v>1.084004560305267</v>
      </c>
      <c r="K4335" s="101">
        <v>7331.2247856938538</v>
      </c>
      <c r="L4335" s="31">
        <v>549201.42608427524</v>
      </c>
      <c r="M4335" s="95">
        <v>7950.2868663722293</v>
      </c>
      <c r="N4335" s="22">
        <v>1.0844418359516701</v>
      </c>
    </row>
    <row r="4336" spans="1:14" s="15" customFormat="1" x14ac:dyDescent="0.3">
      <c r="A4336" s="17" t="s">
        <v>1859</v>
      </c>
      <c r="B4336" s="15" t="s">
        <v>10964</v>
      </c>
      <c r="C4336" s="111" t="s">
        <v>593</v>
      </c>
      <c r="D4336" s="111" t="s">
        <v>487</v>
      </c>
      <c r="E4336" s="111" t="s">
        <v>1857</v>
      </c>
      <c r="F4336" s="108">
        <v>0</v>
      </c>
      <c r="G4336" s="107">
        <v>5316.2499999999991</v>
      </c>
      <c r="H4336" s="31">
        <v>299688.69993395422</v>
      </c>
      <c r="I4336" s="95">
        <v>4347.239392114705</v>
      </c>
      <c r="J4336" s="22">
        <v>0.81772666675094396</v>
      </c>
      <c r="K4336" s="101">
        <v>5372.7093906662076</v>
      </c>
      <c r="L4336" s="31">
        <v>303501.25850640063</v>
      </c>
      <c r="M4336" s="95">
        <v>4393.5102037783399</v>
      </c>
      <c r="N4336" s="22">
        <v>0.81774573763677005</v>
      </c>
    </row>
    <row r="4337" spans="1:14" s="15" customFormat="1" x14ac:dyDescent="0.3">
      <c r="A4337" s="17" t="s">
        <v>1876</v>
      </c>
      <c r="B4337" s="15" t="s">
        <v>10965</v>
      </c>
      <c r="C4337" s="111" t="s">
        <v>593</v>
      </c>
      <c r="D4337" s="111" t="s">
        <v>487</v>
      </c>
      <c r="E4337" s="111" t="s">
        <v>1872</v>
      </c>
      <c r="F4337" s="108">
        <v>0</v>
      </c>
      <c r="G4337" s="107">
        <v>2994.583333333333</v>
      </c>
      <c r="H4337" s="31">
        <v>191817.95000744821</v>
      </c>
      <c r="I4337" s="95">
        <v>2782.4824511929851</v>
      </c>
      <c r="J4337" s="22">
        <v>0.92917182174247459</v>
      </c>
      <c r="K4337" s="101">
        <v>3025.8882513812232</v>
      </c>
      <c r="L4337" s="31">
        <v>194203.1844984082</v>
      </c>
      <c r="M4337" s="95">
        <v>2811.301926387267</v>
      </c>
      <c r="N4337" s="22">
        <v>0.92908319568774433</v>
      </c>
    </row>
    <row r="4338" spans="1:14" s="15" customFormat="1" x14ac:dyDescent="0.3">
      <c r="A4338" s="17" t="s">
        <v>1865</v>
      </c>
      <c r="B4338" s="15" t="s">
        <v>10966</v>
      </c>
      <c r="C4338" s="111" t="s">
        <v>593</v>
      </c>
      <c r="D4338" s="111" t="s">
        <v>487</v>
      </c>
      <c r="E4338" s="111" t="s">
        <v>1857</v>
      </c>
      <c r="F4338" s="108">
        <v>0</v>
      </c>
      <c r="G4338" s="107">
        <v>3990.4166666666661</v>
      </c>
      <c r="H4338" s="31">
        <v>234233.7671828329</v>
      </c>
      <c r="I4338" s="95">
        <v>3397.7599418498048</v>
      </c>
      <c r="J4338" s="22">
        <v>0.85147998960421156</v>
      </c>
      <c r="K4338" s="101">
        <v>4024.7355986909529</v>
      </c>
      <c r="L4338" s="31">
        <v>236686.78117811339</v>
      </c>
      <c r="M4338" s="95">
        <v>3426.298109348902</v>
      </c>
      <c r="N4338" s="22">
        <v>0.85131011102028831</v>
      </c>
    </row>
    <row r="4339" spans="1:14" s="15" customFormat="1" x14ac:dyDescent="0.3">
      <c r="A4339" s="17" t="s">
        <v>1817</v>
      </c>
      <c r="B4339" s="15" t="s">
        <v>10967</v>
      </c>
      <c r="C4339" s="111" t="s">
        <v>593</v>
      </c>
      <c r="D4339" s="111" t="s">
        <v>487</v>
      </c>
      <c r="E4339" s="111" t="s">
        <v>1807</v>
      </c>
      <c r="F4339" s="108">
        <v>0</v>
      </c>
      <c r="G4339" s="107">
        <v>641.58333333333337</v>
      </c>
      <c r="H4339" s="31">
        <v>344543.37015545601</v>
      </c>
      <c r="I4339" s="95">
        <v>4997.8945197528174</v>
      </c>
      <c r="J4339" s="22">
        <v>7.789938204576413</v>
      </c>
      <c r="K4339" s="101">
        <v>646.73857760736928</v>
      </c>
      <c r="L4339" s="31">
        <v>347414.16281494562</v>
      </c>
      <c r="M4339" s="95">
        <v>5029.1971663517279</v>
      </c>
      <c r="N4339" s="22">
        <v>7.7762442824385234</v>
      </c>
    </row>
    <row r="4340" spans="1:14" s="15" customFormat="1" x14ac:dyDescent="0.3">
      <c r="A4340" s="17" t="s">
        <v>2114</v>
      </c>
      <c r="B4340" s="15" t="s">
        <v>10968</v>
      </c>
      <c r="C4340" s="111" t="s">
        <v>2112</v>
      </c>
      <c r="D4340" s="111" t="s">
        <v>487</v>
      </c>
      <c r="E4340" s="111" t="s">
        <v>2113</v>
      </c>
      <c r="F4340" s="108">
        <v>0</v>
      </c>
      <c r="G4340" s="107">
        <v>11343.83333333333</v>
      </c>
      <c r="H4340" s="31">
        <v>485812.89668113278</v>
      </c>
      <c r="I4340" s="95">
        <v>7047.1291113579036</v>
      </c>
      <c r="J4340" s="22">
        <v>0.62122995854057883</v>
      </c>
      <c r="K4340" s="101">
        <v>11461.37908246464</v>
      </c>
      <c r="L4340" s="31">
        <v>491924.10226932692</v>
      </c>
      <c r="M4340" s="95">
        <v>7121.135422768627</v>
      </c>
      <c r="N4340" s="22">
        <v>0.62131575716430332</v>
      </c>
    </row>
    <row r="4341" spans="1:14" s="15" customFormat="1" x14ac:dyDescent="0.3">
      <c r="A4341" s="17" t="s">
        <v>2185</v>
      </c>
      <c r="B4341" s="15" t="s">
        <v>10969</v>
      </c>
      <c r="C4341" s="111" t="s">
        <v>2112</v>
      </c>
      <c r="D4341" s="111" t="s">
        <v>487</v>
      </c>
      <c r="E4341" s="111" t="s">
        <v>2179</v>
      </c>
      <c r="F4341" s="108">
        <v>0</v>
      </c>
      <c r="G4341" s="107">
        <v>7871.0833333333321</v>
      </c>
      <c r="H4341" s="31">
        <v>347389.88213896571</v>
      </c>
      <c r="I4341" s="95">
        <v>5039.1855962183863</v>
      </c>
      <c r="J4341" s="22">
        <v>0.6402149974550374</v>
      </c>
      <c r="K4341" s="101">
        <v>7951.0811517816746</v>
      </c>
      <c r="L4341" s="31">
        <v>351926.58193409751</v>
      </c>
      <c r="M4341" s="95">
        <v>5094.5193318718439</v>
      </c>
      <c r="N4341" s="22">
        <v>0.64073290595584809</v>
      </c>
    </row>
    <row r="4342" spans="1:14" s="15" customFormat="1" x14ac:dyDescent="0.3">
      <c r="A4342" s="17" t="s">
        <v>2169</v>
      </c>
      <c r="B4342" s="15" t="s">
        <v>10970</v>
      </c>
      <c r="C4342" s="111" t="s">
        <v>2112</v>
      </c>
      <c r="D4342" s="111" t="s">
        <v>487</v>
      </c>
      <c r="E4342" s="111" t="s">
        <v>2164</v>
      </c>
      <c r="F4342" s="108">
        <v>0</v>
      </c>
      <c r="G4342" s="107">
        <v>7701.5833333333339</v>
      </c>
      <c r="H4342" s="31">
        <v>419433.58631014422</v>
      </c>
      <c r="I4342" s="95">
        <v>6084.240777797897</v>
      </c>
      <c r="J4342" s="22">
        <v>0.78999869435478376</v>
      </c>
      <c r="K4342" s="101">
        <v>7779.3851587991594</v>
      </c>
      <c r="L4342" s="31">
        <v>424685.58666885062</v>
      </c>
      <c r="M4342" s="95">
        <v>6147.7849140050148</v>
      </c>
      <c r="N4342" s="22">
        <v>0.7902661699493484</v>
      </c>
    </row>
    <row r="4343" spans="1:14" s="15" customFormat="1" x14ac:dyDescent="0.3">
      <c r="A4343" s="17" t="s">
        <v>2137</v>
      </c>
      <c r="B4343" s="15" t="s">
        <v>10971</v>
      </c>
      <c r="C4343" s="111" t="s">
        <v>2112</v>
      </c>
      <c r="D4343" s="111" t="s">
        <v>487</v>
      </c>
      <c r="E4343" s="111" t="s">
        <v>2138</v>
      </c>
      <c r="F4343" s="108">
        <v>0</v>
      </c>
      <c r="G4343" s="107">
        <v>6746.8333333333348</v>
      </c>
      <c r="H4343" s="31">
        <v>382519.41822165682</v>
      </c>
      <c r="I4343" s="95">
        <v>5548.7693847264136</v>
      </c>
      <c r="J4343" s="22">
        <v>0.82242573820702236</v>
      </c>
      <c r="K4343" s="101">
        <v>6820.994794347017</v>
      </c>
      <c r="L4343" s="31">
        <v>387592.83198574441</v>
      </c>
      <c r="M4343" s="95">
        <v>5610.827021347588</v>
      </c>
      <c r="N4343" s="22">
        <v>0.82258192397355734</v>
      </c>
    </row>
    <row r="4344" spans="1:14" s="15" customFormat="1" x14ac:dyDescent="0.3">
      <c r="A4344" s="17" t="s">
        <v>2173</v>
      </c>
      <c r="B4344" s="15" t="s">
        <v>10972</v>
      </c>
      <c r="C4344" s="111" t="s">
        <v>2112</v>
      </c>
      <c r="D4344" s="111" t="s">
        <v>487</v>
      </c>
      <c r="E4344" s="111" t="s">
        <v>2164</v>
      </c>
      <c r="F4344" s="108">
        <v>0</v>
      </c>
      <c r="G4344" s="107">
        <v>12144.83333333333</v>
      </c>
      <c r="H4344" s="31">
        <v>760512.84800753556</v>
      </c>
      <c r="I4344" s="95">
        <v>11031.885459132471</v>
      </c>
      <c r="J4344" s="22">
        <v>0.90836038308189782</v>
      </c>
      <c r="K4344" s="101">
        <v>12249.551865721931</v>
      </c>
      <c r="L4344" s="31">
        <v>768721.87691307859</v>
      </c>
      <c r="M4344" s="95">
        <v>11128.08370781112</v>
      </c>
      <c r="N4344" s="22">
        <v>0.90844822976348827</v>
      </c>
    </row>
    <row r="4345" spans="1:14" s="15" customFormat="1" x14ac:dyDescent="0.3">
      <c r="A4345" s="17" t="s">
        <v>2122</v>
      </c>
      <c r="B4345" s="15" t="s">
        <v>10973</v>
      </c>
      <c r="C4345" s="111" t="s">
        <v>2112</v>
      </c>
      <c r="D4345" s="111" t="s">
        <v>487</v>
      </c>
      <c r="E4345" s="111" t="s">
        <v>2113</v>
      </c>
      <c r="F4345" s="108">
        <v>0</v>
      </c>
      <c r="G4345" s="107">
        <v>11745.66666666667</v>
      </c>
      <c r="H4345" s="31">
        <v>807542.93710257101</v>
      </c>
      <c r="I4345" s="95">
        <v>11714.096887103089</v>
      </c>
      <c r="J4345" s="22">
        <v>0.99731221901152933</v>
      </c>
      <c r="K4345" s="101">
        <v>11854.35122046226</v>
      </c>
      <c r="L4345" s="31">
        <v>816663.29024552973</v>
      </c>
      <c r="M4345" s="95">
        <v>11822.087711933689</v>
      </c>
      <c r="N4345" s="22">
        <v>0.99727834042297603</v>
      </c>
    </row>
    <row r="4346" spans="1:14" s="15" customFormat="1" x14ac:dyDescent="0.3">
      <c r="A4346" s="17" t="s">
        <v>2155</v>
      </c>
      <c r="B4346" s="15" t="s">
        <v>10974</v>
      </c>
      <c r="C4346" s="111" t="s">
        <v>2112</v>
      </c>
      <c r="D4346" s="111" t="s">
        <v>487</v>
      </c>
      <c r="E4346" s="111" t="s">
        <v>2151</v>
      </c>
      <c r="F4346" s="108">
        <v>0</v>
      </c>
      <c r="G4346" s="107">
        <v>19011.75</v>
      </c>
      <c r="H4346" s="31">
        <v>1140142.2524444661</v>
      </c>
      <c r="I4346" s="95">
        <v>16538.73273678081</v>
      </c>
      <c r="J4346" s="22">
        <v>0.86992163986907134</v>
      </c>
      <c r="K4346" s="101">
        <v>19181.474555931582</v>
      </c>
      <c r="L4346" s="31">
        <v>1152705.86824125</v>
      </c>
      <c r="M4346" s="95">
        <v>16686.668842812389</v>
      </c>
      <c r="N4346" s="22">
        <v>0.86993670867979722</v>
      </c>
    </row>
    <row r="4347" spans="1:14" s="15" customFormat="1" x14ac:dyDescent="0.3">
      <c r="A4347" s="17" t="s">
        <v>2126</v>
      </c>
      <c r="B4347" s="15" t="s">
        <v>10975</v>
      </c>
      <c r="C4347" s="111" t="s">
        <v>2112</v>
      </c>
      <c r="D4347" s="111" t="s">
        <v>487</v>
      </c>
      <c r="E4347" s="111" t="s">
        <v>2127</v>
      </c>
      <c r="F4347" s="108">
        <v>0</v>
      </c>
      <c r="G4347" s="107">
        <v>11439.25</v>
      </c>
      <c r="H4347" s="31">
        <v>599146.76626840129</v>
      </c>
      <c r="I4347" s="95">
        <v>8691.13324778061</v>
      </c>
      <c r="J4347" s="22">
        <v>0.7597642544555463</v>
      </c>
      <c r="K4347" s="101">
        <v>11553.942773679761</v>
      </c>
      <c r="L4347" s="31">
        <v>606328.82319657051</v>
      </c>
      <c r="M4347" s="95">
        <v>8777.2679581915672</v>
      </c>
      <c r="N4347" s="22">
        <v>0.75967729199649958</v>
      </c>
    </row>
    <row r="4348" spans="1:14" s="15" customFormat="1" x14ac:dyDescent="0.3">
      <c r="A4348" s="17" t="s">
        <v>2142</v>
      </c>
      <c r="B4348" s="15" t="s">
        <v>10976</v>
      </c>
      <c r="C4348" s="111" t="s">
        <v>2112</v>
      </c>
      <c r="D4348" s="111" t="s">
        <v>487</v>
      </c>
      <c r="E4348" s="111" t="s">
        <v>2138</v>
      </c>
      <c r="F4348" s="108">
        <v>0</v>
      </c>
      <c r="G4348" s="107">
        <v>8317.8333333333321</v>
      </c>
      <c r="H4348" s="31">
        <v>461613.45593974751</v>
      </c>
      <c r="I4348" s="95">
        <v>6696.0956486972154</v>
      </c>
      <c r="J4348" s="22">
        <v>0.80502883147020055</v>
      </c>
      <c r="K4348" s="101">
        <v>8393.8960692269084</v>
      </c>
      <c r="L4348" s="31">
        <v>466906.51595460827</v>
      </c>
      <c r="M4348" s="95">
        <v>6758.9787012824027</v>
      </c>
      <c r="N4348" s="22">
        <v>0.8052254454354848</v>
      </c>
    </row>
    <row r="4349" spans="1:14" s="15" customFormat="1" x14ac:dyDescent="0.3">
      <c r="A4349" s="17" t="s">
        <v>2135</v>
      </c>
      <c r="B4349" s="15" t="s">
        <v>10977</v>
      </c>
      <c r="C4349" s="111" t="s">
        <v>2112</v>
      </c>
      <c r="D4349" s="111" t="s">
        <v>487</v>
      </c>
      <c r="E4349" s="111" t="s">
        <v>2127</v>
      </c>
      <c r="F4349" s="108">
        <v>0</v>
      </c>
      <c r="G4349" s="107">
        <v>24635.666666666661</v>
      </c>
      <c r="H4349" s="31">
        <v>1383799.008684604</v>
      </c>
      <c r="I4349" s="95">
        <v>20073.181146465449</v>
      </c>
      <c r="J4349" s="22">
        <v>0.8148016214891195</v>
      </c>
      <c r="K4349" s="101">
        <v>24872.36492839592</v>
      </c>
      <c r="L4349" s="31">
        <v>1400697.5453040409</v>
      </c>
      <c r="M4349" s="95">
        <v>20276.617592907929</v>
      </c>
      <c r="N4349" s="22">
        <v>0.81522676477614797</v>
      </c>
    </row>
    <row r="4350" spans="1:14" s="15" customFormat="1" x14ac:dyDescent="0.3">
      <c r="A4350" s="17" t="s">
        <v>2160</v>
      </c>
      <c r="B4350" s="15" t="s">
        <v>10978</v>
      </c>
      <c r="C4350" s="111" t="s">
        <v>2112</v>
      </c>
      <c r="D4350" s="111" t="s">
        <v>487</v>
      </c>
      <c r="E4350" s="111" t="s">
        <v>2151</v>
      </c>
      <c r="F4350" s="108">
        <v>0</v>
      </c>
      <c r="G4350" s="107">
        <v>8983.5833333333339</v>
      </c>
      <c r="H4350" s="31">
        <v>427115.35563013807</v>
      </c>
      <c r="I4350" s="95">
        <v>6195.671372933366</v>
      </c>
      <c r="J4350" s="22">
        <v>0.6896659320723949</v>
      </c>
      <c r="K4350" s="101">
        <v>9076.5199077073339</v>
      </c>
      <c r="L4350" s="31">
        <v>432618.27841161488</v>
      </c>
      <c r="M4350" s="95">
        <v>6262.6192388667296</v>
      </c>
      <c r="N4350" s="22">
        <v>0.68998022397866632</v>
      </c>
    </row>
    <row r="4351" spans="1:14" s="15" customFormat="1" x14ac:dyDescent="0.3">
      <c r="A4351" s="17" t="s">
        <v>2118</v>
      </c>
      <c r="B4351" s="15" t="s">
        <v>10979</v>
      </c>
      <c r="C4351" s="111" t="s">
        <v>2112</v>
      </c>
      <c r="D4351" s="111" t="s">
        <v>487</v>
      </c>
      <c r="E4351" s="111" t="s">
        <v>2113</v>
      </c>
      <c r="F4351" s="108">
        <v>0</v>
      </c>
      <c r="G4351" s="107">
        <v>11024.75</v>
      </c>
      <c r="H4351" s="31">
        <v>516396.31277032831</v>
      </c>
      <c r="I4351" s="95">
        <v>7490.7675641847391</v>
      </c>
      <c r="J4351" s="22">
        <v>0.67945010673119477</v>
      </c>
      <c r="K4351" s="101">
        <v>11125.45788732855</v>
      </c>
      <c r="L4351" s="31">
        <v>522664.85049682169</v>
      </c>
      <c r="M4351" s="95">
        <v>7566.1411261187222</v>
      </c>
      <c r="N4351" s="22">
        <v>0.68007458234471896</v>
      </c>
    </row>
    <row r="4352" spans="1:14" s="15" customFormat="1" x14ac:dyDescent="0.3">
      <c r="A4352" s="17" t="s">
        <v>2168</v>
      </c>
      <c r="B4352" s="15" t="s">
        <v>10980</v>
      </c>
      <c r="C4352" s="111" t="s">
        <v>2112</v>
      </c>
      <c r="D4352" s="111" t="s">
        <v>487</v>
      </c>
      <c r="E4352" s="111" t="s">
        <v>2164</v>
      </c>
      <c r="F4352" s="108">
        <v>0</v>
      </c>
      <c r="G4352" s="107">
        <v>6774</v>
      </c>
      <c r="H4352" s="31">
        <v>253839.98499337031</v>
      </c>
      <c r="I4352" s="95">
        <v>3682.1648006754231</v>
      </c>
      <c r="J4352" s="22">
        <v>0.54357319171470664</v>
      </c>
      <c r="K4352" s="101">
        <v>6836.313524943921</v>
      </c>
      <c r="L4352" s="31">
        <v>256968.7692587437</v>
      </c>
      <c r="M4352" s="95">
        <v>3719.9019053386992</v>
      </c>
      <c r="N4352" s="22">
        <v>0.54413857582244418</v>
      </c>
    </row>
    <row r="4353" spans="1:14" s="15" customFormat="1" x14ac:dyDescent="0.3">
      <c r="A4353" s="17" t="s">
        <v>2133</v>
      </c>
      <c r="B4353" s="15" t="s">
        <v>10981</v>
      </c>
      <c r="C4353" s="111" t="s">
        <v>2112</v>
      </c>
      <c r="D4353" s="111" t="s">
        <v>487</v>
      </c>
      <c r="E4353" s="111" t="s">
        <v>2127</v>
      </c>
      <c r="F4353" s="108">
        <v>0</v>
      </c>
      <c r="G4353" s="107">
        <v>12801.75</v>
      </c>
      <c r="H4353" s="31">
        <v>743547.34526597685</v>
      </c>
      <c r="I4353" s="95">
        <v>10785.786417555701</v>
      </c>
      <c r="J4353" s="22">
        <v>0.84252437499214528</v>
      </c>
      <c r="K4353" s="101">
        <v>12923.70491356323</v>
      </c>
      <c r="L4353" s="31">
        <v>752775.50603252207</v>
      </c>
      <c r="M4353" s="95">
        <v>10897.24267762317</v>
      </c>
      <c r="N4353" s="22">
        <v>0.84319804193197523</v>
      </c>
    </row>
    <row r="4354" spans="1:14" s="15" customFormat="1" x14ac:dyDescent="0.3">
      <c r="A4354" s="17" t="s">
        <v>2144</v>
      </c>
      <c r="B4354" s="15" t="s">
        <v>10982</v>
      </c>
      <c r="C4354" s="111" t="s">
        <v>2112</v>
      </c>
      <c r="D4354" s="111" t="s">
        <v>487</v>
      </c>
      <c r="E4354" s="111" t="s">
        <v>2138</v>
      </c>
      <c r="F4354" s="108">
        <v>0</v>
      </c>
      <c r="G4354" s="107">
        <v>8759.7499999999982</v>
      </c>
      <c r="H4354" s="31">
        <v>427546.66663506668</v>
      </c>
      <c r="I4354" s="95">
        <v>6201.9279057665744</v>
      </c>
      <c r="J4354" s="22">
        <v>0.70800284320518003</v>
      </c>
      <c r="K4354" s="101">
        <v>8836.4652529253453</v>
      </c>
      <c r="L4354" s="31">
        <v>432176.84139600978</v>
      </c>
      <c r="M4354" s="95">
        <v>6256.2289588331932</v>
      </c>
      <c r="N4354" s="22">
        <v>0.70800130818848006</v>
      </c>
    </row>
    <row r="4355" spans="1:14" s="15" customFormat="1" x14ac:dyDescent="0.3">
      <c r="A4355" s="17" t="s">
        <v>2121</v>
      </c>
      <c r="B4355" s="15" t="s">
        <v>10983</v>
      </c>
      <c r="C4355" s="111" t="s">
        <v>2112</v>
      </c>
      <c r="D4355" s="111" t="s">
        <v>487</v>
      </c>
      <c r="E4355" s="111" t="s">
        <v>2113</v>
      </c>
      <c r="F4355" s="108">
        <v>0</v>
      </c>
      <c r="G4355" s="107">
        <v>8085.4166666666652</v>
      </c>
      <c r="H4355" s="31">
        <v>569788.37706801156</v>
      </c>
      <c r="I4355" s="95">
        <v>8265.2648515110941</v>
      </c>
      <c r="J4355" s="22">
        <v>1.022243527112942</v>
      </c>
      <c r="K4355" s="101">
        <v>8161.0175533412748</v>
      </c>
      <c r="L4355" s="31">
        <v>576227.41565906326</v>
      </c>
      <c r="M4355" s="95">
        <v>8341.5174054097934</v>
      </c>
      <c r="N4355" s="22">
        <v>1.0221173218766839</v>
      </c>
    </row>
    <row r="4356" spans="1:14" s="15" customFormat="1" x14ac:dyDescent="0.3">
      <c r="A4356" s="17" t="s">
        <v>2180</v>
      </c>
      <c r="B4356" s="15" t="s">
        <v>10011</v>
      </c>
      <c r="C4356" s="111" t="s">
        <v>2112</v>
      </c>
      <c r="D4356" s="111" t="s">
        <v>487</v>
      </c>
      <c r="E4356" s="111" t="s">
        <v>2179</v>
      </c>
      <c r="F4356" s="108">
        <v>0</v>
      </c>
      <c r="G4356" s="107">
        <v>13194.16666666667</v>
      </c>
      <c r="H4356" s="31">
        <v>725830.34237253759</v>
      </c>
      <c r="I4356" s="95">
        <v>10528.78622733984</v>
      </c>
      <c r="J4356" s="22">
        <v>0.79798796645031311</v>
      </c>
      <c r="K4356" s="101">
        <v>13321.62746250555</v>
      </c>
      <c r="L4356" s="31">
        <v>734259.36857056059</v>
      </c>
      <c r="M4356" s="95">
        <v>10629.201486380551</v>
      </c>
      <c r="N4356" s="22">
        <v>0.79789061181128307</v>
      </c>
    </row>
    <row r="4357" spans="1:14" s="15" customFormat="1" x14ac:dyDescent="0.3">
      <c r="A4357" s="17" t="s">
        <v>2147</v>
      </c>
      <c r="B4357" s="15" t="s">
        <v>10984</v>
      </c>
      <c r="C4357" s="111" t="s">
        <v>2112</v>
      </c>
      <c r="D4357" s="111" t="s">
        <v>487</v>
      </c>
      <c r="E4357" s="111" t="s">
        <v>2138</v>
      </c>
      <c r="F4357" s="108">
        <v>0</v>
      </c>
      <c r="G4357" s="107">
        <v>3623</v>
      </c>
      <c r="H4357" s="31">
        <v>174983.85065927339</v>
      </c>
      <c r="I4357" s="95">
        <v>2538.289527558275</v>
      </c>
      <c r="J4357" s="22">
        <v>0.70060434103181746</v>
      </c>
      <c r="K4357" s="101">
        <v>3656.4772186524779</v>
      </c>
      <c r="L4357" s="31">
        <v>176940.12807560011</v>
      </c>
      <c r="M4357" s="95">
        <v>2561.4004435556599</v>
      </c>
      <c r="N4357" s="22">
        <v>0.70051043405642044</v>
      </c>
    </row>
    <row r="4358" spans="1:14" s="15" customFormat="1" x14ac:dyDescent="0.3">
      <c r="A4358" s="17" t="s">
        <v>2174</v>
      </c>
      <c r="B4358" s="15" t="s">
        <v>10985</v>
      </c>
      <c r="C4358" s="111" t="s">
        <v>2112</v>
      </c>
      <c r="D4358" s="111" t="s">
        <v>487</v>
      </c>
      <c r="E4358" s="111" t="s">
        <v>2164</v>
      </c>
      <c r="F4358" s="108">
        <v>0</v>
      </c>
      <c r="G4358" s="107">
        <v>4765.5833333333321</v>
      </c>
      <c r="H4358" s="31">
        <v>236745.11805037659</v>
      </c>
      <c r="I4358" s="95">
        <v>3434.1892213695651</v>
      </c>
      <c r="J4358" s="22">
        <v>0.72062305517748415</v>
      </c>
      <c r="K4358" s="101">
        <v>4817.539263488231</v>
      </c>
      <c r="L4358" s="31">
        <v>239957.82778998339</v>
      </c>
      <c r="M4358" s="95">
        <v>3473.650060167854</v>
      </c>
      <c r="N4358" s="22">
        <v>0.72104239741114051</v>
      </c>
    </row>
    <row r="4359" spans="1:14" s="15" customFormat="1" x14ac:dyDescent="0.3">
      <c r="A4359" s="17" t="s">
        <v>2154</v>
      </c>
      <c r="B4359" s="15" t="s">
        <v>10986</v>
      </c>
      <c r="C4359" s="111" t="s">
        <v>2112</v>
      </c>
      <c r="D4359" s="111" t="s">
        <v>487</v>
      </c>
      <c r="E4359" s="111" t="s">
        <v>2151</v>
      </c>
      <c r="F4359" s="108">
        <v>0</v>
      </c>
      <c r="G4359" s="107">
        <v>31408</v>
      </c>
      <c r="H4359" s="31">
        <v>2302505.1979472432</v>
      </c>
      <c r="I4359" s="95">
        <v>33399.79551872005</v>
      </c>
      <c r="J4359" s="22">
        <v>1.0634168211513</v>
      </c>
      <c r="K4359" s="101">
        <v>31702.124192272131</v>
      </c>
      <c r="L4359" s="31">
        <v>2328382.1154504851</v>
      </c>
      <c r="M4359" s="95">
        <v>33705.85885827872</v>
      </c>
      <c r="N4359" s="22">
        <v>1.0632050601358449</v>
      </c>
    </row>
    <row r="4360" spans="1:14" s="15" customFormat="1" x14ac:dyDescent="0.3">
      <c r="A4360" s="17" t="s">
        <v>2170</v>
      </c>
      <c r="B4360" s="15" t="s">
        <v>10987</v>
      </c>
      <c r="C4360" s="111" t="s">
        <v>2112</v>
      </c>
      <c r="D4360" s="111" t="s">
        <v>487</v>
      </c>
      <c r="E4360" s="111" t="s">
        <v>2164</v>
      </c>
      <c r="F4360" s="108">
        <v>0</v>
      </c>
      <c r="G4360" s="107">
        <v>17920.166666666661</v>
      </c>
      <c r="H4360" s="31">
        <v>823151.6125912884</v>
      </c>
      <c r="I4360" s="95">
        <v>11940.513995783671</v>
      </c>
      <c r="J4360" s="22">
        <v>0.66631712851165836</v>
      </c>
      <c r="K4360" s="101">
        <v>18085.128302570389</v>
      </c>
      <c r="L4360" s="31">
        <v>832889.04348019965</v>
      </c>
      <c r="M4360" s="95">
        <v>12056.973105000379</v>
      </c>
      <c r="N4360" s="22">
        <v>0.66667888130419017</v>
      </c>
    </row>
    <row r="4361" spans="1:14" s="15" customFormat="1" x14ac:dyDescent="0.3">
      <c r="A4361" s="17" t="s">
        <v>2148</v>
      </c>
      <c r="B4361" s="15" t="s">
        <v>10988</v>
      </c>
      <c r="C4361" s="111" t="s">
        <v>2112</v>
      </c>
      <c r="D4361" s="111" t="s">
        <v>487</v>
      </c>
      <c r="E4361" s="111" t="s">
        <v>2138</v>
      </c>
      <c r="F4361" s="108">
        <v>0</v>
      </c>
      <c r="G4361" s="107">
        <v>11676.16666666667</v>
      </c>
      <c r="H4361" s="31">
        <v>810349.50440003129</v>
      </c>
      <c r="I4361" s="95">
        <v>11754.808531935971</v>
      </c>
      <c r="J4361" s="22">
        <v>1.00673524689347</v>
      </c>
      <c r="K4361" s="101">
        <v>11780.773331273531</v>
      </c>
      <c r="L4361" s="31">
        <v>819418.64828273212</v>
      </c>
      <c r="M4361" s="95">
        <v>11861.97451079273</v>
      </c>
      <c r="N4361" s="22">
        <v>1.0068926866883721</v>
      </c>
    </row>
    <row r="4362" spans="1:14" s="15" customFormat="1" x14ac:dyDescent="0.3">
      <c r="A4362" s="17" t="s">
        <v>2139</v>
      </c>
      <c r="B4362" s="15" t="s">
        <v>10989</v>
      </c>
      <c r="C4362" s="111" t="s">
        <v>2112</v>
      </c>
      <c r="D4362" s="111" t="s">
        <v>487</v>
      </c>
      <c r="E4362" s="111" t="s">
        <v>2138</v>
      </c>
      <c r="F4362" s="108">
        <v>0</v>
      </c>
      <c r="G4362" s="107">
        <v>3244.5</v>
      </c>
      <c r="H4362" s="31">
        <v>282157.56351678859</v>
      </c>
      <c r="I4362" s="95">
        <v>4092.9353531635038</v>
      </c>
      <c r="J4362" s="22">
        <v>1.2614995694755751</v>
      </c>
      <c r="K4362" s="101">
        <v>3273.1196803777252</v>
      </c>
      <c r="L4362" s="31">
        <v>285009.14664842421</v>
      </c>
      <c r="M4362" s="95">
        <v>4125.8168092360684</v>
      </c>
      <c r="N4362" s="22">
        <v>1.2605151085584321</v>
      </c>
    </row>
    <row r="4363" spans="1:14" s="15" customFormat="1" x14ac:dyDescent="0.3">
      <c r="A4363" s="17" t="s">
        <v>2111</v>
      </c>
      <c r="B4363" s="15" t="s">
        <v>10990</v>
      </c>
      <c r="C4363" s="111" t="s">
        <v>2112</v>
      </c>
      <c r="D4363" s="111" t="s">
        <v>487</v>
      </c>
      <c r="E4363" s="111" t="s">
        <v>2113</v>
      </c>
      <c r="F4363" s="108">
        <v>0</v>
      </c>
      <c r="G4363" s="107">
        <v>17043.416666666661</v>
      </c>
      <c r="H4363" s="31">
        <v>1343673.432151736</v>
      </c>
      <c r="I4363" s="95">
        <v>19491.125543523329</v>
      </c>
      <c r="J4363" s="22">
        <v>1.143616090877122</v>
      </c>
      <c r="K4363" s="101">
        <v>17204.64303671442</v>
      </c>
      <c r="L4363" s="31">
        <v>1359251.2770060869</v>
      </c>
      <c r="M4363" s="95">
        <v>19676.637864416109</v>
      </c>
      <c r="N4363" s="22">
        <v>1.143681843466702</v>
      </c>
    </row>
    <row r="4364" spans="1:14" s="15" customFormat="1" x14ac:dyDescent="0.3">
      <c r="A4364" s="17" t="s">
        <v>2132</v>
      </c>
      <c r="B4364" s="15" t="s">
        <v>10991</v>
      </c>
      <c r="C4364" s="111" t="s">
        <v>2112</v>
      </c>
      <c r="D4364" s="111" t="s">
        <v>487</v>
      </c>
      <c r="E4364" s="111" t="s">
        <v>2127</v>
      </c>
      <c r="F4364" s="108">
        <v>0</v>
      </c>
      <c r="G4364" s="107">
        <v>5740.083333333333</v>
      </c>
      <c r="H4364" s="31">
        <v>283454.17282011377</v>
      </c>
      <c r="I4364" s="95">
        <v>4111.7437735038102</v>
      </c>
      <c r="J4364" s="22">
        <v>0.71632126830396947</v>
      </c>
      <c r="K4364" s="101">
        <v>5799.9503591389994</v>
      </c>
      <c r="L4364" s="31">
        <v>287162.3580962359</v>
      </c>
      <c r="M4364" s="95">
        <v>4156.9868825115764</v>
      </c>
      <c r="N4364" s="22">
        <v>0.71672801060467695</v>
      </c>
    </row>
    <row r="4365" spans="1:14" s="15" customFormat="1" x14ac:dyDescent="0.3">
      <c r="A4365" s="17" t="s">
        <v>2115</v>
      </c>
      <c r="B4365" s="15" t="s">
        <v>10992</v>
      </c>
      <c r="C4365" s="111" t="s">
        <v>2112</v>
      </c>
      <c r="D4365" s="111" t="s">
        <v>487</v>
      </c>
      <c r="E4365" s="111" t="s">
        <v>2113</v>
      </c>
      <c r="F4365" s="108">
        <v>0</v>
      </c>
      <c r="G4365" s="107">
        <v>19497.166666666672</v>
      </c>
      <c r="H4365" s="31">
        <v>1261595.8047534421</v>
      </c>
      <c r="I4365" s="95">
        <v>18300.51977455102</v>
      </c>
      <c r="J4365" s="22">
        <v>0.93862457491521101</v>
      </c>
      <c r="K4365" s="101">
        <v>19682.095764276</v>
      </c>
      <c r="L4365" s="31">
        <v>1276567.6559688619</v>
      </c>
      <c r="M4365" s="95">
        <v>18479.702686947221</v>
      </c>
      <c r="N4365" s="22">
        <v>0.93890929646266719</v>
      </c>
    </row>
    <row r="4366" spans="1:14" s="15" customFormat="1" x14ac:dyDescent="0.3">
      <c r="A4366" s="17" t="s">
        <v>2159</v>
      </c>
      <c r="B4366" s="15" t="s">
        <v>10993</v>
      </c>
      <c r="C4366" s="111" t="s">
        <v>2112</v>
      </c>
      <c r="D4366" s="111" t="s">
        <v>487</v>
      </c>
      <c r="E4366" s="111" t="s">
        <v>2151</v>
      </c>
      <c r="F4366" s="108">
        <v>0</v>
      </c>
      <c r="G4366" s="107">
        <v>12320.25</v>
      </c>
      <c r="H4366" s="31">
        <v>754467.77796598454</v>
      </c>
      <c r="I4366" s="95">
        <v>10944.196578575689</v>
      </c>
      <c r="J4366" s="22">
        <v>0.88830961860154556</v>
      </c>
      <c r="K4366" s="101">
        <v>12427.43235499125</v>
      </c>
      <c r="L4366" s="31">
        <v>762803.72699163924</v>
      </c>
      <c r="M4366" s="95">
        <v>11042.412062839059</v>
      </c>
      <c r="N4366" s="22">
        <v>0.88855137146685637</v>
      </c>
    </row>
    <row r="4367" spans="1:14" s="15" customFormat="1" x14ac:dyDescent="0.3">
      <c r="A4367" s="17" t="s">
        <v>2184</v>
      </c>
      <c r="B4367" s="15" t="s">
        <v>10994</v>
      </c>
      <c r="C4367" s="111" t="s">
        <v>2112</v>
      </c>
      <c r="D4367" s="111" t="s">
        <v>487</v>
      </c>
      <c r="E4367" s="111" t="s">
        <v>2179</v>
      </c>
      <c r="F4367" s="108">
        <v>0</v>
      </c>
      <c r="G4367" s="107">
        <v>11345.58333333333</v>
      </c>
      <c r="H4367" s="31">
        <v>525229.09438602312</v>
      </c>
      <c r="I4367" s="95">
        <v>7618.8945712762888</v>
      </c>
      <c r="J4367" s="22">
        <v>0.67152955889821642</v>
      </c>
      <c r="K4367" s="101">
        <v>11450.372052514749</v>
      </c>
      <c r="L4367" s="31">
        <v>531717.54360984964</v>
      </c>
      <c r="M4367" s="95">
        <v>7697.1886867103804</v>
      </c>
      <c r="N4367" s="22">
        <v>0.67222171047445678</v>
      </c>
    </row>
    <row r="4368" spans="1:14" s="15" customFormat="1" x14ac:dyDescent="0.3">
      <c r="A4368" s="17" t="s">
        <v>2146</v>
      </c>
      <c r="B4368" s="15" t="s">
        <v>10995</v>
      </c>
      <c r="C4368" s="111" t="s">
        <v>2112</v>
      </c>
      <c r="D4368" s="111" t="s">
        <v>487</v>
      </c>
      <c r="E4368" s="111" t="s">
        <v>2138</v>
      </c>
      <c r="F4368" s="108">
        <v>0</v>
      </c>
      <c r="G4368" s="107">
        <v>12064.08333333333</v>
      </c>
      <c r="H4368" s="31">
        <v>585336.83111868065</v>
      </c>
      <c r="I4368" s="95">
        <v>8490.8083970316638</v>
      </c>
      <c r="J4368" s="22">
        <v>0.70380883175527886</v>
      </c>
      <c r="K4368" s="101">
        <v>12180.205671824429</v>
      </c>
      <c r="L4368" s="31">
        <v>592434.03933113266</v>
      </c>
      <c r="M4368" s="95">
        <v>8576.1258772904166</v>
      </c>
      <c r="N4368" s="22">
        <v>0.70410353555268268</v>
      </c>
    </row>
    <row r="4369" spans="1:14" s="15" customFormat="1" x14ac:dyDescent="0.3">
      <c r="A4369" s="17" t="s">
        <v>2134</v>
      </c>
      <c r="B4369" s="15" t="s">
        <v>10996</v>
      </c>
      <c r="C4369" s="111" t="s">
        <v>2112</v>
      </c>
      <c r="D4369" s="111" t="s">
        <v>487</v>
      </c>
      <c r="E4369" s="111" t="s">
        <v>2127</v>
      </c>
      <c r="F4369" s="108">
        <v>0</v>
      </c>
      <c r="G4369" s="107">
        <v>11527.66666666667</v>
      </c>
      <c r="H4369" s="31">
        <v>540932.64874745067</v>
      </c>
      <c r="I4369" s="95">
        <v>7846.6879786728878</v>
      </c>
      <c r="J4369" s="22">
        <v>0.68068310834857182</v>
      </c>
      <c r="K4369" s="101">
        <v>11641.104541423951</v>
      </c>
      <c r="L4369" s="31">
        <v>547702.71886870731</v>
      </c>
      <c r="M4369" s="95">
        <v>7928.5914524010377</v>
      </c>
      <c r="N4369" s="22">
        <v>0.68108583890710483</v>
      </c>
    </row>
    <row r="4370" spans="1:14" s="15" customFormat="1" x14ac:dyDescent="0.3">
      <c r="A4370" s="17" t="s">
        <v>2176</v>
      </c>
      <c r="B4370" s="15" t="s">
        <v>10997</v>
      </c>
      <c r="C4370" s="111" t="s">
        <v>2112</v>
      </c>
      <c r="D4370" s="111" t="s">
        <v>487</v>
      </c>
      <c r="E4370" s="111" t="s">
        <v>2164</v>
      </c>
      <c r="F4370" s="108">
        <v>0</v>
      </c>
      <c r="G4370" s="107">
        <v>8844.4166666666661</v>
      </c>
      <c r="H4370" s="31">
        <v>501148.24464853422</v>
      </c>
      <c r="I4370" s="95">
        <v>7269.5813719548669</v>
      </c>
      <c r="J4370" s="22">
        <v>0.82194017377684991</v>
      </c>
      <c r="K4370" s="101">
        <v>8922.0175950927332</v>
      </c>
      <c r="L4370" s="31">
        <v>506359.88435419241</v>
      </c>
      <c r="M4370" s="95">
        <v>7330.1090402142354</v>
      </c>
      <c r="N4370" s="22">
        <v>0.82157527286719589</v>
      </c>
    </row>
    <row r="4371" spans="1:14" s="15" customFormat="1" x14ac:dyDescent="0.3">
      <c r="A4371" s="17" t="s">
        <v>2117</v>
      </c>
      <c r="B4371" s="15" t="s">
        <v>10998</v>
      </c>
      <c r="C4371" s="111" t="s">
        <v>2112</v>
      </c>
      <c r="D4371" s="111" t="s">
        <v>487</v>
      </c>
      <c r="E4371" s="111" t="s">
        <v>2113</v>
      </c>
      <c r="F4371" s="108">
        <v>0</v>
      </c>
      <c r="G4371" s="107">
        <v>13164.41666666667</v>
      </c>
      <c r="H4371" s="31">
        <v>611128.64901517238</v>
      </c>
      <c r="I4371" s="95">
        <v>8864.9406441887568</v>
      </c>
      <c r="J4371" s="22">
        <v>0.67340170617931605</v>
      </c>
      <c r="K4371" s="101">
        <v>13290.1514889094</v>
      </c>
      <c r="L4371" s="31">
        <v>619130.49496015231</v>
      </c>
      <c r="M4371" s="95">
        <v>8962.5860547144912</v>
      </c>
      <c r="N4371" s="22">
        <v>0.67437802061125873</v>
      </c>
    </row>
    <row r="4372" spans="1:14" s="15" customFormat="1" x14ac:dyDescent="0.3">
      <c r="A4372" s="17" t="s">
        <v>2123</v>
      </c>
      <c r="B4372" s="15" t="s">
        <v>10999</v>
      </c>
      <c r="C4372" s="111" t="s">
        <v>2112</v>
      </c>
      <c r="D4372" s="111" t="s">
        <v>487</v>
      </c>
      <c r="E4372" s="111" t="s">
        <v>2113</v>
      </c>
      <c r="F4372" s="108">
        <v>0</v>
      </c>
      <c r="G4372" s="107">
        <v>13072.41666666667</v>
      </c>
      <c r="H4372" s="31">
        <v>982775.3958472996</v>
      </c>
      <c r="I4372" s="95">
        <v>14255.992686310999</v>
      </c>
      <c r="J4372" s="22">
        <v>1.0905399552220769</v>
      </c>
      <c r="K4372" s="101">
        <v>13195.35051838369</v>
      </c>
      <c r="L4372" s="31">
        <v>993981.00179294427</v>
      </c>
      <c r="M4372" s="95">
        <v>14388.95408615586</v>
      </c>
      <c r="N4372" s="22">
        <v>1.09045637447139</v>
      </c>
    </row>
    <row r="4373" spans="1:14" s="15" customFormat="1" x14ac:dyDescent="0.3">
      <c r="A4373" s="17" t="s">
        <v>2136</v>
      </c>
      <c r="B4373" s="15" t="s">
        <v>11000</v>
      </c>
      <c r="C4373" s="111" t="s">
        <v>2112</v>
      </c>
      <c r="D4373" s="111" t="s">
        <v>487</v>
      </c>
      <c r="E4373" s="111" t="s">
        <v>2127</v>
      </c>
      <c r="F4373" s="108">
        <v>0</v>
      </c>
      <c r="G4373" s="107">
        <v>5110.916666666667</v>
      </c>
      <c r="H4373" s="31">
        <v>281525.36795098212</v>
      </c>
      <c r="I4373" s="95">
        <v>4083.764818979867</v>
      </c>
      <c r="J4373" s="22">
        <v>0.79902786238212986</v>
      </c>
      <c r="K4373" s="101">
        <v>5163.5242349529026</v>
      </c>
      <c r="L4373" s="31">
        <v>285060.16294327477</v>
      </c>
      <c r="M4373" s="95">
        <v>4126.5553254883189</v>
      </c>
      <c r="N4373" s="22">
        <v>0.79917419532087408</v>
      </c>
    </row>
    <row r="4374" spans="1:14" s="15" customFormat="1" x14ac:dyDescent="0.3">
      <c r="A4374" s="17" t="s">
        <v>2145</v>
      </c>
      <c r="B4374" s="15" t="s">
        <v>11001</v>
      </c>
      <c r="C4374" s="111" t="s">
        <v>2112</v>
      </c>
      <c r="D4374" s="111" t="s">
        <v>487</v>
      </c>
      <c r="E4374" s="111" t="s">
        <v>2138</v>
      </c>
      <c r="F4374" s="108">
        <v>0</v>
      </c>
      <c r="G4374" s="107">
        <v>7136.5833333333339</v>
      </c>
      <c r="H4374" s="31">
        <v>436587.14414319908</v>
      </c>
      <c r="I4374" s="95">
        <v>6333.0677183639182</v>
      </c>
      <c r="J4374" s="22">
        <v>0.88740892140691752</v>
      </c>
      <c r="K4374" s="101">
        <v>7204.9731834423628</v>
      </c>
      <c r="L4374" s="31">
        <v>441853.31778077438</v>
      </c>
      <c r="M4374" s="95">
        <v>6396.3064594745529</v>
      </c>
      <c r="N4374" s="22">
        <v>0.88776270176463745</v>
      </c>
    </row>
    <row r="4375" spans="1:14" s="15" customFormat="1" x14ac:dyDescent="0.3">
      <c r="A4375" s="17" t="s">
        <v>2140</v>
      </c>
      <c r="B4375" s="15" t="s">
        <v>11002</v>
      </c>
      <c r="C4375" s="111" t="s">
        <v>2112</v>
      </c>
      <c r="D4375" s="111" t="s">
        <v>487</v>
      </c>
      <c r="E4375" s="111" t="s">
        <v>2138</v>
      </c>
      <c r="F4375" s="108">
        <v>0</v>
      </c>
      <c r="G4375" s="107">
        <v>6442.333333333333</v>
      </c>
      <c r="H4375" s="31">
        <v>418777.43594695308</v>
      </c>
      <c r="I4375" s="95">
        <v>6074.7227589114873</v>
      </c>
      <c r="J4375" s="22">
        <v>0.94293828720103812</v>
      </c>
      <c r="K4375" s="101">
        <v>6502.7616597061578</v>
      </c>
      <c r="L4375" s="31">
        <v>423656.96382010909</v>
      </c>
      <c r="M4375" s="95">
        <v>6132.8944815764135</v>
      </c>
      <c r="N4375" s="22">
        <v>0.94312152321042342</v>
      </c>
    </row>
    <row r="4376" spans="1:14" s="15" customFormat="1" x14ac:dyDescent="0.3">
      <c r="A4376" s="17" t="s">
        <v>2178</v>
      </c>
      <c r="B4376" s="15" t="s">
        <v>11003</v>
      </c>
      <c r="C4376" s="111" t="s">
        <v>2112</v>
      </c>
      <c r="D4376" s="111" t="s">
        <v>487</v>
      </c>
      <c r="E4376" s="111" t="s">
        <v>2179</v>
      </c>
      <c r="F4376" s="108">
        <v>0</v>
      </c>
      <c r="G4376" s="107">
        <v>15325.91666666667</v>
      </c>
      <c r="H4376" s="31">
        <v>761110.33312094142</v>
      </c>
      <c r="I4376" s="95">
        <v>11040.552488692711</v>
      </c>
      <c r="J4376" s="22">
        <v>0.72038447871151023</v>
      </c>
      <c r="K4376" s="101">
        <v>15466.85768503466</v>
      </c>
      <c r="L4376" s="31">
        <v>770174.32894892164</v>
      </c>
      <c r="M4376" s="95">
        <v>11149.10952784027</v>
      </c>
      <c r="N4376" s="22">
        <v>0.72083869619023289</v>
      </c>
    </row>
    <row r="4377" spans="1:14" s="15" customFormat="1" x14ac:dyDescent="0.3">
      <c r="A4377" s="17" t="s">
        <v>2183</v>
      </c>
      <c r="B4377" s="15" t="s">
        <v>11004</v>
      </c>
      <c r="C4377" s="111" t="s">
        <v>2112</v>
      </c>
      <c r="D4377" s="111" t="s">
        <v>487</v>
      </c>
      <c r="E4377" s="111" t="s">
        <v>2179</v>
      </c>
      <c r="F4377" s="108">
        <v>0</v>
      </c>
      <c r="G4377" s="107">
        <v>10520.83333333333</v>
      </c>
      <c r="H4377" s="31">
        <v>452668.03596757108</v>
      </c>
      <c r="I4377" s="95">
        <v>6566.334726478176</v>
      </c>
      <c r="J4377" s="22">
        <v>0.62412686509099491</v>
      </c>
      <c r="K4377" s="101">
        <v>10624.078212199</v>
      </c>
      <c r="L4377" s="31">
        <v>458387.48391480983</v>
      </c>
      <c r="M4377" s="95">
        <v>6635.6564640786319</v>
      </c>
      <c r="N4377" s="22">
        <v>0.62458656003297308</v>
      </c>
    </row>
    <row r="4378" spans="1:14" s="15" customFormat="1" x14ac:dyDescent="0.3">
      <c r="A4378" s="17" t="s">
        <v>2116</v>
      </c>
      <c r="B4378" s="15" t="s">
        <v>11005</v>
      </c>
      <c r="C4378" s="111" t="s">
        <v>2112</v>
      </c>
      <c r="D4378" s="111" t="s">
        <v>487</v>
      </c>
      <c r="E4378" s="111" t="s">
        <v>2113</v>
      </c>
      <c r="F4378" s="108">
        <v>0</v>
      </c>
      <c r="G4378" s="107">
        <v>7858.833333333333</v>
      </c>
      <c r="H4378" s="31">
        <v>618650.37071029225</v>
      </c>
      <c r="I4378" s="95">
        <v>8974.0496124506735</v>
      </c>
      <c r="J4378" s="22">
        <v>1.1419060860327881</v>
      </c>
      <c r="K4378" s="101">
        <v>7932.3189321730506</v>
      </c>
      <c r="L4378" s="31">
        <v>625526.00777235674</v>
      </c>
      <c r="M4378" s="95">
        <v>9055.1680457648599</v>
      </c>
      <c r="N4378" s="22">
        <v>1.1415537024157709</v>
      </c>
    </row>
    <row r="4379" spans="1:14" s="15" customFormat="1" x14ac:dyDescent="0.3">
      <c r="A4379" s="17" t="s">
        <v>2158</v>
      </c>
      <c r="B4379" s="15" t="s">
        <v>11006</v>
      </c>
      <c r="C4379" s="111" t="s">
        <v>2112</v>
      </c>
      <c r="D4379" s="111" t="s">
        <v>487</v>
      </c>
      <c r="E4379" s="111" t="s">
        <v>2151</v>
      </c>
      <c r="F4379" s="108">
        <v>0</v>
      </c>
      <c r="G4379" s="107">
        <v>39884.500000000007</v>
      </c>
      <c r="H4379" s="31">
        <v>2533993.530895073</v>
      </c>
      <c r="I4379" s="95">
        <v>36757.730602784111</v>
      </c>
      <c r="J4379" s="22">
        <v>0.92160439776815817</v>
      </c>
      <c r="K4379" s="101">
        <v>40217.661555058978</v>
      </c>
      <c r="L4379" s="31">
        <v>2560938.6840555212</v>
      </c>
      <c r="M4379" s="95">
        <v>37072.367656792841</v>
      </c>
      <c r="N4379" s="22">
        <v>0.92179321778915091</v>
      </c>
    </row>
    <row r="4380" spans="1:14" s="15" customFormat="1" x14ac:dyDescent="0.3">
      <c r="A4380" s="17" t="s">
        <v>2172</v>
      </c>
      <c r="B4380" s="15" t="s">
        <v>11007</v>
      </c>
      <c r="C4380" s="111" t="s">
        <v>2112</v>
      </c>
      <c r="D4380" s="111" t="s">
        <v>487</v>
      </c>
      <c r="E4380" s="111" t="s">
        <v>2164</v>
      </c>
      <c r="F4380" s="108">
        <v>0</v>
      </c>
      <c r="G4380" s="107">
        <v>9643.6666666666661</v>
      </c>
      <c r="H4380" s="31">
        <v>359436.04591442301</v>
      </c>
      <c r="I4380" s="95">
        <v>5213.9254436002666</v>
      </c>
      <c r="J4380" s="22">
        <v>0.5406579907642598</v>
      </c>
      <c r="K4380" s="101">
        <v>9729.8212439476411</v>
      </c>
      <c r="L4380" s="31">
        <v>363503.26936910581</v>
      </c>
      <c r="M4380" s="95">
        <v>5262.1044503717358</v>
      </c>
      <c r="N4380" s="22">
        <v>0.540822315070278</v>
      </c>
    </row>
    <row r="4381" spans="1:14" s="15" customFormat="1" x14ac:dyDescent="0.3">
      <c r="A4381" s="17" t="s">
        <v>2162</v>
      </c>
      <c r="B4381" s="15" t="s">
        <v>11008</v>
      </c>
      <c r="C4381" s="111" t="s">
        <v>2112</v>
      </c>
      <c r="D4381" s="111" t="s">
        <v>487</v>
      </c>
      <c r="E4381" s="111" t="s">
        <v>2151</v>
      </c>
      <c r="F4381" s="108">
        <v>0</v>
      </c>
      <c r="G4381" s="107">
        <v>9272.5</v>
      </c>
      <c r="H4381" s="31">
        <v>1000819.737792489</v>
      </c>
      <c r="I4381" s="95">
        <v>14517.74120778078</v>
      </c>
      <c r="J4381" s="22">
        <v>1.5656771321413621</v>
      </c>
      <c r="K4381" s="101">
        <v>9358.3605049883099</v>
      </c>
      <c r="L4381" s="31">
        <v>1011805.939203846</v>
      </c>
      <c r="M4381" s="95">
        <v>14646.989406279101</v>
      </c>
      <c r="N4381" s="22">
        <v>1.5651234421319611</v>
      </c>
    </row>
    <row r="4382" spans="1:14" s="15" customFormat="1" x14ac:dyDescent="0.3">
      <c r="A4382" s="17" t="s">
        <v>2131</v>
      </c>
      <c r="B4382" s="15" t="s">
        <v>11009</v>
      </c>
      <c r="C4382" s="111" t="s">
        <v>2112</v>
      </c>
      <c r="D4382" s="111" t="s">
        <v>487</v>
      </c>
      <c r="E4382" s="111" t="s">
        <v>2127</v>
      </c>
      <c r="F4382" s="108">
        <v>0</v>
      </c>
      <c r="G4382" s="107">
        <v>7851.7500000000009</v>
      </c>
      <c r="H4382" s="31">
        <v>316450.79631629161</v>
      </c>
      <c r="I4382" s="95">
        <v>4590.387851512005</v>
      </c>
      <c r="J4382" s="22">
        <v>0.58463245155691468</v>
      </c>
      <c r="K4382" s="101">
        <v>7925.5243762523432</v>
      </c>
      <c r="L4382" s="31">
        <v>320376.77857240499</v>
      </c>
      <c r="M4382" s="95">
        <v>4637.8016771281709</v>
      </c>
      <c r="N4382" s="22">
        <v>0.58517284875492337</v>
      </c>
    </row>
    <row r="4383" spans="1:14" s="15" customFormat="1" x14ac:dyDescent="0.3">
      <c r="A4383" s="17" t="s">
        <v>2182</v>
      </c>
      <c r="B4383" s="15" t="s">
        <v>11010</v>
      </c>
      <c r="C4383" s="111" t="s">
        <v>2112</v>
      </c>
      <c r="D4383" s="111" t="s">
        <v>487</v>
      </c>
      <c r="E4383" s="111" t="s">
        <v>2179</v>
      </c>
      <c r="F4383" s="108">
        <v>0</v>
      </c>
      <c r="G4383" s="107">
        <v>13748.833333333339</v>
      </c>
      <c r="H4383" s="31">
        <v>738307.32211658463</v>
      </c>
      <c r="I4383" s="95">
        <v>10709.775426631941</v>
      </c>
      <c r="J4383" s="22">
        <v>0.77895885177883761</v>
      </c>
      <c r="K4383" s="101">
        <v>13873.83540969569</v>
      </c>
      <c r="L4383" s="31">
        <v>746825.83748077531</v>
      </c>
      <c r="M4383" s="95">
        <v>10811.114766260171</v>
      </c>
      <c r="N4383" s="22">
        <v>0.77924484809044581</v>
      </c>
    </row>
    <row r="4384" spans="1:14" s="15" customFormat="1" x14ac:dyDescent="0.3">
      <c r="A4384" s="17" t="s">
        <v>2119</v>
      </c>
      <c r="B4384" s="15" t="s">
        <v>11011</v>
      </c>
      <c r="C4384" s="111" t="s">
        <v>2112</v>
      </c>
      <c r="D4384" s="111" t="s">
        <v>487</v>
      </c>
      <c r="E4384" s="111" t="s">
        <v>2113</v>
      </c>
      <c r="F4384" s="108">
        <v>0</v>
      </c>
      <c r="G4384" s="107">
        <v>9229.6666666666679</v>
      </c>
      <c r="H4384" s="31">
        <v>722972.2848392158</v>
      </c>
      <c r="I4384" s="95">
        <v>10487.327672858049</v>
      </c>
      <c r="J4384" s="22">
        <v>1.136262884848646</v>
      </c>
      <c r="K4384" s="101">
        <v>9316.8617979333194</v>
      </c>
      <c r="L4384" s="31">
        <v>731380.3528026375</v>
      </c>
      <c r="M4384" s="95">
        <v>10587.524607624069</v>
      </c>
      <c r="N4384" s="22">
        <v>1.136383133854429</v>
      </c>
    </row>
    <row r="4385" spans="1:14" s="15" customFormat="1" x14ac:dyDescent="0.3">
      <c r="A4385" s="17" t="s">
        <v>2120</v>
      </c>
      <c r="B4385" s="15" t="s">
        <v>10243</v>
      </c>
      <c r="C4385" s="111" t="s">
        <v>2112</v>
      </c>
      <c r="D4385" s="111" t="s">
        <v>487</v>
      </c>
      <c r="E4385" s="111" t="s">
        <v>2113</v>
      </c>
      <c r="F4385" s="108">
        <v>0</v>
      </c>
      <c r="G4385" s="107">
        <v>8259.75</v>
      </c>
      <c r="H4385" s="31">
        <v>596357.2813608693</v>
      </c>
      <c r="I4385" s="95">
        <v>8650.6693975373237</v>
      </c>
      <c r="J4385" s="22">
        <v>1.047328236028612</v>
      </c>
      <c r="K4385" s="101">
        <v>8339.3136516505765</v>
      </c>
      <c r="L4385" s="31">
        <v>603334.06131323962</v>
      </c>
      <c r="M4385" s="95">
        <v>8733.9155287583199</v>
      </c>
      <c r="N4385" s="22">
        <v>1.047318267856449</v>
      </c>
    </row>
    <row r="4386" spans="1:14" s="15" customFormat="1" x14ac:dyDescent="0.3">
      <c r="A4386" s="17" t="s">
        <v>2175</v>
      </c>
      <c r="B4386" s="15" t="s">
        <v>11012</v>
      </c>
      <c r="C4386" s="111" t="s">
        <v>2112</v>
      </c>
      <c r="D4386" s="111" t="s">
        <v>487</v>
      </c>
      <c r="E4386" s="111" t="s">
        <v>2164</v>
      </c>
      <c r="F4386" s="108">
        <v>0</v>
      </c>
      <c r="G4386" s="107">
        <v>10945.66666666667</v>
      </c>
      <c r="H4386" s="31">
        <v>589571.46954789327</v>
      </c>
      <c r="I4386" s="95">
        <v>8552.2354277968971</v>
      </c>
      <c r="J4386" s="22">
        <v>0.78133527068217823</v>
      </c>
      <c r="K4386" s="101">
        <v>11053.27771531587</v>
      </c>
      <c r="L4386" s="31">
        <v>596951.51171093667</v>
      </c>
      <c r="M4386" s="95">
        <v>8641.5211942443893</v>
      </c>
      <c r="N4386" s="22">
        <v>0.78180621321676802</v>
      </c>
    </row>
    <row r="4387" spans="1:14" s="15" customFormat="1" x14ac:dyDescent="0.3">
      <c r="A4387" s="17" t="s">
        <v>2128</v>
      </c>
      <c r="B4387" s="15" t="s">
        <v>11013</v>
      </c>
      <c r="C4387" s="111" t="s">
        <v>2112</v>
      </c>
      <c r="D4387" s="111" t="s">
        <v>487</v>
      </c>
      <c r="E4387" s="111" t="s">
        <v>2127</v>
      </c>
      <c r="F4387" s="108">
        <v>0</v>
      </c>
      <c r="G4387" s="107">
        <v>4829.666666666667</v>
      </c>
      <c r="H4387" s="31">
        <v>189271.96811909851</v>
      </c>
      <c r="I4387" s="95">
        <v>2745.5508192726502</v>
      </c>
      <c r="J4387" s="22">
        <v>0.56847625493946785</v>
      </c>
      <c r="K4387" s="101">
        <v>4875.0975858894681</v>
      </c>
      <c r="L4387" s="31">
        <v>191324.58062593691</v>
      </c>
      <c r="M4387" s="95">
        <v>2769.6310102646189</v>
      </c>
      <c r="N4387" s="22">
        <v>0.56811806563238187</v>
      </c>
    </row>
    <row r="4388" spans="1:14" s="15" customFormat="1" x14ac:dyDescent="0.3">
      <c r="A4388" s="17" t="s">
        <v>2163</v>
      </c>
      <c r="B4388" s="15" t="s">
        <v>11014</v>
      </c>
      <c r="C4388" s="111" t="s">
        <v>2112</v>
      </c>
      <c r="D4388" s="111" t="s">
        <v>487</v>
      </c>
      <c r="E4388" s="111" t="s">
        <v>2164</v>
      </c>
      <c r="F4388" s="108">
        <v>0</v>
      </c>
      <c r="G4388" s="107">
        <v>9382.5833333333321</v>
      </c>
      <c r="H4388" s="31">
        <v>514910.39490034309</v>
      </c>
      <c r="I4388" s="95">
        <v>7469.2130621322076</v>
      </c>
      <c r="J4388" s="22">
        <v>0.79607212606324218</v>
      </c>
      <c r="K4388" s="101">
        <v>9470.6081017107826</v>
      </c>
      <c r="L4388" s="31">
        <v>521047.39784336003</v>
      </c>
      <c r="M4388" s="95">
        <v>7542.7267430216489</v>
      </c>
      <c r="N4388" s="22">
        <v>0.79643531460869144</v>
      </c>
    </row>
    <row r="4389" spans="1:14" s="15" customFormat="1" x14ac:dyDescent="0.3">
      <c r="A4389" s="17" t="s">
        <v>2153</v>
      </c>
      <c r="B4389" s="15" t="s">
        <v>11015</v>
      </c>
      <c r="C4389" s="111" t="s">
        <v>2112</v>
      </c>
      <c r="D4389" s="111" t="s">
        <v>487</v>
      </c>
      <c r="E4389" s="111" t="s">
        <v>2151</v>
      </c>
      <c r="F4389" s="108">
        <v>0</v>
      </c>
      <c r="G4389" s="107">
        <v>10003.25</v>
      </c>
      <c r="H4389" s="31">
        <v>412595.86000957328</v>
      </c>
      <c r="I4389" s="95">
        <v>5985.0537442764744</v>
      </c>
      <c r="J4389" s="22">
        <v>0.59831092337754965</v>
      </c>
      <c r="K4389" s="101">
        <v>10091.8659489481</v>
      </c>
      <c r="L4389" s="31">
        <v>417262.28684566403</v>
      </c>
      <c r="M4389" s="95">
        <v>6040.3245901850114</v>
      </c>
      <c r="N4389" s="22">
        <v>0.59853396990619034</v>
      </c>
    </row>
    <row r="4390" spans="1:14" s="15" customFormat="1" x14ac:dyDescent="0.3">
      <c r="A4390" s="17" t="s">
        <v>2130</v>
      </c>
      <c r="B4390" s="15" t="s">
        <v>11016</v>
      </c>
      <c r="C4390" s="111" t="s">
        <v>2112</v>
      </c>
      <c r="D4390" s="111" t="s">
        <v>487</v>
      </c>
      <c r="E4390" s="111" t="s">
        <v>2127</v>
      </c>
      <c r="F4390" s="108">
        <v>0</v>
      </c>
      <c r="G4390" s="107">
        <v>5475.5</v>
      </c>
      <c r="H4390" s="31">
        <v>276245.27466527722</v>
      </c>
      <c r="I4390" s="95">
        <v>4007.1725766607028</v>
      </c>
      <c r="J4390" s="22">
        <v>0.73183683255605936</v>
      </c>
      <c r="K4390" s="101">
        <v>5531.3245042861754</v>
      </c>
      <c r="L4390" s="31">
        <v>279593.39856164588</v>
      </c>
      <c r="M4390" s="95">
        <v>4047.4179762379799</v>
      </c>
      <c r="N4390" s="22">
        <v>0.73172672713410158</v>
      </c>
    </row>
    <row r="4391" spans="1:14" s="15" customFormat="1" x14ac:dyDescent="0.3">
      <c r="A4391" s="17" t="s">
        <v>2143</v>
      </c>
      <c r="B4391" s="15" t="s">
        <v>13244</v>
      </c>
      <c r="C4391" s="111" t="s">
        <v>2112</v>
      </c>
      <c r="D4391" s="111" t="s">
        <v>487</v>
      </c>
      <c r="E4391" s="111" t="s">
        <v>2138</v>
      </c>
      <c r="F4391" s="108">
        <v>0</v>
      </c>
      <c r="G4391" s="107">
        <v>10369.08333333333</v>
      </c>
      <c r="H4391" s="31">
        <v>643999.3417216423</v>
      </c>
      <c r="I4391" s="95">
        <v>9341.7579890240995</v>
      </c>
      <c r="J4391" s="22">
        <v>0.90092418864002133</v>
      </c>
      <c r="K4391" s="101">
        <v>10471.052473172271</v>
      </c>
      <c r="L4391" s="31">
        <v>651502.99115900742</v>
      </c>
      <c r="M4391" s="95">
        <v>9431.2130814075153</v>
      </c>
      <c r="N4391" s="22">
        <v>0.90069389925903742</v>
      </c>
    </row>
    <row r="4392" spans="1:14" s="15" customFormat="1" x14ac:dyDescent="0.3">
      <c r="A4392" s="17" t="s">
        <v>2165</v>
      </c>
      <c r="B4392" s="15" t="s">
        <v>11017</v>
      </c>
      <c r="C4392" s="111" t="s">
        <v>2112</v>
      </c>
      <c r="D4392" s="111" t="s">
        <v>487</v>
      </c>
      <c r="E4392" s="111" t="s">
        <v>2164</v>
      </c>
      <c r="F4392" s="108">
        <v>0</v>
      </c>
      <c r="G4392" s="107">
        <v>3504.75</v>
      </c>
      <c r="H4392" s="31">
        <v>212683.89383722551</v>
      </c>
      <c r="I4392" s="95">
        <v>3085.160706964562</v>
      </c>
      <c r="J4392" s="22">
        <v>0.88027982223113266</v>
      </c>
      <c r="K4392" s="101">
        <v>3535.7688501137509</v>
      </c>
      <c r="L4392" s="31">
        <v>215003.942676979</v>
      </c>
      <c r="M4392" s="95">
        <v>3112.4154827317111</v>
      </c>
      <c r="N4392" s="22">
        <v>0.8802655418584785</v>
      </c>
    </row>
    <row r="4393" spans="1:14" s="15" customFormat="1" x14ac:dyDescent="0.3">
      <c r="A4393" s="17" t="s">
        <v>2149</v>
      </c>
      <c r="B4393" s="15" t="s">
        <v>11018</v>
      </c>
      <c r="C4393" s="111" t="s">
        <v>2112</v>
      </c>
      <c r="D4393" s="111" t="s">
        <v>487</v>
      </c>
      <c r="E4393" s="111" t="s">
        <v>2138</v>
      </c>
      <c r="F4393" s="108">
        <v>0</v>
      </c>
      <c r="G4393" s="107">
        <v>3060.583333333333</v>
      </c>
      <c r="H4393" s="31">
        <v>176281.9231230563</v>
      </c>
      <c r="I4393" s="95">
        <v>2557.119172285019</v>
      </c>
      <c r="J4393" s="22">
        <v>0.83550058723609966</v>
      </c>
      <c r="K4393" s="101">
        <v>3089.722525419772</v>
      </c>
      <c r="L4393" s="31">
        <v>178223.39614018411</v>
      </c>
      <c r="M4393" s="95">
        <v>2579.9771419314061</v>
      </c>
      <c r="N4393" s="22">
        <v>0.83501904158234663</v>
      </c>
    </row>
    <row r="4394" spans="1:14" s="15" customFormat="1" x14ac:dyDescent="0.3">
      <c r="A4394" s="17" t="s">
        <v>2129</v>
      </c>
      <c r="B4394" s="15" t="s">
        <v>8285</v>
      </c>
      <c r="C4394" s="111" t="s">
        <v>2112</v>
      </c>
      <c r="D4394" s="111" t="s">
        <v>487</v>
      </c>
      <c r="E4394" s="111" t="s">
        <v>2127</v>
      </c>
      <c r="F4394" s="108">
        <v>0</v>
      </c>
      <c r="G4394" s="107">
        <v>5098.083333333333</v>
      </c>
      <c r="H4394" s="31">
        <v>300954.5949320689</v>
      </c>
      <c r="I4394" s="95">
        <v>4365.6022753441957</v>
      </c>
      <c r="J4394" s="22">
        <v>0.85632226660559285</v>
      </c>
      <c r="K4394" s="101">
        <v>5149.7604304287297</v>
      </c>
      <c r="L4394" s="31">
        <v>304704.56821932411</v>
      </c>
      <c r="M4394" s="95">
        <v>4410.9294182094518</v>
      </c>
      <c r="N4394" s="22">
        <v>0.85653099358686702</v>
      </c>
    </row>
    <row r="4395" spans="1:14" s="15" customFormat="1" x14ac:dyDescent="0.3">
      <c r="A4395" s="17" t="s">
        <v>2171</v>
      </c>
      <c r="B4395" s="15" t="s">
        <v>13245</v>
      </c>
      <c r="C4395" s="111" t="s">
        <v>2112</v>
      </c>
      <c r="D4395" s="111" t="s">
        <v>487</v>
      </c>
      <c r="E4395" s="111" t="s">
        <v>2164</v>
      </c>
      <c r="F4395" s="108">
        <v>0</v>
      </c>
      <c r="G4395" s="107">
        <v>9664.9999999999982</v>
      </c>
      <c r="H4395" s="31">
        <v>541265.7760752046</v>
      </c>
      <c r="I4395" s="95">
        <v>7851.5202737915261</v>
      </c>
      <c r="J4395" s="22">
        <v>0.81236629837470542</v>
      </c>
      <c r="K4395" s="101">
        <v>9752.3097099121314</v>
      </c>
      <c r="L4395" s="31">
        <v>547332.3587098826</v>
      </c>
      <c r="M4395" s="95">
        <v>7923.2300870318222</v>
      </c>
      <c r="N4395" s="22">
        <v>0.81244652012832874</v>
      </c>
    </row>
    <row r="4396" spans="1:14" s="15" customFormat="1" x14ac:dyDescent="0.3">
      <c r="A4396" s="17" t="s">
        <v>2177</v>
      </c>
      <c r="B4396" s="15" t="s">
        <v>13246</v>
      </c>
      <c r="C4396" s="111" t="s">
        <v>2112</v>
      </c>
      <c r="D4396" s="111" t="s">
        <v>487</v>
      </c>
      <c r="E4396" s="111" t="s">
        <v>2164</v>
      </c>
      <c r="F4396" s="108">
        <v>0</v>
      </c>
      <c r="G4396" s="107">
        <v>14815.66666666667</v>
      </c>
      <c r="H4396" s="31">
        <v>973456.66961299162</v>
      </c>
      <c r="I4396" s="95">
        <v>14120.816639369479</v>
      </c>
      <c r="J4396" s="22">
        <v>0.95310031988904609</v>
      </c>
      <c r="K4396" s="101">
        <v>14954.45128200687</v>
      </c>
      <c r="L4396" s="31">
        <v>985007.65313724009</v>
      </c>
      <c r="M4396" s="95">
        <v>14259.055122721849</v>
      </c>
      <c r="N4396" s="22">
        <v>0.95349905214364383</v>
      </c>
    </row>
    <row r="4397" spans="1:14" s="15" customFormat="1" x14ac:dyDescent="0.3">
      <c r="A4397" s="17" t="s">
        <v>2167</v>
      </c>
      <c r="B4397" s="15" t="s">
        <v>13247</v>
      </c>
      <c r="C4397" s="111" t="s">
        <v>2112</v>
      </c>
      <c r="D4397" s="111" t="s">
        <v>487</v>
      </c>
      <c r="E4397" s="111" t="s">
        <v>2164</v>
      </c>
      <c r="F4397" s="108">
        <v>0</v>
      </c>
      <c r="G4397" s="107">
        <v>8273.5833333333339</v>
      </c>
      <c r="H4397" s="31">
        <v>419088.92840743158</v>
      </c>
      <c r="I4397" s="95">
        <v>6079.2412218860254</v>
      </c>
      <c r="J4397" s="22">
        <v>0.73477729986636486</v>
      </c>
      <c r="K4397" s="101">
        <v>8349.3404148466507</v>
      </c>
      <c r="L4397" s="31">
        <v>423763.62911292119</v>
      </c>
      <c r="M4397" s="95">
        <v>6134.4385774877956</v>
      </c>
      <c r="N4397" s="22">
        <v>0.73472133997311262</v>
      </c>
    </row>
    <row r="4398" spans="1:14" s="15" customFormat="1" x14ac:dyDescent="0.3">
      <c r="A4398" s="17" t="s">
        <v>2157</v>
      </c>
      <c r="B4398" s="15" t="s">
        <v>11019</v>
      </c>
      <c r="C4398" s="111" t="s">
        <v>2112</v>
      </c>
      <c r="D4398" s="111" t="s">
        <v>487</v>
      </c>
      <c r="E4398" s="111" t="s">
        <v>2151</v>
      </c>
      <c r="F4398" s="108">
        <v>0</v>
      </c>
      <c r="G4398" s="107">
        <v>4478.4166666666652</v>
      </c>
      <c r="H4398" s="31">
        <v>469596.18873872323</v>
      </c>
      <c r="I4398" s="95">
        <v>6811.8919749787228</v>
      </c>
      <c r="J4398" s="22">
        <v>1.5210491747407879</v>
      </c>
      <c r="K4398" s="101">
        <v>4519.7882933948376</v>
      </c>
      <c r="L4398" s="31">
        <v>474993.66031846008</v>
      </c>
      <c r="M4398" s="95">
        <v>6876.0488955111432</v>
      </c>
      <c r="N4398" s="22">
        <v>1.5213210108888759</v>
      </c>
    </row>
    <row r="4399" spans="1:14" s="15" customFormat="1" x14ac:dyDescent="0.3">
      <c r="A4399" s="17" t="s">
        <v>2181</v>
      </c>
      <c r="B4399" s="15" t="s">
        <v>11020</v>
      </c>
      <c r="C4399" s="111" t="s">
        <v>2112</v>
      </c>
      <c r="D4399" s="111" t="s">
        <v>487</v>
      </c>
      <c r="E4399" s="111" t="s">
        <v>2179</v>
      </c>
      <c r="F4399" s="108">
        <v>0</v>
      </c>
      <c r="G4399" s="107">
        <v>11214.83333333333</v>
      </c>
      <c r="H4399" s="31">
        <v>620133.61868309474</v>
      </c>
      <c r="I4399" s="95">
        <v>8995.5653853745844</v>
      </c>
      <c r="J4399" s="22">
        <v>0.80211315835051067</v>
      </c>
      <c r="K4399" s="101">
        <v>11312.11929725606</v>
      </c>
      <c r="L4399" s="31">
        <v>627306.87929186318</v>
      </c>
      <c r="M4399" s="95">
        <v>9080.9480943586441</v>
      </c>
      <c r="N4399" s="22">
        <v>0.8027627587486087</v>
      </c>
    </row>
    <row r="4400" spans="1:14" s="15" customFormat="1" x14ac:dyDescent="0.3">
      <c r="A4400" s="17" t="s">
        <v>2141</v>
      </c>
      <c r="B4400" s="15" t="s">
        <v>11021</v>
      </c>
      <c r="C4400" s="111" t="s">
        <v>2112</v>
      </c>
      <c r="D4400" s="111" t="s">
        <v>487</v>
      </c>
      <c r="E4400" s="111" t="s">
        <v>2138</v>
      </c>
      <c r="F4400" s="108">
        <v>0</v>
      </c>
      <c r="G4400" s="107">
        <v>3830.5</v>
      </c>
      <c r="H4400" s="31">
        <v>266441.41590294539</v>
      </c>
      <c r="I4400" s="95">
        <v>3864.9592699336549</v>
      </c>
      <c r="J4400" s="22">
        <v>1.0089960240004321</v>
      </c>
      <c r="K4400" s="101">
        <v>3866.4967142335431</v>
      </c>
      <c r="L4400" s="31">
        <v>269477.36755680869</v>
      </c>
      <c r="M4400" s="95">
        <v>3900.9774452819829</v>
      </c>
      <c r="N4400" s="22">
        <v>1.008917822410532</v>
      </c>
    </row>
    <row r="4401" spans="1:14" s="15" customFormat="1" x14ac:dyDescent="0.3">
      <c r="A4401" s="17" t="s">
        <v>2161</v>
      </c>
      <c r="B4401" s="15" t="s">
        <v>11022</v>
      </c>
      <c r="C4401" s="111" t="s">
        <v>2112</v>
      </c>
      <c r="D4401" s="111" t="s">
        <v>487</v>
      </c>
      <c r="E4401" s="111" t="s">
        <v>2179</v>
      </c>
      <c r="F4401" s="108">
        <v>0</v>
      </c>
      <c r="G4401" s="107">
        <v>11829.75</v>
      </c>
      <c r="H4401" s="31">
        <v>746650.95697140018</v>
      </c>
      <c r="I4401" s="95">
        <v>10830.80694407744</v>
      </c>
      <c r="J4401" s="22">
        <v>0.9155567061076898</v>
      </c>
      <c r="K4401" s="101">
        <v>11948.955003702</v>
      </c>
      <c r="L4401" s="31">
        <v>755765.95952051168</v>
      </c>
      <c r="M4401" s="95">
        <v>10940.532738356569</v>
      </c>
      <c r="N4401" s="22">
        <v>0.91560581950195619</v>
      </c>
    </row>
    <row r="4402" spans="1:14" s="15" customFormat="1" x14ac:dyDescent="0.3">
      <c r="A4402" s="17" t="s">
        <v>2166</v>
      </c>
      <c r="B4402" s="15" t="s">
        <v>11023</v>
      </c>
      <c r="C4402" s="111" t="s">
        <v>2112</v>
      </c>
      <c r="D4402" s="111" t="s">
        <v>487</v>
      </c>
      <c r="E4402" s="111" t="s">
        <v>2164</v>
      </c>
      <c r="F4402" s="108">
        <v>0</v>
      </c>
      <c r="G4402" s="107">
        <v>3272.833333333333</v>
      </c>
      <c r="H4402" s="31">
        <v>205523.7827230746</v>
      </c>
      <c r="I4402" s="95">
        <v>2981.2972076260321</v>
      </c>
      <c r="J4402" s="22">
        <v>0.91092240391893842</v>
      </c>
      <c r="K4402" s="101">
        <v>3302.9071722707481</v>
      </c>
      <c r="L4402" s="31">
        <v>208124.35440693379</v>
      </c>
      <c r="M4402" s="95">
        <v>3012.8259739073192</v>
      </c>
      <c r="N4402" s="22">
        <v>0.91217397788264265</v>
      </c>
    </row>
    <row r="4403" spans="1:14" s="15" customFormat="1" x14ac:dyDescent="0.3">
      <c r="A4403" s="17" t="s">
        <v>2124</v>
      </c>
      <c r="B4403" s="15" t="s">
        <v>13248</v>
      </c>
      <c r="C4403" s="111" t="s">
        <v>2112</v>
      </c>
      <c r="D4403" s="111" t="s">
        <v>487</v>
      </c>
      <c r="E4403" s="111" t="s">
        <v>2113</v>
      </c>
      <c r="F4403" s="108">
        <v>0</v>
      </c>
      <c r="G4403" s="107">
        <v>468.16666666666669</v>
      </c>
      <c r="H4403" s="31">
        <v>33060.234145508723</v>
      </c>
      <c r="I4403" s="95">
        <v>479.56680455941279</v>
      </c>
      <c r="J4403" s="22">
        <v>1.024350597136517</v>
      </c>
      <c r="K4403" s="101">
        <v>472.48954361834711</v>
      </c>
      <c r="L4403" s="31">
        <v>33429.568935309719</v>
      </c>
      <c r="M4403" s="95">
        <v>483.92930213202811</v>
      </c>
      <c r="N4403" s="22">
        <v>1.024211664931407</v>
      </c>
    </row>
    <row r="4404" spans="1:14" s="15" customFormat="1" x14ac:dyDescent="0.3">
      <c r="A4404" s="17" t="s">
        <v>2152</v>
      </c>
      <c r="B4404" s="15" t="s">
        <v>11024</v>
      </c>
      <c r="C4404" s="111" t="s">
        <v>2112</v>
      </c>
      <c r="D4404" s="111" t="s">
        <v>487</v>
      </c>
      <c r="E4404" s="111" t="s">
        <v>2151</v>
      </c>
      <c r="F4404" s="108">
        <v>0</v>
      </c>
      <c r="G4404" s="107">
        <v>6734.9999999999991</v>
      </c>
      <c r="H4404" s="31">
        <v>319951.45456375508</v>
      </c>
      <c r="I4404" s="95">
        <v>4641.1678757006321</v>
      </c>
      <c r="J4404" s="22">
        <v>0.68911178555317487</v>
      </c>
      <c r="K4404" s="101">
        <v>6789.2723707350942</v>
      </c>
      <c r="L4404" s="31">
        <v>323229.44094852469</v>
      </c>
      <c r="M4404" s="95">
        <v>4679.0970619285335</v>
      </c>
      <c r="N4404" s="22">
        <v>0.6891897697458137</v>
      </c>
    </row>
    <row r="4405" spans="1:14" s="15" customFormat="1" x14ac:dyDescent="0.3">
      <c r="A4405" s="17" t="s">
        <v>3822</v>
      </c>
      <c r="B4405" s="15" t="s">
        <v>11025</v>
      </c>
      <c r="C4405" s="111" t="s">
        <v>3180</v>
      </c>
      <c r="D4405" s="111" t="s">
        <v>487</v>
      </c>
      <c r="E4405" s="111" t="s">
        <v>3813</v>
      </c>
      <c r="F4405" s="108">
        <v>0</v>
      </c>
      <c r="G4405" s="107">
        <v>17017.333333333339</v>
      </c>
      <c r="H4405" s="31">
        <v>1121045.9703053751</v>
      </c>
      <c r="I4405" s="95">
        <v>16261.72492842405</v>
      </c>
      <c r="J4405" s="22">
        <v>0.9555977196833062</v>
      </c>
      <c r="K4405" s="101">
        <v>17177.93164787555</v>
      </c>
      <c r="L4405" s="31">
        <v>1134297.077970007</v>
      </c>
      <c r="M4405" s="95">
        <v>16420.18161869363</v>
      </c>
      <c r="N4405" s="22">
        <v>0.95588816833628343</v>
      </c>
    </row>
    <row r="4406" spans="1:14" s="15" customFormat="1" x14ac:dyDescent="0.3">
      <c r="A4406" s="17" t="s">
        <v>3190</v>
      </c>
      <c r="B4406" s="15" t="s">
        <v>8448</v>
      </c>
      <c r="C4406" s="111" t="s">
        <v>3180</v>
      </c>
      <c r="D4406" s="111" t="s">
        <v>487</v>
      </c>
      <c r="E4406" s="111" t="s">
        <v>3181</v>
      </c>
      <c r="F4406" s="108">
        <v>0</v>
      </c>
      <c r="G4406" s="107">
        <v>11958.41666666667</v>
      </c>
      <c r="H4406" s="31">
        <v>810926.6556988674</v>
      </c>
      <c r="I4406" s="95">
        <v>11763.180602227791</v>
      </c>
      <c r="J4406" s="22">
        <v>0.98367375298244264</v>
      </c>
      <c r="K4406" s="101">
        <v>12085.631153443919</v>
      </c>
      <c r="L4406" s="31">
        <v>821491.2605692686</v>
      </c>
      <c r="M4406" s="95">
        <v>11891.97782370875</v>
      </c>
      <c r="N4406" s="22">
        <v>0.98397656462649996</v>
      </c>
    </row>
    <row r="4407" spans="1:14" s="15" customFormat="1" x14ac:dyDescent="0.3">
      <c r="A4407" s="17" t="s">
        <v>3814</v>
      </c>
      <c r="B4407" s="15" t="s">
        <v>11026</v>
      </c>
      <c r="C4407" s="111" t="s">
        <v>3180</v>
      </c>
      <c r="D4407" s="111" t="s">
        <v>487</v>
      </c>
      <c r="E4407" s="111" t="s">
        <v>3813</v>
      </c>
      <c r="F4407" s="108">
        <v>0</v>
      </c>
      <c r="G4407" s="107">
        <v>3914.833333333333</v>
      </c>
      <c r="H4407" s="31">
        <v>218203.34580618169</v>
      </c>
      <c r="I4407" s="95">
        <v>3165.225050490425</v>
      </c>
      <c r="J4407" s="22">
        <v>0.80852102273159987</v>
      </c>
      <c r="K4407" s="101">
        <v>3960.035344231821</v>
      </c>
      <c r="L4407" s="31">
        <v>221240.58591347301</v>
      </c>
      <c r="M4407" s="95">
        <v>3202.6976642017548</v>
      </c>
      <c r="N4407" s="22">
        <v>0.80875481802625759</v>
      </c>
    </row>
    <row r="4408" spans="1:14" s="15" customFormat="1" x14ac:dyDescent="0.3">
      <c r="A4408" s="17" t="s">
        <v>3218</v>
      </c>
      <c r="B4408" s="15" t="s">
        <v>11027</v>
      </c>
      <c r="C4408" s="111" t="s">
        <v>3180</v>
      </c>
      <c r="D4408" s="111" t="s">
        <v>487</v>
      </c>
      <c r="E4408" s="111" t="s">
        <v>3208</v>
      </c>
      <c r="F4408" s="108">
        <v>0</v>
      </c>
      <c r="G4408" s="107">
        <v>12582.91666666667</v>
      </c>
      <c r="H4408" s="31">
        <v>745836.74523523729</v>
      </c>
      <c r="I4408" s="95">
        <v>10818.99611059006</v>
      </c>
      <c r="J4408" s="22">
        <v>0.85981624111447907</v>
      </c>
      <c r="K4408" s="101">
        <v>12714.169263871359</v>
      </c>
      <c r="L4408" s="31">
        <v>755281.03282603633</v>
      </c>
      <c r="M4408" s="95">
        <v>10933.512898008141</v>
      </c>
      <c r="N4408" s="22">
        <v>0.85994709297105743</v>
      </c>
    </row>
    <row r="4409" spans="1:14" s="15" customFormat="1" x14ac:dyDescent="0.3">
      <c r="A4409" s="17" t="s">
        <v>3812</v>
      </c>
      <c r="B4409" s="15" t="s">
        <v>11028</v>
      </c>
      <c r="C4409" s="111" t="s">
        <v>3180</v>
      </c>
      <c r="D4409" s="111" t="s">
        <v>487</v>
      </c>
      <c r="E4409" s="111" t="s">
        <v>3813</v>
      </c>
      <c r="F4409" s="108">
        <v>0</v>
      </c>
      <c r="G4409" s="107">
        <v>10492.16666666667</v>
      </c>
      <c r="H4409" s="31">
        <v>685019.23580920754</v>
      </c>
      <c r="I4409" s="95">
        <v>9936.7864284585376</v>
      </c>
      <c r="J4409" s="22">
        <v>0.94706715439695055</v>
      </c>
      <c r="K4409" s="101">
        <v>10583.040384225391</v>
      </c>
      <c r="L4409" s="31">
        <v>692319.92861727683</v>
      </c>
      <c r="M4409" s="95">
        <v>10022.082562781041</v>
      </c>
      <c r="N4409" s="22">
        <v>0.94699464415911228</v>
      </c>
    </row>
    <row r="4410" spans="1:14" s="15" customFormat="1" x14ac:dyDescent="0.3">
      <c r="A4410" s="17" t="s">
        <v>3214</v>
      </c>
      <c r="B4410" s="15" t="s">
        <v>11029</v>
      </c>
      <c r="C4410" s="111" t="s">
        <v>3180</v>
      </c>
      <c r="D4410" s="111" t="s">
        <v>487</v>
      </c>
      <c r="E4410" s="111" t="s">
        <v>3208</v>
      </c>
      <c r="F4410" s="108">
        <v>0</v>
      </c>
      <c r="G4410" s="107">
        <v>10617</v>
      </c>
      <c r="H4410" s="31">
        <v>607519.64374873729</v>
      </c>
      <c r="I4410" s="95">
        <v>8812.5889543717785</v>
      </c>
      <c r="J4410" s="22">
        <v>0.8300451120252218</v>
      </c>
      <c r="K4410" s="101">
        <v>10729.56566501254</v>
      </c>
      <c r="L4410" s="31">
        <v>616080.17332332092</v>
      </c>
      <c r="M4410" s="95">
        <v>8918.4293375325688</v>
      </c>
      <c r="N4410" s="22">
        <v>0.83120133805734464</v>
      </c>
    </row>
    <row r="4411" spans="1:14" s="15" customFormat="1" x14ac:dyDescent="0.3">
      <c r="A4411" s="17" t="s">
        <v>3191</v>
      </c>
      <c r="B4411" s="15" t="s">
        <v>11030</v>
      </c>
      <c r="C4411" s="111" t="s">
        <v>3180</v>
      </c>
      <c r="D4411" s="111" t="s">
        <v>487</v>
      </c>
      <c r="E4411" s="111" t="s">
        <v>3181</v>
      </c>
      <c r="F4411" s="108">
        <v>0</v>
      </c>
      <c r="G4411" s="107">
        <v>29224.666666666661</v>
      </c>
      <c r="H4411" s="31">
        <v>1896887.7852680299</v>
      </c>
      <c r="I4411" s="95">
        <v>27515.970086145098</v>
      </c>
      <c r="J4411" s="22">
        <v>0.94153238426939934</v>
      </c>
      <c r="K4411" s="101">
        <v>29489.35501476737</v>
      </c>
      <c r="L4411" s="31">
        <v>1919010.8618166691</v>
      </c>
      <c r="M4411" s="95">
        <v>27779.7655404951</v>
      </c>
      <c r="N4411" s="22">
        <v>0.94202689501292369</v>
      </c>
    </row>
    <row r="4412" spans="1:14" s="15" customFormat="1" x14ac:dyDescent="0.3">
      <c r="A4412" s="17" t="s">
        <v>3829</v>
      </c>
      <c r="B4412" s="15" t="s">
        <v>11031</v>
      </c>
      <c r="C4412" s="111" t="s">
        <v>3180</v>
      </c>
      <c r="D4412" s="111" t="s">
        <v>487</v>
      </c>
      <c r="E4412" s="111" t="s">
        <v>3813</v>
      </c>
      <c r="F4412" s="108">
        <v>0</v>
      </c>
      <c r="G4412" s="107">
        <v>10604.33333333333</v>
      </c>
      <c r="H4412" s="31">
        <v>722193.62690776831</v>
      </c>
      <c r="I4412" s="95">
        <v>10476.03257753642</v>
      </c>
      <c r="J4412" s="22">
        <v>0.98790110120420149</v>
      </c>
      <c r="K4412" s="101">
        <v>10719.489507601749</v>
      </c>
      <c r="L4412" s="31">
        <v>731501.07777471899</v>
      </c>
      <c r="M4412" s="95">
        <v>10589.27223265634</v>
      </c>
      <c r="N4412" s="22">
        <v>0.98785228766229349</v>
      </c>
    </row>
    <row r="4413" spans="1:14" s="15" customFormat="1" x14ac:dyDescent="0.3">
      <c r="A4413" s="17" t="s">
        <v>3197</v>
      </c>
      <c r="B4413" s="15" t="s">
        <v>11032</v>
      </c>
      <c r="C4413" s="111" t="s">
        <v>3180</v>
      </c>
      <c r="D4413" s="111" t="s">
        <v>487</v>
      </c>
      <c r="E4413" s="111" t="s">
        <v>3193</v>
      </c>
      <c r="F4413" s="108">
        <v>0</v>
      </c>
      <c r="G4413" s="107">
        <v>13544.25</v>
      </c>
      <c r="H4413" s="31">
        <v>891611.5060360413</v>
      </c>
      <c r="I4413" s="95">
        <v>12933.582955769791</v>
      </c>
      <c r="J4413" s="22">
        <v>0.95491318867931319</v>
      </c>
      <c r="K4413" s="101">
        <v>13678.66349421304</v>
      </c>
      <c r="L4413" s="31">
        <v>902592.95500839385</v>
      </c>
      <c r="M4413" s="95">
        <v>13066.01289629971</v>
      </c>
      <c r="N4413" s="22">
        <v>0.95521122380322354</v>
      </c>
    </row>
    <row r="4414" spans="1:14" s="15" customFormat="1" x14ac:dyDescent="0.3">
      <c r="A4414" s="17" t="s">
        <v>3201</v>
      </c>
      <c r="B4414" s="15" t="s">
        <v>11033</v>
      </c>
      <c r="C4414" s="111" t="s">
        <v>3180</v>
      </c>
      <c r="D4414" s="111" t="s">
        <v>487</v>
      </c>
      <c r="E4414" s="111" t="s">
        <v>3193</v>
      </c>
      <c r="F4414" s="108">
        <v>0</v>
      </c>
      <c r="G4414" s="107">
        <v>8222.25</v>
      </c>
      <c r="H4414" s="31">
        <v>459536.15498545993</v>
      </c>
      <c r="I4414" s="95">
        <v>6665.9626322046124</v>
      </c>
      <c r="J4414" s="22">
        <v>0.81072244607067556</v>
      </c>
      <c r="K4414" s="101">
        <v>8302.3340649096644</v>
      </c>
      <c r="L4414" s="31">
        <v>465574.22420041793</v>
      </c>
      <c r="M4414" s="95">
        <v>6739.6923317785277</v>
      </c>
      <c r="N4414" s="22">
        <v>0.81178284071515017</v>
      </c>
    </row>
    <row r="4415" spans="1:14" s="15" customFormat="1" x14ac:dyDescent="0.3">
      <c r="A4415" s="17" t="s">
        <v>3826</v>
      </c>
      <c r="B4415" s="15" t="s">
        <v>11034</v>
      </c>
      <c r="C4415" s="111" t="s">
        <v>3180</v>
      </c>
      <c r="D4415" s="111" t="s">
        <v>487</v>
      </c>
      <c r="E4415" s="111" t="s">
        <v>3813</v>
      </c>
      <c r="F4415" s="108">
        <v>0</v>
      </c>
      <c r="G4415" s="107">
        <v>16156.916666666661</v>
      </c>
      <c r="H4415" s="31">
        <v>962707.73049993592</v>
      </c>
      <c r="I4415" s="95">
        <v>13964.89413863449</v>
      </c>
      <c r="J4415" s="22">
        <v>0.8643291555402689</v>
      </c>
      <c r="K4415" s="101">
        <v>16309.751019765779</v>
      </c>
      <c r="L4415" s="31">
        <v>974305.33103832428</v>
      </c>
      <c r="M4415" s="95">
        <v>14104.127391690001</v>
      </c>
      <c r="N4415" s="22">
        <v>0.86476656661387452</v>
      </c>
    </row>
    <row r="4416" spans="1:14" s="15" customFormat="1" x14ac:dyDescent="0.3">
      <c r="A4416" s="17" t="s">
        <v>3199</v>
      </c>
      <c r="B4416" s="15" t="s">
        <v>11035</v>
      </c>
      <c r="C4416" s="111" t="s">
        <v>3180</v>
      </c>
      <c r="D4416" s="111" t="s">
        <v>487</v>
      </c>
      <c r="E4416" s="111" t="s">
        <v>3193</v>
      </c>
      <c r="F4416" s="108">
        <v>0</v>
      </c>
      <c r="G4416" s="107">
        <v>4088.333333333333</v>
      </c>
      <c r="H4416" s="31">
        <v>201173.7709929886</v>
      </c>
      <c r="I4416" s="95">
        <v>2918.1965890396182</v>
      </c>
      <c r="J4416" s="22">
        <v>0.71378636503211201</v>
      </c>
      <c r="K4416" s="101">
        <v>4130.5023349800222</v>
      </c>
      <c r="L4416" s="31">
        <v>203820.2872611311</v>
      </c>
      <c r="M4416" s="95">
        <v>2950.519929392407</v>
      </c>
      <c r="N4416" s="22">
        <v>0.71432472133118363</v>
      </c>
    </row>
    <row r="4417" spans="1:14" s="15" customFormat="1" x14ac:dyDescent="0.3">
      <c r="A4417" s="17" t="s">
        <v>3816</v>
      </c>
      <c r="B4417" s="15" t="s">
        <v>11036</v>
      </c>
      <c r="C4417" s="111" t="s">
        <v>3180</v>
      </c>
      <c r="D4417" s="111" t="s">
        <v>487</v>
      </c>
      <c r="E4417" s="111" t="s">
        <v>3813</v>
      </c>
      <c r="F4417" s="108">
        <v>0</v>
      </c>
      <c r="G4417" s="107">
        <v>13433.16666666667</v>
      </c>
      <c r="H4417" s="31">
        <v>876815.29731575376</v>
      </c>
      <c r="I4417" s="95">
        <v>12718.951368336029</v>
      </c>
      <c r="J4417" s="22">
        <v>0.94683194841147111</v>
      </c>
      <c r="K4417" s="101">
        <v>13552.200157933181</v>
      </c>
      <c r="L4417" s="31">
        <v>886607.30415610317</v>
      </c>
      <c r="M4417" s="95">
        <v>12834.603245877801</v>
      </c>
      <c r="N4417" s="22">
        <v>0.94704941605844639</v>
      </c>
    </row>
    <row r="4418" spans="1:14" s="15" customFormat="1" x14ac:dyDescent="0.3">
      <c r="A4418" s="17" t="s">
        <v>3213</v>
      </c>
      <c r="B4418" s="15" t="s">
        <v>11037</v>
      </c>
      <c r="C4418" s="111" t="s">
        <v>3180</v>
      </c>
      <c r="D4418" s="111" t="s">
        <v>487</v>
      </c>
      <c r="E4418" s="111" t="s">
        <v>3208</v>
      </c>
      <c r="F4418" s="108">
        <v>0</v>
      </c>
      <c r="G4418" s="107">
        <v>14569.33333333333</v>
      </c>
      <c r="H4418" s="31">
        <v>860317.91915211198</v>
      </c>
      <c r="I4418" s="95">
        <v>12479.642871768079</v>
      </c>
      <c r="J4418" s="22">
        <v>0.85656924625478759</v>
      </c>
      <c r="K4418" s="101">
        <v>14703.83834310101</v>
      </c>
      <c r="L4418" s="31">
        <v>870579.16925699438</v>
      </c>
      <c r="M4418" s="95">
        <v>12602.578592756679</v>
      </c>
      <c r="N4418" s="22">
        <v>0.85709447415611495</v>
      </c>
    </row>
    <row r="4419" spans="1:14" s="15" customFormat="1" x14ac:dyDescent="0.3">
      <c r="A4419" s="17" t="s">
        <v>3205</v>
      </c>
      <c r="B4419" s="15" t="s">
        <v>11038</v>
      </c>
      <c r="C4419" s="111" t="s">
        <v>3180</v>
      </c>
      <c r="D4419" s="111" t="s">
        <v>487</v>
      </c>
      <c r="E4419" s="111" t="s">
        <v>3193</v>
      </c>
      <c r="F4419" s="108">
        <v>0</v>
      </c>
      <c r="G4419" s="107">
        <v>14636.75</v>
      </c>
      <c r="H4419" s="31">
        <v>1085173.4442864531</v>
      </c>
      <c r="I4419" s="95">
        <v>15741.36343919044</v>
      </c>
      <c r="J4419" s="22">
        <v>1.0754684912422801</v>
      </c>
      <c r="K4419" s="101">
        <v>14794.608460166361</v>
      </c>
      <c r="L4419" s="31">
        <v>1099550.5776651751</v>
      </c>
      <c r="M4419" s="95">
        <v>15917.18830530133</v>
      </c>
      <c r="N4419" s="22">
        <v>1.0758776312436691</v>
      </c>
    </row>
    <row r="4420" spans="1:14" s="15" customFormat="1" x14ac:dyDescent="0.3">
      <c r="A4420" s="17" t="s">
        <v>3207</v>
      </c>
      <c r="B4420" s="15" t="s">
        <v>11039</v>
      </c>
      <c r="C4420" s="111" t="s">
        <v>3180</v>
      </c>
      <c r="D4420" s="111" t="s">
        <v>487</v>
      </c>
      <c r="E4420" s="111" t="s">
        <v>3208</v>
      </c>
      <c r="F4420" s="108">
        <v>0</v>
      </c>
      <c r="G4420" s="107">
        <v>10297.33333333333</v>
      </c>
      <c r="H4420" s="31">
        <v>771821.03915085434</v>
      </c>
      <c r="I4420" s="95">
        <v>11195.9203860504</v>
      </c>
      <c r="J4420" s="22">
        <v>1.087264054064198</v>
      </c>
      <c r="K4420" s="101">
        <v>10397.042990110451</v>
      </c>
      <c r="L4420" s="31">
        <v>781274.20653352875</v>
      </c>
      <c r="M4420" s="95">
        <v>11309.79230612151</v>
      </c>
      <c r="N4420" s="22">
        <v>1.087789318258976</v>
      </c>
    </row>
    <row r="4421" spans="1:14" s="15" customFormat="1" x14ac:dyDescent="0.3">
      <c r="A4421" s="17" t="s">
        <v>3203</v>
      </c>
      <c r="B4421" s="15" t="s">
        <v>11040</v>
      </c>
      <c r="C4421" s="111" t="s">
        <v>3180</v>
      </c>
      <c r="D4421" s="111" t="s">
        <v>487</v>
      </c>
      <c r="E4421" s="111" t="s">
        <v>3193</v>
      </c>
      <c r="F4421" s="108">
        <v>0</v>
      </c>
      <c r="G4421" s="107">
        <v>5230.916666666667</v>
      </c>
      <c r="H4421" s="31">
        <v>269562.91018932487</v>
      </c>
      <c r="I4421" s="95">
        <v>3910.2391984961941</v>
      </c>
      <c r="J4421" s="22">
        <v>0.74752465918902566</v>
      </c>
      <c r="K4421" s="101">
        <v>5283.6784279350613</v>
      </c>
      <c r="L4421" s="31">
        <v>272884.98962223617</v>
      </c>
      <c r="M4421" s="95">
        <v>3950.3064740601631</v>
      </c>
      <c r="N4421" s="22">
        <v>0.74764324285420236</v>
      </c>
    </row>
    <row r="4422" spans="1:14" s="15" customFormat="1" x14ac:dyDescent="0.3">
      <c r="A4422" s="17" t="s">
        <v>3825</v>
      </c>
      <c r="B4422" s="15" t="s">
        <v>11041</v>
      </c>
      <c r="C4422" s="111" t="s">
        <v>3180</v>
      </c>
      <c r="D4422" s="111" t="s">
        <v>487</v>
      </c>
      <c r="E4422" s="111" t="s">
        <v>3813</v>
      </c>
      <c r="F4422" s="108">
        <v>0</v>
      </c>
      <c r="G4422" s="107">
        <v>12172.25</v>
      </c>
      <c r="H4422" s="31">
        <v>1029733.12095159</v>
      </c>
      <c r="I4422" s="95">
        <v>14937.154413070981</v>
      </c>
      <c r="J4422" s="22">
        <v>1.227148178280185</v>
      </c>
      <c r="K4422" s="101">
        <v>12308.503999718039</v>
      </c>
      <c r="L4422" s="31">
        <v>1043261.8870256121</v>
      </c>
      <c r="M4422" s="95">
        <v>15102.348400190929</v>
      </c>
      <c r="N4422" s="22">
        <v>1.2269848878902661</v>
      </c>
    </row>
    <row r="4423" spans="1:14" s="15" customFormat="1" x14ac:dyDescent="0.3">
      <c r="A4423" s="17" t="s">
        <v>3184</v>
      </c>
      <c r="B4423" s="15" t="s">
        <v>11042</v>
      </c>
      <c r="C4423" s="111" t="s">
        <v>3180</v>
      </c>
      <c r="D4423" s="111" t="s">
        <v>487</v>
      </c>
      <c r="E4423" s="111" t="s">
        <v>3181</v>
      </c>
      <c r="F4423" s="108">
        <v>0</v>
      </c>
      <c r="G4423" s="107">
        <v>11412.41666666667</v>
      </c>
      <c r="H4423" s="31">
        <v>626064.2321429553</v>
      </c>
      <c r="I4423" s="95">
        <v>9081.5939759013327</v>
      </c>
      <c r="J4423" s="22">
        <v>0.79576431891299682</v>
      </c>
      <c r="K4423" s="101">
        <v>11521.75556986242</v>
      </c>
      <c r="L4423" s="31">
        <v>633825.78429356625</v>
      </c>
      <c r="M4423" s="95">
        <v>9175.3163213089774</v>
      </c>
      <c r="N4423" s="22">
        <v>0.79634707277673489</v>
      </c>
    </row>
    <row r="4424" spans="1:14" s="15" customFormat="1" x14ac:dyDescent="0.3">
      <c r="A4424" s="17" t="s">
        <v>3823</v>
      </c>
      <c r="B4424" s="15" t="s">
        <v>11043</v>
      </c>
      <c r="C4424" s="111" t="s">
        <v>3180</v>
      </c>
      <c r="D4424" s="111" t="s">
        <v>487</v>
      </c>
      <c r="E4424" s="111" t="s">
        <v>3813</v>
      </c>
      <c r="F4424" s="108">
        <v>0</v>
      </c>
      <c r="G4424" s="107">
        <v>14115.91666666667</v>
      </c>
      <c r="H4424" s="31">
        <v>688504.84604499745</v>
      </c>
      <c r="I4424" s="95">
        <v>9987.3481684438084</v>
      </c>
      <c r="J4424" s="22">
        <v>0.70752388274067513</v>
      </c>
      <c r="K4424" s="101">
        <v>14261.06321068752</v>
      </c>
      <c r="L4424" s="31">
        <v>698498.74583753292</v>
      </c>
      <c r="M4424" s="95">
        <v>10111.527649888991</v>
      </c>
      <c r="N4424" s="22">
        <v>0.7090304208392546</v>
      </c>
    </row>
    <row r="4425" spans="1:14" s="15" customFormat="1" x14ac:dyDescent="0.3">
      <c r="A4425" s="17" t="s">
        <v>3212</v>
      </c>
      <c r="B4425" s="15" t="s">
        <v>11044</v>
      </c>
      <c r="C4425" s="111" t="s">
        <v>3180</v>
      </c>
      <c r="D4425" s="111" t="s">
        <v>487</v>
      </c>
      <c r="E4425" s="111" t="s">
        <v>3208</v>
      </c>
      <c r="F4425" s="108">
        <v>0</v>
      </c>
      <c r="G4425" s="107">
        <v>14087.416666666661</v>
      </c>
      <c r="H4425" s="31">
        <v>928730.21354428411</v>
      </c>
      <c r="I4425" s="95">
        <v>13472.02136702713</v>
      </c>
      <c r="J4425" s="22">
        <v>0.95631595812057824</v>
      </c>
      <c r="K4425" s="101">
        <v>14218.51322126213</v>
      </c>
      <c r="L4425" s="31">
        <v>939798.26774936123</v>
      </c>
      <c r="M4425" s="95">
        <v>13604.600189039909</v>
      </c>
      <c r="N4425" s="22">
        <v>0.95682297982434716</v>
      </c>
    </row>
    <row r="4426" spans="1:14" s="15" customFormat="1" x14ac:dyDescent="0.3">
      <c r="A4426" s="17" t="s">
        <v>3819</v>
      </c>
      <c r="B4426" s="15" t="s">
        <v>11045</v>
      </c>
      <c r="C4426" s="111" t="s">
        <v>3180</v>
      </c>
      <c r="D4426" s="111" t="s">
        <v>487</v>
      </c>
      <c r="E4426" s="111" t="s">
        <v>3813</v>
      </c>
      <c r="F4426" s="108">
        <v>0</v>
      </c>
      <c r="G4426" s="107">
        <v>18135.583333333328</v>
      </c>
      <c r="H4426" s="31">
        <v>1371760.4722214681</v>
      </c>
      <c r="I4426" s="95">
        <v>19898.551939733639</v>
      </c>
      <c r="J4426" s="22">
        <v>1.097210471480119</v>
      </c>
      <c r="K4426" s="101">
        <v>18297.41171137436</v>
      </c>
      <c r="L4426" s="31">
        <v>1386914.138470866</v>
      </c>
      <c r="M4426" s="95">
        <v>20077.087815461859</v>
      </c>
      <c r="N4426" s="22">
        <v>1.097263816990093</v>
      </c>
    </row>
    <row r="4427" spans="1:14" s="15" customFormat="1" x14ac:dyDescent="0.3">
      <c r="A4427" s="17" t="s">
        <v>3204</v>
      </c>
      <c r="B4427" s="15" t="s">
        <v>11046</v>
      </c>
      <c r="C4427" s="111" t="s">
        <v>3180</v>
      </c>
      <c r="D4427" s="111" t="s">
        <v>487</v>
      </c>
      <c r="E4427" s="111" t="s">
        <v>3193</v>
      </c>
      <c r="F4427" s="108">
        <v>0</v>
      </c>
      <c r="G4427" s="107">
        <v>10699.83333333333</v>
      </c>
      <c r="H4427" s="31">
        <v>503012.69712736091</v>
      </c>
      <c r="I4427" s="95">
        <v>7296.6268403441254</v>
      </c>
      <c r="J4427" s="22">
        <v>0.68193836418113607</v>
      </c>
      <c r="K4427" s="101">
        <v>10806.65940363855</v>
      </c>
      <c r="L4427" s="31">
        <v>508855.47688482731</v>
      </c>
      <c r="M4427" s="95">
        <v>7366.2354513592036</v>
      </c>
      <c r="N4427" s="22">
        <v>0.68163853196659741</v>
      </c>
    </row>
    <row r="4428" spans="1:14" s="15" customFormat="1" x14ac:dyDescent="0.3">
      <c r="A4428" s="17" t="s">
        <v>3196</v>
      </c>
      <c r="B4428" s="15" t="s">
        <v>11047</v>
      </c>
      <c r="C4428" s="111" t="s">
        <v>3180</v>
      </c>
      <c r="D4428" s="111" t="s">
        <v>487</v>
      </c>
      <c r="E4428" s="111" t="s">
        <v>3193</v>
      </c>
      <c r="F4428" s="108">
        <v>0</v>
      </c>
      <c r="G4428" s="107">
        <v>13599.25</v>
      </c>
      <c r="H4428" s="31">
        <v>982413.06707976223</v>
      </c>
      <c r="I4428" s="95">
        <v>14250.73679948083</v>
      </c>
      <c r="J4428" s="22">
        <v>1.0479060830178739</v>
      </c>
      <c r="K4428" s="101">
        <v>13715.161620332879</v>
      </c>
      <c r="L4428" s="31">
        <v>993602.30088353506</v>
      </c>
      <c r="M4428" s="95">
        <v>14383.47197936705</v>
      </c>
      <c r="N4428" s="22">
        <v>1.0487278515218801</v>
      </c>
    </row>
    <row r="4429" spans="1:14" s="15" customFormat="1" x14ac:dyDescent="0.3">
      <c r="A4429" s="17" t="s">
        <v>3209</v>
      </c>
      <c r="B4429" s="15" t="s">
        <v>11048</v>
      </c>
      <c r="C4429" s="111" t="s">
        <v>3180</v>
      </c>
      <c r="D4429" s="111" t="s">
        <v>487</v>
      </c>
      <c r="E4429" s="111" t="s">
        <v>3208</v>
      </c>
      <c r="F4429" s="108">
        <v>0</v>
      </c>
      <c r="G4429" s="107">
        <v>6081.4166666666679</v>
      </c>
      <c r="H4429" s="31">
        <v>317423.06323123618</v>
      </c>
      <c r="I4429" s="95">
        <v>4604.4914097483634</v>
      </c>
      <c r="J4429" s="22">
        <v>0.75714124884525735</v>
      </c>
      <c r="K4429" s="101">
        <v>6140.9330932514104</v>
      </c>
      <c r="L4429" s="31">
        <v>321154.29981216259</v>
      </c>
      <c r="M4429" s="95">
        <v>4649.0571411659184</v>
      </c>
      <c r="N4429" s="22">
        <v>0.75706038000560649</v>
      </c>
    </row>
    <row r="4430" spans="1:14" s="15" customFormat="1" x14ac:dyDescent="0.3">
      <c r="A4430" s="17" t="s">
        <v>3211</v>
      </c>
      <c r="B4430" s="15" t="s">
        <v>11049</v>
      </c>
      <c r="C4430" s="111" t="s">
        <v>3180</v>
      </c>
      <c r="D4430" s="111" t="s">
        <v>487</v>
      </c>
      <c r="E4430" s="111" t="s">
        <v>3208</v>
      </c>
      <c r="F4430" s="108">
        <v>0</v>
      </c>
      <c r="G4430" s="107">
        <v>8902.9166666666642</v>
      </c>
      <c r="H4430" s="31">
        <v>472661.09770876699</v>
      </c>
      <c r="I4430" s="95">
        <v>6856.3510854181777</v>
      </c>
      <c r="J4430" s="22">
        <v>0.7701241449433065</v>
      </c>
      <c r="K4430" s="101">
        <v>8987.9944893341253</v>
      </c>
      <c r="L4430" s="31">
        <v>478261.69046703458</v>
      </c>
      <c r="M4430" s="95">
        <v>6923.3571797491613</v>
      </c>
      <c r="N4430" s="22">
        <v>0.77028943308376208</v>
      </c>
    </row>
    <row r="4431" spans="1:14" s="15" customFormat="1" x14ac:dyDescent="0.3">
      <c r="A4431" s="17" t="s">
        <v>3179</v>
      </c>
      <c r="B4431" s="15" t="s">
        <v>11050</v>
      </c>
      <c r="C4431" s="111" t="s">
        <v>3180</v>
      </c>
      <c r="D4431" s="111" t="s">
        <v>487</v>
      </c>
      <c r="E4431" s="111" t="s">
        <v>3181</v>
      </c>
      <c r="F4431" s="108">
        <v>0</v>
      </c>
      <c r="G4431" s="107">
        <v>13161.5</v>
      </c>
      <c r="H4431" s="31">
        <v>839488.09992178774</v>
      </c>
      <c r="I4431" s="95">
        <v>12177.48863402522</v>
      </c>
      <c r="J4431" s="22">
        <v>0.92523562162559136</v>
      </c>
      <c r="K4431" s="101">
        <v>13289.522409446119</v>
      </c>
      <c r="L4431" s="31">
        <v>849566.14450559916</v>
      </c>
      <c r="M4431" s="95">
        <v>12298.392247329861</v>
      </c>
      <c r="N4431" s="22">
        <v>0.92542018203665699</v>
      </c>
    </row>
    <row r="4432" spans="1:14" s="15" customFormat="1" x14ac:dyDescent="0.3">
      <c r="A4432" s="17" t="s">
        <v>3220</v>
      </c>
      <c r="B4432" s="15" t="s">
        <v>13249</v>
      </c>
      <c r="C4432" s="111" t="s">
        <v>3180</v>
      </c>
      <c r="D4432" s="111" t="s">
        <v>487</v>
      </c>
      <c r="E4432" s="111" t="s">
        <v>3208</v>
      </c>
      <c r="F4432" s="108">
        <v>0</v>
      </c>
      <c r="G4432" s="107">
        <v>20332.166666666672</v>
      </c>
      <c r="H4432" s="31">
        <v>1279527.210502126</v>
      </c>
      <c r="I4432" s="95">
        <v>18560.630060470539</v>
      </c>
      <c r="J4432" s="22">
        <v>0.91287024962762808</v>
      </c>
      <c r="K4432" s="101">
        <v>20533.179603866451</v>
      </c>
      <c r="L4432" s="31">
        <v>1295703.549293879</v>
      </c>
      <c r="M4432" s="95">
        <v>18756.715517126639</v>
      </c>
      <c r="N4432" s="22">
        <v>0.91348324414377113</v>
      </c>
    </row>
    <row r="4433" spans="1:14" s="15" customFormat="1" x14ac:dyDescent="0.3">
      <c r="A4433" s="17" t="s">
        <v>3226</v>
      </c>
      <c r="B4433" s="15" t="s">
        <v>11051</v>
      </c>
      <c r="C4433" s="111" t="s">
        <v>3180</v>
      </c>
      <c r="D4433" s="111" t="s">
        <v>487</v>
      </c>
      <c r="E4433" s="111" t="s">
        <v>3208</v>
      </c>
      <c r="F4433" s="108">
        <v>0</v>
      </c>
      <c r="G4433" s="107">
        <v>7358.1666666666697</v>
      </c>
      <c r="H4433" s="31">
        <v>343457.86316014099</v>
      </c>
      <c r="I4433" s="95">
        <v>4982.1483178723684</v>
      </c>
      <c r="J4433" s="22">
        <v>0.67709098523713329</v>
      </c>
      <c r="K4433" s="101">
        <v>7433.2714969610088</v>
      </c>
      <c r="L4433" s="31">
        <v>347740.26928287733</v>
      </c>
      <c r="M4433" s="95">
        <v>5033.9179115025954</v>
      </c>
      <c r="N4433" s="22">
        <v>0.67721432125284853</v>
      </c>
    </row>
    <row r="4434" spans="1:14" s="15" customFormat="1" x14ac:dyDescent="0.3">
      <c r="A4434" s="17" t="s">
        <v>3210</v>
      </c>
      <c r="B4434" s="15" t="s">
        <v>11052</v>
      </c>
      <c r="C4434" s="111" t="s">
        <v>3180</v>
      </c>
      <c r="D4434" s="111" t="s">
        <v>487</v>
      </c>
      <c r="E4434" s="111" t="s">
        <v>3208</v>
      </c>
      <c r="F4434" s="108">
        <v>0</v>
      </c>
      <c r="G4434" s="107">
        <v>5384.2499999999982</v>
      </c>
      <c r="H4434" s="31">
        <v>272801.13289877318</v>
      </c>
      <c r="I4434" s="95">
        <v>3957.2123720795048</v>
      </c>
      <c r="J4434" s="22">
        <v>0.7349607414365058</v>
      </c>
      <c r="K4434" s="101">
        <v>5437.8881950889336</v>
      </c>
      <c r="L4434" s="31">
        <v>276161.56131217058</v>
      </c>
      <c r="M4434" s="95">
        <v>3997.738406382231</v>
      </c>
      <c r="N4434" s="22">
        <v>0.73516377368565056</v>
      </c>
    </row>
    <row r="4435" spans="1:14" s="15" customFormat="1" x14ac:dyDescent="0.3">
      <c r="A4435" s="17" t="s">
        <v>3224</v>
      </c>
      <c r="B4435" s="15" t="s">
        <v>11053</v>
      </c>
      <c r="C4435" s="111" t="s">
        <v>3180</v>
      </c>
      <c r="D4435" s="111" t="s">
        <v>487</v>
      </c>
      <c r="E4435" s="111" t="s">
        <v>3208</v>
      </c>
      <c r="F4435" s="108">
        <v>0</v>
      </c>
      <c r="G4435" s="107">
        <v>13930.33333333333</v>
      </c>
      <c r="H4435" s="31">
        <v>839373.81845774525</v>
      </c>
      <c r="I4435" s="95">
        <v>12175.830884225559</v>
      </c>
      <c r="J4435" s="22">
        <v>0.87405165353010694</v>
      </c>
      <c r="K4435" s="101">
        <v>14073.85477668684</v>
      </c>
      <c r="L4435" s="31">
        <v>850549.86042979849</v>
      </c>
      <c r="M4435" s="95">
        <v>12312.63260327388</v>
      </c>
      <c r="N4435" s="22">
        <v>0.87485857987319882</v>
      </c>
    </row>
    <row r="4436" spans="1:14" s="15" customFormat="1" x14ac:dyDescent="0.3">
      <c r="A4436" s="17" t="s">
        <v>3186</v>
      </c>
      <c r="B4436" s="15" t="s">
        <v>11054</v>
      </c>
      <c r="C4436" s="111" t="s">
        <v>3180</v>
      </c>
      <c r="D4436" s="111" t="s">
        <v>487</v>
      </c>
      <c r="E4436" s="111" t="s">
        <v>3181</v>
      </c>
      <c r="F4436" s="108">
        <v>0</v>
      </c>
      <c r="G4436" s="107">
        <v>8425.25</v>
      </c>
      <c r="H4436" s="31">
        <v>639843.3390984484</v>
      </c>
      <c r="I4436" s="95">
        <v>9281.471637482442</v>
      </c>
      <c r="J4436" s="22">
        <v>1.101625665408438</v>
      </c>
      <c r="K4436" s="101">
        <v>8510.5246841482276</v>
      </c>
      <c r="L4436" s="31">
        <v>647789.57166175579</v>
      </c>
      <c r="M4436" s="95">
        <v>9377.457302824012</v>
      </c>
      <c r="N4436" s="22">
        <v>1.101865942565273</v>
      </c>
    </row>
    <row r="4437" spans="1:14" s="15" customFormat="1" x14ac:dyDescent="0.3">
      <c r="A4437" s="17" t="s">
        <v>3198</v>
      </c>
      <c r="B4437" s="15" t="s">
        <v>11055</v>
      </c>
      <c r="C4437" s="111" t="s">
        <v>3180</v>
      </c>
      <c r="D4437" s="111" t="s">
        <v>487</v>
      </c>
      <c r="E4437" s="111" t="s">
        <v>3193</v>
      </c>
      <c r="F4437" s="108">
        <v>0</v>
      </c>
      <c r="G4437" s="107">
        <v>17517.083333333328</v>
      </c>
      <c r="H4437" s="31">
        <v>1149164.6064310579</v>
      </c>
      <c r="I4437" s="95">
        <v>16669.609652289349</v>
      </c>
      <c r="J4437" s="22">
        <v>0.95162016045038034</v>
      </c>
      <c r="K4437" s="101">
        <v>17673.72349329268</v>
      </c>
      <c r="L4437" s="31">
        <v>1162176.9788252511</v>
      </c>
      <c r="M4437" s="95">
        <v>16823.773450538571</v>
      </c>
      <c r="N4437" s="22">
        <v>0.95190882990351866</v>
      </c>
    </row>
    <row r="4438" spans="1:14" s="15" customFormat="1" x14ac:dyDescent="0.3">
      <c r="A4438" s="17" t="s">
        <v>3824</v>
      </c>
      <c r="B4438" s="15" t="s">
        <v>11056</v>
      </c>
      <c r="C4438" s="111" t="s">
        <v>3180</v>
      </c>
      <c r="D4438" s="111" t="s">
        <v>487</v>
      </c>
      <c r="E4438" s="111" t="s">
        <v>3813</v>
      </c>
      <c r="F4438" s="108">
        <v>0</v>
      </c>
      <c r="G4438" s="107">
        <v>5939.6666666666652</v>
      </c>
      <c r="H4438" s="31">
        <v>289882.33770990628</v>
      </c>
      <c r="I4438" s="95">
        <v>4204.9897705469866</v>
      </c>
      <c r="J4438" s="22">
        <v>0.7079504636422338</v>
      </c>
      <c r="K4438" s="101">
        <v>5996.5080266327013</v>
      </c>
      <c r="L4438" s="31">
        <v>293707.35662186518</v>
      </c>
      <c r="M4438" s="95">
        <v>4251.7328415483826</v>
      </c>
      <c r="N4438" s="22">
        <v>0.70903479536171232</v>
      </c>
    </row>
    <row r="4439" spans="1:14" s="15" customFormat="1" x14ac:dyDescent="0.3">
      <c r="A4439" s="17" t="s">
        <v>3817</v>
      </c>
      <c r="B4439" s="15" t="s">
        <v>11057</v>
      </c>
      <c r="C4439" s="111" t="s">
        <v>3180</v>
      </c>
      <c r="D4439" s="111" t="s">
        <v>487</v>
      </c>
      <c r="E4439" s="111" t="s">
        <v>3813</v>
      </c>
      <c r="F4439" s="108">
        <v>0</v>
      </c>
      <c r="G4439" s="107">
        <v>4149.166666666667</v>
      </c>
      <c r="H4439" s="31">
        <v>173501.99571579049</v>
      </c>
      <c r="I4439" s="95">
        <v>2516.793961709016</v>
      </c>
      <c r="J4439" s="22">
        <v>0.60657817916264689</v>
      </c>
      <c r="K4439" s="101">
        <v>4189.4962296774193</v>
      </c>
      <c r="L4439" s="31">
        <v>175600.44185797771</v>
      </c>
      <c r="M4439" s="95">
        <v>2542.0070311660329</v>
      </c>
      <c r="N4439" s="22">
        <v>0.60675720702623992</v>
      </c>
    </row>
    <row r="4440" spans="1:14" s="15" customFormat="1" x14ac:dyDescent="0.3">
      <c r="A4440" s="17" t="s">
        <v>3828</v>
      </c>
      <c r="B4440" s="15" t="s">
        <v>11058</v>
      </c>
      <c r="C4440" s="111" t="s">
        <v>3180</v>
      </c>
      <c r="D4440" s="111" t="s">
        <v>487</v>
      </c>
      <c r="E4440" s="111" t="s">
        <v>3813</v>
      </c>
      <c r="F4440" s="108">
        <v>0</v>
      </c>
      <c r="G4440" s="107">
        <v>6815.666666666667</v>
      </c>
      <c r="H4440" s="31">
        <v>404158.33702844993</v>
      </c>
      <c r="I4440" s="95">
        <v>5862.6602997338669</v>
      </c>
      <c r="J4440" s="22">
        <v>0.86017415264838848</v>
      </c>
      <c r="K4440" s="101">
        <v>6886.0872090050816</v>
      </c>
      <c r="L4440" s="31">
        <v>409118.34151066089</v>
      </c>
      <c r="M4440" s="95">
        <v>5922.4321402346122</v>
      </c>
      <c r="N4440" s="22">
        <v>0.8600576728813023</v>
      </c>
    </row>
    <row r="4441" spans="1:14" s="15" customFormat="1" x14ac:dyDescent="0.3">
      <c r="A4441" s="17" t="s">
        <v>3187</v>
      </c>
      <c r="B4441" s="15" t="s">
        <v>11059</v>
      </c>
      <c r="C4441" s="111" t="s">
        <v>3180</v>
      </c>
      <c r="D4441" s="111" t="s">
        <v>487</v>
      </c>
      <c r="E4441" s="111" t="s">
        <v>3181</v>
      </c>
      <c r="F4441" s="108">
        <v>0</v>
      </c>
      <c r="G4441" s="107">
        <v>14034.33333333333</v>
      </c>
      <c r="H4441" s="31">
        <v>943323.62019980047</v>
      </c>
      <c r="I4441" s="95">
        <v>13683.711138086201</v>
      </c>
      <c r="J4441" s="22">
        <v>0.97501682574302573</v>
      </c>
      <c r="K4441" s="101">
        <v>14170.49181429274</v>
      </c>
      <c r="L4441" s="31">
        <v>955188.52351559279</v>
      </c>
      <c r="M4441" s="95">
        <v>13827.390849218569</v>
      </c>
      <c r="N4441" s="22">
        <v>0.97578764593561185</v>
      </c>
    </row>
    <row r="4442" spans="1:14" s="15" customFormat="1" x14ac:dyDescent="0.3">
      <c r="A4442" s="17" t="s">
        <v>3221</v>
      </c>
      <c r="B4442" s="15" t="s">
        <v>11060</v>
      </c>
      <c r="C4442" s="111" t="s">
        <v>3180</v>
      </c>
      <c r="D4442" s="111" t="s">
        <v>487</v>
      </c>
      <c r="E4442" s="111" t="s">
        <v>3208</v>
      </c>
      <c r="F4442" s="108">
        <v>0</v>
      </c>
      <c r="G4442" s="107">
        <v>6871.166666666667</v>
      </c>
      <c r="H4442" s="31">
        <v>348817.88416681148</v>
      </c>
      <c r="I4442" s="95">
        <v>5059.8999797398174</v>
      </c>
      <c r="J4442" s="22">
        <v>0.73639604818296023</v>
      </c>
      <c r="K4442" s="101">
        <v>6937.5002390926466</v>
      </c>
      <c r="L4442" s="31">
        <v>353471.4700016565</v>
      </c>
      <c r="M4442" s="95">
        <v>5116.8832638104413</v>
      </c>
      <c r="N4442" s="22">
        <v>0.73756873332802597</v>
      </c>
    </row>
    <row r="4443" spans="1:14" s="15" customFormat="1" x14ac:dyDescent="0.3">
      <c r="A4443" s="17" t="s">
        <v>3206</v>
      </c>
      <c r="B4443" s="15" t="s">
        <v>11061</v>
      </c>
      <c r="C4443" s="111" t="s">
        <v>3180</v>
      </c>
      <c r="D4443" s="111" t="s">
        <v>487</v>
      </c>
      <c r="E4443" s="111" t="s">
        <v>3193</v>
      </c>
      <c r="F4443" s="108">
        <v>0</v>
      </c>
      <c r="G4443" s="107">
        <v>15745.416666666661</v>
      </c>
      <c r="H4443" s="31">
        <v>1160696.0040543471</v>
      </c>
      <c r="I4443" s="95">
        <v>16836.88237897255</v>
      </c>
      <c r="J4443" s="22">
        <v>1.0693195826704629</v>
      </c>
      <c r="K4443" s="101">
        <v>15888.572525895301</v>
      </c>
      <c r="L4443" s="31">
        <v>1173754.8273162509</v>
      </c>
      <c r="M4443" s="95">
        <v>16991.375376584401</v>
      </c>
      <c r="N4443" s="22">
        <v>1.0694085544117791</v>
      </c>
    </row>
    <row r="4444" spans="1:14" s="15" customFormat="1" x14ac:dyDescent="0.3">
      <c r="A4444" s="17" t="s">
        <v>3189</v>
      </c>
      <c r="B4444" s="15" t="s">
        <v>11062</v>
      </c>
      <c r="C4444" s="111" t="s">
        <v>3180</v>
      </c>
      <c r="D4444" s="111" t="s">
        <v>487</v>
      </c>
      <c r="E4444" s="111" t="s">
        <v>3181</v>
      </c>
      <c r="F4444" s="108">
        <v>0</v>
      </c>
      <c r="G4444" s="107">
        <v>11308.5</v>
      </c>
      <c r="H4444" s="31">
        <v>648644.73334084183</v>
      </c>
      <c r="I4444" s="95">
        <v>9409.1433440382662</v>
      </c>
      <c r="J4444" s="22">
        <v>0.83204168050919813</v>
      </c>
      <c r="K4444" s="101">
        <v>11411.817541035191</v>
      </c>
      <c r="L4444" s="31">
        <v>656373.04522197065</v>
      </c>
      <c r="M4444" s="95">
        <v>9501.7124009947838</v>
      </c>
      <c r="N4444" s="22">
        <v>0.83262042762496424</v>
      </c>
    </row>
    <row r="4445" spans="1:14" s="15" customFormat="1" x14ac:dyDescent="0.3">
      <c r="A4445" s="17" t="s">
        <v>3227</v>
      </c>
      <c r="B4445" s="15" t="s">
        <v>11063</v>
      </c>
      <c r="C4445" s="111" t="s">
        <v>3180</v>
      </c>
      <c r="D4445" s="111" t="s">
        <v>487</v>
      </c>
      <c r="E4445" s="111" t="s">
        <v>3208</v>
      </c>
      <c r="F4445" s="108">
        <v>0</v>
      </c>
      <c r="G4445" s="107">
        <v>6142.8333333333339</v>
      </c>
      <c r="H4445" s="31">
        <v>255719.41623725629</v>
      </c>
      <c r="I4445" s="95">
        <v>3709.4275487870218</v>
      </c>
      <c r="J4445" s="22">
        <v>0.60386263919261285</v>
      </c>
      <c r="K4445" s="101">
        <v>6210.2567620992659</v>
      </c>
      <c r="L4445" s="31">
        <v>259004.703661459</v>
      </c>
      <c r="M4445" s="95">
        <v>3749.3742660681819</v>
      </c>
      <c r="N4445" s="22">
        <v>0.60373900946420345</v>
      </c>
    </row>
    <row r="4446" spans="1:14" s="15" customFormat="1" x14ac:dyDescent="0.3">
      <c r="A4446" s="17" t="s">
        <v>3188</v>
      </c>
      <c r="B4446" s="15" t="s">
        <v>11064</v>
      </c>
      <c r="C4446" s="111" t="s">
        <v>3180</v>
      </c>
      <c r="D4446" s="111" t="s">
        <v>487</v>
      </c>
      <c r="E4446" s="111" t="s">
        <v>3181</v>
      </c>
      <c r="F4446" s="108">
        <v>0</v>
      </c>
      <c r="G4446" s="107">
        <v>5842.666666666667</v>
      </c>
      <c r="H4446" s="31">
        <v>310665.97119320818</v>
      </c>
      <c r="I4446" s="95">
        <v>4506.4740447615159</v>
      </c>
      <c r="J4446" s="22">
        <v>0.7713043207601864</v>
      </c>
      <c r="K4446" s="101">
        <v>5895.2114764077314</v>
      </c>
      <c r="L4446" s="31">
        <v>314237.09822386358</v>
      </c>
      <c r="M4446" s="95">
        <v>4548.9231387260479</v>
      </c>
      <c r="N4446" s="22">
        <v>0.77163018781099801</v>
      </c>
    </row>
    <row r="4447" spans="1:14" s="15" customFormat="1" x14ac:dyDescent="0.3">
      <c r="A4447" s="17" t="s">
        <v>3182</v>
      </c>
      <c r="B4447" s="15" t="s">
        <v>11065</v>
      </c>
      <c r="C4447" s="111" t="s">
        <v>3180</v>
      </c>
      <c r="D4447" s="111" t="s">
        <v>487</v>
      </c>
      <c r="E4447" s="111" t="s">
        <v>3181</v>
      </c>
      <c r="F4447" s="108">
        <v>0</v>
      </c>
      <c r="G4447" s="107">
        <v>5996.5</v>
      </c>
      <c r="H4447" s="31">
        <v>604684.53034155956</v>
      </c>
      <c r="I4447" s="95">
        <v>8771.4632239471339</v>
      </c>
      <c r="J4447" s="22">
        <v>1.462763816217316</v>
      </c>
      <c r="K4447" s="101">
        <v>6050.348694508134</v>
      </c>
      <c r="L4447" s="31">
        <v>611058.28477078734</v>
      </c>
      <c r="M4447" s="95">
        <v>8845.7320488742789</v>
      </c>
      <c r="N4447" s="22">
        <v>1.4620202066871779</v>
      </c>
    </row>
    <row r="4448" spans="1:14" s="15" customFormat="1" x14ac:dyDescent="0.3">
      <c r="A4448" s="17" t="s">
        <v>3219</v>
      </c>
      <c r="B4448" s="15" t="s">
        <v>11066</v>
      </c>
      <c r="C4448" s="111" t="s">
        <v>3180</v>
      </c>
      <c r="D4448" s="111" t="s">
        <v>487</v>
      </c>
      <c r="E4448" s="111" t="s">
        <v>3208</v>
      </c>
      <c r="F4448" s="108">
        <v>0</v>
      </c>
      <c r="G4448" s="107">
        <v>5943.8333333333339</v>
      </c>
      <c r="H4448" s="31">
        <v>404296.89895672601</v>
      </c>
      <c r="I4448" s="95">
        <v>5864.6702583108226</v>
      </c>
      <c r="J4448" s="22">
        <v>0.98668147799862416</v>
      </c>
      <c r="K4448" s="101">
        <v>5996.1781749959137</v>
      </c>
      <c r="L4448" s="31">
        <v>408650.15692860523</v>
      </c>
      <c r="M4448" s="95">
        <v>5915.6546601390237</v>
      </c>
      <c r="N4448" s="22">
        <v>0.98657086022015272</v>
      </c>
    </row>
    <row r="4449" spans="1:14" s="15" customFormat="1" x14ac:dyDescent="0.3">
      <c r="A4449" s="17" t="s">
        <v>3815</v>
      </c>
      <c r="B4449" s="15" t="s">
        <v>11067</v>
      </c>
      <c r="C4449" s="111" t="s">
        <v>3180</v>
      </c>
      <c r="D4449" s="111" t="s">
        <v>487</v>
      </c>
      <c r="E4449" s="111" t="s">
        <v>3813</v>
      </c>
      <c r="F4449" s="108">
        <v>0</v>
      </c>
      <c r="G4449" s="107">
        <v>6758.75</v>
      </c>
      <c r="H4449" s="31">
        <v>418235.94723127369</v>
      </c>
      <c r="I4449" s="95">
        <v>6066.8680047091912</v>
      </c>
      <c r="J4449" s="22">
        <v>0.8976316633562702</v>
      </c>
      <c r="K4449" s="101">
        <v>6826.3962077793822</v>
      </c>
      <c r="L4449" s="31">
        <v>423240.91312321782</v>
      </c>
      <c r="M4449" s="95">
        <v>6126.8716960661422</v>
      </c>
      <c r="N4449" s="22">
        <v>0.89752652931043475</v>
      </c>
    </row>
    <row r="4450" spans="1:14" s="15" customFormat="1" x14ac:dyDescent="0.3">
      <c r="A4450" s="17" t="s">
        <v>3195</v>
      </c>
      <c r="B4450" s="15" t="s">
        <v>11068</v>
      </c>
      <c r="C4450" s="111" t="s">
        <v>3180</v>
      </c>
      <c r="D4450" s="111" t="s">
        <v>487</v>
      </c>
      <c r="E4450" s="111" t="s">
        <v>3193</v>
      </c>
      <c r="F4450" s="108">
        <v>0</v>
      </c>
      <c r="G4450" s="107">
        <v>7243.7499999999982</v>
      </c>
      <c r="H4450" s="31">
        <v>471369.40746138321</v>
      </c>
      <c r="I4450" s="95">
        <v>6837.614020166553</v>
      </c>
      <c r="J4450" s="22">
        <v>0.94393291046302741</v>
      </c>
      <c r="K4450" s="101">
        <v>7304.8584224776123</v>
      </c>
      <c r="L4450" s="31">
        <v>476506.54088027461</v>
      </c>
      <c r="M4450" s="95">
        <v>6897.9494840561147</v>
      </c>
      <c r="N4450" s="22">
        <v>0.94429612254093698</v>
      </c>
    </row>
    <row r="4451" spans="1:14" s="15" customFormat="1" x14ac:dyDescent="0.3">
      <c r="A4451" s="17" t="s">
        <v>3820</v>
      </c>
      <c r="B4451" s="15" t="s">
        <v>11069</v>
      </c>
      <c r="C4451" s="111" t="s">
        <v>3180</v>
      </c>
      <c r="D4451" s="111" t="s">
        <v>487</v>
      </c>
      <c r="E4451" s="111" t="s">
        <v>3813</v>
      </c>
      <c r="F4451" s="108">
        <v>0</v>
      </c>
      <c r="G4451" s="107">
        <v>7884.6666666666661</v>
      </c>
      <c r="H4451" s="31">
        <v>643621.56560853752</v>
      </c>
      <c r="I4451" s="95">
        <v>9336.2780253129185</v>
      </c>
      <c r="J4451" s="22">
        <v>1.1841056090275961</v>
      </c>
      <c r="K4451" s="101">
        <v>7967.3965056905781</v>
      </c>
      <c r="L4451" s="31">
        <v>651656.70739825093</v>
      </c>
      <c r="M4451" s="95">
        <v>9433.4382908479183</v>
      </c>
      <c r="N4451" s="22">
        <v>1.1840051243979439</v>
      </c>
    </row>
    <row r="4452" spans="1:14" s="15" customFormat="1" x14ac:dyDescent="0.3">
      <c r="A4452" s="17" t="s">
        <v>3185</v>
      </c>
      <c r="B4452" s="15" t="s">
        <v>7631</v>
      </c>
      <c r="C4452" s="111" t="s">
        <v>3180</v>
      </c>
      <c r="D4452" s="111" t="s">
        <v>487</v>
      </c>
      <c r="E4452" s="111" t="s">
        <v>3181</v>
      </c>
      <c r="F4452" s="108">
        <v>0</v>
      </c>
      <c r="G4452" s="107">
        <v>6454.583333333333</v>
      </c>
      <c r="H4452" s="31">
        <v>397105.08510622347</v>
      </c>
      <c r="I4452" s="95">
        <v>5760.3468838273984</v>
      </c>
      <c r="J4452" s="22">
        <v>0.8924428714211966</v>
      </c>
      <c r="K4452" s="101">
        <v>6515.1196319183782</v>
      </c>
      <c r="L4452" s="31">
        <v>401606.08645278373</v>
      </c>
      <c r="M4452" s="95">
        <v>5813.6840928209213</v>
      </c>
      <c r="N4452" s="22">
        <v>0.89233727410605979</v>
      </c>
    </row>
    <row r="4453" spans="1:14" s="15" customFormat="1" x14ac:dyDescent="0.3">
      <c r="A4453" s="17" t="s">
        <v>3217</v>
      </c>
      <c r="B4453" s="15" t="s">
        <v>11070</v>
      </c>
      <c r="C4453" s="111" t="s">
        <v>3180</v>
      </c>
      <c r="D4453" s="111" t="s">
        <v>487</v>
      </c>
      <c r="E4453" s="111" t="s">
        <v>3208</v>
      </c>
      <c r="F4453" s="108">
        <v>0</v>
      </c>
      <c r="G4453" s="107">
        <v>7935.833333333333</v>
      </c>
      <c r="H4453" s="31">
        <v>438089.91653596959</v>
      </c>
      <c r="I4453" s="95">
        <v>6354.8667095994033</v>
      </c>
      <c r="J4453" s="22">
        <v>0.80078127181762937</v>
      </c>
      <c r="K4453" s="101">
        <v>8019.803184013892</v>
      </c>
      <c r="L4453" s="31">
        <v>444256.00669214682</v>
      </c>
      <c r="M4453" s="95">
        <v>6431.0879898727098</v>
      </c>
      <c r="N4453" s="22">
        <v>0.80190097466381538</v>
      </c>
    </row>
    <row r="4454" spans="1:14" s="15" customFormat="1" x14ac:dyDescent="0.3">
      <c r="A4454" s="17" t="s">
        <v>3192</v>
      </c>
      <c r="B4454" s="15" t="s">
        <v>11071</v>
      </c>
      <c r="C4454" s="111" t="s">
        <v>3180</v>
      </c>
      <c r="D4454" s="111" t="s">
        <v>487</v>
      </c>
      <c r="E4454" s="111" t="s">
        <v>3193</v>
      </c>
      <c r="F4454" s="108">
        <v>0</v>
      </c>
      <c r="G4454" s="107">
        <v>8947.0833333333303</v>
      </c>
      <c r="H4454" s="31">
        <v>368063.9172095494</v>
      </c>
      <c r="I4454" s="95">
        <v>5339.0800522743184</v>
      </c>
      <c r="J4454" s="22">
        <v>0.59673972549054011</v>
      </c>
      <c r="K4454" s="101">
        <v>9033.8339056776149</v>
      </c>
      <c r="L4454" s="31">
        <v>372599.6105995024</v>
      </c>
      <c r="M4454" s="95">
        <v>5393.7838648475536</v>
      </c>
      <c r="N4454" s="22">
        <v>0.59706475912266344</v>
      </c>
    </row>
    <row r="4455" spans="1:14" s="15" customFormat="1" x14ac:dyDescent="0.3">
      <c r="A4455" s="17" t="s">
        <v>3200</v>
      </c>
      <c r="B4455" s="15" t="s">
        <v>11072</v>
      </c>
      <c r="C4455" s="111" t="s">
        <v>3180</v>
      </c>
      <c r="D4455" s="111" t="s">
        <v>487</v>
      </c>
      <c r="E4455" s="111" t="s">
        <v>3193</v>
      </c>
      <c r="F4455" s="108">
        <v>0</v>
      </c>
      <c r="G4455" s="107">
        <v>7188.2500000000018</v>
      </c>
      <c r="H4455" s="31">
        <v>434403.96197321342</v>
      </c>
      <c r="I4455" s="95">
        <v>6301.3988048159054</v>
      </c>
      <c r="J4455" s="22">
        <v>0.87662488155196383</v>
      </c>
      <c r="K4455" s="101">
        <v>7253.4265447364578</v>
      </c>
      <c r="L4455" s="31">
        <v>439405.97160268569</v>
      </c>
      <c r="M4455" s="95">
        <v>6360.878466659874</v>
      </c>
      <c r="N4455" s="22">
        <v>0.87694807790887841</v>
      </c>
    </row>
    <row r="4456" spans="1:14" s="15" customFormat="1" x14ac:dyDescent="0.3">
      <c r="A4456" s="17" t="s">
        <v>3215</v>
      </c>
      <c r="B4456" s="15" t="s">
        <v>10662</v>
      </c>
      <c r="C4456" s="111" t="s">
        <v>3180</v>
      </c>
      <c r="D4456" s="111" t="s">
        <v>487</v>
      </c>
      <c r="E4456" s="111" t="s">
        <v>3208</v>
      </c>
      <c r="F4456" s="108">
        <v>0</v>
      </c>
      <c r="G4456" s="107">
        <v>4314.083333333333</v>
      </c>
      <c r="H4456" s="31">
        <v>283637.68276612897</v>
      </c>
      <c r="I4456" s="95">
        <v>4114.4057412935144</v>
      </c>
      <c r="J4456" s="22">
        <v>0.95371494321934291</v>
      </c>
      <c r="K4456" s="101">
        <v>4355.3261625573223</v>
      </c>
      <c r="L4456" s="31">
        <v>287091.02853700111</v>
      </c>
      <c r="M4456" s="95">
        <v>4155.9543097048891</v>
      </c>
      <c r="N4456" s="22">
        <v>0.95422343920727903</v>
      </c>
    </row>
    <row r="4457" spans="1:14" s="15" customFormat="1" x14ac:dyDescent="0.3">
      <c r="A4457" s="17" t="s">
        <v>3818</v>
      </c>
      <c r="B4457" s="15" t="s">
        <v>11073</v>
      </c>
      <c r="C4457" s="111" t="s">
        <v>3180</v>
      </c>
      <c r="D4457" s="111" t="s">
        <v>487</v>
      </c>
      <c r="E4457" s="111" t="s">
        <v>3813</v>
      </c>
      <c r="F4457" s="108">
        <v>0</v>
      </c>
      <c r="G4457" s="107">
        <v>6392.8333333333339</v>
      </c>
      <c r="H4457" s="31">
        <v>547843.124378726</v>
      </c>
      <c r="I4457" s="95">
        <v>7946.9303030886886</v>
      </c>
      <c r="J4457" s="22">
        <v>1.243099872735931</v>
      </c>
      <c r="K4457" s="101">
        <v>6449.6563582227845</v>
      </c>
      <c r="L4457" s="31">
        <v>554023.62982942653</v>
      </c>
      <c r="M4457" s="95">
        <v>8020.0935006619302</v>
      </c>
      <c r="N4457" s="22">
        <v>1.24349159943025</v>
      </c>
    </row>
    <row r="4458" spans="1:14" s="15" customFormat="1" x14ac:dyDescent="0.3">
      <c r="A4458" s="17" t="s">
        <v>3225</v>
      </c>
      <c r="B4458" s="15" t="s">
        <v>9115</v>
      </c>
      <c r="C4458" s="111" t="s">
        <v>3180</v>
      </c>
      <c r="D4458" s="111" t="s">
        <v>487</v>
      </c>
      <c r="E4458" s="111" t="s">
        <v>3208</v>
      </c>
      <c r="F4458" s="108">
        <v>0</v>
      </c>
      <c r="G4458" s="107">
        <v>11198.499999999991</v>
      </c>
      <c r="H4458" s="31">
        <v>697519.34490304906</v>
      </c>
      <c r="I4458" s="95">
        <v>10118.111138634309</v>
      </c>
      <c r="J4458" s="22">
        <v>0.90352378788537013</v>
      </c>
      <c r="K4458" s="101">
        <v>11285.18668369057</v>
      </c>
      <c r="L4458" s="31">
        <v>704174.30083206715</v>
      </c>
      <c r="M4458" s="95">
        <v>10193.6874699283</v>
      </c>
      <c r="N4458" s="22">
        <v>0.90328035819383379</v>
      </c>
    </row>
    <row r="4459" spans="1:14" s="15" customFormat="1" x14ac:dyDescent="0.3">
      <c r="A4459" s="17" t="s">
        <v>3821</v>
      </c>
      <c r="B4459" s="15" t="s">
        <v>11074</v>
      </c>
      <c r="C4459" s="111" t="s">
        <v>3180</v>
      </c>
      <c r="D4459" s="111" t="s">
        <v>487</v>
      </c>
      <c r="E4459" s="111" t="s">
        <v>3813</v>
      </c>
      <c r="F4459" s="108">
        <v>0</v>
      </c>
      <c r="G4459" s="107">
        <v>7465.9999999999991</v>
      </c>
      <c r="H4459" s="31">
        <v>439470.24749929592</v>
      </c>
      <c r="I4459" s="95">
        <v>6374.889583799365</v>
      </c>
      <c r="J4459" s="22">
        <v>0.85385609212421187</v>
      </c>
      <c r="K4459" s="101">
        <v>7554.118210906965</v>
      </c>
      <c r="L4459" s="31">
        <v>445957.22688105248</v>
      </c>
      <c r="M4459" s="95">
        <v>6455.7149989850077</v>
      </c>
      <c r="N4459" s="22">
        <v>0.85459544300802248</v>
      </c>
    </row>
    <row r="4460" spans="1:14" s="15" customFormat="1" x14ac:dyDescent="0.3">
      <c r="A4460" s="17" t="s">
        <v>3223</v>
      </c>
      <c r="B4460" s="15" t="s">
        <v>11075</v>
      </c>
      <c r="C4460" s="111" t="s">
        <v>3180</v>
      </c>
      <c r="D4460" s="111" t="s">
        <v>487</v>
      </c>
      <c r="E4460" s="111" t="s">
        <v>3208</v>
      </c>
      <c r="F4460" s="108">
        <v>0</v>
      </c>
      <c r="G4460" s="107">
        <v>7787.0833333333321</v>
      </c>
      <c r="H4460" s="31">
        <v>397813.31267905439</v>
      </c>
      <c r="I4460" s="95">
        <v>5770.6203269164134</v>
      </c>
      <c r="J4460" s="22">
        <v>0.74105028544060103</v>
      </c>
      <c r="K4460" s="101">
        <v>7863.2847709742882</v>
      </c>
      <c r="L4460" s="31">
        <v>402283.70661572972</v>
      </c>
      <c r="M4460" s="95">
        <v>5823.4933803172571</v>
      </c>
      <c r="N4460" s="22">
        <v>0.74059296463654667</v>
      </c>
    </row>
    <row r="4461" spans="1:14" s="15" customFormat="1" x14ac:dyDescent="0.3">
      <c r="A4461" s="17" t="s">
        <v>3194</v>
      </c>
      <c r="B4461" s="15" t="s">
        <v>11076</v>
      </c>
      <c r="C4461" s="111" t="s">
        <v>3180</v>
      </c>
      <c r="D4461" s="111" t="s">
        <v>487</v>
      </c>
      <c r="E4461" s="111" t="s">
        <v>3193</v>
      </c>
      <c r="F4461" s="108">
        <v>0</v>
      </c>
      <c r="G4461" s="107">
        <v>3387.5</v>
      </c>
      <c r="H4461" s="31">
        <v>161713.4177729029</v>
      </c>
      <c r="I4461" s="95">
        <v>2345.79061583168</v>
      </c>
      <c r="J4461" s="22">
        <v>0.69248431463665827</v>
      </c>
      <c r="K4461" s="101">
        <v>3421.352516300994</v>
      </c>
      <c r="L4461" s="31">
        <v>163765.45876011631</v>
      </c>
      <c r="M4461" s="95">
        <v>2370.682802535523</v>
      </c>
      <c r="N4461" s="22">
        <v>0.6929080798428201</v>
      </c>
    </row>
    <row r="4462" spans="1:14" s="15" customFormat="1" x14ac:dyDescent="0.3">
      <c r="A4462" s="17" t="s">
        <v>3202</v>
      </c>
      <c r="B4462" s="15" t="s">
        <v>11077</v>
      </c>
      <c r="C4462" s="111" t="s">
        <v>3180</v>
      </c>
      <c r="D4462" s="111" t="s">
        <v>487</v>
      </c>
      <c r="E4462" s="111" t="s">
        <v>3193</v>
      </c>
      <c r="F4462" s="108">
        <v>0</v>
      </c>
      <c r="G4462" s="107">
        <v>5437</v>
      </c>
      <c r="H4462" s="31">
        <v>333165.56954355922</v>
      </c>
      <c r="I4462" s="95">
        <v>4832.8498483102012</v>
      </c>
      <c r="J4462" s="22">
        <v>0.88888170835206937</v>
      </c>
      <c r="K4462" s="101">
        <v>5477.4019875023068</v>
      </c>
      <c r="L4462" s="31">
        <v>336538.2835247796</v>
      </c>
      <c r="M4462" s="95">
        <v>4871.7570065594482</v>
      </c>
      <c r="N4462" s="22">
        <v>0.88942842202840899</v>
      </c>
    </row>
    <row r="4463" spans="1:14" s="15" customFormat="1" x14ac:dyDescent="0.3">
      <c r="A4463" s="17" t="s">
        <v>3827</v>
      </c>
      <c r="B4463" s="15" t="s">
        <v>11078</v>
      </c>
      <c r="C4463" s="111" t="s">
        <v>3180</v>
      </c>
      <c r="D4463" s="111" t="s">
        <v>487</v>
      </c>
      <c r="E4463" s="111" t="s">
        <v>3813</v>
      </c>
      <c r="F4463" s="108">
        <v>0</v>
      </c>
      <c r="G4463" s="107">
        <v>5116.333333333333</v>
      </c>
      <c r="H4463" s="31">
        <v>246304.4722943017</v>
      </c>
      <c r="I4463" s="95">
        <v>3572.8557821759232</v>
      </c>
      <c r="J4463" s="22">
        <v>0.69832349641851388</v>
      </c>
      <c r="K4463" s="101">
        <v>5162.1944698764892</v>
      </c>
      <c r="L4463" s="31">
        <v>249096.18977339691</v>
      </c>
      <c r="M4463" s="95">
        <v>3605.9377706621431</v>
      </c>
      <c r="N4463" s="22">
        <v>0.69852807593829735</v>
      </c>
    </row>
    <row r="4464" spans="1:14" s="15" customFormat="1" x14ac:dyDescent="0.3">
      <c r="A4464" s="17" t="s">
        <v>3183</v>
      </c>
      <c r="B4464" s="15" t="s">
        <v>11079</v>
      </c>
      <c r="C4464" s="111" t="s">
        <v>3180</v>
      </c>
      <c r="D4464" s="111" t="s">
        <v>487</v>
      </c>
      <c r="E4464" s="111" t="s">
        <v>3181</v>
      </c>
      <c r="F4464" s="108">
        <v>0</v>
      </c>
      <c r="G4464" s="107">
        <v>3115.166666666667</v>
      </c>
      <c r="H4464" s="31">
        <v>140827.7603096113</v>
      </c>
      <c r="I4464" s="95">
        <v>2042.8263970451669</v>
      </c>
      <c r="J4464" s="22">
        <v>0.65576793014129808</v>
      </c>
      <c r="K4464" s="101">
        <v>3143.467678809629</v>
      </c>
      <c r="L4464" s="31">
        <v>142470.2834158265</v>
      </c>
      <c r="M4464" s="95">
        <v>2062.4120209683579</v>
      </c>
      <c r="N4464" s="22">
        <v>0.65609455279952311</v>
      </c>
    </row>
    <row r="4465" spans="1:14" s="15" customFormat="1" x14ac:dyDescent="0.3">
      <c r="A4465" s="17" t="s">
        <v>3216</v>
      </c>
      <c r="B4465" s="15" t="s">
        <v>11080</v>
      </c>
      <c r="C4465" s="111" t="s">
        <v>3180</v>
      </c>
      <c r="D4465" s="111" t="s">
        <v>487</v>
      </c>
      <c r="E4465" s="111" t="s">
        <v>3208</v>
      </c>
      <c r="F4465" s="108">
        <v>0</v>
      </c>
      <c r="G4465" s="107">
        <v>3909.75</v>
      </c>
      <c r="H4465" s="31">
        <v>213671.06454168871</v>
      </c>
      <c r="I4465" s="95">
        <v>3099.4804573392998</v>
      </c>
      <c r="J4465" s="22">
        <v>0.79275668708723057</v>
      </c>
      <c r="K4465" s="101">
        <v>3952.2121035128298</v>
      </c>
      <c r="L4465" s="31">
        <v>216542.31116427109</v>
      </c>
      <c r="M4465" s="95">
        <v>3134.685036668162</v>
      </c>
      <c r="N4465" s="22">
        <v>0.79314696543790542</v>
      </c>
    </row>
    <row r="4466" spans="1:14" s="15" customFormat="1" x14ac:dyDescent="0.3">
      <c r="A4466" s="17" t="s">
        <v>3686</v>
      </c>
      <c r="B4466" s="15" t="s">
        <v>11081</v>
      </c>
      <c r="C4466" s="111" t="s">
        <v>413</v>
      </c>
      <c r="D4466" s="111" t="s">
        <v>249</v>
      </c>
      <c r="E4466" s="111" t="s">
        <v>3680</v>
      </c>
      <c r="F4466" s="108">
        <v>0</v>
      </c>
      <c r="G4466" s="107">
        <v>17574.916666666661</v>
      </c>
      <c r="H4466" s="31">
        <v>1108728.6707791821</v>
      </c>
      <c r="I4466" s="95">
        <v>16083.052026454299</v>
      </c>
      <c r="J4466" s="22">
        <v>0.91511398497599128</v>
      </c>
      <c r="K4466" s="101">
        <v>17730.096748764641</v>
      </c>
      <c r="L4466" s="31">
        <v>1120982.7582502461</v>
      </c>
      <c r="M4466" s="95">
        <v>16227.44238646437</v>
      </c>
      <c r="N4466" s="22">
        <v>0.91524838337924086</v>
      </c>
    </row>
    <row r="4467" spans="1:14" s="15" customFormat="1" x14ac:dyDescent="0.3">
      <c r="A4467" s="17" t="s">
        <v>3679</v>
      </c>
      <c r="B4467" s="15" t="s">
        <v>11082</v>
      </c>
      <c r="C4467" s="111" t="s">
        <v>413</v>
      </c>
      <c r="D4467" s="111" t="s">
        <v>249</v>
      </c>
      <c r="E4467" s="111" t="s">
        <v>3680</v>
      </c>
      <c r="F4467" s="108">
        <v>0</v>
      </c>
      <c r="G4467" s="107">
        <v>14488.33333333333</v>
      </c>
      <c r="H4467" s="31">
        <v>855417.5590267526</v>
      </c>
      <c r="I4467" s="95">
        <v>12408.558981794229</v>
      </c>
      <c r="J4467" s="22">
        <v>0.85645178753900153</v>
      </c>
      <c r="K4467" s="101">
        <v>14618.883399102629</v>
      </c>
      <c r="L4467" s="31">
        <v>864933.58732921514</v>
      </c>
      <c r="M4467" s="95">
        <v>12520.85266539799</v>
      </c>
      <c r="N4467" s="22">
        <v>0.85648488489665198</v>
      </c>
    </row>
    <row r="4468" spans="1:14" s="15" customFormat="1" x14ac:dyDescent="0.3">
      <c r="A4468" s="17" t="s">
        <v>3710</v>
      </c>
      <c r="B4468" s="15" t="s">
        <v>7461</v>
      </c>
      <c r="C4468" s="111" t="s">
        <v>413</v>
      </c>
      <c r="D4468" s="111" t="s">
        <v>249</v>
      </c>
      <c r="E4468" s="111" t="s">
        <v>3701</v>
      </c>
      <c r="F4468" s="108">
        <v>0</v>
      </c>
      <c r="G4468" s="107">
        <v>15544.166666666661</v>
      </c>
      <c r="H4468" s="31">
        <v>758545.47945272666</v>
      </c>
      <c r="I4468" s="95">
        <v>11003.34710556038</v>
      </c>
      <c r="J4468" s="22">
        <v>0.70787629478756564</v>
      </c>
      <c r="K4468" s="101">
        <v>15692.15277590523</v>
      </c>
      <c r="L4468" s="31">
        <v>767504.0683744892</v>
      </c>
      <c r="M4468" s="95">
        <v>11110.45460713829</v>
      </c>
      <c r="N4468" s="22">
        <v>0.70802615586294959</v>
      </c>
    </row>
    <row r="4469" spans="1:14" s="15" customFormat="1" x14ac:dyDescent="0.3">
      <c r="A4469" s="17" t="s">
        <v>3723</v>
      </c>
      <c r="B4469" s="15" t="s">
        <v>11083</v>
      </c>
      <c r="C4469" s="111" t="s">
        <v>413</v>
      </c>
      <c r="D4469" s="111" t="s">
        <v>249</v>
      </c>
      <c r="E4469" s="111" t="s">
        <v>3715</v>
      </c>
      <c r="F4469" s="108">
        <v>0</v>
      </c>
      <c r="G4469" s="107">
        <v>13731</v>
      </c>
      <c r="H4469" s="31">
        <v>890254.3747569304</v>
      </c>
      <c r="I4469" s="95">
        <v>12913.89661271407</v>
      </c>
      <c r="J4469" s="22">
        <v>0.94049206996679569</v>
      </c>
      <c r="K4469" s="101">
        <v>13847.014120119449</v>
      </c>
      <c r="L4469" s="31">
        <v>899927.97594609438</v>
      </c>
      <c r="M4469" s="95">
        <v>13027.43443121957</v>
      </c>
      <c r="N4469" s="22">
        <v>0.94081181099475852</v>
      </c>
    </row>
    <row r="4470" spans="1:14" s="15" customFormat="1" x14ac:dyDescent="0.3">
      <c r="A4470" s="17" t="s">
        <v>3696</v>
      </c>
      <c r="B4470" s="15" t="s">
        <v>11084</v>
      </c>
      <c r="C4470" s="111" t="s">
        <v>413</v>
      </c>
      <c r="D4470" s="111" t="s">
        <v>249</v>
      </c>
      <c r="E4470" s="111" t="s">
        <v>3690</v>
      </c>
      <c r="F4470" s="108">
        <v>0</v>
      </c>
      <c r="G4470" s="107">
        <v>21393.416666666672</v>
      </c>
      <c r="H4470" s="31">
        <v>1141798.2420832899</v>
      </c>
      <c r="I4470" s="95">
        <v>16562.754274437772</v>
      </c>
      <c r="J4470" s="22">
        <v>0.77419864870132649</v>
      </c>
      <c r="K4470" s="101">
        <v>21581.216455460279</v>
      </c>
      <c r="L4470" s="31">
        <v>1154670.757567449</v>
      </c>
      <c r="M4470" s="95">
        <v>16715.112748931369</v>
      </c>
      <c r="N4470" s="22">
        <v>0.7745213428273765</v>
      </c>
    </row>
    <row r="4471" spans="1:14" s="15" customFormat="1" x14ac:dyDescent="0.3">
      <c r="A4471" s="17" t="s">
        <v>3700</v>
      </c>
      <c r="B4471" s="15" t="s">
        <v>11085</v>
      </c>
      <c r="C4471" s="111" t="s">
        <v>413</v>
      </c>
      <c r="D4471" s="111" t="s">
        <v>249</v>
      </c>
      <c r="E4471" s="111" t="s">
        <v>3701</v>
      </c>
      <c r="F4471" s="108">
        <v>0</v>
      </c>
      <c r="G4471" s="107">
        <v>5624.5833333333339</v>
      </c>
      <c r="H4471" s="31">
        <v>223382.38578511411</v>
      </c>
      <c r="I4471" s="95">
        <v>3240.3514286779041</v>
      </c>
      <c r="J4471" s="22">
        <v>0.57610515066500989</v>
      </c>
      <c r="K4471" s="101">
        <v>5679.077904089213</v>
      </c>
      <c r="L4471" s="31">
        <v>226083.68824401399</v>
      </c>
      <c r="M4471" s="95">
        <v>3272.8068282028848</v>
      </c>
      <c r="N4471" s="22">
        <v>0.57629194095863778</v>
      </c>
    </row>
    <row r="4472" spans="1:14" s="15" customFormat="1" x14ac:dyDescent="0.3">
      <c r="A4472" s="17" t="s">
        <v>3693</v>
      </c>
      <c r="B4472" s="15" t="s">
        <v>11086</v>
      </c>
      <c r="C4472" s="111" t="s">
        <v>413</v>
      </c>
      <c r="D4472" s="111" t="s">
        <v>249</v>
      </c>
      <c r="E4472" s="111" t="s">
        <v>3690</v>
      </c>
      <c r="F4472" s="108">
        <v>0</v>
      </c>
      <c r="G4472" s="107">
        <v>19325.333333333328</v>
      </c>
      <c r="H4472" s="31">
        <v>1311754.1682555401</v>
      </c>
      <c r="I4472" s="95">
        <v>19028.109482499251</v>
      </c>
      <c r="J4472" s="22">
        <v>0.98461998840033382</v>
      </c>
      <c r="K4472" s="101">
        <v>19496.87944774561</v>
      </c>
      <c r="L4472" s="31">
        <v>1325946.1543924441</v>
      </c>
      <c r="M4472" s="95">
        <v>19194.510057891559</v>
      </c>
      <c r="N4472" s="22">
        <v>0.98449139562746724</v>
      </c>
    </row>
    <row r="4473" spans="1:14" s="15" customFormat="1" x14ac:dyDescent="0.3">
      <c r="A4473" s="17" t="s">
        <v>415</v>
      </c>
      <c r="B4473" s="15" t="s">
        <v>11087</v>
      </c>
      <c r="C4473" s="111" t="s">
        <v>413</v>
      </c>
      <c r="D4473" s="111" t="s">
        <v>249</v>
      </c>
      <c r="E4473" s="111" t="s">
        <v>414</v>
      </c>
      <c r="F4473" s="108">
        <v>0</v>
      </c>
      <c r="G4473" s="107">
        <v>5910.666666666667</v>
      </c>
      <c r="H4473" s="31">
        <v>276957.98877527792</v>
      </c>
      <c r="I4473" s="95">
        <v>4017.5111007858818</v>
      </c>
      <c r="J4473" s="22">
        <v>0.67970523924868298</v>
      </c>
      <c r="K4473" s="101">
        <v>5970.1995694015286</v>
      </c>
      <c r="L4473" s="31">
        <v>280254.63651442347</v>
      </c>
      <c r="M4473" s="95">
        <v>4056.990113457281</v>
      </c>
      <c r="N4473" s="22">
        <v>0.67954011692509741</v>
      </c>
    </row>
    <row r="4474" spans="1:14" s="15" customFormat="1" x14ac:dyDescent="0.3">
      <c r="A4474" s="17" t="s">
        <v>3717</v>
      </c>
      <c r="B4474" s="15" t="s">
        <v>11088</v>
      </c>
      <c r="C4474" s="111" t="s">
        <v>413</v>
      </c>
      <c r="D4474" s="111" t="s">
        <v>249</v>
      </c>
      <c r="E4474" s="111" t="s">
        <v>3715</v>
      </c>
      <c r="F4474" s="108">
        <v>0</v>
      </c>
      <c r="G4474" s="107">
        <v>14301.33333333333</v>
      </c>
      <c r="H4474" s="31">
        <v>1076544.816563071</v>
      </c>
      <c r="I4474" s="95">
        <v>15616.197857881411</v>
      </c>
      <c r="J4474" s="22">
        <v>1.0919399956564479</v>
      </c>
      <c r="K4474" s="101">
        <v>14428.09612920146</v>
      </c>
      <c r="L4474" s="31">
        <v>1088356.742896606</v>
      </c>
      <c r="M4474" s="95">
        <v>15755.145394780489</v>
      </c>
      <c r="N4474" s="22">
        <v>1.0919767413313231</v>
      </c>
    </row>
    <row r="4475" spans="1:14" s="15" customFormat="1" x14ac:dyDescent="0.3">
      <c r="A4475" s="17" t="s">
        <v>3712</v>
      </c>
      <c r="B4475" s="15" t="s">
        <v>11089</v>
      </c>
      <c r="C4475" s="111" t="s">
        <v>413</v>
      </c>
      <c r="D4475" s="111" t="s">
        <v>249</v>
      </c>
      <c r="E4475" s="111" t="s">
        <v>3701</v>
      </c>
      <c r="F4475" s="108">
        <v>0</v>
      </c>
      <c r="G4475" s="107">
        <v>6442.9166666666661</v>
      </c>
      <c r="H4475" s="31">
        <v>255838.92111610551</v>
      </c>
      <c r="I4475" s="95">
        <v>3711.161068659469</v>
      </c>
      <c r="J4475" s="22">
        <v>0.57600637423415424</v>
      </c>
      <c r="K4475" s="101">
        <v>6505.5940880999206</v>
      </c>
      <c r="L4475" s="31">
        <v>258707.2223207216</v>
      </c>
      <c r="M4475" s="95">
        <v>3745.0679007094509</v>
      </c>
      <c r="N4475" s="22">
        <v>0.57566885514114019</v>
      </c>
    </row>
    <row r="4476" spans="1:14" s="15" customFormat="1" x14ac:dyDescent="0.3">
      <c r="A4476" s="17" t="s">
        <v>431</v>
      </c>
      <c r="B4476" s="15" t="s">
        <v>11090</v>
      </c>
      <c r="C4476" s="111" t="s">
        <v>413</v>
      </c>
      <c r="D4476" s="111" t="s">
        <v>249</v>
      </c>
      <c r="E4476" s="111" t="s">
        <v>414</v>
      </c>
      <c r="F4476" s="108">
        <v>0</v>
      </c>
      <c r="G4476" s="107">
        <v>13553.33333333333</v>
      </c>
      <c r="H4476" s="31">
        <v>752800.37952697871</v>
      </c>
      <c r="I4476" s="95">
        <v>10920.00954657217</v>
      </c>
      <c r="J4476" s="22">
        <v>0.80570655778938804</v>
      </c>
      <c r="K4476" s="101">
        <v>13692.837914599761</v>
      </c>
      <c r="L4476" s="31">
        <v>761735.21286885941</v>
      </c>
      <c r="M4476" s="95">
        <v>11026.944160912009</v>
      </c>
      <c r="N4476" s="22">
        <v>0.80530743368799484</v>
      </c>
    </row>
    <row r="4477" spans="1:14" s="15" customFormat="1" x14ac:dyDescent="0.3">
      <c r="A4477" s="17" t="s">
        <v>3714</v>
      </c>
      <c r="B4477" s="15" t="s">
        <v>11091</v>
      </c>
      <c r="C4477" s="111" t="s">
        <v>413</v>
      </c>
      <c r="D4477" s="111" t="s">
        <v>249</v>
      </c>
      <c r="E4477" s="111" t="s">
        <v>3715</v>
      </c>
      <c r="F4477" s="108">
        <v>0</v>
      </c>
      <c r="G4477" s="107">
        <v>9862.75</v>
      </c>
      <c r="H4477" s="31">
        <v>660493.2457697168</v>
      </c>
      <c r="I4477" s="95">
        <v>9581.0160905919984</v>
      </c>
      <c r="J4477" s="22">
        <v>0.97143454823370745</v>
      </c>
      <c r="K4477" s="101">
        <v>9953.4943328017762</v>
      </c>
      <c r="L4477" s="31">
        <v>668452.74824667617</v>
      </c>
      <c r="M4477" s="95">
        <v>9676.579216239099</v>
      </c>
      <c r="N4477" s="22">
        <v>0.97217910541727015</v>
      </c>
    </row>
    <row r="4478" spans="1:14" s="15" customFormat="1" x14ac:dyDescent="0.3">
      <c r="A4478" s="17" t="s">
        <v>418</v>
      </c>
      <c r="B4478" s="15" t="s">
        <v>13250</v>
      </c>
      <c r="C4478" s="111" t="s">
        <v>413</v>
      </c>
      <c r="D4478" s="111" t="s">
        <v>249</v>
      </c>
      <c r="E4478" s="111" t="s">
        <v>414</v>
      </c>
      <c r="F4478" s="108">
        <v>0</v>
      </c>
      <c r="G4478" s="107">
        <v>19292</v>
      </c>
      <c r="H4478" s="31">
        <v>1275251.7646482119</v>
      </c>
      <c r="I4478" s="95">
        <v>18498.611083314961</v>
      </c>
      <c r="J4478" s="22">
        <v>0.95887471922636125</v>
      </c>
      <c r="K4478" s="101">
        <v>19484.923213219889</v>
      </c>
      <c r="L4478" s="31">
        <v>1290946.187945293</v>
      </c>
      <c r="M4478" s="95">
        <v>18687.847546921399</v>
      </c>
      <c r="N4478" s="22">
        <v>0.95909269656460849</v>
      </c>
    </row>
    <row r="4479" spans="1:14" s="15" customFormat="1" x14ac:dyDescent="0.3">
      <c r="A4479" s="17" t="s">
        <v>3695</v>
      </c>
      <c r="B4479" s="15" t="s">
        <v>11092</v>
      </c>
      <c r="C4479" s="111" t="s">
        <v>413</v>
      </c>
      <c r="D4479" s="111" t="s">
        <v>249</v>
      </c>
      <c r="E4479" s="111" t="s">
        <v>3690</v>
      </c>
      <c r="F4479" s="108">
        <v>0</v>
      </c>
      <c r="G4479" s="107">
        <v>12233.16666666667</v>
      </c>
      <c r="H4479" s="31">
        <v>761640.90150574339</v>
      </c>
      <c r="I4479" s="95">
        <v>11048.24883421101</v>
      </c>
      <c r="J4479" s="22">
        <v>0.90313891204602348</v>
      </c>
      <c r="K4479" s="101">
        <v>12335.1065548036</v>
      </c>
      <c r="L4479" s="31">
        <v>769688.83738072787</v>
      </c>
      <c r="M4479" s="95">
        <v>11142.081510331531</v>
      </c>
      <c r="N4479" s="22">
        <v>0.90328214521929084</v>
      </c>
    </row>
    <row r="4480" spans="1:14" s="15" customFormat="1" x14ac:dyDescent="0.3">
      <c r="A4480" s="17" t="s">
        <v>427</v>
      </c>
      <c r="B4480" s="15" t="s">
        <v>11093</v>
      </c>
      <c r="C4480" s="111" t="s">
        <v>413</v>
      </c>
      <c r="D4480" s="111" t="s">
        <v>249</v>
      </c>
      <c r="E4480" s="111" t="s">
        <v>414</v>
      </c>
      <c r="F4480" s="108">
        <v>0</v>
      </c>
      <c r="G4480" s="107">
        <v>6537.25</v>
      </c>
      <c r="H4480" s="31">
        <v>299286.82787834282</v>
      </c>
      <c r="I4480" s="95">
        <v>4341.409896270754</v>
      </c>
      <c r="J4480" s="22">
        <v>0.66410339152866327</v>
      </c>
      <c r="K4480" s="101">
        <v>6608.0615053195961</v>
      </c>
      <c r="L4480" s="31">
        <v>303137.97604393709</v>
      </c>
      <c r="M4480" s="95">
        <v>4388.2512957476392</v>
      </c>
      <c r="N4480" s="22">
        <v>0.66407543153389637</v>
      </c>
    </row>
    <row r="4481" spans="1:14" s="15" customFormat="1" x14ac:dyDescent="0.3">
      <c r="A4481" s="17" t="s">
        <v>3682</v>
      </c>
      <c r="B4481" s="15" t="s">
        <v>11094</v>
      </c>
      <c r="C4481" s="111" t="s">
        <v>413</v>
      </c>
      <c r="D4481" s="111" t="s">
        <v>249</v>
      </c>
      <c r="E4481" s="111" t="s">
        <v>3680</v>
      </c>
      <c r="F4481" s="108">
        <v>0</v>
      </c>
      <c r="G4481" s="107">
        <v>17812.916666666672</v>
      </c>
      <c r="H4481" s="31">
        <v>1092477.818212884</v>
      </c>
      <c r="I4481" s="95">
        <v>15847.319593275381</v>
      </c>
      <c r="J4481" s="22">
        <v>0.88965327182664533</v>
      </c>
      <c r="K4481" s="101">
        <v>17968.775914272181</v>
      </c>
      <c r="L4481" s="31">
        <v>1104044.4489053281</v>
      </c>
      <c r="M4481" s="95">
        <v>15982.241970137</v>
      </c>
      <c r="N4481" s="22">
        <v>0.88944522689732453</v>
      </c>
    </row>
    <row r="4482" spans="1:14" s="15" customFormat="1" x14ac:dyDescent="0.3">
      <c r="A4482" s="17" t="s">
        <v>3681</v>
      </c>
      <c r="B4482" s="15" t="s">
        <v>11095</v>
      </c>
      <c r="C4482" s="111" t="s">
        <v>413</v>
      </c>
      <c r="D4482" s="111" t="s">
        <v>249</v>
      </c>
      <c r="E4482" s="111" t="s">
        <v>3680</v>
      </c>
      <c r="F4482" s="108">
        <v>0</v>
      </c>
      <c r="G4482" s="107">
        <v>12135.25</v>
      </c>
      <c r="H4482" s="31">
        <v>774744.23538712529</v>
      </c>
      <c r="I4482" s="95">
        <v>11238.32383280031</v>
      </c>
      <c r="J4482" s="22">
        <v>0.92608918916382554</v>
      </c>
      <c r="K4482" s="101">
        <v>12242.383338643869</v>
      </c>
      <c r="L4482" s="31">
        <v>783226.72758374643</v>
      </c>
      <c r="M4482" s="95">
        <v>11338.057168018429</v>
      </c>
      <c r="N4482" s="22">
        <v>0.92613152638580776</v>
      </c>
    </row>
    <row r="4483" spans="1:14" s="15" customFormat="1" x14ac:dyDescent="0.3">
      <c r="A4483" s="17" t="s">
        <v>3667</v>
      </c>
      <c r="B4483" s="15" t="s">
        <v>11096</v>
      </c>
      <c r="C4483" s="111" t="s">
        <v>413</v>
      </c>
      <c r="D4483" s="111" t="s">
        <v>249</v>
      </c>
      <c r="E4483" s="111" t="s">
        <v>3658</v>
      </c>
      <c r="F4483" s="108">
        <v>0</v>
      </c>
      <c r="G4483" s="107">
        <v>12884.41666666667</v>
      </c>
      <c r="H4483" s="31">
        <v>653407.45180641289</v>
      </c>
      <c r="I4483" s="95">
        <v>9478.2306247119959</v>
      </c>
      <c r="J4483" s="22">
        <v>0.73563521499837625</v>
      </c>
      <c r="K4483" s="101">
        <v>13000.371193841</v>
      </c>
      <c r="L4483" s="31">
        <v>660897.08855414123</v>
      </c>
      <c r="M4483" s="95">
        <v>9567.2028396178175</v>
      </c>
      <c r="N4483" s="22">
        <v>0.73591766703940997</v>
      </c>
    </row>
    <row r="4484" spans="1:14" s="15" customFormat="1" x14ac:dyDescent="0.3">
      <c r="A4484" s="17" t="s">
        <v>3694</v>
      </c>
      <c r="B4484" s="15" t="s">
        <v>11097</v>
      </c>
      <c r="C4484" s="111" t="s">
        <v>413</v>
      </c>
      <c r="D4484" s="111" t="s">
        <v>249</v>
      </c>
      <c r="E4484" s="111" t="s">
        <v>3690</v>
      </c>
      <c r="F4484" s="108">
        <v>0</v>
      </c>
      <c r="G4484" s="107">
        <v>17956.5</v>
      </c>
      <c r="H4484" s="31">
        <v>1051977.6154004559</v>
      </c>
      <c r="I4484" s="95">
        <v>15259.82971763567</v>
      </c>
      <c r="J4484" s="22">
        <v>0.84982205427759727</v>
      </c>
      <c r="K4484" s="101">
        <v>18107.48314842219</v>
      </c>
      <c r="L4484" s="31">
        <v>1063244.1805366259</v>
      </c>
      <c r="M4484" s="95">
        <v>15391.61379193125</v>
      </c>
      <c r="N4484" s="22">
        <v>0.85001397851762794</v>
      </c>
    </row>
    <row r="4485" spans="1:14" s="15" customFormat="1" x14ac:dyDescent="0.3">
      <c r="A4485" s="17" t="s">
        <v>425</v>
      </c>
      <c r="B4485" s="15" t="s">
        <v>11098</v>
      </c>
      <c r="C4485" s="111" t="s">
        <v>413</v>
      </c>
      <c r="D4485" s="111" t="s">
        <v>249</v>
      </c>
      <c r="E4485" s="111" t="s">
        <v>414</v>
      </c>
      <c r="F4485" s="108">
        <v>0</v>
      </c>
      <c r="G4485" s="107">
        <v>5147</v>
      </c>
      <c r="H4485" s="31">
        <v>223929.07961937919</v>
      </c>
      <c r="I4485" s="95">
        <v>3248.281687550751</v>
      </c>
      <c r="J4485" s="22">
        <v>0.6311019404606083</v>
      </c>
      <c r="K4485" s="101">
        <v>5199.1134838906528</v>
      </c>
      <c r="L4485" s="31">
        <v>226676.34151155251</v>
      </c>
      <c r="M4485" s="95">
        <v>3281.386127646475</v>
      </c>
      <c r="N4485" s="22">
        <v>0.6311433935446461</v>
      </c>
    </row>
    <row r="4486" spans="1:14" s="15" customFormat="1" x14ac:dyDescent="0.3">
      <c r="A4486" s="17" t="s">
        <v>3660</v>
      </c>
      <c r="B4486" s="15" t="s">
        <v>8685</v>
      </c>
      <c r="C4486" s="111" t="s">
        <v>413</v>
      </c>
      <c r="D4486" s="111" t="s">
        <v>249</v>
      </c>
      <c r="E4486" s="111" t="s">
        <v>3658</v>
      </c>
      <c r="F4486" s="108">
        <v>0</v>
      </c>
      <c r="G4486" s="107">
        <v>5220.1666666666661</v>
      </c>
      <c r="H4486" s="31">
        <v>257883.2508248591</v>
      </c>
      <c r="I4486" s="95">
        <v>3740.8158092029821</v>
      </c>
      <c r="J4486" s="22">
        <v>0.71660850085303451</v>
      </c>
      <c r="K4486" s="101">
        <v>5269.2066376953508</v>
      </c>
      <c r="L4486" s="31">
        <v>260882.58087584481</v>
      </c>
      <c r="M4486" s="95">
        <v>3776.5585774066249</v>
      </c>
      <c r="N4486" s="22">
        <v>0.71672242845621603</v>
      </c>
    </row>
    <row r="4487" spans="1:14" s="15" customFormat="1" x14ac:dyDescent="0.3">
      <c r="A4487" s="17" t="s">
        <v>421</v>
      </c>
      <c r="B4487" s="15" t="s">
        <v>11099</v>
      </c>
      <c r="C4487" s="111" t="s">
        <v>413</v>
      </c>
      <c r="D4487" s="111" t="s">
        <v>249</v>
      </c>
      <c r="E4487" s="111" t="s">
        <v>414</v>
      </c>
      <c r="F4487" s="108">
        <v>0</v>
      </c>
      <c r="G4487" s="107">
        <v>48166.666666666679</v>
      </c>
      <c r="H4487" s="31">
        <v>3055283.2182143782</v>
      </c>
      <c r="I4487" s="95">
        <v>44319.480725218033</v>
      </c>
      <c r="J4487" s="22">
        <v>0.92012762751317689</v>
      </c>
      <c r="K4487" s="101">
        <v>48602.427431112948</v>
      </c>
      <c r="L4487" s="31">
        <v>3089643.3782067578</v>
      </c>
      <c r="M4487" s="95">
        <v>44725.942076781554</v>
      </c>
      <c r="N4487" s="22">
        <v>0.92024091060419211</v>
      </c>
    </row>
    <row r="4488" spans="1:14" s="15" customFormat="1" x14ac:dyDescent="0.3">
      <c r="A4488" s="17" t="s">
        <v>3666</v>
      </c>
      <c r="B4488" s="15" t="s">
        <v>11100</v>
      </c>
      <c r="C4488" s="111" t="s">
        <v>413</v>
      </c>
      <c r="D4488" s="111" t="s">
        <v>249</v>
      </c>
      <c r="E4488" s="111" t="s">
        <v>3658</v>
      </c>
      <c r="F4488" s="108">
        <v>0</v>
      </c>
      <c r="G4488" s="107">
        <v>9409.4166666666715</v>
      </c>
      <c r="H4488" s="31">
        <v>300830.5042027965</v>
      </c>
      <c r="I4488" s="95">
        <v>4363.8022338124056</v>
      </c>
      <c r="J4488" s="22">
        <v>0.46376968821790981</v>
      </c>
      <c r="K4488" s="101">
        <v>9494.7473589496894</v>
      </c>
      <c r="L4488" s="31">
        <v>304824.91514096712</v>
      </c>
      <c r="M4488" s="95">
        <v>4412.6715705512042</v>
      </c>
      <c r="N4488" s="22">
        <v>0.46474870828362252</v>
      </c>
    </row>
    <row r="4489" spans="1:14" s="15" customFormat="1" x14ac:dyDescent="0.3">
      <c r="A4489" s="17" t="s">
        <v>3713</v>
      </c>
      <c r="B4489" s="15" t="s">
        <v>13251</v>
      </c>
      <c r="C4489" s="111" t="s">
        <v>413</v>
      </c>
      <c r="D4489" s="111" t="s">
        <v>249</v>
      </c>
      <c r="E4489" s="111" t="s">
        <v>3701</v>
      </c>
      <c r="F4489" s="108">
        <v>0</v>
      </c>
      <c r="G4489" s="107">
        <v>8028.5000000000009</v>
      </c>
      <c r="H4489" s="31">
        <v>382571.74146815413</v>
      </c>
      <c r="I4489" s="95">
        <v>5549.5283779028223</v>
      </c>
      <c r="J4489" s="22">
        <v>0.69122854554435098</v>
      </c>
      <c r="K4489" s="101">
        <v>8119.8277237578286</v>
      </c>
      <c r="L4489" s="31">
        <v>388069.39359015791</v>
      </c>
      <c r="M4489" s="95">
        <v>5617.7257679360646</v>
      </c>
      <c r="N4489" s="22">
        <v>0.69185282730804054</v>
      </c>
    </row>
    <row r="4490" spans="1:14" s="15" customFormat="1" x14ac:dyDescent="0.3">
      <c r="A4490" s="17" t="s">
        <v>422</v>
      </c>
      <c r="B4490" s="15" t="s">
        <v>11101</v>
      </c>
      <c r="C4490" s="111" t="s">
        <v>413</v>
      </c>
      <c r="D4490" s="111" t="s">
        <v>249</v>
      </c>
      <c r="E4490" s="111" t="s">
        <v>414</v>
      </c>
      <c r="F4490" s="108">
        <v>0</v>
      </c>
      <c r="G4490" s="107">
        <v>12626.08333333333</v>
      </c>
      <c r="H4490" s="31">
        <v>816519.9507073313</v>
      </c>
      <c r="I4490" s="95">
        <v>11844.31610182411</v>
      </c>
      <c r="J4490" s="22">
        <v>0.93808315604528547</v>
      </c>
      <c r="K4490" s="101">
        <v>12752.87575900794</v>
      </c>
      <c r="L4490" s="31">
        <v>826503.08212491532</v>
      </c>
      <c r="M4490" s="95">
        <v>11964.52938165818</v>
      </c>
      <c r="N4490" s="22">
        <v>0.93818285442066518</v>
      </c>
    </row>
    <row r="4491" spans="1:14" s="15" customFormat="1" x14ac:dyDescent="0.3">
      <c r="A4491" s="17" t="s">
        <v>3677</v>
      </c>
      <c r="B4491" s="15" t="s">
        <v>11102</v>
      </c>
      <c r="C4491" s="111" t="s">
        <v>413</v>
      </c>
      <c r="D4491" s="111" t="s">
        <v>249</v>
      </c>
      <c r="E4491" s="111" t="s">
        <v>3671</v>
      </c>
      <c r="F4491" s="108">
        <v>0</v>
      </c>
      <c r="G4491" s="107">
        <v>7419.4999999999991</v>
      </c>
      <c r="H4491" s="31">
        <v>277491.38432781491</v>
      </c>
      <c r="I4491" s="95">
        <v>4025.248456775877</v>
      </c>
      <c r="J4491" s="22">
        <v>0.54252287307444946</v>
      </c>
      <c r="K4491" s="101">
        <v>7489.9837205144731</v>
      </c>
      <c r="L4491" s="31">
        <v>280547.31310653948</v>
      </c>
      <c r="M4491" s="95">
        <v>4061.226924863588</v>
      </c>
      <c r="N4491" s="22">
        <v>0.54222106167470141</v>
      </c>
    </row>
    <row r="4492" spans="1:14" s="15" customFormat="1" x14ac:dyDescent="0.3">
      <c r="A4492" s="17" t="s">
        <v>3702</v>
      </c>
      <c r="B4492" s="15" t="s">
        <v>11103</v>
      </c>
      <c r="C4492" s="111" t="s">
        <v>413</v>
      </c>
      <c r="D4492" s="111" t="s">
        <v>249</v>
      </c>
      <c r="E4492" s="111" t="s">
        <v>3701</v>
      </c>
      <c r="F4492" s="108">
        <v>0</v>
      </c>
      <c r="G4492" s="107">
        <v>8803.2500000000018</v>
      </c>
      <c r="H4492" s="31">
        <v>498811.98738723691</v>
      </c>
      <c r="I4492" s="95">
        <v>7235.6919740607727</v>
      </c>
      <c r="J4492" s="22">
        <v>0.82193416909218431</v>
      </c>
      <c r="K4492" s="101">
        <v>8891.6583740658625</v>
      </c>
      <c r="L4492" s="31">
        <v>505059.27604006382</v>
      </c>
      <c r="M4492" s="95">
        <v>7311.2813229014173</v>
      </c>
      <c r="N4492" s="22">
        <v>0.82226295875537658</v>
      </c>
    </row>
    <row r="4493" spans="1:14" s="15" customFormat="1" x14ac:dyDescent="0.3">
      <c r="A4493" s="17" t="s">
        <v>3697</v>
      </c>
      <c r="B4493" s="15" t="s">
        <v>11104</v>
      </c>
      <c r="C4493" s="111" t="s">
        <v>413</v>
      </c>
      <c r="D4493" s="111" t="s">
        <v>249</v>
      </c>
      <c r="E4493" s="111" t="s">
        <v>3690</v>
      </c>
      <c r="F4493" s="108">
        <v>0</v>
      </c>
      <c r="G4493" s="107">
        <v>13829.91666666667</v>
      </c>
      <c r="H4493" s="31">
        <v>751456.03676468949</v>
      </c>
      <c r="I4493" s="95">
        <v>10900.508711825931</v>
      </c>
      <c r="J4493" s="22">
        <v>0.78818325334517025</v>
      </c>
      <c r="K4493" s="101">
        <v>13947.22448742525</v>
      </c>
      <c r="L4493" s="31">
        <v>759526.63294480368</v>
      </c>
      <c r="M4493" s="95">
        <v>10994.972568833769</v>
      </c>
      <c r="N4493" s="22">
        <v>0.78832692330626686</v>
      </c>
    </row>
    <row r="4494" spans="1:14" s="15" customFormat="1" x14ac:dyDescent="0.3">
      <c r="A4494" s="17" t="s">
        <v>3698</v>
      </c>
      <c r="B4494" s="15" t="s">
        <v>11105</v>
      </c>
      <c r="C4494" s="111" t="s">
        <v>413</v>
      </c>
      <c r="D4494" s="111" t="s">
        <v>249</v>
      </c>
      <c r="E4494" s="111" t="s">
        <v>3690</v>
      </c>
      <c r="F4494" s="108">
        <v>0</v>
      </c>
      <c r="G4494" s="107">
        <v>11720.25</v>
      </c>
      <c r="H4494" s="31">
        <v>782367.17382374348</v>
      </c>
      <c r="I4494" s="95">
        <v>11348.90103595357</v>
      </c>
      <c r="J4494" s="22">
        <v>0.96831561066987193</v>
      </c>
      <c r="K4494" s="101">
        <v>11827.875908792819</v>
      </c>
      <c r="L4494" s="31">
        <v>791439.08597305825</v>
      </c>
      <c r="M4494" s="95">
        <v>11456.939971200491</v>
      </c>
      <c r="N4494" s="22">
        <v>0.96863883756874902</v>
      </c>
    </row>
    <row r="4495" spans="1:14" s="15" customFormat="1" x14ac:dyDescent="0.3">
      <c r="A4495" s="17" t="s">
        <v>3670</v>
      </c>
      <c r="B4495" s="15" t="s">
        <v>13252</v>
      </c>
      <c r="C4495" s="111" t="s">
        <v>413</v>
      </c>
      <c r="D4495" s="111" t="s">
        <v>249</v>
      </c>
      <c r="E4495" s="111" t="s">
        <v>3671</v>
      </c>
      <c r="F4495" s="108">
        <v>0</v>
      </c>
      <c r="G4495" s="107">
        <v>12219.16666666667</v>
      </c>
      <c r="H4495" s="31">
        <v>711075.57824527053</v>
      </c>
      <c r="I4495" s="95">
        <v>10314.75582896462</v>
      </c>
      <c r="J4495" s="22">
        <v>0.84414560422543405</v>
      </c>
      <c r="K4495" s="101">
        <v>12350.0972072409</v>
      </c>
      <c r="L4495" s="31">
        <v>720690.38266800169</v>
      </c>
      <c r="M4495" s="95">
        <v>10432.775684684701</v>
      </c>
      <c r="N4495" s="22">
        <v>0.84475251567800858</v>
      </c>
    </row>
    <row r="4496" spans="1:14" s="15" customFormat="1" x14ac:dyDescent="0.3">
      <c r="A4496" s="17" t="s">
        <v>3674</v>
      </c>
      <c r="B4496" s="15" t="s">
        <v>11106</v>
      </c>
      <c r="C4496" s="111" t="s">
        <v>413</v>
      </c>
      <c r="D4496" s="111" t="s">
        <v>249</v>
      </c>
      <c r="E4496" s="111" t="s">
        <v>3671</v>
      </c>
      <c r="F4496" s="108">
        <v>0</v>
      </c>
      <c r="G4496" s="107">
        <v>11783.5</v>
      </c>
      <c r="H4496" s="31">
        <v>778993.96276855562</v>
      </c>
      <c r="I4496" s="95">
        <v>11299.9697416463</v>
      </c>
      <c r="J4496" s="22">
        <v>0.95896548068454246</v>
      </c>
      <c r="K4496" s="101">
        <v>11901.51508552113</v>
      </c>
      <c r="L4496" s="31">
        <v>788245.92198357778</v>
      </c>
      <c r="M4496" s="95">
        <v>11410.71545589153</v>
      </c>
      <c r="N4496" s="22">
        <v>0.95876158404179246</v>
      </c>
    </row>
    <row r="4497" spans="1:14" s="15" customFormat="1" x14ac:dyDescent="0.3">
      <c r="A4497" s="17" t="s">
        <v>3719</v>
      </c>
      <c r="B4497" s="15" t="s">
        <v>11107</v>
      </c>
      <c r="C4497" s="111" t="s">
        <v>413</v>
      </c>
      <c r="D4497" s="111" t="s">
        <v>249</v>
      </c>
      <c r="E4497" s="111" t="s">
        <v>3715</v>
      </c>
      <c r="F4497" s="108">
        <v>0</v>
      </c>
      <c r="G4497" s="107">
        <v>21726.416666666672</v>
      </c>
      <c r="H4497" s="31">
        <v>1438126.2349069179</v>
      </c>
      <c r="I4497" s="95">
        <v>20861.243752596471</v>
      </c>
      <c r="J4497" s="22">
        <v>0.9601787571625845</v>
      </c>
      <c r="K4497" s="101">
        <v>21940.971119445028</v>
      </c>
      <c r="L4497" s="31">
        <v>1455622.584185573</v>
      </c>
      <c r="M4497" s="95">
        <v>21071.71715841383</v>
      </c>
      <c r="N4497" s="22">
        <v>0.96038215645519776</v>
      </c>
    </row>
    <row r="4498" spans="1:14" s="15" customFormat="1" x14ac:dyDescent="0.3">
      <c r="A4498" s="17" t="s">
        <v>3687</v>
      </c>
      <c r="B4498" s="15" t="s">
        <v>10001</v>
      </c>
      <c r="C4498" s="111" t="s">
        <v>413</v>
      </c>
      <c r="D4498" s="111" t="s">
        <v>249</v>
      </c>
      <c r="E4498" s="111" t="s">
        <v>3680</v>
      </c>
      <c r="F4498" s="108">
        <v>0</v>
      </c>
      <c r="G4498" s="107">
        <v>10850.41666666667</v>
      </c>
      <c r="H4498" s="31">
        <v>627397.63404049422</v>
      </c>
      <c r="I4498" s="95">
        <v>9100.936104102293</v>
      </c>
      <c r="J4498" s="22">
        <v>0.83876374370590601</v>
      </c>
      <c r="K4498" s="101">
        <v>10945.722988814359</v>
      </c>
      <c r="L4498" s="31">
        <v>634298.76758792321</v>
      </c>
      <c r="M4498" s="95">
        <v>9182.1632679747036</v>
      </c>
      <c r="N4498" s="22">
        <v>0.83888138566617554</v>
      </c>
    </row>
    <row r="4499" spans="1:14" s="15" customFormat="1" x14ac:dyDescent="0.3">
      <c r="A4499" s="17" t="s">
        <v>3673</v>
      </c>
      <c r="B4499" s="15" t="s">
        <v>11108</v>
      </c>
      <c r="C4499" s="111" t="s">
        <v>413</v>
      </c>
      <c r="D4499" s="111" t="s">
        <v>249</v>
      </c>
      <c r="E4499" s="111" t="s">
        <v>3671</v>
      </c>
      <c r="F4499" s="108">
        <v>0</v>
      </c>
      <c r="G4499" s="107">
        <v>9645.1666666666697</v>
      </c>
      <c r="H4499" s="31">
        <v>506301.44286480453</v>
      </c>
      <c r="I4499" s="95">
        <v>7344.3328934039</v>
      </c>
      <c r="J4499" s="22">
        <v>0.76145214978872644</v>
      </c>
      <c r="K4499" s="101">
        <v>9746.2209189448677</v>
      </c>
      <c r="L4499" s="31">
        <v>513001.7274389884</v>
      </c>
      <c r="M4499" s="95">
        <v>7426.2569293813267</v>
      </c>
      <c r="N4499" s="22">
        <v>0.76196271263932092</v>
      </c>
    </row>
    <row r="4500" spans="1:14" s="15" customFormat="1" x14ac:dyDescent="0.3">
      <c r="A4500" s="17" t="s">
        <v>432</v>
      </c>
      <c r="B4500" s="15" t="s">
        <v>11109</v>
      </c>
      <c r="C4500" s="111" t="s">
        <v>413</v>
      </c>
      <c r="D4500" s="111" t="s">
        <v>249</v>
      </c>
      <c r="E4500" s="111" t="s">
        <v>414</v>
      </c>
      <c r="F4500" s="108">
        <v>0</v>
      </c>
      <c r="G4500" s="107">
        <v>8825.75</v>
      </c>
      <c r="H4500" s="31">
        <v>427290.7756590505</v>
      </c>
      <c r="I4500" s="95">
        <v>6198.2159895973309</v>
      </c>
      <c r="J4500" s="22">
        <v>0.7022877364073683</v>
      </c>
      <c r="K4500" s="101">
        <v>8919.530814274669</v>
      </c>
      <c r="L4500" s="31">
        <v>432634.69203755271</v>
      </c>
      <c r="M4500" s="95">
        <v>6262.8568439211313</v>
      </c>
      <c r="N4500" s="22">
        <v>0.70215092860020833</v>
      </c>
    </row>
    <row r="4501" spans="1:14" s="15" customFormat="1" x14ac:dyDescent="0.3">
      <c r="A4501" s="17" t="s">
        <v>423</v>
      </c>
      <c r="B4501" s="15" t="s">
        <v>11110</v>
      </c>
      <c r="C4501" s="111" t="s">
        <v>413</v>
      </c>
      <c r="D4501" s="111" t="s">
        <v>249</v>
      </c>
      <c r="E4501" s="111" t="s">
        <v>414</v>
      </c>
      <c r="F4501" s="108">
        <v>0</v>
      </c>
      <c r="G4501" s="107">
        <v>11545.583333333339</v>
      </c>
      <c r="H4501" s="31">
        <v>742101.92964396987</v>
      </c>
      <c r="I4501" s="95">
        <v>10764.819435045671</v>
      </c>
      <c r="J4501" s="22">
        <v>0.93237553480442059</v>
      </c>
      <c r="K4501" s="101">
        <v>11661.50595562437</v>
      </c>
      <c r="L4501" s="31">
        <v>751120.97412299644</v>
      </c>
      <c r="M4501" s="95">
        <v>10873.291532040599</v>
      </c>
      <c r="N4501" s="22">
        <v>0.93240886497994602</v>
      </c>
    </row>
    <row r="4502" spans="1:14" s="15" customFormat="1" x14ac:dyDescent="0.3">
      <c r="A4502" s="17" t="s">
        <v>3676</v>
      </c>
      <c r="B4502" s="15" t="s">
        <v>11111</v>
      </c>
      <c r="C4502" s="111" t="s">
        <v>413</v>
      </c>
      <c r="D4502" s="111" t="s">
        <v>249</v>
      </c>
      <c r="E4502" s="111" t="s">
        <v>3671</v>
      </c>
      <c r="F4502" s="108">
        <v>0</v>
      </c>
      <c r="G4502" s="107">
        <v>4985.166666666667</v>
      </c>
      <c r="H4502" s="31">
        <v>208305.581630695</v>
      </c>
      <c r="I4502" s="95">
        <v>3021.6495659058542</v>
      </c>
      <c r="J4502" s="22">
        <v>0.60612809319097072</v>
      </c>
      <c r="K4502" s="101">
        <v>5036.9655075898918</v>
      </c>
      <c r="L4502" s="31">
        <v>210833.22376068289</v>
      </c>
      <c r="M4502" s="95">
        <v>3052.0397986043522</v>
      </c>
      <c r="N4502" s="22">
        <v>0.60592827050441822</v>
      </c>
    </row>
    <row r="4503" spans="1:14" s="15" customFormat="1" x14ac:dyDescent="0.3">
      <c r="A4503" s="17" t="s">
        <v>3711</v>
      </c>
      <c r="B4503" s="15" t="s">
        <v>11112</v>
      </c>
      <c r="C4503" s="111" t="s">
        <v>413</v>
      </c>
      <c r="D4503" s="111" t="s">
        <v>249</v>
      </c>
      <c r="E4503" s="111" t="s">
        <v>3701</v>
      </c>
      <c r="F4503" s="108">
        <v>0</v>
      </c>
      <c r="G4503" s="107">
        <v>11971.25</v>
      </c>
      <c r="H4503" s="31">
        <v>565051.42099499446</v>
      </c>
      <c r="I4503" s="95">
        <v>8196.5512762449089</v>
      </c>
      <c r="J4503" s="22">
        <v>0.68468633402902024</v>
      </c>
      <c r="K4503" s="101">
        <v>12097.25515492388</v>
      </c>
      <c r="L4503" s="31">
        <v>572652.69243979955</v>
      </c>
      <c r="M4503" s="95">
        <v>8289.7694060215563</v>
      </c>
      <c r="N4503" s="22">
        <v>0.68526035863990331</v>
      </c>
    </row>
    <row r="4504" spans="1:14" s="15" customFormat="1" x14ac:dyDescent="0.3">
      <c r="A4504" s="17" t="s">
        <v>3704</v>
      </c>
      <c r="B4504" s="15" t="s">
        <v>11113</v>
      </c>
      <c r="C4504" s="111" t="s">
        <v>413</v>
      </c>
      <c r="D4504" s="111" t="s">
        <v>249</v>
      </c>
      <c r="E4504" s="111" t="s">
        <v>3701</v>
      </c>
      <c r="F4504" s="108">
        <v>0</v>
      </c>
      <c r="G4504" s="107">
        <v>10785.33333333333</v>
      </c>
      <c r="H4504" s="31">
        <v>605731.40744606056</v>
      </c>
      <c r="I4504" s="95">
        <v>8786.6490664176472</v>
      </c>
      <c r="J4504" s="22">
        <v>0.81468497957883979</v>
      </c>
      <c r="K4504" s="101">
        <v>10885.45008441008</v>
      </c>
      <c r="L4504" s="31">
        <v>612878.21846496721</v>
      </c>
      <c r="M4504" s="95">
        <v>8872.0775648531217</v>
      </c>
      <c r="N4504" s="22">
        <v>0.81504003013706594</v>
      </c>
    </row>
    <row r="4505" spans="1:14" s="15" customFormat="1" x14ac:dyDescent="0.3">
      <c r="A4505" s="17" t="s">
        <v>416</v>
      </c>
      <c r="B4505" s="15" t="s">
        <v>11114</v>
      </c>
      <c r="C4505" s="111" t="s">
        <v>413</v>
      </c>
      <c r="D4505" s="111" t="s">
        <v>249</v>
      </c>
      <c r="E4505" s="111" t="s">
        <v>414</v>
      </c>
      <c r="F4505" s="108">
        <v>0</v>
      </c>
      <c r="G4505" s="107">
        <v>9626.3333333333339</v>
      </c>
      <c r="H4505" s="31">
        <v>592703.3700508984</v>
      </c>
      <c r="I4505" s="95">
        <v>8597.666307379106</v>
      </c>
      <c r="J4505" s="22">
        <v>0.89314030687133616</v>
      </c>
      <c r="K4505" s="101">
        <v>9729.4861247926947</v>
      </c>
      <c r="L4505" s="31">
        <v>600213.42566402303</v>
      </c>
      <c r="M4505" s="95">
        <v>8688.7409399128555</v>
      </c>
      <c r="N4505" s="22">
        <v>0.89303184448479656</v>
      </c>
    </row>
    <row r="4506" spans="1:14" s="15" customFormat="1" x14ac:dyDescent="0.3">
      <c r="A4506" s="17" t="s">
        <v>3689</v>
      </c>
      <c r="B4506" s="15" t="s">
        <v>11115</v>
      </c>
      <c r="C4506" s="111" t="s">
        <v>413</v>
      </c>
      <c r="D4506" s="111" t="s">
        <v>249</v>
      </c>
      <c r="E4506" s="111" t="s">
        <v>3690</v>
      </c>
      <c r="F4506" s="108">
        <v>0</v>
      </c>
      <c r="G4506" s="107">
        <v>11443.75</v>
      </c>
      <c r="H4506" s="31">
        <v>648587.98276018002</v>
      </c>
      <c r="I4506" s="95">
        <v>9408.32012861562</v>
      </c>
      <c r="J4506" s="22">
        <v>0.82213611173047474</v>
      </c>
      <c r="K4506" s="101">
        <v>11543.75789674965</v>
      </c>
      <c r="L4506" s="31">
        <v>655861.38197681063</v>
      </c>
      <c r="M4506" s="95">
        <v>9494.3055200494728</v>
      </c>
      <c r="N4506" s="22">
        <v>0.82246228697526313</v>
      </c>
    </row>
    <row r="4507" spans="1:14" s="15" customFormat="1" x14ac:dyDescent="0.3">
      <c r="A4507" s="17" t="s">
        <v>420</v>
      </c>
      <c r="B4507" s="15" t="s">
        <v>11116</v>
      </c>
      <c r="C4507" s="111" t="s">
        <v>413</v>
      </c>
      <c r="D4507" s="111" t="s">
        <v>249</v>
      </c>
      <c r="E4507" s="111" t="s">
        <v>414</v>
      </c>
      <c r="F4507" s="108">
        <v>0</v>
      </c>
      <c r="G4507" s="107">
        <v>7341.3333333333321</v>
      </c>
      <c r="H4507" s="31">
        <v>474934.90813217277</v>
      </c>
      <c r="I4507" s="95">
        <v>6889.3346388354703</v>
      </c>
      <c r="J4507" s="22">
        <v>0.93843098058964836</v>
      </c>
      <c r="K4507" s="101">
        <v>7419.8928708987023</v>
      </c>
      <c r="L4507" s="31">
        <v>481219.24637782678</v>
      </c>
      <c r="M4507" s="95">
        <v>6966.1710123383809</v>
      </c>
      <c r="N4507" s="22">
        <v>0.93885061867404473</v>
      </c>
    </row>
    <row r="4508" spans="1:14" s="15" customFormat="1" x14ac:dyDescent="0.3">
      <c r="A4508" s="17" t="s">
        <v>3668</v>
      </c>
      <c r="B4508" s="15" t="s">
        <v>11117</v>
      </c>
      <c r="C4508" s="111" t="s">
        <v>413</v>
      </c>
      <c r="D4508" s="111" t="s">
        <v>249</v>
      </c>
      <c r="E4508" s="111" t="s">
        <v>3658</v>
      </c>
      <c r="F4508" s="108">
        <v>0</v>
      </c>
      <c r="G4508" s="107">
        <v>5570.583333333333</v>
      </c>
      <c r="H4508" s="31">
        <v>357133.18982787582</v>
      </c>
      <c r="I4508" s="95">
        <v>5180.5205581440741</v>
      </c>
      <c r="J4508" s="22">
        <v>0.92997810967925099</v>
      </c>
      <c r="K4508" s="101">
        <v>5620.0842189920186</v>
      </c>
      <c r="L4508" s="31">
        <v>360970.79307895142</v>
      </c>
      <c r="M4508" s="95">
        <v>5225.4441067659918</v>
      </c>
      <c r="N4508" s="22">
        <v>0.92978039174352312</v>
      </c>
    </row>
    <row r="4509" spans="1:14" s="15" customFormat="1" x14ac:dyDescent="0.3">
      <c r="A4509" s="17" t="s">
        <v>3721</v>
      </c>
      <c r="B4509" s="15" t="s">
        <v>11118</v>
      </c>
      <c r="C4509" s="111" t="s">
        <v>413</v>
      </c>
      <c r="D4509" s="111" t="s">
        <v>249</v>
      </c>
      <c r="E4509" s="111" t="s">
        <v>3715</v>
      </c>
      <c r="F4509" s="108">
        <v>0</v>
      </c>
      <c r="G4509" s="107">
        <v>12894.08333333333</v>
      </c>
      <c r="H4509" s="31">
        <v>893858.7487406797</v>
      </c>
      <c r="I4509" s="95">
        <v>12966.18112183811</v>
      </c>
      <c r="J4509" s="22">
        <v>1.005591540448509</v>
      </c>
      <c r="K4509" s="101">
        <v>13015.0221465741</v>
      </c>
      <c r="L4509" s="31">
        <v>903990.12250826578</v>
      </c>
      <c r="M4509" s="95">
        <v>13086.238412652699</v>
      </c>
      <c r="N4509" s="22">
        <v>1.005471851317391</v>
      </c>
    </row>
    <row r="4510" spans="1:14" s="15" customFormat="1" x14ac:dyDescent="0.3">
      <c r="A4510" s="17" t="s">
        <v>3722</v>
      </c>
      <c r="B4510" s="15" t="s">
        <v>11119</v>
      </c>
      <c r="C4510" s="111" t="s">
        <v>413</v>
      </c>
      <c r="D4510" s="111" t="s">
        <v>249</v>
      </c>
      <c r="E4510" s="111" t="s">
        <v>3715</v>
      </c>
      <c r="F4510" s="108">
        <v>0</v>
      </c>
      <c r="G4510" s="107">
        <v>15313.75</v>
      </c>
      <c r="H4510" s="31">
        <v>868973.55061870511</v>
      </c>
      <c r="I4510" s="95">
        <v>12605.200165331349</v>
      </c>
      <c r="J4510" s="22">
        <v>0.82312955124194576</v>
      </c>
      <c r="K4510" s="101">
        <v>15475.20503741729</v>
      </c>
      <c r="L4510" s="31">
        <v>879666.94984927983</v>
      </c>
      <c r="M4510" s="95">
        <v>12734.13408270224</v>
      </c>
      <c r="N4510" s="22">
        <v>0.82287336755232343</v>
      </c>
    </row>
    <row r="4511" spans="1:14" s="15" customFormat="1" x14ac:dyDescent="0.3">
      <c r="A4511" s="17" t="s">
        <v>3708</v>
      </c>
      <c r="B4511" s="15" t="s">
        <v>11120</v>
      </c>
      <c r="C4511" s="111" t="s">
        <v>413</v>
      </c>
      <c r="D4511" s="111" t="s">
        <v>249</v>
      </c>
      <c r="E4511" s="111" t="s">
        <v>3701</v>
      </c>
      <c r="F4511" s="108">
        <v>0</v>
      </c>
      <c r="G4511" s="107">
        <v>10194.66666666667</v>
      </c>
      <c r="H4511" s="31">
        <v>572206.7208616758</v>
      </c>
      <c r="I4511" s="95">
        <v>8300.3449843483031</v>
      </c>
      <c r="J4511" s="22">
        <v>0.8141850298536788</v>
      </c>
      <c r="K4511" s="101">
        <v>10294.425871778411</v>
      </c>
      <c r="L4511" s="31">
        <v>579042.48733692593</v>
      </c>
      <c r="M4511" s="95">
        <v>8382.2686240436888</v>
      </c>
      <c r="N4511" s="22">
        <v>0.81425314324941711</v>
      </c>
    </row>
    <row r="4512" spans="1:14" s="15" customFormat="1" x14ac:dyDescent="0.3">
      <c r="A4512" s="17" t="s">
        <v>430</v>
      </c>
      <c r="B4512" s="15" t="s">
        <v>11121</v>
      </c>
      <c r="C4512" s="111" t="s">
        <v>413</v>
      </c>
      <c r="D4512" s="111" t="s">
        <v>249</v>
      </c>
      <c r="E4512" s="111" t="s">
        <v>414</v>
      </c>
      <c r="F4512" s="108">
        <v>0</v>
      </c>
      <c r="G4512" s="107">
        <v>8782.7500000000018</v>
      </c>
      <c r="H4512" s="31">
        <v>521538.44225041632</v>
      </c>
      <c r="I4512" s="95">
        <v>7565.3585242046493</v>
      </c>
      <c r="J4512" s="22">
        <v>0.86138834923055396</v>
      </c>
      <c r="K4512" s="101">
        <v>8875.9327138188073</v>
      </c>
      <c r="L4512" s="31">
        <v>528105.47811259236</v>
      </c>
      <c r="M4512" s="95">
        <v>7644.900117308679</v>
      </c>
      <c r="N4512" s="22">
        <v>0.8613066777090872</v>
      </c>
    </row>
    <row r="4513" spans="1:14" s="15" customFormat="1" x14ac:dyDescent="0.3">
      <c r="A4513" s="17" t="s">
        <v>4812</v>
      </c>
      <c r="B4513" s="15" t="s">
        <v>11122</v>
      </c>
      <c r="C4513" s="111" t="s">
        <v>4780</v>
      </c>
      <c r="D4513" s="111" t="s">
        <v>249</v>
      </c>
      <c r="E4513" s="111" t="s">
        <v>4781</v>
      </c>
      <c r="F4513" s="108">
        <v>0</v>
      </c>
      <c r="G4513" s="107">
        <v>1682.333333333333</v>
      </c>
      <c r="H4513" s="31">
        <v>183889.95319769191</v>
      </c>
      <c r="I4513" s="95">
        <v>2667.4801169724169</v>
      </c>
      <c r="J4513" s="22">
        <v>1.5855835844892521</v>
      </c>
      <c r="K4513" s="101">
        <v>1698.6554472879141</v>
      </c>
      <c r="L4513" s="31">
        <v>186004.02222985489</v>
      </c>
      <c r="M4513" s="95">
        <v>2692.6101513791468</v>
      </c>
      <c r="N4513" s="22">
        <v>1.585142034353223</v>
      </c>
    </row>
    <row r="4514" spans="1:14" s="15" customFormat="1" x14ac:dyDescent="0.3">
      <c r="A4514" s="17" t="s">
        <v>3699</v>
      </c>
      <c r="B4514" s="15" t="s">
        <v>11123</v>
      </c>
      <c r="C4514" s="111" t="s">
        <v>413</v>
      </c>
      <c r="D4514" s="111" t="s">
        <v>249</v>
      </c>
      <c r="E4514" s="111" t="s">
        <v>3690</v>
      </c>
      <c r="F4514" s="108">
        <v>0</v>
      </c>
      <c r="G4514" s="107">
        <v>13214.41666666667</v>
      </c>
      <c r="H4514" s="31">
        <v>730067.99791258364</v>
      </c>
      <c r="I4514" s="95">
        <v>10590.2570238629</v>
      </c>
      <c r="J4514" s="22">
        <v>0.80141691389047809</v>
      </c>
      <c r="K4514" s="101">
        <v>13335.602453322939</v>
      </c>
      <c r="L4514" s="31">
        <v>738789.65231212776</v>
      </c>
      <c r="M4514" s="95">
        <v>10694.7822617043</v>
      </c>
      <c r="N4514" s="22">
        <v>0.80197218679381033</v>
      </c>
    </row>
    <row r="4515" spans="1:14" s="15" customFormat="1" x14ac:dyDescent="0.3">
      <c r="A4515" s="17" t="s">
        <v>3661</v>
      </c>
      <c r="B4515" s="15" t="s">
        <v>11124</v>
      </c>
      <c r="C4515" s="111" t="s">
        <v>413</v>
      </c>
      <c r="D4515" s="111" t="s">
        <v>249</v>
      </c>
      <c r="E4515" s="111" t="s">
        <v>3658</v>
      </c>
      <c r="F4515" s="108">
        <v>0</v>
      </c>
      <c r="G4515" s="107">
        <v>8100.3333333333303</v>
      </c>
      <c r="H4515" s="31">
        <v>361219.6184403777</v>
      </c>
      <c r="I4515" s="95">
        <v>5239.7976795078357</v>
      </c>
      <c r="J4515" s="22">
        <v>0.6468619825737012</v>
      </c>
      <c r="K4515" s="101">
        <v>8178.9518921852969</v>
      </c>
      <c r="L4515" s="31">
        <v>365892.83507398749</v>
      </c>
      <c r="M4515" s="95">
        <v>5296.6960081091311</v>
      </c>
      <c r="N4515" s="22">
        <v>0.64760082684554476</v>
      </c>
    </row>
    <row r="4516" spans="1:14" s="15" customFormat="1" x14ac:dyDescent="0.3">
      <c r="A4516" s="17" t="s">
        <v>429</v>
      </c>
      <c r="B4516" s="15" t="s">
        <v>11125</v>
      </c>
      <c r="C4516" s="111" t="s">
        <v>413</v>
      </c>
      <c r="D4516" s="111" t="s">
        <v>249</v>
      </c>
      <c r="E4516" s="111" t="s">
        <v>414</v>
      </c>
      <c r="F4516" s="108">
        <v>0</v>
      </c>
      <c r="G4516" s="107">
        <v>8473.3333333333358</v>
      </c>
      <c r="H4516" s="31">
        <v>597617.71298910817</v>
      </c>
      <c r="I4516" s="95">
        <v>8668.9530299417329</v>
      </c>
      <c r="J4516" s="22">
        <v>1.02308651022129</v>
      </c>
      <c r="K4516" s="101">
        <v>8556.2387347083004</v>
      </c>
      <c r="L4516" s="31">
        <v>604740.95146071445</v>
      </c>
      <c r="M4516" s="95">
        <v>8754.2817909904588</v>
      </c>
      <c r="N4516" s="22">
        <v>1.023146041435099</v>
      </c>
    </row>
    <row r="4517" spans="1:14" s="15" customFormat="1" x14ac:dyDescent="0.3">
      <c r="A4517" s="17" t="s">
        <v>417</v>
      </c>
      <c r="B4517" s="15" t="s">
        <v>11126</v>
      </c>
      <c r="C4517" s="111" t="s">
        <v>413</v>
      </c>
      <c r="D4517" s="111" t="s">
        <v>249</v>
      </c>
      <c r="E4517" s="111" t="s">
        <v>414</v>
      </c>
      <c r="F4517" s="108">
        <v>0</v>
      </c>
      <c r="G4517" s="107">
        <v>5384.1666666666661</v>
      </c>
      <c r="H4517" s="31">
        <v>207232.76239322961</v>
      </c>
      <c r="I4517" s="95">
        <v>3006.087410740326</v>
      </c>
      <c r="J4517" s="22">
        <v>0.55831990293892453</v>
      </c>
      <c r="K4517" s="101">
        <v>5436.6134379304713</v>
      </c>
      <c r="L4517" s="31">
        <v>209627.36329545849</v>
      </c>
      <c r="M4517" s="95">
        <v>3034.583659264541</v>
      </c>
      <c r="N4517" s="22">
        <v>0.55817535933172779</v>
      </c>
    </row>
    <row r="4518" spans="1:14" s="15" customFormat="1" x14ac:dyDescent="0.3">
      <c r="A4518" s="17" t="s">
        <v>3718</v>
      </c>
      <c r="B4518" s="15" t="s">
        <v>11127</v>
      </c>
      <c r="C4518" s="111" t="s">
        <v>413</v>
      </c>
      <c r="D4518" s="111" t="s">
        <v>249</v>
      </c>
      <c r="E4518" s="111" t="s">
        <v>3715</v>
      </c>
      <c r="F4518" s="108">
        <v>0</v>
      </c>
      <c r="G4518" s="107">
        <v>15355.666666666661</v>
      </c>
      <c r="H4518" s="31">
        <v>926002.20716429292</v>
      </c>
      <c r="I4518" s="95">
        <v>13432.449315095741</v>
      </c>
      <c r="J4518" s="22">
        <v>0.87475520318855637</v>
      </c>
      <c r="K4518" s="101">
        <v>15496.3824029515</v>
      </c>
      <c r="L4518" s="31">
        <v>936718.45479984966</v>
      </c>
      <c r="M4518" s="95">
        <v>13560.016553090591</v>
      </c>
      <c r="N4518" s="22">
        <v>0.8750440070779294</v>
      </c>
    </row>
    <row r="4519" spans="1:14" s="15" customFormat="1" x14ac:dyDescent="0.3">
      <c r="A4519" s="17" t="s">
        <v>3665</v>
      </c>
      <c r="B4519" s="15" t="s">
        <v>13253</v>
      </c>
      <c r="C4519" s="111" t="s">
        <v>413</v>
      </c>
      <c r="D4519" s="111" t="s">
        <v>249</v>
      </c>
      <c r="E4519" s="111" t="s">
        <v>3658</v>
      </c>
      <c r="F4519" s="108">
        <v>0</v>
      </c>
      <c r="G4519" s="107">
        <v>9756.3333333333339</v>
      </c>
      <c r="H4519" s="31">
        <v>626944.54743082682</v>
      </c>
      <c r="I4519" s="95">
        <v>9094.3636976084217</v>
      </c>
      <c r="J4519" s="22">
        <v>0.93214975205252193</v>
      </c>
      <c r="K4519" s="101">
        <v>9853.2998012931821</v>
      </c>
      <c r="L4519" s="31">
        <v>634657.61675856111</v>
      </c>
      <c r="M4519" s="95">
        <v>9187.357999293361</v>
      </c>
      <c r="N4519" s="22">
        <v>0.93241433677757168</v>
      </c>
    </row>
    <row r="4520" spans="1:14" s="15" customFormat="1" x14ac:dyDescent="0.3">
      <c r="A4520" s="17" t="s">
        <v>3657</v>
      </c>
      <c r="B4520" s="15" t="s">
        <v>11128</v>
      </c>
      <c r="C4520" s="111" t="s">
        <v>413</v>
      </c>
      <c r="D4520" s="111" t="s">
        <v>249</v>
      </c>
      <c r="E4520" s="111" t="s">
        <v>3658</v>
      </c>
      <c r="F4520" s="108">
        <v>0</v>
      </c>
      <c r="G4520" s="107">
        <v>11818.25</v>
      </c>
      <c r="H4520" s="31">
        <v>748776.09044924215</v>
      </c>
      <c r="I4520" s="95">
        <v>10861.633811992089</v>
      </c>
      <c r="J4520" s="22">
        <v>0.91905602030690625</v>
      </c>
      <c r="K4520" s="101">
        <v>11931.513324868511</v>
      </c>
      <c r="L4520" s="31">
        <v>757769.19505888864</v>
      </c>
      <c r="M4520" s="95">
        <v>10969.531747526231</v>
      </c>
      <c r="N4520" s="22">
        <v>0.91937472212034954</v>
      </c>
    </row>
    <row r="4521" spans="1:14" s="15" customFormat="1" x14ac:dyDescent="0.3">
      <c r="A4521" s="17" t="s">
        <v>3691</v>
      </c>
      <c r="B4521" s="15" t="s">
        <v>11129</v>
      </c>
      <c r="C4521" s="111" t="s">
        <v>413</v>
      </c>
      <c r="D4521" s="111" t="s">
        <v>249</v>
      </c>
      <c r="E4521" s="111" t="s">
        <v>3690</v>
      </c>
      <c r="F4521" s="108">
        <v>0</v>
      </c>
      <c r="G4521" s="107">
        <v>6969.4166666666679</v>
      </c>
      <c r="H4521" s="31">
        <v>393032.78050049511</v>
      </c>
      <c r="I4521" s="95">
        <v>5701.274643190317</v>
      </c>
      <c r="J4521" s="22">
        <v>0.81804187005468887</v>
      </c>
      <c r="K4521" s="101">
        <v>7034.021822096297</v>
      </c>
      <c r="L4521" s="31">
        <v>397473.80665152229</v>
      </c>
      <c r="M4521" s="95">
        <v>5753.8648566139454</v>
      </c>
      <c r="N4521" s="22">
        <v>0.81800497668902072</v>
      </c>
    </row>
    <row r="4522" spans="1:14" s="15" customFormat="1" x14ac:dyDescent="0.3">
      <c r="A4522" s="17" t="s">
        <v>3706</v>
      </c>
      <c r="B4522" s="15" t="s">
        <v>11130</v>
      </c>
      <c r="C4522" s="111" t="s">
        <v>413</v>
      </c>
      <c r="D4522" s="111" t="s">
        <v>249</v>
      </c>
      <c r="E4522" s="111" t="s">
        <v>3701</v>
      </c>
      <c r="F4522" s="108">
        <v>0</v>
      </c>
      <c r="G4522" s="107">
        <v>10595.5</v>
      </c>
      <c r="H4522" s="31">
        <v>643542.65714460996</v>
      </c>
      <c r="I4522" s="95">
        <v>9335.1333909545556</v>
      </c>
      <c r="J4522" s="22">
        <v>0.8810469907936912</v>
      </c>
      <c r="K4522" s="101">
        <v>10706.10991630159</v>
      </c>
      <c r="L4522" s="31">
        <v>651628.34319467482</v>
      </c>
      <c r="M4522" s="95">
        <v>9433.0276882084199</v>
      </c>
      <c r="N4522" s="22">
        <v>0.88108825352570663</v>
      </c>
    </row>
    <row r="4523" spans="1:14" s="15" customFormat="1" x14ac:dyDescent="0.3">
      <c r="A4523" s="17" t="s">
        <v>3678</v>
      </c>
      <c r="B4523" s="15" t="s">
        <v>11131</v>
      </c>
      <c r="C4523" s="111" t="s">
        <v>413</v>
      </c>
      <c r="D4523" s="111" t="s">
        <v>249</v>
      </c>
      <c r="E4523" s="111" t="s">
        <v>3671</v>
      </c>
      <c r="F4523" s="108">
        <v>0</v>
      </c>
      <c r="G4523" s="107">
        <v>13113.5</v>
      </c>
      <c r="H4523" s="31">
        <v>868217.79152849386</v>
      </c>
      <c r="I4523" s="95">
        <v>12594.237237170761</v>
      </c>
      <c r="J4523" s="22">
        <v>0.9604024278164307</v>
      </c>
      <c r="K4523" s="101">
        <v>13246.339625442641</v>
      </c>
      <c r="L4523" s="31">
        <v>878836.260627146</v>
      </c>
      <c r="M4523" s="95">
        <v>12722.1089543994</v>
      </c>
      <c r="N4523" s="22">
        <v>0.9604244881328321</v>
      </c>
    </row>
    <row r="4524" spans="1:14" s="15" customFormat="1" x14ac:dyDescent="0.3">
      <c r="A4524" s="17" t="s">
        <v>428</v>
      </c>
      <c r="B4524" s="15" t="s">
        <v>11132</v>
      </c>
      <c r="C4524" s="111" t="s">
        <v>413</v>
      </c>
      <c r="D4524" s="111" t="s">
        <v>249</v>
      </c>
      <c r="E4524" s="111" t="s">
        <v>414</v>
      </c>
      <c r="F4524" s="108">
        <v>0</v>
      </c>
      <c r="G4524" s="107">
        <v>3127.583333333333</v>
      </c>
      <c r="H4524" s="31">
        <v>167799.42915069181</v>
      </c>
      <c r="I4524" s="95">
        <v>2434.073385279486</v>
      </c>
      <c r="J4524" s="22">
        <v>0.77826012158892199</v>
      </c>
      <c r="K4524" s="101">
        <v>3160.5206836263842</v>
      </c>
      <c r="L4524" s="31">
        <v>169935.53833443299</v>
      </c>
      <c r="M4524" s="95">
        <v>2460.001402732737</v>
      </c>
      <c r="N4524" s="22">
        <v>0.77835320473528113</v>
      </c>
    </row>
    <row r="4525" spans="1:14" s="15" customFormat="1" x14ac:dyDescent="0.3">
      <c r="A4525" s="17" t="s">
        <v>3684</v>
      </c>
      <c r="B4525" s="15" t="s">
        <v>8786</v>
      </c>
      <c r="C4525" s="111" t="s">
        <v>413</v>
      </c>
      <c r="D4525" s="111" t="s">
        <v>249</v>
      </c>
      <c r="E4525" s="111" t="s">
        <v>3680</v>
      </c>
      <c r="F4525" s="108">
        <v>0</v>
      </c>
      <c r="G4525" s="107">
        <v>4735.6666666666661</v>
      </c>
      <c r="H4525" s="31">
        <v>238627.48777730891</v>
      </c>
      <c r="I4525" s="95">
        <v>3461.4945946760909</v>
      </c>
      <c r="J4525" s="22">
        <v>0.73094135173001162</v>
      </c>
      <c r="K4525" s="101">
        <v>4783.1471888230471</v>
      </c>
      <c r="L4525" s="31">
        <v>241477.2815698116</v>
      </c>
      <c r="M4525" s="95">
        <v>3495.6458031795892</v>
      </c>
      <c r="N4525" s="22">
        <v>0.73082547226395023</v>
      </c>
    </row>
    <row r="4526" spans="1:14" s="15" customFormat="1" x14ac:dyDescent="0.3">
      <c r="A4526" s="17" t="s">
        <v>3662</v>
      </c>
      <c r="B4526" s="15" t="s">
        <v>11133</v>
      </c>
      <c r="C4526" s="111" t="s">
        <v>413</v>
      </c>
      <c r="D4526" s="111" t="s">
        <v>249</v>
      </c>
      <c r="E4526" s="111" t="s">
        <v>3658</v>
      </c>
      <c r="F4526" s="108">
        <v>0</v>
      </c>
      <c r="G4526" s="107">
        <v>6690.4999999999991</v>
      </c>
      <c r="H4526" s="31">
        <v>230551.78542595339</v>
      </c>
      <c r="I4526" s="95">
        <v>3344.3496659932848</v>
      </c>
      <c r="J4526" s="22">
        <v>0.49986543098322778</v>
      </c>
      <c r="K4526" s="101">
        <v>6756.2099467880234</v>
      </c>
      <c r="L4526" s="31">
        <v>233794.87335410839</v>
      </c>
      <c r="M4526" s="95">
        <v>3384.4346040847731</v>
      </c>
      <c r="N4526" s="22">
        <v>0.50093686116041602</v>
      </c>
    </row>
    <row r="4527" spans="1:14" s="15" customFormat="1" x14ac:dyDescent="0.3">
      <c r="A4527" s="17" t="s">
        <v>3672</v>
      </c>
      <c r="B4527" s="15" t="s">
        <v>11134</v>
      </c>
      <c r="C4527" s="111" t="s">
        <v>413</v>
      </c>
      <c r="D4527" s="111" t="s">
        <v>249</v>
      </c>
      <c r="E4527" s="111" t="s">
        <v>3671</v>
      </c>
      <c r="F4527" s="108">
        <v>0</v>
      </c>
      <c r="G4527" s="107">
        <v>5353.083333333333</v>
      </c>
      <c r="H4527" s="31">
        <v>367706.2725313612</v>
      </c>
      <c r="I4527" s="95">
        <v>5333.8921121426329</v>
      </c>
      <c r="J4527" s="22">
        <v>0.99641492201864346</v>
      </c>
      <c r="K4527" s="101">
        <v>5406.3467372826044</v>
      </c>
      <c r="L4527" s="31">
        <v>372131.97564476408</v>
      </c>
      <c r="M4527" s="95">
        <v>5387.0143412040707</v>
      </c>
      <c r="N4527" s="22">
        <v>0.99642412945044456</v>
      </c>
    </row>
    <row r="4528" spans="1:14" s="15" customFormat="1" x14ac:dyDescent="0.3">
      <c r="A4528" s="17" t="s">
        <v>3669</v>
      </c>
      <c r="B4528" s="15" t="s">
        <v>11135</v>
      </c>
      <c r="C4528" s="111" t="s">
        <v>413</v>
      </c>
      <c r="D4528" s="111" t="s">
        <v>249</v>
      </c>
      <c r="E4528" s="111" t="s">
        <v>3658</v>
      </c>
      <c r="F4528" s="108">
        <v>0</v>
      </c>
      <c r="G4528" s="107">
        <v>15626.41666666667</v>
      </c>
      <c r="H4528" s="31">
        <v>866106.4579308111</v>
      </c>
      <c r="I4528" s="95">
        <v>12563.610548250679</v>
      </c>
      <c r="J4528" s="22">
        <v>0.80399817925312445</v>
      </c>
      <c r="K4528" s="101">
        <v>15762.661572307239</v>
      </c>
      <c r="L4528" s="31">
        <v>875610.0675326637</v>
      </c>
      <c r="M4528" s="95">
        <v>12675.40630693849</v>
      </c>
      <c r="N4528" s="22">
        <v>0.804141245359691</v>
      </c>
    </row>
    <row r="4529" spans="1:14" s="15" customFormat="1" x14ac:dyDescent="0.3">
      <c r="A4529" s="17" t="s">
        <v>3663</v>
      </c>
      <c r="B4529" s="15" t="s">
        <v>11136</v>
      </c>
      <c r="C4529" s="111" t="s">
        <v>413</v>
      </c>
      <c r="D4529" s="111" t="s">
        <v>249</v>
      </c>
      <c r="E4529" s="111" t="s">
        <v>3658</v>
      </c>
      <c r="F4529" s="108">
        <v>0</v>
      </c>
      <c r="G4529" s="107">
        <v>4746.833333333333</v>
      </c>
      <c r="H4529" s="31">
        <v>282170.15485303372</v>
      </c>
      <c r="I4529" s="95">
        <v>4093.1180012010718</v>
      </c>
      <c r="J4529" s="22">
        <v>0.86228390882365213</v>
      </c>
      <c r="K4529" s="101">
        <v>4797.1651123372012</v>
      </c>
      <c r="L4529" s="31">
        <v>285977.02266636968</v>
      </c>
      <c r="M4529" s="95">
        <v>4139.8278653409534</v>
      </c>
      <c r="N4529" s="22">
        <v>0.86297381232392267</v>
      </c>
    </row>
    <row r="4530" spans="1:14" s="15" customFormat="1" x14ac:dyDescent="0.3">
      <c r="A4530" s="17" t="s">
        <v>3664</v>
      </c>
      <c r="B4530" s="15" t="s">
        <v>11137</v>
      </c>
      <c r="C4530" s="111" t="s">
        <v>413</v>
      </c>
      <c r="D4530" s="111" t="s">
        <v>249</v>
      </c>
      <c r="E4530" s="111" t="s">
        <v>3658</v>
      </c>
      <c r="F4530" s="108">
        <v>0</v>
      </c>
      <c r="G4530" s="107">
        <v>5644.166666666667</v>
      </c>
      <c r="H4530" s="31">
        <v>239232.4293390321</v>
      </c>
      <c r="I4530" s="95">
        <v>3470.2697863587609</v>
      </c>
      <c r="J4530" s="22">
        <v>0.61484183428768835</v>
      </c>
      <c r="K4530" s="101">
        <v>5693.6180082684377</v>
      </c>
      <c r="L4530" s="31">
        <v>241819.81750427291</v>
      </c>
      <c r="M4530" s="95">
        <v>3500.6043826946211</v>
      </c>
      <c r="N4530" s="22">
        <v>0.61482951220312654</v>
      </c>
    </row>
    <row r="4531" spans="1:14" s="15" customFormat="1" x14ac:dyDescent="0.3">
      <c r="A4531" s="17" t="s">
        <v>3720</v>
      </c>
      <c r="B4531" s="15" t="s">
        <v>11138</v>
      </c>
      <c r="C4531" s="111" t="s">
        <v>413</v>
      </c>
      <c r="D4531" s="111" t="s">
        <v>249</v>
      </c>
      <c r="E4531" s="111" t="s">
        <v>3715</v>
      </c>
      <c r="F4531" s="108">
        <v>0</v>
      </c>
      <c r="G4531" s="107">
        <v>3517.083333333333</v>
      </c>
      <c r="H4531" s="31">
        <v>144246.85222744959</v>
      </c>
      <c r="I4531" s="95">
        <v>2092.4232322737339</v>
      </c>
      <c r="J4531" s="22">
        <v>0.59493137749756697</v>
      </c>
      <c r="K4531" s="101">
        <v>3553.1705554722648</v>
      </c>
      <c r="L4531" s="31">
        <v>146004.99678114479</v>
      </c>
      <c r="M4531" s="95">
        <v>2113.580834285257</v>
      </c>
      <c r="N4531" s="22">
        <v>0.59484361960337517</v>
      </c>
    </row>
    <row r="4532" spans="1:14" s="15" customFormat="1" x14ac:dyDescent="0.3">
      <c r="A4532" s="17" t="s">
        <v>3705</v>
      </c>
      <c r="B4532" s="15" t="s">
        <v>11139</v>
      </c>
      <c r="C4532" s="111" t="s">
        <v>413</v>
      </c>
      <c r="D4532" s="111" t="s">
        <v>249</v>
      </c>
      <c r="E4532" s="111" t="s">
        <v>3701</v>
      </c>
      <c r="F4532" s="108">
        <v>0</v>
      </c>
      <c r="G4532" s="107">
        <v>14223.75</v>
      </c>
      <c r="H4532" s="31">
        <v>664683.75596585195</v>
      </c>
      <c r="I4532" s="95">
        <v>9641.803003817995</v>
      </c>
      <c r="J4532" s="22">
        <v>0.67786645602024753</v>
      </c>
      <c r="K4532" s="101">
        <v>14357.74080593446</v>
      </c>
      <c r="L4532" s="31">
        <v>672879.6730959639</v>
      </c>
      <c r="M4532" s="95">
        <v>9740.663759388679</v>
      </c>
      <c r="N4532" s="22">
        <v>0.67842593699439024</v>
      </c>
    </row>
    <row r="4533" spans="1:14" s="15" customFormat="1" x14ac:dyDescent="0.3">
      <c r="A4533" s="17" t="s">
        <v>3683</v>
      </c>
      <c r="B4533" s="15" t="s">
        <v>11140</v>
      </c>
      <c r="C4533" s="111" t="s">
        <v>413</v>
      </c>
      <c r="D4533" s="111" t="s">
        <v>249</v>
      </c>
      <c r="E4533" s="111" t="s">
        <v>3680</v>
      </c>
      <c r="F4533" s="108">
        <v>0</v>
      </c>
      <c r="G4533" s="107">
        <v>5631.2499999999991</v>
      </c>
      <c r="H4533" s="31">
        <v>331900.75946614111</v>
      </c>
      <c r="I4533" s="95">
        <v>4814.5027027778278</v>
      </c>
      <c r="J4533" s="22">
        <v>0.85496163423357663</v>
      </c>
      <c r="K4533" s="101">
        <v>5685.1793771031853</v>
      </c>
      <c r="L4533" s="31">
        <v>335915.81015084381</v>
      </c>
      <c r="M4533" s="95">
        <v>4862.746028702466</v>
      </c>
      <c r="N4533" s="22">
        <v>0.85533730884322945</v>
      </c>
    </row>
    <row r="4534" spans="1:14" s="15" customFormat="1" x14ac:dyDescent="0.3">
      <c r="A4534" s="17" t="s">
        <v>419</v>
      </c>
      <c r="B4534" s="15" t="s">
        <v>8852</v>
      </c>
      <c r="C4534" s="111" t="s">
        <v>413</v>
      </c>
      <c r="D4534" s="111" t="s">
        <v>249</v>
      </c>
      <c r="E4534" s="111" t="s">
        <v>414</v>
      </c>
      <c r="F4534" s="108">
        <v>0</v>
      </c>
      <c r="G4534" s="107">
        <v>9917.0833333333339</v>
      </c>
      <c r="H4534" s="31">
        <v>634983.78048926149</v>
      </c>
      <c r="I4534" s="95">
        <v>9210.9796081907025</v>
      </c>
      <c r="J4534" s="22">
        <v>0.92879925463878343</v>
      </c>
      <c r="K4534" s="101">
        <v>10001.88974379132</v>
      </c>
      <c r="L4534" s="31">
        <v>642000.59460894496</v>
      </c>
      <c r="M4534" s="95">
        <v>9293.6555753579414</v>
      </c>
      <c r="N4534" s="22">
        <v>0.92918996443916857</v>
      </c>
    </row>
    <row r="4535" spans="1:14" s="15" customFormat="1" x14ac:dyDescent="0.3">
      <c r="A4535" s="17" t="s">
        <v>3709</v>
      </c>
      <c r="B4535" s="15" t="s">
        <v>8034</v>
      </c>
      <c r="C4535" s="111" t="s">
        <v>413</v>
      </c>
      <c r="D4535" s="111" t="s">
        <v>249</v>
      </c>
      <c r="E4535" s="111" t="s">
        <v>3701</v>
      </c>
      <c r="F4535" s="108">
        <v>0</v>
      </c>
      <c r="G4535" s="107">
        <v>9806.5</v>
      </c>
      <c r="H4535" s="31">
        <v>524797.22133347229</v>
      </c>
      <c r="I4535" s="95">
        <v>7612.6298854644592</v>
      </c>
      <c r="J4535" s="22">
        <v>0.77628408560286133</v>
      </c>
      <c r="K4535" s="101">
        <v>9893.1861961590075</v>
      </c>
      <c r="L4535" s="31">
        <v>530614.70852758957</v>
      </c>
      <c r="M4535" s="95">
        <v>7681.2239516353447</v>
      </c>
      <c r="N4535" s="22">
        <v>0.7764155853669823</v>
      </c>
    </row>
    <row r="4536" spans="1:14" s="15" customFormat="1" x14ac:dyDescent="0.3">
      <c r="A4536" s="17" t="s">
        <v>424</v>
      </c>
      <c r="B4536" s="15" t="s">
        <v>11141</v>
      </c>
      <c r="C4536" s="111" t="s">
        <v>413</v>
      </c>
      <c r="D4536" s="111" t="s">
        <v>249</v>
      </c>
      <c r="E4536" s="111" t="s">
        <v>414</v>
      </c>
      <c r="F4536" s="108">
        <v>0</v>
      </c>
      <c r="G4536" s="107">
        <v>3904.916666666667</v>
      </c>
      <c r="H4536" s="31">
        <v>178210.0112000255</v>
      </c>
      <c r="I4536" s="95">
        <v>2585.087729129219</v>
      </c>
      <c r="J4536" s="22">
        <v>0.66200842419920669</v>
      </c>
      <c r="K4536" s="101">
        <v>3946.7392267329078</v>
      </c>
      <c r="L4536" s="31">
        <v>180325.74395472961</v>
      </c>
      <c r="M4536" s="95">
        <v>2610.4109088968298</v>
      </c>
      <c r="N4536" s="22">
        <v>0.66140952288294852</v>
      </c>
    </row>
    <row r="4537" spans="1:14" s="15" customFormat="1" x14ac:dyDescent="0.3">
      <c r="A4537" s="17" t="s">
        <v>426</v>
      </c>
      <c r="B4537" s="15" t="s">
        <v>11142</v>
      </c>
      <c r="C4537" s="111" t="s">
        <v>413</v>
      </c>
      <c r="D4537" s="111" t="s">
        <v>249</v>
      </c>
      <c r="E4537" s="111" t="s">
        <v>414</v>
      </c>
      <c r="F4537" s="108">
        <v>0</v>
      </c>
      <c r="G4537" s="107">
        <v>6703.9166666666652</v>
      </c>
      <c r="H4537" s="31">
        <v>311454.91906897287</v>
      </c>
      <c r="I4537" s="95">
        <v>4517.9184044741296</v>
      </c>
      <c r="J4537" s="22">
        <v>0.67392222026538673</v>
      </c>
      <c r="K4537" s="101">
        <v>6769.5959675409522</v>
      </c>
      <c r="L4537" s="31">
        <v>315241.73657683592</v>
      </c>
      <c r="M4537" s="95">
        <v>4563.4663695403533</v>
      </c>
      <c r="N4537" s="22">
        <v>0.67411207277677865</v>
      </c>
    </row>
    <row r="4538" spans="1:14" s="15" customFormat="1" x14ac:dyDescent="0.3">
      <c r="A4538" s="17" t="s">
        <v>3659</v>
      </c>
      <c r="B4538" s="15" t="s">
        <v>11143</v>
      </c>
      <c r="C4538" s="111" t="s">
        <v>413</v>
      </c>
      <c r="D4538" s="111" t="s">
        <v>249</v>
      </c>
      <c r="E4538" s="111" t="s">
        <v>3658</v>
      </c>
      <c r="F4538" s="108">
        <v>0</v>
      </c>
      <c r="G4538" s="107">
        <v>5401.9166666666679</v>
      </c>
      <c r="H4538" s="31">
        <v>249627.00183240359</v>
      </c>
      <c r="I4538" s="95">
        <v>3621.0518979877111</v>
      </c>
      <c r="J4538" s="22">
        <v>0.67032724150151213</v>
      </c>
      <c r="K4538" s="101">
        <v>5451.6805021039936</v>
      </c>
      <c r="L4538" s="31">
        <v>252502.58584635731</v>
      </c>
      <c r="M4538" s="95">
        <v>3655.2490518683999</v>
      </c>
      <c r="N4538" s="22">
        <v>0.67048115722440305</v>
      </c>
    </row>
    <row r="4539" spans="1:14" s="15" customFormat="1" x14ac:dyDescent="0.3">
      <c r="A4539" s="17" t="s">
        <v>3716</v>
      </c>
      <c r="B4539" s="15" t="s">
        <v>11144</v>
      </c>
      <c r="C4539" s="111" t="s">
        <v>413</v>
      </c>
      <c r="D4539" s="111" t="s">
        <v>249</v>
      </c>
      <c r="E4539" s="111" t="s">
        <v>3715</v>
      </c>
      <c r="F4539" s="108">
        <v>0</v>
      </c>
      <c r="G4539" s="107">
        <v>3747</v>
      </c>
      <c r="H4539" s="31">
        <v>215767.04344075301</v>
      </c>
      <c r="I4539" s="95">
        <v>3129.8844133011412</v>
      </c>
      <c r="J4539" s="22">
        <v>0.83530408681642399</v>
      </c>
      <c r="K4539" s="101">
        <v>3784.103631889885</v>
      </c>
      <c r="L4539" s="31">
        <v>218233.33188190011</v>
      </c>
      <c r="M4539" s="95">
        <v>3159.1643973609839</v>
      </c>
      <c r="N4539" s="22">
        <v>0.83485144823668866</v>
      </c>
    </row>
    <row r="4540" spans="1:14" s="15" customFormat="1" x14ac:dyDescent="0.3">
      <c r="A4540" s="17" t="s">
        <v>3685</v>
      </c>
      <c r="B4540" s="15" t="s">
        <v>11145</v>
      </c>
      <c r="C4540" s="111" t="s">
        <v>413</v>
      </c>
      <c r="D4540" s="111" t="s">
        <v>249</v>
      </c>
      <c r="E4540" s="111" t="s">
        <v>3680</v>
      </c>
      <c r="F4540" s="108">
        <v>0</v>
      </c>
      <c r="G4540" s="107">
        <v>3297.2499999999991</v>
      </c>
      <c r="H4540" s="31">
        <v>190363.7648388602</v>
      </c>
      <c r="I4540" s="95">
        <v>2761.388258953813</v>
      </c>
      <c r="J4540" s="22">
        <v>0.83748222274738437</v>
      </c>
      <c r="K4540" s="101">
        <v>3327.7333817323711</v>
      </c>
      <c r="L4540" s="31">
        <v>192484.93834592489</v>
      </c>
      <c r="M4540" s="95">
        <v>2786.4284479684652</v>
      </c>
      <c r="N4540" s="22">
        <v>0.83733524544502114</v>
      </c>
    </row>
    <row r="4541" spans="1:14" s="15" customFormat="1" x14ac:dyDescent="0.3">
      <c r="A4541" s="17" t="s">
        <v>3688</v>
      </c>
      <c r="B4541" s="15" t="s">
        <v>11146</v>
      </c>
      <c r="C4541" s="111" t="s">
        <v>413</v>
      </c>
      <c r="D4541" s="111" t="s">
        <v>249</v>
      </c>
      <c r="E4541" s="111" t="s">
        <v>3680</v>
      </c>
      <c r="F4541" s="108">
        <v>0</v>
      </c>
      <c r="G4541" s="107">
        <v>5520.416666666667</v>
      </c>
      <c r="H4541" s="31">
        <v>260981.43504094079</v>
      </c>
      <c r="I4541" s="95">
        <v>3785.7576053773</v>
      </c>
      <c r="J4541" s="22">
        <v>0.68577388881466683</v>
      </c>
      <c r="K4541" s="101">
        <v>5565.69075088301</v>
      </c>
      <c r="L4541" s="31">
        <v>263890.56721118919</v>
      </c>
      <c r="M4541" s="95">
        <v>3820.102445139491</v>
      </c>
      <c r="N4541" s="22">
        <v>0.68636627799225514</v>
      </c>
    </row>
    <row r="4542" spans="1:14" s="15" customFormat="1" x14ac:dyDescent="0.3">
      <c r="A4542" s="17" t="s">
        <v>3703</v>
      </c>
      <c r="B4542" s="15" t="s">
        <v>11147</v>
      </c>
      <c r="C4542" s="111" t="s">
        <v>413</v>
      </c>
      <c r="D4542" s="111" t="s">
        <v>249</v>
      </c>
      <c r="E4542" s="111" t="s">
        <v>3701</v>
      </c>
      <c r="F4542" s="108">
        <v>0</v>
      </c>
      <c r="G4542" s="107">
        <v>8488.8333333333321</v>
      </c>
      <c r="H4542" s="31">
        <v>468930.55530854029</v>
      </c>
      <c r="I4542" s="95">
        <v>6802.236396142961</v>
      </c>
      <c r="J4542" s="22">
        <v>0.80131581443971045</v>
      </c>
      <c r="K4542" s="101">
        <v>8564.7894384534848</v>
      </c>
      <c r="L4542" s="31">
        <v>474150.93173459132</v>
      </c>
      <c r="M4542" s="95">
        <v>6863.8494843770204</v>
      </c>
      <c r="N4542" s="22">
        <v>0.80140317910914127</v>
      </c>
    </row>
    <row r="4543" spans="1:14" s="15" customFormat="1" x14ac:dyDescent="0.3">
      <c r="A4543" s="17" t="s">
        <v>3675</v>
      </c>
      <c r="B4543" s="15" t="s">
        <v>10449</v>
      </c>
      <c r="C4543" s="111" t="s">
        <v>413</v>
      </c>
      <c r="D4543" s="111" t="s">
        <v>249</v>
      </c>
      <c r="E4543" s="111" t="s">
        <v>3671</v>
      </c>
      <c r="F4543" s="108">
        <v>0</v>
      </c>
      <c r="G4543" s="107">
        <v>10138.16666666667</v>
      </c>
      <c r="H4543" s="31">
        <v>755603.02958662494</v>
      </c>
      <c r="I4543" s="95">
        <v>10960.66436854007</v>
      </c>
      <c r="J4543" s="22">
        <v>1.0811288400473531</v>
      </c>
      <c r="K4543" s="101">
        <v>10243.02111017957</v>
      </c>
      <c r="L4543" s="31">
        <v>764680.99141657993</v>
      </c>
      <c r="M4543" s="95">
        <v>11069.58750338503</v>
      </c>
      <c r="N4543" s="22">
        <v>1.0806955666999469</v>
      </c>
    </row>
    <row r="4544" spans="1:14" s="15" customFormat="1" x14ac:dyDescent="0.3">
      <c r="A4544" s="17" t="s">
        <v>1158</v>
      </c>
      <c r="B4544" s="15" t="s">
        <v>11148</v>
      </c>
      <c r="C4544" s="111" t="s">
        <v>434</v>
      </c>
      <c r="D4544" s="111" t="s">
        <v>249</v>
      </c>
      <c r="E4544" s="111" t="s">
        <v>1137</v>
      </c>
      <c r="F4544" s="108">
        <v>0</v>
      </c>
      <c r="G4544" s="107">
        <v>10091.833333333339</v>
      </c>
      <c r="H4544" s="31">
        <v>646773.89588984568</v>
      </c>
      <c r="I4544" s="95">
        <v>9382.0052561990979</v>
      </c>
      <c r="J4544" s="22">
        <v>0.92966311930760137</v>
      </c>
      <c r="K4544" s="101">
        <v>10187.2400012902</v>
      </c>
      <c r="L4544" s="31">
        <v>654255.13052809867</v>
      </c>
      <c r="M4544" s="95">
        <v>9471.0532865514015</v>
      </c>
      <c r="N4544" s="22">
        <v>0.92969766937383458</v>
      </c>
    </row>
    <row r="4545" spans="1:14" s="15" customFormat="1" x14ac:dyDescent="0.3">
      <c r="A4545" s="17" t="s">
        <v>436</v>
      </c>
      <c r="B4545" s="15" t="s">
        <v>11149</v>
      </c>
      <c r="C4545" s="111" t="s">
        <v>434</v>
      </c>
      <c r="D4545" s="111" t="s">
        <v>249</v>
      </c>
      <c r="E4545" s="111" t="s">
        <v>435</v>
      </c>
      <c r="F4545" s="108">
        <v>0</v>
      </c>
      <c r="G4545" s="107">
        <v>24709.666666666672</v>
      </c>
      <c r="H4545" s="31">
        <v>1827861.7421551461</v>
      </c>
      <c r="I4545" s="95">
        <v>26514.688643874291</v>
      </c>
      <c r="J4545" s="22">
        <v>1.0730492240772549</v>
      </c>
      <c r="K4545" s="101">
        <v>24918.74408846848</v>
      </c>
      <c r="L4545" s="31">
        <v>1847382.4671016959</v>
      </c>
      <c r="M4545" s="95">
        <v>26742.866765810581</v>
      </c>
      <c r="N4545" s="22">
        <v>1.073202833612559</v>
      </c>
    </row>
    <row r="4546" spans="1:14" s="15" customFormat="1" x14ac:dyDescent="0.3">
      <c r="A4546" s="17" t="s">
        <v>1175</v>
      </c>
      <c r="B4546" s="15" t="s">
        <v>11150</v>
      </c>
      <c r="C4546" s="111" t="s">
        <v>434</v>
      </c>
      <c r="D4546" s="111" t="s">
        <v>249</v>
      </c>
      <c r="E4546" s="111" t="s">
        <v>1137</v>
      </c>
      <c r="F4546" s="108">
        <v>0</v>
      </c>
      <c r="G4546" s="107">
        <v>17838.166666666661</v>
      </c>
      <c r="H4546" s="31">
        <v>1015404.851299145</v>
      </c>
      <c r="I4546" s="95">
        <v>14729.31067966469</v>
      </c>
      <c r="J4546" s="22">
        <v>0.82571886197187794</v>
      </c>
      <c r="K4546" s="101">
        <v>18017.197864936748</v>
      </c>
      <c r="L4546" s="31">
        <v>1028719.5224831291</v>
      </c>
      <c r="M4546" s="95">
        <v>14891.8318859633</v>
      </c>
      <c r="N4546" s="22">
        <v>0.82653429226884834</v>
      </c>
    </row>
    <row r="4547" spans="1:14" s="15" customFormat="1" x14ac:dyDescent="0.3">
      <c r="A4547" s="17" t="s">
        <v>1157</v>
      </c>
      <c r="B4547" s="15" t="s">
        <v>11151</v>
      </c>
      <c r="C4547" s="111" t="s">
        <v>434</v>
      </c>
      <c r="D4547" s="111" t="s">
        <v>249</v>
      </c>
      <c r="E4547" s="111" t="s">
        <v>1137</v>
      </c>
      <c r="F4547" s="108">
        <v>0</v>
      </c>
      <c r="G4547" s="107">
        <v>9509.1666666666679</v>
      </c>
      <c r="H4547" s="31">
        <v>610862.44978224486</v>
      </c>
      <c r="I4547" s="95">
        <v>8861.079197988789</v>
      </c>
      <c r="J4547" s="22">
        <v>0.93184602905850022</v>
      </c>
      <c r="K4547" s="101">
        <v>9602.72421207974</v>
      </c>
      <c r="L4547" s="31">
        <v>618363.92319933767</v>
      </c>
      <c r="M4547" s="95">
        <v>8951.4890962714126</v>
      </c>
      <c r="N4547" s="22">
        <v>0.93218225355372519</v>
      </c>
    </row>
    <row r="4548" spans="1:14" s="15" customFormat="1" x14ac:dyDescent="0.3">
      <c r="A4548" s="17" t="s">
        <v>1172</v>
      </c>
      <c r="B4548" s="15" t="s">
        <v>11152</v>
      </c>
      <c r="C4548" s="111" t="s">
        <v>434</v>
      </c>
      <c r="D4548" s="111" t="s">
        <v>249</v>
      </c>
      <c r="E4548" s="111" t="s">
        <v>1137</v>
      </c>
      <c r="F4548" s="108">
        <v>0</v>
      </c>
      <c r="G4548" s="107">
        <v>12063.91666666667</v>
      </c>
      <c r="H4548" s="31">
        <v>1049913.1528773729</v>
      </c>
      <c r="I4548" s="95">
        <v>15229.882933503121</v>
      </c>
      <c r="J4548" s="22">
        <v>1.2624327035998359</v>
      </c>
      <c r="K4548" s="101">
        <v>12177.82910640421</v>
      </c>
      <c r="L4548" s="31">
        <v>1061784.484598072</v>
      </c>
      <c r="M4548" s="95">
        <v>15370.483108546239</v>
      </c>
      <c r="N4548" s="22">
        <v>1.2621693878478759</v>
      </c>
    </row>
    <row r="4549" spans="1:14" s="15" customFormat="1" x14ac:dyDescent="0.3">
      <c r="A4549" s="17" t="s">
        <v>444</v>
      </c>
      <c r="B4549" s="15" t="s">
        <v>11153</v>
      </c>
      <c r="C4549" s="111" t="s">
        <v>434</v>
      </c>
      <c r="D4549" s="111" t="s">
        <v>249</v>
      </c>
      <c r="E4549" s="111" t="s">
        <v>435</v>
      </c>
      <c r="F4549" s="108">
        <v>0</v>
      </c>
      <c r="G4549" s="107">
        <v>15331.66666666667</v>
      </c>
      <c r="H4549" s="31">
        <v>1016483.949476555</v>
      </c>
      <c r="I4549" s="95">
        <v>14744.963916192561</v>
      </c>
      <c r="J4549" s="22">
        <v>0.96173261764491114</v>
      </c>
      <c r="K4549" s="101">
        <v>15465.931198886759</v>
      </c>
      <c r="L4549" s="31">
        <v>1027837.062169109</v>
      </c>
      <c r="M4549" s="95">
        <v>14879.057314901709</v>
      </c>
      <c r="N4549" s="22">
        <v>0.96205376343408933</v>
      </c>
    </row>
    <row r="4550" spans="1:14" s="15" customFormat="1" x14ac:dyDescent="0.3">
      <c r="A4550" s="17" t="s">
        <v>1140</v>
      </c>
      <c r="B4550" s="15" t="s">
        <v>11154</v>
      </c>
      <c r="C4550" s="111" t="s">
        <v>434</v>
      </c>
      <c r="D4550" s="111" t="s">
        <v>249</v>
      </c>
      <c r="E4550" s="111" t="s">
        <v>1137</v>
      </c>
      <c r="F4550" s="108">
        <v>0</v>
      </c>
      <c r="G4550" s="107">
        <v>7154.3333333333348</v>
      </c>
      <c r="H4550" s="31">
        <v>412804.87238466658</v>
      </c>
      <c r="I4550" s="95">
        <v>5988.085646482481</v>
      </c>
      <c r="J4550" s="22">
        <v>0.83698723102303685</v>
      </c>
      <c r="K4550" s="101">
        <v>7240.7639839899693</v>
      </c>
      <c r="L4550" s="31">
        <v>418615.41940259573</v>
      </c>
      <c r="M4550" s="95">
        <v>6059.91265293375</v>
      </c>
      <c r="N4550" s="22">
        <v>0.83691619645838533</v>
      </c>
    </row>
    <row r="4551" spans="1:14" s="15" customFormat="1" x14ac:dyDescent="0.3">
      <c r="A4551" s="17" t="s">
        <v>445</v>
      </c>
      <c r="B4551" s="15" t="s">
        <v>11155</v>
      </c>
      <c r="C4551" s="111" t="s">
        <v>434</v>
      </c>
      <c r="D4551" s="111" t="s">
        <v>249</v>
      </c>
      <c r="E4551" s="111" t="s">
        <v>435</v>
      </c>
      <c r="F4551" s="108">
        <v>0</v>
      </c>
      <c r="G4551" s="107">
        <v>10585.333333333339</v>
      </c>
      <c r="H4551" s="31">
        <v>881511.26412165409</v>
      </c>
      <c r="I4551" s="95">
        <v>12787.07035943303</v>
      </c>
      <c r="J4551" s="22">
        <v>1.2079988373314989</v>
      </c>
      <c r="K4551" s="101">
        <v>10680.994221550251</v>
      </c>
      <c r="L4551" s="31">
        <v>891201.61600347667</v>
      </c>
      <c r="M4551" s="95">
        <v>12901.110897543271</v>
      </c>
      <c r="N4551" s="22">
        <v>1.207856743477461</v>
      </c>
    </row>
    <row r="4552" spans="1:14" s="15" customFormat="1" x14ac:dyDescent="0.3">
      <c r="A4552" s="17" t="s">
        <v>1161</v>
      </c>
      <c r="B4552" s="15" t="s">
        <v>11156</v>
      </c>
      <c r="C4552" s="111" t="s">
        <v>434</v>
      </c>
      <c r="D4552" s="111" t="s">
        <v>249</v>
      </c>
      <c r="E4552" s="111" t="s">
        <v>1137</v>
      </c>
      <c r="F4552" s="108">
        <v>0</v>
      </c>
      <c r="G4552" s="107">
        <v>17790.25</v>
      </c>
      <c r="H4552" s="31">
        <v>1073705.450063023</v>
      </c>
      <c r="I4552" s="95">
        <v>15575.010432728641</v>
      </c>
      <c r="J4552" s="22">
        <v>0.87548013281031167</v>
      </c>
      <c r="K4552" s="101">
        <v>17959.473542069929</v>
      </c>
      <c r="L4552" s="31">
        <v>1087061.7481691921</v>
      </c>
      <c r="M4552" s="95">
        <v>15736.39894022957</v>
      </c>
      <c r="N4552" s="22">
        <v>0.87621716212154976</v>
      </c>
    </row>
    <row r="4553" spans="1:14" s="15" customFormat="1" x14ac:dyDescent="0.3">
      <c r="A4553" s="17" t="s">
        <v>1165</v>
      </c>
      <c r="B4553" s="15" t="s">
        <v>11157</v>
      </c>
      <c r="C4553" s="111" t="s">
        <v>434</v>
      </c>
      <c r="D4553" s="111" t="s">
        <v>249</v>
      </c>
      <c r="E4553" s="111" t="s">
        <v>1137</v>
      </c>
      <c r="F4553" s="108">
        <v>0</v>
      </c>
      <c r="G4553" s="107">
        <v>4466.3333333333339</v>
      </c>
      <c r="H4553" s="31">
        <v>248101.37415373759</v>
      </c>
      <c r="I4553" s="95">
        <v>3598.921371398425</v>
      </c>
      <c r="J4553" s="22">
        <v>0.80578879873089582</v>
      </c>
      <c r="K4553" s="101">
        <v>4509.2586978739846</v>
      </c>
      <c r="L4553" s="31">
        <v>251222.196905886</v>
      </c>
      <c r="M4553" s="95">
        <v>3636.71403193982</v>
      </c>
      <c r="N4553" s="22">
        <v>0.80649931077461801</v>
      </c>
    </row>
    <row r="4554" spans="1:14" s="15" customFormat="1" x14ac:dyDescent="0.3">
      <c r="A4554" s="17" t="s">
        <v>443</v>
      </c>
      <c r="B4554" s="15" t="s">
        <v>11158</v>
      </c>
      <c r="C4554" s="111" t="s">
        <v>434</v>
      </c>
      <c r="D4554" s="111" t="s">
        <v>249</v>
      </c>
      <c r="E4554" s="111" t="s">
        <v>435</v>
      </c>
      <c r="F4554" s="108">
        <v>0</v>
      </c>
      <c r="G4554" s="107">
        <v>14639.91666666667</v>
      </c>
      <c r="H4554" s="31">
        <v>1089354.661706093</v>
      </c>
      <c r="I4554" s="95">
        <v>15802.015552792531</v>
      </c>
      <c r="J4554" s="22">
        <v>1.0793787910536281</v>
      </c>
      <c r="K4554" s="101">
        <v>14759.87933470086</v>
      </c>
      <c r="L4554" s="31">
        <v>1100816.084346852</v>
      </c>
      <c r="M4554" s="95">
        <v>15935.507888377389</v>
      </c>
      <c r="N4554" s="22">
        <v>1.0796502821613589</v>
      </c>
    </row>
    <row r="4555" spans="1:14" s="15" customFormat="1" x14ac:dyDescent="0.3">
      <c r="A4555" s="17" t="s">
        <v>1171</v>
      </c>
      <c r="B4555" s="15" t="s">
        <v>9458</v>
      </c>
      <c r="C4555" s="111" t="s">
        <v>434</v>
      </c>
      <c r="D4555" s="111" t="s">
        <v>249</v>
      </c>
      <c r="E4555" s="111" t="s">
        <v>1137</v>
      </c>
      <c r="F4555" s="108">
        <v>0</v>
      </c>
      <c r="G4555" s="107">
        <v>2726.416666666667</v>
      </c>
      <c r="H4555" s="31">
        <v>181364.06765302771</v>
      </c>
      <c r="I4555" s="95">
        <v>2630.8399996034359</v>
      </c>
      <c r="J4555" s="22">
        <v>0.96494421845649758</v>
      </c>
      <c r="K4555" s="101">
        <v>2754.90167284585</v>
      </c>
      <c r="L4555" s="31">
        <v>183616.99060322519</v>
      </c>
      <c r="M4555" s="95">
        <v>2658.0552771754928</v>
      </c>
      <c r="N4555" s="22">
        <v>0.96484578864467685</v>
      </c>
    </row>
    <row r="4556" spans="1:14" s="15" customFormat="1" x14ac:dyDescent="0.3">
      <c r="A4556" s="17" t="s">
        <v>1169</v>
      </c>
      <c r="B4556" s="15" t="s">
        <v>11159</v>
      </c>
      <c r="C4556" s="111" t="s">
        <v>434</v>
      </c>
      <c r="D4556" s="111" t="s">
        <v>249</v>
      </c>
      <c r="E4556" s="111" t="s">
        <v>1137</v>
      </c>
      <c r="F4556" s="108">
        <v>0</v>
      </c>
      <c r="G4556" s="107">
        <v>9303.3333333333321</v>
      </c>
      <c r="H4556" s="31">
        <v>561122.43770724535</v>
      </c>
      <c r="I4556" s="95">
        <v>8139.5580331789297</v>
      </c>
      <c r="J4556" s="22">
        <v>0.87490770689848774</v>
      </c>
      <c r="K4556" s="101">
        <v>9398.9492096022914</v>
      </c>
      <c r="L4556" s="31">
        <v>568037.55449210235</v>
      </c>
      <c r="M4556" s="95">
        <v>8222.96027394468</v>
      </c>
      <c r="N4556" s="22">
        <v>0.87488080747833163</v>
      </c>
    </row>
    <row r="4557" spans="1:14" s="15" customFormat="1" x14ac:dyDescent="0.3">
      <c r="A4557" s="17" t="s">
        <v>1164</v>
      </c>
      <c r="B4557" s="15" t="s">
        <v>11160</v>
      </c>
      <c r="C4557" s="111" t="s">
        <v>434</v>
      </c>
      <c r="D4557" s="111" t="s">
        <v>249</v>
      </c>
      <c r="E4557" s="111" t="s">
        <v>1137</v>
      </c>
      <c r="F4557" s="108">
        <v>0</v>
      </c>
      <c r="G4557" s="107">
        <v>10937.33333333333</v>
      </c>
      <c r="H4557" s="31">
        <v>659218.38208960427</v>
      </c>
      <c r="I4557" s="95">
        <v>9562.5231090048273</v>
      </c>
      <c r="J4557" s="22">
        <v>0.87430114979320039</v>
      </c>
      <c r="K4557" s="101">
        <v>11050.69036305699</v>
      </c>
      <c r="L4557" s="31">
        <v>668424.6340999708</v>
      </c>
      <c r="M4557" s="95">
        <v>9676.1722334442711</v>
      </c>
      <c r="N4557" s="22">
        <v>0.8756169900291656</v>
      </c>
    </row>
    <row r="4558" spans="1:14" s="15" customFormat="1" x14ac:dyDescent="0.3">
      <c r="A4558" s="17" t="s">
        <v>1149</v>
      </c>
      <c r="B4558" s="15" t="s">
        <v>11161</v>
      </c>
      <c r="C4558" s="111" t="s">
        <v>434</v>
      </c>
      <c r="D4558" s="111" t="s">
        <v>249</v>
      </c>
      <c r="E4558" s="111" t="s">
        <v>1137</v>
      </c>
      <c r="F4558" s="108">
        <v>0</v>
      </c>
      <c r="G4558" s="107">
        <v>4699.25</v>
      </c>
      <c r="H4558" s="31">
        <v>222752.35311838909</v>
      </c>
      <c r="I4558" s="95">
        <v>3231.2122691843711</v>
      </c>
      <c r="J4558" s="22">
        <v>0.68760169584175568</v>
      </c>
      <c r="K4558" s="101">
        <v>4747.1675019723434</v>
      </c>
      <c r="L4558" s="31">
        <v>225533.80558441699</v>
      </c>
      <c r="M4558" s="95">
        <v>3264.846679741855</v>
      </c>
      <c r="N4558" s="22">
        <v>0.68774625677003898</v>
      </c>
    </row>
    <row r="4559" spans="1:14" s="15" customFormat="1" x14ac:dyDescent="0.3">
      <c r="A4559" s="17" t="s">
        <v>1163</v>
      </c>
      <c r="B4559" s="15" t="s">
        <v>11162</v>
      </c>
      <c r="C4559" s="111" t="s">
        <v>434</v>
      </c>
      <c r="D4559" s="111" t="s">
        <v>249</v>
      </c>
      <c r="E4559" s="111" t="s">
        <v>1137</v>
      </c>
      <c r="F4559" s="108">
        <v>0</v>
      </c>
      <c r="G4559" s="107">
        <v>6914.7500000000027</v>
      </c>
      <c r="H4559" s="31">
        <v>360773.85699278599</v>
      </c>
      <c r="I4559" s="95">
        <v>5233.3315307178282</v>
      </c>
      <c r="J4559" s="22">
        <v>0.75683597103551481</v>
      </c>
      <c r="K4559" s="101">
        <v>6982.019827988107</v>
      </c>
      <c r="L4559" s="31">
        <v>365463.50174065109</v>
      </c>
      <c r="M4559" s="95">
        <v>5290.4809420164293</v>
      </c>
      <c r="N4559" s="22">
        <v>0.75772929214681128</v>
      </c>
    </row>
    <row r="4560" spans="1:14" s="15" customFormat="1" x14ac:dyDescent="0.3">
      <c r="A4560" s="17" t="s">
        <v>1148</v>
      </c>
      <c r="B4560" s="15" t="s">
        <v>11163</v>
      </c>
      <c r="C4560" s="111" t="s">
        <v>434</v>
      </c>
      <c r="D4560" s="111" t="s">
        <v>249</v>
      </c>
      <c r="E4560" s="111" t="s">
        <v>1137</v>
      </c>
      <c r="F4560" s="108">
        <v>0</v>
      </c>
      <c r="G4560" s="107">
        <v>8489.1666666666661</v>
      </c>
      <c r="H4560" s="31">
        <v>437902.08153128473</v>
      </c>
      <c r="I4560" s="95">
        <v>6352.1420031564694</v>
      </c>
      <c r="J4560" s="22">
        <v>0.7482644943347172</v>
      </c>
      <c r="K4560" s="101">
        <v>8581.0855686682371</v>
      </c>
      <c r="L4560" s="31">
        <v>443259.95282378979</v>
      </c>
      <c r="M4560" s="95">
        <v>6416.6690287926958</v>
      </c>
      <c r="N4560" s="22">
        <v>0.74776891308736204</v>
      </c>
    </row>
    <row r="4561" spans="1:14" s="15" customFormat="1" x14ac:dyDescent="0.3">
      <c r="A4561" s="17" t="s">
        <v>1155</v>
      </c>
      <c r="B4561" s="15" t="s">
        <v>11164</v>
      </c>
      <c r="C4561" s="111" t="s">
        <v>434</v>
      </c>
      <c r="D4561" s="111" t="s">
        <v>249</v>
      </c>
      <c r="E4561" s="111" t="s">
        <v>1137</v>
      </c>
      <c r="F4561" s="108">
        <v>0</v>
      </c>
      <c r="G4561" s="107">
        <v>4065.75</v>
      </c>
      <c r="H4561" s="31">
        <v>149755.06863759589</v>
      </c>
      <c r="I4561" s="95">
        <v>2172.3245944664291</v>
      </c>
      <c r="J4561" s="22">
        <v>0.53429861513040111</v>
      </c>
      <c r="K4561" s="101">
        <v>4105.1357143110981</v>
      </c>
      <c r="L4561" s="31">
        <v>151588.95143801771</v>
      </c>
      <c r="M4561" s="95">
        <v>2194.4146399938049</v>
      </c>
      <c r="N4561" s="22">
        <v>0.53455349413754039</v>
      </c>
    </row>
    <row r="4562" spans="1:14" s="15" customFormat="1" x14ac:dyDescent="0.3">
      <c r="A4562" s="17" t="s">
        <v>1159</v>
      </c>
      <c r="B4562" s="15" t="s">
        <v>11165</v>
      </c>
      <c r="C4562" s="111" t="s">
        <v>434</v>
      </c>
      <c r="D4562" s="111" t="s">
        <v>249</v>
      </c>
      <c r="E4562" s="111" t="s">
        <v>1137</v>
      </c>
      <c r="F4562" s="108">
        <v>0</v>
      </c>
      <c r="G4562" s="107">
        <v>8409.1666666666642</v>
      </c>
      <c r="H4562" s="31">
        <v>402888.76234210882</v>
      </c>
      <c r="I4562" s="95">
        <v>5844.2440394981286</v>
      </c>
      <c r="J4562" s="22">
        <v>0.69498492195003037</v>
      </c>
      <c r="K4562" s="101">
        <v>8499.086349640831</v>
      </c>
      <c r="L4562" s="31">
        <v>408400.65130220598</v>
      </c>
      <c r="M4562" s="95">
        <v>5912.0427953287099</v>
      </c>
      <c r="N4562" s="22">
        <v>0.69560921634577244</v>
      </c>
    </row>
    <row r="4563" spans="1:14" s="15" customFormat="1" x14ac:dyDescent="0.3">
      <c r="A4563" s="17" t="s">
        <v>1167</v>
      </c>
      <c r="B4563" s="15" t="s">
        <v>11166</v>
      </c>
      <c r="C4563" s="111" t="s">
        <v>434</v>
      </c>
      <c r="D4563" s="111" t="s">
        <v>249</v>
      </c>
      <c r="E4563" s="111" t="s">
        <v>1137</v>
      </c>
      <c r="F4563" s="108">
        <v>0</v>
      </c>
      <c r="G4563" s="107">
        <v>14165.16666666667</v>
      </c>
      <c r="H4563" s="31">
        <v>988141.56995053159</v>
      </c>
      <c r="I4563" s="95">
        <v>14333.833604075529</v>
      </c>
      <c r="J4563" s="22">
        <v>1.011907162222508</v>
      </c>
      <c r="K4563" s="101">
        <v>14294.13960733452</v>
      </c>
      <c r="L4563" s="31">
        <v>999511.36235735903</v>
      </c>
      <c r="M4563" s="95">
        <v>14469.012059193279</v>
      </c>
      <c r="N4563" s="22">
        <v>1.012233856437853</v>
      </c>
    </row>
    <row r="4564" spans="1:14" s="15" customFormat="1" x14ac:dyDescent="0.3">
      <c r="A4564" s="17" t="s">
        <v>1168</v>
      </c>
      <c r="B4564" s="15" t="s">
        <v>11167</v>
      </c>
      <c r="C4564" s="111" t="s">
        <v>434</v>
      </c>
      <c r="D4564" s="111" t="s">
        <v>249</v>
      </c>
      <c r="E4564" s="111" t="s">
        <v>1137</v>
      </c>
      <c r="F4564" s="108">
        <v>0</v>
      </c>
      <c r="G4564" s="107">
        <v>7599.3333333333339</v>
      </c>
      <c r="H4564" s="31">
        <v>382843.53828330792</v>
      </c>
      <c r="I4564" s="95">
        <v>5553.4710217921247</v>
      </c>
      <c r="J4564" s="22">
        <v>0.73078397514590632</v>
      </c>
      <c r="K4564" s="101">
        <v>7667.9767318328004</v>
      </c>
      <c r="L4564" s="31">
        <v>387222.50415812607</v>
      </c>
      <c r="M4564" s="95">
        <v>5605.4661240076857</v>
      </c>
      <c r="N4564" s="22">
        <v>0.73102283953695135</v>
      </c>
    </row>
    <row r="4565" spans="1:14" s="15" customFormat="1" x14ac:dyDescent="0.3">
      <c r="A4565" s="17" t="s">
        <v>1160</v>
      </c>
      <c r="B4565" s="15" t="s">
        <v>11168</v>
      </c>
      <c r="C4565" s="111" t="s">
        <v>434</v>
      </c>
      <c r="D4565" s="111" t="s">
        <v>249</v>
      </c>
      <c r="E4565" s="111" t="s">
        <v>1137</v>
      </c>
      <c r="F4565" s="108">
        <v>0</v>
      </c>
      <c r="G4565" s="107">
        <v>3942.25</v>
      </c>
      <c r="H4565" s="31">
        <v>178257.80139076</v>
      </c>
      <c r="I4565" s="95">
        <v>2585.7809664777192</v>
      </c>
      <c r="J4565" s="22">
        <v>0.6559150146433429</v>
      </c>
      <c r="K4565" s="101">
        <v>3981.5764983967538</v>
      </c>
      <c r="L4565" s="31">
        <v>180740.8762628588</v>
      </c>
      <c r="M4565" s="95">
        <v>2616.4203997327468</v>
      </c>
      <c r="N4565" s="22">
        <v>0.65713176697378306</v>
      </c>
    </row>
    <row r="4566" spans="1:14" s="15" customFormat="1" x14ac:dyDescent="0.3">
      <c r="A4566" s="17" t="s">
        <v>1166</v>
      </c>
      <c r="B4566" s="15" t="s">
        <v>11169</v>
      </c>
      <c r="C4566" s="111" t="s">
        <v>434</v>
      </c>
      <c r="D4566" s="111" t="s">
        <v>249</v>
      </c>
      <c r="E4566" s="111" t="s">
        <v>1137</v>
      </c>
      <c r="F4566" s="108">
        <v>0</v>
      </c>
      <c r="G4566" s="107">
        <v>20786.083333333328</v>
      </c>
      <c r="H4566" s="31">
        <v>1106242.7298451869</v>
      </c>
      <c r="I4566" s="95">
        <v>16046.99133962455</v>
      </c>
      <c r="J4566" s="22">
        <v>0.77200649503271279</v>
      </c>
      <c r="K4566" s="101">
        <v>20992.35756583454</v>
      </c>
      <c r="L4566" s="31">
        <v>1119425.277670773</v>
      </c>
      <c r="M4566" s="95">
        <v>16204.89616424514</v>
      </c>
      <c r="N4566" s="22">
        <v>0.77194265167333631</v>
      </c>
    </row>
    <row r="4567" spans="1:14" s="15" customFormat="1" x14ac:dyDescent="0.3">
      <c r="A4567" s="17" t="s">
        <v>1151</v>
      </c>
      <c r="B4567" s="15" t="s">
        <v>11170</v>
      </c>
      <c r="C4567" s="111" t="s">
        <v>434</v>
      </c>
      <c r="D4567" s="111" t="s">
        <v>249</v>
      </c>
      <c r="E4567" s="111" t="s">
        <v>1137</v>
      </c>
      <c r="F4567" s="108">
        <v>0</v>
      </c>
      <c r="G4567" s="107">
        <v>13284.41666666667</v>
      </c>
      <c r="H4567" s="31">
        <v>898184.55118932365</v>
      </c>
      <c r="I4567" s="95">
        <v>13028.930564214141</v>
      </c>
      <c r="J4567" s="22">
        <v>0.98076798486051719</v>
      </c>
      <c r="K4567" s="101">
        <v>13411.08674956321</v>
      </c>
      <c r="L4567" s="31">
        <v>908957.92621326738</v>
      </c>
      <c r="M4567" s="95">
        <v>13158.152764427399</v>
      </c>
      <c r="N4567" s="22">
        <v>0.98113993370865016</v>
      </c>
    </row>
    <row r="4568" spans="1:14" s="15" customFormat="1" x14ac:dyDescent="0.3">
      <c r="A4568" s="17" t="s">
        <v>440</v>
      </c>
      <c r="B4568" s="15" t="s">
        <v>10805</v>
      </c>
      <c r="C4568" s="111" t="s">
        <v>434</v>
      </c>
      <c r="D4568" s="111" t="s">
        <v>249</v>
      </c>
      <c r="E4568" s="111" t="s">
        <v>435</v>
      </c>
      <c r="F4568" s="108">
        <v>0</v>
      </c>
      <c r="G4568" s="107">
        <v>15217.91666666667</v>
      </c>
      <c r="H4568" s="31">
        <v>744404.44494965661</v>
      </c>
      <c r="I4568" s="95">
        <v>10798.219377185749</v>
      </c>
      <c r="J4568" s="22">
        <v>0.70957277620255177</v>
      </c>
      <c r="K4568" s="101">
        <v>15361.911217080489</v>
      </c>
      <c r="L4568" s="31">
        <v>753454.24271530937</v>
      </c>
      <c r="M4568" s="95">
        <v>10907.06812795632</v>
      </c>
      <c r="N4568" s="22">
        <v>0.7100072363280584</v>
      </c>
    </row>
    <row r="4569" spans="1:14" s="15" customFormat="1" x14ac:dyDescent="0.3">
      <c r="A4569" s="17" t="s">
        <v>1139</v>
      </c>
      <c r="B4569" s="15" t="s">
        <v>11171</v>
      </c>
      <c r="C4569" s="111" t="s">
        <v>434</v>
      </c>
      <c r="D4569" s="111" t="s">
        <v>249</v>
      </c>
      <c r="E4569" s="111" t="s">
        <v>1137</v>
      </c>
      <c r="F4569" s="108">
        <v>0</v>
      </c>
      <c r="G4569" s="107">
        <v>10461.08333333333</v>
      </c>
      <c r="H4569" s="31">
        <v>625307.97502525873</v>
      </c>
      <c r="I4569" s="95">
        <v>9070.6238234286429</v>
      </c>
      <c r="J4569" s="22">
        <v>0.86708264664386037</v>
      </c>
      <c r="K4569" s="101">
        <v>10566.656589478751</v>
      </c>
      <c r="L4569" s="31">
        <v>633266.86738580151</v>
      </c>
      <c r="M4569" s="95">
        <v>9167.2253922979653</v>
      </c>
      <c r="N4569" s="22">
        <v>0.86756159005165356</v>
      </c>
    </row>
    <row r="4570" spans="1:14" s="15" customFormat="1" x14ac:dyDescent="0.3">
      <c r="A4570" s="17" t="s">
        <v>1162</v>
      </c>
      <c r="B4570" s="15" t="s">
        <v>11172</v>
      </c>
      <c r="C4570" s="111" t="s">
        <v>434</v>
      </c>
      <c r="D4570" s="111" t="s">
        <v>249</v>
      </c>
      <c r="E4570" s="111" t="s">
        <v>1137</v>
      </c>
      <c r="F4570" s="108">
        <v>0</v>
      </c>
      <c r="G4570" s="107">
        <v>1581.416666666667</v>
      </c>
      <c r="H4570" s="31">
        <v>80731.836458893231</v>
      </c>
      <c r="I4570" s="95">
        <v>1171.0839271858031</v>
      </c>
      <c r="J4570" s="22">
        <v>0.74052838310742675</v>
      </c>
      <c r="K4570" s="101">
        <v>1596.754127633033</v>
      </c>
      <c r="L4570" s="31">
        <v>81780.423854574372</v>
      </c>
      <c r="M4570" s="95">
        <v>1183.8604177215061</v>
      </c>
      <c r="N4570" s="22">
        <v>0.74141685136985658</v>
      </c>
    </row>
    <row r="4571" spans="1:14" s="15" customFormat="1" x14ac:dyDescent="0.3">
      <c r="A4571" s="17" t="s">
        <v>1138</v>
      </c>
      <c r="B4571" s="15" t="s">
        <v>11173</v>
      </c>
      <c r="C4571" s="111" t="s">
        <v>434</v>
      </c>
      <c r="D4571" s="111" t="s">
        <v>249</v>
      </c>
      <c r="E4571" s="111" t="s">
        <v>1137</v>
      </c>
      <c r="F4571" s="108">
        <v>0</v>
      </c>
      <c r="G4571" s="107">
        <v>17017.333333333339</v>
      </c>
      <c r="H4571" s="31">
        <v>1037503.7869106641</v>
      </c>
      <c r="I4571" s="95">
        <v>15049.87452953749</v>
      </c>
      <c r="J4571" s="22">
        <v>0.88438501113790746</v>
      </c>
      <c r="K4571" s="101">
        <v>17165.15933199798</v>
      </c>
      <c r="L4571" s="31">
        <v>1049210.605478408</v>
      </c>
      <c r="M4571" s="95">
        <v>15188.46255784017</v>
      </c>
      <c r="N4571" s="22">
        <v>0.88484250358964023</v>
      </c>
    </row>
    <row r="4572" spans="1:14" s="15" customFormat="1" x14ac:dyDescent="0.3">
      <c r="A4572" s="17" t="s">
        <v>1173</v>
      </c>
      <c r="B4572" s="15" t="s">
        <v>13254</v>
      </c>
      <c r="C4572" s="111" t="s">
        <v>434</v>
      </c>
      <c r="D4572" s="111" t="s">
        <v>249</v>
      </c>
      <c r="E4572" s="111" t="s">
        <v>1137</v>
      </c>
      <c r="F4572" s="108">
        <v>0</v>
      </c>
      <c r="G4572" s="107">
        <v>5589.5833333333348</v>
      </c>
      <c r="H4572" s="31">
        <v>406017.85948211863</v>
      </c>
      <c r="I4572" s="95">
        <v>5889.6342539166299</v>
      </c>
      <c r="J4572" s="22">
        <v>1.0536803734178091</v>
      </c>
      <c r="K4572" s="101">
        <v>5647.410175470899</v>
      </c>
      <c r="L4572" s="31">
        <v>410899.5571353038</v>
      </c>
      <c r="M4572" s="95">
        <v>5948.2171701238149</v>
      </c>
      <c r="N4572" s="22">
        <v>1.053264591256263</v>
      </c>
    </row>
    <row r="4573" spans="1:14" s="15" customFormat="1" x14ac:dyDescent="0.3">
      <c r="A4573" s="17" t="s">
        <v>1136</v>
      </c>
      <c r="B4573" s="15" t="s">
        <v>11174</v>
      </c>
      <c r="C4573" s="111" t="s">
        <v>434</v>
      </c>
      <c r="D4573" s="111" t="s">
        <v>249</v>
      </c>
      <c r="E4573" s="111" t="s">
        <v>1137</v>
      </c>
      <c r="F4573" s="108">
        <v>0</v>
      </c>
      <c r="G4573" s="107">
        <v>7821.3333333333358</v>
      </c>
      <c r="H4573" s="31">
        <v>507538.20980407001</v>
      </c>
      <c r="I4573" s="95">
        <v>7362.2732493746953</v>
      </c>
      <c r="J4573" s="22">
        <v>0.94130667184299688</v>
      </c>
      <c r="K4573" s="101">
        <v>7898.169983115954</v>
      </c>
      <c r="L4573" s="31">
        <v>512972.36045740457</v>
      </c>
      <c r="M4573" s="95">
        <v>7425.8318104415312</v>
      </c>
      <c r="N4573" s="22">
        <v>0.94019650454673076</v>
      </c>
    </row>
    <row r="4574" spans="1:14" s="15" customFormat="1" x14ac:dyDescent="0.3">
      <c r="A4574" s="17" t="s">
        <v>1144</v>
      </c>
      <c r="B4574" s="15" t="s">
        <v>11175</v>
      </c>
      <c r="C4574" s="111" t="s">
        <v>434</v>
      </c>
      <c r="D4574" s="111" t="s">
        <v>249</v>
      </c>
      <c r="E4574" s="111" t="s">
        <v>1137</v>
      </c>
      <c r="F4574" s="108">
        <v>0</v>
      </c>
      <c r="G4574" s="107">
        <v>12193.16666666667</v>
      </c>
      <c r="H4574" s="31">
        <v>682417.41501407139</v>
      </c>
      <c r="I4574" s="95">
        <v>9899.0448057202375</v>
      </c>
      <c r="J4574" s="22">
        <v>0.8118518409808968</v>
      </c>
      <c r="K4574" s="101">
        <v>12311.08308069844</v>
      </c>
      <c r="L4574" s="31">
        <v>690958.69539821753</v>
      </c>
      <c r="M4574" s="95">
        <v>10002.37723415377</v>
      </c>
      <c r="N4574" s="22">
        <v>0.8124693147295623</v>
      </c>
    </row>
    <row r="4575" spans="1:14" s="15" customFormat="1" x14ac:dyDescent="0.3">
      <c r="A4575" s="17" t="s">
        <v>1146</v>
      </c>
      <c r="B4575" s="15" t="s">
        <v>11176</v>
      </c>
      <c r="C4575" s="111" t="s">
        <v>434</v>
      </c>
      <c r="D4575" s="111" t="s">
        <v>249</v>
      </c>
      <c r="E4575" s="111" t="s">
        <v>1137</v>
      </c>
      <c r="F4575" s="108">
        <v>0</v>
      </c>
      <c r="G4575" s="107">
        <v>12865.75</v>
      </c>
      <c r="H4575" s="31">
        <v>566292.58525024762</v>
      </c>
      <c r="I4575" s="95">
        <v>8214.5554190227667</v>
      </c>
      <c r="J4575" s="22">
        <v>0.63848243740339783</v>
      </c>
      <c r="K4575" s="101">
        <v>12978.164666335009</v>
      </c>
      <c r="L4575" s="31">
        <v>572453.25807272235</v>
      </c>
      <c r="M4575" s="95">
        <v>8286.8823770482668</v>
      </c>
      <c r="N4575" s="22">
        <v>0.63852498331633922</v>
      </c>
    </row>
    <row r="4576" spans="1:14" s="15" customFormat="1" x14ac:dyDescent="0.3">
      <c r="A4576" s="17" t="s">
        <v>437</v>
      </c>
      <c r="B4576" s="15" t="s">
        <v>11177</v>
      </c>
      <c r="C4576" s="111" t="s">
        <v>434</v>
      </c>
      <c r="D4576" s="111" t="s">
        <v>249</v>
      </c>
      <c r="E4576" s="111" t="s">
        <v>435</v>
      </c>
      <c r="F4576" s="108">
        <v>0</v>
      </c>
      <c r="G4576" s="107">
        <v>15142.5</v>
      </c>
      <c r="H4576" s="31">
        <v>1200869.196026409</v>
      </c>
      <c r="I4576" s="95">
        <v>17419.628684343501</v>
      </c>
      <c r="J4576" s="22">
        <v>1.150379969248374</v>
      </c>
      <c r="K4576" s="101">
        <v>15283.267622172851</v>
      </c>
      <c r="L4576" s="31">
        <v>1214227.3167560131</v>
      </c>
      <c r="M4576" s="95">
        <v>17577.258598950531</v>
      </c>
      <c r="N4576" s="22">
        <v>1.1500982010842751</v>
      </c>
    </row>
    <row r="4577" spans="1:14" s="15" customFormat="1" x14ac:dyDescent="0.3">
      <c r="A4577" s="17" t="s">
        <v>1141</v>
      </c>
      <c r="B4577" s="15" t="s">
        <v>11178</v>
      </c>
      <c r="C4577" s="111" t="s">
        <v>434</v>
      </c>
      <c r="D4577" s="111" t="s">
        <v>249</v>
      </c>
      <c r="E4577" s="111" t="s">
        <v>1137</v>
      </c>
      <c r="F4577" s="108">
        <v>0</v>
      </c>
      <c r="G4577" s="107">
        <v>6192.75</v>
      </c>
      <c r="H4577" s="31">
        <v>456266.52112633031</v>
      </c>
      <c r="I4577" s="95">
        <v>6618.5338131889721</v>
      </c>
      <c r="J4577" s="22">
        <v>1.0687552078138101</v>
      </c>
      <c r="K4577" s="101">
        <v>6245.065556285198</v>
      </c>
      <c r="L4577" s="31">
        <v>461304.72798401967</v>
      </c>
      <c r="M4577" s="95">
        <v>6677.886738997624</v>
      </c>
      <c r="N4577" s="22">
        <v>1.069306107167574</v>
      </c>
    </row>
    <row r="4578" spans="1:14" s="15" customFormat="1" x14ac:dyDescent="0.3">
      <c r="A4578" s="17" t="s">
        <v>1154</v>
      </c>
      <c r="B4578" s="15" t="s">
        <v>11179</v>
      </c>
      <c r="C4578" s="111" t="s">
        <v>434</v>
      </c>
      <c r="D4578" s="111" t="s">
        <v>249</v>
      </c>
      <c r="E4578" s="111" t="s">
        <v>1137</v>
      </c>
      <c r="F4578" s="108">
        <v>0</v>
      </c>
      <c r="G4578" s="107">
        <v>7143.5</v>
      </c>
      <c r="H4578" s="31">
        <v>354558.28378292819</v>
      </c>
      <c r="I4578" s="95">
        <v>5143.16935674056</v>
      </c>
      <c r="J4578" s="22">
        <v>0.71997891184161267</v>
      </c>
      <c r="K4578" s="101">
        <v>7217.4667581958893</v>
      </c>
      <c r="L4578" s="31">
        <v>359402.79403379792</v>
      </c>
      <c r="M4578" s="95">
        <v>5202.745618336985</v>
      </c>
      <c r="N4578" s="22">
        <v>0.72085480856963269</v>
      </c>
    </row>
    <row r="4579" spans="1:14" s="15" customFormat="1" x14ac:dyDescent="0.3">
      <c r="A4579" s="17" t="s">
        <v>447</v>
      </c>
      <c r="B4579" s="15" t="s">
        <v>11180</v>
      </c>
      <c r="C4579" s="111" t="s">
        <v>434</v>
      </c>
      <c r="D4579" s="111" t="s">
        <v>249</v>
      </c>
      <c r="E4579" s="111" t="s">
        <v>435</v>
      </c>
      <c r="F4579" s="108">
        <v>0</v>
      </c>
      <c r="G4579" s="107">
        <v>6555.7499999999991</v>
      </c>
      <c r="H4579" s="31">
        <v>525539.94794662076</v>
      </c>
      <c r="I4579" s="95">
        <v>7623.4037664648522</v>
      </c>
      <c r="J4579" s="22">
        <v>1.162857608429982</v>
      </c>
      <c r="K4579" s="101">
        <v>6609.6339904178521</v>
      </c>
      <c r="L4579" s="31">
        <v>531560.82668616297</v>
      </c>
      <c r="M4579" s="95">
        <v>7694.9200391050599</v>
      </c>
      <c r="N4579" s="22">
        <v>1.1641976016010229</v>
      </c>
    </row>
    <row r="4580" spans="1:14" s="15" customFormat="1" x14ac:dyDescent="0.3">
      <c r="A4580" s="17" t="s">
        <v>1170</v>
      </c>
      <c r="B4580" s="15" t="s">
        <v>11181</v>
      </c>
      <c r="C4580" s="111" t="s">
        <v>434</v>
      </c>
      <c r="D4580" s="111" t="s">
        <v>249</v>
      </c>
      <c r="E4580" s="111" t="s">
        <v>1137</v>
      </c>
      <c r="F4580" s="108">
        <v>0</v>
      </c>
      <c r="G4580" s="107">
        <v>7618.083333333333</v>
      </c>
      <c r="H4580" s="31">
        <v>472455.01803360478</v>
      </c>
      <c r="I4580" s="95">
        <v>6853.361724518094</v>
      </c>
      <c r="J4580" s="22">
        <v>0.89961758419349935</v>
      </c>
      <c r="K4580" s="101">
        <v>7700.6517798423401</v>
      </c>
      <c r="L4580" s="31">
        <v>478654.47063767718</v>
      </c>
      <c r="M4580" s="95">
        <v>6929.0430991290432</v>
      </c>
      <c r="N4580" s="22">
        <v>0.89979956206653788</v>
      </c>
    </row>
    <row r="4581" spans="1:14" s="15" customFormat="1" x14ac:dyDescent="0.3">
      <c r="A4581" s="17" t="s">
        <v>1153</v>
      </c>
      <c r="B4581" s="15" t="s">
        <v>11182</v>
      </c>
      <c r="C4581" s="111" t="s">
        <v>434</v>
      </c>
      <c r="D4581" s="111" t="s">
        <v>249</v>
      </c>
      <c r="E4581" s="111" t="s">
        <v>1137</v>
      </c>
      <c r="F4581" s="108">
        <v>0</v>
      </c>
      <c r="G4581" s="107">
        <v>4030.416666666667</v>
      </c>
      <c r="H4581" s="31">
        <v>273992.61680514709</v>
      </c>
      <c r="I4581" s="95">
        <v>3974.495859157932</v>
      </c>
      <c r="J4581" s="22">
        <v>0.98612530362648987</v>
      </c>
      <c r="K4581" s="101">
        <v>4070.194827872474</v>
      </c>
      <c r="L4581" s="31">
        <v>277229.22842004272</v>
      </c>
      <c r="M4581" s="95">
        <v>4013.1940468489588</v>
      </c>
      <c r="N4581" s="22">
        <v>0.98599556447932724</v>
      </c>
    </row>
    <row r="4582" spans="1:14" s="15" customFormat="1" x14ac:dyDescent="0.3">
      <c r="A4582" s="17" t="s">
        <v>1145</v>
      </c>
      <c r="B4582" s="15" t="s">
        <v>11183</v>
      </c>
      <c r="C4582" s="111" t="s">
        <v>434</v>
      </c>
      <c r="D4582" s="111" t="s">
        <v>249</v>
      </c>
      <c r="E4582" s="111" t="s">
        <v>1137</v>
      </c>
      <c r="F4582" s="108">
        <v>0</v>
      </c>
      <c r="G4582" s="107">
        <v>10739.66666666667</v>
      </c>
      <c r="H4582" s="31">
        <v>705777.87455893122</v>
      </c>
      <c r="I4582" s="95">
        <v>10237.908132811641</v>
      </c>
      <c r="J4582" s="22">
        <v>0.95327987828408434</v>
      </c>
      <c r="K4582" s="101">
        <v>10842.271413274721</v>
      </c>
      <c r="L4582" s="31">
        <v>713984.51978113235</v>
      </c>
      <c r="M4582" s="95">
        <v>10335.701039381451</v>
      </c>
      <c r="N4582" s="22">
        <v>0.95327820577586297</v>
      </c>
    </row>
    <row r="4583" spans="1:14" s="15" customFormat="1" x14ac:dyDescent="0.3">
      <c r="A4583" s="17" t="s">
        <v>1152</v>
      </c>
      <c r="B4583" s="15" t="s">
        <v>11184</v>
      </c>
      <c r="C4583" s="111" t="s">
        <v>434</v>
      </c>
      <c r="D4583" s="111" t="s">
        <v>249</v>
      </c>
      <c r="E4583" s="111" t="s">
        <v>1137</v>
      </c>
      <c r="F4583" s="108">
        <v>0</v>
      </c>
      <c r="G4583" s="107">
        <v>6617</v>
      </c>
      <c r="H4583" s="31">
        <v>499130.6683536038</v>
      </c>
      <c r="I4583" s="95">
        <v>7240.3147124249908</v>
      </c>
      <c r="J4583" s="22">
        <v>1.0941989893342889</v>
      </c>
      <c r="K4583" s="101">
        <v>6679.2492910810461</v>
      </c>
      <c r="L4583" s="31">
        <v>505170.43257214868</v>
      </c>
      <c r="M4583" s="95">
        <v>7312.8904343770519</v>
      </c>
      <c r="N4583" s="22">
        <v>1.0948671198935671</v>
      </c>
    </row>
    <row r="4584" spans="1:14" s="15" customFormat="1" x14ac:dyDescent="0.3">
      <c r="A4584" s="17" t="s">
        <v>1147</v>
      </c>
      <c r="B4584" s="15" t="s">
        <v>11185</v>
      </c>
      <c r="C4584" s="111" t="s">
        <v>434</v>
      </c>
      <c r="D4584" s="111" t="s">
        <v>249</v>
      </c>
      <c r="E4584" s="111" t="s">
        <v>1137</v>
      </c>
      <c r="F4584" s="108">
        <v>0</v>
      </c>
      <c r="G4584" s="107">
        <v>4702.9999999999991</v>
      </c>
      <c r="H4584" s="31">
        <v>244098.32951970649</v>
      </c>
      <c r="I4584" s="95">
        <v>3540.8538055366198</v>
      </c>
      <c r="J4584" s="22">
        <v>0.75289258038201579</v>
      </c>
      <c r="K4584" s="101">
        <v>4746.6020322397744</v>
      </c>
      <c r="L4584" s="31">
        <v>246865.7778245222</v>
      </c>
      <c r="M4584" s="95">
        <v>3573.650136323377</v>
      </c>
      <c r="N4584" s="22">
        <v>0.7528859828674288</v>
      </c>
    </row>
    <row r="4585" spans="1:14" s="15" customFormat="1" x14ac:dyDescent="0.3">
      <c r="A4585" s="17" t="s">
        <v>438</v>
      </c>
      <c r="B4585" s="15" t="s">
        <v>11186</v>
      </c>
      <c r="C4585" s="111" t="s">
        <v>434</v>
      </c>
      <c r="D4585" s="111" t="s">
        <v>249</v>
      </c>
      <c r="E4585" s="111" t="s">
        <v>435</v>
      </c>
      <c r="F4585" s="108">
        <v>0</v>
      </c>
      <c r="G4585" s="107">
        <v>15059.33333333333</v>
      </c>
      <c r="H4585" s="31">
        <v>767065.37712748966</v>
      </c>
      <c r="I4585" s="95">
        <v>11126.935465070361</v>
      </c>
      <c r="J4585" s="22">
        <v>0.73887304429614176</v>
      </c>
      <c r="K4585" s="101">
        <v>15204.963984796201</v>
      </c>
      <c r="L4585" s="31">
        <v>776327.889586851</v>
      </c>
      <c r="M4585" s="95">
        <v>11238.1889985</v>
      </c>
      <c r="N4585" s="22">
        <v>0.73911316131608895</v>
      </c>
    </row>
    <row r="4586" spans="1:14" s="15" customFormat="1" x14ac:dyDescent="0.3">
      <c r="A4586" s="17" t="s">
        <v>442</v>
      </c>
      <c r="B4586" s="15" t="s">
        <v>11187</v>
      </c>
      <c r="C4586" s="111" t="s">
        <v>434</v>
      </c>
      <c r="D4586" s="111" t="s">
        <v>249</v>
      </c>
      <c r="E4586" s="111" t="s">
        <v>435</v>
      </c>
      <c r="F4586" s="108">
        <v>0</v>
      </c>
      <c r="G4586" s="107">
        <v>7338.2499999999991</v>
      </c>
      <c r="H4586" s="31">
        <v>358553.61898631451</v>
      </c>
      <c r="I4586" s="95">
        <v>5201.1250907561944</v>
      </c>
      <c r="J4586" s="22">
        <v>0.70876913307071776</v>
      </c>
      <c r="K4586" s="101">
        <v>7398.7690619088071</v>
      </c>
      <c r="L4586" s="31">
        <v>362475.96820151142</v>
      </c>
      <c r="M4586" s="95">
        <v>5247.2331507125791</v>
      </c>
      <c r="N4586" s="22">
        <v>0.70920353193979091</v>
      </c>
    </row>
    <row r="4587" spans="1:14" s="15" customFormat="1" x14ac:dyDescent="0.3">
      <c r="A4587" s="17" t="s">
        <v>1150</v>
      </c>
      <c r="B4587" s="15" t="s">
        <v>11188</v>
      </c>
      <c r="C4587" s="111" t="s">
        <v>434</v>
      </c>
      <c r="D4587" s="111" t="s">
        <v>249</v>
      </c>
      <c r="E4587" s="111" t="s">
        <v>1137</v>
      </c>
      <c r="F4587" s="108">
        <v>0</v>
      </c>
      <c r="G4587" s="107">
        <v>3817</v>
      </c>
      <c r="H4587" s="31">
        <v>221530.80784003789</v>
      </c>
      <c r="I4587" s="95">
        <v>3213.4927163468092</v>
      </c>
      <c r="J4587" s="22">
        <v>0.84188962964286307</v>
      </c>
      <c r="K4587" s="101">
        <v>3856.1890999744069</v>
      </c>
      <c r="L4587" s="31">
        <v>224662.8584538819</v>
      </c>
      <c r="M4587" s="95">
        <v>3252.2387745101332</v>
      </c>
      <c r="N4587" s="22">
        <v>0.84338155888976429</v>
      </c>
    </row>
    <row r="4588" spans="1:14" s="15" customFormat="1" x14ac:dyDescent="0.3">
      <c r="A4588" s="17" t="s">
        <v>433</v>
      </c>
      <c r="B4588" s="15" t="s">
        <v>11189</v>
      </c>
      <c r="C4588" s="111" t="s">
        <v>434</v>
      </c>
      <c r="D4588" s="111" t="s">
        <v>249</v>
      </c>
      <c r="E4588" s="111" t="s">
        <v>435</v>
      </c>
      <c r="F4588" s="108">
        <v>0</v>
      </c>
      <c r="G4588" s="107">
        <v>15405.58333333333</v>
      </c>
      <c r="H4588" s="31">
        <v>794425.73072299606</v>
      </c>
      <c r="I4588" s="95">
        <v>11523.82065613291</v>
      </c>
      <c r="J4588" s="22">
        <v>0.74802884167317518</v>
      </c>
      <c r="K4588" s="101">
        <v>15545.584183587651</v>
      </c>
      <c r="L4588" s="31">
        <v>804150.70251665986</v>
      </c>
      <c r="M4588" s="95">
        <v>11640.954420648501</v>
      </c>
      <c r="N4588" s="22">
        <v>0.74882708061486092</v>
      </c>
    </row>
    <row r="4589" spans="1:14" s="15" customFormat="1" x14ac:dyDescent="0.3">
      <c r="A4589" s="17" t="s">
        <v>1142</v>
      </c>
      <c r="B4589" s="15" t="s">
        <v>11190</v>
      </c>
      <c r="C4589" s="111" t="s">
        <v>434</v>
      </c>
      <c r="D4589" s="111" t="s">
        <v>249</v>
      </c>
      <c r="E4589" s="111" t="s">
        <v>1137</v>
      </c>
      <c r="F4589" s="108">
        <v>0</v>
      </c>
      <c r="G4589" s="107">
        <v>8642.8333333333339</v>
      </c>
      <c r="H4589" s="31">
        <v>648494.02744052652</v>
      </c>
      <c r="I4589" s="95">
        <v>9406.9572268219035</v>
      </c>
      <c r="J4589" s="22">
        <v>1.0884112725559021</v>
      </c>
      <c r="K4589" s="101">
        <v>8723.4940993009714</v>
      </c>
      <c r="L4589" s="31">
        <v>656032.72753180435</v>
      </c>
      <c r="M4589" s="95">
        <v>9496.7859329740913</v>
      </c>
      <c r="N4589" s="22">
        <v>1.088644736257125</v>
      </c>
    </row>
    <row r="4590" spans="1:14" s="15" customFormat="1" x14ac:dyDescent="0.3">
      <c r="A4590" s="17" t="s">
        <v>1156</v>
      </c>
      <c r="B4590" s="15" t="s">
        <v>11191</v>
      </c>
      <c r="C4590" s="111" t="s">
        <v>434</v>
      </c>
      <c r="D4590" s="111" t="s">
        <v>249</v>
      </c>
      <c r="E4590" s="111" t="s">
        <v>1137</v>
      </c>
      <c r="F4590" s="108">
        <v>0</v>
      </c>
      <c r="G4590" s="107">
        <v>2321.75</v>
      </c>
      <c r="H4590" s="31">
        <v>129640.97062069191</v>
      </c>
      <c r="I4590" s="95">
        <v>1880.5525014405259</v>
      </c>
      <c r="J4590" s="22">
        <v>0.80997200449683493</v>
      </c>
      <c r="K4590" s="101">
        <v>2346.3756472539999</v>
      </c>
      <c r="L4590" s="31">
        <v>131574.8394438822</v>
      </c>
      <c r="M4590" s="95">
        <v>1904.6886411675359</v>
      </c>
      <c r="N4590" s="22">
        <v>0.8117577606964268</v>
      </c>
    </row>
    <row r="4591" spans="1:14" s="15" customFormat="1" x14ac:dyDescent="0.3">
      <c r="A4591" s="17" t="s">
        <v>439</v>
      </c>
      <c r="B4591" s="15" t="s">
        <v>11192</v>
      </c>
      <c r="C4591" s="111" t="s">
        <v>434</v>
      </c>
      <c r="D4591" s="111" t="s">
        <v>249</v>
      </c>
      <c r="E4591" s="111" t="s">
        <v>435</v>
      </c>
      <c r="F4591" s="108">
        <v>0</v>
      </c>
      <c r="G4591" s="107">
        <v>5495.166666666667</v>
      </c>
      <c r="H4591" s="31">
        <v>310477.07700501551</v>
      </c>
      <c r="I4591" s="95">
        <v>4503.7339739612698</v>
      </c>
      <c r="J4591" s="22">
        <v>0.81958096035205541</v>
      </c>
      <c r="K4591" s="101">
        <v>5539.4723713349658</v>
      </c>
      <c r="L4591" s="31">
        <v>313272.65627198241</v>
      </c>
      <c r="M4591" s="95">
        <v>4534.9617944555348</v>
      </c>
      <c r="N4591" s="22">
        <v>0.81866313079248154</v>
      </c>
    </row>
    <row r="4592" spans="1:14" s="15" customFormat="1" x14ac:dyDescent="0.3">
      <c r="A4592" s="17" t="s">
        <v>441</v>
      </c>
      <c r="B4592" s="15" t="s">
        <v>11193</v>
      </c>
      <c r="C4592" s="111" t="s">
        <v>434</v>
      </c>
      <c r="D4592" s="111" t="s">
        <v>249</v>
      </c>
      <c r="E4592" s="111" t="s">
        <v>435</v>
      </c>
      <c r="F4592" s="108">
        <v>0</v>
      </c>
      <c r="G4592" s="107">
        <v>7598.9999999999991</v>
      </c>
      <c r="H4592" s="31">
        <v>686219.35846364882</v>
      </c>
      <c r="I4592" s="95">
        <v>9954.1952279224697</v>
      </c>
      <c r="J4592" s="22">
        <v>1.309934889843726</v>
      </c>
      <c r="K4592" s="101">
        <v>7663.5497548295216</v>
      </c>
      <c r="L4592" s="31">
        <v>693398.56973635755</v>
      </c>
      <c r="M4592" s="95">
        <v>10037.69706397361</v>
      </c>
      <c r="N4592" s="22">
        <v>1.309797337408545</v>
      </c>
    </row>
    <row r="4593" spans="1:14" s="15" customFormat="1" x14ac:dyDescent="0.3">
      <c r="A4593" s="17" t="s">
        <v>1174</v>
      </c>
      <c r="B4593" s="15" t="s">
        <v>11194</v>
      </c>
      <c r="C4593" s="111" t="s">
        <v>434</v>
      </c>
      <c r="D4593" s="111" t="s">
        <v>249</v>
      </c>
      <c r="E4593" s="111" t="s">
        <v>1137</v>
      </c>
      <c r="F4593" s="108">
        <v>0</v>
      </c>
      <c r="G4593" s="107">
        <v>2935</v>
      </c>
      <c r="H4593" s="31">
        <v>179630.14034120279</v>
      </c>
      <c r="I4593" s="95">
        <v>2605.6879097358842</v>
      </c>
      <c r="J4593" s="22">
        <v>0.88779826566810349</v>
      </c>
      <c r="K4593" s="101">
        <v>2967.1496137770118</v>
      </c>
      <c r="L4593" s="31">
        <v>181945.57404734369</v>
      </c>
      <c r="M4593" s="95">
        <v>2633.859708006627</v>
      </c>
      <c r="N4593" s="22">
        <v>0.88767337372444588</v>
      </c>
    </row>
    <row r="4594" spans="1:14" s="15" customFormat="1" x14ac:dyDescent="0.3">
      <c r="A4594" s="17" t="s">
        <v>3231</v>
      </c>
      <c r="B4594" s="15" t="s">
        <v>11195</v>
      </c>
      <c r="C4594" s="111" t="s">
        <v>449</v>
      </c>
      <c r="D4594" s="111" t="s">
        <v>249</v>
      </c>
      <c r="E4594" s="111" t="s">
        <v>3229</v>
      </c>
      <c r="F4594" s="108">
        <v>0</v>
      </c>
      <c r="G4594" s="107">
        <v>12066.583333333339</v>
      </c>
      <c r="H4594" s="31">
        <v>728743.12530043023</v>
      </c>
      <c r="I4594" s="95">
        <v>10571.03862019818</v>
      </c>
      <c r="J4594" s="22">
        <v>0.87605897445685466</v>
      </c>
      <c r="K4594" s="101">
        <v>12173.48096651159</v>
      </c>
      <c r="L4594" s="31">
        <v>737140.2573787357</v>
      </c>
      <c r="M4594" s="95">
        <v>10670.90547942808</v>
      </c>
      <c r="N4594" s="22">
        <v>0.87656977562810556</v>
      </c>
    </row>
    <row r="4595" spans="1:14" s="15" customFormat="1" x14ac:dyDescent="0.3">
      <c r="A4595" s="17" t="s">
        <v>466</v>
      </c>
      <c r="B4595" s="15" t="s">
        <v>10182</v>
      </c>
      <c r="C4595" s="111" t="s">
        <v>449</v>
      </c>
      <c r="D4595" s="111" t="s">
        <v>249</v>
      </c>
      <c r="E4595" s="111" t="s">
        <v>450</v>
      </c>
      <c r="F4595" s="108">
        <v>0</v>
      </c>
      <c r="G4595" s="107">
        <v>9246.3333333333339</v>
      </c>
      <c r="H4595" s="31">
        <v>643842.13436476851</v>
      </c>
      <c r="I4595" s="95">
        <v>9339.4775626527262</v>
      </c>
      <c r="J4595" s="22">
        <v>1.01007363956733</v>
      </c>
      <c r="K4595" s="101">
        <v>9345.3767955644671</v>
      </c>
      <c r="L4595" s="31">
        <v>652320.77602609515</v>
      </c>
      <c r="M4595" s="95">
        <v>9443.0514051618447</v>
      </c>
      <c r="N4595" s="22">
        <v>1.010451650236696</v>
      </c>
    </row>
    <row r="4596" spans="1:14" s="15" customFormat="1" x14ac:dyDescent="0.3">
      <c r="A4596" s="17" t="s">
        <v>3273</v>
      </c>
      <c r="B4596" s="15" t="s">
        <v>11196</v>
      </c>
      <c r="C4596" s="111" t="s">
        <v>449</v>
      </c>
      <c r="D4596" s="111" t="s">
        <v>249</v>
      </c>
      <c r="E4596" s="111" t="s">
        <v>3271</v>
      </c>
      <c r="F4596" s="108">
        <v>0</v>
      </c>
      <c r="G4596" s="107">
        <v>5183</v>
      </c>
      <c r="H4596" s="31">
        <v>364431.15043581743</v>
      </c>
      <c r="I4596" s="95">
        <v>5286.3836815916266</v>
      </c>
      <c r="J4596" s="22">
        <v>1.0199466875538541</v>
      </c>
      <c r="K4596" s="101">
        <v>5235.5074961923438</v>
      </c>
      <c r="L4596" s="31">
        <v>369143.28772009548</v>
      </c>
      <c r="M4596" s="95">
        <v>5343.7498389164684</v>
      </c>
      <c r="N4596" s="22">
        <v>1.0206746610147821</v>
      </c>
    </row>
    <row r="4597" spans="1:14" s="15" customFormat="1" x14ac:dyDescent="0.3">
      <c r="A4597" s="17" t="s">
        <v>3265</v>
      </c>
      <c r="B4597" s="15" t="s">
        <v>11197</v>
      </c>
      <c r="C4597" s="111" t="s">
        <v>449</v>
      </c>
      <c r="D4597" s="111" t="s">
        <v>249</v>
      </c>
      <c r="E4597" s="111" t="s">
        <v>3264</v>
      </c>
      <c r="F4597" s="108">
        <v>0</v>
      </c>
      <c r="G4597" s="107">
        <v>30788.5</v>
      </c>
      <c r="H4597" s="31">
        <v>1617463.143150036</v>
      </c>
      <c r="I4597" s="95">
        <v>23462.678081439561</v>
      </c>
      <c r="J4597" s="22">
        <v>0.76205979769847698</v>
      </c>
      <c r="K4597" s="101">
        <v>31090.786162533601</v>
      </c>
      <c r="L4597" s="31">
        <v>1638467.1833576621</v>
      </c>
      <c r="M4597" s="95">
        <v>23718.591231100389</v>
      </c>
      <c r="N4597" s="22">
        <v>0.76288168163733394</v>
      </c>
    </row>
    <row r="4598" spans="1:14" s="15" customFormat="1" x14ac:dyDescent="0.3">
      <c r="A4598" s="17" t="s">
        <v>3275</v>
      </c>
      <c r="B4598" s="15" t="s">
        <v>7829</v>
      </c>
      <c r="C4598" s="111" t="s">
        <v>449</v>
      </c>
      <c r="D4598" s="111" t="s">
        <v>249</v>
      </c>
      <c r="E4598" s="111" t="s">
        <v>3271</v>
      </c>
      <c r="F4598" s="108">
        <v>0</v>
      </c>
      <c r="G4598" s="107">
        <v>7542.9166666666661</v>
      </c>
      <c r="H4598" s="31">
        <v>517482.55050987948</v>
      </c>
      <c r="I4598" s="95">
        <v>7506.5243661316226</v>
      </c>
      <c r="J4598" s="22">
        <v>0.99517530126033782</v>
      </c>
      <c r="K4598" s="101">
        <v>7608.6088668532493</v>
      </c>
      <c r="L4598" s="31">
        <v>523030.9057681312</v>
      </c>
      <c r="M4598" s="95">
        <v>7571.4401735676838</v>
      </c>
      <c r="N4598" s="22">
        <v>0.99511491601999802</v>
      </c>
    </row>
    <row r="4599" spans="1:14" s="15" customFormat="1" x14ac:dyDescent="0.3">
      <c r="A4599" s="17" t="s">
        <v>3293</v>
      </c>
      <c r="B4599" s="15" t="s">
        <v>11198</v>
      </c>
      <c r="C4599" s="111" t="s">
        <v>449</v>
      </c>
      <c r="D4599" s="111" t="s">
        <v>249</v>
      </c>
      <c r="E4599" s="111" t="s">
        <v>3290</v>
      </c>
      <c r="F4599" s="108">
        <v>0</v>
      </c>
      <c r="G4599" s="107">
        <v>10979.16666666667</v>
      </c>
      <c r="H4599" s="31">
        <v>431246.22097316221</v>
      </c>
      <c r="I4599" s="95">
        <v>6255.5930868540881</v>
      </c>
      <c r="J4599" s="22">
        <v>0.56976938931498333</v>
      </c>
      <c r="K4599" s="101">
        <v>11096.384488141841</v>
      </c>
      <c r="L4599" s="31">
        <v>437332.59870928171</v>
      </c>
      <c r="M4599" s="95">
        <v>6330.8641431337128</v>
      </c>
      <c r="N4599" s="22">
        <v>0.57053395634399617</v>
      </c>
    </row>
    <row r="4600" spans="1:14" s="15" customFormat="1" x14ac:dyDescent="0.3">
      <c r="A4600" s="17" t="s">
        <v>3246</v>
      </c>
      <c r="B4600" s="15" t="s">
        <v>11199</v>
      </c>
      <c r="C4600" s="111" t="s">
        <v>449</v>
      </c>
      <c r="D4600" s="111" t="s">
        <v>249</v>
      </c>
      <c r="E4600" s="111" t="s">
        <v>3247</v>
      </c>
      <c r="F4600" s="108">
        <v>0</v>
      </c>
      <c r="G4600" s="107">
        <v>10521</v>
      </c>
      <c r="H4600" s="31">
        <v>680653.61637223128</v>
      </c>
      <c r="I4600" s="95">
        <v>9873.4594068137867</v>
      </c>
      <c r="J4600" s="22">
        <v>0.93845256219121642</v>
      </c>
      <c r="K4600" s="101">
        <v>10609.49149937013</v>
      </c>
      <c r="L4600" s="31">
        <v>687877.3022320465</v>
      </c>
      <c r="M4600" s="95">
        <v>9957.7707228527961</v>
      </c>
      <c r="N4600" s="22">
        <v>0.93857191208871582</v>
      </c>
    </row>
    <row r="4601" spans="1:14" s="15" customFormat="1" x14ac:dyDescent="0.3">
      <c r="A4601" s="17" t="s">
        <v>3320</v>
      </c>
      <c r="B4601" s="15" t="s">
        <v>11200</v>
      </c>
      <c r="C4601" s="111" t="s">
        <v>449</v>
      </c>
      <c r="D4601" s="111" t="s">
        <v>249</v>
      </c>
      <c r="E4601" s="111" t="s">
        <v>3318</v>
      </c>
      <c r="F4601" s="108">
        <v>0</v>
      </c>
      <c r="G4601" s="107">
        <v>8008.333333333333</v>
      </c>
      <c r="H4601" s="31">
        <v>407853.04581535002</v>
      </c>
      <c r="I4601" s="95">
        <v>5916.2551919815351</v>
      </c>
      <c r="J4601" s="22">
        <v>0.73876235487802733</v>
      </c>
      <c r="K4601" s="101">
        <v>8085.8665771138158</v>
      </c>
      <c r="L4601" s="31">
        <v>412870.86479872238</v>
      </c>
      <c r="M4601" s="95">
        <v>5976.7539886419272</v>
      </c>
      <c r="N4601" s="22">
        <v>0.73916059975049464</v>
      </c>
    </row>
    <row r="4602" spans="1:14" s="15" customFormat="1" x14ac:dyDescent="0.3">
      <c r="A4602" s="17" t="s">
        <v>3324</v>
      </c>
      <c r="B4602" s="15" t="s">
        <v>11201</v>
      </c>
      <c r="C4602" s="111" t="s">
        <v>449</v>
      </c>
      <c r="D4602" s="111" t="s">
        <v>249</v>
      </c>
      <c r="E4602" s="111" t="s">
        <v>3318</v>
      </c>
      <c r="F4602" s="108">
        <v>0</v>
      </c>
      <c r="G4602" s="107">
        <v>8182.5833333333339</v>
      </c>
      <c r="H4602" s="31">
        <v>482312.13593011181</v>
      </c>
      <c r="I4602" s="95">
        <v>6996.3476002680236</v>
      </c>
      <c r="J4602" s="22">
        <v>0.85502919008072309</v>
      </c>
      <c r="K4602" s="101">
        <v>8258.6327482551769</v>
      </c>
      <c r="L4602" s="31">
        <v>487860.90875716897</v>
      </c>
      <c r="M4602" s="95">
        <v>7062.3162855978499</v>
      </c>
      <c r="N4602" s="22">
        <v>0.85514352083157152</v>
      </c>
    </row>
    <row r="4603" spans="1:14" s="15" customFormat="1" x14ac:dyDescent="0.3">
      <c r="A4603" s="17" t="s">
        <v>3262</v>
      </c>
      <c r="B4603" s="15" t="s">
        <v>11202</v>
      </c>
      <c r="C4603" s="111" t="s">
        <v>449</v>
      </c>
      <c r="D4603" s="111" t="s">
        <v>249</v>
      </c>
      <c r="E4603" s="111" t="s">
        <v>3247</v>
      </c>
      <c r="F4603" s="108">
        <v>0</v>
      </c>
      <c r="G4603" s="107">
        <v>4612.5000000000009</v>
      </c>
      <c r="H4603" s="31">
        <v>170090.90026306579</v>
      </c>
      <c r="I4603" s="95">
        <v>2467.3131220056298</v>
      </c>
      <c r="J4603" s="22">
        <v>0.53491883403916085</v>
      </c>
      <c r="K4603" s="101">
        <v>4659.4408698856641</v>
      </c>
      <c r="L4603" s="31">
        <v>172271.51604717359</v>
      </c>
      <c r="M4603" s="95">
        <v>2493.81721610772</v>
      </c>
      <c r="N4603" s="22">
        <v>0.53521812718462825</v>
      </c>
    </row>
    <row r="4604" spans="1:14" s="15" customFormat="1" x14ac:dyDescent="0.3">
      <c r="A4604" s="17" t="s">
        <v>464</v>
      </c>
      <c r="B4604" s="15" t="s">
        <v>11203</v>
      </c>
      <c r="C4604" s="111" t="s">
        <v>449</v>
      </c>
      <c r="D4604" s="111" t="s">
        <v>249</v>
      </c>
      <c r="E4604" s="111" t="s">
        <v>450</v>
      </c>
      <c r="F4604" s="108">
        <v>0</v>
      </c>
      <c r="G4604" s="107">
        <v>9906.3333333333321</v>
      </c>
      <c r="H4604" s="31">
        <v>724289.00464191637</v>
      </c>
      <c r="I4604" s="95">
        <v>10506.427813090029</v>
      </c>
      <c r="J4604" s="22">
        <v>1.0605768511480911</v>
      </c>
      <c r="K4604" s="101">
        <v>9987.8951170180389</v>
      </c>
      <c r="L4604" s="31">
        <v>731690.66723592661</v>
      </c>
      <c r="M4604" s="95">
        <v>10592.016745929341</v>
      </c>
      <c r="N4604" s="22">
        <v>1.060485379735512</v>
      </c>
    </row>
    <row r="4605" spans="1:14" s="15" customFormat="1" x14ac:dyDescent="0.3">
      <c r="A4605" s="17" t="s">
        <v>3285</v>
      </c>
      <c r="B4605" s="15" t="s">
        <v>11204</v>
      </c>
      <c r="C4605" s="111" t="s">
        <v>449</v>
      </c>
      <c r="D4605" s="111" t="s">
        <v>249</v>
      </c>
      <c r="E4605" s="111" t="s">
        <v>3271</v>
      </c>
      <c r="F4605" s="108">
        <v>0</v>
      </c>
      <c r="G4605" s="107">
        <v>7685.7499999999991</v>
      </c>
      <c r="H4605" s="31">
        <v>357099.08520180167</v>
      </c>
      <c r="I4605" s="95">
        <v>5180.0258415466342</v>
      </c>
      <c r="J4605" s="22">
        <v>0.67397792558262171</v>
      </c>
      <c r="K4605" s="101">
        <v>7759.6190064782986</v>
      </c>
      <c r="L4605" s="31">
        <v>361347.0178938309</v>
      </c>
      <c r="M4605" s="95">
        <v>5230.8903693983857</v>
      </c>
      <c r="N4605" s="22">
        <v>0.67411690767694332</v>
      </c>
    </row>
    <row r="4606" spans="1:14" s="15" customFormat="1" x14ac:dyDescent="0.3">
      <c r="A4606" s="17" t="s">
        <v>3294</v>
      </c>
      <c r="B4606" s="15" t="s">
        <v>8262</v>
      </c>
      <c r="C4606" s="111" t="s">
        <v>449</v>
      </c>
      <c r="D4606" s="111" t="s">
        <v>249</v>
      </c>
      <c r="E4606" s="111" t="s">
        <v>3290</v>
      </c>
      <c r="F4606" s="108">
        <v>0</v>
      </c>
      <c r="G4606" s="107">
        <v>7286.25</v>
      </c>
      <c r="H4606" s="31">
        <v>322141.68929001491</v>
      </c>
      <c r="I4606" s="95">
        <v>4672.9390925735815</v>
      </c>
      <c r="J4606" s="22">
        <v>0.64133663991402745</v>
      </c>
      <c r="K4606" s="101">
        <v>7361.4926704438622</v>
      </c>
      <c r="L4606" s="31">
        <v>326304.02880554693</v>
      </c>
      <c r="M4606" s="95">
        <v>4723.6050589916022</v>
      </c>
      <c r="N4606" s="22">
        <v>0.64166403071441103</v>
      </c>
    </row>
    <row r="4607" spans="1:14" s="15" customFormat="1" x14ac:dyDescent="0.3">
      <c r="A4607" s="17" t="s">
        <v>3286</v>
      </c>
      <c r="B4607" s="15" t="s">
        <v>11205</v>
      </c>
      <c r="C4607" s="111" t="s">
        <v>449</v>
      </c>
      <c r="D4607" s="111" t="s">
        <v>249</v>
      </c>
      <c r="E4607" s="111" t="s">
        <v>3271</v>
      </c>
      <c r="F4607" s="108">
        <v>0</v>
      </c>
      <c r="G4607" s="107">
        <v>4773.5000000000009</v>
      </c>
      <c r="H4607" s="31">
        <v>197721.44006395189</v>
      </c>
      <c r="I4607" s="95">
        <v>2868.117593693341</v>
      </c>
      <c r="J4607" s="22">
        <v>0.60084164526937056</v>
      </c>
      <c r="K4607" s="101">
        <v>4822.5504816550647</v>
      </c>
      <c r="L4607" s="31">
        <v>200185.14747954361</v>
      </c>
      <c r="M4607" s="95">
        <v>2897.8973346751332</v>
      </c>
      <c r="N4607" s="22">
        <v>0.60090554690898645</v>
      </c>
    </row>
    <row r="4608" spans="1:14" s="15" customFormat="1" x14ac:dyDescent="0.3">
      <c r="A4608" s="17" t="s">
        <v>3289</v>
      </c>
      <c r="B4608" s="15" t="s">
        <v>11206</v>
      </c>
      <c r="C4608" s="111" t="s">
        <v>449</v>
      </c>
      <c r="D4608" s="111" t="s">
        <v>249</v>
      </c>
      <c r="E4608" s="111" t="s">
        <v>3290</v>
      </c>
      <c r="F4608" s="108">
        <v>0</v>
      </c>
      <c r="G4608" s="107">
        <v>8617.9166666666679</v>
      </c>
      <c r="H4608" s="31">
        <v>404690.10801972641</v>
      </c>
      <c r="I4608" s="95">
        <v>5870.3740900815519</v>
      </c>
      <c r="J4608" s="22">
        <v>0.68118250815625014</v>
      </c>
      <c r="K4608" s="101">
        <v>8705.6887243379333</v>
      </c>
      <c r="L4608" s="31">
        <v>410251.11859520298</v>
      </c>
      <c r="M4608" s="95">
        <v>5938.8303182983027</v>
      </c>
      <c r="N4608" s="22">
        <v>0.68217811437428233</v>
      </c>
    </row>
    <row r="4609" spans="1:14" s="15" customFormat="1" x14ac:dyDescent="0.3">
      <c r="A4609" s="17" t="s">
        <v>3313</v>
      </c>
      <c r="B4609" s="15" t="s">
        <v>11207</v>
      </c>
      <c r="C4609" s="111" t="s">
        <v>449</v>
      </c>
      <c r="D4609" s="111" t="s">
        <v>249</v>
      </c>
      <c r="E4609" s="111" t="s">
        <v>3305</v>
      </c>
      <c r="F4609" s="108">
        <v>0</v>
      </c>
      <c r="G4609" s="107">
        <v>9713.4166666666661</v>
      </c>
      <c r="H4609" s="31">
        <v>506460.83845009009</v>
      </c>
      <c r="I4609" s="95">
        <v>7346.6450618888484</v>
      </c>
      <c r="J4609" s="22">
        <v>0.7563399485476805</v>
      </c>
      <c r="K4609" s="101">
        <v>9804.3332474544768</v>
      </c>
      <c r="L4609" s="31">
        <v>512633.6397441735</v>
      </c>
      <c r="M4609" s="95">
        <v>7420.9284603956849</v>
      </c>
      <c r="N4609" s="22">
        <v>0.75690291966793344</v>
      </c>
    </row>
    <row r="4610" spans="1:14" s="15" customFormat="1" x14ac:dyDescent="0.3">
      <c r="A4610" s="17" t="s">
        <v>462</v>
      </c>
      <c r="B4610" s="15" t="s">
        <v>11208</v>
      </c>
      <c r="C4610" s="111" t="s">
        <v>449</v>
      </c>
      <c r="D4610" s="111" t="s">
        <v>249</v>
      </c>
      <c r="E4610" s="111" t="s">
        <v>450</v>
      </c>
      <c r="F4610" s="108">
        <v>0</v>
      </c>
      <c r="G4610" s="107">
        <v>10073.166666666661</v>
      </c>
      <c r="H4610" s="31">
        <v>877128.56924209429</v>
      </c>
      <c r="I4610" s="95">
        <v>12723.495643975821</v>
      </c>
      <c r="J4610" s="22">
        <v>1.2631078254745269</v>
      </c>
      <c r="K4610" s="101">
        <v>10159.108611728499</v>
      </c>
      <c r="L4610" s="31">
        <v>886380.38852748915</v>
      </c>
      <c r="M4610" s="95">
        <v>12831.318395809571</v>
      </c>
      <c r="N4610" s="22">
        <v>1.263035851491543</v>
      </c>
    </row>
    <row r="4611" spans="1:14" s="15" customFormat="1" x14ac:dyDescent="0.3">
      <c r="A4611" s="17" t="s">
        <v>3316</v>
      </c>
      <c r="B4611" s="15" t="s">
        <v>11209</v>
      </c>
      <c r="C4611" s="111" t="s">
        <v>449</v>
      </c>
      <c r="D4611" s="111" t="s">
        <v>249</v>
      </c>
      <c r="E4611" s="111" t="s">
        <v>3305</v>
      </c>
      <c r="F4611" s="108">
        <v>0</v>
      </c>
      <c r="G4611" s="107">
        <v>7957.9999999999982</v>
      </c>
      <c r="H4611" s="31">
        <v>327369.66830688459</v>
      </c>
      <c r="I4611" s="95">
        <v>4748.7753731150033</v>
      </c>
      <c r="J4611" s="22">
        <v>0.59672975284179497</v>
      </c>
      <c r="K4611" s="101">
        <v>8039.5027009249143</v>
      </c>
      <c r="L4611" s="31">
        <v>331774.56416316249</v>
      </c>
      <c r="M4611" s="95">
        <v>4802.7969972131941</v>
      </c>
      <c r="N4611" s="22">
        <v>0.59739976163707864</v>
      </c>
    </row>
    <row r="4612" spans="1:14" s="15" customFormat="1" x14ac:dyDescent="0.3">
      <c r="A4612" s="17" t="s">
        <v>3276</v>
      </c>
      <c r="B4612" s="15" t="s">
        <v>11210</v>
      </c>
      <c r="C4612" s="111" t="s">
        <v>449</v>
      </c>
      <c r="D4612" s="111" t="s">
        <v>249</v>
      </c>
      <c r="E4612" s="111" t="s">
        <v>3271</v>
      </c>
      <c r="F4612" s="108">
        <v>0</v>
      </c>
      <c r="G4612" s="107">
        <v>9269.0000000000018</v>
      </c>
      <c r="H4612" s="31">
        <v>571304.10191506904</v>
      </c>
      <c r="I4612" s="95">
        <v>8287.2517291083732</v>
      </c>
      <c r="J4612" s="22">
        <v>0.89408261183605264</v>
      </c>
      <c r="K4612" s="101">
        <v>9360.1983367831872</v>
      </c>
      <c r="L4612" s="31">
        <v>578214.51195324189</v>
      </c>
      <c r="M4612" s="95">
        <v>8370.2827814986031</v>
      </c>
      <c r="N4612" s="22">
        <v>0.89424203209514597</v>
      </c>
    </row>
    <row r="4613" spans="1:14" s="15" customFormat="1" x14ac:dyDescent="0.3">
      <c r="A4613" s="17" t="s">
        <v>3310</v>
      </c>
      <c r="B4613" s="15" t="s">
        <v>11211</v>
      </c>
      <c r="C4613" s="111" t="s">
        <v>449</v>
      </c>
      <c r="D4613" s="111" t="s">
        <v>249</v>
      </c>
      <c r="E4613" s="111" t="s">
        <v>3305</v>
      </c>
      <c r="F4613" s="108">
        <v>0</v>
      </c>
      <c r="G4613" s="107">
        <v>8272.8333333333339</v>
      </c>
      <c r="H4613" s="31">
        <v>459093.54982531298</v>
      </c>
      <c r="I4613" s="95">
        <v>6659.5422680475122</v>
      </c>
      <c r="J4613" s="22">
        <v>0.8049892944433602</v>
      </c>
      <c r="K4613" s="101">
        <v>8346.6089780490802</v>
      </c>
      <c r="L4613" s="31">
        <v>464105.02848087752</v>
      </c>
      <c r="M4613" s="95">
        <v>6718.4241287505911</v>
      </c>
      <c r="N4613" s="22">
        <v>0.80492858194501671</v>
      </c>
    </row>
    <row r="4614" spans="1:14" s="15" customFormat="1" x14ac:dyDescent="0.3">
      <c r="A4614" s="17" t="s">
        <v>3280</v>
      </c>
      <c r="B4614" s="15" t="s">
        <v>11212</v>
      </c>
      <c r="C4614" s="111" t="s">
        <v>449</v>
      </c>
      <c r="D4614" s="111" t="s">
        <v>249</v>
      </c>
      <c r="E4614" s="111" t="s">
        <v>3271</v>
      </c>
      <c r="F4614" s="108">
        <v>0</v>
      </c>
      <c r="G4614" s="107">
        <v>6206.7499999999991</v>
      </c>
      <c r="H4614" s="31">
        <v>440452.97990056209</v>
      </c>
      <c r="I4614" s="95">
        <v>6389.1449528127223</v>
      </c>
      <c r="J4614" s="22">
        <v>1.029386547357751</v>
      </c>
      <c r="K4614" s="101">
        <v>6268.5404954148071</v>
      </c>
      <c r="L4614" s="31">
        <v>445802.38020797598</v>
      </c>
      <c r="M4614" s="95">
        <v>6453.4734252876506</v>
      </c>
      <c r="N4614" s="22">
        <v>1.0295017524427119</v>
      </c>
    </row>
    <row r="4615" spans="1:14" s="15" customFormat="1" x14ac:dyDescent="0.3">
      <c r="A4615" s="17" t="s">
        <v>3259</v>
      </c>
      <c r="B4615" s="15" t="s">
        <v>11213</v>
      </c>
      <c r="C4615" s="111" t="s">
        <v>449</v>
      </c>
      <c r="D4615" s="111" t="s">
        <v>249</v>
      </c>
      <c r="E4615" s="111" t="s">
        <v>3247</v>
      </c>
      <c r="F4615" s="108">
        <v>0</v>
      </c>
      <c r="G4615" s="107">
        <v>17846.25</v>
      </c>
      <c r="H4615" s="31">
        <v>1164047.1596821509</v>
      </c>
      <c r="I4615" s="95">
        <v>16885.493740553789</v>
      </c>
      <c r="J4615" s="22">
        <v>0.94616481000511488</v>
      </c>
      <c r="K4615" s="101">
        <v>17990.977193585652</v>
      </c>
      <c r="L4615" s="31">
        <v>1176406.3680536649</v>
      </c>
      <c r="M4615" s="95">
        <v>17029.759307322929</v>
      </c>
      <c r="N4615" s="22">
        <v>0.94657222473688474</v>
      </c>
    </row>
    <row r="4616" spans="1:14" s="15" customFormat="1" x14ac:dyDescent="0.3">
      <c r="A4616" s="17" t="s">
        <v>3258</v>
      </c>
      <c r="B4616" s="15" t="s">
        <v>11214</v>
      </c>
      <c r="C4616" s="111" t="s">
        <v>449</v>
      </c>
      <c r="D4616" s="111" t="s">
        <v>249</v>
      </c>
      <c r="E4616" s="111" t="s">
        <v>3247</v>
      </c>
      <c r="F4616" s="108">
        <v>0</v>
      </c>
      <c r="G4616" s="107">
        <v>10506.16666666667</v>
      </c>
      <c r="H4616" s="31">
        <v>537556.24527662294</v>
      </c>
      <c r="I4616" s="95">
        <v>7797.7103756625311</v>
      </c>
      <c r="J4616" s="22">
        <v>0.74220318628702475</v>
      </c>
      <c r="K4616" s="101">
        <v>10600.81784211866</v>
      </c>
      <c r="L4616" s="31">
        <v>543807.90084253426</v>
      </c>
      <c r="M4616" s="95">
        <v>7872.2097331816076</v>
      </c>
      <c r="N4616" s="22">
        <v>0.74260400003329219</v>
      </c>
    </row>
    <row r="4617" spans="1:14" s="15" customFormat="1" x14ac:dyDescent="0.3">
      <c r="A4617" s="17" t="s">
        <v>476</v>
      </c>
      <c r="B4617" s="15" t="s">
        <v>11215</v>
      </c>
      <c r="C4617" s="111" t="s">
        <v>449</v>
      </c>
      <c r="D4617" s="111" t="s">
        <v>249</v>
      </c>
      <c r="E4617" s="111" t="s">
        <v>450</v>
      </c>
      <c r="F4617" s="108">
        <v>0</v>
      </c>
      <c r="G4617" s="107">
        <v>11652.16666666667</v>
      </c>
      <c r="H4617" s="31">
        <v>1059278.4352909371</v>
      </c>
      <c r="I4617" s="95">
        <v>15365.73431740747</v>
      </c>
      <c r="J4617" s="22">
        <v>1.318701899567245</v>
      </c>
      <c r="K4617" s="101">
        <v>11753.936513345679</v>
      </c>
      <c r="L4617" s="31">
        <v>1070617.394250876</v>
      </c>
      <c r="M4617" s="95">
        <v>15498.349064949931</v>
      </c>
      <c r="N4617" s="22">
        <v>1.3185666816689681</v>
      </c>
    </row>
    <row r="4618" spans="1:14" s="15" customFormat="1" x14ac:dyDescent="0.3">
      <c r="A4618" s="17" t="s">
        <v>3263</v>
      </c>
      <c r="B4618" s="15" t="s">
        <v>11216</v>
      </c>
      <c r="C4618" s="111" t="s">
        <v>449</v>
      </c>
      <c r="D4618" s="111" t="s">
        <v>249</v>
      </c>
      <c r="E4618" s="111" t="s">
        <v>3264</v>
      </c>
      <c r="F4618" s="108">
        <v>0</v>
      </c>
      <c r="G4618" s="107">
        <v>13317.5</v>
      </c>
      <c r="H4618" s="31">
        <v>769770.78693217807</v>
      </c>
      <c r="I4618" s="95">
        <v>11166.17973446506</v>
      </c>
      <c r="J4618" s="22">
        <v>0.83845915032589169</v>
      </c>
      <c r="K4618" s="101">
        <v>13443.34467370001</v>
      </c>
      <c r="L4618" s="31">
        <v>779357.84670635976</v>
      </c>
      <c r="M4618" s="95">
        <v>11282.050917185559</v>
      </c>
      <c r="N4618" s="22">
        <v>0.83922946194017367</v>
      </c>
    </row>
    <row r="4619" spans="1:14" s="15" customFormat="1" x14ac:dyDescent="0.3">
      <c r="A4619" s="17" t="s">
        <v>3298</v>
      </c>
      <c r="B4619" s="15" t="s">
        <v>11217</v>
      </c>
      <c r="C4619" s="111" t="s">
        <v>449</v>
      </c>
      <c r="D4619" s="111" t="s">
        <v>249</v>
      </c>
      <c r="E4619" s="111" t="s">
        <v>3290</v>
      </c>
      <c r="F4619" s="108">
        <v>0</v>
      </c>
      <c r="G4619" s="107">
        <v>6356.7500000000009</v>
      </c>
      <c r="H4619" s="31">
        <v>315364.44767407462</v>
      </c>
      <c r="I4619" s="95">
        <v>4574.6294408276617</v>
      </c>
      <c r="J4619" s="22">
        <v>0.71964910383885805</v>
      </c>
      <c r="K4619" s="101">
        <v>6424.6492253205688</v>
      </c>
      <c r="L4619" s="31">
        <v>319718.46205191128</v>
      </c>
      <c r="M4619" s="95">
        <v>4628.2718308127432</v>
      </c>
      <c r="N4619" s="22">
        <v>0.72039292239831321</v>
      </c>
    </row>
    <row r="4620" spans="1:14" s="15" customFormat="1" x14ac:dyDescent="0.3">
      <c r="A4620" s="17" t="s">
        <v>3339</v>
      </c>
      <c r="B4620" s="15" t="s">
        <v>11218</v>
      </c>
      <c r="C4620" s="111" t="s">
        <v>449</v>
      </c>
      <c r="D4620" s="111" t="s">
        <v>249</v>
      </c>
      <c r="E4620" s="111" t="s">
        <v>3332</v>
      </c>
      <c r="F4620" s="108">
        <v>0</v>
      </c>
      <c r="G4620" s="107">
        <v>13951.91666666667</v>
      </c>
      <c r="H4620" s="31">
        <v>823489.19667267799</v>
      </c>
      <c r="I4620" s="95">
        <v>11945.410939902989</v>
      </c>
      <c r="J4620" s="22">
        <v>0.85618422366601865</v>
      </c>
      <c r="K4620" s="101">
        <v>14076.86006852639</v>
      </c>
      <c r="L4620" s="31">
        <v>832693.83272183104</v>
      </c>
      <c r="M4620" s="95">
        <v>12054.14721734838</v>
      </c>
      <c r="N4620" s="22">
        <v>0.85630937287637943</v>
      </c>
    </row>
    <row r="4621" spans="1:14" s="15" customFormat="1" x14ac:dyDescent="0.3">
      <c r="A4621" s="17" t="s">
        <v>3245</v>
      </c>
      <c r="B4621" s="15" t="s">
        <v>11219</v>
      </c>
      <c r="C4621" s="111" t="s">
        <v>449</v>
      </c>
      <c r="D4621" s="111" t="s">
        <v>249</v>
      </c>
      <c r="E4621" s="111" t="s">
        <v>3229</v>
      </c>
      <c r="F4621" s="108">
        <v>0</v>
      </c>
      <c r="G4621" s="107">
        <v>6892.0833333333339</v>
      </c>
      <c r="H4621" s="31">
        <v>535216.07834134635</v>
      </c>
      <c r="I4621" s="95">
        <v>7763.7642646233071</v>
      </c>
      <c r="J4621" s="22">
        <v>1.126475680738525</v>
      </c>
      <c r="K4621" s="101">
        <v>6949.9289078364827</v>
      </c>
      <c r="L4621" s="31">
        <v>540328.72555475938</v>
      </c>
      <c r="M4621" s="95">
        <v>7821.8448938303754</v>
      </c>
      <c r="N4621" s="22">
        <v>1.1254568208619731</v>
      </c>
    </row>
    <row r="4622" spans="1:14" s="15" customFormat="1" x14ac:dyDescent="0.3">
      <c r="A4622" s="17" t="s">
        <v>3282</v>
      </c>
      <c r="B4622" s="15" t="s">
        <v>7974</v>
      </c>
      <c r="C4622" s="111" t="s">
        <v>449</v>
      </c>
      <c r="D4622" s="111" t="s">
        <v>249</v>
      </c>
      <c r="E4622" s="111" t="s">
        <v>3271</v>
      </c>
      <c r="F4622" s="108">
        <v>0</v>
      </c>
      <c r="G4622" s="107">
        <v>11959.08333333333</v>
      </c>
      <c r="H4622" s="31">
        <v>1018514.852853603</v>
      </c>
      <c r="I4622" s="95">
        <v>14774.42389637942</v>
      </c>
      <c r="J4622" s="22">
        <v>1.235414411336941</v>
      </c>
      <c r="K4622" s="101">
        <v>12073.66853607665</v>
      </c>
      <c r="L4622" s="31">
        <v>1030685.709545563</v>
      </c>
      <c r="M4622" s="95">
        <v>14920.294578223151</v>
      </c>
      <c r="N4622" s="22">
        <v>1.2357714255315739</v>
      </c>
    </row>
    <row r="4623" spans="1:14" s="15" customFormat="1" x14ac:dyDescent="0.3">
      <c r="A4623" s="17" t="s">
        <v>3269</v>
      </c>
      <c r="B4623" s="15" t="s">
        <v>11220</v>
      </c>
      <c r="C4623" s="111" t="s">
        <v>449</v>
      </c>
      <c r="D4623" s="111" t="s">
        <v>249</v>
      </c>
      <c r="E4623" s="111" t="s">
        <v>3264</v>
      </c>
      <c r="F4623" s="108">
        <v>0</v>
      </c>
      <c r="G4623" s="107">
        <v>7159.7500000000018</v>
      </c>
      <c r="H4623" s="31">
        <v>263875.4908207634</v>
      </c>
      <c r="I4623" s="95">
        <v>3827.7383450307971</v>
      </c>
      <c r="J4623" s="22">
        <v>0.53461899438259664</v>
      </c>
      <c r="K4623" s="101">
        <v>7229.8234533187742</v>
      </c>
      <c r="L4623" s="31">
        <v>267257.46085698769</v>
      </c>
      <c r="M4623" s="95">
        <v>3868.8418858279729</v>
      </c>
      <c r="N4623" s="22">
        <v>0.5351225947366699</v>
      </c>
    </row>
    <row r="4624" spans="1:14" s="15" customFormat="1" x14ac:dyDescent="0.3">
      <c r="A4624" s="17" t="s">
        <v>3304</v>
      </c>
      <c r="B4624" s="15" t="s">
        <v>11221</v>
      </c>
      <c r="C4624" s="111" t="s">
        <v>449</v>
      </c>
      <c r="D4624" s="111" t="s">
        <v>249</v>
      </c>
      <c r="E4624" s="111" t="s">
        <v>3305</v>
      </c>
      <c r="F4624" s="108">
        <v>0</v>
      </c>
      <c r="G4624" s="107">
        <v>9068.4166666666642</v>
      </c>
      <c r="H4624" s="31">
        <v>631721.29492788017</v>
      </c>
      <c r="I4624" s="95">
        <v>9163.6544813114851</v>
      </c>
      <c r="J4624" s="22">
        <v>1.0105021436647139</v>
      </c>
      <c r="K4624" s="101">
        <v>9150.2315811061562</v>
      </c>
      <c r="L4624" s="31">
        <v>638985.63761672704</v>
      </c>
      <c r="M4624" s="95">
        <v>9250.0107997993473</v>
      </c>
      <c r="N4624" s="22">
        <v>1.0109045566561641</v>
      </c>
    </row>
    <row r="4625" spans="1:14" s="15" customFormat="1" x14ac:dyDescent="0.3">
      <c r="A4625" s="17" t="s">
        <v>3260</v>
      </c>
      <c r="B4625" s="15" t="s">
        <v>11222</v>
      </c>
      <c r="C4625" s="111" t="s">
        <v>449</v>
      </c>
      <c r="D4625" s="111" t="s">
        <v>249</v>
      </c>
      <c r="E4625" s="111" t="s">
        <v>3247</v>
      </c>
      <c r="F4625" s="108">
        <v>0</v>
      </c>
      <c r="G4625" s="107">
        <v>8441.1666666666679</v>
      </c>
      <c r="H4625" s="31">
        <v>399577.865169005</v>
      </c>
      <c r="I4625" s="95">
        <v>5796.2166610306394</v>
      </c>
      <c r="J4625" s="22">
        <v>0.68666061101711506</v>
      </c>
      <c r="K4625" s="101">
        <v>8521.0268998140928</v>
      </c>
      <c r="L4625" s="31">
        <v>404349.10091707349</v>
      </c>
      <c r="M4625" s="95">
        <v>5853.3922050616311</v>
      </c>
      <c r="N4625" s="22">
        <v>0.68693506943269211</v>
      </c>
    </row>
    <row r="4626" spans="1:14" s="15" customFormat="1" x14ac:dyDescent="0.3">
      <c r="A4626" s="17" t="s">
        <v>451</v>
      </c>
      <c r="B4626" s="15" t="s">
        <v>7915</v>
      </c>
      <c r="C4626" s="111" t="s">
        <v>449</v>
      </c>
      <c r="D4626" s="111" t="s">
        <v>249</v>
      </c>
      <c r="E4626" s="111" t="s">
        <v>450</v>
      </c>
      <c r="F4626" s="108">
        <v>0</v>
      </c>
      <c r="G4626" s="107">
        <v>10367.66666666667</v>
      </c>
      <c r="H4626" s="31">
        <v>625705.79145560053</v>
      </c>
      <c r="I4626" s="95">
        <v>9076.3944889799077</v>
      </c>
      <c r="J4626" s="22">
        <v>0.87545199713660171</v>
      </c>
      <c r="K4626" s="101">
        <v>10467.485845063929</v>
      </c>
      <c r="L4626" s="31">
        <v>633065.40826947242</v>
      </c>
      <c r="M4626" s="95">
        <v>9164.3090528811463</v>
      </c>
      <c r="N4626" s="22">
        <v>0.87550240702763316</v>
      </c>
    </row>
    <row r="4627" spans="1:14" s="15" customFormat="1" x14ac:dyDescent="0.3">
      <c r="A4627" s="17" t="s">
        <v>3248</v>
      </c>
      <c r="B4627" s="15" t="s">
        <v>11223</v>
      </c>
      <c r="C4627" s="111" t="s">
        <v>449</v>
      </c>
      <c r="D4627" s="111" t="s">
        <v>249</v>
      </c>
      <c r="E4627" s="111" t="s">
        <v>3247</v>
      </c>
      <c r="F4627" s="108">
        <v>0</v>
      </c>
      <c r="G4627" s="107">
        <v>10115.75</v>
      </c>
      <c r="H4627" s="31">
        <v>579113.57814926154</v>
      </c>
      <c r="I4627" s="95">
        <v>8400.5348216125185</v>
      </c>
      <c r="J4627" s="22">
        <v>0.83044112612633958</v>
      </c>
      <c r="K4627" s="101">
        <v>10217.682450489719</v>
      </c>
      <c r="L4627" s="31">
        <v>586337.16591103561</v>
      </c>
      <c r="M4627" s="95">
        <v>8487.8670156495627</v>
      </c>
      <c r="N4627" s="22">
        <v>0.83070373901106598</v>
      </c>
    </row>
    <row r="4628" spans="1:14" s="15" customFormat="1" x14ac:dyDescent="0.3">
      <c r="A4628" s="17" t="s">
        <v>3315</v>
      </c>
      <c r="B4628" s="15" t="s">
        <v>11224</v>
      </c>
      <c r="C4628" s="111" t="s">
        <v>449</v>
      </c>
      <c r="D4628" s="111" t="s">
        <v>249</v>
      </c>
      <c r="E4628" s="111" t="s">
        <v>3305</v>
      </c>
      <c r="F4628" s="108">
        <v>0</v>
      </c>
      <c r="G4628" s="107">
        <v>13287.33333333333</v>
      </c>
      <c r="H4628" s="31">
        <v>969437.87977908622</v>
      </c>
      <c r="I4628" s="95">
        <v>14062.52067599671</v>
      </c>
      <c r="J4628" s="22">
        <v>1.058340324820384</v>
      </c>
      <c r="K4628" s="101">
        <v>13407.222995519151</v>
      </c>
      <c r="L4628" s="31">
        <v>979940.95253482205</v>
      </c>
      <c r="M4628" s="95">
        <v>14185.709130992651</v>
      </c>
      <c r="N4628" s="22">
        <v>1.0580646816819319</v>
      </c>
    </row>
    <row r="4629" spans="1:14" s="15" customFormat="1" x14ac:dyDescent="0.3">
      <c r="A4629" s="17" t="s">
        <v>3300</v>
      </c>
      <c r="B4629" s="15" t="s">
        <v>11225</v>
      </c>
      <c r="C4629" s="111" t="s">
        <v>449</v>
      </c>
      <c r="D4629" s="111" t="s">
        <v>249</v>
      </c>
      <c r="E4629" s="111" t="s">
        <v>3290</v>
      </c>
      <c r="F4629" s="108">
        <v>0</v>
      </c>
      <c r="G4629" s="107">
        <v>10538.66666666667</v>
      </c>
      <c r="H4629" s="31">
        <v>501411.47189527279</v>
      </c>
      <c r="I4629" s="95">
        <v>7273.399706968341</v>
      </c>
      <c r="J4629" s="22">
        <v>0.69016318069664162</v>
      </c>
      <c r="K4629" s="101">
        <v>10643.006375869019</v>
      </c>
      <c r="L4629" s="31">
        <v>508051.8149884895</v>
      </c>
      <c r="M4629" s="95">
        <v>7354.6015729386518</v>
      </c>
      <c r="N4629" s="22">
        <v>0.69102669990067878</v>
      </c>
    </row>
    <row r="4630" spans="1:14" s="15" customFormat="1" x14ac:dyDescent="0.3">
      <c r="A4630" s="17" t="s">
        <v>3321</v>
      </c>
      <c r="B4630" s="15" t="s">
        <v>11226</v>
      </c>
      <c r="C4630" s="111" t="s">
        <v>449</v>
      </c>
      <c r="D4630" s="111" t="s">
        <v>249</v>
      </c>
      <c r="E4630" s="111" t="s">
        <v>3318</v>
      </c>
      <c r="F4630" s="108">
        <v>0</v>
      </c>
      <c r="G4630" s="107">
        <v>9743.4166666666661</v>
      </c>
      <c r="H4630" s="31">
        <v>560811.86574124801</v>
      </c>
      <c r="I4630" s="95">
        <v>8135.0529227594589</v>
      </c>
      <c r="J4630" s="22">
        <v>0.83492815724389557</v>
      </c>
      <c r="K4630" s="101">
        <v>9833.3923271080548</v>
      </c>
      <c r="L4630" s="31">
        <v>567674.48037386267</v>
      </c>
      <c r="M4630" s="95">
        <v>8217.7043819228002</v>
      </c>
      <c r="N4630" s="22">
        <v>0.83569373707065142</v>
      </c>
    </row>
    <row r="4631" spans="1:14" s="15" customFormat="1" x14ac:dyDescent="0.3">
      <c r="A4631" s="17" t="s">
        <v>474</v>
      </c>
      <c r="B4631" s="15" t="s">
        <v>11227</v>
      </c>
      <c r="C4631" s="111" t="s">
        <v>449</v>
      </c>
      <c r="D4631" s="111" t="s">
        <v>249</v>
      </c>
      <c r="E4631" s="111" t="s">
        <v>450</v>
      </c>
      <c r="F4631" s="108">
        <v>0</v>
      </c>
      <c r="G4631" s="107">
        <v>6659.7499999999982</v>
      </c>
      <c r="H4631" s="31">
        <v>406697.45603488898</v>
      </c>
      <c r="I4631" s="95">
        <v>5899.4923797171678</v>
      </c>
      <c r="J4631" s="22">
        <v>0.88584291898602341</v>
      </c>
      <c r="K4631" s="101">
        <v>6720.6231278441164</v>
      </c>
      <c r="L4631" s="31">
        <v>411596.45711224939</v>
      </c>
      <c r="M4631" s="95">
        <v>5958.3055538583376</v>
      </c>
      <c r="N4631" s="22">
        <v>0.88657040285037991</v>
      </c>
    </row>
    <row r="4632" spans="1:14" s="15" customFormat="1" x14ac:dyDescent="0.3">
      <c r="A4632" s="17" t="s">
        <v>3302</v>
      </c>
      <c r="B4632" s="15" t="s">
        <v>11228</v>
      </c>
      <c r="C4632" s="111" t="s">
        <v>449</v>
      </c>
      <c r="D4632" s="111" t="s">
        <v>249</v>
      </c>
      <c r="E4632" s="111" t="s">
        <v>3290</v>
      </c>
      <c r="F4632" s="108">
        <v>0</v>
      </c>
      <c r="G4632" s="107">
        <v>9787.8333333333321</v>
      </c>
      <c r="H4632" s="31">
        <v>443755.9367892099</v>
      </c>
      <c r="I4632" s="95">
        <v>6437.0571507032364</v>
      </c>
      <c r="J4632" s="22">
        <v>0.65765904786928364</v>
      </c>
      <c r="K4632" s="101">
        <v>9875.2530418324859</v>
      </c>
      <c r="L4632" s="31">
        <v>448985.74424978951</v>
      </c>
      <c r="M4632" s="95">
        <v>6499.5560757151234</v>
      </c>
      <c r="N4632" s="22">
        <v>0.65816602857490358</v>
      </c>
    </row>
    <row r="4633" spans="1:14" s="15" customFormat="1" x14ac:dyDescent="0.3">
      <c r="A4633" s="17" t="s">
        <v>3307</v>
      </c>
      <c r="B4633" s="15" t="s">
        <v>11229</v>
      </c>
      <c r="C4633" s="111" t="s">
        <v>449</v>
      </c>
      <c r="D4633" s="111" t="s">
        <v>249</v>
      </c>
      <c r="E4633" s="111" t="s">
        <v>3305</v>
      </c>
      <c r="F4633" s="108">
        <v>0</v>
      </c>
      <c r="G4633" s="107">
        <v>10483.83333333333</v>
      </c>
      <c r="H4633" s="31">
        <v>715367.83952997078</v>
      </c>
      <c r="I4633" s="95">
        <v>10377.018728240469</v>
      </c>
      <c r="J4633" s="22">
        <v>0.98981149340163099</v>
      </c>
      <c r="K4633" s="101">
        <v>10583.84048511714</v>
      </c>
      <c r="L4633" s="31">
        <v>723900.47509881831</v>
      </c>
      <c r="M4633" s="95">
        <v>10479.24525755986</v>
      </c>
      <c r="N4633" s="22">
        <v>0.99011745994241307</v>
      </c>
    </row>
    <row r="4634" spans="1:14" s="15" customFormat="1" x14ac:dyDescent="0.3">
      <c r="A4634" s="17" t="s">
        <v>3309</v>
      </c>
      <c r="B4634" s="15" t="s">
        <v>11230</v>
      </c>
      <c r="C4634" s="111" t="s">
        <v>449</v>
      </c>
      <c r="D4634" s="111" t="s">
        <v>249</v>
      </c>
      <c r="E4634" s="111" t="s">
        <v>3305</v>
      </c>
      <c r="F4634" s="108">
        <v>0</v>
      </c>
      <c r="G4634" s="107">
        <v>10273.33333333333</v>
      </c>
      <c r="H4634" s="31">
        <v>687396.39439973806</v>
      </c>
      <c r="I4634" s="95">
        <v>9971.2691349080487</v>
      </c>
      <c r="J4634" s="22">
        <v>0.97059725518248363</v>
      </c>
      <c r="K4634" s="101">
        <v>10370.050779086439</v>
      </c>
      <c r="L4634" s="31">
        <v>695229.6344746782</v>
      </c>
      <c r="M4634" s="95">
        <v>10064.20371390047</v>
      </c>
      <c r="N4634" s="22">
        <v>0.97050669551177327</v>
      </c>
    </row>
    <row r="4635" spans="1:14" s="15" customFormat="1" x14ac:dyDescent="0.3">
      <c r="A4635" s="17" t="s">
        <v>3256</v>
      </c>
      <c r="B4635" s="15" t="s">
        <v>11231</v>
      </c>
      <c r="C4635" s="111" t="s">
        <v>449</v>
      </c>
      <c r="D4635" s="111" t="s">
        <v>249</v>
      </c>
      <c r="E4635" s="111" t="s">
        <v>3247</v>
      </c>
      <c r="F4635" s="108">
        <v>0</v>
      </c>
      <c r="G4635" s="107">
        <v>12399.416666666661</v>
      </c>
      <c r="H4635" s="31">
        <v>747547.41312968777</v>
      </c>
      <c r="I4635" s="95">
        <v>10843.81080283311</v>
      </c>
      <c r="J4635" s="22">
        <v>0.87454201228550665</v>
      </c>
      <c r="K4635" s="101">
        <v>12512.013494257541</v>
      </c>
      <c r="L4635" s="31">
        <v>755993.56343832077</v>
      </c>
      <c r="M4635" s="95">
        <v>10943.82755215812</v>
      </c>
      <c r="N4635" s="22">
        <v>0.87466558097790181</v>
      </c>
    </row>
    <row r="4636" spans="1:14" s="15" customFormat="1" x14ac:dyDescent="0.3">
      <c r="A4636" s="17" t="s">
        <v>3314</v>
      </c>
      <c r="B4636" s="15" t="s">
        <v>11232</v>
      </c>
      <c r="C4636" s="111" t="s">
        <v>449</v>
      </c>
      <c r="D4636" s="111" t="s">
        <v>249</v>
      </c>
      <c r="E4636" s="111" t="s">
        <v>3305</v>
      </c>
      <c r="F4636" s="108">
        <v>0</v>
      </c>
      <c r="G4636" s="107">
        <v>21803.666666666672</v>
      </c>
      <c r="H4636" s="31">
        <v>943972.65065385785</v>
      </c>
      <c r="I4636" s="95">
        <v>13693.125876637179</v>
      </c>
      <c r="J4636" s="22">
        <v>0.62801941003671469</v>
      </c>
      <c r="K4636" s="101">
        <v>21996.911662887891</v>
      </c>
      <c r="L4636" s="31">
        <v>954205.07304803247</v>
      </c>
      <c r="M4636" s="95">
        <v>13813.15433604759</v>
      </c>
      <c r="N4636" s="22">
        <v>0.62795880384210756</v>
      </c>
    </row>
    <row r="4637" spans="1:14" s="15" customFormat="1" x14ac:dyDescent="0.3">
      <c r="A4637" s="17" t="s">
        <v>3277</v>
      </c>
      <c r="B4637" s="15" t="s">
        <v>11233</v>
      </c>
      <c r="C4637" s="111" t="s">
        <v>449</v>
      </c>
      <c r="D4637" s="111" t="s">
        <v>249</v>
      </c>
      <c r="E4637" s="111" t="s">
        <v>3271</v>
      </c>
      <c r="F4637" s="108">
        <v>0</v>
      </c>
      <c r="G4637" s="107">
        <v>10326.5</v>
      </c>
      <c r="H4637" s="31">
        <v>566269.05498266267</v>
      </c>
      <c r="I4637" s="95">
        <v>8214.2140924856812</v>
      </c>
      <c r="J4637" s="22">
        <v>0.79544996779990118</v>
      </c>
      <c r="K4637" s="101">
        <v>10422.44002426105</v>
      </c>
      <c r="L4637" s="31">
        <v>572849.48646026687</v>
      </c>
      <c r="M4637" s="95">
        <v>8292.6182131112546</v>
      </c>
      <c r="N4637" s="22">
        <v>0.79565036534707267</v>
      </c>
    </row>
    <row r="4638" spans="1:14" s="15" customFormat="1" x14ac:dyDescent="0.3">
      <c r="A4638" s="17" t="s">
        <v>3272</v>
      </c>
      <c r="B4638" s="15" t="s">
        <v>11234</v>
      </c>
      <c r="C4638" s="111" t="s">
        <v>449</v>
      </c>
      <c r="D4638" s="111" t="s">
        <v>249</v>
      </c>
      <c r="E4638" s="111" t="s">
        <v>3271</v>
      </c>
      <c r="F4638" s="108">
        <v>0</v>
      </c>
      <c r="G4638" s="107">
        <v>11035.75</v>
      </c>
      <c r="H4638" s="31">
        <v>644240.60385532107</v>
      </c>
      <c r="I4638" s="95">
        <v>9345.2577013975879</v>
      </c>
      <c r="J4638" s="22">
        <v>0.84681672758059834</v>
      </c>
      <c r="K4638" s="101">
        <v>11143.139579920169</v>
      </c>
      <c r="L4638" s="31">
        <v>652139.71131287818</v>
      </c>
      <c r="M4638" s="95">
        <v>9440.4302968706379</v>
      </c>
      <c r="N4638" s="22">
        <v>0.84719662974357834</v>
      </c>
    </row>
    <row r="4639" spans="1:14" s="15" customFormat="1" x14ac:dyDescent="0.3">
      <c r="A4639" s="17" t="s">
        <v>3311</v>
      </c>
      <c r="B4639" s="15" t="s">
        <v>11235</v>
      </c>
      <c r="C4639" s="111" t="s">
        <v>449</v>
      </c>
      <c r="D4639" s="111" t="s">
        <v>249</v>
      </c>
      <c r="E4639" s="111" t="s">
        <v>3305</v>
      </c>
      <c r="F4639" s="108">
        <v>0</v>
      </c>
      <c r="G4639" s="107">
        <v>10686.25</v>
      </c>
      <c r="H4639" s="31">
        <v>629371.59032846335</v>
      </c>
      <c r="I4639" s="95">
        <v>9129.5700183448498</v>
      </c>
      <c r="J4639" s="22">
        <v>0.85432869513111254</v>
      </c>
      <c r="K4639" s="101">
        <v>10783.418897525091</v>
      </c>
      <c r="L4639" s="31">
        <v>636438.70498687529</v>
      </c>
      <c r="M4639" s="95">
        <v>9213.1411849824017</v>
      </c>
      <c r="N4639" s="22">
        <v>0.85438034750712688</v>
      </c>
    </row>
    <row r="4640" spans="1:14" s="15" customFormat="1" x14ac:dyDescent="0.3">
      <c r="A4640" s="17" t="s">
        <v>3257</v>
      </c>
      <c r="B4640" s="15" t="s">
        <v>11236</v>
      </c>
      <c r="C4640" s="111" t="s">
        <v>449</v>
      </c>
      <c r="D4640" s="111" t="s">
        <v>249</v>
      </c>
      <c r="E4640" s="111" t="s">
        <v>3247</v>
      </c>
      <c r="F4640" s="108">
        <v>0</v>
      </c>
      <c r="G4640" s="107">
        <v>3797.166666666667</v>
      </c>
      <c r="H4640" s="31">
        <v>123238.5292049932</v>
      </c>
      <c r="I4640" s="95">
        <v>1787.6796452595429</v>
      </c>
      <c r="J4640" s="22">
        <v>0.47079304181000109</v>
      </c>
      <c r="K4640" s="101">
        <v>3834.1780620694658</v>
      </c>
      <c r="L4640" s="31">
        <v>124750.826860289</v>
      </c>
      <c r="M4640" s="95">
        <v>1805.9036507385881</v>
      </c>
      <c r="N4640" s="22">
        <v>0.47100150840774108</v>
      </c>
    </row>
    <row r="4641" spans="1:14" s="15" customFormat="1" x14ac:dyDescent="0.3">
      <c r="A4641" s="17" t="s">
        <v>454</v>
      </c>
      <c r="B4641" s="15" t="s">
        <v>11237</v>
      </c>
      <c r="C4641" s="111" t="s">
        <v>449</v>
      </c>
      <c r="D4641" s="111" t="s">
        <v>249</v>
      </c>
      <c r="E4641" s="111" t="s">
        <v>450</v>
      </c>
      <c r="F4641" s="108">
        <v>0</v>
      </c>
      <c r="G4641" s="107">
        <v>8120.333333333333</v>
      </c>
      <c r="H4641" s="31">
        <v>459459.68982346868</v>
      </c>
      <c r="I4641" s="95">
        <v>6664.8534400181679</v>
      </c>
      <c r="J4641" s="22">
        <v>0.820761065639937</v>
      </c>
      <c r="K4641" s="101">
        <v>8200.2551645767344</v>
      </c>
      <c r="L4641" s="31">
        <v>465140.37252250011</v>
      </c>
      <c r="M4641" s="95">
        <v>6733.4118577428071</v>
      </c>
      <c r="N4641" s="22">
        <v>0.82112223615060642</v>
      </c>
    </row>
    <row r="4642" spans="1:14" s="15" customFormat="1" x14ac:dyDescent="0.3">
      <c r="A4642" s="17" t="s">
        <v>3335</v>
      </c>
      <c r="B4642" s="15" t="s">
        <v>11238</v>
      </c>
      <c r="C4642" s="111" t="s">
        <v>449</v>
      </c>
      <c r="D4642" s="111" t="s">
        <v>249</v>
      </c>
      <c r="E4642" s="111" t="s">
        <v>3332</v>
      </c>
      <c r="F4642" s="108">
        <v>0</v>
      </c>
      <c r="G4642" s="107">
        <v>12701.83333333333</v>
      </c>
      <c r="H4642" s="31">
        <v>707404.20554202702</v>
      </c>
      <c r="I4642" s="95">
        <v>10261.499446451049</v>
      </c>
      <c r="J4642" s="22">
        <v>0.80787545995599486</v>
      </c>
      <c r="K4642" s="101">
        <v>12820.8738086264</v>
      </c>
      <c r="L4642" s="31">
        <v>715802.41375957394</v>
      </c>
      <c r="M4642" s="95">
        <v>10362.01702826063</v>
      </c>
      <c r="N4642" s="22">
        <v>0.80821457124776064</v>
      </c>
    </row>
    <row r="4643" spans="1:14" s="15" customFormat="1" x14ac:dyDescent="0.3">
      <c r="A4643" s="17" t="s">
        <v>3234</v>
      </c>
      <c r="B4643" s="15" t="s">
        <v>11239</v>
      </c>
      <c r="C4643" s="111" t="s">
        <v>449</v>
      </c>
      <c r="D4643" s="111" t="s">
        <v>249</v>
      </c>
      <c r="E4643" s="111" t="s">
        <v>3229</v>
      </c>
      <c r="F4643" s="108">
        <v>0</v>
      </c>
      <c r="G4643" s="107">
        <v>3820.5833333333339</v>
      </c>
      <c r="H4643" s="31">
        <v>213358.13617843189</v>
      </c>
      <c r="I4643" s="95">
        <v>3094.9411653741381</v>
      </c>
      <c r="J4643" s="22">
        <v>0.81007032051147609</v>
      </c>
      <c r="K4643" s="101">
        <v>3852.5670184126802</v>
      </c>
      <c r="L4643" s="31">
        <v>215584.60113365401</v>
      </c>
      <c r="M4643" s="95">
        <v>3120.8211442662509</v>
      </c>
      <c r="N4643" s="22">
        <v>0.81006277875266675</v>
      </c>
    </row>
    <row r="4644" spans="1:14" s="15" customFormat="1" x14ac:dyDescent="0.3">
      <c r="A4644" s="17" t="s">
        <v>3252</v>
      </c>
      <c r="B4644" s="15" t="s">
        <v>11240</v>
      </c>
      <c r="C4644" s="111" t="s">
        <v>449</v>
      </c>
      <c r="D4644" s="111" t="s">
        <v>249</v>
      </c>
      <c r="E4644" s="111" t="s">
        <v>3247</v>
      </c>
      <c r="F4644" s="108">
        <v>0</v>
      </c>
      <c r="G4644" s="107">
        <v>7357.8333333333321</v>
      </c>
      <c r="H4644" s="31">
        <v>294488.03934912122</v>
      </c>
      <c r="I4644" s="95">
        <v>4271.7993886564936</v>
      </c>
      <c r="J4644" s="22">
        <v>0.58057843866942183</v>
      </c>
      <c r="K4644" s="101">
        <v>7425.7140344070931</v>
      </c>
      <c r="L4644" s="31">
        <v>297921.29401083052</v>
      </c>
      <c r="M4644" s="95">
        <v>4312.7341599864467</v>
      </c>
      <c r="N4644" s="22">
        <v>0.58078376570971701</v>
      </c>
    </row>
    <row r="4645" spans="1:14" s="15" customFormat="1" x14ac:dyDescent="0.3">
      <c r="A4645" s="17" t="s">
        <v>467</v>
      </c>
      <c r="B4645" s="15" t="s">
        <v>11241</v>
      </c>
      <c r="C4645" s="111" t="s">
        <v>449</v>
      </c>
      <c r="D4645" s="111" t="s">
        <v>249</v>
      </c>
      <c r="E4645" s="111" t="s">
        <v>450</v>
      </c>
      <c r="F4645" s="108">
        <v>0</v>
      </c>
      <c r="G4645" s="107">
        <v>7961.8333333333339</v>
      </c>
      <c r="H4645" s="31">
        <v>498142.91541664873</v>
      </c>
      <c r="I4645" s="95">
        <v>7225.9865162729357</v>
      </c>
      <c r="J4645" s="22">
        <v>0.90757821895370849</v>
      </c>
      <c r="K4645" s="101">
        <v>8031.623847159266</v>
      </c>
      <c r="L4645" s="31">
        <v>503271.77063229831</v>
      </c>
      <c r="M4645" s="95">
        <v>7285.4052415732049</v>
      </c>
      <c r="N4645" s="22">
        <v>0.90708994597026682</v>
      </c>
    </row>
    <row r="4646" spans="1:14" s="15" customFormat="1" x14ac:dyDescent="0.3">
      <c r="A4646" s="17" t="s">
        <v>3274</v>
      </c>
      <c r="B4646" s="15" t="s">
        <v>11242</v>
      </c>
      <c r="C4646" s="111" t="s">
        <v>449</v>
      </c>
      <c r="D4646" s="111" t="s">
        <v>249</v>
      </c>
      <c r="E4646" s="111" t="s">
        <v>3271</v>
      </c>
      <c r="F4646" s="108">
        <v>0</v>
      </c>
      <c r="G4646" s="107">
        <v>8429.3333333333358</v>
      </c>
      <c r="H4646" s="31">
        <v>619978.32081646903</v>
      </c>
      <c r="I4646" s="95">
        <v>8993.3126577827352</v>
      </c>
      <c r="J4646" s="22">
        <v>1.0669067531377809</v>
      </c>
      <c r="K4646" s="101">
        <v>8508.5985711711783</v>
      </c>
      <c r="L4646" s="31">
        <v>626888.75721763924</v>
      </c>
      <c r="M4646" s="95">
        <v>9074.8953234127566</v>
      </c>
      <c r="N4646" s="22">
        <v>1.066555819681082</v>
      </c>
    </row>
    <row r="4647" spans="1:14" s="15" customFormat="1" x14ac:dyDescent="0.3">
      <c r="A4647" s="17" t="s">
        <v>473</v>
      </c>
      <c r="B4647" s="15" t="s">
        <v>11243</v>
      </c>
      <c r="C4647" s="111" t="s">
        <v>449</v>
      </c>
      <c r="D4647" s="111" t="s">
        <v>249</v>
      </c>
      <c r="E4647" s="111" t="s">
        <v>450</v>
      </c>
      <c r="F4647" s="108">
        <v>0</v>
      </c>
      <c r="G4647" s="107">
        <v>14894.41666666667</v>
      </c>
      <c r="H4647" s="31">
        <v>1012536.52486888</v>
      </c>
      <c r="I4647" s="95">
        <v>14687.703166101979</v>
      </c>
      <c r="J4647" s="22">
        <v>0.98612141011018561</v>
      </c>
      <c r="K4647" s="101">
        <v>15021.033031524999</v>
      </c>
      <c r="L4647" s="31">
        <v>1023387.9622319289</v>
      </c>
      <c r="M4647" s="95">
        <v>14814.65176328117</v>
      </c>
      <c r="N4647" s="22">
        <v>0.98626051431944151</v>
      </c>
    </row>
    <row r="4648" spans="1:14" s="15" customFormat="1" x14ac:dyDescent="0.3">
      <c r="A4648" s="17" t="s">
        <v>3306</v>
      </c>
      <c r="B4648" s="15" t="s">
        <v>13255</v>
      </c>
      <c r="C4648" s="111" t="s">
        <v>449</v>
      </c>
      <c r="D4648" s="111" t="s">
        <v>249</v>
      </c>
      <c r="E4648" s="111" t="s">
        <v>3305</v>
      </c>
      <c r="F4648" s="108">
        <v>0</v>
      </c>
      <c r="G4648" s="107">
        <v>15673.75</v>
      </c>
      <c r="H4648" s="31">
        <v>837928.41410293418</v>
      </c>
      <c r="I4648" s="95">
        <v>12154.8640651558</v>
      </c>
      <c r="J4648" s="22">
        <v>0.7754917658604864</v>
      </c>
      <c r="K4648" s="101">
        <v>15820.21431094226</v>
      </c>
      <c r="L4648" s="31">
        <v>847923.29439486598</v>
      </c>
      <c r="M4648" s="95">
        <v>12274.610208466809</v>
      </c>
      <c r="N4648" s="22">
        <v>0.77588141141532563</v>
      </c>
    </row>
    <row r="4649" spans="1:14" s="15" customFormat="1" x14ac:dyDescent="0.3">
      <c r="A4649" s="17" t="s">
        <v>3308</v>
      </c>
      <c r="B4649" s="15" t="s">
        <v>11244</v>
      </c>
      <c r="C4649" s="111" t="s">
        <v>449</v>
      </c>
      <c r="D4649" s="111" t="s">
        <v>249</v>
      </c>
      <c r="E4649" s="111" t="s">
        <v>3305</v>
      </c>
      <c r="F4649" s="108">
        <v>0</v>
      </c>
      <c r="G4649" s="107">
        <v>8282</v>
      </c>
      <c r="H4649" s="31">
        <v>442658.80714308849</v>
      </c>
      <c r="I4649" s="95">
        <v>6421.1423523910989</v>
      </c>
      <c r="J4649" s="22">
        <v>0.77531301043118794</v>
      </c>
      <c r="K4649" s="101">
        <v>8363.5169542683234</v>
      </c>
      <c r="L4649" s="31">
        <v>447726.50743644708</v>
      </c>
      <c r="M4649" s="95">
        <v>6481.3272557898963</v>
      </c>
      <c r="N4649" s="22">
        <v>0.77495236647809373</v>
      </c>
    </row>
    <row r="4650" spans="1:14" s="15" customFormat="1" x14ac:dyDescent="0.3">
      <c r="A4650" s="17" t="s">
        <v>3330</v>
      </c>
      <c r="B4650" s="15" t="s">
        <v>8908</v>
      </c>
      <c r="C4650" s="111" t="s">
        <v>449</v>
      </c>
      <c r="D4650" s="111" t="s">
        <v>249</v>
      </c>
      <c r="E4650" s="111" t="s">
        <v>3318</v>
      </c>
      <c r="F4650" s="108">
        <v>0</v>
      </c>
      <c r="G4650" s="107">
        <v>11816.91666666667</v>
      </c>
      <c r="H4650" s="31">
        <v>741928.28788489709</v>
      </c>
      <c r="I4650" s="95">
        <v>10762.30061369764</v>
      </c>
      <c r="J4650" s="22">
        <v>0.91075370312596837</v>
      </c>
      <c r="K4650" s="101">
        <v>11929.076947578371</v>
      </c>
      <c r="L4650" s="31">
        <v>750742.96912351775</v>
      </c>
      <c r="M4650" s="95">
        <v>10867.81949930353</v>
      </c>
      <c r="N4650" s="22">
        <v>0.91103607991310076</v>
      </c>
    </row>
    <row r="4651" spans="1:14" s="15" customFormat="1" x14ac:dyDescent="0.3">
      <c r="A4651" s="17" t="s">
        <v>3268</v>
      </c>
      <c r="B4651" s="15" t="s">
        <v>11245</v>
      </c>
      <c r="C4651" s="111" t="s">
        <v>449</v>
      </c>
      <c r="D4651" s="111" t="s">
        <v>249</v>
      </c>
      <c r="E4651" s="111" t="s">
        <v>3264</v>
      </c>
      <c r="F4651" s="108">
        <v>0</v>
      </c>
      <c r="G4651" s="107">
        <v>11696</v>
      </c>
      <c r="H4651" s="31">
        <v>595872.31037023815</v>
      </c>
      <c r="I4651" s="95">
        <v>8643.6344809890215</v>
      </c>
      <c r="J4651" s="22">
        <v>0.73902483592587398</v>
      </c>
      <c r="K4651" s="101">
        <v>11816.701791749931</v>
      </c>
      <c r="L4651" s="31">
        <v>603534.50239598984</v>
      </c>
      <c r="M4651" s="95">
        <v>8736.8171310338857</v>
      </c>
      <c r="N4651" s="22">
        <v>0.73936173434906127</v>
      </c>
    </row>
    <row r="4652" spans="1:14" s="15" customFormat="1" x14ac:dyDescent="0.3">
      <c r="A4652" s="17" t="s">
        <v>3254</v>
      </c>
      <c r="B4652" s="15" t="s">
        <v>11246</v>
      </c>
      <c r="C4652" s="111" t="s">
        <v>449</v>
      </c>
      <c r="D4652" s="111" t="s">
        <v>249</v>
      </c>
      <c r="E4652" s="111" t="s">
        <v>3247</v>
      </c>
      <c r="F4652" s="108">
        <v>0</v>
      </c>
      <c r="G4652" s="107">
        <v>9450.9999999999982</v>
      </c>
      <c r="H4652" s="31">
        <v>610292.71947308746</v>
      </c>
      <c r="I4652" s="95">
        <v>8852.8147754616912</v>
      </c>
      <c r="J4652" s="22">
        <v>0.93670667394579332</v>
      </c>
      <c r="K4652" s="101">
        <v>9536.545307153996</v>
      </c>
      <c r="L4652" s="31">
        <v>617129.19226877799</v>
      </c>
      <c r="M4652" s="95">
        <v>8933.6150256035289</v>
      </c>
      <c r="N4652" s="22">
        <v>0.93677686603154198</v>
      </c>
    </row>
    <row r="4653" spans="1:14" s="15" customFormat="1" x14ac:dyDescent="0.3">
      <c r="A4653" s="17" t="s">
        <v>3255</v>
      </c>
      <c r="B4653" s="15" t="s">
        <v>11247</v>
      </c>
      <c r="C4653" s="111" t="s">
        <v>449</v>
      </c>
      <c r="D4653" s="111" t="s">
        <v>249</v>
      </c>
      <c r="E4653" s="111" t="s">
        <v>3247</v>
      </c>
      <c r="F4653" s="108">
        <v>0</v>
      </c>
      <c r="G4653" s="107">
        <v>14247.83333333333</v>
      </c>
      <c r="H4653" s="31">
        <v>773199.1518087337</v>
      </c>
      <c r="I4653" s="95">
        <v>11215.91108184382</v>
      </c>
      <c r="J4653" s="22">
        <v>0.78720117083372854</v>
      </c>
      <c r="K4653" s="101">
        <v>14381.742862352659</v>
      </c>
      <c r="L4653" s="31">
        <v>782441.45519473811</v>
      </c>
      <c r="M4653" s="95">
        <v>11326.68949768048</v>
      </c>
      <c r="N4653" s="22">
        <v>0.78757419083959235</v>
      </c>
    </row>
    <row r="4654" spans="1:14" s="15" customFormat="1" x14ac:dyDescent="0.3">
      <c r="A4654" s="17" t="s">
        <v>469</v>
      </c>
      <c r="B4654" s="15" t="s">
        <v>11248</v>
      </c>
      <c r="C4654" s="111" t="s">
        <v>449</v>
      </c>
      <c r="D4654" s="111" t="s">
        <v>249</v>
      </c>
      <c r="E4654" s="111" t="s">
        <v>450</v>
      </c>
      <c r="F4654" s="108">
        <v>0</v>
      </c>
      <c r="G4654" s="107">
        <v>20277.333333333339</v>
      </c>
      <c r="H4654" s="31">
        <v>2199123.347536582</v>
      </c>
      <c r="I4654" s="95">
        <v>31900.153881801529</v>
      </c>
      <c r="J4654" s="22">
        <v>1.5731927545601749</v>
      </c>
      <c r="K4654" s="101">
        <v>20451.501370361209</v>
      </c>
      <c r="L4654" s="31">
        <v>2222820.4152236902</v>
      </c>
      <c r="M4654" s="95">
        <v>32177.738647650891</v>
      </c>
      <c r="N4654" s="22">
        <v>1.5733680410516759</v>
      </c>
    </row>
    <row r="4655" spans="1:14" s="15" customFormat="1" x14ac:dyDescent="0.3">
      <c r="A4655" s="17" t="s">
        <v>461</v>
      </c>
      <c r="B4655" s="15" t="s">
        <v>11249</v>
      </c>
      <c r="C4655" s="111" t="s">
        <v>449</v>
      </c>
      <c r="D4655" s="111" t="s">
        <v>249</v>
      </c>
      <c r="E4655" s="111" t="s">
        <v>450</v>
      </c>
      <c r="F4655" s="108">
        <v>0</v>
      </c>
      <c r="G4655" s="107">
        <v>8969.5833333333339</v>
      </c>
      <c r="H4655" s="31">
        <v>976850.61001484003</v>
      </c>
      <c r="I4655" s="95">
        <v>14170.048630474441</v>
      </c>
      <c r="J4655" s="22">
        <v>1.5797889493723529</v>
      </c>
      <c r="K4655" s="101">
        <v>9063.2862633610948</v>
      </c>
      <c r="L4655" s="31">
        <v>987927.20518903993</v>
      </c>
      <c r="M4655" s="95">
        <v>14301.31880819443</v>
      </c>
      <c r="N4655" s="22">
        <v>1.5779396559511101</v>
      </c>
    </row>
    <row r="4656" spans="1:14" s="15" customFormat="1" x14ac:dyDescent="0.3">
      <c r="A4656" s="17" t="s">
        <v>3319</v>
      </c>
      <c r="B4656" s="15" t="s">
        <v>11250</v>
      </c>
      <c r="C4656" s="111" t="s">
        <v>449</v>
      </c>
      <c r="D4656" s="111" t="s">
        <v>249</v>
      </c>
      <c r="E4656" s="111" t="s">
        <v>3318</v>
      </c>
      <c r="F4656" s="108">
        <v>0</v>
      </c>
      <c r="G4656" s="107">
        <v>9352.6666666666661</v>
      </c>
      <c r="H4656" s="31">
        <v>720135.01135650137</v>
      </c>
      <c r="I4656" s="95">
        <v>10446.17060870123</v>
      </c>
      <c r="J4656" s="22">
        <v>1.116918947398378</v>
      </c>
      <c r="K4656" s="101">
        <v>9437.1549755433098</v>
      </c>
      <c r="L4656" s="31">
        <v>728741.54890866985</v>
      </c>
      <c r="M4656" s="95">
        <v>10549.32505652181</v>
      </c>
      <c r="N4656" s="22">
        <v>1.11785014486471</v>
      </c>
    </row>
    <row r="4657" spans="1:14" s="15" customFormat="1" x14ac:dyDescent="0.3">
      <c r="A4657" s="17" t="s">
        <v>3288</v>
      </c>
      <c r="B4657" s="15" t="s">
        <v>11251</v>
      </c>
      <c r="C4657" s="111" t="s">
        <v>449</v>
      </c>
      <c r="D4657" s="111" t="s">
        <v>249</v>
      </c>
      <c r="E4657" s="111" t="s">
        <v>3271</v>
      </c>
      <c r="F4657" s="108">
        <v>0</v>
      </c>
      <c r="G4657" s="107">
        <v>6543.75</v>
      </c>
      <c r="H4657" s="31">
        <v>408501.32183820067</v>
      </c>
      <c r="I4657" s="95">
        <v>5925.6589868664323</v>
      </c>
      <c r="J4657" s="22">
        <v>0.90554483084873849</v>
      </c>
      <c r="K4657" s="101">
        <v>6608.8259787609559</v>
      </c>
      <c r="L4657" s="31">
        <v>413852.21622628922</v>
      </c>
      <c r="M4657" s="95">
        <v>5990.9601159302474</v>
      </c>
      <c r="N4657" s="22">
        <v>0.90650898286376913</v>
      </c>
    </row>
    <row r="4658" spans="1:14" s="15" customFormat="1" x14ac:dyDescent="0.3">
      <c r="A4658" s="17" t="s">
        <v>3337</v>
      </c>
      <c r="B4658" s="15" t="s">
        <v>11252</v>
      </c>
      <c r="C4658" s="111" t="s">
        <v>449</v>
      </c>
      <c r="D4658" s="111" t="s">
        <v>249</v>
      </c>
      <c r="E4658" s="111" t="s">
        <v>3332</v>
      </c>
      <c r="F4658" s="108">
        <v>0</v>
      </c>
      <c r="G4658" s="107">
        <v>15481.5</v>
      </c>
      <c r="H4658" s="31">
        <v>878804.60639302642</v>
      </c>
      <c r="I4658" s="95">
        <v>12747.80798784059</v>
      </c>
      <c r="J4658" s="22">
        <v>0.82342201904470425</v>
      </c>
      <c r="K4658" s="101">
        <v>15628.42418834441</v>
      </c>
      <c r="L4658" s="31">
        <v>889215.73255920527</v>
      </c>
      <c r="M4658" s="95">
        <v>12872.36307877356</v>
      </c>
      <c r="N4658" s="22">
        <v>0.82365073558559376</v>
      </c>
    </row>
    <row r="4659" spans="1:14" s="15" customFormat="1" x14ac:dyDescent="0.3">
      <c r="A4659" s="17" t="s">
        <v>3326</v>
      </c>
      <c r="B4659" s="15" t="s">
        <v>11253</v>
      </c>
      <c r="C4659" s="111" t="s">
        <v>449</v>
      </c>
      <c r="D4659" s="111" t="s">
        <v>249</v>
      </c>
      <c r="E4659" s="111" t="s">
        <v>3318</v>
      </c>
      <c r="F4659" s="108">
        <v>0</v>
      </c>
      <c r="G4659" s="107">
        <v>10812.5</v>
      </c>
      <c r="H4659" s="31">
        <v>617449.93144263502</v>
      </c>
      <c r="I4659" s="95">
        <v>8956.6362202428554</v>
      </c>
      <c r="J4659" s="22">
        <v>0.82835941921321221</v>
      </c>
      <c r="K4659" s="101">
        <v>10914.11266539514</v>
      </c>
      <c r="L4659" s="31">
        <v>624894.15436356852</v>
      </c>
      <c r="M4659" s="95">
        <v>9046.0212817202391</v>
      </c>
      <c r="N4659" s="22">
        <v>0.82883708085605778</v>
      </c>
    </row>
    <row r="4660" spans="1:14" s="15" customFormat="1" x14ac:dyDescent="0.3">
      <c r="A4660" s="17" t="s">
        <v>460</v>
      </c>
      <c r="B4660" s="15" t="s">
        <v>11254</v>
      </c>
      <c r="C4660" s="111" t="s">
        <v>449</v>
      </c>
      <c r="D4660" s="111" t="s">
        <v>249</v>
      </c>
      <c r="E4660" s="111" t="s">
        <v>450</v>
      </c>
      <c r="F4660" s="108">
        <v>0</v>
      </c>
      <c r="G4660" s="107">
        <v>5236.5833333333339</v>
      </c>
      <c r="H4660" s="31">
        <v>411267.58972368349</v>
      </c>
      <c r="I4660" s="95">
        <v>5965.7860544654541</v>
      </c>
      <c r="J4660" s="22">
        <v>1.139251621661475</v>
      </c>
      <c r="K4660" s="101">
        <v>5287.8010621914782</v>
      </c>
      <c r="L4660" s="31">
        <v>416143.92367214442</v>
      </c>
      <c r="M4660" s="95">
        <v>6024.1350691313964</v>
      </c>
      <c r="N4660" s="22">
        <v>1.1392514578895201</v>
      </c>
    </row>
    <row r="4661" spans="1:14" s="15" customFormat="1" x14ac:dyDescent="0.3">
      <c r="A4661" s="17" t="s">
        <v>3312</v>
      </c>
      <c r="B4661" s="15" t="s">
        <v>11255</v>
      </c>
      <c r="C4661" s="111" t="s">
        <v>449</v>
      </c>
      <c r="D4661" s="111" t="s">
        <v>249</v>
      </c>
      <c r="E4661" s="111" t="s">
        <v>3305</v>
      </c>
      <c r="F4661" s="108">
        <v>0</v>
      </c>
      <c r="G4661" s="107">
        <v>8592.5833333333339</v>
      </c>
      <c r="H4661" s="31">
        <v>387495.86536971619</v>
      </c>
      <c r="I4661" s="95">
        <v>5620.9569816547883</v>
      </c>
      <c r="J4661" s="22">
        <v>0.65416380192081791</v>
      </c>
      <c r="K4661" s="101">
        <v>8677.6229263441601</v>
      </c>
      <c r="L4661" s="31">
        <v>392474.13510921632</v>
      </c>
      <c r="M4661" s="95">
        <v>5681.4891832979192</v>
      </c>
      <c r="N4661" s="22">
        <v>0.6547287467457984</v>
      </c>
    </row>
    <row r="4662" spans="1:14" s="15" customFormat="1" x14ac:dyDescent="0.3">
      <c r="A4662" s="17" t="s">
        <v>3299</v>
      </c>
      <c r="B4662" s="15" t="s">
        <v>11256</v>
      </c>
      <c r="C4662" s="111" t="s">
        <v>449</v>
      </c>
      <c r="D4662" s="111" t="s">
        <v>249</v>
      </c>
      <c r="E4662" s="111" t="s">
        <v>3290</v>
      </c>
      <c r="F4662" s="108">
        <v>0</v>
      </c>
      <c r="G4662" s="107">
        <v>6422.083333333333</v>
      </c>
      <c r="H4662" s="31">
        <v>307319.93517962372</v>
      </c>
      <c r="I4662" s="95">
        <v>4457.9369475373142</v>
      </c>
      <c r="J4662" s="22">
        <v>0.69415744333287188</v>
      </c>
      <c r="K4662" s="101">
        <v>6487.7006870745909</v>
      </c>
      <c r="L4662" s="31">
        <v>311539.50106395368</v>
      </c>
      <c r="M4662" s="95">
        <v>4509.8724912721509</v>
      </c>
      <c r="N4662" s="22">
        <v>0.69514188597774618</v>
      </c>
    </row>
    <row r="4663" spans="1:14" s="15" customFormat="1" x14ac:dyDescent="0.3">
      <c r="A4663" s="17" t="s">
        <v>452</v>
      </c>
      <c r="B4663" s="15" t="s">
        <v>7884</v>
      </c>
      <c r="C4663" s="111" t="s">
        <v>449</v>
      </c>
      <c r="D4663" s="111" t="s">
        <v>249</v>
      </c>
      <c r="E4663" s="111" t="s">
        <v>450</v>
      </c>
      <c r="F4663" s="108">
        <v>0</v>
      </c>
      <c r="G4663" s="107">
        <v>14524.75</v>
      </c>
      <c r="H4663" s="31">
        <v>1096076.97045086</v>
      </c>
      <c r="I4663" s="95">
        <v>15899.528356537379</v>
      </c>
      <c r="J4663" s="22">
        <v>1.0946507414266939</v>
      </c>
      <c r="K4663" s="101">
        <v>14652.94182063436</v>
      </c>
      <c r="L4663" s="31">
        <v>1107996.8891082681</v>
      </c>
      <c r="M4663" s="95">
        <v>16039.457832920891</v>
      </c>
      <c r="N4663" s="22">
        <v>1.094623730119096</v>
      </c>
    </row>
    <row r="4664" spans="1:14" s="15" customFormat="1" x14ac:dyDescent="0.3">
      <c r="A4664" s="17" t="s">
        <v>3317</v>
      </c>
      <c r="B4664" s="15" t="s">
        <v>11257</v>
      </c>
      <c r="C4664" s="111" t="s">
        <v>449</v>
      </c>
      <c r="D4664" s="111" t="s">
        <v>249</v>
      </c>
      <c r="E4664" s="111" t="s">
        <v>3318</v>
      </c>
      <c r="F4664" s="108">
        <v>0</v>
      </c>
      <c r="G4664" s="107">
        <v>5499.6666666666652</v>
      </c>
      <c r="H4664" s="31">
        <v>361530.17930506641</v>
      </c>
      <c r="I4664" s="95">
        <v>5244.3026288933861</v>
      </c>
      <c r="J4664" s="22">
        <v>0.95356736085097049</v>
      </c>
      <c r="K4664" s="101">
        <v>5551.8190543388273</v>
      </c>
      <c r="L4664" s="31">
        <v>366021.23914474138</v>
      </c>
      <c r="M4664" s="95">
        <v>5298.5547964312636</v>
      </c>
      <c r="N4664" s="22">
        <v>0.95438175210165865</v>
      </c>
    </row>
    <row r="4665" spans="1:14" s="15" customFormat="1" x14ac:dyDescent="0.3">
      <c r="A4665" s="17" t="s">
        <v>3295</v>
      </c>
      <c r="B4665" s="15" t="s">
        <v>11258</v>
      </c>
      <c r="C4665" s="111" t="s">
        <v>449</v>
      </c>
      <c r="D4665" s="111" t="s">
        <v>249</v>
      </c>
      <c r="E4665" s="111" t="s">
        <v>3290</v>
      </c>
      <c r="F4665" s="108">
        <v>0</v>
      </c>
      <c r="G4665" s="107">
        <v>8974.6666666666661</v>
      </c>
      <c r="H4665" s="31">
        <v>438460.12384014152</v>
      </c>
      <c r="I4665" s="95">
        <v>6360.2368813019048</v>
      </c>
      <c r="J4665" s="22">
        <v>0.70868781176295181</v>
      </c>
      <c r="K4665" s="101">
        <v>9058.3307649275375</v>
      </c>
      <c r="L4665" s="31">
        <v>443892.9576626824</v>
      </c>
      <c r="M4665" s="95">
        <v>6425.8324610380914</v>
      </c>
      <c r="N4665" s="22">
        <v>0.70938372949660056</v>
      </c>
    </row>
    <row r="4666" spans="1:14" s="15" customFormat="1" x14ac:dyDescent="0.3">
      <c r="A4666" s="17" t="s">
        <v>468</v>
      </c>
      <c r="B4666" s="15" t="s">
        <v>11259</v>
      </c>
      <c r="C4666" s="111" t="s">
        <v>449</v>
      </c>
      <c r="D4666" s="111" t="s">
        <v>249</v>
      </c>
      <c r="E4666" s="111" t="s">
        <v>450</v>
      </c>
      <c r="F4666" s="108">
        <v>0</v>
      </c>
      <c r="G4666" s="107">
        <v>4170.8333333333339</v>
      </c>
      <c r="H4666" s="31">
        <v>298489.52305887628</v>
      </c>
      <c r="I4666" s="95">
        <v>4329.8443119845551</v>
      </c>
      <c r="J4666" s="22">
        <v>1.0381245103659269</v>
      </c>
      <c r="K4666" s="101">
        <v>4212.3567735564866</v>
      </c>
      <c r="L4666" s="31">
        <v>302005.71609274251</v>
      </c>
      <c r="M4666" s="95">
        <v>4371.8606037505651</v>
      </c>
      <c r="N4666" s="22">
        <v>1.0378656981752781</v>
      </c>
    </row>
    <row r="4667" spans="1:14" s="15" customFormat="1" x14ac:dyDescent="0.3">
      <c r="A4667" s="17" t="s">
        <v>472</v>
      </c>
      <c r="B4667" s="15" t="s">
        <v>11260</v>
      </c>
      <c r="C4667" s="111" t="s">
        <v>449</v>
      </c>
      <c r="D4667" s="111" t="s">
        <v>249</v>
      </c>
      <c r="E4667" s="111" t="s">
        <v>450</v>
      </c>
      <c r="F4667" s="108">
        <v>0</v>
      </c>
      <c r="G4667" s="107">
        <v>7013.9999999999991</v>
      </c>
      <c r="H4667" s="31">
        <v>527422.93578889722</v>
      </c>
      <c r="I4667" s="95">
        <v>7650.7181060599769</v>
      </c>
      <c r="J4667" s="22">
        <v>1.090778173090958</v>
      </c>
      <c r="K4667" s="101">
        <v>7072.8449615321806</v>
      </c>
      <c r="L4667" s="31">
        <v>533125.5121202087</v>
      </c>
      <c r="M4667" s="95">
        <v>7717.5705594159608</v>
      </c>
      <c r="N4667" s="22">
        <v>1.0911550587338359</v>
      </c>
    </row>
    <row r="4668" spans="1:14" s="15" customFormat="1" x14ac:dyDescent="0.3">
      <c r="A4668" s="17" t="s">
        <v>3325</v>
      </c>
      <c r="B4668" s="15" t="s">
        <v>13256</v>
      </c>
      <c r="C4668" s="111" t="s">
        <v>449</v>
      </c>
      <c r="D4668" s="111" t="s">
        <v>249</v>
      </c>
      <c r="E4668" s="111" t="s">
        <v>3318</v>
      </c>
      <c r="F4668" s="108">
        <v>0</v>
      </c>
      <c r="G4668" s="107">
        <v>4662.25</v>
      </c>
      <c r="H4668" s="31">
        <v>235971.02758177149</v>
      </c>
      <c r="I4668" s="95">
        <v>3422.96038097978</v>
      </c>
      <c r="J4668" s="22">
        <v>0.73418636516269598</v>
      </c>
      <c r="K4668" s="101">
        <v>4705.4967296920822</v>
      </c>
      <c r="L4668" s="31">
        <v>238533.71065210839</v>
      </c>
      <c r="M4668" s="95">
        <v>3453.0344185477152</v>
      </c>
      <c r="N4668" s="22">
        <v>0.73382994759273257</v>
      </c>
    </row>
    <row r="4669" spans="1:14" s="15" customFormat="1" x14ac:dyDescent="0.3">
      <c r="A4669" s="17" t="s">
        <v>3236</v>
      </c>
      <c r="B4669" s="15" t="s">
        <v>11261</v>
      </c>
      <c r="C4669" s="111" t="s">
        <v>449</v>
      </c>
      <c r="D4669" s="111" t="s">
        <v>249</v>
      </c>
      <c r="E4669" s="111" t="s">
        <v>3229</v>
      </c>
      <c r="F4669" s="108">
        <v>0</v>
      </c>
      <c r="G4669" s="107">
        <v>6702.25</v>
      </c>
      <c r="H4669" s="31">
        <v>426157.5932413523</v>
      </c>
      <c r="I4669" s="95">
        <v>6181.7782151808951</v>
      </c>
      <c r="J4669" s="22">
        <v>0.92234372265745013</v>
      </c>
      <c r="K4669" s="101">
        <v>6761.4620689652438</v>
      </c>
      <c r="L4669" s="31">
        <v>431030.0098975529</v>
      </c>
      <c r="M4669" s="95">
        <v>6239.6273278703402</v>
      </c>
      <c r="N4669" s="22">
        <v>0.92282220387065428</v>
      </c>
    </row>
    <row r="4670" spans="1:14" s="15" customFormat="1" x14ac:dyDescent="0.3">
      <c r="A4670" s="17" t="s">
        <v>3328</v>
      </c>
      <c r="B4670" s="15" t="s">
        <v>11262</v>
      </c>
      <c r="C4670" s="111" t="s">
        <v>449</v>
      </c>
      <c r="D4670" s="111" t="s">
        <v>249</v>
      </c>
      <c r="E4670" s="111" t="s">
        <v>3318</v>
      </c>
      <c r="F4670" s="108">
        <v>0</v>
      </c>
      <c r="G4670" s="107">
        <v>7523.8333333333339</v>
      </c>
      <c r="H4670" s="31">
        <v>591421.28766758309</v>
      </c>
      <c r="I4670" s="95">
        <v>8579.0686123645355</v>
      </c>
      <c r="J4670" s="22">
        <v>1.140252346414443</v>
      </c>
      <c r="K4670" s="101">
        <v>7592.096190542361</v>
      </c>
      <c r="L4670" s="31">
        <v>598025.84433513845</v>
      </c>
      <c r="M4670" s="95">
        <v>8657.0733252962036</v>
      </c>
      <c r="N4670" s="22">
        <v>1.140274452275843</v>
      </c>
    </row>
    <row r="4671" spans="1:14" s="15" customFormat="1" x14ac:dyDescent="0.3">
      <c r="A4671" s="17" t="s">
        <v>3230</v>
      </c>
      <c r="B4671" s="15" t="s">
        <v>11263</v>
      </c>
      <c r="C4671" s="111" t="s">
        <v>449</v>
      </c>
      <c r="D4671" s="111" t="s">
        <v>249</v>
      </c>
      <c r="E4671" s="111" t="s">
        <v>3229</v>
      </c>
      <c r="F4671" s="108">
        <v>0</v>
      </c>
      <c r="G4671" s="107">
        <v>3790.9999999999991</v>
      </c>
      <c r="H4671" s="31">
        <v>237083.11909296931</v>
      </c>
      <c r="I4671" s="95">
        <v>3439.0922138656401</v>
      </c>
      <c r="J4671" s="22">
        <v>0.90717283404527582</v>
      </c>
      <c r="K4671" s="101">
        <v>3825.08398968355</v>
      </c>
      <c r="L4671" s="31">
        <v>239664.59239193151</v>
      </c>
      <c r="M4671" s="95">
        <v>3469.405159438973</v>
      </c>
      <c r="N4671" s="22">
        <v>0.90701411231652385</v>
      </c>
    </row>
    <row r="4672" spans="1:14" s="15" customFormat="1" x14ac:dyDescent="0.3">
      <c r="A4672" s="17" t="s">
        <v>3338</v>
      </c>
      <c r="B4672" s="15" t="s">
        <v>11264</v>
      </c>
      <c r="C4672" s="111" t="s">
        <v>449</v>
      </c>
      <c r="D4672" s="111" t="s">
        <v>249</v>
      </c>
      <c r="E4672" s="111" t="s">
        <v>3332</v>
      </c>
      <c r="F4672" s="108">
        <v>0</v>
      </c>
      <c r="G4672" s="107">
        <v>15547.41666666667</v>
      </c>
      <c r="H4672" s="31">
        <v>989611.33954629349</v>
      </c>
      <c r="I4672" s="95">
        <v>14355.153861680959</v>
      </c>
      <c r="J4672" s="22">
        <v>0.92331441096951516</v>
      </c>
      <c r="K4672" s="101">
        <v>15679.652472805221</v>
      </c>
      <c r="L4672" s="31">
        <v>999649.65263610729</v>
      </c>
      <c r="M4672" s="95">
        <v>14471.013961108791</v>
      </c>
      <c r="N4672" s="22">
        <v>0.92291675381245242</v>
      </c>
    </row>
    <row r="4673" spans="1:14" s="15" customFormat="1" x14ac:dyDescent="0.3">
      <c r="A4673" s="17" t="s">
        <v>3340</v>
      </c>
      <c r="B4673" s="15" t="s">
        <v>7461</v>
      </c>
      <c r="C4673" s="111" t="s">
        <v>449</v>
      </c>
      <c r="D4673" s="111" t="s">
        <v>249</v>
      </c>
      <c r="E4673" s="111" t="s">
        <v>3332</v>
      </c>
      <c r="F4673" s="108">
        <v>0</v>
      </c>
      <c r="G4673" s="107">
        <v>2321.583333333333</v>
      </c>
      <c r="H4673" s="31">
        <v>154654.19454908671</v>
      </c>
      <c r="I4673" s="95">
        <v>2243.390581118766</v>
      </c>
      <c r="J4673" s="22">
        <v>0.96631921366255791</v>
      </c>
      <c r="K4673" s="101">
        <v>2342.4687107943259</v>
      </c>
      <c r="L4673" s="31">
        <v>156320.64505820841</v>
      </c>
      <c r="M4673" s="95">
        <v>2262.911041965142</v>
      </c>
      <c r="N4673" s="22">
        <v>0.96603682753047038</v>
      </c>
    </row>
    <row r="4674" spans="1:14" s="15" customFormat="1" x14ac:dyDescent="0.3">
      <c r="A4674" s="17" t="s">
        <v>3331</v>
      </c>
      <c r="B4674" s="15" t="s">
        <v>11265</v>
      </c>
      <c r="C4674" s="111" t="s">
        <v>449</v>
      </c>
      <c r="D4674" s="111" t="s">
        <v>249</v>
      </c>
      <c r="E4674" s="111" t="s">
        <v>3332</v>
      </c>
      <c r="F4674" s="108">
        <v>0</v>
      </c>
      <c r="G4674" s="107">
        <v>2443.166666666667</v>
      </c>
      <c r="H4674" s="31">
        <v>188976.75079067241</v>
      </c>
      <c r="I4674" s="95">
        <v>2741.26844092588</v>
      </c>
      <c r="J4674" s="22">
        <v>1.122014506143344</v>
      </c>
      <c r="K4674" s="101">
        <v>2463.8028857211871</v>
      </c>
      <c r="L4674" s="31">
        <v>191106.51536017071</v>
      </c>
      <c r="M4674" s="95">
        <v>2766.4742788067392</v>
      </c>
      <c r="N4674" s="22">
        <v>1.122847243519222</v>
      </c>
    </row>
    <row r="4675" spans="1:14" s="15" customFormat="1" x14ac:dyDescent="0.3">
      <c r="A4675" s="17" t="s">
        <v>3333</v>
      </c>
      <c r="B4675" s="15" t="s">
        <v>11266</v>
      </c>
      <c r="C4675" s="111" t="s">
        <v>449</v>
      </c>
      <c r="D4675" s="111" t="s">
        <v>249</v>
      </c>
      <c r="E4675" s="111" t="s">
        <v>3332</v>
      </c>
      <c r="F4675" s="108">
        <v>0</v>
      </c>
      <c r="G4675" s="107">
        <v>8675.8333333333321</v>
      </c>
      <c r="H4675" s="31">
        <v>564463.5907156358</v>
      </c>
      <c r="I4675" s="95">
        <v>8188.0242982611917</v>
      </c>
      <c r="J4675" s="22">
        <v>0.9437738121134791</v>
      </c>
      <c r="K4675" s="101">
        <v>8751.6470367614911</v>
      </c>
      <c r="L4675" s="31">
        <v>570462.64387813688</v>
      </c>
      <c r="M4675" s="95">
        <v>8258.0660755319659</v>
      </c>
      <c r="N4675" s="22">
        <v>0.94360136335980793</v>
      </c>
    </row>
    <row r="4676" spans="1:14" s="15" customFormat="1" x14ac:dyDescent="0.3">
      <c r="A4676" s="17" t="s">
        <v>3327</v>
      </c>
      <c r="B4676" s="15" t="s">
        <v>11267</v>
      </c>
      <c r="C4676" s="111" t="s">
        <v>449</v>
      </c>
      <c r="D4676" s="111" t="s">
        <v>249</v>
      </c>
      <c r="E4676" s="111" t="s">
        <v>3318</v>
      </c>
      <c r="F4676" s="108">
        <v>0</v>
      </c>
      <c r="G4676" s="107">
        <v>5991.8333333333339</v>
      </c>
      <c r="H4676" s="31">
        <v>230157.13305573509</v>
      </c>
      <c r="I4676" s="95">
        <v>3338.6248978242402</v>
      </c>
      <c r="J4676" s="22">
        <v>0.55719588848558976</v>
      </c>
      <c r="K4676" s="101">
        <v>6051.8664967896411</v>
      </c>
      <c r="L4676" s="31">
        <v>232968.67365357911</v>
      </c>
      <c r="M4676" s="95">
        <v>3372.4744664810669</v>
      </c>
      <c r="N4676" s="22">
        <v>0.55726187421187789</v>
      </c>
    </row>
    <row r="4677" spans="1:14" s="15" customFormat="1" x14ac:dyDescent="0.3">
      <c r="A4677" s="17" t="s">
        <v>3322</v>
      </c>
      <c r="B4677" s="15" t="s">
        <v>11268</v>
      </c>
      <c r="C4677" s="111" t="s">
        <v>449</v>
      </c>
      <c r="D4677" s="111" t="s">
        <v>249</v>
      </c>
      <c r="E4677" s="111" t="s">
        <v>3318</v>
      </c>
      <c r="F4677" s="108">
        <v>0</v>
      </c>
      <c r="G4677" s="107">
        <v>3070.0833333333339</v>
      </c>
      <c r="H4677" s="31">
        <v>129733.1803186984</v>
      </c>
      <c r="I4677" s="95">
        <v>1881.890081508102</v>
      </c>
      <c r="J4677" s="22">
        <v>0.61297687299739989</v>
      </c>
      <c r="K4677" s="101">
        <v>3099.2895888264211</v>
      </c>
      <c r="L4677" s="31">
        <v>131380.40134544729</v>
      </c>
      <c r="M4677" s="95">
        <v>1901.8739386068919</v>
      </c>
      <c r="N4677" s="22">
        <v>0.61364834879049057</v>
      </c>
    </row>
    <row r="4678" spans="1:14" s="15" customFormat="1" x14ac:dyDescent="0.3">
      <c r="A4678" s="17" t="s">
        <v>477</v>
      </c>
      <c r="B4678" s="15" t="s">
        <v>11269</v>
      </c>
      <c r="C4678" s="111" t="s">
        <v>449</v>
      </c>
      <c r="D4678" s="111" t="s">
        <v>249</v>
      </c>
      <c r="E4678" s="111" t="s">
        <v>450</v>
      </c>
      <c r="F4678" s="108">
        <v>0</v>
      </c>
      <c r="G4678" s="107">
        <v>9495.4166666666697</v>
      </c>
      <c r="H4678" s="31">
        <v>688601.55006789207</v>
      </c>
      <c r="I4678" s="95">
        <v>9988.750942515022</v>
      </c>
      <c r="J4678" s="22">
        <v>1.051954989777351</v>
      </c>
      <c r="K4678" s="101">
        <v>9576.5386948633168</v>
      </c>
      <c r="L4678" s="31">
        <v>696223.20401419979</v>
      </c>
      <c r="M4678" s="95">
        <v>10078.58671162356</v>
      </c>
      <c r="N4678" s="22">
        <v>1.0524247886169491</v>
      </c>
    </row>
    <row r="4679" spans="1:14" s="15" customFormat="1" x14ac:dyDescent="0.3">
      <c r="A4679" s="17" t="s">
        <v>1143</v>
      </c>
      <c r="B4679" s="15" t="s">
        <v>11270</v>
      </c>
      <c r="C4679" s="111" t="s">
        <v>449</v>
      </c>
      <c r="D4679" s="111" t="s">
        <v>249</v>
      </c>
      <c r="E4679" s="111" t="s">
        <v>1137</v>
      </c>
      <c r="F4679" s="108">
        <v>0</v>
      </c>
      <c r="G4679" s="107">
        <v>3425.166666666667</v>
      </c>
      <c r="H4679" s="31">
        <v>133351.7875690989</v>
      </c>
      <c r="I4679" s="95">
        <v>1934.3810562662411</v>
      </c>
      <c r="J4679" s="22">
        <v>0.5647553081405986</v>
      </c>
      <c r="K4679" s="101">
        <v>3458.5908074874142</v>
      </c>
      <c r="L4679" s="31">
        <v>135055.22277599879</v>
      </c>
      <c r="M4679" s="95">
        <v>1955.070968272094</v>
      </c>
      <c r="N4679" s="22">
        <v>0.56527964049392943</v>
      </c>
    </row>
    <row r="4680" spans="1:14" s="15" customFormat="1" x14ac:dyDescent="0.3">
      <c r="A4680" s="17" t="s">
        <v>480</v>
      </c>
      <c r="B4680" s="15" t="s">
        <v>11271</v>
      </c>
      <c r="C4680" s="111" t="s">
        <v>449</v>
      </c>
      <c r="D4680" s="111" t="s">
        <v>249</v>
      </c>
      <c r="E4680" s="111" t="s">
        <v>450</v>
      </c>
      <c r="F4680" s="108">
        <v>0</v>
      </c>
      <c r="G4680" s="107">
        <v>8225.5833333333339</v>
      </c>
      <c r="H4680" s="31">
        <v>595838.29437457665</v>
      </c>
      <c r="I4680" s="95">
        <v>8643.1410500510719</v>
      </c>
      <c r="J4680" s="22">
        <v>1.0507632954158559</v>
      </c>
      <c r="K4680" s="101">
        <v>8300.1517177393507</v>
      </c>
      <c r="L4680" s="31">
        <v>602561.71448326786</v>
      </c>
      <c r="M4680" s="95">
        <v>8722.7349699196639</v>
      </c>
      <c r="N4680" s="22">
        <v>1.050912714194989</v>
      </c>
    </row>
    <row r="4681" spans="1:14" s="15" customFormat="1" x14ac:dyDescent="0.3">
      <c r="A4681" s="17" t="s">
        <v>448</v>
      </c>
      <c r="B4681" s="15" t="s">
        <v>11272</v>
      </c>
      <c r="C4681" s="111" t="s">
        <v>449</v>
      </c>
      <c r="D4681" s="111" t="s">
        <v>249</v>
      </c>
      <c r="E4681" s="111" t="s">
        <v>450</v>
      </c>
      <c r="F4681" s="108">
        <v>0</v>
      </c>
      <c r="G4681" s="107">
        <v>6903.0833333333321</v>
      </c>
      <c r="H4681" s="31">
        <v>580590.71788058034</v>
      </c>
      <c r="I4681" s="95">
        <v>8421.9619893003965</v>
      </c>
      <c r="J4681" s="22">
        <v>1.2200290192981971</v>
      </c>
      <c r="K4681" s="101">
        <v>6955.6442429587769</v>
      </c>
      <c r="L4681" s="31">
        <v>586302.20721539273</v>
      </c>
      <c r="M4681" s="95">
        <v>8487.3609505782879</v>
      </c>
      <c r="N4681" s="22">
        <v>1.220212054285277</v>
      </c>
    </row>
    <row r="4682" spans="1:14" s="15" customFormat="1" x14ac:dyDescent="0.3">
      <c r="A4682" s="17" t="s">
        <v>3238</v>
      </c>
      <c r="B4682" s="15" t="s">
        <v>11273</v>
      </c>
      <c r="C4682" s="111" t="s">
        <v>449</v>
      </c>
      <c r="D4682" s="111" t="s">
        <v>249</v>
      </c>
      <c r="E4682" s="111" t="s">
        <v>3229</v>
      </c>
      <c r="F4682" s="108">
        <v>0</v>
      </c>
      <c r="G4682" s="107">
        <v>10977.08333333333</v>
      </c>
      <c r="H4682" s="31">
        <v>553800.50229594414</v>
      </c>
      <c r="I4682" s="95">
        <v>8033.3471348249277</v>
      </c>
      <c r="J4682" s="22">
        <v>0.7318289285853038</v>
      </c>
      <c r="K4682" s="101">
        <v>11072.498970284631</v>
      </c>
      <c r="L4682" s="31">
        <v>560296.93201877153</v>
      </c>
      <c r="M4682" s="95">
        <v>8110.9063602721681</v>
      </c>
      <c r="N4682" s="22">
        <v>0.73252717223451436</v>
      </c>
    </row>
    <row r="4683" spans="1:14" s="15" customFormat="1" x14ac:dyDescent="0.3">
      <c r="A4683" s="17" t="s">
        <v>3243</v>
      </c>
      <c r="B4683" s="15" t="s">
        <v>11274</v>
      </c>
      <c r="C4683" s="111" t="s">
        <v>449</v>
      </c>
      <c r="D4683" s="111" t="s">
        <v>249</v>
      </c>
      <c r="E4683" s="111" t="s">
        <v>3229</v>
      </c>
      <c r="F4683" s="108">
        <v>0</v>
      </c>
      <c r="G4683" s="107">
        <v>3935.833333333333</v>
      </c>
      <c r="H4683" s="31">
        <v>228317.7147595592</v>
      </c>
      <c r="I4683" s="95">
        <v>3311.9425715387488</v>
      </c>
      <c r="J4683" s="22">
        <v>0.84148445603355893</v>
      </c>
      <c r="K4683" s="101">
        <v>3971.5789150728701</v>
      </c>
      <c r="L4683" s="31">
        <v>230836.12534847489</v>
      </c>
      <c r="M4683" s="95">
        <v>3341.603514628564</v>
      </c>
      <c r="N4683" s="22">
        <v>0.84137910540983241</v>
      </c>
    </row>
    <row r="4684" spans="1:14" s="15" customFormat="1" x14ac:dyDescent="0.3">
      <c r="A4684" s="17" t="s">
        <v>3291</v>
      </c>
      <c r="B4684" s="15" t="s">
        <v>11275</v>
      </c>
      <c r="C4684" s="111" t="s">
        <v>449</v>
      </c>
      <c r="D4684" s="111" t="s">
        <v>249</v>
      </c>
      <c r="E4684" s="111" t="s">
        <v>3290</v>
      </c>
      <c r="F4684" s="108">
        <v>0</v>
      </c>
      <c r="G4684" s="107">
        <v>5722.6666666666661</v>
      </c>
      <c r="H4684" s="31">
        <v>256412.60142757869</v>
      </c>
      <c r="I4684" s="95">
        <v>3719.482789328506</v>
      </c>
      <c r="J4684" s="22">
        <v>0.64995621901127199</v>
      </c>
      <c r="K4684" s="101">
        <v>5777.5980249194236</v>
      </c>
      <c r="L4684" s="31">
        <v>259600.34682634179</v>
      </c>
      <c r="M4684" s="95">
        <v>3757.996847521722</v>
      </c>
      <c r="N4684" s="22">
        <v>0.6504427672733657</v>
      </c>
    </row>
    <row r="4685" spans="1:14" s="15" customFormat="1" x14ac:dyDescent="0.3">
      <c r="A4685" s="17" t="s">
        <v>459</v>
      </c>
      <c r="B4685" s="15" t="s">
        <v>11276</v>
      </c>
      <c r="C4685" s="111" t="s">
        <v>449</v>
      </c>
      <c r="D4685" s="111" t="s">
        <v>249</v>
      </c>
      <c r="E4685" s="111" t="s">
        <v>450</v>
      </c>
      <c r="F4685" s="108">
        <v>0</v>
      </c>
      <c r="G4685" s="107">
        <v>6900.833333333333</v>
      </c>
      <c r="H4685" s="31">
        <v>407284.38455018739</v>
      </c>
      <c r="I4685" s="95">
        <v>5908.0062768465004</v>
      </c>
      <c r="J4685" s="22">
        <v>0.8561293964757638</v>
      </c>
      <c r="K4685" s="101">
        <v>6968.5758342573936</v>
      </c>
      <c r="L4685" s="31">
        <v>412637.42725612532</v>
      </c>
      <c r="M4685" s="95">
        <v>5973.3747267884764</v>
      </c>
      <c r="N4685" s="22">
        <v>0.85718730323970549</v>
      </c>
    </row>
    <row r="4686" spans="1:14" s="15" customFormat="1" x14ac:dyDescent="0.3">
      <c r="A4686" s="17" t="s">
        <v>3235</v>
      </c>
      <c r="B4686" s="15" t="s">
        <v>11277</v>
      </c>
      <c r="C4686" s="111" t="s">
        <v>449</v>
      </c>
      <c r="D4686" s="111" t="s">
        <v>249</v>
      </c>
      <c r="E4686" s="111" t="s">
        <v>3229</v>
      </c>
      <c r="F4686" s="108">
        <v>0</v>
      </c>
      <c r="G4686" s="107">
        <v>4979.9166666666679</v>
      </c>
      <c r="H4686" s="31">
        <v>347790.97457709513</v>
      </c>
      <c r="I4686" s="95">
        <v>5045.0037830479196</v>
      </c>
      <c r="J4686" s="22">
        <v>1.0130699207914291</v>
      </c>
      <c r="K4686" s="101">
        <v>5023.7260114874571</v>
      </c>
      <c r="L4686" s="31">
        <v>351522.88297814969</v>
      </c>
      <c r="M4686" s="95">
        <v>5088.6753512210216</v>
      </c>
      <c r="N4686" s="22">
        <v>1.012928519506249</v>
      </c>
    </row>
    <row r="4687" spans="1:14" s="15" customFormat="1" x14ac:dyDescent="0.3">
      <c r="A4687" s="17" t="s">
        <v>3284</v>
      </c>
      <c r="B4687" s="15" t="s">
        <v>11278</v>
      </c>
      <c r="C4687" s="111" t="s">
        <v>449</v>
      </c>
      <c r="D4687" s="111" t="s">
        <v>249</v>
      </c>
      <c r="E4687" s="111" t="s">
        <v>3271</v>
      </c>
      <c r="F4687" s="108">
        <v>0</v>
      </c>
      <c r="G4687" s="107">
        <v>4700.583333333333</v>
      </c>
      <c r="H4687" s="31">
        <v>408874.32864398061</v>
      </c>
      <c r="I4687" s="95">
        <v>5931.0697677199323</v>
      </c>
      <c r="J4687" s="22">
        <v>1.261773134764111</v>
      </c>
      <c r="K4687" s="101">
        <v>4745.5705872914696</v>
      </c>
      <c r="L4687" s="31">
        <v>413954.56188927748</v>
      </c>
      <c r="M4687" s="95">
        <v>5992.4416805104547</v>
      </c>
      <c r="N4687" s="22">
        <v>1.262744188561451</v>
      </c>
    </row>
    <row r="4688" spans="1:14" s="15" customFormat="1" x14ac:dyDescent="0.3">
      <c r="A4688" s="17" t="s">
        <v>3270</v>
      </c>
      <c r="B4688" s="15" t="s">
        <v>11279</v>
      </c>
      <c r="C4688" s="111" t="s">
        <v>449</v>
      </c>
      <c r="D4688" s="111" t="s">
        <v>249</v>
      </c>
      <c r="E4688" s="111" t="s">
        <v>3271</v>
      </c>
      <c r="F4688" s="108">
        <v>0</v>
      </c>
      <c r="G4688" s="107">
        <v>8912.7499999999982</v>
      </c>
      <c r="H4688" s="31">
        <v>531207.65020519844</v>
      </c>
      <c r="I4688" s="95">
        <v>7705.6186064861686</v>
      </c>
      <c r="J4688" s="22">
        <v>0.86456128652617548</v>
      </c>
      <c r="K4688" s="101">
        <v>9000.1109288759399</v>
      </c>
      <c r="L4688" s="31">
        <v>537790.16079679411</v>
      </c>
      <c r="M4688" s="95">
        <v>7785.0964130433094</v>
      </c>
      <c r="N4688" s="22">
        <v>0.86500005106221745</v>
      </c>
    </row>
    <row r="4689" spans="1:14" s="15" customFormat="1" x14ac:dyDescent="0.3">
      <c r="A4689" s="17" t="s">
        <v>463</v>
      </c>
      <c r="B4689" s="15" t="s">
        <v>11280</v>
      </c>
      <c r="C4689" s="111" t="s">
        <v>449</v>
      </c>
      <c r="D4689" s="111" t="s">
        <v>249</v>
      </c>
      <c r="E4689" s="111" t="s">
        <v>450</v>
      </c>
      <c r="F4689" s="108">
        <v>0</v>
      </c>
      <c r="G4689" s="107">
        <v>5289.4166666666679</v>
      </c>
      <c r="H4689" s="31">
        <v>452819.60887994227</v>
      </c>
      <c r="I4689" s="95">
        <v>6568.5334204415549</v>
      </c>
      <c r="J4689" s="22">
        <v>1.2418256746222589</v>
      </c>
      <c r="K4689" s="101">
        <v>5335.530299016139</v>
      </c>
      <c r="L4689" s="31">
        <v>458082.95839936991</v>
      </c>
      <c r="M4689" s="95">
        <v>6631.2481266437871</v>
      </c>
      <c r="N4689" s="22">
        <v>1.242847056433467</v>
      </c>
    </row>
    <row r="4690" spans="1:14" s="15" customFormat="1" x14ac:dyDescent="0.3">
      <c r="A4690" s="17" t="s">
        <v>455</v>
      </c>
      <c r="B4690" s="15" t="s">
        <v>11281</v>
      </c>
      <c r="C4690" s="111" t="s">
        <v>449</v>
      </c>
      <c r="D4690" s="111" t="s">
        <v>249</v>
      </c>
      <c r="E4690" s="111" t="s">
        <v>450</v>
      </c>
      <c r="F4690" s="108">
        <v>0</v>
      </c>
      <c r="G4690" s="107">
        <v>14049</v>
      </c>
      <c r="H4690" s="31">
        <v>1260667.5184248399</v>
      </c>
      <c r="I4690" s="95">
        <v>18287.054192112479</v>
      </c>
      <c r="J4690" s="22">
        <v>1.3016623383950801</v>
      </c>
      <c r="K4690" s="101">
        <v>14168.203028962431</v>
      </c>
      <c r="L4690" s="31">
        <v>1274589.3834446131</v>
      </c>
      <c r="M4690" s="95">
        <v>18451.065044507399</v>
      </c>
      <c r="N4690" s="22">
        <v>1.302286888943504</v>
      </c>
    </row>
    <row r="4691" spans="1:14" s="15" customFormat="1" x14ac:dyDescent="0.3">
      <c r="A4691" s="17" t="s">
        <v>3336</v>
      </c>
      <c r="B4691" s="15" t="s">
        <v>11282</v>
      </c>
      <c r="C4691" s="111" t="s">
        <v>449</v>
      </c>
      <c r="D4691" s="111" t="s">
        <v>249</v>
      </c>
      <c r="E4691" s="111" t="s">
        <v>3332</v>
      </c>
      <c r="F4691" s="108">
        <v>0</v>
      </c>
      <c r="G4691" s="107">
        <v>14498.75</v>
      </c>
      <c r="H4691" s="31">
        <v>850714.32803197927</v>
      </c>
      <c r="I4691" s="95">
        <v>12340.334617461511</v>
      </c>
      <c r="J4691" s="22">
        <v>0.85113093318124078</v>
      </c>
      <c r="K4691" s="101">
        <v>14622.85360954498</v>
      </c>
      <c r="L4691" s="31">
        <v>860027.05843618757</v>
      </c>
      <c r="M4691" s="95">
        <v>12449.825333047749</v>
      </c>
      <c r="N4691" s="22">
        <v>0.85139506046352031</v>
      </c>
    </row>
    <row r="4692" spans="1:14" s="15" customFormat="1" x14ac:dyDescent="0.3">
      <c r="A4692" s="17" t="s">
        <v>457</v>
      </c>
      <c r="B4692" s="15" t="s">
        <v>11283</v>
      </c>
      <c r="C4692" s="111" t="s">
        <v>449</v>
      </c>
      <c r="D4692" s="111" t="s">
        <v>249</v>
      </c>
      <c r="E4692" s="111" t="s">
        <v>450</v>
      </c>
      <c r="F4692" s="108">
        <v>0</v>
      </c>
      <c r="G4692" s="107">
        <v>6009.5833333333339</v>
      </c>
      <c r="H4692" s="31">
        <v>503716.0862966823</v>
      </c>
      <c r="I4692" s="95">
        <v>7306.830098276555</v>
      </c>
      <c r="J4692" s="22">
        <v>1.215863012955954</v>
      </c>
      <c r="K4692" s="101">
        <v>6074.0002385129301</v>
      </c>
      <c r="L4692" s="31">
        <v>511040.03996904619</v>
      </c>
      <c r="M4692" s="95">
        <v>7397.8593736076546</v>
      </c>
      <c r="N4692" s="22">
        <v>1.21795506801278</v>
      </c>
    </row>
    <row r="4693" spans="1:14" s="15" customFormat="1" x14ac:dyDescent="0.3">
      <c r="A4693" s="17" t="s">
        <v>3297</v>
      </c>
      <c r="B4693" s="15" t="s">
        <v>11284</v>
      </c>
      <c r="C4693" s="111" t="s">
        <v>449</v>
      </c>
      <c r="D4693" s="111" t="s">
        <v>249</v>
      </c>
      <c r="E4693" s="111" t="s">
        <v>3290</v>
      </c>
      <c r="F4693" s="108">
        <v>0</v>
      </c>
      <c r="G4693" s="107">
        <v>5285.583333333333</v>
      </c>
      <c r="H4693" s="31">
        <v>248567.99894461731</v>
      </c>
      <c r="I4693" s="95">
        <v>3605.6901607211339</v>
      </c>
      <c r="J4693" s="22">
        <v>0.68217449869383084</v>
      </c>
      <c r="K4693" s="101">
        <v>5337.1963488934171</v>
      </c>
      <c r="L4693" s="31">
        <v>251673.9489632929</v>
      </c>
      <c r="M4693" s="95">
        <v>3643.2536334016472</v>
      </c>
      <c r="N4693" s="22">
        <v>0.68261562723976199</v>
      </c>
    </row>
    <row r="4694" spans="1:14" s="15" customFormat="1" x14ac:dyDescent="0.3">
      <c r="A4694" s="17" t="s">
        <v>3232</v>
      </c>
      <c r="B4694" s="15" t="s">
        <v>11285</v>
      </c>
      <c r="C4694" s="111" t="s">
        <v>449</v>
      </c>
      <c r="D4694" s="111" t="s">
        <v>249</v>
      </c>
      <c r="E4694" s="111" t="s">
        <v>3229</v>
      </c>
      <c r="F4694" s="108">
        <v>0</v>
      </c>
      <c r="G4694" s="107">
        <v>5134.2499999999982</v>
      </c>
      <c r="H4694" s="31">
        <v>276037.81462073122</v>
      </c>
      <c r="I4694" s="95">
        <v>4004.1631923290979</v>
      </c>
      <c r="J4694" s="22">
        <v>0.77989252419128396</v>
      </c>
      <c r="K4694" s="101">
        <v>5179.6361163496067</v>
      </c>
      <c r="L4694" s="31">
        <v>279221.62968427152</v>
      </c>
      <c r="M4694" s="95">
        <v>4042.0362181384262</v>
      </c>
      <c r="N4694" s="22">
        <v>0.78037069155875094</v>
      </c>
    </row>
    <row r="4695" spans="1:14" s="15" customFormat="1" x14ac:dyDescent="0.3">
      <c r="A4695" s="17" t="s">
        <v>3267</v>
      </c>
      <c r="B4695" s="15" t="s">
        <v>11286</v>
      </c>
      <c r="C4695" s="111" t="s">
        <v>449</v>
      </c>
      <c r="D4695" s="111" t="s">
        <v>249</v>
      </c>
      <c r="E4695" s="111" t="s">
        <v>3264</v>
      </c>
      <c r="F4695" s="108">
        <v>0</v>
      </c>
      <c r="G4695" s="107">
        <v>22446</v>
      </c>
      <c r="H4695" s="31">
        <v>1385798.010101872</v>
      </c>
      <c r="I4695" s="95">
        <v>20102.178361602211</v>
      </c>
      <c r="J4695" s="22">
        <v>0.89557954030126574</v>
      </c>
      <c r="K4695" s="101">
        <v>22652.148801333678</v>
      </c>
      <c r="L4695" s="31">
        <v>1402092.042775779</v>
      </c>
      <c r="M4695" s="95">
        <v>20296.80445770505</v>
      </c>
      <c r="N4695" s="22">
        <v>0.89602115171122509</v>
      </c>
    </row>
    <row r="4696" spans="1:14" s="15" customFormat="1" x14ac:dyDescent="0.3">
      <c r="A4696" s="17" t="s">
        <v>483</v>
      </c>
      <c r="B4696" s="15" t="s">
        <v>11287</v>
      </c>
      <c r="C4696" s="111" t="s">
        <v>449</v>
      </c>
      <c r="D4696" s="111" t="s">
        <v>249</v>
      </c>
      <c r="E4696" s="111" t="s">
        <v>450</v>
      </c>
      <c r="F4696" s="108">
        <v>0</v>
      </c>
      <c r="G4696" s="107">
        <v>3466.7499999999991</v>
      </c>
      <c r="H4696" s="31">
        <v>283912.94930227078</v>
      </c>
      <c r="I4696" s="95">
        <v>4118.3987164357541</v>
      </c>
      <c r="J4696" s="22">
        <v>1.1879710727441419</v>
      </c>
      <c r="K4696" s="101">
        <v>3497.323758644312</v>
      </c>
      <c r="L4696" s="31">
        <v>286906.15962656401</v>
      </c>
      <c r="M4696" s="95">
        <v>4153.2781315290094</v>
      </c>
      <c r="N4696" s="22">
        <v>1.1875589502582879</v>
      </c>
    </row>
    <row r="4697" spans="1:14" s="15" customFormat="1" x14ac:dyDescent="0.3">
      <c r="A4697" s="17" t="s">
        <v>481</v>
      </c>
      <c r="B4697" s="15" t="s">
        <v>11288</v>
      </c>
      <c r="C4697" s="111" t="s">
        <v>449</v>
      </c>
      <c r="D4697" s="111" t="s">
        <v>249</v>
      </c>
      <c r="E4697" s="111" t="s">
        <v>450</v>
      </c>
      <c r="F4697" s="108">
        <v>0</v>
      </c>
      <c r="G4697" s="107">
        <v>3277.166666666667</v>
      </c>
      <c r="H4697" s="31">
        <v>296165.0558095224</v>
      </c>
      <c r="I4697" s="95">
        <v>4296.1259382377348</v>
      </c>
      <c r="J4697" s="22">
        <v>1.3109268997318011</v>
      </c>
      <c r="K4697" s="101">
        <v>3306.8314522261662</v>
      </c>
      <c r="L4697" s="31">
        <v>299439.58071559161</v>
      </c>
      <c r="M4697" s="95">
        <v>4334.7130083195852</v>
      </c>
      <c r="N4697" s="22">
        <v>1.3108357867472951</v>
      </c>
    </row>
    <row r="4698" spans="1:14" s="15" customFormat="1" x14ac:dyDescent="0.3">
      <c r="A4698" s="17" t="s">
        <v>471</v>
      </c>
      <c r="B4698" s="15" t="s">
        <v>11289</v>
      </c>
      <c r="C4698" s="111" t="s">
        <v>449</v>
      </c>
      <c r="D4698" s="111" t="s">
        <v>249</v>
      </c>
      <c r="E4698" s="111" t="s">
        <v>450</v>
      </c>
      <c r="F4698" s="108">
        <v>0</v>
      </c>
      <c r="G4698" s="107">
        <v>11266.41666666667</v>
      </c>
      <c r="H4698" s="31">
        <v>1040798.874358204</v>
      </c>
      <c r="I4698" s="95">
        <v>15097.672574494019</v>
      </c>
      <c r="J4698" s="22">
        <v>1.340059845217928</v>
      </c>
      <c r="K4698" s="101">
        <v>11365.69351202972</v>
      </c>
      <c r="L4698" s="31">
        <v>1052312.008803128</v>
      </c>
      <c r="M4698" s="95">
        <v>15233.358737909561</v>
      </c>
      <c r="N4698" s="22">
        <v>1.3402929369673939</v>
      </c>
    </row>
    <row r="4699" spans="1:14" s="15" customFormat="1" x14ac:dyDescent="0.3">
      <c r="A4699" s="17" t="s">
        <v>475</v>
      </c>
      <c r="B4699" s="15" t="s">
        <v>11290</v>
      </c>
      <c r="C4699" s="111" t="s">
        <v>449</v>
      </c>
      <c r="D4699" s="111" t="s">
        <v>249</v>
      </c>
      <c r="E4699" s="111" t="s">
        <v>450</v>
      </c>
      <c r="F4699" s="108">
        <v>0</v>
      </c>
      <c r="G4699" s="107">
        <v>8398.5</v>
      </c>
      <c r="H4699" s="31">
        <v>859865.15638059471</v>
      </c>
      <c r="I4699" s="95">
        <v>12473.07516282191</v>
      </c>
      <c r="J4699" s="22">
        <v>1.485155106604978</v>
      </c>
      <c r="K4699" s="101">
        <v>8466.0898193402281</v>
      </c>
      <c r="L4699" s="31">
        <v>868597.57744946075</v>
      </c>
      <c r="M4699" s="95">
        <v>12573.89290008784</v>
      </c>
      <c r="N4699" s="22">
        <v>1.485206650107066</v>
      </c>
    </row>
    <row r="4700" spans="1:14" s="15" customFormat="1" x14ac:dyDescent="0.3">
      <c r="A4700" s="17" t="s">
        <v>3329</v>
      </c>
      <c r="B4700" s="15" t="s">
        <v>7359</v>
      </c>
      <c r="C4700" s="111" t="s">
        <v>449</v>
      </c>
      <c r="D4700" s="111" t="s">
        <v>249</v>
      </c>
      <c r="E4700" s="111" t="s">
        <v>3318</v>
      </c>
      <c r="F4700" s="108">
        <v>0</v>
      </c>
      <c r="G4700" s="107">
        <v>5131.0000000000009</v>
      </c>
      <c r="H4700" s="31">
        <v>309783.81066268141</v>
      </c>
      <c r="I4700" s="95">
        <v>4493.6775562408611</v>
      </c>
      <c r="J4700" s="22">
        <v>0.87578981801614897</v>
      </c>
      <c r="K4700" s="101">
        <v>5175.5449364990554</v>
      </c>
      <c r="L4700" s="31">
        <v>312970.96391579998</v>
      </c>
      <c r="M4700" s="95">
        <v>4530.594470076675</v>
      </c>
      <c r="N4700" s="22">
        <v>0.87538501272125946</v>
      </c>
    </row>
    <row r="4701" spans="1:14" s="15" customFormat="1" x14ac:dyDescent="0.3">
      <c r="A4701" s="17" t="s">
        <v>3233</v>
      </c>
      <c r="B4701" s="15" t="s">
        <v>11291</v>
      </c>
      <c r="C4701" s="111" t="s">
        <v>449</v>
      </c>
      <c r="D4701" s="111" t="s">
        <v>249</v>
      </c>
      <c r="E4701" s="111" t="s">
        <v>3229</v>
      </c>
      <c r="F4701" s="108">
        <v>0</v>
      </c>
      <c r="G4701" s="107">
        <v>4846.8333333333321</v>
      </c>
      <c r="H4701" s="31">
        <v>289766.78628308198</v>
      </c>
      <c r="I4701" s="95">
        <v>4203.3135988574422</v>
      </c>
      <c r="J4701" s="22">
        <v>0.86722882958442482</v>
      </c>
      <c r="K4701" s="101">
        <v>4887.2561118843778</v>
      </c>
      <c r="L4701" s="31">
        <v>292890.56940967368</v>
      </c>
      <c r="M4701" s="95">
        <v>4239.9089599317495</v>
      </c>
      <c r="N4701" s="22">
        <v>0.86754384523076877</v>
      </c>
    </row>
    <row r="4702" spans="1:14" s="15" customFormat="1" x14ac:dyDescent="0.3">
      <c r="A4702" s="17" t="s">
        <v>3239</v>
      </c>
      <c r="B4702" s="15" t="s">
        <v>11292</v>
      </c>
      <c r="C4702" s="111" t="s">
        <v>449</v>
      </c>
      <c r="D4702" s="111" t="s">
        <v>249</v>
      </c>
      <c r="E4702" s="111" t="s">
        <v>3229</v>
      </c>
      <c r="F4702" s="108">
        <v>0</v>
      </c>
      <c r="G4702" s="107">
        <v>14336.83333333333</v>
      </c>
      <c r="H4702" s="31">
        <v>762459.98701395444</v>
      </c>
      <c r="I4702" s="95">
        <v>11060.130365905699</v>
      </c>
      <c r="J4702" s="22">
        <v>0.77144862528259639</v>
      </c>
      <c r="K4702" s="101">
        <v>14460.65434599079</v>
      </c>
      <c r="L4702" s="31">
        <v>770629.95365220774</v>
      </c>
      <c r="M4702" s="95">
        <v>11155.70519005542</v>
      </c>
      <c r="N4702" s="22">
        <v>0.77145230935890086</v>
      </c>
    </row>
    <row r="4703" spans="1:14" s="15" customFormat="1" x14ac:dyDescent="0.3">
      <c r="A4703" s="17" t="s">
        <v>3323</v>
      </c>
      <c r="B4703" s="15" t="s">
        <v>11293</v>
      </c>
      <c r="C4703" s="111" t="s">
        <v>449</v>
      </c>
      <c r="D4703" s="111" t="s">
        <v>249</v>
      </c>
      <c r="E4703" s="111" t="s">
        <v>3318</v>
      </c>
      <c r="F4703" s="108">
        <v>0</v>
      </c>
      <c r="G4703" s="107">
        <v>2690.083333333333</v>
      </c>
      <c r="H4703" s="31">
        <v>118229.99517235041</v>
      </c>
      <c r="I4703" s="95">
        <v>1715.026600789565</v>
      </c>
      <c r="J4703" s="22">
        <v>0.63753660696616499</v>
      </c>
      <c r="K4703" s="101">
        <v>2715.6712847669592</v>
      </c>
      <c r="L4703" s="31">
        <v>119642.4096654717</v>
      </c>
      <c r="M4703" s="95">
        <v>1731.9537660460569</v>
      </c>
      <c r="N4703" s="22">
        <v>0.63776266875933108</v>
      </c>
    </row>
    <row r="4704" spans="1:14" s="15" customFormat="1" x14ac:dyDescent="0.3">
      <c r="A4704" s="17" t="s">
        <v>3253</v>
      </c>
      <c r="B4704" s="15" t="s">
        <v>11294</v>
      </c>
      <c r="C4704" s="111" t="s">
        <v>449</v>
      </c>
      <c r="D4704" s="111" t="s">
        <v>249</v>
      </c>
      <c r="E4704" s="111" t="s">
        <v>3247</v>
      </c>
      <c r="F4704" s="108">
        <v>0</v>
      </c>
      <c r="G4704" s="107">
        <v>2091.916666666667</v>
      </c>
      <c r="H4704" s="31">
        <v>114978.5226659597</v>
      </c>
      <c r="I4704" s="95">
        <v>1667.861227636439</v>
      </c>
      <c r="J4704" s="22">
        <v>0.79728856039665652</v>
      </c>
      <c r="K4704" s="101">
        <v>2111.444927328585</v>
      </c>
      <c r="L4704" s="31">
        <v>116214.6021641189</v>
      </c>
      <c r="M4704" s="95">
        <v>1682.332531169154</v>
      </c>
      <c r="N4704" s="22">
        <v>0.79676836908914928</v>
      </c>
    </row>
    <row r="4705" spans="1:14" s="15" customFormat="1" x14ac:dyDescent="0.3">
      <c r="A4705" s="17" t="s">
        <v>458</v>
      </c>
      <c r="B4705" s="15" t="s">
        <v>11295</v>
      </c>
      <c r="C4705" s="111" t="s">
        <v>449</v>
      </c>
      <c r="D4705" s="111" t="s">
        <v>249</v>
      </c>
      <c r="E4705" s="111" t="s">
        <v>450</v>
      </c>
      <c r="F4705" s="108">
        <v>0</v>
      </c>
      <c r="G4705" s="107">
        <v>13379.08333333333</v>
      </c>
      <c r="H4705" s="31">
        <v>1037884.088762921</v>
      </c>
      <c r="I4705" s="95">
        <v>15055.391131242481</v>
      </c>
      <c r="J4705" s="22">
        <v>1.1252931726445501</v>
      </c>
      <c r="K4705" s="101">
        <v>13486.397014541881</v>
      </c>
      <c r="L4705" s="31">
        <v>1048832.7394331109</v>
      </c>
      <c r="M4705" s="95">
        <v>15182.992536615729</v>
      </c>
      <c r="N4705" s="22">
        <v>1.125800502554128</v>
      </c>
    </row>
    <row r="4706" spans="1:14" s="15" customFormat="1" x14ac:dyDescent="0.3">
      <c r="A4706" s="17" t="s">
        <v>470</v>
      </c>
      <c r="B4706" s="15" t="s">
        <v>11296</v>
      </c>
      <c r="C4706" s="111" t="s">
        <v>449</v>
      </c>
      <c r="D4706" s="111" t="s">
        <v>249</v>
      </c>
      <c r="E4706" s="111" t="s">
        <v>450</v>
      </c>
      <c r="F4706" s="108">
        <v>0</v>
      </c>
      <c r="G4706" s="107">
        <v>6749.7500000000018</v>
      </c>
      <c r="H4706" s="31">
        <v>562851.77942568448</v>
      </c>
      <c r="I4706" s="95">
        <v>8164.6436051156852</v>
      </c>
      <c r="J4706" s="22">
        <v>1.2096216311886641</v>
      </c>
      <c r="K4706" s="101">
        <v>6805.7302353751566</v>
      </c>
      <c r="L4706" s="31">
        <v>568845.03893552767</v>
      </c>
      <c r="M4706" s="95">
        <v>8234.649487884155</v>
      </c>
      <c r="N4706" s="22">
        <v>1.2099582562179281</v>
      </c>
    </row>
    <row r="4707" spans="1:14" s="15" customFormat="1" x14ac:dyDescent="0.3">
      <c r="A4707" s="17" t="s">
        <v>3292</v>
      </c>
      <c r="B4707" s="15" t="s">
        <v>11297</v>
      </c>
      <c r="C4707" s="111" t="s">
        <v>449</v>
      </c>
      <c r="D4707" s="111" t="s">
        <v>249</v>
      </c>
      <c r="E4707" s="111" t="s">
        <v>3290</v>
      </c>
      <c r="F4707" s="108">
        <v>0</v>
      </c>
      <c r="G4707" s="107">
        <v>5128.166666666667</v>
      </c>
      <c r="H4707" s="31">
        <v>257950.44092123321</v>
      </c>
      <c r="I4707" s="95">
        <v>3741.7904586768591</v>
      </c>
      <c r="J4707" s="22">
        <v>0.72965461185157632</v>
      </c>
      <c r="K4707" s="101">
        <v>5177.2745715363599</v>
      </c>
      <c r="L4707" s="31">
        <v>261354.9058752766</v>
      </c>
      <c r="M4707" s="95">
        <v>3783.39599453865</v>
      </c>
      <c r="N4707" s="22">
        <v>0.73076981764479321</v>
      </c>
    </row>
    <row r="4708" spans="1:14" s="15" customFormat="1" x14ac:dyDescent="0.3">
      <c r="A4708" s="17" t="s">
        <v>3281</v>
      </c>
      <c r="B4708" s="15" t="s">
        <v>11298</v>
      </c>
      <c r="C4708" s="111" t="s">
        <v>449</v>
      </c>
      <c r="D4708" s="111" t="s">
        <v>249</v>
      </c>
      <c r="E4708" s="111" t="s">
        <v>3271</v>
      </c>
      <c r="F4708" s="108">
        <v>0</v>
      </c>
      <c r="G4708" s="107">
        <v>7747.4999999999982</v>
      </c>
      <c r="H4708" s="31">
        <v>539608.31868959288</v>
      </c>
      <c r="I4708" s="95">
        <v>7827.4774452195088</v>
      </c>
      <c r="J4708" s="22">
        <v>1.010323000351018</v>
      </c>
      <c r="K4708" s="101">
        <v>7848.52133974139</v>
      </c>
      <c r="L4708" s="31">
        <v>547391.33759263461</v>
      </c>
      <c r="M4708" s="95">
        <v>7924.0838703882864</v>
      </c>
      <c r="N4708" s="22">
        <v>1.0096276135817179</v>
      </c>
    </row>
    <row r="4709" spans="1:14" s="15" customFormat="1" x14ac:dyDescent="0.3">
      <c r="A4709" s="17" t="s">
        <v>3250</v>
      </c>
      <c r="B4709" s="15" t="s">
        <v>11299</v>
      </c>
      <c r="C4709" s="111" t="s">
        <v>449</v>
      </c>
      <c r="D4709" s="111" t="s">
        <v>249</v>
      </c>
      <c r="E4709" s="111" t="s">
        <v>3247</v>
      </c>
      <c r="F4709" s="108">
        <v>0</v>
      </c>
      <c r="G4709" s="107">
        <v>6855.9166666666652</v>
      </c>
      <c r="H4709" s="31">
        <v>363490.12793924421</v>
      </c>
      <c r="I4709" s="95">
        <v>5272.7333502081938</v>
      </c>
      <c r="J4709" s="22">
        <v>0.76907780630475309</v>
      </c>
      <c r="K4709" s="101">
        <v>6918.6120878443517</v>
      </c>
      <c r="L4709" s="31">
        <v>367760.74924085819</v>
      </c>
      <c r="M4709" s="95">
        <v>5323.7360935187126</v>
      </c>
      <c r="N4709" s="22">
        <v>0.76948035616453281</v>
      </c>
    </row>
    <row r="4710" spans="1:14" s="15" customFormat="1" x14ac:dyDescent="0.3">
      <c r="A4710" s="17" t="s">
        <v>3251</v>
      </c>
      <c r="B4710" s="15" t="s">
        <v>11300</v>
      </c>
      <c r="C4710" s="111" t="s">
        <v>449</v>
      </c>
      <c r="D4710" s="111" t="s">
        <v>249</v>
      </c>
      <c r="E4710" s="111" t="s">
        <v>3247</v>
      </c>
      <c r="F4710" s="108">
        <v>0</v>
      </c>
      <c r="G4710" s="107">
        <v>9860.5</v>
      </c>
      <c r="H4710" s="31">
        <v>585597.30401754414</v>
      </c>
      <c r="I4710" s="95">
        <v>8494.5867778874235</v>
      </c>
      <c r="J4710" s="22">
        <v>0.86147627178007435</v>
      </c>
      <c r="K4710" s="101">
        <v>9943.3312917964595</v>
      </c>
      <c r="L4710" s="31">
        <v>591482.36950259388</v>
      </c>
      <c r="M4710" s="95">
        <v>8562.3494233709498</v>
      </c>
      <c r="N4710" s="22">
        <v>0.86111476849163615</v>
      </c>
    </row>
    <row r="4711" spans="1:14" s="15" customFormat="1" x14ac:dyDescent="0.3">
      <c r="A4711" s="17" t="s">
        <v>484</v>
      </c>
      <c r="B4711" s="15" t="s">
        <v>13257</v>
      </c>
      <c r="C4711" s="111" t="s">
        <v>449</v>
      </c>
      <c r="D4711" s="111" t="s">
        <v>249</v>
      </c>
      <c r="E4711" s="111" t="s">
        <v>450</v>
      </c>
      <c r="F4711" s="108">
        <v>0</v>
      </c>
      <c r="G4711" s="107">
        <v>5963.9999999999991</v>
      </c>
      <c r="H4711" s="31">
        <v>610804.79502307181</v>
      </c>
      <c r="I4711" s="95">
        <v>8860.2428666880915</v>
      </c>
      <c r="J4711" s="22">
        <v>1.485620869666012</v>
      </c>
      <c r="K4711" s="101">
        <v>6014.2336348862927</v>
      </c>
      <c r="L4711" s="31">
        <v>617398.93724449142</v>
      </c>
      <c r="M4711" s="95">
        <v>8937.5198769673989</v>
      </c>
      <c r="N4711" s="22">
        <v>1.4860613038250181</v>
      </c>
    </row>
    <row r="4712" spans="1:14" s="15" customFormat="1" x14ac:dyDescent="0.3">
      <c r="A4712" s="17" t="s">
        <v>3283</v>
      </c>
      <c r="B4712" s="15" t="s">
        <v>11301</v>
      </c>
      <c r="C4712" s="111" t="s">
        <v>449</v>
      </c>
      <c r="D4712" s="111" t="s">
        <v>249</v>
      </c>
      <c r="E4712" s="111" t="s">
        <v>3271</v>
      </c>
      <c r="F4712" s="108">
        <v>0</v>
      </c>
      <c r="G4712" s="107">
        <v>1830.75</v>
      </c>
      <c r="H4712" s="31">
        <v>79467.440421738647</v>
      </c>
      <c r="I4712" s="95">
        <v>1152.7427876594761</v>
      </c>
      <c r="J4712" s="22">
        <v>0.62965603586479657</v>
      </c>
      <c r="K4712" s="101">
        <v>1850.77063513536</v>
      </c>
      <c r="L4712" s="31">
        <v>80618.375612345</v>
      </c>
      <c r="M4712" s="95">
        <v>1167.038507872951</v>
      </c>
      <c r="N4712" s="22">
        <v>0.63056895636751753</v>
      </c>
    </row>
    <row r="4713" spans="1:14" s="15" customFormat="1" x14ac:dyDescent="0.3">
      <c r="A4713" s="17" t="s">
        <v>3334</v>
      </c>
      <c r="B4713" s="15" t="s">
        <v>11302</v>
      </c>
      <c r="C4713" s="111" t="s">
        <v>449</v>
      </c>
      <c r="D4713" s="111" t="s">
        <v>249</v>
      </c>
      <c r="E4713" s="111" t="s">
        <v>3332</v>
      </c>
      <c r="F4713" s="108">
        <v>0</v>
      </c>
      <c r="G4713" s="107">
        <v>7105.0833333333321</v>
      </c>
      <c r="H4713" s="31">
        <v>387290.47511910519</v>
      </c>
      <c r="I4713" s="95">
        <v>5617.977621443978</v>
      </c>
      <c r="J4713" s="22">
        <v>0.79069834340821421</v>
      </c>
      <c r="K4713" s="101">
        <v>7160.8904851173083</v>
      </c>
      <c r="L4713" s="31">
        <v>391358.09117707447</v>
      </c>
      <c r="M4713" s="95">
        <v>5665.3332357810614</v>
      </c>
      <c r="N4713" s="22">
        <v>0.7911492638458153</v>
      </c>
    </row>
    <row r="4714" spans="1:14" s="15" customFormat="1" x14ac:dyDescent="0.3">
      <c r="A4714" s="17" t="s">
        <v>3278</v>
      </c>
      <c r="B4714" s="15" t="s">
        <v>11303</v>
      </c>
      <c r="C4714" s="111" t="s">
        <v>449</v>
      </c>
      <c r="D4714" s="111" t="s">
        <v>249</v>
      </c>
      <c r="E4714" s="111" t="s">
        <v>3271</v>
      </c>
      <c r="F4714" s="108">
        <v>0</v>
      </c>
      <c r="G4714" s="107">
        <v>3294.2499999999991</v>
      </c>
      <c r="H4714" s="31">
        <v>261978.27877493529</v>
      </c>
      <c r="I4714" s="95">
        <v>3800.2176712695368</v>
      </c>
      <c r="J4714" s="22">
        <v>1.153591157704952</v>
      </c>
      <c r="K4714" s="101">
        <v>3322.8181775233402</v>
      </c>
      <c r="L4714" s="31">
        <v>264984.39800581691</v>
      </c>
      <c r="M4714" s="95">
        <v>3835.9368333758171</v>
      </c>
      <c r="N4714" s="22">
        <v>1.154422730477215</v>
      </c>
    </row>
    <row r="4715" spans="1:14" s="15" customFormat="1" x14ac:dyDescent="0.3">
      <c r="A4715" s="17" t="s">
        <v>3296</v>
      </c>
      <c r="B4715" s="15" t="s">
        <v>11304</v>
      </c>
      <c r="C4715" s="111" t="s">
        <v>449</v>
      </c>
      <c r="D4715" s="111" t="s">
        <v>249</v>
      </c>
      <c r="E4715" s="111" t="s">
        <v>3290</v>
      </c>
      <c r="F4715" s="108">
        <v>0</v>
      </c>
      <c r="G4715" s="107">
        <v>3258.75</v>
      </c>
      <c r="H4715" s="31">
        <v>203522.1833438646</v>
      </c>
      <c r="I4715" s="95">
        <v>2952.26230684248</v>
      </c>
      <c r="J4715" s="22">
        <v>0.90594930781510685</v>
      </c>
      <c r="K4715" s="101">
        <v>3289.2566534788448</v>
      </c>
      <c r="L4715" s="31">
        <v>206632.88664247419</v>
      </c>
      <c r="M4715" s="95">
        <v>2991.2353588502101</v>
      </c>
      <c r="N4715" s="22">
        <v>0.90939554859197846</v>
      </c>
    </row>
    <row r="4716" spans="1:14" s="15" customFormat="1" x14ac:dyDescent="0.3">
      <c r="A4716" s="17" t="s">
        <v>3279</v>
      </c>
      <c r="B4716" s="15" t="s">
        <v>11305</v>
      </c>
      <c r="C4716" s="111" t="s">
        <v>449</v>
      </c>
      <c r="D4716" s="111" t="s">
        <v>249</v>
      </c>
      <c r="E4716" s="111" t="s">
        <v>3271</v>
      </c>
      <c r="F4716" s="108">
        <v>0</v>
      </c>
      <c r="G4716" s="107">
        <v>4526.75</v>
      </c>
      <c r="H4716" s="31">
        <v>306085.15724706609</v>
      </c>
      <c r="I4716" s="95">
        <v>4440.0254437998992</v>
      </c>
      <c r="J4716" s="22">
        <v>0.98084176148448654</v>
      </c>
      <c r="K4716" s="101">
        <v>4568.6157710132948</v>
      </c>
      <c r="L4716" s="31">
        <v>309825.82456768031</v>
      </c>
      <c r="M4716" s="95">
        <v>4485.0651635878949</v>
      </c>
      <c r="N4716" s="22">
        <v>0.98171205204965861</v>
      </c>
    </row>
    <row r="4717" spans="1:14" s="15" customFormat="1" x14ac:dyDescent="0.3">
      <c r="A4717" s="17" t="s">
        <v>3241</v>
      </c>
      <c r="B4717" s="15" t="s">
        <v>11306</v>
      </c>
      <c r="C4717" s="111" t="s">
        <v>449</v>
      </c>
      <c r="D4717" s="111" t="s">
        <v>249</v>
      </c>
      <c r="E4717" s="111" t="s">
        <v>3229</v>
      </c>
      <c r="F4717" s="108">
        <v>0</v>
      </c>
      <c r="G4717" s="107">
        <v>5482.0000000000009</v>
      </c>
      <c r="H4717" s="31">
        <v>322670.1889665054</v>
      </c>
      <c r="I4717" s="95">
        <v>4680.6054297189794</v>
      </c>
      <c r="J4717" s="22">
        <v>0.8538134676612511</v>
      </c>
      <c r="K4717" s="101">
        <v>5530.1097102387039</v>
      </c>
      <c r="L4717" s="31">
        <v>326103.40860021772</v>
      </c>
      <c r="M4717" s="95">
        <v>4720.7008637222452</v>
      </c>
      <c r="N4717" s="22">
        <v>0.85363602370891822</v>
      </c>
    </row>
    <row r="4718" spans="1:14" s="15" customFormat="1" x14ac:dyDescent="0.3">
      <c r="A4718" s="17" t="s">
        <v>465</v>
      </c>
      <c r="B4718" s="15" t="s">
        <v>11307</v>
      </c>
      <c r="C4718" s="111" t="s">
        <v>449</v>
      </c>
      <c r="D4718" s="111" t="s">
        <v>249</v>
      </c>
      <c r="E4718" s="111" t="s">
        <v>450</v>
      </c>
      <c r="F4718" s="108">
        <v>0</v>
      </c>
      <c r="G4718" s="107">
        <v>5801.583333333333</v>
      </c>
      <c r="H4718" s="31">
        <v>272655.9342876639</v>
      </c>
      <c r="I4718" s="95">
        <v>3955.1061427754498</v>
      </c>
      <c r="J4718" s="22">
        <v>0.68172874809039785</v>
      </c>
      <c r="K4718" s="101">
        <v>5854.624745326807</v>
      </c>
      <c r="L4718" s="31">
        <v>275826.40107475937</v>
      </c>
      <c r="M4718" s="95">
        <v>3992.8865980891992</v>
      </c>
      <c r="N4718" s="22">
        <v>0.68200555488656078</v>
      </c>
    </row>
    <row r="4719" spans="1:14" s="15" customFormat="1" x14ac:dyDescent="0.3">
      <c r="A4719" s="17" t="s">
        <v>482</v>
      </c>
      <c r="B4719" s="15" t="s">
        <v>11308</v>
      </c>
      <c r="C4719" s="111" t="s">
        <v>449</v>
      </c>
      <c r="D4719" s="111" t="s">
        <v>249</v>
      </c>
      <c r="E4719" s="111" t="s">
        <v>450</v>
      </c>
      <c r="F4719" s="108">
        <v>0</v>
      </c>
      <c r="G4719" s="107">
        <v>3987.0833333333339</v>
      </c>
      <c r="H4719" s="31">
        <v>190258.4781981619</v>
      </c>
      <c r="I4719" s="95">
        <v>2759.8609867142918</v>
      </c>
      <c r="J4719" s="22">
        <v>0.69220047738680113</v>
      </c>
      <c r="K4719" s="101">
        <v>4025.9130705853581</v>
      </c>
      <c r="L4719" s="31">
        <v>192608.0089106599</v>
      </c>
      <c r="M4719" s="95">
        <v>2788.2100280008149</v>
      </c>
      <c r="N4719" s="22">
        <v>0.69256587986769835</v>
      </c>
    </row>
    <row r="4720" spans="1:14" s="15" customFormat="1" x14ac:dyDescent="0.3">
      <c r="A4720" s="17" t="s">
        <v>478</v>
      </c>
      <c r="B4720" s="15" t="s">
        <v>13258</v>
      </c>
      <c r="C4720" s="111" t="s">
        <v>449</v>
      </c>
      <c r="D4720" s="111" t="s">
        <v>249</v>
      </c>
      <c r="E4720" s="111" t="s">
        <v>450</v>
      </c>
      <c r="F4720" s="108">
        <v>0</v>
      </c>
      <c r="G4720" s="107">
        <v>4987.4166666666679</v>
      </c>
      <c r="H4720" s="31">
        <v>410487.84230589872</v>
      </c>
      <c r="I4720" s="95">
        <v>5954.4751552181979</v>
      </c>
      <c r="J4720" s="22">
        <v>1.193899678568036</v>
      </c>
      <c r="K4720" s="101">
        <v>5034.1226498258729</v>
      </c>
      <c r="L4720" s="31">
        <v>414946.77853001509</v>
      </c>
      <c r="M4720" s="95">
        <v>6006.8050935549099</v>
      </c>
      <c r="N4720" s="22">
        <v>1.193217867618438</v>
      </c>
    </row>
    <row r="4721" spans="1:14" s="15" customFormat="1" x14ac:dyDescent="0.3">
      <c r="A4721" s="17" t="s">
        <v>3303</v>
      </c>
      <c r="B4721" s="15" t="s">
        <v>11309</v>
      </c>
      <c r="C4721" s="111" t="s">
        <v>449</v>
      </c>
      <c r="D4721" s="111" t="s">
        <v>249</v>
      </c>
      <c r="E4721" s="111" t="s">
        <v>3290</v>
      </c>
      <c r="F4721" s="108">
        <v>0</v>
      </c>
      <c r="G4721" s="107">
        <v>4955.583333333333</v>
      </c>
      <c r="H4721" s="31">
        <v>261020.4593894791</v>
      </c>
      <c r="I4721" s="95">
        <v>3786.3236867319019</v>
      </c>
      <c r="J4721" s="22">
        <v>0.76405206653745494</v>
      </c>
      <c r="K4721" s="101">
        <v>5000.716106108338</v>
      </c>
      <c r="L4721" s="31">
        <v>264192.53505547362</v>
      </c>
      <c r="M4721" s="95">
        <v>3824.4737575077011</v>
      </c>
      <c r="N4721" s="22">
        <v>0.76478521802830091</v>
      </c>
    </row>
    <row r="4722" spans="1:14" s="15" customFormat="1" x14ac:dyDescent="0.3">
      <c r="A4722" s="17" t="s">
        <v>3237</v>
      </c>
      <c r="B4722" s="15" t="s">
        <v>11310</v>
      </c>
      <c r="C4722" s="111" t="s">
        <v>449</v>
      </c>
      <c r="D4722" s="111" t="s">
        <v>249</v>
      </c>
      <c r="E4722" s="111" t="s">
        <v>3229</v>
      </c>
      <c r="F4722" s="108">
        <v>0</v>
      </c>
      <c r="G4722" s="107">
        <v>3724</v>
      </c>
      <c r="H4722" s="31">
        <v>180545.99817235241</v>
      </c>
      <c r="I4722" s="95">
        <v>2618.9732062519952</v>
      </c>
      <c r="J4722" s="22">
        <v>0.70326885237701242</v>
      </c>
      <c r="K4722" s="101">
        <v>3755.6921663835078</v>
      </c>
      <c r="L4722" s="31">
        <v>182657.61091086341</v>
      </c>
      <c r="M4722" s="95">
        <v>2644.167214607211</v>
      </c>
      <c r="N4722" s="22">
        <v>0.70404258322198321</v>
      </c>
    </row>
    <row r="4723" spans="1:14" s="15" customFormat="1" x14ac:dyDescent="0.3">
      <c r="A4723" s="17" t="s">
        <v>3249</v>
      </c>
      <c r="B4723" s="15" t="s">
        <v>11311</v>
      </c>
      <c r="C4723" s="111" t="s">
        <v>449</v>
      </c>
      <c r="D4723" s="111" t="s">
        <v>249</v>
      </c>
      <c r="E4723" s="111" t="s">
        <v>3247</v>
      </c>
      <c r="F4723" s="108">
        <v>0</v>
      </c>
      <c r="G4723" s="107">
        <v>4050.6666666666661</v>
      </c>
      <c r="H4723" s="31">
        <v>235849.3814962717</v>
      </c>
      <c r="I4723" s="95">
        <v>3421.1958010843809</v>
      </c>
      <c r="J4723" s="22">
        <v>0.84460067505374803</v>
      </c>
      <c r="K4723" s="101">
        <v>4086.6790071173782</v>
      </c>
      <c r="L4723" s="31">
        <v>238332.43457480511</v>
      </c>
      <c r="M4723" s="95">
        <v>3450.120728819506</v>
      </c>
      <c r="N4723" s="22">
        <v>0.84423580193373648</v>
      </c>
    </row>
    <row r="4724" spans="1:14" s="15" customFormat="1" x14ac:dyDescent="0.3">
      <c r="A4724" s="17" t="s">
        <v>3242</v>
      </c>
      <c r="B4724" s="15" t="s">
        <v>11312</v>
      </c>
      <c r="C4724" s="111" t="s">
        <v>449</v>
      </c>
      <c r="D4724" s="111" t="s">
        <v>249</v>
      </c>
      <c r="E4724" s="111" t="s">
        <v>3229</v>
      </c>
      <c r="F4724" s="108">
        <v>0</v>
      </c>
      <c r="G4724" s="107">
        <v>4378.9166666666661</v>
      </c>
      <c r="H4724" s="31">
        <v>258549.60666762659</v>
      </c>
      <c r="I4724" s="95">
        <v>3750.4818672474889</v>
      </c>
      <c r="J4724" s="22">
        <v>0.85648623911869148</v>
      </c>
      <c r="K4724" s="101">
        <v>4417.3317731496782</v>
      </c>
      <c r="L4724" s="31">
        <v>261731.6222572902</v>
      </c>
      <c r="M4724" s="95">
        <v>3788.8493731389649</v>
      </c>
      <c r="N4724" s="22">
        <v>0.85772352354629955</v>
      </c>
    </row>
    <row r="4725" spans="1:14" s="15" customFormat="1" x14ac:dyDescent="0.3">
      <c r="A4725" s="17" t="s">
        <v>3287</v>
      </c>
      <c r="B4725" s="15" t="s">
        <v>13259</v>
      </c>
      <c r="C4725" s="111" t="s">
        <v>449</v>
      </c>
      <c r="D4725" s="111" t="s">
        <v>249</v>
      </c>
      <c r="E4725" s="111" t="s">
        <v>3271</v>
      </c>
      <c r="F4725" s="108">
        <v>0</v>
      </c>
      <c r="G4725" s="107">
        <v>23849</v>
      </c>
      <c r="H4725" s="31">
        <v>2602867.7281010812</v>
      </c>
      <c r="I4725" s="95">
        <v>37756.809391074159</v>
      </c>
      <c r="J4725" s="22">
        <v>1.583161113299264</v>
      </c>
      <c r="K4725" s="101">
        <v>24059.539510569259</v>
      </c>
      <c r="L4725" s="31">
        <v>2632545.6591398888</v>
      </c>
      <c r="M4725" s="95">
        <v>38108.956359070777</v>
      </c>
      <c r="N4725" s="22">
        <v>1.5839437135664911</v>
      </c>
    </row>
    <row r="4726" spans="1:14" s="15" customFormat="1" x14ac:dyDescent="0.3">
      <c r="A4726" s="17" t="s">
        <v>479</v>
      </c>
      <c r="B4726" s="15" t="s">
        <v>11313</v>
      </c>
      <c r="C4726" s="111" t="s">
        <v>449</v>
      </c>
      <c r="D4726" s="111" t="s">
        <v>249</v>
      </c>
      <c r="E4726" s="111" t="s">
        <v>450</v>
      </c>
      <c r="F4726" s="108">
        <v>0</v>
      </c>
      <c r="G4726" s="107">
        <v>3897.166666666667</v>
      </c>
      <c r="H4726" s="31">
        <v>386991.92626178567</v>
      </c>
      <c r="I4726" s="95">
        <v>5613.6469164380969</v>
      </c>
      <c r="J4726" s="22">
        <v>1.4404431210122131</v>
      </c>
      <c r="K4726" s="101">
        <v>3927.862993978847</v>
      </c>
      <c r="L4726" s="31">
        <v>390962.20806197298</v>
      </c>
      <c r="M4726" s="95">
        <v>5659.6023979115198</v>
      </c>
      <c r="N4726" s="22">
        <v>1.4408858981556421</v>
      </c>
    </row>
    <row r="4727" spans="1:14" s="15" customFormat="1" x14ac:dyDescent="0.3">
      <c r="A4727" s="17" t="s">
        <v>3240</v>
      </c>
      <c r="B4727" s="15" t="s">
        <v>11314</v>
      </c>
      <c r="C4727" s="111" t="s">
        <v>449</v>
      </c>
      <c r="D4727" s="111" t="s">
        <v>249</v>
      </c>
      <c r="E4727" s="111" t="s">
        <v>3229</v>
      </c>
      <c r="F4727" s="108">
        <v>0</v>
      </c>
      <c r="G4727" s="107">
        <v>4061.2500000000009</v>
      </c>
      <c r="H4727" s="31">
        <v>203931.510752467</v>
      </c>
      <c r="I4727" s="95">
        <v>2958.1999489202121</v>
      </c>
      <c r="J4727" s="22">
        <v>0.72839641709331149</v>
      </c>
      <c r="K4727" s="101">
        <v>4099.0806519396274</v>
      </c>
      <c r="L4727" s="31">
        <v>206266.1394895188</v>
      </c>
      <c r="M4727" s="95">
        <v>2985.9262956633038</v>
      </c>
      <c r="N4727" s="22">
        <v>0.72843804482119801</v>
      </c>
    </row>
    <row r="4728" spans="1:14" s="15" customFormat="1" x14ac:dyDescent="0.3">
      <c r="A4728" s="17" t="s">
        <v>3228</v>
      </c>
      <c r="B4728" s="15" t="s">
        <v>11315</v>
      </c>
      <c r="C4728" s="111" t="s">
        <v>449</v>
      </c>
      <c r="D4728" s="111" t="s">
        <v>249</v>
      </c>
      <c r="E4728" s="111" t="s">
        <v>3229</v>
      </c>
      <c r="F4728" s="108">
        <v>0</v>
      </c>
      <c r="G4728" s="107">
        <v>6739.666666666667</v>
      </c>
      <c r="H4728" s="31">
        <v>386790.59946172952</v>
      </c>
      <c r="I4728" s="95">
        <v>5610.7265000323878</v>
      </c>
      <c r="J4728" s="22">
        <v>0.83249317474143936</v>
      </c>
      <c r="K4728" s="101">
        <v>6803.866609241104</v>
      </c>
      <c r="L4728" s="31">
        <v>391468.26387188432</v>
      </c>
      <c r="M4728" s="95">
        <v>5666.9281051440639</v>
      </c>
      <c r="N4728" s="22">
        <v>0.83289817843388714</v>
      </c>
    </row>
    <row r="4729" spans="1:14" s="15" customFormat="1" x14ac:dyDescent="0.3">
      <c r="A4729" s="17" t="s">
        <v>3524</v>
      </c>
      <c r="B4729" s="15" t="s">
        <v>11316</v>
      </c>
      <c r="C4729" s="111" t="s">
        <v>3500</v>
      </c>
      <c r="D4729" s="111" t="s">
        <v>249</v>
      </c>
      <c r="E4729" s="111" t="s">
        <v>3509</v>
      </c>
      <c r="F4729" s="108">
        <v>0</v>
      </c>
      <c r="G4729" s="107">
        <v>13773.5</v>
      </c>
      <c r="H4729" s="31">
        <v>1002333.09125879</v>
      </c>
      <c r="I4729" s="95">
        <v>14539.693686484001</v>
      </c>
      <c r="J4729" s="22">
        <v>1.0556281037124919</v>
      </c>
      <c r="K4729" s="101">
        <v>13903.156884216511</v>
      </c>
      <c r="L4729" s="31">
        <v>1013734.505760169</v>
      </c>
      <c r="M4729" s="95">
        <v>14674.907500871421</v>
      </c>
      <c r="N4729" s="22">
        <v>1.0555090202233881</v>
      </c>
    </row>
    <row r="4730" spans="1:14" s="15" customFormat="1" x14ac:dyDescent="0.3">
      <c r="A4730" s="17" t="s">
        <v>3549</v>
      </c>
      <c r="B4730" s="15" t="s">
        <v>11317</v>
      </c>
      <c r="C4730" s="111" t="s">
        <v>3500</v>
      </c>
      <c r="D4730" s="111" t="s">
        <v>249</v>
      </c>
      <c r="E4730" s="111" t="s">
        <v>3542</v>
      </c>
      <c r="F4730" s="108">
        <v>0</v>
      </c>
      <c r="G4730" s="107">
        <v>8061.833333333333</v>
      </c>
      <c r="H4730" s="31">
        <v>431955.71257198468</v>
      </c>
      <c r="I4730" s="95">
        <v>6265.8848657148064</v>
      </c>
      <c r="J4730" s="22">
        <v>0.77722828129021182</v>
      </c>
      <c r="K4730" s="101">
        <v>8139.2902524622441</v>
      </c>
      <c r="L4730" s="31">
        <v>437134.57663914881</v>
      </c>
      <c r="M4730" s="95">
        <v>6327.997558691909</v>
      </c>
      <c r="N4730" s="22">
        <v>0.77746306648514041</v>
      </c>
    </row>
    <row r="4731" spans="1:14" s="15" customFormat="1" x14ac:dyDescent="0.3">
      <c r="A4731" s="17" t="s">
        <v>3518</v>
      </c>
      <c r="B4731" s="15" t="s">
        <v>11318</v>
      </c>
      <c r="C4731" s="111" t="s">
        <v>3500</v>
      </c>
      <c r="D4731" s="111" t="s">
        <v>249</v>
      </c>
      <c r="E4731" s="111" t="s">
        <v>3509</v>
      </c>
      <c r="F4731" s="108">
        <v>0</v>
      </c>
      <c r="G4731" s="107">
        <v>9714.8333333333339</v>
      </c>
      <c r="H4731" s="31">
        <v>543945.7176902513</v>
      </c>
      <c r="I4731" s="95">
        <v>7890.3951054420559</v>
      </c>
      <c r="J4731" s="22">
        <v>0.81220076914430395</v>
      </c>
      <c r="K4731" s="101">
        <v>9805.1877954969041</v>
      </c>
      <c r="L4731" s="31">
        <v>550404.27497315081</v>
      </c>
      <c r="M4731" s="95">
        <v>7967.6994098749656</v>
      </c>
      <c r="N4731" s="22">
        <v>0.81260038828977699</v>
      </c>
    </row>
    <row r="4732" spans="1:14" s="15" customFormat="1" x14ac:dyDescent="0.3">
      <c r="A4732" s="17" t="s">
        <v>3540</v>
      </c>
      <c r="B4732" s="15" t="s">
        <v>11319</v>
      </c>
      <c r="C4732" s="111" t="s">
        <v>3500</v>
      </c>
      <c r="D4732" s="111" t="s">
        <v>249</v>
      </c>
      <c r="E4732" s="111" t="s">
        <v>3529</v>
      </c>
      <c r="F4732" s="108">
        <v>0</v>
      </c>
      <c r="G4732" s="107">
        <v>18129.666666666661</v>
      </c>
      <c r="H4732" s="31">
        <v>981937.12597673561</v>
      </c>
      <c r="I4732" s="95">
        <v>14243.83286912957</v>
      </c>
      <c r="J4732" s="22">
        <v>0.78566435506055832</v>
      </c>
      <c r="K4732" s="101">
        <v>18293.864396891509</v>
      </c>
      <c r="L4732" s="31">
        <v>993414.66700482985</v>
      </c>
      <c r="M4732" s="95">
        <v>14380.755775273779</v>
      </c>
      <c r="N4732" s="22">
        <v>0.78609721069744909</v>
      </c>
    </row>
    <row r="4733" spans="1:14" s="15" customFormat="1" x14ac:dyDescent="0.3">
      <c r="A4733" s="17" t="s">
        <v>3511</v>
      </c>
      <c r="B4733" s="15" t="s">
        <v>11320</v>
      </c>
      <c r="C4733" s="111" t="s">
        <v>3500</v>
      </c>
      <c r="D4733" s="111" t="s">
        <v>249</v>
      </c>
      <c r="E4733" s="111" t="s">
        <v>3509</v>
      </c>
      <c r="F4733" s="108">
        <v>0</v>
      </c>
      <c r="G4733" s="107">
        <v>4882.2499999999982</v>
      </c>
      <c r="H4733" s="31">
        <v>314664.32056171063</v>
      </c>
      <c r="I4733" s="95">
        <v>4564.4735018048459</v>
      </c>
      <c r="J4733" s="22">
        <v>0.93491187501763484</v>
      </c>
      <c r="K4733" s="101">
        <v>4925.0019057488471</v>
      </c>
      <c r="L4733" s="31">
        <v>318048.78459342598</v>
      </c>
      <c r="M4733" s="95">
        <v>4604.1014369666864</v>
      </c>
      <c r="N4733" s="22">
        <v>0.93484256962264711</v>
      </c>
    </row>
    <row r="4734" spans="1:14" s="15" customFormat="1" x14ac:dyDescent="0.3">
      <c r="A4734" s="17" t="s">
        <v>3506</v>
      </c>
      <c r="B4734" s="15" t="s">
        <v>11321</v>
      </c>
      <c r="C4734" s="111" t="s">
        <v>3500</v>
      </c>
      <c r="D4734" s="111" t="s">
        <v>249</v>
      </c>
      <c r="E4734" s="111" t="s">
        <v>3501</v>
      </c>
      <c r="F4734" s="108">
        <v>0</v>
      </c>
      <c r="G4734" s="107">
        <v>10397.41666666667</v>
      </c>
      <c r="H4734" s="31">
        <v>452435.05792663002</v>
      </c>
      <c r="I4734" s="95">
        <v>6562.9551819130984</v>
      </c>
      <c r="J4734" s="22">
        <v>0.63121017386495992</v>
      </c>
      <c r="K4734" s="101">
        <v>10499.16575019578</v>
      </c>
      <c r="L4734" s="31">
        <v>458052.35661659407</v>
      </c>
      <c r="M4734" s="95">
        <v>6630.805132616214</v>
      </c>
      <c r="N4734" s="22">
        <v>0.63155542929613917</v>
      </c>
    </row>
    <row r="4735" spans="1:14" s="15" customFormat="1" x14ac:dyDescent="0.3">
      <c r="A4735" s="17" t="s">
        <v>3499</v>
      </c>
      <c r="B4735" s="15" t="s">
        <v>11322</v>
      </c>
      <c r="C4735" s="111" t="s">
        <v>3500</v>
      </c>
      <c r="D4735" s="111" t="s">
        <v>249</v>
      </c>
      <c r="E4735" s="111" t="s">
        <v>3501</v>
      </c>
      <c r="F4735" s="108">
        <v>0</v>
      </c>
      <c r="G4735" s="107">
        <v>13182.91666666667</v>
      </c>
      <c r="H4735" s="31">
        <v>631482.70660642895</v>
      </c>
      <c r="I4735" s="95">
        <v>9160.1935548576676</v>
      </c>
      <c r="J4735" s="22">
        <v>0.69485333075186961</v>
      </c>
      <c r="K4735" s="101">
        <v>13305.55184271185</v>
      </c>
      <c r="L4735" s="31">
        <v>639032.27351815486</v>
      </c>
      <c r="M4735" s="95">
        <v>9250.6859051013616</v>
      </c>
      <c r="N4735" s="22">
        <v>0.69525007413867235</v>
      </c>
    </row>
    <row r="4736" spans="1:14" s="15" customFormat="1" x14ac:dyDescent="0.3">
      <c r="A4736" s="17" t="s">
        <v>3505</v>
      </c>
      <c r="B4736" s="15" t="s">
        <v>11323</v>
      </c>
      <c r="C4736" s="111" t="s">
        <v>3500</v>
      </c>
      <c r="D4736" s="111" t="s">
        <v>249</v>
      </c>
      <c r="E4736" s="111" t="s">
        <v>3501</v>
      </c>
      <c r="F4736" s="108">
        <v>0</v>
      </c>
      <c r="G4736" s="107">
        <v>8896.2499999999982</v>
      </c>
      <c r="H4736" s="31">
        <v>469684.2537759422</v>
      </c>
      <c r="I4736" s="95">
        <v>6813.1694332177258</v>
      </c>
      <c r="J4736" s="22">
        <v>0.76584734390532272</v>
      </c>
      <c r="K4736" s="101">
        <v>8970.5103899124297</v>
      </c>
      <c r="L4736" s="31">
        <v>474663.67845001328</v>
      </c>
      <c r="M4736" s="95">
        <v>6871.2720497306091</v>
      </c>
      <c r="N4736" s="22">
        <v>0.76598451493434883</v>
      </c>
    </row>
    <row r="4737" spans="1:14" s="15" customFormat="1" x14ac:dyDescent="0.3">
      <c r="A4737" s="17" t="s">
        <v>3550</v>
      </c>
      <c r="B4737" s="15" t="s">
        <v>11324</v>
      </c>
      <c r="C4737" s="111" t="s">
        <v>3500</v>
      </c>
      <c r="D4737" s="111" t="s">
        <v>249</v>
      </c>
      <c r="E4737" s="111" t="s">
        <v>3542</v>
      </c>
      <c r="F4737" s="108">
        <v>0</v>
      </c>
      <c r="G4737" s="107">
        <v>5331.4999999999991</v>
      </c>
      <c r="H4737" s="31">
        <v>181759.78761224449</v>
      </c>
      <c r="I4737" s="95">
        <v>2636.5802540585851</v>
      </c>
      <c r="J4737" s="22">
        <v>0.49452879190820309</v>
      </c>
      <c r="K4737" s="101">
        <v>5384.4585626196631</v>
      </c>
      <c r="L4737" s="31">
        <v>183855.02819912371</v>
      </c>
      <c r="M4737" s="95">
        <v>2661.5011297943911</v>
      </c>
      <c r="N4737" s="22">
        <v>0.49429317708399428</v>
      </c>
    </row>
    <row r="4738" spans="1:14" s="15" customFormat="1" x14ac:dyDescent="0.3">
      <c r="A4738" s="17" t="s">
        <v>3567</v>
      </c>
      <c r="B4738" s="15" t="s">
        <v>11325</v>
      </c>
      <c r="C4738" s="111" t="s">
        <v>3500</v>
      </c>
      <c r="D4738" s="111" t="s">
        <v>249</v>
      </c>
      <c r="E4738" s="111" t="s">
        <v>3560</v>
      </c>
      <c r="F4738" s="108">
        <v>0</v>
      </c>
      <c r="G4738" s="107">
        <v>10298.33333333333</v>
      </c>
      <c r="H4738" s="31">
        <v>676266.26549514569</v>
      </c>
      <c r="I4738" s="95">
        <v>9809.8171521538716</v>
      </c>
      <c r="J4738" s="22">
        <v>0.95256356874774617</v>
      </c>
      <c r="K4738" s="101">
        <v>10393.169945139551</v>
      </c>
      <c r="L4738" s="31">
        <v>684025.12228749495</v>
      </c>
      <c r="M4738" s="95">
        <v>9902.0062361535729</v>
      </c>
      <c r="N4738" s="22">
        <v>0.95274168405033421</v>
      </c>
    </row>
    <row r="4739" spans="1:14" s="15" customFormat="1" x14ac:dyDescent="0.3">
      <c r="A4739" s="17" t="s">
        <v>3514</v>
      </c>
      <c r="B4739" s="15" t="s">
        <v>11326</v>
      </c>
      <c r="C4739" s="111" t="s">
        <v>3500</v>
      </c>
      <c r="D4739" s="111" t="s">
        <v>249</v>
      </c>
      <c r="E4739" s="111" t="s">
        <v>3509</v>
      </c>
      <c r="F4739" s="108">
        <v>0</v>
      </c>
      <c r="G4739" s="107">
        <v>21430.416666666672</v>
      </c>
      <c r="H4739" s="31">
        <v>1268161.1969750039</v>
      </c>
      <c r="I4739" s="95">
        <v>18395.756370714131</v>
      </c>
      <c r="J4739" s="22">
        <v>0.85839471331079076</v>
      </c>
      <c r="K4739" s="101">
        <v>21632.198865000191</v>
      </c>
      <c r="L4739" s="31">
        <v>1283242.8541579959</v>
      </c>
      <c r="M4739" s="95">
        <v>18576.333427460551</v>
      </c>
      <c r="N4739" s="22">
        <v>0.85873532983815715</v>
      </c>
    </row>
    <row r="4740" spans="1:14" s="15" customFormat="1" x14ac:dyDescent="0.3">
      <c r="A4740" s="17" t="s">
        <v>4974</v>
      </c>
      <c r="B4740" s="15" t="s">
        <v>11327</v>
      </c>
      <c r="C4740" s="111" t="s">
        <v>3500</v>
      </c>
      <c r="D4740" s="111" t="s">
        <v>249</v>
      </c>
      <c r="E4740" s="111" t="s">
        <v>4947</v>
      </c>
      <c r="F4740" s="108">
        <v>0</v>
      </c>
      <c r="G4740" s="107">
        <v>16084.16666666667</v>
      </c>
      <c r="H4740" s="31">
        <v>1008328.104627046</v>
      </c>
      <c r="I4740" s="95">
        <v>14626.656452435751</v>
      </c>
      <c r="J4740" s="22">
        <v>0.90938229847794894</v>
      </c>
      <c r="K4740" s="101">
        <v>16227.258665878049</v>
      </c>
      <c r="L4740" s="31">
        <v>1020309.196372112</v>
      </c>
      <c r="M4740" s="95">
        <v>14770.08328509194</v>
      </c>
      <c r="N4740" s="22">
        <v>0.91020199956199632</v>
      </c>
    </row>
    <row r="4741" spans="1:14" s="15" customFormat="1" x14ac:dyDescent="0.3">
      <c r="A4741" s="17" t="s">
        <v>3564</v>
      </c>
      <c r="B4741" s="15" t="s">
        <v>11328</v>
      </c>
      <c r="C4741" s="111" t="s">
        <v>3500</v>
      </c>
      <c r="D4741" s="111" t="s">
        <v>249</v>
      </c>
      <c r="E4741" s="111" t="s">
        <v>3560</v>
      </c>
      <c r="F4741" s="108">
        <v>0</v>
      </c>
      <c r="G4741" s="107">
        <v>12407.25</v>
      </c>
      <c r="H4741" s="31">
        <v>569934.05698288593</v>
      </c>
      <c r="I4741" s="95">
        <v>8267.3780625354721</v>
      </c>
      <c r="J4741" s="22">
        <v>0.66633444659658436</v>
      </c>
      <c r="K4741" s="101">
        <v>12533.473963446981</v>
      </c>
      <c r="L4741" s="31">
        <v>577522.61129768845</v>
      </c>
      <c r="M4741" s="95">
        <v>8360.2667683685922</v>
      </c>
      <c r="N4741" s="22">
        <v>0.66703507684706909</v>
      </c>
    </row>
    <row r="4742" spans="1:14" s="15" customFormat="1" x14ac:dyDescent="0.3">
      <c r="A4742" s="17" t="s">
        <v>3541</v>
      </c>
      <c r="B4742" s="15" t="s">
        <v>11329</v>
      </c>
      <c r="C4742" s="111" t="s">
        <v>3500</v>
      </c>
      <c r="D4742" s="111" t="s">
        <v>249</v>
      </c>
      <c r="E4742" s="111" t="s">
        <v>3542</v>
      </c>
      <c r="F4742" s="108">
        <v>0</v>
      </c>
      <c r="G4742" s="107">
        <v>9261.3333333333339</v>
      </c>
      <c r="H4742" s="31">
        <v>523003.11318615888</v>
      </c>
      <c r="I4742" s="95">
        <v>7586.6048214115481</v>
      </c>
      <c r="J4742" s="22">
        <v>0.8191698266712728</v>
      </c>
      <c r="K4742" s="101">
        <v>9356.3604508188837</v>
      </c>
      <c r="L4742" s="31">
        <v>529379.57042912068</v>
      </c>
      <c r="M4742" s="95">
        <v>7663.3439867699472</v>
      </c>
      <c r="N4742" s="22">
        <v>0.81905181262007054</v>
      </c>
    </row>
    <row r="4743" spans="1:14" s="15" customFormat="1" x14ac:dyDescent="0.3">
      <c r="A4743" s="17" t="s">
        <v>3570</v>
      </c>
      <c r="B4743" s="15" t="s">
        <v>7663</v>
      </c>
      <c r="C4743" s="111" t="s">
        <v>3500</v>
      </c>
      <c r="D4743" s="111" t="s">
        <v>249</v>
      </c>
      <c r="E4743" s="111" t="s">
        <v>3560</v>
      </c>
      <c r="F4743" s="108">
        <v>0</v>
      </c>
      <c r="G4743" s="107">
        <v>14751.83333333333</v>
      </c>
      <c r="H4743" s="31">
        <v>912211.9111167849</v>
      </c>
      <c r="I4743" s="95">
        <v>13232.40934622183</v>
      </c>
      <c r="J4743" s="22">
        <v>0.89700100639842506</v>
      </c>
      <c r="K4743" s="101">
        <v>14881.99812576461</v>
      </c>
      <c r="L4743" s="31">
        <v>922365.44739990262</v>
      </c>
      <c r="M4743" s="95">
        <v>13352.241189070999</v>
      </c>
      <c r="N4743" s="22">
        <v>0.89720755749557546</v>
      </c>
    </row>
    <row r="4744" spans="1:14" s="15" customFormat="1" x14ac:dyDescent="0.3">
      <c r="A4744" s="17" t="s">
        <v>3528</v>
      </c>
      <c r="B4744" s="15" t="s">
        <v>11330</v>
      </c>
      <c r="C4744" s="111" t="s">
        <v>3500</v>
      </c>
      <c r="D4744" s="111" t="s">
        <v>249</v>
      </c>
      <c r="E4744" s="111" t="s">
        <v>3529</v>
      </c>
      <c r="F4744" s="108">
        <v>0</v>
      </c>
      <c r="G4744" s="107">
        <v>4434.416666666667</v>
      </c>
      <c r="H4744" s="31">
        <v>203020.05623618519</v>
      </c>
      <c r="I4744" s="95">
        <v>2944.9785262300202</v>
      </c>
      <c r="J4744" s="22">
        <v>0.66411858596132967</v>
      </c>
      <c r="K4744" s="101">
        <v>4481.2737013854321</v>
      </c>
      <c r="L4744" s="31">
        <v>205634.47690872569</v>
      </c>
      <c r="M4744" s="95">
        <v>2976.782294061079</v>
      </c>
      <c r="N4744" s="22">
        <v>0.66427147557195088</v>
      </c>
    </row>
    <row r="4745" spans="1:14" s="15" customFormat="1" x14ac:dyDescent="0.3">
      <c r="A4745" s="17" t="s">
        <v>3559</v>
      </c>
      <c r="B4745" s="15" t="s">
        <v>11331</v>
      </c>
      <c r="C4745" s="111" t="s">
        <v>3500</v>
      </c>
      <c r="D4745" s="111" t="s">
        <v>249</v>
      </c>
      <c r="E4745" s="111" t="s">
        <v>3560</v>
      </c>
      <c r="F4745" s="108">
        <v>0</v>
      </c>
      <c r="G4745" s="107">
        <v>14238.33333333333</v>
      </c>
      <c r="H4745" s="31">
        <v>959576.64551021252</v>
      </c>
      <c r="I4745" s="95">
        <v>13919.475088765799</v>
      </c>
      <c r="J4745" s="22">
        <v>0.97760564828040253</v>
      </c>
      <c r="K4745" s="101">
        <v>14370.97169521103</v>
      </c>
      <c r="L4745" s="31">
        <v>971612.41112349287</v>
      </c>
      <c r="M4745" s="95">
        <v>14065.14445243632</v>
      </c>
      <c r="N4745" s="22">
        <v>0.97871909782714106</v>
      </c>
    </row>
    <row r="4746" spans="1:14" s="15" customFormat="1" x14ac:dyDescent="0.3">
      <c r="A4746" s="17" t="s">
        <v>3545</v>
      </c>
      <c r="B4746" s="15" t="s">
        <v>11332</v>
      </c>
      <c r="C4746" s="111" t="s">
        <v>3500</v>
      </c>
      <c r="D4746" s="111" t="s">
        <v>249</v>
      </c>
      <c r="E4746" s="111" t="s">
        <v>3542</v>
      </c>
      <c r="F4746" s="108">
        <v>0</v>
      </c>
      <c r="G4746" s="107">
        <v>13964.66666666667</v>
      </c>
      <c r="H4746" s="31">
        <v>693926.56786847464</v>
      </c>
      <c r="I4746" s="95">
        <v>10065.994853117951</v>
      </c>
      <c r="J4746" s="22">
        <v>0.72081884182350298</v>
      </c>
      <c r="K4746" s="101">
        <v>14099.736250520469</v>
      </c>
      <c r="L4746" s="31">
        <v>701889.72352379223</v>
      </c>
      <c r="M4746" s="95">
        <v>10160.615733209241</v>
      </c>
      <c r="N4746" s="22">
        <v>0.72062452464911719</v>
      </c>
    </row>
    <row r="4747" spans="1:14" s="15" customFormat="1" x14ac:dyDescent="0.3">
      <c r="A4747" s="17" t="s">
        <v>3502</v>
      </c>
      <c r="B4747" s="15" t="s">
        <v>11333</v>
      </c>
      <c r="C4747" s="111" t="s">
        <v>3500</v>
      </c>
      <c r="D4747" s="111" t="s">
        <v>249</v>
      </c>
      <c r="E4747" s="111" t="s">
        <v>3501</v>
      </c>
      <c r="F4747" s="108">
        <v>0</v>
      </c>
      <c r="G4747" s="107">
        <v>16659.916666666661</v>
      </c>
      <c r="H4747" s="31">
        <v>983981.53817347717</v>
      </c>
      <c r="I4747" s="95">
        <v>14273.48880623148</v>
      </c>
      <c r="J4747" s="22">
        <v>0.85675631468133462</v>
      </c>
      <c r="K4747" s="101">
        <v>16814.207726668861</v>
      </c>
      <c r="L4747" s="31">
        <v>995377.46106563485</v>
      </c>
      <c r="M4747" s="95">
        <v>14409.169350151529</v>
      </c>
      <c r="N4747" s="22">
        <v>0.85696391910855707</v>
      </c>
    </row>
    <row r="4748" spans="1:14" s="15" customFormat="1" x14ac:dyDescent="0.3">
      <c r="A4748" s="17" t="s">
        <v>3530</v>
      </c>
      <c r="B4748" s="15" t="s">
        <v>11334</v>
      </c>
      <c r="C4748" s="111" t="s">
        <v>3500</v>
      </c>
      <c r="D4748" s="111" t="s">
        <v>249</v>
      </c>
      <c r="E4748" s="111" t="s">
        <v>3529</v>
      </c>
      <c r="F4748" s="108">
        <v>0</v>
      </c>
      <c r="G4748" s="107">
        <v>14891.58333333333</v>
      </c>
      <c r="H4748" s="31">
        <v>817918.86214451422</v>
      </c>
      <c r="I4748" s="95">
        <v>11864.608501594739</v>
      </c>
      <c r="J4748" s="22">
        <v>0.79673250560516262</v>
      </c>
      <c r="K4748" s="101">
        <v>15030.95580477879</v>
      </c>
      <c r="L4748" s="31">
        <v>827982.16287614708</v>
      </c>
      <c r="M4748" s="95">
        <v>11985.94068125123</v>
      </c>
      <c r="N4748" s="22">
        <v>0.7974170662813429</v>
      </c>
    </row>
    <row r="4749" spans="1:14" s="15" customFormat="1" x14ac:dyDescent="0.3">
      <c r="A4749" s="17" t="s">
        <v>3544</v>
      </c>
      <c r="B4749" s="15" t="s">
        <v>11335</v>
      </c>
      <c r="C4749" s="111" t="s">
        <v>3500</v>
      </c>
      <c r="D4749" s="111" t="s">
        <v>249</v>
      </c>
      <c r="E4749" s="111" t="s">
        <v>3542</v>
      </c>
      <c r="F4749" s="108">
        <v>0</v>
      </c>
      <c r="G4749" s="107">
        <v>16928.916666666672</v>
      </c>
      <c r="H4749" s="31">
        <v>1004432.300604817</v>
      </c>
      <c r="I4749" s="95">
        <v>14570.144502825609</v>
      </c>
      <c r="J4749" s="22">
        <v>0.86066608925510757</v>
      </c>
      <c r="K4749" s="101">
        <v>17094.51779037981</v>
      </c>
      <c r="L4749" s="31">
        <v>1017333.2193043859</v>
      </c>
      <c r="M4749" s="95">
        <v>14727.00278625773</v>
      </c>
      <c r="N4749" s="22">
        <v>0.86150442889623735</v>
      </c>
    </row>
    <row r="4750" spans="1:14" s="15" customFormat="1" x14ac:dyDescent="0.3">
      <c r="A4750" s="17" t="s">
        <v>3510</v>
      </c>
      <c r="B4750" s="15" t="s">
        <v>11336</v>
      </c>
      <c r="C4750" s="111" t="s">
        <v>3500</v>
      </c>
      <c r="D4750" s="111" t="s">
        <v>249</v>
      </c>
      <c r="E4750" s="111" t="s">
        <v>3509</v>
      </c>
      <c r="F4750" s="108">
        <v>0</v>
      </c>
      <c r="G4750" s="107">
        <v>8447.5833333333339</v>
      </c>
      <c r="H4750" s="31">
        <v>656834.6967415096</v>
      </c>
      <c r="I4750" s="95">
        <v>9527.9457263877066</v>
      </c>
      <c r="J4750" s="22">
        <v>1.1278901137075941</v>
      </c>
      <c r="K4750" s="101">
        <v>8523.8695445670983</v>
      </c>
      <c r="L4750" s="31">
        <v>664094.53212561563</v>
      </c>
      <c r="M4750" s="95">
        <v>9613.489306522144</v>
      </c>
      <c r="N4750" s="22">
        <v>1.127831585908015</v>
      </c>
    </row>
    <row r="4751" spans="1:14" s="15" customFormat="1" x14ac:dyDescent="0.3">
      <c r="A4751" s="17" t="s">
        <v>3535</v>
      </c>
      <c r="B4751" s="15" t="s">
        <v>7363</v>
      </c>
      <c r="C4751" s="111" t="s">
        <v>3500</v>
      </c>
      <c r="D4751" s="111" t="s">
        <v>249</v>
      </c>
      <c r="E4751" s="111" t="s">
        <v>3529</v>
      </c>
      <c r="F4751" s="108">
        <v>0</v>
      </c>
      <c r="G4751" s="107">
        <v>20199.833333333328</v>
      </c>
      <c r="H4751" s="31">
        <v>1228437.026576119</v>
      </c>
      <c r="I4751" s="95">
        <v>17819.52350502662</v>
      </c>
      <c r="J4751" s="22">
        <v>0.88216190752530732</v>
      </c>
      <c r="K4751" s="101">
        <v>20378.239459844779</v>
      </c>
      <c r="L4751" s="31">
        <v>1242578.6739215991</v>
      </c>
      <c r="M4751" s="95">
        <v>17987.675272709861</v>
      </c>
      <c r="N4751" s="22">
        <v>0.8826903476207788</v>
      </c>
    </row>
    <row r="4752" spans="1:14" s="15" customFormat="1" x14ac:dyDescent="0.3">
      <c r="A4752" s="17" t="s">
        <v>3554</v>
      </c>
      <c r="B4752" s="15" t="s">
        <v>11337</v>
      </c>
      <c r="C4752" s="111" t="s">
        <v>3500</v>
      </c>
      <c r="D4752" s="111" t="s">
        <v>249</v>
      </c>
      <c r="E4752" s="111" t="s">
        <v>3542</v>
      </c>
      <c r="F4752" s="108">
        <v>0</v>
      </c>
      <c r="G4752" s="107">
        <v>6631.2500000000009</v>
      </c>
      <c r="H4752" s="31">
        <v>327253.37344885932</v>
      </c>
      <c r="I4752" s="95">
        <v>4747.0884173238119</v>
      </c>
      <c r="J4752" s="22">
        <v>0.71586630232969817</v>
      </c>
      <c r="K4752" s="101">
        <v>6703.6201642334972</v>
      </c>
      <c r="L4752" s="31">
        <v>331701.63031441142</v>
      </c>
      <c r="M4752" s="95">
        <v>4801.7412005741107</v>
      </c>
      <c r="N4752" s="22">
        <v>0.716290762742395</v>
      </c>
    </row>
    <row r="4753" spans="1:14" s="15" customFormat="1" x14ac:dyDescent="0.3">
      <c r="A4753" s="17" t="s">
        <v>3551</v>
      </c>
      <c r="B4753" s="15" t="s">
        <v>11338</v>
      </c>
      <c r="C4753" s="111" t="s">
        <v>3500</v>
      </c>
      <c r="D4753" s="111" t="s">
        <v>249</v>
      </c>
      <c r="E4753" s="111" t="s">
        <v>3542</v>
      </c>
      <c r="F4753" s="108">
        <v>0</v>
      </c>
      <c r="G4753" s="107">
        <v>12012.91666666667</v>
      </c>
      <c r="H4753" s="31">
        <v>616582.84330671502</v>
      </c>
      <c r="I4753" s="95">
        <v>8944.0583696207359</v>
      </c>
      <c r="J4753" s="22">
        <v>0.7445367863442045</v>
      </c>
      <c r="K4753" s="101">
        <v>12134.881195002299</v>
      </c>
      <c r="L4753" s="31">
        <v>624247.39366778999</v>
      </c>
      <c r="M4753" s="95">
        <v>9036.6587185127937</v>
      </c>
      <c r="N4753" s="22">
        <v>0.74468456454559273</v>
      </c>
    </row>
    <row r="4754" spans="1:14" s="15" customFormat="1" x14ac:dyDescent="0.3">
      <c r="A4754" s="17" t="s">
        <v>3552</v>
      </c>
      <c r="B4754" s="15" t="s">
        <v>11339</v>
      </c>
      <c r="C4754" s="111" t="s">
        <v>3500</v>
      </c>
      <c r="D4754" s="111" t="s">
        <v>249</v>
      </c>
      <c r="E4754" s="111" t="s">
        <v>3542</v>
      </c>
      <c r="F4754" s="108">
        <v>0</v>
      </c>
      <c r="G4754" s="107">
        <v>7327.7499999999982</v>
      </c>
      <c r="H4754" s="31">
        <v>357499.80709636322</v>
      </c>
      <c r="I4754" s="95">
        <v>5185.8386533266721</v>
      </c>
      <c r="J4754" s="22">
        <v>0.70769863236691666</v>
      </c>
      <c r="K4754" s="101">
        <v>7400.9825284332974</v>
      </c>
      <c r="L4754" s="31">
        <v>362037.88437970221</v>
      </c>
      <c r="M4754" s="95">
        <v>5240.8914117995328</v>
      </c>
      <c r="N4754" s="22">
        <v>0.70813454722598423</v>
      </c>
    </row>
    <row r="4755" spans="1:14" s="15" customFormat="1" x14ac:dyDescent="0.3">
      <c r="A4755" s="17" t="s">
        <v>3569</v>
      </c>
      <c r="B4755" s="15" t="s">
        <v>8599</v>
      </c>
      <c r="C4755" s="111" t="s">
        <v>3500</v>
      </c>
      <c r="D4755" s="111" t="s">
        <v>249</v>
      </c>
      <c r="E4755" s="111" t="s">
        <v>3560</v>
      </c>
      <c r="F4755" s="108">
        <v>0</v>
      </c>
      <c r="G4755" s="107">
        <v>19032</v>
      </c>
      <c r="H4755" s="31">
        <v>1095773.955214049</v>
      </c>
      <c r="I4755" s="95">
        <v>15895.13286289958</v>
      </c>
      <c r="J4755" s="22">
        <v>0.83517932234655223</v>
      </c>
      <c r="K4755" s="101">
        <v>19212.968380081289</v>
      </c>
      <c r="L4755" s="31">
        <v>1108341.241735297</v>
      </c>
      <c r="M4755" s="95">
        <v>16044.442711033071</v>
      </c>
      <c r="N4755" s="22">
        <v>0.8350840116755136</v>
      </c>
    </row>
    <row r="4756" spans="1:14" s="15" customFormat="1" x14ac:dyDescent="0.3">
      <c r="A4756" s="17" t="s">
        <v>3565</v>
      </c>
      <c r="B4756" s="15" t="s">
        <v>11340</v>
      </c>
      <c r="C4756" s="111" t="s">
        <v>3500</v>
      </c>
      <c r="D4756" s="111" t="s">
        <v>249</v>
      </c>
      <c r="E4756" s="111" t="s">
        <v>3560</v>
      </c>
      <c r="F4756" s="108">
        <v>0</v>
      </c>
      <c r="G4756" s="107">
        <v>7613.3333333333339</v>
      </c>
      <c r="H4756" s="31">
        <v>434393.04447298037</v>
      </c>
      <c r="I4756" s="95">
        <v>6301.2404371928124</v>
      </c>
      <c r="J4756" s="22">
        <v>0.82765855129502786</v>
      </c>
      <c r="K4756" s="101">
        <v>7683.7576169149488</v>
      </c>
      <c r="L4756" s="31">
        <v>439595.56233154651</v>
      </c>
      <c r="M4756" s="95">
        <v>6363.6229982835348</v>
      </c>
      <c r="N4756" s="22">
        <v>0.82819153278269964</v>
      </c>
    </row>
    <row r="4757" spans="1:14" s="15" customFormat="1" x14ac:dyDescent="0.3">
      <c r="A4757" s="17" t="s">
        <v>3547</v>
      </c>
      <c r="B4757" s="15" t="s">
        <v>11341</v>
      </c>
      <c r="C4757" s="111" t="s">
        <v>3500</v>
      </c>
      <c r="D4757" s="111" t="s">
        <v>249</v>
      </c>
      <c r="E4757" s="111" t="s">
        <v>3542</v>
      </c>
      <c r="F4757" s="108">
        <v>0</v>
      </c>
      <c r="G4757" s="107">
        <v>13153.41666666667</v>
      </c>
      <c r="H4757" s="31">
        <v>642829.26199884701</v>
      </c>
      <c r="I4757" s="95">
        <v>9324.7849878266188</v>
      </c>
      <c r="J4757" s="22">
        <v>0.70892492985928512</v>
      </c>
      <c r="K4757" s="101">
        <v>13280.56484411897</v>
      </c>
      <c r="L4757" s="31">
        <v>650833.8674680487</v>
      </c>
      <c r="M4757" s="95">
        <v>9421.5267895671295</v>
      </c>
      <c r="N4757" s="22">
        <v>0.70942214432537976</v>
      </c>
    </row>
    <row r="4758" spans="1:14" s="15" customFormat="1" x14ac:dyDescent="0.3">
      <c r="A4758" s="17" t="s">
        <v>3536</v>
      </c>
      <c r="B4758" s="15" t="s">
        <v>11342</v>
      </c>
      <c r="C4758" s="111" t="s">
        <v>3500</v>
      </c>
      <c r="D4758" s="111" t="s">
        <v>249</v>
      </c>
      <c r="E4758" s="111" t="s">
        <v>3529</v>
      </c>
      <c r="F4758" s="108">
        <v>0</v>
      </c>
      <c r="G4758" s="107">
        <v>7971.8333333333339</v>
      </c>
      <c r="H4758" s="31">
        <v>324759.28048252972</v>
      </c>
      <c r="I4758" s="95">
        <v>4710.9094783340752</v>
      </c>
      <c r="J4758" s="22">
        <v>0.59094430118551666</v>
      </c>
      <c r="K4758" s="101">
        <v>8049.1254247287661</v>
      </c>
      <c r="L4758" s="31">
        <v>328443.99935691978</v>
      </c>
      <c r="M4758" s="95">
        <v>4754.5834559165814</v>
      </c>
      <c r="N4758" s="22">
        <v>0.5906956600911456</v>
      </c>
    </row>
    <row r="4759" spans="1:14" s="15" customFormat="1" x14ac:dyDescent="0.3">
      <c r="A4759" s="17" t="s">
        <v>3568</v>
      </c>
      <c r="B4759" s="15" t="s">
        <v>8825</v>
      </c>
      <c r="C4759" s="111" t="s">
        <v>3500</v>
      </c>
      <c r="D4759" s="111" t="s">
        <v>249</v>
      </c>
      <c r="E4759" s="111" t="s">
        <v>3560</v>
      </c>
      <c r="F4759" s="108">
        <v>0</v>
      </c>
      <c r="G4759" s="107">
        <v>14194.91666666667</v>
      </c>
      <c r="H4759" s="31">
        <v>893386.36291430716</v>
      </c>
      <c r="I4759" s="95">
        <v>12959.328763797461</v>
      </c>
      <c r="J4759" s="22">
        <v>0.91295560714557178</v>
      </c>
      <c r="K4759" s="101">
        <v>14319.61088318882</v>
      </c>
      <c r="L4759" s="31">
        <v>903102.64240880683</v>
      </c>
      <c r="M4759" s="95">
        <v>13073.39117474729</v>
      </c>
      <c r="N4759" s="22">
        <v>0.91297111921493734</v>
      </c>
    </row>
    <row r="4760" spans="1:14" s="15" customFormat="1" x14ac:dyDescent="0.3">
      <c r="A4760" s="17" t="s">
        <v>3525</v>
      </c>
      <c r="B4760" s="15" t="s">
        <v>11343</v>
      </c>
      <c r="C4760" s="111" t="s">
        <v>3500</v>
      </c>
      <c r="D4760" s="111" t="s">
        <v>249</v>
      </c>
      <c r="E4760" s="111" t="s">
        <v>3509</v>
      </c>
      <c r="F4760" s="108">
        <v>0</v>
      </c>
      <c r="G4760" s="107">
        <v>2379.416666666667</v>
      </c>
      <c r="H4760" s="31">
        <v>117979.14180938731</v>
      </c>
      <c r="I4760" s="95">
        <v>1711.3877594807061</v>
      </c>
      <c r="J4760" s="22">
        <v>0.71924677315057839</v>
      </c>
      <c r="K4760" s="101">
        <v>2400.0083534366981</v>
      </c>
      <c r="L4760" s="31">
        <v>119389.9093500556</v>
      </c>
      <c r="M4760" s="95">
        <v>1728.2985498611311</v>
      </c>
      <c r="N4760" s="22">
        <v>0.72012188932021381</v>
      </c>
    </row>
    <row r="4761" spans="1:14" s="15" customFormat="1" x14ac:dyDescent="0.3">
      <c r="A4761" s="17" t="s">
        <v>3533</v>
      </c>
      <c r="B4761" s="15" t="s">
        <v>11344</v>
      </c>
      <c r="C4761" s="111" t="s">
        <v>3500</v>
      </c>
      <c r="D4761" s="111" t="s">
        <v>249</v>
      </c>
      <c r="E4761" s="111" t="s">
        <v>3529</v>
      </c>
      <c r="F4761" s="108">
        <v>0</v>
      </c>
      <c r="G4761" s="107">
        <v>11866.083333333339</v>
      </c>
      <c r="H4761" s="31">
        <v>703783.08638140943</v>
      </c>
      <c r="I4761" s="95">
        <v>10208.972034299561</v>
      </c>
      <c r="J4761" s="22">
        <v>0.86034892453698308</v>
      </c>
      <c r="K4761" s="101">
        <v>11972.268890142919</v>
      </c>
      <c r="L4761" s="31">
        <v>711717.29306610487</v>
      </c>
      <c r="M4761" s="95">
        <v>10302.880471335789</v>
      </c>
      <c r="N4761" s="22">
        <v>0.86056206771453492</v>
      </c>
    </row>
    <row r="4762" spans="1:14" s="15" customFormat="1" x14ac:dyDescent="0.3">
      <c r="A4762" s="17" t="s">
        <v>3561</v>
      </c>
      <c r="B4762" s="15" t="s">
        <v>8116</v>
      </c>
      <c r="C4762" s="111" t="s">
        <v>3500</v>
      </c>
      <c r="D4762" s="111" t="s">
        <v>249</v>
      </c>
      <c r="E4762" s="111" t="s">
        <v>3560</v>
      </c>
      <c r="F4762" s="108">
        <v>0</v>
      </c>
      <c r="G4762" s="107">
        <v>15506.33333333333</v>
      </c>
      <c r="H4762" s="31">
        <v>626182.69608329562</v>
      </c>
      <c r="I4762" s="95">
        <v>9083.3123960756875</v>
      </c>
      <c r="J4762" s="22">
        <v>0.58578080328956039</v>
      </c>
      <c r="K4762" s="101">
        <v>15658.57701778015</v>
      </c>
      <c r="L4762" s="31">
        <v>633934.03634174599</v>
      </c>
      <c r="M4762" s="95">
        <v>9176.8833872269188</v>
      </c>
      <c r="N4762" s="22">
        <v>0.58606113293734574</v>
      </c>
    </row>
    <row r="4763" spans="1:14" s="15" customFormat="1" x14ac:dyDescent="0.3">
      <c r="A4763" s="17" t="s">
        <v>3513</v>
      </c>
      <c r="B4763" s="15" t="s">
        <v>7777</v>
      </c>
      <c r="C4763" s="111" t="s">
        <v>3500</v>
      </c>
      <c r="D4763" s="111" t="s">
        <v>249</v>
      </c>
      <c r="E4763" s="111" t="s">
        <v>3509</v>
      </c>
      <c r="F4763" s="108">
        <v>0</v>
      </c>
      <c r="G4763" s="107">
        <v>12286</v>
      </c>
      <c r="H4763" s="31">
        <v>586228.97190887795</v>
      </c>
      <c r="I4763" s="95">
        <v>8503.7496577041984</v>
      </c>
      <c r="J4763" s="22">
        <v>0.69214957331142757</v>
      </c>
      <c r="K4763" s="101">
        <v>12401.81500296955</v>
      </c>
      <c r="L4763" s="31">
        <v>593320.70972677798</v>
      </c>
      <c r="M4763" s="95">
        <v>8588.9613938540933</v>
      </c>
      <c r="N4763" s="22">
        <v>0.69255680654787322</v>
      </c>
    </row>
    <row r="4764" spans="1:14" s="15" customFormat="1" x14ac:dyDescent="0.3">
      <c r="A4764" s="17" t="s">
        <v>3562</v>
      </c>
      <c r="B4764" s="15" t="s">
        <v>11345</v>
      </c>
      <c r="C4764" s="111" t="s">
        <v>3500</v>
      </c>
      <c r="D4764" s="111" t="s">
        <v>249</v>
      </c>
      <c r="E4764" s="111" t="s">
        <v>3560</v>
      </c>
      <c r="F4764" s="108">
        <v>0</v>
      </c>
      <c r="G4764" s="107">
        <v>10857</v>
      </c>
      <c r="H4764" s="31">
        <v>701149.29225195572</v>
      </c>
      <c r="I4764" s="95">
        <v>10170.7666111628</v>
      </c>
      <c r="J4764" s="22">
        <v>0.93679346146843501</v>
      </c>
      <c r="K4764" s="101">
        <v>10963.05202560319</v>
      </c>
      <c r="L4764" s="31">
        <v>709448.6309088564</v>
      </c>
      <c r="M4764" s="95">
        <v>10270.039123705639</v>
      </c>
      <c r="N4764" s="22">
        <v>0.93678649884365373</v>
      </c>
    </row>
    <row r="4765" spans="1:14" s="15" customFormat="1" x14ac:dyDescent="0.3">
      <c r="A4765" s="17" t="s">
        <v>3517</v>
      </c>
      <c r="B4765" s="15" t="s">
        <v>11346</v>
      </c>
      <c r="C4765" s="111" t="s">
        <v>3500</v>
      </c>
      <c r="D4765" s="111" t="s">
        <v>249</v>
      </c>
      <c r="E4765" s="111" t="s">
        <v>3509</v>
      </c>
      <c r="F4765" s="108">
        <v>0</v>
      </c>
      <c r="G4765" s="107">
        <v>6585.0833333333321</v>
      </c>
      <c r="H4765" s="31">
        <v>480615.07777349121</v>
      </c>
      <c r="I4765" s="95">
        <v>6971.7303288433859</v>
      </c>
      <c r="J4765" s="22">
        <v>1.0587155812520801</v>
      </c>
      <c r="K4765" s="101">
        <v>6644.8294868358817</v>
      </c>
      <c r="L4765" s="31">
        <v>486253.863925618</v>
      </c>
      <c r="M4765" s="95">
        <v>7039.0525670218703</v>
      </c>
      <c r="N4765" s="22">
        <v>1.0593277947864559</v>
      </c>
    </row>
    <row r="4766" spans="1:14" s="15" customFormat="1" x14ac:dyDescent="0.3">
      <c r="A4766" s="17" t="s">
        <v>3507</v>
      </c>
      <c r="B4766" s="15" t="s">
        <v>11347</v>
      </c>
      <c r="C4766" s="111" t="s">
        <v>3500</v>
      </c>
      <c r="D4766" s="111" t="s">
        <v>249</v>
      </c>
      <c r="E4766" s="111" t="s">
        <v>3501</v>
      </c>
      <c r="F4766" s="108">
        <v>0</v>
      </c>
      <c r="G4766" s="107">
        <v>10409.41666666667</v>
      </c>
      <c r="H4766" s="31">
        <v>482851.09903005842</v>
      </c>
      <c r="I4766" s="95">
        <v>7004.1657182668023</v>
      </c>
      <c r="J4766" s="22">
        <v>0.67286822523837897</v>
      </c>
      <c r="K4766" s="101">
        <v>10508.43302187357</v>
      </c>
      <c r="L4766" s="31">
        <v>488739.64111319103</v>
      </c>
      <c r="M4766" s="95">
        <v>7075.0368904202896</v>
      </c>
      <c r="N4766" s="22">
        <v>0.67327230194011067</v>
      </c>
    </row>
    <row r="4767" spans="1:14" s="15" customFormat="1" x14ac:dyDescent="0.3">
      <c r="A4767" s="17" t="s">
        <v>3543</v>
      </c>
      <c r="B4767" s="15" t="s">
        <v>11348</v>
      </c>
      <c r="C4767" s="111" t="s">
        <v>3500</v>
      </c>
      <c r="D4767" s="111" t="s">
        <v>249</v>
      </c>
      <c r="E4767" s="111" t="s">
        <v>3542</v>
      </c>
      <c r="F4767" s="108">
        <v>0</v>
      </c>
      <c r="G4767" s="107">
        <v>21167.75</v>
      </c>
      <c r="H4767" s="31">
        <v>1140972.7707675521</v>
      </c>
      <c r="I4767" s="95">
        <v>16550.780111175609</v>
      </c>
      <c r="J4767" s="22">
        <v>0.78188660160742685</v>
      </c>
      <c r="K4767" s="101">
        <v>21368.2537169959</v>
      </c>
      <c r="L4767" s="31">
        <v>1154708.7310434279</v>
      </c>
      <c r="M4767" s="95">
        <v>16715.662456220929</v>
      </c>
      <c r="N4767" s="22">
        <v>0.78226619159457145</v>
      </c>
    </row>
    <row r="4768" spans="1:14" s="15" customFormat="1" x14ac:dyDescent="0.3">
      <c r="A4768" s="17" t="s">
        <v>3556</v>
      </c>
      <c r="B4768" s="15" t="s">
        <v>11349</v>
      </c>
      <c r="C4768" s="111" t="s">
        <v>3500</v>
      </c>
      <c r="D4768" s="111" t="s">
        <v>249</v>
      </c>
      <c r="E4768" s="111" t="s">
        <v>3542</v>
      </c>
      <c r="F4768" s="108">
        <v>0</v>
      </c>
      <c r="G4768" s="107">
        <v>5859.8333333333339</v>
      </c>
      <c r="H4768" s="31">
        <v>234822.79306582751</v>
      </c>
      <c r="I4768" s="95">
        <v>3406.3042630807809</v>
      </c>
      <c r="J4768" s="22">
        <v>0.58129712387965204</v>
      </c>
      <c r="K4768" s="101">
        <v>5916.5185857592314</v>
      </c>
      <c r="L4768" s="31">
        <v>237755.73448432921</v>
      </c>
      <c r="M4768" s="95">
        <v>3441.7723689329769</v>
      </c>
      <c r="N4768" s="22">
        <v>0.58172256522901045</v>
      </c>
    </row>
    <row r="4769" spans="1:14" s="15" customFormat="1" x14ac:dyDescent="0.3">
      <c r="A4769" s="17" t="s">
        <v>3538</v>
      </c>
      <c r="B4769" s="15" t="s">
        <v>11350</v>
      </c>
      <c r="C4769" s="111" t="s">
        <v>3500</v>
      </c>
      <c r="D4769" s="111" t="s">
        <v>249</v>
      </c>
      <c r="E4769" s="111" t="s">
        <v>3529</v>
      </c>
      <c r="F4769" s="108">
        <v>0</v>
      </c>
      <c r="G4769" s="107">
        <v>8167.2500000000009</v>
      </c>
      <c r="H4769" s="31">
        <v>331792.80056663119</v>
      </c>
      <c r="I4769" s="95">
        <v>4812.9366671522539</v>
      </c>
      <c r="J4769" s="22">
        <v>0.58929709108356587</v>
      </c>
      <c r="K4769" s="101">
        <v>8252.2433837089502</v>
      </c>
      <c r="L4769" s="31">
        <v>336584.46342720732</v>
      </c>
      <c r="M4769" s="95">
        <v>4872.4255107808931</v>
      </c>
      <c r="N4769" s="22">
        <v>0.59043647699481616</v>
      </c>
    </row>
    <row r="4770" spans="1:14" s="15" customFormat="1" x14ac:dyDescent="0.3">
      <c r="A4770" s="17" t="s">
        <v>3548</v>
      </c>
      <c r="B4770" s="15" t="s">
        <v>11351</v>
      </c>
      <c r="C4770" s="111" t="s">
        <v>3500</v>
      </c>
      <c r="D4770" s="111" t="s">
        <v>249</v>
      </c>
      <c r="E4770" s="111" t="s">
        <v>3542</v>
      </c>
      <c r="F4770" s="108">
        <v>0</v>
      </c>
      <c r="G4770" s="107">
        <v>5168.6666666666661</v>
      </c>
      <c r="H4770" s="31">
        <v>163302.9512662598</v>
      </c>
      <c r="I4770" s="95">
        <v>2368.8481505966861</v>
      </c>
      <c r="J4770" s="22">
        <v>0.45830932876241842</v>
      </c>
      <c r="K4770" s="101">
        <v>5221.0081100512498</v>
      </c>
      <c r="L4770" s="31">
        <v>165410.79744353329</v>
      </c>
      <c r="M4770" s="95">
        <v>2394.5008661898169</v>
      </c>
      <c r="N4770" s="22">
        <v>0.45862806870191059</v>
      </c>
    </row>
    <row r="4771" spans="1:14" s="15" customFormat="1" x14ac:dyDescent="0.3">
      <c r="A4771" s="17" t="s">
        <v>3553</v>
      </c>
      <c r="B4771" s="15" t="s">
        <v>11352</v>
      </c>
      <c r="C4771" s="111" t="s">
        <v>3500</v>
      </c>
      <c r="D4771" s="111" t="s">
        <v>249</v>
      </c>
      <c r="E4771" s="111" t="s">
        <v>3542</v>
      </c>
      <c r="F4771" s="108">
        <v>0</v>
      </c>
      <c r="G4771" s="107">
        <v>5695.25</v>
      </c>
      <c r="H4771" s="31">
        <v>353459.53012484568</v>
      </c>
      <c r="I4771" s="95">
        <v>5127.2310007541673</v>
      </c>
      <c r="J4771" s="22">
        <v>0.9002644310178074</v>
      </c>
      <c r="K4771" s="101">
        <v>5752.1663569912644</v>
      </c>
      <c r="L4771" s="31">
        <v>357536.34392707201</v>
      </c>
      <c r="M4771" s="95">
        <v>5175.7267267874122</v>
      </c>
      <c r="N4771" s="22">
        <v>0.89978738540771874</v>
      </c>
    </row>
    <row r="4772" spans="1:14" s="15" customFormat="1" x14ac:dyDescent="0.3">
      <c r="A4772" s="17" t="s">
        <v>3534</v>
      </c>
      <c r="B4772" s="15" t="s">
        <v>11353</v>
      </c>
      <c r="C4772" s="111" t="s">
        <v>3500</v>
      </c>
      <c r="D4772" s="111" t="s">
        <v>249</v>
      </c>
      <c r="E4772" s="111" t="s">
        <v>3529</v>
      </c>
      <c r="F4772" s="108">
        <v>0</v>
      </c>
      <c r="G4772" s="107">
        <v>8099.4999999999982</v>
      </c>
      <c r="H4772" s="31">
        <v>533834.38320701267</v>
      </c>
      <c r="I4772" s="95">
        <v>7743.7216019630459</v>
      </c>
      <c r="J4772" s="22">
        <v>0.95607402950343201</v>
      </c>
      <c r="K4772" s="101">
        <v>8170.7203715369751</v>
      </c>
      <c r="L4772" s="31">
        <v>540377.70114757004</v>
      </c>
      <c r="M4772" s="95">
        <v>7822.5538687051694</v>
      </c>
      <c r="N4772" s="22">
        <v>0.95738851814771964</v>
      </c>
    </row>
    <row r="4773" spans="1:14" s="15" customFormat="1" x14ac:dyDescent="0.3">
      <c r="A4773" s="17" t="s">
        <v>3515</v>
      </c>
      <c r="B4773" s="15" t="s">
        <v>11354</v>
      </c>
      <c r="C4773" s="111" t="s">
        <v>3500</v>
      </c>
      <c r="D4773" s="111" t="s">
        <v>249</v>
      </c>
      <c r="E4773" s="111" t="s">
        <v>3509</v>
      </c>
      <c r="F4773" s="108">
        <v>0</v>
      </c>
      <c r="G4773" s="107">
        <v>13366.66666666667</v>
      </c>
      <c r="H4773" s="31">
        <v>772006.00113282143</v>
      </c>
      <c r="I4773" s="95">
        <v>11198.603416856129</v>
      </c>
      <c r="J4773" s="22">
        <v>0.83780075437826407</v>
      </c>
      <c r="K4773" s="101">
        <v>13482.990143655359</v>
      </c>
      <c r="L4773" s="31">
        <v>780792.62446704239</v>
      </c>
      <c r="M4773" s="95">
        <v>11302.820882894221</v>
      </c>
      <c r="N4773" s="22">
        <v>0.83830224323147962</v>
      </c>
    </row>
    <row r="4774" spans="1:14" s="15" customFormat="1" x14ac:dyDescent="0.3">
      <c r="A4774" s="17" t="s">
        <v>3512</v>
      </c>
      <c r="B4774" s="15" t="s">
        <v>11355</v>
      </c>
      <c r="C4774" s="111" t="s">
        <v>3500</v>
      </c>
      <c r="D4774" s="111" t="s">
        <v>249</v>
      </c>
      <c r="E4774" s="111" t="s">
        <v>3509</v>
      </c>
      <c r="F4774" s="108">
        <v>0</v>
      </c>
      <c r="G4774" s="107">
        <v>2254.75</v>
      </c>
      <c r="H4774" s="31">
        <v>139083.24762511381</v>
      </c>
      <c r="I4774" s="95">
        <v>2017.520757347166</v>
      </c>
      <c r="J4774" s="22">
        <v>0.89478689759271124</v>
      </c>
      <c r="K4774" s="101">
        <v>2277.16401208256</v>
      </c>
      <c r="L4774" s="31">
        <v>140564.58704514871</v>
      </c>
      <c r="M4774" s="95">
        <v>2034.8249971415701</v>
      </c>
      <c r="N4774" s="22">
        <v>0.89357858562003134</v>
      </c>
    </row>
    <row r="4775" spans="1:14" s="15" customFormat="1" x14ac:dyDescent="0.3">
      <c r="A4775" s="17" t="s">
        <v>3574</v>
      </c>
      <c r="B4775" s="15" t="s">
        <v>10444</v>
      </c>
      <c r="C4775" s="111" t="s">
        <v>3500</v>
      </c>
      <c r="D4775" s="111" t="s">
        <v>249</v>
      </c>
      <c r="E4775" s="111" t="s">
        <v>3560</v>
      </c>
      <c r="F4775" s="108">
        <v>0</v>
      </c>
      <c r="G4775" s="107">
        <v>3900.833333333333</v>
      </c>
      <c r="H4775" s="31">
        <v>276061.50236376643</v>
      </c>
      <c r="I4775" s="95">
        <v>4004.5068031814781</v>
      </c>
      <c r="J4775" s="22">
        <v>1.026577262084549</v>
      </c>
      <c r="K4775" s="101">
        <v>3938.2860372130731</v>
      </c>
      <c r="L4775" s="31">
        <v>279178.69573750498</v>
      </c>
      <c r="M4775" s="95">
        <v>4041.4147026490491</v>
      </c>
      <c r="N4775" s="22">
        <v>1.026186179587137</v>
      </c>
    </row>
    <row r="4776" spans="1:14" s="15" customFormat="1" x14ac:dyDescent="0.3">
      <c r="A4776" s="17" t="s">
        <v>3546</v>
      </c>
      <c r="B4776" s="15" t="s">
        <v>11356</v>
      </c>
      <c r="C4776" s="111" t="s">
        <v>3500</v>
      </c>
      <c r="D4776" s="111" t="s">
        <v>249</v>
      </c>
      <c r="E4776" s="111" t="s">
        <v>3542</v>
      </c>
      <c r="F4776" s="108">
        <v>0</v>
      </c>
      <c r="G4776" s="107">
        <v>6794.4166666666661</v>
      </c>
      <c r="H4776" s="31">
        <v>339615.87937098672</v>
      </c>
      <c r="I4776" s="95">
        <v>4926.4170765017116</v>
      </c>
      <c r="J4776" s="22">
        <v>0.72506843754087968</v>
      </c>
      <c r="K4776" s="101">
        <v>6859.1926018203521</v>
      </c>
      <c r="L4776" s="31">
        <v>343599.89037093322</v>
      </c>
      <c r="M4776" s="95">
        <v>4973.9814318759327</v>
      </c>
      <c r="N4776" s="22">
        <v>0.72515552786138326</v>
      </c>
    </row>
    <row r="4777" spans="1:14" s="15" customFormat="1" x14ac:dyDescent="0.3">
      <c r="A4777" s="17" t="s">
        <v>3520</v>
      </c>
      <c r="B4777" s="15" t="s">
        <v>11357</v>
      </c>
      <c r="C4777" s="111" t="s">
        <v>3500</v>
      </c>
      <c r="D4777" s="111" t="s">
        <v>249</v>
      </c>
      <c r="E4777" s="111" t="s">
        <v>3509</v>
      </c>
      <c r="F4777" s="108">
        <v>0</v>
      </c>
      <c r="G4777" s="107">
        <v>5750.916666666667</v>
      </c>
      <c r="H4777" s="31">
        <v>267125.14565326791</v>
      </c>
      <c r="I4777" s="95">
        <v>3874.8773512787898</v>
      </c>
      <c r="J4777" s="22">
        <v>0.67378429837772924</v>
      </c>
      <c r="K4777" s="101">
        <v>5813.3081940780494</v>
      </c>
      <c r="L4777" s="31">
        <v>270761.5272361695</v>
      </c>
      <c r="M4777" s="95">
        <v>3919.567050749577</v>
      </c>
      <c r="N4777" s="22">
        <v>0.67424036708433854</v>
      </c>
    </row>
    <row r="4778" spans="1:14" s="15" customFormat="1" x14ac:dyDescent="0.3">
      <c r="A4778" s="17" t="s">
        <v>3555</v>
      </c>
      <c r="B4778" s="15" t="s">
        <v>11358</v>
      </c>
      <c r="C4778" s="111" t="s">
        <v>3500</v>
      </c>
      <c r="D4778" s="111" t="s">
        <v>249</v>
      </c>
      <c r="E4778" s="111" t="s">
        <v>3542</v>
      </c>
      <c r="F4778" s="108">
        <v>0</v>
      </c>
      <c r="G4778" s="107">
        <v>6981.7500000000009</v>
      </c>
      <c r="H4778" s="31">
        <v>305444.24514394492</v>
      </c>
      <c r="I4778" s="95">
        <v>4430.7284688315867</v>
      </c>
      <c r="J4778" s="22">
        <v>0.63461574373639651</v>
      </c>
      <c r="K4778" s="101">
        <v>7040.8610595528107</v>
      </c>
      <c r="L4778" s="31">
        <v>308730.53658625489</v>
      </c>
      <c r="M4778" s="95">
        <v>4469.2096809907216</v>
      </c>
      <c r="N4778" s="22">
        <v>0.63475328417779864</v>
      </c>
    </row>
    <row r="4779" spans="1:14" s="15" customFormat="1" x14ac:dyDescent="0.3">
      <c r="A4779" s="17" t="s">
        <v>3572</v>
      </c>
      <c r="B4779" s="15" t="s">
        <v>11359</v>
      </c>
      <c r="C4779" s="111" t="s">
        <v>3500</v>
      </c>
      <c r="D4779" s="111" t="s">
        <v>249</v>
      </c>
      <c r="E4779" s="111" t="s">
        <v>3560</v>
      </c>
      <c r="F4779" s="108">
        <v>0</v>
      </c>
      <c r="G4779" s="107">
        <v>6960.7499999999991</v>
      </c>
      <c r="H4779" s="31">
        <v>401391.71244667278</v>
      </c>
      <c r="I4779" s="95">
        <v>5822.5280579518276</v>
      </c>
      <c r="J4779" s="22">
        <v>0.8364799853394862</v>
      </c>
      <c r="K4779" s="101">
        <v>7016.752299034737</v>
      </c>
      <c r="L4779" s="31">
        <v>405814.799072269</v>
      </c>
      <c r="M4779" s="95">
        <v>5874.6097770486504</v>
      </c>
      <c r="N4779" s="22">
        <v>0.83722633017226411</v>
      </c>
    </row>
    <row r="4780" spans="1:14" s="15" customFormat="1" x14ac:dyDescent="0.3">
      <c r="A4780" s="17" t="s">
        <v>3566</v>
      </c>
      <c r="B4780" s="15" t="s">
        <v>11360</v>
      </c>
      <c r="C4780" s="111" t="s">
        <v>3500</v>
      </c>
      <c r="D4780" s="111" t="s">
        <v>249</v>
      </c>
      <c r="E4780" s="111" t="s">
        <v>3560</v>
      </c>
      <c r="F4780" s="108">
        <v>0</v>
      </c>
      <c r="G4780" s="107">
        <v>6953.8333333333339</v>
      </c>
      <c r="H4780" s="31">
        <v>354374.16097238741</v>
      </c>
      <c r="I4780" s="95">
        <v>5140.4984988298474</v>
      </c>
      <c r="J4780" s="22">
        <v>0.739232341705512</v>
      </c>
      <c r="K4780" s="101">
        <v>7013.2826602764271</v>
      </c>
      <c r="L4780" s="31">
        <v>358543.20159560669</v>
      </c>
      <c r="M4780" s="95">
        <v>5190.3020846038162</v>
      </c>
      <c r="N4780" s="22">
        <v>0.74006743147569665</v>
      </c>
    </row>
    <row r="4781" spans="1:14" s="15" customFormat="1" x14ac:dyDescent="0.3">
      <c r="A4781" s="17" t="s">
        <v>3539</v>
      </c>
      <c r="B4781" s="15" t="s">
        <v>11361</v>
      </c>
      <c r="C4781" s="111" t="s">
        <v>3500</v>
      </c>
      <c r="D4781" s="111" t="s">
        <v>249</v>
      </c>
      <c r="E4781" s="111" t="s">
        <v>3529</v>
      </c>
      <c r="F4781" s="108">
        <v>0</v>
      </c>
      <c r="G4781" s="107">
        <v>7606.5</v>
      </c>
      <c r="H4781" s="31">
        <v>528688.43708675727</v>
      </c>
      <c r="I4781" s="95">
        <v>7669.0752783325443</v>
      </c>
      <c r="J4781" s="22">
        <v>1.008226553386254</v>
      </c>
      <c r="K4781" s="101">
        <v>7674.477399979246</v>
      </c>
      <c r="L4781" s="31">
        <v>534766.18082782137</v>
      </c>
      <c r="M4781" s="95">
        <v>7741.3210201006696</v>
      </c>
      <c r="N4781" s="22">
        <v>1.008709859530188</v>
      </c>
    </row>
    <row r="4782" spans="1:14" s="15" customFormat="1" x14ac:dyDescent="0.3">
      <c r="A4782" s="17" t="s">
        <v>3557</v>
      </c>
      <c r="B4782" s="15" t="s">
        <v>11362</v>
      </c>
      <c r="C4782" s="111" t="s">
        <v>3500</v>
      </c>
      <c r="D4782" s="111" t="s">
        <v>249</v>
      </c>
      <c r="E4782" s="111" t="s">
        <v>3542</v>
      </c>
      <c r="F4782" s="108">
        <v>0</v>
      </c>
      <c r="G4782" s="107">
        <v>6366.0833333333321</v>
      </c>
      <c r="H4782" s="31">
        <v>296991.15725610033</v>
      </c>
      <c r="I4782" s="95">
        <v>4308.1092420834848</v>
      </c>
      <c r="J4782" s="22">
        <v>0.67672837701100663</v>
      </c>
      <c r="K4782" s="101">
        <v>6419.8941662154321</v>
      </c>
      <c r="L4782" s="31">
        <v>300229.94297188468</v>
      </c>
      <c r="M4782" s="95">
        <v>4346.1543600121413</v>
      </c>
      <c r="N4782" s="22">
        <v>0.67698224417525354</v>
      </c>
    </row>
    <row r="4783" spans="1:14" s="15" customFormat="1" x14ac:dyDescent="0.3">
      <c r="A4783" s="17" t="s">
        <v>3532</v>
      </c>
      <c r="B4783" s="15" t="s">
        <v>11363</v>
      </c>
      <c r="C4783" s="111" t="s">
        <v>3500</v>
      </c>
      <c r="D4783" s="111" t="s">
        <v>249</v>
      </c>
      <c r="E4783" s="111" t="s">
        <v>3529</v>
      </c>
      <c r="F4783" s="108">
        <v>0</v>
      </c>
      <c r="G4783" s="107">
        <v>7925.416666666667</v>
      </c>
      <c r="H4783" s="31">
        <v>437232.05196625361</v>
      </c>
      <c r="I4783" s="95">
        <v>6342.4226546470773</v>
      </c>
      <c r="J4783" s="22">
        <v>0.80026362289853237</v>
      </c>
      <c r="K4783" s="101">
        <v>8003.2917949113307</v>
      </c>
      <c r="L4783" s="31">
        <v>442831.49396692042</v>
      </c>
      <c r="M4783" s="95">
        <v>6410.4666216962014</v>
      </c>
      <c r="N4783" s="22">
        <v>0.80097874549221326</v>
      </c>
    </row>
    <row r="4784" spans="1:14" s="15" customFormat="1" x14ac:dyDescent="0.3">
      <c r="A4784" s="17" t="s">
        <v>3573</v>
      </c>
      <c r="B4784" s="15" t="s">
        <v>11364</v>
      </c>
      <c r="C4784" s="111" t="s">
        <v>3500</v>
      </c>
      <c r="D4784" s="111" t="s">
        <v>249</v>
      </c>
      <c r="E4784" s="111" t="s">
        <v>3560</v>
      </c>
      <c r="F4784" s="108">
        <v>0</v>
      </c>
      <c r="G4784" s="107">
        <v>6169.0000000000009</v>
      </c>
      <c r="H4784" s="31">
        <v>204467.32076508101</v>
      </c>
      <c r="I4784" s="95">
        <v>2965.9723287064321</v>
      </c>
      <c r="J4784" s="22">
        <v>0.48078656649480173</v>
      </c>
      <c r="K4784" s="101">
        <v>6223.4806766367656</v>
      </c>
      <c r="L4784" s="31">
        <v>206643.4677140468</v>
      </c>
      <c r="M4784" s="95">
        <v>2991.388531348241</v>
      </c>
      <c r="N4784" s="22">
        <v>0.48066165651932552</v>
      </c>
    </row>
    <row r="4785" spans="1:14" s="15" customFormat="1" x14ac:dyDescent="0.3">
      <c r="A4785" s="17" t="s">
        <v>3563</v>
      </c>
      <c r="B4785" s="15" t="s">
        <v>11365</v>
      </c>
      <c r="C4785" s="111" t="s">
        <v>3500</v>
      </c>
      <c r="D4785" s="111" t="s">
        <v>249</v>
      </c>
      <c r="E4785" s="111" t="s">
        <v>3560</v>
      </c>
      <c r="F4785" s="108">
        <v>0</v>
      </c>
      <c r="G4785" s="107">
        <v>11883.25</v>
      </c>
      <c r="H4785" s="31">
        <v>432572.95735480229</v>
      </c>
      <c r="I4785" s="95">
        <v>6274.8385260798223</v>
      </c>
      <c r="J4785" s="22">
        <v>0.52804060556496102</v>
      </c>
      <c r="K4785" s="101">
        <v>11975.509963591439</v>
      </c>
      <c r="L4785" s="31">
        <v>437000.3585547558</v>
      </c>
      <c r="M4785" s="95">
        <v>6326.0546062105459</v>
      </c>
      <c r="N4785" s="22">
        <v>0.52824928754126887</v>
      </c>
    </row>
    <row r="4786" spans="1:14" s="15" customFormat="1" x14ac:dyDescent="0.3">
      <c r="A4786" s="17" t="s">
        <v>3523</v>
      </c>
      <c r="B4786" s="15" t="s">
        <v>8395</v>
      </c>
      <c r="C4786" s="111" t="s">
        <v>3500</v>
      </c>
      <c r="D4786" s="111" t="s">
        <v>249</v>
      </c>
      <c r="E4786" s="111" t="s">
        <v>3509</v>
      </c>
      <c r="F4786" s="108">
        <v>0</v>
      </c>
      <c r="G4786" s="107">
        <v>4651.7500000000009</v>
      </c>
      <c r="H4786" s="31">
        <v>303746.78723563987</v>
      </c>
      <c r="I4786" s="95">
        <v>4406.1053986688939</v>
      </c>
      <c r="J4786" s="22">
        <v>0.94719307758776661</v>
      </c>
      <c r="K4786" s="101">
        <v>4692.2907345474368</v>
      </c>
      <c r="L4786" s="31">
        <v>307456.22555358609</v>
      </c>
      <c r="M4786" s="95">
        <v>4450.7626453758776</v>
      </c>
      <c r="N4786" s="22">
        <v>0.9485266146461715</v>
      </c>
    </row>
    <row r="4787" spans="1:14" s="15" customFormat="1" x14ac:dyDescent="0.3">
      <c r="A4787" s="17" t="s">
        <v>3503</v>
      </c>
      <c r="B4787" s="15" t="s">
        <v>11366</v>
      </c>
      <c r="C4787" s="111" t="s">
        <v>3500</v>
      </c>
      <c r="D4787" s="111" t="s">
        <v>249</v>
      </c>
      <c r="E4787" s="111" t="s">
        <v>3501</v>
      </c>
      <c r="F4787" s="108">
        <v>0</v>
      </c>
      <c r="G4787" s="107">
        <v>5455.416666666667</v>
      </c>
      <c r="H4787" s="31">
        <v>312244.30710850208</v>
      </c>
      <c r="I4787" s="95">
        <v>4529.3691491363797</v>
      </c>
      <c r="J4787" s="22">
        <v>0.83025173435632105</v>
      </c>
      <c r="K4787" s="101">
        <v>5501.3749683894112</v>
      </c>
      <c r="L4787" s="31">
        <v>315252.85684847331</v>
      </c>
      <c r="M4787" s="95">
        <v>4563.6273475446897</v>
      </c>
      <c r="N4787" s="22">
        <v>0.82954304583254801</v>
      </c>
    </row>
    <row r="4788" spans="1:14" s="15" customFormat="1" x14ac:dyDescent="0.3">
      <c r="A4788" s="17" t="s">
        <v>3527</v>
      </c>
      <c r="B4788" s="15" t="s">
        <v>13260</v>
      </c>
      <c r="C4788" s="111" t="s">
        <v>3500</v>
      </c>
      <c r="D4788" s="111" t="s">
        <v>249</v>
      </c>
      <c r="E4788" s="111" t="s">
        <v>3501</v>
      </c>
      <c r="F4788" s="108">
        <v>0</v>
      </c>
      <c r="G4788" s="107">
        <v>7728.416666666667</v>
      </c>
      <c r="H4788" s="31">
        <v>466263.78913097602</v>
      </c>
      <c r="I4788" s="95">
        <v>6763.5526854150567</v>
      </c>
      <c r="J4788" s="22">
        <v>0.87515373162873678</v>
      </c>
      <c r="K4788" s="101">
        <v>7794.4577627356957</v>
      </c>
      <c r="L4788" s="31">
        <v>471364.12115158967</v>
      </c>
      <c r="M4788" s="95">
        <v>6823.5073757720347</v>
      </c>
      <c r="N4788" s="22">
        <v>0.87543066926276125</v>
      </c>
    </row>
    <row r="4789" spans="1:14" s="15" customFormat="1" x14ac:dyDescent="0.3">
      <c r="A4789" s="17" t="s">
        <v>3531</v>
      </c>
      <c r="B4789" s="15" t="s">
        <v>11367</v>
      </c>
      <c r="C4789" s="111" t="s">
        <v>3500</v>
      </c>
      <c r="D4789" s="111" t="s">
        <v>249</v>
      </c>
      <c r="E4789" s="111" t="s">
        <v>3529</v>
      </c>
      <c r="F4789" s="108">
        <v>0</v>
      </c>
      <c r="G4789" s="107">
        <v>4333.2500000000009</v>
      </c>
      <c r="H4789" s="31">
        <v>219781.196567484</v>
      </c>
      <c r="I4789" s="95">
        <v>3188.113117294155</v>
      </c>
      <c r="J4789" s="22">
        <v>0.73573256038635082</v>
      </c>
      <c r="K4789" s="101">
        <v>4373.0806762374104</v>
      </c>
      <c r="L4789" s="31">
        <v>222383.641085679</v>
      </c>
      <c r="M4789" s="95">
        <v>3219.2446287424732</v>
      </c>
      <c r="N4789" s="22">
        <v>0.73615029474194493</v>
      </c>
    </row>
    <row r="4790" spans="1:14" s="15" customFormat="1" x14ac:dyDescent="0.3">
      <c r="A4790" s="17" t="s">
        <v>3516</v>
      </c>
      <c r="B4790" s="15" t="s">
        <v>11368</v>
      </c>
      <c r="C4790" s="111" t="s">
        <v>3500</v>
      </c>
      <c r="D4790" s="111" t="s">
        <v>249</v>
      </c>
      <c r="E4790" s="111" t="s">
        <v>3509</v>
      </c>
      <c r="F4790" s="108">
        <v>0</v>
      </c>
      <c r="G4790" s="107">
        <v>3825.083333333333</v>
      </c>
      <c r="H4790" s="31">
        <v>255000.21610957669</v>
      </c>
      <c r="I4790" s="95">
        <v>3698.9949394609062</v>
      </c>
      <c r="J4790" s="22">
        <v>0.96703643218079938</v>
      </c>
      <c r="K4790" s="101">
        <v>3859.9955042728739</v>
      </c>
      <c r="L4790" s="31">
        <v>258049.48362808151</v>
      </c>
      <c r="M4790" s="95">
        <v>3735.5464190795051</v>
      </c>
      <c r="N4790" s="22">
        <v>0.96775926680339175</v>
      </c>
    </row>
    <row r="4791" spans="1:14" s="15" customFormat="1" x14ac:dyDescent="0.3">
      <c r="A4791" s="17" t="s">
        <v>3571</v>
      </c>
      <c r="B4791" s="15" t="s">
        <v>11369</v>
      </c>
      <c r="C4791" s="111" t="s">
        <v>3500</v>
      </c>
      <c r="D4791" s="111" t="s">
        <v>249</v>
      </c>
      <c r="E4791" s="111" t="s">
        <v>3560</v>
      </c>
      <c r="F4791" s="108">
        <v>0</v>
      </c>
      <c r="G4791" s="107">
        <v>3015.4166666666679</v>
      </c>
      <c r="H4791" s="31">
        <v>109200.5441727322</v>
      </c>
      <c r="I4791" s="95">
        <v>1584.046737073113</v>
      </c>
      <c r="J4791" s="22">
        <v>0.52531603827213891</v>
      </c>
      <c r="K4791" s="101">
        <v>3045.7200907344868</v>
      </c>
      <c r="L4791" s="31">
        <v>110536.5556901221</v>
      </c>
      <c r="M4791" s="95">
        <v>1600.136644259821</v>
      </c>
      <c r="N4791" s="22">
        <v>0.52537219330419238</v>
      </c>
    </row>
    <row r="4792" spans="1:14" s="15" customFormat="1" x14ac:dyDescent="0.3">
      <c r="A4792" s="17" t="s">
        <v>3521</v>
      </c>
      <c r="B4792" s="15" t="s">
        <v>7076</v>
      </c>
      <c r="C4792" s="111" t="s">
        <v>3500</v>
      </c>
      <c r="D4792" s="111" t="s">
        <v>249</v>
      </c>
      <c r="E4792" s="111" t="s">
        <v>3509</v>
      </c>
      <c r="F4792" s="108">
        <v>0</v>
      </c>
      <c r="G4792" s="107">
        <v>2737.666666666667</v>
      </c>
      <c r="H4792" s="31">
        <v>192311.55218380631</v>
      </c>
      <c r="I4792" s="95">
        <v>2789.6425704286139</v>
      </c>
      <c r="J4792" s="22">
        <v>1.018985475622286</v>
      </c>
      <c r="K4792" s="101">
        <v>2762.030643570652</v>
      </c>
      <c r="L4792" s="31">
        <v>194525.20069156069</v>
      </c>
      <c r="M4792" s="95">
        <v>2815.9634603702229</v>
      </c>
      <c r="N4792" s="22">
        <v>1.01952650920985</v>
      </c>
    </row>
    <row r="4793" spans="1:14" s="15" customFormat="1" x14ac:dyDescent="0.3">
      <c r="A4793" s="17" t="s">
        <v>3519</v>
      </c>
      <c r="B4793" s="15" t="s">
        <v>11370</v>
      </c>
      <c r="C4793" s="111" t="s">
        <v>3500</v>
      </c>
      <c r="D4793" s="111" t="s">
        <v>249</v>
      </c>
      <c r="E4793" s="111" t="s">
        <v>3509</v>
      </c>
      <c r="F4793" s="108">
        <v>0</v>
      </c>
      <c r="G4793" s="107">
        <v>3846.166666666667</v>
      </c>
      <c r="H4793" s="31">
        <v>232627.8731235287</v>
      </c>
      <c r="I4793" s="95">
        <v>3374.4650831657482</v>
      </c>
      <c r="J4793" s="22">
        <v>0.87735799709643747</v>
      </c>
      <c r="K4793" s="101">
        <v>3883.8773333147992</v>
      </c>
      <c r="L4793" s="31">
        <v>235422.271762516</v>
      </c>
      <c r="M4793" s="95">
        <v>3407.992962781992</v>
      </c>
      <c r="N4793" s="22">
        <v>0.87747183299255993</v>
      </c>
    </row>
    <row r="4794" spans="1:14" s="15" customFormat="1" x14ac:dyDescent="0.3">
      <c r="A4794" s="17" t="s">
        <v>3558</v>
      </c>
      <c r="B4794" s="15" t="s">
        <v>11371</v>
      </c>
      <c r="C4794" s="111" t="s">
        <v>3500</v>
      </c>
      <c r="D4794" s="111" t="s">
        <v>249</v>
      </c>
      <c r="E4794" s="111" t="s">
        <v>3542</v>
      </c>
      <c r="F4794" s="108">
        <v>0</v>
      </c>
      <c r="G4794" s="107">
        <v>10713.66666666667</v>
      </c>
      <c r="H4794" s="31">
        <v>341109.11626315088</v>
      </c>
      <c r="I4794" s="95">
        <v>4948.0777471936844</v>
      </c>
      <c r="J4794" s="22">
        <v>0.46184727424725602</v>
      </c>
      <c r="K4794" s="101">
        <v>10803.29166679704</v>
      </c>
      <c r="L4794" s="31">
        <v>344957.73873957433</v>
      </c>
      <c r="M4794" s="95">
        <v>4993.6377611187409</v>
      </c>
      <c r="N4794" s="22">
        <v>0.46223298556922648</v>
      </c>
    </row>
    <row r="4795" spans="1:14" s="15" customFormat="1" x14ac:dyDescent="0.3">
      <c r="A4795" s="17" t="s">
        <v>4930</v>
      </c>
      <c r="B4795" s="15" t="s">
        <v>11372</v>
      </c>
      <c r="C4795" s="111" t="s">
        <v>4780</v>
      </c>
      <c r="D4795" s="111" t="s">
        <v>249</v>
      </c>
      <c r="E4795" s="111" t="s">
        <v>4781</v>
      </c>
      <c r="F4795" s="108">
        <v>0</v>
      </c>
      <c r="G4795" s="107">
        <v>4796.2500000000009</v>
      </c>
      <c r="H4795" s="31">
        <v>476884.63347279641</v>
      </c>
      <c r="I4795" s="95">
        <v>6917.6170625852847</v>
      </c>
      <c r="J4795" s="22">
        <v>1.4422970159156181</v>
      </c>
      <c r="K4795" s="101">
        <v>4833.5991827856988</v>
      </c>
      <c r="L4795" s="31">
        <v>481639.61738254788</v>
      </c>
      <c r="M4795" s="95">
        <v>6972.2563389946972</v>
      </c>
      <c r="N4795" s="22">
        <v>1.4424564543592231</v>
      </c>
    </row>
    <row r="4796" spans="1:14" s="15" customFormat="1" x14ac:dyDescent="0.3">
      <c r="A4796" s="17" t="s">
        <v>4933</v>
      </c>
      <c r="B4796" s="15" t="s">
        <v>11373</v>
      </c>
      <c r="C4796" s="111" t="s">
        <v>4780</v>
      </c>
      <c r="D4796" s="111" t="s">
        <v>249</v>
      </c>
      <c r="E4796" s="111" t="s">
        <v>4781</v>
      </c>
      <c r="F4796" s="108">
        <v>0</v>
      </c>
      <c r="G4796" s="107">
        <v>18147.916666666672</v>
      </c>
      <c r="H4796" s="31">
        <v>2450217.1256400491</v>
      </c>
      <c r="I4796" s="95">
        <v>35542.482616674963</v>
      </c>
      <c r="J4796" s="22">
        <v>1.9584883085758209</v>
      </c>
      <c r="K4796" s="101">
        <v>18320.079891622689</v>
      </c>
      <c r="L4796" s="31">
        <v>2476913.0368576678</v>
      </c>
      <c r="M4796" s="95">
        <v>35856.005193719029</v>
      </c>
      <c r="N4796" s="22">
        <v>1.957196988541249</v>
      </c>
    </row>
    <row r="4797" spans="1:14" s="15" customFormat="1" x14ac:dyDescent="0.3">
      <c r="A4797" s="17" t="s">
        <v>4873</v>
      </c>
      <c r="B4797" s="15" t="s">
        <v>11374</v>
      </c>
      <c r="C4797" s="111" t="s">
        <v>4780</v>
      </c>
      <c r="D4797" s="111" t="s">
        <v>249</v>
      </c>
      <c r="E4797" s="111" t="s">
        <v>4781</v>
      </c>
      <c r="F4797" s="108">
        <v>0</v>
      </c>
      <c r="G4797" s="107">
        <v>8066.0000000000009</v>
      </c>
      <c r="H4797" s="31">
        <v>748900.61111127026</v>
      </c>
      <c r="I4797" s="95">
        <v>10863.440090064039</v>
      </c>
      <c r="J4797" s="22">
        <v>1.3468187565167411</v>
      </c>
      <c r="K4797" s="101">
        <v>8134.1225783655846</v>
      </c>
      <c r="L4797" s="31">
        <v>757085.70266654203</v>
      </c>
      <c r="M4797" s="95">
        <v>10959.63745313431</v>
      </c>
      <c r="N4797" s="22">
        <v>1.347365662067078</v>
      </c>
    </row>
    <row r="4798" spans="1:14" s="15" customFormat="1" x14ac:dyDescent="0.3">
      <c r="A4798" s="17" t="s">
        <v>4905</v>
      </c>
      <c r="B4798" s="15" t="s">
        <v>11375</v>
      </c>
      <c r="C4798" s="111" t="s">
        <v>4780</v>
      </c>
      <c r="D4798" s="111" t="s">
        <v>249</v>
      </c>
      <c r="E4798" s="111" t="s">
        <v>4781</v>
      </c>
      <c r="F4798" s="108">
        <v>0</v>
      </c>
      <c r="G4798" s="107">
        <v>10264.33333333333</v>
      </c>
      <c r="H4798" s="31">
        <v>1032163.251337573</v>
      </c>
      <c r="I4798" s="95">
        <v>14972.40552045089</v>
      </c>
      <c r="J4798" s="22">
        <v>1.4586827058536911</v>
      </c>
      <c r="K4798" s="101">
        <v>10353.155582222529</v>
      </c>
      <c r="L4798" s="31">
        <v>1043161.680028187</v>
      </c>
      <c r="M4798" s="95">
        <v>15100.897795116531</v>
      </c>
      <c r="N4798" s="22">
        <v>1.4585792394587771</v>
      </c>
    </row>
    <row r="4799" spans="1:14" s="15" customFormat="1" x14ac:dyDescent="0.3">
      <c r="A4799" s="17" t="s">
        <v>4783</v>
      </c>
      <c r="B4799" s="15" t="s">
        <v>11376</v>
      </c>
      <c r="C4799" s="111" t="s">
        <v>4780</v>
      </c>
      <c r="D4799" s="111" t="s">
        <v>249</v>
      </c>
      <c r="E4799" s="111" t="s">
        <v>4781</v>
      </c>
      <c r="F4799" s="108">
        <v>0</v>
      </c>
      <c r="G4799" s="107">
        <v>13428.58333333333</v>
      </c>
      <c r="H4799" s="31">
        <v>1328430.8740628441</v>
      </c>
      <c r="I4799" s="95">
        <v>19270.01927900541</v>
      </c>
      <c r="J4799" s="22">
        <v>1.4350001635073499</v>
      </c>
      <c r="K4799" s="101">
        <v>13548.46603157113</v>
      </c>
      <c r="L4799" s="31">
        <v>1343108.8776849301</v>
      </c>
      <c r="M4799" s="95">
        <v>19442.959109738149</v>
      </c>
      <c r="N4799" s="22">
        <v>1.4350671924357681</v>
      </c>
    </row>
    <row r="4800" spans="1:14" s="15" customFormat="1" x14ac:dyDescent="0.3">
      <c r="A4800" s="17" t="s">
        <v>4809</v>
      </c>
      <c r="B4800" s="15" t="s">
        <v>11377</v>
      </c>
      <c r="C4800" s="111" t="s">
        <v>4780</v>
      </c>
      <c r="D4800" s="111" t="s">
        <v>249</v>
      </c>
      <c r="E4800" s="111" t="s">
        <v>4781</v>
      </c>
      <c r="F4800" s="108">
        <v>0</v>
      </c>
      <c r="G4800" s="107">
        <v>162.91666666666671</v>
      </c>
      <c r="H4800" s="31">
        <v>15388.16399954786</v>
      </c>
      <c r="I4800" s="95">
        <v>223.21840204818679</v>
      </c>
      <c r="J4800" s="22">
        <v>1.370138529196032</v>
      </c>
      <c r="K4800" s="101">
        <v>164.271542313758</v>
      </c>
      <c r="L4800" s="31">
        <v>15552.727553934101</v>
      </c>
      <c r="M4800" s="95">
        <v>225.14261568820791</v>
      </c>
      <c r="N4800" s="22">
        <v>1.3705515423857551</v>
      </c>
    </row>
    <row r="4801" spans="1:14" s="15" customFormat="1" x14ac:dyDescent="0.3">
      <c r="A4801" s="17" t="s">
        <v>4815</v>
      </c>
      <c r="B4801" s="15" t="s">
        <v>11378</v>
      </c>
      <c r="C4801" s="111" t="s">
        <v>4780</v>
      </c>
      <c r="D4801" s="111" t="s">
        <v>249</v>
      </c>
      <c r="E4801" s="111" t="s">
        <v>4781</v>
      </c>
      <c r="F4801" s="108">
        <v>0</v>
      </c>
      <c r="G4801" s="107">
        <v>6519.333333333333</v>
      </c>
      <c r="H4801" s="31">
        <v>677172.42753394577</v>
      </c>
      <c r="I4801" s="95">
        <v>9822.9618029584526</v>
      </c>
      <c r="J4801" s="22">
        <v>1.506743297314417</v>
      </c>
      <c r="K4801" s="101">
        <v>6581.1385930156594</v>
      </c>
      <c r="L4801" s="31">
        <v>684633.3916031135</v>
      </c>
      <c r="M4801" s="95">
        <v>9910.8115948462091</v>
      </c>
      <c r="N4801" s="22">
        <v>1.505941784201934</v>
      </c>
    </row>
    <row r="4802" spans="1:14" s="15" customFormat="1" x14ac:dyDescent="0.3">
      <c r="A4802" s="17" t="s">
        <v>4785</v>
      </c>
      <c r="B4802" s="15" t="s">
        <v>11379</v>
      </c>
      <c r="C4802" s="111" t="s">
        <v>4780</v>
      </c>
      <c r="D4802" s="111" t="s">
        <v>249</v>
      </c>
      <c r="E4802" s="111" t="s">
        <v>4781</v>
      </c>
      <c r="F4802" s="108">
        <v>0</v>
      </c>
      <c r="G4802" s="107">
        <v>7313.333333333333</v>
      </c>
      <c r="H4802" s="31">
        <v>575783.22503479361</v>
      </c>
      <c r="I4802" s="95">
        <v>8352.2252181738259</v>
      </c>
      <c r="J4802" s="22">
        <v>1.1420544965597761</v>
      </c>
      <c r="K4802" s="101">
        <v>7383.5009833678514</v>
      </c>
      <c r="L4802" s="31">
        <v>582817.87018834078</v>
      </c>
      <c r="M4802" s="95">
        <v>8436.9213894473323</v>
      </c>
      <c r="N4802" s="22">
        <v>1.1426722104395231</v>
      </c>
    </row>
    <row r="4803" spans="1:14" s="15" customFormat="1" x14ac:dyDescent="0.3">
      <c r="A4803" s="17" t="s">
        <v>4900</v>
      </c>
      <c r="B4803" s="15" t="s">
        <v>11380</v>
      </c>
      <c r="C4803" s="111" t="s">
        <v>4780</v>
      </c>
      <c r="D4803" s="111" t="s">
        <v>249</v>
      </c>
      <c r="E4803" s="111" t="s">
        <v>4781</v>
      </c>
      <c r="F4803" s="108">
        <v>0</v>
      </c>
      <c r="G4803" s="107">
        <v>3474.8333333333339</v>
      </c>
      <c r="H4803" s="31">
        <v>318755.22116297012</v>
      </c>
      <c r="I4803" s="95">
        <v>4623.8154931676854</v>
      </c>
      <c r="J4803" s="22">
        <v>1.330658207060583</v>
      </c>
      <c r="K4803" s="101">
        <v>3505.395430668284</v>
      </c>
      <c r="L4803" s="31">
        <v>322332.14450083481</v>
      </c>
      <c r="M4803" s="95">
        <v>4666.1077217256616</v>
      </c>
      <c r="N4803" s="22">
        <v>1.3311216420556851</v>
      </c>
    </row>
    <row r="4804" spans="1:14" s="15" customFormat="1" x14ac:dyDescent="0.3">
      <c r="A4804" s="17" t="s">
        <v>4863</v>
      </c>
      <c r="B4804" s="15" t="s">
        <v>11381</v>
      </c>
      <c r="C4804" s="111" t="s">
        <v>4780</v>
      </c>
      <c r="D4804" s="111" t="s">
        <v>249</v>
      </c>
      <c r="E4804" s="111" t="s">
        <v>4781</v>
      </c>
      <c r="F4804" s="108">
        <v>0</v>
      </c>
      <c r="G4804" s="107">
        <v>3716.75</v>
      </c>
      <c r="H4804" s="31">
        <v>334125.26938664698</v>
      </c>
      <c r="I4804" s="95">
        <v>4846.771110484573</v>
      </c>
      <c r="J4804" s="22">
        <v>1.3040347374681029</v>
      </c>
      <c r="K4804" s="101">
        <v>3749.0969603138728</v>
      </c>
      <c r="L4804" s="31">
        <v>337762.38679913181</v>
      </c>
      <c r="M4804" s="95">
        <v>4889.4772303661348</v>
      </c>
      <c r="N4804" s="22">
        <v>1.304174653822981</v>
      </c>
    </row>
    <row r="4805" spans="1:14" s="15" customFormat="1" x14ac:dyDescent="0.3">
      <c r="A4805" s="17" t="s">
        <v>4822</v>
      </c>
      <c r="B4805" s="15" t="s">
        <v>8839</v>
      </c>
      <c r="C4805" s="111" t="s">
        <v>4780</v>
      </c>
      <c r="D4805" s="111" t="s">
        <v>249</v>
      </c>
      <c r="E4805" s="111" t="s">
        <v>4781</v>
      </c>
      <c r="F4805" s="108">
        <v>0</v>
      </c>
      <c r="G4805" s="107">
        <v>5448.3333333333339</v>
      </c>
      <c r="H4805" s="31">
        <v>535243.16261636268</v>
      </c>
      <c r="I4805" s="95">
        <v>7764.1571450598531</v>
      </c>
      <c r="J4805" s="22">
        <v>1.425051785572319</v>
      </c>
      <c r="K4805" s="101">
        <v>5497.3039938114061</v>
      </c>
      <c r="L4805" s="31">
        <v>541318.6479861741</v>
      </c>
      <c r="M4805" s="95">
        <v>7836.1750957042423</v>
      </c>
      <c r="N4805" s="22">
        <v>1.42545784343122</v>
      </c>
    </row>
    <row r="4806" spans="1:14" s="15" customFormat="1" x14ac:dyDescent="0.3">
      <c r="A4806" s="17" t="s">
        <v>4895</v>
      </c>
      <c r="B4806" s="15" t="s">
        <v>11382</v>
      </c>
      <c r="C4806" s="111" t="s">
        <v>4780</v>
      </c>
      <c r="D4806" s="111" t="s">
        <v>249</v>
      </c>
      <c r="E4806" s="111" t="s">
        <v>4781</v>
      </c>
      <c r="F4806" s="108">
        <v>0</v>
      </c>
      <c r="G4806" s="107">
        <v>10276.666666666661</v>
      </c>
      <c r="H4806" s="31">
        <v>782759.2406141276</v>
      </c>
      <c r="I4806" s="95">
        <v>11354.58829808882</v>
      </c>
      <c r="J4806" s="22">
        <v>1.10489020091685</v>
      </c>
      <c r="K4806" s="101">
        <v>10373.09269405415</v>
      </c>
      <c r="L4806" s="31">
        <v>792006.45780708292</v>
      </c>
      <c r="M4806" s="95">
        <v>11465.15329444795</v>
      </c>
      <c r="N4806" s="22">
        <v>1.105278207050032</v>
      </c>
    </row>
    <row r="4807" spans="1:14" s="15" customFormat="1" x14ac:dyDescent="0.3">
      <c r="A4807" s="17" t="s">
        <v>4918</v>
      </c>
      <c r="B4807" s="15" t="s">
        <v>11383</v>
      </c>
      <c r="C4807" s="111" t="s">
        <v>4780</v>
      </c>
      <c r="D4807" s="111" t="s">
        <v>249</v>
      </c>
      <c r="E4807" s="111" t="s">
        <v>4781</v>
      </c>
      <c r="F4807" s="108">
        <v>0</v>
      </c>
      <c r="G4807" s="107">
        <v>18142.25</v>
      </c>
      <c r="H4807" s="31">
        <v>1272958.2958372</v>
      </c>
      <c r="I4807" s="95">
        <v>18465.342368271609</v>
      </c>
      <c r="J4807" s="22">
        <v>1.0178088367358851</v>
      </c>
      <c r="K4807" s="101">
        <v>18305.32782410441</v>
      </c>
      <c r="L4807" s="31">
        <v>1287396.655372574</v>
      </c>
      <c r="M4807" s="95">
        <v>18636.46420948935</v>
      </c>
      <c r="N4807" s="22">
        <v>1.0180896178733769</v>
      </c>
    </row>
    <row r="4808" spans="1:14" s="15" customFormat="1" x14ac:dyDescent="0.3">
      <c r="A4808" s="17" t="s">
        <v>4902</v>
      </c>
      <c r="B4808" s="15" t="s">
        <v>11384</v>
      </c>
      <c r="C4808" s="111" t="s">
        <v>4780</v>
      </c>
      <c r="D4808" s="111" t="s">
        <v>249</v>
      </c>
      <c r="E4808" s="111" t="s">
        <v>4781</v>
      </c>
      <c r="F4808" s="108">
        <v>0</v>
      </c>
      <c r="G4808" s="107">
        <v>20704.583333333328</v>
      </c>
      <c r="H4808" s="31">
        <v>2834147.6794905839</v>
      </c>
      <c r="I4808" s="95">
        <v>41111.721723465736</v>
      </c>
      <c r="J4808" s="22">
        <v>1.985633859981039</v>
      </c>
      <c r="K4808" s="101">
        <v>20869.843513369899</v>
      </c>
      <c r="L4808" s="31">
        <v>2863484.9959214679</v>
      </c>
      <c r="M4808" s="95">
        <v>41452.053971241883</v>
      </c>
      <c r="N4808" s="22">
        <v>1.98621776654369</v>
      </c>
    </row>
    <row r="4809" spans="1:14" s="15" customFormat="1" x14ac:dyDescent="0.3">
      <c r="A4809" s="17" t="s">
        <v>4870</v>
      </c>
      <c r="B4809" s="15" t="s">
        <v>11385</v>
      </c>
      <c r="C4809" s="111" t="s">
        <v>4780</v>
      </c>
      <c r="D4809" s="111" t="s">
        <v>249</v>
      </c>
      <c r="E4809" s="111" t="s">
        <v>4781</v>
      </c>
      <c r="F4809" s="108">
        <v>0</v>
      </c>
      <c r="G4809" s="107">
        <v>4187.6666666666661</v>
      </c>
      <c r="H4809" s="31">
        <v>516982.23404349678</v>
      </c>
      <c r="I4809" s="95">
        <v>7499.2668504106041</v>
      </c>
      <c r="J4809" s="22">
        <v>1.790798420061436</v>
      </c>
      <c r="K4809" s="101">
        <v>4223.8181141247069</v>
      </c>
      <c r="L4809" s="31">
        <v>521973.22288529039</v>
      </c>
      <c r="M4809" s="95">
        <v>7556.1290655973526</v>
      </c>
      <c r="N4809" s="22">
        <v>1.788933344532331</v>
      </c>
    </row>
    <row r="4810" spans="1:14" s="15" customFormat="1" x14ac:dyDescent="0.3">
      <c r="A4810" s="17" t="s">
        <v>4858</v>
      </c>
      <c r="B4810" s="15" t="s">
        <v>11386</v>
      </c>
      <c r="C4810" s="111" t="s">
        <v>4780</v>
      </c>
      <c r="D4810" s="111" t="s">
        <v>249</v>
      </c>
      <c r="E4810" s="111" t="s">
        <v>4781</v>
      </c>
      <c r="F4810" s="108">
        <v>0</v>
      </c>
      <c r="G4810" s="107">
        <v>9570.6666666666679</v>
      </c>
      <c r="H4810" s="31">
        <v>955619.79527688585</v>
      </c>
      <c r="I4810" s="95">
        <v>13862.077611961349</v>
      </c>
      <c r="J4810" s="22">
        <v>1.4483920603191709</v>
      </c>
      <c r="K4810" s="101">
        <v>9650.7911115811712</v>
      </c>
      <c r="L4810" s="31">
        <v>966140.31040251965</v>
      </c>
      <c r="M4810" s="95">
        <v>13985.92985388074</v>
      </c>
      <c r="N4810" s="22">
        <v>1.4492003497099111</v>
      </c>
    </row>
    <row r="4811" spans="1:14" s="15" customFormat="1" x14ac:dyDescent="0.3">
      <c r="A4811" s="17" t="s">
        <v>4840</v>
      </c>
      <c r="B4811" s="15" t="s">
        <v>7928</v>
      </c>
      <c r="C4811" s="111" t="s">
        <v>4780</v>
      </c>
      <c r="D4811" s="111" t="s">
        <v>249</v>
      </c>
      <c r="E4811" s="111" t="s">
        <v>4781</v>
      </c>
      <c r="F4811" s="108">
        <v>0</v>
      </c>
      <c r="G4811" s="107">
        <v>7049.5833333333321</v>
      </c>
      <c r="H4811" s="31">
        <v>725170.91883550468</v>
      </c>
      <c r="I4811" s="95">
        <v>10519.220728283961</v>
      </c>
      <c r="J4811" s="22">
        <v>1.4921762366500091</v>
      </c>
      <c r="K4811" s="101">
        <v>7107.4988505236161</v>
      </c>
      <c r="L4811" s="31">
        <v>732686.09230970743</v>
      </c>
      <c r="M4811" s="95">
        <v>10606.426604525241</v>
      </c>
      <c r="N4811" s="22">
        <v>1.4922867843649179</v>
      </c>
    </row>
    <row r="4812" spans="1:14" s="15" customFormat="1" x14ac:dyDescent="0.3">
      <c r="A4812" s="17" t="s">
        <v>4892</v>
      </c>
      <c r="B4812" s="15" t="s">
        <v>11387</v>
      </c>
      <c r="C4812" s="111" t="s">
        <v>4780</v>
      </c>
      <c r="D4812" s="111" t="s">
        <v>249</v>
      </c>
      <c r="E4812" s="111" t="s">
        <v>4781</v>
      </c>
      <c r="F4812" s="108">
        <v>0</v>
      </c>
      <c r="G4812" s="107">
        <v>15505</v>
      </c>
      <c r="H4812" s="31">
        <v>2089451.289743545</v>
      </c>
      <c r="I4812" s="95">
        <v>30309.267438778359</v>
      </c>
      <c r="J4812" s="22">
        <v>1.954806026364293</v>
      </c>
      <c r="K4812" s="101">
        <v>15652.120276871199</v>
      </c>
      <c r="L4812" s="31">
        <v>2111666.2101922561</v>
      </c>
      <c r="M4812" s="95">
        <v>30568.660858643379</v>
      </c>
      <c r="N4812" s="22">
        <v>1.953004469548705</v>
      </c>
    </row>
    <row r="4813" spans="1:14" s="15" customFormat="1" x14ac:dyDescent="0.3">
      <c r="A4813" s="17" t="s">
        <v>4829</v>
      </c>
      <c r="B4813" s="15" t="s">
        <v>11388</v>
      </c>
      <c r="C4813" s="111" t="s">
        <v>4780</v>
      </c>
      <c r="D4813" s="111" t="s">
        <v>249</v>
      </c>
      <c r="E4813" s="111" t="s">
        <v>4781</v>
      </c>
      <c r="F4813" s="108">
        <v>0</v>
      </c>
      <c r="G4813" s="107">
        <v>15151.33333333333</v>
      </c>
      <c r="H4813" s="31">
        <v>710662.57182165713</v>
      </c>
      <c r="I4813" s="95">
        <v>10308.7648196462</v>
      </c>
      <c r="J4813" s="22">
        <v>0.68038664273636218</v>
      </c>
      <c r="K4813" s="101">
        <v>15300.60046094931</v>
      </c>
      <c r="L4813" s="31">
        <v>719559.05162436794</v>
      </c>
      <c r="M4813" s="95">
        <v>10416.398439633011</v>
      </c>
      <c r="N4813" s="22">
        <v>0.68078363762377048</v>
      </c>
    </row>
    <row r="4814" spans="1:14" s="15" customFormat="1" x14ac:dyDescent="0.3">
      <c r="A4814" s="17" t="s">
        <v>4833</v>
      </c>
      <c r="B4814" s="15" t="s">
        <v>11389</v>
      </c>
      <c r="C4814" s="111" t="s">
        <v>4780</v>
      </c>
      <c r="D4814" s="111" t="s">
        <v>249</v>
      </c>
      <c r="E4814" s="111" t="s">
        <v>4781</v>
      </c>
      <c r="F4814" s="108">
        <v>0</v>
      </c>
      <c r="G4814" s="107">
        <v>8180.9999999999991</v>
      </c>
      <c r="H4814" s="31">
        <v>677509.31013568246</v>
      </c>
      <c r="I4814" s="95">
        <v>9827.8485715189981</v>
      </c>
      <c r="J4814" s="22">
        <v>1.2013016222367681</v>
      </c>
      <c r="K4814" s="101">
        <v>8253.1959791469653</v>
      </c>
      <c r="L4814" s="31">
        <v>684884.53528610547</v>
      </c>
      <c r="M4814" s="95">
        <v>9914.4471723040078</v>
      </c>
      <c r="N4814" s="22">
        <v>1.2012858045967241</v>
      </c>
    </row>
    <row r="4815" spans="1:14" s="15" customFormat="1" x14ac:dyDescent="0.3">
      <c r="A4815" s="17" t="s">
        <v>4798</v>
      </c>
      <c r="B4815" s="15" t="s">
        <v>11390</v>
      </c>
      <c r="C4815" s="111" t="s">
        <v>4780</v>
      </c>
      <c r="D4815" s="111" t="s">
        <v>249</v>
      </c>
      <c r="E4815" s="111" t="s">
        <v>4781</v>
      </c>
      <c r="F4815" s="108">
        <v>0</v>
      </c>
      <c r="G4815" s="107">
        <v>24915.75</v>
      </c>
      <c r="H4815" s="31">
        <v>1880214.827902196</v>
      </c>
      <c r="I4815" s="95">
        <v>27274.114663969431</v>
      </c>
      <c r="J4815" s="22">
        <v>1.0946535690865991</v>
      </c>
      <c r="K4815" s="101">
        <v>25137.288432035381</v>
      </c>
      <c r="L4815" s="31">
        <v>1900786.3949912181</v>
      </c>
      <c r="M4815" s="95">
        <v>27515.946598359311</v>
      </c>
      <c r="N4815" s="22">
        <v>1.0946266807080329</v>
      </c>
    </row>
    <row r="4816" spans="1:14" s="15" customFormat="1" x14ac:dyDescent="0.3">
      <c r="A4816" s="17" t="s">
        <v>4845</v>
      </c>
      <c r="B4816" s="15" t="s">
        <v>11391</v>
      </c>
      <c r="C4816" s="111" t="s">
        <v>4780</v>
      </c>
      <c r="D4816" s="111" t="s">
        <v>249</v>
      </c>
      <c r="E4816" s="111" t="s">
        <v>4781</v>
      </c>
      <c r="F4816" s="108">
        <v>0</v>
      </c>
      <c r="G4816" s="107">
        <v>17467.666666666661</v>
      </c>
      <c r="H4816" s="31">
        <v>1302526.052749492</v>
      </c>
      <c r="I4816" s="95">
        <v>18894.24782120965</v>
      </c>
      <c r="J4816" s="22">
        <v>1.0816698178277759</v>
      </c>
      <c r="K4816" s="101">
        <v>17634.595455287112</v>
      </c>
      <c r="L4816" s="31">
        <v>1317836.8037682141</v>
      </c>
      <c r="M4816" s="95">
        <v>19077.1184039363</v>
      </c>
      <c r="N4816" s="22">
        <v>1.081800739478642</v>
      </c>
    </row>
    <row r="4817" spans="1:14" s="15" customFormat="1" x14ac:dyDescent="0.3">
      <c r="A4817" s="17" t="s">
        <v>4838</v>
      </c>
      <c r="B4817" s="15" t="s">
        <v>11392</v>
      </c>
      <c r="C4817" s="111" t="s">
        <v>4780</v>
      </c>
      <c r="D4817" s="111" t="s">
        <v>249</v>
      </c>
      <c r="E4817" s="111" t="s">
        <v>4781</v>
      </c>
      <c r="F4817" s="108">
        <v>0</v>
      </c>
      <c r="G4817" s="107">
        <v>17930.833333333328</v>
      </c>
      <c r="H4817" s="31">
        <v>1271842.280766669</v>
      </c>
      <c r="I4817" s="95">
        <v>18449.153620821759</v>
      </c>
      <c r="J4817" s="22">
        <v>1.0289066479986111</v>
      </c>
      <c r="K4817" s="101">
        <v>18088.81043519788</v>
      </c>
      <c r="L4817" s="31">
        <v>1286253.843597464</v>
      </c>
      <c r="M4817" s="95">
        <v>18619.920768385851</v>
      </c>
      <c r="N4817" s="22">
        <v>1.0293612636989391</v>
      </c>
    </row>
    <row r="4818" spans="1:14" s="15" customFormat="1" x14ac:dyDescent="0.3">
      <c r="A4818" s="17" t="s">
        <v>4843</v>
      </c>
      <c r="B4818" s="15" t="s">
        <v>11393</v>
      </c>
      <c r="C4818" s="111" t="s">
        <v>4780</v>
      </c>
      <c r="D4818" s="111" t="s">
        <v>249</v>
      </c>
      <c r="E4818" s="111" t="s">
        <v>4781</v>
      </c>
      <c r="F4818" s="108">
        <v>0</v>
      </c>
      <c r="G4818" s="107">
        <v>10867.33333333333</v>
      </c>
      <c r="H4818" s="31">
        <v>1030284.016908892</v>
      </c>
      <c r="I4818" s="95">
        <v>14945.14562731118</v>
      </c>
      <c r="J4818" s="22">
        <v>1.3752357794593451</v>
      </c>
      <c r="K4818" s="101">
        <v>10963.403673522031</v>
      </c>
      <c r="L4818" s="31">
        <v>1041863.417052242</v>
      </c>
      <c r="M4818" s="95">
        <v>15082.10402912007</v>
      </c>
      <c r="N4818" s="22">
        <v>1.375677159963125</v>
      </c>
    </row>
    <row r="4819" spans="1:14" s="15" customFormat="1" x14ac:dyDescent="0.3">
      <c r="A4819" s="17" t="s">
        <v>4867</v>
      </c>
      <c r="B4819" s="15" t="s">
        <v>9500</v>
      </c>
      <c r="C4819" s="111" t="s">
        <v>4780</v>
      </c>
      <c r="D4819" s="111" t="s">
        <v>249</v>
      </c>
      <c r="E4819" s="111" t="s">
        <v>4781</v>
      </c>
      <c r="F4819" s="108">
        <v>0</v>
      </c>
      <c r="G4819" s="107">
        <v>17368.333333333328</v>
      </c>
      <c r="H4819" s="31">
        <v>852946.541294622</v>
      </c>
      <c r="I4819" s="95">
        <v>12372.714768695439</v>
      </c>
      <c r="J4819" s="22">
        <v>0.71237202391490906</v>
      </c>
      <c r="K4819" s="101">
        <v>17525.06910413357</v>
      </c>
      <c r="L4819" s="31">
        <v>862988.36567976582</v>
      </c>
      <c r="M4819" s="95">
        <v>12492.69347025157</v>
      </c>
      <c r="N4819" s="22">
        <v>0.71284703050357567</v>
      </c>
    </row>
    <row r="4820" spans="1:14" s="15" customFormat="1" x14ac:dyDescent="0.3">
      <c r="A4820" s="17" t="s">
        <v>4894</v>
      </c>
      <c r="B4820" s="15" t="s">
        <v>11394</v>
      </c>
      <c r="C4820" s="111" t="s">
        <v>4780</v>
      </c>
      <c r="D4820" s="111" t="s">
        <v>249</v>
      </c>
      <c r="E4820" s="111" t="s">
        <v>4781</v>
      </c>
      <c r="F4820" s="108">
        <v>0</v>
      </c>
      <c r="G4820" s="107">
        <v>16907</v>
      </c>
      <c r="H4820" s="31">
        <v>1325538.7398640341</v>
      </c>
      <c r="I4820" s="95">
        <v>19228.06641351826</v>
      </c>
      <c r="J4820" s="22">
        <v>1.137284344562504</v>
      </c>
      <c r="K4820" s="101">
        <v>17040.668397723191</v>
      </c>
      <c r="L4820" s="31">
        <v>1339570.4860613199</v>
      </c>
      <c r="M4820" s="95">
        <v>19391.73704963929</v>
      </c>
      <c r="N4820" s="22">
        <v>1.1379681006074991</v>
      </c>
    </row>
    <row r="4821" spans="1:14" s="15" customFormat="1" x14ac:dyDescent="0.3">
      <c r="A4821" s="17" t="s">
        <v>4852</v>
      </c>
      <c r="B4821" s="15" t="s">
        <v>11395</v>
      </c>
      <c r="C4821" s="111" t="s">
        <v>4780</v>
      </c>
      <c r="D4821" s="111" t="s">
        <v>249</v>
      </c>
      <c r="E4821" s="111" t="s">
        <v>4781</v>
      </c>
      <c r="F4821" s="108">
        <v>0</v>
      </c>
      <c r="G4821" s="107">
        <v>5561.1666666666679</v>
      </c>
      <c r="H4821" s="31">
        <v>565069.627671781</v>
      </c>
      <c r="I4821" s="95">
        <v>8196.8153795712733</v>
      </c>
      <c r="J4821" s="22">
        <v>1.4739380908510691</v>
      </c>
      <c r="K4821" s="101">
        <v>5604.1042800829946</v>
      </c>
      <c r="L4821" s="31">
        <v>570481.53518112819</v>
      </c>
      <c r="M4821" s="95">
        <v>8258.3395476515325</v>
      </c>
      <c r="N4821" s="22">
        <v>1.473623461469427</v>
      </c>
    </row>
    <row r="4822" spans="1:14" s="15" customFormat="1" x14ac:dyDescent="0.3">
      <c r="A4822" s="17" t="s">
        <v>4832</v>
      </c>
      <c r="B4822" s="15" t="s">
        <v>11396</v>
      </c>
      <c r="C4822" s="111" t="s">
        <v>4780</v>
      </c>
      <c r="D4822" s="111" t="s">
        <v>249</v>
      </c>
      <c r="E4822" s="111" t="s">
        <v>4781</v>
      </c>
      <c r="F4822" s="108">
        <v>0</v>
      </c>
      <c r="G4822" s="107">
        <v>9339.0833333333339</v>
      </c>
      <c r="H4822" s="31">
        <v>613765.2973702501</v>
      </c>
      <c r="I4822" s="95">
        <v>8903.1874702948935</v>
      </c>
      <c r="J4822" s="22">
        <v>0.95332562656522957</v>
      </c>
      <c r="K4822" s="101">
        <v>9426.069773383786</v>
      </c>
      <c r="L4822" s="31">
        <v>620888.60359054653</v>
      </c>
      <c r="M4822" s="95">
        <v>8988.0365857765391</v>
      </c>
      <c r="N4822" s="22">
        <v>0.95352960479413029</v>
      </c>
    </row>
    <row r="4823" spans="1:14" s="15" customFormat="1" x14ac:dyDescent="0.3">
      <c r="A4823" s="17" t="s">
        <v>4811</v>
      </c>
      <c r="B4823" s="15" t="s">
        <v>11397</v>
      </c>
      <c r="C4823" s="111" t="s">
        <v>4780</v>
      </c>
      <c r="D4823" s="111" t="s">
        <v>249</v>
      </c>
      <c r="E4823" s="111" t="s">
        <v>4781</v>
      </c>
      <c r="F4823" s="108">
        <v>0</v>
      </c>
      <c r="G4823" s="107">
        <v>14316.75</v>
      </c>
      <c r="H4823" s="31">
        <v>679295.43808067637</v>
      </c>
      <c r="I4823" s="95">
        <v>9853.757875952384</v>
      </c>
      <c r="J4823" s="22">
        <v>0.68826778954388301</v>
      </c>
      <c r="K4823" s="101">
        <v>14490.073342807849</v>
      </c>
      <c r="L4823" s="31">
        <v>687802.31149837351</v>
      </c>
      <c r="M4823" s="95">
        <v>9956.6851505714731</v>
      </c>
      <c r="N4823" s="22">
        <v>0.68713835430746617</v>
      </c>
    </row>
    <row r="4824" spans="1:14" s="15" customFormat="1" x14ac:dyDescent="0.3">
      <c r="A4824" s="17" t="s">
        <v>4926</v>
      </c>
      <c r="B4824" s="15" t="s">
        <v>11398</v>
      </c>
      <c r="C4824" s="111" t="s">
        <v>4780</v>
      </c>
      <c r="D4824" s="111" t="s">
        <v>249</v>
      </c>
      <c r="E4824" s="111" t="s">
        <v>4781</v>
      </c>
      <c r="F4824" s="108">
        <v>0</v>
      </c>
      <c r="G4824" s="107">
        <v>5136.2499999999982</v>
      </c>
      <c r="H4824" s="31">
        <v>472878.54929730308</v>
      </c>
      <c r="I4824" s="95">
        <v>6859.505405590312</v>
      </c>
      <c r="J4824" s="22">
        <v>1.3355084751696891</v>
      </c>
      <c r="K4824" s="101">
        <v>5186.5032293399454</v>
      </c>
      <c r="L4824" s="31">
        <v>478193.30299968208</v>
      </c>
      <c r="M4824" s="95">
        <v>6922.3671969164634</v>
      </c>
      <c r="N4824" s="22">
        <v>1.334688689241871</v>
      </c>
    </row>
    <row r="4825" spans="1:14" s="15" customFormat="1" x14ac:dyDescent="0.3">
      <c r="A4825" s="17" t="s">
        <v>4885</v>
      </c>
      <c r="B4825" s="15" t="s">
        <v>11399</v>
      </c>
      <c r="C4825" s="111" t="s">
        <v>4780</v>
      </c>
      <c r="D4825" s="111" t="s">
        <v>249</v>
      </c>
      <c r="E4825" s="111" t="s">
        <v>4781</v>
      </c>
      <c r="F4825" s="108">
        <v>0</v>
      </c>
      <c r="G4825" s="107">
        <v>4319.1666666666679</v>
      </c>
      <c r="H4825" s="31">
        <v>490115.87108712882</v>
      </c>
      <c r="I4825" s="95">
        <v>7109.5474135665927</v>
      </c>
      <c r="J4825" s="22">
        <v>1.646046092278586</v>
      </c>
      <c r="K4825" s="101">
        <v>4355.347696060473</v>
      </c>
      <c r="L4825" s="31">
        <v>495434.97880508582</v>
      </c>
      <c r="M4825" s="95">
        <v>7171.9591720999251</v>
      </c>
      <c r="N4825" s="22">
        <v>1.6467018646036351</v>
      </c>
    </row>
    <row r="4826" spans="1:14" s="15" customFormat="1" x14ac:dyDescent="0.3">
      <c r="A4826" s="17" t="s">
        <v>4891</v>
      </c>
      <c r="B4826" s="15" t="s">
        <v>11400</v>
      </c>
      <c r="C4826" s="111" t="s">
        <v>4780</v>
      </c>
      <c r="D4826" s="111" t="s">
        <v>249</v>
      </c>
      <c r="E4826" s="111" t="s">
        <v>4781</v>
      </c>
      <c r="F4826" s="108">
        <v>0</v>
      </c>
      <c r="G4826" s="107">
        <v>53214.583333333328</v>
      </c>
      <c r="H4826" s="31">
        <v>2372133.7541348538</v>
      </c>
      <c r="I4826" s="95">
        <v>34409.816925404928</v>
      </c>
      <c r="J4826" s="22">
        <v>0.64662381569096683</v>
      </c>
      <c r="K4826" s="101">
        <v>53725.765377744967</v>
      </c>
      <c r="L4826" s="31">
        <v>2400174.0017704652</v>
      </c>
      <c r="M4826" s="95">
        <v>34745.124351435399</v>
      </c>
      <c r="N4826" s="22">
        <v>0.64671250576223538</v>
      </c>
    </row>
    <row r="4827" spans="1:14" s="15" customFormat="1" x14ac:dyDescent="0.3">
      <c r="A4827" s="17" t="s">
        <v>4925</v>
      </c>
      <c r="B4827" s="15" t="s">
        <v>11401</v>
      </c>
      <c r="C4827" s="111" t="s">
        <v>4780</v>
      </c>
      <c r="D4827" s="111" t="s">
        <v>249</v>
      </c>
      <c r="E4827" s="111" t="s">
        <v>4781</v>
      </c>
      <c r="F4827" s="108">
        <v>0</v>
      </c>
      <c r="G4827" s="107">
        <v>6044.2499999999991</v>
      </c>
      <c r="H4827" s="31">
        <v>526461.23785243765</v>
      </c>
      <c r="I4827" s="95">
        <v>7636.7678598424391</v>
      </c>
      <c r="J4827" s="22">
        <v>1.263476504089414</v>
      </c>
      <c r="K4827" s="101">
        <v>6099.6798509514574</v>
      </c>
      <c r="L4827" s="31">
        <v>532353.82712195232</v>
      </c>
      <c r="M4827" s="95">
        <v>7706.3995813098836</v>
      </c>
      <c r="N4827" s="22">
        <v>1.263410501799993</v>
      </c>
    </row>
    <row r="4828" spans="1:14" s="15" customFormat="1" x14ac:dyDescent="0.3">
      <c r="A4828" s="17" t="s">
        <v>4794</v>
      </c>
      <c r="B4828" s="15" t="s">
        <v>8970</v>
      </c>
      <c r="C4828" s="111" t="s">
        <v>4780</v>
      </c>
      <c r="D4828" s="111" t="s">
        <v>249</v>
      </c>
      <c r="E4828" s="111" t="s">
        <v>4781</v>
      </c>
      <c r="F4828" s="108">
        <v>0</v>
      </c>
      <c r="G4828" s="107">
        <v>11258.166666666661</v>
      </c>
      <c r="H4828" s="31">
        <v>897933.22707945015</v>
      </c>
      <c r="I4828" s="95">
        <v>13025.28489432111</v>
      </c>
      <c r="J4828" s="22">
        <v>1.156963232111899</v>
      </c>
      <c r="K4828" s="101">
        <v>11361.36054502872</v>
      </c>
      <c r="L4828" s="31">
        <v>909104.42767239269</v>
      </c>
      <c r="M4828" s="95">
        <v>13160.27353209309</v>
      </c>
      <c r="N4828" s="22">
        <v>1.158336053145633</v>
      </c>
    </row>
    <row r="4829" spans="1:14" s="15" customFormat="1" x14ac:dyDescent="0.3">
      <c r="A4829" s="17" t="s">
        <v>4862</v>
      </c>
      <c r="B4829" s="15" t="s">
        <v>8864</v>
      </c>
      <c r="C4829" s="111" t="s">
        <v>4780</v>
      </c>
      <c r="D4829" s="111" t="s">
        <v>249</v>
      </c>
      <c r="E4829" s="111" t="s">
        <v>4781</v>
      </c>
      <c r="F4829" s="108">
        <v>0</v>
      </c>
      <c r="G4829" s="107">
        <v>6992.0833333333339</v>
      </c>
      <c r="H4829" s="31">
        <v>702832.41632133082</v>
      </c>
      <c r="I4829" s="95">
        <v>10195.181756804979</v>
      </c>
      <c r="J4829" s="22">
        <v>1.4581035824046209</v>
      </c>
      <c r="K4829" s="101">
        <v>7050.6895864689805</v>
      </c>
      <c r="L4829" s="31">
        <v>710023.66578983341</v>
      </c>
      <c r="M4829" s="95">
        <v>10278.363377876891</v>
      </c>
      <c r="N4829" s="22">
        <v>1.4577812924287801</v>
      </c>
    </row>
    <row r="4830" spans="1:14" s="15" customFormat="1" x14ac:dyDescent="0.3">
      <c r="A4830" s="17" t="s">
        <v>4793</v>
      </c>
      <c r="B4830" s="15" t="s">
        <v>11402</v>
      </c>
      <c r="C4830" s="111" t="s">
        <v>4780</v>
      </c>
      <c r="D4830" s="111" t="s">
        <v>249</v>
      </c>
      <c r="E4830" s="111" t="s">
        <v>4781</v>
      </c>
      <c r="F4830" s="108">
        <v>0</v>
      </c>
      <c r="G4830" s="107">
        <v>6686.333333333333</v>
      </c>
      <c r="H4830" s="31">
        <v>758426.6149258716</v>
      </c>
      <c r="I4830" s="95">
        <v>11001.62287453805</v>
      </c>
      <c r="J4830" s="22">
        <v>1.6453895320611269</v>
      </c>
      <c r="K4830" s="101">
        <v>6741.7499050584374</v>
      </c>
      <c r="L4830" s="31">
        <v>766606.79933162371</v>
      </c>
      <c r="M4830" s="95">
        <v>11097.46566365</v>
      </c>
      <c r="N4830" s="22">
        <v>1.646080886999888</v>
      </c>
    </row>
    <row r="4831" spans="1:14" s="15" customFormat="1" x14ac:dyDescent="0.3">
      <c r="A4831" s="17" t="s">
        <v>4804</v>
      </c>
      <c r="B4831" s="15" t="s">
        <v>11403</v>
      </c>
      <c r="C4831" s="111" t="s">
        <v>4780</v>
      </c>
      <c r="D4831" s="111" t="s">
        <v>249</v>
      </c>
      <c r="E4831" s="111" t="s">
        <v>4781</v>
      </c>
      <c r="F4831" s="108">
        <v>0</v>
      </c>
      <c r="G4831" s="107">
        <v>6610.5</v>
      </c>
      <c r="H4831" s="31">
        <v>542163.61606188142</v>
      </c>
      <c r="I4831" s="95">
        <v>7864.5442061545327</v>
      </c>
      <c r="J4831" s="22">
        <v>1.1897048946606961</v>
      </c>
      <c r="K4831" s="101">
        <v>6671.9358709407152</v>
      </c>
      <c r="L4831" s="31">
        <v>548235.68725770607</v>
      </c>
      <c r="M4831" s="95">
        <v>7936.3067484326948</v>
      </c>
      <c r="N4831" s="22">
        <v>1.1895058498686839</v>
      </c>
    </row>
    <row r="4832" spans="1:14" s="15" customFormat="1" x14ac:dyDescent="0.3">
      <c r="A4832" s="17" t="s">
        <v>4866</v>
      </c>
      <c r="B4832" s="15" t="s">
        <v>11404</v>
      </c>
      <c r="C4832" s="111" t="s">
        <v>4780</v>
      </c>
      <c r="D4832" s="111" t="s">
        <v>249</v>
      </c>
      <c r="E4832" s="111" t="s">
        <v>4781</v>
      </c>
      <c r="F4832" s="108">
        <v>0</v>
      </c>
      <c r="G4832" s="107">
        <v>7452.5</v>
      </c>
      <c r="H4832" s="31">
        <v>608840.10477829643</v>
      </c>
      <c r="I4832" s="95">
        <v>8831.7433642801825</v>
      </c>
      <c r="J4832" s="22">
        <v>1.1850712330466531</v>
      </c>
      <c r="K4832" s="101">
        <v>7518.2456928016254</v>
      </c>
      <c r="L4832" s="31">
        <v>615397.27555382962</v>
      </c>
      <c r="M4832" s="95">
        <v>8908.5436509520168</v>
      </c>
      <c r="N4832" s="22">
        <v>1.184923187530508</v>
      </c>
    </row>
    <row r="4833" spans="1:14" s="15" customFormat="1" x14ac:dyDescent="0.3">
      <c r="A4833" s="17" t="s">
        <v>4856</v>
      </c>
      <c r="B4833" s="15" t="s">
        <v>11405</v>
      </c>
      <c r="C4833" s="111" t="s">
        <v>4780</v>
      </c>
      <c r="D4833" s="111" t="s">
        <v>249</v>
      </c>
      <c r="E4833" s="111" t="s">
        <v>4781</v>
      </c>
      <c r="F4833" s="108">
        <v>0</v>
      </c>
      <c r="G4833" s="107">
        <v>16298.83333333333</v>
      </c>
      <c r="H4833" s="31">
        <v>1271972.8023101201</v>
      </c>
      <c r="I4833" s="95">
        <v>18451.046946780771</v>
      </c>
      <c r="J4833" s="22">
        <v>1.132047096220431</v>
      </c>
      <c r="K4833" s="101">
        <v>16440.10482866372</v>
      </c>
      <c r="L4833" s="31">
        <v>1285088.8884296429</v>
      </c>
      <c r="M4833" s="95">
        <v>18603.05677763353</v>
      </c>
      <c r="N4833" s="22">
        <v>1.1315655813336809</v>
      </c>
    </row>
    <row r="4834" spans="1:14" s="15" customFormat="1" x14ac:dyDescent="0.3">
      <c r="A4834" s="17" t="s">
        <v>4893</v>
      </c>
      <c r="B4834" s="15" t="s">
        <v>8092</v>
      </c>
      <c r="C4834" s="111" t="s">
        <v>4780</v>
      </c>
      <c r="D4834" s="111" t="s">
        <v>249</v>
      </c>
      <c r="E4834" s="111" t="s">
        <v>4781</v>
      </c>
      <c r="F4834" s="108">
        <v>0</v>
      </c>
      <c r="G4834" s="107">
        <v>14578.41666666667</v>
      </c>
      <c r="H4834" s="31">
        <v>969540.37556109217</v>
      </c>
      <c r="I4834" s="95">
        <v>14064.007464458071</v>
      </c>
      <c r="J4834" s="22">
        <v>0.96471432982260741</v>
      </c>
      <c r="K4834" s="101">
        <v>14710.90464014881</v>
      </c>
      <c r="L4834" s="31">
        <v>980485.83277341805</v>
      </c>
      <c r="M4834" s="95">
        <v>14193.596863978961</v>
      </c>
      <c r="N4834" s="22">
        <v>0.96483508058654555</v>
      </c>
    </row>
    <row r="4835" spans="1:14" s="15" customFormat="1" x14ac:dyDescent="0.3">
      <c r="A4835" s="17" t="s">
        <v>4935</v>
      </c>
      <c r="B4835" s="15" t="s">
        <v>11406</v>
      </c>
      <c r="C4835" s="111" t="s">
        <v>4780</v>
      </c>
      <c r="D4835" s="111" t="s">
        <v>249</v>
      </c>
      <c r="E4835" s="111" t="s">
        <v>4781</v>
      </c>
      <c r="F4835" s="108">
        <v>0</v>
      </c>
      <c r="G4835" s="107">
        <v>11482.5</v>
      </c>
      <c r="H4835" s="31">
        <v>953973.45697181718</v>
      </c>
      <c r="I4835" s="95">
        <v>13838.196075106211</v>
      </c>
      <c r="J4835" s="22">
        <v>1.205155329859021</v>
      </c>
      <c r="K4835" s="101">
        <v>11579.022489137051</v>
      </c>
      <c r="L4835" s="31">
        <v>964443.25105748908</v>
      </c>
      <c r="M4835" s="95">
        <v>13961.36307750063</v>
      </c>
      <c r="N4835" s="22">
        <v>1.205746261448114</v>
      </c>
    </row>
    <row r="4836" spans="1:14" s="15" customFormat="1" x14ac:dyDescent="0.3">
      <c r="A4836" s="17" t="s">
        <v>4857</v>
      </c>
      <c r="B4836" s="15" t="s">
        <v>11407</v>
      </c>
      <c r="C4836" s="111" t="s">
        <v>4780</v>
      </c>
      <c r="D4836" s="111" t="s">
        <v>249</v>
      </c>
      <c r="E4836" s="111" t="s">
        <v>4781</v>
      </c>
      <c r="F4836" s="108">
        <v>0</v>
      </c>
      <c r="G4836" s="107">
        <v>5115.5833333333348</v>
      </c>
      <c r="H4836" s="31">
        <v>372968.88513693289</v>
      </c>
      <c r="I4836" s="95">
        <v>5410.2307823341444</v>
      </c>
      <c r="J4836" s="22">
        <v>1.057598015671229</v>
      </c>
      <c r="K4836" s="101">
        <v>5161.789252040825</v>
      </c>
      <c r="L4836" s="31">
        <v>377303.20317351923</v>
      </c>
      <c r="M4836" s="95">
        <v>5461.8734736684783</v>
      </c>
      <c r="N4836" s="22">
        <v>1.0581356981029419</v>
      </c>
    </row>
    <row r="4837" spans="1:14" s="15" customFormat="1" x14ac:dyDescent="0.3">
      <c r="A4837" s="17" t="s">
        <v>4824</v>
      </c>
      <c r="B4837" s="15" t="s">
        <v>11408</v>
      </c>
      <c r="C4837" s="111" t="s">
        <v>4780</v>
      </c>
      <c r="D4837" s="111" t="s">
        <v>249</v>
      </c>
      <c r="E4837" s="111" t="s">
        <v>4781</v>
      </c>
      <c r="F4837" s="108">
        <v>0</v>
      </c>
      <c r="G4837" s="107">
        <v>59357.583333333328</v>
      </c>
      <c r="H4837" s="31">
        <v>5621566.5517212003</v>
      </c>
      <c r="I4837" s="95">
        <v>81545.602368132575</v>
      </c>
      <c r="J4837" s="22">
        <v>1.3738026009279789</v>
      </c>
      <c r="K4837" s="101">
        <v>59890.668661448421</v>
      </c>
      <c r="L4837" s="31">
        <v>5684485.4171381388</v>
      </c>
      <c r="M4837" s="95">
        <v>82289.097601547139</v>
      </c>
      <c r="N4837" s="22">
        <v>1.373988626954779</v>
      </c>
    </row>
    <row r="4838" spans="1:14" s="15" customFormat="1" x14ac:dyDescent="0.3">
      <c r="A4838" s="17" t="s">
        <v>4799</v>
      </c>
      <c r="B4838" s="15" t="s">
        <v>11409</v>
      </c>
      <c r="C4838" s="111" t="s">
        <v>4780</v>
      </c>
      <c r="D4838" s="111" t="s">
        <v>249</v>
      </c>
      <c r="E4838" s="111" t="s">
        <v>4781</v>
      </c>
      <c r="F4838" s="108">
        <v>0</v>
      </c>
      <c r="G4838" s="107">
        <v>14185.16666666667</v>
      </c>
      <c r="H4838" s="31">
        <v>1385945.659290018</v>
      </c>
      <c r="I4838" s="95">
        <v>20104.320138609699</v>
      </c>
      <c r="J4838" s="22">
        <v>1.41727768245771</v>
      </c>
      <c r="K4838" s="101">
        <v>14317.38157507034</v>
      </c>
      <c r="L4838" s="31">
        <v>1403034.846965865</v>
      </c>
      <c r="M4838" s="95">
        <v>20310.45257188319</v>
      </c>
      <c r="N4838" s="22">
        <v>1.4185870834963339</v>
      </c>
    </row>
    <row r="4839" spans="1:14" s="15" customFormat="1" x14ac:dyDescent="0.3">
      <c r="A4839" s="17" t="s">
        <v>4884</v>
      </c>
      <c r="B4839" s="15" t="s">
        <v>11410</v>
      </c>
      <c r="C4839" s="111" t="s">
        <v>4780</v>
      </c>
      <c r="D4839" s="111" t="s">
        <v>249</v>
      </c>
      <c r="E4839" s="111" t="s">
        <v>4781</v>
      </c>
      <c r="F4839" s="108">
        <v>0</v>
      </c>
      <c r="G4839" s="107">
        <v>7502.083333333333</v>
      </c>
      <c r="H4839" s="31">
        <v>555487.30670579721</v>
      </c>
      <c r="I4839" s="95">
        <v>8057.8156669348209</v>
      </c>
      <c r="J4839" s="22">
        <v>1.0740770675169991</v>
      </c>
      <c r="K4839" s="101">
        <v>7568.1320401236153</v>
      </c>
      <c r="L4839" s="31">
        <v>562027.87322197563</v>
      </c>
      <c r="M4839" s="95">
        <v>8135.9636133321483</v>
      </c>
      <c r="N4839" s="22">
        <v>1.0750292899487071</v>
      </c>
    </row>
    <row r="4840" spans="1:14" s="15" customFormat="1" x14ac:dyDescent="0.3">
      <c r="A4840" s="17" t="s">
        <v>4941</v>
      </c>
      <c r="B4840" s="15" t="s">
        <v>11411</v>
      </c>
      <c r="C4840" s="111" t="s">
        <v>4780</v>
      </c>
      <c r="D4840" s="111" t="s">
        <v>249</v>
      </c>
      <c r="E4840" s="111" t="s">
        <v>4781</v>
      </c>
      <c r="F4840" s="108">
        <v>0</v>
      </c>
      <c r="G4840" s="107">
        <v>15598.916666666661</v>
      </c>
      <c r="H4840" s="31">
        <v>2033553.9765462719</v>
      </c>
      <c r="I4840" s="95">
        <v>29498.42938616539</v>
      </c>
      <c r="J4840" s="22">
        <v>1.8910562840046841</v>
      </c>
      <c r="K4840" s="101">
        <v>15732.14941712845</v>
      </c>
      <c r="L4840" s="31">
        <v>2054533.1404863179</v>
      </c>
      <c r="M4840" s="95">
        <v>29741.59764987279</v>
      </c>
      <c r="N4840" s="22">
        <v>1.89049804075033</v>
      </c>
    </row>
    <row r="4841" spans="1:14" s="15" customFormat="1" x14ac:dyDescent="0.3">
      <c r="A4841" s="17" t="s">
        <v>4910</v>
      </c>
      <c r="B4841" s="15" t="s">
        <v>11412</v>
      </c>
      <c r="C4841" s="111" t="s">
        <v>4780</v>
      </c>
      <c r="D4841" s="111" t="s">
        <v>249</v>
      </c>
      <c r="E4841" s="111" t="s">
        <v>4781</v>
      </c>
      <c r="F4841" s="108">
        <v>0</v>
      </c>
      <c r="G4841" s="107">
        <v>13546.91666666667</v>
      </c>
      <c r="H4841" s="31">
        <v>1597948.455874783</v>
      </c>
      <c r="I4841" s="95">
        <v>23179.600950848799</v>
      </c>
      <c r="J4841" s="22">
        <v>1.711061012716212</v>
      </c>
      <c r="K4841" s="101">
        <v>13659.983447062699</v>
      </c>
      <c r="L4841" s="31">
        <v>1614959.132047497</v>
      </c>
      <c r="M4841" s="95">
        <v>23378.286667585769</v>
      </c>
      <c r="N4841" s="22">
        <v>1.711443264787615</v>
      </c>
    </row>
    <row r="4842" spans="1:14" s="15" customFormat="1" x14ac:dyDescent="0.3">
      <c r="A4842" s="17" t="s">
        <v>4842</v>
      </c>
      <c r="B4842" s="15" t="s">
        <v>11413</v>
      </c>
      <c r="C4842" s="111" t="s">
        <v>4780</v>
      </c>
      <c r="D4842" s="111" t="s">
        <v>249</v>
      </c>
      <c r="E4842" s="111" t="s">
        <v>4781</v>
      </c>
      <c r="F4842" s="108">
        <v>0</v>
      </c>
      <c r="G4842" s="107">
        <v>8024.166666666667</v>
      </c>
      <c r="H4842" s="31">
        <v>680141.10663047771</v>
      </c>
      <c r="I4842" s="95">
        <v>9866.0250172666183</v>
      </c>
      <c r="J4842" s="22">
        <v>1.229538895079441</v>
      </c>
      <c r="K4842" s="101">
        <v>8101.0034476632891</v>
      </c>
      <c r="L4842" s="31">
        <v>687702.04098446725</v>
      </c>
      <c r="M4842" s="95">
        <v>9955.2336260270495</v>
      </c>
      <c r="N4842" s="22">
        <v>1.2288889506519849</v>
      </c>
    </row>
    <row r="4843" spans="1:14" s="15" customFormat="1" x14ac:dyDescent="0.3">
      <c r="A4843" s="17" t="s">
        <v>4827</v>
      </c>
      <c r="B4843" s="15" t="s">
        <v>11414</v>
      </c>
      <c r="C4843" s="111" t="s">
        <v>4780</v>
      </c>
      <c r="D4843" s="111" t="s">
        <v>249</v>
      </c>
      <c r="E4843" s="111" t="s">
        <v>4781</v>
      </c>
      <c r="F4843" s="108">
        <v>0</v>
      </c>
      <c r="G4843" s="107">
        <v>8022.5833333333321</v>
      </c>
      <c r="H4843" s="31">
        <v>897558.39399085601</v>
      </c>
      <c r="I4843" s="95">
        <v>13019.847621682649</v>
      </c>
      <c r="J4843" s="22">
        <v>1.622899642261864</v>
      </c>
      <c r="K4843" s="101">
        <v>8095.0369284242279</v>
      </c>
      <c r="L4843" s="31">
        <v>906946.14267019928</v>
      </c>
      <c r="M4843" s="95">
        <v>13129.030013609959</v>
      </c>
      <c r="N4843" s="22">
        <v>1.621861657914097</v>
      </c>
    </row>
    <row r="4844" spans="1:14" s="15" customFormat="1" x14ac:dyDescent="0.3">
      <c r="A4844" s="17" t="s">
        <v>4927</v>
      </c>
      <c r="B4844" s="15" t="s">
        <v>13261</v>
      </c>
      <c r="C4844" s="111" t="s">
        <v>4780</v>
      </c>
      <c r="D4844" s="111" t="s">
        <v>249</v>
      </c>
      <c r="E4844" s="111" t="s">
        <v>4781</v>
      </c>
      <c r="F4844" s="108">
        <v>0</v>
      </c>
      <c r="G4844" s="107">
        <v>9079.0000000000018</v>
      </c>
      <c r="H4844" s="31">
        <v>723833.52280525444</v>
      </c>
      <c r="I4844" s="95">
        <v>10499.82066179215</v>
      </c>
      <c r="J4844" s="22">
        <v>1.156495281616053</v>
      </c>
      <c r="K4844" s="101">
        <v>9158.5231245840969</v>
      </c>
      <c r="L4844" s="31">
        <v>731851.16229152365</v>
      </c>
      <c r="M4844" s="95">
        <v>10594.340086095681</v>
      </c>
      <c r="N4844" s="22">
        <v>1.156773853380076</v>
      </c>
    </row>
    <row r="4845" spans="1:14" s="15" customFormat="1" x14ac:dyDescent="0.3">
      <c r="A4845" s="17" t="s">
        <v>4880</v>
      </c>
      <c r="B4845" s="15" t="s">
        <v>11415</v>
      </c>
      <c r="C4845" s="111" t="s">
        <v>4780</v>
      </c>
      <c r="D4845" s="111" t="s">
        <v>249</v>
      </c>
      <c r="E4845" s="111" t="s">
        <v>4781</v>
      </c>
      <c r="F4845" s="108">
        <v>0</v>
      </c>
      <c r="G4845" s="107">
        <v>9516.3333333333358</v>
      </c>
      <c r="H4845" s="31">
        <v>637846.50505183963</v>
      </c>
      <c r="I4845" s="95">
        <v>9252.5058618998228</v>
      </c>
      <c r="J4845" s="22">
        <v>0.97227635243614352</v>
      </c>
      <c r="K4845" s="101">
        <v>9604.7097326034364</v>
      </c>
      <c r="L4845" s="31">
        <v>645395.50979192439</v>
      </c>
      <c r="M4845" s="95">
        <v>9342.8006582178441</v>
      </c>
      <c r="N4845" s="22">
        <v>0.97273118275542103</v>
      </c>
    </row>
    <row r="4846" spans="1:14" s="15" customFormat="1" x14ac:dyDescent="0.3">
      <c r="A4846" s="17" t="s">
        <v>4848</v>
      </c>
      <c r="B4846" s="15" t="s">
        <v>7750</v>
      </c>
      <c r="C4846" s="111" t="s">
        <v>4780</v>
      </c>
      <c r="D4846" s="111" t="s">
        <v>249</v>
      </c>
      <c r="E4846" s="111" t="s">
        <v>4781</v>
      </c>
      <c r="F4846" s="108">
        <v>0</v>
      </c>
      <c r="G4846" s="107">
        <v>10613.25</v>
      </c>
      <c r="H4846" s="31">
        <v>864214.68416266772</v>
      </c>
      <c r="I4846" s="95">
        <v>12536.16876133094</v>
      </c>
      <c r="J4846" s="22">
        <v>1.181180954121587</v>
      </c>
      <c r="K4846" s="101">
        <v>10703.2292845139</v>
      </c>
      <c r="L4846" s="31">
        <v>873056.61463406729</v>
      </c>
      <c r="M4846" s="95">
        <v>12638.442304152941</v>
      </c>
      <c r="N4846" s="22">
        <v>1.1808064620683241</v>
      </c>
    </row>
    <row r="4847" spans="1:14" s="15" customFormat="1" x14ac:dyDescent="0.3">
      <c r="A4847" s="17" t="s">
        <v>4810</v>
      </c>
      <c r="B4847" s="15" t="s">
        <v>11416</v>
      </c>
      <c r="C4847" s="111" t="s">
        <v>4780</v>
      </c>
      <c r="D4847" s="111" t="s">
        <v>249</v>
      </c>
      <c r="E4847" s="111" t="s">
        <v>4781</v>
      </c>
      <c r="F4847" s="108">
        <v>0</v>
      </c>
      <c r="G4847" s="107">
        <v>10410.833333333339</v>
      </c>
      <c r="H4847" s="31">
        <v>995190.14168200281</v>
      </c>
      <c r="I4847" s="95">
        <v>14436.079129835931</v>
      </c>
      <c r="J4847" s="22">
        <v>1.3866401149286089</v>
      </c>
      <c r="K4847" s="101">
        <v>10500.701623875069</v>
      </c>
      <c r="L4847" s="31">
        <v>1006280.59479805</v>
      </c>
      <c r="M4847" s="95">
        <v>14567.004047583319</v>
      </c>
      <c r="N4847" s="22">
        <v>1.387241021539251</v>
      </c>
    </row>
    <row r="4848" spans="1:14" s="15" customFormat="1" x14ac:dyDescent="0.3">
      <c r="A4848" s="17" t="s">
        <v>4855</v>
      </c>
      <c r="B4848" s="15" t="s">
        <v>11417</v>
      </c>
      <c r="C4848" s="111" t="s">
        <v>4780</v>
      </c>
      <c r="D4848" s="111" t="s">
        <v>249</v>
      </c>
      <c r="E4848" s="111" t="s">
        <v>4781</v>
      </c>
      <c r="F4848" s="108">
        <v>0</v>
      </c>
      <c r="G4848" s="107">
        <v>9350.25</v>
      </c>
      <c r="H4848" s="31">
        <v>883405.89301208651</v>
      </c>
      <c r="I4848" s="95">
        <v>12814.55356232904</v>
      </c>
      <c r="J4848" s="22">
        <v>1.3705038434618371</v>
      </c>
      <c r="K4848" s="101">
        <v>9436.5835755689986</v>
      </c>
      <c r="L4848" s="31">
        <v>893452.7830258715</v>
      </c>
      <c r="M4848" s="95">
        <v>12933.69898410335</v>
      </c>
      <c r="N4848" s="22">
        <v>1.370591261183578</v>
      </c>
    </row>
    <row r="4849" spans="1:14" s="15" customFormat="1" x14ac:dyDescent="0.3">
      <c r="A4849" s="17" t="s">
        <v>4850</v>
      </c>
      <c r="B4849" s="15" t="s">
        <v>11418</v>
      </c>
      <c r="C4849" s="111" t="s">
        <v>4780</v>
      </c>
      <c r="D4849" s="111" t="s">
        <v>249</v>
      </c>
      <c r="E4849" s="111" t="s">
        <v>4781</v>
      </c>
      <c r="F4849" s="108">
        <v>0</v>
      </c>
      <c r="G4849" s="107">
        <v>5373.0833333333339</v>
      </c>
      <c r="H4849" s="31">
        <v>509257.28053355019</v>
      </c>
      <c r="I4849" s="95">
        <v>7387.2098318840608</v>
      </c>
      <c r="J4849" s="22">
        <v>1.3748548782140719</v>
      </c>
      <c r="K4849" s="101">
        <v>5419.6298105500373</v>
      </c>
      <c r="L4849" s="31">
        <v>514398.59532882372</v>
      </c>
      <c r="M4849" s="95">
        <v>7446.4781085537752</v>
      </c>
      <c r="N4849" s="22">
        <v>1.3739827938170619</v>
      </c>
    </row>
    <row r="4850" spans="1:14" s="15" customFormat="1" x14ac:dyDescent="0.3">
      <c r="A4850" s="17" t="s">
        <v>4920</v>
      </c>
      <c r="B4850" s="15" t="s">
        <v>11419</v>
      </c>
      <c r="C4850" s="111" t="s">
        <v>4780</v>
      </c>
      <c r="D4850" s="111" t="s">
        <v>249</v>
      </c>
      <c r="E4850" s="111" t="s">
        <v>4781</v>
      </c>
      <c r="F4850" s="108">
        <v>0</v>
      </c>
      <c r="G4850" s="107">
        <v>6196.4166666666679</v>
      </c>
      <c r="H4850" s="31">
        <v>877867.47326553171</v>
      </c>
      <c r="I4850" s="95">
        <v>12734.214075062429</v>
      </c>
      <c r="J4850" s="22">
        <v>2.0550932514860629</v>
      </c>
      <c r="K4850" s="101">
        <v>6248.5937374712876</v>
      </c>
      <c r="L4850" s="31">
        <v>887079.38928468805</v>
      </c>
      <c r="M4850" s="95">
        <v>12841.43719061891</v>
      </c>
      <c r="N4850" s="22">
        <v>2.0550923503974898</v>
      </c>
    </row>
    <row r="4851" spans="1:14" s="15" customFormat="1" x14ac:dyDescent="0.3">
      <c r="A4851" s="17" t="s">
        <v>4825</v>
      </c>
      <c r="B4851" s="15" t="s">
        <v>11420</v>
      </c>
      <c r="C4851" s="111" t="s">
        <v>4780</v>
      </c>
      <c r="D4851" s="111" t="s">
        <v>249</v>
      </c>
      <c r="E4851" s="111" t="s">
        <v>4781</v>
      </c>
      <c r="F4851" s="108">
        <v>0</v>
      </c>
      <c r="G4851" s="107">
        <v>10561.66666666667</v>
      </c>
      <c r="H4851" s="31">
        <v>765986.28142206755</v>
      </c>
      <c r="I4851" s="95">
        <v>11111.282264400779</v>
      </c>
      <c r="J4851" s="22">
        <v>1.0520387184220401</v>
      </c>
      <c r="K4851" s="101">
        <v>10652.94208555431</v>
      </c>
      <c r="L4851" s="31">
        <v>774396.52466044249</v>
      </c>
      <c r="M4851" s="95">
        <v>11210.23039446272</v>
      </c>
      <c r="N4851" s="22">
        <v>1.052313089138456</v>
      </c>
    </row>
    <row r="4852" spans="1:14" s="15" customFormat="1" x14ac:dyDescent="0.3">
      <c r="A4852" s="17" t="s">
        <v>4872</v>
      </c>
      <c r="B4852" s="15" t="s">
        <v>11421</v>
      </c>
      <c r="C4852" s="111" t="s">
        <v>4780</v>
      </c>
      <c r="D4852" s="111" t="s">
        <v>249</v>
      </c>
      <c r="E4852" s="111" t="s">
        <v>4781</v>
      </c>
      <c r="F4852" s="108">
        <v>0</v>
      </c>
      <c r="G4852" s="107">
        <v>11305.583333333339</v>
      </c>
      <c r="H4852" s="31">
        <v>921513.68014144897</v>
      </c>
      <c r="I4852" s="95">
        <v>13367.33941442021</v>
      </c>
      <c r="J4852" s="22">
        <v>1.1823661831767669</v>
      </c>
      <c r="K4852" s="101">
        <v>11401.390764757871</v>
      </c>
      <c r="L4852" s="31">
        <v>931656.93201222655</v>
      </c>
      <c r="M4852" s="95">
        <v>13486.74551585168</v>
      </c>
      <c r="N4852" s="22">
        <v>1.1829035416924509</v>
      </c>
    </row>
    <row r="4853" spans="1:14" s="15" customFormat="1" x14ac:dyDescent="0.3">
      <c r="A4853" s="17" t="s">
        <v>4877</v>
      </c>
      <c r="B4853" s="15" t="s">
        <v>11422</v>
      </c>
      <c r="C4853" s="111" t="s">
        <v>4780</v>
      </c>
      <c r="D4853" s="111" t="s">
        <v>249</v>
      </c>
      <c r="E4853" s="111" t="s">
        <v>4781</v>
      </c>
      <c r="F4853" s="108">
        <v>0</v>
      </c>
      <c r="G4853" s="107">
        <v>17665.5</v>
      </c>
      <c r="H4853" s="31">
        <v>2307587.3621086339</v>
      </c>
      <c r="I4853" s="95">
        <v>33473.516630808903</v>
      </c>
      <c r="J4853" s="22">
        <v>1.8948524882289719</v>
      </c>
      <c r="K4853" s="101">
        <v>17823.38079760395</v>
      </c>
      <c r="L4853" s="31">
        <v>2331271.3273070571</v>
      </c>
      <c r="M4853" s="95">
        <v>33747.683336487462</v>
      </c>
      <c r="N4853" s="22">
        <v>1.893450166369349</v>
      </c>
    </row>
    <row r="4854" spans="1:14" s="15" customFormat="1" x14ac:dyDescent="0.3">
      <c r="A4854" s="17" t="s">
        <v>4803</v>
      </c>
      <c r="B4854" s="15" t="s">
        <v>11423</v>
      </c>
      <c r="C4854" s="111" t="s">
        <v>4780</v>
      </c>
      <c r="D4854" s="111" t="s">
        <v>249</v>
      </c>
      <c r="E4854" s="111" t="s">
        <v>4781</v>
      </c>
      <c r="F4854" s="108">
        <v>0</v>
      </c>
      <c r="G4854" s="107">
        <v>2478.4166666666661</v>
      </c>
      <c r="H4854" s="31">
        <v>190773.48304012389</v>
      </c>
      <c r="I4854" s="95">
        <v>2767.3315698113529</v>
      </c>
      <c r="J4854" s="22">
        <v>1.116572369380191</v>
      </c>
      <c r="K4854" s="101">
        <v>2499.1521287877958</v>
      </c>
      <c r="L4854" s="31">
        <v>192774.02153845501</v>
      </c>
      <c r="M4854" s="95">
        <v>2790.6132410147029</v>
      </c>
      <c r="N4854" s="22">
        <v>1.116623997742898</v>
      </c>
    </row>
    <row r="4855" spans="1:14" s="15" customFormat="1" x14ac:dyDescent="0.3">
      <c r="A4855" s="17" t="s">
        <v>4917</v>
      </c>
      <c r="B4855" s="15" t="s">
        <v>11424</v>
      </c>
      <c r="C4855" s="111" t="s">
        <v>4780</v>
      </c>
      <c r="D4855" s="111" t="s">
        <v>249</v>
      </c>
      <c r="E4855" s="111" t="s">
        <v>4781</v>
      </c>
      <c r="F4855" s="108">
        <v>0</v>
      </c>
      <c r="G4855" s="107">
        <v>2145.583333333333</v>
      </c>
      <c r="H4855" s="31">
        <v>184834.8095513437</v>
      </c>
      <c r="I4855" s="95">
        <v>2681.1860617123762</v>
      </c>
      <c r="J4855" s="22">
        <v>1.2496303546257239</v>
      </c>
      <c r="K4855" s="101">
        <v>2164.915759272305</v>
      </c>
      <c r="L4855" s="31">
        <v>186809.4940251545</v>
      </c>
      <c r="M4855" s="95">
        <v>2704.2702300520332</v>
      </c>
      <c r="N4855" s="22">
        <v>1.2491341607495261</v>
      </c>
    </row>
    <row r="4856" spans="1:14" s="15" customFormat="1" x14ac:dyDescent="0.3">
      <c r="A4856" s="17" t="s">
        <v>4936</v>
      </c>
      <c r="B4856" s="15" t="s">
        <v>11425</v>
      </c>
      <c r="C4856" s="111" t="s">
        <v>4780</v>
      </c>
      <c r="D4856" s="111" t="s">
        <v>249</v>
      </c>
      <c r="E4856" s="111" t="s">
        <v>4781</v>
      </c>
      <c r="F4856" s="108">
        <v>0</v>
      </c>
      <c r="G4856" s="107">
        <v>5295.4166666666679</v>
      </c>
      <c r="H4856" s="31">
        <v>535319.30071834673</v>
      </c>
      <c r="I4856" s="95">
        <v>7765.2615929628228</v>
      </c>
      <c r="J4856" s="22">
        <v>1.466411820214869</v>
      </c>
      <c r="K4856" s="101">
        <v>5340.8477178903886</v>
      </c>
      <c r="L4856" s="31">
        <v>540623.03862923314</v>
      </c>
      <c r="M4856" s="95">
        <v>7826.1053950954083</v>
      </c>
      <c r="N4856" s="22">
        <v>1.465330188853744</v>
      </c>
    </row>
    <row r="4857" spans="1:14" s="15" customFormat="1" x14ac:dyDescent="0.3">
      <c r="A4857" s="17" t="s">
        <v>4819</v>
      </c>
      <c r="B4857" s="15" t="s">
        <v>8511</v>
      </c>
      <c r="C4857" s="111" t="s">
        <v>4780</v>
      </c>
      <c r="D4857" s="111" t="s">
        <v>249</v>
      </c>
      <c r="E4857" s="111" t="s">
        <v>4781</v>
      </c>
      <c r="F4857" s="108">
        <v>0</v>
      </c>
      <c r="G4857" s="107">
        <v>5016.9166666666661</v>
      </c>
      <c r="H4857" s="31">
        <v>459738.10178671061</v>
      </c>
      <c r="I4857" s="95">
        <v>6668.8920422547817</v>
      </c>
      <c r="J4857" s="22">
        <v>1.32928100770821</v>
      </c>
      <c r="K4857" s="101">
        <v>5061.2822823587758</v>
      </c>
      <c r="L4857" s="31">
        <v>464812.78491930902</v>
      </c>
      <c r="M4857" s="95">
        <v>6728.6696715511107</v>
      </c>
      <c r="N4857" s="22">
        <v>1.329439714319838</v>
      </c>
    </row>
    <row r="4858" spans="1:14" s="15" customFormat="1" x14ac:dyDescent="0.3">
      <c r="A4858" s="17" t="s">
        <v>4913</v>
      </c>
      <c r="B4858" s="15" t="s">
        <v>11426</v>
      </c>
      <c r="C4858" s="111" t="s">
        <v>4780</v>
      </c>
      <c r="D4858" s="111" t="s">
        <v>249</v>
      </c>
      <c r="E4858" s="111" t="s">
        <v>4781</v>
      </c>
      <c r="F4858" s="108">
        <v>0</v>
      </c>
      <c r="G4858" s="107">
        <v>3366.6666666666661</v>
      </c>
      <c r="H4858" s="31">
        <v>333961.47562605969</v>
      </c>
      <c r="I4858" s="95">
        <v>4844.3951427274824</v>
      </c>
      <c r="J4858" s="22">
        <v>1.4389292503150941</v>
      </c>
      <c r="K4858" s="101">
        <v>3393.8882736692121</v>
      </c>
      <c r="L4858" s="31">
        <v>337362.38211811357</v>
      </c>
      <c r="M4858" s="95">
        <v>4883.6867283554984</v>
      </c>
      <c r="N4858" s="22">
        <v>1.438965085045546</v>
      </c>
    </row>
    <row r="4859" spans="1:14" s="15" customFormat="1" x14ac:dyDescent="0.3">
      <c r="A4859" s="17" t="s">
        <v>4817</v>
      </c>
      <c r="B4859" s="15" t="s">
        <v>11427</v>
      </c>
      <c r="C4859" s="111" t="s">
        <v>4780</v>
      </c>
      <c r="D4859" s="111" t="s">
        <v>249</v>
      </c>
      <c r="E4859" s="111" t="s">
        <v>4781</v>
      </c>
      <c r="F4859" s="108">
        <v>0</v>
      </c>
      <c r="G4859" s="107">
        <v>6216.416666666667</v>
      </c>
      <c r="H4859" s="31">
        <v>693999.67632690922</v>
      </c>
      <c r="I4859" s="95">
        <v>10067.055353465381</v>
      </c>
      <c r="J4859" s="22">
        <v>1.6194305969621381</v>
      </c>
      <c r="K4859" s="101">
        <v>6266.9946220860538</v>
      </c>
      <c r="L4859" s="31">
        <v>701411.50467519904</v>
      </c>
      <c r="M4859" s="95">
        <v>10153.69299621213</v>
      </c>
      <c r="N4859" s="22">
        <v>1.6201853693042321</v>
      </c>
    </row>
    <row r="4860" spans="1:14" s="15" customFormat="1" x14ac:dyDescent="0.3">
      <c r="A4860" s="17" t="s">
        <v>4911</v>
      </c>
      <c r="B4860" s="15" t="s">
        <v>11428</v>
      </c>
      <c r="C4860" s="111" t="s">
        <v>4780</v>
      </c>
      <c r="D4860" s="111" t="s">
        <v>249</v>
      </c>
      <c r="E4860" s="111" t="s">
        <v>4781</v>
      </c>
      <c r="F4860" s="108">
        <v>0</v>
      </c>
      <c r="G4860" s="107">
        <v>10684.58333333333</v>
      </c>
      <c r="H4860" s="31">
        <v>842456.34511708375</v>
      </c>
      <c r="I4860" s="95">
        <v>12220.54555422705</v>
      </c>
      <c r="J4860" s="22">
        <v>1.1437549947410559</v>
      </c>
      <c r="K4860" s="101">
        <v>10774.83820307188</v>
      </c>
      <c r="L4860" s="31">
        <v>851071.30522692308</v>
      </c>
      <c r="M4860" s="95">
        <v>12320.181082802919</v>
      </c>
      <c r="N4860" s="22">
        <v>1.1434214463926211</v>
      </c>
    </row>
    <row r="4861" spans="1:14" s="15" customFormat="1" x14ac:dyDescent="0.3">
      <c r="A4861" s="17" t="s">
        <v>4786</v>
      </c>
      <c r="B4861" s="15" t="s">
        <v>11429</v>
      </c>
      <c r="C4861" s="111" t="s">
        <v>4780</v>
      </c>
      <c r="D4861" s="111" t="s">
        <v>249</v>
      </c>
      <c r="E4861" s="111" t="s">
        <v>4781</v>
      </c>
      <c r="F4861" s="108">
        <v>0</v>
      </c>
      <c r="G4861" s="107">
        <v>6238.9166666666661</v>
      </c>
      <c r="H4861" s="31">
        <v>485434.17099907697</v>
      </c>
      <c r="I4861" s="95">
        <v>7041.6353733417509</v>
      </c>
      <c r="J4861" s="22">
        <v>1.1286631557308431</v>
      </c>
      <c r="K4861" s="101">
        <v>6295.7944978984724</v>
      </c>
      <c r="L4861" s="31">
        <v>490830.31859921518</v>
      </c>
      <c r="M4861" s="95">
        <v>7105.301716710831</v>
      </c>
      <c r="N4861" s="22">
        <v>1.12857904099039</v>
      </c>
    </row>
    <row r="4862" spans="1:14" s="15" customFormat="1" x14ac:dyDescent="0.3">
      <c r="A4862" s="17" t="s">
        <v>4871</v>
      </c>
      <c r="B4862" s="15" t="s">
        <v>11430</v>
      </c>
      <c r="C4862" s="111" t="s">
        <v>4780</v>
      </c>
      <c r="D4862" s="111" t="s">
        <v>249</v>
      </c>
      <c r="E4862" s="111" t="s">
        <v>4781</v>
      </c>
      <c r="F4862" s="108">
        <v>0</v>
      </c>
      <c r="G4862" s="107">
        <v>1951.166666666667</v>
      </c>
      <c r="H4862" s="31">
        <v>235217.31392613641</v>
      </c>
      <c r="I4862" s="95">
        <v>3412.027123586779</v>
      </c>
      <c r="J4862" s="22">
        <v>1.7487112617682301</v>
      </c>
      <c r="K4862" s="101">
        <v>1970.504327453702</v>
      </c>
      <c r="L4862" s="31">
        <v>238052.35609270411</v>
      </c>
      <c r="M4862" s="95">
        <v>3446.0662887324188</v>
      </c>
      <c r="N4862" s="22">
        <v>1.7488245220884371</v>
      </c>
    </row>
    <row r="4863" spans="1:14" s="15" customFormat="1" x14ac:dyDescent="0.3">
      <c r="A4863" s="17" t="s">
        <v>4796</v>
      </c>
      <c r="B4863" s="15" t="s">
        <v>11431</v>
      </c>
      <c r="C4863" s="111" t="s">
        <v>4780</v>
      </c>
      <c r="D4863" s="111" t="s">
        <v>249</v>
      </c>
      <c r="E4863" s="111" t="s">
        <v>4781</v>
      </c>
      <c r="F4863" s="108">
        <v>0</v>
      </c>
      <c r="G4863" s="107">
        <v>8450.2500000000018</v>
      </c>
      <c r="H4863" s="31">
        <v>701104.68210771156</v>
      </c>
      <c r="I4863" s="95">
        <v>10170.119503092361</v>
      </c>
      <c r="J4863" s="22">
        <v>1.203528830873922</v>
      </c>
      <c r="K4863" s="101">
        <v>8518.7798014007567</v>
      </c>
      <c r="L4863" s="31">
        <v>708779.51825483865</v>
      </c>
      <c r="M4863" s="95">
        <v>10260.352991636961</v>
      </c>
      <c r="N4863" s="22">
        <v>1.204439277788333</v>
      </c>
    </row>
    <row r="4864" spans="1:14" s="15" customFormat="1" x14ac:dyDescent="0.3">
      <c r="A4864" s="17" t="s">
        <v>4945</v>
      </c>
      <c r="B4864" s="15" t="s">
        <v>11432</v>
      </c>
      <c r="C4864" s="111" t="s">
        <v>4780</v>
      </c>
      <c r="D4864" s="111" t="s">
        <v>249</v>
      </c>
      <c r="E4864" s="111" t="s">
        <v>4781</v>
      </c>
      <c r="F4864" s="108">
        <v>0</v>
      </c>
      <c r="G4864" s="107">
        <v>5848.3333333333312</v>
      </c>
      <c r="H4864" s="31">
        <v>576900.97521778359</v>
      </c>
      <c r="I4864" s="95">
        <v>8368.4391349051148</v>
      </c>
      <c r="J4864" s="22">
        <v>1.4309100829133861</v>
      </c>
      <c r="K4864" s="101">
        <v>5900.5889685094626</v>
      </c>
      <c r="L4864" s="31">
        <v>583643.82353639952</v>
      </c>
      <c r="M4864" s="95">
        <v>8448.8779608315817</v>
      </c>
      <c r="N4864" s="22">
        <v>1.431870277004879</v>
      </c>
    </row>
    <row r="4865" spans="1:14" s="15" customFormat="1" x14ac:dyDescent="0.3">
      <c r="A4865" s="17" t="s">
        <v>4908</v>
      </c>
      <c r="B4865" s="15" t="s">
        <v>8645</v>
      </c>
      <c r="C4865" s="111" t="s">
        <v>4780</v>
      </c>
      <c r="D4865" s="111" t="s">
        <v>249</v>
      </c>
      <c r="E4865" s="111" t="s">
        <v>4781</v>
      </c>
      <c r="F4865" s="108">
        <v>0</v>
      </c>
      <c r="G4865" s="107">
        <v>3200.8333333333339</v>
      </c>
      <c r="H4865" s="31">
        <v>159370.47262266811</v>
      </c>
      <c r="I4865" s="95">
        <v>2311.804204422408</v>
      </c>
      <c r="J4865" s="22">
        <v>0.72225072775498289</v>
      </c>
      <c r="K4865" s="101">
        <v>3231.4966338570921</v>
      </c>
      <c r="L4865" s="31">
        <v>161257.7016976985</v>
      </c>
      <c r="M4865" s="95">
        <v>2334.380296586944</v>
      </c>
      <c r="N4865" s="22">
        <v>0.72238363863020472</v>
      </c>
    </row>
    <row r="4866" spans="1:14" s="15" customFormat="1" x14ac:dyDescent="0.3">
      <c r="A4866" s="17" t="s">
        <v>4899</v>
      </c>
      <c r="B4866" s="15" t="s">
        <v>11433</v>
      </c>
      <c r="C4866" s="111" t="s">
        <v>4780</v>
      </c>
      <c r="D4866" s="111" t="s">
        <v>249</v>
      </c>
      <c r="E4866" s="111" t="s">
        <v>4781</v>
      </c>
      <c r="F4866" s="108">
        <v>0</v>
      </c>
      <c r="G4866" s="107">
        <v>8932.3333333333339</v>
      </c>
      <c r="H4866" s="31">
        <v>810485.75699920487</v>
      </c>
      <c r="I4866" s="95">
        <v>11756.78499173087</v>
      </c>
      <c r="J4866" s="22">
        <v>1.3162053578830699</v>
      </c>
      <c r="K4866" s="101">
        <v>9003.66805465174</v>
      </c>
      <c r="L4866" s="31">
        <v>818479.96396248322</v>
      </c>
      <c r="M4866" s="95">
        <v>11848.386036203079</v>
      </c>
      <c r="N4866" s="22">
        <v>1.3159510062214721</v>
      </c>
    </row>
    <row r="4867" spans="1:14" s="15" customFormat="1" x14ac:dyDescent="0.3">
      <c r="A4867" s="17" t="s">
        <v>4807</v>
      </c>
      <c r="B4867" s="15" t="s">
        <v>11434</v>
      </c>
      <c r="C4867" s="111" t="s">
        <v>4780</v>
      </c>
      <c r="D4867" s="111" t="s">
        <v>249</v>
      </c>
      <c r="E4867" s="111" t="s">
        <v>4781</v>
      </c>
      <c r="F4867" s="108">
        <v>0</v>
      </c>
      <c r="G4867" s="107">
        <v>12382.66666666667</v>
      </c>
      <c r="H4867" s="31">
        <v>1571059.663368603</v>
      </c>
      <c r="I4867" s="95">
        <v>22789.556154314829</v>
      </c>
      <c r="J4867" s="22">
        <v>1.8404400899898909</v>
      </c>
      <c r="K4867" s="101">
        <v>12496.820259628341</v>
      </c>
      <c r="L4867" s="31">
        <v>1588377.4324122739</v>
      </c>
      <c r="M4867" s="95">
        <v>22993.487707753258</v>
      </c>
      <c r="N4867" s="22">
        <v>1.8399470609363719</v>
      </c>
    </row>
    <row r="4868" spans="1:14" s="15" customFormat="1" x14ac:dyDescent="0.3">
      <c r="A4868" s="17" t="s">
        <v>4865</v>
      </c>
      <c r="B4868" s="15" t="s">
        <v>11435</v>
      </c>
      <c r="C4868" s="111" t="s">
        <v>4780</v>
      </c>
      <c r="D4868" s="111" t="s">
        <v>249</v>
      </c>
      <c r="E4868" s="111" t="s">
        <v>4781</v>
      </c>
      <c r="F4868" s="108">
        <v>0</v>
      </c>
      <c r="G4868" s="107">
        <v>5094.083333333333</v>
      </c>
      <c r="H4868" s="31">
        <v>689362.16927078669</v>
      </c>
      <c r="I4868" s="95">
        <v>9999.7843707422162</v>
      </c>
      <c r="J4868" s="22">
        <v>1.963019392578099</v>
      </c>
      <c r="K4868" s="101">
        <v>5138.7659287069846</v>
      </c>
      <c r="L4868" s="31">
        <v>696568.5764949877</v>
      </c>
      <c r="M4868" s="95">
        <v>10083.586353226079</v>
      </c>
      <c r="N4868" s="22">
        <v>1.9622583501800619</v>
      </c>
    </row>
    <row r="4869" spans="1:14" s="15" customFormat="1" x14ac:dyDescent="0.3">
      <c r="A4869" s="17" t="s">
        <v>4907</v>
      </c>
      <c r="B4869" s="15" t="s">
        <v>11436</v>
      </c>
      <c r="C4869" s="111" t="s">
        <v>4780</v>
      </c>
      <c r="D4869" s="111" t="s">
        <v>249</v>
      </c>
      <c r="E4869" s="111" t="s">
        <v>4781</v>
      </c>
      <c r="F4869" s="108">
        <v>0</v>
      </c>
      <c r="G4869" s="107">
        <v>2990.7499999999991</v>
      </c>
      <c r="H4869" s="31">
        <v>201628.8066816928</v>
      </c>
      <c r="I4869" s="95">
        <v>2924.7972685820519</v>
      </c>
      <c r="J4869" s="22">
        <v>0.97794776179287912</v>
      </c>
      <c r="K4869" s="101">
        <v>3016.098145907084</v>
      </c>
      <c r="L4869" s="31">
        <v>203784.08047005371</v>
      </c>
      <c r="M4869" s="95">
        <v>2949.9957967847622</v>
      </c>
      <c r="N4869" s="22">
        <v>0.97808348869149875</v>
      </c>
    </row>
    <row r="4870" spans="1:14" s="15" customFormat="1" x14ac:dyDescent="0.3">
      <c r="A4870" s="17" t="s">
        <v>4939</v>
      </c>
      <c r="B4870" s="15" t="s">
        <v>11437</v>
      </c>
      <c r="C4870" s="111" t="s">
        <v>4780</v>
      </c>
      <c r="D4870" s="111" t="s">
        <v>249</v>
      </c>
      <c r="E4870" s="111" t="s">
        <v>4781</v>
      </c>
      <c r="F4870" s="108">
        <v>0</v>
      </c>
      <c r="G4870" s="107">
        <v>11271.83333333333</v>
      </c>
      <c r="H4870" s="31">
        <v>1494697.364577729</v>
      </c>
      <c r="I4870" s="95">
        <v>21681.856086046391</v>
      </c>
      <c r="J4870" s="22">
        <v>1.9235429982741401</v>
      </c>
      <c r="K4870" s="101">
        <v>11365.422368624389</v>
      </c>
      <c r="L4870" s="31">
        <v>1510763.8419577421</v>
      </c>
      <c r="M4870" s="95">
        <v>21869.94672709316</v>
      </c>
      <c r="N4870" s="22">
        <v>1.924252880162884</v>
      </c>
    </row>
    <row r="4871" spans="1:14" s="15" customFormat="1" x14ac:dyDescent="0.3">
      <c r="A4871" s="17" t="s">
        <v>4888</v>
      </c>
      <c r="B4871" s="15" t="s">
        <v>11438</v>
      </c>
      <c r="C4871" s="111" t="s">
        <v>4780</v>
      </c>
      <c r="D4871" s="111" t="s">
        <v>249</v>
      </c>
      <c r="E4871" s="111" t="s">
        <v>4781</v>
      </c>
      <c r="F4871" s="108">
        <v>0</v>
      </c>
      <c r="G4871" s="107">
        <v>5738.1666666666652</v>
      </c>
      <c r="H4871" s="31">
        <v>433882.32553669519</v>
      </c>
      <c r="I4871" s="95">
        <v>6293.8320248015307</v>
      </c>
      <c r="J4871" s="22">
        <v>1.0968367407943651</v>
      </c>
      <c r="K4871" s="101">
        <v>5782.9280806054376</v>
      </c>
      <c r="L4871" s="31">
        <v>438166.97044267762</v>
      </c>
      <c r="M4871" s="95">
        <v>6342.9425797848808</v>
      </c>
      <c r="N4871" s="22">
        <v>1.096839264015335</v>
      </c>
    </row>
    <row r="4872" spans="1:14" s="15" customFormat="1" x14ac:dyDescent="0.3">
      <c r="A4872" s="17" t="s">
        <v>4816</v>
      </c>
      <c r="B4872" s="15" t="s">
        <v>11439</v>
      </c>
      <c r="C4872" s="111" t="s">
        <v>4780</v>
      </c>
      <c r="D4872" s="111" t="s">
        <v>249</v>
      </c>
      <c r="E4872" s="111" t="s">
        <v>4781</v>
      </c>
      <c r="F4872" s="108">
        <v>0</v>
      </c>
      <c r="G4872" s="107">
        <v>3018.1666666666661</v>
      </c>
      <c r="H4872" s="31">
        <v>268560.03379150829</v>
      </c>
      <c r="I4872" s="95">
        <v>3895.691623686163</v>
      </c>
      <c r="J4872" s="22">
        <v>1.290747680275939</v>
      </c>
      <c r="K4872" s="101">
        <v>3045.2421427042191</v>
      </c>
      <c r="L4872" s="31">
        <v>271618.3475005402</v>
      </c>
      <c r="M4872" s="95">
        <v>3931.970454257169</v>
      </c>
      <c r="N4872" s="22">
        <v>1.291184828660463</v>
      </c>
    </row>
    <row r="4873" spans="1:14" s="15" customFormat="1" x14ac:dyDescent="0.3">
      <c r="A4873" s="17" t="s">
        <v>4806</v>
      </c>
      <c r="B4873" s="15" t="s">
        <v>11440</v>
      </c>
      <c r="C4873" s="111" t="s">
        <v>4780</v>
      </c>
      <c r="D4873" s="111" t="s">
        <v>249</v>
      </c>
      <c r="E4873" s="111" t="s">
        <v>4781</v>
      </c>
      <c r="F4873" s="108">
        <v>0</v>
      </c>
      <c r="G4873" s="107">
        <v>959.74999999999989</v>
      </c>
      <c r="H4873" s="31">
        <v>89412.350772853053</v>
      </c>
      <c r="I4873" s="95">
        <v>1297.002167605873</v>
      </c>
      <c r="J4873" s="22">
        <v>1.351395850592209</v>
      </c>
      <c r="K4873" s="101">
        <v>968.64382138777034</v>
      </c>
      <c r="L4873" s="31">
        <v>90464.699132407215</v>
      </c>
      <c r="M4873" s="95">
        <v>1309.5747301871129</v>
      </c>
      <c r="N4873" s="22">
        <v>1.351967256974697</v>
      </c>
    </row>
    <row r="4874" spans="1:14" s="15" customFormat="1" x14ac:dyDescent="0.3">
      <c r="A4874" s="17" t="s">
        <v>4904</v>
      </c>
      <c r="B4874" s="15" t="s">
        <v>11441</v>
      </c>
      <c r="C4874" s="111" t="s">
        <v>4780</v>
      </c>
      <c r="D4874" s="111" t="s">
        <v>249</v>
      </c>
      <c r="E4874" s="111" t="s">
        <v>4781</v>
      </c>
      <c r="F4874" s="108">
        <v>0</v>
      </c>
      <c r="G4874" s="107">
        <v>7408.1666666666679</v>
      </c>
      <c r="H4874" s="31">
        <v>711478.55285737535</v>
      </c>
      <c r="I4874" s="95">
        <v>10320.60131832791</v>
      </c>
      <c r="J4874" s="22">
        <v>1.3931383812901861</v>
      </c>
      <c r="K4874" s="101">
        <v>7474.0963302518912</v>
      </c>
      <c r="L4874" s="31">
        <v>719487.3828371946</v>
      </c>
      <c r="M4874" s="95">
        <v>10415.36095613364</v>
      </c>
      <c r="N4874" s="22">
        <v>1.3935277919789171</v>
      </c>
    </row>
    <row r="4875" spans="1:14" s="15" customFormat="1" x14ac:dyDescent="0.3">
      <c r="A4875" s="17" t="s">
        <v>4875</v>
      </c>
      <c r="B4875" s="15" t="s">
        <v>11442</v>
      </c>
      <c r="C4875" s="111" t="s">
        <v>4780</v>
      </c>
      <c r="D4875" s="111" t="s">
        <v>249</v>
      </c>
      <c r="E4875" s="111" t="s">
        <v>4781</v>
      </c>
      <c r="F4875" s="108">
        <v>0</v>
      </c>
      <c r="G4875" s="107">
        <v>9143</v>
      </c>
      <c r="H4875" s="31">
        <v>767104.38925639808</v>
      </c>
      <c r="I4875" s="95">
        <v>11127.50136916884</v>
      </c>
      <c r="J4875" s="22">
        <v>1.2170514458240009</v>
      </c>
      <c r="K4875" s="101">
        <v>9225.5137396685132</v>
      </c>
      <c r="L4875" s="31">
        <v>775371.80754049716</v>
      </c>
      <c r="M4875" s="95">
        <v>11224.348672937669</v>
      </c>
      <c r="N4875" s="22">
        <v>1.216663807531327</v>
      </c>
    </row>
    <row r="4876" spans="1:14" s="15" customFormat="1" x14ac:dyDescent="0.3">
      <c r="A4876" s="17" t="s">
        <v>4903</v>
      </c>
      <c r="B4876" s="15" t="s">
        <v>11443</v>
      </c>
      <c r="C4876" s="111" t="s">
        <v>4780</v>
      </c>
      <c r="D4876" s="111" t="s">
        <v>249</v>
      </c>
      <c r="E4876" s="111" t="s">
        <v>4781</v>
      </c>
      <c r="F4876" s="108">
        <v>0</v>
      </c>
      <c r="G4876" s="107">
        <v>6086.0833333333339</v>
      </c>
      <c r="H4876" s="31">
        <v>541855.18321796996</v>
      </c>
      <c r="I4876" s="95">
        <v>7860.0701255196291</v>
      </c>
      <c r="J4876" s="22">
        <v>1.2914825011465441</v>
      </c>
      <c r="K4876" s="101">
        <v>6136.653144648526</v>
      </c>
      <c r="L4876" s="31">
        <v>547512.09743266238</v>
      </c>
      <c r="M4876" s="95">
        <v>7925.8320001719303</v>
      </c>
      <c r="N4876" s="22">
        <v>1.2915561322027229</v>
      </c>
    </row>
    <row r="4877" spans="1:14" s="15" customFormat="1" x14ac:dyDescent="0.3">
      <c r="A4877" s="17" t="s">
        <v>4878</v>
      </c>
      <c r="B4877" s="15" t="s">
        <v>11444</v>
      </c>
      <c r="C4877" s="111" t="s">
        <v>4780</v>
      </c>
      <c r="D4877" s="111" t="s">
        <v>249</v>
      </c>
      <c r="E4877" s="111" t="s">
        <v>4781</v>
      </c>
      <c r="F4877" s="108">
        <v>0</v>
      </c>
      <c r="G4877" s="107">
        <v>5785.7500000000018</v>
      </c>
      <c r="H4877" s="31">
        <v>491710.3155417646</v>
      </c>
      <c r="I4877" s="95">
        <v>7132.6761860003189</v>
      </c>
      <c r="J4877" s="22">
        <v>1.232800619798698</v>
      </c>
      <c r="K4877" s="101">
        <v>5832.1572081830509</v>
      </c>
      <c r="L4877" s="31">
        <v>496441.83645717171</v>
      </c>
      <c r="M4877" s="95">
        <v>7186.5345296782152</v>
      </c>
      <c r="N4877" s="22">
        <v>1.2322257911009069</v>
      </c>
    </row>
    <row r="4878" spans="1:14" s="15" customFormat="1" x14ac:dyDescent="0.3">
      <c r="A4878" s="17" t="s">
        <v>4791</v>
      </c>
      <c r="B4878" s="15" t="s">
        <v>11445</v>
      </c>
      <c r="C4878" s="111" t="s">
        <v>4780</v>
      </c>
      <c r="D4878" s="111" t="s">
        <v>249</v>
      </c>
      <c r="E4878" s="111" t="s">
        <v>4781</v>
      </c>
      <c r="F4878" s="108">
        <v>0</v>
      </c>
      <c r="G4878" s="107">
        <v>3632.5833333333339</v>
      </c>
      <c r="H4878" s="31">
        <v>360310.26966813009</v>
      </c>
      <c r="I4878" s="95">
        <v>5226.6068024251927</v>
      </c>
      <c r="J4878" s="22">
        <v>1.4388126363034179</v>
      </c>
      <c r="K4878" s="101">
        <v>3662.8016355848408</v>
      </c>
      <c r="L4878" s="31">
        <v>364078.98585707293</v>
      </c>
      <c r="M4878" s="95">
        <v>5270.4385715441313</v>
      </c>
      <c r="N4878" s="22">
        <v>1.4389090908829949</v>
      </c>
    </row>
    <row r="4879" spans="1:14" s="15" customFormat="1" x14ac:dyDescent="0.3">
      <c r="A4879" s="17" t="s">
        <v>4876</v>
      </c>
      <c r="B4879" s="15" t="s">
        <v>11446</v>
      </c>
      <c r="C4879" s="111" t="s">
        <v>4780</v>
      </c>
      <c r="D4879" s="111" t="s">
        <v>249</v>
      </c>
      <c r="E4879" s="111" t="s">
        <v>4781</v>
      </c>
      <c r="F4879" s="108">
        <v>0</v>
      </c>
      <c r="G4879" s="107">
        <v>4518.8333333333339</v>
      </c>
      <c r="H4879" s="31">
        <v>388812.66670903051</v>
      </c>
      <c r="I4879" s="95">
        <v>5640.0583046446709</v>
      </c>
      <c r="J4879" s="22">
        <v>1.248122665432376</v>
      </c>
      <c r="K4879" s="101">
        <v>4556.1107950813639</v>
      </c>
      <c r="L4879" s="31">
        <v>392799.50594193529</v>
      </c>
      <c r="M4879" s="95">
        <v>5686.1992793304626</v>
      </c>
      <c r="N4879" s="22">
        <v>1.2480379725333079</v>
      </c>
    </row>
    <row r="4880" spans="1:14" s="15" customFormat="1" x14ac:dyDescent="0.3">
      <c r="A4880" s="17" t="s">
        <v>4937</v>
      </c>
      <c r="B4880" s="15" t="s">
        <v>11447</v>
      </c>
      <c r="C4880" s="111" t="s">
        <v>4780</v>
      </c>
      <c r="D4880" s="111" t="s">
        <v>249</v>
      </c>
      <c r="E4880" s="111" t="s">
        <v>4781</v>
      </c>
      <c r="F4880" s="108">
        <v>0</v>
      </c>
      <c r="G4880" s="107">
        <v>6508.2500000000018</v>
      </c>
      <c r="H4880" s="31">
        <v>570732.07223577332</v>
      </c>
      <c r="I4880" s="95">
        <v>8278.9539522624618</v>
      </c>
      <c r="J4880" s="22">
        <v>1.2720706721872179</v>
      </c>
      <c r="K4880" s="101">
        <v>6564.9538741229562</v>
      </c>
      <c r="L4880" s="31">
        <v>576900.48444098106</v>
      </c>
      <c r="M4880" s="95">
        <v>8351.2608067246783</v>
      </c>
      <c r="N4880" s="22">
        <v>1.2720974079715619</v>
      </c>
    </row>
    <row r="4881" spans="1:14" s="15" customFormat="1" x14ac:dyDescent="0.3">
      <c r="A4881" s="17" t="s">
        <v>4860</v>
      </c>
      <c r="B4881" s="15" t="s">
        <v>11448</v>
      </c>
      <c r="C4881" s="111" t="s">
        <v>4780</v>
      </c>
      <c r="D4881" s="111" t="s">
        <v>249</v>
      </c>
      <c r="E4881" s="111" t="s">
        <v>4781</v>
      </c>
      <c r="F4881" s="108">
        <v>0</v>
      </c>
      <c r="G4881" s="107">
        <v>10001.83333333333</v>
      </c>
      <c r="H4881" s="31">
        <v>842571.26206781552</v>
      </c>
      <c r="I4881" s="95">
        <v>12222.21252230143</v>
      </c>
      <c r="J4881" s="22">
        <v>1.2219972194065849</v>
      </c>
      <c r="K4881" s="101">
        <v>10091.196780918061</v>
      </c>
      <c r="L4881" s="31">
        <v>851838.62957025156</v>
      </c>
      <c r="M4881" s="95">
        <v>12331.288935694911</v>
      </c>
      <c r="N4881" s="22">
        <v>1.221984785690905</v>
      </c>
    </row>
    <row r="4882" spans="1:14" s="15" customFormat="1" x14ac:dyDescent="0.3">
      <c r="A4882" s="17" t="s">
        <v>4859</v>
      </c>
      <c r="B4882" s="15" t="s">
        <v>11449</v>
      </c>
      <c r="C4882" s="111" t="s">
        <v>4780</v>
      </c>
      <c r="D4882" s="111" t="s">
        <v>249</v>
      </c>
      <c r="E4882" s="111" t="s">
        <v>4781</v>
      </c>
      <c r="F4882" s="108">
        <v>0</v>
      </c>
      <c r="G4882" s="107">
        <v>2194.416666666667</v>
      </c>
      <c r="H4882" s="31">
        <v>133209.5199893176</v>
      </c>
      <c r="I4882" s="95">
        <v>1932.317344063604</v>
      </c>
      <c r="J4882" s="22">
        <v>0.88056082211534004</v>
      </c>
      <c r="K4882" s="101">
        <v>2214.8362325469939</v>
      </c>
      <c r="L4882" s="31">
        <v>134774.2213523903</v>
      </c>
      <c r="M4882" s="95">
        <v>1951.0031676047231</v>
      </c>
      <c r="N4882" s="22">
        <v>0.88087919952489169</v>
      </c>
    </row>
    <row r="4883" spans="1:14" s="15" customFormat="1" x14ac:dyDescent="0.3">
      <c r="A4883" s="17" t="s">
        <v>4887</v>
      </c>
      <c r="B4883" s="15" t="s">
        <v>11450</v>
      </c>
      <c r="C4883" s="111" t="s">
        <v>4780</v>
      </c>
      <c r="D4883" s="111" t="s">
        <v>249</v>
      </c>
      <c r="E4883" s="111" t="s">
        <v>4781</v>
      </c>
      <c r="F4883" s="108">
        <v>0</v>
      </c>
      <c r="G4883" s="107">
        <v>13375.083333333339</v>
      </c>
      <c r="H4883" s="31">
        <v>1241003.4513593409</v>
      </c>
      <c r="I4883" s="95">
        <v>18001.81018065938</v>
      </c>
      <c r="J4883" s="22">
        <v>1.345921347330624</v>
      </c>
      <c r="K4883" s="101">
        <v>13488.55009045828</v>
      </c>
      <c r="L4883" s="31">
        <v>1254259.601673001</v>
      </c>
      <c r="M4883" s="95">
        <v>18156.76938295487</v>
      </c>
      <c r="N4883" s="22">
        <v>1.3460875528644749</v>
      </c>
    </row>
    <row r="4884" spans="1:14" s="15" customFormat="1" x14ac:dyDescent="0.3">
      <c r="A4884" s="17" t="s">
        <v>4851</v>
      </c>
      <c r="B4884" s="15" t="s">
        <v>11451</v>
      </c>
      <c r="C4884" s="111" t="s">
        <v>4780</v>
      </c>
      <c r="D4884" s="111" t="s">
        <v>249</v>
      </c>
      <c r="E4884" s="111" t="s">
        <v>4781</v>
      </c>
      <c r="F4884" s="108">
        <v>0</v>
      </c>
      <c r="G4884" s="107">
        <v>14276</v>
      </c>
      <c r="H4884" s="31">
        <v>677510.72482090385</v>
      </c>
      <c r="I4884" s="95">
        <v>9827.8690927309199</v>
      </c>
      <c r="J4884" s="22">
        <v>0.6884189613849061</v>
      </c>
      <c r="K4884" s="101">
        <v>14460.73612029124</v>
      </c>
      <c r="L4884" s="31">
        <v>686434.39377369022</v>
      </c>
      <c r="M4884" s="95">
        <v>9936.8830564684631</v>
      </c>
      <c r="N4884" s="22">
        <v>0.68716301672395996</v>
      </c>
    </row>
    <row r="4885" spans="1:14" s="15" customFormat="1" x14ac:dyDescent="0.3">
      <c r="A4885" s="17" t="s">
        <v>4943</v>
      </c>
      <c r="B4885" s="15" t="s">
        <v>11452</v>
      </c>
      <c r="C4885" s="111" t="s">
        <v>4780</v>
      </c>
      <c r="D4885" s="111" t="s">
        <v>249</v>
      </c>
      <c r="E4885" s="111" t="s">
        <v>4781</v>
      </c>
      <c r="F4885" s="108">
        <v>0</v>
      </c>
      <c r="G4885" s="107">
        <v>5147.3333333333348</v>
      </c>
      <c r="H4885" s="31">
        <v>499660.23959390802</v>
      </c>
      <c r="I4885" s="95">
        <v>7247.9965935145647</v>
      </c>
      <c r="J4885" s="22">
        <v>1.408107096266267</v>
      </c>
      <c r="K4885" s="101">
        <v>5188.524814160638</v>
      </c>
      <c r="L4885" s="31">
        <v>504604.94490263268</v>
      </c>
      <c r="M4885" s="95">
        <v>7304.7043864563402</v>
      </c>
      <c r="N4885" s="22">
        <v>1.4078576566734691</v>
      </c>
    </row>
    <row r="4886" spans="1:14" s="15" customFormat="1" x14ac:dyDescent="0.3">
      <c r="A4886" s="17" t="s">
        <v>4828</v>
      </c>
      <c r="B4886" s="15" t="s">
        <v>11453</v>
      </c>
      <c r="C4886" s="111" t="s">
        <v>4780</v>
      </c>
      <c r="D4886" s="111" t="s">
        <v>249</v>
      </c>
      <c r="E4886" s="111" t="s">
        <v>4781</v>
      </c>
      <c r="F4886" s="108">
        <v>0</v>
      </c>
      <c r="G4886" s="107">
        <v>2906.583333333333</v>
      </c>
      <c r="H4886" s="31">
        <v>188905.22782747951</v>
      </c>
      <c r="I4886" s="95">
        <v>2740.2309395349321</v>
      </c>
      <c r="J4886" s="22">
        <v>0.94276703100487935</v>
      </c>
      <c r="K4886" s="101">
        <v>2933.437543425754</v>
      </c>
      <c r="L4886" s="31">
        <v>190882.92520934521</v>
      </c>
      <c r="M4886" s="95">
        <v>2763.2375686397008</v>
      </c>
      <c r="N4886" s="22">
        <v>0.94197934257455218</v>
      </c>
    </row>
    <row r="4887" spans="1:14" s="15" customFormat="1" x14ac:dyDescent="0.3">
      <c r="A4887" s="17" t="s">
        <v>4931</v>
      </c>
      <c r="B4887" s="15" t="s">
        <v>11454</v>
      </c>
      <c r="C4887" s="111" t="s">
        <v>4780</v>
      </c>
      <c r="D4887" s="111" t="s">
        <v>249</v>
      </c>
      <c r="E4887" s="111" t="s">
        <v>4781</v>
      </c>
      <c r="F4887" s="108">
        <v>0</v>
      </c>
      <c r="G4887" s="107">
        <v>13805.66666666667</v>
      </c>
      <c r="H4887" s="31">
        <v>1105740.5976351339</v>
      </c>
      <c r="I4887" s="95">
        <v>16039.70748499782</v>
      </c>
      <c r="J4887" s="22">
        <v>1.161820567761872</v>
      </c>
      <c r="K4887" s="101">
        <v>13926.61790547973</v>
      </c>
      <c r="L4887" s="31">
        <v>1117726.7006841961</v>
      </c>
      <c r="M4887" s="95">
        <v>16180.30741835606</v>
      </c>
      <c r="N4887" s="22">
        <v>1.1618260462211409</v>
      </c>
    </row>
    <row r="4888" spans="1:14" s="15" customFormat="1" x14ac:dyDescent="0.3">
      <c r="A4888" s="17" t="s">
        <v>4921</v>
      </c>
      <c r="B4888" s="15" t="s">
        <v>11455</v>
      </c>
      <c r="C4888" s="111" t="s">
        <v>4780</v>
      </c>
      <c r="D4888" s="111" t="s">
        <v>249</v>
      </c>
      <c r="E4888" s="111" t="s">
        <v>4781</v>
      </c>
      <c r="F4888" s="108">
        <v>0</v>
      </c>
      <c r="G4888" s="107">
        <v>4406.4166666666661</v>
      </c>
      <c r="H4888" s="31">
        <v>455982.17418461799</v>
      </c>
      <c r="I4888" s="95">
        <v>6614.409119043642</v>
      </c>
      <c r="J4888" s="22">
        <v>1.501085716446162</v>
      </c>
      <c r="K4888" s="101">
        <v>4442.1709210811487</v>
      </c>
      <c r="L4888" s="31">
        <v>460553.96675996092</v>
      </c>
      <c r="M4888" s="95">
        <v>6667.0186552383148</v>
      </c>
      <c r="N4888" s="22">
        <v>1.500846944812217</v>
      </c>
    </row>
    <row r="4889" spans="1:14" s="15" customFormat="1" x14ac:dyDescent="0.3">
      <c r="A4889" s="17" t="s">
        <v>4882</v>
      </c>
      <c r="B4889" s="15" t="s">
        <v>11456</v>
      </c>
      <c r="C4889" s="111" t="s">
        <v>4780</v>
      </c>
      <c r="D4889" s="111" t="s">
        <v>249</v>
      </c>
      <c r="E4889" s="111" t="s">
        <v>4781</v>
      </c>
      <c r="F4889" s="108">
        <v>0</v>
      </c>
      <c r="G4889" s="107">
        <v>10663.5</v>
      </c>
      <c r="H4889" s="31">
        <v>498401.89873551129</v>
      </c>
      <c r="I4889" s="95">
        <v>7229.7432895043194</v>
      </c>
      <c r="J4889" s="22">
        <v>0.67798971158665711</v>
      </c>
      <c r="K4889" s="101">
        <v>10772.772140547409</v>
      </c>
      <c r="L4889" s="31">
        <v>504503.26385959901</v>
      </c>
      <c r="M4889" s="95">
        <v>7303.232442971499</v>
      </c>
      <c r="N4889" s="22">
        <v>0.67793436523947381</v>
      </c>
    </row>
    <row r="4890" spans="1:14" s="15" customFormat="1" x14ac:dyDescent="0.3">
      <c r="A4890" s="17" t="s">
        <v>4830</v>
      </c>
      <c r="B4890" s="15" t="s">
        <v>11457</v>
      </c>
      <c r="C4890" s="111" t="s">
        <v>4780</v>
      </c>
      <c r="D4890" s="111" t="s">
        <v>249</v>
      </c>
      <c r="E4890" s="111" t="s">
        <v>4781</v>
      </c>
      <c r="F4890" s="108">
        <v>0</v>
      </c>
      <c r="G4890" s="107">
        <v>5439.166666666667</v>
      </c>
      <c r="H4890" s="31">
        <v>577343.41541105311</v>
      </c>
      <c r="I4890" s="95">
        <v>8374.8571060774011</v>
      </c>
      <c r="J4890" s="22">
        <v>1.5397316573146751</v>
      </c>
      <c r="K4890" s="101">
        <v>5486.4096070389523</v>
      </c>
      <c r="L4890" s="31">
        <v>583289.03477897088</v>
      </c>
      <c r="M4890" s="95">
        <v>8443.7420084021924</v>
      </c>
      <c r="N4890" s="22">
        <v>1.539028729748694</v>
      </c>
    </row>
    <row r="4891" spans="1:14" s="15" customFormat="1" x14ac:dyDescent="0.3">
      <c r="A4891" s="17" t="s">
        <v>5107</v>
      </c>
      <c r="B4891" s="15" t="s">
        <v>11458</v>
      </c>
      <c r="C4891" s="111" t="s">
        <v>4780</v>
      </c>
      <c r="D4891" s="111" t="s">
        <v>249</v>
      </c>
      <c r="E4891" s="111" t="s">
        <v>5091</v>
      </c>
      <c r="F4891" s="108">
        <v>0</v>
      </c>
      <c r="G4891" s="107">
        <v>6346.7499999999991</v>
      </c>
      <c r="H4891" s="31">
        <v>546760.03260878858</v>
      </c>
      <c r="I4891" s="95">
        <v>7931.2191361057994</v>
      </c>
      <c r="J4891" s="22">
        <v>1.249650472463198</v>
      </c>
      <c r="K4891" s="101">
        <v>6400.8307554204584</v>
      </c>
      <c r="L4891" s="31">
        <v>552735.96574713523</v>
      </c>
      <c r="M4891" s="95">
        <v>8001.453165157468</v>
      </c>
      <c r="N4891" s="22">
        <v>1.250064791727471</v>
      </c>
    </row>
    <row r="4892" spans="1:14" s="15" customFormat="1" x14ac:dyDescent="0.3">
      <c r="A4892" s="17" t="s">
        <v>4818</v>
      </c>
      <c r="B4892" s="15" t="s">
        <v>11459</v>
      </c>
      <c r="C4892" s="111" t="s">
        <v>4780</v>
      </c>
      <c r="D4892" s="111" t="s">
        <v>249</v>
      </c>
      <c r="E4892" s="111" t="s">
        <v>4781</v>
      </c>
      <c r="F4892" s="108">
        <v>0</v>
      </c>
      <c r="G4892" s="107">
        <v>10322.833333333339</v>
      </c>
      <c r="H4892" s="31">
        <v>1896146.4050809841</v>
      </c>
      <c r="I4892" s="95">
        <v>27505.21573620008</v>
      </c>
      <c r="J4892" s="22">
        <v>2.664502549642386</v>
      </c>
      <c r="K4892" s="101">
        <v>10414.61511043821</v>
      </c>
      <c r="L4892" s="31">
        <v>1915909.474652</v>
      </c>
      <c r="M4892" s="95">
        <v>27734.869594359989</v>
      </c>
      <c r="N4892" s="22">
        <v>2.6630719714799902</v>
      </c>
    </row>
    <row r="4893" spans="1:14" s="15" customFormat="1" x14ac:dyDescent="0.3">
      <c r="A4893" s="17" t="s">
        <v>4795</v>
      </c>
      <c r="B4893" s="15" t="s">
        <v>11460</v>
      </c>
      <c r="C4893" s="111" t="s">
        <v>4780</v>
      </c>
      <c r="D4893" s="111" t="s">
        <v>249</v>
      </c>
      <c r="E4893" s="111" t="s">
        <v>4781</v>
      </c>
      <c r="F4893" s="108">
        <v>0</v>
      </c>
      <c r="G4893" s="107">
        <v>4740.333333333333</v>
      </c>
      <c r="H4893" s="31">
        <v>377553.65710560349</v>
      </c>
      <c r="I4893" s="95">
        <v>5476.7367977777049</v>
      </c>
      <c r="J4893" s="22">
        <v>1.155348456039176</v>
      </c>
      <c r="K4893" s="101">
        <v>4782.6128851403901</v>
      </c>
      <c r="L4893" s="31">
        <v>381749.35440340301</v>
      </c>
      <c r="M4893" s="95">
        <v>5526.2363395497214</v>
      </c>
      <c r="N4893" s="22">
        <v>1.155484767901616</v>
      </c>
    </row>
    <row r="4894" spans="1:14" s="15" customFormat="1" x14ac:dyDescent="0.3">
      <c r="A4894" s="17" t="s">
        <v>4834</v>
      </c>
      <c r="B4894" s="15" t="s">
        <v>11461</v>
      </c>
      <c r="C4894" s="111" t="s">
        <v>4780</v>
      </c>
      <c r="D4894" s="111" t="s">
        <v>249</v>
      </c>
      <c r="E4894" s="111" t="s">
        <v>4781</v>
      </c>
      <c r="F4894" s="108">
        <v>0</v>
      </c>
      <c r="G4894" s="107">
        <v>14989.58333333333</v>
      </c>
      <c r="H4894" s="31">
        <v>1467721.1670589719</v>
      </c>
      <c r="I4894" s="95">
        <v>21290.54340549203</v>
      </c>
      <c r="J4894" s="22">
        <v>1.4203559186429711</v>
      </c>
      <c r="K4894" s="101">
        <v>15117.447684845391</v>
      </c>
      <c r="L4894" s="31">
        <v>1483430.571331467</v>
      </c>
      <c r="M4894" s="95">
        <v>21474.267961245001</v>
      </c>
      <c r="N4894" s="22">
        <v>1.4204956027578679</v>
      </c>
    </row>
    <row r="4895" spans="1:14" s="15" customFormat="1" x14ac:dyDescent="0.3">
      <c r="A4895" s="17" t="s">
        <v>4938</v>
      </c>
      <c r="B4895" s="15" t="s">
        <v>11462</v>
      </c>
      <c r="C4895" s="111" t="s">
        <v>4780</v>
      </c>
      <c r="D4895" s="111" t="s">
        <v>249</v>
      </c>
      <c r="E4895" s="111" t="s">
        <v>4781</v>
      </c>
      <c r="F4895" s="108">
        <v>0</v>
      </c>
      <c r="G4895" s="107">
        <v>6371.4999999999991</v>
      </c>
      <c r="H4895" s="31">
        <v>502785.40520735492</v>
      </c>
      <c r="I4895" s="95">
        <v>7293.3297777976313</v>
      </c>
      <c r="J4895" s="22">
        <v>1.14468018171508</v>
      </c>
      <c r="K4895" s="101">
        <v>6428.4381976569539</v>
      </c>
      <c r="L4895" s="31">
        <v>508300.71275771828</v>
      </c>
      <c r="M4895" s="95">
        <v>7358.2046383565221</v>
      </c>
      <c r="N4895" s="22">
        <v>1.1446333327181171</v>
      </c>
    </row>
    <row r="4896" spans="1:14" s="15" customFormat="1" x14ac:dyDescent="0.3">
      <c r="A4896" s="17" t="s">
        <v>4922</v>
      </c>
      <c r="B4896" s="15" t="s">
        <v>11463</v>
      </c>
      <c r="C4896" s="111" t="s">
        <v>4780</v>
      </c>
      <c r="D4896" s="111" t="s">
        <v>249</v>
      </c>
      <c r="E4896" s="111" t="s">
        <v>4781</v>
      </c>
      <c r="F4896" s="108">
        <v>0</v>
      </c>
      <c r="G4896" s="107">
        <v>9558.5</v>
      </c>
      <c r="H4896" s="31">
        <v>1075165.0142306359</v>
      </c>
      <c r="I4896" s="95">
        <v>15596.182651921979</v>
      </c>
      <c r="J4896" s="22">
        <v>1.631655871938273</v>
      </c>
      <c r="K4896" s="101">
        <v>9639.4882834057116</v>
      </c>
      <c r="L4896" s="31">
        <v>1086083.4099464261</v>
      </c>
      <c r="M4896" s="95">
        <v>15722.23643235194</v>
      </c>
      <c r="N4896" s="22">
        <v>1.631023968296909</v>
      </c>
    </row>
    <row r="4897" spans="1:14" s="15" customFormat="1" x14ac:dyDescent="0.3">
      <c r="A4897" s="17" t="s">
        <v>4788</v>
      </c>
      <c r="B4897" s="15" t="s">
        <v>11464</v>
      </c>
      <c r="C4897" s="111" t="s">
        <v>4780</v>
      </c>
      <c r="D4897" s="111" t="s">
        <v>249</v>
      </c>
      <c r="E4897" s="111" t="s">
        <v>4781</v>
      </c>
      <c r="F4897" s="108">
        <v>0</v>
      </c>
      <c r="G4897" s="107">
        <v>5702.833333333333</v>
      </c>
      <c r="H4897" s="31">
        <v>463021.39833666233</v>
      </c>
      <c r="I4897" s="95">
        <v>6716.5190502170108</v>
      </c>
      <c r="J4897" s="22">
        <v>1.177751243571969</v>
      </c>
      <c r="K4897" s="101">
        <v>5752.5304421256751</v>
      </c>
      <c r="L4897" s="31">
        <v>468027.88599568349</v>
      </c>
      <c r="M4897" s="95">
        <v>6775.2117500081986</v>
      </c>
      <c r="N4897" s="22">
        <v>1.1777793821643161</v>
      </c>
    </row>
    <row r="4898" spans="1:14" s="15" customFormat="1" x14ac:dyDescent="0.3">
      <c r="A4898" s="17" t="s">
        <v>4914</v>
      </c>
      <c r="B4898" s="15" t="s">
        <v>11465</v>
      </c>
      <c r="C4898" s="111" t="s">
        <v>4780</v>
      </c>
      <c r="D4898" s="111" t="s">
        <v>249</v>
      </c>
      <c r="E4898" s="111" t="s">
        <v>4781</v>
      </c>
      <c r="F4898" s="108">
        <v>0</v>
      </c>
      <c r="G4898" s="107">
        <v>6902.3333333333348</v>
      </c>
      <c r="H4898" s="31">
        <v>986705.1252941438</v>
      </c>
      <c r="I4898" s="95">
        <v>14312.99675304905</v>
      </c>
      <c r="J4898" s="22">
        <v>2.073646122526061</v>
      </c>
      <c r="K4898" s="101">
        <v>6961.4448472941594</v>
      </c>
      <c r="L4898" s="31">
        <v>996546.02882455569</v>
      </c>
      <c r="M4898" s="95">
        <v>14426.085637081909</v>
      </c>
      <c r="N4898" s="22">
        <v>2.072283262100278</v>
      </c>
    </row>
    <row r="4899" spans="1:14" s="15" customFormat="1" x14ac:dyDescent="0.3">
      <c r="A4899" s="17" t="s">
        <v>4909</v>
      </c>
      <c r="B4899" s="15" t="s">
        <v>8704</v>
      </c>
      <c r="C4899" s="111" t="s">
        <v>4780</v>
      </c>
      <c r="D4899" s="111" t="s">
        <v>249</v>
      </c>
      <c r="E4899" s="111" t="s">
        <v>4781</v>
      </c>
      <c r="F4899" s="108">
        <v>0</v>
      </c>
      <c r="G4899" s="107">
        <v>3605.583333333333</v>
      </c>
      <c r="H4899" s="31">
        <v>330362.67615162488</v>
      </c>
      <c r="I4899" s="95">
        <v>4792.191496600577</v>
      </c>
      <c r="J4899" s="22">
        <v>1.329102964365612</v>
      </c>
      <c r="K4899" s="101">
        <v>3634.0516513255129</v>
      </c>
      <c r="L4899" s="31">
        <v>333834.72802585602</v>
      </c>
      <c r="M4899" s="95">
        <v>4832.6201056798382</v>
      </c>
      <c r="N4899" s="22">
        <v>1.3298160206163141</v>
      </c>
    </row>
    <row r="4900" spans="1:14" s="15" customFormat="1" x14ac:dyDescent="0.3">
      <c r="A4900" s="17" t="s">
        <v>4797</v>
      </c>
      <c r="B4900" s="15" t="s">
        <v>11466</v>
      </c>
      <c r="C4900" s="111" t="s">
        <v>4780</v>
      </c>
      <c r="D4900" s="111" t="s">
        <v>249</v>
      </c>
      <c r="E4900" s="111" t="s">
        <v>4781</v>
      </c>
      <c r="F4900" s="108">
        <v>0</v>
      </c>
      <c r="G4900" s="107">
        <v>6253.5833333333321</v>
      </c>
      <c r="H4900" s="31">
        <v>593796.09103048849</v>
      </c>
      <c r="I4900" s="95">
        <v>8613.5171542348962</v>
      </c>
      <c r="J4900" s="22">
        <v>1.3773730507951281</v>
      </c>
      <c r="K4900" s="101">
        <v>6305.4931213907776</v>
      </c>
      <c r="L4900" s="31">
        <v>599634.35828046279</v>
      </c>
      <c r="M4900" s="95">
        <v>8680.3583108889525</v>
      </c>
      <c r="N4900" s="22">
        <v>1.3766343319671019</v>
      </c>
    </row>
    <row r="4901" spans="1:14" s="15" customFormat="1" x14ac:dyDescent="0.3">
      <c r="A4901" s="17" t="s">
        <v>4849</v>
      </c>
      <c r="B4901" s="15" t="s">
        <v>11467</v>
      </c>
      <c r="C4901" s="111" t="s">
        <v>4780</v>
      </c>
      <c r="D4901" s="111" t="s">
        <v>249</v>
      </c>
      <c r="E4901" s="111" t="s">
        <v>4781</v>
      </c>
      <c r="F4901" s="108">
        <v>0</v>
      </c>
      <c r="G4901" s="107">
        <v>5724.5833333333348</v>
      </c>
      <c r="H4901" s="31">
        <v>454924.49308525497</v>
      </c>
      <c r="I4901" s="95">
        <v>6599.0665554419465</v>
      </c>
      <c r="J4901" s="22">
        <v>1.152759278918456</v>
      </c>
      <c r="K4901" s="101">
        <v>5769.6517687460273</v>
      </c>
      <c r="L4901" s="31">
        <v>459433.04869175708</v>
      </c>
      <c r="M4901" s="95">
        <v>6650.7921493104996</v>
      </c>
      <c r="N4901" s="22">
        <v>1.1527198548338</v>
      </c>
    </row>
    <row r="4902" spans="1:14" s="15" customFormat="1" x14ac:dyDescent="0.3">
      <c r="A4902" s="17" t="s">
        <v>4929</v>
      </c>
      <c r="B4902" s="15" t="s">
        <v>11468</v>
      </c>
      <c r="C4902" s="111" t="s">
        <v>4780</v>
      </c>
      <c r="D4902" s="111" t="s">
        <v>249</v>
      </c>
      <c r="E4902" s="111" t="s">
        <v>4781</v>
      </c>
      <c r="F4902" s="108">
        <v>0</v>
      </c>
      <c r="G4902" s="107">
        <v>2558.25</v>
      </c>
      <c r="H4902" s="31">
        <v>228312.7198773183</v>
      </c>
      <c r="I4902" s="95">
        <v>3311.870116525125</v>
      </c>
      <c r="J4902" s="22">
        <v>1.2945842339588101</v>
      </c>
      <c r="K4902" s="101">
        <v>2577.7597163022519</v>
      </c>
      <c r="L4902" s="31">
        <v>230647.64147706519</v>
      </c>
      <c r="M4902" s="95">
        <v>3338.8750059681329</v>
      </c>
      <c r="N4902" s="22">
        <v>1.295262310467667</v>
      </c>
    </row>
    <row r="4903" spans="1:14" s="15" customFormat="1" x14ac:dyDescent="0.3">
      <c r="A4903" s="17" t="s">
        <v>4779</v>
      </c>
      <c r="B4903" s="15" t="s">
        <v>9323</v>
      </c>
      <c r="C4903" s="111" t="s">
        <v>4780</v>
      </c>
      <c r="D4903" s="111" t="s">
        <v>249</v>
      </c>
      <c r="E4903" s="111" t="s">
        <v>4781</v>
      </c>
      <c r="F4903" s="108">
        <v>0</v>
      </c>
      <c r="G4903" s="107">
        <v>3818.083333333333</v>
      </c>
      <c r="H4903" s="31">
        <v>384034.59160029609</v>
      </c>
      <c r="I4903" s="95">
        <v>5570.7482628054213</v>
      </c>
      <c r="J4903" s="22">
        <v>1.4590431314504451</v>
      </c>
      <c r="K4903" s="101">
        <v>3850.2986405670699</v>
      </c>
      <c r="L4903" s="31">
        <v>387762.30130361172</v>
      </c>
      <c r="M4903" s="95">
        <v>5613.2802737029206</v>
      </c>
      <c r="N4903" s="22">
        <v>1.4578817898853169</v>
      </c>
    </row>
    <row r="4904" spans="1:14" s="15" customFormat="1" x14ac:dyDescent="0.3">
      <c r="A4904" s="17" t="s">
        <v>4854</v>
      </c>
      <c r="B4904" s="15" t="s">
        <v>11469</v>
      </c>
      <c r="C4904" s="111" t="s">
        <v>4780</v>
      </c>
      <c r="D4904" s="111" t="s">
        <v>249</v>
      </c>
      <c r="E4904" s="111" t="s">
        <v>4781</v>
      </c>
      <c r="F4904" s="108">
        <v>0</v>
      </c>
      <c r="G4904" s="107">
        <v>1510.5</v>
      </c>
      <c r="H4904" s="31">
        <v>170691.97460568411</v>
      </c>
      <c r="I4904" s="95">
        <v>2476.0322163872188</v>
      </c>
      <c r="J4904" s="22">
        <v>1.639213648717126</v>
      </c>
      <c r="K4904" s="101">
        <v>1523.6787692140999</v>
      </c>
      <c r="L4904" s="31">
        <v>172493.70082418231</v>
      </c>
      <c r="M4904" s="95">
        <v>2497.0335819630568</v>
      </c>
      <c r="N4904" s="22">
        <v>1.638818911450086</v>
      </c>
    </row>
    <row r="4905" spans="1:14" s="15" customFormat="1" x14ac:dyDescent="0.3">
      <c r="A4905" s="17" t="s">
        <v>4874</v>
      </c>
      <c r="B4905" s="15" t="s">
        <v>11470</v>
      </c>
      <c r="C4905" s="111" t="s">
        <v>4780</v>
      </c>
      <c r="D4905" s="111" t="s">
        <v>249</v>
      </c>
      <c r="E4905" s="111" t="s">
        <v>4781</v>
      </c>
      <c r="F4905" s="108">
        <v>0</v>
      </c>
      <c r="G4905" s="107">
        <v>2460</v>
      </c>
      <c r="H4905" s="31">
        <v>204181.67831608051</v>
      </c>
      <c r="I4905" s="95">
        <v>2961.8288421264269</v>
      </c>
      <c r="J4905" s="22">
        <v>1.203995464279036</v>
      </c>
      <c r="K4905" s="101">
        <v>2482.3199753974459</v>
      </c>
      <c r="L4905" s="31">
        <v>206365.96160712719</v>
      </c>
      <c r="M4905" s="95">
        <v>2987.371329184527</v>
      </c>
      <c r="N4905" s="22">
        <v>1.2034594084536649</v>
      </c>
    </row>
    <row r="4906" spans="1:14" s="15" customFormat="1" x14ac:dyDescent="0.3">
      <c r="A4906" s="17" t="s">
        <v>4919</v>
      </c>
      <c r="B4906" s="15" t="s">
        <v>11471</v>
      </c>
      <c r="C4906" s="111" t="s">
        <v>4780</v>
      </c>
      <c r="D4906" s="111" t="s">
        <v>249</v>
      </c>
      <c r="E4906" s="111" t="s">
        <v>4781</v>
      </c>
      <c r="F4906" s="108">
        <v>0</v>
      </c>
      <c r="G4906" s="107">
        <v>3619.25</v>
      </c>
      <c r="H4906" s="31">
        <v>246499.96666611679</v>
      </c>
      <c r="I4906" s="95">
        <v>3575.6915942511819</v>
      </c>
      <c r="J4906" s="22">
        <v>0.98796479774847878</v>
      </c>
      <c r="K4906" s="101">
        <v>3650.284785153759</v>
      </c>
      <c r="L4906" s="31">
        <v>249205.1200987958</v>
      </c>
      <c r="M4906" s="95">
        <v>3607.5146553791828</v>
      </c>
      <c r="N4906" s="22">
        <v>0.98828307042000452</v>
      </c>
    </row>
    <row r="4907" spans="1:14" s="15" customFormat="1" x14ac:dyDescent="0.3">
      <c r="A4907" s="17" t="s">
        <v>4940</v>
      </c>
      <c r="B4907" s="15" t="s">
        <v>8970</v>
      </c>
      <c r="C4907" s="111" t="s">
        <v>4780</v>
      </c>
      <c r="D4907" s="111" t="s">
        <v>249</v>
      </c>
      <c r="E4907" s="111" t="s">
        <v>4781</v>
      </c>
      <c r="F4907" s="108">
        <v>0</v>
      </c>
      <c r="G4907" s="107">
        <v>4787.7499999999991</v>
      </c>
      <c r="H4907" s="31">
        <v>581947.83365654538</v>
      </c>
      <c r="I4907" s="95">
        <v>8441.6481074698022</v>
      </c>
      <c r="J4907" s="22">
        <v>1.7631764623194199</v>
      </c>
      <c r="K4907" s="101">
        <v>4826.8853704636413</v>
      </c>
      <c r="L4907" s="31">
        <v>588045.81276607013</v>
      </c>
      <c r="M4907" s="95">
        <v>8512.6015338166089</v>
      </c>
      <c r="N4907" s="22">
        <v>1.7635806281844519</v>
      </c>
    </row>
    <row r="4908" spans="1:14" s="15" customFormat="1" x14ac:dyDescent="0.3">
      <c r="A4908" s="17" t="s">
        <v>4805</v>
      </c>
      <c r="B4908" s="15" t="s">
        <v>11472</v>
      </c>
      <c r="C4908" s="111" t="s">
        <v>4780</v>
      </c>
      <c r="D4908" s="111" t="s">
        <v>249</v>
      </c>
      <c r="E4908" s="111" t="s">
        <v>4781</v>
      </c>
      <c r="F4908" s="108">
        <v>0</v>
      </c>
      <c r="G4908" s="107">
        <v>5364.9166666666652</v>
      </c>
      <c r="H4908" s="31">
        <v>504591.61346954288</v>
      </c>
      <c r="I4908" s="95">
        <v>7319.5303643044881</v>
      </c>
      <c r="J4908" s="22">
        <v>1.3643325365671091</v>
      </c>
      <c r="K4908" s="101">
        <v>5410.9033934717809</v>
      </c>
      <c r="L4908" s="31">
        <v>510060.24752657162</v>
      </c>
      <c r="M4908" s="95">
        <v>7383.6758143210081</v>
      </c>
      <c r="N4908" s="22">
        <v>1.364592061138878</v>
      </c>
    </row>
    <row r="4909" spans="1:14" s="15" customFormat="1" x14ac:dyDescent="0.3">
      <c r="A4909" s="17" t="s">
        <v>4886</v>
      </c>
      <c r="B4909" s="15" t="s">
        <v>11473</v>
      </c>
      <c r="C4909" s="111" t="s">
        <v>4780</v>
      </c>
      <c r="D4909" s="111" t="s">
        <v>249</v>
      </c>
      <c r="E4909" s="111" t="s">
        <v>4781</v>
      </c>
      <c r="F4909" s="108">
        <v>0</v>
      </c>
      <c r="G4909" s="107">
        <v>4593.7499999999991</v>
      </c>
      <c r="H4909" s="31">
        <v>435073.78762074793</v>
      </c>
      <c r="I4909" s="95">
        <v>6311.1151953286362</v>
      </c>
      <c r="J4909" s="22">
        <v>1.3738482057858259</v>
      </c>
      <c r="K4909" s="101">
        <v>4632.9441374000862</v>
      </c>
      <c r="L4909" s="31">
        <v>439797.79220159672</v>
      </c>
      <c r="M4909" s="95">
        <v>6366.5504951972107</v>
      </c>
      <c r="N4909" s="22">
        <v>1.374191077289783</v>
      </c>
    </row>
    <row r="4910" spans="1:14" s="15" customFormat="1" x14ac:dyDescent="0.3">
      <c r="A4910" s="17" t="s">
        <v>4792</v>
      </c>
      <c r="B4910" s="15" t="s">
        <v>13262</v>
      </c>
      <c r="C4910" s="111" t="s">
        <v>4780</v>
      </c>
      <c r="D4910" s="111" t="s">
        <v>249</v>
      </c>
      <c r="E4910" s="111" t="s">
        <v>4781</v>
      </c>
      <c r="F4910" s="108">
        <v>0</v>
      </c>
      <c r="G4910" s="107">
        <v>14019.666666666661</v>
      </c>
      <c r="H4910" s="31">
        <v>1079315.867958741</v>
      </c>
      <c r="I4910" s="95">
        <v>15656.394314362709</v>
      </c>
      <c r="J4910" s="22">
        <v>1.116745118597402</v>
      </c>
      <c r="K4910" s="101">
        <v>14135.462338351599</v>
      </c>
      <c r="L4910" s="31">
        <v>1090952.5195011219</v>
      </c>
      <c r="M4910" s="95">
        <v>15792.722079156671</v>
      </c>
      <c r="N4910" s="22">
        <v>1.1172412830324401</v>
      </c>
    </row>
    <row r="4911" spans="1:14" s="15" customFormat="1" x14ac:dyDescent="0.3">
      <c r="A4911" s="17" t="s">
        <v>4896</v>
      </c>
      <c r="B4911" s="15" t="s">
        <v>11474</v>
      </c>
      <c r="C4911" s="111" t="s">
        <v>4780</v>
      </c>
      <c r="D4911" s="111" t="s">
        <v>249</v>
      </c>
      <c r="E4911" s="111" t="s">
        <v>4781</v>
      </c>
      <c r="F4911" s="108">
        <v>0</v>
      </c>
      <c r="G4911" s="107">
        <v>3423.833333333333</v>
      </c>
      <c r="H4911" s="31">
        <v>240800.6207867332</v>
      </c>
      <c r="I4911" s="95">
        <v>3493.0177366062212</v>
      </c>
      <c r="J4911" s="22">
        <v>1.020206708836944</v>
      </c>
      <c r="K4911" s="101">
        <v>3452.353691159728</v>
      </c>
      <c r="L4911" s="31">
        <v>243180.33546710591</v>
      </c>
      <c r="M4911" s="95">
        <v>3520.299357211522</v>
      </c>
      <c r="N4911" s="22">
        <v>1.0196809690228961</v>
      </c>
    </row>
    <row r="4912" spans="1:14" s="15" customFormat="1" x14ac:dyDescent="0.3">
      <c r="A4912" s="17" t="s">
        <v>4847</v>
      </c>
      <c r="B4912" s="15" t="s">
        <v>11475</v>
      </c>
      <c r="C4912" s="111" t="s">
        <v>4780</v>
      </c>
      <c r="D4912" s="111" t="s">
        <v>249</v>
      </c>
      <c r="E4912" s="111" t="s">
        <v>4781</v>
      </c>
      <c r="F4912" s="108">
        <v>0</v>
      </c>
      <c r="G4912" s="107">
        <v>5088.916666666667</v>
      </c>
      <c r="H4912" s="31">
        <v>526288.73468946107</v>
      </c>
      <c r="I4912" s="95">
        <v>7634.2655547988334</v>
      </c>
      <c r="J4912" s="22">
        <v>1.5001749988960651</v>
      </c>
      <c r="K4912" s="101">
        <v>5130.0698028760826</v>
      </c>
      <c r="L4912" s="31">
        <v>531499.06535278482</v>
      </c>
      <c r="M4912" s="95">
        <v>7694.0259767551006</v>
      </c>
      <c r="N4912" s="22">
        <v>1.4997897245845619</v>
      </c>
    </row>
    <row r="4913" spans="1:14" s="15" customFormat="1" x14ac:dyDescent="0.3">
      <c r="A4913" s="17" t="s">
        <v>4853</v>
      </c>
      <c r="B4913" s="15" t="s">
        <v>11476</v>
      </c>
      <c r="C4913" s="111" t="s">
        <v>4780</v>
      </c>
      <c r="D4913" s="111" t="s">
        <v>249</v>
      </c>
      <c r="E4913" s="111" t="s">
        <v>4781</v>
      </c>
      <c r="F4913" s="108">
        <v>0</v>
      </c>
      <c r="G4913" s="107">
        <v>11412.25</v>
      </c>
      <c r="H4913" s="31">
        <v>1095377.245114086</v>
      </c>
      <c r="I4913" s="95">
        <v>15889.37824561108</v>
      </c>
      <c r="J4913" s="22">
        <v>1.3923089877641199</v>
      </c>
      <c r="K4913" s="101">
        <v>11507.274973651951</v>
      </c>
      <c r="L4913" s="31">
        <v>1106806.8585551269</v>
      </c>
      <c r="M4913" s="95">
        <v>16022.230848743749</v>
      </c>
      <c r="N4913" s="22">
        <v>1.39235665137312</v>
      </c>
    </row>
    <row r="4914" spans="1:14" s="15" customFormat="1" x14ac:dyDescent="0.3">
      <c r="A4914" s="17" t="s">
        <v>4800</v>
      </c>
      <c r="B4914" s="15" t="s">
        <v>11477</v>
      </c>
      <c r="C4914" s="111" t="s">
        <v>4780</v>
      </c>
      <c r="D4914" s="111" t="s">
        <v>249</v>
      </c>
      <c r="E4914" s="111" t="s">
        <v>4781</v>
      </c>
      <c r="F4914" s="108">
        <v>0</v>
      </c>
      <c r="G4914" s="107">
        <v>5132.416666666667</v>
      </c>
      <c r="H4914" s="31">
        <v>555559.34118278872</v>
      </c>
      <c r="I4914" s="95">
        <v>8058.8605882683141</v>
      </c>
      <c r="J4914" s="22">
        <v>1.5701882975729391</v>
      </c>
      <c r="K4914" s="101">
        <v>5175.7564811796065</v>
      </c>
      <c r="L4914" s="31">
        <v>561329.87706689746</v>
      </c>
      <c r="M4914" s="95">
        <v>8125.8593612291234</v>
      </c>
      <c r="N4914" s="22">
        <v>1.5699848690286839</v>
      </c>
    </row>
    <row r="4915" spans="1:14" s="15" customFormat="1" x14ac:dyDescent="0.3">
      <c r="A4915" s="17" t="s">
        <v>4820</v>
      </c>
      <c r="B4915" s="15" t="s">
        <v>11478</v>
      </c>
      <c r="C4915" s="111" t="s">
        <v>4780</v>
      </c>
      <c r="D4915" s="111" t="s">
        <v>249</v>
      </c>
      <c r="E4915" s="111" t="s">
        <v>4781</v>
      </c>
      <c r="F4915" s="108">
        <v>0</v>
      </c>
      <c r="G4915" s="107">
        <v>4315.916666666667</v>
      </c>
      <c r="H4915" s="31">
        <v>445079.12739645923</v>
      </c>
      <c r="I4915" s="95">
        <v>6456.2511554567618</v>
      </c>
      <c r="J4915" s="22">
        <v>1.495916546610051</v>
      </c>
      <c r="K4915" s="101">
        <v>4350.7454733168342</v>
      </c>
      <c r="L4915" s="31">
        <v>449733.09031068068</v>
      </c>
      <c r="M4915" s="95">
        <v>6510.3747212800135</v>
      </c>
      <c r="N4915" s="22">
        <v>1.4963814273227909</v>
      </c>
    </row>
    <row r="4916" spans="1:14" s="15" customFormat="1" x14ac:dyDescent="0.3">
      <c r="A4916" s="17" t="s">
        <v>4942</v>
      </c>
      <c r="B4916" s="15" t="s">
        <v>11479</v>
      </c>
      <c r="C4916" s="111" t="s">
        <v>4780</v>
      </c>
      <c r="D4916" s="111" t="s">
        <v>249</v>
      </c>
      <c r="E4916" s="111" t="s">
        <v>4781</v>
      </c>
      <c r="F4916" s="108">
        <v>0</v>
      </c>
      <c r="G4916" s="107">
        <v>10841.83333333333</v>
      </c>
      <c r="H4916" s="31">
        <v>1169279.5486419019</v>
      </c>
      <c r="I4916" s="95">
        <v>16961.393991066088</v>
      </c>
      <c r="J4916" s="22">
        <v>1.5644396542158701</v>
      </c>
      <c r="K4916" s="101">
        <v>10936.41511131337</v>
      </c>
      <c r="L4916" s="31">
        <v>1181194.000145297</v>
      </c>
      <c r="M4916" s="95">
        <v>17099.065479396271</v>
      </c>
      <c r="N4916" s="22">
        <v>1.5634982126554291</v>
      </c>
    </row>
    <row r="4917" spans="1:14" s="15" customFormat="1" x14ac:dyDescent="0.3">
      <c r="A4917" s="17" t="s">
        <v>4846</v>
      </c>
      <c r="B4917" s="15" t="s">
        <v>11480</v>
      </c>
      <c r="C4917" s="111" t="s">
        <v>4780</v>
      </c>
      <c r="D4917" s="111" t="s">
        <v>249</v>
      </c>
      <c r="E4917" s="111" t="s">
        <v>4781</v>
      </c>
      <c r="F4917" s="108">
        <v>0</v>
      </c>
      <c r="G4917" s="107">
        <v>5576.75</v>
      </c>
      <c r="H4917" s="31">
        <v>399674.30430249282</v>
      </c>
      <c r="I4917" s="95">
        <v>5797.615592655794</v>
      </c>
      <c r="J4917" s="22">
        <v>1.0396047146914951</v>
      </c>
      <c r="K4917" s="101">
        <v>5620.3853780827203</v>
      </c>
      <c r="L4917" s="31">
        <v>403726.05417868408</v>
      </c>
      <c r="M4917" s="95">
        <v>5844.3729271317279</v>
      </c>
      <c r="N4917" s="22">
        <v>1.0398527029698841</v>
      </c>
    </row>
    <row r="4918" spans="1:14" s="15" customFormat="1" x14ac:dyDescent="0.3">
      <c r="A4918" s="17" t="s">
        <v>4861</v>
      </c>
      <c r="B4918" s="15" t="s">
        <v>13263</v>
      </c>
      <c r="C4918" s="111" t="s">
        <v>4780</v>
      </c>
      <c r="D4918" s="111" t="s">
        <v>249</v>
      </c>
      <c r="E4918" s="111" t="s">
        <v>4781</v>
      </c>
      <c r="F4918" s="108">
        <v>0</v>
      </c>
      <c r="G4918" s="107">
        <v>5661.666666666667</v>
      </c>
      <c r="H4918" s="31">
        <v>620551.43722510431</v>
      </c>
      <c r="I4918" s="95">
        <v>9001.6261985616693</v>
      </c>
      <c r="J4918" s="22">
        <v>1.5899251454627621</v>
      </c>
      <c r="K4918" s="101">
        <v>5710.4442156410478</v>
      </c>
      <c r="L4918" s="31">
        <v>627490.61681697506</v>
      </c>
      <c r="M4918" s="95">
        <v>9083.6078945036861</v>
      </c>
      <c r="N4918" s="22">
        <v>1.590700749623551</v>
      </c>
    </row>
    <row r="4919" spans="1:14" s="15" customFormat="1" x14ac:dyDescent="0.3">
      <c r="A4919" s="17" t="s">
        <v>4802</v>
      </c>
      <c r="B4919" s="15" t="s">
        <v>11481</v>
      </c>
      <c r="C4919" s="111" t="s">
        <v>4780</v>
      </c>
      <c r="D4919" s="111" t="s">
        <v>249</v>
      </c>
      <c r="E4919" s="111" t="s">
        <v>4781</v>
      </c>
      <c r="F4919" s="108">
        <v>0</v>
      </c>
      <c r="G4919" s="107">
        <v>2402.75</v>
      </c>
      <c r="H4919" s="31">
        <v>311967.18812709139</v>
      </c>
      <c r="I4919" s="95">
        <v>4525.3493027005388</v>
      </c>
      <c r="J4919" s="22">
        <v>1.8834041422122729</v>
      </c>
      <c r="K4919" s="101">
        <v>2423.1741309263812</v>
      </c>
      <c r="L4919" s="31">
        <v>315170.94802501699</v>
      </c>
      <c r="M4919" s="95">
        <v>4562.4416284033396</v>
      </c>
      <c r="N4919" s="22">
        <v>1.882836883315157</v>
      </c>
    </row>
    <row r="4920" spans="1:14" s="15" customFormat="1" x14ac:dyDescent="0.3">
      <c r="A4920" s="17" t="s">
        <v>4837</v>
      </c>
      <c r="B4920" s="15" t="s">
        <v>13264</v>
      </c>
      <c r="C4920" s="111" t="s">
        <v>4780</v>
      </c>
      <c r="D4920" s="111" t="s">
        <v>249</v>
      </c>
      <c r="E4920" s="111" t="s">
        <v>4781</v>
      </c>
      <c r="F4920" s="108">
        <v>0</v>
      </c>
      <c r="G4920" s="107">
        <v>7109.0833333333321</v>
      </c>
      <c r="H4920" s="31">
        <v>486128.6425090711</v>
      </c>
      <c r="I4920" s="95">
        <v>7051.709273043718</v>
      </c>
      <c r="J4920" s="22">
        <v>0.99192947141010479</v>
      </c>
      <c r="K4920" s="101">
        <v>7169.7320090301937</v>
      </c>
      <c r="L4920" s="31">
        <v>491496.52639553481</v>
      </c>
      <c r="M4920" s="95">
        <v>7114.9457978107621</v>
      </c>
      <c r="N4920" s="22">
        <v>0.9923586807497925</v>
      </c>
    </row>
    <row r="4921" spans="1:14" s="15" customFormat="1" x14ac:dyDescent="0.3">
      <c r="A4921" s="17" t="s">
        <v>4821</v>
      </c>
      <c r="B4921" s="15" t="s">
        <v>11482</v>
      </c>
      <c r="C4921" s="111" t="s">
        <v>4780</v>
      </c>
      <c r="D4921" s="111" t="s">
        <v>249</v>
      </c>
      <c r="E4921" s="111" t="s">
        <v>4781</v>
      </c>
      <c r="F4921" s="108">
        <v>0</v>
      </c>
      <c r="G4921" s="107">
        <v>6274.333333333333</v>
      </c>
      <c r="H4921" s="31">
        <v>478020.92920426239</v>
      </c>
      <c r="I4921" s="95">
        <v>6934.0999982649073</v>
      </c>
      <c r="J4921" s="22">
        <v>1.105153269659179</v>
      </c>
      <c r="K4921" s="101">
        <v>6322.9353736163648</v>
      </c>
      <c r="L4921" s="31">
        <v>482524.90925589448</v>
      </c>
      <c r="M4921" s="95">
        <v>6985.0718999515502</v>
      </c>
      <c r="N4921" s="22">
        <v>1.1047197997781339</v>
      </c>
    </row>
    <row r="4922" spans="1:14" s="15" customFormat="1" x14ac:dyDescent="0.3">
      <c r="A4922" s="17" t="s">
        <v>4814</v>
      </c>
      <c r="B4922" s="15" t="s">
        <v>11483</v>
      </c>
      <c r="C4922" s="111" t="s">
        <v>4780</v>
      </c>
      <c r="D4922" s="111" t="s">
        <v>249</v>
      </c>
      <c r="E4922" s="111" t="s">
        <v>4781</v>
      </c>
      <c r="F4922" s="108">
        <v>0</v>
      </c>
      <c r="G4922" s="107">
        <v>5257.0833333333312</v>
      </c>
      <c r="H4922" s="31">
        <v>534441.34074261459</v>
      </c>
      <c r="I4922" s="95">
        <v>7752.5260370608357</v>
      </c>
      <c r="J4922" s="22">
        <v>1.4746819758219869</v>
      </c>
      <c r="K4922" s="101">
        <v>5302.5549570685316</v>
      </c>
      <c r="L4922" s="31">
        <v>540539.20522814896</v>
      </c>
      <c r="M4922" s="95">
        <v>7824.8918156035361</v>
      </c>
      <c r="N4922" s="22">
        <v>1.475683303418218</v>
      </c>
    </row>
    <row r="4923" spans="1:14" s="15" customFormat="1" x14ac:dyDescent="0.3">
      <c r="A4923" s="17" t="s">
        <v>4897</v>
      </c>
      <c r="B4923" s="15" t="s">
        <v>11484</v>
      </c>
      <c r="C4923" s="111" t="s">
        <v>4780</v>
      </c>
      <c r="D4923" s="111" t="s">
        <v>249</v>
      </c>
      <c r="E4923" s="111" t="s">
        <v>4781</v>
      </c>
      <c r="F4923" s="108">
        <v>0</v>
      </c>
      <c r="G4923" s="107">
        <v>5488.3333333333348</v>
      </c>
      <c r="H4923" s="31">
        <v>505996.52713421918</v>
      </c>
      <c r="I4923" s="95">
        <v>7339.9098314880921</v>
      </c>
      <c r="J4923" s="22">
        <v>1.3373658970218201</v>
      </c>
      <c r="K4923" s="101">
        <v>5533.1642719817946</v>
      </c>
      <c r="L4923" s="31">
        <v>511185.50926546089</v>
      </c>
      <c r="M4923" s="95">
        <v>7399.9651995975682</v>
      </c>
      <c r="N4923" s="22">
        <v>1.33738396979621</v>
      </c>
    </row>
    <row r="4924" spans="1:14" s="15" customFormat="1" x14ac:dyDescent="0.3">
      <c r="A4924" s="17" t="s">
        <v>4924</v>
      </c>
      <c r="B4924" s="15" t="s">
        <v>11485</v>
      </c>
      <c r="C4924" s="111" t="s">
        <v>4780</v>
      </c>
      <c r="D4924" s="111" t="s">
        <v>249</v>
      </c>
      <c r="E4924" s="111" t="s">
        <v>4781</v>
      </c>
      <c r="F4924" s="108">
        <v>0</v>
      </c>
      <c r="G4924" s="107">
        <v>5739.083333333333</v>
      </c>
      <c r="H4924" s="31">
        <v>565089.67404875683</v>
      </c>
      <c r="I4924" s="95">
        <v>8197.1061693130196</v>
      </c>
      <c r="J4924" s="22">
        <v>1.4282953728347481</v>
      </c>
      <c r="K4924" s="101">
        <v>5785.2233818036466</v>
      </c>
      <c r="L4924" s="31">
        <v>571341.1126529231</v>
      </c>
      <c r="M4924" s="95">
        <v>8270.7828647298684</v>
      </c>
      <c r="N4924" s="22">
        <v>1.429639327453472</v>
      </c>
    </row>
    <row r="4925" spans="1:14" s="15" customFormat="1" x14ac:dyDescent="0.3">
      <c r="A4925" s="17" t="s">
        <v>4916</v>
      </c>
      <c r="B4925" s="15" t="s">
        <v>11486</v>
      </c>
      <c r="C4925" s="111" t="s">
        <v>4780</v>
      </c>
      <c r="D4925" s="111" t="s">
        <v>249</v>
      </c>
      <c r="E4925" s="111" t="s">
        <v>4781</v>
      </c>
      <c r="F4925" s="108">
        <v>0</v>
      </c>
      <c r="G4925" s="107">
        <v>3153.0833333333339</v>
      </c>
      <c r="H4925" s="31">
        <v>221052.75774947091</v>
      </c>
      <c r="I4925" s="95">
        <v>3206.5581933381818</v>
      </c>
      <c r="J4925" s="22">
        <v>1.0169595454200431</v>
      </c>
      <c r="K4925" s="101">
        <v>3179.2980512775648</v>
      </c>
      <c r="L4925" s="31">
        <v>223324.46264520209</v>
      </c>
      <c r="M4925" s="95">
        <v>3232.864042190844</v>
      </c>
      <c r="N4925" s="22">
        <v>1.0168483703161311</v>
      </c>
    </row>
    <row r="4926" spans="1:14" s="15" customFormat="1" x14ac:dyDescent="0.3">
      <c r="A4926" s="17" t="s">
        <v>4790</v>
      </c>
      <c r="B4926" s="15" t="s">
        <v>11487</v>
      </c>
      <c r="C4926" s="111" t="s">
        <v>4780</v>
      </c>
      <c r="D4926" s="111" t="s">
        <v>249</v>
      </c>
      <c r="E4926" s="111" t="s">
        <v>4781</v>
      </c>
      <c r="F4926" s="108">
        <v>0</v>
      </c>
      <c r="G4926" s="107">
        <v>2881.5000000000009</v>
      </c>
      <c r="H4926" s="31">
        <v>259012.8362793425</v>
      </c>
      <c r="I4926" s="95">
        <v>3757.2014066097981</v>
      </c>
      <c r="J4926" s="22">
        <v>1.3039047047058121</v>
      </c>
      <c r="K4926" s="101">
        <v>2907.8040003508208</v>
      </c>
      <c r="L4926" s="31">
        <v>261889.62754673319</v>
      </c>
      <c r="M4926" s="95">
        <v>3791.1366712372828</v>
      </c>
      <c r="N4926" s="22">
        <v>1.3037799902537761</v>
      </c>
    </row>
    <row r="4927" spans="1:14" s="15" customFormat="1" x14ac:dyDescent="0.3">
      <c r="A4927" s="17" t="s">
        <v>4844</v>
      </c>
      <c r="B4927" s="15" t="s">
        <v>11488</v>
      </c>
      <c r="C4927" s="111" t="s">
        <v>4780</v>
      </c>
      <c r="D4927" s="111" t="s">
        <v>249</v>
      </c>
      <c r="E4927" s="111" t="s">
        <v>4781</v>
      </c>
      <c r="F4927" s="108">
        <v>0</v>
      </c>
      <c r="G4927" s="107">
        <v>4120.583333333333</v>
      </c>
      <c r="H4927" s="31">
        <v>404598.64538724738</v>
      </c>
      <c r="I4927" s="95">
        <v>5869.0473468346199</v>
      </c>
      <c r="J4927" s="22">
        <v>1.424324391004822</v>
      </c>
      <c r="K4927" s="101">
        <v>4155.7844276686756</v>
      </c>
      <c r="L4927" s="31">
        <v>408901.12160670792</v>
      </c>
      <c r="M4927" s="95">
        <v>5919.2876463067196</v>
      </c>
      <c r="N4927" s="22">
        <v>1.424349060768616</v>
      </c>
    </row>
    <row r="4928" spans="1:14" s="15" customFormat="1" x14ac:dyDescent="0.3">
      <c r="A4928" s="17" t="s">
        <v>4928</v>
      </c>
      <c r="B4928" s="15" t="s">
        <v>11489</v>
      </c>
      <c r="C4928" s="111" t="s">
        <v>4780</v>
      </c>
      <c r="D4928" s="111" t="s">
        <v>249</v>
      </c>
      <c r="E4928" s="111" t="s">
        <v>4781</v>
      </c>
      <c r="F4928" s="108">
        <v>0</v>
      </c>
      <c r="G4928" s="107">
        <v>7312.0833333333339</v>
      </c>
      <c r="H4928" s="31">
        <v>942972.38612148247</v>
      </c>
      <c r="I4928" s="95">
        <v>13678.61618915602</v>
      </c>
      <c r="J4928" s="22">
        <v>1.870686583507575</v>
      </c>
      <c r="K4928" s="101">
        <v>7372.991245415672</v>
      </c>
      <c r="L4928" s="31">
        <v>953550.06784288189</v>
      </c>
      <c r="M4928" s="95">
        <v>13803.67242461658</v>
      </c>
      <c r="N4928" s="22">
        <v>1.872194332686796</v>
      </c>
    </row>
    <row r="4929" spans="1:14" s="15" customFormat="1" x14ac:dyDescent="0.3">
      <c r="A4929" s="17" t="s">
        <v>4782</v>
      </c>
      <c r="B4929" s="15" t="s">
        <v>11490</v>
      </c>
      <c r="C4929" s="111" t="s">
        <v>4780</v>
      </c>
      <c r="D4929" s="111" t="s">
        <v>249</v>
      </c>
      <c r="E4929" s="111" t="s">
        <v>4781</v>
      </c>
      <c r="F4929" s="108">
        <v>0</v>
      </c>
      <c r="G4929" s="107">
        <v>4062.583333333333</v>
      </c>
      <c r="H4929" s="31">
        <v>424907.13051282451</v>
      </c>
      <c r="I4929" s="95">
        <v>6163.6391901424959</v>
      </c>
      <c r="J4929" s="22">
        <v>1.5171723714736101</v>
      </c>
      <c r="K4929" s="101">
        <v>4097.5079488250267</v>
      </c>
      <c r="L4929" s="31">
        <v>429610.16725726362</v>
      </c>
      <c r="M4929" s="95">
        <v>6219.073564243231</v>
      </c>
      <c r="N4929" s="22">
        <v>1.5177697375856389</v>
      </c>
    </row>
    <row r="4930" spans="1:14" s="15" customFormat="1" x14ac:dyDescent="0.3">
      <c r="A4930" s="17" t="s">
        <v>4868</v>
      </c>
      <c r="B4930" s="15" t="s">
        <v>11491</v>
      </c>
      <c r="C4930" s="111" t="s">
        <v>4780</v>
      </c>
      <c r="D4930" s="111" t="s">
        <v>249</v>
      </c>
      <c r="E4930" s="111" t="s">
        <v>4781</v>
      </c>
      <c r="F4930" s="108">
        <v>0</v>
      </c>
      <c r="G4930" s="107">
        <v>2146.166666666667</v>
      </c>
      <c r="H4930" s="31">
        <v>140502.9953469522</v>
      </c>
      <c r="I4930" s="95">
        <v>2038.115405142031</v>
      </c>
      <c r="J4930" s="22">
        <v>0.94965383481029653</v>
      </c>
      <c r="K4930" s="101">
        <v>2166.698903583268</v>
      </c>
      <c r="L4930" s="31">
        <v>142246.32125119341</v>
      </c>
      <c r="M4930" s="95">
        <v>2059.169925497592</v>
      </c>
      <c r="N4930" s="22">
        <v>0.95037197927785644</v>
      </c>
    </row>
    <row r="4931" spans="1:14" s="15" customFormat="1" x14ac:dyDescent="0.3">
      <c r="A4931" s="17" t="s">
        <v>4898</v>
      </c>
      <c r="B4931" s="15" t="s">
        <v>9989</v>
      </c>
      <c r="C4931" s="111" t="s">
        <v>4780</v>
      </c>
      <c r="D4931" s="111" t="s">
        <v>249</v>
      </c>
      <c r="E4931" s="111" t="s">
        <v>4781</v>
      </c>
      <c r="F4931" s="108">
        <v>0</v>
      </c>
      <c r="G4931" s="107">
        <v>7184.6666666666679</v>
      </c>
      <c r="H4931" s="31">
        <v>568577.76814473758</v>
      </c>
      <c r="I4931" s="95">
        <v>8247.7039398021716</v>
      </c>
      <c r="J4931" s="22">
        <v>1.1479591639327511</v>
      </c>
      <c r="K4931" s="101">
        <v>7239.9019193238237</v>
      </c>
      <c r="L4931" s="31">
        <v>574274.31903843395</v>
      </c>
      <c r="M4931" s="95">
        <v>8313.2442115063186</v>
      </c>
      <c r="N4931" s="22">
        <v>1.148253706216332</v>
      </c>
    </row>
    <row r="4932" spans="1:14" s="15" customFormat="1" x14ac:dyDescent="0.3">
      <c r="A4932" s="17" t="s">
        <v>4784</v>
      </c>
      <c r="B4932" s="15" t="s">
        <v>11492</v>
      </c>
      <c r="C4932" s="111" t="s">
        <v>4780</v>
      </c>
      <c r="D4932" s="111" t="s">
        <v>249</v>
      </c>
      <c r="E4932" s="111" t="s">
        <v>4781</v>
      </c>
      <c r="F4932" s="108">
        <v>0</v>
      </c>
      <c r="G4932" s="107">
        <v>17046.083333333328</v>
      </c>
      <c r="H4932" s="31">
        <v>1671344.469237013</v>
      </c>
      <c r="I4932" s="95">
        <v>24244.272526996909</v>
      </c>
      <c r="J4932" s="22">
        <v>1.4222781886550819</v>
      </c>
      <c r="K4932" s="101">
        <v>17217.122545258379</v>
      </c>
      <c r="L4932" s="31">
        <v>1689599.7115104559</v>
      </c>
      <c r="M4932" s="95">
        <v>24458.790086584031</v>
      </c>
      <c r="N4932" s="22">
        <v>1.420608468243727</v>
      </c>
    </row>
    <row r="4933" spans="1:14" s="15" customFormat="1" x14ac:dyDescent="0.3">
      <c r="A4933" s="17" t="s">
        <v>4801</v>
      </c>
      <c r="B4933" s="15" t="s">
        <v>11493</v>
      </c>
      <c r="C4933" s="111" t="s">
        <v>4780</v>
      </c>
      <c r="D4933" s="111" t="s">
        <v>249</v>
      </c>
      <c r="E4933" s="111" t="s">
        <v>4781</v>
      </c>
      <c r="F4933" s="108">
        <v>0</v>
      </c>
      <c r="G4933" s="107">
        <v>2828.5</v>
      </c>
      <c r="H4933" s="31">
        <v>260464.10689597891</v>
      </c>
      <c r="I4933" s="95">
        <v>3778.25332079492</v>
      </c>
      <c r="J4933" s="22">
        <v>1.3357798553278839</v>
      </c>
      <c r="K4933" s="101">
        <v>2850.9874343625602</v>
      </c>
      <c r="L4933" s="31">
        <v>263095.3973073517</v>
      </c>
      <c r="M4933" s="95">
        <v>3808.591497529454</v>
      </c>
      <c r="N4933" s="22">
        <v>1.335885052184034</v>
      </c>
    </row>
    <row r="4934" spans="1:14" s="15" customFormat="1" x14ac:dyDescent="0.3">
      <c r="A4934" s="17" t="s">
        <v>4864</v>
      </c>
      <c r="B4934" s="15" t="s">
        <v>11494</v>
      </c>
      <c r="C4934" s="111" t="s">
        <v>4780</v>
      </c>
      <c r="D4934" s="111" t="s">
        <v>249</v>
      </c>
      <c r="E4934" s="111" t="s">
        <v>4781</v>
      </c>
      <c r="F4934" s="108">
        <v>0</v>
      </c>
      <c r="G4934" s="107">
        <v>3971</v>
      </c>
      <c r="H4934" s="31">
        <v>336928.4389990145</v>
      </c>
      <c r="I4934" s="95">
        <v>4887.4334690064279</v>
      </c>
      <c r="J4934" s="22">
        <v>1.230781533368529</v>
      </c>
      <c r="K4934" s="101">
        <v>4003.3880123980011</v>
      </c>
      <c r="L4934" s="31">
        <v>340454.66130595718</v>
      </c>
      <c r="M4934" s="95">
        <v>4928.45082663826</v>
      </c>
      <c r="N4934" s="22">
        <v>1.231069986565243</v>
      </c>
    </row>
    <row r="4935" spans="1:14" s="15" customFormat="1" x14ac:dyDescent="0.3">
      <c r="A4935" s="17" t="s">
        <v>4901</v>
      </c>
      <c r="B4935" s="15" t="s">
        <v>11495</v>
      </c>
      <c r="C4935" s="111" t="s">
        <v>4780</v>
      </c>
      <c r="D4935" s="111" t="s">
        <v>249</v>
      </c>
      <c r="E4935" s="111" t="s">
        <v>4781</v>
      </c>
      <c r="F4935" s="108">
        <v>0</v>
      </c>
      <c r="G4935" s="107">
        <v>5575.2500000000027</v>
      </c>
      <c r="H4935" s="31">
        <v>533608.33367537684</v>
      </c>
      <c r="I4935" s="95">
        <v>7740.4425613161566</v>
      </c>
      <c r="J4935" s="22">
        <v>1.388357932167374</v>
      </c>
      <c r="K4935" s="101">
        <v>5619.6140136656804</v>
      </c>
      <c r="L4935" s="31">
        <v>538959.58482797153</v>
      </c>
      <c r="M4935" s="95">
        <v>7802.0250954441872</v>
      </c>
      <c r="N4935" s="22">
        <v>1.388356046602375</v>
      </c>
    </row>
    <row r="4936" spans="1:14" s="15" customFormat="1" x14ac:dyDescent="0.3">
      <c r="A4936" s="17" t="s">
        <v>4944</v>
      </c>
      <c r="B4936" s="15" t="s">
        <v>11496</v>
      </c>
      <c r="C4936" s="111" t="s">
        <v>4780</v>
      </c>
      <c r="D4936" s="111" t="s">
        <v>249</v>
      </c>
      <c r="E4936" s="111" t="s">
        <v>4781</v>
      </c>
      <c r="F4936" s="108">
        <v>0</v>
      </c>
      <c r="G4936" s="107">
        <v>3310.416666666667</v>
      </c>
      <c r="H4936" s="31">
        <v>189509.571615061</v>
      </c>
      <c r="I4936" s="95">
        <v>2748.9974599954412</v>
      </c>
      <c r="J4936" s="22">
        <v>0.83040829502694247</v>
      </c>
      <c r="K4936" s="101">
        <v>3343.5004168810719</v>
      </c>
      <c r="L4936" s="31">
        <v>192011.4404072841</v>
      </c>
      <c r="M4936" s="95">
        <v>2779.5740512680231</v>
      </c>
      <c r="N4936" s="22">
        <v>0.83133653497818372</v>
      </c>
    </row>
    <row r="4937" spans="1:14" s="15" customFormat="1" x14ac:dyDescent="0.3">
      <c r="A4937" s="17" t="s">
        <v>4915</v>
      </c>
      <c r="B4937" s="15" t="s">
        <v>11497</v>
      </c>
      <c r="C4937" s="111" t="s">
        <v>4780</v>
      </c>
      <c r="D4937" s="111" t="s">
        <v>249</v>
      </c>
      <c r="E4937" s="111" t="s">
        <v>4781</v>
      </c>
      <c r="F4937" s="108">
        <v>0</v>
      </c>
      <c r="G4937" s="107">
        <v>3915.916666666667</v>
      </c>
      <c r="H4937" s="31">
        <v>323065.67554684001</v>
      </c>
      <c r="I4937" s="95">
        <v>4686.3422988150187</v>
      </c>
      <c r="J4937" s="22">
        <v>1.196742090736103</v>
      </c>
      <c r="K4937" s="101">
        <v>3949.784671683261</v>
      </c>
      <c r="L4937" s="31">
        <v>326367.73356385028</v>
      </c>
      <c r="M4937" s="95">
        <v>4724.5272545271764</v>
      </c>
      <c r="N4937" s="22">
        <v>1.1961480554619059</v>
      </c>
    </row>
    <row r="4938" spans="1:14" s="15" customFormat="1" x14ac:dyDescent="0.3">
      <c r="A4938" s="17" t="s">
        <v>4934</v>
      </c>
      <c r="B4938" s="15" t="s">
        <v>11498</v>
      </c>
      <c r="C4938" s="111" t="s">
        <v>4780</v>
      </c>
      <c r="D4938" s="111" t="s">
        <v>249</v>
      </c>
      <c r="E4938" s="111" t="s">
        <v>4781</v>
      </c>
      <c r="F4938" s="108">
        <v>0</v>
      </c>
      <c r="G4938" s="107">
        <v>10334.08333333333</v>
      </c>
      <c r="H4938" s="31">
        <v>1537462.6941212181</v>
      </c>
      <c r="I4938" s="95">
        <v>22302.20355076293</v>
      </c>
      <c r="J4938" s="22">
        <v>2.1581211251534582</v>
      </c>
      <c r="K4938" s="101">
        <v>10422.512751311149</v>
      </c>
      <c r="L4938" s="31">
        <v>1552296.808619183</v>
      </c>
      <c r="M4938" s="95">
        <v>22471.181508517879</v>
      </c>
      <c r="N4938" s="22">
        <v>2.1560234124626998</v>
      </c>
    </row>
    <row r="4939" spans="1:14" s="15" customFormat="1" x14ac:dyDescent="0.3">
      <c r="A4939" s="17" t="s">
        <v>4912</v>
      </c>
      <c r="B4939" s="15" t="s">
        <v>11499</v>
      </c>
      <c r="C4939" s="111" t="s">
        <v>4780</v>
      </c>
      <c r="D4939" s="111" t="s">
        <v>249</v>
      </c>
      <c r="E4939" s="111" t="s">
        <v>4781</v>
      </c>
      <c r="F4939" s="108">
        <v>0</v>
      </c>
      <c r="G4939" s="107">
        <v>11241.333333333339</v>
      </c>
      <c r="H4939" s="31">
        <v>983749.25419644755</v>
      </c>
      <c r="I4939" s="95">
        <v>14270.11932965354</v>
      </c>
      <c r="J4939" s="22">
        <v>1.2694329850836381</v>
      </c>
      <c r="K4939" s="101">
        <v>11332.92227286349</v>
      </c>
      <c r="L4939" s="31">
        <v>994292.24543413811</v>
      </c>
      <c r="M4939" s="95">
        <v>14393.45967575432</v>
      </c>
      <c r="N4939" s="22">
        <v>1.2700572128884391</v>
      </c>
    </row>
    <row r="4940" spans="1:14" s="15" customFormat="1" x14ac:dyDescent="0.3">
      <c r="A4940" s="17" t="s">
        <v>4989</v>
      </c>
      <c r="B4940" s="15" t="s">
        <v>11500</v>
      </c>
      <c r="C4940" s="111" t="s">
        <v>3500</v>
      </c>
      <c r="D4940" s="111" t="s">
        <v>249</v>
      </c>
      <c r="E4940" s="111" t="s">
        <v>4947</v>
      </c>
      <c r="F4940" s="108">
        <v>0</v>
      </c>
      <c r="G4940" s="107">
        <v>7144.166666666667</v>
      </c>
      <c r="H4940" s="31">
        <v>763372.47809296055</v>
      </c>
      <c r="I4940" s="95">
        <v>11073.36682481951</v>
      </c>
      <c r="J4940" s="22">
        <v>1.549987191156353</v>
      </c>
      <c r="K4940" s="101">
        <v>7202.6574176900567</v>
      </c>
      <c r="L4940" s="31">
        <v>771304.16333197604</v>
      </c>
      <c r="M4940" s="95">
        <v>11165.46510710527</v>
      </c>
      <c r="N4940" s="22">
        <v>1.550186890699865</v>
      </c>
    </row>
    <row r="4941" spans="1:14" s="15" customFormat="1" x14ac:dyDescent="0.3">
      <c r="A4941" s="17" t="s">
        <v>4980</v>
      </c>
      <c r="B4941" s="15" t="s">
        <v>11501</v>
      </c>
      <c r="C4941" s="111" t="s">
        <v>3500</v>
      </c>
      <c r="D4941" s="111" t="s">
        <v>249</v>
      </c>
      <c r="E4941" s="111" t="s">
        <v>4947</v>
      </c>
      <c r="F4941" s="108">
        <v>0</v>
      </c>
      <c r="G4941" s="107">
        <v>8493.2500000000018</v>
      </c>
      <c r="H4941" s="31">
        <v>821031.29318781046</v>
      </c>
      <c r="I4941" s="95">
        <v>11909.756960110661</v>
      </c>
      <c r="J4941" s="22">
        <v>1.402261438213954</v>
      </c>
      <c r="K4941" s="101">
        <v>8567.7514799007786</v>
      </c>
      <c r="L4941" s="31">
        <v>829895.70708050544</v>
      </c>
      <c r="M4941" s="95">
        <v>12013.641310990301</v>
      </c>
      <c r="N4941" s="22">
        <v>1.402193018690294</v>
      </c>
    </row>
    <row r="4942" spans="1:14" s="15" customFormat="1" x14ac:dyDescent="0.3">
      <c r="A4942" s="17" t="s">
        <v>4995</v>
      </c>
      <c r="B4942" s="15" t="s">
        <v>11502</v>
      </c>
      <c r="C4942" s="111" t="s">
        <v>3500</v>
      </c>
      <c r="D4942" s="111" t="s">
        <v>249</v>
      </c>
      <c r="E4942" s="111" t="s">
        <v>4947</v>
      </c>
      <c r="F4942" s="108">
        <v>0</v>
      </c>
      <c r="G4942" s="107">
        <v>16548.166666666672</v>
      </c>
      <c r="H4942" s="31">
        <v>1080874.497724103</v>
      </c>
      <c r="I4942" s="95">
        <v>15679.00356427836</v>
      </c>
      <c r="J4942" s="22">
        <v>0.94747677371783556</v>
      </c>
      <c r="K4942" s="101">
        <v>16689.475054573919</v>
      </c>
      <c r="L4942" s="31">
        <v>1093186.796490317</v>
      </c>
      <c r="M4942" s="95">
        <v>15825.065664150041</v>
      </c>
      <c r="N4942" s="22">
        <v>0.94820631640016861</v>
      </c>
    </row>
    <row r="4943" spans="1:14" s="15" customFormat="1" x14ac:dyDescent="0.3">
      <c r="A4943" s="17" t="s">
        <v>4987</v>
      </c>
      <c r="B4943" s="15" t="s">
        <v>11503</v>
      </c>
      <c r="C4943" s="111" t="s">
        <v>3500</v>
      </c>
      <c r="D4943" s="111" t="s">
        <v>249</v>
      </c>
      <c r="E4943" s="111" t="s">
        <v>4947</v>
      </c>
      <c r="F4943" s="108">
        <v>0</v>
      </c>
      <c r="G4943" s="107">
        <v>21526.083333333328</v>
      </c>
      <c r="H4943" s="31">
        <v>955963.21652487619</v>
      </c>
      <c r="I4943" s="95">
        <v>13867.05922914505</v>
      </c>
      <c r="J4943" s="22">
        <v>0.64419797203292373</v>
      </c>
      <c r="K4943" s="101">
        <v>21790.161898639089</v>
      </c>
      <c r="L4943" s="31">
        <v>970115.03087726736</v>
      </c>
      <c r="M4943" s="95">
        <v>14043.468247786939</v>
      </c>
      <c r="N4943" s="22">
        <v>0.64448664094891528</v>
      </c>
    </row>
    <row r="4944" spans="1:14" s="15" customFormat="1" x14ac:dyDescent="0.3">
      <c r="A4944" s="17" t="s">
        <v>4978</v>
      </c>
      <c r="B4944" s="15" t="s">
        <v>11504</v>
      </c>
      <c r="C4944" s="111" t="s">
        <v>3500</v>
      </c>
      <c r="D4944" s="111" t="s">
        <v>249</v>
      </c>
      <c r="E4944" s="111" t="s">
        <v>4947</v>
      </c>
      <c r="F4944" s="108">
        <v>0</v>
      </c>
      <c r="G4944" s="107">
        <v>5771.4166666666679</v>
      </c>
      <c r="H4944" s="31">
        <v>523123.38180879189</v>
      </c>
      <c r="I4944" s="95">
        <v>7588.349420036925</v>
      </c>
      <c r="J4944" s="22">
        <v>1.314815730401881</v>
      </c>
      <c r="K4944" s="101">
        <v>5823.2946843167729</v>
      </c>
      <c r="L4944" s="31">
        <v>528664.69865773758</v>
      </c>
      <c r="M4944" s="95">
        <v>7652.9954418004099</v>
      </c>
      <c r="N4944" s="22">
        <v>1.314203703688801</v>
      </c>
    </row>
    <row r="4945" spans="1:14" s="15" customFormat="1" x14ac:dyDescent="0.3">
      <c r="A4945" s="17" t="s">
        <v>4946</v>
      </c>
      <c r="B4945" s="15" t="s">
        <v>11505</v>
      </c>
      <c r="C4945" s="111" t="s">
        <v>3500</v>
      </c>
      <c r="D4945" s="111" t="s">
        <v>249</v>
      </c>
      <c r="E4945" s="111" t="s">
        <v>4947</v>
      </c>
      <c r="F4945" s="108">
        <v>0</v>
      </c>
      <c r="G4945" s="107">
        <v>9890.6666666666679</v>
      </c>
      <c r="H4945" s="31">
        <v>823474.78399313672</v>
      </c>
      <c r="I4945" s="95">
        <v>11945.201871732381</v>
      </c>
      <c r="J4945" s="22">
        <v>1.207724643273022</v>
      </c>
      <c r="K4945" s="101">
        <v>9979.5243311534014</v>
      </c>
      <c r="L4945" s="31">
        <v>832410.68934161076</v>
      </c>
      <c r="M4945" s="95">
        <v>12050.0484095337</v>
      </c>
      <c r="N4945" s="22">
        <v>1.2074772313462561</v>
      </c>
    </row>
    <row r="4946" spans="1:14" s="15" customFormat="1" x14ac:dyDescent="0.3">
      <c r="A4946" s="17" t="s">
        <v>4984</v>
      </c>
      <c r="B4946" s="15" t="s">
        <v>11506</v>
      </c>
      <c r="C4946" s="111" t="s">
        <v>3500</v>
      </c>
      <c r="D4946" s="111" t="s">
        <v>249</v>
      </c>
      <c r="E4946" s="111" t="s">
        <v>4947</v>
      </c>
      <c r="F4946" s="108">
        <v>0</v>
      </c>
      <c r="G4946" s="107">
        <v>6161.7499999999991</v>
      </c>
      <c r="H4946" s="31">
        <v>326404.25617041969</v>
      </c>
      <c r="I4946" s="95">
        <v>4734.7712492685232</v>
      </c>
      <c r="J4946" s="22">
        <v>0.7684133970492999</v>
      </c>
      <c r="K4946" s="101">
        <v>6228.0749966455069</v>
      </c>
      <c r="L4946" s="31">
        <v>330748.93934012827</v>
      </c>
      <c r="M4946" s="95">
        <v>4787.9499644614207</v>
      </c>
      <c r="N4946" s="22">
        <v>0.76876883580243505</v>
      </c>
    </row>
    <row r="4947" spans="1:14" s="15" customFormat="1" x14ac:dyDescent="0.3">
      <c r="A4947" s="17" t="s">
        <v>4973</v>
      </c>
      <c r="B4947" s="15" t="s">
        <v>11507</v>
      </c>
      <c r="C4947" s="111" t="s">
        <v>3500</v>
      </c>
      <c r="D4947" s="111" t="s">
        <v>249</v>
      </c>
      <c r="E4947" s="111" t="s">
        <v>4947</v>
      </c>
      <c r="F4947" s="108">
        <v>0</v>
      </c>
      <c r="G4947" s="107">
        <v>10244.91666666667</v>
      </c>
      <c r="H4947" s="31">
        <v>696363.58676970343</v>
      </c>
      <c r="I4947" s="95">
        <v>10101.345884268219</v>
      </c>
      <c r="J4947" s="22">
        <v>0.98598614443926336</v>
      </c>
      <c r="K4947" s="101">
        <v>10331.61219345547</v>
      </c>
      <c r="L4947" s="31">
        <v>703914.47773276351</v>
      </c>
      <c r="M4947" s="95">
        <v>10189.926248496849</v>
      </c>
      <c r="N4947" s="22">
        <v>0.9862861727380382</v>
      </c>
    </row>
    <row r="4948" spans="1:14" s="15" customFormat="1" x14ac:dyDescent="0.3">
      <c r="A4948" s="17" t="s">
        <v>4950</v>
      </c>
      <c r="B4948" s="15" t="s">
        <v>11508</v>
      </c>
      <c r="C4948" s="111" t="s">
        <v>3500</v>
      </c>
      <c r="D4948" s="111" t="s">
        <v>249</v>
      </c>
      <c r="E4948" s="111" t="s">
        <v>4947</v>
      </c>
      <c r="F4948" s="108">
        <v>0</v>
      </c>
      <c r="G4948" s="107">
        <v>26347.083333333339</v>
      </c>
      <c r="H4948" s="31">
        <v>1620267.9948955821</v>
      </c>
      <c r="I4948" s="95">
        <v>23503.364840733331</v>
      </c>
      <c r="J4948" s="22">
        <v>0.89206704755048771</v>
      </c>
      <c r="K4948" s="101">
        <v>26644.404177059609</v>
      </c>
      <c r="L4948" s="31">
        <v>1640754.9378335371</v>
      </c>
      <c r="M4948" s="95">
        <v>23751.708960769662</v>
      </c>
      <c r="N4948" s="22">
        <v>0.89143329319480458</v>
      </c>
    </row>
    <row r="4949" spans="1:14" s="15" customFormat="1" x14ac:dyDescent="0.3">
      <c r="A4949" s="17" t="s">
        <v>4981</v>
      </c>
      <c r="B4949" s="15" t="s">
        <v>11509</v>
      </c>
      <c r="C4949" s="111" t="s">
        <v>3500</v>
      </c>
      <c r="D4949" s="111" t="s">
        <v>249</v>
      </c>
      <c r="E4949" s="111" t="s">
        <v>4947</v>
      </c>
      <c r="F4949" s="108">
        <v>0</v>
      </c>
      <c r="G4949" s="107">
        <v>12377.33333333333</v>
      </c>
      <c r="H4949" s="31">
        <v>817387.60510113894</v>
      </c>
      <c r="I4949" s="95">
        <v>11856.90216649833</v>
      </c>
      <c r="J4949" s="22">
        <v>0.95795288429104264</v>
      </c>
      <c r="K4949" s="101">
        <v>12488.318289803699</v>
      </c>
      <c r="L4949" s="31">
        <v>826317.30249555118</v>
      </c>
      <c r="M4949" s="95">
        <v>11961.840019837129</v>
      </c>
      <c r="N4949" s="22">
        <v>0.9578423405178248</v>
      </c>
    </row>
    <row r="4950" spans="1:14" s="15" customFormat="1" x14ac:dyDescent="0.3">
      <c r="A4950" s="17" t="s">
        <v>4960</v>
      </c>
      <c r="B4950" s="15" t="s">
        <v>11510</v>
      </c>
      <c r="C4950" s="111" t="s">
        <v>3500</v>
      </c>
      <c r="D4950" s="111" t="s">
        <v>249</v>
      </c>
      <c r="E4950" s="111" t="s">
        <v>4947</v>
      </c>
      <c r="F4950" s="108">
        <v>0</v>
      </c>
      <c r="G4950" s="107">
        <v>10678.16666666667</v>
      </c>
      <c r="H4950" s="31">
        <v>859008.58785702474</v>
      </c>
      <c r="I4950" s="95">
        <v>12460.649908120849</v>
      </c>
      <c r="J4950" s="22">
        <v>1.166927834814421</v>
      </c>
      <c r="K4950" s="101">
        <v>10768.172792986839</v>
      </c>
      <c r="L4950" s="31">
        <v>867945.50956767483</v>
      </c>
      <c r="M4950" s="95">
        <v>12564.45350960135</v>
      </c>
      <c r="N4950" s="22">
        <v>1.1668138830187049</v>
      </c>
    </row>
    <row r="4951" spans="1:14" s="15" customFormat="1" x14ac:dyDescent="0.3">
      <c r="A4951" s="17" t="s">
        <v>4951</v>
      </c>
      <c r="B4951" s="15" t="s">
        <v>11511</v>
      </c>
      <c r="C4951" s="111" t="s">
        <v>3500</v>
      </c>
      <c r="D4951" s="111" t="s">
        <v>249</v>
      </c>
      <c r="E4951" s="111" t="s">
        <v>4947</v>
      </c>
      <c r="F4951" s="108">
        <v>0</v>
      </c>
      <c r="G4951" s="107">
        <v>21126.833333333339</v>
      </c>
      <c r="H4951" s="31">
        <v>1319043.771755697</v>
      </c>
      <c r="I4951" s="95">
        <v>19133.851378993058</v>
      </c>
      <c r="J4951" s="22">
        <v>0.9056658457566471</v>
      </c>
      <c r="K4951" s="101">
        <v>21309.547191657311</v>
      </c>
      <c r="L4951" s="31">
        <v>1333560.131825109</v>
      </c>
      <c r="M4951" s="95">
        <v>19304.730647112101</v>
      </c>
      <c r="N4951" s="22">
        <v>0.90591932683909415</v>
      </c>
    </row>
    <row r="4952" spans="1:14" s="15" customFormat="1" x14ac:dyDescent="0.3">
      <c r="A4952" s="17" t="s">
        <v>4976</v>
      </c>
      <c r="B4952" s="15" t="s">
        <v>11512</v>
      </c>
      <c r="C4952" s="111" t="s">
        <v>3500</v>
      </c>
      <c r="D4952" s="111" t="s">
        <v>249</v>
      </c>
      <c r="E4952" s="111" t="s">
        <v>4947</v>
      </c>
      <c r="F4952" s="108">
        <v>0</v>
      </c>
      <c r="G4952" s="107">
        <v>13896.16666666667</v>
      </c>
      <c r="H4952" s="31">
        <v>1162995.642770187</v>
      </c>
      <c r="I4952" s="95">
        <v>16870.240593731189</v>
      </c>
      <c r="J4952" s="22">
        <v>1.2140211756526029</v>
      </c>
      <c r="K4952" s="101">
        <v>14019.489307165401</v>
      </c>
      <c r="L4952" s="31">
        <v>1176087.1509396399</v>
      </c>
      <c r="M4952" s="95">
        <v>17025.13829304908</v>
      </c>
      <c r="N4952" s="22">
        <v>1.2143907613202061</v>
      </c>
    </row>
    <row r="4953" spans="1:14" s="15" customFormat="1" x14ac:dyDescent="0.3">
      <c r="A4953" s="17" t="s">
        <v>4975</v>
      </c>
      <c r="B4953" s="15" t="s">
        <v>11513</v>
      </c>
      <c r="C4953" s="111" t="s">
        <v>3500</v>
      </c>
      <c r="D4953" s="111" t="s">
        <v>249</v>
      </c>
      <c r="E4953" s="111" t="s">
        <v>4947</v>
      </c>
      <c r="F4953" s="108">
        <v>0</v>
      </c>
      <c r="G4953" s="107">
        <v>21324.083333333328</v>
      </c>
      <c r="H4953" s="31">
        <v>1995158.220550237</v>
      </c>
      <c r="I4953" s="95">
        <v>28941.466300827931</v>
      </c>
      <c r="J4953" s="22">
        <v>1.3572197148370391</v>
      </c>
      <c r="K4953" s="101">
        <v>21500.972585002659</v>
      </c>
      <c r="L4953" s="31">
        <v>2015584.251896353</v>
      </c>
      <c r="M4953" s="95">
        <v>29177.770203858319</v>
      </c>
      <c r="N4953" s="22">
        <v>1.3570442029310981</v>
      </c>
    </row>
    <row r="4954" spans="1:14" s="15" customFormat="1" x14ac:dyDescent="0.3">
      <c r="A4954" s="17" t="s">
        <v>4979</v>
      </c>
      <c r="B4954" s="15" t="s">
        <v>11514</v>
      </c>
      <c r="C4954" s="111" t="s">
        <v>3500</v>
      </c>
      <c r="D4954" s="111" t="s">
        <v>249</v>
      </c>
      <c r="E4954" s="111" t="s">
        <v>4947</v>
      </c>
      <c r="F4954" s="108">
        <v>0</v>
      </c>
      <c r="G4954" s="107">
        <v>10409</v>
      </c>
      <c r="H4954" s="31">
        <v>863929.20938185614</v>
      </c>
      <c r="I4954" s="95">
        <v>12532.027706920569</v>
      </c>
      <c r="J4954" s="22">
        <v>1.2039607749947701</v>
      </c>
      <c r="K4954" s="101">
        <v>10500.23141808965</v>
      </c>
      <c r="L4954" s="31">
        <v>873183.53700861346</v>
      </c>
      <c r="M4954" s="95">
        <v>12640.279643313899</v>
      </c>
      <c r="N4954" s="22">
        <v>1.2038096247609751</v>
      </c>
    </row>
    <row r="4955" spans="1:14" s="15" customFormat="1" x14ac:dyDescent="0.3">
      <c r="A4955" s="17" t="s">
        <v>4962</v>
      </c>
      <c r="B4955" s="15" t="s">
        <v>11515</v>
      </c>
      <c r="C4955" s="111" t="s">
        <v>3500</v>
      </c>
      <c r="D4955" s="111" t="s">
        <v>249</v>
      </c>
      <c r="E4955" s="111" t="s">
        <v>4947</v>
      </c>
      <c r="F4955" s="108">
        <v>0</v>
      </c>
      <c r="G4955" s="107">
        <v>12052.75</v>
      </c>
      <c r="H4955" s="31">
        <v>629795.25982081587</v>
      </c>
      <c r="I4955" s="95">
        <v>9135.7157045412187</v>
      </c>
      <c r="J4955" s="22">
        <v>0.75797769841249663</v>
      </c>
      <c r="K4955" s="101">
        <v>12158.16353077949</v>
      </c>
      <c r="L4955" s="31">
        <v>636815.88262869208</v>
      </c>
      <c r="M4955" s="95">
        <v>9218.6012408191182</v>
      </c>
      <c r="N4955" s="22">
        <v>0.75822316565173609</v>
      </c>
    </row>
    <row r="4956" spans="1:14" s="15" customFormat="1" x14ac:dyDescent="0.3">
      <c r="A4956" s="17" t="s">
        <v>4970</v>
      </c>
      <c r="B4956" s="15" t="s">
        <v>11516</v>
      </c>
      <c r="C4956" s="111" t="s">
        <v>3500</v>
      </c>
      <c r="D4956" s="111" t="s">
        <v>249</v>
      </c>
      <c r="E4956" s="111" t="s">
        <v>4947</v>
      </c>
      <c r="F4956" s="108">
        <v>0</v>
      </c>
      <c r="G4956" s="107">
        <v>4437.333333333333</v>
      </c>
      <c r="H4956" s="31">
        <v>275690.82553323061</v>
      </c>
      <c r="I4956" s="95">
        <v>3999.129820599871</v>
      </c>
      <c r="J4956" s="22">
        <v>0.90124620356066798</v>
      </c>
      <c r="K4956" s="101">
        <v>4480.0848350124543</v>
      </c>
      <c r="L4956" s="31">
        <v>279073.42539020488</v>
      </c>
      <c r="M4956" s="95">
        <v>4039.890800088333</v>
      </c>
      <c r="N4956" s="22">
        <v>0.90174426352734516</v>
      </c>
    </row>
    <row r="4957" spans="1:14" s="15" customFormat="1" x14ac:dyDescent="0.3">
      <c r="A4957" s="17" t="s">
        <v>4965</v>
      </c>
      <c r="B4957" s="15" t="s">
        <v>11517</v>
      </c>
      <c r="C4957" s="111" t="s">
        <v>3500</v>
      </c>
      <c r="D4957" s="111" t="s">
        <v>249</v>
      </c>
      <c r="E4957" s="111" t="s">
        <v>4947</v>
      </c>
      <c r="F4957" s="108">
        <v>0</v>
      </c>
      <c r="G4957" s="107">
        <v>7959.0833333333294</v>
      </c>
      <c r="H4957" s="31">
        <v>757989.48425873218</v>
      </c>
      <c r="I4957" s="95">
        <v>10995.281922556511</v>
      </c>
      <c r="J4957" s="22">
        <v>1.381475914004735</v>
      </c>
      <c r="K4957" s="101">
        <v>8018.8295919956199</v>
      </c>
      <c r="L4957" s="31">
        <v>765548.62461813923</v>
      </c>
      <c r="M4957" s="95">
        <v>11082.147435897161</v>
      </c>
      <c r="N4957" s="22">
        <v>1.3820155807973951</v>
      </c>
    </row>
    <row r="4958" spans="1:14" s="15" customFormat="1" x14ac:dyDescent="0.3">
      <c r="A4958" s="17" t="s">
        <v>4985</v>
      </c>
      <c r="B4958" s="15" t="s">
        <v>11518</v>
      </c>
      <c r="C4958" s="111" t="s">
        <v>3500</v>
      </c>
      <c r="D4958" s="111" t="s">
        <v>249</v>
      </c>
      <c r="E4958" s="111" t="s">
        <v>4947</v>
      </c>
      <c r="F4958" s="108">
        <v>0</v>
      </c>
      <c r="G4958" s="107">
        <v>7208.75</v>
      </c>
      <c r="H4958" s="31">
        <v>417018.24233837181</v>
      </c>
      <c r="I4958" s="95">
        <v>6049.20415992772</v>
      </c>
      <c r="J4958" s="22">
        <v>0.83914744718955714</v>
      </c>
      <c r="K4958" s="101">
        <v>7270.5588159502458</v>
      </c>
      <c r="L4958" s="31">
        <v>421624.12628448231</v>
      </c>
      <c r="M4958" s="95">
        <v>6103.4669513600547</v>
      </c>
      <c r="N4958" s="22">
        <v>0.83947700663258373</v>
      </c>
    </row>
    <row r="4959" spans="1:14" s="15" customFormat="1" x14ac:dyDescent="0.3">
      <c r="A4959" s="17" t="s">
        <v>4971</v>
      </c>
      <c r="B4959" s="15" t="s">
        <v>11519</v>
      </c>
      <c r="C4959" s="111" t="s">
        <v>3500</v>
      </c>
      <c r="D4959" s="111" t="s">
        <v>249</v>
      </c>
      <c r="E4959" s="111" t="s">
        <v>4947</v>
      </c>
      <c r="F4959" s="108">
        <v>0</v>
      </c>
      <c r="G4959" s="107">
        <v>13198.66666666667</v>
      </c>
      <c r="H4959" s="31">
        <v>777261.61758157681</v>
      </c>
      <c r="I4959" s="95">
        <v>11274.840601844789</v>
      </c>
      <c r="J4959" s="22">
        <v>0.85424087800622184</v>
      </c>
      <c r="K4959" s="101">
        <v>13325.90659798235</v>
      </c>
      <c r="L4959" s="31">
        <v>786080.76629962574</v>
      </c>
      <c r="M4959" s="95">
        <v>11379.372476830989</v>
      </c>
      <c r="N4959" s="22">
        <v>0.85392857837934399</v>
      </c>
    </row>
    <row r="4960" spans="1:14" s="15" customFormat="1" x14ac:dyDescent="0.3">
      <c r="A4960" s="17" t="s">
        <v>4959</v>
      </c>
      <c r="B4960" s="15" t="s">
        <v>8415</v>
      </c>
      <c r="C4960" s="111" t="s">
        <v>3500</v>
      </c>
      <c r="D4960" s="111" t="s">
        <v>249</v>
      </c>
      <c r="E4960" s="111" t="s">
        <v>4947</v>
      </c>
      <c r="F4960" s="108">
        <v>0</v>
      </c>
      <c r="G4960" s="107">
        <v>3302.75</v>
      </c>
      <c r="H4960" s="31">
        <v>279245.53948408877</v>
      </c>
      <c r="I4960" s="95">
        <v>4050.693968725162</v>
      </c>
      <c r="J4960" s="22">
        <v>1.2264609700174589</v>
      </c>
      <c r="K4960" s="101">
        <v>3330.90034230121</v>
      </c>
      <c r="L4960" s="31">
        <v>282334.86928284413</v>
      </c>
      <c r="M4960" s="95">
        <v>4087.1037411215202</v>
      </c>
      <c r="N4960" s="22">
        <v>1.2270267258425009</v>
      </c>
    </row>
    <row r="4961" spans="1:14" s="15" customFormat="1" x14ac:dyDescent="0.3">
      <c r="A4961" s="17" t="s">
        <v>4967</v>
      </c>
      <c r="B4961" s="15" t="s">
        <v>11520</v>
      </c>
      <c r="C4961" s="111" t="s">
        <v>3500</v>
      </c>
      <c r="D4961" s="111" t="s">
        <v>249</v>
      </c>
      <c r="E4961" s="111" t="s">
        <v>4947</v>
      </c>
      <c r="F4961" s="108">
        <v>0</v>
      </c>
      <c r="G4961" s="107">
        <v>21151</v>
      </c>
      <c r="H4961" s="31">
        <v>1344732.9223980999</v>
      </c>
      <c r="I4961" s="95">
        <v>19506.494350340428</v>
      </c>
      <c r="J4961" s="22">
        <v>0.92224927191813288</v>
      </c>
      <c r="K4961" s="101">
        <v>21415.57255595813</v>
      </c>
      <c r="L4961" s="31">
        <v>1363627.171379026</v>
      </c>
      <c r="M4961" s="95">
        <v>19739.983686020849</v>
      </c>
      <c r="N4961" s="22">
        <v>0.92175839027609374</v>
      </c>
    </row>
    <row r="4962" spans="1:14" s="15" customFormat="1" x14ac:dyDescent="0.3">
      <c r="A4962" s="17" t="s">
        <v>4986</v>
      </c>
      <c r="B4962" s="15" t="s">
        <v>11521</v>
      </c>
      <c r="C4962" s="111" t="s">
        <v>3500</v>
      </c>
      <c r="D4962" s="111" t="s">
        <v>249</v>
      </c>
      <c r="E4962" s="111" t="s">
        <v>4947</v>
      </c>
      <c r="F4962" s="108">
        <v>0</v>
      </c>
      <c r="G4962" s="107">
        <v>5855.416666666667</v>
      </c>
      <c r="H4962" s="31">
        <v>384063.22729325428</v>
      </c>
      <c r="I4962" s="95">
        <v>5571.1636478782511</v>
      </c>
      <c r="J4962" s="22">
        <v>0.95145468973940095</v>
      </c>
      <c r="K4962" s="101">
        <v>5909.5757650402256</v>
      </c>
      <c r="L4962" s="31">
        <v>388322.75103252218</v>
      </c>
      <c r="M4962" s="95">
        <v>5621.3933919640813</v>
      </c>
      <c r="N4962" s="22">
        <v>0.95123467664447781</v>
      </c>
    </row>
    <row r="4963" spans="1:14" s="15" customFormat="1" x14ac:dyDescent="0.3">
      <c r="A4963" s="17" t="s">
        <v>4966</v>
      </c>
      <c r="B4963" s="15" t="s">
        <v>11522</v>
      </c>
      <c r="C4963" s="111" t="s">
        <v>3500</v>
      </c>
      <c r="D4963" s="111" t="s">
        <v>249</v>
      </c>
      <c r="E4963" s="111" t="s">
        <v>4947</v>
      </c>
      <c r="F4963" s="108">
        <v>0</v>
      </c>
      <c r="G4963" s="107">
        <v>12432.33333333333</v>
      </c>
      <c r="H4963" s="31">
        <v>857060.22762553045</v>
      </c>
      <c r="I4963" s="95">
        <v>12432.387286439591</v>
      </c>
      <c r="J4963" s="22">
        <v>1.000004339740965</v>
      </c>
      <c r="K4963" s="101">
        <v>12537.886799359359</v>
      </c>
      <c r="L4963" s="31">
        <v>867003.18716706522</v>
      </c>
      <c r="M4963" s="95">
        <v>12550.812369848911</v>
      </c>
      <c r="N4963" s="22">
        <v>1.001030920975472</v>
      </c>
    </row>
    <row r="4964" spans="1:14" s="15" customFormat="1" x14ac:dyDescent="0.3">
      <c r="A4964" s="17" t="s">
        <v>4990</v>
      </c>
      <c r="B4964" s="15" t="s">
        <v>11523</v>
      </c>
      <c r="C4964" s="111" t="s">
        <v>3500</v>
      </c>
      <c r="D4964" s="111" t="s">
        <v>249</v>
      </c>
      <c r="E4964" s="111" t="s">
        <v>4947</v>
      </c>
      <c r="F4964" s="108">
        <v>0</v>
      </c>
      <c r="G4964" s="107">
        <v>4372.916666666667</v>
      </c>
      <c r="H4964" s="31">
        <v>415392.83215431741</v>
      </c>
      <c r="I4964" s="95">
        <v>6025.6262032612767</v>
      </c>
      <c r="J4964" s="22">
        <v>1.3779421522465041</v>
      </c>
      <c r="K4964" s="101">
        <v>4410.2624911435223</v>
      </c>
      <c r="L4964" s="31">
        <v>419778.48787274992</v>
      </c>
      <c r="M4964" s="95">
        <v>6076.7493316890941</v>
      </c>
      <c r="N4964" s="22">
        <v>1.3778656812133361</v>
      </c>
    </row>
    <row r="4965" spans="1:14" s="15" customFormat="1" x14ac:dyDescent="0.3">
      <c r="A4965" s="17" t="s">
        <v>4955</v>
      </c>
      <c r="B4965" s="15" t="s">
        <v>11524</v>
      </c>
      <c r="C4965" s="111" t="s">
        <v>3500</v>
      </c>
      <c r="D4965" s="111" t="s">
        <v>249</v>
      </c>
      <c r="E4965" s="111" t="s">
        <v>4947</v>
      </c>
      <c r="F4965" s="108">
        <v>0</v>
      </c>
      <c r="G4965" s="107">
        <v>10438.66666666667</v>
      </c>
      <c r="H4965" s="31">
        <v>714189.75122087682</v>
      </c>
      <c r="I4965" s="95">
        <v>10359.92955568971</v>
      </c>
      <c r="J4965" s="22">
        <v>0.99245716780780213</v>
      </c>
      <c r="K4965" s="101">
        <v>10538.410218319459</v>
      </c>
      <c r="L4965" s="31">
        <v>722552.13450300344</v>
      </c>
      <c r="M4965" s="95">
        <v>10459.726563650531</v>
      </c>
      <c r="N4965" s="22">
        <v>0.99253363144545759</v>
      </c>
    </row>
    <row r="4966" spans="1:14" s="15" customFormat="1" x14ac:dyDescent="0.3">
      <c r="A4966" s="17" t="s">
        <v>4953</v>
      </c>
      <c r="B4966" s="15" t="s">
        <v>11525</v>
      </c>
      <c r="C4966" s="111" t="s">
        <v>3500</v>
      </c>
      <c r="D4966" s="111" t="s">
        <v>249</v>
      </c>
      <c r="E4966" s="111" t="s">
        <v>4947</v>
      </c>
      <c r="F4966" s="108">
        <v>0</v>
      </c>
      <c r="G4966" s="107">
        <v>8356.7500000000018</v>
      </c>
      <c r="H4966" s="31">
        <v>858117.01288453548</v>
      </c>
      <c r="I4966" s="95">
        <v>12447.716855115241</v>
      </c>
      <c r="J4966" s="22">
        <v>1.489540414050347</v>
      </c>
      <c r="K4966" s="101">
        <v>8426.2568414128455</v>
      </c>
      <c r="L4966" s="31">
        <v>867176.36057257478</v>
      </c>
      <c r="M4966" s="95">
        <v>12553.319242894089</v>
      </c>
      <c r="N4966" s="22">
        <v>1.489785972485175</v>
      </c>
    </row>
    <row r="4967" spans="1:14" s="15" customFormat="1" x14ac:dyDescent="0.3">
      <c r="A4967" s="17" t="s">
        <v>4972</v>
      </c>
      <c r="B4967" s="15" t="s">
        <v>11526</v>
      </c>
      <c r="C4967" s="111" t="s">
        <v>3500</v>
      </c>
      <c r="D4967" s="111" t="s">
        <v>249</v>
      </c>
      <c r="E4967" s="111" t="s">
        <v>4947</v>
      </c>
      <c r="F4967" s="108">
        <v>0</v>
      </c>
      <c r="G4967" s="107">
        <v>3888.0000000000009</v>
      </c>
      <c r="H4967" s="31">
        <v>273060.79034154071</v>
      </c>
      <c r="I4967" s="95">
        <v>3960.9789240512791</v>
      </c>
      <c r="J4967" s="22">
        <v>1.0187702993959049</v>
      </c>
      <c r="K4967" s="101">
        <v>3922.047666363987</v>
      </c>
      <c r="L4967" s="31">
        <v>275941.64509062882</v>
      </c>
      <c r="M4967" s="95">
        <v>3994.5548803300649</v>
      </c>
      <c r="N4967" s="22">
        <v>1.018487081273364</v>
      </c>
    </row>
    <row r="4968" spans="1:14" s="15" customFormat="1" x14ac:dyDescent="0.3">
      <c r="A4968" s="17" t="s">
        <v>4952</v>
      </c>
      <c r="B4968" s="15" t="s">
        <v>11527</v>
      </c>
      <c r="C4968" s="111" t="s">
        <v>3500</v>
      </c>
      <c r="D4968" s="111" t="s">
        <v>249</v>
      </c>
      <c r="E4968" s="111" t="s">
        <v>4947</v>
      </c>
      <c r="F4968" s="108">
        <v>0</v>
      </c>
      <c r="G4968" s="107">
        <v>2755.166666666667</v>
      </c>
      <c r="H4968" s="31">
        <v>173429.9433472066</v>
      </c>
      <c r="I4968" s="95">
        <v>2515.7487808427641</v>
      </c>
      <c r="J4968" s="22">
        <v>0.91310221311817696</v>
      </c>
      <c r="K4968" s="101">
        <v>2784.294656165298</v>
      </c>
      <c r="L4968" s="31">
        <v>175475.565379457</v>
      </c>
      <c r="M4968" s="95">
        <v>2540.1993085711001</v>
      </c>
      <c r="N4968" s="22">
        <v>0.91233135219589834</v>
      </c>
    </row>
    <row r="4969" spans="1:14" s="15" customFormat="1" x14ac:dyDescent="0.3">
      <c r="A4969" s="17" t="s">
        <v>4988</v>
      </c>
      <c r="B4969" s="15" t="s">
        <v>11528</v>
      </c>
      <c r="C4969" s="111" t="s">
        <v>3500</v>
      </c>
      <c r="D4969" s="111" t="s">
        <v>249</v>
      </c>
      <c r="E4969" s="111" t="s">
        <v>4947</v>
      </c>
      <c r="F4969" s="108">
        <v>0</v>
      </c>
      <c r="G4969" s="107">
        <v>4736.4166666666661</v>
      </c>
      <c r="H4969" s="31">
        <v>270138.10111368319</v>
      </c>
      <c r="I4969" s="95">
        <v>3918.5828318894728</v>
      </c>
      <c r="J4969" s="22">
        <v>0.82733068217312111</v>
      </c>
      <c r="K4969" s="101">
        <v>4783.2950397418244</v>
      </c>
      <c r="L4969" s="31">
        <v>273690.094859306</v>
      </c>
      <c r="M4969" s="95">
        <v>3961.96124640473</v>
      </c>
      <c r="N4969" s="22">
        <v>0.82829121212196333</v>
      </c>
    </row>
    <row r="4970" spans="1:14" s="15" customFormat="1" x14ac:dyDescent="0.3">
      <c r="A4970" s="17" t="s">
        <v>4958</v>
      </c>
      <c r="B4970" s="15" t="s">
        <v>11529</v>
      </c>
      <c r="C4970" s="111" t="s">
        <v>3500</v>
      </c>
      <c r="D4970" s="111" t="s">
        <v>249</v>
      </c>
      <c r="E4970" s="111" t="s">
        <v>4947</v>
      </c>
      <c r="F4970" s="108">
        <v>0</v>
      </c>
      <c r="G4970" s="107">
        <v>4117.75</v>
      </c>
      <c r="H4970" s="31">
        <v>242111.6452863859</v>
      </c>
      <c r="I4970" s="95">
        <v>3512.0352616252608</v>
      </c>
      <c r="J4970" s="22">
        <v>0.85290152671368136</v>
      </c>
      <c r="K4970" s="101">
        <v>4154.0077948261533</v>
      </c>
      <c r="L4970" s="31">
        <v>244755.74747093479</v>
      </c>
      <c r="M4970" s="95">
        <v>3543.1051562650068</v>
      </c>
      <c r="N4970" s="22">
        <v>0.852936569035323</v>
      </c>
    </row>
    <row r="4971" spans="1:14" s="15" customFormat="1" x14ac:dyDescent="0.3">
      <c r="A4971" s="17" t="s">
        <v>4969</v>
      </c>
      <c r="B4971" s="15" t="s">
        <v>11530</v>
      </c>
      <c r="C4971" s="111" t="s">
        <v>3500</v>
      </c>
      <c r="D4971" s="111" t="s">
        <v>249</v>
      </c>
      <c r="E4971" s="111" t="s">
        <v>4947</v>
      </c>
      <c r="F4971" s="108">
        <v>0</v>
      </c>
      <c r="G4971" s="107">
        <v>10056.83333333333</v>
      </c>
      <c r="H4971" s="31">
        <v>885641.76693958312</v>
      </c>
      <c r="I4971" s="95">
        <v>12846.98681461902</v>
      </c>
      <c r="J4971" s="22">
        <v>1.277438572242988</v>
      </c>
      <c r="K4971" s="101">
        <v>10140.55600553285</v>
      </c>
      <c r="L4971" s="31">
        <v>895258.63211744884</v>
      </c>
      <c r="M4971" s="95">
        <v>12959.840610169</v>
      </c>
      <c r="N4971" s="22">
        <v>1.278020712384796</v>
      </c>
    </row>
    <row r="4972" spans="1:14" s="15" customFormat="1" x14ac:dyDescent="0.3">
      <c r="A4972" s="17" t="s">
        <v>4994</v>
      </c>
      <c r="B4972" s="15" t="s">
        <v>11531</v>
      </c>
      <c r="C4972" s="111" t="s">
        <v>3500</v>
      </c>
      <c r="D4972" s="111" t="s">
        <v>249</v>
      </c>
      <c r="E4972" s="111" t="s">
        <v>4947</v>
      </c>
      <c r="F4972" s="108">
        <v>0</v>
      </c>
      <c r="G4972" s="107">
        <v>4759.0833333333339</v>
      </c>
      <c r="H4972" s="31">
        <v>365341.47818104539</v>
      </c>
      <c r="I4972" s="95">
        <v>5299.5887595096883</v>
      </c>
      <c r="J4972" s="22">
        <v>1.113573431755349</v>
      </c>
      <c r="K4972" s="101">
        <v>4800.5924901543513</v>
      </c>
      <c r="L4972" s="31">
        <v>369199.08078481251</v>
      </c>
      <c r="M4972" s="95">
        <v>5344.5575040982867</v>
      </c>
      <c r="N4972" s="22">
        <v>1.113312057846936</v>
      </c>
    </row>
    <row r="4973" spans="1:14" s="15" customFormat="1" x14ac:dyDescent="0.3">
      <c r="A4973" s="17" t="s">
        <v>4983</v>
      </c>
      <c r="B4973" s="15" t="s">
        <v>11532</v>
      </c>
      <c r="C4973" s="111" t="s">
        <v>3500</v>
      </c>
      <c r="D4973" s="111" t="s">
        <v>249</v>
      </c>
      <c r="E4973" s="111" t="s">
        <v>4947</v>
      </c>
      <c r="F4973" s="108">
        <v>0</v>
      </c>
      <c r="G4973" s="107">
        <v>7747.416666666667</v>
      </c>
      <c r="H4973" s="31">
        <v>496559.02517921338</v>
      </c>
      <c r="I4973" s="95">
        <v>7203.0108417330484</v>
      </c>
      <c r="J4973" s="22">
        <v>0.92973066399333737</v>
      </c>
      <c r="K4973" s="101">
        <v>7814.810977550037</v>
      </c>
      <c r="L4973" s="31">
        <v>501804.80379392381</v>
      </c>
      <c r="M4973" s="95">
        <v>7264.1693040198616</v>
      </c>
      <c r="N4973" s="22">
        <v>0.92953870859934695</v>
      </c>
    </row>
    <row r="4974" spans="1:14" s="15" customFormat="1" x14ac:dyDescent="0.3">
      <c r="A4974" s="17" t="s">
        <v>4977</v>
      </c>
      <c r="B4974" s="15" t="s">
        <v>11533</v>
      </c>
      <c r="C4974" s="111" t="s">
        <v>3500</v>
      </c>
      <c r="D4974" s="111" t="s">
        <v>249</v>
      </c>
      <c r="E4974" s="111" t="s">
        <v>4947</v>
      </c>
      <c r="F4974" s="108">
        <v>0</v>
      </c>
      <c r="G4974" s="107">
        <v>5481.25</v>
      </c>
      <c r="H4974" s="31">
        <v>340567.79683340638</v>
      </c>
      <c r="I4974" s="95">
        <v>4940.2254486278043</v>
      </c>
      <c r="J4974" s="22">
        <v>0.90129540681921172</v>
      </c>
      <c r="K4974" s="101">
        <v>5528.9742765293149</v>
      </c>
      <c r="L4974" s="31">
        <v>344481.7468286964</v>
      </c>
      <c r="M4974" s="95">
        <v>4986.7472614626622</v>
      </c>
      <c r="N4974" s="22">
        <v>0.90192990816245522</v>
      </c>
    </row>
    <row r="4975" spans="1:14" s="15" customFormat="1" x14ac:dyDescent="0.3">
      <c r="A4975" s="17" t="s">
        <v>4957</v>
      </c>
      <c r="B4975" s="15" t="s">
        <v>8495</v>
      </c>
      <c r="C4975" s="111" t="s">
        <v>3500</v>
      </c>
      <c r="D4975" s="111" t="s">
        <v>249</v>
      </c>
      <c r="E4975" s="111" t="s">
        <v>4947</v>
      </c>
      <c r="F4975" s="108">
        <v>0</v>
      </c>
      <c r="G4975" s="107">
        <v>8206.9166666666661</v>
      </c>
      <c r="H4975" s="31">
        <v>660962.4049933902</v>
      </c>
      <c r="I4975" s="95">
        <v>9587.8216440171909</v>
      </c>
      <c r="J4975" s="22">
        <v>1.1682611184489331</v>
      </c>
      <c r="K4975" s="101">
        <v>8271.9668722868228</v>
      </c>
      <c r="L4975" s="31">
        <v>667596.09927390853</v>
      </c>
      <c r="M4975" s="95">
        <v>9664.17829236342</v>
      </c>
      <c r="N4975" s="22">
        <v>1.1683047625276231</v>
      </c>
    </row>
    <row r="4976" spans="1:14" s="15" customFormat="1" x14ac:dyDescent="0.3">
      <c r="A4976" s="17" t="s">
        <v>4982</v>
      </c>
      <c r="B4976" s="15" t="s">
        <v>11534</v>
      </c>
      <c r="C4976" s="111" t="s">
        <v>3500</v>
      </c>
      <c r="D4976" s="111" t="s">
        <v>249</v>
      </c>
      <c r="E4976" s="111" t="s">
        <v>4947</v>
      </c>
      <c r="F4976" s="108">
        <v>0</v>
      </c>
      <c r="G4976" s="107">
        <v>2970.666666666667</v>
      </c>
      <c r="H4976" s="31">
        <v>198951.79554559931</v>
      </c>
      <c r="I4976" s="95">
        <v>2885.9649460202741</v>
      </c>
      <c r="J4976" s="22">
        <v>0.97148730229587277</v>
      </c>
      <c r="K4976" s="101">
        <v>2998.3666038729798</v>
      </c>
      <c r="L4976" s="31">
        <v>201282.3338591427</v>
      </c>
      <c r="M4976" s="95">
        <v>2913.7802986468082</v>
      </c>
      <c r="N4976" s="22">
        <v>0.97178920512357891</v>
      </c>
    </row>
    <row r="4977" spans="1:14" s="15" customFormat="1" x14ac:dyDescent="0.3">
      <c r="A4977" s="17" t="s">
        <v>4956</v>
      </c>
      <c r="B4977" s="15" t="s">
        <v>13265</v>
      </c>
      <c r="C4977" s="111" t="s">
        <v>3500</v>
      </c>
      <c r="D4977" s="111" t="s">
        <v>249</v>
      </c>
      <c r="E4977" s="111" t="s">
        <v>4947</v>
      </c>
      <c r="F4977" s="108">
        <v>0</v>
      </c>
      <c r="G4977" s="107">
        <v>4159.583333333333</v>
      </c>
      <c r="H4977" s="31">
        <v>252961.97873346199</v>
      </c>
      <c r="I4977" s="95">
        <v>3669.428573382108</v>
      </c>
      <c r="J4977" s="22">
        <v>0.88216253391936905</v>
      </c>
      <c r="K4977" s="101">
        <v>4196.1084305820486</v>
      </c>
      <c r="L4977" s="31">
        <v>255561.4129386741</v>
      </c>
      <c r="M4977" s="95">
        <v>3699.5288947521631</v>
      </c>
      <c r="N4977" s="22">
        <v>0.88165712491824133</v>
      </c>
    </row>
    <row r="4978" spans="1:14" s="15" customFormat="1" x14ac:dyDescent="0.3">
      <c r="A4978" s="17" t="s">
        <v>4991</v>
      </c>
      <c r="B4978" s="15" t="s">
        <v>11535</v>
      </c>
      <c r="C4978" s="111" t="s">
        <v>3500</v>
      </c>
      <c r="D4978" s="111" t="s">
        <v>249</v>
      </c>
      <c r="E4978" s="111" t="s">
        <v>4947</v>
      </c>
      <c r="F4978" s="108">
        <v>0</v>
      </c>
      <c r="G4978" s="107">
        <v>3905.5</v>
      </c>
      <c r="H4978" s="31">
        <v>333229.35822370939</v>
      </c>
      <c r="I4978" s="95">
        <v>4833.7751573498172</v>
      </c>
      <c r="J4978" s="22">
        <v>1.237684075624073</v>
      </c>
      <c r="K4978" s="101">
        <v>3938.2464327978478</v>
      </c>
      <c r="L4978" s="31">
        <v>336513.47915244201</v>
      </c>
      <c r="M4978" s="95">
        <v>4871.3979363417502</v>
      </c>
      <c r="N4978" s="22">
        <v>1.236945940145489</v>
      </c>
    </row>
    <row r="4979" spans="1:14" s="15" customFormat="1" x14ac:dyDescent="0.3">
      <c r="A4979" s="17" t="s">
        <v>4993</v>
      </c>
      <c r="B4979" s="15" t="s">
        <v>11536</v>
      </c>
      <c r="C4979" s="111" t="s">
        <v>3500</v>
      </c>
      <c r="D4979" s="111" t="s">
        <v>249</v>
      </c>
      <c r="E4979" s="111" t="s">
        <v>4947</v>
      </c>
      <c r="F4979" s="108">
        <v>0</v>
      </c>
      <c r="G4979" s="107">
        <v>4290.1666666666661</v>
      </c>
      <c r="H4979" s="31">
        <v>346626.77598837338</v>
      </c>
      <c r="I4979" s="95">
        <v>5028.1160927004003</v>
      </c>
      <c r="J4979" s="22">
        <v>1.172009500648864</v>
      </c>
      <c r="K4979" s="101">
        <v>4329.3140666099516</v>
      </c>
      <c r="L4979" s="31">
        <v>350496.72683901252</v>
      </c>
      <c r="M4979" s="95">
        <v>5073.8206270918499</v>
      </c>
      <c r="N4979" s="22">
        <v>1.1719687112154651</v>
      </c>
    </row>
    <row r="4980" spans="1:14" s="15" customFormat="1" x14ac:dyDescent="0.3">
      <c r="A4980" s="17" t="s">
        <v>4954</v>
      </c>
      <c r="B4980" s="15" t="s">
        <v>11537</v>
      </c>
      <c r="C4980" s="111" t="s">
        <v>3500</v>
      </c>
      <c r="D4980" s="111" t="s">
        <v>249</v>
      </c>
      <c r="E4980" s="111" t="s">
        <v>4947</v>
      </c>
      <c r="F4980" s="108">
        <v>0</v>
      </c>
      <c r="G4980" s="107">
        <v>3373</v>
      </c>
      <c r="H4980" s="31">
        <v>200366.37195424919</v>
      </c>
      <c r="I4980" s="95">
        <v>2906.484579520617</v>
      </c>
      <c r="J4980" s="22">
        <v>0.86169124800492625</v>
      </c>
      <c r="K4980" s="101">
        <v>3405.5957886682868</v>
      </c>
      <c r="L4980" s="31">
        <v>202716.25136829441</v>
      </c>
      <c r="M4980" s="95">
        <v>2934.537811280652</v>
      </c>
      <c r="N4980" s="22">
        <v>0.86168118396345705</v>
      </c>
    </row>
    <row r="4981" spans="1:14" s="15" customFormat="1" x14ac:dyDescent="0.3">
      <c r="A4981" s="17" t="s">
        <v>4964</v>
      </c>
      <c r="B4981" s="15" t="s">
        <v>11538</v>
      </c>
      <c r="C4981" s="111" t="s">
        <v>3500</v>
      </c>
      <c r="D4981" s="111" t="s">
        <v>249</v>
      </c>
      <c r="E4981" s="111" t="s">
        <v>4947</v>
      </c>
      <c r="F4981" s="108">
        <v>0</v>
      </c>
      <c r="G4981" s="107">
        <v>11782.5</v>
      </c>
      <c r="H4981" s="31">
        <v>1070796.1972676599</v>
      </c>
      <c r="I4981" s="95">
        <v>15532.80924744402</v>
      </c>
      <c r="J4981" s="22">
        <v>1.318294865049354</v>
      </c>
      <c r="K4981" s="101">
        <v>11875.304344623421</v>
      </c>
      <c r="L4981" s="31">
        <v>1081703.9984430559</v>
      </c>
      <c r="M4981" s="95">
        <v>15658.839696465941</v>
      </c>
      <c r="N4981" s="22">
        <v>1.318605337770187</v>
      </c>
    </row>
    <row r="4982" spans="1:14" s="15" customFormat="1" x14ac:dyDescent="0.3">
      <c r="A4982" s="17" t="s">
        <v>4963</v>
      </c>
      <c r="B4982" s="15" t="s">
        <v>11539</v>
      </c>
      <c r="C4982" s="111" t="s">
        <v>3500</v>
      </c>
      <c r="D4982" s="111" t="s">
        <v>249</v>
      </c>
      <c r="E4982" s="111" t="s">
        <v>4947</v>
      </c>
      <c r="F4982" s="108">
        <v>0</v>
      </c>
      <c r="G4982" s="107">
        <v>6932.0833333333312</v>
      </c>
      <c r="H4982" s="31">
        <v>527938.72420555865</v>
      </c>
      <c r="I4982" s="95">
        <v>7658.2000555742597</v>
      </c>
      <c r="J4982" s="22">
        <v>1.1047472581221509</v>
      </c>
      <c r="K4982" s="101">
        <v>6981.490944423942</v>
      </c>
      <c r="L4982" s="31">
        <v>533029.42510234122</v>
      </c>
      <c r="M4982" s="95">
        <v>7716.1795955183852</v>
      </c>
      <c r="N4982" s="22">
        <v>1.105233775556385</v>
      </c>
    </row>
    <row r="4983" spans="1:14" s="15" customFormat="1" x14ac:dyDescent="0.3">
      <c r="A4983" s="17" t="s">
        <v>4961</v>
      </c>
      <c r="B4983" s="15" t="s">
        <v>11540</v>
      </c>
      <c r="C4983" s="111" t="s">
        <v>3500</v>
      </c>
      <c r="D4983" s="111" t="s">
        <v>249</v>
      </c>
      <c r="E4983" s="111" t="s">
        <v>4947</v>
      </c>
      <c r="F4983" s="108">
        <v>0</v>
      </c>
      <c r="G4983" s="107">
        <v>5592.9999999999973</v>
      </c>
      <c r="H4983" s="31">
        <v>420848.42795587092</v>
      </c>
      <c r="I4983" s="95">
        <v>6104.7642587875471</v>
      </c>
      <c r="J4983" s="22">
        <v>1.0915008508470501</v>
      </c>
      <c r="K4983" s="101">
        <v>5635.1908868826504</v>
      </c>
      <c r="L4983" s="31">
        <v>424928.73014369688</v>
      </c>
      <c r="M4983" s="95">
        <v>6151.3046797647239</v>
      </c>
      <c r="N4983" s="22">
        <v>1.0915876326538401</v>
      </c>
    </row>
    <row r="4984" spans="1:14" s="15" customFormat="1" x14ac:dyDescent="0.3">
      <c r="A4984" s="17" t="s">
        <v>4992</v>
      </c>
      <c r="B4984" s="15" t="s">
        <v>11541</v>
      </c>
      <c r="C4984" s="111" t="s">
        <v>3500</v>
      </c>
      <c r="D4984" s="111" t="s">
        <v>249</v>
      </c>
      <c r="E4984" s="111" t="s">
        <v>4947</v>
      </c>
      <c r="F4984" s="108">
        <v>0</v>
      </c>
      <c r="G4984" s="107">
        <v>6678.0833333333348</v>
      </c>
      <c r="H4984" s="31">
        <v>422391.67240739579</v>
      </c>
      <c r="I4984" s="95">
        <v>6127.1503316451826</v>
      </c>
      <c r="J4984" s="22">
        <v>0.91750132872134194</v>
      </c>
      <c r="K4984" s="101">
        <v>6739.8800521541461</v>
      </c>
      <c r="L4984" s="31">
        <v>427325.08713652438</v>
      </c>
      <c r="M4984" s="95">
        <v>6185.9945487678924</v>
      </c>
      <c r="N4984" s="22">
        <v>0.91781967941562603</v>
      </c>
    </row>
    <row r="4985" spans="1:14" s="15" customFormat="1" x14ac:dyDescent="0.3">
      <c r="A4985" s="17" t="s">
        <v>5016</v>
      </c>
      <c r="B4985" s="15" t="s">
        <v>11542</v>
      </c>
      <c r="C4985" s="111" t="s">
        <v>4890</v>
      </c>
      <c r="D4985" s="111" t="s">
        <v>249</v>
      </c>
      <c r="E4985" s="111" t="s">
        <v>4998</v>
      </c>
      <c r="F4985" s="108">
        <v>0</v>
      </c>
      <c r="G4985" s="107">
        <v>6680</v>
      </c>
      <c r="H4985" s="31">
        <v>320467.96968842059</v>
      </c>
      <c r="I4985" s="95">
        <v>4648.6603667323716</v>
      </c>
      <c r="J4985" s="22">
        <v>0.69590724052879815</v>
      </c>
      <c r="K4985" s="101">
        <v>6748.8639413483688</v>
      </c>
      <c r="L4985" s="31">
        <v>324355.88115897548</v>
      </c>
      <c r="M4985" s="95">
        <v>4695.4035068603189</v>
      </c>
      <c r="N4985" s="22">
        <v>0.69573242958609938</v>
      </c>
    </row>
    <row r="4986" spans="1:14" s="15" customFormat="1" x14ac:dyDescent="0.3">
      <c r="A4986" s="17" t="s">
        <v>5027</v>
      </c>
      <c r="B4986" s="15" t="s">
        <v>11543</v>
      </c>
      <c r="C4986" s="111" t="s">
        <v>4890</v>
      </c>
      <c r="D4986" s="111" t="s">
        <v>249</v>
      </c>
      <c r="E4986" s="111" t="s">
        <v>4998</v>
      </c>
      <c r="F4986" s="108">
        <v>0</v>
      </c>
      <c r="G4986" s="107">
        <v>19099.166666666661</v>
      </c>
      <c r="H4986" s="31">
        <v>847973.05288638629</v>
      </c>
      <c r="I4986" s="95">
        <v>12300.57009080378</v>
      </c>
      <c r="J4986" s="22">
        <v>0.64403700462343627</v>
      </c>
      <c r="K4986" s="101">
        <v>19297.271703770071</v>
      </c>
      <c r="L4986" s="31">
        <v>859817.25551018515</v>
      </c>
      <c r="M4986" s="95">
        <v>12446.78820792771</v>
      </c>
      <c r="N4986" s="22">
        <v>0.64500248527339765</v>
      </c>
    </row>
    <row r="4987" spans="1:14" s="15" customFormat="1" x14ac:dyDescent="0.3">
      <c r="A4987" s="17" t="s">
        <v>5013</v>
      </c>
      <c r="B4987" s="15" t="s">
        <v>11544</v>
      </c>
      <c r="C4987" s="111" t="s">
        <v>4890</v>
      </c>
      <c r="D4987" s="111" t="s">
        <v>249</v>
      </c>
      <c r="E4987" s="111" t="s">
        <v>4998</v>
      </c>
      <c r="F4987" s="108">
        <v>0</v>
      </c>
      <c r="G4987" s="107">
        <v>12707.66666666667</v>
      </c>
      <c r="H4987" s="31">
        <v>791011.7986542125</v>
      </c>
      <c r="I4987" s="95">
        <v>11474.29866890186</v>
      </c>
      <c r="J4987" s="22">
        <v>0.90294300046443277</v>
      </c>
      <c r="K4987" s="101">
        <v>12822.6644289655</v>
      </c>
      <c r="L4987" s="31">
        <v>799585.59784561233</v>
      </c>
      <c r="M4987" s="95">
        <v>11574.869574568231</v>
      </c>
      <c r="N4987" s="22">
        <v>0.90268833273226834</v>
      </c>
    </row>
    <row r="4988" spans="1:14" s="15" customFormat="1" x14ac:dyDescent="0.3">
      <c r="A4988" s="17" t="s">
        <v>5008</v>
      </c>
      <c r="B4988" s="15" t="s">
        <v>11545</v>
      </c>
      <c r="C4988" s="111" t="s">
        <v>4890</v>
      </c>
      <c r="D4988" s="111" t="s">
        <v>249</v>
      </c>
      <c r="E4988" s="111" t="s">
        <v>4998</v>
      </c>
      <c r="F4988" s="108">
        <v>0</v>
      </c>
      <c r="G4988" s="107">
        <v>8603.5</v>
      </c>
      <c r="H4988" s="31">
        <v>745246.90089759324</v>
      </c>
      <c r="I4988" s="95">
        <v>10810.439916978539</v>
      </c>
      <c r="J4988" s="22">
        <v>1.256516524319002</v>
      </c>
      <c r="K4988" s="101">
        <v>8679.9788233703566</v>
      </c>
      <c r="L4988" s="31">
        <v>753185.77252090839</v>
      </c>
      <c r="M4988" s="95">
        <v>10903.181730435879</v>
      </c>
      <c r="N4988" s="22">
        <v>1.256129992054781</v>
      </c>
    </row>
    <row r="4989" spans="1:14" s="15" customFormat="1" x14ac:dyDescent="0.3">
      <c r="A4989" s="17" t="s">
        <v>5038</v>
      </c>
      <c r="B4989" s="15" t="s">
        <v>8786</v>
      </c>
      <c r="C4989" s="111" t="s">
        <v>4890</v>
      </c>
      <c r="D4989" s="111" t="s">
        <v>249</v>
      </c>
      <c r="E4989" s="111" t="s">
        <v>4998</v>
      </c>
      <c r="F4989" s="108">
        <v>0</v>
      </c>
      <c r="G4989" s="107">
        <v>11635.5</v>
      </c>
      <c r="H4989" s="31">
        <v>734695.8128065099</v>
      </c>
      <c r="I4989" s="95">
        <v>10657.387413533001</v>
      </c>
      <c r="J4989" s="22">
        <v>0.91593721056533883</v>
      </c>
      <c r="K4989" s="101">
        <v>11744.5999523992</v>
      </c>
      <c r="L4989" s="31">
        <v>743387.52267154981</v>
      </c>
      <c r="M4989" s="95">
        <v>10761.341426694869</v>
      </c>
      <c r="N4989" s="22">
        <v>0.9162799474065122</v>
      </c>
    </row>
    <row r="4990" spans="1:14" s="15" customFormat="1" x14ac:dyDescent="0.3">
      <c r="A4990" s="17" t="s">
        <v>5035</v>
      </c>
      <c r="B4990" s="15" t="s">
        <v>11546</v>
      </c>
      <c r="C4990" s="111" t="s">
        <v>4890</v>
      </c>
      <c r="D4990" s="111" t="s">
        <v>249</v>
      </c>
      <c r="E4990" s="111" t="s">
        <v>4998</v>
      </c>
      <c r="F4990" s="108">
        <v>0</v>
      </c>
      <c r="G4990" s="107">
        <v>8405.4999999999982</v>
      </c>
      <c r="H4990" s="31">
        <v>431151.06517955172</v>
      </c>
      <c r="I4990" s="95">
        <v>6254.2127711649664</v>
      </c>
      <c r="J4990" s="22">
        <v>0.74406195600082892</v>
      </c>
      <c r="K4990" s="101">
        <v>8486.6382921555032</v>
      </c>
      <c r="L4990" s="31">
        <v>436378.6984810459</v>
      </c>
      <c r="M4990" s="95">
        <v>6317.0554017572686</v>
      </c>
      <c r="N4990" s="22">
        <v>0.74435308590874483</v>
      </c>
    </row>
    <row r="4991" spans="1:14" s="15" customFormat="1" x14ac:dyDescent="0.3">
      <c r="A4991" s="17" t="s">
        <v>5018</v>
      </c>
      <c r="B4991" s="15" t="s">
        <v>11547</v>
      </c>
      <c r="C4991" s="111" t="s">
        <v>4890</v>
      </c>
      <c r="D4991" s="111" t="s">
        <v>249</v>
      </c>
      <c r="E4991" s="111" t="s">
        <v>4998</v>
      </c>
      <c r="F4991" s="108">
        <v>0</v>
      </c>
      <c r="G4991" s="107">
        <v>16851.75</v>
      </c>
      <c r="H4991" s="31">
        <v>1134815.387004504</v>
      </c>
      <c r="I4991" s="95">
        <v>16461.462024597811</v>
      </c>
      <c r="J4991" s="22">
        <v>0.97683991422836269</v>
      </c>
      <c r="K4991" s="101">
        <v>17000.07493796913</v>
      </c>
      <c r="L4991" s="31">
        <v>1147524.6760817231</v>
      </c>
      <c r="M4991" s="95">
        <v>16611.665461499761</v>
      </c>
      <c r="N4991" s="22">
        <v>0.97715248445159053</v>
      </c>
    </row>
    <row r="4992" spans="1:14" s="15" customFormat="1" x14ac:dyDescent="0.3">
      <c r="A4992" s="17" t="s">
        <v>4999</v>
      </c>
      <c r="B4992" s="15" t="s">
        <v>11548</v>
      </c>
      <c r="C4992" s="111" t="s">
        <v>4890</v>
      </c>
      <c r="D4992" s="111" t="s">
        <v>249</v>
      </c>
      <c r="E4992" s="111" t="s">
        <v>4998</v>
      </c>
      <c r="F4992" s="108">
        <v>0</v>
      </c>
      <c r="G4992" s="107">
        <v>8971.1666666666661</v>
      </c>
      <c r="H4992" s="31">
        <v>649822.98579293489</v>
      </c>
      <c r="I4992" s="95">
        <v>9426.2348976227804</v>
      </c>
      <c r="J4992" s="22">
        <v>1.050725646715156</v>
      </c>
      <c r="K4992" s="101">
        <v>9048.9046064262111</v>
      </c>
      <c r="L4992" s="31">
        <v>656818.94101215352</v>
      </c>
      <c r="M4992" s="95">
        <v>9508.1672266308651</v>
      </c>
      <c r="N4992" s="22">
        <v>1.050753393938809</v>
      </c>
    </row>
    <row r="4993" spans="1:14" s="15" customFormat="1" x14ac:dyDescent="0.3">
      <c r="A4993" s="17" t="s">
        <v>5021</v>
      </c>
      <c r="B4993" s="15" t="s">
        <v>11549</v>
      </c>
      <c r="C4993" s="111" t="s">
        <v>4890</v>
      </c>
      <c r="D4993" s="111" t="s">
        <v>249</v>
      </c>
      <c r="E4993" s="111" t="s">
        <v>4998</v>
      </c>
      <c r="F4993" s="108">
        <v>0</v>
      </c>
      <c r="G4993" s="107">
        <v>27946.666666666661</v>
      </c>
      <c r="H4993" s="31">
        <v>1659825.245099619</v>
      </c>
      <c r="I4993" s="95">
        <v>24077.17638707667</v>
      </c>
      <c r="J4993" s="22">
        <v>0.86154018560627421</v>
      </c>
      <c r="K4993" s="101">
        <v>28220.0250125684</v>
      </c>
      <c r="L4993" s="31">
        <v>1680259.165435655</v>
      </c>
      <c r="M4993" s="95">
        <v>24323.575541871909</v>
      </c>
      <c r="N4993" s="22">
        <v>0.86192608018734462</v>
      </c>
    </row>
    <row r="4994" spans="1:14" s="15" customFormat="1" x14ac:dyDescent="0.3">
      <c r="A4994" s="17" t="s">
        <v>5026</v>
      </c>
      <c r="B4994" s="15" t="s">
        <v>11550</v>
      </c>
      <c r="C4994" s="111" t="s">
        <v>4890</v>
      </c>
      <c r="D4994" s="111" t="s">
        <v>249</v>
      </c>
      <c r="E4994" s="111" t="s">
        <v>4998</v>
      </c>
      <c r="F4994" s="108">
        <v>0</v>
      </c>
      <c r="G4994" s="107">
        <v>7229.0833333333321</v>
      </c>
      <c r="H4994" s="31">
        <v>536628.85847900924</v>
      </c>
      <c r="I4994" s="95">
        <v>7784.2578416857687</v>
      </c>
      <c r="J4994" s="22">
        <v>1.0767973590500091</v>
      </c>
      <c r="K4994" s="101">
        <v>7287.981616113263</v>
      </c>
      <c r="L4994" s="31">
        <v>542329.94027471286</v>
      </c>
      <c r="M4994" s="95">
        <v>7850.8146494595148</v>
      </c>
      <c r="N4994" s="22">
        <v>1.077227559424939</v>
      </c>
    </row>
    <row r="4995" spans="1:14" s="15" customFormat="1" x14ac:dyDescent="0.3">
      <c r="A4995" s="17" t="s">
        <v>5044</v>
      </c>
      <c r="B4995" s="15" t="s">
        <v>13266</v>
      </c>
      <c r="C4995" s="111" t="s">
        <v>4890</v>
      </c>
      <c r="D4995" s="111" t="s">
        <v>249</v>
      </c>
      <c r="E4995" s="111" t="s">
        <v>4998</v>
      </c>
      <c r="F4995" s="108">
        <v>0</v>
      </c>
      <c r="G4995" s="107">
        <v>11408.83333333333</v>
      </c>
      <c r="H4995" s="31">
        <v>861084.51426656172</v>
      </c>
      <c r="I4995" s="95">
        <v>12490.762985673189</v>
      </c>
      <c r="J4995" s="22">
        <v>1.094832628431758</v>
      </c>
      <c r="K4995" s="101">
        <v>11507.0803465555</v>
      </c>
      <c r="L4995" s="31">
        <v>870587.61772720341</v>
      </c>
      <c r="M4995" s="95">
        <v>12602.70089353478</v>
      </c>
      <c r="N4995" s="22">
        <v>1.0952127311170849</v>
      </c>
    </row>
    <row r="4996" spans="1:14" s="15" customFormat="1" x14ac:dyDescent="0.3">
      <c r="A4996" s="17" t="s">
        <v>5019</v>
      </c>
      <c r="B4996" s="15" t="s">
        <v>11551</v>
      </c>
      <c r="C4996" s="111" t="s">
        <v>4890</v>
      </c>
      <c r="D4996" s="111" t="s">
        <v>249</v>
      </c>
      <c r="E4996" s="111" t="s">
        <v>4998</v>
      </c>
      <c r="F4996" s="108">
        <v>0</v>
      </c>
      <c r="G4996" s="107">
        <v>7999.0000000000009</v>
      </c>
      <c r="H4996" s="31">
        <v>419840.31966165488</v>
      </c>
      <c r="I4996" s="95">
        <v>6090.1407908720093</v>
      </c>
      <c r="J4996" s="22">
        <v>0.76136276920515178</v>
      </c>
      <c r="K4996" s="101">
        <v>8075.9501158117901</v>
      </c>
      <c r="L4996" s="31">
        <v>424762.1486530081</v>
      </c>
      <c r="M4996" s="95">
        <v>6148.8932318428824</v>
      </c>
      <c r="N4996" s="22">
        <v>0.76138326062763184</v>
      </c>
    </row>
    <row r="4997" spans="1:14" s="15" customFormat="1" x14ac:dyDescent="0.3">
      <c r="A4997" s="17" t="s">
        <v>5009</v>
      </c>
      <c r="B4997" s="15" t="s">
        <v>11552</v>
      </c>
      <c r="C4997" s="111" t="s">
        <v>4890</v>
      </c>
      <c r="D4997" s="111" t="s">
        <v>249</v>
      </c>
      <c r="E4997" s="111" t="s">
        <v>4998</v>
      </c>
      <c r="F4997" s="108">
        <v>0</v>
      </c>
      <c r="G4997" s="107">
        <v>8157.166666666667</v>
      </c>
      <c r="H4997" s="31">
        <v>496756.8415830913</v>
      </c>
      <c r="I4997" s="95">
        <v>7205.8803368576018</v>
      </c>
      <c r="J4997" s="22">
        <v>0.88338029996415446</v>
      </c>
      <c r="K4997" s="101">
        <v>8236.9146721833367</v>
      </c>
      <c r="L4997" s="31">
        <v>502606.21694079431</v>
      </c>
      <c r="M4997" s="95">
        <v>7275.770629350588</v>
      </c>
      <c r="N4997" s="22">
        <v>0.88331261387487692</v>
      </c>
    </row>
    <row r="4998" spans="1:14" s="15" customFormat="1" x14ac:dyDescent="0.3">
      <c r="A4998" s="17" t="s">
        <v>5002</v>
      </c>
      <c r="B4998" s="15" t="s">
        <v>11553</v>
      </c>
      <c r="C4998" s="111" t="s">
        <v>4890</v>
      </c>
      <c r="D4998" s="111" t="s">
        <v>249</v>
      </c>
      <c r="E4998" s="111" t="s">
        <v>4998</v>
      </c>
      <c r="F4998" s="108">
        <v>0</v>
      </c>
      <c r="G4998" s="107">
        <v>7000</v>
      </c>
      <c r="H4998" s="31">
        <v>392181.02823945042</v>
      </c>
      <c r="I4998" s="95">
        <v>5688.9192524720402</v>
      </c>
      <c r="J4998" s="22">
        <v>0.81270275035314865</v>
      </c>
      <c r="K4998" s="101">
        <v>7065.2260189225444</v>
      </c>
      <c r="L4998" s="31">
        <v>396929.33681917371</v>
      </c>
      <c r="M4998" s="95">
        <v>5745.9830647036069</v>
      </c>
      <c r="N4998" s="22">
        <v>0.81327660987976103</v>
      </c>
    </row>
    <row r="4999" spans="1:14" s="15" customFormat="1" x14ac:dyDescent="0.3">
      <c r="A4999" s="17" t="s">
        <v>5023</v>
      </c>
      <c r="B4999" s="15" t="s">
        <v>11554</v>
      </c>
      <c r="C4999" s="111" t="s">
        <v>4890</v>
      </c>
      <c r="D4999" s="111" t="s">
        <v>249</v>
      </c>
      <c r="E4999" s="111" t="s">
        <v>4998</v>
      </c>
      <c r="F4999" s="108">
        <v>0</v>
      </c>
      <c r="G4999" s="107">
        <v>8534.8333333333339</v>
      </c>
      <c r="H4999" s="31">
        <v>840620.97941105103</v>
      </c>
      <c r="I4999" s="95">
        <v>12193.92201420715</v>
      </c>
      <c r="J4999" s="22">
        <v>1.4287240931329039</v>
      </c>
      <c r="K4999" s="101">
        <v>8610.4117572820214</v>
      </c>
      <c r="L4999" s="31">
        <v>849982.81256383576</v>
      </c>
      <c r="M4999" s="95">
        <v>12304.423969815831</v>
      </c>
      <c r="N4999" s="22">
        <v>1.429016906120627</v>
      </c>
    </row>
    <row r="5000" spans="1:14" s="15" customFormat="1" x14ac:dyDescent="0.3">
      <c r="A5000" s="17" t="s">
        <v>5015</v>
      </c>
      <c r="B5000" s="15" t="s">
        <v>11555</v>
      </c>
      <c r="C5000" s="111" t="s">
        <v>4890</v>
      </c>
      <c r="D5000" s="111" t="s">
        <v>249</v>
      </c>
      <c r="E5000" s="111" t="s">
        <v>4998</v>
      </c>
      <c r="F5000" s="108">
        <v>0</v>
      </c>
      <c r="G5000" s="107">
        <v>7163.8333333333348</v>
      </c>
      <c r="H5000" s="31">
        <v>834010.76530962787</v>
      </c>
      <c r="I5000" s="95">
        <v>12098.03523856846</v>
      </c>
      <c r="J5000" s="22">
        <v>1.688765591778395</v>
      </c>
      <c r="K5000" s="101">
        <v>7239.7216951245546</v>
      </c>
      <c r="L5000" s="31">
        <v>847108.27286023134</v>
      </c>
      <c r="M5000" s="95">
        <v>12262.81188694967</v>
      </c>
      <c r="N5000" s="22">
        <v>1.693823658333139</v>
      </c>
    </row>
    <row r="5001" spans="1:14" s="15" customFormat="1" x14ac:dyDescent="0.3">
      <c r="A5001" s="17" t="s">
        <v>5010</v>
      </c>
      <c r="B5001" s="15" t="s">
        <v>11556</v>
      </c>
      <c r="C5001" s="111" t="s">
        <v>4890</v>
      </c>
      <c r="D5001" s="111" t="s">
        <v>249</v>
      </c>
      <c r="E5001" s="111" t="s">
        <v>4998</v>
      </c>
      <c r="F5001" s="108">
        <v>0</v>
      </c>
      <c r="G5001" s="107">
        <v>6077.8333333333339</v>
      </c>
      <c r="H5001" s="31">
        <v>480520.04805882298</v>
      </c>
      <c r="I5001" s="95">
        <v>6970.3518420365162</v>
      </c>
      <c r="J5001" s="22">
        <v>1.1468481381034661</v>
      </c>
      <c r="K5001" s="101">
        <v>6134.4424043471508</v>
      </c>
      <c r="L5001" s="31">
        <v>486072.17956845701</v>
      </c>
      <c r="M5001" s="95">
        <v>7036.4224887118762</v>
      </c>
      <c r="N5001" s="22">
        <v>1.1470353823398101</v>
      </c>
    </row>
    <row r="5002" spans="1:14" s="15" customFormat="1" x14ac:dyDescent="0.3">
      <c r="A5002" s="17" t="s">
        <v>5012</v>
      </c>
      <c r="B5002" s="15" t="s">
        <v>11557</v>
      </c>
      <c r="C5002" s="111" t="s">
        <v>4890</v>
      </c>
      <c r="D5002" s="111" t="s">
        <v>249</v>
      </c>
      <c r="E5002" s="111" t="s">
        <v>4998</v>
      </c>
      <c r="F5002" s="108">
        <v>0</v>
      </c>
      <c r="G5002" s="107">
        <v>9436.1666666666679</v>
      </c>
      <c r="H5002" s="31">
        <v>529210.48946969479</v>
      </c>
      <c r="I5002" s="95">
        <v>7676.6480920033746</v>
      </c>
      <c r="J5002" s="22">
        <v>0.81353460183372917</v>
      </c>
      <c r="K5002" s="101">
        <v>9524.3148684223943</v>
      </c>
      <c r="L5002" s="31">
        <v>535320.36718054884</v>
      </c>
      <c r="M5002" s="95">
        <v>7749.3434691919356</v>
      </c>
      <c r="N5002" s="22">
        <v>0.8136378916749879</v>
      </c>
    </row>
    <row r="5003" spans="1:14" s="15" customFormat="1" x14ac:dyDescent="0.3">
      <c r="A5003" s="17" t="s">
        <v>5001</v>
      </c>
      <c r="B5003" s="15" t="s">
        <v>11558</v>
      </c>
      <c r="C5003" s="111" t="s">
        <v>4890</v>
      </c>
      <c r="D5003" s="111" t="s">
        <v>249</v>
      </c>
      <c r="E5003" s="111" t="s">
        <v>4998</v>
      </c>
      <c r="F5003" s="108">
        <v>0</v>
      </c>
      <c r="G5003" s="107">
        <v>7563.0833333333312</v>
      </c>
      <c r="H5003" s="31">
        <v>519365.71200824471</v>
      </c>
      <c r="I5003" s="95">
        <v>7533.841224755959</v>
      </c>
      <c r="J5003" s="22">
        <v>0.99613357313564277</v>
      </c>
      <c r="K5003" s="101">
        <v>7630.7289161737663</v>
      </c>
      <c r="L5003" s="31">
        <v>525279.38122318278</v>
      </c>
      <c r="M5003" s="95">
        <v>7603.9892967684546</v>
      </c>
      <c r="N5003" s="22">
        <v>0.99649579749208039</v>
      </c>
    </row>
    <row r="5004" spans="1:14" s="15" customFormat="1" x14ac:dyDescent="0.3">
      <c r="A5004" s="17" t="s">
        <v>5000</v>
      </c>
      <c r="B5004" s="15" t="s">
        <v>11559</v>
      </c>
      <c r="C5004" s="111" t="s">
        <v>4890</v>
      </c>
      <c r="D5004" s="111" t="s">
        <v>249</v>
      </c>
      <c r="E5004" s="111" t="s">
        <v>4998</v>
      </c>
      <c r="F5004" s="108">
        <v>0</v>
      </c>
      <c r="G5004" s="107">
        <v>9627.5000000000018</v>
      </c>
      <c r="H5004" s="31">
        <v>525335.30431957543</v>
      </c>
      <c r="I5004" s="95">
        <v>7620.4352366636531</v>
      </c>
      <c r="J5004" s="22">
        <v>0.79152793940936395</v>
      </c>
      <c r="K5004" s="101">
        <v>9720.4184960663279</v>
      </c>
      <c r="L5004" s="31">
        <v>531963.66744230874</v>
      </c>
      <c r="M5004" s="95">
        <v>7700.7515963820688</v>
      </c>
      <c r="N5004" s="22">
        <v>0.79222428535339495</v>
      </c>
    </row>
    <row r="5005" spans="1:14" s="15" customFormat="1" x14ac:dyDescent="0.3">
      <c r="A5005" s="17" t="s">
        <v>5007</v>
      </c>
      <c r="B5005" s="15" t="s">
        <v>11560</v>
      </c>
      <c r="C5005" s="111" t="s">
        <v>4890</v>
      </c>
      <c r="D5005" s="111" t="s">
        <v>249</v>
      </c>
      <c r="E5005" s="111" t="s">
        <v>4998</v>
      </c>
      <c r="F5005" s="108">
        <v>0</v>
      </c>
      <c r="G5005" s="107">
        <v>22430.583333333339</v>
      </c>
      <c r="H5005" s="31">
        <v>1559188.720058935</v>
      </c>
      <c r="I5005" s="95">
        <v>22617.35802876416</v>
      </c>
      <c r="J5005" s="22">
        <v>1.008326787255384</v>
      </c>
      <c r="K5005" s="101">
        <v>22640.513830725329</v>
      </c>
      <c r="L5005" s="31">
        <v>1577300.7926864</v>
      </c>
      <c r="M5005" s="95">
        <v>22833.141322704651</v>
      </c>
      <c r="N5005" s="22">
        <v>1.0085080883508</v>
      </c>
    </row>
    <row r="5006" spans="1:14" s="15" customFormat="1" x14ac:dyDescent="0.3">
      <c r="A5006" s="17" t="s">
        <v>5017</v>
      </c>
      <c r="B5006" s="15" t="s">
        <v>11561</v>
      </c>
      <c r="C5006" s="111" t="s">
        <v>4890</v>
      </c>
      <c r="D5006" s="111" t="s">
        <v>249</v>
      </c>
      <c r="E5006" s="111" t="s">
        <v>4998</v>
      </c>
      <c r="F5006" s="108">
        <v>0</v>
      </c>
      <c r="G5006" s="107">
        <v>5053.083333333333</v>
      </c>
      <c r="H5006" s="31">
        <v>472060.12884392752</v>
      </c>
      <c r="I5006" s="95">
        <v>6847.6335210814486</v>
      </c>
      <c r="J5006" s="22">
        <v>1.35513963838873</v>
      </c>
      <c r="K5006" s="101">
        <v>5097.8099480527126</v>
      </c>
      <c r="L5006" s="31">
        <v>477266.10689409322</v>
      </c>
      <c r="M5006" s="95">
        <v>6908.9450267058482</v>
      </c>
      <c r="N5006" s="22">
        <v>1.3552770890066159</v>
      </c>
    </row>
    <row r="5007" spans="1:14" s="15" customFormat="1" x14ac:dyDescent="0.3">
      <c r="A5007" s="17" t="s">
        <v>5037</v>
      </c>
      <c r="B5007" s="15" t="s">
        <v>11562</v>
      </c>
      <c r="C5007" s="111" t="s">
        <v>4890</v>
      </c>
      <c r="D5007" s="111" t="s">
        <v>249</v>
      </c>
      <c r="E5007" s="111" t="s">
        <v>4998</v>
      </c>
      <c r="F5007" s="108">
        <v>0</v>
      </c>
      <c r="G5007" s="107">
        <v>5924</v>
      </c>
      <c r="H5007" s="31">
        <v>546669.04234830011</v>
      </c>
      <c r="I5007" s="95">
        <v>7929.8992450162077</v>
      </c>
      <c r="J5007" s="22">
        <v>1.3386055443984151</v>
      </c>
      <c r="K5007" s="101">
        <v>5974.6011040723824</v>
      </c>
      <c r="L5007" s="31">
        <v>552484.82384359697</v>
      </c>
      <c r="M5007" s="95">
        <v>7997.8176134591922</v>
      </c>
      <c r="N5007" s="22">
        <v>1.3386362493736621</v>
      </c>
    </row>
    <row r="5008" spans="1:14" s="15" customFormat="1" x14ac:dyDescent="0.3">
      <c r="A5008" s="17" t="s">
        <v>5025</v>
      </c>
      <c r="B5008" s="15" t="s">
        <v>11563</v>
      </c>
      <c r="C5008" s="111" t="s">
        <v>4890</v>
      </c>
      <c r="D5008" s="111" t="s">
        <v>249</v>
      </c>
      <c r="E5008" s="111" t="s">
        <v>4998</v>
      </c>
      <c r="F5008" s="108">
        <v>0</v>
      </c>
      <c r="G5008" s="107">
        <v>4523.0833333333339</v>
      </c>
      <c r="H5008" s="31">
        <v>321749.22166542802</v>
      </c>
      <c r="I5008" s="95">
        <v>4667.2460159974225</v>
      </c>
      <c r="J5008" s="22">
        <v>1.031872656778545</v>
      </c>
      <c r="K5008" s="101">
        <v>4561.0924577654378</v>
      </c>
      <c r="L5008" s="31">
        <v>325307.79648257542</v>
      </c>
      <c r="M5008" s="95">
        <v>4709.1835145873074</v>
      </c>
      <c r="N5008" s="22">
        <v>1.0324683303820641</v>
      </c>
    </row>
    <row r="5009" spans="1:14" s="15" customFormat="1" x14ac:dyDescent="0.3">
      <c r="A5009" s="17" t="s">
        <v>5031</v>
      </c>
      <c r="B5009" s="15" t="s">
        <v>11564</v>
      </c>
      <c r="C5009" s="111" t="s">
        <v>4890</v>
      </c>
      <c r="D5009" s="111" t="s">
        <v>249</v>
      </c>
      <c r="E5009" s="111" t="s">
        <v>4998</v>
      </c>
      <c r="F5009" s="108">
        <v>0</v>
      </c>
      <c r="G5009" s="107">
        <v>8372.6666666666661</v>
      </c>
      <c r="H5009" s="31">
        <v>618105.60061844205</v>
      </c>
      <c r="I5009" s="95">
        <v>8966.1472590971462</v>
      </c>
      <c r="J5009" s="22">
        <v>1.0708831028462229</v>
      </c>
      <c r="K5009" s="101">
        <v>8443.9433714207553</v>
      </c>
      <c r="L5009" s="31">
        <v>624705.5058183173</v>
      </c>
      <c r="M5009" s="95">
        <v>9043.2903892271806</v>
      </c>
      <c r="N5009" s="22">
        <v>1.070979516494031</v>
      </c>
    </row>
    <row r="5010" spans="1:14" s="15" customFormat="1" x14ac:dyDescent="0.3">
      <c r="A5010" s="17" t="s">
        <v>5039</v>
      </c>
      <c r="B5010" s="15" t="s">
        <v>11565</v>
      </c>
      <c r="C5010" s="111" t="s">
        <v>4890</v>
      </c>
      <c r="D5010" s="111" t="s">
        <v>249</v>
      </c>
      <c r="E5010" s="111" t="s">
        <v>4998</v>
      </c>
      <c r="F5010" s="108">
        <v>0</v>
      </c>
      <c r="G5010" s="107">
        <v>4368.8333333333339</v>
      </c>
      <c r="H5010" s="31">
        <v>396202.26174968813</v>
      </c>
      <c r="I5010" s="95">
        <v>5747.2506634476613</v>
      </c>
      <c r="J5010" s="22">
        <v>1.315511539338724</v>
      </c>
      <c r="K5010" s="101">
        <v>4412.0146964448704</v>
      </c>
      <c r="L5010" s="31">
        <v>401020.87980812677</v>
      </c>
      <c r="M5010" s="95">
        <v>5805.2125913277423</v>
      </c>
      <c r="N5010" s="22">
        <v>1.3157736296765941</v>
      </c>
    </row>
    <row r="5011" spans="1:14" s="15" customFormat="1" x14ac:dyDescent="0.3">
      <c r="A5011" s="17" t="s">
        <v>5040</v>
      </c>
      <c r="B5011" s="15" t="s">
        <v>11566</v>
      </c>
      <c r="C5011" s="111" t="s">
        <v>4890</v>
      </c>
      <c r="D5011" s="111" t="s">
        <v>249</v>
      </c>
      <c r="E5011" s="111" t="s">
        <v>4998</v>
      </c>
      <c r="F5011" s="108">
        <v>0</v>
      </c>
      <c r="G5011" s="107">
        <v>5710.416666666667</v>
      </c>
      <c r="H5011" s="31">
        <v>404486.31143498368</v>
      </c>
      <c r="I5011" s="95">
        <v>5867.4178473491202</v>
      </c>
      <c r="J5011" s="22">
        <v>1.0274938222282299</v>
      </c>
      <c r="K5011" s="101">
        <v>5759.9029188185496</v>
      </c>
      <c r="L5011" s="31">
        <v>408932.37129676971</v>
      </c>
      <c r="M5011" s="95">
        <v>5919.7400194956381</v>
      </c>
      <c r="N5011" s="22">
        <v>1.0277499643535439</v>
      </c>
    </row>
    <row r="5012" spans="1:14" s="15" customFormat="1" x14ac:dyDescent="0.3">
      <c r="A5012" s="17" t="s">
        <v>5034</v>
      </c>
      <c r="B5012" s="15" t="s">
        <v>11567</v>
      </c>
      <c r="C5012" s="111" t="s">
        <v>4890</v>
      </c>
      <c r="D5012" s="111" t="s">
        <v>249</v>
      </c>
      <c r="E5012" s="111" t="s">
        <v>4998</v>
      </c>
      <c r="F5012" s="108">
        <v>0</v>
      </c>
      <c r="G5012" s="107">
        <v>3873.166666666667</v>
      </c>
      <c r="H5012" s="31">
        <v>355947.43303955399</v>
      </c>
      <c r="I5012" s="95">
        <v>5163.3201477822686</v>
      </c>
      <c r="J5012" s="22">
        <v>1.333100429738526</v>
      </c>
      <c r="K5012" s="101">
        <v>3906.1528055124631</v>
      </c>
      <c r="L5012" s="31">
        <v>359751.49959875009</v>
      </c>
      <c r="M5012" s="95">
        <v>5207.7935099512461</v>
      </c>
      <c r="N5012" s="22">
        <v>1.333228311652805</v>
      </c>
    </row>
    <row r="5013" spans="1:14" s="15" customFormat="1" x14ac:dyDescent="0.3">
      <c r="A5013" s="17" t="s">
        <v>5020</v>
      </c>
      <c r="B5013" s="15" t="s">
        <v>11568</v>
      </c>
      <c r="C5013" s="111" t="s">
        <v>4890</v>
      </c>
      <c r="D5013" s="111" t="s">
        <v>249</v>
      </c>
      <c r="E5013" s="111" t="s">
        <v>4998</v>
      </c>
      <c r="F5013" s="108">
        <v>0</v>
      </c>
      <c r="G5013" s="107">
        <v>7508.0833333333348</v>
      </c>
      <c r="H5013" s="31">
        <v>329131.24498987891</v>
      </c>
      <c r="I5013" s="95">
        <v>4774.3285406192545</v>
      </c>
      <c r="J5013" s="22">
        <v>0.63589178871029051</v>
      </c>
      <c r="K5013" s="101">
        <v>7578.6014323982063</v>
      </c>
      <c r="L5013" s="31">
        <v>333170.1988458836</v>
      </c>
      <c r="M5013" s="95">
        <v>4823.0003243738711</v>
      </c>
      <c r="N5013" s="22">
        <v>0.63639714628028132</v>
      </c>
    </row>
    <row r="5014" spans="1:14" s="15" customFormat="1" x14ac:dyDescent="0.3">
      <c r="A5014" s="17" t="s">
        <v>5033</v>
      </c>
      <c r="B5014" s="15" t="s">
        <v>11569</v>
      </c>
      <c r="C5014" s="111" t="s">
        <v>4890</v>
      </c>
      <c r="D5014" s="111" t="s">
        <v>249</v>
      </c>
      <c r="E5014" s="111" t="s">
        <v>4998</v>
      </c>
      <c r="F5014" s="108">
        <v>0</v>
      </c>
      <c r="G5014" s="107">
        <v>5975.916666666667</v>
      </c>
      <c r="H5014" s="31">
        <v>333014.56430924661</v>
      </c>
      <c r="I5014" s="95">
        <v>4830.6593889997102</v>
      </c>
      <c r="J5014" s="22">
        <v>0.80835454348700364</v>
      </c>
      <c r="K5014" s="101">
        <v>6029.8844456931402</v>
      </c>
      <c r="L5014" s="31">
        <v>336962.3257922373</v>
      </c>
      <c r="M5014" s="95">
        <v>4877.8954787294724</v>
      </c>
      <c r="N5014" s="22">
        <v>0.80895339250050147</v>
      </c>
    </row>
    <row r="5015" spans="1:14" s="15" customFormat="1" x14ac:dyDescent="0.3">
      <c r="A5015" s="17" t="s">
        <v>5032</v>
      </c>
      <c r="B5015" s="15" t="s">
        <v>11570</v>
      </c>
      <c r="C5015" s="111" t="s">
        <v>4890</v>
      </c>
      <c r="D5015" s="111" t="s">
        <v>249</v>
      </c>
      <c r="E5015" s="111" t="s">
        <v>4998</v>
      </c>
      <c r="F5015" s="108">
        <v>0</v>
      </c>
      <c r="G5015" s="107">
        <v>6997.7500000000009</v>
      </c>
      <c r="H5015" s="31">
        <v>673712.96542149421</v>
      </c>
      <c r="I5015" s="95">
        <v>9772.7793637337109</v>
      </c>
      <c r="J5015" s="22">
        <v>1.396560232036542</v>
      </c>
      <c r="K5015" s="101">
        <v>7053.8209167870091</v>
      </c>
      <c r="L5015" s="31">
        <v>680659.85086393589</v>
      </c>
      <c r="M5015" s="95">
        <v>9853.2902788931242</v>
      </c>
      <c r="N5015" s="22">
        <v>1.396872758059934</v>
      </c>
    </row>
    <row r="5016" spans="1:14" s="15" customFormat="1" x14ac:dyDescent="0.3">
      <c r="A5016" s="17" t="s">
        <v>5024</v>
      </c>
      <c r="B5016" s="15" t="s">
        <v>11571</v>
      </c>
      <c r="C5016" s="111" t="s">
        <v>4890</v>
      </c>
      <c r="D5016" s="111" t="s">
        <v>249</v>
      </c>
      <c r="E5016" s="111" t="s">
        <v>4998</v>
      </c>
      <c r="F5016" s="108">
        <v>0</v>
      </c>
      <c r="G5016" s="107">
        <v>9994</v>
      </c>
      <c r="H5016" s="31">
        <v>550614.69691862597</v>
      </c>
      <c r="I5016" s="95">
        <v>7987.1343192101231</v>
      </c>
      <c r="J5016" s="22">
        <v>0.79919294768962612</v>
      </c>
      <c r="K5016" s="101">
        <v>10088.58776859604</v>
      </c>
      <c r="L5016" s="31">
        <v>557165.78835549147</v>
      </c>
      <c r="M5016" s="95">
        <v>8065.5796565154296</v>
      </c>
      <c r="N5016" s="22">
        <v>0.79947558979683231</v>
      </c>
    </row>
    <row r="5017" spans="1:14" s="15" customFormat="1" x14ac:dyDescent="0.3">
      <c r="A5017" s="17" t="s">
        <v>5030</v>
      </c>
      <c r="B5017" s="15" t="s">
        <v>11572</v>
      </c>
      <c r="C5017" s="111" t="s">
        <v>4890</v>
      </c>
      <c r="D5017" s="111" t="s">
        <v>249</v>
      </c>
      <c r="E5017" s="111" t="s">
        <v>4998</v>
      </c>
      <c r="F5017" s="108">
        <v>0</v>
      </c>
      <c r="G5017" s="107">
        <v>4427.3333333333348</v>
      </c>
      <c r="H5017" s="31">
        <v>398344.35061959951</v>
      </c>
      <c r="I5017" s="95">
        <v>5778.3234837399896</v>
      </c>
      <c r="J5017" s="22">
        <v>1.3051476021096191</v>
      </c>
      <c r="K5017" s="101">
        <v>4461.7212353197274</v>
      </c>
      <c r="L5017" s="31">
        <v>402386.32458026271</v>
      </c>
      <c r="M5017" s="95">
        <v>5824.9788867579409</v>
      </c>
      <c r="N5017" s="22">
        <v>1.3055452323301691</v>
      </c>
    </row>
    <row r="5018" spans="1:14" s="15" customFormat="1" x14ac:dyDescent="0.3">
      <c r="A5018" s="17" t="s">
        <v>5029</v>
      </c>
      <c r="B5018" s="15" t="s">
        <v>11573</v>
      </c>
      <c r="C5018" s="111" t="s">
        <v>4890</v>
      </c>
      <c r="D5018" s="111" t="s">
        <v>249</v>
      </c>
      <c r="E5018" s="111" t="s">
        <v>4998</v>
      </c>
      <c r="F5018" s="108">
        <v>0</v>
      </c>
      <c r="G5018" s="107">
        <v>2437.5</v>
      </c>
      <c r="H5018" s="31">
        <v>216927.63066634981</v>
      </c>
      <c r="I5018" s="95">
        <v>3146.719717756102</v>
      </c>
      <c r="J5018" s="22">
        <v>1.2909619354896831</v>
      </c>
      <c r="K5018" s="101">
        <v>2460.439102321287</v>
      </c>
      <c r="L5018" s="31">
        <v>219440.9389025525</v>
      </c>
      <c r="M5018" s="95">
        <v>3176.6458199867111</v>
      </c>
      <c r="N5018" s="22">
        <v>1.2910889836654449</v>
      </c>
    </row>
    <row r="5019" spans="1:14" s="15" customFormat="1" x14ac:dyDescent="0.3">
      <c r="A5019" s="17" t="s">
        <v>5006</v>
      </c>
      <c r="B5019" s="15" t="s">
        <v>9837</v>
      </c>
      <c r="C5019" s="111" t="s">
        <v>4890</v>
      </c>
      <c r="D5019" s="111" t="s">
        <v>249</v>
      </c>
      <c r="E5019" s="111" t="s">
        <v>4998</v>
      </c>
      <c r="F5019" s="108">
        <v>0</v>
      </c>
      <c r="G5019" s="107">
        <v>6192.5000000000009</v>
      </c>
      <c r="H5019" s="31">
        <v>505238.76207639219</v>
      </c>
      <c r="I5019" s="95">
        <v>7328.9178050617384</v>
      </c>
      <c r="J5019" s="22">
        <v>1.183515188544487</v>
      </c>
      <c r="K5019" s="101">
        <v>6242.6230572446802</v>
      </c>
      <c r="L5019" s="31">
        <v>510592.28693040379</v>
      </c>
      <c r="M5019" s="95">
        <v>7391.3776622838559</v>
      </c>
      <c r="N5019" s="22">
        <v>1.1840179351700599</v>
      </c>
    </row>
    <row r="5020" spans="1:14" s="15" customFormat="1" x14ac:dyDescent="0.3">
      <c r="A5020" s="17" t="s">
        <v>5036</v>
      </c>
      <c r="B5020" s="15" t="s">
        <v>11574</v>
      </c>
      <c r="C5020" s="111" t="s">
        <v>4890</v>
      </c>
      <c r="D5020" s="111" t="s">
        <v>249</v>
      </c>
      <c r="E5020" s="111" t="s">
        <v>4998</v>
      </c>
      <c r="F5020" s="108">
        <v>0</v>
      </c>
      <c r="G5020" s="107">
        <v>2872.083333333333</v>
      </c>
      <c r="H5020" s="31">
        <v>140455.39686268169</v>
      </c>
      <c r="I5020" s="95">
        <v>2037.4249486587819</v>
      </c>
      <c r="J5020" s="22">
        <v>0.70938921758031015</v>
      </c>
      <c r="K5020" s="101">
        <v>2897.9332428114799</v>
      </c>
      <c r="L5020" s="31">
        <v>141984.79953316349</v>
      </c>
      <c r="M5020" s="95">
        <v>2055.3841147160201</v>
      </c>
      <c r="N5020" s="22">
        <v>0.70925861381194333</v>
      </c>
    </row>
    <row r="5021" spans="1:14" s="15" customFormat="1" x14ac:dyDescent="0.3">
      <c r="A5021" s="17" t="s">
        <v>5003</v>
      </c>
      <c r="B5021" s="15" t="s">
        <v>11575</v>
      </c>
      <c r="C5021" s="111" t="s">
        <v>4890</v>
      </c>
      <c r="D5021" s="111" t="s">
        <v>249</v>
      </c>
      <c r="E5021" s="111" t="s">
        <v>4998</v>
      </c>
      <c r="F5021" s="108">
        <v>0</v>
      </c>
      <c r="G5021" s="107">
        <v>6528.333333333333</v>
      </c>
      <c r="H5021" s="31">
        <v>306910.11282681843</v>
      </c>
      <c r="I5021" s="95">
        <v>4451.9921258731101</v>
      </c>
      <c r="J5021" s="22">
        <v>0.68194926615365492</v>
      </c>
      <c r="K5021" s="101">
        <v>6580.0798629632063</v>
      </c>
      <c r="L5021" s="31">
        <v>310188.29384729842</v>
      </c>
      <c r="M5021" s="95">
        <v>4490.3122999141005</v>
      </c>
      <c r="N5021" s="22">
        <v>0.68241000009564912</v>
      </c>
    </row>
    <row r="5022" spans="1:14" s="15" customFormat="1" x14ac:dyDescent="0.3">
      <c r="A5022" s="17" t="s">
        <v>5028</v>
      </c>
      <c r="B5022" s="15" t="s">
        <v>11576</v>
      </c>
      <c r="C5022" s="111" t="s">
        <v>4890</v>
      </c>
      <c r="D5022" s="111" t="s">
        <v>249</v>
      </c>
      <c r="E5022" s="111" t="s">
        <v>4998</v>
      </c>
      <c r="F5022" s="108">
        <v>0</v>
      </c>
      <c r="G5022" s="107">
        <v>2821.583333333333</v>
      </c>
      <c r="H5022" s="31">
        <v>221636.45572426511</v>
      </c>
      <c r="I5022" s="95">
        <v>3215.025228730849</v>
      </c>
      <c r="J5022" s="22">
        <v>1.1394401117803299</v>
      </c>
      <c r="K5022" s="101">
        <v>2845.8968848970721</v>
      </c>
      <c r="L5022" s="31">
        <v>224223.25745668469</v>
      </c>
      <c r="M5022" s="95">
        <v>3245.8750728362688</v>
      </c>
      <c r="N5022" s="22">
        <v>1.1405455658150681</v>
      </c>
    </row>
    <row r="5023" spans="1:14" s="15" customFormat="1" x14ac:dyDescent="0.3">
      <c r="A5023" s="17" t="s">
        <v>4997</v>
      </c>
      <c r="B5023" s="15" t="s">
        <v>11577</v>
      </c>
      <c r="C5023" s="111" t="s">
        <v>4890</v>
      </c>
      <c r="D5023" s="111" t="s">
        <v>249</v>
      </c>
      <c r="E5023" s="111" t="s">
        <v>4998</v>
      </c>
      <c r="F5023" s="108">
        <v>0</v>
      </c>
      <c r="G5023" s="107">
        <v>3216.25</v>
      </c>
      <c r="H5023" s="31">
        <v>207001.93288299421</v>
      </c>
      <c r="I5023" s="95">
        <v>3002.7390324398448</v>
      </c>
      <c r="J5023" s="22">
        <v>0.93361493429921327</v>
      </c>
      <c r="K5023" s="101">
        <v>3243.9215839111798</v>
      </c>
      <c r="L5023" s="31">
        <v>209223.6144752051</v>
      </c>
      <c r="M5023" s="95">
        <v>3028.7389567737609</v>
      </c>
      <c r="N5023" s="22">
        <v>0.93366589741112849</v>
      </c>
    </row>
    <row r="5024" spans="1:14" s="15" customFormat="1" x14ac:dyDescent="0.3">
      <c r="A5024" s="17" t="s">
        <v>5011</v>
      </c>
      <c r="B5024" s="15" t="s">
        <v>7846</v>
      </c>
      <c r="C5024" s="111" t="s">
        <v>4890</v>
      </c>
      <c r="D5024" s="111" t="s">
        <v>249</v>
      </c>
      <c r="E5024" s="111" t="s">
        <v>4998</v>
      </c>
      <c r="F5024" s="108">
        <v>0</v>
      </c>
      <c r="G5024" s="107">
        <v>3503.5833333333339</v>
      </c>
      <c r="H5024" s="31">
        <v>247749.90621923079</v>
      </c>
      <c r="I5024" s="95">
        <v>3593.8230301853919</v>
      </c>
      <c r="J5024" s="22">
        <v>1.025756400880639</v>
      </c>
      <c r="K5024" s="101">
        <v>3539.7243871286291</v>
      </c>
      <c r="L5024" s="31">
        <v>250882.06505831119</v>
      </c>
      <c r="M5024" s="95">
        <v>3631.7902541923931</v>
      </c>
      <c r="N5024" s="22">
        <v>1.0260093320820509</v>
      </c>
    </row>
    <row r="5025" spans="1:14" s="15" customFormat="1" x14ac:dyDescent="0.3">
      <c r="A5025" s="17" t="s">
        <v>5014</v>
      </c>
      <c r="B5025" s="15" t="s">
        <v>11578</v>
      </c>
      <c r="C5025" s="111" t="s">
        <v>4890</v>
      </c>
      <c r="D5025" s="111" t="s">
        <v>249</v>
      </c>
      <c r="E5025" s="111" t="s">
        <v>4998</v>
      </c>
      <c r="F5025" s="108">
        <v>0</v>
      </c>
      <c r="G5025" s="107">
        <v>3868.7500000000009</v>
      </c>
      <c r="H5025" s="31">
        <v>238070.65811813771</v>
      </c>
      <c r="I5025" s="95">
        <v>3453.4173070453589</v>
      </c>
      <c r="J5025" s="22">
        <v>0.89264421506826708</v>
      </c>
      <c r="K5025" s="101">
        <v>3903.8769402620142</v>
      </c>
      <c r="L5025" s="31">
        <v>240902.4861965513</v>
      </c>
      <c r="M5025" s="95">
        <v>3487.325016142554</v>
      </c>
      <c r="N5025" s="22">
        <v>0.8932978855395215</v>
      </c>
    </row>
    <row r="5026" spans="1:14" s="15" customFormat="1" x14ac:dyDescent="0.3">
      <c r="A5026" s="17" t="s">
        <v>5067</v>
      </c>
      <c r="B5026" s="15" t="s">
        <v>10525</v>
      </c>
      <c r="C5026" s="111" t="s">
        <v>4890</v>
      </c>
      <c r="D5026" s="111" t="s">
        <v>249</v>
      </c>
      <c r="E5026" s="111" t="s">
        <v>5042</v>
      </c>
      <c r="F5026" s="108">
        <v>0</v>
      </c>
      <c r="G5026" s="107">
        <v>10242.83333333333</v>
      </c>
      <c r="H5026" s="31">
        <v>855590.2011425629</v>
      </c>
      <c r="I5026" s="95">
        <v>12411.06330246683</v>
      </c>
      <c r="J5026" s="22">
        <v>1.211682636881088</v>
      </c>
      <c r="K5026" s="101">
        <v>10326.38535371637</v>
      </c>
      <c r="L5026" s="31">
        <v>864879.85431415681</v>
      </c>
      <c r="M5026" s="95">
        <v>12520.074821671409</v>
      </c>
      <c r="N5026" s="22">
        <v>1.2124353675379309</v>
      </c>
    </row>
    <row r="5027" spans="1:14" s="15" customFormat="1" x14ac:dyDescent="0.3">
      <c r="A5027" s="17" t="s">
        <v>5073</v>
      </c>
      <c r="B5027" s="15" t="s">
        <v>11579</v>
      </c>
      <c r="C5027" s="111" t="s">
        <v>4890</v>
      </c>
      <c r="D5027" s="111" t="s">
        <v>249</v>
      </c>
      <c r="E5027" s="111" t="s">
        <v>5042</v>
      </c>
      <c r="F5027" s="108">
        <v>0</v>
      </c>
      <c r="G5027" s="107">
        <v>9313.7500000000018</v>
      </c>
      <c r="H5027" s="31">
        <v>941323.90094301419</v>
      </c>
      <c r="I5027" s="95">
        <v>13654.703510076921</v>
      </c>
      <c r="J5027" s="22">
        <v>1.466080097713264</v>
      </c>
      <c r="K5027" s="101">
        <v>9394.75793882791</v>
      </c>
      <c r="L5027" s="31">
        <v>951641.90981150628</v>
      </c>
      <c r="M5027" s="95">
        <v>13776.049765578769</v>
      </c>
      <c r="N5027" s="22">
        <v>1.466354945521616</v>
      </c>
    </row>
    <row r="5028" spans="1:14" s="15" customFormat="1" x14ac:dyDescent="0.3">
      <c r="A5028" s="17" t="s">
        <v>5056</v>
      </c>
      <c r="B5028" s="15" t="s">
        <v>11580</v>
      </c>
      <c r="C5028" s="111" t="s">
        <v>4890</v>
      </c>
      <c r="D5028" s="111" t="s">
        <v>249</v>
      </c>
      <c r="E5028" s="111" t="s">
        <v>5042</v>
      </c>
      <c r="F5028" s="108">
        <v>0</v>
      </c>
      <c r="G5028" s="107">
        <v>11758.416666666661</v>
      </c>
      <c r="H5028" s="31">
        <v>774958.34994072723</v>
      </c>
      <c r="I5028" s="95">
        <v>11241.429746443529</v>
      </c>
      <c r="J5028" s="22">
        <v>0.95603260754581743</v>
      </c>
      <c r="K5028" s="101">
        <v>11866.22333245459</v>
      </c>
      <c r="L5028" s="31">
        <v>783836.43907045876</v>
      </c>
      <c r="M5028" s="95">
        <v>11346.88340370329</v>
      </c>
      <c r="N5028" s="22">
        <v>0.95623376417239003</v>
      </c>
    </row>
    <row r="5029" spans="1:14" s="15" customFormat="1" x14ac:dyDescent="0.3">
      <c r="A5029" s="17" t="s">
        <v>5052</v>
      </c>
      <c r="B5029" s="15" t="s">
        <v>11581</v>
      </c>
      <c r="C5029" s="111" t="s">
        <v>4890</v>
      </c>
      <c r="D5029" s="111" t="s">
        <v>249</v>
      </c>
      <c r="E5029" s="111" t="s">
        <v>5042</v>
      </c>
      <c r="F5029" s="108">
        <v>0</v>
      </c>
      <c r="G5029" s="107">
        <v>41558.666666666657</v>
      </c>
      <c r="H5029" s="31">
        <v>2958464.3805168299</v>
      </c>
      <c r="I5029" s="95">
        <v>42915.041167669493</v>
      </c>
      <c r="J5029" s="22">
        <v>1.0326375846434639</v>
      </c>
      <c r="K5029" s="101">
        <v>41924.600038663717</v>
      </c>
      <c r="L5029" s="31">
        <v>2992417.0193853369</v>
      </c>
      <c r="M5029" s="95">
        <v>43318.484982006034</v>
      </c>
      <c r="N5029" s="22">
        <v>1.033247423757337</v>
      </c>
    </row>
    <row r="5030" spans="1:14" s="15" customFormat="1" x14ac:dyDescent="0.3">
      <c r="A5030" s="17" t="s">
        <v>5072</v>
      </c>
      <c r="B5030" s="15" t="s">
        <v>11582</v>
      </c>
      <c r="C5030" s="111" t="s">
        <v>4890</v>
      </c>
      <c r="D5030" s="111" t="s">
        <v>249</v>
      </c>
      <c r="E5030" s="111" t="s">
        <v>5042</v>
      </c>
      <c r="F5030" s="108">
        <v>0</v>
      </c>
      <c r="G5030" s="107">
        <v>12187</v>
      </c>
      <c r="H5030" s="31">
        <v>1261220.713777164</v>
      </c>
      <c r="I5030" s="95">
        <v>18295.078761032451</v>
      </c>
      <c r="J5030" s="22">
        <v>1.501196255110564</v>
      </c>
      <c r="K5030" s="101">
        <v>12289.6885322749</v>
      </c>
      <c r="L5030" s="31">
        <v>1274903.757904755</v>
      </c>
      <c r="M5030" s="95">
        <v>18455.615956109021</v>
      </c>
      <c r="N5030" s="22">
        <v>1.5017155160312889</v>
      </c>
    </row>
    <row r="5031" spans="1:14" s="15" customFormat="1" x14ac:dyDescent="0.3">
      <c r="A5031" s="17" t="s">
        <v>5063</v>
      </c>
      <c r="B5031" s="15" t="s">
        <v>11583</v>
      </c>
      <c r="C5031" s="111" t="s">
        <v>4890</v>
      </c>
      <c r="D5031" s="111" t="s">
        <v>249</v>
      </c>
      <c r="E5031" s="111" t="s">
        <v>5042</v>
      </c>
      <c r="F5031" s="108">
        <v>0</v>
      </c>
      <c r="G5031" s="107">
        <v>9728.6666666666661</v>
      </c>
      <c r="H5031" s="31">
        <v>761075.79815452686</v>
      </c>
      <c r="I5031" s="95">
        <v>11040.051529642749</v>
      </c>
      <c r="J5031" s="22">
        <v>1.134795949733717</v>
      </c>
      <c r="K5031" s="101">
        <v>9817.7029039715944</v>
      </c>
      <c r="L5031" s="31">
        <v>770174.33619281126</v>
      </c>
      <c r="M5031" s="95">
        <v>11149.109632703439</v>
      </c>
      <c r="N5031" s="22">
        <v>1.135612855853811</v>
      </c>
    </row>
    <row r="5032" spans="1:14" s="15" customFormat="1" x14ac:dyDescent="0.3">
      <c r="A5032" s="17" t="s">
        <v>5057</v>
      </c>
      <c r="B5032" s="15" t="s">
        <v>11584</v>
      </c>
      <c r="C5032" s="111" t="s">
        <v>4890</v>
      </c>
      <c r="D5032" s="111" t="s">
        <v>249</v>
      </c>
      <c r="E5032" s="111" t="s">
        <v>5042</v>
      </c>
      <c r="F5032" s="108">
        <v>0</v>
      </c>
      <c r="G5032" s="107">
        <v>5287.4166666666679</v>
      </c>
      <c r="H5032" s="31">
        <v>395188.41015954298</v>
      </c>
      <c r="I5032" s="95">
        <v>5732.5438841416417</v>
      </c>
      <c r="J5032" s="22">
        <v>1.0841861433544999</v>
      </c>
      <c r="K5032" s="101">
        <v>5337.5481517110175</v>
      </c>
      <c r="L5032" s="31">
        <v>399673.78231913788</v>
      </c>
      <c r="M5032" s="95">
        <v>5785.7118927392648</v>
      </c>
      <c r="N5032" s="22">
        <v>1.0839643462297539</v>
      </c>
    </row>
    <row r="5033" spans="1:14" s="15" customFormat="1" x14ac:dyDescent="0.3">
      <c r="A5033" s="17" t="s">
        <v>5070</v>
      </c>
      <c r="B5033" s="15" t="s">
        <v>11585</v>
      </c>
      <c r="C5033" s="111" t="s">
        <v>4890</v>
      </c>
      <c r="D5033" s="111" t="s">
        <v>249</v>
      </c>
      <c r="E5033" s="111" t="s">
        <v>5042</v>
      </c>
      <c r="F5033" s="108">
        <v>0</v>
      </c>
      <c r="G5033" s="107">
        <v>9659.75</v>
      </c>
      <c r="H5033" s="31">
        <v>834635.80345199665</v>
      </c>
      <c r="I5033" s="95">
        <v>12107.10194823979</v>
      </c>
      <c r="J5033" s="22">
        <v>1.25335561978724</v>
      </c>
      <c r="K5033" s="101">
        <v>9739.1590574348465</v>
      </c>
      <c r="L5033" s="31">
        <v>843397.95749159798</v>
      </c>
      <c r="M5033" s="95">
        <v>12209.10104399782</v>
      </c>
      <c r="N5033" s="22">
        <v>1.2536093693507779</v>
      </c>
    </row>
    <row r="5034" spans="1:14" s="15" customFormat="1" x14ac:dyDescent="0.3">
      <c r="A5034" s="17" t="s">
        <v>5060</v>
      </c>
      <c r="B5034" s="15" t="s">
        <v>11586</v>
      </c>
      <c r="C5034" s="111" t="s">
        <v>4890</v>
      </c>
      <c r="D5034" s="111" t="s">
        <v>249</v>
      </c>
      <c r="E5034" s="111" t="s">
        <v>5042</v>
      </c>
      <c r="F5034" s="108">
        <v>0</v>
      </c>
      <c r="G5034" s="107">
        <v>8878.8333333333321</v>
      </c>
      <c r="H5034" s="31">
        <v>777917.74542754539</v>
      </c>
      <c r="I5034" s="95">
        <v>11284.35829409974</v>
      </c>
      <c r="J5034" s="22">
        <v>1.2709280454376219</v>
      </c>
      <c r="K5034" s="101">
        <v>8953.2848979113332</v>
      </c>
      <c r="L5034" s="31">
        <v>786248.93784617097</v>
      </c>
      <c r="M5034" s="95">
        <v>11381.806942537551</v>
      </c>
      <c r="N5034" s="22">
        <v>1.271243691261601</v>
      </c>
    </row>
    <row r="5035" spans="1:14" s="15" customFormat="1" x14ac:dyDescent="0.3">
      <c r="A5035" s="17" t="s">
        <v>5078</v>
      </c>
      <c r="B5035" s="15" t="s">
        <v>11587</v>
      </c>
      <c r="C5035" s="111" t="s">
        <v>4890</v>
      </c>
      <c r="D5035" s="111" t="s">
        <v>249</v>
      </c>
      <c r="E5035" s="111" t="s">
        <v>5042</v>
      </c>
      <c r="F5035" s="108">
        <v>0</v>
      </c>
      <c r="G5035" s="107">
        <v>14451.333333333339</v>
      </c>
      <c r="H5035" s="31">
        <v>1174306.9487290501</v>
      </c>
      <c r="I5035" s="95">
        <v>17034.32070369686</v>
      </c>
      <c r="J5035" s="22">
        <v>1.178736958783285</v>
      </c>
      <c r="K5035" s="101">
        <v>14578.41189740934</v>
      </c>
      <c r="L5035" s="31">
        <v>1187181.7712551979</v>
      </c>
      <c r="M5035" s="95">
        <v>17185.74496665343</v>
      </c>
      <c r="N5035" s="22">
        <v>1.178848909441736</v>
      </c>
    </row>
    <row r="5036" spans="1:14" s="15" customFormat="1" x14ac:dyDescent="0.3">
      <c r="A5036" s="17" t="s">
        <v>5087</v>
      </c>
      <c r="B5036" s="15" t="s">
        <v>11588</v>
      </c>
      <c r="C5036" s="111" t="s">
        <v>4890</v>
      </c>
      <c r="D5036" s="111" t="s">
        <v>249</v>
      </c>
      <c r="E5036" s="111" t="s">
        <v>5042</v>
      </c>
      <c r="F5036" s="108">
        <v>0</v>
      </c>
      <c r="G5036" s="107">
        <v>6359.5833333333312</v>
      </c>
      <c r="H5036" s="31">
        <v>541064.37403828907</v>
      </c>
      <c r="I5036" s="95">
        <v>7848.598766011205</v>
      </c>
      <c r="J5036" s="22">
        <v>1.2341372625582721</v>
      </c>
      <c r="K5036" s="101">
        <v>6414.6572989539172</v>
      </c>
      <c r="L5036" s="31">
        <v>546477.34577906586</v>
      </c>
      <c r="M5036" s="95">
        <v>7910.852846639501</v>
      </c>
      <c r="N5036" s="22">
        <v>1.233246372792133</v>
      </c>
    </row>
    <row r="5037" spans="1:14" s="15" customFormat="1" x14ac:dyDescent="0.3">
      <c r="A5037" s="17" t="s">
        <v>4889</v>
      </c>
      <c r="B5037" s="15" t="s">
        <v>11589</v>
      </c>
      <c r="C5037" s="111" t="s">
        <v>4890</v>
      </c>
      <c r="D5037" s="111" t="s">
        <v>249</v>
      </c>
      <c r="E5037" s="111" t="s">
        <v>4781</v>
      </c>
      <c r="F5037" s="108">
        <v>0</v>
      </c>
      <c r="G5037" s="107">
        <v>11023.5</v>
      </c>
      <c r="H5037" s="31">
        <v>643914.88507689897</v>
      </c>
      <c r="I5037" s="95">
        <v>9340.532873585862</v>
      </c>
      <c r="J5037" s="22">
        <v>0.84732914896229505</v>
      </c>
      <c r="K5037" s="101">
        <v>11121.16443356848</v>
      </c>
      <c r="L5037" s="31">
        <v>650870.63287740434</v>
      </c>
      <c r="M5037" s="95">
        <v>9422.0590087807996</v>
      </c>
      <c r="N5037" s="22">
        <v>0.84721874809628361</v>
      </c>
    </row>
    <row r="5038" spans="1:14" s="15" customFormat="1" x14ac:dyDescent="0.3">
      <c r="A5038" s="17" t="s">
        <v>5059</v>
      </c>
      <c r="B5038" s="15" t="s">
        <v>11590</v>
      </c>
      <c r="C5038" s="111" t="s">
        <v>4890</v>
      </c>
      <c r="D5038" s="111" t="s">
        <v>249</v>
      </c>
      <c r="E5038" s="111" t="s">
        <v>5042</v>
      </c>
      <c r="F5038" s="108">
        <v>0</v>
      </c>
      <c r="G5038" s="107">
        <v>2723.583333333333</v>
      </c>
      <c r="H5038" s="31">
        <v>226429.1517520007</v>
      </c>
      <c r="I5038" s="95">
        <v>3284.5473594311252</v>
      </c>
      <c r="J5038" s="22">
        <v>1.2059654350326929</v>
      </c>
      <c r="K5038" s="101">
        <v>2746.8004759194541</v>
      </c>
      <c r="L5038" s="31">
        <v>228898.42459293699</v>
      </c>
      <c r="M5038" s="95">
        <v>3313.5531925863388</v>
      </c>
      <c r="N5038" s="22">
        <v>1.206331956629348</v>
      </c>
    </row>
    <row r="5039" spans="1:14" s="15" customFormat="1" x14ac:dyDescent="0.3">
      <c r="A5039" s="17" t="s">
        <v>5083</v>
      </c>
      <c r="B5039" s="15" t="s">
        <v>11591</v>
      </c>
      <c r="C5039" s="111" t="s">
        <v>4890</v>
      </c>
      <c r="D5039" s="111" t="s">
        <v>249</v>
      </c>
      <c r="E5039" s="111" t="s">
        <v>5042</v>
      </c>
      <c r="F5039" s="108">
        <v>0</v>
      </c>
      <c r="G5039" s="107">
        <v>21384.75</v>
      </c>
      <c r="H5039" s="31">
        <v>1847840.726625127</v>
      </c>
      <c r="I5039" s="95">
        <v>26804.500800026621</v>
      </c>
      <c r="J5039" s="22">
        <v>1.2534399887782941</v>
      </c>
      <c r="K5039" s="101">
        <v>21568.575247136501</v>
      </c>
      <c r="L5039" s="31">
        <v>1868301.3892623859</v>
      </c>
      <c r="M5039" s="95">
        <v>27045.690874077329</v>
      </c>
      <c r="N5039" s="22">
        <v>1.2539396118743631</v>
      </c>
    </row>
    <row r="5040" spans="1:14" s="15" customFormat="1" x14ac:dyDescent="0.3">
      <c r="A5040" s="17" t="s">
        <v>5066</v>
      </c>
      <c r="B5040" s="15" t="s">
        <v>11592</v>
      </c>
      <c r="C5040" s="111" t="s">
        <v>4890</v>
      </c>
      <c r="D5040" s="111" t="s">
        <v>249</v>
      </c>
      <c r="E5040" s="111" t="s">
        <v>5042</v>
      </c>
      <c r="F5040" s="108">
        <v>0</v>
      </c>
      <c r="G5040" s="107">
        <v>3099.916666666667</v>
      </c>
      <c r="H5040" s="31">
        <v>238680.096326017</v>
      </c>
      <c r="I5040" s="95">
        <v>3462.2577264036349</v>
      </c>
      <c r="J5040" s="22">
        <v>1.1168873549515741</v>
      </c>
      <c r="K5040" s="101">
        <v>3127.1806743267998</v>
      </c>
      <c r="L5040" s="31">
        <v>241335.09084243159</v>
      </c>
      <c r="M5040" s="95">
        <v>3493.5874380357309</v>
      </c>
      <c r="N5040" s="22">
        <v>1.117168402426191</v>
      </c>
    </row>
    <row r="5041" spans="1:14" s="15" customFormat="1" x14ac:dyDescent="0.3">
      <c r="A5041" s="17" t="s">
        <v>4823</v>
      </c>
      <c r="B5041" s="15" t="s">
        <v>11593</v>
      </c>
      <c r="C5041" s="111" t="s">
        <v>4780</v>
      </c>
      <c r="D5041" s="111" t="s">
        <v>249</v>
      </c>
      <c r="E5041" s="111" t="s">
        <v>4781</v>
      </c>
      <c r="F5041" s="108">
        <v>0</v>
      </c>
      <c r="G5041" s="107">
        <v>12939.08333333333</v>
      </c>
      <c r="H5041" s="31">
        <v>951573.4156718466</v>
      </c>
      <c r="I5041" s="95">
        <v>13803.38143550106</v>
      </c>
      <c r="J5041" s="22">
        <v>1.066797475516766</v>
      </c>
      <c r="K5041" s="101">
        <v>13059.667946002681</v>
      </c>
      <c r="L5041" s="31">
        <v>962209.16130430053</v>
      </c>
      <c r="M5041" s="95">
        <v>13929.022202951721</v>
      </c>
      <c r="N5041" s="22">
        <v>1.066567868382529</v>
      </c>
    </row>
    <row r="5042" spans="1:14" s="15" customFormat="1" x14ac:dyDescent="0.3">
      <c r="A5042" s="17" t="s">
        <v>5055</v>
      </c>
      <c r="B5042" s="15" t="s">
        <v>11594</v>
      </c>
      <c r="C5042" s="111" t="s">
        <v>4890</v>
      </c>
      <c r="D5042" s="111" t="s">
        <v>249</v>
      </c>
      <c r="E5042" s="111" t="s">
        <v>5042</v>
      </c>
      <c r="F5042" s="108">
        <v>0</v>
      </c>
      <c r="G5042" s="107">
        <v>11183.5</v>
      </c>
      <c r="H5042" s="31">
        <v>615551.84663739835</v>
      </c>
      <c r="I5042" s="95">
        <v>8929.1028863643423</v>
      </c>
      <c r="J5042" s="22">
        <v>0.7984175693087443</v>
      </c>
      <c r="K5042" s="101">
        <v>11291.51111169805</v>
      </c>
      <c r="L5042" s="31">
        <v>622944.20724688424</v>
      </c>
      <c r="M5042" s="95">
        <v>9017.7936803055327</v>
      </c>
      <c r="N5042" s="22">
        <v>0.79863479662726999</v>
      </c>
    </row>
    <row r="5043" spans="1:14" s="15" customFormat="1" x14ac:dyDescent="0.3">
      <c r="A5043" s="17" t="s">
        <v>5075</v>
      </c>
      <c r="B5043" s="15" t="s">
        <v>11595</v>
      </c>
      <c r="C5043" s="111" t="s">
        <v>4890</v>
      </c>
      <c r="D5043" s="111" t="s">
        <v>249</v>
      </c>
      <c r="E5043" s="111" t="s">
        <v>5042</v>
      </c>
      <c r="F5043" s="108">
        <v>0</v>
      </c>
      <c r="G5043" s="107">
        <v>3766.583333333333</v>
      </c>
      <c r="H5043" s="31">
        <v>275889.98243362643</v>
      </c>
      <c r="I5043" s="95">
        <v>4002.018760766126</v>
      </c>
      <c r="J5043" s="22">
        <v>1.062506363618521</v>
      </c>
      <c r="K5043" s="101">
        <v>3804.4893462697291</v>
      </c>
      <c r="L5043" s="31">
        <v>279474.60289023252</v>
      </c>
      <c r="M5043" s="95">
        <v>4045.6982799273678</v>
      </c>
      <c r="N5043" s="22">
        <v>1.0634011326366679</v>
      </c>
    </row>
    <row r="5044" spans="1:14" s="15" customFormat="1" x14ac:dyDescent="0.3">
      <c r="A5044" s="17" t="s">
        <v>5076</v>
      </c>
      <c r="B5044" s="15" t="s">
        <v>13267</v>
      </c>
      <c r="C5044" s="111" t="s">
        <v>4890</v>
      </c>
      <c r="D5044" s="111" t="s">
        <v>249</v>
      </c>
      <c r="E5044" s="111" t="s">
        <v>5042</v>
      </c>
      <c r="F5044" s="108">
        <v>0</v>
      </c>
      <c r="G5044" s="107">
        <v>5722.1666666666661</v>
      </c>
      <c r="H5044" s="31">
        <v>445120.96145472012</v>
      </c>
      <c r="I5044" s="95">
        <v>6456.857994039744</v>
      </c>
      <c r="J5044" s="22">
        <v>1.12839390569535</v>
      </c>
      <c r="K5044" s="101">
        <v>5770.7695103649057</v>
      </c>
      <c r="L5044" s="31">
        <v>450230.83732933621</v>
      </c>
      <c r="M5044" s="95">
        <v>6517.5801497389457</v>
      </c>
      <c r="N5044" s="22">
        <v>1.1294126611767621</v>
      </c>
    </row>
    <row r="5045" spans="1:14" s="15" customFormat="1" x14ac:dyDescent="0.3">
      <c r="A5045" s="17" t="s">
        <v>5082</v>
      </c>
      <c r="B5045" s="15" t="s">
        <v>11596</v>
      </c>
      <c r="C5045" s="111" t="s">
        <v>4890</v>
      </c>
      <c r="D5045" s="111" t="s">
        <v>249</v>
      </c>
      <c r="E5045" s="111" t="s">
        <v>5042</v>
      </c>
      <c r="F5045" s="108">
        <v>0</v>
      </c>
      <c r="G5045" s="107">
        <v>6047.0000000000009</v>
      </c>
      <c r="H5045" s="31">
        <v>443164.78424859088</v>
      </c>
      <c r="I5045" s="95">
        <v>6428.481980495304</v>
      </c>
      <c r="J5045" s="22">
        <v>1.0630861552001489</v>
      </c>
      <c r="K5045" s="101">
        <v>6096.4806655526991</v>
      </c>
      <c r="L5045" s="31">
        <v>447941.96161367459</v>
      </c>
      <c r="M5045" s="95">
        <v>6484.4461889065306</v>
      </c>
      <c r="N5045" s="22">
        <v>1.0636376205613141</v>
      </c>
    </row>
    <row r="5046" spans="1:14" s="15" customFormat="1" x14ac:dyDescent="0.3">
      <c r="A5046" s="17" t="s">
        <v>5065</v>
      </c>
      <c r="B5046" s="15" t="s">
        <v>9138</v>
      </c>
      <c r="C5046" s="111" t="s">
        <v>4890</v>
      </c>
      <c r="D5046" s="111" t="s">
        <v>249</v>
      </c>
      <c r="E5046" s="111" t="s">
        <v>5042</v>
      </c>
      <c r="F5046" s="108">
        <v>0</v>
      </c>
      <c r="G5046" s="107">
        <v>6231.5000000000009</v>
      </c>
      <c r="H5046" s="31">
        <v>454692.64442726539</v>
      </c>
      <c r="I5046" s="95">
        <v>6595.7033935367981</v>
      </c>
      <c r="J5046" s="22">
        <v>1.0584455417695251</v>
      </c>
      <c r="K5046" s="101">
        <v>6289.1108016942408</v>
      </c>
      <c r="L5046" s="31">
        <v>459779.35237583087</v>
      </c>
      <c r="M5046" s="95">
        <v>6655.8052710915181</v>
      </c>
      <c r="N5046" s="22">
        <v>1.0583062504318561</v>
      </c>
    </row>
    <row r="5047" spans="1:14" s="15" customFormat="1" x14ac:dyDescent="0.3">
      <c r="A5047" s="17" t="s">
        <v>5071</v>
      </c>
      <c r="B5047" s="15" t="s">
        <v>11597</v>
      </c>
      <c r="C5047" s="111" t="s">
        <v>4890</v>
      </c>
      <c r="D5047" s="111" t="s">
        <v>249</v>
      </c>
      <c r="E5047" s="111" t="s">
        <v>5042</v>
      </c>
      <c r="F5047" s="108">
        <v>0</v>
      </c>
      <c r="G5047" s="107">
        <v>3452.4166666666661</v>
      </c>
      <c r="H5047" s="31">
        <v>261584.8604999246</v>
      </c>
      <c r="I5047" s="95">
        <v>3794.5108047007238</v>
      </c>
      <c r="J5047" s="22">
        <v>1.099088311482505</v>
      </c>
      <c r="K5047" s="101">
        <v>3481.5239623687989</v>
      </c>
      <c r="L5047" s="31">
        <v>264337.35808442708</v>
      </c>
      <c r="M5047" s="95">
        <v>3826.570228074514</v>
      </c>
      <c r="N5047" s="22">
        <v>1.0991078244571231</v>
      </c>
    </row>
    <row r="5048" spans="1:14" s="15" customFormat="1" x14ac:dyDescent="0.3">
      <c r="A5048" s="17" t="s">
        <v>5085</v>
      </c>
      <c r="B5048" s="15" t="s">
        <v>11598</v>
      </c>
      <c r="C5048" s="111" t="s">
        <v>4890</v>
      </c>
      <c r="D5048" s="111" t="s">
        <v>249</v>
      </c>
      <c r="E5048" s="111" t="s">
        <v>5042</v>
      </c>
      <c r="F5048" s="108">
        <v>0</v>
      </c>
      <c r="G5048" s="107">
        <v>3743.5</v>
      </c>
      <c r="H5048" s="31">
        <v>345737.07587224583</v>
      </c>
      <c r="I5048" s="95">
        <v>5015.2102360803428</v>
      </c>
      <c r="J5048" s="22">
        <v>1.3397115629972871</v>
      </c>
      <c r="K5048" s="101">
        <v>3774.3974625697092</v>
      </c>
      <c r="L5048" s="31">
        <v>349403.83939558332</v>
      </c>
      <c r="M5048" s="95">
        <v>5057.999894888243</v>
      </c>
      <c r="N5048" s="22">
        <v>1.340081415655844</v>
      </c>
    </row>
    <row r="5049" spans="1:14" s="15" customFormat="1" x14ac:dyDescent="0.3">
      <c r="A5049" s="17" t="s">
        <v>5069</v>
      </c>
      <c r="B5049" s="15" t="s">
        <v>11599</v>
      </c>
      <c r="C5049" s="111" t="s">
        <v>4890</v>
      </c>
      <c r="D5049" s="111" t="s">
        <v>249</v>
      </c>
      <c r="E5049" s="111" t="s">
        <v>5042</v>
      </c>
      <c r="F5049" s="108">
        <v>0</v>
      </c>
      <c r="G5049" s="107">
        <v>13891.58333333333</v>
      </c>
      <c r="H5049" s="31">
        <v>1318498.366873811</v>
      </c>
      <c r="I5049" s="95">
        <v>19125.939817470338</v>
      </c>
      <c r="J5049" s="22">
        <v>1.3768005675477599</v>
      </c>
      <c r="K5049" s="101">
        <v>14016.98884851579</v>
      </c>
      <c r="L5049" s="31">
        <v>1333091.894467083</v>
      </c>
      <c r="M5049" s="95">
        <v>19297.952403027051</v>
      </c>
      <c r="N5049" s="22">
        <v>1.3767544949620509</v>
      </c>
    </row>
    <row r="5050" spans="1:14" s="15" customFormat="1" x14ac:dyDescent="0.3">
      <c r="A5050" s="17" t="s">
        <v>5062</v>
      </c>
      <c r="B5050" s="15" t="s">
        <v>11600</v>
      </c>
      <c r="C5050" s="111" t="s">
        <v>4890</v>
      </c>
      <c r="D5050" s="111" t="s">
        <v>249</v>
      </c>
      <c r="E5050" s="111" t="s">
        <v>5042</v>
      </c>
      <c r="F5050" s="108">
        <v>0</v>
      </c>
      <c r="G5050" s="107">
        <v>6915.333333333333</v>
      </c>
      <c r="H5050" s="31">
        <v>578789.14108402643</v>
      </c>
      <c r="I5050" s="95">
        <v>8395.8285861403001</v>
      </c>
      <c r="J5050" s="22">
        <v>1.2140887765555239</v>
      </c>
      <c r="K5050" s="101">
        <v>6977.5920380488024</v>
      </c>
      <c r="L5050" s="31">
        <v>584796.85695854586</v>
      </c>
      <c r="M5050" s="95">
        <v>8465.5693713727687</v>
      </c>
      <c r="N5050" s="22">
        <v>1.2132508357052161</v>
      </c>
    </row>
    <row r="5051" spans="1:14" s="15" customFormat="1" x14ac:dyDescent="0.3">
      <c r="A5051" s="17" t="s">
        <v>5080</v>
      </c>
      <c r="B5051" s="15" t="s">
        <v>11601</v>
      </c>
      <c r="C5051" s="111" t="s">
        <v>4890</v>
      </c>
      <c r="D5051" s="111" t="s">
        <v>249</v>
      </c>
      <c r="E5051" s="111" t="s">
        <v>5042</v>
      </c>
      <c r="F5051" s="108">
        <v>0</v>
      </c>
      <c r="G5051" s="107">
        <v>3516.2500000000009</v>
      </c>
      <c r="H5051" s="31">
        <v>303293.80330987298</v>
      </c>
      <c r="I5051" s="95">
        <v>4399.5344816923034</v>
      </c>
      <c r="J5051" s="22">
        <v>1.251200705778116</v>
      </c>
      <c r="K5051" s="101">
        <v>3543.88261652239</v>
      </c>
      <c r="L5051" s="31">
        <v>306354.16824465751</v>
      </c>
      <c r="M5051" s="95">
        <v>4434.8091694141804</v>
      </c>
      <c r="N5051" s="22">
        <v>1.251398437617004</v>
      </c>
    </row>
    <row r="5052" spans="1:14" s="15" customFormat="1" x14ac:dyDescent="0.3">
      <c r="A5052" s="17" t="s">
        <v>5079</v>
      </c>
      <c r="B5052" s="15" t="s">
        <v>11602</v>
      </c>
      <c r="C5052" s="111" t="s">
        <v>4890</v>
      </c>
      <c r="D5052" s="111" t="s">
        <v>249</v>
      </c>
      <c r="E5052" s="111" t="s">
        <v>5042</v>
      </c>
      <c r="F5052" s="108">
        <v>0</v>
      </c>
      <c r="G5052" s="107">
        <v>5410.583333333333</v>
      </c>
      <c r="H5052" s="31">
        <v>364190.47651924251</v>
      </c>
      <c r="I5052" s="95">
        <v>5282.8925018073414</v>
      </c>
      <c r="J5052" s="22">
        <v>0.97639980318955277</v>
      </c>
      <c r="K5052" s="101">
        <v>5454.9432366658029</v>
      </c>
      <c r="L5052" s="31">
        <v>367775.44787602412</v>
      </c>
      <c r="M5052" s="95">
        <v>5323.9488722198648</v>
      </c>
      <c r="N5052" s="22">
        <v>0.97598611777195965</v>
      </c>
    </row>
    <row r="5053" spans="1:14" s="15" customFormat="1" x14ac:dyDescent="0.3">
      <c r="A5053" s="17" t="s">
        <v>5081</v>
      </c>
      <c r="B5053" s="15" t="s">
        <v>11603</v>
      </c>
      <c r="C5053" s="111" t="s">
        <v>4890</v>
      </c>
      <c r="D5053" s="111" t="s">
        <v>249</v>
      </c>
      <c r="E5053" s="111" t="s">
        <v>5042</v>
      </c>
      <c r="F5053" s="108">
        <v>0</v>
      </c>
      <c r="G5053" s="107">
        <v>7556.4166666666652</v>
      </c>
      <c r="H5053" s="31">
        <v>449201.55146023969</v>
      </c>
      <c r="I5053" s="95">
        <v>6516.0504214451612</v>
      </c>
      <c r="J5053" s="22">
        <v>0.86232015899668002</v>
      </c>
      <c r="K5053" s="101">
        <v>7618.3029826738102</v>
      </c>
      <c r="L5053" s="31">
        <v>454006.19025200477</v>
      </c>
      <c r="M5053" s="95">
        <v>6572.2324818914958</v>
      </c>
      <c r="N5053" s="22">
        <v>0.8626898269652209</v>
      </c>
    </row>
    <row r="5054" spans="1:14" s="15" customFormat="1" x14ac:dyDescent="0.3">
      <c r="A5054" s="17" t="s">
        <v>5068</v>
      </c>
      <c r="B5054" s="15" t="s">
        <v>11604</v>
      </c>
      <c r="C5054" s="111" t="s">
        <v>4890</v>
      </c>
      <c r="D5054" s="111" t="s">
        <v>249</v>
      </c>
      <c r="E5054" s="111" t="s">
        <v>5042</v>
      </c>
      <c r="F5054" s="108">
        <v>0</v>
      </c>
      <c r="G5054" s="107">
        <v>0.16666666666666671</v>
      </c>
      <c r="H5054" s="31">
        <v>21.876322428385411</v>
      </c>
      <c r="I5054" s="95">
        <v>0.31733465638256669</v>
      </c>
      <c r="J5054" s="22">
        <v>1.9040079382954</v>
      </c>
      <c r="K5054" s="101">
        <v>0.16867073205645741</v>
      </c>
      <c r="L5054" s="31">
        <v>22.139371912193191</v>
      </c>
      <c r="M5054" s="95">
        <v>0.32049144336386032</v>
      </c>
      <c r="N5054" s="22">
        <v>1.90010109908449</v>
      </c>
    </row>
    <row r="5055" spans="1:14" s="15" customFormat="1" x14ac:dyDescent="0.3">
      <c r="A5055" s="17" t="s">
        <v>5074</v>
      </c>
      <c r="B5055" s="15" t="s">
        <v>11605</v>
      </c>
      <c r="C5055" s="111" t="s">
        <v>4890</v>
      </c>
      <c r="D5055" s="111" t="s">
        <v>249</v>
      </c>
      <c r="E5055" s="111" t="s">
        <v>5042</v>
      </c>
      <c r="F5055" s="108">
        <v>0</v>
      </c>
      <c r="G5055" s="107">
        <v>3931.75</v>
      </c>
      <c r="H5055" s="31">
        <v>312369.97104026191</v>
      </c>
      <c r="I5055" s="95">
        <v>4531.1920113078077</v>
      </c>
      <c r="J5055" s="22">
        <v>1.1524618837178879</v>
      </c>
      <c r="K5055" s="101">
        <v>3963.206741604411</v>
      </c>
      <c r="L5055" s="31">
        <v>315555.45609322278</v>
      </c>
      <c r="M5055" s="95">
        <v>4568.0078001200927</v>
      </c>
      <c r="N5055" s="22">
        <v>1.152603963897892</v>
      </c>
    </row>
    <row r="5056" spans="1:14" s="15" customFormat="1" x14ac:dyDescent="0.3">
      <c r="A5056" s="17" t="s">
        <v>5084</v>
      </c>
      <c r="B5056" s="15" t="s">
        <v>11606</v>
      </c>
      <c r="C5056" s="111" t="s">
        <v>4890</v>
      </c>
      <c r="D5056" s="111" t="s">
        <v>249</v>
      </c>
      <c r="E5056" s="111" t="s">
        <v>5042</v>
      </c>
      <c r="F5056" s="108">
        <v>0</v>
      </c>
      <c r="G5056" s="107">
        <v>4935.7499999999991</v>
      </c>
      <c r="H5056" s="31">
        <v>441294.24169249029</v>
      </c>
      <c r="I5056" s="95">
        <v>6401.3481703573188</v>
      </c>
      <c r="J5056" s="22">
        <v>1.2969352520604409</v>
      </c>
      <c r="K5056" s="101">
        <v>4977.2197086622882</v>
      </c>
      <c r="L5056" s="31">
        <v>445746.42856273561</v>
      </c>
      <c r="M5056" s="95">
        <v>6452.6634644805972</v>
      </c>
      <c r="N5056" s="22">
        <v>1.296439346097273</v>
      </c>
    </row>
    <row r="5057" spans="1:14" s="15" customFormat="1" x14ac:dyDescent="0.3">
      <c r="A5057" s="17" t="s">
        <v>5054</v>
      </c>
      <c r="B5057" s="15" t="s">
        <v>11607</v>
      </c>
      <c r="C5057" s="111" t="s">
        <v>4890</v>
      </c>
      <c r="D5057" s="111" t="s">
        <v>249</v>
      </c>
      <c r="E5057" s="111" t="s">
        <v>5042</v>
      </c>
      <c r="F5057" s="108">
        <v>0</v>
      </c>
      <c r="G5057" s="107">
        <v>3904.583333333333</v>
      </c>
      <c r="H5057" s="31">
        <v>316294.43568616267</v>
      </c>
      <c r="I5057" s="95">
        <v>4588.119707631965</v>
      </c>
      <c r="J5057" s="22">
        <v>1.175060004088861</v>
      </c>
      <c r="K5057" s="101">
        <v>3935.817126935407</v>
      </c>
      <c r="L5057" s="31">
        <v>319465.25391660241</v>
      </c>
      <c r="M5057" s="95">
        <v>4624.6063681664464</v>
      </c>
      <c r="N5057" s="22">
        <v>1.175005397612912</v>
      </c>
    </row>
    <row r="5058" spans="1:14" s="15" customFormat="1" x14ac:dyDescent="0.3">
      <c r="A5058" s="17" t="s">
        <v>5046</v>
      </c>
      <c r="B5058" s="15" t="s">
        <v>13268</v>
      </c>
      <c r="C5058" s="111" t="s">
        <v>4890</v>
      </c>
      <c r="D5058" s="111" t="s">
        <v>249</v>
      </c>
      <c r="E5058" s="111" t="s">
        <v>5042</v>
      </c>
      <c r="F5058" s="108">
        <v>0</v>
      </c>
      <c r="G5058" s="107">
        <v>16623.75</v>
      </c>
      <c r="H5058" s="31">
        <v>1673813.4211463491</v>
      </c>
      <c r="I5058" s="95">
        <v>24280.086773579671</v>
      </c>
      <c r="J5058" s="22">
        <v>1.460566164287822</v>
      </c>
      <c r="K5058" s="101">
        <v>16764.575386102169</v>
      </c>
      <c r="L5058" s="31">
        <v>1691488.181466663</v>
      </c>
      <c r="M5058" s="95">
        <v>24486.127739360021</v>
      </c>
      <c r="N5058" s="22">
        <v>1.4605874097866509</v>
      </c>
    </row>
    <row r="5059" spans="1:14" s="15" customFormat="1" x14ac:dyDescent="0.3">
      <c r="A5059" s="17" t="s">
        <v>5058</v>
      </c>
      <c r="B5059" s="15" t="s">
        <v>11608</v>
      </c>
      <c r="C5059" s="111" t="s">
        <v>4890</v>
      </c>
      <c r="D5059" s="111" t="s">
        <v>249</v>
      </c>
      <c r="E5059" s="111" t="s">
        <v>5042</v>
      </c>
      <c r="F5059" s="108">
        <v>0</v>
      </c>
      <c r="G5059" s="107">
        <v>2032</v>
      </c>
      <c r="H5059" s="31">
        <v>132542.3119082776</v>
      </c>
      <c r="I5059" s="95">
        <v>1922.6389235783679</v>
      </c>
      <c r="J5059" s="22">
        <v>0.94618057262714961</v>
      </c>
      <c r="K5059" s="101">
        <v>2048.8983318907958</v>
      </c>
      <c r="L5059" s="31">
        <v>133894.14788530019</v>
      </c>
      <c r="M5059" s="95">
        <v>1938.2631487436381</v>
      </c>
      <c r="N5059" s="22">
        <v>0.94600259982394508</v>
      </c>
    </row>
    <row r="5060" spans="1:14" s="15" customFormat="1" x14ac:dyDescent="0.3">
      <c r="A5060" s="17" t="s">
        <v>5053</v>
      </c>
      <c r="B5060" s="15" t="s">
        <v>11609</v>
      </c>
      <c r="C5060" s="111" t="s">
        <v>4890</v>
      </c>
      <c r="D5060" s="111" t="s">
        <v>249</v>
      </c>
      <c r="E5060" s="111" t="s">
        <v>5042</v>
      </c>
      <c r="F5060" s="108">
        <v>0</v>
      </c>
      <c r="G5060" s="107">
        <v>10530.66666666667</v>
      </c>
      <c r="H5060" s="31">
        <v>977621.98761163652</v>
      </c>
      <c r="I5060" s="95">
        <v>14181.238118352119</v>
      </c>
      <c r="J5060" s="22">
        <v>1.346661001362887</v>
      </c>
      <c r="K5060" s="101">
        <v>10622.53859739325</v>
      </c>
      <c r="L5060" s="31">
        <v>988422.09765559342</v>
      </c>
      <c r="M5060" s="95">
        <v>14308.48291391272</v>
      </c>
      <c r="N5060" s="22">
        <v>1.3469927911040021</v>
      </c>
    </row>
    <row r="5061" spans="1:14" s="15" customFormat="1" x14ac:dyDescent="0.3">
      <c r="A5061" s="17" t="s">
        <v>5050</v>
      </c>
      <c r="B5061" s="15" t="s">
        <v>11610</v>
      </c>
      <c r="C5061" s="111" t="s">
        <v>4890</v>
      </c>
      <c r="D5061" s="111" t="s">
        <v>249</v>
      </c>
      <c r="E5061" s="111" t="s">
        <v>5042</v>
      </c>
      <c r="F5061" s="108">
        <v>0</v>
      </c>
      <c r="G5061" s="107">
        <v>3244.833333333333</v>
      </c>
      <c r="H5061" s="31">
        <v>266142.38667487609</v>
      </c>
      <c r="I5061" s="95">
        <v>3860.6215967416292</v>
      </c>
      <c r="J5061" s="22">
        <v>1.189775005416291</v>
      </c>
      <c r="K5061" s="101">
        <v>3271.7392780292998</v>
      </c>
      <c r="L5061" s="31">
        <v>268889.26686111279</v>
      </c>
      <c r="M5061" s="95">
        <v>3892.4640492581761</v>
      </c>
      <c r="N5061" s="22">
        <v>1.189723177331772</v>
      </c>
    </row>
    <row r="5062" spans="1:14" s="15" customFormat="1" x14ac:dyDescent="0.3">
      <c r="A5062" s="17" t="s">
        <v>5041</v>
      </c>
      <c r="B5062" s="15" t="s">
        <v>11611</v>
      </c>
      <c r="C5062" s="111" t="s">
        <v>4890</v>
      </c>
      <c r="D5062" s="111" t="s">
        <v>249</v>
      </c>
      <c r="E5062" s="111" t="s">
        <v>5042</v>
      </c>
      <c r="F5062" s="108">
        <v>0</v>
      </c>
      <c r="G5062" s="107">
        <v>3365.1666666666661</v>
      </c>
      <c r="H5062" s="31">
        <v>314784.20581376058</v>
      </c>
      <c r="I5062" s="95">
        <v>4566.2125393139686</v>
      </c>
      <c r="J5062" s="22">
        <v>1.3569053160261411</v>
      </c>
      <c r="K5062" s="101">
        <v>3391.9786866498871</v>
      </c>
      <c r="L5062" s="31">
        <v>318125.46997441101</v>
      </c>
      <c r="M5062" s="95">
        <v>4605.211541107592</v>
      </c>
      <c r="N5062" s="22">
        <v>1.35767702763957</v>
      </c>
    </row>
    <row r="5063" spans="1:14" s="15" customFormat="1" x14ac:dyDescent="0.3">
      <c r="A5063" s="17" t="s">
        <v>5089</v>
      </c>
      <c r="B5063" s="15" t="s">
        <v>11612</v>
      </c>
      <c r="C5063" s="111" t="s">
        <v>4890</v>
      </c>
      <c r="D5063" s="111" t="s">
        <v>249</v>
      </c>
      <c r="E5063" s="111" t="s">
        <v>5042</v>
      </c>
      <c r="F5063" s="108">
        <v>0</v>
      </c>
      <c r="G5063" s="107">
        <v>3540.2500000000009</v>
      </c>
      <c r="H5063" s="31">
        <v>341208.18585266679</v>
      </c>
      <c r="I5063" s="95">
        <v>4949.5148358199795</v>
      </c>
      <c r="J5063" s="22">
        <v>1.398069299009951</v>
      </c>
      <c r="K5063" s="101">
        <v>3573.62900860935</v>
      </c>
      <c r="L5063" s="31">
        <v>345088.88466977148</v>
      </c>
      <c r="M5063" s="95">
        <v>4995.5362408329311</v>
      </c>
      <c r="N5063" s="22">
        <v>1.3978888767686899</v>
      </c>
    </row>
    <row r="5064" spans="1:14" s="15" customFormat="1" x14ac:dyDescent="0.3">
      <c r="A5064" s="17" t="s">
        <v>5086</v>
      </c>
      <c r="B5064" s="15" t="s">
        <v>11613</v>
      </c>
      <c r="C5064" s="111" t="s">
        <v>4890</v>
      </c>
      <c r="D5064" s="111" t="s">
        <v>249</v>
      </c>
      <c r="E5064" s="111" t="s">
        <v>5042</v>
      </c>
      <c r="F5064" s="108">
        <v>0</v>
      </c>
      <c r="G5064" s="107">
        <v>3411.1666666666661</v>
      </c>
      <c r="H5064" s="31">
        <v>260812.5570134747</v>
      </c>
      <c r="I5064" s="95">
        <v>3783.3078860064161</v>
      </c>
      <c r="J5064" s="22">
        <v>1.1090949976077831</v>
      </c>
      <c r="K5064" s="101">
        <v>3442.0780356102719</v>
      </c>
      <c r="L5064" s="31">
        <v>263579.05069769401</v>
      </c>
      <c r="M5064" s="95">
        <v>3815.592905418232</v>
      </c>
      <c r="N5064" s="22">
        <v>1.108514352650851</v>
      </c>
    </row>
    <row r="5065" spans="1:14" s="15" customFormat="1" x14ac:dyDescent="0.3">
      <c r="A5065" s="17" t="s">
        <v>5045</v>
      </c>
      <c r="B5065" s="15" t="s">
        <v>11614</v>
      </c>
      <c r="C5065" s="111" t="s">
        <v>4890</v>
      </c>
      <c r="D5065" s="111" t="s">
        <v>249</v>
      </c>
      <c r="E5065" s="111" t="s">
        <v>5042</v>
      </c>
      <c r="F5065" s="108">
        <v>0</v>
      </c>
      <c r="G5065" s="107">
        <v>5186.4166666666652</v>
      </c>
      <c r="H5065" s="31">
        <v>387013.42600110202</v>
      </c>
      <c r="I5065" s="95">
        <v>5613.9587884362627</v>
      </c>
      <c r="J5065" s="22">
        <v>1.0824349737493</v>
      </c>
      <c r="K5065" s="101">
        <v>5229.0499566169328</v>
      </c>
      <c r="L5065" s="31">
        <v>391227.40141122451</v>
      </c>
      <c r="M5065" s="95">
        <v>5663.4413595410188</v>
      </c>
      <c r="N5065" s="22">
        <v>1.083072720002302</v>
      </c>
    </row>
    <row r="5066" spans="1:14" s="15" customFormat="1" x14ac:dyDescent="0.3">
      <c r="A5066" s="17" t="s">
        <v>5077</v>
      </c>
      <c r="B5066" s="15" t="s">
        <v>11615</v>
      </c>
      <c r="C5066" s="111" t="s">
        <v>4890</v>
      </c>
      <c r="D5066" s="111" t="s">
        <v>249</v>
      </c>
      <c r="E5066" s="111" t="s">
        <v>5042</v>
      </c>
      <c r="F5066" s="108">
        <v>0</v>
      </c>
      <c r="G5066" s="107">
        <v>6837.333333333333</v>
      </c>
      <c r="H5066" s="31">
        <v>520553.77457346051</v>
      </c>
      <c r="I5066" s="95">
        <v>7551.0750823720164</v>
      </c>
      <c r="J5066" s="22">
        <v>1.104388906353162</v>
      </c>
      <c r="K5066" s="101">
        <v>6899.1442064313906</v>
      </c>
      <c r="L5066" s="31">
        <v>526205.68874472461</v>
      </c>
      <c r="M5066" s="95">
        <v>7617.3986037603236</v>
      </c>
      <c r="N5066" s="22">
        <v>1.1041077524744849</v>
      </c>
    </row>
    <row r="5067" spans="1:14" s="15" customFormat="1" x14ac:dyDescent="0.3">
      <c r="A5067" s="17" t="s">
        <v>5049</v>
      </c>
      <c r="B5067" s="15" t="s">
        <v>11616</v>
      </c>
      <c r="C5067" s="111" t="s">
        <v>4890</v>
      </c>
      <c r="D5067" s="111" t="s">
        <v>249</v>
      </c>
      <c r="E5067" s="111" t="s">
        <v>5042</v>
      </c>
      <c r="F5067" s="108">
        <v>0</v>
      </c>
      <c r="G5067" s="107">
        <v>2118.833333333333</v>
      </c>
      <c r="H5067" s="31">
        <v>144251.80735032601</v>
      </c>
      <c r="I5067" s="95">
        <v>2092.4951105439709</v>
      </c>
      <c r="J5067" s="22">
        <v>0.98756946930416323</v>
      </c>
      <c r="K5067" s="101">
        <v>2137.380245724255</v>
      </c>
      <c r="L5067" s="31">
        <v>145749.5192217103</v>
      </c>
      <c r="M5067" s="95">
        <v>2109.8825192610111</v>
      </c>
      <c r="N5067" s="22">
        <v>0.98713484579159372</v>
      </c>
    </row>
    <row r="5068" spans="1:14" s="15" customFormat="1" x14ac:dyDescent="0.3">
      <c r="A5068" s="17" t="s">
        <v>5048</v>
      </c>
      <c r="B5068" s="15" t="s">
        <v>11617</v>
      </c>
      <c r="C5068" s="111" t="s">
        <v>4890</v>
      </c>
      <c r="D5068" s="111" t="s">
        <v>249</v>
      </c>
      <c r="E5068" s="111" t="s">
        <v>5042</v>
      </c>
      <c r="F5068" s="108">
        <v>0</v>
      </c>
      <c r="G5068" s="107">
        <v>3317.5833333333339</v>
      </c>
      <c r="H5068" s="31">
        <v>351420.29246621492</v>
      </c>
      <c r="I5068" s="95">
        <v>5097.6501247270198</v>
      </c>
      <c r="J5068" s="22">
        <v>1.5365552610264559</v>
      </c>
      <c r="K5068" s="101">
        <v>3345.7173429680879</v>
      </c>
      <c r="L5068" s="31">
        <v>355227.10454012762</v>
      </c>
      <c r="M5068" s="95">
        <v>5142.2979797059797</v>
      </c>
      <c r="N5068" s="22">
        <v>1.536979204329344</v>
      </c>
    </row>
    <row r="5069" spans="1:14" s="15" customFormat="1" x14ac:dyDescent="0.3">
      <c r="A5069" s="17" t="s">
        <v>5047</v>
      </c>
      <c r="B5069" s="15" t="s">
        <v>11618</v>
      </c>
      <c r="C5069" s="111" t="s">
        <v>4890</v>
      </c>
      <c r="D5069" s="111" t="s">
        <v>249</v>
      </c>
      <c r="E5069" s="111" t="s">
        <v>5042</v>
      </c>
      <c r="F5069" s="108">
        <v>0</v>
      </c>
      <c r="G5069" s="107">
        <v>3899.833333333333</v>
      </c>
      <c r="H5069" s="31">
        <v>252064.78556825189</v>
      </c>
      <c r="I5069" s="95">
        <v>3656.4140237144129</v>
      </c>
      <c r="J5069" s="22">
        <v>0.93758212497484861</v>
      </c>
      <c r="K5069" s="101">
        <v>3935.4118099212928</v>
      </c>
      <c r="L5069" s="31">
        <v>254602.16715488839</v>
      </c>
      <c r="M5069" s="95">
        <v>3685.6427706558939</v>
      </c>
      <c r="N5069" s="22">
        <v>0.93653293446044883</v>
      </c>
    </row>
    <row r="5070" spans="1:14" s="15" customFormat="1" x14ac:dyDescent="0.3">
      <c r="A5070" s="17" t="s">
        <v>5051</v>
      </c>
      <c r="B5070" s="15" t="s">
        <v>11619</v>
      </c>
      <c r="C5070" s="111" t="s">
        <v>4890</v>
      </c>
      <c r="D5070" s="111" t="s">
        <v>249</v>
      </c>
      <c r="E5070" s="111" t="s">
        <v>5042</v>
      </c>
      <c r="F5070" s="108">
        <v>0</v>
      </c>
      <c r="G5070" s="107">
        <v>5340.166666666667</v>
      </c>
      <c r="H5070" s="31">
        <v>390485.47644443891</v>
      </c>
      <c r="I5070" s="95">
        <v>5664.3238321032741</v>
      </c>
      <c r="J5070" s="22">
        <v>1.0607016944733201</v>
      </c>
      <c r="K5070" s="101">
        <v>5384.8516472211386</v>
      </c>
      <c r="L5070" s="31">
        <v>394762.76018387062</v>
      </c>
      <c r="M5070" s="95">
        <v>5714.6195158296532</v>
      </c>
      <c r="N5070" s="22">
        <v>1.0612399171254221</v>
      </c>
    </row>
    <row r="5071" spans="1:14" s="15" customFormat="1" x14ac:dyDescent="0.3">
      <c r="A5071" s="17" t="s">
        <v>5061</v>
      </c>
      <c r="B5071" s="15" t="s">
        <v>11620</v>
      </c>
      <c r="C5071" s="111" t="s">
        <v>4890</v>
      </c>
      <c r="D5071" s="111" t="s">
        <v>249</v>
      </c>
      <c r="E5071" s="111" t="s">
        <v>5042</v>
      </c>
      <c r="F5071" s="108">
        <v>0</v>
      </c>
      <c r="G5071" s="107">
        <v>9653.9166666666661</v>
      </c>
      <c r="H5071" s="31">
        <v>665841.82132816548</v>
      </c>
      <c r="I5071" s="95">
        <v>9658.6017265019073</v>
      </c>
      <c r="J5071" s="22">
        <v>1.000485301458155</v>
      </c>
      <c r="K5071" s="101">
        <v>9737.3975276522524</v>
      </c>
      <c r="L5071" s="31">
        <v>673003.2857859697</v>
      </c>
      <c r="M5071" s="95">
        <v>9742.4531872728658</v>
      </c>
      <c r="N5071" s="22">
        <v>1.000519200290042</v>
      </c>
    </row>
    <row r="5072" spans="1:14" s="15" customFormat="1" x14ac:dyDescent="0.3">
      <c r="A5072" s="17" t="s">
        <v>5088</v>
      </c>
      <c r="B5072" s="15" t="s">
        <v>11621</v>
      </c>
      <c r="C5072" s="111" t="s">
        <v>4890</v>
      </c>
      <c r="D5072" s="111" t="s">
        <v>249</v>
      </c>
      <c r="E5072" s="111" t="s">
        <v>5042</v>
      </c>
      <c r="F5072" s="108">
        <v>0</v>
      </c>
      <c r="G5072" s="107">
        <v>2522.583333333333</v>
      </c>
      <c r="H5072" s="31">
        <v>269784.61267286469</v>
      </c>
      <c r="I5072" s="95">
        <v>3913.4551815145269</v>
      </c>
      <c r="J5072" s="22">
        <v>1.55136804790639</v>
      </c>
      <c r="K5072" s="101">
        <v>2544.7063496371179</v>
      </c>
      <c r="L5072" s="31">
        <v>272709.0916256677</v>
      </c>
      <c r="M5072" s="95">
        <v>3947.7601596015311</v>
      </c>
      <c r="N5072" s="22">
        <v>1.5513617750686599</v>
      </c>
    </row>
    <row r="5073" spans="1:14" s="15" customFormat="1" x14ac:dyDescent="0.3">
      <c r="A5073" s="17" t="s">
        <v>5064</v>
      </c>
      <c r="B5073" s="15" t="s">
        <v>11622</v>
      </c>
      <c r="C5073" s="111" t="s">
        <v>4890</v>
      </c>
      <c r="D5073" s="111" t="s">
        <v>249</v>
      </c>
      <c r="E5073" s="111" t="s">
        <v>5042</v>
      </c>
      <c r="F5073" s="108">
        <v>0</v>
      </c>
      <c r="G5073" s="107">
        <v>5673.6666666666679</v>
      </c>
      <c r="H5073" s="31">
        <v>495187.23537556222</v>
      </c>
      <c r="I5073" s="95">
        <v>7183.1118643159871</v>
      </c>
      <c r="J5073" s="22">
        <v>1.266044039301331</v>
      </c>
      <c r="K5073" s="101">
        <v>5721.4880904627917</v>
      </c>
      <c r="L5073" s="31">
        <v>500699.8078683659</v>
      </c>
      <c r="M5073" s="95">
        <v>7248.1732883922377</v>
      </c>
      <c r="N5073" s="22">
        <v>1.2668335883586459</v>
      </c>
    </row>
    <row r="5074" spans="1:14" s="15" customFormat="1" x14ac:dyDescent="0.3">
      <c r="A5074" s="17" t="s">
        <v>5108</v>
      </c>
      <c r="B5074" s="15" t="s">
        <v>8635</v>
      </c>
      <c r="C5074" s="111" t="s">
        <v>4780</v>
      </c>
      <c r="D5074" s="111" t="s">
        <v>249</v>
      </c>
      <c r="E5074" s="111" t="s">
        <v>5091</v>
      </c>
      <c r="F5074" s="108">
        <v>0</v>
      </c>
      <c r="G5074" s="107">
        <v>3595.666666666667</v>
      </c>
      <c r="H5074" s="31">
        <v>234457.112021601</v>
      </c>
      <c r="I5074" s="95">
        <v>3400.9997486270781</v>
      </c>
      <c r="J5074" s="22">
        <v>0.94586068841023774</v>
      </c>
      <c r="K5074" s="101">
        <v>3628.859255253129</v>
      </c>
      <c r="L5074" s="31">
        <v>237077.57118017229</v>
      </c>
      <c r="M5074" s="95">
        <v>3431.955218877968</v>
      </c>
      <c r="N5074" s="22">
        <v>0.94573941216096413</v>
      </c>
    </row>
    <row r="5075" spans="1:14" s="15" customFormat="1" x14ac:dyDescent="0.3">
      <c r="A5075" s="17" t="s">
        <v>5106</v>
      </c>
      <c r="B5075" s="15" t="s">
        <v>11623</v>
      </c>
      <c r="C5075" s="111" t="s">
        <v>4780</v>
      </c>
      <c r="D5075" s="111" t="s">
        <v>249</v>
      </c>
      <c r="E5075" s="111" t="s">
        <v>5091</v>
      </c>
      <c r="F5075" s="108">
        <v>0</v>
      </c>
      <c r="G5075" s="107">
        <v>6272.9166666666661</v>
      </c>
      <c r="H5075" s="31">
        <v>591793.65016396984</v>
      </c>
      <c r="I5075" s="95">
        <v>8584.4700469624877</v>
      </c>
      <c r="J5075" s="22">
        <v>1.3684973837734951</v>
      </c>
      <c r="K5075" s="101">
        <v>6324.6003316289243</v>
      </c>
      <c r="L5075" s="31">
        <v>598006.44942518126</v>
      </c>
      <c r="M5075" s="95">
        <v>8656.7925629190813</v>
      </c>
      <c r="N5075" s="22">
        <v>1.3687493452553849</v>
      </c>
    </row>
    <row r="5076" spans="1:14" s="15" customFormat="1" x14ac:dyDescent="0.3">
      <c r="A5076" s="17" t="s">
        <v>5098</v>
      </c>
      <c r="B5076" s="15" t="s">
        <v>11624</v>
      </c>
      <c r="C5076" s="111" t="s">
        <v>4780</v>
      </c>
      <c r="D5076" s="111" t="s">
        <v>249</v>
      </c>
      <c r="E5076" s="111" t="s">
        <v>5091</v>
      </c>
      <c r="F5076" s="108">
        <v>0</v>
      </c>
      <c r="G5076" s="107">
        <v>39676.583333333343</v>
      </c>
      <c r="H5076" s="31">
        <v>2645169.711654712</v>
      </c>
      <c r="I5076" s="95">
        <v>38370.43562826448</v>
      </c>
      <c r="J5076" s="22">
        <v>0.96708013656076242</v>
      </c>
      <c r="K5076" s="101">
        <v>40048.43688125498</v>
      </c>
      <c r="L5076" s="31">
        <v>2677529.0595235298</v>
      </c>
      <c r="M5076" s="95">
        <v>38760.13991448265</v>
      </c>
      <c r="N5076" s="22">
        <v>0.96783152934052896</v>
      </c>
    </row>
    <row r="5077" spans="1:14" s="15" customFormat="1" x14ac:dyDescent="0.3">
      <c r="A5077" s="17" t="s">
        <v>5102</v>
      </c>
      <c r="B5077" s="15" t="s">
        <v>11625</v>
      </c>
      <c r="C5077" s="111" t="s">
        <v>4780</v>
      </c>
      <c r="D5077" s="111" t="s">
        <v>249</v>
      </c>
      <c r="E5077" s="111" t="s">
        <v>5091</v>
      </c>
      <c r="F5077" s="108">
        <v>0</v>
      </c>
      <c r="G5077" s="107">
        <v>8443.5833333333339</v>
      </c>
      <c r="H5077" s="31">
        <v>531447.27168169676</v>
      </c>
      <c r="I5077" s="95">
        <v>7709.0945197323463</v>
      </c>
      <c r="J5077" s="22">
        <v>0.91301219107989451</v>
      </c>
      <c r="K5077" s="101">
        <v>8522.6621390719738</v>
      </c>
      <c r="L5077" s="31">
        <v>537750.87884005567</v>
      </c>
      <c r="M5077" s="95">
        <v>7784.5277640742606</v>
      </c>
      <c r="N5077" s="22">
        <v>0.91339157144177396</v>
      </c>
    </row>
    <row r="5078" spans="1:14" s="15" customFormat="1" x14ac:dyDescent="0.3">
      <c r="A5078" s="17" t="s">
        <v>5090</v>
      </c>
      <c r="B5078" s="15" t="s">
        <v>8011</v>
      </c>
      <c r="C5078" s="111" t="s">
        <v>4780</v>
      </c>
      <c r="D5078" s="111" t="s">
        <v>249</v>
      </c>
      <c r="E5078" s="111" t="s">
        <v>5091</v>
      </c>
      <c r="F5078" s="108">
        <v>0</v>
      </c>
      <c r="G5078" s="107">
        <v>6514.7499999999982</v>
      </c>
      <c r="H5078" s="31">
        <v>380295.60618274647</v>
      </c>
      <c r="I5078" s="95">
        <v>5516.5111003855627</v>
      </c>
      <c r="J5078" s="22">
        <v>0.84677249324771697</v>
      </c>
      <c r="K5078" s="101">
        <v>6572.8847706181896</v>
      </c>
      <c r="L5078" s="31">
        <v>384582.67844177887</v>
      </c>
      <c r="M5078" s="95">
        <v>5567.2517809171659</v>
      </c>
      <c r="N5078" s="22">
        <v>0.84700279636783538</v>
      </c>
    </row>
    <row r="5079" spans="1:14" s="15" customFormat="1" x14ac:dyDescent="0.3">
      <c r="A5079" s="17" t="s">
        <v>5105</v>
      </c>
      <c r="B5079" s="15" t="s">
        <v>11626</v>
      </c>
      <c r="C5079" s="111" t="s">
        <v>4780</v>
      </c>
      <c r="D5079" s="111" t="s">
        <v>249</v>
      </c>
      <c r="E5079" s="111" t="s">
        <v>5091</v>
      </c>
      <c r="F5079" s="108">
        <v>0</v>
      </c>
      <c r="G5079" s="107">
        <v>13506.75</v>
      </c>
      <c r="H5079" s="31">
        <v>1374617.3747344741</v>
      </c>
      <c r="I5079" s="95">
        <v>19939.993739663721</v>
      </c>
      <c r="J5079" s="22">
        <v>1.476298424096375</v>
      </c>
      <c r="K5079" s="101">
        <v>13620.04923705462</v>
      </c>
      <c r="L5079" s="31">
        <v>1389636.6442637241</v>
      </c>
      <c r="M5079" s="95">
        <v>20116.499042418971</v>
      </c>
      <c r="N5079" s="22">
        <v>1.4769769691940731</v>
      </c>
    </row>
    <row r="5080" spans="1:14" s="15" customFormat="1" x14ac:dyDescent="0.3">
      <c r="A5080" s="17" t="s">
        <v>4789</v>
      </c>
      <c r="B5080" s="15" t="s">
        <v>11627</v>
      </c>
      <c r="C5080" s="111" t="s">
        <v>4780</v>
      </c>
      <c r="D5080" s="111" t="s">
        <v>249</v>
      </c>
      <c r="E5080" s="111" t="s">
        <v>4781</v>
      </c>
      <c r="F5080" s="108">
        <v>0</v>
      </c>
      <c r="G5080" s="107">
        <v>11074.416666666661</v>
      </c>
      <c r="H5080" s="31">
        <v>759145.10429660941</v>
      </c>
      <c r="I5080" s="95">
        <v>11012.04517373043</v>
      </c>
      <c r="J5080" s="22">
        <v>0.99436796584293508</v>
      </c>
      <c r="K5080" s="101">
        <v>11172.77658018591</v>
      </c>
      <c r="L5080" s="31">
        <v>767860.84122806683</v>
      </c>
      <c r="M5080" s="95">
        <v>11115.619281513411</v>
      </c>
      <c r="N5080" s="22">
        <v>0.99488423506347912</v>
      </c>
    </row>
    <row r="5081" spans="1:14" s="15" customFormat="1" x14ac:dyDescent="0.3">
      <c r="A5081" s="17" t="s">
        <v>5094</v>
      </c>
      <c r="B5081" s="15" t="s">
        <v>11628</v>
      </c>
      <c r="C5081" s="111" t="s">
        <v>4780</v>
      </c>
      <c r="D5081" s="111" t="s">
        <v>249</v>
      </c>
      <c r="E5081" s="111" t="s">
        <v>5091</v>
      </c>
      <c r="F5081" s="108">
        <v>0</v>
      </c>
      <c r="G5081" s="107">
        <v>10933.33333333333</v>
      </c>
      <c r="H5081" s="31">
        <v>503237.68680634338</v>
      </c>
      <c r="I5081" s="95">
        <v>7299.8905069271732</v>
      </c>
      <c r="J5081" s="22">
        <v>0.66767291221894876</v>
      </c>
      <c r="K5081" s="101">
        <v>11040.07161992677</v>
      </c>
      <c r="L5081" s="31">
        <v>509732.29799714108</v>
      </c>
      <c r="M5081" s="95">
        <v>7378.9283888540831</v>
      </c>
      <c r="N5081" s="22">
        <v>0.66837685867322549</v>
      </c>
    </row>
    <row r="5082" spans="1:14" s="15" customFormat="1" x14ac:dyDescent="0.3">
      <c r="A5082" s="17" t="s">
        <v>5099</v>
      </c>
      <c r="B5082" s="15" t="s">
        <v>7663</v>
      </c>
      <c r="C5082" s="111" t="s">
        <v>4780</v>
      </c>
      <c r="D5082" s="111" t="s">
        <v>249</v>
      </c>
      <c r="E5082" s="111" t="s">
        <v>5091</v>
      </c>
      <c r="F5082" s="108">
        <v>0</v>
      </c>
      <c r="G5082" s="107">
        <v>11205.66666666667</v>
      </c>
      <c r="H5082" s="31">
        <v>1180438.2928529361</v>
      </c>
      <c r="I5082" s="95">
        <v>17123.261063169339</v>
      </c>
      <c r="J5082" s="22">
        <v>1.5280894544280581</v>
      </c>
      <c r="K5082" s="101">
        <v>11294.934367679871</v>
      </c>
      <c r="L5082" s="31">
        <v>1193064.7890711541</v>
      </c>
      <c r="M5082" s="95">
        <v>17270.908036258519</v>
      </c>
      <c r="N5082" s="22">
        <v>1.5290844084653319</v>
      </c>
    </row>
    <row r="5083" spans="1:14" s="15" customFormat="1" x14ac:dyDescent="0.3">
      <c r="A5083" s="17" t="s">
        <v>5097</v>
      </c>
      <c r="B5083" s="15" t="s">
        <v>11629</v>
      </c>
      <c r="C5083" s="111" t="s">
        <v>4780</v>
      </c>
      <c r="D5083" s="111" t="s">
        <v>249</v>
      </c>
      <c r="E5083" s="111" t="s">
        <v>5091</v>
      </c>
      <c r="F5083" s="108">
        <v>0</v>
      </c>
      <c r="G5083" s="107">
        <v>6169.1666666666652</v>
      </c>
      <c r="H5083" s="31">
        <v>547982.99608335411</v>
      </c>
      <c r="I5083" s="95">
        <v>7948.9592610852214</v>
      </c>
      <c r="J5083" s="22">
        <v>1.288498056639507</v>
      </c>
      <c r="K5083" s="101">
        <v>6215.4768807854189</v>
      </c>
      <c r="L5083" s="31">
        <v>553442.78170846286</v>
      </c>
      <c r="M5083" s="95">
        <v>8011.6850935309076</v>
      </c>
      <c r="N5083" s="22">
        <v>1.2889896056565351</v>
      </c>
    </row>
    <row r="5084" spans="1:14" s="15" customFormat="1" x14ac:dyDescent="0.3">
      <c r="A5084" s="17" t="s">
        <v>5109</v>
      </c>
      <c r="B5084" s="15" t="s">
        <v>11630</v>
      </c>
      <c r="C5084" s="111" t="s">
        <v>4780</v>
      </c>
      <c r="D5084" s="111" t="s">
        <v>249</v>
      </c>
      <c r="E5084" s="111" t="s">
        <v>5091</v>
      </c>
      <c r="F5084" s="108">
        <v>0</v>
      </c>
      <c r="G5084" s="107">
        <v>12337.91666666667</v>
      </c>
      <c r="H5084" s="31">
        <v>568768.57176261186</v>
      </c>
      <c r="I5084" s="95">
        <v>8250.4717085033735</v>
      </c>
      <c r="J5084" s="22">
        <v>0.66870865895809306</v>
      </c>
      <c r="K5084" s="101">
        <v>12448.675966758559</v>
      </c>
      <c r="L5084" s="31">
        <v>575395.0796080142</v>
      </c>
      <c r="M5084" s="95">
        <v>8329.4684374705721</v>
      </c>
      <c r="N5084" s="22">
        <v>0.66910476742366631</v>
      </c>
    </row>
    <row r="5085" spans="1:14" s="15" customFormat="1" x14ac:dyDescent="0.3">
      <c r="A5085" s="17" t="s">
        <v>5103</v>
      </c>
      <c r="B5085" s="15" t="s">
        <v>11631</v>
      </c>
      <c r="C5085" s="111" t="s">
        <v>4780</v>
      </c>
      <c r="D5085" s="111" t="s">
        <v>249</v>
      </c>
      <c r="E5085" s="111" t="s">
        <v>5091</v>
      </c>
      <c r="F5085" s="108">
        <v>0</v>
      </c>
      <c r="G5085" s="107">
        <v>12856.5</v>
      </c>
      <c r="H5085" s="31">
        <v>534409.16849074129</v>
      </c>
      <c r="I5085" s="95">
        <v>7752.0593511941097</v>
      </c>
      <c r="J5085" s="22">
        <v>0.60296809794221662</v>
      </c>
      <c r="K5085" s="101">
        <v>12979.862031044169</v>
      </c>
      <c r="L5085" s="31">
        <v>541584.8321034559</v>
      </c>
      <c r="M5085" s="95">
        <v>7840.0283997765764</v>
      </c>
      <c r="N5085" s="22">
        <v>0.60401477157657302</v>
      </c>
    </row>
    <row r="5086" spans="1:14" s="15" customFormat="1" x14ac:dyDescent="0.3">
      <c r="A5086" s="17" t="s">
        <v>5095</v>
      </c>
      <c r="B5086" s="15" t="s">
        <v>11632</v>
      </c>
      <c r="C5086" s="111" t="s">
        <v>4780</v>
      </c>
      <c r="D5086" s="111" t="s">
        <v>249</v>
      </c>
      <c r="E5086" s="111" t="s">
        <v>5091</v>
      </c>
      <c r="F5086" s="108">
        <v>0</v>
      </c>
      <c r="G5086" s="107">
        <v>56468.583333333328</v>
      </c>
      <c r="H5086" s="31">
        <v>2994298.3936125669</v>
      </c>
      <c r="I5086" s="95">
        <v>43434.843994208073</v>
      </c>
      <c r="J5086" s="22">
        <v>0.76918600450471264</v>
      </c>
      <c r="K5086" s="101">
        <v>56987.639922495517</v>
      </c>
      <c r="L5086" s="31">
        <v>3030339.433468916</v>
      </c>
      <c r="M5086" s="95">
        <v>43867.453095179771</v>
      </c>
      <c r="N5086" s="22">
        <v>0.76977136015529868</v>
      </c>
    </row>
    <row r="5087" spans="1:14" s="15" customFormat="1" x14ac:dyDescent="0.3">
      <c r="A5087" s="17" t="s">
        <v>5092</v>
      </c>
      <c r="B5087" s="15" t="s">
        <v>11633</v>
      </c>
      <c r="C5087" s="111" t="s">
        <v>4780</v>
      </c>
      <c r="D5087" s="111" t="s">
        <v>249</v>
      </c>
      <c r="E5087" s="111" t="s">
        <v>5091</v>
      </c>
      <c r="F5087" s="108">
        <v>0</v>
      </c>
      <c r="G5087" s="107">
        <v>11117.5</v>
      </c>
      <c r="H5087" s="31">
        <v>602436.41150901013</v>
      </c>
      <c r="I5087" s="95">
        <v>8738.8523488985666</v>
      </c>
      <c r="J5087" s="22">
        <v>0.78604473567785627</v>
      </c>
      <c r="K5087" s="101">
        <v>11214.041980491709</v>
      </c>
      <c r="L5087" s="31">
        <v>609620.46914693131</v>
      </c>
      <c r="M5087" s="95">
        <v>8824.918106798219</v>
      </c>
      <c r="N5087" s="22">
        <v>0.78695247638187149</v>
      </c>
    </row>
    <row r="5088" spans="1:14" s="15" customFormat="1" x14ac:dyDescent="0.3">
      <c r="A5088" s="17" t="s">
        <v>4906</v>
      </c>
      <c r="B5088" s="15" t="s">
        <v>11634</v>
      </c>
      <c r="C5088" s="111" t="s">
        <v>4780</v>
      </c>
      <c r="D5088" s="111" t="s">
        <v>249</v>
      </c>
      <c r="E5088" s="111" t="s">
        <v>4781</v>
      </c>
      <c r="F5088" s="108">
        <v>0</v>
      </c>
      <c r="G5088" s="107">
        <v>4731.6666666666661</v>
      </c>
      <c r="H5088" s="31">
        <v>261815.89960561681</v>
      </c>
      <c r="I5088" s="95">
        <v>3797.8622233615042</v>
      </c>
      <c r="J5088" s="22">
        <v>0.80264788094994821</v>
      </c>
      <c r="K5088" s="101">
        <v>4779.35052214394</v>
      </c>
      <c r="L5088" s="31">
        <v>265187.4981081608</v>
      </c>
      <c r="M5088" s="95">
        <v>3838.8769278466862</v>
      </c>
      <c r="N5088" s="22">
        <v>0.80322146493758884</v>
      </c>
    </row>
    <row r="5089" spans="1:14" s="15" customFormat="1" x14ac:dyDescent="0.3">
      <c r="A5089" s="17" t="s">
        <v>5096</v>
      </c>
      <c r="B5089" s="15" t="s">
        <v>11635</v>
      </c>
      <c r="C5089" s="111" t="s">
        <v>4780</v>
      </c>
      <c r="D5089" s="111" t="s">
        <v>249</v>
      </c>
      <c r="E5089" s="111" t="s">
        <v>5091</v>
      </c>
      <c r="F5089" s="108">
        <v>0</v>
      </c>
      <c r="G5089" s="107">
        <v>4069.9166666666661</v>
      </c>
      <c r="H5089" s="31">
        <v>281689.66556433018</v>
      </c>
      <c r="I5089" s="95">
        <v>4086.1480955496372</v>
      </c>
      <c r="J5089" s="22">
        <v>1.0039881477220181</v>
      </c>
      <c r="K5089" s="101">
        <v>4107.5799610114082</v>
      </c>
      <c r="L5089" s="31">
        <v>284903.16348541249</v>
      </c>
      <c r="M5089" s="95">
        <v>4124.2825878940821</v>
      </c>
      <c r="N5089" s="22">
        <v>1.004066293788852</v>
      </c>
    </row>
    <row r="5090" spans="1:14" s="15" customFormat="1" x14ac:dyDescent="0.3">
      <c r="A5090" s="17" t="s">
        <v>5104</v>
      </c>
      <c r="B5090" s="15" t="s">
        <v>11636</v>
      </c>
      <c r="C5090" s="111" t="s">
        <v>4780</v>
      </c>
      <c r="D5090" s="111" t="s">
        <v>249</v>
      </c>
      <c r="E5090" s="111" t="s">
        <v>5091</v>
      </c>
      <c r="F5090" s="108">
        <v>0</v>
      </c>
      <c r="G5090" s="107">
        <v>10844.16666666667</v>
      </c>
      <c r="H5090" s="31">
        <v>720943.79171907436</v>
      </c>
      <c r="I5090" s="95">
        <v>10457.90265549685</v>
      </c>
      <c r="J5090" s="22">
        <v>0.96438048002737453</v>
      </c>
      <c r="K5090" s="101">
        <v>10939.170261229439</v>
      </c>
      <c r="L5090" s="31">
        <v>728958.46644164948</v>
      </c>
      <c r="M5090" s="95">
        <v>10552.4651733016</v>
      </c>
      <c r="N5090" s="22">
        <v>0.96464950460654209</v>
      </c>
    </row>
    <row r="5091" spans="1:14" s="15" customFormat="1" x14ac:dyDescent="0.3">
      <c r="A5091" s="17" t="s">
        <v>5100</v>
      </c>
      <c r="B5091" s="15" t="s">
        <v>9277</v>
      </c>
      <c r="C5091" s="111" t="s">
        <v>4780</v>
      </c>
      <c r="D5091" s="111" t="s">
        <v>249</v>
      </c>
      <c r="E5091" s="111" t="s">
        <v>5091</v>
      </c>
      <c r="F5091" s="108">
        <v>0</v>
      </c>
      <c r="G5091" s="107">
        <v>8126.8333333333312</v>
      </c>
      <c r="H5091" s="31">
        <v>691881.83241563349</v>
      </c>
      <c r="I5091" s="95">
        <v>10036.334226911469</v>
      </c>
      <c r="J5091" s="22">
        <v>1.2349624774198411</v>
      </c>
      <c r="K5091" s="101">
        <v>8191.1558997883531</v>
      </c>
      <c r="L5091" s="31">
        <v>699034.58826720121</v>
      </c>
      <c r="M5091" s="95">
        <v>10119.28455077945</v>
      </c>
      <c r="N5091" s="22">
        <v>1.235391521609412</v>
      </c>
    </row>
    <row r="5092" spans="1:14" s="15" customFormat="1" x14ac:dyDescent="0.3">
      <c r="A5092" s="17" t="s">
        <v>5093</v>
      </c>
      <c r="B5092" s="15" t="s">
        <v>11637</v>
      </c>
      <c r="C5092" s="111" t="s">
        <v>4780</v>
      </c>
      <c r="D5092" s="111" t="s">
        <v>249</v>
      </c>
      <c r="E5092" s="111" t="s">
        <v>5091</v>
      </c>
      <c r="F5092" s="108">
        <v>0</v>
      </c>
      <c r="G5092" s="107">
        <v>5820.9166666666661</v>
      </c>
      <c r="H5092" s="31">
        <v>240172.9452842692</v>
      </c>
      <c r="I5092" s="95">
        <v>3483.9127697843892</v>
      </c>
      <c r="J5092" s="22">
        <v>0.59851617353241426</v>
      </c>
      <c r="K5092" s="101">
        <v>5874.9157967409619</v>
      </c>
      <c r="L5092" s="31">
        <v>243237.30226902949</v>
      </c>
      <c r="M5092" s="95">
        <v>3521.1240135136391</v>
      </c>
      <c r="N5092" s="22">
        <v>0.59934884776849739</v>
      </c>
    </row>
    <row r="5093" spans="1:14" s="15" customFormat="1" x14ac:dyDescent="0.3">
      <c r="A5093" s="17" t="s">
        <v>5101</v>
      </c>
      <c r="B5093" s="15" t="s">
        <v>11638</v>
      </c>
      <c r="C5093" s="111" t="s">
        <v>4780</v>
      </c>
      <c r="D5093" s="111" t="s">
        <v>249</v>
      </c>
      <c r="E5093" s="111" t="s">
        <v>5091</v>
      </c>
      <c r="F5093" s="108">
        <v>0</v>
      </c>
      <c r="G5093" s="107">
        <v>3606.5833333333339</v>
      </c>
      <c r="H5093" s="31">
        <v>166549.38634231919</v>
      </c>
      <c r="I5093" s="95">
        <v>2415.9404515399601</v>
      </c>
      <c r="J5093" s="22">
        <v>0.66986957689594284</v>
      </c>
      <c r="K5093" s="101">
        <v>3640.761361681481</v>
      </c>
      <c r="L5093" s="31">
        <v>168605.614334991</v>
      </c>
      <c r="M5093" s="95">
        <v>2440.7493090493281</v>
      </c>
      <c r="N5093" s="22">
        <v>0.67039530103177958</v>
      </c>
    </row>
    <row r="5094" spans="1:14" s="15" customFormat="1" x14ac:dyDescent="0.3">
      <c r="A5094" s="17" t="s">
        <v>5122</v>
      </c>
      <c r="B5094" s="15" t="s">
        <v>11639</v>
      </c>
      <c r="C5094" s="111" t="s">
        <v>4890</v>
      </c>
      <c r="D5094" s="111" t="s">
        <v>249</v>
      </c>
      <c r="E5094" s="111" t="s">
        <v>5110</v>
      </c>
      <c r="F5094" s="108">
        <v>0</v>
      </c>
      <c r="G5094" s="107">
        <v>7036.166666666667</v>
      </c>
      <c r="H5094" s="31">
        <v>361282.18403111747</v>
      </c>
      <c r="I5094" s="95">
        <v>5240.7052465956667</v>
      </c>
      <c r="J5094" s="22">
        <v>0.74482392115910645</v>
      </c>
      <c r="K5094" s="101">
        <v>7101.9495291689745</v>
      </c>
      <c r="L5094" s="31">
        <v>365688.51747901959</v>
      </c>
      <c r="M5094" s="95">
        <v>5293.7382891107964</v>
      </c>
      <c r="N5094" s="22">
        <v>0.74539227114589712</v>
      </c>
    </row>
    <row r="5095" spans="1:14" s="15" customFormat="1" x14ac:dyDescent="0.3">
      <c r="A5095" s="17" t="s">
        <v>5159</v>
      </c>
      <c r="B5095" s="15" t="s">
        <v>9736</v>
      </c>
      <c r="C5095" s="111" t="s">
        <v>4890</v>
      </c>
      <c r="D5095" s="111" t="s">
        <v>249</v>
      </c>
      <c r="E5095" s="111" t="s">
        <v>5110</v>
      </c>
      <c r="F5095" s="108">
        <v>0</v>
      </c>
      <c r="G5095" s="107">
        <v>9978.1666666666679</v>
      </c>
      <c r="H5095" s="31">
        <v>911504.00798836397</v>
      </c>
      <c r="I5095" s="95">
        <v>13222.140609474831</v>
      </c>
      <c r="J5095" s="22">
        <v>1.3251072116930129</v>
      </c>
      <c r="K5095" s="101">
        <v>10056.8538108471</v>
      </c>
      <c r="L5095" s="31">
        <v>920843.46661074844</v>
      </c>
      <c r="M5095" s="95">
        <v>13330.2088648559</v>
      </c>
      <c r="N5095" s="22">
        <v>1.325484999143393</v>
      </c>
    </row>
    <row r="5096" spans="1:14" s="15" customFormat="1" x14ac:dyDescent="0.3">
      <c r="A5096" s="17" t="s">
        <v>5117</v>
      </c>
      <c r="B5096" s="15" t="s">
        <v>11640</v>
      </c>
      <c r="C5096" s="111" t="s">
        <v>4890</v>
      </c>
      <c r="D5096" s="111" t="s">
        <v>249</v>
      </c>
      <c r="E5096" s="111" t="s">
        <v>5110</v>
      </c>
      <c r="F5096" s="108">
        <v>0</v>
      </c>
      <c r="G5096" s="107">
        <v>4289.4166666666661</v>
      </c>
      <c r="H5096" s="31">
        <v>300548.02786514582</v>
      </c>
      <c r="I5096" s="95">
        <v>4359.7046743694054</v>
      </c>
      <c r="J5096" s="22">
        <v>1.016386379119788</v>
      </c>
      <c r="K5096" s="101">
        <v>4325.5235239010699</v>
      </c>
      <c r="L5096" s="31">
        <v>303881.50235578639</v>
      </c>
      <c r="M5096" s="95">
        <v>4399.0146462983557</v>
      </c>
      <c r="N5096" s="22">
        <v>1.0169901104435579</v>
      </c>
    </row>
    <row r="5097" spans="1:14" s="15" customFormat="1" x14ac:dyDescent="0.3">
      <c r="A5097" s="17" t="s">
        <v>5131</v>
      </c>
      <c r="B5097" s="15" t="s">
        <v>11641</v>
      </c>
      <c r="C5097" s="111" t="s">
        <v>4890</v>
      </c>
      <c r="D5097" s="111" t="s">
        <v>249</v>
      </c>
      <c r="E5097" s="111" t="s">
        <v>5110</v>
      </c>
      <c r="F5097" s="108">
        <v>0</v>
      </c>
      <c r="G5097" s="107">
        <v>9159.2499999999982</v>
      </c>
      <c r="H5097" s="31">
        <v>527117.33629134228</v>
      </c>
      <c r="I5097" s="95">
        <v>7646.2851255229252</v>
      </c>
      <c r="J5097" s="22">
        <v>0.83481563725446151</v>
      </c>
      <c r="K5097" s="101">
        <v>9249.5027710879658</v>
      </c>
      <c r="L5097" s="31">
        <v>533435.56493502983</v>
      </c>
      <c r="M5097" s="95">
        <v>7722.0589105098916</v>
      </c>
      <c r="N5097" s="22">
        <v>0.83486205708780936</v>
      </c>
    </row>
    <row r="5098" spans="1:14" s="15" customFormat="1" x14ac:dyDescent="0.3">
      <c r="A5098" s="17" t="s">
        <v>5130</v>
      </c>
      <c r="B5098" s="15" t="s">
        <v>11642</v>
      </c>
      <c r="C5098" s="111" t="s">
        <v>4890</v>
      </c>
      <c r="D5098" s="111" t="s">
        <v>249</v>
      </c>
      <c r="E5098" s="111" t="s">
        <v>5110</v>
      </c>
      <c r="F5098" s="108">
        <v>0</v>
      </c>
      <c r="G5098" s="107">
        <v>9721.8333333333321</v>
      </c>
      <c r="H5098" s="31">
        <v>806908.1403232743</v>
      </c>
      <c r="I5098" s="95">
        <v>11704.888620106191</v>
      </c>
      <c r="J5098" s="22">
        <v>1.203979560107612</v>
      </c>
      <c r="K5098" s="101">
        <v>9809.2090380520349</v>
      </c>
      <c r="L5098" s="31">
        <v>816225.15367346327</v>
      </c>
      <c r="M5098" s="95">
        <v>11815.7452094034</v>
      </c>
      <c r="N5098" s="22">
        <v>1.2045563677527491</v>
      </c>
    </row>
    <row r="5099" spans="1:14" s="15" customFormat="1" x14ac:dyDescent="0.3">
      <c r="A5099" s="17" t="s">
        <v>5154</v>
      </c>
      <c r="B5099" s="15" t="s">
        <v>11643</v>
      </c>
      <c r="C5099" s="111" t="s">
        <v>4890</v>
      </c>
      <c r="D5099" s="111" t="s">
        <v>249</v>
      </c>
      <c r="E5099" s="111" t="s">
        <v>5110</v>
      </c>
      <c r="F5099" s="108">
        <v>0</v>
      </c>
      <c r="G5099" s="107">
        <v>5708.6666666666679</v>
      </c>
      <c r="H5099" s="31">
        <v>296119.89931671292</v>
      </c>
      <c r="I5099" s="95">
        <v>4295.4709049168441</v>
      </c>
      <c r="J5099" s="22">
        <v>0.75244731488675287</v>
      </c>
      <c r="K5099" s="101">
        <v>5763.3607207758023</v>
      </c>
      <c r="L5099" s="31">
        <v>299477.71002385969</v>
      </c>
      <c r="M5099" s="95">
        <v>4335.2649714506879</v>
      </c>
      <c r="N5099" s="22">
        <v>0.75221128461088593</v>
      </c>
    </row>
    <row r="5100" spans="1:14" s="15" customFormat="1" x14ac:dyDescent="0.3">
      <c r="A5100" s="17" t="s">
        <v>5140</v>
      </c>
      <c r="B5100" s="15" t="s">
        <v>7992</v>
      </c>
      <c r="C5100" s="111" t="s">
        <v>4890</v>
      </c>
      <c r="D5100" s="111" t="s">
        <v>249</v>
      </c>
      <c r="E5100" s="111" t="s">
        <v>5110</v>
      </c>
      <c r="F5100" s="108">
        <v>0</v>
      </c>
      <c r="G5100" s="107">
        <v>8919.4999999999982</v>
      </c>
      <c r="H5100" s="31">
        <v>447056.45381266088</v>
      </c>
      <c r="I5100" s="95">
        <v>6484.9339562746618</v>
      </c>
      <c r="J5100" s="22">
        <v>0.72705128721056822</v>
      </c>
      <c r="K5100" s="101">
        <v>9009.7504605805589</v>
      </c>
      <c r="L5100" s="31">
        <v>452861.04016308283</v>
      </c>
      <c r="M5100" s="95">
        <v>6555.6551911570295</v>
      </c>
      <c r="N5100" s="22">
        <v>0.72761784245183247</v>
      </c>
    </row>
    <row r="5101" spans="1:14" s="15" customFormat="1" x14ac:dyDescent="0.3">
      <c r="A5101" s="17" t="s">
        <v>5151</v>
      </c>
      <c r="B5101" s="15" t="s">
        <v>11644</v>
      </c>
      <c r="C5101" s="111" t="s">
        <v>4890</v>
      </c>
      <c r="D5101" s="111" t="s">
        <v>249</v>
      </c>
      <c r="E5101" s="111" t="s">
        <v>5110</v>
      </c>
      <c r="F5101" s="108">
        <v>0</v>
      </c>
      <c r="G5101" s="107">
        <v>10284</v>
      </c>
      <c r="H5101" s="31">
        <v>808842.03994849487</v>
      </c>
      <c r="I5101" s="95">
        <v>11732.94147839883</v>
      </c>
      <c r="J5101" s="22">
        <v>1.140892792531975</v>
      </c>
      <c r="K5101" s="101">
        <v>10381.5167245258</v>
      </c>
      <c r="L5101" s="31">
        <v>818458.07236144284</v>
      </c>
      <c r="M5101" s="95">
        <v>11848.069131512069</v>
      </c>
      <c r="N5101" s="22">
        <v>1.141265717322558</v>
      </c>
    </row>
    <row r="5102" spans="1:14" s="15" customFormat="1" x14ac:dyDescent="0.3">
      <c r="A5102" s="17" t="s">
        <v>5129</v>
      </c>
      <c r="B5102" s="15" t="s">
        <v>11645</v>
      </c>
      <c r="C5102" s="111" t="s">
        <v>4890</v>
      </c>
      <c r="D5102" s="111" t="s">
        <v>249</v>
      </c>
      <c r="E5102" s="111" t="s">
        <v>5110</v>
      </c>
      <c r="F5102" s="108">
        <v>0</v>
      </c>
      <c r="G5102" s="107">
        <v>3129.666666666667</v>
      </c>
      <c r="H5102" s="31">
        <v>295540.10359966609</v>
      </c>
      <c r="I5102" s="95">
        <v>4287.0604750905577</v>
      </c>
      <c r="J5102" s="22">
        <v>1.3698137634755221</v>
      </c>
      <c r="K5102" s="101">
        <v>3158.8729411218069</v>
      </c>
      <c r="L5102" s="31">
        <v>298866.92517774377</v>
      </c>
      <c r="M5102" s="95">
        <v>4326.4231977231939</v>
      </c>
      <c r="N5102" s="22">
        <v>1.3696097558728511</v>
      </c>
    </row>
    <row r="5103" spans="1:14" s="15" customFormat="1" x14ac:dyDescent="0.3">
      <c r="A5103" s="17" t="s">
        <v>5126</v>
      </c>
      <c r="B5103" s="15" t="s">
        <v>13269</v>
      </c>
      <c r="C5103" s="111" t="s">
        <v>4890</v>
      </c>
      <c r="D5103" s="111" t="s">
        <v>249</v>
      </c>
      <c r="E5103" s="111" t="s">
        <v>5110</v>
      </c>
      <c r="F5103" s="108">
        <v>0</v>
      </c>
      <c r="G5103" s="107">
        <v>21992.083333333339</v>
      </c>
      <c r="H5103" s="31">
        <v>2128900.4715849049</v>
      </c>
      <c r="I5103" s="95">
        <v>30881.511361639808</v>
      </c>
      <c r="J5103" s="22">
        <v>1.404210364864924</v>
      </c>
      <c r="K5103" s="101">
        <v>22198.16023651119</v>
      </c>
      <c r="L5103" s="31">
        <v>2152406.5323893349</v>
      </c>
      <c r="M5103" s="95">
        <v>31158.42125093615</v>
      </c>
      <c r="N5103" s="22">
        <v>1.4036488122870321</v>
      </c>
    </row>
    <row r="5104" spans="1:14" s="15" customFormat="1" x14ac:dyDescent="0.3">
      <c r="A5104" s="17" t="s">
        <v>5132</v>
      </c>
      <c r="B5104" s="15" t="s">
        <v>11646</v>
      </c>
      <c r="C5104" s="111" t="s">
        <v>4890</v>
      </c>
      <c r="D5104" s="111" t="s">
        <v>249</v>
      </c>
      <c r="E5104" s="111" t="s">
        <v>5110</v>
      </c>
      <c r="F5104" s="108">
        <v>0</v>
      </c>
      <c r="G5104" s="107">
        <v>6900.6666666666679</v>
      </c>
      <c r="H5104" s="31">
        <v>429094.37156578241</v>
      </c>
      <c r="I5104" s="95">
        <v>6224.3786816672346</v>
      </c>
      <c r="J5104" s="22">
        <v>0.9019967174669935</v>
      </c>
      <c r="K5104" s="101">
        <v>6965.2559664798182</v>
      </c>
      <c r="L5104" s="31">
        <v>434016.33906932542</v>
      </c>
      <c r="M5104" s="95">
        <v>6282.8576846490641</v>
      </c>
      <c r="N5104" s="22">
        <v>0.90202825493926075</v>
      </c>
    </row>
    <row r="5105" spans="1:14" s="15" customFormat="1" x14ac:dyDescent="0.3">
      <c r="A5105" s="17" t="s">
        <v>5136</v>
      </c>
      <c r="B5105" s="15" t="s">
        <v>11647</v>
      </c>
      <c r="C5105" s="111" t="s">
        <v>4890</v>
      </c>
      <c r="D5105" s="111" t="s">
        <v>249</v>
      </c>
      <c r="E5105" s="111" t="s">
        <v>5110</v>
      </c>
      <c r="F5105" s="108">
        <v>0</v>
      </c>
      <c r="G5105" s="107">
        <v>10092.58333333333</v>
      </c>
      <c r="H5105" s="31">
        <v>537315.76183312619</v>
      </c>
      <c r="I5105" s="95">
        <v>7794.2219588521848</v>
      </c>
      <c r="J5105" s="22">
        <v>0.77227224204429179</v>
      </c>
      <c r="K5105" s="101">
        <v>10199.645184807239</v>
      </c>
      <c r="L5105" s="31">
        <v>544185.72465734999</v>
      </c>
      <c r="M5105" s="95">
        <v>7877.6791430739841</v>
      </c>
      <c r="N5105" s="22">
        <v>0.77234835137285862</v>
      </c>
    </row>
    <row r="5106" spans="1:14" s="15" customFormat="1" x14ac:dyDescent="0.3">
      <c r="A5106" s="17" t="s">
        <v>5148</v>
      </c>
      <c r="B5106" s="15" t="s">
        <v>11648</v>
      </c>
      <c r="C5106" s="111" t="s">
        <v>4890</v>
      </c>
      <c r="D5106" s="111" t="s">
        <v>249</v>
      </c>
      <c r="E5106" s="111" t="s">
        <v>5110</v>
      </c>
      <c r="F5106" s="108">
        <v>0</v>
      </c>
      <c r="G5106" s="107">
        <v>4225.9999999999991</v>
      </c>
      <c r="H5106" s="31">
        <v>358243.20256523771</v>
      </c>
      <c r="I5106" s="95">
        <v>5196.6222366480424</v>
      </c>
      <c r="J5106" s="22">
        <v>1.2296787119375401</v>
      </c>
      <c r="K5106" s="101">
        <v>4264.80883380052</v>
      </c>
      <c r="L5106" s="31">
        <v>362029.82195139962</v>
      </c>
      <c r="M5106" s="95">
        <v>5240.7746993971223</v>
      </c>
      <c r="N5106" s="22">
        <v>1.2288416441697541</v>
      </c>
    </row>
    <row r="5107" spans="1:14" s="15" customFormat="1" x14ac:dyDescent="0.3">
      <c r="A5107" s="17" t="s">
        <v>5114</v>
      </c>
      <c r="B5107" s="15" t="s">
        <v>11649</v>
      </c>
      <c r="C5107" s="111" t="s">
        <v>4890</v>
      </c>
      <c r="D5107" s="111" t="s">
        <v>249</v>
      </c>
      <c r="E5107" s="111" t="s">
        <v>5110</v>
      </c>
      <c r="F5107" s="108">
        <v>0</v>
      </c>
      <c r="G5107" s="107">
        <v>15048.33333333333</v>
      </c>
      <c r="H5107" s="31">
        <v>921492.74044954323</v>
      </c>
      <c r="I5107" s="95">
        <v>13367.035666385889</v>
      </c>
      <c r="J5107" s="22">
        <v>0.88827349649258358</v>
      </c>
      <c r="K5107" s="101">
        <v>15190.87205707369</v>
      </c>
      <c r="L5107" s="31">
        <v>932524.55065733893</v>
      </c>
      <c r="M5107" s="95">
        <v>13499.305237643441</v>
      </c>
      <c r="N5107" s="22">
        <v>0.88864583856181179</v>
      </c>
    </row>
    <row r="5108" spans="1:14" s="15" customFormat="1" x14ac:dyDescent="0.3">
      <c r="A5108" s="17" t="s">
        <v>5153</v>
      </c>
      <c r="B5108" s="15" t="s">
        <v>11650</v>
      </c>
      <c r="C5108" s="111" t="s">
        <v>4890</v>
      </c>
      <c r="D5108" s="111" t="s">
        <v>249</v>
      </c>
      <c r="E5108" s="111" t="s">
        <v>5110</v>
      </c>
      <c r="F5108" s="108">
        <v>0</v>
      </c>
      <c r="G5108" s="107">
        <v>7968.8333333333339</v>
      </c>
      <c r="H5108" s="31">
        <v>605255.31447458209</v>
      </c>
      <c r="I5108" s="95">
        <v>8779.742933085372</v>
      </c>
      <c r="J5108" s="22">
        <v>1.101760140516433</v>
      </c>
      <c r="K5108" s="101">
        <v>8041.0675069331983</v>
      </c>
      <c r="L5108" s="31">
        <v>611872.97722425428</v>
      </c>
      <c r="M5108" s="95">
        <v>8857.5256065842641</v>
      </c>
      <c r="N5108" s="22">
        <v>1.1015360334864861</v>
      </c>
    </row>
    <row r="5109" spans="1:14" s="15" customFormat="1" x14ac:dyDescent="0.3">
      <c r="A5109" s="17" t="s">
        <v>5118</v>
      </c>
      <c r="B5109" s="15" t="s">
        <v>11651</v>
      </c>
      <c r="C5109" s="111" t="s">
        <v>4890</v>
      </c>
      <c r="D5109" s="111" t="s">
        <v>249</v>
      </c>
      <c r="E5109" s="111" t="s">
        <v>5110</v>
      </c>
      <c r="F5109" s="108">
        <v>0</v>
      </c>
      <c r="G5109" s="107">
        <v>2495</v>
      </c>
      <c r="H5109" s="31">
        <v>150844.31627390251</v>
      </c>
      <c r="I5109" s="95">
        <v>2188.1250575248068</v>
      </c>
      <c r="J5109" s="22">
        <v>0.8770040310720667</v>
      </c>
      <c r="K5109" s="101">
        <v>2520.4201815744959</v>
      </c>
      <c r="L5109" s="31">
        <v>152665.70884574181</v>
      </c>
      <c r="M5109" s="95">
        <v>2210.0018724194988</v>
      </c>
      <c r="N5109" s="22">
        <v>0.87683866705071367</v>
      </c>
    </row>
    <row r="5110" spans="1:14" s="15" customFormat="1" x14ac:dyDescent="0.3">
      <c r="A5110" s="17" t="s">
        <v>5156</v>
      </c>
      <c r="B5110" s="15" t="s">
        <v>11652</v>
      </c>
      <c r="C5110" s="111" t="s">
        <v>4890</v>
      </c>
      <c r="D5110" s="111" t="s">
        <v>249</v>
      </c>
      <c r="E5110" s="111" t="s">
        <v>5110</v>
      </c>
      <c r="F5110" s="108">
        <v>0</v>
      </c>
      <c r="G5110" s="107">
        <v>5631.4166666666652</v>
      </c>
      <c r="H5110" s="31">
        <v>445839.55109047529</v>
      </c>
      <c r="I5110" s="95">
        <v>6467.2817476614491</v>
      </c>
      <c r="J5110" s="22">
        <v>1.148428917707762</v>
      </c>
      <c r="K5110" s="101">
        <v>5676.7762537302197</v>
      </c>
      <c r="L5110" s="31">
        <v>450532.99179422628</v>
      </c>
      <c r="M5110" s="95">
        <v>6521.9541636430231</v>
      </c>
      <c r="N5110" s="22">
        <v>1.148883428223445</v>
      </c>
    </row>
    <row r="5111" spans="1:14" s="15" customFormat="1" x14ac:dyDescent="0.3">
      <c r="A5111" s="17" t="s">
        <v>5134</v>
      </c>
      <c r="B5111" s="15" t="s">
        <v>13270</v>
      </c>
      <c r="C5111" s="111" t="s">
        <v>4890</v>
      </c>
      <c r="D5111" s="111" t="s">
        <v>249</v>
      </c>
      <c r="E5111" s="111" t="s">
        <v>5110</v>
      </c>
      <c r="F5111" s="108">
        <v>0</v>
      </c>
      <c r="G5111" s="107">
        <v>8525</v>
      </c>
      <c r="H5111" s="31">
        <v>693687.94931825867</v>
      </c>
      <c r="I5111" s="95">
        <v>10062.533488170189</v>
      </c>
      <c r="J5111" s="22">
        <v>1.180355834389466</v>
      </c>
      <c r="K5111" s="101">
        <v>8601.8303229102985</v>
      </c>
      <c r="L5111" s="31">
        <v>701193.18643648503</v>
      </c>
      <c r="M5111" s="95">
        <v>10150.532602696199</v>
      </c>
      <c r="N5111" s="22">
        <v>1.1800433421316221</v>
      </c>
    </row>
    <row r="5112" spans="1:14" s="15" customFormat="1" x14ac:dyDescent="0.3">
      <c r="A5112" s="17" t="s">
        <v>5146</v>
      </c>
      <c r="B5112" s="15" t="s">
        <v>11653</v>
      </c>
      <c r="C5112" s="111" t="s">
        <v>4890</v>
      </c>
      <c r="D5112" s="111" t="s">
        <v>249</v>
      </c>
      <c r="E5112" s="111" t="s">
        <v>5110</v>
      </c>
      <c r="F5112" s="108">
        <v>0</v>
      </c>
      <c r="G5112" s="107">
        <v>5603.5000000000018</v>
      </c>
      <c r="H5112" s="31">
        <v>434585.75630368968</v>
      </c>
      <c r="I5112" s="95">
        <v>6304.035886143577</v>
      </c>
      <c r="J5112" s="22">
        <v>1.125017557980472</v>
      </c>
      <c r="K5112" s="101">
        <v>5648.5134116755462</v>
      </c>
      <c r="L5112" s="31">
        <v>439123.8946791247</v>
      </c>
      <c r="M5112" s="95">
        <v>6356.7950969631074</v>
      </c>
      <c r="N5112" s="22">
        <v>1.125392582732216</v>
      </c>
    </row>
    <row r="5113" spans="1:14" s="15" customFormat="1" x14ac:dyDescent="0.3">
      <c r="A5113" s="17" t="s">
        <v>5111</v>
      </c>
      <c r="B5113" s="15" t="s">
        <v>11654</v>
      </c>
      <c r="C5113" s="111" t="s">
        <v>4890</v>
      </c>
      <c r="D5113" s="111" t="s">
        <v>249</v>
      </c>
      <c r="E5113" s="111" t="s">
        <v>5110</v>
      </c>
      <c r="F5113" s="108">
        <v>0</v>
      </c>
      <c r="G5113" s="107">
        <v>4972.5</v>
      </c>
      <c r="H5113" s="31">
        <v>227425.09398033141</v>
      </c>
      <c r="I5113" s="95">
        <v>3298.9943482172339</v>
      </c>
      <c r="J5113" s="22">
        <v>0.66344783272342567</v>
      </c>
      <c r="K5113" s="101">
        <v>5016.6721328084122</v>
      </c>
      <c r="L5113" s="31">
        <v>230127.1042153617</v>
      </c>
      <c r="M5113" s="95">
        <v>3331.3396639995499</v>
      </c>
      <c r="N5113" s="22">
        <v>0.66405369452251084</v>
      </c>
    </row>
    <row r="5114" spans="1:14" s="15" customFormat="1" x14ac:dyDescent="0.3">
      <c r="A5114" s="17" t="s">
        <v>5152</v>
      </c>
      <c r="B5114" s="15" t="s">
        <v>11655</v>
      </c>
      <c r="C5114" s="111" t="s">
        <v>4890</v>
      </c>
      <c r="D5114" s="111" t="s">
        <v>249</v>
      </c>
      <c r="E5114" s="111" t="s">
        <v>5110</v>
      </c>
      <c r="F5114" s="108">
        <v>0</v>
      </c>
      <c r="G5114" s="107">
        <v>6177.9166666666661</v>
      </c>
      <c r="H5114" s="31">
        <v>416884.90803425107</v>
      </c>
      <c r="I5114" s="95">
        <v>6047.2700324837379</v>
      </c>
      <c r="J5114" s="22">
        <v>0.9788526389668154</v>
      </c>
      <c r="K5114" s="101">
        <v>6231.5028297431336</v>
      </c>
      <c r="L5114" s="31">
        <v>421515.60863736039</v>
      </c>
      <c r="M5114" s="95">
        <v>6101.8960406090873</v>
      </c>
      <c r="N5114" s="22">
        <v>0.97920135917849072</v>
      </c>
    </row>
    <row r="5115" spans="1:14" s="15" customFormat="1" x14ac:dyDescent="0.3">
      <c r="A5115" s="17" t="s">
        <v>5137</v>
      </c>
      <c r="B5115" s="15" t="s">
        <v>11656</v>
      </c>
      <c r="C5115" s="111" t="s">
        <v>4890</v>
      </c>
      <c r="D5115" s="111" t="s">
        <v>249</v>
      </c>
      <c r="E5115" s="111" t="s">
        <v>5110</v>
      </c>
      <c r="F5115" s="108">
        <v>0</v>
      </c>
      <c r="G5115" s="107">
        <v>5000.3333333333348</v>
      </c>
      <c r="H5115" s="31">
        <v>321764.68685931218</v>
      </c>
      <c r="I5115" s="95">
        <v>4667.4703517834387</v>
      </c>
      <c r="J5115" s="22">
        <v>0.93343184156724968</v>
      </c>
      <c r="K5115" s="101">
        <v>5048.7532580234983</v>
      </c>
      <c r="L5115" s="31">
        <v>325779.37569149921</v>
      </c>
      <c r="M5115" s="95">
        <v>4716.010135592086</v>
      </c>
      <c r="N5115" s="22">
        <v>0.93409400193946579</v>
      </c>
    </row>
    <row r="5116" spans="1:14" s="15" customFormat="1" x14ac:dyDescent="0.3">
      <c r="A5116" s="17" t="s">
        <v>5160</v>
      </c>
      <c r="B5116" s="15" t="s">
        <v>11657</v>
      </c>
      <c r="C5116" s="111" t="s">
        <v>4890</v>
      </c>
      <c r="D5116" s="111" t="s">
        <v>249</v>
      </c>
      <c r="E5116" s="111" t="s">
        <v>5110</v>
      </c>
      <c r="F5116" s="108">
        <v>0</v>
      </c>
      <c r="G5116" s="107">
        <v>3628.166666666667</v>
      </c>
      <c r="H5116" s="31">
        <v>280220.24382506241</v>
      </c>
      <c r="I5116" s="95">
        <v>4064.8328838984039</v>
      </c>
      <c r="J5116" s="22">
        <v>1.1203545088607849</v>
      </c>
      <c r="K5116" s="101">
        <v>3657.5174747176361</v>
      </c>
      <c r="L5116" s="31">
        <v>283136.30213019031</v>
      </c>
      <c r="M5116" s="95">
        <v>4098.7053516380201</v>
      </c>
      <c r="N5116" s="22">
        <v>1.1206249539394051</v>
      </c>
    </row>
    <row r="5117" spans="1:14" s="15" customFormat="1" x14ac:dyDescent="0.3">
      <c r="A5117" s="17" t="s">
        <v>5143</v>
      </c>
      <c r="B5117" s="15" t="s">
        <v>11658</v>
      </c>
      <c r="C5117" s="111" t="s">
        <v>4890</v>
      </c>
      <c r="D5117" s="111" t="s">
        <v>249</v>
      </c>
      <c r="E5117" s="111" t="s">
        <v>5110</v>
      </c>
      <c r="F5117" s="108">
        <v>0</v>
      </c>
      <c r="G5117" s="107">
        <v>2236.333333333333</v>
      </c>
      <c r="H5117" s="31">
        <v>229081.57763725991</v>
      </c>
      <c r="I5117" s="95">
        <v>3323.0230520268228</v>
      </c>
      <c r="J5117" s="22">
        <v>1.485924751241686</v>
      </c>
      <c r="K5117" s="101">
        <v>2255.1275462797689</v>
      </c>
      <c r="L5117" s="31">
        <v>231550.09890455261</v>
      </c>
      <c r="M5117" s="95">
        <v>3351.9390569564362</v>
      </c>
      <c r="N5117" s="22">
        <v>1.486363404360898</v>
      </c>
    </row>
    <row r="5118" spans="1:14" s="15" customFormat="1" x14ac:dyDescent="0.3">
      <c r="A5118" s="17" t="s">
        <v>5141</v>
      </c>
      <c r="B5118" s="15" t="s">
        <v>11659</v>
      </c>
      <c r="C5118" s="111" t="s">
        <v>4890</v>
      </c>
      <c r="D5118" s="111" t="s">
        <v>249</v>
      </c>
      <c r="E5118" s="111" t="s">
        <v>5110</v>
      </c>
      <c r="F5118" s="108">
        <v>0</v>
      </c>
      <c r="G5118" s="107">
        <v>2051.25</v>
      </c>
      <c r="H5118" s="31">
        <v>141572.21216744519</v>
      </c>
      <c r="I5118" s="95">
        <v>2053.6253041865511</v>
      </c>
      <c r="J5118" s="22">
        <v>1.0011579788843641</v>
      </c>
      <c r="K5118" s="101">
        <v>2070.4593023223829</v>
      </c>
      <c r="L5118" s="31">
        <v>143320.63252129281</v>
      </c>
      <c r="M5118" s="95">
        <v>2074.7217474255922</v>
      </c>
      <c r="N5118" s="22">
        <v>1.0020586954297661</v>
      </c>
    </row>
    <row r="5119" spans="1:14" s="15" customFormat="1" x14ac:dyDescent="0.3">
      <c r="A5119" s="17" t="s">
        <v>5128</v>
      </c>
      <c r="B5119" s="15" t="s">
        <v>11660</v>
      </c>
      <c r="C5119" s="111" t="s">
        <v>4890</v>
      </c>
      <c r="D5119" s="111" t="s">
        <v>249</v>
      </c>
      <c r="E5119" s="111" t="s">
        <v>5110</v>
      </c>
      <c r="F5119" s="108">
        <v>0</v>
      </c>
      <c r="G5119" s="107">
        <v>2800.583333333333</v>
      </c>
      <c r="H5119" s="31">
        <v>207319.4180319602</v>
      </c>
      <c r="I5119" s="95">
        <v>3007.3444244559628</v>
      </c>
      <c r="J5119" s="22">
        <v>1.073827866024089</v>
      </c>
      <c r="K5119" s="101">
        <v>2823.004066584841</v>
      </c>
      <c r="L5119" s="31">
        <v>209570.15161022171</v>
      </c>
      <c r="M5119" s="95">
        <v>3033.755458010613</v>
      </c>
      <c r="N5119" s="22">
        <v>1.0746550080888591</v>
      </c>
    </row>
    <row r="5120" spans="1:14" s="15" customFormat="1" x14ac:dyDescent="0.3">
      <c r="A5120" s="17" t="s">
        <v>5125</v>
      </c>
      <c r="B5120" s="15" t="s">
        <v>8367</v>
      </c>
      <c r="C5120" s="111" t="s">
        <v>4890</v>
      </c>
      <c r="D5120" s="111" t="s">
        <v>249</v>
      </c>
      <c r="E5120" s="111" t="s">
        <v>5110</v>
      </c>
      <c r="F5120" s="108">
        <v>0</v>
      </c>
      <c r="G5120" s="107">
        <v>3340.916666666667</v>
      </c>
      <c r="H5120" s="31">
        <v>279276.37828946789</v>
      </c>
      <c r="I5120" s="95">
        <v>4051.1413118167752</v>
      </c>
      <c r="J5120" s="22">
        <v>1.2125837654785681</v>
      </c>
      <c r="K5120" s="101">
        <v>3368.335300459989</v>
      </c>
      <c r="L5120" s="31">
        <v>282179.25083238678</v>
      </c>
      <c r="M5120" s="95">
        <v>4084.8509951087199</v>
      </c>
      <c r="N5120" s="22">
        <v>1.2127210122314369</v>
      </c>
    </row>
    <row r="5121" spans="1:14" s="15" customFormat="1" x14ac:dyDescent="0.3">
      <c r="A5121" s="17" t="s">
        <v>5139</v>
      </c>
      <c r="B5121" s="15" t="s">
        <v>11661</v>
      </c>
      <c r="C5121" s="111" t="s">
        <v>4890</v>
      </c>
      <c r="D5121" s="111" t="s">
        <v>249</v>
      </c>
      <c r="E5121" s="111" t="s">
        <v>5110</v>
      </c>
      <c r="F5121" s="108">
        <v>0</v>
      </c>
      <c r="G5121" s="107">
        <v>9909.6666666666661</v>
      </c>
      <c r="H5121" s="31">
        <v>975173.65931957285</v>
      </c>
      <c r="I5121" s="95">
        <v>14145.723034872381</v>
      </c>
      <c r="J5121" s="22">
        <v>1.42746708952932</v>
      </c>
      <c r="K5121" s="101">
        <v>9988.5138547799852</v>
      </c>
      <c r="L5121" s="31">
        <v>984936.76060387387</v>
      </c>
      <c r="M5121" s="95">
        <v>14258.02887633906</v>
      </c>
      <c r="N5121" s="22">
        <v>1.4274424687828711</v>
      </c>
    </row>
    <row r="5122" spans="1:14" s="15" customFormat="1" x14ac:dyDescent="0.3">
      <c r="A5122" s="17" t="s">
        <v>5155</v>
      </c>
      <c r="B5122" s="15" t="s">
        <v>11662</v>
      </c>
      <c r="C5122" s="111" t="s">
        <v>4890</v>
      </c>
      <c r="D5122" s="111" t="s">
        <v>249</v>
      </c>
      <c r="E5122" s="111" t="s">
        <v>5110</v>
      </c>
      <c r="F5122" s="108">
        <v>0</v>
      </c>
      <c r="G5122" s="107">
        <v>8375.4166666666661</v>
      </c>
      <c r="H5122" s="31">
        <v>479952.18658471509</v>
      </c>
      <c r="I5122" s="95">
        <v>6962.1145285507218</v>
      </c>
      <c r="J5122" s="22">
        <v>0.83125590112540337</v>
      </c>
      <c r="K5122" s="101">
        <v>8446.5983771236133</v>
      </c>
      <c r="L5122" s="31">
        <v>485116.12067927403</v>
      </c>
      <c r="M5122" s="95">
        <v>7022.5824983747352</v>
      </c>
      <c r="N5122" s="22">
        <v>0.83140954320669269</v>
      </c>
    </row>
    <row r="5123" spans="1:14" s="15" customFormat="1" x14ac:dyDescent="0.3">
      <c r="A5123" s="17" t="s">
        <v>5115</v>
      </c>
      <c r="B5123" s="15" t="s">
        <v>11663</v>
      </c>
      <c r="C5123" s="111" t="s">
        <v>4890</v>
      </c>
      <c r="D5123" s="111" t="s">
        <v>249</v>
      </c>
      <c r="E5123" s="111" t="s">
        <v>5110</v>
      </c>
      <c r="F5123" s="108">
        <v>0</v>
      </c>
      <c r="G5123" s="107">
        <v>7961.333333333333</v>
      </c>
      <c r="H5123" s="31">
        <v>640555.25056631269</v>
      </c>
      <c r="I5123" s="95">
        <v>9291.7985186010155</v>
      </c>
      <c r="J5123" s="22">
        <v>1.1671158748870809</v>
      </c>
      <c r="K5123" s="101">
        <v>8031.3651960704938</v>
      </c>
      <c r="L5123" s="31">
        <v>647619.284767612</v>
      </c>
      <c r="M5123" s="95">
        <v>9374.9922151645005</v>
      </c>
      <c r="N5123" s="22">
        <v>1.167297462671901</v>
      </c>
    </row>
    <row r="5124" spans="1:14" s="15" customFormat="1" x14ac:dyDescent="0.3">
      <c r="A5124" s="17" t="s">
        <v>5123</v>
      </c>
      <c r="B5124" s="15" t="s">
        <v>7310</v>
      </c>
      <c r="C5124" s="111" t="s">
        <v>4890</v>
      </c>
      <c r="D5124" s="111" t="s">
        <v>249</v>
      </c>
      <c r="E5124" s="111" t="s">
        <v>5110</v>
      </c>
      <c r="F5124" s="108">
        <v>0</v>
      </c>
      <c r="G5124" s="107">
        <v>5977.916666666667</v>
      </c>
      <c r="H5124" s="31">
        <v>348063.76911842439</v>
      </c>
      <c r="I5124" s="95">
        <v>5048.9608998036792</v>
      </c>
      <c r="J5124" s="22">
        <v>0.84460208820860316</v>
      </c>
      <c r="K5124" s="101">
        <v>6029.0170128589507</v>
      </c>
      <c r="L5124" s="31">
        <v>351878.5481530684</v>
      </c>
      <c r="M5124" s="95">
        <v>5093.8239907450361</v>
      </c>
      <c r="N5124" s="22">
        <v>0.84488466028221609</v>
      </c>
    </row>
    <row r="5125" spans="1:14" s="15" customFormat="1" x14ac:dyDescent="0.3">
      <c r="A5125" s="17" t="s">
        <v>5150</v>
      </c>
      <c r="B5125" s="15" t="s">
        <v>11664</v>
      </c>
      <c r="C5125" s="111" t="s">
        <v>4890</v>
      </c>
      <c r="D5125" s="111" t="s">
        <v>249</v>
      </c>
      <c r="E5125" s="111" t="s">
        <v>5110</v>
      </c>
      <c r="F5125" s="108">
        <v>0</v>
      </c>
      <c r="G5125" s="107">
        <v>5142.333333333333</v>
      </c>
      <c r="H5125" s="31">
        <v>375410.61253942101</v>
      </c>
      <c r="I5125" s="95">
        <v>5445.6501142984162</v>
      </c>
      <c r="J5125" s="22">
        <v>1.058984270622626</v>
      </c>
      <c r="K5125" s="101">
        <v>5185.0404159735081</v>
      </c>
      <c r="L5125" s="31">
        <v>379450.35011971538</v>
      </c>
      <c r="M5125" s="95">
        <v>5492.9557566993599</v>
      </c>
      <c r="N5125" s="22">
        <v>1.059385330879439</v>
      </c>
    </row>
    <row r="5126" spans="1:14" s="15" customFormat="1" x14ac:dyDescent="0.3">
      <c r="A5126" s="17" t="s">
        <v>5144</v>
      </c>
      <c r="B5126" s="15" t="s">
        <v>11665</v>
      </c>
      <c r="C5126" s="111" t="s">
        <v>4890</v>
      </c>
      <c r="D5126" s="111" t="s">
        <v>249</v>
      </c>
      <c r="E5126" s="111" t="s">
        <v>5110</v>
      </c>
      <c r="F5126" s="108">
        <v>0</v>
      </c>
      <c r="G5126" s="107">
        <v>1937</v>
      </c>
      <c r="H5126" s="31">
        <v>142582.4610612703</v>
      </c>
      <c r="I5126" s="95">
        <v>2068.2798233193862</v>
      </c>
      <c r="J5126" s="22">
        <v>1.0677748184405711</v>
      </c>
      <c r="K5126" s="101">
        <v>1955.474068130085</v>
      </c>
      <c r="L5126" s="31">
        <v>144236.52059357759</v>
      </c>
      <c r="M5126" s="95">
        <v>2087.9802215779068</v>
      </c>
      <c r="N5126" s="22">
        <v>1.0677616520757709</v>
      </c>
    </row>
    <row r="5127" spans="1:14" s="15" customFormat="1" x14ac:dyDescent="0.3">
      <c r="A5127" s="17" t="s">
        <v>5113</v>
      </c>
      <c r="B5127" s="15" t="s">
        <v>11666</v>
      </c>
      <c r="C5127" s="111" t="s">
        <v>4890</v>
      </c>
      <c r="D5127" s="111" t="s">
        <v>249</v>
      </c>
      <c r="E5127" s="111" t="s">
        <v>5110</v>
      </c>
      <c r="F5127" s="108">
        <v>0</v>
      </c>
      <c r="G5127" s="107">
        <v>3599.666666666667</v>
      </c>
      <c r="H5127" s="31">
        <v>259555.81759515699</v>
      </c>
      <c r="I5127" s="95">
        <v>3765.0778122460852</v>
      </c>
      <c r="J5127" s="22">
        <v>1.045951795234582</v>
      </c>
      <c r="K5127" s="101">
        <v>3629.810393720792</v>
      </c>
      <c r="L5127" s="31">
        <v>262290.12750525313</v>
      </c>
      <c r="M5127" s="95">
        <v>3796.9343429274409</v>
      </c>
      <c r="N5127" s="22">
        <v>1.046042060349972</v>
      </c>
    </row>
    <row r="5128" spans="1:14" s="15" customFormat="1" x14ac:dyDescent="0.3">
      <c r="A5128" s="17" t="s">
        <v>5145</v>
      </c>
      <c r="B5128" s="15" t="s">
        <v>8997</v>
      </c>
      <c r="C5128" s="111" t="s">
        <v>4890</v>
      </c>
      <c r="D5128" s="111" t="s">
        <v>249</v>
      </c>
      <c r="E5128" s="111" t="s">
        <v>5110</v>
      </c>
      <c r="F5128" s="108">
        <v>0</v>
      </c>
      <c r="G5128" s="107">
        <v>4590.666666666667</v>
      </c>
      <c r="H5128" s="31">
        <v>319016.97492197109</v>
      </c>
      <c r="I5128" s="95">
        <v>4627.6124539887423</v>
      </c>
      <c r="J5128" s="22">
        <v>1.0080480222165431</v>
      </c>
      <c r="K5128" s="101">
        <v>4630.658165198849</v>
      </c>
      <c r="L5128" s="31">
        <v>322718.50430576003</v>
      </c>
      <c r="M5128" s="95">
        <v>4671.7006993417099</v>
      </c>
      <c r="N5128" s="22">
        <v>1.00886321828964</v>
      </c>
    </row>
    <row r="5129" spans="1:14" s="15" customFormat="1" x14ac:dyDescent="0.3">
      <c r="A5129" s="17" t="s">
        <v>5142</v>
      </c>
      <c r="B5129" s="15" t="s">
        <v>11667</v>
      </c>
      <c r="C5129" s="111" t="s">
        <v>4890</v>
      </c>
      <c r="D5129" s="111" t="s">
        <v>249</v>
      </c>
      <c r="E5129" s="111" t="s">
        <v>5110</v>
      </c>
      <c r="F5129" s="108">
        <v>0</v>
      </c>
      <c r="G5129" s="107">
        <v>3040.166666666667</v>
      </c>
      <c r="H5129" s="31">
        <v>275454.63053740922</v>
      </c>
      <c r="I5129" s="95">
        <v>3995.7036113691538</v>
      </c>
      <c r="J5129" s="22">
        <v>1.314304131802803</v>
      </c>
      <c r="K5129" s="101">
        <v>3065.981071930898</v>
      </c>
      <c r="L5129" s="31">
        <v>278352.70458401542</v>
      </c>
      <c r="M5129" s="95">
        <v>4029.4575839901449</v>
      </c>
      <c r="N5129" s="22">
        <v>1.3142473777414641</v>
      </c>
    </row>
    <row r="5130" spans="1:14" s="15" customFormat="1" x14ac:dyDescent="0.3">
      <c r="A5130" s="17" t="s">
        <v>5157</v>
      </c>
      <c r="B5130" s="15" t="s">
        <v>11668</v>
      </c>
      <c r="C5130" s="111" t="s">
        <v>4890</v>
      </c>
      <c r="D5130" s="111" t="s">
        <v>249</v>
      </c>
      <c r="E5130" s="111" t="s">
        <v>5110</v>
      </c>
      <c r="F5130" s="108">
        <v>0</v>
      </c>
      <c r="G5130" s="107">
        <v>6989.083333333333</v>
      </c>
      <c r="H5130" s="31">
        <v>531559.25126052555</v>
      </c>
      <c r="I5130" s="95">
        <v>7710.7188787298801</v>
      </c>
      <c r="J5130" s="22">
        <v>1.103251815864724</v>
      </c>
      <c r="K5130" s="101">
        <v>7044.0871609598516</v>
      </c>
      <c r="L5130" s="31">
        <v>536987.20943819208</v>
      </c>
      <c r="M5130" s="95">
        <v>7773.4728204278563</v>
      </c>
      <c r="N5130" s="22">
        <v>1.1035458027138629</v>
      </c>
    </row>
    <row r="5131" spans="1:14" s="15" customFormat="1" x14ac:dyDescent="0.3">
      <c r="A5131" s="17" t="s">
        <v>5119</v>
      </c>
      <c r="B5131" s="15" t="s">
        <v>11669</v>
      </c>
      <c r="C5131" s="111" t="s">
        <v>4890</v>
      </c>
      <c r="D5131" s="111" t="s">
        <v>249</v>
      </c>
      <c r="E5131" s="111" t="s">
        <v>5110</v>
      </c>
      <c r="F5131" s="108">
        <v>0</v>
      </c>
      <c r="G5131" s="107">
        <v>3967.25</v>
      </c>
      <c r="H5131" s="31">
        <v>144621.00709535091</v>
      </c>
      <c r="I5131" s="95">
        <v>2097.8506667444049</v>
      </c>
      <c r="J5131" s="22">
        <v>0.528792152434156</v>
      </c>
      <c r="K5131" s="101">
        <v>4008.3428135671438</v>
      </c>
      <c r="L5131" s="31">
        <v>146658.94831566169</v>
      </c>
      <c r="M5131" s="95">
        <v>2123.047492689956</v>
      </c>
      <c r="N5131" s="22">
        <v>0.52965716542607599</v>
      </c>
    </row>
    <row r="5132" spans="1:14" s="15" customFormat="1" x14ac:dyDescent="0.3">
      <c r="A5132" s="17" t="s">
        <v>5147</v>
      </c>
      <c r="B5132" s="15" t="s">
        <v>11670</v>
      </c>
      <c r="C5132" s="111" t="s">
        <v>4890</v>
      </c>
      <c r="D5132" s="111" t="s">
        <v>249</v>
      </c>
      <c r="E5132" s="111" t="s">
        <v>5110</v>
      </c>
      <c r="F5132" s="108">
        <v>0</v>
      </c>
      <c r="G5132" s="107">
        <v>1720.333333333333</v>
      </c>
      <c r="H5132" s="31">
        <v>114041.6452920365</v>
      </c>
      <c r="I5132" s="95">
        <v>1654.2710247812861</v>
      </c>
      <c r="J5132" s="22">
        <v>0.96159912310479723</v>
      </c>
      <c r="K5132" s="101">
        <v>1735.0497734377841</v>
      </c>
      <c r="L5132" s="31">
        <v>115296.0953138374</v>
      </c>
      <c r="M5132" s="95">
        <v>1669.03614736234</v>
      </c>
      <c r="N5132" s="22">
        <v>0.96195289202300782</v>
      </c>
    </row>
    <row r="5133" spans="1:14" s="15" customFormat="1" x14ac:dyDescent="0.3">
      <c r="A5133" s="17" t="s">
        <v>5149</v>
      </c>
      <c r="B5133" s="15" t="s">
        <v>11671</v>
      </c>
      <c r="C5133" s="111" t="s">
        <v>4890</v>
      </c>
      <c r="D5133" s="111" t="s">
        <v>249</v>
      </c>
      <c r="E5133" s="111" t="s">
        <v>5110</v>
      </c>
      <c r="F5133" s="108">
        <v>0</v>
      </c>
      <c r="G5133" s="107">
        <v>4002.25</v>
      </c>
      <c r="H5133" s="31">
        <v>289223.90147865238</v>
      </c>
      <c r="I5133" s="95">
        <v>4195.438593200849</v>
      </c>
      <c r="J5133" s="22">
        <v>1.048269996427222</v>
      </c>
      <c r="K5133" s="101">
        <v>4035.10852462707</v>
      </c>
      <c r="L5133" s="31">
        <v>292399.40667215601</v>
      </c>
      <c r="M5133" s="95">
        <v>4232.7988460903116</v>
      </c>
      <c r="N5133" s="22">
        <v>1.048992566186683</v>
      </c>
    </row>
    <row r="5134" spans="1:14" s="15" customFormat="1" x14ac:dyDescent="0.3">
      <c r="A5134" s="17" t="s">
        <v>5121</v>
      </c>
      <c r="B5134" s="15" t="s">
        <v>11672</v>
      </c>
      <c r="C5134" s="111" t="s">
        <v>4890</v>
      </c>
      <c r="D5134" s="111" t="s">
        <v>249</v>
      </c>
      <c r="E5134" s="111" t="s">
        <v>5110</v>
      </c>
      <c r="F5134" s="108">
        <v>0</v>
      </c>
      <c r="G5134" s="107">
        <v>4131.4999999999982</v>
      </c>
      <c r="H5134" s="31">
        <v>349120.03641662328</v>
      </c>
      <c r="I5134" s="95">
        <v>5064.2829550174556</v>
      </c>
      <c r="J5134" s="22">
        <v>1.2257734370125759</v>
      </c>
      <c r="K5134" s="101">
        <v>4166.1158751373796</v>
      </c>
      <c r="L5134" s="31">
        <v>352964.02969380998</v>
      </c>
      <c r="M5134" s="95">
        <v>5109.5375144672471</v>
      </c>
      <c r="N5134" s="22">
        <v>1.2264511280063131</v>
      </c>
    </row>
    <row r="5135" spans="1:14" s="15" customFormat="1" x14ac:dyDescent="0.3">
      <c r="A5135" s="17" t="s">
        <v>5116</v>
      </c>
      <c r="B5135" s="15" t="s">
        <v>11673</v>
      </c>
      <c r="C5135" s="111" t="s">
        <v>4780</v>
      </c>
      <c r="D5135" s="111" t="s">
        <v>249</v>
      </c>
      <c r="E5135" s="111" t="s">
        <v>5110</v>
      </c>
      <c r="F5135" s="108">
        <v>0</v>
      </c>
      <c r="G5135" s="107">
        <v>1644.333333333333</v>
      </c>
      <c r="H5135" s="31">
        <v>94639.58518127221</v>
      </c>
      <c r="I5135" s="95">
        <v>1372.8276469686421</v>
      </c>
      <c r="J5135" s="22">
        <v>0.83488403424000102</v>
      </c>
      <c r="K5135" s="101">
        <v>1660.3353485416619</v>
      </c>
      <c r="L5135" s="31">
        <v>95709.279297407804</v>
      </c>
      <c r="M5135" s="95">
        <v>1385.4957216942289</v>
      </c>
      <c r="N5135" s="22">
        <v>0.83446740016175935</v>
      </c>
    </row>
    <row r="5136" spans="1:14" s="15" customFormat="1" x14ac:dyDescent="0.3">
      <c r="A5136" s="17" t="s">
        <v>5158</v>
      </c>
      <c r="B5136" s="15" t="s">
        <v>11674</v>
      </c>
      <c r="C5136" s="111" t="s">
        <v>4890</v>
      </c>
      <c r="D5136" s="111" t="s">
        <v>249</v>
      </c>
      <c r="E5136" s="111" t="s">
        <v>5110</v>
      </c>
      <c r="F5136" s="108">
        <v>0</v>
      </c>
      <c r="G5136" s="107">
        <v>5515.4166666666679</v>
      </c>
      <c r="H5136" s="31">
        <v>424755.00133891252</v>
      </c>
      <c r="I5136" s="95">
        <v>6161.4324271325258</v>
      </c>
      <c r="J5136" s="22">
        <v>1.117129094592284</v>
      </c>
      <c r="K5136" s="101">
        <v>5564.6218462853067</v>
      </c>
      <c r="L5136" s="31">
        <v>429523.40891407907</v>
      </c>
      <c r="M5136" s="95">
        <v>6217.8176430390822</v>
      </c>
      <c r="N5136" s="22">
        <v>1.1173836811911699</v>
      </c>
    </row>
    <row r="5137" spans="1:14" s="15" customFormat="1" x14ac:dyDescent="0.3">
      <c r="A5137" s="17" t="s">
        <v>5133</v>
      </c>
      <c r="B5137" s="15" t="s">
        <v>11675</v>
      </c>
      <c r="C5137" s="111" t="s">
        <v>4890</v>
      </c>
      <c r="D5137" s="111" t="s">
        <v>249</v>
      </c>
      <c r="E5137" s="111" t="s">
        <v>5110</v>
      </c>
      <c r="F5137" s="108">
        <v>0</v>
      </c>
      <c r="G5137" s="107">
        <v>9149.2499999999982</v>
      </c>
      <c r="H5137" s="31">
        <v>681886.92272072646</v>
      </c>
      <c r="I5137" s="95">
        <v>9891.3495639732155</v>
      </c>
      <c r="J5137" s="22">
        <v>1.0811104258789761</v>
      </c>
      <c r="K5137" s="101">
        <v>9233.6425924013292</v>
      </c>
      <c r="L5137" s="31">
        <v>689684.55809012277</v>
      </c>
      <c r="M5137" s="95">
        <v>9983.9327133907318</v>
      </c>
      <c r="N5137" s="22">
        <v>1.081256136295208</v>
      </c>
    </row>
    <row r="5138" spans="1:14" s="15" customFormat="1" x14ac:dyDescent="0.3">
      <c r="A5138" s="17" t="s">
        <v>5124</v>
      </c>
      <c r="B5138" s="15" t="s">
        <v>8262</v>
      </c>
      <c r="C5138" s="111" t="s">
        <v>4890</v>
      </c>
      <c r="D5138" s="111" t="s">
        <v>249</v>
      </c>
      <c r="E5138" s="111" t="s">
        <v>5110</v>
      </c>
      <c r="F5138" s="108">
        <v>0</v>
      </c>
      <c r="G5138" s="107">
        <v>3215.583333333333</v>
      </c>
      <c r="H5138" s="31">
        <v>151144.88120149661</v>
      </c>
      <c r="I5138" s="95">
        <v>2192.4850073441139</v>
      </c>
      <c r="J5138" s="22">
        <v>0.68183118895299888</v>
      </c>
      <c r="K5138" s="101">
        <v>3244.1508439026711</v>
      </c>
      <c r="L5138" s="31">
        <v>152936.6360082941</v>
      </c>
      <c r="M5138" s="95">
        <v>2213.9238372212671</v>
      </c>
      <c r="N5138" s="22">
        <v>0.68243554130113926</v>
      </c>
    </row>
    <row r="5139" spans="1:14" s="15" customFormat="1" x14ac:dyDescent="0.3">
      <c r="A5139" s="17" t="s">
        <v>5127</v>
      </c>
      <c r="B5139" s="15" t="s">
        <v>13271</v>
      </c>
      <c r="C5139" s="111" t="s">
        <v>4890</v>
      </c>
      <c r="D5139" s="111" t="s">
        <v>249</v>
      </c>
      <c r="E5139" s="111" t="s">
        <v>5110</v>
      </c>
      <c r="F5139" s="108">
        <v>0</v>
      </c>
      <c r="G5139" s="107">
        <v>3332.1666666666661</v>
      </c>
      <c r="H5139" s="31">
        <v>261896.12527934849</v>
      </c>
      <c r="I5139" s="95">
        <v>3799.0259649679861</v>
      </c>
      <c r="J5139" s="22">
        <v>1.140106826879804</v>
      </c>
      <c r="K5139" s="101">
        <v>3359.129429032419</v>
      </c>
      <c r="L5139" s="31">
        <v>264814.5079992286</v>
      </c>
      <c r="M5139" s="95">
        <v>3833.4774910945398</v>
      </c>
      <c r="N5139" s="22">
        <v>1.1412116061865341</v>
      </c>
    </row>
    <row r="5140" spans="1:14" s="15" customFormat="1" x14ac:dyDescent="0.3">
      <c r="A5140" s="17" t="s">
        <v>5138</v>
      </c>
      <c r="B5140" s="15" t="s">
        <v>11676</v>
      </c>
      <c r="C5140" s="111" t="s">
        <v>4890</v>
      </c>
      <c r="D5140" s="111" t="s">
        <v>249</v>
      </c>
      <c r="E5140" s="111" t="s">
        <v>5110</v>
      </c>
      <c r="F5140" s="108">
        <v>0</v>
      </c>
      <c r="G5140" s="107">
        <v>5132.25</v>
      </c>
      <c r="H5140" s="31">
        <v>334687.53764614201</v>
      </c>
      <c r="I5140" s="95">
        <v>4854.9272896369775</v>
      </c>
      <c r="J5140" s="22">
        <v>0.94596469182853082</v>
      </c>
      <c r="K5140" s="101">
        <v>5173.2233444880212</v>
      </c>
      <c r="L5140" s="31">
        <v>338294.92807511991</v>
      </c>
      <c r="M5140" s="95">
        <v>4897.1863434732813</v>
      </c>
      <c r="N5140" s="22">
        <v>0.94664119783097078</v>
      </c>
    </row>
    <row r="5141" spans="1:14" s="15" customFormat="1" x14ac:dyDescent="0.3">
      <c r="A5141" s="17" t="s">
        <v>5187</v>
      </c>
      <c r="B5141" s="15" t="s">
        <v>11677</v>
      </c>
      <c r="C5141" s="111" t="s">
        <v>4890</v>
      </c>
      <c r="D5141" s="111" t="s">
        <v>249</v>
      </c>
      <c r="E5141" s="111" t="s">
        <v>5163</v>
      </c>
      <c r="F5141" s="108">
        <v>0</v>
      </c>
      <c r="G5141" s="107">
        <v>3430.3333333333321</v>
      </c>
      <c r="H5141" s="31">
        <v>355942.2501301092</v>
      </c>
      <c r="I5141" s="95">
        <v>5163.2449652741889</v>
      </c>
      <c r="J5141" s="22">
        <v>1.5051729565467471</v>
      </c>
      <c r="K5141" s="101">
        <v>3458.3895461673228</v>
      </c>
      <c r="L5141" s="31">
        <v>359629.42739640822</v>
      </c>
      <c r="M5141" s="95">
        <v>5206.0263822983779</v>
      </c>
      <c r="N5141" s="22">
        <v>1.5053325580595249</v>
      </c>
    </row>
    <row r="5142" spans="1:14" s="15" customFormat="1" x14ac:dyDescent="0.3">
      <c r="A5142" s="17" t="s">
        <v>5195</v>
      </c>
      <c r="B5142" s="15" t="s">
        <v>11678</v>
      </c>
      <c r="C5142" s="111" t="s">
        <v>4890</v>
      </c>
      <c r="D5142" s="111" t="s">
        <v>249</v>
      </c>
      <c r="E5142" s="111" t="s">
        <v>5163</v>
      </c>
      <c r="F5142" s="108">
        <v>0</v>
      </c>
      <c r="G5142" s="107">
        <v>2890.75</v>
      </c>
      <c r="H5142" s="31">
        <v>267807.49221740628</v>
      </c>
      <c r="I5142" s="95">
        <v>3884.775368332319</v>
      </c>
      <c r="J5142" s="22">
        <v>1.343864176539763</v>
      </c>
      <c r="K5142" s="101">
        <v>2918.0051448500808</v>
      </c>
      <c r="L5142" s="31">
        <v>270913.50439061562</v>
      </c>
      <c r="M5142" s="95">
        <v>3921.7670850495551</v>
      </c>
      <c r="N5142" s="22">
        <v>1.343989091990119</v>
      </c>
    </row>
    <row r="5143" spans="1:14" s="15" customFormat="1" x14ac:dyDescent="0.3">
      <c r="A5143" s="17" t="s">
        <v>5185</v>
      </c>
      <c r="B5143" s="15" t="s">
        <v>11679</v>
      </c>
      <c r="C5143" s="111" t="s">
        <v>4890</v>
      </c>
      <c r="D5143" s="111" t="s">
        <v>249</v>
      </c>
      <c r="E5143" s="111" t="s">
        <v>5163</v>
      </c>
      <c r="F5143" s="108">
        <v>0</v>
      </c>
      <c r="G5143" s="107">
        <v>4669.1666666666652</v>
      </c>
      <c r="H5143" s="31">
        <v>357371.26216764777</v>
      </c>
      <c r="I5143" s="95">
        <v>5183.9739998449386</v>
      </c>
      <c r="J5143" s="22">
        <v>1.110256790971609</v>
      </c>
      <c r="K5143" s="101">
        <v>4711.6127382208033</v>
      </c>
      <c r="L5143" s="31">
        <v>361139.70484856173</v>
      </c>
      <c r="M5143" s="95">
        <v>5227.8892880050198</v>
      </c>
      <c r="N5143" s="22">
        <v>1.1095753361892751</v>
      </c>
    </row>
    <row r="5144" spans="1:14" s="15" customFormat="1" x14ac:dyDescent="0.3">
      <c r="A5144" s="17" t="s">
        <v>5162</v>
      </c>
      <c r="B5144" s="15" t="s">
        <v>11680</v>
      </c>
      <c r="C5144" s="111" t="s">
        <v>4890</v>
      </c>
      <c r="D5144" s="111" t="s">
        <v>249</v>
      </c>
      <c r="E5144" s="111" t="s">
        <v>5163</v>
      </c>
      <c r="F5144" s="108">
        <v>0</v>
      </c>
      <c r="G5144" s="107">
        <v>6424.8333333333339</v>
      </c>
      <c r="H5144" s="31">
        <v>712006.8086141427</v>
      </c>
      <c r="I5144" s="95">
        <v>10328.264117210339</v>
      </c>
      <c r="J5144" s="22">
        <v>1.6075536253407881</v>
      </c>
      <c r="K5144" s="101">
        <v>6480.1380934281724</v>
      </c>
      <c r="L5144" s="31">
        <v>719577.04603643902</v>
      </c>
      <c r="M5144" s="95">
        <v>10416.658928282821</v>
      </c>
      <c r="N5144" s="22">
        <v>1.6074748374339229</v>
      </c>
    </row>
    <row r="5145" spans="1:14" s="15" customFormat="1" x14ac:dyDescent="0.3">
      <c r="A5145" s="17" t="s">
        <v>5183</v>
      </c>
      <c r="B5145" s="15" t="s">
        <v>11681</v>
      </c>
      <c r="C5145" s="111" t="s">
        <v>4890</v>
      </c>
      <c r="D5145" s="111" t="s">
        <v>249</v>
      </c>
      <c r="E5145" s="111" t="s">
        <v>5163</v>
      </c>
      <c r="F5145" s="108">
        <v>0</v>
      </c>
      <c r="G5145" s="107">
        <v>12821.58333333333</v>
      </c>
      <c r="H5145" s="31">
        <v>770241.73786091735</v>
      </c>
      <c r="I5145" s="95">
        <v>11173.01127809557</v>
      </c>
      <c r="J5145" s="22">
        <v>0.87142211594477281</v>
      </c>
      <c r="K5145" s="101">
        <v>12944.37754486638</v>
      </c>
      <c r="L5145" s="31">
        <v>779689.22479161539</v>
      </c>
      <c r="M5145" s="95">
        <v>11286.84797472016</v>
      </c>
      <c r="N5145" s="22">
        <v>0.87194984352078164</v>
      </c>
    </row>
    <row r="5146" spans="1:14" s="15" customFormat="1" x14ac:dyDescent="0.3">
      <c r="A5146" s="17" t="s">
        <v>5177</v>
      </c>
      <c r="B5146" s="15" t="s">
        <v>11682</v>
      </c>
      <c r="C5146" s="111" t="s">
        <v>4890</v>
      </c>
      <c r="D5146" s="111" t="s">
        <v>249</v>
      </c>
      <c r="E5146" s="111" t="s">
        <v>5163</v>
      </c>
      <c r="F5146" s="108">
        <v>0</v>
      </c>
      <c r="G5146" s="107">
        <v>13492.41666666667</v>
      </c>
      <c r="H5146" s="31">
        <v>1096855.4880335331</v>
      </c>
      <c r="I5146" s="95">
        <v>15910.821415980699</v>
      </c>
      <c r="J5146" s="22">
        <v>1.1792417777379169</v>
      </c>
      <c r="K5146" s="101">
        <v>13612.93670118694</v>
      </c>
      <c r="L5146" s="31">
        <v>1109403.4699593899</v>
      </c>
      <c r="M5146" s="95">
        <v>16059.819617752541</v>
      </c>
      <c r="N5146" s="22">
        <v>1.179746881240713</v>
      </c>
    </row>
    <row r="5147" spans="1:14" s="15" customFormat="1" x14ac:dyDescent="0.3">
      <c r="A5147" s="17" t="s">
        <v>5184</v>
      </c>
      <c r="B5147" s="15" t="s">
        <v>11683</v>
      </c>
      <c r="C5147" s="111" t="s">
        <v>4890</v>
      </c>
      <c r="D5147" s="111" t="s">
        <v>249</v>
      </c>
      <c r="E5147" s="111" t="s">
        <v>5163</v>
      </c>
      <c r="F5147" s="108">
        <v>0</v>
      </c>
      <c r="G5147" s="107">
        <v>11540</v>
      </c>
      <c r="H5147" s="31">
        <v>651397.76664278726</v>
      </c>
      <c r="I5147" s="95">
        <v>9449.0784327508482</v>
      </c>
      <c r="J5147" s="22">
        <v>0.81881095604426757</v>
      </c>
      <c r="K5147" s="101">
        <v>11655.62658476087</v>
      </c>
      <c r="L5147" s="31">
        <v>659359.23735030915</v>
      </c>
      <c r="M5147" s="95">
        <v>9544.9407739210237</v>
      </c>
      <c r="N5147" s="22">
        <v>0.81891271177137226</v>
      </c>
    </row>
    <row r="5148" spans="1:14" s="15" customFormat="1" x14ac:dyDescent="0.3">
      <c r="A5148" s="17" t="s">
        <v>5171</v>
      </c>
      <c r="B5148" s="15" t="s">
        <v>13272</v>
      </c>
      <c r="C5148" s="111" t="s">
        <v>4890</v>
      </c>
      <c r="D5148" s="111" t="s">
        <v>249</v>
      </c>
      <c r="E5148" s="111" t="s">
        <v>5163</v>
      </c>
      <c r="F5148" s="108">
        <v>0</v>
      </c>
      <c r="G5148" s="107">
        <v>29324.750000000011</v>
      </c>
      <c r="H5148" s="31">
        <v>1745018.7460501899</v>
      </c>
      <c r="I5148" s="95">
        <v>25312.98055108454</v>
      </c>
      <c r="J5148" s="22">
        <v>0.86319510144449774</v>
      </c>
      <c r="K5148" s="101">
        <v>29598.934185414018</v>
      </c>
      <c r="L5148" s="31">
        <v>1765679.4677675681</v>
      </c>
      <c r="M5148" s="95">
        <v>25560.1271520761</v>
      </c>
      <c r="N5148" s="22">
        <v>0.86354890321259625</v>
      </c>
    </row>
    <row r="5149" spans="1:14" s="15" customFormat="1" x14ac:dyDescent="0.3">
      <c r="A5149" s="17" t="s">
        <v>5176</v>
      </c>
      <c r="B5149" s="15" t="s">
        <v>11684</v>
      </c>
      <c r="C5149" s="111" t="s">
        <v>4890</v>
      </c>
      <c r="D5149" s="111" t="s">
        <v>249</v>
      </c>
      <c r="E5149" s="111" t="s">
        <v>5163</v>
      </c>
      <c r="F5149" s="108">
        <v>0</v>
      </c>
      <c r="G5149" s="107">
        <v>11636.33333333333</v>
      </c>
      <c r="H5149" s="31">
        <v>1136199.983375143</v>
      </c>
      <c r="I5149" s="95">
        <v>16481.546772157351</v>
      </c>
      <c r="J5149" s="22">
        <v>1.41638661423908</v>
      </c>
      <c r="K5149" s="101">
        <v>11738.330663711189</v>
      </c>
      <c r="L5149" s="31">
        <v>1148296.6298583341</v>
      </c>
      <c r="M5149" s="95">
        <v>16622.840330464311</v>
      </c>
      <c r="N5149" s="22">
        <v>1.4161162099354969</v>
      </c>
    </row>
    <row r="5150" spans="1:14" s="15" customFormat="1" x14ac:dyDescent="0.3">
      <c r="A5150" s="17" t="s">
        <v>5190</v>
      </c>
      <c r="B5150" s="15" t="s">
        <v>11685</v>
      </c>
      <c r="C5150" s="111" t="s">
        <v>4890</v>
      </c>
      <c r="D5150" s="111" t="s">
        <v>249</v>
      </c>
      <c r="E5150" s="111" t="s">
        <v>5163</v>
      </c>
      <c r="F5150" s="108">
        <v>0</v>
      </c>
      <c r="G5150" s="107">
        <v>7187.9166666666661</v>
      </c>
      <c r="H5150" s="31">
        <v>829312.41235393879</v>
      </c>
      <c r="I5150" s="95">
        <v>12029.88163434003</v>
      </c>
      <c r="J5150" s="22">
        <v>1.6736256403927929</v>
      </c>
      <c r="K5150" s="101">
        <v>7247.4716703638614</v>
      </c>
      <c r="L5150" s="31">
        <v>837637.90292279155</v>
      </c>
      <c r="M5150" s="95">
        <v>12125.71800088652</v>
      </c>
      <c r="N5150" s="22">
        <v>1.673096295149471</v>
      </c>
    </row>
    <row r="5151" spans="1:14" s="15" customFormat="1" x14ac:dyDescent="0.3">
      <c r="A5151" s="17" t="s">
        <v>5172</v>
      </c>
      <c r="B5151" s="15" t="s">
        <v>11686</v>
      </c>
      <c r="C5151" s="111" t="s">
        <v>4890</v>
      </c>
      <c r="D5151" s="111" t="s">
        <v>249</v>
      </c>
      <c r="E5151" s="111" t="s">
        <v>5163</v>
      </c>
      <c r="F5151" s="108">
        <v>0</v>
      </c>
      <c r="G5151" s="107">
        <v>4233.0000000000009</v>
      </c>
      <c r="H5151" s="31">
        <v>363238.60857566958</v>
      </c>
      <c r="I5151" s="95">
        <v>5269.0848479942233</v>
      </c>
      <c r="J5151" s="22">
        <v>1.244763725016353</v>
      </c>
      <c r="K5151" s="101">
        <v>4266.6392076343682</v>
      </c>
      <c r="L5151" s="31">
        <v>366802.30982060317</v>
      </c>
      <c r="M5151" s="95">
        <v>5309.8616424099537</v>
      </c>
      <c r="N5151" s="22">
        <v>1.2445068317257599</v>
      </c>
    </row>
    <row r="5152" spans="1:14" s="15" customFormat="1" x14ac:dyDescent="0.3">
      <c r="A5152" s="17" t="s">
        <v>5164</v>
      </c>
      <c r="B5152" s="15" t="s">
        <v>11687</v>
      </c>
      <c r="C5152" s="111" t="s">
        <v>4890</v>
      </c>
      <c r="D5152" s="111" t="s">
        <v>249</v>
      </c>
      <c r="E5152" s="111" t="s">
        <v>5163</v>
      </c>
      <c r="F5152" s="108">
        <v>0</v>
      </c>
      <c r="G5152" s="107">
        <v>22540.083333333328</v>
      </c>
      <c r="H5152" s="31">
        <v>2001039.079177815</v>
      </c>
      <c r="I5152" s="95">
        <v>29026.77315521015</v>
      </c>
      <c r="J5152" s="22">
        <v>1.2877846424056469</v>
      </c>
      <c r="K5152" s="101">
        <v>22727.40253178636</v>
      </c>
      <c r="L5152" s="31">
        <v>2021358.562168929</v>
      </c>
      <c r="M5152" s="95">
        <v>29261.359613757959</v>
      </c>
      <c r="N5152" s="22">
        <v>1.287492469622662</v>
      </c>
    </row>
    <row r="5153" spans="1:14" s="15" customFormat="1" x14ac:dyDescent="0.3">
      <c r="A5153" s="17" t="s">
        <v>5169</v>
      </c>
      <c r="B5153" s="15" t="s">
        <v>11688</v>
      </c>
      <c r="C5153" s="111" t="s">
        <v>4890</v>
      </c>
      <c r="D5153" s="111" t="s">
        <v>249</v>
      </c>
      <c r="E5153" s="111" t="s">
        <v>5163</v>
      </c>
      <c r="F5153" s="108">
        <v>0</v>
      </c>
      <c r="G5153" s="107">
        <v>6417.75</v>
      </c>
      <c r="H5153" s="31">
        <v>533928.49937851983</v>
      </c>
      <c r="I5153" s="95">
        <v>7745.0868370496573</v>
      </c>
      <c r="J5153" s="22">
        <v>1.2068227707607271</v>
      </c>
      <c r="K5153" s="101">
        <v>6472.4788393313675</v>
      </c>
      <c r="L5153" s="31">
        <v>539782.50531870581</v>
      </c>
      <c r="M5153" s="95">
        <v>7813.9377629261344</v>
      </c>
      <c r="N5153" s="22">
        <v>1.207255822211903</v>
      </c>
    </row>
    <row r="5154" spans="1:14" s="15" customFormat="1" x14ac:dyDescent="0.3">
      <c r="A5154" s="17" t="s">
        <v>5181</v>
      </c>
      <c r="B5154" s="15" t="s">
        <v>11689</v>
      </c>
      <c r="C5154" s="111" t="s">
        <v>4890</v>
      </c>
      <c r="D5154" s="111" t="s">
        <v>249</v>
      </c>
      <c r="E5154" s="111" t="s">
        <v>5163</v>
      </c>
      <c r="F5154" s="108">
        <v>0</v>
      </c>
      <c r="G5154" s="107">
        <v>4215.916666666667</v>
      </c>
      <c r="H5154" s="31">
        <v>301635.43159896828</v>
      </c>
      <c r="I5154" s="95">
        <v>4375.478390054539</v>
      </c>
      <c r="J5154" s="22">
        <v>1.037847456675189</v>
      </c>
      <c r="K5154" s="101">
        <v>4250.3828550695916</v>
      </c>
      <c r="L5154" s="31">
        <v>304952.62733004609</v>
      </c>
      <c r="M5154" s="95">
        <v>4414.5203431349719</v>
      </c>
      <c r="N5154" s="22">
        <v>1.038617106661252</v>
      </c>
    </row>
    <row r="5155" spans="1:14" s="15" customFormat="1" x14ac:dyDescent="0.3">
      <c r="A5155" s="17" t="s">
        <v>5193</v>
      </c>
      <c r="B5155" s="15" t="s">
        <v>11690</v>
      </c>
      <c r="C5155" s="111" t="s">
        <v>4890</v>
      </c>
      <c r="D5155" s="111" t="s">
        <v>249</v>
      </c>
      <c r="E5155" s="111" t="s">
        <v>5163</v>
      </c>
      <c r="F5155" s="108">
        <v>0</v>
      </c>
      <c r="G5155" s="107">
        <v>4698.9999999999991</v>
      </c>
      <c r="H5155" s="31">
        <v>327372.42209582229</v>
      </c>
      <c r="I5155" s="95">
        <v>4748.8153191648553</v>
      </c>
      <c r="J5155" s="22">
        <v>1.010601259664792</v>
      </c>
      <c r="K5155" s="101">
        <v>4740.2183106944858</v>
      </c>
      <c r="L5155" s="31">
        <v>330891.02840578451</v>
      </c>
      <c r="M5155" s="95">
        <v>4790.0068579414601</v>
      </c>
      <c r="N5155" s="22">
        <v>1.010503429163726</v>
      </c>
    </row>
    <row r="5156" spans="1:14" s="15" customFormat="1" x14ac:dyDescent="0.3">
      <c r="A5156" s="17" t="s">
        <v>5182</v>
      </c>
      <c r="B5156" s="15" t="s">
        <v>11691</v>
      </c>
      <c r="C5156" s="111" t="s">
        <v>4890</v>
      </c>
      <c r="D5156" s="111" t="s">
        <v>249</v>
      </c>
      <c r="E5156" s="111" t="s">
        <v>5163</v>
      </c>
      <c r="F5156" s="108">
        <v>0</v>
      </c>
      <c r="G5156" s="107">
        <v>9388.1666666666679</v>
      </c>
      <c r="H5156" s="31">
        <v>1155750.506278632</v>
      </c>
      <c r="I5156" s="95">
        <v>16765.143729003619</v>
      </c>
      <c r="J5156" s="22">
        <v>1.7857739774187671</v>
      </c>
      <c r="K5156" s="101">
        <v>9466.5636946089598</v>
      </c>
      <c r="L5156" s="31">
        <v>1167098.0921453631</v>
      </c>
      <c r="M5156" s="95">
        <v>16895.01190830399</v>
      </c>
      <c r="N5156" s="22">
        <v>1.7847037693229071</v>
      </c>
    </row>
    <row r="5157" spans="1:14" s="15" customFormat="1" x14ac:dyDescent="0.3">
      <c r="A5157" s="17" t="s">
        <v>5180</v>
      </c>
      <c r="B5157" s="15" t="s">
        <v>10776</v>
      </c>
      <c r="C5157" s="111" t="s">
        <v>4890</v>
      </c>
      <c r="D5157" s="111" t="s">
        <v>249</v>
      </c>
      <c r="E5157" s="111" t="s">
        <v>5163</v>
      </c>
      <c r="F5157" s="108">
        <v>0</v>
      </c>
      <c r="G5157" s="107">
        <v>5675.5000000000009</v>
      </c>
      <c r="H5157" s="31">
        <v>494967.95111297508</v>
      </c>
      <c r="I5157" s="95">
        <v>7179.93095964858</v>
      </c>
      <c r="J5157" s="22">
        <v>1.265074611866545</v>
      </c>
      <c r="K5157" s="101">
        <v>5727.6889954475992</v>
      </c>
      <c r="L5157" s="31">
        <v>500529.54862728668</v>
      </c>
      <c r="M5157" s="95">
        <v>7245.7086010408584</v>
      </c>
      <c r="N5157" s="22">
        <v>1.265031779274292</v>
      </c>
    </row>
    <row r="5158" spans="1:14" s="15" customFormat="1" x14ac:dyDescent="0.3">
      <c r="A5158" s="17" t="s">
        <v>5174</v>
      </c>
      <c r="B5158" s="15" t="s">
        <v>11692</v>
      </c>
      <c r="C5158" s="111" t="s">
        <v>4890</v>
      </c>
      <c r="D5158" s="111" t="s">
        <v>249</v>
      </c>
      <c r="E5158" s="111" t="s">
        <v>5163</v>
      </c>
      <c r="F5158" s="108">
        <v>0</v>
      </c>
      <c r="G5158" s="107">
        <v>6945.25</v>
      </c>
      <c r="H5158" s="31">
        <v>489933.45161827171</v>
      </c>
      <c r="I5158" s="95">
        <v>7106.901264075208</v>
      </c>
      <c r="J5158" s="22">
        <v>1.023275082117304</v>
      </c>
      <c r="K5158" s="101">
        <v>7005.8317068884962</v>
      </c>
      <c r="L5158" s="31">
        <v>495239.12954516441</v>
      </c>
      <c r="M5158" s="95">
        <v>7169.1240414447793</v>
      </c>
      <c r="N5158" s="22">
        <v>1.023308058398795</v>
      </c>
    </row>
    <row r="5159" spans="1:14" s="15" customFormat="1" x14ac:dyDescent="0.3">
      <c r="A5159" s="17" t="s">
        <v>5186</v>
      </c>
      <c r="B5159" s="15" t="s">
        <v>11693</v>
      </c>
      <c r="C5159" s="111" t="s">
        <v>4890</v>
      </c>
      <c r="D5159" s="111" t="s">
        <v>249</v>
      </c>
      <c r="E5159" s="111" t="s">
        <v>5163</v>
      </c>
      <c r="F5159" s="108">
        <v>0</v>
      </c>
      <c r="G5159" s="107">
        <v>12002.25</v>
      </c>
      <c r="H5159" s="31">
        <v>1022649.902840227</v>
      </c>
      <c r="I5159" s="95">
        <v>14834.40631211341</v>
      </c>
      <c r="J5159" s="22">
        <v>1.2359687818628511</v>
      </c>
      <c r="K5159" s="101">
        <v>12099.074162180021</v>
      </c>
      <c r="L5159" s="31">
        <v>1032925.190494701</v>
      </c>
      <c r="M5159" s="95">
        <v>14952.71349618621</v>
      </c>
      <c r="N5159" s="22">
        <v>1.2358560081337679</v>
      </c>
    </row>
    <row r="5160" spans="1:14" s="15" customFormat="1" x14ac:dyDescent="0.3">
      <c r="A5160" s="17" t="s">
        <v>5178</v>
      </c>
      <c r="B5160" s="15" t="s">
        <v>11694</v>
      </c>
      <c r="C5160" s="111" t="s">
        <v>4890</v>
      </c>
      <c r="D5160" s="111" t="s">
        <v>249</v>
      </c>
      <c r="E5160" s="111" t="s">
        <v>5163</v>
      </c>
      <c r="F5160" s="108">
        <v>0</v>
      </c>
      <c r="G5160" s="107">
        <v>4648.666666666667</v>
      </c>
      <c r="H5160" s="31">
        <v>350368.20574004267</v>
      </c>
      <c r="I5160" s="95">
        <v>5082.388712264873</v>
      </c>
      <c r="J5160" s="22">
        <v>1.093300310970502</v>
      </c>
      <c r="K5160" s="101">
        <v>4686.6250192705538</v>
      </c>
      <c r="L5160" s="31">
        <v>353989.38722497952</v>
      </c>
      <c r="M5160" s="95">
        <v>5124.3806778791013</v>
      </c>
      <c r="N5160" s="22">
        <v>1.093405309110197</v>
      </c>
    </row>
    <row r="5161" spans="1:14" s="15" customFormat="1" x14ac:dyDescent="0.3">
      <c r="A5161" s="17" t="s">
        <v>5173</v>
      </c>
      <c r="B5161" s="15" t="s">
        <v>11696</v>
      </c>
      <c r="C5161" s="111" t="s">
        <v>4890</v>
      </c>
      <c r="D5161" s="111" t="s">
        <v>249</v>
      </c>
      <c r="E5161" s="111" t="s">
        <v>5163</v>
      </c>
      <c r="F5161" s="108">
        <v>0</v>
      </c>
      <c r="G5161" s="107">
        <v>7155.4166666666679</v>
      </c>
      <c r="H5161" s="31">
        <v>552502.85079582187</v>
      </c>
      <c r="I5161" s="95">
        <v>8014.5235965339898</v>
      </c>
      <c r="J5161" s="22">
        <v>1.120063857897954</v>
      </c>
      <c r="K5161" s="101">
        <v>7223.0520236285274</v>
      </c>
      <c r="L5161" s="31">
        <v>559109.33281249763</v>
      </c>
      <c r="M5161" s="95">
        <v>8093.7145724804432</v>
      </c>
      <c r="N5161" s="22">
        <v>1.1205394265476349</v>
      </c>
    </row>
    <row r="5162" spans="1:14" s="15" customFormat="1" x14ac:dyDescent="0.3">
      <c r="A5162" s="17" t="s">
        <v>5175</v>
      </c>
      <c r="B5162" s="15" t="s">
        <v>11697</v>
      </c>
      <c r="C5162" s="111" t="s">
        <v>4890</v>
      </c>
      <c r="D5162" s="111" t="s">
        <v>249</v>
      </c>
      <c r="E5162" s="111" t="s">
        <v>5163</v>
      </c>
      <c r="F5162" s="108">
        <v>0</v>
      </c>
      <c r="G5162" s="107">
        <v>17819.833333333339</v>
      </c>
      <c r="H5162" s="31">
        <v>1642132.7740765361</v>
      </c>
      <c r="I5162" s="95">
        <v>23820.532052497681</v>
      </c>
      <c r="J5162" s="22">
        <v>1.3367426960127391</v>
      </c>
      <c r="K5162" s="101">
        <v>17964.802376501721</v>
      </c>
      <c r="L5162" s="31">
        <v>1658381.5483007601</v>
      </c>
      <c r="M5162" s="95">
        <v>24006.873283075551</v>
      </c>
      <c r="N5162" s="22">
        <v>1.3363282701332111</v>
      </c>
    </row>
    <row r="5163" spans="1:14" s="15" customFormat="1" x14ac:dyDescent="0.3">
      <c r="A5163" s="17" t="s">
        <v>5194</v>
      </c>
      <c r="B5163" s="15" t="s">
        <v>11698</v>
      </c>
      <c r="C5163" s="111" t="s">
        <v>4890</v>
      </c>
      <c r="D5163" s="111" t="s">
        <v>249</v>
      </c>
      <c r="E5163" s="111" t="s">
        <v>5163</v>
      </c>
      <c r="F5163" s="108">
        <v>0</v>
      </c>
      <c r="G5163" s="107">
        <v>6015.5</v>
      </c>
      <c r="H5163" s="31">
        <v>465350.20641145163</v>
      </c>
      <c r="I5163" s="95">
        <v>6750.3003913274024</v>
      </c>
      <c r="J5163" s="22">
        <v>1.1221511746866271</v>
      </c>
      <c r="K5163" s="101">
        <v>6069.1439361558769</v>
      </c>
      <c r="L5163" s="31">
        <v>470486.53732470039</v>
      </c>
      <c r="M5163" s="95">
        <v>6810.803397155657</v>
      </c>
      <c r="N5163" s="22">
        <v>1.1222016595423729</v>
      </c>
    </row>
    <row r="5164" spans="1:14" s="15" customFormat="1" x14ac:dyDescent="0.3">
      <c r="A5164" s="17" t="s">
        <v>5192</v>
      </c>
      <c r="B5164" s="15" t="s">
        <v>11699</v>
      </c>
      <c r="C5164" s="111" t="s">
        <v>4890</v>
      </c>
      <c r="D5164" s="111" t="s">
        <v>249</v>
      </c>
      <c r="E5164" s="111" t="s">
        <v>5163</v>
      </c>
      <c r="F5164" s="108">
        <v>0</v>
      </c>
      <c r="G5164" s="107">
        <v>38763.333333333343</v>
      </c>
      <c r="H5164" s="31">
        <v>2953326.5982769919</v>
      </c>
      <c r="I5164" s="95">
        <v>42840.513268065493</v>
      </c>
      <c r="J5164" s="22">
        <v>1.105181355268694</v>
      </c>
      <c r="K5164" s="101">
        <v>39099.787447767747</v>
      </c>
      <c r="L5164" s="31">
        <v>2983596.3940602639</v>
      </c>
      <c r="M5164" s="95">
        <v>43190.796854582353</v>
      </c>
      <c r="N5164" s="22">
        <v>1.104629965374611</v>
      </c>
    </row>
    <row r="5165" spans="1:14" s="15" customFormat="1" x14ac:dyDescent="0.3">
      <c r="A5165" s="17" t="s">
        <v>5188</v>
      </c>
      <c r="B5165" s="15" t="s">
        <v>11700</v>
      </c>
      <c r="C5165" s="111" t="s">
        <v>4890</v>
      </c>
      <c r="D5165" s="111" t="s">
        <v>249</v>
      </c>
      <c r="E5165" s="111" t="s">
        <v>5163</v>
      </c>
      <c r="F5165" s="108">
        <v>0</v>
      </c>
      <c r="G5165" s="107">
        <v>3946.333333333333</v>
      </c>
      <c r="H5165" s="31">
        <v>355111.41347175441</v>
      </c>
      <c r="I5165" s="95">
        <v>5151.1929731556711</v>
      </c>
      <c r="J5165" s="22">
        <v>1.3053111681279681</v>
      </c>
      <c r="K5165" s="101">
        <v>3980.788228305837</v>
      </c>
      <c r="L5165" s="31">
        <v>358621.67426401429</v>
      </c>
      <c r="M5165" s="95">
        <v>5191.4380616704793</v>
      </c>
      <c r="N5165" s="22">
        <v>1.3041231444456609</v>
      </c>
    </row>
    <row r="5166" spans="1:14" s="15" customFormat="1" x14ac:dyDescent="0.3">
      <c r="A5166" s="17" t="s">
        <v>5179</v>
      </c>
      <c r="B5166" s="15" t="s">
        <v>11701</v>
      </c>
      <c r="C5166" s="111" t="s">
        <v>4890</v>
      </c>
      <c r="D5166" s="111" t="s">
        <v>249</v>
      </c>
      <c r="E5166" s="111" t="s">
        <v>5163</v>
      </c>
      <c r="F5166" s="108">
        <v>0</v>
      </c>
      <c r="G5166" s="107">
        <v>4101.5833333333321</v>
      </c>
      <c r="H5166" s="31">
        <v>328335.28445641242</v>
      </c>
      <c r="I5166" s="95">
        <v>4762.7824563444156</v>
      </c>
      <c r="J5166" s="22">
        <v>1.1612058245013721</v>
      </c>
      <c r="K5166" s="101">
        <v>4135.8723339570188</v>
      </c>
      <c r="L5166" s="31">
        <v>331831.72417777579</v>
      </c>
      <c r="M5166" s="95">
        <v>4803.6244504787519</v>
      </c>
      <c r="N5166" s="22">
        <v>1.1614537545173349</v>
      </c>
    </row>
    <row r="5167" spans="1:14" s="15" customFormat="1" x14ac:dyDescent="0.3">
      <c r="A5167" s="17" t="s">
        <v>5165</v>
      </c>
      <c r="B5167" s="15" t="s">
        <v>11702</v>
      </c>
      <c r="C5167" s="111" t="s">
        <v>4890</v>
      </c>
      <c r="D5167" s="111" t="s">
        <v>249</v>
      </c>
      <c r="E5167" s="111" t="s">
        <v>5163</v>
      </c>
      <c r="F5167" s="108">
        <v>0</v>
      </c>
      <c r="G5167" s="107">
        <v>5811.7500000000009</v>
      </c>
      <c r="H5167" s="31">
        <v>571057.09661075065</v>
      </c>
      <c r="I5167" s="95">
        <v>8283.6687071618308</v>
      </c>
      <c r="J5167" s="22">
        <v>1.4253312181635189</v>
      </c>
      <c r="K5167" s="101">
        <v>5859.9600225168779</v>
      </c>
      <c r="L5167" s="31">
        <v>576635.84769940679</v>
      </c>
      <c r="M5167" s="95">
        <v>8347.4299025955715</v>
      </c>
      <c r="N5167" s="22">
        <v>1.424485810572188</v>
      </c>
    </row>
    <row r="5168" spans="1:14" s="15" customFormat="1" x14ac:dyDescent="0.3">
      <c r="A5168" s="17" t="s">
        <v>5191</v>
      </c>
      <c r="B5168" s="15" t="s">
        <v>11703</v>
      </c>
      <c r="C5168" s="111" t="s">
        <v>4890</v>
      </c>
      <c r="D5168" s="111" t="s">
        <v>249</v>
      </c>
      <c r="E5168" s="111" t="s">
        <v>5163</v>
      </c>
      <c r="F5168" s="108">
        <v>0</v>
      </c>
      <c r="G5168" s="107">
        <v>2467.583333333333</v>
      </c>
      <c r="H5168" s="31">
        <v>231124.55392835051</v>
      </c>
      <c r="I5168" s="95">
        <v>3352.65816009644</v>
      </c>
      <c r="J5168" s="22">
        <v>1.358680825408034</v>
      </c>
      <c r="K5168" s="101">
        <v>2488.5708013069961</v>
      </c>
      <c r="L5168" s="31">
        <v>233319.99060281759</v>
      </c>
      <c r="M5168" s="95">
        <v>3377.5601607178419</v>
      </c>
      <c r="N5168" s="22">
        <v>1.357228879702338</v>
      </c>
    </row>
    <row r="5169" spans="1:14" s="15" customFormat="1" x14ac:dyDescent="0.3">
      <c r="A5169" s="17" t="s">
        <v>5167</v>
      </c>
      <c r="B5169" s="15" t="s">
        <v>11704</v>
      </c>
      <c r="C5169" s="111" t="s">
        <v>4890</v>
      </c>
      <c r="D5169" s="111" t="s">
        <v>249</v>
      </c>
      <c r="E5169" s="111" t="s">
        <v>5163</v>
      </c>
      <c r="F5169" s="108">
        <v>0</v>
      </c>
      <c r="G5169" s="107">
        <v>4242.4999999999991</v>
      </c>
      <c r="H5169" s="31">
        <v>404983.30966094718</v>
      </c>
      <c r="I5169" s="95">
        <v>5874.6272291716432</v>
      </c>
      <c r="J5169" s="22">
        <v>1.3847088342184199</v>
      </c>
      <c r="K5169" s="101">
        <v>4278.8081435334934</v>
      </c>
      <c r="L5169" s="31">
        <v>409379.60508486559</v>
      </c>
      <c r="M5169" s="95">
        <v>5926.2142141040677</v>
      </c>
      <c r="N5169" s="22">
        <v>1.38501517602753</v>
      </c>
    </row>
    <row r="5170" spans="1:14" s="15" customFormat="1" x14ac:dyDescent="0.3">
      <c r="A5170" s="17" t="s">
        <v>5170</v>
      </c>
      <c r="B5170" s="15" t="s">
        <v>11705</v>
      </c>
      <c r="C5170" s="111" t="s">
        <v>4890</v>
      </c>
      <c r="D5170" s="111" t="s">
        <v>249</v>
      </c>
      <c r="E5170" s="111" t="s">
        <v>5163</v>
      </c>
      <c r="F5170" s="108">
        <v>0</v>
      </c>
      <c r="G5170" s="107">
        <v>7207.25</v>
      </c>
      <c r="H5170" s="31">
        <v>610054.83717840712</v>
      </c>
      <c r="I5170" s="95">
        <v>8849.3640905264601</v>
      </c>
      <c r="J5170" s="22">
        <v>1.2278419772488069</v>
      </c>
      <c r="K5170" s="101">
        <v>7265.6422348640835</v>
      </c>
      <c r="L5170" s="31">
        <v>616487.5668147651</v>
      </c>
      <c r="M5170" s="95">
        <v>8924.3268005955597</v>
      </c>
      <c r="N5170" s="22">
        <v>1.2282915277292761</v>
      </c>
    </row>
    <row r="5171" spans="1:14" s="15" customFormat="1" x14ac:dyDescent="0.3">
      <c r="A5171" s="17" t="s">
        <v>1071</v>
      </c>
      <c r="B5171" s="15" t="s">
        <v>11706</v>
      </c>
      <c r="C5171" s="111" t="s">
        <v>86</v>
      </c>
      <c r="D5171" s="111" t="s">
        <v>87</v>
      </c>
      <c r="E5171" s="111" t="s">
        <v>1056</v>
      </c>
      <c r="F5171" s="108">
        <v>0</v>
      </c>
      <c r="G5171" s="107">
        <v>5040</v>
      </c>
      <c r="H5171" s="31">
        <v>297996.46858858841</v>
      </c>
      <c r="I5171" s="95">
        <v>4322.6921376911423</v>
      </c>
      <c r="J5171" s="22">
        <v>0.8576770114466552</v>
      </c>
      <c r="K5171" s="101">
        <v>5095.3532545933194</v>
      </c>
      <c r="L5171" s="31">
        <v>302090.12063253799</v>
      </c>
      <c r="M5171" s="95">
        <v>4373.0824510953234</v>
      </c>
      <c r="N5171" s="22">
        <v>0.85824912083438221</v>
      </c>
    </row>
    <row r="5172" spans="1:14" s="15" customFormat="1" x14ac:dyDescent="0.3">
      <c r="A5172" s="17" t="s">
        <v>1069</v>
      </c>
      <c r="B5172" s="15" t="s">
        <v>11707</v>
      </c>
      <c r="C5172" s="111" t="s">
        <v>86</v>
      </c>
      <c r="D5172" s="111" t="s">
        <v>87</v>
      </c>
      <c r="E5172" s="111" t="s">
        <v>1056</v>
      </c>
      <c r="F5172" s="108">
        <v>0</v>
      </c>
      <c r="G5172" s="107">
        <v>12332.5</v>
      </c>
      <c r="H5172" s="31">
        <v>524281.14913661883</v>
      </c>
      <c r="I5172" s="95">
        <v>7605.1438194772163</v>
      </c>
      <c r="J5172" s="22">
        <v>0.61667494988665839</v>
      </c>
      <c r="K5172" s="101">
        <v>12453.936609339409</v>
      </c>
      <c r="L5172" s="31">
        <v>530941.44746854878</v>
      </c>
      <c r="M5172" s="95">
        <v>7685.9538525199096</v>
      </c>
      <c r="N5172" s="22">
        <v>0.61715055195929691</v>
      </c>
    </row>
    <row r="5173" spans="1:14" s="15" customFormat="1" x14ac:dyDescent="0.3">
      <c r="A5173" s="17" t="s">
        <v>1121</v>
      </c>
      <c r="B5173" s="15" t="s">
        <v>11708</v>
      </c>
      <c r="C5173" s="111" t="s">
        <v>86</v>
      </c>
      <c r="D5173" s="111" t="s">
        <v>87</v>
      </c>
      <c r="E5173" s="111" t="s">
        <v>1094</v>
      </c>
      <c r="F5173" s="108">
        <v>0</v>
      </c>
      <c r="G5173" s="107">
        <v>9838.4166666666661</v>
      </c>
      <c r="H5173" s="31">
        <v>527450.97204363777</v>
      </c>
      <c r="I5173" s="95">
        <v>7651.1247957718087</v>
      </c>
      <c r="J5173" s="22">
        <v>0.77767846748089298</v>
      </c>
      <c r="K5173" s="101">
        <v>9928.5049988555857</v>
      </c>
      <c r="L5173" s="31">
        <v>534109.39142453449</v>
      </c>
      <c r="M5173" s="95">
        <v>7731.8132804646802</v>
      </c>
      <c r="N5173" s="22">
        <v>0.77874899406868325</v>
      </c>
    </row>
    <row r="5174" spans="1:14" s="15" customFormat="1" x14ac:dyDescent="0.3">
      <c r="A5174" s="17" t="s">
        <v>1068</v>
      </c>
      <c r="B5174" s="15" t="s">
        <v>11709</v>
      </c>
      <c r="C5174" s="111" t="s">
        <v>86</v>
      </c>
      <c r="D5174" s="111" t="s">
        <v>87</v>
      </c>
      <c r="E5174" s="111" t="s">
        <v>1056</v>
      </c>
      <c r="F5174" s="108">
        <v>0</v>
      </c>
      <c r="G5174" s="107">
        <v>5436.3333333333339</v>
      </c>
      <c r="H5174" s="31">
        <v>225122.06738648331</v>
      </c>
      <c r="I5174" s="95">
        <v>3265.5869894076741</v>
      </c>
      <c r="J5174" s="22">
        <v>0.60069660728573315</v>
      </c>
      <c r="K5174" s="101">
        <v>5489.2114918374236</v>
      </c>
      <c r="L5174" s="31">
        <v>227841.8578091478</v>
      </c>
      <c r="M5174" s="95">
        <v>3298.25824136144</v>
      </c>
      <c r="N5174" s="22">
        <v>0.60086193550130507</v>
      </c>
    </row>
    <row r="5175" spans="1:14" s="15" customFormat="1" x14ac:dyDescent="0.3">
      <c r="A5175" s="17" t="s">
        <v>118</v>
      </c>
      <c r="B5175" s="15" t="s">
        <v>13273</v>
      </c>
      <c r="C5175" s="111" t="s">
        <v>86</v>
      </c>
      <c r="D5175" s="111" t="s">
        <v>87</v>
      </c>
      <c r="E5175" s="111" t="s">
        <v>103</v>
      </c>
      <c r="F5175" s="108">
        <v>0</v>
      </c>
      <c r="G5175" s="107">
        <v>10176.916666666661</v>
      </c>
      <c r="H5175" s="31">
        <v>595234.4662838605</v>
      </c>
      <c r="I5175" s="95">
        <v>8634.382010212048</v>
      </c>
      <c r="J5175" s="22">
        <v>0.84842809399166907</v>
      </c>
      <c r="K5175" s="101">
        <v>10271.128093546529</v>
      </c>
      <c r="L5175" s="31">
        <v>602127.94745088136</v>
      </c>
      <c r="M5175" s="95">
        <v>8716.4557212199015</v>
      </c>
      <c r="N5175" s="22">
        <v>0.84863664846089792</v>
      </c>
    </row>
    <row r="5176" spans="1:14" s="15" customFormat="1" x14ac:dyDescent="0.3">
      <c r="A5176" s="17" t="s">
        <v>1059</v>
      </c>
      <c r="B5176" s="15" t="s">
        <v>11710</v>
      </c>
      <c r="C5176" s="111" t="s">
        <v>86</v>
      </c>
      <c r="D5176" s="111" t="s">
        <v>87</v>
      </c>
      <c r="E5176" s="111" t="s">
        <v>1056</v>
      </c>
      <c r="F5176" s="108">
        <v>0</v>
      </c>
      <c r="G5176" s="107">
        <v>11449.5</v>
      </c>
      <c r="H5176" s="31">
        <v>609838.75931444752</v>
      </c>
      <c r="I5176" s="95">
        <v>8846.2296973972698</v>
      </c>
      <c r="J5176" s="22">
        <v>0.77263021943292465</v>
      </c>
      <c r="K5176" s="101">
        <v>11561.454927380461</v>
      </c>
      <c r="L5176" s="31">
        <v>617793.2866506892</v>
      </c>
      <c r="M5176" s="95">
        <v>8943.2285127355353</v>
      </c>
      <c r="N5176" s="22">
        <v>0.77353832791024457</v>
      </c>
    </row>
    <row r="5177" spans="1:14" s="15" customFormat="1" x14ac:dyDescent="0.3">
      <c r="A5177" s="17" t="s">
        <v>1128</v>
      </c>
      <c r="B5177" s="15" t="s">
        <v>11711</v>
      </c>
      <c r="C5177" s="111" t="s">
        <v>86</v>
      </c>
      <c r="D5177" s="111" t="s">
        <v>87</v>
      </c>
      <c r="E5177" s="111" t="s">
        <v>1094</v>
      </c>
      <c r="F5177" s="108">
        <v>0</v>
      </c>
      <c r="G5177" s="107">
        <v>7734.1666666666679</v>
      </c>
      <c r="H5177" s="31">
        <v>379870.37135889853</v>
      </c>
      <c r="I5177" s="95">
        <v>5510.3427077249826</v>
      </c>
      <c r="J5177" s="22">
        <v>0.71246754113457367</v>
      </c>
      <c r="K5177" s="101">
        <v>7803.0109926146679</v>
      </c>
      <c r="L5177" s="31">
        <v>384183.87013654207</v>
      </c>
      <c r="M5177" s="95">
        <v>5561.4785977447727</v>
      </c>
      <c r="N5177" s="22">
        <v>0.7127349433454031</v>
      </c>
    </row>
    <row r="5178" spans="1:14" s="15" customFormat="1" x14ac:dyDescent="0.3">
      <c r="A5178" s="17" t="s">
        <v>1060</v>
      </c>
      <c r="B5178" s="15" t="s">
        <v>11712</v>
      </c>
      <c r="C5178" s="111" t="s">
        <v>86</v>
      </c>
      <c r="D5178" s="111" t="s">
        <v>87</v>
      </c>
      <c r="E5178" s="111" t="s">
        <v>1056</v>
      </c>
      <c r="F5178" s="108">
        <v>0</v>
      </c>
      <c r="G5178" s="107">
        <v>8040.3333333333348</v>
      </c>
      <c r="H5178" s="31">
        <v>493517.60227245942</v>
      </c>
      <c r="I5178" s="95">
        <v>7158.892416609795</v>
      </c>
      <c r="J5178" s="22">
        <v>0.89037259026696158</v>
      </c>
      <c r="K5178" s="101">
        <v>8113.0219943600414</v>
      </c>
      <c r="L5178" s="31">
        <v>498945.68641702371</v>
      </c>
      <c r="M5178" s="95">
        <v>7222.7804760755271</v>
      </c>
      <c r="N5178" s="22">
        <v>0.89027004747387761</v>
      </c>
    </row>
    <row r="5179" spans="1:14" s="15" customFormat="1" x14ac:dyDescent="0.3">
      <c r="A5179" s="17" t="s">
        <v>98</v>
      </c>
      <c r="B5179" s="15" t="s">
        <v>11713</v>
      </c>
      <c r="C5179" s="111" t="s">
        <v>86</v>
      </c>
      <c r="D5179" s="111" t="s">
        <v>87</v>
      </c>
      <c r="E5179" s="111" t="s">
        <v>88</v>
      </c>
      <c r="F5179" s="108">
        <v>0</v>
      </c>
      <c r="G5179" s="107">
        <v>14580.91666666667</v>
      </c>
      <c r="H5179" s="31">
        <v>894488.21589904267</v>
      </c>
      <c r="I5179" s="95">
        <v>12975.31207815205</v>
      </c>
      <c r="J5179" s="22">
        <v>0.88988315170985244</v>
      </c>
      <c r="K5179" s="101">
        <v>14706.22266652812</v>
      </c>
      <c r="L5179" s="31">
        <v>904050.30939275888</v>
      </c>
      <c r="M5179" s="95">
        <v>13087.1096831458</v>
      </c>
      <c r="N5179" s="22">
        <v>0.88990286492346693</v>
      </c>
    </row>
    <row r="5180" spans="1:14" s="15" customFormat="1" x14ac:dyDescent="0.3">
      <c r="A5180" s="17" t="s">
        <v>102</v>
      </c>
      <c r="B5180" s="15" t="s">
        <v>11714</v>
      </c>
      <c r="C5180" s="111" t="s">
        <v>86</v>
      </c>
      <c r="D5180" s="111" t="s">
        <v>87</v>
      </c>
      <c r="E5180" s="111" t="s">
        <v>103</v>
      </c>
      <c r="F5180" s="108">
        <v>0</v>
      </c>
      <c r="G5180" s="107">
        <v>11602.91666666667</v>
      </c>
      <c r="H5180" s="31">
        <v>1005678.494794494</v>
      </c>
      <c r="I5180" s="95">
        <v>14588.22160907881</v>
      </c>
      <c r="J5180" s="22">
        <v>1.257289182381913</v>
      </c>
      <c r="K5180" s="101">
        <v>11699.7074348181</v>
      </c>
      <c r="L5180" s="31">
        <v>1016370.858856563</v>
      </c>
      <c r="M5180" s="95">
        <v>14713.07157401818</v>
      </c>
      <c r="N5180" s="22">
        <v>1.2575589309380819</v>
      </c>
    </row>
    <row r="5181" spans="1:14" s="15" customFormat="1" x14ac:dyDescent="0.3">
      <c r="A5181" s="17" t="s">
        <v>1066</v>
      </c>
      <c r="B5181" s="15" t="s">
        <v>8262</v>
      </c>
      <c r="C5181" s="111" t="s">
        <v>86</v>
      </c>
      <c r="D5181" s="111" t="s">
        <v>87</v>
      </c>
      <c r="E5181" s="111" t="s">
        <v>1056</v>
      </c>
      <c r="F5181" s="108">
        <v>0</v>
      </c>
      <c r="G5181" s="107">
        <v>7150.5833333333339</v>
      </c>
      <c r="H5181" s="31">
        <v>482886.65317192452</v>
      </c>
      <c r="I5181" s="95">
        <v>7004.6814613232054</v>
      </c>
      <c r="J5181" s="22">
        <v>0.97959580845243921</v>
      </c>
      <c r="K5181" s="101">
        <v>7216.133594171919</v>
      </c>
      <c r="L5181" s="31">
        <v>488562.44769400329</v>
      </c>
      <c r="M5181" s="95">
        <v>7072.4718233129088</v>
      </c>
      <c r="N5181" s="22">
        <v>0.98009158658384066</v>
      </c>
    </row>
    <row r="5182" spans="1:14" s="15" customFormat="1" x14ac:dyDescent="0.3">
      <c r="A5182" s="17" t="s">
        <v>116</v>
      </c>
      <c r="B5182" s="15" t="s">
        <v>11715</v>
      </c>
      <c r="C5182" s="111" t="s">
        <v>86</v>
      </c>
      <c r="D5182" s="111" t="s">
        <v>87</v>
      </c>
      <c r="E5182" s="111" t="s">
        <v>103</v>
      </c>
      <c r="F5182" s="108">
        <v>0</v>
      </c>
      <c r="G5182" s="107">
        <v>9424.1666666666661</v>
      </c>
      <c r="H5182" s="31">
        <v>365293.42621871928</v>
      </c>
      <c r="I5182" s="95">
        <v>5298.89172494169</v>
      </c>
      <c r="J5182" s="22">
        <v>0.56226634272968679</v>
      </c>
      <c r="K5182" s="101">
        <v>9511.3539262477661</v>
      </c>
      <c r="L5182" s="31">
        <v>370143.26058038097</v>
      </c>
      <c r="M5182" s="95">
        <v>5358.2255316591818</v>
      </c>
      <c r="N5182" s="22">
        <v>0.56335045180817955</v>
      </c>
    </row>
    <row r="5183" spans="1:14" s="15" customFormat="1" x14ac:dyDescent="0.3">
      <c r="A5183" s="17" t="s">
        <v>1085</v>
      </c>
      <c r="B5183" s="15" t="s">
        <v>11716</v>
      </c>
      <c r="C5183" s="111" t="s">
        <v>86</v>
      </c>
      <c r="D5183" s="111" t="s">
        <v>87</v>
      </c>
      <c r="E5183" s="111" t="s">
        <v>1056</v>
      </c>
      <c r="F5183" s="108">
        <v>0</v>
      </c>
      <c r="G5183" s="107">
        <v>32364.75</v>
      </c>
      <c r="H5183" s="31">
        <v>2222533.3661567299</v>
      </c>
      <c r="I5183" s="95">
        <v>32239.736105415828</v>
      </c>
      <c r="J5183" s="22">
        <v>0.99613734403682497</v>
      </c>
      <c r="K5183" s="101">
        <v>32635.00333122805</v>
      </c>
      <c r="L5183" s="31">
        <v>2245851.3735681698</v>
      </c>
      <c r="M5183" s="95">
        <v>32511.13677254576</v>
      </c>
      <c r="N5183" s="22">
        <v>0.99620448763479164</v>
      </c>
    </row>
    <row r="5184" spans="1:14" s="15" customFormat="1" x14ac:dyDescent="0.3">
      <c r="A5184" s="17" t="s">
        <v>1130</v>
      </c>
      <c r="B5184" s="15" t="s">
        <v>11717</v>
      </c>
      <c r="C5184" s="111" t="s">
        <v>86</v>
      </c>
      <c r="D5184" s="111" t="s">
        <v>87</v>
      </c>
      <c r="E5184" s="111" t="s">
        <v>1094</v>
      </c>
      <c r="F5184" s="108">
        <v>0</v>
      </c>
      <c r="G5184" s="107">
        <v>8205.7500000000018</v>
      </c>
      <c r="H5184" s="31">
        <v>326566.99325448647</v>
      </c>
      <c r="I5184" s="95">
        <v>4737.1318890342827</v>
      </c>
      <c r="J5184" s="22">
        <v>0.57729420089989114</v>
      </c>
      <c r="K5184" s="101">
        <v>8290.9559842387371</v>
      </c>
      <c r="L5184" s="31">
        <v>330982.17280391097</v>
      </c>
      <c r="M5184" s="95">
        <v>4791.3262720524817</v>
      </c>
      <c r="N5184" s="22">
        <v>0.57789792650701355</v>
      </c>
    </row>
    <row r="5185" spans="1:14" s="15" customFormat="1" x14ac:dyDescent="0.3">
      <c r="A5185" s="17" t="s">
        <v>101</v>
      </c>
      <c r="B5185" s="15" t="s">
        <v>11718</v>
      </c>
      <c r="C5185" s="111" t="s">
        <v>86</v>
      </c>
      <c r="D5185" s="111" t="s">
        <v>87</v>
      </c>
      <c r="E5185" s="111" t="s">
        <v>88</v>
      </c>
      <c r="F5185" s="108">
        <v>0</v>
      </c>
      <c r="G5185" s="107">
        <v>14350.41666666667</v>
      </c>
      <c r="H5185" s="31">
        <v>1359290.400440427</v>
      </c>
      <c r="I5185" s="95">
        <v>19717.662946318171</v>
      </c>
      <c r="J5185" s="22">
        <v>1.374013271135089</v>
      </c>
      <c r="K5185" s="101">
        <v>14463.93066275511</v>
      </c>
      <c r="L5185" s="31">
        <v>1372739.5344776809</v>
      </c>
      <c r="M5185" s="95">
        <v>19871.895034433379</v>
      </c>
      <c r="N5185" s="22">
        <v>1.373893134430177</v>
      </c>
    </row>
    <row r="5186" spans="1:14" s="15" customFormat="1" x14ac:dyDescent="0.3">
      <c r="A5186" s="17" t="s">
        <v>119</v>
      </c>
      <c r="B5186" s="15" t="s">
        <v>11719</v>
      </c>
      <c r="C5186" s="111" t="s">
        <v>86</v>
      </c>
      <c r="D5186" s="111" t="s">
        <v>87</v>
      </c>
      <c r="E5186" s="111" t="s">
        <v>103</v>
      </c>
      <c r="F5186" s="108">
        <v>0</v>
      </c>
      <c r="G5186" s="107">
        <v>12626.41666666667</v>
      </c>
      <c r="H5186" s="31">
        <v>687016.74049117405</v>
      </c>
      <c r="I5186" s="95">
        <v>9965.7619321772036</v>
      </c>
      <c r="J5186" s="22">
        <v>0.78927871582810138</v>
      </c>
      <c r="K5186" s="101">
        <v>12755.672778396831</v>
      </c>
      <c r="L5186" s="31">
        <v>696588.61139192083</v>
      </c>
      <c r="M5186" s="95">
        <v>10083.876380109459</v>
      </c>
      <c r="N5186" s="22">
        <v>0.79054053481111874</v>
      </c>
    </row>
    <row r="5187" spans="1:14" s="15" customFormat="1" x14ac:dyDescent="0.3">
      <c r="A5187" s="17" t="s">
        <v>1084</v>
      </c>
      <c r="B5187" s="15" t="s">
        <v>11720</v>
      </c>
      <c r="C5187" s="111" t="s">
        <v>86</v>
      </c>
      <c r="D5187" s="111" t="s">
        <v>87</v>
      </c>
      <c r="E5187" s="111" t="s">
        <v>1056</v>
      </c>
      <c r="F5187" s="108">
        <v>0</v>
      </c>
      <c r="G5187" s="107">
        <v>34110.583333333343</v>
      </c>
      <c r="H5187" s="31">
        <v>1708484.036026676</v>
      </c>
      <c r="I5187" s="95">
        <v>24783.013519866108</v>
      </c>
      <c r="J5187" s="22">
        <v>0.72654909702607762</v>
      </c>
      <c r="K5187" s="101">
        <v>34452.4128168194</v>
      </c>
      <c r="L5187" s="31">
        <v>1729302.610352427</v>
      </c>
      <c r="M5187" s="95">
        <v>25033.532649564539</v>
      </c>
      <c r="N5187" s="22">
        <v>0.72661188586894454</v>
      </c>
    </row>
    <row r="5188" spans="1:14" s="15" customFormat="1" x14ac:dyDescent="0.3">
      <c r="A5188" s="17" t="s">
        <v>1112</v>
      </c>
      <c r="B5188" s="15" t="s">
        <v>11721</v>
      </c>
      <c r="C5188" s="111" t="s">
        <v>86</v>
      </c>
      <c r="D5188" s="111" t="s">
        <v>87</v>
      </c>
      <c r="E5188" s="111" t="s">
        <v>1094</v>
      </c>
      <c r="F5188" s="108">
        <v>0</v>
      </c>
      <c r="G5188" s="107">
        <v>10808.25</v>
      </c>
      <c r="H5188" s="31">
        <v>721021.77489600738</v>
      </c>
      <c r="I5188" s="95">
        <v>10459.03386778067</v>
      </c>
      <c r="J5188" s="22">
        <v>0.96768985430394971</v>
      </c>
      <c r="K5188" s="101">
        <v>10905.587565729251</v>
      </c>
      <c r="L5188" s="31">
        <v>729287.69750046532</v>
      </c>
      <c r="M5188" s="95">
        <v>10557.23115029763</v>
      </c>
      <c r="N5188" s="22">
        <v>0.96805707043916411</v>
      </c>
    </row>
    <row r="5189" spans="1:14" s="15" customFormat="1" x14ac:dyDescent="0.3">
      <c r="A5189" s="17" t="s">
        <v>1116</v>
      </c>
      <c r="B5189" s="15" t="s">
        <v>11722</v>
      </c>
      <c r="C5189" s="111" t="s">
        <v>86</v>
      </c>
      <c r="D5189" s="111" t="s">
        <v>87</v>
      </c>
      <c r="E5189" s="111" t="s">
        <v>1094</v>
      </c>
      <c r="F5189" s="108">
        <v>0</v>
      </c>
      <c r="G5189" s="107">
        <v>10495.83333333333</v>
      </c>
      <c r="H5189" s="31">
        <v>593268.73728650878</v>
      </c>
      <c r="I5189" s="95">
        <v>8605.867439814856</v>
      </c>
      <c r="J5189" s="22">
        <v>0.8199317925984777</v>
      </c>
      <c r="K5189" s="101">
        <v>10587.03936487877</v>
      </c>
      <c r="L5189" s="31">
        <v>599545.42138767906</v>
      </c>
      <c r="M5189" s="95">
        <v>8679.0708528142786</v>
      </c>
      <c r="N5189" s="22">
        <v>0.8197826185105207</v>
      </c>
    </row>
    <row r="5190" spans="1:14" s="15" customFormat="1" x14ac:dyDescent="0.3">
      <c r="A5190" s="17" t="s">
        <v>1065</v>
      </c>
      <c r="B5190" s="15" t="s">
        <v>11723</v>
      </c>
      <c r="C5190" s="111" t="s">
        <v>86</v>
      </c>
      <c r="D5190" s="111" t="s">
        <v>87</v>
      </c>
      <c r="E5190" s="111" t="s">
        <v>1056</v>
      </c>
      <c r="F5190" s="108">
        <v>0</v>
      </c>
      <c r="G5190" s="107">
        <v>14678.83333333333</v>
      </c>
      <c r="H5190" s="31">
        <v>856758.96687303856</v>
      </c>
      <c r="I5190" s="95">
        <v>12428.01724308854</v>
      </c>
      <c r="J5190" s="22">
        <v>0.8466624670277072</v>
      </c>
      <c r="K5190" s="101">
        <v>14819.618367844279</v>
      </c>
      <c r="L5190" s="31">
        <v>867378.92124918837</v>
      </c>
      <c r="M5190" s="95">
        <v>12556.2515285919</v>
      </c>
      <c r="N5190" s="22">
        <v>0.84727225876724022</v>
      </c>
    </row>
    <row r="5191" spans="1:14" s="15" customFormat="1" x14ac:dyDescent="0.3">
      <c r="A5191" s="17" t="s">
        <v>109</v>
      </c>
      <c r="B5191" s="15" t="s">
        <v>11724</v>
      </c>
      <c r="C5191" s="111" t="s">
        <v>86</v>
      </c>
      <c r="D5191" s="111" t="s">
        <v>87</v>
      </c>
      <c r="E5191" s="111" t="s">
        <v>103</v>
      </c>
      <c r="F5191" s="108">
        <v>0</v>
      </c>
      <c r="G5191" s="107">
        <v>9572.5833333333339</v>
      </c>
      <c r="H5191" s="31">
        <v>579104.25981041032</v>
      </c>
      <c r="I5191" s="95">
        <v>8400.3996511848982</v>
      </c>
      <c r="J5191" s="22">
        <v>0.87754782159308065</v>
      </c>
      <c r="K5191" s="101">
        <v>9653.1591208592508</v>
      </c>
      <c r="L5191" s="31">
        <v>585505.57759196369</v>
      </c>
      <c r="M5191" s="95">
        <v>8475.8288719424636</v>
      </c>
      <c r="N5191" s="22">
        <v>0.87803679249700484</v>
      </c>
    </row>
    <row r="5192" spans="1:14" s="15" customFormat="1" x14ac:dyDescent="0.3">
      <c r="A5192" s="17" t="s">
        <v>1067</v>
      </c>
      <c r="B5192" s="15" t="s">
        <v>11725</v>
      </c>
      <c r="C5192" s="111" t="s">
        <v>86</v>
      </c>
      <c r="D5192" s="111" t="s">
        <v>87</v>
      </c>
      <c r="E5192" s="111" t="s">
        <v>1056</v>
      </c>
      <c r="F5192" s="108">
        <v>0</v>
      </c>
      <c r="G5192" s="107">
        <v>12657.83333333333</v>
      </c>
      <c r="H5192" s="31">
        <v>841300.39120946173</v>
      </c>
      <c r="I5192" s="95">
        <v>12203.77745998862</v>
      </c>
      <c r="J5192" s="22">
        <v>0.96412846800968754</v>
      </c>
      <c r="K5192" s="101">
        <v>12780.6884601852</v>
      </c>
      <c r="L5192" s="31">
        <v>851178.77451962745</v>
      </c>
      <c r="M5192" s="95">
        <v>12321.736817485589</v>
      </c>
      <c r="N5192" s="22">
        <v>0.96409022533259026</v>
      </c>
    </row>
    <row r="5193" spans="1:14" s="15" customFormat="1" x14ac:dyDescent="0.3">
      <c r="A5193" s="17" t="s">
        <v>1098</v>
      </c>
      <c r="B5193" s="15" t="s">
        <v>11726</v>
      </c>
      <c r="C5193" s="111" t="s">
        <v>86</v>
      </c>
      <c r="D5193" s="111" t="s">
        <v>87</v>
      </c>
      <c r="E5193" s="111" t="s">
        <v>1094</v>
      </c>
      <c r="F5193" s="108">
        <v>0</v>
      </c>
      <c r="G5193" s="107">
        <v>16773</v>
      </c>
      <c r="H5193" s="31">
        <v>793773.77468756319</v>
      </c>
      <c r="I5193" s="95">
        <v>11514.363479536711</v>
      </c>
      <c r="J5193" s="22">
        <v>0.68648205327232503</v>
      </c>
      <c r="K5193" s="101">
        <v>16936.834231814049</v>
      </c>
      <c r="L5193" s="31">
        <v>804093.66935720353</v>
      </c>
      <c r="M5193" s="95">
        <v>11640.12880374905</v>
      </c>
      <c r="N5193" s="22">
        <v>0.6872670916200091</v>
      </c>
    </row>
    <row r="5194" spans="1:14" s="15" customFormat="1" x14ac:dyDescent="0.3">
      <c r="A5194" s="17" t="s">
        <v>1117</v>
      </c>
      <c r="B5194" s="15" t="s">
        <v>11727</v>
      </c>
      <c r="C5194" s="111" t="s">
        <v>86</v>
      </c>
      <c r="D5194" s="111" t="s">
        <v>87</v>
      </c>
      <c r="E5194" s="111" t="s">
        <v>1094</v>
      </c>
      <c r="F5194" s="108">
        <v>0</v>
      </c>
      <c r="G5194" s="107">
        <v>6246.0833333333339</v>
      </c>
      <c r="H5194" s="31">
        <v>258968.10933364421</v>
      </c>
      <c r="I5194" s="95">
        <v>3756.552604234962</v>
      </c>
      <c r="J5194" s="22">
        <v>0.60142530987178022</v>
      </c>
      <c r="K5194" s="101">
        <v>6309.192835563711</v>
      </c>
      <c r="L5194" s="31">
        <v>262356.8243890517</v>
      </c>
      <c r="M5194" s="95">
        <v>3797.8998527278659</v>
      </c>
      <c r="N5194" s="22">
        <v>0.60196287412865757</v>
      </c>
    </row>
    <row r="5195" spans="1:14" s="15" customFormat="1" x14ac:dyDescent="0.3">
      <c r="A5195" s="17" t="s">
        <v>1075</v>
      </c>
      <c r="B5195" s="15" t="s">
        <v>11728</v>
      </c>
      <c r="C5195" s="111" t="s">
        <v>86</v>
      </c>
      <c r="D5195" s="111" t="s">
        <v>87</v>
      </c>
      <c r="E5195" s="111" t="s">
        <v>1056</v>
      </c>
      <c r="F5195" s="108">
        <v>0</v>
      </c>
      <c r="G5195" s="107">
        <v>28288.416666666679</v>
      </c>
      <c r="H5195" s="31">
        <v>1526074.4547629899</v>
      </c>
      <c r="I5195" s="95">
        <v>22137.007456429608</v>
      </c>
      <c r="J5195" s="22">
        <v>0.78254671222071226</v>
      </c>
      <c r="K5195" s="101">
        <v>28544.486404468022</v>
      </c>
      <c r="L5195" s="31">
        <v>1543599.892652319</v>
      </c>
      <c r="M5195" s="95">
        <v>22345.28420835557</v>
      </c>
      <c r="N5195" s="22">
        <v>0.78282313059442199</v>
      </c>
    </row>
    <row r="5196" spans="1:14" s="15" customFormat="1" x14ac:dyDescent="0.3">
      <c r="A5196" s="17" t="s">
        <v>1083</v>
      </c>
      <c r="B5196" s="15" t="s">
        <v>11729</v>
      </c>
      <c r="C5196" s="111" t="s">
        <v>86</v>
      </c>
      <c r="D5196" s="111" t="s">
        <v>87</v>
      </c>
      <c r="E5196" s="111" t="s">
        <v>1056</v>
      </c>
      <c r="F5196" s="108">
        <v>0</v>
      </c>
      <c r="G5196" s="107">
        <v>8560.0833333333339</v>
      </c>
      <c r="H5196" s="31">
        <v>375467.98477755953</v>
      </c>
      <c r="I5196" s="95">
        <v>5446.4823473913048</v>
      </c>
      <c r="J5196" s="22">
        <v>0.63626510809567327</v>
      </c>
      <c r="K5196" s="101">
        <v>8644.9103451341307</v>
      </c>
      <c r="L5196" s="31">
        <v>380386.11530108261</v>
      </c>
      <c r="M5196" s="95">
        <v>5506.5019735846199</v>
      </c>
      <c r="N5196" s="22">
        <v>0.63696461313609876</v>
      </c>
    </row>
    <row r="5197" spans="1:14" s="15" customFormat="1" x14ac:dyDescent="0.3">
      <c r="A5197" s="17" t="s">
        <v>1131</v>
      </c>
      <c r="B5197" s="15" t="s">
        <v>11730</v>
      </c>
      <c r="C5197" s="111" t="s">
        <v>86</v>
      </c>
      <c r="D5197" s="111" t="s">
        <v>87</v>
      </c>
      <c r="E5197" s="111" t="s">
        <v>1094</v>
      </c>
      <c r="F5197" s="108">
        <v>0</v>
      </c>
      <c r="G5197" s="107">
        <v>13114</v>
      </c>
      <c r="H5197" s="31">
        <v>869539.20698420145</v>
      </c>
      <c r="I5197" s="95">
        <v>12613.405491841921</v>
      </c>
      <c r="J5197" s="22">
        <v>0.96182747383269152</v>
      </c>
      <c r="K5197" s="101">
        <v>13235.086431863279</v>
      </c>
      <c r="L5197" s="31">
        <v>879536.82489914249</v>
      </c>
      <c r="M5197" s="95">
        <v>12732.25038278282</v>
      </c>
      <c r="N5197" s="22">
        <v>0.96200734678468813</v>
      </c>
    </row>
    <row r="5198" spans="1:14" s="15" customFormat="1" x14ac:dyDescent="0.3">
      <c r="A5198" s="17" t="s">
        <v>93</v>
      </c>
      <c r="B5198" s="15" t="s">
        <v>13274</v>
      </c>
      <c r="C5198" s="111" t="s">
        <v>86</v>
      </c>
      <c r="D5198" s="111" t="s">
        <v>87</v>
      </c>
      <c r="E5198" s="111" t="s">
        <v>88</v>
      </c>
      <c r="F5198" s="108">
        <v>0</v>
      </c>
      <c r="G5198" s="107">
        <v>12180</v>
      </c>
      <c r="H5198" s="31">
        <v>788010.88710110541</v>
      </c>
      <c r="I5198" s="95">
        <v>11430.76789540658</v>
      </c>
      <c r="J5198" s="22">
        <v>0.9384866909200803</v>
      </c>
      <c r="K5198" s="101">
        <v>12295.06998585078</v>
      </c>
      <c r="L5198" s="31">
        <v>796971.4569704514</v>
      </c>
      <c r="M5198" s="95">
        <v>11537.027047437839</v>
      </c>
      <c r="N5198" s="22">
        <v>0.93834578092802257</v>
      </c>
    </row>
    <row r="5199" spans="1:14" s="15" customFormat="1" x14ac:dyDescent="0.3">
      <c r="A5199" s="17" t="s">
        <v>126</v>
      </c>
      <c r="B5199" s="15" t="s">
        <v>11731</v>
      </c>
      <c r="C5199" s="111" t="s">
        <v>86</v>
      </c>
      <c r="D5199" s="111" t="s">
        <v>87</v>
      </c>
      <c r="E5199" s="111" t="s">
        <v>103</v>
      </c>
      <c r="F5199" s="108">
        <v>0</v>
      </c>
      <c r="G5199" s="107">
        <v>8209.0833333333339</v>
      </c>
      <c r="H5199" s="31">
        <v>570315.07084541814</v>
      </c>
      <c r="I5199" s="95">
        <v>8272.9049925548788</v>
      </c>
      <c r="J5199" s="22">
        <v>1.007774517157402</v>
      </c>
      <c r="K5199" s="101">
        <v>8280.1878721386202</v>
      </c>
      <c r="L5199" s="31">
        <v>576595.54234392371</v>
      </c>
      <c r="M5199" s="95">
        <v>8346.8464388186712</v>
      </c>
      <c r="N5199" s="22">
        <v>1.008050368869569</v>
      </c>
    </row>
    <row r="5200" spans="1:14" s="15" customFormat="1" x14ac:dyDescent="0.3">
      <c r="A5200" s="17" t="s">
        <v>100</v>
      </c>
      <c r="B5200" s="15" t="s">
        <v>11732</v>
      </c>
      <c r="C5200" s="111" t="s">
        <v>86</v>
      </c>
      <c r="D5200" s="111" t="s">
        <v>87</v>
      </c>
      <c r="E5200" s="111" t="s">
        <v>88</v>
      </c>
      <c r="F5200" s="108">
        <v>0</v>
      </c>
      <c r="G5200" s="107">
        <v>8403.4166666666661</v>
      </c>
      <c r="H5200" s="31">
        <v>659312.28191409807</v>
      </c>
      <c r="I5200" s="95">
        <v>9563.8852057940694</v>
      </c>
      <c r="J5200" s="22">
        <v>1.1380948470317509</v>
      </c>
      <c r="K5200" s="101">
        <v>8476.6157232868882</v>
      </c>
      <c r="L5200" s="31">
        <v>666557.88986250386</v>
      </c>
      <c r="M5200" s="95">
        <v>9649.1490840329079</v>
      </c>
      <c r="N5200" s="22">
        <v>1.138325647761151</v>
      </c>
    </row>
    <row r="5201" spans="1:14" s="15" customFormat="1" x14ac:dyDescent="0.3">
      <c r="A5201" s="17" t="s">
        <v>1103</v>
      </c>
      <c r="B5201" s="15" t="s">
        <v>7731</v>
      </c>
      <c r="C5201" s="111" t="s">
        <v>86</v>
      </c>
      <c r="D5201" s="111" t="s">
        <v>87</v>
      </c>
      <c r="E5201" s="111" t="s">
        <v>1094</v>
      </c>
      <c r="F5201" s="108">
        <v>0</v>
      </c>
      <c r="G5201" s="107">
        <v>7808.5833333333348</v>
      </c>
      <c r="H5201" s="31">
        <v>426348.98008693842</v>
      </c>
      <c r="I5201" s="95">
        <v>6184.5544440959256</v>
      </c>
      <c r="J5201" s="22">
        <v>0.79202003488843575</v>
      </c>
      <c r="K5201" s="101">
        <v>7882.0689726913661</v>
      </c>
      <c r="L5201" s="31">
        <v>431730.5044345599</v>
      </c>
      <c r="M5201" s="95">
        <v>6249.7677467640779</v>
      </c>
      <c r="N5201" s="22">
        <v>0.79290954804092106</v>
      </c>
    </row>
    <row r="5202" spans="1:14" s="15" customFormat="1" x14ac:dyDescent="0.3">
      <c r="A5202" s="17" t="s">
        <v>1076</v>
      </c>
      <c r="B5202" s="15" t="s">
        <v>11733</v>
      </c>
      <c r="C5202" s="111" t="s">
        <v>86</v>
      </c>
      <c r="D5202" s="111" t="s">
        <v>87</v>
      </c>
      <c r="E5202" s="111" t="s">
        <v>1056</v>
      </c>
      <c r="F5202" s="108">
        <v>0</v>
      </c>
      <c r="G5202" s="107">
        <v>11642.75</v>
      </c>
      <c r="H5202" s="31">
        <v>742162.5674237397</v>
      </c>
      <c r="I5202" s="95">
        <v>10765.699037596331</v>
      </c>
      <c r="J5202" s="22">
        <v>0.92466977626388391</v>
      </c>
      <c r="K5202" s="101">
        <v>11748.17892146305</v>
      </c>
      <c r="L5202" s="31">
        <v>750878.55457835644</v>
      </c>
      <c r="M5202" s="95">
        <v>10869.78224595654</v>
      </c>
      <c r="N5202" s="22">
        <v>0.92523124806162571</v>
      </c>
    </row>
    <row r="5203" spans="1:14" s="15" customFormat="1" x14ac:dyDescent="0.3">
      <c r="A5203" s="17" t="s">
        <v>1119</v>
      </c>
      <c r="B5203" s="15" t="s">
        <v>11734</v>
      </c>
      <c r="C5203" s="111" t="s">
        <v>86</v>
      </c>
      <c r="D5203" s="111" t="s">
        <v>87</v>
      </c>
      <c r="E5203" s="111" t="s">
        <v>1094</v>
      </c>
      <c r="F5203" s="108">
        <v>0</v>
      </c>
      <c r="G5203" s="107">
        <v>6953.1666666666679</v>
      </c>
      <c r="H5203" s="31">
        <v>477449.1495839117</v>
      </c>
      <c r="I5203" s="95">
        <v>6925.8058487365979</v>
      </c>
      <c r="J5203" s="22">
        <v>0.99606498459741555</v>
      </c>
      <c r="K5203" s="101">
        <v>7010.9559994925339</v>
      </c>
      <c r="L5203" s="31">
        <v>482410.16853918228</v>
      </c>
      <c r="M5203" s="95">
        <v>6983.4109035123774</v>
      </c>
      <c r="N5203" s="22">
        <v>0.99607113552243798</v>
      </c>
    </row>
    <row r="5204" spans="1:14" s="15" customFormat="1" x14ac:dyDescent="0.3">
      <c r="A5204" s="17" t="s">
        <v>124</v>
      </c>
      <c r="B5204" s="15" t="s">
        <v>11735</v>
      </c>
      <c r="C5204" s="111" t="s">
        <v>86</v>
      </c>
      <c r="D5204" s="111" t="s">
        <v>87</v>
      </c>
      <c r="E5204" s="111" t="s">
        <v>103</v>
      </c>
      <c r="F5204" s="108">
        <v>0</v>
      </c>
      <c r="G5204" s="107">
        <v>8467.5833333333339</v>
      </c>
      <c r="H5204" s="31">
        <v>578650.20091452054</v>
      </c>
      <c r="I5204" s="95">
        <v>8393.8131408527188</v>
      </c>
      <c r="J5204" s="22">
        <v>0.99128792837618585</v>
      </c>
      <c r="K5204" s="101">
        <v>8545.5654991047504</v>
      </c>
      <c r="L5204" s="31">
        <v>585413.40296297125</v>
      </c>
      <c r="M5204" s="95">
        <v>8474.4945441212185</v>
      </c>
      <c r="N5204" s="22">
        <v>0.99168329410254041</v>
      </c>
    </row>
    <row r="5205" spans="1:14" s="15" customFormat="1" x14ac:dyDescent="0.3">
      <c r="A5205" s="17" t="s">
        <v>1073</v>
      </c>
      <c r="B5205" s="15" t="s">
        <v>11736</v>
      </c>
      <c r="C5205" s="111" t="s">
        <v>86</v>
      </c>
      <c r="D5205" s="111" t="s">
        <v>87</v>
      </c>
      <c r="E5205" s="111" t="s">
        <v>1056</v>
      </c>
      <c r="F5205" s="108">
        <v>0</v>
      </c>
      <c r="G5205" s="107">
        <v>5744.3333333333358</v>
      </c>
      <c r="H5205" s="31">
        <v>263745.98283327691</v>
      </c>
      <c r="I5205" s="95">
        <v>3825.859721562781</v>
      </c>
      <c r="J5205" s="22">
        <v>0.66602327886545221</v>
      </c>
      <c r="K5205" s="101">
        <v>5801.8630945788354</v>
      </c>
      <c r="L5205" s="31">
        <v>267291.86442539428</v>
      </c>
      <c r="M5205" s="95">
        <v>3869.3399148298449</v>
      </c>
      <c r="N5205" s="22">
        <v>0.66691334348190534</v>
      </c>
    </row>
    <row r="5206" spans="1:14" s="15" customFormat="1" x14ac:dyDescent="0.3">
      <c r="A5206" s="17" t="s">
        <v>1077</v>
      </c>
      <c r="B5206" s="15" t="s">
        <v>11737</v>
      </c>
      <c r="C5206" s="111" t="s">
        <v>86</v>
      </c>
      <c r="D5206" s="111" t="s">
        <v>87</v>
      </c>
      <c r="E5206" s="111" t="s">
        <v>1056</v>
      </c>
      <c r="F5206" s="108">
        <v>0</v>
      </c>
      <c r="G5206" s="107">
        <v>10810.25</v>
      </c>
      <c r="H5206" s="31">
        <v>774127.35603507294</v>
      </c>
      <c r="I5206" s="95">
        <v>11229.37547331924</v>
      </c>
      <c r="J5206" s="22">
        <v>1.038771117533752</v>
      </c>
      <c r="K5206" s="101">
        <v>10910.017354463091</v>
      </c>
      <c r="L5206" s="31">
        <v>783320.0475003618</v>
      </c>
      <c r="M5206" s="95">
        <v>11339.408075121361</v>
      </c>
      <c r="N5206" s="22">
        <v>1.039357473659986</v>
      </c>
    </row>
    <row r="5207" spans="1:14" s="15" customFormat="1" x14ac:dyDescent="0.3">
      <c r="A5207" s="17" t="s">
        <v>85</v>
      </c>
      <c r="B5207" s="15" t="s">
        <v>11738</v>
      </c>
      <c r="C5207" s="111" t="s">
        <v>86</v>
      </c>
      <c r="D5207" s="111" t="s">
        <v>87</v>
      </c>
      <c r="E5207" s="111" t="s">
        <v>88</v>
      </c>
      <c r="F5207" s="108">
        <v>0</v>
      </c>
      <c r="G5207" s="107">
        <v>13716.83333333333</v>
      </c>
      <c r="H5207" s="31">
        <v>1102339.748822947</v>
      </c>
      <c r="I5207" s="95">
        <v>15990.375281527269</v>
      </c>
      <c r="J5207" s="22">
        <v>1.1657483103384361</v>
      </c>
      <c r="K5207" s="101">
        <v>13841.103185705329</v>
      </c>
      <c r="L5207" s="31">
        <v>1114645.07923533</v>
      </c>
      <c r="M5207" s="95">
        <v>16135.69760241525</v>
      </c>
      <c r="N5207" s="22">
        <v>1.165781179861423</v>
      </c>
    </row>
    <row r="5208" spans="1:14" s="15" customFormat="1" x14ac:dyDescent="0.3">
      <c r="A5208" s="17" t="s">
        <v>1123</v>
      </c>
      <c r="B5208" s="15" t="s">
        <v>8908</v>
      </c>
      <c r="C5208" s="111" t="s">
        <v>86</v>
      </c>
      <c r="D5208" s="111" t="s">
        <v>87</v>
      </c>
      <c r="E5208" s="111" t="s">
        <v>1094</v>
      </c>
      <c r="F5208" s="108">
        <v>0</v>
      </c>
      <c r="G5208" s="107">
        <v>10379.5</v>
      </c>
      <c r="H5208" s="31">
        <v>666465.10573950689</v>
      </c>
      <c r="I5208" s="95">
        <v>9667.6429968136399</v>
      </c>
      <c r="J5208" s="22">
        <v>0.93141702363443746</v>
      </c>
      <c r="K5208" s="101">
        <v>10471.42579889753</v>
      </c>
      <c r="L5208" s="31">
        <v>674268.75603535934</v>
      </c>
      <c r="M5208" s="95">
        <v>9760.7722429520181</v>
      </c>
      <c r="N5208" s="22">
        <v>0.93213402170883608</v>
      </c>
    </row>
    <row r="5209" spans="1:14" s="15" customFormat="1" x14ac:dyDescent="0.3">
      <c r="A5209" s="17" t="s">
        <v>1087</v>
      </c>
      <c r="B5209" s="15" t="s">
        <v>11739</v>
      </c>
      <c r="C5209" s="111" t="s">
        <v>86</v>
      </c>
      <c r="D5209" s="111" t="s">
        <v>87</v>
      </c>
      <c r="E5209" s="111" t="s">
        <v>1056</v>
      </c>
      <c r="F5209" s="108">
        <v>0</v>
      </c>
      <c r="G5209" s="107">
        <v>12671.833333333339</v>
      </c>
      <c r="H5209" s="31">
        <v>832061.64798355522</v>
      </c>
      <c r="I5209" s="95">
        <v>12069.76163458665</v>
      </c>
      <c r="J5209" s="22">
        <v>0.9524874039210306</v>
      </c>
      <c r="K5209" s="101">
        <v>12794.40066478554</v>
      </c>
      <c r="L5209" s="31">
        <v>842460.60211663507</v>
      </c>
      <c r="M5209" s="95">
        <v>12195.531807333909</v>
      </c>
      <c r="N5209" s="22">
        <v>0.95319289483407299</v>
      </c>
    </row>
    <row r="5210" spans="1:14" s="15" customFormat="1" x14ac:dyDescent="0.3">
      <c r="A5210" s="17" t="s">
        <v>123</v>
      </c>
      <c r="B5210" s="15" t="s">
        <v>11740</v>
      </c>
      <c r="C5210" s="111" t="s">
        <v>86</v>
      </c>
      <c r="D5210" s="111" t="s">
        <v>87</v>
      </c>
      <c r="E5210" s="111" t="s">
        <v>103</v>
      </c>
      <c r="F5210" s="108">
        <v>0</v>
      </c>
      <c r="G5210" s="107">
        <v>13471.333333333339</v>
      </c>
      <c r="H5210" s="31">
        <v>1020103.7641875111</v>
      </c>
      <c r="I5210" s="95">
        <v>14797.472406192661</v>
      </c>
      <c r="J5210" s="22">
        <v>1.0984415603151869</v>
      </c>
      <c r="K5210" s="101">
        <v>13591.377383579211</v>
      </c>
      <c r="L5210" s="31">
        <v>1031257.500295851</v>
      </c>
      <c r="M5210" s="95">
        <v>14928.571870080779</v>
      </c>
      <c r="N5210" s="22">
        <v>1.098385501981362</v>
      </c>
    </row>
    <row r="5211" spans="1:14" s="15" customFormat="1" x14ac:dyDescent="0.3">
      <c r="A5211" s="17" t="s">
        <v>1063</v>
      </c>
      <c r="B5211" s="15" t="s">
        <v>11741</v>
      </c>
      <c r="C5211" s="111" t="s">
        <v>86</v>
      </c>
      <c r="D5211" s="111" t="s">
        <v>87</v>
      </c>
      <c r="E5211" s="111" t="s">
        <v>1056</v>
      </c>
      <c r="F5211" s="108">
        <v>0</v>
      </c>
      <c r="G5211" s="107">
        <v>23409.916666666672</v>
      </c>
      <c r="H5211" s="31">
        <v>1395053.84587928</v>
      </c>
      <c r="I5211" s="95">
        <v>20236.44212899603</v>
      </c>
      <c r="J5211" s="22">
        <v>0.86443887934939367</v>
      </c>
      <c r="K5211" s="101">
        <v>23637.809519772942</v>
      </c>
      <c r="L5211" s="31">
        <v>1412732.2630208631</v>
      </c>
      <c r="M5211" s="95">
        <v>20450.833196983702</v>
      </c>
      <c r="N5211" s="22">
        <v>0.86517463387953319</v>
      </c>
    </row>
    <row r="5212" spans="1:14" s="15" customFormat="1" x14ac:dyDescent="0.3">
      <c r="A5212" s="17" t="s">
        <v>1100</v>
      </c>
      <c r="B5212" s="15" t="s">
        <v>11742</v>
      </c>
      <c r="C5212" s="111" t="s">
        <v>86</v>
      </c>
      <c r="D5212" s="111" t="s">
        <v>87</v>
      </c>
      <c r="E5212" s="111" t="s">
        <v>1094</v>
      </c>
      <c r="F5212" s="108">
        <v>0</v>
      </c>
      <c r="G5212" s="107">
        <v>19689.416666666661</v>
      </c>
      <c r="H5212" s="31">
        <v>1279418.9234179959</v>
      </c>
      <c r="I5212" s="95">
        <v>18559.05926424803</v>
      </c>
      <c r="J5212" s="22">
        <v>0.94259060989184729</v>
      </c>
      <c r="K5212" s="101">
        <v>19870.787467259532</v>
      </c>
      <c r="L5212" s="31">
        <v>1294376.991471766</v>
      </c>
      <c r="M5212" s="95">
        <v>18737.51215251446</v>
      </c>
      <c r="N5212" s="22">
        <v>0.94296777032051049</v>
      </c>
    </row>
    <row r="5213" spans="1:14" s="15" customFormat="1" x14ac:dyDescent="0.3">
      <c r="A5213" s="17" t="s">
        <v>1110</v>
      </c>
      <c r="B5213" s="15" t="s">
        <v>11743</v>
      </c>
      <c r="C5213" s="111" t="s">
        <v>86</v>
      </c>
      <c r="D5213" s="111" t="s">
        <v>87</v>
      </c>
      <c r="E5213" s="111" t="s">
        <v>1094</v>
      </c>
      <c r="F5213" s="108">
        <v>0</v>
      </c>
      <c r="G5213" s="107">
        <v>7133.8333333333339</v>
      </c>
      <c r="H5213" s="31">
        <v>399292.05534124927</v>
      </c>
      <c r="I5213" s="95">
        <v>5792.0707464794823</v>
      </c>
      <c r="J5213" s="22">
        <v>0.81191562457951294</v>
      </c>
      <c r="K5213" s="101">
        <v>7202.5598324732964</v>
      </c>
      <c r="L5213" s="31">
        <v>404139.71380638028</v>
      </c>
      <c r="M5213" s="95">
        <v>5850.361099319608</v>
      </c>
      <c r="N5213" s="22">
        <v>0.81226136754085743</v>
      </c>
    </row>
    <row r="5214" spans="1:14" s="15" customFormat="1" x14ac:dyDescent="0.3">
      <c r="A5214" s="17" t="s">
        <v>1082</v>
      </c>
      <c r="B5214" s="15" t="s">
        <v>11744</v>
      </c>
      <c r="C5214" s="111" t="s">
        <v>86</v>
      </c>
      <c r="D5214" s="111" t="s">
        <v>87</v>
      </c>
      <c r="E5214" s="111" t="s">
        <v>1056</v>
      </c>
      <c r="F5214" s="108">
        <v>0</v>
      </c>
      <c r="G5214" s="107">
        <v>12533.83333333333</v>
      </c>
      <c r="H5214" s="31">
        <v>814222.36753283022</v>
      </c>
      <c r="I5214" s="95">
        <v>11810.987704440249</v>
      </c>
      <c r="J5214" s="22">
        <v>0.94232844735770516</v>
      </c>
      <c r="K5214" s="101">
        <v>12648.446323479169</v>
      </c>
      <c r="L5214" s="31">
        <v>823888.50416482927</v>
      </c>
      <c r="M5214" s="95">
        <v>11926.680527248989</v>
      </c>
      <c r="N5214" s="22">
        <v>0.94293640675136781</v>
      </c>
    </row>
    <row r="5215" spans="1:14" s="15" customFormat="1" x14ac:dyDescent="0.3">
      <c r="A5215" s="17" t="s">
        <v>1055</v>
      </c>
      <c r="B5215" s="15" t="s">
        <v>11745</v>
      </c>
      <c r="C5215" s="111" t="s">
        <v>86</v>
      </c>
      <c r="D5215" s="111" t="s">
        <v>87</v>
      </c>
      <c r="E5215" s="111" t="s">
        <v>1056</v>
      </c>
      <c r="F5215" s="108">
        <v>0</v>
      </c>
      <c r="G5215" s="107">
        <v>17186.5</v>
      </c>
      <c r="H5215" s="31">
        <v>1203710.5209950239</v>
      </c>
      <c r="I5215" s="95">
        <v>17460.844518747959</v>
      </c>
      <c r="J5215" s="22">
        <v>1.015962791653213</v>
      </c>
      <c r="K5215" s="101">
        <v>17340.696656276999</v>
      </c>
      <c r="L5215" s="31">
        <v>1217502.103158324</v>
      </c>
      <c r="M5215" s="95">
        <v>17624.66468729611</v>
      </c>
      <c r="N5215" s="22">
        <v>1.0163758144581989</v>
      </c>
    </row>
    <row r="5216" spans="1:14" s="15" customFormat="1" x14ac:dyDescent="0.3">
      <c r="A5216" s="17" t="s">
        <v>90</v>
      </c>
      <c r="B5216" s="15" t="s">
        <v>11746</v>
      </c>
      <c r="C5216" s="111" t="s">
        <v>86</v>
      </c>
      <c r="D5216" s="111" t="s">
        <v>87</v>
      </c>
      <c r="E5216" s="111" t="s">
        <v>88</v>
      </c>
      <c r="F5216" s="108">
        <v>0</v>
      </c>
      <c r="G5216" s="107">
        <v>9026.3333333333321</v>
      </c>
      <c r="H5216" s="31">
        <v>769874.24865135283</v>
      </c>
      <c r="I5216" s="95">
        <v>11167.68053466631</v>
      </c>
      <c r="J5216" s="22">
        <v>1.237233339635841</v>
      </c>
      <c r="K5216" s="101">
        <v>9100.7070359370537</v>
      </c>
      <c r="L5216" s="31">
        <v>777763.62696527864</v>
      </c>
      <c r="M5216" s="95">
        <v>11258.9728557173</v>
      </c>
      <c r="N5216" s="22">
        <v>1.2371536421574321</v>
      </c>
    </row>
    <row r="5217" spans="1:14" s="15" customFormat="1" x14ac:dyDescent="0.3">
      <c r="A5217" s="17" t="s">
        <v>1105</v>
      </c>
      <c r="B5217" s="15" t="s">
        <v>11747</v>
      </c>
      <c r="C5217" s="111" t="s">
        <v>86</v>
      </c>
      <c r="D5217" s="111" t="s">
        <v>87</v>
      </c>
      <c r="E5217" s="111" t="s">
        <v>1094</v>
      </c>
      <c r="F5217" s="108">
        <v>0</v>
      </c>
      <c r="G5217" s="107">
        <v>7146.75</v>
      </c>
      <c r="H5217" s="31">
        <v>433559.85984744842</v>
      </c>
      <c r="I5217" s="95">
        <v>6289.154385814114</v>
      </c>
      <c r="J5217" s="22">
        <v>0.88000201291693625</v>
      </c>
      <c r="K5217" s="101">
        <v>7216.8447490439048</v>
      </c>
      <c r="L5217" s="31">
        <v>438638.71682256332</v>
      </c>
      <c r="M5217" s="95">
        <v>6349.7716207708163</v>
      </c>
      <c r="N5217" s="22">
        <v>0.87985426340396755</v>
      </c>
    </row>
    <row r="5218" spans="1:14" s="15" customFormat="1" x14ac:dyDescent="0.3">
      <c r="A5218" s="17" t="s">
        <v>106</v>
      </c>
      <c r="B5218" s="15" t="s">
        <v>11748</v>
      </c>
      <c r="C5218" s="111" t="s">
        <v>86</v>
      </c>
      <c r="D5218" s="111" t="s">
        <v>87</v>
      </c>
      <c r="E5218" s="111" t="s">
        <v>103</v>
      </c>
      <c r="F5218" s="108">
        <v>0</v>
      </c>
      <c r="G5218" s="107">
        <v>9969.8333333333321</v>
      </c>
      <c r="H5218" s="31">
        <v>867296.17752388131</v>
      </c>
      <c r="I5218" s="95">
        <v>12580.868442464591</v>
      </c>
      <c r="J5218" s="22">
        <v>1.261893556475159</v>
      </c>
      <c r="K5218" s="101">
        <v>10055.879257295021</v>
      </c>
      <c r="L5218" s="31">
        <v>876988.38510786265</v>
      </c>
      <c r="M5218" s="95">
        <v>12695.358950168</v>
      </c>
      <c r="N5218" s="22">
        <v>1.262481243592714</v>
      </c>
    </row>
    <row r="5219" spans="1:14" s="15" customFormat="1" x14ac:dyDescent="0.3">
      <c r="A5219" s="17" t="s">
        <v>99</v>
      </c>
      <c r="B5219" s="15" t="s">
        <v>11749</v>
      </c>
      <c r="C5219" s="111" t="s">
        <v>86</v>
      </c>
      <c r="D5219" s="111" t="s">
        <v>87</v>
      </c>
      <c r="E5219" s="111" t="s">
        <v>88</v>
      </c>
      <c r="F5219" s="108">
        <v>0</v>
      </c>
      <c r="G5219" s="107">
        <v>13033.58333333333</v>
      </c>
      <c r="H5219" s="31">
        <v>947980.67929398024</v>
      </c>
      <c r="I5219" s="95">
        <v>13751.265739744809</v>
      </c>
      <c r="J5219" s="22">
        <v>1.05506409005542</v>
      </c>
      <c r="K5219" s="101">
        <v>13151.286467553369</v>
      </c>
      <c r="L5219" s="31">
        <v>958503.30404343747</v>
      </c>
      <c r="M5219" s="95">
        <v>13875.37589594965</v>
      </c>
      <c r="N5219" s="22">
        <v>1.0550584484782339</v>
      </c>
    </row>
    <row r="5220" spans="1:14" s="15" customFormat="1" x14ac:dyDescent="0.3">
      <c r="A5220" s="17" t="s">
        <v>127</v>
      </c>
      <c r="B5220" s="15" t="s">
        <v>11750</v>
      </c>
      <c r="C5220" s="111" t="s">
        <v>86</v>
      </c>
      <c r="D5220" s="111" t="s">
        <v>87</v>
      </c>
      <c r="E5220" s="111" t="s">
        <v>103</v>
      </c>
      <c r="F5220" s="108">
        <v>0</v>
      </c>
      <c r="G5220" s="107">
        <v>12494</v>
      </c>
      <c r="H5220" s="31">
        <v>752425.99998728395</v>
      </c>
      <c r="I5220" s="95">
        <v>10914.57885304612</v>
      </c>
      <c r="J5220" s="22">
        <v>0.87358562934577522</v>
      </c>
      <c r="K5220" s="101">
        <v>12613.1538836933</v>
      </c>
      <c r="L5220" s="31">
        <v>761511.21783868654</v>
      </c>
      <c r="M5220" s="95">
        <v>11023.70158967687</v>
      </c>
      <c r="N5220" s="22">
        <v>0.87398454750708099</v>
      </c>
    </row>
    <row r="5221" spans="1:14" s="15" customFormat="1" x14ac:dyDescent="0.3">
      <c r="A5221" s="17" t="s">
        <v>1101</v>
      </c>
      <c r="B5221" s="15" t="s">
        <v>11751</v>
      </c>
      <c r="C5221" s="111" t="s">
        <v>86</v>
      </c>
      <c r="D5221" s="111" t="s">
        <v>87</v>
      </c>
      <c r="E5221" s="111" t="s">
        <v>1094</v>
      </c>
      <c r="F5221" s="108">
        <v>0</v>
      </c>
      <c r="G5221" s="107">
        <v>8877.8333333333358</v>
      </c>
      <c r="H5221" s="31">
        <v>537645.71150542377</v>
      </c>
      <c r="I5221" s="95">
        <v>7799.0081593767409</v>
      </c>
      <c r="J5221" s="22">
        <v>0.87848102870934031</v>
      </c>
      <c r="K5221" s="101">
        <v>8969.4368843157681</v>
      </c>
      <c r="L5221" s="31">
        <v>544924.24187415326</v>
      </c>
      <c r="M5221" s="95">
        <v>7888.3699815359369</v>
      </c>
      <c r="N5221" s="22">
        <v>0.87947215452619798</v>
      </c>
    </row>
    <row r="5222" spans="1:14" s="15" customFormat="1" x14ac:dyDescent="0.3">
      <c r="A5222" s="17" t="s">
        <v>1124</v>
      </c>
      <c r="B5222" s="15" t="s">
        <v>11752</v>
      </c>
      <c r="C5222" s="111" t="s">
        <v>86</v>
      </c>
      <c r="D5222" s="111" t="s">
        <v>87</v>
      </c>
      <c r="E5222" s="111" t="s">
        <v>1094</v>
      </c>
      <c r="F5222" s="108">
        <v>0</v>
      </c>
      <c r="G5222" s="107">
        <v>9437.0000000000018</v>
      </c>
      <c r="H5222" s="31">
        <v>584760.35058198671</v>
      </c>
      <c r="I5222" s="95">
        <v>8482.4460567150109</v>
      </c>
      <c r="J5222" s="22">
        <v>0.89884985235933124</v>
      </c>
      <c r="K5222" s="101">
        <v>9519.635819601368</v>
      </c>
      <c r="L5222" s="31">
        <v>591062.08861530514</v>
      </c>
      <c r="M5222" s="95">
        <v>8556.2654012623007</v>
      </c>
      <c r="N5222" s="22">
        <v>0.89880175706349574</v>
      </c>
    </row>
    <row r="5223" spans="1:14" s="15" customFormat="1" x14ac:dyDescent="0.3">
      <c r="A5223" s="17" t="s">
        <v>1090</v>
      </c>
      <c r="B5223" s="15" t="s">
        <v>11753</v>
      </c>
      <c r="C5223" s="111" t="s">
        <v>86</v>
      </c>
      <c r="D5223" s="111" t="s">
        <v>87</v>
      </c>
      <c r="E5223" s="111" t="s">
        <v>1056</v>
      </c>
      <c r="F5223" s="108">
        <v>0</v>
      </c>
      <c r="G5223" s="107">
        <v>15322</v>
      </c>
      <c r="H5223" s="31">
        <v>1025519.725337134</v>
      </c>
      <c r="I5223" s="95">
        <v>14876.03552739473</v>
      </c>
      <c r="J5223" s="22">
        <v>0.97089384723891958</v>
      </c>
      <c r="K5223" s="101">
        <v>15468.657889462609</v>
      </c>
      <c r="L5223" s="31">
        <v>1038185.206286066</v>
      </c>
      <c r="M5223" s="95">
        <v>15028.857935142159</v>
      </c>
      <c r="N5223" s="22">
        <v>0.97156831850163017</v>
      </c>
    </row>
    <row r="5224" spans="1:14" s="15" customFormat="1" x14ac:dyDescent="0.3">
      <c r="A5224" s="17" t="s">
        <v>1095</v>
      </c>
      <c r="B5224" s="15" t="s">
        <v>11754</v>
      </c>
      <c r="C5224" s="111" t="s">
        <v>86</v>
      </c>
      <c r="D5224" s="111" t="s">
        <v>87</v>
      </c>
      <c r="E5224" s="111" t="s">
        <v>1094</v>
      </c>
      <c r="F5224" s="108">
        <v>0</v>
      </c>
      <c r="G5224" s="107">
        <v>12358.25</v>
      </c>
      <c r="H5224" s="31">
        <v>985567.28403760563</v>
      </c>
      <c r="I5224" s="95">
        <v>14296.49139821423</v>
      </c>
      <c r="J5224" s="22">
        <v>1.1568378531114221</v>
      </c>
      <c r="K5224" s="101">
        <v>12462.08269032046</v>
      </c>
      <c r="L5224" s="31">
        <v>995875.70986274292</v>
      </c>
      <c r="M5224" s="95">
        <v>14416.382042398311</v>
      </c>
      <c r="N5224" s="22">
        <v>1.1568196424820529</v>
      </c>
    </row>
    <row r="5225" spans="1:14" s="15" customFormat="1" x14ac:dyDescent="0.3">
      <c r="A5225" s="17" t="s">
        <v>89</v>
      </c>
      <c r="B5225" s="15" t="s">
        <v>11755</v>
      </c>
      <c r="C5225" s="111" t="s">
        <v>86</v>
      </c>
      <c r="D5225" s="111" t="s">
        <v>87</v>
      </c>
      <c r="E5225" s="111" t="s">
        <v>88</v>
      </c>
      <c r="F5225" s="108">
        <v>0</v>
      </c>
      <c r="G5225" s="107">
        <v>6904.4166666666652</v>
      </c>
      <c r="H5225" s="31">
        <v>579520.2409227849</v>
      </c>
      <c r="I5225" s="95">
        <v>8406.4338108929187</v>
      </c>
      <c r="J5225" s="22">
        <v>1.2175443946593969</v>
      </c>
      <c r="K5225" s="101">
        <v>6965.4900341307257</v>
      </c>
      <c r="L5225" s="31">
        <v>585604.5504624343</v>
      </c>
      <c r="M5225" s="95">
        <v>8477.2616116894078</v>
      </c>
      <c r="N5225" s="22">
        <v>1.2170373613559189</v>
      </c>
    </row>
    <row r="5226" spans="1:14" s="15" customFormat="1" x14ac:dyDescent="0.3">
      <c r="A5226" s="17" t="s">
        <v>105</v>
      </c>
      <c r="B5226" s="15" t="s">
        <v>11756</v>
      </c>
      <c r="C5226" s="111" t="s">
        <v>86</v>
      </c>
      <c r="D5226" s="111" t="s">
        <v>87</v>
      </c>
      <c r="E5226" s="111" t="s">
        <v>103</v>
      </c>
      <c r="F5226" s="108">
        <v>0</v>
      </c>
      <c r="G5226" s="107">
        <v>8062.666666666667</v>
      </c>
      <c r="H5226" s="31">
        <v>602535.80755496747</v>
      </c>
      <c r="I5226" s="95">
        <v>8740.2941730531038</v>
      </c>
      <c r="J5226" s="22">
        <v>1.084045085131442</v>
      </c>
      <c r="K5226" s="101">
        <v>8127.7397607769981</v>
      </c>
      <c r="L5226" s="31">
        <v>609133.56981335115</v>
      </c>
      <c r="M5226" s="95">
        <v>8817.869710357214</v>
      </c>
      <c r="N5226" s="22">
        <v>1.0849104388049751</v>
      </c>
    </row>
    <row r="5227" spans="1:14" s="15" customFormat="1" x14ac:dyDescent="0.3">
      <c r="A5227" s="17" t="s">
        <v>96</v>
      </c>
      <c r="B5227" s="15" t="s">
        <v>11757</v>
      </c>
      <c r="C5227" s="111" t="s">
        <v>86</v>
      </c>
      <c r="D5227" s="111" t="s">
        <v>87</v>
      </c>
      <c r="E5227" s="111" t="s">
        <v>88</v>
      </c>
      <c r="F5227" s="108">
        <v>0</v>
      </c>
      <c r="G5227" s="107">
        <v>14749.41666666667</v>
      </c>
      <c r="H5227" s="31">
        <v>1163613.337263087</v>
      </c>
      <c r="I5227" s="95">
        <v>16879.200777523289</v>
      </c>
      <c r="J5227" s="22">
        <v>1.1443978537585071</v>
      </c>
      <c r="K5227" s="101">
        <v>14875.067423552109</v>
      </c>
      <c r="L5227" s="31">
        <v>1175780.502476264</v>
      </c>
      <c r="M5227" s="95">
        <v>17020.69922363813</v>
      </c>
      <c r="N5227" s="22">
        <v>1.14424350081861</v>
      </c>
    </row>
    <row r="5228" spans="1:14" s="15" customFormat="1" x14ac:dyDescent="0.3">
      <c r="A5228" s="17" t="s">
        <v>1126</v>
      </c>
      <c r="B5228" s="15" t="s">
        <v>9487</v>
      </c>
      <c r="C5228" s="111" t="s">
        <v>86</v>
      </c>
      <c r="D5228" s="111" t="s">
        <v>87</v>
      </c>
      <c r="E5228" s="111" t="s">
        <v>1094</v>
      </c>
      <c r="F5228" s="108">
        <v>0</v>
      </c>
      <c r="G5228" s="107">
        <v>9098.6666666666679</v>
      </c>
      <c r="H5228" s="31">
        <v>431549.04199863703</v>
      </c>
      <c r="I5228" s="95">
        <v>6259.9857632913217</v>
      </c>
      <c r="J5228" s="22">
        <v>0.68801133095962641</v>
      </c>
      <c r="K5228" s="101">
        <v>9177.1943378940778</v>
      </c>
      <c r="L5228" s="31">
        <v>436392.9979181675</v>
      </c>
      <c r="M5228" s="95">
        <v>6317.2624016333521</v>
      </c>
      <c r="N5228" s="22">
        <v>0.6883653292105173</v>
      </c>
    </row>
    <row r="5229" spans="1:14" s="15" customFormat="1" x14ac:dyDescent="0.3">
      <c r="A5229" s="17" t="s">
        <v>1079</v>
      </c>
      <c r="B5229" s="15" t="s">
        <v>11758</v>
      </c>
      <c r="C5229" s="111" t="s">
        <v>86</v>
      </c>
      <c r="D5229" s="111" t="s">
        <v>87</v>
      </c>
      <c r="E5229" s="111" t="s">
        <v>1056</v>
      </c>
      <c r="F5229" s="108">
        <v>0</v>
      </c>
      <c r="G5229" s="107">
        <v>15247.08333333333</v>
      </c>
      <c r="H5229" s="31">
        <v>1169689.4976357219</v>
      </c>
      <c r="I5229" s="95">
        <v>16967.34064976588</v>
      </c>
      <c r="J5229" s="22">
        <v>1.1128253370709731</v>
      </c>
      <c r="K5229" s="101">
        <v>15381.33675140284</v>
      </c>
      <c r="L5229" s="31">
        <v>1182427.474205021</v>
      </c>
      <c r="M5229" s="95">
        <v>17116.92135549432</v>
      </c>
      <c r="N5229" s="22">
        <v>1.112837046099598</v>
      </c>
    </row>
    <row r="5230" spans="1:14" s="15" customFormat="1" x14ac:dyDescent="0.3">
      <c r="A5230" s="17" t="s">
        <v>1064</v>
      </c>
      <c r="B5230" s="15" t="s">
        <v>11759</v>
      </c>
      <c r="C5230" s="111" t="s">
        <v>86</v>
      </c>
      <c r="D5230" s="111" t="s">
        <v>87</v>
      </c>
      <c r="E5230" s="111" t="s">
        <v>1056</v>
      </c>
      <c r="F5230" s="108">
        <v>0</v>
      </c>
      <c r="G5230" s="107">
        <v>4505.2500000000009</v>
      </c>
      <c r="H5230" s="31">
        <v>198189.33574789949</v>
      </c>
      <c r="I5230" s="95">
        <v>2874.904818400531</v>
      </c>
      <c r="J5230" s="22">
        <v>0.63812326028534039</v>
      </c>
      <c r="K5230" s="101">
        <v>4550.811992202398</v>
      </c>
      <c r="L5230" s="31">
        <v>200468.86376113031</v>
      </c>
      <c r="M5230" s="95">
        <v>2902.0044358590399</v>
      </c>
      <c r="N5230" s="22">
        <v>0.63768937078294785</v>
      </c>
    </row>
    <row r="5231" spans="1:14" s="15" customFormat="1" x14ac:dyDescent="0.3">
      <c r="A5231" s="17" t="s">
        <v>1074</v>
      </c>
      <c r="B5231" s="15" t="s">
        <v>11760</v>
      </c>
      <c r="C5231" s="111" t="s">
        <v>86</v>
      </c>
      <c r="D5231" s="111" t="s">
        <v>87</v>
      </c>
      <c r="E5231" s="111" t="s">
        <v>1056</v>
      </c>
      <c r="F5231" s="108">
        <v>0</v>
      </c>
      <c r="G5231" s="107">
        <v>10161.75</v>
      </c>
      <c r="H5231" s="31">
        <v>655857.94083780854</v>
      </c>
      <c r="I5231" s="95">
        <v>9513.7770515528355</v>
      </c>
      <c r="J5231" s="22">
        <v>0.93623411829191172</v>
      </c>
      <c r="K5231" s="101">
        <v>10258.21464473836</v>
      </c>
      <c r="L5231" s="31">
        <v>664162.08852760226</v>
      </c>
      <c r="M5231" s="95">
        <v>9614.4672587814512</v>
      </c>
      <c r="N5231" s="22">
        <v>0.93724567010429016</v>
      </c>
    </row>
    <row r="5232" spans="1:14" s="15" customFormat="1" x14ac:dyDescent="0.3">
      <c r="A5232" s="17" t="s">
        <v>1086</v>
      </c>
      <c r="B5232" s="15" t="s">
        <v>11761</v>
      </c>
      <c r="C5232" s="111" t="s">
        <v>86</v>
      </c>
      <c r="D5232" s="111" t="s">
        <v>87</v>
      </c>
      <c r="E5232" s="111" t="s">
        <v>1056</v>
      </c>
      <c r="F5232" s="108">
        <v>0</v>
      </c>
      <c r="G5232" s="107">
        <v>4537.0833333333339</v>
      </c>
      <c r="H5232" s="31">
        <v>202194.41842705311</v>
      </c>
      <c r="I5232" s="95">
        <v>2933.001947839613</v>
      </c>
      <c r="J5232" s="22">
        <v>0.64645097573836618</v>
      </c>
      <c r="K5232" s="101">
        <v>4583.3081162115022</v>
      </c>
      <c r="L5232" s="31">
        <v>204527.2114663859</v>
      </c>
      <c r="M5232" s="95">
        <v>2960.7534247142048</v>
      </c>
      <c r="N5232" s="22">
        <v>0.64598611955452001</v>
      </c>
    </row>
    <row r="5233" spans="1:14" s="15" customFormat="1" x14ac:dyDescent="0.3">
      <c r="A5233" s="17" t="s">
        <v>92</v>
      </c>
      <c r="B5233" s="15" t="s">
        <v>11762</v>
      </c>
      <c r="C5233" s="111" t="s">
        <v>86</v>
      </c>
      <c r="D5233" s="111" t="s">
        <v>87</v>
      </c>
      <c r="E5233" s="111" t="s">
        <v>88</v>
      </c>
      <c r="F5233" s="108">
        <v>0</v>
      </c>
      <c r="G5233" s="107">
        <v>7996.1666666666661</v>
      </c>
      <c r="H5233" s="31">
        <v>664913.71898381354</v>
      </c>
      <c r="I5233" s="95">
        <v>9645.1388129113384</v>
      </c>
      <c r="J5233" s="22">
        <v>1.206220332189758</v>
      </c>
      <c r="K5233" s="101">
        <v>8065.0840024899871</v>
      </c>
      <c r="L5233" s="31">
        <v>671557.56124441943</v>
      </c>
      <c r="M5233" s="95">
        <v>9721.5247550271069</v>
      </c>
      <c r="N5233" s="22">
        <v>1.205384190918001</v>
      </c>
    </row>
    <row r="5234" spans="1:14" s="15" customFormat="1" x14ac:dyDescent="0.3">
      <c r="A5234" s="17" t="s">
        <v>1107</v>
      </c>
      <c r="B5234" s="15" t="s">
        <v>11763</v>
      </c>
      <c r="C5234" s="111" t="s">
        <v>86</v>
      </c>
      <c r="D5234" s="111" t="s">
        <v>87</v>
      </c>
      <c r="E5234" s="111" t="s">
        <v>1094</v>
      </c>
      <c r="F5234" s="108">
        <v>0</v>
      </c>
      <c r="G5234" s="107">
        <v>5373.9166666666661</v>
      </c>
      <c r="H5234" s="31">
        <v>420412.14919445832</v>
      </c>
      <c r="I5234" s="95">
        <v>6098.4356644228819</v>
      </c>
      <c r="J5234" s="22">
        <v>1.1348214054472161</v>
      </c>
      <c r="K5234" s="101">
        <v>5416.1273447816511</v>
      </c>
      <c r="L5234" s="31">
        <v>424567.30777997518</v>
      </c>
      <c r="M5234" s="95">
        <v>6146.0726986826712</v>
      </c>
      <c r="N5234" s="22">
        <v>1.134772561174048</v>
      </c>
    </row>
    <row r="5235" spans="1:14" s="15" customFormat="1" x14ac:dyDescent="0.3">
      <c r="A5235" s="17" t="s">
        <v>113</v>
      </c>
      <c r="B5235" s="15" t="s">
        <v>11764</v>
      </c>
      <c r="C5235" s="111" t="s">
        <v>86</v>
      </c>
      <c r="D5235" s="111" t="s">
        <v>87</v>
      </c>
      <c r="E5235" s="111" t="s">
        <v>103</v>
      </c>
      <c r="F5235" s="108">
        <v>0</v>
      </c>
      <c r="G5235" s="107">
        <v>16388.333333333328</v>
      </c>
      <c r="H5235" s="31">
        <v>853838.55202972936</v>
      </c>
      <c r="I5235" s="95">
        <v>12385.65414280832</v>
      </c>
      <c r="J5235" s="22">
        <v>0.75576044805095033</v>
      </c>
      <c r="K5235" s="101">
        <v>16550.17328460803</v>
      </c>
      <c r="L5235" s="31">
        <v>864890.81124013197</v>
      </c>
      <c r="M5235" s="95">
        <v>12520.233435069949</v>
      </c>
      <c r="N5235" s="22">
        <v>0.7565016522645116</v>
      </c>
    </row>
    <row r="5236" spans="1:14" s="15" customFormat="1" x14ac:dyDescent="0.3">
      <c r="A5236" s="17" t="s">
        <v>1092</v>
      </c>
      <c r="B5236" s="15" t="s">
        <v>11765</v>
      </c>
      <c r="C5236" s="111" t="s">
        <v>86</v>
      </c>
      <c r="D5236" s="111" t="s">
        <v>87</v>
      </c>
      <c r="E5236" s="111" t="s">
        <v>1056</v>
      </c>
      <c r="F5236" s="108">
        <v>0</v>
      </c>
      <c r="G5236" s="107">
        <v>12933</v>
      </c>
      <c r="H5236" s="31">
        <v>497691.31357438728</v>
      </c>
      <c r="I5236" s="95">
        <v>7219.4356475926588</v>
      </c>
      <c r="J5236" s="22">
        <v>0.55821817425134612</v>
      </c>
      <c r="K5236" s="101">
        <v>13061.222649971531</v>
      </c>
      <c r="L5236" s="31">
        <v>504711.36552313447</v>
      </c>
      <c r="M5236" s="95">
        <v>7306.2449404704093</v>
      </c>
      <c r="N5236" s="22">
        <v>0.55938445705052986</v>
      </c>
    </row>
    <row r="5237" spans="1:14" s="15" customFormat="1" x14ac:dyDescent="0.3">
      <c r="A5237" s="17" t="s">
        <v>1096</v>
      </c>
      <c r="B5237" s="15" t="s">
        <v>9674</v>
      </c>
      <c r="C5237" s="111" t="s">
        <v>86</v>
      </c>
      <c r="D5237" s="111" t="s">
        <v>87</v>
      </c>
      <c r="E5237" s="111" t="s">
        <v>1094</v>
      </c>
      <c r="F5237" s="108">
        <v>0</v>
      </c>
      <c r="G5237" s="107">
        <v>9948.6666666666642</v>
      </c>
      <c r="H5237" s="31">
        <v>677992.26918659138</v>
      </c>
      <c r="I5237" s="95">
        <v>9834.8543031710506</v>
      </c>
      <c r="J5237" s="22">
        <v>0.98856003851481467</v>
      </c>
      <c r="K5237" s="101">
        <v>10040.81858254994</v>
      </c>
      <c r="L5237" s="31">
        <v>685755.52572562417</v>
      </c>
      <c r="M5237" s="95">
        <v>9927.0557044802863</v>
      </c>
      <c r="N5237" s="22">
        <v>0.98866995981110883</v>
      </c>
    </row>
    <row r="5238" spans="1:14" s="15" customFormat="1" x14ac:dyDescent="0.3">
      <c r="A5238" s="17" t="s">
        <v>1108</v>
      </c>
      <c r="B5238" s="15" t="s">
        <v>11647</v>
      </c>
      <c r="C5238" s="111" t="s">
        <v>86</v>
      </c>
      <c r="D5238" s="111" t="s">
        <v>87</v>
      </c>
      <c r="E5238" s="111" t="s">
        <v>1094</v>
      </c>
      <c r="F5238" s="108">
        <v>0</v>
      </c>
      <c r="G5238" s="107">
        <v>8560.2500000000018</v>
      </c>
      <c r="H5238" s="31">
        <v>746885.53101131984</v>
      </c>
      <c r="I5238" s="95">
        <v>10834.209639964651</v>
      </c>
      <c r="J5238" s="22">
        <v>1.265641732421908</v>
      </c>
      <c r="K5238" s="101">
        <v>8644.5554235385625</v>
      </c>
      <c r="L5238" s="31">
        <v>755053.98935357016</v>
      </c>
      <c r="M5238" s="95">
        <v>10930.22619726136</v>
      </c>
      <c r="N5238" s="22">
        <v>1.264405820974791</v>
      </c>
    </row>
    <row r="5239" spans="1:14" s="15" customFormat="1" x14ac:dyDescent="0.3">
      <c r="A5239" s="17" t="s">
        <v>1127</v>
      </c>
      <c r="B5239" s="15" t="s">
        <v>11766</v>
      </c>
      <c r="C5239" s="111" t="s">
        <v>86</v>
      </c>
      <c r="D5239" s="111" t="s">
        <v>87</v>
      </c>
      <c r="E5239" s="111" t="s">
        <v>1094</v>
      </c>
      <c r="F5239" s="108">
        <v>0</v>
      </c>
      <c r="G5239" s="107">
        <v>9748.5</v>
      </c>
      <c r="H5239" s="31">
        <v>544332.86321012466</v>
      </c>
      <c r="I5239" s="95">
        <v>7896.0109803644173</v>
      </c>
      <c r="J5239" s="22">
        <v>0.80997189109754497</v>
      </c>
      <c r="K5239" s="101">
        <v>9849.4927812461483</v>
      </c>
      <c r="L5239" s="31">
        <v>550771.62997929344</v>
      </c>
      <c r="M5239" s="95">
        <v>7973.0172723966552</v>
      </c>
      <c r="N5239" s="22">
        <v>0.80948506176659352</v>
      </c>
    </row>
    <row r="5240" spans="1:14" s="15" customFormat="1" x14ac:dyDescent="0.3">
      <c r="A5240" s="17" t="s">
        <v>1134</v>
      </c>
      <c r="B5240" s="15" t="s">
        <v>11767</v>
      </c>
      <c r="C5240" s="111" t="s">
        <v>86</v>
      </c>
      <c r="D5240" s="111" t="s">
        <v>87</v>
      </c>
      <c r="E5240" s="111" t="s">
        <v>1094</v>
      </c>
      <c r="F5240" s="108">
        <v>0</v>
      </c>
      <c r="G5240" s="107">
        <v>15570.58333333333</v>
      </c>
      <c r="H5240" s="31">
        <v>1199286.8055914619</v>
      </c>
      <c r="I5240" s="95">
        <v>17396.674765713859</v>
      </c>
      <c r="J5240" s="22">
        <v>1.1172782928736691</v>
      </c>
      <c r="K5240" s="101">
        <v>15721.48485122859</v>
      </c>
      <c r="L5240" s="31">
        <v>1213172.7442923309</v>
      </c>
      <c r="M5240" s="95">
        <v>17561.992517674262</v>
      </c>
      <c r="N5240" s="22">
        <v>1.117069582413003</v>
      </c>
    </row>
    <row r="5241" spans="1:14" s="15" customFormat="1" x14ac:dyDescent="0.3">
      <c r="A5241" s="17" t="s">
        <v>107</v>
      </c>
      <c r="B5241" s="15" t="s">
        <v>11768</v>
      </c>
      <c r="C5241" s="111" t="s">
        <v>86</v>
      </c>
      <c r="D5241" s="111" t="s">
        <v>87</v>
      </c>
      <c r="E5241" s="111" t="s">
        <v>103</v>
      </c>
      <c r="F5241" s="108">
        <v>0</v>
      </c>
      <c r="G5241" s="107">
        <v>5097.333333333333</v>
      </c>
      <c r="H5241" s="31">
        <v>332065.11550359632</v>
      </c>
      <c r="I5241" s="95">
        <v>4816.8868268389442</v>
      </c>
      <c r="J5241" s="22">
        <v>0.94498172119518919</v>
      </c>
      <c r="K5241" s="101">
        <v>5139.4587522889533</v>
      </c>
      <c r="L5241" s="31">
        <v>335364.08310860902</v>
      </c>
      <c r="M5241" s="95">
        <v>4854.7591808004572</v>
      </c>
      <c r="N5241" s="22">
        <v>0.94460514516986838</v>
      </c>
    </row>
    <row r="5242" spans="1:14" s="15" customFormat="1" x14ac:dyDescent="0.3">
      <c r="A5242" s="17" t="s">
        <v>1061</v>
      </c>
      <c r="B5242" s="15" t="s">
        <v>11769</v>
      </c>
      <c r="C5242" s="111" t="s">
        <v>86</v>
      </c>
      <c r="D5242" s="111" t="s">
        <v>87</v>
      </c>
      <c r="E5242" s="111" t="s">
        <v>1056</v>
      </c>
      <c r="F5242" s="108">
        <v>0</v>
      </c>
      <c r="G5242" s="107">
        <v>20605.583333333328</v>
      </c>
      <c r="H5242" s="31">
        <v>873397.22844991845</v>
      </c>
      <c r="I5242" s="95">
        <v>12669.369373346581</v>
      </c>
      <c r="J5242" s="22">
        <v>0.61485128415906265</v>
      </c>
      <c r="K5242" s="101">
        <v>20796.118141316801</v>
      </c>
      <c r="L5242" s="31">
        <v>883863.92758766469</v>
      </c>
      <c r="M5242" s="95">
        <v>12794.88989178643</v>
      </c>
      <c r="N5242" s="22">
        <v>0.61525376057400405</v>
      </c>
    </row>
    <row r="5243" spans="1:14" s="15" customFormat="1" x14ac:dyDescent="0.3">
      <c r="A5243" s="17" t="s">
        <v>1078</v>
      </c>
      <c r="B5243" s="15" t="s">
        <v>6842</v>
      </c>
      <c r="C5243" s="111" t="s">
        <v>86</v>
      </c>
      <c r="D5243" s="111" t="s">
        <v>87</v>
      </c>
      <c r="E5243" s="111" t="s">
        <v>1056</v>
      </c>
      <c r="F5243" s="108">
        <v>0</v>
      </c>
      <c r="G5243" s="107">
        <v>9512.75</v>
      </c>
      <c r="H5243" s="31">
        <v>608786.95593058935</v>
      </c>
      <c r="I5243" s="95">
        <v>8830.9723950562893</v>
      </c>
      <c r="J5243" s="22">
        <v>0.92833012483837896</v>
      </c>
      <c r="K5243" s="101">
        <v>9600.2056903968751</v>
      </c>
      <c r="L5243" s="31">
        <v>615950.86172748404</v>
      </c>
      <c r="M5243" s="95">
        <v>8916.557411799633</v>
      </c>
      <c r="N5243" s="22">
        <v>0.92878816343684201</v>
      </c>
    </row>
    <row r="5244" spans="1:14" s="15" customFormat="1" x14ac:dyDescent="0.3">
      <c r="A5244" s="17" t="s">
        <v>1080</v>
      </c>
      <c r="B5244" s="15" t="s">
        <v>11770</v>
      </c>
      <c r="C5244" s="111" t="s">
        <v>86</v>
      </c>
      <c r="D5244" s="111" t="s">
        <v>87</v>
      </c>
      <c r="E5244" s="111" t="s">
        <v>1056</v>
      </c>
      <c r="F5244" s="108">
        <v>0</v>
      </c>
      <c r="G5244" s="107">
        <v>15896.75</v>
      </c>
      <c r="H5244" s="31">
        <v>632517.36145031732</v>
      </c>
      <c r="I5244" s="95">
        <v>9175.2021030464548</v>
      </c>
      <c r="J5244" s="22">
        <v>0.57717471200380299</v>
      </c>
      <c r="K5244" s="101">
        <v>16023.272343033461</v>
      </c>
      <c r="L5244" s="31">
        <v>639209.60685202281</v>
      </c>
      <c r="M5244" s="95">
        <v>9253.2529976256337</v>
      </c>
      <c r="N5244" s="22">
        <v>0.57748834317533937</v>
      </c>
    </row>
    <row r="5245" spans="1:14" s="15" customFormat="1" x14ac:dyDescent="0.3">
      <c r="A5245" s="17" t="s">
        <v>1129</v>
      </c>
      <c r="B5245" s="15" t="s">
        <v>11771</v>
      </c>
      <c r="C5245" s="111" t="s">
        <v>86</v>
      </c>
      <c r="D5245" s="111" t="s">
        <v>87</v>
      </c>
      <c r="E5245" s="111" t="s">
        <v>1094</v>
      </c>
      <c r="F5245" s="108">
        <v>0</v>
      </c>
      <c r="G5245" s="107">
        <v>25155.333333333328</v>
      </c>
      <c r="H5245" s="31">
        <v>1307417.7714457579</v>
      </c>
      <c r="I5245" s="95">
        <v>18965.206359907439</v>
      </c>
      <c r="J5245" s="22">
        <v>0.753923874058812</v>
      </c>
      <c r="K5245" s="101">
        <v>25385.68600388716</v>
      </c>
      <c r="L5245" s="31">
        <v>1322747.206352372</v>
      </c>
      <c r="M5245" s="95">
        <v>19148.201812170999</v>
      </c>
      <c r="N5245" s="22">
        <v>0.75429128876954321</v>
      </c>
    </row>
    <row r="5246" spans="1:14" s="15" customFormat="1" x14ac:dyDescent="0.3">
      <c r="A5246" s="17" t="s">
        <v>1072</v>
      </c>
      <c r="B5246" s="15" t="s">
        <v>7763</v>
      </c>
      <c r="C5246" s="111" t="s">
        <v>86</v>
      </c>
      <c r="D5246" s="111" t="s">
        <v>87</v>
      </c>
      <c r="E5246" s="111" t="s">
        <v>1056</v>
      </c>
      <c r="F5246" s="108">
        <v>0</v>
      </c>
      <c r="G5246" s="107">
        <v>12249.66666666667</v>
      </c>
      <c r="H5246" s="31">
        <v>862086.69743973983</v>
      </c>
      <c r="I5246" s="95">
        <v>12505.300504670449</v>
      </c>
      <c r="J5246" s="22">
        <v>1.0208686362625199</v>
      </c>
      <c r="K5246" s="101">
        <v>12362.173842612559</v>
      </c>
      <c r="L5246" s="31">
        <v>871478.73768632126</v>
      </c>
      <c r="M5246" s="95">
        <v>12615.60082236026</v>
      </c>
      <c r="N5246" s="22">
        <v>1.020500195432791</v>
      </c>
    </row>
    <row r="5247" spans="1:14" s="15" customFormat="1" x14ac:dyDescent="0.3">
      <c r="A5247" s="17" t="s">
        <v>104</v>
      </c>
      <c r="B5247" s="15" t="s">
        <v>11772</v>
      </c>
      <c r="C5247" s="111" t="s">
        <v>86</v>
      </c>
      <c r="D5247" s="111" t="s">
        <v>87</v>
      </c>
      <c r="E5247" s="111" t="s">
        <v>103</v>
      </c>
      <c r="F5247" s="108">
        <v>0</v>
      </c>
      <c r="G5247" s="107">
        <v>8372.0833333333339</v>
      </c>
      <c r="H5247" s="31">
        <v>634154.80188189133</v>
      </c>
      <c r="I5247" s="95">
        <v>9198.9545686814581</v>
      </c>
      <c r="J5247" s="22">
        <v>1.098765289644926</v>
      </c>
      <c r="K5247" s="101">
        <v>8450.6641525455216</v>
      </c>
      <c r="L5247" s="31">
        <v>641776.2581360488</v>
      </c>
      <c r="M5247" s="95">
        <v>9290.4080613687092</v>
      </c>
      <c r="N5247" s="22">
        <v>1.099370167085653</v>
      </c>
    </row>
    <row r="5248" spans="1:14" s="15" customFormat="1" x14ac:dyDescent="0.3">
      <c r="A5248" s="17" t="s">
        <v>1070</v>
      </c>
      <c r="B5248" s="15" t="s">
        <v>11773</v>
      </c>
      <c r="C5248" s="111" t="s">
        <v>86</v>
      </c>
      <c r="D5248" s="111" t="s">
        <v>87</v>
      </c>
      <c r="E5248" s="111" t="s">
        <v>1056</v>
      </c>
      <c r="F5248" s="108">
        <v>0</v>
      </c>
      <c r="G5248" s="107">
        <v>5015.916666666667</v>
      </c>
      <c r="H5248" s="31">
        <v>331975.52888419112</v>
      </c>
      <c r="I5248" s="95">
        <v>4815.5872967566602</v>
      </c>
      <c r="J5248" s="22">
        <v>0.96006126432655914</v>
      </c>
      <c r="K5248" s="101">
        <v>5061.9067806385356</v>
      </c>
      <c r="L5248" s="31">
        <v>335773.91700330412</v>
      </c>
      <c r="M5248" s="95">
        <v>4860.6919713498546</v>
      </c>
      <c r="N5248" s="22">
        <v>0.960249206868385</v>
      </c>
    </row>
    <row r="5249" spans="1:14" s="15" customFormat="1" x14ac:dyDescent="0.3">
      <c r="A5249" s="17" t="s">
        <v>1111</v>
      </c>
      <c r="B5249" s="15" t="s">
        <v>11774</v>
      </c>
      <c r="C5249" s="111" t="s">
        <v>86</v>
      </c>
      <c r="D5249" s="111" t="s">
        <v>87</v>
      </c>
      <c r="E5249" s="111" t="s">
        <v>1094</v>
      </c>
      <c r="F5249" s="108">
        <v>0</v>
      </c>
      <c r="G5249" s="107">
        <v>13887.91666666667</v>
      </c>
      <c r="H5249" s="31">
        <v>846329.68356058036</v>
      </c>
      <c r="I5249" s="95">
        <v>12276.73162151711</v>
      </c>
      <c r="J5249" s="22">
        <v>0.88398655580813845</v>
      </c>
      <c r="K5249" s="101">
        <v>14015.66794691639</v>
      </c>
      <c r="L5249" s="31">
        <v>856641.38640762831</v>
      </c>
      <c r="M5249" s="95">
        <v>12400.81405488263</v>
      </c>
      <c r="N5249" s="22">
        <v>0.88478223812450962</v>
      </c>
    </row>
    <row r="5250" spans="1:14" s="15" customFormat="1" x14ac:dyDescent="0.3">
      <c r="A5250" s="17" t="s">
        <v>1102</v>
      </c>
      <c r="B5250" s="15" t="s">
        <v>11775</v>
      </c>
      <c r="C5250" s="111" t="s">
        <v>86</v>
      </c>
      <c r="D5250" s="111" t="s">
        <v>87</v>
      </c>
      <c r="E5250" s="111" t="s">
        <v>1094</v>
      </c>
      <c r="F5250" s="108">
        <v>0</v>
      </c>
      <c r="G5250" s="107">
        <v>16170.33333333333</v>
      </c>
      <c r="H5250" s="31">
        <v>1006451.460373176</v>
      </c>
      <c r="I5250" s="95">
        <v>14599.43413198386</v>
      </c>
      <c r="J5250" s="22">
        <v>0.90285301057392331</v>
      </c>
      <c r="K5250" s="101">
        <v>16319.17927271844</v>
      </c>
      <c r="L5250" s="31">
        <v>1018295.807582625</v>
      </c>
      <c r="M5250" s="95">
        <v>14740.937296589889</v>
      </c>
      <c r="N5250" s="22">
        <v>0.90328913300395064</v>
      </c>
    </row>
    <row r="5251" spans="1:14" s="15" customFormat="1" x14ac:dyDescent="0.3">
      <c r="A5251" s="17" t="s">
        <v>95</v>
      </c>
      <c r="B5251" s="15" t="s">
        <v>11776</v>
      </c>
      <c r="C5251" s="111" t="s">
        <v>86</v>
      </c>
      <c r="D5251" s="111" t="s">
        <v>87</v>
      </c>
      <c r="E5251" s="111" t="s">
        <v>88</v>
      </c>
      <c r="F5251" s="108">
        <v>0</v>
      </c>
      <c r="G5251" s="107">
        <v>8988.25</v>
      </c>
      <c r="H5251" s="31">
        <v>767353.51778170245</v>
      </c>
      <c r="I5251" s="95">
        <v>11131.11519024098</v>
      </c>
      <c r="J5251" s="22">
        <v>1.2384073863367151</v>
      </c>
      <c r="K5251" s="101">
        <v>9063.8085217813968</v>
      </c>
      <c r="L5251" s="31">
        <v>774858.64934306266</v>
      </c>
      <c r="M5251" s="95">
        <v>11216.920150935241</v>
      </c>
      <c r="N5251" s="22">
        <v>1.2375504319160819</v>
      </c>
    </row>
    <row r="5252" spans="1:14" s="15" customFormat="1" x14ac:dyDescent="0.3">
      <c r="A5252" s="17" t="s">
        <v>122</v>
      </c>
      <c r="B5252" s="15" t="s">
        <v>11777</v>
      </c>
      <c r="C5252" s="111" t="s">
        <v>86</v>
      </c>
      <c r="D5252" s="111" t="s">
        <v>87</v>
      </c>
      <c r="E5252" s="111" t="s">
        <v>103</v>
      </c>
      <c r="F5252" s="108">
        <v>0</v>
      </c>
      <c r="G5252" s="107">
        <v>3741.166666666667</v>
      </c>
      <c r="H5252" s="31">
        <v>326049.30582465598</v>
      </c>
      <c r="I5252" s="95">
        <v>4729.6223927194151</v>
      </c>
      <c r="J5252" s="22">
        <v>1.2642105562576951</v>
      </c>
      <c r="K5252" s="101">
        <v>3774.504925000022</v>
      </c>
      <c r="L5252" s="31">
        <v>329471.124796469</v>
      </c>
      <c r="M5252" s="95">
        <v>4769.4522117215083</v>
      </c>
      <c r="N5252" s="22">
        <v>1.2635967647390161</v>
      </c>
    </row>
    <row r="5253" spans="1:14" s="15" customFormat="1" x14ac:dyDescent="0.3">
      <c r="A5253" s="17" t="s">
        <v>1133</v>
      </c>
      <c r="B5253" s="15" t="s">
        <v>11778</v>
      </c>
      <c r="C5253" s="111" t="s">
        <v>86</v>
      </c>
      <c r="D5253" s="111" t="s">
        <v>87</v>
      </c>
      <c r="E5253" s="111" t="s">
        <v>1094</v>
      </c>
      <c r="F5253" s="108">
        <v>0</v>
      </c>
      <c r="G5253" s="107">
        <v>7807.5000000000009</v>
      </c>
      <c r="H5253" s="31">
        <v>423735.23275489802</v>
      </c>
      <c r="I5253" s="95">
        <v>6146.6398167997177</v>
      </c>
      <c r="J5253" s="22">
        <v>0.78727375175148473</v>
      </c>
      <c r="K5253" s="101">
        <v>7880.5404673984722</v>
      </c>
      <c r="L5253" s="31">
        <v>428873.87357809528</v>
      </c>
      <c r="M5253" s="95">
        <v>6208.4149139024612</v>
      </c>
      <c r="N5253" s="22">
        <v>0.78781587882029946</v>
      </c>
    </row>
    <row r="5254" spans="1:14" s="15" customFormat="1" x14ac:dyDescent="0.3">
      <c r="A5254" s="17" t="s">
        <v>1125</v>
      </c>
      <c r="B5254" s="15" t="s">
        <v>11779</v>
      </c>
      <c r="C5254" s="111" t="s">
        <v>86</v>
      </c>
      <c r="D5254" s="111" t="s">
        <v>87</v>
      </c>
      <c r="E5254" s="111" t="s">
        <v>1094</v>
      </c>
      <c r="F5254" s="108">
        <v>0</v>
      </c>
      <c r="G5254" s="107">
        <v>7939.2499999999973</v>
      </c>
      <c r="H5254" s="31">
        <v>465042.94895262102</v>
      </c>
      <c r="I5254" s="95">
        <v>6745.843360652425</v>
      </c>
      <c r="J5254" s="22">
        <v>0.84968269807002261</v>
      </c>
      <c r="K5254" s="101">
        <v>8010.9284415563689</v>
      </c>
      <c r="L5254" s="31">
        <v>470425.66538984817</v>
      </c>
      <c r="M5254" s="95">
        <v>6809.9222098149094</v>
      </c>
      <c r="N5254" s="22">
        <v>0.85007902136395475</v>
      </c>
    </row>
    <row r="5255" spans="1:14" s="15" customFormat="1" x14ac:dyDescent="0.3">
      <c r="A5255" s="17" t="s">
        <v>1114</v>
      </c>
      <c r="B5255" s="15" t="s">
        <v>11780</v>
      </c>
      <c r="C5255" s="111" t="s">
        <v>86</v>
      </c>
      <c r="D5255" s="111" t="s">
        <v>87</v>
      </c>
      <c r="E5255" s="111" t="s">
        <v>1094</v>
      </c>
      <c r="F5255" s="108">
        <v>0</v>
      </c>
      <c r="G5255" s="107">
        <v>3918.4166666666661</v>
      </c>
      <c r="H5255" s="31">
        <v>454661.08328299358</v>
      </c>
      <c r="I5255" s="95">
        <v>6595.2455723054036</v>
      </c>
      <c r="J5255" s="22">
        <v>1.683140445070604</v>
      </c>
      <c r="K5255" s="101">
        <v>3968.4284524902168</v>
      </c>
      <c r="L5255" s="31">
        <v>461926.89443116292</v>
      </c>
      <c r="M5255" s="95">
        <v>6686.8932737560772</v>
      </c>
      <c r="N5255" s="22">
        <v>1.6850230144781879</v>
      </c>
    </row>
    <row r="5256" spans="1:14" s="15" customFormat="1" x14ac:dyDescent="0.3">
      <c r="A5256" s="17" t="s">
        <v>125</v>
      </c>
      <c r="B5256" s="15" t="s">
        <v>8305</v>
      </c>
      <c r="C5256" s="111" t="s">
        <v>86</v>
      </c>
      <c r="D5256" s="111" t="s">
        <v>87</v>
      </c>
      <c r="E5256" s="111" t="s">
        <v>103</v>
      </c>
      <c r="F5256" s="108">
        <v>0</v>
      </c>
      <c r="G5256" s="107">
        <v>3581.5</v>
      </c>
      <c r="H5256" s="31">
        <v>261749.43556297201</v>
      </c>
      <c r="I5256" s="95">
        <v>3796.8981059142729</v>
      </c>
      <c r="J5256" s="22">
        <v>1.060141869583771</v>
      </c>
      <c r="K5256" s="101">
        <v>3612.742118153014</v>
      </c>
      <c r="L5256" s="31">
        <v>264505.67175139219</v>
      </c>
      <c r="M5256" s="95">
        <v>3829.006751128441</v>
      </c>
      <c r="N5256" s="22">
        <v>1.059861630280434</v>
      </c>
    </row>
    <row r="5257" spans="1:14" s="15" customFormat="1" x14ac:dyDescent="0.3">
      <c r="A5257" s="17" t="s">
        <v>128</v>
      </c>
      <c r="B5257" s="15" t="s">
        <v>11781</v>
      </c>
      <c r="C5257" s="111" t="s">
        <v>86</v>
      </c>
      <c r="D5257" s="111" t="s">
        <v>87</v>
      </c>
      <c r="E5257" s="111" t="s">
        <v>103</v>
      </c>
      <c r="F5257" s="108">
        <v>0</v>
      </c>
      <c r="G5257" s="107">
        <v>10753.75</v>
      </c>
      <c r="H5257" s="31">
        <v>495085.11347598099</v>
      </c>
      <c r="I5257" s="95">
        <v>7181.6304993370786</v>
      </c>
      <c r="J5257" s="22">
        <v>0.66782568865159397</v>
      </c>
      <c r="K5257" s="101">
        <v>10850.480751751331</v>
      </c>
      <c r="L5257" s="31">
        <v>501573.2599447376</v>
      </c>
      <c r="M5257" s="95">
        <v>7260.8174554343641</v>
      </c>
      <c r="N5257" s="22">
        <v>0.6691701152746089</v>
      </c>
    </row>
    <row r="5258" spans="1:14" s="15" customFormat="1" x14ac:dyDescent="0.3">
      <c r="A5258" s="17" t="s">
        <v>115</v>
      </c>
      <c r="B5258" s="15" t="s">
        <v>11782</v>
      </c>
      <c r="C5258" s="111" t="s">
        <v>86</v>
      </c>
      <c r="D5258" s="111" t="s">
        <v>87</v>
      </c>
      <c r="E5258" s="111" t="s">
        <v>103</v>
      </c>
      <c r="F5258" s="108">
        <v>0</v>
      </c>
      <c r="G5258" s="107">
        <v>6890.25</v>
      </c>
      <c r="H5258" s="31">
        <v>464059.89731645258</v>
      </c>
      <c r="I5258" s="95">
        <v>6731.5833608653929</v>
      </c>
      <c r="J5258" s="22">
        <v>0.9769722957607333</v>
      </c>
      <c r="K5258" s="101">
        <v>6949.8453606901021</v>
      </c>
      <c r="L5258" s="31">
        <v>469158.88668711408</v>
      </c>
      <c r="M5258" s="95">
        <v>6791.5842128531131</v>
      </c>
      <c r="N5258" s="22">
        <v>0.97722810514142522</v>
      </c>
    </row>
    <row r="5259" spans="1:14" s="15" customFormat="1" x14ac:dyDescent="0.3">
      <c r="A5259" s="17" t="s">
        <v>1081</v>
      </c>
      <c r="B5259" s="15" t="s">
        <v>11783</v>
      </c>
      <c r="C5259" s="111" t="s">
        <v>86</v>
      </c>
      <c r="D5259" s="111" t="s">
        <v>87</v>
      </c>
      <c r="E5259" s="111" t="s">
        <v>1056</v>
      </c>
      <c r="F5259" s="108">
        <v>0</v>
      </c>
      <c r="G5259" s="107">
        <v>7227.166666666667</v>
      </c>
      <c r="H5259" s="31">
        <v>438920.74817222438</v>
      </c>
      <c r="I5259" s="95">
        <v>6366.9186288680912</v>
      </c>
      <c r="J5259" s="22">
        <v>0.8809702228445575</v>
      </c>
      <c r="K5259" s="101">
        <v>7296.4672079498623</v>
      </c>
      <c r="L5259" s="31">
        <v>444433.20502293663</v>
      </c>
      <c r="M5259" s="95">
        <v>6433.6531280808649</v>
      </c>
      <c r="N5259" s="22">
        <v>0.88174906358396032</v>
      </c>
    </row>
    <row r="5260" spans="1:14" s="15" customFormat="1" x14ac:dyDescent="0.3">
      <c r="A5260" s="17" t="s">
        <v>1135</v>
      </c>
      <c r="B5260" s="15" t="s">
        <v>11784</v>
      </c>
      <c r="C5260" s="111" t="s">
        <v>86</v>
      </c>
      <c r="D5260" s="111" t="s">
        <v>87</v>
      </c>
      <c r="E5260" s="111" t="s">
        <v>1094</v>
      </c>
      <c r="F5260" s="108">
        <v>0</v>
      </c>
      <c r="G5260" s="107">
        <v>7240.0833333333348</v>
      </c>
      <c r="H5260" s="31">
        <v>439991.9549130837</v>
      </c>
      <c r="I5260" s="95">
        <v>6382.4573933993825</v>
      </c>
      <c r="J5260" s="22">
        <v>0.88154474189745236</v>
      </c>
      <c r="K5260" s="101">
        <v>7302.8176173296433</v>
      </c>
      <c r="L5260" s="31">
        <v>444626.58196358889</v>
      </c>
      <c r="M5260" s="95">
        <v>6436.4524692305922</v>
      </c>
      <c r="N5260" s="22">
        <v>0.88136563262333711</v>
      </c>
    </row>
    <row r="5261" spans="1:14" s="15" customFormat="1" x14ac:dyDescent="0.3">
      <c r="A5261" s="17" t="s">
        <v>112</v>
      </c>
      <c r="B5261" s="15" t="s">
        <v>11785</v>
      </c>
      <c r="C5261" s="111" t="s">
        <v>86</v>
      </c>
      <c r="D5261" s="111" t="s">
        <v>87</v>
      </c>
      <c r="E5261" s="111" t="s">
        <v>103</v>
      </c>
      <c r="F5261" s="108">
        <v>0</v>
      </c>
      <c r="G5261" s="107">
        <v>11117.66666666667</v>
      </c>
      <c r="H5261" s="31">
        <v>819724.46606107161</v>
      </c>
      <c r="I5261" s="95">
        <v>11890.800321554399</v>
      </c>
      <c r="J5261" s="22">
        <v>1.069540999750044</v>
      </c>
      <c r="K5261" s="101">
        <v>11222.54581732696</v>
      </c>
      <c r="L5261" s="31">
        <v>829122.54771300161</v>
      </c>
      <c r="M5261" s="95">
        <v>12002.448989788771</v>
      </c>
      <c r="N5261" s="22">
        <v>1.069494318415495</v>
      </c>
    </row>
    <row r="5262" spans="1:14" s="15" customFormat="1" x14ac:dyDescent="0.3">
      <c r="A5262" s="17" t="s">
        <v>1109</v>
      </c>
      <c r="B5262" s="15" t="s">
        <v>11786</v>
      </c>
      <c r="C5262" s="111" t="s">
        <v>86</v>
      </c>
      <c r="D5262" s="111" t="s">
        <v>87</v>
      </c>
      <c r="E5262" s="111" t="s">
        <v>1094</v>
      </c>
      <c r="F5262" s="108">
        <v>0</v>
      </c>
      <c r="G5262" s="107">
        <v>7681.0833333333312</v>
      </c>
      <c r="H5262" s="31">
        <v>560769.06976381282</v>
      </c>
      <c r="I5262" s="95">
        <v>8134.4321307210157</v>
      </c>
      <c r="J5262" s="22">
        <v>1.0590214658159349</v>
      </c>
      <c r="K5262" s="101">
        <v>7746.4012357149668</v>
      </c>
      <c r="L5262" s="31">
        <v>567032.18716319336</v>
      </c>
      <c r="M5262" s="95">
        <v>8208.4064904122988</v>
      </c>
      <c r="N5262" s="22">
        <v>1.0596412760763341</v>
      </c>
    </row>
    <row r="5263" spans="1:14" s="15" customFormat="1" x14ac:dyDescent="0.3">
      <c r="A5263" s="17" t="s">
        <v>1093</v>
      </c>
      <c r="B5263" s="15" t="s">
        <v>11787</v>
      </c>
      <c r="C5263" s="111" t="s">
        <v>86</v>
      </c>
      <c r="D5263" s="111" t="s">
        <v>87</v>
      </c>
      <c r="E5263" s="111" t="s">
        <v>1094</v>
      </c>
      <c r="F5263" s="108">
        <v>0</v>
      </c>
      <c r="G5263" s="107">
        <v>5788.5833333333339</v>
      </c>
      <c r="H5263" s="31">
        <v>513560.03815256251</v>
      </c>
      <c r="I5263" s="95">
        <v>7449.624989413237</v>
      </c>
      <c r="J5263" s="22">
        <v>1.2869513247766271</v>
      </c>
      <c r="K5263" s="101">
        <v>5837.083385367845</v>
      </c>
      <c r="L5263" s="31">
        <v>519101.37748430169</v>
      </c>
      <c r="M5263" s="95">
        <v>7514.5559856865448</v>
      </c>
      <c r="N5263" s="22">
        <v>1.287381983358969</v>
      </c>
    </row>
    <row r="5264" spans="1:14" s="15" customFormat="1" x14ac:dyDescent="0.3">
      <c r="A5264" s="17" t="s">
        <v>1088</v>
      </c>
      <c r="B5264" s="15" t="s">
        <v>11788</v>
      </c>
      <c r="C5264" s="111" t="s">
        <v>86</v>
      </c>
      <c r="D5264" s="111" t="s">
        <v>87</v>
      </c>
      <c r="E5264" s="111" t="s">
        <v>1056</v>
      </c>
      <c r="F5264" s="108">
        <v>0</v>
      </c>
      <c r="G5264" s="107">
        <v>8568.0833333333339</v>
      </c>
      <c r="H5264" s="31">
        <v>476925.83965891169</v>
      </c>
      <c r="I5264" s="95">
        <v>6918.2147933489696</v>
      </c>
      <c r="J5264" s="22">
        <v>0.8074401851852091</v>
      </c>
      <c r="K5264" s="101">
        <v>8648.1308376538291</v>
      </c>
      <c r="L5264" s="31">
        <v>482458.8165104622</v>
      </c>
      <c r="M5264" s="95">
        <v>6984.1151357098424</v>
      </c>
      <c r="N5264" s="22">
        <v>0.80758666431144999</v>
      </c>
    </row>
    <row r="5265" spans="1:14" s="15" customFormat="1" x14ac:dyDescent="0.3">
      <c r="A5265" s="17" t="s">
        <v>97</v>
      </c>
      <c r="B5265" s="15" t="s">
        <v>11789</v>
      </c>
      <c r="C5265" s="111" t="s">
        <v>86</v>
      </c>
      <c r="D5265" s="111" t="s">
        <v>87</v>
      </c>
      <c r="E5265" s="111" t="s">
        <v>88</v>
      </c>
      <c r="F5265" s="108">
        <v>0</v>
      </c>
      <c r="G5265" s="107">
        <v>5067</v>
      </c>
      <c r="H5265" s="31">
        <v>438219.15683532943</v>
      </c>
      <c r="I5265" s="95">
        <v>6356.7414500235482</v>
      </c>
      <c r="J5265" s="22">
        <v>1.254537487669932</v>
      </c>
      <c r="K5265" s="101">
        <v>5108.8145875554446</v>
      </c>
      <c r="L5265" s="31">
        <v>442692.16675185919</v>
      </c>
      <c r="M5265" s="95">
        <v>6408.4497090018431</v>
      </c>
      <c r="N5265" s="22">
        <v>1.2543907396076139</v>
      </c>
    </row>
    <row r="5266" spans="1:14" s="15" customFormat="1" x14ac:dyDescent="0.3">
      <c r="A5266" s="17" t="s">
        <v>1097</v>
      </c>
      <c r="B5266" s="15" t="s">
        <v>11790</v>
      </c>
      <c r="C5266" s="111" t="s">
        <v>86</v>
      </c>
      <c r="D5266" s="111" t="s">
        <v>87</v>
      </c>
      <c r="E5266" s="111" t="s">
        <v>1094</v>
      </c>
      <c r="F5266" s="108">
        <v>0</v>
      </c>
      <c r="G5266" s="107">
        <v>5609.333333333333</v>
      </c>
      <c r="H5266" s="31">
        <v>273270.61049813969</v>
      </c>
      <c r="I5266" s="95">
        <v>3964.0225438148118</v>
      </c>
      <c r="J5266" s="22">
        <v>0.70668336293347023</v>
      </c>
      <c r="K5266" s="101">
        <v>5660.7714721219372</v>
      </c>
      <c r="L5266" s="31">
        <v>276461.42376477498</v>
      </c>
      <c r="M5266" s="95">
        <v>4002.079240920219</v>
      </c>
      <c r="N5266" s="22">
        <v>0.70698477418309225</v>
      </c>
    </row>
    <row r="5267" spans="1:14" s="15" customFormat="1" x14ac:dyDescent="0.3">
      <c r="A5267" s="17" t="s">
        <v>1115</v>
      </c>
      <c r="B5267" s="15" t="s">
        <v>11791</v>
      </c>
      <c r="C5267" s="111" t="s">
        <v>86</v>
      </c>
      <c r="D5267" s="111" t="s">
        <v>87</v>
      </c>
      <c r="E5267" s="111" t="s">
        <v>1094</v>
      </c>
      <c r="F5267" s="108">
        <v>0</v>
      </c>
      <c r="G5267" s="107">
        <v>7073.25</v>
      </c>
      <c r="H5267" s="31">
        <v>633077.42718373518</v>
      </c>
      <c r="I5267" s="95">
        <v>9183.3263326854922</v>
      </c>
      <c r="J5267" s="22">
        <v>1.298317793473367</v>
      </c>
      <c r="K5267" s="101">
        <v>7138.8574835019153</v>
      </c>
      <c r="L5267" s="31">
        <v>640272.35406469589</v>
      </c>
      <c r="M5267" s="95">
        <v>9268.6374172682226</v>
      </c>
      <c r="N5267" s="22">
        <v>1.298336244796634</v>
      </c>
    </row>
    <row r="5268" spans="1:14" s="15" customFormat="1" x14ac:dyDescent="0.3">
      <c r="A5268" s="17" t="s">
        <v>114</v>
      </c>
      <c r="B5268" s="15" t="s">
        <v>11792</v>
      </c>
      <c r="C5268" s="111" t="s">
        <v>86</v>
      </c>
      <c r="D5268" s="111" t="s">
        <v>87</v>
      </c>
      <c r="E5268" s="111" t="s">
        <v>103</v>
      </c>
      <c r="F5268" s="108">
        <v>0</v>
      </c>
      <c r="G5268" s="107">
        <v>10626.91666666667</v>
      </c>
      <c r="H5268" s="31">
        <v>478925.70439468703</v>
      </c>
      <c r="I5268" s="95">
        <v>6947.2245316546841</v>
      </c>
      <c r="J5268" s="22">
        <v>0.65373849721114008</v>
      </c>
      <c r="K5268" s="101">
        <v>10722.053826688491</v>
      </c>
      <c r="L5268" s="31">
        <v>484243.11817556451</v>
      </c>
      <c r="M5268" s="95">
        <v>7009.9448393849589</v>
      </c>
      <c r="N5268" s="22">
        <v>0.65378750682414577</v>
      </c>
    </row>
    <row r="5269" spans="1:14" s="15" customFormat="1" x14ac:dyDescent="0.3">
      <c r="A5269" s="17" t="s">
        <v>1106</v>
      </c>
      <c r="B5269" s="15" t="s">
        <v>11793</v>
      </c>
      <c r="C5269" s="111" t="s">
        <v>86</v>
      </c>
      <c r="D5269" s="111" t="s">
        <v>87</v>
      </c>
      <c r="E5269" s="111" t="s">
        <v>1094</v>
      </c>
      <c r="F5269" s="108">
        <v>0</v>
      </c>
      <c r="G5269" s="107">
        <v>6951.5833333333348</v>
      </c>
      <c r="H5269" s="31">
        <v>468425.85451432288</v>
      </c>
      <c r="I5269" s="95">
        <v>6794.915282019082</v>
      </c>
      <c r="J5269" s="22">
        <v>0.97746296867894567</v>
      </c>
      <c r="K5269" s="101">
        <v>7005.5264822710651</v>
      </c>
      <c r="L5269" s="31">
        <v>473378.40302596259</v>
      </c>
      <c r="M5269" s="95">
        <v>6852.6662926473537</v>
      </c>
      <c r="N5269" s="22">
        <v>0.97818005684361398</v>
      </c>
    </row>
    <row r="5270" spans="1:14" s="15" customFormat="1" x14ac:dyDescent="0.3">
      <c r="A5270" s="17" t="s">
        <v>1104</v>
      </c>
      <c r="B5270" s="15" t="s">
        <v>11794</v>
      </c>
      <c r="C5270" s="111" t="s">
        <v>86</v>
      </c>
      <c r="D5270" s="111" t="s">
        <v>87</v>
      </c>
      <c r="E5270" s="111" t="s">
        <v>1094</v>
      </c>
      <c r="F5270" s="108">
        <v>0</v>
      </c>
      <c r="G5270" s="107">
        <v>7741.4999999999991</v>
      </c>
      <c r="H5270" s="31">
        <v>471375.79078971752</v>
      </c>
      <c r="I5270" s="95">
        <v>6837.7066157712379</v>
      </c>
      <c r="J5270" s="22">
        <v>0.88325345421058432</v>
      </c>
      <c r="K5270" s="101">
        <v>7823.6800032528054</v>
      </c>
      <c r="L5270" s="31">
        <v>477122.79389142472</v>
      </c>
      <c r="M5270" s="95">
        <v>6906.8704154088246</v>
      </c>
      <c r="N5270" s="22">
        <v>0.88281606769924081</v>
      </c>
    </row>
    <row r="5271" spans="1:14" s="15" customFormat="1" x14ac:dyDescent="0.3">
      <c r="A5271" s="17" t="s">
        <v>1113</v>
      </c>
      <c r="B5271" s="15" t="s">
        <v>11795</v>
      </c>
      <c r="C5271" s="111" t="s">
        <v>86</v>
      </c>
      <c r="D5271" s="111" t="s">
        <v>87</v>
      </c>
      <c r="E5271" s="111" t="s">
        <v>1094</v>
      </c>
      <c r="F5271" s="108">
        <v>0</v>
      </c>
      <c r="G5271" s="107">
        <v>8265.9166666666679</v>
      </c>
      <c r="H5271" s="31">
        <v>596633.00031596655</v>
      </c>
      <c r="I5271" s="95">
        <v>8654.6689354011669</v>
      </c>
      <c r="J5271" s="22">
        <v>1.047030751023923</v>
      </c>
      <c r="K5271" s="101">
        <v>8338.5032520966524</v>
      </c>
      <c r="L5271" s="31">
        <v>603042.16209684138</v>
      </c>
      <c r="M5271" s="95">
        <v>8729.6899707094599</v>
      </c>
      <c r="N5271" s="22">
        <v>1.046913301678505</v>
      </c>
    </row>
    <row r="5272" spans="1:14" s="15" customFormat="1" x14ac:dyDescent="0.3">
      <c r="A5272" s="17" t="s">
        <v>1122</v>
      </c>
      <c r="B5272" s="15" t="s">
        <v>11796</v>
      </c>
      <c r="C5272" s="111" t="s">
        <v>86</v>
      </c>
      <c r="D5272" s="111" t="s">
        <v>87</v>
      </c>
      <c r="E5272" s="111" t="s">
        <v>1094</v>
      </c>
      <c r="F5272" s="108">
        <v>0</v>
      </c>
      <c r="G5272" s="107">
        <v>3646.9166666666661</v>
      </c>
      <c r="H5272" s="31">
        <v>351563.75273311499</v>
      </c>
      <c r="I5272" s="95">
        <v>5099.7311378703544</v>
      </c>
      <c r="J5272" s="22">
        <v>1.398367882787841</v>
      </c>
      <c r="K5272" s="101">
        <v>3677.3694923128792</v>
      </c>
      <c r="L5272" s="31">
        <v>355249.63080917019</v>
      </c>
      <c r="M5272" s="95">
        <v>5142.6240719053276</v>
      </c>
      <c r="N5272" s="22">
        <v>1.3984518234176351</v>
      </c>
    </row>
    <row r="5273" spans="1:14" s="15" customFormat="1" x14ac:dyDescent="0.3">
      <c r="A5273" s="17" t="s">
        <v>1057</v>
      </c>
      <c r="B5273" s="15" t="s">
        <v>7920</v>
      </c>
      <c r="C5273" s="111" t="s">
        <v>86</v>
      </c>
      <c r="D5273" s="111" t="s">
        <v>87</v>
      </c>
      <c r="E5273" s="111" t="s">
        <v>1056</v>
      </c>
      <c r="F5273" s="108">
        <v>0</v>
      </c>
      <c r="G5273" s="107">
        <v>5520.6666666666679</v>
      </c>
      <c r="H5273" s="31">
        <v>274154.16894775158</v>
      </c>
      <c r="I5273" s="95">
        <v>3976.8393103403268</v>
      </c>
      <c r="J5273" s="22">
        <v>0.72035490466253949</v>
      </c>
      <c r="K5273" s="101">
        <v>5574.090344349871</v>
      </c>
      <c r="L5273" s="31">
        <v>277494.52901650581</v>
      </c>
      <c r="M5273" s="95">
        <v>4017.0345609982751</v>
      </c>
      <c r="N5273" s="22">
        <v>0.72066190406657249</v>
      </c>
    </row>
    <row r="5274" spans="1:14" s="15" customFormat="1" x14ac:dyDescent="0.3">
      <c r="A5274" s="17" t="s">
        <v>94</v>
      </c>
      <c r="B5274" s="15" t="s">
        <v>11797</v>
      </c>
      <c r="C5274" s="111" t="s">
        <v>86</v>
      </c>
      <c r="D5274" s="111" t="s">
        <v>87</v>
      </c>
      <c r="E5274" s="111" t="s">
        <v>88</v>
      </c>
      <c r="F5274" s="108">
        <v>0</v>
      </c>
      <c r="G5274" s="107">
        <v>3903.833333333333</v>
      </c>
      <c r="H5274" s="31">
        <v>395332.25009812153</v>
      </c>
      <c r="I5274" s="95">
        <v>5734.6304047454732</v>
      </c>
      <c r="J5274" s="22">
        <v>1.468974188979757</v>
      </c>
      <c r="K5274" s="101">
        <v>3934.9318269303299</v>
      </c>
      <c r="L5274" s="31">
        <v>399312.73139986937</v>
      </c>
      <c r="M5274" s="95">
        <v>5780.4852887189181</v>
      </c>
      <c r="N5274" s="22">
        <v>1.469017899918311</v>
      </c>
    </row>
    <row r="5275" spans="1:14" s="15" customFormat="1" x14ac:dyDescent="0.3">
      <c r="A5275" s="17" t="s">
        <v>120</v>
      </c>
      <c r="B5275" s="15" t="s">
        <v>11798</v>
      </c>
      <c r="C5275" s="111" t="s">
        <v>86</v>
      </c>
      <c r="D5275" s="111" t="s">
        <v>87</v>
      </c>
      <c r="E5275" s="111" t="s">
        <v>103</v>
      </c>
      <c r="F5275" s="108">
        <v>0</v>
      </c>
      <c r="G5275" s="107">
        <v>9210.0833333333358</v>
      </c>
      <c r="H5275" s="31">
        <v>326640.93045905372</v>
      </c>
      <c r="I5275" s="95">
        <v>4738.2044110489878</v>
      </c>
      <c r="J5275" s="22">
        <v>0.51445836476857643</v>
      </c>
      <c r="K5275" s="101">
        <v>9287.6565816875245</v>
      </c>
      <c r="L5275" s="31">
        <v>330362.31122870621</v>
      </c>
      <c r="M5275" s="95">
        <v>4782.3531028175512</v>
      </c>
      <c r="N5275" s="22">
        <v>0.51491493691174139</v>
      </c>
    </row>
    <row r="5276" spans="1:14" s="15" customFormat="1" x14ac:dyDescent="0.3">
      <c r="A5276" s="17" t="s">
        <v>1099</v>
      </c>
      <c r="B5276" s="15" t="s">
        <v>11799</v>
      </c>
      <c r="C5276" s="111" t="s">
        <v>86</v>
      </c>
      <c r="D5276" s="111" t="s">
        <v>87</v>
      </c>
      <c r="E5276" s="111" t="s">
        <v>1094</v>
      </c>
      <c r="F5276" s="108">
        <v>0</v>
      </c>
      <c r="G5276" s="107">
        <v>8556.9999999999982</v>
      </c>
      <c r="H5276" s="31">
        <v>382785.29081438662</v>
      </c>
      <c r="I5276" s="95">
        <v>5552.6260927325993</v>
      </c>
      <c r="J5276" s="22">
        <v>0.64889869028077607</v>
      </c>
      <c r="K5276" s="101">
        <v>8637.3295150981394</v>
      </c>
      <c r="L5276" s="31">
        <v>387456.41346820438</v>
      </c>
      <c r="M5276" s="95">
        <v>5608.8522152075884</v>
      </c>
      <c r="N5276" s="22">
        <v>0.6493734209634191</v>
      </c>
    </row>
    <row r="5277" spans="1:14" s="15" customFormat="1" x14ac:dyDescent="0.3">
      <c r="A5277" s="17" t="s">
        <v>1120</v>
      </c>
      <c r="B5277" s="15" t="s">
        <v>11800</v>
      </c>
      <c r="C5277" s="111" t="s">
        <v>86</v>
      </c>
      <c r="D5277" s="111" t="s">
        <v>87</v>
      </c>
      <c r="E5277" s="111" t="s">
        <v>1094</v>
      </c>
      <c r="F5277" s="108">
        <v>0</v>
      </c>
      <c r="G5277" s="107">
        <v>4439.7499999999991</v>
      </c>
      <c r="H5277" s="31">
        <v>367197.79297035962</v>
      </c>
      <c r="I5277" s="95">
        <v>5326.5161837937894</v>
      </c>
      <c r="J5277" s="22">
        <v>1.199733359714801</v>
      </c>
      <c r="K5277" s="101">
        <v>4476.6381864187906</v>
      </c>
      <c r="L5277" s="31">
        <v>371333.40418175142</v>
      </c>
      <c r="M5277" s="95">
        <v>5375.4541523321732</v>
      </c>
      <c r="N5277" s="22">
        <v>1.200779229520984</v>
      </c>
    </row>
    <row r="5278" spans="1:14" s="15" customFormat="1" x14ac:dyDescent="0.3">
      <c r="A5278" s="17" t="s">
        <v>108</v>
      </c>
      <c r="B5278" s="15" t="s">
        <v>11801</v>
      </c>
      <c r="C5278" s="111" t="s">
        <v>86</v>
      </c>
      <c r="D5278" s="111" t="s">
        <v>87</v>
      </c>
      <c r="E5278" s="111" t="s">
        <v>103</v>
      </c>
      <c r="F5278" s="108">
        <v>0</v>
      </c>
      <c r="G5278" s="107">
        <v>12579.58333333333</v>
      </c>
      <c r="H5278" s="31">
        <v>1075714.9132812549</v>
      </c>
      <c r="I5278" s="95">
        <v>15604.15940518316</v>
      </c>
      <c r="J5278" s="22">
        <v>1.240435314247279</v>
      </c>
      <c r="K5278" s="101">
        <v>12681.986326663629</v>
      </c>
      <c r="L5278" s="31">
        <v>1086846.2385042449</v>
      </c>
      <c r="M5278" s="95">
        <v>15733.27920386796</v>
      </c>
      <c r="N5278" s="22">
        <v>1.240600549362606</v>
      </c>
    </row>
    <row r="5279" spans="1:14" s="15" customFormat="1" x14ac:dyDescent="0.3">
      <c r="A5279" s="17" t="s">
        <v>1058</v>
      </c>
      <c r="B5279" s="15" t="s">
        <v>11802</v>
      </c>
      <c r="C5279" s="111" t="s">
        <v>86</v>
      </c>
      <c r="D5279" s="111" t="s">
        <v>87</v>
      </c>
      <c r="E5279" s="111" t="s">
        <v>1056</v>
      </c>
      <c r="F5279" s="108">
        <v>0</v>
      </c>
      <c r="G5279" s="107">
        <v>5890.9999999999982</v>
      </c>
      <c r="H5279" s="31">
        <v>471054.79087772447</v>
      </c>
      <c r="I5279" s="95">
        <v>6833.050239129112</v>
      </c>
      <c r="J5279" s="22">
        <v>1.159913467854204</v>
      </c>
      <c r="K5279" s="101">
        <v>5940.8432065810503</v>
      </c>
      <c r="L5279" s="31">
        <v>476156.70184069843</v>
      </c>
      <c r="M5279" s="95">
        <v>6892.8851841661508</v>
      </c>
      <c r="N5279" s="22">
        <v>1.160253678557021</v>
      </c>
    </row>
    <row r="5280" spans="1:14" s="15" customFormat="1" x14ac:dyDescent="0.3">
      <c r="A5280" s="17" t="s">
        <v>111</v>
      </c>
      <c r="B5280" s="15" t="s">
        <v>11803</v>
      </c>
      <c r="C5280" s="111" t="s">
        <v>86</v>
      </c>
      <c r="D5280" s="111" t="s">
        <v>87</v>
      </c>
      <c r="E5280" s="111" t="s">
        <v>103</v>
      </c>
      <c r="F5280" s="108">
        <v>0</v>
      </c>
      <c r="G5280" s="107">
        <v>3051.333333333333</v>
      </c>
      <c r="H5280" s="31">
        <v>262746.93916673999</v>
      </c>
      <c r="I5280" s="95">
        <v>3811.367743778605</v>
      </c>
      <c r="J5280" s="22">
        <v>1.249082721360697</v>
      </c>
      <c r="K5280" s="101">
        <v>3077.2970886079138</v>
      </c>
      <c r="L5280" s="31">
        <v>265548.29806880967</v>
      </c>
      <c r="M5280" s="95">
        <v>3844.0998989685681</v>
      </c>
      <c r="N5280" s="22">
        <v>1.2491806245160211</v>
      </c>
    </row>
    <row r="5281" spans="1:14" s="15" customFormat="1" x14ac:dyDescent="0.3">
      <c r="A5281" s="17" t="s">
        <v>1089</v>
      </c>
      <c r="B5281" s="15" t="s">
        <v>11804</v>
      </c>
      <c r="C5281" s="111" t="s">
        <v>86</v>
      </c>
      <c r="D5281" s="111" t="s">
        <v>87</v>
      </c>
      <c r="E5281" s="111" t="s">
        <v>1056</v>
      </c>
      <c r="F5281" s="108">
        <v>0</v>
      </c>
      <c r="G5281" s="107">
        <v>4591.0833333333348</v>
      </c>
      <c r="H5281" s="31">
        <v>292060.45489235979</v>
      </c>
      <c r="I5281" s="95">
        <v>4236.5852121445196</v>
      </c>
      <c r="J5281" s="22">
        <v>0.9227855180464708</v>
      </c>
      <c r="K5281" s="101">
        <v>4628.4328993109521</v>
      </c>
      <c r="L5281" s="31">
        <v>294844.4023226854</v>
      </c>
      <c r="M5281" s="95">
        <v>4268.1928124667911</v>
      </c>
      <c r="N5281" s="22">
        <v>0.92216802216193072</v>
      </c>
    </row>
    <row r="5282" spans="1:14" s="15" customFormat="1" x14ac:dyDescent="0.3">
      <c r="A5282" s="17" t="s">
        <v>117</v>
      </c>
      <c r="B5282" s="15" t="s">
        <v>11805</v>
      </c>
      <c r="C5282" s="111" t="s">
        <v>86</v>
      </c>
      <c r="D5282" s="111" t="s">
        <v>87</v>
      </c>
      <c r="E5282" s="111" t="s">
        <v>103</v>
      </c>
      <c r="F5282" s="108">
        <v>0</v>
      </c>
      <c r="G5282" s="107">
        <v>2436.083333333333</v>
      </c>
      <c r="H5282" s="31">
        <v>198400.43618513091</v>
      </c>
      <c r="I5282" s="95">
        <v>2877.967009723151</v>
      </c>
      <c r="J5282" s="22">
        <v>1.181391034675805</v>
      </c>
      <c r="K5282" s="101">
        <v>2456.8218447830118</v>
      </c>
      <c r="L5282" s="31">
        <v>200594.4213037951</v>
      </c>
      <c r="M5282" s="95">
        <v>2903.8220175968358</v>
      </c>
      <c r="N5282" s="22">
        <v>1.181942444773932</v>
      </c>
    </row>
    <row r="5283" spans="1:14" s="15" customFormat="1" x14ac:dyDescent="0.3">
      <c r="A5283" s="17" t="s">
        <v>91</v>
      </c>
      <c r="B5283" s="15" t="s">
        <v>11806</v>
      </c>
      <c r="C5283" s="111" t="s">
        <v>86</v>
      </c>
      <c r="D5283" s="111" t="s">
        <v>87</v>
      </c>
      <c r="E5283" s="111" t="s">
        <v>88</v>
      </c>
      <c r="F5283" s="108">
        <v>0</v>
      </c>
      <c r="G5283" s="107">
        <v>3342</v>
      </c>
      <c r="H5283" s="31">
        <v>175995.08083785689</v>
      </c>
      <c r="I5283" s="95">
        <v>2552.958281060834</v>
      </c>
      <c r="J5283" s="22">
        <v>0.76390134083208661</v>
      </c>
      <c r="K5283" s="101">
        <v>3368.8508702924132</v>
      </c>
      <c r="L5283" s="31">
        <v>177734.45537584831</v>
      </c>
      <c r="M5283" s="95">
        <v>2572.8991935639961</v>
      </c>
      <c r="N5283" s="22">
        <v>0.76373199426921212</v>
      </c>
    </row>
    <row r="5284" spans="1:14" s="15" customFormat="1" x14ac:dyDescent="0.3">
      <c r="A5284" s="17" t="s">
        <v>1118</v>
      </c>
      <c r="B5284" s="15" t="s">
        <v>11807</v>
      </c>
      <c r="C5284" s="111" t="s">
        <v>86</v>
      </c>
      <c r="D5284" s="111" t="s">
        <v>87</v>
      </c>
      <c r="E5284" s="111" t="s">
        <v>1094</v>
      </c>
      <c r="F5284" s="108">
        <v>1</v>
      </c>
      <c r="G5284" s="107">
        <v>394.58333333333343</v>
      </c>
      <c r="H5284" s="31">
        <v>26559.726112640859</v>
      </c>
      <c r="I5284" s="95">
        <v>385.27140871876537</v>
      </c>
      <c r="J5284" s="22">
        <v>0.97640061343720885</v>
      </c>
      <c r="K5284" s="101">
        <v>397.66993405113601</v>
      </c>
      <c r="L5284" s="31">
        <v>26774.61433385628</v>
      </c>
      <c r="M5284" s="95">
        <v>387.59160952720248</v>
      </c>
      <c r="N5284" s="22">
        <v>0.97465655896772541</v>
      </c>
    </row>
    <row r="5285" spans="1:14" s="15" customFormat="1" x14ac:dyDescent="0.3">
      <c r="A5285" s="17" t="s">
        <v>4364</v>
      </c>
      <c r="B5285" s="15" t="s">
        <v>11808</v>
      </c>
      <c r="C5285" s="111" t="s">
        <v>86</v>
      </c>
      <c r="D5285" s="111" t="s">
        <v>87</v>
      </c>
      <c r="E5285" s="111" t="s">
        <v>4279</v>
      </c>
      <c r="F5285" s="108">
        <v>0</v>
      </c>
      <c r="G5285" s="107">
        <v>6184.4166666666661</v>
      </c>
      <c r="H5285" s="31">
        <v>592528.30735780799</v>
      </c>
      <c r="I5285" s="95">
        <v>8595.12687417505</v>
      </c>
      <c r="J5285" s="22">
        <v>1.389803976258885</v>
      </c>
      <c r="K5285" s="101">
        <v>6238.8198831368454</v>
      </c>
      <c r="L5285" s="31">
        <v>598810.39777617622</v>
      </c>
      <c r="M5285" s="95">
        <v>8668.4305880817756</v>
      </c>
      <c r="N5285" s="22">
        <v>1.3894343402206599</v>
      </c>
    </row>
    <row r="5286" spans="1:14" s="15" customFormat="1" x14ac:dyDescent="0.3">
      <c r="A5286" s="17" t="s">
        <v>4288</v>
      </c>
      <c r="B5286" s="15" t="s">
        <v>11809</v>
      </c>
      <c r="C5286" s="111" t="s">
        <v>86</v>
      </c>
      <c r="D5286" s="111" t="s">
        <v>87</v>
      </c>
      <c r="E5286" s="111" t="s">
        <v>4279</v>
      </c>
      <c r="F5286" s="108">
        <v>0</v>
      </c>
      <c r="G5286" s="107">
        <v>5043.7499999999991</v>
      </c>
      <c r="H5286" s="31">
        <v>486495.87307041319</v>
      </c>
      <c r="I5286" s="95">
        <v>7057.0362645606037</v>
      </c>
      <c r="J5286" s="22">
        <v>1.399164562985993</v>
      </c>
      <c r="K5286" s="101">
        <v>5083.919212818043</v>
      </c>
      <c r="L5286" s="31">
        <v>491585.02478429081</v>
      </c>
      <c r="M5286" s="95">
        <v>7116.2269080635851</v>
      </c>
      <c r="N5286" s="22">
        <v>1.3997521617026289</v>
      </c>
    </row>
    <row r="5287" spans="1:14" s="15" customFormat="1" x14ac:dyDescent="0.3">
      <c r="A5287" s="17" t="s">
        <v>4302</v>
      </c>
      <c r="B5287" s="15" t="s">
        <v>11810</v>
      </c>
      <c r="C5287" s="111" t="s">
        <v>86</v>
      </c>
      <c r="D5287" s="111" t="s">
        <v>87</v>
      </c>
      <c r="E5287" s="111" t="s">
        <v>4279</v>
      </c>
      <c r="F5287" s="108">
        <v>0</v>
      </c>
      <c r="G5287" s="107">
        <v>4161.666666666667</v>
      </c>
      <c r="H5287" s="31">
        <v>386930.01512936101</v>
      </c>
      <c r="I5287" s="95">
        <v>5612.748842824556</v>
      </c>
      <c r="J5287" s="22">
        <v>1.3486781360411431</v>
      </c>
      <c r="K5287" s="101">
        <v>4198.88461349716</v>
      </c>
      <c r="L5287" s="31">
        <v>391104.79117620212</v>
      </c>
      <c r="M5287" s="95">
        <v>5661.6664432810021</v>
      </c>
      <c r="N5287" s="22">
        <v>1.3483739050798831</v>
      </c>
    </row>
    <row r="5288" spans="1:14" s="15" customFormat="1" x14ac:dyDescent="0.3">
      <c r="A5288" s="17" t="s">
        <v>4281</v>
      </c>
      <c r="B5288" s="15" t="s">
        <v>11811</v>
      </c>
      <c r="C5288" s="111" t="s">
        <v>86</v>
      </c>
      <c r="D5288" s="111" t="s">
        <v>87</v>
      </c>
      <c r="E5288" s="111" t="s">
        <v>4279</v>
      </c>
      <c r="F5288" s="108">
        <v>0</v>
      </c>
      <c r="G5288" s="107">
        <v>3262.0000000000009</v>
      </c>
      <c r="H5288" s="31">
        <v>288920.38145656837</v>
      </c>
      <c r="I5288" s="95">
        <v>4191.0357772235029</v>
      </c>
      <c r="J5288" s="22">
        <v>1.2848055724167691</v>
      </c>
      <c r="K5288" s="101">
        <v>3287.9590185679372</v>
      </c>
      <c r="L5288" s="31">
        <v>291831.12193895801</v>
      </c>
      <c r="M5288" s="95">
        <v>4224.5723076362574</v>
      </c>
      <c r="N5288" s="22">
        <v>1.2848616067837311</v>
      </c>
    </row>
    <row r="5289" spans="1:14" s="15" customFormat="1" x14ac:dyDescent="0.3">
      <c r="A5289" s="17" t="s">
        <v>4284</v>
      </c>
      <c r="B5289" s="15" t="s">
        <v>11812</v>
      </c>
      <c r="C5289" s="111" t="s">
        <v>86</v>
      </c>
      <c r="D5289" s="111" t="s">
        <v>87</v>
      </c>
      <c r="E5289" s="111" t="s">
        <v>4279</v>
      </c>
      <c r="F5289" s="108">
        <v>0</v>
      </c>
      <c r="G5289" s="107">
        <v>8633.75</v>
      </c>
      <c r="H5289" s="31">
        <v>592715.04250815371</v>
      </c>
      <c r="I5289" s="95">
        <v>8597.8356262956822</v>
      </c>
      <c r="J5289" s="22">
        <v>0.99584023469473659</v>
      </c>
      <c r="K5289" s="101">
        <v>8713.0089701914985</v>
      </c>
      <c r="L5289" s="31">
        <v>599714.63347551716</v>
      </c>
      <c r="M5289" s="95">
        <v>8681.520381485685</v>
      </c>
      <c r="N5289" s="22">
        <v>0.99638602590522507</v>
      </c>
    </row>
    <row r="5290" spans="1:14" s="15" customFormat="1" x14ac:dyDescent="0.3">
      <c r="A5290" s="17" t="s">
        <v>4329</v>
      </c>
      <c r="B5290" s="15" t="s">
        <v>8599</v>
      </c>
      <c r="C5290" s="111" t="s">
        <v>86</v>
      </c>
      <c r="D5290" s="111" t="s">
        <v>87</v>
      </c>
      <c r="E5290" s="111" t="s">
        <v>4279</v>
      </c>
      <c r="F5290" s="108">
        <v>0</v>
      </c>
      <c r="G5290" s="107">
        <v>11137.75</v>
      </c>
      <c r="H5290" s="31">
        <v>1320199.7910945481</v>
      </c>
      <c r="I5290" s="95">
        <v>19150.62042236709</v>
      </c>
      <c r="J5290" s="22">
        <v>1.7194334962058839</v>
      </c>
      <c r="K5290" s="101">
        <v>11237.70921256642</v>
      </c>
      <c r="L5290" s="31">
        <v>1334607.61777267</v>
      </c>
      <c r="M5290" s="95">
        <v>19319.894143374269</v>
      </c>
      <c r="N5290" s="22">
        <v>1.7192021770566941</v>
      </c>
    </row>
    <row r="5291" spans="1:14" s="15" customFormat="1" x14ac:dyDescent="0.3">
      <c r="A5291" s="17" t="s">
        <v>4331</v>
      </c>
      <c r="B5291" s="15" t="s">
        <v>11813</v>
      </c>
      <c r="C5291" s="111" t="s">
        <v>86</v>
      </c>
      <c r="D5291" s="111" t="s">
        <v>87</v>
      </c>
      <c r="E5291" s="111" t="s">
        <v>4279</v>
      </c>
      <c r="F5291" s="108">
        <v>0</v>
      </c>
      <c r="G5291" s="107">
        <v>6461.6666666666679</v>
      </c>
      <c r="H5291" s="31">
        <v>472219.55948398792</v>
      </c>
      <c r="I5291" s="95">
        <v>6849.9461980657106</v>
      </c>
      <c r="J5291" s="22">
        <v>1.060089687603669</v>
      </c>
      <c r="K5291" s="101">
        <v>6520.715226863028</v>
      </c>
      <c r="L5291" s="31">
        <v>477290.11113130092</v>
      </c>
      <c r="M5291" s="95">
        <v>6909.2925140988991</v>
      </c>
      <c r="N5291" s="22">
        <v>1.059591206442366</v>
      </c>
    </row>
    <row r="5292" spans="1:14" s="15" customFormat="1" x14ac:dyDescent="0.3">
      <c r="A5292" s="17" t="s">
        <v>4361</v>
      </c>
      <c r="B5292" s="15" t="s">
        <v>11814</v>
      </c>
      <c r="C5292" s="111" t="s">
        <v>86</v>
      </c>
      <c r="D5292" s="111" t="s">
        <v>87</v>
      </c>
      <c r="E5292" s="111" t="s">
        <v>4279</v>
      </c>
      <c r="F5292" s="108">
        <v>0</v>
      </c>
      <c r="G5292" s="107">
        <v>13185.25</v>
      </c>
      <c r="H5292" s="31">
        <v>1123564.0562138041</v>
      </c>
      <c r="I5292" s="95">
        <v>16298.25190543807</v>
      </c>
      <c r="J5292" s="22">
        <v>1.236097298529651</v>
      </c>
      <c r="K5292" s="101">
        <v>13295.784355891899</v>
      </c>
      <c r="L5292" s="31">
        <v>1135677.2539562089</v>
      </c>
      <c r="M5292" s="95">
        <v>16440.161164439931</v>
      </c>
      <c r="N5292" s="22">
        <v>1.236494269490362</v>
      </c>
    </row>
    <row r="5293" spans="1:14" s="15" customFormat="1" x14ac:dyDescent="0.3">
      <c r="A5293" s="17" t="s">
        <v>4315</v>
      </c>
      <c r="B5293" s="15" t="s">
        <v>11815</v>
      </c>
      <c r="C5293" s="111" t="s">
        <v>86</v>
      </c>
      <c r="D5293" s="111" t="s">
        <v>87</v>
      </c>
      <c r="E5293" s="111" t="s">
        <v>4279</v>
      </c>
      <c r="F5293" s="108">
        <v>0</v>
      </c>
      <c r="G5293" s="107">
        <v>4966.333333333333</v>
      </c>
      <c r="H5293" s="31">
        <v>459369.06900055252</v>
      </c>
      <c r="I5293" s="95">
        <v>6663.5389079346614</v>
      </c>
      <c r="J5293" s="22">
        <v>1.341742178925027</v>
      </c>
      <c r="K5293" s="101">
        <v>5009.8314870195754</v>
      </c>
      <c r="L5293" s="31">
        <v>464634.69869381678</v>
      </c>
      <c r="M5293" s="95">
        <v>6726.0916801032236</v>
      </c>
      <c r="N5293" s="22">
        <v>1.3425784275440129</v>
      </c>
    </row>
    <row r="5294" spans="1:14" s="15" customFormat="1" x14ac:dyDescent="0.3">
      <c r="A5294" s="17" t="s">
        <v>4312</v>
      </c>
      <c r="B5294" s="15" t="s">
        <v>11816</v>
      </c>
      <c r="C5294" s="111" t="s">
        <v>86</v>
      </c>
      <c r="D5294" s="111" t="s">
        <v>87</v>
      </c>
      <c r="E5294" s="111" t="s">
        <v>4279</v>
      </c>
      <c r="F5294" s="108">
        <v>0</v>
      </c>
      <c r="G5294" s="107">
        <v>9759.1666666666661</v>
      </c>
      <c r="H5294" s="31">
        <v>1063880.306651362</v>
      </c>
      <c r="I5294" s="95">
        <v>15432.488374066579</v>
      </c>
      <c r="J5294" s="22">
        <v>1.5813325974622059</v>
      </c>
      <c r="K5294" s="101">
        <v>9845.4288825324657</v>
      </c>
      <c r="L5294" s="31">
        <v>1074679.8186249849</v>
      </c>
      <c r="M5294" s="95">
        <v>15557.15706801247</v>
      </c>
      <c r="N5294" s="22">
        <v>1.58014010904224</v>
      </c>
    </row>
    <row r="5295" spans="1:14" s="15" customFormat="1" x14ac:dyDescent="0.3">
      <c r="A5295" s="17" t="s">
        <v>4278</v>
      </c>
      <c r="B5295" s="15" t="s">
        <v>11817</v>
      </c>
      <c r="C5295" s="111" t="s">
        <v>86</v>
      </c>
      <c r="D5295" s="111" t="s">
        <v>87</v>
      </c>
      <c r="E5295" s="111" t="s">
        <v>4279</v>
      </c>
      <c r="F5295" s="108">
        <v>0</v>
      </c>
      <c r="G5295" s="107">
        <v>12775.25</v>
      </c>
      <c r="H5295" s="31">
        <v>849751.76880497229</v>
      </c>
      <c r="I5295" s="95">
        <v>12326.371877492311</v>
      </c>
      <c r="J5295" s="22">
        <v>0.96486345687891084</v>
      </c>
      <c r="K5295" s="101">
        <v>12890.595482721001</v>
      </c>
      <c r="L5295" s="31">
        <v>859112.79691784561</v>
      </c>
      <c r="M5295" s="95">
        <v>12436.590405029579</v>
      </c>
      <c r="N5295" s="22">
        <v>0.96478013150750264</v>
      </c>
    </row>
    <row r="5296" spans="1:14" s="15" customFormat="1" x14ac:dyDescent="0.3">
      <c r="A5296" s="17" t="s">
        <v>4356</v>
      </c>
      <c r="B5296" s="15" t="s">
        <v>11818</v>
      </c>
      <c r="C5296" s="111" t="s">
        <v>86</v>
      </c>
      <c r="D5296" s="111" t="s">
        <v>87</v>
      </c>
      <c r="E5296" s="111" t="s">
        <v>4279</v>
      </c>
      <c r="F5296" s="108">
        <v>0</v>
      </c>
      <c r="G5296" s="107">
        <v>6201.4166666666661</v>
      </c>
      <c r="H5296" s="31">
        <v>400453.29844225099</v>
      </c>
      <c r="I5296" s="95">
        <v>5808.9155649648264</v>
      </c>
      <c r="J5296" s="22">
        <v>0.9367078326132191</v>
      </c>
      <c r="K5296" s="101">
        <v>6259.2073982647526</v>
      </c>
      <c r="L5296" s="31">
        <v>405009.78770610318</v>
      </c>
      <c r="M5296" s="95">
        <v>5862.9563635873274</v>
      </c>
      <c r="N5296" s="22">
        <v>0.93669309715040294</v>
      </c>
    </row>
    <row r="5297" spans="1:14" s="15" customFormat="1" x14ac:dyDescent="0.3">
      <c r="A5297" s="17" t="s">
        <v>4320</v>
      </c>
      <c r="B5297" s="15" t="s">
        <v>11819</v>
      </c>
      <c r="C5297" s="111" t="s">
        <v>86</v>
      </c>
      <c r="D5297" s="111" t="s">
        <v>87</v>
      </c>
      <c r="E5297" s="111" t="s">
        <v>4279</v>
      </c>
      <c r="F5297" s="108">
        <v>0</v>
      </c>
      <c r="G5297" s="107">
        <v>5924.6666666666652</v>
      </c>
      <c r="H5297" s="31">
        <v>745438.34561418346</v>
      </c>
      <c r="I5297" s="95">
        <v>10813.21698536168</v>
      </c>
      <c r="J5297" s="22">
        <v>1.8251182038981131</v>
      </c>
      <c r="K5297" s="101">
        <v>5978.7462245732204</v>
      </c>
      <c r="L5297" s="31">
        <v>753654.24822282454</v>
      </c>
      <c r="M5297" s="95">
        <v>10909.963424807491</v>
      </c>
      <c r="N5297" s="22">
        <v>1.824791187819027</v>
      </c>
    </row>
    <row r="5298" spans="1:14" s="15" customFormat="1" x14ac:dyDescent="0.3">
      <c r="A5298" s="17" t="s">
        <v>4298</v>
      </c>
      <c r="B5298" s="15" t="s">
        <v>7829</v>
      </c>
      <c r="C5298" s="111" t="s">
        <v>86</v>
      </c>
      <c r="D5298" s="111" t="s">
        <v>87</v>
      </c>
      <c r="E5298" s="111" t="s">
        <v>4279</v>
      </c>
      <c r="F5298" s="108">
        <v>0</v>
      </c>
      <c r="G5298" s="107">
        <v>6027.6666666666652</v>
      </c>
      <c r="H5298" s="31">
        <v>542243.56216613168</v>
      </c>
      <c r="I5298" s="95">
        <v>7865.703892367992</v>
      </c>
      <c r="J5298" s="22">
        <v>1.304933455571752</v>
      </c>
      <c r="K5298" s="101">
        <v>6084.2380103048563</v>
      </c>
      <c r="L5298" s="31">
        <v>548187.12551990093</v>
      </c>
      <c r="M5298" s="95">
        <v>7935.6037645583938</v>
      </c>
      <c r="N5298" s="22">
        <v>1.3042888445714791</v>
      </c>
    </row>
    <row r="5299" spans="1:14" s="15" customFormat="1" x14ac:dyDescent="0.3">
      <c r="A5299" s="17" t="s">
        <v>4321</v>
      </c>
      <c r="B5299" s="15" t="s">
        <v>11820</v>
      </c>
      <c r="C5299" s="111" t="s">
        <v>86</v>
      </c>
      <c r="D5299" s="111" t="s">
        <v>87</v>
      </c>
      <c r="E5299" s="111" t="s">
        <v>4279</v>
      </c>
      <c r="F5299" s="108">
        <v>0</v>
      </c>
      <c r="G5299" s="107">
        <v>8904.7500000000018</v>
      </c>
      <c r="H5299" s="31">
        <v>748885.802978958</v>
      </c>
      <c r="I5299" s="95">
        <v>10863.225285514771</v>
      </c>
      <c r="J5299" s="22">
        <v>1.2199360212824351</v>
      </c>
      <c r="K5299" s="101">
        <v>8988.9699056305326</v>
      </c>
      <c r="L5299" s="31">
        <v>757835.34927860892</v>
      </c>
      <c r="M5299" s="95">
        <v>10970.489401675</v>
      </c>
      <c r="N5299" s="22">
        <v>1.2204389954407651</v>
      </c>
    </row>
    <row r="5300" spans="1:14" s="15" customFormat="1" x14ac:dyDescent="0.3">
      <c r="A5300" s="17" t="s">
        <v>4295</v>
      </c>
      <c r="B5300" s="15" t="s">
        <v>11821</v>
      </c>
      <c r="C5300" s="111" t="s">
        <v>86</v>
      </c>
      <c r="D5300" s="111" t="s">
        <v>87</v>
      </c>
      <c r="E5300" s="111" t="s">
        <v>4279</v>
      </c>
      <c r="F5300" s="108">
        <v>0</v>
      </c>
      <c r="G5300" s="107">
        <v>3514.666666666667</v>
      </c>
      <c r="H5300" s="31">
        <v>444071.67926286912</v>
      </c>
      <c r="I5300" s="95">
        <v>6441.6372637323802</v>
      </c>
      <c r="J5300" s="22">
        <v>1.832787537101398</v>
      </c>
      <c r="K5300" s="101">
        <v>3544.7945268022072</v>
      </c>
      <c r="L5300" s="31">
        <v>449174.20110809093</v>
      </c>
      <c r="M5300" s="95">
        <v>6502.2841933314867</v>
      </c>
      <c r="N5300" s="22">
        <v>1.834319068190748</v>
      </c>
    </row>
    <row r="5301" spans="1:14" s="15" customFormat="1" x14ac:dyDescent="0.3">
      <c r="A5301" s="17" t="s">
        <v>4292</v>
      </c>
      <c r="B5301" s="15" t="s">
        <v>11822</v>
      </c>
      <c r="C5301" s="111" t="s">
        <v>86</v>
      </c>
      <c r="D5301" s="111" t="s">
        <v>87</v>
      </c>
      <c r="E5301" s="111" t="s">
        <v>4279</v>
      </c>
      <c r="F5301" s="108">
        <v>0</v>
      </c>
      <c r="G5301" s="107">
        <v>11828.33333333333</v>
      </c>
      <c r="H5301" s="31">
        <v>833768.11112494709</v>
      </c>
      <c r="I5301" s="95">
        <v>12094.51533331164</v>
      </c>
      <c r="J5301" s="22">
        <v>1.022503762151189</v>
      </c>
      <c r="K5301" s="101">
        <v>11937.371078227319</v>
      </c>
      <c r="L5301" s="31">
        <v>842918.23520251282</v>
      </c>
      <c r="M5301" s="95">
        <v>12202.15654306742</v>
      </c>
      <c r="N5301" s="22">
        <v>1.0221812208990499</v>
      </c>
    </row>
    <row r="5302" spans="1:14" s="15" customFormat="1" x14ac:dyDescent="0.3">
      <c r="A5302" s="17" t="s">
        <v>4325</v>
      </c>
      <c r="B5302" s="15" t="s">
        <v>11823</v>
      </c>
      <c r="C5302" s="111" t="s">
        <v>86</v>
      </c>
      <c r="D5302" s="111" t="s">
        <v>87</v>
      </c>
      <c r="E5302" s="111" t="s">
        <v>4279</v>
      </c>
      <c r="F5302" s="108">
        <v>0</v>
      </c>
      <c r="G5302" s="107">
        <v>3910.5000000000009</v>
      </c>
      <c r="H5302" s="31">
        <v>234989.70912956281</v>
      </c>
      <c r="I5302" s="95">
        <v>3408.7255224996602</v>
      </c>
      <c r="J5302" s="22">
        <v>0.87168534010987331</v>
      </c>
      <c r="K5302" s="101">
        <v>3944.7744031363</v>
      </c>
      <c r="L5302" s="31">
        <v>237619.33930986971</v>
      </c>
      <c r="M5302" s="95">
        <v>3439.7979007094082</v>
      </c>
      <c r="N5302" s="22">
        <v>0.87198849647132937</v>
      </c>
    </row>
    <row r="5303" spans="1:14" s="15" customFormat="1" x14ac:dyDescent="0.3">
      <c r="A5303" s="17" t="s">
        <v>4335</v>
      </c>
      <c r="B5303" s="15" t="s">
        <v>11824</v>
      </c>
      <c r="C5303" s="111" t="s">
        <v>86</v>
      </c>
      <c r="D5303" s="111" t="s">
        <v>87</v>
      </c>
      <c r="E5303" s="111" t="s">
        <v>4279</v>
      </c>
      <c r="F5303" s="108">
        <v>0</v>
      </c>
      <c r="G5303" s="107">
        <v>12672.33333333333</v>
      </c>
      <c r="H5303" s="31">
        <v>973752.01334239426</v>
      </c>
      <c r="I5303" s="95">
        <v>14125.100851269881</v>
      </c>
      <c r="J5303" s="22">
        <v>1.1146408857566259</v>
      </c>
      <c r="K5303" s="101">
        <v>12785.747148353381</v>
      </c>
      <c r="L5303" s="31">
        <v>985586.94134551962</v>
      </c>
      <c r="M5303" s="95">
        <v>14267.4409484233</v>
      </c>
      <c r="N5303" s="22">
        <v>1.115886368068896</v>
      </c>
    </row>
    <row r="5304" spans="1:14" s="15" customFormat="1" x14ac:dyDescent="0.3">
      <c r="A5304" s="17" t="s">
        <v>4290</v>
      </c>
      <c r="B5304" s="15" t="s">
        <v>11825</v>
      </c>
      <c r="C5304" s="111" t="s">
        <v>86</v>
      </c>
      <c r="D5304" s="111" t="s">
        <v>87</v>
      </c>
      <c r="E5304" s="111" t="s">
        <v>4279</v>
      </c>
      <c r="F5304" s="108">
        <v>0</v>
      </c>
      <c r="G5304" s="107">
        <v>9697.6666666666661</v>
      </c>
      <c r="H5304" s="31">
        <v>1197641.7254969641</v>
      </c>
      <c r="I5304" s="95">
        <v>17372.811480272791</v>
      </c>
      <c r="J5304" s="22">
        <v>1.7914424239789091</v>
      </c>
      <c r="K5304" s="101">
        <v>9789.4416507474016</v>
      </c>
      <c r="L5304" s="31">
        <v>1210560.151001465</v>
      </c>
      <c r="M5304" s="95">
        <v>17524.172393506629</v>
      </c>
      <c r="N5304" s="22">
        <v>1.790109489254547</v>
      </c>
    </row>
    <row r="5305" spans="1:14" s="15" customFormat="1" x14ac:dyDescent="0.3">
      <c r="A5305" s="17" t="s">
        <v>4337</v>
      </c>
      <c r="B5305" s="15" t="s">
        <v>9058</v>
      </c>
      <c r="C5305" s="111" t="s">
        <v>86</v>
      </c>
      <c r="D5305" s="111" t="s">
        <v>87</v>
      </c>
      <c r="E5305" s="111" t="s">
        <v>4279</v>
      </c>
      <c r="F5305" s="108">
        <v>0</v>
      </c>
      <c r="G5305" s="107">
        <v>7030.666666666667</v>
      </c>
      <c r="H5305" s="31">
        <v>684041.81709543709</v>
      </c>
      <c r="I5305" s="95">
        <v>9922.6081390000782</v>
      </c>
      <c r="J5305" s="22">
        <v>1.411332468092179</v>
      </c>
      <c r="K5305" s="101">
        <v>7095.4096370771567</v>
      </c>
      <c r="L5305" s="31">
        <v>691580.78107655596</v>
      </c>
      <c r="M5305" s="95">
        <v>10011.38259969609</v>
      </c>
      <c r="N5305" s="22">
        <v>1.410966119190846</v>
      </c>
    </row>
    <row r="5306" spans="1:14" s="15" customFormat="1" x14ac:dyDescent="0.3">
      <c r="A5306" s="17" t="s">
        <v>4319</v>
      </c>
      <c r="B5306" s="15" t="s">
        <v>11826</v>
      </c>
      <c r="C5306" s="111" t="s">
        <v>86</v>
      </c>
      <c r="D5306" s="111" t="s">
        <v>87</v>
      </c>
      <c r="E5306" s="111" t="s">
        <v>4279</v>
      </c>
      <c r="F5306" s="108">
        <v>0</v>
      </c>
      <c r="G5306" s="107">
        <v>6537.4999999999991</v>
      </c>
      <c r="H5306" s="31">
        <v>736201.720383671</v>
      </c>
      <c r="I5306" s="95">
        <v>10679.23188328365</v>
      </c>
      <c r="J5306" s="22">
        <v>1.633534513695396</v>
      </c>
      <c r="K5306" s="101">
        <v>6593.5989502078874</v>
      </c>
      <c r="L5306" s="31">
        <v>744119.3952881851</v>
      </c>
      <c r="M5306" s="95">
        <v>10771.93607735588</v>
      </c>
      <c r="N5306" s="22">
        <v>1.633695976764898</v>
      </c>
    </row>
    <row r="5307" spans="1:14" s="15" customFormat="1" x14ac:dyDescent="0.3">
      <c r="A5307" s="17" t="s">
        <v>4282</v>
      </c>
      <c r="B5307" s="15" t="s">
        <v>11827</v>
      </c>
      <c r="C5307" s="111" t="s">
        <v>86</v>
      </c>
      <c r="D5307" s="111" t="s">
        <v>87</v>
      </c>
      <c r="E5307" s="111" t="s">
        <v>4279</v>
      </c>
      <c r="F5307" s="108">
        <v>0</v>
      </c>
      <c r="G5307" s="107">
        <v>2467</v>
      </c>
      <c r="H5307" s="31">
        <v>216050.66112097769</v>
      </c>
      <c r="I5307" s="95">
        <v>3133.998528888565</v>
      </c>
      <c r="J5307" s="22">
        <v>1.270368272755803</v>
      </c>
      <c r="K5307" s="101">
        <v>2489.805260021009</v>
      </c>
      <c r="L5307" s="31">
        <v>218469.92675811771</v>
      </c>
      <c r="M5307" s="95">
        <v>3162.5893650462558</v>
      </c>
      <c r="N5307" s="22">
        <v>1.2702155529302599</v>
      </c>
    </row>
    <row r="5308" spans="1:14" s="15" customFormat="1" x14ac:dyDescent="0.3">
      <c r="A5308" s="17" t="s">
        <v>4338</v>
      </c>
      <c r="B5308" s="15" t="s">
        <v>11828</v>
      </c>
      <c r="C5308" s="111" t="s">
        <v>86</v>
      </c>
      <c r="D5308" s="111" t="s">
        <v>87</v>
      </c>
      <c r="E5308" s="111" t="s">
        <v>4279</v>
      </c>
      <c r="F5308" s="108">
        <v>0</v>
      </c>
      <c r="G5308" s="107">
        <v>6218.833333333333</v>
      </c>
      <c r="H5308" s="31">
        <v>606553.64877868968</v>
      </c>
      <c r="I5308" s="95">
        <v>8798.5763760286463</v>
      </c>
      <c r="J5308" s="22">
        <v>1.4148274932643281</v>
      </c>
      <c r="K5308" s="101">
        <v>6271.4293728201874</v>
      </c>
      <c r="L5308" s="31">
        <v>612704.58937591396</v>
      </c>
      <c r="M5308" s="95">
        <v>8869.564095293943</v>
      </c>
      <c r="N5308" s="22">
        <v>1.4142811100980961</v>
      </c>
    </row>
    <row r="5309" spans="1:14" s="15" customFormat="1" x14ac:dyDescent="0.3">
      <c r="A5309" s="17" t="s">
        <v>4314</v>
      </c>
      <c r="B5309" s="15" t="s">
        <v>11829</v>
      </c>
      <c r="C5309" s="111" t="s">
        <v>86</v>
      </c>
      <c r="D5309" s="111" t="s">
        <v>87</v>
      </c>
      <c r="E5309" s="111" t="s">
        <v>4279</v>
      </c>
      <c r="F5309" s="108">
        <v>0</v>
      </c>
      <c r="G5309" s="107">
        <v>16054.75</v>
      </c>
      <c r="H5309" s="31">
        <v>1029278.773196548</v>
      </c>
      <c r="I5309" s="95">
        <v>14930.563712591211</v>
      </c>
      <c r="J5309" s="22">
        <v>0.92997796369244057</v>
      </c>
      <c r="K5309" s="101">
        <v>16200.57887301142</v>
      </c>
      <c r="L5309" s="31">
        <v>1041092.889724522</v>
      </c>
      <c r="M5309" s="95">
        <v>15070.949809551779</v>
      </c>
      <c r="N5309" s="22">
        <v>0.93027230247053161</v>
      </c>
    </row>
    <row r="5310" spans="1:14" s="15" customFormat="1" x14ac:dyDescent="0.3">
      <c r="A5310" s="17" t="s">
        <v>4339</v>
      </c>
      <c r="B5310" s="15" t="s">
        <v>11830</v>
      </c>
      <c r="C5310" s="111" t="s">
        <v>86</v>
      </c>
      <c r="D5310" s="111" t="s">
        <v>87</v>
      </c>
      <c r="E5310" s="111" t="s">
        <v>4279</v>
      </c>
      <c r="F5310" s="108">
        <v>0</v>
      </c>
      <c r="G5310" s="107">
        <v>7274.916666666667</v>
      </c>
      <c r="H5310" s="31">
        <v>1229657.891969379</v>
      </c>
      <c r="I5310" s="95">
        <v>17837.233195552872</v>
      </c>
      <c r="J5310" s="22">
        <v>2.4518814459115741</v>
      </c>
      <c r="K5310" s="101">
        <v>7337.4969099586679</v>
      </c>
      <c r="L5310" s="31">
        <v>1242586.3484451249</v>
      </c>
      <c r="M5310" s="95">
        <v>17987.786369769521</v>
      </c>
      <c r="N5310" s="22">
        <v>2.4514881015290051</v>
      </c>
    </row>
    <row r="5311" spans="1:14" s="15" customFormat="1" x14ac:dyDescent="0.3">
      <c r="A5311" s="17" t="s">
        <v>4317</v>
      </c>
      <c r="B5311" s="15" t="s">
        <v>11831</v>
      </c>
      <c r="C5311" s="111" t="s">
        <v>86</v>
      </c>
      <c r="D5311" s="111" t="s">
        <v>87</v>
      </c>
      <c r="E5311" s="111" t="s">
        <v>4279</v>
      </c>
      <c r="F5311" s="108">
        <v>0</v>
      </c>
      <c r="G5311" s="107">
        <v>5542.8333333333339</v>
      </c>
      <c r="H5311" s="31">
        <v>512055.97378897609</v>
      </c>
      <c r="I5311" s="95">
        <v>7427.8072570426157</v>
      </c>
      <c r="J5311" s="22">
        <v>1.3400740759014851</v>
      </c>
      <c r="K5311" s="101">
        <v>5591.9119517646586</v>
      </c>
      <c r="L5311" s="31">
        <v>517444.45944010571</v>
      </c>
      <c r="M5311" s="95">
        <v>7490.5702982141938</v>
      </c>
      <c r="N5311" s="22">
        <v>1.33953652397019</v>
      </c>
    </row>
    <row r="5312" spans="1:14" s="15" customFormat="1" x14ac:dyDescent="0.3">
      <c r="A5312" s="17" t="s">
        <v>4341</v>
      </c>
      <c r="B5312" s="15" t="s">
        <v>11832</v>
      </c>
      <c r="C5312" s="111" t="s">
        <v>86</v>
      </c>
      <c r="D5312" s="111" t="s">
        <v>87</v>
      </c>
      <c r="E5312" s="111" t="s">
        <v>4279</v>
      </c>
      <c r="F5312" s="108">
        <v>0</v>
      </c>
      <c r="G5312" s="107">
        <v>6209.083333333333</v>
      </c>
      <c r="H5312" s="31">
        <v>437603.58156523452</v>
      </c>
      <c r="I5312" s="95">
        <v>6347.8120073600176</v>
      </c>
      <c r="J5312" s="22">
        <v>1.022342859095146</v>
      </c>
      <c r="K5312" s="101">
        <v>6265.3110840282807</v>
      </c>
      <c r="L5312" s="31">
        <v>442274.24651325599</v>
      </c>
      <c r="M5312" s="95">
        <v>6402.3998598456828</v>
      </c>
      <c r="N5312" s="22">
        <v>1.0218806016140001</v>
      </c>
    </row>
    <row r="5313" spans="1:14" s="15" customFormat="1" x14ac:dyDescent="0.3">
      <c r="A5313" s="17" t="s">
        <v>4307</v>
      </c>
      <c r="B5313" s="15" t="s">
        <v>11833</v>
      </c>
      <c r="C5313" s="111" t="s">
        <v>86</v>
      </c>
      <c r="D5313" s="111" t="s">
        <v>87</v>
      </c>
      <c r="E5313" s="111" t="s">
        <v>4279</v>
      </c>
      <c r="F5313" s="108">
        <v>0</v>
      </c>
      <c r="G5313" s="107">
        <v>7119.4166666666642</v>
      </c>
      <c r="H5313" s="31">
        <v>502728.33723344438</v>
      </c>
      <c r="I5313" s="95">
        <v>7292.5019583160611</v>
      </c>
      <c r="J5313" s="22">
        <v>1.0243117238045341</v>
      </c>
      <c r="K5313" s="101">
        <v>7182.6299527775054</v>
      </c>
      <c r="L5313" s="31">
        <v>508104.52406285692</v>
      </c>
      <c r="M5313" s="95">
        <v>7355.3645940121214</v>
      </c>
      <c r="N5313" s="22">
        <v>1.024048940620673</v>
      </c>
    </row>
    <row r="5314" spans="1:14" s="15" customFormat="1" x14ac:dyDescent="0.3">
      <c r="A5314" s="17" t="s">
        <v>4344</v>
      </c>
      <c r="B5314" s="15" t="s">
        <v>11834</v>
      </c>
      <c r="C5314" s="111" t="s">
        <v>86</v>
      </c>
      <c r="D5314" s="111" t="s">
        <v>87</v>
      </c>
      <c r="E5314" s="111" t="s">
        <v>4279</v>
      </c>
      <c r="F5314" s="108">
        <v>0</v>
      </c>
      <c r="G5314" s="107">
        <v>4106.2500000000018</v>
      </c>
      <c r="H5314" s="31">
        <v>525939.15911345056</v>
      </c>
      <c r="I5314" s="95">
        <v>7629.1946638547006</v>
      </c>
      <c r="J5314" s="22">
        <v>1.857946950101601</v>
      </c>
      <c r="K5314" s="101">
        <v>4142.441693750261</v>
      </c>
      <c r="L5314" s="31">
        <v>531680.19660440891</v>
      </c>
      <c r="M5314" s="95">
        <v>7696.6480482619863</v>
      </c>
      <c r="N5314" s="22">
        <v>1.8579979194092191</v>
      </c>
    </row>
    <row r="5315" spans="1:14" s="15" customFormat="1" x14ac:dyDescent="0.3">
      <c r="A5315" s="17" t="s">
        <v>4293</v>
      </c>
      <c r="B5315" s="15" t="s">
        <v>11835</v>
      </c>
      <c r="C5315" s="111" t="s">
        <v>86</v>
      </c>
      <c r="D5315" s="111" t="s">
        <v>87</v>
      </c>
      <c r="E5315" s="111" t="s">
        <v>4279</v>
      </c>
      <c r="F5315" s="108">
        <v>0</v>
      </c>
      <c r="G5315" s="107">
        <v>9260.1666666666661</v>
      </c>
      <c r="H5315" s="31">
        <v>618868.56773759937</v>
      </c>
      <c r="I5315" s="95">
        <v>8977.2147458459622</v>
      </c>
      <c r="J5315" s="22">
        <v>0.96944418702103596</v>
      </c>
      <c r="K5315" s="101">
        <v>9351.3171403346732</v>
      </c>
      <c r="L5315" s="31">
        <v>626537.26571090531</v>
      </c>
      <c r="M5315" s="95">
        <v>9069.8071022667336</v>
      </c>
      <c r="N5315" s="22">
        <v>0.96989621527712788</v>
      </c>
    </row>
    <row r="5316" spans="1:14" s="15" customFormat="1" x14ac:dyDescent="0.3">
      <c r="A5316" s="17" t="s">
        <v>4342</v>
      </c>
      <c r="B5316" s="15" t="s">
        <v>11836</v>
      </c>
      <c r="C5316" s="111" t="s">
        <v>86</v>
      </c>
      <c r="D5316" s="111" t="s">
        <v>87</v>
      </c>
      <c r="E5316" s="111" t="s">
        <v>4279</v>
      </c>
      <c r="F5316" s="108">
        <v>0</v>
      </c>
      <c r="G5316" s="107">
        <v>5788.4166666666661</v>
      </c>
      <c r="H5316" s="31">
        <v>917164.16746609984</v>
      </c>
      <c r="I5316" s="95">
        <v>13304.246035047059</v>
      </c>
      <c r="J5316" s="22">
        <v>2.298425770152527</v>
      </c>
      <c r="K5316" s="101">
        <v>5837.11721389179</v>
      </c>
      <c r="L5316" s="31">
        <v>926168.73539470043</v>
      </c>
      <c r="M5316" s="95">
        <v>13407.297911719481</v>
      </c>
      <c r="N5316" s="22">
        <v>2.2969040059383028</v>
      </c>
    </row>
    <row r="5317" spans="1:14" s="15" customFormat="1" x14ac:dyDescent="0.3">
      <c r="A5317" s="17" t="s">
        <v>4359</v>
      </c>
      <c r="B5317" s="15" t="s">
        <v>9674</v>
      </c>
      <c r="C5317" s="111" t="s">
        <v>86</v>
      </c>
      <c r="D5317" s="111" t="s">
        <v>87</v>
      </c>
      <c r="E5317" s="111" t="s">
        <v>4279</v>
      </c>
      <c r="F5317" s="108">
        <v>0</v>
      </c>
      <c r="G5317" s="107">
        <v>9726.4166666666661</v>
      </c>
      <c r="H5317" s="31">
        <v>1241741.1168864211</v>
      </c>
      <c r="I5317" s="95">
        <v>18012.510646303359</v>
      </c>
      <c r="J5317" s="22">
        <v>1.85191641111098</v>
      </c>
      <c r="K5317" s="101">
        <v>9812.0888463090687</v>
      </c>
      <c r="L5317" s="31">
        <v>1254333.204956912</v>
      </c>
      <c r="M5317" s="95">
        <v>18157.834870394639</v>
      </c>
      <c r="N5317" s="22">
        <v>1.8505575270269721</v>
      </c>
    </row>
    <row r="5318" spans="1:14" s="15" customFormat="1" x14ac:dyDescent="0.3">
      <c r="A5318" s="17" t="s">
        <v>4294</v>
      </c>
      <c r="B5318" s="15" t="s">
        <v>11837</v>
      </c>
      <c r="C5318" s="111" t="s">
        <v>86</v>
      </c>
      <c r="D5318" s="111" t="s">
        <v>87</v>
      </c>
      <c r="E5318" s="111" t="s">
        <v>4279</v>
      </c>
      <c r="F5318" s="108">
        <v>0</v>
      </c>
      <c r="G5318" s="107">
        <v>6654.4166666666661</v>
      </c>
      <c r="H5318" s="31">
        <v>519297.63976006809</v>
      </c>
      <c r="I5318" s="95">
        <v>7532.8537789201691</v>
      </c>
      <c r="J5318" s="22">
        <v>1.132008131780172</v>
      </c>
      <c r="K5318" s="101">
        <v>6714.6374598262564</v>
      </c>
      <c r="L5318" s="31">
        <v>525147.64836790389</v>
      </c>
      <c r="M5318" s="95">
        <v>7602.0823206765317</v>
      </c>
      <c r="N5318" s="22">
        <v>1.1321657150009761</v>
      </c>
    </row>
    <row r="5319" spans="1:14" s="15" customFormat="1" x14ac:dyDescent="0.3">
      <c r="A5319" s="17" t="s">
        <v>4324</v>
      </c>
      <c r="B5319" s="15" t="s">
        <v>11838</v>
      </c>
      <c r="C5319" s="111" t="s">
        <v>86</v>
      </c>
      <c r="D5319" s="111" t="s">
        <v>87</v>
      </c>
      <c r="E5319" s="111" t="s">
        <v>4279</v>
      </c>
      <c r="F5319" s="108">
        <v>0</v>
      </c>
      <c r="G5319" s="107">
        <v>9276.6666666666679</v>
      </c>
      <c r="H5319" s="31">
        <v>881879.96499252261</v>
      </c>
      <c r="I5319" s="95">
        <v>12792.418679039671</v>
      </c>
      <c r="J5319" s="22">
        <v>1.378988718545419</v>
      </c>
      <c r="K5319" s="101">
        <v>9358.5635363608435</v>
      </c>
      <c r="L5319" s="31">
        <v>891824.16380976397</v>
      </c>
      <c r="M5319" s="95">
        <v>12910.12295288934</v>
      </c>
      <c r="N5319" s="22">
        <v>1.379498349584273</v>
      </c>
    </row>
    <row r="5320" spans="1:14" s="15" customFormat="1" x14ac:dyDescent="0.3">
      <c r="A5320" s="17" t="s">
        <v>4299</v>
      </c>
      <c r="B5320" s="15" t="s">
        <v>11839</v>
      </c>
      <c r="C5320" s="111" t="s">
        <v>86</v>
      </c>
      <c r="D5320" s="111" t="s">
        <v>87</v>
      </c>
      <c r="E5320" s="111" t="s">
        <v>4279</v>
      </c>
      <c r="F5320" s="108">
        <v>0</v>
      </c>
      <c r="G5320" s="107">
        <v>10153.08333333333</v>
      </c>
      <c r="H5320" s="31">
        <v>1825225.1436145471</v>
      </c>
      <c r="I5320" s="95">
        <v>26476.44254036951</v>
      </c>
      <c r="J5320" s="22">
        <v>2.6077243405897561</v>
      </c>
      <c r="K5320" s="101">
        <v>10237.86560185957</v>
      </c>
      <c r="L5320" s="31">
        <v>1843482.51845572</v>
      </c>
      <c r="M5320" s="95">
        <v>26686.41077529961</v>
      </c>
      <c r="N5320" s="22">
        <v>2.6066381229357392</v>
      </c>
    </row>
    <row r="5321" spans="1:14" s="15" customFormat="1" x14ac:dyDescent="0.3">
      <c r="A5321" s="17" t="s">
        <v>4345</v>
      </c>
      <c r="B5321" s="15" t="s">
        <v>11840</v>
      </c>
      <c r="C5321" s="111" t="s">
        <v>86</v>
      </c>
      <c r="D5321" s="111" t="s">
        <v>87</v>
      </c>
      <c r="E5321" s="111" t="s">
        <v>4279</v>
      </c>
      <c r="F5321" s="108">
        <v>0</v>
      </c>
      <c r="G5321" s="107">
        <v>2675.8333333333339</v>
      </c>
      <c r="H5321" s="31">
        <v>223464.74391258729</v>
      </c>
      <c r="I5321" s="95">
        <v>3241.546103338947</v>
      </c>
      <c r="J5321" s="22">
        <v>1.2114155478065201</v>
      </c>
      <c r="K5321" s="101">
        <v>2701.8037652079352</v>
      </c>
      <c r="L5321" s="31">
        <v>226128.31968592529</v>
      </c>
      <c r="M5321" s="95">
        <v>3273.4529167773162</v>
      </c>
      <c r="N5321" s="22">
        <v>1.2115805592288771</v>
      </c>
    </row>
    <row r="5322" spans="1:14" s="15" customFormat="1" x14ac:dyDescent="0.3">
      <c r="A5322" s="17" t="s">
        <v>4285</v>
      </c>
      <c r="B5322" s="15" t="s">
        <v>11841</v>
      </c>
      <c r="C5322" s="111" t="s">
        <v>86</v>
      </c>
      <c r="D5322" s="111" t="s">
        <v>87</v>
      </c>
      <c r="E5322" s="111" t="s">
        <v>4279</v>
      </c>
      <c r="F5322" s="108">
        <v>0</v>
      </c>
      <c r="G5322" s="107">
        <v>3079.416666666667</v>
      </c>
      <c r="H5322" s="31">
        <v>360447.15892094799</v>
      </c>
      <c r="I5322" s="95">
        <v>5228.5924974224954</v>
      </c>
      <c r="J5322" s="22">
        <v>1.6979165417982289</v>
      </c>
      <c r="K5322" s="101">
        <v>3107.9691959774232</v>
      </c>
      <c r="L5322" s="31">
        <v>364355.23018984077</v>
      </c>
      <c r="M5322" s="95">
        <v>5274.4375081571934</v>
      </c>
      <c r="N5322" s="22">
        <v>1.697068785296773</v>
      </c>
    </row>
    <row r="5323" spans="1:14" s="15" customFormat="1" x14ac:dyDescent="0.3">
      <c r="A5323" s="17" t="s">
        <v>4349</v>
      </c>
      <c r="B5323" s="15" t="s">
        <v>11842</v>
      </c>
      <c r="C5323" s="111" t="s">
        <v>86</v>
      </c>
      <c r="D5323" s="111" t="s">
        <v>87</v>
      </c>
      <c r="E5323" s="111" t="s">
        <v>4279</v>
      </c>
      <c r="F5323" s="108">
        <v>0</v>
      </c>
      <c r="G5323" s="107">
        <v>6466.0833333333348</v>
      </c>
      <c r="H5323" s="31">
        <v>512735.54084600299</v>
      </c>
      <c r="I5323" s="95">
        <v>7437.6649549823169</v>
      </c>
      <c r="J5323" s="22">
        <v>1.1502581348805661</v>
      </c>
      <c r="K5323" s="101">
        <v>6521.7528836244855</v>
      </c>
      <c r="L5323" s="31">
        <v>518154.71314849018</v>
      </c>
      <c r="M5323" s="95">
        <v>7500.8519917083668</v>
      </c>
      <c r="N5323" s="22">
        <v>1.1501282133124531</v>
      </c>
    </row>
    <row r="5324" spans="1:14" s="15" customFormat="1" x14ac:dyDescent="0.3">
      <c r="A5324" s="17" t="s">
        <v>4336</v>
      </c>
      <c r="B5324" s="15" t="s">
        <v>11843</v>
      </c>
      <c r="C5324" s="111" t="s">
        <v>86</v>
      </c>
      <c r="D5324" s="111" t="s">
        <v>87</v>
      </c>
      <c r="E5324" s="111" t="s">
        <v>4279</v>
      </c>
      <c r="F5324" s="108">
        <v>0</v>
      </c>
      <c r="G5324" s="107">
        <v>5606.2500000000009</v>
      </c>
      <c r="H5324" s="31">
        <v>633894.042108002</v>
      </c>
      <c r="I5324" s="95">
        <v>9195.1720264595442</v>
      </c>
      <c r="J5324" s="22">
        <v>1.6401644640284581</v>
      </c>
      <c r="K5324" s="101">
        <v>5657.067506248477</v>
      </c>
      <c r="L5324" s="31">
        <v>640889.83949830802</v>
      </c>
      <c r="M5324" s="95">
        <v>9277.5761892740138</v>
      </c>
      <c r="N5324" s="22">
        <v>1.6399974331270619</v>
      </c>
    </row>
    <row r="5325" spans="1:14" s="15" customFormat="1" x14ac:dyDescent="0.3">
      <c r="A5325" s="17" t="s">
        <v>4322</v>
      </c>
      <c r="B5325" s="15" t="s">
        <v>11844</v>
      </c>
      <c r="C5325" s="111" t="s">
        <v>86</v>
      </c>
      <c r="D5325" s="111" t="s">
        <v>87</v>
      </c>
      <c r="E5325" s="111" t="s">
        <v>4279</v>
      </c>
      <c r="F5325" s="108">
        <v>0</v>
      </c>
      <c r="G5325" s="107">
        <v>7704.3333333333321</v>
      </c>
      <c r="H5325" s="31">
        <v>914774.73301185213</v>
      </c>
      <c r="I5325" s="95">
        <v>13269.585256757209</v>
      </c>
      <c r="J5325" s="22">
        <v>1.7223534707857759</v>
      </c>
      <c r="K5325" s="101">
        <v>7782.0249751292886</v>
      </c>
      <c r="L5325" s="31">
        <v>924566.90172717464</v>
      </c>
      <c r="M5325" s="95">
        <v>13384.109630400109</v>
      </c>
      <c r="N5325" s="22">
        <v>1.7198749262787789</v>
      </c>
    </row>
    <row r="5326" spans="1:14" s="15" customFormat="1" x14ac:dyDescent="0.3">
      <c r="A5326" s="17" t="s">
        <v>4280</v>
      </c>
      <c r="B5326" s="15" t="s">
        <v>9688</v>
      </c>
      <c r="C5326" s="111" t="s">
        <v>86</v>
      </c>
      <c r="D5326" s="111" t="s">
        <v>87</v>
      </c>
      <c r="E5326" s="111" t="s">
        <v>4279</v>
      </c>
      <c r="F5326" s="108">
        <v>0</v>
      </c>
      <c r="G5326" s="107">
        <v>10121.08333333333</v>
      </c>
      <c r="H5326" s="31">
        <v>767501.50730999035</v>
      </c>
      <c r="I5326" s="95">
        <v>11133.26190417159</v>
      </c>
      <c r="J5326" s="22">
        <v>1.100006939722024</v>
      </c>
      <c r="K5326" s="101">
        <v>10202.36538393053</v>
      </c>
      <c r="L5326" s="31">
        <v>775482.45380298502</v>
      </c>
      <c r="M5326" s="95">
        <v>11225.950397706931</v>
      </c>
      <c r="N5326" s="22">
        <v>1.100328205789278</v>
      </c>
    </row>
    <row r="5327" spans="1:14" s="15" customFormat="1" x14ac:dyDescent="0.3">
      <c r="A5327" s="17" t="s">
        <v>4346</v>
      </c>
      <c r="B5327" s="15" t="s">
        <v>11845</v>
      </c>
      <c r="C5327" s="111" t="s">
        <v>86</v>
      </c>
      <c r="D5327" s="111" t="s">
        <v>87</v>
      </c>
      <c r="E5327" s="111" t="s">
        <v>4279</v>
      </c>
      <c r="F5327" s="108">
        <v>0</v>
      </c>
      <c r="G5327" s="107">
        <v>6437</v>
      </c>
      <c r="H5327" s="31">
        <v>492651.67302427348</v>
      </c>
      <c r="I5327" s="95">
        <v>7146.3313766395604</v>
      </c>
      <c r="J5327" s="22">
        <v>1.11019595722224</v>
      </c>
      <c r="K5327" s="101">
        <v>6501.3914573986231</v>
      </c>
      <c r="L5327" s="31">
        <v>498571.30127788201</v>
      </c>
      <c r="M5327" s="95">
        <v>7217.3608447466258</v>
      </c>
      <c r="N5327" s="22">
        <v>1.110125561895404</v>
      </c>
    </row>
    <row r="5328" spans="1:14" s="15" customFormat="1" x14ac:dyDescent="0.3">
      <c r="A5328" s="17" t="s">
        <v>4347</v>
      </c>
      <c r="B5328" s="15" t="s">
        <v>11846</v>
      </c>
      <c r="C5328" s="111" t="s">
        <v>86</v>
      </c>
      <c r="D5328" s="111" t="s">
        <v>87</v>
      </c>
      <c r="E5328" s="111" t="s">
        <v>4279</v>
      </c>
      <c r="F5328" s="108">
        <v>0</v>
      </c>
      <c r="G5328" s="107">
        <v>3615.916666666667</v>
      </c>
      <c r="H5328" s="31">
        <v>346649.72649266192</v>
      </c>
      <c r="I5328" s="95">
        <v>5028.4490092779479</v>
      </c>
      <c r="J5328" s="22">
        <v>1.390642946955253</v>
      </c>
      <c r="K5328" s="101">
        <v>3648.3461718122512</v>
      </c>
      <c r="L5328" s="31">
        <v>350758.72439870698</v>
      </c>
      <c r="M5328" s="95">
        <v>5077.6133261981004</v>
      </c>
      <c r="N5328" s="22">
        <v>1.3917575490584231</v>
      </c>
    </row>
    <row r="5329" spans="1:14" s="15" customFormat="1" x14ac:dyDescent="0.3">
      <c r="A5329" s="17" t="s">
        <v>4358</v>
      </c>
      <c r="B5329" s="15" t="s">
        <v>11847</v>
      </c>
      <c r="C5329" s="111" t="s">
        <v>86</v>
      </c>
      <c r="D5329" s="111" t="s">
        <v>87</v>
      </c>
      <c r="E5329" s="111" t="s">
        <v>4279</v>
      </c>
      <c r="F5329" s="108">
        <v>0</v>
      </c>
      <c r="G5329" s="107">
        <v>2333.75</v>
      </c>
      <c r="H5329" s="31">
        <v>207031.9612966562</v>
      </c>
      <c r="I5329" s="95">
        <v>3003.1746201105939</v>
      </c>
      <c r="J5329" s="22">
        <v>1.2868450434324989</v>
      </c>
      <c r="K5329" s="101">
        <v>2356.540861119187</v>
      </c>
      <c r="L5329" s="31">
        <v>209388.25723465689</v>
      </c>
      <c r="M5329" s="95">
        <v>3031.1223394562239</v>
      </c>
      <c r="N5329" s="22">
        <v>1.286259190098092</v>
      </c>
    </row>
    <row r="5330" spans="1:14" s="15" customFormat="1" x14ac:dyDescent="0.3">
      <c r="A5330" s="17" t="s">
        <v>4334</v>
      </c>
      <c r="B5330" s="15" t="s">
        <v>11848</v>
      </c>
      <c r="C5330" s="111" t="s">
        <v>86</v>
      </c>
      <c r="D5330" s="111" t="s">
        <v>87</v>
      </c>
      <c r="E5330" s="111" t="s">
        <v>4279</v>
      </c>
      <c r="F5330" s="108">
        <v>0</v>
      </c>
      <c r="G5330" s="107">
        <v>3832.5833333333321</v>
      </c>
      <c r="H5330" s="31">
        <v>442328.51619246649</v>
      </c>
      <c r="I5330" s="95">
        <v>6416.351201334287</v>
      </c>
      <c r="J5330" s="22">
        <v>1.674158300885205</v>
      </c>
      <c r="K5330" s="101">
        <v>3861.065437243853</v>
      </c>
      <c r="L5330" s="31">
        <v>446760.45429592917</v>
      </c>
      <c r="M5330" s="95">
        <v>6467.34258781473</v>
      </c>
      <c r="N5330" s="22">
        <v>1.67501501669221</v>
      </c>
    </row>
    <row r="5331" spans="1:14" s="15" customFormat="1" x14ac:dyDescent="0.3">
      <c r="A5331" s="17" t="s">
        <v>4309</v>
      </c>
      <c r="B5331" s="15" t="s">
        <v>11849</v>
      </c>
      <c r="C5331" s="111" t="s">
        <v>86</v>
      </c>
      <c r="D5331" s="111" t="s">
        <v>87</v>
      </c>
      <c r="E5331" s="111" t="s">
        <v>4279</v>
      </c>
      <c r="F5331" s="108">
        <v>0</v>
      </c>
      <c r="G5331" s="107">
        <v>10199.75</v>
      </c>
      <c r="H5331" s="31">
        <v>1027051.022146127</v>
      </c>
      <c r="I5331" s="95">
        <v>14898.24828953939</v>
      </c>
      <c r="J5331" s="22">
        <v>1.4606483776111561</v>
      </c>
      <c r="K5331" s="101">
        <v>10290.59116971372</v>
      </c>
      <c r="L5331" s="31">
        <v>1038011.767377281</v>
      </c>
      <c r="M5331" s="95">
        <v>15026.347218648831</v>
      </c>
      <c r="N5331" s="22">
        <v>1.4602025258639111</v>
      </c>
    </row>
    <row r="5332" spans="1:14" s="15" customFormat="1" x14ac:dyDescent="0.3">
      <c r="A5332" s="17" t="s">
        <v>4310</v>
      </c>
      <c r="B5332" s="15" t="s">
        <v>11850</v>
      </c>
      <c r="C5332" s="111" t="s">
        <v>86</v>
      </c>
      <c r="D5332" s="111" t="s">
        <v>87</v>
      </c>
      <c r="E5332" s="111" t="s">
        <v>4279</v>
      </c>
      <c r="F5332" s="108">
        <v>0</v>
      </c>
      <c r="G5332" s="107">
        <v>2359.333333333333</v>
      </c>
      <c r="H5332" s="31">
        <v>298545.63852490869</v>
      </c>
      <c r="I5332" s="95">
        <v>4330.6583145295181</v>
      </c>
      <c r="J5332" s="22">
        <v>1.835543224581599</v>
      </c>
      <c r="K5332" s="101">
        <v>2378.9895622996619</v>
      </c>
      <c r="L5332" s="31">
        <v>301594.84676727979</v>
      </c>
      <c r="M5332" s="95">
        <v>4365.9128242167217</v>
      </c>
      <c r="N5332" s="22">
        <v>1.835196292326895</v>
      </c>
    </row>
    <row r="5333" spans="1:14" s="15" customFormat="1" x14ac:dyDescent="0.3">
      <c r="A5333" s="17" t="s">
        <v>4348</v>
      </c>
      <c r="B5333" s="15" t="s">
        <v>11851</v>
      </c>
      <c r="C5333" s="111" t="s">
        <v>86</v>
      </c>
      <c r="D5333" s="111" t="s">
        <v>87</v>
      </c>
      <c r="E5333" s="111" t="s">
        <v>4279</v>
      </c>
      <c r="F5333" s="108">
        <v>0</v>
      </c>
      <c r="G5333" s="107">
        <v>8527.0833333333339</v>
      </c>
      <c r="H5333" s="31">
        <v>540845.27666444459</v>
      </c>
      <c r="I5333" s="95">
        <v>7845.4205723239038</v>
      </c>
      <c r="J5333" s="22">
        <v>0.92005909472647773</v>
      </c>
      <c r="K5333" s="101">
        <v>8613.2540792202963</v>
      </c>
      <c r="L5333" s="31">
        <v>547608.90532594908</v>
      </c>
      <c r="M5333" s="95">
        <v>7927.2333995237968</v>
      </c>
      <c r="N5333" s="22">
        <v>0.92035290339901354</v>
      </c>
    </row>
    <row r="5334" spans="1:14" s="15" customFormat="1" x14ac:dyDescent="0.3">
      <c r="A5334" s="17" t="s">
        <v>4305</v>
      </c>
      <c r="B5334" s="15" t="s">
        <v>11852</v>
      </c>
      <c r="C5334" s="111" t="s">
        <v>86</v>
      </c>
      <c r="D5334" s="111" t="s">
        <v>87</v>
      </c>
      <c r="E5334" s="111" t="s">
        <v>4279</v>
      </c>
      <c r="F5334" s="108">
        <v>0</v>
      </c>
      <c r="G5334" s="107">
        <v>4216.583333333333</v>
      </c>
      <c r="H5334" s="31">
        <v>358488.22346308862</v>
      </c>
      <c r="I5334" s="95">
        <v>5200.1764730916038</v>
      </c>
      <c r="J5334" s="22">
        <v>1.233267805235267</v>
      </c>
      <c r="K5334" s="101">
        <v>4254.090281901872</v>
      </c>
      <c r="L5334" s="31">
        <v>362642.64671501808</v>
      </c>
      <c r="M5334" s="95">
        <v>5249.6460031450424</v>
      </c>
      <c r="N5334" s="22">
        <v>1.234023176583382</v>
      </c>
    </row>
    <row r="5335" spans="1:14" s="15" customFormat="1" x14ac:dyDescent="0.3">
      <c r="A5335" s="17" t="s">
        <v>4283</v>
      </c>
      <c r="B5335" s="15" t="s">
        <v>11853</v>
      </c>
      <c r="C5335" s="111" t="s">
        <v>86</v>
      </c>
      <c r="D5335" s="111" t="s">
        <v>87</v>
      </c>
      <c r="E5335" s="111" t="s">
        <v>4279</v>
      </c>
      <c r="F5335" s="108">
        <v>0</v>
      </c>
      <c r="G5335" s="107">
        <v>8408.4166666666679</v>
      </c>
      <c r="H5335" s="31">
        <v>738340.58000165375</v>
      </c>
      <c r="I5335" s="95">
        <v>10710.257860531199</v>
      </c>
      <c r="J5335" s="22">
        <v>1.2737544159758021</v>
      </c>
      <c r="K5335" s="101">
        <v>8484.5697209684677</v>
      </c>
      <c r="L5335" s="31">
        <v>746631.81179076619</v>
      </c>
      <c r="M5335" s="95">
        <v>10808.3060337592</v>
      </c>
      <c r="N5335" s="22">
        <v>1.2738779206502291</v>
      </c>
    </row>
    <row r="5336" spans="1:14" s="15" customFormat="1" x14ac:dyDescent="0.3">
      <c r="A5336" s="17" t="s">
        <v>4357</v>
      </c>
      <c r="B5336" s="15" t="s">
        <v>11854</v>
      </c>
      <c r="C5336" s="111" t="s">
        <v>86</v>
      </c>
      <c r="D5336" s="111" t="s">
        <v>87</v>
      </c>
      <c r="E5336" s="111" t="s">
        <v>4279</v>
      </c>
      <c r="F5336" s="108">
        <v>0</v>
      </c>
      <c r="G5336" s="107">
        <v>4741.916666666667</v>
      </c>
      <c r="H5336" s="31">
        <v>552189.02731069666</v>
      </c>
      <c r="I5336" s="95">
        <v>8009.9713200650813</v>
      </c>
      <c r="J5336" s="22">
        <v>1.689184328432261</v>
      </c>
      <c r="K5336" s="101">
        <v>4783.1006889329346</v>
      </c>
      <c r="L5336" s="31">
        <v>557909.05432358477</v>
      </c>
      <c r="M5336" s="95">
        <v>8076.3392383076434</v>
      </c>
      <c r="N5336" s="22">
        <v>1.6885154136509299</v>
      </c>
    </row>
    <row r="5337" spans="1:14" s="15" customFormat="1" x14ac:dyDescent="0.3">
      <c r="A5337" s="17" t="s">
        <v>4286</v>
      </c>
      <c r="B5337" s="15" t="s">
        <v>11855</v>
      </c>
      <c r="C5337" s="111" t="s">
        <v>86</v>
      </c>
      <c r="D5337" s="111" t="s">
        <v>87</v>
      </c>
      <c r="E5337" s="111" t="s">
        <v>4279</v>
      </c>
      <c r="F5337" s="108">
        <v>0</v>
      </c>
      <c r="G5337" s="107">
        <v>8800.6666666666661</v>
      </c>
      <c r="H5337" s="31">
        <v>1001009.8464862671</v>
      </c>
      <c r="I5337" s="95">
        <v>14520.498896017139</v>
      </c>
      <c r="J5337" s="22">
        <v>1.649931697903622</v>
      </c>
      <c r="K5337" s="101">
        <v>8873.3697109709738</v>
      </c>
      <c r="L5337" s="31">
        <v>1011328.387210966</v>
      </c>
      <c r="M5337" s="95">
        <v>14640.07632274239</v>
      </c>
      <c r="N5337" s="22">
        <v>1.6498891401585021</v>
      </c>
    </row>
    <row r="5338" spans="1:14" s="15" customFormat="1" x14ac:dyDescent="0.3">
      <c r="A5338" s="17" t="s">
        <v>4313</v>
      </c>
      <c r="B5338" s="15" t="s">
        <v>11856</v>
      </c>
      <c r="C5338" s="111" t="s">
        <v>86</v>
      </c>
      <c r="D5338" s="111" t="s">
        <v>87</v>
      </c>
      <c r="E5338" s="111" t="s">
        <v>4279</v>
      </c>
      <c r="F5338" s="108">
        <v>0</v>
      </c>
      <c r="G5338" s="107">
        <v>8271.9166666666661</v>
      </c>
      <c r="H5338" s="31">
        <v>1182478.7493795031</v>
      </c>
      <c r="I5338" s="95">
        <v>17152.8596199122</v>
      </c>
      <c r="J5338" s="22">
        <v>2.0736257763612471</v>
      </c>
      <c r="K5338" s="101">
        <v>8337.5534953971637</v>
      </c>
      <c r="L5338" s="31">
        <v>1194429.175602501</v>
      </c>
      <c r="M5338" s="95">
        <v>17290.659012504449</v>
      </c>
      <c r="N5338" s="22">
        <v>2.0738288542376302</v>
      </c>
    </row>
    <row r="5339" spans="1:14" s="15" customFormat="1" x14ac:dyDescent="0.3">
      <c r="A5339" s="17" t="s">
        <v>4300</v>
      </c>
      <c r="B5339" s="15" t="s">
        <v>11857</v>
      </c>
      <c r="C5339" s="111" t="s">
        <v>86</v>
      </c>
      <c r="D5339" s="111" t="s">
        <v>87</v>
      </c>
      <c r="E5339" s="111" t="s">
        <v>4279</v>
      </c>
      <c r="F5339" s="108">
        <v>0</v>
      </c>
      <c r="G5339" s="107">
        <v>2675.416666666667</v>
      </c>
      <c r="H5339" s="31">
        <v>293514.40565304953</v>
      </c>
      <c r="I5339" s="95">
        <v>4257.6760040978297</v>
      </c>
      <c r="J5339" s="22">
        <v>1.5914066983078641</v>
      </c>
      <c r="K5339" s="101">
        <v>2699.4155880261751</v>
      </c>
      <c r="L5339" s="31">
        <v>296551.50031804357</v>
      </c>
      <c r="M5339" s="95">
        <v>4292.9049092085497</v>
      </c>
      <c r="N5339" s="22">
        <v>1.590309001789362</v>
      </c>
    </row>
    <row r="5340" spans="1:14" s="15" customFormat="1" x14ac:dyDescent="0.3">
      <c r="A5340" s="17" t="s">
        <v>4308</v>
      </c>
      <c r="B5340" s="15" t="s">
        <v>11858</v>
      </c>
      <c r="C5340" s="111" t="s">
        <v>86</v>
      </c>
      <c r="D5340" s="111" t="s">
        <v>87</v>
      </c>
      <c r="E5340" s="111" t="s">
        <v>4279</v>
      </c>
      <c r="F5340" s="108">
        <v>0</v>
      </c>
      <c r="G5340" s="107">
        <v>9364.9999999999982</v>
      </c>
      <c r="H5340" s="31">
        <v>1147396.3760111509</v>
      </c>
      <c r="I5340" s="95">
        <v>16643.95996667408</v>
      </c>
      <c r="J5340" s="22">
        <v>1.777251464674221</v>
      </c>
      <c r="K5340" s="101">
        <v>9440.7392652648141</v>
      </c>
      <c r="L5340" s="31">
        <v>1159566.686370078</v>
      </c>
      <c r="M5340" s="95">
        <v>16785.98663346544</v>
      </c>
      <c r="N5340" s="22">
        <v>1.778037308500394</v>
      </c>
    </row>
    <row r="5341" spans="1:14" s="15" customFormat="1" x14ac:dyDescent="0.3">
      <c r="A5341" s="17" t="s">
        <v>4289</v>
      </c>
      <c r="B5341" s="15" t="s">
        <v>11859</v>
      </c>
      <c r="C5341" s="111" t="s">
        <v>86</v>
      </c>
      <c r="D5341" s="111" t="s">
        <v>87</v>
      </c>
      <c r="E5341" s="111" t="s">
        <v>4279</v>
      </c>
      <c r="F5341" s="108">
        <v>0</v>
      </c>
      <c r="G5341" s="107">
        <v>4147</v>
      </c>
      <c r="H5341" s="31">
        <v>363287.96782081708</v>
      </c>
      <c r="I5341" s="95">
        <v>5269.8008458110153</v>
      </c>
      <c r="J5341" s="22">
        <v>1.2707501436727791</v>
      </c>
      <c r="K5341" s="101">
        <v>4186.5174663292191</v>
      </c>
      <c r="L5341" s="31">
        <v>367235.3036434626</v>
      </c>
      <c r="M5341" s="95">
        <v>5316.1296980624011</v>
      </c>
      <c r="N5341" s="22">
        <v>1.269821454423224</v>
      </c>
    </row>
    <row r="5342" spans="1:14" s="15" customFormat="1" x14ac:dyDescent="0.3">
      <c r="A5342" s="17" t="s">
        <v>4363</v>
      </c>
      <c r="B5342" s="15" t="s">
        <v>11860</v>
      </c>
      <c r="C5342" s="111" t="s">
        <v>86</v>
      </c>
      <c r="D5342" s="111" t="s">
        <v>87</v>
      </c>
      <c r="E5342" s="111" t="s">
        <v>4279</v>
      </c>
      <c r="F5342" s="108">
        <v>0</v>
      </c>
      <c r="G5342" s="107">
        <v>3564.583333333333</v>
      </c>
      <c r="H5342" s="31">
        <v>234673.20214372731</v>
      </c>
      <c r="I5342" s="95">
        <v>3404.1343195713998</v>
      </c>
      <c r="J5342" s="22">
        <v>0.95498800315270127</v>
      </c>
      <c r="K5342" s="101">
        <v>3599.3526061912371</v>
      </c>
      <c r="L5342" s="31">
        <v>237339.32585512541</v>
      </c>
      <c r="M5342" s="95">
        <v>3435.7444019639051</v>
      </c>
      <c r="N5342" s="22">
        <v>0.95454510237593559</v>
      </c>
    </row>
    <row r="5343" spans="1:14" s="15" customFormat="1" x14ac:dyDescent="0.3">
      <c r="A5343" s="17" t="s">
        <v>4340</v>
      </c>
      <c r="B5343" s="15" t="s">
        <v>11861</v>
      </c>
      <c r="C5343" s="111" t="s">
        <v>86</v>
      </c>
      <c r="D5343" s="111" t="s">
        <v>87</v>
      </c>
      <c r="E5343" s="111" t="s">
        <v>4279</v>
      </c>
      <c r="F5343" s="108">
        <v>0</v>
      </c>
      <c r="G5343" s="107">
        <v>1707.833333333333</v>
      </c>
      <c r="H5343" s="31">
        <v>113429.45086314451</v>
      </c>
      <c r="I5343" s="95">
        <v>1645.3906240938429</v>
      </c>
      <c r="J5343" s="22">
        <v>0.96343746897268034</v>
      </c>
      <c r="K5343" s="101">
        <v>1724.434963191987</v>
      </c>
      <c r="L5343" s="31">
        <v>114769.35073268721</v>
      </c>
      <c r="M5343" s="95">
        <v>1661.410947705979</v>
      </c>
      <c r="N5343" s="22">
        <v>0.96345236739497053</v>
      </c>
    </row>
    <row r="5344" spans="1:14" s="15" customFormat="1" x14ac:dyDescent="0.3">
      <c r="A5344" s="17" t="s">
        <v>4301</v>
      </c>
      <c r="B5344" s="15" t="s">
        <v>11862</v>
      </c>
      <c r="C5344" s="111" t="s">
        <v>86</v>
      </c>
      <c r="D5344" s="111" t="s">
        <v>87</v>
      </c>
      <c r="E5344" s="111" t="s">
        <v>4279</v>
      </c>
      <c r="F5344" s="108">
        <v>0</v>
      </c>
      <c r="G5344" s="107">
        <v>8277.75</v>
      </c>
      <c r="H5344" s="31">
        <v>462854.13664385589</v>
      </c>
      <c r="I5344" s="95">
        <v>6714.0927771545958</v>
      </c>
      <c r="J5344" s="22">
        <v>0.81110117811658911</v>
      </c>
      <c r="K5344" s="101">
        <v>8354.5080179228389</v>
      </c>
      <c r="L5344" s="31">
        <v>468120.31836029358</v>
      </c>
      <c r="M5344" s="95">
        <v>6776.5498088323129</v>
      </c>
      <c r="N5344" s="22">
        <v>0.81112493928962082</v>
      </c>
    </row>
    <row r="5345" spans="1:14" s="15" customFormat="1" x14ac:dyDescent="0.3">
      <c r="A5345" s="17" t="s">
        <v>4303</v>
      </c>
      <c r="B5345" s="15" t="s">
        <v>11863</v>
      </c>
      <c r="C5345" s="111" t="s">
        <v>86</v>
      </c>
      <c r="D5345" s="111" t="s">
        <v>87</v>
      </c>
      <c r="E5345" s="111" t="s">
        <v>4279</v>
      </c>
      <c r="F5345" s="108">
        <v>0</v>
      </c>
      <c r="G5345" s="107">
        <v>5504</v>
      </c>
      <c r="H5345" s="31">
        <v>475506.89326937572</v>
      </c>
      <c r="I5345" s="95">
        <v>6897.6317695604548</v>
      </c>
      <c r="J5345" s="22">
        <v>1.253203446504443</v>
      </c>
      <c r="K5345" s="101">
        <v>5550.5587056450522</v>
      </c>
      <c r="L5345" s="31">
        <v>480498.09971704532</v>
      </c>
      <c r="M5345" s="95">
        <v>6955.731631532658</v>
      </c>
      <c r="N5345" s="22">
        <v>1.253158826058089</v>
      </c>
    </row>
    <row r="5346" spans="1:14" s="15" customFormat="1" x14ac:dyDescent="0.3">
      <c r="A5346" s="17" t="s">
        <v>4352</v>
      </c>
      <c r="B5346" s="15" t="s">
        <v>11864</v>
      </c>
      <c r="C5346" s="111" t="s">
        <v>86</v>
      </c>
      <c r="D5346" s="111" t="s">
        <v>87</v>
      </c>
      <c r="E5346" s="111" t="s">
        <v>4279</v>
      </c>
      <c r="F5346" s="108">
        <v>0</v>
      </c>
      <c r="G5346" s="107">
        <v>8079.1666666666697</v>
      </c>
      <c r="H5346" s="31">
        <v>772427.39310913056</v>
      </c>
      <c r="I5346" s="95">
        <v>11204.71606574591</v>
      </c>
      <c r="J5346" s="22">
        <v>1.3868653201542129</v>
      </c>
      <c r="K5346" s="101">
        <v>8147.3110942434132</v>
      </c>
      <c r="L5346" s="31">
        <v>780523.01131891645</v>
      </c>
      <c r="M5346" s="95">
        <v>11298.917939877791</v>
      </c>
      <c r="N5346" s="22">
        <v>1.386827851444286</v>
      </c>
    </row>
    <row r="5347" spans="1:14" s="15" customFormat="1" x14ac:dyDescent="0.3">
      <c r="A5347" s="17" t="s">
        <v>4306</v>
      </c>
      <c r="B5347" s="15" t="s">
        <v>9965</v>
      </c>
      <c r="C5347" s="111" t="s">
        <v>86</v>
      </c>
      <c r="D5347" s="111" t="s">
        <v>87</v>
      </c>
      <c r="E5347" s="111" t="s">
        <v>4279</v>
      </c>
      <c r="F5347" s="108">
        <v>0</v>
      </c>
      <c r="G5347" s="107">
        <v>8424.8333333333339</v>
      </c>
      <c r="H5347" s="31">
        <v>1159154.7343522869</v>
      </c>
      <c r="I5347" s="95">
        <v>16814.52495153487</v>
      </c>
      <c r="J5347" s="22">
        <v>1.9958287940257811</v>
      </c>
      <c r="K5347" s="101">
        <v>8490.5196296439062</v>
      </c>
      <c r="L5347" s="31">
        <v>1170844.937187107</v>
      </c>
      <c r="M5347" s="95">
        <v>16949.251557931449</v>
      </c>
      <c r="N5347" s="22">
        <v>1.996256094709989</v>
      </c>
    </row>
    <row r="5348" spans="1:14" s="15" customFormat="1" x14ac:dyDescent="0.3">
      <c r="A5348" s="17" t="s">
        <v>4328</v>
      </c>
      <c r="B5348" s="15" t="s">
        <v>11865</v>
      </c>
      <c r="C5348" s="111" t="s">
        <v>86</v>
      </c>
      <c r="D5348" s="111" t="s">
        <v>87</v>
      </c>
      <c r="E5348" s="111" t="s">
        <v>4279</v>
      </c>
      <c r="F5348" s="108">
        <v>0</v>
      </c>
      <c r="G5348" s="107">
        <v>8786.9166666666661</v>
      </c>
      <c r="H5348" s="31">
        <v>1151166.751177809</v>
      </c>
      <c r="I5348" s="95">
        <v>16698.65246409276</v>
      </c>
      <c r="J5348" s="22">
        <v>1.9003995482783409</v>
      </c>
      <c r="K5348" s="101">
        <v>8867.1794203030349</v>
      </c>
      <c r="L5348" s="31">
        <v>1164125.7057434339</v>
      </c>
      <c r="M5348" s="95">
        <v>16851.983388255299</v>
      </c>
      <c r="N5348" s="22">
        <v>1.900489726154587</v>
      </c>
    </row>
    <row r="5349" spans="1:14" s="15" customFormat="1" x14ac:dyDescent="0.3">
      <c r="A5349" s="17" t="s">
        <v>4351</v>
      </c>
      <c r="B5349" s="15" t="s">
        <v>11866</v>
      </c>
      <c r="C5349" s="111" t="s">
        <v>86</v>
      </c>
      <c r="D5349" s="111" t="s">
        <v>87</v>
      </c>
      <c r="E5349" s="111" t="s">
        <v>4279</v>
      </c>
      <c r="F5349" s="108">
        <v>0</v>
      </c>
      <c r="G5349" s="107">
        <v>7717.25</v>
      </c>
      <c r="H5349" s="31">
        <v>495018.52535272279</v>
      </c>
      <c r="I5349" s="95">
        <v>7180.6645819950554</v>
      </c>
      <c r="J5349" s="22">
        <v>0.93046934879588639</v>
      </c>
      <c r="K5349" s="101">
        <v>7784.8868355483701</v>
      </c>
      <c r="L5349" s="31">
        <v>500660.33067777799</v>
      </c>
      <c r="M5349" s="95">
        <v>7247.6018132012678</v>
      </c>
      <c r="N5349" s="22">
        <v>0.93098357963359457</v>
      </c>
    </row>
    <row r="5350" spans="1:14" s="15" customFormat="1" x14ac:dyDescent="0.3">
      <c r="A5350" s="17" t="s">
        <v>4354</v>
      </c>
      <c r="B5350" s="15" t="s">
        <v>11867</v>
      </c>
      <c r="C5350" s="111" t="s">
        <v>86</v>
      </c>
      <c r="D5350" s="111" t="s">
        <v>87</v>
      </c>
      <c r="E5350" s="111" t="s">
        <v>4279</v>
      </c>
      <c r="F5350" s="108">
        <v>0</v>
      </c>
      <c r="G5350" s="107">
        <v>57276.833333333328</v>
      </c>
      <c r="H5350" s="31">
        <v>7463680.6419896502</v>
      </c>
      <c r="I5350" s="95">
        <v>108267.03343893831</v>
      </c>
      <c r="J5350" s="22">
        <v>1.8902412570342</v>
      </c>
      <c r="K5350" s="101">
        <v>57937.798659238229</v>
      </c>
      <c r="L5350" s="31">
        <v>7550908.6528526666</v>
      </c>
      <c r="M5350" s="95">
        <v>109307.600164059</v>
      </c>
      <c r="N5350" s="22">
        <v>1.886637095188114</v>
      </c>
    </row>
    <row r="5351" spans="1:14" s="15" customFormat="1" x14ac:dyDescent="0.3">
      <c r="A5351" s="17" t="s">
        <v>4287</v>
      </c>
      <c r="B5351" s="15" t="s">
        <v>11868</v>
      </c>
      <c r="C5351" s="111" t="s">
        <v>86</v>
      </c>
      <c r="D5351" s="111" t="s">
        <v>87</v>
      </c>
      <c r="E5351" s="111" t="s">
        <v>4279</v>
      </c>
      <c r="F5351" s="108">
        <v>0</v>
      </c>
      <c r="G5351" s="107">
        <v>9625.0833333333339</v>
      </c>
      <c r="H5351" s="31">
        <v>741923.81364993833</v>
      </c>
      <c r="I5351" s="95">
        <v>10762.235711115511</v>
      </c>
      <c r="J5351" s="22">
        <v>1.118144678690107</v>
      </c>
      <c r="K5351" s="101">
        <v>9732.0947748928975</v>
      </c>
      <c r="L5351" s="31">
        <v>750759.86431144492</v>
      </c>
      <c r="M5351" s="95">
        <v>10868.064075490531</v>
      </c>
      <c r="N5351" s="22">
        <v>1.116724027752815</v>
      </c>
    </row>
    <row r="5352" spans="1:14" s="15" customFormat="1" x14ac:dyDescent="0.3">
      <c r="A5352" s="17" t="s">
        <v>4297</v>
      </c>
      <c r="B5352" s="15" t="s">
        <v>11869</v>
      </c>
      <c r="C5352" s="111" t="s">
        <v>86</v>
      </c>
      <c r="D5352" s="111" t="s">
        <v>87</v>
      </c>
      <c r="E5352" s="111" t="s">
        <v>4279</v>
      </c>
      <c r="F5352" s="108">
        <v>0</v>
      </c>
      <c r="G5352" s="107">
        <v>3341.6666666666661</v>
      </c>
      <c r="H5352" s="31">
        <v>342837.05603722838</v>
      </c>
      <c r="I5352" s="95">
        <v>4973.1429827355223</v>
      </c>
      <c r="J5352" s="22">
        <v>1.4882223389732241</v>
      </c>
      <c r="K5352" s="101">
        <v>3373.3963341098429</v>
      </c>
      <c r="L5352" s="31">
        <v>347070.75053073128</v>
      </c>
      <c r="M5352" s="95">
        <v>5024.2259007226394</v>
      </c>
      <c r="N5352" s="22">
        <v>1.4893672142583889</v>
      </c>
    </row>
    <row r="5353" spans="1:14" s="15" customFormat="1" x14ac:dyDescent="0.3">
      <c r="A5353" s="17" t="s">
        <v>4304</v>
      </c>
      <c r="B5353" s="15" t="s">
        <v>11870</v>
      </c>
      <c r="C5353" s="111" t="s">
        <v>86</v>
      </c>
      <c r="D5353" s="111" t="s">
        <v>87</v>
      </c>
      <c r="E5353" s="111" t="s">
        <v>4279</v>
      </c>
      <c r="F5353" s="108">
        <v>0</v>
      </c>
      <c r="G5353" s="107">
        <v>5751.2500000000009</v>
      </c>
      <c r="H5353" s="31">
        <v>890633.99829939927</v>
      </c>
      <c r="I5353" s="95">
        <v>12919.403374958891</v>
      </c>
      <c r="J5353" s="22">
        <v>2.2463644207709428</v>
      </c>
      <c r="K5353" s="101">
        <v>5800.6102654810693</v>
      </c>
      <c r="L5353" s="31">
        <v>899998.59060370922</v>
      </c>
      <c r="M5353" s="95">
        <v>13028.4566550492</v>
      </c>
      <c r="N5353" s="22">
        <v>2.2460493049464838</v>
      </c>
    </row>
    <row r="5354" spans="1:14" s="15" customFormat="1" x14ac:dyDescent="0.3">
      <c r="A5354" s="17" t="s">
        <v>4360</v>
      </c>
      <c r="B5354" s="15" t="s">
        <v>11871</v>
      </c>
      <c r="C5354" s="111" t="s">
        <v>86</v>
      </c>
      <c r="D5354" s="111" t="s">
        <v>87</v>
      </c>
      <c r="E5354" s="111" t="s">
        <v>4279</v>
      </c>
      <c r="F5354" s="108">
        <v>0</v>
      </c>
      <c r="G5354" s="107">
        <v>8762.6666666666661</v>
      </c>
      <c r="H5354" s="31">
        <v>1104552.5003606491</v>
      </c>
      <c r="I5354" s="95">
        <v>16022.47312389431</v>
      </c>
      <c r="J5354" s="22">
        <v>1.8284928245466729</v>
      </c>
      <c r="K5354" s="101">
        <v>8843.0793961585805</v>
      </c>
      <c r="L5354" s="31">
        <v>1116388.188821486</v>
      </c>
      <c r="M5354" s="95">
        <v>16160.93100602869</v>
      </c>
      <c r="N5354" s="22">
        <v>1.8275230021172231</v>
      </c>
    </row>
    <row r="5355" spans="1:14" s="15" customFormat="1" x14ac:dyDescent="0.3">
      <c r="A5355" s="17" t="s">
        <v>4291</v>
      </c>
      <c r="B5355" s="15" t="s">
        <v>11872</v>
      </c>
      <c r="C5355" s="111" t="s">
        <v>86</v>
      </c>
      <c r="D5355" s="111" t="s">
        <v>87</v>
      </c>
      <c r="E5355" s="111" t="s">
        <v>4279</v>
      </c>
      <c r="F5355" s="108">
        <v>0</v>
      </c>
      <c r="G5355" s="107">
        <v>9406</v>
      </c>
      <c r="H5355" s="31">
        <v>994011.99619239615</v>
      </c>
      <c r="I5355" s="95">
        <v>14418.98912783322</v>
      </c>
      <c r="J5355" s="22">
        <v>1.532956530707337</v>
      </c>
      <c r="K5355" s="101">
        <v>9482.618028074352</v>
      </c>
      <c r="L5355" s="31">
        <v>1004384.380659149</v>
      </c>
      <c r="M5355" s="95">
        <v>14539.554289355599</v>
      </c>
      <c r="N5355" s="22">
        <v>1.5332848213762931</v>
      </c>
    </row>
    <row r="5356" spans="1:14" s="15" customFormat="1" x14ac:dyDescent="0.3">
      <c r="A5356" s="17" t="s">
        <v>4355</v>
      </c>
      <c r="B5356" s="15" t="s">
        <v>11873</v>
      </c>
      <c r="C5356" s="111" t="s">
        <v>86</v>
      </c>
      <c r="D5356" s="111" t="s">
        <v>87</v>
      </c>
      <c r="E5356" s="111" t="s">
        <v>4279</v>
      </c>
      <c r="F5356" s="108">
        <v>0</v>
      </c>
      <c r="G5356" s="107">
        <v>2222.7500000000009</v>
      </c>
      <c r="H5356" s="31">
        <v>164684.6324382631</v>
      </c>
      <c r="I5356" s="95">
        <v>2388.8906107214739</v>
      </c>
      <c r="J5356" s="22">
        <v>1.0747455227630069</v>
      </c>
      <c r="K5356" s="101">
        <v>2242.1922824967701</v>
      </c>
      <c r="L5356" s="31">
        <v>166419.6892125927</v>
      </c>
      <c r="M5356" s="95">
        <v>2409.1056698195748</v>
      </c>
      <c r="N5356" s="22">
        <v>1.0744420488045481</v>
      </c>
    </row>
    <row r="5357" spans="1:14" s="15" customFormat="1" x14ac:dyDescent="0.3">
      <c r="A5357" s="17" t="s">
        <v>4353</v>
      </c>
      <c r="B5357" s="15" t="s">
        <v>11874</v>
      </c>
      <c r="C5357" s="111" t="s">
        <v>86</v>
      </c>
      <c r="D5357" s="111" t="s">
        <v>87</v>
      </c>
      <c r="E5357" s="111" t="s">
        <v>4279</v>
      </c>
      <c r="F5357" s="108">
        <v>0</v>
      </c>
      <c r="G5357" s="107">
        <v>5034.916666666667</v>
      </c>
      <c r="H5357" s="31">
        <v>431346.4514524173</v>
      </c>
      <c r="I5357" s="95">
        <v>6257.047015173056</v>
      </c>
      <c r="J5357" s="22">
        <v>1.242730998230303</v>
      </c>
      <c r="K5357" s="101">
        <v>5077.2785851038998</v>
      </c>
      <c r="L5357" s="31">
        <v>436118.45422808552</v>
      </c>
      <c r="M5357" s="95">
        <v>6313.2880836694194</v>
      </c>
      <c r="N5357" s="22">
        <v>1.2434393697032531</v>
      </c>
    </row>
    <row r="5358" spans="1:14" s="15" customFormat="1" x14ac:dyDescent="0.3">
      <c r="A5358" s="17" t="s">
        <v>4343</v>
      </c>
      <c r="B5358" s="15" t="s">
        <v>11875</v>
      </c>
      <c r="C5358" s="111" t="s">
        <v>86</v>
      </c>
      <c r="D5358" s="111" t="s">
        <v>87</v>
      </c>
      <c r="E5358" s="111" t="s">
        <v>4279</v>
      </c>
      <c r="F5358" s="108">
        <v>0</v>
      </c>
      <c r="G5358" s="107">
        <v>4209.75</v>
      </c>
      <c r="H5358" s="31">
        <v>483432.60457458318</v>
      </c>
      <c r="I5358" s="95">
        <v>7012.6009505943748</v>
      </c>
      <c r="J5358" s="22">
        <v>1.665799857614912</v>
      </c>
      <c r="K5358" s="101">
        <v>4248.6711807022984</v>
      </c>
      <c r="L5358" s="31">
        <v>489099.99267165188</v>
      </c>
      <c r="M5358" s="95">
        <v>7080.2533704337066</v>
      </c>
      <c r="N5358" s="22">
        <v>1.666463011445229</v>
      </c>
    </row>
    <row r="5359" spans="1:14" s="15" customFormat="1" x14ac:dyDescent="0.3">
      <c r="A5359" s="17" t="s">
        <v>4296</v>
      </c>
      <c r="B5359" s="15" t="s">
        <v>11876</v>
      </c>
      <c r="C5359" s="111" t="s">
        <v>86</v>
      </c>
      <c r="D5359" s="111" t="s">
        <v>87</v>
      </c>
      <c r="E5359" s="111" t="s">
        <v>4279</v>
      </c>
      <c r="F5359" s="108">
        <v>0</v>
      </c>
      <c r="G5359" s="107">
        <v>2440.083333333333</v>
      </c>
      <c r="H5359" s="31">
        <v>277030.0419750337</v>
      </c>
      <c r="I5359" s="95">
        <v>4018.5562937089899</v>
      </c>
      <c r="J5359" s="22">
        <v>1.6468930543529221</v>
      </c>
      <c r="K5359" s="101">
        <v>2464.459852336699</v>
      </c>
      <c r="L5359" s="31">
        <v>280632.81561887392</v>
      </c>
      <c r="M5359" s="95">
        <v>4062.4646665528271</v>
      </c>
      <c r="N5359" s="22">
        <v>1.648419901302496</v>
      </c>
    </row>
    <row r="5360" spans="1:14" s="15" customFormat="1" x14ac:dyDescent="0.3">
      <c r="A5360" s="17" t="s">
        <v>4362</v>
      </c>
      <c r="B5360" s="15" t="s">
        <v>11877</v>
      </c>
      <c r="C5360" s="111" t="s">
        <v>86</v>
      </c>
      <c r="D5360" s="111" t="s">
        <v>87</v>
      </c>
      <c r="E5360" s="111" t="s">
        <v>4279</v>
      </c>
      <c r="F5360" s="108">
        <v>0</v>
      </c>
      <c r="G5360" s="107">
        <v>7905.75</v>
      </c>
      <c r="H5360" s="31">
        <v>972133.00346812338</v>
      </c>
      <c r="I5360" s="95">
        <v>14101.615736538481</v>
      </c>
      <c r="J5360" s="22">
        <v>1.783716375617554</v>
      </c>
      <c r="K5360" s="101">
        <v>7966.661508170755</v>
      </c>
      <c r="L5360" s="31">
        <v>982082.41632287868</v>
      </c>
      <c r="M5360" s="95">
        <v>14216.70914413971</v>
      </c>
      <c r="N5360" s="22">
        <v>1.7845253158501579</v>
      </c>
    </row>
    <row r="5361" spans="1:14" s="15" customFormat="1" x14ac:dyDescent="0.3">
      <c r="A5361" s="17" t="s">
        <v>4326</v>
      </c>
      <c r="B5361" s="15" t="s">
        <v>11878</v>
      </c>
      <c r="C5361" s="111" t="s">
        <v>86</v>
      </c>
      <c r="D5361" s="111" t="s">
        <v>87</v>
      </c>
      <c r="E5361" s="111" t="s">
        <v>4279</v>
      </c>
      <c r="F5361" s="108">
        <v>0</v>
      </c>
      <c r="G5361" s="107">
        <v>4402.5833333333339</v>
      </c>
      <c r="H5361" s="31">
        <v>314530.16055075778</v>
      </c>
      <c r="I5361" s="95">
        <v>4562.5273967812354</v>
      </c>
      <c r="J5361" s="22">
        <v>1.036329593635835</v>
      </c>
      <c r="K5361" s="101">
        <v>4439.9804840472634</v>
      </c>
      <c r="L5361" s="31">
        <v>317919.34328916093</v>
      </c>
      <c r="M5361" s="95">
        <v>4602.2276335634388</v>
      </c>
      <c r="N5361" s="22">
        <v>1.036542311413108</v>
      </c>
    </row>
    <row r="5362" spans="1:14" s="15" customFormat="1" x14ac:dyDescent="0.3">
      <c r="A5362" s="17" t="s">
        <v>4311</v>
      </c>
      <c r="B5362" s="15" t="s">
        <v>11879</v>
      </c>
      <c r="C5362" s="111" t="s">
        <v>86</v>
      </c>
      <c r="D5362" s="111" t="s">
        <v>87</v>
      </c>
      <c r="E5362" s="111" t="s">
        <v>4279</v>
      </c>
      <c r="F5362" s="108">
        <v>0</v>
      </c>
      <c r="G5362" s="107">
        <v>2579.666666666667</v>
      </c>
      <c r="H5362" s="31">
        <v>131029.6771752471</v>
      </c>
      <c r="I5362" s="95">
        <v>1900.6968707123101</v>
      </c>
      <c r="J5362" s="22">
        <v>0.73679940717624115</v>
      </c>
      <c r="K5362" s="101">
        <v>2602.0924650288111</v>
      </c>
      <c r="L5362" s="31">
        <v>132415.84336159419</v>
      </c>
      <c r="M5362" s="95">
        <v>1916.8630858867091</v>
      </c>
      <c r="N5362" s="22">
        <v>0.73666217155948943</v>
      </c>
    </row>
    <row r="5363" spans="1:14" s="15" customFormat="1" x14ac:dyDescent="0.3">
      <c r="A5363" s="17" t="s">
        <v>4323</v>
      </c>
      <c r="B5363" s="15" t="s">
        <v>11880</v>
      </c>
      <c r="C5363" s="111" t="s">
        <v>86</v>
      </c>
      <c r="D5363" s="111" t="s">
        <v>87</v>
      </c>
      <c r="E5363" s="111" t="s">
        <v>4279</v>
      </c>
      <c r="F5363" s="108">
        <v>0</v>
      </c>
      <c r="G5363" s="107">
        <v>3362.1666666666679</v>
      </c>
      <c r="H5363" s="31">
        <v>380852.94364173431</v>
      </c>
      <c r="I5363" s="95">
        <v>5524.5957540843729</v>
      </c>
      <c r="J5363" s="22">
        <v>1.6431653459825619</v>
      </c>
      <c r="K5363" s="101">
        <v>3387.3797848548188</v>
      </c>
      <c r="L5363" s="31">
        <v>384364.52773710212</v>
      </c>
      <c r="M5363" s="95">
        <v>5564.0938126383007</v>
      </c>
      <c r="N5363" s="22">
        <v>1.642595211058324</v>
      </c>
    </row>
    <row r="5364" spans="1:14" s="15" customFormat="1" x14ac:dyDescent="0.3">
      <c r="A5364" s="17" t="s">
        <v>4350</v>
      </c>
      <c r="B5364" s="15" t="s">
        <v>11881</v>
      </c>
      <c r="C5364" s="111" t="s">
        <v>86</v>
      </c>
      <c r="D5364" s="111" t="s">
        <v>87</v>
      </c>
      <c r="E5364" s="111" t="s">
        <v>4279</v>
      </c>
      <c r="F5364" s="108">
        <v>0</v>
      </c>
      <c r="G5364" s="107">
        <v>3341.9166666666661</v>
      </c>
      <c r="H5364" s="31">
        <v>490085.49990790809</v>
      </c>
      <c r="I5364" s="95">
        <v>7109.106853789991</v>
      </c>
      <c r="J5364" s="22">
        <v>2.127254376118493</v>
      </c>
      <c r="K5364" s="101">
        <v>3369.687876686718</v>
      </c>
      <c r="L5364" s="31">
        <v>495153.26696568</v>
      </c>
      <c r="M5364" s="95">
        <v>7167.8810873926477</v>
      </c>
      <c r="N5364" s="22">
        <v>2.127164695871044</v>
      </c>
    </row>
    <row r="5365" spans="1:14" s="15" customFormat="1" x14ac:dyDescent="0.3">
      <c r="A5365" s="17" t="s">
        <v>4332</v>
      </c>
      <c r="B5365" s="15" t="s">
        <v>11882</v>
      </c>
      <c r="C5365" s="111" t="s">
        <v>86</v>
      </c>
      <c r="D5365" s="111" t="s">
        <v>87</v>
      </c>
      <c r="E5365" s="111" t="s">
        <v>4279</v>
      </c>
      <c r="F5365" s="108">
        <v>0</v>
      </c>
      <c r="G5365" s="107">
        <v>16.75</v>
      </c>
      <c r="H5365" s="31">
        <v>2792.7024764626321</v>
      </c>
      <c r="I5365" s="95">
        <v>40.5105238162473</v>
      </c>
      <c r="J5365" s="22">
        <v>2.4185387352983461</v>
      </c>
      <c r="K5365" s="101">
        <v>16.958092287436589</v>
      </c>
      <c r="L5365" s="31">
        <v>2828.7462053934441</v>
      </c>
      <c r="M5365" s="95">
        <v>40.949172265238758</v>
      </c>
      <c r="N5365" s="22">
        <v>2.4147275277877802</v>
      </c>
    </row>
    <row r="5366" spans="1:14" s="15" customFormat="1" x14ac:dyDescent="0.3">
      <c r="A5366" s="17" t="s">
        <v>4318</v>
      </c>
      <c r="B5366" s="15" t="s">
        <v>11883</v>
      </c>
      <c r="C5366" s="111" t="s">
        <v>86</v>
      </c>
      <c r="D5366" s="111" t="s">
        <v>87</v>
      </c>
      <c r="E5366" s="111" t="s">
        <v>4279</v>
      </c>
      <c r="F5366" s="108">
        <v>0</v>
      </c>
      <c r="G5366" s="107">
        <v>2627.166666666667</v>
      </c>
      <c r="H5366" s="31">
        <v>386585.70601838129</v>
      </c>
      <c r="I5366" s="95">
        <v>5607.7543464333176</v>
      </c>
      <c r="J5366" s="22">
        <v>2.134525539465832</v>
      </c>
      <c r="K5366" s="101">
        <v>2650.018290327062</v>
      </c>
      <c r="L5366" s="31">
        <v>390487.69336712401</v>
      </c>
      <c r="M5366" s="95">
        <v>5652.7332825611529</v>
      </c>
      <c r="N5366" s="22">
        <v>2.1330921764556949</v>
      </c>
    </row>
    <row r="5367" spans="1:14" s="15" customFormat="1" x14ac:dyDescent="0.3">
      <c r="A5367" s="17" t="s">
        <v>4333</v>
      </c>
      <c r="B5367" s="15" t="s">
        <v>11884</v>
      </c>
      <c r="C5367" s="111" t="s">
        <v>86</v>
      </c>
      <c r="D5367" s="111" t="s">
        <v>87</v>
      </c>
      <c r="E5367" s="111" t="s">
        <v>4279</v>
      </c>
      <c r="F5367" s="108">
        <v>0</v>
      </c>
      <c r="G5367" s="107">
        <v>4140.0833333333339</v>
      </c>
      <c r="H5367" s="31">
        <v>177562.85668318151</v>
      </c>
      <c r="I5367" s="95">
        <v>2575.7002026424711</v>
      </c>
      <c r="J5367" s="22">
        <v>0.62213728450936268</v>
      </c>
      <c r="K5367" s="101">
        <v>4174.1843208957171</v>
      </c>
      <c r="L5367" s="31">
        <v>179272.4001581051</v>
      </c>
      <c r="M5367" s="95">
        <v>2595.1626139100772</v>
      </c>
      <c r="N5367" s="22">
        <v>0.62171730196935682</v>
      </c>
    </row>
    <row r="5368" spans="1:14" s="15" customFormat="1" x14ac:dyDescent="0.3">
      <c r="A5368" s="17" t="s">
        <v>4327</v>
      </c>
      <c r="B5368" s="15" t="s">
        <v>11885</v>
      </c>
      <c r="C5368" s="111" t="s">
        <v>86</v>
      </c>
      <c r="D5368" s="111" t="s">
        <v>87</v>
      </c>
      <c r="E5368" s="111" t="s">
        <v>4279</v>
      </c>
      <c r="F5368" s="108">
        <v>0</v>
      </c>
      <c r="G5368" s="107">
        <v>3229.833333333333</v>
      </c>
      <c r="H5368" s="31">
        <v>304283.84461761761</v>
      </c>
      <c r="I5368" s="95">
        <v>4413.8958726082656</v>
      </c>
      <c r="J5368" s="22">
        <v>1.366601745995645</v>
      </c>
      <c r="K5368" s="101">
        <v>3256.0613751735741</v>
      </c>
      <c r="L5368" s="31">
        <v>307202.32755206717</v>
      </c>
      <c r="M5368" s="95">
        <v>4447.0871961672583</v>
      </c>
      <c r="N5368" s="22">
        <v>1.365787276024609</v>
      </c>
    </row>
    <row r="5369" spans="1:14" s="15" customFormat="1" x14ac:dyDescent="0.3">
      <c r="A5369" s="17" t="s">
        <v>4388</v>
      </c>
      <c r="B5369" s="15" t="s">
        <v>11886</v>
      </c>
      <c r="C5369" s="111" t="s">
        <v>86</v>
      </c>
      <c r="D5369" s="111" t="s">
        <v>87</v>
      </c>
      <c r="E5369" s="111" t="s">
        <v>4366</v>
      </c>
      <c r="F5369" s="108">
        <v>0</v>
      </c>
      <c r="G5369" s="107">
        <v>14596.08333333333</v>
      </c>
      <c r="H5369" s="31">
        <v>1186343.993716337</v>
      </c>
      <c r="I5369" s="95">
        <v>17208.928275303399</v>
      </c>
      <c r="J5369" s="22">
        <v>1.1790100044169429</v>
      </c>
      <c r="K5369" s="101">
        <v>14721.05111958755</v>
      </c>
      <c r="L5369" s="31">
        <v>1199489.997516152</v>
      </c>
      <c r="M5369" s="95">
        <v>17363.919903831738</v>
      </c>
      <c r="N5369" s="22">
        <v>1.1795298965253671</v>
      </c>
    </row>
    <row r="5370" spans="1:14" s="15" customFormat="1" x14ac:dyDescent="0.3">
      <c r="A5370" s="17" t="s">
        <v>4389</v>
      </c>
      <c r="B5370" s="15" t="s">
        <v>11887</v>
      </c>
      <c r="C5370" s="111" t="s">
        <v>86</v>
      </c>
      <c r="D5370" s="111" t="s">
        <v>87</v>
      </c>
      <c r="E5370" s="111" t="s">
        <v>4366</v>
      </c>
      <c r="F5370" s="108">
        <v>0</v>
      </c>
      <c r="G5370" s="107">
        <v>11872.16666666667</v>
      </c>
      <c r="H5370" s="31">
        <v>906061.93211831339</v>
      </c>
      <c r="I5370" s="95">
        <v>13143.19867204985</v>
      </c>
      <c r="J5370" s="22">
        <v>1.107059818234513</v>
      </c>
      <c r="K5370" s="101">
        <v>11974.920755102479</v>
      </c>
      <c r="L5370" s="31">
        <v>915645.66408856772</v>
      </c>
      <c r="M5370" s="95">
        <v>13254.965030511319</v>
      </c>
      <c r="N5370" s="22">
        <v>1.106893757510957</v>
      </c>
    </row>
    <row r="5371" spans="1:14" s="15" customFormat="1" x14ac:dyDescent="0.3">
      <c r="A5371" s="17" t="s">
        <v>4371</v>
      </c>
      <c r="B5371" s="15" t="s">
        <v>11888</v>
      </c>
      <c r="C5371" s="111" t="s">
        <v>86</v>
      </c>
      <c r="D5371" s="111" t="s">
        <v>87</v>
      </c>
      <c r="E5371" s="111" t="s">
        <v>4366</v>
      </c>
      <c r="F5371" s="108">
        <v>0</v>
      </c>
      <c r="G5371" s="107">
        <v>7341.9999999999991</v>
      </c>
      <c r="H5371" s="31">
        <v>652143.64935271884</v>
      </c>
      <c r="I5371" s="95">
        <v>9459.8980956184387</v>
      </c>
      <c r="J5371" s="22">
        <v>1.288463374505372</v>
      </c>
      <c r="K5371" s="101">
        <v>7406.4714975818688</v>
      </c>
      <c r="L5371" s="31">
        <v>659141.95721018745</v>
      </c>
      <c r="M5371" s="95">
        <v>9541.7954080091949</v>
      </c>
      <c r="N5371" s="22">
        <v>1.288305154637331</v>
      </c>
    </row>
    <row r="5372" spans="1:14" s="15" customFormat="1" x14ac:dyDescent="0.3">
      <c r="A5372" s="17" t="s">
        <v>4375</v>
      </c>
      <c r="B5372" s="15" t="s">
        <v>11889</v>
      </c>
      <c r="C5372" s="111" t="s">
        <v>86</v>
      </c>
      <c r="D5372" s="111" t="s">
        <v>87</v>
      </c>
      <c r="E5372" s="111" t="s">
        <v>4366</v>
      </c>
      <c r="F5372" s="108">
        <v>0</v>
      </c>
      <c r="G5372" s="107">
        <v>8661.4166666666661</v>
      </c>
      <c r="H5372" s="31">
        <v>724130.23028873641</v>
      </c>
      <c r="I5372" s="95">
        <v>10504.124656104959</v>
      </c>
      <c r="J5372" s="22">
        <v>1.212749029443408</v>
      </c>
      <c r="K5372" s="101">
        <v>8739.3341830989302</v>
      </c>
      <c r="L5372" s="31">
        <v>732301.99998095958</v>
      </c>
      <c r="M5372" s="95">
        <v>10600.86645108847</v>
      </c>
      <c r="N5372" s="22">
        <v>1.213006188914205</v>
      </c>
    </row>
    <row r="5373" spans="1:14" s="15" customFormat="1" x14ac:dyDescent="0.3">
      <c r="A5373" s="17" t="s">
        <v>4376</v>
      </c>
      <c r="B5373" s="15" t="s">
        <v>11890</v>
      </c>
      <c r="C5373" s="111" t="s">
        <v>86</v>
      </c>
      <c r="D5373" s="111" t="s">
        <v>87</v>
      </c>
      <c r="E5373" s="111" t="s">
        <v>4366</v>
      </c>
      <c r="F5373" s="108">
        <v>0</v>
      </c>
      <c r="G5373" s="107">
        <v>3420.3333333333339</v>
      </c>
      <c r="H5373" s="31">
        <v>318793.59259310138</v>
      </c>
      <c r="I5373" s="95">
        <v>4624.3721033856718</v>
      </c>
      <c r="J5373" s="22">
        <v>1.352023809585519</v>
      </c>
      <c r="K5373" s="101">
        <v>3450.1198722376789</v>
      </c>
      <c r="L5373" s="31">
        <v>321979.18898966938</v>
      </c>
      <c r="M5373" s="95">
        <v>4660.9983075261416</v>
      </c>
      <c r="N5373" s="22">
        <v>1.3509670620525751</v>
      </c>
    </row>
    <row r="5374" spans="1:14" s="15" customFormat="1" x14ac:dyDescent="0.3">
      <c r="A5374" s="17" t="s">
        <v>4382</v>
      </c>
      <c r="B5374" s="15" t="s">
        <v>11891</v>
      </c>
      <c r="C5374" s="111" t="s">
        <v>86</v>
      </c>
      <c r="D5374" s="111" t="s">
        <v>87</v>
      </c>
      <c r="E5374" s="111" t="s">
        <v>4366</v>
      </c>
      <c r="F5374" s="108">
        <v>0</v>
      </c>
      <c r="G5374" s="107">
        <v>2964.833333333333</v>
      </c>
      <c r="H5374" s="31">
        <v>301966.48903662001</v>
      </c>
      <c r="I5374" s="95">
        <v>4380.2806596573937</v>
      </c>
      <c r="J5374" s="22">
        <v>1.4774121062423049</v>
      </c>
      <c r="K5374" s="101">
        <v>2991.4575457226588</v>
      </c>
      <c r="L5374" s="31">
        <v>305022.52600975317</v>
      </c>
      <c r="M5374" s="95">
        <v>4415.5322024071038</v>
      </c>
      <c r="N5374" s="22">
        <v>1.4760470890588639</v>
      </c>
    </row>
    <row r="5375" spans="1:14" s="15" customFormat="1" x14ac:dyDescent="0.3">
      <c r="A5375" s="17" t="s">
        <v>4367</v>
      </c>
      <c r="B5375" s="15" t="s">
        <v>11892</v>
      </c>
      <c r="C5375" s="111" t="s">
        <v>86</v>
      </c>
      <c r="D5375" s="111" t="s">
        <v>87</v>
      </c>
      <c r="E5375" s="111" t="s">
        <v>4366</v>
      </c>
      <c r="F5375" s="108">
        <v>0</v>
      </c>
      <c r="G5375" s="107">
        <v>8112.9166666666688</v>
      </c>
      <c r="H5375" s="31">
        <v>771820.12794871232</v>
      </c>
      <c r="I5375" s="95">
        <v>11195.907168288621</v>
      </c>
      <c r="J5375" s="22">
        <v>1.380010128082414</v>
      </c>
      <c r="K5375" s="101">
        <v>8181.6826664379632</v>
      </c>
      <c r="L5375" s="31">
        <v>779762.87641762313</v>
      </c>
      <c r="M5375" s="95">
        <v>11287.914161964271</v>
      </c>
      <c r="N5375" s="22">
        <v>1.3796568043720829</v>
      </c>
    </row>
    <row r="5376" spans="1:14" s="15" customFormat="1" x14ac:dyDescent="0.3">
      <c r="A5376" s="17" t="s">
        <v>4269</v>
      </c>
      <c r="B5376" s="15" t="s">
        <v>11893</v>
      </c>
      <c r="C5376" s="111" t="s">
        <v>86</v>
      </c>
      <c r="D5376" s="111" t="s">
        <v>87</v>
      </c>
      <c r="E5376" s="111" t="s">
        <v>4255</v>
      </c>
      <c r="F5376" s="108">
        <v>0</v>
      </c>
      <c r="G5376" s="107">
        <v>12104.33333333333</v>
      </c>
      <c r="H5376" s="31">
        <v>1094094.825207694</v>
      </c>
      <c r="I5376" s="95">
        <v>15870.77565453731</v>
      </c>
      <c r="J5376" s="22">
        <v>1.311164788467269</v>
      </c>
      <c r="K5376" s="101">
        <v>12213.883041673989</v>
      </c>
      <c r="L5376" s="31">
        <v>1105498.861613747</v>
      </c>
      <c r="M5376" s="95">
        <v>16003.29617303022</v>
      </c>
      <c r="N5376" s="22">
        <v>1.3102545782063479</v>
      </c>
    </row>
    <row r="5377" spans="1:14" s="15" customFormat="1" x14ac:dyDescent="0.3">
      <c r="A5377" s="17" t="s">
        <v>4386</v>
      </c>
      <c r="B5377" s="15" t="s">
        <v>11894</v>
      </c>
      <c r="C5377" s="111" t="s">
        <v>86</v>
      </c>
      <c r="D5377" s="111" t="s">
        <v>87</v>
      </c>
      <c r="E5377" s="111" t="s">
        <v>4366</v>
      </c>
      <c r="F5377" s="108">
        <v>0</v>
      </c>
      <c r="G5377" s="107">
        <v>6872.3333333333321</v>
      </c>
      <c r="H5377" s="31">
        <v>412243.20921840431</v>
      </c>
      <c r="I5377" s="95">
        <v>5979.9382447218759</v>
      </c>
      <c r="J5377" s="22">
        <v>0.87014671068368976</v>
      </c>
      <c r="K5377" s="101">
        <v>6940.6717394717061</v>
      </c>
      <c r="L5377" s="31">
        <v>417488.87995916128</v>
      </c>
      <c r="M5377" s="95">
        <v>6043.6047714967981</v>
      </c>
      <c r="N5377" s="22">
        <v>0.87075214018936031</v>
      </c>
    </row>
    <row r="5378" spans="1:14" s="15" customFormat="1" x14ac:dyDescent="0.3">
      <c r="A5378" s="17" t="s">
        <v>4378</v>
      </c>
      <c r="B5378" s="15" t="s">
        <v>11895</v>
      </c>
      <c r="C5378" s="111" t="s">
        <v>86</v>
      </c>
      <c r="D5378" s="111" t="s">
        <v>87</v>
      </c>
      <c r="E5378" s="111" t="s">
        <v>4366</v>
      </c>
      <c r="F5378" s="108">
        <v>0</v>
      </c>
      <c r="G5378" s="107">
        <v>10348.08333333333</v>
      </c>
      <c r="H5378" s="31">
        <v>879064.2757297355</v>
      </c>
      <c r="I5378" s="95">
        <v>12751.5747123441</v>
      </c>
      <c r="J5378" s="22">
        <v>1.232264401202551</v>
      </c>
      <c r="K5378" s="101">
        <v>10441.492640278801</v>
      </c>
      <c r="L5378" s="31">
        <v>888348.00173122599</v>
      </c>
      <c r="M5378" s="95">
        <v>12859.80173301301</v>
      </c>
      <c r="N5378" s="22">
        <v>1.2316056885780311</v>
      </c>
    </row>
    <row r="5379" spans="1:14" s="15" customFormat="1" x14ac:dyDescent="0.3">
      <c r="A5379" s="17" t="s">
        <v>4271</v>
      </c>
      <c r="B5379" s="15" t="s">
        <v>11896</v>
      </c>
      <c r="C5379" s="111" t="s">
        <v>86</v>
      </c>
      <c r="D5379" s="111" t="s">
        <v>87</v>
      </c>
      <c r="E5379" s="111" t="s">
        <v>4255</v>
      </c>
      <c r="F5379" s="108">
        <v>0</v>
      </c>
      <c r="G5379" s="107">
        <v>4778.8333333333339</v>
      </c>
      <c r="H5379" s="31">
        <v>320807.93426733179</v>
      </c>
      <c r="I5379" s="95">
        <v>4653.5918419921754</v>
      </c>
      <c r="J5379" s="22">
        <v>0.97379245464210384</v>
      </c>
      <c r="K5379" s="101">
        <v>4825.4362350631873</v>
      </c>
      <c r="L5379" s="31">
        <v>324605.72536721919</v>
      </c>
      <c r="M5379" s="95">
        <v>4699.0202730104029</v>
      </c>
      <c r="N5379" s="22">
        <v>0.973802169193698</v>
      </c>
    </row>
    <row r="5380" spans="1:14" s="15" customFormat="1" x14ac:dyDescent="0.3">
      <c r="A5380" s="17" t="s">
        <v>4263</v>
      </c>
      <c r="B5380" s="15" t="s">
        <v>11897</v>
      </c>
      <c r="C5380" s="111" t="s">
        <v>86</v>
      </c>
      <c r="D5380" s="111" t="s">
        <v>87</v>
      </c>
      <c r="E5380" s="111" t="s">
        <v>4255</v>
      </c>
      <c r="F5380" s="108">
        <v>0</v>
      </c>
      <c r="G5380" s="107">
        <v>10684.75</v>
      </c>
      <c r="H5380" s="31">
        <v>943930.72949847265</v>
      </c>
      <c r="I5380" s="95">
        <v>13692.517774636361</v>
      </c>
      <c r="J5380" s="22">
        <v>1.2815009967136679</v>
      </c>
      <c r="K5380" s="101">
        <v>10777.529024555461</v>
      </c>
      <c r="L5380" s="31">
        <v>954128.49425793486</v>
      </c>
      <c r="M5380" s="95">
        <v>13812.045774925489</v>
      </c>
      <c r="N5380" s="22">
        <v>1.2815595990004951</v>
      </c>
    </row>
    <row r="5381" spans="1:14" s="15" customFormat="1" x14ac:dyDescent="0.3">
      <c r="A5381" s="17" t="s">
        <v>4261</v>
      </c>
      <c r="B5381" s="15" t="s">
        <v>11898</v>
      </c>
      <c r="C5381" s="111" t="s">
        <v>86</v>
      </c>
      <c r="D5381" s="111" t="s">
        <v>87</v>
      </c>
      <c r="E5381" s="111" t="s">
        <v>4255</v>
      </c>
      <c r="F5381" s="108">
        <v>0</v>
      </c>
      <c r="G5381" s="107">
        <v>2050.166666666667</v>
      </c>
      <c r="H5381" s="31">
        <v>196516.72758037571</v>
      </c>
      <c r="I5381" s="95">
        <v>2850.6422148554711</v>
      </c>
      <c r="J5381" s="22">
        <v>1.3904441337397631</v>
      </c>
      <c r="K5381" s="101">
        <v>2067.3716008883162</v>
      </c>
      <c r="L5381" s="31">
        <v>198600.70177014149</v>
      </c>
      <c r="M5381" s="95">
        <v>2874.9607629263078</v>
      </c>
      <c r="N5381" s="22">
        <v>1.390635704626582</v>
      </c>
    </row>
    <row r="5382" spans="1:14" s="15" customFormat="1" x14ac:dyDescent="0.3">
      <c r="A5382" s="17" t="s">
        <v>4395</v>
      </c>
      <c r="B5382" s="15" t="s">
        <v>11899</v>
      </c>
      <c r="C5382" s="111" t="s">
        <v>86</v>
      </c>
      <c r="D5382" s="111" t="s">
        <v>87</v>
      </c>
      <c r="E5382" s="111" t="s">
        <v>4366</v>
      </c>
      <c r="F5382" s="108">
        <v>0</v>
      </c>
      <c r="G5382" s="107">
        <v>5731.4166666666679</v>
      </c>
      <c r="H5382" s="31">
        <v>568229.68272819172</v>
      </c>
      <c r="I5382" s="95">
        <v>8242.6546648880285</v>
      </c>
      <c r="J5382" s="22">
        <v>1.438153103198109</v>
      </c>
      <c r="K5382" s="101">
        <v>5783.1848378308468</v>
      </c>
      <c r="L5382" s="31">
        <v>574514.03005625494</v>
      </c>
      <c r="M5382" s="95">
        <v>8316.7142887242444</v>
      </c>
      <c r="N5382" s="22">
        <v>1.4380855051217201</v>
      </c>
    </row>
    <row r="5383" spans="1:14" s="15" customFormat="1" x14ac:dyDescent="0.3">
      <c r="A5383" s="17" t="s">
        <v>4268</v>
      </c>
      <c r="B5383" s="15" t="s">
        <v>11900</v>
      </c>
      <c r="C5383" s="111" t="s">
        <v>86</v>
      </c>
      <c r="D5383" s="111" t="s">
        <v>87</v>
      </c>
      <c r="E5383" s="111" t="s">
        <v>4255</v>
      </c>
      <c r="F5383" s="108">
        <v>0</v>
      </c>
      <c r="G5383" s="107">
        <v>8840.7500000000018</v>
      </c>
      <c r="H5383" s="31">
        <v>873058.43900484254</v>
      </c>
      <c r="I5383" s="95">
        <v>12664.45494440217</v>
      </c>
      <c r="J5383" s="22">
        <v>1.4325091134125689</v>
      </c>
      <c r="K5383" s="101">
        <v>8914.7955525876896</v>
      </c>
      <c r="L5383" s="31">
        <v>882005.5902967056</v>
      </c>
      <c r="M5383" s="95">
        <v>12767.98844205251</v>
      </c>
      <c r="N5383" s="22">
        <v>1.432224481956444</v>
      </c>
    </row>
    <row r="5384" spans="1:14" s="15" customFormat="1" x14ac:dyDescent="0.3">
      <c r="A5384" s="17" t="s">
        <v>4369</v>
      </c>
      <c r="B5384" s="15" t="s">
        <v>11901</v>
      </c>
      <c r="C5384" s="111" t="s">
        <v>86</v>
      </c>
      <c r="D5384" s="111" t="s">
        <v>87</v>
      </c>
      <c r="E5384" s="111" t="s">
        <v>4366</v>
      </c>
      <c r="F5384" s="108">
        <v>0</v>
      </c>
      <c r="G5384" s="107">
        <v>7354.916666666667</v>
      </c>
      <c r="H5384" s="31">
        <v>442232.84797445888</v>
      </c>
      <c r="I5384" s="95">
        <v>6414.9634524936146</v>
      </c>
      <c r="J5384" s="22">
        <v>0.87220069828485902</v>
      </c>
      <c r="K5384" s="101">
        <v>7424.9730412428671</v>
      </c>
      <c r="L5384" s="31">
        <v>447417.15740404418</v>
      </c>
      <c r="M5384" s="95">
        <v>6476.8490782344224</v>
      </c>
      <c r="N5384" s="22">
        <v>0.87230607333629617</v>
      </c>
    </row>
    <row r="5385" spans="1:14" s="15" customFormat="1" x14ac:dyDescent="0.3">
      <c r="A5385" s="17" t="s">
        <v>4390</v>
      </c>
      <c r="B5385" s="15" t="s">
        <v>11902</v>
      </c>
      <c r="C5385" s="111" t="s">
        <v>86</v>
      </c>
      <c r="D5385" s="111" t="s">
        <v>87</v>
      </c>
      <c r="E5385" s="111" t="s">
        <v>4366</v>
      </c>
      <c r="F5385" s="108">
        <v>0</v>
      </c>
      <c r="G5385" s="107">
        <v>14716</v>
      </c>
      <c r="H5385" s="31">
        <v>1074046.358042245</v>
      </c>
      <c r="I5385" s="95">
        <v>15579.95559281205</v>
      </c>
      <c r="J5385" s="22">
        <v>1.058708588802123</v>
      </c>
      <c r="K5385" s="101">
        <v>14852.203198657569</v>
      </c>
      <c r="L5385" s="31">
        <v>1086001.158597338</v>
      </c>
      <c r="M5385" s="95">
        <v>15721.04575478022</v>
      </c>
      <c r="N5385" s="22">
        <v>1.058499237082966</v>
      </c>
    </row>
    <row r="5386" spans="1:14" s="15" customFormat="1" x14ac:dyDescent="0.3">
      <c r="A5386" s="17" t="s">
        <v>4372</v>
      </c>
      <c r="B5386" s="15" t="s">
        <v>11903</v>
      </c>
      <c r="C5386" s="111" t="s">
        <v>86</v>
      </c>
      <c r="D5386" s="111" t="s">
        <v>87</v>
      </c>
      <c r="E5386" s="111" t="s">
        <v>4366</v>
      </c>
      <c r="F5386" s="108">
        <v>0</v>
      </c>
      <c r="G5386" s="107">
        <v>7789.166666666667</v>
      </c>
      <c r="H5386" s="31">
        <v>697559.51766232273</v>
      </c>
      <c r="I5386" s="95">
        <v>10118.693878663031</v>
      </c>
      <c r="J5386" s="22">
        <v>1.2990727136402731</v>
      </c>
      <c r="K5386" s="101">
        <v>7856.2635422152216</v>
      </c>
      <c r="L5386" s="31">
        <v>705247.38158444187</v>
      </c>
      <c r="M5386" s="95">
        <v>10209.221478776361</v>
      </c>
      <c r="N5386" s="22">
        <v>1.299500891730228</v>
      </c>
    </row>
    <row r="5387" spans="1:14" s="15" customFormat="1" x14ac:dyDescent="0.3">
      <c r="A5387" s="17" t="s">
        <v>4373</v>
      </c>
      <c r="B5387" s="15" t="s">
        <v>13275</v>
      </c>
      <c r="C5387" s="111" t="s">
        <v>86</v>
      </c>
      <c r="D5387" s="111" t="s">
        <v>87</v>
      </c>
      <c r="E5387" s="111" t="s">
        <v>4366</v>
      </c>
      <c r="F5387" s="108">
        <v>0</v>
      </c>
      <c r="G5387" s="107">
        <v>12007.58333333333</v>
      </c>
      <c r="H5387" s="31">
        <v>1125341.8003539341</v>
      </c>
      <c r="I5387" s="95">
        <v>16324.03959565388</v>
      </c>
      <c r="J5387" s="22">
        <v>1.3594775187058641</v>
      </c>
      <c r="K5387" s="101">
        <v>12114.362112434759</v>
      </c>
      <c r="L5387" s="31">
        <v>1137014.302658818</v>
      </c>
      <c r="M5387" s="95">
        <v>16459.5163959364</v>
      </c>
      <c r="N5387" s="22">
        <v>1.3586779265118349</v>
      </c>
    </row>
    <row r="5388" spans="1:14" s="15" customFormat="1" x14ac:dyDescent="0.3">
      <c r="A5388" s="17" t="s">
        <v>4266</v>
      </c>
      <c r="B5388" s="15" t="s">
        <v>11904</v>
      </c>
      <c r="C5388" s="111" t="s">
        <v>86</v>
      </c>
      <c r="D5388" s="111" t="s">
        <v>87</v>
      </c>
      <c r="E5388" s="111" t="s">
        <v>4255</v>
      </c>
      <c r="F5388" s="108">
        <v>0</v>
      </c>
      <c r="G5388" s="107">
        <v>8059.666666666667</v>
      </c>
      <c r="H5388" s="31">
        <v>626485.65887606691</v>
      </c>
      <c r="I5388" s="95">
        <v>9087.707128968088</v>
      </c>
      <c r="J5388" s="22">
        <v>1.1275537196287799</v>
      </c>
      <c r="K5388" s="101">
        <v>8131.8723906259765</v>
      </c>
      <c r="L5388" s="31">
        <v>633214.98932515085</v>
      </c>
      <c r="M5388" s="95">
        <v>9166.4744010502091</v>
      </c>
      <c r="N5388" s="22">
        <v>1.127228018434828</v>
      </c>
    </row>
    <row r="5389" spans="1:14" s="15" customFormat="1" x14ac:dyDescent="0.3">
      <c r="A5389" s="17" t="s">
        <v>4274</v>
      </c>
      <c r="B5389" s="15" t="s">
        <v>10373</v>
      </c>
      <c r="C5389" s="111" t="s">
        <v>86</v>
      </c>
      <c r="D5389" s="111" t="s">
        <v>87</v>
      </c>
      <c r="E5389" s="111" t="s">
        <v>4255</v>
      </c>
      <c r="F5389" s="108">
        <v>0</v>
      </c>
      <c r="G5389" s="107">
        <v>12405.666666666661</v>
      </c>
      <c r="H5389" s="31">
        <v>1211031.1042384771</v>
      </c>
      <c r="I5389" s="95">
        <v>17567.03580275768</v>
      </c>
      <c r="J5389" s="22">
        <v>1.416049316395009</v>
      </c>
      <c r="K5389" s="101">
        <v>12511.00570050004</v>
      </c>
      <c r="L5389" s="31">
        <v>1224042.966812735</v>
      </c>
      <c r="M5389" s="95">
        <v>17719.350789583139</v>
      </c>
      <c r="N5389" s="22">
        <v>1.416301072333052</v>
      </c>
    </row>
    <row r="5390" spans="1:14" s="15" customFormat="1" x14ac:dyDescent="0.3">
      <c r="A5390" s="17" t="s">
        <v>4381</v>
      </c>
      <c r="B5390" s="15" t="s">
        <v>11905</v>
      </c>
      <c r="C5390" s="111" t="s">
        <v>86</v>
      </c>
      <c r="D5390" s="111" t="s">
        <v>87</v>
      </c>
      <c r="E5390" s="111" t="s">
        <v>4366</v>
      </c>
      <c r="F5390" s="108">
        <v>0</v>
      </c>
      <c r="G5390" s="107">
        <v>2574.25</v>
      </c>
      <c r="H5390" s="31">
        <v>221328.95512969061</v>
      </c>
      <c r="I5390" s="95">
        <v>3210.5646711651898</v>
      </c>
      <c r="J5390" s="22">
        <v>1.2471844891386581</v>
      </c>
      <c r="K5390" s="101">
        <v>2598.4715023098079</v>
      </c>
      <c r="L5390" s="31">
        <v>223635.4419679431</v>
      </c>
      <c r="M5390" s="95">
        <v>3237.36580549275</v>
      </c>
      <c r="N5390" s="22">
        <v>1.245873122955176</v>
      </c>
    </row>
    <row r="5391" spans="1:14" s="15" customFormat="1" x14ac:dyDescent="0.3">
      <c r="A5391" s="17" t="s">
        <v>4396</v>
      </c>
      <c r="B5391" s="15" t="s">
        <v>7363</v>
      </c>
      <c r="C5391" s="111" t="s">
        <v>86</v>
      </c>
      <c r="D5391" s="111" t="s">
        <v>87</v>
      </c>
      <c r="E5391" s="111" t="s">
        <v>4366</v>
      </c>
      <c r="F5391" s="108">
        <v>0</v>
      </c>
      <c r="G5391" s="107">
        <v>6711.5000000000009</v>
      </c>
      <c r="H5391" s="31">
        <v>583645.247491905</v>
      </c>
      <c r="I5391" s="95">
        <v>8466.2705383169505</v>
      </c>
      <c r="J5391" s="22">
        <v>1.2614572805359381</v>
      </c>
      <c r="K5391" s="101">
        <v>6772.8047708654558</v>
      </c>
      <c r="L5391" s="31">
        <v>589992.67066918896</v>
      </c>
      <c r="M5391" s="95">
        <v>8540.7844155112452</v>
      </c>
      <c r="N5391" s="22">
        <v>1.2610409873692361</v>
      </c>
    </row>
    <row r="5392" spans="1:14" s="15" customFormat="1" x14ac:dyDescent="0.3">
      <c r="A5392" s="17" t="s">
        <v>4273</v>
      </c>
      <c r="B5392" s="15" t="s">
        <v>11906</v>
      </c>
      <c r="C5392" s="111" t="s">
        <v>86</v>
      </c>
      <c r="D5392" s="111" t="s">
        <v>87</v>
      </c>
      <c r="E5392" s="111" t="s">
        <v>4255</v>
      </c>
      <c r="F5392" s="108">
        <v>0</v>
      </c>
      <c r="G5392" s="107">
        <v>22157.5</v>
      </c>
      <c r="H5392" s="31">
        <v>1781993.1046281741</v>
      </c>
      <c r="I5392" s="95">
        <v>25849.325058380979</v>
      </c>
      <c r="J5392" s="22">
        <v>1.1666174008069941</v>
      </c>
      <c r="K5392" s="101">
        <v>22361.0182011496</v>
      </c>
      <c r="L5392" s="31">
        <v>1802381.9279755789</v>
      </c>
      <c r="M5392" s="95">
        <v>26091.435108495221</v>
      </c>
      <c r="N5392" s="22">
        <v>1.1668267908817249</v>
      </c>
    </row>
    <row r="5393" spans="1:14" s="15" customFormat="1" x14ac:dyDescent="0.3">
      <c r="A5393" s="17" t="s">
        <v>4316</v>
      </c>
      <c r="B5393" s="15" t="s">
        <v>11907</v>
      </c>
      <c r="C5393" s="111" t="s">
        <v>86</v>
      </c>
      <c r="D5393" s="111" t="s">
        <v>87</v>
      </c>
      <c r="E5393" s="111" t="s">
        <v>4279</v>
      </c>
      <c r="F5393" s="108">
        <v>0</v>
      </c>
      <c r="G5393" s="107">
        <v>5383.333333333333</v>
      </c>
      <c r="H5393" s="31">
        <v>385167.47132916562</v>
      </c>
      <c r="I5393" s="95">
        <v>5587.1816464630456</v>
      </c>
      <c r="J5393" s="22">
        <v>1.037866559714498</v>
      </c>
      <c r="K5393" s="101">
        <v>5432.4288548426885</v>
      </c>
      <c r="L5393" s="31">
        <v>389694.93362819322</v>
      </c>
      <c r="M5393" s="95">
        <v>5641.2572247046628</v>
      </c>
      <c r="N5393" s="22">
        <v>1.0384410685242229</v>
      </c>
    </row>
    <row r="5394" spans="1:14" s="15" customFormat="1" x14ac:dyDescent="0.3">
      <c r="A5394" s="17" t="s">
        <v>4259</v>
      </c>
      <c r="B5394" s="15" t="s">
        <v>11908</v>
      </c>
      <c r="C5394" s="111" t="s">
        <v>86</v>
      </c>
      <c r="D5394" s="111" t="s">
        <v>87</v>
      </c>
      <c r="E5394" s="111" t="s">
        <v>4255</v>
      </c>
      <c r="F5394" s="108">
        <v>0</v>
      </c>
      <c r="G5394" s="107">
        <v>2760.083333333333</v>
      </c>
      <c r="H5394" s="31">
        <v>242191.30774271919</v>
      </c>
      <c r="I5394" s="95">
        <v>3513.1908332845228</v>
      </c>
      <c r="J5394" s="22">
        <v>1.2728567977843139</v>
      </c>
      <c r="K5394" s="101">
        <v>2783.4240634067869</v>
      </c>
      <c r="L5394" s="31">
        <v>244561.79768848419</v>
      </c>
      <c r="M5394" s="95">
        <v>3540.2975226083599</v>
      </c>
      <c r="N5394" s="22">
        <v>1.2719217201403339</v>
      </c>
    </row>
    <row r="5395" spans="1:14" s="15" customFormat="1" x14ac:dyDescent="0.3">
      <c r="A5395" s="17" t="s">
        <v>4275</v>
      </c>
      <c r="B5395" s="15" t="s">
        <v>11909</v>
      </c>
      <c r="C5395" s="111" t="s">
        <v>86</v>
      </c>
      <c r="D5395" s="111" t="s">
        <v>87</v>
      </c>
      <c r="E5395" s="111" t="s">
        <v>4255</v>
      </c>
      <c r="F5395" s="108">
        <v>0</v>
      </c>
      <c r="G5395" s="107">
        <v>12068</v>
      </c>
      <c r="H5395" s="31">
        <v>1001403.172203452</v>
      </c>
      <c r="I5395" s="95">
        <v>14526.204419956</v>
      </c>
      <c r="J5395" s="22">
        <v>1.2036960904835929</v>
      </c>
      <c r="K5395" s="101">
        <v>12170.08289745814</v>
      </c>
      <c r="L5395" s="31">
        <v>1011488.126523856</v>
      </c>
      <c r="M5395" s="95">
        <v>14642.38872271258</v>
      </c>
      <c r="N5395" s="22">
        <v>1.2031461778925769</v>
      </c>
    </row>
    <row r="5396" spans="1:14" s="15" customFormat="1" x14ac:dyDescent="0.3">
      <c r="A5396" s="17" t="s">
        <v>4270</v>
      </c>
      <c r="B5396" s="15" t="s">
        <v>11910</v>
      </c>
      <c r="C5396" s="111" t="s">
        <v>86</v>
      </c>
      <c r="D5396" s="111" t="s">
        <v>87</v>
      </c>
      <c r="E5396" s="111" t="s">
        <v>4255</v>
      </c>
      <c r="F5396" s="108">
        <v>0</v>
      </c>
      <c r="G5396" s="107">
        <v>5561.2499999999991</v>
      </c>
      <c r="H5396" s="31">
        <v>496609.78075288842</v>
      </c>
      <c r="I5396" s="95">
        <v>7203.7470944823099</v>
      </c>
      <c r="J5396" s="22">
        <v>1.29534674659156</v>
      </c>
      <c r="K5396" s="101">
        <v>5612.7822138151496</v>
      </c>
      <c r="L5396" s="31">
        <v>502092.93958860048</v>
      </c>
      <c r="M5396" s="95">
        <v>7268.3403824536581</v>
      </c>
      <c r="N5396" s="22">
        <v>1.2949621249446599</v>
      </c>
    </row>
    <row r="5397" spans="1:14" s="15" customFormat="1" x14ac:dyDescent="0.3">
      <c r="A5397" s="17" t="s">
        <v>4379</v>
      </c>
      <c r="B5397" s="15" t="s">
        <v>11911</v>
      </c>
      <c r="C5397" s="111" t="s">
        <v>86</v>
      </c>
      <c r="D5397" s="111" t="s">
        <v>87</v>
      </c>
      <c r="E5397" s="111" t="s">
        <v>4366</v>
      </c>
      <c r="F5397" s="108">
        <v>0</v>
      </c>
      <c r="G5397" s="107">
        <v>7089.8333333333339</v>
      </c>
      <c r="H5397" s="31">
        <v>706535.85783875827</v>
      </c>
      <c r="I5397" s="95">
        <v>10248.903324733639</v>
      </c>
      <c r="J5397" s="22">
        <v>1.4455774688733121</v>
      </c>
      <c r="K5397" s="101">
        <v>7149.5482281744798</v>
      </c>
      <c r="L5397" s="31">
        <v>713650.61080700229</v>
      </c>
      <c r="M5397" s="95">
        <v>10330.867344482809</v>
      </c>
      <c r="N5397" s="22">
        <v>1.4449678517828011</v>
      </c>
    </row>
    <row r="5398" spans="1:14" s="15" customFormat="1" x14ac:dyDescent="0.3">
      <c r="A5398" s="17" t="s">
        <v>4368</v>
      </c>
      <c r="B5398" s="15" t="s">
        <v>11912</v>
      </c>
      <c r="C5398" s="111" t="s">
        <v>86</v>
      </c>
      <c r="D5398" s="111" t="s">
        <v>87</v>
      </c>
      <c r="E5398" s="111" t="s">
        <v>4366</v>
      </c>
      <c r="F5398" s="108">
        <v>0</v>
      </c>
      <c r="G5398" s="107">
        <v>4661.75</v>
      </c>
      <c r="H5398" s="31">
        <v>239202.53881894381</v>
      </c>
      <c r="I5398" s="95">
        <v>3469.836198951537</v>
      </c>
      <c r="J5398" s="22">
        <v>0.74432052318368347</v>
      </c>
      <c r="K5398" s="101">
        <v>4709.2921681303214</v>
      </c>
      <c r="L5398" s="31">
        <v>242275.52028840821</v>
      </c>
      <c r="M5398" s="95">
        <v>3507.2011752148301</v>
      </c>
      <c r="N5398" s="22">
        <v>0.74474062130811802</v>
      </c>
    </row>
    <row r="5399" spans="1:14" s="15" customFormat="1" x14ac:dyDescent="0.3">
      <c r="A5399" s="17" t="s">
        <v>4265</v>
      </c>
      <c r="B5399" s="15" t="s">
        <v>11913</v>
      </c>
      <c r="C5399" s="111" t="s">
        <v>86</v>
      </c>
      <c r="D5399" s="111" t="s">
        <v>87</v>
      </c>
      <c r="E5399" s="111" t="s">
        <v>4255</v>
      </c>
      <c r="F5399" s="108">
        <v>0</v>
      </c>
      <c r="G5399" s="107">
        <v>3849.75</v>
      </c>
      <c r="H5399" s="31">
        <v>404848.00243179023</v>
      </c>
      <c r="I5399" s="95">
        <v>5872.6644827726013</v>
      </c>
      <c r="J5399" s="22">
        <v>1.5254664543860259</v>
      </c>
      <c r="K5399" s="101">
        <v>3883.8875453012588</v>
      </c>
      <c r="L5399" s="31">
        <v>409167.90393691207</v>
      </c>
      <c r="M5399" s="95">
        <v>5923.1496101605371</v>
      </c>
      <c r="N5399" s="22">
        <v>1.525056928418637</v>
      </c>
    </row>
    <row r="5400" spans="1:14" s="15" customFormat="1" x14ac:dyDescent="0.3">
      <c r="A5400" s="17" t="s">
        <v>4383</v>
      </c>
      <c r="B5400" s="15" t="s">
        <v>13276</v>
      </c>
      <c r="C5400" s="111" t="s">
        <v>86</v>
      </c>
      <c r="D5400" s="111" t="s">
        <v>87</v>
      </c>
      <c r="E5400" s="111" t="s">
        <v>4366</v>
      </c>
      <c r="F5400" s="108">
        <v>0</v>
      </c>
      <c r="G5400" s="107">
        <v>6456.5</v>
      </c>
      <c r="H5400" s="31">
        <v>615826.31989185477</v>
      </c>
      <c r="I5400" s="95">
        <v>8933.0843542812763</v>
      </c>
      <c r="J5400" s="22">
        <v>1.3835800130537099</v>
      </c>
      <c r="K5400" s="101">
        <v>6509.6615803524537</v>
      </c>
      <c r="L5400" s="31">
        <v>622070.35247768206</v>
      </c>
      <c r="M5400" s="95">
        <v>9005.1436838475147</v>
      </c>
      <c r="N5400" s="22">
        <v>1.383350512571492</v>
      </c>
    </row>
    <row r="5401" spans="1:14" s="15" customFormat="1" x14ac:dyDescent="0.3">
      <c r="A5401" s="17" t="s">
        <v>4258</v>
      </c>
      <c r="B5401" s="15" t="s">
        <v>11914</v>
      </c>
      <c r="C5401" s="111" t="s">
        <v>86</v>
      </c>
      <c r="D5401" s="111" t="s">
        <v>87</v>
      </c>
      <c r="E5401" s="111" t="s">
        <v>4255</v>
      </c>
      <c r="F5401" s="108">
        <v>0</v>
      </c>
      <c r="G5401" s="107">
        <v>5180.5000000000018</v>
      </c>
      <c r="H5401" s="31">
        <v>299074.31931675458</v>
      </c>
      <c r="I5401" s="95">
        <v>4338.3272789071316</v>
      </c>
      <c r="J5401" s="22">
        <v>0.83743408530202301</v>
      </c>
      <c r="K5401" s="101">
        <v>5230.7800460570224</v>
      </c>
      <c r="L5401" s="31">
        <v>302584.96361858508</v>
      </c>
      <c r="M5401" s="95">
        <v>4380.245840529572</v>
      </c>
      <c r="N5401" s="22">
        <v>0.83739820867279902</v>
      </c>
    </row>
    <row r="5402" spans="1:14" s="15" customFormat="1" x14ac:dyDescent="0.3">
      <c r="A5402" s="17" t="s">
        <v>4374</v>
      </c>
      <c r="B5402" s="15" t="s">
        <v>11915</v>
      </c>
      <c r="C5402" s="111" t="s">
        <v>86</v>
      </c>
      <c r="D5402" s="111" t="s">
        <v>87</v>
      </c>
      <c r="E5402" s="111" t="s">
        <v>4366</v>
      </c>
      <c r="F5402" s="108">
        <v>0</v>
      </c>
      <c r="G5402" s="107">
        <v>4168.8333333333339</v>
      </c>
      <c r="H5402" s="31">
        <v>291202.85599458922</v>
      </c>
      <c r="I5402" s="95">
        <v>4224.1450109896396</v>
      </c>
      <c r="J5402" s="22">
        <v>1.0132679033277829</v>
      </c>
      <c r="K5402" s="101">
        <v>4209.6333355314018</v>
      </c>
      <c r="L5402" s="31">
        <v>294670.64936391253</v>
      </c>
      <c r="M5402" s="95">
        <v>4265.677549758946</v>
      </c>
      <c r="N5402" s="22">
        <v>1.0133133244063099</v>
      </c>
    </row>
    <row r="5403" spans="1:14" s="15" customFormat="1" x14ac:dyDescent="0.3">
      <c r="A5403" s="17" t="s">
        <v>4377</v>
      </c>
      <c r="B5403" s="15" t="s">
        <v>11916</v>
      </c>
      <c r="C5403" s="111" t="s">
        <v>86</v>
      </c>
      <c r="D5403" s="111" t="s">
        <v>87</v>
      </c>
      <c r="E5403" s="111" t="s">
        <v>4366</v>
      </c>
      <c r="F5403" s="108">
        <v>0</v>
      </c>
      <c r="G5403" s="107">
        <v>4752.3333333333339</v>
      </c>
      <c r="H5403" s="31">
        <v>524145.0786820646</v>
      </c>
      <c r="I5403" s="95">
        <v>7603.1700018448819</v>
      </c>
      <c r="J5403" s="22">
        <v>1.5998814621262989</v>
      </c>
      <c r="K5403" s="101">
        <v>4791.6705536800973</v>
      </c>
      <c r="L5403" s="31">
        <v>529650.43106843589</v>
      </c>
      <c r="M5403" s="95">
        <v>7667.2649885756391</v>
      </c>
      <c r="N5403" s="22">
        <v>1.600123569156279</v>
      </c>
    </row>
    <row r="5404" spans="1:14" s="15" customFormat="1" x14ac:dyDescent="0.3">
      <c r="A5404" s="17" t="s">
        <v>4391</v>
      </c>
      <c r="B5404" s="15" t="s">
        <v>11917</v>
      </c>
      <c r="C5404" s="111" t="s">
        <v>86</v>
      </c>
      <c r="D5404" s="111" t="s">
        <v>87</v>
      </c>
      <c r="E5404" s="111" t="s">
        <v>4366</v>
      </c>
      <c r="F5404" s="108">
        <v>0</v>
      </c>
      <c r="G5404" s="107">
        <v>7900.9166666666661</v>
      </c>
      <c r="H5404" s="31">
        <v>462287.15084976808</v>
      </c>
      <c r="I5404" s="95">
        <v>6705.8681661520077</v>
      </c>
      <c r="J5404" s="22">
        <v>0.84874558852690196</v>
      </c>
      <c r="K5404" s="101">
        <v>7970.2759622542317</v>
      </c>
      <c r="L5404" s="31">
        <v>467247.21194386593</v>
      </c>
      <c r="M5404" s="95">
        <v>6763.9106455931314</v>
      </c>
      <c r="N5404" s="22">
        <v>0.84864196392016722</v>
      </c>
    </row>
    <row r="5405" spans="1:14" s="15" customFormat="1" x14ac:dyDescent="0.3">
      <c r="A5405" s="17" t="s">
        <v>4365</v>
      </c>
      <c r="B5405" s="15" t="s">
        <v>11918</v>
      </c>
      <c r="C5405" s="111" t="s">
        <v>86</v>
      </c>
      <c r="D5405" s="111" t="s">
        <v>87</v>
      </c>
      <c r="E5405" s="111" t="s">
        <v>4366</v>
      </c>
      <c r="F5405" s="108">
        <v>0</v>
      </c>
      <c r="G5405" s="107">
        <v>4190.4999999999991</v>
      </c>
      <c r="H5405" s="31">
        <v>320434.41776490939</v>
      </c>
      <c r="I5405" s="95">
        <v>4648.1736675555221</v>
      </c>
      <c r="J5405" s="22">
        <v>1.109216959206663</v>
      </c>
      <c r="K5405" s="101">
        <v>4227.9306394316318</v>
      </c>
      <c r="L5405" s="31">
        <v>323917.9358479061</v>
      </c>
      <c r="M5405" s="95">
        <v>4689.0637730406006</v>
      </c>
      <c r="N5405" s="22">
        <v>1.109068282556064</v>
      </c>
    </row>
    <row r="5406" spans="1:14" s="15" customFormat="1" x14ac:dyDescent="0.3">
      <c r="A5406" s="17" t="s">
        <v>4276</v>
      </c>
      <c r="B5406" s="15" t="s">
        <v>11919</v>
      </c>
      <c r="C5406" s="111" t="s">
        <v>86</v>
      </c>
      <c r="D5406" s="111" t="s">
        <v>87</v>
      </c>
      <c r="E5406" s="111" t="s">
        <v>4255</v>
      </c>
      <c r="F5406" s="108">
        <v>0</v>
      </c>
      <c r="G5406" s="107">
        <v>7316.833333333333</v>
      </c>
      <c r="H5406" s="31">
        <v>648748.77590737806</v>
      </c>
      <c r="I5406" s="95">
        <v>9410.6525699243357</v>
      </c>
      <c r="J5406" s="22">
        <v>1.286164675509579</v>
      </c>
      <c r="K5406" s="101">
        <v>7374.8924092939869</v>
      </c>
      <c r="L5406" s="31">
        <v>655486.9515014831</v>
      </c>
      <c r="M5406" s="95">
        <v>9488.8852324300642</v>
      </c>
      <c r="N5406" s="22">
        <v>1.286647276436464</v>
      </c>
    </row>
    <row r="5407" spans="1:14" s="15" customFormat="1" x14ac:dyDescent="0.3">
      <c r="A5407" s="17" t="s">
        <v>4264</v>
      </c>
      <c r="B5407" s="15" t="s">
        <v>11920</v>
      </c>
      <c r="C5407" s="111" t="s">
        <v>86</v>
      </c>
      <c r="D5407" s="111" t="s">
        <v>87</v>
      </c>
      <c r="E5407" s="111" t="s">
        <v>4255</v>
      </c>
      <c r="F5407" s="108">
        <v>0</v>
      </c>
      <c r="G5407" s="107">
        <v>6839.333333333333</v>
      </c>
      <c r="H5407" s="31">
        <v>572713.18793622009</v>
      </c>
      <c r="I5407" s="95">
        <v>8307.6917198700394</v>
      </c>
      <c r="J5407" s="22">
        <v>1.214693203996984</v>
      </c>
      <c r="K5407" s="101">
        <v>6898.5969337111519</v>
      </c>
      <c r="L5407" s="31">
        <v>578802.65478081116</v>
      </c>
      <c r="M5407" s="95">
        <v>8378.796787427018</v>
      </c>
      <c r="N5407" s="22">
        <v>1.2145653482786649</v>
      </c>
    </row>
    <row r="5408" spans="1:14" s="15" customFormat="1" x14ac:dyDescent="0.3">
      <c r="A5408" s="17" t="s">
        <v>4267</v>
      </c>
      <c r="B5408" s="15" t="s">
        <v>8313</v>
      </c>
      <c r="C5408" s="111" t="s">
        <v>86</v>
      </c>
      <c r="D5408" s="111" t="s">
        <v>87</v>
      </c>
      <c r="E5408" s="111" t="s">
        <v>4255</v>
      </c>
      <c r="F5408" s="108">
        <v>0</v>
      </c>
      <c r="G5408" s="107">
        <v>6097.75</v>
      </c>
      <c r="H5408" s="31">
        <v>387027.25642122282</v>
      </c>
      <c r="I5408" s="95">
        <v>5614.1594104389333</v>
      </c>
      <c r="J5408" s="22">
        <v>0.92069360181032889</v>
      </c>
      <c r="K5408" s="101">
        <v>6148.719832642716</v>
      </c>
      <c r="L5408" s="31">
        <v>391338.00818067702</v>
      </c>
      <c r="M5408" s="95">
        <v>5665.0425126057144</v>
      </c>
      <c r="N5408" s="22">
        <v>0.92133690699823001</v>
      </c>
    </row>
    <row r="5409" spans="1:14" s="15" customFormat="1" x14ac:dyDescent="0.3">
      <c r="A5409" s="17" t="s">
        <v>4277</v>
      </c>
      <c r="B5409" s="15" t="s">
        <v>11922</v>
      </c>
      <c r="C5409" s="111" t="s">
        <v>86</v>
      </c>
      <c r="D5409" s="111" t="s">
        <v>87</v>
      </c>
      <c r="E5409" s="111" t="s">
        <v>4255</v>
      </c>
      <c r="F5409" s="108">
        <v>0</v>
      </c>
      <c r="G5409" s="107">
        <v>16095.25</v>
      </c>
      <c r="H5409" s="31">
        <v>1022498.801033035</v>
      </c>
      <c r="I5409" s="95">
        <v>14832.21445193119</v>
      </c>
      <c r="J5409" s="22">
        <v>0.9215274352328291</v>
      </c>
      <c r="K5409" s="101">
        <v>16227.2787961793</v>
      </c>
      <c r="L5409" s="31">
        <v>1032804.325345012</v>
      </c>
      <c r="M5409" s="95">
        <v>14950.963841930899</v>
      </c>
      <c r="N5409" s="22">
        <v>0.92134756724898881</v>
      </c>
    </row>
    <row r="5410" spans="1:14" s="15" customFormat="1" x14ac:dyDescent="0.3">
      <c r="A5410" s="17" t="s">
        <v>4260</v>
      </c>
      <c r="B5410" s="15" t="s">
        <v>11923</v>
      </c>
      <c r="C5410" s="111" t="s">
        <v>86</v>
      </c>
      <c r="D5410" s="111" t="s">
        <v>87</v>
      </c>
      <c r="E5410" s="111" t="s">
        <v>4255</v>
      </c>
      <c r="F5410" s="108">
        <v>0</v>
      </c>
      <c r="G5410" s="107">
        <v>4609.2499999999991</v>
      </c>
      <c r="H5410" s="31">
        <v>355916.80175540072</v>
      </c>
      <c r="I5410" s="95">
        <v>5162.8758149624737</v>
      </c>
      <c r="J5410" s="22">
        <v>1.120111908653789</v>
      </c>
      <c r="K5410" s="101">
        <v>4648.4012988246404</v>
      </c>
      <c r="L5410" s="31">
        <v>359734.80915918131</v>
      </c>
      <c r="M5410" s="95">
        <v>5207.5518977190204</v>
      </c>
      <c r="N5410" s="22">
        <v>1.1202887967172199</v>
      </c>
    </row>
    <row r="5411" spans="1:14" s="15" customFormat="1" x14ac:dyDescent="0.3">
      <c r="A5411" s="17" t="s">
        <v>4272</v>
      </c>
      <c r="B5411" s="15" t="s">
        <v>11924</v>
      </c>
      <c r="C5411" s="111" t="s">
        <v>86</v>
      </c>
      <c r="D5411" s="111" t="s">
        <v>87</v>
      </c>
      <c r="E5411" s="111" t="s">
        <v>4255</v>
      </c>
      <c r="F5411" s="108">
        <v>0</v>
      </c>
      <c r="G5411" s="107">
        <v>2264</v>
      </c>
      <c r="H5411" s="31">
        <v>227659.9179276542</v>
      </c>
      <c r="I5411" s="95">
        <v>3302.400669223794</v>
      </c>
      <c r="J5411" s="22">
        <v>1.4586575394098029</v>
      </c>
      <c r="K5411" s="101">
        <v>2285.7425474507381</v>
      </c>
      <c r="L5411" s="31">
        <v>230350.9519985721</v>
      </c>
      <c r="M5411" s="95">
        <v>3334.5801036750499</v>
      </c>
      <c r="N5411" s="22">
        <v>1.4588607572598531</v>
      </c>
    </row>
    <row r="5412" spans="1:14" s="15" customFormat="1" x14ac:dyDescent="0.3">
      <c r="A5412" s="17" t="s">
        <v>4370</v>
      </c>
      <c r="B5412" s="15" t="s">
        <v>11925</v>
      </c>
      <c r="C5412" s="111" t="s">
        <v>86</v>
      </c>
      <c r="D5412" s="111" t="s">
        <v>87</v>
      </c>
      <c r="E5412" s="111" t="s">
        <v>4366</v>
      </c>
      <c r="F5412" s="108">
        <v>0</v>
      </c>
      <c r="G5412" s="107">
        <v>5931.833333333333</v>
      </c>
      <c r="H5412" s="31">
        <v>282467.94583149842</v>
      </c>
      <c r="I5412" s="95">
        <v>4097.437712529806</v>
      </c>
      <c r="J5412" s="22">
        <v>0.6907540185771357</v>
      </c>
      <c r="K5412" s="101">
        <v>5981.3529412835469</v>
      </c>
      <c r="L5412" s="31">
        <v>285343.40225273703</v>
      </c>
      <c r="M5412" s="95">
        <v>4130.6555219829143</v>
      </c>
      <c r="N5412" s="22">
        <v>0.69058882873688288</v>
      </c>
    </row>
    <row r="5413" spans="1:14" s="15" customFormat="1" x14ac:dyDescent="0.3">
      <c r="A5413" s="17" t="s">
        <v>4256</v>
      </c>
      <c r="B5413" s="15" t="s">
        <v>11926</v>
      </c>
      <c r="C5413" s="111" t="s">
        <v>86</v>
      </c>
      <c r="D5413" s="111" t="s">
        <v>87</v>
      </c>
      <c r="E5413" s="111" t="s">
        <v>4255</v>
      </c>
      <c r="F5413" s="108">
        <v>0</v>
      </c>
      <c r="G5413" s="107">
        <v>4116.166666666667</v>
      </c>
      <c r="H5413" s="31">
        <v>221200.3570761373</v>
      </c>
      <c r="I5413" s="95">
        <v>3208.699247062515</v>
      </c>
      <c r="J5413" s="22">
        <v>0.77953579310746612</v>
      </c>
      <c r="K5413" s="101">
        <v>4154.4326820609631</v>
      </c>
      <c r="L5413" s="31">
        <v>223880.44366921671</v>
      </c>
      <c r="M5413" s="95">
        <v>3240.912471097321</v>
      </c>
      <c r="N5413" s="22">
        <v>0.78010951653922178</v>
      </c>
    </row>
    <row r="5414" spans="1:14" s="15" customFormat="1" x14ac:dyDescent="0.3">
      <c r="A5414" s="17" t="s">
        <v>4392</v>
      </c>
      <c r="B5414" s="15" t="s">
        <v>11927</v>
      </c>
      <c r="C5414" s="111" t="s">
        <v>86</v>
      </c>
      <c r="D5414" s="111" t="s">
        <v>87</v>
      </c>
      <c r="E5414" s="111" t="s">
        <v>4366</v>
      </c>
      <c r="F5414" s="108">
        <v>0</v>
      </c>
      <c r="G5414" s="107">
        <v>3540.5833333333339</v>
      </c>
      <c r="H5414" s="31">
        <v>329040.68477607501</v>
      </c>
      <c r="I5414" s="95">
        <v>4773.0148877224528</v>
      </c>
      <c r="J5414" s="22">
        <v>1.3480871478962839</v>
      </c>
      <c r="K5414" s="101">
        <v>3568.506949880139</v>
      </c>
      <c r="L5414" s="31">
        <v>332413.27840385068</v>
      </c>
      <c r="M5414" s="95">
        <v>4812.0430792478201</v>
      </c>
      <c r="N5414" s="22">
        <v>1.34847518775589</v>
      </c>
    </row>
    <row r="5415" spans="1:14" s="15" customFormat="1" x14ac:dyDescent="0.3">
      <c r="A5415" s="17" t="s">
        <v>4262</v>
      </c>
      <c r="B5415" s="15" t="s">
        <v>11928</v>
      </c>
      <c r="C5415" s="111" t="s">
        <v>86</v>
      </c>
      <c r="D5415" s="111" t="s">
        <v>87</v>
      </c>
      <c r="E5415" s="111" t="s">
        <v>4255</v>
      </c>
      <c r="F5415" s="108">
        <v>0</v>
      </c>
      <c r="G5415" s="107">
        <v>2781.416666666667</v>
      </c>
      <c r="H5415" s="31">
        <v>253579.55090243951</v>
      </c>
      <c r="I5415" s="95">
        <v>3678.3869827617218</v>
      </c>
      <c r="J5415" s="22">
        <v>1.3224868560128431</v>
      </c>
      <c r="K5415" s="101">
        <v>2806.460165517668</v>
      </c>
      <c r="L5415" s="31">
        <v>256313.3070177935</v>
      </c>
      <c r="M5415" s="95">
        <v>3710.4133778183241</v>
      </c>
      <c r="N5415" s="22">
        <v>1.3220972894635461</v>
      </c>
    </row>
    <row r="5416" spans="1:14" s="15" customFormat="1" x14ac:dyDescent="0.3">
      <c r="A5416" s="17" t="s">
        <v>4254</v>
      </c>
      <c r="B5416" s="15" t="s">
        <v>11929</v>
      </c>
      <c r="C5416" s="111" t="s">
        <v>86</v>
      </c>
      <c r="D5416" s="111" t="s">
        <v>87</v>
      </c>
      <c r="E5416" s="111" t="s">
        <v>4255</v>
      </c>
      <c r="F5416" s="108">
        <v>0</v>
      </c>
      <c r="G5416" s="107">
        <v>2596.916666666667</v>
      </c>
      <c r="H5416" s="31">
        <v>279278.51475810743</v>
      </c>
      <c r="I5416" s="95">
        <v>4051.1723031108459</v>
      </c>
      <c r="J5416" s="22">
        <v>1.559993185422782</v>
      </c>
      <c r="K5416" s="101">
        <v>2619.5195096241782</v>
      </c>
      <c r="L5416" s="31">
        <v>281977.45491509693</v>
      </c>
      <c r="M5416" s="95">
        <v>4081.929780132356</v>
      </c>
      <c r="N5416" s="22">
        <v>1.5582742427133101</v>
      </c>
    </row>
    <row r="5417" spans="1:14" s="15" customFormat="1" x14ac:dyDescent="0.3">
      <c r="A5417" s="17" t="s">
        <v>4385</v>
      </c>
      <c r="B5417" s="15" t="s">
        <v>11930</v>
      </c>
      <c r="C5417" s="111" t="s">
        <v>86</v>
      </c>
      <c r="D5417" s="111" t="s">
        <v>87</v>
      </c>
      <c r="E5417" s="111" t="s">
        <v>4366</v>
      </c>
      <c r="F5417" s="108">
        <v>0</v>
      </c>
      <c r="G5417" s="107">
        <v>2994.666666666667</v>
      </c>
      <c r="H5417" s="31">
        <v>198521.68649674809</v>
      </c>
      <c r="I5417" s="95">
        <v>2879.7258485818879</v>
      </c>
      <c r="J5417" s="22">
        <v>0.96161815958878716</v>
      </c>
      <c r="K5417" s="101">
        <v>3021.7809086168591</v>
      </c>
      <c r="L5417" s="31">
        <v>200611.20330138289</v>
      </c>
      <c r="M5417" s="95">
        <v>2904.064955230785</v>
      </c>
      <c r="N5417" s="22">
        <v>0.96104417992370106</v>
      </c>
    </row>
    <row r="5418" spans="1:14" s="15" customFormat="1" x14ac:dyDescent="0.3">
      <c r="A5418" s="17" t="s">
        <v>4387</v>
      </c>
      <c r="B5418" s="15" t="s">
        <v>11931</v>
      </c>
      <c r="C5418" s="111" t="s">
        <v>86</v>
      </c>
      <c r="D5418" s="111" t="s">
        <v>87</v>
      </c>
      <c r="E5418" s="111" t="s">
        <v>4366</v>
      </c>
      <c r="F5418" s="108">
        <v>0</v>
      </c>
      <c r="G5418" s="107">
        <v>3366.333333333333</v>
      </c>
      <c r="H5418" s="31">
        <v>313592.58511607989</v>
      </c>
      <c r="I5418" s="95">
        <v>4548.9270679613328</v>
      </c>
      <c r="J5418" s="22">
        <v>1.3513002479338549</v>
      </c>
      <c r="K5418" s="101">
        <v>3393.238851704456</v>
      </c>
      <c r="L5418" s="31">
        <v>316680.28966080112</v>
      </c>
      <c r="M5418" s="95">
        <v>4584.2909871520942</v>
      </c>
      <c r="N5418" s="22">
        <v>1.3510074555610381</v>
      </c>
    </row>
    <row r="5419" spans="1:14" s="15" customFormat="1" x14ac:dyDescent="0.3">
      <c r="A5419" s="17" t="s">
        <v>4257</v>
      </c>
      <c r="B5419" s="15" t="s">
        <v>11932</v>
      </c>
      <c r="C5419" s="111" t="s">
        <v>86</v>
      </c>
      <c r="D5419" s="111" t="s">
        <v>87</v>
      </c>
      <c r="E5419" s="111" t="s">
        <v>4255</v>
      </c>
      <c r="F5419" s="108">
        <v>0</v>
      </c>
      <c r="G5419" s="107">
        <v>3796.9999999999991</v>
      </c>
      <c r="H5419" s="31">
        <v>360848.93532160611</v>
      </c>
      <c r="I5419" s="95">
        <v>5234.4206057100218</v>
      </c>
      <c r="J5419" s="22">
        <v>1.3785674494890769</v>
      </c>
      <c r="K5419" s="101">
        <v>3831.78498629963</v>
      </c>
      <c r="L5419" s="31">
        <v>365008.27261329838</v>
      </c>
      <c r="M5419" s="95">
        <v>5283.8910061923598</v>
      </c>
      <c r="N5419" s="22">
        <v>1.37896333564766</v>
      </c>
    </row>
    <row r="5420" spans="1:14" s="15" customFormat="1" x14ac:dyDescent="0.3">
      <c r="A5420" s="17" t="s">
        <v>4393</v>
      </c>
      <c r="B5420" s="15" t="s">
        <v>11933</v>
      </c>
      <c r="C5420" s="111" t="s">
        <v>86</v>
      </c>
      <c r="D5420" s="111" t="s">
        <v>87</v>
      </c>
      <c r="E5420" s="111" t="s">
        <v>4366</v>
      </c>
      <c r="F5420" s="108">
        <v>0</v>
      </c>
      <c r="G5420" s="107">
        <v>874.91666666666663</v>
      </c>
      <c r="H5420" s="31">
        <v>56418.764363837807</v>
      </c>
      <c r="I5420" s="95">
        <v>818.40214512914599</v>
      </c>
      <c r="J5420" s="22">
        <v>0.93540582355936297</v>
      </c>
      <c r="K5420" s="101">
        <v>882.86534568025559</v>
      </c>
      <c r="L5420" s="31">
        <v>57042.597220282732</v>
      </c>
      <c r="M5420" s="95">
        <v>825.75352132203716</v>
      </c>
      <c r="N5420" s="22">
        <v>0.93531083235098189</v>
      </c>
    </row>
    <row r="5421" spans="1:14" s="15" customFormat="1" x14ac:dyDescent="0.3">
      <c r="A5421" s="17" t="s">
        <v>4384</v>
      </c>
      <c r="B5421" s="15" t="s">
        <v>11934</v>
      </c>
      <c r="C5421" s="111" t="s">
        <v>86</v>
      </c>
      <c r="D5421" s="111" t="s">
        <v>87</v>
      </c>
      <c r="E5421" s="111" t="s">
        <v>4366</v>
      </c>
      <c r="F5421" s="108">
        <v>0</v>
      </c>
      <c r="G5421" s="107">
        <v>3340.25</v>
      </c>
      <c r="H5421" s="31">
        <v>286353.50153319922</v>
      </c>
      <c r="I5421" s="95">
        <v>4153.8010015374057</v>
      </c>
      <c r="J5421" s="22">
        <v>1.2435599136404181</v>
      </c>
      <c r="K5421" s="101">
        <v>3372.491051559512</v>
      </c>
      <c r="L5421" s="31">
        <v>289756.80133523128</v>
      </c>
      <c r="M5421" s="95">
        <v>4194.5442649743236</v>
      </c>
      <c r="N5421" s="22">
        <v>1.24375252620305</v>
      </c>
    </row>
    <row r="5422" spans="1:14" s="15" customFormat="1" x14ac:dyDescent="0.3">
      <c r="A5422" s="17" t="s">
        <v>4402</v>
      </c>
      <c r="B5422" s="15" t="s">
        <v>11935</v>
      </c>
      <c r="C5422" s="111" t="s">
        <v>86</v>
      </c>
      <c r="D5422" s="111" t="s">
        <v>87</v>
      </c>
      <c r="E5422" s="111" t="s">
        <v>4398</v>
      </c>
      <c r="F5422" s="108">
        <v>0</v>
      </c>
      <c r="G5422" s="107">
        <v>9099.6666666666679</v>
      </c>
      <c r="H5422" s="31">
        <v>523424.56630367722</v>
      </c>
      <c r="I5422" s="95">
        <v>7592.7183572065551</v>
      </c>
      <c r="J5422" s="22">
        <v>0.83439521856550281</v>
      </c>
      <c r="K5422" s="101">
        <v>9187.7189696721125</v>
      </c>
      <c r="L5422" s="31">
        <v>529615.3553980618</v>
      </c>
      <c r="M5422" s="95">
        <v>7666.7572301681412</v>
      </c>
      <c r="N5422" s="22">
        <v>0.83445708945555064</v>
      </c>
    </row>
    <row r="5423" spans="1:14" s="15" customFormat="1" x14ac:dyDescent="0.3">
      <c r="A5423" s="17" t="s">
        <v>4429</v>
      </c>
      <c r="B5423" s="15" t="s">
        <v>11936</v>
      </c>
      <c r="C5423" s="111" t="s">
        <v>86</v>
      </c>
      <c r="D5423" s="111" t="s">
        <v>87</v>
      </c>
      <c r="E5423" s="111" t="s">
        <v>4398</v>
      </c>
      <c r="F5423" s="108">
        <v>0</v>
      </c>
      <c r="G5423" s="107">
        <v>2496.25</v>
      </c>
      <c r="H5423" s="31">
        <v>245541.9207226412</v>
      </c>
      <c r="I5423" s="95">
        <v>3561.7943232968519</v>
      </c>
      <c r="J5423" s="22">
        <v>1.426858016343256</v>
      </c>
      <c r="K5423" s="101">
        <v>2517.8546566649311</v>
      </c>
      <c r="L5423" s="31">
        <v>248201.4776673193</v>
      </c>
      <c r="M5423" s="95">
        <v>3592.98584160972</v>
      </c>
      <c r="N5423" s="22">
        <v>1.4270028780648021</v>
      </c>
    </row>
    <row r="5424" spans="1:14" s="15" customFormat="1" x14ac:dyDescent="0.3">
      <c r="A5424" s="17" t="s">
        <v>4432</v>
      </c>
      <c r="B5424" s="15" t="s">
        <v>11937</v>
      </c>
      <c r="C5424" s="111" t="s">
        <v>86</v>
      </c>
      <c r="D5424" s="111" t="s">
        <v>87</v>
      </c>
      <c r="E5424" s="111" t="s">
        <v>4398</v>
      </c>
      <c r="F5424" s="108">
        <v>0</v>
      </c>
      <c r="G5424" s="107">
        <v>10181.08333333333</v>
      </c>
      <c r="H5424" s="31">
        <v>453029.36491504131</v>
      </c>
      <c r="I5424" s="95">
        <v>6571.5761100682139</v>
      </c>
      <c r="J5424" s="22">
        <v>0.64546923887289798</v>
      </c>
      <c r="K5424" s="101">
        <v>10284.27431020575</v>
      </c>
      <c r="L5424" s="31">
        <v>458929.32349077862</v>
      </c>
      <c r="M5424" s="95">
        <v>6643.5001801724138</v>
      </c>
      <c r="N5424" s="22">
        <v>0.64598628739216335</v>
      </c>
    </row>
    <row r="5425" spans="1:14" s="15" customFormat="1" x14ac:dyDescent="0.3">
      <c r="A5425" s="17" t="s">
        <v>4418</v>
      </c>
      <c r="B5425" s="15" t="s">
        <v>11938</v>
      </c>
      <c r="C5425" s="111" t="s">
        <v>86</v>
      </c>
      <c r="D5425" s="111" t="s">
        <v>87</v>
      </c>
      <c r="E5425" s="111" t="s">
        <v>4398</v>
      </c>
      <c r="F5425" s="108">
        <v>0</v>
      </c>
      <c r="G5425" s="107">
        <v>7774.3333333333321</v>
      </c>
      <c r="H5425" s="31">
        <v>633255.25653905165</v>
      </c>
      <c r="I5425" s="95">
        <v>9185.9058986773907</v>
      </c>
      <c r="J5425" s="22">
        <v>1.1815683100815579</v>
      </c>
      <c r="K5425" s="101">
        <v>7845.9685199708738</v>
      </c>
      <c r="L5425" s="31">
        <v>640494.94167452329</v>
      </c>
      <c r="M5425" s="95">
        <v>9271.859614565934</v>
      </c>
      <c r="N5425" s="22">
        <v>1.18173551053202</v>
      </c>
    </row>
    <row r="5426" spans="1:14" s="15" customFormat="1" x14ac:dyDescent="0.3">
      <c r="A5426" s="17" t="s">
        <v>4425</v>
      </c>
      <c r="B5426" s="15" t="s">
        <v>11753</v>
      </c>
      <c r="C5426" s="111" t="s">
        <v>86</v>
      </c>
      <c r="D5426" s="111" t="s">
        <v>87</v>
      </c>
      <c r="E5426" s="111" t="s">
        <v>4398</v>
      </c>
      <c r="F5426" s="108">
        <v>0</v>
      </c>
      <c r="G5426" s="107">
        <v>12102</v>
      </c>
      <c r="H5426" s="31">
        <v>981316.93545796839</v>
      </c>
      <c r="I5426" s="95">
        <v>14234.836478360099</v>
      </c>
      <c r="J5426" s="22">
        <v>1.176238347245091</v>
      </c>
      <c r="K5426" s="101">
        <v>12216.00979238429</v>
      </c>
      <c r="L5426" s="31">
        <v>992388.60943221441</v>
      </c>
      <c r="M5426" s="95">
        <v>14365.902478002021</v>
      </c>
      <c r="N5426" s="22">
        <v>1.1759897644284809</v>
      </c>
    </row>
    <row r="5427" spans="1:14" s="15" customFormat="1" x14ac:dyDescent="0.3">
      <c r="A5427" s="17" t="s">
        <v>4410</v>
      </c>
      <c r="B5427" s="15" t="s">
        <v>11939</v>
      </c>
      <c r="C5427" s="111" t="s">
        <v>86</v>
      </c>
      <c r="D5427" s="111" t="s">
        <v>87</v>
      </c>
      <c r="E5427" s="111" t="s">
        <v>4398</v>
      </c>
      <c r="F5427" s="108">
        <v>0</v>
      </c>
      <c r="G5427" s="107">
        <v>11613.33333333333</v>
      </c>
      <c r="H5427" s="31">
        <v>499246.76155282359</v>
      </c>
      <c r="I5427" s="95">
        <v>7241.9987429837547</v>
      </c>
      <c r="J5427" s="22">
        <v>0.62359346236943924</v>
      </c>
      <c r="K5427" s="101">
        <v>11733.570904050181</v>
      </c>
      <c r="L5427" s="31">
        <v>506012.0654998137</v>
      </c>
      <c r="M5427" s="95">
        <v>7325.0739846981578</v>
      </c>
      <c r="N5427" s="22">
        <v>0.62428343805973818</v>
      </c>
    </row>
    <row r="5428" spans="1:14" s="15" customFormat="1" x14ac:dyDescent="0.3">
      <c r="A5428" s="17" t="s">
        <v>4426</v>
      </c>
      <c r="B5428" s="15" t="s">
        <v>11940</v>
      </c>
      <c r="C5428" s="111" t="s">
        <v>86</v>
      </c>
      <c r="D5428" s="111" t="s">
        <v>87</v>
      </c>
      <c r="E5428" s="111" t="s">
        <v>4398</v>
      </c>
      <c r="F5428" s="108">
        <v>0</v>
      </c>
      <c r="G5428" s="107">
        <v>6146.0833333333312</v>
      </c>
      <c r="H5428" s="31">
        <v>517647.10926452198</v>
      </c>
      <c r="I5428" s="95">
        <v>7508.9114307778937</v>
      </c>
      <c r="J5428" s="22">
        <v>1.221739280698205</v>
      </c>
      <c r="K5428" s="101">
        <v>6203.9583754209498</v>
      </c>
      <c r="L5428" s="31">
        <v>523676.48645000358</v>
      </c>
      <c r="M5428" s="95">
        <v>7580.7856547927931</v>
      </c>
      <c r="N5428" s="22">
        <v>1.2219272271114201</v>
      </c>
    </row>
    <row r="5429" spans="1:14" s="15" customFormat="1" x14ac:dyDescent="0.3">
      <c r="A5429" s="17" t="s">
        <v>4419</v>
      </c>
      <c r="B5429" s="15" t="s">
        <v>11941</v>
      </c>
      <c r="C5429" s="111" t="s">
        <v>86</v>
      </c>
      <c r="D5429" s="111" t="s">
        <v>87</v>
      </c>
      <c r="E5429" s="111" t="s">
        <v>4398</v>
      </c>
      <c r="F5429" s="108">
        <v>0</v>
      </c>
      <c r="G5429" s="107">
        <v>9894.9166666666661</v>
      </c>
      <c r="H5429" s="31">
        <v>672549.10994278465</v>
      </c>
      <c r="I5429" s="95">
        <v>9755.8966504886339</v>
      </c>
      <c r="J5429" s="22">
        <v>0.98595036008273285</v>
      </c>
      <c r="K5429" s="101">
        <v>9994.3941738945905</v>
      </c>
      <c r="L5429" s="31">
        <v>680762.46933535242</v>
      </c>
      <c r="M5429" s="95">
        <v>9854.7757926714967</v>
      </c>
      <c r="N5429" s="22">
        <v>0.98603033072401947</v>
      </c>
    </row>
    <row r="5430" spans="1:14" s="15" customFormat="1" x14ac:dyDescent="0.3">
      <c r="A5430" s="17" t="s">
        <v>4430</v>
      </c>
      <c r="B5430" s="15" t="s">
        <v>11942</v>
      </c>
      <c r="C5430" s="111" t="s">
        <v>86</v>
      </c>
      <c r="D5430" s="111" t="s">
        <v>87</v>
      </c>
      <c r="E5430" s="111" t="s">
        <v>4398</v>
      </c>
      <c r="F5430" s="108">
        <v>0</v>
      </c>
      <c r="G5430" s="107">
        <v>5551.8333333333321</v>
      </c>
      <c r="H5430" s="31">
        <v>313085.92716767133</v>
      </c>
      <c r="I5430" s="95">
        <v>4541.5775636519102</v>
      </c>
      <c r="J5430" s="22">
        <v>0.81803204292610454</v>
      </c>
      <c r="K5430" s="101">
        <v>5606.5371101667133</v>
      </c>
      <c r="L5430" s="31">
        <v>316810.00950220251</v>
      </c>
      <c r="M5430" s="95">
        <v>4586.1688226827746</v>
      </c>
      <c r="N5430" s="22">
        <v>0.81800382884585998</v>
      </c>
    </row>
    <row r="5431" spans="1:14" s="15" customFormat="1" x14ac:dyDescent="0.3">
      <c r="A5431" s="17" t="s">
        <v>4403</v>
      </c>
      <c r="B5431" s="15" t="s">
        <v>11943</v>
      </c>
      <c r="C5431" s="111" t="s">
        <v>86</v>
      </c>
      <c r="D5431" s="111" t="s">
        <v>87</v>
      </c>
      <c r="E5431" s="111" t="s">
        <v>4398</v>
      </c>
      <c r="F5431" s="108">
        <v>0</v>
      </c>
      <c r="G5431" s="107">
        <v>6480.7500000000009</v>
      </c>
      <c r="H5431" s="31">
        <v>590382.55778020108</v>
      </c>
      <c r="I5431" s="95">
        <v>8564.0009522052133</v>
      </c>
      <c r="J5431" s="22">
        <v>1.3214521393673899</v>
      </c>
      <c r="K5431" s="101">
        <v>6541.9855601447562</v>
      </c>
      <c r="L5431" s="31">
        <v>596996.66008365655</v>
      </c>
      <c r="M5431" s="95">
        <v>8642.1747659534649</v>
      </c>
      <c r="N5431" s="22">
        <v>1.321032381759375</v>
      </c>
    </row>
    <row r="5432" spans="1:14" s="15" customFormat="1" x14ac:dyDescent="0.3">
      <c r="A5432" s="17" t="s">
        <v>4407</v>
      </c>
      <c r="B5432" s="15" t="s">
        <v>11944</v>
      </c>
      <c r="C5432" s="111" t="s">
        <v>86</v>
      </c>
      <c r="D5432" s="111" t="s">
        <v>87</v>
      </c>
      <c r="E5432" s="111" t="s">
        <v>4398</v>
      </c>
      <c r="F5432" s="108">
        <v>0</v>
      </c>
      <c r="G5432" s="107">
        <v>11457.5</v>
      </c>
      <c r="H5432" s="31">
        <v>697366.20192024671</v>
      </c>
      <c r="I5432" s="95">
        <v>10115.88966946443</v>
      </c>
      <c r="J5432" s="22">
        <v>0.88290549155264542</v>
      </c>
      <c r="K5432" s="101">
        <v>11580.77865970369</v>
      </c>
      <c r="L5432" s="31">
        <v>706407.55693093443</v>
      </c>
      <c r="M5432" s="95">
        <v>10226.016276425869</v>
      </c>
      <c r="N5432" s="22">
        <v>0.88301629596014786</v>
      </c>
    </row>
    <row r="5433" spans="1:14" s="15" customFormat="1" x14ac:dyDescent="0.3">
      <c r="A5433" s="17" t="s">
        <v>4411</v>
      </c>
      <c r="B5433" s="15" t="s">
        <v>11945</v>
      </c>
      <c r="C5433" s="111" t="s">
        <v>86</v>
      </c>
      <c r="D5433" s="111" t="s">
        <v>87</v>
      </c>
      <c r="E5433" s="111" t="s">
        <v>4398</v>
      </c>
      <c r="F5433" s="108">
        <v>0</v>
      </c>
      <c r="G5433" s="107">
        <v>10971</v>
      </c>
      <c r="H5433" s="31">
        <v>955435.2887250043</v>
      </c>
      <c r="I5433" s="95">
        <v>13859.401187556219</v>
      </c>
      <c r="J5433" s="22">
        <v>1.2632760174602331</v>
      </c>
      <c r="K5433" s="101">
        <v>11075.51103879004</v>
      </c>
      <c r="L5433" s="31">
        <v>966710.10198740498</v>
      </c>
      <c r="M5433" s="95">
        <v>13994.17820564883</v>
      </c>
      <c r="N5433" s="22">
        <v>1.2635243788423549</v>
      </c>
    </row>
    <row r="5434" spans="1:14" s="15" customFormat="1" x14ac:dyDescent="0.3">
      <c r="A5434" s="17" t="s">
        <v>4414</v>
      </c>
      <c r="B5434" s="15" t="s">
        <v>11946</v>
      </c>
      <c r="C5434" s="111" t="s">
        <v>86</v>
      </c>
      <c r="D5434" s="111" t="s">
        <v>87</v>
      </c>
      <c r="E5434" s="111" t="s">
        <v>4398</v>
      </c>
      <c r="F5434" s="108">
        <v>0</v>
      </c>
      <c r="G5434" s="107">
        <v>3558.166666666667</v>
      </c>
      <c r="H5434" s="31">
        <v>272666.29151817207</v>
      </c>
      <c r="I5434" s="95">
        <v>3955.2563832098358</v>
      </c>
      <c r="J5434" s="22">
        <v>1.111599526875217</v>
      </c>
      <c r="K5434" s="101">
        <v>3591.0915272862298</v>
      </c>
      <c r="L5434" s="31">
        <v>275995.40385687351</v>
      </c>
      <c r="M5434" s="95">
        <v>3995.3330968330229</v>
      </c>
      <c r="N5434" s="22">
        <v>1.1125678826271179</v>
      </c>
    </row>
    <row r="5435" spans="1:14" s="15" customFormat="1" x14ac:dyDescent="0.3">
      <c r="A5435" s="17" t="s">
        <v>4415</v>
      </c>
      <c r="B5435" s="15" t="s">
        <v>11947</v>
      </c>
      <c r="C5435" s="111" t="s">
        <v>86</v>
      </c>
      <c r="D5435" s="111" t="s">
        <v>87</v>
      </c>
      <c r="E5435" s="111" t="s">
        <v>4398</v>
      </c>
      <c r="F5435" s="108">
        <v>0</v>
      </c>
      <c r="G5435" s="107">
        <v>5906.4166666666661</v>
      </c>
      <c r="H5435" s="31">
        <v>653364.96372929087</v>
      </c>
      <c r="I5435" s="95">
        <v>9477.6142990293774</v>
      </c>
      <c r="J5435" s="22">
        <v>1.604630156303914</v>
      </c>
      <c r="K5435" s="101">
        <v>5960.7166633926163</v>
      </c>
      <c r="L5435" s="31">
        <v>660597.11177570943</v>
      </c>
      <c r="M5435" s="95">
        <v>9562.8603500893641</v>
      </c>
      <c r="N5435" s="22">
        <v>1.604313858569909</v>
      </c>
    </row>
    <row r="5436" spans="1:14" s="15" customFormat="1" x14ac:dyDescent="0.3">
      <c r="A5436" s="17" t="s">
        <v>4434</v>
      </c>
      <c r="B5436" s="15" t="s">
        <v>11948</v>
      </c>
      <c r="C5436" s="111" t="s">
        <v>86</v>
      </c>
      <c r="D5436" s="111" t="s">
        <v>87</v>
      </c>
      <c r="E5436" s="111" t="s">
        <v>4398</v>
      </c>
      <c r="F5436" s="108">
        <v>0</v>
      </c>
      <c r="G5436" s="107">
        <v>6052.666666666667</v>
      </c>
      <c r="H5436" s="31">
        <v>648411.3417704195</v>
      </c>
      <c r="I5436" s="95">
        <v>9405.757800876474</v>
      </c>
      <c r="J5436" s="22">
        <v>1.5539857584882379</v>
      </c>
      <c r="K5436" s="101">
        <v>6107.2792403820813</v>
      </c>
      <c r="L5436" s="31">
        <v>655687.41609724984</v>
      </c>
      <c r="M5436" s="95">
        <v>9491.7871750820723</v>
      </c>
      <c r="N5436" s="22">
        <v>1.5541760580261681</v>
      </c>
    </row>
    <row r="5437" spans="1:14" s="15" customFormat="1" x14ac:dyDescent="0.3">
      <c r="A5437" s="17" t="s">
        <v>4440</v>
      </c>
      <c r="B5437" s="15" t="s">
        <v>11949</v>
      </c>
      <c r="C5437" s="111" t="s">
        <v>86</v>
      </c>
      <c r="D5437" s="111" t="s">
        <v>87</v>
      </c>
      <c r="E5437" s="111" t="s">
        <v>4398</v>
      </c>
      <c r="F5437" s="108">
        <v>0</v>
      </c>
      <c r="G5437" s="107">
        <v>9037.7499999999982</v>
      </c>
      <c r="H5437" s="31">
        <v>638280.76535324648</v>
      </c>
      <c r="I5437" s="95">
        <v>9258.8051767859815</v>
      </c>
      <c r="J5437" s="22">
        <v>1.0244590939986149</v>
      </c>
      <c r="K5437" s="101">
        <v>9132.7955073484627</v>
      </c>
      <c r="L5437" s="31">
        <v>646632.57365862222</v>
      </c>
      <c r="M5437" s="95">
        <v>9360.7085006690086</v>
      </c>
      <c r="N5437" s="22">
        <v>1.024955446898725</v>
      </c>
    </row>
    <row r="5438" spans="1:14" s="15" customFormat="1" x14ac:dyDescent="0.3">
      <c r="A5438" s="17" t="s">
        <v>4404</v>
      </c>
      <c r="B5438" s="15" t="s">
        <v>11950</v>
      </c>
      <c r="C5438" s="111" t="s">
        <v>86</v>
      </c>
      <c r="D5438" s="111" t="s">
        <v>87</v>
      </c>
      <c r="E5438" s="111" t="s">
        <v>4398</v>
      </c>
      <c r="F5438" s="108">
        <v>0</v>
      </c>
      <c r="G5438" s="107">
        <v>14428.91666666667</v>
      </c>
      <c r="H5438" s="31">
        <v>624631.8460196337</v>
      </c>
      <c r="I5438" s="95">
        <v>9060.8159973476049</v>
      </c>
      <c r="J5438" s="22">
        <v>0.62796232084974768</v>
      </c>
      <c r="K5438" s="101">
        <v>14578.67402467289</v>
      </c>
      <c r="L5438" s="31">
        <v>633113.29451849277</v>
      </c>
      <c r="M5438" s="95">
        <v>9165.0022583219634</v>
      </c>
      <c r="N5438" s="22">
        <v>0.62865815113302825</v>
      </c>
    </row>
    <row r="5439" spans="1:14" s="15" customFormat="1" x14ac:dyDescent="0.3">
      <c r="A5439" s="17" t="s">
        <v>4416</v>
      </c>
      <c r="B5439" s="15" t="s">
        <v>11951</v>
      </c>
      <c r="C5439" s="111" t="s">
        <v>86</v>
      </c>
      <c r="D5439" s="111" t="s">
        <v>87</v>
      </c>
      <c r="E5439" s="111" t="s">
        <v>4398</v>
      </c>
      <c r="F5439" s="108">
        <v>1</v>
      </c>
      <c r="G5439" s="107">
        <v>6347.75</v>
      </c>
      <c r="H5439" s="31">
        <v>473561.76328581508</v>
      </c>
      <c r="I5439" s="95">
        <v>6869.416005371877</v>
      </c>
      <c r="J5439" s="22">
        <v>1.0821812461694109</v>
      </c>
      <c r="K5439" s="101">
        <v>6401.6742057991723</v>
      </c>
      <c r="L5439" s="31">
        <v>478554.80397796992</v>
      </c>
      <c r="M5439" s="95">
        <v>6927.6003160297068</v>
      </c>
      <c r="N5439" s="22">
        <v>1.082154463554879</v>
      </c>
    </row>
    <row r="5440" spans="1:14" s="15" customFormat="1" x14ac:dyDescent="0.3">
      <c r="A5440" s="17" t="s">
        <v>4428</v>
      </c>
      <c r="B5440" s="15" t="s">
        <v>11952</v>
      </c>
      <c r="C5440" s="111" t="s">
        <v>86</v>
      </c>
      <c r="D5440" s="111" t="s">
        <v>87</v>
      </c>
      <c r="E5440" s="111" t="s">
        <v>4398</v>
      </c>
      <c r="F5440" s="108">
        <v>0</v>
      </c>
      <c r="G5440" s="107">
        <v>10185.58333333333</v>
      </c>
      <c r="H5440" s="31">
        <v>659624.41230047576</v>
      </c>
      <c r="I5440" s="95">
        <v>9568.4129224261487</v>
      </c>
      <c r="J5440" s="22">
        <v>0.93940745554675975</v>
      </c>
      <c r="K5440" s="101">
        <v>10286.25071981457</v>
      </c>
      <c r="L5440" s="31">
        <v>667901.73155889742</v>
      </c>
      <c r="M5440" s="95">
        <v>9668.6026514890145</v>
      </c>
      <c r="N5440" s="22">
        <v>0.93995401384337507</v>
      </c>
    </row>
    <row r="5441" spans="1:14" s="15" customFormat="1" x14ac:dyDescent="0.3">
      <c r="A5441" s="17" t="s">
        <v>4427</v>
      </c>
      <c r="B5441" s="15" t="s">
        <v>11953</v>
      </c>
      <c r="C5441" s="111" t="s">
        <v>86</v>
      </c>
      <c r="D5441" s="111" t="s">
        <v>87</v>
      </c>
      <c r="E5441" s="111" t="s">
        <v>4398</v>
      </c>
      <c r="F5441" s="108">
        <v>0</v>
      </c>
      <c r="G5441" s="107">
        <v>16228.75</v>
      </c>
      <c r="H5441" s="31">
        <v>1727215.1773742819</v>
      </c>
      <c r="I5441" s="95">
        <v>25054.724650594511</v>
      </c>
      <c r="J5441" s="22">
        <v>1.543848087535671</v>
      </c>
      <c r="K5441" s="101">
        <v>16384.495637626042</v>
      </c>
      <c r="L5441" s="31">
        <v>1746837.0053214701</v>
      </c>
      <c r="M5441" s="95">
        <v>25287.362052423319</v>
      </c>
      <c r="N5441" s="22">
        <v>1.543371404997806</v>
      </c>
    </row>
    <row r="5442" spans="1:14" s="15" customFormat="1" x14ac:dyDescent="0.3">
      <c r="A5442" s="17" t="s">
        <v>4436</v>
      </c>
      <c r="B5442" s="15" t="s">
        <v>11954</v>
      </c>
      <c r="C5442" s="111" t="s">
        <v>86</v>
      </c>
      <c r="D5442" s="111" t="s">
        <v>87</v>
      </c>
      <c r="E5442" s="111" t="s">
        <v>4398</v>
      </c>
      <c r="F5442" s="108">
        <v>0</v>
      </c>
      <c r="G5442" s="107">
        <v>7683.9999999999991</v>
      </c>
      <c r="H5442" s="31">
        <v>696347.70943477436</v>
      </c>
      <c r="I5442" s="95">
        <v>10101.115570025941</v>
      </c>
      <c r="J5442" s="22">
        <v>1.314564754037733</v>
      </c>
      <c r="K5442" s="101">
        <v>7749.5845912006589</v>
      </c>
      <c r="L5442" s="31">
        <v>703685.75855591462</v>
      </c>
      <c r="M5442" s="95">
        <v>10186.61529010995</v>
      </c>
      <c r="N5442" s="22">
        <v>1.314472430132118</v>
      </c>
    </row>
    <row r="5443" spans="1:14" s="15" customFormat="1" x14ac:dyDescent="0.3">
      <c r="A5443" s="17" t="s">
        <v>4401</v>
      </c>
      <c r="B5443" s="15" t="s">
        <v>11955</v>
      </c>
      <c r="C5443" s="111" t="s">
        <v>86</v>
      </c>
      <c r="D5443" s="111" t="s">
        <v>87</v>
      </c>
      <c r="E5443" s="111" t="s">
        <v>4398</v>
      </c>
      <c r="F5443" s="108">
        <v>0</v>
      </c>
      <c r="G5443" s="107">
        <v>9273.0833333333321</v>
      </c>
      <c r="H5443" s="31">
        <v>705429.73771062726</v>
      </c>
      <c r="I5443" s="95">
        <v>10232.85811183612</v>
      </c>
      <c r="J5443" s="22">
        <v>1.103501148863048</v>
      </c>
      <c r="K5443" s="101">
        <v>9378.0229093176513</v>
      </c>
      <c r="L5443" s="31">
        <v>715370.55718030082</v>
      </c>
      <c r="M5443" s="95">
        <v>10355.765435443711</v>
      </c>
      <c r="N5443" s="22">
        <v>1.1042589184927889</v>
      </c>
    </row>
    <row r="5444" spans="1:14" s="15" customFormat="1" x14ac:dyDescent="0.3">
      <c r="A5444" s="17" t="s">
        <v>4433</v>
      </c>
      <c r="B5444" s="15" t="s">
        <v>11956</v>
      </c>
      <c r="C5444" s="111" t="s">
        <v>86</v>
      </c>
      <c r="D5444" s="111" t="s">
        <v>87</v>
      </c>
      <c r="E5444" s="111" t="s">
        <v>4398</v>
      </c>
      <c r="F5444" s="108">
        <v>0</v>
      </c>
      <c r="G5444" s="107">
        <v>9741.8333333333339</v>
      </c>
      <c r="H5444" s="31">
        <v>504282.84943178878</v>
      </c>
      <c r="I5444" s="95">
        <v>7315.0514794213113</v>
      </c>
      <c r="J5444" s="22">
        <v>0.75089064133253269</v>
      </c>
      <c r="K5444" s="101">
        <v>9842.4132735129697</v>
      </c>
      <c r="L5444" s="31">
        <v>511059.38454611797</v>
      </c>
      <c r="M5444" s="95">
        <v>7398.1394073616202</v>
      </c>
      <c r="N5444" s="22">
        <v>0.75165909028335942</v>
      </c>
    </row>
    <row r="5445" spans="1:14" s="15" customFormat="1" x14ac:dyDescent="0.3">
      <c r="A5445" s="17" t="s">
        <v>4423</v>
      </c>
      <c r="B5445" s="15" t="s">
        <v>11957</v>
      </c>
      <c r="C5445" s="111" t="s">
        <v>86</v>
      </c>
      <c r="D5445" s="111" t="s">
        <v>87</v>
      </c>
      <c r="E5445" s="111" t="s">
        <v>4398</v>
      </c>
      <c r="F5445" s="108">
        <v>0</v>
      </c>
      <c r="G5445" s="107">
        <v>2236.583333333333</v>
      </c>
      <c r="H5445" s="31">
        <v>163145.2808241435</v>
      </c>
      <c r="I5445" s="95">
        <v>2366.5610067801481</v>
      </c>
      <c r="J5445" s="22">
        <v>1.05811438881336</v>
      </c>
      <c r="K5445" s="101">
        <v>2256.6343821140981</v>
      </c>
      <c r="L5445" s="31">
        <v>164975.31888145331</v>
      </c>
      <c r="M5445" s="95">
        <v>2388.1968412396709</v>
      </c>
      <c r="N5445" s="22">
        <v>1.0583002989621739</v>
      </c>
    </row>
    <row r="5446" spans="1:14" s="15" customFormat="1" x14ac:dyDescent="0.3">
      <c r="A5446" s="17" t="s">
        <v>4330</v>
      </c>
      <c r="B5446" s="15" t="s">
        <v>11958</v>
      </c>
      <c r="C5446" s="111" t="s">
        <v>86</v>
      </c>
      <c r="D5446" s="111" t="s">
        <v>87</v>
      </c>
      <c r="E5446" s="111" t="s">
        <v>4279</v>
      </c>
      <c r="F5446" s="108">
        <v>0</v>
      </c>
      <c r="G5446" s="107">
        <v>5290.4166666666661</v>
      </c>
      <c r="H5446" s="31">
        <v>456819.06742555951</v>
      </c>
      <c r="I5446" s="95">
        <v>6626.548967041972</v>
      </c>
      <c r="J5446" s="22">
        <v>1.252557101748502</v>
      </c>
      <c r="K5446" s="101">
        <v>5332.3860052099453</v>
      </c>
      <c r="L5446" s="31">
        <v>461168.40021386498</v>
      </c>
      <c r="M5446" s="95">
        <v>6675.913246524543</v>
      </c>
      <c r="N5446" s="22">
        <v>1.2519561112046129</v>
      </c>
    </row>
    <row r="5447" spans="1:14" s="15" customFormat="1" x14ac:dyDescent="0.3">
      <c r="A5447" s="17" t="s">
        <v>4412</v>
      </c>
      <c r="B5447" s="15" t="s">
        <v>11959</v>
      </c>
      <c r="C5447" s="111" t="s">
        <v>86</v>
      </c>
      <c r="D5447" s="111" t="s">
        <v>87</v>
      </c>
      <c r="E5447" s="111" t="s">
        <v>4398</v>
      </c>
      <c r="F5447" s="108">
        <v>0</v>
      </c>
      <c r="G5447" s="107">
        <v>7619.9166666666661</v>
      </c>
      <c r="H5447" s="31">
        <v>850363.50649503921</v>
      </c>
      <c r="I5447" s="95">
        <v>12335.245652794771</v>
      </c>
      <c r="J5447" s="22">
        <v>1.618816345689883</v>
      </c>
      <c r="K5447" s="101">
        <v>7686.6834962985486</v>
      </c>
      <c r="L5447" s="31">
        <v>859752.09290954669</v>
      </c>
      <c r="M5447" s="95">
        <v>12445.84490854168</v>
      </c>
      <c r="N5447" s="22">
        <v>1.6191436676864419</v>
      </c>
    </row>
    <row r="5448" spans="1:14" s="15" customFormat="1" x14ac:dyDescent="0.3">
      <c r="A5448" s="17" t="s">
        <v>4431</v>
      </c>
      <c r="B5448" s="15" t="s">
        <v>11960</v>
      </c>
      <c r="C5448" s="111" t="s">
        <v>86</v>
      </c>
      <c r="D5448" s="111" t="s">
        <v>87</v>
      </c>
      <c r="E5448" s="111" t="s">
        <v>4398</v>
      </c>
      <c r="F5448" s="108">
        <v>0</v>
      </c>
      <c r="G5448" s="107">
        <v>5751.0833333333339</v>
      </c>
      <c r="H5448" s="31">
        <v>513100.34041117079</v>
      </c>
      <c r="I5448" s="95">
        <v>7442.9566828328279</v>
      </c>
      <c r="J5448" s="22">
        <v>1.294183417529942</v>
      </c>
      <c r="K5448" s="101">
        <v>5801.2067778499213</v>
      </c>
      <c r="L5448" s="31">
        <v>518727.89310843119</v>
      </c>
      <c r="M5448" s="95">
        <v>7509.1493938838803</v>
      </c>
      <c r="N5448" s="22">
        <v>1.294411608039072</v>
      </c>
    </row>
    <row r="5449" spans="1:14" s="15" customFormat="1" x14ac:dyDescent="0.3">
      <c r="A5449" s="17" t="s">
        <v>4421</v>
      </c>
      <c r="B5449" s="15" t="s">
        <v>11961</v>
      </c>
      <c r="C5449" s="111" t="s">
        <v>86</v>
      </c>
      <c r="D5449" s="111" t="s">
        <v>87</v>
      </c>
      <c r="E5449" s="111" t="s">
        <v>4398</v>
      </c>
      <c r="F5449" s="108">
        <v>0</v>
      </c>
      <c r="G5449" s="107">
        <v>7108.5833333333312</v>
      </c>
      <c r="H5449" s="31">
        <v>839167.75543888984</v>
      </c>
      <c r="I5449" s="95">
        <v>12172.84176493937</v>
      </c>
      <c r="J5449" s="22">
        <v>1.7124145830659241</v>
      </c>
      <c r="K5449" s="101">
        <v>7172.8561982680794</v>
      </c>
      <c r="L5449" s="31">
        <v>848734.40556522424</v>
      </c>
      <c r="M5449" s="95">
        <v>12286.351923215891</v>
      </c>
      <c r="N5449" s="22">
        <v>1.712895335359224</v>
      </c>
    </row>
    <row r="5450" spans="1:14" s="15" customFormat="1" x14ac:dyDescent="0.3">
      <c r="A5450" s="17" t="s">
        <v>4422</v>
      </c>
      <c r="B5450" s="15" t="s">
        <v>11962</v>
      </c>
      <c r="C5450" s="111" t="s">
        <v>86</v>
      </c>
      <c r="D5450" s="111" t="s">
        <v>87</v>
      </c>
      <c r="E5450" s="111" t="s">
        <v>4398</v>
      </c>
      <c r="F5450" s="108">
        <v>0</v>
      </c>
      <c r="G5450" s="107">
        <v>3767.833333333333</v>
      </c>
      <c r="H5450" s="31">
        <v>292875.25681738998</v>
      </c>
      <c r="I5450" s="95">
        <v>4248.4046068232064</v>
      </c>
      <c r="J5450" s="22">
        <v>1.127545788514144</v>
      </c>
      <c r="K5450" s="101">
        <v>3806.352209493672</v>
      </c>
      <c r="L5450" s="31">
        <v>296334.55574950168</v>
      </c>
      <c r="M5450" s="95">
        <v>4289.7644010596432</v>
      </c>
      <c r="N5450" s="22">
        <v>1.1270014346965209</v>
      </c>
    </row>
    <row r="5451" spans="1:14" s="15" customFormat="1" x14ac:dyDescent="0.3">
      <c r="A5451" s="17" t="s">
        <v>4413</v>
      </c>
      <c r="B5451" s="15" t="s">
        <v>8624</v>
      </c>
      <c r="C5451" s="111" t="s">
        <v>86</v>
      </c>
      <c r="D5451" s="111" t="s">
        <v>87</v>
      </c>
      <c r="E5451" s="111" t="s">
        <v>4398</v>
      </c>
      <c r="F5451" s="108">
        <v>0</v>
      </c>
      <c r="G5451" s="107">
        <v>1891</v>
      </c>
      <c r="H5451" s="31">
        <v>122976.0011239872</v>
      </c>
      <c r="I5451" s="95">
        <v>1783.8714522394621</v>
      </c>
      <c r="J5451" s="22">
        <v>0.94334820319379309</v>
      </c>
      <c r="K5451" s="101">
        <v>1910.5681951661879</v>
      </c>
      <c r="L5451" s="31">
        <v>124578.38654781001</v>
      </c>
      <c r="M5451" s="95">
        <v>1803.407390010881</v>
      </c>
      <c r="N5451" s="22">
        <v>0.94391155184806885</v>
      </c>
    </row>
    <row r="5452" spans="1:14" s="15" customFormat="1" x14ac:dyDescent="0.3">
      <c r="A5452" s="17" t="s">
        <v>4437</v>
      </c>
      <c r="B5452" s="15" t="s">
        <v>11963</v>
      </c>
      <c r="C5452" s="111" t="s">
        <v>86</v>
      </c>
      <c r="D5452" s="111" t="s">
        <v>87</v>
      </c>
      <c r="E5452" s="111" t="s">
        <v>4398</v>
      </c>
      <c r="F5452" s="108">
        <v>0</v>
      </c>
      <c r="G5452" s="107">
        <v>5656.4166666666661</v>
      </c>
      <c r="H5452" s="31">
        <v>682460.7946568589</v>
      </c>
      <c r="I5452" s="95">
        <v>9899.6740643208559</v>
      </c>
      <c r="J5452" s="22">
        <v>1.750167048806669</v>
      </c>
      <c r="K5452" s="101">
        <v>5706.6270781793692</v>
      </c>
      <c r="L5452" s="31">
        <v>689809.76751116291</v>
      </c>
      <c r="M5452" s="95">
        <v>9985.7452556900826</v>
      </c>
      <c r="N5452" s="22">
        <v>1.749850676921386</v>
      </c>
    </row>
    <row r="5453" spans="1:14" s="15" customFormat="1" x14ac:dyDescent="0.3">
      <c r="A5453" s="17" t="s">
        <v>4408</v>
      </c>
      <c r="B5453" s="15" t="s">
        <v>7914</v>
      </c>
      <c r="C5453" s="111" t="s">
        <v>86</v>
      </c>
      <c r="D5453" s="111" t="s">
        <v>87</v>
      </c>
      <c r="E5453" s="111" t="s">
        <v>4398</v>
      </c>
      <c r="F5453" s="108">
        <v>0</v>
      </c>
      <c r="G5453" s="107">
        <v>5770.916666666667</v>
      </c>
      <c r="H5453" s="31">
        <v>387311.92791306518</v>
      </c>
      <c r="I5453" s="95">
        <v>5618.2888124598367</v>
      </c>
      <c r="J5453" s="22">
        <v>0.97355223389579981</v>
      </c>
      <c r="K5453" s="101">
        <v>5825.4845998110668</v>
      </c>
      <c r="L5453" s="31">
        <v>391907.69541330187</v>
      </c>
      <c r="M5453" s="95">
        <v>5673.2893537615537</v>
      </c>
      <c r="N5453" s="22">
        <v>0.97387423424749087</v>
      </c>
    </row>
    <row r="5454" spans="1:14" s="15" customFormat="1" x14ac:dyDescent="0.3">
      <c r="A5454" s="17" t="s">
        <v>4406</v>
      </c>
      <c r="B5454" s="15" t="s">
        <v>11964</v>
      </c>
      <c r="C5454" s="111" t="s">
        <v>86</v>
      </c>
      <c r="D5454" s="111" t="s">
        <v>87</v>
      </c>
      <c r="E5454" s="111" t="s">
        <v>4398</v>
      </c>
      <c r="F5454" s="108">
        <v>0</v>
      </c>
      <c r="G5454" s="107">
        <v>1099.0833333333339</v>
      </c>
      <c r="H5454" s="31">
        <v>143829.16018630491</v>
      </c>
      <c r="I5454" s="95">
        <v>2086.364254089247</v>
      </c>
      <c r="J5454" s="22">
        <v>1.89827667367283</v>
      </c>
      <c r="K5454" s="101">
        <v>1107.538125993392</v>
      </c>
      <c r="L5454" s="31">
        <v>145284.117167363</v>
      </c>
      <c r="M5454" s="95">
        <v>2103.1453192747672</v>
      </c>
      <c r="N5454" s="22">
        <v>1.8989371741838481</v>
      </c>
    </row>
    <row r="5455" spans="1:14" s="15" customFormat="1" x14ac:dyDescent="0.3">
      <c r="A5455" s="17" t="s">
        <v>4409</v>
      </c>
      <c r="B5455" s="15" t="s">
        <v>11965</v>
      </c>
      <c r="C5455" s="111" t="s">
        <v>86</v>
      </c>
      <c r="D5455" s="111" t="s">
        <v>87</v>
      </c>
      <c r="E5455" s="111" t="s">
        <v>4398</v>
      </c>
      <c r="F5455" s="108">
        <v>0</v>
      </c>
      <c r="G5455" s="107">
        <v>5749.2499999999991</v>
      </c>
      <c r="H5455" s="31">
        <v>432321.64691898739</v>
      </c>
      <c r="I5455" s="95">
        <v>6271.1930545406376</v>
      </c>
      <c r="J5455" s="22">
        <v>1.090784546600102</v>
      </c>
      <c r="K5455" s="101">
        <v>5795.5172575744346</v>
      </c>
      <c r="L5455" s="31">
        <v>436792.06055531168</v>
      </c>
      <c r="M5455" s="95">
        <v>6323.0392665362133</v>
      </c>
      <c r="N5455" s="22">
        <v>1.0910224205220569</v>
      </c>
    </row>
    <row r="5456" spans="1:14" s="15" customFormat="1" x14ac:dyDescent="0.3">
      <c r="A5456" s="17" t="s">
        <v>4438</v>
      </c>
      <c r="B5456" s="15" t="s">
        <v>11966</v>
      </c>
      <c r="C5456" s="111" t="s">
        <v>86</v>
      </c>
      <c r="D5456" s="111" t="s">
        <v>87</v>
      </c>
      <c r="E5456" s="111" t="s">
        <v>4398</v>
      </c>
      <c r="F5456" s="108">
        <v>0</v>
      </c>
      <c r="G5456" s="107">
        <v>4498</v>
      </c>
      <c r="H5456" s="31">
        <v>276985.72972085129</v>
      </c>
      <c r="I5456" s="95">
        <v>4017.9135067871698</v>
      </c>
      <c r="J5456" s="22">
        <v>0.89326667558629835</v>
      </c>
      <c r="K5456" s="101">
        <v>4543.9802573409352</v>
      </c>
      <c r="L5456" s="31">
        <v>280416.79440404242</v>
      </c>
      <c r="M5456" s="95">
        <v>4059.3375249512892</v>
      </c>
      <c r="N5456" s="22">
        <v>0.89334400570805916</v>
      </c>
    </row>
    <row r="5457" spans="1:14" s="15" customFormat="1" x14ac:dyDescent="0.3">
      <c r="A5457" s="17" t="s">
        <v>4439</v>
      </c>
      <c r="B5457" s="15" t="s">
        <v>11967</v>
      </c>
      <c r="C5457" s="111" t="s">
        <v>86</v>
      </c>
      <c r="D5457" s="111" t="s">
        <v>87</v>
      </c>
      <c r="E5457" s="111" t="s">
        <v>4398</v>
      </c>
      <c r="F5457" s="108">
        <v>0</v>
      </c>
      <c r="G5457" s="107">
        <v>3179</v>
      </c>
      <c r="H5457" s="31">
        <v>208646.4207991455</v>
      </c>
      <c r="I5457" s="95">
        <v>3026.5937278305119</v>
      </c>
      <c r="J5457" s="22">
        <v>0.95205842335027113</v>
      </c>
      <c r="K5457" s="101">
        <v>3211.9953245438228</v>
      </c>
      <c r="L5457" s="31">
        <v>211245.2767555826</v>
      </c>
      <c r="M5457" s="95">
        <v>3058.0047130383109</v>
      </c>
      <c r="N5457" s="22">
        <v>0.95205764767811984</v>
      </c>
    </row>
    <row r="5458" spans="1:14" s="15" customFormat="1" x14ac:dyDescent="0.3">
      <c r="A5458" s="17" t="s">
        <v>4400</v>
      </c>
      <c r="B5458" s="15" t="s">
        <v>11968</v>
      </c>
      <c r="C5458" s="111" t="s">
        <v>86</v>
      </c>
      <c r="D5458" s="111" t="s">
        <v>87</v>
      </c>
      <c r="E5458" s="111" t="s">
        <v>4398</v>
      </c>
      <c r="F5458" s="108">
        <v>0</v>
      </c>
      <c r="G5458" s="107">
        <v>3178.25</v>
      </c>
      <c r="H5458" s="31">
        <v>405915.39758713299</v>
      </c>
      <c r="I5458" s="95">
        <v>5888.1479570153106</v>
      </c>
      <c r="J5458" s="22">
        <v>1.8526383881114801</v>
      </c>
      <c r="K5458" s="101">
        <v>3205.024738214147</v>
      </c>
      <c r="L5458" s="31">
        <v>410082.82333495328</v>
      </c>
      <c r="M5458" s="95">
        <v>5936.3940617015651</v>
      </c>
      <c r="N5458" s="22">
        <v>1.852214739849199</v>
      </c>
    </row>
    <row r="5459" spans="1:14" s="15" customFormat="1" x14ac:dyDescent="0.3">
      <c r="A5459" s="17" t="s">
        <v>4420</v>
      </c>
      <c r="B5459" s="15" t="s">
        <v>11969</v>
      </c>
      <c r="C5459" s="111" t="s">
        <v>86</v>
      </c>
      <c r="D5459" s="111" t="s">
        <v>87</v>
      </c>
      <c r="E5459" s="111" t="s">
        <v>4398</v>
      </c>
      <c r="F5459" s="108">
        <v>0</v>
      </c>
      <c r="G5459" s="107">
        <v>5006.5833333333339</v>
      </c>
      <c r="H5459" s="31">
        <v>292507.73303299787</v>
      </c>
      <c r="I5459" s="95">
        <v>4243.0733618566783</v>
      </c>
      <c r="J5459" s="22">
        <v>0.84749879895271452</v>
      </c>
      <c r="K5459" s="101">
        <v>5048.5861935276334</v>
      </c>
      <c r="L5459" s="31">
        <v>295736.33464154502</v>
      </c>
      <c r="M5459" s="95">
        <v>4281.1045010814423</v>
      </c>
      <c r="N5459" s="22">
        <v>0.84798086770705949</v>
      </c>
    </row>
    <row r="5460" spans="1:14" s="15" customFormat="1" x14ac:dyDescent="0.3">
      <c r="A5460" s="17" t="s">
        <v>4417</v>
      </c>
      <c r="B5460" s="15" t="s">
        <v>13277</v>
      </c>
      <c r="C5460" s="111" t="s">
        <v>86</v>
      </c>
      <c r="D5460" s="111" t="s">
        <v>87</v>
      </c>
      <c r="E5460" s="111" t="s">
        <v>4398</v>
      </c>
      <c r="F5460" s="108">
        <v>0</v>
      </c>
      <c r="G5460" s="107">
        <v>3912.583333333333</v>
      </c>
      <c r="H5460" s="31">
        <v>313597.79122914362</v>
      </c>
      <c r="I5460" s="95">
        <v>4549.0025870576328</v>
      </c>
      <c r="J5460" s="22">
        <v>1.1626596035162531</v>
      </c>
      <c r="K5460" s="101">
        <v>3949.17044156669</v>
      </c>
      <c r="L5460" s="31">
        <v>317321.85610348749</v>
      </c>
      <c r="M5460" s="95">
        <v>4593.5783579070503</v>
      </c>
      <c r="N5460" s="22">
        <v>1.163175513914946</v>
      </c>
    </row>
    <row r="5461" spans="1:14" s="15" customFormat="1" x14ac:dyDescent="0.3">
      <c r="A5461" s="17" t="s">
        <v>4424</v>
      </c>
      <c r="B5461" s="15" t="s">
        <v>11970</v>
      </c>
      <c r="C5461" s="111" t="s">
        <v>86</v>
      </c>
      <c r="D5461" s="111" t="s">
        <v>87</v>
      </c>
      <c r="E5461" s="111" t="s">
        <v>4398</v>
      </c>
      <c r="F5461" s="108">
        <v>0</v>
      </c>
      <c r="G5461" s="107">
        <v>4793.916666666667</v>
      </c>
      <c r="H5461" s="31">
        <v>268859.46607328788</v>
      </c>
      <c r="I5461" s="95">
        <v>3900.0351435149382</v>
      </c>
      <c r="J5461" s="22">
        <v>0.8135383684561901</v>
      </c>
      <c r="K5461" s="101">
        <v>4835.0555796826457</v>
      </c>
      <c r="L5461" s="31">
        <v>271862.97230503382</v>
      </c>
      <c r="M5461" s="95">
        <v>3935.5116638716831</v>
      </c>
      <c r="N5461" s="22">
        <v>0.81395375896175204</v>
      </c>
    </row>
    <row r="5462" spans="1:14" s="15" customFormat="1" x14ac:dyDescent="0.3">
      <c r="A5462" s="17" t="s">
        <v>4399</v>
      </c>
      <c r="B5462" s="15" t="s">
        <v>11971</v>
      </c>
      <c r="C5462" s="111" t="s">
        <v>86</v>
      </c>
      <c r="D5462" s="111" t="s">
        <v>87</v>
      </c>
      <c r="E5462" s="111" t="s">
        <v>4398</v>
      </c>
      <c r="F5462" s="108">
        <v>0</v>
      </c>
      <c r="G5462" s="107">
        <v>1923.916666666667</v>
      </c>
      <c r="H5462" s="31">
        <v>80954.96879411611</v>
      </c>
      <c r="I5462" s="95">
        <v>1174.320651418479</v>
      </c>
      <c r="J5462" s="22">
        <v>0.6103802060476351</v>
      </c>
      <c r="K5462" s="101">
        <v>1944.8239732194199</v>
      </c>
      <c r="L5462" s="31">
        <v>82042.684211571061</v>
      </c>
      <c r="M5462" s="95">
        <v>1187.6569211040021</v>
      </c>
      <c r="N5462" s="22">
        <v>0.61067579249240755</v>
      </c>
    </row>
    <row r="5463" spans="1:14" s="15" customFormat="1" x14ac:dyDescent="0.3">
      <c r="A5463" s="17" t="s">
        <v>4405</v>
      </c>
      <c r="B5463" s="15" t="s">
        <v>11972</v>
      </c>
      <c r="C5463" s="111" t="s">
        <v>86</v>
      </c>
      <c r="D5463" s="111" t="s">
        <v>87</v>
      </c>
      <c r="E5463" s="111" t="s">
        <v>4398</v>
      </c>
      <c r="F5463" s="108">
        <v>0</v>
      </c>
      <c r="G5463" s="107">
        <v>2084.25</v>
      </c>
      <c r="H5463" s="31">
        <v>129023.11507870691</v>
      </c>
      <c r="I5463" s="95">
        <v>1871.589981494511</v>
      </c>
      <c r="J5463" s="22">
        <v>0.8979680851598949</v>
      </c>
      <c r="K5463" s="101">
        <v>2105.119443910718</v>
      </c>
      <c r="L5463" s="31">
        <v>130584.2047891688</v>
      </c>
      <c r="M5463" s="95">
        <v>1890.3481290882171</v>
      </c>
      <c r="N5463" s="22">
        <v>0.89797666092356432</v>
      </c>
    </row>
    <row r="5464" spans="1:14" s="15" customFormat="1" x14ac:dyDescent="0.3">
      <c r="A5464" s="17" t="s">
        <v>4435</v>
      </c>
      <c r="B5464" s="15" t="s">
        <v>11973</v>
      </c>
      <c r="C5464" s="111" t="s">
        <v>86</v>
      </c>
      <c r="D5464" s="111" t="s">
        <v>87</v>
      </c>
      <c r="E5464" s="111" t="s">
        <v>4398</v>
      </c>
      <c r="F5464" s="108">
        <v>0</v>
      </c>
      <c r="G5464" s="107">
        <v>1878.5</v>
      </c>
      <c r="H5464" s="31">
        <v>174489.27414658901</v>
      </c>
      <c r="I5464" s="95">
        <v>2531.1152747458391</v>
      </c>
      <c r="J5464" s="22">
        <v>1.3474129756432469</v>
      </c>
      <c r="K5464" s="101">
        <v>1893.900933608259</v>
      </c>
      <c r="L5464" s="31">
        <v>176253.84802058461</v>
      </c>
      <c r="M5464" s="95">
        <v>2551.46579472027</v>
      </c>
      <c r="N5464" s="22">
        <v>1.3472012973029259</v>
      </c>
    </row>
    <row r="5465" spans="1:14" s="15" customFormat="1" x14ac:dyDescent="0.3">
      <c r="A5465" s="17" t="s">
        <v>4482</v>
      </c>
      <c r="B5465" s="15" t="s">
        <v>11974</v>
      </c>
      <c r="C5465" s="111" t="s">
        <v>86</v>
      </c>
      <c r="D5465" s="111" t="s">
        <v>87</v>
      </c>
      <c r="E5465" s="111" t="s">
        <v>4442</v>
      </c>
      <c r="F5465" s="108">
        <v>0</v>
      </c>
      <c r="G5465" s="107">
        <v>19250.416666666672</v>
      </c>
      <c r="H5465" s="31">
        <v>1212314.1214701501</v>
      </c>
      <c r="I5465" s="95">
        <v>17585.64705854249</v>
      </c>
      <c r="J5465" s="22">
        <v>0.91352033376987463</v>
      </c>
      <c r="K5465" s="101">
        <v>19444.013261052271</v>
      </c>
      <c r="L5465" s="31">
        <v>1227678.4999205021</v>
      </c>
      <c r="M5465" s="95">
        <v>17771.979078123852</v>
      </c>
      <c r="N5465" s="22">
        <v>0.91400776370186798</v>
      </c>
    </row>
    <row r="5466" spans="1:14" s="15" customFormat="1" x14ac:dyDescent="0.3">
      <c r="A5466" s="17" t="s">
        <v>4459</v>
      </c>
      <c r="B5466" s="15" t="s">
        <v>11975</v>
      </c>
      <c r="C5466" s="111" t="s">
        <v>86</v>
      </c>
      <c r="D5466" s="111" t="s">
        <v>87</v>
      </c>
      <c r="E5466" s="111" t="s">
        <v>4442</v>
      </c>
      <c r="F5466" s="108">
        <v>0</v>
      </c>
      <c r="G5466" s="107">
        <v>11051.916666666661</v>
      </c>
      <c r="H5466" s="31">
        <v>641445.45945136505</v>
      </c>
      <c r="I5466" s="95">
        <v>9304.7117553468888</v>
      </c>
      <c r="J5466" s="22">
        <v>0.84190932993645662</v>
      </c>
      <c r="K5466" s="101">
        <v>11156.710550001961</v>
      </c>
      <c r="L5466" s="31">
        <v>648942.84233919578</v>
      </c>
      <c r="M5466" s="95">
        <v>9394.1521478931445</v>
      </c>
      <c r="N5466" s="22">
        <v>0.84201809357611146</v>
      </c>
    </row>
    <row r="5467" spans="1:14" s="15" customFormat="1" x14ac:dyDescent="0.3">
      <c r="A5467" s="17" t="s">
        <v>4477</v>
      </c>
      <c r="B5467" s="15" t="s">
        <v>11976</v>
      </c>
      <c r="C5467" s="111" t="s">
        <v>86</v>
      </c>
      <c r="D5467" s="111" t="s">
        <v>87</v>
      </c>
      <c r="E5467" s="111" t="s">
        <v>4442</v>
      </c>
      <c r="F5467" s="108">
        <v>0</v>
      </c>
      <c r="G5467" s="107">
        <v>9458.6666666666679</v>
      </c>
      <c r="H5467" s="31">
        <v>590388.22964607144</v>
      </c>
      <c r="I5467" s="95">
        <v>8564.0832274419627</v>
      </c>
      <c r="J5467" s="22">
        <v>0.90542182415865113</v>
      </c>
      <c r="K5467" s="101">
        <v>9548.9020213520889</v>
      </c>
      <c r="L5467" s="31">
        <v>597541.02115089167</v>
      </c>
      <c r="M5467" s="95">
        <v>8650.0549833707082</v>
      </c>
      <c r="N5467" s="22">
        <v>0.90586906892839736</v>
      </c>
    </row>
    <row r="5468" spans="1:14" s="15" customFormat="1" x14ac:dyDescent="0.3">
      <c r="A5468" s="17" t="s">
        <v>4446</v>
      </c>
      <c r="B5468" s="15" t="s">
        <v>13278</v>
      </c>
      <c r="C5468" s="111" t="s">
        <v>86</v>
      </c>
      <c r="D5468" s="111" t="s">
        <v>87</v>
      </c>
      <c r="E5468" s="111" t="s">
        <v>4442</v>
      </c>
      <c r="F5468" s="108">
        <v>0</v>
      </c>
      <c r="G5468" s="107">
        <v>18308.833333333328</v>
      </c>
      <c r="H5468" s="31">
        <v>1005419.1784373689</v>
      </c>
      <c r="I5468" s="95">
        <v>14584.46000484429</v>
      </c>
      <c r="J5468" s="22">
        <v>0.79658052150661107</v>
      </c>
      <c r="K5468" s="101">
        <v>18500.52247059462</v>
      </c>
      <c r="L5468" s="31">
        <v>1018808.1433709851</v>
      </c>
      <c r="M5468" s="95">
        <v>14748.353913328139</v>
      </c>
      <c r="N5468" s="22">
        <v>0.79718580579384679</v>
      </c>
    </row>
    <row r="5469" spans="1:14" s="15" customFormat="1" x14ac:dyDescent="0.3">
      <c r="A5469" s="17" t="s">
        <v>4455</v>
      </c>
      <c r="B5469" s="15" t="s">
        <v>11977</v>
      </c>
      <c r="C5469" s="111" t="s">
        <v>86</v>
      </c>
      <c r="D5469" s="111" t="s">
        <v>87</v>
      </c>
      <c r="E5469" s="111" t="s">
        <v>4442</v>
      </c>
      <c r="F5469" s="108">
        <v>0</v>
      </c>
      <c r="G5469" s="107">
        <v>13681</v>
      </c>
      <c r="H5469" s="31">
        <v>749885.09317831823</v>
      </c>
      <c r="I5469" s="95">
        <v>10877.720839467151</v>
      </c>
      <c r="J5469" s="22">
        <v>0.79509691100556623</v>
      </c>
      <c r="K5469" s="101">
        <v>13820.3357229989</v>
      </c>
      <c r="L5469" s="31">
        <v>759556.0904596945</v>
      </c>
      <c r="M5469" s="95">
        <v>10995.39899834147</v>
      </c>
      <c r="N5469" s="22">
        <v>0.79559565112760944</v>
      </c>
    </row>
    <row r="5470" spans="1:14" s="15" customFormat="1" x14ac:dyDescent="0.3">
      <c r="A5470" s="17" t="s">
        <v>4441</v>
      </c>
      <c r="B5470" s="15" t="s">
        <v>11978</v>
      </c>
      <c r="C5470" s="111" t="s">
        <v>86</v>
      </c>
      <c r="D5470" s="111" t="s">
        <v>87</v>
      </c>
      <c r="E5470" s="111" t="s">
        <v>4442</v>
      </c>
      <c r="F5470" s="108">
        <v>0</v>
      </c>
      <c r="G5470" s="107">
        <v>3568.25</v>
      </c>
      <c r="H5470" s="31">
        <v>294119.53776484192</v>
      </c>
      <c r="I5470" s="95">
        <v>4266.4539598712618</v>
      </c>
      <c r="J5470" s="22">
        <v>1.1956712561819549</v>
      </c>
      <c r="K5470" s="101">
        <v>3601.5751479359192</v>
      </c>
      <c r="L5470" s="31">
        <v>297540.20351293811</v>
      </c>
      <c r="M5470" s="95">
        <v>4307.2174613101597</v>
      </c>
      <c r="N5470" s="22">
        <v>1.195926028026556</v>
      </c>
    </row>
    <row r="5471" spans="1:14" s="15" customFormat="1" x14ac:dyDescent="0.3">
      <c r="A5471" s="17" t="s">
        <v>4460</v>
      </c>
      <c r="B5471" s="15" t="s">
        <v>9661</v>
      </c>
      <c r="C5471" s="111" t="s">
        <v>86</v>
      </c>
      <c r="D5471" s="111" t="s">
        <v>87</v>
      </c>
      <c r="E5471" s="111" t="s">
        <v>4442</v>
      </c>
      <c r="F5471" s="108">
        <v>0</v>
      </c>
      <c r="G5471" s="107">
        <v>9464.1666666666642</v>
      </c>
      <c r="H5471" s="31">
        <v>847246.56574802694</v>
      </c>
      <c r="I5471" s="95">
        <v>12290.031777192229</v>
      </c>
      <c r="J5471" s="22">
        <v>1.2985857297376671</v>
      </c>
      <c r="K5471" s="101">
        <v>9554.6815990407977</v>
      </c>
      <c r="L5471" s="31">
        <v>857232.5133518927</v>
      </c>
      <c r="M5471" s="95">
        <v>12409.37125913982</v>
      </c>
      <c r="N5471" s="22">
        <v>1.298773918367474</v>
      </c>
    </row>
    <row r="5472" spans="1:14" s="15" customFormat="1" x14ac:dyDescent="0.3">
      <c r="A5472" s="17" t="s">
        <v>4483</v>
      </c>
      <c r="B5472" s="15" t="s">
        <v>11979</v>
      </c>
      <c r="C5472" s="111" t="s">
        <v>86</v>
      </c>
      <c r="D5472" s="111" t="s">
        <v>87</v>
      </c>
      <c r="E5472" s="111" t="s">
        <v>4442</v>
      </c>
      <c r="F5472" s="108">
        <v>0</v>
      </c>
      <c r="G5472" s="107">
        <v>7646.333333333333</v>
      </c>
      <c r="H5472" s="31">
        <v>515439.59565690218</v>
      </c>
      <c r="I5472" s="95">
        <v>7476.8895690400677</v>
      </c>
      <c r="J5472" s="22">
        <v>0.9778398669131263</v>
      </c>
      <c r="K5472" s="101">
        <v>7723.3380025796023</v>
      </c>
      <c r="L5472" s="31">
        <v>522047.1975779502</v>
      </c>
      <c r="M5472" s="95">
        <v>7557.199929581976</v>
      </c>
      <c r="N5472" s="22">
        <v>0.97848882530556913</v>
      </c>
    </row>
    <row r="5473" spans="1:14" s="15" customFormat="1" x14ac:dyDescent="0.3">
      <c r="A5473" s="17" t="s">
        <v>4468</v>
      </c>
      <c r="B5473" s="15" t="s">
        <v>11980</v>
      </c>
      <c r="C5473" s="111" t="s">
        <v>86</v>
      </c>
      <c r="D5473" s="111" t="s">
        <v>87</v>
      </c>
      <c r="E5473" s="111" t="s">
        <v>4442</v>
      </c>
      <c r="F5473" s="108">
        <v>0</v>
      </c>
      <c r="G5473" s="107">
        <v>7738.2499999999982</v>
      </c>
      <c r="H5473" s="31">
        <v>776852.36657989526</v>
      </c>
      <c r="I5473" s="95">
        <v>11268.904068114411</v>
      </c>
      <c r="J5473" s="22">
        <v>1.4562600159098511</v>
      </c>
      <c r="K5473" s="101">
        <v>7808.592863048626</v>
      </c>
      <c r="L5473" s="31">
        <v>785302.37921516749</v>
      </c>
      <c r="M5473" s="95">
        <v>11368.104478751229</v>
      </c>
      <c r="N5473" s="22">
        <v>1.4558454612926119</v>
      </c>
    </row>
    <row r="5474" spans="1:14" s="15" customFormat="1" x14ac:dyDescent="0.3">
      <c r="A5474" s="17" t="s">
        <v>4462</v>
      </c>
      <c r="B5474" s="15" t="s">
        <v>7461</v>
      </c>
      <c r="C5474" s="111" t="s">
        <v>86</v>
      </c>
      <c r="D5474" s="111" t="s">
        <v>87</v>
      </c>
      <c r="E5474" s="111" t="s">
        <v>4442</v>
      </c>
      <c r="F5474" s="108">
        <v>0</v>
      </c>
      <c r="G5474" s="107">
        <v>8497.0833333333339</v>
      </c>
      <c r="H5474" s="31">
        <v>870314.97378997714</v>
      </c>
      <c r="I5474" s="95">
        <v>12624.658648927611</v>
      </c>
      <c r="J5474" s="22">
        <v>1.485763779602131</v>
      </c>
      <c r="K5474" s="101">
        <v>8572.3558847773074</v>
      </c>
      <c r="L5474" s="31">
        <v>879761.21250459459</v>
      </c>
      <c r="M5474" s="95">
        <v>12735.49863697131</v>
      </c>
      <c r="N5474" s="22">
        <v>1.4856474472305641</v>
      </c>
    </row>
    <row r="5475" spans="1:14" s="15" customFormat="1" x14ac:dyDescent="0.3">
      <c r="A5475" s="17" t="s">
        <v>4476</v>
      </c>
      <c r="B5475" s="15" t="s">
        <v>11981</v>
      </c>
      <c r="C5475" s="111" t="s">
        <v>86</v>
      </c>
      <c r="D5475" s="111" t="s">
        <v>87</v>
      </c>
      <c r="E5475" s="111" t="s">
        <v>4442</v>
      </c>
      <c r="F5475" s="108">
        <v>0</v>
      </c>
      <c r="G5475" s="107">
        <v>5547.8333333333339</v>
      </c>
      <c r="H5475" s="31">
        <v>614988.31708676671</v>
      </c>
      <c r="I5475" s="95">
        <v>8920.928411111634</v>
      </c>
      <c r="J5475" s="22">
        <v>1.608002237109676</v>
      </c>
      <c r="K5475" s="101">
        <v>5595.2466782005095</v>
      </c>
      <c r="L5475" s="31">
        <v>621506.90327292948</v>
      </c>
      <c r="M5475" s="95">
        <v>8996.9871449172515</v>
      </c>
      <c r="N5475" s="22">
        <v>1.607969703993601</v>
      </c>
    </row>
    <row r="5476" spans="1:14" s="15" customFormat="1" x14ac:dyDescent="0.3">
      <c r="A5476" s="17" t="s">
        <v>4470</v>
      </c>
      <c r="B5476" s="15" t="s">
        <v>13279</v>
      </c>
      <c r="C5476" s="111" t="s">
        <v>86</v>
      </c>
      <c r="D5476" s="111" t="s">
        <v>87</v>
      </c>
      <c r="E5476" s="111" t="s">
        <v>4442</v>
      </c>
      <c r="F5476" s="108">
        <v>0</v>
      </c>
      <c r="G5476" s="107">
        <v>6164.4166666666661</v>
      </c>
      <c r="H5476" s="31">
        <v>490117.97768333671</v>
      </c>
      <c r="I5476" s="95">
        <v>7109.5779715356466</v>
      </c>
      <c r="J5476" s="22">
        <v>1.1533253438204181</v>
      </c>
      <c r="K5476" s="101">
        <v>6225.0550027826584</v>
      </c>
      <c r="L5476" s="31">
        <v>495892.21689529181</v>
      </c>
      <c r="M5476" s="95">
        <v>7178.5781898422656</v>
      </c>
      <c r="N5476" s="22">
        <v>1.153175062169471</v>
      </c>
    </row>
    <row r="5477" spans="1:14" s="15" customFormat="1" x14ac:dyDescent="0.3">
      <c r="A5477" s="17" t="s">
        <v>4445</v>
      </c>
      <c r="B5477" s="15" t="s">
        <v>11982</v>
      </c>
      <c r="C5477" s="111" t="s">
        <v>86</v>
      </c>
      <c r="D5477" s="111" t="s">
        <v>87</v>
      </c>
      <c r="E5477" s="111" t="s">
        <v>4442</v>
      </c>
      <c r="F5477" s="108">
        <v>0</v>
      </c>
      <c r="G5477" s="107">
        <v>8755.0833333333321</v>
      </c>
      <c r="H5477" s="31">
        <v>1023308.359326594</v>
      </c>
      <c r="I5477" s="95">
        <v>14843.95778327719</v>
      </c>
      <c r="J5477" s="22">
        <v>1.695467332305292</v>
      </c>
      <c r="K5477" s="101">
        <v>8830.7285252094898</v>
      </c>
      <c r="L5477" s="31">
        <v>1034392.413716351</v>
      </c>
      <c r="M5477" s="95">
        <v>14973.953145165789</v>
      </c>
      <c r="N5477" s="22">
        <v>1.695664531235328</v>
      </c>
    </row>
    <row r="5478" spans="1:14" s="15" customFormat="1" x14ac:dyDescent="0.3">
      <c r="A5478" s="17" t="s">
        <v>4473</v>
      </c>
      <c r="B5478" s="15" t="s">
        <v>11983</v>
      </c>
      <c r="C5478" s="111" t="s">
        <v>86</v>
      </c>
      <c r="D5478" s="111" t="s">
        <v>87</v>
      </c>
      <c r="E5478" s="111" t="s">
        <v>4442</v>
      </c>
      <c r="F5478" s="108">
        <v>0</v>
      </c>
      <c r="G5478" s="107">
        <v>15416.000000000009</v>
      </c>
      <c r="H5478" s="31">
        <v>1621832.900496277</v>
      </c>
      <c r="I5478" s="95">
        <v>23526.065126976289</v>
      </c>
      <c r="J5478" s="22">
        <v>1.526081027956427</v>
      </c>
      <c r="K5478" s="101">
        <v>15549.17372953656</v>
      </c>
      <c r="L5478" s="31">
        <v>1638755.9906228201</v>
      </c>
      <c r="M5478" s="95">
        <v>23722.772029798361</v>
      </c>
      <c r="N5478" s="22">
        <v>1.5256612629348649</v>
      </c>
    </row>
    <row r="5479" spans="1:14" s="15" customFormat="1" x14ac:dyDescent="0.3">
      <c r="A5479" s="17" t="s">
        <v>4478</v>
      </c>
      <c r="B5479" s="15" t="s">
        <v>11984</v>
      </c>
      <c r="C5479" s="111" t="s">
        <v>86</v>
      </c>
      <c r="D5479" s="111" t="s">
        <v>87</v>
      </c>
      <c r="E5479" s="111" t="s">
        <v>4442</v>
      </c>
      <c r="F5479" s="108">
        <v>0</v>
      </c>
      <c r="G5479" s="107">
        <v>2938.666666666667</v>
      </c>
      <c r="H5479" s="31">
        <v>541759.09569152584</v>
      </c>
      <c r="I5479" s="95">
        <v>7858.6762942535815</v>
      </c>
      <c r="J5479" s="22">
        <v>2.6742319513113371</v>
      </c>
      <c r="K5479" s="101">
        <v>2966.8011659467611</v>
      </c>
      <c r="L5479" s="31">
        <v>547563.13769275986</v>
      </c>
      <c r="M5479" s="95">
        <v>7926.570863347145</v>
      </c>
      <c r="N5479" s="22">
        <v>2.6717566901109229</v>
      </c>
    </row>
    <row r="5480" spans="1:14" s="15" customFormat="1" x14ac:dyDescent="0.3">
      <c r="A5480" s="17" t="s">
        <v>4466</v>
      </c>
      <c r="B5480" s="15" t="s">
        <v>11985</v>
      </c>
      <c r="C5480" s="111" t="s">
        <v>86</v>
      </c>
      <c r="D5480" s="111" t="s">
        <v>87</v>
      </c>
      <c r="E5480" s="111" t="s">
        <v>4442</v>
      </c>
      <c r="F5480" s="108">
        <v>0</v>
      </c>
      <c r="G5480" s="107">
        <v>4129.8333333333348</v>
      </c>
      <c r="H5480" s="31">
        <v>325858.86844355683</v>
      </c>
      <c r="I5480" s="95">
        <v>4726.8599365940136</v>
      </c>
      <c r="J5480" s="22">
        <v>1.1445643334906199</v>
      </c>
      <c r="K5480" s="101">
        <v>4166.2520563422504</v>
      </c>
      <c r="L5480" s="31">
        <v>329143.32832038432</v>
      </c>
      <c r="M5480" s="95">
        <v>4764.7070018679206</v>
      </c>
      <c r="N5480" s="22">
        <v>1.143643480382962</v>
      </c>
    </row>
    <row r="5481" spans="1:14" s="15" customFormat="1" x14ac:dyDescent="0.3">
      <c r="A5481" s="17" t="s">
        <v>4485</v>
      </c>
      <c r="B5481" s="15" t="s">
        <v>11986</v>
      </c>
      <c r="C5481" s="111" t="s">
        <v>86</v>
      </c>
      <c r="D5481" s="111" t="s">
        <v>87</v>
      </c>
      <c r="E5481" s="111" t="s">
        <v>4442</v>
      </c>
      <c r="F5481" s="108">
        <v>0</v>
      </c>
      <c r="G5481" s="107">
        <v>5776.833333333333</v>
      </c>
      <c r="H5481" s="31">
        <v>507344.98854834621</v>
      </c>
      <c r="I5481" s="95">
        <v>7359.4704107809757</v>
      </c>
      <c r="J5481" s="22">
        <v>1.2739627380827401</v>
      </c>
      <c r="K5481" s="101">
        <v>5830.057510039107</v>
      </c>
      <c r="L5481" s="31">
        <v>513210.6312173584</v>
      </c>
      <c r="M5481" s="95">
        <v>7429.2810383632568</v>
      </c>
      <c r="N5481" s="22">
        <v>1.2743066471592011</v>
      </c>
    </row>
    <row r="5482" spans="1:14" s="15" customFormat="1" x14ac:dyDescent="0.3">
      <c r="A5482" s="17" t="s">
        <v>4452</v>
      </c>
      <c r="B5482" s="15" t="s">
        <v>11987</v>
      </c>
      <c r="C5482" s="111" t="s">
        <v>86</v>
      </c>
      <c r="D5482" s="111" t="s">
        <v>87</v>
      </c>
      <c r="E5482" s="111" t="s">
        <v>4442</v>
      </c>
      <c r="F5482" s="108">
        <v>0</v>
      </c>
      <c r="G5482" s="107">
        <v>9319.9166666666661</v>
      </c>
      <c r="H5482" s="31">
        <v>876014.46453960065</v>
      </c>
      <c r="I5482" s="95">
        <v>12707.334608038571</v>
      </c>
      <c r="J5482" s="22">
        <v>1.363460110484382</v>
      </c>
      <c r="K5482" s="101">
        <v>9401.8377992100195</v>
      </c>
      <c r="L5482" s="31">
        <v>886366.83626274765</v>
      </c>
      <c r="M5482" s="95">
        <v>12831.122212064831</v>
      </c>
      <c r="N5482" s="22">
        <v>1.364746179001616</v>
      </c>
    </row>
    <row r="5483" spans="1:14" s="15" customFormat="1" x14ac:dyDescent="0.3">
      <c r="A5483" s="17" t="s">
        <v>4471</v>
      </c>
      <c r="B5483" s="15" t="s">
        <v>11988</v>
      </c>
      <c r="C5483" s="111" t="s">
        <v>86</v>
      </c>
      <c r="D5483" s="111" t="s">
        <v>87</v>
      </c>
      <c r="E5483" s="111" t="s">
        <v>4442</v>
      </c>
      <c r="F5483" s="108">
        <v>0</v>
      </c>
      <c r="G5483" s="107">
        <v>5835.4166666666661</v>
      </c>
      <c r="H5483" s="31">
        <v>420268.48607771168</v>
      </c>
      <c r="I5483" s="95">
        <v>6096.3517087700584</v>
      </c>
      <c r="J5483" s="22">
        <v>1.0447157515921559</v>
      </c>
      <c r="K5483" s="101">
        <v>5891.4288424293254</v>
      </c>
      <c r="L5483" s="31">
        <v>425072.94898709608</v>
      </c>
      <c r="M5483" s="95">
        <v>6153.3924040897227</v>
      </c>
      <c r="N5483" s="22">
        <v>1.0444651999823491</v>
      </c>
    </row>
    <row r="5484" spans="1:14" s="15" customFormat="1" x14ac:dyDescent="0.3">
      <c r="A5484" s="17" t="s">
        <v>4443</v>
      </c>
      <c r="B5484" s="15" t="s">
        <v>11989</v>
      </c>
      <c r="C5484" s="111" t="s">
        <v>86</v>
      </c>
      <c r="D5484" s="111" t="s">
        <v>87</v>
      </c>
      <c r="E5484" s="111" t="s">
        <v>4442</v>
      </c>
      <c r="F5484" s="108">
        <v>0</v>
      </c>
      <c r="G5484" s="107">
        <v>9449.9166666666679</v>
      </c>
      <c r="H5484" s="31">
        <v>909769.28519133164</v>
      </c>
      <c r="I5484" s="95">
        <v>13196.97698041801</v>
      </c>
      <c r="J5484" s="22">
        <v>1.3965178155452529</v>
      </c>
      <c r="K5484" s="101">
        <v>9530.5822048514037</v>
      </c>
      <c r="L5484" s="31">
        <v>919354.72386036988</v>
      </c>
      <c r="M5484" s="95">
        <v>13308.657697335941</v>
      </c>
      <c r="N5484" s="22">
        <v>1.396416022786243</v>
      </c>
    </row>
    <row r="5485" spans="1:14" s="15" customFormat="1" x14ac:dyDescent="0.3">
      <c r="A5485" s="17" t="s">
        <v>4453</v>
      </c>
      <c r="B5485" s="15" t="s">
        <v>13280</v>
      </c>
      <c r="C5485" s="111" t="s">
        <v>86</v>
      </c>
      <c r="D5485" s="111" t="s">
        <v>87</v>
      </c>
      <c r="E5485" s="111" t="s">
        <v>4442</v>
      </c>
      <c r="F5485" s="108">
        <v>0</v>
      </c>
      <c r="G5485" s="107">
        <v>13152.58333333333</v>
      </c>
      <c r="H5485" s="31">
        <v>1070955.554999342</v>
      </c>
      <c r="I5485" s="95">
        <v>15535.12086683027</v>
      </c>
      <c r="J5485" s="22">
        <v>1.1811459751377309</v>
      </c>
      <c r="K5485" s="101">
        <v>13273.81736880137</v>
      </c>
      <c r="L5485" s="31">
        <v>1083135.117639913</v>
      </c>
      <c r="M5485" s="95">
        <v>15679.556700491419</v>
      </c>
      <c r="N5485" s="22">
        <v>1.181239447918311</v>
      </c>
    </row>
    <row r="5486" spans="1:14" s="15" customFormat="1" x14ac:dyDescent="0.3">
      <c r="A5486" s="17" t="s">
        <v>4474</v>
      </c>
      <c r="B5486" s="15" t="s">
        <v>11990</v>
      </c>
      <c r="C5486" s="111" t="s">
        <v>86</v>
      </c>
      <c r="D5486" s="111" t="s">
        <v>87</v>
      </c>
      <c r="E5486" s="111" t="s">
        <v>4442</v>
      </c>
      <c r="F5486" s="108">
        <v>0</v>
      </c>
      <c r="G5486" s="107">
        <v>3914.0000000000009</v>
      </c>
      <c r="H5486" s="31">
        <v>478889.69318658073</v>
      </c>
      <c r="I5486" s="95">
        <v>6946.7021584638633</v>
      </c>
      <c r="J5486" s="22">
        <v>1.7748344809565311</v>
      </c>
      <c r="K5486" s="101">
        <v>3948.4199623491131</v>
      </c>
      <c r="L5486" s="31">
        <v>483933.27862633538</v>
      </c>
      <c r="M5486" s="95">
        <v>7005.4595755419978</v>
      </c>
      <c r="N5486" s="22">
        <v>1.7742437841830021</v>
      </c>
    </row>
    <row r="5487" spans="1:14" s="15" customFormat="1" x14ac:dyDescent="0.3">
      <c r="A5487" s="17" t="s">
        <v>4463</v>
      </c>
      <c r="B5487" s="15" t="s">
        <v>11991</v>
      </c>
      <c r="C5487" s="111" t="s">
        <v>86</v>
      </c>
      <c r="D5487" s="111" t="s">
        <v>87</v>
      </c>
      <c r="E5487" s="111" t="s">
        <v>4442</v>
      </c>
      <c r="F5487" s="108">
        <v>0</v>
      </c>
      <c r="G5487" s="107">
        <v>6730.7500000000009</v>
      </c>
      <c r="H5487" s="31">
        <v>310197.75004135497</v>
      </c>
      <c r="I5487" s="95">
        <v>4499.6820988656373</v>
      </c>
      <c r="J5487" s="22">
        <v>0.66852610762034492</v>
      </c>
      <c r="K5487" s="101">
        <v>6801.6045720984866</v>
      </c>
      <c r="L5487" s="31">
        <v>314161.3291100369</v>
      </c>
      <c r="M5487" s="95">
        <v>4547.8262985469764</v>
      </c>
      <c r="N5487" s="22">
        <v>0.66864020840068372</v>
      </c>
    </row>
    <row r="5488" spans="1:14" s="15" customFormat="1" x14ac:dyDescent="0.3">
      <c r="A5488" s="17" t="s">
        <v>4469</v>
      </c>
      <c r="B5488" s="15" t="s">
        <v>11992</v>
      </c>
      <c r="C5488" s="111" t="s">
        <v>86</v>
      </c>
      <c r="D5488" s="111" t="s">
        <v>87</v>
      </c>
      <c r="E5488" s="111" t="s">
        <v>4442</v>
      </c>
      <c r="F5488" s="108">
        <v>0</v>
      </c>
      <c r="G5488" s="107">
        <v>5289.3333333333339</v>
      </c>
      <c r="H5488" s="31">
        <v>568404.45459615823</v>
      </c>
      <c r="I5488" s="95">
        <v>8245.1898794263961</v>
      </c>
      <c r="J5488" s="22">
        <v>1.5588334785908231</v>
      </c>
      <c r="K5488" s="101">
        <v>5332.9916756053517</v>
      </c>
      <c r="L5488" s="31">
        <v>574597.86323768133</v>
      </c>
      <c r="M5488" s="95">
        <v>8317.9278650363303</v>
      </c>
      <c r="N5488" s="22">
        <v>1.5597113910912219</v>
      </c>
    </row>
    <row r="5489" spans="1:14" s="15" customFormat="1" x14ac:dyDescent="0.3">
      <c r="A5489" s="17" t="s">
        <v>4448</v>
      </c>
      <c r="B5489" s="15" t="s">
        <v>11993</v>
      </c>
      <c r="C5489" s="111" t="s">
        <v>86</v>
      </c>
      <c r="D5489" s="111" t="s">
        <v>87</v>
      </c>
      <c r="E5489" s="111" t="s">
        <v>4442</v>
      </c>
      <c r="F5489" s="108">
        <v>0</v>
      </c>
      <c r="G5489" s="107">
        <v>4415.8333333333339</v>
      </c>
      <c r="H5489" s="31">
        <v>578155.7016349117</v>
      </c>
      <c r="I5489" s="95">
        <v>8386.640008371709</v>
      </c>
      <c r="J5489" s="22">
        <v>1.8992202321279581</v>
      </c>
      <c r="K5489" s="101">
        <v>4454.8515385366563</v>
      </c>
      <c r="L5489" s="31">
        <v>584404.99423285457</v>
      </c>
      <c r="M5489" s="95">
        <v>8459.8967330045525</v>
      </c>
      <c r="N5489" s="22">
        <v>1.8990300035415959</v>
      </c>
    </row>
    <row r="5490" spans="1:14" s="15" customFormat="1" x14ac:dyDescent="0.3">
      <c r="A5490" s="17" t="s">
        <v>4449</v>
      </c>
      <c r="B5490" s="15" t="s">
        <v>13281</v>
      </c>
      <c r="C5490" s="111" t="s">
        <v>86</v>
      </c>
      <c r="D5490" s="111" t="s">
        <v>87</v>
      </c>
      <c r="E5490" s="111" t="s">
        <v>4442</v>
      </c>
      <c r="F5490" s="108">
        <v>0</v>
      </c>
      <c r="G5490" s="107">
        <v>20722.5</v>
      </c>
      <c r="H5490" s="31">
        <v>1971336.478800592</v>
      </c>
      <c r="I5490" s="95">
        <v>28595.911683167469</v>
      </c>
      <c r="J5490" s="22">
        <v>1.37994506855676</v>
      </c>
      <c r="K5490" s="101">
        <v>20908.845959416951</v>
      </c>
      <c r="L5490" s="31">
        <v>1993908.375733139</v>
      </c>
      <c r="M5490" s="95">
        <v>28863.98836464098</v>
      </c>
      <c r="N5490" s="22">
        <v>1.38046778959798</v>
      </c>
    </row>
    <row r="5491" spans="1:14" s="15" customFormat="1" x14ac:dyDescent="0.3">
      <c r="A5491" s="17" t="s">
        <v>4484</v>
      </c>
      <c r="B5491" s="15" t="s">
        <v>11994</v>
      </c>
      <c r="C5491" s="111" t="s">
        <v>86</v>
      </c>
      <c r="D5491" s="111" t="s">
        <v>87</v>
      </c>
      <c r="E5491" s="111" t="s">
        <v>4442</v>
      </c>
      <c r="F5491" s="108">
        <v>0</v>
      </c>
      <c r="G5491" s="107">
        <v>4970.75</v>
      </c>
      <c r="H5491" s="31">
        <v>360284.97873961698</v>
      </c>
      <c r="I5491" s="95">
        <v>5226.2399360044046</v>
      </c>
      <c r="J5491" s="22">
        <v>1.0513986694169699</v>
      </c>
      <c r="K5491" s="101">
        <v>5018.3278201124822</v>
      </c>
      <c r="L5491" s="31">
        <v>364419.67135220958</v>
      </c>
      <c r="M5491" s="95">
        <v>5275.3703639410669</v>
      </c>
      <c r="N5491" s="22">
        <v>1.0512207558060289</v>
      </c>
    </row>
    <row r="5492" spans="1:14" s="15" customFormat="1" x14ac:dyDescent="0.3">
      <c r="A5492" s="17" t="s">
        <v>4480</v>
      </c>
      <c r="B5492" s="15" t="s">
        <v>7915</v>
      </c>
      <c r="C5492" s="111" t="s">
        <v>86</v>
      </c>
      <c r="D5492" s="111" t="s">
        <v>87</v>
      </c>
      <c r="E5492" s="111" t="s">
        <v>4442</v>
      </c>
      <c r="F5492" s="108">
        <v>0</v>
      </c>
      <c r="G5492" s="107">
        <v>6708.5833333333358</v>
      </c>
      <c r="H5492" s="31">
        <v>427929.35589466768</v>
      </c>
      <c r="I5492" s="95">
        <v>6207.4791388449103</v>
      </c>
      <c r="J5492" s="22">
        <v>0.92530402178973326</v>
      </c>
      <c r="K5492" s="101">
        <v>6771.4147590998091</v>
      </c>
      <c r="L5492" s="31">
        <v>432819.69649921259</v>
      </c>
      <c r="M5492" s="95">
        <v>6265.5349843481199</v>
      </c>
      <c r="N5492" s="22">
        <v>0.92529186399757013</v>
      </c>
    </row>
    <row r="5493" spans="1:14" s="15" customFormat="1" x14ac:dyDescent="0.3">
      <c r="A5493" s="17" t="s">
        <v>4464</v>
      </c>
      <c r="B5493" s="15" t="s">
        <v>11995</v>
      </c>
      <c r="C5493" s="111" t="s">
        <v>86</v>
      </c>
      <c r="D5493" s="111" t="s">
        <v>87</v>
      </c>
      <c r="E5493" s="111" t="s">
        <v>4442</v>
      </c>
      <c r="F5493" s="108">
        <v>0</v>
      </c>
      <c r="G5493" s="107">
        <v>5299.3333333333339</v>
      </c>
      <c r="H5493" s="31">
        <v>403698.19737952627</v>
      </c>
      <c r="I5493" s="95">
        <v>5855.9855829089893</v>
      </c>
      <c r="J5493" s="22">
        <v>1.105041939157565</v>
      </c>
      <c r="K5493" s="101">
        <v>5349.0337217711949</v>
      </c>
      <c r="L5493" s="31">
        <v>408375.57882815012</v>
      </c>
      <c r="M5493" s="95">
        <v>5911.6798440475823</v>
      </c>
      <c r="N5493" s="22">
        <v>1.105186497513813</v>
      </c>
    </row>
    <row r="5494" spans="1:14" s="15" customFormat="1" x14ac:dyDescent="0.3">
      <c r="A5494" s="17" t="s">
        <v>4467</v>
      </c>
      <c r="B5494" s="15" t="s">
        <v>11996</v>
      </c>
      <c r="C5494" s="111" t="s">
        <v>86</v>
      </c>
      <c r="D5494" s="111" t="s">
        <v>87</v>
      </c>
      <c r="E5494" s="111" t="s">
        <v>4442</v>
      </c>
      <c r="F5494" s="108">
        <v>0</v>
      </c>
      <c r="G5494" s="107">
        <v>17902</v>
      </c>
      <c r="H5494" s="31">
        <v>1732083.5846859671</v>
      </c>
      <c r="I5494" s="95">
        <v>25125.345037839292</v>
      </c>
      <c r="J5494" s="22">
        <v>1.4034937458294761</v>
      </c>
      <c r="K5494" s="101">
        <v>18061.410228276789</v>
      </c>
      <c r="L5494" s="31">
        <v>1750820.4069518989</v>
      </c>
      <c r="M5494" s="95">
        <v>25345.026115482458</v>
      </c>
      <c r="N5494" s="22">
        <v>1.4032695008390039</v>
      </c>
    </row>
    <row r="5495" spans="1:14" s="15" customFormat="1" x14ac:dyDescent="0.3">
      <c r="A5495" s="17" t="s">
        <v>4475</v>
      </c>
      <c r="B5495" s="15" t="s">
        <v>11997</v>
      </c>
      <c r="C5495" s="111" t="s">
        <v>86</v>
      </c>
      <c r="D5495" s="111" t="s">
        <v>87</v>
      </c>
      <c r="E5495" s="111" t="s">
        <v>4442</v>
      </c>
      <c r="F5495" s="108">
        <v>0</v>
      </c>
      <c r="G5495" s="107">
        <v>4349.8333333333339</v>
      </c>
      <c r="H5495" s="31">
        <v>330635.43239400082</v>
      </c>
      <c r="I5495" s="95">
        <v>4796.1480577974544</v>
      </c>
      <c r="J5495" s="22">
        <v>1.1026050173104229</v>
      </c>
      <c r="K5495" s="101">
        <v>4390.4158558235677</v>
      </c>
      <c r="L5495" s="31">
        <v>334202.11100889352</v>
      </c>
      <c r="M5495" s="95">
        <v>4837.9383731974522</v>
      </c>
      <c r="N5495" s="22">
        <v>1.101931692138064</v>
      </c>
    </row>
    <row r="5496" spans="1:14" s="15" customFormat="1" x14ac:dyDescent="0.3">
      <c r="A5496" s="17" t="s">
        <v>4450</v>
      </c>
      <c r="B5496" s="15" t="s">
        <v>11998</v>
      </c>
      <c r="C5496" s="111" t="s">
        <v>86</v>
      </c>
      <c r="D5496" s="111" t="s">
        <v>87</v>
      </c>
      <c r="E5496" s="111" t="s">
        <v>4442</v>
      </c>
      <c r="F5496" s="108">
        <v>0</v>
      </c>
      <c r="G5496" s="107">
        <v>5143.0000000000018</v>
      </c>
      <c r="H5496" s="31">
        <v>373091.85032899218</v>
      </c>
      <c r="I5496" s="95">
        <v>5412.0144969917092</v>
      </c>
      <c r="J5496" s="22">
        <v>1.052306921445014</v>
      </c>
      <c r="K5496" s="101">
        <v>5188.5563269714994</v>
      </c>
      <c r="L5496" s="31">
        <v>377035.99969195912</v>
      </c>
      <c r="M5496" s="95">
        <v>5458.0054131915731</v>
      </c>
      <c r="N5496" s="22">
        <v>1.051931417766327</v>
      </c>
    </row>
    <row r="5497" spans="1:14" s="15" customFormat="1" x14ac:dyDescent="0.3">
      <c r="A5497" s="17" t="s">
        <v>4472</v>
      </c>
      <c r="B5497" s="15" t="s">
        <v>11999</v>
      </c>
      <c r="C5497" s="111" t="s">
        <v>86</v>
      </c>
      <c r="D5497" s="111" t="s">
        <v>87</v>
      </c>
      <c r="E5497" s="111" t="s">
        <v>4442</v>
      </c>
      <c r="F5497" s="108">
        <v>0</v>
      </c>
      <c r="G5497" s="107">
        <v>1943.333333333333</v>
      </c>
      <c r="H5497" s="31">
        <v>157860.94310539911</v>
      </c>
      <c r="I5497" s="95">
        <v>2289.9071953510688</v>
      </c>
      <c r="J5497" s="22">
        <v>1.178339894691802</v>
      </c>
      <c r="K5497" s="101">
        <v>1963.0248293102129</v>
      </c>
      <c r="L5497" s="31">
        <v>159697.05034129249</v>
      </c>
      <c r="M5497" s="95">
        <v>2311.7881739293521</v>
      </c>
      <c r="N5497" s="22">
        <v>1.1776662930655299</v>
      </c>
    </row>
    <row r="5498" spans="1:14" s="15" customFormat="1" x14ac:dyDescent="0.3">
      <c r="A5498" s="17" t="s">
        <v>4457</v>
      </c>
      <c r="B5498" s="15" t="s">
        <v>12000</v>
      </c>
      <c r="C5498" s="111" t="s">
        <v>86</v>
      </c>
      <c r="D5498" s="111" t="s">
        <v>87</v>
      </c>
      <c r="E5498" s="111" t="s">
        <v>4442</v>
      </c>
      <c r="F5498" s="108">
        <v>0</v>
      </c>
      <c r="G5498" s="107">
        <v>7825.75</v>
      </c>
      <c r="H5498" s="31">
        <v>473558.31697785528</v>
      </c>
      <c r="I5498" s="95">
        <v>6869.3660137448214</v>
      </c>
      <c r="J5498" s="22">
        <v>0.8777901177196844</v>
      </c>
      <c r="K5498" s="101">
        <v>7898.7960959510956</v>
      </c>
      <c r="L5498" s="31">
        <v>479427.22047841118</v>
      </c>
      <c r="M5498" s="95">
        <v>6940.2294919859978</v>
      </c>
      <c r="N5498" s="22">
        <v>0.87864396139350187</v>
      </c>
    </row>
    <row r="5499" spans="1:14" s="15" customFormat="1" x14ac:dyDescent="0.3">
      <c r="A5499" s="17" t="s">
        <v>4454</v>
      </c>
      <c r="B5499" s="15" t="s">
        <v>12001</v>
      </c>
      <c r="C5499" s="111" t="s">
        <v>86</v>
      </c>
      <c r="D5499" s="111" t="s">
        <v>87</v>
      </c>
      <c r="E5499" s="111" t="s">
        <v>4442</v>
      </c>
      <c r="F5499" s="108">
        <v>0</v>
      </c>
      <c r="G5499" s="107">
        <v>4614.4166666666679</v>
      </c>
      <c r="H5499" s="31">
        <v>391289.44838770881</v>
      </c>
      <c r="I5499" s="95">
        <v>5675.9861286887244</v>
      </c>
      <c r="J5499" s="22">
        <v>1.2300549644098151</v>
      </c>
      <c r="K5499" s="101">
        <v>4653.6613986398224</v>
      </c>
      <c r="L5499" s="31">
        <v>395529.4892273455</v>
      </c>
      <c r="M5499" s="95">
        <v>5725.7187511099883</v>
      </c>
      <c r="N5499" s="22">
        <v>1.230368576618726</v>
      </c>
    </row>
    <row r="5500" spans="1:14" s="15" customFormat="1" x14ac:dyDescent="0.3">
      <c r="A5500" s="17" t="s">
        <v>4458</v>
      </c>
      <c r="B5500" s="15" t="s">
        <v>12002</v>
      </c>
      <c r="C5500" s="111" t="s">
        <v>86</v>
      </c>
      <c r="D5500" s="111" t="s">
        <v>87</v>
      </c>
      <c r="E5500" s="111" t="s">
        <v>4442</v>
      </c>
      <c r="F5500" s="108">
        <v>0</v>
      </c>
      <c r="G5500" s="107">
        <v>4766.0833333333321</v>
      </c>
      <c r="H5500" s="31">
        <v>261402.8188846453</v>
      </c>
      <c r="I5500" s="95">
        <v>3791.8701362967399</v>
      </c>
      <c r="J5500" s="22">
        <v>0.79559459436575963</v>
      </c>
      <c r="K5500" s="101">
        <v>4815.0348078506822</v>
      </c>
      <c r="L5500" s="31">
        <v>264835.00234180508</v>
      </c>
      <c r="M5500" s="95">
        <v>3833.7741689523941</v>
      </c>
      <c r="N5500" s="22">
        <v>0.7962090248447653</v>
      </c>
    </row>
    <row r="5501" spans="1:14" s="15" customFormat="1" x14ac:dyDescent="0.3">
      <c r="A5501" s="17" t="s">
        <v>4444</v>
      </c>
      <c r="B5501" s="15" t="s">
        <v>10525</v>
      </c>
      <c r="C5501" s="111" t="s">
        <v>86</v>
      </c>
      <c r="D5501" s="111" t="s">
        <v>87</v>
      </c>
      <c r="E5501" s="111" t="s">
        <v>4442</v>
      </c>
      <c r="F5501" s="108">
        <v>0</v>
      </c>
      <c r="G5501" s="107">
        <v>6470.4166666666661</v>
      </c>
      <c r="H5501" s="31">
        <v>475006.48125481018</v>
      </c>
      <c r="I5501" s="95">
        <v>6890.3728678318084</v>
      </c>
      <c r="J5501" s="22">
        <v>1.0649040429387819</v>
      </c>
      <c r="K5501" s="101">
        <v>6535.4137256945514</v>
      </c>
      <c r="L5501" s="31">
        <v>480694.7208024346</v>
      </c>
      <c r="M5501" s="95">
        <v>6958.5779351993624</v>
      </c>
      <c r="N5501" s="22">
        <v>1.0647494140793421</v>
      </c>
    </row>
    <row r="5502" spans="1:14" s="15" customFormat="1" x14ac:dyDescent="0.3">
      <c r="A5502" s="17" t="s">
        <v>4461</v>
      </c>
      <c r="B5502" s="15" t="s">
        <v>12003</v>
      </c>
      <c r="C5502" s="111" t="s">
        <v>86</v>
      </c>
      <c r="D5502" s="111" t="s">
        <v>87</v>
      </c>
      <c r="E5502" s="111" t="s">
        <v>4442</v>
      </c>
      <c r="F5502" s="108">
        <v>0</v>
      </c>
      <c r="G5502" s="107">
        <v>16237.5</v>
      </c>
      <c r="H5502" s="31">
        <v>1941562.5045537851</v>
      </c>
      <c r="I5502" s="95">
        <v>28164.01487246338</v>
      </c>
      <c r="J5502" s="22">
        <v>1.734504380136312</v>
      </c>
      <c r="K5502" s="101">
        <v>16377.93300652668</v>
      </c>
      <c r="L5502" s="31">
        <v>1962820.140799887</v>
      </c>
      <c r="M5502" s="95">
        <v>28413.952413986699</v>
      </c>
      <c r="N5502" s="22">
        <v>1.7348924557612739</v>
      </c>
    </row>
    <row r="5503" spans="1:14" s="15" customFormat="1" x14ac:dyDescent="0.3">
      <c r="A5503" s="17" t="s">
        <v>4481</v>
      </c>
      <c r="B5503" s="15" t="s">
        <v>12004</v>
      </c>
      <c r="C5503" s="111" t="s">
        <v>86</v>
      </c>
      <c r="D5503" s="111" t="s">
        <v>87</v>
      </c>
      <c r="E5503" s="111" t="s">
        <v>4442</v>
      </c>
      <c r="F5503" s="108">
        <v>0</v>
      </c>
      <c r="G5503" s="107">
        <v>4485.416666666667</v>
      </c>
      <c r="H5503" s="31">
        <v>496411.01819409127</v>
      </c>
      <c r="I5503" s="95">
        <v>7200.8638745762191</v>
      </c>
      <c r="J5503" s="22">
        <v>1.6053946399426779</v>
      </c>
      <c r="K5503" s="101">
        <v>4522.114714617046</v>
      </c>
      <c r="L5503" s="31">
        <v>501480.8439997026</v>
      </c>
      <c r="M5503" s="95">
        <v>7259.4796343014259</v>
      </c>
      <c r="N5503" s="22">
        <v>1.605328500587627</v>
      </c>
    </row>
    <row r="5504" spans="1:14" s="15" customFormat="1" x14ac:dyDescent="0.3">
      <c r="A5504" s="17" t="s">
        <v>4451</v>
      </c>
      <c r="B5504" s="15" t="s">
        <v>12005</v>
      </c>
      <c r="C5504" s="111" t="s">
        <v>86</v>
      </c>
      <c r="D5504" s="111" t="s">
        <v>87</v>
      </c>
      <c r="E5504" s="111" t="s">
        <v>4442</v>
      </c>
      <c r="F5504" s="108">
        <v>0</v>
      </c>
      <c r="G5504" s="107">
        <v>4720.666666666667</v>
      </c>
      <c r="H5504" s="31">
        <v>279723.91731763468</v>
      </c>
      <c r="I5504" s="95">
        <v>4057.6332459243472</v>
      </c>
      <c r="J5504" s="22">
        <v>0.8595466556823218</v>
      </c>
      <c r="K5504" s="101">
        <v>4759.9478604035294</v>
      </c>
      <c r="L5504" s="31">
        <v>283009.53245426738</v>
      </c>
      <c r="M5504" s="95">
        <v>4096.8702229553974</v>
      </c>
      <c r="N5504" s="22">
        <v>0.86069644943717538</v>
      </c>
    </row>
    <row r="5505" spans="1:14" s="15" customFormat="1" x14ac:dyDescent="0.3">
      <c r="A5505" s="17" t="s">
        <v>4479</v>
      </c>
      <c r="B5505" s="15" t="s">
        <v>12006</v>
      </c>
      <c r="C5505" s="111" t="s">
        <v>86</v>
      </c>
      <c r="D5505" s="111" t="s">
        <v>87</v>
      </c>
      <c r="E5505" s="111" t="s">
        <v>4442</v>
      </c>
      <c r="F5505" s="108">
        <v>0</v>
      </c>
      <c r="G5505" s="107">
        <v>1836.75</v>
      </c>
      <c r="H5505" s="31">
        <v>246205.1272146485</v>
      </c>
      <c r="I5505" s="95">
        <v>3571.4146973309598</v>
      </c>
      <c r="J5505" s="22">
        <v>1.9444206872633509</v>
      </c>
      <c r="K5505" s="101">
        <v>1852.5104546142111</v>
      </c>
      <c r="L5505" s="31">
        <v>248959.1955592361</v>
      </c>
      <c r="M5505" s="95">
        <v>3603.95463068857</v>
      </c>
      <c r="N5505" s="22">
        <v>1.9454436123217991</v>
      </c>
    </row>
    <row r="5506" spans="1:14" s="15" customFormat="1" x14ac:dyDescent="0.3">
      <c r="A5506" s="17" t="s">
        <v>4456</v>
      </c>
      <c r="B5506" s="15" t="s">
        <v>12007</v>
      </c>
      <c r="C5506" s="111" t="s">
        <v>86</v>
      </c>
      <c r="D5506" s="111" t="s">
        <v>87</v>
      </c>
      <c r="E5506" s="111" t="s">
        <v>4442</v>
      </c>
      <c r="F5506" s="108">
        <v>0</v>
      </c>
      <c r="G5506" s="107">
        <v>2880.833333333333</v>
      </c>
      <c r="H5506" s="31">
        <v>278911.66595343512</v>
      </c>
      <c r="I5506" s="95">
        <v>4045.85084929903</v>
      </c>
      <c r="J5506" s="22">
        <v>1.4044029560771869</v>
      </c>
      <c r="K5506" s="101">
        <v>2902.536338733245</v>
      </c>
      <c r="L5506" s="31">
        <v>281630.35676951747</v>
      </c>
      <c r="M5506" s="95">
        <v>4076.9051576585639</v>
      </c>
      <c r="N5506" s="22">
        <v>1.4046009013750529</v>
      </c>
    </row>
    <row r="5507" spans="1:14" s="15" customFormat="1" x14ac:dyDescent="0.3">
      <c r="A5507" s="17" t="s">
        <v>4447</v>
      </c>
      <c r="B5507" s="15" t="s">
        <v>13282</v>
      </c>
      <c r="C5507" s="111" t="s">
        <v>86</v>
      </c>
      <c r="D5507" s="111" t="s">
        <v>87</v>
      </c>
      <c r="E5507" s="111" t="s">
        <v>4442</v>
      </c>
      <c r="F5507" s="108">
        <v>0</v>
      </c>
      <c r="G5507" s="107">
        <v>4025.2500000000009</v>
      </c>
      <c r="H5507" s="31">
        <v>319644.48433033947</v>
      </c>
      <c r="I5507" s="95">
        <v>4636.7150114745027</v>
      </c>
      <c r="J5507" s="22">
        <v>1.151907337798771</v>
      </c>
      <c r="K5507" s="101">
        <v>4060.253380424967</v>
      </c>
      <c r="L5507" s="31">
        <v>322884.21503424022</v>
      </c>
      <c r="M5507" s="95">
        <v>4674.0995420352674</v>
      </c>
      <c r="N5507" s="22">
        <v>1.151184200614114</v>
      </c>
    </row>
    <row r="5508" spans="1:14" s="15" customFormat="1" x14ac:dyDescent="0.3">
      <c r="A5508" s="17" t="s">
        <v>4465</v>
      </c>
      <c r="B5508" s="15" t="s">
        <v>12008</v>
      </c>
      <c r="C5508" s="111" t="s">
        <v>86</v>
      </c>
      <c r="D5508" s="111" t="s">
        <v>87</v>
      </c>
      <c r="E5508" s="111" t="s">
        <v>4442</v>
      </c>
      <c r="F5508" s="108">
        <v>0</v>
      </c>
      <c r="G5508" s="107">
        <v>3979.9166666666661</v>
      </c>
      <c r="H5508" s="31">
        <v>364303.79591428692</v>
      </c>
      <c r="I5508" s="95">
        <v>5284.5362959782124</v>
      </c>
      <c r="J5508" s="22">
        <v>1.327800740211029</v>
      </c>
      <c r="K5508" s="101">
        <v>4014.3574401843689</v>
      </c>
      <c r="L5508" s="31">
        <v>368229.10670767602</v>
      </c>
      <c r="M5508" s="95">
        <v>5330.5160763089198</v>
      </c>
      <c r="N5508" s="22">
        <v>1.327862841248163</v>
      </c>
    </row>
    <row r="5509" spans="1:14" s="15" customFormat="1" x14ac:dyDescent="0.3">
      <c r="A5509" s="17" t="s">
        <v>2579</v>
      </c>
      <c r="B5509" s="15" t="s">
        <v>12009</v>
      </c>
      <c r="C5509" s="111" t="s">
        <v>130</v>
      </c>
      <c r="D5509" s="111" t="s">
        <v>87</v>
      </c>
      <c r="E5509" s="111" t="s">
        <v>2580</v>
      </c>
      <c r="F5509" s="108">
        <v>0</v>
      </c>
      <c r="G5509" s="107">
        <v>65895</v>
      </c>
      <c r="H5509" s="31">
        <v>4956672.646586189</v>
      </c>
      <c r="I5509" s="95">
        <v>71900.75097194413</v>
      </c>
      <c r="J5509" s="22">
        <v>1.0911412242498539</v>
      </c>
      <c r="K5509" s="101">
        <v>66559.333154177846</v>
      </c>
      <c r="L5509" s="31">
        <v>5015122.0166816385</v>
      </c>
      <c r="M5509" s="95">
        <v>72599.335705949023</v>
      </c>
      <c r="N5509" s="22">
        <v>1.09074613980552</v>
      </c>
    </row>
    <row r="5510" spans="1:14" s="15" customFormat="1" x14ac:dyDescent="0.3">
      <c r="A5510" s="17" t="s">
        <v>2619</v>
      </c>
      <c r="B5510" s="15" t="s">
        <v>12010</v>
      </c>
      <c r="C5510" s="111" t="s">
        <v>130</v>
      </c>
      <c r="D5510" s="111" t="s">
        <v>87</v>
      </c>
      <c r="E5510" s="111" t="s">
        <v>2620</v>
      </c>
      <c r="F5510" s="108">
        <v>0</v>
      </c>
      <c r="G5510" s="107">
        <v>8936.6666666666661</v>
      </c>
      <c r="H5510" s="31">
        <v>588466.39950936206</v>
      </c>
      <c r="I5510" s="95">
        <v>8536.2054473418211</v>
      </c>
      <c r="J5510" s="22">
        <v>0.95518897210091258</v>
      </c>
      <c r="K5510" s="101">
        <v>9024.3276204681042</v>
      </c>
      <c r="L5510" s="31">
        <v>595506.96852353332</v>
      </c>
      <c r="M5510" s="95">
        <v>8620.6098633824076</v>
      </c>
      <c r="N5510" s="22">
        <v>0.95526339755551171</v>
      </c>
    </row>
    <row r="5511" spans="1:14" s="15" customFormat="1" x14ac:dyDescent="0.3">
      <c r="A5511" s="17" t="s">
        <v>148</v>
      </c>
      <c r="B5511" s="15" t="s">
        <v>12011</v>
      </c>
      <c r="C5511" s="111" t="s">
        <v>130</v>
      </c>
      <c r="D5511" s="111" t="s">
        <v>87</v>
      </c>
      <c r="E5511" s="111" t="s">
        <v>131</v>
      </c>
      <c r="F5511" s="108">
        <v>0</v>
      </c>
      <c r="G5511" s="107">
        <v>12169.833333333339</v>
      </c>
      <c r="H5511" s="31">
        <v>952282.48169537087</v>
      </c>
      <c r="I5511" s="95">
        <v>13813.66704103025</v>
      </c>
      <c r="J5511" s="22">
        <v>1.135074463443507</v>
      </c>
      <c r="K5511" s="101">
        <v>12277.36531533193</v>
      </c>
      <c r="L5511" s="31">
        <v>963225.36527625995</v>
      </c>
      <c r="M5511" s="95">
        <v>13943.732858656729</v>
      </c>
      <c r="N5511" s="22">
        <v>1.135726802984663</v>
      </c>
    </row>
    <row r="5512" spans="1:14" s="15" customFormat="1" x14ac:dyDescent="0.3">
      <c r="A5512" s="17" t="s">
        <v>2664</v>
      </c>
      <c r="B5512" s="15" t="s">
        <v>12012</v>
      </c>
      <c r="C5512" s="111" t="s">
        <v>130</v>
      </c>
      <c r="D5512" s="111" t="s">
        <v>87</v>
      </c>
      <c r="E5512" s="111" t="s">
        <v>2662</v>
      </c>
      <c r="F5512" s="108">
        <v>0</v>
      </c>
      <c r="G5512" s="107">
        <v>20508.916666666672</v>
      </c>
      <c r="H5512" s="31">
        <v>996482.09627878794</v>
      </c>
      <c r="I5512" s="95">
        <v>14454.82002970037</v>
      </c>
      <c r="J5512" s="22">
        <v>0.70480660995585021</v>
      </c>
      <c r="K5512" s="101">
        <v>20714.50688448397</v>
      </c>
      <c r="L5512" s="31">
        <v>1009298.2228882069</v>
      </c>
      <c r="M5512" s="95">
        <v>14610.687490184389</v>
      </c>
      <c r="N5512" s="22">
        <v>0.70533600300803689</v>
      </c>
    </row>
    <row r="5513" spans="1:14" s="15" customFormat="1" x14ac:dyDescent="0.3">
      <c r="A5513" s="17" t="s">
        <v>2540</v>
      </c>
      <c r="B5513" s="15" t="s">
        <v>12013</v>
      </c>
      <c r="C5513" s="111" t="s">
        <v>130</v>
      </c>
      <c r="D5513" s="111" t="s">
        <v>87</v>
      </c>
      <c r="E5513" s="111" t="s">
        <v>2531</v>
      </c>
      <c r="F5513" s="108">
        <v>0</v>
      </c>
      <c r="G5513" s="107">
        <v>7141.25</v>
      </c>
      <c r="H5513" s="31">
        <v>621932.87582913891</v>
      </c>
      <c r="I5513" s="95">
        <v>9021.6651400318369</v>
      </c>
      <c r="J5513" s="22">
        <v>1.26331736601181</v>
      </c>
      <c r="K5513" s="101">
        <v>7208.4398632261873</v>
      </c>
      <c r="L5513" s="31">
        <v>629590.97123745154</v>
      </c>
      <c r="M5513" s="95">
        <v>9114.0128049258947</v>
      </c>
      <c r="N5513" s="22">
        <v>1.264353033091248</v>
      </c>
    </row>
    <row r="5514" spans="1:14" s="15" customFormat="1" x14ac:dyDescent="0.3">
      <c r="A5514" s="17" t="s">
        <v>2546</v>
      </c>
      <c r="B5514" s="15" t="s">
        <v>12014</v>
      </c>
      <c r="C5514" s="111" t="s">
        <v>130</v>
      </c>
      <c r="D5514" s="111" t="s">
        <v>87</v>
      </c>
      <c r="E5514" s="111" t="s">
        <v>2543</v>
      </c>
      <c r="F5514" s="108">
        <v>0</v>
      </c>
      <c r="G5514" s="107">
        <v>5553.3333333333321</v>
      </c>
      <c r="H5514" s="31">
        <v>225812.62721979781</v>
      </c>
      <c r="I5514" s="95">
        <v>3275.6041469136421</v>
      </c>
      <c r="J5514" s="22">
        <v>0.58984468431818293</v>
      </c>
      <c r="K5514" s="101">
        <v>5600.9394008460849</v>
      </c>
      <c r="L5514" s="31">
        <v>228478.14565706221</v>
      </c>
      <c r="M5514" s="95">
        <v>3307.4691987265242</v>
      </c>
      <c r="N5514" s="22">
        <v>0.59052043987958402</v>
      </c>
    </row>
    <row r="5515" spans="1:14" s="15" customFormat="1" x14ac:dyDescent="0.3">
      <c r="A5515" s="17" t="s">
        <v>2581</v>
      </c>
      <c r="B5515" s="15" t="s">
        <v>12015</v>
      </c>
      <c r="C5515" s="111" t="s">
        <v>130</v>
      </c>
      <c r="D5515" s="111" t="s">
        <v>87</v>
      </c>
      <c r="E5515" s="111" t="s">
        <v>2580</v>
      </c>
      <c r="F5515" s="108">
        <v>0</v>
      </c>
      <c r="G5515" s="107">
        <v>15670.41666666667</v>
      </c>
      <c r="H5515" s="31">
        <v>1190381.4804894209</v>
      </c>
      <c r="I5515" s="95">
        <v>17267.495453675361</v>
      </c>
      <c r="J5515" s="22">
        <v>1.101916804191041</v>
      </c>
      <c r="K5515" s="101">
        <v>15815.157410403201</v>
      </c>
      <c r="L5515" s="31">
        <v>1203490.8384176891</v>
      </c>
      <c r="M5515" s="95">
        <v>17421.836419272571</v>
      </c>
      <c r="N5515" s="22">
        <v>1.101591085512212</v>
      </c>
    </row>
    <row r="5516" spans="1:14" s="15" customFormat="1" x14ac:dyDescent="0.3">
      <c r="A5516" s="17" t="s">
        <v>2647</v>
      </c>
      <c r="B5516" s="15" t="s">
        <v>12016</v>
      </c>
      <c r="C5516" s="111" t="s">
        <v>130</v>
      </c>
      <c r="D5516" s="111" t="s">
        <v>87</v>
      </c>
      <c r="E5516" s="111" t="s">
        <v>2646</v>
      </c>
      <c r="F5516" s="108">
        <v>0</v>
      </c>
      <c r="G5516" s="107">
        <v>9453.8333333333321</v>
      </c>
      <c r="H5516" s="31">
        <v>527048.86425712355</v>
      </c>
      <c r="I5516" s="95">
        <v>7645.2918804506908</v>
      </c>
      <c r="J5516" s="22">
        <v>0.80869755271590271</v>
      </c>
      <c r="K5516" s="101">
        <v>9549.8098319031214</v>
      </c>
      <c r="L5516" s="31">
        <v>533845.17532011936</v>
      </c>
      <c r="M5516" s="95">
        <v>7727.9884655151036</v>
      </c>
      <c r="N5516" s="22">
        <v>0.80922956598550833</v>
      </c>
    </row>
    <row r="5517" spans="1:14" s="15" customFormat="1" x14ac:dyDescent="0.3">
      <c r="A5517" s="17" t="s">
        <v>2605</v>
      </c>
      <c r="B5517" s="15" t="s">
        <v>12017</v>
      </c>
      <c r="C5517" s="111" t="s">
        <v>130</v>
      </c>
      <c r="D5517" s="111" t="s">
        <v>87</v>
      </c>
      <c r="E5517" s="111" t="s">
        <v>2597</v>
      </c>
      <c r="F5517" s="108">
        <v>0</v>
      </c>
      <c r="G5517" s="107">
        <v>12782</v>
      </c>
      <c r="H5517" s="31">
        <v>709405.16354278265</v>
      </c>
      <c r="I5517" s="95">
        <v>10290.525043494819</v>
      </c>
      <c r="J5517" s="22">
        <v>0.80507941194608168</v>
      </c>
      <c r="K5517" s="101">
        <v>12904.789065403689</v>
      </c>
      <c r="L5517" s="31">
        <v>718036.95525765524</v>
      </c>
      <c r="M5517" s="95">
        <v>10394.36444230728</v>
      </c>
      <c r="N5517" s="22">
        <v>0.80546566004503095</v>
      </c>
    </row>
    <row r="5518" spans="1:14" s="15" customFormat="1" x14ac:dyDescent="0.3">
      <c r="A5518" s="17" t="s">
        <v>161</v>
      </c>
      <c r="B5518" s="15" t="s">
        <v>12018</v>
      </c>
      <c r="C5518" s="111" t="s">
        <v>130</v>
      </c>
      <c r="D5518" s="111" t="s">
        <v>87</v>
      </c>
      <c r="E5518" s="111" t="s">
        <v>154</v>
      </c>
      <c r="F5518" s="108">
        <v>0</v>
      </c>
      <c r="G5518" s="107">
        <v>12187.33333333333</v>
      </c>
      <c r="H5518" s="31">
        <v>1472392.0273194669</v>
      </c>
      <c r="I5518" s="95">
        <v>21358.298204801991</v>
      </c>
      <c r="J5518" s="22">
        <v>1.752499715945681</v>
      </c>
      <c r="K5518" s="101">
        <v>12292.52319622331</v>
      </c>
      <c r="L5518" s="31">
        <v>1487600.010286015</v>
      </c>
      <c r="M5518" s="95">
        <v>21534.625116536488</v>
      </c>
      <c r="N5518" s="22">
        <v>1.751847425689844</v>
      </c>
    </row>
    <row r="5519" spans="1:14" s="15" customFormat="1" x14ac:dyDescent="0.3">
      <c r="A5519" s="17" t="s">
        <v>2617</v>
      </c>
      <c r="B5519" s="15" t="s">
        <v>12019</v>
      </c>
      <c r="C5519" s="111" t="s">
        <v>130</v>
      </c>
      <c r="D5519" s="111" t="s">
        <v>87</v>
      </c>
      <c r="E5519" s="111" t="s">
        <v>2613</v>
      </c>
      <c r="F5519" s="108">
        <v>0</v>
      </c>
      <c r="G5519" s="107">
        <v>14618.16666666667</v>
      </c>
      <c r="H5519" s="31">
        <v>699954.67554576567</v>
      </c>
      <c r="I5519" s="95">
        <v>10153.437680159481</v>
      </c>
      <c r="J5519" s="22">
        <v>0.69457668062521416</v>
      </c>
      <c r="K5519" s="101">
        <v>14757.548594935781</v>
      </c>
      <c r="L5519" s="31">
        <v>708398.90978013445</v>
      </c>
      <c r="M5519" s="95">
        <v>10254.843270769619</v>
      </c>
      <c r="N5519" s="22">
        <v>0.6948879893432085</v>
      </c>
    </row>
    <row r="5520" spans="1:14" s="15" customFormat="1" x14ac:dyDescent="0.3">
      <c r="A5520" s="17" t="s">
        <v>2633</v>
      </c>
      <c r="B5520" s="15" t="s">
        <v>12020</v>
      </c>
      <c r="C5520" s="111" t="s">
        <v>130</v>
      </c>
      <c r="D5520" s="111" t="s">
        <v>87</v>
      </c>
      <c r="E5520" s="111" t="s">
        <v>2630</v>
      </c>
      <c r="F5520" s="108">
        <v>0</v>
      </c>
      <c r="G5520" s="107">
        <v>8382.4166666666679</v>
      </c>
      <c r="H5520" s="31">
        <v>426663.5933367376</v>
      </c>
      <c r="I5520" s="95">
        <v>6189.1181767728986</v>
      </c>
      <c r="J5520" s="22">
        <v>0.73834532723533164</v>
      </c>
      <c r="K5520" s="101">
        <v>8459.7439654548034</v>
      </c>
      <c r="L5520" s="31">
        <v>431720.52945365652</v>
      </c>
      <c r="M5520" s="95">
        <v>6249.6233480864666</v>
      </c>
      <c r="N5520" s="22">
        <v>0.7387485216581825</v>
      </c>
    </row>
    <row r="5521" spans="1:14" s="15" customFormat="1" x14ac:dyDescent="0.3">
      <c r="A5521" s="17" t="s">
        <v>2539</v>
      </c>
      <c r="B5521" s="15" t="s">
        <v>12021</v>
      </c>
      <c r="C5521" s="111" t="s">
        <v>130</v>
      </c>
      <c r="D5521" s="111" t="s">
        <v>87</v>
      </c>
      <c r="E5521" s="111" t="s">
        <v>2531</v>
      </c>
      <c r="F5521" s="108">
        <v>0</v>
      </c>
      <c r="G5521" s="107">
        <v>24577.833333333328</v>
      </c>
      <c r="H5521" s="31">
        <v>2091408.7153616659</v>
      </c>
      <c r="I5521" s="95">
        <v>30337.661561600162</v>
      </c>
      <c r="J5521" s="22">
        <v>1.234350528386696</v>
      </c>
      <c r="K5521" s="101">
        <v>24795.84651032944</v>
      </c>
      <c r="L5521" s="31">
        <v>2114169.653101481</v>
      </c>
      <c r="M5521" s="95">
        <v>30604.900912540968</v>
      </c>
      <c r="N5521" s="22">
        <v>1.2342753008973339</v>
      </c>
    </row>
    <row r="5522" spans="1:14" s="15" customFormat="1" x14ac:dyDescent="0.3">
      <c r="A5522" s="17" t="s">
        <v>132</v>
      </c>
      <c r="B5522" s="15" t="s">
        <v>12022</v>
      </c>
      <c r="C5522" s="111" t="s">
        <v>130</v>
      </c>
      <c r="D5522" s="111" t="s">
        <v>87</v>
      </c>
      <c r="E5522" s="111" t="s">
        <v>131</v>
      </c>
      <c r="F5522" s="108">
        <v>0</v>
      </c>
      <c r="G5522" s="107">
        <v>10834.66666666667</v>
      </c>
      <c r="H5522" s="31">
        <v>963356.67254820652</v>
      </c>
      <c r="I5522" s="95">
        <v>13974.30759478437</v>
      </c>
      <c r="J5522" s="22">
        <v>1.289777343845468</v>
      </c>
      <c r="K5522" s="101">
        <v>10927.41094799848</v>
      </c>
      <c r="L5522" s="31">
        <v>973487.65935104049</v>
      </c>
      <c r="M5522" s="95">
        <v>14092.2907063362</v>
      </c>
      <c r="N5522" s="22">
        <v>1.2896275955392169</v>
      </c>
    </row>
    <row r="5523" spans="1:14" s="15" customFormat="1" x14ac:dyDescent="0.3">
      <c r="A5523" s="17" t="s">
        <v>2593</v>
      </c>
      <c r="B5523" s="15" t="s">
        <v>12023</v>
      </c>
      <c r="C5523" s="111" t="s">
        <v>130</v>
      </c>
      <c r="D5523" s="111" t="s">
        <v>87</v>
      </c>
      <c r="E5523" s="111" t="s">
        <v>2585</v>
      </c>
      <c r="F5523" s="108">
        <v>0</v>
      </c>
      <c r="G5523" s="107">
        <v>12614.166666666661</v>
      </c>
      <c r="H5523" s="31">
        <v>1101188.0211941551</v>
      </c>
      <c r="I5523" s="95">
        <v>15973.668493056521</v>
      </c>
      <c r="J5523" s="22">
        <v>1.266327686573814</v>
      </c>
      <c r="K5523" s="101">
        <v>12726.28682970453</v>
      </c>
      <c r="L5523" s="31">
        <v>1113307.868891017</v>
      </c>
      <c r="M5523" s="95">
        <v>16116.340030979631</v>
      </c>
      <c r="N5523" s="22">
        <v>1.266381957804247</v>
      </c>
    </row>
    <row r="5524" spans="1:14" s="15" customFormat="1" x14ac:dyDescent="0.3">
      <c r="A5524" s="17" t="s">
        <v>2621</v>
      </c>
      <c r="B5524" s="15" t="s">
        <v>12024</v>
      </c>
      <c r="C5524" s="111" t="s">
        <v>130</v>
      </c>
      <c r="D5524" s="111" t="s">
        <v>87</v>
      </c>
      <c r="E5524" s="111" t="s">
        <v>2620</v>
      </c>
      <c r="F5524" s="108">
        <v>0</v>
      </c>
      <c r="G5524" s="107">
        <v>15037.416666666661</v>
      </c>
      <c r="H5524" s="31">
        <v>1173109.4991080069</v>
      </c>
      <c r="I5524" s="95">
        <v>17016.95067885501</v>
      </c>
      <c r="J5524" s="22">
        <v>1.1316405640721761</v>
      </c>
      <c r="K5524" s="101">
        <v>15164.08929295577</v>
      </c>
      <c r="L5524" s="31">
        <v>1185773.3763161339</v>
      </c>
      <c r="M5524" s="95">
        <v>17165.3569209294</v>
      </c>
      <c r="N5524" s="22">
        <v>1.131974138987911</v>
      </c>
    </row>
    <row r="5525" spans="1:14" s="15" customFormat="1" x14ac:dyDescent="0.3">
      <c r="A5525" s="17" t="s">
        <v>2582</v>
      </c>
      <c r="B5525" s="15" t="s">
        <v>12025</v>
      </c>
      <c r="C5525" s="111" t="s">
        <v>130</v>
      </c>
      <c r="D5525" s="111" t="s">
        <v>87</v>
      </c>
      <c r="E5525" s="111" t="s">
        <v>2580</v>
      </c>
      <c r="F5525" s="108">
        <v>0</v>
      </c>
      <c r="G5525" s="107">
        <v>24682.833333333339</v>
      </c>
      <c r="H5525" s="31">
        <v>1213442.7176538489</v>
      </c>
      <c r="I5525" s="95">
        <v>17602.018305735499</v>
      </c>
      <c r="J5525" s="22">
        <v>0.71312794880661301</v>
      </c>
      <c r="K5525" s="101">
        <v>24934.95742930465</v>
      </c>
      <c r="L5525" s="31">
        <v>1229328.1230957599</v>
      </c>
      <c r="M5525" s="95">
        <v>17795.85916444887</v>
      </c>
      <c r="N5525" s="22">
        <v>0.71369117893637968</v>
      </c>
    </row>
    <row r="5526" spans="1:14" s="15" customFormat="1" x14ac:dyDescent="0.3">
      <c r="A5526" s="17" t="s">
        <v>2559</v>
      </c>
      <c r="B5526" s="15" t="s">
        <v>12026</v>
      </c>
      <c r="C5526" s="111" t="s">
        <v>130</v>
      </c>
      <c r="D5526" s="111" t="s">
        <v>87</v>
      </c>
      <c r="E5526" s="111" t="s">
        <v>2558</v>
      </c>
      <c r="F5526" s="108">
        <v>0</v>
      </c>
      <c r="G5526" s="107">
        <v>6836.5</v>
      </c>
      <c r="H5526" s="31">
        <v>609415.41251821793</v>
      </c>
      <c r="I5526" s="95">
        <v>8840.088692182524</v>
      </c>
      <c r="J5526" s="22">
        <v>1.2930722873082019</v>
      </c>
      <c r="K5526" s="101">
        <v>6909.284698739285</v>
      </c>
      <c r="L5526" s="31">
        <v>616750.89203843311</v>
      </c>
      <c r="M5526" s="95">
        <v>8928.1387190791629</v>
      </c>
      <c r="N5526" s="22">
        <v>1.2921943599614949</v>
      </c>
    </row>
    <row r="5527" spans="1:14" s="15" customFormat="1" x14ac:dyDescent="0.3">
      <c r="A5527" s="17" t="s">
        <v>2591</v>
      </c>
      <c r="B5527" s="15" t="s">
        <v>12027</v>
      </c>
      <c r="C5527" s="111" t="s">
        <v>130</v>
      </c>
      <c r="D5527" s="111" t="s">
        <v>87</v>
      </c>
      <c r="E5527" s="111" t="s">
        <v>2585</v>
      </c>
      <c r="F5527" s="108">
        <v>0</v>
      </c>
      <c r="G5527" s="107">
        <v>14099.083333333339</v>
      </c>
      <c r="H5527" s="31">
        <v>1117585.48061086</v>
      </c>
      <c r="I5527" s="95">
        <v>16211.527583247809</v>
      </c>
      <c r="J5527" s="22">
        <v>1.149828481751022</v>
      </c>
      <c r="K5527" s="101">
        <v>14221.55401396064</v>
      </c>
      <c r="L5527" s="31">
        <v>1129978.901040969</v>
      </c>
      <c r="M5527" s="95">
        <v>16357.67131974853</v>
      </c>
      <c r="N5527" s="22">
        <v>1.1502028051006921</v>
      </c>
    </row>
    <row r="5528" spans="1:14" s="15" customFormat="1" x14ac:dyDescent="0.3">
      <c r="A5528" s="17" t="s">
        <v>2552</v>
      </c>
      <c r="B5528" s="15" t="s">
        <v>12028</v>
      </c>
      <c r="C5528" s="111" t="s">
        <v>130</v>
      </c>
      <c r="D5528" s="111" t="s">
        <v>87</v>
      </c>
      <c r="E5528" s="111" t="s">
        <v>2543</v>
      </c>
      <c r="F5528" s="108">
        <v>0</v>
      </c>
      <c r="G5528" s="107">
        <v>7963.0833333333339</v>
      </c>
      <c r="H5528" s="31">
        <v>486131.77918847842</v>
      </c>
      <c r="I5528" s="95">
        <v>7051.7547732453704</v>
      </c>
      <c r="J5528" s="22">
        <v>0.88555581777310333</v>
      </c>
      <c r="K5528" s="101">
        <v>8033.3087258930354</v>
      </c>
      <c r="L5528" s="31">
        <v>491707.70912682562</v>
      </c>
      <c r="M5528" s="95">
        <v>7118.0028971102975</v>
      </c>
      <c r="N5528" s="22">
        <v>0.88606116607562768</v>
      </c>
    </row>
    <row r="5529" spans="1:14" s="15" customFormat="1" x14ac:dyDescent="0.3">
      <c r="A5529" s="17" t="s">
        <v>2535</v>
      </c>
      <c r="B5529" s="15" t="s">
        <v>12029</v>
      </c>
      <c r="C5529" s="111" t="s">
        <v>130</v>
      </c>
      <c r="D5529" s="111" t="s">
        <v>87</v>
      </c>
      <c r="E5529" s="111" t="s">
        <v>2531</v>
      </c>
      <c r="F5529" s="108">
        <v>0</v>
      </c>
      <c r="G5529" s="107">
        <v>8029.8333333333339</v>
      </c>
      <c r="H5529" s="31">
        <v>698336.32057281968</v>
      </c>
      <c r="I5529" s="95">
        <v>10129.962065328609</v>
      </c>
      <c r="J5529" s="22">
        <v>1.2615407624062689</v>
      </c>
      <c r="K5529" s="101">
        <v>8097.7780274321831</v>
      </c>
      <c r="L5529" s="31">
        <v>705964.70388316875</v>
      </c>
      <c r="M5529" s="95">
        <v>10219.60549778954</v>
      </c>
      <c r="N5529" s="22">
        <v>1.2620258869988059</v>
      </c>
    </row>
    <row r="5530" spans="1:14" s="15" customFormat="1" x14ac:dyDescent="0.3">
      <c r="A5530" s="17" t="s">
        <v>2566</v>
      </c>
      <c r="B5530" s="15" t="s">
        <v>12030</v>
      </c>
      <c r="C5530" s="111" t="s">
        <v>130</v>
      </c>
      <c r="D5530" s="111" t="s">
        <v>87</v>
      </c>
      <c r="E5530" s="111" t="s">
        <v>2567</v>
      </c>
      <c r="F5530" s="108">
        <v>0</v>
      </c>
      <c r="G5530" s="107">
        <v>17095.083333333339</v>
      </c>
      <c r="H5530" s="31">
        <v>1488271.9330704289</v>
      </c>
      <c r="I5530" s="95">
        <v>21588.64973904024</v>
      </c>
      <c r="J5530" s="22">
        <v>1.2628572390135699</v>
      </c>
      <c r="K5530" s="101">
        <v>17250.132858866418</v>
      </c>
      <c r="L5530" s="31">
        <v>1504836.986354393</v>
      </c>
      <c r="M5530" s="95">
        <v>21784.149057924391</v>
      </c>
      <c r="N5530" s="22">
        <v>1.262839494405837</v>
      </c>
    </row>
    <row r="5531" spans="1:14" s="15" customFormat="1" x14ac:dyDescent="0.3">
      <c r="A5531" s="17" t="s">
        <v>2562</v>
      </c>
      <c r="B5531" s="15" t="s">
        <v>12031</v>
      </c>
      <c r="C5531" s="111" t="s">
        <v>130</v>
      </c>
      <c r="D5531" s="111" t="s">
        <v>87</v>
      </c>
      <c r="E5531" s="111" t="s">
        <v>2558</v>
      </c>
      <c r="F5531" s="108">
        <v>0</v>
      </c>
      <c r="G5531" s="107">
        <v>12151.08333333333</v>
      </c>
      <c r="H5531" s="31">
        <v>897448.6698581588</v>
      </c>
      <c r="I5531" s="95">
        <v>13018.255979848869</v>
      </c>
      <c r="J5531" s="22">
        <v>1.0713658710690159</v>
      </c>
      <c r="K5531" s="101">
        <v>12288.23095049762</v>
      </c>
      <c r="L5531" s="31">
        <v>909447.5695388678</v>
      </c>
      <c r="M5531" s="95">
        <v>13165.24088313183</v>
      </c>
      <c r="N5531" s="22">
        <v>1.0713699096450251</v>
      </c>
    </row>
    <row r="5532" spans="1:14" s="15" customFormat="1" x14ac:dyDescent="0.3">
      <c r="A5532" s="17" t="s">
        <v>2542</v>
      </c>
      <c r="B5532" s="15" t="s">
        <v>12032</v>
      </c>
      <c r="C5532" s="111" t="s">
        <v>130</v>
      </c>
      <c r="D5532" s="111" t="s">
        <v>87</v>
      </c>
      <c r="E5532" s="111" t="s">
        <v>2543</v>
      </c>
      <c r="F5532" s="108">
        <v>0</v>
      </c>
      <c r="G5532" s="107">
        <v>9981.4166666666642</v>
      </c>
      <c r="H5532" s="31">
        <v>619660.36777219444</v>
      </c>
      <c r="I5532" s="95">
        <v>8988.7004785473564</v>
      </c>
      <c r="J5532" s="22">
        <v>0.90054355796662389</v>
      </c>
      <c r="K5532" s="101">
        <v>10068.1933989676</v>
      </c>
      <c r="L5532" s="31">
        <v>626581.51855492662</v>
      </c>
      <c r="M5532" s="95">
        <v>9070.4477102256933</v>
      </c>
      <c r="N5532" s="22">
        <v>0.90090121939411527</v>
      </c>
    </row>
    <row r="5533" spans="1:14" s="15" customFormat="1" x14ac:dyDescent="0.3">
      <c r="A5533" s="17" t="s">
        <v>2650</v>
      </c>
      <c r="B5533" s="15" t="s">
        <v>12033</v>
      </c>
      <c r="C5533" s="111" t="s">
        <v>130</v>
      </c>
      <c r="D5533" s="111" t="s">
        <v>87</v>
      </c>
      <c r="E5533" s="111" t="s">
        <v>2646</v>
      </c>
      <c r="F5533" s="108">
        <v>0</v>
      </c>
      <c r="G5533" s="107">
        <v>5632.6666666666652</v>
      </c>
      <c r="H5533" s="31">
        <v>433685.66193516692</v>
      </c>
      <c r="I5533" s="95">
        <v>6290.9792520551873</v>
      </c>
      <c r="J5533" s="22">
        <v>1.116874053507253</v>
      </c>
      <c r="K5533" s="101">
        <v>5674.8165742678166</v>
      </c>
      <c r="L5533" s="31">
        <v>437796.74904810009</v>
      </c>
      <c r="M5533" s="95">
        <v>6337.5832231787899</v>
      </c>
      <c r="N5533" s="22">
        <v>1.1167908495785139</v>
      </c>
    </row>
    <row r="5534" spans="1:14" s="15" customFormat="1" x14ac:dyDescent="0.3">
      <c r="A5534" s="17" t="s">
        <v>2641</v>
      </c>
      <c r="B5534" s="15" t="s">
        <v>12034</v>
      </c>
      <c r="C5534" s="111" t="s">
        <v>130</v>
      </c>
      <c r="D5534" s="111" t="s">
        <v>87</v>
      </c>
      <c r="E5534" s="111" t="s">
        <v>2630</v>
      </c>
      <c r="F5534" s="108">
        <v>0</v>
      </c>
      <c r="G5534" s="107">
        <v>10533.5</v>
      </c>
      <c r="H5534" s="31">
        <v>454452.80705886259</v>
      </c>
      <c r="I5534" s="95">
        <v>6592.2243485949921</v>
      </c>
      <c r="J5534" s="22">
        <v>0.62583418128779533</v>
      </c>
      <c r="K5534" s="101">
        <v>10632.35170012034</v>
      </c>
      <c r="L5534" s="31">
        <v>459930.77157819958</v>
      </c>
      <c r="M5534" s="95">
        <v>6657.9972284294499</v>
      </c>
      <c r="N5534" s="22">
        <v>0.62620174879599699</v>
      </c>
    </row>
    <row r="5535" spans="1:14" s="15" customFormat="1" x14ac:dyDescent="0.3">
      <c r="A5535" s="17" t="s">
        <v>2648</v>
      </c>
      <c r="B5535" s="15" t="s">
        <v>7131</v>
      </c>
      <c r="C5535" s="111" t="s">
        <v>130</v>
      </c>
      <c r="D5535" s="111" t="s">
        <v>87</v>
      </c>
      <c r="E5535" s="111" t="s">
        <v>2646</v>
      </c>
      <c r="F5535" s="108">
        <v>0</v>
      </c>
      <c r="G5535" s="107">
        <v>9524.8333333333321</v>
      </c>
      <c r="H5535" s="31">
        <v>477538.83847400162</v>
      </c>
      <c r="I5535" s="95">
        <v>6927.1068623421143</v>
      </c>
      <c r="J5535" s="22">
        <v>0.72726803923170469</v>
      </c>
      <c r="K5535" s="101">
        <v>9623.3499136858554</v>
      </c>
      <c r="L5535" s="31">
        <v>483921.35706671292</v>
      </c>
      <c r="M5535" s="95">
        <v>7005.2869980241849</v>
      </c>
      <c r="N5535" s="22">
        <v>0.72794682318073145</v>
      </c>
    </row>
    <row r="5536" spans="1:14" s="15" customFormat="1" x14ac:dyDescent="0.3">
      <c r="A5536" s="17" t="s">
        <v>155</v>
      </c>
      <c r="B5536" s="15" t="s">
        <v>10962</v>
      </c>
      <c r="C5536" s="111" t="s">
        <v>130</v>
      </c>
      <c r="D5536" s="111" t="s">
        <v>87</v>
      </c>
      <c r="E5536" s="111" t="s">
        <v>154</v>
      </c>
      <c r="F5536" s="108">
        <v>0</v>
      </c>
      <c r="G5536" s="107">
        <v>15314.33333333333</v>
      </c>
      <c r="H5536" s="31">
        <v>2014576.3343247611</v>
      </c>
      <c r="I5536" s="95">
        <v>29223.14255068246</v>
      </c>
      <c r="J5536" s="22">
        <v>1.908221658403835</v>
      </c>
      <c r="K5536" s="101">
        <v>15447.195986722139</v>
      </c>
      <c r="L5536" s="31">
        <v>2035686.4508433931</v>
      </c>
      <c r="M5536" s="95">
        <v>29468.771356956811</v>
      </c>
      <c r="N5536" s="22">
        <v>1.9077100712832999</v>
      </c>
    </row>
    <row r="5537" spans="1:14" s="15" customFormat="1" x14ac:dyDescent="0.3">
      <c r="A5537" s="17" t="s">
        <v>158</v>
      </c>
      <c r="B5537" s="15" t="s">
        <v>12035</v>
      </c>
      <c r="C5537" s="111" t="s">
        <v>130</v>
      </c>
      <c r="D5537" s="111" t="s">
        <v>87</v>
      </c>
      <c r="E5537" s="111" t="s">
        <v>154</v>
      </c>
      <c r="F5537" s="108">
        <v>0</v>
      </c>
      <c r="G5537" s="107">
        <v>6625.2500000000009</v>
      </c>
      <c r="H5537" s="31">
        <v>882614.87379830994</v>
      </c>
      <c r="I5537" s="95">
        <v>12803.079156097479</v>
      </c>
      <c r="J5537" s="22">
        <v>1.9324673266816319</v>
      </c>
      <c r="K5537" s="101">
        <v>6684.6369708742914</v>
      </c>
      <c r="L5537" s="31">
        <v>891760.45100199932</v>
      </c>
      <c r="M5537" s="95">
        <v>12909.20064082908</v>
      </c>
      <c r="N5537" s="22">
        <v>1.9311745270649561</v>
      </c>
    </row>
    <row r="5538" spans="1:14" s="15" customFormat="1" x14ac:dyDescent="0.3">
      <c r="A5538" s="17" t="s">
        <v>2548</v>
      </c>
      <c r="B5538" s="15" t="s">
        <v>12036</v>
      </c>
      <c r="C5538" s="111" t="s">
        <v>130</v>
      </c>
      <c r="D5538" s="111" t="s">
        <v>87</v>
      </c>
      <c r="E5538" s="111" t="s">
        <v>2543</v>
      </c>
      <c r="F5538" s="108">
        <v>0</v>
      </c>
      <c r="G5538" s="107">
        <v>16892.749999999989</v>
      </c>
      <c r="H5538" s="31">
        <v>1257804.462035673</v>
      </c>
      <c r="I5538" s="95">
        <v>18245.52312497656</v>
      </c>
      <c r="J5538" s="22">
        <v>1.0800801009294849</v>
      </c>
      <c r="K5538" s="101">
        <v>17046.12072838745</v>
      </c>
      <c r="L5538" s="31">
        <v>1272232.1684223809</v>
      </c>
      <c r="M5538" s="95">
        <v>18416.94179802189</v>
      </c>
      <c r="N5538" s="22">
        <v>1.080418359782678</v>
      </c>
    </row>
    <row r="5539" spans="1:14" s="15" customFormat="1" x14ac:dyDescent="0.3">
      <c r="A5539" s="17" t="s">
        <v>2653</v>
      </c>
      <c r="B5539" s="15" t="s">
        <v>10392</v>
      </c>
      <c r="C5539" s="111" t="s">
        <v>130</v>
      </c>
      <c r="D5539" s="111" t="s">
        <v>87</v>
      </c>
      <c r="E5539" s="111" t="s">
        <v>2646</v>
      </c>
      <c r="F5539" s="108">
        <v>0</v>
      </c>
      <c r="G5539" s="107">
        <v>4773.5833333333339</v>
      </c>
      <c r="H5539" s="31">
        <v>254903.6835712069</v>
      </c>
      <c r="I5539" s="95">
        <v>3697.5946529185221</v>
      </c>
      <c r="J5539" s="22">
        <v>0.77459518242798486</v>
      </c>
      <c r="K5539" s="101">
        <v>4821.1968606880937</v>
      </c>
      <c r="L5539" s="31">
        <v>257957.72169012591</v>
      </c>
      <c r="M5539" s="95">
        <v>3734.218065409043</v>
      </c>
      <c r="N5539" s="22">
        <v>0.77454171097176194</v>
      </c>
    </row>
    <row r="5540" spans="1:14" s="15" customFormat="1" x14ac:dyDescent="0.3">
      <c r="A5540" s="17" t="s">
        <v>2604</v>
      </c>
      <c r="B5540" s="15" t="s">
        <v>7469</v>
      </c>
      <c r="C5540" s="111" t="s">
        <v>130</v>
      </c>
      <c r="D5540" s="111" t="s">
        <v>87</v>
      </c>
      <c r="E5540" s="111" t="s">
        <v>2597</v>
      </c>
      <c r="F5540" s="108">
        <v>0</v>
      </c>
      <c r="G5540" s="107">
        <v>6529.0833333333312</v>
      </c>
      <c r="H5540" s="31">
        <v>720641.41298733221</v>
      </c>
      <c r="I5540" s="95">
        <v>10453.516394906261</v>
      </c>
      <c r="J5540" s="22">
        <v>1.6010695316963219</v>
      </c>
      <c r="K5540" s="101">
        <v>6588.9458107890587</v>
      </c>
      <c r="L5540" s="31">
        <v>728190.47348627297</v>
      </c>
      <c r="M5540" s="95">
        <v>10541.34764152436</v>
      </c>
      <c r="N5540" s="22">
        <v>1.599853443059654</v>
      </c>
    </row>
    <row r="5541" spans="1:14" s="15" customFormat="1" x14ac:dyDescent="0.3">
      <c r="A5541" s="17" t="s">
        <v>2536</v>
      </c>
      <c r="B5541" s="15" t="s">
        <v>7831</v>
      </c>
      <c r="C5541" s="111" t="s">
        <v>130</v>
      </c>
      <c r="D5541" s="111" t="s">
        <v>87</v>
      </c>
      <c r="E5541" s="111" t="s">
        <v>2531</v>
      </c>
      <c r="F5541" s="108">
        <v>0</v>
      </c>
      <c r="G5541" s="107">
        <v>16172.16666666667</v>
      </c>
      <c r="H5541" s="31">
        <v>1204658.8637920751</v>
      </c>
      <c r="I5541" s="95">
        <v>17474.601037313641</v>
      </c>
      <c r="J5541" s="22">
        <v>1.080535552068697</v>
      </c>
      <c r="K5541" s="101">
        <v>16321.52265844805</v>
      </c>
      <c r="L5541" s="31">
        <v>1218623.108219835</v>
      </c>
      <c r="M5541" s="95">
        <v>17640.892452546479</v>
      </c>
      <c r="N5541" s="22">
        <v>1.08083619535433</v>
      </c>
    </row>
    <row r="5542" spans="1:14" s="15" customFormat="1" x14ac:dyDescent="0.3">
      <c r="A5542" s="17" t="s">
        <v>139</v>
      </c>
      <c r="B5542" s="15" t="s">
        <v>12037</v>
      </c>
      <c r="C5542" s="111" t="s">
        <v>130</v>
      </c>
      <c r="D5542" s="111" t="s">
        <v>87</v>
      </c>
      <c r="E5542" s="111" t="s">
        <v>131</v>
      </c>
      <c r="F5542" s="108">
        <v>0</v>
      </c>
      <c r="G5542" s="107">
        <v>14030.166666666661</v>
      </c>
      <c r="H5542" s="31">
        <v>1123972.5962250719</v>
      </c>
      <c r="I5542" s="95">
        <v>16304.178125648021</v>
      </c>
      <c r="J5542" s="22">
        <v>1.1620801458035439</v>
      </c>
      <c r="K5542" s="101">
        <v>14152.240561789909</v>
      </c>
      <c r="L5542" s="31">
        <v>1135507.366065162</v>
      </c>
      <c r="M5542" s="95">
        <v>16437.701852783401</v>
      </c>
      <c r="N5542" s="22">
        <v>1.16149112792529</v>
      </c>
    </row>
    <row r="5543" spans="1:14" s="15" customFormat="1" x14ac:dyDescent="0.3">
      <c r="A5543" s="17" t="s">
        <v>2538</v>
      </c>
      <c r="B5543" s="15" t="s">
        <v>12038</v>
      </c>
      <c r="C5543" s="111" t="s">
        <v>130</v>
      </c>
      <c r="D5543" s="111" t="s">
        <v>87</v>
      </c>
      <c r="E5543" s="111" t="s">
        <v>2531</v>
      </c>
      <c r="F5543" s="108">
        <v>0</v>
      </c>
      <c r="G5543" s="107">
        <v>8172.9166666666661</v>
      </c>
      <c r="H5543" s="31">
        <v>555589.97799751535</v>
      </c>
      <c r="I5543" s="95">
        <v>8059.3050013137772</v>
      </c>
      <c r="J5543" s="22">
        <v>0.98609900602360778</v>
      </c>
      <c r="K5543" s="101">
        <v>8246.2863136204014</v>
      </c>
      <c r="L5543" s="31">
        <v>561813.98555036075</v>
      </c>
      <c r="M5543" s="95">
        <v>8132.8673570848869</v>
      </c>
      <c r="N5543" s="22">
        <v>0.98624605644019658</v>
      </c>
    </row>
    <row r="5544" spans="1:14" s="15" customFormat="1" x14ac:dyDescent="0.3">
      <c r="A5544" s="17" t="s">
        <v>166</v>
      </c>
      <c r="B5544" s="15" t="s">
        <v>12039</v>
      </c>
      <c r="C5544" s="111" t="s">
        <v>130</v>
      </c>
      <c r="D5544" s="111" t="s">
        <v>87</v>
      </c>
      <c r="E5544" s="111" t="s">
        <v>154</v>
      </c>
      <c r="F5544" s="108">
        <v>0</v>
      </c>
      <c r="G5544" s="107">
        <v>9421.3333333333358</v>
      </c>
      <c r="H5544" s="31">
        <v>917390.09927321773</v>
      </c>
      <c r="I5544" s="95">
        <v>13307.52336799972</v>
      </c>
      <c r="J5544" s="22">
        <v>1.412488328049786</v>
      </c>
      <c r="K5544" s="101">
        <v>9504.8032153703407</v>
      </c>
      <c r="L5544" s="31">
        <v>927221.41331572027</v>
      </c>
      <c r="M5544" s="95">
        <v>13422.53656743397</v>
      </c>
      <c r="N5544" s="22">
        <v>1.4121845832355799</v>
      </c>
    </row>
    <row r="5545" spans="1:14" s="15" customFormat="1" x14ac:dyDescent="0.3">
      <c r="A5545" s="17" t="s">
        <v>2614</v>
      </c>
      <c r="B5545" s="15" t="s">
        <v>12040</v>
      </c>
      <c r="C5545" s="111" t="s">
        <v>130</v>
      </c>
      <c r="D5545" s="111" t="s">
        <v>87</v>
      </c>
      <c r="E5545" s="111" t="s">
        <v>2613</v>
      </c>
      <c r="F5545" s="108">
        <v>0</v>
      </c>
      <c r="G5545" s="107">
        <v>13615.666666666661</v>
      </c>
      <c r="H5545" s="31">
        <v>762688.80750176683</v>
      </c>
      <c r="I5545" s="95">
        <v>11063.449601627841</v>
      </c>
      <c r="J5545" s="22">
        <v>0.81255291220612325</v>
      </c>
      <c r="K5545" s="101">
        <v>13743.504744922009</v>
      </c>
      <c r="L5545" s="31">
        <v>771988.26083715074</v>
      </c>
      <c r="M5545" s="95">
        <v>11175.3681611623</v>
      </c>
      <c r="N5545" s="22">
        <v>0.81313816006731487</v>
      </c>
    </row>
    <row r="5546" spans="1:14" s="15" customFormat="1" x14ac:dyDescent="0.3">
      <c r="A5546" s="17" t="s">
        <v>2637</v>
      </c>
      <c r="B5546" s="15" t="s">
        <v>12041</v>
      </c>
      <c r="C5546" s="111" t="s">
        <v>130</v>
      </c>
      <c r="D5546" s="111" t="s">
        <v>87</v>
      </c>
      <c r="E5546" s="111" t="s">
        <v>2630</v>
      </c>
      <c r="F5546" s="108">
        <v>0</v>
      </c>
      <c r="G5546" s="107">
        <v>13784.08333333333</v>
      </c>
      <c r="H5546" s="31">
        <v>875361.44321293745</v>
      </c>
      <c r="I5546" s="95">
        <v>12697.86197848735</v>
      </c>
      <c r="J5546" s="22">
        <v>0.92119741816858935</v>
      </c>
      <c r="K5546" s="101">
        <v>13907.28604781013</v>
      </c>
      <c r="L5546" s="31">
        <v>885263.61454599781</v>
      </c>
      <c r="M5546" s="95">
        <v>12815.151880035821</v>
      </c>
      <c r="N5546" s="22">
        <v>0.9214703599235825</v>
      </c>
    </row>
    <row r="5547" spans="1:14" s="15" customFormat="1" x14ac:dyDescent="0.3">
      <c r="A5547" s="17" t="s">
        <v>140</v>
      </c>
      <c r="B5547" s="15" t="s">
        <v>12042</v>
      </c>
      <c r="C5547" s="111" t="s">
        <v>130</v>
      </c>
      <c r="D5547" s="111" t="s">
        <v>87</v>
      </c>
      <c r="E5547" s="111" t="s">
        <v>131</v>
      </c>
      <c r="F5547" s="108">
        <v>0</v>
      </c>
      <c r="G5547" s="107">
        <v>9983.6666666666642</v>
      </c>
      <c r="H5547" s="31">
        <v>833673.84581415833</v>
      </c>
      <c r="I5547" s="95">
        <v>12093.14793483295</v>
      </c>
      <c r="J5547" s="22">
        <v>1.21129323910717</v>
      </c>
      <c r="K5547" s="101">
        <v>10067.43319634915</v>
      </c>
      <c r="L5547" s="31">
        <v>842201.15076115192</v>
      </c>
      <c r="M5547" s="95">
        <v>12191.77596729783</v>
      </c>
      <c r="N5547" s="22">
        <v>1.2110113600474699</v>
      </c>
    </row>
    <row r="5548" spans="1:14" s="15" customFormat="1" x14ac:dyDescent="0.3">
      <c r="A5548" s="17" t="s">
        <v>2663</v>
      </c>
      <c r="B5548" s="15" t="s">
        <v>12043</v>
      </c>
      <c r="C5548" s="111" t="s">
        <v>130</v>
      </c>
      <c r="D5548" s="111" t="s">
        <v>87</v>
      </c>
      <c r="E5548" s="111" t="s">
        <v>2662</v>
      </c>
      <c r="F5548" s="108">
        <v>0</v>
      </c>
      <c r="G5548" s="107">
        <v>7846.1666666666688</v>
      </c>
      <c r="H5548" s="31">
        <v>373110.9768360203</v>
      </c>
      <c r="I5548" s="95">
        <v>5412.2919432377794</v>
      </c>
      <c r="J5548" s="22">
        <v>0.68980078720875726</v>
      </c>
      <c r="K5548" s="101">
        <v>7921.6668786458313</v>
      </c>
      <c r="L5548" s="31">
        <v>377742.72447110532</v>
      </c>
      <c r="M5548" s="95">
        <v>5468.2360216039488</v>
      </c>
      <c r="N5548" s="22">
        <v>0.69028855989191962</v>
      </c>
    </row>
    <row r="5549" spans="1:14" s="15" customFormat="1" x14ac:dyDescent="0.3">
      <c r="A5549" s="17" t="s">
        <v>133</v>
      </c>
      <c r="B5549" s="15" t="s">
        <v>12044</v>
      </c>
      <c r="C5549" s="111" t="s">
        <v>130</v>
      </c>
      <c r="D5549" s="111" t="s">
        <v>87</v>
      </c>
      <c r="E5549" s="111" t="s">
        <v>131</v>
      </c>
      <c r="F5549" s="108">
        <v>0</v>
      </c>
      <c r="G5549" s="107">
        <v>4531.8333333333348</v>
      </c>
      <c r="H5549" s="31">
        <v>456817.7668581116</v>
      </c>
      <c r="I5549" s="95">
        <v>6626.5301012053797</v>
      </c>
      <c r="J5549" s="22">
        <v>1.462218403414081</v>
      </c>
      <c r="K5549" s="101">
        <v>4572.7550037798537</v>
      </c>
      <c r="L5549" s="31">
        <v>461794.55002626241</v>
      </c>
      <c r="M5549" s="95">
        <v>6684.9774448194703</v>
      </c>
      <c r="N5549" s="22">
        <v>1.461914631178282</v>
      </c>
    </row>
    <row r="5550" spans="1:14" s="15" customFormat="1" x14ac:dyDescent="0.3">
      <c r="A5550" s="17" t="s">
        <v>2551</v>
      </c>
      <c r="B5550" s="15" t="s">
        <v>12045</v>
      </c>
      <c r="C5550" s="111" t="s">
        <v>130</v>
      </c>
      <c r="D5550" s="111" t="s">
        <v>87</v>
      </c>
      <c r="E5550" s="111" t="s">
        <v>2543</v>
      </c>
      <c r="F5550" s="108">
        <v>0</v>
      </c>
      <c r="G5550" s="107">
        <v>7643</v>
      </c>
      <c r="H5550" s="31">
        <v>588527.32699639152</v>
      </c>
      <c r="I5550" s="95">
        <v>8537.0892523425955</v>
      </c>
      <c r="J5550" s="22">
        <v>1.116981453924192</v>
      </c>
      <c r="K5550" s="101">
        <v>7711.6502036449729</v>
      </c>
      <c r="L5550" s="31">
        <v>595022.69581398671</v>
      </c>
      <c r="M5550" s="95">
        <v>8613.5994901758022</v>
      </c>
      <c r="N5550" s="22">
        <v>1.1169593099677311</v>
      </c>
    </row>
    <row r="5551" spans="1:14" s="15" customFormat="1" x14ac:dyDescent="0.3">
      <c r="A5551" s="17" t="s">
        <v>164</v>
      </c>
      <c r="B5551" s="15" t="s">
        <v>12046</v>
      </c>
      <c r="C5551" s="111" t="s">
        <v>130</v>
      </c>
      <c r="D5551" s="111" t="s">
        <v>87</v>
      </c>
      <c r="E5551" s="111" t="s">
        <v>154</v>
      </c>
      <c r="F5551" s="108">
        <v>0</v>
      </c>
      <c r="G5551" s="107">
        <v>11610.66666666667</v>
      </c>
      <c r="H5551" s="31">
        <v>1618686.7198776151</v>
      </c>
      <c r="I5551" s="95">
        <v>23480.42710217533</v>
      </c>
      <c r="J5551" s="22">
        <v>2.0223151500495522</v>
      </c>
      <c r="K5551" s="101">
        <v>11716.31447956573</v>
      </c>
      <c r="L5551" s="31">
        <v>1635614.1888165509</v>
      </c>
      <c r="M5551" s="95">
        <v>23677.29103785117</v>
      </c>
      <c r="N5551" s="22">
        <v>2.020882170681439</v>
      </c>
    </row>
    <row r="5552" spans="1:14" s="15" customFormat="1" x14ac:dyDescent="0.3">
      <c r="A5552" s="17" t="s">
        <v>2590</v>
      </c>
      <c r="B5552" s="15" t="s">
        <v>12047</v>
      </c>
      <c r="C5552" s="111" t="s">
        <v>130</v>
      </c>
      <c r="D5552" s="111" t="s">
        <v>87</v>
      </c>
      <c r="E5552" s="111" t="s">
        <v>2585</v>
      </c>
      <c r="F5552" s="108">
        <v>0</v>
      </c>
      <c r="G5552" s="107">
        <v>15055.5</v>
      </c>
      <c r="H5552" s="31">
        <v>849439.64718163293</v>
      </c>
      <c r="I5552" s="95">
        <v>12321.844287975549</v>
      </c>
      <c r="J5552" s="22">
        <v>0.8184281018880506</v>
      </c>
      <c r="K5552" s="101">
        <v>15191.468242657311</v>
      </c>
      <c r="L5552" s="31">
        <v>859111.89951455453</v>
      </c>
      <c r="M5552" s="95">
        <v>12436.577414142699</v>
      </c>
      <c r="N5552" s="22">
        <v>0.8186553936387182</v>
      </c>
    </row>
    <row r="5553" spans="1:14" s="15" customFormat="1" x14ac:dyDescent="0.3">
      <c r="A5553" s="17" t="s">
        <v>157</v>
      </c>
      <c r="B5553" s="15" t="s">
        <v>12048</v>
      </c>
      <c r="C5553" s="111" t="s">
        <v>130</v>
      </c>
      <c r="D5553" s="111" t="s">
        <v>87</v>
      </c>
      <c r="E5553" s="111" t="s">
        <v>154</v>
      </c>
      <c r="F5553" s="108">
        <v>0</v>
      </c>
      <c r="G5553" s="107">
        <v>8160.7500000000009</v>
      </c>
      <c r="H5553" s="31">
        <v>765061.80595359055</v>
      </c>
      <c r="I5553" s="95">
        <v>11097.8719617284</v>
      </c>
      <c r="J5553" s="22">
        <v>1.359908337068088</v>
      </c>
      <c r="K5553" s="101">
        <v>8228.2873913650456</v>
      </c>
      <c r="L5553" s="31">
        <v>772776.0015776389</v>
      </c>
      <c r="M5553" s="95">
        <v>11186.77156356761</v>
      </c>
      <c r="N5553" s="22">
        <v>1.359550418147434</v>
      </c>
    </row>
    <row r="5554" spans="1:14" s="15" customFormat="1" x14ac:dyDescent="0.3">
      <c r="A5554" s="17" t="s">
        <v>2599</v>
      </c>
      <c r="B5554" s="15" t="s">
        <v>12049</v>
      </c>
      <c r="C5554" s="111" t="s">
        <v>130</v>
      </c>
      <c r="D5554" s="111" t="s">
        <v>87</v>
      </c>
      <c r="E5554" s="111" t="s">
        <v>2597</v>
      </c>
      <c r="F5554" s="108">
        <v>0</v>
      </c>
      <c r="G5554" s="107">
        <v>12881.83333333333</v>
      </c>
      <c r="H5554" s="31">
        <v>885880.7217071231</v>
      </c>
      <c r="I5554" s="95">
        <v>12850.453056684921</v>
      </c>
      <c r="J5554" s="22">
        <v>0.99756398985793315</v>
      </c>
      <c r="K5554" s="101">
        <v>13000.81862387046</v>
      </c>
      <c r="L5554" s="31">
        <v>896516.19167602621</v>
      </c>
      <c r="M5554" s="95">
        <v>12978.04515001065</v>
      </c>
      <c r="N5554" s="22">
        <v>0.99824830462460235</v>
      </c>
    </row>
    <row r="5555" spans="1:14" s="15" customFormat="1" x14ac:dyDescent="0.3">
      <c r="A5555" s="17" t="s">
        <v>2616</v>
      </c>
      <c r="B5555" s="15" t="s">
        <v>12050</v>
      </c>
      <c r="C5555" s="111" t="s">
        <v>130</v>
      </c>
      <c r="D5555" s="111" t="s">
        <v>87</v>
      </c>
      <c r="E5555" s="111" t="s">
        <v>2613</v>
      </c>
      <c r="F5555" s="108">
        <v>0</v>
      </c>
      <c r="G5555" s="107">
        <v>11735.16666666667</v>
      </c>
      <c r="H5555" s="31">
        <v>719577.31522217393</v>
      </c>
      <c r="I5555" s="95">
        <v>10438.08075211166</v>
      </c>
      <c r="J5555" s="22">
        <v>0.8894701752946268</v>
      </c>
      <c r="K5555" s="101">
        <v>11847.17645400314</v>
      </c>
      <c r="L5555" s="31">
        <v>728255.63364455244</v>
      </c>
      <c r="M5555" s="95">
        <v>10542.290905554601</v>
      </c>
      <c r="N5555" s="22">
        <v>0.88985683183543529</v>
      </c>
    </row>
    <row r="5556" spans="1:14" s="15" customFormat="1" x14ac:dyDescent="0.3">
      <c r="A5556" s="17" t="s">
        <v>2587</v>
      </c>
      <c r="B5556" s="15" t="s">
        <v>12051</v>
      </c>
      <c r="C5556" s="111" t="s">
        <v>130</v>
      </c>
      <c r="D5556" s="111" t="s">
        <v>87</v>
      </c>
      <c r="E5556" s="111" t="s">
        <v>2585</v>
      </c>
      <c r="F5556" s="108">
        <v>0</v>
      </c>
      <c r="G5556" s="107">
        <v>8090.0000000000009</v>
      </c>
      <c r="H5556" s="31">
        <v>573908.14094586996</v>
      </c>
      <c r="I5556" s="95">
        <v>8325.0255292409656</v>
      </c>
      <c r="J5556" s="22">
        <v>1.0290513633177949</v>
      </c>
      <c r="K5556" s="101">
        <v>8165.9708041229014</v>
      </c>
      <c r="L5556" s="31">
        <v>580899.34364995733</v>
      </c>
      <c r="M5556" s="95">
        <v>8409.1486350143241</v>
      </c>
      <c r="N5556" s="22">
        <v>1.029779414686206</v>
      </c>
    </row>
    <row r="5557" spans="1:14" s="15" customFormat="1" x14ac:dyDescent="0.3">
      <c r="A5557" s="17" t="s">
        <v>2603</v>
      </c>
      <c r="B5557" s="15" t="s">
        <v>12052</v>
      </c>
      <c r="C5557" s="111" t="s">
        <v>130</v>
      </c>
      <c r="D5557" s="111" t="s">
        <v>87</v>
      </c>
      <c r="E5557" s="111" t="s">
        <v>2597</v>
      </c>
      <c r="F5557" s="108">
        <v>0</v>
      </c>
      <c r="G5557" s="107">
        <v>7160.8333333333321</v>
      </c>
      <c r="H5557" s="31">
        <v>624280.55396334466</v>
      </c>
      <c r="I5557" s="95">
        <v>9055.7202073976568</v>
      </c>
      <c r="J5557" s="22">
        <v>1.26461820654919</v>
      </c>
      <c r="K5557" s="101">
        <v>7219.6652040489143</v>
      </c>
      <c r="L5557" s="31">
        <v>630771.26646714832</v>
      </c>
      <c r="M5557" s="95">
        <v>9131.0988597273263</v>
      </c>
      <c r="N5557" s="22">
        <v>1.2647537803562481</v>
      </c>
    </row>
    <row r="5558" spans="1:14" s="15" customFormat="1" x14ac:dyDescent="0.3">
      <c r="A5558" s="17" t="s">
        <v>168</v>
      </c>
      <c r="B5558" s="15" t="s">
        <v>12053</v>
      </c>
      <c r="C5558" s="111" t="s">
        <v>130</v>
      </c>
      <c r="D5558" s="111" t="s">
        <v>87</v>
      </c>
      <c r="E5558" s="111" t="s">
        <v>154</v>
      </c>
      <c r="F5558" s="108">
        <v>0</v>
      </c>
      <c r="G5558" s="107">
        <v>14301.333333333339</v>
      </c>
      <c r="H5558" s="31">
        <v>1355853.3036586139</v>
      </c>
      <c r="I5558" s="95">
        <v>19667.80493522968</v>
      </c>
      <c r="J5558" s="22">
        <v>1.3752427467296531</v>
      </c>
      <c r="K5558" s="101">
        <v>14436.32081276294</v>
      </c>
      <c r="L5558" s="31">
        <v>1370608.9098119589</v>
      </c>
      <c r="M5558" s="95">
        <v>19841.051929349262</v>
      </c>
      <c r="N5558" s="22">
        <v>1.374384248361125</v>
      </c>
    </row>
    <row r="5559" spans="1:14" s="15" customFormat="1" x14ac:dyDescent="0.3">
      <c r="A5559" s="17" t="s">
        <v>162</v>
      </c>
      <c r="B5559" s="15" t="s">
        <v>12054</v>
      </c>
      <c r="C5559" s="111" t="s">
        <v>130</v>
      </c>
      <c r="D5559" s="111" t="s">
        <v>87</v>
      </c>
      <c r="E5559" s="111" t="s">
        <v>154</v>
      </c>
      <c r="F5559" s="108">
        <v>0</v>
      </c>
      <c r="G5559" s="107">
        <v>13112.916666666661</v>
      </c>
      <c r="H5559" s="31">
        <v>1095063.900044092</v>
      </c>
      <c r="I5559" s="95">
        <v>15884.832908960419</v>
      </c>
      <c r="J5559" s="22">
        <v>1.211388229846684</v>
      </c>
      <c r="K5559" s="101">
        <v>13245.747549510959</v>
      </c>
      <c r="L5559" s="31">
        <v>1108824.639235693</v>
      </c>
      <c r="M5559" s="95">
        <v>16051.44041463708</v>
      </c>
      <c r="N5559" s="22">
        <v>1.2118183858358149</v>
      </c>
    </row>
    <row r="5560" spans="1:14" s="15" customFormat="1" x14ac:dyDescent="0.3">
      <c r="A5560" s="17" t="s">
        <v>167</v>
      </c>
      <c r="B5560" s="15" t="s">
        <v>7680</v>
      </c>
      <c r="C5560" s="111" t="s">
        <v>130</v>
      </c>
      <c r="D5560" s="111" t="s">
        <v>87</v>
      </c>
      <c r="E5560" s="111" t="s">
        <v>154</v>
      </c>
      <c r="F5560" s="108">
        <v>0</v>
      </c>
      <c r="G5560" s="107">
        <v>13628.5</v>
      </c>
      <c r="H5560" s="31">
        <v>1085246.3034211439</v>
      </c>
      <c r="I5560" s="95">
        <v>15742.420322885</v>
      </c>
      <c r="J5560" s="22">
        <v>1.1551102706009471</v>
      </c>
      <c r="K5560" s="101">
        <v>13758.660525895841</v>
      </c>
      <c r="L5560" s="31">
        <v>1097804.420732911</v>
      </c>
      <c r="M5560" s="95">
        <v>15891.910788044721</v>
      </c>
      <c r="N5560" s="22">
        <v>1.155047815747309</v>
      </c>
    </row>
    <row r="5561" spans="1:14" s="15" customFormat="1" x14ac:dyDescent="0.3">
      <c r="A5561" s="17" t="s">
        <v>2638</v>
      </c>
      <c r="B5561" s="15" t="s">
        <v>8165</v>
      </c>
      <c r="C5561" s="111" t="s">
        <v>130</v>
      </c>
      <c r="D5561" s="111" t="s">
        <v>87</v>
      </c>
      <c r="E5561" s="111" t="s">
        <v>2630</v>
      </c>
      <c r="F5561" s="108">
        <v>0</v>
      </c>
      <c r="G5561" s="107">
        <v>10885.75</v>
      </c>
      <c r="H5561" s="31">
        <v>678686.62502382929</v>
      </c>
      <c r="I5561" s="95">
        <v>9844.926524941342</v>
      </c>
      <c r="J5561" s="22">
        <v>0.90438660863434706</v>
      </c>
      <c r="K5561" s="101">
        <v>10988.86145787189</v>
      </c>
      <c r="L5561" s="31">
        <v>686554.1436988014</v>
      </c>
      <c r="M5561" s="95">
        <v>9938.6165666373072</v>
      </c>
      <c r="N5561" s="22">
        <v>0.90442641439598503</v>
      </c>
    </row>
    <row r="5562" spans="1:14" s="15" customFormat="1" x14ac:dyDescent="0.3">
      <c r="A5562" s="17" t="s">
        <v>2561</v>
      </c>
      <c r="B5562" s="15" t="s">
        <v>12055</v>
      </c>
      <c r="C5562" s="111" t="s">
        <v>130</v>
      </c>
      <c r="D5562" s="111" t="s">
        <v>87</v>
      </c>
      <c r="E5562" s="111" t="s">
        <v>2558</v>
      </c>
      <c r="F5562" s="108">
        <v>0</v>
      </c>
      <c r="G5562" s="107">
        <v>11103.75</v>
      </c>
      <c r="H5562" s="31">
        <v>710852.63853948948</v>
      </c>
      <c r="I5562" s="95">
        <v>10311.521898985769</v>
      </c>
      <c r="J5562" s="22">
        <v>0.92865220299320228</v>
      </c>
      <c r="K5562" s="101">
        <v>11227.52764789092</v>
      </c>
      <c r="L5562" s="31">
        <v>720787.1741640399</v>
      </c>
      <c r="M5562" s="95">
        <v>10434.176846668601</v>
      </c>
      <c r="N5562" s="22">
        <v>0.92933877999656012</v>
      </c>
    </row>
    <row r="5563" spans="1:14" s="15" customFormat="1" x14ac:dyDescent="0.3">
      <c r="A5563" s="17" t="s">
        <v>2592</v>
      </c>
      <c r="B5563" s="15" t="s">
        <v>12056</v>
      </c>
      <c r="C5563" s="111" t="s">
        <v>130</v>
      </c>
      <c r="D5563" s="111" t="s">
        <v>87</v>
      </c>
      <c r="E5563" s="111" t="s">
        <v>2585</v>
      </c>
      <c r="F5563" s="108">
        <v>0</v>
      </c>
      <c r="G5563" s="107">
        <v>11928.83333333333</v>
      </c>
      <c r="H5563" s="31">
        <v>700374.89053359127</v>
      </c>
      <c r="I5563" s="95">
        <v>10159.53325583062</v>
      </c>
      <c r="J5563" s="22">
        <v>0.85167869916007077</v>
      </c>
      <c r="K5563" s="101">
        <v>12036.1229982194</v>
      </c>
      <c r="L5563" s="31">
        <v>708237.63940100826</v>
      </c>
      <c r="M5563" s="95">
        <v>10252.508706953489</v>
      </c>
      <c r="N5563" s="22">
        <v>0.85181155995749047</v>
      </c>
    </row>
    <row r="5564" spans="1:14" s="15" customFormat="1" x14ac:dyDescent="0.3">
      <c r="A5564" s="17" t="s">
        <v>2670</v>
      </c>
      <c r="B5564" s="15" t="s">
        <v>12057</v>
      </c>
      <c r="C5564" s="111" t="s">
        <v>130</v>
      </c>
      <c r="D5564" s="111" t="s">
        <v>87</v>
      </c>
      <c r="E5564" s="111" t="s">
        <v>2662</v>
      </c>
      <c r="F5564" s="108">
        <v>0</v>
      </c>
      <c r="G5564" s="107">
        <v>12979.41666666667</v>
      </c>
      <c r="H5564" s="31">
        <v>690246.05944092292</v>
      </c>
      <c r="I5564" s="95">
        <v>10012.60594915597</v>
      </c>
      <c r="J5564" s="22">
        <v>0.77142187559707764</v>
      </c>
      <c r="K5564" s="101">
        <v>13105.93706426196</v>
      </c>
      <c r="L5564" s="31">
        <v>698360.05156814575</v>
      </c>
      <c r="M5564" s="95">
        <v>10109.519899770399</v>
      </c>
      <c r="N5564" s="22">
        <v>0.77136948317397547</v>
      </c>
    </row>
    <row r="5565" spans="1:14" s="15" customFormat="1" x14ac:dyDescent="0.3">
      <c r="A5565" s="17" t="s">
        <v>169</v>
      </c>
      <c r="B5565" s="15" t="s">
        <v>12058</v>
      </c>
      <c r="C5565" s="111" t="s">
        <v>130</v>
      </c>
      <c r="D5565" s="111" t="s">
        <v>87</v>
      </c>
      <c r="E5565" s="111" t="s">
        <v>154</v>
      </c>
      <c r="F5565" s="108">
        <v>0</v>
      </c>
      <c r="G5565" s="107">
        <v>5848.5833333333339</v>
      </c>
      <c r="H5565" s="31">
        <v>534899.92358205304</v>
      </c>
      <c r="I5565" s="95">
        <v>7759.1781710405076</v>
      </c>
      <c r="J5565" s="22">
        <v>1.3266765178531279</v>
      </c>
      <c r="K5565" s="101">
        <v>5901.2434754009964</v>
      </c>
      <c r="L5565" s="31">
        <v>540760.89570396987</v>
      </c>
      <c r="M5565" s="95">
        <v>7828.1010259125569</v>
      </c>
      <c r="N5565" s="22">
        <v>1.326517209219304</v>
      </c>
    </row>
    <row r="5566" spans="1:14" s="15" customFormat="1" x14ac:dyDescent="0.3">
      <c r="A5566" s="17" t="s">
        <v>2636</v>
      </c>
      <c r="B5566" s="15" t="s">
        <v>12059</v>
      </c>
      <c r="C5566" s="111" t="s">
        <v>130</v>
      </c>
      <c r="D5566" s="111" t="s">
        <v>87</v>
      </c>
      <c r="E5566" s="111" t="s">
        <v>2630</v>
      </c>
      <c r="F5566" s="108">
        <v>0</v>
      </c>
      <c r="G5566" s="107">
        <v>10361.75</v>
      </c>
      <c r="H5566" s="31">
        <v>603529.5251967056</v>
      </c>
      <c r="I5566" s="95">
        <v>8754.7088923193132</v>
      </c>
      <c r="J5566" s="22">
        <v>0.84490640020453234</v>
      </c>
      <c r="K5566" s="101">
        <v>10458.12420998601</v>
      </c>
      <c r="L5566" s="31">
        <v>610710.91783589206</v>
      </c>
      <c r="M5566" s="95">
        <v>8840.7035353833362</v>
      </c>
      <c r="N5566" s="22">
        <v>0.84534313782023474</v>
      </c>
    </row>
    <row r="5567" spans="1:14" s="15" customFormat="1" x14ac:dyDescent="0.3">
      <c r="A5567" s="17" t="s">
        <v>2631</v>
      </c>
      <c r="B5567" s="15" t="s">
        <v>12060</v>
      </c>
      <c r="C5567" s="111" t="s">
        <v>130</v>
      </c>
      <c r="D5567" s="111" t="s">
        <v>87</v>
      </c>
      <c r="E5567" s="111" t="s">
        <v>2630</v>
      </c>
      <c r="F5567" s="108">
        <v>0</v>
      </c>
      <c r="G5567" s="107">
        <v>8604.3333333333339</v>
      </c>
      <c r="H5567" s="31">
        <v>510057.85474436812</v>
      </c>
      <c r="I5567" s="95">
        <v>7398.8228414714949</v>
      </c>
      <c r="J5567" s="22">
        <v>0.8598949569757286</v>
      </c>
      <c r="K5567" s="101">
        <v>8683.1564595239161</v>
      </c>
      <c r="L5567" s="31">
        <v>516125.60619546869</v>
      </c>
      <c r="M5567" s="95">
        <v>7471.4784657252139</v>
      </c>
      <c r="N5567" s="22">
        <v>0.86045650571346077</v>
      </c>
    </row>
    <row r="5568" spans="1:14" s="15" customFormat="1" x14ac:dyDescent="0.3">
      <c r="A5568" s="17" t="s">
        <v>2645</v>
      </c>
      <c r="B5568" s="15" t="s">
        <v>12061</v>
      </c>
      <c r="C5568" s="111" t="s">
        <v>130</v>
      </c>
      <c r="D5568" s="111" t="s">
        <v>87</v>
      </c>
      <c r="E5568" s="111" t="s">
        <v>2646</v>
      </c>
      <c r="F5568" s="108">
        <v>0</v>
      </c>
      <c r="G5568" s="107">
        <v>8233.0833333333339</v>
      </c>
      <c r="H5568" s="31">
        <v>470392.86800848448</v>
      </c>
      <c r="I5568" s="95">
        <v>6823.4484851345978</v>
      </c>
      <c r="J5568" s="22">
        <v>0.82878409082882243</v>
      </c>
      <c r="K5568" s="101">
        <v>8310.0001500537473</v>
      </c>
      <c r="L5568" s="31">
        <v>476127.35197706439</v>
      </c>
      <c r="M5568" s="95">
        <v>6892.4603130272626</v>
      </c>
      <c r="N5568" s="22">
        <v>0.82941759188568531</v>
      </c>
    </row>
    <row r="5569" spans="1:14" s="15" customFormat="1" x14ac:dyDescent="0.3">
      <c r="A5569" s="17" t="s">
        <v>2672</v>
      </c>
      <c r="B5569" s="15" t="s">
        <v>7310</v>
      </c>
      <c r="C5569" s="111" t="s">
        <v>130</v>
      </c>
      <c r="D5569" s="111" t="s">
        <v>87</v>
      </c>
      <c r="E5569" s="111" t="s">
        <v>2662</v>
      </c>
      <c r="F5569" s="108">
        <v>0</v>
      </c>
      <c r="G5569" s="107">
        <v>9864.0833333333321</v>
      </c>
      <c r="H5569" s="31">
        <v>789575.73074609879</v>
      </c>
      <c r="I5569" s="95">
        <v>11453.46728292941</v>
      </c>
      <c r="J5569" s="22">
        <v>1.161128398441762</v>
      </c>
      <c r="K5569" s="101">
        <v>9958.57819803448</v>
      </c>
      <c r="L5569" s="31">
        <v>799105.63217080443</v>
      </c>
      <c r="M5569" s="95">
        <v>11567.921550365259</v>
      </c>
      <c r="N5569" s="22">
        <v>1.161603726990708</v>
      </c>
    </row>
    <row r="5570" spans="1:14" s="15" customFormat="1" x14ac:dyDescent="0.3">
      <c r="A5570" s="17" t="s">
        <v>2669</v>
      </c>
      <c r="B5570" s="15" t="s">
        <v>12062</v>
      </c>
      <c r="C5570" s="111" t="s">
        <v>130</v>
      </c>
      <c r="D5570" s="111" t="s">
        <v>87</v>
      </c>
      <c r="E5570" s="111" t="s">
        <v>2662</v>
      </c>
      <c r="F5570" s="108">
        <v>0</v>
      </c>
      <c r="G5570" s="107">
        <v>11516.08333333333</v>
      </c>
      <c r="H5570" s="31">
        <v>780523.46881187405</v>
      </c>
      <c r="I5570" s="95">
        <v>11322.156527212321</v>
      </c>
      <c r="J5570" s="22">
        <v>0.9831603505716483</v>
      </c>
      <c r="K5570" s="101">
        <v>11643.458041783249</v>
      </c>
      <c r="L5570" s="31">
        <v>791207.05044436397</v>
      </c>
      <c r="M5570" s="95">
        <v>11453.58100502034</v>
      </c>
      <c r="N5570" s="22">
        <v>0.9836923845062584</v>
      </c>
    </row>
    <row r="5571" spans="1:14" s="15" customFormat="1" x14ac:dyDescent="0.3">
      <c r="A5571" s="17" t="s">
        <v>2628</v>
      </c>
      <c r="B5571" s="15" t="s">
        <v>12063</v>
      </c>
      <c r="C5571" s="111" t="s">
        <v>130</v>
      </c>
      <c r="D5571" s="111" t="s">
        <v>87</v>
      </c>
      <c r="E5571" s="111" t="s">
        <v>2620</v>
      </c>
      <c r="F5571" s="108">
        <v>0</v>
      </c>
      <c r="G5571" s="107">
        <v>7040.8333333333339</v>
      </c>
      <c r="H5571" s="31">
        <v>509730.57053163258</v>
      </c>
      <c r="I5571" s="95">
        <v>7394.0753057040993</v>
      </c>
      <c r="J5571" s="22">
        <v>1.0501704777896701</v>
      </c>
      <c r="K5571" s="101">
        <v>7100.7277231268308</v>
      </c>
      <c r="L5571" s="31">
        <v>515042.10212803131</v>
      </c>
      <c r="M5571" s="95">
        <v>7455.7935680758646</v>
      </c>
      <c r="N5571" s="22">
        <v>1.050004148700505</v>
      </c>
    </row>
    <row r="5572" spans="1:14" s="15" customFormat="1" x14ac:dyDescent="0.3">
      <c r="A5572" s="17" t="s">
        <v>2668</v>
      </c>
      <c r="B5572" s="15" t="s">
        <v>12064</v>
      </c>
      <c r="C5572" s="111" t="s">
        <v>130</v>
      </c>
      <c r="D5572" s="111" t="s">
        <v>87</v>
      </c>
      <c r="E5572" s="111" t="s">
        <v>2662</v>
      </c>
      <c r="F5572" s="108">
        <v>0</v>
      </c>
      <c r="G5572" s="107">
        <v>12157.33333333333</v>
      </c>
      <c r="H5572" s="31">
        <v>1256369.135584844</v>
      </c>
      <c r="I5572" s="95">
        <v>18224.702494472429</v>
      </c>
      <c r="J5572" s="22">
        <v>1.4990707250333759</v>
      </c>
      <c r="K5572" s="101">
        <v>12272.26465755987</v>
      </c>
      <c r="L5572" s="31">
        <v>1270896.217504767</v>
      </c>
      <c r="M5572" s="95">
        <v>18397.602458155001</v>
      </c>
      <c r="N5572" s="22">
        <v>1.4991204126959441</v>
      </c>
    </row>
    <row r="5573" spans="1:14" s="15" customFormat="1" x14ac:dyDescent="0.3">
      <c r="A5573" s="17" t="s">
        <v>156</v>
      </c>
      <c r="B5573" s="15" t="s">
        <v>12065</v>
      </c>
      <c r="C5573" s="111" t="s">
        <v>130</v>
      </c>
      <c r="D5573" s="111" t="s">
        <v>87</v>
      </c>
      <c r="E5573" s="111" t="s">
        <v>154</v>
      </c>
      <c r="F5573" s="108">
        <v>0</v>
      </c>
      <c r="G5573" s="107">
        <v>7699.7499999999991</v>
      </c>
      <c r="H5573" s="31">
        <v>625238.57453238382</v>
      </c>
      <c r="I5573" s="95">
        <v>9069.6171102742119</v>
      </c>
      <c r="J5573" s="22">
        <v>1.177910595834178</v>
      </c>
      <c r="K5573" s="101">
        <v>7782.4031120708596</v>
      </c>
      <c r="L5573" s="31">
        <v>633200.57152193366</v>
      </c>
      <c r="M5573" s="95">
        <v>9166.265687696392</v>
      </c>
      <c r="N5573" s="22">
        <v>1.1778194415911321</v>
      </c>
    </row>
    <row r="5574" spans="1:14" s="15" customFormat="1" x14ac:dyDescent="0.3">
      <c r="A5574" s="17" t="s">
        <v>2534</v>
      </c>
      <c r="B5574" s="15" t="s">
        <v>12066</v>
      </c>
      <c r="C5574" s="111" t="s">
        <v>130</v>
      </c>
      <c r="D5574" s="111" t="s">
        <v>87</v>
      </c>
      <c r="E5574" s="111" t="s">
        <v>2531</v>
      </c>
      <c r="F5574" s="108">
        <v>0</v>
      </c>
      <c r="G5574" s="107">
        <v>8615.4166666666661</v>
      </c>
      <c r="H5574" s="31">
        <v>604041.26744924241</v>
      </c>
      <c r="I5574" s="95">
        <v>8762.1321487828627</v>
      </c>
      <c r="J5574" s="22">
        <v>1.0170294122493051</v>
      </c>
      <c r="K5574" s="101">
        <v>8691.1533040304548</v>
      </c>
      <c r="L5574" s="31">
        <v>611182.52586615703</v>
      </c>
      <c r="M5574" s="95">
        <v>8847.5305736083174</v>
      </c>
      <c r="N5574" s="22">
        <v>1.0179926948826621</v>
      </c>
    </row>
    <row r="5575" spans="1:14" s="15" customFormat="1" x14ac:dyDescent="0.3">
      <c r="A5575" s="17" t="s">
        <v>2651</v>
      </c>
      <c r="B5575" s="15" t="s">
        <v>12067</v>
      </c>
      <c r="C5575" s="111" t="s">
        <v>130</v>
      </c>
      <c r="D5575" s="111" t="s">
        <v>87</v>
      </c>
      <c r="E5575" s="111" t="s">
        <v>2646</v>
      </c>
      <c r="F5575" s="108">
        <v>0</v>
      </c>
      <c r="G5575" s="107">
        <v>7014.1666666666679</v>
      </c>
      <c r="H5575" s="31">
        <v>295574.22561620257</v>
      </c>
      <c r="I5575" s="95">
        <v>4287.5554439514408</v>
      </c>
      <c r="J5575" s="22">
        <v>0.61127082484753803</v>
      </c>
      <c r="K5575" s="101">
        <v>7084.0462303576469</v>
      </c>
      <c r="L5575" s="31">
        <v>299577.6724374253</v>
      </c>
      <c r="M5575" s="95">
        <v>4336.7120359082001</v>
      </c>
      <c r="N5575" s="22">
        <v>0.61218008675943603</v>
      </c>
    </row>
    <row r="5576" spans="1:14" s="15" customFormat="1" x14ac:dyDescent="0.3">
      <c r="A5576" s="17" t="s">
        <v>2625</v>
      </c>
      <c r="B5576" s="15" t="s">
        <v>13283</v>
      </c>
      <c r="C5576" s="111" t="s">
        <v>130</v>
      </c>
      <c r="D5576" s="111" t="s">
        <v>87</v>
      </c>
      <c r="E5576" s="111" t="s">
        <v>2620</v>
      </c>
      <c r="F5576" s="108">
        <v>0</v>
      </c>
      <c r="G5576" s="107">
        <v>10828.5</v>
      </c>
      <c r="H5576" s="31">
        <v>691946.99670608016</v>
      </c>
      <c r="I5576" s="95">
        <v>10037.279490348001</v>
      </c>
      <c r="J5576" s="22">
        <v>0.92693166092699864</v>
      </c>
      <c r="K5576" s="101">
        <v>10925.80668176341</v>
      </c>
      <c r="L5576" s="31">
        <v>699969.32567470218</v>
      </c>
      <c r="M5576" s="95">
        <v>10132.81588952223</v>
      </c>
      <c r="N5576" s="22">
        <v>0.92742038960246365</v>
      </c>
    </row>
    <row r="5577" spans="1:14" s="15" customFormat="1" x14ac:dyDescent="0.3">
      <c r="A5577" s="17" t="s">
        <v>2615</v>
      </c>
      <c r="B5577" s="15" t="s">
        <v>12068</v>
      </c>
      <c r="C5577" s="111" t="s">
        <v>130</v>
      </c>
      <c r="D5577" s="111" t="s">
        <v>87</v>
      </c>
      <c r="E5577" s="111" t="s">
        <v>2613</v>
      </c>
      <c r="F5577" s="108">
        <v>0</v>
      </c>
      <c r="G5577" s="107">
        <v>15390.66666666667</v>
      </c>
      <c r="H5577" s="31">
        <v>972706.50289139652</v>
      </c>
      <c r="I5577" s="95">
        <v>14109.934833270379</v>
      </c>
      <c r="J5577" s="22">
        <v>0.91678516199885496</v>
      </c>
      <c r="K5577" s="101">
        <v>15544.72671955423</v>
      </c>
      <c r="L5577" s="31">
        <v>984550.06729247433</v>
      </c>
      <c r="M5577" s="95">
        <v>14252.431070854729</v>
      </c>
      <c r="N5577" s="22">
        <v>0.91686597828227623</v>
      </c>
    </row>
    <row r="5578" spans="1:14" s="15" customFormat="1" x14ac:dyDescent="0.3">
      <c r="A5578" s="17" t="s">
        <v>2598</v>
      </c>
      <c r="B5578" s="15" t="s">
        <v>12069</v>
      </c>
      <c r="C5578" s="111" t="s">
        <v>130</v>
      </c>
      <c r="D5578" s="111" t="s">
        <v>87</v>
      </c>
      <c r="E5578" s="111" t="s">
        <v>2597</v>
      </c>
      <c r="F5578" s="108">
        <v>0</v>
      </c>
      <c r="G5578" s="107">
        <v>11582.916666666661</v>
      </c>
      <c r="H5578" s="31">
        <v>805589.05958002666</v>
      </c>
      <c r="I5578" s="95">
        <v>11685.75423242427</v>
      </c>
      <c r="J5578" s="22">
        <v>1.008878382597153</v>
      </c>
      <c r="K5578" s="101">
        <v>11686.742013515939</v>
      </c>
      <c r="L5578" s="31">
        <v>814839.66159582173</v>
      </c>
      <c r="M5578" s="95">
        <v>11795.688707462259</v>
      </c>
      <c r="N5578" s="22">
        <v>1.0093222468520591</v>
      </c>
    </row>
    <row r="5579" spans="1:14" s="15" customFormat="1" x14ac:dyDescent="0.3">
      <c r="A5579" s="17" t="s">
        <v>2612</v>
      </c>
      <c r="B5579" s="15" t="s">
        <v>12070</v>
      </c>
      <c r="C5579" s="111" t="s">
        <v>130</v>
      </c>
      <c r="D5579" s="111" t="s">
        <v>87</v>
      </c>
      <c r="E5579" s="111" t="s">
        <v>2613</v>
      </c>
      <c r="F5579" s="108">
        <v>0</v>
      </c>
      <c r="G5579" s="107">
        <v>8171.4166666666679</v>
      </c>
      <c r="H5579" s="31">
        <v>454155.19634353323</v>
      </c>
      <c r="I5579" s="95">
        <v>6587.9072521362978</v>
      </c>
      <c r="J5579" s="22">
        <v>0.80621360051434943</v>
      </c>
      <c r="K5579" s="101">
        <v>8249.6075038678955</v>
      </c>
      <c r="L5579" s="31">
        <v>459694.64052407129</v>
      </c>
      <c r="M5579" s="95">
        <v>6654.5789750724553</v>
      </c>
      <c r="N5579" s="22">
        <v>0.80665401013956139</v>
      </c>
    </row>
    <row r="5580" spans="1:14" s="15" customFormat="1" x14ac:dyDescent="0.3">
      <c r="A5580" s="17" t="s">
        <v>2659</v>
      </c>
      <c r="B5580" s="15" t="s">
        <v>12071</v>
      </c>
      <c r="C5580" s="111" t="s">
        <v>130</v>
      </c>
      <c r="D5580" s="111" t="s">
        <v>87</v>
      </c>
      <c r="E5580" s="111" t="s">
        <v>2646</v>
      </c>
      <c r="F5580" s="108">
        <v>0</v>
      </c>
      <c r="G5580" s="107">
        <v>16911.5</v>
      </c>
      <c r="H5580" s="31">
        <v>1409067.062091077</v>
      </c>
      <c r="I5580" s="95">
        <v>20439.71574438284</v>
      </c>
      <c r="J5580" s="22">
        <v>1.2086281964570169</v>
      </c>
      <c r="K5580" s="101">
        <v>17074.81500605421</v>
      </c>
      <c r="L5580" s="31">
        <v>1425611.84187105</v>
      </c>
      <c r="M5580" s="95">
        <v>20637.279083162681</v>
      </c>
      <c r="N5580" s="22">
        <v>1.208638516777214</v>
      </c>
    </row>
    <row r="5581" spans="1:14" s="15" customFormat="1" x14ac:dyDescent="0.3">
      <c r="A5581" s="17" t="s">
        <v>1691</v>
      </c>
      <c r="B5581" s="15" t="s">
        <v>7469</v>
      </c>
      <c r="C5581" s="111" t="s">
        <v>130</v>
      </c>
      <c r="D5581" s="111" t="s">
        <v>87</v>
      </c>
      <c r="E5581" s="111" t="s">
        <v>1677</v>
      </c>
      <c r="F5581" s="108">
        <v>0</v>
      </c>
      <c r="G5581" s="107">
        <v>6991.5000000000009</v>
      </c>
      <c r="H5581" s="31">
        <v>320866.98884890502</v>
      </c>
      <c r="I5581" s="95">
        <v>4654.4484789069338</v>
      </c>
      <c r="J5581" s="22">
        <v>0.66572959721189062</v>
      </c>
      <c r="K5581" s="101">
        <v>7060.7073313503324</v>
      </c>
      <c r="L5581" s="31">
        <v>325003.76710109698</v>
      </c>
      <c r="M5581" s="95">
        <v>4704.7823592301693</v>
      </c>
      <c r="N5581" s="22">
        <v>0.66633300864070777</v>
      </c>
    </row>
    <row r="5582" spans="1:14" s="15" customFormat="1" x14ac:dyDescent="0.3">
      <c r="A5582" s="17" t="s">
        <v>153</v>
      </c>
      <c r="B5582" s="15" t="s">
        <v>12072</v>
      </c>
      <c r="C5582" s="111" t="s">
        <v>130</v>
      </c>
      <c r="D5582" s="111" t="s">
        <v>87</v>
      </c>
      <c r="E5582" s="111" t="s">
        <v>154</v>
      </c>
      <c r="F5582" s="108">
        <v>0</v>
      </c>
      <c r="G5582" s="107">
        <v>16503.75</v>
      </c>
      <c r="H5582" s="31">
        <v>2153084.6000131639</v>
      </c>
      <c r="I5582" s="95">
        <v>31232.322706179861</v>
      </c>
      <c r="J5582" s="22">
        <v>1.8924379432662199</v>
      </c>
      <c r="K5582" s="101">
        <v>16644.57641289827</v>
      </c>
      <c r="L5582" s="31">
        <v>2174751.4436052358</v>
      </c>
      <c r="M5582" s="95">
        <v>31481.888098858672</v>
      </c>
      <c r="N5582" s="22">
        <v>1.8914202030676259</v>
      </c>
    </row>
    <row r="5583" spans="1:14" s="15" customFormat="1" x14ac:dyDescent="0.3">
      <c r="A5583" s="17" t="s">
        <v>2644</v>
      </c>
      <c r="B5583" s="15" t="s">
        <v>9241</v>
      </c>
      <c r="C5583" s="111" t="s">
        <v>130</v>
      </c>
      <c r="D5583" s="111" t="s">
        <v>87</v>
      </c>
      <c r="E5583" s="111" t="s">
        <v>2630</v>
      </c>
      <c r="F5583" s="108">
        <v>0</v>
      </c>
      <c r="G5583" s="107">
        <v>5136.833333333333</v>
      </c>
      <c r="H5583" s="31">
        <v>319554.62810783042</v>
      </c>
      <c r="I5583" s="95">
        <v>4635.4115705699778</v>
      </c>
      <c r="J5583" s="22">
        <v>0.90238699015021795</v>
      </c>
      <c r="K5583" s="101">
        <v>5180.992691546905</v>
      </c>
      <c r="L5583" s="31">
        <v>323182.71449635131</v>
      </c>
      <c r="M5583" s="95">
        <v>4678.4206458061753</v>
      </c>
      <c r="N5583" s="22">
        <v>0.90299695914246214</v>
      </c>
    </row>
    <row r="5584" spans="1:14" s="15" customFormat="1" x14ac:dyDescent="0.3">
      <c r="A5584" s="17" t="s">
        <v>2626</v>
      </c>
      <c r="B5584" s="15" t="s">
        <v>12073</v>
      </c>
      <c r="C5584" s="111" t="s">
        <v>130</v>
      </c>
      <c r="D5584" s="111" t="s">
        <v>87</v>
      </c>
      <c r="E5584" s="111" t="s">
        <v>2620</v>
      </c>
      <c r="F5584" s="108">
        <v>0</v>
      </c>
      <c r="G5584" s="107">
        <v>9591</v>
      </c>
      <c r="H5584" s="31">
        <v>819608.37738864613</v>
      </c>
      <c r="I5584" s="95">
        <v>11889.116356660639</v>
      </c>
      <c r="J5584" s="22">
        <v>1.2396117565072089</v>
      </c>
      <c r="K5584" s="101">
        <v>9666.8689446583794</v>
      </c>
      <c r="L5584" s="31">
        <v>828339.25702166243</v>
      </c>
      <c r="M5584" s="95">
        <v>11991.11000667595</v>
      </c>
      <c r="N5584" s="22">
        <v>1.24043369940397</v>
      </c>
    </row>
    <row r="5585" spans="1:14" s="15" customFormat="1" x14ac:dyDescent="0.3">
      <c r="A5585" s="17" t="s">
        <v>2596</v>
      </c>
      <c r="B5585" s="15" t="s">
        <v>12074</v>
      </c>
      <c r="C5585" s="111" t="s">
        <v>130</v>
      </c>
      <c r="D5585" s="111" t="s">
        <v>87</v>
      </c>
      <c r="E5585" s="111" t="s">
        <v>2597</v>
      </c>
      <c r="F5585" s="108">
        <v>0</v>
      </c>
      <c r="G5585" s="107">
        <v>9924.9166666666661</v>
      </c>
      <c r="H5585" s="31">
        <v>856959.51097481407</v>
      </c>
      <c r="I5585" s="95">
        <v>12430.92630579023</v>
      </c>
      <c r="J5585" s="22">
        <v>1.252496794007361</v>
      </c>
      <c r="K5585" s="101">
        <v>10008.92414293778</v>
      </c>
      <c r="L5585" s="31">
        <v>865968.7460370675</v>
      </c>
      <c r="M5585" s="95">
        <v>12535.83771148268</v>
      </c>
      <c r="N5585" s="22">
        <v>1.2524660525405089</v>
      </c>
    </row>
    <row r="5586" spans="1:14" s="15" customFormat="1" x14ac:dyDescent="0.3">
      <c r="A5586" s="17" t="s">
        <v>2589</v>
      </c>
      <c r="B5586" s="15" t="s">
        <v>12075</v>
      </c>
      <c r="C5586" s="111" t="s">
        <v>130</v>
      </c>
      <c r="D5586" s="111" t="s">
        <v>87</v>
      </c>
      <c r="E5586" s="111" t="s">
        <v>2585</v>
      </c>
      <c r="F5586" s="108">
        <v>0</v>
      </c>
      <c r="G5586" s="107">
        <v>13225</v>
      </c>
      <c r="H5586" s="31">
        <v>1185272.834256944</v>
      </c>
      <c r="I5586" s="95">
        <v>17193.390196629982</v>
      </c>
      <c r="J5586" s="22">
        <v>1.300067311654441</v>
      </c>
      <c r="K5586" s="101">
        <v>13339.808676198871</v>
      </c>
      <c r="L5586" s="31">
        <v>1198436.302953053</v>
      </c>
      <c r="M5586" s="95">
        <v>17348.66653111947</v>
      </c>
      <c r="N5586" s="22">
        <v>1.300518392147054</v>
      </c>
    </row>
    <row r="5587" spans="1:14" s="15" customFormat="1" x14ac:dyDescent="0.3">
      <c r="A5587" s="17" t="s">
        <v>136</v>
      </c>
      <c r="B5587" s="15" t="s">
        <v>12076</v>
      </c>
      <c r="C5587" s="111" t="s">
        <v>130</v>
      </c>
      <c r="D5587" s="111" t="s">
        <v>87</v>
      </c>
      <c r="E5587" s="111" t="s">
        <v>131</v>
      </c>
      <c r="F5587" s="108">
        <v>0</v>
      </c>
      <c r="G5587" s="107">
        <v>10078.41666666667</v>
      </c>
      <c r="H5587" s="31">
        <v>871453.87588486227</v>
      </c>
      <c r="I5587" s="95">
        <v>12641.17939212459</v>
      </c>
      <c r="J5587" s="22">
        <v>1.2542822757005081</v>
      </c>
      <c r="K5587" s="101">
        <v>10171.535156223001</v>
      </c>
      <c r="L5587" s="31">
        <v>881441.84576803539</v>
      </c>
      <c r="M5587" s="95">
        <v>12759.82762798793</v>
      </c>
      <c r="N5587" s="22">
        <v>1.2544642900026151</v>
      </c>
    </row>
    <row r="5588" spans="1:14" s="15" customFormat="1" x14ac:dyDescent="0.3">
      <c r="A5588" s="17" t="s">
        <v>2544</v>
      </c>
      <c r="B5588" s="15" t="s">
        <v>13284</v>
      </c>
      <c r="C5588" s="111" t="s">
        <v>130</v>
      </c>
      <c r="D5588" s="111" t="s">
        <v>87</v>
      </c>
      <c r="E5588" s="111" t="s">
        <v>2543</v>
      </c>
      <c r="F5588" s="108">
        <v>0</v>
      </c>
      <c r="G5588" s="107">
        <v>9936.9166666666679</v>
      </c>
      <c r="H5588" s="31">
        <v>784825.34138517966</v>
      </c>
      <c r="I5588" s="95">
        <v>11384.55884640104</v>
      </c>
      <c r="J5588" s="22">
        <v>1.1456832363896621</v>
      </c>
      <c r="K5588" s="101">
        <v>10022.978823906629</v>
      </c>
      <c r="L5588" s="31">
        <v>793570.24480932136</v>
      </c>
      <c r="M5588" s="95">
        <v>11487.790808983091</v>
      </c>
      <c r="N5588" s="22">
        <v>1.146145373627111</v>
      </c>
    </row>
    <row r="5589" spans="1:14" s="15" customFormat="1" x14ac:dyDescent="0.3">
      <c r="A5589" s="17" t="s">
        <v>2563</v>
      </c>
      <c r="B5589" s="15" t="s">
        <v>12077</v>
      </c>
      <c r="C5589" s="111" t="s">
        <v>130</v>
      </c>
      <c r="D5589" s="111" t="s">
        <v>87</v>
      </c>
      <c r="E5589" s="111" t="s">
        <v>2558</v>
      </c>
      <c r="F5589" s="108">
        <v>0</v>
      </c>
      <c r="G5589" s="107">
        <v>9762.0833333333358</v>
      </c>
      <c r="H5589" s="31">
        <v>560483.01814062137</v>
      </c>
      <c r="I5589" s="95">
        <v>8130.2827087214873</v>
      </c>
      <c r="J5589" s="22">
        <v>0.83284299376548576</v>
      </c>
      <c r="K5589" s="101">
        <v>9856.4860647900368</v>
      </c>
      <c r="L5589" s="31">
        <v>567486.87933018431</v>
      </c>
      <c r="M5589" s="95">
        <v>8214.988653152197</v>
      </c>
      <c r="N5589" s="22">
        <v>0.83346018034746672</v>
      </c>
    </row>
    <row r="5590" spans="1:14" s="15" customFormat="1" x14ac:dyDescent="0.3">
      <c r="A5590" s="17" t="s">
        <v>2560</v>
      </c>
      <c r="B5590" s="15" t="s">
        <v>12078</v>
      </c>
      <c r="C5590" s="111" t="s">
        <v>130</v>
      </c>
      <c r="D5590" s="111" t="s">
        <v>87</v>
      </c>
      <c r="E5590" s="111" t="s">
        <v>2558</v>
      </c>
      <c r="F5590" s="108">
        <v>0</v>
      </c>
      <c r="G5590" s="107">
        <v>11677.166666666661</v>
      </c>
      <c r="H5590" s="31">
        <v>651544.77747866197</v>
      </c>
      <c r="I5590" s="95">
        <v>9451.2109499159033</v>
      </c>
      <c r="J5590" s="22">
        <v>0.80937535788498116</v>
      </c>
      <c r="K5590" s="101">
        <v>11788.8722300845</v>
      </c>
      <c r="L5590" s="31">
        <v>659218.6459265399</v>
      </c>
      <c r="M5590" s="95">
        <v>9542.9055604331661</v>
      </c>
      <c r="N5590" s="22">
        <v>0.80948417916348603</v>
      </c>
    </row>
    <row r="5591" spans="1:14" s="15" customFormat="1" x14ac:dyDescent="0.3">
      <c r="A5591" s="17" t="s">
        <v>2532</v>
      </c>
      <c r="B5591" s="15" t="s">
        <v>12079</v>
      </c>
      <c r="C5591" s="111" t="s">
        <v>130</v>
      </c>
      <c r="D5591" s="111" t="s">
        <v>87</v>
      </c>
      <c r="E5591" s="111" t="s">
        <v>2531</v>
      </c>
      <c r="F5591" s="108">
        <v>0</v>
      </c>
      <c r="G5591" s="107">
        <v>13820.83333333333</v>
      </c>
      <c r="H5591" s="31">
        <v>1020780.212990563</v>
      </c>
      <c r="I5591" s="95">
        <v>14807.284871207259</v>
      </c>
      <c r="J5591" s="22">
        <v>1.071374244525096</v>
      </c>
      <c r="K5591" s="101">
        <v>13947.714125069149</v>
      </c>
      <c r="L5591" s="31">
        <v>1032344.241877867</v>
      </c>
      <c r="M5591" s="95">
        <v>14944.303634268361</v>
      </c>
      <c r="N5591" s="22">
        <v>1.0714518164240241</v>
      </c>
    </row>
    <row r="5592" spans="1:14" s="15" customFormat="1" x14ac:dyDescent="0.3">
      <c r="A5592" s="17" t="s">
        <v>2623</v>
      </c>
      <c r="B5592" s="15" t="s">
        <v>12080</v>
      </c>
      <c r="C5592" s="111" t="s">
        <v>130</v>
      </c>
      <c r="D5592" s="111" t="s">
        <v>87</v>
      </c>
      <c r="E5592" s="111" t="s">
        <v>2620</v>
      </c>
      <c r="F5592" s="108">
        <v>0</v>
      </c>
      <c r="G5592" s="107">
        <v>9304.4166666666697</v>
      </c>
      <c r="H5592" s="31">
        <v>714696.65681799082</v>
      </c>
      <c r="I5592" s="95">
        <v>10367.282652354161</v>
      </c>
      <c r="J5592" s="22">
        <v>1.1142324149664571</v>
      </c>
      <c r="K5592" s="101">
        <v>9381.3934786431237</v>
      </c>
      <c r="L5592" s="31">
        <v>722267.53874650924</v>
      </c>
      <c r="M5592" s="95">
        <v>10455.606731112561</v>
      </c>
      <c r="N5592" s="22">
        <v>1.1145046580675779</v>
      </c>
    </row>
    <row r="5593" spans="1:14" s="15" customFormat="1" x14ac:dyDescent="0.3">
      <c r="A5593" s="17" t="s">
        <v>2671</v>
      </c>
      <c r="B5593" s="15" t="s">
        <v>9333</v>
      </c>
      <c r="C5593" s="111" t="s">
        <v>130</v>
      </c>
      <c r="D5593" s="111" t="s">
        <v>87</v>
      </c>
      <c r="E5593" s="111" t="s">
        <v>2662</v>
      </c>
      <c r="F5593" s="108">
        <v>0</v>
      </c>
      <c r="G5593" s="107">
        <v>8820.9166666666697</v>
      </c>
      <c r="H5593" s="31">
        <v>516795.80194272532</v>
      </c>
      <c r="I5593" s="95">
        <v>7496.562494281703</v>
      </c>
      <c r="J5593" s="22">
        <v>0.84986206962031918</v>
      </c>
      <c r="K5593" s="101">
        <v>8907.5100672818517</v>
      </c>
      <c r="L5593" s="31">
        <v>523011.3766349256</v>
      </c>
      <c r="M5593" s="95">
        <v>7571.1574681633238</v>
      </c>
      <c r="N5593" s="22">
        <v>0.84997461815652831</v>
      </c>
    </row>
    <row r="5594" spans="1:14" s="15" customFormat="1" x14ac:dyDescent="0.3">
      <c r="A5594" s="17" t="s">
        <v>2660</v>
      </c>
      <c r="B5594" s="15" t="s">
        <v>12081</v>
      </c>
      <c r="C5594" s="111" t="s">
        <v>130</v>
      </c>
      <c r="D5594" s="111" t="s">
        <v>87</v>
      </c>
      <c r="E5594" s="111" t="s">
        <v>2646</v>
      </c>
      <c r="F5594" s="108">
        <v>0</v>
      </c>
      <c r="G5594" s="107">
        <v>2909.333333333333</v>
      </c>
      <c r="H5594" s="31">
        <v>200671.4567278263</v>
      </c>
      <c r="I5594" s="95">
        <v>2910.9100935487431</v>
      </c>
      <c r="J5594" s="22">
        <v>1.0005419661602011</v>
      </c>
      <c r="K5594" s="101">
        <v>2937.1653166550659</v>
      </c>
      <c r="L5594" s="31">
        <v>203132.8409443039</v>
      </c>
      <c r="M5594" s="95">
        <v>2940.5683976511759</v>
      </c>
      <c r="N5594" s="22">
        <v>1.0011586276662101</v>
      </c>
    </row>
    <row r="5595" spans="1:14" s="15" customFormat="1" x14ac:dyDescent="0.3">
      <c r="A5595" s="17" t="s">
        <v>2530</v>
      </c>
      <c r="B5595" s="15" t="s">
        <v>12082</v>
      </c>
      <c r="C5595" s="111" t="s">
        <v>130</v>
      </c>
      <c r="D5595" s="111" t="s">
        <v>87</v>
      </c>
      <c r="E5595" s="111" t="s">
        <v>2531</v>
      </c>
      <c r="F5595" s="108">
        <v>0</v>
      </c>
      <c r="G5595" s="107">
        <v>6660.0833333333348</v>
      </c>
      <c r="H5595" s="31">
        <v>564434.46577606234</v>
      </c>
      <c r="I5595" s="95">
        <v>8187.6018162502432</v>
      </c>
      <c r="J5595" s="22">
        <v>1.2293542597690581</v>
      </c>
      <c r="K5595" s="101">
        <v>6719.1386035195264</v>
      </c>
      <c r="L5595" s="31">
        <v>570590.34476447827</v>
      </c>
      <c r="M5595" s="95">
        <v>8259.9146844963343</v>
      </c>
      <c r="N5595" s="22">
        <v>1.229311548978874</v>
      </c>
    </row>
    <row r="5596" spans="1:14" s="15" customFormat="1" x14ac:dyDescent="0.3">
      <c r="A5596" s="17" t="s">
        <v>2655</v>
      </c>
      <c r="B5596" s="15" t="s">
        <v>12083</v>
      </c>
      <c r="C5596" s="111" t="s">
        <v>130</v>
      </c>
      <c r="D5596" s="111" t="s">
        <v>87</v>
      </c>
      <c r="E5596" s="111" t="s">
        <v>2646</v>
      </c>
      <c r="F5596" s="108">
        <v>0</v>
      </c>
      <c r="G5596" s="107">
        <v>2838.9166666666661</v>
      </c>
      <c r="H5596" s="31">
        <v>142908.95358772349</v>
      </c>
      <c r="I5596" s="95">
        <v>2073.0158750041551</v>
      </c>
      <c r="J5596" s="22">
        <v>0.73021371121759648</v>
      </c>
      <c r="K5596" s="101">
        <v>2866.6519739995319</v>
      </c>
      <c r="L5596" s="31">
        <v>144769.34484824119</v>
      </c>
      <c r="M5596" s="95">
        <v>2095.693431108587</v>
      </c>
      <c r="N5596" s="22">
        <v>0.73105959499669959</v>
      </c>
    </row>
    <row r="5597" spans="1:14" s="15" customFormat="1" x14ac:dyDescent="0.3">
      <c r="A5597" s="17" t="s">
        <v>151</v>
      </c>
      <c r="B5597" s="15" t="s">
        <v>12084</v>
      </c>
      <c r="C5597" s="111" t="s">
        <v>130</v>
      </c>
      <c r="D5597" s="111" t="s">
        <v>87</v>
      </c>
      <c r="E5597" s="111" t="s">
        <v>131</v>
      </c>
      <c r="F5597" s="108">
        <v>0</v>
      </c>
      <c r="G5597" s="107">
        <v>15657</v>
      </c>
      <c r="H5597" s="31">
        <v>1375515.824465666</v>
      </c>
      <c r="I5597" s="95">
        <v>19953.026516889331</v>
      </c>
      <c r="J5597" s="22">
        <v>1.274383759142194</v>
      </c>
      <c r="K5597" s="101">
        <v>15791.88110558307</v>
      </c>
      <c r="L5597" s="31">
        <v>1389788.30402284</v>
      </c>
      <c r="M5597" s="95">
        <v>20118.694482076979</v>
      </c>
      <c r="N5597" s="22">
        <v>1.273989738623615</v>
      </c>
    </row>
    <row r="5598" spans="1:14" s="15" customFormat="1" x14ac:dyDescent="0.3">
      <c r="A5598" s="17" t="s">
        <v>2553</v>
      </c>
      <c r="B5598" s="15" t="s">
        <v>12085</v>
      </c>
      <c r="C5598" s="111" t="s">
        <v>130</v>
      </c>
      <c r="D5598" s="111" t="s">
        <v>87</v>
      </c>
      <c r="E5598" s="111" t="s">
        <v>2543</v>
      </c>
      <c r="F5598" s="108">
        <v>0</v>
      </c>
      <c r="G5598" s="107">
        <v>11494.08333333333</v>
      </c>
      <c r="H5598" s="31">
        <v>547395.27744002605</v>
      </c>
      <c r="I5598" s="95">
        <v>7940.4339024770416</v>
      </c>
      <c r="J5598" s="22">
        <v>0.69082793922760621</v>
      </c>
      <c r="K5598" s="101">
        <v>11593.82496674307</v>
      </c>
      <c r="L5598" s="31">
        <v>553559.30548963125</v>
      </c>
      <c r="M5598" s="95">
        <v>8013.371901763815</v>
      </c>
      <c r="N5598" s="22">
        <v>0.69117585652277824</v>
      </c>
    </row>
    <row r="5599" spans="1:14" s="15" customFormat="1" x14ac:dyDescent="0.3">
      <c r="A5599" s="17" t="s">
        <v>2570</v>
      </c>
      <c r="B5599" s="15" t="s">
        <v>13285</v>
      </c>
      <c r="C5599" s="111" t="s">
        <v>130</v>
      </c>
      <c r="D5599" s="111" t="s">
        <v>87</v>
      </c>
      <c r="E5599" s="111" t="s">
        <v>2567</v>
      </c>
      <c r="F5599" s="108">
        <v>0</v>
      </c>
      <c r="G5599" s="107">
        <v>5093.666666666667</v>
      </c>
      <c r="H5599" s="31">
        <v>493110.38585885311</v>
      </c>
      <c r="I5599" s="95">
        <v>7152.9853963092801</v>
      </c>
      <c r="J5599" s="22">
        <v>1.4042900457383569</v>
      </c>
      <c r="K5599" s="101">
        <v>5139.3267589985198</v>
      </c>
      <c r="L5599" s="31">
        <v>498671.67429292499</v>
      </c>
      <c r="M5599" s="95">
        <v>7218.8138531062823</v>
      </c>
      <c r="N5599" s="22">
        <v>1.4046224713123681</v>
      </c>
    </row>
    <row r="5600" spans="1:14" s="15" customFormat="1" x14ac:dyDescent="0.3">
      <c r="A5600" s="17" t="s">
        <v>2661</v>
      </c>
      <c r="B5600" s="15" t="s">
        <v>12086</v>
      </c>
      <c r="C5600" s="111" t="s">
        <v>130</v>
      </c>
      <c r="D5600" s="111" t="s">
        <v>87</v>
      </c>
      <c r="E5600" s="111" t="s">
        <v>2662</v>
      </c>
      <c r="F5600" s="108">
        <v>0</v>
      </c>
      <c r="G5600" s="107">
        <v>8720.8333333333321</v>
      </c>
      <c r="H5600" s="31">
        <v>489975.22490249109</v>
      </c>
      <c r="I5600" s="95">
        <v>7107.5072210790477</v>
      </c>
      <c r="J5600" s="22">
        <v>0.81500321694169697</v>
      </c>
      <c r="K5600" s="101">
        <v>8804.9512750688082</v>
      </c>
      <c r="L5600" s="31">
        <v>495686.51419869327</v>
      </c>
      <c r="M5600" s="95">
        <v>7175.6004199941344</v>
      </c>
      <c r="N5600" s="22">
        <v>0.81495061083549936</v>
      </c>
    </row>
    <row r="5601" spans="1:14" s="15" customFormat="1" x14ac:dyDescent="0.3">
      <c r="A5601" s="17" t="s">
        <v>2565</v>
      </c>
      <c r="B5601" s="15" t="s">
        <v>12087</v>
      </c>
      <c r="C5601" s="111" t="s">
        <v>130</v>
      </c>
      <c r="D5601" s="111" t="s">
        <v>87</v>
      </c>
      <c r="E5601" s="111" t="s">
        <v>2558</v>
      </c>
      <c r="F5601" s="108">
        <v>0</v>
      </c>
      <c r="G5601" s="107">
        <v>12158.25</v>
      </c>
      <c r="H5601" s="31">
        <v>1200714.9981441461</v>
      </c>
      <c r="I5601" s="95">
        <v>17417.391912960062</v>
      </c>
      <c r="J5601" s="22">
        <v>1.4325574743865319</v>
      </c>
      <c r="K5601" s="101">
        <v>12288.70280581248</v>
      </c>
      <c r="L5601" s="31">
        <v>1215995.932282205</v>
      </c>
      <c r="M5601" s="95">
        <v>17602.861228735739</v>
      </c>
      <c r="N5601" s="22">
        <v>1.432442586243496</v>
      </c>
    </row>
    <row r="5602" spans="1:14" s="15" customFormat="1" x14ac:dyDescent="0.3">
      <c r="A5602" s="17" t="s">
        <v>2547</v>
      </c>
      <c r="B5602" s="15" t="s">
        <v>12088</v>
      </c>
      <c r="C5602" s="111" t="s">
        <v>130</v>
      </c>
      <c r="D5602" s="111" t="s">
        <v>87</v>
      </c>
      <c r="E5602" s="111" t="s">
        <v>2543</v>
      </c>
      <c r="F5602" s="108">
        <v>0</v>
      </c>
      <c r="G5602" s="107">
        <v>8131.3333333333348</v>
      </c>
      <c r="H5602" s="31">
        <v>448092.84043397132</v>
      </c>
      <c r="I5602" s="95">
        <v>6499.9676253673379</v>
      </c>
      <c r="J5602" s="22">
        <v>0.79937291449135073</v>
      </c>
      <c r="K5602" s="101">
        <v>8209.1692942026057</v>
      </c>
      <c r="L5602" s="31">
        <v>453862.66229182389</v>
      </c>
      <c r="M5602" s="95">
        <v>6570.1547588511175</v>
      </c>
      <c r="N5602" s="22">
        <v>0.80034343590538748</v>
      </c>
    </row>
    <row r="5603" spans="1:14" s="15" customFormat="1" x14ac:dyDescent="0.3">
      <c r="A5603" s="17" t="s">
        <v>152</v>
      </c>
      <c r="B5603" s="15" t="s">
        <v>12089</v>
      </c>
      <c r="C5603" s="111" t="s">
        <v>130</v>
      </c>
      <c r="D5603" s="111" t="s">
        <v>87</v>
      </c>
      <c r="E5603" s="111" t="s">
        <v>131</v>
      </c>
      <c r="F5603" s="108">
        <v>0</v>
      </c>
      <c r="G5603" s="107">
        <v>5758.916666666667</v>
      </c>
      <c r="H5603" s="31">
        <v>281007.58707138587</v>
      </c>
      <c r="I5603" s="95">
        <v>4076.2539670966949</v>
      </c>
      <c r="J5603" s="22">
        <v>0.70781610553432117</v>
      </c>
      <c r="K5603" s="101">
        <v>5808.6583707886402</v>
      </c>
      <c r="L5603" s="31">
        <v>284111.23060765472</v>
      </c>
      <c r="M5603" s="95">
        <v>4112.8184997507278</v>
      </c>
      <c r="N5603" s="22">
        <v>0.70804964541103343</v>
      </c>
    </row>
    <row r="5604" spans="1:14" s="15" customFormat="1" x14ac:dyDescent="0.3">
      <c r="A5604" s="17" t="s">
        <v>2564</v>
      </c>
      <c r="B5604" s="15" t="s">
        <v>12090</v>
      </c>
      <c r="C5604" s="111" t="s">
        <v>130</v>
      </c>
      <c r="D5604" s="111" t="s">
        <v>87</v>
      </c>
      <c r="E5604" s="111" t="s">
        <v>2558</v>
      </c>
      <c r="F5604" s="108">
        <v>0</v>
      </c>
      <c r="G5604" s="107">
        <v>11303.58333333333</v>
      </c>
      <c r="H5604" s="31">
        <v>657602.60296611756</v>
      </c>
      <c r="I5604" s="95">
        <v>9539.0848590603819</v>
      </c>
      <c r="J5604" s="22">
        <v>0.84389919353541709</v>
      </c>
      <c r="K5604" s="101">
        <v>11422.68351359454</v>
      </c>
      <c r="L5604" s="31">
        <v>666117.60655925469</v>
      </c>
      <c r="M5604" s="95">
        <v>9642.7755052382163</v>
      </c>
      <c r="N5604" s="22">
        <v>0.84417777081558854</v>
      </c>
    </row>
    <row r="5605" spans="1:14" s="15" customFormat="1" x14ac:dyDescent="0.3">
      <c r="A5605" s="17" t="s">
        <v>165</v>
      </c>
      <c r="B5605" s="15" t="s">
        <v>12091</v>
      </c>
      <c r="C5605" s="111" t="s">
        <v>130</v>
      </c>
      <c r="D5605" s="111" t="s">
        <v>87</v>
      </c>
      <c r="E5605" s="111" t="s">
        <v>154</v>
      </c>
      <c r="F5605" s="108">
        <v>0</v>
      </c>
      <c r="G5605" s="107">
        <v>12446.91666666667</v>
      </c>
      <c r="H5605" s="31">
        <v>1206745.3249587989</v>
      </c>
      <c r="I5605" s="95">
        <v>17504.866930475771</v>
      </c>
      <c r="J5605" s="22">
        <v>1.406361703806895</v>
      </c>
      <c r="K5605" s="101">
        <v>12563.15037716189</v>
      </c>
      <c r="L5605" s="31">
        <v>1219327.024648584</v>
      </c>
      <c r="M5605" s="95">
        <v>17651.082407038051</v>
      </c>
      <c r="N5605" s="22">
        <v>1.404988548025768</v>
      </c>
    </row>
    <row r="5606" spans="1:14" s="15" customFormat="1" x14ac:dyDescent="0.3">
      <c r="A5606" s="17" t="s">
        <v>2576</v>
      </c>
      <c r="B5606" s="15" t="s">
        <v>12092</v>
      </c>
      <c r="C5606" s="111" t="s">
        <v>130</v>
      </c>
      <c r="D5606" s="111" t="s">
        <v>87</v>
      </c>
      <c r="E5606" s="111" t="s">
        <v>2567</v>
      </c>
      <c r="F5606" s="108">
        <v>0</v>
      </c>
      <c r="G5606" s="107">
        <v>15879.58333333333</v>
      </c>
      <c r="H5606" s="31">
        <v>1422798.885427258</v>
      </c>
      <c r="I5606" s="95">
        <v>20638.90751686462</v>
      </c>
      <c r="J5606" s="22">
        <v>1.2997134171361311</v>
      </c>
      <c r="K5606" s="101">
        <v>16015.615202180281</v>
      </c>
      <c r="L5606" s="31">
        <v>1438099.6842758041</v>
      </c>
      <c r="M5606" s="95">
        <v>20818.054159017291</v>
      </c>
      <c r="N5606" s="22">
        <v>1.2998597866027171</v>
      </c>
    </row>
    <row r="5607" spans="1:14" s="15" customFormat="1" x14ac:dyDescent="0.3">
      <c r="A5607" s="17" t="s">
        <v>2533</v>
      </c>
      <c r="B5607" s="15" t="s">
        <v>12093</v>
      </c>
      <c r="C5607" s="111" t="s">
        <v>130</v>
      </c>
      <c r="D5607" s="111" t="s">
        <v>87</v>
      </c>
      <c r="E5607" s="111" t="s">
        <v>2531</v>
      </c>
      <c r="F5607" s="108">
        <v>0</v>
      </c>
      <c r="G5607" s="107">
        <v>2651.166666666667</v>
      </c>
      <c r="H5607" s="31">
        <v>250334.6621130697</v>
      </c>
      <c r="I5607" s="95">
        <v>3631.3171120215561</v>
      </c>
      <c r="J5607" s="22">
        <v>1.369705329234258</v>
      </c>
      <c r="K5607" s="101">
        <v>2674.8246706722639</v>
      </c>
      <c r="L5607" s="31">
        <v>253096.99623035849</v>
      </c>
      <c r="M5607" s="95">
        <v>3663.8537874803478</v>
      </c>
      <c r="N5607" s="22">
        <v>1.3697547460407979</v>
      </c>
    </row>
    <row r="5608" spans="1:14" s="15" customFormat="1" x14ac:dyDescent="0.3">
      <c r="A5608" s="17" t="s">
        <v>2578</v>
      </c>
      <c r="B5608" s="15" t="s">
        <v>12094</v>
      </c>
      <c r="C5608" s="111" t="s">
        <v>130</v>
      </c>
      <c r="D5608" s="111" t="s">
        <v>87</v>
      </c>
      <c r="E5608" s="111" t="s">
        <v>2567</v>
      </c>
      <c r="F5608" s="108">
        <v>0</v>
      </c>
      <c r="G5608" s="107">
        <v>2513.083333333333</v>
      </c>
      <c r="H5608" s="31">
        <v>226667.71495724711</v>
      </c>
      <c r="I5608" s="95">
        <v>3288.0079215530359</v>
      </c>
      <c r="J5608" s="22">
        <v>1.308356105005021</v>
      </c>
      <c r="K5608" s="101">
        <v>2535.7239523320641</v>
      </c>
      <c r="L5608" s="31">
        <v>229221.4170339613</v>
      </c>
      <c r="M5608" s="95">
        <v>3318.2288588170741</v>
      </c>
      <c r="N5608" s="22">
        <v>1.3085923078359349</v>
      </c>
    </row>
    <row r="5609" spans="1:14" s="15" customFormat="1" x14ac:dyDescent="0.3">
      <c r="A5609" s="17" t="s">
        <v>143</v>
      </c>
      <c r="B5609" s="15" t="s">
        <v>12095</v>
      </c>
      <c r="C5609" s="111" t="s">
        <v>130</v>
      </c>
      <c r="D5609" s="111" t="s">
        <v>87</v>
      </c>
      <c r="E5609" s="111" t="s">
        <v>131</v>
      </c>
      <c r="F5609" s="108">
        <v>0</v>
      </c>
      <c r="G5609" s="107">
        <v>5876.3333333333321</v>
      </c>
      <c r="H5609" s="31">
        <v>451774.53877362172</v>
      </c>
      <c r="I5609" s="95">
        <v>6553.373790015984</v>
      </c>
      <c r="J5609" s="22">
        <v>1.115214780761697</v>
      </c>
      <c r="K5609" s="101">
        <v>5922.8471128969904</v>
      </c>
      <c r="L5609" s="31">
        <v>456386.54944472248</v>
      </c>
      <c r="M5609" s="95">
        <v>6606.6907653705484</v>
      </c>
      <c r="N5609" s="22">
        <v>1.115458602837222</v>
      </c>
    </row>
    <row r="5610" spans="1:14" s="15" customFormat="1" x14ac:dyDescent="0.3">
      <c r="A5610" s="17" t="s">
        <v>2611</v>
      </c>
      <c r="B5610" s="15" t="s">
        <v>12096</v>
      </c>
      <c r="C5610" s="111" t="s">
        <v>130</v>
      </c>
      <c r="D5610" s="111" t="s">
        <v>87</v>
      </c>
      <c r="E5610" s="111" t="s">
        <v>2597</v>
      </c>
      <c r="F5610" s="108">
        <v>0</v>
      </c>
      <c r="G5610" s="107">
        <v>6566.9166666666679</v>
      </c>
      <c r="H5610" s="31">
        <v>590092.14701502747</v>
      </c>
      <c r="I5610" s="95">
        <v>8559.788297145029</v>
      </c>
      <c r="J5610" s="22">
        <v>1.3034714359318851</v>
      </c>
      <c r="K5610" s="101">
        <v>6626.7853134562183</v>
      </c>
      <c r="L5610" s="31">
        <v>596450.05539674812</v>
      </c>
      <c r="M5610" s="95">
        <v>8634.2620697057337</v>
      </c>
      <c r="N5610" s="22">
        <v>1.3029337244671519</v>
      </c>
    </row>
    <row r="5611" spans="1:14" s="15" customFormat="1" x14ac:dyDescent="0.3">
      <c r="A5611" s="17" t="s">
        <v>2594</v>
      </c>
      <c r="B5611" s="15" t="s">
        <v>12097</v>
      </c>
      <c r="C5611" s="111" t="s">
        <v>130</v>
      </c>
      <c r="D5611" s="111" t="s">
        <v>87</v>
      </c>
      <c r="E5611" s="111" t="s">
        <v>2585</v>
      </c>
      <c r="F5611" s="108">
        <v>0</v>
      </c>
      <c r="G5611" s="107">
        <v>10601.33333333333</v>
      </c>
      <c r="H5611" s="31">
        <v>742882.34800220677</v>
      </c>
      <c r="I5611" s="95">
        <v>10776.14006685463</v>
      </c>
      <c r="J5611" s="22">
        <v>1.016489127171547</v>
      </c>
      <c r="K5611" s="101">
        <v>10683.632940974279</v>
      </c>
      <c r="L5611" s="31">
        <v>750387.63751080574</v>
      </c>
      <c r="M5611" s="95">
        <v>10862.675688454579</v>
      </c>
      <c r="N5611" s="22">
        <v>1.016758601542143</v>
      </c>
    </row>
    <row r="5612" spans="1:14" s="15" customFormat="1" x14ac:dyDescent="0.3">
      <c r="A5612" s="17" t="s">
        <v>2545</v>
      </c>
      <c r="B5612" s="15" t="s">
        <v>12098</v>
      </c>
      <c r="C5612" s="111" t="s">
        <v>130</v>
      </c>
      <c r="D5612" s="111" t="s">
        <v>87</v>
      </c>
      <c r="E5612" s="111" t="s">
        <v>2543</v>
      </c>
      <c r="F5612" s="108">
        <v>0</v>
      </c>
      <c r="G5612" s="107">
        <v>4555.166666666667</v>
      </c>
      <c r="H5612" s="31">
        <v>195207.51676232149</v>
      </c>
      <c r="I5612" s="95">
        <v>2831.650998830034</v>
      </c>
      <c r="J5612" s="22">
        <v>0.62163499297428571</v>
      </c>
      <c r="K5612" s="101">
        <v>4595.4835683748806</v>
      </c>
      <c r="L5612" s="31">
        <v>197426.7429367307</v>
      </c>
      <c r="M5612" s="95">
        <v>2857.9664343400318</v>
      </c>
      <c r="N5612" s="22">
        <v>0.62190766038375933</v>
      </c>
    </row>
    <row r="5613" spans="1:14" s="15" customFormat="1" x14ac:dyDescent="0.3">
      <c r="A5613" s="17" t="s">
        <v>160</v>
      </c>
      <c r="B5613" s="15" t="s">
        <v>12099</v>
      </c>
      <c r="C5613" s="111" t="s">
        <v>130</v>
      </c>
      <c r="D5613" s="111" t="s">
        <v>87</v>
      </c>
      <c r="E5613" s="111" t="s">
        <v>154</v>
      </c>
      <c r="F5613" s="108">
        <v>0</v>
      </c>
      <c r="G5613" s="107">
        <v>12155.08333333333</v>
      </c>
      <c r="H5613" s="31">
        <v>1102269.965261457</v>
      </c>
      <c r="I5613" s="95">
        <v>15989.363011636889</v>
      </c>
      <c r="J5613" s="22">
        <v>1.3154465973745051</v>
      </c>
      <c r="K5613" s="101">
        <v>12256.730075319691</v>
      </c>
      <c r="L5613" s="31">
        <v>1113999.1233311901</v>
      </c>
      <c r="M5613" s="95">
        <v>16126.34668944047</v>
      </c>
      <c r="N5613" s="22">
        <v>1.315713619402674</v>
      </c>
    </row>
    <row r="5614" spans="1:14" s="15" customFormat="1" x14ac:dyDescent="0.3">
      <c r="A5614" s="17" t="s">
        <v>2632</v>
      </c>
      <c r="B5614" s="15" t="s">
        <v>12100</v>
      </c>
      <c r="C5614" s="111" t="s">
        <v>130</v>
      </c>
      <c r="D5614" s="111" t="s">
        <v>87</v>
      </c>
      <c r="E5614" s="111" t="s">
        <v>2630</v>
      </c>
      <c r="F5614" s="108">
        <v>0</v>
      </c>
      <c r="G5614" s="107">
        <v>6110.166666666667</v>
      </c>
      <c r="H5614" s="31">
        <v>368459.44383651583</v>
      </c>
      <c r="I5614" s="95">
        <v>5344.8175022808</v>
      </c>
      <c r="J5614" s="22">
        <v>0.87474168772496108</v>
      </c>
      <c r="K5614" s="101">
        <v>6161.7115199274804</v>
      </c>
      <c r="L5614" s="31">
        <v>371988.48433078022</v>
      </c>
      <c r="M5614" s="95">
        <v>5384.937148657179</v>
      </c>
      <c r="N5614" s="22">
        <v>0.87393529074541232</v>
      </c>
    </row>
    <row r="5615" spans="1:14" s="15" customFormat="1" x14ac:dyDescent="0.3">
      <c r="A5615" s="17" t="s">
        <v>2556</v>
      </c>
      <c r="B5615" s="15" t="s">
        <v>12101</v>
      </c>
      <c r="C5615" s="111" t="s">
        <v>130</v>
      </c>
      <c r="D5615" s="111" t="s">
        <v>87</v>
      </c>
      <c r="E5615" s="111" t="s">
        <v>2543</v>
      </c>
      <c r="F5615" s="108">
        <v>0</v>
      </c>
      <c r="G5615" s="107">
        <v>3515</v>
      </c>
      <c r="H5615" s="31">
        <v>412904.20193905121</v>
      </c>
      <c r="I5615" s="95">
        <v>5989.5265061202217</v>
      </c>
      <c r="J5615" s="22">
        <v>1.7039904711579581</v>
      </c>
      <c r="K5615" s="101">
        <v>3545.2436523327679</v>
      </c>
      <c r="L5615" s="31">
        <v>417320.24473598128</v>
      </c>
      <c r="M5615" s="95">
        <v>6041.163593567574</v>
      </c>
      <c r="N5615" s="22">
        <v>1.704019296273894</v>
      </c>
    </row>
    <row r="5616" spans="1:14" s="15" customFormat="1" x14ac:dyDescent="0.3">
      <c r="A5616" s="17" t="s">
        <v>2634</v>
      </c>
      <c r="B5616" s="15" t="s">
        <v>12102</v>
      </c>
      <c r="C5616" s="111" t="s">
        <v>130</v>
      </c>
      <c r="D5616" s="111" t="s">
        <v>87</v>
      </c>
      <c r="E5616" s="111" t="s">
        <v>2630</v>
      </c>
      <c r="F5616" s="108">
        <v>0</v>
      </c>
      <c r="G5616" s="107">
        <v>5119.3333333333339</v>
      </c>
      <c r="H5616" s="31">
        <v>308253.67420255882</v>
      </c>
      <c r="I5616" s="95">
        <v>4471.4816259431163</v>
      </c>
      <c r="J5616" s="22">
        <v>0.8734499855338812</v>
      </c>
      <c r="K5616" s="101">
        <v>5164.6615500203088</v>
      </c>
      <c r="L5616" s="31">
        <v>311726.51171496738</v>
      </c>
      <c r="M5616" s="95">
        <v>4512.5796734679916</v>
      </c>
      <c r="N5616" s="22">
        <v>0.87374160528490907</v>
      </c>
    </row>
    <row r="5617" spans="1:14" s="15" customFormat="1" x14ac:dyDescent="0.3">
      <c r="A5617" s="17" t="s">
        <v>2575</v>
      </c>
      <c r="B5617" s="15" t="s">
        <v>8011</v>
      </c>
      <c r="C5617" s="111" t="s">
        <v>130</v>
      </c>
      <c r="D5617" s="111" t="s">
        <v>87</v>
      </c>
      <c r="E5617" s="111" t="s">
        <v>2567</v>
      </c>
      <c r="F5617" s="108">
        <v>0</v>
      </c>
      <c r="G5617" s="107">
        <v>6690</v>
      </c>
      <c r="H5617" s="31">
        <v>607694.83277184155</v>
      </c>
      <c r="I5617" s="95">
        <v>8815.1302201000908</v>
      </c>
      <c r="J5617" s="22">
        <v>1.3176577309566651</v>
      </c>
      <c r="K5617" s="101">
        <v>6745.8256698330306</v>
      </c>
      <c r="L5617" s="31">
        <v>614413.50301170337</v>
      </c>
      <c r="M5617" s="95">
        <v>8894.3024754020389</v>
      </c>
      <c r="N5617" s="22">
        <v>1.3184898203309461</v>
      </c>
    </row>
    <row r="5618" spans="1:14" s="15" customFormat="1" x14ac:dyDescent="0.3">
      <c r="A5618" s="17" t="s">
        <v>2609</v>
      </c>
      <c r="B5618" s="15" t="s">
        <v>12103</v>
      </c>
      <c r="C5618" s="111" t="s">
        <v>130</v>
      </c>
      <c r="D5618" s="111" t="s">
        <v>87</v>
      </c>
      <c r="E5618" s="111" t="s">
        <v>2597</v>
      </c>
      <c r="F5618" s="108">
        <v>0</v>
      </c>
      <c r="G5618" s="107">
        <v>8831.5833333333339</v>
      </c>
      <c r="H5618" s="31">
        <v>701557.29709612671</v>
      </c>
      <c r="I5618" s="95">
        <v>10176.68506831899</v>
      </c>
      <c r="J5618" s="22">
        <v>1.152305841910453</v>
      </c>
      <c r="K5618" s="101">
        <v>8905.2901134625081</v>
      </c>
      <c r="L5618" s="31">
        <v>709234.25818504521</v>
      </c>
      <c r="M5618" s="95">
        <v>10266.935845801259</v>
      </c>
      <c r="N5618" s="22">
        <v>1.1529030177557369</v>
      </c>
    </row>
    <row r="5619" spans="1:14" s="15" customFormat="1" x14ac:dyDescent="0.3">
      <c r="A5619" s="17" t="s">
        <v>2643</v>
      </c>
      <c r="B5619" s="15" t="s">
        <v>7762</v>
      </c>
      <c r="C5619" s="111" t="s">
        <v>130</v>
      </c>
      <c r="D5619" s="111" t="s">
        <v>87</v>
      </c>
      <c r="E5619" s="111" t="s">
        <v>2630</v>
      </c>
      <c r="F5619" s="108">
        <v>0</v>
      </c>
      <c r="G5619" s="107">
        <v>10802.5</v>
      </c>
      <c r="H5619" s="31">
        <v>525157.82850554422</v>
      </c>
      <c r="I5619" s="95">
        <v>7617.8607990886821</v>
      </c>
      <c r="J5619" s="22">
        <v>0.70519424198923231</v>
      </c>
      <c r="K5619" s="101">
        <v>10896.4830260207</v>
      </c>
      <c r="L5619" s="31">
        <v>530889.73455180181</v>
      </c>
      <c r="M5619" s="95">
        <v>7685.205251909445</v>
      </c>
      <c r="N5619" s="22">
        <v>0.70529227031852804</v>
      </c>
    </row>
    <row r="5620" spans="1:14" s="15" customFormat="1" x14ac:dyDescent="0.3">
      <c r="A5620" s="17" t="s">
        <v>2635</v>
      </c>
      <c r="B5620" s="15" t="s">
        <v>12104</v>
      </c>
      <c r="C5620" s="111" t="s">
        <v>130</v>
      </c>
      <c r="D5620" s="111" t="s">
        <v>87</v>
      </c>
      <c r="E5620" s="111" t="s">
        <v>2630</v>
      </c>
      <c r="F5620" s="108">
        <v>0</v>
      </c>
      <c r="G5620" s="107">
        <v>4771.916666666667</v>
      </c>
      <c r="H5620" s="31">
        <v>347633.07101634261</v>
      </c>
      <c r="I5620" s="95">
        <v>5042.7132576473632</v>
      </c>
      <c r="J5620" s="22">
        <v>1.0567479714958761</v>
      </c>
      <c r="K5620" s="101">
        <v>4813.9212453983919</v>
      </c>
      <c r="L5620" s="31">
        <v>351434.76062714559</v>
      </c>
      <c r="M5620" s="95">
        <v>5087.3996845228921</v>
      </c>
      <c r="N5620" s="22">
        <v>1.0568099113349469</v>
      </c>
    </row>
    <row r="5621" spans="1:14" s="15" customFormat="1" x14ac:dyDescent="0.3">
      <c r="A5621" s="17" t="s">
        <v>2667</v>
      </c>
      <c r="B5621" s="15" t="s">
        <v>10610</v>
      </c>
      <c r="C5621" s="111" t="s">
        <v>130</v>
      </c>
      <c r="D5621" s="111" t="s">
        <v>87</v>
      </c>
      <c r="E5621" s="111" t="s">
        <v>2662</v>
      </c>
      <c r="F5621" s="108">
        <v>0</v>
      </c>
      <c r="G5621" s="107">
        <v>9490.5000000000036</v>
      </c>
      <c r="H5621" s="31">
        <v>478743.24779137428</v>
      </c>
      <c r="I5621" s="95">
        <v>6944.5778434964477</v>
      </c>
      <c r="J5621" s="22">
        <v>0.7317399339862436</v>
      </c>
      <c r="K5621" s="101">
        <v>9586.1915313350855</v>
      </c>
      <c r="L5621" s="31">
        <v>484612.89691164671</v>
      </c>
      <c r="M5621" s="95">
        <v>7015.2977880287726</v>
      </c>
      <c r="N5621" s="22">
        <v>0.73181281274188559</v>
      </c>
    </row>
    <row r="5622" spans="1:14" s="15" customFormat="1" x14ac:dyDescent="0.3">
      <c r="A5622" s="17" t="s">
        <v>2601</v>
      </c>
      <c r="B5622" s="15" t="s">
        <v>12105</v>
      </c>
      <c r="C5622" s="111" t="s">
        <v>130</v>
      </c>
      <c r="D5622" s="111" t="s">
        <v>87</v>
      </c>
      <c r="E5622" s="111" t="s">
        <v>2597</v>
      </c>
      <c r="F5622" s="108">
        <v>0</v>
      </c>
      <c r="G5622" s="107">
        <v>34711.333333333343</v>
      </c>
      <c r="H5622" s="31">
        <v>2476311.5766003551</v>
      </c>
      <c r="I5622" s="95">
        <v>35921.004813725587</v>
      </c>
      <c r="J5622" s="22">
        <v>1.0348494674282831</v>
      </c>
      <c r="K5622" s="101">
        <v>34992.543857535427</v>
      </c>
      <c r="L5622" s="31">
        <v>2501776.3180129579</v>
      </c>
      <c r="M5622" s="95">
        <v>36215.928180505827</v>
      </c>
      <c r="N5622" s="22">
        <v>1.0349612856942081</v>
      </c>
    </row>
    <row r="5623" spans="1:14" s="15" customFormat="1" x14ac:dyDescent="0.3">
      <c r="A5623" s="17" t="s">
        <v>2537</v>
      </c>
      <c r="B5623" s="15" t="s">
        <v>12106</v>
      </c>
      <c r="C5623" s="111" t="s">
        <v>130</v>
      </c>
      <c r="D5623" s="111" t="s">
        <v>87</v>
      </c>
      <c r="E5623" s="111" t="s">
        <v>2531</v>
      </c>
      <c r="F5623" s="108">
        <v>0</v>
      </c>
      <c r="G5623" s="107">
        <v>4987.2500000000009</v>
      </c>
      <c r="H5623" s="31">
        <v>390628.17987412948</v>
      </c>
      <c r="I5623" s="95">
        <v>5666.3938666794111</v>
      </c>
      <c r="J5623" s="22">
        <v>1.136176022192473</v>
      </c>
      <c r="K5623" s="101">
        <v>5030.5868039387269</v>
      </c>
      <c r="L5623" s="31">
        <v>394960.38454679243</v>
      </c>
      <c r="M5623" s="95">
        <v>5717.4803430278171</v>
      </c>
      <c r="N5623" s="22">
        <v>1.1365434224395621</v>
      </c>
    </row>
    <row r="5624" spans="1:14" s="15" customFormat="1" x14ac:dyDescent="0.3">
      <c r="A5624" s="17" t="s">
        <v>2652</v>
      </c>
      <c r="B5624" s="15" t="s">
        <v>12107</v>
      </c>
      <c r="C5624" s="111" t="s">
        <v>130</v>
      </c>
      <c r="D5624" s="111" t="s">
        <v>87</v>
      </c>
      <c r="E5624" s="111" t="s">
        <v>2646</v>
      </c>
      <c r="F5624" s="108">
        <v>0</v>
      </c>
      <c r="G5624" s="107">
        <v>5960.4166666666679</v>
      </c>
      <c r="H5624" s="31">
        <v>501181.62667929521</v>
      </c>
      <c r="I5624" s="95">
        <v>7270.0656066929296</v>
      </c>
      <c r="J5624" s="22">
        <v>1.219724393992522</v>
      </c>
      <c r="K5624" s="101">
        <v>6013.5466702642334</v>
      </c>
      <c r="L5624" s="31">
        <v>506632.42364570242</v>
      </c>
      <c r="M5624" s="95">
        <v>7334.0543423328254</v>
      </c>
      <c r="N5624" s="22">
        <v>1.2195888291011749</v>
      </c>
    </row>
    <row r="5625" spans="1:14" s="15" customFormat="1" x14ac:dyDescent="0.3">
      <c r="A5625" s="17" t="s">
        <v>2654</v>
      </c>
      <c r="B5625" s="15" t="s">
        <v>12108</v>
      </c>
      <c r="C5625" s="111" t="s">
        <v>130</v>
      </c>
      <c r="D5625" s="111" t="s">
        <v>87</v>
      </c>
      <c r="E5625" s="111" t="s">
        <v>2646</v>
      </c>
      <c r="F5625" s="108">
        <v>0</v>
      </c>
      <c r="G5625" s="107">
        <v>18070.416666666661</v>
      </c>
      <c r="H5625" s="31">
        <v>1612414.7803514609</v>
      </c>
      <c r="I5625" s="95">
        <v>23389.447286856739</v>
      </c>
      <c r="J5625" s="22">
        <v>1.294350192267661</v>
      </c>
      <c r="K5625" s="101">
        <v>18218.49233938539</v>
      </c>
      <c r="L5625" s="31">
        <v>1629297.540108856</v>
      </c>
      <c r="M5625" s="95">
        <v>23585.850690329979</v>
      </c>
      <c r="N5625" s="22">
        <v>1.294610456834633</v>
      </c>
    </row>
    <row r="5626" spans="1:14" s="15" customFormat="1" x14ac:dyDescent="0.3">
      <c r="A5626" s="17" t="s">
        <v>2627</v>
      </c>
      <c r="B5626" s="15" t="s">
        <v>13286</v>
      </c>
      <c r="C5626" s="111" t="s">
        <v>130</v>
      </c>
      <c r="D5626" s="111" t="s">
        <v>87</v>
      </c>
      <c r="E5626" s="111" t="s">
        <v>2620</v>
      </c>
      <c r="F5626" s="108">
        <v>0</v>
      </c>
      <c r="G5626" s="107">
        <v>5875.916666666667</v>
      </c>
      <c r="H5626" s="31">
        <v>414636.03261517151</v>
      </c>
      <c r="I5626" s="95">
        <v>6014.6481825042893</v>
      </c>
      <c r="J5626" s="22">
        <v>1.0236101911765749</v>
      </c>
      <c r="K5626" s="101">
        <v>5926.3192130015887</v>
      </c>
      <c r="L5626" s="31">
        <v>419192.02436445258</v>
      </c>
      <c r="M5626" s="95">
        <v>6068.2596357302446</v>
      </c>
      <c r="N5626" s="22">
        <v>1.0239508567843021</v>
      </c>
    </row>
    <row r="5627" spans="1:14" s="15" customFormat="1" x14ac:dyDescent="0.3">
      <c r="A5627" s="17" t="s">
        <v>2642</v>
      </c>
      <c r="B5627" s="15" t="s">
        <v>12109</v>
      </c>
      <c r="C5627" s="111" t="s">
        <v>130</v>
      </c>
      <c r="D5627" s="111" t="s">
        <v>87</v>
      </c>
      <c r="E5627" s="111" t="s">
        <v>2630</v>
      </c>
      <c r="F5627" s="108">
        <v>0</v>
      </c>
      <c r="G5627" s="107">
        <v>17538</v>
      </c>
      <c r="H5627" s="31">
        <v>810758.25616560702</v>
      </c>
      <c r="I5627" s="95">
        <v>11760.737823822181</v>
      </c>
      <c r="J5627" s="22">
        <v>0.67058603169244979</v>
      </c>
      <c r="K5627" s="101">
        <v>17736.845705853029</v>
      </c>
      <c r="L5627" s="31">
        <v>822058.80849411746</v>
      </c>
      <c r="M5627" s="95">
        <v>11900.193696062061</v>
      </c>
      <c r="N5627" s="22">
        <v>0.67093066565579274</v>
      </c>
    </row>
    <row r="5628" spans="1:14" s="15" customFormat="1" x14ac:dyDescent="0.3">
      <c r="A5628" s="17" t="s">
        <v>144</v>
      </c>
      <c r="B5628" s="15" t="s">
        <v>12110</v>
      </c>
      <c r="C5628" s="111" t="s">
        <v>130</v>
      </c>
      <c r="D5628" s="111" t="s">
        <v>87</v>
      </c>
      <c r="E5628" s="111" t="s">
        <v>131</v>
      </c>
      <c r="F5628" s="108">
        <v>0</v>
      </c>
      <c r="G5628" s="107">
        <v>4591.6666666666661</v>
      </c>
      <c r="H5628" s="31">
        <v>330566.78498883202</v>
      </c>
      <c r="I5628" s="95">
        <v>4795.1522688204859</v>
      </c>
      <c r="J5628" s="22">
        <v>1.044316283590669</v>
      </c>
      <c r="K5628" s="101">
        <v>4632.7237582932003</v>
      </c>
      <c r="L5628" s="31">
        <v>334426.18325102772</v>
      </c>
      <c r="M5628" s="95">
        <v>4841.1820621595507</v>
      </c>
      <c r="N5628" s="22">
        <v>1.0449969207624741</v>
      </c>
    </row>
    <row r="5629" spans="1:14" s="15" customFormat="1" x14ac:dyDescent="0.3">
      <c r="A5629" s="17" t="s">
        <v>2573</v>
      </c>
      <c r="B5629" s="15" t="s">
        <v>12111</v>
      </c>
      <c r="C5629" s="111" t="s">
        <v>130</v>
      </c>
      <c r="D5629" s="111" t="s">
        <v>87</v>
      </c>
      <c r="E5629" s="111" t="s">
        <v>2567</v>
      </c>
      <c r="F5629" s="108">
        <v>0</v>
      </c>
      <c r="G5629" s="107">
        <v>6281.4999999999991</v>
      </c>
      <c r="H5629" s="31">
        <v>555409.62277750182</v>
      </c>
      <c r="I5629" s="95">
        <v>8056.6887955069215</v>
      </c>
      <c r="J5629" s="22">
        <v>1.2826058736777719</v>
      </c>
      <c r="K5629" s="101">
        <v>6336.6442252869056</v>
      </c>
      <c r="L5629" s="31">
        <v>561430.03555793653</v>
      </c>
      <c r="M5629" s="95">
        <v>8127.3092641209296</v>
      </c>
      <c r="N5629" s="22">
        <v>1.282588855421017</v>
      </c>
    </row>
    <row r="5630" spans="1:14" s="15" customFormat="1" x14ac:dyDescent="0.3">
      <c r="A5630" s="17" t="s">
        <v>2618</v>
      </c>
      <c r="B5630" s="15" t="s">
        <v>12112</v>
      </c>
      <c r="C5630" s="111" t="s">
        <v>130</v>
      </c>
      <c r="D5630" s="111" t="s">
        <v>87</v>
      </c>
      <c r="E5630" s="111" t="s">
        <v>2613</v>
      </c>
      <c r="F5630" s="108">
        <v>0</v>
      </c>
      <c r="G5630" s="107">
        <v>1456</v>
      </c>
      <c r="H5630" s="31">
        <v>84288.413492490072</v>
      </c>
      <c r="I5630" s="95">
        <v>1222.6751009102379</v>
      </c>
      <c r="J5630" s="22">
        <v>0.83974938249329545</v>
      </c>
      <c r="K5630" s="101">
        <v>1470.088757993221</v>
      </c>
      <c r="L5630" s="31">
        <v>85278.284613905053</v>
      </c>
      <c r="M5630" s="95">
        <v>1234.4957495588239</v>
      </c>
      <c r="N5630" s="22">
        <v>0.83974232361588907</v>
      </c>
    </row>
    <row r="5631" spans="1:14" s="15" customFormat="1" x14ac:dyDescent="0.3">
      <c r="A5631" s="17" t="s">
        <v>146</v>
      </c>
      <c r="B5631" s="15" t="s">
        <v>12113</v>
      </c>
      <c r="C5631" s="111" t="s">
        <v>130</v>
      </c>
      <c r="D5631" s="111" t="s">
        <v>87</v>
      </c>
      <c r="E5631" s="111" t="s">
        <v>131</v>
      </c>
      <c r="F5631" s="108">
        <v>0</v>
      </c>
      <c r="G5631" s="107">
        <v>11358.66666666667</v>
      </c>
      <c r="H5631" s="31">
        <v>766313.27570265159</v>
      </c>
      <c r="I5631" s="95">
        <v>11116.02559445581</v>
      </c>
      <c r="J5631" s="22">
        <v>0.9786382434372416</v>
      </c>
      <c r="K5631" s="101">
        <v>11448.19973304359</v>
      </c>
      <c r="L5631" s="31">
        <v>773999.28342395672</v>
      </c>
      <c r="M5631" s="95">
        <v>11204.479896311739</v>
      </c>
      <c r="N5631" s="22">
        <v>0.97871107751305342</v>
      </c>
    </row>
    <row r="5632" spans="1:14" s="15" customFormat="1" x14ac:dyDescent="0.3">
      <c r="A5632" s="17" t="s">
        <v>138</v>
      </c>
      <c r="B5632" s="15" t="s">
        <v>12114</v>
      </c>
      <c r="C5632" s="111" t="s">
        <v>130</v>
      </c>
      <c r="D5632" s="111" t="s">
        <v>87</v>
      </c>
      <c r="E5632" s="111" t="s">
        <v>131</v>
      </c>
      <c r="F5632" s="108">
        <v>0</v>
      </c>
      <c r="G5632" s="107">
        <v>3591.25</v>
      </c>
      <c r="H5632" s="31">
        <v>244947.43018679181</v>
      </c>
      <c r="I5632" s="95">
        <v>3553.1707326300921</v>
      </c>
      <c r="J5632" s="22">
        <v>0.98939665370834418</v>
      </c>
      <c r="K5632" s="101">
        <v>3624.7231943439529</v>
      </c>
      <c r="L5632" s="31">
        <v>247596.34180333611</v>
      </c>
      <c r="M5632" s="95">
        <v>3584.2258430312431</v>
      </c>
      <c r="N5632" s="22">
        <v>0.98882746374236186</v>
      </c>
    </row>
    <row r="5633" spans="1:14" s="15" customFormat="1" x14ac:dyDescent="0.3">
      <c r="A5633" s="17" t="s">
        <v>2656</v>
      </c>
      <c r="B5633" s="15" t="s">
        <v>12115</v>
      </c>
      <c r="C5633" s="111" t="s">
        <v>130</v>
      </c>
      <c r="D5633" s="111" t="s">
        <v>87</v>
      </c>
      <c r="E5633" s="111" t="s">
        <v>2646</v>
      </c>
      <c r="F5633" s="108">
        <v>0</v>
      </c>
      <c r="G5633" s="107">
        <v>4234.2499999999991</v>
      </c>
      <c r="H5633" s="31">
        <v>244930.9341956382</v>
      </c>
      <c r="I5633" s="95">
        <v>3552.9314442532841</v>
      </c>
      <c r="J5633" s="22">
        <v>0.83909345084803311</v>
      </c>
      <c r="K5633" s="101">
        <v>4273.5691079937469</v>
      </c>
      <c r="L5633" s="31">
        <v>247813.9952620035</v>
      </c>
      <c r="M5633" s="95">
        <v>3587.3766131343018</v>
      </c>
      <c r="N5633" s="22">
        <v>0.83943339220233593</v>
      </c>
    </row>
    <row r="5634" spans="1:14" s="15" customFormat="1" x14ac:dyDescent="0.3">
      <c r="A5634" s="17" t="s">
        <v>2610</v>
      </c>
      <c r="B5634" s="15" t="s">
        <v>12116</v>
      </c>
      <c r="C5634" s="111" t="s">
        <v>130</v>
      </c>
      <c r="D5634" s="111" t="s">
        <v>87</v>
      </c>
      <c r="E5634" s="111" t="s">
        <v>2597</v>
      </c>
      <c r="F5634" s="108">
        <v>0</v>
      </c>
      <c r="G5634" s="107">
        <v>4008.5</v>
      </c>
      <c r="H5634" s="31">
        <v>261362.48669151729</v>
      </c>
      <c r="I5634" s="95">
        <v>3791.2850835444169</v>
      </c>
      <c r="J5634" s="22">
        <v>0.94581142161517195</v>
      </c>
      <c r="K5634" s="101">
        <v>4039.860851851286</v>
      </c>
      <c r="L5634" s="31">
        <v>264061.12538286787</v>
      </c>
      <c r="M5634" s="95">
        <v>3822.5714598358259</v>
      </c>
      <c r="N5634" s="22">
        <v>0.94621364448335232</v>
      </c>
    </row>
    <row r="5635" spans="1:14" s="15" customFormat="1" x14ac:dyDescent="0.3">
      <c r="A5635" s="17" t="s">
        <v>2550</v>
      </c>
      <c r="B5635" s="15" t="s">
        <v>12117</v>
      </c>
      <c r="C5635" s="111" t="s">
        <v>130</v>
      </c>
      <c r="D5635" s="111" t="s">
        <v>87</v>
      </c>
      <c r="E5635" s="111" t="s">
        <v>2543</v>
      </c>
      <c r="F5635" s="108">
        <v>0</v>
      </c>
      <c r="G5635" s="107">
        <v>10210.66666666667</v>
      </c>
      <c r="H5635" s="31">
        <v>420689.39023709769</v>
      </c>
      <c r="I5635" s="95">
        <v>6102.4572814606236</v>
      </c>
      <c r="J5635" s="22">
        <v>0.59765512680797439</v>
      </c>
      <c r="K5635" s="101">
        <v>10301.50333023639</v>
      </c>
      <c r="L5635" s="31">
        <v>425697.99862429057</v>
      </c>
      <c r="M5635" s="95">
        <v>6162.440676154215</v>
      </c>
      <c r="N5635" s="22">
        <v>0.59820790020681436</v>
      </c>
    </row>
    <row r="5636" spans="1:14" s="15" customFormat="1" x14ac:dyDescent="0.3">
      <c r="A5636" s="17" t="s">
        <v>2608</v>
      </c>
      <c r="B5636" s="15" t="s">
        <v>7830</v>
      </c>
      <c r="C5636" s="111" t="s">
        <v>130</v>
      </c>
      <c r="D5636" s="111" t="s">
        <v>87</v>
      </c>
      <c r="E5636" s="111" t="s">
        <v>2597</v>
      </c>
      <c r="F5636" s="108">
        <v>0</v>
      </c>
      <c r="G5636" s="107">
        <v>18111.833333333328</v>
      </c>
      <c r="H5636" s="31">
        <v>1295127.873199743</v>
      </c>
      <c r="I5636" s="95">
        <v>18786.930936803619</v>
      </c>
      <c r="J5636" s="22">
        <v>1.0372738414187941</v>
      </c>
      <c r="K5636" s="101">
        <v>18267.04925814637</v>
      </c>
      <c r="L5636" s="31">
        <v>1309411.1190656249</v>
      </c>
      <c r="M5636" s="95">
        <v>18955.147470778331</v>
      </c>
      <c r="N5636" s="22">
        <v>1.0376688212150691</v>
      </c>
    </row>
    <row r="5637" spans="1:14" s="15" customFormat="1" x14ac:dyDescent="0.3">
      <c r="A5637" s="17" t="s">
        <v>2666</v>
      </c>
      <c r="B5637" s="15" t="s">
        <v>12118</v>
      </c>
      <c r="C5637" s="111" t="s">
        <v>130</v>
      </c>
      <c r="D5637" s="111" t="s">
        <v>87</v>
      </c>
      <c r="E5637" s="111" t="s">
        <v>2662</v>
      </c>
      <c r="F5637" s="108">
        <v>0</v>
      </c>
      <c r="G5637" s="107">
        <v>6446.1666666666652</v>
      </c>
      <c r="H5637" s="31">
        <v>607601.09191595821</v>
      </c>
      <c r="I5637" s="95">
        <v>8813.7704292857015</v>
      </c>
      <c r="J5637" s="22">
        <v>1.367288636029532</v>
      </c>
      <c r="K5637" s="101">
        <v>6501.7616917155547</v>
      </c>
      <c r="L5637" s="31">
        <v>614158.32729969581</v>
      </c>
      <c r="M5637" s="95">
        <v>8890.6085299469887</v>
      </c>
      <c r="N5637" s="22">
        <v>1.367415317801522</v>
      </c>
    </row>
    <row r="5638" spans="1:14" s="15" customFormat="1" x14ac:dyDescent="0.3">
      <c r="A5638" s="17" t="s">
        <v>2657</v>
      </c>
      <c r="B5638" s="15" t="s">
        <v>12119</v>
      </c>
      <c r="C5638" s="111" t="s">
        <v>130</v>
      </c>
      <c r="D5638" s="111" t="s">
        <v>87</v>
      </c>
      <c r="E5638" s="111" t="s">
        <v>2646</v>
      </c>
      <c r="F5638" s="108">
        <v>0</v>
      </c>
      <c r="G5638" s="107">
        <v>5794.083333333333</v>
      </c>
      <c r="H5638" s="31">
        <v>304624.16237288318</v>
      </c>
      <c r="I5638" s="95">
        <v>4418.8324709913632</v>
      </c>
      <c r="J5638" s="22">
        <v>0.76264565363943626</v>
      </c>
      <c r="K5638" s="101">
        <v>5848.9718405682097</v>
      </c>
      <c r="L5638" s="31">
        <v>308268.01995874738</v>
      </c>
      <c r="M5638" s="95">
        <v>4462.5142506904594</v>
      </c>
      <c r="N5638" s="22">
        <v>0.76295704139634568</v>
      </c>
    </row>
    <row r="5639" spans="1:14" s="15" customFormat="1" x14ac:dyDescent="0.3">
      <c r="A5639" s="17" t="s">
        <v>159</v>
      </c>
      <c r="B5639" s="15" t="s">
        <v>12120</v>
      </c>
      <c r="C5639" s="111" t="s">
        <v>130</v>
      </c>
      <c r="D5639" s="111" t="s">
        <v>87</v>
      </c>
      <c r="E5639" s="111" t="s">
        <v>154</v>
      </c>
      <c r="F5639" s="108">
        <v>0</v>
      </c>
      <c r="G5639" s="107">
        <v>13776.5</v>
      </c>
      <c r="H5639" s="31">
        <v>1266429.1338670091</v>
      </c>
      <c r="I5639" s="95">
        <v>18370.631322708101</v>
      </c>
      <c r="J5639" s="22">
        <v>1.333475942562196</v>
      </c>
      <c r="K5639" s="101">
        <v>13905.05808340922</v>
      </c>
      <c r="L5639" s="31">
        <v>1280961.868515159</v>
      </c>
      <c r="M5639" s="95">
        <v>18543.313683997891</v>
      </c>
      <c r="N5639" s="22">
        <v>1.333566071624166</v>
      </c>
    </row>
    <row r="5640" spans="1:14" s="15" customFormat="1" x14ac:dyDescent="0.3">
      <c r="A5640" s="17" t="s">
        <v>149</v>
      </c>
      <c r="B5640" s="15" t="s">
        <v>12121</v>
      </c>
      <c r="C5640" s="111" t="s">
        <v>130</v>
      </c>
      <c r="D5640" s="111" t="s">
        <v>87</v>
      </c>
      <c r="E5640" s="111" t="s">
        <v>131</v>
      </c>
      <c r="F5640" s="108">
        <v>0</v>
      </c>
      <c r="G5640" s="107">
        <v>7621.4166666666661</v>
      </c>
      <c r="H5640" s="31">
        <v>427778.87302537542</v>
      </c>
      <c r="I5640" s="95">
        <v>6205.2962568831599</v>
      </c>
      <c r="J5640" s="22">
        <v>0.81419197089996309</v>
      </c>
      <c r="K5640" s="101">
        <v>7680.9219983330804</v>
      </c>
      <c r="L5640" s="31">
        <v>432258.17259222508</v>
      </c>
      <c r="M5640" s="95">
        <v>6257.4063161931463</v>
      </c>
      <c r="N5640" s="22">
        <v>0.81466864492975377</v>
      </c>
    </row>
    <row r="5641" spans="1:14" s="15" customFormat="1" x14ac:dyDescent="0.3">
      <c r="A5641" s="17" t="s">
        <v>2606</v>
      </c>
      <c r="B5641" s="15" t="s">
        <v>12122</v>
      </c>
      <c r="C5641" s="111" t="s">
        <v>130</v>
      </c>
      <c r="D5641" s="111" t="s">
        <v>87</v>
      </c>
      <c r="E5641" s="111" t="s">
        <v>2597</v>
      </c>
      <c r="F5641" s="108">
        <v>0</v>
      </c>
      <c r="G5641" s="107">
        <v>4120.5833333333321</v>
      </c>
      <c r="H5641" s="31">
        <v>291443.24329509621</v>
      </c>
      <c r="I5641" s="95">
        <v>4227.6320331641773</v>
      </c>
      <c r="J5641" s="22">
        <v>1.02597901587498</v>
      </c>
      <c r="K5641" s="101">
        <v>4156.1020757836932</v>
      </c>
      <c r="L5641" s="31">
        <v>294490.23789963208</v>
      </c>
      <c r="M5641" s="95">
        <v>4263.0658979552754</v>
      </c>
      <c r="N5641" s="22">
        <v>1.025736572447252</v>
      </c>
    </row>
    <row r="5642" spans="1:14" s="15" customFormat="1" x14ac:dyDescent="0.3">
      <c r="A5642" s="17" t="s">
        <v>2622</v>
      </c>
      <c r="B5642" s="15" t="s">
        <v>12123</v>
      </c>
      <c r="C5642" s="111" t="s">
        <v>130</v>
      </c>
      <c r="D5642" s="111" t="s">
        <v>87</v>
      </c>
      <c r="E5642" s="111" t="s">
        <v>2620</v>
      </c>
      <c r="F5642" s="108">
        <v>0</v>
      </c>
      <c r="G5642" s="107">
        <v>2516.666666666667</v>
      </c>
      <c r="H5642" s="31">
        <v>178326.33215173599</v>
      </c>
      <c r="I5642" s="95">
        <v>2586.7750634314989</v>
      </c>
      <c r="J5642" s="22">
        <v>1.0278576410986091</v>
      </c>
      <c r="K5642" s="101">
        <v>2537.396559483293</v>
      </c>
      <c r="L5642" s="31">
        <v>180372.22507016061</v>
      </c>
      <c r="M5642" s="95">
        <v>2611.083773503502</v>
      </c>
      <c r="N5642" s="22">
        <v>1.0290404799930899</v>
      </c>
    </row>
    <row r="5643" spans="1:14" s="15" customFormat="1" x14ac:dyDescent="0.3">
      <c r="A5643" s="17" t="s">
        <v>2640</v>
      </c>
      <c r="B5643" s="15" t="s">
        <v>12124</v>
      </c>
      <c r="C5643" s="111" t="s">
        <v>130</v>
      </c>
      <c r="D5643" s="111" t="s">
        <v>87</v>
      </c>
      <c r="E5643" s="111" t="s">
        <v>2630</v>
      </c>
      <c r="F5643" s="108">
        <v>0</v>
      </c>
      <c r="G5643" s="107">
        <v>2062.75</v>
      </c>
      <c r="H5643" s="31">
        <v>84317.416688635029</v>
      </c>
      <c r="I5643" s="95">
        <v>1223.095816929248</v>
      </c>
      <c r="J5643" s="22">
        <v>0.59294428162852908</v>
      </c>
      <c r="K5643" s="101">
        <v>2083.626654135091</v>
      </c>
      <c r="L5643" s="31">
        <v>85536.21640599177</v>
      </c>
      <c r="M5643" s="95">
        <v>1238.229592265074</v>
      </c>
      <c r="N5643" s="22">
        <v>0.59426653513369476</v>
      </c>
    </row>
    <row r="5644" spans="1:14" s="15" customFormat="1" x14ac:dyDescent="0.3">
      <c r="A5644" s="17" t="s">
        <v>2629</v>
      </c>
      <c r="B5644" s="15" t="s">
        <v>12125</v>
      </c>
      <c r="C5644" s="111" t="s">
        <v>130</v>
      </c>
      <c r="D5644" s="111" t="s">
        <v>87</v>
      </c>
      <c r="E5644" s="111" t="s">
        <v>2630</v>
      </c>
      <c r="F5644" s="108">
        <v>0</v>
      </c>
      <c r="G5644" s="107">
        <v>2047.5</v>
      </c>
      <c r="H5644" s="31">
        <v>109174.4118444599</v>
      </c>
      <c r="I5644" s="95">
        <v>1583.6676654334481</v>
      </c>
      <c r="J5644" s="22">
        <v>0.77346406126175749</v>
      </c>
      <c r="K5644" s="101">
        <v>2068.0944687048391</v>
      </c>
      <c r="L5644" s="31">
        <v>110589.35962956749</v>
      </c>
      <c r="M5644" s="95">
        <v>1600.9010386082821</v>
      </c>
      <c r="N5644" s="22">
        <v>0.77409473446871091</v>
      </c>
    </row>
    <row r="5645" spans="1:14" s="15" customFormat="1" x14ac:dyDescent="0.3">
      <c r="A5645" s="17" t="s">
        <v>129</v>
      </c>
      <c r="B5645" s="15" t="s">
        <v>12126</v>
      </c>
      <c r="C5645" s="111" t="s">
        <v>130</v>
      </c>
      <c r="D5645" s="111" t="s">
        <v>87</v>
      </c>
      <c r="E5645" s="111" t="s">
        <v>131</v>
      </c>
      <c r="F5645" s="108">
        <v>0</v>
      </c>
      <c r="G5645" s="107">
        <v>5295.5</v>
      </c>
      <c r="H5645" s="31">
        <v>575899.55058201822</v>
      </c>
      <c r="I5645" s="95">
        <v>8353.9126191379437</v>
      </c>
      <c r="J5645" s="22">
        <v>1.5775493568384369</v>
      </c>
      <c r="K5645" s="101">
        <v>5336.4937239319352</v>
      </c>
      <c r="L5645" s="31">
        <v>581758.59782391461</v>
      </c>
      <c r="M5645" s="95">
        <v>8421.5872720054813</v>
      </c>
      <c r="N5645" s="22">
        <v>1.578112466288154</v>
      </c>
    </row>
    <row r="5646" spans="1:14" s="15" customFormat="1" x14ac:dyDescent="0.3">
      <c r="A5646" s="17" t="s">
        <v>2649</v>
      </c>
      <c r="B5646" s="15" t="s">
        <v>12127</v>
      </c>
      <c r="C5646" s="111" t="s">
        <v>130</v>
      </c>
      <c r="D5646" s="111" t="s">
        <v>87</v>
      </c>
      <c r="E5646" s="111" t="s">
        <v>2646</v>
      </c>
      <c r="F5646" s="108">
        <v>0</v>
      </c>
      <c r="G5646" s="107">
        <v>6255.583333333333</v>
      </c>
      <c r="H5646" s="31">
        <v>291473.6341401434</v>
      </c>
      <c r="I5646" s="95">
        <v>4228.0728782103142</v>
      </c>
      <c r="J5646" s="22">
        <v>0.67588786735214901</v>
      </c>
      <c r="K5646" s="101">
        <v>6312.751620824416</v>
      </c>
      <c r="L5646" s="31">
        <v>294789.76023538999</v>
      </c>
      <c r="M5646" s="95">
        <v>4267.4018089326719</v>
      </c>
      <c r="N5646" s="22">
        <v>0.67599710320542739</v>
      </c>
    </row>
    <row r="5647" spans="1:14" s="15" customFormat="1" x14ac:dyDescent="0.3">
      <c r="A5647" s="17" t="s">
        <v>2577</v>
      </c>
      <c r="B5647" s="15" t="s">
        <v>12128</v>
      </c>
      <c r="C5647" s="111" t="s">
        <v>130</v>
      </c>
      <c r="D5647" s="111" t="s">
        <v>87</v>
      </c>
      <c r="E5647" s="111" t="s">
        <v>2567</v>
      </c>
      <c r="F5647" s="108">
        <v>0</v>
      </c>
      <c r="G5647" s="107">
        <v>2188.916666666667</v>
      </c>
      <c r="H5647" s="31">
        <v>154802.12414055911</v>
      </c>
      <c r="I5647" s="95">
        <v>2245.5364256149051</v>
      </c>
      <c r="J5647" s="22">
        <v>1.0258665666950491</v>
      </c>
      <c r="K5647" s="101">
        <v>2208.7856428312998</v>
      </c>
      <c r="L5647" s="31">
        <v>156510.98622099371</v>
      </c>
      <c r="M5647" s="95">
        <v>2265.6664369345458</v>
      </c>
      <c r="N5647" s="22">
        <v>1.025752066203371</v>
      </c>
    </row>
    <row r="5648" spans="1:14" s="15" customFormat="1" x14ac:dyDescent="0.3">
      <c r="A5648" s="17" t="s">
        <v>2555</v>
      </c>
      <c r="B5648" s="15" t="s">
        <v>12129</v>
      </c>
      <c r="C5648" s="111" t="s">
        <v>130</v>
      </c>
      <c r="D5648" s="111" t="s">
        <v>87</v>
      </c>
      <c r="E5648" s="111" t="s">
        <v>2543</v>
      </c>
      <c r="F5648" s="108">
        <v>0</v>
      </c>
      <c r="G5648" s="107">
        <v>2920.416666666667</v>
      </c>
      <c r="H5648" s="31">
        <v>242334.5398979742</v>
      </c>
      <c r="I5648" s="95">
        <v>3515.268537474502</v>
      </c>
      <c r="J5648" s="22">
        <v>1.2036873291395069</v>
      </c>
      <c r="K5648" s="101">
        <v>2949.0072283442792</v>
      </c>
      <c r="L5648" s="31">
        <v>245281.64384320049</v>
      </c>
      <c r="M5648" s="95">
        <v>3550.718077176934</v>
      </c>
      <c r="N5648" s="22">
        <v>1.2040384448872601</v>
      </c>
    </row>
    <row r="5649" spans="1:14" s="15" customFormat="1" x14ac:dyDescent="0.3">
      <c r="A5649" s="17" t="s">
        <v>141</v>
      </c>
      <c r="B5649" s="15" t="s">
        <v>12130</v>
      </c>
      <c r="C5649" s="111" t="s">
        <v>130</v>
      </c>
      <c r="D5649" s="111" t="s">
        <v>87</v>
      </c>
      <c r="E5649" s="111" t="s">
        <v>131</v>
      </c>
      <c r="F5649" s="108">
        <v>0</v>
      </c>
      <c r="G5649" s="107">
        <v>11207.58333333333</v>
      </c>
      <c r="H5649" s="31">
        <v>860338.13564101863</v>
      </c>
      <c r="I5649" s="95">
        <v>12479.93612912802</v>
      </c>
      <c r="J5649" s="22">
        <v>1.113526061591751</v>
      </c>
      <c r="K5649" s="101">
        <v>11301.49245739642</v>
      </c>
      <c r="L5649" s="31">
        <v>869468.39829872444</v>
      </c>
      <c r="M5649" s="95">
        <v>12586.498977261061</v>
      </c>
      <c r="N5649" s="22">
        <v>1.1137023737978651</v>
      </c>
    </row>
    <row r="5650" spans="1:14" s="15" customFormat="1" x14ac:dyDescent="0.3">
      <c r="A5650" s="17" t="s">
        <v>147</v>
      </c>
      <c r="B5650" s="15" t="s">
        <v>12131</v>
      </c>
      <c r="C5650" s="111" t="s">
        <v>130</v>
      </c>
      <c r="D5650" s="111" t="s">
        <v>87</v>
      </c>
      <c r="E5650" s="111" t="s">
        <v>131</v>
      </c>
      <c r="F5650" s="108">
        <v>0</v>
      </c>
      <c r="G5650" s="107">
        <v>5433.5</v>
      </c>
      <c r="H5650" s="31">
        <v>422876.93208140082</v>
      </c>
      <c r="I5650" s="95">
        <v>6134.1894357912652</v>
      </c>
      <c r="J5650" s="22">
        <v>1.1289572901060581</v>
      </c>
      <c r="K5650" s="101">
        <v>5476.6616328377677</v>
      </c>
      <c r="L5650" s="31">
        <v>427080.11546749319</v>
      </c>
      <c r="M5650" s="95">
        <v>6182.4483179126319</v>
      </c>
      <c r="N5650" s="22">
        <v>1.128871698197129</v>
      </c>
    </row>
    <row r="5651" spans="1:14" s="15" customFormat="1" x14ac:dyDescent="0.3">
      <c r="A5651" s="17" t="s">
        <v>142</v>
      </c>
      <c r="B5651" s="15" t="s">
        <v>12132</v>
      </c>
      <c r="C5651" s="111" t="s">
        <v>130</v>
      </c>
      <c r="D5651" s="111" t="s">
        <v>87</v>
      </c>
      <c r="E5651" s="111" t="s">
        <v>131</v>
      </c>
      <c r="F5651" s="108">
        <v>0</v>
      </c>
      <c r="G5651" s="107">
        <v>5555.25</v>
      </c>
      <c r="H5651" s="31">
        <v>578214.0128383768</v>
      </c>
      <c r="I5651" s="95">
        <v>8387.4858619549814</v>
      </c>
      <c r="J5651" s="22">
        <v>1.5098304958291671</v>
      </c>
      <c r="K5651" s="101">
        <v>5597.2035772166892</v>
      </c>
      <c r="L5651" s="31">
        <v>583843.92734288017</v>
      </c>
      <c r="M5651" s="95">
        <v>8451.7746806669929</v>
      </c>
      <c r="N5651" s="22">
        <v>1.5099995138768549</v>
      </c>
    </row>
    <row r="5652" spans="1:14" s="15" customFormat="1" x14ac:dyDescent="0.3">
      <c r="A5652" s="17" t="s">
        <v>2658</v>
      </c>
      <c r="B5652" s="15" t="s">
        <v>12133</v>
      </c>
      <c r="C5652" s="111" t="s">
        <v>130</v>
      </c>
      <c r="D5652" s="111" t="s">
        <v>87</v>
      </c>
      <c r="E5652" s="111" t="s">
        <v>2646</v>
      </c>
      <c r="F5652" s="108">
        <v>0</v>
      </c>
      <c r="G5652" s="107">
        <v>9982.75</v>
      </c>
      <c r="H5652" s="31">
        <v>426558.85037513712</v>
      </c>
      <c r="I5652" s="95">
        <v>6187.5987910609356</v>
      </c>
      <c r="J5652" s="22">
        <v>0.61982908427647043</v>
      </c>
      <c r="K5652" s="101">
        <v>10079.34298195532</v>
      </c>
      <c r="L5652" s="31">
        <v>431639.14957093162</v>
      </c>
      <c r="M5652" s="95">
        <v>6248.4452859364328</v>
      </c>
      <c r="N5652" s="22">
        <v>0.61992585202456119</v>
      </c>
    </row>
    <row r="5653" spans="1:14" s="15" customFormat="1" x14ac:dyDescent="0.3">
      <c r="A5653" s="17" t="s">
        <v>2571</v>
      </c>
      <c r="B5653" s="15" t="s">
        <v>12134</v>
      </c>
      <c r="C5653" s="111" t="s">
        <v>130</v>
      </c>
      <c r="D5653" s="111" t="s">
        <v>87</v>
      </c>
      <c r="E5653" s="111" t="s">
        <v>2567</v>
      </c>
      <c r="F5653" s="108">
        <v>0</v>
      </c>
      <c r="G5653" s="107">
        <v>2672.916666666667</v>
      </c>
      <c r="H5653" s="31">
        <v>188151.2210453368</v>
      </c>
      <c r="I5653" s="95">
        <v>2729.2934300927191</v>
      </c>
      <c r="J5653" s="22">
        <v>1.0210918522560439</v>
      </c>
      <c r="K5653" s="101">
        <v>2695.3541387370201</v>
      </c>
      <c r="L5653" s="31">
        <v>190136.00197575931</v>
      </c>
      <c r="M5653" s="95">
        <v>2752.4250439590851</v>
      </c>
      <c r="N5653" s="22">
        <v>1.0211738058468289</v>
      </c>
    </row>
    <row r="5654" spans="1:14" s="15" customFormat="1" x14ac:dyDescent="0.3">
      <c r="A5654" s="17" t="s">
        <v>170</v>
      </c>
      <c r="B5654" s="15" t="s">
        <v>12135</v>
      </c>
      <c r="C5654" s="111" t="s">
        <v>130</v>
      </c>
      <c r="D5654" s="111" t="s">
        <v>87</v>
      </c>
      <c r="E5654" s="111" t="s">
        <v>154</v>
      </c>
      <c r="F5654" s="108">
        <v>0</v>
      </c>
      <c r="G5654" s="107">
        <v>5932.5</v>
      </c>
      <c r="H5654" s="31">
        <v>549905.82194071356</v>
      </c>
      <c r="I5654" s="95">
        <v>7976.8514849599678</v>
      </c>
      <c r="J5654" s="22">
        <v>1.344602020220812</v>
      </c>
      <c r="K5654" s="101">
        <v>5986.0506070298416</v>
      </c>
      <c r="L5654" s="31">
        <v>556384.20842953003</v>
      </c>
      <c r="M5654" s="95">
        <v>8054.2654385886945</v>
      </c>
      <c r="N5654" s="22">
        <v>1.345505737811505</v>
      </c>
    </row>
    <row r="5655" spans="1:14" s="15" customFormat="1" x14ac:dyDescent="0.3">
      <c r="A5655" s="17" t="s">
        <v>135</v>
      </c>
      <c r="B5655" s="15" t="s">
        <v>12136</v>
      </c>
      <c r="C5655" s="111" t="s">
        <v>130</v>
      </c>
      <c r="D5655" s="111" t="s">
        <v>87</v>
      </c>
      <c r="E5655" s="111" t="s">
        <v>131</v>
      </c>
      <c r="F5655" s="108">
        <v>0</v>
      </c>
      <c r="G5655" s="107">
        <v>2491.25</v>
      </c>
      <c r="H5655" s="31">
        <v>229287.94555682121</v>
      </c>
      <c r="I5655" s="95">
        <v>3326.0165941569849</v>
      </c>
      <c r="J5655" s="22">
        <v>1.335079415617455</v>
      </c>
      <c r="K5655" s="101">
        <v>2512.2005933086612</v>
      </c>
      <c r="L5655" s="31">
        <v>231509.71536681551</v>
      </c>
      <c r="M5655" s="95">
        <v>3351.354461406534</v>
      </c>
      <c r="N5655" s="22">
        <v>1.3340313947592359</v>
      </c>
    </row>
    <row r="5656" spans="1:14" s="15" customFormat="1" x14ac:dyDescent="0.3">
      <c r="A5656" s="17" t="s">
        <v>145</v>
      </c>
      <c r="B5656" s="15" t="s">
        <v>12137</v>
      </c>
      <c r="C5656" s="111" t="s">
        <v>130</v>
      </c>
      <c r="D5656" s="111" t="s">
        <v>87</v>
      </c>
      <c r="E5656" s="111" t="s">
        <v>131</v>
      </c>
      <c r="F5656" s="108">
        <v>0</v>
      </c>
      <c r="G5656" s="107">
        <v>2644.166666666667</v>
      </c>
      <c r="H5656" s="31">
        <v>186664.33920934031</v>
      </c>
      <c r="I5656" s="95">
        <v>2707.7249448936168</v>
      </c>
      <c r="J5656" s="22">
        <v>1.024037167939597</v>
      </c>
      <c r="K5656" s="101">
        <v>2664.3268967902368</v>
      </c>
      <c r="L5656" s="31">
        <v>188685.3265307757</v>
      </c>
      <c r="M5656" s="95">
        <v>2731.424942011331</v>
      </c>
      <c r="N5656" s="22">
        <v>1.0251838636249659</v>
      </c>
    </row>
    <row r="5657" spans="1:14" s="15" customFormat="1" x14ac:dyDescent="0.3">
      <c r="A5657" s="17" t="s">
        <v>2569</v>
      </c>
      <c r="B5657" s="15" t="s">
        <v>12138</v>
      </c>
      <c r="C5657" s="111" t="s">
        <v>130</v>
      </c>
      <c r="D5657" s="111" t="s">
        <v>87</v>
      </c>
      <c r="E5657" s="111" t="s">
        <v>2567</v>
      </c>
      <c r="F5657" s="108">
        <v>0</v>
      </c>
      <c r="G5657" s="107">
        <v>1786</v>
      </c>
      <c r="H5657" s="31">
        <v>145388.01209266169</v>
      </c>
      <c r="I5657" s="95">
        <v>2108.976726348898</v>
      </c>
      <c r="J5657" s="22">
        <v>1.180838032670156</v>
      </c>
      <c r="K5657" s="101">
        <v>1800.742873965763</v>
      </c>
      <c r="L5657" s="31">
        <v>146910.75477022081</v>
      </c>
      <c r="M5657" s="95">
        <v>2126.6926644857072</v>
      </c>
      <c r="N5657" s="22">
        <v>1.1810085133376691</v>
      </c>
    </row>
    <row r="5658" spans="1:14" s="15" customFormat="1" x14ac:dyDescent="0.3">
      <c r="A5658" s="17" t="s">
        <v>2568</v>
      </c>
      <c r="B5658" s="15" t="s">
        <v>12139</v>
      </c>
      <c r="C5658" s="111" t="s">
        <v>130</v>
      </c>
      <c r="D5658" s="111" t="s">
        <v>87</v>
      </c>
      <c r="E5658" s="111" t="s">
        <v>2567</v>
      </c>
      <c r="F5658" s="108">
        <v>0</v>
      </c>
      <c r="G5658" s="107">
        <v>8678.5833333333303</v>
      </c>
      <c r="H5658" s="31">
        <v>636562.86164251703</v>
      </c>
      <c r="I5658" s="95">
        <v>9233.8855228758111</v>
      </c>
      <c r="J5658" s="22">
        <v>1.0639853497067471</v>
      </c>
      <c r="K5658" s="101">
        <v>8757.3583227545842</v>
      </c>
      <c r="L5658" s="31">
        <v>643561.75393417571</v>
      </c>
      <c r="M5658" s="95">
        <v>9316.2550514157319</v>
      </c>
      <c r="N5658" s="22">
        <v>1.0638202421395671</v>
      </c>
    </row>
    <row r="5659" spans="1:14" s="15" customFormat="1" x14ac:dyDescent="0.3">
      <c r="A5659" s="17" t="s">
        <v>2584</v>
      </c>
      <c r="B5659" s="15" t="s">
        <v>12140</v>
      </c>
      <c r="C5659" s="111" t="s">
        <v>130</v>
      </c>
      <c r="D5659" s="111" t="s">
        <v>87</v>
      </c>
      <c r="E5659" s="111" t="s">
        <v>2585</v>
      </c>
      <c r="F5659" s="108">
        <v>0</v>
      </c>
      <c r="G5659" s="107">
        <v>2656.2500000000009</v>
      </c>
      <c r="H5659" s="31">
        <v>178988.0377999745</v>
      </c>
      <c r="I5659" s="95">
        <v>2596.3736664507028</v>
      </c>
      <c r="J5659" s="22">
        <v>0.97745832148732303</v>
      </c>
      <c r="K5659" s="101">
        <v>2677.995225156888</v>
      </c>
      <c r="L5659" s="31">
        <v>180837.18447690111</v>
      </c>
      <c r="M5659" s="95">
        <v>2617.8145656850888</v>
      </c>
      <c r="N5659" s="22">
        <v>0.97752771965145191</v>
      </c>
    </row>
    <row r="5660" spans="1:14" s="15" customFormat="1" x14ac:dyDescent="0.3">
      <c r="A5660" s="17" t="s">
        <v>2588</v>
      </c>
      <c r="B5660" s="15" t="s">
        <v>12141</v>
      </c>
      <c r="C5660" s="111" t="s">
        <v>130</v>
      </c>
      <c r="D5660" s="111" t="s">
        <v>87</v>
      </c>
      <c r="E5660" s="111" t="s">
        <v>2585</v>
      </c>
      <c r="F5660" s="108">
        <v>0</v>
      </c>
      <c r="G5660" s="107">
        <v>4623.5833333333348</v>
      </c>
      <c r="H5660" s="31">
        <v>246819.20618114879</v>
      </c>
      <c r="I5660" s="95">
        <v>3580.322434838673</v>
      </c>
      <c r="J5660" s="22">
        <v>0.77436096134066412</v>
      </c>
      <c r="K5660" s="101">
        <v>4665.8077499329374</v>
      </c>
      <c r="L5660" s="31">
        <v>249677.44878458051</v>
      </c>
      <c r="M5660" s="95">
        <v>3614.3521258751698</v>
      </c>
      <c r="N5660" s="22">
        <v>0.77464660345834446</v>
      </c>
    </row>
    <row r="5661" spans="1:14" s="15" customFormat="1" x14ac:dyDescent="0.3">
      <c r="A5661" s="17" t="s">
        <v>134</v>
      </c>
      <c r="B5661" s="15" t="s">
        <v>12142</v>
      </c>
      <c r="C5661" s="111" t="s">
        <v>130</v>
      </c>
      <c r="D5661" s="111" t="s">
        <v>87</v>
      </c>
      <c r="E5661" s="111" t="s">
        <v>131</v>
      </c>
      <c r="F5661" s="108">
        <v>0</v>
      </c>
      <c r="G5661" s="107">
        <v>19642.833333333328</v>
      </c>
      <c r="H5661" s="31">
        <v>1826518.462857886</v>
      </c>
      <c r="I5661" s="95">
        <v>26495.20323559246</v>
      </c>
      <c r="J5661" s="22">
        <v>1.348848345143308</v>
      </c>
      <c r="K5661" s="101">
        <v>19794.74954706509</v>
      </c>
      <c r="L5661" s="31">
        <v>1844950.574723741</v>
      </c>
      <c r="M5661" s="95">
        <v>26707.662483529792</v>
      </c>
      <c r="N5661" s="22">
        <v>1.349229623745841</v>
      </c>
    </row>
    <row r="5662" spans="1:14" s="15" customFormat="1" x14ac:dyDescent="0.3">
      <c r="A5662" s="17" t="s">
        <v>2602</v>
      </c>
      <c r="B5662" s="15" t="s">
        <v>12143</v>
      </c>
      <c r="C5662" s="111" t="s">
        <v>130</v>
      </c>
      <c r="D5662" s="111" t="s">
        <v>87</v>
      </c>
      <c r="E5662" s="111" t="s">
        <v>2597</v>
      </c>
      <c r="F5662" s="108">
        <v>0</v>
      </c>
      <c r="G5662" s="107">
        <v>3462.166666666667</v>
      </c>
      <c r="H5662" s="31">
        <v>300654.38597855979</v>
      </c>
      <c r="I5662" s="95">
        <v>4361.2474892316468</v>
      </c>
      <c r="J5662" s="22">
        <v>1.2596873314104791</v>
      </c>
      <c r="K5662" s="101">
        <v>3487.4195142114481</v>
      </c>
      <c r="L5662" s="31">
        <v>303588.17216512951</v>
      </c>
      <c r="M5662" s="95">
        <v>4394.768373343607</v>
      </c>
      <c r="N5662" s="22">
        <v>1.2601777203558839</v>
      </c>
    </row>
    <row r="5663" spans="1:14" s="15" customFormat="1" x14ac:dyDescent="0.3">
      <c r="A5663" s="17" t="s">
        <v>2595</v>
      </c>
      <c r="B5663" s="15" t="s">
        <v>12144</v>
      </c>
      <c r="C5663" s="111" t="s">
        <v>130</v>
      </c>
      <c r="D5663" s="111" t="s">
        <v>87</v>
      </c>
      <c r="E5663" s="111" t="s">
        <v>2585</v>
      </c>
      <c r="F5663" s="108">
        <v>0</v>
      </c>
      <c r="G5663" s="107">
        <v>4092.083333333333</v>
      </c>
      <c r="H5663" s="31">
        <v>269050.80874601088</v>
      </c>
      <c r="I5663" s="95">
        <v>3902.810731665033</v>
      </c>
      <c r="J5663" s="22">
        <v>0.95374664046391189</v>
      </c>
      <c r="K5663" s="101">
        <v>4124.8186954411749</v>
      </c>
      <c r="L5663" s="31">
        <v>271971.47429645481</v>
      </c>
      <c r="M5663" s="95">
        <v>3937.0823479893852</v>
      </c>
      <c r="N5663" s="22">
        <v>0.95448615774087719</v>
      </c>
    </row>
    <row r="5664" spans="1:14" s="15" customFormat="1" x14ac:dyDescent="0.3">
      <c r="A5664" s="17" t="s">
        <v>2557</v>
      </c>
      <c r="B5664" s="15" t="s">
        <v>12145</v>
      </c>
      <c r="C5664" s="111" t="s">
        <v>130</v>
      </c>
      <c r="D5664" s="111" t="s">
        <v>87</v>
      </c>
      <c r="E5664" s="111" t="s">
        <v>2543</v>
      </c>
      <c r="F5664" s="108">
        <v>0</v>
      </c>
      <c r="G5664" s="107">
        <v>10607</v>
      </c>
      <c r="H5664" s="31">
        <v>563086.17409060767</v>
      </c>
      <c r="I5664" s="95">
        <v>8168.043699016057</v>
      </c>
      <c r="J5664" s="22">
        <v>0.77006162902008646</v>
      </c>
      <c r="K5664" s="101">
        <v>10699.582528958979</v>
      </c>
      <c r="L5664" s="31">
        <v>569762.54940341343</v>
      </c>
      <c r="M5664" s="95">
        <v>8247.9314479740988</v>
      </c>
      <c r="N5664" s="22">
        <v>0.77086479081315906</v>
      </c>
    </row>
    <row r="5665" spans="1:14" s="15" customFormat="1" x14ac:dyDescent="0.3">
      <c r="A5665" s="17" t="s">
        <v>2639</v>
      </c>
      <c r="B5665" s="15" t="s">
        <v>12146</v>
      </c>
      <c r="C5665" s="111" t="s">
        <v>130</v>
      </c>
      <c r="D5665" s="111" t="s">
        <v>87</v>
      </c>
      <c r="E5665" s="111" t="s">
        <v>2630</v>
      </c>
      <c r="F5665" s="108">
        <v>0</v>
      </c>
      <c r="G5665" s="107">
        <v>2468.583333333333</v>
      </c>
      <c r="H5665" s="31">
        <v>158318.4140267187</v>
      </c>
      <c r="I5665" s="95">
        <v>2296.54320001306</v>
      </c>
      <c r="J5665" s="22">
        <v>0.93030815245440102</v>
      </c>
      <c r="K5665" s="101">
        <v>2488.0648806376012</v>
      </c>
      <c r="L5665" s="31">
        <v>159954.11423619831</v>
      </c>
      <c r="M5665" s="95">
        <v>2315.5094528817021</v>
      </c>
      <c r="N5665" s="22">
        <v>0.93064673309014379</v>
      </c>
    </row>
    <row r="5666" spans="1:14" s="15" customFormat="1" x14ac:dyDescent="0.3">
      <c r="A5666" s="17" t="s">
        <v>2665</v>
      </c>
      <c r="B5666" s="15" t="s">
        <v>9063</v>
      </c>
      <c r="C5666" s="111" t="s">
        <v>130</v>
      </c>
      <c r="D5666" s="111" t="s">
        <v>87</v>
      </c>
      <c r="E5666" s="111" t="s">
        <v>2662</v>
      </c>
      <c r="F5666" s="108">
        <v>0</v>
      </c>
      <c r="G5666" s="107">
        <v>2474.9166666666661</v>
      </c>
      <c r="H5666" s="31">
        <v>184034.10910299519</v>
      </c>
      <c r="I5666" s="95">
        <v>2669.5712209422309</v>
      </c>
      <c r="J5666" s="22">
        <v>1.0786509529380379</v>
      </c>
      <c r="K5666" s="101">
        <v>2500.2625979846389</v>
      </c>
      <c r="L5666" s="31">
        <v>186302.9257329134</v>
      </c>
      <c r="M5666" s="95">
        <v>2696.937104081404</v>
      </c>
      <c r="N5666" s="22">
        <v>1.0786615398939681</v>
      </c>
    </row>
    <row r="5667" spans="1:14" s="15" customFormat="1" x14ac:dyDescent="0.3">
      <c r="A5667" s="17" t="s">
        <v>2607</v>
      </c>
      <c r="B5667" s="15" t="s">
        <v>12147</v>
      </c>
      <c r="C5667" s="111" t="s">
        <v>130</v>
      </c>
      <c r="D5667" s="111" t="s">
        <v>87</v>
      </c>
      <c r="E5667" s="111" t="s">
        <v>2597</v>
      </c>
      <c r="F5667" s="108">
        <v>0</v>
      </c>
      <c r="G5667" s="107">
        <v>7186.8333333333348</v>
      </c>
      <c r="H5667" s="31">
        <v>457478.71839507949</v>
      </c>
      <c r="I5667" s="95">
        <v>6636.1177651994476</v>
      </c>
      <c r="J5667" s="22">
        <v>0.92337159600187091</v>
      </c>
      <c r="K5667" s="101">
        <v>7250.7180399862318</v>
      </c>
      <c r="L5667" s="31">
        <v>462727.92529258772</v>
      </c>
      <c r="M5667" s="95">
        <v>6698.4890650899597</v>
      </c>
      <c r="N5667" s="22">
        <v>0.92383802930263703</v>
      </c>
    </row>
    <row r="5668" spans="1:14" s="15" customFormat="1" x14ac:dyDescent="0.3">
      <c r="A5668" s="17" t="s">
        <v>2572</v>
      </c>
      <c r="B5668" s="15" t="s">
        <v>12148</v>
      </c>
      <c r="C5668" s="111" t="s">
        <v>130</v>
      </c>
      <c r="D5668" s="111" t="s">
        <v>87</v>
      </c>
      <c r="E5668" s="111" t="s">
        <v>2567</v>
      </c>
      <c r="F5668" s="108">
        <v>0</v>
      </c>
      <c r="G5668" s="107">
        <v>8904.0833333333321</v>
      </c>
      <c r="H5668" s="31">
        <v>670902.51474440051</v>
      </c>
      <c r="I5668" s="95">
        <v>9732.0113871775375</v>
      </c>
      <c r="J5668" s="22">
        <v>1.092982963304574</v>
      </c>
      <c r="K5668" s="101">
        <v>8986.2248215268501</v>
      </c>
      <c r="L5668" s="31">
        <v>678804.17177084845</v>
      </c>
      <c r="M5668" s="95">
        <v>9826.4273094591899</v>
      </c>
      <c r="N5668" s="22">
        <v>1.0934989391673799</v>
      </c>
    </row>
    <row r="5669" spans="1:14" s="15" customFormat="1" x14ac:dyDescent="0.3">
      <c r="A5669" s="17" t="s">
        <v>2586</v>
      </c>
      <c r="B5669" s="15" t="s">
        <v>12149</v>
      </c>
      <c r="C5669" s="111" t="s">
        <v>130</v>
      </c>
      <c r="D5669" s="111" t="s">
        <v>87</v>
      </c>
      <c r="E5669" s="111" t="s">
        <v>2585</v>
      </c>
      <c r="F5669" s="108">
        <v>0</v>
      </c>
      <c r="G5669" s="107">
        <v>3519.5000000000009</v>
      </c>
      <c r="H5669" s="31">
        <v>168866.18467133559</v>
      </c>
      <c r="I5669" s="95">
        <v>2449.5475810770608</v>
      </c>
      <c r="J5669" s="22">
        <v>0.69599306182044629</v>
      </c>
      <c r="K5669" s="101">
        <v>3552.08665397918</v>
      </c>
      <c r="L5669" s="31">
        <v>170672.75325747591</v>
      </c>
      <c r="M5669" s="95">
        <v>2470.6733890787132</v>
      </c>
      <c r="N5669" s="22">
        <v>0.6955554944896889</v>
      </c>
    </row>
    <row r="5670" spans="1:14" s="15" customFormat="1" x14ac:dyDescent="0.3">
      <c r="A5670" s="17" t="s">
        <v>2600</v>
      </c>
      <c r="B5670" s="15" t="s">
        <v>12150</v>
      </c>
      <c r="C5670" s="111" t="s">
        <v>130</v>
      </c>
      <c r="D5670" s="111" t="s">
        <v>87</v>
      </c>
      <c r="E5670" s="111" t="s">
        <v>2597</v>
      </c>
      <c r="F5670" s="108">
        <v>0</v>
      </c>
      <c r="G5670" s="107">
        <v>7390.8333333333339</v>
      </c>
      <c r="H5670" s="31">
        <v>864199.77983415138</v>
      </c>
      <c r="I5670" s="95">
        <v>12535.952561373941</v>
      </c>
      <c r="J5670" s="22">
        <v>1.6961487285656469</v>
      </c>
      <c r="K5670" s="101">
        <v>7450.1612061349088</v>
      </c>
      <c r="L5670" s="31">
        <v>873514.24997029337</v>
      </c>
      <c r="M5670" s="95">
        <v>12645.067072462671</v>
      </c>
      <c r="N5670" s="22">
        <v>1.697287712653784</v>
      </c>
    </row>
    <row r="5671" spans="1:14" s="15" customFormat="1" x14ac:dyDescent="0.3">
      <c r="A5671" s="17" t="s">
        <v>137</v>
      </c>
      <c r="B5671" s="15" t="s">
        <v>12151</v>
      </c>
      <c r="C5671" s="111" t="s">
        <v>130</v>
      </c>
      <c r="D5671" s="111" t="s">
        <v>87</v>
      </c>
      <c r="E5671" s="111" t="s">
        <v>131</v>
      </c>
      <c r="F5671" s="108">
        <v>0</v>
      </c>
      <c r="G5671" s="107">
        <v>9657.7500000000018</v>
      </c>
      <c r="H5671" s="31">
        <v>800588.70081123023</v>
      </c>
      <c r="I5671" s="95">
        <v>11613.21977710711</v>
      </c>
      <c r="J5671" s="22">
        <v>1.202476744283824</v>
      </c>
      <c r="K5671" s="101">
        <v>9738.8767681410282</v>
      </c>
      <c r="L5671" s="31">
        <v>808793.97703749943</v>
      </c>
      <c r="M5671" s="95">
        <v>11708.17086016722</v>
      </c>
      <c r="N5671" s="22">
        <v>1.2022095708684171</v>
      </c>
    </row>
    <row r="5672" spans="1:14" s="15" customFormat="1" x14ac:dyDescent="0.3">
      <c r="A5672" s="17" t="s">
        <v>2541</v>
      </c>
      <c r="B5672" s="15" t="s">
        <v>12152</v>
      </c>
      <c r="C5672" s="111" t="s">
        <v>130</v>
      </c>
      <c r="D5672" s="111" t="s">
        <v>87</v>
      </c>
      <c r="E5672" s="111" t="s">
        <v>2531</v>
      </c>
      <c r="F5672" s="108">
        <v>0</v>
      </c>
      <c r="G5672" s="107">
        <v>5661.583333333333</v>
      </c>
      <c r="H5672" s="31">
        <v>539024.30570379866</v>
      </c>
      <c r="I5672" s="95">
        <v>7819.0058403244602</v>
      </c>
      <c r="J5672" s="22">
        <v>1.3810634552156129</v>
      </c>
      <c r="K5672" s="101">
        <v>5706.5303020779529</v>
      </c>
      <c r="L5672" s="31">
        <v>544484.88170331111</v>
      </c>
      <c r="M5672" s="95">
        <v>7882.0097660850079</v>
      </c>
      <c r="N5672" s="22">
        <v>1.3812263054512981</v>
      </c>
    </row>
    <row r="5673" spans="1:14" s="15" customFormat="1" x14ac:dyDescent="0.3">
      <c r="A5673" s="17" t="s">
        <v>3868</v>
      </c>
      <c r="B5673" s="15" t="s">
        <v>12153</v>
      </c>
      <c r="C5673" s="111" t="s">
        <v>3831</v>
      </c>
      <c r="D5673" s="111" t="s">
        <v>87</v>
      </c>
      <c r="E5673" s="111" t="s">
        <v>3832</v>
      </c>
      <c r="F5673" s="108">
        <v>0</v>
      </c>
      <c r="G5673" s="107">
        <v>10341.916666666661</v>
      </c>
      <c r="H5673" s="31">
        <v>829490.52390233171</v>
      </c>
      <c r="I5673" s="95">
        <v>12032.46529378243</v>
      </c>
      <c r="J5673" s="22">
        <v>1.163465698052337</v>
      </c>
      <c r="K5673" s="101">
        <v>10433.561298984911</v>
      </c>
      <c r="L5673" s="31">
        <v>838626.56095650897</v>
      </c>
      <c r="M5673" s="95">
        <v>12140.029899231071</v>
      </c>
      <c r="N5673" s="22">
        <v>1.1635557171080391</v>
      </c>
    </row>
    <row r="5674" spans="1:14" s="15" customFormat="1" x14ac:dyDescent="0.3">
      <c r="A5674" s="17" t="s">
        <v>3875</v>
      </c>
      <c r="B5674" s="15" t="s">
        <v>12154</v>
      </c>
      <c r="C5674" s="111" t="s">
        <v>3831</v>
      </c>
      <c r="D5674" s="111" t="s">
        <v>87</v>
      </c>
      <c r="E5674" s="111" t="s">
        <v>3832</v>
      </c>
      <c r="F5674" s="108">
        <v>0</v>
      </c>
      <c r="G5674" s="107">
        <v>7398.3333333333339</v>
      </c>
      <c r="H5674" s="31">
        <v>597931.46117928973</v>
      </c>
      <c r="I5674" s="95">
        <v>8673.5042141934664</v>
      </c>
      <c r="J5674" s="22">
        <v>1.172359208947078</v>
      </c>
      <c r="K5674" s="101">
        <v>7464.6017313956072</v>
      </c>
      <c r="L5674" s="31">
        <v>604737.24308006675</v>
      </c>
      <c r="M5674" s="95">
        <v>8754.2281081546935</v>
      </c>
      <c r="N5674" s="22">
        <v>1.172765597303739</v>
      </c>
    </row>
    <row r="5675" spans="1:14" s="15" customFormat="1" x14ac:dyDescent="0.3">
      <c r="A5675" s="17" t="s">
        <v>3837</v>
      </c>
      <c r="B5675" s="15" t="s">
        <v>12155</v>
      </c>
      <c r="C5675" s="111" t="s">
        <v>3831</v>
      </c>
      <c r="D5675" s="111" t="s">
        <v>87</v>
      </c>
      <c r="E5675" s="111" t="s">
        <v>3832</v>
      </c>
      <c r="F5675" s="108">
        <v>0</v>
      </c>
      <c r="G5675" s="107">
        <v>15364.583333333339</v>
      </c>
      <c r="H5675" s="31">
        <v>964451.4684220145</v>
      </c>
      <c r="I5675" s="95">
        <v>13990.1885397449</v>
      </c>
      <c r="J5675" s="22">
        <v>0.91054786428170165</v>
      </c>
      <c r="K5675" s="101">
        <v>15500.32699123692</v>
      </c>
      <c r="L5675" s="31">
        <v>975216.8767810131</v>
      </c>
      <c r="M5675" s="95">
        <v>14117.32300590729</v>
      </c>
      <c r="N5675" s="22">
        <v>0.91077581872230784</v>
      </c>
    </row>
    <row r="5676" spans="1:14" s="15" customFormat="1" x14ac:dyDescent="0.3">
      <c r="A5676" s="17" t="s">
        <v>3877</v>
      </c>
      <c r="B5676" s="15" t="s">
        <v>12156</v>
      </c>
      <c r="C5676" s="111" t="s">
        <v>3831</v>
      </c>
      <c r="D5676" s="111" t="s">
        <v>87</v>
      </c>
      <c r="E5676" s="111" t="s">
        <v>3832</v>
      </c>
      <c r="F5676" s="108">
        <v>0</v>
      </c>
      <c r="G5676" s="107">
        <v>9731.1666666666661</v>
      </c>
      <c r="H5676" s="31">
        <v>695587.04447653028</v>
      </c>
      <c r="I5676" s="95">
        <v>10090.0814780785</v>
      </c>
      <c r="J5676" s="22">
        <v>1.03688301965285</v>
      </c>
      <c r="K5676" s="101">
        <v>9813.3393835042061</v>
      </c>
      <c r="L5676" s="31">
        <v>703193.48500100523</v>
      </c>
      <c r="M5676" s="95">
        <v>10179.48909598084</v>
      </c>
      <c r="N5676" s="22">
        <v>1.037311428675556</v>
      </c>
    </row>
    <row r="5677" spans="1:14" s="15" customFormat="1" x14ac:dyDescent="0.3">
      <c r="A5677" s="17" t="s">
        <v>3870</v>
      </c>
      <c r="B5677" s="15" t="s">
        <v>12157</v>
      </c>
      <c r="C5677" s="111" t="s">
        <v>3831</v>
      </c>
      <c r="D5677" s="111" t="s">
        <v>87</v>
      </c>
      <c r="E5677" s="111" t="s">
        <v>3832</v>
      </c>
      <c r="F5677" s="108">
        <v>0</v>
      </c>
      <c r="G5677" s="107">
        <v>7114.5833333333321</v>
      </c>
      <c r="H5677" s="31">
        <v>405582.27533197327</v>
      </c>
      <c r="I5677" s="95">
        <v>5883.3157354789646</v>
      </c>
      <c r="J5677" s="22">
        <v>0.82693749722691168</v>
      </c>
      <c r="K5677" s="101">
        <v>7181.1236134312321</v>
      </c>
      <c r="L5677" s="31">
        <v>410510.913613368</v>
      </c>
      <c r="M5677" s="95">
        <v>5942.5911332247906</v>
      </c>
      <c r="N5677" s="22">
        <v>0.82752943036797899</v>
      </c>
    </row>
    <row r="5678" spans="1:14" s="15" customFormat="1" x14ac:dyDescent="0.3">
      <c r="A5678" s="17" t="s">
        <v>3845</v>
      </c>
      <c r="B5678" s="15" t="s">
        <v>12158</v>
      </c>
      <c r="C5678" s="111" t="s">
        <v>3831</v>
      </c>
      <c r="D5678" s="111" t="s">
        <v>87</v>
      </c>
      <c r="E5678" s="111" t="s">
        <v>3832</v>
      </c>
      <c r="F5678" s="108">
        <v>0</v>
      </c>
      <c r="G5678" s="107">
        <v>8951.75</v>
      </c>
      <c r="H5678" s="31">
        <v>571363.61654264061</v>
      </c>
      <c r="I5678" s="95">
        <v>8288.1150393814769</v>
      </c>
      <c r="J5678" s="22">
        <v>0.92586533799329485</v>
      </c>
      <c r="K5678" s="101">
        <v>9030.9201574850867</v>
      </c>
      <c r="L5678" s="31">
        <v>577967.65623280336</v>
      </c>
      <c r="M5678" s="95">
        <v>8366.7092769538613</v>
      </c>
      <c r="N5678" s="22">
        <v>0.92645147239169112</v>
      </c>
    </row>
    <row r="5679" spans="1:14" s="15" customFormat="1" x14ac:dyDescent="0.3">
      <c r="A5679" s="17" t="s">
        <v>3879</v>
      </c>
      <c r="B5679" s="15" t="s">
        <v>12159</v>
      </c>
      <c r="C5679" s="111" t="s">
        <v>3831</v>
      </c>
      <c r="D5679" s="111" t="s">
        <v>87</v>
      </c>
      <c r="E5679" s="111" t="s">
        <v>3832</v>
      </c>
      <c r="F5679" s="108">
        <v>0</v>
      </c>
      <c r="G5679" s="107">
        <v>13542.333333333339</v>
      </c>
      <c r="H5679" s="31">
        <v>1044516.367919678</v>
      </c>
      <c r="I5679" s="95">
        <v>15151.59797926883</v>
      </c>
      <c r="J5679" s="22">
        <v>1.118832154424557</v>
      </c>
      <c r="K5679" s="101">
        <v>13660.033321166071</v>
      </c>
      <c r="L5679" s="31">
        <v>1056060.5147123849</v>
      </c>
      <c r="M5679" s="95">
        <v>15287.622430397339</v>
      </c>
      <c r="N5679" s="22">
        <v>1.119149717351666</v>
      </c>
    </row>
    <row r="5680" spans="1:14" s="15" customFormat="1" x14ac:dyDescent="0.3">
      <c r="A5680" s="17" t="s">
        <v>3843</v>
      </c>
      <c r="B5680" s="15" t="s">
        <v>12160</v>
      </c>
      <c r="C5680" s="111" t="s">
        <v>3831</v>
      </c>
      <c r="D5680" s="111" t="s">
        <v>87</v>
      </c>
      <c r="E5680" s="111" t="s">
        <v>3832</v>
      </c>
      <c r="F5680" s="108">
        <v>0</v>
      </c>
      <c r="G5680" s="107">
        <v>14641.08333333333</v>
      </c>
      <c r="H5680" s="31">
        <v>1325711.640769338</v>
      </c>
      <c r="I5680" s="95">
        <v>19230.574488152492</v>
      </c>
      <c r="J5680" s="22">
        <v>1.3134666370192889</v>
      </c>
      <c r="K5680" s="101">
        <v>14760.54435199727</v>
      </c>
      <c r="L5680" s="31">
        <v>1339518.5489660141</v>
      </c>
      <c r="M5680" s="95">
        <v>19390.98520380081</v>
      </c>
      <c r="N5680" s="22">
        <v>1.313703935395647</v>
      </c>
    </row>
    <row r="5681" spans="1:14" s="15" customFormat="1" x14ac:dyDescent="0.3">
      <c r="A5681" s="17" t="s">
        <v>3842</v>
      </c>
      <c r="B5681" s="15" t="s">
        <v>12161</v>
      </c>
      <c r="C5681" s="111" t="s">
        <v>3831</v>
      </c>
      <c r="D5681" s="111" t="s">
        <v>87</v>
      </c>
      <c r="E5681" s="111" t="s">
        <v>3832</v>
      </c>
      <c r="F5681" s="108">
        <v>0</v>
      </c>
      <c r="G5681" s="107">
        <v>7204.6666666666679</v>
      </c>
      <c r="H5681" s="31">
        <v>545957.57956068416</v>
      </c>
      <c r="I5681" s="95">
        <v>7919.5788723861106</v>
      </c>
      <c r="J5681" s="22">
        <v>1.0992290467825641</v>
      </c>
      <c r="K5681" s="101">
        <v>7269.7553646680317</v>
      </c>
      <c r="L5681" s="31">
        <v>552428.3297833479</v>
      </c>
      <c r="M5681" s="95">
        <v>7996.9998006060314</v>
      </c>
      <c r="N5681" s="22">
        <v>1.1000369887922921</v>
      </c>
    </row>
    <row r="5682" spans="1:14" s="15" customFormat="1" x14ac:dyDescent="0.3">
      <c r="A5682" s="17" t="s">
        <v>3869</v>
      </c>
      <c r="B5682" s="15" t="s">
        <v>12162</v>
      </c>
      <c r="C5682" s="111" t="s">
        <v>3831</v>
      </c>
      <c r="D5682" s="111" t="s">
        <v>87</v>
      </c>
      <c r="E5682" s="111" t="s">
        <v>3832</v>
      </c>
      <c r="F5682" s="108">
        <v>0</v>
      </c>
      <c r="G5682" s="107">
        <v>8174.5</v>
      </c>
      <c r="H5682" s="31">
        <v>708385.17183391738</v>
      </c>
      <c r="I5682" s="95">
        <v>10275.729196546339</v>
      </c>
      <c r="J5682" s="22">
        <v>1.25704681589655</v>
      </c>
      <c r="K5682" s="101">
        <v>8241.4327778280585</v>
      </c>
      <c r="L5682" s="31">
        <v>715722.85401448142</v>
      </c>
      <c r="M5682" s="95">
        <v>10360.865314578799</v>
      </c>
      <c r="N5682" s="22">
        <v>1.2571679699254059</v>
      </c>
    </row>
    <row r="5683" spans="1:14" s="15" customFormat="1" x14ac:dyDescent="0.3">
      <c r="A5683" s="17" t="s">
        <v>3871</v>
      </c>
      <c r="B5683" s="15" t="s">
        <v>12163</v>
      </c>
      <c r="C5683" s="111" t="s">
        <v>3831</v>
      </c>
      <c r="D5683" s="111" t="s">
        <v>87</v>
      </c>
      <c r="E5683" s="111" t="s">
        <v>3832</v>
      </c>
      <c r="F5683" s="108">
        <v>0</v>
      </c>
      <c r="G5683" s="107">
        <v>6843.4999999999991</v>
      </c>
      <c r="H5683" s="31">
        <v>475050.54918777599</v>
      </c>
      <c r="I5683" s="95">
        <v>6891.0121106666566</v>
      </c>
      <c r="J5683" s="22">
        <v>1.006942662477776</v>
      </c>
      <c r="K5683" s="101">
        <v>6905.6371857479089</v>
      </c>
      <c r="L5683" s="31">
        <v>480394.81394692982</v>
      </c>
      <c r="M5683" s="95">
        <v>6954.2364578811867</v>
      </c>
      <c r="N5683" s="22">
        <v>1.0070376231513549</v>
      </c>
    </row>
    <row r="5684" spans="1:14" s="15" customFormat="1" x14ac:dyDescent="0.3">
      <c r="A5684" s="17" t="s">
        <v>3874</v>
      </c>
      <c r="B5684" s="15" t="s">
        <v>13287</v>
      </c>
      <c r="C5684" s="111" t="s">
        <v>3831</v>
      </c>
      <c r="D5684" s="111" t="s">
        <v>87</v>
      </c>
      <c r="E5684" s="111" t="s">
        <v>3832</v>
      </c>
      <c r="F5684" s="108">
        <v>0</v>
      </c>
      <c r="G5684" s="107">
        <v>6009.1666666666661</v>
      </c>
      <c r="H5684" s="31">
        <v>667349.31131851138</v>
      </c>
      <c r="I5684" s="95">
        <v>9680.4691505011924</v>
      </c>
      <c r="J5684" s="22">
        <v>1.610950350936269</v>
      </c>
      <c r="K5684" s="101">
        <v>6061.5822184321541</v>
      </c>
      <c r="L5684" s="31">
        <v>674068.09632111865</v>
      </c>
      <c r="M5684" s="95">
        <v>9757.867475748275</v>
      </c>
      <c r="N5684" s="22">
        <v>1.609788851180868</v>
      </c>
    </row>
    <row r="5685" spans="1:14" s="15" customFormat="1" x14ac:dyDescent="0.3">
      <c r="A5685" s="17" t="s">
        <v>3856</v>
      </c>
      <c r="B5685" s="15" t="s">
        <v>12164</v>
      </c>
      <c r="C5685" s="111" t="s">
        <v>3831</v>
      </c>
      <c r="D5685" s="111" t="s">
        <v>87</v>
      </c>
      <c r="E5685" s="111" t="s">
        <v>3832</v>
      </c>
      <c r="F5685" s="108">
        <v>0</v>
      </c>
      <c r="G5685" s="107">
        <v>3786.166666666667</v>
      </c>
      <c r="H5685" s="31">
        <v>378560.08889062441</v>
      </c>
      <c r="I5685" s="95">
        <v>5491.3359465019748</v>
      </c>
      <c r="J5685" s="22">
        <v>1.450368256328382</v>
      </c>
      <c r="K5685" s="101">
        <v>3817.5015378109401</v>
      </c>
      <c r="L5685" s="31">
        <v>382431.56187659118</v>
      </c>
      <c r="M5685" s="95">
        <v>5536.1120333418876</v>
      </c>
      <c r="N5685" s="22">
        <v>1.450192482834322</v>
      </c>
    </row>
    <row r="5686" spans="1:14" s="15" customFormat="1" x14ac:dyDescent="0.3">
      <c r="A5686" s="17" t="s">
        <v>3852</v>
      </c>
      <c r="B5686" s="15" t="s">
        <v>12165</v>
      </c>
      <c r="C5686" s="111" t="s">
        <v>3831</v>
      </c>
      <c r="D5686" s="111" t="s">
        <v>87</v>
      </c>
      <c r="E5686" s="111" t="s">
        <v>3832</v>
      </c>
      <c r="F5686" s="108">
        <v>0</v>
      </c>
      <c r="G5686" s="107">
        <v>6549.333333333333</v>
      </c>
      <c r="H5686" s="31">
        <v>416887.47671140119</v>
      </c>
      <c r="I5686" s="95">
        <v>6047.3072933297262</v>
      </c>
      <c r="J5686" s="22">
        <v>0.92334700122094771</v>
      </c>
      <c r="K5686" s="101">
        <v>6612.4254653158823</v>
      </c>
      <c r="L5686" s="31">
        <v>421730.16388598952</v>
      </c>
      <c r="M5686" s="95">
        <v>6105.0019607583636</v>
      </c>
      <c r="N5686" s="22">
        <v>0.92326212110531858</v>
      </c>
    </row>
    <row r="5687" spans="1:14" s="15" customFormat="1" x14ac:dyDescent="0.3">
      <c r="A5687" s="17" t="s">
        <v>3858</v>
      </c>
      <c r="B5687" s="15" t="s">
        <v>12166</v>
      </c>
      <c r="C5687" s="111" t="s">
        <v>3831</v>
      </c>
      <c r="D5687" s="111" t="s">
        <v>87</v>
      </c>
      <c r="E5687" s="111" t="s">
        <v>3832</v>
      </c>
      <c r="F5687" s="108">
        <v>0</v>
      </c>
      <c r="G5687" s="107">
        <v>20609.833333333328</v>
      </c>
      <c r="H5687" s="31">
        <v>1070374.549322698</v>
      </c>
      <c r="I5687" s="95">
        <v>15526.6928855113</v>
      </c>
      <c r="J5687" s="22">
        <v>0.75336334042057429</v>
      </c>
      <c r="K5687" s="101">
        <v>20795.37469644981</v>
      </c>
      <c r="L5687" s="31">
        <v>1082315.854864822</v>
      </c>
      <c r="M5687" s="95">
        <v>15667.6969824143</v>
      </c>
      <c r="N5687" s="22">
        <v>0.7534222013844788</v>
      </c>
    </row>
    <row r="5688" spans="1:14" s="15" customFormat="1" x14ac:dyDescent="0.3">
      <c r="A5688" s="17" t="s">
        <v>3865</v>
      </c>
      <c r="B5688" s="15" t="s">
        <v>12167</v>
      </c>
      <c r="C5688" s="111" t="s">
        <v>3831</v>
      </c>
      <c r="D5688" s="111" t="s">
        <v>87</v>
      </c>
      <c r="E5688" s="111" t="s">
        <v>3832</v>
      </c>
      <c r="F5688" s="108">
        <v>0</v>
      </c>
      <c r="G5688" s="107">
        <v>11935.83333333333</v>
      </c>
      <c r="H5688" s="31">
        <v>716654.5976452349</v>
      </c>
      <c r="I5688" s="95">
        <v>10395.684248722329</v>
      </c>
      <c r="J5688" s="22">
        <v>0.8709642601736225</v>
      </c>
      <c r="K5688" s="101">
        <v>12050.43592514</v>
      </c>
      <c r="L5688" s="31">
        <v>725189.63324138511</v>
      </c>
      <c r="M5688" s="95">
        <v>10497.90722120879</v>
      </c>
      <c r="N5688" s="22">
        <v>0.87116410447091974</v>
      </c>
    </row>
    <row r="5689" spans="1:14" s="15" customFormat="1" x14ac:dyDescent="0.3">
      <c r="A5689" s="17" t="s">
        <v>3846</v>
      </c>
      <c r="B5689" s="15" t="s">
        <v>12168</v>
      </c>
      <c r="C5689" s="111" t="s">
        <v>3831</v>
      </c>
      <c r="D5689" s="111" t="s">
        <v>87</v>
      </c>
      <c r="E5689" s="111" t="s">
        <v>3832</v>
      </c>
      <c r="F5689" s="108">
        <v>0</v>
      </c>
      <c r="G5689" s="107">
        <v>7263.6666666666688</v>
      </c>
      <c r="H5689" s="31">
        <v>604279.14350982301</v>
      </c>
      <c r="I5689" s="95">
        <v>8765.5827432871756</v>
      </c>
      <c r="J5689" s="22">
        <v>1.206771062817747</v>
      </c>
      <c r="K5689" s="101">
        <v>7320.8669480571007</v>
      </c>
      <c r="L5689" s="31">
        <v>610479.91369297251</v>
      </c>
      <c r="M5689" s="95">
        <v>8837.3594996319625</v>
      </c>
      <c r="N5689" s="22">
        <v>1.2071465800887591</v>
      </c>
    </row>
    <row r="5690" spans="1:14" s="15" customFormat="1" x14ac:dyDescent="0.3">
      <c r="A5690" s="17" t="s">
        <v>3838</v>
      </c>
      <c r="B5690" s="15" t="s">
        <v>12169</v>
      </c>
      <c r="C5690" s="111" t="s">
        <v>3831</v>
      </c>
      <c r="D5690" s="111" t="s">
        <v>87</v>
      </c>
      <c r="E5690" s="111" t="s">
        <v>3832</v>
      </c>
      <c r="F5690" s="108">
        <v>0</v>
      </c>
      <c r="G5690" s="107">
        <v>4642.4166666666661</v>
      </c>
      <c r="H5690" s="31">
        <v>315853.91149872477</v>
      </c>
      <c r="I5690" s="95">
        <v>4581.7295297532819</v>
      </c>
      <c r="J5690" s="22">
        <v>0.98692768416305066</v>
      </c>
      <c r="K5690" s="101">
        <v>4680.7796038823662</v>
      </c>
      <c r="L5690" s="31">
        <v>319150.19471018208</v>
      </c>
      <c r="M5690" s="95">
        <v>4620.0455441190798</v>
      </c>
      <c r="N5690" s="22">
        <v>0.98702479823811573</v>
      </c>
    </row>
    <row r="5691" spans="1:14" s="15" customFormat="1" x14ac:dyDescent="0.3">
      <c r="A5691" s="17" t="s">
        <v>3848</v>
      </c>
      <c r="B5691" s="15" t="s">
        <v>12170</v>
      </c>
      <c r="C5691" s="111" t="s">
        <v>3831</v>
      </c>
      <c r="D5691" s="111" t="s">
        <v>87</v>
      </c>
      <c r="E5691" s="111" t="s">
        <v>3832</v>
      </c>
      <c r="F5691" s="108">
        <v>0</v>
      </c>
      <c r="G5691" s="107">
        <v>7091.5000000000009</v>
      </c>
      <c r="H5691" s="31">
        <v>440148.4364005595</v>
      </c>
      <c r="I5691" s="95">
        <v>6384.7272904179927</v>
      </c>
      <c r="J5691" s="22">
        <v>0.90033523096918733</v>
      </c>
      <c r="K5691" s="101">
        <v>7152.6823537336459</v>
      </c>
      <c r="L5691" s="31">
        <v>444878.65766583051</v>
      </c>
      <c r="M5691" s="95">
        <v>6440.1015386788486</v>
      </c>
      <c r="N5691" s="22">
        <v>0.90037572202785776</v>
      </c>
    </row>
    <row r="5692" spans="1:14" s="15" customFormat="1" x14ac:dyDescent="0.3">
      <c r="A5692" s="17" t="s">
        <v>3835</v>
      </c>
      <c r="B5692" s="15" t="s">
        <v>13288</v>
      </c>
      <c r="C5692" s="111" t="s">
        <v>3831</v>
      </c>
      <c r="D5692" s="111" t="s">
        <v>87</v>
      </c>
      <c r="E5692" s="111" t="s">
        <v>3832</v>
      </c>
      <c r="F5692" s="108">
        <v>0</v>
      </c>
      <c r="G5692" s="107">
        <v>5035.8333333333321</v>
      </c>
      <c r="H5692" s="31">
        <v>419425.88645914028</v>
      </c>
      <c r="I5692" s="95">
        <v>6084.1290849125626</v>
      </c>
      <c r="J5692" s="22">
        <v>1.2081672847749589</v>
      </c>
      <c r="K5692" s="101">
        <v>5079.5359050807829</v>
      </c>
      <c r="L5692" s="31">
        <v>424109.91535403399</v>
      </c>
      <c r="M5692" s="95">
        <v>6139.4514467630142</v>
      </c>
      <c r="N5692" s="22">
        <v>1.208663854629328</v>
      </c>
    </row>
    <row r="5693" spans="1:14" s="15" customFormat="1" x14ac:dyDescent="0.3">
      <c r="A5693" s="17" t="s">
        <v>3836</v>
      </c>
      <c r="B5693" s="15" t="s">
        <v>12171</v>
      </c>
      <c r="C5693" s="111" t="s">
        <v>3831</v>
      </c>
      <c r="D5693" s="111" t="s">
        <v>87</v>
      </c>
      <c r="E5693" s="111" t="s">
        <v>3832</v>
      </c>
      <c r="F5693" s="108">
        <v>0</v>
      </c>
      <c r="G5693" s="107">
        <v>8935.5833333333321</v>
      </c>
      <c r="H5693" s="31">
        <v>405744.13386921008</v>
      </c>
      <c r="I5693" s="95">
        <v>5885.663631176003</v>
      </c>
      <c r="J5693" s="22">
        <v>0.65867704565186047</v>
      </c>
      <c r="K5693" s="101">
        <v>9020.6619522787078</v>
      </c>
      <c r="L5693" s="31">
        <v>410720.52622744453</v>
      </c>
      <c r="M5693" s="95">
        <v>5945.6255033730977</v>
      </c>
      <c r="N5693" s="22">
        <v>0.65911188500652929</v>
      </c>
    </row>
    <row r="5694" spans="1:14" s="15" customFormat="1" x14ac:dyDescent="0.3">
      <c r="A5694" s="17" t="s">
        <v>3851</v>
      </c>
      <c r="B5694" s="15" t="s">
        <v>12172</v>
      </c>
      <c r="C5694" s="111" t="s">
        <v>3831</v>
      </c>
      <c r="D5694" s="111" t="s">
        <v>87</v>
      </c>
      <c r="E5694" s="111" t="s">
        <v>3832</v>
      </c>
      <c r="F5694" s="108">
        <v>0</v>
      </c>
      <c r="G5694" s="107">
        <v>4715.5</v>
      </c>
      <c r="H5694" s="31">
        <v>312390.38946213707</v>
      </c>
      <c r="I5694" s="95">
        <v>4531.48819787714</v>
      </c>
      <c r="J5694" s="22">
        <v>0.96097724480482238</v>
      </c>
      <c r="K5694" s="101">
        <v>4756.8424669379046</v>
      </c>
      <c r="L5694" s="31">
        <v>315633.22517443652</v>
      </c>
      <c r="M5694" s="95">
        <v>4569.1335919982957</v>
      </c>
      <c r="N5694" s="22">
        <v>0.96053918618405676</v>
      </c>
    </row>
    <row r="5695" spans="1:14" s="15" customFormat="1" x14ac:dyDescent="0.3">
      <c r="A5695" s="17" t="s">
        <v>3859</v>
      </c>
      <c r="B5695" s="15" t="s">
        <v>12173</v>
      </c>
      <c r="C5695" s="111" t="s">
        <v>3831</v>
      </c>
      <c r="D5695" s="111" t="s">
        <v>87</v>
      </c>
      <c r="E5695" s="111" t="s">
        <v>3832</v>
      </c>
      <c r="F5695" s="108">
        <v>0</v>
      </c>
      <c r="G5695" s="107">
        <v>3625.9166666666661</v>
      </c>
      <c r="H5695" s="31">
        <v>352321.1514519506</v>
      </c>
      <c r="I5695" s="95">
        <v>5110.7178502381712</v>
      </c>
      <c r="J5695" s="22">
        <v>1.409496775593714</v>
      </c>
      <c r="K5695" s="101">
        <v>3656.331634453365</v>
      </c>
      <c r="L5695" s="31">
        <v>355963.33117072831</v>
      </c>
      <c r="M5695" s="95">
        <v>5152.9556594459445</v>
      </c>
      <c r="N5695" s="22">
        <v>1.4093239275370959</v>
      </c>
    </row>
    <row r="5696" spans="1:14" s="15" customFormat="1" x14ac:dyDescent="0.3">
      <c r="A5696" s="17" t="s">
        <v>3880</v>
      </c>
      <c r="B5696" s="15" t="s">
        <v>12174</v>
      </c>
      <c r="C5696" s="111" t="s">
        <v>3831</v>
      </c>
      <c r="D5696" s="111" t="s">
        <v>87</v>
      </c>
      <c r="E5696" s="111" t="s">
        <v>3832</v>
      </c>
      <c r="F5696" s="108">
        <v>0</v>
      </c>
      <c r="G5696" s="107">
        <v>3976.583333333333</v>
      </c>
      <c r="H5696" s="31">
        <v>365083.1892103625</v>
      </c>
      <c r="I5696" s="95">
        <v>5295.8420583889956</v>
      </c>
      <c r="J5696" s="22">
        <v>1.331756841104548</v>
      </c>
      <c r="K5696" s="101">
        <v>4011.0486541127561</v>
      </c>
      <c r="L5696" s="31">
        <v>369503.40777698572</v>
      </c>
      <c r="M5696" s="95">
        <v>5348.9629676933246</v>
      </c>
      <c r="N5696" s="22">
        <v>1.333557238755688</v>
      </c>
    </row>
    <row r="5697" spans="1:14" s="15" customFormat="1" x14ac:dyDescent="0.3">
      <c r="A5697" s="17" t="s">
        <v>3861</v>
      </c>
      <c r="B5697" s="15" t="s">
        <v>12175</v>
      </c>
      <c r="C5697" s="111" t="s">
        <v>3831</v>
      </c>
      <c r="D5697" s="111" t="s">
        <v>87</v>
      </c>
      <c r="E5697" s="111" t="s">
        <v>3832</v>
      </c>
      <c r="F5697" s="108">
        <v>0</v>
      </c>
      <c r="G5697" s="107">
        <v>10828.91666666667</v>
      </c>
      <c r="H5697" s="31">
        <v>640364.74832932244</v>
      </c>
      <c r="I5697" s="95">
        <v>9289.0351216857744</v>
      </c>
      <c r="J5697" s="22">
        <v>0.8577991139482195</v>
      </c>
      <c r="K5697" s="101">
        <v>10924.663677008701</v>
      </c>
      <c r="L5697" s="31">
        <v>648002.96390835813</v>
      </c>
      <c r="M5697" s="95">
        <v>9380.5463872563741</v>
      </c>
      <c r="N5697" s="22">
        <v>0.85865768179189172</v>
      </c>
    </row>
    <row r="5698" spans="1:14" s="15" customFormat="1" x14ac:dyDescent="0.3">
      <c r="A5698" s="17" t="s">
        <v>3855</v>
      </c>
      <c r="B5698" s="15" t="s">
        <v>12176</v>
      </c>
      <c r="C5698" s="111" t="s">
        <v>3831</v>
      </c>
      <c r="D5698" s="111" t="s">
        <v>87</v>
      </c>
      <c r="E5698" s="111" t="s">
        <v>3832</v>
      </c>
      <c r="F5698" s="108">
        <v>0</v>
      </c>
      <c r="G5698" s="107">
        <v>2054.9166666666661</v>
      </c>
      <c r="H5698" s="31">
        <v>244629.2585629434</v>
      </c>
      <c r="I5698" s="95">
        <v>3548.5553827121562</v>
      </c>
      <c r="J5698" s="22">
        <v>1.7268609672957489</v>
      </c>
      <c r="K5698" s="101">
        <v>2074.1838962832858</v>
      </c>
      <c r="L5698" s="31">
        <v>247335.33863383869</v>
      </c>
      <c r="M5698" s="95">
        <v>3580.4475388026258</v>
      </c>
      <c r="N5698" s="22">
        <v>1.7261958041514069</v>
      </c>
    </row>
    <row r="5699" spans="1:14" s="15" customFormat="1" x14ac:dyDescent="0.3">
      <c r="A5699" s="17" t="s">
        <v>3847</v>
      </c>
      <c r="B5699" s="15" t="s">
        <v>12177</v>
      </c>
      <c r="C5699" s="111" t="s">
        <v>3831</v>
      </c>
      <c r="D5699" s="111" t="s">
        <v>87</v>
      </c>
      <c r="E5699" s="111" t="s">
        <v>3832</v>
      </c>
      <c r="F5699" s="108">
        <v>0</v>
      </c>
      <c r="G5699" s="107">
        <v>3797.3333333333339</v>
      </c>
      <c r="H5699" s="31">
        <v>177598.62141662941</v>
      </c>
      <c r="I5699" s="95">
        <v>2576.219000508815</v>
      </c>
      <c r="J5699" s="22">
        <v>0.67842845870140822</v>
      </c>
      <c r="K5699" s="101">
        <v>3832.7707455173122</v>
      </c>
      <c r="L5699" s="31">
        <v>179646.74767718159</v>
      </c>
      <c r="M5699" s="95">
        <v>2600.5817006476918</v>
      </c>
      <c r="N5699" s="22">
        <v>0.67851219739381774</v>
      </c>
    </row>
    <row r="5700" spans="1:14" s="15" customFormat="1" x14ac:dyDescent="0.3">
      <c r="A5700" s="17" t="s">
        <v>3876</v>
      </c>
      <c r="B5700" s="15" t="s">
        <v>12178</v>
      </c>
      <c r="C5700" s="111" t="s">
        <v>3831</v>
      </c>
      <c r="D5700" s="111" t="s">
        <v>87</v>
      </c>
      <c r="E5700" s="111" t="s">
        <v>3832</v>
      </c>
      <c r="F5700" s="108">
        <v>0</v>
      </c>
      <c r="G5700" s="107">
        <v>2960.333333333333</v>
      </c>
      <c r="H5700" s="31">
        <v>207585.353124121</v>
      </c>
      <c r="I5700" s="95">
        <v>3011.202039069532</v>
      </c>
      <c r="J5700" s="22">
        <v>1.017183438487625</v>
      </c>
      <c r="K5700" s="101">
        <v>2986.1941374143548</v>
      </c>
      <c r="L5700" s="31">
        <v>209728.17889738569</v>
      </c>
      <c r="M5700" s="95">
        <v>3036.0430745498238</v>
      </c>
      <c r="N5700" s="22">
        <v>1.0166931334138349</v>
      </c>
    </row>
    <row r="5701" spans="1:14" s="15" customFormat="1" x14ac:dyDescent="0.3">
      <c r="A5701" s="17" t="s">
        <v>3857</v>
      </c>
      <c r="B5701" s="15" t="s">
        <v>12179</v>
      </c>
      <c r="C5701" s="111" t="s">
        <v>3831</v>
      </c>
      <c r="D5701" s="111" t="s">
        <v>87</v>
      </c>
      <c r="E5701" s="111" t="s">
        <v>3832</v>
      </c>
      <c r="F5701" s="108">
        <v>0</v>
      </c>
      <c r="G5701" s="107">
        <v>4658</v>
      </c>
      <c r="H5701" s="31">
        <v>397617.14137722179</v>
      </c>
      <c r="I5701" s="95">
        <v>5767.7746953957148</v>
      </c>
      <c r="J5701" s="22">
        <v>1.2382513300548981</v>
      </c>
      <c r="K5701" s="101">
        <v>4696.1751199015271</v>
      </c>
      <c r="L5701" s="31">
        <v>401455.55181787588</v>
      </c>
      <c r="M5701" s="95">
        <v>5811.50494055729</v>
      </c>
      <c r="N5701" s="22">
        <v>1.237497493636726</v>
      </c>
    </row>
    <row r="5702" spans="1:14" s="15" customFormat="1" x14ac:dyDescent="0.3">
      <c r="A5702" s="17" t="s">
        <v>3860</v>
      </c>
      <c r="B5702" s="15" t="s">
        <v>12180</v>
      </c>
      <c r="C5702" s="111" t="s">
        <v>3831</v>
      </c>
      <c r="D5702" s="111" t="s">
        <v>87</v>
      </c>
      <c r="E5702" s="111" t="s">
        <v>3832</v>
      </c>
      <c r="F5702" s="108">
        <v>0</v>
      </c>
      <c r="G5702" s="107">
        <v>5855.5833333333339</v>
      </c>
      <c r="H5702" s="31">
        <v>400442.12360542628</v>
      </c>
      <c r="I5702" s="95">
        <v>5808.7534644556799</v>
      </c>
      <c r="J5702" s="22">
        <v>0.99200252712465531</v>
      </c>
      <c r="K5702" s="101">
        <v>5903.1734715546763</v>
      </c>
      <c r="L5702" s="31">
        <v>404426.83169302507</v>
      </c>
      <c r="M5702" s="95">
        <v>5854.5174424295801</v>
      </c>
      <c r="N5702" s="22">
        <v>0.9917576487698434</v>
      </c>
    </row>
    <row r="5703" spans="1:14" s="15" customFormat="1" x14ac:dyDescent="0.3">
      <c r="A5703" s="17" t="s">
        <v>3840</v>
      </c>
      <c r="B5703" s="15" t="s">
        <v>12181</v>
      </c>
      <c r="C5703" s="111" t="s">
        <v>3831</v>
      </c>
      <c r="D5703" s="111" t="s">
        <v>87</v>
      </c>
      <c r="E5703" s="111" t="s">
        <v>3832</v>
      </c>
      <c r="F5703" s="108">
        <v>0</v>
      </c>
      <c r="G5703" s="107">
        <v>6205.7499999999991</v>
      </c>
      <c r="H5703" s="31">
        <v>358602.90843515808</v>
      </c>
      <c r="I5703" s="95">
        <v>5201.8400761182584</v>
      </c>
      <c r="J5703" s="22">
        <v>0.83822907402300428</v>
      </c>
      <c r="K5703" s="101">
        <v>6251.5650773624602</v>
      </c>
      <c r="L5703" s="31">
        <v>361951.26173530909</v>
      </c>
      <c r="M5703" s="95">
        <v>5239.6374549827069</v>
      </c>
      <c r="N5703" s="22">
        <v>0.83813211414145816</v>
      </c>
    </row>
    <row r="5704" spans="1:14" s="15" customFormat="1" x14ac:dyDescent="0.3">
      <c r="A5704" s="17" t="s">
        <v>3864</v>
      </c>
      <c r="B5704" s="15" t="s">
        <v>12182</v>
      </c>
      <c r="C5704" s="111" t="s">
        <v>3831</v>
      </c>
      <c r="D5704" s="111" t="s">
        <v>87</v>
      </c>
      <c r="E5704" s="111" t="s">
        <v>3832</v>
      </c>
      <c r="F5704" s="108">
        <v>0</v>
      </c>
      <c r="G5704" s="107">
        <v>5118.7500000000009</v>
      </c>
      <c r="H5704" s="31">
        <v>349924.30343100149</v>
      </c>
      <c r="I5704" s="95">
        <v>5075.9495318602058</v>
      </c>
      <c r="J5704" s="22">
        <v>0.99163849218270184</v>
      </c>
      <c r="K5704" s="101">
        <v>5162.7142481821884</v>
      </c>
      <c r="L5704" s="31">
        <v>353468.59494269482</v>
      </c>
      <c r="M5704" s="95">
        <v>5116.84164421075</v>
      </c>
      <c r="N5704" s="22">
        <v>0.9911146343248437</v>
      </c>
    </row>
    <row r="5705" spans="1:14" s="15" customFormat="1" x14ac:dyDescent="0.3">
      <c r="A5705" s="17" t="s">
        <v>3863</v>
      </c>
      <c r="B5705" s="15" t="s">
        <v>12183</v>
      </c>
      <c r="C5705" s="111" t="s">
        <v>3831</v>
      </c>
      <c r="D5705" s="111" t="s">
        <v>87</v>
      </c>
      <c r="E5705" s="111" t="s">
        <v>3832</v>
      </c>
      <c r="F5705" s="108">
        <v>0</v>
      </c>
      <c r="G5705" s="107">
        <v>4061.166666666667</v>
      </c>
      <c r="H5705" s="31">
        <v>362065.86826133123</v>
      </c>
      <c r="I5705" s="95">
        <v>5252.073252654337</v>
      </c>
      <c r="J5705" s="22">
        <v>1.293242480236632</v>
      </c>
      <c r="K5705" s="101">
        <v>4092.2022570888298</v>
      </c>
      <c r="L5705" s="31">
        <v>365870.51099633297</v>
      </c>
      <c r="M5705" s="95">
        <v>5296.3728428496279</v>
      </c>
      <c r="N5705" s="22">
        <v>1.294259792187652</v>
      </c>
    </row>
    <row r="5706" spans="1:14" s="15" customFormat="1" x14ac:dyDescent="0.3">
      <c r="A5706" s="17" t="s">
        <v>3866</v>
      </c>
      <c r="B5706" s="15" t="s">
        <v>12184</v>
      </c>
      <c r="C5706" s="111" t="s">
        <v>3831</v>
      </c>
      <c r="D5706" s="111" t="s">
        <v>87</v>
      </c>
      <c r="E5706" s="111" t="s">
        <v>3832</v>
      </c>
      <c r="F5706" s="108">
        <v>0</v>
      </c>
      <c r="G5706" s="107">
        <v>3641</v>
      </c>
      <c r="H5706" s="31">
        <v>296018.1120468619</v>
      </c>
      <c r="I5706" s="95">
        <v>4293.9943940266776</v>
      </c>
      <c r="J5706" s="22">
        <v>1.179344793745311</v>
      </c>
      <c r="K5706" s="101">
        <v>3670.057300734386</v>
      </c>
      <c r="L5706" s="31">
        <v>299198.35816363269</v>
      </c>
      <c r="M5706" s="95">
        <v>4331.2210500040628</v>
      </c>
      <c r="N5706" s="22">
        <v>1.180150797410541</v>
      </c>
    </row>
    <row r="5707" spans="1:14" s="15" customFormat="1" x14ac:dyDescent="0.3">
      <c r="A5707" s="17" t="s">
        <v>3830</v>
      </c>
      <c r="B5707" s="15" t="s">
        <v>12185</v>
      </c>
      <c r="C5707" s="111" t="s">
        <v>3831</v>
      </c>
      <c r="D5707" s="111" t="s">
        <v>87</v>
      </c>
      <c r="E5707" s="111" t="s">
        <v>3832</v>
      </c>
      <c r="F5707" s="108">
        <v>0</v>
      </c>
      <c r="G5707" s="107">
        <v>2430.5</v>
      </c>
      <c r="H5707" s="31">
        <v>145357.01586388031</v>
      </c>
      <c r="I5707" s="95">
        <v>2108.5270996969921</v>
      </c>
      <c r="J5707" s="22">
        <v>0.86752812166097171</v>
      </c>
      <c r="K5707" s="101">
        <v>2448.8587489134111</v>
      </c>
      <c r="L5707" s="31">
        <v>146893.7942395756</v>
      </c>
      <c r="M5707" s="95">
        <v>2126.4471423919349</v>
      </c>
      <c r="N5707" s="22">
        <v>0.86834209745068647</v>
      </c>
    </row>
    <row r="5708" spans="1:14" s="15" customFormat="1" x14ac:dyDescent="0.3">
      <c r="A5708" s="17" t="s">
        <v>3873</v>
      </c>
      <c r="B5708" s="15" t="s">
        <v>12186</v>
      </c>
      <c r="C5708" s="111" t="s">
        <v>3831</v>
      </c>
      <c r="D5708" s="111" t="s">
        <v>87</v>
      </c>
      <c r="E5708" s="111" t="s">
        <v>3832</v>
      </c>
      <c r="F5708" s="108">
        <v>0</v>
      </c>
      <c r="G5708" s="107">
        <v>5070.666666666667</v>
      </c>
      <c r="H5708" s="31">
        <v>426952.37708858849</v>
      </c>
      <c r="I5708" s="95">
        <v>6193.3072306215272</v>
      </c>
      <c r="J5708" s="22">
        <v>1.221399006827806</v>
      </c>
      <c r="K5708" s="101">
        <v>5112.5903719339176</v>
      </c>
      <c r="L5708" s="31">
        <v>431267.17245016008</v>
      </c>
      <c r="M5708" s="95">
        <v>6243.0605132876317</v>
      </c>
      <c r="N5708" s="22">
        <v>1.221114945480386</v>
      </c>
    </row>
    <row r="5709" spans="1:14" s="15" customFormat="1" x14ac:dyDescent="0.3">
      <c r="A5709" s="17" t="s">
        <v>3854</v>
      </c>
      <c r="B5709" s="15" t="s">
        <v>11921</v>
      </c>
      <c r="C5709" s="111" t="s">
        <v>3831</v>
      </c>
      <c r="D5709" s="111" t="s">
        <v>87</v>
      </c>
      <c r="E5709" s="111" t="s">
        <v>3832</v>
      </c>
      <c r="F5709" s="108">
        <v>0</v>
      </c>
      <c r="G5709" s="107">
        <v>4062.916666666667</v>
      </c>
      <c r="H5709" s="31">
        <v>280048.83617674449</v>
      </c>
      <c r="I5709" s="95">
        <v>4062.3464702263468</v>
      </c>
      <c r="J5709" s="22">
        <v>0.99985965834716772</v>
      </c>
      <c r="K5709" s="101">
        <v>4097.9712974459326</v>
      </c>
      <c r="L5709" s="31">
        <v>283097.6814384131</v>
      </c>
      <c r="M5709" s="95">
        <v>4098.1462751971667</v>
      </c>
      <c r="N5709" s="22">
        <v>1.000042698627817</v>
      </c>
    </row>
    <row r="5710" spans="1:14" s="15" customFormat="1" x14ac:dyDescent="0.3">
      <c r="A5710" s="17" t="s">
        <v>3833</v>
      </c>
      <c r="B5710" s="15" t="s">
        <v>13289</v>
      </c>
      <c r="C5710" s="111" t="s">
        <v>3831</v>
      </c>
      <c r="D5710" s="111" t="s">
        <v>87</v>
      </c>
      <c r="E5710" s="111" t="s">
        <v>3832</v>
      </c>
      <c r="F5710" s="108">
        <v>0</v>
      </c>
      <c r="G5710" s="107">
        <v>2063.25</v>
      </c>
      <c r="H5710" s="31">
        <v>155617.66764098901</v>
      </c>
      <c r="I5710" s="95">
        <v>2257.3665774752631</v>
      </c>
      <c r="J5710" s="22">
        <v>1.0940829165032171</v>
      </c>
      <c r="K5710" s="101">
        <v>2080.303203478682</v>
      </c>
      <c r="L5710" s="31">
        <v>157136.03758459291</v>
      </c>
      <c r="M5710" s="95">
        <v>2274.714733990621</v>
      </c>
      <c r="N5710" s="22">
        <v>1.09345345918174</v>
      </c>
    </row>
    <row r="5711" spans="1:14" s="15" customFormat="1" x14ac:dyDescent="0.3">
      <c r="A5711" s="17" t="s">
        <v>3850</v>
      </c>
      <c r="B5711" s="15" t="s">
        <v>12187</v>
      </c>
      <c r="C5711" s="111" t="s">
        <v>3831</v>
      </c>
      <c r="D5711" s="111" t="s">
        <v>87</v>
      </c>
      <c r="E5711" s="111" t="s">
        <v>3832</v>
      </c>
      <c r="F5711" s="108">
        <v>0</v>
      </c>
      <c r="G5711" s="107">
        <v>2496.1666666666661</v>
      </c>
      <c r="H5711" s="31">
        <v>216350.86604015261</v>
      </c>
      <c r="I5711" s="95">
        <v>3138.3532564796678</v>
      </c>
      <c r="J5711" s="22">
        <v>1.257269115235228</v>
      </c>
      <c r="K5711" s="101">
        <v>2516.734305474482</v>
      </c>
      <c r="L5711" s="31">
        <v>218826.66750333679</v>
      </c>
      <c r="M5711" s="95">
        <v>3167.753574618027</v>
      </c>
      <c r="N5711" s="22">
        <v>1.2586762010306081</v>
      </c>
    </row>
    <row r="5712" spans="1:14" s="15" customFormat="1" x14ac:dyDescent="0.3">
      <c r="A5712" s="17" t="s">
        <v>3841</v>
      </c>
      <c r="B5712" s="15" t="s">
        <v>12188</v>
      </c>
      <c r="C5712" s="111" t="s">
        <v>3831</v>
      </c>
      <c r="D5712" s="111" t="s">
        <v>87</v>
      </c>
      <c r="E5712" s="111" t="s">
        <v>3832</v>
      </c>
      <c r="F5712" s="108">
        <v>0</v>
      </c>
      <c r="G5712" s="107">
        <v>4209.25</v>
      </c>
      <c r="H5712" s="31">
        <v>307585.81181430293</v>
      </c>
      <c r="I5712" s="95">
        <v>4461.7937141754128</v>
      </c>
      <c r="J5712" s="22">
        <v>1.0599973188039229</v>
      </c>
      <c r="K5712" s="101">
        <v>4244.8093512408068</v>
      </c>
      <c r="L5712" s="31">
        <v>310842.17218393442</v>
      </c>
      <c r="M5712" s="95">
        <v>4499.7778987000092</v>
      </c>
      <c r="N5712" s="22">
        <v>1.0600659597078661</v>
      </c>
    </row>
    <row r="5713" spans="1:14" s="15" customFormat="1" x14ac:dyDescent="0.3">
      <c r="A5713" s="17" t="s">
        <v>3844</v>
      </c>
      <c r="B5713" s="15" t="s">
        <v>12189</v>
      </c>
      <c r="C5713" s="111" t="s">
        <v>3831</v>
      </c>
      <c r="D5713" s="111" t="s">
        <v>87</v>
      </c>
      <c r="E5713" s="111" t="s">
        <v>3832</v>
      </c>
      <c r="F5713" s="108">
        <v>0</v>
      </c>
      <c r="G5713" s="107">
        <v>5038.583333333333</v>
      </c>
      <c r="H5713" s="31">
        <v>314920.55050277349</v>
      </c>
      <c r="I5713" s="95">
        <v>4568.1903349502836</v>
      </c>
      <c r="J5713" s="22">
        <v>0.90664181432286528</v>
      </c>
      <c r="K5713" s="101">
        <v>5079.399290096314</v>
      </c>
      <c r="L5713" s="31">
        <v>318251.11437893112</v>
      </c>
      <c r="M5713" s="95">
        <v>4607.0303802650405</v>
      </c>
      <c r="N5713" s="22">
        <v>0.90700299723388833</v>
      </c>
    </row>
    <row r="5714" spans="1:14" s="15" customFormat="1" x14ac:dyDescent="0.3">
      <c r="A5714" s="17" t="s">
        <v>3872</v>
      </c>
      <c r="B5714" s="15" t="s">
        <v>13290</v>
      </c>
      <c r="C5714" s="111" t="s">
        <v>3831</v>
      </c>
      <c r="D5714" s="111" t="s">
        <v>87</v>
      </c>
      <c r="E5714" s="111" t="s">
        <v>3832</v>
      </c>
      <c r="F5714" s="108">
        <v>0</v>
      </c>
      <c r="G5714" s="107">
        <v>7337.0833333333321</v>
      </c>
      <c r="H5714" s="31">
        <v>279121.32620014332</v>
      </c>
      <c r="I5714" s="95">
        <v>4048.892149433641</v>
      </c>
      <c r="J5714" s="22">
        <v>0.55183946610487489</v>
      </c>
      <c r="K5714" s="101">
        <v>7399.9629796722766</v>
      </c>
      <c r="L5714" s="31">
        <v>282301.31368032249</v>
      </c>
      <c r="M5714" s="95">
        <v>4086.617987346403</v>
      </c>
      <c r="N5714" s="22">
        <v>0.5522484367249344</v>
      </c>
    </row>
    <row r="5715" spans="1:14" s="15" customFormat="1" x14ac:dyDescent="0.3">
      <c r="A5715" s="17" t="s">
        <v>3862</v>
      </c>
      <c r="B5715" s="15" t="s">
        <v>12190</v>
      </c>
      <c r="C5715" s="111" t="s">
        <v>3831</v>
      </c>
      <c r="D5715" s="111" t="s">
        <v>87</v>
      </c>
      <c r="E5715" s="111" t="s">
        <v>3832</v>
      </c>
      <c r="F5715" s="108">
        <v>0</v>
      </c>
      <c r="G5715" s="107">
        <v>4216.4166666666679</v>
      </c>
      <c r="H5715" s="31">
        <v>287544.96080841438</v>
      </c>
      <c r="I5715" s="95">
        <v>4171.0841313199362</v>
      </c>
      <c r="J5715" s="22">
        <v>0.98924856366660519</v>
      </c>
      <c r="K5715" s="101">
        <v>4251.0860766572896</v>
      </c>
      <c r="L5715" s="31">
        <v>290609.19935309509</v>
      </c>
      <c r="M5715" s="95">
        <v>4206.8836516628498</v>
      </c>
      <c r="N5715" s="22">
        <v>0.98960208657332172</v>
      </c>
    </row>
    <row r="5716" spans="1:14" s="15" customFormat="1" x14ac:dyDescent="0.3">
      <c r="A5716" s="17" t="s">
        <v>3849</v>
      </c>
      <c r="B5716" s="15" t="s">
        <v>12191</v>
      </c>
      <c r="C5716" s="111" t="s">
        <v>3831</v>
      </c>
      <c r="D5716" s="111" t="s">
        <v>87</v>
      </c>
      <c r="E5716" s="111" t="s">
        <v>3832</v>
      </c>
      <c r="F5716" s="108">
        <v>0</v>
      </c>
      <c r="G5716" s="107">
        <v>3601.666666666667</v>
      </c>
      <c r="H5716" s="31">
        <v>284644.86453723413</v>
      </c>
      <c r="I5716" s="95">
        <v>4129.0157692035846</v>
      </c>
      <c r="J5716" s="22">
        <v>1.1464180756696669</v>
      </c>
      <c r="K5716" s="101">
        <v>3629.3383874506098</v>
      </c>
      <c r="L5716" s="31">
        <v>287424.13093530032</v>
      </c>
      <c r="M5716" s="95">
        <v>4160.7763285427436</v>
      </c>
      <c r="N5716" s="22">
        <v>1.146428325043958</v>
      </c>
    </row>
    <row r="5717" spans="1:14" s="15" customFormat="1" x14ac:dyDescent="0.3">
      <c r="A5717" s="17" t="s">
        <v>3894</v>
      </c>
      <c r="B5717" s="15" t="s">
        <v>12192</v>
      </c>
      <c r="C5717" s="111" t="s">
        <v>3831</v>
      </c>
      <c r="D5717" s="111" t="s">
        <v>87</v>
      </c>
      <c r="E5717" s="111" t="s">
        <v>3882</v>
      </c>
      <c r="F5717" s="108">
        <v>0</v>
      </c>
      <c r="G5717" s="107">
        <v>13764.08333333333</v>
      </c>
      <c r="H5717" s="31">
        <v>1046628.900360717</v>
      </c>
      <c r="I5717" s="95">
        <v>15182.24205843106</v>
      </c>
      <c r="J5717" s="22">
        <v>1.1030332853088221</v>
      </c>
      <c r="K5717" s="101">
        <v>13883.8615015905</v>
      </c>
      <c r="L5717" s="31">
        <v>1057801.9253936401</v>
      </c>
      <c r="M5717" s="95">
        <v>15312.831240517969</v>
      </c>
      <c r="N5717" s="22">
        <v>1.1029230764628251</v>
      </c>
    </row>
    <row r="5718" spans="1:14" s="15" customFormat="1" x14ac:dyDescent="0.3">
      <c r="A5718" s="17" t="s">
        <v>3903</v>
      </c>
      <c r="B5718" s="15" t="s">
        <v>12193</v>
      </c>
      <c r="C5718" s="111" t="s">
        <v>3831</v>
      </c>
      <c r="D5718" s="111" t="s">
        <v>87</v>
      </c>
      <c r="E5718" s="111" t="s">
        <v>3882</v>
      </c>
      <c r="F5718" s="108">
        <v>0</v>
      </c>
      <c r="G5718" s="107">
        <v>7828.166666666667</v>
      </c>
      <c r="H5718" s="31">
        <v>548295.66636796109</v>
      </c>
      <c r="I5718" s="95">
        <v>7953.4948094001447</v>
      </c>
      <c r="J5718" s="22">
        <v>1.0160098970895881</v>
      </c>
      <c r="K5718" s="101">
        <v>7893.3579184355613</v>
      </c>
      <c r="L5718" s="31">
        <v>553983.03241457918</v>
      </c>
      <c r="M5718" s="95">
        <v>8019.5058090086677</v>
      </c>
      <c r="N5718" s="22">
        <v>1.015981524197513</v>
      </c>
    </row>
    <row r="5719" spans="1:14" s="15" customFormat="1" x14ac:dyDescent="0.3">
      <c r="A5719" s="17" t="s">
        <v>3902</v>
      </c>
      <c r="B5719" s="15" t="s">
        <v>12194</v>
      </c>
      <c r="C5719" s="111" t="s">
        <v>3831</v>
      </c>
      <c r="D5719" s="111" t="s">
        <v>87</v>
      </c>
      <c r="E5719" s="111" t="s">
        <v>3882</v>
      </c>
      <c r="F5719" s="108">
        <v>0</v>
      </c>
      <c r="G5719" s="107">
        <v>4678.7500000000009</v>
      </c>
      <c r="H5719" s="31">
        <v>364428.12772240111</v>
      </c>
      <c r="I5719" s="95">
        <v>5286.3398345635705</v>
      </c>
      <c r="J5719" s="22">
        <v>1.129861572976451</v>
      </c>
      <c r="K5719" s="101">
        <v>4724.1677273473624</v>
      </c>
      <c r="L5719" s="31">
        <v>368751.1079254045</v>
      </c>
      <c r="M5719" s="95">
        <v>5338.0726106302654</v>
      </c>
      <c r="N5719" s="22">
        <v>1.1299498490980999</v>
      </c>
    </row>
    <row r="5720" spans="1:14" s="15" customFormat="1" x14ac:dyDescent="0.3">
      <c r="A5720" s="17" t="s">
        <v>3901</v>
      </c>
      <c r="B5720" s="15" t="s">
        <v>12195</v>
      </c>
      <c r="C5720" s="111" t="s">
        <v>3831</v>
      </c>
      <c r="D5720" s="111" t="s">
        <v>87</v>
      </c>
      <c r="E5720" s="111" t="s">
        <v>3882</v>
      </c>
      <c r="F5720" s="108">
        <v>0</v>
      </c>
      <c r="G5720" s="107">
        <v>8264.0000000000018</v>
      </c>
      <c r="H5720" s="31">
        <v>429004.95550129871</v>
      </c>
      <c r="I5720" s="95">
        <v>6223.0816256290946</v>
      </c>
      <c r="J5720" s="22">
        <v>0.75303504666373355</v>
      </c>
      <c r="K5720" s="101">
        <v>8333.7528593990064</v>
      </c>
      <c r="L5720" s="31">
        <v>433440.61651987489</v>
      </c>
      <c r="M5720" s="95">
        <v>6274.5234757301159</v>
      </c>
      <c r="N5720" s="22">
        <v>0.75290491349927158</v>
      </c>
    </row>
    <row r="5721" spans="1:14" s="15" customFormat="1" x14ac:dyDescent="0.3">
      <c r="A5721" s="17" t="s">
        <v>3905</v>
      </c>
      <c r="B5721" s="15" t="s">
        <v>12196</v>
      </c>
      <c r="C5721" s="111" t="s">
        <v>3831</v>
      </c>
      <c r="D5721" s="111" t="s">
        <v>87</v>
      </c>
      <c r="E5721" s="111" t="s">
        <v>3882</v>
      </c>
      <c r="F5721" s="108">
        <v>0</v>
      </c>
      <c r="G5721" s="107">
        <v>10667.25</v>
      </c>
      <c r="H5721" s="31">
        <v>759688.9879074418</v>
      </c>
      <c r="I5721" s="95">
        <v>11019.934667923089</v>
      </c>
      <c r="J5721" s="22">
        <v>1.03306237951891</v>
      </c>
      <c r="K5721" s="101">
        <v>10753.89671249526</v>
      </c>
      <c r="L5721" s="31">
        <v>767564.22718588891</v>
      </c>
      <c r="M5721" s="95">
        <v>11111.325471242881</v>
      </c>
      <c r="N5721" s="22">
        <v>1.03323713889983</v>
      </c>
    </row>
    <row r="5722" spans="1:14" s="15" customFormat="1" x14ac:dyDescent="0.3">
      <c r="A5722" s="17" t="s">
        <v>3883</v>
      </c>
      <c r="B5722" s="15" t="s">
        <v>12197</v>
      </c>
      <c r="C5722" s="111" t="s">
        <v>3831</v>
      </c>
      <c r="D5722" s="111" t="s">
        <v>87</v>
      </c>
      <c r="E5722" s="111" t="s">
        <v>3882</v>
      </c>
      <c r="F5722" s="108">
        <v>0</v>
      </c>
      <c r="G5722" s="107">
        <v>7774.2499999999991</v>
      </c>
      <c r="H5722" s="31">
        <v>373846.71582787862</v>
      </c>
      <c r="I5722" s="95">
        <v>5422.9644628503838</v>
      </c>
      <c r="J5722" s="22">
        <v>0.69755467895300316</v>
      </c>
      <c r="K5722" s="101">
        <v>7847.4364472833513</v>
      </c>
      <c r="L5722" s="31">
        <v>378052.5694645599</v>
      </c>
      <c r="M5722" s="95">
        <v>5472.7213642579854</v>
      </c>
      <c r="N5722" s="22">
        <v>0.69738970185002869</v>
      </c>
    </row>
    <row r="5723" spans="1:14" s="15" customFormat="1" x14ac:dyDescent="0.3">
      <c r="A5723" s="17" t="s">
        <v>3899</v>
      </c>
      <c r="B5723" s="15" t="s">
        <v>12198</v>
      </c>
      <c r="C5723" s="111" t="s">
        <v>3831</v>
      </c>
      <c r="D5723" s="111" t="s">
        <v>87</v>
      </c>
      <c r="E5723" s="111" t="s">
        <v>3882</v>
      </c>
      <c r="F5723" s="108">
        <v>0</v>
      </c>
      <c r="G5723" s="107">
        <v>3684.833333333333</v>
      </c>
      <c r="H5723" s="31">
        <v>272499.00059270108</v>
      </c>
      <c r="I5723" s="95">
        <v>3952.829686102767</v>
      </c>
      <c r="J5723" s="22">
        <v>1.072729572419223</v>
      </c>
      <c r="K5723" s="101">
        <v>3717.8421972939482</v>
      </c>
      <c r="L5723" s="31">
        <v>275446.57813553041</v>
      </c>
      <c r="M5723" s="95">
        <v>3987.3882487006531</v>
      </c>
      <c r="N5723" s="22">
        <v>1.072500670308949</v>
      </c>
    </row>
    <row r="5724" spans="1:14" s="15" customFormat="1" x14ac:dyDescent="0.3">
      <c r="A5724" s="17" t="s">
        <v>3892</v>
      </c>
      <c r="B5724" s="15" t="s">
        <v>12199</v>
      </c>
      <c r="C5724" s="111" t="s">
        <v>3831</v>
      </c>
      <c r="D5724" s="111" t="s">
        <v>87</v>
      </c>
      <c r="E5724" s="111" t="s">
        <v>3882</v>
      </c>
      <c r="F5724" s="108">
        <v>0</v>
      </c>
      <c r="G5724" s="107">
        <v>7232.6666666666652</v>
      </c>
      <c r="H5724" s="31">
        <v>474869.07464471692</v>
      </c>
      <c r="I5724" s="95">
        <v>6888.3796681273607</v>
      </c>
      <c r="J5724" s="22">
        <v>0.95239833184542755</v>
      </c>
      <c r="K5724" s="101">
        <v>7299.5126218026171</v>
      </c>
      <c r="L5724" s="31">
        <v>480297.56058483088</v>
      </c>
      <c r="M5724" s="95">
        <v>6952.8286098846547</v>
      </c>
      <c r="N5724" s="22">
        <v>0.9525058685586123</v>
      </c>
    </row>
    <row r="5725" spans="1:14" s="15" customFormat="1" x14ac:dyDescent="0.3">
      <c r="A5725" s="17" t="s">
        <v>3906</v>
      </c>
      <c r="B5725" s="15" t="s">
        <v>12200</v>
      </c>
      <c r="C5725" s="111" t="s">
        <v>3831</v>
      </c>
      <c r="D5725" s="111" t="s">
        <v>87</v>
      </c>
      <c r="E5725" s="111" t="s">
        <v>3882</v>
      </c>
      <c r="F5725" s="108">
        <v>0</v>
      </c>
      <c r="G5725" s="107">
        <v>48520.083333333343</v>
      </c>
      <c r="H5725" s="31">
        <v>2509701.4623141512</v>
      </c>
      <c r="I5725" s="95">
        <v>36405.353494557443</v>
      </c>
      <c r="J5725" s="22">
        <v>0.75031514773897634</v>
      </c>
      <c r="K5725" s="101">
        <v>48945.410347620957</v>
      </c>
      <c r="L5725" s="31">
        <v>2536016.8944252641</v>
      </c>
      <c r="M5725" s="95">
        <v>36711.597696312951</v>
      </c>
      <c r="N5725" s="22">
        <v>0.75005189323328159</v>
      </c>
    </row>
    <row r="5726" spans="1:14" s="15" customFormat="1" x14ac:dyDescent="0.3">
      <c r="A5726" s="17" t="s">
        <v>3904</v>
      </c>
      <c r="B5726" s="15" t="s">
        <v>12201</v>
      </c>
      <c r="C5726" s="111" t="s">
        <v>3831</v>
      </c>
      <c r="D5726" s="111" t="s">
        <v>87</v>
      </c>
      <c r="E5726" s="111" t="s">
        <v>3882</v>
      </c>
      <c r="F5726" s="108">
        <v>0</v>
      </c>
      <c r="G5726" s="107">
        <v>7326.0000000000009</v>
      </c>
      <c r="H5726" s="31">
        <v>568192.83643866749</v>
      </c>
      <c r="I5726" s="95">
        <v>8242.1201781312429</v>
      </c>
      <c r="J5726" s="22">
        <v>1.125050529365444</v>
      </c>
      <c r="K5726" s="101">
        <v>7394.2375262576161</v>
      </c>
      <c r="L5726" s="31">
        <v>574447.97355661192</v>
      </c>
      <c r="M5726" s="95">
        <v>8315.7580491796834</v>
      </c>
      <c r="N5726" s="22">
        <v>1.1246268489008719</v>
      </c>
    </row>
    <row r="5727" spans="1:14" s="15" customFormat="1" x14ac:dyDescent="0.3">
      <c r="A5727" s="17" t="s">
        <v>3887</v>
      </c>
      <c r="B5727" s="15" t="s">
        <v>12202</v>
      </c>
      <c r="C5727" s="111" t="s">
        <v>3831</v>
      </c>
      <c r="D5727" s="111" t="s">
        <v>87</v>
      </c>
      <c r="E5727" s="111" t="s">
        <v>3882</v>
      </c>
      <c r="F5727" s="108">
        <v>0</v>
      </c>
      <c r="G5727" s="107">
        <v>6371.166666666667</v>
      </c>
      <c r="H5727" s="31">
        <v>379482.44932074822</v>
      </c>
      <c r="I5727" s="95">
        <v>5504.7155687448076</v>
      </c>
      <c r="J5727" s="22">
        <v>0.86400432711091246</v>
      </c>
      <c r="K5727" s="101">
        <v>6424.8553521682306</v>
      </c>
      <c r="L5727" s="31">
        <v>383500.90492053889</v>
      </c>
      <c r="M5727" s="95">
        <v>5551.5919348027392</v>
      </c>
      <c r="N5727" s="22">
        <v>0.8640804548119847</v>
      </c>
    </row>
    <row r="5728" spans="1:14" s="15" customFormat="1" x14ac:dyDescent="0.3">
      <c r="A5728" s="17" t="s">
        <v>3881</v>
      </c>
      <c r="B5728" s="15" t="s">
        <v>12203</v>
      </c>
      <c r="C5728" s="111" t="s">
        <v>3831</v>
      </c>
      <c r="D5728" s="111" t="s">
        <v>87</v>
      </c>
      <c r="E5728" s="111" t="s">
        <v>3882</v>
      </c>
      <c r="F5728" s="108">
        <v>0</v>
      </c>
      <c r="G5728" s="107">
        <v>10089.91666666667</v>
      </c>
      <c r="H5728" s="31">
        <v>724063.23073998373</v>
      </c>
      <c r="I5728" s="95">
        <v>10503.152770686331</v>
      </c>
      <c r="J5728" s="22">
        <v>1.0409553535149449</v>
      </c>
      <c r="K5728" s="101">
        <v>10175.198668165631</v>
      </c>
      <c r="L5728" s="31">
        <v>731961.33884078579</v>
      </c>
      <c r="M5728" s="95">
        <v>10595.93501125607</v>
      </c>
      <c r="N5728" s="22">
        <v>1.041349201800527</v>
      </c>
    </row>
    <row r="5729" spans="1:14" s="15" customFormat="1" x14ac:dyDescent="0.3">
      <c r="A5729" s="17" t="s">
        <v>3896</v>
      </c>
      <c r="B5729" s="15" t="s">
        <v>12204</v>
      </c>
      <c r="C5729" s="111" t="s">
        <v>3831</v>
      </c>
      <c r="D5729" s="111" t="s">
        <v>87</v>
      </c>
      <c r="E5729" s="111" t="s">
        <v>3882</v>
      </c>
      <c r="F5729" s="108">
        <v>0</v>
      </c>
      <c r="G5729" s="107">
        <v>4427.9166666666661</v>
      </c>
      <c r="H5729" s="31">
        <v>326956.79046449141</v>
      </c>
      <c r="I5729" s="95">
        <v>4742.7862289765071</v>
      </c>
      <c r="J5729" s="22">
        <v>1.0711100921749901</v>
      </c>
      <c r="K5729" s="101">
        <v>4466.8913969594696</v>
      </c>
      <c r="L5729" s="31">
        <v>330346.43365775561</v>
      </c>
      <c r="M5729" s="95">
        <v>4782.1232577410401</v>
      </c>
      <c r="N5729" s="22">
        <v>1.070570746581424</v>
      </c>
    </row>
    <row r="5730" spans="1:14" s="15" customFormat="1" x14ac:dyDescent="0.3">
      <c r="A5730" s="17" t="s">
        <v>3890</v>
      </c>
      <c r="B5730" s="15" t="s">
        <v>12205</v>
      </c>
      <c r="C5730" s="111" t="s">
        <v>3831</v>
      </c>
      <c r="D5730" s="111" t="s">
        <v>87</v>
      </c>
      <c r="E5730" s="111" t="s">
        <v>3882</v>
      </c>
      <c r="F5730" s="108">
        <v>0</v>
      </c>
      <c r="G5730" s="107">
        <v>9028.75</v>
      </c>
      <c r="H5730" s="31">
        <v>511948.31396344642</v>
      </c>
      <c r="I5730" s="95">
        <v>7426.245559739401</v>
      </c>
      <c r="J5730" s="22">
        <v>0.82251093005558917</v>
      </c>
      <c r="K5730" s="101">
        <v>9096.2320924266533</v>
      </c>
      <c r="L5730" s="31">
        <v>517392.46879743418</v>
      </c>
      <c r="M5730" s="95">
        <v>7489.8176772194656</v>
      </c>
      <c r="N5730" s="22">
        <v>0.82339782023101005</v>
      </c>
    </row>
    <row r="5731" spans="1:14" s="15" customFormat="1" x14ac:dyDescent="0.3">
      <c r="A5731" s="17" t="s">
        <v>3895</v>
      </c>
      <c r="B5731" s="15" t="s">
        <v>12206</v>
      </c>
      <c r="C5731" s="111" t="s">
        <v>3831</v>
      </c>
      <c r="D5731" s="111" t="s">
        <v>87</v>
      </c>
      <c r="E5731" s="111" t="s">
        <v>3882</v>
      </c>
      <c r="F5731" s="108">
        <v>0</v>
      </c>
      <c r="G5731" s="107">
        <v>1856.333333333333</v>
      </c>
      <c r="H5731" s="31">
        <v>111054.4907193493</v>
      </c>
      <c r="I5731" s="95">
        <v>1610.939807983377</v>
      </c>
      <c r="J5731" s="22">
        <v>0.86780740239722265</v>
      </c>
      <c r="K5731" s="101">
        <v>1874.7738368311111</v>
      </c>
      <c r="L5731" s="31">
        <v>112277.4267423437</v>
      </c>
      <c r="M5731" s="95">
        <v>1625.337642664369</v>
      </c>
      <c r="N5731" s="22">
        <v>0.86695131473118991</v>
      </c>
    </row>
    <row r="5732" spans="1:14" s="15" customFormat="1" x14ac:dyDescent="0.3">
      <c r="A5732" s="17" t="s">
        <v>3900</v>
      </c>
      <c r="B5732" s="15" t="s">
        <v>12207</v>
      </c>
      <c r="C5732" s="111" t="s">
        <v>3831</v>
      </c>
      <c r="D5732" s="111" t="s">
        <v>87</v>
      </c>
      <c r="E5732" s="111" t="s">
        <v>3882</v>
      </c>
      <c r="F5732" s="108">
        <v>0</v>
      </c>
      <c r="G5732" s="107">
        <v>9563.2499999999982</v>
      </c>
      <c r="H5732" s="31">
        <v>722998.39111663902</v>
      </c>
      <c r="I5732" s="95">
        <v>10487.706366607999</v>
      </c>
      <c r="J5732" s="22">
        <v>1.09666759382093</v>
      </c>
      <c r="K5732" s="101">
        <v>9652.5566715828463</v>
      </c>
      <c r="L5732" s="31">
        <v>731165.94364828966</v>
      </c>
      <c r="M5732" s="95">
        <v>10584.420802348121</v>
      </c>
      <c r="N5732" s="22">
        <v>1.096540653680768</v>
      </c>
    </row>
    <row r="5733" spans="1:14" s="15" customFormat="1" x14ac:dyDescent="0.3">
      <c r="A5733" s="17" t="s">
        <v>3885</v>
      </c>
      <c r="B5733" s="15" t="s">
        <v>12208</v>
      </c>
      <c r="C5733" s="111" t="s">
        <v>3831</v>
      </c>
      <c r="D5733" s="111" t="s">
        <v>87</v>
      </c>
      <c r="E5733" s="111" t="s">
        <v>3882</v>
      </c>
      <c r="F5733" s="108">
        <v>0</v>
      </c>
      <c r="G5733" s="107">
        <v>7671.4166666666642</v>
      </c>
      <c r="H5733" s="31">
        <v>605599.65408104088</v>
      </c>
      <c r="I5733" s="95">
        <v>8784.7378718394611</v>
      </c>
      <c r="J5733" s="22">
        <v>1.145125894414043</v>
      </c>
      <c r="K5733" s="101">
        <v>7735.3563754339693</v>
      </c>
      <c r="L5733" s="31">
        <v>611881.50119954511</v>
      </c>
      <c r="M5733" s="95">
        <v>8857.649000380392</v>
      </c>
      <c r="N5733" s="22">
        <v>1.1450860917682619</v>
      </c>
    </row>
    <row r="5734" spans="1:14" s="15" customFormat="1" x14ac:dyDescent="0.3">
      <c r="A5734" s="17" t="s">
        <v>3893</v>
      </c>
      <c r="B5734" s="15" t="s">
        <v>9674</v>
      </c>
      <c r="C5734" s="111" t="s">
        <v>3831</v>
      </c>
      <c r="D5734" s="111" t="s">
        <v>87</v>
      </c>
      <c r="E5734" s="111" t="s">
        <v>3882</v>
      </c>
      <c r="F5734" s="108">
        <v>0</v>
      </c>
      <c r="G5734" s="107">
        <v>6182.2500000000009</v>
      </c>
      <c r="H5734" s="31">
        <v>487355.48835097702</v>
      </c>
      <c r="I5734" s="95">
        <v>7069.5057150622542</v>
      </c>
      <c r="J5734" s="22">
        <v>1.143516634730438</v>
      </c>
      <c r="K5734" s="101">
        <v>6240.1677344988884</v>
      </c>
      <c r="L5734" s="31">
        <v>492798.36020407447</v>
      </c>
      <c r="M5734" s="95">
        <v>7133.7912554856002</v>
      </c>
      <c r="N5734" s="22">
        <v>1.1432050481666221</v>
      </c>
    </row>
    <row r="5735" spans="1:14" s="15" customFormat="1" x14ac:dyDescent="0.3">
      <c r="A5735" s="17" t="s">
        <v>3897</v>
      </c>
      <c r="B5735" s="15" t="s">
        <v>8558</v>
      </c>
      <c r="C5735" s="111" t="s">
        <v>3831</v>
      </c>
      <c r="D5735" s="111" t="s">
        <v>87</v>
      </c>
      <c r="E5735" s="111" t="s">
        <v>3882</v>
      </c>
      <c r="F5735" s="108">
        <v>0</v>
      </c>
      <c r="G5735" s="107">
        <v>3857.416666666667</v>
      </c>
      <c r="H5735" s="31">
        <v>230206.30250801769</v>
      </c>
      <c r="I5735" s="95">
        <v>3339.338142534164</v>
      </c>
      <c r="J5735" s="22">
        <v>0.8656928797427027</v>
      </c>
      <c r="K5735" s="101">
        <v>3889.9386367786979</v>
      </c>
      <c r="L5735" s="31">
        <v>232590.7185051885</v>
      </c>
      <c r="M5735" s="95">
        <v>3367.0031553926169</v>
      </c>
      <c r="N5735" s="22">
        <v>0.86556716436557224</v>
      </c>
    </row>
    <row r="5736" spans="1:14" s="15" customFormat="1" x14ac:dyDescent="0.3">
      <c r="A5736" s="17" t="s">
        <v>3884</v>
      </c>
      <c r="B5736" s="15" t="s">
        <v>12209</v>
      </c>
      <c r="C5736" s="111" t="s">
        <v>3831</v>
      </c>
      <c r="D5736" s="111" t="s">
        <v>87</v>
      </c>
      <c r="E5736" s="111" t="s">
        <v>3882</v>
      </c>
      <c r="F5736" s="108">
        <v>0</v>
      </c>
      <c r="G5736" s="107">
        <v>4347.4166666666661</v>
      </c>
      <c r="H5736" s="31">
        <v>287686.46140909859</v>
      </c>
      <c r="I5736" s="95">
        <v>4173.1367178386727</v>
      </c>
      <c r="J5736" s="22">
        <v>0.95991183680086023</v>
      </c>
      <c r="K5736" s="101">
        <v>4380.976677191672</v>
      </c>
      <c r="L5736" s="31">
        <v>290572.76005183032</v>
      </c>
      <c r="M5736" s="95">
        <v>4206.3561532178237</v>
      </c>
      <c r="N5736" s="22">
        <v>0.9601411884060097</v>
      </c>
    </row>
    <row r="5737" spans="1:14" s="15" customFormat="1" x14ac:dyDescent="0.3">
      <c r="A5737" s="17" t="s">
        <v>3889</v>
      </c>
      <c r="B5737" s="15" t="s">
        <v>12210</v>
      </c>
      <c r="C5737" s="111" t="s">
        <v>3831</v>
      </c>
      <c r="D5737" s="111" t="s">
        <v>87</v>
      </c>
      <c r="E5737" s="111" t="s">
        <v>3882</v>
      </c>
      <c r="F5737" s="108">
        <v>0</v>
      </c>
      <c r="G5737" s="107">
        <v>5233.2499999999991</v>
      </c>
      <c r="H5737" s="31">
        <v>293701.89466907462</v>
      </c>
      <c r="I5737" s="95">
        <v>4260.3956916810876</v>
      </c>
      <c r="J5737" s="22">
        <v>0.81410131212556047</v>
      </c>
      <c r="K5737" s="101">
        <v>5280.9754915415606</v>
      </c>
      <c r="L5737" s="31">
        <v>297451.2776673187</v>
      </c>
      <c r="M5737" s="95">
        <v>4305.9301631551834</v>
      </c>
      <c r="N5737" s="22">
        <v>0.81536643562385591</v>
      </c>
    </row>
    <row r="5738" spans="1:14" s="15" customFormat="1" x14ac:dyDescent="0.3">
      <c r="A5738" s="17" t="s">
        <v>3898</v>
      </c>
      <c r="B5738" s="15" t="s">
        <v>12211</v>
      </c>
      <c r="C5738" s="111" t="s">
        <v>3831</v>
      </c>
      <c r="D5738" s="111" t="s">
        <v>87</v>
      </c>
      <c r="E5738" s="111" t="s">
        <v>3882</v>
      </c>
      <c r="F5738" s="108">
        <v>0</v>
      </c>
      <c r="G5738" s="107">
        <v>4955.4166666666679</v>
      </c>
      <c r="H5738" s="31">
        <v>241476.65688982001</v>
      </c>
      <c r="I5738" s="95">
        <v>3502.824215056954</v>
      </c>
      <c r="J5738" s="22">
        <v>0.70686774708960642</v>
      </c>
      <c r="K5738" s="101">
        <v>5002.6651105363781</v>
      </c>
      <c r="L5738" s="31">
        <v>244279.87311520759</v>
      </c>
      <c r="M5738" s="95">
        <v>3536.2163583473548</v>
      </c>
      <c r="N5738" s="22">
        <v>0.70686649620010389</v>
      </c>
    </row>
    <row r="5739" spans="1:14" s="15" customFormat="1" x14ac:dyDescent="0.3">
      <c r="A5739" s="17" t="s">
        <v>3891</v>
      </c>
      <c r="B5739" s="15" t="s">
        <v>12212</v>
      </c>
      <c r="C5739" s="111" t="s">
        <v>3831</v>
      </c>
      <c r="D5739" s="111" t="s">
        <v>87</v>
      </c>
      <c r="E5739" s="111" t="s">
        <v>3882</v>
      </c>
      <c r="F5739" s="108">
        <v>0</v>
      </c>
      <c r="G5739" s="107">
        <v>3409.166666666667</v>
      </c>
      <c r="H5739" s="31">
        <v>320124.1393194152</v>
      </c>
      <c r="I5739" s="95">
        <v>4643.6728149005048</v>
      </c>
      <c r="J5739" s="22">
        <v>1.3621137565095589</v>
      </c>
      <c r="K5739" s="101">
        <v>3438.275097296003</v>
      </c>
      <c r="L5739" s="31">
        <v>323737.50491373678</v>
      </c>
      <c r="M5739" s="95">
        <v>4686.4518393891512</v>
      </c>
      <c r="N5739" s="22">
        <v>1.363024105626325</v>
      </c>
    </row>
    <row r="5740" spans="1:14" s="15" customFormat="1" x14ac:dyDescent="0.3">
      <c r="A5740" s="17" t="s">
        <v>3888</v>
      </c>
      <c r="B5740" s="15" t="s">
        <v>12213</v>
      </c>
      <c r="C5740" s="111" t="s">
        <v>3831</v>
      </c>
      <c r="D5740" s="111" t="s">
        <v>87</v>
      </c>
      <c r="E5740" s="111" t="s">
        <v>3882</v>
      </c>
      <c r="F5740" s="108">
        <v>0</v>
      </c>
      <c r="G5740" s="107">
        <v>5083.3333333333321</v>
      </c>
      <c r="H5740" s="31">
        <v>400811.32908119622</v>
      </c>
      <c r="I5740" s="95">
        <v>5814.1091037854412</v>
      </c>
      <c r="J5740" s="22">
        <v>1.1437591679577921</v>
      </c>
      <c r="K5740" s="101">
        <v>5126.580429096728</v>
      </c>
      <c r="L5740" s="31">
        <v>405091.1961558818</v>
      </c>
      <c r="M5740" s="95">
        <v>5864.1348392764767</v>
      </c>
      <c r="N5740" s="22">
        <v>1.143868689934842</v>
      </c>
    </row>
    <row r="5741" spans="1:14" s="15" customFormat="1" x14ac:dyDescent="0.3">
      <c r="A5741" s="17" t="s">
        <v>3980</v>
      </c>
      <c r="B5741" s="15" t="s">
        <v>12214</v>
      </c>
      <c r="C5741" s="111" t="s">
        <v>3831</v>
      </c>
      <c r="D5741" s="111" t="s">
        <v>87</v>
      </c>
      <c r="E5741" s="111" t="s">
        <v>3908</v>
      </c>
      <c r="F5741" s="108">
        <v>0</v>
      </c>
      <c r="G5741" s="107">
        <v>8966.4166666666679</v>
      </c>
      <c r="H5741" s="31">
        <v>885877.6260275424</v>
      </c>
      <c r="I5741" s="95">
        <v>12850.40815122061</v>
      </c>
      <c r="J5741" s="22">
        <v>1.4331709788808911</v>
      </c>
      <c r="K5741" s="101">
        <v>9040.3226434759672</v>
      </c>
      <c r="L5741" s="31">
        <v>895196.23663050181</v>
      </c>
      <c r="M5741" s="95">
        <v>12958.93736775768</v>
      </c>
      <c r="N5741" s="22">
        <v>1.433459609664443</v>
      </c>
    </row>
    <row r="5742" spans="1:14" s="15" customFormat="1" x14ac:dyDescent="0.3">
      <c r="A5742" s="17" t="s">
        <v>3932</v>
      </c>
      <c r="B5742" s="15" t="s">
        <v>13291</v>
      </c>
      <c r="C5742" s="111" t="s">
        <v>3831</v>
      </c>
      <c r="D5742" s="111" t="s">
        <v>87</v>
      </c>
      <c r="E5742" s="111" t="s">
        <v>3908</v>
      </c>
      <c r="F5742" s="108">
        <v>0</v>
      </c>
      <c r="G5742" s="107">
        <v>14578.25</v>
      </c>
      <c r="H5742" s="31">
        <v>1623747.9523290291</v>
      </c>
      <c r="I5742" s="95">
        <v>23553.844582014539</v>
      </c>
      <c r="J5742" s="22">
        <v>1.615683952601618</v>
      </c>
      <c r="K5742" s="101">
        <v>14739.98549687422</v>
      </c>
      <c r="L5742" s="31">
        <v>1643433.9035981761</v>
      </c>
      <c r="M5742" s="95">
        <v>23790.48989855039</v>
      </c>
      <c r="N5742" s="22">
        <v>1.614010400729053</v>
      </c>
    </row>
    <row r="5743" spans="1:14" s="15" customFormat="1" x14ac:dyDescent="0.3">
      <c r="A5743" s="17" t="s">
        <v>3914</v>
      </c>
      <c r="B5743" s="15" t="s">
        <v>12215</v>
      </c>
      <c r="C5743" s="111" t="s">
        <v>3831</v>
      </c>
      <c r="D5743" s="111" t="s">
        <v>87</v>
      </c>
      <c r="E5743" s="111" t="s">
        <v>3908</v>
      </c>
      <c r="F5743" s="108">
        <v>0</v>
      </c>
      <c r="G5743" s="107">
        <v>11921</v>
      </c>
      <c r="H5743" s="31">
        <v>1298808.566180513</v>
      </c>
      <c r="I5743" s="95">
        <v>18840.322517866949</v>
      </c>
      <c r="J5743" s="22">
        <v>1.5804313830942831</v>
      </c>
      <c r="K5743" s="101">
        <v>12024.365327025611</v>
      </c>
      <c r="L5743" s="31">
        <v>1312228.001974805</v>
      </c>
      <c r="M5743" s="95">
        <v>18995.924908951849</v>
      </c>
      <c r="N5743" s="22">
        <v>1.5797860753828861</v>
      </c>
    </row>
    <row r="5744" spans="1:14" s="15" customFormat="1" x14ac:dyDescent="0.3">
      <c r="A5744" s="17" t="s">
        <v>3935</v>
      </c>
      <c r="B5744" s="15" t="s">
        <v>12216</v>
      </c>
      <c r="C5744" s="111" t="s">
        <v>3831</v>
      </c>
      <c r="D5744" s="111" t="s">
        <v>87</v>
      </c>
      <c r="E5744" s="111" t="s">
        <v>3908</v>
      </c>
      <c r="F5744" s="108">
        <v>0</v>
      </c>
      <c r="G5744" s="107">
        <v>10564.16666666667</v>
      </c>
      <c r="H5744" s="31">
        <v>998271.15081171482</v>
      </c>
      <c r="I5744" s="95">
        <v>14480.771786779949</v>
      </c>
      <c r="J5744" s="22">
        <v>1.370744351513445</v>
      </c>
      <c r="K5744" s="101">
        <v>10655.797032359709</v>
      </c>
      <c r="L5744" s="31">
        <v>1008628.087373684</v>
      </c>
      <c r="M5744" s="95">
        <v>14600.98655109945</v>
      </c>
      <c r="N5744" s="22">
        <v>1.370238801167001</v>
      </c>
    </row>
    <row r="5745" spans="1:14" s="15" customFormat="1" x14ac:dyDescent="0.3">
      <c r="A5745" s="17" t="s">
        <v>3959</v>
      </c>
      <c r="B5745" s="15" t="s">
        <v>12217</v>
      </c>
      <c r="C5745" s="111" t="s">
        <v>3831</v>
      </c>
      <c r="D5745" s="111" t="s">
        <v>87</v>
      </c>
      <c r="E5745" s="111" t="s">
        <v>3908</v>
      </c>
      <c r="F5745" s="108">
        <v>0</v>
      </c>
      <c r="G5745" s="107">
        <v>8705.5</v>
      </c>
      <c r="H5745" s="31">
        <v>732491.54266829346</v>
      </c>
      <c r="I5745" s="95">
        <v>10625.41260107651</v>
      </c>
      <c r="J5745" s="22">
        <v>1.220540187361612</v>
      </c>
      <c r="K5745" s="101">
        <v>8787.5128846465268</v>
      </c>
      <c r="L5745" s="31">
        <v>740809.7538950122</v>
      </c>
      <c r="M5745" s="95">
        <v>10724.025425178321</v>
      </c>
      <c r="N5745" s="22">
        <v>1.2203709474970159</v>
      </c>
    </row>
    <row r="5746" spans="1:14" s="15" customFormat="1" x14ac:dyDescent="0.3">
      <c r="A5746" s="17" t="s">
        <v>3933</v>
      </c>
      <c r="B5746" s="15" t="s">
        <v>12218</v>
      </c>
      <c r="C5746" s="111" t="s">
        <v>3831</v>
      </c>
      <c r="D5746" s="111" t="s">
        <v>87</v>
      </c>
      <c r="E5746" s="111" t="s">
        <v>3908</v>
      </c>
      <c r="F5746" s="108">
        <v>0</v>
      </c>
      <c r="G5746" s="107">
        <v>5386.2499999999991</v>
      </c>
      <c r="H5746" s="31">
        <v>528271.52468185697</v>
      </c>
      <c r="I5746" s="95">
        <v>7663.02760943464</v>
      </c>
      <c r="J5746" s="22">
        <v>1.4227018072749389</v>
      </c>
      <c r="K5746" s="101">
        <v>5429.9900786936096</v>
      </c>
      <c r="L5746" s="31">
        <v>533693.00529469491</v>
      </c>
      <c r="M5746" s="95">
        <v>7725.7856391983314</v>
      </c>
      <c r="N5746" s="22">
        <v>1.4227992182735369</v>
      </c>
    </row>
    <row r="5747" spans="1:14" s="15" customFormat="1" x14ac:dyDescent="0.3">
      <c r="A5747" s="17" t="s">
        <v>3931</v>
      </c>
      <c r="B5747" s="15" t="s">
        <v>12219</v>
      </c>
      <c r="C5747" s="111" t="s">
        <v>3831</v>
      </c>
      <c r="D5747" s="111" t="s">
        <v>87</v>
      </c>
      <c r="E5747" s="111" t="s">
        <v>3908</v>
      </c>
      <c r="F5747" s="108">
        <v>0</v>
      </c>
      <c r="G5747" s="107">
        <v>9092.0000000000018</v>
      </c>
      <c r="H5747" s="31">
        <v>747265.35429462395</v>
      </c>
      <c r="I5747" s="95">
        <v>10839.719299620099</v>
      </c>
      <c r="J5747" s="22">
        <v>1.192226055831511</v>
      </c>
      <c r="K5747" s="101">
        <v>9166.8253521065471</v>
      </c>
      <c r="L5747" s="31">
        <v>754936.09048330807</v>
      </c>
      <c r="M5747" s="95">
        <v>10928.519483120999</v>
      </c>
      <c r="N5747" s="22">
        <v>1.192181487412064</v>
      </c>
    </row>
    <row r="5748" spans="1:14" s="15" customFormat="1" x14ac:dyDescent="0.3">
      <c r="A5748" s="17" t="s">
        <v>3972</v>
      </c>
      <c r="B5748" s="15" t="s">
        <v>12220</v>
      </c>
      <c r="C5748" s="111" t="s">
        <v>3831</v>
      </c>
      <c r="D5748" s="111" t="s">
        <v>87</v>
      </c>
      <c r="E5748" s="111" t="s">
        <v>3908</v>
      </c>
      <c r="F5748" s="108">
        <v>0</v>
      </c>
      <c r="G5748" s="107">
        <v>12743.91666666667</v>
      </c>
      <c r="H5748" s="31">
        <v>1098427.862550857</v>
      </c>
      <c r="I5748" s="95">
        <v>15933.630045209549</v>
      </c>
      <c r="J5748" s="22">
        <v>1.250293019169372</v>
      </c>
      <c r="K5748" s="101">
        <v>12853.02445678115</v>
      </c>
      <c r="L5748" s="31">
        <v>1110262.182633637</v>
      </c>
      <c r="M5748" s="95">
        <v>16072.25041594753</v>
      </c>
      <c r="N5748" s="22">
        <v>1.2504644700545899</v>
      </c>
    </row>
    <row r="5749" spans="1:14" s="15" customFormat="1" x14ac:dyDescent="0.3">
      <c r="A5749" s="17" t="s">
        <v>3961</v>
      </c>
      <c r="B5749" s="15" t="s">
        <v>12221</v>
      </c>
      <c r="C5749" s="111" t="s">
        <v>3831</v>
      </c>
      <c r="D5749" s="111" t="s">
        <v>87</v>
      </c>
      <c r="E5749" s="111" t="s">
        <v>3908</v>
      </c>
      <c r="F5749" s="108">
        <v>0</v>
      </c>
      <c r="G5749" s="107">
        <v>4744</v>
      </c>
      <c r="H5749" s="31">
        <v>208354.96363172171</v>
      </c>
      <c r="I5749" s="95">
        <v>3022.3658938160229</v>
      </c>
      <c r="J5749" s="22">
        <v>0.63709230476728995</v>
      </c>
      <c r="K5749" s="101">
        <v>4801.6592779190496</v>
      </c>
      <c r="L5749" s="31">
        <v>211130.21340842571</v>
      </c>
      <c r="M5749" s="95">
        <v>3056.3390461731951</v>
      </c>
      <c r="N5749" s="22">
        <v>0.63651726815105381</v>
      </c>
    </row>
    <row r="5750" spans="1:14" s="15" customFormat="1" x14ac:dyDescent="0.3">
      <c r="A5750" s="17" t="s">
        <v>3925</v>
      </c>
      <c r="B5750" s="15" t="s">
        <v>12222</v>
      </c>
      <c r="C5750" s="111" t="s">
        <v>3831</v>
      </c>
      <c r="D5750" s="111" t="s">
        <v>87</v>
      </c>
      <c r="E5750" s="111" t="s">
        <v>3908</v>
      </c>
      <c r="F5750" s="108">
        <v>0</v>
      </c>
      <c r="G5750" s="107">
        <v>10812.25</v>
      </c>
      <c r="H5750" s="31">
        <v>980920.06443993666</v>
      </c>
      <c r="I5750" s="95">
        <v>14229.07952681819</v>
      </c>
      <c r="J5750" s="22">
        <v>1.3160146617788331</v>
      </c>
      <c r="K5750" s="101">
        <v>10902.67850415873</v>
      </c>
      <c r="L5750" s="31">
        <v>991107.25929610233</v>
      </c>
      <c r="M5750" s="95">
        <v>14347.353543723049</v>
      </c>
      <c r="N5750" s="22">
        <v>1.31594759381838</v>
      </c>
    </row>
    <row r="5751" spans="1:14" s="15" customFormat="1" x14ac:dyDescent="0.3">
      <c r="A5751" s="17" t="s">
        <v>3907</v>
      </c>
      <c r="B5751" s="15" t="s">
        <v>12223</v>
      </c>
      <c r="C5751" s="111" t="s">
        <v>3831</v>
      </c>
      <c r="D5751" s="111" t="s">
        <v>87</v>
      </c>
      <c r="E5751" s="111" t="s">
        <v>3908</v>
      </c>
      <c r="F5751" s="108">
        <v>0</v>
      </c>
      <c r="G5751" s="107">
        <v>9717.3333333333339</v>
      </c>
      <c r="H5751" s="31">
        <v>933326.65752142668</v>
      </c>
      <c r="I5751" s="95">
        <v>13538.69669487729</v>
      </c>
      <c r="J5751" s="22">
        <v>1.393252266898733</v>
      </c>
      <c r="K5751" s="101">
        <v>9796.3380436740918</v>
      </c>
      <c r="L5751" s="31">
        <v>943014.60223054769</v>
      </c>
      <c r="M5751" s="95">
        <v>13651.16012237066</v>
      </c>
      <c r="N5751" s="22">
        <v>1.3934962290512001</v>
      </c>
    </row>
    <row r="5752" spans="1:14" s="15" customFormat="1" x14ac:dyDescent="0.3">
      <c r="A5752" s="17" t="s">
        <v>3909</v>
      </c>
      <c r="B5752" s="15" t="s">
        <v>12224</v>
      </c>
      <c r="C5752" s="111" t="s">
        <v>3831</v>
      </c>
      <c r="D5752" s="111" t="s">
        <v>87</v>
      </c>
      <c r="E5752" s="111" t="s">
        <v>3908</v>
      </c>
      <c r="F5752" s="108">
        <v>0</v>
      </c>
      <c r="G5752" s="107">
        <v>9288</v>
      </c>
      <c r="H5752" s="31">
        <v>910755.16263827647</v>
      </c>
      <c r="I5752" s="95">
        <v>13211.2779709929</v>
      </c>
      <c r="J5752" s="22">
        <v>1.4224028823205099</v>
      </c>
      <c r="K5752" s="101">
        <v>9363.0671377240869</v>
      </c>
      <c r="L5752" s="31">
        <v>920039.60693094623</v>
      </c>
      <c r="M5752" s="95">
        <v>13318.572123304981</v>
      </c>
      <c r="N5752" s="22">
        <v>1.422458252984649</v>
      </c>
    </row>
    <row r="5753" spans="1:14" s="15" customFormat="1" x14ac:dyDescent="0.3">
      <c r="A5753" s="17" t="s">
        <v>3958</v>
      </c>
      <c r="B5753" s="15" t="s">
        <v>12225</v>
      </c>
      <c r="C5753" s="111" t="s">
        <v>3831</v>
      </c>
      <c r="D5753" s="111" t="s">
        <v>87</v>
      </c>
      <c r="E5753" s="111" t="s">
        <v>3908</v>
      </c>
      <c r="F5753" s="108">
        <v>0</v>
      </c>
      <c r="G5753" s="107">
        <v>6324.916666666667</v>
      </c>
      <c r="H5753" s="31">
        <v>421536.80190997111</v>
      </c>
      <c r="I5753" s="95">
        <v>6114.7497082570444</v>
      </c>
      <c r="J5753" s="22">
        <v>0.96677158459379609</v>
      </c>
      <c r="K5753" s="101">
        <v>6379.7801504636209</v>
      </c>
      <c r="L5753" s="31">
        <v>426090.30966106069</v>
      </c>
      <c r="M5753" s="95">
        <v>6168.119804311993</v>
      </c>
      <c r="N5753" s="22">
        <v>0.9668232539116185</v>
      </c>
    </row>
    <row r="5754" spans="1:14" s="15" customFormat="1" x14ac:dyDescent="0.3">
      <c r="A5754" s="17" t="s">
        <v>3973</v>
      </c>
      <c r="B5754" s="15" t="s">
        <v>12226</v>
      </c>
      <c r="C5754" s="111" t="s">
        <v>3831</v>
      </c>
      <c r="D5754" s="111" t="s">
        <v>87</v>
      </c>
      <c r="E5754" s="111" t="s">
        <v>3908</v>
      </c>
      <c r="F5754" s="108">
        <v>0</v>
      </c>
      <c r="G5754" s="107">
        <v>9285</v>
      </c>
      <c r="H5754" s="31">
        <v>689664.78122793371</v>
      </c>
      <c r="I5754" s="95">
        <v>10004.1740144656</v>
      </c>
      <c r="J5754" s="22">
        <v>1.0774554673630159</v>
      </c>
      <c r="K5754" s="101">
        <v>9386.6152624573569</v>
      </c>
      <c r="L5754" s="31">
        <v>698109.38151275693</v>
      </c>
      <c r="M5754" s="95">
        <v>10105.891178586329</v>
      </c>
      <c r="N5754" s="22">
        <v>1.0766278254746191</v>
      </c>
    </row>
    <row r="5755" spans="1:14" s="15" customFormat="1" x14ac:dyDescent="0.3">
      <c r="A5755" s="17" t="s">
        <v>3942</v>
      </c>
      <c r="B5755" s="15" t="s">
        <v>12227</v>
      </c>
      <c r="C5755" s="111" t="s">
        <v>3831</v>
      </c>
      <c r="D5755" s="111" t="s">
        <v>87</v>
      </c>
      <c r="E5755" s="111" t="s">
        <v>3908</v>
      </c>
      <c r="F5755" s="108">
        <v>0</v>
      </c>
      <c r="G5755" s="107">
        <v>8268.75</v>
      </c>
      <c r="H5755" s="31">
        <v>799747.19232747401</v>
      </c>
      <c r="I5755" s="95">
        <v>11601.012981087801</v>
      </c>
      <c r="J5755" s="22">
        <v>1.402994767176152</v>
      </c>
      <c r="K5755" s="101">
        <v>8340.2783218813056</v>
      </c>
      <c r="L5755" s="31">
        <v>808195.23060855351</v>
      </c>
      <c r="M5755" s="95">
        <v>11699.503355597401</v>
      </c>
      <c r="N5755" s="22">
        <v>1.4027713349688751</v>
      </c>
    </row>
    <row r="5756" spans="1:14" s="15" customFormat="1" x14ac:dyDescent="0.3">
      <c r="A5756" s="17" t="s">
        <v>3970</v>
      </c>
      <c r="B5756" s="15" t="s">
        <v>12228</v>
      </c>
      <c r="C5756" s="111" t="s">
        <v>3831</v>
      </c>
      <c r="D5756" s="111" t="s">
        <v>87</v>
      </c>
      <c r="E5756" s="111" t="s">
        <v>3908</v>
      </c>
      <c r="F5756" s="108">
        <v>0</v>
      </c>
      <c r="G5756" s="107">
        <v>7711.9166666666652</v>
      </c>
      <c r="H5756" s="31">
        <v>700335.43098982982</v>
      </c>
      <c r="I5756" s="95">
        <v>10158.9608615993</v>
      </c>
      <c r="J5756" s="22">
        <v>1.317306877226712</v>
      </c>
      <c r="K5756" s="101">
        <v>7775.229099377957</v>
      </c>
      <c r="L5756" s="31">
        <v>707831.54103812459</v>
      </c>
      <c r="M5756" s="95">
        <v>10246.629992282429</v>
      </c>
      <c r="N5756" s="22">
        <v>1.3178557006252321</v>
      </c>
    </row>
    <row r="5757" spans="1:14" s="15" customFormat="1" x14ac:dyDescent="0.3">
      <c r="A5757" s="17" t="s">
        <v>3962</v>
      </c>
      <c r="B5757" s="15" t="s">
        <v>12229</v>
      </c>
      <c r="C5757" s="111" t="s">
        <v>3831</v>
      </c>
      <c r="D5757" s="111" t="s">
        <v>87</v>
      </c>
      <c r="E5757" s="111" t="s">
        <v>3908</v>
      </c>
      <c r="F5757" s="108">
        <v>0</v>
      </c>
      <c r="G5757" s="107">
        <v>9203.0833333333321</v>
      </c>
      <c r="H5757" s="31">
        <v>731215.88381457911</v>
      </c>
      <c r="I5757" s="95">
        <v>10606.908084820179</v>
      </c>
      <c r="J5757" s="22">
        <v>1.1525385243880419</v>
      </c>
      <c r="K5757" s="101">
        <v>9278.3061474435999</v>
      </c>
      <c r="L5757" s="31">
        <v>738569.09038662177</v>
      </c>
      <c r="M5757" s="95">
        <v>10691.58938838627</v>
      </c>
      <c r="N5757" s="22">
        <v>1.1523212554623521</v>
      </c>
    </row>
    <row r="5758" spans="1:14" s="15" customFormat="1" x14ac:dyDescent="0.3">
      <c r="A5758" s="17" t="s">
        <v>3975</v>
      </c>
      <c r="B5758" s="15" t="s">
        <v>12230</v>
      </c>
      <c r="C5758" s="111" t="s">
        <v>3831</v>
      </c>
      <c r="D5758" s="111" t="s">
        <v>87</v>
      </c>
      <c r="E5758" s="111" t="s">
        <v>3908</v>
      </c>
      <c r="F5758" s="108">
        <v>0</v>
      </c>
      <c r="G5758" s="107">
        <v>7935.4166666666679</v>
      </c>
      <c r="H5758" s="31">
        <v>673078.54737264651</v>
      </c>
      <c r="I5758" s="95">
        <v>9763.576590543973</v>
      </c>
      <c r="J5758" s="22">
        <v>1.2303798276348401</v>
      </c>
      <c r="K5758" s="101">
        <v>8001.5235876497263</v>
      </c>
      <c r="L5758" s="31">
        <v>679870.95036570786</v>
      </c>
      <c r="M5758" s="95">
        <v>9841.8700877354731</v>
      </c>
      <c r="N5758" s="22">
        <v>1.229999509459212</v>
      </c>
    </row>
    <row r="5759" spans="1:14" s="15" customFormat="1" x14ac:dyDescent="0.3">
      <c r="A5759" s="17" t="s">
        <v>3922</v>
      </c>
      <c r="B5759" s="15" t="s">
        <v>12231</v>
      </c>
      <c r="C5759" s="111" t="s">
        <v>3831</v>
      </c>
      <c r="D5759" s="111" t="s">
        <v>87</v>
      </c>
      <c r="E5759" s="111" t="s">
        <v>3908</v>
      </c>
      <c r="F5759" s="108">
        <v>0</v>
      </c>
      <c r="G5759" s="107">
        <v>9908.3333333333321</v>
      </c>
      <c r="H5759" s="31">
        <v>985094.24456796201</v>
      </c>
      <c r="I5759" s="95">
        <v>14289.6295585222</v>
      </c>
      <c r="J5759" s="22">
        <v>1.442182966377346</v>
      </c>
      <c r="K5759" s="101">
        <v>9989.9195097759693</v>
      </c>
      <c r="L5759" s="31">
        <v>995454.06770398561</v>
      </c>
      <c r="M5759" s="95">
        <v>14410.27831440732</v>
      </c>
      <c r="N5759" s="22">
        <v>1.4424819239339881</v>
      </c>
    </row>
    <row r="5760" spans="1:14" s="15" customFormat="1" x14ac:dyDescent="0.3">
      <c r="A5760" s="17" t="s">
        <v>3929</v>
      </c>
      <c r="B5760" s="15" t="s">
        <v>12232</v>
      </c>
      <c r="C5760" s="111" t="s">
        <v>3831</v>
      </c>
      <c r="D5760" s="111" t="s">
        <v>87</v>
      </c>
      <c r="E5760" s="111" t="s">
        <v>3908</v>
      </c>
      <c r="F5760" s="108">
        <v>0</v>
      </c>
      <c r="G5760" s="107">
        <v>10606.33333333333</v>
      </c>
      <c r="H5760" s="31">
        <v>1229152.3842389381</v>
      </c>
      <c r="I5760" s="95">
        <v>17829.90037613301</v>
      </c>
      <c r="J5760" s="22">
        <v>1.681061665306862</v>
      </c>
      <c r="K5760" s="101">
        <v>10692.620821797551</v>
      </c>
      <c r="L5760" s="31">
        <v>1241865.2374462129</v>
      </c>
      <c r="M5760" s="95">
        <v>17977.347505208068</v>
      </c>
      <c r="N5760" s="22">
        <v>1.681285421489946</v>
      </c>
    </row>
    <row r="5761" spans="1:14" s="15" customFormat="1" x14ac:dyDescent="0.3">
      <c r="A5761" s="17" t="s">
        <v>3934</v>
      </c>
      <c r="B5761" s="15" t="s">
        <v>12233</v>
      </c>
      <c r="C5761" s="111" t="s">
        <v>3831</v>
      </c>
      <c r="D5761" s="111" t="s">
        <v>87</v>
      </c>
      <c r="E5761" s="111" t="s">
        <v>3908</v>
      </c>
      <c r="F5761" s="108">
        <v>0</v>
      </c>
      <c r="G5761" s="107">
        <v>13834.166666666661</v>
      </c>
      <c r="H5761" s="31">
        <v>1204849.698167444</v>
      </c>
      <c r="I5761" s="95">
        <v>17477.369252178461</v>
      </c>
      <c r="J5761" s="22">
        <v>1.2633481779780831</v>
      </c>
      <c r="K5761" s="101">
        <v>13947.92798942397</v>
      </c>
      <c r="L5761" s="31">
        <v>1217362.777706678</v>
      </c>
      <c r="M5761" s="95">
        <v>17622.647800129111</v>
      </c>
      <c r="N5761" s="22">
        <v>1.263459906983424</v>
      </c>
    </row>
    <row r="5762" spans="1:14" s="15" customFormat="1" x14ac:dyDescent="0.3">
      <c r="A5762" s="17" t="s">
        <v>3919</v>
      </c>
      <c r="B5762" s="15" t="s">
        <v>12234</v>
      </c>
      <c r="C5762" s="111" t="s">
        <v>3831</v>
      </c>
      <c r="D5762" s="111" t="s">
        <v>87</v>
      </c>
      <c r="E5762" s="111" t="s">
        <v>3908</v>
      </c>
      <c r="F5762" s="108">
        <v>0</v>
      </c>
      <c r="G5762" s="107">
        <v>6108.3333333333321</v>
      </c>
      <c r="H5762" s="31">
        <v>510733.0555928158</v>
      </c>
      <c r="I5762" s="95">
        <v>7408.6172038435434</v>
      </c>
      <c r="J5762" s="22">
        <v>1.212870483576024</v>
      </c>
      <c r="K5762" s="101">
        <v>6156.7239351000007</v>
      </c>
      <c r="L5762" s="31">
        <v>515741.96524209698</v>
      </c>
      <c r="M5762" s="95">
        <v>7465.9248464370403</v>
      </c>
      <c r="N5762" s="22">
        <v>1.2126457065702061</v>
      </c>
    </row>
    <row r="5763" spans="1:14" s="15" customFormat="1" x14ac:dyDescent="0.3">
      <c r="A5763" s="17" t="s">
        <v>3915</v>
      </c>
      <c r="B5763" s="15" t="s">
        <v>12235</v>
      </c>
      <c r="C5763" s="111" t="s">
        <v>3831</v>
      </c>
      <c r="D5763" s="111" t="s">
        <v>87</v>
      </c>
      <c r="E5763" s="111" t="s">
        <v>3908</v>
      </c>
      <c r="F5763" s="108">
        <v>0</v>
      </c>
      <c r="G5763" s="107">
        <v>4432.7499999999991</v>
      </c>
      <c r="H5763" s="31">
        <v>440745.94707445707</v>
      </c>
      <c r="I5763" s="95">
        <v>6393.3946907549062</v>
      </c>
      <c r="J5763" s="22">
        <v>1.4423088806620961</v>
      </c>
      <c r="K5763" s="101">
        <v>4468.7215182878099</v>
      </c>
      <c r="L5763" s="31">
        <v>445254.17135879549</v>
      </c>
      <c r="M5763" s="95">
        <v>6445.5375070495229</v>
      </c>
      <c r="N5763" s="22">
        <v>1.4423672365064111</v>
      </c>
    </row>
    <row r="5764" spans="1:14" s="15" customFormat="1" x14ac:dyDescent="0.3">
      <c r="A5764" s="17" t="s">
        <v>3921</v>
      </c>
      <c r="B5764" s="15" t="s">
        <v>12236</v>
      </c>
      <c r="C5764" s="111" t="s">
        <v>3831</v>
      </c>
      <c r="D5764" s="111" t="s">
        <v>87</v>
      </c>
      <c r="E5764" s="111" t="s">
        <v>3908</v>
      </c>
      <c r="F5764" s="108">
        <v>0</v>
      </c>
      <c r="G5764" s="107">
        <v>16301.5</v>
      </c>
      <c r="H5764" s="31">
        <v>1033770.277949922</v>
      </c>
      <c r="I5764" s="95">
        <v>14995.71680777978</v>
      </c>
      <c r="J5764" s="22">
        <v>0.91989797305645338</v>
      </c>
      <c r="K5764" s="101">
        <v>16444.29997719841</v>
      </c>
      <c r="L5764" s="31">
        <v>1044646.316759005</v>
      </c>
      <c r="M5764" s="95">
        <v>15122.389523545769</v>
      </c>
      <c r="N5764" s="22">
        <v>0.91961284727926418</v>
      </c>
    </row>
    <row r="5765" spans="1:14" s="15" customFormat="1" x14ac:dyDescent="0.3">
      <c r="A5765" s="17" t="s">
        <v>3957</v>
      </c>
      <c r="B5765" s="15" t="s">
        <v>12237</v>
      </c>
      <c r="C5765" s="111" t="s">
        <v>3831</v>
      </c>
      <c r="D5765" s="111" t="s">
        <v>87</v>
      </c>
      <c r="E5765" s="111" t="s">
        <v>3908</v>
      </c>
      <c r="F5765" s="108">
        <v>0</v>
      </c>
      <c r="G5765" s="107">
        <v>16724.666666666672</v>
      </c>
      <c r="H5765" s="31">
        <v>948152.16601768765</v>
      </c>
      <c r="I5765" s="95">
        <v>13753.75330047263</v>
      </c>
      <c r="J5765" s="22">
        <v>0.8223633734886171</v>
      </c>
      <c r="K5765" s="101">
        <v>16908.77943310151</v>
      </c>
      <c r="L5765" s="31">
        <v>959606.55774390232</v>
      </c>
      <c r="M5765" s="95">
        <v>13891.34669097766</v>
      </c>
      <c r="N5765" s="22">
        <v>0.82154638931437207</v>
      </c>
    </row>
    <row r="5766" spans="1:14" s="15" customFormat="1" x14ac:dyDescent="0.3">
      <c r="A5766" s="17" t="s">
        <v>3953</v>
      </c>
      <c r="B5766" s="15" t="s">
        <v>12238</v>
      </c>
      <c r="C5766" s="111" t="s">
        <v>3831</v>
      </c>
      <c r="D5766" s="111" t="s">
        <v>87</v>
      </c>
      <c r="E5766" s="111" t="s">
        <v>3908</v>
      </c>
      <c r="F5766" s="108">
        <v>0</v>
      </c>
      <c r="G5766" s="107">
        <v>6611.666666666667</v>
      </c>
      <c r="H5766" s="31">
        <v>823842.18183966167</v>
      </c>
      <c r="I5766" s="95">
        <v>11950.531289863069</v>
      </c>
      <c r="J5766" s="22">
        <v>1.8074914983407711</v>
      </c>
      <c r="K5766" s="101">
        <v>6664.7743385103959</v>
      </c>
      <c r="L5766" s="31">
        <v>831514.57654700859</v>
      </c>
      <c r="M5766" s="95">
        <v>12037.076203994269</v>
      </c>
      <c r="N5766" s="22">
        <v>1.8060740833251689</v>
      </c>
    </row>
    <row r="5767" spans="1:14" s="15" customFormat="1" x14ac:dyDescent="0.3">
      <c r="A5767" s="17" t="s">
        <v>3984</v>
      </c>
      <c r="B5767" s="15" t="s">
        <v>8936</v>
      </c>
      <c r="C5767" s="111" t="s">
        <v>3831</v>
      </c>
      <c r="D5767" s="111" t="s">
        <v>87</v>
      </c>
      <c r="E5767" s="111" t="s">
        <v>3908</v>
      </c>
      <c r="F5767" s="108">
        <v>0</v>
      </c>
      <c r="G5767" s="107">
        <v>13269.41666666667</v>
      </c>
      <c r="H5767" s="31">
        <v>1280071.620781705</v>
      </c>
      <c r="I5767" s="95">
        <v>18568.527194441169</v>
      </c>
      <c r="J5767" s="22">
        <v>1.399347662439909</v>
      </c>
      <c r="K5767" s="101">
        <v>13379.26479011455</v>
      </c>
      <c r="L5767" s="31">
        <v>1292740.3623472641</v>
      </c>
      <c r="M5767" s="95">
        <v>18713.82016918073</v>
      </c>
      <c r="N5767" s="22">
        <v>1.3987181256034109</v>
      </c>
    </row>
    <row r="5768" spans="1:14" s="15" customFormat="1" x14ac:dyDescent="0.3">
      <c r="A5768" s="17" t="s">
        <v>3943</v>
      </c>
      <c r="B5768" s="15" t="s">
        <v>12239</v>
      </c>
      <c r="C5768" s="111" t="s">
        <v>3831</v>
      </c>
      <c r="D5768" s="111" t="s">
        <v>87</v>
      </c>
      <c r="E5768" s="111" t="s">
        <v>3908</v>
      </c>
      <c r="F5768" s="108">
        <v>0</v>
      </c>
      <c r="G5768" s="107">
        <v>9656.25</v>
      </c>
      <c r="H5768" s="31">
        <v>1220019.55926157</v>
      </c>
      <c r="I5768" s="95">
        <v>17697.420984979271</v>
      </c>
      <c r="J5768" s="22">
        <v>1.832742626276171</v>
      </c>
      <c r="K5768" s="101">
        <v>9742.3338032221473</v>
      </c>
      <c r="L5768" s="31">
        <v>1232634.8199611041</v>
      </c>
      <c r="M5768" s="95">
        <v>17843.72719138948</v>
      </c>
      <c r="N5768" s="22">
        <v>1.8315659832439639</v>
      </c>
    </row>
    <row r="5769" spans="1:14" s="15" customFormat="1" x14ac:dyDescent="0.3">
      <c r="A5769" s="17" t="s">
        <v>3944</v>
      </c>
      <c r="B5769" s="15" t="s">
        <v>12240</v>
      </c>
      <c r="C5769" s="111" t="s">
        <v>3831</v>
      </c>
      <c r="D5769" s="111" t="s">
        <v>87</v>
      </c>
      <c r="E5769" s="111" t="s">
        <v>3908</v>
      </c>
      <c r="F5769" s="108">
        <v>0</v>
      </c>
      <c r="G5769" s="107">
        <v>7486.1666666666679</v>
      </c>
      <c r="H5769" s="31">
        <v>663863.55727636849</v>
      </c>
      <c r="I5769" s="95">
        <v>9629.9053244825063</v>
      </c>
      <c r="J5769" s="22">
        <v>1.286359996146115</v>
      </c>
      <c r="K5769" s="101">
        <v>7542.5360459459534</v>
      </c>
      <c r="L5769" s="31">
        <v>670533.87813143292</v>
      </c>
      <c r="M5769" s="95">
        <v>9706.7058306362323</v>
      </c>
      <c r="N5769" s="22">
        <v>1.286928663185309</v>
      </c>
    </row>
    <row r="5770" spans="1:14" s="15" customFormat="1" x14ac:dyDescent="0.3">
      <c r="A5770" s="17" t="s">
        <v>3976</v>
      </c>
      <c r="B5770" s="15" t="s">
        <v>12241</v>
      </c>
      <c r="C5770" s="111" t="s">
        <v>3831</v>
      </c>
      <c r="D5770" s="111" t="s">
        <v>87</v>
      </c>
      <c r="E5770" s="111" t="s">
        <v>3908</v>
      </c>
      <c r="F5770" s="108">
        <v>0</v>
      </c>
      <c r="G5770" s="107">
        <v>7874.0833333333321</v>
      </c>
      <c r="H5770" s="31">
        <v>686309.55048525461</v>
      </c>
      <c r="I5770" s="95">
        <v>9955.503539878393</v>
      </c>
      <c r="J5770" s="22">
        <v>1.2643380973292211</v>
      </c>
      <c r="K5770" s="101">
        <v>7937.7830892025077</v>
      </c>
      <c r="L5770" s="31">
        <v>693586.14934151236</v>
      </c>
      <c r="M5770" s="95">
        <v>10040.412482398309</v>
      </c>
      <c r="N5770" s="22">
        <v>1.2648887440696059</v>
      </c>
    </row>
    <row r="5771" spans="1:14" s="15" customFormat="1" x14ac:dyDescent="0.3">
      <c r="A5771" s="17" t="s">
        <v>3968</v>
      </c>
      <c r="B5771" s="15" t="s">
        <v>12242</v>
      </c>
      <c r="C5771" s="111" t="s">
        <v>3831</v>
      </c>
      <c r="D5771" s="111" t="s">
        <v>87</v>
      </c>
      <c r="E5771" s="111" t="s">
        <v>3908</v>
      </c>
      <c r="F5771" s="108">
        <v>0</v>
      </c>
      <c r="G5771" s="107">
        <v>11496.416666666661</v>
      </c>
      <c r="H5771" s="31">
        <v>968997.4584613106</v>
      </c>
      <c r="I5771" s="95">
        <v>14056.13199032993</v>
      </c>
      <c r="J5771" s="22">
        <v>1.222653318671465</v>
      </c>
      <c r="K5771" s="101">
        <v>11589.83445632602</v>
      </c>
      <c r="L5771" s="31">
        <v>979314.25618066185</v>
      </c>
      <c r="M5771" s="95">
        <v>14176.637020912371</v>
      </c>
      <c r="N5771" s="22">
        <v>1.223195816500589</v>
      </c>
    </row>
    <row r="5772" spans="1:14" s="15" customFormat="1" x14ac:dyDescent="0.3">
      <c r="A5772" s="17" t="s">
        <v>3977</v>
      </c>
      <c r="B5772" s="15" t="s">
        <v>12243</v>
      </c>
      <c r="C5772" s="111" t="s">
        <v>3831</v>
      </c>
      <c r="D5772" s="111" t="s">
        <v>87</v>
      </c>
      <c r="E5772" s="111" t="s">
        <v>3908</v>
      </c>
      <c r="F5772" s="108">
        <v>0</v>
      </c>
      <c r="G5772" s="107">
        <v>9722</v>
      </c>
      <c r="H5772" s="31">
        <v>988239.958659061</v>
      </c>
      <c r="I5772" s="95">
        <v>14335.260815944221</v>
      </c>
      <c r="J5772" s="22">
        <v>1.4745176729010709</v>
      </c>
      <c r="K5772" s="101">
        <v>9799.2409768903472</v>
      </c>
      <c r="L5772" s="31">
        <v>998299.62074053113</v>
      </c>
      <c r="M5772" s="95">
        <v>14451.47078379931</v>
      </c>
      <c r="N5772" s="22">
        <v>1.474754097575554</v>
      </c>
    </row>
    <row r="5773" spans="1:14" s="15" customFormat="1" x14ac:dyDescent="0.3">
      <c r="A5773" s="17" t="s">
        <v>3989</v>
      </c>
      <c r="B5773" s="15" t="s">
        <v>11374</v>
      </c>
      <c r="C5773" s="111" t="s">
        <v>3831</v>
      </c>
      <c r="D5773" s="111" t="s">
        <v>87</v>
      </c>
      <c r="E5773" s="111" t="s">
        <v>3908</v>
      </c>
      <c r="F5773" s="108">
        <v>0</v>
      </c>
      <c r="G5773" s="107">
        <v>5256.2500000000009</v>
      </c>
      <c r="H5773" s="31">
        <v>493036.40062681242</v>
      </c>
      <c r="I5773" s="95">
        <v>7151.9121776152379</v>
      </c>
      <c r="J5773" s="22">
        <v>1.360649165776977</v>
      </c>
      <c r="K5773" s="101">
        <v>5301.1070968569766</v>
      </c>
      <c r="L5773" s="31">
        <v>498273.4911395901</v>
      </c>
      <c r="M5773" s="95">
        <v>7213.0497196863444</v>
      </c>
      <c r="N5773" s="22">
        <v>1.3606685524167119</v>
      </c>
    </row>
    <row r="5774" spans="1:14" s="15" customFormat="1" x14ac:dyDescent="0.3">
      <c r="A5774" s="17" t="s">
        <v>3952</v>
      </c>
      <c r="B5774" s="15" t="s">
        <v>13292</v>
      </c>
      <c r="C5774" s="111" t="s">
        <v>3831</v>
      </c>
      <c r="D5774" s="111" t="s">
        <v>87</v>
      </c>
      <c r="E5774" s="111" t="s">
        <v>3908</v>
      </c>
      <c r="F5774" s="108">
        <v>0</v>
      </c>
      <c r="G5774" s="107">
        <v>15119.66666666667</v>
      </c>
      <c r="H5774" s="31">
        <v>1287826.0738771029</v>
      </c>
      <c r="I5774" s="95">
        <v>18681.012129535629</v>
      </c>
      <c r="J5774" s="22">
        <v>1.235543913856278</v>
      </c>
      <c r="K5774" s="101">
        <v>15240.246970842931</v>
      </c>
      <c r="L5774" s="31">
        <v>1300917.695657348</v>
      </c>
      <c r="M5774" s="95">
        <v>18832.195946317061</v>
      </c>
      <c r="N5774" s="22">
        <v>1.235688370558963</v>
      </c>
    </row>
    <row r="5775" spans="1:14" s="15" customFormat="1" x14ac:dyDescent="0.3">
      <c r="A5775" s="17" t="s">
        <v>3969</v>
      </c>
      <c r="B5775" s="15" t="s">
        <v>12244</v>
      </c>
      <c r="C5775" s="111" t="s">
        <v>3831</v>
      </c>
      <c r="D5775" s="111" t="s">
        <v>87</v>
      </c>
      <c r="E5775" s="111" t="s">
        <v>3908</v>
      </c>
      <c r="F5775" s="108">
        <v>0</v>
      </c>
      <c r="G5775" s="107">
        <v>5743.75</v>
      </c>
      <c r="H5775" s="31">
        <v>588847.9246394583</v>
      </c>
      <c r="I5775" s="95">
        <v>8541.7397937319311</v>
      </c>
      <c r="J5775" s="22">
        <v>1.4871364167541989</v>
      </c>
      <c r="K5775" s="101">
        <v>5795.3781449304497</v>
      </c>
      <c r="L5775" s="31">
        <v>595735.78106018913</v>
      </c>
      <c r="M5775" s="95">
        <v>8623.9221732538626</v>
      </c>
      <c r="N5775" s="22">
        <v>1.4880689331372969</v>
      </c>
    </row>
    <row r="5776" spans="1:14" s="15" customFormat="1" x14ac:dyDescent="0.3">
      <c r="A5776" s="17" t="s">
        <v>3928</v>
      </c>
      <c r="B5776" s="15" t="s">
        <v>12245</v>
      </c>
      <c r="C5776" s="111" t="s">
        <v>3831</v>
      </c>
      <c r="D5776" s="111" t="s">
        <v>87</v>
      </c>
      <c r="E5776" s="111" t="s">
        <v>3908</v>
      </c>
      <c r="F5776" s="108">
        <v>0</v>
      </c>
      <c r="G5776" s="107">
        <v>6836.0833333333321</v>
      </c>
      <c r="H5776" s="31">
        <v>682447.8526136335</v>
      </c>
      <c r="I5776" s="95">
        <v>9899.4863289803634</v>
      </c>
      <c r="J5776" s="22">
        <v>1.4481225354158009</v>
      </c>
      <c r="K5776" s="101">
        <v>6895.1720279908559</v>
      </c>
      <c r="L5776" s="31">
        <v>689597.54226064449</v>
      </c>
      <c r="M5776" s="95">
        <v>9982.6730647929489</v>
      </c>
      <c r="N5776" s="22">
        <v>1.4477772308317221</v>
      </c>
    </row>
    <row r="5777" spans="1:14" s="15" customFormat="1" x14ac:dyDescent="0.3">
      <c r="A5777" s="17" t="s">
        <v>3946</v>
      </c>
      <c r="B5777" s="15" t="s">
        <v>10500</v>
      </c>
      <c r="C5777" s="111" t="s">
        <v>3831</v>
      </c>
      <c r="D5777" s="111" t="s">
        <v>87</v>
      </c>
      <c r="E5777" s="111" t="s">
        <v>3908</v>
      </c>
      <c r="F5777" s="108">
        <v>0</v>
      </c>
      <c r="G5777" s="107">
        <v>11122.83333333333</v>
      </c>
      <c r="H5777" s="31">
        <v>990745.22087576659</v>
      </c>
      <c r="I5777" s="95">
        <v>14371.60177440691</v>
      </c>
      <c r="J5777" s="22">
        <v>1.292081014226613</v>
      </c>
      <c r="K5777" s="101">
        <v>11216.62506954092</v>
      </c>
      <c r="L5777" s="31">
        <v>1001338.847032182</v>
      </c>
      <c r="M5777" s="95">
        <v>14495.46688381443</v>
      </c>
      <c r="N5777" s="22">
        <v>1.2923198193703831</v>
      </c>
    </row>
    <row r="5778" spans="1:14" s="15" customFormat="1" x14ac:dyDescent="0.3">
      <c r="A5778" s="17" t="s">
        <v>3978</v>
      </c>
      <c r="B5778" s="15" t="s">
        <v>12246</v>
      </c>
      <c r="C5778" s="111" t="s">
        <v>3831</v>
      </c>
      <c r="D5778" s="111" t="s">
        <v>87</v>
      </c>
      <c r="E5778" s="111" t="s">
        <v>3908</v>
      </c>
      <c r="F5778" s="108">
        <v>0</v>
      </c>
      <c r="G5778" s="107">
        <v>8382.7499999999982</v>
      </c>
      <c r="H5778" s="31">
        <v>861523.7691637954</v>
      </c>
      <c r="I5778" s="95">
        <v>12497.134751418291</v>
      </c>
      <c r="J5778" s="22">
        <v>1.490815633463755</v>
      </c>
      <c r="K5778" s="101">
        <v>8447.6070631161419</v>
      </c>
      <c r="L5778" s="31">
        <v>870038.12370455498</v>
      </c>
      <c r="M5778" s="95">
        <v>12594.746371015501</v>
      </c>
      <c r="N5778" s="22">
        <v>1.4909247408069619</v>
      </c>
    </row>
    <row r="5779" spans="1:14" s="15" customFormat="1" x14ac:dyDescent="0.3">
      <c r="A5779" s="17" t="s">
        <v>3971</v>
      </c>
      <c r="B5779" s="15" t="s">
        <v>12247</v>
      </c>
      <c r="C5779" s="111" t="s">
        <v>3831</v>
      </c>
      <c r="D5779" s="111" t="s">
        <v>87</v>
      </c>
      <c r="E5779" s="111" t="s">
        <v>3908</v>
      </c>
      <c r="F5779" s="108">
        <v>0</v>
      </c>
      <c r="G5779" s="107">
        <v>5704.583333333333</v>
      </c>
      <c r="H5779" s="31">
        <v>501303.4164870166</v>
      </c>
      <c r="I5779" s="95">
        <v>7271.8322714013466</v>
      </c>
      <c r="J5779" s="22">
        <v>1.274735041367558</v>
      </c>
      <c r="K5779" s="101">
        <v>5752.4226407437491</v>
      </c>
      <c r="L5779" s="31">
        <v>506622.02300415892</v>
      </c>
      <c r="M5779" s="95">
        <v>7333.9037817553426</v>
      </c>
      <c r="N5779" s="22">
        <v>1.2749243648771811</v>
      </c>
    </row>
    <row r="5780" spans="1:14" s="15" customFormat="1" x14ac:dyDescent="0.3">
      <c r="A5780" s="17" t="s">
        <v>3918</v>
      </c>
      <c r="B5780" s="15" t="s">
        <v>12248</v>
      </c>
      <c r="C5780" s="111" t="s">
        <v>3831</v>
      </c>
      <c r="D5780" s="111" t="s">
        <v>87</v>
      </c>
      <c r="E5780" s="111" t="s">
        <v>3908</v>
      </c>
      <c r="F5780" s="108">
        <v>0</v>
      </c>
      <c r="G5780" s="107">
        <v>7501.0833333333321</v>
      </c>
      <c r="H5780" s="31">
        <v>731659.20538971596</v>
      </c>
      <c r="I5780" s="95">
        <v>10613.33884118582</v>
      </c>
      <c r="J5780" s="22">
        <v>1.414907469968002</v>
      </c>
      <c r="K5780" s="101">
        <v>7562.4860236769046</v>
      </c>
      <c r="L5780" s="31">
        <v>739146.35253161483</v>
      </c>
      <c r="M5780" s="95">
        <v>10699.94588462211</v>
      </c>
      <c r="N5780" s="22">
        <v>1.414871492141913</v>
      </c>
    </row>
    <row r="5781" spans="1:14" s="15" customFormat="1" x14ac:dyDescent="0.3">
      <c r="A5781" s="17" t="s">
        <v>3990</v>
      </c>
      <c r="B5781" s="15" t="s">
        <v>7585</v>
      </c>
      <c r="C5781" s="111" t="s">
        <v>3831</v>
      </c>
      <c r="D5781" s="111" t="s">
        <v>87</v>
      </c>
      <c r="E5781" s="111" t="s">
        <v>3908</v>
      </c>
      <c r="F5781" s="108">
        <v>0</v>
      </c>
      <c r="G5781" s="107">
        <v>8071.9999999999973</v>
      </c>
      <c r="H5781" s="31">
        <v>681816.31033039081</v>
      </c>
      <c r="I5781" s="95">
        <v>9890.3252712157446</v>
      </c>
      <c r="J5781" s="22">
        <v>1.225263289298284</v>
      </c>
      <c r="K5781" s="101">
        <v>8138.4929718277326</v>
      </c>
      <c r="L5781" s="31">
        <v>688491.93362261145</v>
      </c>
      <c r="M5781" s="95">
        <v>9966.6681794870728</v>
      </c>
      <c r="N5781" s="22">
        <v>1.2246331371161421</v>
      </c>
    </row>
    <row r="5782" spans="1:14" s="15" customFormat="1" x14ac:dyDescent="0.3">
      <c r="A5782" s="17" t="s">
        <v>3949</v>
      </c>
      <c r="B5782" s="15" t="s">
        <v>12249</v>
      </c>
      <c r="C5782" s="111" t="s">
        <v>3831</v>
      </c>
      <c r="D5782" s="111" t="s">
        <v>87</v>
      </c>
      <c r="E5782" s="111" t="s">
        <v>3908</v>
      </c>
      <c r="F5782" s="108">
        <v>0</v>
      </c>
      <c r="G5782" s="107">
        <v>6705.0833333333339</v>
      </c>
      <c r="H5782" s="31">
        <v>713643.46307548031</v>
      </c>
      <c r="I5782" s="95">
        <v>10352.00518167882</v>
      </c>
      <c r="J5782" s="22">
        <v>1.5439040302773499</v>
      </c>
      <c r="K5782" s="101">
        <v>6765.4335467167602</v>
      </c>
      <c r="L5782" s="31">
        <v>721484.43569911155</v>
      </c>
      <c r="M5782" s="95">
        <v>10444.270464349511</v>
      </c>
      <c r="N5782" s="22">
        <v>1.543769574001369</v>
      </c>
    </row>
    <row r="5783" spans="1:14" s="15" customFormat="1" x14ac:dyDescent="0.3">
      <c r="A5783" s="17" t="s">
        <v>3966</v>
      </c>
      <c r="B5783" s="15" t="s">
        <v>12250</v>
      </c>
      <c r="C5783" s="111" t="s">
        <v>3831</v>
      </c>
      <c r="D5783" s="111" t="s">
        <v>87</v>
      </c>
      <c r="E5783" s="111" t="s">
        <v>3908</v>
      </c>
      <c r="F5783" s="108">
        <v>0</v>
      </c>
      <c r="G5783" s="107">
        <v>4609.5000000000009</v>
      </c>
      <c r="H5783" s="31">
        <v>447409.97544835933</v>
      </c>
      <c r="I5783" s="95">
        <v>6490.0620881695631</v>
      </c>
      <c r="J5783" s="22">
        <v>1.4079752875950891</v>
      </c>
      <c r="K5783" s="101">
        <v>4648.9655841970898</v>
      </c>
      <c r="L5783" s="31">
        <v>452084.65895766078</v>
      </c>
      <c r="M5783" s="95">
        <v>6544.416230353937</v>
      </c>
      <c r="N5783" s="22">
        <v>1.407714493004621</v>
      </c>
    </row>
    <row r="5784" spans="1:14" s="15" customFormat="1" x14ac:dyDescent="0.3">
      <c r="A5784" s="17" t="s">
        <v>3981</v>
      </c>
      <c r="B5784" s="15" t="s">
        <v>12251</v>
      </c>
      <c r="C5784" s="111" t="s">
        <v>3831</v>
      </c>
      <c r="D5784" s="111" t="s">
        <v>87</v>
      </c>
      <c r="E5784" s="111" t="s">
        <v>3908</v>
      </c>
      <c r="F5784" s="108">
        <v>0</v>
      </c>
      <c r="G5784" s="107">
        <v>8410</v>
      </c>
      <c r="H5784" s="31">
        <v>696790.97903165745</v>
      </c>
      <c r="I5784" s="95">
        <v>10107.545572402811</v>
      </c>
      <c r="J5784" s="22">
        <v>1.2018484628302979</v>
      </c>
      <c r="K5784" s="101">
        <v>8478.2272780445601</v>
      </c>
      <c r="L5784" s="31">
        <v>704277.249322847</v>
      </c>
      <c r="M5784" s="95">
        <v>10195.17776109523</v>
      </c>
      <c r="N5784" s="22">
        <v>1.2025129106289629</v>
      </c>
    </row>
    <row r="5785" spans="1:14" s="15" customFormat="1" x14ac:dyDescent="0.3">
      <c r="A5785" s="17" t="s">
        <v>3982</v>
      </c>
      <c r="B5785" s="15" t="s">
        <v>12252</v>
      </c>
      <c r="C5785" s="111" t="s">
        <v>3831</v>
      </c>
      <c r="D5785" s="111" t="s">
        <v>87</v>
      </c>
      <c r="E5785" s="111" t="s">
        <v>3908</v>
      </c>
      <c r="F5785" s="108">
        <v>0</v>
      </c>
      <c r="G5785" s="107">
        <v>6183.666666666667</v>
      </c>
      <c r="H5785" s="31">
        <v>456447.21130561328</v>
      </c>
      <c r="I5785" s="95">
        <v>6621.1548778648194</v>
      </c>
      <c r="J5785" s="22">
        <v>1.0707489964742849</v>
      </c>
      <c r="K5785" s="101">
        <v>6237.7627834949444</v>
      </c>
      <c r="L5785" s="31">
        <v>461216.57311359938</v>
      </c>
      <c r="M5785" s="95">
        <v>6676.6106015456398</v>
      </c>
      <c r="N5785" s="22">
        <v>1.07035339965346</v>
      </c>
    </row>
    <row r="5786" spans="1:14" s="15" customFormat="1" x14ac:dyDescent="0.3">
      <c r="A5786" s="17" t="s">
        <v>3939</v>
      </c>
      <c r="B5786" s="15" t="s">
        <v>12253</v>
      </c>
      <c r="C5786" s="111" t="s">
        <v>3831</v>
      </c>
      <c r="D5786" s="111" t="s">
        <v>87</v>
      </c>
      <c r="E5786" s="111" t="s">
        <v>3908</v>
      </c>
      <c r="F5786" s="108">
        <v>0</v>
      </c>
      <c r="G5786" s="107">
        <v>10844.25</v>
      </c>
      <c r="H5786" s="31">
        <v>1148384.972138956</v>
      </c>
      <c r="I5786" s="95">
        <v>16658.30039402629</v>
      </c>
      <c r="J5786" s="22">
        <v>1.5361413093599181</v>
      </c>
      <c r="K5786" s="101">
        <v>10940.84443459172</v>
      </c>
      <c r="L5786" s="31">
        <v>1159873.3898918389</v>
      </c>
      <c r="M5786" s="95">
        <v>16790.426499906251</v>
      </c>
      <c r="N5786" s="22">
        <v>1.534655446413248</v>
      </c>
    </row>
    <row r="5787" spans="1:14" s="15" customFormat="1" x14ac:dyDescent="0.3">
      <c r="A5787" s="17" t="s">
        <v>3941</v>
      </c>
      <c r="B5787" s="15" t="s">
        <v>11080</v>
      </c>
      <c r="C5787" s="111" t="s">
        <v>3831</v>
      </c>
      <c r="D5787" s="111" t="s">
        <v>87</v>
      </c>
      <c r="E5787" s="111" t="s">
        <v>3908</v>
      </c>
      <c r="F5787" s="108">
        <v>0</v>
      </c>
      <c r="G5787" s="107">
        <v>4597.25</v>
      </c>
      <c r="H5787" s="31">
        <v>469494.74300437019</v>
      </c>
      <c r="I5787" s="95">
        <v>6810.4204183513348</v>
      </c>
      <c r="J5787" s="22">
        <v>1.481411804524734</v>
      </c>
      <c r="K5787" s="101">
        <v>4632.8275382505171</v>
      </c>
      <c r="L5787" s="31">
        <v>474358.7215545483</v>
      </c>
      <c r="M5787" s="95">
        <v>6866.8574676015869</v>
      </c>
      <c r="N5787" s="22">
        <v>1.482217373926831</v>
      </c>
    </row>
    <row r="5788" spans="1:14" s="15" customFormat="1" x14ac:dyDescent="0.3">
      <c r="A5788" s="17" t="s">
        <v>3963</v>
      </c>
      <c r="B5788" s="15" t="s">
        <v>12254</v>
      </c>
      <c r="C5788" s="111" t="s">
        <v>3831</v>
      </c>
      <c r="D5788" s="111" t="s">
        <v>87</v>
      </c>
      <c r="E5788" s="111" t="s">
        <v>3908</v>
      </c>
      <c r="F5788" s="108">
        <v>0</v>
      </c>
      <c r="G5788" s="107">
        <v>7731.75</v>
      </c>
      <c r="H5788" s="31">
        <v>730813.61641280621</v>
      </c>
      <c r="I5788" s="95">
        <v>10601.072854144029</v>
      </c>
      <c r="J5788" s="22">
        <v>1.3711091090819061</v>
      </c>
      <c r="K5788" s="101">
        <v>7797.8864549025438</v>
      </c>
      <c r="L5788" s="31">
        <v>738272.49553130392</v>
      </c>
      <c r="M5788" s="95">
        <v>10687.29585586637</v>
      </c>
      <c r="N5788" s="22">
        <v>1.3705375062427649</v>
      </c>
    </row>
    <row r="5789" spans="1:14" s="15" customFormat="1" x14ac:dyDescent="0.3">
      <c r="A5789" s="17" t="s">
        <v>3974</v>
      </c>
      <c r="B5789" s="15" t="s">
        <v>8785</v>
      </c>
      <c r="C5789" s="111" t="s">
        <v>3831</v>
      </c>
      <c r="D5789" s="111" t="s">
        <v>87</v>
      </c>
      <c r="E5789" s="111" t="s">
        <v>3908</v>
      </c>
      <c r="F5789" s="108">
        <v>0</v>
      </c>
      <c r="G5789" s="107">
        <v>7955.4999999999991</v>
      </c>
      <c r="H5789" s="31">
        <v>563093.06890967395</v>
      </c>
      <c r="I5789" s="95">
        <v>8168.1437142286859</v>
      </c>
      <c r="J5789" s="22">
        <v>1.0267291451484739</v>
      </c>
      <c r="K5789" s="101">
        <v>8027.5222683472284</v>
      </c>
      <c r="L5789" s="31">
        <v>569523.46673731157</v>
      </c>
      <c r="M5789" s="95">
        <v>8244.470466829458</v>
      </c>
      <c r="N5789" s="22">
        <v>1.027025549257915</v>
      </c>
    </row>
    <row r="5790" spans="1:14" s="15" customFormat="1" x14ac:dyDescent="0.3">
      <c r="A5790" s="17" t="s">
        <v>3948</v>
      </c>
      <c r="B5790" s="15" t="s">
        <v>12255</v>
      </c>
      <c r="C5790" s="111" t="s">
        <v>3831</v>
      </c>
      <c r="D5790" s="111" t="s">
        <v>87</v>
      </c>
      <c r="E5790" s="111" t="s">
        <v>3908</v>
      </c>
      <c r="F5790" s="108">
        <v>0</v>
      </c>
      <c r="G5790" s="107">
        <v>22559</v>
      </c>
      <c r="H5790" s="31">
        <v>1678559.8372998249</v>
      </c>
      <c r="I5790" s="95">
        <v>24348.937575356009</v>
      </c>
      <c r="J5790" s="22">
        <v>1.079344721634647</v>
      </c>
      <c r="K5790" s="101">
        <v>22748.559850383492</v>
      </c>
      <c r="L5790" s="31">
        <v>1695843.124665475</v>
      </c>
      <c r="M5790" s="95">
        <v>24549.170269974271</v>
      </c>
      <c r="N5790" s="22">
        <v>1.0791527213781149</v>
      </c>
    </row>
    <row r="5791" spans="1:14" s="15" customFormat="1" x14ac:dyDescent="0.3">
      <c r="A5791" s="17" t="s">
        <v>3985</v>
      </c>
      <c r="B5791" s="15" t="s">
        <v>12256</v>
      </c>
      <c r="C5791" s="111" t="s">
        <v>3831</v>
      </c>
      <c r="D5791" s="111" t="s">
        <v>87</v>
      </c>
      <c r="E5791" s="111" t="s">
        <v>3908</v>
      </c>
      <c r="F5791" s="108">
        <v>0</v>
      </c>
      <c r="G5791" s="107">
        <v>8372.2500000000018</v>
      </c>
      <c r="H5791" s="31">
        <v>780780.57716626534</v>
      </c>
      <c r="I5791" s="95">
        <v>11325.88610248992</v>
      </c>
      <c r="J5791" s="22">
        <v>1.3527888085628019</v>
      </c>
      <c r="K5791" s="101">
        <v>8436.6168459765449</v>
      </c>
      <c r="L5791" s="31">
        <v>788583.28191319318</v>
      </c>
      <c r="M5791" s="95">
        <v>11415.599107117239</v>
      </c>
      <c r="N5791" s="22">
        <v>1.353101523457402</v>
      </c>
    </row>
    <row r="5792" spans="1:14" s="15" customFormat="1" x14ac:dyDescent="0.3">
      <c r="A5792" s="17" t="s">
        <v>3917</v>
      </c>
      <c r="B5792" s="15" t="s">
        <v>12257</v>
      </c>
      <c r="C5792" s="111" t="s">
        <v>3831</v>
      </c>
      <c r="D5792" s="111" t="s">
        <v>87</v>
      </c>
      <c r="E5792" s="111" t="s">
        <v>3908</v>
      </c>
      <c r="F5792" s="108">
        <v>0</v>
      </c>
      <c r="G5792" s="107">
        <v>4894.833333333333</v>
      </c>
      <c r="H5792" s="31">
        <v>384982.70574219478</v>
      </c>
      <c r="I5792" s="95">
        <v>5584.5014645337187</v>
      </c>
      <c r="J5792" s="22">
        <v>1.1408971632402301</v>
      </c>
      <c r="K5792" s="101">
        <v>4935.7219170568878</v>
      </c>
      <c r="L5792" s="31">
        <v>388847.55395383423</v>
      </c>
      <c r="M5792" s="95">
        <v>5628.9904839863802</v>
      </c>
      <c r="N5792" s="22">
        <v>1.1404594056512161</v>
      </c>
    </row>
    <row r="5793" spans="1:14" s="15" customFormat="1" x14ac:dyDescent="0.3">
      <c r="A5793" s="17" t="s">
        <v>3951</v>
      </c>
      <c r="B5793" s="15" t="s">
        <v>12258</v>
      </c>
      <c r="C5793" s="111" t="s">
        <v>3831</v>
      </c>
      <c r="D5793" s="111" t="s">
        <v>87</v>
      </c>
      <c r="E5793" s="111" t="s">
        <v>3908</v>
      </c>
      <c r="F5793" s="108">
        <v>0</v>
      </c>
      <c r="G5793" s="107">
        <v>33184.25</v>
      </c>
      <c r="H5793" s="31">
        <v>2436079.0753549458</v>
      </c>
      <c r="I5793" s="95">
        <v>35337.398176919167</v>
      </c>
      <c r="J5793" s="22">
        <v>1.0648846418683311</v>
      </c>
      <c r="K5793" s="101">
        <v>33541.913644326683</v>
      </c>
      <c r="L5793" s="31">
        <v>2466205.2772934469</v>
      </c>
      <c r="M5793" s="95">
        <v>35700.99874947386</v>
      </c>
      <c r="N5793" s="22">
        <v>1.0643697651851891</v>
      </c>
    </row>
    <row r="5794" spans="1:14" s="15" customFormat="1" x14ac:dyDescent="0.3">
      <c r="A5794" s="17" t="s">
        <v>3937</v>
      </c>
      <c r="B5794" s="15" t="s">
        <v>12259</v>
      </c>
      <c r="C5794" s="111" t="s">
        <v>3831</v>
      </c>
      <c r="D5794" s="111" t="s">
        <v>87</v>
      </c>
      <c r="E5794" s="111" t="s">
        <v>3908</v>
      </c>
      <c r="F5794" s="108">
        <v>0</v>
      </c>
      <c r="G5794" s="107">
        <v>11270.5</v>
      </c>
      <c r="H5794" s="31">
        <v>1204170.489208824</v>
      </c>
      <c r="I5794" s="95">
        <v>17467.516748760601</v>
      </c>
      <c r="J5794" s="22">
        <v>1.549843995276216</v>
      </c>
      <c r="K5794" s="101">
        <v>11360.754558903671</v>
      </c>
      <c r="L5794" s="31">
        <v>1216339.483013788</v>
      </c>
      <c r="M5794" s="95">
        <v>17607.834498540789</v>
      </c>
      <c r="N5794" s="22">
        <v>1.549882484235271</v>
      </c>
    </row>
    <row r="5795" spans="1:14" s="15" customFormat="1" x14ac:dyDescent="0.3">
      <c r="A5795" s="17" t="s">
        <v>3955</v>
      </c>
      <c r="B5795" s="15" t="s">
        <v>12260</v>
      </c>
      <c r="C5795" s="111" t="s">
        <v>3831</v>
      </c>
      <c r="D5795" s="111" t="s">
        <v>87</v>
      </c>
      <c r="E5795" s="111" t="s">
        <v>3908</v>
      </c>
      <c r="F5795" s="108">
        <v>0</v>
      </c>
      <c r="G5795" s="107">
        <v>2015.166666666667</v>
      </c>
      <c r="H5795" s="31">
        <v>309022.48507709813</v>
      </c>
      <c r="I5795" s="95">
        <v>4482.6338813321918</v>
      </c>
      <c r="J5795" s="22">
        <v>2.2244482084189192</v>
      </c>
      <c r="K5795" s="101">
        <v>2030.16165458469</v>
      </c>
      <c r="L5795" s="31">
        <v>312107.08870465477</v>
      </c>
      <c r="M5795" s="95">
        <v>4518.0889385555347</v>
      </c>
      <c r="N5795" s="22">
        <v>2.2254823542511439</v>
      </c>
    </row>
    <row r="5796" spans="1:14" s="15" customFormat="1" x14ac:dyDescent="0.3">
      <c r="A5796" s="17" t="s">
        <v>3910</v>
      </c>
      <c r="B5796" s="15" t="s">
        <v>13293</v>
      </c>
      <c r="C5796" s="111" t="s">
        <v>3831</v>
      </c>
      <c r="D5796" s="111" t="s">
        <v>87</v>
      </c>
      <c r="E5796" s="111" t="s">
        <v>3908</v>
      </c>
      <c r="F5796" s="108">
        <v>0</v>
      </c>
      <c r="G5796" s="107">
        <v>7858.1666666666661</v>
      </c>
      <c r="H5796" s="31">
        <v>806400.24632118421</v>
      </c>
      <c r="I5796" s="95">
        <v>11697.5211857872</v>
      </c>
      <c r="J5796" s="22">
        <v>1.4885814569709479</v>
      </c>
      <c r="K5796" s="101">
        <v>7933.4994631034024</v>
      </c>
      <c r="L5796" s="31">
        <v>815224.33183275547</v>
      </c>
      <c r="M5796" s="95">
        <v>11801.257226747401</v>
      </c>
      <c r="N5796" s="22">
        <v>1.4875222821444569</v>
      </c>
    </row>
    <row r="5797" spans="1:14" s="15" customFormat="1" x14ac:dyDescent="0.3">
      <c r="A5797" s="17" t="s">
        <v>3945</v>
      </c>
      <c r="B5797" s="15" t="s">
        <v>12261</v>
      </c>
      <c r="C5797" s="111" t="s">
        <v>3831</v>
      </c>
      <c r="D5797" s="111" t="s">
        <v>87</v>
      </c>
      <c r="E5797" s="111" t="s">
        <v>3908</v>
      </c>
      <c r="F5797" s="108">
        <v>0</v>
      </c>
      <c r="G5797" s="107">
        <v>5817.5833333333321</v>
      </c>
      <c r="H5797" s="31">
        <v>561984.81294750422</v>
      </c>
      <c r="I5797" s="95">
        <v>8152.0675192425151</v>
      </c>
      <c r="J5797" s="22">
        <v>1.401280747029984</v>
      </c>
      <c r="K5797" s="101">
        <v>5871.9814072216423</v>
      </c>
      <c r="L5797" s="31">
        <v>568186.09979016171</v>
      </c>
      <c r="M5797" s="95">
        <v>8225.1106283977679</v>
      </c>
      <c r="N5797" s="22">
        <v>1.4007385340631591</v>
      </c>
    </row>
    <row r="5798" spans="1:14" s="15" customFormat="1" x14ac:dyDescent="0.3">
      <c r="A5798" s="17" t="s">
        <v>3930</v>
      </c>
      <c r="B5798" s="15" t="s">
        <v>12262</v>
      </c>
      <c r="C5798" s="111" t="s">
        <v>3831</v>
      </c>
      <c r="D5798" s="111" t="s">
        <v>87</v>
      </c>
      <c r="E5798" s="111" t="s">
        <v>3908</v>
      </c>
      <c r="F5798" s="108">
        <v>0</v>
      </c>
      <c r="G5798" s="107">
        <v>21983.916666666661</v>
      </c>
      <c r="H5798" s="31">
        <v>1791594.229641224</v>
      </c>
      <c r="I5798" s="95">
        <v>25988.597539707582</v>
      </c>
      <c r="J5798" s="22">
        <v>1.182164121787864</v>
      </c>
      <c r="K5798" s="101">
        <v>22212.2295518258</v>
      </c>
      <c r="L5798" s="31">
        <v>1811806.39652921</v>
      </c>
      <c r="M5798" s="95">
        <v>26227.864522196302</v>
      </c>
      <c r="N5798" s="22">
        <v>1.180784867228261</v>
      </c>
    </row>
    <row r="5799" spans="1:14" s="15" customFormat="1" x14ac:dyDescent="0.3">
      <c r="A5799" s="17" t="s">
        <v>3916</v>
      </c>
      <c r="B5799" s="15" t="s">
        <v>12263</v>
      </c>
      <c r="C5799" s="111" t="s">
        <v>3831</v>
      </c>
      <c r="D5799" s="111" t="s">
        <v>87</v>
      </c>
      <c r="E5799" s="111" t="s">
        <v>3908</v>
      </c>
      <c r="F5799" s="108">
        <v>0</v>
      </c>
      <c r="G5799" s="107">
        <v>5209.666666666667</v>
      </c>
      <c r="H5799" s="31">
        <v>615492.08210758376</v>
      </c>
      <c r="I5799" s="95">
        <v>8928.2359510467322</v>
      </c>
      <c r="J5799" s="22">
        <v>1.713782574261961</v>
      </c>
      <c r="K5799" s="101">
        <v>5250.401509285778</v>
      </c>
      <c r="L5799" s="31">
        <v>621897.60630393517</v>
      </c>
      <c r="M5799" s="95">
        <v>9002.6429954459054</v>
      </c>
      <c r="N5799" s="22">
        <v>1.714658008444492</v>
      </c>
    </row>
    <row r="5800" spans="1:14" s="15" customFormat="1" x14ac:dyDescent="0.3">
      <c r="A5800" s="17" t="s">
        <v>3938</v>
      </c>
      <c r="B5800" s="15" t="s">
        <v>12264</v>
      </c>
      <c r="C5800" s="111" t="s">
        <v>3831</v>
      </c>
      <c r="D5800" s="111" t="s">
        <v>87</v>
      </c>
      <c r="E5800" s="111" t="s">
        <v>3908</v>
      </c>
      <c r="F5800" s="108">
        <v>0</v>
      </c>
      <c r="G5800" s="107">
        <v>2781</v>
      </c>
      <c r="H5800" s="31">
        <v>267251.80707000988</v>
      </c>
      <c r="I5800" s="95">
        <v>3876.7146828179598</v>
      </c>
      <c r="J5800" s="22">
        <v>1.3940002455296521</v>
      </c>
      <c r="K5800" s="101">
        <v>2804.5932027628669</v>
      </c>
      <c r="L5800" s="31">
        <v>270120.45146395202</v>
      </c>
      <c r="M5800" s="95">
        <v>3910.2867829823408</v>
      </c>
      <c r="N5800" s="22">
        <v>1.394243835123836</v>
      </c>
    </row>
    <row r="5801" spans="1:14" s="15" customFormat="1" x14ac:dyDescent="0.3">
      <c r="A5801" s="17" t="s">
        <v>3924</v>
      </c>
      <c r="B5801" s="15" t="s">
        <v>12265</v>
      </c>
      <c r="C5801" s="111" t="s">
        <v>3831</v>
      </c>
      <c r="D5801" s="111" t="s">
        <v>87</v>
      </c>
      <c r="E5801" s="111" t="s">
        <v>3908</v>
      </c>
      <c r="F5801" s="108">
        <v>0</v>
      </c>
      <c r="G5801" s="107">
        <v>3953.666666666667</v>
      </c>
      <c r="H5801" s="31">
        <v>228808.92352722789</v>
      </c>
      <c r="I5801" s="95">
        <v>3319.0679723464268</v>
      </c>
      <c r="J5801" s="22">
        <v>0.83949109830868218</v>
      </c>
      <c r="K5801" s="101">
        <v>3997.224199788232</v>
      </c>
      <c r="L5801" s="31">
        <v>231570.9088858802</v>
      </c>
      <c r="M5801" s="95">
        <v>3352.240304027875</v>
      </c>
      <c r="N5801" s="22">
        <v>0.83864205170314743</v>
      </c>
    </row>
    <row r="5802" spans="1:14" s="15" customFormat="1" x14ac:dyDescent="0.3">
      <c r="A5802" s="17" t="s">
        <v>3983</v>
      </c>
      <c r="B5802" s="15" t="s">
        <v>12266</v>
      </c>
      <c r="C5802" s="111" t="s">
        <v>3831</v>
      </c>
      <c r="D5802" s="111" t="s">
        <v>87</v>
      </c>
      <c r="E5802" s="111" t="s">
        <v>3908</v>
      </c>
      <c r="F5802" s="108">
        <v>0</v>
      </c>
      <c r="G5802" s="107">
        <v>4514.0833333333339</v>
      </c>
      <c r="H5802" s="31">
        <v>316996.63297287113</v>
      </c>
      <c r="I5802" s="95">
        <v>4598.3056762937395</v>
      </c>
      <c r="J5802" s="22">
        <v>1.0186576845709701</v>
      </c>
      <c r="K5802" s="101">
        <v>4551.3841223354784</v>
      </c>
      <c r="L5802" s="31">
        <v>319986.02357661608</v>
      </c>
      <c r="M5802" s="95">
        <v>4632.1450743528667</v>
      </c>
      <c r="N5802" s="22">
        <v>1.0177442619314561</v>
      </c>
    </row>
    <row r="5803" spans="1:14" s="15" customFormat="1" x14ac:dyDescent="0.3">
      <c r="A5803" s="17" t="s">
        <v>3987</v>
      </c>
      <c r="B5803" s="15" t="s">
        <v>7831</v>
      </c>
      <c r="C5803" s="111" t="s">
        <v>3831</v>
      </c>
      <c r="D5803" s="111" t="s">
        <v>87</v>
      </c>
      <c r="E5803" s="111" t="s">
        <v>3908</v>
      </c>
      <c r="F5803" s="108">
        <v>0</v>
      </c>
      <c r="G5803" s="107">
        <v>7045.833333333333</v>
      </c>
      <c r="H5803" s="31">
        <v>456504.02134788851</v>
      </c>
      <c r="I5803" s="95">
        <v>6621.9789558287221</v>
      </c>
      <c r="J5803" s="22">
        <v>0.93984325807149227</v>
      </c>
      <c r="K5803" s="101">
        <v>7100.8829904665272</v>
      </c>
      <c r="L5803" s="31">
        <v>461448.42008976761</v>
      </c>
      <c r="M5803" s="95">
        <v>6679.966838223283</v>
      </c>
      <c r="N5803" s="22">
        <v>0.94072340682020028</v>
      </c>
    </row>
    <row r="5804" spans="1:14" s="15" customFormat="1" x14ac:dyDescent="0.3">
      <c r="A5804" s="17" t="s">
        <v>3954</v>
      </c>
      <c r="B5804" s="15" t="s">
        <v>7880</v>
      </c>
      <c r="C5804" s="111" t="s">
        <v>3831</v>
      </c>
      <c r="D5804" s="111" t="s">
        <v>87</v>
      </c>
      <c r="E5804" s="111" t="s">
        <v>3908</v>
      </c>
      <c r="F5804" s="108">
        <v>0</v>
      </c>
      <c r="G5804" s="107">
        <v>6588.6666666666661</v>
      </c>
      <c r="H5804" s="31">
        <v>758144.43058697321</v>
      </c>
      <c r="I5804" s="95">
        <v>10997.52955078521</v>
      </c>
      <c r="J5804" s="22">
        <v>1.669158588098534</v>
      </c>
      <c r="K5804" s="101">
        <v>6644.2254396505423</v>
      </c>
      <c r="L5804" s="31">
        <v>766214.16954360332</v>
      </c>
      <c r="M5804" s="95">
        <v>11091.781921221829</v>
      </c>
      <c r="N5804" s="22">
        <v>1.669386751242627</v>
      </c>
    </row>
    <row r="5805" spans="1:14" s="15" customFormat="1" x14ac:dyDescent="0.3">
      <c r="A5805" s="17" t="s">
        <v>3936</v>
      </c>
      <c r="B5805" s="15" t="s">
        <v>12267</v>
      </c>
      <c r="C5805" s="111" t="s">
        <v>3831</v>
      </c>
      <c r="D5805" s="111" t="s">
        <v>87</v>
      </c>
      <c r="E5805" s="111" t="s">
        <v>3908</v>
      </c>
      <c r="F5805" s="108">
        <v>0</v>
      </c>
      <c r="G5805" s="107">
        <v>6452.1666666666661</v>
      </c>
      <c r="H5805" s="31">
        <v>654190.88332700182</v>
      </c>
      <c r="I5805" s="95">
        <v>9489.5949650027014</v>
      </c>
      <c r="J5805" s="22">
        <v>1.470760979258033</v>
      </c>
      <c r="K5805" s="101">
        <v>6506.9619047468777</v>
      </c>
      <c r="L5805" s="31">
        <v>660804.03565979539</v>
      </c>
      <c r="M5805" s="95">
        <v>9565.8557979521211</v>
      </c>
      <c r="N5805" s="22">
        <v>1.4700955588772939</v>
      </c>
    </row>
    <row r="5806" spans="1:14" s="15" customFormat="1" x14ac:dyDescent="0.3">
      <c r="A5806" s="17" t="s">
        <v>3923</v>
      </c>
      <c r="B5806" s="15" t="s">
        <v>12268</v>
      </c>
      <c r="C5806" s="111" t="s">
        <v>3831</v>
      </c>
      <c r="D5806" s="111" t="s">
        <v>87</v>
      </c>
      <c r="E5806" s="111" t="s">
        <v>3908</v>
      </c>
      <c r="F5806" s="108">
        <v>0</v>
      </c>
      <c r="G5806" s="107">
        <v>5563.0000000000009</v>
      </c>
      <c r="H5806" s="31">
        <v>552801.84074332146</v>
      </c>
      <c r="I5806" s="95">
        <v>8018.8606999279546</v>
      </c>
      <c r="J5806" s="22">
        <v>1.441463365077827</v>
      </c>
      <c r="K5806" s="101">
        <v>5607.6988660307661</v>
      </c>
      <c r="L5806" s="31">
        <v>558605.65126565762</v>
      </c>
      <c r="M5806" s="95">
        <v>8086.4232352834024</v>
      </c>
      <c r="N5806" s="22">
        <v>1.442021661374824</v>
      </c>
    </row>
    <row r="5807" spans="1:14" s="15" customFormat="1" x14ac:dyDescent="0.3">
      <c r="A5807" s="17" t="s">
        <v>3911</v>
      </c>
      <c r="B5807" s="15" t="s">
        <v>12269</v>
      </c>
      <c r="C5807" s="111" t="s">
        <v>3831</v>
      </c>
      <c r="D5807" s="111" t="s">
        <v>87</v>
      </c>
      <c r="E5807" s="111" t="s">
        <v>3908</v>
      </c>
      <c r="F5807" s="108">
        <v>0</v>
      </c>
      <c r="G5807" s="107">
        <v>5585.25</v>
      </c>
      <c r="H5807" s="31">
        <v>468288.02467635751</v>
      </c>
      <c r="I5807" s="95">
        <v>6792.9159430345153</v>
      </c>
      <c r="J5807" s="22">
        <v>1.216224151655614</v>
      </c>
      <c r="K5807" s="101">
        <v>5632.6168961657932</v>
      </c>
      <c r="L5807" s="31">
        <v>473097.51184780058</v>
      </c>
      <c r="M5807" s="95">
        <v>6848.6000879025069</v>
      </c>
      <c r="N5807" s="22">
        <v>1.2158824599919891</v>
      </c>
    </row>
    <row r="5808" spans="1:14" s="15" customFormat="1" x14ac:dyDescent="0.3">
      <c r="A5808" s="17" t="s">
        <v>3913</v>
      </c>
      <c r="B5808" s="15" t="s">
        <v>13294</v>
      </c>
      <c r="C5808" s="111" t="s">
        <v>3831</v>
      </c>
      <c r="D5808" s="111" t="s">
        <v>87</v>
      </c>
      <c r="E5808" s="111" t="s">
        <v>3908</v>
      </c>
      <c r="F5808" s="108">
        <v>0</v>
      </c>
      <c r="G5808" s="107">
        <v>3989.833333333333</v>
      </c>
      <c r="H5808" s="31">
        <v>318692.03659983329</v>
      </c>
      <c r="I5808" s="95">
        <v>4622.8989473589763</v>
      </c>
      <c r="J5808" s="22">
        <v>1.1586696889658661</v>
      </c>
      <c r="K5808" s="101">
        <v>4026.9186673144959</v>
      </c>
      <c r="L5808" s="31">
        <v>322205.99291601341</v>
      </c>
      <c r="M5808" s="95">
        <v>4664.2815405827469</v>
      </c>
      <c r="N5808" s="22">
        <v>1.1582755764206429</v>
      </c>
    </row>
    <row r="5809" spans="1:14" s="15" customFormat="1" x14ac:dyDescent="0.3">
      <c r="A5809" s="17" t="s">
        <v>3926</v>
      </c>
      <c r="B5809" s="15" t="s">
        <v>12270</v>
      </c>
      <c r="C5809" s="111" t="s">
        <v>3831</v>
      </c>
      <c r="D5809" s="111" t="s">
        <v>87</v>
      </c>
      <c r="E5809" s="111" t="s">
        <v>3908</v>
      </c>
      <c r="F5809" s="108">
        <v>0</v>
      </c>
      <c r="G5809" s="107">
        <v>16462.583333333328</v>
      </c>
      <c r="H5809" s="31">
        <v>2035374.099819456</v>
      </c>
      <c r="I5809" s="95">
        <v>29524.83182173748</v>
      </c>
      <c r="J5809" s="22">
        <v>1.7934507132884661</v>
      </c>
      <c r="K5809" s="101">
        <v>16611.528483924121</v>
      </c>
      <c r="L5809" s="31">
        <v>2056797.801720426</v>
      </c>
      <c r="M5809" s="95">
        <v>29774.381079797</v>
      </c>
      <c r="N5809" s="22">
        <v>1.7923926211011401</v>
      </c>
    </row>
    <row r="5810" spans="1:14" s="15" customFormat="1" x14ac:dyDescent="0.3">
      <c r="A5810" s="17" t="s">
        <v>3947</v>
      </c>
      <c r="B5810" s="15" t="s">
        <v>8080</v>
      </c>
      <c r="C5810" s="111" t="s">
        <v>3831</v>
      </c>
      <c r="D5810" s="111" t="s">
        <v>87</v>
      </c>
      <c r="E5810" s="111" t="s">
        <v>3908</v>
      </c>
      <c r="F5810" s="108">
        <v>0</v>
      </c>
      <c r="G5810" s="107">
        <v>3664.0833333333339</v>
      </c>
      <c r="H5810" s="31">
        <v>243347.35532821619</v>
      </c>
      <c r="I5810" s="95">
        <v>3529.9602864001699</v>
      </c>
      <c r="J5810" s="22">
        <v>0.963395197452797</v>
      </c>
      <c r="K5810" s="101">
        <v>3697.4956980205939</v>
      </c>
      <c r="L5810" s="31">
        <v>245985.92971659981</v>
      </c>
      <c r="M5810" s="95">
        <v>3560.9133797808981</v>
      </c>
      <c r="N5810" s="22">
        <v>0.96306085810652486</v>
      </c>
    </row>
    <row r="5811" spans="1:14" s="15" customFormat="1" x14ac:dyDescent="0.3">
      <c r="A5811" s="17" t="s">
        <v>3960</v>
      </c>
      <c r="B5811" s="15" t="s">
        <v>12271</v>
      </c>
      <c r="C5811" s="111" t="s">
        <v>3831</v>
      </c>
      <c r="D5811" s="111" t="s">
        <v>87</v>
      </c>
      <c r="E5811" s="111" t="s">
        <v>3908</v>
      </c>
      <c r="F5811" s="108">
        <v>0</v>
      </c>
      <c r="G5811" s="107">
        <v>13288.16666666667</v>
      </c>
      <c r="H5811" s="31">
        <v>2038280.661904589</v>
      </c>
      <c r="I5811" s="95">
        <v>29566.993975982539</v>
      </c>
      <c r="J5811" s="22">
        <v>2.225061945539204</v>
      </c>
      <c r="K5811" s="101">
        <v>13406.72787996684</v>
      </c>
      <c r="L5811" s="31">
        <v>2057959.514411377</v>
      </c>
      <c r="M5811" s="95">
        <v>29791.19813217652</v>
      </c>
      <c r="N5811" s="22">
        <v>2.2221080638693622</v>
      </c>
    </row>
    <row r="5812" spans="1:14" s="15" customFormat="1" x14ac:dyDescent="0.3">
      <c r="A5812" s="17" t="s">
        <v>3967</v>
      </c>
      <c r="B5812" s="15" t="s">
        <v>12272</v>
      </c>
      <c r="C5812" s="111" t="s">
        <v>3831</v>
      </c>
      <c r="D5812" s="111" t="s">
        <v>87</v>
      </c>
      <c r="E5812" s="111" t="s">
        <v>3908</v>
      </c>
      <c r="F5812" s="108">
        <v>0</v>
      </c>
      <c r="G5812" s="107">
        <v>16263.41666666667</v>
      </c>
      <c r="H5812" s="31">
        <v>1310685.2359948431</v>
      </c>
      <c r="I5812" s="95">
        <v>19012.603711236501</v>
      </c>
      <c r="J5812" s="22">
        <v>1.1690411738761231</v>
      </c>
      <c r="K5812" s="101">
        <v>16397.572742674802</v>
      </c>
      <c r="L5812" s="31">
        <v>1323095.221129654</v>
      </c>
      <c r="M5812" s="95">
        <v>19153.23970388381</v>
      </c>
      <c r="N5812" s="22">
        <v>1.1680533457270399</v>
      </c>
    </row>
    <row r="5813" spans="1:14" s="15" customFormat="1" x14ac:dyDescent="0.3">
      <c r="A5813" s="17" t="s">
        <v>3950</v>
      </c>
      <c r="B5813" s="15" t="s">
        <v>12273</v>
      </c>
      <c r="C5813" s="111" t="s">
        <v>3831</v>
      </c>
      <c r="D5813" s="111" t="s">
        <v>87</v>
      </c>
      <c r="E5813" s="111" t="s">
        <v>3908</v>
      </c>
      <c r="F5813" s="108">
        <v>0</v>
      </c>
      <c r="G5813" s="107">
        <v>2127.1666666666661</v>
      </c>
      <c r="H5813" s="31">
        <v>219282.13833563199</v>
      </c>
      <c r="I5813" s="95">
        <v>3180.8738533347741</v>
      </c>
      <c r="J5813" s="22">
        <v>1.4953571354703949</v>
      </c>
      <c r="K5813" s="101">
        <v>2142.8238160191272</v>
      </c>
      <c r="L5813" s="31">
        <v>221484.71019963181</v>
      </c>
      <c r="M5813" s="95">
        <v>3206.2316282699999</v>
      </c>
      <c r="N5813" s="22">
        <v>1.4962646972192239</v>
      </c>
    </row>
    <row r="5814" spans="1:14" s="15" customFormat="1" x14ac:dyDescent="0.3">
      <c r="A5814" s="17" t="s">
        <v>3912</v>
      </c>
      <c r="B5814" s="15" t="s">
        <v>12274</v>
      </c>
      <c r="C5814" s="111" t="s">
        <v>3831</v>
      </c>
      <c r="D5814" s="111" t="s">
        <v>87</v>
      </c>
      <c r="E5814" s="111" t="s">
        <v>3908</v>
      </c>
      <c r="F5814" s="108">
        <v>0</v>
      </c>
      <c r="G5814" s="107">
        <v>12136.916666666661</v>
      </c>
      <c r="H5814" s="31">
        <v>1268823.561688948</v>
      </c>
      <c r="I5814" s="95">
        <v>18405.364534041739</v>
      </c>
      <c r="J5814" s="22">
        <v>1.5164777875249811</v>
      </c>
      <c r="K5814" s="101">
        <v>12252.935509038751</v>
      </c>
      <c r="L5814" s="31">
        <v>1280734.1749735619</v>
      </c>
      <c r="M5814" s="95">
        <v>18540.017572794721</v>
      </c>
      <c r="N5814" s="22">
        <v>1.5131082310127331</v>
      </c>
    </row>
    <row r="5815" spans="1:14" s="15" customFormat="1" x14ac:dyDescent="0.3">
      <c r="A5815" s="17" t="s">
        <v>3964</v>
      </c>
      <c r="B5815" s="15" t="s">
        <v>13295</v>
      </c>
      <c r="C5815" s="111" t="s">
        <v>3831</v>
      </c>
      <c r="D5815" s="111" t="s">
        <v>87</v>
      </c>
      <c r="E5815" s="111" t="s">
        <v>3908</v>
      </c>
      <c r="F5815" s="108">
        <v>0</v>
      </c>
      <c r="G5815" s="107">
        <v>5984.916666666667</v>
      </c>
      <c r="H5815" s="31">
        <v>389862.98065397952</v>
      </c>
      <c r="I5815" s="95">
        <v>5655.2940014079322</v>
      </c>
      <c r="J5815" s="22">
        <v>0.94492443527332859</v>
      </c>
      <c r="K5815" s="101">
        <v>6035.0158546915854</v>
      </c>
      <c r="L5815" s="31">
        <v>393784.14266061509</v>
      </c>
      <c r="M5815" s="95">
        <v>5700.4529647742193</v>
      </c>
      <c r="N5815" s="22">
        <v>0.94456304706187655</v>
      </c>
    </row>
    <row r="5816" spans="1:14" s="15" customFormat="1" x14ac:dyDescent="0.3">
      <c r="A5816" s="17" t="s">
        <v>3920</v>
      </c>
      <c r="B5816" s="15" t="s">
        <v>13296</v>
      </c>
      <c r="C5816" s="111" t="s">
        <v>3831</v>
      </c>
      <c r="D5816" s="111" t="s">
        <v>87</v>
      </c>
      <c r="E5816" s="111" t="s">
        <v>3908</v>
      </c>
      <c r="F5816" s="108">
        <v>0</v>
      </c>
      <c r="G5816" s="107">
        <v>13225.16666666667</v>
      </c>
      <c r="H5816" s="31">
        <v>1288815.788464739</v>
      </c>
      <c r="I5816" s="95">
        <v>18695.368781098641</v>
      </c>
      <c r="J5816" s="22">
        <v>1.4136206561554601</v>
      </c>
      <c r="K5816" s="101">
        <v>13334.66451700313</v>
      </c>
      <c r="L5816" s="31">
        <v>1302466.7395746291</v>
      </c>
      <c r="M5816" s="95">
        <v>18854.62003869205</v>
      </c>
      <c r="N5816" s="22">
        <v>1.4139553353329879</v>
      </c>
    </row>
    <row r="5817" spans="1:14" s="15" customFormat="1" x14ac:dyDescent="0.3">
      <c r="A5817" s="17" t="s">
        <v>3956</v>
      </c>
      <c r="B5817" s="15" t="s">
        <v>12275</v>
      </c>
      <c r="C5817" s="111" t="s">
        <v>3831</v>
      </c>
      <c r="D5817" s="111" t="s">
        <v>87</v>
      </c>
      <c r="E5817" s="111" t="s">
        <v>3908</v>
      </c>
      <c r="F5817" s="108">
        <v>0</v>
      </c>
      <c r="G5817" s="107">
        <v>2930.25</v>
      </c>
      <c r="H5817" s="31">
        <v>338473.93398281658</v>
      </c>
      <c r="I5817" s="95">
        <v>4909.852187748178</v>
      </c>
      <c r="J5817" s="22">
        <v>1.675574503113447</v>
      </c>
      <c r="K5817" s="101">
        <v>2953.5310756675458</v>
      </c>
      <c r="L5817" s="31">
        <v>341885.93059246149</v>
      </c>
      <c r="M5817" s="95">
        <v>4949.1700033743209</v>
      </c>
      <c r="N5817" s="22">
        <v>1.67567900136474</v>
      </c>
    </row>
    <row r="5818" spans="1:14" s="15" customFormat="1" x14ac:dyDescent="0.3">
      <c r="A5818" s="17" t="s">
        <v>3996</v>
      </c>
      <c r="B5818" s="15" t="s">
        <v>12276</v>
      </c>
      <c r="C5818" s="111" t="s">
        <v>3831</v>
      </c>
      <c r="D5818" s="111" t="s">
        <v>87</v>
      </c>
      <c r="E5818" s="111" t="s">
        <v>3992</v>
      </c>
      <c r="F5818" s="108">
        <v>0</v>
      </c>
      <c r="G5818" s="107">
        <v>6588.166666666667</v>
      </c>
      <c r="H5818" s="31">
        <v>641526.11087671528</v>
      </c>
      <c r="I5818" s="95">
        <v>9305.8816728425772</v>
      </c>
      <c r="J5818" s="22">
        <v>1.4125146104646069</v>
      </c>
      <c r="K5818" s="101">
        <v>6646.5264059577748</v>
      </c>
      <c r="L5818" s="31">
        <v>648811.53044736595</v>
      </c>
      <c r="M5818" s="95">
        <v>9392.2512657041516</v>
      </c>
      <c r="N5818" s="22">
        <v>1.4131067405803399</v>
      </c>
    </row>
    <row r="5819" spans="1:14" s="15" customFormat="1" x14ac:dyDescent="0.3">
      <c r="A5819" s="17" t="s">
        <v>4015</v>
      </c>
      <c r="B5819" s="15" t="s">
        <v>12277</v>
      </c>
      <c r="C5819" s="111" t="s">
        <v>3831</v>
      </c>
      <c r="D5819" s="111" t="s">
        <v>87</v>
      </c>
      <c r="E5819" s="111" t="s">
        <v>3992</v>
      </c>
      <c r="F5819" s="108">
        <v>0</v>
      </c>
      <c r="G5819" s="107">
        <v>6266.2499999999991</v>
      </c>
      <c r="H5819" s="31">
        <v>470909.57778632978</v>
      </c>
      <c r="I5819" s="95">
        <v>6830.9437997762079</v>
      </c>
      <c r="J5819" s="22">
        <v>1.0901167045324089</v>
      </c>
      <c r="K5819" s="101">
        <v>6315.4774873591359</v>
      </c>
      <c r="L5819" s="31">
        <v>475938.56129102467</v>
      </c>
      <c r="M5819" s="95">
        <v>6889.7273628919793</v>
      </c>
      <c r="N5819" s="22">
        <v>1.0909273885754871</v>
      </c>
    </row>
    <row r="5820" spans="1:14" s="15" customFormat="1" x14ac:dyDescent="0.3">
      <c r="A5820" s="17" t="s">
        <v>4010</v>
      </c>
      <c r="B5820" s="15" t="s">
        <v>12278</v>
      </c>
      <c r="C5820" s="111" t="s">
        <v>3831</v>
      </c>
      <c r="D5820" s="111" t="s">
        <v>87</v>
      </c>
      <c r="E5820" s="111" t="s">
        <v>3992</v>
      </c>
      <c r="F5820" s="108">
        <v>0</v>
      </c>
      <c r="G5820" s="107">
        <v>5782.3333333333321</v>
      </c>
      <c r="H5820" s="31">
        <v>357089.78870751383</v>
      </c>
      <c r="I5820" s="95">
        <v>5179.890987992977</v>
      </c>
      <c r="J5820" s="22">
        <v>0.89581327975897473</v>
      </c>
      <c r="K5820" s="101">
        <v>5830.9636881629694</v>
      </c>
      <c r="L5820" s="31">
        <v>360966.24355029833</v>
      </c>
      <c r="M5820" s="95">
        <v>5225.3782473996807</v>
      </c>
      <c r="N5820" s="22">
        <v>0.89614316378051795</v>
      </c>
    </row>
    <row r="5821" spans="1:14" s="15" customFormat="1" x14ac:dyDescent="0.3">
      <c r="A5821" s="17" t="s">
        <v>4005</v>
      </c>
      <c r="B5821" s="15" t="s">
        <v>12279</v>
      </c>
      <c r="C5821" s="111" t="s">
        <v>3831</v>
      </c>
      <c r="D5821" s="111" t="s">
        <v>87</v>
      </c>
      <c r="E5821" s="111" t="s">
        <v>3992</v>
      </c>
      <c r="F5821" s="108">
        <v>0</v>
      </c>
      <c r="G5821" s="107">
        <v>9465.9166666666679</v>
      </c>
      <c r="H5821" s="31">
        <v>511643.02052742313</v>
      </c>
      <c r="I5821" s="95">
        <v>7421.8170188850854</v>
      </c>
      <c r="J5821" s="22">
        <v>0.78405687269784585</v>
      </c>
      <c r="K5821" s="101">
        <v>9556.8032857895123</v>
      </c>
      <c r="L5821" s="31">
        <v>517733.35036618047</v>
      </c>
      <c r="M5821" s="95">
        <v>7494.7523079947623</v>
      </c>
      <c r="N5821" s="22">
        <v>0.78423214163454458</v>
      </c>
    </row>
    <row r="5822" spans="1:14" s="15" customFormat="1" x14ac:dyDescent="0.3">
      <c r="A5822" s="17" t="s">
        <v>3995</v>
      </c>
      <c r="B5822" s="15" t="s">
        <v>12280</v>
      </c>
      <c r="C5822" s="111" t="s">
        <v>3831</v>
      </c>
      <c r="D5822" s="111" t="s">
        <v>87</v>
      </c>
      <c r="E5822" s="111" t="s">
        <v>3992</v>
      </c>
      <c r="F5822" s="108">
        <v>0</v>
      </c>
      <c r="G5822" s="107">
        <v>3769.166666666667</v>
      </c>
      <c r="H5822" s="31">
        <v>328380.09393911302</v>
      </c>
      <c r="I5822" s="95">
        <v>4763.4324559886436</v>
      </c>
      <c r="J5822" s="22">
        <v>1.2637892874610599</v>
      </c>
      <c r="K5822" s="101">
        <v>3800.6395905648728</v>
      </c>
      <c r="L5822" s="31">
        <v>331832.48911200173</v>
      </c>
      <c r="M5822" s="95">
        <v>4803.6355237320986</v>
      </c>
      <c r="N5822" s="22">
        <v>1.2639018800038739</v>
      </c>
    </row>
    <row r="5823" spans="1:14" s="15" customFormat="1" x14ac:dyDescent="0.3">
      <c r="A5823" s="17" t="s">
        <v>4022</v>
      </c>
      <c r="B5823" s="15" t="s">
        <v>8080</v>
      </c>
      <c r="C5823" s="111" t="s">
        <v>3831</v>
      </c>
      <c r="D5823" s="111" t="s">
        <v>87</v>
      </c>
      <c r="E5823" s="111" t="s">
        <v>3992</v>
      </c>
      <c r="F5823" s="108">
        <v>0</v>
      </c>
      <c r="G5823" s="107">
        <v>14098.16666666667</v>
      </c>
      <c r="H5823" s="31">
        <v>896728.07411590044</v>
      </c>
      <c r="I5823" s="95">
        <v>13007.803125946721</v>
      </c>
      <c r="J5823" s="22">
        <v>0.92265919629834003</v>
      </c>
      <c r="K5823" s="101">
        <v>14228.13936492633</v>
      </c>
      <c r="L5823" s="31">
        <v>906761.43539775547</v>
      </c>
      <c r="M5823" s="95">
        <v>13126.35617531951</v>
      </c>
      <c r="N5823" s="22">
        <v>0.92256308703843437</v>
      </c>
    </row>
    <row r="5824" spans="1:14" s="15" customFormat="1" x14ac:dyDescent="0.3">
      <c r="A5824" s="17" t="s">
        <v>4014</v>
      </c>
      <c r="B5824" s="15" t="s">
        <v>12281</v>
      </c>
      <c r="C5824" s="111" t="s">
        <v>3831</v>
      </c>
      <c r="D5824" s="111" t="s">
        <v>87</v>
      </c>
      <c r="E5824" s="111" t="s">
        <v>3992</v>
      </c>
      <c r="F5824" s="108">
        <v>0</v>
      </c>
      <c r="G5824" s="107">
        <v>12421.75</v>
      </c>
      <c r="H5824" s="31">
        <v>960004.17594370025</v>
      </c>
      <c r="I5824" s="95">
        <v>13925.67678119596</v>
      </c>
      <c r="J5824" s="22">
        <v>1.1210720535509049</v>
      </c>
      <c r="K5824" s="101">
        <v>12529.53597802546</v>
      </c>
      <c r="L5824" s="31">
        <v>970337.103621469</v>
      </c>
      <c r="M5824" s="95">
        <v>14046.682991845781</v>
      </c>
      <c r="N5824" s="22">
        <v>1.1210856504567379</v>
      </c>
    </row>
    <row r="5825" spans="1:14" s="15" customFormat="1" x14ac:dyDescent="0.3">
      <c r="A5825" s="17" t="s">
        <v>3998</v>
      </c>
      <c r="B5825" s="15" t="s">
        <v>12282</v>
      </c>
      <c r="C5825" s="111" t="s">
        <v>3831</v>
      </c>
      <c r="D5825" s="111" t="s">
        <v>87</v>
      </c>
      <c r="E5825" s="111" t="s">
        <v>3992</v>
      </c>
      <c r="F5825" s="108">
        <v>0</v>
      </c>
      <c r="G5825" s="107">
        <v>5698.5000000000009</v>
      </c>
      <c r="H5825" s="31">
        <v>520217.0280724318</v>
      </c>
      <c r="I5825" s="95">
        <v>7546.1902880679554</v>
      </c>
      <c r="J5825" s="22">
        <v>1.3242415176042741</v>
      </c>
      <c r="K5825" s="101">
        <v>5744.9647480694139</v>
      </c>
      <c r="L5825" s="31">
        <v>525903.03484941181</v>
      </c>
      <c r="M5825" s="95">
        <v>7613.0173600586868</v>
      </c>
      <c r="N5825" s="22">
        <v>1.325163459465444</v>
      </c>
    </row>
    <row r="5826" spans="1:14" s="15" customFormat="1" x14ac:dyDescent="0.3">
      <c r="A5826" s="17" t="s">
        <v>4008</v>
      </c>
      <c r="B5826" s="15" t="s">
        <v>12283</v>
      </c>
      <c r="C5826" s="111" t="s">
        <v>3831</v>
      </c>
      <c r="D5826" s="111" t="s">
        <v>87</v>
      </c>
      <c r="E5826" s="111" t="s">
        <v>3992</v>
      </c>
      <c r="F5826" s="108">
        <v>0</v>
      </c>
      <c r="G5826" s="107">
        <v>21787.916666666672</v>
      </c>
      <c r="H5826" s="31">
        <v>1267588.67961738</v>
      </c>
      <c r="I5826" s="95">
        <v>18387.451519679438</v>
      </c>
      <c r="J5826" s="22">
        <v>0.84392885290452735</v>
      </c>
      <c r="K5826" s="101">
        <v>21989.624484010721</v>
      </c>
      <c r="L5826" s="31">
        <v>1282375.8100188349</v>
      </c>
      <c r="M5826" s="95">
        <v>18563.782022266139</v>
      </c>
      <c r="N5826" s="22">
        <v>0.84420641360949067</v>
      </c>
    </row>
    <row r="5827" spans="1:14" s="15" customFormat="1" x14ac:dyDescent="0.3">
      <c r="A5827" s="17" t="s">
        <v>4003</v>
      </c>
      <c r="B5827" s="15" t="s">
        <v>12284</v>
      </c>
      <c r="C5827" s="111" t="s">
        <v>3831</v>
      </c>
      <c r="D5827" s="111" t="s">
        <v>87</v>
      </c>
      <c r="E5827" s="111" t="s">
        <v>3992</v>
      </c>
      <c r="F5827" s="108">
        <v>0</v>
      </c>
      <c r="G5827" s="107">
        <v>6364.25</v>
      </c>
      <c r="H5827" s="31">
        <v>480226.21525306982</v>
      </c>
      <c r="I5827" s="95">
        <v>6966.0895473682594</v>
      </c>
      <c r="J5827" s="22">
        <v>1.094565667182819</v>
      </c>
      <c r="K5827" s="101">
        <v>6416.1281326932358</v>
      </c>
      <c r="L5827" s="31">
        <v>485282.20882303338</v>
      </c>
      <c r="M5827" s="95">
        <v>7024.9868045641879</v>
      </c>
      <c r="N5827" s="22">
        <v>1.0948950300366549</v>
      </c>
    </row>
    <row r="5828" spans="1:14" s="15" customFormat="1" x14ac:dyDescent="0.3">
      <c r="A5828" s="17" t="s">
        <v>3991</v>
      </c>
      <c r="B5828" s="15" t="s">
        <v>12285</v>
      </c>
      <c r="C5828" s="111" t="s">
        <v>3831</v>
      </c>
      <c r="D5828" s="111" t="s">
        <v>87</v>
      </c>
      <c r="E5828" s="111" t="s">
        <v>3992</v>
      </c>
      <c r="F5828" s="108">
        <v>0</v>
      </c>
      <c r="G5828" s="107">
        <v>7656.8333333333339</v>
      </c>
      <c r="H5828" s="31">
        <v>630643.94950942951</v>
      </c>
      <c r="I5828" s="95">
        <v>9148.02667004254</v>
      </c>
      <c r="J5828" s="22">
        <v>1.194753270940015</v>
      </c>
      <c r="K5828" s="101">
        <v>7721.814845654405</v>
      </c>
      <c r="L5828" s="31">
        <v>637640.75724746881</v>
      </c>
      <c r="M5828" s="95">
        <v>9230.5421964259203</v>
      </c>
      <c r="N5828" s="22">
        <v>1.195385072153158</v>
      </c>
    </row>
    <row r="5829" spans="1:14" s="15" customFormat="1" x14ac:dyDescent="0.3">
      <c r="A5829" s="17" t="s">
        <v>4007</v>
      </c>
      <c r="B5829" s="15" t="s">
        <v>12286</v>
      </c>
      <c r="C5829" s="111" t="s">
        <v>3831</v>
      </c>
      <c r="D5829" s="111" t="s">
        <v>87</v>
      </c>
      <c r="E5829" s="111" t="s">
        <v>3992</v>
      </c>
      <c r="F5829" s="108">
        <v>0</v>
      </c>
      <c r="G5829" s="107">
        <v>13986.08333333333</v>
      </c>
      <c r="H5829" s="31">
        <v>572838.85143443418</v>
      </c>
      <c r="I5829" s="95">
        <v>8309.5145757525188</v>
      </c>
      <c r="J5829" s="22">
        <v>0.59412734628487984</v>
      </c>
      <c r="K5829" s="101">
        <v>14118.05416064255</v>
      </c>
      <c r="L5829" s="31">
        <v>579631.66098405607</v>
      </c>
      <c r="M5829" s="95">
        <v>8390.7975522043253</v>
      </c>
      <c r="N5829" s="22">
        <v>0.59433102159330686</v>
      </c>
    </row>
    <row r="5830" spans="1:14" s="15" customFormat="1" x14ac:dyDescent="0.3">
      <c r="A5830" s="17" t="s">
        <v>4004</v>
      </c>
      <c r="B5830" s="15" t="s">
        <v>12287</v>
      </c>
      <c r="C5830" s="111" t="s">
        <v>3831</v>
      </c>
      <c r="D5830" s="111" t="s">
        <v>87</v>
      </c>
      <c r="E5830" s="111" t="s">
        <v>3992</v>
      </c>
      <c r="F5830" s="108">
        <v>0</v>
      </c>
      <c r="G5830" s="107">
        <v>9263.6666666666661</v>
      </c>
      <c r="H5830" s="31">
        <v>587314.11689299287</v>
      </c>
      <c r="I5830" s="95">
        <v>8519.4906083044025</v>
      </c>
      <c r="J5830" s="22">
        <v>0.91966722409820478</v>
      </c>
      <c r="K5830" s="101">
        <v>9356.6935559663507</v>
      </c>
      <c r="L5830" s="31">
        <v>594560.59731598198</v>
      </c>
      <c r="M5830" s="95">
        <v>8606.9101127540216</v>
      </c>
      <c r="N5830" s="22">
        <v>0.91986662395988961</v>
      </c>
    </row>
    <row r="5831" spans="1:14" s="15" customFormat="1" x14ac:dyDescent="0.3">
      <c r="A5831" s="17" t="s">
        <v>4021</v>
      </c>
      <c r="B5831" s="15" t="s">
        <v>13297</v>
      </c>
      <c r="C5831" s="111" t="s">
        <v>3831</v>
      </c>
      <c r="D5831" s="111" t="s">
        <v>87</v>
      </c>
      <c r="E5831" s="111" t="s">
        <v>3992</v>
      </c>
      <c r="F5831" s="108">
        <v>0</v>
      </c>
      <c r="G5831" s="107">
        <v>4512.9166666666661</v>
      </c>
      <c r="H5831" s="31">
        <v>466498.04924386519</v>
      </c>
      <c r="I5831" s="95">
        <v>6766.9508275237768</v>
      </c>
      <c r="J5831" s="22">
        <v>1.4994628368624381</v>
      </c>
      <c r="K5831" s="101">
        <v>4550.6335271580774</v>
      </c>
      <c r="L5831" s="31">
        <v>471197.28372021671</v>
      </c>
      <c r="M5831" s="95">
        <v>6821.0922228309337</v>
      </c>
      <c r="N5831" s="22">
        <v>1.498932441411247</v>
      </c>
    </row>
    <row r="5832" spans="1:14" s="15" customFormat="1" x14ac:dyDescent="0.3">
      <c r="A5832" s="17" t="s">
        <v>4025</v>
      </c>
      <c r="B5832" s="15" t="s">
        <v>12288</v>
      </c>
      <c r="C5832" s="111" t="s">
        <v>3831</v>
      </c>
      <c r="D5832" s="111" t="s">
        <v>87</v>
      </c>
      <c r="E5832" s="111" t="s">
        <v>3992</v>
      </c>
      <c r="F5832" s="108">
        <v>0</v>
      </c>
      <c r="G5832" s="107">
        <v>6369.4999999999982</v>
      </c>
      <c r="H5832" s="31">
        <v>436056.64742818632</v>
      </c>
      <c r="I5832" s="95">
        <v>6325.3724124768441</v>
      </c>
      <c r="J5832" s="22">
        <v>0.99307204843030783</v>
      </c>
      <c r="K5832" s="101">
        <v>6425.6789044164552</v>
      </c>
      <c r="L5832" s="31">
        <v>441119.24843397521</v>
      </c>
      <c r="M5832" s="95">
        <v>6385.680008759603</v>
      </c>
      <c r="N5832" s="22">
        <v>0.99377514870384198</v>
      </c>
    </row>
    <row r="5833" spans="1:14" s="15" customFormat="1" x14ac:dyDescent="0.3">
      <c r="A5833" s="17" t="s">
        <v>4000</v>
      </c>
      <c r="B5833" s="15" t="s">
        <v>12289</v>
      </c>
      <c r="C5833" s="111" t="s">
        <v>3831</v>
      </c>
      <c r="D5833" s="111" t="s">
        <v>87</v>
      </c>
      <c r="E5833" s="111" t="s">
        <v>3992</v>
      </c>
      <c r="F5833" s="108">
        <v>0</v>
      </c>
      <c r="G5833" s="107">
        <v>7804.0000000000009</v>
      </c>
      <c r="H5833" s="31">
        <v>617296.31779378012</v>
      </c>
      <c r="I5833" s="95">
        <v>8954.4079236617181</v>
      </c>
      <c r="J5833" s="22">
        <v>1.14741259913656</v>
      </c>
      <c r="K5833" s="101">
        <v>7871.0453298378798</v>
      </c>
      <c r="L5833" s="31">
        <v>624141.95828780369</v>
      </c>
      <c r="M5833" s="95">
        <v>9035.1324269247816</v>
      </c>
      <c r="N5833" s="22">
        <v>1.147894853644666</v>
      </c>
    </row>
    <row r="5834" spans="1:14" s="15" customFormat="1" x14ac:dyDescent="0.3">
      <c r="A5834" s="17" t="s">
        <v>3993</v>
      </c>
      <c r="B5834" s="15" t="s">
        <v>12290</v>
      </c>
      <c r="C5834" s="111" t="s">
        <v>3831</v>
      </c>
      <c r="D5834" s="111" t="s">
        <v>87</v>
      </c>
      <c r="E5834" s="111" t="s">
        <v>3992</v>
      </c>
      <c r="F5834" s="108">
        <v>0</v>
      </c>
      <c r="G5834" s="107">
        <v>10623.91666666667</v>
      </c>
      <c r="H5834" s="31">
        <v>852287.63632524246</v>
      </c>
      <c r="I5834" s="95">
        <v>12363.15679190427</v>
      </c>
      <c r="J5834" s="22">
        <v>1.163709880245446</v>
      </c>
      <c r="K5834" s="101">
        <v>10709.770315601199</v>
      </c>
      <c r="L5834" s="31">
        <v>860769.91244424775</v>
      </c>
      <c r="M5834" s="95">
        <v>12460.578951271251</v>
      </c>
      <c r="N5834" s="22">
        <v>1.163477701582414</v>
      </c>
    </row>
    <row r="5835" spans="1:14" s="15" customFormat="1" x14ac:dyDescent="0.3">
      <c r="A5835" s="17" t="s">
        <v>4018</v>
      </c>
      <c r="B5835" s="15" t="s">
        <v>12291</v>
      </c>
      <c r="C5835" s="111" t="s">
        <v>3831</v>
      </c>
      <c r="D5835" s="111" t="s">
        <v>87</v>
      </c>
      <c r="E5835" s="111" t="s">
        <v>3992</v>
      </c>
      <c r="F5835" s="108">
        <v>0</v>
      </c>
      <c r="G5835" s="107">
        <v>5000.5</v>
      </c>
      <c r="H5835" s="31">
        <v>331864.25055283267</v>
      </c>
      <c r="I5835" s="95">
        <v>4813.9731099498949</v>
      </c>
      <c r="J5835" s="22">
        <v>0.96269835215476351</v>
      </c>
      <c r="K5835" s="101">
        <v>5042.7851620262472</v>
      </c>
      <c r="L5835" s="31">
        <v>335395.82594398479</v>
      </c>
      <c r="M5835" s="95">
        <v>4855.2186928031642</v>
      </c>
      <c r="N5835" s="22">
        <v>0.96280498510316936</v>
      </c>
    </row>
    <row r="5836" spans="1:14" s="15" customFormat="1" x14ac:dyDescent="0.3">
      <c r="A5836" s="17" t="s">
        <v>4017</v>
      </c>
      <c r="B5836" s="15" t="s">
        <v>9570</v>
      </c>
      <c r="C5836" s="111" t="s">
        <v>3831</v>
      </c>
      <c r="D5836" s="111" t="s">
        <v>87</v>
      </c>
      <c r="E5836" s="111" t="s">
        <v>3992</v>
      </c>
      <c r="F5836" s="108">
        <v>0</v>
      </c>
      <c r="G5836" s="107">
        <v>16272.83333333333</v>
      </c>
      <c r="H5836" s="31">
        <v>977900.82706311985</v>
      </c>
      <c r="I5836" s="95">
        <v>14185.28292166913</v>
      </c>
      <c r="J5836" s="22">
        <v>0.87171561528943708</v>
      </c>
      <c r="K5836" s="101">
        <v>16417.945615962959</v>
      </c>
      <c r="L5836" s="31">
        <v>989318.82311433158</v>
      </c>
      <c r="M5836" s="95">
        <v>14321.46398843064</v>
      </c>
      <c r="N5836" s="22">
        <v>0.87230548348911952</v>
      </c>
    </row>
    <row r="5837" spans="1:14" s="15" customFormat="1" x14ac:dyDescent="0.3">
      <c r="A5837" s="17" t="s">
        <v>4002</v>
      </c>
      <c r="B5837" s="15" t="s">
        <v>12292</v>
      </c>
      <c r="C5837" s="111" t="s">
        <v>3831</v>
      </c>
      <c r="D5837" s="111" t="s">
        <v>87</v>
      </c>
      <c r="E5837" s="111" t="s">
        <v>3992</v>
      </c>
      <c r="F5837" s="108">
        <v>0</v>
      </c>
      <c r="G5837" s="107">
        <v>24.5</v>
      </c>
      <c r="H5837" s="31">
        <v>1739.426814945946</v>
      </c>
      <c r="I5837" s="95">
        <v>25.23186483607854</v>
      </c>
      <c r="J5837" s="22">
        <v>1.0298720341256551</v>
      </c>
      <c r="K5837" s="101">
        <v>24.698936874937871</v>
      </c>
      <c r="L5837" s="31">
        <v>1757.326347790148</v>
      </c>
      <c r="M5837" s="95">
        <v>25.439206672092649</v>
      </c>
      <c r="N5837" s="22">
        <v>1.0299717271598809</v>
      </c>
    </row>
    <row r="5838" spans="1:14" s="15" customFormat="1" x14ac:dyDescent="0.3">
      <c r="A5838" s="17" t="s">
        <v>4009</v>
      </c>
      <c r="B5838" s="15" t="s">
        <v>12293</v>
      </c>
      <c r="C5838" s="111" t="s">
        <v>3831</v>
      </c>
      <c r="D5838" s="111" t="s">
        <v>87</v>
      </c>
      <c r="E5838" s="111" t="s">
        <v>3992</v>
      </c>
      <c r="F5838" s="108">
        <v>0</v>
      </c>
      <c r="G5838" s="107">
        <v>3102.25</v>
      </c>
      <c r="H5838" s="31">
        <v>287031.91836638958</v>
      </c>
      <c r="I5838" s="95">
        <v>4163.6420145024231</v>
      </c>
      <c r="J5838" s="22">
        <v>1.3421361961487379</v>
      </c>
      <c r="K5838" s="101">
        <v>3128.4948154243721</v>
      </c>
      <c r="L5838" s="31">
        <v>290006.97288929537</v>
      </c>
      <c r="M5838" s="95">
        <v>4198.1657698105291</v>
      </c>
      <c r="N5838" s="22">
        <v>1.3419123308475289</v>
      </c>
    </row>
    <row r="5839" spans="1:14" s="15" customFormat="1" x14ac:dyDescent="0.3">
      <c r="A5839" s="17" t="s">
        <v>3997</v>
      </c>
      <c r="B5839" s="15" t="s">
        <v>12294</v>
      </c>
      <c r="C5839" s="111" t="s">
        <v>3831</v>
      </c>
      <c r="D5839" s="111" t="s">
        <v>87</v>
      </c>
      <c r="E5839" s="111" t="s">
        <v>3992</v>
      </c>
      <c r="F5839" s="108">
        <v>0</v>
      </c>
      <c r="G5839" s="107">
        <v>7527.25</v>
      </c>
      <c r="H5839" s="31">
        <v>547222.47996603139</v>
      </c>
      <c r="I5839" s="95">
        <v>7937.9273282018921</v>
      </c>
      <c r="J5839" s="22">
        <v>1.0545587469795601</v>
      </c>
      <c r="K5839" s="101">
        <v>7590.1674144223134</v>
      </c>
      <c r="L5839" s="31">
        <v>553227.32846066868</v>
      </c>
      <c r="M5839" s="95">
        <v>8008.5661738688304</v>
      </c>
      <c r="N5839" s="22">
        <v>1.0551237853662501</v>
      </c>
    </row>
    <row r="5840" spans="1:14" s="15" customFormat="1" x14ac:dyDescent="0.3">
      <c r="A5840" s="17" t="s">
        <v>4020</v>
      </c>
      <c r="B5840" s="15" t="s">
        <v>12295</v>
      </c>
      <c r="C5840" s="111" t="s">
        <v>3831</v>
      </c>
      <c r="D5840" s="111" t="s">
        <v>87</v>
      </c>
      <c r="E5840" s="111" t="s">
        <v>3992</v>
      </c>
      <c r="F5840" s="108">
        <v>0</v>
      </c>
      <c r="G5840" s="107">
        <v>6318.4166666666688</v>
      </c>
      <c r="H5840" s="31">
        <v>393651.94428972411</v>
      </c>
      <c r="I5840" s="95">
        <v>5710.2561403748959</v>
      </c>
      <c r="J5840" s="22">
        <v>0.90374795484758486</v>
      </c>
      <c r="K5840" s="101">
        <v>6366.2253372074974</v>
      </c>
      <c r="L5840" s="31">
        <v>398025.41264635499</v>
      </c>
      <c r="M5840" s="95">
        <v>5761.8499522233978</v>
      </c>
      <c r="N5840" s="22">
        <v>0.90506534830744712</v>
      </c>
    </row>
    <row r="5841" spans="1:14" s="15" customFormat="1" x14ac:dyDescent="0.3">
      <c r="A5841" s="17" t="s">
        <v>4012</v>
      </c>
      <c r="B5841" s="15" t="s">
        <v>12296</v>
      </c>
      <c r="C5841" s="111" t="s">
        <v>3831</v>
      </c>
      <c r="D5841" s="111" t="s">
        <v>87</v>
      </c>
      <c r="E5841" s="111" t="s">
        <v>3992</v>
      </c>
      <c r="F5841" s="108">
        <v>0</v>
      </c>
      <c r="G5841" s="107">
        <v>2559.666666666667</v>
      </c>
      <c r="H5841" s="31">
        <v>267171.8160560457</v>
      </c>
      <c r="I5841" s="95">
        <v>3875.5543451509179</v>
      </c>
      <c r="J5841" s="22">
        <v>1.5140855626322121</v>
      </c>
      <c r="K5841" s="101">
        <v>2581.5908173816779</v>
      </c>
      <c r="L5841" s="31">
        <v>269893.10408378858</v>
      </c>
      <c r="M5841" s="95">
        <v>3906.9956828417162</v>
      </c>
      <c r="N5841" s="22">
        <v>1.5134062518878579</v>
      </c>
    </row>
    <row r="5842" spans="1:14" s="15" customFormat="1" x14ac:dyDescent="0.3">
      <c r="A5842" s="17" t="s">
        <v>3999</v>
      </c>
      <c r="B5842" s="15" t="s">
        <v>12297</v>
      </c>
      <c r="C5842" s="111" t="s">
        <v>3831</v>
      </c>
      <c r="D5842" s="111" t="s">
        <v>87</v>
      </c>
      <c r="E5842" s="111" t="s">
        <v>3992</v>
      </c>
      <c r="F5842" s="108">
        <v>0</v>
      </c>
      <c r="G5842" s="107">
        <v>7394.6666666666661</v>
      </c>
      <c r="H5842" s="31">
        <v>541300.18642599985</v>
      </c>
      <c r="I5842" s="95">
        <v>7852.0194251859784</v>
      </c>
      <c r="J5842" s="22">
        <v>1.0618490026847249</v>
      </c>
      <c r="K5842" s="101">
        <v>7462.6983291851384</v>
      </c>
      <c r="L5842" s="31">
        <v>547243.29943986563</v>
      </c>
      <c r="M5842" s="95">
        <v>7921.9408574138424</v>
      </c>
      <c r="N5842" s="22">
        <v>1.0615384017913061</v>
      </c>
    </row>
    <row r="5843" spans="1:14" s="15" customFormat="1" x14ac:dyDescent="0.3">
      <c r="A5843" s="17" t="s">
        <v>4023</v>
      </c>
      <c r="B5843" s="15" t="s">
        <v>12298</v>
      </c>
      <c r="C5843" s="111" t="s">
        <v>3831</v>
      </c>
      <c r="D5843" s="111" t="s">
        <v>87</v>
      </c>
      <c r="E5843" s="111" t="s">
        <v>3992</v>
      </c>
      <c r="F5843" s="108">
        <v>0</v>
      </c>
      <c r="G5843" s="107">
        <v>3840</v>
      </c>
      <c r="H5843" s="31">
        <v>303399.8423351146</v>
      </c>
      <c r="I5843" s="95">
        <v>4401.0726679093113</v>
      </c>
      <c r="J5843" s="22">
        <v>1.1461126739347161</v>
      </c>
      <c r="K5843" s="101">
        <v>3871.8552036923738</v>
      </c>
      <c r="L5843" s="31">
        <v>306548.75594283658</v>
      </c>
      <c r="M5843" s="95">
        <v>4437.6260375935326</v>
      </c>
      <c r="N5843" s="22">
        <v>1.14612396490489</v>
      </c>
    </row>
    <row r="5844" spans="1:14" s="15" customFormat="1" x14ac:dyDescent="0.3">
      <c r="A5844" s="17" t="s">
        <v>4016</v>
      </c>
      <c r="B5844" s="15" t="s">
        <v>12299</v>
      </c>
      <c r="C5844" s="111" t="s">
        <v>3831</v>
      </c>
      <c r="D5844" s="111" t="s">
        <v>87</v>
      </c>
      <c r="E5844" s="111" t="s">
        <v>3992</v>
      </c>
      <c r="F5844" s="108">
        <v>0</v>
      </c>
      <c r="G5844" s="107">
        <v>3895.25</v>
      </c>
      <c r="H5844" s="31">
        <v>274844.6111516275</v>
      </c>
      <c r="I5844" s="95">
        <v>3986.8547615312782</v>
      </c>
      <c r="J5844" s="22">
        <v>1.0235170429449401</v>
      </c>
      <c r="K5844" s="101">
        <v>3928.964533727185</v>
      </c>
      <c r="L5844" s="31">
        <v>277896.86476296937</v>
      </c>
      <c r="M5844" s="95">
        <v>4022.8588077118861</v>
      </c>
      <c r="N5844" s="22">
        <v>1.0238979693450241</v>
      </c>
    </row>
    <row r="5845" spans="1:14" s="15" customFormat="1" x14ac:dyDescent="0.3">
      <c r="A5845" s="17" t="s">
        <v>4013</v>
      </c>
      <c r="B5845" s="15" t="s">
        <v>12300</v>
      </c>
      <c r="C5845" s="111" t="s">
        <v>3831</v>
      </c>
      <c r="D5845" s="111" t="s">
        <v>87</v>
      </c>
      <c r="E5845" s="111" t="s">
        <v>3992</v>
      </c>
      <c r="F5845" s="108">
        <v>0</v>
      </c>
      <c r="G5845" s="107">
        <v>12125.91666666667</v>
      </c>
      <c r="H5845" s="31">
        <v>955380.42469978065</v>
      </c>
      <c r="I5845" s="95">
        <v>13858.605338224181</v>
      </c>
      <c r="J5845" s="22">
        <v>1.142891355696066</v>
      </c>
      <c r="K5845" s="101">
        <v>12224.715876560709</v>
      </c>
      <c r="L5845" s="31">
        <v>966132.03324130096</v>
      </c>
      <c r="M5845" s="95">
        <v>13985.81003298625</v>
      </c>
      <c r="N5845" s="22">
        <v>1.144060129839271</v>
      </c>
    </row>
    <row r="5846" spans="1:14" s="15" customFormat="1" x14ac:dyDescent="0.3">
      <c r="A5846" s="17" t="s">
        <v>4011</v>
      </c>
      <c r="B5846" s="15" t="s">
        <v>13298</v>
      </c>
      <c r="C5846" s="111" t="s">
        <v>3831</v>
      </c>
      <c r="D5846" s="111" t="s">
        <v>87</v>
      </c>
      <c r="E5846" s="111" t="s">
        <v>3992</v>
      </c>
      <c r="F5846" s="108">
        <v>0</v>
      </c>
      <c r="G5846" s="107">
        <v>11324.08333333333</v>
      </c>
      <c r="H5846" s="31">
        <v>828593.39305455796</v>
      </c>
      <c r="I5846" s="95">
        <v>12019.451648082129</v>
      </c>
      <c r="J5846" s="22">
        <v>1.0614061460234869</v>
      </c>
      <c r="K5846" s="101">
        <v>11411.92880302336</v>
      </c>
      <c r="L5846" s="31">
        <v>837149.82708580268</v>
      </c>
      <c r="M5846" s="95">
        <v>12118.652573281441</v>
      </c>
      <c r="N5846" s="22">
        <v>1.0619285120382851</v>
      </c>
    </row>
    <row r="5847" spans="1:14" s="15" customFormat="1" x14ac:dyDescent="0.3">
      <c r="A5847" s="17" t="s">
        <v>4040</v>
      </c>
      <c r="B5847" s="15" t="s">
        <v>12301</v>
      </c>
      <c r="C5847" s="111" t="s">
        <v>3831</v>
      </c>
      <c r="D5847" s="111" t="s">
        <v>87</v>
      </c>
      <c r="E5847" s="111" t="s">
        <v>4027</v>
      </c>
      <c r="F5847" s="108">
        <v>0</v>
      </c>
      <c r="G5847" s="107">
        <v>7728.2500000000009</v>
      </c>
      <c r="H5847" s="31">
        <v>474414.66868098482</v>
      </c>
      <c r="I5847" s="95">
        <v>6881.7881232810478</v>
      </c>
      <c r="J5847" s="22">
        <v>0.89047172688267684</v>
      </c>
      <c r="K5847" s="101">
        <v>7792.7761523941754</v>
      </c>
      <c r="L5847" s="31">
        <v>479346.01733206492</v>
      </c>
      <c r="M5847" s="95">
        <v>6939.0539882869116</v>
      </c>
      <c r="N5847" s="22">
        <v>0.89044697968836517</v>
      </c>
    </row>
    <row r="5848" spans="1:14" s="15" customFormat="1" x14ac:dyDescent="0.3">
      <c r="A5848" s="17" t="s">
        <v>4049</v>
      </c>
      <c r="B5848" s="15" t="s">
        <v>12302</v>
      </c>
      <c r="C5848" s="111" t="s">
        <v>3831</v>
      </c>
      <c r="D5848" s="111" t="s">
        <v>87</v>
      </c>
      <c r="E5848" s="111" t="s">
        <v>4027</v>
      </c>
      <c r="F5848" s="108">
        <v>0</v>
      </c>
      <c r="G5848" s="107">
        <v>1575.416666666667</v>
      </c>
      <c r="H5848" s="31">
        <v>155410.89645058051</v>
      </c>
      <c r="I5848" s="95">
        <v>2254.3671855585972</v>
      </c>
      <c r="J5848" s="22">
        <v>1.4309656824492549</v>
      </c>
      <c r="K5848" s="101">
        <v>1589.6346031232761</v>
      </c>
      <c r="L5848" s="31">
        <v>157060.51377129721</v>
      </c>
      <c r="M5848" s="95">
        <v>2273.6214448030378</v>
      </c>
      <c r="N5848" s="22">
        <v>1.430279285777927</v>
      </c>
    </row>
    <row r="5849" spans="1:14" s="15" customFormat="1" x14ac:dyDescent="0.3">
      <c r="A5849" s="17" t="s">
        <v>4037</v>
      </c>
      <c r="B5849" s="15" t="s">
        <v>12303</v>
      </c>
      <c r="C5849" s="111" t="s">
        <v>3831</v>
      </c>
      <c r="D5849" s="111" t="s">
        <v>87</v>
      </c>
      <c r="E5849" s="111" t="s">
        <v>4027</v>
      </c>
      <c r="F5849" s="108">
        <v>0</v>
      </c>
      <c r="G5849" s="107">
        <v>11136.75</v>
      </c>
      <c r="H5849" s="31">
        <v>578457.21339591767</v>
      </c>
      <c r="I5849" s="95">
        <v>8391.0136928146658</v>
      </c>
      <c r="J5849" s="22">
        <v>0.75345264038563009</v>
      </c>
      <c r="K5849" s="101">
        <v>11242.388343236311</v>
      </c>
      <c r="L5849" s="31">
        <v>585320.93679967895</v>
      </c>
      <c r="M5849" s="95">
        <v>8473.1559960244886</v>
      </c>
      <c r="N5849" s="22">
        <v>0.75367935507423967</v>
      </c>
    </row>
    <row r="5850" spans="1:14" s="15" customFormat="1" x14ac:dyDescent="0.3">
      <c r="A5850" s="17" t="s">
        <v>4060</v>
      </c>
      <c r="B5850" s="15" t="s">
        <v>12304</v>
      </c>
      <c r="C5850" s="111" t="s">
        <v>3831</v>
      </c>
      <c r="D5850" s="111" t="s">
        <v>87</v>
      </c>
      <c r="E5850" s="111" t="s">
        <v>4027</v>
      </c>
      <c r="F5850" s="108">
        <v>0</v>
      </c>
      <c r="G5850" s="107">
        <v>8831.4166666666661</v>
      </c>
      <c r="H5850" s="31">
        <v>697825.93749817088</v>
      </c>
      <c r="I5850" s="95">
        <v>10122.55852489592</v>
      </c>
      <c r="J5850" s="22">
        <v>1.1461987251833039</v>
      </c>
      <c r="K5850" s="101">
        <v>8909.8763841953714</v>
      </c>
      <c r="L5850" s="31">
        <v>705807.58745898772</v>
      </c>
      <c r="M5850" s="95">
        <v>10217.33106698086</v>
      </c>
      <c r="N5850" s="22">
        <v>1.146742179847152</v>
      </c>
    </row>
    <row r="5851" spans="1:14" s="15" customFormat="1" x14ac:dyDescent="0.3">
      <c r="A5851" s="17" t="s">
        <v>4052</v>
      </c>
      <c r="B5851" s="15" t="s">
        <v>12305</v>
      </c>
      <c r="C5851" s="111" t="s">
        <v>3831</v>
      </c>
      <c r="D5851" s="111" t="s">
        <v>87</v>
      </c>
      <c r="E5851" s="111" t="s">
        <v>4027</v>
      </c>
      <c r="F5851" s="108">
        <v>0</v>
      </c>
      <c r="G5851" s="107">
        <v>6258.583333333333</v>
      </c>
      <c r="H5851" s="31">
        <v>474275.91952834488</v>
      </c>
      <c r="I5851" s="95">
        <v>6879.7754488555138</v>
      </c>
      <c r="J5851" s="22">
        <v>1.0992544290676289</v>
      </c>
      <c r="K5851" s="101">
        <v>6313.8971212600109</v>
      </c>
      <c r="L5851" s="31">
        <v>479539.8006840091</v>
      </c>
      <c r="M5851" s="95">
        <v>6941.8592126812991</v>
      </c>
      <c r="N5851" s="22">
        <v>1.0994571307325911</v>
      </c>
    </row>
    <row r="5852" spans="1:14" s="15" customFormat="1" x14ac:dyDescent="0.3">
      <c r="A5852" s="17" t="s">
        <v>4059</v>
      </c>
      <c r="B5852" s="15" t="s">
        <v>12306</v>
      </c>
      <c r="C5852" s="111" t="s">
        <v>3831</v>
      </c>
      <c r="D5852" s="111" t="s">
        <v>87</v>
      </c>
      <c r="E5852" s="111" t="s">
        <v>4027</v>
      </c>
      <c r="F5852" s="108">
        <v>0</v>
      </c>
      <c r="G5852" s="107">
        <v>16607.083333333339</v>
      </c>
      <c r="H5852" s="31">
        <v>1443386.195975519</v>
      </c>
      <c r="I5852" s="95">
        <v>20937.543959989838</v>
      </c>
      <c r="J5852" s="22">
        <v>1.2607598540777181</v>
      </c>
      <c r="K5852" s="101">
        <v>16748.103666909919</v>
      </c>
      <c r="L5852" s="31">
        <v>1458451.3867011929</v>
      </c>
      <c r="M5852" s="95">
        <v>21112.667145830728</v>
      </c>
      <c r="N5852" s="22">
        <v>1.260600457563688</v>
      </c>
    </row>
    <row r="5853" spans="1:14" s="15" customFormat="1" x14ac:dyDescent="0.3">
      <c r="A5853" s="17" t="s">
        <v>4053</v>
      </c>
      <c r="B5853" s="15" t="s">
        <v>12307</v>
      </c>
      <c r="C5853" s="111" t="s">
        <v>3831</v>
      </c>
      <c r="D5853" s="111" t="s">
        <v>87</v>
      </c>
      <c r="E5853" s="111" t="s">
        <v>4027</v>
      </c>
      <c r="F5853" s="108">
        <v>0</v>
      </c>
      <c r="G5853" s="107">
        <v>13604.25</v>
      </c>
      <c r="H5853" s="31">
        <v>1221585.7411600091</v>
      </c>
      <c r="I5853" s="95">
        <v>17720.13978500614</v>
      </c>
      <c r="J5853" s="22">
        <v>1.302544409651847</v>
      </c>
      <c r="K5853" s="101">
        <v>13718.68697911464</v>
      </c>
      <c r="L5853" s="31">
        <v>1234429.114213598</v>
      </c>
      <c r="M5853" s="95">
        <v>17869.701548615249</v>
      </c>
      <c r="N5853" s="22">
        <v>1.302581039703006</v>
      </c>
    </row>
    <row r="5854" spans="1:14" s="15" customFormat="1" x14ac:dyDescent="0.3">
      <c r="A5854" s="17" t="s">
        <v>4058</v>
      </c>
      <c r="B5854" s="15" t="s">
        <v>12308</v>
      </c>
      <c r="C5854" s="111" t="s">
        <v>3831</v>
      </c>
      <c r="D5854" s="111" t="s">
        <v>87</v>
      </c>
      <c r="E5854" s="111" t="s">
        <v>4027</v>
      </c>
      <c r="F5854" s="108">
        <v>0</v>
      </c>
      <c r="G5854" s="107">
        <v>10101.75</v>
      </c>
      <c r="H5854" s="31">
        <v>897997.50442637352</v>
      </c>
      <c r="I5854" s="95">
        <v>13026.21729188774</v>
      </c>
      <c r="J5854" s="22">
        <v>1.2895010559445379</v>
      </c>
      <c r="K5854" s="101">
        <v>10187.344445839261</v>
      </c>
      <c r="L5854" s="31">
        <v>907701.82389707793</v>
      </c>
      <c r="M5854" s="95">
        <v>13139.96931975133</v>
      </c>
      <c r="N5854" s="22">
        <v>1.2898326339714561</v>
      </c>
    </row>
    <row r="5855" spans="1:14" s="15" customFormat="1" x14ac:dyDescent="0.3">
      <c r="A5855" s="17" t="s">
        <v>4032</v>
      </c>
      <c r="B5855" s="15" t="s">
        <v>12309</v>
      </c>
      <c r="C5855" s="111" t="s">
        <v>3831</v>
      </c>
      <c r="D5855" s="111" t="s">
        <v>87</v>
      </c>
      <c r="E5855" s="111" t="s">
        <v>4027</v>
      </c>
      <c r="F5855" s="108">
        <v>0</v>
      </c>
      <c r="G5855" s="107">
        <v>10152.333333333339</v>
      </c>
      <c r="H5855" s="31">
        <v>788974.24684121134</v>
      </c>
      <c r="I5855" s="95">
        <v>11444.742247498891</v>
      </c>
      <c r="J5855" s="22">
        <v>1.1273016627539381</v>
      </c>
      <c r="K5855" s="101">
        <v>10244.761842539971</v>
      </c>
      <c r="L5855" s="31">
        <v>797955.27837348206</v>
      </c>
      <c r="M5855" s="95">
        <v>11551.26893030246</v>
      </c>
      <c r="N5855" s="22">
        <v>1.1275292786541311</v>
      </c>
    </row>
    <row r="5856" spans="1:14" s="15" customFormat="1" x14ac:dyDescent="0.3">
      <c r="A5856" s="17" t="s">
        <v>4029</v>
      </c>
      <c r="B5856" s="15" t="s">
        <v>7677</v>
      </c>
      <c r="C5856" s="111" t="s">
        <v>3831</v>
      </c>
      <c r="D5856" s="111" t="s">
        <v>87</v>
      </c>
      <c r="E5856" s="111" t="s">
        <v>4027</v>
      </c>
      <c r="F5856" s="108">
        <v>0</v>
      </c>
      <c r="G5856" s="107">
        <v>8574.5000000000018</v>
      </c>
      <c r="H5856" s="31">
        <v>505423.44883526902</v>
      </c>
      <c r="I5856" s="95">
        <v>7331.5968435225413</v>
      </c>
      <c r="J5856" s="22">
        <v>0.85504657338883194</v>
      </c>
      <c r="K5856" s="101">
        <v>8649.9726755023203</v>
      </c>
      <c r="L5856" s="31">
        <v>511088.62315578118</v>
      </c>
      <c r="M5856" s="95">
        <v>7398.5626679785</v>
      </c>
      <c r="N5856" s="22">
        <v>0.85532786582459941</v>
      </c>
    </row>
    <row r="5857" spans="1:14" s="15" customFormat="1" x14ac:dyDescent="0.3">
      <c r="A5857" s="17" t="s">
        <v>4026</v>
      </c>
      <c r="B5857" s="15" t="s">
        <v>12310</v>
      </c>
      <c r="C5857" s="111" t="s">
        <v>3831</v>
      </c>
      <c r="D5857" s="111" t="s">
        <v>87</v>
      </c>
      <c r="E5857" s="111" t="s">
        <v>4027</v>
      </c>
      <c r="F5857" s="108">
        <v>0</v>
      </c>
      <c r="G5857" s="107">
        <v>8692.5833333333339</v>
      </c>
      <c r="H5857" s="31">
        <v>646682.37489218533</v>
      </c>
      <c r="I5857" s="95">
        <v>9380.677666315587</v>
      </c>
      <c r="J5857" s="22">
        <v>1.07915878474741</v>
      </c>
      <c r="K5857" s="101">
        <v>8771.1064596348479</v>
      </c>
      <c r="L5857" s="31">
        <v>653921.47085316048</v>
      </c>
      <c r="M5857" s="95">
        <v>9466.2232005292062</v>
      </c>
      <c r="N5857" s="22">
        <v>1.079250747222523</v>
      </c>
    </row>
    <row r="5858" spans="1:14" s="15" customFormat="1" x14ac:dyDescent="0.3">
      <c r="A5858" s="17" t="s">
        <v>4035</v>
      </c>
      <c r="B5858" s="15" t="s">
        <v>11524</v>
      </c>
      <c r="C5858" s="111" t="s">
        <v>3831</v>
      </c>
      <c r="D5858" s="111" t="s">
        <v>87</v>
      </c>
      <c r="E5858" s="111" t="s">
        <v>4027</v>
      </c>
      <c r="F5858" s="108">
        <v>0</v>
      </c>
      <c r="G5858" s="107">
        <v>9058.2500000000018</v>
      </c>
      <c r="H5858" s="31">
        <v>798945.28586198273</v>
      </c>
      <c r="I5858" s="95">
        <v>11589.380646013629</v>
      </c>
      <c r="J5858" s="22">
        <v>1.2794282169308231</v>
      </c>
      <c r="K5858" s="101">
        <v>9131.1951271359048</v>
      </c>
      <c r="L5858" s="31">
        <v>807580.81040219765</v>
      </c>
      <c r="M5858" s="95">
        <v>11690.608956083821</v>
      </c>
      <c r="N5858" s="22">
        <v>1.280293411028081</v>
      </c>
    </row>
    <row r="5859" spans="1:14" s="15" customFormat="1" x14ac:dyDescent="0.3">
      <c r="A5859" s="17" t="s">
        <v>4030</v>
      </c>
      <c r="B5859" s="15" t="s">
        <v>12311</v>
      </c>
      <c r="C5859" s="111" t="s">
        <v>3831</v>
      </c>
      <c r="D5859" s="111" t="s">
        <v>87</v>
      </c>
      <c r="E5859" s="111" t="s">
        <v>4027</v>
      </c>
      <c r="F5859" s="108">
        <v>0</v>
      </c>
      <c r="G5859" s="107">
        <v>6267.583333333333</v>
      </c>
      <c r="H5859" s="31">
        <v>436264.28951773199</v>
      </c>
      <c r="I5859" s="95">
        <v>6328.3844375259478</v>
      </c>
      <c r="J5859" s="22">
        <v>1.0097008848481119</v>
      </c>
      <c r="K5859" s="101">
        <v>6322.8623112209734</v>
      </c>
      <c r="L5859" s="31">
        <v>441023.34480906068</v>
      </c>
      <c r="M5859" s="95">
        <v>6384.291699674116</v>
      </c>
      <c r="N5859" s="22">
        <v>1.009715439848204</v>
      </c>
    </row>
    <row r="5860" spans="1:14" s="15" customFormat="1" x14ac:dyDescent="0.3">
      <c r="A5860" s="17" t="s">
        <v>4034</v>
      </c>
      <c r="B5860" s="15" t="s">
        <v>12312</v>
      </c>
      <c r="C5860" s="111" t="s">
        <v>3831</v>
      </c>
      <c r="D5860" s="111" t="s">
        <v>87</v>
      </c>
      <c r="E5860" s="111" t="s">
        <v>4027</v>
      </c>
      <c r="F5860" s="108">
        <v>0</v>
      </c>
      <c r="G5860" s="107">
        <v>8147.25</v>
      </c>
      <c r="H5860" s="31">
        <v>652185.85411648441</v>
      </c>
      <c r="I5860" s="95">
        <v>9460.5103115999445</v>
      </c>
      <c r="J5860" s="22">
        <v>1.1611906240265051</v>
      </c>
      <c r="K5860" s="101">
        <v>8213.3553873193378</v>
      </c>
      <c r="L5860" s="31">
        <v>658754.36088385736</v>
      </c>
      <c r="M5860" s="95">
        <v>9536.1845304034196</v>
      </c>
      <c r="N5860" s="22">
        <v>1.161058310605481</v>
      </c>
    </row>
    <row r="5861" spans="1:14" s="15" customFormat="1" x14ac:dyDescent="0.3">
      <c r="A5861" s="17" t="s">
        <v>4047</v>
      </c>
      <c r="B5861" s="15" t="s">
        <v>12313</v>
      </c>
      <c r="C5861" s="111" t="s">
        <v>3831</v>
      </c>
      <c r="D5861" s="111" t="s">
        <v>87</v>
      </c>
      <c r="E5861" s="111" t="s">
        <v>4027</v>
      </c>
      <c r="F5861" s="108">
        <v>0</v>
      </c>
      <c r="G5861" s="107">
        <v>5352.916666666667</v>
      </c>
      <c r="H5861" s="31">
        <v>370160.38047494303</v>
      </c>
      <c r="I5861" s="95">
        <v>5369.4910343815818</v>
      </c>
      <c r="J5861" s="22">
        <v>1.003096324629547</v>
      </c>
      <c r="K5861" s="101">
        <v>5401.1692576996584</v>
      </c>
      <c r="L5861" s="31">
        <v>374274.05515713379</v>
      </c>
      <c r="M5861" s="95">
        <v>5418.0232676290088</v>
      </c>
      <c r="N5861" s="22">
        <v>1.0031204372840801</v>
      </c>
    </row>
    <row r="5862" spans="1:14" s="15" customFormat="1" x14ac:dyDescent="0.3">
      <c r="A5862" s="17" t="s">
        <v>4061</v>
      </c>
      <c r="B5862" s="15" t="s">
        <v>12314</v>
      </c>
      <c r="C5862" s="111" t="s">
        <v>3831</v>
      </c>
      <c r="D5862" s="111" t="s">
        <v>87</v>
      </c>
      <c r="E5862" s="111" t="s">
        <v>4027</v>
      </c>
      <c r="F5862" s="108">
        <v>0</v>
      </c>
      <c r="G5862" s="107">
        <v>8834.3333333333321</v>
      </c>
      <c r="H5862" s="31">
        <v>680211.37879610073</v>
      </c>
      <c r="I5862" s="95">
        <v>9867.0443747753689</v>
      </c>
      <c r="J5862" s="22">
        <v>1.1168974502632201</v>
      </c>
      <c r="K5862" s="101">
        <v>8909.993546747226</v>
      </c>
      <c r="L5862" s="31">
        <v>687308.0191288793</v>
      </c>
      <c r="M5862" s="95">
        <v>9949.5297319095862</v>
      </c>
      <c r="N5862" s="22">
        <v>1.1166708123533791</v>
      </c>
    </row>
    <row r="5863" spans="1:14" s="15" customFormat="1" x14ac:dyDescent="0.3">
      <c r="A5863" s="17" t="s">
        <v>4054</v>
      </c>
      <c r="B5863" s="15" t="s">
        <v>12315</v>
      </c>
      <c r="C5863" s="111" t="s">
        <v>3831</v>
      </c>
      <c r="D5863" s="111" t="s">
        <v>87</v>
      </c>
      <c r="E5863" s="111" t="s">
        <v>4027</v>
      </c>
      <c r="F5863" s="108">
        <v>0</v>
      </c>
      <c r="G5863" s="107">
        <v>4726.5000000000009</v>
      </c>
      <c r="H5863" s="31">
        <v>372116.61891577428</v>
      </c>
      <c r="I5863" s="95">
        <v>5397.8679361874383</v>
      </c>
      <c r="J5863" s="22">
        <v>1.142043358973329</v>
      </c>
      <c r="K5863" s="101">
        <v>4766.6312750083853</v>
      </c>
      <c r="L5863" s="31">
        <v>376099.64901587961</v>
      </c>
      <c r="M5863" s="95">
        <v>5444.450720634728</v>
      </c>
      <c r="N5863" s="22">
        <v>1.142200939514699</v>
      </c>
    </row>
    <row r="5864" spans="1:14" s="15" customFormat="1" x14ac:dyDescent="0.3">
      <c r="A5864" s="17" t="s">
        <v>4031</v>
      </c>
      <c r="B5864" s="15" t="s">
        <v>12316</v>
      </c>
      <c r="C5864" s="111" t="s">
        <v>3831</v>
      </c>
      <c r="D5864" s="111" t="s">
        <v>87</v>
      </c>
      <c r="E5864" s="111" t="s">
        <v>4027</v>
      </c>
      <c r="F5864" s="108">
        <v>0</v>
      </c>
      <c r="G5864" s="107">
        <v>8629.5833333333321</v>
      </c>
      <c r="H5864" s="31">
        <v>616890.52913895447</v>
      </c>
      <c r="I5864" s="95">
        <v>8948.5216142162171</v>
      </c>
      <c r="J5864" s="22">
        <v>1.0369587115117049</v>
      </c>
      <c r="K5864" s="101">
        <v>8705.1335866024747</v>
      </c>
      <c r="L5864" s="31">
        <v>623809.39534111996</v>
      </c>
      <c r="M5864" s="95">
        <v>9030.3182172347006</v>
      </c>
      <c r="N5864" s="22">
        <v>1.0373555014862379</v>
      </c>
    </row>
    <row r="5865" spans="1:14" s="15" customFormat="1" x14ac:dyDescent="0.3">
      <c r="A5865" s="17" t="s">
        <v>4051</v>
      </c>
      <c r="B5865" s="15" t="s">
        <v>12317</v>
      </c>
      <c r="C5865" s="111" t="s">
        <v>3831</v>
      </c>
      <c r="D5865" s="111" t="s">
        <v>87</v>
      </c>
      <c r="E5865" s="111" t="s">
        <v>4027</v>
      </c>
      <c r="F5865" s="108">
        <v>0</v>
      </c>
      <c r="G5865" s="107">
        <v>9841.6666666666642</v>
      </c>
      <c r="H5865" s="31">
        <v>719362.14018452051</v>
      </c>
      <c r="I5865" s="95">
        <v>10434.95945524564</v>
      </c>
      <c r="J5865" s="22">
        <v>1.0602837719131899</v>
      </c>
      <c r="K5865" s="101">
        <v>9929.6453073861503</v>
      </c>
      <c r="L5865" s="31">
        <v>727319.22858811612</v>
      </c>
      <c r="M5865" s="95">
        <v>10528.73542578305</v>
      </c>
      <c r="N5865" s="22">
        <v>1.060333486227476</v>
      </c>
    </row>
    <row r="5866" spans="1:14" s="15" customFormat="1" x14ac:dyDescent="0.3">
      <c r="A5866" s="17" t="s">
        <v>4055</v>
      </c>
      <c r="B5866" s="15" t="s">
        <v>12318</v>
      </c>
      <c r="C5866" s="111" t="s">
        <v>3831</v>
      </c>
      <c r="D5866" s="111" t="s">
        <v>87</v>
      </c>
      <c r="E5866" s="111" t="s">
        <v>4027</v>
      </c>
      <c r="F5866" s="108">
        <v>0</v>
      </c>
      <c r="G5866" s="107">
        <v>3592.583333333333</v>
      </c>
      <c r="H5866" s="31">
        <v>230152.67890322069</v>
      </c>
      <c r="I5866" s="95">
        <v>3338.560286555035</v>
      </c>
      <c r="J5866" s="22">
        <v>0.92929237175339052</v>
      </c>
      <c r="K5866" s="101">
        <v>3624.7129150981641</v>
      </c>
      <c r="L5866" s="31">
        <v>232671.79271471911</v>
      </c>
      <c r="M5866" s="95">
        <v>3368.17679259132</v>
      </c>
      <c r="N5866" s="22">
        <v>0.92922580945975508</v>
      </c>
    </row>
    <row r="5867" spans="1:14" s="15" customFormat="1" x14ac:dyDescent="0.3">
      <c r="A5867" s="17" t="s">
        <v>4045</v>
      </c>
      <c r="B5867" s="15" t="s">
        <v>12319</v>
      </c>
      <c r="C5867" s="111" t="s">
        <v>3831</v>
      </c>
      <c r="D5867" s="111" t="s">
        <v>87</v>
      </c>
      <c r="E5867" s="111" t="s">
        <v>4027</v>
      </c>
      <c r="F5867" s="108">
        <v>0</v>
      </c>
      <c r="G5867" s="107">
        <v>8751.3333333333358</v>
      </c>
      <c r="H5867" s="31">
        <v>541682.37922245811</v>
      </c>
      <c r="I5867" s="95">
        <v>7857.5634566443277</v>
      </c>
      <c r="J5867" s="22">
        <v>0.89787043383610032</v>
      </c>
      <c r="K5867" s="101">
        <v>8827.0102886645564</v>
      </c>
      <c r="L5867" s="31">
        <v>547483.74157495215</v>
      </c>
      <c r="M5867" s="95">
        <v>7925.4215183479018</v>
      </c>
      <c r="N5867" s="22">
        <v>0.89786023343889676</v>
      </c>
    </row>
    <row r="5868" spans="1:14" s="15" customFormat="1" x14ac:dyDescent="0.3">
      <c r="A5868" s="17" t="s">
        <v>4036</v>
      </c>
      <c r="B5868" s="15" t="s">
        <v>12320</v>
      </c>
      <c r="C5868" s="111" t="s">
        <v>3831</v>
      </c>
      <c r="D5868" s="111" t="s">
        <v>87</v>
      </c>
      <c r="E5868" s="111" t="s">
        <v>4027</v>
      </c>
      <c r="F5868" s="108">
        <v>0</v>
      </c>
      <c r="G5868" s="107">
        <v>9090.8333333333339</v>
      </c>
      <c r="H5868" s="31">
        <v>601469.29101517366</v>
      </c>
      <c r="I5868" s="95">
        <v>8724.8234438759428</v>
      </c>
      <c r="J5868" s="22">
        <v>0.95973857664782569</v>
      </c>
      <c r="K5868" s="101">
        <v>9166.8986863552109</v>
      </c>
      <c r="L5868" s="31">
        <v>607977.69740927685</v>
      </c>
      <c r="M5868" s="95">
        <v>8801.1372024705652</v>
      </c>
      <c r="N5868" s="22">
        <v>0.96009975713715745</v>
      </c>
    </row>
    <row r="5869" spans="1:14" s="15" customFormat="1" x14ac:dyDescent="0.3">
      <c r="A5869" s="17" t="s">
        <v>4046</v>
      </c>
      <c r="B5869" s="15" t="s">
        <v>12321</v>
      </c>
      <c r="C5869" s="111" t="s">
        <v>3831</v>
      </c>
      <c r="D5869" s="111" t="s">
        <v>87</v>
      </c>
      <c r="E5869" s="111" t="s">
        <v>4027</v>
      </c>
      <c r="F5869" s="108">
        <v>0</v>
      </c>
      <c r="G5869" s="107">
        <v>7623.083333333333</v>
      </c>
      <c r="H5869" s="31">
        <v>674808.36744869384</v>
      </c>
      <c r="I5869" s="95">
        <v>9788.6691014645421</v>
      </c>
      <c r="J5869" s="22">
        <v>1.2840826570348229</v>
      </c>
      <c r="K5869" s="101">
        <v>7688.7852241470391</v>
      </c>
      <c r="L5869" s="31">
        <v>682036.80439484562</v>
      </c>
      <c r="M5869" s="95">
        <v>9873.2231761007079</v>
      </c>
      <c r="N5869" s="22">
        <v>1.284107032290787</v>
      </c>
    </row>
    <row r="5870" spans="1:14" s="15" customFormat="1" x14ac:dyDescent="0.3">
      <c r="A5870" s="17" t="s">
        <v>4062</v>
      </c>
      <c r="B5870" s="15" t="s">
        <v>12322</v>
      </c>
      <c r="C5870" s="111" t="s">
        <v>3831</v>
      </c>
      <c r="D5870" s="111" t="s">
        <v>87</v>
      </c>
      <c r="E5870" s="111" t="s">
        <v>4027</v>
      </c>
      <c r="F5870" s="108">
        <v>0</v>
      </c>
      <c r="G5870" s="107">
        <v>3372.833333333333</v>
      </c>
      <c r="H5870" s="31">
        <v>251636.5472494197</v>
      </c>
      <c r="I5870" s="95">
        <v>3650.2020628054752</v>
      </c>
      <c r="J5870" s="22">
        <v>1.0822361208100439</v>
      </c>
      <c r="K5870" s="101">
        <v>3401.827523627966</v>
      </c>
      <c r="L5870" s="31">
        <v>254451.05223509681</v>
      </c>
      <c r="M5870" s="95">
        <v>3683.4552181385998</v>
      </c>
      <c r="N5870" s="22">
        <v>1.0827871761735539</v>
      </c>
    </row>
    <row r="5871" spans="1:14" s="15" customFormat="1" x14ac:dyDescent="0.3">
      <c r="A5871" s="17" t="s">
        <v>4039</v>
      </c>
      <c r="B5871" s="15" t="s">
        <v>12126</v>
      </c>
      <c r="C5871" s="111" t="s">
        <v>3831</v>
      </c>
      <c r="D5871" s="111" t="s">
        <v>87</v>
      </c>
      <c r="E5871" s="111" t="s">
        <v>4027</v>
      </c>
      <c r="F5871" s="108">
        <v>0</v>
      </c>
      <c r="G5871" s="107">
        <v>4783.1666666666661</v>
      </c>
      <c r="H5871" s="31">
        <v>477928.82652740099</v>
      </c>
      <c r="I5871" s="95">
        <v>6932.7639706300342</v>
      </c>
      <c r="J5871" s="22">
        <v>1.449408823435667</v>
      </c>
      <c r="K5871" s="101">
        <v>4822.0421029007666</v>
      </c>
      <c r="L5871" s="31">
        <v>483035.79262090649</v>
      </c>
      <c r="M5871" s="95">
        <v>6992.4674912850651</v>
      </c>
      <c r="N5871" s="22">
        <v>1.4501050264738771</v>
      </c>
    </row>
    <row r="5872" spans="1:14" s="15" customFormat="1" x14ac:dyDescent="0.3">
      <c r="A5872" s="17" t="s">
        <v>4048</v>
      </c>
      <c r="B5872" s="15" t="s">
        <v>12323</v>
      </c>
      <c r="C5872" s="111" t="s">
        <v>3831</v>
      </c>
      <c r="D5872" s="111" t="s">
        <v>87</v>
      </c>
      <c r="E5872" s="111" t="s">
        <v>4027</v>
      </c>
      <c r="F5872" s="108">
        <v>0</v>
      </c>
      <c r="G5872" s="107">
        <v>4382.1666666666661</v>
      </c>
      <c r="H5872" s="31">
        <v>275437.24540653499</v>
      </c>
      <c r="I5872" s="95">
        <v>3995.45142526474</v>
      </c>
      <c r="J5872" s="22">
        <v>0.91175250262763641</v>
      </c>
      <c r="K5872" s="101">
        <v>4420.8248947581869</v>
      </c>
      <c r="L5872" s="31">
        <v>278438.67923492822</v>
      </c>
      <c r="M5872" s="95">
        <v>4030.702160397871</v>
      </c>
      <c r="N5872" s="22">
        <v>0.91175340719265119</v>
      </c>
    </row>
    <row r="5873" spans="1:14" s="15" customFormat="1" x14ac:dyDescent="0.3">
      <c r="A5873" s="17" t="s">
        <v>4033</v>
      </c>
      <c r="B5873" s="15" t="s">
        <v>12324</v>
      </c>
      <c r="C5873" s="111" t="s">
        <v>3831</v>
      </c>
      <c r="D5873" s="111" t="s">
        <v>87</v>
      </c>
      <c r="E5873" s="111" t="s">
        <v>4027</v>
      </c>
      <c r="F5873" s="108">
        <v>0</v>
      </c>
      <c r="G5873" s="107">
        <v>2499.333333333333</v>
      </c>
      <c r="H5873" s="31">
        <v>189451.51881613</v>
      </c>
      <c r="I5873" s="95">
        <v>2748.155354789636</v>
      </c>
      <c r="J5873" s="22">
        <v>1.099555356677635</v>
      </c>
      <c r="K5873" s="101">
        <v>2519.5061729708341</v>
      </c>
      <c r="L5873" s="31">
        <v>191318.78975313419</v>
      </c>
      <c r="M5873" s="95">
        <v>2769.5471810941158</v>
      </c>
      <c r="N5873" s="22">
        <v>1.0992420700555181</v>
      </c>
    </row>
    <row r="5874" spans="1:14" s="15" customFormat="1" x14ac:dyDescent="0.3">
      <c r="A5874" s="17" t="s">
        <v>4042</v>
      </c>
      <c r="B5874" s="15" t="s">
        <v>12325</v>
      </c>
      <c r="C5874" s="111" t="s">
        <v>3831</v>
      </c>
      <c r="D5874" s="111" t="s">
        <v>87</v>
      </c>
      <c r="E5874" s="111" t="s">
        <v>4027</v>
      </c>
      <c r="F5874" s="108">
        <v>0</v>
      </c>
      <c r="G5874" s="107">
        <v>4826.9166666666652</v>
      </c>
      <c r="H5874" s="31">
        <v>392470.54230134672</v>
      </c>
      <c r="I5874" s="95">
        <v>5693.118900088798</v>
      </c>
      <c r="J5874" s="22">
        <v>1.1794524938464099</v>
      </c>
      <c r="K5874" s="101">
        <v>4865.0835778910114</v>
      </c>
      <c r="L5874" s="31">
        <v>396462.05546197097</v>
      </c>
      <c r="M5874" s="95">
        <v>5739.2186597683231</v>
      </c>
      <c r="N5874" s="22">
        <v>1.1796752446041729</v>
      </c>
    </row>
    <row r="5875" spans="1:14" s="15" customFormat="1" x14ac:dyDescent="0.3">
      <c r="A5875" s="17" t="s">
        <v>4044</v>
      </c>
      <c r="B5875" s="15" t="s">
        <v>12326</v>
      </c>
      <c r="C5875" s="111" t="s">
        <v>3831</v>
      </c>
      <c r="D5875" s="111" t="s">
        <v>87</v>
      </c>
      <c r="E5875" s="111" t="s">
        <v>4027</v>
      </c>
      <c r="F5875" s="108">
        <v>0</v>
      </c>
      <c r="G5875" s="107">
        <v>6603.6666666666661</v>
      </c>
      <c r="H5875" s="31">
        <v>509929.77875843493</v>
      </c>
      <c r="I5875" s="95">
        <v>7396.9649904035186</v>
      </c>
      <c r="J5875" s="22">
        <v>1.1201299768416819</v>
      </c>
      <c r="K5875" s="101">
        <v>6656.8653694962413</v>
      </c>
      <c r="L5875" s="31">
        <v>515525.37864640122</v>
      </c>
      <c r="M5875" s="95">
        <v>7462.7895203337021</v>
      </c>
      <c r="N5875" s="22">
        <v>1.1210666141049579</v>
      </c>
    </row>
    <row r="5876" spans="1:14" s="15" customFormat="1" x14ac:dyDescent="0.3">
      <c r="A5876" s="17" t="s">
        <v>4057</v>
      </c>
      <c r="B5876" s="15" t="s">
        <v>12327</v>
      </c>
      <c r="C5876" s="111" t="s">
        <v>3831</v>
      </c>
      <c r="D5876" s="111" t="s">
        <v>87</v>
      </c>
      <c r="E5876" s="111" t="s">
        <v>4027</v>
      </c>
      <c r="F5876" s="108">
        <v>0</v>
      </c>
      <c r="G5876" s="107">
        <v>2828.083333333333</v>
      </c>
      <c r="H5876" s="31">
        <v>218353.8910851118</v>
      </c>
      <c r="I5876" s="95">
        <v>3167.4088377570329</v>
      </c>
      <c r="J5876" s="22">
        <v>1.11998426652575</v>
      </c>
      <c r="K5876" s="101">
        <v>2850.798214351983</v>
      </c>
      <c r="L5876" s="31">
        <v>220572.7212184747</v>
      </c>
      <c r="M5876" s="95">
        <v>3193.0295976946882</v>
      </c>
      <c r="N5876" s="22">
        <v>1.120047564790726</v>
      </c>
    </row>
    <row r="5877" spans="1:14" s="15" customFormat="1" x14ac:dyDescent="0.3">
      <c r="A5877" s="17" t="s">
        <v>4043</v>
      </c>
      <c r="B5877" s="15" t="s">
        <v>7359</v>
      </c>
      <c r="C5877" s="111" t="s">
        <v>3831</v>
      </c>
      <c r="D5877" s="111" t="s">
        <v>87</v>
      </c>
      <c r="E5877" s="111" t="s">
        <v>4027</v>
      </c>
      <c r="F5877" s="108">
        <v>0</v>
      </c>
      <c r="G5877" s="107">
        <v>4228</v>
      </c>
      <c r="H5877" s="31">
        <v>310748.60927464638</v>
      </c>
      <c r="I5877" s="95">
        <v>4507.6727803928443</v>
      </c>
      <c r="J5877" s="22">
        <v>1.066147772089131</v>
      </c>
      <c r="K5877" s="101">
        <v>4264.824326037723</v>
      </c>
      <c r="L5877" s="31">
        <v>314202.61953150912</v>
      </c>
      <c r="M5877" s="95">
        <v>4548.4240222234739</v>
      </c>
      <c r="N5877" s="22">
        <v>1.0664973922734191</v>
      </c>
    </row>
    <row r="5878" spans="1:14" s="15" customFormat="1" x14ac:dyDescent="0.3">
      <c r="A5878" s="17" t="s">
        <v>4073</v>
      </c>
      <c r="B5878" s="15" t="s">
        <v>12328</v>
      </c>
      <c r="C5878" s="111" t="s">
        <v>3831</v>
      </c>
      <c r="D5878" s="111" t="s">
        <v>87</v>
      </c>
      <c r="E5878" s="111" t="s">
        <v>4064</v>
      </c>
      <c r="F5878" s="108">
        <v>0</v>
      </c>
      <c r="G5878" s="107">
        <v>11573.25</v>
      </c>
      <c r="H5878" s="31">
        <v>837614.58911070321</v>
      </c>
      <c r="I5878" s="95">
        <v>12150.31176682504</v>
      </c>
      <c r="J5878" s="22">
        <v>1.049861686805784</v>
      </c>
      <c r="K5878" s="101">
        <v>11679.09380131234</v>
      </c>
      <c r="L5878" s="31">
        <v>846981.00123335619</v>
      </c>
      <c r="M5878" s="95">
        <v>12260.969491982079</v>
      </c>
      <c r="N5878" s="22">
        <v>1.0498219896653589</v>
      </c>
    </row>
    <row r="5879" spans="1:14" s="15" customFormat="1" x14ac:dyDescent="0.3">
      <c r="A5879" s="17" t="s">
        <v>4065</v>
      </c>
      <c r="B5879" s="15" t="s">
        <v>12329</v>
      </c>
      <c r="C5879" s="111" t="s">
        <v>3831</v>
      </c>
      <c r="D5879" s="111" t="s">
        <v>87</v>
      </c>
      <c r="E5879" s="111" t="s">
        <v>4064</v>
      </c>
      <c r="F5879" s="108">
        <v>0</v>
      </c>
      <c r="G5879" s="107">
        <v>13031.16666666667</v>
      </c>
      <c r="H5879" s="31">
        <v>1177934.4792911501</v>
      </c>
      <c r="I5879" s="95">
        <v>17086.941118677922</v>
      </c>
      <c r="J5879" s="22">
        <v>1.3112364806434249</v>
      </c>
      <c r="K5879" s="101">
        <v>13148.1267145731</v>
      </c>
      <c r="L5879" s="31">
        <v>1190264.263973352</v>
      </c>
      <c r="M5879" s="95">
        <v>17230.367395163059</v>
      </c>
      <c r="N5879" s="22">
        <v>1.3104807832484071</v>
      </c>
    </row>
    <row r="5880" spans="1:14" s="15" customFormat="1" x14ac:dyDescent="0.3">
      <c r="A5880" s="17" t="s">
        <v>4102</v>
      </c>
      <c r="B5880" s="15" t="s">
        <v>12330</v>
      </c>
      <c r="C5880" s="111" t="s">
        <v>3831</v>
      </c>
      <c r="D5880" s="111" t="s">
        <v>87</v>
      </c>
      <c r="E5880" s="111" t="s">
        <v>4064</v>
      </c>
      <c r="F5880" s="108">
        <v>0</v>
      </c>
      <c r="G5880" s="107">
        <v>8753.2500000000018</v>
      </c>
      <c r="H5880" s="31">
        <v>641891.03708790464</v>
      </c>
      <c r="I5880" s="95">
        <v>9311.1752378013061</v>
      </c>
      <c r="J5880" s="22">
        <v>1.063739209756525</v>
      </c>
      <c r="K5880" s="101">
        <v>8831.1809429572568</v>
      </c>
      <c r="L5880" s="31">
        <v>648687.97521536145</v>
      </c>
      <c r="M5880" s="95">
        <v>9390.4626695869119</v>
      </c>
      <c r="N5880" s="22">
        <v>1.063330343953113</v>
      </c>
    </row>
    <row r="5881" spans="1:14" s="15" customFormat="1" x14ac:dyDescent="0.3">
      <c r="A5881" s="17" t="s">
        <v>4089</v>
      </c>
      <c r="B5881" s="15" t="s">
        <v>12331</v>
      </c>
      <c r="C5881" s="111" t="s">
        <v>3831</v>
      </c>
      <c r="D5881" s="111" t="s">
        <v>87</v>
      </c>
      <c r="E5881" s="111" t="s">
        <v>4064</v>
      </c>
      <c r="F5881" s="108">
        <v>0</v>
      </c>
      <c r="G5881" s="107">
        <v>6743.5</v>
      </c>
      <c r="H5881" s="31">
        <v>785152.48442092713</v>
      </c>
      <c r="I5881" s="95">
        <v>11389.30433427619</v>
      </c>
      <c r="J5881" s="22">
        <v>1.688930723552486</v>
      </c>
      <c r="K5881" s="101">
        <v>6804.0397732336114</v>
      </c>
      <c r="L5881" s="31">
        <v>793347.68636594457</v>
      </c>
      <c r="M5881" s="95">
        <v>11484.569033901411</v>
      </c>
      <c r="N5881" s="22">
        <v>1.687904453333815</v>
      </c>
    </row>
    <row r="5882" spans="1:14" s="15" customFormat="1" x14ac:dyDescent="0.3">
      <c r="A5882" s="17" t="s">
        <v>4085</v>
      </c>
      <c r="B5882" s="15" t="s">
        <v>12332</v>
      </c>
      <c r="C5882" s="111" t="s">
        <v>3831</v>
      </c>
      <c r="D5882" s="111" t="s">
        <v>87</v>
      </c>
      <c r="E5882" s="111" t="s">
        <v>4064</v>
      </c>
      <c r="F5882" s="108">
        <v>0</v>
      </c>
      <c r="G5882" s="107">
        <v>13587.5</v>
      </c>
      <c r="H5882" s="31">
        <v>624317.56506352732</v>
      </c>
      <c r="I5882" s="95">
        <v>9056.2570848731666</v>
      </c>
      <c r="J5882" s="22">
        <v>0.6665138608922293</v>
      </c>
      <c r="K5882" s="101">
        <v>13712.60704599231</v>
      </c>
      <c r="L5882" s="31">
        <v>631439.98852112424</v>
      </c>
      <c r="M5882" s="95">
        <v>9140.7793374363591</v>
      </c>
      <c r="N5882" s="22">
        <v>0.66659675339474345</v>
      </c>
    </row>
    <row r="5883" spans="1:14" s="15" customFormat="1" x14ac:dyDescent="0.3">
      <c r="A5883" s="17" t="s">
        <v>4063</v>
      </c>
      <c r="B5883" s="15" t="s">
        <v>12333</v>
      </c>
      <c r="C5883" s="111" t="s">
        <v>3831</v>
      </c>
      <c r="D5883" s="111" t="s">
        <v>87</v>
      </c>
      <c r="E5883" s="111" t="s">
        <v>4064</v>
      </c>
      <c r="F5883" s="108">
        <v>0</v>
      </c>
      <c r="G5883" s="107">
        <v>4992.4166666666679</v>
      </c>
      <c r="H5883" s="31">
        <v>321820.66042002803</v>
      </c>
      <c r="I5883" s="95">
        <v>4668.2822958711349</v>
      </c>
      <c r="J5883" s="22">
        <v>0.93507465573542548</v>
      </c>
      <c r="K5883" s="101">
        <v>5036.5340022362288</v>
      </c>
      <c r="L5883" s="31">
        <v>325358.94096939458</v>
      </c>
      <c r="M5883" s="95">
        <v>4709.9238865574716</v>
      </c>
      <c r="N5883" s="22">
        <v>0.93515180965049738</v>
      </c>
    </row>
    <row r="5884" spans="1:14" s="15" customFormat="1" x14ac:dyDescent="0.3">
      <c r="A5884" s="17" t="s">
        <v>4078</v>
      </c>
      <c r="B5884" s="15" t="s">
        <v>12334</v>
      </c>
      <c r="C5884" s="111" t="s">
        <v>3831</v>
      </c>
      <c r="D5884" s="111" t="s">
        <v>87</v>
      </c>
      <c r="E5884" s="111" t="s">
        <v>4064</v>
      </c>
      <c r="F5884" s="108">
        <v>0</v>
      </c>
      <c r="G5884" s="107">
        <v>12932.25</v>
      </c>
      <c r="H5884" s="31">
        <v>1002242.250486524</v>
      </c>
      <c r="I5884" s="95">
        <v>14538.375963848181</v>
      </c>
      <c r="J5884" s="22">
        <v>1.124195400169977</v>
      </c>
      <c r="K5884" s="101">
        <v>13046.74511416622</v>
      </c>
      <c r="L5884" s="31">
        <v>1013213.096379612</v>
      </c>
      <c r="M5884" s="95">
        <v>14667.35953403565</v>
      </c>
      <c r="N5884" s="22">
        <v>1.1242159945402601</v>
      </c>
    </row>
    <row r="5885" spans="1:14" s="15" customFormat="1" x14ac:dyDescent="0.3">
      <c r="A5885" s="17" t="s">
        <v>4083</v>
      </c>
      <c r="B5885" s="15" t="s">
        <v>8753</v>
      </c>
      <c r="C5885" s="111" t="s">
        <v>3831</v>
      </c>
      <c r="D5885" s="111" t="s">
        <v>87</v>
      </c>
      <c r="E5885" s="111" t="s">
        <v>4064</v>
      </c>
      <c r="F5885" s="108">
        <v>0</v>
      </c>
      <c r="G5885" s="107">
        <v>15876.33333333333</v>
      </c>
      <c r="H5885" s="31">
        <v>1300023.3737732291</v>
      </c>
      <c r="I5885" s="95">
        <v>18857.944334845881</v>
      </c>
      <c r="J5885" s="22">
        <v>1.187802242426623</v>
      </c>
      <c r="K5885" s="101">
        <v>16013.454802755919</v>
      </c>
      <c r="L5885" s="31">
        <v>1313587.1639287339</v>
      </c>
      <c r="M5885" s="95">
        <v>19015.600253767749</v>
      </c>
      <c r="N5885" s="22">
        <v>1.187476437033135</v>
      </c>
    </row>
    <row r="5886" spans="1:14" s="15" customFormat="1" x14ac:dyDescent="0.3">
      <c r="A5886" s="17" t="s">
        <v>4066</v>
      </c>
      <c r="B5886" s="15" t="s">
        <v>12335</v>
      </c>
      <c r="C5886" s="111" t="s">
        <v>3831</v>
      </c>
      <c r="D5886" s="111" t="s">
        <v>87</v>
      </c>
      <c r="E5886" s="111" t="s">
        <v>4064</v>
      </c>
      <c r="F5886" s="108">
        <v>0</v>
      </c>
      <c r="G5886" s="107">
        <v>2121</v>
      </c>
      <c r="H5886" s="31">
        <v>199212.5955976437</v>
      </c>
      <c r="I5886" s="95">
        <v>2889.7480725110722</v>
      </c>
      <c r="J5886" s="22">
        <v>1.3624460502173841</v>
      </c>
      <c r="K5886" s="101">
        <v>2140.4534749285508</v>
      </c>
      <c r="L5886" s="31">
        <v>201280.3158521009</v>
      </c>
      <c r="M5886" s="95">
        <v>2913.751085804091</v>
      </c>
      <c r="N5886" s="22">
        <v>1.361277467570909</v>
      </c>
    </row>
    <row r="5887" spans="1:14" s="15" customFormat="1" x14ac:dyDescent="0.3">
      <c r="A5887" s="17" t="s">
        <v>4088</v>
      </c>
      <c r="B5887" s="15" t="s">
        <v>12336</v>
      </c>
      <c r="C5887" s="111" t="s">
        <v>3831</v>
      </c>
      <c r="D5887" s="111" t="s">
        <v>87</v>
      </c>
      <c r="E5887" s="111" t="s">
        <v>4064</v>
      </c>
      <c r="F5887" s="108">
        <v>0</v>
      </c>
      <c r="G5887" s="107">
        <v>11466.083333333339</v>
      </c>
      <c r="H5887" s="31">
        <v>1095376.0560466531</v>
      </c>
      <c r="I5887" s="95">
        <v>15889.360997177</v>
      </c>
      <c r="J5887" s="22">
        <v>1.3857705840131691</v>
      </c>
      <c r="K5887" s="101">
        <v>11562.264215462739</v>
      </c>
      <c r="L5887" s="31">
        <v>1106552.15958081</v>
      </c>
      <c r="M5887" s="95">
        <v>16018.54380458432</v>
      </c>
      <c r="N5887" s="22">
        <v>1.3854158239319589</v>
      </c>
    </row>
    <row r="5888" spans="1:14" s="15" customFormat="1" x14ac:dyDescent="0.3">
      <c r="A5888" s="17" t="s">
        <v>4081</v>
      </c>
      <c r="B5888" s="15" t="s">
        <v>6931</v>
      </c>
      <c r="C5888" s="111" t="s">
        <v>3831</v>
      </c>
      <c r="D5888" s="111" t="s">
        <v>87</v>
      </c>
      <c r="E5888" s="111" t="s">
        <v>4064</v>
      </c>
      <c r="F5888" s="108">
        <v>0</v>
      </c>
      <c r="G5888" s="107">
        <v>10159.16666666667</v>
      </c>
      <c r="H5888" s="31">
        <v>735461.51151464297</v>
      </c>
      <c r="I5888" s="95">
        <v>10668.494524302339</v>
      </c>
      <c r="J5888" s="22">
        <v>1.0501348067560341</v>
      </c>
      <c r="K5888" s="101">
        <v>10243.32893715623</v>
      </c>
      <c r="L5888" s="31">
        <v>743214.90310824814</v>
      </c>
      <c r="M5888" s="95">
        <v>10758.8425711169</v>
      </c>
      <c r="N5888" s="22">
        <v>1.0503267675111669</v>
      </c>
    </row>
    <row r="5889" spans="1:14" s="15" customFormat="1" x14ac:dyDescent="0.3">
      <c r="A5889" s="17" t="s">
        <v>4095</v>
      </c>
      <c r="B5889" s="15" t="s">
        <v>12337</v>
      </c>
      <c r="C5889" s="111" t="s">
        <v>3831</v>
      </c>
      <c r="D5889" s="111" t="s">
        <v>87</v>
      </c>
      <c r="E5889" s="111" t="s">
        <v>4064</v>
      </c>
      <c r="F5889" s="108">
        <v>0</v>
      </c>
      <c r="G5889" s="107">
        <v>13130.166666666661</v>
      </c>
      <c r="H5889" s="31">
        <v>1314990.447898787</v>
      </c>
      <c r="I5889" s="95">
        <v>19075.054470255269</v>
      </c>
      <c r="J5889" s="22">
        <v>1.4527656011161529</v>
      </c>
      <c r="K5889" s="101">
        <v>13236.771135063531</v>
      </c>
      <c r="L5889" s="31">
        <v>1328634.4578667311</v>
      </c>
      <c r="M5889" s="95">
        <v>19233.426169156661</v>
      </c>
      <c r="N5889" s="22">
        <v>1.45303004584013</v>
      </c>
    </row>
    <row r="5890" spans="1:14" s="15" customFormat="1" x14ac:dyDescent="0.3">
      <c r="A5890" s="17" t="s">
        <v>4067</v>
      </c>
      <c r="B5890" s="15" t="s">
        <v>12338</v>
      </c>
      <c r="C5890" s="111" t="s">
        <v>3831</v>
      </c>
      <c r="D5890" s="111" t="s">
        <v>87</v>
      </c>
      <c r="E5890" s="111" t="s">
        <v>4064</v>
      </c>
      <c r="F5890" s="108">
        <v>0</v>
      </c>
      <c r="G5890" s="107">
        <v>18894.916666666672</v>
      </c>
      <c r="H5890" s="31">
        <v>1773308.8862353279</v>
      </c>
      <c r="I5890" s="95">
        <v>25723.353087147399</v>
      </c>
      <c r="J5890" s="22">
        <v>1.3613901315864001</v>
      </c>
      <c r="K5890" s="101">
        <v>19091.803304798319</v>
      </c>
      <c r="L5890" s="31">
        <v>1794140.148634614</v>
      </c>
      <c r="M5890" s="95">
        <v>25972.126405098021</v>
      </c>
      <c r="N5890" s="22">
        <v>1.36038099651752</v>
      </c>
    </row>
    <row r="5891" spans="1:14" s="15" customFormat="1" x14ac:dyDescent="0.3">
      <c r="A5891" s="17" t="s">
        <v>4092</v>
      </c>
      <c r="B5891" s="15" t="s">
        <v>12339</v>
      </c>
      <c r="C5891" s="111" t="s">
        <v>3831</v>
      </c>
      <c r="D5891" s="111" t="s">
        <v>87</v>
      </c>
      <c r="E5891" s="111" t="s">
        <v>4064</v>
      </c>
      <c r="F5891" s="108">
        <v>0</v>
      </c>
      <c r="G5891" s="107">
        <v>9522.8333333333321</v>
      </c>
      <c r="H5891" s="31">
        <v>675902.10551302251</v>
      </c>
      <c r="I5891" s="95">
        <v>9804.5347019992059</v>
      </c>
      <c r="J5891" s="22">
        <v>1.02958167583169</v>
      </c>
      <c r="K5891" s="101">
        <v>9603.8569423730169</v>
      </c>
      <c r="L5891" s="31">
        <v>683101.54867643793</v>
      </c>
      <c r="M5891" s="95">
        <v>9888.6365054839589</v>
      </c>
      <c r="N5891" s="22">
        <v>1.0296526244424229</v>
      </c>
    </row>
    <row r="5892" spans="1:14" s="15" customFormat="1" x14ac:dyDescent="0.3">
      <c r="A5892" s="17" t="s">
        <v>4071</v>
      </c>
      <c r="B5892" s="15" t="s">
        <v>12340</v>
      </c>
      <c r="C5892" s="111" t="s">
        <v>3831</v>
      </c>
      <c r="D5892" s="111" t="s">
        <v>87</v>
      </c>
      <c r="E5892" s="111" t="s">
        <v>4064</v>
      </c>
      <c r="F5892" s="108">
        <v>0</v>
      </c>
      <c r="G5892" s="107">
        <v>5950.416666666667</v>
      </c>
      <c r="H5892" s="31">
        <v>364480.05532240443</v>
      </c>
      <c r="I5892" s="95">
        <v>5287.0930885511989</v>
      </c>
      <c r="J5892" s="22">
        <v>0.88852485207778709</v>
      </c>
      <c r="K5892" s="101">
        <v>6004.9483451453916</v>
      </c>
      <c r="L5892" s="31">
        <v>368706.99963403959</v>
      </c>
      <c r="M5892" s="95">
        <v>5337.4340952279344</v>
      </c>
      <c r="N5892" s="22">
        <v>0.88883930193053218</v>
      </c>
    </row>
    <row r="5893" spans="1:14" s="15" customFormat="1" x14ac:dyDescent="0.3">
      <c r="A5893" s="17" t="s">
        <v>4077</v>
      </c>
      <c r="B5893" s="15" t="s">
        <v>12341</v>
      </c>
      <c r="C5893" s="111" t="s">
        <v>3831</v>
      </c>
      <c r="D5893" s="111" t="s">
        <v>87</v>
      </c>
      <c r="E5893" s="111" t="s">
        <v>4064</v>
      </c>
      <c r="F5893" s="108">
        <v>0</v>
      </c>
      <c r="G5893" s="107">
        <v>11254.91666666667</v>
      </c>
      <c r="H5893" s="31">
        <v>1388768.41417116</v>
      </c>
      <c r="I5893" s="95">
        <v>20145.266598106791</v>
      </c>
      <c r="J5893" s="22">
        <v>1.789908108140009</v>
      </c>
      <c r="K5893" s="101">
        <v>11352.92627837128</v>
      </c>
      <c r="L5893" s="31">
        <v>1402917.2769572709</v>
      </c>
      <c r="M5893" s="95">
        <v>20308.750618372502</v>
      </c>
      <c r="N5893" s="22">
        <v>1.7888560288692399</v>
      </c>
    </row>
    <row r="5894" spans="1:14" s="15" customFormat="1" x14ac:dyDescent="0.3">
      <c r="A5894" s="17" t="s">
        <v>4094</v>
      </c>
      <c r="B5894" s="15" t="s">
        <v>12342</v>
      </c>
      <c r="C5894" s="111" t="s">
        <v>3831</v>
      </c>
      <c r="D5894" s="111" t="s">
        <v>87</v>
      </c>
      <c r="E5894" s="111" t="s">
        <v>4064</v>
      </c>
      <c r="F5894" s="108">
        <v>0</v>
      </c>
      <c r="G5894" s="107">
        <v>8777.25</v>
      </c>
      <c r="H5894" s="31">
        <v>800934.03601327201</v>
      </c>
      <c r="I5894" s="95">
        <v>11618.229157821601</v>
      </c>
      <c r="J5894" s="22">
        <v>1.323675314913167</v>
      </c>
      <c r="K5894" s="101">
        <v>8855.5140741788673</v>
      </c>
      <c r="L5894" s="31">
        <v>809690.36671728326</v>
      </c>
      <c r="M5894" s="95">
        <v>11721.14707392025</v>
      </c>
      <c r="N5894" s="22">
        <v>1.3235987177861379</v>
      </c>
    </row>
    <row r="5895" spans="1:14" s="15" customFormat="1" x14ac:dyDescent="0.3">
      <c r="A5895" s="17" t="s">
        <v>4068</v>
      </c>
      <c r="B5895" s="15" t="s">
        <v>12343</v>
      </c>
      <c r="C5895" s="111" t="s">
        <v>3831</v>
      </c>
      <c r="D5895" s="111" t="s">
        <v>87</v>
      </c>
      <c r="E5895" s="111" t="s">
        <v>4064</v>
      </c>
      <c r="F5895" s="108">
        <v>0</v>
      </c>
      <c r="G5895" s="107">
        <v>12937</v>
      </c>
      <c r="H5895" s="31">
        <v>908264.05723690358</v>
      </c>
      <c r="I5895" s="95">
        <v>13175.142369172931</v>
      </c>
      <c r="J5895" s="22">
        <v>1.018407851060751</v>
      </c>
      <c r="K5895" s="101">
        <v>13048.664674876691</v>
      </c>
      <c r="L5895" s="31">
        <v>918134.7557570897</v>
      </c>
      <c r="M5895" s="95">
        <v>13290.99733461974</v>
      </c>
      <c r="N5895" s="22">
        <v>1.0185714527716869</v>
      </c>
    </row>
    <row r="5896" spans="1:14" s="15" customFormat="1" x14ac:dyDescent="0.3">
      <c r="A5896" s="17" t="s">
        <v>4075</v>
      </c>
      <c r="B5896" s="15" t="s">
        <v>12344</v>
      </c>
      <c r="C5896" s="111" t="s">
        <v>3831</v>
      </c>
      <c r="D5896" s="111" t="s">
        <v>87</v>
      </c>
      <c r="E5896" s="111" t="s">
        <v>4064</v>
      </c>
      <c r="F5896" s="108">
        <v>0</v>
      </c>
      <c r="G5896" s="107">
        <v>4574.3333333333339</v>
      </c>
      <c r="H5896" s="31">
        <v>384037.84511922911</v>
      </c>
      <c r="I5896" s="95">
        <v>5570.7954578637318</v>
      </c>
      <c r="J5896" s="22">
        <v>1.217837672053574</v>
      </c>
      <c r="K5896" s="101">
        <v>4609.7456556631068</v>
      </c>
      <c r="L5896" s="31">
        <v>388069.50357219088</v>
      </c>
      <c r="M5896" s="95">
        <v>5617.7273600453927</v>
      </c>
      <c r="N5896" s="22">
        <v>1.218663193086146</v>
      </c>
    </row>
    <row r="5897" spans="1:14" s="15" customFormat="1" x14ac:dyDescent="0.3">
      <c r="A5897" s="17" t="s">
        <v>4091</v>
      </c>
      <c r="B5897" s="15" t="s">
        <v>13299</v>
      </c>
      <c r="C5897" s="111" t="s">
        <v>3831</v>
      </c>
      <c r="D5897" s="111" t="s">
        <v>87</v>
      </c>
      <c r="E5897" s="111" t="s">
        <v>4064</v>
      </c>
      <c r="F5897" s="108">
        <v>0</v>
      </c>
      <c r="G5897" s="107">
        <v>10.25</v>
      </c>
      <c r="H5897" s="31">
        <v>687.50492761293935</v>
      </c>
      <c r="I5897" s="95">
        <v>9.9728435014420072</v>
      </c>
      <c r="J5897" s="22">
        <v>0.97296034160409828</v>
      </c>
      <c r="K5897" s="101">
        <v>10.310138829482259</v>
      </c>
      <c r="L5897" s="31">
        <v>693.30104105304065</v>
      </c>
      <c r="M5897" s="95">
        <v>10.036285230403561</v>
      </c>
      <c r="N5897" s="22">
        <v>0.97343841789059082</v>
      </c>
    </row>
    <row r="5898" spans="1:14" s="15" customFormat="1" x14ac:dyDescent="0.3">
      <c r="A5898" s="17" t="s">
        <v>4069</v>
      </c>
      <c r="B5898" s="15" t="s">
        <v>12345</v>
      </c>
      <c r="C5898" s="111" t="s">
        <v>3831</v>
      </c>
      <c r="D5898" s="111" t="s">
        <v>87</v>
      </c>
      <c r="E5898" s="111" t="s">
        <v>4064</v>
      </c>
      <c r="F5898" s="108">
        <v>0</v>
      </c>
      <c r="G5898" s="107">
        <v>9373.75</v>
      </c>
      <c r="H5898" s="31">
        <v>740050.06483859185</v>
      </c>
      <c r="I5898" s="95">
        <v>10735.055391519179</v>
      </c>
      <c r="J5898" s="22">
        <v>1.1452252717982849</v>
      </c>
      <c r="K5898" s="101">
        <v>9450.8695866298167</v>
      </c>
      <c r="L5898" s="31">
        <v>747350.08914046001</v>
      </c>
      <c r="M5898" s="95">
        <v>10818.703878171949</v>
      </c>
      <c r="N5898" s="22">
        <v>1.1447310513603119</v>
      </c>
    </row>
    <row r="5899" spans="1:14" s="15" customFormat="1" x14ac:dyDescent="0.3">
      <c r="A5899" s="17" t="s">
        <v>4090</v>
      </c>
      <c r="B5899" s="15" t="s">
        <v>12346</v>
      </c>
      <c r="C5899" s="111" t="s">
        <v>3831</v>
      </c>
      <c r="D5899" s="111" t="s">
        <v>87</v>
      </c>
      <c r="E5899" s="111" t="s">
        <v>4064</v>
      </c>
      <c r="F5899" s="108">
        <v>0</v>
      </c>
      <c r="G5899" s="107">
        <v>5055.0833333333339</v>
      </c>
      <c r="H5899" s="31">
        <v>205245.92529879621</v>
      </c>
      <c r="I5899" s="95">
        <v>2977.2666494485611</v>
      </c>
      <c r="J5899" s="22">
        <v>0.58896489990904743</v>
      </c>
      <c r="K5899" s="101">
        <v>5101.1544460614678</v>
      </c>
      <c r="L5899" s="31">
        <v>207542.7121883826</v>
      </c>
      <c r="M5899" s="95">
        <v>3004.4060713516292</v>
      </c>
      <c r="N5899" s="22">
        <v>0.58896591019142552</v>
      </c>
    </row>
    <row r="5900" spans="1:14" s="15" customFormat="1" x14ac:dyDescent="0.3">
      <c r="A5900" s="17" t="s">
        <v>4101</v>
      </c>
      <c r="B5900" s="15" t="s">
        <v>12347</v>
      </c>
      <c r="C5900" s="111" t="s">
        <v>3831</v>
      </c>
      <c r="D5900" s="111" t="s">
        <v>87</v>
      </c>
      <c r="E5900" s="111" t="s">
        <v>4064</v>
      </c>
      <c r="F5900" s="108">
        <v>0</v>
      </c>
      <c r="G5900" s="107">
        <v>2706</v>
      </c>
      <c r="H5900" s="31">
        <v>235002.06338330769</v>
      </c>
      <c r="I5900" s="95">
        <v>3408.9047314539912</v>
      </c>
      <c r="J5900" s="22">
        <v>1.2597578460657759</v>
      </c>
      <c r="K5900" s="101">
        <v>2726.963360451176</v>
      </c>
      <c r="L5900" s="31">
        <v>237356.5089815401</v>
      </c>
      <c r="M5900" s="95">
        <v>3435.993146373095</v>
      </c>
      <c r="N5900" s="22">
        <v>1.2600070819450291</v>
      </c>
    </row>
    <row r="5901" spans="1:14" s="15" customFormat="1" x14ac:dyDescent="0.3">
      <c r="A5901" s="17" t="s">
        <v>4070</v>
      </c>
      <c r="B5901" s="15" t="s">
        <v>8108</v>
      </c>
      <c r="C5901" s="111" t="s">
        <v>3831</v>
      </c>
      <c r="D5901" s="111" t="s">
        <v>87</v>
      </c>
      <c r="E5901" s="111" t="s">
        <v>4064</v>
      </c>
      <c r="F5901" s="108">
        <v>0</v>
      </c>
      <c r="G5901" s="107">
        <v>3394.6666666666661</v>
      </c>
      <c r="H5901" s="31">
        <v>138747.44761273649</v>
      </c>
      <c r="I5901" s="95">
        <v>2012.649692665711</v>
      </c>
      <c r="J5901" s="22">
        <v>0.59288580891566511</v>
      </c>
      <c r="K5901" s="101">
        <v>3424.448541183463</v>
      </c>
      <c r="L5901" s="31">
        <v>140212.2530814379</v>
      </c>
      <c r="M5901" s="95">
        <v>2029.724580516219</v>
      </c>
      <c r="N5901" s="22">
        <v>0.59271574856685161</v>
      </c>
    </row>
    <row r="5902" spans="1:14" s="15" customFormat="1" x14ac:dyDescent="0.3">
      <c r="A5902" s="17" t="s">
        <v>4099</v>
      </c>
      <c r="B5902" s="15" t="s">
        <v>12348</v>
      </c>
      <c r="C5902" s="111" t="s">
        <v>3831</v>
      </c>
      <c r="D5902" s="111" t="s">
        <v>87</v>
      </c>
      <c r="E5902" s="111" t="s">
        <v>4064</v>
      </c>
      <c r="F5902" s="108">
        <v>0</v>
      </c>
      <c r="G5902" s="107">
        <v>3137.666666666667</v>
      </c>
      <c r="H5902" s="31">
        <v>269605.88280159718</v>
      </c>
      <c r="I5902" s="95">
        <v>3910.8625527731278</v>
      </c>
      <c r="J5902" s="22">
        <v>1.246423845566704</v>
      </c>
      <c r="K5902" s="101">
        <v>3162.037966323584</v>
      </c>
      <c r="L5902" s="31">
        <v>272393.76099473768</v>
      </c>
      <c r="M5902" s="95">
        <v>3943.1954063897228</v>
      </c>
      <c r="N5902" s="22">
        <v>1.247042397461904</v>
      </c>
    </row>
    <row r="5903" spans="1:14" s="15" customFormat="1" x14ac:dyDescent="0.3">
      <c r="A5903" s="17" t="s">
        <v>4096</v>
      </c>
      <c r="B5903" s="15" t="s">
        <v>13300</v>
      </c>
      <c r="C5903" s="111" t="s">
        <v>3831</v>
      </c>
      <c r="D5903" s="111" t="s">
        <v>87</v>
      </c>
      <c r="E5903" s="111" t="s">
        <v>4064</v>
      </c>
      <c r="F5903" s="108">
        <v>0</v>
      </c>
      <c r="G5903" s="107">
        <v>10242.416666666661</v>
      </c>
      <c r="H5903" s="31">
        <v>1421257.5989602371</v>
      </c>
      <c r="I5903" s="95">
        <v>20616.549846236921</v>
      </c>
      <c r="J5903" s="22">
        <v>2.0128599057419971</v>
      </c>
      <c r="K5903" s="101">
        <v>10329.039185822299</v>
      </c>
      <c r="L5903" s="31">
        <v>1435826.8459545621</v>
      </c>
      <c r="M5903" s="95">
        <v>20785.152356879611</v>
      </c>
      <c r="N5903" s="22">
        <v>2.0123025949412048</v>
      </c>
    </row>
    <row r="5904" spans="1:14" s="15" customFormat="1" x14ac:dyDescent="0.3">
      <c r="A5904" s="17" t="s">
        <v>4100</v>
      </c>
      <c r="B5904" s="15" t="s">
        <v>12349</v>
      </c>
      <c r="C5904" s="111" t="s">
        <v>3831</v>
      </c>
      <c r="D5904" s="111" t="s">
        <v>87</v>
      </c>
      <c r="E5904" s="111" t="s">
        <v>4064</v>
      </c>
      <c r="F5904" s="108">
        <v>0</v>
      </c>
      <c r="G5904" s="107">
        <v>4321.9166666666661</v>
      </c>
      <c r="H5904" s="31">
        <v>434067.6871974364</v>
      </c>
      <c r="I5904" s="95">
        <v>6296.5208532876886</v>
      </c>
      <c r="J5904" s="22">
        <v>1.456881596503331</v>
      </c>
      <c r="K5904" s="101">
        <v>4360.3799019849339</v>
      </c>
      <c r="L5904" s="31">
        <v>438733.27528450941</v>
      </c>
      <c r="M5904" s="95">
        <v>6351.1404571620014</v>
      </c>
      <c r="N5904" s="22">
        <v>1.4565566762361311</v>
      </c>
    </row>
    <row r="5905" spans="1:14" s="15" customFormat="1" x14ac:dyDescent="0.3">
      <c r="A5905" s="17" t="s">
        <v>4074</v>
      </c>
      <c r="B5905" s="15" t="s">
        <v>13301</v>
      </c>
      <c r="C5905" s="111" t="s">
        <v>3831</v>
      </c>
      <c r="D5905" s="111" t="s">
        <v>87</v>
      </c>
      <c r="E5905" s="111" t="s">
        <v>4064</v>
      </c>
      <c r="F5905" s="108">
        <v>0</v>
      </c>
      <c r="G5905" s="107">
        <v>6612.5</v>
      </c>
      <c r="H5905" s="31">
        <v>360439.50621411361</v>
      </c>
      <c r="I5905" s="95">
        <v>5228.4814884034222</v>
      </c>
      <c r="J5905" s="22">
        <v>0.79069663340694474</v>
      </c>
      <c r="K5905" s="101">
        <v>6652.4155310738943</v>
      </c>
      <c r="L5905" s="31">
        <v>364292.8388684215</v>
      </c>
      <c r="M5905" s="95">
        <v>5273.5343260464106</v>
      </c>
      <c r="N5905" s="22">
        <v>0.79272473305573987</v>
      </c>
    </row>
    <row r="5906" spans="1:14" s="15" customFormat="1" x14ac:dyDescent="0.3">
      <c r="A5906" s="17" t="s">
        <v>4082</v>
      </c>
      <c r="B5906" s="15" t="s">
        <v>12350</v>
      </c>
      <c r="C5906" s="111" t="s">
        <v>3831</v>
      </c>
      <c r="D5906" s="111" t="s">
        <v>87</v>
      </c>
      <c r="E5906" s="111" t="s">
        <v>4064</v>
      </c>
      <c r="F5906" s="108">
        <v>0</v>
      </c>
      <c r="G5906" s="107">
        <v>6381.0833333333321</v>
      </c>
      <c r="H5906" s="31">
        <v>397942.83928992401</v>
      </c>
      <c r="I5906" s="95">
        <v>5772.4992205324334</v>
      </c>
      <c r="J5906" s="22">
        <v>0.90462683512973519</v>
      </c>
      <c r="K5906" s="101">
        <v>6436.5863552582423</v>
      </c>
      <c r="L5906" s="31">
        <v>402166.1059121149</v>
      </c>
      <c r="M5906" s="95">
        <v>5821.7909824628114</v>
      </c>
      <c r="N5906" s="22">
        <v>0.90448425005699085</v>
      </c>
    </row>
    <row r="5907" spans="1:14" s="15" customFormat="1" x14ac:dyDescent="0.3">
      <c r="A5907" s="17" t="s">
        <v>4079</v>
      </c>
      <c r="B5907" s="15" t="s">
        <v>12351</v>
      </c>
      <c r="C5907" s="111" t="s">
        <v>3831</v>
      </c>
      <c r="D5907" s="111" t="s">
        <v>87</v>
      </c>
      <c r="E5907" s="111" t="s">
        <v>4064</v>
      </c>
      <c r="F5907" s="108">
        <v>0</v>
      </c>
      <c r="G5907" s="107">
        <v>5436.8333333333339</v>
      </c>
      <c r="H5907" s="31">
        <v>253443.04613286929</v>
      </c>
      <c r="I5907" s="95">
        <v>3676.4068650208201</v>
      </c>
      <c r="J5907" s="22">
        <v>0.67620370896431492</v>
      </c>
      <c r="K5907" s="101">
        <v>5468.3107273600826</v>
      </c>
      <c r="L5907" s="31">
        <v>256152.2776918177</v>
      </c>
      <c r="M5907" s="95">
        <v>3708.0823035082408</v>
      </c>
      <c r="N5907" s="22">
        <v>0.67810380360341727</v>
      </c>
    </row>
    <row r="5908" spans="1:14" s="15" customFormat="1" x14ac:dyDescent="0.3">
      <c r="A5908" s="17" t="s">
        <v>4084</v>
      </c>
      <c r="B5908" s="15" t="s">
        <v>13302</v>
      </c>
      <c r="C5908" s="111" t="s">
        <v>3831</v>
      </c>
      <c r="D5908" s="111" t="s">
        <v>87</v>
      </c>
      <c r="E5908" s="111" t="s">
        <v>4064</v>
      </c>
      <c r="F5908" s="108">
        <v>0</v>
      </c>
      <c r="G5908" s="107">
        <v>11642.58333333333</v>
      </c>
      <c r="H5908" s="31">
        <v>1339034.16055981</v>
      </c>
      <c r="I5908" s="95">
        <v>19423.8289647081</v>
      </c>
      <c r="J5908" s="22">
        <v>1.6683435633307131</v>
      </c>
      <c r="K5908" s="101">
        <v>11742.110154937071</v>
      </c>
      <c r="L5908" s="31">
        <v>1352777.240871612</v>
      </c>
      <c r="M5908" s="95">
        <v>19582.919163029419</v>
      </c>
      <c r="N5908" s="22">
        <v>1.667751273377009</v>
      </c>
    </row>
    <row r="5909" spans="1:14" s="15" customFormat="1" x14ac:dyDescent="0.3">
      <c r="A5909" s="17" t="s">
        <v>4098</v>
      </c>
      <c r="B5909" s="15" t="s">
        <v>12352</v>
      </c>
      <c r="C5909" s="111" t="s">
        <v>3831</v>
      </c>
      <c r="D5909" s="111" t="s">
        <v>87</v>
      </c>
      <c r="E5909" s="111" t="s">
        <v>4064</v>
      </c>
      <c r="F5909" s="108">
        <v>0</v>
      </c>
      <c r="G5909" s="107">
        <v>3830.5</v>
      </c>
      <c r="H5909" s="31">
        <v>273678.5338209148</v>
      </c>
      <c r="I5909" s="95">
        <v>3969.9398184338461</v>
      </c>
      <c r="J5909" s="22">
        <v>1.0364025110126209</v>
      </c>
      <c r="K5909" s="101">
        <v>3863.5456577405339</v>
      </c>
      <c r="L5909" s="31">
        <v>276722.80564959027</v>
      </c>
      <c r="M5909" s="95">
        <v>4005.8630274642042</v>
      </c>
      <c r="N5909" s="22">
        <v>1.036835948719421</v>
      </c>
    </row>
    <row r="5910" spans="1:14" s="15" customFormat="1" x14ac:dyDescent="0.3">
      <c r="A5910" s="17" t="s">
        <v>4080</v>
      </c>
      <c r="B5910" s="15" t="s">
        <v>12353</v>
      </c>
      <c r="C5910" s="111" t="s">
        <v>3831</v>
      </c>
      <c r="D5910" s="111" t="s">
        <v>87</v>
      </c>
      <c r="E5910" s="111" t="s">
        <v>4064</v>
      </c>
      <c r="F5910" s="108">
        <v>0</v>
      </c>
      <c r="G5910" s="107">
        <v>3664.833333333333</v>
      </c>
      <c r="H5910" s="31">
        <v>348445.31455733388</v>
      </c>
      <c r="I5910" s="95">
        <v>5054.4955407903926</v>
      </c>
      <c r="J5910" s="22">
        <v>1.379188378040946</v>
      </c>
      <c r="K5910" s="101">
        <v>3696.8958546908339</v>
      </c>
      <c r="L5910" s="31">
        <v>352232.60739556933</v>
      </c>
      <c r="M5910" s="95">
        <v>5098.9493826538701</v>
      </c>
      <c r="N5910" s="22">
        <v>1.379251562140716</v>
      </c>
    </row>
    <row r="5911" spans="1:14" s="15" customFormat="1" x14ac:dyDescent="0.3">
      <c r="A5911" s="17" t="s">
        <v>4097</v>
      </c>
      <c r="B5911" s="15" t="s">
        <v>12354</v>
      </c>
      <c r="C5911" s="111" t="s">
        <v>3831</v>
      </c>
      <c r="D5911" s="111" t="s">
        <v>87</v>
      </c>
      <c r="E5911" s="111" t="s">
        <v>4064</v>
      </c>
      <c r="F5911" s="108">
        <v>0</v>
      </c>
      <c r="G5911" s="107">
        <v>2352.333333333333</v>
      </c>
      <c r="H5911" s="31">
        <v>201543.44134978871</v>
      </c>
      <c r="I5911" s="95">
        <v>2923.5589718639708</v>
      </c>
      <c r="J5911" s="22">
        <v>1.24283362839619</v>
      </c>
      <c r="K5911" s="101">
        <v>2369.6822961543189</v>
      </c>
      <c r="L5911" s="31">
        <v>203565.37688261931</v>
      </c>
      <c r="M5911" s="95">
        <v>2946.82982492776</v>
      </c>
      <c r="N5911" s="22">
        <v>1.2435548131114771</v>
      </c>
    </row>
    <row r="5912" spans="1:14" s="15" customFormat="1" x14ac:dyDescent="0.3">
      <c r="A5912" s="17" t="s">
        <v>4105</v>
      </c>
      <c r="B5912" s="15" t="s">
        <v>12355</v>
      </c>
      <c r="C5912" s="111" t="s">
        <v>3831</v>
      </c>
      <c r="D5912" s="111" t="s">
        <v>87</v>
      </c>
      <c r="E5912" s="111" t="s">
        <v>4104</v>
      </c>
      <c r="F5912" s="108">
        <v>0</v>
      </c>
      <c r="G5912" s="107">
        <v>6291.2499999999991</v>
      </c>
      <c r="H5912" s="31">
        <v>235948.7875895976</v>
      </c>
      <c r="I5912" s="95">
        <v>3422.637770984541</v>
      </c>
      <c r="J5912" s="22">
        <v>0.5440314358807139</v>
      </c>
      <c r="K5912" s="101">
        <v>6357.1811704379988</v>
      </c>
      <c r="L5912" s="31">
        <v>239250.21454944889</v>
      </c>
      <c r="M5912" s="95">
        <v>3463.4065903123519</v>
      </c>
      <c r="N5912" s="22">
        <v>0.54480224764047891</v>
      </c>
    </row>
    <row r="5913" spans="1:14" s="15" customFormat="1" x14ac:dyDescent="0.3">
      <c r="A5913" s="17" t="s">
        <v>4126</v>
      </c>
      <c r="B5913" s="15" t="s">
        <v>7558</v>
      </c>
      <c r="C5913" s="111" t="s">
        <v>3831</v>
      </c>
      <c r="D5913" s="111" t="s">
        <v>87</v>
      </c>
      <c r="E5913" s="111" t="s">
        <v>4104</v>
      </c>
      <c r="F5913" s="108">
        <v>0</v>
      </c>
      <c r="G5913" s="107">
        <v>9444.5833333333303</v>
      </c>
      <c r="H5913" s="31">
        <v>817137.22201040213</v>
      </c>
      <c r="I5913" s="95">
        <v>11853.27014688795</v>
      </c>
      <c r="J5913" s="22">
        <v>1.2550336768223</v>
      </c>
      <c r="K5913" s="101">
        <v>9531.557237984287</v>
      </c>
      <c r="L5913" s="31">
        <v>826150.67280063243</v>
      </c>
      <c r="M5913" s="95">
        <v>11959.42787410673</v>
      </c>
      <c r="N5913" s="22">
        <v>1.254719200179286</v>
      </c>
    </row>
    <row r="5914" spans="1:14" s="15" customFormat="1" x14ac:dyDescent="0.3">
      <c r="A5914" s="17" t="s">
        <v>4115</v>
      </c>
      <c r="B5914" s="15" t="s">
        <v>9842</v>
      </c>
      <c r="C5914" s="111" t="s">
        <v>3831</v>
      </c>
      <c r="D5914" s="111" t="s">
        <v>87</v>
      </c>
      <c r="E5914" s="111" t="s">
        <v>4104</v>
      </c>
      <c r="F5914" s="108">
        <v>0</v>
      </c>
      <c r="G5914" s="107">
        <v>11556.75</v>
      </c>
      <c r="H5914" s="31">
        <v>776986.59092236659</v>
      </c>
      <c r="I5914" s="95">
        <v>11270.85110632139</v>
      </c>
      <c r="J5914" s="22">
        <v>0.9752613067100514</v>
      </c>
      <c r="K5914" s="101">
        <v>11661.414236886731</v>
      </c>
      <c r="L5914" s="31">
        <v>786176.11080433882</v>
      </c>
      <c r="M5914" s="95">
        <v>11380.752692044571</v>
      </c>
      <c r="N5914" s="22">
        <v>0.97593246075125417</v>
      </c>
    </row>
    <row r="5915" spans="1:14" s="15" customFormat="1" x14ac:dyDescent="0.3">
      <c r="A5915" s="17" t="s">
        <v>4112</v>
      </c>
      <c r="B5915" s="15" t="s">
        <v>12356</v>
      </c>
      <c r="C5915" s="111" t="s">
        <v>3831</v>
      </c>
      <c r="D5915" s="111" t="s">
        <v>87</v>
      </c>
      <c r="E5915" s="111" t="s">
        <v>4104</v>
      </c>
      <c r="F5915" s="108">
        <v>0</v>
      </c>
      <c r="G5915" s="107">
        <v>11192.33333333333</v>
      </c>
      <c r="H5915" s="31">
        <v>662833.77368897677</v>
      </c>
      <c r="I5915" s="95">
        <v>9614.9674380108154</v>
      </c>
      <c r="J5915" s="22">
        <v>0.85906728754899064</v>
      </c>
      <c r="K5915" s="101">
        <v>11300.967587343839</v>
      </c>
      <c r="L5915" s="31">
        <v>671559.89868162188</v>
      </c>
      <c r="M5915" s="95">
        <v>9721.5585919681798</v>
      </c>
      <c r="N5915" s="22">
        <v>0.86024125959404807</v>
      </c>
    </row>
    <row r="5916" spans="1:14" s="15" customFormat="1" x14ac:dyDescent="0.3">
      <c r="A5916" s="17" t="s">
        <v>4130</v>
      </c>
      <c r="B5916" s="15" t="s">
        <v>12357</v>
      </c>
      <c r="C5916" s="111" t="s">
        <v>3831</v>
      </c>
      <c r="D5916" s="111" t="s">
        <v>87</v>
      </c>
      <c r="E5916" s="111" t="s">
        <v>4104</v>
      </c>
      <c r="F5916" s="108">
        <v>0</v>
      </c>
      <c r="G5916" s="107">
        <v>14244.166666666661</v>
      </c>
      <c r="H5916" s="31">
        <v>559959.36920993414</v>
      </c>
      <c r="I5916" s="95">
        <v>8122.6867357681394</v>
      </c>
      <c r="J5916" s="22">
        <v>0.57024653851996543</v>
      </c>
      <c r="K5916" s="101">
        <v>14377.737971070659</v>
      </c>
      <c r="L5916" s="31">
        <v>567068.33135082398</v>
      </c>
      <c r="M5916" s="95">
        <v>8208.9297167670902</v>
      </c>
      <c r="N5916" s="22">
        <v>0.57094723337455555</v>
      </c>
    </row>
    <row r="5917" spans="1:14" s="15" customFormat="1" x14ac:dyDescent="0.3">
      <c r="A5917" s="17" t="s">
        <v>4122</v>
      </c>
      <c r="B5917" s="15" t="s">
        <v>12358</v>
      </c>
      <c r="C5917" s="111" t="s">
        <v>3831</v>
      </c>
      <c r="D5917" s="111" t="s">
        <v>87</v>
      </c>
      <c r="E5917" s="111" t="s">
        <v>4104</v>
      </c>
      <c r="F5917" s="108">
        <v>0</v>
      </c>
      <c r="G5917" s="107">
        <v>8389.3333333333358</v>
      </c>
      <c r="H5917" s="31">
        <v>449071.00937329722</v>
      </c>
      <c r="I5917" s="95">
        <v>6514.1567974853306</v>
      </c>
      <c r="J5917" s="22">
        <v>0.77648086429020935</v>
      </c>
      <c r="K5917" s="101">
        <v>8465.1969772918874</v>
      </c>
      <c r="L5917" s="31">
        <v>454102.09611174569</v>
      </c>
      <c r="M5917" s="95">
        <v>6573.6208233285224</v>
      </c>
      <c r="N5917" s="22">
        <v>0.77654670540596182</v>
      </c>
    </row>
    <row r="5918" spans="1:14" s="15" customFormat="1" x14ac:dyDescent="0.3">
      <c r="A5918" s="17" t="s">
        <v>4125</v>
      </c>
      <c r="B5918" s="15" t="s">
        <v>12359</v>
      </c>
      <c r="C5918" s="111" t="s">
        <v>3831</v>
      </c>
      <c r="D5918" s="111" t="s">
        <v>87</v>
      </c>
      <c r="E5918" s="111" t="s">
        <v>4104</v>
      </c>
      <c r="F5918" s="108">
        <v>0</v>
      </c>
      <c r="G5918" s="107">
        <v>3230</v>
      </c>
      <c r="H5918" s="31">
        <v>230921.54865055261</v>
      </c>
      <c r="I5918" s="95">
        <v>3349.7133959440221</v>
      </c>
      <c r="J5918" s="22">
        <v>1.0370629708805019</v>
      </c>
      <c r="K5918" s="101">
        <v>3260.6460815695218</v>
      </c>
      <c r="L5918" s="31">
        <v>233889.43766828961</v>
      </c>
      <c r="M5918" s="95">
        <v>3385.803525193413</v>
      </c>
      <c r="N5918" s="22">
        <v>1.0383842467084461</v>
      </c>
    </row>
    <row r="5919" spans="1:14" s="15" customFormat="1" x14ac:dyDescent="0.3">
      <c r="A5919" s="17" t="s">
        <v>4113</v>
      </c>
      <c r="B5919" s="15" t="s">
        <v>13303</v>
      </c>
      <c r="C5919" s="111" t="s">
        <v>3831</v>
      </c>
      <c r="D5919" s="111" t="s">
        <v>87</v>
      </c>
      <c r="E5919" s="111" t="s">
        <v>4104</v>
      </c>
      <c r="F5919" s="108">
        <v>0</v>
      </c>
      <c r="G5919" s="107">
        <v>10616.25</v>
      </c>
      <c r="H5919" s="31">
        <v>1042592.2352950179</v>
      </c>
      <c r="I5919" s="95">
        <v>15123.68679962335</v>
      </c>
      <c r="J5919" s="22">
        <v>1.4245789991403139</v>
      </c>
      <c r="K5919" s="101">
        <v>10713.527654001369</v>
      </c>
      <c r="L5919" s="31">
        <v>1054167.664971476</v>
      </c>
      <c r="M5919" s="95">
        <v>15260.221375483001</v>
      </c>
      <c r="N5919" s="22">
        <v>1.424388107103405</v>
      </c>
    </row>
    <row r="5920" spans="1:14" s="15" customFormat="1" x14ac:dyDescent="0.3">
      <c r="A5920" s="17" t="s">
        <v>4133</v>
      </c>
      <c r="B5920" s="15" t="s">
        <v>12360</v>
      </c>
      <c r="C5920" s="111" t="s">
        <v>3831</v>
      </c>
      <c r="D5920" s="111" t="s">
        <v>87</v>
      </c>
      <c r="E5920" s="111" t="s">
        <v>4104</v>
      </c>
      <c r="F5920" s="108">
        <v>0</v>
      </c>
      <c r="G5920" s="107">
        <v>7907.4166666666679</v>
      </c>
      <c r="H5920" s="31">
        <v>412952.39354459691</v>
      </c>
      <c r="I5920" s="95">
        <v>5990.2255663318474</v>
      </c>
      <c r="J5920" s="22">
        <v>0.75754520330051067</v>
      </c>
      <c r="K5920" s="101">
        <v>7985.8665535645987</v>
      </c>
      <c r="L5920" s="31">
        <v>418129.02066934959</v>
      </c>
      <c r="M5920" s="95">
        <v>6052.8715032260416</v>
      </c>
      <c r="N5920" s="22">
        <v>0.75794799006806113</v>
      </c>
    </row>
    <row r="5921" spans="1:14" s="15" customFormat="1" x14ac:dyDescent="0.3">
      <c r="A5921" s="17" t="s">
        <v>4116</v>
      </c>
      <c r="B5921" s="15" t="s">
        <v>12361</v>
      </c>
      <c r="C5921" s="111" t="s">
        <v>3831</v>
      </c>
      <c r="D5921" s="111" t="s">
        <v>87</v>
      </c>
      <c r="E5921" s="111" t="s">
        <v>4104</v>
      </c>
      <c r="F5921" s="108">
        <v>0</v>
      </c>
      <c r="G5921" s="107">
        <v>12678.75</v>
      </c>
      <c r="H5921" s="31">
        <v>816950.08541779872</v>
      </c>
      <c r="I5921" s="95">
        <v>11850.55557150606</v>
      </c>
      <c r="J5921" s="22">
        <v>0.93467854256185001</v>
      </c>
      <c r="K5921" s="101">
        <v>12800.0537459072</v>
      </c>
      <c r="L5921" s="31">
        <v>826709.7263600463</v>
      </c>
      <c r="M5921" s="95">
        <v>11967.520781298719</v>
      </c>
      <c r="N5921" s="22">
        <v>0.93495863524208345</v>
      </c>
    </row>
    <row r="5922" spans="1:14" s="15" customFormat="1" x14ac:dyDescent="0.3">
      <c r="A5922" s="17" t="s">
        <v>4109</v>
      </c>
      <c r="B5922" s="15" t="s">
        <v>12362</v>
      </c>
      <c r="C5922" s="111" t="s">
        <v>3831</v>
      </c>
      <c r="D5922" s="111" t="s">
        <v>87</v>
      </c>
      <c r="E5922" s="111" t="s">
        <v>4104</v>
      </c>
      <c r="F5922" s="108">
        <v>0</v>
      </c>
      <c r="G5922" s="107">
        <v>4838.333333333333</v>
      </c>
      <c r="H5922" s="31">
        <v>355894.81357680692</v>
      </c>
      <c r="I5922" s="95">
        <v>5162.5568577373097</v>
      </c>
      <c r="J5922" s="22">
        <v>1.067011407041814</v>
      </c>
      <c r="K5922" s="101">
        <v>4882.4967838053408</v>
      </c>
      <c r="L5922" s="31">
        <v>359938.82772267528</v>
      </c>
      <c r="M5922" s="95">
        <v>5210.5052879121358</v>
      </c>
      <c r="N5922" s="22">
        <v>1.0671804854423581</v>
      </c>
    </row>
    <row r="5923" spans="1:14" s="15" customFormat="1" x14ac:dyDescent="0.3">
      <c r="A5923" s="17" t="s">
        <v>4129</v>
      </c>
      <c r="B5923" s="15" t="s">
        <v>12363</v>
      </c>
      <c r="C5923" s="111" t="s">
        <v>3831</v>
      </c>
      <c r="D5923" s="111" t="s">
        <v>87</v>
      </c>
      <c r="E5923" s="111" t="s">
        <v>4104</v>
      </c>
      <c r="F5923" s="108">
        <v>0</v>
      </c>
      <c r="G5923" s="107">
        <v>12098.33333333333</v>
      </c>
      <c r="H5923" s="31">
        <v>426577.13256748341</v>
      </c>
      <c r="I5923" s="95">
        <v>6187.8639898046977</v>
      </c>
      <c r="J5923" s="22">
        <v>0.51146416777556392</v>
      </c>
      <c r="K5923" s="101">
        <v>12220.860605086689</v>
      </c>
      <c r="L5923" s="31">
        <v>432336.6492032251</v>
      </c>
      <c r="M5923" s="95">
        <v>6258.542350333114</v>
      </c>
      <c r="N5923" s="22">
        <v>0.51211960864099215</v>
      </c>
    </row>
    <row r="5924" spans="1:14" s="15" customFormat="1" x14ac:dyDescent="0.3">
      <c r="A5924" s="17" t="s">
        <v>4120</v>
      </c>
      <c r="B5924" s="15" t="s">
        <v>12364</v>
      </c>
      <c r="C5924" s="111" t="s">
        <v>3831</v>
      </c>
      <c r="D5924" s="111" t="s">
        <v>87</v>
      </c>
      <c r="E5924" s="111" t="s">
        <v>4104</v>
      </c>
      <c r="F5924" s="108">
        <v>0</v>
      </c>
      <c r="G5924" s="107">
        <v>13811.583333333339</v>
      </c>
      <c r="H5924" s="31">
        <v>907175.89529553754</v>
      </c>
      <c r="I5924" s="95">
        <v>13159.357655042741</v>
      </c>
      <c r="J5924" s="22">
        <v>0.95277690742983134</v>
      </c>
      <c r="K5924" s="101">
        <v>13936.025593963121</v>
      </c>
      <c r="L5924" s="31">
        <v>917327.10979899729</v>
      </c>
      <c r="M5924" s="95">
        <v>13279.305782580121</v>
      </c>
      <c r="N5924" s="22">
        <v>0.95287610467165906</v>
      </c>
    </row>
    <row r="5925" spans="1:14" s="15" customFormat="1" x14ac:dyDescent="0.3">
      <c r="A5925" s="17" t="s">
        <v>4107</v>
      </c>
      <c r="B5925" s="15" t="s">
        <v>12365</v>
      </c>
      <c r="C5925" s="111" t="s">
        <v>3831</v>
      </c>
      <c r="D5925" s="111" t="s">
        <v>87</v>
      </c>
      <c r="E5925" s="111" t="s">
        <v>4104</v>
      </c>
      <c r="F5925" s="108">
        <v>0</v>
      </c>
      <c r="G5925" s="107">
        <v>6673</v>
      </c>
      <c r="H5925" s="31">
        <v>474970.44690213859</v>
      </c>
      <c r="I5925" s="95">
        <v>6889.8501589093903</v>
      </c>
      <c r="J5925" s="22">
        <v>1.032496652016992</v>
      </c>
      <c r="K5925" s="101">
        <v>6741.1109185868172</v>
      </c>
      <c r="L5925" s="31">
        <v>480907.78882988507</v>
      </c>
      <c r="M5925" s="95">
        <v>6961.6623262075236</v>
      </c>
      <c r="N5925" s="22">
        <v>1.0327173681436681</v>
      </c>
    </row>
    <row r="5926" spans="1:14" s="15" customFormat="1" x14ac:dyDescent="0.3">
      <c r="A5926" s="17" t="s">
        <v>4124</v>
      </c>
      <c r="B5926" s="15" t="s">
        <v>12366</v>
      </c>
      <c r="C5926" s="111" t="s">
        <v>3831</v>
      </c>
      <c r="D5926" s="111" t="s">
        <v>87</v>
      </c>
      <c r="E5926" s="111" t="s">
        <v>4104</v>
      </c>
      <c r="F5926" s="108">
        <v>0</v>
      </c>
      <c r="G5926" s="107">
        <v>10319.5</v>
      </c>
      <c r="H5926" s="31">
        <v>687274.25014472322</v>
      </c>
      <c r="I5926" s="95">
        <v>9969.4973286402856</v>
      </c>
      <c r="J5926" s="22">
        <v>0.96608336921752813</v>
      </c>
      <c r="K5926" s="101">
        <v>10412.22229019206</v>
      </c>
      <c r="L5926" s="31">
        <v>695077.94484055683</v>
      </c>
      <c r="M5926" s="95">
        <v>10062.007841769329</v>
      </c>
      <c r="N5926" s="22">
        <v>0.96636506226412244</v>
      </c>
    </row>
    <row r="5927" spans="1:14" s="15" customFormat="1" x14ac:dyDescent="0.3">
      <c r="A5927" s="17" t="s">
        <v>4114</v>
      </c>
      <c r="B5927" s="15" t="s">
        <v>12367</v>
      </c>
      <c r="C5927" s="111" t="s">
        <v>3831</v>
      </c>
      <c r="D5927" s="111" t="s">
        <v>87</v>
      </c>
      <c r="E5927" s="111" t="s">
        <v>4104</v>
      </c>
      <c r="F5927" s="108">
        <v>0</v>
      </c>
      <c r="G5927" s="107">
        <v>5826.3333333333321</v>
      </c>
      <c r="H5927" s="31">
        <v>388188.01738234668</v>
      </c>
      <c r="I5927" s="95">
        <v>5630.9972350754269</v>
      </c>
      <c r="J5927" s="22">
        <v>0.96647358002324413</v>
      </c>
      <c r="K5927" s="101">
        <v>5875.685822949682</v>
      </c>
      <c r="L5927" s="31">
        <v>392586.2229348137</v>
      </c>
      <c r="M5927" s="95">
        <v>5683.1117762581771</v>
      </c>
      <c r="N5927" s="22">
        <v>0.96722526484664395</v>
      </c>
    </row>
    <row r="5928" spans="1:14" s="15" customFormat="1" x14ac:dyDescent="0.3">
      <c r="A5928" s="17" t="s">
        <v>4134</v>
      </c>
      <c r="B5928" s="15" t="s">
        <v>12368</v>
      </c>
      <c r="C5928" s="111" t="s">
        <v>3831</v>
      </c>
      <c r="D5928" s="111" t="s">
        <v>87</v>
      </c>
      <c r="E5928" s="111" t="s">
        <v>4104</v>
      </c>
      <c r="F5928" s="108">
        <v>0</v>
      </c>
      <c r="G5928" s="107">
        <v>11600.5</v>
      </c>
      <c r="H5928" s="31">
        <v>686713.24199461006</v>
      </c>
      <c r="I5928" s="95">
        <v>9961.3594284458268</v>
      </c>
      <c r="J5928" s="22">
        <v>0.8587008687940888</v>
      </c>
      <c r="K5928" s="101">
        <v>11706.414754903801</v>
      </c>
      <c r="L5928" s="31">
        <v>694562.04656285711</v>
      </c>
      <c r="M5928" s="95">
        <v>10054.53965413038</v>
      </c>
      <c r="N5928" s="22">
        <v>0.85889145948109735</v>
      </c>
    </row>
    <row r="5929" spans="1:14" s="15" customFormat="1" x14ac:dyDescent="0.3">
      <c r="A5929" s="17" t="s">
        <v>4128</v>
      </c>
      <c r="B5929" s="15" t="s">
        <v>12369</v>
      </c>
      <c r="C5929" s="111" t="s">
        <v>3831</v>
      </c>
      <c r="D5929" s="111" t="s">
        <v>87</v>
      </c>
      <c r="E5929" s="111" t="s">
        <v>4104</v>
      </c>
      <c r="F5929" s="108">
        <v>0</v>
      </c>
      <c r="G5929" s="107">
        <v>6918.4166666666661</v>
      </c>
      <c r="H5929" s="31">
        <v>416780.08548044111</v>
      </c>
      <c r="I5929" s="95">
        <v>6045.7494922191063</v>
      </c>
      <c r="J5929" s="22">
        <v>0.87386316602581615</v>
      </c>
      <c r="K5929" s="101">
        <v>6987.9668241661493</v>
      </c>
      <c r="L5929" s="31">
        <v>422131.69387204997</v>
      </c>
      <c r="M5929" s="95">
        <v>6110.8145432153906</v>
      </c>
      <c r="N5929" s="22">
        <v>0.87447675367928979</v>
      </c>
    </row>
    <row r="5930" spans="1:14" s="15" customFormat="1" x14ac:dyDescent="0.3">
      <c r="A5930" s="17" t="s">
        <v>4123</v>
      </c>
      <c r="B5930" s="15" t="s">
        <v>12370</v>
      </c>
      <c r="C5930" s="111" t="s">
        <v>3831</v>
      </c>
      <c r="D5930" s="111" t="s">
        <v>87</v>
      </c>
      <c r="E5930" s="111" t="s">
        <v>4104</v>
      </c>
      <c r="F5930" s="108">
        <v>0</v>
      </c>
      <c r="G5930" s="107">
        <v>7311.416666666667</v>
      </c>
      <c r="H5930" s="31">
        <v>398539.08546310168</v>
      </c>
      <c r="I5930" s="95">
        <v>5781.1482782113089</v>
      </c>
      <c r="J5930" s="22">
        <v>0.79070152089239099</v>
      </c>
      <c r="K5930" s="101">
        <v>7378.3053911144207</v>
      </c>
      <c r="L5930" s="31">
        <v>403230.13412049873</v>
      </c>
      <c r="M5930" s="95">
        <v>5837.1939459089863</v>
      </c>
      <c r="N5930" s="22">
        <v>0.79112934969303772</v>
      </c>
    </row>
    <row r="5931" spans="1:14" s="15" customFormat="1" x14ac:dyDescent="0.3">
      <c r="A5931" s="17" t="s">
        <v>4121</v>
      </c>
      <c r="B5931" s="15" t="s">
        <v>12371</v>
      </c>
      <c r="C5931" s="111" t="s">
        <v>3831</v>
      </c>
      <c r="D5931" s="111" t="s">
        <v>87</v>
      </c>
      <c r="E5931" s="111" t="s">
        <v>4104</v>
      </c>
      <c r="F5931" s="108">
        <v>0</v>
      </c>
      <c r="G5931" s="107">
        <v>10216.083333333339</v>
      </c>
      <c r="H5931" s="31">
        <v>488941.36283688177</v>
      </c>
      <c r="I5931" s="95">
        <v>7092.5101728132286</v>
      </c>
      <c r="J5931" s="22">
        <v>0.69424944388145104</v>
      </c>
      <c r="K5931" s="101">
        <v>10310.888881672679</v>
      </c>
      <c r="L5931" s="31">
        <v>495043.23135734268</v>
      </c>
      <c r="M5931" s="95">
        <v>7166.2882025051576</v>
      </c>
      <c r="N5931" s="22">
        <v>0.69502137834527855</v>
      </c>
    </row>
    <row r="5932" spans="1:14" s="15" customFormat="1" x14ac:dyDescent="0.3">
      <c r="A5932" s="17" t="s">
        <v>4118</v>
      </c>
      <c r="B5932" s="15" t="s">
        <v>12372</v>
      </c>
      <c r="C5932" s="111" t="s">
        <v>3831</v>
      </c>
      <c r="D5932" s="111" t="s">
        <v>87</v>
      </c>
      <c r="E5932" s="111" t="s">
        <v>4104</v>
      </c>
      <c r="F5932" s="108">
        <v>0</v>
      </c>
      <c r="G5932" s="107">
        <v>10741.16666666667</v>
      </c>
      <c r="H5932" s="31">
        <v>506688.74982208782</v>
      </c>
      <c r="I5932" s="95">
        <v>7349.9511101131484</v>
      </c>
      <c r="J5932" s="22">
        <v>0.6842786578223794</v>
      </c>
      <c r="K5932" s="101">
        <v>10844.54479169013</v>
      </c>
      <c r="L5932" s="31">
        <v>513017.10854311218</v>
      </c>
      <c r="M5932" s="95">
        <v>7426.4795875615446</v>
      </c>
      <c r="N5932" s="22">
        <v>0.68481247762951269</v>
      </c>
    </row>
    <row r="5933" spans="1:14" s="15" customFormat="1" x14ac:dyDescent="0.3">
      <c r="A5933" s="17" t="s">
        <v>4135</v>
      </c>
      <c r="B5933" s="15" t="s">
        <v>12373</v>
      </c>
      <c r="C5933" s="111" t="s">
        <v>3831</v>
      </c>
      <c r="D5933" s="111" t="s">
        <v>87</v>
      </c>
      <c r="E5933" s="111" t="s">
        <v>4104</v>
      </c>
      <c r="F5933" s="108">
        <v>0</v>
      </c>
      <c r="G5933" s="107">
        <v>53960.416666666657</v>
      </c>
      <c r="H5933" s="31">
        <v>3610641.3510056022</v>
      </c>
      <c r="I5933" s="95">
        <v>52375.422614696479</v>
      </c>
      <c r="J5933" s="22">
        <v>0.9706267269624459</v>
      </c>
      <c r="K5933" s="101">
        <v>54428.587962837497</v>
      </c>
      <c r="L5933" s="31">
        <v>3650433.2235684348</v>
      </c>
      <c r="M5933" s="95">
        <v>52843.983892808617</v>
      </c>
      <c r="N5933" s="22">
        <v>0.97088654823985499</v>
      </c>
    </row>
    <row r="5934" spans="1:14" s="15" customFormat="1" x14ac:dyDescent="0.3">
      <c r="A5934" s="17" t="s">
        <v>4110</v>
      </c>
      <c r="B5934" s="15" t="s">
        <v>12374</v>
      </c>
      <c r="C5934" s="111" t="s">
        <v>3831</v>
      </c>
      <c r="D5934" s="111" t="s">
        <v>87</v>
      </c>
      <c r="E5934" s="111" t="s">
        <v>4104</v>
      </c>
      <c r="F5934" s="108">
        <v>0</v>
      </c>
      <c r="G5934" s="107">
        <v>5698.1666666666661</v>
      </c>
      <c r="H5934" s="31">
        <v>384288.57889676548</v>
      </c>
      <c r="I5934" s="95">
        <v>5574.432564484302</v>
      </c>
      <c r="J5934" s="22">
        <v>0.97828527850787728</v>
      </c>
      <c r="K5934" s="101">
        <v>5749.4357220492029</v>
      </c>
      <c r="L5934" s="31">
        <v>388654.17207162117</v>
      </c>
      <c r="M5934" s="95">
        <v>5626.1910713021953</v>
      </c>
      <c r="N5934" s="22">
        <v>0.97856404407229702</v>
      </c>
    </row>
    <row r="5935" spans="1:14" s="15" customFormat="1" x14ac:dyDescent="0.3">
      <c r="A5935" s="17" t="s">
        <v>4103</v>
      </c>
      <c r="B5935" s="15" t="s">
        <v>7829</v>
      </c>
      <c r="C5935" s="111" t="s">
        <v>3831</v>
      </c>
      <c r="D5935" s="111" t="s">
        <v>87</v>
      </c>
      <c r="E5935" s="111" t="s">
        <v>4104</v>
      </c>
      <c r="F5935" s="108">
        <v>0</v>
      </c>
      <c r="G5935" s="107">
        <v>8142.833333333333</v>
      </c>
      <c r="H5935" s="31">
        <v>310845.65581087361</v>
      </c>
      <c r="I5935" s="95">
        <v>4509.0805229111565</v>
      </c>
      <c r="J5935" s="22">
        <v>0.55374835003104872</v>
      </c>
      <c r="K5935" s="101">
        <v>8218.4020722608566</v>
      </c>
      <c r="L5935" s="31">
        <v>314734.07085098478</v>
      </c>
      <c r="M5935" s="95">
        <v>4556.1173570268238</v>
      </c>
      <c r="N5935" s="22">
        <v>0.55437995330075773</v>
      </c>
    </row>
    <row r="5936" spans="1:14" s="15" customFormat="1" x14ac:dyDescent="0.3">
      <c r="A5936" s="17" t="s">
        <v>4127</v>
      </c>
      <c r="B5936" s="15" t="s">
        <v>13304</v>
      </c>
      <c r="C5936" s="111" t="s">
        <v>3831</v>
      </c>
      <c r="D5936" s="111" t="s">
        <v>87</v>
      </c>
      <c r="E5936" s="111" t="s">
        <v>4104</v>
      </c>
      <c r="F5936" s="108">
        <v>0</v>
      </c>
      <c r="G5936" s="107">
        <v>6815.833333333333</v>
      </c>
      <c r="H5936" s="31">
        <v>343913.9796800742</v>
      </c>
      <c r="I5936" s="95">
        <v>4988.7646757907178</v>
      </c>
      <c r="J5936" s="22">
        <v>0.73193759762181954</v>
      </c>
      <c r="K5936" s="101">
        <v>6880.7844270980077</v>
      </c>
      <c r="L5936" s="31">
        <v>347947.61836327752</v>
      </c>
      <c r="M5936" s="95">
        <v>5036.9195145436024</v>
      </c>
      <c r="N5936" s="22">
        <v>0.73202693209034864</v>
      </c>
    </row>
    <row r="5937" spans="1:14" s="15" customFormat="1" x14ac:dyDescent="0.3">
      <c r="A5937" s="17" t="s">
        <v>4119</v>
      </c>
      <c r="B5937" s="15" t="s">
        <v>12375</v>
      </c>
      <c r="C5937" s="111" t="s">
        <v>3831</v>
      </c>
      <c r="D5937" s="111" t="s">
        <v>87</v>
      </c>
      <c r="E5937" s="111" t="s">
        <v>4104</v>
      </c>
      <c r="F5937" s="108">
        <v>0</v>
      </c>
      <c r="G5937" s="107">
        <v>9452.5833333333339</v>
      </c>
      <c r="H5937" s="31">
        <v>1122559.956791288</v>
      </c>
      <c r="I5937" s="95">
        <v>16283.686589614959</v>
      </c>
      <c r="J5937" s="22">
        <v>1.722670514016269</v>
      </c>
      <c r="K5937" s="101">
        <v>9528.0707393977373</v>
      </c>
      <c r="L5937" s="31">
        <v>1134629.457780051</v>
      </c>
      <c r="M5937" s="95">
        <v>16424.993177282031</v>
      </c>
      <c r="N5937" s="22">
        <v>1.7238529841477901</v>
      </c>
    </row>
    <row r="5938" spans="1:14" s="15" customFormat="1" x14ac:dyDescent="0.3">
      <c r="A5938" s="17" t="s">
        <v>4111</v>
      </c>
      <c r="B5938" s="15" t="s">
        <v>12376</v>
      </c>
      <c r="C5938" s="111" t="s">
        <v>3831</v>
      </c>
      <c r="D5938" s="111" t="s">
        <v>87</v>
      </c>
      <c r="E5938" s="111" t="s">
        <v>4104</v>
      </c>
      <c r="F5938" s="108">
        <v>0</v>
      </c>
      <c r="G5938" s="107">
        <v>4811.083333333333</v>
      </c>
      <c r="H5938" s="31">
        <v>336444.31251577841</v>
      </c>
      <c r="I5938" s="95">
        <v>4880.4108027559023</v>
      </c>
      <c r="J5938" s="22">
        <v>1.014409949821953</v>
      </c>
      <c r="K5938" s="101">
        <v>4853.9983723608566</v>
      </c>
      <c r="L5938" s="31">
        <v>340520.78279566538</v>
      </c>
      <c r="M5938" s="95">
        <v>4929.4080069845668</v>
      </c>
      <c r="N5938" s="22">
        <v>1.0155355706448319</v>
      </c>
    </row>
    <row r="5939" spans="1:14" s="15" customFormat="1" x14ac:dyDescent="0.3">
      <c r="A5939" s="17" t="s">
        <v>4108</v>
      </c>
      <c r="B5939" s="15" t="s">
        <v>9989</v>
      </c>
      <c r="C5939" s="111" t="s">
        <v>3831</v>
      </c>
      <c r="D5939" s="111" t="s">
        <v>87</v>
      </c>
      <c r="E5939" s="111" t="s">
        <v>4104</v>
      </c>
      <c r="F5939" s="108">
        <v>0</v>
      </c>
      <c r="G5939" s="107">
        <v>5781.7500000000018</v>
      </c>
      <c r="H5939" s="31">
        <v>332617.43062429572</v>
      </c>
      <c r="I5939" s="95">
        <v>4824.89862725082</v>
      </c>
      <c r="J5939" s="22">
        <v>0.83450488645320509</v>
      </c>
      <c r="K5939" s="101">
        <v>5835.1186292949596</v>
      </c>
      <c r="L5939" s="31">
        <v>336478.60922090738</v>
      </c>
      <c r="M5939" s="95">
        <v>4870.8931562273074</v>
      </c>
      <c r="N5939" s="22">
        <v>0.8347547780388217</v>
      </c>
    </row>
    <row r="5940" spans="1:14" s="15" customFormat="1" x14ac:dyDescent="0.3">
      <c r="A5940" s="17" t="s">
        <v>4136</v>
      </c>
      <c r="B5940" s="15" t="s">
        <v>12377</v>
      </c>
      <c r="C5940" s="111" t="s">
        <v>3831</v>
      </c>
      <c r="D5940" s="111" t="s">
        <v>87</v>
      </c>
      <c r="E5940" s="111" t="s">
        <v>4104</v>
      </c>
      <c r="F5940" s="108">
        <v>0</v>
      </c>
      <c r="G5940" s="107">
        <v>3316.5833333333339</v>
      </c>
      <c r="H5940" s="31">
        <v>288135.63524827221</v>
      </c>
      <c r="I5940" s="95">
        <v>4179.6523662698382</v>
      </c>
      <c r="J5940" s="22">
        <v>1.260228357376769</v>
      </c>
      <c r="K5940" s="101">
        <v>3344.699605224961</v>
      </c>
      <c r="L5940" s="31">
        <v>291170.27588372899</v>
      </c>
      <c r="M5940" s="95">
        <v>4215.0058435594246</v>
      </c>
      <c r="N5940" s="22">
        <v>1.2602046046152859</v>
      </c>
    </row>
    <row r="5941" spans="1:14" s="15" customFormat="1" x14ac:dyDescent="0.3">
      <c r="A5941" s="17" t="s">
        <v>4131</v>
      </c>
      <c r="B5941" s="15" t="s">
        <v>12378</v>
      </c>
      <c r="C5941" s="111" t="s">
        <v>3831</v>
      </c>
      <c r="D5941" s="111" t="s">
        <v>87</v>
      </c>
      <c r="E5941" s="111" t="s">
        <v>4104</v>
      </c>
      <c r="F5941" s="108">
        <v>0</v>
      </c>
      <c r="G5941" s="107">
        <v>7119.2499999999982</v>
      </c>
      <c r="H5941" s="31">
        <v>344026.57818373648</v>
      </c>
      <c r="I5941" s="95">
        <v>4990.3980128191806</v>
      </c>
      <c r="J5941" s="22">
        <v>0.70097243569465628</v>
      </c>
      <c r="K5941" s="101">
        <v>7193.0479441545331</v>
      </c>
      <c r="L5941" s="31">
        <v>348312.32621882082</v>
      </c>
      <c r="M5941" s="95">
        <v>5042.1990566865679</v>
      </c>
      <c r="N5941" s="22">
        <v>0.70098226729937707</v>
      </c>
    </row>
    <row r="5942" spans="1:14" s="15" customFormat="1" x14ac:dyDescent="0.3">
      <c r="A5942" s="17" t="s">
        <v>4132</v>
      </c>
      <c r="B5942" s="15" t="s">
        <v>12379</v>
      </c>
      <c r="C5942" s="111" t="s">
        <v>3831</v>
      </c>
      <c r="D5942" s="111" t="s">
        <v>87</v>
      </c>
      <c r="E5942" s="111" t="s">
        <v>4104</v>
      </c>
      <c r="F5942" s="108">
        <v>0</v>
      </c>
      <c r="G5942" s="107">
        <v>7888.833333333333</v>
      </c>
      <c r="H5942" s="31">
        <v>511442.23083326942</v>
      </c>
      <c r="I5942" s="95">
        <v>7418.9043936571452</v>
      </c>
      <c r="J5942" s="22">
        <v>0.94043112335881673</v>
      </c>
      <c r="K5942" s="101">
        <v>7965.9072478043881</v>
      </c>
      <c r="L5942" s="31">
        <v>517501.22752012953</v>
      </c>
      <c r="M5942" s="95">
        <v>7491.3920778010752</v>
      </c>
      <c r="N5942" s="22">
        <v>0.94043174804299889</v>
      </c>
    </row>
    <row r="5943" spans="1:14" s="15" customFormat="1" x14ac:dyDescent="0.3">
      <c r="A5943" s="17" t="s">
        <v>4117</v>
      </c>
      <c r="B5943" s="15" t="s">
        <v>12380</v>
      </c>
      <c r="C5943" s="111" t="s">
        <v>3831</v>
      </c>
      <c r="D5943" s="111" t="s">
        <v>87</v>
      </c>
      <c r="E5943" s="111" t="s">
        <v>4104</v>
      </c>
      <c r="F5943" s="108">
        <v>0</v>
      </c>
      <c r="G5943" s="107">
        <v>18266.083333333328</v>
      </c>
      <c r="H5943" s="31">
        <v>1489326.1864427719</v>
      </c>
      <c r="I5943" s="95">
        <v>21603.942580547198</v>
      </c>
      <c r="J5943" s="22">
        <v>1.1827353563597669</v>
      </c>
      <c r="K5943" s="101">
        <v>18414.554422049761</v>
      </c>
      <c r="L5943" s="31">
        <v>1504948.526347908</v>
      </c>
      <c r="M5943" s="95">
        <v>21785.76372042052</v>
      </c>
      <c r="N5943" s="22">
        <v>1.1830730856204721</v>
      </c>
    </row>
    <row r="5944" spans="1:14" s="15" customFormat="1" x14ac:dyDescent="0.3">
      <c r="A5944" s="17" t="s">
        <v>4142</v>
      </c>
      <c r="B5944" s="15" t="s">
        <v>12381</v>
      </c>
      <c r="C5944" s="111" t="s">
        <v>3831</v>
      </c>
      <c r="D5944" s="111" t="s">
        <v>87</v>
      </c>
      <c r="E5944" s="111" t="s">
        <v>4138</v>
      </c>
      <c r="F5944" s="108">
        <v>0</v>
      </c>
      <c r="G5944" s="107">
        <v>18713.583333333328</v>
      </c>
      <c r="H5944" s="31">
        <v>1409358.906090403</v>
      </c>
      <c r="I5944" s="95">
        <v>20443.94918972296</v>
      </c>
      <c r="J5944" s="22">
        <v>1.0924657680770009</v>
      </c>
      <c r="K5944" s="101">
        <v>18870.599225109228</v>
      </c>
      <c r="L5944" s="31">
        <v>1423700.0727062931</v>
      </c>
      <c r="M5944" s="95">
        <v>20609.604149048861</v>
      </c>
      <c r="N5944" s="22">
        <v>1.0921541972883251</v>
      </c>
    </row>
    <row r="5945" spans="1:14" s="15" customFormat="1" x14ac:dyDescent="0.3">
      <c r="A5945" s="17" t="s">
        <v>4151</v>
      </c>
      <c r="B5945" s="15" t="s">
        <v>12382</v>
      </c>
      <c r="C5945" s="111" t="s">
        <v>3831</v>
      </c>
      <c r="D5945" s="111" t="s">
        <v>87</v>
      </c>
      <c r="E5945" s="111" t="s">
        <v>4138</v>
      </c>
      <c r="F5945" s="108">
        <v>0</v>
      </c>
      <c r="G5945" s="107">
        <v>9912.1666666666642</v>
      </c>
      <c r="H5945" s="31">
        <v>821307.22102800873</v>
      </c>
      <c r="I5945" s="95">
        <v>11913.75952803049</v>
      </c>
      <c r="J5945" s="22">
        <v>1.2019329303748421</v>
      </c>
      <c r="K5945" s="101">
        <v>10000.99949184791</v>
      </c>
      <c r="L5945" s="31">
        <v>830385.91083531978</v>
      </c>
      <c r="M5945" s="95">
        <v>12020.737542516021</v>
      </c>
      <c r="N5945" s="22">
        <v>1.2019536199671299</v>
      </c>
    </row>
    <row r="5946" spans="1:14" s="15" customFormat="1" x14ac:dyDescent="0.3">
      <c r="A5946" s="17" t="s">
        <v>4157</v>
      </c>
      <c r="B5946" s="15" t="s">
        <v>12383</v>
      </c>
      <c r="C5946" s="111" t="s">
        <v>3831</v>
      </c>
      <c r="D5946" s="111" t="s">
        <v>87</v>
      </c>
      <c r="E5946" s="111" t="s">
        <v>4138</v>
      </c>
      <c r="F5946" s="108">
        <v>0</v>
      </c>
      <c r="G5946" s="107">
        <v>6422.6666666666661</v>
      </c>
      <c r="H5946" s="31">
        <v>385965.11918881082</v>
      </c>
      <c r="I5946" s="95">
        <v>5598.7522068386943</v>
      </c>
      <c r="J5946" s="22">
        <v>0.87171769880195582</v>
      </c>
      <c r="K5946" s="101">
        <v>6483.4916917337559</v>
      </c>
      <c r="L5946" s="31">
        <v>390615.24894609029</v>
      </c>
      <c r="M5946" s="95">
        <v>5654.5797880435211</v>
      </c>
      <c r="N5946" s="22">
        <v>0.87215038699793956</v>
      </c>
    </row>
    <row r="5947" spans="1:14" s="15" customFormat="1" x14ac:dyDescent="0.3">
      <c r="A5947" s="17" t="s">
        <v>4153</v>
      </c>
      <c r="B5947" s="15" t="s">
        <v>12384</v>
      </c>
      <c r="C5947" s="111" t="s">
        <v>3831</v>
      </c>
      <c r="D5947" s="111" t="s">
        <v>87</v>
      </c>
      <c r="E5947" s="111" t="s">
        <v>4138</v>
      </c>
      <c r="F5947" s="108">
        <v>0</v>
      </c>
      <c r="G5947" s="107">
        <v>8331.5833333333339</v>
      </c>
      <c r="H5947" s="31">
        <v>512820.94139803201</v>
      </c>
      <c r="I5947" s="95">
        <v>7438.9037625982546</v>
      </c>
      <c r="J5947" s="22">
        <v>0.89285595126155537</v>
      </c>
      <c r="K5947" s="101">
        <v>8400.0097263868574</v>
      </c>
      <c r="L5947" s="31">
        <v>518385.65249624068</v>
      </c>
      <c r="M5947" s="95">
        <v>7504.1950894793254</v>
      </c>
      <c r="N5947" s="22">
        <v>0.89335552385213091</v>
      </c>
    </row>
    <row r="5948" spans="1:14" s="15" customFormat="1" x14ac:dyDescent="0.3">
      <c r="A5948" s="17" t="s">
        <v>4148</v>
      </c>
      <c r="B5948" s="15" t="s">
        <v>12385</v>
      </c>
      <c r="C5948" s="111" t="s">
        <v>3831</v>
      </c>
      <c r="D5948" s="111" t="s">
        <v>87</v>
      </c>
      <c r="E5948" s="111" t="s">
        <v>4138</v>
      </c>
      <c r="F5948" s="108">
        <v>0</v>
      </c>
      <c r="G5948" s="107">
        <v>11667.08333333333</v>
      </c>
      <c r="H5948" s="31">
        <v>603988.92459949944</v>
      </c>
      <c r="I5948" s="95">
        <v>8761.37287124471</v>
      </c>
      <c r="J5948" s="22">
        <v>0.75094799796390499</v>
      </c>
      <c r="K5948" s="101">
        <v>11768.923053486489</v>
      </c>
      <c r="L5948" s="31">
        <v>610493.03479805798</v>
      </c>
      <c r="M5948" s="95">
        <v>8837.549441872603</v>
      </c>
      <c r="N5948" s="22">
        <v>0.75092252721072217</v>
      </c>
    </row>
    <row r="5949" spans="1:14" s="15" customFormat="1" x14ac:dyDescent="0.3">
      <c r="A5949" s="17" t="s">
        <v>4162</v>
      </c>
      <c r="B5949" s="15" t="s">
        <v>12386</v>
      </c>
      <c r="C5949" s="111" t="s">
        <v>3831</v>
      </c>
      <c r="D5949" s="111" t="s">
        <v>87</v>
      </c>
      <c r="E5949" s="111" t="s">
        <v>4138</v>
      </c>
      <c r="F5949" s="108">
        <v>0</v>
      </c>
      <c r="G5949" s="107">
        <v>7248</v>
      </c>
      <c r="H5949" s="31">
        <v>525945.2257396715</v>
      </c>
      <c r="I5949" s="95">
        <v>7629.282665425967</v>
      </c>
      <c r="J5949" s="22">
        <v>1.05260522425855</v>
      </c>
      <c r="K5949" s="101">
        <v>7309.61504257055</v>
      </c>
      <c r="L5949" s="31">
        <v>531504.61271074263</v>
      </c>
      <c r="M5949" s="95">
        <v>7694.1062807838607</v>
      </c>
      <c r="N5949" s="22">
        <v>1.0526007506515831</v>
      </c>
    </row>
    <row r="5950" spans="1:14" s="15" customFormat="1" x14ac:dyDescent="0.3">
      <c r="A5950" s="17" t="s">
        <v>4156</v>
      </c>
      <c r="B5950" s="15" t="s">
        <v>12387</v>
      </c>
      <c r="C5950" s="111" t="s">
        <v>3831</v>
      </c>
      <c r="D5950" s="111" t="s">
        <v>87</v>
      </c>
      <c r="E5950" s="111" t="s">
        <v>4138</v>
      </c>
      <c r="F5950" s="108">
        <v>0</v>
      </c>
      <c r="G5950" s="107">
        <v>17461.5</v>
      </c>
      <c r="H5950" s="31">
        <v>1453286.033641563</v>
      </c>
      <c r="I5950" s="95">
        <v>21081.149522317861</v>
      </c>
      <c r="J5950" s="22">
        <v>1.2072931605141519</v>
      </c>
      <c r="K5950" s="101">
        <v>17615.418446832358</v>
      </c>
      <c r="L5950" s="31">
        <v>1469589.9023489209</v>
      </c>
      <c r="M5950" s="95">
        <v>21273.90925202188</v>
      </c>
      <c r="N5950" s="22">
        <v>1.207686852074036</v>
      </c>
    </row>
    <row r="5951" spans="1:14" s="15" customFormat="1" x14ac:dyDescent="0.3">
      <c r="A5951" s="17" t="s">
        <v>4155</v>
      </c>
      <c r="B5951" s="15" t="s">
        <v>12388</v>
      </c>
      <c r="C5951" s="111" t="s">
        <v>3831</v>
      </c>
      <c r="D5951" s="111" t="s">
        <v>87</v>
      </c>
      <c r="E5951" s="111" t="s">
        <v>4138</v>
      </c>
      <c r="F5951" s="108">
        <v>0</v>
      </c>
      <c r="G5951" s="107">
        <v>7640.75</v>
      </c>
      <c r="H5951" s="31">
        <v>474013.88177772949</v>
      </c>
      <c r="I5951" s="95">
        <v>6875.9743684946343</v>
      </c>
      <c r="J5951" s="22">
        <v>0.89990830330721905</v>
      </c>
      <c r="K5951" s="101">
        <v>7712.8697436803086</v>
      </c>
      <c r="L5951" s="31">
        <v>479342.24757100479</v>
      </c>
      <c r="M5951" s="95">
        <v>6938.9994169030424</v>
      </c>
      <c r="N5951" s="22">
        <v>0.89966505950507569</v>
      </c>
    </row>
    <row r="5952" spans="1:14" s="15" customFormat="1" x14ac:dyDescent="0.3">
      <c r="A5952" s="17" t="s">
        <v>4154</v>
      </c>
      <c r="B5952" s="15" t="s">
        <v>12389</v>
      </c>
      <c r="C5952" s="111" t="s">
        <v>3831</v>
      </c>
      <c r="D5952" s="111" t="s">
        <v>87</v>
      </c>
      <c r="E5952" s="111" t="s">
        <v>4138</v>
      </c>
      <c r="F5952" s="108">
        <v>0</v>
      </c>
      <c r="G5952" s="107">
        <v>5015.5833333333339</v>
      </c>
      <c r="H5952" s="31">
        <v>386851.27094451193</v>
      </c>
      <c r="I5952" s="95">
        <v>5611.6065914738992</v>
      </c>
      <c r="J5952" s="22">
        <v>1.118834284773901</v>
      </c>
      <c r="K5952" s="101">
        <v>5056.3139191894388</v>
      </c>
      <c r="L5952" s="31">
        <v>390686.43131815351</v>
      </c>
      <c r="M5952" s="95">
        <v>5655.6102301561104</v>
      </c>
      <c r="N5952" s="22">
        <v>1.1185243480813669</v>
      </c>
    </row>
    <row r="5953" spans="1:14" s="15" customFormat="1" x14ac:dyDescent="0.3">
      <c r="A5953" s="17" t="s">
        <v>4139</v>
      </c>
      <c r="B5953" s="15" t="s">
        <v>7597</v>
      </c>
      <c r="C5953" s="111" t="s">
        <v>3831</v>
      </c>
      <c r="D5953" s="111" t="s">
        <v>87</v>
      </c>
      <c r="E5953" s="111" t="s">
        <v>4138</v>
      </c>
      <c r="F5953" s="108">
        <v>0</v>
      </c>
      <c r="G5953" s="107">
        <v>6946.5</v>
      </c>
      <c r="H5953" s="31">
        <v>580563.67699591245</v>
      </c>
      <c r="I5953" s="95">
        <v>8421.5697382777453</v>
      </c>
      <c r="J5953" s="22">
        <v>1.212347187544482</v>
      </c>
      <c r="K5953" s="101">
        <v>7009.7700920295756</v>
      </c>
      <c r="L5953" s="31">
        <v>587008.47134770674</v>
      </c>
      <c r="M5953" s="95">
        <v>8497.5848906276788</v>
      </c>
      <c r="N5953" s="22">
        <v>1.2122487298534681</v>
      </c>
    </row>
    <row r="5954" spans="1:14" s="15" customFormat="1" x14ac:dyDescent="0.3">
      <c r="A5954" s="17" t="s">
        <v>4165</v>
      </c>
      <c r="B5954" s="15" t="s">
        <v>12390</v>
      </c>
      <c r="C5954" s="111" t="s">
        <v>3831</v>
      </c>
      <c r="D5954" s="111" t="s">
        <v>87</v>
      </c>
      <c r="E5954" s="111" t="s">
        <v>4138</v>
      </c>
      <c r="F5954" s="108">
        <v>0</v>
      </c>
      <c r="G5954" s="107">
        <v>5129.75</v>
      </c>
      <c r="H5954" s="31">
        <v>536196.34461563081</v>
      </c>
      <c r="I5954" s="95">
        <v>7777.9838603680582</v>
      </c>
      <c r="J5954" s="22">
        <v>1.516250082434438</v>
      </c>
      <c r="K5954" s="101">
        <v>5170.299887631314</v>
      </c>
      <c r="L5954" s="31">
        <v>541881.59573567798</v>
      </c>
      <c r="M5954" s="95">
        <v>7844.3243755253907</v>
      </c>
      <c r="N5954" s="22">
        <v>1.5171894369785071</v>
      </c>
    </row>
    <row r="5955" spans="1:14" s="15" customFormat="1" x14ac:dyDescent="0.3">
      <c r="A5955" s="17" t="s">
        <v>4146</v>
      </c>
      <c r="B5955" s="15" t="s">
        <v>12391</v>
      </c>
      <c r="C5955" s="111" t="s">
        <v>3831</v>
      </c>
      <c r="D5955" s="111" t="s">
        <v>87</v>
      </c>
      <c r="E5955" s="111" t="s">
        <v>4138</v>
      </c>
      <c r="F5955" s="108">
        <v>0</v>
      </c>
      <c r="G5955" s="107">
        <v>12745.33333333333</v>
      </c>
      <c r="H5955" s="31">
        <v>1042472.2520444629</v>
      </c>
      <c r="I5955" s="95">
        <v>15121.94634056259</v>
      </c>
      <c r="J5955" s="22">
        <v>1.186469270365305</v>
      </c>
      <c r="K5955" s="101">
        <v>12854.47986053595</v>
      </c>
      <c r="L5955" s="31">
        <v>1053263.9418680349</v>
      </c>
      <c r="M5955" s="95">
        <v>15247.139002461239</v>
      </c>
      <c r="N5955" s="22">
        <v>1.186134263531806</v>
      </c>
    </row>
    <row r="5956" spans="1:14" s="15" customFormat="1" x14ac:dyDescent="0.3">
      <c r="A5956" s="17" t="s">
        <v>4140</v>
      </c>
      <c r="B5956" s="15" t="s">
        <v>12392</v>
      </c>
      <c r="C5956" s="111" t="s">
        <v>3831</v>
      </c>
      <c r="D5956" s="111" t="s">
        <v>87</v>
      </c>
      <c r="E5956" s="111" t="s">
        <v>4138</v>
      </c>
      <c r="F5956" s="108">
        <v>0</v>
      </c>
      <c r="G5956" s="107">
        <v>20454.583333333328</v>
      </c>
      <c r="H5956" s="31">
        <v>1394265.994652862</v>
      </c>
      <c r="I5956" s="95">
        <v>20225.013677114592</v>
      </c>
      <c r="J5956" s="22">
        <v>0.98877661536890715</v>
      </c>
      <c r="K5956" s="101">
        <v>20641.080187458199</v>
      </c>
      <c r="L5956" s="31">
        <v>1409907.6947375941</v>
      </c>
      <c r="M5956" s="95">
        <v>20409.944504676849</v>
      </c>
      <c r="N5956" s="22">
        <v>0.98880215179233699</v>
      </c>
    </row>
    <row r="5957" spans="1:14" s="15" customFormat="1" x14ac:dyDescent="0.3">
      <c r="A5957" s="17" t="s">
        <v>4158</v>
      </c>
      <c r="B5957" s="15" t="s">
        <v>12393</v>
      </c>
      <c r="C5957" s="111" t="s">
        <v>3831</v>
      </c>
      <c r="D5957" s="111" t="s">
        <v>87</v>
      </c>
      <c r="E5957" s="111" t="s">
        <v>4138</v>
      </c>
      <c r="F5957" s="108">
        <v>0</v>
      </c>
      <c r="G5957" s="107">
        <v>8180.9999999999991</v>
      </c>
      <c r="H5957" s="31">
        <v>647026.01277818345</v>
      </c>
      <c r="I5957" s="95">
        <v>9385.6624260177814</v>
      </c>
      <c r="J5957" s="22">
        <v>1.147251243859893</v>
      </c>
      <c r="K5957" s="101">
        <v>8255.2135002338709</v>
      </c>
      <c r="L5957" s="31">
        <v>654317.92601551639</v>
      </c>
      <c r="M5957" s="95">
        <v>9471.9623194037813</v>
      </c>
      <c r="N5957" s="22">
        <v>1.147391562814873</v>
      </c>
    </row>
    <row r="5958" spans="1:14" s="15" customFormat="1" x14ac:dyDescent="0.3">
      <c r="A5958" s="17" t="s">
        <v>4141</v>
      </c>
      <c r="B5958" s="15" t="s">
        <v>12394</v>
      </c>
      <c r="C5958" s="111" t="s">
        <v>3831</v>
      </c>
      <c r="D5958" s="111" t="s">
        <v>87</v>
      </c>
      <c r="E5958" s="111" t="s">
        <v>4138</v>
      </c>
      <c r="F5958" s="108">
        <v>0</v>
      </c>
      <c r="G5958" s="107">
        <v>8665.7500000000018</v>
      </c>
      <c r="H5958" s="31">
        <v>659494.27072217327</v>
      </c>
      <c r="I5958" s="95">
        <v>9566.52510818466</v>
      </c>
      <c r="J5958" s="22">
        <v>1.1039465837561271</v>
      </c>
      <c r="K5958" s="101">
        <v>8740.1396291197143</v>
      </c>
      <c r="L5958" s="31">
        <v>666765.11526707758</v>
      </c>
      <c r="M5958" s="95">
        <v>9652.148896732062</v>
      </c>
      <c r="N5958" s="22">
        <v>1.1043472194167001</v>
      </c>
    </row>
    <row r="5959" spans="1:14" s="15" customFormat="1" x14ac:dyDescent="0.3">
      <c r="A5959" s="17" t="s">
        <v>4143</v>
      </c>
      <c r="B5959" s="15" t="s">
        <v>12395</v>
      </c>
      <c r="C5959" s="111" t="s">
        <v>3831</v>
      </c>
      <c r="D5959" s="111" t="s">
        <v>87</v>
      </c>
      <c r="E5959" s="111" t="s">
        <v>4138</v>
      </c>
      <c r="F5959" s="108">
        <v>0</v>
      </c>
      <c r="G5959" s="107">
        <v>7908.3333333333348</v>
      </c>
      <c r="H5959" s="31">
        <v>626876.83330950269</v>
      </c>
      <c r="I5959" s="95">
        <v>9093.3814467071115</v>
      </c>
      <c r="J5959" s="22">
        <v>1.1498480227659149</v>
      </c>
      <c r="K5959" s="101">
        <v>7975.5229976879446</v>
      </c>
      <c r="L5959" s="31">
        <v>633790.92138279451</v>
      </c>
      <c r="M5959" s="95">
        <v>9174.8116428277008</v>
      </c>
      <c r="N5959" s="22">
        <v>1.150371160046485</v>
      </c>
    </row>
    <row r="5960" spans="1:14" s="15" customFormat="1" x14ac:dyDescent="0.3">
      <c r="A5960" s="17" t="s">
        <v>4164</v>
      </c>
      <c r="B5960" s="15" t="s">
        <v>12396</v>
      </c>
      <c r="C5960" s="111" t="s">
        <v>3831</v>
      </c>
      <c r="D5960" s="111" t="s">
        <v>87</v>
      </c>
      <c r="E5960" s="111" t="s">
        <v>4138</v>
      </c>
      <c r="F5960" s="108">
        <v>0</v>
      </c>
      <c r="G5960" s="107">
        <v>11006.25</v>
      </c>
      <c r="H5960" s="31">
        <v>790985.76939436654</v>
      </c>
      <c r="I5960" s="95">
        <v>11473.921092357339</v>
      </c>
      <c r="J5960" s="22">
        <v>1.042491411003506</v>
      </c>
      <c r="K5960" s="101">
        <v>11101.294789348771</v>
      </c>
      <c r="L5960" s="31">
        <v>799987.34842319461</v>
      </c>
      <c r="M5960" s="95">
        <v>11580.68535032701</v>
      </c>
      <c r="N5960" s="22">
        <v>1.04318330159453</v>
      </c>
    </row>
    <row r="5961" spans="1:14" s="15" customFormat="1" x14ac:dyDescent="0.3">
      <c r="A5961" s="17" t="s">
        <v>4152</v>
      </c>
      <c r="B5961" s="15" t="s">
        <v>7477</v>
      </c>
      <c r="C5961" s="111" t="s">
        <v>3831</v>
      </c>
      <c r="D5961" s="111" t="s">
        <v>87</v>
      </c>
      <c r="E5961" s="111" t="s">
        <v>4138</v>
      </c>
      <c r="F5961" s="108">
        <v>0</v>
      </c>
      <c r="G5961" s="107">
        <v>3464.333333333333</v>
      </c>
      <c r="H5961" s="31">
        <v>281988.38920821052</v>
      </c>
      <c r="I5961" s="95">
        <v>4090.4813359831892</v>
      </c>
      <c r="J5961" s="22">
        <v>1.180741268926158</v>
      </c>
      <c r="K5961" s="101">
        <v>3493.1895535303988</v>
      </c>
      <c r="L5961" s="31">
        <v>284487.5998097618</v>
      </c>
      <c r="M5961" s="95">
        <v>4118.266852544989</v>
      </c>
      <c r="N5961" s="22">
        <v>1.178941706264653</v>
      </c>
    </row>
    <row r="5962" spans="1:14" s="15" customFormat="1" x14ac:dyDescent="0.3">
      <c r="A5962" s="17" t="s">
        <v>4161</v>
      </c>
      <c r="B5962" s="15" t="s">
        <v>12397</v>
      </c>
      <c r="C5962" s="111" t="s">
        <v>3831</v>
      </c>
      <c r="D5962" s="111" t="s">
        <v>87</v>
      </c>
      <c r="E5962" s="111" t="s">
        <v>4138</v>
      </c>
      <c r="F5962" s="108">
        <v>0</v>
      </c>
      <c r="G5962" s="107">
        <v>5590.4166666666661</v>
      </c>
      <c r="H5962" s="31">
        <v>401313.04185148701</v>
      </c>
      <c r="I5962" s="95">
        <v>5821.3868740818043</v>
      </c>
      <c r="J5962" s="22">
        <v>1.041315383304489</v>
      </c>
      <c r="K5962" s="101">
        <v>5639.6584172969042</v>
      </c>
      <c r="L5962" s="31">
        <v>405426.80363599892</v>
      </c>
      <c r="M5962" s="95">
        <v>5868.9931218932124</v>
      </c>
      <c r="N5962" s="22">
        <v>1.040664644492109</v>
      </c>
    </row>
    <row r="5963" spans="1:14" s="15" customFormat="1" x14ac:dyDescent="0.3">
      <c r="A5963" s="17" t="s">
        <v>4160</v>
      </c>
      <c r="B5963" s="15" t="s">
        <v>12398</v>
      </c>
      <c r="C5963" s="111" t="s">
        <v>3831</v>
      </c>
      <c r="D5963" s="111" t="s">
        <v>87</v>
      </c>
      <c r="E5963" s="111" t="s">
        <v>4138</v>
      </c>
      <c r="F5963" s="108">
        <v>0</v>
      </c>
      <c r="G5963" s="107">
        <v>3066.0000000000009</v>
      </c>
      <c r="H5963" s="31">
        <v>233548.92558520299</v>
      </c>
      <c r="I5963" s="95">
        <v>3387.8257322141681</v>
      </c>
      <c r="J5963" s="22">
        <v>1.1049659922420629</v>
      </c>
      <c r="K5963" s="101">
        <v>3092.193918990291</v>
      </c>
      <c r="L5963" s="31">
        <v>236028.2350767141</v>
      </c>
      <c r="M5963" s="95">
        <v>3416.7649396006268</v>
      </c>
      <c r="N5963" s="22">
        <v>1.104964639706788</v>
      </c>
    </row>
    <row r="5964" spans="1:14" s="15" customFormat="1" x14ac:dyDescent="0.3">
      <c r="A5964" s="17" t="s">
        <v>4159</v>
      </c>
      <c r="B5964" s="15" t="s">
        <v>11758</v>
      </c>
      <c r="C5964" s="111" t="s">
        <v>3831</v>
      </c>
      <c r="D5964" s="111" t="s">
        <v>87</v>
      </c>
      <c r="E5964" s="111" t="s">
        <v>4138</v>
      </c>
      <c r="F5964" s="108">
        <v>0</v>
      </c>
      <c r="G5964" s="107">
        <v>6473.0833333333321</v>
      </c>
      <c r="H5964" s="31">
        <v>463392.30984896119</v>
      </c>
      <c r="I5964" s="95">
        <v>6721.8994370571218</v>
      </c>
      <c r="J5964" s="22">
        <v>1.038438575700471</v>
      </c>
      <c r="K5964" s="101">
        <v>6528.5747658196269</v>
      </c>
      <c r="L5964" s="31">
        <v>468465.06648358022</v>
      </c>
      <c r="M5964" s="95">
        <v>6781.5404121821857</v>
      </c>
      <c r="N5964" s="22">
        <v>1.038747453377874</v>
      </c>
    </row>
    <row r="5965" spans="1:14" s="15" customFormat="1" x14ac:dyDescent="0.3">
      <c r="A5965" s="17" t="s">
        <v>4167</v>
      </c>
      <c r="B5965" s="15" t="s">
        <v>12399</v>
      </c>
      <c r="C5965" s="111" t="s">
        <v>3831</v>
      </c>
      <c r="D5965" s="111" t="s">
        <v>87</v>
      </c>
      <c r="E5965" s="111" t="s">
        <v>4138</v>
      </c>
      <c r="F5965" s="108">
        <v>0</v>
      </c>
      <c r="G5965" s="107">
        <v>6578.333333333333</v>
      </c>
      <c r="H5965" s="31">
        <v>476414.36860048072</v>
      </c>
      <c r="I5965" s="95">
        <v>6910.7954707864992</v>
      </c>
      <c r="J5965" s="22">
        <v>1.0505389618626551</v>
      </c>
      <c r="K5965" s="101">
        <v>6636.5176630313099</v>
      </c>
      <c r="L5965" s="31">
        <v>481572.93943076167</v>
      </c>
      <c r="M5965" s="95">
        <v>6971.2911032557049</v>
      </c>
      <c r="N5965" s="22">
        <v>1.0504441421273161</v>
      </c>
    </row>
    <row r="5966" spans="1:14" s="15" customFormat="1" x14ac:dyDescent="0.3">
      <c r="A5966" s="17" t="s">
        <v>4169</v>
      </c>
      <c r="B5966" s="15" t="s">
        <v>12400</v>
      </c>
      <c r="C5966" s="111" t="s">
        <v>3831</v>
      </c>
      <c r="D5966" s="111" t="s">
        <v>87</v>
      </c>
      <c r="E5966" s="111" t="s">
        <v>4138</v>
      </c>
      <c r="F5966" s="108">
        <v>0</v>
      </c>
      <c r="G5966" s="107">
        <v>3904.083333333333</v>
      </c>
      <c r="H5966" s="31">
        <v>316236.04756859591</v>
      </c>
      <c r="I5966" s="95">
        <v>4587.2727383442543</v>
      </c>
      <c r="J5966" s="22">
        <v>1.1749935507722911</v>
      </c>
      <c r="K5966" s="101">
        <v>3938.6149183467051</v>
      </c>
      <c r="L5966" s="31">
        <v>319634.83704020001</v>
      </c>
      <c r="M5966" s="95">
        <v>4627.0612679832757</v>
      </c>
      <c r="N5966" s="22">
        <v>1.174794023764465</v>
      </c>
    </row>
    <row r="5967" spans="1:14" s="15" customFormat="1" x14ac:dyDescent="0.3">
      <c r="A5967" s="17" t="s">
        <v>4147</v>
      </c>
      <c r="B5967" s="15" t="s">
        <v>12401</v>
      </c>
      <c r="C5967" s="111" t="s">
        <v>3831</v>
      </c>
      <c r="D5967" s="111" t="s">
        <v>87</v>
      </c>
      <c r="E5967" s="111" t="s">
        <v>4138</v>
      </c>
      <c r="F5967" s="108">
        <v>0</v>
      </c>
      <c r="G5967" s="107">
        <v>3878.666666666667</v>
      </c>
      <c r="H5967" s="31">
        <v>236064.3354526498</v>
      </c>
      <c r="I5967" s="95">
        <v>3424.3138909785421</v>
      </c>
      <c r="J5967" s="22">
        <v>0.88285851434647855</v>
      </c>
      <c r="K5967" s="101">
        <v>3913.7177671999998</v>
      </c>
      <c r="L5967" s="31">
        <v>238747.02063188161</v>
      </c>
      <c r="M5967" s="95">
        <v>3456.1223120784139</v>
      </c>
      <c r="N5967" s="22">
        <v>0.88307908685787428</v>
      </c>
    </row>
    <row r="5968" spans="1:14" s="15" customFormat="1" x14ac:dyDescent="0.3">
      <c r="A5968" s="17" t="s">
        <v>4137</v>
      </c>
      <c r="B5968" s="15" t="s">
        <v>12402</v>
      </c>
      <c r="C5968" s="111" t="s">
        <v>3831</v>
      </c>
      <c r="D5968" s="111" t="s">
        <v>87</v>
      </c>
      <c r="E5968" s="111" t="s">
        <v>4138</v>
      </c>
      <c r="F5968" s="108">
        <v>0</v>
      </c>
      <c r="G5968" s="107">
        <v>5257.333333333333</v>
      </c>
      <c r="H5968" s="31">
        <v>415991.88396553538</v>
      </c>
      <c r="I5968" s="95">
        <v>6034.3159591053191</v>
      </c>
      <c r="J5968" s="22">
        <v>1.147790253443822</v>
      </c>
      <c r="K5968" s="101">
        <v>5301.3472600043033</v>
      </c>
      <c r="L5968" s="31">
        <v>420447.65170340578</v>
      </c>
      <c r="M5968" s="95">
        <v>6086.436204595173</v>
      </c>
      <c r="N5968" s="22">
        <v>1.148092344471362</v>
      </c>
    </row>
    <row r="5969" spans="1:14" s="15" customFormat="1" x14ac:dyDescent="0.3">
      <c r="A5969" s="17" t="s">
        <v>4149</v>
      </c>
      <c r="B5969" s="15" t="s">
        <v>12403</v>
      </c>
      <c r="C5969" s="111" t="s">
        <v>3831</v>
      </c>
      <c r="D5969" s="111" t="s">
        <v>87</v>
      </c>
      <c r="E5969" s="111" t="s">
        <v>4138</v>
      </c>
      <c r="F5969" s="108">
        <v>0</v>
      </c>
      <c r="G5969" s="107">
        <v>2237.083333333333</v>
      </c>
      <c r="H5969" s="31">
        <v>143381.87741893021</v>
      </c>
      <c r="I5969" s="95">
        <v>2079.876037262341</v>
      </c>
      <c r="J5969" s="22">
        <v>0.9297266696646711</v>
      </c>
      <c r="K5969" s="101">
        <v>2255.5036918858891</v>
      </c>
      <c r="L5969" s="31">
        <v>144722.29952385521</v>
      </c>
      <c r="M5969" s="95">
        <v>2095.0123989647768</v>
      </c>
      <c r="N5969" s="22">
        <v>0.92884458868390474</v>
      </c>
    </row>
    <row r="5970" spans="1:14" s="15" customFormat="1" x14ac:dyDescent="0.3">
      <c r="A5970" s="17" t="s">
        <v>4150</v>
      </c>
      <c r="B5970" s="15" t="s">
        <v>12018</v>
      </c>
      <c r="C5970" s="111" t="s">
        <v>3831</v>
      </c>
      <c r="D5970" s="111" t="s">
        <v>87</v>
      </c>
      <c r="E5970" s="111" t="s">
        <v>4138</v>
      </c>
      <c r="F5970" s="108">
        <v>0</v>
      </c>
      <c r="G5970" s="107">
        <v>3372</v>
      </c>
      <c r="H5970" s="31">
        <v>207134.06331106581</v>
      </c>
      <c r="I5970" s="95">
        <v>3004.6556966381841</v>
      </c>
      <c r="J5970" s="22">
        <v>0.89106040825568911</v>
      </c>
      <c r="K5970" s="101">
        <v>3399.8026728462951</v>
      </c>
      <c r="L5970" s="31">
        <v>209294.8283780393</v>
      </c>
      <c r="M5970" s="95">
        <v>3029.7698553284899</v>
      </c>
      <c r="N5970" s="22">
        <v>0.89116050161581439</v>
      </c>
    </row>
    <row r="5971" spans="1:14" s="15" customFormat="1" x14ac:dyDescent="0.3">
      <c r="A5971" s="17" t="s">
        <v>4145</v>
      </c>
      <c r="B5971" s="15" t="s">
        <v>12404</v>
      </c>
      <c r="C5971" s="111" t="s">
        <v>3831</v>
      </c>
      <c r="D5971" s="111" t="s">
        <v>87</v>
      </c>
      <c r="E5971" s="111" t="s">
        <v>4138</v>
      </c>
      <c r="F5971" s="108">
        <v>0</v>
      </c>
      <c r="G5971" s="107">
        <v>2765.25</v>
      </c>
      <c r="H5971" s="31">
        <v>204224.24870133359</v>
      </c>
      <c r="I5971" s="95">
        <v>2962.446361758467</v>
      </c>
      <c r="J5971" s="22">
        <v>1.0713123087454901</v>
      </c>
      <c r="K5971" s="101">
        <v>2787.628749301969</v>
      </c>
      <c r="L5971" s="31">
        <v>206339.88060285151</v>
      </c>
      <c r="M5971" s="95">
        <v>2986.9937783335872</v>
      </c>
      <c r="N5971" s="22">
        <v>1.071517783378271</v>
      </c>
    </row>
    <row r="5972" spans="1:14" s="15" customFormat="1" x14ac:dyDescent="0.3">
      <c r="A5972" s="17" t="s">
        <v>4191</v>
      </c>
      <c r="B5972" s="15" t="s">
        <v>11062</v>
      </c>
      <c r="C5972" s="111" t="s">
        <v>3831</v>
      </c>
      <c r="D5972" s="111" t="s">
        <v>87</v>
      </c>
      <c r="E5972" s="111" t="s">
        <v>4171</v>
      </c>
      <c r="F5972" s="108">
        <v>0</v>
      </c>
      <c r="G5972" s="107">
        <v>7921.666666666667</v>
      </c>
      <c r="H5972" s="31">
        <v>325148.14036030311</v>
      </c>
      <c r="I5972" s="95">
        <v>4716.5502214753487</v>
      </c>
      <c r="J5972" s="22">
        <v>0.59539872351887424</v>
      </c>
      <c r="K5972" s="101">
        <v>7988.8497067057651</v>
      </c>
      <c r="L5972" s="31">
        <v>328907.00486257719</v>
      </c>
      <c r="M5972" s="95">
        <v>4761.2859632587988</v>
      </c>
      <c r="N5972" s="22">
        <v>0.59599143031345558</v>
      </c>
    </row>
    <row r="5973" spans="1:14" s="15" customFormat="1" x14ac:dyDescent="0.3">
      <c r="A5973" s="17" t="s">
        <v>4180</v>
      </c>
      <c r="B5973" s="15" t="s">
        <v>12405</v>
      </c>
      <c r="C5973" s="111" t="s">
        <v>3831</v>
      </c>
      <c r="D5973" s="111" t="s">
        <v>87</v>
      </c>
      <c r="E5973" s="111" t="s">
        <v>4171</v>
      </c>
      <c r="F5973" s="108">
        <v>0</v>
      </c>
      <c r="G5973" s="107">
        <v>8441.4166666666679</v>
      </c>
      <c r="H5973" s="31">
        <v>455916.92118807608</v>
      </c>
      <c r="I5973" s="95">
        <v>6613.4625688497817</v>
      </c>
      <c r="J5973" s="22">
        <v>0.78345410847505226</v>
      </c>
      <c r="K5973" s="101">
        <v>8510.4850965302194</v>
      </c>
      <c r="L5973" s="31">
        <v>461126.36668048351</v>
      </c>
      <c r="M5973" s="95">
        <v>6675.3047654964203</v>
      </c>
      <c r="N5973" s="22">
        <v>0.78436242937761391</v>
      </c>
    </row>
    <row r="5974" spans="1:14" s="15" customFormat="1" x14ac:dyDescent="0.3">
      <c r="A5974" s="17" t="s">
        <v>4177</v>
      </c>
      <c r="B5974" s="15" t="s">
        <v>12406</v>
      </c>
      <c r="C5974" s="111" t="s">
        <v>3831</v>
      </c>
      <c r="D5974" s="111" t="s">
        <v>87</v>
      </c>
      <c r="E5974" s="111" t="s">
        <v>4171</v>
      </c>
      <c r="F5974" s="108">
        <v>0</v>
      </c>
      <c r="G5974" s="107">
        <v>13285.25</v>
      </c>
      <c r="H5974" s="31">
        <v>803504.93531543028</v>
      </c>
      <c r="I5974" s="95">
        <v>11655.52223801436</v>
      </c>
      <c r="J5974" s="22">
        <v>0.87732803206671761</v>
      </c>
      <c r="K5974" s="101">
        <v>13405.36779976827</v>
      </c>
      <c r="L5974" s="31">
        <v>813014.46576663991</v>
      </c>
      <c r="M5974" s="95">
        <v>11769.267016366581</v>
      </c>
      <c r="N5974" s="22">
        <v>0.87795181692590574</v>
      </c>
    </row>
    <row r="5975" spans="1:14" s="15" customFormat="1" x14ac:dyDescent="0.3">
      <c r="A5975" s="17" t="s">
        <v>4194</v>
      </c>
      <c r="B5975" s="15" t="s">
        <v>12407</v>
      </c>
      <c r="C5975" s="111" t="s">
        <v>3831</v>
      </c>
      <c r="D5975" s="111" t="s">
        <v>87</v>
      </c>
      <c r="E5975" s="111" t="s">
        <v>4171</v>
      </c>
      <c r="F5975" s="108">
        <v>0</v>
      </c>
      <c r="G5975" s="107">
        <v>6410.75</v>
      </c>
      <c r="H5975" s="31">
        <v>394042.91901749402</v>
      </c>
      <c r="I5975" s="95">
        <v>5715.9275612134443</v>
      </c>
      <c r="J5975" s="22">
        <v>0.89161604511382353</v>
      </c>
      <c r="K5975" s="101">
        <v>6465.9319709260117</v>
      </c>
      <c r="L5975" s="31">
        <v>398140.17690963572</v>
      </c>
      <c r="M5975" s="95">
        <v>5763.511289524713</v>
      </c>
      <c r="N5975" s="22">
        <v>0.89136590292633378</v>
      </c>
    </row>
    <row r="5976" spans="1:14" s="15" customFormat="1" x14ac:dyDescent="0.3">
      <c r="A5976" s="17" t="s">
        <v>4188</v>
      </c>
      <c r="B5976" s="15" t="s">
        <v>12408</v>
      </c>
      <c r="C5976" s="111" t="s">
        <v>3831</v>
      </c>
      <c r="D5976" s="111" t="s">
        <v>87</v>
      </c>
      <c r="E5976" s="111" t="s">
        <v>4171</v>
      </c>
      <c r="F5976" s="108">
        <v>0</v>
      </c>
      <c r="G5976" s="107">
        <v>6168.4999999999991</v>
      </c>
      <c r="H5976" s="31">
        <v>276328.44163627742</v>
      </c>
      <c r="I5976" s="95">
        <v>4008.3789842847959</v>
      </c>
      <c r="J5976" s="22">
        <v>0.64981421484717472</v>
      </c>
      <c r="K5976" s="101">
        <v>6229.9225584540454</v>
      </c>
      <c r="L5976" s="31">
        <v>280276.48244050803</v>
      </c>
      <c r="M5976" s="95">
        <v>4057.306356953718</v>
      </c>
      <c r="N5976" s="22">
        <v>0.65126112225069765</v>
      </c>
    </row>
    <row r="5977" spans="1:14" s="15" customFormat="1" x14ac:dyDescent="0.3">
      <c r="A5977" s="17" t="s">
        <v>4183</v>
      </c>
      <c r="B5977" s="15" t="s">
        <v>12409</v>
      </c>
      <c r="C5977" s="111" t="s">
        <v>3831</v>
      </c>
      <c r="D5977" s="111" t="s">
        <v>87</v>
      </c>
      <c r="E5977" s="111" t="s">
        <v>4171</v>
      </c>
      <c r="F5977" s="108">
        <v>0</v>
      </c>
      <c r="G5977" s="107">
        <v>11028.33333333333</v>
      </c>
      <c r="H5977" s="31">
        <v>661850.72620117629</v>
      </c>
      <c r="I5977" s="95">
        <v>9600.7074983993862</v>
      </c>
      <c r="J5977" s="22">
        <v>0.87054926689430734</v>
      </c>
      <c r="K5977" s="101">
        <v>11136.61848391151</v>
      </c>
      <c r="L5977" s="31">
        <v>669975.20373775437</v>
      </c>
      <c r="M5977" s="95">
        <v>9698.6184122798932</v>
      </c>
      <c r="N5977" s="22">
        <v>0.87087641785439462</v>
      </c>
    </row>
    <row r="5978" spans="1:14" s="15" customFormat="1" x14ac:dyDescent="0.3">
      <c r="A5978" s="17" t="s">
        <v>4182</v>
      </c>
      <c r="B5978" s="15" t="s">
        <v>12410</v>
      </c>
      <c r="C5978" s="111" t="s">
        <v>3831</v>
      </c>
      <c r="D5978" s="111" t="s">
        <v>87</v>
      </c>
      <c r="E5978" s="111" t="s">
        <v>4171</v>
      </c>
      <c r="F5978" s="108">
        <v>0</v>
      </c>
      <c r="G5978" s="107">
        <v>5706.4166666666661</v>
      </c>
      <c r="H5978" s="31">
        <v>180067.24421781351</v>
      </c>
      <c r="I5978" s="95">
        <v>2612.028473098022</v>
      </c>
      <c r="J5978" s="22">
        <v>0.45773532247581328</v>
      </c>
      <c r="K5978" s="101">
        <v>5759.9355101770088</v>
      </c>
      <c r="L5978" s="31">
        <v>182419.2432011971</v>
      </c>
      <c r="M5978" s="95">
        <v>2640.716583233147</v>
      </c>
      <c r="N5978" s="22">
        <v>0.45846287316366058</v>
      </c>
    </row>
    <row r="5979" spans="1:14" s="15" customFormat="1" x14ac:dyDescent="0.3">
      <c r="A5979" s="17" t="s">
        <v>4187</v>
      </c>
      <c r="B5979" s="15" t="s">
        <v>7566</v>
      </c>
      <c r="C5979" s="111" t="s">
        <v>3831</v>
      </c>
      <c r="D5979" s="111" t="s">
        <v>87</v>
      </c>
      <c r="E5979" s="111" t="s">
        <v>4171</v>
      </c>
      <c r="F5979" s="108">
        <v>0</v>
      </c>
      <c r="G5979" s="107">
        <v>7463.333333333333</v>
      </c>
      <c r="H5979" s="31">
        <v>437201.51712824288</v>
      </c>
      <c r="I5979" s="95">
        <v>6341.9797208605823</v>
      </c>
      <c r="J5979" s="22">
        <v>0.84975163745340543</v>
      </c>
      <c r="K5979" s="101">
        <v>7534.6047033412169</v>
      </c>
      <c r="L5979" s="31">
        <v>442764.92805899383</v>
      </c>
      <c r="M5979" s="95">
        <v>6409.5030079137141</v>
      </c>
      <c r="N5979" s="22">
        <v>0.85067541832306381</v>
      </c>
    </row>
    <row r="5980" spans="1:14" s="15" customFormat="1" x14ac:dyDescent="0.3">
      <c r="A5980" s="17" t="s">
        <v>4175</v>
      </c>
      <c r="B5980" s="15" t="s">
        <v>12411</v>
      </c>
      <c r="C5980" s="111" t="s">
        <v>3831</v>
      </c>
      <c r="D5980" s="111" t="s">
        <v>87</v>
      </c>
      <c r="E5980" s="111" t="s">
        <v>4171</v>
      </c>
      <c r="F5980" s="108">
        <v>0</v>
      </c>
      <c r="G5980" s="107">
        <v>11560.91666666667</v>
      </c>
      <c r="H5980" s="31">
        <v>800116.22779671149</v>
      </c>
      <c r="I5980" s="95">
        <v>11606.366154328271</v>
      </c>
      <c r="J5980" s="22">
        <v>1.0039313048413061</v>
      </c>
      <c r="K5980" s="101">
        <v>11660.553526483831</v>
      </c>
      <c r="L5980" s="31">
        <v>808376.3451797578</v>
      </c>
      <c r="M5980" s="95">
        <v>11702.1251856371</v>
      </c>
      <c r="N5980" s="22">
        <v>1.003565153151508</v>
      </c>
    </row>
    <row r="5981" spans="1:14" s="15" customFormat="1" x14ac:dyDescent="0.3">
      <c r="A5981" s="17" t="s">
        <v>4185</v>
      </c>
      <c r="B5981" s="15" t="s">
        <v>12412</v>
      </c>
      <c r="C5981" s="111" t="s">
        <v>3831</v>
      </c>
      <c r="D5981" s="111" t="s">
        <v>87</v>
      </c>
      <c r="E5981" s="111" t="s">
        <v>4171</v>
      </c>
      <c r="F5981" s="108">
        <v>0</v>
      </c>
      <c r="G5981" s="107">
        <v>16400.666666666672</v>
      </c>
      <c r="H5981" s="31">
        <v>837644.73153198091</v>
      </c>
      <c r="I5981" s="95">
        <v>12150.749008273189</v>
      </c>
      <c r="J5981" s="22">
        <v>0.74086921313807474</v>
      </c>
      <c r="K5981" s="101">
        <v>16539.042043429548</v>
      </c>
      <c r="L5981" s="31">
        <v>847147.61095916224</v>
      </c>
      <c r="M5981" s="95">
        <v>12263.3813486379</v>
      </c>
      <c r="N5981" s="22">
        <v>0.74148075302280048</v>
      </c>
    </row>
    <row r="5982" spans="1:14" s="15" customFormat="1" x14ac:dyDescent="0.3">
      <c r="A5982" s="17" t="s">
        <v>4186</v>
      </c>
      <c r="B5982" s="15" t="s">
        <v>12413</v>
      </c>
      <c r="C5982" s="111" t="s">
        <v>3831</v>
      </c>
      <c r="D5982" s="111" t="s">
        <v>87</v>
      </c>
      <c r="E5982" s="111" t="s">
        <v>4171</v>
      </c>
      <c r="F5982" s="108">
        <v>0</v>
      </c>
      <c r="G5982" s="107">
        <v>9442.2500000000018</v>
      </c>
      <c r="H5982" s="31">
        <v>403411.65899868921</v>
      </c>
      <c r="I5982" s="95">
        <v>5851.8291000759627</v>
      </c>
      <c r="J5982" s="22">
        <v>0.61974943472964195</v>
      </c>
      <c r="K5982" s="101">
        <v>9519.7175119201693</v>
      </c>
      <c r="L5982" s="31">
        <v>407831.03630037082</v>
      </c>
      <c r="M5982" s="95">
        <v>5903.7969997919663</v>
      </c>
      <c r="N5982" s="22">
        <v>0.62016514590895089</v>
      </c>
    </row>
    <row r="5983" spans="1:14" s="15" customFormat="1" x14ac:dyDescent="0.3">
      <c r="A5983" s="17" t="s">
        <v>4189</v>
      </c>
      <c r="B5983" s="15" t="s">
        <v>12414</v>
      </c>
      <c r="C5983" s="111" t="s">
        <v>3831</v>
      </c>
      <c r="D5983" s="111" t="s">
        <v>87</v>
      </c>
      <c r="E5983" s="111" t="s">
        <v>4171</v>
      </c>
      <c r="F5983" s="108">
        <v>0</v>
      </c>
      <c r="G5983" s="107">
        <v>8955.1666666666679</v>
      </c>
      <c r="H5983" s="31">
        <v>502883.62628662819</v>
      </c>
      <c r="I5983" s="95">
        <v>7294.7545580614424</v>
      </c>
      <c r="J5983" s="22">
        <v>0.81458612995046897</v>
      </c>
      <c r="K5983" s="101">
        <v>9035.2863232815653</v>
      </c>
      <c r="L5983" s="31">
        <v>508712.76013105561</v>
      </c>
      <c r="M5983" s="95">
        <v>7364.1694714122614</v>
      </c>
      <c r="N5983" s="22">
        <v>0.81504550137351228</v>
      </c>
    </row>
    <row r="5984" spans="1:14" s="15" customFormat="1" x14ac:dyDescent="0.3">
      <c r="A5984" s="17" t="s">
        <v>4173</v>
      </c>
      <c r="B5984" s="15" t="s">
        <v>12415</v>
      </c>
      <c r="C5984" s="111" t="s">
        <v>3831</v>
      </c>
      <c r="D5984" s="111" t="s">
        <v>87</v>
      </c>
      <c r="E5984" s="111" t="s">
        <v>4171</v>
      </c>
      <c r="F5984" s="108">
        <v>0</v>
      </c>
      <c r="G5984" s="107">
        <v>14886.833333333339</v>
      </c>
      <c r="H5984" s="31">
        <v>1075357.677508398</v>
      </c>
      <c r="I5984" s="95">
        <v>15598.97739657097</v>
      </c>
      <c r="J5984" s="22">
        <v>1.047837175797693</v>
      </c>
      <c r="K5984" s="101">
        <v>15016.183939534259</v>
      </c>
      <c r="L5984" s="31">
        <v>1087264.6703486289</v>
      </c>
      <c r="M5984" s="95">
        <v>15739.33645907322</v>
      </c>
      <c r="N5984" s="22">
        <v>1.0481582086667871</v>
      </c>
    </row>
    <row r="5985" spans="1:14" s="15" customFormat="1" x14ac:dyDescent="0.3">
      <c r="A5985" s="17" t="s">
        <v>4196</v>
      </c>
      <c r="B5985" s="15" t="s">
        <v>12416</v>
      </c>
      <c r="C5985" s="111" t="s">
        <v>3831</v>
      </c>
      <c r="D5985" s="111" t="s">
        <v>87</v>
      </c>
      <c r="E5985" s="111" t="s">
        <v>4171</v>
      </c>
      <c r="F5985" s="108">
        <v>0</v>
      </c>
      <c r="G5985" s="107">
        <v>3655.75</v>
      </c>
      <c r="H5985" s="31">
        <v>328181.15742964891</v>
      </c>
      <c r="I5985" s="95">
        <v>4760.5467127802322</v>
      </c>
      <c r="J5985" s="22">
        <v>1.3022079498817569</v>
      </c>
      <c r="K5985" s="101">
        <v>3686.4312912761352</v>
      </c>
      <c r="L5985" s="31">
        <v>331716.66180774593</v>
      </c>
      <c r="M5985" s="95">
        <v>4801.9587977586098</v>
      </c>
      <c r="N5985" s="22">
        <v>1.302603634339353</v>
      </c>
    </row>
    <row r="5986" spans="1:14" s="15" customFormat="1" x14ac:dyDescent="0.3">
      <c r="A5986" s="17" t="s">
        <v>4174</v>
      </c>
      <c r="B5986" s="15" t="s">
        <v>12417</v>
      </c>
      <c r="C5986" s="111" t="s">
        <v>3831</v>
      </c>
      <c r="D5986" s="111" t="s">
        <v>87</v>
      </c>
      <c r="E5986" s="111" t="s">
        <v>4171</v>
      </c>
      <c r="F5986" s="108">
        <v>0</v>
      </c>
      <c r="G5986" s="107">
        <v>9814.5</v>
      </c>
      <c r="H5986" s="31">
        <v>1431462.181907631</v>
      </c>
      <c r="I5986" s="95">
        <v>20764.57599796967</v>
      </c>
      <c r="J5986" s="22">
        <v>2.1157039072769548</v>
      </c>
      <c r="K5986" s="101">
        <v>9899.6571118670508</v>
      </c>
      <c r="L5986" s="31">
        <v>1447008.5225263161</v>
      </c>
      <c r="M5986" s="95">
        <v>20947.019264302391</v>
      </c>
      <c r="N5986" s="22">
        <v>2.1159338174644948</v>
      </c>
    </row>
    <row r="5987" spans="1:14" s="15" customFormat="1" x14ac:dyDescent="0.3">
      <c r="A5987" s="17" t="s">
        <v>4197</v>
      </c>
      <c r="B5987" s="15" t="s">
        <v>12418</v>
      </c>
      <c r="C5987" s="111" t="s">
        <v>3831</v>
      </c>
      <c r="D5987" s="111" t="s">
        <v>87</v>
      </c>
      <c r="E5987" s="111" t="s">
        <v>4171</v>
      </c>
      <c r="F5987" s="108">
        <v>0</v>
      </c>
      <c r="G5987" s="107">
        <v>15265.5</v>
      </c>
      <c r="H5987" s="31">
        <v>847465.59981805133</v>
      </c>
      <c r="I5987" s="95">
        <v>12293.209052603799</v>
      </c>
      <c r="J5987" s="22">
        <v>0.805293573915286</v>
      </c>
      <c r="K5987" s="101">
        <v>15400.260130761229</v>
      </c>
      <c r="L5987" s="31">
        <v>856385.5888697753</v>
      </c>
      <c r="M5987" s="95">
        <v>12397.111107823401</v>
      </c>
      <c r="N5987" s="22">
        <v>0.80499361715720696</v>
      </c>
    </row>
    <row r="5988" spans="1:14" s="15" customFormat="1" x14ac:dyDescent="0.3">
      <c r="A5988" s="17" t="s">
        <v>4193</v>
      </c>
      <c r="B5988" s="15" t="s">
        <v>12419</v>
      </c>
      <c r="C5988" s="111" t="s">
        <v>3831</v>
      </c>
      <c r="D5988" s="111" t="s">
        <v>87</v>
      </c>
      <c r="E5988" s="111" t="s">
        <v>4171</v>
      </c>
      <c r="F5988" s="108">
        <v>0</v>
      </c>
      <c r="G5988" s="107">
        <v>6166.4166666666661</v>
      </c>
      <c r="H5988" s="31">
        <v>507771.08757456619</v>
      </c>
      <c r="I5988" s="95">
        <v>7365.651339431718</v>
      </c>
      <c r="J5988" s="22">
        <v>1.1944783717337271</v>
      </c>
      <c r="K5988" s="101">
        <v>6218.912179260341</v>
      </c>
      <c r="L5988" s="31">
        <v>513454.00787501928</v>
      </c>
      <c r="M5988" s="95">
        <v>7432.8041796973548</v>
      </c>
      <c r="N5988" s="22">
        <v>1.195193623168576</v>
      </c>
    </row>
    <row r="5989" spans="1:14" s="15" customFormat="1" x14ac:dyDescent="0.3">
      <c r="A5989" s="17" t="s">
        <v>4178</v>
      </c>
      <c r="B5989" s="15" t="s">
        <v>12420</v>
      </c>
      <c r="C5989" s="111" t="s">
        <v>3831</v>
      </c>
      <c r="D5989" s="111" t="s">
        <v>87</v>
      </c>
      <c r="E5989" s="111" t="s">
        <v>4171</v>
      </c>
      <c r="F5989" s="108">
        <v>0</v>
      </c>
      <c r="G5989" s="107">
        <v>11631.66666666667</v>
      </c>
      <c r="H5989" s="31">
        <v>699425.33325219073</v>
      </c>
      <c r="I5989" s="95">
        <v>10145.75912013687</v>
      </c>
      <c r="J5989" s="22">
        <v>0.87225325577906931</v>
      </c>
      <c r="K5989" s="101">
        <v>11735.667744030819</v>
      </c>
      <c r="L5989" s="31">
        <v>707186.74387139303</v>
      </c>
      <c r="M5989" s="95">
        <v>10237.295853289579</v>
      </c>
      <c r="N5989" s="22">
        <v>0.87232325220664486</v>
      </c>
    </row>
    <row r="5990" spans="1:14" s="15" customFormat="1" x14ac:dyDescent="0.3">
      <c r="A5990" s="17" t="s">
        <v>4176</v>
      </c>
      <c r="B5990" s="15" t="s">
        <v>12421</v>
      </c>
      <c r="C5990" s="111" t="s">
        <v>3831</v>
      </c>
      <c r="D5990" s="111" t="s">
        <v>87</v>
      </c>
      <c r="E5990" s="111" t="s">
        <v>4171</v>
      </c>
      <c r="F5990" s="108">
        <v>0</v>
      </c>
      <c r="G5990" s="107">
        <v>13209.58333333333</v>
      </c>
      <c r="H5990" s="31">
        <v>694903.52042605879</v>
      </c>
      <c r="I5990" s="95">
        <v>10080.166380584589</v>
      </c>
      <c r="J5990" s="22">
        <v>0.76309495358177515</v>
      </c>
      <c r="K5990" s="101">
        <v>13322.644578932461</v>
      </c>
      <c r="L5990" s="31">
        <v>702624.97568652523</v>
      </c>
      <c r="M5990" s="95">
        <v>10171.259306468921</v>
      </c>
      <c r="N5990" s="22">
        <v>0.76345647789426674</v>
      </c>
    </row>
    <row r="5991" spans="1:14" s="15" customFormat="1" x14ac:dyDescent="0.3">
      <c r="A5991" s="17" t="s">
        <v>4195</v>
      </c>
      <c r="B5991" s="15" t="s">
        <v>12422</v>
      </c>
      <c r="C5991" s="111" t="s">
        <v>3831</v>
      </c>
      <c r="D5991" s="111" t="s">
        <v>87</v>
      </c>
      <c r="E5991" s="111" t="s">
        <v>4171</v>
      </c>
      <c r="F5991" s="108">
        <v>0</v>
      </c>
      <c r="G5991" s="107">
        <v>7150.916666666667</v>
      </c>
      <c r="H5991" s="31">
        <v>336076.14265078481</v>
      </c>
      <c r="I5991" s="95">
        <v>4875.0701858409429</v>
      </c>
      <c r="J5991" s="22">
        <v>0.681740595379279</v>
      </c>
      <c r="K5991" s="101">
        <v>7210.6020268036464</v>
      </c>
      <c r="L5991" s="31">
        <v>339825.13068330492</v>
      </c>
      <c r="M5991" s="95">
        <v>4919.3376874446176</v>
      </c>
      <c r="N5991" s="22">
        <v>0.68223674932525546</v>
      </c>
    </row>
    <row r="5992" spans="1:14" s="15" customFormat="1" x14ac:dyDescent="0.3">
      <c r="A5992" s="17" t="s">
        <v>4181</v>
      </c>
      <c r="B5992" s="15" t="s">
        <v>9891</v>
      </c>
      <c r="C5992" s="111" t="s">
        <v>3831</v>
      </c>
      <c r="D5992" s="111" t="s">
        <v>87</v>
      </c>
      <c r="E5992" s="111" t="s">
        <v>4171</v>
      </c>
      <c r="F5992" s="108">
        <v>0</v>
      </c>
      <c r="G5992" s="107">
        <v>16926.416666666672</v>
      </c>
      <c r="H5992" s="31">
        <v>709823.82749350998</v>
      </c>
      <c r="I5992" s="95">
        <v>10296.59812005413</v>
      </c>
      <c r="J5992" s="22">
        <v>0.60831529335629009</v>
      </c>
      <c r="K5992" s="101">
        <v>17078.238245002642</v>
      </c>
      <c r="L5992" s="31">
        <v>718839.67209234438</v>
      </c>
      <c r="M5992" s="95">
        <v>10405.98463993449</v>
      </c>
      <c r="N5992" s="22">
        <v>0.60931253509005501</v>
      </c>
    </row>
    <row r="5993" spans="1:14" s="15" customFormat="1" x14ac:dyDescent="0.3">
      <c r="A5993" s="17" t="s">
        <v>4192</v>
      </c>
      <c r="B5993" s="15" t="s">
        <v>9842</v>
      </c>
      <c r="C5993" s="111" t="s">
        <v>3831</v>
      </c>
      <c r="D5993" s="111" t="s">
        <v>87</v>
      </c>
      <c r="E5993" s="111" t="s">
        <v>4171</v>
      </c>
      <c r="F5993" s="108">
        <v>0</v>
      </c>
      <c r="G5993" s="107">
        <v>2592.333333333333</v>
      </c>
      <c r="H5993" s="31">
        <v>155041.5638112716</v>
      </c>
      <c r="I5993" s="95">
        <v>2249.0097016135851</v>
      </c>
      <c r="J5993" s="22">
        <v>0.86756192681506428</v>
      </c>
      <c r="K5993" s="101">
        <v>2613.7232448037221</v>
      </c>
      <c r="L5993" s="31">
        <v>156708.47898318051</v>
      </c>
      <c r="M5993" s="95">
        <v>2268.5253590692032</v>
      </c>
      <c r="N5993" s="22">
        <v>0.86792867744479141</v>
      </c>
    </row>
    <row r="5994" spans="1:14" s="15" customFormat="1" x14ac:dyDescent="0.3">
      <c r="A5994" s="17" t="s">
        <v>4179</v>
      </c>
      <c r="B5994" s="15" t="s">
        <v>7817</v>
      </c>
      <c r="C5994" s="111" t="s">
        <v>3831</v>
      </c>
      <c r="D5994" s="111" t="s">
        <v>87</v>
      </c>
      <c r="E5994" s="111" t="s">
        <v>4171</v>
      </c>
      <c r="F5994" s="108">
        <v>0</v>
      </c>
      <c r="G5994" s="107">
        <v>7439.6666666666661</v>
      </c>
      <c r="H5994" s="31">
        <v>333478.33498767117</v>
      </c>
      <c r="I5994" s="95">
        <v>4837.386776994651</v>
      </c>
      <c r="J5994" s="22">
        <v>0.65021552627734014</v>
      </c>
      <c r="K5994" s="101">
        <v>7507.6550254478261</v>
      </c>
      <c r="L5994" s="31">
        <v>337829.2386570801</v>
      </c>
      <c r="M5994" s="95">
        <v>4890.4449835856212</v>
      </c>
      <c r="N5994" s="22">
        <v>0.65139447230980219</v>
      </c>
    </row>
    <row r="5995" spans="1:14" s="15" customFormat="1" x14ac:dyDescent="0.3">
      <c r="A5995" s="17" t="s">
        <v>4170</v>
      </c>
      <c r="B5995" s="15" t="s">
        <v>12423</v>
      </c>
      <c r="C5995" s="111" t="s">
        <v>3831</v>
      </c>
      <c r="D5995" s="111" t="s">
        <v>87</v>
      </c>
      <c r="E5995" s="111" t="s">
        <v>4171</v>
      </c>
      <c r="F5995" s="108">
        <v>0</v>
      </c>
      <c r="G5995" s="107">
        <v>8667.5833333333321</v>
      </c>
      <c r="H5995" s="31">
        <v>668366.70786423807</v>
      </c>
      <c r="I5995" s="95">
        <v>9695.2273524018965</v>
      </c>
      <c r="J5995" s="22">
        <v>1.118561769705346</v>
      </c>
      <c r="K5995" s="101">
        <v>8738.2726124349647</v>
      </c>
      <c r="L5995" s="31">
        <v>675596.83803776209</v>
      </c>
      <c r="M5995" s="95">
        <v>9779.9976717285772</v>
      </c>
      <c r="N5995" s="22">
        <v>1.1192140718763099</v>
      </c>
    </row>
    <row r="5996" spans="1:14" s="15" customFormat="1" x14ac:dyDescent="0.3">
      <c r="A5996" s="17" t="s">
        <v>4172</v>
      </c>
      <c r="B5996" s="15" t="s">
        <v>12424</v>
      </c>
      <c r="C5996" s="111" t="s">
        <v>3831</v>
      </c>
      <c r="D5996" s="111" t="s">
        <v>87</v>
      </c>
      <c r="E5996" s="111" t="s">
        <v>4171</v>
      </c>
      <c r="F5996" s="108">
        <v>0</v>
      </c>
      <c r="G5996" s="107">
        <v>15211.75</v>
      </c>
      <c r="H5996" s="31">
        <v>1322821.8803960269</v>
      </c>
      <c r="I5996" s="95">
        <v>19188.656057022461</v>
      </c>
      <c r="J5996" s="22">
        <v>1.2614364591202489</v>
      </c>
      <c r="K5996" s="101">
        <v>15340.031165805611</v>
      </c>
      <c r="L5996" s="31">
        <v>1336163.4828960251</v>
      </c>
      <c r="M5996" s="95">
        <v>19342.416980112419</v>
      </c>
      <c r="N5996" s="22">
        <v>1.2609111918382869</v>
      </c>
    </row>
    <row r="5997" spans="1:14" s="15" customFormat="1" x14ac:dyDescent="0.3">
      <c r="A5997" s="17" t="s">
        <v>4184</v>
      </c>
      <c r="B5997" s="15" t="s">
        <v>12425</v>
      </c>
      <c r="C5997" s="111" t="s">
        <v>3831</v>
      </c>
      <c r="D5997" s="111" t="s">
        <v>87</v>
      </c>
      <c r="E5997" s="111" t="s">
        <v>4171</v>
      </c>
      <c r="F5997" s="108">
        <v>0</v>
      </c>
      <c r="G5997" s="107">
        <v>3480.8333333333339</v>
      </c>
      <c r="H5997" s="31">
        <v>140598.84557300209</v>
      </c>
      <c r="I5997" s="95">
        <v>2039.505794164103</v>
      </c>
      <c r="J5997" s="22">
        <v>0.58592457577134871</v>
      </c>
      <c r="K5997" s="101">
        <v>3510.6199168434432</v>
      </c>
      <c r="L5997" s="31">
        <v>142266.26612181129</v>
      </c>
      <c r="M5997" s="95">
        <v>2059.458649152326</v>
      </c>
      <c r="N5997" s="22">
        <v>0.58663674733665794</v>
      </c>
    </row>
    <row r="5998" spans="1:14" s="15" customFormat="1" x14ac:dyDescent="0.3">
      <c r="A5998" s="17" t="s">
        <v>4190</v>
      </c>
      <c r="B5998" s="15" t="s">
        <v>8364</v>
      </c>
      <c r="C5998" s="111" t="s">
        <v>3831</v>
      </c>
      <c r="D5998" s="111" t="s">
        <v>87</v>
      </c>
      <c r="E5998" s="111" t="s">
        <v>4171</v>
      </c>
      <c r="F5998" s="108">
        <v>0</v>
      </c>
      <c r="G5998" s="107">
        <v>3.5000000000000009</v>
      </c>
      <c r="H5998" s="31">
        <v>165.488263145057</v>
      </c>
      <c r="I5998" s="95">
        <v>2.4005479573817161</v>
      </c>
      <c r="J5998" s="22">
        <v>0.68587084496620443</v>
      </c>
      <c r="K5998" s="101">
        <v>3.5388969566310151</v>
      </c>
      <c r="L5998" s="31">
        <v>167.44984881461559</v>
      </c>
      <c r="M5998" s="95">
        <v>2.4240183484202551</v>
      </c>
      <c r="N5998" s="22">
        <v>0.68496437678928335</v>
      </c>
    </row>
    <row r="5999" spans="1:14" s="15" customFormat="1" x14ac:dyDescent="0.3">
      <c r="A5999" s="17" t="s">
        <v>4223</v>
      </c>
      <c r="B5999" s="15" t="s">
        <v>12426</v>
      </c>
      <c r="C5999" s="111" t="s">
        <v>3831</v>
      </c>
      <c r="D5999" s="111" t="s">
        <v>87</v>
      </c>
      <c r="E5999" s="111" t="s">
        <v>4199</v>
      </c>
      <c r="F5999" s="108">
        <v>0</v>
      </c>
      <c r="G5999" s="107">
        <v>5632.9999999999991</v>
      </c>
      <c r="H5999" s="31">
        <v>278443.2202014646</v>
      </c>
      <c r="I5999" s="95">
        <v>4039.0556453874919</v>
      </c>
      <c r="J5999" s="22">
        <v>0.71703455448029341</v>
      </c>
      <c r="K5999" s="101">
        <v>5684.9972753265538</v>
      </c>
      <c r="L5999" s="31">
        <v>281836.30097766378</v>
      </c>
      <c r="M5999" s="95">
        <v>4079.8864236485392</v>
      </c>
      <c r="N5999" s="22">
        <v>0.71765846596895422</v>
      </c>
    </row>
    <row r="6000" spans="1:14" s="15" customFormat="1" x14ac:dyDescent="0.3">
      <c r="A6000" s="17" t="s">
        <v>4231</v>
      </c>
      <c r="B6000" s="15" t="s">
        <v>12427</v>
      </c>
      <c r="C6000" s="111" t="s">
        <v>3831</v>
      </c>
      <c r="D6000" s="111" t="s">
        <v>87</v>
      </c>
      <c r="E6000" s="111" t="s">
        <v>4199</v>
      </c>
      <c r="F6000" s="108">
        <v>0</v>
      </c>
      <c r="G6000" s="107">
        <v>5166.7499999999991</v>
      </c>
      <c r="H6000" s="31">
        <v>336808.28122246702</v>
      </c>
      <c r="I6000" s="95">
        <v>4885.6904782977635</v>
      </c>
      <c r="J6000" s="22">
        <v>0.94560226027924044</v>
      </c>
      <c r="K6000" s="101">
        <v>5215.0664056089072</v>
      </c>
      <c r="L6000" s="31">
        <v>340636.167034994</v>
      </c>
      <c r="M6000" s="95">
        <v>4931.0783191122337</v>
      </c>
      <c r="N6000" s="22">
        <v>0.9455446844950548</v>
      </c>
    </row>
    <row r="6001" spans="1:14" s="15" customFormat="1" x14ac:dyDescent="0.3">
      <c r="A6001" s="17" t="s">
        <v>4228</v>
      </c>
      <c r="B6001" s="15" t="s">
        <v>12428</v>
      </c>
      <c r="C6001" s="111" t="s">
        <v>3831</v>
      </c>
      <c r="D6001" s="111" t="s">
        <v>87</v>
      </c>
      <c r="E6001" s="111" t="s">
        <v>4199</v>
      </c>
      <c r="F6001" s="108">
        <v>0</v>
      </c>
      <c r="G6001" s="107">
        <v>9515.25</v>
      </c>
      <c r="H6001" s="31">
        <v>780421.68948727613</v>
      </c>
      <c r="I6001" s="95">
        <v>11320.6801315748</v>
      </c>
      <c r="J6001" s="22">
        <v>1.189740693263424</v>
      </c>
      <c r="K6001" s="101">
        <v>9601.6063159729692</v>
      </c>
      <c r="L6001" s="31">
        <v>789542.23134548531</v>
      </c>
      <c r="M6001" s="95">
        <v>11429.480941203919</v>
      </c>
      <c r="N6001" s="22">
        <v>1.190371752921191</v>
      </c>
    </row>
    <row r="6002" spans="1:14" s="15" customFormat="1" x14ac:dyDescent="0.3">
      <c r="A6002" s="17" t="s">
        <v>4244</v>
      </c>
      <c r="B6002" s="15" t="s">
        <v>12429</v>
      </c>
      <c r="C6002" s="111" t="s">
        <v>3831</v>
      </c>
      <c r="D6002" s="111" t="s">
        <v>87</v>
      </c>
      <c r="E6002" s="111" t="s">
        <v>4199</v>
      </c>
      <c r="F6002" s="108">
        <v>0</v>
      </c>
      <c r="G6002" s="107">
        <v>7665.5833333333339</v>
      </c>
      <c r="H6002" s="31">
        <v>540265.07387685752</v>
      </c>
      <c r="I6002" s="95">
        <v>7837.0042375933344</v>
      </c>
      <c r="J6002" s="22">
        <v>1.022362408287258</v>
      </c>
      <c r="K6002" s="101">
        <v>7737.4980629223273</v>
      </c>
      <c r="L6002" s="31">
        <v>547088.26148030756</v>
      </c>
      <c r="M6002" s="95">
        <v>7919.6965146370003</v>
      </c>
      <c r="N6002" s="22">
        <v>1.0235474633057109</v>
      </c>
    </row>
    <row r="6003" spans="1:14" s="15" customFormat="1" x14ac:dyDescent="0.3">
      <c r="A6003" s="17" t="s">
        <v>4232</v>
      </c>
      <c r="B6003" s="15" t="s">
        <v>12430</v>
      </c>
      <c r="C6003" s="111" t="s">
        <v>3831</v>
      </c>
      <c r="D6003" s="111" t="s">
        <v>87</v>
      </c>
      <c r="E6003" s="111" t="s">
        <v>4199</v>
      </c>
      <c r="F6003" s="108">
        <v>0</v>
      </c>
      <c r="G6003" s="107">
        <v>4218.916666666667</v>
      </c>
      <c r="H6003" s="31">
        <v>248152.92179493711</v>
      </c>
      <c r="I6003" s="95">
        <v>3599.6691137605558</v>
      </c>
      <c r="J6003" s="22">
        <v>0.853221193535597</v>
      </c>
      <c r="K6003" s="101">
        <v>4256.3516876822232</v>
      </c>
      <c r="L6003" s="31">
        <v>251028.66335078521</v>
      </c>
      <c r="M6003" s="95">
        <v>3633.9124236259249</v>
      </c>
      <c r="N6003" s="22">
        <v>0.85376225703866948</v>
      </c>
    </row>
    <row r="6004" spans="1:14" s="15" customFormat="1" x14ac:dyDescent="0.3">
      <c r="A6004" s="17" t="s">
        <v>4249</v>
      </c>
      <c r="B6004" s="15" t="s">
        <v>12431</v>
      </c>
      <c r="C6004" s="111" t="s">
        <v>3831</v>
      </c>
      <c r="D6004" s="111" t="s">
        <v>87</v>
      </c>
      <c r="E6004" s="111" t="s">
        <v>4199</v>
      </c>
      <c r="F6004" s="108">
        <v>0</v>
      </c>
      <c r="G6004" s="107">
        <v>6163.583333333333</v>
      </c>
      <c r="H6004" s="31">
        <v>497654.6513892861</v>
      </c>
      <c r="I6004" s="95">
        <v>7218.9038314270574</v>
      </c>
      <c r="J6004" s="22">
        <v>1.171218663076466</v>
      </c>
      <c r="K6004" s="101">
        <v>6216.5997779362251</v>
      </c>
      <c r="L6004" s="31">
        <v>503400.22482822341</v>
      </c>
      <c r="M6004" s="95">
        <v>7287.2647555116064</v>
      </c>
      <c r="N6004" s="22">
        <v>1.1722267824567629</v>
      </c>
    </row>
    <row r="6005" spans="1:14" s="15" customFormat="1" x14ac:dyDescent="0.3">
      <c r="A6005" s="17" t="s">
        <v>4242</v>
      </c>
      <c r="B6005" s="15" t="s">
        <v>13305</v>
      </c>
      <c r="C6005" s="111" t="s">
        <v>3831</v>
      </c>
      <c r="D6005" s="111" t="s">
        <v>87</v>
      </c>
      <c r="E6005" s="111" t="s">
        <v>4199</v>
      </c>
      <c r="F6005" s="108">
        <v>0</v>
      </c>
      <c r="G6005" s="107">
        <v>6594.4166666666679</v>
      </c>
      <c r="H6005" s="31">
        <v>554368.37505576853</v>
      </c>
      <c r="I6005" s="95">
        <v>8041.5846120196356</v>
      </c>
      <c r="J6005" s="22">
        <v>1.2194535193185601</v>
      </c>
      <c r="K6005" s="101">
        <v>6654.0091626446274</v>
      </c>
      <c r="L6005" s="31">
        <v>560661.48803560692</v>
      </c>
      <c r="M6005" s="95">
        <v>8116.1837043849973</v>
      </c>
      <c r="N6005" s="22">
        <v>1.219743391690677</v>
      </c>
    </row>
    <row r="6006" spans="1:14" s="15" customFormat="1" x14ac:dyDescent="0.3">
      <c r="A6006" s="17" t="s">
        <v>4210</v>
      </c>
      <c r="B6006" s="15" t="s">
        <v>12432</v>
      </c>
      <c r="C6006" s="111" t="s">
        <v>3831</v>
      </c>
      <c r="D6006" s="111" t="s">
        <v>87</v>
      </c>
      <c r="E6006" s="111" t="s">
        <v>4199</v>
      </c>
      <c r="F6006" s="108">
        <v>0</v>
      </c>
      <c r="G6006" s="107">
        <v>8755.5000000000018</v>
      </c>
      <c r="H6006" s="31">
        <v>573088.85256992432</v>
      </c>
      <c r="I6006" s="95">
        <v>8313.1410547773066</v>
      </c>
      <c r="J6006" s="22">
        <v>0.94947644963477873</v>
      </c>
      <c r="K6006" s="101">
        <v>8837.4184967031724</v>
      </c>
      <c r="L6006" s="31">
        <v>580204.6776105538</v>
      </c>
      <c r="M6006" s="95">
        <v>8399.0925899509293</v>
      </c>
      <c r="N6006" s="22">
        <v>0.95040113728734676</v>
      </c>
    </row>
    <row r="6007" spans="1:14" s="15" customFormat="1" x14ac:dyDescent="0.3">
      <c r="A6007" s="17" t="s">
        <v>4245</v>
      </c>
      <c r="B6007" s="15" t="s">
        <v>12433</v>
      </c>
      <c r="C6007" s="111" t="s">
        <v>3831</v>
      </c>
      <c r="D6007" s="111" t="s">
        <v>87</v>
      </c>
      <c r="E6007" s="111" t="s">
        <v>4199</v>
      </c>
      <c r="F6007" s="108">
        <v>0</v>
      </c>
      <c r="G6007" s="107">
        <v>11973.83333333333</v>
      </c>
      <c r="H6007" s="31">
        <v>772778.87040641846</v>
      </c>
      <c r="I6007" s="95">
        <v>11209.814542774049</v>
      </c>
      <c r="J6007" s="22">
        <v>0.93619263194248958</v>
      </c>
      <c r="K6007" s="101">
        <v>12086.164258322729</v>
      </c>
      <c r="L6007" s="31">
        <v>782254.32269288832</v>
      </c>
      <c r="M6007" s="95">
        <v>11323.980551561501</v>
      </c>
      <c r="N6007" s="22">
        <v>0.93693750221569472</v>
      </c>
    </row>
    <row r="6008" spans="1:14" s="15" customFormat="1" x14ac:dyDescent="0.3">
      <c r="A6008" s="17" t="s">
        <v>4219</v>
      </c>
      <c r="B6008" s="15" t="s">
        <v>12434</v>
      </c>
      <c r="C6008" s="111" t="s">
        <v>3831</v>
      </c>
      <c r="D6008" s="111" t="s">
        <v>87</v>
      </c>
      <c r="E6008" s="111" t="s">
        <v>4199</v>
      </c>
      <c r="F6008" s="108">
        <v>0</v>
      </c>
      <c r="G6008" s="107">
        <v>7995.25</v>
      </c>
      <c r="H6008" s="31">
        <v>659130.01403865532</v>
      </c>
      <c r="I6008" s="95">
        <v>9561.2412552940459</v>
      </c>
      <c r="J6008" s="22">
        <v>1.195865201875369</v>
      </c>
      <c r="K6008" s="101">
        <v>8067.6378030159776</v>
      </c>
      <c r="L6008" s="31">
        <v>666533.11866767821</v>
      </c>
      <c r="M6008" s="95">
        <v>9648.7904940957123</v>
      </c>
      <c r="N6008" s="22">
        <v>1.1959870695346091</v>
      </c>
    </row>
    <row r="6009" spans="1:14" s="15" customFormat="1" x14ac:dyDescent="0.3">
      <c r="A6009" s="17" t="s">
        <v>4230</v>
      </c>
      <c r="B6009" s="15" t="s">
        <v>11017</v>
      </c>
      <c r="C6009" s="111" t="s">
        <v>3831</v>
      </c>
      <c r="D6009" s="111" t="s">
        <v>87</v>
      </c>
      <c r="E6009" s="111" t="s">
        <v>4199</v>
      </c>
      <c r="F6009" s="108">
        <v>0</v>
      </c>
      <c r="G6009" s="107">
        <v>4499.916666666667</v>
      </c>
      <c r="H6009" s="31">
        <v>305749.98737285548</v>
      </c>
      <c r="I6009" s="95">
        <v>4435.163519808304</v>
      </c>
      <c r="J6009" s="22">
        <v>0.98561014533046254</v>
      </c>
      <c r="K6009" s="101">
        <v>4539.7978765127709</v>
      </c>
      <c r="L6009" s="31">
        <v>309219.56795286533</v>
      </c>
      <c r="M6009" s="95">
        <v>4476.2889409244171</v>
      </c>
      <c r="N6009" s="22">
        <v>0.98601062485250157</v>
      </c>
    </row>
    <row r="6010" spans="1:14" s="15" customFormat="1" x14ac:dyDescent="0.3">
      <c r="A6010" s="17" t="s">
        <v>4209</v>
      </c>
      <c r="B6010" s="15" t="s">
        <v>12435</v>
      </c>
      <c r="C6010" s="111" t="s">
        <v>3831</v>
      </c>
      <c r="D6010" s="111" t="s">
        <v>87</v>
      </c>
      <c r="E6010" s="111" t="s">
        <v>4199</v>
      </c>
      <c r="F6010" s="108">
        <v>0</v>
      </c>
      <c r="G6010" s="107">
        <v>13460.333333333339</v>
      </c>
      <c r="H6010" s="31">
        <v>702291.02097801818</v>
      </c>
      <c r="I6010" s="95">
        <v>10187.328357048251</v>
      </c>
      <c r="J6010" s="22">
        <v>0.75684071893080263</v>
      </c>
      <c r="K6010" s="101">
        <v>13581.15681124195</v>
      </c>
      <c r="L6010" s="31">
        <v>710642.53403363726</v>
      </c>
      <c r="M6010" s="95">
        <v>10287.32216756141</v>
      </c>
      <c r="N6010" s="22">
        <v>0.75747024429067544</v>
      </c>
    </row>
    <row r="6011" spans="1:14" s="15" customFormat="1" x14ac:dyDescent="0.3">
      <c r="A6011" s="17" t="s">
        <v>4253</v>
      </c>
      <c r="B6011" s="15" t="s">
        <v>12436</v>
      </c>
      <c r="C6011" s="111" t="s">
        <v>3831</v>
      </c>
      <c r="D6011" s="111" t="s">
        <v>87</v>
      </c>
      <c r="E6011" s="111" t="s">
        <v>4199</v>
      </c>
      <c r="F6011" s="108">
        <v>0</v>
      </c>
      <c r="G6011" s="107">
        <v>5913.333333333333</v>
      </c>
      <c r="H6011" s="31">
        <v>396994.42566323589</v>
      </c>
      <c r="I6011" s="95">
        <v>5758.7416745226392</v>
      </c>
      <c r="J6011" s="22">
        <v>0.97385710392152869</v>
      </c>
      <c r="K6011" s="101">
        <v>5969.2585451675932</v>
      </c>
      <c r="L6011" s="31">
        <v>401614.10842829972</v>
      </c>
      <c r="M6011" s="95">
        <v>5813.8002196253283</v>
      </c>
      <c r="N6011" s="22">
        <v>0.97395684499742163</v>
      </c>
    </row>
    <row r="6012" spans="1:14" s="15" customFormat="1" x14ac:dyDescent="0.3">
      <c r="A6012" s="17" t="s">
        <v>4238</v>
      </c>
      <c r="B6012" s="15" t="s">
        <v>12437</v>
      </c>
      <c r="C6012" s="111" t="s">
        <v>3831</v>
      </c>
      <c r="D6012" s="111" t="s">
        <v>87</v>
      </c>
      <c r="E6012" s="111" t="s">
        <v>4199</v>
      </c>
      <c r="F6012" s="108">
        <v>0</v>
      </c>
      <c r="G6012" s="107">
        <v>18650.333333333339</v>
      </c>
      <c r="H6012" s="31">
        <v>1191849.054966826</v>
      </c>
      <c r="I6012" s="95">
        <v>17288.783869222701</v>
      </c>
      <c r="J6012" s="22">
        <v>0.92699597161209091</v>
      </c>
      <c r="K6012" s="101">
        <v>18813.345594772301</v>
      </c>
      <c r="L6012" s="31">
        <v>1205427.221548124</v>
      </c>
      <c r="M6012" s="95">
        <v>17449.86766726098</v>
      </c>
      <c r="N6012" s="22">
        <v>0.92752602557355934</v>
      </c>
    </row>
    <row r="6013" spans="1:14" s="15" customFormat="1" x14ac:dyDescent="0.3">
      <c r="A6013" s="17" t="s">
        <v>4236</v>
      </c>
      <c r="B6013" s="15" t="s">
        <v>12438</v>
      </c>
      <c r="C6013" s="111" t="s">
        <v>3831</v>
      </c>
      <c r="D6013" s="111" t="s">
        <v>87</v>
      </c>
      <c r="E6013" s="111" t="s">
        <v>4199</v>
      </c>
      <c r="F6013" s="108">
        <v>0</v>
      </c>
      <c r="G6013" s="107">
        <v>13102.08333333333</v>
      </c>
      <c r="H6013" s="31">
        <v>643755.47943237203</v>
      </c>
      <c r="I6013" s="95">
        <v>9338.2205591830643</v>
      </c>
      <c r="J6013" s="22">
        <v>0.71272791674477209</v>
      </c>
      <c r="K6013" s="101">
        <v>13227.137013963311</v>
      </c>
      <c r="L6013" s="31">
        <v>651358.7295265022</v>
      </c>
      <c r="M6013" s="95">
        <v>9429.1247376637548</v>
      </c>
      <c r="N6013" s="22">
        <v>0.71286210520914994</v>
      </c>
    </row>
    <row r="6014" spans="1:14" s="15" customFormat="1" x14ac:dyDescent="0.3">
      <c r="A6014" s="17" t="s">
        <v>4227</v>
      </c>
      <c r="B6014" s="15" t="s">
        <v>12439</v>
      </c>
      <c r="C6014" s="111" t="s">
        <v>3831</v>
      </c>
      <c r="D6014" s="111" t="s">
        <v>87</v>
      </c>
      <c r="E6014" s="111" t="s">
        <v>4199</v>
      </c>
      <c r="F6014" s="108">
        <v>0</v>
      </c>
      <c r="G6014" s="107">
        <v>10387</v>
      </c>
      <c r="H6014" s="31">
        <v>860687.25076741062</v>
      </c>
      <c r="I6014" s="95">
        <v>12485.000340858949</v>
      </c>
      <c r="J6014" s="22">
        <v>1.201983281107053</v>
      </c>
      <c r="K6014" s="101">
        <v>10471.4412564301</v>
      </c>
      <c r="L6014" s="31">
        <v>870011.18794781331</v>
      </c>
      <c r="M6014" s="95">
        <v>12594.356446694679</v>
      </c>
      <c r="N6014" s="22">
        <v>1.202733810779006</v>
      </c>
    </row>
    <row r="6015" spans="1:14" s="15" customFormat="1" x14ac:dyDescent="0.3">
      <c r="A6015" s="17" t="s">
        <v>4229</v>
      </c>
      <c r="B6015" s="15" t="s">
        <v>12440</v>
      </c>
      <c r="C6015" s="111" t="s">
        <v>3831</v>
      </c>
      <c r="D6015" s="111" t="s">
        <v>87</v>
      </c>
      <c r="E6015" s="111" t="s">
        <v>4199</v>
      </c>
      <c r="F6015" s="108">
        <v>0</v>
      </c>
      <c r="G6015" s="107">
        <v>4978.666666666667</v>
      </c>
      <c r="H6015" s="31">
        <v>218010.35481958449</v>
      </c>
      <c r="I6015" s="95">
        <v>3162.425552146166</v>
      </c>
      <c r="J6015" s="22">
        <v>0.63519527694419509</v>
      </c>
      <c r="K6015" s="101">
        <v>5023.1971453770102</v>
      </c>
      <c r="L6015" s="31">
        <v>220570.15076178941</v>
      </c>
      <c r="M6015" s="95">
        <v>3192.9923875436311</v>
      </c>
      <c r="N6015" s="22">
        <v>0.63564942707499184</v>
      </c>
    </row>
    <row r="6016" spans="1:14" s="15" customFormat="1" x14ac:dyDescent="0.3">
      <c r="A6016" s="17" t="s">
        <v>4204</v>
      </c>
      <c r="B6016" s="15" t="s">
        <v>12441</v>
      </c>
      <c r="C6016" s="111" t="s">
        <v>3831</v>
      </c>
      <c r="D6016" s="111" t="s">
        <v>87</v>
      </c>
      <c r="E6016" s="111" t="s">
        <v>4199</v>
      </c>
      <c r="F6016" s="108">
        <v>0</v>
      </c>
      <c r="G6016" s="107">
        <v>5967.6666666666642</v>
      </c>
      <c r="H6016" s="31">
        <v>449314.47833139921</v>
      </c>
      <c r="I6016" s="95">
        <v>6517.6885217233539</v>
      </c>
      <c r="J6016" s="22">
        <v>1.0921669868273509</v>
      </c>
      <c r="K6016" s="101">
        <v>6021.874080525753</v>
      </c>
      <c r="L6016" s="31">
        <v>454187.48066837998</v>
      </c>
      <c r="M6016" s="95">
        <v>6574.856857480946</v>
      </c>
      <c r="N6016" s="22">
        <v>1.0918290169406719</v>
      </c>
    </row>
    <row r="6017" spans="1:14" s="15" customFormat="1" x14ac:dyDescent="0.3">
      <c r="A6017" s="17" t="s">
        <v>4211</v>
      </c>
      <c r="B6017" s="15" t="s">
        <v>12442</v>
      </c>
      <c r="C6017" s="111" t="s">
        <v>3831</v>
      </c>
      <c r="D6017" s="111" t="s">
        <v>87</v>
      </c>
      <c r="E6017" s="111" t="s">
        <v>4199</v>
      </c>
      <c r="F6017" s="108">
        <v>0</v>
      </c>
      <c r="G6017" s="107">
        <v>9031.3333333333339</v>
      </c>
      <c r="H6017" s="31">
        <v>671237.60957347543</v>
      </c>
      <c r="I6017" s="95">
        <v>9736.8722225756355</v>
      </c>
      <c r="J6017" s="22">
        <v>1.0781212322922751</v>
      </c>
      <c r="K6017" s="101">
        <v>9115.165005433224</v>
      </c>
      <c r="L6017" s="31">
        <v>679182.77685238305</v>
      </c>
      <c r="M6017" s="95">
        <v>9831.9080290354796</v>
      </c>
      <c r="N6017" s="22">
        <v>1.078631930763188</v>
      </c>
    </row>
    <row r="6018" spans="1:14" s="15" customFormat="1" x14ac:dyDescent="0.3">
      <c r="A6018" s="17" t="s">
        <v>4225</v>
      </c>
      <c r="B6018" s="15" t="s">
        <v>13306</v>
      </c>
      <c r="C6018" s="111" t="s">
        <v>3831</v>
      </c>
      <c r="D6018" s="111" t="s">
        <v>87</v>
      </c>
      <c r="E6018" s="111" t="s">
        <v>4199</v>
      </c>
      <c r="F6018" s="108">
        <v>0</v>
      </c>
      <c r="G6018" s="107">
        <v>5005.6666666666661</v>
      </c>
      <c r="H6018" s="31">
        <v>268374.47933709557</v>
      </c>
      <c r="I6018" s="95">
        <v>3892.9999985638851</v>
      </c>
      <c r="J6018" s="22">
        <v>0.77771858531608551</v>
      </c>
      <c r="K6018" s="101">
        <v>5048.6945158825902</v>
      </c>
      <c r="L6018" s="31">
        <v>271079.19276204798</v>
      </c>
      <c r="M6018" s="95">
        <v>3924.1656041005731</v>
      </c>
      <c r="N6018" s="22">
        <v>0.77726342755649336</v>
      </c>
    </row>
    <row r="6019" spans="1:14" s="15" customFormat="1" x14ac:dyDescent="0.3">
      <c r="A6019" s="17" t="s">
        <v>4222</v>
      </c>
      <c r="B6019" s="15" t="s">
        <v>12443</v>
      </c>
      <c r="C6019" s="111" t="s">
        <v>3831</v>
      </c>
      <c r="D6019" s="111" t="s">
        <v>87</v>
      </c>
      <c r="E6019" s="111" t="s">
        <v>4199</v>
      </c>
      <c r="F6019" s="108">
        <v>0</v>
      </c>
      <c r="G6019" s="107">
        <v>7580.0833333333339</v>
      </c>
      <c r="H6019" s="31">
        <v>597048.51349324908</v>
      </c>
      <c r="I6019" s="95">
        <v>8660.6963073128318</v>
      </c>
      <c r="J6019" s="22">
        <v>1.142559511084464</v>
      </c>
      <c r="K6019" s="101">
        <v>7644.531875876979</v>
      </c>
      <c r="L6019" s="31">
        <v>603527.36860488809</v>
      </c>
      <c r="M6019" s="95">
        <v>8736.7138616631055</v>
      </c>
      <c r="N6019" s="22">
        <v>1.1428710094378189</v>
      </c>
    </row>
    <row r="6020" spans="1:14" s="15" customFormat="1" x14ac:dyDescent="0.3">
      <c r="A6020" s="17" t="s">
        <v>4243</v>
      </c>
      <c r="B6020" s="15" t="s">
        <v>12444</v>
      </c>
      <c r="C6020" s="111" t="s">
        <v>3831</v>
      </c>
      <c r="D6020" s="111" t="s">
        <v>87</v>
      </c>
      <c r="E6020" s="111" t="s">
        <v>4199</v>
      </c>
      <c r="F6020" s="108">
        <v>0</v>
      </c>
      <c r="G6020" s="107">
        <v>4803.25</v>
      </c>
      <c r="H6020" s="31">
        <v>343339.84025810228</v>
      </c>
      <c r="I6020" s="95">
        <v>4980.4362953335558</v>
      </c>
      <c r="J6020" s="22">
        <v>1.0368888347126539</v>
      </c>
      <c r="K6020" s="101">
        <v>4844.8379749874766</v>
      </c>
      <c r="L6020" s="31">
        <v>347350.62064829079</v>
      </c>
      <c r="M6020" s="95">
        <v>5028.2773245067829</v>
      </c>
      <c r="N6020" s="22">
        <v>1.037862845045872</v>
      </c>
    </row>
    <row r="6021" spans="1:14" s="15" customFormat="1" x14ac:dyDescent="0.3">
      <c r="A6021" s="17" t="s">
        <v>4240</v>
      </c>
      <c r="B6021" s="15" t="s">
        <v>12445</v>
      </c>
      <c r="C6021" s="111" t="s">
        <v>3831</v>
      </c>
      <c r="D6021" s="111" t="s">
        <v>87</v>
      </c>
      <c r="E6021" s="111" t="s">
        <v>4199</v>
      </c>
      <c r="F6021" s="108">
        <v>0</v>
      </c>
      <c r="G6021" s="107">
        <v>4596.1666666666661</v>
      </c>
      <c r="H6021" s="31">
        <v>354901.38461460662</v>
      </c>
      <c r="I6021" s="95">
        <v>5148.1463260132368</v>
      </c>
      <c r="J6021" s="22">
        <v>1.1200956578336809</v>
      </c>
      <c r="K6021" s="101">
        <v>4634.0271088830787</v>
      </c>
      <c r="L6021" s="31">
        <v>358463.57894856232</v>
      </c>
      <c r="M6021" s="95">
        <v>5189.1494603479468</v>
      </c>
      <c r="N6021" s="22">
        <v>1.1197926422140989</v>
      </c>
    </row>
    <row r="6022" spans="1:14" s="15" customFormat="1" x14ac:dyDescent="0.3">
      <c r="A6022" s="17" t="s">
        <v>4239</v>
      </c>
      <c r="B6022" s="15" t="s">
        <v>12446</v>
      </c>
      <c r="C6022" s="111" t="s">
        <v>3831</v>
      </c>
      <c r="D6022" s="111" t="s">
        <v>87</v>
      </c>
      <c r="E6022" s="111" t="s">
        <v>4199</v>
      </c>
      <c r="F6022" s="108">
        <v>0</v>
      </c>
      <c r="G6022" s="107">
        <v>4586.6666666666661</v>
      </c>
      <c r="H6022" s="31">
        <v>312639.45634318527</v>
      </c>
      <c r="I6022" s="95">
        <v>4535.1011247469287</v>
      </c>
      <c r="J6022" s="22">
        <v>0.98875751266284795</v>
      </c>
      <c r="K6022" s="101">
        <v>4627.3017146708326</v>
      </c>
      <c r="L6022" s="31">
        <v>316091.17103341751</v>
      </c>
      <c r="M6022" s="95">
        <v>4575.7628554620196</v>
      </c>
      <c r="N6022" s="22">
        <v>0.98886200589743045</v>
      </c>
    </row>
    <row r="6023" spans="1:14" s="15" customFormat="1" x14ac:dyDescent="0.3">
      <c r="A6023" s="17" t="s">
        <v>4215</v>
      </c>
      <c r="B6023" s="15" t="s">
        <v>13307</v>
      </c>
      <c r="C6023" s="111" t="s">
        <v>3831</v>
      </c>
      <c r="D6023" s="111" t="s">
        <v>87</v>
      </c>
      <c r="E6023" s="111" t="s">
        <v>4199</v>
      </c>
      <c r="F6023" s="108">
        <v>0</v>
      </c>
      <c r="G6023" s="107">
        <v>4298.083333333333</v>
      </c>
      <c r="H6023" s="31">
        <v>298585.67161768139</v>
      </c>
      <c r="I6023" s="95">
        <v>4331.2390285768879</v>
      </c>
      <c r="J6023" s="22">
        <v>1.0077140652407599</v>
      </c>
      <c r="K6023" s="101">
        <v>4334.1757587817001</v>
      </c>
      <c r="L6023" s="31">
        <v>302080.27809874568</v>
      </c>
      <c r="M6023" s="95">
        <v>4372.939969733432</v>
      </c>
      <c r="N6023" s="22">
        <v>1.0089438484060529</v>
      </c>
    </row>
    <row r="6024" spans="1:14" s="15" customFormat="1" x14ac:dyDescent="0.3">
      <c r="A6024" s="17" t="s">
        <v>4226</v>
      </c>
      <c r="B6024" s="15" t="s">
        <v>13308</v>
      </c>
      <c r="C6024" s="111" t="s">
        <v>3831</v>
      </c>
      <c r="D6024" s="111" t="s">
        <v>87</v>
      </c>
      <c r="E6024" s="111" t="s">
        <v>4199</v>
      </c>
      <c r="F6024" s="108">
        <v>0</v>
      </c>
      <c r="G6024" s="107">
        <v>4751.8333333333321</v>
      </c>
      <c r="H6024" s="31">
        <v>312946.74569195491</v>
      </c>
      <c r="I6024" s="95">
        <v>4539.5586180125847</v>
      </c>
      <c r="J6024" s="22">
        <v>0.9553278281391574</v>
      </c>
      <c r="K6024" s="101">
        <v>4794.1717013197522</v>
      </c>
      <c r="L6024" s="31">
        <v>316355.61709204118</v>
      </c>
      <c r="M6024" s="95">
        <v>4579.5909992484094</v>
      </c>
      <c r="N6024" s="22">
        <v>0.95524133981011305</v>
      </c>
    </row>
    <row r="6025" spans="1:14" s="15" customFormat="1" x14ac:dyDescent="0.3">
      <c r="A6025" s="17" t="s">
        <v>4212</v>
      </c>
      <c r="B6025" s="15" t="s">
        <v>12447</v>
      </c>
      <c r="C6025" s="111" t="s">
        <v>3831</v>
      </c>
      <c r="D6025" s="111" t="s">
        <v>87</v>
      </c>
      <c r="E6025" s="111" t="s">
        <v>4199</v>
      </c>
      <c r="F6025" s="108">
        <v>0</v>
      </c>
      <c r="G6025" s="107">
        <v>5616.7500000000009</v>
      </c>
      <c r="H6025" s="31">
        <v>334615.15101097338</v>
      </c>
      <c r="I6025" s="95">
        <v>4853.8772599497161</v>
      </c>
      <c r="J6025" s="22">
        <v>0.86417897537716926</v>
      </c>
      <c r="K6025" s="101">
        <v>5670.3328269380036</v>
      </c>
      <c r="L6025" s="31">
        <v>338864.37282125838</v>
      </c>
      <c r="M6025" s="95">
        <v>4905.4296743739824</v>
      </c>
      <c r="N6025" s="22">
        <v>0.86510436408067581</v>
      </c>
    </row>
    <row r="6026" spans="1:14" s="15" customFormat="1" x14ac:dyDescent="0.3">
      <c r="A6026" s="17" t="s">
        <v>4250</v>
      </c>
      <c r="B6026" s="15" t="s">
        <v>12448</v>
      </c>
      <c r="C6026" s="111" t="s">
        <v>3831</v>
      </c>
      <c r="D6026" s="111" t="s">
        <v>87</v>
      </c>
      <c r="E6026" s="111" t="s">
        <v>4199</v>
      </c>
      <c r="F6026" s="108">
        <v>0</v>
      </c>
      <c r="G6026" s="107">
        <v>3186.75</v>
      </c>
      <c r="H6026" s="31">
        <v>126754.7246405067</v>
      </c>
      <c r="I6026" s="95">
        <v>1838.6850495707729</v>
      </c>
      <c r="J6026" s="22">
        <v>0.57697812805233328</v>
      </c>
      <c r="K6026" s="101">
        <v>3212.7630168972009</v>
      </c>
      <c r="L6026" s="31">
        <v>128089.6901976769</v>
      </c>
      <c r="M6026" s="95">
        <v>1854.237322282575</v>
      </c>
      <c r="N6026" s="22">
        <v>0.57714724445295296</v>
      </c>
    </row>
    <row r="6027" spans="1:14" s="15" customFormat="1" x14ac:dyDescent="0.3">
      <c r="A6027" s="17" t="s">
        <v>4220</v>
      </c>
      <c r="B6027" s="15" t="s">
        <v>13309</v>
      </c>
      <c r="C6027" s="111" t="s">
        <v>3831</v>
      </c>
      <c r="D6027" s="111" t="s">
        <v>87</v>
      </c>
      <c r="E6027" s="111" t="s">
        <v>4199</v>
      </c>
      <c r="F6027" s="108">
        <v>0</v>
      </c>
      <c r="G6027" s="107">
        <v>8549.8333333333321</v>
      </c>
      <c r="H6027" s="31">
        <v>580046.48010848754</v>
      </c>
      <c r="I6027" s="95">
        <v>8414.0673576975369</v>
      </c>
      <c r="J6027" s="22">
        <v>0.98412062898273311</v>
      </c>
      <c r="K6027" s="101">
        <v>8626.3335336737819</v>
      </c>
      <c r="L6027" s="31">
        <v>586960.39028176595</v>
      </c>
      <c r="M6027" s="95">
        <v>8496.888865000441</v>
      </c>
      <c r="N6027" s="22">
        <v>0.98499424255182799</v>
      </c>
    </row>
    <row r="6028" spans="1:14" s="15" customFormat="1" x14ac:dyDescent="0.3">
      <c r="A6028" s="17" t="s">
        <v>4205</v>
      </c>
      <c r="B6028" s="15" t="s">
        <v>12449</v>
      </c>
      <c r="C6028" s="111" t="s">
        <v>3831</v>
      </c>
      <c r="D6028" s="111" t="s">
        <v>87</v>
      </c>
      <c r="E6028" s="111" t="s">
        <v>4199</v>
      </c>
      <c r="F6028" s="108">
        <v>0</v>
      </c>
      <c r="G6028" s="107">
        <v>9252.75</v>
      </c>
      <c r="H6028" s="31">
        <v>664659.03400325135</v>
      </c>
      <c r="I6028" s="95">
        <v>9641.4443907315108</v>
      </c>
      <c r="J6028" s="22">
        <v>1.0420085261929171</v>
      </c>
      <c r="K6028" s="101">
        <v>9337.7223705492179</v>
      </c>
      <c r="L6028" s="31">
        <v>672180.32909524511</v>
      </c>
      <c r="M6028" s="95">
        <v>9730.5399957567588</v>
      </c>
      <c r="N6028" s="22">
        <v>1.042067820140645</v>
      </c>
    </row>
    <row r="6029" spans="1:14" s="15" customFormat="1" x14ac:dyDescent="0.3">
      <c r="A6029" s="17" t="s">
        <v>4248</v>
      </c>
      <c r="B6029" s="15" t="s">
        <v>12450</v>
      </c>
      <c r="C6029" s="111" t="s">
        <v>3831</v>
      </c>
      <c r="D6029" s="111" t="s">
        <v>87</v>
      </c>
      <c r="E6029" s="111" t="s">
        <v>4199</v>
      </c>
      <c r="F6029" s="108">
        <v>0</v>
      </c>
      <c r="G6029" s="107">
        <v>2496.166666666667</v>
      </c>
      <c r="H6029" s="31">
        <v>211760.7850858884</v>
      </c>
      <c r="I6029" s="95">
        <v>3071.7702296862972</v>
      </c>
      <c r="J6029" s="22">
        <v>1.2305950042143139</v>
      </c>
      <c r="K6029" s="101">
        <v>2519.0324615156719</v>
      </c>
      <c r="L6029" s="31">
        <v>214073.73219944269</v>
      </c>
      <c r="M6029" s="95">
        <v>3098.9496762146969</v>
      </c>
      <c r="N6029" s="22">
        <v>1.2302142681996631</v>
      </c>
    </row>
    <row r="6030" spans="1:14" s="15" customFormat="1" x14ac:dyDescent="0.3">
      <c r="A6030" s="17" t="s">
        <v>4087</v>
      </c>
      <c r="B6030" s="15" t="s">
        <v>13310</v>
      </c>
      <c r="C6030" s="111" t="s">
        <v>3831</v>
      </c>
      <c r="D6030" s="111" t="s">
        <v>87</v>
      </c>
      <c r="E6030" s="111" t="s">
        <v>4199</v>
      </c>
      <c r="F6030" s="108">
        <v>0</v>
      </c>
      <c r="G6030" s="107">
        <v>7731.5833333333339</v>
      </c>
      <c r="H6030" s="31">
        <v>356075.90101469698</v>
      </c>
      <c r="I6030" s="95">
        <v>5165.1836849870078</v>
      </c>
      <c r="J6030" s="22">
        <v>0.66806286142170201</v>
      </c>
      <c r="K6030" s="101">
        <v>7797.6675764884039</v>
      </c>
      <c r="L6030" s="31">
        <v>359687.26029066328</v>
      </c>
      <c r="M6030" s="95">
        <v>5206.8635762272397</v>
      </c>
      <c r="N6030" s="22">
        <v>0.66774628761131349</v>
      </c>
    </row>
    <row r="6031" spans="1:14" s="15" customFormat="1" x14ac:dyDescent="0.3">
      <c r="A6031" s="17" t="s">
        <v>4235</v>
      </c>
      <c r="B6031" s="15" t="s">
        <v>12451</v>
      </c>
      <c r="C6031" s="111" t="s">
        <v>3831</v>
      </c>
      <c r="D6031" s="111" t="s">
        <v>87</v>
      </c>
      <c r="E6031" s="111" t="s">
        <v>4199</v>
      </c>
      <c r="F6031" s="108">
        <v>0</v>
      </c>
      <c r="G6031" s="107">
        <v>7966.5833333333321</v>
      </c>
      <c r="H6031" s="31">
        <v>526420.20023600198</v>
      </c>
      <c r="I6031" s="95">
        <v>7636.1725743252773</v>
      </c>
      <c r="J6031" s="22">
        <v>0.95852541231501731</v>
      </c>
      <c r="K6031" s="101">
        <v>8038.8382058492953</v>
      </c>
      <c r="L6031" s="31">
        <v>532227.12629926053</v>
      </c>
      <c r="M6031" s="95">
        <v>7704.5654493525299</v>
      </c>
      <c r="N6031" s="22">
        <v>0.95841777780108339</v>
      </c>
    </row>
    <row r="6032" spans="1:14" s="15" customFormat="1" x14ac:dyDescent="0.3">
      <c r="A6032" s="17" t="s">
        <v>4221</v>
      </c>
      <c r="B6032" s="15" t="s">
        <v>8876</v>
      </c>
      <c r="C6032" s="111" t="s">
        <v>3831</v>
      </c>
      <c r="D6032" s="111" t="s">
        <v>87</v>
      </c>
      <c r="E6032" s="111" t="s">
        <v>4199</v>
      </c>
      <c r="F6032" s="108">
        <v>0</v>
      </c>
      <c r="G6032" s="107">
        <v>4894.5833333333348</v>
      </c>
      <c r="H6032" s="31">
        <v>378332.01467651082</v>
      </c>
      <c r="I6032" s="95">
        <v>5488.0275361143331</v>
      </c>
      <c r="J6032" s="22">
        <v>1.1212450912296239</v>
      </c>
      <c r="K6032" s="101">
        <v>4938.4602315812344</v>
      </c>
      <c r="L6032" s="31">
        <v>382956.83531115617</v>
      </c>
      <c r="M6032" s="95">
        <v>5543.715936554323</v>
      </c>
      <c r="N6032" s="22">
        <v>1.122559598860897</v>
      </c>
    </row>
    <row r="6033" spans="1:14" s="15" customFormat="1" x14ac:dyDescent="0.3">
      <c r="A6033" s="17" t="s">
        <v>4224</v>
      </c>
      <c r="B6033" s="15" t="s">
        <v>13311</v>
      </c>
      <c r="C6033" s="111" t="s">
        <v>3831</v>
      </c>
      <c r="D6033" s="111" t="s">
        <v>87</v>
      </c>
      <c r="E6033" s="111" t="s">
        <v>4199</v>
      </c>
      <c r="F6033" s="108">
        <v>0</v>
      </c>
      <c r="G6033" s="107">
        <v>7898.1666666666661</v>
      </c>
      <c r="H6033" s="31">
        <v>710505.53699240205</v>
      </c>
      <c r="I6033" s="95">
        <v>10306.48689593462</v>
      </c>
      <c r="J6033" s="22">
        <v>1.3049214242885001</v>
      </c>
      <c r="K6033" s="101">
        <v>7960.9257024696644</v>
      </c>
      <c r="L6033" s="31">
        <v>717946.71064793365</v>
      </c>
      <c r="M6033" s="95">
        <v>10393.05805361025</v>
      </c>
      <c r="N6033" s="22">
        <v>1.305508736300111</v>
      </c>
    </row>
    <row r="6034" spans="1:14" s="15" customFormat="1" x14ac:dyDescent="0.3">
      <c r="A6034" s="17" t="s">
        <v>4218</v>
      </c>
      <c r="B6034" s="15" t="s">
        <v>12452</v>
      </c>
      <c r="C6034" s="111" t="s">
        <v>3831</v>
      </c>
      <c r="D6034" s="111" t="s">
        <v>87</v>
      </c>
      <c r="E6034" s="111" t="s">
        <v>4199</v>
      </c>
      <c r="F6034" s="108">
        <v>0</v>
      </c>
      <c r="G6034" s="107">
        <v>4129.9166666666661</v>
      </c>
      <c r="H6034" s="31">
        <v>292344.41961917788</v>
      </c>
      <c r="I6034" s="95">
        <v>4240.7043619378446</v>
      </c>
      <c r="J6034" s="22">
        <v>1.0268256490900569</v>
      </c>
      <c r="K6034" s="101">
        <v>4166.5710637752754</v>
      </c>
      <c r="L6034" s="31">
        <v>295385.45002346957</v>
      </c>
      <c r="M6034" s="95">
        <v>4276.0250653076018</v>
      </c>
      <c r="N6034" s="22">
        <v>1.026269563114844</v>
      </c>
    </row>
    <row r="6035" spans="1:14" s="15" customFormat="1" x14ac:dyDescent="0.3">
      <c r="A6035" s="17" t="s">
        <v>4202</v>
      </c>
      <c r="B6035" s="15" t="s">
        <v>12453</v>
      </c>
      <c r="C6035" s="111" t="s">
        <v>3831</v>
      </c>
      <c r="D6035" s="111" t="s">
        <v>87</v>
      </c>
      <c r="E6035" s="111" t="s">
        <v>4199</v>
      </c>
      <c r="F6035" s="108">
        <v>0</v>
      </c>
      <c r="G6035" s="107">
        <v>5989.4166666666679</v>
      </c>
      <c r="H6035" s="31">
        <v>409122.56306307751</v>
      </c>
      <c r="I6035" s="95">
        <v>5934.6706190213481</v>
      </c>
      <c r="J6035" s="22">
        <v>0.99085953596282561</v>
      </c>
      <c r="K6035" s="101">
        <v>6043.630163907691</v>
      </c>
      <c r="L6035" s="31">
        <v>414095.24841933849</v>
      </c>
      <c r="M6035" s="95">
        <v>5994.4782707651357</v>
      </c>
      <c r="N6035" s="22">
        <v>0.9918671573525315</v>
      </c>
    </row>
    <row r="6036" spans="1:14" s="15" customFormat="1" x14ac:dyDescent="0.3">
      <c r="A6036" s="17" t="s">
        <v>4241</v>
      </c>
      <c r="B6036" s="15" t="s">
        <v>12454</v>
      </c>
      <c r="C6036" s="111" t="s">
        <v>3831</v>
      </c>
      <c r="D6036" s="111" t="s">
        <v>87</v>
      </c>
      <c r="E6036" s="111" t="s">
        <v>4199</v>
      </c>
      <c r="F6036" s="108">
        <v>0</v>
      </c>
      <c r="G6036" s="107">
        <v>2830.5</v>
      </c>
      <c r="H6036" s="31">
        <v>189297.60108042619</v>
      </c>
      <c r="I6036" s="95">
        <v>2745.922647170215</v>
      </c>
      <c r="J6036" s="22">
        <v>0.97011928887836596</v>
      </c>
      <c r="K6036" s="101">
        <v>2855.3995975195062</v>
      </c>
      <c r="L6036" s="31">
        <v>191247.18408479521</v>
      </c>
      <c r="M6036" s="95">
        <v>2768.5106113083939</v>
      </c>
      <c r="N6036" s="22">
        <v>0.96957028841546655</v>
      </c>
    </row>
    <row r="6037" spans="1:14" s="15" customFormat="1" x14ac:dyDescent="0.3">
      <c r="A6037" s="17" t="s">
        <v>4200</v>
      </c>
      <c r="B6037" s="15" t="s">
        <v>12455</v>
      </c>
      <c r="C6037" s="111" t="s">
        <v>3831</v>
      </c>
      <c r="D6037" s="111" t="s">
        <v>87</v>
      </c>
      <c r="E6037" s="111" t="s">
        <v>4199</v>
      </c>
      <c r="F6037" s="108">
        <v>0</v>
      </c>
      <c r="G6037" s="107">
        <v>3239.916666666667</v>
      </c>
      <c r="H6037" s="31">
        <v>206455.36161093679</v>
      </c>
      <c r="I6037" s="95">
        <v>2994.8105514360241</v>
      </c>
      <c r="J6037" s="22">
        <v>0.92434801865357352</v>
      </c>
      <c r="K6037" s="101">
        <v>3268.373580077146</v>
      </c>
      <c r="L6037" s="31">
        <v>208643.9503046262</v>
      </c>
      <c r="M6037" s="95">
        <v>3020.3476886098779</v>
      </c>
      <c r="N6037" s="22">
        <v>0.92411335932368721</v>
      </c>
    </row>
    <row r="6038" spans="1:14" s="15" customFormat="1" x14ac:dyDescent="0.3">
      <c r="A6038" s="17" t="s">
        <v>4203</v>
      </c>
      <c r="B6038" s="15" t="s">
        <v>12456</v>
      </c>
      <c r="C6038" s="111" t="s">
        <v>3831</v>
      </c>
      <c r="D6038" s="111" t="s">
        <v>87</v>
      </c>
      <c r="E6038" s="111" t="s">
        <v>4199</v>
      </c>
      <c r="F6038" s="108">
        <v>0</v>
      </c>
      <c r="G6038" s="107">
        <v>4735.7499999999991</v>
      </c>
      <c r="H6038" s="31">
        <v>388566.55660516332</v>
      </c>
      <c r="I6038" s="95">
        <v>5636.4882683417854</v>
      </c>
      <c r="J6038" s="22">
        <v>1.190199708249335</v>
      </c>
      <c r="K6038" s="101">
        <v>4780.0938746077818</v>
      </c>
      <c r="L6038" s="31">
        <v>393055.4159787682</v>
      </c>
      <c r="M6038" s="95">
        <v>5689.9038549345569</v>
      </c>
      <c r="N6038" s="22">
        <v>1.1903330780091479</v>
      </c>
    </row>
    <row r="6039" spans="1:14" s="15" customFormat="1" x14ac:dyDescent="0.3">
      <c r="A6039" s="17" t="s">
        <v>4207</v>
      </c>
      <c r="B6039" s="15" t="s">
        <v>12457</v>
      </c>
      <c r="C6039" s="111" t="s">
        <v>3831</v>
      </c>
      <c r="D6039" s="111" t="s">
        <v>87</v>
      </c>
      <c r="E6039" s="111" t="s">
        <v>4199</v>
      </c>
      <c r="F6039" s="108">
        <v>0</v>
      </c>
      <c r="G6039" s="107">
        <v>2069.25</v>
      </c>
      <c r="H6039" s="31">
        <v>189641.83305165841</v>
      </c>
      <c r="I6039" s="95">
        <v>2750.916024583832</v>
      </c>
      <c r="J6039" s="22">
        <v>1.329426615722523</v>
      </c>
      <c r="K6039" s="101">
        <v>2089.6002877218252</v>
      </c>
      <c r="L6039" s="31">
        <v>192040.3847595969</v>
      </c>
      <c r="M6039" s="95">
        <v>2779.9930521903061</v>
      </c>
      <c r="N6039" s="22">
        <v>1.3303946541954099</v>
      </c>
    </row>
    <row r="6040" spans="1:14" s="15" customFormat="1" x14ac:dyDescent="0.3">
      <c r="A6040" s="17" t="s">
        <v>4214</v>
      </c>
      <c r="B6040" s="15" t="s">
        <v>12458</v>
      </c>
      <c r="C6040" s="111" t="s">
        <v>3831</v>
      </c>
      <c r="D6040" s="111" t="s">
        <v>87</v>
      </c>
      <c r="E6040" s="111" t="s">
        <v>4199</v>
      </c>
      <c r="F6040" s="108">
        <v>0</v>
      </c>
      <c r="G6040" s="107">
        <v>4020.416666666667</v>
      </c>
      <c r="H6040" s="31">
        <v>163450.40926089851</v>
      </c>
      <c r="I6040" s="95">
        <v>2370.9871541797938</v>
      </c>
      <c r="J6040" s="22">
        <v>0.58973667427002852</v>
      </c>
      <c r="K6040" s="101">
        <v>4052.48337826534</v>
      </c>
      <c r="L6040" s="31">
        <v>165095.33733502799</v>
      </c>
      <c r="M6040" s="95">
        <v>2389.9342386495432</v>
      </c>
      <c r="N6040" s="22">
        <v>0.58974559932002757</v>
      </c>
    </row>
    <row r="6041" spans="1:14" s="15" customFormat="1" x14ac:dyDescent="0.3">
      <c r="A6041" s="17" t="s">
        <v>4206</v>
      </c>
      <c r="B6041" s="15" t="s">
        <v>12459</v>
      </c>
      <c r="C6041" s="111" t="s">
        <v>3831</v>
      </c>
      <c r="D6041" s="111" t="s">
        <v>87</v>
      </c>
      <c r="E6041" s="111" t="s">
        <v>4199</v>
      </c>
      <c r="F6041" s="108">
        <v>0</v>
      </c>
      <c r="G6041" s="107">
        <v>3038.9166666666661</v>
      </c>
      <c r="H6041" s="31">
        <v>159605.71836870979</v>
      </c>
      <c r="I6041" s="95">
        <v>2315.2166439780049</v>
      </c>
      <c r="J6041" s="22">
        <v>0.76185591706847466</v>
      </c>
      <c r="K6041" s="101">
        <v>3065.9864078041678</v>
      </c>
      <c r="L6041" s="31">
        <v>161478.46708336379</v>
      </c>
      <c r="M6041" s="95">
        <v>2337.576115211667</v>
      </c>
      <c r="N6041" s="22">
        <v>0.76242220424121787</v>
      </c>
    </row>
    <row r="6042" spans="1:14" s="15" customFormat="1" x14ac:dyDescent="0.3">
      <c r="A6042" s="17" t="s">
        <v>4233</v>
      </c>
      <c r="B6042" s="15" t="s">
        <v>12460</v>
      </c>
      <c r="C6042" s="111" t="s">
        <v>3831</v>
      </c>
      <c r="D6042" s="111" t="s">
        <v>87</v>
      </c>
      <c r="E6042" s="111" t="s">
        <v>4199</v>
      </c>
      <c r="F6042" s="108">
        <v>0</v>
      </c>
      <c r="G6042" s="107">
        <v>5364.1666666666661</v>
      </c>
      <c r="H6042" s="31">
        <v>294507.99865490303</v>
      </c>
      <c r="I6042" s="95">
        <v>4272.0889153565431</v>
      </c>
      <c r="J6042" s="22">
        <v>0.79641241237033589</v>
      </c>
      <c r="K6042" s="101">
        <v>5408.113643245355</v>
      </c>
      <c r="L6042" s="31">
        <v>297509.64921297698</v>
      </c>
      <c r="M6042" s="95">
        <v>4306.7751546478794</v>
      </c>
      <c r="N6042" s="22">
        <v>0.79635441093716119</v>
      </c>
    </row>
    <row r="6043" spans="1:14" s="15" customFormat="1" x14ac:dyDescent="0.3">
      <c r="A6043" s="17" t="s">
        <v>4246</v>
      </c>
      <c r="B6043" s="15" t="s">
        <v>12461</v>
      </c>
      <c r="C6043" s="111" t="s">
        <v>3831</v>
      </c>
      <c r="D6043" s="111" t="s">
        <v>87</v>
      </c>
      <c r="E6043" s="111" t="s">
        <v>4199</v>
      </c>
      <c r="F6043" s="108">
        <v>0</v>
      </c>
      <c r="G6043" s="107">
        <v>3529.916666666667</v>
      </c>
      <c r="H6043" s="31">
        <v>170711.2307863337</v>
      </c>
      <c r="I6043" s="95">
        <v>2476.311543659418</v>
      </c>
      <c r="J6043" s="22">
        <v>0.70152124752503642</v>
      </c>
      <c r="K6043" s="101">
        <v>3560.482083928297</v>
      </c>
      <c r="L6043" s="31">
        <v>172610.09434690399</v>
      </c>
      <c r="M6043" s="95">
        <v>2498.718504563536</v>
      </c>
      <c r="N6043" s="22">
        <v>0.70179218590722092</v>
      </c>
    </row>
    <row r="6044" spans="1:14" s="15" customFormat="1" x14ac:dyDescent="0.3">
      <c r="A6044" s="17" t="s">
        <v>4237</v>
      </c>
      <c r="B6044" s="15" t="s">
        <v>13312</v>
      </c>
      <c r="C6044" s="111" t="s">
        <v>3831</v>
      </c>
      <c r="D6044" s="111" t="s">
        <v>87</v>
      </c>
      <c r="E6044" s="111" t="s">
        <v>4199</v>
      </c>
      <c r="F6044" s="108">
        <v>0</v>
      </c>
      <c r="G6044" s="107">
        <v>4799.3333333333339</v>
      </c>
      <c r="H6044" s="31">
        <v>247856.6933925052</v>
      </c>
      <c r="I6044" s="95">
        <v>3595.3720689257029</v>
      </c>
      <c r="J6044" s="22">
        <v>0.74913989490047983</v>
      </c>
      <c r="K6044" s="101">
        <v>4842.6636193174563</v>
      </c>
      <c r="L6044" s="31">
        <v>250864.65627555389</v>
      </c>
      <c r="M6044" s="95">
        <v>3631.5382431626658</v>
      </c>
      <c r="N6044" s="22">
        <v>0.74990512012364574</v>
      </c>
    </row>
    <row r="6045" spans="1:14" s="15" customFormat="1" x14ac:dyDescent="0.3">
      <c r="A6045" s="17" t="s">
        <v>4247</v>
      </c>
      <c r="B6045" s="15" t="s">
        <v>12462</v>
      </c>
      <c r="C6045" s="111" t="s">
        <v>3831</v>
      </c>
      <c r="D6045" s="111" t="s">
        <v>87</v>
      </c>
      <c r="E6045" s="111" t="s">
        <v>4199</v>
      </c>
      <c r="F6045" s="108">
        <v>0</v>
      </c>
      <c r="G6045" s="107">
        <v>5254.916666666667</v>
      </c>
      <c r="H6045" s="31">
        <v>268678.78090627701</v>
      </c>
      <c r="I6045" s="95">
        <v>3897.4141515463589</v>
      </c>
      <c r="J6045" s="22">
        <v>0.74167002043413788</v>
      </c>
      <c r="K6045" s="101">
        <v>5300.5632141292363</v>
      </c>
      <c r="L6045" s="31">
        <v>272108.95067852089</v>
      </c>
      <c r="M6045" s="95">
        <v>3939.072467866838</v>
      </c>
      <c r="N6045" s="22">
        <v>0.74314224899097625</v>
      </c>
    </row>
    <row r="6046" spans="1:14" s="15" customFormat="1" x14ac:dyDescent="0.3">
      <c r="A6046" s="17" t="s">
        <v>4234</v>
      </c>
      <c r="B6046" s="15" t="s">
        <v>13313</v>
      </c>
      <c r="C6046" s="111" t="s">
        <v>3831</v>
      </c>
      <c r="D6046" s="111" t="s">
        <v>87</v>
      </c>
      <c r="E6046" s="111" t="s">
        <v>4199</v>
      </c>
      <c r="F6046" s="108">
        <v>0</v>
      </c>
      <c r="G6046" s="107">
        <v>5409.8333333333339</v>
      </c>
      <c r="H6046" s="31">
        <v>370062.04420500679</v>
      </c>
      <c r="I6046" s="95">
        <v>5368.064583179269</v>
      </c>
      <c r="J6046" s="22">
        <v>0.99227910592056467</v>
      </c>
      <c r="K6046" s="101">
        <v>5457.0488194814052</v>
      </c>
      <c r="L6046" s="31">
        <v>373999.64515028021</v>
      </c>
      <c r="M6046" s="95">
        <v>5414.0508848749341</v>
      </c>
      <c r="N6046" s="22">
        <v>0.99212066154640755</v>
      </c>
    </row>
    <row r="6047" spans="1:14" s="15" customFormat="1" x14ac:dyDescent="0.3">
      <c r="A6047" s="17" t="s">
        <v>4217</v>
      </c>
      <c r="B6047" s="15" t="s">
        <v>12463</v>
      </c>
      <c r="C6047" s="111" t="s">
        <v>3831</v>
      </c>
      <c r="D6047" s="111" t="s">
        <v>87</v>
      </c>
      <c r="E6047" s="111" t="s">
        <v>4199</v>
      </c>
      <c r="F6047" s="108">
        <v>0</v>
      </c>
      <c r="G6047" s="107">
        <v>1683.916666666667</v>
      </c>
      <c r="H6047" s="31">
        <v>143418.54399268579</v>
      </c>
      <c r="I6047" s="95">
        <v>2080.407917089105</v>
      </c>
      <c r="J6047" s="22">
        <v>1.2354577624124929</v>
      </c>
      <c r="K6047" s="101">
        <v>1697.010807359442</v>
      </c>
      <c r="L6047" s="31">
        <v>144747.3245161848</v>
      </c>
      <c r="M6047" s="95">
        <v>2095.3746628963681</v>
      </c>
      <c r="N6047" s="22">
        <v>1.2347444422919041</v>
      </c>
    </row>
    <row r="6048" spans="1:14" s="15" customFormat="1" x14ac:dyDescent="0.3">
      <c r="A6048" s="17" t="s">
        <v>6286</v>
      </c>
      <c r="B6048" s="15" t="s">
        <v>13314</v>
      </c>
      <c r="C6048" s="111" t="s">
        <v>5587</v>
      </c>
      <c r="D6048" s="111" t="s">
        <v>4836</v>
      </c>
      <c r="E6048" s="111" t="s">
        <v>6272</v>
      </c>
      <c r="F6048" s="108">
        <v>0</v>
      </c>
      <c r="G6048" s="107">
        <v>8929.9166666666679</v>
      </c>
      <c r="H6048" s="31">
        <v>1028495.461263712</v>
      </c>
      <c r="I6048" s="95">
        <v>14919.201107022531</v>
      </c>
      <c r="J6048" s="22">
        <v>1.6706988053665139</v>
      </c>
      <c r="K6048" s="101">
        <v>9005.5593364520155</v>
      </c>
      <c r="L6048" s="31">
        <v>1038083.100943846</v>
      </c>
      <c r="M6048" s="95">
        <v>15027.37984946598</v>
      </c>
      <c r="N6048" s="22">
        <v>1.668678122927834</v>
      </c>
    </row>
    <row r="6049" spans="1:14" s="15" customFormat="1" x14ac:dyDescent="0.3">
      <c r="A6049" s="17" t="s">
        <v>3030</v>
      </c>
      <c r="B6049" s="15" t="s">
        <v>12464</v>
      </c>
      <c r="C6049" s="111" t="s">
        <v>367</v>
      </c>
      <c r="D6049" s="111" t="s">
        <v>249</v>
      </c>
      <c r="E6049" s="111" t="s">
        <v>3018</v>
      </c>
      <c r="F6049" s="108">
        <v>0</v>
      </c>
      <c r="G6049" s="107">
        <v>2406.416666666667</v>
      </c>
      <c r="H6049" s="31">
        <v>158986.0072362971</v>
      </c>
      <c r="I6049" s="95">
        <v>2306.227207115186</v>
      </c>
      <c r="J6049" s="22">
        <v>0.95836570576521918</v>
      </c>
      <c r="K6049" s="101">
        <v>2426.6497971288991</v>
      </c>
      <c r="L6049" s="31">
        <v>160523.6492990875</v>
      </c>
      <c r="M6049" s="95">
        <v>2323.7540912154191</v>
      </c>
      <c r="N6049" s="22">
        <v>0.95759762861735487</v>
      </c>
    </row>
    <row r="6050" spans="1:14" s="15" customFormat="1" x14ac:dyDescent="0.3">
      <c r="A6050" s="17" t="s">
        <v>727</v>
      </c>
      <c r="B6050" s="15" t="s">
        <v>12465</v>
      </c>
      <c r="C6050" s="111" t="s">
        <v>697</v>
      </c>
      <c r="D6050" s="111" t="s">
        <v>649</v>
      </c>
      <c r="E6050" s="111" t="s">
        <v>726</v>
      </c>
      <c r="F6050" s="108">
        <v>0</v>
      </c>
      <c r="G6050" s="107">
        <v>6739.333333333333</v>
      </c>
      <c r="H6050" s="31">
        <v>440986.6473177906</v>
      </c>
      <c r="I6050" s="95">
        <v>6396.8862524312108</v>
      </c>
      <c r="J6050" s="22">
        <v>0.94918680172586967</v>
      </c>
      <c r="K6050" s="101">
        <v>6788.6908686748257</v>
      </c>
      <c r="L6050" s="31">
        <v>445303.91849605372</v>
      </c>
      <c r="M6050" s="95">
        <v>6446.2576508677976</v>
      </c>
      <c r="N6050" s="22">
        <v>0.94955828385305885</v>
      </c>
    </row>
    <row r="6051" spans="1:14" s="15" customFormat="1" x14ac:dyDescent="0.3">
      <c r="A6051" s="17" t="s">
        <v>1179</v>
      </c>
      <c r="B6051" s="15" t="s">
        <v>12466</v>
      </c>
      <c r="C6051" s="111" t="s">
        <v>1177</v>
      </c>
      <c r="D6051" s="111" t="s">
        <v>487</v>
      </c>
      <c r="E6051" s="111" t="s">
        <v>1178</v>
      </c>
      <c r="F6051" s="108">
        <v>1</v>
      </c>
      <c r="G6051" s="107">
        <v>270.66666666666657</v>
      </c>
      <c r="H6051" s="31">
        <v>20264.465110444558</v>
      </c>
      <c r="I6051" s="95">
        <v>293.95329556193832</v>
      </c>
      <c r="J6051" s="22">
        <v>1.0860343432091319</v>
      </c>
      <c r="K6051" s="101">
        <v>272.71277684084413</v>
      </c>
      <c r="L6051" s="31">
        <v>20427.01001458172</v>
      </c>
      <c r="M6051" s="95">
        <v>295.70314592238981</v>
      </c>
      <c r="N6051" s="22">
        <v>1.084302500777083</v>
      </c>
    </row>
    <row r="6052" spans="1:14" s="15" customFormat="1" x14ac:dyDescent="0.3">
      <c r="A6052" s="17" t="s">
        <v>4251</v>
      </c>
      <c r="B6052" s="15" t="s">
        <v>13315</v>
      </c>
      <c r="C6052" s="111" t="s">
        <v>3831</v>
      </c>
      <c r="D6052" s="111" t="s">
        <v>87</v>
      </c>
      <c r="E6052" s="111" t="s">
        <v>4199</v>
      </c>
      <c r="F6052" s="108">
        <v>0</v>
      </c>
      <c r="G6052" s="107">
        <v>6944.9999999999991</v>
      </c>
      <c r="H6052" s="31">
        <v>571194.68951492978</v>
      </c>
      <c r="I6052" s="95">
        <v>8285.6646092203828</v>
      </c>
      <c r="J6052" s="22">
        <v>1.193040260506895</v>
      </c>
      <c r="K6052" s="101">
        <v>7000.5526549132028</v>
      </c>
      <c r="L6052" s="31">
        <v>577519.65222649823</v>
      </c>
      <c r="M6052" s="95">
        <v>8360.2239326006893</v>
      </c>
      <c r="N6052" s="22">
        <v>1.194223419880033</v>
      </c>
    </row>
    <row r="6053" spans="1:14" s="15" customFormat="1" x14ac:dyDescent="0.3">
      <c r="A6053" s="17" t="s">
        <v>2150</v>
      </c>
      <c r="B6053" s="15" t="s">
        <v>12467</v>
      </c>
      <c r="C6053" s="111" t="s">
        <v>2112</v>
      </c>
      <c r="D6053" s="111" t="s">
        <v>487</v>
      </c>
      <c r="E6053" s="111" t="s">
        <v>2151</v>
      </c>
      <c r="F6053" s="108">
        <v>1</v>
      </c>
      <c r="G6053" s="107">
        <v>129.83333333333329</v>
      </c>
      <c r="H6053" s="31">
        <v>10479.813765728541</v>
      </c>
      <c r="I6053" s="95">
        <v>152.01860875782509</v>
      </c>
      <c r="J6053" s="22">
        <v>1.170875035361939</v>
      </c>
      <c r="K6053" s="101">
        <v>131.07695602990981</v>
      </c>
      <c r="L6053" s="31">
        <v>10582.455252686301</v>
      </c>
      <c r="M6053" s="95">
        <v>153.1925283028915</v>
      </c>
      <c r="N6053" s="22">
        <v>1.168722046520025</v>
      </c>
    </row>
    <row r="6054" spans="1:14" s="15" customFormat="1" x14ac:dyDescent="0.3">
      <c r="A6054" s="17" t="s">
        <v>1571</v>
      </c>
      <c r="B6054" s="15" t="s">
        <v>12468</v>
      </c>
      <c r="C6054" s="111" t="s">
        <v>648</v>
      </c>
      <c r="D6054" s="111" t="s">
        <v>649</v>
      </c>
      <c r="E6054" s="111" t="s">
        <v>1555</v>
      </c>
      <c r="F6054" s="108">
        <v>0</v>
      </c>
      <c r="G6054" s="107">
        <v>756.6666666666664</v>
      </c>
      <c r="H6054" s="31">
        <v>414299.53965034208</v>
      </c>
      <c r="I6054" s="95">
        <v>6009.76706595836</v>
      </c>
      <c r="J6054" s="22">
        <v>7.9424234351872629</v>
      </c>
      <c r="K6054" s="101">
        <v>762.95957133469392</v>
      </c>
      <c r="L6054" s="31">
        <v>418147.81079725159</v>
      </c>
      <c r="M6054" s="95">
        <v>6053.1435107263524</v>
      </c>
      <c r="N6054" s="22">
        <v>7.9337670541798193</v>
      </c>
    </row>
    <row r="6055" spans="1:14" s="15" customFormat="1" x14ac:dyDescent="0.3">
      <c r="A6055" s="17" t="s">
        <v>5861</v>
      </c>
      <c r="B6055" s="15" t="s">
        <v>12469</v>
      </c>
      <c r="C6055" s="111" t="s">
        <v>5535</v>
      </c>
      <c r="D6055" s="111" t="s">
        <v>4836</v>
      </c>
      <c r="E6055" s="111" t="s">
        <v>5862</v>
      </c>
      <c r="F6055" s="108">
        <v>0</v>
      </c>
      <c r="G6055" s="107">
        <v>15121.58333333333</v>
      </c>
      <c r="H6055" s="31">
        <v>1119197.283933938</v>
      </c>
      <c r="I6055" s="95">
        <v>16234.908160827041</v>
      </c>
      <c r="J6055" s="22">
        <v>1.073624884574061</v>
      </c>
      <c r="K6055" s="101">
        <v>15240.057163322799</v>
      </c>
      <c r="L6055" s="31">
        <v>1130183.6137355349</v>
      </c>
      <c r="M6055" s="95">
        <v>16360.634758242481</v>
      </c>
      <c r="N6055" s="22">
        <v>1.073528437781486</v>
      </c>
    </row>
    <row r="6056" spans="1:14" s="15" customFormat="1" x14ac:dyDescent="0.3">
      <c r="A6056" s="17" t="s">
        <v>4948</v>
      </c>
      <c r="B6056" s="15" t="s">
        <v>12470</v>
      </c>
      <c r="C6056" s="111" t="s">
        <v>3500</v>
      </c>
      <c r="D6056" s="111" t="s">
        <v>249</v>
      </c>
      <c r="E6056" s="111" t="s">
        <v>4947</v>
      </c>
      <c r="F6056" s="108">
        <v>1</v>
      </c>
      <c r="G6056" s="107">
        <v>596.66666666666652</v>
      </c>
      <c r="H6056" s="31">
        <v>48327.080069290168</v>
      </c>
      <c r="I6056" s="95">
        <v>701.02538477226358</v>
      </c>
      <c r="J6056" s="22">
        <v>1.174902879506587</v>
      </c>
      <c r="K6056" s="101">
        <v>601.48294033573711</v>
      </c>
      <c r="L6056" s="31">
        <v>48728.805070585942</v>
      </c>
      <c r="M6056" s="95">
        <v>705.40235433992473</v>
      </c>
      <c r="N6056" s="22">
        <v>1.1727720057133819</v>
      </c>
    </row>
    <row r="6057" spans="1:14" s="15" customFormat="1" x14ac:dyDescent="0.3">
      <c r="A6057" s="17" t="s">
        <v>3261</v>
      </c>
      <c r="B6057" s="15" t="s">
        <v>12471</v>
      </c>
      <c r="C6057" s="111" t="s">
        <v>449</v>
      </c>
      <c r="D6057" s="111" t="s">
        <v>249</v>
      </c>
      <c r="E6057" s="111" t="s">
        <v>3247</v>
      </c>
      <c r="F6057" s="108">
        <v>0</v>
      </c>
      <c r="G6057" s="107">
        <v>5100.4166666666679</v>
      </c>
      <c r="H6057" s="31">
        <v>398169.93104357249</v>
      </c>
      <c r="I6057" s="95">
        <v>5775.7933794957271</v>
      </c>
      <c r="J6057" s="22">
        <v>1.1324159881373861</v>
      </c>
      <c r="K6057" s="101">
        <v>5144.0715215978416</v>
      </c>
      <c r="L6057" s="31">
        <v>402355.72022632841</v>
      </c>
      <c r="M6057" s="95">
        <v>5824.5358555100574</v>
      </c>
      <c r="N6057" s="22">
        <v>1.1322812739004939</v>
      </c>
    </row>
    <row r="6058" spans="1:14" s="15" customFormat="1" x14ac:dyDescent="0.3">
      <c r="A6058" s="17" t="s">
        <v>1895</v>
      </c>
      <c r="B6058" s="15" t="s">
        <v>9735</v>
      </c>
      <c r="C6058" s="111" t="s">
        <v>910</v>
      </c>
      <c r="D6058" s="111" t="s">
        <v>753</v>
      </c>
      <c r="E6058" s="111" t="s">
        <v>1888</v>
      </c>
      <c r="F6058" s="108">
        <v>0</v>
      </c>
      <c r="G6058" s="107">
        <v>7043.2500000000009</v>
      </c>
      <c r="H6058" s="31">
        <v>386677.22154941782</v>
      </c>
      <c r="I6058" s="95">
        <v>5609.0818570188012</v>
      </c>
      <c r="J6058" s="22">
        <v>0.7963769363601747</v>
      </c>
      <c r="K6058" s="101">
        <v>7109.3193164716922</v>
      </c>
      <c r="L6058" s="31">
        <v>391125.41749273438</v>
      </c>
      <c r="M6058" s="95">
        <v>5661.9650316051393</v>
      </c>
      <c r="N6058" s="22">
        <v>0.79641450602547059</v>
      </c>
    </row>
    <row r="6059" spans="1:14" s="15" customFormat="1" x14ac:dyDescent="0.3">
      <c r="A6059" s="17" t="s">
        <v>5340</v>
      </c>
      <c r="B6059" s="15" t="s">
        <v>12472</v>
      </c>
      <c r="C6059" s="111" t="s">
        <v>2944</v>
      </c>
      <c r="D6059" s="111" t="s">
        <v>2</v>
      </c>
      <c r="E6059" s="111" t="s">
        <v>5276</v>
      </c>
      <c r="F6059" s="108">
        <v>1</v>
      </c>
      <c r="G6059" s="107">
        <v>26.916666666666661</v>
      </c>
      <c r="H6059" s="31">
        <v>2219.4481491772058</v>
      </c>
      <c r="I6059" s="95">
        <v>32.194982410032708</v>
      </c>
      <c r="J6059" s="22">
        <v>1.1960984177101941</v>
      </c>
      <c r="K6059" s="101">
        <v>27.156744241957181</v>
      </c>
      <c r="L6059" s="31">
        <v>2239.4011349143921</v>
      </c>
      <c r="M6059" s="95">
        <v>32.41776256552717</v>
      </c>
      <c r="N6059" s="22">
        <v>1.1937278738826771</v>
      </c>
    </row>
    <row r="6060" spans="1:14" s="15" customFormat="1" x14ac:dyDescent="0.3">
      <c r="A6060" s="17" t="s">
        <v>6411</v>
      </c>
      <c r="B6060" s="15" t="s">
        <v>12473</v>
      </c>
      <c r="C6060" s="111" t="s">
        <v>5494</v>
      </c>
      <c r="D6060" s="111" t="s">
        <v>4836</v>
      </c>
      <c r="E6060" s="111" t="s">
        <v>6410</v>
      </c>
      <c r="F6060" s="108">
        <v>0</v>
      </c>
      <c r="G6060" s="107">
        <v>8328.8333333333358</v>
      </c>
      <c r="H6060" s="31">
        <v>553381.27563915751</v>
      </c>
      <c r="I6060" s="95">
        <v>8027.2658957358026</v>
      </c>
      <c r="J6060" s="22">
        <v>0.96379235536019059</v>
      </c>
      <c r="K6060" s="101">
        <v>8401.4889830574066</v>
      </c>
      <c r="L6060" s="31">
        <v>559411.58116980747</v>
      </c>
      <c r="M6060" s="95">
        <v>8098.0899455792269</v>
      </c>
      <c r="N6060" s="22">
        <v>0.96388746827020544</v>
      </c>
    </row>
    <row r="6061" spans="1:14" s="15" customFormat="1" x14ac:dyDescent="0.3">
      <c r="A6061" s="17" t="s">
        <v>333</v>
      </c>
      <c r="B6061" s="15" t="s">
        <v>13316</v>
      </c>
      <c r="C6061" s="111" t="s">
        <v>308</v>
      </c>
      <c r="D6061" s="111" t="s">
        <v>249</v>
      </c>
      <c r="E6061" s="111" t="s">
        <v>309</v>
      </c>
      <c r="F6061" s="108">
        <v>0</v>
      </c>
      <c r="G6061" s="107">
        <v>32648.083333333328</v>
      </c>
      <c r="H6061" s="31">
        <v>2660609.5693573318</v>
      </c>
      <c r="I6061" s="95">
        <v>38594.403891426453</v>
      </c>
      <c r="J6061" s="22">
        <v>1.1821338330149991</v>
      </c>
      <c r="K6061" s="101">
        <v>32931.743516262221</v>
      </c>
      <c r="L6061" s="31">
        <v>2692352.4565313272</v>
      </c>
      <c r="M6061" s="95">
        <v>38974.724678740022</v>
      </c>
      <c r="N6061" s="22">
        <v>1.1835001890954751</v>
      </c>
    </row>
    <row r="6062" spans="1:14" s="15" customFormat="1" x14ac:dyDescent="0.3">
      <c r="A6062" s="17" t="s">
        <v>4996</v>
      </c>
      <c r="B6062" s="15" t="s">
        <v>12474</v>
      </c>
      <c r="C6062" s="111" t="s">
        <v>3500</v>
      </c>
      <c r="D6062" s="111" t="s">
        <v>249</v>
      </c>
      <c r="E6062" s="111" t="s">
        <v>4947</v>
      </c>
      <c r="F6062" s="108">
        <v>0</v>
      </c>
      <c r="G6062" s="107">
        <v>2154.166666666667</v>
      </c>
      <c r="H6062" s="31">
        <v>139925.0155704506</v>
      </c>
      <c r="I6062" s="95">
        <v>2029.731317077292</v>
      </c>
      <c r="J6062" s="22">
        <v>0.94223504080957476</v>
      </c>
      <c r="K6062" s="101">
        <v>2174.515001728324</v>
      </c>
      <c r="L6062" s="31">
        <v>141526.44841385071</v>
      </c>
      <c r="M6062" s="95">
        <v>2048.7489846690341</v>
      </c>
      <c r="N6062" s="22">
        <v>0.94216364708483025</v>
      </c>
    </row>
    <row r="6063" spans="1:14" s="15" customFormat="1" x14ac:dyDescent="0.3">
      <c r="A6063" s="17" t="s">
        <v>6436</v>
      </c>
      <c r="B6063" s="15" t="s">
        <v>8419</v>
      </c>
      <c r="C6063" s="111" t="s">
        <v>5494</v>
      </c>
      <c r="D6063" s="111" t="s">
        <v>4836</v>
      </c>
      <c r="E6063" s="111" t="s">
        <v>6410</v>
      </c>
      <c r="F6063" s="108">
        <v>0</v>
      </c>
      <c r="G6063" s="107">
        <v>10792.66666666667</v>
      </c>
      <c r="H6063" s="31">
        <v>695095.349339062</v>
      </c>
      <c r="I6063" s="95">
        <v>10082.94902206336</v>
      </c>
      <c r="J6063" s="22">
        <v>0.93424075193619338</v>
      </c>
      <c r="K6063" s="101">
        <v>10881.7828380517</v>
      </c>
      <c r="L6063" s="31">
        <v>702316.18268226588</v>
      </c>
      <c r="M6063" s="95">
        <v>10166.78919250055</v>
      </c>
      <c r="N6063" s="22">
        <v>0.93429443904624321</v>
      </c>
    </row>
    <row r="6064" spans="1:14" s="15" customFormat="1" x14ac:dyDescent="0.3">
      <c r="A6064" s="17" t="s">
        <v>4826</v>
      </c>
      <c r="B6064" s="15" t="s">
        <v>12475</v>
      </c>
      <c r="C6064" s="111" t="s">
        <v>4780</v>
      </c>
      <c r="D6064" s="111" t="s">
        <v>249</v>
      </c>
      <c r="E6064" s="111" t="s">
        <v>4781</v>
      </c>
      <c r="F6064" s="108">
        <v>0</v>
      </c>
      <c r="G6064" s="107">
        <v>31079</v>
      </c>
      <c r="H6064" s="31">
        <v>2361905.0803578789</v>
      </c>
      <c r="I6064" s="95">
        <v>34261.441315706747</v>
      </c>
      <c r="J6064" s="22">
        <v>1.1023984464013239</v>
      </c>
      <c r="K6064" s="101">
        <v>31347.882399903039</v>
      </c>
      <c r="L6064" s="31">
        <v>2387804.3702149559</v>
      </c>
      <c r="M6064" s="95">
        <v>34566.060505955633</v>
      </c>
      <c r="N6064" s="22">
        <v>1.102660143514592</v>
      </c>
    </row>
    <row r="6065" spans="1:14" s="15" customFormat="1" x14ac:dyDescent="0.3">
      <c r="A6065" s="17" t="s">
        <v>5749</v>
      </c>
      <c r="B6065" s="15" t="s">
        <v>12476</v>
      </c>
      <c r="C6065" s="111" t="s">
        <v>5742</v>
      </c>
      <c r="D6065" s="111" t="s">
        <v>4836</v>
      </c>
      <c r="E6065" s="111" t="s">
        <v>5743</v>
      </c>
      <c r="F6065" s="108">
        <v>1</v>
      </c>
      <c r="G6065" s="107">
        <v>1121.5833333333339</v>
      </c>
      <c r="H6065" s="31">
        <v>88337.265966209467</v>
      </c>
      <c r="I6065" s="95">
        <v>1281.4071484331939</v>
      </c>
      <c r="J6065" s="22">
        <v>1.1424983862990059</v>
      </c>
      <c r="K6065" s="101">
        <v>1130.606338881872</v>
      </c>
      <c r="L6065" s="31">
        <v>89271.323804077838</v>
      </c>
      <c r="M6065" s="95">
        <v>1292.2993267579641</v>
      </c>
      <c r="N6065" s="22">
        <v>1.143014400605608</v>
      </c>
    </row>
    <row r="6066" spans="1:14" s="15" customFormat="1" x14ac:dyDescent="0.3">
      <c r="A6066" s="17" t="s">
        <v>4671</v>
      </c>
      <c r="B6066" s="15" t="s">
        <v>12477</v>
      </c>
      <c r="C6066" s="111" t="s">
        <v>1</v>
      </c>
      <c r="D6066" s="111" t="s">
        <v>2</v>
      </c>
      <c r="E6066" s="111" t="s">
        <v>4663</v>
      </c>
      <c r="F6066" s="108">
        <v>0</v>
      </c>
      <c r="G6066" s="107">
        <v>9511.3333333333303</v>
      </c>
      <c r="H6066" s="31">
        <v>808538.33419985662</v>
      </c>
      <c r="I6066" s="95">
        <v>11728.53596829991</v>
      </c>
      <c r="J6066" s="22">
        <v>1.233111652936838</v>
      </c>
      <c r="K6066" s="101">
        <v>9590.4490276626584</v>
      </c>
      <c r="L6066" s="31">
        <v>816958.8704318488</v>
      </c>
      <c r="M6066" s="95">
        <v>11826.36655601828</v>
      </c>
      <c r="N6066" s="22">
        <v>1.2331400252382709</v>
      </c>
    </row>
    <row r="6067" spans="1:14" s="15" customFormat="1" x14ac:dyDescent="0.3">
      <c r="A6067" s="17" t="s">
        <v>1580</v>
      </c>
      <c r="B6067" s="15" t="s">
        <v>12478</v>
      </c>
      <c r="C6067" s="111" t="s">
        <v>648</v>
      </c>
      <c r="D6067" s="111" t="s">
        <v>649</v>
      </c>
      <c r="E6067" s="111" t="s">
        <v>1573</v>
      </c>
      <c r="F6067" s="108">
        <v>0</v>
      </c>
      <c r="G6067" s="107">
        <v>11557.5</v>
      </c>
      <c r="H6067" s="31">
        <v>559432.39434388874</v>
      </c>
      <c r="I6067" s="95">
        <v>8115.0425172946643</v>
      </c>
      <c r="J6067" s="22">
        <v>0.70214514534238914</v>
      </c>
      <c r="K6067" s="101">
        <v>11648.037527402719</v>
      </c>
      <c r="L6067" s="31">
        <v>565108.07583910273</v>
      </c>
      <c r="M6067" s="95">
        <v>8180.5528901432272</v>
      </c>
      <c r="N6067" s="22">
        <v>0.70231168734630012</v>
      </c>
    </row>
    <row r="6068" spans="1:14" s="15" customFormat="1" x14ac:dyDescent="0.3">
      <c r="A6068" s="17" t="s">
        <v>3853</v>
      </c>
      <c r="B6068" s="15" t="s">
        <v>12479</v>
      </c>
      <c r="C6068" s="111" t="s">
        <v>3831</v>
      </c>
      <c r="D6068" s="111" t="s">
        <v>87</v>
      </c>
      <c r="E6068" s="111" t="s">
        <v>3832</v>
      </c>
      <c r="F6068" s="108">
        <v>0</v>
      </c>
      <c r="G6068" s="107">
        <v>1756</v>
      </c>
      <c r="H6068" s="31">
        <v>108443.01498161571</v>
      </c>
      <c r="I6068" s="95">
        <v>1573.058132093932</v>
      </c>
      <c r="J6068" s="22">
        <v>0.8958189818302571</v>
      </c>
      <c r="K6068" s="101">
        <v>1770.2919568375919</v>
      </c>
      <c r="L6068" s="31">
        <v>109539.74861540851</v>
      </c>
      <c r="M6068" s="95">
        <v>1585.706779700098</v>
      </c>
      <c r="N6068" s="22">
        <v>0.8957317879547777</v>
      </c>
    </row>
    <row r="6069" spans="1:14" s="15" customFormat="1" x14ac:dyDescent="0.3">
      <c r="A6069" s="17" t="s">
        <v>6238</v>
      </c>
      <c r="B6069" s="15" t="s">
        <v>12480</v>
      </c>
      <c r="C6069" s="111" t="s">
        <v>4835</v>
      </c>
      <c r="D6069" s="111" t="s">
        <v>4836</v>
      </c>
      <c r="E6069" s="111" t="s">
        <v>6219</v>
      </c>
      <c r="F6069" s="108">
        <v>0</v>
      </c>
      <c r="G6069" s="107">
        <v>4557.9999999999982</v>
      </c>
      <c r="H6069" s="31">
        <v>429566.5517870186</v>
      </c>
      <c r="I6069" s="95">
        <v>6231.2280572305699</v>
      </c>
      <c r="J6069" s="22">
        <v>1.367096984912368</v>
      </c>
      <c r="K6069" s="101">
        <v>4594.807500303692</v>
      </c>
      <c r="L6069" s="31">
        <v>433448.70395317901</v>
      </c>
      <c r="M6069" s="95">
        <v>6274.6405501070694</v>
      </c>
      <c r="N6069" s="22">
        <v>1.365593781609425</v>
      </c>
    </row>
    <row r="6070" spans="1:14" s="15" customFormat="1" x14ac:dyDescent="0.3">
      <c r="A6070" s="17" t="s">
        <v>5664</v>
      </c>
      <c r="B6070" s="15" t="s">
        <v>12481</v>
      </c>
      <c r="C6070" s="111" t="s">
        <v>4835</v>
      </c>
      <c r="D6070" s="111" t="s">
        <v>4836</v>
      </c>
      <c r="E6070" s="111" t="s">
        <v>5610</v>
      </c>
      <c r="F6070" s="108">
        <v>0</v>
      </c>
      <c r="G6070" s="107">
        <v>10433</v>
      </c>
      <c r="H6070" s="31">
        <v>1259461.669783398</v>
      </c>
      <c r="I6070" s="95">
        <v>18269.562332338792</v>
      </c>
      <c r="J6070" s="22">
        <v>1.7511322086014369</v>
      </c>
      <c r="K6070" s="101">
        <v>10519.50070589568</v>
      </c>
      <c r="L6070" s="31">
        <v>1272328.48087989</v>
      </c>
      <c r="M6070" s="95">
        <v>18418.336025403019</v>
      </c>
      <c r="N6070" s="22">
        <v>1.7508754968836511</v>
      </c>
    </row>
    <row r="6071" spans="1:14" s="15" customFormat="1" x14ac:dyDescent="0.3">
      <c r="A6071" s="17" t="s">
        <v>5120</v>
      </c>
      <c r="B6071" s="15" t="s">
        <v>12482</v>
      </c>
      <c r="C6071" s="111" t="s">
        <v>4890</v>
      </c>
      <c r="D6071" s="111" t="s">
        <v>249</v>
      </c>
      <c r="E6071" s="111" t="s">
        <v>5110</v>
      </c>
      <c r="F6071" s="108">
        <v>0</v>
      </c>
      <c r="G6071" s="107">
        <v>2471.666666666667</v>
      </c>
      <c r="H6071" s="31">
        <v>152473.51094185159</v>
      </c>
      <c r="I6071" s="95">
        <v>2211.757911347765</v>
      </c>
      <c r="J6071" s="22">
        <v>0.89484473823914945</v>
      </c>
      <c r="K6071" s="101">
        <v>2492.121709338061</v>
      </c>
      <c r="L6071" s="31">
        <v>154118.87281499649</v>
      </c>
      <c r="M6071" s="95">
        <v>2231.037998457668</v>
      </c>
      <c r="N6071" s="22">
        <v>0.89523637232399067</v>
      </c>
    </row>
    <row r="6072" spans="1:14" s="15" customFormat="1" x14ac:dyDescent="0.3">
      <c r="A6072" s="17" t="s">
        <v>6686</v>
      </c>
      <c r="B6072" s="15" t="s">
        <v>12483</v>
      </c>
      <c r="C6072" s="111" t="s">
        <v>4835</v>
      </c>
      <c r="D6072" s="111" t="s">
        <v>4836</v>
      </c>
      <c r="E6072" s="111" t="s">
        <v>6652</v>
      </c>
      <c r="F6072" s="108">
        <v>1</v>
      </c>
      <c r="G6072" s="107">
        <v>1</v>
      </c>
      <c r="H6072" s="31">
        <v>114.4759288419455</v>
      </c>
      <c r="I6072" s="95">
        <v>1.6605706769067341</v>
      </c>
      <c r="J6072" s="22">
        <v>1.6605706769067341</v>
      </c>
      <c r="K6072" s="101">
        <v>1.0206822040438339</v>
      </c>
      <c r="L6072" s="31">
        <v>116.84354336036201</v>
      </c>
      <c r="M6072" s="95">
        <v>1.691437137775629</v>
      </c>
      <c r="N6072" s="22">
        <v>1.657163347292953</v>
      </c>
    </row>
    <row r="6073" spans="1:14" s="15" customFormat="1" x14ac:dyDescent="0.3">
      <c r="A6073" s="17" t="s">
        <v>2704</v>
      </c>
      <c r="B6073" s="15" t="s">
        <v>12484</v>
      </c>
      <c r="C6073" s="111" t="s">
        <v>308</v>
      </c>
      <c r="D6073" s="111" t="s">
        <v>249</v>
      </c>
      <c r="E6073" s="111" t="s">
        <v>2685</v>
      </c>
      <c r="F6073" s="108">
        <v>0</v>
      </c>
      <c r="G6073" s="107">
        <v>3109.833333333333</v>
      </c>
      <c r="H6073" s="31">
        <v>150862.38075595189</v>
      </c>
      <c r="I6073" s="95">
        <v>2188.387098195612</v>
      </c>
      <c r="J6073" s="22">
        <v>0.70369915800276939</v>
      </c>
      <c r="K6073" s="101">
        <v>3136.9150590877161</v>
      </c>
      <c r="L6073" s="31">
        <v>152404.68027780819</v>
      </c>
      <c r="M6073" s="95">
        <v>2206.2232005209462</v>
      </c>
      <c r="N6073" s="22">
        <v>0.70330983114428502</v>
      </c>
    </row>
    <row r="6074" spans="1:14" s="15" customFormat="1" x14ac:dyDescent="0.3">
      <c r="A6074" s="17" t="s">
        <v>837</v>
      </c>
      <c r="B6074" s="15" t="s">
        <v>12485</v>
      </c>
      <c r="C6074" s="111" t="s">
        <v>790</v>
      </c>
      <c r="D6074" s="111" t="s">
        <v>753</v>
      </c>
      <c r="E6074" s="111" t="s">
        <v>835</v>
      </c>
      <c r="F6074" s="108">
        <v>0</v>
      </c>
      <c r="G6074" s="107">
        <v>15252.16666666667</v>
      </c>
      <c r="H6074" s="31">
        <v>945342.87196837843</v>
      </c>
      <c r="I6074" s="95">
        <v>13713.002101785851</v>
      </c>
      <c r="J6074" s="22">
        <v>0.89908551365068468</v>
      </c>
      <c r="K6074" s="101">
        <v>15375.58321018147</v>
      </c>
      <c r="L6074" s="31">
        <v>955659.06131828926</v>
      </c>
      <c r="M6074" s="95">
        <v>13834.20239473764</v>
      </c>
      <c r="N6074" s="22">
        <v>0.89975139190667264</v>
      </c>
    </row>
    <row r="6075" spans="1:14" s="15" customFormat="1" x14ac:dyDescent="0.3">
      <c r="A6075" s="17" t="s">
        <v>5112</v>
      </c>
      <c r="B6075" s="15" t="s">
        <v>13317</v>
      </c>
      <c r="C6075" s="111" t="s">
        <v>4890</v>
      </c>
      <c r="D6075" s="111" t="s">
        <v>249</v>
      </c>
      <c r="E6075" s="111" t="s">
        <v>5110</v>
      </c>
      <c r="F6075" s="108">
        <v>0</v>
      </c>
      <c r="G6075" s="107">
        <v>3536.166666666667</v>
      </c>
      <c r="H6075" s="31">
        <v>328934.62252230587</v>
      </c>
      <c r="I6075" s="95">
        <v>4771.4763645559051</v>
      </c>
      <c r="J6075" s="22">
        <v>1.349335824449047</v>
      </c>
      <c r="K6075" s="101">
        <v>3565.4902067993548</v>
      </c>
      <c r="L6075" s="31">
        <v>332339.88575809181</v>
      </c>
      <c r="M6075" s="95">
        <v>4810.9806410239689</v>
      </c>
      <c r="N6075" s="22">
        <v>1.349318147571819</v>
      </c>
    </row>
    <row r="6076" spans="1:14" s="15" customFormat="1" x14ac:dyDescent="0.3">
      <c r="A6076" s="17" t="s">
        <v>50</v>
      </c>
      <c r="B6076" s="15" t="s">
        <v>12486</v>
      </c>
      <c r="C6076" s="111" t="s">
        <v>1</v>
      </c>
      <c r="D6076" s="111" t="s">
        <v>2</v>
      </c>
      <c r="E6076" s="111" t="s">
        <v>36</v>
      </c>
      <c r="F6076" s="108">
        <v>0</v>
      </c>
      <c r="G6076" s="107">
        <v>3346.4166666666661</v>
      </c>
      <c r="H6076" s="31">
        <v>292028.00174620922</v>
      </c>
      <c r="I6076" s="95">
        <v>4236.1144516674813</v>
      </c>
      <c r="J6076" s="22">
        <v>1.2658658121874089</v>
      </c>
      <c r="K6076" s="101">
        <v>3376.4348821272761</v>
      </c>
      <c r="L6076" s="31">
        <v>295469.70655797422</v>
      </c>
      <c r="M6076" s="95">
        <v>4277.2447701150959</v>
      </c>
      <c r="N6076" s="22">
        <v>1.2667932062768761</v>
      </c>
    </row>
    <row r="6077" spans="1:14" s="15" customFormat="1" x14ac:dyDescent="0.3">
      <c r="A6077" s="17" t="s">
        <v>1981</v>
      </c>
      <c r="B6077" s="15" t="s">
        <v>12487</v>
      </c>
      <c r="C6077" s="111" t="s">
        <v>697</v>
      </c>
      <c r="D6077" s="111" t="s">
        <v>649</v>
      </c>
      <c r="E6077" s="111" t="s">
        <v>1971</v>
      </c>
      <c r="F6077" s="108">
        <v>0</v>
      </c>
      <c r="G6077" s="107">
        <v>9312.3333333333321</v>
      </c>
      <c r="H6077" s="31">
        <v>318689.683569038</v>
      </c>
      <c r="I6077" s="95">
        <v>4622.8648146467094</v>
      </c>
      <c r="J6077" s="22">
        <v>0.49642389819737731</v>
      </c>
      <c r="K6077" s="101">
        <v>9397.4388066863739</v>
      </c>
      <c r="L6077" s="31">
        <v>322702.8032736645</v>
      </c>
      <c r="M6077" s="95">
        <v>4671.4734098567806</v>
      </c>
      <c r="N6077" s="22">
        <v>0.49710070009000529</v>
      </c>
    </row>
    <row r="6078" spans="1:14" s="15" customFormat="1" x14ac:dyDescent="0.3">
      <c r="A6078" s="17" t="s">
        <v>2885</v>
      </c>
      <c r="B6078" s="15" t="s">
        <v>12488</v>
      </c>
      <c r="C6078" s="111" t="s">
        <v>2842</v>
      </c>
      <c r="D6078" s="111" t="s">
        <v>649</v>
      </c>
      <c r="E6078" s="111" t="s">
        <v>2880</v>
      </c>
      <c r="F6078" s="108">
        <v>0</v>
      </c>
      <c r="G6078" s="107">
        <v>4874.3333333333339</v>
      </c>
      <c r="H6078" s="31">
        <v>331630.64343477902</v>
      </c>
      <c r="I6078" s="95">
        <v>4810.5844400864498</v>
      </c>
      <c r="J6078" s="22">
        <v>0.98692151543864781</v>
      </c>
      <c r="K6078" s="101">
        <v>4917.2687853762864</v>
      </c>
      <c r="L6078" s="31">
        <v>335505.54568055138</v>
      </c>
      <c r="M6078" s="95">
        <v>4856.8070051038558</v>
      </c>
      <c r="N6078" s="22">
        <v>0.98770419456177772</v>
      </c>
    </row>
    <row r="6079" spans="1:14" s="15" customFormat="1" x14ac:dyDescent="0.3">
      <c r="A6079" s="17" t="s">
        <v>6087</v>
      </c>
      <c r="B6079" s="15" t="s">
        <v>12489</v>
      </c>
      <c r="C6079" s="111" t="s">
        <v>5494</v>
      </c>
      <c r="D6079" s="111" t="s">
        <v>4836</v>
      </c>
      <c r="E6079" s="111" t="s">
        <v>6058</v>
      </c>
      <c r="F6079" s="108">
        <v>0</v>
      </c>
      <c r="G6079" s="107">
        <v>4712.75</v>
      </c>
      <c r="H6079" s="31">
        <v>335126.57708237908</v>
      </c>
      <c r="I6079" s="95">
        <v>4861.2959299371378</v>
      </c>
      <c r="J6079" s="22">
        <v>1.0315200105961779</v>
      </c>
      <c r="K6079" s="101">
        <v>4749.6356688768519</v>
      </c>
      <c r="L6079" s="31">
        <v>338703.60661987902</v>
      </c>
      <c r="M6079" s="95">
        <v>4903.1024090780847</v>
      </c>
      <c r="N6079" s="22">
        <v>1.032311265726519</v>
      </c>
    </row>
    <row r="6080" spans="1:14" s="15" customFormat="1" x14ac:dyDescent="0.3">
      <c r="A6080" s="17" t="s">
        <v>5571</v>
      </c>
      <c r="B6080" s="15" t="s">
        <v>8080</v>
      </c>
      <c r="C6080" s="111" t="s">
        <v>5535</v>
      </c>
      <c r="D6080" s="111" t="s">
        <v>4836</v>
      </c>
      <c r="E6080" s="111" t="s">
        <v>5536</v>
      </c>
      <c r="F6080" s="108">
        <v>0</v>
      </c>
      <c r="G6080" s="107">
        <v>5214.25</v>
      </c>
      <c r="H6080" s="31">
        <v>414655.32175572292</v>
      </c>
      <c r="I6080" s="95">
        <v>6014.9279878878879</v>
      </c>
      <c r="J6080" s="22">
        <v>1.1535557343602409</v>
      </c>
      <c r="K6080" s="101">
        <v>5257.4616130852519</v>
      </c>
      <c r="L6080" s="31">
        <v>418578.45653275412</v>
      </c>
      <c r="M6080" s="95">
        <v>6059.3775752651791</v>
      </c>
      <c r="N6080" s="22">
        <v>1.152529114085026</v>
      </c>
    </row>
    <row r="6081" spans="1:14" s="15" customFormat="1" x14ac:dyDescent="0.3">
      <c r="A6081" s="17" t="s">
        <v>1287</v>
      </c>
      <c r="B6081" s="15" t="s">
        <v>12490</v>
      </c>
      <c r="C6081" s="111" t="s">
        <v>669</v>
      </c>
      <c r="D6081" s="111" t="s">
        <v>649</v>
      </c>
      <c r="E6081" s="111" t="s">
        <v>1282</v>
      </c>
      <c r="F6081" s="108">
        <v>0</v>
      </c>
      <c r="G6081" s="107">
        <v>1804.25</v>
      </c>
      <c r="H6081" s="31">
        <v>119351.0806255489</v>
      </c>
      <c r="I6081" s="95">
        <v>1731.2888984509209</v>
      </c>
      <c r="J6081" s="22">
        <v>0.95956153440538783</v>
      </c>
      <c r="K6081" s="101">
        <v>1819.454649014825</v>
      </c>
      <c r="L6081" s="31">
        <v>120442.98763058971</v>
      </c>
      <c r="M6081" s="95">
        <v>1743.543001214226</v>
      </c>
      <c r="N6081" s="22">
        <v>0.95827780162495246</v>
      </c>
    </row>
    <row r="6082" spans="1:14" s="15" customFormat="1" x14ac:dyDescent="0.3">
      <c r="A6082" s="17" t="s">
        <v>351</v>
      </c>
      <c r="B6082" s="15" t="s">
        <v>12491</v>
      </c>
      <c r="C6082" s="111" t="s">
        <v>308</v>
      </c>
      <c r="D6082" s="111" t="s">
        <v>249</v>
      </c>
      <c r="E6082" s="111" t="s">
        <v>309</v>
      </c>
      <c r="F6082" s="108">
        <v>1</v>
      </c>
      <c r="G6082" s="107">
        <v>1618.25</v>
      </c>
      <c r="H6082" s="31">
        <v>131470.71922787631</v>
      </c>
      <c r="I6082" s="95">
        <v>1907.09456066589</v>
      </c>
      <c r="J6082" s="22">
        <v>1.1784919268752601</v>
      </c>
      <c r="K6082" s="101">
        <v>1635.927057445173</v>
      </c>
      <c r="L6082" s="31">
        <v>133069.9297445353</v>
      </c>
      <c r="M6082" s="95">
        <v>1926.3316963687421</v>
      </c>
      <c r="N6082" s="22">
        <v>1.177516862748816</v>
      </c>
    </row>
    <row r="6083" spans="1:14" s="15" customFormat="1" x14ac:dyDescent="0.3">
      <c r="A6083" s="17" t="s">
        <v>2554</v>
      </c>
      <c r="B6083" s="15" t="s">
        <v>12492</v>
      </c>
      <c r="C6083" s="111" t="s">
        <v>130</v>
      </c>
      <c r="D6083" s="111" t="s">
        <v>87</v>
      </c>
      <c r="E6083" s="111" t="s">
        <v>2543</v>
      </c>
      <c r="F6083" s="108">
        <v>0</v>
      </c>
      <c r="G6083" s="107">
        <v>5473.0833333333321</v>
      </c>
      <c r="H6083" s="31">
        <v>379853.74111092812</v>
      </c>
      <c r="I6083" s="95">
        <v>5510.1014718389006</v>
      </c>
      <c r="J6083" s="22">
        <v>1.006763671636445</v>
      </c>
      <c r="K6083" s="101">
        <v>5519.6694409405063</v>
      </c>
      <c r="L6083" s="31">
        <v>383979.70223480061</v>
      </c>
      <c r="M6083" s="95">
        <v>5558.5230457184007</v>
      </c>
      <c r="N6083" s="22">
        <v>1.007039118047488</v>
      </c>
    </row>
    <row r="6084" spans="1:14" s="15" customFormat="1" x14ac:dyDescent="0.3">
      <c r="A6084" s="17" t="s">
        <v>3608</v>
      </c>
      <c r="B6084" s="15" t="s">
        <v>12493</v>
      </c>
      <c r="C6084" s="111" t="s">
        <v>910</v>
      </c>
      <c r="D6084" s="111" t="s">
        <v>753</v>
      </c>
      <c r="E6084" s="111" t="s">
        <v>3609</v>
      </c>
      <c r="F6084" s="108">
        <v>0</v>
      </c>
      <c r="G6084" s="107">
        <v>12242.75</v>
      </c>
      <c r="H6084" s="31">
        <v>734580.21127469162</v>
      </c>
      <c r="I6084" s="95">
        <v>10655.71051502792</v>
      </c>
      <c r="J6084" s="22">
        <v>0.87036903596233828</v>
      </c>
      <c r="K6084" s="101">
        <v>12351.49748421171</v>
      </c>
      <c r="L6084" s="31">
        <v>742574.80530241155</v>
      </c>
      <c r="M6084" s="95">
        <v>10749.576460474729</v>
      </c>
      <c r="N6084" s="22">
        <v>0.87030552159488084</v>
      </c>
    </row>
    <row r="6085" spans="1:14" s="15" customFormat="1" x14ac:dyDescent="0.3">
      <c r="A6085" s="17" t="s">
        <v>6126</v>
      </c>
      <c r="B6085" s="15" t="s">
        <v>12494</v>
      </c>
      <c r="C6085" s="111" t="s">
        <v>4835</v>
      </c>
      <c r="D6085" s="111" t="s">
        <v>4836</v>
      </c>
      <c r="E6085" s="111" t="s">
        <v>6096</v>
      </c>
      <c r="F6085" s="108">
        <v>0</v>
      </c>
      <c r="G6085" s="107">
        <v>22444.249999999989</v>
      </c>
      <c r="H6085" s="31">
        <v>1655665.0677745561</v>
      </c>
      <c r="I6085" s="95">
        <v>24016.829477935022</v>
      </c>
      <c r="J6085" s="22">
        <v>1.0700660292919131</v>
      </c>
      <c r="K6085" s="101">
        <v>22629.911464720019</v>
      </c>
      <c r="L6085" s="31">
        <v>1672924.356595505</v>
      </c>
      <c r="M6085" s="95">
        <v>24217.396221098901</v>
      </c>
      <c r="N6085" s="22">
        <v>1.0701498438848851</v>
      </c>
    </row>
    <row r="6086" spans="1:14" s="15" customFormat="1" x14ac:dyDescent="0.3">
      <c r="A6086" s="17" t="s">
        <v>12982</v>
      </c>
      <c r="B6086" s="15" t="s">
        <v>13318</v>
      </c>
      <c r="C6086" s="111" t="s">
        <v>4487</v>
      </c>
      <c r="D6086" s="111" t="s">
        <v>2</v>
      </c>
      <c r="E6086" s="111" t="s">
        <v>4588</v>
      </c>
      <c r="F6086" s="108">
        <v>1</v>
      </c>
      <c r="G6086" s="107">
        <v>35.333333333333343</v>
      </c>
      <c r="H6086" s="31">
        <v>2925.5873367018498</v>
      </c>
      <c r="I6086" s="95">
        <v>42.438131694605403</v>
      </c>
      <c r="J6086" s="22">
        <v>1.201079198903926</v>
      </c>
      <c r="K6086" s="101">
        <v>35.618335690681413</v>
      </c>
      <c r="L6086" s="31">
        <v>2950.4414834770091</v>
      </c>
      <c r="M6086" s="95">
        <v>42.710843530270793</v>
      </c>
      <c r="N6086" s="22">
        <v>1.1991251893738799</v>
      </c>
    </row>
    <row r="6087" spans="1:14" s="15" customFormat="1" x14ac:dyDescent="0.3">
      <c r="A6087" s="17" t="s">
        <v>1513</v>
      </c>
      <c r="B6087" s="15" t="s">
        <v>12495</v>
      </c>
      <c r="C6087" s="111" t="s">
        <v>1484</v>
      </c>
      <c r="D6087" s="111" t="s">
        <v>249</v>
      </c>
      <c r="E6087" s="111" t="s">
        <v>1485</v>
      </c>
      <c r="F6087" s="108">
        <v>0</v>
      </c>
      <c r="G6087" s="107">
        <v>3997.7500000000009</v>
      </c>
      <c r="H6087" s="31">
        <v>256938.4432429109</v>
      </c>
      <c r="I6087" s="95">
        <v>3727.1105719380498</v>
      </c>
      <c r="J6087" s="22">
        <v>0.9323020628948907</v>
      </c>
      <c r="K6087" s="101">
        <v>4034.1619733930229</v>
      </c>
      <c r="L6087" s="31">
        <v>259869.5688877941</v>
      </c>
      <c r="M6087" s="95">
        <v>3761.894129133977</v>
      </c>
      <c r="N6087" s="22">
        <v>0.93250944160032079</v>
      </c>
    </row>
    <row r="6088" spans="1:14" s="15" customFormat="1" x14ac:dyDescent="0.3">
      <c r="A6088" s="17" t="s">
        <v>5956</v>
      </c>
      <c r="B6088" s="15" t="s">
        <v>12496</v>
      </c>
      <c r="C6088" s="111" t="s">
        <v>5494</v>
      </c>
      <c r="D6088" s="111" t="s">
        <v>4836</v>
      </c>
      <c r="E6088" s="111" t="s">
        <v>5925</v>
      </c>
      <c r="F6088" s="108">
        <v>0</v>
      </c>
      <c r="G6088" s="107">
        <v>8050.3333333333339</v>
      </c>
      <c r="H6088" s="31">
        <v>960473.73311082157</v>
      </c>
      <c r="I6088" s="95">
        <v>13932.4881071292</v>
      </c>
      <c r="J6088" s="22">
        <v>1.730672200794485</v>
      </c>
      <c r="K6088" s="101">
        <v>8120.025390881995</v>
      </c>
      <c r="L6088" s="31">
        <v>969678.56671718089</v>
      </c>
      <c r="M6088" s="95">
        <v>14037.149955235671</v>
      </c>
      <c r="N6088" s="22">
        <v>1.7287076430817609</v>
      </c>
    </row>
    <row r="6089" spans="1:14" s="15" customFormat="1" x14ac:dyDescent="0.3">
      <c r="A6089" s="17" t="s">
        <v>4506</v>
      </c>
      <c r="B6089" s="15" t="s">
        <v>12497</v>
      </c>
      <c r="C6089" s="111" t="s">
        <v>4487</v>
      </c>
      <c r="D6089" s="111" t="s">
        <v>2</v>
      </c>
      <c r="E6089" s="111" t="s">
        <v>4488</v>
      </c>
      <c r="F6089" s="108">
        <v>0</v>
      </c>
      <c r="G6089" s="107">
        <v>11621.416666666661</v>
      </c>
      <c r="H6089" s="31">
        <v>1031301.370921787</v>
      </c>
      <c r="I6089" s="95">
        <v>14959.903212237001</v>
      </c>
      <c r="J6089" s="22">
        <v>1.287270187562074</v>
      </c>
      <c r="K6089" s="101">
        <v>11717.100751159391</v>
      </c>
      <c r="L6089" s="31">
        <v>1042561.3989608299</v>
      </c>
      <c r="M6089" s="95">
        <v>15092.20807498967</v>
      </c>
      <c r="N6089" s="22">
        <v>1.288049697233876</v>
      </c>
    </row>
    <row r="6090" spans="1:14" s="15" customFormat="1" x14ac:dyDescent="0.3">
      <c r="A6090" s="17" t="s">
        <v>4881</v>
      </c>
      <c r="B6090" s="15" t="s">
        <v>12498</v>
      </c>
      <c r="C6090" s="111" t="s">
        <v>4780</v>
      </c>
      <c r="D6090" s="111" t="s">
        <v>249</v>
      </c>
      <c r="E6090" s="111" t="s">
        <v>4781</v>
      </c>
      <c r="F6090" s="108">
        <v>0</v>
      </c>
      <c r="G6090" s="107">
        <v>5796.333333333333</v>
      </c>
      <c r="H6090" s="31">
        <v>624953.88060272823</v>
      </c>
      <c r="I6090" s="95">
        <v>9065.4873827737501</v>
      </c>
      <c r="J6090" s="22">
        <v>1.5640038040325059</v>
      </c>
      <c r="K6090" s="101">
        <v>5849.1288079635797</v>
      </c>
      <c r="L6090" s="31">
        <v>631683.74654851935</v>
      </c>
      <c r="M6090" s="95">
        <v>9144.3079995113821</v>
      </c>
      <c r="N6090" s="22">
        <v>1.563362391175489</v>
      </c>
    </row>
    <row r="6091" spans="1:14" s="15" customFormat="1" x14ac:dyDescent="0.3">
      <c r="A6091" s="17" t="s">
        <v>848</v>
      </c>
      <c r="B6091" s="15" t="s">
        <v>10051</v>
      </c>
      <c r="C6091" s="111" t="s">
        <v>790</v>
      </c>
      <c r="D6091" s="111" t="s">
        <v>753</v>
      </c>
      <c r="E6091" s="111" t="s">
        <v>835</v>
      </c>
      <c r="F6091" s="108">
        <v>0</v>
      </c>
      <c r="G6091" s="107">
        <v>10550.25</v>
      </c>
      <c r="H6091" s="31">
        <v>574781.62933745841</v>
      </c>
      <c r="I6091" s="95">
        <v>8337.696221013146</v>
      </c>
      <c r="J6091" s="22">
        <v>0.79028423222323141</v>
      </c>
      <c r="K6091" s="101">
        <v>10634.581397632161</v>
      </c>
      <c r="L6091" s="31">
        <v>580791.37490568787</v>
      </c>
      <c r="M6091" s="95">
        <v>8407.5856702280453</v>
      </c>
      <c r="N6091" s="22">
        <v>0.79058924426494404</v>
      </c>
    </row>
    <row r="6092" spans="1:14" s="15" customFormat="1" x14ac:dyDescent="0.3">
      <c r="A6092" s="17" t="s">
        <v>4072</v>
      </c>
      <c r="B6092" s="15" t="s">
        <v>12499</v>
      </c>
      <c r="C6092" s="111" t="s">
        <v>3831</v>
      </c>
      <c r="D6092" s="111" t="s">
        <v>87</v>
      </c>
      <c r="E6092" s="111" t="s">
        <v>4064</v>
      </c>
      <c r="F6092" s="108">
        <v>0</v>
      </c>
      <c r="G6092" s="107">
        <v>20190.583333333328</v>
      </c>
      <c r="H6092" s="31">
        <v>2116606.5582788452</v>
      </c>
      <c r="I6092" s="95">
        <v>30703.177696676379</v>
      </c>
      <c r="J6092" s="22">
        <v>1.5206681842612959</v>
      </c>
      <c r="K6092" s="101">
        <v>20348.022601136028</v>
      </c>
      <c r="L6092" s="31">
        <v>2137808.6882883469</v>
      </c>
      <c r="M6092" s="95">
        <v>30947.101609869482</v>
      </c>
      <c r="N6092" s="22">
        <v>1.5208898779256179</v>
      </c>
    </row>
    <row r="6093" spans="1:14" s="15" customFormat="1" x14ac:dyDescent="0.3">
      <c r="A6093" s="17" t="s">
        <v>4397</v>
      </c>
      <c r="B6093" s="15" t="s">
        <v>12500</v>
      </c>
      <c r="C6093" s="111" t="s">
        <v>86</v>
      </c>
      <c r="D6093" s="111" t="s">
        <v>87</v>
      </c>
      <c r="E6093" s="111" t="s">
        <v>4398</v>
      </c>
      <c r="F6093" s="108">
        <v>0</v>
      </c>
      <c r="G6093" s="107">
        <v>3120.416666666667</v>
      </c>
      <c r="H6093" s="31">
        <v>165028.97308693599</v>
      </c>
      <c r="I6093" s="95">
        <v>2393.885564593767</v>
      </c>
      <c r="J6093" s="22">
        <v>0.76716856122647059</v>
      </c>
      <c r="K6093" s="101">
        <v>3151.6381299110849</v>
      </c>
      <c r="L6093" s="31">
        <v>167195.36704328211</v>
      </c>
      <c r="M6093" s="95">
        <v>2420.3344485098178</v>
      </c>
      <c r="N6093" s="22">
        <v>0.76796077111114947</v>
      </c>
    </row>
    <row r="6094" spans="1:14" s="15" customFormat="1" x14ac:dyDescent="0.3">
      <c r="A6094" s="17" t="s">
        <v>1963</v>
      </c>
      <c r="B6094" s="15" t="s">
        <v>12501</v>
      </c>
      <c r="C6094" s="111" t="s">
        <v>697</v>
      </c>
      <c r="D6094" s="111" t="s">
        <v>649</v>
      </c>
      <c r="E6094" s="111" t="s">
        <v>1943</v>
      </c>
      <c r="F6094" s="108">
        <v>0</v>
      </c>
      <c r="G6094" s="107">
        <v>11848.33333333333</v>
      </c>
      <c r="H6094" s="31">
        <v>1129454.800908936</v>
      </c>
      <c r="I6094" s="95">
        <v>16383.70216563545</v>
      </c>
      <c r="J6094" s="22">
        <v>1.382785384636555</v>
      </c>
      <c r="K6094" s="101">
        <v>11952.95979639574</v>
      </c>
      <c r="L6094" s="31">
        <v>1141846.8715179879</v>
      </c>
      <c r="M6094" s="95">
        <v>16529.473076504091</v>
      </c>
      <c r="N6094" s="22">
        <v>1.382876990976607</v>
      </c>
    </row>
    <row r="6095" spans="1:14" s="15" customFormat="1" x14ac:dyDescent="0.3">
      <c r="A6095" s="17" t="s">
        <v>4932</v>
      </c>
      <c r="B6095" s="15" t="s">
        <v>12502</v>
      </c>
      <c r="C6095" s="111" t="s">
        <v>4780</v>
      </c>
      <c r="D6095" s="111" t="s">
        <v>249</v>
      </c>
      <c r="E6095" s="111" t="s">
        <v>4781</v>
      </c>
      <c r="F6095" s="108">
        <v>0</v>
      </c>
      <c r="G6095" s="107">
        <v>7009.1666666666679</v>
      </c>
      <c r="H6095" s="31">
        <v>1059929.1349690219</v>
      </c>
      <c r="I6095" s="95">
        <v>15375.17326947216</v>
      </c>
      <c r="J6095" s="22">
        <v>2.1935807779534642</v>
      </c>
      <c r="K6095" s="101">
        <v>7070.0357551033376</v>
      </c>
      <c r="L6095" s="31">
        <v>1070766.0674296001</v>
      </c>
      <c r="M6095" s="95">
        <v>15500.50127061447</v>
      </c>
      <c r="N6095" s="22">
        <v>2.1924219066962709</v>
      </c>
    </row>
    <row r="6096" spans="1:14" s="15" customFormat="1" x14ac:dyDescent="0.3">
      <c r="A6096" s="17" t="s">
        <v>4380</v>
      </c>
      <c r="B6096" s="15" t="s">
        <v>12503</v>
      </c>
      <c r="C6096" s="111" t="s">
        <v>86</v>
      </c>
      <c r="D6096" s="111" t="s">
        <v>87</v>
      </c>
      <c r="E6096" s="111" t="s">
        <v>4366</v>
      </c>
      <c r="F6096" s="108">
        <v>0</v>
      </c>
      <c r="G6096" s="107">
        <v>5246.9166666666679</v>
      </c>
      <c r="H6096" s="31">
        <v>286779.42467006418</v>
      </c>
      <c r="I6096" s="95">
        <v>4159.9793787635108</v>
      </c>
      <c r="J6096" s="22">
        <v>0.79284266228042055</v>
      </c>
      <c r="K6096" s="101">
        <v>5295.2919667637143</v>
      </c>
      <c r="L6096" s="31">
        <v>290253.98889447202</v>
      </c>
      <c r="M6096" s="95">
        <v>4201.7415946508636</v>
      </c>
      <c r="N6096" s="22">
        <v>0.7934862933004263</v>
      </c>
    </row>
    <row r="6097" spans="1:14" s="15" customFormat="1" x14ac:dyDescent="0.3">
      <c r="A6097" s="17" t="s">
        <v>666</v>
      </c>
      <c r="B6097" s="15" t="s">
        <v>12504</v>
      </c>
      <c r="C6097" s="111" t="s">
        <v>648</v>
      </c>
      <c r="D6097" s="111" t="s">
        <v>649</v>
      </c>
      <c r="E6097" s="111" t="s">
        <v>650</v>
      </c>
      <c r="F6097" s="108">
        <v>0</v>
      </c>
      <c r="G6097" s="107">
        <v>7596.5833333333339</v>
      </c>
      <c r="H6097" s="31">
        <v>481228.06691600411</v>
      </c>
      <c r="I6097" s="95">
        <v>6980.6222575275779</v>
      </c>
      <c r="J6097" s="22">
        <v>0.91891603780571229</v>
      </c>
      <c r="K6097" s="101">
        <v>7656.5731557216704</v>
      </c>
      <c r="L6097" s="31">
        <v>485766.40441794641</v>
      </c>
      <c r="M6097" s="95">
        <v>7031.9960614527554</v>
      </c>
      <c r="N6097" s="22">
        <v>0.9184260266876475</v>
      </c>
    </row>
    <row r="6098" spans="1:14" s="15" customFormat="1" x14ac:dyDescent="0.3">
      <c r="A6098" s="17" t="s">
        <v>4841</v>
      </c>
      <c r="B6098" s="15" t="s">
        <v>12505</v>
      </c>
      <c r="C6098" s="111" t="s">
        <v>4780</v>
      </c>
      <c r="D6098" s="111" t="s">
        <v>249</v>
      </c>
      <c r="E6098" s="111" t="s">
        <v>4781</v>
      </c>
      <c r="F6098" s="108">
        <v>0</v>
      </c>
      <c r="G6098" s="107">
        <v>8799.9999999999982</v>
      </c>
      <c r="H6098" s="31">
        <v>954937.94025430211</v>
      </c>
      <c r="I6098" s="95">
        <v>13852.18672513598</v>
      </c>
      <c r="J6098" s="22">
        <v>1.5741121278563619</v>
      </c>
      <c r="K6098" s="101">
        <v>8865.3065320622554</v>
      </c>
      <c r="L6098" s="31">
        <v>964480.01773239463</v>
      </c>
      <c r="M6098" s="95">
        <v>13961.895315034501</v>
      </c>
      <c r="N6098" s="22">
        <v>1.5748914337637321</v>
      </c>
    </row>
    <row r="6099" spans="1:14" s="15" customFormat="1" x14ac:dyDescent="0.3">
      <c r="A6099" s="17" t="s">
        <v>6246</v>
      </c>
      <c r="B6099" s="15" t="s">
        <v>12506</v>
      </c>
      <c r="C6099" s="111" t="s">
        <v>4835</v>
      </c>
      <c r="D6099" s="111" t="s">
        <v>4836</v>
      </c>
      <c r="E6099" s="111" t="s">
        <v>6219</v>
      </c>
      <c r="F6099" s="108">
        <v>0</v>
      </c>
      <c r="G6099" s="107">
        <v>2849.166666666667</v>
      </c>
      <c r="H6099" s="31">
        <v>327073.63799401291</v>
      </c>
      <c r="I6099" s="95">
        <v>4744.4812017376389</v>
      </c>
      <c r="J6099" s="22">
        <v>1.665217151823682</v>
      </c>
      <c r="K6099" s="101">
        <v>2873.3194650153309</v>
      </c>
      <c r="L6099" s="31">
        <v>330244.22951928579</v>
      </c>
      <c r="M6099" s="95">
        <v>4780.6437418818787</v>
      </c>
      <c r="N6099" s="22">
        <v>1.6638051564016989</v>
      </c>
    </row>
    <row r="6100" spans="1:14" s="15" customFormat="1" x14ac:dyDescent="0.3">
      <c r="A6100" s="17" t="s">
        <v>1284</v>
      </c>
      <c r="B6100" s="15" t="s">
        <v>12507</v>
      </c>
      <c r="C6100" s="111" t="s">
        <v>669</v>
      </c>
      <c r="D6100" s="111" t="s">
        <v>649</v>
      </c>
      <c r="E6100" s="111" t="s">
        <v>1282</v>
      </c>
      <c r="F6100" s="108">
        <v>0</v>
      </c>
      <c r="G6100" s="107">
        <v>5009.5000000000009</v>
      </c>
      <c r="H6100" s="31">
        <v>193446.5067942334</v>
      </c>
      <c r="I6100" s="95">
        <v>2806.106052007327</v>
      </c>
      <c r="J6100" s="22">
        <v>0.56015691226815567</v>
      </c>
      <c r="K6100" s="101">
        <v>5047.7905096317409</v>
      </c>
      <c r="L6100" s="31">
        <v>195430.33227516079</v>
      </c>
      <c r="M6100" s="95">
        <v>2829.066222671373</v>
      </c>
      <c r="N6100" s="22">
        <v>0.56045634565721425</v>
      </c>
    </row>
    <row r="6101" spans="1:14" s="15" customFormat="1" x14ac:dyDescent="0.3">
      <c r="A6101" s="17" t="s">
        <v>1289</v>
      </c>
      <c r="B6101" s="15" t="s">
        <v>13319</v>
      </c>
      <c r="C6101" s="111" t="s">
        <v>669</v>
      </c>
      <c r="D6101" s="111" t="s">
        <v>649</v>
      </c>
      <c r="E6101" s="111" t="s">
        <v>1282</v>
      </c>
      <c r="F6101" s="108">
        <v>0</v>
      </c>
      <c r="G6101" s="107">
        <v>16285</v>
      </c>
      <c r="H6101" s="31">
        <v>620848.91930909012</v>
      </c>
      <c r="I6101" s="95">
        <v>9005.9414291133598</v>
      </c>
      <c r="J6101" s="22">
        <v>0.55302065883410256</v>
      </c>
      <c r="K6101" s="101">
        <v>16409.709701008738</v>
      </c>
      <c r="L6101" s="31">
        <v>627698.65447357227</v>
      </c>
      <c r="M6101" s="95">
        <v>9086.6194654326773</v>
      </c>
      <c r="N6101" s="22">
        <v>0.55373432138620371</v>
      </c>
    </row>
    <row r="6102" spans="1:14" s="15" customFormat="1" x14ac:dyDescent="0.3">
      <c r="A6102" s="17" t="s">
        <v>1808</v>
      </c>
      <c r="B6102" s="15" t="s">
        <v>12508</v>
      </c>
      <c r="C6102" s="111" t="s">
        <v>593</v>
      </c>
      <c r="D6102" s="111" t="s">
        <v>487</v>
      </c>
      <c r="E6102" s="111" t="s">
        <v>1807</v>
      </c>
      <c r="F6102" s="108">
        <v>0</v>
      </c>
      <c r="G6102" s="107">
        <v>4454.6666666666661</v>
      </c>
      <c r="H6102" s="31">
        <v>323559.47724532138</v>
      </c>
      <c r="I6102" s="95">
        <v>4693.5053122886811</v>
      </c>
      <c r="J6102" s="22">
        <v>1.053615379891204</v>
      </c>
      <c r="K6102" s="101">
        <v>4493.3714347042651</v>
      </c>
      <c r="L6102" s="31">
        <v>326913.7802290828</v>
      </c>
      <c r="M6102" s="95">
        <v>4732.4318728053477</v>
      </c>
      <c r="N6102" s="22">
        <v>1.0532029104593299</v>
      </c>
    </row>
    <row r="6103" spans="1:14" s="15" customFormat="1" x14ac:dyDescent="0.3">
      <c r="A6103" s="17" t="s">
        <v>5892</v>
      </c>
      <c r="B6103" s="15" t="s">
        <v>12509</v>
      </c>
      <c r="C6103" s="111" t="s">
        <v>5535</v>
      </c>
      <c r="D6103" s="111" t="s">
        <v>4836</v>
      </c>
      <c r="E6103" s="111" t="s">
        <v>5862</v>
      </c>
      <c r="F6103" s="108">
        <v>0</v>
      </c>
      <c r="G6103" s="107">
        <v>4977.833333333333</v>
      </c>
      <c r="H6103" s="31">
        <v>486529.36455768993</v>
      </c>
      <c r="I6103" s="95">
        <v>7057.522087058489</v>
      </c>
      <c r="J6103" s="22">
        <v>1.4177899528694189</v>
      </c>
      <c r="K6103" s="101">
        <v>5019.4324792462521</v>
      </c>
      <c r="L6103" s="31">
        <v>491406.84099057107</v>
      </c>
      <c r="M6103" s="95">
        <v>7113.6475042096836</v>
      </c>
      <c r="N6103" s="22">
        <v>1.417221475460092</v>
      </c>
    </row>
    <row r="6104" spans="1:14" s="15" customFormat="1" x14ac:dyDescent="0.3">
      <c r="A6104" s="17" t="s">
        <v>4056</v>
      </c>
      <c r="B6104" s="15" t="s">
        <v>12510</v>
      </c>
      <c r="C6104" s="111" t="s">
        <v>3831</v>
      </c>
      <c r="D6104" s="111" t="s">
        <v>87</v>
      </c>
      <c r="E6104" s="111" t="s">
        <v>4027</v>
      </c>
      <c r="F6104" s="108">
        <v>0</v>
      </c>
      <c r="G6104" s="107">
        <v>5555.4166666666688</v>
      </c>
      <c r="H6104" s="31">
        <v>390270.66206816141</v>
      </c>
      <c r="I6104" s="95">
        <v>5661.2077669371474</v>
      </c>
      <c r="J6104" s="22">
        <v>1.0190428741205391</v>
      </c>
      <c r="K6104" s="101">
        <v>5601.7482290925154</v>
      </c>
      <c r="L6104" s="31">
        <v>394675.96304465522</v>
      </c>
      <c r="M6104" s="95">
        <v>5713.363033010839</v>
      </c>
      <c r="N6104" s="22">
        <v>1.019924994725514</v>
      </c>
    </row>
    <row r="6105" spans="1:14" s="15" customFormat="1" x14ac:dyDescent="0.3">
      <c r="A6105" s="17" t="s">
        <v>1959</v>
      </c>
      <c r="B6105" s="15" t="s">
        <v>12511</v>
      </c>
      <c r="C6105" s="111" t="s">
        <v>697</v>
      </c>
      <c r="D6105" s="111" t="s">
        <v>649</v>
      </c>
      <c r="E6105" s="111" t="s">
        <v>1943</v>
      </c>
      <c r="F6105" s="108">
        <v>0</v>
      </c>
      <c r="G6105" s="107">
        <v>2547</v>
      </c>
      <c r="H6105" s="31">
        <v>196458.84258262409</v>
      </c>
      <c r="I6105" s="95">
        <v>2849.8025437484389</v>
      </c>
      <c r="J6105" s="22">
        <v>1.118885961424593</v>
      </c>
      <c r="K6105" s="101">
        <v>2567.5498880421878</v>
      </c>
      <c r="L6105" s="31">
        <v>198550.58258341969</v>
      </c>
      <c r="M6105" s="95">
        <v>2874.2352332881401</v>
      </c>
      <c r="N6105" s="22">
        <v>1.1194466937815979</v>
      </c>
    </row>
    <row r="6106" spans="1:14" s="15" customFormat="1" x14ac:dyDescent="0.3">
      <c r="A6106" s="17" t="s">
        <v>3805</v>
      </c>
      <c r="B6106" s="15" t="s">
        <v>12512</v>
      </c>
      <c r="C6106" s="111" t="s">
        <v>2026</v>
      </c>
      <c r="D6106" s="111" t="s">
        <v>649</v>
      </c>
      <c r="E6106" s="111" t="s">
        <v>3793</v>
      </c>
      <c r="F6106" s="108">
        <v>0</v>
      </c>
      <c r="G6106" s="107">
        <v>5287.9999999999982</v>
      </c>
      <c r="H6106" s="31">
        <v>344995.46445534268</v>
      </c>
      <c r="I6106" s="95">
        <v>5004.4525319496452</v>
      </c>
      <c r="J6106" s="22">
        <v>0.94637907185129477</v>
      </c>
      <c r="K6106" s="101">
        <v>5338.3942252963179</v>
      </c>
      <c r="L6106" s="31">
        <v>349080.81151036732</v>
      </c>
      <c r="M6106" s="95">
        <v>5053.3237155643556</v>
      </c>
      <c r="N6106" s="22">
        <v>0.94659995165191479</v>
      </c>
    </row>
    <row r="6107" spans="1:14" s="15" customFormat="1" x14ac:dyDescent="0.3">
      <c r="A6107" s="17" t="s">
        <v>6691</v>
      </c>
      <c r="B6107" s="15" t="s">
        <v>12513</v>
      </c>
      <c r="C6107" s="111" t="s">
        <v>4835</v>
      </c>
      <c r="D6107" s="111" t="s">
        <v>4836</v>
      </c>
      <c r="E6107" s="111" t="s">
        <v>6652</v>
      </c>
      <c r="F6107" s="108">
        <v>0</v>
      </c>
      <c r="G6107" s="107">
        <v>3430.5833333333339</v>
      </c>
      <c r="H6107" s="31">
        <v>395020.43680818472</v>
      </c>
      <c r="I6107" s="95">
        <v>5730.1072878668683</v>
      </c>
      <c r="J6107" s="22">
        <v>1.670301150300056</v>
      </c>
      <c r="K6107" s="101">
        <v>3457.8749601973191</v>
      </c>
      <c r="L6107" s="31">
        <v>398654.52825763839</v>
      </c>
      <c r="M6107" s="95">
        <v>5770.9570836769281</v>
      </c>
      <c r="N6107" s="22">
        <v>1.6689316849524301</v>
      </c>
    </row>
    <row r="6108" spans="1:14" s="15" customFormat="1" x14ac:dyDescent="0.3">
      <c r="A6108" s="17" t="s">
        <v>4106</v>
      </c>
      <c r="B6108" s="15" t="s">
        <v>12514</v>
      </c>
      <c r="C6108" s="111" t="s">
        <v>3831</v>
      </c>
      <c r="D6108" s="111" t="s">
        <v>87</v>
      </c>
      <c r="E6108" s="111" t="s">
        <v>4104</v>
      </c>
      <c r="F6108" s="108">
        <v>0</v>
      </c>
      <c r="G6108" s="107">
        <v>147.33333333333329</v>
      </c>
      <c r="H6108" s="31">
        <v>13190.784174167169</v>
      </c>
      <c r="I6108" s="95">
        <v>191.3435394376238</v>
      </c>
      <c r="J6108" s="22">
        <v>1.298711806137719</v>
      </c>
      <c r="K6108" s="101">
        <v>148.5852997758102</v>
      </c>
      <c r="L6108" s="31">
        <v>13323.271850537971</v>
      </c>
      <c r="M6108" s="95">
        <v>192.86882404086259</v>
      </c>
      <c r="N6108" s="22">
        <v>1.298034356910601</v>
      </c>
    </row>
    <row r="6109" spans="1:14" s="15" customFormat="1" x14ac:dyDescent="0.3">
      <c r="A6109" s="17" t="s">
        <v>6442</v>
      </c>
      <c r="B6109" s="15" t="s">
        <v>12515</v>
      </c>
      <c r="C6109" s="111" t="s">
        <v>5494</v>
      </c>
      <c r="D6109" s="111" t="s">
        <v>4836</v>
      </c>
      <c r="E6109" s="111" t="s">
        <v>6410</v>
      </c>
      <c r="F6109" s="108">
        <v>0</v>
      </c>
      <c r="G6109" s="107">
        <v>6729.3333333333348</v>
      </c>
      <c r="H6109" s="31">
        <v>426228.33761340153</v>
      </c>
      <c r="I6109" s="95">
        <v>6182.8044224453351</v>
      </c>
      <c r="J6109" s="22">
        <v>0.91878409289360019</v>
      </c>
      <c r="K6109" s="101">
        <v>6788.6543986398947</v>
      </c>
      <c r="L6109" s="31">
        <v>430817.67230242048</v>
      </c>
      <c r="M6109" s="95">
        <v>6236.553510662955</v>
      </c>
      <c r="N6109" s="22">
        <v>0.91867300122281181</v>
      </c>
    </row>
    <row r="6110" spans="1:14" s="15" customFormat="1" x14ac:dyDescent="0.3">
      <c r="A6110" s="17" t="s">
        <v>1214</v>
      </c>
      <c r="B6110" s="15" t="s">
        <v>12516</v>
      </c>
      <c r="C6110" s="111" t="s">
        <v>1177</v>
      </c>
      <c r="D6110" s="111" t="s">
        <v>487</v>
      </c>
      <c r="E6110" s="111" t="s">
        <v>1178</v>
      </c>
      <c r="F6110" s="108">
        <v>0</v>
      </c>
      <c r="G6110" s="107">
        <v>11886.75</v>
      </c>
      <c r="H6110" s="31">
        <v>771213.2499253765</v>
      </c>
      <c r="I6110" s="95">
        <v>11187.103886583851</v>
      </c>
      <c r="J6110" s="22">
        <v>0.94114067231024878</v>
      </c>
      <c r="K6110" s="101">
        <v>12007.189496007721</v>
      </c>
      <c r="L6110" s="31">
        <v>780398.42247227719</v>
      </c>
      <c r="M6110" s="95">
        <v>11297.1143810666</v>
      </c>
      <c r="N6110" s="22">
        <v>0.94086250448723163</v>
      </c>
    </row>
    <row r="6111" spans="1:14" s="15" customFormat="1" x14ac:dyDescent="0.3">
      <c r="A6111" s="17" t="s">
        <v>4968</v>
      </c>
      <c r="B6111" s="15" t="s">
        <v>12517</v>
      </c>
      <c r="C6111" s="111" t="s">
        <v>3500</v>
      </c>
      <c r="D6111" s="111" t="s">
        <v>249</v>
      </c>
      <c r="E6111" s="111" t="s">
        <v>4947</v>
      </c>
      <c r="F6111" s="108">
        <v>1</v>
      </c>
      <c r="G6111" s="107">
        <v>4538.1666666666679</v>
      </c>
      <c r="H6111" s="31">
        <v>343567.0946763684</v>
      </c>
      <c r="I6111" s="95">
        <v>4983.7328138854273</v>
      </c>
      <c r="J6111" s="22">
        <v>1.098181970814667</v>
      </c>
      <c r="K6111" s="101">
        <v>4588.0825497973892</v>
      </c>
      <c r="L6111" s="31">
        <v>347769.78852592013</v>
      </c>
      <c r="M6111" s="95">
        <v>5034.345234592307</v>
      </c>
      <c r="N6111" s="22">
        <v>1.097265618033535</v>
      </c>
    </row>
    <row r="6112" spans="1:14" s="15" customFormat="1" x14ac:dyDescent="0.3">
      <c r="A6112" s="17" t="s">
        <v>741</v>
      </c>
      <c r="B6112" s="15" t="s">
        <v>12518</v>
      </c>
      <c r="C6112" s="111" t="s">
        <v>697</v>
      </c>
      <c r="D6112" s="111" t="s">
        <v>649</v>
      </c>
      <c r="E6112" s="111" t="s">
        <v>726</v>
      </c>
      <c r="F6112" s="108">
        <v>0</v>
      </c>
      <c r="G6112" s="107">
        <v>11917.416666666661</v>
      </c>
      <c r="H6112" s="31">
        <v>659097.80944224843</v>
      </c>
      <c r="I6112" s="95">
        <v>9560.7741002423609</v>
      </c>
      <c r="J6112" s="22">
        <v>0.80225223029955006</v>
      </c>
      <c r="K6112" s="101">
        <v>12011.63518285781</v>
      </c>
      <c r="L6112" s="31">
        <v>665839.68312149297</v>
      </c>
      <c r="M6112" s="95">
        <v>9638.7522617574996</v>
      </c>
      <c r="N6112" s="22">
        <v>0.80245129951276528</v>
      </c>
    </row>
    <row r="6113" spans="1:14" s="15" customFormat="1" x14ac:dyDescent="0.3">
      <c r="A6113" s="17" t="s">
        <v>2583</v>
      </c>
      <c r="B6113" s="15" t="s">
        <v>12519</v>
      </c>
      <c r="C6113" s="111" t="s">
        <v>130</v>
      </c>
      <c r="D6113" s="111" t="s">
        <v>87</v>
      </c>
      <c r="E6113" s="111" t="s">
        <v>2580</v>
      </c>
      <c r="F6113" s="108">
        <v>0</v>
      </c>
      <c r="G6113" s="107">
        <v>54782.083333333328</v>
      </c>
      <c r="H6113" s="31">
        <v>4919847.6407468906</v>
      </c>
      <c r="I6113" s="95">
        <v>71366.572953104158</v>
      </c>
      <c r="J6113" s="22">
        <v>1.3027356502464309</v>
      </c>
      <c r="K6113" s="101">
        <v>55286.487532098959</v>
      </c>
      <c r="L6113" s="31">
        <v>4976497.889144009</v>
      </c>
      <c r="M6113" s="95">
        <v>72040.209528734049</v>
      </c>
      <c r="N6113" s="22">
        <v>1.303034660809443</v>
      </c>
    </row>
    <row r="6114" spans="1:14" s="15" customFormat="1" x14ac:dyDescent="0.3">
      <c r="A6114" s="17" t="s">
        <v>6244</v>
      </c>
      <c r="B6114" s="15" t="s">
        <v>12520</v>
      </c>
      <c r="C6114" s="111" t="s">
        <v>4835</v>
      </c>
      <c r="D6114" s="111" t="s">
        <v>4836</v>
      </c>
      <c r="E6114" s="111" t="s">
        <v>6219</v>
      </c>
      <c r="F6114" s="108">
        <v>0</v>
      </c>
      <c r="G6114" s="107">
        <v>11471.16666666667</v>
      </c>
      <c r="H6114" s="31">
        <v>1371688.025346746</v>
      </c>
      <c r="I6114" s="95">
        <v>19897.50103622043</v>
      </c>
      <c r="J6114" s="22">
        <v>1.7345664668999461</v>
      </c>
      <c r="K6114" s="101">
        <v>11565.85511955583</v>
      </c>
      <c r="L6114" s="31">
        <v>1384901.335671836</v>
      </c>
      <c r="M6114" s="95">
        <v>20047.950309807838</v>
      </c>
      <c r="N6114" s="22">
        <v>1.7333738061365029</v>
      </c>
    </row>
    <row r="6115" spans="1:14" s="15" customFormat="1" x14ac:dyDescent="0.3">
      <c r="A6115" s="17" t="s">
        <v>1218</v>
      </c>
      <c r="B6115" s="15" t="s">
        <v>12521</v>
      </c>
      <c r="C6115" s="111" t="s">
        <v>1177</v>
      </c>
      <c r="D6115" s="111" t="s">
        <v>487</v>
      </c>
      <c r="E6115" s="111" t="s">
        <v>1178</v>
      </c>
      <c r="F6115" s="108">
        <v>0</v>
      </c>
      <c r="G6115" s="107">
        <v>7454.4999999999991</v>
      </c>
      <c r="H6115" s="31">
        <v>652396.62597304478</v>
      </c>
      <c r="I6115" s="95">
        <v>9463.5677365805677</v>
      </c>
      <c r="J6115" s="22">
        <v>1.2695107299725761</v>
      </c>
      <c r="K6115" s="101">
        <v>7522.0460185651518</v>
      </c>
      <c r="L6115" s="31">
        <v>659020.72543880378</v>
      </c>
      <c r="M6115" s="95">
        <v>9540.0404465068368</v>
      </c>
      <c r="N6115" s="22">
        <v>1.2682773307901971</v>
      </c>
    </row>
    <row r="6116" spans="1:14" s="15" customFormat="1" x14ac:dyDescent="0.3">
      <c r="A6116" s="17" t="s">
        <v>1229</v>
      </c>
      <c r="B6116" s="15" t="s">
        <v>12522</v>
      </c>
      <c r="C6116" s="111" t="s">
        <v>1177</v>
      </c>
      <c r="D6116" s="111" t="s">
        <v>487</v>
      </c>
      <c r="E6116" s="111" t="s">
        <v>1178</v>
      </c>
      <c r="F6116" s="108">
        <v>0</v>
      </c>
      <c r="G6116" s="107">
        <v>9230.3333333333339</v>
      </c>
      <c r="H6116" s="31">
        <v>1003216.284341897</v>
      </c>
      <c r="I6116" s="95">
        <v>14552.50515305774</v>
      </c>
      <c r="J6116" s="22">
        <v>1.576595841940458</v>
      </c>
      <c r="K6116" s="101">
        <v>9322.9444176359375</v>
      </c>
      <c r="L6116" s="31">
        <v>1014660.821712259</v>
      </c>
      <c r="M6116" s="95">
        <v>14688.316929904629</v>
      </c>
      <c r="N6116" s="22">
        <v>1.575501930711845</v>
      </c>
    </row>
    <row r="6117" spans="1:14" s="15" customFormat="1" x14ac:dyDescent="0.3">
      <c r="A6117" s="17" t="s">
        <v>4808</v>
      </c>
      <c r="B6117" s="15" t="s">
        <v>12523</v>
      </c>
      <c r="C6117" s="111" t="s">
        <v>4780</v>
      </c>
      <c r="D6117" s="111" t="s">
        <v>249</v>
      </c>
      <c r="E6117" s="111" t="s">
        <v>4781</v>
      </c>
      <c r="F6117" s="108">
        <v>1</v>
      </c>
      <c r="G6117" s="107">
        <v>1291.666666666667</v>
      </c>
      <c r="H6117" s="31">
        <v>136581.57939407651</v>
      </c>
      <c r="I6117" s="95">
        <v>1981.231932702246</v>
      </c>
      <c r="J6117" s="22">
        <v>1.533856980156578</v>
      </c>
      <c r="K6117" s="101">
        <v>1305.281701306244</v>
      </c>
      <c r="L6117" s="31">
        <v>138032.71699926839</v>
      </c>
      <c r="M6117" s="95">
        <v>1998.1734295798451</v>
      </c>
      <c r="N6117" s="22">
        <v>1.5308369278295999</v>
      </c>
    </row>
    <row r="6118" spans="1:14" s="15" customFormat="1" x14ac:dyDescent="0.3">
      <c r="A6118" s="17" t="s">
        <v>6192</v>
      </c>
      <c r="B6118" s="15" t="s">
        <v>12524</v>
      </c>
      <c r="C6118" s="111" t="s">
        <v>5535</v>
      </c>
      <c r="D6118" s="111" t="s">
        <v>4836</v>
      </c>
      <c r="E6118" s="111" t="s">
        <v>6186</v>
      </c>
      <c r="F6118" s="108">
        <v>0</v>
      </c>
      <c r="G6118" s="107">
        <v>9922.3333333333339</v>
      </c>
      <c r="H6118" s="31">
        <v>1339286.5910396019</v>
      </c>
      <c r="I6118" s="95">
        <v>19427.490683437449</v>
      </c>
      <c r="J6118" s="22">
        <v>1.9579558588474599</v>
      </c>
      <c r="K6118" s="101">
        <v>10001.90527103836</v>
      </c>
      <c r="L6118" s="31">
        <v>1351561.831263239</v>
      </c>
      <c r="M6118" s="95">
        <v>19565.324789475799</v>
      </c>
      <c r="N6118" s="22">
        <v>1.956159777490533</v>
      </c>
    </row>
    <row r="6119" spans="1:14" s="15" customFormat="1" x14ac:dyDescent="0.3">
      <c r="A6119" s="17" t="s">
        <v>4813</v>
      </c>
      <c r="B6119" s="15" t="s">
        <v>12525</v>
      </c>
      <c r="C6119" s="111" t="s">
        <v>4780</v>
      </c>
      <c r="D6119" s="111" t="s">
        <v>249</v>
      </c>
      <c r="E6119" s="111" t="s">
        <v>4781</v>
      </c>
      <c r="F6119" s="108">
        <v>0</v>
      </c>
      <c r="G6119" s="107">
        <v>4826.0000000000009</v>
      </c>
      <c r="H6119" s="31">
        <v>420178.03615727741</v>
      </c>
      <c r="I6119" s="95">
        <v>6095.0396557723561</v>
      </c>
      <c r="J6119" s="22">
        <v>1.262958900906</v>
      </c>
      <c r="K6119" s="101">
        <v>4864.6201357380414</v>
      </c>
      <c r="L6119" s="31">
        <v>424322.19929181202</v>
      </c>
      <c r="M6119" s="95">
        <v>6142.5244872219419</v>
      </c>
      <c r="N6119" s="22">
        <v>1.262693553828746</v>
      </c>
    </row>
    <row r="6120" spans="1:14" s="15" customFormat="1" x14ac:dyDescent="0.3">
      <c r="A6120" s="17" t="s">
        <v>5644</v>
      </c>
      <c r="B6120" s="15" t="s">
        <v>12526</v>
      </c>
      <c r="C6120" s="111" t="s">
        <v>4835</v>
      </c>
      <c r="D6120" s="111" t="s">
        <v>4836</v>
      </c>
      <c r="E6120" s="111" t="s">
        <v>5610</v>
      </c>
      <c r="F6120" s="108">
        <v>0</v>
      </c>
      <c r="G6120" s="107">
        <v>7937.166666666667</v>
      </c>
      <c r="H6120" s="31">
        <v>660104.33279056125</v>
      </c>
      <c r="I6120" s="95">
        <v>9575.3745771700287</v>
      </c>
      <c r="J6120" s="22">
        <v>1.2063970657669649</v>
      </c>
      <c r="K6120" s="101">
        <v>8006.7201074351233</v>
      </c>
      <c r="L6120" s="31">
        <v>666767.65180825011</v>
      </c>
      <c r="M6120" s="95">
        <v>9652.1856159192521</v>
      </c>
      <c r="N6120" s="22">
        <v>1.2055105569328111</v>
      </c>
    </row>
    <row r="6121" spans="1:14" s="15" customFormat="1" x14ac:dyDescent="0.3">
      <c r="A6121" s="17" t="s">
        <v>121</v>
      </c>
      <c r="B6121" s="15" t="s">
        <v>9597</v>
      </c>
      <c r="C6121" s="111" t="s">
        <v>86</v>
      </c>
      <c r="D6121" s="111" t="s">
        <v>87</v>
      </c>
      <c r="E6121" s="111" t="s">
        <v>103</v>
      </c>
      <c r="F6121" s="108">
        <v>0</v>
      </c>
      <c r="G6121" s="107">
        <v>3699.25</v>
      </c>
      <c r="H6121" s="31">
        <v>217687.47558358469</v>
      </c>
      <c r="I6121" s="95">
        <v>3157.7419143114948</v>
      </c>
      <c r="J6121" s="22">
        <v>0.85361679105534771</v>
      </c>
      <c r="K6121" s="101">
        <v>3729.967094744236</v>
      </c>
      <c r="L6121" s="31">
        <v>219909.90564206021</v>
      </c>
      <c r="M6121" s="95">
        <v>3183.434622660543</v>
      </c>
      <c r="N6121" s="22">
        <v>0.85347525642952926</v>
      </c>
    </row>
    <row r="6122" spans="1:14" s="15" customFormat="1" x14ac:dyDescent="0.3">
      <c r="A6122" s="17" t="s">
        <v>5208</v>
      </c>
      <c r="B6122" s="15" t="s">
        <v>12527</v>
      </c>
      <c r="C6122" s="111" t="s">
        <v>2944</v>
      </c>
      <c r="D6122" s="111" t="s">
        <v>2</v>
      </c>
      <c r="E6122" s="111" t="s">
        <v>5197</v>
      </c>
      <c r="F6122" s="108">
        <v>0</v>
      </c>
      <c r="G6122" s="107">
        <v>3410.333333333333</v>
      </c>
      <c r="H6122" s="31">
        <v>347322.0111137575</v>
      </c>
      <c r="I6122" s="95">
        <v>5038.2010692928361</v>
      </c>
      <c r="J6122" s="22">
        <v>1.477333907524045</v>
      </c>
      <c r="K6122" s="101">
        <v>3440.844314116639</v>
      </c>
      <c r="L6122" s="31">
        <v>351192.48289266118</v>
      </c>
      <c r="M6122" s="95">
        <v>5083.892451294786</v>
      </c>
      <c r="N6122" s="22">
        <v>1.4775130715555089</v>
      </c>
    </row>
    <row r="6123" spans="1:14" s="15" customFormat="1" x14ac:dyDescent="0.3">
      <c r="A6123" s="17" t="s">
        <v>4001</v>
      </c>
      <c r="B6123" s="15" t="s">
        <v>12528</v>
      </c>
      <c r="C6123" s="111" t="s">
        <v>3831</v>
      </c>
      <c r="D6123" s="111" t="s">
        <v>87</v>
      </c>
      <c r="E6123" s="111" t="s">
        <v>3992</v>
      </c>
      <c r="F6123" s="108">
        <v>0</v>
      </c>
      <c r="G6123" s="107">
        <v>1762</v>
      </c>
      <c r="H6123" s="31">
        <v>164828.69308096601</v>
      </c>
      <c r="I6123" s="95">
        <v>2390.9803328262769</v>
      </c>
      <c r="J6123" s="22">
        <v>1.356969541899135</v>
      </c>
      <c r="K6123" s="101">
        <v>1776.813054641271</v>
      </c>
      <c r="L6123" s="31">
        <v>166682.90536801249</v>
      </c>
      <c r="M6123" s="95">
        <v>2412.9160094218792</v>
      </c>
      <c r="N6123" s="22">
        <v>1.3580021843710699</v>
      </c>
    </row>
    <row r="6124" spans="1:14" s="15" customFormat="1" x14ac:dyDescent="0.3">
      <c r="A6124" s="17" t="s">
        <v>1197</v>
      </c>
      <c r="B6124" s="15" t="s">
        <v>12529</v>
      </c>
      <c r="C6124" s="111" t="s">
        <v>1177</v>
      </c>
      <c r="D6124" s="111" t="s">
        <v>487</v>
      </c>
      <c r="E6124" s="111" t="s">
        <v>1178</v>
      </c>
      <c r="F6124" s="108">
        <v>0</v>
      </c>
      <c r="G6124" s="107">
        <v>6303.166666666667</v>
      </c>
      <c r="H6124" s="31">
        <v>456641.40868310962</v>
      </c>
      <c r="I6124" s="95">
        <v>6623.9718759347597</v>
      </c>
      <c r="J6124" s="22">
        <v>1.050895879203801</v>
      </c>
      <c r="K6124" s="101">
        <v>6365.8032904647316</v>
      </c>
      <c r="L6124" s="31">
        <v>461967.88520413422</v>
      </c>
      <c r="M6124" s="95">
        <v>6687.4866596952206</v>
      </c>
      <c r="N6124" s="22">
        <v>1.050533036374582</v>
      </c>
    </row>
    <row r="6125" spans="1:14" s="15" customFormat="1" x14ac:dyDescent="0.3">
      <c r="A6125" s="17" t="s">
        <v>6625</v>
      </c>
      <c r="B6125" s="15" t="s">
        <v>12530</v>
      </c>
      <c r="C6125" s="111" t="s">
        <v>5742</v>
      </c>
      <c r="D6125" s="111" t="s">
        <v>4836</v>
      </c>
      <c r="E6125" s="111" t="s">
        <v>6612</v>
      </c>
      <c r="F6125" s="108">
        <v>0</v>
      </c>
      <c r="G6125" s="107">
        <v>13690</v>
      </c>
      <c r="H6125" s="31">
        <v>826130.67951986799</v>
      </c>
      <c r="I6125" s="95">
        <v>11983.72789442756</v>
      </c>
      <c r="J6125" s="22">
        <v>0.87536361537089558</v>
      </c>
      <c r="K6125" s="101">
        <v>13811.45196390168</v>
      </c>
      <c r="L6125" s="31">
        <v>834881.37154614413</v>
      </c>
      <c r="M6125" s="95">
        <v>12085.814216665211</v>
      </c>
      <c r="N6125" s="22">
        <v>0.87505747029735315</v>
      </c>
    </row>
    <row r="6126" spans="1:14" s="15" customFormat="1" x14ac:dyDescent="0.3">
      <c r="A6126" s="17" t="s">
        <v>3222</v>
      </c>
      <c r="B6126" s="15" t="s">
        <v>12531</v>
      </c>
      <c r="C6126" s="111" t="s">
        <v>3180</v>
      </c>
      <c r="D6126" s="111" t="s">
        <v>487</v>
      </c>
      <c r="E6126" s="111" t="s">
        <v>3208</v>
      </c>
      <c r="F6126" s="108">
        <v>0</v>
      </c>
      <c r="G6126" s="107">
        <v>4062.75</v>
      </c>
      <c r="H6126" s="31">
        <v>176069.16562047359</v>
      </c>
      <c r="I6126" s="95">
        <v>2554.032943820619</v>
      </c>
      <c r="J6126" s="22">
        <v>0.62864634639606631</v>
      </c>
      <c r="K6126" s="101">
        <v>4103.0204576638007</v>
      </c>
      <c r="L6126" s="31">
        <v>178198.23958703611</v>
      </c>
      <c r="M6126" s="95">
        <v>2579.6129735141431</v>
      </c>
      <c r="N6126" s="22">
        <v>0.62871072667839834</v>
      </c>
    </row>
    <row r="6127" spans="1:14" s="15" customFormat="1" x14ac:dyDescent="0.3">
      <c r="A6127" s="17" t="s">
        <v>6472</v>
      </c>
      <c r="B6127" s="15" t="s">
        <v>12532</v>
      </c>
      <c r="C6127" s="111" t="s">
        <v>5742</v>
      </c>
      <c r="D6127" s="111" t="s">
        <v>4836</v>
      </c>
      <c r="E6127" s="111" t="s">
        <v>6454</v>
      </c>
      <c r="F6127" s="108">
        <v>0</v>
      </c>
      <c r="G6127" s="107">
        <v>10347.5</v>
      </c>
      <c r="H6127" s="31">
        <v>452570.36383905623</v>
      </c>
      <c r="I6127" s="95">
        <v>6564.9179092118411</v>
      </c>
      <c r="J6127" s="22">
        <v>0.63444483297529275</v>
      </c>
      <c r="K6127" s="101">
        <v>10441.843786920221</v>
      </c>
      <c r="L6127" s="31">
        <v>457785.05154211097</v>
      </c>
      <c r="M6127" s="95">
        <v>6626.9356014714576</v>
      </c>
      <c r="N6127" s="22">
        <v>0.63465186194152456</v>
      </c>
    </row>
    <row r="6128" spans="1:14" s="15" customFormat="1" x14ac:dyDescent="0.3">
      <c r="A6128" s="17" t="s">
        <v>5821</v>
      </c>
      <c r="B6128" s="15" t="s">
        <v>12533</v>
      </c>
      <c r="C6128" s="111" t="s">
        <v>4835</v>
      </c>
      <c r="D6128" s="111" t="s">
        <v>4836</v>
      </c>
      <c r="E6128" s="111" t="s">
        <v>5791</v>
      </c>
      <c r="F6128" s="108">
        <v>0</v>
      </c>
      <c r="G6128" s="107">
        <v>3393.5833333333339</v>
      </c>
      <c r="H6128" s="31">
        <v>245679.3664935691</v>
      </c>
      <c r="I6128" s="95">
        <v>3563.7880910624999</v>
      </c>
      <c r="J6128" s="22">
        <v>1.0501548779006951</v>
      </c>
      <c r="K6128" s="101">
        <v>3427.086699337794</v>
      </c>
      <c r="L6128" s="31">
        <v>248505.61799379511</v>
      </c>
      <c r="M6128" s="95">
        <v>3597.3886030161411</v>
      </c>
      <c r="N6128" s="22">
        <v>1.0496929078891559</v>
      </c>
    </row>
    <row r="6129" spans="1:14" s="15" customFormat="1" x14ac:dyDescent="0.3">
      <c r="A6129" s="17" t="s">
        <v>4741</v>
      </c>
      <c r="B6129" s="15" t="s">
        <v>12534</v>
      </c>
      <c r="C6129" s="111" t="s">
        <v>1</v>
      </c>
      <c r="D6129" s="111" t="s">
        <v>2</v>
      </c>
      <c r="E6129" s="111" t="s">
        <v>4740</v>
      </c>
      <c r="F6129" s="108">
        <v>1</v>
      </c>
      <c r="G6129" s="107">
        <v>27.166666666666671</v>
      </c>
      <c r="H6129" s="31">
        <v>2414.449560299633</v>
      </c>
      <c r="I6129" s="95">
        <v>35.023643671322127</v>
      </c>
      <c r="J6129" s="22">
        <v>1.2892138774719799</v>
      </c>
      <c r="K6129" s="101">
        <v>27.559386600345061</v>
      </c>
      <c r="L6129" s="31">
        <v>2449.8802170702461</v>
      </c>
      <c r="M6129" s="95">
        <v>35.464675779938567</v>
      </c>
      <c r="N6129" s="22">
        <v>1.286845614317647</v>
      </c>
    </row>
    <row r="6130" spans="1:14" s="15" customFormat="1" x14ac:dyDescent="0.3">
      <c r="A6130" s="17" t="s">
        <v>5532</v>
      </c>
      <c r="B6130" s="15" t="s">
        <v>12535</v>
      </c>
      <c r="C6130" s="111" t="s">
        <v>5494</v>
      </c>
      <c r="D6130" s="111" t="s">
        <v>4836</v>
      </c>
      <c r="E6130" s="111" t="s">
        <v>5497</v>
      </c>
      <c r="F6130" s="108">
        <v>0</v>
      </c>
      <c r="G6130" s="107">
        <v>2381.833333333333</v>
      </c>
      <c r="H6130" s="31">
        <v>178984.91055789491</v>
      </c>
      <c r="I6130" s="95">
        <v>2596.3283031455121</v>
      </c>
      <c r="J6130" s="22">
        <v>1.090054567131276</v>
      </c>
      <c r="K6130" s="101">
        <v>2400.211685279543</v>
      </c>
      <c r="L6130" s="31">
        <v>180881.22244463491</v>
      </c>
      <c r="M6130" s="95">
        <v>2618.4520630765142</v>
      </c>
      <c r="N6130" s="22">
        <v>1.0909254709221841</v>
      </c>
    </row>
    <row r="6131" spans="1:14" s="15" customFormat="1" x14ac:dyDescent="0.3">
      <c r="A6131" s="17" t="s">
        <v>2242</v>
      </c>
      <c r="B6131" s="15" t="s">
        <v>7829</v>
      </c>
      <c r="C6131" s="111" t="s">
        <v>943</v>
      </c>
      <c r="D6131" s="111" t="s">
        <v>753</v>
      </c>
      <c r="E6131" s="111" t="s">
        <v>2243</v>
      </c>
      <c r="F6131" s="108">
        <v>0</v>
      </c>
      <c r="G6131" s="107">
        <v>4558.75</v>
      </c>
      <c r="H6131" s="31">
        <v>170009.91869642751</v>
      </c>
      <c r="I6131" s="95">
        <v>2466.138415529867</v>
      </c>
      <c r="J6131" s="22">
        <v>0.54096811966654623</v>
      </c>
      <c r="K6131" s="101">
        <v>4608.1308125811829</v>
      </c>
      <c r="L6131" s="31">
        <v>172301.75167927591</v>
      </c>
      <c r="M6131" s="95">
        <v>2494.254909706794</v>
      </c>
      <c r="N6131" s="22">
        <v>0.54127259210978673</v>
      </c>
    </row>
    <row r="6132" spans="1:14" s="15" customFormat="1" x14ac:dyDescent="0.3">
      <c r="A6132" s="17" t="s">
        <v>6603</v>
      </c>
      <c r="B6132" s="15" t="s">
        <v>12536</v>
      </c>
      <c r="C6132" s="111" t="s">
        <v>5494</v>
      </c>
      <c r="D6132" s="111" t="s">
        <v>4836</v>
      </c>
      <c r="E6132" s="111" t="s">
        <v>6572</v>
      </c>
      <c r="F6132" s="108">
        <v>0</v>
      </c>
      <c r="G6132" s="107">
        <v>10063.166666666661</v>
      </c>
      <c r="H6132" s="31">
        <v>628780.48483316542</v>
      </c>
      <c r="I6132" s="95">
        <v>9120.9955305692984</v>
      </c>
      <c r="J6132" s="22">
        <v>0.90637428879934756</v>
      </c>
      <c r="K6132" s="101">
        <v>10150.283284365751</v>
      </c>
      <c r="L6132" s="31">
        <v>635587.48670722137</v>
      </c>
      <c r="M6132" s="95">
        <v>9200.8188762852096</v>
      </c>
      <c r="N6132" s="22">
        <v>0.90645931926422363</v>
      </c>
    </row>
    <row r="6133" spans="1:14" s="15" customFormat="1" x14ac:dyDescent="0.3">
      <c r="A6133" s="17" t="s">
        <v>2825</v>
      </c>
      <c r="B6133" s="15" t="s">
        <v>12537</v>
      </c>
      <c r="C6133" s="111" t="s">
        <v>248</v>
      </c>
      <c r="D6133" s="111" t="s">
        <v>249</v>
      </c>
      <c r="E6133" s="111" t="s">
        <v>2815</v>
      </c>
      <c r="F6133" s="108">
        <v>0</v>
      </c>
      <c r="G6133" s="107">
        <v>6177.9999999999991</v>
      </c>
      <c r="H6133" s="31">
        <v>363644.80072444351</v>
      </c>
      <c r="I6133" s="95">
        <v>5274.9770104624986</v>
      </c>
      <c r="J6133" s="22">
        <v>0.85383247174854315</v>
      </c>
      <c r="K6133" s="101">
        <v>6239.3645022922883</v>
      </c>
      <c r="L6133" s="31">
        <v>368160.87562628533</v>
      </c>
      <c r="M6133" s="95">
        <v>5329.5283573327952</v>
      </c>
      <c r="N6133" s="22">
        <v>0.85417807460595907</v>
      </c>
    </row>
    <row r="6134" spans="1:14" s="15" customFormat="1" x14ac:dyDescent="0.3">
      <c r="A6134" s="17" t="s">
        <v>5995</v>
      </c>
      <c r="B6134" s="15" t="s">
        <v>12538</v>
      </c>
      <c r="C6134" s="111" t="s">
        <v>5535</v>
      </c>
      <c r="D6134" s="111" t="s">
        <v>4836</v>
      </c>
      <c r="E6134" s="111" t="s">
        <v>5994</v>
      </c>
      <c r="F6134" s="108">
        <v>0</v>
      </c>
      <c r="G6134" s="107">
        <v>10268.75</v>
      </c>
      <c r="H6134" s="31">
        <v>713937.54443531018</v>
      </c>
      <c r="I6134" s="95">
        <v>10356.27108183529</v>
      </c>
      <c r="J6134" s="22">
        <v>1.0085230511829859</v>
      </c>
      <c r="K6134" s="101">
        <v>10353.633558065299</v>
      </c>
      <c r="L6134" s="31">
        <v>720902.37191315426</v>
      </c>
      <c r="M6134" s="95">
        <v>10435.844459147949</v>
      </c>
      <c r="N6134" s="22">
        <v>1.007940294643576</v>
      </c>
    </row>
    <row r="6135" spans="1:14" s="15" customFormat="1" x14ac:dyDescent="0.3">
      <c r="A6135" s="17" t="s">
        <v>2852</v>
      </c>
      <c r="B6135" s="15" t="s">
        <v>12539</v>
      </c>
      <c r="C6135" s="111" t="s">
        <v>2842</v>
      </c>
      <c r="D6135" s="111" t="s">
        <v>649</v>
      </c>
      <c r="E6135" s="111" t="s">
        <v>2843</v>
      </c>
      <c r="F6135" s="108">
        <v>0</v>
      </c>
      <c r="G6135" s="107">
        <v>6620.416666666667</v>
      </c>
      <c r="H6135" s="31">
        <v>353595.01830882701</v>
      </c>
      <c r="I6135" s="95">
        <v>5129.1963720567874</v>
      </c>
      <c r="J6135" s="22">
        <v>0.7747543138609283</v>
      </c>
      <c r="K6135" s="101">
        <v>6671.7044021309403</v>
      </c>
      <c r="L6135" s="31">
        <v>357033.82193473872</v>
      </c>
      <c r="M6135" s="95">
        <v>5168.4521754006901</v>
      </c>
      <c r="N6135" s="22">
        <v>0.77468242953777866</v>
      </c>
    </row>
    <row r="6136" spans="1:14" s="15" customFormat="1" x14ac:dyDescent="0.3">
      <c r="A6136" s="17" t="s">
        <v>3940</v>
      </c>
      <c r="B6136" s="15" t="s">
        <v>12540</v>
      </c>
      <c r="C6136" s="111" t="s">
        <v>3831</v>
      </c>
      <c r="D6136" s="111" t="s">
        <v>87</v>
      </c>
      <c r="E6136" s="111" t="s">
        <v>3908</v>
      </c>
      <c r="F6136" s="108">
        <v>0</v>
      </c>
      <c r="G6136" s="107">
        <v>4131.75</v>
      </c>
      <c r="H6136" s="31">
        <v>506295.67152250692</v>
      </c>
      <c r="I6136" s="95">
        <v>7344.2491751769949</v>
      </c>
      <c r="J6136" s="22">
        <v>1.777515380934712</v>
      </c>
      <c r="K6136" s="101">
        <v>4165.3517100041636</v>
      </c>
      <c r="L6136" s="31">
        <v>511390.98098686832</v>
      </c>
      <c r="M6136" s="95">
        <v>7402.9396258290571</v>
      </c>
      <c r="N6136" s="22">
        <v>1.777266396988517</v>
      </c>
    </row>
    <row r="6137" spans="1:14" s="15" customFormat="1" x14ac:dyDescent="0.3">
      <c r="A6137" s="17" t="s">
        <v>5526</v>
      </c>
      <c r="B6137" s="15" t="s">
        <v>12541</v>
      </c>
      <c r="C6137" s="111" t="s">
        <v>5494</v>
      </c>
      <c r="D6137" s="111" t="s">
        <v>4836</v>
      </c>
      <c r="E6137" s="111" t="s">
        <v>5497</v>
      </c>
      <c r="F6137" s="108">
        <v>0</v>
      </c>
      <c r="G6137" s="107">
        <v>8948.0833333333303</v>
      </c>
      <c r="H6137" s="31">
        <v>656049.9105752235</v>
      </c>
      <c r="I6137" s="95">
        <v>9516.561735809426</v>
      </c>
      <c r="J6137" s="22">
        <v>1.063530745222097</v>
      </c>
      <c r="K6137" s="101">
        <v>9013.6580559825234</v>
      </c>
      <c r="L6137" s="31">
        <v>662783.09080162726</v>
      </c>
      <c r="M6137" s="95">
        <v>9594.5047696310794</v>
      </c>
      <c r="N6137" s="22">
        <v>1.0644407309486339</v>
      </c>
    </row>
    <row r="6138" spans="1:14" s="15" customFormat="1" x14ac:dyDescent="0.3">
      <c r="A6138" s="17" t="s">
        <v>5004</v>
      </c>
      <c r="B6138" s="15" t="s">
        <v>12542</v>
      </c>
      <c r="C6138" s="111" t="s">
        <v>4890</v>
      </c>
      <c r="D6138" s="111" t="s">
        <v>249</v>
      </c>
      <c r="E6138" s="111" t="s">
        <v>4998</v>
      </c>
      <c r="F6138" s="108">
        <v>0</v>
      </c>
      <c r="G6138" s="107">
        <v>6090.333333333333</v>
      </c>
      <c r="H6138" s="31">
        <v>372317.19959653018</v>
      </c>
      <c r="I6138" s="95">
        <v>5400.7775294983358</v>
      </c>
      <c r="J6138" s="22">
        <v>0.8867786431227086</v>
      </c>
      <c r="K6138" s="101">
        <v>6151.2733761120853</v>
      </c>
      <c r="L6138" s="31">
        <v>376697.83024711069</v>
      </c>
      <c r="M6138" s="95">
        <v>5453.1100433540341</v>
      </c>
      <c r="N6138" s="22">
        <v>0.88650100717856151</v>
      </c>
    </row>
    <row r="6139" spans="1:14" s="15" customFormat="1" x14ac:dyDescent="0.3">
      <c r="A6139" s="17" t="s">
        <v>3355</v>
      </c>
      <c r="B6139" s="15" t="s">
        <v>12543</v>
      </c>
      <c r="C6139" s="111" t="s">
        <v>2026</v>
      </c>
      <c r="D6139" s="111" t="s">
        <v>649</v>
      </c>
      <c r="E6139" s="111" t="s">
        <v>3351</v>
      </c>
      <c r="F6139" s="108">
        <v>0</v>
      </c>
      <c r="G6139" s="107">
        <v>15059.75</v>
      </c>
      <c r="H6139" s="31">
        <v>878429.86015831318</v>
      </c>
      <c r="I6139" s="95">
        <v>12742.371975091521</v>
      </c>
      <c r="J6139" s="22">
        <v>0.84612108269337305</v>
      </c>
      <c r="K6139" s="101">
        <v>15198.60783947344</v>
      </c>
      <c r="L6139" s="31">
        <v>888603.09761641419</v>
      </c>
      <c r="M6139" s="95">
        <v>12863.49452288819</v>
      </c>
      <c r="N6139" s="22">
        <v>0.84636005210157805</v>
      </c>
    </row>
    <row r="6140" spans="1:14" s="15" customFormat="1" x14ac:dyDescent="0.3">
      <c r="A6140" s="17" t="s">
        <v>5522</v>
      </c>
      <c r="B6140" s="15" t="s">
        <v>12544</v>
      </c>
      <c r="C6140" s="111" t="s">
        <v>5494</v>
      </c>
      <c r="D6140" s="111" t="s">
        <v>4836</v>
      </c>
      <c r="E6140" s="111" t="s">
        <v>5497</v>
      </c>
      <c r="F6140" s="108">
        <v>0</v>
      </c>
      <c r="G6140" s="107">
        <v>6962.4999999999991</v>
      </c>
      <c r="H6140" s="31">
        <v>471967.68950151198</v>
      </c>
      <c r="I6140" s="95">
        <v>6846.2926098264761</v>
      </c>
      <c r="J6140" s="22">
        <v>0.9833095310343235</v>
      </c>
      <c r="K6140" s="101">
        <v>7015.2851086583159</v>
      </c>
      <c r="L6140" s="31">
        <v>476607.53173280158</v>
      </c>
      <c r="M6140" s="95">
        <v>6899.4114362840864</v>
      </c>
      <c r="N6140" s="22">
        <v>0.98348268522526372</v>
      </c>
    </row>
    <row r="6141" spans="1:14" s="15" customFormat="1" x14ac:dyDescent="0.3">
      <c r="A6141" s="17" t="s">
        <v>1786</v>
      </c>
      <c r="B6141" s="15" t="s">
        <v>12545</v>
      </c>
      <c r="C6141" s="111" t="s">
        <v>282</v>
      </c>
      <c r="D6141" s="111" t="s">
        <v>249</v>
      </c>
      <c r="E6141" s="111" t="s">
        <v>1784</v>
      </c>
      <c r="F6141" s="108">
        <v>0</v>
      </c>
      <c r="G6141" s="107">
        <v>11033.58333333333</v>
      </c>
      <c r="H6141" s="31">
        <v>832452.71998061321</v>
      </c>
      <c r="I6141" s="95">
        <v>12075.43446639892</v>
      </c>
      <c r="J6141" s="22">
        <v>1.0944254555922981</v>
      </c>
      <c r="K6141" s="101">
        <v>11125.135550893519</v>
      </c>
      <c r="L6141" s="31">
        <v>841755.9507952343</v>
      </c>
      <c r="M6141" s="95">
        <v>12185.33121447339</v>
      </c>
      <c r="N6141" s="22">
        <v>1.095297325477955</v>
      </c>
    </row>
    <row r="6142" spans="1:14" s="15" customFormat="1" x14ac:dyDescent="0.3">
      <c r="A6142" s="17" t="s">
        <v>6601</v>
      </c>
      <c r="B6142" s="15" t="s">
        <v>13320</v>
      </c>
      <c r="C6142" s="111" t="s">
        <v>5494</v>
      </c>
      <c r="D6142" s="111" t="s">
        <v>4836</v>
      </c>
      <c r="E6142" s="111" t="s">
        <v>6572</v>
      </c>
      <c r="F6142" s="108">
        <v>0</v>
      </c>
      <c r="G6142" s="107">
        <v>7111.1666666666652</v>
      </c>
      <c r="H6142" s="31">
        <v>678557.62652964704</v>
      </c>
      <c r="I6142" s="95">
        <v>9843.0552921068847</v>
      </c>
      <c r="J6142" s="22">
        <v>1.384168836633495</v>
      </c>
      <c r="K6142" s="101">
        <v>7171.5979623974608</v>
      </c>
      <c r="L6142" s="31">
        <v>685811.22644729586</v>
      </c>
      <c r="M6142" s="95">
        <v>9927.862032896277</v>
      </c>
      <c r="N6142" s="22">
        <v>1.384330533439077</v>
      </c>
    </row>
    <row r="6143" spans="1:14" s="15" customFormat="1" x14ac:dyDescent="0.3">
      <c r="A6143" s="17" t="s">
        <v>1257</v>
      </c>
      <c r="B6143" s="15" t="s">
        <v>13321</v>
      </c>
      <c r="C6143" s="111" t="s">
        <v>486</v>
      </c>
      <c r="D6143" s="111" t="s">
        <v>487</v>
      </c>
      <c r="E6143" s="111" t="s">
        <v>629</v>
      </c>
      <c r="F6143" s="108">
        <v>1</v>
      </c>
      <c r="G6143" s="107">
        <v>33.083333333333343</v>
      </c>
      <c r="H6143" s="31">
        <v>2345.4022225452022</v>
      </c>
      <c r="I6143" s="95">
        <v>34.022053332170671</v>
      </c>
      <c r="J6143" s="22">
        <v>1.0283744080253101</v>
      </c>
      <c r="K6143" s="101">
        <v>33.371163639438343</v>
      </c>
      <c r="L6143" s="31">
        <v>2366.7131141612472</v>
      </c>
      <c r="M6143" s="95">
        <v>34.260741677498388</v>
      </c>
      <c r="N6143" s="22">
        <v>1.0266570877680981</v>
      </c>
    </row>
    <row r="6144" spans="1:14" s="15" customFormat="1" x14ac:dyDescent="0.3">
      <c r="A6144" s="17" t="s">
        <v>1182</v>
      </c>
      <c r="B6144" s="15" t="s">
        <v>12546</v>
      </c>
      <c r="C6144" s="111" t="s">
        <v>1177</v>
      </c>
      <c r="D6144" s="111" t="s">
        <v>487</v>
      </c>
      <c r="E6144" s="111" t="s">
        <v>1178</v>
      </c>
      <c r="F6144" s="108">
        <v>0</v>
      </c>
      <c r="G6144" s="107">
        <v>11893.66666666667</v>
      </c>
      <c r="H6144" s="31">
        <v>860391.40635792573</v>
      </c>
      <c r="I6144" s="95">
        <v>12480.70886616827</v>
      </c>
      <c r="J6144" s="22">
        <v>1.049357545990999</v>
      </c>
      <c r="K6144" s="101">
        <v>12010.56954646118</v>
      </c>
      <c r="L6144" s="31">
        <v>870689.41792514455</v>
      </c>
      <c r="M6144" s="95">
        <v>12604.174561916259</v>
      </c>
      <c r="N6144" s="22">
        <v>1.049423552576654</v>
      </c>
    </row>
    <row r="6145" spans="1:14" s="15" customFormat="1" x14ac:dyDescent="0.3">
      <c r="A6145" s="17" t="s">
        <v>3760</v>
      </c>
      <c r="B6145" s="15" t="s">
        <v>13322</v>
      </c>
      <c r="C6145" s="111" t="s">
        <v>708</v>
      </c>
      <c r="D6145" s="111" t="s">
        <v>649</v>
      </c>
      <c r="E6145" s="111" t="s">
        <v>3749</v>
      </c>
      <c r="F6145" s="108">
        <v>1</v>
      </c>
      <c r="G6145" s="107">
        <v>103.4166666666666</v>
      </c>
      <c r="H6145" s="31">
        <v>5446.6915895581287</v>
      </c>
      <c r="I6145" s="95">
        <v>79.008892360790256</v>
      </c>
      <c r="J6145" s="22">
        <v>0.76398606634124355</v>
      </c>
      <c r="K6145" s="101">
        <v>104.5006192430106</v>
      </c>
      <c r="L6145" s="31">
        <v>5512.3507265122289</v>
      </c>
      <c r="M6145" s="95">
        <v>79.79726108195257</v>
      </c>
      <c r="N6145" s="22">
        <v>0.76360562894262218</v>
      </c>
    </row>
    <row r="6146" spans="1:14" s="15" customFormat="1" x14ac:dyDescent="0.3">
      <c r="A6146" s="17" t="s">
        <v>446</v>
      </c>
      <c r="B6146" s="15" t="s">
        <v>12547</v>
      </c>
      <c r="C6146" s="111" t="s">
        <v>434</v>
      </c>
      <c r="D6146" s="111" t="s">
        <v>249</v>
      </c>
      <c r="E6146" s="111" t="s">
        <v>435</v>
      </c>
      <c r="F6146" s="108">
        <v>0</v>
      </c>
      <c r="G6146" s="107">
        <v>52772.166666666672</v>
      </c>
      <c r="H6146" s="31">
        <v>3862544.0330813541</v>
      </c>
      <c r="I6146" s="95">
        <v>56029.485189429499</v>
      </c>
      <c r="J6146" s="22">
        <v>1.0617241763700469</v>
      </c>
      <c r="K6146" s="101">
        <v>53202.429666310913</v>
      </c>
      <c r="L6146" s="31">
        <v>3902590.0692647672</v>
      </c>
      <c r="M6146" s="95">
        <v>56494.227980663149</v>
      </c>
      <c r="N6146" s="22">
        <v>1.061873082394895</v>
      </c>
    </row>
    <row r="6147" spans="1:14" s="15" customFormat="1" x14ac:dyDescent="0.3">
      <c r="A6147" s="17" t="s">
        <v>237</v>
      </c>
      <c r="B6147" s="15" t="s">
        <v>12548</v>
      </c>
      <c r="C6147" s="111" t="s">
        <v>172</v>
      </c>
      <c r="D6147" s="111" t="s">
        <v>2</v>
      </c>
      <c r="E6147" s="111" t="s">
        <v>228</v>
      </c>
      <c r="F6147" s="108">
        <v>0</v>
      </c>
      <c r="G6147" s="107">
        <v>2467</v>
      </c>
      <c r="H6147" s="31">
        <v>629149.64954082435</v>
      </c>
      <c r="I6147" s="95">
        <v>9126.3505785229481</v>
      </c>
      <c r="J6147" s="22">
        <v>3.6993719410307859</v>
      </c>
      <c r="K6147" s="101">
        <v>2487.9208440685502</v>
      </c>
      <c r="L6147" s="31">
        <v>635594.06420417596</v>
      </c>
      <c r="M6147" s="95">
        <v>9200.9140926942855</v>
      </c>
      <c r="N6147" s="22">
        <v>3.6982342563792492</v>
      </c>
    </row>
    <row r="6148" spans="1:14" s="15" customFormat="1" x14ac:dyDescent="0.3">
      <c r="A6148" s="17" t="s">
        <v>1437</v>
      </c>
      <c r="B6148" s="15" t="s">
        <v>13323</v>
      </c>
      <c r="C6148" s="111" t="s">
        <v>793</v>
      </c>
      <c r="D6148" s="111" t="s">
        <v>753</v>
      </c>
      <c r="E6148" s="111" t="s">
        <v>1436</v>
      </c>
      <c r="F6148" s="108">
        <v>0</v>
      </c>
      <c r="G6148" s="107">
        <v>28179.833333333339</v>
      </c>
      <c r="H6148" s="31">
        <v>1415287.98887733</v>
      </c>
      <c r="I6148" s="95">
        <v>20529.95557653741</v>
      </c>
      <c r="J6148" s="22">
        <v>0.72853360535148903</v>
      </c>
      <c r="K6148" s="101">
        <v>28396.1842270782</v>
      </c>
      <c r="L6148" s="31">
        <v>1429917.468634489</v>
      </c>
      <c r="M6148" s="95">
        <v>20699.607704836038</v>
      </c>
      <c r="N6148" s="22">
        <v>0.72895736762748509</v>
      </c>
    </row>
    <row r="6149" spans="1:14" s="15" customFormat="1" x14ac:dyDescent="0.3">
      <c r="A6149" s="17" t="s">
        <v>5396</v>
      </c>
      <c r="B6149" s="15" t="s">
        <v>12549</v>
      </c>
      <c r="C6149" s="111" t="s">
        <v>2944</v>
      </c>
      <c r="D6149" s="111" t="s">
        <v>2</v>
      </c>
      <c r="E6149" s="111" t="s">
        <v>5343</v>
      </c>
      <c r="F6149" s="108">
        <v>0</v>
      </c>
      <c r="G6149" s="107">
        <v>19296.416666666661</v>
      </c>
      <c r="H6149" s="31">
        <v>1916530.919777472</v>
      </c>
      <c r="I6149" s="95">
        <v>27800.91045307543</v>
      </c>
      <c r="J6149" s="22">
        <v>1.440729174401574</v>
      </c>
      <c r="K6149" s="101">
        <v>19479.504928920989</v>
      </c>
      <c r="L6149" s="31">
        <v>1935792.843955297</v>
      </c>
      <c r="M6149" s="95">
        <v>28022.70295079955</v>
      </c>
      <c r="N6149" s="22">
        <v>1.438573672844969</v>
      </c>
    </row>
    <row r="6150" spans="1:14" s="15" customFormat="1" x14ac:dyDescent="0.3">
      <c r="A6150" s="17" t="s">
        <v>1062</v>
      </c>
      <c r="B6150" s="15" t="s">
        <v>12550</v>
      </c>
      <c r="C6150" s="111" t="s">
        <v>86</v>
      </c>
      <c r="D6150" s="111" t="s">
        <v>87</v>
      </c>
      <c r="E6150" s="111" t="s">
        <v>1056</v>
      </c>
      <c r="F6150" s="108">
        <v>1</v>
      </c>
      <c r="G6150" s="107">
        <v>5.083333333333333</v>
      </c>
      <c r="H6150" s="31">
        <v>303.89103984172209</v>
      </c>
      <c r="I6150" s="95">
        <v>4.4081979053657241</v>
      </c>
      <c r="J6150" s="22">
        <v>0.86718647318669984</v>
      </c>
      <c r="K6150" s="101">
        <v>5.1066046056687719</v>
      </c>
      <c r="L6150" s="31">
        <v>305.48656490693071</v>
      </c>
      <c r="M6150" s="95">
        <v>4.4222496692134454</v>
      </c>
      <c r="N6150" s="22">
        <v>0.86598630806551302</v>
      </c>
    </row>
    <row r="6151" spans="1:14" s="15" customFormat="1" x14ac:dyDescent="0.3">
      <c r="A6151" s="17" t="s">
        <v>6020</v>
      </c>
      <c r="B6151" s="15" t="s">
        <v>12551</v>
      </c>
      <c r="C6151" s="111" t="s">
        <v>5535</v>
      </c>
      <c r="D6151" s="111" t="s">
        <v>4836</v>
      </c>
      <c r="E6151" s="111" t="s">
        <v>5994</v>
      </c>
      <c r="F6151" s="108">
        <v>0</v>
      </c>
      <c r="G6151" s="107">
        <v>16196.333333333339</v>
      </c>
      <c r="H6151" s="31">
        <v>1762970.0829644359</v>
      </c>
      <c r="I6151" s="95">
        <v>25573.379955506291</v>
      </c>
      <c r="J6151" s="22">
        <v>1.578961078979169</v>
      </c>
      <c r="K6151" s="101">
        <v>16335.66032803724</v>
      </c>
      <c r="L6151" s="31">
        <v>1780291.5639854521</v>
      </c>
      <c r="M6151" s="95">
        <v>25771.65310800722</v>
      </c>
      <c r="N6151" s="22">
        <v>1.5776315490457891</v>
      </c>
    </row>
    <row r="6152" spans="1:14" s="15" customFormat="1" x14ac:dyDescent="0.3">
      <c r="A6152" s="17" t="s">
        <v>706</v>
      </c>
      <c r="B6152" s="15" t="s">
        <v>12552</v>
      </c>
      <c r="C6152" s="111" t="s">
        <v>697</v>
      </c>
      <c r="D6152" s="111" t="s">
        <v>649</v>
      </c>
      <c r="E6152" s="111" t="s">
        <v>698</v>
      </c>
      <c r="F6152" s="108">
        <v>0</v>
      </c>
      <c r="G6152" s="107">
        <v>6608.5833333333321</v>
      </c>
      <c r="H6152" s="31">
        <v>718880.35231525858</v>
      </c>
      <c r="I6152" s="95">
        <v>10427.97071257913</v>
      </c>
      <c r="J6152" s="22">
        <v>1.5779434391000291</v>
      </c>
      <c r="K6152" s="101">
        <v>6658.8640612557992</v>
      </c>
      <c r="L6152" s="31">
        <v>726134.31353294721</v>
      </c>
      <c r="M6152" s="95">
        <v>10511.582493992541</v>
      </c>
      <c r="N6152" s="22">
        <v>1.578584935402654</v>
      </c>
    </row>
    <row r="6153" spans="1:14" s="15" customFormat="1" x14ac:dyDescent="0.3">
      <c r="A6153" s="17" t="s">
        <v>5022</v>
      </c>
      <c r="B6153" s="15" t="s">
        <v>12553</v>
      </c>
      <c r="C6153" s="111" t="s">
        <v>4890</v>
      </c>
      <c r="D6153" s="111" t="s">
        <v>249</v>
      </c>
      <c r="E6153" s="111" t="s">
        <v>4998</v>
      </c>
      <c r="F6153" s="108">
        <v>0</v>
      </c>
      <c r="G6153" s="107">
        <v>2752.666666666667</v>
      </c>
      <c r="H6153" s="31">
        <v>164458.347953964</v>
      </c>
      <c r="I6153" s="95">
        <v>2385.608161886445</v>
      </c>
      <c r="J6153" s="22">
        <v>0.86665348579066803</v>
      </c>
      <c r="K6153" s="101">
        <v>2776.5353158479038</v>
      </c>
      <c r="L6153" s="31">
        <v>166200.91187789221</v>
      </c>
      <c r="M6153" s="95">
        <v>2405.938630390835</v>
      </c>
      <c r="N6153" s="22">
        <v>0.86652549191729045</v>
      </c>
    </row>
    <row r="6154" spans="1:14" s="15" customFormat="1" x14ac:dyDescent="0.3">
      <c r="A6154" s="17" t="s">
        <v>4198</v>
      </c>
      <c r="B6154" s="15" t="s">
        <v>12554</v>
      </c>
      <c r="C6154" s="111" t="s">
        <v>3831</v>
      </c>
      <c r="D6154" s="111" t="s">
        <v>87</v>
      </c>
      <c r="E6154" s="111" t="s">
        <v>4199</v>
      </c>
      <c r="F6154" s="108">
        <v>0</v>
      </c>
      <c r="G6154" s="107">
        <v>3851.3333333333339</v>
      </c>
      <c r="H6154" s="31">
        <v>314471.61351788172</v>
      </c>
      <c r="I6154" s="95">
        <v>4561.6781222918517</v>
      </c>
      <c r="J6154" s="22">
        <v>1.1844412642267219</v>
      </c>
      <c r="K6154" s="101">
        <v>3879.8083610609319</v>
      </c>
      <c r="L6154" s="31">
        <v>317517.09500709613</v>
      </c>
      <c r="M6154" s="95">
        <v>4596.4046529919542</v>
      </c>
      <c r="N6154" s="22">
        <v>1.1846988885129031</v>
      </c>
    </row>
    <row r="6155" spans="1:14" s="15" customFormat="1" x14ac:dyDescent="0.3">
      <c r="A6155" s="17" t="s">
        <v>3878</v>
      </c>
      <c r="B6155" s="15" t="s">
        <v>12555</v>
      </c>
      <c r="C6155" s="111" t="s">
        <v>3831</v>
      </c>
      <c r="D6155" s="111" t="s">
        <v>87</v>
      </c>
      <c r="E6155" s="111" t="s">
        <v>3832</v>
      </c>
      <c r="F6155" s="108">
        <v>0</v>
      </c>
      <c r="G6155" s="107">
        <v>7478.6666666666661</v>
      </c>
      <c r="H6155" s="31">
        <v>855911.49418802082</v>
      </c>
      <c r="I6155" s="95">
        <v>12415.72393125909</v>
      </c>
      <c r="J6155" s="22">
        <v>1.660152067827477</v>
      </c>
      <c r="K6155" s="101">
        <v>7537.030702302357</v>
      </c>
      <c r="L6155" s="31">
        <v>864757.13858741627</v>
      </c>
      <c r="M6155" s="95">
        <v>12518.298378304249</v>
      </c>
      <c r="N6155" s="22">
        <v>1.6609058491005291</v>
      </c>
    </row>
    <row r="6156" spans="1:14" s="15" customFormat="1" x14ac:dyDescent="0.3">
      <c r="A6156" s="17" t="s">
        <v>4252</v>
      </c>
      <c r="B6156" s="15" t="s">
        <v>12556</v>
      </c>
      <c r="C6156" s="111" t="s">
        <v>3831</v>
      </c>
      <c r="D6156" s="111" t="s">
        <v>87</v>
      </c>
      <c r="E6156" s="111" t="s">
        <v>4199</v>
      </c>
      <c r="F6156" s="108">
        <v>0</v>
      </c>
      <c r="G6156" s="107">
        <v>5649.5000000000009</v>
      </c>
      <c r="H6156" s="31">
        <v>487024.52906821738</v>
      </c>
      <c r="I6156" s="95">
        <v>7064.7048692795634</v>
      </c>
      <c r="J6156" s="22">
        <v>1.2505009061473691</v>
      </c>
      <c r="K6156" s="101">
        <v>5693.376693229764</v>
      </c>
      <c r="L6156" s="31">
        <v>492306.35768881667</v>
      </c>
      <c r="M6156" s="95">
        <v>7126.6689849496979</v>
      </c>
      <c r="N6156" s="22">
        <v>1.251747314282633</v>
      </c>
    </row>
    <row r="6157" spans="1:14" s="15" customFormat="1" x14ac:dyDescent="0.3">
      <c r="A6157" s="17" t="s">
        <v>4201</v>
      </c>
      <c r="B6157" s="15" t="s">
        <v>12557</v>
      </c>
      <c r="C6157" s="111" t="s">
        <v>3831</v>
      </c>
      <c r="D6157" s="111" t="s">
        <v>87</v>
      </c>
      <c r="E6157" s="111" t="s">
        <v>4199</v>
      </c>
      <c r="F6157" s="108">
        <v>0</v>
      </c>
      <c r="G6157" s="107">
        <v>8965.4999999999982</v>
      </c>
      <c r="H6157" s="31">
        <v>763949.82634444605</v>
      </c>
      <c r="I6157" s="95">
        <v>11081.74175207696</v>
      </c>
      <c r="J6157" s="22">
        <v>1.2360428031985911</v>
      </c>
      <c r="K6157" s="101">
        <v>9036.0554989436205</v>
      </c>
      <c r="L6157" s="31">
        <v>771998.99800514511</v>
      </c>
      <c r="M6157" s="95">
        <v>11175.523593325501</v>
      </c>
      <c r="N6157" s="22">
        <v>1.2367701365526129</v>
      </c>
    </row>
    <row r="6158" spans="1:14" s="15" customFormat="1" x14ac:dyDescent="0.3">
      <c r="A6158" s="17" t="s">
        <v>3979</v>
      </c>
      <c r="B6158" s="15" t="s">
        <v>12558</v>
      </c>
      <c r="C6158" s="111" t="s">
        <v>3831</v>
      </c>
      <c r="D6158" s="111" t="s">
        <v>87</v>
      </c>
      <c r="E6158" s="111" t="s">
        <v>3908</v>
      </c>
      <c r="F6158" s="108">
        <v>0</v>
      </c>
      <c r="G6158" s="107">
        <v>5370.4999999999991</v>
      </c>
      <c r="H6158" s="31">
        <v>622656.99962307129</v>
      </c>
      <c r="I6158" s="95">
        <v>9032.1691713231212</v>
      </c>
      <c r="J6158" s="22">
        <v>1.6818115950699419</v>
      </c>
      <c r="K6158" s="101">
        <v>5409.0677966912272</v>
      </c>
      <c r="L6158" s="31">
        <v>628781.17938287975</v>
      </c>
      <c r="M6158" s="95">
        <v>9102.290188705103</v>
      </c>
      <c r="N6158" s="22">
        <v>1.682783527740779</v>
      </c>
    </row>
    <row r="6159" spans="1:14" s="15" customFormat="1" x14ac:dyDescent="0.3">
      <c r="A6159" s="17" t="s">
        <v>693</v>
      </c>
      <c r="B6159" s="15" t="s">
        <v>13324</v>
      </c>
      <c r="C6159" s="111" t="s">
        <v>669</v>
      </c>
      <c r="D6159" s="111" t="s">
        <v>649</v>
      </c>
      <c r="E6159" s="111" t="s">
        <v>670</v>
      </c>
      <c r="F6159" s="108">
        <v>0</v>
      </c>
      <c r="G6159" s="107">
        <v>17570.333333333328</v>
      </c>
      <c r="H6159" s="31">
        <v>1315701.2875256231</v>
      </c>
      <c r="I6159" s="95">
        <v>19085.36580340844</v>
      </c>
      <c r="J6159" s="22">
        <v>1.0862267346516921</v>
      </c>
      <c r="K6159" s="101">
        <v>17719.313937590709</v>
      </c>
      <c r="L6159" s="31">
        <v>1329334.334334309</v>
      </c>
      <c r="M6159" s="95">
        <v>19243.557640824431</v>
      </c>
      <c r="N6159" s="22">
        <v>1.086021598161321</v>
      </c>
    </row>
    <row r="6160" spans="1:14" s="15" customFormat="1" x14ac:dyDescent="0.3">
      <c r="A6160" s="17" t="s">
        <v>5857</v>
      </c>
      <c r="B6160" s="15" t="s">
        <v>12559</v>
      </c>
      <c r="C6160" s="111" t="s">
        <v>4835</v>
      </c>
      <c r="D6160" s="111" t="s">
        <v>4836</v>
      </c>
      <c r="E6160" s="111" t="s">
        <v>5791</v>
      </c>
      <c r="F6160" s="108">
        <v>0</v>
      </c>
      <c r="G6160" s="107">
        <v>9686.4166666666642</v>
      </c>
      <c r="H6160" s="31">
        <v>954679.24990437075</v>
      </c>
      <c r="I6160" s="95">
        <v>13848.434201668029</v>
      </c>
      <c r="J6160" s="22">
        <v>1.4296756662681971</v>
      </c>
      <c r="K6160" s="101">
        <v>9767.0680379691003</v>
      </c>
      <c r="L6160" s="31">
        <v>964617.28175585158</v>
      </c>
      <c r="M6160" s="95">
        <v>13963.882360790551</v>
      </c>
      <c r="N6160" s="22">
        <v>1.4296902925736259</v>
      </c>
    </row>
    <row r="6161" spans="1:14" s="15" customFormat="1" x14ac:dyDescent="0.3">
      <c r="A6161" s="17" t="s">
        <v>3244</v>
      </c>
      <c r="B6161" s="15" t="s">
        <v>8165</v>
      </c>
      <c r="C6161" s="111" t="s">
        <v>449</v>
      </c>
      <c r="D6161" s="111" t="s">
        <v>249</v>
      </c>
      <c r="E6161" s="111" t="s">
        <v>3229</v>
      </c>
      <c r="F6161" s="108">
        <v>0</v>
      </c>
      <c r="G6161" s="107">
        <v>9435.0833333333321</v>
      </c>
      <c r="H6161" s="31">
        <v>559379.5592275419</v>
      </c>
      <c r="I6161" s="95">
        <v>8114.27609901089</v>
      </c>
      <c r="J6161" s="22">
        <v>0.86001106851317943</v>
      </c>
      <c r="K6161" s="101">
        <v>9520.0396852041522</v>
      </c>
      <c r="L6161" s="31">
        <v>565909.90564390318</v>
      </c>
      <c r="M6161" s="95">
        <v>8192.1602470498219</v>
      </c>
      <c r="N6161" s="22">
        <v>0.86051744718899725</v>
      </c>
    </row>
    <row r="6162" spans="1:14" s="15" customFormat="1" x14ac:dyDescent="0.3">
      <c r="A6162" s="17" t="s">
        <v>4216</v>
      </c>
      <c r="B6162" s="15" t="s">
        <v>12560</v>
      </c>
      <c r="C6162" s="111" t="s">
        <v>3831</v>
      </c>
      <c r="D6162" s="111" t="s">
        <v>87</v>
      </c>
      <c r="E6162" s="111" t="s">
        <v>4199</v>
      </c>
      <c r="F6162" s="108">
        <v>0</v>
      </c>
      <c r="G6162" s="107">
        <v>6241.0833333333339</v>
      </c>
      <c r="H6162" s="31">
        <v>466394.67710259272</v>
      </c>
      <c r="I6162" s="95">
        <v>6765.4513267261627</v>
      </c>
      <c r="J6162" s="22">
        <v>1.084018745686699</v>
      </c>
      <c r="K6162" s="101">
        <v>6294.2642883480194</v>
      </c>
      <c r="L6162" s="31">
        <v>471518.32932327298</v>
      </c>
      <c r="M6162" s="95">
        <v>6825.7397064685556</v>
      </c>
      <c r="N6162" s="22">
        <v>1.084438052451087</v>
      </c>
    </row>
    <row r="6163" spans="1:14" s="15" customFormat="1" x14ac:dyDescent="0.3">
      <c r="A6163" s="17" t="s">
        <v>3266</v>
      </c>
      <c r="B6163" s="15" t="s">
        <v>12561</v>
      </c>
      <c r="C6163" s="111" t="s">
        <v>449</v>
      </c>
      <c r="D6163" s="111" t="s">
        <v>249</v>
      </c>
      <c r="E6163" s="111" t="s">
        <v>3264</v>
      </c>
      <c r="F6163" s="108">
        <v>0</v>
      </c>
      <c r="G6163" s="107">
        <v>991.41666666666663</v>
      </c>
      <c r="H6163" s="31">
        <v>55330.968802271243</v>
      </c>
      <c r="I6163" s="95">
        <v>802.62274564944619</v>
      </c>
      <c r="J6163" s="22">
        <v>0.80957156827715848</v>
      </c>
      <c r="K6163" s="101">
        <v>998.72371560282886</v>
      </c>
      <c r="L6163" s="31">
        <v>55856.027755493378</v>
      </c>
      <c r="M6163" s="95">
        <v>808.57664015620878</v>
      </c>
      <c r="N6163" s="22">
        <v>0.80960993268108439</v>
      </c>
    </row>
    <row r="6164" spans="1:14" s="15" customFormat="1" x14ac:dyDescent="0.3">
      <c r="A6164" s="17" t="s">
        <v>6627</v>
      </c>
      <c r="B6164" s="15" t="s">
        <v>12562</v>
      </c>
      <c r="C6164" s="111" t="s">
        <v>5742</v>
      </c>
      <c r="D6164" s="111" t="s">
        <v>4836</v>
      </c>
      <c r="E6164" s="111" t="s">
        <v>6612</v>
      </c>
      <c r="F6164" s="108">
        <v>0</v>
      </c>
      <c r="G6164" s="107">
        <v>42930.5</v>
      </c>
      <c r="H6164" s="31">
        <v>3522293.7407303378</v>
      </c>
      <c r="I6164" s="95">
        <v>51093.865413265557</v>
      </c>
      <c r="J6164" s="22">
        <v>1.190153047676257</v>
      </c>
      <c r="K6164" s="101">
        <v>43285.511067227329</v>
      </c>
      <c r="L6164" s="31">
        <v>3556971.6501715858</v>
      </c>
      <c r="M6164" s="95">
        <v>51491.026154178442</v>
      </c>
      <c r="N6164" s="22">
        <v>1.189567245127521</v>
      </c>
    </row>
    <row r="6165" spans="1:14" s="15" customFormat="1" x14ac:dyDescent="0.3">
      <c r="A6165" s="17" t="s">
        <v>288</v>
      </c>
      <c r="B6165" s="15" t="s">
        <v>7765</v>
      </c>
      <c r="C6165" s="111" t="s">
        <v>282</v>
      </c>
      <c r="D6165" s="111" t="s">
        <v>249</v>
      </c>
      <c r="E6165" s="111" t="s">
        <v>283</v>
      </c>
      <c r="F6165" s="108">
        <v>0</v>
      </c>
      <c r="G6165" s="107">
        <v>2435.75</v>
      </c>
      <c r="H6165" s="31">
        <v>201363.57325829379</v>
      </c>
      <c r="I6165" s="95">
        <v>2920.9498322704399</v>
      </c>
      <c r="J6165" s="22">
        <v>1.1991993563668031</v>
      </c>
      <c r="K6165" s="101">
        <v>2456.6912518299828</v>
      </c>
      <c r="L6165" s="31">
        <v>203607.81065661521</v>
      </c>
      <c r="M6165" s="95">
        <v>2947.4440998732862</v>
      </c>
      <c r="N6165" s="22">
        <v>1.199761711072868</v>
      </c>
    </row>
    <row r="6166" spans="1:14" s="15" customFormat="1" x14ac:dyDescent="0.3">
      <c r="A6166" s="17" t="s">
        <v>687</v>
      </c>
      <c r="B6166" s="15" t="s">
        <v>12563</v>
      </c>
      <c r="C6166" s="111" t="s">
        <v>669</v>
      </c>
      <c r="D6166" s="111" t="s">
        <v>649</v>
      </c>
      <c r="E6166" s="111" t="s">
        <v>670</v>
      </c>
      <c r="F6166" s="108">
        <v>0</v>
      </c>
      <c r="G6166" s="107">
        <v>13216.916666666661</v>
      </c>
      <c r="H6166" s="31">
        <v>1178528.4026913899</v>
      </c>
      <c r="I6166" s="95">
        <v>17095.556482560482</v>
      </c>
      <c r="J6166" s="22">
        <v>1.293460261096737</v>
      </c>
      <c r="K6166" s="101">
        <v>13324.097747733509</v>
      </c>
      <c r="L6166" s="31">
        <v>1190554.182487925</v>
      </c>
      <c r="M6166" s="95">
        <v>17234.564280402701</v>
      </c>
      <c r="N6166" s="22">
        <v>1.293488280160237</v>
      </c>
    </row>
    <row r="6167" spans="1:14" s="15" customFormat="1" x14ac:dyDescent="0.3">
      <c r="A6167" s="17" t="s">
        <v>2549</v>
      </c>
      <c r="B6167" s="15" t="s">
        <v>12564</v>
      </c>
      <c r="C6167" s="111" t="s">
        <v>130</v>
      </c>
      <c r="D6167" s="111" t="s">
        <v>87</v>
      </c>
      <c r="E6167" s="111" t="s">
        <v>2543</v>
      </c>
      <c r="F6167" s="108">
        <v>0</v>
      </c>
      <c r="G6167" s="107">
        <v>11904.25</v>
      </c>
      <c r="H6167" s="31">
        <v>590921.85627067636</v>
      </c>
      <c r="I6167" s="95">
        <v>8571.8239353287627</v>
      </c>
      <c r="J6167" s="22">
        <v>0.72006417332706929</v>
      </c>
      <c r="K6167" s="101">
        <v>11987.32578370951</v>
      </c>
      <c r="L6167" s="31">
        <v>596700.19677982957</v>
      </c>
      <c r="M6167" s="95">
        <v>8637.8831377842125</v>
      </c>
      <c r="N6167" s="22">
        <v>0.72058466530732723</v>
      </c>
    </row>
    <row r="6168" spans="1:14" s="15" customFormat="1" x14ac:dyDescent="0.3">
      <c r="A6168" s="17" t="s">
        <v>345</v>
      </c>
      <c r="B6168" s="15" t="s">
        <v>12565</v>
      </c>
      <c r="C6168" s="111" t="s">
        <v>308</v>
      </c>
      <c r="D6168" s="111" t="s">
        <v>249</v>
      </c>
      <c r="E6168" s="111" t="s">
        <v>309</v>
      </c>
      <c r="F6168" s="108">
        <v>0</v>
      </c>
      <c r="G6168" s="107">
        <v>10109.83333333333</v>
      </c>
      <c r="H6168" s="31">
        <v>736049.10913015157</v>
      </c>
      <c r="I6168" s="95">
        <v>10677.018127299099</v>
      </c>
      <c r="J6168" s="22">
        <v>1.056102289252949</v>
      </c>
      <c r="K6168" s="101">
        <v>10187.63121412092</v>
      </c>
      <c r="L6168" s="31">
        <v>743702.83215903246</v>
      </c>
      <c r="M6168" s="95">
        <v>10765.90587383232</v>
      </c>
      <c r="N6168" s="22">
        <v>1.056762425686343</v>
      </c>
    </row>
    <row r="6169" spans="1:14" s="15" customFormat="1" x14ac:dyDescent="0.3">
      <c r="A6169" s="17" t="s">
        <v>827</v>
      </c>
      <c r="B6169" s="15" t="s">
        <v>13325</v>
      </c>
      <c r="C6169" s="111" t="s">
        <v>793</v>
      </c>
      <c r="D6169" s="111" t="s">
        <v>753</v>
      </c>
      <c r="E6169" s="111" t="s">
        <v>816</v>
      </c>
      <c r="F6169" s="108">
        <v>0</v>
      </c>
      <c r="G6169" s="107">
        <v>13983.08333333333</v>
      </c>
      <c r="H6169" s="31">
        <v>1002100.232233248</v>
      </c>
      <c r="I6169" s="95">
        <v>14536.315868338481</v>
      </c>
      <c r="J6169" s="22">
        <v>1.0395644166466731</v>
      </c>
      <c r="K6169" s="101">
        <v>14100.853034860869</v>
      </c>
      <c r="L6169" s="31">
        <v>1012042.234439115</v>
      </c>
      <c r="M6169" s="95">
        <v>14650.41003633635</v>
      </c>
      <c r="N6169" s="22">
        <v>1.0389733160197361</v>
      </c>
    </row>
    <row r="6170" spans="1:14" s="15" customFormat="1" x14ac:dyDescent="0.3">
      <c r="A6170" s="17" t="s">
        <v>5394</v>
      </c>
      <c r="B6170" s="15" t="s">
        <v>12566</v>
      </c>
      <c r="C6170" s="111" t="s">
        <v>2944</v>
      </c>
      <c r="D6170" s="111" t="s">
        <v>2</v>
      </c>
      <c r="E6170" s="111" t="s">
        <v>5343</v>
      </c>
      <c r="F6170" s="108">
        <v>0</v>
      </c>
      <c r="G6170" s="107">
        <v>7708.25</v>
      </c>
      <c r="H6170" s="31">
        <v>851655.47237870924</v>
      </c>
      <c r="I6170" s="95">
        <v>12353.98671638507</v>
      </c>
      <c r="J6170" s="22">
        <v>1.602696684251947</v>
      </c>
      <c r="K6170" s="101">
        <v>7767.5108350389664</v>
      </c>
      <c r="L6170" s="31">
        <v>860072.42636262043</v>
      </c>
      <c r="M6170" s="95">
        <v>12450.48208303518</v>
      </c>
      <c r="N6170" s="22">
        <v>1.60289214234134</v>
      </c>
    </row>
    <row r="6171" spans="1:14" s="15" customFormat="1" x14ac:dyDescent="0.3">
      <c r="A6171" s="17" t="s">
        <v>4394</v>
      </c>
      <c r="B6171" s="15" t="s">
        <v>12567</v>
      </c>
      <c r="C6171" s="111" t="s">
        <v>86</v>
      </c>
      <c r="D6171" s="111" t="s">
        <v>87</v>
      </c>
      <c r="E6171" s="111" t="s">
        <v>4366</v>
      </c>
      <c r="F6171" s="108">
        <v>1</v>
      </c>
      <c r="G6171" s="107">
        <v>6754.9166666666679</v>
      </c>
      <c r="H6171" s="31">
        <v>529438.72242785199</v>
      </c>
      <c r="I6171" s="95">
        <v>7679.9588051083356</v>
      </c>
      <c r="J6171" s="22">
        <v>1.1369435307775819</v>
      </c>
      <c r="K6171" s="101">
        <v>6810.9224707315452</v>
      </c>
      <c r="L6171" s="31">
        <v>534879.91692212434</v>
      </c>
      <c r="M6171" s="95">
        <v>7742.967473539833</v>
      </c>
      <c r="N6171" s="22">
        <v>1.1368456338790449</v>
      </c>
    </row>
    <row r="6172" spans="1:14" s="15" customFormat="1" x14ac:dyDescent="0.3">
      <c r="A6172" s="17" t="s">
        <v>1221</v>
      </c>
      <c r="B6172" s="15" t="s">
        <v>12568</v>
      </c>
      <c r="C6172" s="111" t="s">
        <v>1177</v>
      </c>
      <c r="D6172" s="111" t="s">
        <v>487</v>
      </c>
      <c r="E6172" s="111" t="s">
        <v>1178</v>
      </c>
      <c r="F6172" s="108">
        <v>0</v>
      </c>
      <c r="G6172" s="107">
        <v>16727.583333333328</v>
      </c>
      <c r="H6172" s="31">
        <v>1258078.1585424771</v>
      </c>
      <c r="I6172" s="95">
        <v>18249.4933255084</v>
      </c>
      <c r="J6172" s="22">
        <v>1.090982060100836</v>
      </c>
      <c r="K6172" s="101">
        <v>16876.37647573424</v>
      </c>
      <c r="L6172" s="31">
        <v>1271357.399774072</v>
      </c>
      <c r="M6172" s="95">
        <v>18404.278572171668</v>
      </c>
      <c r="N6172" s="22">
        <v>1.0905349616153881</v>
      </c>
    </row>
    <row r="6173" spans="1:14" s="15" customFormat="1" x14ac:dyDescent="0.3">
      <c r="A6173" s="17" t="s">
        <v>2156</v>
      </c>
      <c r="B6173" s="15" t="s">
        <v>12569</v>
      </c>
      <c r="C6173" s="111" t="s">
        <v>2112</v>
      </c>
      <c r="D6173" s="111" t="s">
        <v>487</v>
      </c>
      <c r="E6173" s="111" t="s">
        <v>2151</v>
      </c>
      <c r="F6173" s="108">
        <v>0</v>
      </c>
      <c r="G6173" s="107">
        <v>9834.0833333333321</v>
      </c>
      <c r="H6173" s="31">
        <v>1050587.827027807</v>
      </c>
      <c r="I6173" s="95">
        <v>15239.669655672669</v>
      </c>
      <c r="J6173" s="22">
        <v>1.5496787183017571</v>
      </c>
      <c r="K6173" s="101">
        <v>9911.3182609803662</v>
      </c>
      <c r="L6173" s="31">
        <v>1060735.828115959</v>
      </c>
      <c r="M6173" s="95">
        <v>15355.30266752569</v>
      </c>
      <c r="N6173" s="22">
        <v>1.549269457724672</v>
      </c>
    </row>
    <row r="6174" spans="1:14" s="15" customFormat="1" x14ac:dyDescent="0.3">
      <c r="A6174" s="17" t="s">
        <v>3927</v>
      </c>
      <c r="B6174" s="15" t="s">
        <v>12570</v>
      </c>
      <c r="C6174" s="111" t="s">
        <v>3831</v>
      </c>
      <c r="D6174" s="111" t="s">
        <v>87</v>
      </c>
      <c r="E6174" s="111" t="s">
        <v>3908</v>
      </c>
      <c r="F6174" s="108">
        <v>0</v>
      </c>
      <c r="G6174" s="107">
        <v>5680.7499999999982</v>
      </c>
      <c r="H6174" s="31">
        <v>505965.67398670898</v>
      </c>
      <c r="I6174" s="95">
        <v>7339.4622803516731</v>
      </c>
      <c r="J6174" s="22">
        <v>1.29198825513386</v>
      </c>
      <c r="K6174" s="101">
        <v>5721.4807024117381</v>
      </c>
      <c r="L6174" s="31">
        <v>511030.30556380289</v>
      </c>
      <c r="M6174" s="95">
        <v>7397.7184575238971</v>
      </c>
      <c r="N6174" s="22">
        <v>1.2929727184792541</v>
      </c>
    </row>
    <row r="6175" spans="1:14" s="15" customFormat="1" x14ac:dyDescent="0.3">
      <c r="A6175" s="17" t="s">
        <v>453</v>
      </c>
      <c r="B6175" s="15" t="s">
        <v>12571</v>
      </c>
      <c r="C6175" s="111" t="s">
        <v>449</v>
      </c>
      <c r="D6175" s="111" t="s">
        <v>249</v>
      </c>
      <c r="E6175" s="111" t="s">
        <v>450</v>
      </c>
      <c r="F6175" s="108">
        <v>0</v>
      </c>
      <c r="G6175" s="107">
        <v>10485.75</v>
      </c>
      <c r="H6175" s="31">
        <v>914514.2275019777</v>
      </c>
      <c r="I6175" s="95">
        <v>13265.80640285102</v>
      </c>
      <c r="J6175" s="22">
        <v>1.2651270918008739</v>
      </c>
      <c r="K6175" s="101">
        <v>10567.55268327486</v>
      </c>
      <c r="L6175" s="31">
        <v>924467.6678161216</v>
      </c>
      <c r="M6175" s="95">
        <v>13382.67311180734</v>
      </c>
      <c r="N6175" s="22">
        <v>1.266392845430327</v>
      </c>
    </row>
    <row r="6176" spans="1:14" s="15" customFormat="1" x14ac:dyDescent="0.3">
      <c r="A6176" s="17" t="s">
        <v>2298</v>
      </c>
      <c r="B6176" s="15" t="s">
        <v>13326</v>
      </c>
      <c r="C6176" s="111" t="s">
        <v>943</v>
      </c>
      <c r="D6176" s="111" t="s">
        <v>753</v>
      </c>
      <c r="E6176" s="111" t="s">
        <v>2221</v>
      </c>
      <c r="F6176" s="108">
        <v>0</v>
      </c>
      <c r="G6176" s="107">
        <v>85.250000000000014</v>
      </c>
      <c r="H6176" s="31">
        <v>8129.6848273666683</v>
      </c>
      <c r="I6176" s="95">
        <v>117.92799039401309</v>
      </c>
      <c r="J6176" s="22">
        <v>1.3833195354136429</v>
      </c>
      <c r="K6176" s="101">
        <v>85.829129277136502</v>
      </c>
      <c r="L6176" s="31">
        <v>8191.2324754122146</v>
      </c>
      <c r="M6176" s="95">
        <v>118.5769826436654</v>
      </c>
      <c r="N6176" s="22">
        <v>1.381547076643272</v>
      </c>
    </row>
    <row r="6177" spans="1:14" s="15" customFormat="1" x14ac:dyDescent="0.3">
      <c r="A6177" s="17" t="s">
        <v>4883</v>
      </c>
      <c r="B6177" s="15" t="s">
        <v>12572</v>
      </c>
      <c r="C6177" s="111" t="s">
        <v>4780</v>
      </c>
      <c r="D6177" s="111" t="s">
        <v>249</v>
      </c>
      <c r="E6177" s="111" t="s">
        <v>4781</v>
      </c>
      <c r="F6177" s="108">
        <v>0</v>
      </c>
      <c r="G6177" s="107">
        <v>6355.0833333333321</v>
      </c>
      <c r="H6177" s="31">
        <v>544005.20376201137</v>
      </c>
      <c r="I6177" s="95">
        <v>7891.2580014888354</v>
      </c>
      <c r="J6177" s="22">
        <v>1.2417237646748149</v>
      </c>
      <c r="K6177" s="101">
        <v>6400.9155678204843</v>
      </c>
      <c r="L6177" s="31">
        <v>549817.52520361915</v>
      </c>
      <c r="M6177" s="95">
        <v>7959.2055699739776</v>
      </c>
      <c r="N6177" s="22">
        <v>1.243447985783086</v>
      </c>
    </row>
    <row r="6178" spans="1:14" s="15" customFormat="1" x14ac:dyDescent="0.3">
      <c r="A6178" s="17" t="s">
        <v>4831</v>
      </c>
      <c r="B6178" s="15" t="s">
        <v>12573</v>
      </c>
      <c r="C6178" s="111" t="s">
        <v>4780</v>
      </c>
      <c r="D6178" s="111" t="s">
        <v>249</v>
      </c>
      <c r="E6178" s="111" t="s">
        <v>4781</v>
      </c>
      <c r="F6178" s="108">
        <v>0</v>
      </c>
      <c r="G6178" s="107">
        <v>7931.9166666666652</v>
      </c>
      <c r="H6178" s="31">
        <v>793263.72862270009</v>
      </c>
      <c r="I6178" s="95">
        <v>11506.964827717489</v>
      </c>
      <c r="J6178" s="22">
        <v>1.4507168079658119</v>
      </c>
      <c r="K6178" s="101">
        <v>7993.9799468592037</v>
      </c>
      <c r="L6178" s="31">
        <v>801363.05393780267</v>
      </c>
      <c r="M6178" s="95">
        <v>11600.60018114376</v>
      </c>
      <c r="N6178" s="22">
        <v>1.451167035476687</v>
      </c>
    </row>
    <row r="6179" spans="1:14" s="15" customFormat="1" x14ac:dyDescent="0.3">
      <c r="A6179" s="17" t="s">
        <v>5268</v>
      </c>
      <c r="B6179" s="15" t="s">
        <v>12574</v>
      </c>
      <c r="C6179" s="111" t="s">
        <v>2944</v>
      </c>
      <c r="D6179" s="111" t="s">
        <v>2</v>
      </c>
      <c r="E6179" s="111" t="s">
        <v>5255</v>
      </c>
      <c r="F6179" s="108">
        <v>0</v>
      </c>
      <c r="G6179" s="107">
        <v>1845.416666666667</v>
      </c>
      <c r="H6179" s="31">
        <v>179333.3406191922</v>
      </c>
      <c r="I6179" s="95">
        <v>2601.382577424798</v>
      </c>
      <c r="J6179" s="22">
        <v>1.409645108561643</v>
      </c>
      <c r="K6179" s="101">
        <v>1859.7327728518751</v>
      </c>
      <c r="L6179" s="31">
        <v>181089.13470026731</v>
      </c>
      <c r="M6179" s="95">
        <v>2621.4618186904022</v>
      </c>
      <c r="N6179" s="22">
        <v>1.4095905911634961</v>
      </c>
    </row>
    <row r="6180" spans="1:14" s="15" customFormat="1" x14ac:dyDescent="0.3">
      <c r="A6180" s="17" t="s">
        <v>5503</v>
      </c>
      <c r="B6180" s="15" t="s">
        <v>12575</v>
      </c>
      <c r="C6180" s="111" t="s">
        <v>5494</v>
      </c>
      <c r="D6180" s="111" t="s">
        <v>4836</v>
      </c>
      <c r="E6180" s="111" t="s">
        <v>5497</v>
      </c>
      <c r="F6180" s="108">
        <v>0</v>
      </c>
      <c r="G6180" s="107">
        <v>22025.833333333339</v>
      </c>
      <c r="H6180" s="31">
        <v>1450135.3326229949</v>
      </c>
      <c r="I6180" s="95">
        <v>21035.44592527295</v>
      </c>
      <c r="J6180" s="22">
        <v>0.95503519013005689</v>
      </c>
      <c r="K6180" s="101">
        <v>22185.65041773572</v>
      </c>
      <c r="L6180" s="31">
        <v>1463484.9828819451</v>
      </c>
      <c r="M6180" s="95">
        <v>21185.53391511751</v>
      </c>
      <c r="N6180" s="22">
        <v>0.95492056875561826</v>
      </c>
    </row>
    <row r="6181" spans="1:14" s="15" customFormat="1" x14ac:dyDescent="0.3">
      <c r="A6181" s="17" t="s">
        <v>552</v>
      </c>
      <c r="B6181" s="15" t="s">
        <v>12576</v>
      </c>
      <c r="C6181" s="111" t="s">
        <v>512</v>
      </c>
      <c r="D6181" s="111" t="s">
        <v>487</v>
      </c>
      <c r="E6181" s="111" t="s">
        <v>513</v>
      </c>
      <c r="F6181" s="108">
        <v>0</v>
      </c>
      <c r="G6181" s="107">
        <v>12022.66666666667</v>
      </c>
      <c r="H6181" s="31">
        <v>1417943.2571391701</v>
      </c>
      <c r="I6181" s="95">
        <v>20568.47250022204</v>
      </c>
      <c r="J6181" s="22">
        <v>1.710807849081349</v>
      </c>
      <c r="K6181" s="101">
        <v>12145.821670036699</v>
      </c>
      <c r="L6181" s="31">
        <v>1435090.4146529529</v>
      </c>
      <c r="M6181" s="95">
        <v>20774.4917143046</v>
      </c>
      <c r="N6181" s="22">
        <v>1.7104229156891471</v>
      </c>
    </row>
    <row r="6182" spans="1:14" s="15" customFormat="1" x14ac:dyDescent="0.3">
      <c r="A6182" s="17" t="s">
        <v>4163</v>
      </c>
      <c r="B6182" s="15" t="s">
        <v>12577</v>
      </c>
      <c r="C6182" s="111" t="s">
        <v>3831</v>
      </c>
      <c r="D6182" s="111" t="s">
        <v>87</v>
      </c>
      <c r="E6182" s="111" t="s">
        <v>4138</v>
      </c>
      <c r="F6182" s="108">
        <v>0</v>
      </c>
      <c r="G6182" s="107">
        <v>4774.833333333333</v>
      </c>
      <c r="H6182" s="31">
        <v>494432.16513754259</v>
      </c>
      <c r="I6182" s="95">
        <v>7172.1589285421142</v>
      </c>
      <c r="J6182" s="22">
        <v>1.502075240715302</v>
      </c>
      <c r="K6182" s="101">
        <v>4808.7905866150077</v>
      </c>
      <c r="L6182" s="31">
        <v>499406.16202777781</v>
      </c>
      <c r="M6182" s="95">
        <v>7229.4463604425164</v>
      </c>
      <c r="N6182" s="22">
        <v>1.5033814074926171</v>
      </c>
    </row>
    <row r="6183" spans="1:14" s="15" customFormat="1" x14ac:dyDescent="0.3">
      <c r="A6183" s="17" t="s">
        <v>5982</v>
      </c>
      <c r="B6183" s="15" t="s">
        <v>12578</v>
      </c>
      <c r="C6183" s="111" t="s">
        <v>4835</v>
      </c>
      <c r="D6183" s="111" t="s">
        <v>4836</v>
      </c>
      <c r="E6183" s="111" t="s">
        <v>5965</v>
      </c>
      <c r="F6183" s="108">
        <v>0</v>
      </c>
      <c r="G6183" s="107">
        <v>9987.25</v>
      </c>
      <c r="H6183" s="31">
        <v>946954.24982844642</v>
      </c>
      <c r="I6183" s="95">
        <v>13736.376507662389</v>
      </c>
      <c r="J6183" s="22">
        <v>1.375391274641407</v>
      </c>
      <c r="K6183" s="101">
        <v>10072.174950523009</v>
      </c>
      <c r="L6183" s="31">
        <v>956108.28745344153</v>
      </c>
      <c r="M6183" s="95">
        <v>13840.70543073264</v>
      </c>
      <c r="N6183" s="22">
        <v>1.374152603456708</v>
      </c>
    </row>
    <row r="6184" spans="1:14" s="15" customFormat="1" x14ac:dyDescent="0.3">
      <c r="A6184" s="17" t="s">
        <v>3301</v>
      </c>
      <c r="B6184" s="15" t="s">
        <v>12579</v>
      </c>
      <c r="C6184" s="111" t="s">
        <v>449</v>
      </c>
      <c r="D6184" s="111" t="s">
        <v>249</v>
      </c>
      <c r="E6184" s="111" t="s">
        <v>3290</v>
      </c>
      <c r="F6184" s="108">
        <v>0</v>
      </c>
      <c r="G6184" s="107">
        <v>2844.75</v>
      </c>
      <c r="H6184" s="31">
        <v>125173.0592276634</v>
      </c>
      <c r="I6184" s="95">
        <v>1815.74164800317</v>
      </c>
      <c r="J6184" s="22">
        <v>0.63827810809497154</v>
      </c>
      <c r="K6184" s="101">
        <v>2870.7432993832372</v>
      </c>
      <c r="L6184" s="31">
        <v>126722.8933032863</v>
      </c>
      <c r="M6184" s="95">
        <v>1834.4514534148491</v>
      </c>
      <c r="N6184" s="22">
        <v>0.63901619270833809</v>
      </c>
    </row>
    <row r="6185" spans="1:14" s="15" customFormat="1" x14ac:dyDescent="0.3">
      <c r="A6185" s="17" t="s">
        <v>2574</v>
      </c>
      <c r="B6185" s="15" t="s">
        <v>12580</v>
      </c>
      <c r="C6185" s="111" t="s">
        <v>130</v>
      </c>
      <c r="D6185" s="111" t="s">
        <v>87</v>
      </c>
      <c r="E6185" s="111" t="s">
        <v>2567</v>
      </c>
      <c r="F6185" s="108">
        <v>0</v>
      </c>
      <c r="G6185" s="107">
        <v>3629.083333333333</v>
      </c>
      <c r="H6185" s="31">
        <v>290468.44237500452</v>
      </c>
      <c r="I6185" s="95">
        <v>4213.4917170287144</v>
      </c>
      <c r="J6185" s="22">
        <v>1.1610347104260621</v>
      </c>
      <c r="K6185" s="101">
        <v>3658.932198884801</v>
      </c>
      <c r="L6185" s="31">
        <v>293435.49959834618</v>
      </c>
      <c r="M6185" s="95">
        <v>4247.7974159996465</v>
      </c>
      <c r="N6185" s="22">
        <v>1.1609390896323051</v>
      </c>
    </row>
    <row r="6186" spans="1:14" s="15" customFormat="1" x14ac:dyDescent="0.3">
      <c r="A6186" s="17" t="s">
        <v>2624</v>
      </c>
      <c r="B6186" s="15" t="s">
        <v>12581</v>
      </c>
      <c r="C6186" s="111" t="s">
        <v>130</v>
      </c>
      <c r="D6186" s="111" t="s">
        <v>87</v>
      </c>
      <c r="E6186" s="111" t="s">
        <v>2620</v>
      </c>
      <c r="F6186" s="108">
        <v>0</v>
      </c>
      <c r="G6186" s="107">
        <v>5921.7500000000009</v>
      </c>
      <c r="H6186" s="31">
        <v>532876.91499906848</v>
      </c>
      <c r="I6186" s="95">
        <v>7729.8327115537986</v>
      </c>
      <c r="J6186" s="22">
        <v>1.3053291191883809</v>
      </c>
      <c r="K6186" s="101">
        <v>5965.8999097262067</v>
      </c>
      <c r="L6186" s="31">
        <v>538416.57454428216</v>
      </c>
      <c r="M6186" s="95">
        <v>7794.1644320852056</v>
      </c>
      <c r="N6186" s="22">
        <v>1.3064524296457569</v>
      </c>
    </row>
    <row r="6187" spans="1:14" s="15" customFormat="1" x14ac:dyDescent="0.3">
      <c r="A6187" s="17" t="s">
        <v>2014</v>
      </c>
      <c r="B6187" s="15" t="s">
        <v>12582</v>
      </c>
      <c r="C6187" s="111" t="s">
        <v>697</v>
      </c>
      <c r="D6187" s="111" t="s">
        <v>649</v>
      </c>
      <c r="E6187" s="111" t="s">
        <v>2010</v>
      </c>
      <c r="F6187" s="108">
        <v>0</v>
      </c>
      <c r="G6187" s="107">
        <v>14639.33333333333</v>
      </c>
      <c r="H6187" s="31">
        <v>829328.67242312152</v>
      </c>
      <c r="I6187" s="95">
        <v>12030.11750046807</v>
      </c>
      <c r="J6187" s="22">
        <v>0.82176675853645897</v>
      </c>
      <c r="K6187" s="101">
        <v>14745.29616006463</v>
      </c>
      <c r="L6187" s="31">
        <v>839780.93486088759</v>
      </c>
      <c r="M6187" s="95">
        <v>12156.740714707819</v>
      </c>
      <c r="N6187" s="22">
        <v>0.82444873149665776</v>
      </c>
    </row>
    <row r="6188" spans="1:14" s="15" customFormat="1" x14ac:dyDescent="0.3">
      <c r="A6188" s="17" t="s">
        <v>4076</v>
      </c>
      <c r="B6188" s="15" t="s">
        <v>12583</v>
      </c>
      <c r="C6188" s="111" t="s">
        <v>3831</v>
      </c>
      <c r="D6188" s="111" t="s">
        <v>87</v>
      </c>
      <c r="E6188" s="111" t="s">
        <v>4064</v>
      </c>
      <c r="F6188" s="108">
        <v>0</v>
      </c>
      <c r="G6188" s="107">
        <v>15144.5</v>
      </c>
      <c r="H6188" s="31">
        <v>1739860.755769169</v>
      </c>
      <c r="I6188" s="95">
        <v>25238.15951666201</v>
      </c>
      <c r="J6188" s="22">
        <v>1.666490113022022</v>
      </c>
      <c r="K6188" s="101">
        <v>15276.44282315599</v>
      </c>
      <c r="L6188" s="31">
        <v>1757110.049235194</v>
      </c>
      <c r="M6188" s="95">
        <v>25436.07551569174</v>
      </c>
      <c r="N6188" s="22">
        <v>1.665052251374634</v>
      </c>
    </row>
    <row r="6189" spans="1:14" s="15" customFormat="1" x14ac:dyDescent="0.3">
      <c r="A6189" s="17" t="s">
        <v>4093</v>
      </c>
      <c r="B6189" s="15" t="s">
        <v>12584</v>
      </c>
      <c r="C6189" s="111" t="s">
        <v>3831</v>
      </c>
      <c r="D6189" s="111" t="s">
        <v>87</v>
      </c>
      <c r="E6189" s="111" t="s">
        <v>4064</v>
      </c>
      <c r="F6189" s="108">
        <v>0</v>
      </c>
      <c r="G6189" s="107">
        <v>1200.166666666667</v>
      </c>
      <c r="H6189" s="31">
        <v>660891.00958563795</v>
      </c>
      <c r="I6189" s="95">
        <v>9586.7859929263577</v>
      </c>
      <c r="J6189" s="22">
        <v>7.9878788998136594</v>
      </c>
      <c r="K6189" s="101">
        <v>1224.117694086382</v>
      </c>
      <c r="L6189" s="31">
        <v>674081.21851794096</v>
      </c>
      <c r="M6189" s="95">
        <v>9758.057433792992</v>
      </c>
      <c r="N6189" s="22">
        <v>7.971502643032947</v>
      </c>
    </row>
    <row r="6190" spans="1:14" s="15" customFormat="1" x14ac:dyDescent="0.3">
      <c r="A6190" s="17" t="s">
        <v>5135</v>
      </c>
      <c r="B6190" s="15" t="s">
        <v>12585</v>
      </c>
      <c r="C6190" s="111" t="s">
        <v>4890</v>
      </c>
      <c r="D6190" s="111" t="s">
        <v>249</v>
      </c>
      <c r="E6190" s="111" t="s">
        <v>5110</v>
      </c>
      <c r="F6190" s="108">
        <v>0</v>
      </c>
      <c r="G6190" s="107">
        <v>4783.8333333333321</v>
      </c>
      <c r="H6190" s="31">
        <v>399271.99393525277</v>
      </c>
      <c r="I6190" s="95">
        <v>5791.779738729012</v>
      </c>
      <c r="J6190" s="22">
        <v>1.210698478638961</v>
      </c>
      <c r="K6190" s="101">
        <v>4823.7111769980174</v>
      </c>
      <c r="L6190" s="31">
        <v>403668.62751846691</v>
      </c>
      <c r="M6190" s="95">
        <v>5843.5416138815799</v>
      </c>
      <c r="N6190" s="22">
        <v>1.2114202943465291</v>
      </c>
    </row>
    <row r="6191" spans="1:14" s="15" customFormat="1" x14ac:dyDescent="0.3">
      <c r="A6191" s="17" t="s">
        <v>5161</v>
      </c>
      <c r="B6191" s="15" t="s">
        <v>12586</v>
      </c>
      <c r="C6191" s="111" t="s">
        <v>4890</v>
      </c>
      <c r="D6191" s="111" t="s">
        <v>249</v>
      </c>
      <c r="E6191" s="111" t="s">
        <v>5110</v>
      </c>
      <c r="F6191" s="108">
        <v>0</v>
      </c>
      <c r="G6191" s="107">
        <v>12178.75</v>
      </c>
      <c r="H6191" s="31">
        <v>1217705.210419833</v>
      </c>
      <c r="I6191" s="95">
        <v>17663.849387337759</v>
      </c>
      <c r="J6191" s="22">
        <v>1.450382788655465</v>
      </c>
      <c r="K6191" s="101">
        <v>12274.545519066351</v>
      </c>
      <c r="L6191" s="31">
        <v>1231620.160026124</v>
      </c>
      <c r="M6191" s="95">
        <v>17829.038887295981</v>
      </c>
      <c r="N6191" s="22">
        <v>1.45252130594992</v>
      </c>
    </row>
    <row r="6192" spans="1:14" s="15" customFormat="1" x14ac:dyDescent="0.3">
      <c r="A6192" s="17" t="s">
        <v>1828</v>
      </c>
      <c r="B6192" s="15" t="s">
        <v>12587</v>
      </c>
      <c r="C6192" s="111" t="s">
        <v>593</v>
      </c>
      <c r="D6192" s="111" t="s">
        <v>487</v>
      </c>
      <c r="E6192" s="111" t="s">
        <v>1824</v>
      </c>
      <c r="F6192" s="108">
        <v>0</v>
      </c>
      <c r="G6192" s="107">
        <v>5804.916666666667</v>
      </c>
      <c r="H6192" s="31">
        <v>301727.31684822839</v>
      </c>
      <c r="I6192" s="95">
        <v>4376.8112637171953</v>
      </c>
      <c r="J6192" s="22">
        <v>0.75398347901357099</v>
      </c>
      <c r="K6192" s="101">
        <v>5862.0248726518694</v>
      </c>
      <c r="L6192" s="31">
        <v>305279.64242480422</v>
      </c>
      <c r="M6192" s="95">
        <v>4419.2542416455726</v>
      </c>
      <c r="N6192" s="22">
        <v>0.75387845286408439</v>
      </c>
    </row>
    <row r="6193" spans="1:14" s="15" customFormat="1" x14ac:dyDescent="0.3">
      <c r="A6193" s="17" t="s">
        <v>5189</v>
      </c>
      <c r="B6193" s="15" t="s">
        <v>12588</v>
      </c>
      <c r="C6193" s="111" t="s">
        <v>4890</v>
      </c>
      <c r="D6193" s="111" t="s">
        <v>249</v>
      </c>
      <c r="E6193" s="111" t="s">
        <v>5163</v>
      </c>
      <c r="F6193" s="108">
        <v>0</v>
      </c>
      <c r="G6193" s="107">
        <v>6698.916666666667</v>
      </c>
      <c r="H6193" s="31">
        <v>742576.05567520834</v>
      </c>
      <c r="I6193" s="95">
        <v>10771.69703623745</v>
      </c>
      <c r="J6193" s="22">
        <v>1.6079759716726501</v>
      </c>
      <c r="K6193" s="101">
        <v>6752.2830925451244</v>
      </c>
      <c r="L6193" s="31">
        <v>750780.03854910703</v>
      </c>
      <c r="M6193" s="95">
        <v>10868.35611948223</v>
      </c>
      <c r="N6193" s="22">
        <v>1.6095824139070041</v>
      </c>
    </row>
    <row r="6194" spans="1:14" s="15" customFormat="1" x14ac:dyDescent="0.3">
      <c r="A6194" s="17" t="s">
        <v>3743</v>
      </c>
      <c r="B6194" s="15" t="s">
        <v>12589</v>
      </c>
      <c r="C6194" s="111" t="s">
        <v>708</v>
      </c>
      <c r="D6194" s="111" t="s">
        <v>649</v>
      </c>
      <c r="E6194" s="111" t="s">
        <v>3738</v>
      </c>
      <c r="F6194" s="108">
        <v>0</v>
      </c>
      <c r="G6194" s="107">
        <v>9797.0833333333321</v>
      </c>
      <c r="H6194" s="31">
        <v>502607.98750063061</v>
      </c>
      <c r="I6194" s="95">
        <v>7290.7561831185512</v>
      </c>
      <c r="J6194" s="22">
        <v>0.7441761935731096</v>
      </c>
      <c r="K6194" s="101">
        <v>9871.5280037532957</v>
      </c>
      <c r="L6194" s="31">
        <v>507883.30441615189</v>
      </c>
      <c r="M6194" s="95">
        <v>7352.1621994656944</v>
      </c>
      <c r="N6194" s="22">
        <v>0.74478461659332751</v>
      </c>
    </row>
    <row r="6195" spans="1:14" s="15" customFormat="1" x14ac:dyDescent="0.3">
      <c r="A6195" s="17" t="s">
        <v>5313</v>
      </c>
      <c r="B6195" s="15" t="s">
        <v>12590</v>
      </c>
      <c r="C6195" s="111" t="s">
        <v>2944</v>
      </c>
      <c r="D6195" s="111" t="s">
        <v>2</v>
      </c>
      <c r="E6195" s="111" t="s">
        <v>5276</v>
      </c>
      <c r="F6195" s="108">
        <v>1</v>
      </c>
      <c r="G6195" s="107">
        <v>10.33333333333333</v>
      </c>
      <c r="H6195" s="31">
        <v>840.95253251395525</v>
      </c>
      <c r="I6195" s="95">
        <v>12.19873147385592</v>
      </c>
      <c r="J6195" s="22">
        <v>1.180522400695734</v>
      </c>
      <c r="K6195" s="101">
        <v>10.44427999699934</v>
      </c>
      <c r="L6195" s="31">
        <v>850.30577082125205</v>
      </c>
      <c r="M6195" s="95">
        <v>12.30909914120172</v>
      </c>
      <c r="N6195" s="22">
        <v>1.1785493250600469</v>
      </c>
    </row>
    <row r="6196" spans="1:14" s="15" customFormat="1" x14ac:dyDescent="0.3">
      <c r="A6196" s="17" t="s">
        <v>2041</v>
      </c>
      <c r="B6196" s="15" t="s">
        <v>12591</v>
      </c>
      <c r="C6196" s="111" t="s">
        <v>2026</v>
      </c>
      <c r="D6196" s="111" t="s">
        <v>649</v>
      </c>
      <c r="E6196" s="111" t="s">
        <v>2027</v>
      </c>
      <c r="F6196" s="108">
        <v>0</v>
      </c>
      <c r="G6196" s="107">
        <v>10846.25</v>
      </c>
      <c r="H6196" s="31">
        <v>663843.38784899225</v>
      </c>
      <c r="I6196" s="95">
        <v>9629.6127497900816</v>
      </c>
      <c r="J6196" s="22">
        <v>0.88782876568307767</v>
      </c>
      <c r="K6196" s="101">
        <v>10924.49906810289</v>
      </c>
      <c r="L6196" s="31">
        <v>670076.96638959285</v>
      </c>
      <c r="M6196" s="95">
        <v>9700.0915371407791</v>
      </c>
      <c r="N6196" s="22">
        <v>0.88792094508597574</v>
      </c>
    </row>
    <row r="6197" spans="1:14" s="15" customFormat="1" x14ac:dyDescent="0.3">
      <c r="A6197" s="17" t="s">
        <v>5005</v>
      </c>
      <c r="B6197" s="15" t="s">
        <v>12592</v>
      </c>
      <c r="C6197" s="111" t="s">
        <v>4890</v>
      </c>
      <c r="D6197" s="111" t="s">
        <v>249</v>
      </c>
      <c r="E6197" s="111" t="s">
        <v>4998</v>
      </c>
      <c r="F6197" s="108">
        <v>0</v>
      </c>
      <c r="G6197" s="107">
        <v>4183.7500000000018</v>
      </c>
      <c r="H6197" s="31">
        <v>369597.66143608751</v>
      </c>
      <c r="I6197" s="95">
        <v>5361.328316291294</v>
      </c>
      <c r="J6197" s="22">
        <v>1.281464790269804</v>
      </c>
      <c r="K6197" s="101">
        <v>4217.3703396489746</v>
      </c>
      <c r="L6197" s="31">
        <v>373380.67920854612</v>
      </c>
      <c r="M6197" s="95">
        <v>5405.0906809068092</v>
      </c>
      <c r="N6197" s="22">
        <v>1.2816258107787351</v>
      </c>
    </row>
    <row r="6198" spans="1:14" s="15" customFormat="1" x14ac:dyDescent="0.3">
      <c r="A6198" s="17" t="s">
        <v>150</v>
      </c>
      <c r="B6198" s="15" t="s">
        <v>12593</v>
      </c>
      <c r="C6198" s="111" t="s">
        <v>130</v>
      </c>
      <c r="D6198" s="111" t="s">
        <v>87</v>
      </c>
      <c r="E6198" s="111" t="s">
        <v>131</v>
      </c>
      <c r="F6198" s="108">
        <v>0</v>
      </c>
      <c r="G6198" s="107">
        <v>8184.0833333333339</v>
      </c>
      <c r="H6198" s="31">
        <v>702269.52314624225</v>
      </c>
      <c r="I6198" s="95">
        <v>10187.01651272058</v>
      </c>
      <c r="J6198" s="22">
        <v>1.244735188757109</v>
      </c>
      <c r="K6198" s="101">
        <v>8247.3310324334325</v>
      </c>
      <c r="L6198" s="31">
        <v>709480.22291328502</v>
      </c>
      <c r="M6198" s="95">
        <v>10270.496452266651</v>
      </c>
      <c r="N6198" s="22">
        <v>1.245311533134406</v>
      </c>
    </row>
    <row r="6199" spans="1:14" s="15" customFormat="1" x14ac:dyDescent="0.3">
      <c r="A6199" s="17" t="s">
        <v>4168</v>
      </c>
      <c r="B6199" s="15" t="s">
        <v>12594</v>
      </c>
      <c r="C6199" s="111" t="s">
        <v>3831</v>
      </c>
      <c r="D6199" s="111" t="s">
        <v>87</v>
      </c>
      <c r="E6199" s="111" t="s">
        <v>4138</v>
      </c>
      <c r="F6199" s="108">
        <v>0</v>
      </c>
      <c r="G6199" s="107">
        <v>4409.5000000000009</v>
      </c>
      <c r="H6199" s="31">
        <v>254496.0397895104</v>
      </c>
      <c r="I6199" s="95">
        <v>3691.6814332805052</v>
      </c>
      <c r="J6199" s="22">
        <v>0.83721089313539043</v>
      </c>
      <c r="K6199" s="101">
        <v>4444.467738424034</v>
      </c>
      <c r="L6199" s="31">
        <v>257206.0876176297</v>
      </c>
      <c r="M6199" s="95">
        <v>3723.337346221022</v>
      </c>
      <c r="N6199" s="22">
        <v>0.83774651214844509</v>
      </c>
    </row>
    <row r="6200" spans="1:14" s="15" customFormat="1" x14ac:dyDescent="0.3">
      <c r="A6200" s="17" t="s">
        <v>3008</v>
      </c>
      <c r="B6200" s="15" t="s">
        <v>12595</v>
      </c>
      <c r="C6200" s="111" t="s">
        <v>172</v>
      </c>
      <c r="D6200" s="111" t="s">
        <v>2</v>
      </c>
      <c r="E6200" s="111" t="s">
        <v>2996</v>
      </c>
      <c r="F6200" s="108">
        <v>0</v>
      </c>
      <c r="G6200" s="107">
        <v>4777.1666666666661</v>
      </c>
      <c r="H6200" s="31">
        <v>741585.51558035135</v>
      </c>
      <c r="I6200" s="95">
        <v>10757.328409990339</v>
      </c>
      <c r="J6200" s="22">
        <v>2.2518218769822438</v>
      </c>
      <c r="K6200" s="101">
        <v>4815.5750538497268</v>
      </c>
      <c r="L6200" s="31">
        <v>748763.22861633543</v>
      </c>
      <c r="M6200" s="95">
        <v>10839.160606217079</v>
      </c>
      <c r="N6200" s="22">
        <v>2.2508548792219329</v>
      </c>
    </row>
    <row r="6201" spans="1:14" s="15" customFormat="1" x14ac:dyDescent="0.3">
      <c r="A6201" s="17" t="s">
        <v>6143</v>
      </c>
      <c r="B6201" s="15" t="s">
        <v>12596</v>
      </c>
      <c r="C6201" s="111" t="s">
        <v>4835</v>
      </c>
      <c r="D6201" s="111" t="s">
        <v>4836</v>
      </c>
      <c r="E6201" s="111" t="s">
        <v>6141</v>
      </c>
      <c r="F6201" s="108">
        <v>0</v>
      </c>
      <c r="G6201" s="107">
        <v>18257.75</v>
      </c>
      <c r="H6201" s="31">
        <v>1351397.2954780629</v>
      </c>
      <c r="I6201" s="95">
        <v>19603.166748009578</v>
      </c>
      <c r="J6201" s="22">
        <v>1.073690172557384</v>
      </c>
      <c r="K6201" s="101">
        <v>18400.37338341798</v>
      </c>
      <c r="L6201" s="31">
        <v>1365672.4182096489</v>
      </c>
      <c r="M6201" s="95">
        <v>19769.590854254049</v>
      </c>
      <c r="N6201" s="22">
        <v>1.0744124829591759</v>
      </c>
    </row>
    <row r="6202" spans="1:14" s="15" customFormat="1" x14ac:dyDescent="0.3">
      <c r="A6202" s="17" t="s">
        <v>6162</v>
      </c>
      <c r="B6202" s="15" t="s">
        <v>12597</v>
      </c>
      <c r="C6202" s="111" t="s">
        <v>4835</v>
      </c>
      <c r="D6202" s="111" t="s">
        <v>4836</v>
      </c>
      <c r="E6202" s="111" t="s">
        <v>6141</v>
      </c>
      <c r="F6202" s="108">
        <v>0</v>
      </c>
      <c r="G6202" s="107">
        <v>12774.33333333333</v>
      </c>
      <c r="H6202" s="31">
        <v>713236.21165370615</v>
      </c>
      <c r="I6202" s="95">
        <v>10346.097653555071</v>
      </c>
      <c r="J6202" s="22">
        <v>0.80991292332711962</v>
      </c>
      <c r="K6202" s="101">
        <v>12874.334402280059</v>
      </c>
      <c r="L6202" s="31">
        <v>720648.26637974463</v>
      </c>
      <c r="M6202" s="95">
        <v>10432.16600568992</v>
      </c>
      <c r="N6202" s="22">
        <v>0.81030721120948745</v>
      </c>
    </row>
    <row r="6203" spans="1:14" s="15" customFormat="1" x14ac:dyDescent="0.3">
      <c r="A6203" s="17" t="s">
        <v>5740</v>
      </c>
      <c r="B6203" s="15" t="s">
        <v>12598</v>
      </c>
      <c r="C6203" s="111" t="s">
        <v>5535</v>
      </c>
      <c r="D6203" s="111" t="s">
        <v>4836</v>
      </c>
      <c r="E6203" s="111" t="s">
        <v>5709</v>
      </c>
      <c r="F6203" s="108">
        <v>0</v>
      </c>
      <c r="G6203" s="107">
        <v>635.66666666666663</v>
      </c>
      <c r="H6203" s="31">
        <v>284238.70135072368</v>
      </c>
      <c r="I6203" s="95">
        <v>4123.124026857563</v>
      </c>
      <c r="J6203" s="22">
        <v>6.4862989410449341</v>
      </c>
      <c r="K6203" s="101">
        <v>641.01097426511592</v>
      </c>
      <c r="L6203" s="31">
        <v>286530.55220583739</v>
      </c>
      <c r="M6203" s="95">
        <v>4147.8408063472352</v>
      </c>
      <c r="N6203" s="22">
        <v>6.4707797102889044</v>
      </c>
    </row>
    <row r="6204" spans="1:14" s="15" customFormat="1" x14ac:dyDescent="0.3">
      <c r="A6204" s="17" t="s">
        <v>918</v>
      </c>
      <c r="B6204" s="15" t="s">
        <v>12599</v>
      </c>
      <c r="C6204" s="111" t="s">
        <v>910</v>
      </c>
      <c r="D6204" s="111" t="s">
        <v>753</v>
      </c>
      <c r="E6204" s="111" t="s">
        <v>911</v>
      </c>
      <c r="F6204" s="108">
        <v>0</v>
      </c>
      <c r="G6204" s="107">
        <v>9653.0833333333321</v>
      </c>
      <c r="H6204" s="31">
        <v>1004339.731092928</v>
      </c>
      <c r="I6204" s="95">
        <v>14568.801703351761</v>
      </c>
      <c r="J6204" s="22">
        <v>1.509238157412754</v>
      </c>
      <c r="K6204" s="101">
        <v>9742.4177369699737</v>
      </c>
      <c r="L6204" s="31">
        <v>1014112.724912126</v>
      </c>
      <c r="M6204" s="95">
        <v>14680.382633698109</v>
      </c>
      <c r="N6204" s="22">
        <v>1.5068521007870379</v>
      </c>
    </row>
    <row r="6205" spans="1:14" s="15" customFormat="1" x14ac:dyDescent="0.3">
      <c r="A6205" s="17" t="s">
        <v>234</v>
      </c>
      <c r="B6205" s="15" t="s">
        <v>12600</v>
      </c>
      <c r="C6205" s="111" t="s">
        <v>172</v>
      </c>
      <c r="D6205" s="111" t="s">
        <v>2</v>
      </c>
      <c r="E6205" s="111" t="s">
        <v>228</v>
      </c>
      <c r="F6205" s="108">
        <v>0</v>
      </c>
      <c r="G6205" s="107">
        <v>3756.333333333333</v>
      </c>
      <c r="H6205" s="31">
        <v>407586.34261434851</v>
      </c>
      <c r="I6205" s="95">
        <v>5912.3864352961737</v>
      </c>
      <c r="J6205" s="22">
        <v>1.573978108606666</v>
      </c>
      <c r="K6205" s="101">
        <v>3784.4825986935089</v>
      </c>
      <c r="L6205" s="31">
        <v>411483.75711211131</v>
      </c>
      <c r="M6205" s="95">
        <v>5956.6740990070157</v>
      </c>
      <c r="N6205" s="22">
        <v>1.5739731769577689</v>
      </c>
    </row>
    <row r="6206" spans="1:14" s="15" customFormat="1" x14ac:dyDescent="0.3">
      <c r="A6206" s="17" t="s">
        <v>317</v>
      </c>
      <c r="B6206" s="15" t="s">
        <v>12601</v>
      </c>
      <c r="C6206" s="111" t="s">
        <v>308</v>
      </c>
      <c r="D6206" s="111" t="s">
        <v>249</v>
      </c>
      <c r="E6206" s="111" t="s">
        <v>309</v>
      </c>
      <c r="F6206" s="108">
        <v>0</v>
      </c>
      <c r="G6206" s="107">
        <v>8238.6666666666679</v>
      </c>
      <c r="H6206" s="31">
        <v>940282.09994181187</v>
      </c>
      <c r="I6206" s="95">
        <v>13639.591300800519</v>
      </c>
      <c r="J6206" s="22">
        <v>1.6555580960673879</v>
      </c>
      <c r="K6206" s="101">
        <v>8307.8377807185243</v>
      </c>
      <c r="L6206" s="31">
        <v>949717.77830030129</v>
      </c>
      <c r="M6206" s="95">
        <v>13748.195873079299</v>
      </c>
      <c r="N6206" s="22">
        <v>1.654846451743097</v>
      </c>
    </row>
    <row r="6207" spans="1:14" s="15" customFormat="1" x14ac:dyDescent="0.3">
      <c r="A6207" s="17" t="s">
        <v>5656</v>
      </c>
      <c r="B6207" s="15" t="s">
        <v>12602</v>
      </c>
      <c r="C6207" s="111" t="s">
        <v>4835</v>
      </c>
      <c r="D6207" s="111" t="s">
        <v>4836</v>
      </c>
      <c r="E6207" s="111" t="s">
        <v>5610</v>
      </c>
      <c r="F6207" s="108">
        <v>0</v>
      </c>
      <c r="G6207" s="107">
        <v>17386.083333333328</v>
      </c>
      <c r="H6207" s="31">
        <v>1377069.2567625479</v>
      </c>
      <c r="I6207" s="95">
        <v>19975.560373105731</v>
      </c>
      <c r="J6207" s="22">
        <v>1.1489396427088181</v>
      </c>
      <c r="K6207" s="101">
        <v>17534.230251962039</v>
      </c>
      <c r="L6207" s="31">
        <v>1390910.5592589511</v>
      </c>
      <c r="M6207" s="95">
        <v>20134.940344961909</v>
      </c>
      <c r="N6207" s="22">
        <v>1.148321885570589</v>
      </c>
    </row>
    <row r="6208" spans="1:14" s="15" customFormat="1" x14ac:dyDescent="0.3">
      <c r="A6208" s="17" t="s">
        <v>5043</v>
      </c>
      <c r="B6208" s="15" t="s">
        <v>12603</v>
      </c>
      <c r="C6208" s="111" t="s">
        <v>4890</v>
      </c>
      <c r="D6208" s="111" t="s">
        <v>249</v>
      </c>
      <c r="E6208" s="111" t="s">
        <v>5042</v>
      </c>
      <c r="F6208" s="108">
        <v>0</v>
      </c>
      <c r="G6208" s="107">
        <v>9152.5000000000018</v>
      </c>
      <c r="H6208" s="31">
        <v>783721.2701612314</v>
      </c>
      <c r="I6208" s="95">
        <v>11368.54335460069</v>
      </c>
      <c r="J6208" s="22">
        <v>1.2421243763562619</v>
      </c>
      <c r="K6208" s="101">
        <v>9220.3018177832491</v>
      </c>
      <c r="L6208" s="31">
        <v>791327.8842818148</v>
      </c>
      <c r="M6208" s="95">
        <v>11455.330205997019</v>
      </c>
      <c r="N6208" s="22">
        <v>1.242402953003453</v>
      </c>
    </row>
    <row r="6209" spans="1:14" s="15" customFormat="1" x14ac:dyDescent="0.3">
      <c r="A6209" s="17" t="s">
        <v>712</v>
      </c>
      <c r="B6209" s="15" t="s">
        <v>12604</v>
      </c>
      <c r="C6209" s="111" t="s">
        <v>697</v>
      </c>
      <c r="D6209" s="111" t="s">
        <v>649</v>
      </c>
      <c r="E6209" s="111" t="s">
        <v>698</v>
      </c>
      <c r="F6209" s="108">
        <v>0</v>
      </c>
      <c r="G6209" s="107">
        <v>6741.166666666667</v>
      </c>
      <c r="H6209" s="31">
        <v>627433.11755761004</v>
      </c>
      <c r="I6209" s="95">
        <v>9101.4508226866456</v>
      </c>
      <c r="J6209" s="22">
        <v>1.3501299215299001</v>
      </c>
      <c r="K6209" s="101">
        <v>6795.4572555126724</v>
      </c>
      <c r="L6209" s="31">
        <v>634004.51874512935</v>
      </c>
      <c r="M6209" s="95">
        <v>9177.9036965329688</v>
      </c>
      <c r="N6209" s="22">
        <v>1.3505939852815041</v>
      </c>
    </row>
    <row r="6210" spans="1:14" s="15" customFormat="1" x14ac:dyDescent="0.3">
      <c r="A6210" s="17" t="s">
        <v>4144</v>
      </c>
      <c r="B6210" s="15" t="s">
        <v>12605</v>
      </c>
      <c r="C6210" s="111" t="s">
        <v>3831</v>
      </c>
      <c r="D6210" s="111" t="s">
        <v>87</v>
      </c>
      <c r="E6210" s="111" t="s">
        <v>4138</v>
      </c>
      <c r="F6210" s="108">
        <v>0</v>
      </c>
      <c r="G6210" s="107">
        <v>4801.6666666666661</v>
      </c>
      <c r="H6210" s="31">
        <v>371228.93607100158</v>
      </c>
      <c r="I6210" s="95">
        <v>5384.9913418034976</v>
      </c>
      <c r="J6210" s="22">
        <v>1.1214837921145779</v>
      </c>
      <c r="K6210" s="101">
        <v>4838.8246733029573</v>
      </c>
      <c r="L6210" s="31">
        <v>375086.33918599761</v>
      </c>
      <c r="M6210" s="95">
        <v>5429.7819607782294</v>
      </c>
      <c r="N6210" s="22">
        <v>1.1221282702668971</v>
      </c>
    </row>
    <row r="6211" spans="1:14" s="15" customFormat="1" x14ac:dyDescent="0.3">
      <c r="A6211" s="17" t="s">
        <v>4050</v>
      </c>
      <c r="B6211" s="15" t="s">
        <v>12606</v>
      </c>
      <c r="C6211" s="111" t="s">
        <v>3831</v>
      </c>
      <c r="D6211" s="111" t="s">
        <v>87</v>
      </c>
      <c r="E6211" s="111" t="s">
        <v>4027</v>
      </c>
      <c r="F6211" s="108">
        <v>0</v>
      </c>
      <c r="G6211" s="107">
        <v>4117.25</v>
      </c>
      <c r="H6211" s="31">
        <v>308801.42414723308</v>
      </c>
      <c r="I6211" s="95">
        <v>4479.4272045953694</v>
      </c>
      <c r="J6211" s="22">
        <v>1.087965803532787</v>
      </c>
      <c r="K6211" s="101">
        <v>4150.5939035884176</v>
      </c>
      <c r="L6211" s="31">
        <v>312035.06690517848</v>
      </c>
      <c r="M6211" s="95">
        <v>4517.0463448198434</v>
      </c>
      <c r="N6211" s="22">
        <v>1.0882891580683449</v>
      </c>
    </row>
    <row r="6212" spans="1:14" s="15" customFormat="1" x14ac:dyDescent="0.3">
      <c r="A6212" s="17" t="s">
        <v>4028</v>
      </c>
      <c r="B6212" s="15" t="s">
        <v>12607</v>
      </c>
      <c r="C6212" s="111" t="s">
        <v>3831</v>
      </c>
      <c r="D6212" s="111" t="s">
        <v>87</v>
      </c>
      <c r="E6212" s="111" t="s">
        <v>4027</v>
      </c>
      <c r="F6212" s="108">
        <v>0</v>
      </c>
      <c r="G6212" s="107">
        <v>4099.2499999999991</v>
      </c>
      <c r="H6212" s="31">
        <v>367467.85894995468</v>
      </c>
      <c r="I6212" s="95">
        <v>5330.4337204417316</v>
      </c>
      <c r="J6212" s="22">
        <v>1.300343653215035</v>
      </c>
      <c r="K6212" s="101">
        <v>4129.2506997450828</v>
      </c>
      <c r="L6212" s="31">
        <v>370954.3768129244</v>
      </c>
      <c r="M6212" s="95">
        <v>5369.9673196888834</v>
      </c>
      <c r="N6212" s="22">
        <v>1.3004701603659941</v>
      </c>
    </row>
    <row r="6213" spans="1:14" s="15" customFormat="1" x14ac:dyDescent="0.3">
      <c r="A6213" s="17" t="s">
        <v>4041</v>
      </c>
      <c r="B6213" s="15" t="s">
        <v>12608</v>
      </c>
      <c r="C6213" s="111" t="s">
        <v>3831</v>
      </c>
      <c r="D6213" s="111" t="s">
        <v>87</v>
      </c>
      <c r="E6213" s="111" t="s">
        <v>4027</v>
      </c>
      <c r="F6213" s="108">
        <v>0</v>
      </c>
      <c r="G6213" s="107">
        <v>4559.8333333333339</v>
      </c>
      <c r="H6213" s="31">
        <v>440195.86883001059</v>
      </c>
      <c r="I6213" s="95">
        <v>6385.4153381349042</v>
      </c>
      <c r="J6213" s="22">
        <v>1.4003615639756359</v>
      </c>
      <c r="K6213" s="101">
        <v>4591.387651969666</v>
      </c>
      <c r="L6213" s="31">
        <v>444602.49951609358</v>
      </c>
      <c r="M6213" s="95">
        <v>6436.1038496587234</v>
      </c>
      <c r="N6213" s="22">
        <v>1.40177748809724</v>
      </c>
    </row>
    <row r="6214" spans="1:14" s="15" customFormat="1" x14ac:dyDescent="0.3">
      <c r="A6214" s="17" t="s">
        <v>5168</v>
      </c>
      <c r="B6214" s="15" t="s">
        <v>12609</v>
      </c>
      <c r="C6214" s="111" t="s">
        <v>4890</v>
      </c>
      <c r="D6214" s="111" t="s">
        <v>249</v>
      </c>
      <c r="E6214" s="111" t="s">
        <v>5163</v>
      </c>
      <c r="F6214" s="108">
        <v>0</v>
      </c>
      <c r="G6214" s="107">
        <v>6896.416666666667</v>
      </c>
      <c r="H6214" s="31">
        <v>769960.05051990692</v>
      </c>
      <c r="I6214" s="95">
        <v>11168.92516371965</v>
      </c>
      <c r="J6214" s="22">
        <v>1.619525864454195</v>
      </c>
      <c r="K6214" s="101">
        <v>6944.0118362610547</v>
      </c>
      <c r="L6214" s="31">
        <v>777665.04548626067</v>
      </c>
      <c r="M6214" s="95">
        <v>11257.54578178653</v>
      </c>
      <c r="N6214" s="22">
        <v>1.621187585395601</v>
      </c>
    </row>
    <row r="6215" spans="1:14" s="15" customFormat="1" x14ac:dyDescent="0.3">
      <c r="A6215" s="17" t="s">
        <v>197</v>
      </c>
      <c r="B6215" s="15" t="s">
        <v>12610</v>
      </c>
      <c r="C6215" s="111" t="s">
        <v>172</v>
      </c>
      <c r="D6215" s="111" t="s">
        <v>2</v>
      </c>
      <c r="E6215" s="111" t="s">
        <v>173</v>
      </c>
      <c r="F6215" s="108">
        <v>0</v>
      </c>
      <c r="G6215" s="107">
        <v>18129.833333333328</v>
      </c>
      <c r="H6215" s="31">
        <v>895021.17698629247</v>
      </c>
      <c r="I6215" s="95">
        <v>12983.043131853659</v>
      </c>
      <c r="J6215" s="22">
        <v>0.71611486400060664</v>
      </c>
      <c r="K6215" s="101">
        <v>18261.04822348099</v>
      </c>
      <c r="L6215" s="31">
        <v>903715.06593840721</v>
      </c>
      <c r="M6215" s="95">
        <v>13082.25667019721</v>
      </c>
      <c r="N6215" s="22">
        <v>0.71640228480287249</v>
      </c>
    </row>
    <row r="6216" spans="1:14" s="15" customFormat="1" x14ac:dyDescent="0.3">
      <c r="A6216" s="17" t="s">
        <v>2910</v>
      </c>
      <c r="B6216" s="15" t="s">
        <v>12611</v>
      </c>
      <c r="C6216" s="111" t="s">
        <v>2842</v>
      </c>
      <c r="D6216" s="111" t="s">
        <v>649</v>
      </c>
      <c r="E6216" s="111" t="s">
        <v>2911</v>
      </c>
      <c r="F6216" s="108">
        <v>0</v>
      </c>
      <c r="G6216" s="107">
        <v>11055.83333333333</v>
      </c>
      <c r="H6216" s="31">
        <v>1139520.06748298</v>
      </c>
      <c r="I6216" s="95">
        <v>16529.707414924</v>
      </c>
      <c r="J6216" s="22">
        <v>1.495111848790895</v>
      </c>
      <c r="K6216" s="101">
        <v>11151.895688449031</v>
      </c>
      <c r="L6216" s="31">
        <v>1151229.607606573</v>
      </c>
      <c r="M6216" s="95">
        <v>16665.298367468029</v>
      </c>
      <c r="N6216" s="22">
        <v>1.4943915216791079</v>
      </c>
    </row>
    <row r="6217" spans="1:14" s="15" customFormat="1" x14ac:dyDescent="0.3">
      <c r="A6217" s="17" t="s">
        <v>3994</v>
      </c>
      <c r="B6217" s="15" t="s">
        <v>12612</v>
      </c>
      <c r="C6217" s="111" t="s">
        <v>3831</v>
      </c>
      <c r="D6217" s="111" t="s">
        <v>87</v>
      </c>
      <c r="E6217" s="111" t="s">
        <v>3992</v>
      </c>
      <c r="F6217" s="108">
        <v>0</v>
      </c>
      <c r="G6217" s="107">
        <v>5579.8333333333339</v>
      </c>
      <c r="H6217" s="31">
        <v>568516.00378263835</v>
      </c>
      <c r="I6217" s="95">
        <v>8246.8079952169865</v>
      </c>
      <c r="J6217" s="22">
        <v>1.4779667245527619</v>
      </c>
      <c r="K6217" s="101">
        <v>5622.9238855662479</v>
      </c>
      <c r="L6217" s="31">
        <v>574558.39261939679</v>
      </c>
      <c r="M6217" s="95">
        <v>8317.356484986587</v>
      </c>
      <c r="N6217" s="22">
        <v>1.4791871016317339</v>
      </c>
    </row>
    <row r="6218" spans="1:14" s="15" customFormat="1" x14ac:dyDescent="0.3">
      <c r="A6218" s="17" t="s">
        <v>3886</v>
      </c>
      <c r="B6218" s="15" t="s">
        <v>12613</v>
      </c>
      <c r="C6218" s="111" t="s">
        <v>3831</v>
      </c>
      <c r="D6218" s="111" t="s">
        <v>87</v>
      </c>
      <c r="E6218" s="111" t="s">
        <v>3882</v>
      </c>
      <c r="F6218" s="108">
        <v>0</v>
      </c>
      <c r="G6218" s="107">
        <v>9848.2500000000055</v>
      </c>
      <c r="H6218" s="31">
        <v>923710.52358005976</v>
      </c>
      <c r="I6218" s="95">
        <v>13399.206496284631</v>
      </c>
      <c r="J6218" s="22">
        <v>1.3605672577650469</v>
      </c>
      <c r="K6218" s="101">
        <v>9919.0584048940946</v>
      </c>
      <c r="L6218" s="31">
        <v>932878.49929882458</v>
      </c>
      <c r="M6218" s="95">
        <v>13504.429028482509</v>
      </c>
      <c r="N6218" s="22">
        <v>1.3614627999185269</v>
      </c>
    </row>
    <row r="6219" spans="1:14" s="15" customFormat="1" x14ac:dyDescent="0.3">
      <c r="A6219" s="17" t="s">
        <v>5166</v>
      </c>
      <c r="B6219" s="15" t="s">
        <v>12614</v>
      </c>
      <c r="C6219" s="111" t="s">
        <v>4890</v>
      </c>
      <c r="D6219" s="111" t="s">
        <v>249</v>
      </c>
      <c r="E6219" s="111" t="s">
        <v>5163</v>
      </c>
      <c r="F6219" s="108">
        <v>0</v>
      </c>
      <c r="G6219" s="107">
        <v>13340.58333333333</v>
      </c>
      <c r="H6219" s="31">
        <v>1089767.372327419</v>
      </c>
      <c r="I6219" s="95">
        <v>15808.002271247269</v>
      </c>
      <c r="J6219" s="22">
        <v>1.184955850599781</v>
      </c>
      <c r="K6219" s="101">
        <v>13439.945702413641</v>
      </c>
      <c r="L6219" s="31">
        <v>1100445.699462024</v>
      </c>
      <c r="M6219" s="95">
        <v>15930.14616507243</v>
      </c>
      <c r="N6219" s="22">
        <v>1.185283521064493</v>
      </c>
    </row>
    <row r="6220" spans="1:14" s="15" customFormat="1" x14ac:dyDescent="0.3">
      <c r="A6220" s="17" t="s">
        <v>4086</v>
      </c>
      <c r="B6220" s="15" t="s">
        <v>12615</v>
      </c>
      <c r="C6220" s="111" t="s">
        <v>3831</v>
      </c>
      <c r="D6220" s="111" t="s">
        <v>87</v>
      </c>
      <c r="E6220" s="111" t="s">
        <v>4064</v>
      </c>
      <c r="F6220" s="108">
        <v>0</v>
      </c>
      <c r="G6220" s="107">
        <v>6445.3333333333339</v>
      </c>
      <c r="H6220" s="31">
        <v>501294.71887006878</v>
      </c>
      <c r="I6220" s="95">
        <v>7271.7061050726816</v>
      </c>
      <c r="J6220" s="22">
        <v>1.1282125731908379</v>
      </c>
      <c r="K6220" s="101">
        <v>6496.4104376315427</v>
      </c>
      <c r="L6220" s="31">
        <v>506110.25383772643</v>
      </c>
      <c r="M6220" s="95">
        <v>7326.4953674846238</v>
      </c>
      <c r="N6220" s="22">
        <v>1.1277759368534781</v>
      </c>
    </row>
    <row r="6221" spans="1:14" s="15" customFormat="1" x14ac:dyDescent="0.3">
      <c r="A6221" s="17" t="s">
        <v>1604</v>
      </c>
      <c r="B6221" s="15" t="s">
        <v>12616</v>
      </c>
      <c r="C6221" s="111" t="s">
        <v>648</v>
      </c>
      <c r="D6221" s="111" t="s">
        <v>649</v>
      </c>
      <c r="E6221" s="111" t="s">
        <v>1593</v>
      </c>
      <c r="F6221" s="108">
        <v>0</v>
      </c>
      <c r="G6221" s="107">
        <v>7780.333333333333</v>
      </c>
      <c r="H6221" s="31">
        <v>429079.83291978762</v>
      </c>
      <c r="I6221" s="95">
        <v>6224.1677862461174</v>
      </c>
      <c r="J6221" s="22">
        <v>0.79998729097889343</v>
      </c>
      <c r="K6221" s="101">
        <v>7842.3729377292939</v>
      </c>
      <c r="L6221" s="31">
        <v>433414.40233081451</v>
      </c>
      <c r="M6221" s="95">
        <v>6274.1439968848308</v>
      </c>
      <c r="N6221" s="22">
        <v>0.80003132300686874</v>
      </c>
    </row>
    <row r="6222" spans="1:14" s="15" customFormat="1" x14ac:dyDescent="0.3">
      <c r="A6222" s="17" t="s">
        <v>269</v>
      </c>
      <c r="B6222" s="15" t="s">
        <v>12617</v>
      </c>
      <c r="C6222" s="111" t="s">
        <v>172</v>
      </c>
      <c r="D6222" s="111" t="s">
        <v>2</v>
      </c>
      <c r="E6222" s="111" t="s">
        <v>250</v>
      </c>
      <c r="F6222" s="108">
        <v>0</v>
      </c>
      <c r="G6222" s="107">
        <v>7328.6666666666661</v>
      </c>
      <c r="H6222" s="31">
        <v>623067.90488893783</v>
      </c>
      <c r="I6222" s="95">
        <v>9038.1297015619857</v>
      </c>
      <c r="J6222" s="22">
        <v>1.23325703196061</v>
      </c>
      <c r="K6222" s="101">
        <v>7384.6814251678343</v>
      </c>
      <c r="L6222" s="31">
        <v>629471.74623221636</v>
      </c>
      <c r="M6222" s="95">
        <v>9112.2868935421193</v>
      </c>
      <c r="N6222" s="22">
        <v>1.233944481678845</v>
      </c>
    </row>
    <row r="6223" spans="1:14" s="15" customFormat="1" x14ac:dyDescent="0.3">
      <c r="A6223" s="17" t="s">
        <v>3834</v>
      </c>
      <c r="B6223" s="15" t="s">
        <v>12618</v>
      </c>
      <c r="C6223" s="111" t="s">
        <v>3831</v>
      </c>
      <c r="D6223" s="111" t="s">
        <v>87</v>
      </c>
      <c r="E6223" s="111" t="s">
        <v>3832</v>
      </c>
      <c r="F6223" s="108">
        <v>0</v>
      </c>
      <c r="G6223" s="107">
        <v>7358.4166666666679</v>
      </c>
      <c r="H6223" s="31">
        <v>553631.9457532923</v>
      </c>
      <c r="I6223" s="95">
        <v>8030.9020788646058</v>
      </c>
      <c r="J6223" s="22">
        <v>1.091389961001294</v>
      </c>
      <c r="K6223" s="101">
        <v>7412.9324705050003</v>
      </c>
      <c r="L6223" s="31">
        <v>559142.13635756588</v>
      </c>
      <c r="M6223" s="95">
        <v>8094.1894394074752</v>
      </c>
      <c r="N6223" s="22">
        <v>1.09190114325378</v>
      </c>
    </row>
    <row r="6224" spans="1:14" s="15" customFormat="1" x14ac:dyDescent="0.3">
      <c r="A6224" s="17" t="s">
        <v>4923</v>
      </c>
      <c r="B6224" s="15" t="s">
        <v>12619</v>
      </c>
      <c r="C6224" s="111" t="s">
        <v>4780</v>
      </c>
      <c r="D6224" s="111" t="s">
        <v>249</v>
      </c>
      <c r="E6224" s="111" t="s">
        <v>4781</v>
      </c>
      <c r="F6224" s="108">
        <v>0</v>
      </c>
      <c r="G6224" s="107">
        <v>12440.5</v>
      </c>
      <c r="H6224" s="31">
        <v>934848.85239959729</v>
      </c>
      <c r="I6224" s="95">
        <v>13560.777425776771</v>
      </c>
      <c r="J6224" s="22">
        <v>1.0900508360417001</v>
      </c>
      <c r="K6224" s="101">
        <v>12527.44231366615</v>
      </c>
      <c r="L6224" s="31">
        <v>944205.92751367285</v>
      </c>
      <c r="M6224" s="95">
        <v>13668.405849169911</v>
      </c>
      <c r="N6224" s="22">
        <v>1.0910771334591649</v>
      </c>
    </row>
    <row r="6225" spans="1:14" s="15" customFormat="1" x14ac:dyDescent="0.3">
      <c r="A6225" s="17" t="s">
        <v>4038</v>
      </c>
      <c r="B6225" s="15" t="s">
        <v>12620</v>
      </c>
      <c r="C6225" s="111" t="s">
        <v>3831</v>
      </c>
      <c r="D6225" s="111" t="s">
        <v>87</v>
      </c>
      <c r="E6225" s="111" t="s">
        <v>4027</v>
      </c>
      <c r="F6225" s="108">
        <v>0</v>
      </c>
      <c r="G6225" s="107">
        <v>4835.7499999999991</v>
      </c>
      <c r="H6225" s="31">
        <v>461158.09374306409</v>
      </c>
      <c r="I6225" s="95">
        <v>6689.4902328789403</v>
      </c>
      <c r="J6225" s="22">
        <v>1.383340791579164</v>
      </c>
      <c r="K6225" s="101">
        <v>4872.7635280171689</v>
      </c>
      <c r="L6225" s="31">
        <v>465882.91454119619</v>
      </c>
      <c r="M6225" s="95">
        <v>6744.1609595815617</v>
      </c>
      <c r="N6225" s="22">
        <v>1.384052585520378</v>
      </c>
    </row>
    <row r="6226" spans="1:14" s="15" customFormat="1" x14ac:dyDescent="0.3">
      <c r="A6226" s="17" t="s">
        <v>735</v>
      </c>
      <c r="B6226" s="15" t="s">
        <v>12621</v>
      </c>
      <c r="C6226" s="111" t="s">
        <v>697</v>
      </c>
      <c r="D6226" s="111" t="s">
        <v>649</v>
      </c>
      <c r="E6226" s="111" t="s">
        <v>726</v>
      </c>
      <c r="F6226" s="108">
        <v>0</v>
      </c>
      <c r="G6226" s="107">
        <v>12584.166666666661</v>
      </c>
      <c r="H6226" s="31">
        <v>794781.88607105415</v>
      </c>
      <c r="I6226" s="95">
        <v>11528.986992264799</v>
      </c>
      <c r="J6226" s="22">
        <v>0.91615021460285884</v>
      </c>
      <c r="K6226" s="101">
        <v>12675.73365451583</v>
      </c>
      <c r="L6226" s="31">
        <v>802760.09425252583</v>
      </c>
      <c r="M6226" s="95">
        <v>11620.823856353651</v>
      </c>
      <c r="N6226" s="22">
        <v>0.91677721961392211</v>
      </c>
    </row>
    <row r="6227" spans="1:14" s="15" customFormat="1" x14ac:dyDescent="0.3">
      <c r="A6227" s="17" t="s">
        <v>5666</v>
      </c>
      <c r="B6227" s="15" t="s">
        <v>12622</v>
      </c>
      <c r="C6227" s="111" t="s">
        <v>5587</v>
      </c>
      <c r="D6227" s="111" t="s">
        <v>4836</v>
      </c>
      <c r="E6227" s="111" t="s">
        <v>5665</v>
      </c>
      <c r="F6227" s="108">
        <v>0</v>
      </c>
      <c r="G6227" s="107">
        <v>12660.83333333333</v>
      </c>
      <c r="H6227" s="31">
        <v>789021.6674083767</v>
      </c>
      <c r="I6227" s="95">
        <v>11445.430123143269</v>
      </c>
      <c r="J6227" s="22">
        <v>0.90400290579687492</v>
      </c>
      <c r="K6227" s="101">
        <v>12757.11375194464</v>
      </c>
      <c r="L6227" s="31">
        <v>796858.16933055886</v>
      </c>
      <c r="M6227" s="95">
        <v>11535.38708586312</v>
      </c>
      <c r="N6227" s="22">
        <v>0.90423173377322297</v>
      </c>
    </row>
    <row r="6228" spans="1:14" s="15" customFormat="1" x14ac:dyDescent="0.3">
      <c r="A6228" s="17" t="s">
        <v>4024</v>
      </c>
      <c r="B6228" s="15" t="s">
        <v>12623</v>
      </c>
      <c r="C6228" s="111" t="s">
        <v>3831</v>
      </c>
      <c r="D6228" s="111" t="s">
        <v>87</v>
      </c>
      <c r="E6228" s="111" t="s">
        <v>3992</v>
      </c>
      <c r="F6228" s="108">
        <v>0</v>
      </c>
      <c r="G6228" s="107">
        <v>5095.6666666666642</v>
      </c>
      <c r="H6228" s="31">
        <v>353375.94527682429</v>
      </c>
      <c r="I6228" s="95">
        <v>5126.0185314685968</v>
      </c>
      <c r="J6228" s="22">
        <v>1.0059564070390401</v>
      </c>
      <c r="K6228" s="101">
        <v>5137.6827100174651</v>
      </c>
      <c r="L6228" s="31">
        <v>356966.79366130778</v>
      </c>
      <c r="M6228" s="95">
        <v>5167.4818683755757</v>
      </c>
      <c r="N6228" s="22">
        <v>1.005800116519459</v>
      </c>
    </row>
    <row r="6229" spans="1:14" s="15" customFormat="1" x14ac:dyDescent="0.3">
      <c r="A6229" s="17" t="s">
        <v>6667</v>
      </c>
      <c r="B6229" s="15" t="s">
        <v>12624</v>
      </c>
      <c r="C6229" s="111" t="s">
        <v>4835</v>
      </c>
      <c r="D6229" s="111" t="s">
        <v>4836</v>
      </c>
      <c r="E6229" s="111" t="s">
        <v>6652</v>
      </c>
      <c r="F6229" s="108">
        <v>0</v>
      </c>
      <c r="G6229" s="107">
        <v>7740.8333333333339</v>
      </c>
      <c r="H6229" s="31">
        <v>893809.16200486897</v>
      </c>
      <c r="I6229" s="95">
        <v>12965.46182407583</v>
      </c>
      <c r="J6229" s="22">
        <v>1.6749439324890729</v>
      </c>
      <c r="K6229" s="101">
        <v>7807.238762490606</v>
      </c>
      <c r="L6229" s="31">
        <v>902820.05407987279</v>
      </c>
      <c r="M6229" s="95">
        <v>13069.300401902559</v>
      </c>
      <c r="N6229" s="22">
        <v>1.673997785836038</v>
      </c>
    </row>
    <row r="6230" spans="1:14" s="15" customFormat="1" x14ac:dyDescent="0.3">
      <c r="A6230" s="17" t="s">
        <v>373</v>
      </c>
      <c r="B6230" s="15" t="s">
        <v>12625</v>
      </c>
      <c r="C6230" s="111" t="s">
        <v>367</v>
      </c>
      <c r="D6230" s="111" t="s">
        <v>249</v>
      </c>
      <c r="E6230" s="111" t="s">
        <v>368</v>
      </c>
      <c r="F6230" s="108">
        <v>1</v>
      </c>
      <c r="G6230" s="107">
        <v>8880.5</v>
      </c>
      <c r="H6230" s="31">
        <v>814631.01861946343</v>
      </c>
      <c r="I6230" s="95">
        <v>11816.9155358928</v>
      </c>
      <c r="J6230" s="22">
        <v>1.3306588070370811</v>
      </c>
      <c r="K6230" s="101">
        <v>8962.0586510763787</v>
      </c>
      <c r="L6230" s="31">
        <v>822711.4045229234</v>
      </c>
      <c r="M6230" s="95">
        <v>11909.640732050029</v>
      </c>
      <c r="N6230" s="22">
        <v>1.328895647276269</v>
      </c>
    </row>
    <row r="6231" spans="1:14" s="15" customFormat="1" x14ac:dyDescent="0.3">
      <c r="A6231" s="17" t="s">
        <v>3986</v>
      </c>
      <c r="B6231" s="15" t="s">
        <v>11474</v>
      </c>
      <c r="C6231" s="111" t="s">
        <v>3831</v>
      </c>
      <c r="D6231" s="111" t="s">
        <v>87</v>
      </c>
      <c r="E6231" s="111" t="s">
        <v>3908</v>
      </c>
      <c r="F6231" s="108">
        <v>1</v>
      </c>
      <c r="G6231" s="107">
        <v>14637.33333333333</v>
      </c>
      <c r="H6231" s="31">
        <v>1476209.0561839009</v>
      </c>
      <c r="I6231" s="95">
        <v>21413.667453772559</v>
      </c>
      <c r="J6231" s="22">
        <v>1.4629486782956289</v>
      </c>
      <c r="K6231" s="101">
        <v>14778.839035308611</v>
      </c>
      <c r="L6231" s="31">
        <v>1491240.689144305</v>
      </c>
      <c r="M6231" s="95">
        <v>21587.32789540237</v>
      </c>
      <c r="N6231" s="22">
        <v>1.460691725772733</v>
      </c>
    </row>
    <row r="6232" spans="1:14" s="15" customFormat="1" x14ac:dyDescent="0.3">
      <c r="A6232" s="17" t="s">
        <v>456</v>
      </c>
      <c r="B6232" s="15" t="s">
        <v>12626</v>
      </c>
      <c r="C6232" s="111" t="s">
        <v>449</v>
      </c>
      <c r="D6232" s="111" t="s">
        <v>249</v>
      </c>
      <c r="E6232" s="111" t="s">
        <v>450</v>
      </c>
      <c r="F6232" s="108">
        <v>0</v>
      </c>
      <c r="G6232" s="107">
        <v>4512.916666666667</v>
      </c>
      <c r="H6232" s="31">
        <v>666275.07349721645</v>
      </c>
      <c r="I6232" s="95">
        <v>9664.8864175711151</v>
      </c>
      <c r="J6232" s="22">
        <v>2.1416053367344361</v>
      </c>
      <c r="K6232" s="101">
        <v>4550.7867826906486</v>
      </c>
      <c r="L6232" s="31">
        <v>673472.27960909146</v>
      </c>
      <c r="M6232" s="95">
        <v>9749.2423820114145</v>
      </c>
      <c r="N6232" s="22">
        <v>2.1423201849608922</v>
      </c>
    </row>
    <row r="6233" spans="1:14" s="15" customFormat="1" x14ac:dyDescent="0.3">
      <c r="A6233" s="17" t="s">
        <v>514</v>
      </c>
      <c r="B6233" s="15" t="s">
        <v>12627</v>
      </c>
      <c r="C6233" s="111" t="s">
        <v>512</v>
      </c>
      <c r="D6233" s="111" t="s">
        <v>487</v>
      </c>
      <c r="E6233" s="111" t="s">
        <v>513</v>
      </c>
      <c r="F6233" s="108">
        <v>1</v>
      </c>
      <c r="G6233" s="107">
        <v>57.666666666666679</v>
      </c>
      <c r="H6233" s="31">
        <v>4960.1960887549312</v>
      </c>
      <c r="I6233" s="95">
        <v>71.95186149628212</v>
      </c>
      <c r="J6233" s="22">
        <v>1.2477201415540251</v>
      </c>
      <c r="K6233" s="101">
        <v>58.192831223683463</v>
      </c>
      <c r="L6233" s="31">
        <v>5005.5101588327661</v>
      </c>
      <c r="M6233" s="95">
        <v>72.460193628765836</v>
      </c>
      <c r="N6233" s="22">
        <v>1.245173883192606</v>
      </c>
    </row>
    <row r="6234" spans="1:14" s="15" customFormat="1" x14ac:dyDescent="0.3">
      <c r="A6234" s="17" t="s">
        <v>4006</v>
      </c>
      <c r="B6234" s="15" t="s">
        <v>12628</v>
      </c>
      <c r="C6234" s="111" t="s">
        <v>3831</v>
      </c>
      <c r="D6234" s="111" t="s">
        <v>87</v>
      </c>
      <c r="E6234" s="111" t="s">
        <v>3992</v>
      </c>
      <c r="F6234" s="108">
        <v>1</v>
      </c>
      <c r="G6234" s="107">
        <v>4313.833333333333</v>
      </c>
      <c r="H6234" s="31">
        <v>283854.73277217313</v>
      </c>
      <c r="I6234" s="95">
        <v>4117.5542361701691</v>
      </c>
      <c r="J6234" s="22">
        <v>0.95450007406486947</v>
      </c>
      <c r="K6234" s="101">
        <v>4347.0210571477946</v>
      </c>
      <c r="L6234" s="31">
        <v>286683.63375287643</v>
      </c>
      <c r="M6234" s="95">
        <v>4150.0568279289428</v>
      </c>
      <c r="N6234" s="22">
        <v>0.95468983779248451</v>
      </c>
    </row>
    <row r="6235" spans="1:14" s="15" customFormat="1" x14ac:dyDescent="0.3">
      <c r="A6235" s="17" t="s">
        <v>4213</v>
      </c>
      <c r="B6235" s="15" t="s">
        <v>12629</v>
      </c>
      <c r="C6235" s="111" t="s">
        <v>3831</v>
      </c>
      <c r="D6235" s="111" t="s">
        <v>87</v>
      </c>
      <c r="E6235" s="111" t="s">
        <v>4199</v>
      </c>
      <c r="F6235" s="108">
        <v>0</v>
      </c>
      <c r="G6235" s="107">
        <v>3854</v>
      </c>
      <c r="H6235" s="31">
        <v>463486.17072566412</v>
      </c>
      <c r="I6235" s="95">
        <v>6723.2609688755419</v>
      </c>
      <c r="J6235" s="22">
        <v>1.744489094155564</v>
      </c>
      <c r="K6235" s="101">
        <v>3881.961991029094</v>
      </c>
      <c r="L6235" s="31">
        <v>468179.25008095457</v>
      </c>
      <c r="M6235" s="95">
        <v>6777.4029094663074</v>
      </c>
      <c r="N6235" s="22">
        <v>1.745870496704591</v>
      </c>
    </row>
    <row r="6236" spans="1:14" s="15" customFormat="1" x14ac:dyDescent="0.3">
      <c r="A6236" s="17" t="s">
        <v>4208</v>
      </c>
      <c r="B6236" s="15" t="s">
        <v>12630</v>
      </c>
      <c r="C6236" s="111" t="s">
        <v>3831</v>
      </c>
      <c r="D6236" s="111" t="s">
        <v>87</v>
      </c>
      <c r="E6236" s="111" t="s">
        <v>4199</v>
      </c>
      <c r="F6236" s="108">
        <v>0</v>
      </c>
      <c r="G6236" s="107">
        <v>4262.833333333333</v>
      </c>
      <c r="H6236" s="31">
        <v>235852.5789929528</v>
      </c>
      <c r="I6236" s="95">
        <v>3421.242183492297</v>
      </c>
      <c r="J6236" s="22">
        <v>0.80257469996300534</v>
      </c>
      <c r="K6236" s="101">
        <v>4294.2572434541808</v>
      </c>
      <c r="L6236" s="31">
        <v>237962.7571093135</v>
      </c>
      <c r="M6236" s="95">
        <v>3444.7692461774318</v>
      </c>
      <c r="N6236" s="22">
        <v>0.80218045889737055</v>
      </c>
    </row>
    <row r="6237" spans="1:14" s="15" customFormat="1" x14ac:dyDescent="0.3">
      <c r="A6237" s="17" t="s">
        <v>3965</v>
      </c>
      <c r="B6237" s="15" t="s">
        <v>12631</v>
      </c>
      <c r="C6237" s="111" t="s">
        <v>3831</v>
      </c>
      <c r="D6237" s="111" t="s">
        <v>87</v>
      </c>
      <c r="E6237" s="111" t="s">
        <v>3908</v>
      </c>
      <c r="F6237" s="108">
        <v>0</v>
      </c>
      <c r="G6237" s="107">
        <v>6420.9166666666661</v>
      </c>
      <c r="H6237" s="31">
        <v>429445.87593029602</v>
      </c>
      <c r="I6237" s="95">
        <v>6229.4775513284894</v>
      </c>
      <c r="J6237" s="22">
        <v>0.97018508021884042</v>
      </c>
      <c r="K6237" s="101">
        <v>6480.7740226722253</v>
      </c>
      <c r="L6237" s="31">
        <v>434168.39361963258</v>
      </c>
      <c r="M6237" s="95">
        <v>6285.0588393381531</v>
      </c>
      <c r="N6237" s="22">
        <v>0.96980064685955947</v>
      </c>
    </row>
    <row r="6238" spans="1:14" s="15" customFormat="1" x14ac:dyDescent="0.3">
      <c r="A6238" s="17" t="s">
        <v>4839</v>
      </c>
      <c r="B6238" s="15" t="s">
        <v>13327</v>
      </c>
      <c r="C6238" s="111" t="s">
        <v>4780</v>
      </c>
      <c r="D6238" s="111" t="s">
        <v>249</v>
      </c>
      <c r="E6238" s="111" t="s">
        <v>4781</v>
      </c>
      <c r="F6238" s="108">
        <v>0</v>
      </c>
      <c r="G6238" s="107">
        <v>21409.916666666661</v>
      </c>
      <c r="H6238" s="31">
        <v>2116739.9087130958</v>
      </c>
      <c r="I6238" s="95">
        <v>30705.112058101618</v>
      </c>
      <c r="J6238" s="22">
        <v>1.434153739883852</v>
      </c>
      <c r="K6238" s="101">
        <v>21583.5610909438</v>
      </c>
      <c r="L6238" s="31">
        <v>2139501.7069868259</v>
      </c>
      <c r="M6238" s="95">
        <v>30971.609893504159</v>
      </c>
      <c r="N6238" s="22">
        <v>1.434962922151872</v>
      </c>
    </row>
    <row r="6239" spans="1:14" s="15" customFormat="1" x14ac:dyDescent="0.3">
      <c r="A6239" s="17" t="s">
        <v>892</v>
      </c>
      <c r="B6239" s="15" t="s">
        <v>12632</v>
      </c>
      <c r="C6239" s="111" t="s">
        <v>669</v>
      </c>
      <c r="D6239" s="111" t="s">
        <v>649</v>
      </c>
      <c r="E6239" s="111" t="s">
        <v>883</v>
      </c>
      <c r="F6239" s="108">
        <v>0</v>
      </c>
      <c r="G6239" s="107">
        <v>22117.833333333328</v>
      </c>
      <c r="H6239" s="31">
        <v>1210971.4183071051</v>
      </c>
      <c r="I6239" s="95">
        <v>17566.170007577311</v>
      </c>
      <c r="J6239" s="22">
        <v>0.79420844450906025</v>
      </c>
      <c r="K6239" s="101">
        <v>22283.585980518528</v>
      </c>
      <c r="L6239" s="31">
        <v>1223867.551257547</v>
      </c>
      <c r="M6239" s="95">
        <v>17716.811458987231</v>
      </c>
      <c r="N6239" s="22">
        <v>0.79506105859605292</v>
      </c>
    </row>
    <row r="6240" spans="1:14" s="15" customFormat="1" x14ac:dyDescent="0.3">
      <c r="A6240" s="17" t="s">
        <v>5991</v>
      </c>
      <c r="B6240" s="15" t="s">
        <v>12633</v>
      </c>
      <c r="C6240" s="111" t="s">
        <v>4835</v>
      </c>
      <c r="D6240" s="111" t="s">
        <v>4836</v>
      </c>
      <c r="E6240" s="111" t="s">
        <v>5965</v>
      </c>
      <c r="F6240" s="108">
        <v>0</v>
      </c>
      <c r="G6240" s="107">
        <v>10537.33333333333</v>
      </c>
      <c r="H6240" s="31">
        <v>1006706.074930192</v>
      </c>
      <c r="I6240" s="95">
        <v>14603.12753261029</v>
      </c>
      <c r="J6240" s="22">
        <v>1.385846596160663</v>
      </c>
      <c r="K6240" s="101">
        <v>10626.34291605924</v>
      </c>
      <c r="L6240" s="31">
        <v>1015796.222195327</v>
      </c>
      <c r="M6240" s="95">
        <v>14704.753084509999</v>
      </c>
      <c r="N6240" s="22">
        <v>1.3838018592725061</v>
      </c>
    </row>
    <row r="6241" spans="1:14" s="15" customFormat="1" x14ac:dyDescent="0.3">
      <c r="A6241" s="17" t="s">
        <v>6365</v>
      </c>
      <c r="B6241" s="15" t="s">
        <v>12634</v>
      </c>
      <c r="C6241" s="111" t="s">
        <v>5494</v>
      </c>
      <c r="D6241" s="111" t="s">
        <v>4836</v>
      </c>
      <c r="E6241" s="111" t="s">
        <v>6366</v>
      </c>
      <c r="F6241" s="108">
        <v>0</v>
      </c>
      <c r="G6241" s="107">
        <v>22963.583333333328</v>
      </c>
      <c r="H6241" s="31">
        <v>1973629.1537810781</v>
      </c>
      <c r="I6241" s="95">
        <v>28629.168883024118</v>
      </c>
      <c r="J6241" s="22">
        <v>1.246720447216388</v>
      </c>
      <c r="K6241" s="101">
        <v>23155.43938135729</v>
      </c>
      <c r="L6241" s="31">
        <v>1992759.1070630329</v>
      </c>
      <c r="M6241" s="95">
        <v>28847.351452972682</v>
      </c>
      <c r="N6241" s="22">
        <v>1.2458131749466179</v>
      </c>
    </row>
    <row r="6242" spans="1:14" s="15" customFormat="1" x14ac:dyDescent="0.3">
      <c r="A6242" s="17" t="s">
        <v>4019</v>
      </c>
      <c r="B6242" s="15" t="s">
        <v>12635</v>
      </c>
      <c r="C6242" s="111" t="s">
        <v>3831</v>
      </c>
      <c r="D6242" s="111" t="s">
        <v>87</v>
      </c>
      <c r="E6242" s="111" t="s">
        <v>3992</v>
      </c>
      <c r="F6242" s="108">
        <v>0</v>
      </c>
      <c r="G6242" s="107">
        <v>8234.1666666666679</v>
      </c>
      <c r="H6242" s="31">
        <v>695264.04270728223</v>
      </c>
      <c r="I6242" s="95">
        <v>10085.39606279488</v>
      </c>
      <c r="J6242" s="22">
        <v>1.224822920286798</v>
      </c>
      <c r="K6242" s="101">
        <v>8296.5347909492521</v>
      </c>
      <c r="L6242" s="31">
        <v>702341.20613433304</v>
      </c>
      <c r="M6242" s="95">
        <v>10167.15143413517</v>
      </c>
      <c r="N6242" s="22">
        <v>1.2254696316378479</v>
      </c>
    </row>
    <row r="6243" spans="1:14" s="15" customFormat="1" x14ac:dyDescent="0.3">
      <c r="A6243" s="17" t="s">
        <v>4166</v>
      </c>
      <c r="B6243" s="15" t="s">
        <v>12636</v>
      </c>
      <c r="C6243" s="111" t="s">
        <v>3831</v>
      </c>
      <c r="D6243" s="111" t="s">
        <v>87</v>
      </c>
      <c r="E6243" s="111" t="s">
        <v>4138</v>
      </c>
      <c r="F6243" s="108">
        <v>0</v>
      </c>
      <c r="G6243" s="107">
        <v>3589.083333333333</v>
      </c>
      <c r="H6243" s="31">
        <v>220410.37837180821</v>
      </c>
      <c r="I6243" s="95">
        <v>3197.2399343051502</v>
      </c>
      <c r="J6243" s="22">
        <v>0.89082354388682816</v>
      </c>
      <c r="K6243" s="101">
        <v>3613.4171669464722</v>
      </c>
      <c r="L6243" s="31">
        <v>222575.78832231811</v>
      </c>
      <c r="M6243" s="95">
        <v>3222.0261685916198</v>
      </c>
      <c r="N6243" s="22">
        <v>0.8916839710800406</v>
      </c>
    </row>
    <row r="6244" spans="1:14" s="15" customFormat="1" x14ac:dyDescent="0.3">
      <c r="A6244" s="17" t="s">
        <v>6648</v>
      </c>
      <c r="B6244" s="15" t="s">
        <v>13328</v>
      </c>
      <c r="C6244" s="111" t="s">
        <v>5742</v>
      </c>
      <c r="D6244" s="111" t="s">
        <v>4836</v>
      </c>
      <c r="E6244" s="111" t="s">
        <v>6612</v>
      </c>
      <c r="F6244" s="108">
        <v>0</v>
      </c>
      <c r="G6244" s="107">
        <v>8638.2500000000018</v>
      </c>
      <c r="H6244" s="31">
        <v>719344.84285836085</v>
      </c>
      <c r="I6244" s="95">
        <v>10434.70854282326</v>
      </c>
      <c r="J6244" s="22">
        <v>1.2079655651113661</v>
      </c>
      <c r="K6244" s="101">
        <v>8711.9277332345864</v>
      </c>
      <c r="L6244" s="31">
        <v>725980.42792891723</v>
      </c>
      <c r="M6244" s="95">
        <v>10509.35483281298</v>
      </c>
      <c r="N6244" s="22">
        <v>1.206317953341314</v>
      </c>
    </row>
    <row r="6245" spans="1:14" s="15" customFormat="1" x14ac:dyDescent="0.3">
      <c r="A6245" s="17" t="s">
        <v>3988</v>
      </c>
      <c r="B6245" s="15" t="s">
        <v>12637</v>
      </c>
      <c r="C6245" s="111" t="s">
        <v>3831</v>
      </c>
      <c r="D6245" s="111" t="s">
        <v>87</v>
      </c>
      <c r="E6245" s="111" t="s">
        <v>3908</v>
      </c>
      <c r="F6245" s="108">
        <v>0</v>
      </c>
      <c r="G6245" s="107">
        <v>6486.1666666666661</v>
      </c>
      <c r="H6245" s="31">
        <v>649663.46097476187</v>
      </c>
      <c r="I6245" s="95">
        <v>9423.9208545049241</v>
      </c>
      <c r="J6245" s="22">
        <v>1.452926102398169</v>
      </c>
      <c r="K6245" s="101">
        <v>6537.6846911834018</v>
      </c>
      <c r="L6245" s="31">
        <v>656179.00779533107</v>
      </c>
      <c r="M6245" s="95">
        <v>9498.903498593354</v>
      </c>
      <c r="N6245" s="22">
        <v>1.4529461035958799</v>
      </c>
    </row>
    <row r="6246" spans="1:14" s="15" customFormat="1" x14ac:dyDescent="0.3">
      <c r="A6246" s="17" t="s">
        <v>5770</v>
      </c>
      <c r="B6246" s="15" t="s">
        <v>13329</v>
      </c>
      <c r="C6246" s="111" t="s">
        <v>5742</v>
      </c>
      <c r="D6246" s="111" t="s">
        <v>4836</v>
      </c>
      <c r="E6246" s="111" t="s">
        <v>5743</v>
      </c>
      <c r="F6246" s="108">
        <v>0</v>
      </c>
      <c r="G6246" s="107">
        <v>2515.583333333333</v>
      </c>
      <c r="H6246" s="31">
        <v>275408.18006168847</v>
      </c>
      <c r="I6246" s="95">
        <v>3995.029807725974</v>
      </c>
      <c r="J6246" s="22">
        <v>1.5881126873393081</v>
      </c>
      <c r="K6246" s="101">
        <v>2536.335022719285</v>
      </c>
      <c r="L6246" s="31">
        <v>278169.04632731772</v>
      </c>
      <c r="M6246" s="95">
        <v>4026.7989313414541</v>
      </c>
      <c r="N6246" s="22">
        <v>1.587644729608392</v>
      </c>
    </row>
    <row r="6247" spans="1:14" s="15" customFormat="1" x14ac:dyDescent="0.3">
      <c r="A6247" s="17" t="s">
        <v>6086</v>
      </c>
      <c r="B6247" s="15" t="s">
        <v>12638</v>
      </c>
      <c r="C6247" s="111" t="s">
        <v>5494</v>
      </c>
      <c r="D6247" s="111" t="s">
        <v>4836</v>
      </c>
      <c r="E6247" s="111" t="s">
        <v>6058</v>
      </c>
      <c r="F6247" s="108">
        <v>0</v>
      </c>
      <c r="G6247" s="107">
        <v>8927.25</v>
      </c>
      <c r="H6247" s="31">
        <v>504689.96532408631</v>
      </c>
      <c r="I6247" s="95">
        <v>7320.9570415747776</v>
      </c>
      <c r="J6247" s="22">
        <v>0.82006855880307794</v>
      </c>
      <c r="K6247" s="101">
        <v>8995.174909507341</v>
      </c>
      <c r="L6247" s="31">
        <v>509723.50005000632</v>
      </c>
      <c r="M6247" s="95">
        <v>7378.8010290180837</v>
      </c>
      <c r="N6247" s="22">
        <v>0.82030656471383889</v>
      </c>
    </row>
    <row r="6248" spans="1:14" s="15" customFormat="1" x14ac:dyDescent="0.3">
      <c r="A6248" s="17" t="s">
        <v>5912</v>
      </c>
      <c r="B6248" s="15" t="s">
        <v>12639</v>
      </c>
      <c r="C6248" s="111" t="s">
        <v>5587</v>
      </c>
      <c r="D6248" s="111" t="s">
        <v>4836</v>
      </c>
      <c r="E6248" s="111" t="s">
        <v>5894</v>
      </c>
      <c r="F6248" s="108">
        <v>0</v>
      </c>
      <c r="G6248" s="107">
        <v>12864</v>
      </c>
      <c r="H6248" s="31">
        <v>1047897.121716351</v>
      </c>
      <c r="I6248" s="95">
        <v>15200.63868745427</v>
      </c>
      <c r="J6248" s="22">
        <v>1.181641689012304</v>
      </c>
      <c r="K6248" s="101">
        <v>12962.280448248121</v>
      </c>
      <c r="L6248" s="31">
        <v>1058208.0468167351</v>
      </c>
      <c r="M6248" s="95">
        <v>15318.710289010631</v>
      </c>
      <c r="N6248" s="22">
        <v>1.1817913020915229</v>
      </c>
    </row>
    <row r="6249" spans="1:14" s="15" customFormat="1" x14ac:dyDescent="0.3">
      <c r="A6249" s="17" t="s">
        <v>5534</v>
      </c>
      <c r="B6249" s="15" t="s">
        <v>12640</v>
      </c>
      <c r="C6249" s="111" t="s">
        <v>5535</v>
      </c>
      <c r="D6249" s="111" t="s">
        <v>4836</v>
      </c>
      <c r="E6249" s="111" t="s">
        <v>5610</v>
      </c>
      <c r="F6249" s="108">
        <v>0</v>
      </c>
      <c r="G6249" s="107">
        <v>5157.75</v>
      </c>
      <c r="H6249" s="31">
        <v>539163.75085240172</v>
      </c>
      <c r="I6249" s="95">
        <v>7821.0286107631864</v>
      </c>
      <c r="J6249" s="22">
        <v>1.516364424557838</v>
      </c>
      <c r="K6249" s="101">
        <v>5199.9459533427525</v>
      </c>
      <c r="L6249" s="31">
        <v>544589.74181137094</v>
      </c>
      <c r="M6249" s="95">
        <v>7883.5277299873569</v>
      </c>
      <c r="N6249" s="22">
        <v>1.516078782495706</v>
      </c>
    </row>
    <row r="6250" spans="1:14" s="15" customFormat="1" x14ac:dyDescent="0.3">
      <c r="A6250" s="17" t="s">
        <v>6447</v>
      </c>
      <c r="B6250" s="15" t="s">
        <v>12641</v>
      </c>
      <c r="C6250" s="111" t="s">
        <v>5494</v>
      </c>
      <c r="D6250" s="111" t="s">
        <v>4836</v>
      </c>
      <c r="E6250" s="111" t="s">
        <v>6410</v>
      </c>
      <c r="F6250" s="108">
        <v>0</v>
      </c>
      <c r="G6250" s="107">
        <v>32898.833333333343</v>
      </c>
      <c r="H6250" s="31">
        <v>2604527.6010907809</v>
      </c>
      <c r="I6250" s="95">
        <v>37780.887260037263</v>
      </c>
      <c r="J6250" s="22">
        <v>1.1483959591283559</v>
      </c>
      <c r="K6250" s="101">
        <v>33176.572679381279</v>
      </c>
      <c r="L6250" s="31">
        <v>2631146.5870225369</v>
      </c>
      <c r="M6250" s="95">
        <v>38088.703271312072</v>
      </c>
      <c r="N6250" s="22">
        <v>1.1480602182570721</v>
      </c>
    </row>
    <row r="6251" spans="1:14" s="15" customFormat="1" x14ac:dyDescent="0.3">
      <c r="A6251" s="17" t="s">
        <v>6543</v>
      </c>
      <c r="B6251" s="15" t="s">
        <v>12642</v>
      </c>
      <c r="C6251" s="111" t="s">
        <v>5494</v>
      </c>
      <c r="D6251" s="111" t="s">
        <v>4836</v>
      </c>
      <c r="E6251" s="111" t="s">
        <v>6540</v>
      </c>
      <c r="F6251" s="108">
        <v>0</v>
      </c>
      <c r="G6251" s="107">
        <v>31673.583333333328</v>
      </c>
      <c r="H6251" s="31">
        <v>2724282.967374926</v>
      </c>
      <c r="I6251" s="95">
        <v>39518.040665695509</v>
      </c>
      <c r="J6251" s="22">
        <v>1.247665609849286</v>
      </c>
      <c r="K6251" s="101">
        <v>31939.114569634839</v>
      </c>
      <c r="L6251" s="31">
        <v>2751098.2219804702</v>
      </c>
      <c r="M6251" s="95">
        <v>39825.133409167531</v>
      </c>
      <c r="N6251" s="22">
        <v>1.246907872863517</v>
      </c>
    </row>
    <row r="6252" spans="1:14" s="15" customFormat="1" x14ac:dyDescent="0.3">
      <c r="A6252" s="17" t="s">
        <v>5997</v>
      </c>
      <c r="B6252" s="15" t="s">
        <v>12643</v>
      </c>
      <c r="C6252" s="111" t="s">
        <v>5535</v>
      </c>
      <c r="D6252" s="111" t="s">
        <v>4836</v>
      </c>
      <c r="E6252" s="111" t="s">
        <v>5994</v>
      </c>
      <c r="F6252" s="108">
        <v>0</v>
      </c>
      <c r="G6252" s="107">
        <v>21856</v>
      </c>
      <c r="H6252" s="31">
        <v>1758542.156451606</v>
      </c>
      <c r="I6252" s="95">
        <v>25509.149116751942</v>
      </c>
      <c r="J6252" s="22">
        <v>1.167146280964126</v>
      </c>
      <c r="K6252" s="101">
        <v>22040.950040301199</v>
      </c>
      <c r="L6252" s="31">
        <v>1776799.8172044409</v>
      </c>
      <c r="M6252" s="95">
        <v>25721.106282643541</v>
      </c>
      <c r="N6252" s="22">
        <v>1.166969038794303</v>
      </c>
    </row>
    <row r="6253" spans="1:14" s="15" customFormat="1" x14ac:dyDescent="0.3">
      <c r="A6253" s="17" t="s">
        <v>5934</v>
      </c>
      <c r="B6253" s="15" t="s">
        <v>12644</v>
      </c>
      <c r="C6253" s="111" t="s">
        <v>5494</v>
      </c>
      <c r="D6253" s="111" t="s">
        <v>4836</v>
      </c>
      <c r="E6253" s="111" t="s">
        <v>5925</v>
      </c>
      <c r="F6253" s="108">
        <v>0</v>
      </c>
      <c r="G6253" s="107">
        <v>16379.41666666667</v>
      </c>
      <c r="H6253" s="31">
        <v>1449243.006954296</v>
      </c>
      <c r="I6253" s="95">
        <v>21022.501982780559</v>
      </c>
      <c r="J6253" s="22">
        <v>1.283470737121116</v>
      </c>
      <c r="K6253" s="101">
        <v>16507.629254232521</v>
      </c>
      <c r="L6253" s="31">
        <v>1463459.002357156</v>
      </c>
      <c r="M6253" s="95">
        <v>21185.15781881622</v>
      </c>
      <c r="N6253" s="22">
        <v>1.283355561997759</v>
      </c>
    </row>
    <row r="6254" spans="1:14" s="15" customFormat="1" x14ac:dyDescent="0.3">
      <c r="A6254" s="17" t="s">
        <v>1957</v>
      </c>
      <c r="B6254" s="15" t="s">
        <v>12645</v>
      </c>
      <c r="C6254" s="111" t="s">
        <v>697</v>
      </c>
      <c r="D6254" s="111" t="s">
        <v>649</v>
      </c>
      <c r="E6254" s="111" t="s">
        <v>1943</v>
      </c>
      <c r="F6254" s="108">
        <v>0</v>
      </c>
      <c r="G6254" s="107">
        <v>14400.66666666667</v>
      </c>
      <c r="H6254" s="31">
        <v>604560.75462989334</v>
      </c>
      <c r="I6254" s="95">
        <v>8769.6677520135545</v>
      </c>
      <c r="J6254" s="22">
        <v>0.60897651164392075</v>
      </c>
      <c r="K6254" s="101">
        <v>14516.52257328954</v>
      </c>
      <c r="L6254" s="31">
        <v>610953.59736902278</v>
      </c>
      <c r="M6254" s="95">
        <v>8844.2165850830479</v>
      </c>
      <c r="N6254" s="22">
        <v>0.6092517364562533</v>
      </c>
    </row>
    <row r="6255" spans="1:14" s="15" customFormat="1" x14ac:dyDescent="0.3">
      <c r="A6255" s="17" t="s">
        <v>6304</v>
      </c>
      <c r="B6255" s="15" t="s">
        <v>12646</v>
      </c>
      <c r="C6255" s="111" t="s">
        <v>5587</v>
      </c>
      <c r="D6255" s="111" t="s">
        <v>4836</v>
      </c>
      <c r="E6255" s="111" t="s">
        <v>6272</v>
      </c>
      <c r="F6255" s="108">
        <v>0</v>
      </c>
      <c r="G6255" s="107">
        <v>8166.8333333333348</v>
      </c>
      <c r="H6255" s="31">
        <v>1055636.156315756</v>
      </c>
      <c r="I6255" s="95">
        <v>15312.89996415536</v>
      </c>
      <c r="J6255" s="22">
        <v>1.8750107096780091</v>
      </c>
      <c r="K6255" s="101">
        <v>8236.6974740398291</v>
      </c>
      <c r="L6255" s="31">
        <v>1065578.9975165119</v>
      </c>
      <c r="M6255" s="95">
        <v>15425.412802438041</v>
      </c>
      <c r="N6255" s="22">
        <v>1.8727667066874061</v>
      </c>
    </row>
    <row r="6256" spans="1:14" s="15" customFormat="1" x14ac:dyDescent="0.3">
      <c r="A6256" s="17" t="s">
        <v>3867</v>
      </c>
      <c r="B6256" s="15" t="s">
        <v>12647</v>
      </c>
      <c r="C6256" s="111" t="s">
        <v>3831</v>
      </c>
      <c r="D6256" s="111" t="s">
        <v>87</v>
      </c>
      <c r="E6256" s="111" t="s">
        <v>3832</v>
      </c>
      <c r="F6256" s="108">
        <v>0</v>
      </c>
      <c r="G6256" s="107">
        <v>15403.5</v>
      </c>
      <c r="H6256" s="31">
        <v>1130449.1940337119</v>
      </c>
      <c r="I6256" s="95">
        <v>16398.12668335743</v>
      </c>
      <c r="J6256" s="22">
        <v>1.0645714729352049</v>
      </c>
      <c r="K6256" s="101">
        <v>15535.13335119666</v>
      </c>
      <c r="L6256" s="31">
        <v>1142589.6688877009</v>
      </c>
      <c r="M6256" s="95">
        <v>16540.225874826021</v>
      </c>
      <c r="N6256" s="22">
        <v>1.0646980300012641</v>
      </c>
    </row>
    <row r="6257" spans="1:14" s="15" customFormat="1" x14ac:dyDescent="0.3">
      <c r="A6257" s="17" t="s">
        <v>6212</v>
      </c>
      <c r="B6257" s="15" t="s">
        <v>12648</v>
      </c>
      <c r="C6257" s="111" t="s">
        <v>5535</v>
      </c>
      <c r="D6257" s="111" t="s">
        <v>4836</v>
      </c>
      <c r="E6257" s="111" t="s">
        <v>6186</v>
      </c>
      <c r="F6257" s="108">
        <v>1</v>
      </c>
      <c r="G6257" s="107">
        <v>293.25000000000011</v>
      </c>
      <c r="H6257" s="31">
        <v>36427.13618319793</v>
      </c>
      <c r="I6257" s="95">
        <v>528.40658120384251</v>
      </c>
      <c r="J6257" s="22">
        <v>1.8018979751196671</v>
      </c>
      <c r="K6257" s="101">
        <v>296.01526155291759</v>
      </c>
      <c r="L6257" s="31">
        <v>36770.768721021217</v>
      </c>
      <c r="M6257" s="95">
        <v>532.29679630199348</v>
      </c>
      <c r="N6257" s="22">
        <v>1.798207273197759</v>
      </c>
    </row>
    <row r="6258" spans="1:14" s="15" customFormat="1" x14ac:dyDescent="0.3">
      <c r="A6258" s="17" t="s">
        <v>400</v>
      </c>
      <c r="B6258" s="15" t="s">
        <v>12649</v>
      </c>
      <c r="C6258" s="111" t="s">
        <v>367</v>
      </c>
      <c r="D6258" s="111" t="s">
        <v>249</v>
      </c>
      <c r="E6258" s="111" t="s">
        <v>368</v>
      </c>
      <c r="F6258" s="108">
        <v>0</v>
      </c>
      <c r="G6258" s="107">
        <v>5868.3333333333303</v>
      </c>
      <c r="H6258" s="31">
        <v>545789.99102739955</v>
      </c>
      <c r="I6258" s="95">
        <v>7917.1478582246746</v>
      </c>
      <c r="J6258" s="22">
        <v>1.3491305637417801</v>
      </c>
      <c r="K6258" s="101">
        <v>5915.61478758045</v>
      </c>
      <c r="L6258" s="31">
        <v>551860.84898796061</v>
      </c>
      <c r="M6258" s="95">
        <v>7988.7849000245569</v>
      </c>
      <c r="N6258" s="22">
        <v>1.3504572537070241</v>
      </c>
    </row>
    <row r="6259" spans="1:14" s="15" customFormat="1" x14ac:dyDescent="0.3">
      <c r="A6259" s="17" t="s">
        <v>6026</v>
      </c>
      <c r="B6259" s="15" t="s">
        <v>12650</v>
      </c>
      <c r="C6259" s="111" t="s">
        <v>5535</v>
      </c>
      <c r="D6259" s="111" t="s">
        <v>4836</v>
      </c>
      <c r="E6259" s="111" t="s">
        <v>5994</v>
      </c>
      <c r="F6259" s="108">
        <v>0</v>
      </c>
      <c r="G6259" s="107">
        <v>9210.1666666666661</v>
      </c>
      <c r="H6259" s="31">
        <v>930090.9912885488</v>
      </c>
      <c r="I6259" s="95">
        <v>13491.76060516018</v>
      </c>
      <c r="J6259" s="22">
        <v>1.464876922801996</v>
      </c>
      <c r="K6259" s="101">
        <v>9291.9026196589184</v>
      </c>
      <c r="L6259" s="31">
        <v>939225.34614942956</v>
      </c>
      <c r="M6259" s="95">
        <v>13596.30652690601</v>
      </c>
      <c r="N6259" s="22">
        <v>1.463242468570457</v>
      </c>
    </row>
    <row r="6260" spans="1:14" s="15" customFormat="1" x14ac:dyDescent="0.3">
      <c r="A6260" s="17" t="s">
        <v>2894</v>
      </c>
      <c r="B6260" s="15" t="s">
        <v>12651</v>
      </c>
      <c r="C6260" s="111" t="s">
        <v>2842</v>
      </c>
      <c r="D6260" s="111" t="s">
        <v>649</v>
      </c>
      <c r="E6260" s="111" t="s">
        <v>2880</v>
      </c>
      <c r="F6260" s="108">
        <v>0</v>
      </c>
      <c r="G6260" s="107">
        <v>6459.2500000000009</v>
      </c>
      <c r="H6260" s="31">
        <v>387223.06476298562</v>
      </c>
      <c r="I6260" s="95">
        <v>5616.9997769152251</v>
      </c>
      <c r="J6260" s="22">
        <v>0.86960556982857518</v>
      </c>
      <c r="K6260" s="101">
        <v>6520.8586466283195</v>
      </c>
      <c r="L6260" s="31">
        <v>391893.16262006818</v>
      </c>
      <c r="M6260" s="95">
        <v>5673.078975802413</v>
      </c>
      <c r="N6260" s="22">
        <v>0.86998956475398215</v>
      </c>
    </row>
    <row r="6261" spans="1:14" s="15" customFormat="1" x14ac:dyDescent="0.3">
      <c r="A6261" s="17" t="s">
        <v>5908</v>
      </c>
      <c r="B6261" s="15" t="s">
        <v>12652</v>
      </c>
      <c r="C6261" s="111" t="s">
        <v>5587</v>
      </c>
      <c r="D6261" s="111" t="s">
        <v>4836</v>
      </c>
      <c r="E6261" s="111" t="s">
        <v>5894</v>
      </c>
      <c r="F6261" s="108">
        <v>0</v>
      </c>
      <c r="G6261" s="107">
        <v>133</v>
      </c>
      <c r="H6261" s="31">
        <v>12517.740504568101</v>
      </c>
      <c r="I6261" s="95">
        <v>181.58046877883919</v>
      </c>
      <c r="J6261" s="22">
        <v>1.365266682547662</v>
      </c>
      <c r="K6261" s="101">
        <v>133.9628255009587</v>
      </c>
      <c r="L6261" s="31">
        <v>12643.73965595882</v>
      </c>
      <c r="M6261" s="95">
        <v>183.03185781089741</v>
      </c>
      <c r="N6261" s="22">
        <v>1.36628842461663</v>
      </c>
    </row>
    <row r="6262" spans="1:14" s="15" customFormat="1" x14ac:dyDescent="0.3">
      <c r="A6262" s="17" t="s">
        <v>24</v>
      </c>
      <c r="B6262" s="15" t="s">
        <v>12653</v>
      </c>
      <c r="C6262" s="111" t="s">
        <v>1</v>
      </c>
      <c r="D6262" s="111" t="s">
        <v>2</v>
      </c>
      <c r="E6262" s="111" t="s">
        <v>15</v>
      </c>
      <c r="F6262" s="108">
        <v>1</v>
      </c>
      <c r="G6262" s="107">
        <v>26.75</v>
      </c>
      <c r="H6262" s="31">
        <v>2649.6139893874242</v>
      </c>
      <c r="I6262" s="95">
        <v>38.434903655365282</v>
      </c>
      <c r="J6262" s="22">
        <v>1.4368188282379539</v>
      </c>
      <c r="K6262" s="101">
        <v>26.81615408686103</v>
      </c>
      <c r="L6262" s="31">
        <v>2656.2988095118872</v>
      </c>
      <c r="M6262" s="95">
        <v>38.452808997589763</v>
      </c>
      <c r="N6262" s="22">
        <v>1.4339419766546719</v>
      </c>
    </row>
    <row r="6263" spans="1:14" s="15" customFormat="1" x14ac:dyDescent="0.3">
      <c r="A6263" s="17" t="s">
        <v>3839</v>
      </c>
      <c r="B6263" s="15" t="s">
        <v>12654</v>
      </c>
      <c r="C6263" s="111" t="s">
        <v>3831</v>
      </c>
      <c r="D6263" s="111" t="s">
        <v>87</v>
      </c>
      <c r="E6263" s="111" t="s">
        <v>3832</v>
      </c>
      <c r="F6263" s="108">
        <v>0</v>
      </c>
      <c r="G6263" s="107">
        <v>5507</v>
      </c>
      <c r="H6263" s="31">
        <v>460340.72530694178</v>
      </c>
      <c r="I6263" s="95">
        <v>6677.6336087747786</v>
      </c>
      <c r="J6263" s="22">
        <v>1.2125719282322101</v>
      </c>
      <c r="K6263" s="101">
        <v>5551.067228794428</v>
      </c>
      <c r="L6263" s="31">
        <v>465260.23737272411</v>
      </c>
      <c r="M6263" s="95">
        <v>6735.1470315774231</v>
      </c>
      <c r="N6263" s="22">
        <v>1.2133066947272679</v>
      </c>
    </row>
    <row r="6264" spans="1:14" s="15" customFormat="1" x14ac:dyDescent="0.3">
      <c r="A6264" s="17" t="s">
        <v>5866</v>
      </c>
      <c r="B6264" s="15" t="s">
        <v>12655</v>
      </c>
      <c r="C6264" s="111" t="s">
        <v>5535</v>
      </c>
      <c r="D6264" s="111" t="s">
        <v>4836</v>
      </c>
      <c r="E6264" s="111" t="s">
        <v>5862</v>
      </c>
      <c r="F6264" s="108">
        <v>0</v>
      </c>
      <c r="G6264" s="107">
        <v>20091.083333333339</v>
      </c>
      <c r="H6264" s="31">
        <v>1926374.205226911</v>
      </c>
      <c r="I6264" s="95">
        <v>27943.695677420099</v>
      </c>
      <c r="J6264" s="22">
        <v>1.3908506183466181</v>
      </c>
      <c r="K6264" s="101">
        <v>20252.65135867714</v>
      </c>
      <c r="L6264" s="31">
        <v>1945689.682448219</v>
      </c>
      <c r="M6264" s="95">
        <v>28165.970432185899</v>
      </c>
      <c r="N6264" s="22">
        <v>1.39073003002732</v>
      </c>
    </row>
    <row r="6265" spans="1:14" s="15" customFormat="1" x14ac:dyDescent="0.3">
      <c r="A6265" s="17" t="s">
        <v>6237</v>
      </c>
      <c r="B6265" s="15" t="s">
        <v>12656</v>
      </c>
      <c r="C6265" s="111" t="s">
        <v>4835</v>
      </c>
      <c r="D6265" s="111" t="s">
        <v>4836</v>
      </c>
      <c r="E6265" s="111" t="s">
        <v>6219</v>
      </c>
      <c r="F6265" s="108">
        <v>0</v>
      </c>
      <c r="G6265" s="107">
        <v>9609.6666666666661</v>
      </c>
      <c r="H6265" s="31">
        <v>1246501.5282402481</v>
      </c>
      <c r="I6265" s="95">
        <v>18081.564460359688</v>
      </c>
      <c r="J6265" s="22">
        <v>1.8816016296465039</v>
      </c>
      <c r="K6265" s="101">
        <v>9693.974967649996</v>
      </c>
      <c r="L6265" s="31">
        <v>1259300.131236701</v>
      </c>
      <c r="M6265" s="95">
        <v>18229.73652048684</v>
      </c>
      <c r="N6265" s="22">
        <v>1.8805223431380571</v>
      </c>
    </row>
    <row r="6266" spans="1:14" s="15" customFormat="1" x14ac:dyDescent="0.3">
      <c r="A6266" s="17" t="s">
        <v>5585</v>
      </c>
      <c r="B6266" s="15" t="s">
        <v>12657</v>
      </c>
      <c r="C6266" s="111" t="s">
        <v>4835</v>
      </c>
      <c r="D6266" s="111" t="s">
        <v>4836</v>
      </c>
      <c r="E6266" s="111" t="s">
        <v>5536</v>
      </c>
      <c r="F6266" s="108">
        <v>1</v>
      </c>
      <c r="G6266" s="107">
        <v>8.25</v>
      </c>
      <c r="H6266" s="31">
        <v>581.84817388018791</v>
      </c>
      <c r="I6266" s="95">
        <v>8.4402024576815844</v>
      </c>
      <c r="J6266" s="22">
        <v>1.023054843355343</v>
      </c>
      <c r="K6266" s="101">
        <v>8.3210076657024157</v>
      </c>
      <c r="L6266" s="31">
        <v>587.07287281749211</v>
      </c>
      <c r="M6266" s="95">
        <v>8.4985171718183175</v>
      </c>
      <c r="N6266" s="22">
        <v>1.021332693496674</v>
      </c>
    </row>
    <row r="6267" spans="1:14" s="15" customFormat="1" x14ac:dyDescent="0.3">
      <c r="A6267" s="17" t="s">
        <v>2673</v>
      </c>
      <c r="B6267" s="15" t="s">
        <v>13330</v>
      </c>
      <c r="C6267" s="111" t="s">
        <v>308</v>
      </c>
      <c r="D6267" s="111" t="s">
        <v>249</v>
      </c>
      <c r="E6267" s="111" t="s">
        <v>2674</v>
      </c>
      <c r="F6267" s="108">
        <v>1</v>
      </c>
      <c r="G6267" s="107">
        <v>85.333333333333343</v>
      </c>
      <c r="H6267" s="31">
        <v>3987.019135574642</v>
      </c>
      <c r="I6267" s="95">
        <v>57.835102381587873</v>
      </c>
      <c r="J6267" s="22">
        <v>0.67775510603423272</v>
      </c>
      <c r="K6267" s="101">
        <v>85.985810729100663</v>
      </c>
      <c r="L6267" s="31">
        <v>4020.346457672551</v>
      </c>
      <c r="M6267" s="95">
        <v>58.198879541502627</v>
      </c>
      <c r="N6267" s="22">
        <v>0.67684283078819718</v>
      </c>
    </row>
    <row r="6268" spans="1:14" s="15" customFormat="1" x14ac:dyDescent="0.3">
      <c r="A6268" s="17" t="s">
        <v>2934</v>
      </c>
      <c r="B6268" s="15" t="s">
        <v>12658</v>
      </c>
      <c r="C6268" s="111" t="s">
        <v>2842</v>
      </c>
      <c r="D6268" s="111" t="s">
        <v>649</v>
      </c>
      <c r="E6268" s="111" t="s">
        <v>2928</v>
      </c>
      <c r="F6268" s="108">
        <v>0</v>
      </c>
      <c r="G6268" s="107">
        <v>6936.833333333333</v>
      </c>
      <c r="H6268" s="31">
        <v>428491.06683352782</v>
      </c>
      <c r="I6268" s="95">
        <v>6215.627233587662</v>
      </c>
      <c r="J6268" s="22">
        <v>0.89603237311756023</v>
      </c>
      <c r="K6268" s="101">
        <v>7000.6873295737396</v>
      </c>
      <c r="L6268" s="31">
        <v>433526.54103185778</v>
      </c>
      <c r="M6268" s="95">
        <v>6275.7673263223987</v>
      </c>
      <c r="N6268" s="22">
        <v>0.89645016708731073</v>
      </c>
    </row>
    <row r="6269" spans="1:14" s="15" customFormat="1" x14ac:dyDescent="0.3">
      <c r="A6269" s="17" t="s">
        <v>4869</v>
      </c>
      <c r="B6269" s="15" t="s">
        <v>12659</v>
      </c>
      <c r="C6269" s="111" t="s">
        <v>4780</v>
      </c>
      <c r="D6269" s="111" t="s">
        <v>249</v>
      </c>
      <c r="E6269" s="111" t="s">
        <v>4781</v>
      </c>
      <c r="F6269" s="108">
        <v>0</v>
      </c>
      <c r="G6269" s="107">
        <v>6921.1666666666679</v>
      </c>
      <c r="H6269" s="31">
        <v>537976.26711933664</v>
      </c>
      <c r="I6269" s="95">
        <v>7803.8031495996074</v>
      </c>
      <c r="J6269" s="22">
        <v>1.127527124463545</v>
      </c>
      <c r="K6269" s="101">
        <v>6971.2917310899074</v>
      </c>
      <c r="L6269" s="31">
        <v>543306.27519649954</v>
      </c>
      <c r="M6269" s="95">
        <v>7864.9481573806506</v>
      </c>
      <c r="N6269" s="22">
        <v>1.128190938030222</v>
      </c>
    </row>
    <row r="6270" spans="1:14" s="15" customFormat="1" x14ac:dyDescent="0.3">
      <c r="A6270" s="17" t="s">
        <v>3707</v>
      </c>
      <c r="B6270" s="15" t="s">
        <v>12660</v>
      </c>
      <c r="C6270" s="111" t="s">
        <v>413</v>
      </c>
      <c r="D6270" s="111" t="s">
        <v>249</v>
      </c>
      <c r="E6270" s="111" t="s">
        <v>3701</v>
      </c>
      <c r="F6270" s="108">
        <v>0</v>
      </c>
      <c r="G6270" s="107">
        <v>5929.3333333333339</v>
      </c>
      <c r="H6270" s="31">
        <v>202803.49286324551</v>
      </c>
      <c r="I6270" s="95">
        <v>2941.8370903802852</v>
      </c>
      <c r="J6270" s="22">
        <v>0.49614972291099918</v>
      </c>
      <c r="K6270" s="101">
        <v>5988.3920554609767</v>
      </c>
      <c r="L6270" s="31">
        <v>205241.07794296771</v>
      </c>
      <c r="M6270" s="95">
        <v>2971.0874169501262</v>
      </c>
      <c r="N6270" s="22">
        <v>0.49614109921889821</v>
      </c>
    </row>
    <row r="6271" spans="1:14" s="15" customFormat="1" x14ac:dyDescent="0.3">
      <c r="A6271" s="17" t="s">
        <v>5561</v>
      </c>
      <c r="B6271" s="15" t="s">
        <v>12661</v>
      </c>
      <c r="C6271" s="111" t="s">
        <v>5535</v>
      </c>
      <c r="D6271" s="111" t="s">
        <v>4836</v>
      </c>
      <c r="E6271" s="111" t="s">
        <v>5536</v>
      </c>
      <c r="F6271" s="108">
        <v>0</v>
      </c>
      <c r="G6271" s="107">
        <v>9285.1666666666661</v>
      </c>
      <c r="H6271" s="31">
        <v>537366.70568438736</v>
      </c>
      <c r="I6271" s="95">
        <v>7794.9609427279111</v>
      </c>
      <c r="J6271" s="22">
        <v>0.83950684167161727</v>
      </c>
      <c r="K6271" s="101">
        <v>9363.7889224822629</v>
      </c>
      <c r="L6271" s="31">
        <v>543079.94583775615</v>
      </c>
      <c r="M6271" s="95">
        <v>7861.6717942052646</v>
      </c>
      <c r="N6271" s="22">
        <v>0.83958233780019897</v>
      </c>
    </row>
    <row r="6272" spans="1:14" s="15" customFormat="1" x14ac:dyDescent="0.3">
      <c r="A6272" s="17" t="s">
        <v>5540</v>
      </c>
      <c r="B6272" s="15" t="s">
        <v>12662</v>
      </c>
      <c r="C6272" s="111" t="s">
        <v>5535</v>
      </c>
      <c r="D6272" s="111" t="s">
        <v>4836</v>
      </c>
      <c r="E6272" s="111" t="s">
        <v>5536</v>
      </c>
      <c r="F6272" s="108">
        <v>0</v>
      </c>
      <c r="G6272" s="107">
        <v>8806.0833333333358</v>
      </c>
      <c r="H6272" s="31">
        <v>507205.39284894272</v>
      </c>
      <c r="I6272" s="95">
        <v>7357.4454564748894</v>
      </c>
      <c r="J6272" s="22">
        <v>0.83549577922173734</v>
      </c>
      <c r="K6272" s="101">
        <v>8885.5948861331035</v>
      </c>
      <c r="L6272" s="31">
        <v>512659.83485024539</v>
      </c>
      <c r="M6272" s="95">
        <v>7421.3076629939951</v>
      </c>
      <c r="N6272" s="22">
        <v>0.83520661903861038</v>
      </c>
    </row>
    <row r="6273" spans="1:14" s="15" customFormat="1" x14ac:dyDescent="0.3">
      <c r="A6273" s="17" t="s">
        <v>645</v>
      </c>
      <c r="B6273" s="15" t="s">
        <v>12663</v>
      </c>
      <c r="C6273" s="111" t="s">
        <v>486</v>
      </c>
      <c r="D6273" s="111" t="s">
        <v>487</v>
      </c>
      <c r="E6273" s="111" t="s">
        <v>629</v>
      </c>
      <c r="F6273" s="108">
        <v>0</v>
      </c>
      <c r="G6273" s="107">
        <v>5286.166666666667</v>
      </c>
      <c r="H6273" s="31">
        <v>252762.2486376852</v>
      </c>
      <c r="I6273" s="95">
        <v>3666.5313185295122</v>
      </c>
      <c r="J6273" s="22">
        <v>0.69360872438052379</v>
      </c>
      <c r="K6273" s="101">
        <v>5330.2985336103766</v>
      </c>
      <c r="L6273" s="31">
        <v>255428.82153506341</v>
      </c>
      <c r="M6273" s="95">
        <v>3697.6094902410791</v>
      </c>
      <c r="N6273" s="22">
        <v>0.69369651004079369</v>
      </c>
    </row>
    <row r="6274" spans="1:14" s="15" customFormat="1" x14ac:dyDescent="0.3">
      <c r="A6274" s="17" t="s">
        <v>5923</v>
      </c>
      <c r="B6274" s="15" t="s">
        <v>12664</v>
      </c>
      <c r="C6274" s="111" t="s">
        <v>5587</v>
      </c>
      <c r="D6274" s="111" t="s">
        <v>4836</v>
      </c>
      <c r="E6274" s="111" t="s">
        <v>5894</v>
      </c>
      <c r="F6274" s="108">
        <v>0</v>
      </c>
      <c r="G6274" s="107">
        <v>13386.916666666661</v>
      </c>
      <c r="H6274" s="31">
        <v>1012099.964170407</v>
      </c>
      <c r="I6274" s="95">
        <v>14681.370482000561</v>
      </c>
      <c r="J6274" s="22">
        <v>1.096695441345136</v>
      </c>
      <c r="K6274" s="101">
        <v>13506.435381203601</v>
      </c>
      <c r="L6274" s="31">
        <v>1022581.7720328961</v>
      </c>
      <c r="M6274" s="95">
        <v>14802.98128493434</v>
      </c>
      <c r="N6274" s="22">
        <v>1.0959946771399871</v>
      </c>
    </row>
    <row r="6275" spans="1:14" s="15" customFormat="1" x14ac:dyDescent="0.3">
      <c r="A6275" s="17" t="s">
        <v>5797</v>
      </c>
      <c r="B6275" s="15" t="s">
        <v>13331</v>
      </c>
      <c r="C6275" s="111" t="s">
        <v>4835</v>
      </c>
      <c r="D6275" s="111" t="s">
        <v>4836</v>
      </c>
      <c r="E6275" s="111" t="s">
        <v>5791</v>
      </c>
      <c r="F6275" s="108">
        <v>1</v>
      </c>
      <c r="G6275" s="107">
        <v>1160</v>
      </c>
      <c r="H6275" s="31">
        <v>117398.256372209</v>
      </c>
      <c r="I6275" s="95">
        <v>1702.9615223374169</v>
      </c>
      <c r="J6275" s="22">
        <v>1.468070277877084</v>
      </c>
      <c r="K6275" s="101">
        <v>1182.16100157962</v>
      </c>
      <c r="L6275" s="31">
        <v>119791.83222993489</v>
      </c>
      <c r="M6275" s="95">
        <v>1734.1168198827179</v>
      </c>
      <c r="N6275" s="22">
        <v>1.466904099835443</v>
      </c>
    </row>
    <row r="6276" spans="1:14" s="15" customFormat="1" x14ac:dyDescent="0.3">
      <c r="A6276" s="17" t="s">
        <v>5301</v>
      </c>
      <c r="B6276" s="15" t="s">
        <v>12665</v>
      </c>
      <c r="C6276" s="111" t="s">
        <v>2944</v>
      </c>
      <c r="D6276" s="111" t="s">
        <v>2</v>
      </c>
      <c r="E6276" s="111" t="s">
        <v>5276</v>
      </c>
      <c r="F6276" s="108">
        <v>0</v>
      </c>
      <c r="G6276" s="107">
        <v>4066.666666666667</v>
      </c>
      <c r="H6276" s="31">
        <v>370224.21360578679</v>
      </c>
      <c r="I6276" s="95">
        <v>5370.4169882163014</v>
      </c>
      <c r="J6276" s="22">
        <v>1.3205943413646639</v>
      </c>
      <c r="K6276" s="101">
        <v>4103.5342139100694</v>
      </c>
      <c r="L6276" s="31">
        <v>374438.42403666471</v>
      </c>
      <c r="M6276" s="95">
        <v>5420.4026856022874</v>
      </c>
      <c r="N6276" s="22">
        <v>1.320910805916599</v>
      </c>
    </row>
    <row r="6277" spans="1:14" s="15" customFormat="1" x14ac:dyDescent="0.3">
      <c r="A6277" s="17" t="s">
        <v>6380</v>
      </c>
      <c r="B6277" s="15" t="s">
        <v>12666</v>
      </c>
      <c r="C6277" s="111" t="s">
        <v>5494</v>
      </c>
      <c r="D6277" s="111" t="s">
        <v>4836</v>
      </c>
      <c r="E6277" s="111" t="s">
        <v>6366</v>
      </c>
      <c r="F6277" s="108">
        <v>0</v>
      </c>
      <c r="G6277" s="107">
        <v>20453.833333333339</v>
      </c>
      <c r="H6277" s="31">
        <v>1590400.5537825469</v>
      </c>
      <c r="I6277" s="95">
        <v>23070.11221366777</v>
      </c>
      <c r="J6277" s="22">
        <v>1.127911420695441</v>
      </c>
      <c r="K6277" s="101">
        <v>20630.75841575818</v>
      </c>
      <c r="L6277" s="31">
        <v>1606444.045276856</v>
      </c>
      <c r="M6277" s="95">
        <v>23255.02154243613</v>
      </c>
      <c r="N6277" s="22">
        <v>1.127201485946028</v>
      </c>
    </row>
    <row r="6278" spans="1:14" s="15" customFormat="1" x14ac:dyDescent="0.3">
      <c r="A6278" s="17" t="s">
        <v>485</v>
      </c>
      <c r="B6278" s="15" t="s">
        <v>12667</v>
      </c>
      <c r="C6278" s="111" t="s">
        <v>486</v>
      </c>
      <c r="D6278" s="111" t="s">
        <v>487</v>
      </c>
      <c r="E6278" s="111" t="s">
        <v>488</v>
      </c>
      <c r="F6278" s="108">
        <v>1</v>
      </c>
      <c r="G6278" s="107">
        <v>33.750000000000007</v>
      </c>
      <c r="H6278" s="31">
        <v>1940.7706999552281</v>
      </c>
      <c r="I6278" s="95">
        <v>28.15252907355784</v>
      </c>
      <c r="J6278" s="22">
        <v>0.83414900958689875</v>
      </c>
      <c r="K6278" s="101">
        <v>34.050876437441403</v>
      </c>
      <c r="L6278" s="31">
        <v>1957.5266252751801</v>
      </c>
      <c r="M6278" s="95">
        <v>28.33732303002266</v>
      </c>
      <c r="N6278" s="22">
        <v>0.83220539365805357</v>
      </c>
    </row>
    <row r="6279" spans="1:14" s="15" customFormat="1" x14ac:dyDescent="0.3">
      <c r="A6279" s="17" t="s">
        <v>1796</v>
      </c>
      <c r="B6279" s="15" t="s">
        <v>12668</v>
      </c>
      <c r="C6279" s="111" t="s">
        <v>593</v>
      </c>
      <c r="D6279" s="111" t="s">
        <v>487</v>
      </c>
      <c r="E6279" s="111" t="s">
        <v>1793</v>
      </c>
      <c r="F6279" s="108">
        <v>1</v>
      </c>
      <c r="G6279" s="107">
        <v>5278.3333333333321</v>
      </c>
      <c r="H6279" s="31">
        <v>261181.7675835673</v>
      </c>
      <c r="I6279" s="95">
        <v>3788.663599233661</v>
      </c>
      <c r="J6279" s="22">
        <v>0.71777649496059259</v>
      </c>
      <c r="K6279" s="101">
        <v>5314.0058560553643</v>
      </c>
      <c r="L6279" s="31">
        <v>263647.51356712182</v>
      </c>
      <c r="M6279" s="95">
        <v>3816.583979777829</v>
      </c>
      <c r="N6279" s="22">
        <v>0.71821222692647047</v>
      </c>
    </row>
    <row r="6280" spans="1:14" s="15" customFormat="1" x14ac:dyDescent="0.3">
      <c r="A6280" s="17" t="s">
        <v>1132</v>
      </c>
      <c r="B6280" s="15" t="s">
        <v>12669</v>
      </c>
      <c r="C6280" s="111" t="s">
        <v>86</v>
      </c>
      <c r="D6280" s="111" t="s">
        <v>87</v>
      </c>
      <c r="E6280" s="111" t="s">
        <v>1094</v>
      </c>
      <c r="F6280" s="108">
        <v>0</v>
      </c>
      <c r="G6280" s="107">
        <v>4531.1666666666661</v>
      </c>
      <c r="H6280" s="31">
        <v>221532.01145473809</v>
      </c>
      <c r="I6280" s="95">
        <v>3213.5101758013639</v>
      </c>
      <c r="J6280" s="22">
        <v>0.7092014953767678</v>
      </c>
      <c r="K6280" s="101">
        <v>4577.6810985798147</v>
      </c>
      <c r="L6280" s="31">
        <v>224219.62904619941</v>
      </c>
      <c r="M6280" s="95">
        <v>3245.8225476554198</v>
      </c>
      <c r="N6280" s="22">
        <v>0.70905388072192455</v>
      </c>
    </row>
    <row r="6281" spans="1:14" s="15" customFormat="1" x14ac:dyDescent="0.3">
      <c r="A6281" s="17" t="s">
        <v>4513</v>
      </c>
      <c r="B6281" s="15" t="s">
        <v>12670</v>
      </c>
      <c r="C6281" s="111" t="s">
        <v>4487</v>
      </c>
      <c r="D6281" s="111" t="s">
        <v>2</v>
      </c>
      <c r="E6281" s="111" t="s">
        <v>4488</v>
      </c>
      <c r="F6281" s="108">
        <v>0</v>
      </c>
      <c r="G6281" s="107">
        <v>2370.833333333333</v>
      </c>
      <c r="H6281" s="31">
        <v>179102.34995009791</v>
      </c>
      <c r="I6281" s="95">
        <v>2598.0318613780491</v>
      </c>
      <c r="J6281" s="22">
        <v>1.095830662092675</v>
      </c>
      <c r="K6281" s="101">
        <v>2388.444936705203</v>
      </c>
      <c r="L6281" s="31">
        <v>180903.36164412179</v>
      </c>
      <c r="M6281" s="95">
        <v>2618.772552023835</v>
      </c>
      <c r="N6281" s="22">
        <v>1.0964341324260809</v>
      </c>
    </row>
    <row r="6282" spans="1:14" s="15" customFormat="1" x14ac:dyDescent="0.3">
      <c r="A6282" s="17" t="s">
        <v>3526</v>
      </c>
      <c r="B6282" s="15" t="s">
        <v>12671</v>
      </c>
      <c r="C6282" s="111" t="s">
        <v>3500</v>
      </c>
      <c r="D6282" s="111" t="s">
        <v>249</v>
      </c>
      <c r="E6282" s="111" t="s">
        <v>3509</v>
      </c>
      <c r="F6282" s="108">
        <v>0</v>
      </c>
      <c r="G6282" s="107">
        <v>3132.083333333333</v>
      </c>
      <c r="H6282" s="31">
        <v>265262.90322204912</v>
      </c>
      <c r="I6282" s="95">
        <v>3847.8639415090988</v>
      </c>
      <c r="J6282" s="22">
        <v>1.22853178922733</v>
      </c>
      <c r="K6282" s="101">
        <v>3157.969282833521</v>
      </c>
      <c r="L6282" s="31">
        <v>268144.20886138908</v>
      </c>
      <c r="M6282" s="95">
        <v>3881.6785258626492</v>
      </c>
      <c r="N6282" s="22">
        <v>1.2291691838052881</v>
      </c>
    </row>
    <row r="6283" spans="1:14" s="15" customFormat="1" x14ac:dyDescent="0.3">
      <c r="A6283" s="17" t="s">
        <v>3504</v>
      </c>
      <c r="B6283" s="15" t="s">
        <v>12672</v>
      </c>
      <c r="C6283" s="111" t="s">
        <v>3500</v>
      </c>
      <c r="D6283" s="111" t="s">
        <v>249</v>
      </c>
      <c r="E6283" s="111" t="s">
        <v>3501</v>
      </c>
      <c r="F6283" s="108">
        <v>0</v>
      </c>
      <c r="G6283" s="107">
        <v>3323.833333333333</v>
      </c>
      <c r="H6283" s="31">
        <v>119400.0158720844</v>
      </c>
      <c r="I6283" s="95">
        <v>1731.998745807357</v>
      </c>
      <c r="J6283" s="22">
        <v>0.52108471518047172</v>
      </c>
      <c r="K6283" s="101">
        <v>3354.186218220927</v>
      </c>
      <c r="L6283" s="31">
        <v>120796.9173787442</v>
      </c>
      <c r="M6283" s="95">
        <v>1748.666518551815</v>
      </c>
      <c r="N6283" s="22">
        <v>0.5213385318479169</v>
      </c>
    </row>
    <row r="6284" spans="1:14" s="15" customFormat="1" x14ac:dyDescent="0.3">
      <c r="A6284" s="17" t="s">
        <v>110</v>
      </c>
      <c r="B6284" s="15" t="s">
        <v>12673</v>
      </c>
      <c r="C6284" s="111" t="s">
        <v>86</v>
      </c>
      <c r="D6284" s="111" t="s">
        <v>87</v>
      </c>
      <c r="E6284" s="111" t="s">
        <v>103</v>
      </c>
      <c r="F6284" s="108">
        <v>1</v>
      </c>
      <c r="G6284" s="107">
        <v>7784.6666666666679</v>
      </c>
      <c r="H6284" s="31">
        <v>450162.27596981009</v>
      </c>
      <c r="I6284" s="95">
        <v>6529.9865472780502</v>
      </c>
      <c r="J6284" s="22">
        <v>0.83882673811056552</v>
      </c>
      <c r="K6284" s="101">
        <v>7841.3267779607777</v>
      </c>
      <c r="L6284" s="31">
        <v>454569.47990993288</v>
      </c>
      <c r="M6284" s="95">
        <v>6580.3867112082671</v>
      </c>
      <c r="N6284" s="22">
        <v>0.83919302147991448</v>
      </c>
    </row>
    <row r="6285" spans="1:14" s="15" customFormat="1" x14ac:dyDescent="0.3">
      <c r="A6285" s="17" t="s">
        <v>1205</v>
      </c>
      <c r="B6285" s="15" t="s">
        <v>12674</v>
      </c>
      <c r="C6285" s="111" t="s">
        <v>1177</v>
      </c>
      <c r="D6285" s="111" t="s">
        <v>487</v>
      </c>
      <c r="E6285" s="111" t="s">
        <v>1178</v>
      </c>
      <c r="F6285" s="108">
        <v>1</v>
      </c>
      <c r="G6285" s="107">
        <v>32547.75</v>
      </c>
      <c r="H6285" s="31">
        <v>2176491.067359522</v>
      </c>
      <c r="I6285" s="95">
        <v>31571.85341554847</v>
      </c>
      <c r="J6285" s="22">
        <v>0.97001646551753884</v>
      </c>
      <c r="K6285" s="101">
        <v>32847.708761243142</v>
      </c>
      <c r="L6285" s="31">
        <v>2200947.2972439271</v>
      </c>
      <c r="M6285" s="95">
        <v>31861.101519009429</v>
      </c>
      <c r="N6285" s="22">
        <v>0.96996419904338038</v>
      </c>
    </row>
    <row r="6286" spans="1:14" s="15" customFormat="1" x14ac:dyDescent="0.3">
      <c r="A6286" s="17" t="s">
        <v>4949</v>
      </c>
      <c r="B6286" s="15" t="s">
        <v>12675</v>
      </c>
      <c r="C6286" s="111" t="s">
        <v>3500</v>
      </c>
      <c r="D6286" s="111" t="s">
        <v>249</v>
      </c>
      <c r="E6286" s="111" t="s">
        <v>4947</v>
      </c>
      <c r="F6286" s="108">
        <v>1</v>
      </c>
      <c r="G6286" s="107">
        <v>23129.416666666661</v>
      </c>
      <c r="H6286" s="31">
        <v>1552955.0232055229</v>
      </c>
      <c r="I6286" s="95">
        <v>22526.932955928161</v>
      </c>
      <c r="J6286" s="22">
        <v>0.97395162535133084</v>
      </c>
      <c r="K6286" s="101">
        <v>23309.262077983611</v>
      </c>
      <c r="L6286" s="31">
        <v>1568486.779667506</v>
      </c>
      <c r="M6286" s="95">
        <v>22705.548915591371</v>
      </c>
      <c r="N6286" s="22">
        <v>0.97409985951625322</v>
      </c>
    </row>
    <row r="6287" spans="1:14" s="15" customFormat="1" x14ac:dyDescent="0.3">
      <c r="A6287" s="17" t="s">
        <v>3692</v>
      </c>
      <c r="B6287" s="15" t="s">
        <v>12676</v>
      </c>
      <c r="C6287" s="111" t="s">
        <v>413</v>
      </c>
      <c r="D6287" s="111" t="s">
        <v>249</v>
      </c>
      <c r="E6287" s="111" t="s">
        <v>3690</v>
      </c>
      <c r="F6287" s="108">
        <v>1</v>
      </c>
      <c r="G6287" s="107">
        <v>2226.0000000000009</v>
      </c>
      <c r="H6287" s="31">
        <v>146041.87384716081</v>
      </c>
      <c r="I6287" s="95">
        <v>2118.4615470204221</v>
      </c>
      <c r="J6287" s="22">
        <v>0.95168982345930853</v>
      </c>
      <c r="K6287" s="101">
        <v>2245.9795108151861</v>
      </c>
      <c r="L6287" s="31">
        <v>147538.35837398749</v>
      </c>
      <c r="M6287" s="95">
        <v>2135.7779079889692</v>
      </c>
      <c r="N6287" s="22">
        <v>0.95093383430456191</v>
      </c>
    </row>
    <row r="6288" spans="1:14" s="15" customFormat="1" x14ac:dyDescent="0.3">
      <c r="A6288" s="17" t="s">
        <v>3508</v>
      </c>
      <c r="B6288" s="15" t="s">
        <v>12677</v>
      </c>
      <c r="C6288" s="111" t="s">
        <v>3500</v>
      </c>
      <c r="D6288" s="111" t="s">
        <v>249</v>
      </c>
      <c r="E6288" s="111" t="s">
        <v>3509</v>
      </c>
      <c r="F6288" s="108">
        <v>1</v>
      </c>
      <c r="G6288" s="107">
        <v>4940.7499999999982</v>
      </c>
      <c r="H6288" s="31">
        <v>282539.85768989328</v>
      </c>
      <c r="I6288" s="95">
        <v>4098.4808551763026</v>
      </c>
      <c r="J6288" s="22">
        <v>0.82952605478445662</v>
      </c>
      <c r="K6288" s="101">
        <v>4977.2720915230529</v>
      </c>
      <c r="L6288" s="31">
        <v>285433.95249139011</v>
      </c>
      <c r="M6288" s="95">
        <v>4131.9663349905268</v>
      </c>
      <c r="N6288" s="22">
        <v>0.83016685827319092</v>
      </c>
    </row>
    <row r="6289" spans="1:14" s="15" customFormat="1" x14ac:dyDescent="0.3">
      <c r="A6289" s="17" t="s">
        <v>1716</v>
      </c>
      <c r="B6289" s="15" t="s">
        <v>12678</v>
      </c>
      <c r="C6289" s="111" t="s">
        <v>282</v>
      </c>
      <c r="D6289" s="111" t="s">
        <v>249</v>
      </c>
      <c r="E6289" s="111" t="s">
        <v>1709</v>
      </c>
      <c r="F6289" s="108">
        <v>1</v>
      </c>
      <c r="G6289" s="107">
        <v>5542.1666666666661</v>
      </c>
      <c r="H6289" s="31">
        <v>401615.63315094449</v>
      </c>
      <c r="I6289" s="95">
        <v>5825.7762181478392</v>
      </c>
      <c r="J6289" s="22">
        <v>1.0511730463082141</v>
      </c>
      <c r="K6289" s="101">
        <v>5593.0247855502612</v>
      </c>
      <c r="L6289" s="31">
        <v>406276.11788622098</v>
      </c>
      <c r="M6289" s="95">
        <v>5881.2878676973269</v>
      </c>
      <c r="N6289" s="22">
        <v>1.0515397469526331</v>
      </c>
    </row>
    <row r="6290" spans="1:14" s="15" customFormat="1" x14ac:dyDescent="0.3">
      <c r="A6290" s="17" t="s">
        <v>1728</v>
      </c>
      <c r="B6290" s="15" t="s">
        <v>13332</v>
      </c>
      <c r="C6290" s="111" t="s">
        <v>282</v>
      </c>
      <c r="D6290" s="111" t="s">
        <v>249</v>
      </c>
      <c r="E6290" s="111" t="s">
        <v>1721</v>
      </c>
      <c r="F6290" s="108">
        <v>1</v>
      </c>
      <c r="G6290" s="107">
        <v>19081.5</v>
      </c>
      <c r="H6290" s="31">
        <v>1661416.3764563501</v>
      </c>
      <c r="I6290" s="95">
        <v>24100.257100208441</v>
      </c>
      <c r="J6290" s="22">
        <v>1.2630169064386161</v>
      </c>
      <c r="K6290" s="101">
        <v>19242.118151714069</v>
      </c>
      <c r="L6290" s="31">
        <v>1678833.0586759429</v>
      </c>
      <c r="M6290" s="95">
        <v>24302.931098315708</v>
      </c>
      <c r="N6290" s="22">
        <v>1.263007061213312</v>
      </c>
    </row>
    <row r="6291" spans="1:14" s="15" customFormat="1" x14ac:dyDescent="0.3">
      <c r="A6291" s="17" t="s">
        <v>1985</v>
      </c>
      <c r="B6291" s="15" t="s">
        <v>12679</v>
      </c>
      <c r="C6291" s="111" t="s">
        <v>697</v>
      </c>
      <c r="D6291" s="111" t="s">
        <v>649</v>
      </c>
      <c r="E6291" s="111" t="s">
        <v>1971</v>
      </c>
      <c r="F6291" s="108">
        <v>1</v>
      </c>
      <c r="G6291" s="107">
        <v>4850.3333333333339</v>
      </c>
      <c r="H6291" s="31">
        <v>246894.06898807141</v>
      </c>
      <c r="I6291" s="95">
        <v>3581.4083835025031</v>
      </c>
      <c r="J6291" s="22">
        <v>0.73838397020874913</v>
      </c>
      <c r="K6291" s="101">
        <v>4891.2843461751509</v>
      </c>
      <c r="L6291" s="31">
        <v>249621.96367208351</v>
      </c>
      <c r="M6291" s="95">
        <v>3613.5489186360528</v>
      </c>
      <c r="N6291" s="22">
        <v>0.73877302215352669</v>
      </c>
    </row>
    <row r="6292" spans="1:14" s="15" customFormat="1" x14ac:dyDescent="0.3">
      <c r="A6292" s="17" t="s">
        <v>6055</v>
      </c>
      <c r="B6292" s="15" t="s">
        <v>12680</v>
      </c>
      <c r="C6292" s="111" t="s">
        <v>4835</v>
      </c>
      <c r="D6292" s="111" t="s">
        <v>4836</v>
      </c>
      <c r="E6292" s="111" t="s">
        <v>6028</v>
      </c>
      <c r="F6292" s="108">
        <v>1</v>
      </c>
      <c r="G6292" s="107">
        <v>3067.666666666667</v>
      </c>
      <c r="H6292" s="31">
        <v>184339.80018051589</v>
      </c>
      <c r="I6292" s="95">
        <v>2674.0055299245478</v>
      </c>
      <c r="J6292" s="22">
        <v>0.87167408342645269</v>
      </c>
      <c r="K6292" s="101">
        <v>3095.8341705583339</v>
      </c>
      <c r="L6292" s="31">
        <v>186300.95428703251</v>
      </c>
      <c r="M6292" s="95">
        <v>2696.908565262037</v>
      </c>
      <c r="N6292" s="22">
        <v>0.87114115830553318</v>
      </c>
    </row>
    <row r="6293" spans="1:14" s="15" customFormat="1" x14ac:dyDescent="0.3">
      <c r="A6293" s="17" t="s">
        <v>4557</v>
      </c>
      <c r="B6293" s="15" t="s">
        <v>12681</v>
      </c>
      <c r="C6293" s="111" t="s">
        <v>4487</v>
      </c>
      <c r="D6293" s="111" t="s">
        <v>2</v>
      </c>
      <c r="E6293" s="111" t="s">
        <v>4520</v>
      </c>
      <c r="F6293" s="108">
        <v>1</v>
      </c>
      <c r="G6293" s="107">
        <v>13047.5</v>
      </c>
      <c r="H6293" s="31">
        <v>881414.93826974195</v>
      </c>
      <c r="I6293" s="95">
        <v>12785.673071053439</v>
      </c>
      <c r="J6293" s="22">
        <v>0.9799327895040002</v>
      </c>
      <c r="K6293" s="101">
        <v>13151.551306337051</v>
      </c>
      <c r="L6293" s="31">
        <v>890259.38619614753</v>
      </c>
      <c r="M6293" s="95">
        <v>12887.471098179079</v>
      </c>
      <c r="N6293" s="22">
        <v>0.97992022370541754</v>
      </c>
    </row>
    <row r="6294" spans="1:14" s="15" customFormat="1" x14ac:dyDescent="0.3">
      <c r="A6294" s="17" t="s">
        <v>2125</v>
      </c>
      <c r="B6294" s="15" t="s">
        <v>12682</v>
      </c>
      <c r="C6294" s="111" t="s">
        <v>2112</v>
      </c>
      <c r="D6294" s="111" t="s">
        <v>487</v>
      </c>
      <c r="E6294" s="111" t="s">
        <v>2113</v>
      </c>
      <c r="F6294" s="108">
        <v>1</v>
      </c>
      <c r="G6294" s="107">
        <v>5753.75</v>
      </c>
      <c r="H6294" s="31">
        <v>349496.77606844727</v>
      </c>
      <c r="I6294" s="95">
        <v>5069.7478839765436</v>
      </c>
      <c r="J6294" s="22">
        <v>0.88112064027400294</v>
      </c>
      <c r="K6294" s="101">
        <v>5799.8437474852717</v>
      </c>
      <c r="L6294" s="31">
        <v>353143.81666432688</v>
      </c>
      <c r="M6294" s="95">
        <v>5112.1401260457278</v>
      </c>
      <c r="N6294" s="22">
        <v>0.88142721573529936</v>
      </c>
    </row>
    <row r="6295" spans="1:14" s="15" customFormat="1" x14ac:dyDescent="0.3">
      <c r="A6295" s="17" t="s">
        <v>4501</v>
      </c>
      <c r="B6295" s="15" t="s">
        <v>12683</v>
      </c>
      <c r="C6295" s="111" t="s">
        <v>4487</v>
      </c>
      <c r="D6295" s="111" t="s">
        <v>2</v>
      </c>
      <c r="E6295" s="111" t="s">
        <v>4488</v>
      </c>
      <c r="F6295" s="108">
        <v>1</v>
      </c>
      <c r="G6295" s="107">
        <v>3263.4166666666661</v>
      </c>
      <c r="H6295" s="31">
        <v>236259.78101363001</v>
      </c>
      <c r="I6295" s="95">
        <v>3427.14899501114</v>
      </c>
      <c r="J6295" s="22">
        <v>1.050172057407464</v>
      </c>
      <c r="K6295" s="101">
        <v>3290.8050855925439</v>
      </c>
      <c r="L6295" s="31">
        <v>238783.74606247971</v>
      </c>
      <c r="M6295" s="95">
        <v>3456.653952556167</v>
      </c>
      <c r="N6295" s="22">
        <v>1.050397657305723</v>
      </c>
    </row>
    <row r="6296" spans="1:14" s="15" customFormat="1" x14ac:dyDescent="0.3">
      <c r="A6296" s="17" t="s">
        <v>306</v>
      </c>
      <c r="B6296" s="15" t="s">
        <v>12684</v>
      </c>
      <c r="C6296" s="111" t="s">
        <v>282</v>
      </c>
      <c r="D6296" s="111" t="s">
        <v>249</v>
      </c>
      <c r="E6296" s="111" t="s">
        <v>283</v>
      </c>
      <c r="F6296" s="108">
        <v>1</v>
      </c>
      <c r="G6296" s="107">
        <v>17023</v>
      </c>
      <c r="H6296" s="31">
        <v>1160239.4602771271</v>
      </c>
      <c r="I6296" s="95">
        <v>16830.259823323999</v>
      </c>
      <c r="J6296" s="22">
        <v>0.98867766100710797</v>
      </c>
      <c r="K6296" s="101">
        <v>17152.736896155289</v>
      </c>
      <c r="L6296" s="31">
        <v>1172054.5277042149</v>
      </c>
      <c r="M6296" s="95">
        <v>16966.7616938217</v>
      </c>
      <c r="N6296" s="22">
        <v>0.98915769515620089</v>
      </c>
    </row>
    <row r="6297" spans="1:14" s="15" customFormat="1" x14ac:dyDescent="0.3">
      <c r="A6297" s="17" t="s">
        <v>2847</v>
      </c>
      <c r="B6297" s="15" t="s">
        <v>12685</v>
      </c>
      <c r="C6297" s="111" t="s">
        <v>2842</v>
      </c>
      <c r="D6297" s="111" t="s">
        <v>649</v>
      </c>
      <c r="E6297" s="111" t="s">
        <v>2843</v>
      </c>
      <c r="F6297" s="108">
        <v>1</v>
      </c>
      <c r="G6297" s="107">
        <v>4061.416666666667</v>
      </c>
      <c r="H6297" s="31">
        <v>231882.46224444691</v>
      </c>
      <c r="I6297" s="95">
        <v>3363.652264605792</v>
      </c>
      <c r="J6297" s="22">
        <v>0.828196794535353</v>
      </c>
      <c r="K6297" s="101">
        <v>4100.6615655525502</v>
      </c>
      <c r="L6297" s="31">
        <v>234788.1973881601</v>
      </c>
      <c r="M6297" s="95">
        <v>3398.8140478496571</v>
      </c>
      <c r="N6297" s="22">
        <v>0.82884529569600751</v>
      </c>
    </row>
    <row r="6298" spans="1:14" s="15" customFormat="1" x14ac:dyDescent="0.3">
      <c r="A6298" s="17" t="s">
        <v>5760</v>
      </c>
      <c r="B6298" s="15" t="s">
        <v>12686</v>
      </c>
      <c r="C6298" s="111" t="s">
        <v>5742</v>
      </c>
      <c r="D6298" s="111" t="s">
        <v>4836</v>
      </c>
      <c r="E6298" s="111" t="s">
        <v>5743</v>
      </c>
      <c r="F6298" s="108">
        <v>1</v>
      </c>
      <c r="G6298" s="107">
        <v>7114.916666666667</v>
      </c>
      <c r="H6298" s="31">
        <v>603233.92145611194</v>
      </c>
      <c r="I6298" s="95">
        <v>8750.4209087355193</v>
      </c>
      <c r="J6298" s="22">
        <v>1.2298697677980091</v>
      </c>
      <c r="K6298" s="101">
        <v>7175.5013093368916</v>
      </c>
      <c r="L6298" s="31">
        <v>609429.92693279812</v>
      </c>
      <c r="M6298" s="95">
        <v>8822.1598013922903</v>
      </c>
      <c r="N6298" s="22">
        <v>1.2294834076488479</v>
      </c>
    </row>
    <row r="6299" spans="1:14" s="15" customFormat="1" x14ac:dyDescent="0.3">
      <c r="A6299" s="17" t="s">
        <v>5756</v>
      </c>
      <c r="B6299" s="15" t="s">
        <v>12687</v>
      </c>
      <c r="C6299" s="111" t="s">
        <v>5742</v>
      </c>
      <c r="D6299" s="111" t="s">
        <v>4836</v>
      </c>
      <c r="E6299" s="111" t="s">
        <v>5743</v>
      </c>
      <c r="F6299" s="108">
        <v>1</v>
      </c>
      <c r="G6299" s="107">
        <v>5914.5833333333348</v>
      </c>
      <c r="H6299" s="31">
        <v>502140.86791955738</v>
      </c>
      <c r="I6299" s="95">
        <v>7283.9802164434077</v>
      </c>
      <c r="J6299" s="22">
        <v>1.231528884780851</v>
      </c>
      <c r="K6299" s="101">
        <v>5965.6145121386671</v>
      </c>
      <c r="L6299" s="31">
        <v>507404.1219728443</v>
      </c>
      <c r="M6299" s="95">
        <v>7345.2255133889903</v>
      </c>
      <c r="N6299" s="22">
        <v>1.2312605010670949</v>
      </c>
    </row>
    <row r="6300" spans="1:14" s="15" customFormat="1" x14ac:dyDescent="0.3">
      <c r="A6300" s="17" t="s">
        <v>6014</v>
      </c>
      <c r="B6300" s="15" t="s">
        <v>13333</v>
      </c>
      <c r="C6300" s="111" t="s">
        <v>5535</v>
      </c>
      <c r="D6300" s="111" t="s">
        <v>4836</v>
      </c>
      <c r="E6300" s="111" t="s">
        <v>5994</v>
      </c>
      <c r="F6300" s="108">
        <v>1</v>
      </c>
      <c r="G6300" s="107">
        <v>5136.8333333333358</v>
      </c>
      <c r="H6300" s="31">
        <v>492941.59072833852</v>
      </c>
      <c r="I6300" s="95">
        <v>7150.5368794291571</v>
      </c>
      <c r="J6300" s="22">
        <v>1.3920126302383089</v>
      </c>
      <c r="K6300" s="101">
        <v>5182.7131563986259</v>
      </c>
      <c r="L6300" s="31">
        <v>497826.81853393209</v>
      </c>
      <c r="M6300" s="95">
        <v>7206.5836488029336</v>
      </c>
      <c r="N6300" s="22">
        <v>1.3905040528638211</v>
      </c>
    </row>
    <row r="6301" spans="1:14" s="15" customFormat="1" x14ac:dyDescent="0.3">
      <c r="A6301" s="17" t="s">
        <v>3039</v>
      </c>
      <c r="B6301" s="15" t="s">
        <v>12688</v>
      </c>
      <c r="C6301" s="111" t="s">
        <v>367</v>
      </c>
      <c r="D6301" s="111" t="s">
        <v>249</v>
      </c>
      <c r="E6301" s="111" t="s">
        <v>3035</v>
      </c>
      <c r="F6301" s="108">
        <v>1</v>
      </c>
      <c r="G6301" s="107">
        <v>3533</v>
      </c>
      <c r="H6301" s="31">
        <v>216398.20005248161</v>
      </c>
      <c r="I6301" s="95">
        <v>3139.0398765725458</v>
      </c>
      <c r="J6301" s="22">
        <v>0.88849133217451082</v>
      </c>
      <c r="K6301" s="101">
        <v>3562.0955176076282</v>
      </c>
      <c r="L6301" s="31">
        <v>218713.82586090639</v>
      </c>
      <c r="M6301" s="95">
        <v>3166.120069340755</v>
      </c>
      <c r="N6301" s="22">
        <v>0.88883637558017581</v>
      </c>
    </row>
    <row r="6302" spans="1:14" s="15" customFormat="1" x14ac:dyDescent="0.3">
      <c r="A6302" s="17" t="s">
        <v>4660</v>
      </c>
      <c r="B6302" s="15" t="s">
        <v>12689</v>
      </c>
      <c r="C6302" s="111" t="s">
        <v>4487</v>
      </c>
      <c r="D6302" s="111" t="s">
        <v>2</v>
      </c>
      <c r="E6302" s="111" t="s">
        <v>4588</v>
      </c>
      <c r="F6302" s="108">
        <v>1</v>
      </c>
      <c r="G6302" s="107">
        <v>5298.8333333333348</v>
      </c>
      <c r="H6302" s="31">
        <v>396063.81878465827</v>
      </c>
      <c r="I6302" s="95">
        <v>5745.2424305337372</v>
      </c>
      <c r="J6302" s="22">
        <v>1.0842466764131229</v>
      </c>
      <c r="K6302" s="101">
        <v>5342.877869545423</v>
      </c>
      <c r="L6302" s="31">
        <v>399871.61617639387</v>
      </c>
      <c r="M6302" s="95">
        <v>5788.5757525953477</v>
      </c>
      <c r="N6302" s="22">
        <v>1.0834190662658449</v>
      </c>
    </row>
    <row r="6303" spans="1:14" s="15" customFormat="1" x14ac:dyDescent="0.3">
      <c r="A6303" s="17" t="s">
        <v>4517</v>
      </c>
      <c r="B6303" s="15" t="s">
        <v>12690</v>
      </c>
      <c r="C6303" s="111" t="s">
        <v>4487</v>
      </c>
      <c r="D6303" s="111" t="s">
        <v>2</v>
      </c>
      <c r="E6303" s="111" t="s">
        <v>4488</v>
      </c>
      <c r="F6303" s="108">
        <v>1</v>
      </c>
      <c r="G6303" s="107">
        <v>3113.583333333333</v>
      </c>
      <c r="H6303" s="31">
        <v>221378.47964774989</v>
      </c>
      <c r="I6303" s="95">
        <v>3211.2830664060862</v>
      </c>
      <c r="J6303" s="22">
        <v>1.0313785508891959</v>
      </c>
      <c r="K6303" s="101">
        <v>3138.3797060494389</v>
      </c>
      <c r="L6303" s="31">
        <v>223767.49546308411</v>
      </c>
      <c r="M6303" s="95">
        <v>3239.277423194771</v>
      </c>
      <c r="N6303" s="22">
        <v>1.0321496206946681</v>
      </c>
    </row>
    <row r="6304" spans="1:14" s="15" customFormat="1" x14ac:dyDescent="0.3">
      <c r="A6304" s="17" t="s">
        <v>4510</v>
      </c>
      <c r="B6304" s="15" t="s">
        <v>12691</v>
      </c>
      <c r="C6304" s="111" t="s">
        <v>4487</v>
      </c>
      <c r="D6304" s="111" t="s">
        <v>2</v>
      </c>
      <c r="E6304" s="111" t="s">
        <v>4488</v>
      </c>
      <c r="F6304" s="108">
        <v>1</v>
      </c>
      <c r="G6304" s="107">
        <v>3413.5</v>
      </c>
      <c r="H6304" s="31">
        <v>233931.99046572679</v>
      </c>
      <c r="I6304" s="95">
        <v>3393.3824139933472</v>
      </c>
      <c r="J6304" s="22">
        <v>0.99410646374493816</v>
      </c>
      <c r="K6304" s="101">
        <v>3438.7340916833268</v>
      </c>
      <c r="L6304" s="31">
        <v>236216.409581265</v>
      </c>
      <c r="M6304" s="95">
        <v>3419.488969839922</v>
      </c>
      <c r="N6304" s="22">
        <v>0.99440342831684769</v>
      </c>
    </row>
    <row r="6305" spans="1:14" s="15" customFormat="1" x14ac:dyDescent="0.3">
      <c r="A6305" s="17" t="s">
        <v>3086</v>
      </c>
      <c r="B6305" s="15" t="s">
        <v>12692</v>
      </c>
      <c r="C6305" s="111" t="s">
        <v>367</v>
      </c>
      <c r="D6305" s="111" t="s">
        <v>249</v>
      </c>
      <c r="E6305" s="111" t="s">
        <v>3082</v>
      </c>
      <c r="F6305" s="108">
        <v>1</v>
      </c>
      <c r="G6305" s="107">
        <v>6412.416666666667</v>
      </c>
      <c r="H6305" s="31">
        <v>374030.57603377738</v>
      </c>
      <c r="I6305" s="95">
        <v>5425.6315114574954</v>
      </c>
      <c r="J6305" s="22">
        <v>0.84611337557979871</v>
      </c>
      <c r="K6305" s="101">
        <v>6466.9494400361191</v>
      </c>
      <c r="L6305" s="31">
        <v>378112.32680079993</v>
      </c>
      <c r="M6305" s="95">
        <v>5473.5864165737903</v>
      </c>
      <c r="N6305" s="22">
        <v>0.84639387818427403</v>
      </c>
    </row>
    <row r="6306" spans="1:14" s="15" customFormat="1" x14ac:dyDescent="0.3">
      <c r="A6306" s="17" t="s">
        <v>358</v>
      </c>
      <c r="B6306" s="15" t="s">
        <v>12693</v>
      </c>
      <c r="C6306" s="111" t="s">
        <v>308</v>
      </c>
      <c r="D6306" s="111" t="s">
        <v>249</v>
      </c>
      <c r="E6306" s="111" t="s">
        <v>309</v>
      </c>
      <c r="F6306" s="108">
        <v>1</v>
      </c>
      <c r="G6306" s="107">
        <v>39.083333333333343</v>
      </c>
      <c r="H6306" s="31">
        <v>3664.9697809538829</v>
      </c>
      <c r="I6306" s="95">
        <v>53.163502681896077</v>
      </c>
      <c r="J6306" s="22">
        <v>1.360260196551712</v>
      </c>
      <c r="K6306" s="101">
        <v>39.533692961161996</v>
      </c>
      <c r="L6306" s="31">
        <v>3707.794650049324</v>
      </c>
      <c r="M6306" s="95">
        <v>53.674352813805207</v>
      </c>
      <c r="N6306" s="22">
        <v>1.3576862871509381</v>
      </c>
    </row>
    <row r="6307" spans="1:14" s="15" customFormat="1" x14ac:dyDescent="0.3">
      <c r="A6307" s="17" t="s">
        <v>382</v>
      </c>
      <c r="B6307" s="15" t="s">
        <v>12694</v>
      </c>
      <c r="C6307" s="111" t="s">
        <v>367</v>
      </c>
      <c r="D6307" s="111" t="s">
        <v>249</v>
      </c>
      <c r="E6307" s="111" t="s">
        <v>368</v>
      </c>
      <c r="F6307" s="108">
        <v>1</v>
      </c>
      <c r="G6307" s="107">
        <v>5147.6666666666679</v>
      </c>
      <c r="H6307" s="31">
        <v>398938.16633718688</v>
      </c>
      <c r="I6307" s="95">
        <v>5786.9372855941192</v>
      </c>
      <c r="J6307" s="22">
        <v>1.124186482987914</v>
      </c>
      <c r="K6307" s="101">
        <v>5183.6425152641486</v>
      </c>
      <c r="L6307" s="31">
        <v>402774.91965728189</v>
      </c>
      <c r="M6307" s="95">
        <v>5830.6042223642044</v>
      </c>
      <c r="N6307" s="22">
        <v>1.124808318705421</v>
      </c>
    </row>
    <row r="6308" spans="1:14" s="15" customFormat="1" x14ac:dyDescent="0.3">
      <c r="A6308" s="17" t="s">
        <v>3031</v>
      </c>
      <c r="B6308" s="15" t="s">
        <v>12695</v>
      </c>
      <c r="C6308" s="111" t="s">
        <v>367</v>
      </c>
      <c r="D6308" s="111" t="s">
        <v>249</v>
      </c>
      <c r="E6308" s="111" t="s">
        <v>3018</v>
      </c>
      <c r="F6308" s="108">
        <v>1</v>
      </c>
      <c r="G6308" s="107">
        <v>7076.6666666666661</v>
      </c>
      <c r="H6308" s="31">
        <v>445568.02928837208</v>
      </c>
      <c r="I6308" s="95">
        <v>6463.3430930702652</v>
      </c>
      <c r="J6308" s="22">
        <v>0.91333157226617034</v>
      </c>
      <c r="K6308" s="101">
        <v>7131.1072854708782</v>
      </c>
      <c r="L6308" s="31">
        <v>450214.18848827208</v>
      </c>
      <c r="M6308" s="95">
        <v>6517.3391396902352</v>
      </c>
      <c r="N6308" s="22">
        <v>0.91393087760281611</v>
      </c>
    </row>
    <row r="6309" spans="1:14" s="15" customFormat="1" x14ac:dyDescent="0.3">
      <c r="A6309" s="17" t="s">
        <v>284</v>
      </c>
      <c r="B6309" s="15" t="s">
        <v>12696</v>
      </c>
      <c r="C6309" s="111" t="s">
        <v>282</v>
      </c>
      <c r="D6309" s="111" t="s">
        <v>249</v>
      </c>
      <c r="E6309" s="111" t="s">
        <v>283</v>
      </c>
      <c r="F6309" s="108">
        <v>1</v>
      </c>
      <c r="G6309" s="107">
        <v>7004.4166666666679</v>
      </c>
      <c r="H6309" s="31">
        <v>508134.42147712922</v>
      </c>
      <c r="I6309" s="95">
        <v>7370.9218066000176</v>
      </c>
      <c r="J6309" s="22">
        <v>1.0523248626366719</v>
      </c>
      <c r="K6309" s="101">
        <v>7065.822795163499</v>
      </c>
      <c r="L6309" s="31">
        <v>513766.48799332959</v>
      </c>
      <c r="M6309" s="95">
        <v>7437.3276686444206</v>
      </c>
      <c r="N6309" s="22">
        <v>1.0525777229702411</v>
      </c>
    </row>
    <row r="6310" spans="1:14" s="15" customFormat="1" x14ac:dyDescent="0.3">
      <c r="A6310" s="17" t="s">
        <v>1091</v>
      </c>
      <c r="B6310" s="15" t="s">
        <v>12697</v>
      </c>
      <c r="C6310" s="111" t="s">
        <v>86</v>
      </c>
      <c r="D6310" s="111" t="s">
        <v>87</v>
      </c>
      <c r="E6310" s="111" t="s">
        <v>1056</v>
      </c>
      <c r="F6310" s="108">
        <v>1</v>
      </c>
      <c r="G6310" s="107">
        <v>114.0833333333333</v>
      </c>
      <c r="H6310" s="31">
        <v>7496.1870100872484</v>
      </c>
      <c r="I6310" s="95">
        <v>108.7385659455681</v>
      </c>
      <c r="J6310" s="22">
        <v>0.95315032238627995</v>
      </c>
      <c r="K6310" s="101">
        <v>115.16013763021959</v>
      </c>
      <c r="L6310" s="31">
        <v>7569.5912166272492</v>
      </c>
      <c r="M6310" s="95">
        <v>109.5780505568525</v>
      </c>
      <c r="N6310" s="22">
        <v>0.95152761026309962</v>
      </c>
    </row>
    <row r="6311" spans="1:14" s="15" customFormat="1" x14ac:dyDescent="0.3">
      <c r="A6311" s="17" t="s">
        <v>163</v>
      </c>
      <c r="B6311" s="15" t="s">
        <v>12698</v>
      </c>
      <c r="C6311" s="111" t="s">
        <v>130</v>
      </c>
      <c r="D6311" s="111" t="s">
        <v>87</v>
      </c>
      <c r="E6311" s="111" t="s">
        <v>154</v>
      </c>
      <c r="F6311" s="108">
        <v>1</v>
      </c>
      <c r="G6311" s="107">
        <v>505.75</v>
      </c>
      <c r="H6311" s="31">
        <v>56685.840996803323</v>
      </c>
      <c r="I6311" s="95">
        <v>822.27631876264275</v>
      </c>
      <c r="J6311" s="22">
        <v>1.625855301557376</v>
      </c>
      <c r="K6311" s="101">
        <v>509.8871321133791</v>
      </c>
      <c r="L6311" s="31">
        <v>57233.275385930341</v>
      </c>
      <c r="M6311" s="95">
        <v>828.51379477372984</v>
      </c>
      <c r="N6311" s="22">
        <v>1.6248964576527121</v>
      </c>
    </row>
    <row r="6312" spans="1:14" s="15" customFormat="1" x14ac:dyDescent="0.3">
      <c r="A6312" s="17" t="s">
        <v>4787</v>
      </c>
      <c r="B6312" s="15" t="s">
        <v>12699</v>
      </c>
      <c r="C6312" s="111" t="s">
        <v>4780</v>
      </c>
      <c r="D6312" s="111" t="s">
        <v>249</v>
      </c>
      <c r="E6312" s="111" t="s">
        <v>4781</v>
      </c>
      <c r="F6312" s="108">
        <v>1</v>
      </c>
      <c r="G6312" s="107">
        <v>6269.6666666666697</v>
      </c>
      <c r="H6312" s="31">
        <v>506544.53566208167</v>
      </c>
      <c r="I6312" s="95">
        <v>7347.8591611093407</v>
      </c>
      <c r="J6312" s="22">
        <v>1.1719696678892031</v>
      </c>
      <c r="K6312" s="101">
        <v>6315.2892957842887</v>
      </c>
      <c r="L6312" s="31">
        <v>511639.63432323828</v>
      </c>
      <c r="M6312" s="95">
        <v>7406.5391528159353</v>
      </c>
      <c r="N6312" s="22">
        <v>1.172794911827729</v>
      </c>
    </row>
    <row r="6313" spans="1:14" s="15" customFormat="1" x14ac:dyDescent="0.3">
      <c r="A6313" s="17" t="s">
        <v>6618</v>
      </c>
      <c r="B6313" s="15" t="s">
        <v>12700</v>
      </c>
      <c r="C6313" s="111" t="s">
        <v>5742</v>
      </c>
      <c r="D6313" s="111" t="s">
        <v>4836</v>
      </c>
      <c r="E6313" s="111" t="s">
        <v>6612</v>
      </c>
      <c r="F6313" s="108">
        <v>1</v>
      </c>
      <c r="G6313" s="107">
        <v>142.5</v>
      </c>
      <c r="H6313" s="31">
        <v>12014.860419286089</v>
      </c>
      <c r="I6313" s="95">
        <v>174.28576558606031</v>
      </c>
      <c r="J6313" s="22">
        <v>1.2230580041127039</v>
      </c>
      <c r="K6313" s="101">
        <v>143.99322791596771</v>
      </c>
      <c r="L6313" s="31">
        <v>12144.07876259656</v>
      </c>
      <c r="M6313" s="95">
        <v>175.79872393784689</v>
      </c>
      <c r="N6313" s="22">
        <v>1.2208818878651739</v>
      </c>
    </row>
    <row r="6314" spans="1:14" s="15" customFormat="1" x14ac:dyDescent="0.3">
      <c r="A6314" s="17" t="s">
        <v>938</v>
      </c>
      <c r="B6314" s="15" t="s">
        <v>12701</v>
      </c>
      <c r="C6314" s="111" t="s">
        <v>910</v>
      </c>
      <c r="D6314" s="111" t="s">
        <v>753</v>
      </c>
      <c r="E6314" s="111" t="s">
        <v>911</v>
      </c>
      <c r="F6314" s="108">
        <v>1</v>
      </c>
      <c r="G6314" s="107">
        <v>8484.3333333333285</v>
      </c>
      <c r="H6314" s="31">
        <v>670964.61700522155</v>
      </c>
      <c r="I6314" s="95">
        <v>9732.9122332709685</v>
      </c>
      <c r="J6314" s="22">
        <v>1.147162876667305</v>
      </c>
      <c r="K6314" s="101">
        <v>8553.580538587983</v>
      </c>
      <c r="L6314" s="31">
        <v>677700.6421884821</v>
      </c>
      <c r="M6314" s="95">
        <v>9810.4525207411534</v>
      </c>
      <c r="N6314" s="22">
        <v>1.1469410355678551</v>
      </c>
    </row>
    <row r="6315" spans="1:14" s="15" customFormat="1" x14ac:dyDescent="0.3">
      <c r="A6315" s="17" t="s">
        <v>2347</v>
      </c>
      <c r="B6315" s="15" t="s">
        <v>12702</v>
      </c>
      <c r="C6315" s="111" t="s">
        <v>708</v>
      </c>
      <c r="D6315" s="111" t="s">
        <v>649</v>
      </c>
      <c r="E6315" s="111" t="s">
        <v>2339</v>
      </c>
      <c r="F6315" s="108">
        <v>1</v>
      </c>
      <c r="G6315" s="107">
        <v>13.33333333333333</v>
      </c>
      <c r="H6315" s="31">
        <v>810.32830893895721</v>
      </c>
      <c r="I6315" s="95">
        <v>11.75450107375241</v>
      </c>
      <c r="J6315" s="22">
        <v>0.88158758053143094</v>
      </c>
      <c r="K6315" s="101">
        <v>13.43160468341916</v>
      </c>
      <c r="L6315" s="31">
        <v>816.17557013959299</v>
      </c>
      <c r="M6315" s="95">
        <v>11.81502743392177</v>
      </c>
      <c r="N6315" s="22">
        <v>0.8796437739495867</v>
      </c>
    </row>
    <row r="6316" spans="1:14" s="15" customFormat="1" x14ac:dyDescent="0.3">
      <c r="A6316" s="17" t="s">
        <v>6486</v>
      </c>
      <c r="B6316" s="15" t="s">
        <v>12703</v>
      </c>
      <c r="C6316" s="111" t="s">
        <v>5587</v>
      </c>
      <c r="D6316" s="111" t="s">
        <v>4836</v>
      </c>
      <c r="E6316" s="111" t="s">
        <v>6482</v>
      </c>
      <c r="F6316" s="108">
        <v>1</v>
      </c>
      <c r="G6316" s="107">
        <v>439.24999999999989</v>
      </c>
      <c r="H6316" s="31">
        <v>57417.603301128169</v>
      </c>
      <c r="I6316" s="95">
        <v>832.89115314153878</v>
      </c>
      <c r="J6316" s="22">
        <v>1.896166541016594</v>
      </c>
      <c r="K6316" s="101">
        <v>448.20515950732431</v>
      </c>
      <c r="L6316" s="31">
        <v>58638.777210129207</v>
      </c>
      <c r="M6316" s="95">
        <v>848.85995951925941</v>
      </c>
      <c r="N6316" s="22">
        <v>1.89390938839781</v>
      </c>
    </row>
    <row r="6317" spans="1:14" s="15" customFormat="1" x14ac:dyDescent="0.3">
      <c r="A6317" s="17" t="s">
        <v>3537</v>
      </c>
      <c r="B6317" s="15" t="s">
        <v>12704</v>
      </c>
      <c r="C6317" s="111" t="s">
        <v>3500</v>
      </c>
      <c r="D6317" s="111" t="s">
        <v>249</v>
      </c>
      <c r="E6317" s="111" t="s">
        <v>3529</v>
      </c>
      <c r="F6317" s="108">
        <v>1</v>
      </c>
      <c r="G6317" s="107">
        <v>9566.7500000000018</v>
      </c>
      <c r="H6317" s="31">
        <v>504154.79533961392</v>
      </c>
      <c r="I6317" s="95">
        <v>7313.1939459409123</v>
      </c>
      <c r="J6317" s="22">
        <v>0.76443870132917768</v>
      </c>
      <c r="K6317" s="101">
        <v>9644.387203109638</v>
      </c>
      <c r="L6317" s="31">
        <v>509438.60507628933</v>
      </c>
      <c r="M6317" s="95">
        <v>7374.6768649859778</v>
      </c>
      <c r="N6317" s="22">
        <v>0.76465997368999894</v>
      </c>
    </row>
    <row r="6318" spans="1:14" s="15" customFormat="1" x14ac:dyDescent="0.3">
      <c r="A6318" s="17" t="s">
        <v>2877</v>
      </c>
      <c r="B6318" s="15" t="s">
        <v>12705</v>
      </c>
      <c r="C6318" s="111" t="s">
        <v>2842</v>
      </c>
      <c r="D6318" s="111" t="s">
        <v>649</v>
      </c>
      <c r="E6318" s="111" t="s">
        <v>2872</v>
      </c>
      <c r="F6318" s="108">
        <v>1</v>
      </c>
      <c r="G6318" s="107">
        <v>6236.75</v>
      </c>
      <c r="H6318" s="31">
        <v>477897.06210483803</v>
      </c>
      <c r="I6318" s="95">
        <v>6932.303200674196</v>
      </c>
      <c r="J6318" s="22">
        <v>1.111524944991253</v>
      </c>
      <c r="K6318" s="101">
        <v>6287.3364427791639</v>
      </c>
      <c r="L6318" s="31">
        <v>482694.34129625338</v>
      </c>
      <c r="M6318" s="95">
        <v>6987.5246126744796</v>
      </c>
      <c r="N6318" s="22">
        <v>1.1113648325117811</v>
      </c>
    </row>
    <row r="6319" spans="1:14" s="15" customFormat="1" x14ac:dyDescent="0.3">
      <c r="A6319" s="17" t="s">
        <v>5668</v>
      </c>
      <c r="B6319" s="15" t="s">
        <v>12706</v>
      </c>
      <c r="C6319" s="111" t="s">
        <v>5587</v>
      </c>
      <c r="D6319" s="111" t="s">
        <v>4836</v>
      </c>
      <c r="E6319" s="111" t="s">
        <v>5665</v>
      </c>
      <c r="F6319" s="108">
        <v>1</v>
      </c>
      <c r="G6319" s="107">
        <v>1401.416666666667</v>
      </c>
      <c r="H6319" s="31">
        <v>115672.0669418141</v>
      </c>
      <c r="I6319" s="95">
        <v>1677.921677018863</v>
      </c>
      <c r="J6319" s="22">
        <v>1.1973039260406939</v>
      </c>
      <c r="K6319" s="101">
        <v>1428.4826559424589</v>
      </c>
      <c r="L6319" s="31">
        <v>118037.8241564858</v>
      </c>
      <c r="M6319" s="95">
        <v>1708.725648834095</v>
      </c>
      <c r="N6319" s="22">
        <v>1.196182285956243</v>
      </c>
    </row>
    <row r="6320" spans="1:14" s="15" customFormat="1" x14ac:dyDescent="0.3">
      <c r="A6320" s="17" t="s">
        <v>404</v>
      </c>
      <c r="B6320" s="15" t="s">
        <v>12707</v>
      </c>
      <c r="C6320" s="111" t="s">
        <v>367</v>
      </c>
      <c r="D6320" s="111" t="s">
        <v>249</v>
      </c>
      <c r="E6320" s="111" t="s">
        <v>368</v>
      </c>
      <c r="F6320" s="108">
        <v>1</v>
      </c>
      <c r="G6320" s="107">
        <v>10118</v>
      </c>
      <c r="H6320" s="31">
        <v>869679.76802407438</v>
      </c>
      <c r="I6320" s="95">
        <v>12615.44444923226</v>
      </c>
      <c r="J6320" s="22">
        <v>1.2468318293370491</v>
      </c>
      <c r="K6320" s="101">
        <v>10200.576691773649</v>
      </c>
      <c r="L6320" s="31">
        <v>878525.84128849627</v>
      </c>
      <c r="M6320" s="95">
        <v>12717.615297475149</v>
      </c>
      <c r="N6320" s="22">
        <v>1.246754539645919</v>
      </c>
    </row>
    <row r="6321" spans="1:14" s="15" customFormat="1" x14ac:dyDescent="0.3">
      <c r="A6321" s="17" t="s">
        <v>4879</v>
      </c>
      <c r="B6321" s="15" t="s">
        <v>12708</v>
      </c>
      <c r="C6321" s="111" t="s">
        <v>4780</v>
      </c>
      <c r="D6321" s="111" t="s">
        <v>249</v>
      </c>
      <c r="E6321" s="111" t="s">
        <v>4781</v>
      </c>
      <c r="F6321" s="108">
        <v>1</v>
      </c>
      <c r="G6321" s="107">
        <v>6585.7499999999991</v>
      </c>
      <c r="H6321" s="31">
        <v>558529.88500612008</v>
      </c>
      <c r="I6321" s="95">
        <v>8101.9508520241216</v>
      </c>
      <c r="J6321" s="22">
        <v>1.2302244773980371</v>
      </c>
      <c r="K6321" s="101">
        <v>6636.8597080987447</v>
      </c>
      <c r="L6321" s="31">
        <v>564206.9046808565</v>
      </c>
      <c r="M6321" s="95">
        <v>8167.5074592985902</v>
      </c>
      <c r="N6321" s="22">
        <v>1.2306283119608581</v>
      </c>
    </row>
    <row r="6322" spans="1:14" s="15" customFormat="1" x14ac:dyDescent="0.3">
      <c r="A6322" s="17" t="s">
        <v>720</v>
      </c>
      <c r="B6322" s="15" t="s">
        <v>12709</v>
      </c>
      <c r="C6322" s="111" t="s">
        <v>697</v>
      </c>
      <c r="D6322" s="111" t="s">
        <v>649</v>
      </c>
      <c r="E6322" s="111" t="s">
        <v>698</v>
      </c>
      <c r="F6322" s="108">
        <v>1</v>
      </c>
      <c r="G6322" s="107">
        <v>998.16666666666674</v>
      </c>
      <c r="H6322" s="31">
        <v>90222.510651592311</v>
      </c>
      <c r="I6322" s="95">
        <v>1308.7542254563771</v>
      </c>
      <c r="J6322" s="22">
        <v>1.31115801515082</v>
      </c>
      <c r="K6322" s="101">
        <v>1012.110334183422</v>
      </c>
      <c r="L6322" s="31">
        <v>91534.687690628285</v>
      </c>
      <c r="M6322" s="95">
        <v>1325.063976167854</v>
      </c>
      <c r="N6322" s="22">
        <v>1.309209017450579</v>
      </c>
    </row>
    <row r="6323" spans="1:14" s="15" customFormat="1" x14ac:dyDescent="0.3">
      <c r="A6323" s="17" t="s">
        <v>3024</v>
      </c>
      <c r="B6323" s="15" t="s">
        <v>12710</v>
      </c>
      <c r="C6323" s="111" t="s">
        <v>367</v>
      </c>
      <c r="D6323" s="111" t="s">
        <v>249</v>
      </c>
      <c r="E6323" s="111" t="s">
        <v>3018</v>
      </c>
      <c r="F6323" s="108">
        <v>1</v>
      </c>
      <c r="G6323" s="107">
        <v>12902.75</v>
      </c>
      <c r="H6323" s="31">
        <v>869537.72609299934</v>
      </c>
      <c r="I6323" s="95">
        <v>12613.384010255961</v>
      </c>
      <c r="J6323" s="22">
        <v>0.9775733088105989</v>
      </c>
      <c r="K6323" s="101">
        <v>13018.287868586929</v>
      </c>
      <c r="L6323" s="31">
        <v>879556.3404319752</v>
      </c>
      <c r="M6323" s="95">
        <v>12732.532891307021</v>
      </c>
      <c r="N6323" s="22">
        <v>0.97804972664881373</v>
      </c>
    </row>
    <row r="6324" spans="1:14" s="15" customFormat="1" x14ac:dyDescent="0.3">
      <c r="A6324" s="17" t="s">
        <v>3359</v>
      </c>
      <c r="B6324" s="15" t="s">
        <v>12711</v>
      </c>
      <c r="C6324" s="111" t="s">
        <v>2026</v>
      </c>
      <c r="D6324" s="111" t="s">
        <v>649</v>
      </c>
      <c r="E6324" s="111" t="s">
        <v>3351</v>
      </c>
      <c r="F6324" s="108">
        <v>1</v>
      </c>
      <c r="G6324" s="107">
        <v>266.16666666666669</v>
      </c>
      <c r="H6324" s="31">
        <v>19166.622340674749</v>
      </c>
      <c r="I6324" s="95">
        <v>278.02815278497201</v>
      </c>
      <c r="J6324" s="22">
        <v>1.0445641306886859</v>
      </c>
      <c r="K6324" s="101">
        <v>268.5542810366457</v>
      </c>
      <c r="L6324" s="31">
        <v>19357.02295815618</v>
      </c>
      <c r="M6324" s="95">
        <v>280.21392168176862</v>
      </c>
      <c r="N6324" s="22">
        <v>1.0434163276046671</v>
      </c>
    </row>
    <row r="6325" spans="1:14" s="15" customFormat="1" x14ac:dyDescent="0.3">
      <c r="A6325" s="17" t="s">
        <v>6318</v>
      </c>
      <c r="B6325" s="15" t="s">
        <v>12712</v>
      </c>
      <c r="C6325" s="111" t="s">
        <v>5587</v>
      </c>
      <c r="D6325" s="111" t="s">
        <v>4836</v>
      </c>
      <c r="E6325" s="111" t="s">
        <v>6313</v>
      </c>
      <c r="F6325" s="108">
        <v>1</v>
      </c>
      <c r="G6325" s="107">
        <v>250.41666666666671</v>
      </c>
      <c r="H6325" s="31">
        <v>30602.36814156581</v>
      </c>
      <c r="I6325" s="95">
        <v>443.91336845977042</v>
      </c>
      <c r="J6325" s="22">
        <v>1.7726989755465039</v>
      </c>
      <c r="K6325" s="101">
        <v>253.21796419216551</v>
      </c>
      <c r="L6325" s="31">
        <v>30955.11232492335</v>
      </c>
      <c r="M6325" s="95">
        <v>448.10885637822571</v>
      </c>
      <c r="N6325" s="22">
        <v>1.7696566584753</v>
      </c>
    </row>
    <row r="6326" spans="1:14" s="15" customFormat="1" x14ac:dyDescent="0.3">
      <c r="A6326" s="17" t="s">
        <v>6336</v>
      </c>
      <c r="B6326" s="15" t="s">
        <v>12713</v>
      </c>
      <c r="C6326" s="111" t="s">
        <v>5494</v>
      </c>
      <c r="D6326" s="111" t="s">
        <v>4836</v>
      </c>
      <c r="E6326" s="111" t="s">
        <v>6313</v>
      </c>
      <c r="F6326" s="108">
        <v>1</v>
      </c>
      <c r="G6326" s="107">
        <v>174.08333333333329</v>
      </c>
      <c r="H6326" s="31">
        <v>20876.3383221775</v>
      </c>
      <c r="I6326" s="95">
        <v>302.82903672138599</v>
      </c>
      <c r="J6326" s="22">
        <v>1.739563638418685</v>
      </c>
      <c r="K6326" s="101">
        <v>175.5468038918753</v>
      </c>
      <c r="L6326" s="31">
        <v>21050.167047626612</v>
      </c>
      <c r="M6326" s="95">
        <v>304.72402048716941</v>
      </c>
      <c r="N6326" s="22">
        <v>1.7358562715551249</v>
      </c>
    </row>
    <row r="6327" spans="1:14" s="15" customFormat="1" x14ac:dyDescent="0.3">
      <c r="A6327" s="17" t="s">
        <v>12942</v>
      </c>
      <c r="B6327" s="15" t="s">
        <v>13334</v>
      </c>
      <c r="C6327" s="111" t="s">
        <v>86</v>
      </c>
      <c r="D6327" s="111" t="s">
        <v>87</v>
      </c>
      <c r="E6327" s="111" t="s">
        <v>103</v>
      </c>
      <c r="F6327" s="108">
        <v>1</v>
      </c>
      <c r="G6327" s="107">
        <v>2.166666666666667</v>
      </c>
      <c r="H6327" s="31">
        <v>156.1101353082004</v>
      </c>
      <c r="I6327" s="95">
        <v>2.2645102396911421</v>
      </c>
      <c r="J6327" s="22">
        <v>1.0451585721651431</v>
      </c>
      <c r="K6327" s="101">
        <v>2.1908877721530771</v>
      </c>
      <c r="L6327" s="31">
        <v>158.3059372957774</v>
      </c>
      <c r="M6327" s="95">
        <v>2.291650302376008</v>
      </c>
      <c r="N6327" s="22">
        <v>1.0459916438914201</v>
      </c>
    </row>
    <row r="6328" spans="1:14" s="15" customFormat="1" x14ac:dyDescent="0.3">
      <c r="A6328" s="17" t="s">
        <v>5326</v>
      </c>
      <c r="B6328" s="15" t="s">
        <v>12714</v>
      </c>
      <c r="C6328" s="111" t="s">
        <v>2944</v>
      </c>
      <c r="D6328" s="111" t="s">
        <v>2</v>
      </c>
      <c r="E6328" s="111" t="s">
        <v>5276</v>
      </c>
      <c r="F6328" s="108">
        <v>1</v>
      </c>
      <c r="G6328" s="107">
        <v>3498.5833333333339</v>
      </c>
      <c r="H6328" s="31">
        <v>245640.94207182419</v>
      </c>
      <c r="I6328" s="95">
        <v>3563.2307121561039</v>
      </c>
      <c r="J6328" s="22">
        <v>1.0184781589184491</v>
      </c>
      <c r="K6328" s="101">
        <v>3529.8049724983371</v>
      </c>
      <c r="L6328" s="31">
        <v>248344.4219639927</v>
      </c>
      <c r="M6328" s="95">
        <v>3595.055115487191</v>
      </c>
      <c r="N6328" s="22">
        <v>1.018485481066868</v>
      </c>
    </row>
    <row r="6329" spans="1:14" s="15" customFormat="1" x14ac:dyDescent="0.3">
      <c r="A6329" s="17" t="s">
        <v>376</v>
      </c>
      <c r="B6329" s="15" t="s">
        <v>12715</v>
      </c>
      <c r="C6329" s="111" t="s">
        <v>367</v>
      </c>
      <c r="D6329" s="111" t="s">
        <v>249</v>
      </c>
      <c r="E6329" s="111" t="s">
        <v>368</v>
      </c>
      <c r="F6329" s="108">
        <v>1</v>
      </c>
      <c r="G6329" s="107">
        <v>7242.333333333333</v>
      </c>
      <c r="H6329" s="31">
        <v>575203.12125325925</v>
      </c>
      <c r="I6329" s="95">
        <v>8343.8103196102275</v>
      </c>
      <c r="J6329" s="22">
        <v>1.152088689595006</v>
      </c>
      <c r="K6329" s="101">
        <v>7294.2523839066916</v>
      </c>
      <c r="L6329" s="31">
        <v>580676.63053111057</v>
      </c>
      <c r="M6329" s="95">
        <v>8405.9246208373024</v>
      </c>
      <c r="N6329" s="22">
        <v>1.1524038624415149</v>
      </c>
    </row>
    <row r="6330" spans="1:14" s="15" customFormat="1" x14ac:dyDescent="0.3">
      <c r="A6330" s="17" t="s">
        <v>906</v>
      </c>
      <c r="B6330" s="15" t="s">
        <v>12716</v>
      </c>
      <c r="C6330" s="111" t="s">
        <v>669</v>
      </c>
      <c r="D6330" s="111" t="s">
        <v>649</v>
      </c>
      <c r="E6330" s="111" t="s">
        <v>883</v>
      </c>
      <c r="F6330" s="108">
        <v>1</v>
      </c>
      <c r="G6330" s="107">
        <v>14383.75</v>
      </c>
      <c r="H6330" s="31">
        <v>783105.13029708667</v>
      </c>
      <c r="I6330" s="95">
        <v>11359.60572202044</v>
      </c>
      <c r="J6330" s="22">
        <v>0.78975272248338901</v>
      </c>
      <c r="K6330" s="101">
        <v>14498.11588890691</v>
      </c>
      <c r="L6330" s="31">
        <v>791223.19093241915</v>
      </c>
      <c r="M6330" s="95">
        <v>11453.81465610737</v>
      </c>
      <c r="N6330" s="22">
        <v>0.79002090643178968</v>
      </c>
    </row>
    <row r="6331" spans="1:14" s="15" customFormat="1" x14ac:dyDescent="0.3">
      <c r="A6331" s="17" t="s">
        <v>12997</v>
      </c>
      <c r="B6331" s="15" t="s">
        <v>13335</v>
      </c>
      <c r="C6331" s="111" t="s">
        <v>4835</v>
      </c>
      <c r="D6331" s="111" t="s">
        <v>4836</v>
      </c>
      <c r="E6331" s="111" t="s">
        <v>6141</v>
      </c>
      <c r="F6331" s="108">
        <v>1</v>
      </c>
      <c r="G6331" s="107">
        <v>0.5</v>
      </c>
      <c r="H6331" s="31">
        <v>39.740153273302987</v>
      </c>
      <c r="I6331" s="95">
        <v>0.57646471086981921</v>
      </c>
      <c r="J6331" s="22">
        <v>1.152929421739638</v>
      </c>
      <c r="K6331" s="101">
        <v>0.50856199042594563</v>
      </c>
      <c r="L6331" s="31">
        <v>40.420923641546253</v>
      </c>
      <c r="M6331" s="95">
        <v>0.58513675145611754</v>
      </c>
      <c r="N6331" s="22">
        <v>1.150571144662299</v>
      </c>
    </row>
    <row r="6332" spans="1:14" s="15" customFormat="1" x14ac:dyDescent="0.3">
      <c r="A6332" s="17" t="s">
        <v>2192</v>
      </c>
      <c r="B6332" s="15" t="s">
        <v>12717</v>
      </c>
      <c r="C6332" s="111" t="s">
        <v>943</v>
      </c>
      <c r="D6332" s="111" t="s">
        <v>753</v>
      </c>
      <c r="E6332" s="111" t="s">
        <v>2187</v>
      </c>
      <c r="F6332" s="108">
        <v>1</v>
      </c>
      <c r="G6332" s="107">
        <v>13766.75</v>
      </c>
      <c r="H6332" s="31">
        <v>664647.07061645703</v>
      </c>
      <c r="I6332" s="95">
        <v>9641.2708516346174</v>
      </c>
      <c r="J6332" s="22">
        <v>0.70033020514170852</v>
      </c>
      <c r="K6332" s="101">
        <v>13879.196086741171</v>
      </c>
      <c r="L6332" s="31">
        <v>671862.37922649644</v>
      </c>
      <c r="M6332" s="95">
        <v>9725.9373262340305</v>
      </c>
      <c r="N6332" s="22">
        <v>0.70075653268745464</v>
      </c>
    </row>
    <row r="6333" spans="1:14" s="15" customFormat="1" x14ac:dyDescent="0.3">
      <c r="A6333" s="17" t="s">
        <v>707</v>
      </c>
      <c r="B6333" s="15" t="s">
        <v>12718</v>
      </c>
      <c r="C6333" s="111" t="s">
        <v>708</v>
      </c>
      <c r="D6333" s="111" t="s">
        <v>649</v>
      </c>
      <c r="E6333" s="111" t="s">
        <v>698</v>
      </c>
      <c r="F6333" s="108">
        <v>1</v>
      </c>
      <c r="G6333" s="107">
        <v>17</v>
      </c>
      <c r="H6333" s="31">
        <v>1493.419115787699</v>
      </c>
      <c r="I6333" s="95">
        <v>21.663314000561819</v>
      </c>
      <c r="J6333" s="22">
        <v>1.2743125882683419</v>
      </c>
      <c r="K6333" s="101">
        <v>17.183865284965819</v>
      </c>
      <c r="L6333" s="31">
        <v>1509.8849418530749</v>
      </c>
      <c r="M6333" s="95">
        <v>21.857223693926962</v>
      </c>
      <c r="N6333" s="22">
        <v>1.271962002230655</v>
      </c>
    </row>
    <row r="6334" spans="1:14" s="15" customFormat="1" x14ac:dyDescent="0.3">
      <c r="A6334" s="17" t="s">
        <v>6515</v>
      </c>
      <c r="B6334" s="15" t="s">
        <v>12719</v>
      </c>
      <c r="C6334" s="111" t="s">
        <v>5587</v>
      </c>
      <c r="D6334" s="111" t="s">
        <v>4836</v>
      </c>
      <c r="E6334" s="111" t="s">
        <v>6272</v>
      </c>
      <c r="F6334" s="108">
        <v>1</v>
      </c>
      <c r="G6334" s="107">
        <v>543.58333333333337</v>
      </c>
      <c r="H6334" s="31">
        <v>71964.960043969069</v>
      </c>
      <c r="I6334" s="95">
        <v>1043.912931064966</v>
      </c>
      <c r="J6334" s="22">
        <v>1.9204285103142089</v>
      </c>
      <c r="K6334" s="101">
        <v>553.54574008979773</v>
      </c>
      <c r="L6334" s="31">
        <v>73331.108506916295</v>
      </c>
      <c r="M6334" s="95">
        <v>1061.5474053222711</v>
      </c>
      <c r="N6334" s="22">
        <v>1.9177230144523629</v>
      </c>
    </row>
    <row r="6335" spans="1:14" s="15" customFormat="1" x14ac:dyDescent="0.3">
      <c r="A6335" s="17" t="s">
        <v>655</v>
      </c>
      <c r="B6335" s="15" t="s">
        <v>8908</v>
      </c>
      <c r="C6335" s="111" t="s">
        <v>648</v>
      </c>
      <c r="D6335" s="111" t="s">
        <v>649</v>
      </c>
      <c r="E6335" s="111" t="s">
        <v>650</v>
      </c>
      <c r="F6335" s="108">
        <v>1</v>
      </c>
      <c r="G6335" s="107">
        <v>8570.8333333333321</v>
      </c>
      <c r="H6335" s="31">
        <v>604545.52176035312</v>
      </c>
      <c r="I6335" s="95">
        <v>8769.4467862896727</v>
      </c>
      <c r="J6335" s="22">
        <v>1.0231731787600979</v>
      </c>
      <c r="K6335" s="101">
        <v>8643.299987594708</v>
      </c>
      <c r="L6335" s="31">
        <v>610870.86998270534</v>
      </c>
      <c r="M6335" s="95">
        <v>8843.0190163556344</v>
      </c>
      <c r="N6335" s="22">
        <v>1.0231068028470109</v>
      </c>
    </row>
    <row r="6336" spans="1:14" s="15" customFormat="1" x14ac:dyDescent="0.3">
      <c r="A6336" s="17" t="s">
        <v>12995</v>
      </c>
      <c r="B6336" s="15" t="s">
        <v>13336</v>
      </c>
      <c r="C6336" s="111" t="s">
        <v>669</v>
      </c>
      <c r="D6336" s="111" t="s">
        <v>649</v>
      </c>
      <c r="E6336" s="111" t="s">
        <v>5862</v>
      </c>
      <c r="F6336" s="108">
        <v>1</v>
      </c>
      <c r="G6336" s="107">
        <v>54.583333333333343</v>
      </c>
      <c r="H6336" s="31">
        <v>4742.8747149211586</v>
      </c>
      <c r="I6336" s="95">
        <v>68.799430199116543</v>
      </c>
      <c r="J6336" s="22">
        <v>1.2604475761670211</v>
      </c>
      <c r="K6336" s="101">
        <v>54.960736231480318</v>
      </c>
      <c r="L6336" s="31">
        <v>4776.5955060809674</v>
      </c>
      <c r="M6336" s="95">
        <v>69.146405515962343</v>
      </c>
      <c r="N6336" s="22">
        <v>1.2581055178143119</v>
      </c>
    </row>
    <row r="6337" spans="1:14" s="15" customFormat="1" x14ac:dyDescent="0.3">
      <c r="A6337" s="17" t="s">
        <v>664</v>
      </c>
      <c r="B6337" s="15" t="s">
        <v>12720</v>
      </c>
      <c r="C6337" s="111" t="s">
        <v>648</v>
      </c>
      <c r="D6337" s="111" t="s">
        <v>649</v>
      </c>
      <c r="E6337" s="111" t="s">
        <v>650</v>
      </c>
      <c r="F6337" s="108">
        <v>1</v>
      </c>
      <c r="G6337" s="107">
        <v>12189.58333333333</v>
      </c>
      <c r="H6337" s="31">
        <v>855919.90789940057</v>
      </c>
      <c r="I6337" s="95">
        <v>12415.845979296109</v>
      </c>
      <c r="J6337" s="22">
        <v>1.018561967195716</v>
      </c>
      <c r="K6337" s="101">
        <v>12293.868261570529</v>
      </c>
      <c r="L6337" s="31">
        <v>865082.16393845901</v>
      </c>
      <c r="M6337" s="95">
        <v>12523.00347311447</v>
      </c>
      <c r="N6337" s="22">
        <v>1.0186381704007841</v>
      </c>
    </row>
    <row r="6338" spans="1:14" s="15" customFormat="1" x14ac:dyDescent="0.3">
      <c r="A6338" s="17" t="s">
        <v>660</v>
      </c>
      <c r="B6338" s="15" t="s">
        <v>12721</v>
      </c>
      <c r="C6338" s="111" t="s">
        <v>648</v>
      </c>
      <c r="D6338" s="111" t="s">
        <v>649</v>
      </c>
      <c r="E6338" s="111" t="s">
        <v>650</v>
      </c>
      <c r="F6338" s="108">
        <v>1</v>
      </c>
      <c r="G6338" s="107">
        <v>19236.416666666672</v>
      </c>
      <c r="H6338" s="31">
        <v>1336810.406299602</v>
      </c>
      <c r="I6338" s="95">
        <v>19391.57151849645</v>
      </c>
      <c r="J6338" s="22">
        <v>1.00806568367271</v>
      </c>
      <c r="K6338" s="101">
        <v>19402.119469632809</v>
      </c>
      <c r="L6338" s="31">
        <v>1351295.8057699271</v>
      </c>
      <c r="M6338" s="95">
        <v>19561.473781657631</v>
      </c>
      <c r="N6338" s="22">
        <v>1.0082132424900401</v>
      </c>
    </row>
    <row r="6339" spans="1:14" s="15" customFormat="1" x14ac:dyDescent="0.3">
      <c r="A6339" s="17" t="s">
        <v>651</v>
      </c>
      <c r="B6339" s="15" t="s">
        <v>12722</v>
      </c>
      <c r="C6339" s="111" t="s">
        <v>648</v>
      </c>
      <c r="D6339" s="111" t="s">
        <v>649</v>
      </c>
      <c r="E6339" s="111" t="s">
        <v>650</v>
      </c>
      <c r="F6339" s="108">
        <v>1</v>
      </c>
      <c r="G6339" s="107">
        <v>25530.75</v>
      </c>
      <c r="H6339" s="31">
        <v>1814426.869083679</v>
      </c>
      <c r="I6339" s="95">
        <v>26319.804387453489</v>
      </c>
      <c r="J6339" s="22">
        <v>1.030906040263349</v>
      </c>
      <c r="K6339" s="101">
        <v>25755.488531260151</v>
      </c>
      <c r="L6339" s="31">
        <v>1834134.733616858</v>
      </c>
      <c r="M6339" s="95">
        <v>26551.091441619152</v>
      </c>
      <c r="N6339" s="22">
        <v>1.0308906161649141</v>
      </c>
    </row>
    <row r="6340" spans="1:14" s="15" customFormat="1" x14ac:dyDescent="0.3">
      <c r="A6340" s="17" t="s">
        <v>3522</v>
      </c>
      <c r="B6340" s="15" t="s">
        <v>12723</v>
      </c>
      <c r="C6340" s="111" t="s">
        <v>3500</v>
      </c>
      <c r="D6340" s="111" t="s">
        <v>249</v>
      </c>
      <c r="E6340" s="111" t="s">
        <v>3509</v>
      </c>
      <c r="F6340" s="108">
        <v>1</v>
      </c>
      <c r="G6340" s="107">
        <v>1814.916666666667</v>
      </c>
      <c r="H6340" s="31">
        <v>106593.0836955727</v>
      </c>
      <c r="I6340" s="95">
        <v>1546.223305952127</v>
      </c>
      <c r="J6340" s="22">
        <v>0.85195278348067016</v>
      </c>
      <c r="K6340" s="101">
        <v>1829.649981261824</v>
      </c>
      <c r="L6340" s="31">
        <v>107782.5976255687</v>
      </c>
      <c r="M6340" s="95">
        <v>1560.270111524708</v>
      </c>
      <c r="N6340" s="22">
        <v>0.85276972508624993</v>
      </c>
    </row>
    <row r="6341" spans="1:14" s="15" customFormat="1" x14ac:dyDescent="0.3">
      <c r="A6341" s="17" t="s">
        <v>5307</v>
      </c>
      <c r="B6341" s="15" t="s">
        <v>12724</v>
      </c>
      <c r="C6341" s="111" t="s">
        <v>2944</v>
      </c>
      <c r="D6341" s="111" t="s">
        <v>2</v>
      </c>
      <c r="E6341" s="111" t="s">
        <v>5276</v>
      </c>
      <c r="F6341" s="108">
        <v>1</v>
      </c>
      <c r="G6341" s="107">
        <v>2911.8333333333339</v>
      </c>
      <c r="H6341" s="31">
        <v>205918.49332998949</v>
      </c>
      <c r="I6341" s="95">
        <v>2987.0228205678759</v>
      </c>
      <c r="J6341" s="22">
        <v>1.025822043581206</v>
      </c>
      <c r="K6341" s="101">
        <v>2937.065494416509</v>
      </c>
      <c r="L6341" s="31">
        <v>208164.06579936159</v>
      </c>
      <c r="M6341" s="95">
        <v>3013.400839424176</v>
      </c>
      <c r="N6341" s="22">
        <v>1.025990344836635</v>
      </c>
    </row>
    <row r="6342" spans="1:14" s="15" customFormat="1" x14ac:dyDescent="0.3">
      <c r="A6342" s="17" t="s">
        <v>12987</v>
      </c>
      <c r="B6342" s="15" t="s">
        <v>13337</v>
      </c>
      <c r="C6342" s="111" t="s">
        <v>172</v>
      </c>
      <c r="D6342" s="111" t="s">
        <v>2</v>
      </c>
      <c r="E6342" s="111" t="s">
        <v>5197</v>
      </c>
      <c r="F6342" s="108">
        <v>1</v>
      </c>
      <c r="G6342" s="107">
        <v>194.83333333333329</v>
      </c>
      <c r="H6342" s="31">
        <v>17878.830126594748</v>
      </c>
      <c r="I6342" s="95">
        <v>259.34763182058128</v>
      </c>
      <c r="J6342" s="22">
        <v>1.331125569652257</v>
      </c>
      <c r="K6342" s="101">
        <v>197.85005277292851</v>
      </c>
      <c r="L6342" s="31">
        <v>18153.273707942579</v>
      </c>
      <c r="M6342" s="95">
        <v>262.78834447121352</v>
      </c>
      <c r="N6342" s="22">
        <v>1.328219734026628</v>
      </c>
    </row>
    <row r="6343" spans="1:14" s="15" customFormat="1" x14ac:dyDescent="0.3">
      <c r="A6343" s="17" t="s">
        <v>12980</v>
      </c>
      <c r="B6343" s="15" t="s">
        <v>13338</v>
      </c>
      <c r="C6343" s="111" t="s">
        <v>3831</v>
      </c>
      <c r="D6343" s="111" t="s">
        <v>87</v>
      </c>
      <c r="E6343" s="111" t="s">
        <v>4199</v>
      </c>
      <c r="F6343" s="108">
        <v>1</v>
      </c>
      <c r="G6343" s="107">
        <v>123.0833333333333</v>
      </c>
      <c r="H6343" s="31">
        <v>9937.7276663864704</v>
      </c>
      <c r="I6343" s="95">
        <v>144.15518899759729</v>
      </c>
      <c r="J6343" s="22">
        <v>1.1711999106101341</v>
      </c>
      <c r="K6343" s="101">
        <v>124.6992631541345</v>
      </c>
      <c r="L6343" s="31">
        <v>10068.986779129351</v>
      </c>
      <c r="M6343" s="95">
        <v>145.75951471674401</v>
      </c>
      <c r="N6343" s="22">
        <v>1.168888340074455</v>
      </c>
    </row>
    <row r="6344" spans="1:14" s="15" customFormat="1" x14ac:dyDescent="0.3">
      <c r="A6344" s="17" t="s">
        <v>12966</v>
      </c>
      <c r="B6344" s="15" t="s">
        <v>13339</v>
      </c>
      <c r="C6344" s="111" t="s">
        <v>943</v>
      </c>
      <c r="D6344" s="111" t="s">
        <v>753</v>
      </c>
      <c r="E6344" s="111" t="s">
        <v>955</v>
      </c>
      <c r="F6344" s="108">
        <v>1</v>
      </c>
      <c r="G6344" s="107">
        <v>34.916666666666657</v>
      </c>
      <c r="H6344" s="31">
        <v>3000.8347162540431</v>
      </c>
      <c r="I6344" s="95">
        <v>43.529658911396659</v>
      </c>
      <c r="J6344" s="22">
        <v>1.2466728089182819</v>
      </c>
      <c r="K6344" s="101">
        <v>35.253620600590239</v>
      </c>
      <c r="L6344" s="31">
        <v>3029.5421026518752</v>
      </c>
      <c r="M6344" s="95">
        <v>43.855910866005182</v>
      </c>
      <c r="N6344" s="22">
        <v>1.2440115403429211</v>
      </c>
    </row>
    <row r="6345" spans="1:14" s="15" customFormat="1" x14ac:dyDescent="0.3">
      <c r="A6345" s="17" t="s">
        <v>12975</v>
      </c>
      <c r="B6345" s="15" t="s">
        <v>13340</v>
      </c>
      <c r="C6345" s="111" t="s">
        <v>367</v>
      </c>
      <c r="D6345" s="111" t="s">
        <v>249</v>
      </c>
      <c r="E6345" s="111" t="s">
        <v>3035</v>
      </c>
      <c r="F6345" s="108">
        <v>1</v>
      </c>
      <c r="G6345" s="107">
        <v>2.333333333333333</v>
      </c>
      <c r="H6345" s="31">
        <v>166.44307270761959</v>
      </c>
      <c r="I6345" s="95">
        <v>2.414398281879286</v>
      </c>
      <c r="J6345" s="22">
        <v>1.034742120805408</v>
      </c>
      <c r="K6345" s="101">
        <v>2.3625780118740192</v>
      </c>
      <c r="L6345" s="31">
        <v>168.47493231068219</v>
      </c>
      <c r="M6345" s="95">
        <v>2.4388575448764982</v>
      </c>
      <c r="N6345" s="22">
        <v>1.0322865668854559</v>
      </c>
    </row>
    <row r="6346" spans="1:14" s="15" customFormat="1" x14ac:dyDescent="0.3">
      <c r="A6346" s="17" t="s">
        <v>12985</v>
      </c>
      <c r="B6346" s="15" t="s">
        <v>13341</v>
      </c>
      <c r="C6346" s="111" t="s">
        <v>4780</v>
      </c>
      <c r="D6346" s="111" t="s">
        <v>249</v>
      </c>
      <c r="E6346" s="111" t="s">
        <v>4781</v>
      </c>
      <c r="F6346" s="108">
        <v>1</v>
      </c>
      <c r="G6346" s="107">
        <v>4.0833333333333339</v>
      </c>
      <c r="H6346" s="31">
        <v>492.85470113199722</v>
      </c>
      <c r="I6346" s="95">
        <v>7.1492764719594621</v>
      </c>
      <c r="J6346" s="22">
        <v>1.7508432176227251</v>
      </c>
      <c r="K6346" s="101">
        <v>4.1796681208502147</v>
      </c>
      <c r="L6346" s="31">
        <v>505.0495976907813</v>
      </c>
      <c r="M6346" s="95">
        <v>7.3111412182885491</v>
      </c>
      <c r="N6346" s="22">
        <v>1.7492157288319199</v>
      </c>
    </row>
    <row r="6347" spans="1:14" s="15" customFormat="1" x14ac:dyDescent="0.3">
      <c r="A6347" s="17" t="s">
        <v>12986</v>
      </c>
      <c r="B6347" s="15" t="s">
        <v>13342</v>
      </c>
      <c r="C6347" s="111" t="s">
        <v>2944</v>
      </c>
      <c r="D6347" s="111" t="s">
        <v>2</v>
      </c>
      <c r="E6347" s="111" t="s">
        <v>5197</v>
      </c>
      <c r="F6347" s="108">
        <v>1</v>
      </c>
      <c r="G6347" s="107">
        <v>4.166666666666667</v>
      </c>
      <c r="H6347" s="31">
        <v>375.76425066514292</v>
      </c>
      <c r="I6347" s="95">
        <v>5.4507799359801501</v>
      </c>
      <c r="J6347" s="22">
        <v>1.308187184635236</v>
      </c>
      <c r="K6347" s="101">
        <v>4.2061936200559717</v>
      </c>
      <c r="L6347" s="31">
        <v>379.43710538209189</v>
      </c>
      <c r="M6347" s="95">
        <v>5.4927640247435132</v>
      </c>
      <c r="N6347" s="22">
        <v>1.3058752213766189</v>
      </c>
    </row>
    <row r="6348" spans="1:14" s="15" customFormat="1" x14ac:dyDescent="0.3">
      <c r="A6348" s="17" t="s">
        <v>12996</v>
      </c>
      <c r="B6348" s="15" t="s">
        <v>13343</v>
      </c>
      <c r="C6348" s="111" t="s">
        <v>5494</v>
      </c>
      <c r="D6348" s="111" t="s">
        <v>4836</v>
      </c>
      <c r="E6348" s="111" t="s">
        <v>6058</v>
      </c>
      <c r="F6348" s="108">
        <v>1</v>
      </c>
      <c r="G6348" s="107">
        <v>581.33333333333326</v>
      </c>
      <c r="H6348" s="31">
        <v>27276.05040867348</v>
      </c>
      <c r="I6348" s="95">
        <v>395.66230166176962</v>
      </c>
      <c r="J6348" s="22">
        <v>0.68061175744570468</v>
      </c>
      <c r="K6348" s="101">
        <v>585.52036134534103</v>
      </c>
      <c r="L6348" s="31">
        <v>27532.63632161131</v>
      </c>
      <c r="M6348" s="95">
        <v>398.56480072344209</v>
      </c>
      <c r="N6348" s="22">
        <v>0.68070186288255796</v>
      </c>
    </row>
    <row r="6349" spans="1:14" s="15" customFormat="1" x14ac:dyDescent="0.3">
      <c r="A6349" s="17" t="s">
        <v>12994</v>
      </c>
      <c r="B6349" s="15" t="s">
        <v>13344</v>
      </c>
      <c r="C6349" s="111" t="s">
        <v>5742</v>
      </c>
      <c r="D6349" s="111" t="s">
        <v>4836</v>
      </c>
      <c r="E6349" s="111" t="s">
        <v>5743</v>
      </c>
      <c r="F6349" s="108">
        <v>1</v>
      </c>
      <c r="G6349" s="107">
        <v>1.166666666666667</v>
      </c>
      <c r="H6349" s="31">
        <v>100.3762447153111</v>
      </c>
      <c r="I6349" s="95">
        <v>1.456042770898974</v>
      </c>
      <c r="J6349" s="22">
        <v>1.2480366607705491</v>
      </c>
      <c r="K6349" s="101">
        <v>1.175145491050664</v>
      </c>
      <c r="L6349" s="31">
        <v>101.0633699842076</v>
      </c>
      <c r="M6349" s="95">
        <v>1.4630019968911521</v>
      </c>
      <c r="N6349" s="22">
        <v>1.244953929562479</v>
      </c>
    </row>
    <row r="6350" spans="1:14" s="15" customFormat="1" x14ac:dyDescent="0.3">
      <c r="A6350" s="17" t="s">
        <v>12992</v>
      </c>
      <c r="B6350" s="15" t="s">
        <v>13345</v>
      </c>
      <c r="C6350" s="111" t="s">
        <v>5587</v>
      </c>
      <c r="D6350" s="111" t="s">
        <v>4836</v>
      </c>
      <c r="E6350" s="111" t="s">
        <v>5665</v>
      </c>
      <c r="F6350" s="108">
        <v>1</v>
      </c>
      <c r="G6350" s="107">
        <v>8.3333333333333329E-2</v>
      </c>
      <c r="H6350" s="31">
        <v>8.252727333503433</v>
      </c>
      <c r="I6350" s="95">
        <v>0.1197128265580064</v>
      </c>
      <c r="J6350" s="22">
        <v>1.436553918696077</v>
      </c>
      <c r="K6350" s="101">
        <v>8.6965187350518197E-2</v>
      </c>
      <c r="L6350" s="31">
        <v>8.612399744530423</v>
      </c>
      <c r="M6350" s="95">
        <v>0.12467383609157059</v>
      </c>
      <c r="N6350" s="22">
        <v>1.433606249694668</v>
      </c>
    </row>
  </sheetData>
  <phoneticPr fontId="19" type="noConversion"/>
  <pageMargins left="0.39370078740157483" right="0.39370078740157483" top="0.74803149606299213" bottom="0.74803149606299213" header="0.31496062992125984" footer="0.31496062992125984"/>
  <pageSetup paperSize="9" scale="78" fitToHeight="0" orientation="landscape" horizontalDpi="90" verticalDpi="9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48B04-FACE-48B6-B1BE-ABD843A5A642}">
  <sheetPr>
    <tabColor rgb="FF009639"/>
  </sheetPr>
  <dimension ref="A1:L1020"/>
  <sheetViews>
    <sheetView workbookViewId="0">
      <selection activeCell="A25" sqref="A25"/>
    </sheetView>
  </sheetViews>
  <sheetFormatPr defaultColWidth="8.81640625" defaultRowHeight="12.5" x14ac:dyDescent="0.25"/>
  <cols>
    <col min="1" max="1" width="9.1796875" style="69" customWidth="1"/>
    <col min="2" max="2" width="8.81640625" style="67"/>
    <col min="3" max="3" width="9" style="67" bestFit="1" customWidth="1"/>
    <col min="4" max="8" width="8.81640625" style="67"/>
    <col min="9" max="10" width="9" style="67" bestFit="1" customWidth="1"/>
    <col min="11" max="16384" width="8.81640625" style="67"/>
  </cols>
  <sheetData>
    <row r="1" spans="1:2" s="81" customFormat="1" ht="24.5" x14ac:dyDescent="0.45">
      <c r="A1" s="79" t="s">
        <v>13480</v>
      </c>
      <c r="B1" s="80"/>
    </row>
    <row r="2" spans="1:2" x14ac:dyDescent="0.25">
      <c r="A2" s="68" t="s">
        <v>12725</v>
      </c>
    </row>
    <row r="3" spans="1:2" x14ac:dyDescent="0.25">
      <c r="A3" s="68"/>
    </row>
    <row r="4" spans="1:2" x14ac:dyDescent="0.25">
      <c r="A4" s="68" t="s">
        <v>13684</v>
      </c>
    </row>
    <row r="5" spans="1:2" x14ac:dyDescent="0.25">
      <c r="A5" s="68" t="s">
        <v>13501</v>
      </c>
    </row>
    <row r="6" spans="1:2" x14ac:dyDescent="0.25">
      <c r="A6" s="68"/>
    </row>
    <row r="7" spans="1:2" x14ac:dyDescent="0.25">
      <c r="A7" s="68" t="s">
        <v>13502</v>
      </c>
    </row>
    <row r="8" spans="1:2" x14ac:dyDescent="0.25">
      <c r="A8" s="68" t="s">
        <v>13503</v>
      </c>
    </row>
    <row r="9" spans="1:2" x14ac:dyDescent="0.25">
      <c r="A9" s="68"/>
    </row>
    <row r="10" spans="1:2" x14ac:dyDescent="0.25">
      <c r="A10" s="68" t="s">
        <v>13504</v>
      </c>
    </row>
    <row r="11" spans="1:2" x14ac:dyDescent="0.25">
      <c r="A11" s="68" t="s">
        <v>13505</v>
      </c>
    </row>
    <row r="12" spans="1:2" x14ac:dyDescent="0.25">
      <c r="A12" s="68"/>
    </row>
    <row r="13" spans="1:2" x14ac:dyDescent="0.25">
      <c r="A13" s="68" t="s">
        <v>13506</v>
      </c>
    </row>
    <row r="14" spans="1:2" x14ac:dyDescent="0.25">
      <c r="A14" s="68" t="s">
        <v>13507</v>
      </c>
    </row>
    <row r="15" spans="1:2" x14ac:dyDescent="0.25">
      <c r="A15" s="68" t="s">
        <v>13508</v>
      </c>
    </row>
    <row r="16" spans="1:2" x14ac:dyDescent="0.25">
      <c r="A16" s="68" t="s">
        <v>13509</v>
      </c>
    </row>
    <row r="17" spans="1:1" x14ac:dyDescent="0.25">
      <c r="A17" s="68" t="s">
        <v>13510</v>
      </c>
    </row>
    <row r="18" spans="1:1" x14ac:dyDescent="0.25">
      <c r="A18" s="68" t="s">
        <v>13511</v>
      </c>
    </row>
    <row r="19" spans="1:1" x14ac:dyDescent="0.25">
      <c r="A19" s="68"/>
    </row>
    <row r="20" spans="1:1" x14ac:dyDescent="0.25">
      <c r="A20" s="68"/>
    </row>
    <row r="21" spans="1:1" x14ac:dyDescent="0.25">
      <c r="A21" s="68" t="s">
        <v>13512</v>
      </c>
    </row>
    <row r="22" spans="1:1" x14ac:dyDescent="0.25">
      <c r="A22" s="68" t="s">
        <v>13513</v>
      </c>
    </row>
    <row r="23" spans="1:1" x14ac:dyDescent="0.25">
      <c r="A23" s="68" t="s">
        <v>13514</v>
      </c>
    </row>
    <row r="24" spans="1:1" x14ac:dyDescent="0.25">
      <c r="A24" s="68"/>
    </row>
    <row r="25" spans="1:1" x14ac:dyDescent="0.25">
      <c r="A25" s="68" t="s">
        <v>12726</v>
      </c>
    </row>
    <row r="29" spans="1:1" x14ac:dyDescent="0.25">
      <c r="A29" s="68" t="s">
        <v>13515</v>
      </c>
    </row>
    <row r="32" spans="1:1" x14ac:dyDescent="0.25">
      <c r="A32" s="68" t="s">
        <v>12725</v>
      </c>
    </row>
    <row r="34" spans="1:1" x14ac:dyDescent="0.25">
      <c r="A34" s="68" t="s">
        <v>13516</v>
      </c>
    </row>
    <row r="36" spans="1:1" x14ac:dyDescent="0.25">
      <c r="A36" s="68" t="s">
        <v>13517</v>
      </c>
    </row>
    <row r="37" spans="1:1" x14ac:dyDescent="0.25">
      <c r="A37" s="68" t="s">
        <v>13518</v>
      </c>
    </row>
    <row r="38" spans="1:1" x14ac:dyDescent="0.25">
      <c r="A38" s="68" t="s">
        <v>13519</v>
      </c>
    </row>
    <row r="39" spans="1:1" x14ac:dyDescent="0.25">
      <c r="A39" s="68" t="s">
        <v>13520</v>
      </c>
    </row>
    <row r="40" spans="1:1" x14ac:dyDescent="0.25">
      <c r="A40" s="68"/>
    </row>
    <row r="41" spans="1:1" x14ac:dyDescent="0.25">
      <c r="A41" s="68" t="s">
        <v>13521</v>
      </c>
    </row>
    <row r="42" spans="1:1" x14ac:dyDescent="0.25">
      <c r="A42" s="68"/>
    </row>
    <row r="43" spans="1:1" x14ac:dyDescent="0.25">
      <c r="A43" s="68" t="s">
        <v>13522</v>
      </c>
    </row>
    <row r="44" spans="1:1" x14ac:dyDescent="0.25">
      <c r="A44" s="68" t="s">
        <v>13523</v>
      </c>
    </row>
    <row r="45" spans="1:1" x14ac:dyDescent="0.25">
      <c r="A45" s="68" t="s">
        <v>13524</v>
      </c>
    </row>
    <row r="46" spans="1:1" x14ac:dyDescent="0.25">
      <c r="A46" s="68" t="s">
        <v>13525</v>
      </c>
    </row>
    <row r="47" spans="1:1" x14ac:dyDescent="0.25">
      <c r="A47" s="68"/>
    </row>
    <row r="48" spans="1:1" x14ac:dyDescent="0.25">
      <c r="A48" s="68"/>
    </row>
    <row r="49" spans="1:1" x14ac:dyDescent="0.25">
      <c r="A49" s="68"/>
    </row>
    <row r="50" spans="1:1" x14ac:dyDescent="0.25">
      <c r="A50" s="68" t="s">
        <v>12726</v>
      </c>
    </row>
    <row r="51" spans="1:1" x14ac:dyDescent="0.25">
      <c r="A51" s="68"/>
    </row>
    <row r="52" spans="1:1" x14ac:dyDescent="0.25">
      <c r="A52" s="68" t="s">
        <v>13347</v>
      </c>
    </row>
    <row r="53" spans="1:1" x14ac:dyDescent="0.25">
      <c r="A53" s="69" t="s">
        <v>12727</v>
      </c>
    </row>
    <row r="54" spans="1:1" x14ac:dyDescent="0.25">
      <c r="A54" s="69" t="s">
        <v>13683</v>
      </c>
    </row>
    <row r="56" spans="1:1" x14ac:dyDescent="0.25">
      <c r="A56" s="68" t="s">
        <v>12733</v>
      </c>
    </row>
    <row r="57" spans="1:1" x14ac:dyDescent="0.25">
      <c r="A57" s="69" t="s">
        <v>13348</v>
      </c>
    </row>
    <row r="58" spans="1:1" x14ac:dyDescent="0.25">
      <c r="A58" s="69" t="s">
        <v>13349</v>
      </c>
    </row>
    <row r="60" spans="1:1" x14ac:dyDescent="0.25">
      <c r="A60" s="68" t="s">
        <v>13428</v>
      </c>
    </row>
    <row r="62" spans="1:1" x14ac:dyDescent="0.25">
      <c r="A62" s="69" t="s">
        <v>13350</v>
      </c>
    </row>
    <row r="63" spans="1:1" x14ac:dyDescent="0.25">
      <c r="A63" s="69" t="s">
        <v>13351</v>
      </c>
    </row>
    <row r="65" spans="1:1" x14ac:dyDescent="0.25">
      <c r="A65" s="69" t="s">
        <v>13346</v>
      </c>
    </row>
    <row r="67" spans="1:1" x14ac:dyDescent="0.25">
      <c r="A67" s="69" t="s">
        <v>12734</v>
      </c>
    </row>
    <row r="70" spans="1:1" x14ac:dyDescent="0.25">
      <c r="A70" s="68" t="s">
        <v>13429</v>
      </c>
    </row>
    <row r="72" spans="1:1" x14ac:dyDescent="0.25">
      <c r="A72" s="68" t="s">
        <v>12735</v>
      </c>
    </row>
    <row r="73" spans="1:1" x14ac:dyDescent="0.25">
      <c r="A73" s="69" t="s">
        <v>13352</v>
      </c>
    </row>
    <row r="74" spans="1:1" x14ac:dyDescent="0.25">
      <c r="A74" s="69" t="s">
        <v>12736</v>
      </c>
    </row>
    <row r="76" spans="1:1" x14ac:dyDescent="0.25">
      <c r="A76" s="68" t="s">
        <v>13353</v>
      </c>
    </row>
    <row r="77" spans="1:1" x14ac:dyDescent="0.25">
      <c r="A77" s="69" t="s">
        <v>13354</v>
      </c>
    </row>
    <row r="78" spans="1:1" x14ac:dyDescent="0.25">
      <c r="A78" s="69" t="s">
        <v>12737</v>
      </c>
    </row>
    <row r="79" spans="1:1" x14ac:dyDescent="0.25">
      <c r="A79" s="69" t="s">
        <v>12738</v>
      </c>
    </row>
    <row r="82" spans="1:4" x14ac:dyDescent="0.25">
      <c r="A82" s="68" t="s">
        <v>13526</v>
      </c>
    </row>
    <row r="84" spans="1:4" x14ac:dyDescent="0.25">
      <c r="A84" s="68" t="s">
        <v>13527</v>
      </c>
    </row>
    <row r="86" spans="1:4" x14ac:dyDescent="0.25">
      <c r="A86" s="68" t="s">
        <v>13528</v>
      </c>
    </row>
    <row r="87" spans="1:4" x14ac:dyDescent="0.25">
      <c r="A87" s="68"/>
      <c r="D87" s="68"/>
    </row>
    <row r="88" spans="1:4" x14ac:dyDescent="0.25">
      <c r="A88" s="68" t="s">
        <v>13529</v>
      </c>
    </row>
    <row r="89" spans="1:4" x14ac:dyDescent="0.25">
      <c r="A89" s="68" t="s">
        <v>13530</v>
      </c>
    </row>
    <row r="90" spans="1:4" x14ac:dyDescent="0.25">
      <c r="A90" s="68"/>
    </row>
    <row r="91" spans="1:4" x14ac:dyDescent="0.25">
      <c r="A91" s="68" t="s">
        <v>13531</v>
      </c>
    </row>
    <row r="92" spans="1:4" x14ac:dyDescent="0.25">
      <c r="A92" s="68"/>
    </row>
    <row r="93" spans="1:4" x14ac:dyDescent="0.25">
      <c r="A93" s="68" t="s">
        <v>13532</v>
      </c>
    </row>
    <row r="94" spans="1:4" x14ac:dyDescent="0.25">
      <c r="A94" s="68" t="s">
        <v>13533</v>
      </c>
    </row>
    <row r="95" spans="1:4" x14ac:dyDescent="0.25">
      <c r="A95" s="68"/>
    </row>
    <row r="96" spans="1:4" x14ac:dyDescent="0.25">
      <c r="A96" s="68" t="s">
        <v>13534</v>
      </c>
    </row>
    <row r="97" spans="1:1" x14ac:dyDescent="0.25">
      <c r="A97" s="68"/>
    </row>
    <row r="98" spans="1:1" x14ac:dyDescent="0.25">
      <c r="A98" s="68" t="s">
        <v>13535</v>
      </c>
    </row>
    <row r="99" spans="1:1" x14ac:dyDescent="0.25">
      <c r="A99" s="68"/>
    </row>
    <row r="100" spans="1:1" x14ac:dyDescent="0.25">
      <c r="A100" s="68" t="s">
        <v>13536</v>
      </c>
    </row>
    <row r="101" spans="1:1" x14ac:dyDescent="0.25">
      <c r="A101" s="68"/>
    </row>
    <row r="102" spans="1:1" x14ac:dyDescent="0.25">
      <c r="A102" s="68" t="s">
        <v>13537</v>
      </c>
    </row>
    <row r="103" spans="1:1" x14ac:dyDescent="0.25">
      <c r="A103" s="68" t="s">
        <v>13538</v>
      </c>
    </row>
    <row r="104" spans="1:1" x14ac:dyDescent="0.25">
      <c r="A104" s="68"/>
    </row>
    <row r="105" spans="1:1" x14ac:dyDescent="0.25">
      <c r="A105" s="68" t="s">
        <v>13539</v>
      </c>
    </row>
    <row r="106" spans="1:1" x14ac:dyDescent="0.25">
      <c r="A106" s="68"/>
    </row>
    <row r="107" spans="1:1" x14ac:dyDescent="0.25">
      <c r="A107" s="68" t="s">
        <v>13540</v>
      </c>
    </row>
    <row r="108" spans="1:1" x14ac:dyDescent="0.25">
      <c r="A108" s="68" t="s">
        <v>13541</v>
      </c>
    </row>
    <row r="109" spans="1:1" x14ac:dyDescent="0.25">
      <c r="A109" s="68"/>
    </row>
    <row r="110" spans="1:1" x14ac:dyDescent="0.25">
      <c r="A110" s="68" t="s">
        <v>13542</v>
      </c>
    </row>
    <row r="111" spans="1:1" x14ac:dyDescent="0.25">
      <c r="A111" s="68"/>
    </row>
    <row r="112" spans="1:1" x14ac:dyDescent="0.25">
      <c r="A112" s="68" t="s">
        <v>13543</v>
      </c>
    </row>
    <row r="113" spans="1:1" x14ac:dyDescent="0.25">
      <c r="A113" s="68" t="s">
        <v>13544</v>
      </c>
    </row>
    <row r="114" spans="1:1" x14ac:dyDescent="0.25">
      <c r="A114" s="68" t="s">
        <v>13545</v>
      </c>
    </row>
    <row r="115" spans="1:1" x14ac:dyDescent="0.25">
      <c r="A115" s="68"/>
    </row>
    <row r="116" spans="1:1" x14ac:dyDescent="0.25">
      <c r="A116" s="68" t="s">
        <v>13546</v>
      </c>
    </row>
    <row r="117" spans="1:1" x14ac:dyDescent="0.25">
      <c r="A117" s="68"/>
    </row>
    <row r="118" spans="1:1" x14ac:dyDescent="0.25">
      <c r="A118" s="68" t="s">
        <v>13547</v>
      </c>
    </row>
    <row r="119" spans="1:1" x14ac:dyDescent="0.25">
      <c r="A119" s="68" t="s">
        <v>13548</v>
      </c>
    </row>
    <row r="120" spans="1:1" x14ac:dyDescent="0.25">
      <c r="A120" s="68" t="s">
        <v>13545</v>
      </c>
    </row>
    <row r="121" spans="1:1" x14ac:dyDescent="0.25">
      <c r="A121" s="68"/>
    </row>
    <row r="122" spans="1:1" x14ac:dyDescent="0.25">
      <c r="A122" s="68" t="s">
        <v>13549</v>
      </c>
    </row>
    <row r="123" spans="1:1" x14ac:dyDescent="0.25">
      <c r="A123" s="68"/>
    </row>
    <row r="124" spans="1:1" x14ac:dyDescent="0.25">
      <c r="A124" s="68" t="s">
        <v>13550</v>
      </c>
    </row>
    <row r="125" spans="1:1" x14ac:dyDescent="0.25">
      <c r="A125" s="68" t="s">
        <v>13551</v>
      </c>
    </row>
    <row r="126" spans="1:1" x14ac:dyDescent="0.25">
      <c r="A126" s="68"/>
    </row>
    <row r="127" spans="1:1" x14ac:dyDescent="0.25">
      <c r="A127" s="68"/>
    </row>
    <row r="128" spans="1:1" x14ac:dyDescent="0.25">
      <c r="A128" s="68" t="s">
        <v>13552</v>
      </c>
    </row>
    <row r="129" spans="1:1" x14ac:dyDescent="0.25">
      <c r="A129" s="68"/>
    </row>
    <row r="130" spans="1:1" x14ac:dyDescent="0.25">
      <c r="A130" s="69" t="s">
        <v>13354</v>
      </c>
    </row>
    <row r="132" spans="1:1" x14ac:dyDescent="0.25">
      <c r="A132" s="68" t="s">
        <v>12739</v>
      </c>
    </row>
    <row r="133" spans="1:1" x14ac:dyDescent="0.25">
      <c r="A133" s="69" t="s">
        <v>12740</v>
      </c>
    </row>
    <row r="135" spans="1:1" x14ac:dyDescent="0.25">
      <c r="A135" s="68" t="s">
        <v>13355</v>
      </c>
    </row>
    <row r="136" spans="1:1" x14ac:dyDescent="0.25">
      <c r="A136" s="69" t="s">
        <v>12741</v>
      </c>
    </row>
    <row r="137" spans="1:1" x14ac:dyDescent="0.25">
      <c r="A137" s="69" t="s">
        <v>12742</v>
      </c>
    </row>
    <row r="139" spans="1:1" x14ac:dyDescent="0.25">
      <c r="A139" s="68" t="s">
        <v>13356</v>
      </c>
    </row>
    <row r="140" spans="1:1" x14ac:dyDescent="0.25">
      <c r="A140" s="69" t="s">
        <v>12743</v>
      </c>
    </row>
    <row r="141" spans="1:1" x14ac:dyDescent="0.25">
      <c r="A141" s="69" t="s">
        <v>12744</v>
      </c>
    </row>
    <row r="143" spans="1:1" x14ac:dyDescent="0.25">
      <c r="A143" s="68" t="s">
        <v>12745</v>
      </c>
    </row>
    <row r="144" spans="1:1" x14ac:dyDescent="0.25">
      <c r="A144" s="69" t="s">
        <v>12746</v>
      </c>
    </row>
    <row r="145" spans="1:1" x14ac:dyDescent="0.25">
      <c r="A145" s="69" t="s">
        <v>12747</v>
      </c>
    </row>
    <row r="147" spans="1:1" x14ac:dyDescent="0.25">
      <c r="A147" s="68" t="s">
        <v>13357</v>
      </c>
    </row>
    <row r="148" spans="1:1" x14ac:dyDescent="0.25">
      <c r="A148" s="69" t="s">
        <v>12748</v>
      </c>
    </row>
    <row r="149" spans="1:1" x14ac:dyDescent="0.25">
      <c r="A149" s="69" t="s">
        <v>12749</v>
      </c>
    </row>
    <row r="150" spans="1:1" x14ac:dyDescent="0.25">
      <c r="A150" s="69" t="s">
        <v>12750</v>
      </c>
    </row>
    <row r="151" spans="1:1" x14ac:dyDescent="0.25">
      <c r="A151" s="69" t="s">
        <v>12751</v>
      </c>
    </row>
    <row r="152" spans="1:1" x14ac:dyDescent="0.25">
      <c r="A152" s="69" t="s">
        <v>12752</v>
      </c>
    </row>
    <row r="153" spans="1:1" x14ac:dyDescent="0.25">
      <c r="A153" s="69" t="s">
        <v>12753</v>
      </c>
    </row>
    <row r="154" spans="1:1" x14ac:dyDescent="0.25">
      <c r="A154" s="69" t="s">
        <v>12729</v>
      </c>
    </row>
    <row r="156" spans="1:1" x14ac:dyDescent="0.25">
      <c r="A156" s="68" t="s">
        <v>13358</v>
      </c>
    </row>
    <row r="157" spans="1:1" x14ac:dyDescent="0.25">
      <c r="A157" s="69" t="s">
        <v>12754</v>
      </c>
    </row>
    <row r="158" spans="1:1" x14ac:dyDescent="0.25">
      <c r="A158" s="69" t="s">
        <v>12755</v>
      </c>
    </row>
    <row r="159" spans="1:1" x14ac:dyDescent="0.25">
      <c r="A159" s="69" t="s">
        <v>12756</v>
      </c>
    </row>
    <row r="160" spans="1:1" x14ac:dyDescent="0.25">
      <c r="A160" s="69" t="s">
        <v>12757</v>
      </c>
    </row>
    <row r="161" spans="1:4" x14ac:dyDescent="0.25">
      <c r="A161" s="69" t="s">
        <v>12758</v>
      </c>
    </row>
    <row r="162" spans="1:4" x14ac:dyDescent="0.25">
      <c r="A162" s="69" t="s">
        <v>12759</v>
      </c>
    </row>
    <row r="163" spans="1:4" x14ac:dyDescent="0.25">
      <c r="A163" s="69" t="s">
        <v>12729</v>
      </c>
    </row>
    <row r="166" spans="1:4" x14ac:dyDescent="0.25">
      <c r="A166" s="68" t="s">
        <v>13359</v>
      </c>
    </row>
    <row r="167" spans="1:4" x14ac:dyDescent="0.25">
      <c r="A167" s="69" t="s">
        <v>13360</v>
      </c>
    </row>
    <row r="169" spans="1:4" x14ac:dyDescent="0.25">
      <c r="A169" s="68" t="s">
        <v>13430</v>
      </c>
    </row>
    <row r="170" spans="1:4" x14ac:dyDescent="0.25">
      <c r="A170" s="69" t="s">
        <v>13361</v>
      </c>
    </row>
    <row r="175" spans="1:4" x14ac:dyDescent="0.25">
      <c r="A175" s="68" t="s">
        <v>12725</v>
      </c>
      <c r="B175" s="68"/>
      <c r="C175" s="68"/>
      <c r="D175" s="68"/>
    </row>
    <row r="176" spans="1:4" x14ac:dyDescent="0.25">
      <c r="A176" s="68"/>
      <c r="B176" s="68"/>
      <c r="C176" s="68"/>
      <c r="D176" s="68"/>
    </row>
    <row r="177" spans="1:4" x14ac:dyDescent="0.25">
      <c r="A177" s="68" t="s">
        <v>13463</v>
      </c>
      <c r="B177" s="68" t="s">
        <v>13464</v>
      </c>
      <c r="C177" s="68" t="s">
        <v>13465</v>
      </c>
      <c r="D177" s="68"/>
    </row>
    <row r="178" spans="1:4" x14ac:dyDescent="0.25">
      <c r="A178" s="68"/>
      <c r="B178" s="68"/>
      <c r="C178" s="68"/>
      <c r="D178" s="68"/>
    </row>
    <row r="179" spans="1:4" x14ac:dyDescent="0.25">
      <c r="A179" s="68" t="s">
        <v>13466</v>
      </c>
      <c r="B179" s="68"/>
      <c r="C179" s="68">
        <v>1628</v>
      </c>
      <c r="D179" s="68"/>
    </row>
    <row r="180" spans="1:4" x14ac:dyDescent="0.25">
      <c r="A180" s="68" t="s">
        <v>13467</v>
      </c>
      <c r="B180" s="68"/>
      <c r="C180" s="68">
        <v>1513</v>
      </c>
      <c r="D180" s="68" t="s">
        <v>13468</v>
      </c>
    </row>
    <row r="181" spans="1:4" x14ac:dyDescent="0.25">
      <c r="A181" s="68" t="s">
        <v>13469</v>
      </c>
      <c r="B181" s="68"/>
      <c r="C181" s="68">
        <v>115</v>
      </c>
      <c r="D181" s="68" t="s">
        <v>13470</v>
      </c>
    </row>
    <row r="182" spans="1:4" x14ac:dyDescent="0.25">
      <c r="A182" s="68"/>
      <c r="B182" s="68"/>
      <c r="C182" s="68"/>
      <c r="D182" s="68"/>
    </row>
    <row r="183" spans="1:4" x14ac:dyDescent="0.25">
      <c r="A183" s="68" t="s">
        <v>13471</v>
      </c>
      <c r="B183" s="68"/>
      <c r="C183" s="68">
        <v>6233</v>
      </c>
      <c r="D183" s="68" t="s">
        <v>13472</v>
      </c>
    </row>
    <row r="184" spans="1:4" x14ac:dyDescent="0.25">
      <c r="A184" s="68"/>
      <c r="B184" s="68"/>
      <c r="C184" s="68"/>
      <c r="D184" s="68"/>
    </row>
    <row r="185" spans="1:4" x14ac:dyDescent="0.25">
      <c r="A185" s="68"/>
      <c r="B185" s="68"/>
      <c r="C185" s="68"/>
      <c r="D185" s="68"/>
    </row>
    <row r="186" spans="1:4" x14ac:dyDescent="0.25">
      <c r="A186" s="68" t="s">
        <v>12726</v>
      </c>
      <c r="B186" s="68"/>
      <c r="C186" s="68"/>
    </row>
    <row r="188" spans="1:4" x14ac:dyDescent="0.25">
      <c r="A188" s="69" t="s">
        <v>12761</v>
      </c>
    </row>
    <row r="189" spans="1:4" x14ac:dyDescent="0.25">
      <c r="A189" s="69" t="s">
        <v>12762</v>
      </c>
    </row>
    <row r="192" spans="1:4" x14ac:dyDescent="0.25">
      <c r="A192" s="69" t="s">
        <v>13431</v>
      </c>
    </row>
    <row r="193" spans="1:6" x14ac:dyDescent="0.25">
      <c r="A193" s="69" t="s">
        <v>13432</v>
      </c>
    </row>
    <row r="199" spans="1:6" x14ac:dyDescent="0.25">
      <c r="A199" s="68" t="s">
        <v>12760</v>
      </c>
      <c r="B199" s="68"/>
      <c r="C199" s="68"/>
      <c r="D199" s="68"/>
      <c r="E199" s="68"/>
      <c r="F199" s="68"/>
    </row>
    <row r="200" spans="1:6" x14ac:dyDescent="0.25">
      <c r="A200" s="68" t="s">
        <v>13463</v>
      </c>
      <c r="B200" s="68" t="s">
        <v>13464</v>
      </c>
      <c r="C200" s="68" t="s">
        <v>13465</v>
      </c>
      <c r="D200" s="68"/>
      <c r="E200" s="68"/>
      <c r="F200" s="68"/>
    </row>
    <row r="201" spans="1:6" x14ac:dyDescent="0.25">
      <c r="A201" s="68"/>
      <c r="B201" s="68"/>
      <c r="C201" s="68"/>
      <c r="D201" s="68"/>
      <c r="E201" s="68"/>
      <c r="F201" s="68"/>
    </row>
    <row r="202" spans="1:6" x14ac:dyDescent="0.25">
      <c r="A202" s="68" t="s">
        <v>13466</v>
      </c>
      <c r="B202" s="68"/>
      <c r="C202" s="68">
        <v>8541</v>
      </c>
      <c r="D202" s="68"/>
      <c r="E202" s="68"/>
      <c r="F202" s="68"/>
    </row>
    <row r="203" spans="1:6" x14ac:dyDescent="0.25">
      <c r="A203" s="68" t="s">
        <v>13467</v>
      </c>
      <c r="B203" s="68"/>
      <c r="C203" s="68">
        <v>0</v>
      </c>
      <c r="D203" s="68" t="s">
        <v>13473</v>
      </c>
      <c r="E203" s="68"/>
      <c r="F203" s="68"/>
    </row>
    <row r="204" spans="1:6" x14ac:dyDescent="0.25">
      <c r="A204" s="68" t="s">
        <v>13469</v>
      </c>
      <c r="B204" s="68"/>
      <c r="C204" s="68">
        <v>8541</v>
      </c>
      <c r="D204" s="68" t="s">
        <v>13474</v>
      </c>
      <c r="E204" s="68"/>
      <c r="F204" s="68"/>
    </row>
    <row r="205" spans="1:6" x14ac:dyDescent="0.25">
      <c r="A205" s="68"/>
      <c r="B205" s="68"/>
      <c r="C205" s="68"/>
      <c r="D205" s="68"/>
      <c r="E205" s="68"/>
      <c r="F205" s="68"/>
    </row>
    <row r="206" spans="1:6" x14ac:dyDescent="0.25">
      <c r="A206" s="68" t="s">
        <v>13471</v>
      </c>
      <c r="B206" s="68"/>
      <c r="C206" s="68">
        <v>7861</v>
      </c>
      <c r="D206" s="68" t="s">
        <v>13475</v>
      </c>
      <c r="E206" s="68"/>
      <c r="F206" s="68"/>
    </row>
    <row r="207" spans="1:6" x14ac:dyDescent="0.25">
      <c r="A207" s="68"/>
      <c r="B207" s="68"/>
      <c r="C207" s="68"/>
      <c r="D207" s="68"/>
      <c r="E207" s="68"/>
      <c r="F207" s="68"/>
    </row>
    <row r="208" spans="1:6" x14ac:dyDescent="0.25">
      <c r="A208" s="68"/>
      <c r="B208" s="68"/>
      <c r="C208" s="68"/>
      <c r="D208" s="68"/>
      <c r="E208" s="68"/>
      <c r="F208" s="68"/>
    </row>
    <row r="209" spans="1:6" x14ac:dyDescent="0.25">
      <c r="A209" s="68"/>
      <c r="B209" s="68"/>
      <c r="C209" s="68"/>
      <c r="D209" s="68"/>
      <c r="E209" s="68"/>
      <c r="F209" s="68"/>
    </row>
    <row r="210" spans="1:6" x14ac:dyDescent="0.25">
      <c r="A210" s="68" t="s">
        <v>12763</v>
      </c>
      <c r="B210" s="68"/>
      <c r="C210" s="68"/>
      <c r="D210" s="68"/>
      <c r="E210" s="68"/>
      <c r="F210" s="68"/>
    </row>
    <row r="212" spans="1:6" x14ac:dyDescent="0.25">
      <c r="A212" s="69" t="s">
        <v>12764</v>
      </c>
    </row>
    <row r="214" spans="1:6" x14ac:dyDescent="0.25">
      <c r="A214" s="68" t="s">
        <v>12765</v>
      </c>
    </row>
    <row r="216" spans="1:6" x14ac:dyDescent="0.25">
      <c r="A216" s="69" t="s">
        <v>12766</v>
      </c>
    </row>
    <row r="218" spans="1:6" x14ac:dyDescent="0.25">
      <c r="A218" s="69" t="s">
        <v>12767</v>
      </c>
    </row>
    <row r="220" spans="1:6" x14ac:dyDescent="0.25">
      <c r="A220" s="69" t="s">
        <v>12768</v>
      </c>
    </row>
    <row r="223" spans="1:6" x14ac:dyDescent="0.25">
      <c r="A223" s="69" t="s">
        <v>12769</v>
      </c>
    </row>
    <row r="226" spans="1:1" x14ac:dyDescent="0.25">
      <c r="A226" s="68" t="s">
        <v>13553</v>
      </c>
    </row>
    <row r="229" spans="1:1" x14ac:dyDescent="0.25">
      <c r="A229" s="68" t="s">
        <v>13527</v>
      </c>
    </row>
    <row r="230" spans="1:1" x14ac:dyDescent="0.25">
      <c r="A230" s="68" t="s">
        <v>13554</v>
      </c>
    </row>
    <row r="232" spans="1:1" x14ac:dyDescent="0.25">
      <c r="A232" s="68" t="s">
        <v>13555</v>
      </c>
    </row>
    <row r="234" spans="1:1" x14ac:dyDescent="0.25">
      <c r="A234" s="68" t="s">
        <v>13556</v>
      </c>
    </row>
    <row r="235" spans="1:1" x14ac:dyDescent="0.25">
      <c r="A235" s="68"/>
    </row>
    <row r="236" spans="1:1" x14ac:dyDescent="0.25">
      <c r="A236" s="68" t="s">
        <v>13557</v>
      </c>
    </row>
    <row r="238" spans="1:1" x14ac:dyDescent="0.25">
      <c r="A238" s="68" t="s">
        <v>13558</v>
      </c>
    </row>
    <row r="240" spans="1:1" x14ac:dyDescent="0.25">
      <c r="A240" s="68" t="s">
        <v>13559</v>
      </c>
    </row>
    <row r="242" spans="1:1" x14ac:dyDescent="0.25">
      <c r="A242" s="68" t="s">
        <v>13560</v>
      </c>
    </row>
    <row r="244" spans="1:1" x14ac:dyDescent="0.25">
      <c r="A244" s="68" t="s">
        <v>13561</v>
      </c>
    </row>
    <row r="245" spans="1:1" x14ac:dyDescent="0.25">
      <c r="A245" s="68" t="s">
        <v>13562</v>
      </c>
    </row>
    <row r="246" spans="1:1" x14ac:dyDescent="0.25">
      <c r="A246" s="68"/>
    </row>
    <row r="247" spans="1:1" x14ac:dyDescent="0.25">
      <c r="A247" s="68" t="s">
        <v>13563</v>
      </c>
    </row>
    <row r="248" spans="1:1" x14ac:dyDescent="0.25">
      <c r="A248" s="68"/>
    </row>
    <row r="249" spans="1:1" x14ac:dyDescent="0.25">
      <c r="A249" s="68" t="s">
        <v>13564</v>
      </c>
    </row>
    <row r="250" spans="1:1" x14ac:dyDescent="0.25">
      <c r="A250" s="68" t="s">
        <v>13565</v>
      </c>
    </row>
    <row r="251" spans="1:1" x14ac:dyDescent="0.25">
      <c r="A251" s="68" t="s">
        <v>13566</v>
      </c>
    </row>
    <row r="252" spans="1:1" x14ac:dyDescent="0.25">
      <c r="A252" s="68"/>
    </row>
    <row r="253" spans="1:1" x14ac:dyDescent="0.25">
      <c r="A253" s="68"/>
    </row>
    <row r="254" spans="1:1" x14ac:dyDescent="0.25">
      <c r="A254" s="68" t="s">
        <v>13552</v>
      </c>
    </row>
    <row r="256" spans="1:1" x14ac:dyDescent="0.25">
      <c r="A256" s="68" t="s">
        <v>12770</v>
      </c>
    </row>
    <row r="257" spans="1:5" x14ac:dyDescent="0.25">
      <c r="A257" s="69" t="s">
        <v>13362</v>
      </c>
    </row>
    <row r="258" spans="1:5" x14ac:dyDescent="0.25">
      <c r="A258" s="68" t="s">
        <v>13363</v>
      </c>
    </row>
    <row r="260" spans="1:5" x14ac:dyDescent="0.25">
      <c r="A260" s="69" t="s">
        <v>12771</v>
      </c>
    </row>
    <row r="262" spans="1:5" x14ac:dyDescent="0.25">
      <c r="A262" s="68" t="s">
        <v>12772</v>
      </c>
    </row>
    <row r="263" spans="1:5" x14ac:dyDescent="0.25">
      <c r="A263" s="69" t="s">
        <v>12773</v>
      </c>
    </row>
    <row r="265" spans="1:5" x14ac:dyDescent="0.25">
      <c r="A265" s="68" t="s">
        <v>12774</v>
      </c>
    </row>
    <row r="266" spans="1:5" x14ac:dyDescent="0.25">
      <c r="A266" s="69" t="s">
        <v>12775</v>
      </c>
    </row>
    <row r="267" spans="1:5" x14ac:dyDescent="0.25">
      <c r="A267" s="69" t="s">
        <v>12776</v>
      </c>
    </row>
    <row r="268" spans="1:5" x14ac:dyDescent="0.25">
      <c r="A268" s="69" t="s">
        <v>12777</v>
      </c>
    </row>
    <row r="271" spans="1:5" x14ac:dyDescent="0.25">
      <c r="A271" s="68" t="s">
        <v>13476</v>
      </c>
      <c r="B271" s="68"/>
      <c r="C271" s="68"/>
      <c r="D271" s="68"/>
      <c r="E271" s="68"/>
    </row>
    <row r="272" spans="1:5" x14ac:dyDescent="0.25">
      <c r="A272" s="68" t="s">
        <v>13364</v>
      </c>
      <c r="B272" s="68"/>
      <c r="C272" s="68"/>
      <c r="D272" s="68"/>
      <c r="E272" s="68"/>
    </row>
    <row r="273" spans="1:5" x14ac:dyDescent="0.25">
      <c r="A273" s="68" t="s">
        <v>13365</v>
      </c>
      <c r="B273" s="68"/>
      <c r="C273" s="68"/>
      <c r="D273" s="68"/>
      <c r="E273" s="68"/>
    </row>
    <row r="274" spans="1:5" x14ac:dyDescent="0.25">
      <c r="A274" s="68" t="s">
        <v>13366</v>
      </c>
      <c r="B274" s="68"/>
      <c r="C274" s="68"/>
      <c r="D274" s="68"/>
      <c r="E274" s="68"/>
    </row>
    <row r="275" spans="1:5" x14ac:dyDescent="0.25">
      <c r="A275" s="68" t="s">
        <v>13367</v>
      </c>
      <c r="B275" s="68"/>
      <c r="C275" s="68"/>
      <c r="D275" s="68"/>
      <c r="E275" s="68"/>
    </row>
    <row r="276" spans="1:5" x14ac:dyDescent="0.25">
      <c r="A276" s="68" t="s">
        <v>13366</v>
      </c>
      <c r="B276" s="68"/>
      <c r="C276" s="68"/>
      <c r="D276" s="68"/>
      <c r="E276" s="68"/>
    </row>
    <row r="277" spans="1:5" x14ac:dyDescent="0.25">
      <c r="A277" s="68" t="s">
        <v>13368</v>
      </c>
      <c r="B277" s="68"/>
      <c r="C277" s="68"/>
      <c r="D277" s="68"/>
      <c r="E277" s="68"/>
    </row>
    <row r="278" spans="1:5" x14ac:dyDescent="0.25">
      <c r="A278" s="68"/>
      <c r="B278" s="68"/>
      <c r="C278" s="68"/>
      <c r="D278" s="68"/>
      <c r="E278" s="68"/>
    </row>
    <row r="279" spans="1:5" x14ac:dyDescent="0.25">
      <c r="A279" s="68"/>
      <c r="B279" s="68"/>
      <c r="C279" s="68"/>
      <c r="D279" s="68"/>
      <c r="E279" s="68"/>
    </row>
    <row r="280" spans="1:5" x14ac:dyDescent="0.25">
      <c r="A280" s="68" t="s">
        <v>13433</v>
      </c>
      <c r="B280" s="68"/>
      <c r="C280" s="68"/>
      <c r="D280" s="68"/>
      <c r="E280" s="68"/>
    </row>
    <row r="281" spans="1:5" x14ac:dyDescent="0.25">
      <c r="A281" s="69" t="s">
        <v>13364</v>
      </c>
    </row>
    <row r="282" spans="1:5" x14ac:dyDescent="0.25">
      <c r="A282" s="69" t="s">
        <v>13364</v>
      </c>
    </row>
    <row r="285" spans="1:5" x14ac:dyDescent="0.25">
      <c r="A285" s="68" t="s">
        <v>12778</v>
      </c>
    </row>
    <row r="286" spans="1:5" x14ac:dyDescent="0.25">
      <c r="A286" s="69" t="s">
        <v>13369</v>
      </c>
    </row>
    <row r="287" spans="1:5" x14ac:dyDescent="0.25">
      <c r="A287" s="69" t="s">
        <v>13370</v>
      </c>
    </row>
    <row r="289" spans="1:1" x14ac:dyDescent="0.25">
      <c r="A289" s="68" t="s">
        <v>13567</v>
      </c>
    </row>
    <row r="291" spans="1:1" x14ac:dyDescent="0.25">
      <c r="A291" s="68" t="s">
        <v>13527</v>
      </c>
    </row>
    <row r="292" spans="1:1" x14ac:dyDescent="0.25">
      <c r="A292" s="68" t="s">
        <v>13568</v>
      </c>
    </row>
    <row r="294" spans="1:1" x14ac:dyDescent="0.25">
      <c r="A294" s="68" t="s">
        <v>13569</v>
      </c>
    </row>
    <row r="295" spans="1:1" x14ac:dyDescent="0.25">
      <c r="A295" s="68"/>
    </row>
    <row r="296" spans="1:1" x14ac:dyDescent="0.25">
      <c r="A296" s="68" t="s">
        <v>13570</v>
      </c>
    </row>
    <row r="297" spans="1:1" x14ac:dyDescent="0.25">
      <c r="A297" s="68"/>
    </row>
    <row r="298" spans="1:1" x14ac:dyDescent="0.25">
      <c r="A298" s="68" t="s">
        <v>13571</v>
      </c>
    </row>
    <row r="299" spans="1:1" x14ac:dyDescent="0.25">
      <c r="A299" s="68"/>
    </row>
    <row r="300" spans="1:1" x14ac:dyDescent="0.25">
      <c r="A300" s="68" t="s">
        <v>13572</v>
      </c>
    </row>
    <row r="301" spans="1:1" x14ac:dyDescent="0.25">
      <c r="A301" s="68"/>
    </row>
    <row r="302" spans="1:1" x14ac:dyDescent="0.25">
      <c r="A302" s="68" t="s">
        <v>13573</v>
      </c>
    </row>
    <row r="303" spans="1:1" x14ac:dyDescent="0.25">
      <c r="A303" s="68"/>
    </row>
    <row r="304" spans="1:1" x14ac:dyDescent="0.25">
      <c r="A304" s="68" t="s">
        <v>13574</v>
      </c>
    </row>
    <row r="305" spans="1:1" x14ac:dyDescent="0.25">
      <c r="A305" s="68"/>
    </row>
    <row r="306" spans="1:1" x14ac:dyDescent="0.25">
      <c r="A306" s="68" t="s">
        <v>13575</v>
      </c>
    </row>
    <row r="307" spans="1:1" x14ac:dyDescent="0.25">
      <c r="A307" s="68" t="s">
        <v>13576</v>
      </c>
    </row>
    <row r="308" spans="1:1" x14ac:dyDescent="0.25">
      <c r="A308" s="68" t="s">
        <v>13577</v>
      </c>
    </row>
    <row r="309" spans="1:1" x14ac:dyDescent="0.25">
      <c r="A309" s="68" t="s">
        <v>13578</v>
      </c>
    </row>
    <row r="310" spans="1:1" x14ac:dyDescent="0.25">
      <c r="A310" s="68" t="s">
        <v>13579</v>
      </c>
    </row>
    <row r="311" spans="1:1" x14ac:dyDescent="0.25">
      <c r="A311" s="68" t="s">
        <v>13580</v>
      </c>
    </row>
    <row r="312" spans="1:1" x14ac:dyDescent="0.25">
      <c r="A312" s="68" t="s">
        <v>13581</v>
      </c>
    </row>
    <row r="313" spans="1:1" x14ac:dyDescent="0.25">
      <c r="A313" s="68"/>
    </row>
    <row r="314" spans="1:1" x14ac:dyDescent="0.25">
      <c r="A314" s="68" t="s">
        <v>13582</v>
      </c>
    </row>
    <row r="316" spans="1:1" x14ac:dyDescent="0.25">
      <c r="A316" s="68" t="s">
        <v>13583</v>
      </c>
    </row>
    <row r="317" spans="1:1" x14ac:dyDescent="0.25">
      <c r="A317" s="68"/>
    </row>
    <row r="318" spans="1:1" x14ac:dyDescent="0.25">
      <c r="A318" s="68" t="s">
        <v>13584</v>
      </c>
    </row>
    <row r="319" spans="1:1" x14ac:dyDescent="0.25">
      <c r="A319" s="68"/>
    </row>
    <row r="320" spans="1:1" x14ac:dyDescent="0.25">
      <c r="A320" s="68" t="s">
        <v>13585</v>
      </c>
    </row>
    <row r="321" spans="1:1" x14ac:dyDescent="0.25">
      <c r="A321" s="68"/>
    </row>
    <row r="322" spans="1:1" x14ac:dyDescent="0.25">
      <c r="A322" s="68" t="s">
        <v>13586</v>
      </c>
    </row>
    <row r="323" spans="1:1" x14ac:dyDescent="0.25">
      <c r="A323" s="68"/>
    </row>
    <row r="324" spans="1:1" x14ac:dyDescent="0.25">
      <c r="A324" s="68" t="s">
        <v>13587</v>
      </c>
    </row>
    <row r="325" spans="1:1" x14ac:dyDescent="0.25">
      <c r="A325" s="68" t="s">
        <v>13588</v>
      </c>
    </row>
    <row r="326" spans="1:1" x14ac:dyDescent="0.25">
      <c r="A326" s="68" t="s">
        <v>13589</v>
      </c>
    </row>
    <row r="327" spans="1:1" x14ac:dyDescent="0.25">
      <c r="A327" s="68" t="s">
        <v>13590</v>
      </c>
    </row>
    <row r="328" spans="1:1" x14ac:dyDescent="0.25">
      <c r="A328" s="68" t="s">
        <v>13591</v>
      </c>
    </row>
    <row r="329" spans="1:1" x14ac:dyDescent="0.25">
      <c r="A329" s="68"/>
    </row>
    <row r="330" spans="1:1" x14ac:dyDescent="0.25">
      <c r="A330" s="68" t="s">
        <v>13592</v>
      </c>
    </row>
    <row r="331" spans="1:1" x14ac:dyDescent="0.25">
      <c r="A331" s="68" t="s">
        <v>13593</v>
      </c>
    </row>
    <row r="332" spans="1:1" x14ac:dyDescent="0.25">
      <c r="A332" s="68" t="s">
        <v>13594</v>
      </c>
    </row>
    <row r="333" spans="1:1" x14ac:dyDescent="0.25">
      <c r="A333" s="68" t="s">
        <v>13595</v>
      </c>
    </row>
    <row r="334" spans="1:1" x14ac:dyDescent="0.25">
      <c r="A334" s="68" t="s">
        <v>13596</v>
      </c>
    </row>
    <row r="335" spans="1:1" x14ac:dyDescent="0.25">
      <c r="A335" s="68" t="s">
        <v>13597</v>
      </c>
    </row>
    <row r="336" spans="1:1" x14ac:dyDescent="0.25">
      <c r="A336" s="68" t="s">
        <v>13598</v>
      </c>
    </row>
    <row r="337" spans="1:1" x14ac:dyDescent="0.25">
      <c r="A337" s="68" t="s">
        <v>13599</v>
      </c>
    </row>
    <row r="338" spans="1:1" x14ac:dyDescent="0.25">
      <c r="A338" s="68"/>
    </row>
    <row r="339" spans="1:1" x14ac:dyDescent="0.25">
      <c r="A339" s="68" t="s">
        <v>13600</v>
      </c>
    </row>
    <row r="340" spans="1:1" x14ac:dyDescent="0.25">
      <c r="A340" s="68"/>
    </row>
    <row r="341" spans="1:1" x14ac:dyDescent="0.25">
      <c r="A341" s="68" t="s">
        <v>13601</v>
      </c>
    </row>
    <row r="342" spans="1:1" x14ac:dyDescent="0.25">
      <c r="A342" s="68" t="s">
        <v>13545</v>
      </c>
    </row>
    <row r="343" spans="1:1" x14ac:dyDescent="0.25">
      <c r="A343" s="68" t="s">
        <v>13602</v>
      </c>
    </row>
    <row r="344" spans="1:1" x14ac:dyDescent="0.25">
      <c r="A344" s="68"/>
    </row>
    <row r="345" spans="1:1" x14ac:dyDescent="0.25">
      <c r="A345" s="68" t="s">
        <v>13603</v>
      </c>
    </row>
    <row r="346" spans="1:1" x14ac:dyDescent="0.25">
      <c r="A346" s="68"/>
    </row>
    <row r="347" spans="1:1" x14ac:dyDescent="0.25">
      <c r="A347" s="68" t="s">
        <v>13604</v>
      </c>
    </row>
    <row r="348" spans="1:1" x14ac:dyDescent="0.25">
      <c r="A348" s="68" t="s">
        <v>13605</v>
      </c>
    </row>
    <row r="349" spans="1:1" x14ac:dyDescent="0.25">
      <c r="A349" s="68" t="s">
        <v>13606</v>
      </c>
    </row>
    <row r="350" spans="1:1" x14ac:dyDescent="0.25">
      <c r="A350" s="68" t="s">
        <v>13607</v>
      </c>
    </row>
    <row r="351" spans="1:1" x14ac:dyDescent="0.25">
      <c r="A351" s="68" t="s">
        <v>13608</v>
      </c>
    </row>
    <row r="352" spans="1:1" x14ac:dyDescent="0.25">
      <c r="A352" s="68" t="s">
        <v>13609</v>
      </c>
    </row>
    <row r="353" spans="1:1" x14ac:dyDescent="0.25">
      <c r="A353" s="68" t="s">
        <v>13610</v>
      </c>
    </row>
    <row r="354" spans="1:1" x14ac:dyDescent="0.25">
      <c r="A354" s="68"/>
    </row>
    <row r="355" spans="1:1" x14ac:dyDescent="0.25">
      <c r="A355" s="68" t="s">
        <v>13611</v>
      </c>
    </row>
    <row r="356" spans="1:1" x14ac:dyDescent="0.25">
      <c r="A356" s="68"/>
    </row>
    <row r="357" spans="1:1" x14ac:dyDescent="0.25">
      <c r="A357" s="68" t="s">
        <v>13612</v>
      </c>
    </row>
    <row r="358" spans="1:1" x14ac:dyDescent="0.25">
      <c r="A358" s="68"/>
    </row>
    <row r="359" spans="1:1" x14ac:dyDescent="0.25">
      <c r="A359" s="68"/>
    </row>
    <row r="360" spans="1:1" x14ac:dyDescent="0.25">
      <c r="A360" s="68" t="s">
        <v>13552</v>
      </c>
    </row>
    <row r="361" spans="1:1" x14ac:dyDescent="0.25">
      <c r="A361" s="68"/>
    </row>
    <row r="362" spans="1:1" x14ac:dyDescent="0.25">
      <c r="A362" s="68" t="s">
        <v>13371</v>
      </c>
    </row>
    <row r="363" spans="1:1" x14ac:dyDescent="0.25">
      <c r="A363" s="69" t="s">
        <v>12779</v>
      </c>
    </row>
    <row r="365" spans="1:1" x14ac:dyDescent="0.25">
      <c r="A365" s="68" t="s">
        <v>13372</v>
      </c>
    </row>
    <row r="366" spans="1:1" x14ac:dyDescent="0.25">
      <c r="A366" s="69" t="s">
        <v>12780</v>
      </c>
    </row>
    <row r="367" spans="1:1" x14ac:dyDescent="0.25">
      <c r="A367" s="69" t="s">
        <v>12781</v>
      </c>
    </row>
    <row r="368" spans="1:1" x14ac:dyDescent="0.25">
      <c r="A368" s="69" t="s">
        <v>12782</v>
      </c>
    </row>
    <row r="369" spans="1:1" x14ac:dyDescent="0.25">
      <c r="A369" s="69" t="s">
        <v>12783</v>
      </c>
    </row>
    <row r="370" spans="1:1" x14ac:dyDescent="0.25">
      <c r="A370" s="69" t="s">
        <v>12784</v>
      </c>
    </row>
    <row r="371" spans="1:1" x14ac:dyDescent="0.25">
      <c r="A371" s="69" t="s">
        <v>12785</v>
      </c>
    </row>
    <row r="373" spans="1:1" x14ac:dyDescent="0.25">
      <c r="A373" s="69" t="s">
        <v>13373</v>
      </c>
    </row>
    <row r="375" spans="1:1" x14ac:dyDescent="0.25">
      <c r="A375" s="68" t="s">
        <v>13374</v>
      </c>
    </row>
    <row r="376" spans="1:1" x14ac:dyDescent="0.25">
      <c r="A376" s="69" t="s">
        <v>13375</v>
      </c>
    </row>
    <row r="377" spans="1:1" x14ac:dyDescent="0.25">
      <c r="A377" s="69" t="s">
        <v>12786</v>
      </c>
    </row>
    <row r="378" spans="1:1" x14ac:dyDescent="0.25">
      <c r="A378" s="69" t="s">
        <v>12787</v>
      </c>
    </row>
    <row r="379" spans="1:1" x14ac:dyDescent="0.25">
      <c r="A379" s="69" t="s">
        <v>12788</v>
      </c>
    </row>
    <row r="380" spans="1:1" x14ac:dyDescent="0.25">
      <c r="A380" s="69" t="s">
        <v>12789</v>
      </c>
    </row>
    <row r="381" spans="1:1" x14ac:dyDescent="0.25">
      <c r="A381" s="69" t="s">
        <v>12783</v>
      </c>
    </row>
    <row r="382" spans="1:1" x14ac:dyDescent="0.25">
      <c r="A382" s="69" t="s">
        <v>12784</v>
      </c>
    </row>
    <row r="383" spans="1:1" x14ac:dyDescent="0.25">
      <c r="A383" s="69" t="s">
        <v>12790</v>
      </c>
    </row>
    <row r="385" spans="1:1" x14ac:dyDescent="0.25">
      <c r="A385" s="69" t="s">
        <v>13376</v>
      </c>
    </row>
    <row r="386" spans="1:1" x14ac:dyDescent="0.25">
      <c r="A386" s="69" t="s">
        <v>12791</v>
      </c>
    </row>
    <row r="387" spans="1:1" x14ac:dyDescent="0.25">
      <c r="A387" s="69" t="s">
        <v>12792</v>
      </c>
    </row>
    <row r="388" spans="1:1" x14ac:dyDescent="0.25">
      <c r="A388" s="69" t="s">
        <v>12793</v>
      </c>
    </row>
    <row r="389" spans="1:1" x14ac:dyDescent="0.25">
      <c r="A389" s="69" t="s">
        <v>13377</v>
      </c>
    </row>
    <row r="393" spans="1:1" x14ac:dyDescent="0.25">
      <c r="A393" s="68" t="s">
        <v>13378</v>
      </c>
    </row>
    <row r="394" spans="1:1" x14ac:dyDescent="0.25">
      <c r="A394" s="69" t="s">
        <v>13379</v>
      </c>
    </row>
    <row r="395" spans="1:1" x14ac:dyDescent="0.25">
      <c r="A395" s="69" t="s">
        <v>12794</v>
      </c>
    </row>
    <row r="396" spans="1:1" x14ac:dyDescent="0.25">
      <c r="A396" s="69" t="s">
        <v>12795</v>
      </c>
    </row>
    <row r="399" spans="1:1" x14ac:dyDescent="0.25">
      <c r="A399" s="69" t="s">
        <v>13380</v>
      </c>
    </row>
    <row r="402" spans="1:1" x14ac:dyDescent="0.25">
      <c r="A402" s="69" t="s">
        <v>12796</v>
      </c>
    </row>
    <row r="403" spans="1:1" x14ac:dyDescent="0.25">
      <c r="A403" s="69" t="s">
        <v>12797</v>
      </c>
    </row>
    <row r="404" spans="1:1" x14ac:dyDescent="0.25">
      <c r="A404" s="69" t="s">
        <v>12798</v>
      </c>
    </row>
    <row r="405" spans="1:1" x14ac:dyDescent="0.25">
      <c r="A405" s="69" t="s">
        <v>12785</v>
      </c>
    </row>
    <row r="407" spans="1:1" x14ac:dyDescent="0.25">
      <c r="A407" s="69" t="s">
        <v>13381</v>
      </c>
    </row>
    <row r="409" spans="1:1" x14ac:dyDescent="0.25">
      <c r="A409" s="69" t="s">
        <v>13382</v>
      </c>
    </row>
    <row r="412" spans="1:1" x14ac:dyDescent="0.25">
      <c r="A412" s="69" t="s">
        <v>12799</v>
      </c>
    </row>
    <row r="413" spans="1:1" x14ac:dyDescent="0.25">
      <c r="A413" s="69" t="s">
        <v>12800</v>
      </c>
    </row>
    <row r="414" spans="1:1" x14ac:dyDescent="0.25">
      <c r="A414" s="69" t="s">
        <v>12801</v>
      </c>
    </row>
    <row r="415" spans="1:1" x14ac:dyDescent="0.25">
      <c r="A415" s="69" t="s">
        <v>12790</v>
      </c>
    </row>
    <row r="417" spans="1:1" x14ac:dyDescent="0.25">
      <c r="A417" s="69" t="s">
        <v>13383</v>
      </c>
    </row>
    <row r="418" spans="1:1" x14ac:dyDescent="0.25">
      <c r="A418" s="69" t="s">
        <v>12802</v>
      </c>
    </row>
    <row r="419" spans="1:1" x14ac:dyDescent="0.25">
      <c r="A419" s="69" t="s">
        <v>12803</v>
      </c>
    </row>
    <row r="420" spans="1:1" x14ac:dyDescent="0.25">
      <c r="A420" s="69" t="s">
        <v>12804</v>
      </c>
    </row>
    <row r="421" spans="1:1" x14ac:dyDescent="0.25">
      <c r="A421" s="69" t="s">
        <v>12805</v>
      </c>
    </row>
    <row r="423" spans="1:1" x14ac:dyDescent="0.25">
      <c r="A423" s="69" t="s">
        <v>12806</v>
      </c>
    </row>
    <row r="424" spans="1:1" x14ac:dyDescent="0.25">
      <c r="A424" s="69" t="s">
        <v>12807</v>
      </c>
    </row>
    <row r="425" spans="1:1" x14ac:dyDescent="0.25">
      <c r="A425" s="69" t="s">
        <v>12808</v>
      </c>
    </row>
    <row r="426" spans="1:1" x14ac:dyDescent="0.25">
      <c r="A426" s="69" t="s">
        <v>12809</v>
      </c>
    </row>
    <row r="427" spans="1:1" x14ac:dyDescent="0.25">
      <c r="A427" s="69" t="s">
        <v>13384</v>
      </c>
    </row>
    <row r="429" spans="1:1" x14ac:dyDescent="0.25">
      <c r="A429" s="68" t="s">
        <v>13434</v>
      </c>
    </row>
    <row r="432" spans="1:1" x14ac:dyDescent="0.25">
      <c r="A432" s="69" t="s">
        <v>13385</v>
      </c>
    </row>
    <row r="434" spans="1:12" x14ac:dyDescent="0.25">
      <c r="A434" s="69" t="s">
        <v>13386</v>
      </c>
    </row>
    <row r="436" spans="1:12" x14ac:dyDescent="0.25">
      <c r="A436" s="68" t="s">
        <v>12760</v>
      </c>
    </row>
    <row r="437" spans="1:12" x14ac:dyDescent="0.25">
      <c r="A437" s="68" t="s">
        <v>13364</v>
      </c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</row>
    <row r="438" spans="1:12" x14ac:dyDescent="0.25">
      <c r="A438" s="68" t="s">
        <v>13364</v>
      </c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</row>
    <row r="439" spans="1:12" x14ac:dyDescent="0.25">
      <c r="A439" s="68" t="s">
        <v>13613</v>
      </c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</row>
    <row r="440" spans="1:12" x14ac:dyDescent="0.25">
      <c r="A440" s="68" t="s">
        <v>13614</v>
      </c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</row>
    <row r="441" spans="1:12" x14ac:dyDescent="0.25">
      <c r="A441" s="68"/>
      <c r="B441" s="68" t="s">
        <v>13466</v>
      </c>
      <c r="C441" s="68"/>
      <c r="F441" s="68">
        <v>18224</v>
      </c>
      <c r="G441" s="68"/>
      <c r="H441" s="68"/>
    </row>
    <row r="442" spans="1:12" x14ac:dyDescent="0.25">
      <c r="A442" s="68"/>
      <c r="B442" s="68" t="s">
        <v>13467</v>
      </c>
      <c r="C442" s="68"/>
      <c r="F442" s="68">
        <v>0</v>
      </c>
      <c r="G442" s="68" t="s">
        <v>13468</v>
      </c>
      <c r="H442" s="68"/>
    </row>
    <row r="443" spans="1:12" x14ac:dyDescent="0.25">
      <c r="A443" s="68"/>
      <c r="B443" s="68" t="s">
        <v>13469</v>
      </c>
      <c r="C443" s="68"/>
      <c r="F443" s="68">
        <v>18224</v>
      </c>
      <c r="G443" s="68" t="s">
        <v>13470</v>
      </c>
      <c r="H443" s="68"/>
    </row>
    <row r="444" spans="1:12" x14ac:dyDescent="0.25">
      <c r="A444" s="68"/>
      <c r="B444" s="68"/>
      <c r="C444" s="68"/>
      <c r="F444" s="68"/>
      <c r="G444" s="68"/>
      <c r="H444" s="68"/>
    </row>
    <row r="445" spans="1:12" x14ac:dyDescent="0.25">
      <c r="A445" s="68"/>
      <c r="B445" s="68" t="s">
        <v>13471</v>
      </c>
      <c r="C445" s="68"/>
      <c r="F445" s="68">
        <v>278784</v>
      </c>
      <c r="G445" s="68" t="s">
        <v>13472</v>
      </c>
      <c r="H445" s="68"/>
    </row>
    <row r="446" spans="1:12" x14ac:dyDescent="0.25">
      <c r="A446" s="68"/>
      <c r="B446" s="68"/>
      <c r="C446" s="68"/>
      <c r="D446" s="68"/>
      <c r="E446" s="68"/>
      <c r="F446" s="68"/>
      <c r="G446" s="68"/>
      <c r="H446" s="68"/>
    </row>
    <row r="447" spans="1:12" x14ac:dyDescent="0.25">
      <c r="A447" s="68" t="s">
        <v>13614</v>
      </c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</row>
    <row r="448" spans="1:12" x14ac:dyDescent="0.25">
      <c r="A448" s="68"/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</row>
    <row r="450" spans="1:1" x14ac:dyDescent="0.25">
      <c r="A450" s="68" t="s">
        <v>12763</v>
      </c>
    </row>
    <row r="452" spans="1:1" x14ac:dyDescent="0.25">
      <c r="A452" s="69" t="s">
        <v>12810</v>
      </c>
    </row>
    <row r="453" spans="1:1" x14ac:dyDescent="0.25">
      <c r="A453" s="69" t="s">
        <v>12811</v>
      </c>
    </row>
    <row r="456" spans="1:1" x14ac:dyDescent="0.25">
      <c r="A456" s="68" t="s">
        <v>13438</v>
      </c>
    </row>
    <row r="458" spans="1:1" x14ac:dyDescent="0.25">
      <c r="A458" s="69" t="s">
        <v>12812</v>
      </c>
    </row>
    <row r="459" spans="1:1" x14ac:dyDescent="0.25">
      <c r="A459" s="69" t="s">
        <v>12813</v>
      </c>
    </row>
    <row r="461" spans="1:1" x14ac:dyDescent="0.25">
      <c r="A461" s="69" t="s">
        <v>12814</v>
      </c>
    </row>
    <row r="462" spans="1:1" x14ac:dyDescent="0.25">
      <c r="A462" s="69" t="s">
        <v>12815</v>
      </c>
    </row>
    <row r="464" spans="1:1" x14ac:dyDescent="0.25">
      <c r="A464" s="69" t="s">
        <v>12816</v>
      </c>
    </row>
    <row r="465" spans="1:1" x14ac:dyDescent="0.25">
      <c r="A465" s="69" t="s">
        <v>12817</v>
      </c>
    </row>
    <row r="467" spans="1:1" x14ac:dyDescent="0.25">
      <c r="A467" s="69" t="s">
        <v>12818</v>
      </c>
    </row>
    <row r="468" spans="1:1" x14ac:dyDescent="0.25">
      <c r="A468" s="69" t="s">
        <v>12819</v>
      </c>
    </row>
    <row r="470" spans="1:1" x14ac:dyDescent="0.25">
      <c r="A470" s="69" t="s">
        <v>12820</v>
      </c>
    </row>
    <row r="471" spans="1:1" x14ac:dyDescent="0.25">
      <c r="A471" s="69" t="s">
        <v>12821</v>
      </c>
    </row>
    <row r="474" spans="1:1" x14ac:dyDescent="0.25">
      <c r="A474" s="68" t="s">
        <v>12822</v>
      </c>
    </row>
    <row r="476" spans="1:1" x14ac:dyDescent="0.25">
      <c r="A476" s="69" t="s">
        <v>13387</v>
      </c>
    </row>
    <row r="478" spans="1:1" x14ac:dyDescent="0.25">
      <c r="A478" s="69" t="s">
        <v>12823</v>
      </c>
    </row>
    <row r="479" spans="1:1" x14ac:dyDescent="0.25">
      <c r="A479" s="69" t="s">
        <v>12824</v>
      </c>
    </row>
    <row r="481" spans="1:1" x14ac:dyDescent="0.25">
      <c r="A481" s="69" t="s">
        <v>12825</v>
      </c>
    </row>
    <row r="482" spans="1:1" x14ac:dyDescent="0.25">
      <c r="A482" s="69" t="s">
        <v>12826</v>
      </c>
    </row>
    <row r="483" spans="1:1" x14ac:dyDescent="0.25">
      <c r="A483" s="69" t="s">
        <v>12827</v>
      </c>
    </row>
    <row r="484" spans="1:1" x14ac:dyDescent="0.25">
      <c r="A484" s="69" t="s">
        <v>12828</v>
      </c>
    </row>
    <row r="486" spans="1:1" x14ac:dyDescent="0.25">
      <c r="A486" s="69" t="s">
        <v>12829</v>
      </c>
    </row>
    <row r="487" spans="1:1" x14ac:dyDescent="0.25">
      <c r="A487" s="69" t="s">
        <v>12830</v>
      </c>
    </row>
    <row r="489" spans="1:1" x14ac:dyDescent="0.25">
      <c r="A489" s="68" t="s">
        <v>12831</v>
      </c>
    </row>
    <row r="491" spans="1:1" x14ac:dyDescent="0.25">
      <c r="A491" s="69" t="s">
        <v>12832</v>
      </c>
    </row>
    <row r="493" spans="1:1" x14ac:dyDescent="0.25">
      <c r="A493" s="69" t="s">
        <v>12833</v>
      </c>
    </row>
    <row r="495" spans="1:1" x14ac:dyDescent="0.25">
      <c r="A495" s="69" t="s">
        <v>12834</v>
      </c>
    </row>
    <row r="497" spans="1:1" x14ac:dyDescent="0.25">
      <c r="A497" s="69" t="s">
        <v>12835</v>
      </c>
    </row>
    <row r="499" spans="1:1" x14ac:dyDescent="0.25">
      <c r="A499" s="69" t="s">
        <v>13388</v>
      </c>
    </row>
    <row r="500" spans="1:1" x14ac:dyDescent="0.25">
      <c r="A500" s="69" t="s">
        <v>13389</v>
      </c>
    </row>
    <row r="503" spans="1:1" x14ac:dyDescent="0.25">
      <c r="A503" s="68" t="s">
        <v>13615</v>
      </c>
    </row>
    <row r="504" spans="1:1" x14ac:dyDescent="0.25">
      <c r="A504" s="68"/>
    </row>
    <row r="505" spans="1:1" x14ac:dyDescent="0.25">
      <c r="A505" s="68" t="s">
        <v>13527</v>
      </c>
    </row>
    <row r="506" spans="1:1" x14ac:dyDescent="0.25">
      <c r="A506" s="68" t="s">
        <v>13616</v>
      </c>
    </row>
    <row r="507" spans="1:1" x14ac:dyDescent="0.25">
      <c r="A507" s="68"/>
    </row>
    <row r="508" spans="1:1" x14ac:dyDescent="0.25">
      <c r="A508" s="68" t="s">
        <v>13617</v>
      </c>
    </row>
    <row r="509" spans="1:1" x14ac:dyDescent="0.25">
      <c r="A509" s="68"/>
    </row>
    <row r="510" spans="1:1" x14ac:dyDescent="0.25">
      <c r="A510" s="68" t="s">
        <v>13618</v>
      </c>
    </row>
    <row r="511" spans="1:1" x14ac:dyDescent="0.25">
      <c r="A511" s="68"/>
    </row>
    <row r="512" spans="1:1" x14ac:dyDescent="0.25">
      <c r="A512" s="68" t="s">
        <v>13619</v>
      </c>
    </row>
    <row r="513" spans="1:1" x14ac:dyDescent="0.25">
      <c r="A513" s="68" t="s">
        <v>13620</v>
      </c>
    </row>
    <row r="514" spans="1:1" x14ac:dyDescent="0.25">
      <c r="A514" s="68" t="s">
        <v>13621</v>
      </c>
    </row>
    <row r="515" spans="1:1" x14ac:dyDescent="0.25">
      <c r="A515" s="68"/>
    </row>
    <row r="516" spans="1:1" x14ac:dyDescent="0.25">
      <c r="A516" s="68" t="s">
        <v>13622</v>
      </c>
    </row>
    <row r="517" spans="1:1" x14ac:dyDescent="0.25">
      <c r="A517" s="68"/>
    </row>
    <row r="518" spans="1:1" x14ac:dyDescent="0.25">
      <c r="A518" s="68" t="s">
        <v>13623</v>
      </c>
    </row>
    <row r="519" spans="1:1" x14ac:dyDescent="0.25">
      <c r="A519" s="68" t="s">
        <v>13624</v>
      </c>
    </row>
    <row r="520" spans="1:1" x14ac:dyDescent="0.25">
      <c r="A520" s="68"/>
    </row>
    <row r="521" spans="1:1" x14ac:dyDescent="0.25">
      <c r="A521" s="68" t="s">
        <v>13625</v>
      </c>
    </row>
    <row r="522" spans="1:1" x14ac:dyDescent="0.25">
      <c r="A522" s="68"/>
    </row>
    <row r="523" spans="1:1" x14ac:dyDescent="0.25">
      <c r="A523" s="68" t="s">
        <v>13626</v>
      </c>
    </row>
    <row r="524" spans="1:1" x14ac:dyDescent="0.25">
      <c r="A524" s="68" t="s">
        <v>13627</v>
      </c>
    </row>
    <row r="525" spans="1:1" x14ac:dyDescent="0.25">
      <c r="A525" s="68" t="s">
        <v>13628</v>
      </c>
    </row>
    <row r="526" spans="1:1" x14ac:dyDescent="0.25">
      <c r="A526" s="68"/>
    </row>
    <row r="527" spans="1:1" x14ac:dyDescent="0.25">
      <c r="A527" s="68" t="s">
        <v>13629</v>
      </c>
    </row>
    <row r="528" spans="1:1" x14ac:dyDescent="0.25">
      <c r="A528" s="68"/>
    </row>
    <row r="529" spans="1:1" x14ac:dyDescent="0.25">
      <c r="A529" s="68" t="s">
        <v>13630</v>
      </c>
    </row>
    <row r="530" spans="1:1" x14ac:dyDescent="0.25">
      <c r="A530" s="68" t="s">
        <v>13631</v>
      </c>
    </row>
    <row r="531" spans="1:1" x14ac:dyDescent="0.25">
      <c r="A531" s="68" t="s">
        <v>13632</v>
      </c>
    </row>
    <row r="532" spans="1:1" x14ac:dyDescent="0.25">
      <c r="A532" s="68"/>
    </row>
    <row r="533" spans="1:1" x14ac:dyDescent="0.25">
      <c r="A533" s="68" t="s">
        <v>13633</v>
      </c>
    </row>
    <row r="534" spans="1:1" x14ac:dyDescent="0.25">
      <c r="A534" s="68"/>
    </row>
    <row r="535" spans="1:1" x14ac:dyDescent="0.25">
      <c r="A535" s="68" t="s">
        <v>13634</v>
      </c>
    </row>
    <row r="536" spans="1:1" x14ac:dyDescent="0.25">
      <c r="A536" s="68" t="s">
        <v>13635</v>
      </c>
    </row>
    <row r="537" spans="1:1" x14ac:dyDescent="0.25">
      <c r="A537" s="68" t="s">
        <v>13636</v>
      </c>
    </row>
    <row r="538" spans="1:1" x14ac:dyDescent="0.25">
      <c r="A538" s="68"/>
    </row>
    <row r="539" spans="1:1" x14ac:dyDescent="0.25">
      <c r="A539" s="68" t="s">
        <v>13637</v>
      </c>
    </row>
    <row r="540" spans="1:1" x14ac:dyDescent="0.25">
      <c r="A540" s="68"/>
    </row>
    <row r="541" spans="1:1" x14ac:dyDescent="0.25">
      <c r="A541" s="68" t="s">
        <v>13638</v>
      </c>
    </row>
    <row r="542" spans="1:1" x14ac:dyDescent="0.25">
      <c r="A542" s="68" t="s">
        <v>13609</v>
      </c>
    </row>
    <row r="543" spans="1:1" x14ac:dyDescent="0.25">
      <c r="A543" s="68" t="s">
        <v>13639</v>
      </c>
    </row>
    <row r="544" spans="1:1" x14ac:dyDescent="0.25">
      <c r="A544" s="68" t="s">
        <v>13585</v>
      </c>
    </row>
    <row r="545" spans="1:1" x14ac:dyDescent="0.25">
      <c r="A545" s="68"/>
    </row>
    <row r="546" spans="1:1" x14ac:dyDescent="0.25">
      <c r="A546" s="68" t="s">
        <v>13640</v>
      </c>
    </row>
    <row r="547" spans="1:1" x14ac:dyDescent="0.25">
      <c r="A547" s="68"/>
    </row>
    <row r="548" spans="1:1" x14ac:dyDescent="0.25">
      <c r="A548" s="68" t="s">
        <v>13641</v>
      </c>
    </row>
    <row r="549" spans="1:1" x14ac:dyDescent="0.25">
      <c r="A549" s="68"/>
    </row>
    <row r="550" spans="1:1" x14ac:dyDescent="0.25">
      <c r="A550" s="68" t="s">
        <v>13642</v>
      </c>
    </row>
    <row r="551" spans="1:1" x14ac:dyDescent="0.25">
      <c r="A551" s="68"/>
    </row>
    <row r="552" spans="1:1" x14ac:dyDescent="0.25">
      <c r="A552" s="68" t="s">
        <v>13643</v>
      </c>
    </row>
    <row r="553" spans="1:1" x14ac:dyDescent="0.25">
      <c r="A553" s="68" t="s">
        <v>13644</v>
      </c>
    </row>
    <row r="554" spans="1:1" x14ac:dyDescent="0.25">
      <c r="A554" s="68" t="s">
        <v>13645</v>
      </c>
    </row>
    <row r="555" spans="1:1" x14ac:dyDescent="0.25">
      <c r="A555" s="68" t="s">
        <v>13646</v>
      </c>
    </row>
    <row r="556" spans="1:1" x14ac:dyDescent="0.25">
      <c r="A556" s="68" t="s">
        <v>13552</v>
      </c>
    </row>
    <row r="557" spans="1:1" x14ac:dyDescent="0.25">
      <c r="A557" s="68"/>
    </row>
    <row r="558" spans="1:1" x14ac:dyDescent="0.25">
      <c r="A558" s="68" t="s">
        <v>12836</v>
      </c>
    </row>
    <row r="559" spans="1:1" x14ac:dyDescent="0.25">
      <c r="A559" s="68" t="s">
        <v>12837</v>
      </c>
    </row>
    <row r="560" spans="1:1" x14ac:dyDescent="0.25">
      <c r="A560" s="68" t="s">
        <v>13390</v>
      </c>
    </row>
    <row r="561" spans="1:1" x14ac:dyDescent="0.25">
      <c r="A561" s="68" t="s">
        <v>12838</v>
      </c>
    </row>
    <row r="562" spans="1:1" x14ac:dyDescent="0.25">
      <c r="A562" s="68"/>
    </row>
    <row r="563" spans="1:1" x14ac:dyDescent="0.25">
      <c r="A563" s="68" t="s">
        <v>13391</v>
      </c>
    </row>
    <row r="564" spans="1:1" x14ac:dyDescent="0.25">
      <c r="A564" s="68"/>
    </row>
    <row r="565" spans="1:1" x14ac:dyDescent="0.25">
      <c r="A565" s="68" t="s">
        <v>13392</v>
      </c>
    </row>
    <row r="567" spans="1:1" x14ac:dyDescent="0.25">
      <c r="A567" s="69" t="s">
        <v>13393</v>
      </c>
    </row>
    <row r="569" spans="1:1" x14ac:dyDescent="0.25">
      <c r="A569" s="69" t="s">
        <v>13394</v>
      </c>
    </row>
    <row r="571" spans="1:1" x14ac:dyDescent="0.25">
      <c r="A571" s="69" t="s">
        <v>13395</v>
      </c>
    </row>
    <row r="573" spans="1:1" x14ac:dyDescent="0.25">
      <c r="A573" s="69" t="s">
        <v>13396</v>
      </c>
    </row>
    <row r="575" spans="1:1" x14ac:dyDescent="0.25">
      <c r="A575" s="69" t="s">
        <v>12839</v>
      </c>
    </row>
    <row r="576" spans="1:1" x14ac:dyDescent="0.25">
      <c r="A576" s="68" t="s">
        <v>13397</v>
      </c>
    </row>
    <row r="577" spans="1:1" x14ac:dyDescent="0.25">
      <c r="A577" s="69" t="s">
        <v>12840</v>
      </c>
    </row>
    <row r="578" spans="1:1" x14ac:dyDescent="0.25">
      <c r="A578" s="69" t="s">
        <v>12841</v>
      </c>
    </row>
    <row r="579" spans="1:1" x14ac:dyDescent="0.25">
      <c r="A579" s="69" t="s">
        <v>12842</v>
      </c>
    </row>
    <row r="580" spans="1:1" x14ac:dyDescent="0.25">
      <c r="A580" s="69" t="s">
        <v>12843</v>
      </c>
    </row>
    <row r="581" spans="1:1" x14ac:dyDescent="0.25">
      <c r="A581" s="69" t="s">
        <v>12844</v>
      </c>
    </row>
    <row r="582" spans="1:1" x14ac:dyDescent="0.25">
      <c r="A582" s="69" t="s">
        <v>12845</v>
      </c>
    </row>
    <row r="583" spans="1:1" x14ac:dyDescent="0.25">
      <c r="A583" s="69" t="s">
        <v>12846</v>
      </c>
    </row>
    <row r="584" spans="1:1" x14ac:dyDescent="0.25">
      <c r="A584" s="69" t="s">
        <v>12847</v>
      </c>
    </row>
    <row r="585" spans="1:1" x14ac:dyDescent="0.25">
      <c r="A585" s="69" t="s">
        <v>12848</v>
      </c>
    </row>
    <row r="586" spans="1:1" x14ac:dyDescent="0.25">
      <c r="A586" s="69" t="s">
        <v>12849</v>
      </c>
    </row>
    <row r="587" spans="1:1" x14ac:dyDescent="0.25">
      <c r="A587" s="69" t="s">
        <v>12850</v>
      </c>
    </row>
    <row r="588" spans="1:1" x14ac:dyDescent="0.25">
      <c r="A588" s="69" t="s">
        <v>12851</v>
      </c>
    </row>
    <row r="589" spans="1:1" x14ac:dyDescent="0.25">
      <c r="A589" s="69" t="s">
        <v>12852</v>
      </c>
    </row>
    <row r="590" spans="1:1" x14ac:dyDescent="0.25">
      <c r="A590" s="69" t="s">
        <v>12853</v>
      </c>
    </row>
    <row r="591" spans="1:1" x14ac:dyDescent="0.25">
      <c r="A591" s="69" t="s">
        <v>12854</v>
      </c>
    </row>
    <row r="592" spans="1:1" x14ac:dyDescent="0.25">
      <c r="A592" s="69" t="s">
        <v>12855</v>
      </c>
    </row>
    <row r="593" spans="1:1" x14ac:dyDescent="0.25">
      <c r="A593" s="69" t="s">
        <v>12856</v>
      </c>
    </row>
    <row r="594" spans="1:1" x14ac:dyDescent="0.25">
      <c r="A594" s="69" t="s">
        <v>12857</v>
      </c>
    </row>
    <row r="595" spans="1:1" x14ac:dyDescent="0.25">
      <c r="A595" s="69" t="s">
        <v>13398</v>
      </c>
    </row>
    <row r="597" spans="1:1" x14ac:dyDescent="0.25">
      <c r="A597" s="69" t="s">
        <v>12858</v>
      </c>
    </row>
    <row r="599" spans="1:1" x14ac:dyDescent="0.25">
      <c r="A599" s="69" t="s">
        <v>12859</v>
      </c>
    </row>
    <row r="601" spans="1:1" x14ac:dyDescent="0.25">
      <c r="A601" s="69" t="s">
        <v>13399</v>
      </c>
    </row>
    <row r="603" spans="1:1" x14ac:dyDescent="0.25">
      <c r="A603" s="69" t="s">
        <v>13400</v>
      </c>
    </row>
    <row r="605" spans="1:1" x14ac:dyDescent="0.25">
      <c r="A605" s="69" t="s">
        <v>13401</v>
      </c>
    </row>
    <row r="607" spans="1:1" x14ac:dyDescent="0.25">
      <c r="A607" s="69" t="s">
        <v>12860</v>
      </c>
    </row>
    <row r="609" spans="1:12" x14ac:dyDescent="0.25">
      <c r="A609" s="69" t="s">
        <v>12861</v>
      </c>
    </row>
    <row r="611" spans="1:12" x14ac:dyDescent="0.25">
      <c r="A611" s="69" t="s">
        <v>13402</v>
      </c>
    </row>
    <row r="613" spans="1:12" x14ac:dyDescent="0.25">
      <c r="A613" s="68"/>
    </row>
    <row r="614" spans="1:12" x14ac:dyDescent="0.25">
      <c r="A614" s="68" t="s">
        <v>13435</v>
      </c>
    </row>
    <row r="615" spans="1:12" x14ac:dyDescent="0.25">
      <c r="A615" s="69" t="s">
        <v>13403</v>
      </c>
    </row>
    <row r="618" spans="1:12" x14ac:dyDescent="0.25">
      <c r="A618" s="68" t="s">
        <v>12760</v>
      </c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</row>
    <row r="619" spans="1:12" x14ac:dyDescent="0.25">
      <c r="A619" s="68" t="s">
        <v>13613</v>
      </c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</row>
    <row r="620" spans="1:12" x14ac:dyDescent="0.25">
      <c r="A620" s="68" t="s">
        <v>13614</v>
      </c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</row>
    <row r="621" spans="1:12" x14ac:dyDescent="0.25">
      <c r="A621" s="68"/>
      <c r="B621" s="68" t="s">
        <v>13466</v>
      </c>
      <c r="C621" s="68"/>
      <c r="D621" s="68"/>
      <c r="F621" s="68">
        <v>6855</v>
      </c>
      <c r="G621" s="68"/>
      <c r="H621" s="68"/>
    </row>
    <row r="622" spans="1:12" x14ac:dyDescent="0.25">
      <c r="A622" s="68"/>
      <c r="B622" s="68"/>
      <c r="C622" s="68" t="s">
        <v>13467</v>
      </c>
      <c r="D622" s="68"/>
      <c r="F622" s="68">
        <v>0</v>
      </c>
      <c r="G622" s="68" t="s">
        <v>13468</v>
      </c>
      <c r="H622" s="68"/>
    </row>
    <row r="623" spans="1:12" x14ac:dyDescent="0.25">
      <c r="A623" s="68"/>
      <c r="B623" s="68"/>
      <c r="C623" s="68" t="s">
        <v>13469</v>
      </c>
      <c r="D623" s="68"/>
      <c r="F623" s="68">
        <v>6855</v>
      </c>
      <c r="G623" s="68" t="s">
        <v>13470</v>
      </c>
      <c r="H623" s="68"/>
    </row>
    <row r="624" spans="1:12" x14ac:dyDescent="0.25">
      <c r="A624" s="68"/>
      <c r="B624" s="68"/>
      <c r="C624" s="68"/>
      <c r="D624" s="68"/>
      <c r="F624" s="68"/>
      <c r="G624" s="68"/>
      <c r="H624" s="68"/>
    </row>
    <row r="625" spans="1:12" x14ac:dyDescent="0.25">
      <c r="A625" s="68"/>
      <c r="B625" s="68" t="s">
        <v>13471</v>
      </c>
      <c r="C625" s="68"/>
      <c r="D625" s="68"/>
      <c r="F625" s="68">
        <v>6439</v>
      </c>
      <c r="G625" s="68" t="s">
        <v>13472</v>
      </c>
      <c r="H625" s="68"/>
    </row>
    <row r="626" spans="1:12" x14ac:dyDescent="0.25">
      <c r="A626" s="68"/>
      <c r="B626" s="68"/>
      <c r="C626" s="68"/>
      <c r="D626" s="68"/>
      <c r="E626" s="68"/>
      <c r="F626" s="68"/>
      <c r="G626" s="68"/>
      <c r="H626" s="68"/>
    </row>
    <row r="627" spans="1:12" x14ac:dyDescent="0.25">
      <c r="A627" s="68" t="s">
        <v>13614</v>
      </c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</row>
    <row r="628" spans="1:12" x14ac:dyDescent="0.25">
      <c r="A628" s="68"/>
      <c r="B628" s="68" t="s">
        <v>12763</v>
      </c>
      <c r="C628" s="68"/>
      <c r="D628" s="68"/>
      <c r="E628" s="68"/>
      <c r="F628" s="68"/>
      <c r="G628" s="68"/>
      <c r="H628" s="68"/>
      <c r="I628" s="68"/>
      <c r="J628" s="68"/>
      <c r="K628" s="68"/>
      <c r="L628" s="68"/>
    </row>
    <row r="630" spans="1:12" x14ac:dyDescent="0.25">
      <c r="A630" s="69" t="s">
        <v>12810</v>
      </c>
    </row>
    <row r="632" spans="1:12" x14ac:dyDescent="0.25">
      <c r="A632" s="69" t="s">
        <v>12862</v>
      </c>
    </row>
    <row r="634" spans="1:12" x14ac:dyDescent="0.25">
      <c r="A634" s="69" t="s">
        <v>13404</v>
      </c>
    </row>
    <row r="635" spans="1:12" x14ac:dyDescent="0.25">
      <c r="A635" s="69" t="s">
        <v>12863</v>
      </c>
    </row>
    <row r="637" spans="1:12" x14ac:dyDescent="0.25">
      <c r="A637" s="69" t="s">
        <v>13405</v>
      </c>
    </row>
    <row r="638" spans="1:12" x14ac:dyDescent="0.25">
      <c r="A638" s="69" t="s">
        <v>13406</v>
      </c>
    </row>
    <row r="640" spans="1:12" x14ac:dyDescent="0.25">
      <c r="A640" s="69" t="s">
        <v>13407</v>
      </c>
    </row>
    <row r="641" spans="1:1" x14ac:dyDescent="0.25">
      <c r="A641" s="69" t="s">
        <v>13408</v>
      </c>
    </row>
    <row r="643" spans="1:1" x14ac:dyDescent="0.25">
      <c r="A643" s="69" t="s">
        <v>13409</v>
      </c>
    </row>
    <row r="645" spans="1:1" x14ac:dyDescent="0.25">
      <c r="A645" s="69" t="s">
        <v>12864</v>
      </c>
    </row>
    <row r="647" spans="1:1" x14ac:dyDescent="0.25">
      <c r="A647" s="69" t="s">
        <v>12865</v>
      </c>
    </row>
    <row r="649" spans="1:1" x14ac:dyDescent="0.25">
      <c r="A649" s="69" t="s">
        <v>12825</v>
      </c>
    </row>
    <row r="651" spans="1:1" x14ac:dyDescent="0.25">
      <c r="A651" s="69" t="s">
        <v>12826</v>
      </c>
    </row>
    <row r="653" spans="1:1" x14ac:dyDescent="0.25">
      <c r="A653" s="69" t="s">
        <v>12827</v>
      </c>
    </row>
    <row r="655" spans="1:1" x14ac:dyDescent="0.25">
      <c r="A655" s="69" t="s">
        <v>12828</v>
      </c>
    </row>
    <row r="657" spans="1:2" x14ac:dyDescent="0.25">
      <c r="A657" s="69" t="s">
        <v>12829</v>
      </c>
    </row>
    <row r="659" spans="1:2" x14ac:dyDescent="0.25">
      <c r="A659" s="69" t="s">
        <v>12866</v>
      </c>
    </row>
    <row r="660" spans="1:2" x14ac:dyDescent="0.25">
      <c r="B660" s="67" t="s">
        <v>12867</v>
      </c>
    </row>
    <row r="661" spans="1:2" x14ac:dyDescent="0.25">
      <c r="A661" s="69" t="s">
        <v>12729</v>
      </c>
    </row>
    <row r="663" spans="1:2" x14ac:dyDescent="0.25">
      <c r="A663" s="69" t="s">
        <v>12868</v>
      </c>
    </row>
    <row r="664" spans="1:2" x14ac:dyDescent="0.25">
      <c r="A664" s="69" t="s">
        <v>13346</v>
      </c>
    </row>
    <row r="667" spans="1:2" x14ac:dyDescent="0.25">
      <c r="A667" s="68" t="s">
        <v>13410</v>
      </c>
    </row>
    <row r="668" spans="1:2" x14ac:dyDescent="0.25">
      <c r="A668" s="69" t="s">
        <v>13411</v>
      </c>
    </row>
    <row r="669" spans="1:2" x14ac:dyDescent="0.25">
      <c r="A669" s="69" t="s">
        <v>13412</v>
      </c>
    </row>
    <row r="671" spans="1:2" x14ac:dyDescent="0.25">
      <c r="A671" s="69" t="s">
        <v>13413</v>
      </c>
    </row>
    <row r="674" spans="1:1" x14ac:dyDescent="0.25">
      <c r="A674" s="68" t="s">
        <v>13647</v>
      </c>
    </row>
    <row r="677" spans="1:1" x14ac:dyDescent="0.25">
      <c r="A677" s="69" t="s">
        <v>13414</v>
      </c>
    </row>
    <row r="678" spans="1:1" x14ac:dyDescent="0.25">
      <c r="A678" s="69" t="s">
        <v>13415</v>
      </c>
    </row>
    <row r="680" spans="1:1" x14ac:dyDescent="0.25">
      <c r="A680" s="68" t="s">
        <v>13436</v>
      </c>
    </row>
    <row r="681" spans="1:1" x14ac:dyDescent="0.25">
      <c r="A681" s="69" t="s">
        <v>13416</v>
      </c>
    </row>
    <row r="687" spans="1:1" x14ac:dyDescent="0.25">
      <c r="A687" s="69" t="s">
        <v>12869</v>
      </c>
    </row>
    <row r="688" spans="1:1" x14ac:dyDescent="0.25">
      <c r="A688" s="69" t="s">
        <v>12870</v>
      </c>
    </row>
    <row r="689" spans="1:1" x14ac:dyDescent="0.25">
      <c r="A689" s="69" t="s">
        <v>13479</v>
      </c>
    </row>
    <row r="691" spans="1:1" x14ac:dyDescent="0.25">
      <c r="A691" s="68" t="s">
        <v>12871</v>
      </c>
    </row>
    <row r="692" spans="1:1" x14ac:dyDescent="0.25">
      <c r="A692" s="69" t="s">
        <v>13477</v>
      </c>
    </row>
    <row r="693" spans="1:1" x14ac:dyDescent="0.25">
      <c r="A693" s="69" t="s">
        <v>13478</v>
      </c>
    </row>
    <row r="695" spans="1:1" x14ac:dyDescent="0.25">
      <c r="A695" s="68" t="s">
        <v>12725</v>
      </c>
    </row>
    <row r="696" spans="1:1" x14ac:dyDescent="0.25">
      <c r="A696" s="68" t="s">
        <v>13417</v>
      </c>
    </row>
    <row r="697" spans="1:1" x14ac:dyDescent="0.25">
      <c r="A697" s="69" t="s">
        <v>13418</v>
      </c>
    </row>
    <row r="699" spans="1:1" x14ac:dyDescent="0.25">
      <c r="A699" s="69" t="s">
        <v>13419</v>
      </c>
    </row>
    <row r="700" spans="1:1" x14ac:dyDescent="0.25">
      <c r="A700" s="68" t="s">
        <v>12726</v>
      </c>
    </row>
    <row r="703" spans="1:1" x14ac:dyDescent="0.25">
      <c r="A703" s="68" t="s">
        <v>13648</v>
      </c>
    </row>
    <row r="705" spans="1:1" x14ac:dyDescent="0.25">
      <c r="A705" s="68" t="s">
        <v>13527</v>
      </c>
    </row>
    <row r="706" spans="1:1" x14ac:dyDescent="0.25">
      <c r="A706" s="68" t="s">
        <v>13649</v>
      </c>
    </row>
    <row r="707" spans="1:1" x14ac:dyDescent="0.25">
      <c r="A707" s="68"/>
    </row>
    <row r="708" spans="1:1" x14ac:dyDescent="0.25">
      <c r="A708" s="68" t="s">
        <v>13650</v>
      </c>
    </row>
    <row r="709" spans="1:1" x14ac:dyDescent="0.25">
      <c r="A709" s="68" t="s">
        <v>13651</v>
      </c>
    </row>
    <row r="710" spans="1:1" x14ac:dyDescent="0.25">
      <c r="A710" s="68"/>
    </row>
    <row r="711" spans="1:1" x14ac:dyDescent="0.25">
      <c r="A711" s="68" t="s">
        <v>13652</v>
      </c>
    </row>
    <row r="712" spans="1:1" x14ac:dyDescent="0.25">
      <c r="A712" s="68"/>
    </row>
    <row r="713" spans="1:1" x14ac:dyDescent="0.25">
      <c r="A713" s="68" t="s">
        <v>13653</v>
      </c>
    </row>
    <row r="714" spans="1:1" x14ac:dyDescent="0.25">
      <c r="A714" s="68" t="s">
        <v>13654</v>
      </c>
    </row>
    <row r="715" spans="1:1" x14ac:dyDescent="0.25">
      <c r="A715" s="68" t="s">
        <v>13655</v>
      </c>
    </row>
    <row r="716" spans="1:1" x14ac:dyDescent="0.25">
      <c r="A716" s="68"/>
    </row>
    <row r="717" spans="1:1" x14ac:dyDescent="0.25">
      <c r="A717" s="68" t="s">
        <v>13656</v>
      </c>
    </row>
    <row r="718" spans="1:1" x14ac:dyDescent="0.25">
      <c r="A718" s="68"/>
    </row>
    <row r="719" spans="1:1" x14ac:dyDescent="0.25">
      <c r="A719" s="68" t="s">
        <v>13657</v>
      </c>
    </row>
    <row r="720" spans="1:1" x14ac:dyDescent="0.25">
      <c r="A720" s="68"/>
    </row>
    <row r="721" spans="1:1" x14ac:dyDescent="0.25">
      <c r="A721" s="68" t="s">
        <v>13658</v>
      </c>
    </row>
    <row r="722" spans="1:1" x14ac:dyDescent="0.25">
      <c r="A722" s="68"/>
    </row>
    <row r="723" spans="1:1" x14ac:dyDescent="0.25">
      <c r="A723" s="68" t="s">
        <v>13659</v>
      </c>
    </row>
    <row r="724" spans="1:1" x14ac:dyDescent="0.25">
      <c r="A724" s="68"/>
    </row>
    <row r="725" spans="1:1" x14ac:dyDescent="0.25">
      <c r="A725" s="68" t="s">
        <v>13660</v>
      </c>
    </row>
    <row r="726" spans="1:1" x14ac:dyDescent="0.25">
      <c r="A726" s="68"/>
    </row>
    <row r="727" spans="1:1" x14ac:dyDescent="0.25">
      <c r="A727" s="68" t="s">
        <v>13661</v>
      </c>
    </row>
    <row r="728" spans="1:1" x14ac:dyDescent="0.25">
      <c r="A728" s="68" t="s">
        <v>13662</v>
      </c>
    </row>
    <row r="729" spans="1:1" x14ac:dyDescent="0.25">
      <c r="A729" s="68"/>
    </row>
    <row r="730" spans="1:1" x14ac:dyDescent="0.25">
      <c r="A730" s="68" t="s">
        <v>13663</v>
      </c>
    </row>
    <row r="731" spans="1:1" x14ac:dyDescent="0.25">
      <c r="A731" s="68"/>
    </row>
    <row r="732" spans="1:1" x14ac:dyDescent="0.25">
      <c r="A732" s="68" t="s">
        <v>13664</v>
      </c>
    </row>
    <row r="733" spans="1:1" x14ac:dyDescent="0.25">
      <c r="A733" s="68"/>
    </row>
    <row r="734" spans="1:1" x14ac:dyDescent="0.25">
      <c r="A734" s="68" t="s">
        <v>13665</v>
      </c>
    </row>
    <row r="735" spans="1:1" x14ac:dyDescent="0.25">
      <c r="A735" s="68"/>
    </row>
    <row r="736" spans="1:1" x14ac:dyDescent="0.25">
      <c r="A736" s="68" t="s">
        <v>13666</v>
      </c>
    </row>
    <row r="737" spans="1:1" x14ac:dyDescent="0.25">
      <c r="A737" s="68" t="s">
        <v>13662</v>
      </c>
    </row>
    <row r="738" spans="1:1" x14ac:dyDescent="0.25">
      <c r="A738" s="68"/>
    </row>
    <row r="739" spans="1:1" x14ac:dyDescent="0.25">
      <c r="A739" s="68" t="s">
        <v>13667</v>
      </c>
    </row>
    <row r="740" spans="1:1" x14ac:dyDescent="0.25">
      <c r="A740" s="68"/>
    </row>
    <row r="741" spans="1:1" x14ac:dyDescent="0.25">
      <c r="A741" s="68" t="s">
        <v>13668</v>
      </c>
    </row>
    <row r="742" spans="1:1" x14ac:dyDescent="0.25">
      <c r="A742" s="68"/>
    </row>
    <row r="743" spans="1:1" x14ac:dyDescent="0.25">
      <c r="A743" s="68" t="s">
        <v>13669</v>
      </c>
    </row>
    <row r="744" spans="1:1" x14ac:dyDescent="0.25">
      <c r="A744" s="68"/>
    </row>
    <row r="745" spans="1:1" x14ac:dyDescent="0.25">
      <c r="A745" s="68" t="s">
        <v>13670</v>
      </c>
    </row>
    <row r="746" spans="1:1" x14ac:dyDescent="0.25">
      <c r="A746" s="68" t="s">
        <v>13671</v>
      </c>
    </row>
    <row r="747" spans="1:1" x14ac:dyDescent="0.25">
      <c r="A747" s="68"/>
    </row>
    <row r="748" spans="1:1" x14ac:dyDescent="0.25">
      <c r="A748" s="68" t="s">
        <v>13672</v>
      </c>
    </row>
    <row r="749" spans="1:1" x14ac:dyDescent="0.25">
      <c r="A749" s="68"/>
    </row>
    <row r="750" spans="1:1" x14ac:dyDescent="0.25">
      <c r="A750" s="68" t="s">
        <v>13673</v>
      </c>
    </row>
    <row r="751" spans="1:1" x14ac:dyDescent="0.25">
      <c r="A751" s="68" t="s">
        <v>13674</v>
      </c>
    </row>
    <row r="752" spans="1:1" x14ac:dyDescent="0.25">
      <c r="A752" s="68"/>
    </row>
    <row r="753" spans="1:1" x14ac:dyDescent="0.25">
      <c r="A753" s="68" t="s">
        <v>13675</v>
      </c>
    </row>
    <row r="754" spans="1:1" x14ac:dyDescent="0.25">
      <c r="A754" s="68"/>
    </row>
    <row r="755" spans="1:1" x14ac:dyDescent="0.25">
      <c r="A755" s="68" t="s">
        <v>13676</v>
      </c>
    </row>
    <row r="756" spans="1:1" x14ac:dyDescent="0.25">
      <c r="A756" s="68" t="s">
        <v>13677</v>
      </c>
    </row>
    <row r="757" spans="1:1" x14ac:dyDescent="0.25">
      <c r="A757" s="68"/>
    </row>
    <row r="758" spans="1:1" x14ac:dyDescent="0.25">
      <c r="A758" s="68" t="s">
        <v>13678</v>
      </c>
    </row>
    <row r="759" spans="1:1" x14ac:dyDescent="0.25">
      <c r="A759" s="68"/>
    </row>
    <row r="760" spans="1:1" x14ac:dyDescent="0.25">
      <c r="A760" s="68" t="s">
        <v>13679</v>
      </c>
    </row>
    <row r="761" spans="1:1" x14ac:dyDescent="0.25">
      <c r="A761" s="68" t="s">
        <v>13680</v>
      </c>
    </row>
    <row r="762" spans="1:1" x14ac:dyDescent="0.25">
      <c r="A762" s="68" t="s">
        <v>13681</v>
      </c>
    </row>
    <row r="763" spans="1:1" x14ac:dyDescent="0.25">
      <c r="A763" s="68" t="s">
        <v>13682</v>
      </c>
    </row>
    <row r="764" spans="1:1" x14ac:dyDescent="0.25">
      <c r="A764" s="68"/>
    </row>
    <row r="765" spans="1:1" x14ac:dyDescent="0.25">
      <c r="A765" s="68" t="s">
        <v>13552</v>
      </c>
    </row>
    <row r="766" spans="1:1" x14ac:dyDescent="0.25">
      <c r="A766" s="68" t="s">
        <v>13420</v>
      </c>
    </row>
    <row r="767" spans="1:1" x14ac:dyDescent="0.25">
      <c r="A767" s="68" t="s">
        <v>13437</v>
      </c>
    </row>
    <row r="768" spans="1:1" x14ac:dyDescent="0.25">
      <c r="A768" s="68" t="s">
        <v>13420</v>
      </c>
    </row>
    <row r="769" spans="1:1" x14ac:dyDescent="0.25">
      <c r="A769" s="68"/>
    </row>
    <row r="770" spans="1:1" x14ac:dyDescent="0.25">
      <c r="A770" s="68" t="s">
        <v>13421</v>
      </c>
    </row>
    <row r="771" spans="1:1" x14ac:dyDescent="0.25">
      <c r="A771" s="68"/>
    </row>
    <row r="772" spans="1:1" x14ac:dyDescent="0.25">
      <c r="A772" s="69" t="s">
        <v>13346</v>
      </c>
    </row>
    <row r="774" spans="1:1" x14ac:dyDescent="0.25">
      <c r="A774" s="69" t="s">
        <v>12872</v>
      </c>
    </row>
    <row r="776" spans="1:1" x14ac:dyDescent="0.25">
      <c r="A776" s="69" t="s">
        <v>12873</v>
      </c>
    </row>
    <row r="777" spans="1:1" x14ac:dyDescent="0.25">
      <c r="A777" s="69" t="s">
        <v>12874</v>
      </c>
    </row>
    <row r="778" spans="1:1" x14ac:dyDescent="0.25">
      <c r="A778" s="69" t="s">
        <v>12875</v>
      </c>
    </row>
    <row r="779" spans="1:1" x14ac:dyDescent="0.25">
      <c r="A779" s="69" t="s">
        <v>12811</v>
      </c>
    </row>
    <row r="780" spans="1:1" x14ac:dyDescent="0.25">
      <c r="A780" s="69" t="s">
        <v>12814</v>
      </c>
    </row>
    <row r="781" spans="1:1" x14ac:dyDescent="0.25">
      <c r="A781" s="69" t="s">
        <v>12876</v>
      </c>
    </row>
    <row r="783" spans="1:1" x14ac:dyDescent="0.25">
      <c r="A783" s="69" t="s">
        <v>12877</v>
      </c>
    </row>
    <row r="786" spans="1:1" x14ac:dyDescent="0.25">
      <c r="A786" s="69" t="s">
        <v>12878</v>
      </c>
    </row>
    <row r="787" spans="1:1" x14ac:dyDescent="0.25">
      <c r="A787" s="69" t="s">
        <v>12879</v>
      </c>
    </row>
    <row r="788" spans="1:1" x14ac:dyDescent="0.25">
      <c r="A788" s="69" t="s">
        <v>12880</v>
      </c>
    </row>
    <row r="789" spans="1:1" x14ac:dyDescent="0.25">
      <c r="A789" s="69" t="s">
        <v>12881</v>
      </c>
    </row>
    <row r="791" spans="1:1" x14ac:dyDescent="0.25">
      <c r="A791" s="68" t="s">
        <v>12882</v>
      </c>
    </row>
    <row r="793" spans="1:1" x14ac:dyDescent="0.25">
      <c r="A793" s="68" t="s">
        <v>12883</v>
      </c>
    </row>
    <row r="797" spans="1:1" x14ac:dyDescent="0.25">
      <c r="A797" s="69" t="s">
        <v>12884</v>
      </c>
    </row>
    <row r="798" spans="1:1" x14ac:dyDescent="0.25">
      <c r="A798" s="69" t="s">
        <v>12885</v>
      </c>
    </row>
    <row r="799" spans="1:1" x14ac:dyDescent="0.25">
      <c r="A799" s="69" t="s">
        <v>12886</v>
      </c>
    </row>
    <row r="800" spans="1:1" x14ac:dyDescent="0.25">
      <c r="A800" s="69" t="s">
        <v>12887</v>
      </c>
    </row>
    <row r="801" spans="1:1" x14ac:dyDescent="0.25">
      <c r="A801" s="69" t="s">
        <v>12888</v>
      </c>
    </row>
    <row r="802" spans="1:1" x14ac:dyDescent="0.25">
      <c r="A802" s="69" t="s">
        <v>12889</v>
      </c>
    </row>
    <row r="803" spans="1:1" x14ac:dyDescent="0.25">
      <c r="A803" s="69" t="s">
        <v>12890</v>
      </c>
    </row>
    <row r="804" spans="1:1" x14ac:dyDescent="0.25">
      <c r="A804" s="69" t="s">
        <v>12891</v>
      </c>
    </row>
    <row r="805" spans="1:1" x14ac:dyDescent="0.25">
      <c r="A805" s="69" t="s">
        <v>12892</v>
      </c>
    </row>
    <row r="806" spans="1:1" x14ac:dyDescent="0.25">
      <c r="A806" s="69" t="s">
        <v>12893</v>
      </c>
    </row>
    <row r="807" spans="1:1" x14ac:dyDescent="0.25">
      <c r="A807" s="69" t="s">
        <v>12729</v>
      </c>
    </row>
    <row r="809" spans="1:1" x14ac:dyDescent="0.25">
      <c r="A809" s="68" t="s">
        <v>12894</v>
      </c>
    </row>
    <row r="811" spans="1:1" x14ac:dyDescent="0.25">
      <c r="A811" s="69" t="s">
        <v>12895</v>
      </c>
    </row>
    <row r="812" spans="1:1" x14ac:dyDescent="0.25">
      <c r="A812" s="69" t="s">
        <v>12896</v>
      </c>
    </row>
    <row r="813" spans="1:1" x14ac:dyDescent="0.25">
      <c r="A813" s="69" t="s">
        <v>12897</v>
      </c>
    </row>
    <row r="814" spans="1:1" x14ac:dyDescent="0.25">
      <c r="A814" s="69" t="s">
        <v>12898</v>
      </c>
    </row>
    <row r="815" spans="1:1" x14ac:dyDescent="0.25">
      <c r="A815" s="69" t="s">
        <v>12899</v>
      </c>
    </row>
    <row r="817" spans="1:1" x14ac:dyDescent="0.25">
      <c r="A817" s="68" t="s">
        <v>12900</v>
      </c>
    </row>
    <row r="819" spans="1:1" x14ac:dyDescent="0.25">
      <c r="A819" s="68" t="s">
        <v>12883</v>
      </c>
    </row>
    <row r="821" spans="1:1" x14ac:dyDescent="0.25">
      <c r="A821" s="69" t="s">
        <v>12884</v>
      </c>
    </row>
    <row r="822" spans="1:1" x14ac:dyDescent="0.25">
      <c r="A822" s="69" t="s">
        <v>12885</v>
      </c>
    </row>
    <row r="823" spans="1:1" x14ac:dyDescent="0.25">
      <c r="A823" s="69" t="s">
        <v>12901</v>
      </c>
    </row>
    <row r="824" spans="1:1" x14ac:dyDescent="0.25">
      <c r="A824" s="69" t="s">
        <v>12902</v>
      </c>
    </row>
    <row r="825" spans="1:1" x14ac:dyDescent="0.25">
      <c r="A825" s="69" t="s">
        <v>12903</v>
      </c>
    </row>
    <row r="826" spans="1:1" x14ac:dyDescent="0.25">
      <c r="A826" s="69" t="s">
        <v>12889</v>
      </c>
    </row>
    <row r="827" spans="1:1" x14ac:dyDescent="0.25">
      <c r="A827" s="69" t="s">
        <v>12890</v>
      </c>
    </row>
    <row r="828" spans="1:1" x14ac:dyDescent="0.25">
      <c r="A828" s="69" t="s">
        <v>12891</v>
      </c>
    </row>
    <row r="829" spans="1:1" x14ac:dyDescent="0.25">
      <c r="A829" s="69" t="s">
        <v>12892</v>
      </c>
    </row>
    <row r="830" spans="1:1" x14ac:dyDescent="0.25">
      <c r="A830" s="69" t="s">
        <v>12893</v>
      </c>
    </row>
    <row r="831" spans="1:1" x14ac:dyDescent="0.25">
      <c r="A831" s="69" t="s">
        <v>12729</v>
      </c>
    </row>
    <row r="833" spans="1:1" x14ac:dyDescent="0.25">
      <c r="A833" s="68" t="s">
        <v>12904</v>
      </c>
    </row>
    <row r="835" spans="1:1" x14ac:dyDescent="0.25">
      <c r="A835" s="69" t="s">
        <v>12905</v>
      </c>
    </row>
    <row r="836" spans="1:1" x14ac:dyDescent="0.25">
      <c r="A836" s="69" t="s">
        <v>12906</v>
      </c>
    </row>
    <row r="837" spans="1:1" x14ac:dyDescent="0.25">
      <c r="A837" s="69" t="s">
        <v>12907</v>
      </c>
    </row>
    <row r="838" spans="1:1" x14ac:dyDescent="0.25">
      <c r="A838" s="69" t="s">
        <v>12908</v>
      </c>
    </row>
    <row r="839" spans="1:1" x14ac:dyDescent="0.25">
      <c r="A839" s="69" t="s">
        <v>12909</v>
      </c>
    </row>
    <row r="841" spans="1:1" x14ac:dyDescent="0.25">
      <c r="A841" s="69" t="s">
        <v>12910</v>
      </c>
    </row>
    <row r="843" spans="1:1" x14ac:dyDescent="0.25">
      <c r="A843" s="69" t="s">
        <v>12911</v>
      </c>
    </row>
    <row r="845" spans="1:1" x14ac:dyDescent="0.25">
      <c r="A845" s="69" t="s">
        <v>12912</v>
      </c>
    </row>
    <row r="847" spans="1:1" x14ac:dyDescent="0.25">
      <c r="A847" s="69" t="s">
        <v>12913</v>
      </c>
    </row>
    <row r="848" spans="1:1" x14ac:dyDescent="0.25">
      <c r="A848" s="69" t="s">
        <v>12914</v>
      </c>
    </row>
    <row r="850" spans="1:1" x14ac:dyDescent="0.25">
      <c r="A850" s="68" t="s">
        <v>12915</v>
      </c>
    </row>
    <row r="852" spans="1:1" x14ac:dyDescent="0.25">
      <c r="A852" s="69" t="s">
        <v>12916</v>
      </c>
    </row>
    <row r="853" spans="1:1" x14ac:dyDescent="0.25">
      <c r="A853" s="69" t="s">
        <v>12917</v>
      </c>
    </row>
    <row r="854" spans="1:1" x14ac:dyDescent="0.25">
      <c r="A854" s="69" t="s">
        <v>12918</v>
      </c>
    </row>
    <row r="855" spans="1:1" x14ac:dyDescent="0.25">
      <c r="A855" s="69" t="s">
        <v>12919</v>
      </c>
    </row>
    <row r="856" spans="1:1" x14ac:dyDescent="0.25">
      <c r="A856" s="69" t="s">
        <v>12728</v>
      </c>
    </row>
    <row r="857" spans="1:1" x14ac:dyDescent="0.25">
      <c r="A857" s="69" t="s">
        <v>12920</v>
      </c>
    </row>
    <row r="859" spans="1:1" x14ac:dyDescent="0.25">
      <c r="A859" s="69" t="s">
        <v>12921</v>
      </c>
    </row>
    <row r="860" spans="1:1" x14ac:dyDescent="0.25">
      <c r="A860" s="69" t="s">
        <v>12728</v>
      </c>
    </row>
    <row r="862" spans="1:1" x14ac:dyDescent="0.25">
      <c r="A862" s="69" t="s">
        <v>12922</v>
      </c>
    </row>
    <row r="864" spans="1:1" x14ac:dyDescent="0.25">
      <c r="A864" s="69" t="s">
        <v>12923</v>
      </c>
    </row>
    <row r="865" spans="1:1" x14ac:dyDescent="0.25">
      <c r="A865" s="69" t="s">
        <v>12924</v>
      </c>
    </row>
    <row r="867" spans="1:1" x14ac:dyDescent="0.25">
      <c r="A867" s="69" t="s">
        <v>12925</v>
      </c>
    </row>
    <row r="868" spans="1:1" x14ac:dyDescent="0.25">
      <c r="A868" s="69" t="s">
        <v>12926</v>
      </c>
    </row>
    <row r="870" spans="1:1" x14ac:dyDescent="0.25">
      <c r="A870" s="69" t="s">
        <v>12927</v>
      </c>
    </row>
    <row r="871" spans="1:1" x14ac:dyDescent="0.25">
      <c r="A871" s="69" t="s">
        <v>12928</v>
      </c>
    </row>
    <row r="873" spans="1:1" x14ac:dyDescent="0.25">
      <c r="A873" s="69" t="s">
        <v>12730</v>
      </c>
    </row>
    <row r="875" spans="1:1" x14ac:dyDescent="0.25">
      <c r="A875" s="69" t="s">
        <v>13422</v>
      </c>
    </row>
    <row r="877" spans="1:1" x14ac:dyDescent="0.25">
      <c r="A877" s="69" t="s">
        <v>12916</v>
      </c>
    </row>
    <row r="878" spans="1:1" x14ac:dyDescent="0.25">
      <c r="A878" s="69" t="s">
        <v>12917</v>
      </c>
    </row>
    <row r="879" spans="1:1" x14ac:dyDescent="0.25">
      <c r="A879" s="69" t="s">
        <v>12918</v>
      </c>
    </row>
    <row r="880" spans="1:1" x14ac:dyDescent="0.25">
      <c r="A880" s="69" t="s">
        <v>12919</v>
      </c>
    </row>
    <row r="881" spans="1:1" x14ac:dyDescent="0.25">
      <c r="A881" s="69" t="s">
        <v>12920</v>
      </c>
    </row>
    <row r="883" spans="1:1" x14ac:dyDescent="0.25">
      <c r="A883" s="69" t="s">
        <v>12921</v>
      </c>
    </row>
    <row r="884" spans="1:1" x14ac:dyDescent="0.25">
      <c r="A884" s="69" t="s">
        <v>12728</v>
      </c>
    </row>
    <row r="886" spans="1:1" x14ac:dyDescent="0.25">
      <c r="A886" s="69" t="s">
        <v>12922</v>
      </c>
    </row>
    <row r="888" spans="1:1" x14ac:dyDescent="0.25">
      <c r="A888" s="69" t="s">
        <v>12925</v>
      </c>
    </row>
    <row r="889" spans="1:1" x14ac:dyDescent="0.25">
      <c r="A889" s="69" t="s">
        <v>12926</v>
      </c>
    </row>
    <row r="890" spans="1:1" x14ac:dyDescent="0.25">
      <c r="A890" s="69" t="s">
        <v>13423</v>
      </c>
    </row>
    <row r="892" spans="1:1" x14ac:dyDescent="0.25">
      <c r="A892" s="69" t="s">
        <v>13424</v>
      </c>
    </row>
    <row r="893" spans="1:1" x14ac:dyDescent="0.25">
      <c r="A893" s="69" t="s">
        <v>13425</v>
      </c>
    </row>
    <row r="896" spans="1:1" x14ac:dyDescent="0.25">
      <c r="A896" s="68" t="s">
        <v>13426</v>
      </c>
    </row>
    <row r="898" spans="1:1" x14ac:dyDescent="0.25">
      <c r="A898" s="69" t="s">
        <v>13427</v>
      </c>
    </row>
    <row r="900" spans="1:1" x14ac:dyDescent="0.25">
      <c r="A900" s="69" t="s">
        <v>12872</v>
      </c>
    </row>
    <row r="902" spans="1:1" x14ac:dyDescent="0.25">
      <c r="A902" s="69" t="s">
        <v>12873</v>
      </c>
    </row>
    <row r="903" spans="1:1" x14ac:dyDescent="0.25">
      <c r="A903" s="69" t="s">
        <v>12874</v>
      </c>
    </row>
    <row r="904" spans="1:1" x14ac:dyDescent="0.25">
      <c r="A904" s="69" t="s">
        <v>12875</v>
      </c>
    </row>
    <row r="905" spans="1:1" x14ac:dyDescent="0.25">
      <c r="A905" s="69" t="s">
        <v>12811</v>
      </c>
    </row>
    <row r="906" spans="1:1" x14ac:dyDescent="0.25">
      <c r="A906" s="69" t="s">
        <v>12814</v>
      </c>
    </row>
    <row r="907" spans="1:1" x14ac:dyDescent="0.25">
      <c r="A907" s="69" t="s">
        <v>12876</v>
      </c>
    </row>
    <row r="909" spans="1:1" x14ac:dyDescent="0.25">
      <c r="A909" s="69" t="s">
        <v>12877</v>
      </c>
    </row>
    <row r="912" spans="1:1" x14ac:dyDescent="0.25">
      <c r="A912" s="69" t="s">
        <v>12878</v>
      </c>
    </row>
    <row r="913" spans="1:1" x14ac:dyDescent="0.25">
      <c r="A913" s="69" t="s">
        <v>12879</v>
      </c>
    </row>
    <row r="914" spans="1:1" x14ac:dyDescent="0.25">
      <c r="A914" s="69" t="s">
        <v>12880</v>
      </c>
    </row>
    <row r="915" spans="1:1" x14ac:dyDescent="0.25">
      <c r="A915" s="69" t="s">
        <v>12881</v>
      </c>
    </row>
    <row r="917" spans="1:1" x14ac:dyDescent="0.25">
      <c r="A917" s="68" t="s">
        <v>12882</v>
      </c>
    </row>
    <row r="919" spans="1:1" x14ac:dyDescent="0.25">
      <c r="A919" s="68" t="s">
        <v>12883</v>
      </c>
    </row>
    <row r="923" spans="1:1" x14ac:dyDescent="0.25">
      <c r="A923" s="69" t="s">
        <v>12884</v>
      </c>
    </row>
    <row r="924" spans="1:1" x14ac:dyDescent="0.25">
      <c r="A924" s="69" t="s">
        <v>12885</v>
      </c>
    </row>
    <row r="925" spans="1:1" x14ac:dyDescent="0.25">
      <c r="A925" s="69" t="s">
        <v>12886</v>
      </c>
    </row>
    <row r="926" spans="1:1" x14ac:dyDescent="0.25">
      <c r="A926" s="69" t="s">
        <v>12887</v>
      </c>
    </row>
    <row r="927" spans="1:1" x14ac:dyDescent="0.25">
      <c r="A927" s="69" t="s">
        <v>12888</v>
      </c>
    </row>
    <row r="928" spans="1:1" x14ac:dyDescent="0.25">
      <c r="A928" s="69" t="s">
        <v>12889</v>
      </c>
    </row>
    <row r="929" spans="1:1" x14ac:dyDescent="0.25">
      <c r="A929" s="69" t="s">
        <v>12890</v>
      </c>
    </row>
    <row r="930" spans="1:1" x14ac:dyDescent="0.25">
      <c r="A930" s="69" t="s">
        <v>12891</v>
      </c>
    </row>
    <row r="931" spans="1:1" x14ac:dyDescent="0.25">
      <c r="A931" s="69" t="s">
        <v>12892</v>
      </c>
    </row>
    <row r="932" spans="1:1" x14ac:dyDescent="0.25">
      <c r="A932" s="69" t="s">
        <v>12893</v>
      </c>
    </row>
    <row r="933" spans="1:1" x14ac:dyDescent="0.25">
      <c r="A933" s="69" t="s">
        <v>12729</v>
      </c>
    </row>
    <row r="935" spans="1:1" x14ac:dyDescent="0.25">
      <c r="A935" s="68" t="s">
        <v>12894</v>
      </c>
    </row>
    <row r="937" spans="1:1" x14ac:dyDescent="0.25">
      <c r="A937" s="69" t="s">
        <v>12895</v>
      </c>
    </row>
    <row r="938" spans="1:1" x14ac:dyDescent="0.25">
      <c r="A938" s="69" t="s">
        <v>12896</v>
      </c>
    </row>
    <row r="939" spans="1:1" x14ac:dyDescent="0.25">
      <c r="A939" s="69" t="s">
        <v>12897</v>
      </c>
    </row>
    <row r="940" spans="1:1" x14ac:dyDescent="0.25">
      <c r="A940" s="69" t="s">
        <v>12898</v>
      </c>
    </row>
    <row r="941" spans="1:1" x14ac:dyDescent="0.25">
      <c r="A941" s="69" t="s">
        <v>12899</v>
      </c>
    </row>
    <row r="943" spans="1:1" x14ac:dyDescent="0.25">
      <c r="A943" s="68" t="s">
        <v>12900</v>
      </c>
    </row>
    <row r="945" spans="1:1" x14ac:dyDescent="0.25">
      <c r="A945" s="68" t="s">
        <v>12883</v>
      </c>
    </row>
    <row r="947" spans="1:1" x14ac:dyDescent="0.25">
      <c r="A947" s="69" t="s">
        <v>12884</v>
      </c>
    </row>
    <row r="948" spans="1:1" x14ac:dyDescent="0.25">
      <c r="A948" s="69" t="s">
        <v>12885</v>
      </c>
    </row>
    <row r="949" spans="1:1" x14ac:dyDescent="0.25">
      <c r="A949" s="69" t="s">
        <v>12901</v>
      </c>
    </row>
    <row r="950" spans="1:1" x14ac:dyDescent="0.25">
      <c r="A950" s="69" t="s">
        <v>12902</v>
      </c>
    </row>
    <row r="951" spans="1:1" x14ac:dyDescent="0.25">
      <c r="A951" s="69" t="s">
        <v>12903</v>
      </c>
    </row>
    <row r="952" spans="1:1" x14ac:dyDescent="0.25">
      <c r="A952" s="69" t="s">
        <v>12889</v>
      </c>
    </row>
    <row r="953" spans="1:1" x14ac:dyDescent="0.25">
      <c r="A953" s="69" t="s">
        <v>12890</v>
      </c>
    </row>
    <row r="954" spans="1:1" x14ac:dyDescent="0.25">
      <c r="A954" s="69" t="s">
        <v>12891</v>
      </c>
    </row>
    <row r="955" spans="1:1" x14ac:dyDescent="0.25">
      <c r="A955" s="69" t="s">
        <v>12892</v>
      </c>
    </row>
    <row r="956" spans="1:1" x14ac:dyDescent="0.25">
      <c r="A956" s="69" t="s">
        <v>12893</v>
      </c>
    </row>
    <row r="957" spans="1:1" x14ac:dyDescent="0.25">
      <c r="A957" s="69" t="s">
        <v>12729</v>
      </c>
    </row>
    <row r="959" spans="1:1" x14ac:dyDescent="0.25">
      <c r="A959" s="68" t="s">
        <v>12904</v>
      </c>
    </row>
    <row r="961" spans="1:1" x14ac:dyDescent="0.25">
      <c r="A961" s="69" t="s">
        <v>12905</v>
      </c>
    </row>
    <row r="962" spans="1:1" x14ac:dyDescent="0.25">
      <c r="A962" s="69" t="s">
        <v>12906</v>
      </c>
    </row>
    <row r="963" spans="1:1" x14ac:dyDescent="0.25">
      <c r="A963" s="69" t="s">
        <v>12907</v>
      </c>
    </row>
    <row r="964" spans="1:1" x14ac:dyDescent="0.25">
      <c r="A964" s="69" t="s">
        <v>12908</v>
      </c>
    </row>
    <row r="965" spans="1:1" x14ac:dyDescent="0.25">
      <c r="A965" s="69" t="s">
        <v>12909</v>
      </c>
    </row>
    <row r="967" spans="1:1" x14ac:dyDescent="0.25">
      <c r="A967" s="69" t="s">
        <v>12910</v>
      </c>
    </row>
    <row r="969" spans="1:1" x14ac:dyDescent="0.25">
      <c r="A969" s="69" t="s">
        <v>12911</v>
      </c>
    </row>
    <row r="971" spans="1:1" x14ac:dyDescent="0.25">
      <c r="A971" s="69" t="s">
        <v>12912</v>
      </c>
    </row>
    <row r="973" spans="1:1" x14ac:dyDescent="0.25">
      <c r="A973" s="69" t="s">
        <v>12913</v>
      </c>
    </row>
    <row r="974" spans="1:1" x14ac:dyDescent="0.25">
      <c r="A974" s="69" t="s">
        <v>12914</v>
      </c>
    </row>
    <row r="976" spans="1:1" x14ac:dyDescent="0.25">
      <c r="A976" s="68" t="s">
        <v>12915</v>
      </c>
    </row>
    <row r="978" spans="1:1" x14ac:dyDescent="0.25">
      <c r="A978" s="69" t="s">
        <v>12916</v>
      </c>
    </row>
    <row r="979" spans="1:1" x14ac:dyDescent="0.25">
      <c r="A979" s="69" t="s">
        <v>12917</v>
      </c>
    </row>
    <row r="980" spans="1:1" x14ac:dyDescent="0.25">
      <c r="A980" s="69" t="s">
        <v>12918</v>
      </c>
    </row>
    <row r="981" spans="1:1" x14ac:dyDescent="0.25">
      <c r="A981" s="69" t="s">
        <v>12919</v>
      </c>
    </row>
    <row r="982" spans="1:1" x14ac:dyDescent="0.25">
      <c r="A982" s="69" t="s">
        <v>12728</v>
      </c>
    </row>
    <row r="983" spans="1:1" x14ac:dyDescent="0.25">
      <c r="A983" s="69" t="s">
        <v>12920</v>
      </c>
    </row>
    <row r="985" spans="1:1" x14ac:dyDescent="0.25">
      <c r="A985" s="69" t="s">
        <v>12921</v>
      </c>
    </row>
    <row r="986" spans="1:1" x14ac:dyDescent="0.25">
      <c r="A986" s="69" t="s">
        <v>12728</v>
      </c>
    </row>
    <row r="988" spans="1:1" x14ac:dyDescent="0.25">
      <c r="A988" s="69" t="s">
        <v>12922</v>
      </c>
    </row>
    <row r="990" spans="1:1" x14ac:dyDescent="0.25">
      <c r="A990" s="69" t="s">
        <v>12923</v>
      </c>
    </row>
    <row r="991" spans="1:1" x14ac:dyDescent="0.25">
      <c r="A991" s="69" t="s">
        <v>12924</v>
      </c>
    </row>
    <row r="993" spans="1:1" x14ac:dyDescent="0.25">
      <c r="A993" s="69" t="s">
        <v>12925</v>
      </c>
    </row>
    <row r="994" spans="1:1" x14ac:dyDescent="0.25">
      <c r="A994" s="69" t="s">
        <v>12926</v>
      </c>
    </row>
    <row r="996" spans="1:1" x14ac:dyDescent="0.25">
      <c r="A996" s="69" t="s">
        <v>12927</v>
      </c>
    </row>
    <row r="997" spans="1:1" x14ac:dyDescent="0.25">
      <c r="A997" s="69" t="s">
        <v>12928</v>
      </c>
    </row>
    <row r="999" spans="1:1" x14ac:dyDescent="0.25">
      <c r="A999" s="69" t="s">
        <v>12730</v>
      </c>
    </row>
    <row r="1001" spans="1:1" x14ac:dyDescent="0.25">
      <c r="A1001" s="69" t="s">
        <v>13422</v>
      </c>
    </row>
    <row r="1003" spans="1:1" x14ac:dyDescent="0.25">
      <c r="A1003" s="69" t="s">
        <v>12916</v>
      </c>
    </row>
    <row r="1004" spans="1:1" x14ac:dyDescent="0.25">
      <c r="A1004" s="69" t="s">
        <v>12917</v>
      </c>
    </row>
    <row r="1005" spans="1:1" x14ac:dyDescent="0.25">
      <c r="A1005" s="69" t="s">
        <v>12918</v>
      </c>
    </row>
    <row r="1006" spans="1:1" x14ac:dyDescent="0.25">
      <c r="A1006" s="69" t="s">
        <v>12919</v>
      </c>
    </row>
    <row r="1007" spans="1:1" x14ac:dyDescent="0.25">
      <c r="A1007" s="69" t="s">
        <v>12920</v>
      </c>
    </row>
    <row r="1009" spans="1:1" x14ac:dyDescent="0.25">
      <c r="A1009" s="69" t="s">
        <v>12921</v>
      </c>
    </row>
    <row r="1010" spans="1:1" x14ac:dyDescent="0.25">
      <c r="A1010" s="69" t="s">
        <v>12728</v>
      </c>
    </row>
    <row r="1012" spans="1:1" x14ac:dyDescent="0.25">
      <c r="A1012" s="69" t="s">
        <v>12922</v>
      </c>
    </row>
    <row r="1014" spans="1:1" x14ac:dyDescent="0.25">
      <c r="A1014" s="69" t="s">
        <v>12925</v>
      </c>
    </row>
    <row r="1015" spans="1:1" x14ac:dyDescent="0.25">
      <c r="A1015" s="69" t="s">
        <v>12926</v>
      </c>
    </row>
    <row r="1016" spans="1:1" x14ac:dyDescent="0.25">
      <c r="A1016" s="69" t="s">
        <v>13423</v>
      </c>
    </row>
    <row r="1018" spans="1:1" x14ac:dyDescent="0.25">
      <c r="A1018" s="69" t="s">
        <v>13427</v>
      </c>
    </row>
    <row r="1019" spans="1:1" x14ac:dyDescent="0.25">
      <c r="A1019" s="69" t="s">
        <v>13424</v>
      </c>
    </row>
    <row r="1020" spans="1:1" x14ac:dyDescent="0.25">
      <c r="A1020" s="69" t="s">
        <v>13425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114C3-9A7E-454B-86E4-8F86808749CC}">
  <sheetPr>
    <tabColor rgb="FF7C2855"/>
    <pageSetUpPr fitToPage="1"/>
  </sheetPr>
  <dimension ref="A1:AL311"/>
  <sheetViews>
    <sheetView workbookViewId="0">
      <selection activeCell="C6" sqref="C6"/>
    </sheetView>
  </sheetViews>
  <sheetFormatPr defaultColWidth="9.1796875" defaultRowHeight="13" x14ac:dyDescent="0.3"/>
  <cols>
    <col min="1" max="1" width="11.54296875" style="4" customWidth="1"/>
    <col min="2" max="2" width="33.1796875" style="8" bestFit="1" customWidth="1"/>
    <col min="3" max="4" width="5.26953125" style="5" bestFit="1" customWidth="1"/>
    <col min="5" max="19" width="7.26953125" style="5" bestFit="1" customWidth="1"/>
    <col min="20" max="20" width="5.81640625" style="5" bestFit="1" customWidth="1"/>
    <col min="21" max="38" width="6.453125" style="5" customWidth="1"/>
    <col min="39" max="16384" width="9.1796875" style="5"/>
  </cols>
  <sheetData>
    <row r="1" spans="1:38" s="30" customFormat="1" ht="36.75" customHeight="1" x14ac:dyDescent="0.35">
      <c r="A1" s="30" t="s">
        <v>12999</v>
      </c>
      <c r="C1" s="112" t="s">
        <v>12936</v>
      </c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 t="s">
        <v>12937</v>
      </c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62" t="s">
        <v>12933</v>
      </c>
    </row>
    <row r="2" spans="1:38" x14ac:dyDescent="0.3">
      <c r="A2" s="25" t="s">
        <v>13458</v>
      </c>
      <c r="B2" s="60" t="s">
        <v>13461</v>
      </c>
      <c r="C2" s="109" t="s">
        <v>6706</v>
      </c>
      <c r="D2" s="29" t="s">
        <v>6707</v>
      </c>
      <c r="E2" s="29" t="s">
        <v>6708</v>
      </c>
      <c r="F2" s="29" t="s">
        <v>6709</v>
      </c>
      <c r="G2" s="29" t="s">
        <v>6710</v>
      </c>
      <c r="H2" s="29" t="s">
        <v>6711</v>
      </c>
      <c r="I2" s="29" t="s">
        <v>6712</v>
      </c>
      <c r="J2" s="29" t="s">
        <v>6713</v>
      </c>
      <c r="K2" s="29" t="s">
        <v>6714</v>
      </c>
      <c r="L2" s="29" t="s">
        <v>6715</v>
      </c>
      <c r="M2" s="29" t="s">
        <v>6716</v>
      </c>
      <c r="N2" s="29" t="s">
        <v>6717</v>
      </c>
      <c r="O2" s="29" t="s">
        <v>6718</v>
      </c>
      <c r="P2" s="29" t="s">
        <v>6719</v>
      </c>
      <c r="Q2" s="29" t="s">
        <v>6720</v>
      </c>
      <c r="R2" s="29" t="s">
        <v>6721</v>
      </c>
      <c r="S2" s="29" t="s">
        <v>6722</v>
      </c>
      <c r="T2" s="29" t="s">
        <v>6723</v>
      </c>
      <c r="U2" s="102" t="s">
        <v>6724</v>
      </c>
      <c r="V2" s="29" t="s">
        <v>6725</v>
      </c>
      <c r="W2" s="29" t="s">
        <v>6726</v>
      </c>
      <c r="X2" s="29" t="s">
        <v>6727</v>
      </c>
      <c r="Y2" s="29" t="s">
        <v>6728</v>
      </c>
      <c r="Z2" s="29" t="s">
        <v>6729</v>
      </c>
      <c r="AA2" s="29" t="s">
        <v>6730</v>
      </c>
      <c r="AB2" s="29" t="s">
        <v>6731</v>
      </c>
      <c r="AC2" s="29" t="s">
        <v>6732</v>
      </c>
      <c r="AD2" s="29" t="s">
        <v>6733</v>
      </c>
      <c r="AE2" s="29" t="s">
        <v>6734</v>
      </c>
      <c r="AF2" s="29" t="s">
        <v>6735</v>
      </c>
      <c r="AG2" s="29" t="s">
        <v>6736</v>
      </c>
      <c r="AH2" s="29" t="s">
        <v>6737</v>
      </c>
      <c r="AI2" s="29" t="s">
        <v>6738</v>
      </c>
      <c r="AJ2" s="29" t="s">
        <v>6739</v>
      </c>
      <c r="AK2" s="29" t="s">
        <v>6740</v>
      </c>
      <c r="AL2" s="29" t="s">
        <v>6741</v>
      </c>
    </row>
    <row r="3" spans="1:38" x14ac:dyDescent="0.3">
      <c r="A3" s="4" t="s">
        <v>3</v>
      </c>
      <c r="B3" s="8" t="s">
        <v>6751</v>
      </c>
      <c r="C3" s="110">
        <v>2.383159560959021</v>
      </c>
      <c r="D3" s="18">
        <v>14.321832612604259</v>
      </c>
      <c r="E3" s="18">
        <v>21.544424672845199</v>
      </c>
      <c r="F3" s="18">
        <v>57.901775635794017</v>
      </c>
      <c r="G3" s="18">
        <v>103.4940378271374</v>
      </c>
      <c r="H3" s="18">
        <v>112.3973084814031</v>
      </c>
      <c r="I3" s="18">
        <v>106.43723935038</v>
      </c>
      <c r="J3" s="18">
        <v>107.5372619376556</v>
      </c>
      <c r="K3" s="18">
        <v>103.15280945352239</v>
      </c>
      <c r="L3" s="18">
        <v>93.149407415326266</v>
      </c>
      <c r="M3" s="18">
        <v>91.20138035116824</v>
      </c>
      <c r="N3" s="18">
        <v>84.713857641384109</v>
      </c>
      <c r="O3" s="18">
        <v>81.663769412601184</v>
      </c>
      <c r="P3" s="18">
        <v>80.353466118215351</v>
      </c>
      <c r="Q3" s="18">
        <v>99.218994351941177</v>
      </c>
      <c r="R3" s="18">
        <v>113.07885404840179</v>
      </c>
      <c r="S3" s="18">
        <v>142.25852451992409</v>
      </c>
      <c r="T3" s="18">
        <v>136.11548464883589</v>
      </c>
      <c r="U3" s="103">
        <v>1.7644273257230201</v>
      </c>
      <c r="V3" s="18">
        <v>7.6217884311910744</v>
      </c>
      <c r="W3" s="18">
        <v>42.246286000529203</v>
      </c>
      <c r="X3" s="18">
        <v>109.5633421596669</v>
      </c>
      <c r="Y3" s="18">
        <v>89.735402036850004</v>
      </c>
      <c r="Z3" s="18">
        <v>93.742239019211624</v>
      </c>
      <c r="AA3" s="18">
        <v>90.243688922086164</v>
      </c>
      <c r="AB3" s="18">
        <v>94.213074474520724</v>
      </c>
      <c r="AC3" s="18">
        <v>99.880844720215336</v>
      </c>
      <c r="AD3" s="18">
        <v>96.855564109945547</v>
      </c>
      <c r="AE3" s="18">
        <v>100.1781767927135</v>
      </c>
      <c r="AF3" s="18">
        <v>86.014181768014538</v>
      </c>
      <c r="AG3" s="18">
        <v>74.752589554765862</v>
      </c>
      <c r="AH3" s="18">
        <v>85.375287282639661</v>
      </c>
      <c r="AI3" s="18">
        <v>111.390539503629</v>
      </c>
      <c r="AJ3" s="18">
        <v>130.94749891412701</v>
      </c>
      <c r="AK3" s="18">
        <v>166.49198314494541</v>
      </c>
      <c r="AL3" s="18">
        <v>146.3338444815565</v>
      </c>
    </row>
    <row r="4" spans="1:38" x14ac:dyDescent="0.3">
      <c r="A4" s="4" t="s">
        <v>15</v>
      </c>
      <c r="B4" s="8" t="s">
        <v>6746</v>
      </c>
      <c r="C4" s="110">
        <v>2.6302502631964062</v>
      </c>
      <c r="D4" s="18">
        <v>15.81401853530868</v>
      </c>
      <c r="E4" s="18">
        <v>23.69129975771688</v>
      </c>
      <c r="F4" s="18">
        <v>63.559210616298387</v>
      </c>
      <c r="G4" s="18">
        <v>114.6189700542496</v>
      </c>
      <c r="H4" s="18">
        <v>115.54300696994849</v>
      </c>
      <c r="I4" s="18">
        <v>110.9065852464492</v>
      </c>
      <c r="J4" s="18">
        <v>110.5918485848244</v>
      </c>
      <c r="K4" s="18">
        <v>108.6988973605814</v>
      </c>
      <c r="L4" s="18">
        <v>101.8463455539279</v>
      </c>
      <c r="M4" s="18">
        <v>94.871963619896562</v>
      </c>
      <c r="N4" s="18">
        <v>94.35714601573072</v>
      </c>
      <c r="O4" s="18">
        <v>85.97044390852713</v>
      </c>
      <c r="P4" s="18">
        <v>90.277941104025658</v>
      </c>
      <c r="Q4" s="18">
        <v>106.60694186489719</v>
      </c>
      <c r="R4" s="18">
        <v>121.8288177468405</v>
      </c>
      <c r="S4" s="18">
        <v>155.09702094739319</v>
      </c>
      <c r="T4" s="18">
        <v>145.24571889032441</v>
      </c>
      <c r="U4" s="103">
        <v>2.103139308701877</v>
      </c>
      <c r="V4" s="18">
        <v>9.0434558850163249</v>
      </c>
      <c r="W4" s="18">
        <v>49.916498128782109</v>
      </c>
      <c r="X4" s="18">
        <v>129.70493014908959</v>
      </c>
      <c r="Y4" s="18">
        <v>106.748323199661</v>
      </c>
      <c r="Z4" s="18">
        <v>97.54345002611457</v>
      </c>
      <c r="AA4" s="18">
        <v>93.167345187339535</v>
      </c>
      <c r="AB4" s="18">
        <v>98.864857885646174</v>
      </c>
      <c r="AC4" s="18">
        <v>112.6156386553517</v>
      </c>
      <c r="AD4" s="18">
        <v>100.8376569342788</v>
      </c>
      <c r="AE4" s="18">
        <v>106.93419866146</v>
      </c>
      <c r="AF4" s="18">
        <v>96.285190645432635</v>
      </c>
      <c r="AG4" s="18">
        <v>79.428698919450369</v>
      </c>
      <c r="AH4" s="18">
        <v>93.999183937204819</v>
      </c>
      <c r="AI4" s="18">
        <v>112.4452447534171</v>
      </c>
      <c r="AJ4" s="18">
        <v>140.25024632505961</v>
      </c>
      <c r="AK4" s="18">
        <v>157.34242660903351</v>
      </c>
      <c r="AL4" s="18">
        <v>139.47492386919339</v>
      </c>
    </row>
    <row r="5" spans="1:38" x14ac:dyDescent="0.3">
      <c r="A5" s="4" t="s">
        <v>36</v>
      </c>
      <c r="B5" s="8" t="s">
        <v>6748</v>
      </c>
      <c r="C5" s="110">
        <v>2.4155936818145629</v>
      </c>
      <c r="D5" s="18">
        <v>14.36531721100866</v>
      </c>
      <c r="E5" s="18">
        <v>21.359060657972758</v>
      </c>
      <c r="F5" s="18">
        <v>57.54197196664785</v>
      </c>
      <c r="G5" s="18">
        <v>103.24384933304</v>
      </c>
      <c r="H5" s="18">
        <v>106.31652384128959</v>
      </c>
      <c r="I5" s="18">
        <v>98.888176175252482</v>
      </c>
      <c r="J5" s="18">
        <v>101.7233389917515</v>
      </c>
      <c r="K5" s="18">
        <v>97.81265772218147</v>
      </c>
      <c r="L5" s="18">
        <v>90.526712136016258</v>
      </c>
      <c r="M5" s="18">
        <v>88.227699824320283</v>
      </c>
      <c r="N5" s="18">
        <v>85.052755535582889</v>
      </c>
      <c r="O5" s="18">
        <v>79.177168006000073</v>
      </c>
      <c r="P5" s="18">
        <v>82.480504586538274</v>
      </c>
      <c r="Q5" s="18">
        <v>92.235704264078706</v>
      </c>
      <c r="R5" s="18">
        <v>114.2671453770263</v>
      </c>
      <c r="S5" s="18">
        <v>151.00735920434431</v>
      </c>
      <c r="T5" s="18">
        <v>135.00974497094859</v>
      </c>
      <c r="U5" s="103">
        <v>1.8348307091795859</v>
      </c>
      <c r="V5" s="18">
        <v>7.9428492663881816</v>
      </c>
      <c r="W5" s="18">
        <v>43.657380985212853</v>
      </c>
      <c r="X5" s="18">
        <v>112.6461299630007</v>
      </c>
      <c r="Y5" s="18">
        <v>91.71286220458768</v>
      </c>
      <c r="Z5" s="18">
        <v>86.823388007815097</v>
      </c>
      <c r="AA5" s="18">
        <v>87.582341319823485</v>
      </c>
      <c r="AB5" s="18">
        <v>85.624690462116178</v>
      </c>
      <c r="AC5" s="18">
        <v>96.24173835529038</v>
      </c>
      <c r="AD5" s="18">
        <v>95.267225827381111</v>
      </c>
      <c r="AE5" s="18">
        <v>95.627142413915635</v>
      </c>
      <c r="AF5" s="18">
        <v>87.605497833278889</v>
      </c>
      <c r="AG5" s="18">
        <v>82.345845783350569</v>
      </c>
      <c r="AH5" s="18">
        <v>87.556039325584166</v>
      </c>
      <c r="AI5" s="18">
        <v>109.2434858312693</v>
      </c>
      <c r="AJ5" s="18">
        <v>130.9705354427019</v>
      </c>
      <c r="AK5" s="18">
        <v>168.1986188178571</v>
      </c>
      <c r="AL5" s="18">
        <v>150.47843638474379</v>
      </c>
    </row>
    <row r="6" spans="1:38" x14ac:dyDescent="0.3">
      <c r="A6" s="4" t="s">
        <v>52</v>
      </c>
      <c r="B6" s="8" t="s">
        <v>6743</v>
      </c>
      <c r="C6" s="110">
        <v>2.1713767720041428</v>
      </c>
      <c r="D6" s="18">
        <v>12.89397755336369</v>
      </c>
      <c r="E6" s="18">
        <v>19.15787073276033</v>
      </c>
      <c r="F6" s="18">
        <v>52.561558854654081</v>
      </c>
      <c r="G6" s="18">
        <v>96.545622546400921</v>
      </c>
      <c r="H6" s="18">
        <v>94.965639107594271</v>
      </c>
      <c r="I6" s="18">
        <v>88.121592652167053</v>
      </c>
      <c r="J6" s="18">
        <v>86.0331859708281</v>
      </c>
      <c r="K6" s="18">
        <v>77.708822672415266</v>
      </c>
      <c r="L6" s="18">
        <v>75.685786673732196</v>
      </c>
      <c r="M6" s="18">
        <v>71.578584247194897</v>
      </c>
      <c r="N6" s="18">
        <v>66.465125828516676</v>
      </c>
      <c r="O6" s="18">
        <v>65.251258003531476</v>
      </c>
      <c r="P6" s="18">
        <v>65.791647591267136</v>
      </c>
      <c r="Q6" s="18">
        <v>81.520703344988675</v>
      </c>
      <c r="R6" s="18">
        <v>106.7282260215446</v>
      </c>
      <c r="S6" s="18">
        <v>136.34129775098049</v>
      </c>
      <c r="T6" s="18">
        <v>117.03918494911871</v>
      </c>
      <c r="U6" s="103">
        <v>1.6516477664470339</v>
      </c>
      <c r="V6" s="18">
        <v>7.0438165140989062</v>
      </c>
      <c r="W6" s="18">
        <v>38.793761970173449</v>
      </c>
      <c r="X6" s="18">
        <v>103.2581890270972</v>
      </c>
      <c r="Y6" s="18">
        <v>86.192177688171171</v>
      </c>
      <c r="Z6" s="18">
        <v>75.626065154327904</v>
      </c>
      <c r="AA6" s="18">
        <v>72.185580264045441</v>
      </c>
      <c r="AB6" s="18">
        <v>73.469274332908157</v>
      </c>
      <c r="AC6" s="18">
        <v>83.944383469494909</v>
      </c>
      <c r="AD6" s="18">
        <v>82.319093836506624</v>
      </c>
      <c r="AE6" s="18">
        <v>84.841409144530431</v>
      </c>
      <c r="AF6" s="18">
        <v>73.091766708371708</v>
      </c>
      <c r="AG6" s="18">
        <v>66.613073034076436</v>
      </c>
      <c r="AH6" s="18">
        <v>75.689987379964563</v>
      </c>
      <c r="AI6" s="18">
        <v>91.528034132159874</v>
      </c>
      <c r="AJ6" s="18">
        <v>121.1306970484622</v>
      </c>
      <c r="AK6" s="18">
        <v>143.63106412072159</v>
      </c>
      <c r="AL6" s="18">
        <v>126.02863719189889</v>
      </c>
    </row>
    <row r="7" spans="1:38" x14ac:dyDescent="0.3">
      <c r="A7" s="4" t="s">
        <v>74</v>
      </c>
      <c r="B7" s="8" t="s">
        <v>6767</v>
      </c>
      <c r="C7" s="110">
        <v>2.2751981308301241</v>
      </c>
      <c r="D7" s="18">
        <v>13.58607413188988</v>
      </c>
      <c r="E7" s="18">
        <v>20.125701992790731</v>
      </c>
      <c r="F7" s="18">
        <v>54.9221368522443</v>
      </c>
      <c r="G7" s="18">
        <v>99.224173841037043</v>
      </c>
      <c r="H7" s="18">
        <v>103.0843610739885</v>
      </c>
      <c r="I7" s="18">
        <v>97.73946300258298</v>
      </c>
      <c r="J7" s="18">
        <v>95.466637893916612</v>
      </c>
      <c r="K7" s="18">
        <v>90.234848804033916</v>
      </c>
      <c r="L7" s="18">
        <v>82.764206746718017</v>
      </c>
      <c r="M7" s="18">
        <v>82.485837556853397</v>
      </c>
      <c r="N7" s="18">
        <v>70.268119397559403</v>
      </c>
      <c r="O7" s="18">
        <v>68.216260219388886</v>
      </c>
      <c r="P7" s="18">
        <v>70.765012237923273</v>
      </c>
      <c r="Q7" s="18">
        <v>84.031854585119163</v>
      </c>
      <c r="R7" s="18">
        <v>98.484190039558328</v>
      </c>
      <c r="S7" s="18">
        <v>134.52081728103519</v>
      </c>
      <c r="T7" s="18">
        <v>123.1773883444725</v>
      </c>
      <c r="U7" s="103">
        <v>1.783543164856942</v>
      </c>
      <c r="V7" s="18">
        <v>7.5257661407286296</v>
      </c>
      <c r="W7" s="18">
        <v>41.548409062197941</v>
      </c>
      <c r="X7" s="18">
        <v>107.499157740461</v>
      </c>
      <c r="Y7" s="18">
        <v>89.142447272936508</v>
      </c>
      <c r="Z7" s="18">
        <v>83.04245879691247</v>
      </c>
      <c r="AA7" s="18">
        <v>81.705779916829869</v>
      </c>
      <c r="AB7" s="18">
        <v>81.188642611273892</v>
      </c>
      <c r="AC7" s="18">
        <v>91.191477133101145</v>
      </c>
      <c r="AD7" s="18">
        <v>89.053838073410489</v>
      </c>
      <c r="AE7" s="18">
        <v>86.506590270035218</v>
      </c>
      <c r="AF7" s="18">
        <v>82.824354532162573</v>
      </c>
      <c r="AG7" s="18">
        <v>64.557231376526531</v>
      </c>
      <c r="AH7" s="18">
        <v>81.7886855494976</v>
      </c>
      <c r="AI7" s="18">
        <v>94.305772314619077</v>
      </c>
      <c r="AJ7" s="18">
        <v>114.5938325410731</v>
      </c>
      <c r="AK7" s="18">
        <v>142.4508647012772</v>
      </c>
      <c r="AL7" s="18">
        <v>116.6053276377677</v>
      </c>
    </row>
    <row r="8" spans="1:38" x14ac:dyDescent="0.3">
      <c r="A8" s="4" t="s">
        <v>88</v>
      </c>
      <c r="B8" s="8" t="s">
        <v>7287</v>
      </c>
      <c r="C8" s="110">
        <v>2.243463451459649</v>
      </c>
      <c r="D8" s="18">
        <v>13.506208849792669</v>
      </c>
      <c r="E8" s="18">
        <v>20.33131473615153</v>
      </c>
      <c r="F8" s="18">
        <v>54.601149819657472</v>
      </c>
      <c r="G8" s="18">
        <v>97.112226400816468</v>
      </c>
      <c r="H8" s="18">
        <v>98.525584368338784</v>
      </c>
      <c r="I8" s="18">
        <v>91.631734859068033</v>
      </c>
      <c r="J8" s="18">
        <v>92.434622154021682</v>
      </c>
      <c r="K8" s="18">
        <v>92.819744497056817</v>
      </c>
      <c r="L8" s="18">
        <v>90.171058604856668</v>
      </c>
      <c r="M8" s="18">
        <v>82.036108121580014</v>
      </c>
      <c r="N8" s="18">
        <v>74.617062157298349</v>
      </c>
      <c r="O8" s="18">
        <v>69.355537409524828</v>
      </c>
      <c r="P8" s="18">
        <v>76.286929178610549</v>
      </c>
      <c r="Q8" s="18">
        <v>93.512643297067967</v>
      </c>
      <c r="R8" s="18">
        <v>110.51991368805611</v>
      </c>
      <c r="S8" s="18">
        <v>134.9957168316522</v>
      </c>
      <c r="T8" s="18">
        <v>120.91068351446209</v>
      </c>
      <c r="U8" s="103">
        <v>1.8710946694110471</v>
      </c>
      <c r="V8" s="18">
        <v>8.0343503349024239</v>
      </c>
      <c r="W8" s="18">
        <v>44.512525226677951</v>
      </c>
      <c r="X8" s="18">
        <v>114.61551131127921</v>
      </c>
      <c r="Y8" s="18">
        <v>93.128751282333226</v>
      </c>
      <c r="Z8" s="18">
        <v>84.334381251158376</v>
      </c>
      <c r="AA8" s="18">
        <v>80.543277128670269</v>
      </c>
      <c r="AB8" s="18">
        <v>90.447830617412265</v>
      </c>
      <c r="AC8" s="18">
        <v>90.82737234265548</v>
      </c>
      <c r="AD8" s="18">
        <v>89.406634006364726</v>
      </c>
      <c r="AE8" s="18">
        <v>91.149097898502006</v>
      </c>
      <c r="AF8" s="18">
        <v>85.935916667689938</v>
      </c>
      <c r="AG8" s="18">
        <v>73.477075634625237</v>
      </c>
      <c r="AH8" s="18">
        <v>86.024150300156222</v>
      </c>
      <c r="AI8" s="18">
        <v>106.3464246386166</v>
      </c>
      <c r="AJ8" s="18">
        <v>129.5307920030823</v>
      </c>
      <c r="AK8" s="18">
        <v>146.32888876895109</v>
      </c>
      <c r="AL8" s="18">
        <v>115.35697998693639</v>
      </c>
    </row>
    <row r="9" spans="1:38" x14ac:dyDescent="0.3">
      <c r="A9" s="4" t="s">
        <v>103</v>
      </c>
      <c r="B9" s="8" t="s">
        <v>7285</v>
      </c>
      <c r="C9" s="110">
        <v>1.915008251175186</v>
      </c>
      <c r="D9" s="18">
        <v>11.18174965727431</v>
      </c>
      <c r="E9" s="18">
        <v>16.546959016502079</v>
      </c>
      <c r="F9" s="18">
        <v>44.856517727762792</v>
      </c>
      <c r="G9" s="18">
        <v>82.895073496871007</v>
      </c>
      <c r="H9" s="18">
        <v>85.712935191800497</v>
      </c>
      <c r="I9" s="18">
        <v>80.69180024848967</v>
      </c>
      <c r="J9" s="18">
        <v>73.060428094297052</v>
      </c>
      <c r="K9" s="18">
        <v>73.853419012744851</v>
      </c>
      <c r="L9" s="18">
        <v>61.40397230376918</v>
      </c>
      <c r="M9" s="18">
        <v>58.295683626943053</v>
      </c>
      <c r="N9" s="18">
        <v>57.226074657775968</v>
      </c>
      <c r="O9" s="18">
        <v>51.621668385263938</v>
      </c>
      <c r="P9" s="18">
        <v>60.283773015789237</v>
      </c>
      <c r="Q9" s="18">
        <v>70.152146306781262</v>
      </c>
      <c r="R9" s="18">
        <v>89.367962288625037</v>
      </c>
      <c r="S9" s="18">
        <v>119.6013058181108</v>
      </c>
      <c r="T9" s="18">
        <v>97.971913640915744</v>
      </c>
      <c r="U9" s="103">
        <v>1.5208636052115401</v>
      </c>
      <c r="V9" s="18">
        <v>6.4670002040114802</v>
      </c>
      <c r="W9" s="18">
        <v>35.221727096500103</v>
      </c>
      <c r="X9" s="18">
        <v>91.384492312042923</v>
      </c>
      <c r="Y9" s="18">
        <v>77.186096207279661</v>
      </c>
      <c r="Z9" s="18">
        <v>71.402095801992047</v>
      </c>
      <c r="AA9" s="18">
        <v>68.511938004368005</v>
      </c>
      <c r="AB9" s="18">
        <v>70.64059652439704</v>
      </c>
      <c r="AC9" s="18">
        <v>71.645066370512254</v>
      </c>
      <c r="AD9" s="18">
        <v>69.282956072215782</v>
      </c>
      <c r="AE9" s="18">
        <v>68.755941565071808</v>
      </c>
      <c r="AF9" s="18">
        <v>65.808266946231896</v>
      </c>
      <c r="AG9" s="18">
        <v>51.97282750877644</v>
      </c>
      <c r="AH9" s="18">
        <v>61.826354453484662</v>
      </c>
      <c r="AI9" s="18">
        <v>86.570539322803072</v>
      </c>
      <c r="AJ9" s="18">
        <v>102.1712006884464</v>
      </c>
      <c r="AK9" s="18">
        <v>140.35438004807179</v>
      </c>
      <c r="AL9" s="18">
        <v>117.06464899303251</v>
      </c>
    </row>
    <row r="10" spans="1:38" x14ac:dyDescent="0.3">
      <c r="A10" s="4" t="s">
        <v>131</v>
      </c>
      <c r="B10" s="8" t="s">
        <v>7305</v>
      </c>
      <c r="C10" s="110">
        <v>2.4316175726061271</v>
      </c>
      <c r="D10" s="18">
        <v>14.492678428478481</v>
      </c>
      <c r="E10" s="18">
        <v>21.486540482308239</v>
      </c>
      <c r="F10" s="18">
        <v>57.9681002590509</v>
      </c>
      <c r="G10" s="18">
        <v>105.7444332040188</v>
      </c>
      <c r="H10" s="18">
        <v>114.6692691842164</v>
      </c>
      <c r="I10" s="18">
        <v>108.4334599675101</v>
      </c>
      <c r="J10" s="18">
        <v>108.039286869527</v>
      </c>
      <c r="K10" s="18">
        <v>108.80060391448789</v>
      </c>
      <c r="L10" s="18">
        <v>98.653637757172461</v>
      </c>
      <c r="M10" s="18">
        <v>96.765847789350445</v>
      </c>
      <c r="N10" s="18">
        <v>85.340144143141188</v>
      </c>
      <c r="O10" s="18">
        <v>81.317906122702311</v>
      </c>
      <c r="P10" s="18">
        <v>85.150907264966293</v>
      </c>
      <c r="Q10" s="18">
        <v>95.785613488369307</v>
      </c>
      <c r="R10" s="18">
        <v>109.54608808457129</v>
      </c>
      <c r="S10" s="18">
        <v>135.1911088462721</v>
      </c>
      <c r="T10" s="18">
        <v>113.1690433726591</v>
      </c>
      <c r="U10" s="103">
        <v>1.9070164149573949</v>
      </c>
      <c r="V10" s="18">
        <v>8.1446787535867475</v>
      </c>
      <c r="W10" s="18">
        <v>45.070577181580113</v>
      </c>
      <c r="X10" s="18">
        <v>117.6248392422542</v>
      </c>
      <c r="Y10" s="18">
        <v>96.19063112529382</v>
      </c>
      <c r="Z10" s="18">
        <v>88.343481559374865</v>
      </c>
      <c r="AA10" s="18">
        <v>90.29600885454991</v>
      </c>
      <c r="AB10" s="18">
        <v>91.126761669266301</v>
      </c>
      <c r="AC10" s="18">
        <v>99.245777182771391</v>
      </c>
      <c r="AD10" s="18">
        <v>99.571630123424782</v>
      </c>
      <c r="AE10" s="18">
        <v>101.708377363241</v>
      </c>
      <c r="AF10" s="18">
        <v>90.646531216696175</v>
      </c>
      <c r="AG10" s="18">
        <v>80.540945619411019</v>
      </c>
      <c r="AH10" s="18">
        <v>90.70839499456585</v>
      </c>
      <c r="AI10" s="18">
        <v>109.02091459168329</v>
      </c>
      <c r="AJ10" s="18">
        <v>131.69465117778981</v>
      </c>
      <c r="AK10" s="18">
        <v>145.83957164470971</v>
      </c>
      <c r="AL10" s="18">
        <v>123.5286042380837</v>
      </c>
    </row>
    <row r="11" spans="1:38" x14ac:dyDescent="0.3">
      <c r="A11" s="4" t="s">
        <v>154</v>
      </c>
      <c r="B11" s="8" t="s">
        <v>7303</v>
      </c>
      <c r="C11" s="110">
        <v>3.1852424431104929</v>
      </c>
      <c r="D11" s="18">
        <v>19.068565900879801</v>
      </c>
      <c r="E11" s="18">
        <v>28.36695189186409</v>
      </c>
      <c r="F11" s="18">
        <v>76.292847784092245</v>
      </c>
      <c r="G11" s="18">
        <v>137.57711781173421</v>
      </c>
      <c r="H11" s="18">
        <v>138.36445159621869</v>
      </c>
      <c r="I11" s="18">
        <v>142.89562614315619</v>
      </c>
      <c r="J11" s="18">
        <v>139.54142215813189</v>
      </c>
      <c r="K11" s="18">
        <v>139.42412907548999</v>
      </c>
      <c r="L11" s="18">
        <v>125.1200558024621</v>
      </c>
      <c r="M11" s="18">
        <v>120.4339638795626</v>
      </c>
      <c r="N11" s="18">
        <v>111.6970573712332</v>
      </c>
      <c r="O11" s="18">
        <v>103.384589042903</v>
      </c>
      <c r="P11" s="18">
        <v>99.529124313971906</v>
      </c>
      <c r="Q11" s="18">
        <v>104.9159269940786</v>
      </c>
      <c r="R11" s="18">
        <v>117.7652342388841</v>
      </c>
      <c r="S11" s="18">
        <v>153.12388590644389</v>
      </c>
      <c r="T11" s="18">
        <v>123.7291373715158</v>
      </c>
      <c r="U11" s="103">
        <v>2.568505559401244</v>
      </c>
      <c r="V11" s="18">
        <v>10.90413285599271</v>
      </c>
      <c r="W11" s="18">
        <v>60.182536661844807</v>
      </c>
      <c r="X11" s="18">
        <v>155.60772617332131</v>
      </c>
      <c r="Y11" s="18">
        <v>127.8932979372013</v>
      </c>
      <c r="Z11" s="18">
        <v>110.6432966547284</v>
      </c>
      <c r="AA11" s="18">
        <v>117.55945578887859</v>
      </c>
      <c r="AB11" s="18">
        <v>121.9596078792232</v>
      </c>
      <c r="AC11" s="18">
        <v>128.48093470905371</v>
      </c>
      <c r="AD11" s="18">
        <v>124.4319361483856</v>
      </c>
      <c r="AE11" s="18">
        <v>119.6408738884313</v>
      </c>
      <c r="AF11" s="18">
        <v>108.6306022401661</v>
      </c>
      <c r="AG11" s="18">
        <v>92.84932226452338</v>
      </c>
      <c r="AH11" s="18">
        <v>98.148183438244558</v>
      </c>
      <c r="AI11" s="18">
        <v>110.9354284679645</v>
      </c>
      <c r="AJ11" s="18">
        <v>126.18892002027</v>
      </c>
      <c r="AK11" s="18">
        <v>140.24063473523029</v>
      </c>
      <c r="AL11" s="18">
        <v>117.9789498403884</v>
      </c>
    </row>
    <row r="12" spans="1:38" x14ac:dyDescent="0.3">
      <c r="A12" s="4" t="s">
        <v>173</v>
      </c>
      <c r="B12" s="8" t="s">
        <v>6781</v>
      </c>
      <c r="C12" s="110">
        <v>2.4461180142452861</v>
      </c>
      <c r="D12" s="18">
        <v>14.527902846881391</v>
      </c>
      <c r="E12" s="18">
        <v>21.53743168284268</v>
      </c>
      <c r="F12" s="18">
        <v>57.909894629705917</v>
      </c>
      <c r="G12" s="18">
        <v>103.1129156845641</v>
      </c>
      <c r="H12" s="18">
        <v>105.5175511240537</v>
      </c>
      <c r="I12" s="18">
        <v>108.3213604490624</v>
      </c>
      <c r="J12" s="18">
        <v>109.74323403736879</v>
      </c>
      <c r="K12" s="18">
        <v>110.603764510034</v>
      </c>
      <c r="L12" s="18">
        <v>101.4474531381758</v>
      </c>
      <c r="M12" s="18">
        <v>92.976394013396714</v>
      </c>
      <c r="N12" s="18">
        <v>86.42099078399967</v>
      </c>
      <c r="O12" s="18">
        <v>81.238160051840467</v>
      </c>
      <c r="P12" s="18">
        <v>86.239937934918188</v>
      </c>
      <c r="Q12" s="18">
        <v>99.79729609569911</v>
      </c>
      <c r="R12" s="18">
        <v>115.3322111739959</v>
      </c>
      <c r="S12" s="18">
        <v>157.1909438270589</v>
      </c>
      <c r="T12" s="18">
        <v>136.41321381450729</v>
      </c>
      <c r="U12" s="103">
        <v>1.916041738588103</v>
      </c>
      <c r="V12" s="18">
        <v>8.177791118229198</v>
      </c>
      <c r="W12" s="18">
        <v>44.868351673961442</v>
      </c>
      <c r="X12" s="18">
        <v>114.48281229386509</v>
      </c>
      <c r="Y12" s="18">
        <v>92.373499896137147</v>
      </c>
      <c r="Z12" s="18">
        <v>90.533945798348981</v>
      </c>
      <c r="AA12" s="18">
        <v>86.860967146459572</v>
      </c>
      <c r="AB12" s="18">
        <v>96.927011102057719</v>
      </c>
      <c r="AC12" s="18">
        <v>103.2271363298953</v>
      </c>
      <c r="AD12" s="18">
        <v>101.2873487533025</v>
      </c>
      <c r="AE12" s="18">
        <v>99.823684391029076</v>
      </c>
      <c r="AF12" s="18">
        <v>92.293320551567632</v>
      </c>
      <c r="AG12" s="18">
        <v>79.888302892885093</v>
      </c>
      <c r="AH12" s="18">
        <v>90.247679563853168</v>
      </c>
      <c r="AI12" s="18">
        <v>111.59093162304799</v>
      </c>
      <c r="AJ12" s="18">
        <v>131.68557679861411</v>
      </c>
      <c r="AK12" s="18">
        <v>165.57922714009439</v>
      </c>
      <c r="AL12" s="18">
        <v>149.7004697785398</v>
      </c>
    </row>
    <row r="13" spans="1:38" x14ac:dyDescent="0.3">
      <c r="A13" s="4" t="s">
        <v>203</v>
      </c>
      <c r="B13" s="8" t="s">
        <v>6785</v>
      </c>
      <c r="C13" s="110">
        <v>1.685847696508342</v>
      </c>
      <c r="D13" s="18">
        <v>9.966652903900469</v>
      </c>
      <c r="E13" s="18">
        <v>14.801269083245851</v>
      </c>
      <c r="F13" s="18">
        <v>40.403029479296727</v>
      </c>
      <c r="G13" s="18">
        <v>74.265494651807657</v>
      </c>
      <c r="H13" s="18">
        <v>70.636130689059769</v>
      </c>
      <c r="I13" s="18">
        <v>67.093396053081605</v>
      </c>
      <c r="J13" s="18">
        <v>63.815720107529188</v>
      </c>
      <c r="K13" s="18">
        <v>61.2768219878675</v>
      </c>
      <c r="L13" s="18">
        <v>54.335268410769373</v>
      </c>
      <c r="M13" s="18">
        <v>51.283516863785067</v>
      </c>
      <c r="N13" s="18">
        <v>49.435938723290178</v>
      </c>
      <c r="O13" s="18">
        <v>47.102894572391463</v>
      </c>
      <c r="P13" s="18">
        <v>51.96300982752819</v>
      </c>
      <c r="Q13" s="18">
        <v>64.506972867696234</v>
      </c>
      <c r="R13" s="18">
        <v>79.679960815650531</v>
      </c>
      <c r="S13" s="18">
        <v>113.9684796254444</v>
      </c>
      <c r="T13" s="18">
        <v>107.5340426934409</v>
      </c>
      <c r="U13" s="103">
        <v>1.273592643327609</v>
      </c>
      <c r="V13" s="18">
        <v>5.3349479032946689</v>
      </c>
      <c r="W13" s="18">
        <v>29.205214891108572</v>
      </c>
      <c r="X13" s="18">
        <v>77.135464638140988</v>
      </c>
      <c r="Y13" s="18">
        <v>64.673612453248666</v>
      </c>
      <c r="Z13" s="18">
        <v>56.730207986976538</v>
      </c>
      <c r="AA13" s="18">
        <v>56.079755670683717</v>
      </c>
      <c r="AB13" s="18">
        <v>57.628629364369843</v>
      </c>
      <c r="AC13" s="18">
        <v>64.006805366782174</v>
      </c>
      <c r="AD13" s="18">
        <v>63.076373665571552</v>
      </c>
      <c r="AE13" s="18">
        <v>67.33434729372361</v>
      </c>
      <c r="AF13" s="18">
        <v>59.249980616754002</v>
      </c>
      <c r="AG13" s="18">
        <v>48.881420298211488</v>
      </c>
      <c r="AH13" s="18">
        <v>58.102605658278428</v>
      </c>
      <c r="AI13" s="18">
        <v>75.184590786913205</v>
      </c>
      <c r="AJ13" s="18">
        <v>96.996173194736599</v>
      </c>
      <c r="AK13" s="18">
        <v>125.9549163329349</v>
      </c>
      <c r="AL13" s="18">
        <v>113.9226874459833</v>
      </c>
    </row>
    <row r="14" spans="1:38" x14ac:dyDescent="0.3">
      <c r="A14" s="4" t="s">
        <v>228</v>
      </c>
      <c r="B14" s="8" t="s">
        <v>6783</v>
      </c>
      <c r="C14" s="110">
        <v>2.1450382227251721</v>
      </c>
      <c r="D14" s="18">
        <v>12.64300608417714</v>
      </c>
      <c r="E14" s="18">
        <v>18.880719799558609</v>
      </c>
      <c r="F14" s="18">
        <v>50.259250552568709</v>
      </c>
      <c r="G14" s="18">
        <v>94.409422569079865</v>
      </c>
      <c r="H14" s="18">
        <v>98.555555048879683</v>
      </c>
      <c r="I14" s="18">
        <v>97.843716173957716</v>
      </c>
      <c r="J14" s="18">
        <v>90.457088931718516</v>
      </c>
      <c r="K14" s="18">
        <v>94.104948826351134</v>
      </c>
      <c r="L14" s="18">
        <v>81.307456988970685</v>
      </c>
      <c r="M14" s="18">
        <v>76.336264624189042</v>
      </c>
      <c r="N14" s="18">
        <v>70.641065869816103</v>
      </c>
      <c r="O14" s="18">
        <v>64.679323626977862</v>
      </c>
      <c r="P14" s="18">
        <v>66.898388181522691</v>
      </c>
      <c r="Q14" s="18">
        <v>76.057243647031882</v>
      </c>
      <c r="R14" s="18">
        <v>88.316999886823822</v>
      </c>
      <c r="S14" s="18">
        <v>119.1354214328673</v>
      </c>
      <c r="T14" s="18">
        <v>94.406614808809195</v>
      </c>
      <c r="U14" s="103">
        <v>1.714341804473253</v>
      </c>
      <c r="V14" s="18">
        <v>7.3236609614507451</v>
      </c>
      <c r="W14" s="18">
        <v>40.166449365573222</v>
      </c>
      <c r="X14" s="18">
        <v>103.40223491641819</v>
      </c>
      <c r="Y14" s="18">
        <v>86.030817129424847</v>
      </c>
      <c r="Z14" s="18">
        <v>79.241629612014961</v>
      </c>
      <c r="AA14" s="18">
        <v>75.110567973210266</v>
      </c>
      <c r="AB14" s="18">
        <v>76.806057671620721</v>
      </c>
      <c r="AC14" s="18">
        <v>87.13383887301012</v>
      </c>
      <c r="AD14" s="18">
        <v>83.831674747161713</v>
      </c>
      <c r="AE14" s="18">
        <v>83.358520035632992</v>
      </c>
      <c r="AF14" s="18">
        <v>75.201832769868247</v>
      </c>
      <c r="AG14" s="18">
        <v>63.467375370963303</v>
      </c>
      <c r="AH14" s="18">
        <v>71.397498255879654</v>
      </c>
      <c r="AI14" s="18">
        <v>84.653648869999586</v>
      </c>
      <c r="AJ14" s="18">
        <v>105.99684155626019</v>
      </c>
      <c r="AK14" s="18">
        <v>125.59836202487639</v>
      </c>
      <c r="AL14" s="18">
        <v>102.3809609641948</v>
      </c>
    </row>
    <row r="15" spans="1:38" x14ac:dyDescent="0.3">
      <c r="A15" s="4" t="s">
        <v>250</v>
      </c>
      <c r="B15" s="8" t="s">
        <v>6787</v>
      </c>
      <c r="C15" s="110">
        <v>1.834012398054933</v>
      </c>
      <c r="D15" s="18">
        <v>10.87603749584429</v>
      </c>
      <c r="E15" s="18">
        <v>16.153052421575129</v>
      </c>
      <c r="F15" s="18">
        <v>43.165757517668752</v>
      </c>
      <c r="G15" s="18">
        <v>78.53370749211615</v>
      </c>
      <c r="H15" s="18">
        <v>78.827148522382956</v>
      </c>
      <c r="I15" s="18">
        <v>77.631525141652759</v>
      </c>
      <c r="J15" s="18">
        <v>72.058272386654949</v>
      </c>
      <c r="K15" s="18">
        <v>75.984844747560032</v>
      </c>
      <c r="L15" s="18">
        <v>66.812564818863052</v>
      </c>
      <c r="M15" s="18">
        <v>62.557091890451183</v>
      </c>
      <c r="N15" s="18">
        <v>58.680925229763318</v>
      </c>
      <c r="O15" s="18">
        <v>52.974265976960687</v>
      </c>
      <c r="P15" s="18">
        <v>55.185059554869611</v>
      </c>
      <c r="Q15" s="18">
        <v>65.476038163410863</v>
      </c>
      <c r="R15" s="18">
        <v>80.161009131969635</v>
      </c>
      <c r="S15" s="18">
        <v>108.33615137128341</v>
      </c>
      <c r="T15" s="18">
        <v>93.088120143962968</v>
      </c>
      <c r="U15" s="103">
        <v>1.481592998056678</v>
      </c>
      <c r="V15" s="18">
        <v>6.2662520984159391</v>
      </c>
      <c r="W15" s="18">
        <v>34.019455872241423</v>
      </c>
      <c r="X15" s="18">
        <v>86.470043023893112</v>
      </c>
      <c r="Y15" s="18">
        <v>74.383496126880317</v>
      </c>
      <c r="Z15" s="18">
        <v>63.690052537133177</v>
      </c>
      <c r="AA15" s="18">
        <v>65.041310395966804</v>
      </c>
      <c r="AB15" s="18">
        <v>65.438837575871048</v>
      </c>
      <c r="AC15" s="18">
        <v>74.770585383548649</v>
      </c>
      <c r="AD15" s="18">
        <v>72.978386492588839</v>
      </c>
      <c r="AE15" s="18">
        <v>72.924485743526787</v>
      </c>
      <c r="AF15" s="18">
        <v>62.225838052395552</v>
      </c>
      <c r="AG15" s="18">
        <v>53.864950016204247</v>
      </c>
      <c r="AH15" s="18">
        <v>59.75210706141123</v>
      </c>
      <c r="AI15" s="18">
        <v>78.820243072861999</v>
      </c>
      <c r="AJ15" s="18">
        <v>97.427482363716805</v>
      </c>
      <c r="AK15" s="18">
        <v>113.3312075622535</v>
      </c>
      <c r="AL15" s="18">
        <v>94.010568433610175</v>
      </c>
    </row>
    <row r="16" spans="1:38" x14ac:dyDescent="0.3">
      <c r="A16" s="4" t="s">
        <v>271</v>
      </c>
      <c r="B16" s="8" t="s">
        <v>6793</v>
      </c>
      <c r="C16" s="110">
        <v>1.719838361902476</v>
      </c>
      <c r="D16" s="18">
        <v>10.17317736771742</v>
      </c>
      <c r="E16" s="18">
        <v>15.256219223472129</v>
      </c>
      <c r="F16" s="18">
        <v>41.719055165376197</v>
      </c>
      <c r="G16" s="18">
        <v>75.401364114069409</v>
      </c>
      <c r="H16" s="18">
        <v>71.001671967850896</v>
      </c>
      <c r="I16" s="18">
        <v>69.13598266742359</v>
      </c>
      <c r="J16" s="18">
        <v>63.625950913432618</v>
      </c>
      <c r="K16" s="18">
        <v>60.024548583135307</v>
      </c>
      <c r="L16" s="18">
        <v>55.064266694010513</v>
      </c>
      <c r="M16" s="18">
        <v>52.25714572419696</v>
      </c>
      <c r="N16" s="18">
        <v>48.717252502968257</v>
      </c>
      <c r="O16" s="18">
        <v>42.465631883038519</v>
      </c>
      <c r="P16" s="18">
        <v>45.757665415977478</v>
      </c>
      <c r="Q16" s="18">
        <v>60.653039154060082</v>
      </c>
      <c r="R16" s="18">
        <v>75.113645761757098</v>
      </c>
      <c r="S16" s="18">
        <v>112.0991358519755</v>
      </c>
      <c r="T16" s="18">
        <v>92.6066393817853</v>
      </c>
      <c r="U16" s="103">
        <v>1.478796511348115</v>
      </c>
      <c r="V16" s="18">
        <v>6.2818984965437821</v>
      </c>
      <c r="W16" s="18">
        <v>34.72343564616591</v>
      </c>
      <c r="X16" s="18">
        <v>88.123842662342355</v>
      </c>
      <c r="Y16" s="18">
        <v>68.620728187149595</v>
      </c>
      <c r="Z16" s="18">
        <v>67.921349161060718</v>
      </c>
      <c r="AA16" s="18">
        <v>65.608162353501555</v>
      </c>
      <c r="AB16" s="18">
        <v>63.943897457000631</v>
      </c>
      <c r="AC16" s="18">
        <v>63.935100743960561</v>
      </c>
      <c r="AD16" s="18">
        <v>66.833973510799012</v>
      </c>
      <c r="AE16" s="18">
        <v>66.678950235563036</v>
      </c>
      <c r="AF16" s="18">
        <v>57.796444134779897</v>
      </c>
      <c r="AG16" s="18">
        <v>45.06668249308634</v>
      </c>
      <c r="AH16" s="18">
        <v>54.25594941296972</v>
      </c>
      <c r="AI16" s="18">
        <v>74.763104525256907</v>
      </c>
      <c r="AJ16" s="18">
        <v>92.935822749428411</v>
      </c>
      <c r="AK16" s="18">
        <v>127.2491520538572</v>
      </c>
      <c r="AL16" s="18">
        <v>97.395374796073426</v>
      </c>
    </row>
    <row r="17" spans="1:38" x14ac:dyDescent="0.3">
      <c r="A17" s="4" t="s">
        <v>283</v>
      </c>
      <c r="B17" s="8" t="s">
        <v>6822</v>
      </c>
      <c r="C17" s="110">
        <v>2.0567313343932518</v>
      </c>
      <c r="D17" s="18">
        <v>12.30248407283103</v>
      </c>
      <c r="E17" s="18">
        <v>18.376074560314521</v>
      </c>
      <c r="F17" s="18">
        <v>50.52804196149544</v>
      </c>
      <c r="G17" s="18">
        <v>93.510314719312802</v>
      </c>
      <c r="H17" s="18">
        <v>95.395958288864776</v>
      </c>
      <c r="I17" s="18">
        <v>94.538603940269965</v>
      </c>
      <c r="J17" s="18">
        <v>88.989527466000439</v>
      </c>
      <c r="K17" s="18">
        <v>87.863740818259757</v>
      </c>
      <c r="L17" s="18">
        <v>80.2782135285713</v>
      </c>
      <c r="M17" s="18">
        <v>75.47110953122899</v>
      </c>
      <c r="N17" s="18">
        <v>68.670624294560255</v>
      </c>
      <c r="O17" s="18">
        <v>63.681627845991429</v>
      </c>
      <c r="P17" s="18">
        <v>66.74090785787439</v>
      </c>
      <c r="Q17" s="18">
        <v>75.95504896846515</v>
      </c>
      <c r="R17" s="18">
        <v>94.89789806536956</v>
      </c>
      <c r="S17" s="18">
        <v>122.4718259189425</v>
      </c>
      <c r="T17" s="18">
        <v>111.83481780802011</v>
      </c>
      <c r="U17" s="103">
        <v>1.804629365163039</v>
      </c>
      <c r="V17" s="18">
        <v>7.7957300246166001</v>
      </c>
      <c r="W17" s="18">
        <v>42.865462862729473</v>
      </c>
      <c r="X17" s="18">
        <v>110.5253002859174</v>
      </c>
      <c r="Y17" s="18">
        <v>91.770763661164352</v>
      </c>
      <c r="Z17" s="18">
        <v>84.752910862758284</v>
      </c>
      <c r="AA17" s="18">
        <v>85.833357077061166</v>
      </c>
      <c r="AB17" s="18">
        <v>82.172486772547941</v>
      </c>
      <c r="AC17" s="18">
        <v>90.896719040066557</v>
      </c>
      <c r="AD17" s="18">
        <v>86.405942123395434</v>
      </c>
      <c r="AE17" s="18">
        <v>85.309994401602907</v>
      </c>
      <c r="AF17" s="18">
        <v>75.666494600607237</v>
      </c>
      <c r="AG17" s="18">
        <v>62.135958875038362</v>
      </c>
      <c r="AH17" s="18">
        <v>70.160173092828757</v>
      </c>
      <c r="AI17" s="18">
        <v>88.422015148977053</v>
      </c>
      <c r="AJ17" s="18">
        <v>111.5674497778156</v>
      </c>
      <c r="AK17" s="18">
        <v>133.35776622646009</v>
      </c>
      <c r="AL17" s="18">
        <v>122.1142960009706</v>
      </c>
    </row>
    <row r="18" spans="1:38" x14ac:dyDescent="0.3">
      <c r="A18" s="4" t="s">
        <v>309</v>
      </c>
      <c r="B18" s="8" t="s">
        <v>6837</v>
      </c>
      <c r="C18" s="110">
        <v>2.206215627925733</v>
      </c>
      <c r="D18" s="18">
        <v>13.190006721430329</v>
      </c>
      <c r="E18" s="18">
        <v>19.51837505889624</v>
      </c>
      <c r="F18" s="18">
        <v>52.607078368190813</v>
      </c>
      <c r="G18" s="18">
        <v>96.086970511189605</v>
      </c>
      <c r="H18" s="18">
        <v>95.535366380637967</v>
      </c>
      <c r="I18" s="18">
        <v>93.862692766124582</v>
      </c>
      <c r="J18" s="18">
        <v>90.912760326021058</v>
      </c>
      <c r="K18" s="18">
        <v>94.629273398272943</v>
      </c>
      <c r="L18" s="18">
        <v>89.257561813414753</v>
      </c>
      <c r="M18" s="18">
        <v>84.679576887264602</v>
      </c>
      <c r="N18" s="18">
        <v>76.094951797205013</v>
      </c>
      <c r="O18" s="18">
        <v>71.417636915788336</v>
      </c>
      <c r="P18" s="18">
        <v>78.859132402112863</v>
      </c>
      <c r="Q18" s="18">
        <v>96.36519358284265</v>
      </c>
      <c r="R18" s="18">
        <v>113.408525876825</v>
      </c>
      <c r="S18" s="18">
        <v>139.00973238263811</v>
      </c>
      <c r="T18" s="18">
        <v>117.6821608985225</v>
      </c>
      <c r="U18" s="103">
        <v>1.7686973051940349</v>
      </c>
      <c r="V18" s="18">
        <v>7.5455288458816394</v>
      </c>
      <c r="W18" s="18">
        <v>41.532181057382772</v>
      </c>
      <c r="X18" s="18">
        <v>105.27963199793339</v>
      </c>
      <c r="Y18" s="18">
        <v>85.46257499478628</v>
      </c>
      <c r="Z18" s="18">
        <v>79.935256001043228</v>
      </c>
      <c r="AA18" s="18">
        <v>83.116343575634247</v>
      </c>
      <c r="AB18" s="18">
        <v>88.191229749415726</v>
      </c>
      <c r="AC18" s="18">
        <v>98.333571296713998</v>
      </c>
      <c r="AD18" s="18">
        <v>96.136993595667477</v>
      </c>
      <c r="AE18" s="18">
        <v>91.760110702479281</v>
      </c>
      <c r="AF18" s="18">
        <v>82.604950943988413</v>
      </c>
      <c r="AG18" s="18">
        <v>71.433068751331788</v>
      </c>
      <c r="AH18" s="18">
        <v>86.373588868401612</v>
      </c>
      <c r="AI18" s="18">
        <v>102.7495844116638</v>
      </c>
      <c r="AJ18" s="18">
        <v>126.86428615585081</v>
      </c>
      <c r="AK18" s="18">
        <v>140.5806150828094</v>
      </c>
      <c r="AL18" s="18">
        <v>119.1717216492237</v>
      </c>
    </row>
    <row r="19" spans="1:38" x14ac:dyDescent="0.3">
      <c r="A19" s="4" t="s">
        <v>362</v>
      </c>
      <c r="B19" s="8" t="s">
        <v>6841</v>
      </c>
      <c r="C19" s="110">
        <v>1.352663548308046</v>
      </c>
      <c r="D19" s="18">
        <v>8.26716952254597</v>
      </c>
      <c r="E19" s="18">
        <v>12.58215616433738</v>
      </c>
      <c r="F19" s="18">
        <v>34.574941351071352</v>
      </c>
      <c r="G19" s="18">
        <v>59.495693873727561</v>
      </c>
      <c r="H19" s="18">
        <v>63.919925393645698</v>
      </c>
      <c r="I19" s="18">
        <v>65.879308509323408</v>
      </c>
      <c r="J19" s="18">
        <v>56.324119993761663</v>
      </c>
      <c r="K19" s="18">
        <v>47.449860620765037</v>
      </c>
      <c r="L19" s="18">
        <v>44.683360245717907</v>
      </c>
      <c r="M19" s="18">
        <v>41.906859400786892</v>
      </c>
      <c r="N19" s="18">
        <v>35.245608007574774</v>
      </c>
      <c r="O19" s="18">
        <v>32.024583036465543</v>
      </c>
      <c r="P19" s="18">
        <v>33.939679858294262</v>
      </c>
      <c r="Q19" s="18">
        <v>47.294207262438398</v>
      </c>
      <c r="R19" s="18">
        <v>57.725866433193808</v>
      </c>
      <c r="S19" s="18">
        <v>86.109946139683913</v>
      </c>
      <c r="T19" s="18">
        <v>76.579815805440319</v>
      </c>
      <c r="U19" s="103">
        <v>1.0361351965859</v>
      </c>
      <c r="V19" s="18">
        <v>4.5610587703443084</v>
      </c>
      <c r="W19" s="18">
        <v>25.733430291234459</v>
      </c>
      <c r="X19" s="18">
        <v>67.233448825549573</v>
      </c>
      <c r="Y19" s="18">
        <v>52.558859761900123</v>
      </c>
      <c r="Z19" s="18">
        <v>57.832766450663478</v>
      </c>
      <c r="AA19" s="18">
        <v>62.135728847161722</v>
      </c>
      <c r="AB19" s="18">
        <v>55.803004078774677</v>
      </c>
      <c r="AC19" s="18">
        <v>54.4876451813412</v>
      </c>
      <c r="AD19" s="18">
        <v>57.67317210993118</v>
      </c>
      <c r="AE19" s="18">
        <v>53.720485839732859</v>
      </c>
      <c r="AF19" s="18">
        <v>51.437554103136073</v>
      </c>
      <c r="AG19" s="18">
        <v>35.226938850328281</v>
      </c>
      <c r="AH19" s="18">
        <v>41.369555502572688</v>
      </c>
      <c r="AI19" s="18">
        <v>56.711876840708747</v>
      </c>
      <c r="AJ19" s="18">
        <v>77.840205315982601</v>
      </c>
      <c r="AK19" s="18">
        <v>94.990523400410183</v>
      </c>
      <c r="AL19" s="18">
        <v>79.01083842326932</v>
      </c>
    </row>
    <row r="20" spans="1:38" x14ac:dyDescent="0.3">
      <c r="A20" s="4" t="s">
        <v>368</v>
      </c>
      <c r="B20" s="8" t="s">
        <v>6865</v>
      </c>
      <c r="C20" s="110">
        <v>2.4679886131940449</v>
      </c>
      <c r="D20" s="18">
        <v>14.919689237425491</v>
      </c>
      <c r="E20" s="18">
        <v>22.397753443761431</v>
      </c>
      <c r="F20" s="18">
        <v>56.572265153390191</v>
      </c>
      <c r="G20" s="18">
        <v>94.380331970568818</v>
      </c>
      <c r="H20" s="18">
        <v>97.606899210557444</v>
      </c>
      <c r="I20" s="18">
        <v>102.05678226177039</v>
      </c>
      <c r="J20" s="18">
        <v>104.7360967223177</v>
      </c>
      <c r="K20" s="18">
        <v>112.31574447399591</v>
      </c>
      <c r="L20" s="18">
        <v>107.8751430950401</v>
      </c>
      <c r="M20" s="18">
        <v>102.831187007354</v>
      </c>
      <c r="N20" s="18">
        <v>96.611556555286938</v>
      </c>
      <c r="O20" s="18">
        <v>88.499510198177859</v>
      </c>
      <c r="P20" s="18">
        <v>94.790014869466475</v>
      </c>
      <c r="Q20" s="18">
        <v>105.0360275665825</v>
      </c>
      <c r="R20" s="18">
        <v>118.54159970893831</v>
      </c>
      <c r="S20" s="18">
        <v>149.26149215802619</v>
      </c>
      <c r="T20" s="18">
        <v>127.4600188173808</v>
      </c>
      <c r="U20" s="103">
        <v>2.161736191790943</v>
      </c>
      <c r="V20" s="18">
        <v>9.2904465718932254</v>
      </c>
      <c r="W20" s="18">
        <v>51.240770389063123</v>
      </c>
      <c r="X20" s="18">
        <v>110.686922685385</v>
      </c>
      <c r="Y20" s="18">
        <v>78.058039094288091</v>
      </c>
      <c r="Z20" s="18">
        <v>97.989744528296242</v>
      </c>
      <c r="AA20" s="18">
        <v>100.4277543626045</v>
      </c>
      <c r="AB20" s="18">
        <v>107.51550733445779</v>
      </c>
      <c r="AC20" s="18">
        <v>111.4578319684435</v>
      </c>
      <c r="AD20" s="18">
        <v>110.6190993910225</v>
      </c>
      <c r="AE20" s="18">
        <v>111.4648158739198</v>
      </c>
      <c r="AF20" s="18">
        <v>100.3530952312418</v>
      </c>
      <c r="AG20" s="18">
        <v>84.426362100112229</v>
      </c>
      <c r="AH20" s="18">
        <v>96.379186795644642</v>
      </c>
      <c r="AI20" s="18">
        <v>111.5767155711674</v>
      </c>
      <c r="AJ20" s="18">
        <v>132.18719598285841</v>
      </c>
      <c r="AK20" s="18">
        <v>147.02109081955209</v>
      </c>
      <c r="AL20" s="18">
        <v>122.2552661397707</v>
      </c>
    </row>
    <row r="21" spans="1:38" x14ac:dyDescent="0.3">
      <c r="A21" s="4" t="s">
        <v>414</v>
      </c>
      <c r="B21" s="8" t="s">
        <v>7227</v>
      </c>
      <c r="C21" s="110">
        <v>1.7718693707524109</v>
      </c>
      <c r="D21" s="18">
        <v>10.56222460057416</v>
      </c>
      <c r="E21" s="18">
        <v>15.882881990891009</v>
      </c>
      <c r="F21" s="18">
        <v>42.724234758762442</v>
      </c>
      <c r="G21" s="18">
        <v>76.876408620645066</v>
      </c>
      <c r="H21" s="18">
        <v>77.298807259678867</v>
      </c>
      <c r="I21" s="18">
        <v>76.007065766995211</v>
      </c>
      <c r="J21" s="18">
        <v>73.351951742742997</v>
      </c>
      <c r="K21" s="18">
        <v>70.343388611583237</v>
      </c>
      <c r="L21" s="18">
        <v>62.685788009370313</v>
      </c>
      <c r="M21" s="18">
        <v>57.444296598956463</v>
      </c>
      <c r="N21" s="18">
        <v>51.988926304336537</v>
      </c>
      <c r="O21" s="18">
        <v>48.064739699892463</v>
      </c>
      <c r="P21" s="18">
        <v>49.838863090730051</v>
      </c>
      <c r="Q21" s="18">
        <v>59.716113868678278</v>
      </c>
      <c r="R21" s="18">
        <v>70.247054006248774</v>
      </c>
      <c r="S21" s="18">
        <v>100.2342529150156</v>
      </c>
      <c r="T21" s="18">
        <v>88.609297316469352</v>
      </c>
      <c r="U21" s="103">
        <v>1.4107677252905171</v>
      </c>
      <c r="V21" s="18">
        <v>5.9774218182787413</v>
      </c>
      <c r="W21" s="18">
        <v>32.964641279334742</v>
      </c>
      <c r="X21" s="18">
        <v>85.159453013385985</v>
      </c>
      <c r="Y21" s="18">
        <v>70.41596667097906</v>
      </c>
      <c r="Z21" s="18">
        <v>65.000146177215612</v>
      </c>
      <c r="AA21" s="18">
        <v>64.935305769557374</v>
      </c>
      <c r="AB21" s="18">
        <v>69.038109803811096</v>
      </c>
      <c r="AC21" s="18">
        <v>72.468367494141688</v>
      </c>
      <c r="AD21" s="18">
        <v>70.133756924782347</v>
      </c>
      <c r="AE21" s="18">
        <v>72.292460662437321</v>
      </c>
      <c r="AF21" s="18">
        <v>62.148845485478077</v>
      </c>
      <c r="AG21" s="18">
        <v>48.43463287205396</v>
      </c>
      <c r="AH21" s="18">
        <v>57.344198496955272</v>
      </c>
      <c r="AI21" s="18">
        <v>69.839956934328868</v>
      </c>
      <c r="AJ21" s="18">
        <v>88.226998436761335</v>
      </c>
      <c r="AK21" s="18">
        <v>110.6419076802383</v>
      </c>
      <c r="AL21" s="18">
        <v>88.797230074095282</v>
      </c>
    </row>
    <row r="22" spans="1:38" x14ac:dyDescent="0.3">
      <c r="A22" s="4" t="s">
        <v>435</v>
      </c>
      <c r="B22" s="8" t="s">
        <v>7242</v>
      </c>
      <c r="C22" s="110">
        <v>2.034607599931205</v>
      </c>
      <c r="D22" s="18">
        <v>12.11849318628491</v>
      </c>
      <c r="E22" s="18">
        <v>18.025626832257132</v>
      </c>
      <c r="F22" s="18">
        <v>48.985013875760792</v>
      </c>
      <c r="G22" s="18">
        <v>88.518385956234752</v>
      </c>
      <c r="H22" s="18">
        <v>86.751547505010095</v>
      </c>
      <c r="I22" s="18">
        <v>83.32858391443331</v>
      </c>
      <c r="J22" s="18">
        <v>81.252570968718061</v>
      </c>
      <c r="K22" s="18">
        <v>81.788165853734597</v>
      </c>
      <c r="L22" s="18">
        <v>70.603803780914319</v>
      </c>
      <c r="M22" s="18">
        <v>69.853588221641587</v>
      </c>
      <c r="N22" s="18">
        <v>63.498056019675069</v>
      </c>
      <c r="O22" s="18">
        <v>59.699532589087589</v>
      </c>
      <c r="P22" s="18">
        <v>63.075236645068017</v>
      </c>
      <c r="Q22" s="18">
        <v>74.910174224515373</v>
      </c>
      <c r="R22" s="18">
        <v>90.409010601884958</v>
      </c>
      <c r="S22" s="18">
        <v>122.737755313427</v>
      </c>
      <c r="T22" s="18">
        <v>96.233098188084284</v>
      </c>
      <c r="U22" s="103">
        <v>1.711618907485849</v>
      </c>
      <c r="V22" s="18">
        <v>7.3149523081032877</v>
      </c>
      <c r="W22" s="18">
        <v>39.96546393806436</v>
      </c>
      <c r="X22" s="18">
        <v>103.7526024358382</v>
      </c>
      <c r="Y22" s="18">
        <v>85.36096081203884</v>
      </c>
      <c r="Z22" s="18">
        <v>77.341984012315308</v>
      </c>
      <c r="AA22" s="18">
        <v>77.257135674313034</v>
      </c>
      <c r="AB22" s="18">
        <v>78.228508797607645</v>
      </c>
      <c r="AC22" s="18">
        <v>84.698248490070199</v>
      </c>
      <c r="AD22" s="18">
        <v>82.191940883409799</v>
      </c>
      <c r="AE22" s="18">
        <v>78.844330094476646</v>
      </c>
      <c r="AF22" s="18">
        <v>72.437753338781292</v>
      </c>
      <c r="AG22" s="18">
        <v>63.178224239325921</v>
      </c>
      <c r="AH22" s="18">
        <v>73.50424639282592</v>
      </c>
      <c r="AI22" s="18">
        <v>88.668207714695953</v>
      </c>
      <c r="AJ22" s="18">
        <v>107.1656606447258</v>
      </c>
      <c r="AK22" s="18">
        <v>123.2468882325082</v>
      </c>
      <c r="AL22" s="18">
        <v>97.391251069087815</v>
      </c>
    </row>
    <row r="23" spans="1:38" x14ac:dyDescent="0.3">
      <c r="A23" s="4" t="s">
        <v>450</v>
      </c>
      <c r="B23" s="8" t="s">
        <v>7246</v>
      </c>
      <c r="C23" s="110">
        <v>2.3022552971647618</v>
      </c>
      <c r="D23" s="18">
        <v>13.67294208920516</v>
      </c>
      <c r="E23" s="18">
        <v>20.466461282878559</v>
      </c>
      <c r="F23" s="18">
        <v>55.192021540869739</v>
      </c>
      <c r="G23" s="18">
        <v>103.6656352506326</v>
      </c>
      <c r="H23" s="18">
        <v>106.7340802416212</v>
      </c>
      <c r="I23" s="18">
        <v>100.1235996090905</v>
      </c>
      <c r="J23" s="18">
        <v>102.53210296382071</v>
      </c>
      <c r="K23" s="18">
        <v>101.7482346768888</v>
      </c>
      <c r="L23" s="18">
        <v>94.986917192361574</v>
      </c>
      <c r="M23" s="18">
        <v>90.518631197015949</v>
      </c>
      <c r="N23" s="18">
        <v>78.674454214358946</v>
      </c>
      <c r="O23" s="18">
        <v>74.440711502884994</v>
      </c>
      <c r="P23" s="18">
        <v>77.240525445801239</v>
      </c>
      <c r="Q23" s="18">
        <v>86.615179777102583</v>
      </c>
      <c r="R23" s="18">
        <v>105.4494003177326</v>
      </c>
      <c r="S23" s="18">
        <v>138.42152332962121</v>
      </c>
      <c r="T23" s="18">
        <v>119.7385433962464</v>
      </c>
      <c r="U23" s="103">
        <v>1.9399451224459741</v>
      </c>
      <c r="V23" s="18">
        <v>8.2677107201130582</v>
      </c>
      <c r="W23" s="18">
        <v>45.510512010820079</v>
      </c>
      <c r="X23" s="18">
        <v>117.3456101344466</v>
      </c>
      <c r="Y23" s="18">
        <v>99.285306159366485</v>
      </c>
      <c r="Z23" s="18">
        <v>91.273762522180093</v>
      </c>
      <c r="AA23" s="18">
        <v>90.90617053774217</v>
      </c>
      <c r="AB23" s="18">
        <v>97.494201068376299</v>
      </c>
      <c r="AC23" s="18">
        <v>103.43066435132221</v>
      </c>
      <c r="AD23" s="18">
        <v>97.507664636527252</v>
      </c>
      <c r="AE23" s="18">
        <v>96.975981419057192</v>
      </c>
      <c r="AF23" s="18">
        <v>85.937459627787277</v>
      </c>
      <c r="AG23" s="18">
        <v>73.632097823369662</v>
      </c>
      <c r="AH23" s="18">
        <v>78.269033743097765</v>
      </c>
      <c r="AI23" s="18">
        <v>97.280977535930631</v>
      </c>
      <c r="AJ23" s="18">
        <v>121.0704228551454</v>
      </c>
      <c r="AK23" s="18">
        <v>140.97435441323751</v>
      </c>
      <c r="AL23" s="18">
        <v>123.6752425665582</v>
      </c>
    </row>
    <row r="24" spans="1:38" x14ac:dyDescent="0.3">
      <c r="A24" s="4" t="s">
        <v>488</v>
      </c>
      <c r="B24" s="8" t="s">
        <v>7180</v>
      </c>
      <c r="C24" s="110">
        <v>1.642307882960033</v>
      </c>
      <c r="D24" s="18">
        <v>9.8826073260822174</v>
      </c>
      <c r="E24" s="18">
        <v>14.830767308760249</v>
      </c>
      <c r="F24" s="18">
        <v>38.622717283682107</v>
      </c>
      <c r="G24" s="18">
        <v>66.987933241859025</v>
      </c>
      <c r="H24" s="18">
        <v>76.022933449049177</v>
      </c>
      <c r="I24" s="18">
        <v>73.42253030272721</v>
      </c>
      <c r="J24" s="18">
        <v>65.148616034541291</v>
      </c>
      <c r="K24" s="18">
        <v>63.08997123778682</v>
      </c>
      <c r="L24" s="18">
        <v>55.175148052809313</v>
      </c>
      <c r="M24" s="18">
        <v>53.81789618857087</v>
      </c>
      <c r="N24" s="18">
        <v>49.888921129059973</v>
      </c>
      <c r="O24" s="18">
        <v>39.635856294524068</v>
      </c>
      <c r="P24" s="18">
        <v>47.635990486508412</v>
      </c>
      <c r="Q24" s="18">
        <v>57.147747395679957</v>
      </c>
      <c r="R24" s="18">
        <v>71.757673814480825</v>
      </c>
      <c r="S24" s="18">
        <v>99.684535548720561</v>
      </c>
      <c r="T24" s="18">
        <v>83.353936270381624</v>
      </c>
      <c r="U24" s="103">
        <v>1.4302010955123721</v>
      </c>
      <c r="V24" s="18">
        <v>6.179932589443224</v>
      </c>
      <c r="W24" s="18">
        <v>34.224533429827758</v>
      </c>
      <c r="X24" s="18">
        <v>80.240339543861509</v>
      </c>
      <c r="Y24" s="18">
        <v>59.748035421062568</v>
      </c>
      <c r="Z24" s="18">
        <v>64.764517733987532</v>
      </c>
      <c r="AA24" s="18">
        <v>64.570500956474163</v>
      </c>
      <c r="AB24" s="18">
        <v>63.752177726765993</v>
      </c>
      <c r="AC24" s="18">
        <v>62.304462400021507</v>
      </c>
      <c r="AD24" s="18">
        <v>62.064618712630903</v>
      </c>
      <c r="AE24" s="18">
        <v>63.251481898790693</v>
      </c>
      <c r="AF24" s="18">
        <v>56.186735889577633</v>
      </c>
      <c r="AG24" s="18">
        <v>47.095035420154787</v>
      </c>
      <c r="AH24" s="18">
        <v>54.257249340952093</v>
      </c>
      <c r="AI24" s="18">
        <v>70.698926620466182</v>
      </c>
      <c r="AJ24" s="18">
        <v>86.99539349733223</v>
      </c>
      <c r="AK24" s="18">
        <v>110.61457047276561</v>
      </c>
      <c r="AL24" s="18">
        <v>92.125470271670565</v>
      </c>
    </row>
    <row r="25" spans="1:38" x14ac:dyDescent="0.3">
      <c r="A25" s="4" t="s">
        <v>513</v>
      </c>
      <c r="B25" s="8" t="s">
        <v>7178</v>
      </c>
      <c r="C25" s="110">
        <v>2.1901121911329429</v>
      </c>
      <c r="D25" s="18">
        <v>13.23996282764581</v>
      </c>
      <c r="E25" s="18">
        <v>19.88037053686994</v>
      </c>
      <c r="F25" s="18">
        <v>52.461605481401342</v>
      </c>
      <c r="G25" s="18">
        <v>92.073751315212064</v>
      </c>
      <c r="H25" s="18">
        <v>95.19128761124162</v>
      </c>
      <c r="I25" s="18">
        <v>95.116081400037501</v>
      </c>
      <c r="J25" s="18">
        <v>90.92091797515306</v>
      </c>
      <c r="K25" s="18">
        <v>90.613122832997732</v>
      </c>
      <c r="L25" s="18">
        <v>83.206320917904364</v>
      </c>
      <c r="M25" s="18">
        <v>81.877978589311354</v>
      </c>
      <c r="N25" s="18">
        <v>73.136081261923991</v>
      </c>
      <c r="O25" s="18">
        <v>68.179156657328107</v>
      </c>
      <c r="P25" s="18">
        <v>70.83402033929832</v>
      </c>
      <c r="Q25" s="18">
        <v>81.038407393035513</v>
      </c>
      <c r="R25" s="18">
        <v>95.799320680346952</v>
      </c>
      <c r="S25" s="18">
        <v>119.2056054391051</v>
      </c>
      <c r="T25" s="18">
        <v>97.553543052853527</v>
      </c>
      <c r="U25" s="103">
        <v>1.862007138390223</v>
      </c>
      <c r="V25" s="18">
        <v>7.9985736309391564</v>
      </c>
      <c r="W25" s="18">
        <v>44.115265392322449</v>
      </c>
      <c r="X25" s="18">
        <v>111.3225684261714</v>
      </c>
      <c r="Y25" s="18">
        <v>88.832934627370562</v>
      </c>
      <c r="Z25" s="18">
        <v>86.939466320756921</v>
      </c>
      <c r="AA25" s="18">
        <v>86.819367262491141</v>
      </c>
      <c r="AB25" s="18">
        <v>87.449560860804922</v>
      </c>
      <c r="AC25" s="18">
        <v>93.083602252371904</v>
      </c>
      <c r="AD25" s="18">
        <v>90.705112210168465</v>
      </c>
      <c r="AE25" s="18">
        <v>88.75176966235999</v>
      </c>
      <c r="AF25" s="18">
        <v>82.284529101928612</v>
      </c>
      <c r="AG25" s="18">
        <v>66.575451062891887</v>
      </c>
      <c r="AH25" s="18">
        <v>76.642369314623508</v>
      </c>
      <c r="AI25" s="18">
        <v>91.363756558314634</v>
      </c>
      <c r="AJ25" s="18">
        <v>110.4918279363701</v>
      </c>
      <c r="AK25" s="18">
        <v>124.846326689451</v>
      </c>
      <c r="AL25" s="18">
        <v>95.442169078386129</v>
      </c>
    </row>
    <row r="26" spans="1:38" x14ac:dyDescent="0.3">
      <c r="A26" s="4" t="s">
        <v>554</v>
      </c>
      <c r="B26" s="8" t="s">
        <v>7176</v>
      </c>
      <c r="C26" s="110">
        <v>1.791456297404334</v>
      </c>
      <c r="D26" s="18">
        <v>10.625155950245601</v>
      </c>
      <c r="E26" s="18">
        <v>16.039233399829779</v>
      </c>
      <c r="F26" s="18">
        <v>43.774502765468242</v>
      </c>
      <c r="G26" s="18">
        <v>80.009081359540957</v>
      </c>
      <c r="H26" s="18">
        <v>84.201187000949133</v>
      </c>
      <c r="I26" s="18">
        <v>77.410867331102835</v>
      </c>
      <c r="J26" s="18">
        <v>72.005203006621969</v>
      </c>
      <c r="K26" s="18">
        <v>72.39059116743492</v>
      </c>
      <c r="L26" s="18">
        <v>67.292778398982193</v>
      </c>
      <c r="M26" s="18">
        <v>62.931193127309108</v>
      </c>
      <c r="N26" s="18">
        <v>55.261213224674577</v>
      </c>
      <c r="O26" s="18">
        <v>51.522827517881588</v>
      </c>
      <c r="P26" s="18">
        <v>57.982020689497283</v>
      </c>
      <c r="Q26" s="18">
        <v>62.21334949382544</v>
      </c>
      <c r="R26" s="18">
        <v>82.431926656477529</v>
      </c>
      <c r="S26" s="18">
        <v>112.9644058569762</v>
      </c>
      <c r="T26" s="18">
        <v>92.645551706995164</v>
      </c>
      <c r="U26" s="103">
        <v>1.607956634641448</v>
      </c>
      <c r="V26" s="18">
        <v>6.8188038633432484</v>
      </c>
      <c r="W26" s="18">
        <v>37.474815178666042</v>
      </c>
      <c r="X26" s="18">
        <v>99.187838283455065</v>
      </c>
      <c r="Y26" s="18">
        <v>83.740087007144609</v>
      </c>
      <c r="Z26" s="18">
        <v>70.359449321483737</v>
      </c>
      <c r="AA26" s="18">
        <v>66.108662040953334</v>
      </c>
      <c r="AB26" s="18">
        <v>66.394230719928387</v>
      </c>
      <c r="AC26" s="18">
        <v>69.464882323905215</v>
      </c>
      <c r="AD26" s="18">
        <v>74.61774933645053</v>
      </c>
      <c r="AE26" s="18">
        <v>74.232625539531895</v>
      </c>
      <c r="AF26" s="18">
        <v>69.69361055290382</v>
      </c>
      <c r="AG26" s="18">
        <v>54.89058922549934</v>
      </c>
      <c r="AH26" s="18">
        <v>62.758072362498709</v>
      </c>
      <c r="AI26" s="18">
        <v>78.034655835966291</v>
      </c>
      <c r="AJ26" s="18">
        <v>94.184576732036717</v>
      </c>
      <c r="AK26" s="18">
        <v>126.1121392686308</v>
      </c>
      <c r="AL26" s="18">
        <v>111.7299046873315</v>
      </c>
    </row>
    <row r="27" spans="1:38" x14ac:dyDescent="0.3">
      <c r="A27" s="4" t="s">
        <v>569</v>
      </c>
      <c r="B27" s="8" t="s">
        <v>7182</v>
      </c>
      <c r="C27" s="110">
        <v>1.4059247870087039</v>
      </c>
      <c r="D27" s="18">
        <v>8.4012457259997966</v>
      </c>
      <c r="E27" s="18">
        <v>12.525531150357359</v>
      </c>
      <c r="F27" s="18">
        <v>33.604917674969741</v>
      </c>
      <c r="G27" s="18">
        <v>60.414009234561611</v>
      </c>
      <c r="H27" s="18">
        <v>66.541244981496803</v>
      </c>
      <c r="I27" s="18">
        <v>56.408774235513476</v>
      </c>
      <c r="J27" s="18">
        <v>52.081510911228747</v>
      </c>
      <c r="K27" s="18">
        <v>53.807531159387068</v>
      </c>
      <c r="L27" s="18">
        <v>48.091421094324119</v>
      </c>
      <c r="M27" s="18">
        <v>47.266467961807678</v>
      </c>
      <c r="N27" s="18">
        <v>41.703422027174618</v>
      </c>
      <c r="O27" s="18">
        <v>38.563871252355938</v>
      </c>
      <c r="P27" s="18">
        <v>40.113238758312782</v>
      </c>
      <c r="Q27" s="18">
        <v>52.645378493988453</v>
      </c>
      <c r="R27" s="18">
        <v>64.664896003612043</v>
      </c>
      <c r="S27" s="18">
        <v>90.802250637727624</v>
      </c>
      <c r="T27" s="18">
        <v>76.245281113518615</v>
      </c>
      <c r="U27" s="103">
        <v>1.229488314890123</v>
      </c>
      <c r="V27" s="18">
        <v>5.2627273698675774</v>
      </c>
      <c r="W27" s="18">
        <v>28.957184068613881</v>
      </c>
      <c r="X27" s="18">
        <v>75.094639722028916</v>
      </c>
      <c r="Y27" s="18">
        <v>61.676477039232587</v>
      </c>
      <c r="Z27" s="18">
        <v>54.14177497572679</v>
      </c>
      <c r="AA27" s="18">
        <v>50.380477098844089</v>
      </c>
      <c r="AB27" s="18">
        <v>54.446272673396912</v>
      </c>
      <c r="AC27" s="18">
        <v>56.290686211773341</v>
      </c>
      <c r="AD27" s="18">
        <v>56.074857621072752</v>
      </c>
      <c r="AE27" s="18">
        <v>57.299225752307933</v>
      </c>
      <c r="AF27" s="18">
        <v>51.006769201441443</v>
      </c>
      <c r="AG27" s="18">
        <v>37.625853375617233</v>
      </c>
      <c r="AH27" s="18">
        <v>48.221285391132213</v>
      </c>
      <c r="AI27" s="18">
        <v>65.059310686362764</v>
      </c>
      <c r="AJ27" s="18">
        <v>80.304396843528792</v>
      </c>
      <c r="AK27" s="18">
        <v>103.2055987112049</v>
      </c>
      <c r="AL27" s="18">
        <v>84.700609277432662</v>
      </c>
    </row>
    <row r="28" spans="1:38" x14ac:dyDescent="0.3">
      <c r="A28" s="4" t="s">
        <v>594</v>
      </c>
      <c r="B28" s="8" t="s">
        <v>7194</v>
      </c>
      <c r="C28" s="110">
        <v>2.0735533973229918</v>
      </c>
      <c r="D28" s="18">
        <v>12.23228501852484</v>
      </c>
      <c r="E28" s="18">
        <v>18.118569568414792</v>
      </c>
      <c r="F28" s="18">
        <v>48.326488637842502</v>
      </c>
      <c r="G28" s="18">
        <v>87.576850107896576</v>
      </c>
      <c r="H28" s="18">
        <v>94.13139076113913</v>
      </c>
      <c r="I28" s="18">
        <v>92.294956830730072</v>
      </c>
      <c r="J28" s="18">
        <v>89.694282712693749</v>
      </c>
      <c r="K28" s="18">
        <v>87.619409379407244</v>
      </c>
      <c r="L28" s="18">
        <v>79.875380307492449</v>
      </c>
      <c r="M28" s="18">
        <v>74.934671330287671</v>
      </c>
      <c r="N28" s="18">
        <v>69.878104043031598</v>
      </c>
      <c r="O28" s="18">
        <v>63.154956534819377</v>
      </c>
      <c r="P28" s="18">
        <v>68.814435214676337</v>
      </c>
      <c r="Q28" s="18">
        <v>77.701454090316332</v>
      </c>
      <c r="R28" s="18">
        <v>91.906454425881591</v>
      </c>
      <c r="S28" s="18">
        <v>117.7002310849367</v>
      </c>
      <c r="T28" s="18">
        <v>99.668377499539375</v>
      </c>
      <c r="U28" s="103">
        <v>1.6940732559180689</v>
      </c>
      <c r="V28" s="18">
        <v>7.2160859802901838</v>
      </c>
      <c r="W28" s="18">
        <v>39.498598611729172</v>
      </c>
      <c r="X28" s="18">
        <v>99.963427114863279</v>
      </c>
      <c r="Y28" s="18">
        <v>79.501113525383388</v>
      </c>
      <c r="Z28" s="18">
        <v>80.944535102004266</v>
      </c>
      <c r="AA28" s="18">
        <v>78.18906181475684</v>
      </c>
      <c r="AB28" s="18">
        <v>81.956103214051751</v>
      </c>
      <c r="AC28" s="18">
        <v>86.485562250905488</v>
      </c>
      <c r="AD28" s="18">
        <v>82.487152047416799</v>
      </c>
      <c r="AE28" s="18">
        <v>85.590508311478033</v>
      </c>
      <c r="AF28" s="18">
        <v>76.795022327649704</v>
      </c>
      <c r="AG28" s="18">
        <v>64.722687138857836</v>
      </c>
      <c r="AH28" s="18">
        <v>71.986514618654368</v>
      </c>
      <c r="AI28" s="18">
        <v>86.347612386709216</v>
      </c>
      <c r="AJ28" s="18">
        <v>110.2244617087164</v>
      </c>
      <c r="AK28" s="18">
        <v>123.3358638571432</v>
      </c>
      <c r="AL28" s="18">
        <v>95.299955908158481</v>
      </c>
    </row>
    <row r="29" spans="1:38" x14ac:dyDescent="0.3">
      <c r="A29" s="4" t="s">
        <v>618</v>
      </c>
      <c r="B29" s="8" t="s">
        <v>7198</v>
      </c>
      <c r="C29" s="110">
        <v>2.3299094629337249</v>
      </c>
      <c r="D29" s="18">
        <v>13.75770764552443</v>
      </c>
      <c r="E29" s="18">
        <v>20.60977413535241</v>
      </c>
      <c r="F29" s="18">
        <v>55.527252776936649</v>
      </c>
      <c r="G29" s="18">
        <v>100.11800933334059</v>
      </c>
      <c r="H29" s="18">
        <v>105.3916665070751</v>
      </c>
      <c r="I29" s="18">
        <v>109.67801055177461</v>
      </c>
      <c r="J29" s="18">
        <v>102.749389694209</v>
      </c>
      <c r="K29" s="18">
        <v>107.3172560705862</v>
      </c>
      <c r="L29" s="18">
        <v>101.4827102622364</v>
      </c>
      <c r="M29" s="18">
        <v>92.371567498884161</v>
      </c>
      <c r="N29" s="18">
        <v>86.142352537867183</v>
      </c>
      <c r="O29" s="18">
        <v>81.333994289901824</v>
      </c>
      <c r="P29" s="18">
        <v>76.462289725101442</v>
      </c>
      <c r="Q29" s="18">
        <v>85.208490250084665</v>
      </c>
      <c r="R29" s="18">
        <v>96.92905499763782</v>
      </c>
      <c r="S29" s="18">
        <v>128.9923783302784</v>
      </c>
      <c r="T29" s="18">
        <v>128.75386447792741</v>
      </c>
      <c r="U29" s="103">
        <v>1.9902982484567071</v>
      </c>
      <c r="V29" s="18">
        <v>8.5702322985491257</v>
      </c>
      <c r="W29" s="18">
        <v>46.878614235176357</v>
      </c>
      <c r="X29" s="18">
        <v>122.3449109207192</v>
      </c>
      <c r="Y29" s="18">
        <v>99.757766237764159</v>
      </c>
      <c r="Z29" s="18">
        <v>95.042513712259762</v>
      </c>
      <c r="AA29" s="18">
        <v>92.795949388679361</v>
      </c>
      <c r="AB29" s="18">
        <v>92.666432759377003</v>
      </c>
      <c r="AC29" s="18">
        <v>95.723460346650356</v>
      </c>
      <c r="AD29" s="18">
        <v>96.992021112926935</v>
      </c>
      <c r="AE29" s="18">
        <v>100.1444248355735</v>
      </c>
      <c r="AF29" s="18">
        <v>89.239337186048843</v>
      </c>
      <c r="AG29" s="18">
        <v>73.662312263607745</v>
      </c>
      <c r="AH29" s="18">
        <v>82.895811726856365</v>
      </c>
      <c r="AI29" s="18">
        <v>97.635568521980801</v>
      </c>
      <c r="AJ29" s="18">
        <v>117.04890118778</v>
      </c>
      <c r="AK29" s="18">
        <v>136.0771199122369</v>
      </c>
      <c r="AL29" s="18">
        <v>150.65629563459589</v>
      </c>
    </row>
    <row r="30" spans="1:38" x14ac:dyDescent="0.3">
      <c r="A30" s="4" t="s">
        <v>629</v>
      </c>
      <c r="B30" s="8" t="s">
        <v>7146</v>
      </c>
      <c r="C30" s="110">
        <v>1.747957834434857</v>
      </c>
      <c r="D30" s="18">
        <v>10.436733135473469</v>
      </c>
      <c r="E30" s="18">
        <v>15.784176030929171</v>
      </c>
      <c r="F30" s="18">
        <v>42.925343047430992</v>
      </c>
      <c r="G30" s="18">
        <v>77.910124715169275</v>
      </c>
      <c r="H30" s="18">
        <v>84.988272669761045</v>
      </c>
      <c r="I30" s="18">
        <v>75.261477710687487</v>
      </c>
      <c r="J30" s="18">
        <v>73.201436288097327</v>
      </c>
      <c r="K30" s="18">
        <v>75.716587752225223</v>
      </c>
      <c r="L30" s="18">
        <v>68.517433301029399</v>
      </c>
      <c r="M30" s="18">
        <v>67.763677045428011</v>
      </c>
      <c r="N30" s="18">
        <v>56.618817432863622</v>
      </c>
      <c r="O30" s="18">
        <v>55.615926149547327</v>
      </c>
      <c r="P30" s="18">
        <v>57.343357597991208</v>
      </c>
      <c r="Q30" s="18">
        <v>72.206404444245081</v>
      </c>
      <c r="R30" s="18">
        <v>81.590385483985756</v>
      </c>
      <c r="S30" s="18">
        <v>107.6863193973418</v>
      </c>
      <c r="T30" s="18">
        <v>84.867219761981076</v>
      </c>
      <c r="U30" s="103">
        <v>1.539432392385834</v>
      </c>
      <c r="V30" s="18">
        <v>6.6079085607361812</v>
      </c>
      <c r="W30" s="18">
        <v>36.867940101226068</v>
      </c>
      <c r="X30" s="18">
        <v>95.19968532173344</v>
      </c>
      <c r="Y30" s="18">
        <v>78.495207684850755</v>
      </c>
      <c r="Z30" s="18">
        <v>66.821282014738017</v>
      </c>
      <c r="AA30" s="18">
        <v>65.465513650082784</v>
      </c>
      <c r="AB30" s="18">
        <v>70.054231635903562</v>
      </c>
      <c r="AC30" s="18">
        <v>73.063177845678823</v>
      </c>
      <c r="AD30" s="18">
        <v>77.605472629968631</v>
      </c>
      <c r="AE30" s="18">
        <v>77.355995347440583</v>
      </c>
      <c r="AF30" s="18">
        <v>70.973876004401333</v>
      </c>
      <c r="AG30" s="18">
        <v>59.061715291848849</v>
      </c>
      <c r="AH30" s="18">
        <v>66.456772217733288</v>
      </c>
      <c r="AI30" s="18">
        <v>78.792149386270253</v>
      </c>
      <c r="AJ30" s="18">
        <v>97.986137656251131</v>
      </c>
      <c r="AK30" s="18">
        <v>114.7856868764234</v>
      </c>
      <c r="AL30" s="18">
        <v>82.486029522959697</v>
      </c>
    </row>
    <row r="31" spans="1:38" x14ac:dyDescent="0.3">
      <c r="A31" s="4" t="s">
        <v>650</v>
      </c>
      <c r="B31" s="8" t="s">
        <v>6894</v>
      </c>
      <c r="C31" s="110">
        <v>1.983049966935952</v>
      </c>
      <c r="D31" s="18">
        <v>11.95839703317043</v>
      </c>
      <c r="E31" s="18">
        <v>18.002057411337692</v>
      </c>
      <c r="F31" s="18">
        <v>48.856841945958948</v>
      </c>
      <c r="G31" s="18">
        <v>87.732551269461212</v>
      </c>
      <c r="H31" s="18">
        <v>96.479341736030932</v>
      </c>
      <c r="I31" s="18">
        <v>89.31632368126516</v>
      </c>
      <c r="J31" s="18">
        <v>85.903299095517113</v>
      </c>
      <c r="K31" s="18">
        <v>88.90981979296383</v>
      </c>
      <c r="L31" s="18">
        <v>79.876716105705867</v>
      </c>
      <c r="M31" s="18">
        <v>79.426289500060221</v>
      </c>
      <c r="N31" s="18">
        <v>70.485330090167253</v>
      </c>
      <c r="O31" s="18">
        <v>64.36583241421026</v>
      </c>
      <c r="P31" s="18">
        <v>66.95466934329923</v>
      </c>
      <c r="Q31" s="18">
        <v>81.14718684550715</v>
      </c>
      <c r="R31" s="18">
        <v>91.829638379533719</v>
      </c>
      <c r="S31" s="18">
        <v>117.69491604982061</v>
      </c>
      <c r="T31" s="18">
        <v>103.24908833680939</v>
      </c>
      <c r="U31" s="103">
        <v>1.5950784479407349</v>
      </c>
      <c r="V31" s="18">
        <v>6.916260555501724</v>
      </c>
      <c r="W31" s="18">
        <v>38.431641865824183</v>
      </c>
      <c r="X31" s="18">
        <v>99.08468840133348</v>
      </c>
      <c r="Y31" s="18">
        <v>79.96110566012311</v>
      </c>
      <c r="Z31" s="18">
        <v>77.059133737774459</v>
      </c>
      <c r="AA31" s="18">
        <v>75.265653691570265</v>
      </c>
      <c r="AB31" s="18">
        <v>81.508903573593486</v>
      </c>
      <c r="AC31" s="18">
        <v>90.853066347800123</v>
      </c>
      <c r="AD31" s="18">
        <v>88.619464236392332</v>
      </c>
      <c r="AE31" s="18">
        <v>85.728785884798242</v>
      </c>
      <c r="AF31" s="18">
        <v>77.702363290543644</v>
      </c>
      <c r="AG31" s="18">
        <v>63.457867715079033</v>
      </c>
      <c r="AH31" s="18">
        <v>72.551324752953875</v>
      </c>
      <c r="AI31" s="18">
        <v>92.301399640779238</v>
      </c>
      <c r="AJ31" s="18">
        <v>102.3274665399276</v>
      </c>
      <c r="AK31" s="18">
        <v>130.15854834950909</v>
      </c>
      <c r="AL31" s="18">
        <v>101.035227184883</v>
      </c>
    </row>
    <row r="32" spans="1:38" x14ac:dyDescent="0.3">
      <c r="A32" s="4" t="s">
        <v>670</v>
      </c>
      <c r="B32" s="8" t="s">
        <v>6922</v>
      </c>
      <c r="C32" s="110">
        <v>2.0417412804440032</v>
      </c>
      <c r="D32" s="18">
        <v>12.18052765905472</v>
      </c>
      <c r="E32" s="18">
        <v>18.094183262690201</v>
      </c>
      <c r="F32" s="18">
        <v>48.563739425949038</v>
      </c>
      <c r="G32" s="18">
        <v>88.655309956572779</v>
      </c>
      <c r="H32" s="18">
        <v>91.936625274011021</v>
      </c>
      <c r="I32" s="18">
        <v>88.026539656797127</v>
      </c>
      <c r="J32" s="18">
        <v>85.593753915104358</v>
      </c>
      <c r="K32" s="18">
        <v>84.782444259821546</v>
      </c>
      <c r="L32" s="18">
        <v>82.201335060917671</v>
      </c>
      <c r="M32" s="18">
        <v>78.702567822756535</v>
      </c>
      <c r="N32" s="18">
        <v>72.308488016024071</v>
      </c>
      <c r="O32" s="18">
        <v>69.14724576094261</v>
      </c>
      <c r="P32" s="18">
        <v>70.647957992922102</v>
      </c>
      <c r="Q32" s="18">
        <v>91.829726128855384</v>
      </c>
      <c r="R32" s="18">
        <v>101.67151097728291</v>
      </c>
      <c r="S32" s="18">
        <v>131.1181116281229</v>
      </c>
      <c r="T32" s="18">
        <v>103.9653991351002</v>
      </c>
      <c r="U32" s="103">
        <v>1.7758132389027259</v>
      </c>
      <c r="V32" s="18">
        <v>7.5395018113805259</v>
      </c>
      <c r="W32" s="18">
        <v>41.201949463538568</v>
      </c>
      <c r="X32" s="18">
        <v>106.361658415392</v>
      </c>
      <c r="Y32" s="18">
        <v>90.24793895739505</v>
      </c>
      <c r="Z32" s="18">
        <v>87.560320018925694</v>
      </c>
      <c r="AA32" s="18">
        <v>82.852057769550086</v>
      </c>
      <c r="AB32" s="18">
        <v>84.303555500817339</v>
      </c>
      <c r="AC32" s="18">
        <v>91.565591350935833</v>
      </c>
      <c r="AD32" s="18">
        <v>94.286825757734306</v>
      </c>
      <c r="AE32" s="18">
        <v>92.578647342705096</v>
      </c>
      <c r="AF32" s="18">
        <v>81.074987298118117</v>
      </c>
      <c r="AG32" s="18">
        <v>66.975274094826958</v>
      </c>
      <c r="AH32" s="18">
        <v>76.438163669993102</v>
      </c>
      <c r="AI32" s="18">
        <v>93.589020395525239</v>
      </c>
      <c r="AJ32" s="18">
        <v>114.6707419735463</v>
      </c>
      <c r="AK32" s="18">
        <v>128.37694356540379</v>
      </c>
      <c r="AL32" s="18">
        <v>103.5274932742371</v>
      </c>
    </row>
    <row r="33" spans="1:38" x14ac:dyDescent="0.3">
      <c r="A33" s="4" t="s">
        <v>698</v>
      </c>
      <c r="B33" s="8" t="s">
        <v>6971</v>
      </c>
      <c r="C33" s="110">
        <v>2.1940701028816481</v>
      </c>
      <c r="D33" s="18">
        <v>13.11802131060333</v>
      </c>
      <c r="E33" s="18">
        <v>19.657666849448731</v>
      </c>
      <c r="F33" s="18">
        <v>52.420187303480937</v>
      </c>
      <c r="G33" s="18">
        <v>97.629146807490827</v>
      </c>
      <c r="H33" s="18">
        <v>98.738188305844574</v>
      </c>
      <c r="I33" s="18">
        <v>96.169203793653054</v>
      </c>
      <c r="J33" s="18">
        <v>91.163209801457413</v>
      </c>
      <c r="K33" s="18">
        <v>91.610299044544888</v>
      </c>
      <c r="L33" s="18">
        <v>85.096273414012785</v>
      </c>
      <c r="M33" s="18">
        <v>80.353082433364222</v>
      </c>
      <c r="N33" s="18">
        <v>75.610010301619951</v>
      </c>
      <c r="O33" s="18">
        <v>70.594889202957631</v>
      </c>
      <c r="P33" s="18">
        <v>70.815213742561085</v>
      </c>
      <c r="Q33" s="18">
        <v>81.046131339237604</v>
      </c>
      <c r="R33" s="18">
        <v>96.949720508307905</v>
      </c>
      <c r="S33" s="18">
        <v>139.28144737920641</v>
      </c>
      <c r="T33" s="18">
        <v>127.5600388446974</v>
      </c>
      <c r="U33" s="103">
        <v>1.866560283888596</v>
      </c>
      <c r="V33" s="18">
        <v>7.8643085772285692</v>
      </c>
      <c r="W33" s="18">
        <v>42.899935627907112</v>
      </c>
      <c r="X33" s="18">
        <v>111.68154442696471</v>
      </c>
      <c r="Y33" s="18">
        <v>95.244675636469196</v>
      </c>
      <c r="Z33" s="18">
        <v>88.90842566244595</v>
      </c>
      <c r="AA33" s="18">
        <v>86.415317769918062</v>
      </c>
      <c r="AB33" s="18">
        <v>83.934245448873341</v>
      </c>
      <c r="AC33" s="18">
        <v>88.154404081250718</v>
      </c>
      <c r="AD33" s="18">
        <v>90.189458354698374</v>
      </c>
      <c r="AE33" s="18">
        <v>90.498654045655059</v>
      </c>
      <c r="AF33" s="18">
        <v>80.810615881494385</v>
      </c>
      <c r="AG33" s="18">
        <v>68.819633891349781</v>
      </c>
      <c r="AH33" s="18">
        <v>77.059944308148857</v>
      </c>
      <c r="AI33" s="18">
        <v>96.322281297476877</v>
      </c>
      <c r="AJ33" s="18">
        <v>117.83437863251319</v>
      </c>
      <c r="AK33" s="18">
        <v>141.58534010554339</v>
      </c>
      <c r="AL33" s="18">
        <v>147.40347309721781</v>
      </c>
    </row>
    <row r="34" spans="1:38" x14ac:dyDescent="0.3">
      <c r="A34" s="4" t="s">
        <v>726</v>
      </c>
      <c r="B34" s="8" t="s">
        <v>6979</v>
      </c>
      <c r="C34" s="110">
        <v>1.6113699865578059</v>
      </c>
      <c r="D34" s="18">
        <v>9.549894138171334</v>
      </c>
      <c r="E34" s="18">
        <v>14.141279523945769</v>
      </c>
      <c r="F34" s="18">
        <v>37.533433180608441</v>
      </c>
      <c r="G34" s="18">
        <v>67.261080235832011</v>
      </c>
      <c r="H34" s="18">
        <v>71.826046335772972</v>
      </c>
      <c r="I34" s="18">
        <v>65.853101989876507</v>
      </c>
      <c r="J34" s="18">
        <v>63.859221050536291</v>
      </c>
      <c r="K34" s="18">
        <v>64.990373616962771</v>
      </c>
      <c r="L34" s="18">
        <v>60.602535512849506</v>
      </c>
      <c r="M34" s="18">
        <v>57.436311380079403</v>
      </c>
      <c r="N34" s="18">
        <v>50.938745231823958</v>
      </c>
      <c r="O34" s="18">
        <v>49.721461448497429</v>
      </c>
      <c r="P34" s="18">
        <v>50.963785171508789</v>
      </c>
      <c r="Q34" s="18">
        <v>59.576715249196127</v>
      </c>
      <c r="R34" s="18">
        <v>76.987627350159173</v>
      </c>
      <c r="S34" s="18">
        <v>96.769898186703571</v>
      </c>
      <c r="T34" s="18">
        <v>73.708668316800171</v>
      </c>
      <c r="U34" s="103">
        <v>1.3223928308180191</v>
      </c>
      <c r="V34" s="18">
        <v>5.6105210530504843</v>
      </c>
      <c r="W34" s="18">
        <v>30.43230337966731</v>
      </c>
      <c r="X34" s="18">
        <v>77.454499328077134</v>
      </c>
      <c r="Y34" s="18">
        <v>63.607808641978927</v>
      </c>
      <c r="Z34" s="18">
        <v>58.150223684761492</v>
      </c>
      <c r="AA34" s="18">
        <v>59.603935859159549</v>
      </c>
      <c r="AB34" s="18">
        <v>64.579102452921973</v>
      </c>
      <c r="AC34" s="18">
        <v>72.325521310606518</v>
      </c>
      <c r="AD34" s="18">
        <v>69.061341567426922</v>
      </c>
      <c r="AE34" s="18">
        <v>66.66756267574894</v>
      </c>
      <c r="AF34" s="18">
        <v>60.654133983251988</v>
      </c>
      <c r="AG34" s="18">
        <v>47.79718520935333</v>
      </c>
      <c r="AH34" s="18">
        <v>55.799295540756177</v>
      </c>
      <c r="AI34" s="18">
        <v>76.013423365676061</v>
      </c>
      <c r="AJ34" s="18">
        <v>88.899334323073688</v>
      </c>
      <c r="AK34" s="18">
        <v>109.3905988398147</v>
      </c>
      <c r="AL34" s="18">
        <v>78.551605375024607</v>
      </c>
    </row>
    <row r="35" spans="1:38" x14ac:dyDescent="0.3">
      <c r="A35" s="4" t="s">
        <v>754</v>
      </c>
      <c r="B35" s="8" t="s">
        <v>7039</v>
      </c>
      <c r="C35" s="110">
        <v>1.650996371440649</v>
      </c>
      <c r="D35" s="18">
        <v>9.8323367745649879</v>
      </c>
      <c r="E35" s="18">
        <v>14.60862133731923</v>
      </c>
      <c r="F35" s="18">
        <v>39.564742498618983</v>
      </c>
      <c r="G35" s="18">
        <v>71.666546246043424</v>
      </c>
      <c r="H35" s="18">
        <v>72.346219629077112</v>
      </c>
      <c r="I35" s="18">
        <v>69.47074618895067</v>
      </c>
      <c r="J35" s="18">
        <v>66.004406758683601</v>
      </c>
      <c r="K35" s="18">
        <v>68.339164709146317</v>
      </c>
      <c r="L35" s="18">
        <v>61.982930225135547</v>
      </c>
      <c r="M35" s="18">
        <v>59.921475274196297</v>
      </c>
      <c r="N35" s="18">
        <v>52.848599220161297</v>
      </c>
      <c r="O35" s="18">
        <v>49.687869728631547</v>
      </c>
      <c r="P35" s="18">
        <v>51.749364828319699</v>
      </c>
      <c r="Q35" s="18">
        <v>66.488628042994492</v>
      </c>
      <c r="R35" s="18">
        <v>80.164540011833353</v>
      </c>
      <c r="S35" s="18">
        <v>116.59126112093919</v>
      </c>
      <c r="T35" s="18">
        <v>101.74094862261749</v>
      </c>
      <c r="U35" s="103">
        <v>1.2683487153596551</v>
      </c>
      <c r="V35" s="18">
        <v>5.4618813660792798</v>
      </c>
      <c r="W35" s="18">
        <v>29.55075441481392</v>
      </c>
      <c r="X35" s="18">
        <v>76.502976849009642</v>
      </c>
      <c r="Y35" s="18">
        <v>65.430110355212122</v>
      </c>
      <c r="Z35" s="18">
        <v>60.717073878010261</v>
      </c>
      <c r="AA35" s="18">
        <v>63.474107176465317</v>
      </c>
      <c r="AB35" s="18">
        <v>63.875593715860319</v>
      </c>
      <c r="AC35" s="18">
        <v>72.19446607822816</v>
      </c>
      <c r="AD35" s="18">
        <v>70.125930661306327</v>
      </c>
      <c r="AE35" s="18">
        <v>70.202665453297271</v>
      </c>
      <c r="AF35" s="18">
        <v>60.19763277663521</v>
      </c>
      <c r="AG35" s="18">
        <v>50.597145025144677</v>
      </c>
      <c r="AH35" s="18">
        <v>60.236452105717397</v>
      </c>
      <c r="AI35" s="18">
        <v>79.679710153905859</v>
      </c>
      <c r="AJ35" s="18">
        <v>95.859567650846174</v>
      </c>
      <c r="AK35" s="18">
        <v>116.4198636870786</v>
      </c>
      <c r="AL35" s="18">
        <v>94.162607973189296</v>
      </c>
    </row>
    <row r="36" spans="1:38" x14ac:dyDescent="0.3">
      <c r="A36" s="4" t="s">
        <v>791</v>
      </c>
      <c r="B36" s="8" t="s">
        <v>7152</v>
      </c>
      <c r="C36" s="110">
        <v>1.412884165330144</v>
      </c>
      <c r="D36" s="18">
        <v>8.4061898609622325</v>
      </c>
      <c r="E36" s="18">
        <v>12.673887236439141</v>
      </c>
      <c r="F36" s="18">
        <v>34.149423181079918</v>
      </c>
      <c r="G36" s="18">
        <v>60.391795336715568</v>
      </c>
      <c r="H36" s="18">
        <v>64.164142676689622</v>
      </c>
      <c r="I36" s="18">
        <v>56.245743003532581</v>
      </c>
      <c r="J36" s="18">
        <v>51.337445098741917</v>
      </c>
      <c r="K36" s="18">
        <v>54.073398396640037</v>
      </c>
      <c r="L36" s="18">
        <v>48.061215565421357</v>
      </c>
      <c r="M36" s="18">
        <v>44.527621933908172</v>
      </c>
      <c r="N36" s="18">
        <v>40.928900194454222</v>
      </c>
      <c r="O36" s="18">
        <v>37.411019848618068</v>
      </c>
      <c r="P36" s="18">
        <v>41.616719345895561</v>
      </c>
      <c r="Q36" s="18">
        <v>48.90868716701052</v>
      </c>
      <c r="R36" s="18">
        <v>69.006257736827749</v>
      </c>
      <c r="S36" s="18">
        <v>101.352643655271</v>
      </c>
      <c r="T36" s="18">
        <v>78.20895124524607</v>
      </c>
      <c r="U36" s="103">
        <v>1.0968633363011371</v>
      </c>
      <c r="V36" s="18">
        <v>4.7434026112143179</v>
      </c>
      <c r="W36" s="18">
        <v>26.08967537770414</v>
      </c>
      <c r="X36" s="18">
        <v>68.283060764011068</v>
      </c>
      <c r="Y36" s="18">
        <v>54.638826778099968</v>
      </c>
      <c r="Z36" s="18">
        <v>54.171488506525627</v>
      </c>
      <c r="AA36" s="18">
        <v>52.142834429599439</v>
      </c>
      <c r="AB36" s="18">
        <v>54.984197050938008</v>
      </c>
      <c r="AC36" s="18">
        <v>61.07548106268171</v>
      </c>
      <c r="AD36" s="18">
        <v>56.910968182068139</v>
      </c>
      <c r="AE36" s="18">
        <v>56.761054306237497</v>
      </c>
      <c r="AF36" s="18">
        <v>46.803041695810741</v>
      </c>
      <c r="AG36" s="18">
        <v>40.179857862112449</v>
      </c>
      <c r="AH36" s="18">
        <v>46.711229626041231</v>
      </c>
      <c r="AI36" s="18">
        <v>66.81156966500653</v>
      </c>
      <c r="AJ36" s="18">
        <v>84.109382303948081</v>
      </c>
      <c r="AK36" s="18">
        <v>105.7827707170833</v>
      </c>
      <c r="AL36" s="18">
        <v>76.243167278656898</v>
      </c>
    </row>
    <row r="37" spans="1:38" x14ac:dyDescent="0.3">
      <c r="A37" s="4" t="s">
        <v>802</v>
      </c>
      <c r="B37" s="8" t="s">
        <v>7142</v>
      </c>
      <c r="C37" s="110">
        <v>1.3982439942743381</v>
      </c>
      <c r="D37" s="18">
        <v>8.2805289134165108</v>
      </c>
      <c r="E37" s="18">
        <v>12.47910589645628</v>
      </c>
      <c r="F37" s="18">
        <v>33.238854797268452</v>
      </c>
      <c r="G37" s="18">
        <v>60.790582861732908</v>
      </c>
      <c r="H37" s="18">
        <v>65.790478461978012</v>
      </c>
      <c r="I37" s="18">
        <v>60.587576897516669</v>
      </c>
      <c r="J37" s="18">
        <v>49.726371295081073</v>
      </c>
      <c r="K37" s="18">
        <v>52.155774261952281</v>
      </c>
      <c r="L37" s="18">
        <v>42.606942056756402</v>
      </c>
      <c r="M37" s="18">
        <v>39.697682792013808</v>
      </c>
      <c r="N37" s="18">
        <v>36.582594599485503</v>
      </c>
      <c r="O37" s="18">
        <v>32.671648352116662</v>
      </c>
      <c r="P37" s="18">
        <v>36.677717960533563</v>
      </c>
      <c r="Q37" s="18">
        <v>51.786008225920057</v>
      </c>
      <c r="R37" s="18">
        <v>62.023361181272428</v>
      </c>
      <c r="S37" s="18">
        <v>91.991713440025251</v>
      </c>
      <c r="T37" s="18">
        <v>70.320298204226674</v>
      </c>
      <c r="U37" s="103">
        <v>1.1120011208122731</v>
      </c>
      <c r="V37" s="18">
        <v>4.7796577462600567</v>
      </c>
      <c r="W37" s="18">
        <v>25.786882769182689</v>
      </c>
      <c r="X37" s="18">
        <v>65.607120806293437</v>
      </c>
      <c r="Y37" s="18">
        <v>56.348121636696192</v>
      </c>
      <c r="Z37" s="18">
        <v>49.888463113891099</v>
      </c>
      <c r="AA37" s="18">
        <v>49.300226634533608</v>
      </c>
      <c r="AB37" s="18">
        <v>52.161768131735343</v>
      </c>
      <c r="AC37" s="18">
        <v>54.297177264212557</v>
      </c>
      <c r="AD37" s="18">
        <v>53.268696353242213</v>
      </c>
      <c r="AE37" s="18">
        <v>53.333475517673172</v>
      </c>
      <c r="AF37" s="18">
        <v>48.772924295657518</v>
      </c>
      <c r="AG37" s="18">
        <v>35.408177811900309</v>
      </c>
      <c r="AH37" s="18">
        <v>45.406299046750341</v>
      </c>
      <c r="AI37" s="18">
        <v>58.1311628894451</v>
      </c>
      <c r="AJ37" s="18">
        <v>80.07421876794001</v>
      </c>
      <c r="AK37" s="18">
        <v>99.088811509901745</v>
      </c>
      <c r="AL37" s="18">
        <v>84.361779662095003</v>
      </c>
    </row>
    <row r="38" spans="1:38" x14ac:dyDescent="0.3">
      <c r="A38" s="4" t="s">
        <v>816</v>
      </c>
      <c r="B38" s="8" t="s">
        <v>7156</v>
      </c>
      <c r="C38" s="110">
        <v>1.6787273025871059</v>
      </c>
      <c r="D38" s="18">
        <v>10.035140382748279</v>
      </c>
      <c r="E38" s="18">
        <v>14.815443854787359</v>
      </c>
      <c r="F38" s="18">
        <v>40.052971839821303</v>
      </c>
      <c r="G38" s="18">
        <v>72.704509821998698</v>
      </c>
      <c r="H38" s="18">
        <v>74.886608498982255</v>
      </c>
      <c r="I38" s="18">
        <v>72.64696782059751</v>
      </c>
      <c r="J38" s="18">
        <v>68.619062281082776</v>
      </c>
      <c r="K38" s="18">
        <v>66.8604012705797</v>
      </c>
      <c r="L38" s="18">
        <v>63.743185144986533</v>
      </c>
      <c r="M38" s="18">
        <v>60.233360445408977</v>
      </c>
      <c r="N38" s="18">
        <v>54.180565473947098</v>
      </c>
      <c r="O38" s="18">
        <v>50.607122723931681</v>
      </c>
      <c r="P38" s="18">
        <v>52.022460380151522</v>
      </c>
      <c r="Q38" s="18">
        <v>61.09829971858246</v>
      </c>
      <c r="R38" s="18">
        <v>79.165944435138499</v>
      </c>
      <c r="S38" s="18">
        <v>100.5881940624074</v>
      </c>
      <c r="T38" s="18">
        <v>94.52647487032057</v>
      </c>
      <c r="U38" s="103">
        <v>1.3566310208437331</v>
      </c>
      <c r="V38" s="18">
        <v>5.8182046366818891</v>
      </c>
      <c r="W38" s="18">
        <v>32.123147723896409</v>
      </c>
      <c r="X38" s="18">
        <v>79.748637883270476</v>
      </c>
      <c r="Y38" s="18">
        <v>62.697439901519083</v>
      </c>
      <c r="Z38" s="18">
        <v>63.673294673541399</v>
      </c>
      <c r="AA38" s="18">
        <v>64.957608879279263</v>
      </c>
      <c r="AB38" s="18">
        <v>68.238166228047547</v>
      </c>
      <c r="AC38" s="18">
        <v>74.069792207803104</v>
      </c>
      <c r="AD38" s="18">
        <v>69.526188232439935</v>
      </c>
      <c r="AE38" s="18">
        <v>71.546402521179488</v>
      </c>
      <c r="AF38" s="18">
        <v>63.81969447436019</v>
      </c>
      <c r="AG38" s="18">
        <v>49.995248926120453</v>
      </c>
      <c r="AH38" s="18">
        <v>60.080174732138659</v>
      </c>
      <c r="AI38" s="18">
        <v>74.555030189719091</v>
      </c>
      <c r="AJ38" s="18">
        <v>93.581855470112899</v>
      </c>
      <c r="AK38" s="18">
        <v>119.6971550719225</v>
      </c>
      <c r="AL38" s="18">
        <v>92.6348078881296</v>
      </c>
    </row>
    <row r="39" spans="1:38" x14ac:dyDescent="0.3">
      <c r="A39" s="4" t="s">
        <v>835</v>
      </c>
      <c r="B39" s="8" t="s">
        <v>7158</v>
      </c>
      <c r="C39" s="110">
        <v>1.859527588670137</v>
      </c>
      <c r="D39" s="18">
        <v>11.167582546669809</v>
      </c>
      <c r="E39" s="18">
        <v>16.778469339831339</v>
      </c>
      <c r="F39" s="18">
        <v>45.246241637578763</v>
      </c>
      <c r="G39" s="18">
        <v>80.543250477367451</v>
      </c>
      <c r="H39" s="18">
        <v>85.166814936389258</v>
      </c>
      <c r="I39" s="18">
        <v>77.170706184563869</v>
      </c>
      <c r="J39" s="18">
        <v>73.511781953437236</v>
      </c>
      <c r="K39" s="18">
        <v>75.704097422395648</v>
      </c>
      <c r="L39" s="18">
        <v>75.465015306352953</v>
      </c>
      <c r="M39" s="18">
        <v>68.931902493088245</v>
      </c>
      <c r="N39" s="18">
        <v>67.861558074095029</v>
      </c>
      <c r="O39" s="18">
        <v>62.240205503531968</v>
      </c>
      <c r="P39" s="18">
        <v>70.251363131106771</v>
      </c>
      <c r="Q39" s="18">
        <v>85.100787163419525</v>
      </c>
      <c r="R39" s="18">
        <v>100.73340473354421</v>
      </c>
      <c r="S39" s="18">
        <v>127.3263619442114</v>
      </c>
      <c r="T39" s="18">
        <v>89.437996923106994</v>
      </c>
      <c r="U39" s="103">
        <v>1.4780144009362459</v>
      </c>
      <c r="V39" s="18">
        <v>6.4391276939118232</v>
      </c>
      <c r="W39" s="18">
        <v>35.58621148117993</v>
      </c>
      <c r="X39" s="18">
        <v>91.807611234921865</v>
      </c>
      <c r="Y39" s="18">
        <v>73.783074449820973</v>
      </c>
      <c r="Z39" s="18">
        <v>74.222659156245797</v>
      </c>
      <c r="AA39" s="18">
        <v>70.96050496119156</v>
      </c>
      <c r="AB39" s="18">
        <v>76.319380146723248</v>
      </c>
      <c r="AC39" s="18">
        <v>84.30245675192289</v>
      </c>
      <c r="AD39" s="18">
        <v>84.046258809041731</v>
      </c>
      <c r="AE39" s="18">
        <v>83.840553995048182</v>
      </c>
      <c r="AF39" s="18">
        <v>71.512920447078429</v>
      </c>
      <c r="AG39" s="18">
        <v>60.289416430590748</v>
      </c>
      <c r="AH39" s="18">
        <v>70.039577051810312</v>
      </c>
      <c r="AI39" s="18">
        <v>89.58549958987723</v>
      </c>
      <c r="AJ39" s="18">
        <v>100.4328991558649</v>
      </c>
      <c r="AK39" s="18">
        <v>111.3958190411937</v>
      </c>
      <c r="AL39" s="18">
        <v>70.303861296176905</v>
      </c>
    </row>
    <row r="40" spans="1:38" x14ac:dyDescent="0.3">
      <c r="A40" s="4" t="s">
        <v>851</v>
      </c>
      <c r="B40" s="8" t="s">
        <v>7160</v>
      </c>
      <c r="C40" s="110">
        <v>1.410084391342177</v>
      </c>
      <c r="D40" s="18">
        <v>8.3255301003605329</v>
      </c>
      <c r="E40" s="18">
        <v>12.517438473270911</v>
      </c>
      <c r="F40" s="18">
        <v>34.795995132096472</v>
      </c>
      <c r="G40" s="18">
        <v>56.878035571501073</v>
      </c>
      <c r="H40" s="18">
        <v>62.743195486501023</v>
      </c>
      <c r="I40" s="18">
        <v>60.738521592301389</v>
      </c>
      <c r="J40" s="18">
        <v>54.174289246281667</v>
      </c>
      <c r="K40" s="18">
        <v>48.762807561297748</v>
      </c>
      <c r="L40" s="18">
        <v>39.472149936804612</v>
      </c>
      <c r="M40" s="18">
        <v>36.481239113836587</v>
      </c>
      <c r="N40" s="18">
        <v>36.392463829065669</v>
      </c>
      <c r="O40" s="18">
        <v>32.814771441435319</v>
      </c>
      <c r="P40" s="18">
        <v>33.659175197167578</v>
      </c>
      <c r="Q40" s="18">
        <v>47.964939268600517</v>
      </c>
      <c r="R40" s="18">
        <v>62.519024773809967</v>
      </c>
      <c r="S40" s="18">
        <v>95.404819171741593</v>
      </c>
      <c r="T40" s="18">
        <v>66.258006683532628</v>
      </c>
      <c r="U40" s="103">
        <v>1.097022149481093</v>
      </c>
      <c r="V40" s="18">
        <v>4.6936030472478789</v>
      </c>
      <c r="W40" s="18">
        <v>25.619415377714621</v>
      </c>
      <c r="X40" s="18">
        <v>62.95513549924901</v>
      </c>
      <c r="Y40" s="18">
        <v>49.152864307149862</v>
      </c>
      <c r="Z40" s="18">
        <v>50.868765858370068</v>
      </c>
      <c r="AA40" s="18">
        <v>53.833015444545929</v>
      </c>
      <c r="AB40" s="18">
        <v>52.208886378085367</v>
      </c>
      <c r="AC40" s="18">
        <v>54.256109192198508</v>
      </c>
      <c r="AD40" s="18">
        <v>49.713452318378522</v>
      </c>
      <c r="AE40" s="18">
        <v>53.509330363596561</v>
      </c>
      <c r="AF40" s="18">
        <v>46.919022602844862</v>
      </c>
      <c r="AG40" s="18">
        <v>34.804769649369049</v>
      </c>
      <c r="AH40" s="18">
        <v>45.366323191547899</v>
      </c>
      <c r="AI40" s="18">
        <v>62.808159329851527</v>
      </c>
      <c r="AJ40" s="18">
        <v>79.903315831355087</v>
      </c>
      <c r="AK40" s="18">
        <v>98.224665816879948</v>
      </c>
      <c r="AL40" s="18">
        <v>69.255080509185788</v>
      </c>
    </row>
    <row r="41" spans="1:38" x14ac:dyDescent="0.3">
      <c r="A41" s="4" t="s">
        <v>871</v>
      </c>
      <c r="B41" s="8" t="s">
        <v>7154</v>
      </c>
      <c r="C41" s="110">
        <v>1.170456762599652</v>
      </c>
      <c r="D41" s="18">
        <v>7.0390579075545716</v>
      </c>
      <c r="E41" s="18">
        <v>10.588576985185069</v>
      </c>
      <c r="F41" s="18">
        <v>28.173417286906979</v>
      </c>
      <c r="G41" s="18">
        <v>50.007903740090491</v>
      </c>
      <c r="H41" s="18">
        <v>55.550278166412433</v>
      </c>
      <c r="I41" s="18">
        <v>47.893278522330952</v>
      </c>
      <c r="J41" s="18">
        <v>39.723733499876047</v>
      </c>
      <c r="K41" s="18">
        <v>41.057972496001909</v>
      </c>
      <c r="L41" s="18">
        <v>33.760608726860333</v>
      </c>
      <c r="M41" s="18">
        <v>33.210634907079573</v>
      </c>
      <c r="N41" s="18">
        <v>27.029978357471009</v>
      </c>
      <c r="O41" s="18">
        <v>24.303535340840519</v>
      </c>
      <c r="P41" s="18">
        <v>28.656473682433599</v>
      </c>
      <c r="Q41" s="18">
        <v>40.304071537896007</v>
      </c>
      <c r="R41" s="18">
        <v>57.80239543161894</v>
      </c>
      <c r="S41" s="18">
        <v>84.286970070667891</v>
      </c>
      <c r="T41" s="18">
        <v>89.832100342615121</v>
      </c>
      <c r="U41" s="103">
        <v>0.88752802131268826</v>
      </c>
      <c r="V41" s="18">
        <v>3.838205848695079</v>
      </c>
      <c r="W41" s="18">
        <v>21.241567911651241</v>
      </c>
      <c r="X41" s="18">
        <v>54.621548727272561</v>
      </c>
      <c r="Y41" s="18">
        <v>43.683172975854752</v>
      </c>
      <c r="Z41" s="18">
        <v>45.121912294248247</v>
      </c>
      <c r="AA41" s="18">
        <v>45.083538611500543</v>
      </c>
      <c r="AB41" s="18">
        <v>41.261933148049721</v>
      </c>
      <c r="AC41" s="18">
        <v>44.815791008125053</v>
      </c>
      <c r="AD41" s="18">
        <v>44.0831827220617</v>
      </c>
      <c r="AE41" s="18">
        <v>45.530097091793053</v>
      </c>
      <c r="AF41" s="18">
        <v>38.217686497330448</v>
      </c>
      <c r="AG41" s="18">
        <v>25.64325662085076</v>
      </c>
      <c r="AH41" s="18">
        <v>37.772801562178493</v>
      </c>
      <c r="AI41" s="18">
        <v>54.464558702556339</v>
      </c>
      <c r="AJ41" s="18">
        <v>80.728840989657172</v>
      </c>
      <c r="AK41" s="18">
        <v>97.262583661157066</v>
      </c>
      <c r="AL41" s="18">
        <v>100.3126293127564</v>
      </c>
    </row>
    <row r="42" spans="1:38" x14ac:dyDescent="0.3">
      <c r="A42" s="4" t="s">
        <v>883</v>
      </c>
      <c r="B42" s="8" t="s">
        <v>6928</v>
      </c>
      <c r="C42" s="110">
        <v>1.7316648568545749</v>
      </c>
      <c r="D42" s="18">
        <v>10.20264037137653</v>
      </c>
      <c r="E42" s="18">
        <v>15.16226877766236</v>
      </c>
      <c r="F42" s="18">
        <v>40.727909069434801</v>
      </c>
      <c r="G42" s="18">
        <v>73.910866147422738</v>
      </c>
      <c r="H42" s="18">
        <v>77.160328664719188</v>
      </c>
      <c r="I42" s="18">
        <v>72.205209098808638</v>
      </c>
      <c r="J42" s="18">
        <v>68.563029787190246</v>
      </c>
      <c r="K42" s="18">
        <v>66.443780446893555</v>
      </c>
      <c r="L42" s="18">
        <v>60.483963430051119</v>
      </c>
      <c r="M42" s="18">
        <v>56.410528438819611</v>
      </c>
      <c r="N42" s="18">
        <v>53.33238368031563</v>
      </c>
      <c r="O42" s="18">
        <v>49.205089357368728</v>
      </c>
      <c r="P42" s="18">
        <v>55.366241784043851</v>
      </c>
      <c r="Q42" s="18">
        <v>66.220058671405695</v>
      </c>
      <c r="R42" s="18">
        <v>81.018332201123485</v>
      </c>
      <c r="S42" s="18">
        <v>111.9002776204541</v>
      </c>
      <c r="T42" s="18">
        <v>99.242393257491187</v>
      </c>
      <c r="U42" s="103">
        <v>1.4238156093925849</v>
      </c>
      <c r="V42" s="18">
        <v>6.0937113879170166</v>
      </c>
      <c r="W42" s="18">
        <v>33.814238381746293</v>
      </c>
      <c r="X42" s="18">
        <v>87.277195088665096</v>
      </c>
      <c r="Y42" s="18">
        <v>71.745383002280477</v>
      </c>
      <c r="Z42" s="18">
        <v>63.975491896703318</v>
      </c>
      <c r="AA42" s="18">
        <v>65.80053819532236</v>
      </c>
      <c r="AB42" s="18">
        <v>68.398532290613829</v>
      </c>
      <c r="AC42" s="18">
        <v>73.971499944343435</v>
      </c>
      <c r="AD42" s="18">
        <v>72.088797641766888</v>
      </c>
      <c r="AE42" s="18">
        <v>70.246174919200982</v>
      </c>
      <c r="AF42" s="18">
        <v>62.340031273921078</v>
      </c>
      <c r="AG42" s="18">
        <v>50.666368262299187</v>
      </c>
      <c r="AH42" s="18">
        <v>64.323778983686097</v>
      </c>
      <c r="AI42" s="18">
        <v>76.804823642171598</v>
      </c>
      <c r="AJ42" s="18">
        <v>97.582362114815481</v>
      </c>
      <c r="AK42" s="18">
        <v>127.16420592580521</v>
      </c>
      <c r="AL42" s="18">
        <v>100.594106391236</v>
      </c>
    </row>
    <row r="43" spans="1:38" x14ac:dyDescent="0.3">
      <c r="A43" s="4" t="s">
        <v>911</v>
      </c>
      <c r="B43" s="8" t="s">
        <v>7019</v>
      </c>
      <c r="C43" s="110">
        <v>2.2450855594869541</v>
      </c>
      <c r="D43" s="18">
        <v>13.29895340818282</v>
      </c>
      <c r="E43" s="18">
        <v>19.72944347067569</v>
      </c>
      <c r="F43" s="18">
        <v>53.195846908291223</v>
      </c>
      <c r="G43" s="18">
        <v>100.0196742803504</v>
      </c>
      <c r="H43" s="18">
        <v>106.1390613525346</v>
      </c>
      <c r="I43" s="18">
        <v>105.69548139594239</v>
      </c>
      <c r="J43" s="18">
        <v>101.43455923796439</v>
      </c>
      <c r="K43" s="18">
        <v>101.5920928319531</v>
      </c>
      <c r="L43" s="18">
        <v>93.398227570675658</v>
      </c>
      <c r="M43" s="18">
        <v>86.187185432729791</v>
      </c>
      <c r="N43" s="18">
        <v>80.267705061884882</v>
      </c>
      <c r="O43" s="18">
        <v>75.142431226822438</v>
      </c>
      <c r="P43" s="18">
        <v>79.02053829373007</v>
      </c>
      <c r="Q43" s="18">
        <v>93.220434626362575</v>
      </c>
      <c r="R43" s="18">
        <v>104.618049999158</v>
      </c>
      <c r="S43" s="18">
        <v>129.11507880509481</v>
      </c>
      <c r="T43" s="18">
        <v>108.9900457483657</v>
      </c>
      <c r="U43" s="103">
        <v>1.8357609272381561</v>
      </c>
      <c r="V43" s="18">
        <v>7.8458324474737839</v>
      </c>
      <c r="W43" s="18">
        <v>43.085353266418203</v>
      </c>
      <c r="X43" s="18">
        <v>106.04981369803239</v>
      </c>
      <c r="Y43" s="18">
        <v>87.45600758995657</v>
      </c>
      <c r="Z43" s="18">
        <v>90.286626278393356</v>
      </c>
      <c r="AA43" s="18">
        <v>94.478400747515408</v>
      </c>
      <c r="AB43" s="18">
        <v>93.188717485764371</v>
      </c>
      <c r="AC43" s="18">
        <v>96.698874472268059</v>
      </c>
      <c r="AD43" s="18">
        <v>94.56681661153479</v>
      </c>
      <c r="AE43" s="18">
        <v>92.439837433589361</v>
      </c>
      <c r="AF43" s="18">
        <v>83.104588065941257</v>
      </c>
      <c r="AG43" s="18">
        <v>71.348024178593207</v>
      </c>
      <c r="AH43" s="18">
        <v>81.669275527831303</v>
      </c>
      <c r="AI43" s="18">
        <v>98.590467391152004</v>
      </c>
      <c r="AJ43" s="18">
        <v>116.4778241288486</v>
      </c>
      <c r="AK43" s="18">
        <v>140.63596699985149</v>
      </c>
      <c r="AL43" s="18">
        <v>110.0837863511057</v>
      </c>
    </row>
    <row r="44" spans="1:38" x14ac:dyDescent="0.3">
      <c r="A44" s="4" t="s">
        <v>944</v>
      </c>
      <c r="B44" s="8" t="s">
        <v>7136</v>
      </c>
      <c r="C44" s="110">
        <v>1.913337294202007</v>
      </c>
      <c r="D44" s="18">
        <v>11.437232807912419</v>
      </c>
      <c r="E44" s="18">
        <v>17.06701601974574</v>
      </c>
      <c r="F44" s="18">
        <v>43.476408573469001</v>
      </c>
      <c r="G44" s="18">
        <v>72.118840891781687</v>
      </c>
      <c r="H44" s="18">
        <v>82.012371240938563</v>
      </c>
      <c r="I44" s="18">
        <v>80.97279843200937</v>
      </c>
      <c r="J44" s="18">
        <v>82.71917238192043</v>
      </c>
      <c r="K44" s="18">
        <v>86.996233811988503</v>
      </c>
      <c r="L44" s="18">
        <v>76.783725822309421</v>
      </c>
      <c r="M44" s="18">
        <v>75.580791214711056</v>
      </c>
      <c r="N44" s="18">
        <v>69.732844249417951</v>
      </c>
      <c r="O44" s="18">
        <v>64.546005269256426</v>
      </c>
      <c r="P44" s="18">
        <v>71.91003658636653</v>
      </c>
      <c r="Q44" s="18">
        <v>83.914220114584793</v>
      </c>
      <c r="R44" s="18">
        <v>92.221341287415854</v>
      </c>
      <c r="S44" s="18">
        <v>116.7531632516816</v>
      </c>
      <c r="T44" s="18">
        <v>84.834438459107801</v>
      </c>
      <c r="U44" s="103">
        <v>1.7126844366972911</v>
      </c>
      <c r="V44" s="18">
        <v>7.3498330966545309</v>
      </c>
      <c r="W44" s="18">
        <v>40.529521800089583</v>
      </c>
      <c r="X44" s="18">
        <v>94.834793566919785</v>
      </c>
      <c r="Y44" s="18">
        <v>69.182869748149969</v>
      </c>
      <c r="Z44" s="18">
        <v>72.702343760381325</v>
      </c>
      <c r="AA44" s="18">
        <v>74.337303874128324</v>
      </c>
      <c r="AB44" s="18">
        <v>78.923719229823192</v>
      </c>
      <c r="AC44" s="18">
        <v>85.355968884507121</v>
      </c>
      <c r="AD44" s="18">
        <v>88.718515464496335</v>
      </c>
      <c r="AE44" s="18">
        <v>83.780166411424162</v>
      </c>
      <c r="AF44" s="18">
        <v>76.984453717376269</v>
      </c>
      <c r="AG44" s="18">
        <v>63.797720544952298</v>
      </c>
      <c r="AH44" s="18">
        <v>75.755753712225072</v>
      </c>
      <c r="AI44" s="18">
        <v>90.626334920587894</v>
      </c>
      <c r="AJ44" s="18">
        <v>108.2311468945236</v>
      </c>
      <c r="AK44" s="18">
        <v>120.4747049094875</v>
      </c>
      <c r="AL44" s="18">
        <v>86.363577186657864</v>
      </c>
    </row>
    <row r="45" spans="1:38" x14ac:dyDescent="0.3">
      <c r="A45" s="4" t="s">
        <v>955</v>
      </c>
      <c r="B45" s="8" t="s">
        <v>7118</v>
      </c>
      <c r="C45" s="110">
        <v>2.1258631490714119</v>
      </c>
      <c r="D45" s="18">
        <v>12.72097323987953</v>
      </c>
      <c r="E45" s="18">
        <v>19.108377131715638</v>
      </c>
      <c r="F45" s="18">
        <v>50.888557626114341</v>
      </c>
      <c r="G45" s="18">
        <v>90.087851765565119</v>
      </c>
      <c r="H45" s="18">
        <v>92.241871411868871</v>
      </c>
      <c r="I45" s="18">
        <v>89.566119060491161</v>
      </c>
      <c r="J45" s="18">
        <v>87.070065525200107</v>
      </c>
      <c r="K45" s="18">
        <v>89.242195645624534</v>
      </c>
      <c r="L45" s="18">
        <v>85.256831634514469</v>
      </c>
      <c r="M45" s="18">
        <v>83.780746705334479</v>
      </c>
      <c r="N45" s="18">
        <v>77.559727150307509</v>
      </c>
      <c r="O45" s="18">
        <v>68.874284515601104</v>
      </c>
      <c r="P45" s="18">
        <v>73.120158347311374</v>
      </c>
      <c r="Q45" s="18">
        <v>82.564298242519982</v>
      </c>
      <c r="R45" s="18">
        <v>104.1419263322508</v>
      </c>
      <c r="S45" s="18">
        <v>123.3650986612305</v>
      </c>
      <c r="T45" s="18">
        <v>92.339955496788022</v>
      </c>
      <c r="U45" s="103">
        <v>1.7735662680047739</v>
      </c>
      <c r="V45" s="18">
        <v>7.6220087381239869</v>
      </c>
      <c r="W45" s="18">
        <v>42.295877493756187</v>
      </c>
      <c r="X45" s="18">
        <v>100.4219547073041</v>
      </c>
      <c r="Y45" s="18">
        <v>76.966284921062638</v>
      </c>
      <c r="Z45" s="18">
        <v>83.41062713365119</v>
      </c>
      <c r="AA45" s="18">
        <v>85.082951820569534</v>
      </c>
      <c r="AB45" s="18">
        <v>86.734845731811106</v>
      </c>
      <c r="AC45" s="18">
        <v>93.530910902648898</v>
      </c>
      <c r="AD45" s="18">
        <v>89.556915881526635</v>
      </c>
      <c r="AE45" s="18">
        <v>90.622968213561435</v>
      </c>
      <c r="AF45" s="18">
        <v>80.154893170206662</v>
      </c>
      <c r="AG45" s="18">
        <v>66.467502186981065</v>
      </c>
      <c r="AH45" s="18">
        <v>76.400365418968661</v>
      </c>
      <c r="AI45" s="18">
        <v>91.471072740373131</v>
      </c>
      <c r="AJ45" s="18">
        <v>109.16013565537069</v>
      </c>
      <c r="AK45" s="18">
        <v>129.33486708175431</v>
      </c>
      <c r="AL45" s="18">
        <v>96.650178185802616</v>
      </c>
    </row>
    <row r="46" spans="1:38" x14ac:dyDescent="0.3">
      <c r="A46" s="4" t="s">
        <v>981</v>
      </c>
      <c r="B46" s="8" t="s">
        <v>7150</v>
      </c>
      <c r="C46" s="110">
        <v>2.0198308456979581</v>
      </c>
      <c r="D46" s="18">
        <v>12.18975389192401</v>
      </c>
      <c r="E46" s="18">
        <v>18.31917084481935</v>
      </c>
      <c r="F46" s="18">
        <v>49.499167266806843</v>
      </c>
      <c r="G46" s="18">
        <v>89.464847390740488</v>
      </c>
      <c r="H46" s="18">
        <v>91.314222085663033</v>
      </c>
      <c r="I46" s="18">
        <v>87.925543819037699</v>
      </c>
      <c r="J46" s="18">
        <v>88.270658686621985</v>
      </c>
      <c r="K46" s="18">
        <v>86.406984589926566</v>
      </c>
      <c r="L46" s="18">
        <v>82.555586044039757</v>
      </c>
      <c r="M46" s="18">
        <v>77.325292569602226</v>
      </c>
      <c r="N46" s="18">
        <v>70.1147112597572</v>
      </c>
      <c r="O46" s="18">
        <v>64.414078222204139</v>
      </c>
      <c r="P46" s="18">
        <v>65.099045963783382</v>
      </c>
      <c r="Q46" s="18">
        <v>75.545734574020628</v>
      </c>
      <c r="R46" s="18">
        <v>86.270644349665048</v>
      </c>
      <c r="S46" s="18">
        <v>110.9197965589742</v>
      </c>
      <c r="T46" s="18">
        <v>89.835202061961667</v>
      </c>
      <c r="U46" s="103">
        <v>1.5513693974551011</v>
      </c>
      <c r="V46" s="18">
        <v>6.6640001931868742</v>
      </c>
      <c r="W46" s="18">
        <v>36.982892261151953</v>
      </c>
      <c r="X46" s="18">
        <v>96.541052590797335</v>
      </c>
      <c r="Y46" s="18">
        <v>78.592125302321932</v>
      </c>
      <c r="Z46" s="18">
        <v>76.410558592858663</v>
      </c>
      <c r="AA46" s="18">
        <v>73.501153736546371</v>
      </c>
      <c r="AB46" s="18">
        <v>80.755347729835606</v>
      </c>
      <c r="AC46" s="18">
        <v>87.092766694029976</v>
      </c>
      <c r="AD46" s="18">
        <v>84.885573089317745</v>
      </c>
      <c r="AE46" s="18">
        <v>88.980869629951641</v>
      </c>
      <c r="AF46" s="18">
        <v>78.815391210187187</v>
      </c>
      <c r="AG46" s="18">
        <v>65.258622809479803</v>
      </c>
      <c r="AH46" s="18">
        <v>72.998072319821546</v>
      </c>
      <c r="AI46" s="18">
        <v>86.707123319367952</v>
      </c>
      <c r="AJ46" s="18">
        <v>102.7545694952112</v>
      </c>
      <c r="AK46" s="18">
        <v>118.74682991901889</v>
      </c>
      <c r="AL46" s="18">
        <v>102.11895878090159</v>
      </c>
    </row>
    <row r="47" spans="1:38" x14ac:dyDescent="0.3">
      <c r="A47" s="4" t="s">
        <v>994</v>
      </c>
      <c r="B47" s="8" t="s">
        <v>6765</v>
      </c>
      <c r="C47" s="110">
        <v>2.1929517654668471</v>
      </c>
      <c r="D47" s="18">
        <v>13.198267105021911</v>
      </c>
      <c r="E47" s="18">
        <v>19.676565643787271</v>
      </c>
      <c r="F47" s="18">
        <v>50.626969672323668</v>
      </c>
      <c r="G47" s="18">
        <v>84.170414756050675</v>
      </c>
      <c r="H47" s="18">
        <v>94.264051265856168</v>
      </c>
      <c r="I47" s="18">
        <v>92.762821740448899</v>
      </c>
      <c r="J47" s="18">
        <v>90.622735648815336</v>
      </c>
      <c r="K47" s="18">
        <v>90.611908509856846</v>
      </c>
      <c r="L47" s="18">
        <v>84.84461114081094</v>
      </c>
      <c r="M47" s="18">
        <v>78.147216213602036</v>
      </c>
      <c r="N47" s="18">
        <v>74.389077305334681</v>
      </c>
      <c r="O47" s="18">
        <v>72.406416488461943</v>
      </c>
      <c r="P47" s="18">
        <v>74.10288676366055</v>
      </c>
      <c r="Q47" s="18">
        <v>87.213565709077656</v>
      </c>
      <c r="R47" s="18">
        <v>107.232080533805</v>
      </c>
      <c r="S47" s="18">
        <v>140.85471668104381</v>
      </c>
      <c r="T47" s="18">
        <v>123.3872031653552</v>
      </c>
      <c r="U47" s="103">
        <v>1.7441138537215859</v>
      </c>
      <c r="V47" s="18">
        <v>7.4974443937009001</v>
      </c>
      <c r="W47" s="18">
        <v>41.737399794716652</v>
      </c>
      <c r="X47" s="18">
        <v>101.44890388833559</v>
      </c>
      <c r="Y47" s="18">
        <v>75.925212689059236</v>
      </c>
      <c r="Z47" s="18">
        <v>79.094208111322956</v>
      </c>
      <c r="AA47" s="18">
        <v>81.82064752179997</v>
      </c>
      <c r="AB47" s="18">
        <v>84.596435618664415</v>
      </c>
      <c r="AC47" s="18">
        <v>91.522457865647596</v>
      </c>
      <c r="AD47" s="18">
        <v>91.85072658540544</v>
      </c>
      <c r="AE47" s="18">
        <v>90.802408280943368</v>
      </c>
      <c r="AF47" s="18">
        <v>83.510060877910917</v>
      </c>
      <c r="AG47" s="18">
        <v>70.757552140982398</v>
      </c>
      <c r="AH47" s="18">
        <v>79.093864141708565</v>
      </c>
      <c r="AI47" s="18">
        <v>100.33765636032859</v>
      </c>
      <c r="AJ47" s="18">
        <v>122.71158547985129</v>
      </c>
      <c r="AK47" s="18">
        <v>150.21135818434979</v>
      </c>
      <c r="AL47" s="18">
        <v>125.6766709589059</v>
      </c>
    </row>
    <row r="48" spans="1:38" x14ac:dyDescent="0.3">
      <c r="A48" s="4" t="s">
        <v>1056</v>
      </c>
      <c r="B48" s="8" t="s">
        <v>7282</v>
      </c>
      <c r="C48" s="110">
        <v>1.6633613422809499</v>
      </c>
      <c r="D48" s="18">
        <v>9.8781695828298854</v>
      </c>
      <c r="E48" s="18">
        <v>14.70142093094189</v>
      </c>
      <c r="F48" s="18">
        <v>40.046406376133433</v>
      </c>
      <c r="G48" s="18">
        <v>73.237584160111652</v>
      </c>
      <c r="H48" s="18">
        <v>76.641611043057154</v>
      </c>
      <c r="I48" s="18">
        <v>73.149340154096095</v>
      </c>
      <c r="J48" s="18">
        <v>66.687543112914511</v>
      </c>
      <c r="K48" s="18">
        <v>64.935530370389912</v>
      </c>
      <c r="L48" s="18">
        <v>56.756330426613651</v>
      </c>
      <c r="M48" s="18">
        <v>53.261337833259731</v>
      </c>
      <c r="N48" s="18">
        <v>48.704891868143569</v>
      </c>
      <c r="O48" s="18">
        <v>44.911761020616026</v>
      </c>
      <c r="P48" s="18">
        <v>47.946975381576159</v>
      </c>
      <c r="Q48" s="18">
        <v>59.02272177921575</v>
      </c>
      <c r="R48" s="18">
        <v>77.747904131069191</v>
      </c>
      <c r="S48" s="18">
        <v>103.4723998897412</v>
      </c>
      <c r="T48" s="18">
        <v>100.40582147664961</v>
      </c>
      <c r="U48" s="103">
        <v>1.439918333599354</v>
      </c>
      <c r="V48" s="18">
        <v>6.132144453590552</v>
      </c>
      <c r="W48" s="18">
        <v>33.733862254442563</v>
      </c>
      <c r="X48" s="18">
        <v>88.983542793742615</v>
      </c>
      <c r="Y48" s="18">
        <v>74.420520321680954</v>
      </c>
      <c r="Z48" s="18">
        <v>65.183606862572844</v>
      </c>
      <c r="AA48" s="18">
        <v>62.48382701853189</v>
      </c>
      <c r="AB48" s="18">
        <v>61.463562633433376</v>
      </c>
      <c r="AC48" s="18">
        <v>66.469823387532131</v>
      </c>
      <c r="AD48" s="18">
        <v>65.002630585062477</v>
      </c>
      <c r="AE48" s="18">
        <v>64.526604886172066</v>
      </c>
      <c r="AF48" s="18">
        <v>56.923197479953181</v>
      </c>
      <c r="AG48" s="18">
        <v>44.262810896100753</v>
      </c>
      <c r="AH48" s="18">
        <v>54.146131833614568</v>
      </c>
      <c r="AI48" s="18">
        <v>72.762527102732832</v>
      </c>
      <c r="AJ48" s="18">
        <v>92.038042903835333</v>
      </c>
      <c r="AK48" s="18">
        <v>121.1359326458449</v>
      </c>
      <c r="AL48" s="18">
        <v>111.73994343471141</v>
      </c>
    </row>
    <row r="49" spans="1:38" x14ac:dyDescent="0.3">
      <c r="A49" s="4" t="s">
        <v>1094</v>
      </c>
      <c r="B49" s="8" t="s">
        <v>7284</v>
      </c>
      <c r="C49" s="110">
        <v>1.7572385801925909</v>
      </c>
      <c r="D49" s="18">
        <v>10.403576460157471</v>
      </c>
      <c r="E49" s="18">
        <v>15.4533541520286</v>
      </c>
      <c r="F49" s="18">
        <v>41.697089632930393</v>
      </c>
      <c r="G49" s="18">
        <v>75.456697918465238</v>
      </c>
      <c r="H49" s="18">
        <v>77.567950574569963</v>
      </c>
      <c r="I49" s="18">
        <v>76.914440299033416</v>
      </c>
      <c r="J49" s="18">
        <v>68.56244099751143</v>
      </c>
      <c r="K49" s="18">
        <v>69.46740746805051</v>
      </c>
      <c r="L49" s="18">
        <v>62.015738618394579</v>
      </c>
      <c r="M49" s="18">
        <v>60.424402994140927</v>
      </c>
      <c r="N49" s="18">
        <v>55.246323034267711</v>
      </c>
      <c r="O49" s="18">
        <v>50.644924932271223</v>
      </c>
      <c r="P49" s="18">
        <v>52.623300430726033</v>
      </c>
      <c r="Q49" s="18">
        <v>65.804752580042475</v>
      </c>
      <c r="R49" s="18">
        <v>84.457999632037726</v>
      </c>
      <c r="S49" s="18">
        <v>119.7050394481</v>
      </c>
      <c r="T49" s="18">
        <v>99.182329079155409</v>
      </c>
      <c r="U49" s="103">
        <v>1.43782507824579</v>
      </c>
      <c r="V49" s="18">
        <v>6.1534182870373062</v>
      </c>
      <c r="W49" s="18">
        <v>33.440953773597187</v>
      </c>
      <c r="X49" s="18">
        <v>87.209050179587123</v>
      </c>
      <c r="Y49" s="18">
        <v>71.972034443404894</v>
      </c>
      <c r="Z49" s="18">
        <v>75.237231689695847</v>
      </c>
      <c r="AA49" s="18">
        <v>72.387832336944641</v>
      </c>
      <c r="AB49" s="18">
        <v>69.083785252024001</v>
      </c>
      <c r="AC49" s="18">
        <v>73.084719728537564</v>
      </c>
      <c r="AD49" s="18">
        <v>72.291303205394584</v>
      </c>
      <c r="AE49" s="18">
        <v>72.283900876139555</v>
      </c>
      <c r="AF49" s="18">
        <v>64.201049673638153</v>
      </c>
      <c r="AG49" s="18">
        <v>50.475246217961377</v>
      </c>
      <c r="AH49" s="18">
        <v>60.301991335143803</v>
      </c>
      <c r="AI49" s="18">
        <v>79.174645754755758</v>
      </c>
      <c r="AJ49" s="18">
        <v>102.71717833507731</v>
      </c>
      <c r="AK49" s="18">
        <v>131.4371813632672</v>
      </c>
      <c r="AL49" s="18">
        <v>121.05532550848071</v>
      </c>
    </row>
    <row r="50" spans="1:38" x14ac:dyDescent="0.3">
      <c r="A50" s="4" t="s">
        <v>1137</v>
      </c>
      <c r="B50" s="8" t="s">
        <v>7240</v>
      </c>
      <c r="C50" s="110">
        <v>1.7896373112780699</v>
      </c>
      <c r="D50" s="18">
        <v>10.641727026910321</v>
      </c>
      <c r="E50" s="18">
        <v>15.990051298137571</v>
      </c>
      <c r="F50" s="18">
        <v>43.171993912076957</v>
      </c>
      <c r="G50" s="18">
        <v>77.461923670884005</v>
      </c>
      <c r="H50" s="18">
        <v>75.637241945586723</v>
      </c>
      <c r="I50" s="18">
        <v>73.406815378762317</v>
      </c>
      <c r="J50" s="18">
        <v>66.16892812897926</v>
      </c>
      <c r="K50" s="18">
        <v>65.6454318238723</v>
      </c>
      <c r="L50" s="18">
        <v>60.237687082231993</v>
      </c>
      <c r="M50" s="18">
        <v>56.092214953113277</v>
      </c>
      <c r="N50" s="18">
        <v>51.261199341729608</v>
      </c>
      <c r="O50" s="18">
        <v>48.261314130892423</v>
      </c>
      <c r="P50" s="18">
        <v>51.080228413238039</v>
      </c>
      <c r="Q50" s="18">
        <v>61.579841147692292</v>
      </c>
      <c r="R50" s="18">
        <v>76.261911992153856</v>
      </c>
      <c r="S50" s="18">
        <v>108.8288785980274</v>
      </c>
      <c r="T50" s="18">
        <v>91.324051216731533</v>
      </c>
      <c r="U50" s="103">
        <v>1.489051756830545</v>
      </c>
      <c r="V50" s="18">
        <v>6.3169891131224913</v>
      </c>
      <c r="W50" s="18">
        <v>34.927139740055622</v>
      </c>
      <c r="X50" s="18">
        <v>89.497299697376022</v>
      </c>
      <c r="Y50" s="18">
        <v>74.405320201564479</v>
      </c>
      <c r="Z50" s="18">
        <v>69.020529306514177</v>
      </c>
      <c r="AA50" s="18">
        <v>65.824760245855913</v>
      </c>
      <c r="AB50" s="18">
        <v>64.377849847141064</v>
      </c>
      <c r="AC50" s="18">
        <v>71.65578316450717</v>
      </c>
      <c r="AD50" s="18">
        <v>68.351446704001731</v>
      </c>
      <c r="AE50" s="18">
        <v>66.09729718967624</v>
      </c>
      <c r="AF50" s="18">
        <v>58.864676922788313</v>
      </c>
      <c r="AG50" s="18">
        <v>49.031815916639466</v>
      </c>
      <c r="AH50" s="18">
        <v>57.794241411886169</v>
      </c>
      <c r="AI50" s="18">
        <v>73.677815164468981</v>
      </c>
      <c r="AJ50" s="18">
        <v>95.337049095748554</v>
      </c>
      <c r="AK50" s="18">
        <v>116.036375015818</v>
      </c>
      <c r="AL50" s="18">
        <v>97.855467532671653</v>
      </c>
    </row>
    <row r="51" spans="1:38" x14ac:dyDescent="0.3">
      <c r="A51" s="4" t="s">
        <v>1178</v>
      </c>
      <c r="B51" s="8" t="s">
        <v>7184</v>
      </c>
      <c r="C51" s="110">
        <v>1.959556281255953</v>
      </c>
      <c r="D51" s="18">
        <v>11.765462817561961</v>
      </c>
      <c r="E51" s="18">
        <v>17.56955712391111</v>
      </c>
      <c r="F51" s="18">
        <v>47.296366814309707</v>
      </c>
      <c r="G51" s="18">
        <v>83.842243554103021</v>
      </c>
      <c r="H51" s="18">
        <v>87.946143591510065</v>
      </c>
      <c r="I51" s="18">
        <v>82.670055183646966</v>
      </c>
      <c r="J51" s="18">
        <v>77.543646004122564</v>
      </c>
      <c r="K51" s="18">
        <v>79.447984450386343</v>
      </c>
      <c r="L51" s="18">
        <v>74.404425836159589</v>
      </c>
      <c r="M51" s="18">
        <v>68.636618645851982</v>
      </c>
      <c r="N51" s="18">
        <v>61.040427171332539</v>
      </c>
      <c r="O51" s="18">
        <v>56.198850274996403</v>
      </c>
      <c r="P51" s="18">
        <v>59.374324907944171</v>
      </c>
      <c r="Q51" s="18">
        <v>66.950482568411132</v>
      </c>
      <c r="R51" s="18">
        <v>81.001265005687031</v>
      </c>
      <c r="S51" s="18">
        <v>107.83618213363999</v>
      </c>
      <c r="T51" s="18">
        <v>88.446215273534662</v>
      </c>
      <c r="U51" s="103">
        <v>1.6437841399479129</v>
      </c>
      <c r="V51" s="18">
        <v>7.0351058781153899</v>
      </c>
      <c r="W51" s="18">
        <v>38.921344113891067</v>
      </c>
      <c r="X51" s="18">
        <v>98.960268950521396</v>
      </c>
      <c r="Y51" s="18">
        <v>79.362906484069427</v>
      </c>
      <c r="Z51" s="18">
        <v>78.203478798565911</v>
      </c>
      <c r="AA51" s="18">
        <v>74.429194731216597</v>
      </c>
      <c r="AB51" s="18">
        <v>74.764160059336632</v>
      </c>
      <c r="AC51" s="18">
        <v>82.815475935808465</v>
      </c>
      <c r="AD51" s="18">
        <v>80.657284071626478</v>
      </c>
      <c r="AE51" s="18">
        <v>79.681899538099245</v>
      </c>
      <c r="AF51" s="18">
        <v>73.053863535086663</v>
      </c>
      <c r="AG51" s="18">
        <v>60.089103705312013</v>
      </c>
      <c r="AH51" s="18">
        <v>66.664971967768167</v>
      </c>
      <c r="AI51" s="18">
        <v>81.90507101225208</v>
      </c>
      <c r="AJ51" s="18">
        <v>97.032809539104065</v>
      </c>
      <c r="AK51" s="18">
        <v>113.5011383697841</v>
      </c>
      <c r="AL51" s="18">
        <v>94.900918059542022</v>
      </c>
    </row>
    <row r="52" spans="1:38" x14ac:dyDescent="0.3">
      <c r="A52" s="4" t="s">
        <v>1234</v>
      </c>
      <c r="B52" s="8" t="s">
        <v>7186</v>
      </c>
      <c r="C52" s="110">
        <v>1.889786959269921</v>
      </c>
      <c r="D52" s="18">
        <v>11.375348443817989</v>
      </c>
      <c r="E52" s="18">
        <v>17.107160636760199</v>
      </c>
      <c r="F52" s="18">
        <v>46.062092670127058</v>
      </c>
      <c r="G52" s="18">
        <v>82.095008850097656</v>
      </c>
      <c r="H52" s="18">
        <v>77.51837158203125</v>
      </c>
      <c r="I52" s="18">
        <v>74.777511596679688</v>
      </c>
      <c r="J52" s="18">
        <v>53.287452697753913</v>
      </c>
      <c r="K52" s="18">
        <v>56.338611602783203</v>
      </c>
      <c r="L52" s="18">
        <v>46.207363128662109</v>
      </c>
      <c r="M52" s="18">
        <v>29.247116088867191</v>
      </c>
      <c r="N52" s="18">
        <v>24.770767211914059</v>
      </c>
      <c r="O52" s="18">
        <v>22.29072189331055</v>
      </c>
      <c r="P52" s="18">
        <v>30.552640914916989</v>
      </c>
      <c r="Q52" s="18">
        <v>37.514900207519531</v>
      </c>
      <c r="R52" s="18">
        <v>29.899900436401371</v>
      </c>
      <c r="S52" s="18">
        <v>88.74847412109375</v>
      </c>
      <c r="T52" s="18">
        <v>99.147247314453125</v>
      </c>
      <c r="U52" s="103">
        <v>1.1683990303608169</v>
      </c>
      <c r="V52" s="18">
        <v>5.0457087683681952</v>
      </c>
      <c r="W52" s="18">
        <v>27.974072263185381</v>
      </c>
      <c r="X52" s="18">
        <v>72.068175024452614</v>
      </c>
      <c r="Y52" s="18">
        <v>58.342277526855469</v>
      </c>
      <c r="Z52" s="18">
        <v>60.507057189941413</v>
      </c>
      <c r="AA52" s="18">
        <v>68.879905700683594</v>
      </c>
      <c r="AB52" s="18">
        <v>49.575386047363281</v>
      </c>
      <c r="AC52" s="18">
        <v>53.042499542236328</v>
      </c>
      <c r="AD52" s="18">
        <v>53.691493988037109</v>
      </c>
      <c r="AE52" s="18">
        <v>43.932338714599609</v>
      </c>
      <c r="AF52" s="18">
        <v>36.413829803466797</v>
      </c>
      <c r="AG52" s="18">
        <v>19.704605102539059</v>
      </c>
      <c r="AH52" s="18">
        <v>48.298797607421882</v>
      </c>
      <c r="AI52" s="18">
        <v>42.850086212158203</v>
      </c>
      <c r="AJ52" s="18">
        <v>84.149513244628906</v>
      </c>
      <c r="AK52" s="18">
        <v>95.978233337402344</v>
      </c>
      <c r="AL52" s="18">
        <v>75.494338989257813</v>
      </c>
    </row>
    <row r="53" spans="1:38" x14ac:dyDescent="0.3">
      <c r="A53" s="4" t="s">
        <v>1236</v>
      </c>
      <c r="B53" s="8" t="s">
        <v>7148</v>
      </c>
      <c r="C53" s="110">
        <v>1.653566722713016</v>
      </c>
      <c r="D53" s="18">
        <v>9.8987500784141425</v>
      </c>
      <c r="E53" s="18">
        <v>14.848144025367469</v>
      </c>
      <c r="F53" s="18">
        <v>40.302699950865488</v>
      </c>
      <c r="G53" s="18">
        <v>72.009979777934888</v>
      </c>
      <c r="H53" s="18">
        <v>76.184526206787311</v>
      </c>
      <c r="I53" s="18">
        <v>69.943900727962344</v>
      </c>
      <c r="J53" s="18">
        <v>62.395516438680048</v>
      </c>
      <c r="K53" s="18">
        <v>62.239936058317213</v>
      </c>
      <c r="L53" s="18">
        <v>54.572535929161191</v>
      </c>
      <c r="M53" s="18">
        <v>52.798350101266848</v>
      </c>
      <c r="N53" s="18">
        <v>46.699599826728907</v>
      </c>
      <c r="O53" s="18">
        <v>41.99089284430633</v>
      </c>
      <c r="P53" s="18">
        <v>46.650039879952651</v>
      </c>
      <c r="Q53" s="18">
        <v>55.477539648826799</v>
      </c>
      <c r="R53" s="18">
        <v>72.390574118051049</v>
      </c>
      <c r="S53" s="18">
        <v>98.378072320465634</v>
      </c>
      <c r="T53" s="18">
        <v>88.275303811699303</v>
      </c>
      <c r="U53" s="103">
        <v>1.402458246840226</v>
      </c>
      <c r="V53" s="18">
        <v>5.9954000650672814</v>
      </c>
      <c r="W53" s="18">
        <v>33.155371914921112</v>
      </c>
      <c r="X53" s="18">
        <v>85.859562127887287</v>
      </c>
      <c r="Y53" s="18">
        <v>70.618626780987896</v>
      </c>
      <c r="Z53" s="18">
        <v>64.53988656728481</v>
      </c>
      <c r="AA53" s="18">
        <v>63.797822517220652</v>
      </c>
      <c r="AB53" s="18">
        <v>61.341294195017348</v>
      </c>
      <c r="AC53" s="18">
        <v>66.404439425261913</v>
      </c>
      <c r="AD53" s="18">
        <v>65.17013537680424</v>
      </c>
      <c r="AE53" s="18">
        <v>64.727306737832052</v>
      </c>
      <c r="AF53" s="18">
        <v>58.023234692758457</v>
      </c>
      <c r="AG53" s="18">
        <v>46.423239279945051</v>
      </c>
      <c r="AH53" s="18">
        <v>54.468569565425042</v>
      </c>
      <c r="AI53" s="18">
        <v>70.11907995325349</v>
      </c>
      <c r="AJ53" s="18">
        <v>90.89897781062011</v>
      </c>
      <c r="AK53" s="18">
        <v>109.1769444493271</v>
      </c>
      <c r="AL53" s="18">
        <v>95.456515537815832</v>
      </c>
    </row>
    <row r="54" spans="1:38" x14ac:dyDescent="0.3">
      <c r="A54" s="4" t="s">
        <v>1282</v>
      </c>
      <c r="B54" s="8" t="s">
        <v>6926</v>
      </c>
      <c r="C54" s="110">
        <v>2.0060294567850212</v>
      </c>
      <c r="D54" s="18">
        <v>11.964055900349059</v>
      </c>
      <c r="E54" s="18">
        <v>17.971669014969521</v>
      </c>
      <c r="F54" s="18">
        <v>49.269427515467171</v>
      </c>
      <c r="G54" s="18">
        <v>89.172489822272098</v>
      </c>
      <c r="H54" s="18">
        <v>90.329322066127915</v>
      </c>
      <c r="I54" s="18">
        <v>85.658463393553887</v>
      </c>
      <c r="J54" s="18">
        <v>78.347157729919118</v>
      </c>
      <c r="K54" s="18">
        <v>82.913836641131709</v>
      </c>
      <c r="L54" s="18">
        <v>74.172075087830635</v>
      </c>
      <c r="M54" s="18">
        <v>71.734063340102921</v>
      </c>
      <c r="N54" s="18">
        <v>67.283964966953221</v>
      </c>
      <c r="O54" s="18">
        <v>61.170609328608442</v>
      </c>
      <c r="P54" s="18">
        <v>66.549527954353181</v>
      </c>
      <c r="Q54" s="18">
        <v>74.272819036986704</v>
      </c>
      <c r="R54" s="18">
        <v>89.72529160307252</v>
      </c>
      <c r="S54" s="18">
        <v>117.1993019636287</v>
      </c>
      <c r="T54" s="18">
        <v>97.315231965097936</v>
      </c>
      <c r="U54" s="103">
        <v>1.624048538825819</v>
      </c>
      <c r="V54" s="18">
        <v>6.9954054911660926</v>
      </c>
      <c r="W54" s="18">
        <v>38.593433462617817</v>
      </c>
      <c r="X54" s="18">
        <v>99.640208194141593</v>
      </c>
      <c r="Y54" s="18">
        <v>83.861960655068458</v>
      </c>
      <c r="Z54" s="18">
        <v>77.247609643865616</v>
      </c>
      <c r="AA54" s="18">
        <v>74.351684140746016</v>
      </c>
      <c r="AB54" s="18">
        <v>78.477460828006471</v>
      </c>
      <c r="AC54" s="18">
        <v>78.798929477526642</v>
      </c>
      <c r="AD54" s="18">
        <v>75.990425366782858</v>
      </c>
      <c r="AE54" s="18">
        <v>80.570660119510634</v>
      </c>
      <c r="AF54" s="18">
        <v>71.089386161052957</v>
      </c>
      <c r="AG54" s="18">
        <v>56.765175095972843</v>
      </c>
      <c r="AH54" s="18">
        <v>69.106065800462645</v>
      </c>
      <c r="AI54" s="18">
        <v>87.824749421123713</v>
      </c>
      <c r="AJ54" s="18">
        <v>104.88214823237639</v>
      </c>
      <c r="AK54" s="18">
        <v>122.3242682675405</v>
      </c>
      <c r="AL54" s="18">
        <v>98.570478107433715</v>
      </c>
    </row>
    <row r="55" spans="1:38" x14ac:dyDescent="0.3">
      <c r="A55" s="4" t="s">
        <v>1299</v>
      </c>
      <c r="B55" s="8" t="s">
        <v>6924</v>
      </c>
      <c r="C55" s="110">
        <v>1.414421161003224</v>
      </c>
      <c r="D55" s="18">
        <v>8.5101763190979209</v>
      </c>
      <c r="E55" s="18">
        <v>12.793305610654681</v>
      </c>
      <c r="F55" s="18">
        <v>34.422427841002893</v>
      </c>
      <c r="G55" s="18">
        <v>60.991208404532749</v>
      </c>
      <c r="H55" s="18">
        <v>65.764074176206833</v>
      </c>
      <c r="I55" s="18">
        <v>62.001322130590118</v>
      </c>
      <c r="J55" s="18">
        <v>54.570096456301947</v>
      </c>
      <c r="K55" s="18">
        <v>56.87394808268229</v>
      </c>
      <c r="L55" s="18">
        <v>51.464323868827208</v>
      </c>
      <c r="M55" s="18">
        <v>47.927931966799918</v>
      </c>
      <c r="N55" s="18">
        <v>43.195846507198823</v>
      </c>
      <c r="O55" s="18">
        <v>39.196869581046087</v>
      </c>
      <c r="P55" s="18">
        <v>42.408779520500161</v>
      </c>
      <c r="Q55" s="18">
        <v>56.937219811419062</v>
      </c>
      <c r="R55" s="18">
        <v>71.460148932350364</v>
      </c>
      <c r="S55" s="18">
        <v>103.86963076484381</v>
      </c>
      <c r="T55" s="18">
        <v>90.16202000179122</v>
      </c>
      <c r="U55" s="103">
        <v>1.2308094213239791</v>
      </c>
      <c r="V55" s="18">
        <v>5.3014734629692359</v>
      </c>
      <c r="W55" s="18">
        <v>29.233568343709919</v>
      </c>
      <c r="X55" s="18">
        <v>74.860741385152096</v>
      </c>
      <c r="Y55" s="18">
        <v>60.735922785497657</v>
      </c>
      <c r="Z55" s="18">
        <v>56.881657102754943</v>
      </c>
      <c r="AA55" s="18">
        <v>57.149124360672879</v>
      </c>
      <c r="AB55" s="18">
        <v>53.831319046817633</v>
      </c>
      <c r="AC55" s="18">
        <v>60.188963392357358</v>
      </c>
      <c r="AD55" s="18">
        <v>59.260369383100922</v>
      </c>
      <c r="AE55" s="18">
        <v>60.544456168265349</v>
      </c>
      <c r="AF55" s="18">
        <v>51.070826020833238</v>
      </c>
      <c r="AG55" s="18">
        <v>40.406637525673432</v>
      </c>
      <c r="AH55" s="18">
        <v>52.23363328597771</v>
      </c>
      <c r="AI55" s="18">
        <v>68.129525567940959</v>
      </c>
      <c r="AJ55" s="18">
        <v>87.654209829522387</v>
      </c>
      <c r="AK55" s="18">
        <v>105.8348349703781</v>
      </c>
      <c r="AL55" s="18">
        <v>95.775378162919338</v>
      </c>
    </row>
    <row r="56" spans="1:38" x14ac:dyDescent="0.3">
      <c r="A56" s="4" t="s">
        <v>1322</v>
      </c>
      <c r="B56" s="8" t="s">
        <v>6769</v>
      </c>
      <c r="C56" s="110">
        <v>2.0614662887945778</v>
      </c>
      <c r="D56" s="18">
        <v>12.25824734236166</v>
      </c>
      <c r="E56" s="18">
        <v>18.105766881267549</v>
      </c>
      <c r="F56" s="18">
        <v>49.163884983482767</v>
      </c>
      <c r="G56" s="18">
        <v>88.901863692280301</v>
      </c>
      <c r="H56" s="18">
        <v>94.888645967401558</v>
      </c>
      <c r="I56" s="18">
        <v>89.789216555189171</v>
      </c>
      <c r="J56" s="18">
        <v>81.773351259483135</v>
      </c>
      <c r="K56" s="18">
        <v>82.656412013437972</v>
      </c>
      <c r="L56" s="18">
        <v>75.44224017450513</v>
      </c>
      <c r="M56" s="18">
        <v>67.907061132060775</v>
      </c>
      <c r="N56" s="18">
        <v>64.704590899315733</v>
      </c>
      <c r="O56" s="18">
        <v>57.595293371177121</v>
      </c>
      <c r="P56" s="18">
        <v>63.962793008254323</v>
      </c>
      <c r="Q56" s="18">
        <v>72.640579029563824</v>
      </c>
      <c r="R56" s="18">
        <v>89.641070065381442</v>
      </c>
      <c r="S56" s="18">
        <v>120.83328869033841</v>
      </c>
      <c r="T56" s="18">
        <v>105.0858967214599</v>
      </c>
      <c r="U56" s="103">
        <v>1.671666272604259</v>
      </c>
      <c r="V56" s="18">
        <v>7.1157525366446848</v>
      </c>
      <c r="W56" s="18">
        <v>38.667430762313423</v>
      </c>
      <c r="X56" s="18">
        <v>100.1697659434878</v>
      </c>
      <c r="Y56" s="18">
        <v>83.196901757476525</v>
      </c>
      <c r="Z56" s="18">
        <v>81.474178709441688</v>
      </c>
      <c r="AA56" s="18">
        <v>76.952509172241548</v>
      </c>
      <c r="AB56" s="18">
        <v>77.280154631075789</v>
      </c>
      <c r="AC56" s="18">
        <v>81.510939685835893</v>
      </c>
      <c r="AD56" s="18">
        <v>82.790581239528706</v>
      </c>
      <c r="AE56" s="18">
        <v>81.110804843082377</v>
      </c>
      <c r="AF56" s="18">
        <v>73.020930963491381</v>
      </c>
      <c r="AG56" s="18">
        <v>61.889846531252033</v>
      </c>
      <c r="AH56" s="18">
        <v>69.30665009219048</v>
      </c>
      <c r="AI56" s="18">
        <v>87.258592988967678</v>
      </c>
      <c r="AJ56" s="18">
        <v>111.3576913818124</v>
      </c>
      <c r="AK56" s="18">
        <v>129.3076992363273</v>
      </c>
      <c r="AL56" s="18">
        <v>107.4133518636516</v>
      </c>
    </row>
    <row r="57" spans="1:38" x14ac:dyDescent="0.3">
      <c r="A57" s="4" t="s">
        <v>1361</v>
      </c>
      <c r="B57" s="8" t="s">
        <v>7116</v>
      </c>
      <c r="C57" s="110">
        <v>1.9633427071220579</v>
      </c>
      <c r="D57" s="18">
        <v>11.4111418599977</v>
      </c>
      <c r="E57" s="18">
        <v>16.800357038954729</v>
      </c>
      <c r="F57" s="18">
        <v>45.052864382974263</v>
      </c>
      <c r="G57" s="18">
        <v>82.35607787469246</v>
      </c>
      <c r="H57" s="18">
        <v>91.527350880073442</v>
      </c>
      <c r="I57" s="18">
        <v>88.551540517516287</v>
      </c>
      <c r="J57" s="18">
        <v>86.774263331636689</v>
      </c>
      <c r="K57" s="18">
        <v>85.638120377462414</v>
      </c>
      <c r="L57" s="18">
        <v>74.871010911713512</v>
      </c>
      <c r="M57" s="18">
        <v>69.620578806621296</v>
      </c>
      <c r="N57" s="18">
        <v>60.852860900101312</v>
      </c>
      <c r="O57" s="18">
        <v>56.027877256462389</v>
      </c>
      <c r="P57" s="18">
        <v>57.158079448937897</v>
      </c>
      <c r="Q57" s="18">
        <v>66.521577420355101</v>
      </c>
      <c r="R57" s="18">
        <v>81.6041733572835</v>
      </c>
      <c r="S57" s="18">
        <v>106.4887530350447</v>
      </c>
      <c r="T57" s="18">
        <v>91.180512077460165</v>
      </c>
      <c r="U57" s="103">
        <v>1.734276321838375</v>
      </c>
      <c r="V57" s="18">
        <v>7.2198574921529923</v>
      </c>
      <c r="W57" s="18">
        <v>38.735041280425463</v>
      </c>
      <c r="X57" s="18">
        <v>96.859656904016205</v>
      </c>
      <c r="Y57" s="18">
        <v>81.018896757744656</v>
      </c>
      <c r="Z57" s="18">
        <v>81.177785575810759</v>
      </c>
      <c r="AA57" s="18">
        <v>81.835341121141724</v>
      </c>
      <c r="AB57" s="18">
        <v>78.32085072116584</v>
      </c>
      <c r="AC57" s="18">
        <v>83.355775403401097</v>
      </c>
      <c r="AD57" s="18">
        <v>80.51656420211161</v>
      </c>
      <c r="AE57" s="18">
        <v>76.042681982304572</v>
      </c>
      <c r="AF57" s="18">
        <v>66.766246589639238</v>
      </c>
      <c r="AG57" s="18">
        <v>53.569896695147477</v>
      </c>
      <c r="AH57" s="18">
        <v>62.522790519430387</v>
      </c>
      <c r="AI57" s="18">
        <v>77.899375147243305</v>
      </c>
      <c r="AJ57" s="18">
        <v>95.194134112199606</v>
      </c>
      <c r="AK57" s="18">
        <v>113.5207384081349</v>
      </c>
      <c r="AL57" s="18">
        <v>94.665944833521621</v>
      </c>
    </row>
    <row r="58" spans="1:38" x14ac:dyDescent="0.3">
      <c r="A58" s="4" t="s">
        <v>1394</v>
      </c>
      <c r="B58" s="8" t="s">
        <v>7114</v>
      </c>
      <c r="C58" s="110">
        <v>1.741942249707918</v>
      </c>
      <c r="D58" s="18">
        <v>10.35116110812935</v>
      </c>
      <c r="E58" s="18">
        <v>15.46717141980897</v>
      </c>
      <c r="F58" s="18">
        <v>41.68649947729218</v>
      </c>
      <c r="G58" s="18">
        <v>75.480419378876405</v>
      </c>
      <c r="H58" s="18">
        <v>76.602241765351039</v>
      </c>
      <c r="I58" s="18">
        <v>71.164530711599511</v>
      </c>
      <c r="J58" s="18">
        <v>67.232330562646382</v>
      </c>
      <c r="K58" s="18">
        <v>67.204281521583368</v>
      </c>
      <c r="L58" s="18">
        <v>59.545694773538877</v>
      </c>
      <c r="M58" s="18">
        <v>57.500200092325628</v>
      </c>
      <c r="N58" s="18">
        <v>51.757026669238023</v>
      </c>
      <c r="O58" s="18">
        <v>49.273266510215556</v>
      </c>
      <c r="P58" s="18">
        <v>49.29705477579602</v>
      </c>
      <c r="Q58" s="18">
        <v>59.635010084782941</v>
      </c>
      <c r="R58" s="18">
        <v>69.098256612759016</v>
      </c>
      <c r="S58" s="18">
        <v>102.2575410090746</v>
      </c>
      <c r="T58" s="18">
        <v>83.63738592372448</v>
      </c>
      <c r="U58" s="103">
        <v>1.4018635522398679</v>
      </c>
      <c r="V58" s="18">
        <v>6.0468259617566256</v>
      </c>
      <c r="W58" s="18">
        <v>33.093607012393072</v>
      </c>
      <c r="X58" s="18">
        <v>84.90199496579443</v>
      </c>
      <c r="Y58" s="18">
        <v>71.412652595876466</v>
      </c>
      <c r="Z58" s="18">
        <v>68.587895431348713</v>
      </c>
      <c r="AA58" s="18">
        <v>66.156420977862396</v>
      </c>
      <c r="AB58" s="18">
        <v>65.41392109279991</v>
      </c>
      <c r="AC58" s="18">
        <v>69.666554519216376</v>
      </c>
      <c r="AD58" s="18">
        <v>69.245753580985493</v>
      </c>
      <c r="AE58" s="18">
        <v>70.091834123711479</v>
      </c>
      <c r="AF58" s="18">
        <v>63.004775948588453</v>
      </c>
      <c r="AG58" s="18">
        <v>50.270260670082848</v>
      </c>
      <c r="AH58" s="18">
        <v>56.842517960968522</v>
      </c>
      <c r="AI58" s="18">
        <v>70.781692014190114</v>
      </c>
      <c r="AJ58" s="18">
        <v>88.179244170227889</v>
      </c>
      <c r="AK58" s="18">
        <v>107.4268446795994</v>
      </c>
      <c r="AL58" s="18">
        <v>94.037677714345293</v>
      </c>
    </row>
    <row r="59" spans="1:38" x14ac:dyDescent="0.3">
      <c r="A59" s="4" t="s">
        <v>1436</v>
      </c>
      <c r="B59" s="8" t="s">
        <v>7162</v>
      </c>
      <c r="C59" s="110">
        <v>1.4760884412725721</v>
      </c>
      <c r="D59" s="18">
        <v>8.7109121135270158</v>
      </c>
      <c r="E59" s="18">
        <v>12.96105540923201</v>
      </c>
      <c r="F59" s="18">
        <v>35.229184705143808</v>
      </c>
      <c r="G59" s="18">
        <v>64.683724147237967</v>
      </c>
      <c r="H59" s="18">
        <v>67.818528427680988</v>
      </c>
      <c r="I59" s="18">
        <v>63.919186113144541</v>
      </c>
      <c r="J59" s="18">
        <v>56.799822330586238</v>
      </c>
      <c r="K59" s="18">
        <v>53.237532076264507</v>
      </c>
      <c r="L59" s="18">
        <v>44.898731948213083</v>
      </c>
      <c r="M59" s="18">
        <v>41.173336108620319</v>
      </c>
      <c r="N59" s="18">
        <v>37.620886380280027</v>
      </c>
      <c r="O59" s="18">
        <v>34.407234570020769</v>
      </c>
      <c r="P59" s="18">
        <v>37.282320733635217</v>
      </c>
      <c r="Q59" s="18">
        <v>49.560074687709474</v>
      </c>
      <c r="R59" s="18">
        <v>62.728965081108939</v>
      </c>
      <c r="S59" s="18">
        <v>92.98138913205554</v>
      </c>
      <c r="T59" s="18">
        <v>77.242812368331698</v>
      </c>
      <c r="U59" s="103">
        <v>1.1824742416896881</v>
      </c>
      <c r="V59" s="18">
        <v>4.9799279984107807</v>
      </c>
      <c r="W59" s="18">
        <v>27.326516689282698</v>
      </c>
      <c r="X59" s="18">
        <v>70.972451715713234</v>
      </c>
      <c r="Y59" s="18">
        <v>60.283747560228854</v>
      </c>
      <c r="Z59" s="18">
        <v>58.678870388840117</v>
      </c>
      <c r="AA59" s="18">
        <v>57.218957442073858</v>
      </c>
      <c r="AB59" s="18">
        <v>54.563487164586093</v>
      </c>
      <c r="AC59" s="18">
        <v>56.21677033457712</v>
      </c>
      <c r="AD59" s="18">
        <v>54.947889049722498</v>
      </c>
      <c r="AE59" s="18">
        <v>53.760508711496549</v>
      </c>
      <c r="AF59" s="18">
        <v>49.224564707911313</v>
      </c>
      <c r="AG59" s="18">
        <v>35.859316162157427</v>
      </c>
      <c r="AH59" s="18">
        <v>45.762917576172093</v>
      </c>
      <c r="AI59" s="18">
        <v>62.088704121657173</v>
      </c>
      <c r="AJ59" s="18">
        <v>77.710989276960532</v>
      </c>
      <c r="AK59" s="18">
        <v>100.9645503585305</v>
      </c>
      <c r="AL59" s="18">
        <v>90.541472807700785</v>
      </c>
    </row>
    <row r="60" spans="1:38" x14ac:dyDescent="0.3">
      <c r="A60" s="4" t="s">
        <v>1485</v>
      </c>
      <c r="B60" s="8" t="s">
        <v>7164</v>
      </c>
      <c r="C60" s="110">
        <v>1.796623169233128</v>
      </c>
      <c r="D60" s="18">
        <v>10.775292420535351</v>
      </c>
      <c r="E60" s="18">
        <v>16.069088814663189</v>
      </c>
      <c r="F60" s="18">
        <v>43.14572810091186</v>
      </c>
      <c r="G60" s="18">
        <v>78.449271599231551</v>
      </c>
      <c r="H60" s="18">
        <v>82.067140838665992</v>
      </c>
      <c r="I60" s="18">
        <v>78.076388706975322</v>
      </c>
      <c r="J60" s="18">
        <v>72.398935725601703</v>
      </c>
      <c r="K60" s="18">
        <v>75.055383086299543</v>
      </c>
      <c r="L60" s="18">
        <v>67.457433272832915</v>
      </c>
      <c r="M60" s="18">
        <v>65.236828502091598</v>
      </c>
      <c r="N60" s="18">
        <v>60.494449997200441</v>
      </c>
      <c r="O60" s="18">
        <v>52.220561772349797</v>
      </c>
      <c r="P60" s="18">
        <v>55.062562309224049</v>
      </c>
      <c r="Q60" s="18">
        <v>68.698115026781991</v>
      </c>
      <c r="R60" s="18">
        <v>86.622295342602783</v>
      </c>
      <c r="S60" s="18">
        <v>115.4085335105446</v>
      </c>
      <c r="T60" s="18">
        <v>99.921916875190632</v>
      </c>
      <c r="U60" s="103">
        <v>1.466090961571634</v>
      </c>
      <c r="V60" s="18">
        <v>6.2845696287280957</v>
      </c>
      <c r="W60" s="18">
        <v>34.373460022378772</v>
      </c>
      <c r="X60" s="18">
        <v>88.543440684433833</v>
      </c>
      <c r="Y60" s="18">
        <v>73.978953658267329</v>
      </c>
      <c r="Z60" s="18">
        <v>68.588640318168771</v>
      </c>
      <c r="AA60" s="18">
        <v>68.511334317722671</v>
      </c>
      <c r="AB60" s="18">
        <v>70.545554811296356</v>
      </c>
      <c r="AC60" s="18">
        <v>76.405185932536284</v>
      </c>
      <c r="AD60" s="18">
        <v>77.475990313449302</v>
      </c>
      <c r="AE60" s="18">
        <v>75.899051909327284</v>
      </c>
      <c r="AF60" s="18">
        <v>67.89341417468151</v>
      </c>
      <c r="AG60" s="18">
        <v>53.647910255472482</v>
      </c>
      <c r="AH60" s="18">
        <v>64.939589253309649</v>
      </c>
      <c r="AI60" s="18">
        <v>81.418080736106603</v>
      </c>
      <c r="AJ60" s="18">
        <v>104.42991883949929</v>
      </c>
      <c r="AK60" s="18">
        <v>124.68654276542421</v>
      </c>
      <c r="AL60" s="18">
        <v>101.48335517312741</v>
      </c>
    </row>
    <row r="61" spans="1:38" x14ac:dyDescent="0.3">
      <c r="A61" s="4" t="s">
        <v>1516</v>
      </c>
      <c r="B61" s="8" t="s">
        <v>7166</v>
      </c>
      <c r="C61" s="110">
        <v>1.891854468512675</v>
      </c>
      <c r="D61" s="18">
        <v>11.12987901580362</v>
      </c>
      <c r="E61" s="18">
        <v>16.140835146010289</v>
      </c>
      <c r="F61" s="18">
        <v>44.374864746732712</v>
      </c>
      <c r="G61" s="18">
        <v>82.582867127866209</v>
      </c>
      <c r="H61" s="18">
        <v>81.071182189274111</v>
      </c>
      <c r="I61" s="18">
        <v>76.387036331186493</v>
      </c>
      <c r="J61" s="18">
        <v>72.721613139659652</v>
      </c>
      <c r="K61" s="18">
        <v>71.19295378900803</v>
      </c>
      <c r="L61" s="18">
        <v>61.838713709634213</v>
      </c>
      <c r="M61" s="18">
        <v>58.360026271274009</v>
      </c>
      <c r="N61" s="18">
        <v>52.853355169858567</v>
      </c>
      <c r="O61" s="18">
        <v>48.357531344037312</v>
      </c>
      <c r="P61" s="18">
        <v>50.766347589402379</v>
      </c>
      <c r="Q61" s="18">
        <v>63.67247326662627</v>
      </c>
      <c r="R61" s="18">
        <v>78.539423953888743</v>
      </c>
      <c r="S61" s="18">
        <v>104.7639313188695</v>
      </c>
      <c r="T61" s="18">
        <v>90.27006253289467</v>
      </c>
      <c r="U61" s="103">
        <v>1.5507139369466449</v>
      </c>
      <c r="V61" s="18">
        <v>6.591556835535096</v>
      </c>
      <c r="W61" s="18">
        <v>35.610155939518542</v>
      </c>
      <c r="X61" s="18">
        <v>93.491800292142727</v>
      </c>
      <c r="Y61" s="18">
        <v>79.8429124581358</v>
      </c>
      <c r="Z61" s="18">
        <v>71.904559946340328</v>
      </c>
      <c r="AA61" s="18">
        <v>68.699795303203217</v>
      </c>
      <c r="AB61" s="18">
        <v>68.512920651359224</v>
      </c>
      <c r="AC61" s="18">
        <v>69.913860115129538</v>
      </c>
      <c r="AD61" s="18">
        <v>70.493145635397298</v>
      </c>
      <c r="AE61" s="18">
        <v>68.98749706912308</v>
      </c>
      <c r="AF61" s="18">
        <v>61.279676675449409</v>
      </c>
      <c r="AG61" s="18">
        <v>49.805011671626552</v>
      </c>
      <c r="AH61" s="18">
        <v>57.267315752111791</v>
      </c>
      <c r="AI61" s="18">
        <v>75.165294475708635</v>
      </c>
      <c r="AJ61" s="18">
        <v>94.288274285088534</v>
      </c>
      <c r="AK61" s="18">
        <v>109.32201240274109</v>
      </c>
      <c r="AL61" s="18">
        <v>86.408850881586247</v>
      </c>
    </row>
    <row r="62" spans="1:38" x14ac:dyDescent="0.3">
      <c r="A62" s="4" t="s">
        <v>1555</v>
      </c>
      <c r="B62" s="8" t="s">
        <v>6885</v>
      </c>
      <c r="C62" s="110">
        <v>2.538949952240257</v>
      </c>
      <c r="D62" s="18">
        <v>15.08656907494705</v>
      </c>
      <c r="E62" s="18">
        <v>22.663259820006441</v>
      </c>
      <c r="F62" s="18">
        <v>64.752314984548818</v>
      </c>
      <c r="G62" s="18">
        <v>116.6439547253669</v>
      </c>
      <c r="H62" s="18">
        <v>103.03135637608661</v>
      </c>
      <c r="I62" s="18">
        <v>94.353727355503281</v>
      </c>
      <c r="J62" s="18">
        <v>82.655277529422406</v>
      </c>
      <c r="K62" s="18">
        <v>82.663465311121712</v>
      </c>
      <c r="L62" s="18">
        <v>73.508001224434338</v>
      </c>
      <c r="M62" s="18">
        <v>64.910980197760438</v>
      </c>
      <c r="N62" s="18">
        <v>61.796749495680807</v>
      </c>
      <c r="O62" s="18">
        <v>53.946475910997407</v>
      </c>
      <c r="P62" s="18">
        <v>53.747980234399172</v>
      </c>
      <c r="Q62" s="18">
        <v>66.980773537129423</v>
      </c>
      <c r="R62" s="18">
        <v>77.619220149892584</v>
      </c>
      <c r="S62" s="18">
        <v>114.705701213663</v>
      </c>
      <c r="T62" s="18">
        <v>88.092139136492051</v>
      </c>
      <c r="U62" s="103">
        <v>1.9401146931500961</v>
      </c>
      <c r="V62" s="18">
        <v>8.1930014558909932</v>
      </c>
      <c r="W62" s="18">
        <v>45.510852644608953</v>
      </c>
      <c r="X62" s="18">
        <v>128.40325635119541</v>
      </c>
      <c r="Y62" s="18">
        <v>104.0736025513431</v>
      </c>
      <c r="Z62" s="18">
        <v>84.216838005578623</v>
      </c>
      <c r="AA62" s="18">
        <v>78.711844863719421</v>
      </c>
      <c r="AB62" s="18">
        <v>80.044254837581263</v>
      </c>
      <c r="AC62" s="18">
        <v>79.371776184309041</v>
      </c>
      <c r="AD62" s="18">
        <v>76.522383154134246</v>
      </c>
      <c r="AE62" s="18">
        <v>70.320462896388847</v>
      </c>
      <c r="AF62" s="18">
        <v>67.28948833905983</v>
      </c>
      <c r="AG62" s="18">
        <v>51.141115239996708</v>
      </c>
      <c r="AH62" s="18">
        <v>60.596228368836393</v>
      </c>
      <c r="AI62" s="18">
        <v>77.459362034919934</v>
      </c>
      <c r="AJ62" s="18">
        <v>93.494233620599147</v>
      </c>
      <c r="AK62" s="18">
        <v>106.53771691560119</v>
      </c>
      <c r="AL62" s="18">
        <v>86.429431071570278</v>
      </c>
    </row>
    <row r="63" spans="1:38" x14ac:dyDescent="0.3">
      <c r="A63" s="4" t="s">
        <v>1573</v>
      </c>
      <c r="B63" s="8" t="s">
        <v>6891</v>
      </c>
      <c r="C63" s="110">
        <v>1.715239778933876</v>
      </c>
      <c r="D63" s="18">
        <v>10.208112635509281</v>
      </c>
      <c r="E63" s="18">
        <v>15.20309764486197</v>
      </c>
      <c r="F63" s="18">
        <v>41.882261512929212</v>
      </c>
      <c r="G63" s="18">
        <v>77.003925201947538</v>
      </c>
      <c r="H63" s="18">
        <v>76.728672622019033</v>
      </c>
      <c r="I63" s="18">
        <v>70.603374148919585</v>
      </c>
      <c r="J63" s="18">
        <v>62.114208235990411</v>
      </c>
      <c r="K63" s="18">
        <v>55.573802222198182</v>
      </c>
      <c r="L63" s="18">
        <v>57.998639614692287</v>
      </c>
      <c r="M63" s="18">
        <v>45.308833329994023</v>
      </c>
      <c r="N63" s="18">
        <v>42.867564631383701</v>
      </c>
      <c r="O63" s="18">
        <v>36.926533176220083</v>
      </c>
      <c r="P63" s="18">
        <v>43.017782930897837</v>
      </c>
      <c r="Q63" s="18">
        <v>55.947665981812911</v>
      </c>
      <c r="R63" s="18">
        <v>74.086939817486382</v>
      </c>
      <c r="S63" s="18">
        <v>91.517149492516836</v>
      </c>
      <c r="T63" s="18">
        <v>70.288439974233029</v>
      </c>
      <c r="U63" s="103">
        <v>1.3392643645788751</v>
      </c>
      <c r="V63" s="18">
        <v>5.820180317617087</v>
      </c>
      <c r="W63" s="18">
        <v>32.473632025439791</v>
      </c>
      <c r="X63" s="18">
        <v>85.068415760007326</v>
      </c>
      <c r="Y63" s="18">
        <v>67.391419050639996</v>
      </c>
      <c r="Z63" s="18">
        <v>53.122517733786239</v>
      </c>
      <c r="AA63" s="18">
        <v>52.395575223748089</v>
      </c>
      <c r="AB63" s="18">
        <v>53.946455705952353</v>
      </c>
      <c r="AC63" s="18">
        <v>59.64877949962667</v>
      </c>
      <c r="AD63" s="18">
        <v>58.893837322575031</v>
      </c>
      <c r="AE63" s="18">
        <v>61.579246294755897</v>
      </c>
      <c r="AF63" s="18">
        <v>51.242523685827372</v>
      </c>
      <c r="AG63" s="18">
        <v>38.389607571163168</v>
      </c>
      <c r="AH63" s="18">
        <v>47.211249436202799</v>
      </c>
      <c r="AI63" s="18">
        <v>63.801769205702023</v>
      </c>
      <c r="AJ63" s="18">
        <v>82.866416984504752</v>
      </c>
      <c r="AK63" s="18">
        <v>98.467879196008042</v>
      </c>
      <c r="AL63" s="18">
        <v>67.553120379561193</v>
      </c>
    </row>
    <row r="64" spans="1:38" x14ac:dyDescent="0.3">
      <c r="A64" s="4" t="s">
        <v>1582</v>
      </c>
      <c r="B64" s="8" t="s">
        <v>6889</v>
      </c>
      <c r="C64" s="110">
        <v>1.750430618591476</v>
      </c>
      <c r="D64" s="18">
        <v>10.539618098443279</v>
      </c>
      <c r="E64" s="18">
        <v>15.775654463297579</v>
      </c>
      <c r="F64" s="18">
        <v>42.591679855564763</v>
      </c>
      <c r="G64" s="18">
        <v>76.215590936060991</v>
      </c>
      <c r="H64" s="18">
        <v>74.775531835141393</v>
      </c>
      <c r="I64" s="18">
        <v>67.631619016640926</v>
      </c>
      <c r="J64" s="18">
        <v>67.699935857783416</v>
      </c>
      <c r="K64" s="18">
        <v>72.498278601447666</v>
      </c>
      <c r="L64" s="18">
        <v>66.079710401510837</v>
      </c>
      <c r="M64" s="18">
        <v>63.393082167389863</v>
      </c>
      <c r="N64" s="18">
        <v>56.582772918624407</v>
      </c>
      <c r="O64" s="18">
        <v>54.208386672458012</v>
      </c>
      <c r="P64" s="18">
        <v>55.946196658166542</v>
      </c>
      <c r="Q64" s="18">
        <v>66.565461181995872</v>
      </c>
      <c r="R64" s="18">
        <v>88.231341034749718</v>
      </c>
      <c r="S64" s="18">
        <v>116.34333606577511</v>
      </c>
      <c r="T64" s="18">
        <v>115.1774890704488</v>
      </c>
      <c r="U64" s="103">
        <v>1.368196266483094</v>
      </c>
      <c r="V64" s="18">
        <v>5.9133747183967733</v>
      </c>
      <c r="W64" s="18">
        <v>32.844062579883669</v>
      </c>
      <c r="X64" s="18">
        <v>83.957141246238905</v>
      </c>
      <c r="Y64" s="18">
        <v>67.98938701162578</v>
      </c>
      <c r="Z64" s="18">
        <v>63.639625891194747</v>
      </c>
      <c r="AA64" s="18">
        <v>60.098144760280967</v>
      </c>
      <c r="AB64" s="18">
        <v>66.289512410025225</v>
      </c>
      <c r="AC64" s="18">
        <v>80.548256602147163</v>
      </c>
      <c r="AD64" s="18">
        <v>78.343748912091002</v>
      </c>
      <c r="AE64" s="18">
        <v>73.222626889412993</v>
      </c>
      <c r="AF64" s="18">
        <v>67.195108936773011</v>
      </c>
      <c r="AG64" s="18">
        <v>53.397666517178813</v>
      </c>
      <c r="AH64" s="18">
        <v>64.156377589578724</v>
      </c>
      <c r="AI64" s="18">
        <v>79.189188872480813</v>
      </c>
      <c r="AJ64" s="18">
        <v>100.08290607568939</v>
      </c>
      <c r="AK64" s="18">
        <v>129.13201675859781</v>
      </c>
      <c r="AL64" s="18">
        <v>107.2756069008207</v>
      </c>
    </row>
    <row r="65" spans="1:38" x14ac:dyDescent="0.3">
      <c r="A65" s="4" t="s">
        <v>1593</v>
      </c>
      <c r="B65" s="8" t="s">
        <v>6887</v>
      </c>
      <c r="C65" s="110">
        <v>1.545485445699522</v>
      </c>
      <c r="D65" s="18">
        <v>9.1526630779297165</v>
      </c>
      <c r="E65" s="18">
        <v>13.628596987859691</v>
      </c>
      <c r="F65" s="18">
        <v>37.006470731815497</v>
      </c>
      <c r="G65" s="18">
        <v>66.867502722941651</v>
      </c>
      <c r="H65" s="18">
        <v>65.872864372541812</v>
      </c>
      <c r="I65" s="18">
        <v>60.311390900104072</v>
      </c>
      <c r="J65" s="18">
        <v>55.638280617432073</v>
      </c>
      <c r="K65" s="18">
        <v>56.692037446430959</v>
      </c>
      <c r="L65" s="18">
        <v>50.164183193116237</v>
      </c>
      <c r="M65" s="18">
        <v>45.673978928994977</v>
      </c>
      <c r="N65" s="18">
        <v>41.004977108832122</v>
      </c>
      <c r="O65" s="18">
        <v>39.128991394012743</v>
      </c>
      <c r="P65" s="18">
        <v>40.52011301007758</v>
      </c>
      <c r="Q65" s="18">
        <v>54.660948699114847</v>
      </c>
      <c r="R65" s="18">
        <v>72.076667189683903</v>
      </c>
      <c r="S65" s="18">
        <v>97.998293535425034</v>
      </c>
      <c r="T65" s="18">
        <v>92.013532958948275</v>
      </c>
      <c r="U65" s="103">
        <v>1.236957064466025</v>
      </c>
      <c r="V65" s="18">
        <v>5.2573386049380328</v>
      </c>
      <c r="W65" s="18">
        <v>28.718887431922191</v>
      </c>
      <c r="X65" s="18">
        <v>73.986406445374215</v>
      </c>
      <c r="Y65" s="18">
        <v>62.079340650813513</v>
      </c>
      <c r="Z65" s="18">
        <v>56.517738481074922</v>
      </c>
      <c r="AA65" s="18">
        <v>53.208901470864241</v>
      </c>
      <c r="AB65" s="18">
        <v>51.874742009783922</v>
      </c>
      <c r="AC65" s="18">
        <v>58.888677861495289</v>
      </c>
      <c r="AD65" s="18">
        <v>58.810045841128328</v>
      </c>
      <c r="AE65" s="18">
        <v>59.442869858410091</v>
      </c>
      <c r="AF65" s="18">
        <v>52.813889289430222</v>
      </c>
      <c r="AG65" s="18">
        <v>39.379301499014034</v>
      </c>
      <c r="AH65" s="18">
        <v>47.725230037241687</v>
      </c>
      <c r="AI65" s="18">
        <v>68.455905218850774</v>
      </c>
      <c r="AJ65" s="18">
        <v>88.335687815265061</v>
      </c>
      <c r="AK65" s="18">
        <v>117.5464712799114</v>
      </c>
      <c r="AL65" s="18">
        <v>98.874550623507119</v>
      </c>
    </row>
    <row r="66" spans="1:38" x14ac:dyDescent="0.3">
      <c r="A66" s="4" t="s">
        <v>1611</v>
      </c>
      <c r="B66" s="8" t="s">
        <v>6893</v>
      </c>
      <c r="C66" s="110">
        <v>1.506325238075495</v>
      </c>
      <c r="D66" s="18">
        <v>8.9845849149826584</v>
      </c>
      <c r="E66" s="18">
        <v>13.262240319734749</v>
      </c>
      <c r="F66" s="18">
        <v>34.720792072536042</v>
      </c>
      <c r="G66" s="18">
        <v>61.842632098350137</v>
      </c>
      <c r="H66" s="18">
        <v>64.609933343652173</v>
      </c>
      <c r="I66" s="18">
        <v>55.820453411004479</v>
      </c>
      <c r="J66" s="18">
        <v>55.032760035614231</v>
      </c>
      <c r="K66" s="18">
        <v>49.889996710517828</v>
      </c>
      <c r="L66" s="18">
        <v>48.164239079921273</v>
      </c>
      <c r="M66" s="18">
        <v>38.486011277227583</v>
      </c>
      <c r="N66" s="18">
        <v>32.622361931500777</v>
      </c>
      <c r="O66" s="18">
        <v>33.723452072556952</v>
      </c>
      <c r="P66" s="18">
        <v>35.081375744799232</v>
      </c>
      <c r="Q66" s="18">
        <v>46.989104089847963</v>
      </c>
      <c r="R66" s="18">
        <v>59.503849065948522</v>
      </c>
      <c r="S66" s="18">
        <v>82.283439155775426</v>
      </c>
      <c r="T66" s="18">
        <v>76.548968316010004</v>
      </c>
      <c r="U66" s="103">
        <v>0.95675326173028596</v>
      </c>
      <c r="V66" s="18">
        <v>4.1110894798958304</v>
      </c>
      <c r="W66" s="18">
        <v>23.282558376017199</v>
      </c>
      <c r="X66" s="18">
        <v>62.728872713912793</v>
      </c>
      <c r="Y66" s="18">
        <v>51.313205886040151</v>
      </c>
      <c r="Z66" s="18">
        <v>57.477794033558233</v>
      </c>
      <c r="AA66" s="18">
        <v>63.138235129469493</v>
      </c>
      <c r="AB66" s="18">
        <v>43.942983546092229</v>
      </c>
      <c r="AC66" s="18">
        <v>49.755142825888569</v>
      </c>
      <c r="AD66" s="18">
        <v>48.394122834503342</v>
      </c>
      <c r="AE66" s="18">
        <v>50.206233542020641</v>
      </c>
      <c r="AF66" s="18">
        <v>48.252224107082661</v>
      </c>
      <c r="AG66" s="18">
        <v>34.902945778086661</v>
      </c>
      <c r="AH66" s="18">
        <v>45.507585048409297</v>
      </c>
      <c r="AI66" s="18">
        <v>58.516923234346663</v>
      </c>
      <c r="AJ66" s="18">
        <v>71.903181997733228</v>
      </c>
      <c r="AK66" s="18">
        <v>95.014837073220804</v>
      </c>
      <c r="AL66" s="18">
        <v>82.543435086886447</v>
      </c>
    </row>
    <row r="67" spans="1:38" x14ac:dyDescent="0.3">
      <c r="A67" s="4" t="s">
        <v>1627</v>
      </c>
      <c r="B67" s="8" t="s">
        <v>6761</v>
      </c>
      <c r="C67" s="110">
        <v>1.772892573406543</v>
      </c>
      <c r="D67" s="18">
        <v>10.659470223380911</v>
      </c>
      <c r="E67" s="18">
        <v>15.6604381098816</v>
      </c>
      <c r="F67" s="18">
        <v>42.163724933799919</v>
      </c>
      <c r="G67" s="18">
        <v>76.327391067185133</v>
      </c>
      <c r="H67" s="18">
        <v>89.570499958610966</v>
      </c>
      <c r="I67" s="18">
        <v>83.332806163877422</v>
      </c>
      <c r="J67" s="18">
        <v>78.033944773674008</v>
      </c>
      <c r="K67" s="18">
        <v>78.768854353296859</v>
      </c>
      <c r="L67" s="18">
        <v>67.06819775919088</v>
      </c>
      <c r="M67" s="18">
        <v>64.000704608644753</v>
      </c>
      <c r="N67" s="18">
        <v>58.681512027483727</v>
      </c>
      <c r="O67" s="18">
        <v>53.181000295230199</v>
      </c>
      <c r="P67" s="18">
        <v>57.517313402627629</v>
      </c>
      <c r="Q67" s="18">
        <v>72.197762025592468</v>
      </c>
      <c r="R67" s="18">
        <v>85.041527240282349</v>
      </c>
      <c r="S67" s="18">
        <v>117.55189479793511</v>
      </c>
      <c r="T67" s="18">
        <v>102.4872479672579</v>
      </c>
      <c r="U67" s="103">
        <v>1.525133079291815</v>
      </c>
      <c r="V67" s="18">
        <v>6.4623494549329834</v>
      </c>
      <c r="W67" s="18">
        <v>35.74756738272913</v>
      </c>
      <c r="X67" s="18">
        <v>90.724358261475146</v>
      </c>
      <c r="Y67" s="18">
        <v>74.057162581631573</v>
      </c>
      <c r="Z67" s="18">
        <v>77.227008009104537</v>
      </c>
      <c r="AA67" s="18">
        <v>70.041245475579601</v>
      </c>
      <c r="AB67" s="18">
        <v>69.388507981789914</v>
      </c>
      <c r="AC67" s="18">
        <v>76.163147447240632</v>
      </c>
      <c r="AD67" s="18">
        <v>71.536066721107431</v>
      </c>
      <c r="AE67" s="18">
        <v>73.787009336773977</v>
      </c>
      <c r="AF67" s="18">
        <v>68.572710691960907</v>
      </c>
      <c r="AG67" s="18">
        <v>57.089579888925108</v>
      </c>
      <c r="AH67" s="18">
        <v>62.283629773447387</v>
      </c>
      <c r="AI67" s="18">
        <v>83.378260943123209</v>
      </c>
      <c r="AJ67" s="18">
        <v>104.3539544304742</v>
      </c>
      <c r="AK67" s="18">
        <v>128.87183328087241</v>
      </c>
      <c r="AL67" s="18">
        <v>114.1805934657376</v>
      </c>
    </row>
    <row r="68" spans="1:38" x14ac:dyDescent="0.3">
      <c r="A68" s="4" t="s">
        <v>1637</v>
      </c>
      <c r="B68" s="8" t="s">
        <v>6757</v>
      </c>
      <c r="C68" s="110">
        <v>2.348378566755196</v>
      </c>
      <c r="D68" s="18">
        <v>14.17012180749529</v>
      </c>
      <c r="E68" s="18">
        <v>21.041124866352892</v>
      </c>
      <c r="F68" s="18">
        <v>56.47794227162828</v>
      </c>
      <c r="G68" s="18">
        <v>101.3148075077153</v>
      </c>
      <c r="H68" s="18">
        <v>111.03871342685321</v>
      </c>
      <c r="I68" s="18">
        <v>109.3374832635638</v>
      </c>
      <c r="J68" s="18">
        <v>102.246794074329</v>
      </c>
      <c r="K68" s="18">
        <v>103.0424508451146</v>
      </c>
      <c r="L68" s="18">
        <v>93.792552730791087</v>
      </c>
      <c r="M68" s="18">
        <v>90.026886026198525</v>
      </c>
      <c r="N68" s="18">
        <v>84.494769630747399</v>
      </c>
      <c r="O68" s="18">
        <v>77.36190008359371</v>
      </c>
      <c r="P68" s="18">
        <v>79.594680709903741</v>
      </c>
      <c r="Q68" s="18">
        <v>89.583298010869072</v>
      </c>
      <c r="R68" s="18">
        <v>110.558965109277</v>
      </c>
      <c r="S68" s="18">
        <v>133.10061637051589</v>
      </c>
      <c r="T68" s="18">
        <v>125.20618282032559</v>
      </c>
      <c r="U68" s="103">
        <v>2.119721641209674</v>
      </c>
      <c r="V68" s="18">
        <v>9.0565470210999219</v>
      </c>
      <c r="W68" s="18">
        <v>49.996959602224763</v>
      </c>
      <c r="X68" s="18">
        <v>127.96942218963009</v>
      </c>
      <c r="Y68" s="18">
        <v>104.4588872648314</v>
      </c>
      <c r="Z68" s="18">
        <v>92.543120265387884</v>
      </c>
      <c r="AA68" s="18">
        <v>83.032433503144262</v>
      </c>
      <c r="AB68" s="18">
        <v>92.127760823567712</v>
      </c>
      <c r="AC68" s="18">
        <v>97.923008879514683</v>
      </c>
      <c r="AD68" s="18">
        <v>93.92009299893958</v>
      </c>
      <c r="AE68" s="18">
        <v>92.458651554936452</v>
      </c>
      <c r="AF68" s="18">
        <v>87.6129157398871</v>
      </c>
      <c r="AG68" s="18">
        <v>74.559800391276525</v>
      </c>
      <c r="AH68" s="18">
        <v>85.069459646814693</v>
      </c>
      <c r="AI68" s="18">
        <v>102.91944838010509</v>
      </c>
      <c r="AJ68" s="18">
        <v>113.81285933359069</v>
      </c>
      <c r="AK68" s="18">
        <v>141.91142833566249</v>
      </c>
      <c r="AL68" s="18">
        <v>119.13991318210481</v>
      </c>
    </row>
    <row r="69" spans="1:38" x14ac:dyDescent="0.3">
      <c r="A69" s="4" t="s">
        <v>1648</v>
      </c>
      <c r="B69" s="8" t="s">
        <v>6759</v>
      </c>
      <c r="C69" s="110">
        <v>2.098981687912894</v>
      </c>
      <c r="D69" s="18">
        <v>12.4025297250283</v>
      </c>
      <c r="E69" s="18">
        <v>18.460712050891399</v>
      </c>
      <c r="F69" s="18">
        <v>49.698322805054467</v>
      </c>
      <c r="G69" s="18">
        <v>91.187986292786903</v>
      </c>
      <c r="H69" s="18">
        <v>91.812678136083179</v>
      </c>
      <c r="I69" s="18">
        <v>95.780312442779547</v>
      </c>
      <c r="J69" s="18">
        <v>90.225105053413685</v>
      </c>
      <c r="K69" s="18">
        <v>87.029783998637285</v>
      </c>
      <c r="L69" s="18">
        <v>83.36741187854777</v>
      </c>
      <c r="M69" s="18">
        <v>76.480640967649038</v>
      </c>
      <c r="N69" s="18">
        <v>68.088484985949307</v>
      </c>
      <c r="O69" s="18">
        <v>64.679982883355208</v>
      </c>
      <c r="P69" s="18">
        <v>67.322650508966916</v>
      </c>
      <c r="Q69" s="18">
        <v>76.261088387562012</v>
      </c>
      <c r="R69" s="18">
        <v>91.594347624707893</v>
      </c>
      <c r="S69" s="18">
        <v>118.1403226651408</v>
      </c>
      <c r="T69" s="18">
        <v>101.97665406932001</v>
      </c>
      <c r="U69" s="103">
        <v>1.685597939564923</v>
      </c>
      <c r="V69" s="18">
        <v>7.1691921541317516</v>
      </c>
      <c r="W69" s="18">
        <v>39.122169561757737</v>
      </c>
      <c r="X69" s="18">
        <v>100.7931313682393</v>
      </c>
      <c r="Y69" s="18">
        <v>84.791272503508964</v>
      </c>
      <c r="Z69" s="18">
        <v>86.423325275865139</v>
      </c>
      <c r="AA69" s="18">
        <v>80.752468351525366</v>
      </c>
      <c r="AB69" s="18">
        <v>82.549548549632988</v>
      </c>
      <c r="AC69" s="18">
        <v>89.747412748014114</v>
      </c>
      <c r="AD69" s="18">
        <v>84.805836993483439</v>
      </c>
      <c r="AE69" s="18">
        <v>83.849456200232879</v>
      </c>
      <c r="AF69" s="18">
        <v>74.860289423641461</v>
      </c>
      <c r="AG69" s="18">
        <v>66.777543395668928</v>
      </c>
      <c r="AH69" s="18">
        <v>72.732216767262372</v>
      </c>
      <c r="AI69" s="18">
        <v>89.411581439008913</v>
      </c>
      <c r="AJ69" s="18">
        <v>104.8832249682506</v>
      </c>
      <c r="AK69" s="18">
        <v>127.9461567303277</v>
      </c>
      <c r="AL69" s="18">
        <v>99.166295452507171</v>
      </c>
    </row>
    <row r="70" spans="1:38" x14ac:dyDescent="0.3">
      <c r="A70" s="4" t="s">
        <v>1658</v>
      </c>
      <c r="B70" s="8" t="s">
        <v>6763</v>
      </c>
      <c r="C70" s="110">
        <v>2.1034658554054468</v>
      </c>
      <c r="D70" s="18">
        <v>12.645890066056481</v>
      </c>
      <c r="E70" s="18">
        <v>19.034760301016291</v>
      </c>
      <c r="F70" s="18">
        <v>51.350894889959577</v>
      </c>
      <c r="G70" s="18">
        <v>91.822611386780622</v>
      </c>
      <c r="H70" s="18">
        <v>95.327370616809247</v>
      </c>
      <c r="I70" s="18">
        <v>93.543583394268509</v>
      </c>
      <c r="J70" s="18">
        <v>87.059429665163435</v>
      </c>
      <c r="K70" s="18">
        <v>87.255152463251306</v>
      </c>
      <c r="L70" s="18">
        <v>79.167375893082891</v>
      </c>
      <c r="M70" s="18">
        <v>77.199243816900335</v>
      </c>
      <c r="N70" s="18">
        <v>73.891472578676357</v>
      </c>
      <c r="O70" s="18">
        <v>66.703380833786383</v>
      </c>
      <c r="P70" s="18">
        <v>68.447262284985797</v>
      </c>
      <c r="Q70" s="18">
        <v>84.012246356641342</v>
      </c>
      <c r="R70" s="18">
        <v>102.0818780220595</v>
      </c>
      <c r="S70" s="18">
        <v>132.75781934167281</v>
      </c>
      <c r="T70" s="18">
        <v>110.0441315282097</v>
      </c>
      <c r="U70" s="103">
        <v>1.775308608124869</v>
      </c>
      <c r="V70" s="18">
        <v>7.6066441646025336</v>
      </c>
      <c r="W70" s="18">
        <v>41.964709633373538</v>
      </c>
      <c r="X70" s="18">
        <v>110.124435879597</v>
      </c>
      <c r="Y70" s="18">
        <v>88.338783939052163</v>
      </c>
      <c r="Z70" s="18">
        <v>83.58392731783816</v>
      </c>
      <c r="AA70" s="18">
        <v>77.037106373900144</v>
      </c>
      <c r="AB70" s="18">
        <v>76.170951589641518</v>
      </c>
      <c r="AC70" s="18">
        <v>85.487054164916771</v>
      </c>
      <c r="AD70" s="18">
        <v>84.442124073238475</v>
      </c>
      <c r="AE70" s="18">
        <v>85.920914949060943</v>
      </c>
      <c r="AF70" s="18">
        <v>80.67467392798757</v>
      </c>
      <c r="AG70" s="18">
        <v>67.184430155672985</v>
      </c>
      <c r="AH70" s="18">
        <v>78.578375453692004</v>
      </c>
      <c r="AI70" s="18">
        <v>95.315496311230802</v>
      </c>
      <c r="AJ70" s="18">
        <v>110.9739956511339</v>
      </c>
      <c r="AK70" s="18">
        <v>141.8447030817421</v>
      </c>
      <c r="AL70" s="18">
        <v>112.762318988179</v>
      </c>
    </row>
    <row r="71" spans="1:38" x14ac:dyDescent="0.3">
      <c r="A71" s="4" t="s">
        <v>1666</v>
      </c>
      <c r="B71" s="8" t="s">
        <v>6755</v>
      </c>
      <c r="C71" s="110">
        <v>1.5450728171781141</v>
      </c>
      <c r="D71" s="18">
        <v>9.2693628065674805</v>
      </c>
      <c r="E71" s="18">
        <v>13.885361806661869</v>
      </c>
      <c r="F71" s="18">
        <v>37.764473392169059</v>
      </c>
      <c r="G71" s="18">
        <v>68.076788715509707</v>
      </c>
      <c r="H71" s="18">
        <v>69.93258676773462</v>
      </c>
      <c r="I71" s="18">
        <v>66.994522885818768</v>
      </c>
      <c r="J71" s="18">
        <v>61.899743476280797</v>
      </c>
      <c r="K71" s="18">
        <v>59.30680676098936</v>
      </c>
      <c r="L71" s="18">
        <v>56.031380147026837</v>
      </c>
      <c r="M71" s="18">
        <v>50.274484041972123</v>
      </c>
      <c r="N71" s="18">
        <v>48.716811233431983</v>
      </c>
      <c r="O71" s="18">
        <v>42.052943449219057</v>
      </c>
      <c r="P71" s="18">
        <v>45.562799748560572</v>
      </c>
      <c r="Q71" s="18">
        <v>55.385993101349733</v>
      </c>
      <c r="R71" s="18">
        <v>67.643984697719304</v>
      </c>
      <c r="S71" s="18">
        <v>92.284585942504222</v>
      </c>
      <c r="T71" s="18">
        <v>87.349531219623714</v>
      </c>
      <c r="U71" s="103">
        <v>1.405475638030852</v>
      </c>
      <c r="V71" s="18">
        <v>6.1204754536046559</v>
      </c>
      <c r="W71" s="18">
        <v>34.039173121962619</v>
      </c>
      <c r="X71" s="18">
        <v>87.923935266641578</v>
      </c>
      <c r="Y71" s="18">
        <v>71.906678146190856</v>
      </c>
      <c r="Z71" s="18">
        <v>62.091911765593522</v>
      </c>
      <c r="AA71" s="18">
        <v>58.723275803870642</v>
      </c>
      <c r="AB71" s="18">
        <v>60.192962498513182</v>
      </c>
      <c r="AC71" s="18">
        <v>63.335012217496548</v>
      </c>
      <c r="AD71" s="18">
        <v>62.874887504337252</v>
      </c>
      <c r="AE71" s="18">
        <v>62.807804935868973</v>
      </c>
      <c r="AF71" s="18">
        <v>55.167366146163857</v>
      </c>
      <c r="AG71" s="18">
        <v>46.636666032267989</v>
      </c>
      <c r="AH71" s="18">
        <v>52.069162108145967</v>
      </c>
      <c r="AI71" s="18">
        <v>67.750416222969903</v>
      </c>
      <c r="AJ71" s="18">
        <v>83.47863883376121</v>
      </c>
      <c r="AK71" s="18">
        <v>102.970553488858</v>
      </c>
      <c r="AL71" s="18">
        <v>66.203271381190561</v>
      </c>
    </row>
    <row r="72" spans="1:38" x14ac:dyDescent="0.3">
      <c r="A72" s="4" t="s">
        <v>1677</v>
      </c>
      <c r="B72" s="8" t="s">
        <v>6753</v>
      </c>
      <c r="C72" s="110">
        <v>1.508791541742142</v>
      </c>
      <c r="D72" s="18">
        <v>9.0708076027136908</v>
      </c>
      <c r="E72" s="18">
        <v>13.58314622513373</v>
      </c>
      <c r="F72" s="18">
        <v>36.791801765716968</v>
      </c>
      <c r="G72" s="18">
        <v>67.043969266145126</v>
      </c>
      <c r="H72" s="18">
        <v>76.656909522270865</v>
      </c>
      <c r="I72" s="18">
        <v>71.960691557430707</v>
      </c>
      <c r="J72" s="18">
        <v>64.362623000420342</v>
      </c>
      <c r="K72" s="18">
        <v>65.704872942724165</v>
      </c>
      <c r="L72" s="18">
        <v>57.896445064896859</v>
      </c>
      <c r="M72" s="18">
        <v>50.393060033890741</v>
      </c>
      <c r="N72" s="18">
        <v>46.415828145718109</v>
      </c>
      <c r="O72" s="18">
        <v>42.183581513860616</v>
      </c>
      <c r="P72" s="18">
        <v>46.21625801852457</v>
      </c>
      <c r="Q72" s="18">
        <v>54.298394837981057</v>
      </c>
      <c r="R72" s="18">
        <v>68.122583115281628</v>
      </c>
      <c r="S72" s="18">
        <v>94.631558999975681</v>
      </c>
      <c r="T72" s="18">
        <v>88.322692779792092</v>
      </c>
      <c r="U72" s="103">
        <v>1.5017720883947421</v>
      </c>
      <c r="V72" s="18">
        <v>6.4932705535799018</v>
      </c>
      <c r="W72" s="18">
        <v>36.476778500703453</v>
      </c>
      <c r="X72" s="18">
        <v>94.194653796102926</v>
      </c>
      <c r="Y72" s="18">
        <v>74.938178735991116</v>
      </c>
      <c r="Z72" s="18">
        <v>60.9692150910519</v>
      </c>
      <c r="AA72" s="18">
        <v>59.693746671037147</v>
      </c>
      <c r="AB72" s="18">
        <v>60.177306411011187</v>
      </c>
      <c r="AC72" s="18">
        <v>65.769478499680716</v>
      </c>
      <c r="AD72" s="18">
        <v>66.299428876834384</v>
      </c>
      <c r="AE72" s="18">
        <v>65.468752814163025</v>
      </c>
      <c r="AF72" s="18">
        <v>56.438791163605039</v>
      </c>
      <c r="AG72" s="18">
        <v>43.846820535664627</v>
      </c>
      <c r="AH72" s="18">
        <v>54.954865356180122</v>
      </c>
      <c r="AI72" s="18">
        <v>69.568387396444166</v>
      </c>
      <c r="AJ72" s="18">
        <v>85.407177132410354</v>
      </c>
      <c r="AK72" s="18">
        <v>107.96966087668871</v>
      </c>
      <c r="AL72" s="18">
        <v>98.834594737801083</v>
      </c>
    </row>
    <row r="73" spans="1:38" x14ac:dyDescent="0.3">
      <c r="A73" s="4" t="s">
        <v>1694</v>
      </c>
      <c r="B73" s="8" t="s">
        <v>6820</v>
      </c>
      <c r="C73" s="110">
        <v>1.7594333891217411</v>
      </c>
      <c r="D73" s="18">
        <v>10.438942113188279</v>
      </c>
      <c r="E73" s="18">
        <v>15.63726176813431</v>
      </c>
      <c r="F73" s="18">
        <v>42.319219215906372</v>
      </c>
      <c r="G73" s="18">
        <v>76.116099280659384</v>
      </c>
      <c r="H73" s="18">
        <v>76.028386994357746</v>
      </c>
      <c r="I73" s="18">
        <v>75.294663494137808</v>
      </c>
      <c r="J73" s="18">
        <v>68.390758061321478</v>
      </c>
      <c r="K73" s="18">
        <v>69.136120965363361</v>
      </c>
      <c r="L73" s="18">
        <v>65.328192523248589</v>
      </c>
      <c r="M73" s="18">
        <v>55.895755679397418</v>
      </c>
      <c r="N73" s="18">
        <v>56.97388966300646</v>
      </c>
      <c r="O73" s="18">
        <v>51.398644804372751</v>
      </c>
      <c r="P73" s="18">
        <v>54.908216156282762</v>
      </c>
      <c r="Q73" s="18">
        <v>65.382378277498134</v>
      </c>
      <c r="R73" s="18">
        <v>82.579900754519286</v>
      </c>
      <c r="S73" s="18">
        <v>115.1279022306379</v>
      </c>
      <c r="T73" s="18">
        <v>103.2894793325446</v>
      </c>
      <c r="U73" s="103">
        <v>1.395035237355446</v>
      </c>
      <c r="V73" s="18">
        <v>6.0095415496318587</v>
      </c>
      <c r="W73" s="18">
        <v>33.330969050569173</v>
      </c>
      <c r="X73" s="18">
        <v>86.261008646179988</v>
      </c>
      <c r="Y73" s="18">
        <v>70.152045486976363</v>
      </c>
      <c r="Z73" s="18">
        <v>67.682799717817275</v>
      </c>
      <c r="AA73" s="18">
        <v>64.099341935654465</v>
      </c>
      <c r="AB73" s="18">
        <v>63.463791781694461</v>
      </c>
      <c r="AC73" s="18">
        <v>70.57928455334347</v>
      </c>
      <c r="AD73" s="18">
        <v>70.253987899948569</v>
      </c>
      <c r="AE73" s="18">
        <v>70.203154229546399</v>
      </c>
      <c r="AF73" s="18">
        <v>63.115569763522302</v>
      </c>
      <c r="AG73" s="18">
        <v>49.926666397941268</v>
      </c>
      <c r="AH73" s="18">
        <v>63.28388619594147</v>
      </c>
      <c r="AI73" s="18">
        <v>76.20017022755485</v>
      </c>
      <c r="AJ73" s="18">
        <v>98.304994832418615</v>
      </c>
      <c r="AK73" s="18">
        <v>126.1316777042457</v>
      </c>
      <c r="AL73" s="18">
        <v>109.5416750606463</v>
      </c>
    </row>
    <row r="74" spans="1:38" x14ac:dyDescent="0.3">
      <c r="A74" s="4" t="s">
        <v>1709</v>
      </c>
      <c r="B74" s="8" t="s">
        <v>6814</v>
      </c>
      <c r="C74" s="110">
        <v>2.0869448873339622</v>
      </c>
      <c r="D74" s="18">
        <v>12.54075224439244</v>
      </c>
      <c r="E74" s="18">
        <v>18.719267984082059</v>
      </c>
      <c r="F74" s="18">
        <v>50.294662289871169</v>
      </c>
      <c r="G74" s="18">
        <v>91.156676518639856</v>
      </c>
      <c r="H74" s="18">
        <v>85.774715512611579</v>
      </c>
      <c r="I74" s="18">
        <v>80.92910743823154</v>
      </c>
      <c r="J74" s="18">
        <v>77.904748560917071</v>
      </c>
      <c r="K74" s="18">
        <v>85.226785356557897</v>
      </c>
      <c r="L74" s="18">
        <v>78.664102292198749</v>
      </c>
      <c r="M74" s="18">
        <v>76.857990705220161</v>
      </c>
      <c r="N74" s="18">
        <v>70.198261080952761</v>
      </c>
      <c r="O74" s="18">
        <v>68.829145254140073</v>
      </c>
      <c r="P74" s="18">
        <v>72.503831472922499</v>
      </c>
      <c r="Q74" s="18">
        <v>84.19254025389634</v>
      </c>
      <c r="R74" s="18">
        <v>102.43540427667629</v>
      </c>
      <c r="S74" s="18">
        <v>135.92323195994561</v>
      </c>
      <c r="T74" s="18">
        <v>123.59266649054349</v>
      </c>
      <c r="U74" s="103">
        <v>1.727991970614644</v>
      </c>
      <c r="V74" s="18">
        <v>7.410141000206913</v>
      </c>
      <c r="W74" s="18">
        <v>41.35203854008121</v>
      </c>
      <c r="X74" s="18">
        <v>106.0786907559818</v>
      </c>
      <c r="Y74" s="18">
        <v>86.726726094490644</v>
      </c>
      <c r="Z74" s="18">
        <v>74.471039902733537</v>
      </c>
      <c r="AA74" s="18">
        <v>73.763096821754743</v>
      </c>
      <c r="AB74" s="18">
        <v>80.889044918820602</v>
      </c>
      <c r="AC74" s="18">
        <v>83.59489404049117</v>
      </c>
      <c r="AD74" s="18">
        <v>87.317284794948947</v>
      </c>
      <c r="AE74" s="18">
        <v>86.148102800878462</v>
      </c>
      <c r="AF74" s="18">
        <v>76.208563843393719</v>
      </c>
      <c r="AG74" s="18">
        <v>68.212367998445288</v>
      </c>
      <c r="AH74" s="18">
        <v>77.498454080121505</v>
      </c>
      <c r="AI74" s="18">
        <v>97.180323073023288</v>
      </c>
      <c r="AJ74" s="18">
        <v>119.9961868562916</v>
      </c>
      <c r="AK74" s="18">
        <v>141.42555230492121</v>
      </c>
      <c r="AL74" s="18">
        <v>131.95734003621831</v>
      </c>
    </row>
    <row r="75" spans="1:38" x14ac:dyDescent="0.3">
      <c r="A75" s="4" t="s">
        <v>1721</v>
      </c>
      <c r="B75" s="8" t="s">
        <v>6826</v>
      </c>
      <c r="C75" s="110">
        <v>2.598391467900611</v>
      </c>
      <c r="D75" s="18">
        <v>15.666994923187829</v>
      </c>
      <c r="E75" s="18">
        <v>23.46750597749762</v>
      </c>
      <c r="F75" s="18">
        <v>63.264984880611728</v>
      </c>
      <c r="G75" s="18">
        <v>114.32035269294499</v>
      </c>
      <c r="H75" s="18">
        <v>119.7331954127216</v>
      </c>
      <c r="I75" s="18">
        <v>104.61910955386961</v>
      </c>
      <c r="J75" s="18">
        <v>97.703171200602583</v>
      </c>
      <c r="K75" s="18">
        <v>108.1081351390436</v>
      </c>
      <c r="L75" s="18">
        <v>98.761876018935723</v>
      </c>
      <c r="M75" s="18">
        <v>88.216456856267527</v>
      </c>
      <c r="N75" s="18">
        <v>83.33399228361364</v>
      </c>
      <c r="O75" s="18">
        <v>76.00692881818398</v>
      </c>
      <c r="P75" s="18">
        <v>80.683672176206727</v>
      </c>
      <c r="Q75" s="18">
        <v>91.301368682410882</v>
      </c>
      <c r="R75" s="18">
        <v>112.0232625267452</v>
      </c>
      <c r="S75" s="18">
        <v>143.2267998264569</v>
      </c>
      <c r="T75" s="18">
        <v>140.11140643803759</v>
      </c>
      <c r="U75" s="103">
        <v>2.173547913985888</v>
      </c>
      <c r="V75" s="18">
        <v>9.3726335025822536</v>
      </c>
      <c r="W75" s="18">
        <v>52.282056330463178</v>
      </c>
      <c r="X75" s="18">
        <v>134.71128010761149</v>
      </c>
      <c r="Y75" s="18">
        <v>109.6265291821163</v>
      </c>
      <c r="Z75" s="18">
        <v>97.503281246583185</v>
      </c>
      <c r="AA75" s="18">
        <v>92.867477547608544</v>
      </c>
      <c r="AB75" s="18">
        <v>98.800884496145144</v>
      </c>
      <c r="AC75" s="18">
        <v>101.30896890505799</v>
      </c>
      <c r="AD75" s="18">
        <v>100.9722442395652</v>
      </c>
      <c r="AE75" s="18">
        <v>98.580636905450746</v>
      </c>
      <c r="AF75" s="18">
        <v>88.740592355542532</v>
      </c>
      <c r="AG75" s="18">
        <v>77.541248811108176</v>
      </c>
      <c r="AH75" s="18">
        <v>84.036187398810142</v>
      </c>
      <c r="AI75" s="18">
        <v>105.6421058864177</v>
      </c>
      <c r="AJ75" s="18">
        <v>128.161266708374</v>
      </c>
      <c r="AK75" s="18">
        <v>154.20764399393781</v>
      </c>
      <c r="AL75" s="18">
        <v>145.63554388427741</v>
      </c>
    </row>
    <row r="76" spans="1:38" x14ac:dyDescent="0.3">
      <c r="A76" s="4" t="s">
        <v>1731</v>
      </c>
      <c r="B76" s="8" t="s">
        <v>6828</v>
      </c>
      <c r="C76" s="110">
        <v>1.667974115453098</v>
      </c>
      <c r="D76" s="18">
        <v>10.04966797764108</v>
      </c>
      <c r="E76" s="18">
        <v>14.997661279780941</v>
      </c>
      <c r="F76" s="18">
        <v>40.1643155662072</v>
      </c>
      <c r="G76" s="18">
        <v>72.75245695083072</v>
      </c>
      <c r="H76" s="18">
        <v>69.44706095078412</v>
      </c>
      <c r="I76" s="18">
        <v>61.992806528317239</v>
      </c>
      <c r="J76" s="18">
        <v>61.663316533731859</v>
      </c>
      <c r="K76" s="18">
        <v>61.058221149403423</v>
      </c>
      <c r="L76" s="18">
        <v>53.217292808694062</v>
      </c>
      <c r="M76" s="18">
        <v>44.442551787714962</v>
      </c>
      <c r="N76" s="18">
        <v>44.136087409013847</v>
      </c>
      <c r="O76" s="18">
        <v>38.98939640286639</v>
      </c>
      <c r="P76" s="18">
        <v>42.308524022182432</v>
      </c>
      <c r="Q76" s="18">
        <v>54.866630160412832</v>
      </c>
      <c r="R76" s="18">
        <v>68.870885972169503</v>
      </c>
      <c r="S76" s="18">
        <v>94.875455393720031</v>
      </c>
      <c r="T76" s="18">
        <v>97.004540014463743</v>
      </c>
      <c r="U76" s="103">
        <v>1.1601800953257411</v>
      </c>
      <c r="V76" s="18">
        <v>4.9414600238596336</v>
      </c>
      <c r="W76" s="18">
        <v>27.7130937577898</v>
      </c>
      <c r="X76" s="18">
        <v>71.518718810050558</v>
      </c>
      <c r="Y76" s="18">
        <v>58.275821358349191</v>
      </c>
      <c r="Z76" s="18">
        <v>64.64855584580296</v>
      </c>
      <c r="AA76" s="18">
        <v>58.185157467104823</v>
      </c>
      <c r="AB76" s="18">
        <v>57.969147876839543</v>
      </c>
      <c r="AC76" s="18">
        <v>64.060962957703111</v>
      </c>
      <c r="AD76" s="18">
        <v>58.175329981167899</v>
      </c>
      <c r="AE76" s="18">
        <v>56.781456438095248</v>
      </c>
      <c r="AF76" s="18">
        <v>52.468083592407709</v>
      </c>
      <c r="AG76" s="18">
        <v>44.034558241418068</v>
      </c>
      <c r="AH76" s="18">
        <v>46.454806169504842</v>
      </c>
      <c r="AI76" s="18">
        <v>64.241897700383106</v>
      </c>
      <c r="AJ76" s="18">
        <v>82.524028565453705</v>
      </c>
      <c r="AK76" s="18">
        <v>113.44465200835251</v>
      </c>
      <c r="AL76" s="18">
        <v>94.833731230265442</v>
      </c>
    </row>
    <row r="77" spans="1:38" x14ac:dyDescent="0.3">
      <c r="A77" s="4" t="s">
        <v>1744</v>
      </c>
      <c r="B77" s="8" t="s">
        <v>6824</v>
      </c>
      <c r="C77" s="110">
        <v>1.7772380164824431</v>
      </c>
      <c r="D77" s="18">
        <v>10.70347502302557</v>
      </c>
      <c r="E77" s="18">
        <v>15.924793277559059</v>
      </c>
      <c r="F77" s="18">
        <v>43.203603339817903</v>
      </c>
      <c r="G77" s="18">
        <v>76.95111480832243</v>
      </c>
      <c r="H77" s="18">
        <v>77.678081635505919</v>
      </c>
      <c r="I77" s="18">
        <v>72.945796027381931</v>
      </c>
      <c r="J77" s="18">
        <v>69.126062602157475</v>
      </c>
      <c r="K77" s="18">
        <v>73.967368731072568</v>
      </c>
      <c r="L77" s="18">
        <v>65.053248140095363</v>
      </c>
      <c r="M77" s="18">
        <v>66.724781422718692</v>
      </c>
      <c r="N77" s="18">
        <v>56.878757637005258</v>
      </c>
      <c r="O77" s="18">
        <v>54.030824356427473</v>
      </c>
      <c r="P77" s="18">
        <v>56.03371799686817</v>
      </c>
      <c r="Q77" s="18">
        <v>71.213052947048084</v>
      </c>
      <c r="R77" s="18">
        <v>86.885408450808569</v>
      </c>
      <c r="S77" s="18">
        <v>119.22533907128511</v>
      </c>
      <c r="T77" s="18">
        <v>113.686156378852</v>
      </c>
      <c r="U77" s="103">
        <v>1.4369026475443989</v>
      </c>
      <c r="V77" s="18">
        <v>6.1830846051534518</v>
      </c>
      <c r="W77" s="18">
        <v>34.491394567818922</v>
      </c>
      <c r="X77" s="18">
        <v>88.525039456227788</v>
      </c>
      <c r="Y77" s="18">
        <v>72.832712819644513</v>
      </c>
      <c r="Z77" s="18">
        <v>70.274442275320922</v>
      </c>
      <c r="AA77" s="18">
        <v>65.04173911815127</v>
      </c>
      <c r="AB77" s="18">
        <v>65.847750669725244</v>
      </c>
      <c r="AC77" s="18">
        <v>77.144212492101786</v>
      </c>
      <c r="AD77" s="18">
        <v>75.472003412183042</v>
      </c>
      <c r="AE77" s="18">
        <v>71.584656605033871</v>
      </c>
      <c r="AF77" s="18">
        <v>64.788922634622708</v>
      </c>
      <c r="AG77" s="18">
        <v>50.899834478811748</v>
      </c>
      <c r="AH77" s="18">
        <v>62.333050451830722</v>
      </c>
      <c r="AI77" s="18">
        <v>83.00092174435683</v>
      </c>
      <c r="AJ77" s="18">
        <v>101.91626728232031</v>
      </c>
      <c r="AK77" s="18">
        <v>132.6340455606589</v>
      </c>
      <c r="AL77" s="18">
        <v>116.27932841713771</v>
      </c>
    </row>
    <row r="78" spans="1:38" x14ac:dyDescent="0.3">
      <c r="A78" s="4" t="s">
        <v>1757</v>
      </c>
      <c r="B78" s="8" t="s">
        <v>6818</v>
      </c>
      <c r="C78" s="110">
        <v>1.7190506332184861</v>
      </c>
      <c r="D78" s="18">
        <v>10.305034508162869</v>
      </c>
      <c r="E78" s="18">
        <v>15.37324566435213</v>
      </c>
      <c r="F78" s="18">
        <v>42.276776570865529</v>
      </c>
      <c r="G78" s="18">
        <v>76.16439823288286</v>
      </c>
      <c r="H78" s="18">
        <v>75.535823827459396</v>
      </c>
      <c r="I78" s="18">
        <v>75.486119838668571</v>
      </c>
      <c r="J78" s="18">
        <v>69.305703325305629</v>
      </c>
      <c r="K78" s="18">
        <v>68.438338852044268</v>
      </c>
      <c r="L78" s="18">
        <v>59.8130317641576</v>
      </c>
      <c r="M78" s="18">
        <v>57.275492721953754</v>
      </c>
      <c r="N78" s="18">
        <v>51.905694706822338</v>
      </c>
      <c r="O78" s="18">
        <v>48.618804241169023</v>
      </c>
      <c r="P78" s="18">
        <v>55.296558391993237</v>
      </c>
      <c r="Q78" s="18">
        <v>65.46048908268898</v>
      </c>
      <c r="R78" s="18">
        <v>83.424202485747685</v>
      </c>
      <c r="S78" s="18">
        <v>112.467578722083</v>
      </c>
      <c r="T78" s="18">
        <v>100.5304746254089</v>
      </c>
      <c r="U78" s="103">
        <v>1.4228803635158129</v>
      </c>
      <c r="V78" s="18">
        <v>6.0844602028627399</v>
      </c>
      <c r="W78" s="18">
        <v>33.67915054985329</v>
      </c>
      <c r="X78" s="18">
        <v>88.031222544866409</v>
      </c>
      <c r="Y78" s="18">
        <v>72.035741338852802</v>
      </c>
      <c r="Z78" s="18">
        <v>67.779520843673467</v>
      </c>
      <c r="AA78" s="18">
        <v>65.289266453504382</v>
      </c>
      <c r="AB78" s="18">
        <v>65.667977754477192</v>
      </c>
      <c r="AC78" s="18">
        <v>68.894244091510771</v>
      </c>
      <c r="AD78" s="18">
        <v>70.549118993675535</v>
      </c>
      <c r="AE78" s="18">
        <v>70.61444228395608</v>
      </c>
      <c r="AF78" s="18">
        <v>61.383645975364828</v>
      </c>
      <c r="AG78" s="18">
        <v>48.198105860343553</v>
      </c>
      <c r="AH78" s="18">
        <v>60.938778469412952</v>
      </c>
      <c r="AI78" s="18">
        <v>77.565685265789341</v>
      </c>
      <c r="AJ78" s="18">
        <v>105.1606029890881</v>
      </c>
      <c r="AK78" s="18">
        <v>130.85539144340501</v>
      </c>
      <c r="AL78" s="18">
        <v>112.4978620111264</v>
      </c>
    </row>
    <row r="79" spans="1:38" x14ac:dyDescent="0.3">
      <c r="A79" s="4" t="s">
        <v>1771</v>
      </c>
      <c r="B79" s="8" t="s">
        <v>6816</v>
      </c>
      <c r="C79" s="110">
        <v>1.672004320046266</v>
      </c>
      <c r="D79" s="18">
        <v>9.8374640178220982</v>
      </c>
      <c r="E79" s="18">
        <v>14.783173957009661</v>
      </c>
      <c r="F79" s="18">
        <v>40.272150270023388</v>
      </c>
      <c r="G79" s="18">
        <v>71.676305347890903</v>
      </c>
      <c r="H79" s="18">
        <v>73.977902943993641</v>
      </c>
      <c r="I79" s="18">
        <v>74.984302960491718</v>
      </c>
      <c r="J79" s="18">
        <v>68.806787524938343</v>
      </c>
      <c r="K79" s="18">
        <v>71.400799377093108</v>
      </c>
      <c r="L79" s="18">
        <v>61.400741769090892</v>
      </c>
      <c r="M79" s="18">
        <v>61.882373925050103</v>
      </c>
      <c r="N79" s="18">
        <v>56.548753579937802</v>
      </c>
      <c r="O79" s="18">
        <v>48.479229129962057</v>
      </c>
      <c r="P79" s="18">
        <v>51.527256348722418</v>
      </c>
      <c r="Q79" s="18">
        <v>67.960428495277085</v>
      </c>
      <c r="R79" s="18">
        <v>85.526619593302414</v>
      </c>
      <c r="S79" s="18">
        <v>120.384168085802</v>
      </c>
      <c r="T79" s="18">
        <v>110.6182845332863</v>
      </c>
      <c r="U79" s="103">
        <v>1.385170116951193</v>
      </c>
      <c r="V79" s="18">
        <v>5.8661255801185588</v>
      </c>
      <c r="W79" s="18">
        <v>32.435121170115977</v>
      </c>
      <c r="X79" s="18">
        <v>84.399576510087471</v>
      </c>
      <c r="Y79" s="18">
        <v>68.895073434902827</v>
      </c>
      <c r="Z79" s="18">
        <v>68.532185499981395</v>
      </c>
      <c r="AA79" s="18">
        <v>63.025689084128793</v>
      </c>
      <c r="AB79" s="18">
        <v>67.774239865460345</v>
      </c>
      <c r="AC79" s="18">
        <v>76.988967382950392</v>
      </c>
      <c r="AD79" s="18">
        <v>72.637669907893198</v>
      </c>
      <c r="AE79" s="18">
        <v>71.256768886654257</v>
      </c>
      <c r="AF79" s="18">
        <v>63.840526473091309</v>
      </c>
      <c r="AG79" s="18">
        <v>50.090846424830538</v>
      </c>
      <c r="AH79" s="18">
        <v>64.797271741849059</v>
      </c>
      <c r="AI79" s="18">
        <v>81.68578097354505</v>
      </c>
      <c r="AJ79" s="18">
        <v>103.5499138690241</v>
      </c>
      <c r="AK79" s="18">
        <v>134.6801186933713</v>
      </c>
      <c r="AL79" s="18">
        <v>142.5925937668286</v>
      </c>
    </row>
    <row r="80" spans="1:38" x14ac:dyDescent="0.3">
      <c r="A80" s="4" t="s">
        <v>1784</v>
      </c>
      <c r="B80" s="8" t="s">
        <v>6830</v>
      </c>
      <c r="C80" s="110">
        <v>1.5123214257009521</v>
      </c>
      <c r="D80" s="18">
        <v>9.0611971599498489</v>
      </c>
      <c r="E80" s="18">
        <v>13.60209730276592</v>
      </c>
      <c r="F80" s="18">
        <v>36.940078205329151</v>
      </c>
      <c r="G80" s="18">
        <v>66.570772840957005</v>
      </c>
      <c r="H80" s="18">
        <v>72.642564654798619</v>
      </c>
      <c r="I80" s="18">
        <v>68.928960982392141</v>
      </c>
      <c r="J80" s="18">
        <v>66.925421981529993</v>
      </c>
      <c r="K80" s="18">
        <v>59.437847370068809</v>
      </c>
      <c r="L80" s="18">
        <v>52.571351853491556</v>
      </c>
      <c r="M80" s="18">
        <v>50.201962831915083</v>
      </c>
      <c r="N80" s="18">
        <v>45.279422299085468</v>
      </c>
      <c r="O80" s="18">
        <v>46.08094232861945</v>
      </c>
      <c r="P80" s="18">
        <v>44.397040426394362</v>
      </c>
      <c r="Q80" s="18">
        <v>63.689679244902841</v>
      </c>
      <c r="R80" s="18">
        <v>78.241633584268115</v>
      </c>
      <c r="S80" s="18">
        <v>110.7774852504978</v>
      </c>
      <c r="T80" s="18">
        <v>98.579538019209949</v>
      </c>
      <c r="U80" s="103">
        <v>1.2622786876399641</v>
      </c>
      <c r="V80" s="18">
        <v>5.4833515048090993</v>
      </c>
      <c r="W80" s="18">
        <v>30.65686846823019</v>
      </c>
      <c r="X80" s="18">
        <v>80.492353043858571</v>
      </c>
      <c r="Y80" s="18">
        <v>64.39152511149797</v>
      </c>
      <c r="Z80" s="18">
        <v>57.344043519849002</v>
      </c>
      <c r="AA80" s="18">
        <v>58.400246996955488</v>
      </c>
      <c r="AB80" s="18">
        <v>53.555966638695438</v>
      </c>
      <c r="AC80" s="18">
        <v>64.516300404300353</v>
      </c>
      <c r="AD80" s="18">
        <v>68.629738175831235</v>
      </c>
      <c r="AE80" s="18">
        <v>66.392185426969888</v>
      </c>
      <c r="AF80" s="18">
        <v>60.48665401361805</v>
      </c>
      <c r="AG80" s="18">
        <v>43.67880273734027</v>
      </c>
      <c r="AH80" s="18">
        <v>54.691425956013923</v>
      </c>
      <c r="AI80" s="18">
        <v>73.87771477056657</v>
      </c>
      <c r="AJ80" s="18">
        <v>95.353902673858727</v>
      </c>
      <c r="AK80" s="18">
        <v>128.77077935427781</v>
      </c>
      <c r="AL80" s="18">
        <v>104.2780695297285</v>
      </c>
    </row>
    <row r="81" spans="1:38" x14ac:dyDescent="0.3">
      <c r="A81" s="4" t="s">
        <v>1793</v>
      </c>
      <c r="B81" s="8" t="s">
        <v>7188</v>
      </c>
      <c r="C81" s="110">
        <v>1.792851933299809</v>
      </c>
      <c r="D81" s="18">
        <v>10.67020879325854</v>
      </c>
      <c r="E81" s="18">
        <v>15.94783720471216</v>
      </c>
      <c r="F81" s="18">
        <v>43.241241046057432</v>
      </c>
      <c r="G81" s="18">
        <v>77.386200661117428</v>
      </c>
      <c r="H81" s="18">
        <v>76.077127631193676</v>
      </c>
      <c r="I81" s="18">
        <v>73.052757753804485</v>
      </c>
      <c r="J81" s="18">
        <v>67.19063378213275</v>
      </c>
      <c r="K81" s="18">
        <v>65.225284657211418</v>
      </c>
      <c r="L81" s="18">
        <v>55.855310454593813</v>
      </c>
      <c r="M81" s="18">
        <v>54.800912467278422</v>
      </c>
      <c r="N81" s="18">
        <v>49.673535757745313</v>
      </c>
      <c r="O81" s="18">
        <v>40.360588179095309</v>
      </c>
      <c r="P81" s="18">
        <v>46.287907371823437</v>
      </c>
      <c r="Q81" s="18">
        <v>54.737321744402088</v>
      </c>
      <c r="R81" s="18">
        <v>69.319822154724136</v>
      </c>
      <c r="S81" s="18">
        <v>94.933040472556812</v>
      </c>
      <c r="T81" s="18">
        <v>90.608297138534283</v>
      </c>
      <c r="U81" s="103">
        <v>1.4821156437593259</v>
      </c>
      <c r="V81" s="18">
        <v>6.2675629591174449</v>
      </c>
      <c r="W81" s="18">
        <v>34.721533372090697</v>
      </c>
      <c r="X81" s="18">
        <v>90.187650636132602</v>
      </c>
      <c r="Y81" s="18">
        <v>74.853639747346421</v>
      </c>
      <c r="Z81" s="18">
        <v>63.297350333102848</v>
      </c>
      <c r="AA81" s="18">
        <v>62.887229119368833</v>
      </c>
      <c r="AB81" s="18">
        <v>62.73025974646179</v>
      </c>
      <c r="AC81" s="18">
        <v>69.566416203084088</v>
      </c>
      <c r="AD81" s="18">
        <v>69.596642749934304</v>
      </c>
      <c r="AE81" s="18">
        <v>66.213585202865175</v>
      </c>
      <c r="AF81" s="18">
        <v>61.019222613536947</v>
      </c>
      <c r="AG81" s="18">
        <v>46.126776254502737</v>
      </c>
      <c r="AH81" s="18">
        <v>54.020901100364277</v>
      </c>
      <c r="AI81" s="18">
        <v>68.798855720238222</v>
      </c>
      <c r="AJ81" s="18">
        <v>84.422077619508357</v>
      </c>
      <c r="AK81" s="18">
        <v>103.9029102759071</v>
      </c>
      <c r="AL81" s="18">
        <v>94.797050269728373</v>
      </c>
    </row>
    <row r="82" spans="1:38" x14ac:dyDescent="0.3">
      <c r="A82" s="4" t="s">
        <v>1807</v>
      </c>
      <c r="B82" s="8" t="s">
        <v>7200</v>
      </c>
      <c r="C82" s="110">
        <v>1.971620741560663</v>
      </c>
      <c r="D82" s="18">
        <v>11.784497929586349</v>
      </c>
      <c r="E82" s="18">
        <v>17.71320185344203</v>
      </c>
      <c r="F82" s="18">
        <v>45.002836039622487</v>
      </c>
      <c r="G82" s="18">
        <v>80.570955541897334</v>
      </c>
      <c r="H82" s="18">
        <v>86.403721618147415</v>
      </c>
      <c r="I82" s="18">
        <v>83.136783442228293</v>
      </c>
      <c r="J82" s="18">
        <v>80.716018251985119</v>
      </c>
      <c r="K82" s="18">
        <v>78.769849748807644</v>
      </c>
      <c r="L82" s="18">
        <v>68.917351894733372</v>
      </c>
      <c r="M82" s="18">
        <v>65.918051388798929</v>
      </c>
      <c r="N82" s="18">
        <v>57.759259708667273</v>
      </c>
      <c r="O82" s="18">
        <v>53.560806587028097</v>
      </c>
      <c r="P82" s="18">
        <v>50.14066281640369</v>
      </c>
      <c r="Q82" s="18">
        <v>61.261220348947418</v>
      </c>
      <c r="R82" s="18">
        <v>78.422326349058665</v>
      </c>
      <c r="S82" s="18">
        <v>107.8819926822887</v>
      </c>
      <c r="T82" s="18">
        <v>82.823734222194318</v>
      </c>
      <c r="U82" s="103">
        <v>1.625887061204587</v>
      </c>
      <c r="V82" s="18">
        <v>6.9931049439324804</v>
      </c>
      <c r="W82" s="18">
        <v>38.65560545141571</v>
      </c>
      <c r="X82" s="18">
        <v>88.8279643423853</v>
      </c>
      <c r="Y82" s="18">
        <v>70.274917839666472</v>
      </c>
      <c r="Z82" s="18">
        <v>75.178847211566975</v>
      </c>
      <c r="AA82" s="18">
        <v>69.909480439984222</v>
      </c>
      <c r="AB82" s="18">
        <v>71.561637366581536</v>
      </c>
      <c r="AC82" s="18">
        <v>75.02756154491874</v>
      </c>
      <c r="AD82" s="18">
        <v>76.552835250201952</v>
      </c>
      <c r="AE82" s="18">
        <v>70.175847446009143</v>
      </c>
      <c r="AF82" s="18">
        <v>63.815970762876859</v>
      </c>
      <c r="AG82" s="18">
        <v>53.190778957758617</v>
      </c>
      <c r="AH82" s="18">
        <v>59.290888766070921</v>
      </c>
      <c r="AI82" s="18">
        <v>74.766027556713155</v>
      </c>
      <c r="AJ82" s="18">
        <v>96.023552178511565</v>
      </c>
      <c r="AK82" s="18">
        <v>116.96163734001451</v>
      </c>
      <c r="AL82" s="18">
        <v>91.003683085688039</v>
      </c>
    </row>
    <row r="83" spans="1:38" x14ac:dyDescent="0.3">
      <c r="A83" s="4" t="s">
        <v>1824</v>
      </c>
      <c r="B83" s="8" t="s">
        <v>7204</v>
      </c>
      <c r="C83" s="110">
        <v>1.637348302339962</v>
      </c>
      <c r="D83" s="18">
        <v>9.7665949728299903</v>
      </c>
      <c r="E83" s="18">
        <v>14.793596886931679</v>
      </c>
      <c r="F83" s="18">
        <v>39.769958067108547</v>
      </c>
      <c r="G83" s="18">
        <v>71.160910538744631</v>
      </c>
      <c r="H83" s="18">
        <v>70.117765564167527</v>
      </c>
      <c r="I83" s="18">
        <v>63.867681641082562</v>
      </c>
      <c r="J83" s="18">
        <v>67.931360782625163</v>
      </c>
      <c r="K83" s="18">
        <v>63.828460885517643</v>
      </c>
      <c r="L83" s="18">
        <v>59.208821854548077</v>
      </c>
      <c r="M83" s="18">
        <v>54.373346695159832</v>
      </c>
      <c r="N83" s="18">
        <v>48.058368906945127</v>
      </c>
      <c r="O83" s="18">
        <v>44.274117689814368</v>
      </c>
      <c r="P83" s="18">
        <v>44.580311324794593</v>
      </c>
      <c r="Q83" s="18">
        <v>54.272802752081013</v>
      </c>
      <c r="R83" s="18">
        <v>67.587073006078711</v>
      </c>
      <c r="S83" s="18">
        <v>92.960594143900835</v>
      </c>
      <c r="T83" s="18">
        <v>78.426270196085653</v>
      </c>
      <c r="U83" s="103">
        <v>1.334050332246145</v>
      </c>
      <c r="V83" s="18">
        <v>5.6796164466778087</v>
      </c>
      <c r="W83" s="18">
        <v>31.350573654510661</v>
      </c>
      <c r="X83" s="18">
        <v>81.589289174762371</v>
      </c>
      <c r="Y83" s="18">
        <v>66.469813077170357</v>
      </c>
      <c r="Z83" s="18">
        <v>58.642322368309152</v>
      </c>
      <c r="AA83" s="18">
        <v>59.73505835839255</v>
      </c>
      <c r="AB83" s="18">
        <v>62.923518537641407</v>
      </c>
      <c r="AC83" s="18">
        <v>68.112413625543766</v>
      </c>
      <c r="AD83" s="18">
        <v>63.474032986769039</v>
      </c>
      <c r="AE83" s="18">
        <v>63.363399215391077</v>
      </c>
      <c r="AF83" s="18">
        <v>60.003152855449152</v>
      </c>
      <c r="AG83" s="18">
        <v>43.473521507909133</v>
      </c>
      <c r="AH83" s="18">
        <v>52.227408194184719</v>
      </c>
      <c r="AI83" s="18">
        <v>65.7559062483638</v>
      </c>
      <c r="AJ83" s="18">
        <v>84.448558104932786</v>
      </c>
      <c r="AK83" s="18">
        <v>107.5064603302533</v>
      </c>
      <c r="AL83" s="18">
        <v>80.538446596162345</v>
      </c>
    </row>
    <row r="84" spans="1:38" x14ac:dyDescent="0.3">
      <c r="A84" s="4" t="s">
        <v>1835</v>
      </c>
      <c r="B84" s="8" t="s">
        <v>7190</v>
      </c>
      <c r="C84" s="110">
        <v>1.8316601709151199</v>
      </c>
      <c r="D84" s="18">
        <v>11.07672038897147</v>
      </c>
      <c r="E84" s="18">
        <v>16.54573686694755</v>
      </c>
      <c r="F84" s="18">
        <v>45.027703842603678</v>
      </c>
      <c r="G84" s="18">
        <v>81.378238352746777</v>
      </c>
      <c r="H84" s="18">
        <v>85.686255968418052</v>
      </c>
      <c r="I84" s="18">
        <v>84.321852967458497</v>
      </c>
      <c r="J84" s="18">
        <v>77.635676194020604</v>
      </c>
      <c r="K84" s="18">
        <v>79.321994406464313</v>
      </c>
      <c r="L84" s="18">
        <v>67.888648482574808</v>
      </c>
      <c r="M84" s="18">
        <v>66.012693745675847</v>
      </c>
      <c r="N84" s="18">
        <v>61.488401088763972</v>
      </c>
      <c r="O84" s="18">
        <v>52.218385100940573</v>
      </c>
      <c r="P84" s="18">
        <v>59.131331395261142</v>
      </c>
      <c r="Q84" s="18">
        <v>63.831422932942708</v>
      </c>
      <c r="R84" s="18">
        <v>77.449757951705479</v>
      </c>
      <c r="S84" s="18">
        <v>99.242542126331614</v>
      </c>
      <c r="T84" s="18">
        <v>90.968434038501101</v>
      </c>
      <c r="U84" s="103">
        <v>1.6875161529934299</v>
      </c>
      <c r="V84" s="18">
        <v>7.2764625072537443</v>
      </c>
      <c r="W84" s="18">
        <v>40.36505794399222</v>
      </c>
      <c r="X84" s="18">
        <v>104.0951214988261</v>
      </c>
      <c r="Y84" s="18">
        <v>86.638012094405084</v>
      </c>
      <c r="Z84" s="18">
        <v>76.649681291193104</v>
      </c>
      <c r="AA84" s="18">
        <v>68.396522357257027</v>
      </c>
      <c r="AB84" s="18">
        <v>70.59430312676534</v>
      </c>
      <c r="AC84" s="18">
        <v>80.207307155740509</v>
      </c>
      <c r="AD84" s="18">
        <v>77.359280289336937</v>
      </c>
      <c r="AE84" s="18">
        <v>77.51031741462802</v>
      </c>
      <c r="AF84" s="18">
        <v>69.145787773410461</v>
      </c>
      <c r="AG84" s="18">
        <v>53.297824292629521</v>
      </c>
      <c r="AH84" s="18">
        <v>61.150028797282218</v>
      </c>
      <c r="AI84" s="18">
        <v>76.414151263899484</v>
      </c>
      <c r="AJ84" s="18">
        <v>91.3303017487397</v>
      </c>
      <c r="AK84" s="18">
        <v>116.5132732443047</v>
      </c>
      <c r="AL84" s="18">
        <v>94.451485919010125</v>
      </c>
    </row>
    <row r="85" spans="1:38" x14ac:dyDescent="0.3">
      <c r="A85" s="4" t="s">
        <v>1846</v>
      </c>
      <c r="B85" s="8" t="s">
        <v>7202</v>
      </c>
      <c r="C85" s="110">
        <v>1.6546078905003869</v>
      </c>
      <c r="D85" s="18">
        <v>10.002427580197031</v>
      </c>
      <c r="E85" s="18">
        <v>15.09525456295917</v>
      </c>
      <c r="F85" s="18">
        <v>40.732076783996533</v>
      </c>
      <c r="G85" s="18">
        <v>72.930375997685204</v>
      </c>
      <c r="H85" s="18">
        <v>78.678387783974344</v>
      </c>
      <c r="I85" s="18">
        <v>68.07056038081646</v>
      </c>
      <c r="J85" s="18">
        <v>66.479814495485385</v>
      </c>
      <c r="K85" s="18">
        <v>65.663384082718764</v>
      </c>
      <c r="L85" s="18">
        <v>56.468608506720912</v>
      </c>
      <c r="M85" s="18">
        <v>56.608085012771717</v>
      </c>
      <c r="N85" s="18">
        <v>49.641224107272187</v>
      </c>
      <c r="O85" s="18">
        <v>46.12224825112488</v>
      </c>
      <c r="P85" s="18">
        <v>50.527513777731777</v>
      </c>
      <c r="Q85" s="18">
        <v>55.634173605177139</v>
      </c>
      <c r="R85" s="18">
        <v>70.500820988492336</v>
      </c>
      <c r="S85" s="18">
        <v>93.950887400703905</v>
      </c>
      <c r="T85" s="18">
        <v>86.317756781675854</v>
      </c>
      <c r="U85" s="103">
        <v>1.36012522106486</v>
      </c>
      <c r="V85" s="18">
        <v>5.8066647165418104</v>
      </c>
      <c r="W85" s="18">
        <v>32.605497530956931</v>
      </c>
      <c r="X85" s="18">
        <v>84.439943572102209</v>
      </c>
      <c r="Y85" s="18">
        <v>67.883631934684487</v>
      </c>
      <c r="Z85" s="18">
        <v>65.613330956150975</v>
      </c>
      <c r="AA85" s="18">
        <v>63.857130062982321</v>
      </c>
      <c r="AB85" s="18">
        <v>62.70849962240662</v>
      </c>
      <c r="AC85" s="18">
        <v>71.497911152193097</v>
      </c>
      <c r="AD85" s="18">
        <v>66.06467409376836</v>
      </c>
      <c r="AE85" s="18">
        <v>68.552224929641511</v>
      </c>
      <c r="AF85" s="18">
        <v>62.950825275129567</v>
      </c>
      <c r="AG85" s="18">
        <v>48.230006693668201</v>
      </c>
      <c r="AH85" s="18">
        <v>59.512278364857004</v>
      </c>
      <c r="AI85" s="18">
        <v>66.966597466621124</v>
      </c>
      <c r="AJ85" s="18">
        <v>88.712952485337979</v>
      </c>
      <c r="AK85" s="18">
        <v>110.3678125804489</v>
      </c>
      <c r="AL85" s="18">
        <v>85.180698484038786</v>
      </c>
    </row>
    <row r="86" spans="1:38" x14ac:dyDescent="0.3">
      <c r="A86" s="4" t="s">
        <v>1857</v>
      </c>
      <c r="B86" s="8" t="s">
        <v>7192</v>
      </c>
      <c r="C86" s="110">
        <v>1.661330889802036</v>
      </c>
      <c r="D86" s="18">
        <v>9.9486410909635623</v>
      </c>
      <c r="E86" s="18">
        <v>14.91888060651576</v>
      </c>
      <c r="F86" s="18">
        <v>40.117800977260003</v>
      </c>
      <c r="G86" s="18">
        <v>72.460484346263755</v>
      </c>
      <c r="H86" s="18">
        <v>79.019993302519453</v>
      </c>
      <c r="I86" s="18">
        <v>70.170662365812163</v>
      </c>
      <c r="J86" s="18">
        <v>65.908954859196868</v>
      </c>
      <c r="K86" s="18">
        <v>66.930452274018535</v>
      </c>
      <c r="L86" s="18">
        <v>61.43429021273014</v>
      </c>
      <c r="M86" s="18">
        <v>54.711847398840568</v>
      </c>
      <c r="N86" s="18">
        <v>52.460543853649192</v>
      </c>
      <c r="O86" s="18">
        <v>49.080941113853498</v>
      </c>
      <c r="P86" s="18">
        <v>48.650150620903652</v>
      </c>
      <c r="Q86" s="18">
        <v>59.861925370344913</v>
      </c>
      <c r="R86" s="18">
        <v>71.889654030196112</v>
      </c>
      <c r="S86" s="18">
        <v>106.1765174221979</v>
      </c>
      <c r="T86" s="18">
        <v>108.3901809515076</v>
      </c>
      <c r="U86" s="103">
        <v>1.4411950789997769</v>
      </c>
      <c r="V86" s="18">
        <v>6.1995882931816482</v>
      </c>
      <c r="W86" s="18">
        <v>34.282377312011491</v>
      </c>
      <c r="X86" s="18">
        <v>88.44269339384509</v>
      </c>
      <c r="Y86" s="18">
        <v>72.12207537428506</v>
      </c>
      <c r="Z86" s="18">
        <v>61.049245004620587</v>
      </c>
      <c r="AA86" s="18">
        <v>59.238779801492832</v>
      </c>
      <c r="AB86" s="18">
        <v>65.316633146401628</v>
      </c>
      <c r="AC86" s="18">
        <v>68.378705539419698</v>
      </c>
      <c r="AD86" s="18">
        <v>68.026897253181218</v>
      </c>
      <c r="AE86" s="18">
        <v>72.449108610289187</v>
      </c>
      <c r="AF86" s="18">
        <v>63.093810575585572</v>
      </c>
      <c r="AG86" s="18">
        <v>49.696909064808111</v>
      </c>
      <c r="AH86" s="18">
        <v>60.674243754559917</v>
      </c>
      <c r="AI86" s="18">
        <v>76.06462056176926</v>
      </c>
      <c r="AJ86" s="18">
        <v>91.525599353419764</v>
      </c>
      <c r="AK86" s="18">
        <v>113.66727579830059</v>
      </c>
      <c r="AL86" s="18">
        <v>96.845956852415213</v>
      </c>
    </row>
    <row r="87" spans="1:38" x14ac:dyDescent="0.3">
      <c r="A87" s="4" t="s">
        <v>1872</v>
      </c>
      <c r="B87" s="8" t="s">
        <v>7196</v>
      </c>
      <c r="C87" s="110">
        <v>1.922583965043315</v>
      </c>
      <c r="D87" s="18">
        <v>11.54418214978902</v>
      </c>
      <c r="E87" s="18">
        <v>17.250022262508171</v>
      </c>
      <c r="F87" s="18">
        <v>45.98533564987418</v>
      </c>
      <c r="G87" s="18">
        <v>82.211181673567111</v>
      </c>
      <c r="H87" s="18">
        <v>86.289995367318824</v>
      </c>
      <c r="I87" s="18">
        <v>85.506172286731569</v>
      </c>
      <c r="J87" s="18">
        <v>78.546857837694887</v>
      </c>
      <c r="K87" s="18">
        <v>77.375995199611182</v>
      </c>
      <c r="L87" s="18">
        <v>74.218119561926287</v>
      </c>
      <c r="M87" s="18">
        <v>71.791037543719966</v>
      </c>
      <c r="N87" s="18">
        <v>61.966545268513762</v>
      </c>
      <c r="O87" s="18">
        <v>53.801489977191487</v>
      </c>
      <c r="P87" s="18">
        <v>60.198547465190131</v>
      </c>
      <c r="Q87" s="18">
        <v>71.578845458984375</v>
      </c>
      <c r="R87" s="18">
        <v>81.595567861114461</v>
      </c>
      <c r="S87" s="18">
        <v>114.9680473245278</v>
      </c>
      <c r="T87" s="18">
        <v>91.712494863151534</v>
      </c>
      <c r="U87" s="103">
        <v>1.7062026459673161</v>
      </c>
      <c r="V87" s="18">
        <v>7.2853258547576969</v>
      </c>
      <c r="W87" s="18">
        <v>39.98301065337855</v>
      </c>
      <c r="X87" s="18">
        <v>104.67760039936169</v>
      </c>
      <c r="Y87" s="18">
        <v>83.929174903640174</v>
      </c>
      <c r="Z87" s="18">
        <v>72.497890488754138</v>
      </c>
      <c r="AA87" s="18">
        <v>79.757182636223803</v>
      </c>
      <c r="AB87" s="18">
        <v>78.715983316994297</v>
      </c>
      <c r="AC87" s="18">
        <v>85.582609745126575</v>
      </c>
      <c r="AD87" s="18">
        <v>80.350440850129004</v>
      </c>
      <c r="AE87" s="18">
        <v>82.643716890640889</v>
      </c>
      <c r="AF87" s="18">
        <v>68.360255283445824</v>
      </c>
      <c r="AG87" s="18">
        <v>58.226709076349913</v>
      </c>
      <c r="AH87" s="18">
        <v>67.751429065961901</v>
      </c>
      <c r="AI87" s="18">
        <v>86.899814408032498</v>
      </c>
      <c r="AJ87" s="18">
        <v>102.630354925807</v>
      </c>
      <c r="AK87" s="18">
        <v>115.6366892972799</v>
      </c>
      <c r="AL87" s="18">
        <v>102.92565359217249</v>
      </c>
    </row>
    <row r="88" spans="1:38" x14ac:dyDescent="0.3">
      <c r="A88" s="4" t="s">
        <v>1882</v>
      </c>
      <c r="B88" s="8" t="s">
        <v>7201</v>
      </c>
      <c r="C88" s="110">
        <v>1.7916910114921749</v>
      </c>
      <c r="D88" s="18">
        <v>10.770046664597571</v>
      </c>
      <c r="E88" s="18">
        <v>16.14970218016046</v>
      </c>
      <c r="F88" s="18">
        <v>44.052241105337608</v>
      </c>
      <c r="G88" s="18">
        <v>78.326400595432958</v>
      </c>
      <c r="H88" s="18">
        <v>79.507147138841589</v>
      </c>
      <c r="I88" s="18">
        <v>71.292886034049374</v>
      </c>
      <c r="J88" s="18">
        <v>68.074397065076269</v>
      </c>
      <c r="K88" s="18">
        <v>75.087058448914803</v>
      </c>
      <c r="L88" s="18">
        <v>61.685516081636372</v>
      </c>
      <c r="M88" s="18">
        <v>58.365682093786347</v>
      </c>
      <c r="N88" s="18">
        <v>54.094302935772632</v>
      </c>
      <c r="O88" s="18">
        <v>48.891217807897917</v>
      </c>
      <c r="P88" s="18">
        <v>52.01442243387033</v>
      </c>
      <c r="Q88" s="18">
        <v>65.81571369609614</v>
      </c>
      <c r="R88" s="18">
        <v>77.213244116005782</v>
      </c>
      <c r="S88" s="18">
        <v>104.57782675495081</v>
      </c>
      <c r="T88" s="18">
        <v>93.651910246299408</v>
      </c>
      <c r="U88" s="103">
        <v>1.455325682699288</v>
      </c>
      <c r="V88" s="18">
        <v>6.2803367183356453</v>
      </c>
      <c r="W88" s="18">
        <v>35.169223180764902</v>
      </c>
      <c r="X88" s="18">
        <v>90.808957338074308</v>
      </c>
      <c r="Y88" s="18">
        <v>73.386426840396908</v>
      </c>
      <c r="Z88" s="18">
        <v>66.857124274345622</v>
      </c>
      <c r="AA88" s="18">
        <v>66.528450030271898</v>
      </c>
      <c r="AB88" s="18">
        <v>63.972110006624177</v>
      </c>
      <c r="AC88" s="18">
        <v>75.67844202217546</v>
      </c>
      <c r="AD88" s="18">
        <v>68.585263619056121</v>
      </c>
      <c r="AE88" s="18">
        <v>65.847282584866363</v>
      </c>
      <c r="AF88" s="18">
        <v>62.556185717348491</v>
      </c>
      <c r="AG88" s="18">
        <v>49.690212331076928</v>
      </c>
      <c r="AH88" s="18">
        <v>58.926177077754851</v>
      </c>
      <c r="AI88" s="18">
        <v>76.78786183820452</v>
      </c>
      <c r="AJ88" s="18">
        <v>93.315573165928797</v>
      </c>
      <c r="AK88" s="18">
        <v>112.4512678920633</v>
      </c>
      <c r="AL88" s="18">
        <v>98.850510207167616</v>
      </c>
    </row>
    <row r="89" spans="1:38" x14ac:dyDescent="0.3">
      <c r="A89" s="4" t="s">
        <v>1888</v>
      </c>
      <c r="B89" s="8" t="s">
        <v>7021</v>
      </c>
      <c r="C89" s="110">
        <v>2.1543999032047338</v>
      </c>
      <c r="D89" s="18">
        <v>12.8735227268927</v>
      </c>
      <c r="E89" s="18">
        <v>19.453417829724799</v>
      </c>
      <c r="F89" s="18">
        <v>53.217728006691658</v>
      </c>
      <c r="G89" s="18">
        <v>96.88678354697177</v>
      </c>
      <c r="H89" s="18">
        <v>96.38340431398349</v>
      </c>
      <c r="I89" s="18">
        <v>92.962434957670879</v>
      </c>
      <c r="J89" s="18">
        <v>90.350471627942127</v>
      </c>
      <c r="K89" s="18">
        <v>88.391057731418258</v>
      </c>
      <c r="L89" s="18">
        <v>86.003596769297005</v>
      </c>
      <c r="M89" s="18">
        <v>76.862634521963344</v>
      </c>
      <c r="N89" s="18">
        <v>81.155401745674496</v>
      </c>
      <c r="O89" s="18">
        <v>70.806953738545388</v>
      </c>
      <c r="P89" s="18">
        <v>71.248449879843918</v>
      </c>
      <c r="Q89" s="18">
        <v>79.97977006229948</v>
      </c>
      <c r="R89" s="18">
        <v>101.3362741836754</v>
      </c>
      <c r="S89" s="18">
        <v>131.75444992889661</v>
      </c>
      <c r="T89" s="18">
        <v>127.4382293092693</v>
      </c>
      <c r="U89" s="103">
        <v>1.6862977651533979</v>
      </c>
      <c r="V89" s="18">
        <v>7.2839714524168047</v>
      </c>
      <c r="W89" s="18">
        <v>40.292740216552353</v>
      </c>
      <c r="X89" s="18">
        <v>105.7664279677864</v>
      </c>
      <c r="Y89" s="18">
        <v>87.883086998112475</v>
      </c>
      <c r="Z89" s="18">
        <v>89.696662405111496</v>
      </c>
      <c r="AA89" s="18">
        <v>80.759687389614214</v>
      </c>
      <c r="AB89" s="18">
        <v>83.513446381580792</v>
      </c>
      <c r="AC89" s="18">
        <v>90.218887150965159</v>
      </c>
      <c r="AD89" s="18">
        <v>89.354183315618741</v>
      </c>
      <c r="AE89" s="18">
        <v>89.35564260131531</v>
      </c>
      <c r="AF89" s="18">
        <v>83.591200830348242</v>
      </c>
      <c r="AG89" s="18">
        <v>70.561974929756275</v>
      </c>
      <c r="AH89" s="18">
        <v>79.100262390310604</v>
      </c>
      <c r="AI89" s="18">
        <v>98.808447102339059</v>
      </c>
      <c r="AJ89" s="18">
        <v>118.4431241379571</v>
      </c>
      <c r="AK89" s="18">
        <v>141.44016461531399</v>
      </c>
      <c r="AL89" s="18">
        <v>134.69460059773519</v>
      </c>
    </row>
    <row r="90" spans="1:38" x14ac:dyDescent="0.3">
      <c r="A90" s="4" t="s">
        <v>1896</v>
      </c>
      <c r="B90" s="8" t="s">
        <v>7029</v>
      </c>
      <c r="C90" s="110">
        <v>2.6449434807272989</v>
      </c>
      <c r="D90" s="18">
        <v>15.456680407160251</v>
      </c>
      <c r="E90" s="18">
        <v>22.812448910704909</v>
      </c>
      <c r="F90" s="18">
        <v>60.661372202723712</v>
      </c>
      <c r="G90" s="18">
        <v>111.86543809157151</v>
      </c>
      <c r="H90" s="18">
        <v>125.5867976113052</v>
      </c>
      <c r="I90" s="18">
        <v>120.2692517536442</v>
      </c>
      <c r="J90" s="18">
        <v>117.35955175957331</v>
      </c>
      <c r="K90" s="18">
        <v>120.93709324751291</v>
      </c>
      <c r="L90" s="18">
        <v>110.306077660543</v>
      </c>
      <c r="M90" s="18">
        <v>105.129549661263</v>
      </c>
      <c r="N90" s="18">
        <v>101.0557314979234</v>
      </c>
      <c r="O90" s="18">
        <v>95.353227285275111</v>
      </c>
      <c r="P90" s="18">
        <v>97.089983283258576</v>
      </c>
      <c r="Q90" s="18">
        <v>102.6209192337078</v>
      </c>
      <c r="R90" s="18">
        <v>117.51443822852011</v>
      </c>
      <c r="S90" s="18">
        <v>161.53134024591731</v>
      </c>
      <c r="T90" s="18">
        <v>132.59371062247979</v>
      </c>
      <c r="U90" s="103">
        <v>2.277542212024299</v>
      </c>
      <c r="V90" s="18">
        <v>9.617946520500384</v>
      </c>
      <c r="W90" s="18">
        <v>52.609122975179972</v>
      </c>
      <c r="X90" s="18">
        <v>132.8891798920427</v>
      </c>
      <c r="Y90" s="18">
        <v>117.2225353094759</v>
      </c>
      <c r="Z90" s="18">
        <v>107.2098710299213</v>
      </c>
      <c r="AA90" s="18">
        <v>112.20085401377661</v>
      </c>
      <c r="AB90" s="18">
        <v>108.23484857727679</v>
      </c>
      <c r="AC90" s="18">
        <v>114.54196898035001</v>
      </c>
      <c r="AD90" s="18">
        <v>115.35584091804949</v>
      </c>
      <c r="AE90" s="18">
        <v>111.0775120103585</v>
      </c>
      <c r="AF90" s="18">
        <v>105.85417752051541</v>
      </c>
      <c r="AG90" s="18">
        <v>91.667301940917966</v>
      </c>
      <c r="AH90" s="18">
        <v>98.79473616419709</v>
      </c>
      <c r="AI90" s="18">
        <v>110.7926630017631</v>
      </c>
      <c r="AJ90" s="18">
        <v>135.29599480834889</v>
      </c>
      <c r="AK90" s="18">
        <v>157.75560187168179</v>
      </c>
      <c r="AL90" s="18">
        <v>150.1907624598328</v>
      </c>
    </row>
    <row r="91" spans="1:38" x14ac:dyDescent="0.3">
      <c r="A91" s="4" t="s">
        <v>1906</v>
      </c>
      <c r="B91" s="8" t="s">
        <v>7025</v>
      </c>
      <c r="C91" s="110">
        <v>1.8087165196442261</v>
      </c>
      <c r="D91" s="18">
        <v>10.71348719830312</v>
      </c>
      <c r="E91" s="18">
        <v>16.069176855222761</v>
      </c>
      <c r="F91" s="18">
        <v>43.829572934726478</v>
      </c>
      <c r="G91" s="18">
        <v>78.29500490467116</v>
      </c>
      <c r="H91" s="18">
        <v>75.978539093681007</v>
      </c>
      <c r="I91" s="18">
        <v>70.420674670127127</v>
      </c>
      <c r="J91" s="18">
        <v>67.664076824641242</v>
      </c>
      <c r="K91" s="18">
        <v>72.220425492453487</v>
      </c>
      <c r="L91" s="18">
        <v>64.331507901999942</v>
      </c>
      <c r="M91" s="18">
        <v>60.980917268771769</v>
      </c>
      <c r="N91" s="18">
        <v>56.289045212569192</v>
      </c>
      <c r="O91" s="18">
        <v>53.886331316296072</v>
      </c>
      <c r="P91" s="18">
        <v>56.744541842845017</v>
      </c>
      <c r="Q91" s="18">
        <v>66.351497638253434</v>
      </c>
      <c r="R91" s="18">
        <v>78.621194081894728</v>
      </c>
      <c r="S91" s="18">
        <v>112.0888016878484</v>
      </c>
      <c r="T91" s="18">
        <v>97.108105374102024</v>
      </c>
      <c r="U91" s="103">
        <v>1.5548684863812059</v>
      </c>
      <c r="V91" s="18">
        <v>6.5995246960215344</v>
      </c>
      <c r="W91" s="18">
        <v>36.251820715779637</v>
      </c>
      <c r="X91" s="18">
        <v>95.112883490898085</v>
      </c>
      <c r="Y91" s="18">
        <v>78.568141780096042</v>
      </c>
      <c r="Z91" s="18">
        <v>63.861917018139458</v>
      </c>
      <c r="AA91" s="18">
        <v>63.307708373174037</v>
      </c>
      <c r="AB91" s="18">
        <v>69.065161720003928</v>
      </c>
      <c r="AC91" s="18">
        <v>72.100748417602205</v>
      </c>
      <c r="AD91" s="18">
        <v>72.295850194185931</v>
      </c>
      <c r="AE91" s="18">
        <v>70.640610892969633</v>
      </c>
      <c r="AF91" s="18">
        <v>65.462749282800843</v>
      </c>
      <c r="AG91" s="18">
        <v>58.604540401736642</v>
      </c>
      <c r="AH91" s="18">
        <v>67.854224477495464</v>
      </c>
      <c r="AI91" s="18">
        <v>81.234935413468392</v>
      </c>
      <c r="AJ91" s="18">
        <v>92.058230023656463</v>
      </c>
      <c r="AK91" s="18">
        <v>116.77218222868019</v>
      </c>
      <c r="AL91" s="18">
        <v>112.3900074141623</v>
      </c>
    </row>
    <row r="92" spans="1:38" x14ac:dyDescent="0.3">
      <c r="A92" s="4" t="s">
        <v>1913</v>
      </c>
      <c r="B92" s="8" t="s">
        <v>7027</v>
      </c>
      <c r="C92" s="110">
        <v>2.0714643131716839</v>
      </c>
      <c r="D92" s="18">
        <v>12.213252470534499</v>
      </c>
      <c r="E92" s="18">
        <v>17.99203746492072</v>
      </c>
      <c r="F92" s="18">
        <v>49.211060260653497</v>
      </c>
      <c r="G92" s="18">
        <v>89.426551707088947</v>
      </c>
      <c r="H92" s="18">
        <v>85.849714064809959</v>
      </c>
      <c r="I92" s="18">
        <v>84.426017739859617</v>
      </c>
      <c r="J92" s="18">
        <v>81.454183593663302</v>
      </c>
      <c r="K92" s="18">
        <v>77.268964901320047</v>
      </c>
      <c r="L92" s="18">
        <v>68.063528239473385</v>
      </c>
      <c r="M92" s="18">
        <v>68.688816575608087</v>
      </c>
      <c r="N92" s="18">
        <v>61.393683096203901</v>
      </c>
      <c r="O92" s="18">
        <v>57.489419030185147</v>
      </c>
      <c r="P92" s="18">
        <v>62.425621113811388</v>
      </c>
      <c r="Q92" s="18">
        <v>68.871560863773794</v>
      </c>
      <c r="R92" s="18">
        <v>83.985471078063213</v>
      </c>
      <c r="S92" s="18">
        <v>111.3840927738154</v>
      </c>
      <c r="T92" s="18">
        <v>112.4424291334426</v>
      </c>
      <c r="U92" s="103">
        <v>1.5963179149695019</v>
      </c>
      <c r="V92" s="18">
        <v>6.8567288928678227</v>
      </c>
      <c r="W92" s="18">
        <v>37.365105602860233</v>
      </c>
      <c r="X92" s="18">
        <v>98.073014579677988</v>
      </c>
      <c r="Y92" s="18">
        <v>80.202707191870545</v>
      </c>
      <c r="Z92" s="18">
        <v>76.520451111129574</v>
      </c>
      <c r="AA92" s="18">
        <v>76.42955077671175</v>
      </c>
      <c r="AB92" s="18">
        <v>76.666323253807093</v>
      </c>
      <c r="AC92" s="18">
        <v>83.568301947517057</v>
      </c>
      <c r="AD92" s="18">
        <v>79.75063600779778</v>
      </c>
      <c r="AE92" s="18">
        <v>80.395972487449043</v>
      </c>
      <c r="AF92" s="18">
        <v>71.412700259977811</v>
      </c>
      <c r="AG92" s="18">
        <v>58.315537289331303</v>
      </c>
      <c r="AH92" s="18">
        <v>67.384364630462713</v>
      </c>
      <c r="AI92" s="18">
        <v>85.933332090571682</v>
      </c>
      <c r="AJ92" s="18">
        <v>100.8075847219307</v>
      </c>
      <c r="AK92" s="18">
        <v>126.83214630465569</v>
      </c>
      <c r="AL92" s="18">
        <v>112.95833847844141</v>
      </c>
    </row>
    <row r="93" spans="1:38" x14ac:dyDescent="0.3">
      <c r="A93" s="4" t="s">
        <v>1924</v>
      </c>
      <c r="B93" s="8" t="s">
        <v>7023</v>
      </c>
      <c r="C93" s="110">
        <v>1.5663247363072841</v>
      </c>
      <c r="D93" s="18">
        <v>9.4274905183010773</v>
      </c>
      <c r="E93" s="18">
        <v>14.17596462653551</v>
      </c>
      <c r="F93" s="18">
        <v>38.204950720684792</v>
      </c>
      <c r="G93" s="18">
        <v>68.034559966282529</v>
      </c>
      <c r="H93" s="18">
        <v>71.272814253570573</v>
      </c>
      <c r="I93" s="18">
        <v>62.604175817226633</v>
      </c>
      <c r="J93" s="18">
        <v>60.386083563191207</v>
      </c>
      <c r="K93" s="18">
        <v>56.904324840547233</v>
      </c>
      <c r="L93" s="18">
        <v>52.723850531334108</v>
      </c>
      <c r="M93" s="18">
        <v>47.937254656666603</v>
      </c>
      <c r="N93" s="18">
        <v>44.831711741227103</v>
      </c>
      <c r="O93" s="18">
        <v>42.014250488760077</v>
      </c>
      <c r="P93" s="18">
        <v>45.710936715523147</v>
      </c>
      <c r="Q93" s="18">
        <v>56.832314287198997</v>
      </c>
      <c r="R93" s="18">
        <v>71.797092578684101</v>
      </c>
      <c r="S93" s="18">
        <v>97.270332903654676</v>
      </c>
      <c r="T93" s="18">
        <v>85.500935152253419</v>
      </c>
      <c r="U93" s="103">
        <v>1.3694421675885331</v>
      </c>
      <c r="V93" s="18">
        <v>5.9709964890284448</v>
      </c>
      <c r="W93" s="18">
        <v>33.162959184160357</v>
      </c>
      <c r="X93" s="18">
        <v>84.860048906876258</v>
      </c>
      <c r="Y93" s="18">
        <v>67.511517196116245</v>
      </c>
      <c r="Z93" s="18">
        <v>59.848739334811327</v>
      </c>
      <c r="AA93" s="18">
        <v>58.643261470589593</v>
      </c>
      <c r="AB93" s="18">
        <v>60.300197329466371</v>
      </c>
      <c r="AC93" s="18">
        <v>62.047114273597451</v>
      </c>
      <c r="AD93" s="18">
        <v>61.194580897828082</v>
      </c>
      <c r="AE93" s="18">
        <v>63.797479441643382</v>
      </c>
      <c r="AF93" s="18">
        <v>57.650574069773789</v>
      </c>
      <c r="AG93" s="18">
        <v>44.491274520180042</v>
      </c>
      <c r="AH93" s="18">
        <v>53.825466156317262</v>
      </c>
      <c r="AI93" s="18">
        <v>69.819968147521848</v>
      </c>
      <c r="AJ93" s="18">
        <v>91.359673093970471</v>
      </c>
      <c r="AK93" s="18">
        <v>112.691332040603</v>
      </c>
      <c r="AL93" s="18">
        <v>94.502559131124741</v>
      </c>
    </row>
    <row r="94" spans="1:38" x14ac:dyDescent="0.3">
      <c r="A94" s="4" t="s">
        <v>1943</v>
      </c>
      <c r="B94" s="8" t="s">
        <v>6975</v>
      </c>
      <c r="C94" s="110">
        <v>1.6873814865573069</v>
      </c>
      <c r="D94" s="18">
        <v>10.06612275275476</v>
      </c>
      <c r="E94" s="18">
        <v>14.99296738691698</v>
      </c>
      <c r="F94" s="18">
        <v>40.54331165023428</v>
      </c>
      <c r="G94" s="18">
        <v>74.217877098042095</v>
      </c>
      <c r="H94" s="18">
        <v>79.119402025734061</v>
      </c>
      <c r="I94" s="18">
        <v>74.052306346541755</v>
      </c>
      <c r="J94" s="18">
        <v>67.113094951934301</v>
      </c>
      <c r="K94" s="18">
        <v>69.282459806234883</v>
      </c>
      <c r="L94" s="18">
        <v>65.782509561008936</v>
      </c>
      <c r="M94" s="18">
        <v>60.280501522368667</v>
      </c>
      <c r="N94" s="18">
        <v>55.390185324248463</v>
      </c>
      <c r="O94" s="18">
        <v>52.482884153590369</v>
      </c>
      <c r="P94" s="18">
        <v>53.670195759260451</v>
      </c>
      <c r="Q94" s="18">
        <v>62.149395161236043</v>
      </c>
      <c r="R94" s="18">
        <v>72.713463649142682</v>
      </c>
      <c r="S94" s="18">
        <v>102.32659451767179</v>
      </c>
      <c r="T94" s="18">
        <v>85.301973313508626</v>
      </c>
      <c r="U94" s="103">
        <v>1.3129356752006089</v>
      </c>
      <c r="V94" s="18">
        <v>5.5556830268164283</v>
      </c>
      <c r="W94" s="18">
        <v>30.732303799904379</v>
      </c>
      <c r="X94" s="18">
        <v>79.23163872787741</v>
      </c>
      <c r="Y94" s="18">
        <v>66.566923489100972</v>
      </c>
      <c r="Z94" s="18">
        <v>67.309657007628402</v>
      </c>
      <c r="AA94" s="18">
        <v>67.249364283320432</v>
      </c>
      <c r="AB94" s="18">
        <v>67.727515477963806</v>
      </c>
      <c r="AC94" s="18">
        <v>72.132768498415572</v>
      </c>
      <c r="AD94" s="18">
        <v>71.017876752928743</v>
      </c>
      <c r="AE94" s="18">
        <v>71.751892573585522</v>
      </c>
      <c r="AF94" s="18">
        <v>64.974739254004533</v>
      </c>
      <c r="AG94" s="18">
        <v>54.329036748335682</v>
      </c>
      <c r="AH94" s="18">
        <v>60.274532282716841</v>
      </c>
      <c r="AI94" s="18">
        <v>78.029396800388227</v>
      </c>
      <c r="AJ94" s="18">
        <v>95.415034342582359</v>
      </c>
      <c r="AK94" s="18">
        <v>114.6208156787915</v>
      </c>
      <c r="AL94" s="18">
        <v>90.756309648591284</v>
      </c>
    </row>
    <row r="95" spans="1:38" x14ac:dyDescent="0.3">
      <c r="A95" s="4" t="s">
        <v>1971</v>
      </c>
      <c r="B95" s="8" t="s">
        <v>6981</v>
      </c>
      <c r="C95" s="110">
        <v>1.464744783076031</v>
      </c>
      <c r="D95" s="18">
        <v>8.7237299590114965</v>
      </c>
      <c r="E95" s="18">
        <v>13.01695444220187</v>
      </c>
      <c r="F95" s="18">
        <v>35.178090355471312</v>
      </c>
      <c r="G95" s="18">
        <v>63.502437508093507</v>
      </c>
      <c r="H95" s="18">
        <v>68.99800464946199</v>
      </c>
      <c r="I95" s="18">
        <v>62.623594718459891</v>
      </c>
      <c r="J95" s="18">
        <v>58.343231990893997</v>
      </c>
      <c r="K95" s="18">
        <v>58.663115627611447</v>
      </c>
      <c r="L95" s="18">
        <v>53.288917367247983</v>
      </c>
      <c r="M95" s="18">
        <v>47.423980285557171</v>
      </c>
      <c r="N95" s="18">
        <v>46.642536524474522</v>
      </c>
      <c r="O95" s="18">
        <v>41.667492561019003</v>
      </c>
      <c r="P95" s="18">
        <v>45.661705246594067</v>
      </c>
      <c r="Q95" s="18">
        <v>58.880824903986408</v>
      </c>
      <c r="R95" s="18">
        <v>69.412567244251065</v>
      </c>
      <c r="S95" s="18">
        <v>106.5011943479856</v>
      </c>
      <c r="T95" s="18">
        <v>104.9465665108054</v>
      </c>
      <c r="U95" s="103">
        <v>1.2542806264502959</v>
      </c>
      <c r="V95" s="18">
        <v>5.3816274910439272</v>
      </c>
      <c r="W95" s="18">
        <v>29.42489757591046</v>
      </c>
      <c r="X95" s="18">
        <v>76.198616206172389</v>
      </c>
      <c r="Y95" s="18">
        <v>61.995558597819013</v>
      </c>
      <c r="Z95" s="18">
        <v>54.44628682577904</v>
      </c>
      <c r="AA95" s="18">
        <v>54.939369199852671</v>
      </c>
      <c r="AB95" s="18">
        <v>59.776600820304701</v>
      </c>
      <c r="AC95" s="18">
        <v>63.311906889275527</v>
      </c>
      <c r="AD95" s="18">
        <v>62.110389939754377</v>
      </c>
      <c r="AE95" s="18">
        <v>64.810165779030712</v>
      </c>
      <c r="AF95" s="18">
        <v>54.526641517073571</v>
      </c>
      <c r="AG95" s="18">
        <v>44.147304076444819</v>
      </c>
      <c r="AH95" s="18">
        <v>53.31554924902553</v>
      </c>
      <c r="AI95" s="18">
        <v>72.05092724070829</v>
      </c>
      <c r="AJ95" s="18">
        <v>94.022888671414449</v>
      </c>
      <c r="AK95" s="18">
        <v>117.58802969761641</v>
      </c>
      <c r="AL95" s="18">
        <v>111.79608281969369</v>
      </c>
    </row>
    <row r="96" spans="1:38" x14ac:dyDescent="0.3">
      <c r="A96" s="4" t="s">
        <v>1987</v>
      </c>
      <c r="B96" s="8" t="s">
        <v>6989</v>
      </c>
      <c r="C96" s="110">
        <v>1.3751884512981949</v>
      </c>
      <c r="D96" s="18">
        <v>8.18330985774152</v>
      </c>
      <c r="E96" s="18">
        <v>12.275004068851811</v>
      </c>
      <c r="F96" s="18">
        <v>33.03890446739311</v>
      </c>
      <c r="G96" s="18">
        <v>59.480153293574361</v>
      </c>
      <c r="H96" s="18">
        <v>62.439803821467443</v>
      </c>
      <c r="I96" s="18">
        <v>58.448360989239923</v>
      </c>
      <c r="J96" s="18">
        <v>50.602471842910298</v>
      </c>
      <c r="K96" s="18">
        <v>49.801737816571652</v>
      </c>
      <c r="L96" s="18">
        <v>40.00547736949413</v>
      </c>
      <c r="M96" s="18">
        <v>40.473867589890652</v>
      </c>
      <c r="N96" s="18">
        <v>33.780409733910751</v>
      </c>
      <c r="O96" s="18">
        <v>29.962735744757161</v>
      </c>
      <c r="P96" s="18">
        <v>36.590563047585732</v>
      </c>
      <c r="Q96" s="18">
        <v>44.544542707160893</v>
      </c>
      <c r="R96" s="18">
        <v>61.801108977733513</v>
      </c>
      <c r="S96" s="18">
        <v>93.680059763947611</v>
      </c>
      <c r="T96" s="18">
        <v>81.801996651673932</v>
      </c>
      <c r="U96" s="103">
        <v>0.90234622051190128</v>
      </c>
      <c r="V96" s="18">
        <v>3.840317349651539</v>
      </c>
      <c r="W96" s="18">
        <v>21.13218248657255</v>
      </c>
      <c r="X96" s="18">
        <v>54.5417300441961</v>
      </c>
      <c r="Y96" s="18">
        <v>44.750939361935572</v>
      </c>
      <c r="Z96" s="18">
        <v>51.012999318178913</v>
      </c>
      <c r="AA96" s="18">
        <v>52.448431620318239</v>
      </c>
      <c r="AB96" s="18">
        <v>53.67675062184184</v>
      </c>
      <c r="AC96" s="18">
        <v>53.35272236585346</v>
      </c>
      <c r="AD96" s="18">
        <v>50.90861189880971</v>
      </c>
      <c r="AE96" s="18">
        <v>51.076575047859833</v>
      </c>
      <c r="AF96" s="18">
        <v>44.616455148478018</v>
      </c>
      <c r="AG96" s="18">
        <v>35.413437300518183</v>
      </c>
      <c r="AH96" s="18">
        <v>43.793150342165767</v>
      </c>
      <c r="AI96" s="18">
        <v>60.604035403511737</v>
      </c>
      <c r="AJ96" s="18">
        <v>75.276588737311229</v>
      </c>
      <c r="AK96" s="18">
        <v>109.5179318402265</v>
      </c>
      <c r="AL96" s="18">
        <v>95.676321347321291</v>
      </c>
    </row>
    <row r="97" spans="1:38" x14ac:dyDescent="0.3">
      <c r="A97" s="4" t="s">
        <v>1996</v>
      </c>
      <c r="B97" s="8" t="s">
        <v>6969</v>
      </c>
      <c r="C97" s="110">
        <v>1.433686561193718</v>
      </c>
      <c r="D97" s="18">
        <v>8.6517171930260801</v>
      </c>
      <c r="E97" s="18">
        <v>12.6894187693267</v>
      </c>
      <c r="F97" s="18">
        <v>34.383134335030789</v>
      </c>
      <c r="G97" s="18">
        <v>62.139202307478691</v>
      </c>
      <c r="H97" s="18">
        <v>63.194606431864067</v>
      </c>
      <c r="I97" s="18">
        <v>59.662277576717109</v>
      </c>
      <c r="J97" s="18">
        <v>56.339182503301927</v>
      </c>
      <c r="K97" s="18">
        <v>54.392070037080472</v>
      </c>
      <c r="L97" s="18">
        <v>50.214583617331122</v>
      </c>
      <c r="M97" s="18">
        <v>45.773551987521842</v>
      </c>
      <c r="N97" s="18">
        <v>42.615780714404842</v>
      </c>
      <c r="O97" s="18">
        <v>40.805880394237001</v>
      </c>
      <c r="P97" s="18">
        <v>46.11389582364329</v>
      </c>
      <c r="Q97" s="18">
        <v>58.624706307882093</v>
      </c>
      <c r="R97" s="18">
        <v>77.381371981826206</v>
      </c>
      <c r="S97" s="18">
        <v>110.99816692246161</v>
      </c>
      <c r="T97" s="18">
        <v>97.582482092064552</v>
      </c>
      <c r="U97" s="103">
        <v>1.2084460929787559</v>
      </c>
      <c r="V97" s="18">
        <v>5.2185612169855951</v>
      </c>
      <c r="W97" s="18">
        <v>29.247777391934481</v>
      </c>
      <c r="X97" s="18">
        <v>74.782451976085724</v>
      </c>
      <c r="Y97" s="18">
        <v>60.132383342152657</v>
      </c>
      <c r="Z97" s="18">
        <v>55.761454746874833</v>
      </c>
      <c r="AA97" s="18">
        <v>48.443477594118548</v>
      </c>
      <c r="AB97" s="18">
        <v>52.530464474090749</v>
      </c>
      <c r="AC97" s="18">
        <v>60.764904070033339</v>
      </c>
      <c r="AD97" s="18">
        <v>55.773827269722943</v>
      </c>
      <c r="AE97" s="18">
        <v>58.250786931297178</v>
      </c>
      <c r="AF97" s="18">
        <v>53.804340429685347</v>
      </c>
      <c r="AG97" s="18">
        <v>42.082169585903543</v>
      </c>
      <c r="AH97" s="18">
        <v>52.26986913810196</v>
      </c>
      <c r="AI97" s="18">
        <v>76.637518575240151</v>
      </c>
      <c r="AJ97" s="18">
        <v>87.89534037633949</v>
      </c>
      <c r="AK97" s="18">
        <v>124.2898704389368</v>
      </c>
      <c r="AL97" s="18">
        <v>98.776030868519669</v>
      </c>
    </row>
    <row r="98" spans="1:38" x14ac:dyDescent="0.3">
      <c r="A98" s="4" t="s">
        <v>2010</v>
      </c>
      <c r="B98" s="8" t="s">
        <v>6991</v>
      </c>
      <c r="C98" s="110">
        <v>1.340938401448927</v>
      </c>
      <c r="D98" s="18">
        <v>8.0115503266737988</v>
      </c>
      <c r="E98" s="18">
        <v>12.003183979566121</v>
      </c>
      <c r="F98" s="18">
        <v>32.488101285366248</v>
      </c>
      <c r="G98" s="18">
        <v>58.729842209535057</v>
      </c>
      <c r="H98" s="18">
        <v>66.476915305962279</v>
      </c>
      <c r="I98" s="18">
        <v>59.594277504580702</v>
      </c>
      <c r="J98" s="18">
        <v>53.66155374163597</v>
      </c>
      <c r="K98" s="18">
        <v>54.631659711379498</v>
      </c>
      <c r="L98" s="18">
        <v>45.240368908960981</v>
      </c>
      <c r="M98" s="18">
        <v>43.070080312785286</v>
      </c>
      <c r="N98" s="18">
        <v>36.982535958862833</v>
      </c>
      <c r="O98" s="18">
        <v>37.593767633329243</v>
      </c>
      <c r="P98" s="18">
        <v>42.079964961557003</v>
      </c>
      <c r="Q98" s="18">
        <v>48.562304572261198</v>
      </c>
      <c r="R98" s="18">
        <v>68.298365315614163</v>
      </c>
      <c r="S98" s="18">
        <v>102.6844901222305</v>
      </c>
      <c r="T98" s="18">
        <v>85.822973240862837</v>
      </c>
      <c r="U98" s="103">
        <v>1.145238950844039</v>
      </c>
      <c r="V98" s="18">
        <v>4.8681562597782229</v>
      </c>
      <c r="W98" s="18">
        <v>26.750026365750461</v>
      </c>
      <c r="X98" s="18">
        <v>69.472477567418267</v>
      </c>
      <c r="Y98" s="18">
        <v>57.204154741604484</v>
      </c>
      <c r="Z98" s="18">
        <v>53.593189613241343</v>
      </c>
      <c r="AA98" s="18">
        <v>54.739349905347069</v>
      </c>
      <c r="AB98" s="18">
        <v>51.781212926203082</v>
      </c>
      <c r="AC98" s="18">
        <v>55.963492741424247</v>
      </c>
      <c r="AD98" s="18">
        <v>54.542016344757833</v>
      </c>
      <c r="AE98" s="18">
        <v>57.392778128830088</v>
      </c>
      <c r="AF98" s="18">
        <v>48.60193393975522</v>
      </c>
      <c r="AG98" s="18">
        <v>37.596891564420567</v>
      </c>
      <c r="AH98" s="18">
        <v>47.492129897007771</v>
      </c>
      <c r="AI98" s="18">
        <v>62.944807639090207</v>
      </c>
      <c r="AJ98" s="18">
        <v>86.092762504375969</v>
      </c>
      <c r="AK98" s="18">
        <v>111.8075831783519</v>
      </c>
      <c r="AL98" s="18">
        <v>103.38134318540151</v>
      </c>
    </row>
    <row r="99" spans="1:38" x14ac:dyDescent="0.3">
      <c r="A99" s="4" t="s">
        <v>2027</v>
      </c>
      <c r="B99" s="8" t="s">
        <v>6983</v>
      </c>
      <c r="C99" s="110">
        <v>1.838211214970229</v>
      </c>
      <c r="D99" s="18">
        <v>10.817636674836921</v>
      </c>
      <c r="E99" s="18">
        <v>15.93501929800785</v>
      </c>
      <c r="F99" s="18">
        <v>42.696417328176388</v>
      </c>
      <c r="G99" s="18">
        <v>75.672277805822645</v>
      </c>
      <c r="H99" s="18">
        <v>81.029807167484805</v>
      </c>
      <c r="I99" s="18">
        <v>78.854459113040278</v>
      </c>
      <c r="J99" s="18">
        <v>72.771949475920835</v>
      </c>
      <c r="K99" s="18">
        <v>72.148543752328919</v>
      </c>
      <c r="L99" s="18">
        <v>64.38474937603371</v>
      </c>
      <c r="M99" s="18">
        <v>61.799992843933708</v>
      </c>
      <c r="N99" s="18">
        <v>55.110325329237249</v>
      </c>
      <c r="O99" s="18">
        <v>51.510744161194822</v>
      </c>
      <c r="P99" s="18">
        <v>52.461236359432966</v>
      </c>
      <c r="Q99" s="18">
        <v>64.232655779640723</v>
      </c>
      <c r="R99" s="18">
        <v>74.869938935212346</v>
      </c>
      <c r="S99" s="18">
        <v>104.38816894825629</v>
      </c>
      <c r="T99" s="18">
        <v>92.369244927443646</v>
      </c>
      <c r="U99" s="103">
        <v>1.43334032944701</v>
      </c>
      <c r="V99" s="18">
        <v>6.1422318695612104</v>
      </c>
      <c r="W99" s="18">
        <v>33.442670204286273</v>
      </c>
      <c r="X99" s="18">
        <v>84.985663596838776</v>
      </c>
      <c r="Y99" s="18">
        <v>68.391177043703209</v>
      </c>
      <c r="Z99" s="18">
        <v>66.378648542144944</v>
      </c>
      <c r="AA99" s="18">
        <v>67.906508723677618</v>
      </c>
      <c r="AB99" s="18">
        <v>68.062588934336944</v>
      </c>
      <c r="AC99" s="18">
        <v>70.342653516379841</v>
      </c>
      <c r="AD99" s="18">
        <v>71.160594791147275</v>
      </c>
      <c r="AE99" s="18">
        <v>71.309573926326436</v>
      </c>
      <c r="AF99" s="18">
        <v>65.838783536220618</v>
      </c>
      <c r="AG99" s="18">
        <v>51.137058925239408</v>
      </c>
      <c r="AH99" s="18">
        <v>57.912909409988039</v>
      </c>
      <c r="AI99" s="18">
        <v>77.357129091313851</v>
      </c>
      <c r="AJ99" s="18">
        <v>93.383986458139447</v>
      </c>
      <c r="AK99" s="18">
        <v>118.50062615664621</v>
      </c>
      <c r="AL99" s="18">
        <v>106.01984228521761</v>
      </c>
    </row>
    <row r="100" spans="1:38" x14ac:dyDescent="0.3">
      <c r="A100" s="4" t="s">
        <v>2043</v>
      </c>
      <c r="B100" s="8" t="s">
        <v>6995</v>
      </c>
      <c r="C100" s="110">
        <v>1.564893576909514</v>
      </c>
      <c r="D100" s="18">
        <v>9.4282593096146012</v>
      </c>
      <c r="E100" s="18">
        <v>14.074368815816401</v>
      </c>
      <c r="F100" s="18">
        <v>38.084737444784523</v>
      </c>
      <c r="G100" s="18">
        <v>68.028364461662335</v>
      </c>
      <c r="H100" s="18">
        <v>72.320624131608142</v>
      </c>
      <c r="I100" s="18">
        <v>67.637784616866412</v>
      </c>
      <c r="J100" s="18">
        <v>59.565891895573102</v>
      </c>
      <c r="K100" s="18">
        <v>62.158934724550832</v>
      </c>
      <c r="L100" s="18">
        <v>53.03258262926132</v>
      </c>
      <c r="M100" s="18">
        <v>53.683169402908412</v>
      </c>
      <c r="N100" s="18">
        <v>47.73668360863423</v>
      </c>
      <c r="O100" s="18">
        <v>42.07379659462778</v>
      </c>
      <c r="P100" s="18">
        <v>49.517565699348673</v>
      </c>
      <c r="Q100" s="18">
        <v>62.156883483310388</v>
      </c>
      <c r="R100" s="18">
        <v>80.733311182193859</v>
      </c>
      <c r="S100" s="18">
        <v>102.998920657418</v>
      </c>
      <c r="T100" s="18">
        <v>101.56531294283199</v>
      </c>
      <c r="U100" s="103">
        <v>1.2145871663065679</v>
      </c>
      <c r="V100" s="18">
        <v>5.2373649725421663</v>
      </c>
      <c r="W100" s="18">
        <v>28.877515733235729</v>
      </c>
      <c r="X100" s="18">
        <v>74.82149344354147</v>
      </c>
      <c r="Y100" s="18">
        <v>60.90465675228932</v>
      </c>
      <c r="Z100" s="18">
        <v>59.632247808117263</v>
      </c>
      <c r="AA100" s="18">
        <v>63.346348326169448</v>
      </c>
      <c r="AB100" s="18">
        <v>62.375686065689962</v>
      </c>
      <c r="AC100" s="18">
        <v>62.439365773394208</v>
      </c>
      <c r="AD100" s="18">
        <v>68.735244877928849</v>
      </c>
      <c r="AE100" s="18">
        <v>65.65234713498738</v>
      </c>
      <c r="AF100" s="18">
        <v>57.522184339329321</v>
      </c>
      <c r="AG100" s="18">
        <v>43.066394287232427</v>
      </c>
      <c r="AH100" s="18">
        <v>53.741101786498838</v>
      </c>
      <c r="AI100" s="18">
        <v>82.380022269700788</v>
      </c>
      <c r="AJ100" s="18">
        <v>97.097272235876062</v>
      </c>
      <c r="AK100" s="18">
        <v>113.1597035771244</v>
      </c>
      <c r="AL100" s="18">
        <v>100.2647371917632</v>
      </c>
    </row>
    <row r="101" spans="1:38" x14ac:dyDescent="0.3">
      <c r="A101" s="4" t="s">
        <v>2056</v>
      </c>
      <c r="B101" s="8" t="s">
        <v>6993</v>
      </c>
      <c r="C101" s="110">
        <v>1.8319050128618519</v>
      </c>
      <c r="D101" s="18">
        <v>10.862524229726009</v>
      </c>
      <c r="E101" s="18">
        <v>16.16686405963403</v>
      </c>
      <c r="F101" s="18">
        <v>43.927294652409152</v>
      </c>
      <c r="G101" s="18">
        <v>79.153510347292894</v>
      </c>
      <c r="H101" s="18">
        <v>82.761173339938964</v>
      </c>
      <c r="I101" s="18">
        <v>74.475055469432917</v>
      </c>
      <c r="J101" s="18">
        <v>73.534268666612391</v>
      </c>
      <c r="K101" s="18">
        <v>78.560840344370718</v>
      </c>
      <c r="L101" s="18">
        <v>73.287053084050342</v>
      </c>
      <c r="M101" s="18">
        <v>70.948199122976078</v>
      </c>
      <c r="N101" s="18">
        <v>66.929791253911191</v>
      </c>
      <c r="O101" s="18">
        <v>58.570277253683507</v>
      </c>
      <c r="P101" s="18">
        <v>68.210186307108145</v>
      </c>
      <c r="Q101" s="18">
        <v>75.310986057312789</v>
      </c>
      <c r="R101" s="18">
        <v>91.411679354580968</v>
      </c>
      <c r="S101" s="18">
        <v>120.8464043692257</v>
      </c>
      <c r="T101" s="18">
        <v>91.331847372509188</v>
      </c>
      <c r="U101" s="103">
        <v>1.432096068928993</v>
      </c>
      <c r="V101" s="18">
        <v>6.13922431496343</v>
      </c>
      <c r="W101" s="18">
        <v>33.664571160699161</v>
      </c>
      <c r="X101" s="18">
        <v>87.337081397333179</v>
      </c>
      <c r="Y101" s="18">
        <v>72.601570144675549</v>
      </c>
      <c r="Z101" s="18">
        <v>72.746596548530491</v>
      </c>
      <c r="AA101" s="18">
        <v>74.341101860109703</v>
      </c>
      <c r="AB101" s="18">
        <v>75.615636623240775</v>
      </c>
      <c r="AC101" s="18">
        <v>81.135099354685551</v>
      </c>
      <c r="AD101" s="18">
        <v>79.35795010499848</v>
      </c>
      <c r="AE101" s="18">
        <v>84.933146829746548</v>
      </c>
      <c r="AF101" s="18">
        <v>74.836919688762009</v>
      </c>
      <c r="AG101" s="18">
        <v>62.482576515300543</v>
      </c>
      <c r="AH101" s="18">
        <v>69.504716061351928</v>
      </c>
      <c r="AI101" s="18">
        <v>89.156991131787223</v>
      </c>
      <c r="AJ101" s="18">
        <v>115.26203636669131</v>
      </c>
      <c r="AK101" s="18">
        <v>126.8295930888318</v>
      </c>
      <c r="AL101" s="18">
        <v>105.1461145564396</v>
      </c>
    </row>
    <row r="102" spans="1:38" x14ac:dyDescent="0.3">
      <c r="A102" s="4" t="s">
        <v>2065</v>
      </c>
      <c r="B102" s="8" t="s">
        <v>6987</v>
      </c>
      <c r="C102" s="110">
        <v>1.4222129352973649</v>
      </c>
      <c r="D102" s="18">
        <v>8.4641275809942407</v>
      </c>
      <c r="E102" s="18">
        <v>12.86789948464205</v>
      </c>
      <c r="F102" s="18">
        <v>34.15711194121554</v>
      </c>
      <c r="G102" s="18">
        <v>60.346653041209393</v>
      </c>
      <c r="H102" s="18">
        <v>63.415553733602849</v>
      </c>
      <c r="I102" s="18">
        <v>59.526102628026692</v>
      </c>
      <c r="J102" s="18">
        <v>55.644074786793112</v>
      </c>
      <c r="K102" s="18">
        <v>58.611487169836707</v>
      </c>
      <c r="L102" s="18">
        <v>49.077357220470461</v>
      </c>
      <c r="M102" s="18">
        <v>49.374554175974048</v>
      </c>
      <c r="N102" s="18">
        <v>43.718738587952423</v>
      </c>
      <c r="O102" s="18">
        <v>42.695305692774213</v>
      </c>
      <c r="P102" s="18">
        <v>47.610815850273127</v>
      </c>
      <c r="Q102" s="18">
        <v>57.516307268915952</v>
      </c>
      <c r="R102" s="18">
        <v>70.916594318058941</v>
      </c>
      <c r="S102" s="18">
        <v>100.3665293681801</v>
      </c>
      <c r="T102" s="18">
        <v>91.538594843267092</v>
      </c>
      <c r="U102" s="103">
        <v>1.1537502964727631</v>
      </c>
      <c r="V102" s="18">
        <v>5.0048521093719076</v>
      </c>
      <c r="W102" s="18">
        <v>27.908485768534309</v>
      </c>
      <c r="X102" s="18">
        <v>71.76786049574747</v>
      </c>
      <c r="Y102" s="18">
        <v>57.397527378915953</v>
      </c>
      <c r="Z102" s="18">
        <v>52.261054844776027</v>
      </c>
      <c r="AA102" s="18">
        <v>55.904822512162937</v>
      </c>
      <c r="AB102" s="18">
        <v>53.305075470528301</v>
      </c>
      <c r="AC102" s="18">
        <v>61.692829071529317</v>
      </c>
      <c r="AD102" s="18">
        <v>58.632225805565319</v>
      </c>
      <c r="AE102" s="18">
        <v>59.362248115032429</v>
      </c>
      <c r="AF102" s="18">
        <v>54.516005967074932</v>
      </c>
      <c r="AG102" s="18">
        <v>41.823289221349143</v>
      </c>
      <c r="AH102" s="18">
        <v>52.8957168606997</v>
      </c>
      <c r="AI102" s="18">
        <v>66.463962347798756</v>
      </c>
      <c r="AJ102" s="18">
        <v>89.830412448579011</v>
      </c>
      <c r="AK102" s="18">
        <v>121.7299830593612</v>
      </c>
      <c r="AL102" s="18">
        <v>103.63360598641481</v>
      </c>
    </row>
    <row r="103" spans="1:38" x14ac:dyDescent="0.3">
      <c r="A103" s="4" t="s">
        <v>2073</v>
      </c>
      <c r="B103" s="8" t="s">
        <v>6977</v>
      </c>
      <c r="C103" s="110">
        <v>1.28800653622631</v>
      </c>
      <c r="D103" s="18">
        <v>7.6960010725468759</v>
      </c>
      <c r="E103" s="18">
        <v>11.28555601976009</v>
      </c>
      <c r="F103" s="18">
        <v>30.740438553763529</v>
      </c>
      <c r="G103" s="18">
        <v>54.208161369271593</v>
      </c>
      <c r="H103" s="18">
        <v>61.272000108556092</v>
      </c>
      <c r="I103" s="18">
        <v>54.481289783812912</v>
      </c>
      <c r="J103" s="18">
        <v>47.976986413105287</v>
      </c>
      <c r="K103" s="18">
        <v>49.556167921476877</v>
      </c>
      <c r="L103" s="18">
        <v>41.222814029426459</v>
      </c>
      <c r="M103" s="18">
        <v>39.750726681830102</v>
      </c>
      <c r="N103" s="18">
        <v>36.091554647436148</v>
      </c>
      <c r="O103" s="18">
        <v>33.180560196492998</v>
      </c>
      <c r="P103" s="18">
        <v>37.72419931052567</v>
      </c>
      <c r="Q103" s="18">
        <v>52.101797100497009</v>
      </c>
      <c r="R103" s="18">
        <v>63.273500572912823</v>
      </c>
      <c r="S103" s="18">
        <v>99.445211017033429</v>
      </c>
      <c r="T103" s="18">
        <v>80.031128953356259</v>
      </c>
      <c r="U103" s="103">
        <v>1.075582294585858</v>
      </c>
      <c r="V103" s="18">
        <v>4.6634734576390322</v>
      </c>
      <c r="W103" s="18">
        <v>25.39822748408816</v>
      </c>
      <c r="X103" s="18">
        <v>64.741759349697404</v>
      </c>
      <c r="Y103" s="18">
        <v>52.464409322572557</v>
      </c>
      <c r="Z103" s="18">
        <v>53.533804638004071</v>
      </c>
      <c r="AA103" s="18">
        <v>49.186610546880068</v>
      </c>
      <c r="AB103" s="18">
        <v>44.714695827244448</v>
      </c>
      <c r="AC103" s="18">
        <v>50.705869661327533</v>
      </c>
      <c r="AD103" s="18">
        <v>53.418865529016493</v>
      </c>
      <c r="AE103" s="18">
        <v>54.03196573768097</v>
      </c>
      <c r="AF103" s="18">
        <v>47.157543550102012</v>
      </c>
      <c r="AG103" s="18">
        <v>37.358725327182363</v>
      </c>
      <c r="AH103" s="18">
        <v>45.176249808912871</v>
      </c>
      <c r="AI103" s="18">
        <v>59.700465299583698</v>
      </c>
      <c r="AJ103" s="18">
        <v>81.466016525016045</v>
      </c>
      <c r="AK103" s="18">
        <v>104.49406198608931</v>
      </c>
      <c r="AL103" s="18">
        <v>80.785581348511172</v>
      </c>
    </row>
    <row r="104" spans="1:38" x14ac:dyDescent="0.3">
      <c r="A104" s="4" t="s">
        <v>2084</v>
      </c>
      <c r="B104" s="8" t="s">
        <v>6985</v>
      </c>
      <c r="C104" s="110">
        <v>2.2164519300390468</v>
      </c>
      <c r="D104" s="18">
        <v>13.136894735301309</v>
      </c>
      <c r="E104" s="18">
        <v>19.491576005072091</v>
      </c>
      <c r="F104" s="18">
        <v>52.864533266227689</v>
      </c>
      <c r="G104" s="18">
        <v>96.481752045755471</v>
      </c>
      <c r="H104" s="18">
        <v>93.715254794776882</v>
      </c>
      <c r="I104" s="18">
        <v>93.98856141256249</v>
      </c>
      <c r="J104" s="18">
        <v>95.27946109347873</v>
      </c>
      <c r="K104" s="18">
        <v>93.075580249712303</v>
      </c>
      <c r="L104" s="18">
        <v>86.131673941442969</v>
      </c>
      <c r="M104" s="18">
        <v>79.897731721483623</v>
      </c>
      <c r="N104" s="18">
        <v>76.139929670906483</v>
      </c>
      <c r="O104" s="18">
        <v>71.106910217875907</v>
      </c>
      <c r="P104" s="18">
        <v>74.186221530535292</v>
      </c>
      <c r="Q104" s="18">
        <v>79.724966331779385</v>
      </c>
      <c r="R104" s="18">
        <v>98.897265777990498</v>
      </c>
      <c r="S104" s="18">
        <v>122.62955105025949</v>
      </c>
      <c r="T104" s="18">
        <v>104.91345778428111</v>
      </c>
      <c r="U104" s="103">
        <v>1.7317784310486259</v>
      </c>
      <c r="V104" s="18">
        <v>7.3252018837542696</v>
      </c>
      <c r="W104" s="18">
        <v>40.085952074187063</v>
      </c>
      <c r="X104" s="18">
        <v>105.32858111307981</v>
      </c>
      <c r="Y104" s="18">
        <v>85.997378654261084</v>
      </c>
      <c r="Z104" s="18">
        <v>83.214075641977345</v>
      </c>
      <c r="AA104" s="18">
        <v>76.454024306734112</v>
      </c>
      <c r="AB104" s="18">
        <v>82.090539927812699</v>
      </c>
      <c r="AC104" s="18">
        <v>89.411545284510439</v>
      </c>
      <c r="AD104" s="18">
        <v>89.43375918727655</v>
      </c>
      <c r="AE104" s="18">
        <v>88.788924006020153</v>
      </c>
      <c r="AF104" s="18">
        <v>85.933840732352266</v>
      </c>
      <c r="AG104" s="18">
        <v>68.771226233872284</v>
      </c>
      <c r="AH104" s="18">
        <v>80.104296745537169</v>
      </c>
      <c r="AI104" s="18">
        <v>94.91426138771287</v>
      </c>
      <c r="AJ104" s="18">
        <v>112.7745578059511</v>
      </c>
      <c r="AK104" s="18">
        <v>130.21272357892121</v>
      </c>
      <c r="AL104" s="18">
        <v>110.0202835383848</v>
      </c>
    </row>
    <row r="105" spans="1:38" x14ac:dyDescent="0.3">
      <c r="A105" s="4" t="s">
        <v>2102</v>
      </c>
      <c r="B105" s="8" t="s">
        <v>6973</v>
      </c>
      <c r="C105" s="110">
        <v>1.387584456498749</v>
      </c>
      <c r="D105" s="18">
        <v>8.3562210747842816</v>
      </c>
      <c r="E105" s="18">
        <v>12.55958881019791</v>
      </c>
      <c r="F105" s="18">
        <v>33.794974346674877</v>
      </c>
      <c r="G105" s="18">
        <v>61.136051757708437</v>
      </c>
      <c r="H105" s="18">
        <v>62.806416740417482</v>
      </c>
      <c r="I105" s="18">
        <v>51.354406831443143</v>
      </c>
      <c r="J105" s="18">
        <v>46.528451794974814</v>
      </c>
      <c r="K105" s="18">
        <v>41.684429477859332</v>
      </c>
      <c r="L105" s="18">
        <v>37.679023106892913</v>
      </c>
      <c r="M105" s="18">
        <v>34.835919725847923</v>
      </c>
      <c r="N105" s="18">
        <v>30.876875546526779</v>
      </c>
      <c r="O105" s="18">
        <v>28.32428742000257</v>
      </c>
      <c r="P105" s="18">
        <v>31.833520817544031</v>
      </c>
      <c r="Q105" s="18">
        <v>44.265217281972099</v>
      </c>
      <c r="R105" s="18">
        <v>55.397368781193101</v>
      </c>
      <c r="S105" s="18">
        <v>90.214068019377464</v>
      </c>
      <c r="T105" s="18">
        <v>68.498629043190064</v>
      </c>
      <c r="U105" s="103">
        <v>1.122383886803054</v>
      </c>
      <c r="V105" s="18">
        <v>4.7649229411102887</v>
      </c>
      <c r="W105" s="18">
        <v>26.72104273171205</v>
      </c>
      <c r="X105" s="18">
        <v>68.200618927152973</v>
      </c>
      <c r="Y105" s="18">
        <v>55.819835701510797</v>
      </c>
      <c r="Z105" s="18">
        <v>48.448664470700152</v>
      </c>
      <c r="AA105" s="18">
        <v>45.080328894264603</v>
      </c>
      <c r="AB105" s="18">
        <v>42.860462115698169</v>
      </c>
      <c r="AC105" s="18">
        <v>52.34058315137581</v>
      </c>
      <c r="AD105" s="18">
        <v>47.537215013182568</v>
      </c>
      <c r="AE105" s="18">
        <v>44.944166408987613</v>
      </c>
      <c r="AF105" s="18">
        <v>40.147828044201788</v>
      </c>
      <c r="AG105" s="18">
        <v>31.499090476840511</v>
      </c>
      <c r="AH105" s="18">
        <v>38.575036546967922</v>
      </c>
      <c r="AI105" s="18">
        <v>56.686035162276383</v>
      </c>
      <c r="AJ105" s="18">
        <v>81.875132533702768</v>
      </c>
      <c r="AK105" s="18">
        <v>100.4990908451266</v>
      </c>
      <c r="AL105" s="18">
        <v>85.544191335626948</v>
      </c>
    </row>
    <row r="106" spans="1:38" x14ac:dyDescent="0.3">
      <c r="A106" s="4" t="s">
        <v>2113</v>
      </c>
      <c r="B106" s="8" t="s">
        <v>7206</v>
      </c>
      <c r="C106" s="110">
        <v>1.959909647660047</v>
      </c>
      <c r="D106" s="18">
        <v>11.678115922048899</v>
      </c>
      <c r="E106" s="18">
        <v>17.811773262065699</v>
      </c>
      <c r="F106" s="18">
        <v>48.990585657611447</v>
      </c>
      <c r="G106" s="18">
        <v>83.027562730484547</v>
      </c>
      <c r="H106" s="18">
        <v>89.356511772523177</v>
      </c>
      <c r="I106" s="18">
        <v>86.522484618542236</v>
      </c>
      <c r="J106" s="18">
        <v>74.731756692068913</v>
      </c>
      <c r="K106" s="18">
        <v>72.309876012736893</v>
      </c>
      <c r="L106" s="18">
        <v>68.188248797551097</v>
      </c>
      <c r="M106" s="18">
        <v>63.290558912746313</v>
      </c>
      <c r="N106" s="18">
        <v>58.066953480838173</v>
      </c>
      <c r="O106" s="18">
        <v>52.705444995386742</v>
      </c>
      <c r="P106" s="18">
        <v>56.051643638142558</v>
      </c>
      <c r="Q106" s="18">
        <v>66.763492589210699</v>
      </c>
      <c r="R106" s="18">
        <v>78.273085657354414</v>
      </c>
      <c r="S106" s="18">
        <v>111.2709521878531</v>
      </c>
      <c r="T106" s="18">
        <v>95.305141758714981</v>
      </c>
      <c r="U106" s="103">
        <v>1.698835591365411</v>
      </c>
      <c r="V106" s="18">
        <v>7.3067986814161712</v>
      </c>
      <c r="W106" s="18">
        <v>41.332762590833333</v>
      </c>
      <c r="X106" s="18">
        <v>104.7569846494773</v>
      </c>
      <c r="Y106" s="18">
        <v>77.425224348172677</v>
      </c>
      <c r="Z106" s="18">
        <v>78.453784103310539</v>
      </c>
      <c r="AA106" s="18">
        <v>72.853306495900895</v>
      </c>
      <c r="AB106" s="18">
        <v>72.618569668717498</v>
      </c>
      <c r="AC106" s="18">
        <v>75.758268390176013</v>
      </c>
      <c r="AD106" s="18">
        <v>73.578003067027169</v>
      </c>
      <c r="AE106" s="18">
        <v>71.468275524403921</v>
      </c>
      <c r="AF106" s="18">
        <v>64.645784260849354</v>
      </c>
      <c r="AG106" s="18">
        <v>52.944205532073973</v>
      </c>
      <c r="AH106" s="18">
        <v>65.197895423712367</v>
      </c>
      <c r="AI106" s="18">
        <v>75.115351896499945</v>
      </c>
      <c r="AJ106" s="18">
        <v>96.577138568543305</v>
      </c>
      <c r="AK106" s="18">
        <v>119.3779438417104</v>
      </c>
      <c r="AL106" s="18">
        <v>110.32740517575741</v>
      </c>
    </row>
    <row r="107" spans="1:38" x14ac:dyDescent="0.3">
      <c r="A107" s="4" t="s">
        <v>2127</v>
      </c>
      <c r="B107" s="8" t="s">
        <v>7215</v>
      </c>
      <c r="C107" s="110">
        <v>1.673121664513429</v>
      </c>
      <c r="D107" s="18">
        <v>10.109018424378201</v>
      </c>
      <c r="E107" s="18">
        <v>15.09929591758446</v>
      </c>
      <c r="F107" s="18">
        <v>42.055702393677393</v>
      </c>
      <c r="G107" s="18">
        <v>80.757224758499007</v>
      </c>
      <c r="H107" s="18">
        <v>69.243471206237217</v>
      </c>
      <c r="I107" s="18">
        <v>65.178824961746699</v>
      </c>
      <c r="J107" s="18">
        <v>58.575739929745723</v>
      </c>
      <c r="K107" s="18">
        <v>53.829512767302681</v>
      </c>
      <c r="L107" s="18">
        <v>48.501996151827669</v>
      </c>
      <c r="M107" s="18">
        <v>42.290465642945733</v>
      </c>
      <c r="N107" s="18">
        <v>38.467905608307163</v>
      </c>
      <c r="O107" s="18">
        <v>36.507469664045033</v>
      </c>
      <c r="P107" s="18">
        <v>38.885921503183269</v>
      </c>
      <c r="Q107" s="18">
        <v>45.859339435045491</v>
      </c>
      <c r="R107" s="18">
        <v>61.13151074686013</v>
      </c>
      <c r="S107" s="18">
        <v>93.277800377514126</v>
      </c>
      <c r="T107" s="18">
        <v>72.668606032759456</v>
      </c>
      <c r="U107" s="103">
        <v>1.3415582854232719</v>
      </c>
      <c r="V107" s="18">
        <v>5.853416472275585</v>
      </c>
      <c r="W107" s="18">
        <v>32.266382577697023</v>
      </c>
      <c r="X107" s="18">
        <v>85.77906061058745</v>
      </c>
      <c r="Y107" s="18">
        <v>74.670830189865242</v>
      </c>
      <c r="Z107" s="18">
        <v>60.894549296740699</v>
      </c>
      <c r="AA107" s="18">
        <v>56.829889535786187</v>
      </c>
      <c r="AB107" s="18">
        <v>56.547097618999622</v>
      </c>
      <c r="AC107" s="18">
        <v>57.661307600067893</v>
      </c>
      <c r="AD107" s="18">
        <v>61.911453878174193</v>
      </c>
      <c r="AE107" s="18">
        <v>53.911365556514582</v>
      </c>
      <c r="AF107" s="18">
        <v>50.565908044314106</v>
      </c>
      <c r="AG107" s="18">
        <v>38.796064554558342</v>
      </c>
      <c r="AH107" s="18">
        <v>46.49592116592585</v>
      </c>
      <c r="AI107" s="18">
        <v>64.033047571807927</v>
      </c>
      <c r="AJ107" s="18">
        <v>77.434008495808897</v>
      </c>
      <c r="AK107" s="18">
        <v>97.531827172567674</v>
      </c>
      <c r="AL107" s="18">
        <v>88.162045758557483</v>
      </c>
    </row>
    <row r="108" spans="1:38" x14ac:dyDescent="0.3">
      <c r="A108" s="4" t="s">
        <v>2138</v>
      </c>
      <c r="B108" s="8" t="s">
        <v>7211</v>
      </c>
      <c r="C108" s="110">
        <v>1.8102905585261</v>
      </c>
      <c r="D108" s="18">
        <v>10.9445092589445</v>
      </c>
      <c r="E108" s="18">
        <v>16.595078852672749</v>
      </c>
      <c r="F108" s="18">
        <v>48.179907130766857</v>
      </c>
      <c r="G108" s="18">
        <v>83.588525501209787</v>
      </c>
      <c r="H108" s="18">
        <v>85.46601308090014</v>
      </c>
      <c r="I108" s="18">
        <v>73.856297090202972</v>
      </c>
      <c r="J108" s="18">
        <v>70.292923006537038</v>
      </c>
      <c r="K108" s="18">
        <v>71.559758799331988</v>
      </c>
      <c r="L108" s="18">
        <v>64.654762212616561</v>
      </c>
      <c r="M108" s="18">
        <v>55.803185182676863</v>
      </c>
      <c r="N108" s="18">
        <v>52.524209690508037</v>
      </c>
      <c r="O108" s="18">
        <v>47.545470584426788</v>
      </c>
      <c r="P108" s="18">
        <v>50.672555288532443</v>
      </c>
      <c r="Q108" s="18">
        <v>61.906951927346412</v>
      </c>
      <c r="R108" s="18">
        <v>75.015436507467726</v>
      </c>
      <c r="S108" s="18">
        <v>100.3714665109797</v>
      </c>
      <c r="T108" s="18">
        <v>79.248362690170552</v>
      </c>
      <c r="U108" s="103">
        <v>1.45487077347658</v>
      </c>
      <c r="V108" s="18">
        <v>6.3731022465165879</v>
      </c>
      <c r="W108" s="18">
        <v>34.710974167186137</v>
      </c>
      <c r="X108" s="18">
        <v>96.062323703700045</v>
      </c>
      <c r="Y108" s="18">
        <v>76.160106986871881</v>
      </c>
      <c r="Z108" s="18">
        <v>64.664177315750038</v>
      </c>
      <c r="AA108" s="18">
        <v>57.769851879115862</v>
      </c>
      <c r="AB108" s="18">
        <v>61.950390920211873</v>
      </c>
      <c r="AC108" s="18">
        <v>68.595483465921092</v>
      </c>
      <c r="AD108" s="18">
        <v>66.669248893946474</v>
      </c>
      <c r="AE108" s="18">
        <v>66.018400453396936</v>
      </c>
      <c r="AF108" s="18">
        <v>63.285968207373408</v>
      </c>
      <c r="AG108" s="18">
        <v>46.39928347502844</v>
      </c>
      <c r="AH108" s="18">
        <v>54.961369149611457</v>
      </c>
      <c r="AI108" s="18">
        <v>73.505709565634547</v>
      </c>
      <c r="AJ108" s="18">
        <v>87.946120070745394</v>
      </c>
      <c r="AK108" s="18">
        <v>105.11365331673041</v>
      </c>
      <c r="AL108" s="18">
        <v>85.104742565783823</v>
      </c>
    </row>
    <row r="109" spans="1:38" x14ac:dyDescent="0.3">
      <c r="A109" s="4" t="s">
        <v>2151</v>
      </c>
      <c r="B109" s="8" t="s">
        <v>7213</v>
      </c>
      <c r="C109" s="110">
        <v>2.058237363689698</v>
      </c>
      <c r="D109" s="18">
        <v>12.174177156401679</v>
      </c>
      <c r="E109" s="18">
        <v>18.360864354158029</v>
      </c>
      <c r="F109" s="18">
        <v>49.378177592074479</v>
      </c>
      <c r="G109" s="18">
        <v>91.201232795064811</v>
      </c>
      <c r="H109" s="18">
        <v>97.165916769657471</v>
      </c>
      <c r="I109" s="18">
        <v>91.992681961468861</v>
      </c>
      <c r="J109" s="18">
        <v>82.537675295599456</v>
      </c>
      <c r="K109" s="18">
        <v>80.849566554343994</v>
      </c>
      <c r="L109" s="18">
        <v>76.411337601135827</v>
      </c>
      <c r="M109" s="18">
        <v>73.71032214699386</v>
      </c>
      <c r="N109" s="18">
        <v>65.104941038807411</v>
      </c>
      <c r="O109" s="18">
        <v>61.191106300964798</v>
      </c>
      <c r="P109" s="18">
        <v>62.466716626384013</v>
      </c>
      <c r="Q109" s="18">
        <v>71.805545542470398</v>
      </c>
      <c r="R109" s="18">
        <v>86.919928736743145</v>
      </c>
      <c r="S109" s="18">
        <v>118.1015418097264</v>
      </c>
      <c r="T109" s="18">
        <v>105.8099180690517</v>
      </c>
      <c r="U109" s="103">
        <v>1.651127412835147</v>
      </c>
      <c r="V109" s="18">
        <v>7.1493320625614816</v>
      </c>
      <c r="W109" s="18">
        <v>38.990664432876677</v>
      </c>
      <c r="X109" s="18">
        <v>101.6104924819694</v>
      </c>
      <c r="Y109" s="18">
        <v>85.165885684983849</v>
      </c>
      <c r="Z109" s="18">
        <v>82.320396446964835</v>
      </c>
      <c r="AA109" s="18">
        <v>76.434027125852054</v>
      </c>
      <c r="AB109" s="18">
        <v>76.978845432953634</v>
      </c>
      <c r="AC109" s="18">
        <v>83.229355692327985</v>
      </c>
      <c r="AD109" s="18">
        <v>80.715843723817372</v>
      </c>
      <c r="AE109" s="18">
        <v>81.712440155210317</v>
      </c>
      <c r="AF109" s="18">
        <v>72.368377660559773</v>
      </c>
      <c r="AG109" s="18">
        <v>56.960222608488351</v>
      </c>
      <c r="AH109" s="18">
        <v>66.29961095374297</v>
      </c>
      <c r="AI109" s="18">
        <v>80.110217851636676</v>
      </c>
      <c r="AJ109" s="18">
        <v>105.80209564111929</v>
      </c>
      <c r="AK109" s="18">
        <v>125.87892328794069</v>
      </c>
      <c r="AL109" s="18">
        <v>100.1001085617218</v>
      </c>
    </row>
    <row r="110" spans="1:38" x14ac:dyDescent="0.3">
      <c r="A110" s="4" t="s">
        <v>2164</v>
      </c>
      <c r="B110" s="8" t="s">
        <v>7210</v>
      </c>
      <c r="C110" s="110">
        <v>1.587249058672648</v>
      </c>
      <c r="D110" s="18">
        <v>9.5885139784393019</v>
      </c>
      <c r="E110" s="18">
        <v>14.1764048963586</v>
      </c>
      <c r="F110" s="18">
        <v>38.369089792595879</v>
      </c>
      <c r="G110" s="18">
        <v>67.914608314987618</v>
      </c>
      <c r="H110" s="18">
        <v>74.021382702721496</v>
      </c>
      <c r="I110" s="18">
        <v>66.155561018525887</v>
      </c>
      <c r="J110" s="18">
        <v>62.754554689374217</v>
      </c>
      <c r="K110" s="18">
        <v>61.646774819811938</v>
      </c>
      <c r="L110" s="18">
        <v>54.598334265575851</v>
      </c>
      <c r="M110" s="18">
        <v>49.238525058550813</v>
      </c>
      <c r="N110" s="18">
        <v>43.139198213836544</v>
      </c>
      <c r="O110" s="18">
        <v>40.156518149789981</v>
      </c>
      <c r="P110" s="18">
        <v>44.54173860382781</v>
      </c>
      <c r="Q110" s="18">
        <v>57.118907347287177</v>
      </c>
      <c r="R110" s="18">
        <v>67.785189122308438</v>
      </c>
      <c r="S110" s="18">
        <v>102.4811946081246</v>
      </c>
      <c r="T110" s="18">
        <v>82.251581235747693</v>
      </c>
      <c r="U110" s="103">
        <v>1.376429138706913</v>
      </c>
      <c r="V110" s="18">
        <v>6.0229036940858771</v>
      </c>
      <c r="W110" s="18">
        <v>32.946819643437983</v>
      </c>
      <c r="X110" s="18">
        <v>85.545786483484605</v>
      </c>
      <c r="Y110" s="18">
        <v>69.16089149686492</v>
      </c>
      <c r="Z110" s="18">
        <v>59.752184287476183</v>
      </c>
      <c r="AA110" s="18">
        <v>59.175720297941311</v>
      </c>
      <c r="AB110" s="18">
        <v>62.171260513333529</v>
      </c>
      <c r="AC110" s="18">
        <v>63.800450078028703</v>
      </c>
      <c r="AD110" s="18">
        <v>62.892809939815614</v>
      </c>
      <c r="AE110" s="18">
        <v>62.757761271598397</v>
      </c>
      <c r="AF110" s="18">
        <v>57.743939631463668</v>
      </c>
      <c r="AG110" s="18">
        <v>41.835972402807727</v>
      </c>
      <c r="AH110" s="18">
        <v>49.829654027331763</v>
      </c>
      <c r="AI110" s="18">
        <v>67.828686875544733</v>
      </c>
      <c r="AJ110" s="18">
        <v>83.27634635582541</v>
      </c>
      <c r="AK110" s="18">
        <v>108.9304990832438</v>
      </c>
      <c r="AL110" s="18">
        <v>99.389004220450971</v>
      </c>
    </row>
    <row r="111" spans="1:38" x14ac:dyDescent="0.3">
      <c r="A111" s="4" t="s">
        <v>2179</v>
      </c>
      <c r="B111" s="8" t="s">
        <v>7208</v>
      </c>
      <c r="C111" s="110">
        <v>1.393022123874621</v>
      </c>
      <c r="D111" s="18">
        <v>8.4260328454318199</v>
      </c>
      <c r="E111" s="18">
        <v>12.63429622353895</v>
      </c>
      <c r="F111" s="18">
        <v>34.055302945675471</v>
      </c>
      <c r="G111" s="18">
        <v>60.551318693538462</v>
      </c>
      <c r="H111" s="18">
        <v>69.509445799910566</v>
      </c>
      <c r="I111" s="18">
        <v>65.823086779600033</v>
      </c>
      <c r="J111" s="18">
        <v>59.257261522832437</v>
      </c>
      <c r="K111" s="18">
        <v>60.489197874088497</v>
      </c>
      <c r="L111" s="18">
        <v>50.723952923747561</v>
      </c>
      <c r="M111" s="18">
        <v>48.132884507353907</v>
      </c>
      <c r="N111" s="18">
        <v>47.237364047181373</v>
      </c>
      <c r="O111" s="18">
        <v>43.448208061446493</v>
      </c>
      <c r="P111" s="18">
        <v>38.693116590894498</v>
      </c>
      <c r="Q111" s="18">
        <v>53.191795040339663</v>
      </c>
      <c r="R111" s="18">
        <v>70.697034393192183</v>
      </c>
      <c r="S111" s="18">
        <v>97.304321440439381</v>
      </c>
      <c r="T111" s="18">
        <v>83.442821213235135</v>
      </c>
      <c r="U111" s="103">
        <v>1.280520917680382</v>
      </c>
      <c r="V111" s="18">
        <v>5.5308974325800646</v>
      </c>
      <c r="W111" s="18">
        <v>30.60538113524197</v>
      </c>
      <c r="X111" s="18">
        <v>78.837279457385378</v>
      </c>
      <c r="Y111" s="18">
        <v>64.530875407673975</v>
      </c>
      <c r="Z111" s="18">
        <v>56.201870421132178</v>
      </c>
      <c r="AA111" s="18">
        <v>56.972379129553772</v>
      </c>
      <c r="AB111" s="18">
        <v>55.593029796629033</v>
      </c>
      <c r="AC111" s="18">
        <v>60.370631667124933</v>
      </c>
      <c r="AD111" s="18">
        <v>57.938431739482859</v>
      </c>
      <c r="AE111" s="18">
        <v>62.72798154490669</v>
      </c>
      <c r="AF111" s="18">
        <v>53.553611651911659</v>
      </c>
      <c r="AG111" s="18">
        <v>48.484775848388672</v>
      </c>
      <c r="AH111" s="18">
        <v>48.345961115099307</v>
      </c>
      <c r="AI111" s="18">
        <v>64.598366939238389</v>
      </c>
      <c r="AJ111" s="18">
        <v>90.064811480322547</v>
      </c>
      <c r="AK111" s="18">
        <v>107.115564666726</v>
      </c>
      <c r="AL111" s="18">
        <v>85.699931212654221</v>
      </c>
    </row>
    <row r="112" spans="1:38" x14ac:dyDescent="0.3">
      <c r="A112" s="4" t="s">
        <v>2187</v>
      </c>
      <c r="B112" s="8" t="s">
        <v>7144</v>
      </c>
      <c r="C112" s="110">
        <v>1.4494737355013989</v>
      </c>
      <c r="D112" s="18">
        <v>8.5374674570315516</v>
      </c>
      <c r="E112" s="18">
        <v>12.728096449358439</v>
      </c>
      <c r="F112" s="18">
        <v>34.470832476246571</v>
      </c>
      <c r="G112" s="18">
        <v>61.871844958707783</v>
      </c>
      <c r="H112" s="18">
        <v>68.998458223740187</v>
      </c>
      <c r="I112" s="18">
        <v>62.682629914071399</v>
      </c>
      <c r="J112" s="18">
        <v>56.961328213578668</v>
      </c>
      <c r="K112" s="18">
        <v>57.301446027190408</v>
      </c>
      <c r="L112" s="18">
        <v>48.324587901478687</v>
      </c>
      <c r="M112" s="18">
        <v>46.288413100253393</v>
      </c>
      <c r="N112" s="18">
        <v>41.570459303592521</v>
      </c>
      <c r="O112" s="18">
        <v>37.471895990198867</v>
      </c>
      <c r="P112" s="18">
        <v>40.477374372660933</v>
      </c>
      <c r="Q112" s="18">
        <v>51.822304441036223</v>
      </c>
      <c r="R112" s="18">
        <v>69.514841175908629</v>
      </c>
      <c r="S112" s="18">
        <v>101.613838527729</v>
      </c>
      <c r="T112" s="18">
        <v>84.628294459771297</v>
      </c>
      <c r="U112" s="103">
        <v>1.2094508291940991</v>
      </c>
      <c r="V112" s="18">
        <v>5.1841751206023803</v>
      </c>
      <c r="W112" s="18">
        <v>28.398947875499641</v>
      </c>
      <c r="X112" s="18">
        <v>74.02609898722163</v>
      </c>
      <c r="Y112" s="18">
        <v>60.973091318777627</v>
      </c>
      <c r="Z112" s="18">
        <v>56.198585819729772</v>
      </c>
      <c r="AA112" s="18">
        <v>56.616099308295077</v>
      </c>
      <c r="AB112" s="18">
        <v>55.84643561494957</v>
      </c>
      <c r="AC112" s="18">
        <v>59.992928555359683</v>
      </c>
      <c r="AD112" s="18">
        <v>62.243544882159703</v>
      </c>
      <c r="AE112" s="18">
        <v>59.154842754179818</v>
      </c>
      <c r="AF112" s="18">
        <v>53.075445777268207</v>
      </c>
      <c r="AG112" s="18">
        <v>41.056607549820818</v>
      </c>
      <c r="AH112" s="18">
        <v>51.883208713237053</v>
      </c>
      <c r="AI112" s="18">
        <v>67.35322884992911</v>
      </c>
      <c r="AJ112" s="18">
        <v>82.231816603258451</v>
      </c>
      <c r="AK112" s="18">
        <v>109.5319574392681</v>
      </c>
      <c r="AL112" s="18">
        <v>81.293583653598645</v>
      </c>
    </row>
    <row r="113" spans="1:38" x14ac:dyDescent="0.3">
      <c r="A113" s="4" t="s">
        <v>2197</v>
      </c>
      <c r="B113" s="8" t="s">
        <v>7120</v>
      </c>
      <c r="C113" s="110">
        <v>1.356022026267041</v>
      </c>
      <c r="D113" s="18">
        <v>8.1457206676696963</v>
      </c>
      <c r="E113" s="18">
        <v>12.204880547927999</v>
      </c>
      <c r="F113" s="18">
        <v>32.768691723607411</v>
      </c>
      <c r="G113" s="18">
        <v>58.024821086866368</v>
      </c>
      <c r="H113" s="18">
        <v>64.258649794119478</v>
      </c>
      <c r="I113" s="18">
        <v>61.159804088245743</v>
      </c>
      <c r="J113" s="18">
        <v>55.362492927491807</v>
      </c>
      <c r="K113" s="18">
        <v>53.026594129170569</v>
      </c>
      <c r="L113" s="18">
        <v>44.67575063235568</v>
      </c>
      <c r="M113" s="18">
        <v>39.72782334637278</v>
      </c>
      <c r="N113" s="18">
        <v>37.832940601145182</v>
      </c>
      <c r="O113" s="18">
        <v>35.270089104576741</v>
      </c>
      <c r="P113" s="18">
        <v>39.111982395432207</v>
      </c>
      <c r="Q113" s="18">
        <v>49.129010396480382</v>
      </c>
      <c r="R113" s="18">
        <v>64.177666445925865</v>
      </c>
      <c r="S113" s="18">
        <v>96.645811096462467</v>
      </c>
      <c r="T113" s="18">
        <v>82.830186573440486</v>
      </c>
      <c r="U113" s="103">
        <v>1.242508334499878</v>
      </c>
      <c r="V113" s="18">
        <v>5.3055530357021574</v>
      </c>
      <c r="W113" s="18">
        <v>29.27402202698002</v>
      </c>
      <c r="X113" s="18">
        <v>75.680380055843102</v>
      </c>
      <c r="Y113" s="18">
        <v>61.932378841280723</v>
      </c>
      <c r="Z113" s="18">
        <v>56.803106817828457</v>
      </c>
      <c r="AA113" s="18">
        <v>55.571533358800231</v>
      </c>
      <c r="AB113" s="18">
        <v>51.846807598519682</v>
      </c>
      <c r="AC113" s="18">
        <v>58.527297767194973</v>
      </c>
      <c r="AD113" s="18">
        <v>54.841757674171127</v>
      </c>
      <c r="AE113" s="18">
        <v>56.076218739419183</v>
      </c>
      <c r="AF113" s="18">
        <v>47.2381448989048</v>
      </c>
      <c r="AG113" s="18">
        <v>36.337968059386753</v>
      </c>
      <c r="AH113" s="18">
        <v>45.304446711167436</v>
      </c>
      <c r="AI113" s="18">
        <v>62.407795254467423</v>
      </c>
      <c r="AJ113" s="18">
        <v>77.238456140333611</v>
      </c>
      <c r="AK113" s="18">
        <v>108.8270751130259</v>
      </c>
      <c r="AL113" s="18">
        <v>90.834824303628523</v>
      </c>
    </row>
    <row r="114" spans="1:38" x14ac:dyDescent="0.3">
      <c r="A114" s="4" t="s">
        <v>2210</v>
      </c>
      <c r="B114" s="8" t="s">
        <v>7126</v>
      </c>
      <c r="C114" s="110">
        <v>1.4051368919980749</v>
      </c>
      <c r="D114" s="18">
        <v>8.2941718756816503</v>
      </c>
      <c r="E114" s="18">
        <v>12.33459697086389</v>
      </c>
      <c r="F114" s="18">
        <v>33.551212218456499</v>
      </c>
      <c r="G114" s="18">
        <v>60.592392706713142</v>
      </c>
      <c r="H114" s="18">
        <v>66.486248238055126</v>
      </c>
      <c r="I114" s="18">
        <v>56.278782498918027</v>
      </c>
      <c r="J114" s="18">
        <v>51.476442262423127</v>
      </c>
      <c r="K114" s="18">
        <v>50.981455107617037</v>
      </c>
      <c r="L114" s="18">
        <v>47.405497726008193</v>
      </c>
      <c r="M114" s="18">
        <v>43.857057951135872</v>
      </c>
      <c r="N114" s="18">
        <v>40.477540311054852</v>
      </c>
      <c r="O114" s="18">
        <v>35.890586412321923</v>
      </c>
      <c r="P114" s="18">
        <v>41.294963377902377</v>
      </c>
      <c r="Q114" s="18">
        <v>50.739827832617173</v>
      </c>
      <c r="R114" s="18">
        <v>66.127240372614537</v>
      </c>
      <c r="S114" s="18">
        <v>91.213658687360692</v>
      </c>
      <c r="T114" s="18">
        <v>80.589837404189808</v>
      </c>
      <c r="U114" s="103">
        <v>1.13364457918951</v>
      </c>
      <c r="V114" s="18">
        <v>4.8210609384323284</v>
      </c>
      <c r="W114" s="18">
        <v>26.722620560805279</v>
      </c>
      <c r="X114" s="18">
        <v>68.792304885757048</v>
      </c>
      <c r="Y114" s="18">
        <v>56.643307731112976</v>
      </c>
      <c r="Z114" s="18">
        <v>57.339952162777088</v>
      </c>
      <c r="AA114" s="18">
        <v>53.573388321891933</v>
      </c>
      <c r="AB114" s="18">
        <v>49.963291795641197</v>
      </c>
      <c r="AC114" s="18">
        <v>57.08920836543458</v>
      </c>
      <c r="AD114" s="18">
        <v>55.152540032906749</v>
      </c>
      <c r="AE114" s="18">
        <v>58.491127611437001</v>
      </c>
      <c r="AF114" s="18">
        <v>51.249711881136761</v>
      </c>
      <c r="AG114" s="18">
        <v>37.204169293376793</v>
      </c>
      <c r="AH114" s="18">
        <v>46.798173359531262</v>
      </c>
      <c r="AI114" s="18">
        <v>65.629427238746928</v>
      </c>
      <c r="AJ114" s="18">
        <v>84.940311862448269</v>
      </c>
      <c r="AK114" s="18">
        <v>100.1684994751904</v>
      </c>
      <c r="AL114" s="18">
        <v>80.758114846186785</v>
      </c>
    </row>
    <row r="115" spans="1:38" x14ac:dyDescent="0.3">
      <c r="A115" s="4" t="s">
        <v>2221</v>
      </c>
      <c r="B115" s="8" t="s">
        <v>7130</v>
      </c>
      <c r="C115" s="110">
        <v>1.538947395299973</v>
      </c>
      <c r="D115" s="18">
        <v>9.1656472078014222</v>
      </c>
      <c r="E115" s="18">
        <v>13.927598874758891</v>
      </c>
      <c r="F115" s="18">
        <v>38.617321439262618</v>
      </c>
      <c r="G115" s="18">
        <v>72.3712979502926</v>
      </c>
      <c r="H115" s="18">
        <v>68.897209186048485</v>
      </c>
      <c r="I115" s="18">
        <v>62.095052826418261</v>
      </c>
      <c r="J115" s="18">
        <v>51.219038096087708</v>
      </c>
      <c r="K115" s="18">
        <v>50.149671040170809</v>
      </c>
      <c r="L115" s="18">
        <v>46.869881433531603</v>
      </c>
      <c r="M115" s="18">
        <v>41.048182060006397</v>
      </c>
      <c r="N115" s="18">
        <v>34.807028523688793</v>
      </c>
      <c r="O115" s="18">
        <v>34.055527276613113</v>
      </c>
      <c r="P115" s="18">
        <v>38.092451578317231</v>
      </c>
      <c r="Q115" s="18">
        <v>47.104125480037872</v>
      </c>
      <c r="R115" s="18">
        <v>63.489759040901973</v>
      </c>
      <c r="S115" s="18">
        <v>92.514044037232026</v>
      </c>
      <c r="T115" s="18">
        <v>72.084451139854096</v>
      </c>
      <c r="U115" s="103">
        <v>1.155128755563295</v>
      </c>
      <c r="V115" s="18">
        <v>4.9640963535456324</v>
      </c>
      <c r="W115" s="18">
        <v>27.494989436224358</v>
      </c>
      <c r="X115" s="18">
        <v>71.816469847274931</v>
      </c>
      <c r="Y115" s="18">
        <v>59.43409719901365</v>
      </c>
      <c r="Z115" s="18">
        <v>51.815830104096548</v>
      </c>
      <c r="AA115" s="18">
        <v>52.044306878916352</v>
      </c>
      <c r="AB115" s="18">
        <v>52.14492274158809</v>
      </c>
      <c r="AC115" s="18">
        <v>58.411453881798323</v>
      </c>
      <c r="AD115" s="18">
        <v>54.979182715483397</v>
      </c>
      <c r="AE115" s="18">
        <v>53.660452710916722</v>
      </c>
      <c r="AF115" s="18">
        <v>49.568944221308087</v>
      </c>
      <c r="AG115" s="18">
        <v>32.872006486641439</v>
      </c>
      <c r="AH115" s="18">
        <v>43.03472354283673</v>
      </c>
      <c r="AI115" s="18">
        <v>62.960386181047681</v>
      </c>
      <c r="AJ115" s="18">
        <v>79.293527598824355</v>
      </c>
      <c r="AK115" s="18">
        <v>97.916657599233986</v>
      </c>
      <c r="AL115" s="18">
        <v>84.470879655736567</v>
      </c>
    </row>
    <row r="116" spans="1:38" x14ac:dyDescent="0.3">
      <c r="A116" s="4" t="s">
        <v>2230</v>
      </c>
      <c r="B116" s="8" t="s">
        <v>7122</v>
      </c>
      <c r="C116" s="110">
        <v>1.900724959736704</v>
      </c>
      <c r="D116" s="18">
        <v>11.429416053033441</v>
      </c>
      <c r="E116" s="18">
        <v>17.171592779328918</v>
      </c>
      <c r="F116" s="18">
        <v>46.194094254748777</v>
      </c>
      <c r="G116" s="18">
        <v>83.024289439729102</v>
      </c>
      <c r="H116" s="18">
        <v>83.590247978169316</v>
      </c>
      <c r="I116" s="18">
        <v>86.046330445167655</v>
      </c>
      <c r="J116" s="18">
        <v>72.911515815755735</v>
      </c>
      <c r="K116" s="18">
        <v>81.330742284027906</v>
      </c>
      <c r="L116" s="18">
        <v>72.330475557978758</v>
      </c>
      <c r="M116" s="18">
        <v>64.992926071084355</v>
      </c>
      <c r="N116" s="18">
        <v>61.660422033659167</v>
      </c>
      <c r="O116" s="18">
        <v>59.432866101016373</v>
      </c>
      <c r="P116" s="18">
        <v>55.918076921290293</v>
      </c>
      <c r="Q116" s="18">
        <v>66.104851643198089</v>
      </c>
      <c r="R116" s="18">
        <v>79.954004436326585</v>
      </c>
      <c r="S116" s="18">
        <v>115.4815758651342</v>
      </c>
      <c r="T116" s="18">
        <v>92.600286230669141</v>
      </c>
      <c r="U116" s="103">
        <v>1.576898672534109</v>
      </c>
      <c r="V116" s="18">
        <v>6.6848373958245979</v>
      </c>
      <c r="W116" s="18">
        <v>37.327977933087411</v>
      </c>
      <c r="X116" s="18">
        <v>96.101888383090028</v>
      </c>
      <c r="Y116" s="18">
        <v>78.049643606390831</v>
      </c>
      <c r="Z116" s="18">
        <v>73.277388319764967</v>
      </c>
      <c r="AA116" s="18">
        <v>73.937774725179864</v>
      </c>
      <c r="AB116" s="18">
        <v>71.117984912773423</v>
      </c>
      <c r="AC116" s="18">
        <v>77.41629106323154</v>
      </c>
      <c r="AD116" s="18">
        <v>82.432999712913144</v>
      </c>
      <c r="AE116" s="18">
        <v>76.21195964264794</v>
      </c>
      <c r="AF116" s="18">
        <v>69.234616996407084</v>
      </c>
      <c r="AG116" s="18">
        <v>55.374280192099221</v>
      </c>
      <c r="AH116" s="18">
        <v>65.868459805983122</v>
      </c>
      <c r="AI116" s="18">
        <v>81.483274792312486</v>
      </c>
      <c r="AJ116" s="18">
        <v>98.289207930990472</v>
      </c>
      <c r="AK116" s="18">
        <v>120.7943361181962</v>
      </c>
      <c r="AL116" s="18">
        <v>95.472640278670667</v>
      </c>
    </row>
    <row r="117" spans="1:38" x14ac:dyDescent="0.3">
      <c r="A117" s="4" t="s">
        <v>2236</v>
      </c>
      <c r="B117" s="8" t="s">
        <v>7140</v>
      </c>
      <c r="C117" s="110">
        <v>1.250742996416943</v>
      </c>
      <c r="D117" s="18">
        <v>7.5225654234583068</v>
      </c>
      <c r="E117" s="18">
        <v>11.391810057383591</v>
      </c>
      <c r="F117" s="18">
        <v>31.183343042975839</v>
      </c>
      <c r="G117" s="18">
        <v>54.778932954457183</v>
      </c>
      <c r="H117" s="18">
        <v>53.483430184836187</v>
      </c>
      <c r="I117" s="18">
        <v>50.299547450412469</v>
      </c>
      <c r="J117" s="18">
        <v>43.23464574155404</v>
      </c>
      <c r="K117" s="18">
        <v>42.310819716270572</v>
      </c>
      <c r="L117" s="18">
        <v>34.14064563012743</v>
      </c>
      <c r="M117" s="18">
        <v>33.602184572375407</v>
      </c>
      <c r="N117" s="18">
        <v>29.801171928775471</v>
      </c>
      <c r="O117" s="18">
        <v>23.377937132149452</v>
      </c>
      <c r="P117" s="18">
        <v>28.910110148762168</v>
      </c>
      <c r="Q117" s="18">
        <v>42.744035675967517</v>
      </c>
      <c r="R117" s="18">
        <v>55.368793333088703</v>
      </c>
      <c r="S117" s="18">
        <v>82.96237074770923</v>
      </c>
      <c r="T117" s="18">
        <v>80.2510355864421</v>
      </c>
      <c r="U117" s="103">
        <v>0.92940846032279478</v>
      </c>
      <c r="V117" s="18">
        <v>4.0322951815449013</v>
      </c>
      <c r="W117" s="18">
        <v>22.420596712225091</v>
      </c>
      <c r="X117" s="18">
        <v>57.371903789780397</v>
      </c>
      <c r="Y117" s="18">
        <v>46.467174963249448</v>
      </c>
      <c r="Z117" s="18">
        <v>50.672925050859831</v>
      </c>
      <c r="AA117" s="18">
        <v>43.687661369918388</v>
      </c>
      <c r="AB117" s="18">
        <v>43.004811955448787</v>
      </c>
      <c r="AC117" s="18">
        <v>48.405606301364813</v>
      </c>
      <c r="AD117" s="18">
        <v>46.91962161849569</v>
      </c>
      <c r="AE117" s="18">
        <v>47.629617499111838</v>
      </c>
      <c r="AF117" s="18">
        <v>42.445975726273019</v>
      </c>
      <c r="AG117" s="18">
        <v>28.42160923047809</v>
      </c>
      <c r="AH117" s="18">
        <v>36.568761238588749</v>
      </c>
      <c r="AI117" s="18">
        <v>56.689416161297267</v>
      </c>
      <c r="AJ117" s="18">
        <v>74.493756081173586</v>
      </c>
      <c r="AK117" s="18">
        <v>93.729376869231302</v>
      </c>
      <c r="AL117" s="18">
        <v>80.594252145508705</v>
      </c>
    </row>
    <row r="118" spans="1:38" x14ac:dyDescent="0.3">
      <c r="A118" s="4" t="s">
        <v>2243</v>
      </c>
      <c r="B118" s="8" t="s">
        <v>7128</v>
      </c>
      <c r="C118" s="110">
        <v>1.9072745745362121</v>
      </c>
      <c r="D118" s="18">
        <v>11.43703836581807</v>
      </c>
      <c r="E118" s="18">
        <v>17.011226786074669</v>
      </c>
      <c r="F118" s="18">
        <v>45.491705206735972</v>
      </c>
      <c r="G118" s="18">
        <v>82.158563057980942</v>
      </c>
      <c r="H118" s="18">
        <v>78.5336722137435</v>
      </c>
      <c r="I118" s="18">
        <v>78.54433625695097</v>
      </c>
      <c r="J118" s="18">
        <v>77.027241054977225</v>
      </c>
      <c r="K118" s="18">
        <v>76.011450697487604</v>
      </c>
      <c r="L118" s="18">
        <v>71.40211756452382</v>
      </c>
      <c r="M118" s="18">
        <v>64.048662750063798</v>
      </c>
      <c r="N118" s="18">
        <v>55.886069395287187</v>
      </c>
      <c r="O118" s="18">
        <v>52.281433617245483</v>
      </c>
      <c r="P118" s="18">
        <v>54.74877268044937</v>
      </c>
      <c r="Q118" s="18">
        <v>63.169887122625028</v>
      </c>
      <c r="R118" s="18">
        <v>77.772051557240147</v>
      </c>
      <c r="S118" s="18">
        <v>102.79153328421729</v>
      </c>
      <c r="T118" s="18">
        <v>81.043892418631984</v>
      </c>
      <c r="U118" s="103">
        <v>1.6146179214286369</v>
      </c>
      <c r="V118" s="18">
        <v>6.9330667537903992</v>
      </c>
      <c r="W118" s="18">
        <v>38.223602382318781</v>
      </c>
      <c r="X118" s="18">
        <v>99.273527146439562</v>
      </c>
      <c r="Y118" s="18">
        <v>80.616372136972814</v>
      </c>
      <c r="Z118" s="18">
        <v>64.710365295410156</v>
      </c>
      <c r="AA118" s="18">
        <v>68.902191989041484</v>
      </c>
      <c r="AB118" s="18">
        <v>72.094501092719241</v>
      </c>
      <c r="AC118" s="18">
        <v>78.71354952224354</v>
      </c>
      <c r="AD118" s="18">
        <v>79.032870290164865</v>
      </c>
      <c r="AE118" s="18">
        <v>74.948168372151841</v>
      </c>
      <c r="AF118" s="18">
        <v>67.81795874433908</v>
      </c>
      <c r="AG118" s="18">
        <v>51.349965169531323</v>
      </c>
      <c r="AH118" s="18">
        <v>65.520178390169747</v>
      </c>
      <c r="AI118" s="18">
        <v>74.464383057840948</v>
      </c>
      <c r="AJ118" s="18">
        <v>89.554536392100971</v>
      </c>
      <c r="AK118" s="18">
        <v>110.39516555171311</v>
      </c>
      <c r="AL118" s="18">
        <v>85.18531153992673</v>
      </c>
    </row>
    <row r="119" spans="1:38" x14ac:dyDescent="0.3">
      <c r="A119" s="4" t="s">
        <v>2253</v>
      </c>
      <c r="B119" s="8" t="s">
        <v>7124</v>
      </c>
      <c r="C119" s="110">
        <v>1.645499387790097</v>
      </c>
      <c r="D119" s="18">
        <v>9.9993806812109725</v>
      </c>
      <c r="E119" s="18">
        <v>14.97264961740273</v>
      </c>
      <c r="F119" s="18">
        <v>40.305654127458311</v>
      </c>
      <c r="G119" s="18">
        <v>72.176143568156874</v>
      </c>
      <c r="H119" s="18">
        <v>72.554649305165199</v>
      </c>
      <c r="I119" s="18">
        <v>65.002772906046559</v>
      </c>
      <c r="J119" s="18">
        <v>58.060415688482287</v>
      </c>
      <c r="K119" s="18">
        <v>58.71752542454562</v>
      </c>
      <c r="L119" s="18">
        <v>54.528953844784233</v>
      </c>
      <c r="M119" s="18">
        <v>46.173340766025973</v>
      </c>
      <c r="N119" s="18">
        <v>44.502533681804152</v>
      </c>
      <c r="O119" s="18">
        <v>38.393820899577648</v>
      </c>
      <c r="P119" s="18">
        <v>41.881461671194351</v>
      </c>
      <c r="Q119" s="18">
        <v>50.74588904903348</v>
      </c>
      <c r="R119" s="18">
        <v>64.864493770339408</v>
      </c>
      <c r="S119" s="18">
        <v>92.774549456762784</v>
      </c>
      <c r="T119" s="18">
        <v>77.363657107363892</v>
      </c>
      <c r="U119" s="103">
        <v>1.3642608521700941</v>
      </c>
      <c r="V119" s="18">
        <v>5.879400715484242</v>
      </c>
      <c r="W119" s="18">
        <v>32.681082546840813</v>
      </c>
      <c r="X119" s="18">
        <v>84.136934002364058</v>
      </c>
      <c r="Y119" s="18">
        <v>68.65138259963507</v>
      </c>
      <c r="Z119" s="18">
        <v>62.455679021372639</v>
      </c>
      <c r="AA119" s="18">
        <v>59.198564762310049</v>
      </c>
      <c r="AB119" s="18">
        <v>62.053914459991127</v>
      </c>
      <c r="AC119" s="18">
        <v>64.595934238722393</v>
      </c>
      <c r="AD119" s="18">
        <v>60.666408975790873</v>
      </c>
      <c r="AE119" s="18">
        <v>60.855131833158538</v>
      </c>
      <c r="AF119" s="18">
        <v>54.185205552586353</v>
      </c>
      <c r="AG119" s="18">
        <v>42.610290988144911</v>
      </c>
      <c r="AH119" s="18">
        <v>49.27146861750856</v>
      </c>
      <c r="AI119" s="18">
        <v>64.812149024559659</v>
      </c>
      <c r="AJ119" s="18">
        <v>83.563392792176487</v>
      </c>
      <c r="AK119" s="18">
        <v>104.20722822473719</v>
      </c>
      <c r="AL119" s="18">
        <v>90.793611556128511</v>
      </c>
    </row>
    <row r="120" spans="1:38" x14ac:dyDescent="0.3">
      <c r="A120" s="4" t="s">
        <v>2268</v>
      </c>
      <c r="B120" s="8" t="s">
        <v>7132</v>
      </c>
      <c r="C120" s="110">
        <v>1.739382050855977</v>
      </c>
      <c r="D120" s="18">
        <v>10.30490293608837</v>
      </c>
      <c r="E120" s="18">
        <v>15.565937127501419</v>
      </c>
      <c r="F120" s="18">
        <v>41.874911470809053</v>
      </c>
      <c r="G120" s="18">
        <v>74.108605333378435</v>
      </c>
      <c r="H120" s="18">
        <v>79.589115070536877</v>
      </c>
      <c r="I120" s="18">
        <v>71.825360155131406</v>
      </c>
      <c r="J120" s="18">
        <v>70.073366865175501</v>
      </c>
      <c r="K120" s="18">
        <v>68.98926587536026</v>
      </c>
      <c r="L120" s="18">
        <v>58.768786105332531</v>
      </c>
      <c r="M120" s="18">
        <v>59.675771331983142</v>
      </c>
      <c r="N120" s="18">
        <v>51.086666895774897</v>
      </c>
      <c r="O120" s="18">
        <v>47.349298939560398</v>
      </c>
      <c r="P120" s="18">
        <v>54.607012577916599</v>
      </c>
      <c r="Q120" s="18">
        <v>66.919069408629994</v>
      </c>
      <c r="R120" s="18">
        <v>84.832296519953474</v>
      </c>
      <c r="S120" s="18">
        <v>113.9797786833748</v>
      </c>
      <c r="T120" s="18">
        <v>86.023893845471164</v>
      </c>
      <c r="U120" s="103">
        <v>1.364377156326005</v>
      </c>
      <c r="V120" s="18">
        <v>5.8606836667549453</v>
      </c>
      <c r="W120" s="18">
        <v>32.772091849648852</v>
      </c>
      <c r="X120" s="18">
        <v>83.760433341169957</v>
      </c>
      <c r="Y120" s="18">
        <v>68.202601213166204</v>
      </c>
      <c r="Z120" s="18">
        <v>65.102182267575316</v>
      </c>
      <c r="AA120" s="18">
        <v>66.645129198783337</v>
      </c>
      <c r="AB120" s="18">
        <v>70.206071458495956</v>
      </c>
      <c r="AC120" s="18">
        <v>70.499987948004573</v>
      </c>
      <c r="AD120" s="18">
        <v>74.135427025650571</v>
      </c>
      <c r="AE120" s="18">
        <v>70.341064975068377</v>
      </c>
      <c r="AF120" s="18">
        <v>63.938834593973702</v>
      </c>
      <c r="AG120" s="18">
        <v>50.149682331932418</v>
      </c>
      <c r="AH120" s="18">
        <v>63.027695148710222</v>
      </c>
      <c r="AI120" s="18">
        <v>78.809203954124555</v>
      </c>
      <c r="AJ120" s="18">
        <v>106.2027754715925</v>
      </c>
      <c r="AK120" s="18">
        <v>121.3642039199103</v>
      </c>
      <c r="AL120" s="18">
        <v>117.4175475174237</v>
      </c>
    </row>
    <row r="121" spans="1:38" x14ac:dyDescent="0.3">
      <c r="A121" s="4" t="s">
        <v>2279</v>
      </c>
      <c r="B121" s="8" t="s">
        <v>7134</v>
      </c>
      <c r="C121" s="110">
        <v>1.527751934416856</v>
      </c>
      <c r="D121" s="18">
        <v>9.1473580597318076</v>
      </c>
      <c r="E121" s="18">
        <v>13.64579208365171</v>
      </c>
      <c r="F121" s="18">
        <v>36.967309460368497</v>
      </c>
      <c r="G121" s="18">
        <v>66.210669272044711</v>
      </c>
      <c r="H121" s="18">
        <v>71.497755310904225</v>
      </c>
      <c r="I121" s="18">
        <v>60.697480852935691</v>
      </c>
      <c r="J121" s="18">
        <v>56.531605565633178</v>
      </c>
      <c r="K121" s="18">
        <v>59.377148235513772</v>
      </c>
      <c r="L121" s="18">
        <v>50.954630880213493</v>
      </c>
      <c r="M121" s="18">
        <v>50.606723063829719</v>
      </c>
      <c r="N121" s="18">
        <v>42.428909711411727</v>
      </c>
      <c r="O121" s="18">
        <v>38.177972821298347</v>
      </c>
      <c r="P121" s="18">
        <v>39.863971890232428</v>
      </c>
      <c r="Q121" s="18">
        <v>49.017583755661867</v>
      </c>
      <c r="R121" s="18">
        <v>66.306849556130203</v>
      </c>
      <c r="S121" s="18">
        <v>95.386663219041282</v>
      </c>
      <c r="T121" s="18">
        <v>89.24882238776101</v>
      </c>
      <c r="U121" s="103">
        <v>1.218568319476981</v>
      </c>
      <c r="V121" s="18">
        <v>5.2270282498269776</v>
      </c>
      <c r="W121" s="18">
        <v>28.785439555142371</v>
      </c>
      <c r="X121" s="18">
        <v>74.557679577437924</v>
      </c>
      <c r="Y121" s="18">
        <v>61.208122189792547</v>
      </c>
      <c r="Z121" s="18">
        <v>55.167890991210939</v>
      </c>
      <c r="AA121" s="18">
        <v>53.344697584788001</v>
      </c>
      <c r="AB121" s="18">
        <v>60.086132767419443</v>
      </c>
      <c r="AC121" s="18">
        <v>61.734959406187947</v>
      </c>
      <c r="AD121" s="18">
        <v>61.899098720204087</v>
      </c>
      <c r="AE121" s="18">
        <v>62.556548089360817</v>
      </c>
      <c r="AF121" s="18">
        <v>49.808036740677643</v>
      </c>
      <c r="AG121" s="18">
        <v>38.446464965258848</v>
      </c>
      <c r="AH121" s="18">
        <v>51.030607462872752</v>
      </c>
      <c r="AI121" s="18">
        <v>65.613762366749413</v>
      </c>
      <c r="AJ121" s="18">
        <v>77.762077016218825</v>
      </c>
      <c r="AK121" s="18">
        <v>109.0266692090962</v>
      </c>
      <c r="AL121" s="18">
        <v>96.654114837553607</v>
      </c>
    </row>
    <row r="122" spans="1:38" x14ac:dyDescent="0.3">
      <c r="A122" s="4" t="s">
        <v>2289</v>
      </c>
      <c r="B122" s="8" t="s">
        <v>7138</v>
      </c>
      <c r="C122" s="110">
        <v>1.591297851585481</v>
      </c>
      <c r="D122" s="18">
        <v>9.5134851015296782</v>
      </c>
      <c r="E122" s="18">
        <v>14.406711868297309</v>
      </c>
      <c r="F122" s="18">
        <v>41.136715429623557</v>
      </c>
      <c r="G122" s="18">
        <v>73.734518815701037</v>
      </c>
      <c r="H122" s="18">
        <v>68.809641428230222</v>
      </c>
      <c r="I122" s="18">
        <v>64.063408585641213</v>
      </c>
      <c r="J122" s="18">
        <v>56.674019503153133</v>
      </c>
      <c r="K122" s="18">
        <v>56.149691805050267</v>
      </c>
      <c r="L122" s="18">
        <v>44.640966523309999</v>
      </c>
      <c r="M122" s="18">
        <v>44.303534917589573</v>
      </c>
      <c r="N122" s="18">
        <v>37.234662816087017</v>
      </c>
      <c r="O122" s="18">
        <v>37.202485721449882</v>
      </c>
      <c r="P122" s="18">
        <v>38.661034166419753</v>
      </c>
      <c r="Q122" s="18">
        <v>50.184364245936777</v>
      </c>
      <c r="R122" s="18">
        <v>63.111985769707921</v>
      </c>
      <c r="S122" s="18">
        <v>95.947879549142172</v>
      </c>
      <c r="T122" s="18">
        <v>82.860436299510155</v>
      </c>
      <c r="U122" s="103">
        <v>1.38873849784623</v>
      </c>
      <c r="V122" s="18">
        <v>5.9377216936912474</v>
      </c>
      <c r="W122" s="18">
        <v>32.682637656553027</v>
      </c>
      <c r="X122" s="18">
        <v>88.740841721589206</v>
      </c>
      <c r="Y122" s="18">
        <v>75.523325107604506</v>
      </c>
      <c r="Z122" s="18">
        <v>64.873826240119186</v>
      </c>
      <c r="AA122" s="18">
        <v>57.124084641094278</v>
      </c>
      <c r="AB122" s="18">
        <v>54.838163754158487</v>
      </c>
      <c r="AC122" s="18">
        <v>55.843525887697808</v>
      </c>
      <c r="AD122" s="18">
        <v>53.931532389784778</v>
      </c>
      <c r="AE122" s="18">
        <v>55.982045709405092</v>
      </c>
      <c r="AF122" s="18">
        <v>48.51858182411619</v>
      </c>
      <c r="AG122" s="18">
        <v>37.047054860583742</v>
      </c>
      <c r="AH122" s="18">
        <v>47.532766267579859</v>
      </c>
      <c r="AI122" s="18">
        <v>60.743563252242012</v>
      </c>
      <c r="AJ122" s="18">
        <v>82.741198962919327</v>
      </c>
      <c r="AK122" s="18">
        <v>100.2777977448867</v>
      </c>
      <c r="AL122" s="18">
        <v>91.470624213125191</v>
      </c>
    </row>
    <row r="123" spans="1:38" x14ac:dyDescent="0.3">
      <c r="A123" s="4" t="s">
        <v>2301</v>
      </c>
      <c r="B123" s="8" t="s">
        <v>6938</v>
      </c>
      <c r="C123" s="110">
        <v>1.432802614696723</v>
      </c>
      <c r="D123" s="18">
        <v>8.6039800464008689</v>
      </c>
      <c r="E123" s="18">
        <v>12.854797747555279</v>
      </c>
      <c r="F123" s="18">
        <v>34.627634535491723</v>
      </c>
      <c r="G123" s="18">
        <v>61.306517503383219</v>
      </c>
      <c r="H123" s="18">
        <v>69.093911923195819</v>
      </c>
      <c r="I123" s="18">
        <v>66.20628352771287</v>
      </c>
      <c r="J123" s="18">
        <v>65.181815086490573</v>
      </c>
      <c r="K123" s="18">
        <v>61.568421824350096</v>
      </c>
      <c r="L123" s="18">
        <v>57.223366150040484</v>
      </c>
      <c r="M123" s="18">
        <v>50.775486423744113</v>
      </c>
      <c r="N123" s="18">
        <v>46.89716130789224</v>
      </c>
      <c r="O123" s="18">
        <v>45.558129323505653</v>
      </c>
      <c r="P123" s="18">
        <v>48.0589654419216</v>
      </c>
      <c r="Q123" s="18">
        <v>56.329683751495573</v>
      </c>
      <c r="R123" s="18">
        <v>77.512327416277742</v>
      </c>
      <c r="S123" s="18">
        <v>100.08565197177791</v>
      </c>
      <c r="T123" s="18">
        <v>78.591235223760464</v>
      </c>
      <c r="U123" s="103">
        <v>1.221020343317611</v>
      </c>
      <c r="V123" s="18">
        <v>5.2098573953068028</v>
      </c>
      <c r="W123" s="18">
        <v>28.929206525374688</v>
      </c>
      <c r="X123" s="18">
        <v>74.573843389817242</v>
      </c>
      <c r="Y123" s="18">
        <v>60.202548622561643</v>
      </c>
      <c r="Z123" s="18">
        <v>62.225202151309112</v>
      </c>
      <c r="AA123" s="18">
        <v>58.421199029207102</v>
      </c>
      <c r="AB123" s="18">
        <v>63.821846588920977</v>
      </c>
      <c r="AC123" s="18">
        <v>68.500122100704317</v>
      </c>
      <c r="AD123" s="18">
        <v>65.555179946899415</v>
      </c>
      <c r="AE123" s="18">
        <v>63.080074546431277</v>
      </c>
      <c r="AF123" s="18">
        <v>54.670602934876669</v>
      </c>
      <c r="AG123" s="18">
        <v>44.864155173525347</v>
      </c>
      <c r="AH123" s="18">
        <v>56.380317741819383</v>
      </c>
      <c r="AI123" s="18">
        <v>69.913997677739232</v>
      </c>
      <c r="AJ123" s="18">
        <v>92.901116889082118</v>
      </c>
      <c r="AK123" s="18">
        <v>114.56731283219131</v>
      </c>
      <c r="AL123" s="18">
        <v>88.53038569045728</v>
      </c>
    </row>
    <row r="124" spans="1:38" x14ac:dyDescent="0.3">
      <c r="A124" s="4" t="s">
        <v>2313</v>
      </c>
      <c r="B124" s="8" t="s">
        <v>6930</v>
      </c>
      <c r="C124" s="110">
        <v>1.460540759556856</v>
      </c>
      <c r="D124" s="18">
        <v>8.682827946008544</v>
      </c>
      <c r="E124" s="18">
        <v>12.862975102951481</v>
      </c>
      <c r="F124" s="18">
        <v>34.69350518565777</v>
      </c>
      <c r="G124" s="18">
        <v>63.54042165662451</v>
      </c>
      <c r="H124" s="18">
        <v>68.927026443688206</v>
      </c>
      <c r="I124" s="18">
        <v>63.318390146316233</v>
      </c>
      <c r="J124" s="18">
        <v>58.499812690786293</v>
      </c>
      <c r="K124" s="18">
        <v>56.731004518097997</v>
      </c>
      <c r="L124" s="18">
        <v>51.670703790509862</v>
      </c>
      <c r="M124" s="18">
        <v>48.95223733537869</v>
      </c>
      <c r="N124" s="18">
        <v>44.875413352792911</v>
      </c>
      <c r="O124" s="18">
        <v>43.413123328050339</v>
      </c>
      <c r="P124" s="18">
        <v>47.459548431826789</v>
      </c>
      <c r="Q124" s="18">
        <v>56.758549800919887</v>
      </c>
      <c r="R124" s="18">
        <v>77.245442949371892</v>
      </c>
      <c r="S124" s="18">
        <v>106.2513287190487</v>
      </c>
      <c r="T124" s="18">
        <v>92.845386947291288</v>
      </c>
      <c r="U124" s="103">
        <v>1.213906018403512</v>
      </c>
      <c r="V124" s="18">
        <v>5.0668167643086264</v>
      </c>
      <c r="W124" s="18">
        <v>27.958701288587889</v>
      </c>
      <c r="X124" s="18">
        <v>72.381236747071071</v>
      </c>
      <c r="Y124" s="18">
        <v>61.187787850812931</v>
      </c>
      <c r="Z124" s="18">
        <v>65.790485939492982</v>
      </c>
      <c r="AA124" s="18">
        <v>60.925385359159627</v>
      </c>
      <c r="AB124" s="18">
        <v>56.934609151889433</v>
      </c>
      <c r="AC124" s="18">
        <v>60.454195438976022</v>
      </c>
      <c r="AD124" s="18">
        <v>59.985545042160084</v>
      </c>
      <c r="AE124" s="18">
        <v>59.34641350605294</v>
      </c>
      <c r="AF124" s="18">
        <v>55.714332819730053</v>
      </c>
      <c r="AG124" s="18">
        <v>44.936729984622033</v>
      </c>
      <c r="AH124" s="18">
        <v>53.112932781799188</v>
      </c>
      <c r="AI124" s="18">
        <v>70.939203818277178</v>
      </c>
      <c r="AJ124" s="18">
        <v>91.064194810085269</v>
      </c>
      <c r="AK124" s="18">
        <v>111.7398378804839</v>
      </c>
      <c r="AL124" s="18">
        <v>109.9707735230525</v>
      </c>
    </row>
    <row r="125" spans="1:38" x14ac:dyDescent="0.3">
      <c r="A125" s="4" t="s">
        <v>2328</v>
      </c>
      <c r="B125" s="8" t="s">
        <v>6942</v>
      </c>
      <c r="C125" s="110">
        <v>1.5529477899298381</v>
      </c>
      <c r="D125" s="18">
        <v>9.2268273549871633</v>
      </c>
      <c r="E125" s="18">
        <v>13.68932567898122</v>
      </c>
      <c r="F125" s="18">
        <v>36.797627784493912</v>
      </c>
      <c r="G125" s="18">
        <v>65.819652576963506</v>
      </c>
      <c r="H125" s="18">
        <v>70.315891935795619</v>
      </c>
      <c r="I125" s="18">
        <v>66.504581839084949</v>
      </c>
      <c r="J125" s="18">
        <v>60.638946264423552</v>
      </c>
      <c r="K125" s="18">
        <v>58.89556756297312</v>
      </c>
      <c r="L125" s="18">
        <v>53.593810253851473</v>
      </c>
      <c r="M125" s="18">
        <v>51.12220238632792</v>
      </c>
      <c r="N125" s="18">
        <v>45.896096919641877</v>
      </c>
      <c r="O125" s="18">
        <v>45.342621693902728</v>
      </c>
      <c r="P125" s="18">
        <v>54.224425089715837</v>
      </c>
      <c r="Q125" s="18">
        <v>63.192487766345337</v>
      </c>
      <c r="R125" s="18">
        <v>78.726627634951939</v>
      </c>
      <c r="S125" s="18">
        <v>105.9394772547861</v>
      </c>
      <c r="T125" s="18">
        <v>96.211707584649375</v>
      </c>
      <c r="U125" s="103">
        <v>1.2300537383478041</v>
      </c>
      <c r="V125" s="18">
        <v>5.2840953572772094</v>
      </c>
      <c r="W125" s="18">
        <v>29.036373484109081</v>
      </c>
      <c r="X125" s="18">
        <v>74.271795124597787</v>
      </c>
      <c r="Y125" s="18">
        <v>60.773846938040222</v>
      </c>
      <c r="Z125" s="18">
        <v>62.604523952624767</v>
      </c>
      <c r="AA125" s="18">
        <v>63.164350334650109</v>
      </c>
      <c r="AB125" s="18">
        <v>61.954301494317498</v>
      </c>
      <c r="AC125" s="18">
        <v>63.125554847107907</v>
      </c>
      <c r="AD125" s="18">
        <v>62.696150809098071</v>
      </c>
      <c r="AE125" s="18">
        <v>61.27328299789832</v>
      </c>
      <c r="AF125" s="18">
        <v>58.899035047796453</v>
      </c>
      <c r="AG125" s="18">
        <v>45.06177124468983</v>
      </c>
      <c r="AH125" s="18">
        <v>55.401308022845868</v>
      </c>
      <c r="AI125" s="18">
        <v>75.106814127524785</v>
      </c>
      <c r="AJ125" s="18">
        <v>95.334126480198677</v>
      </c>
      <c r="AK125" s="18">
        <v>114.6400782452593</v>
      </c>
      <c r="AL125" s="18">
        <v>101.9835203691609</v>
      </c>
    </row>
    <row r="126" spans="1:38" x14ac:dyDescent="0.3">
      <c r="A126" s="4" t="s">
        <v>2339</v>
      </c>
      <c r="B126" s="8" t="s">
        <v>6896</v>
      </c>
      <c r="C126" s="110">
        <v>1.6021360319809621</v>
      </c>
      <c r="D126" s="18">
        <v>9.592476834077825</v>
      </c>
      <c r="E126" s="18">
        <v>14.34885606224697</v>
      </c>
      <c r="F126" s="18">
        <v>38.646477374863927</v>
      </c>
      <c r="G126" s="18">
        <v>69.170231075471833</v>
      </c>
      <c r="H126" s="18">
        <v>77.458550860005047</v>
      </c>
      <c r="I126" s="18">
        <v>73.378638504365654</v>
      </c>
      <c r="J126" s="18">
        <v>63.86328699038971</v>
      </c>
      <c r="K126" s="18">
        <v>63.579986534627871</v>
      </c>
      <c r="L126" s="18">
        <v>57.685383990138128</v>
      </c>
      <c r="M126" s="18">
        <v>54.685943083232907</v>
      </c>
      <c r="N126" s="18">
        <v>49.694741874603707</v>
      </c>
      <c r="O126" s="18">
        <v>48.957568422747528</v>
      </c>
      <c r="P126" s="18">
        <v>49.40130344967627</v>
      </c>
      <c r="Q126" s="18">
        <v>63.420296901658062</v>
      </c>
      <c r="R126" s="18">
        <v>82.160077219005018</v>
      </c>
      <c r="S126" s="18">
        <v>126.93981080756819</v>
      </c>
      <c r="T126" s="18">
        <v>106.6991568550129</v>
      </c>
      <c r="U126" s="103">
        <v>1.401159763661129</v>
      </c>
      <c r="V126" s="18">
        <v>5.9566077195262057</v>
      </c>
      <c r="W126" s="18">
        <v>32.673890631704253</v>
      </c>
      <c r="X126" s="18">
        <v>85.030688015477978</v>
      </c>
      <c r="Y126" s="18">
        <v>69.172088662131884</v>
      </c>
      <c r="Z126" s="18">
        <v>68.088179041000188</v>
      </c>
      <c r="AA126" s="18">
        <v>65.251734771694828</v>
      </c>
      <c r="AB126" s="18">
        <v>62.074374357549047</v>
      </c>
      <c r="AC126" s="18">
        <v>68.006813593538709</v>
      </c>
      <c r="AD126" s="18">
        <v>67.518992664493851</v>
      </c>
      <c r="AE126" s="18">
        <v>68.495788568992111</v>
      </c>
      <c r="AF126" s="18">
        <v>61.475649627871057</v>
      </c>
      <c r="AG126" s="18">
        <v>47.568553804001247</v>
      </c>
      <c r="AH126" s="18">
        <v>58.39156168820665</v>
      </c>
      <c r="AI126" s="18">
        <v>76.106683197984978</v>
      </c>
      <c r="AJ126" s="18">
        <v>102.7303037684172</v>
      </c>
      <c r="AK126" s="18">
        <v>128.65855333980849</v>
      </c>
      <c r="AL126" s="18">
        <v>115.8728001440611</v>
      </c>
    </row>
    <row r="127" spans="1:38" x14ac:dyDescent="0.3">
      <c r="A127" s="4" t="s">
        <v>2353</v>
      </c>
      <c r="B127" s="8" t="s">
        <v>6946</v>
      </c>
      <c r="C127" s="110">
        <v>1.5248659357130121</v>
      </c>
      <c r="D127" s="18">
        <v>9.1183364231426172</v>
      </c>
      <c r="E127" s="18">
        <v>13.479470085920561</v>
      </c>
      <c r="F127" s="18">
        <v>36.288899800480301</v>
      </c>
      <c r="G127" s="18">
        <v>65.57914487766503</v>
      </c>
      <c r="H127" s="18">
        <v>71.374964835164519</v>
      </c>
      <c r="I127" s="18">
        <v>65.375815772114791</v>
      </c>
      <c r="J127" s="18">
        <v>56.363243415295322</v>
      </c>
      <c r="K127" s="18">
        <v>55.917626660569269</v>
      </c>
      <c r="L127" s="18">
        <v>50.858611128553378</v>
      </c>
      <c r="M127" s="18">
        <v>49.226031651681772</v>
      </c>
      <c r="N127" s="18">
        <v>44.926167937957743</v>
      </c>
      <c r="O127" s="18">
        <v>43.27635732150145</v>
      </c>
      <c r="P127" s="18">
        <v>54.383838755600003</v>
      </c>
      <c r="Q127" s="18">
        <v>59.551628200191693</v>
      </c>
      <c r="R127" s="18">
        <v>81.184453655021585</v>
      </c>
      <c r="S127" s="18">
        <v>114.11393182488941</v>
      </c>
      <c r="T127" s="18">
        <v>104.2852631549446</v>
      </c>
      <c r="U127" s="103">
        <v>1.2040488700051499</v>
      </c>
      <c r="V127" s="18">
        <v>5.0596663864185532</v>
      </c>
      <c r="W127" s="18">
        <v>27.627969574947279</v>
      </c>
      <c r="X127" s="18">
        <v>71.921984318280053</v>
      </c>
      <c r="Y127" s="18">
        <v>60.15614834984342</v>
      </c>
      <c r="Z127" s="18">
        <v>59.492493367964222</v>
      </c>
      <c r="AA127" s="18">
        <v>58.039724769165517</v>
      </c>
      <c r="AB127" s="18">
        <v>59.32394076018354</v>
      </c>
      <c r="AC127" s="18">
        <v>64.512834468357994</v>
      </c>
      <c r="AD127" s="18">
        <v>60.059323394821561</v>
      </c>
      <c r="AE127" s="18">
        <v>62.111091008769442</v>
      </c>
      <c r="AF127" s="18">
        <v>59.41830641576486</v>
      </c>
      <c r="AG127" s="18">
        <v>46.039038679375011</v>
      </c>
      <c r="AH127" s="18">
        <v>59.516460623664933</v>
      </c>
      <c r="AI127" s="18">
        <v>79.848052735219653</v>
      </c>
      <c r="AJ127" s="18">
        <v>100.8901591129074</v>
      </c>
      <c r="AK127" s="18">
        <v>130.82583858968661</v>
      </c>
      <c r="AL127" s="18">
        <v>132.93276700402939</v>
      </c>
    </row>
    <row r="128" spans="1:38" x14ac:dyDescent="0.3">
      <c r="A128" s="4" t="s">
        <v>2364</v>
      </c>
      <c r="B128" s="8" t="s">
        <v>6944</v>
      </c>
      <c r="C128" s="110">
        <v>1.673748323580629</v>
      </c>
      <c r="D128" s="18">
        <v>10.05721722462806</v>
      </c>
      <c r="E128" s="18">
        <v>14.929080236843911</v>
      </c>
      <c r="F128" s="18">
        <v>40.612626401681979</v>
      </c>
      <c r="G128" s="18">
        <v>73.160428978997942</v>
      </c>
      <c r="H128" s="18">
        <v>79.034945971287328</v>
      </c>
      <c r="I128" s="18">
        <v>77.213107237028936</v>
      </c>
      <c r="J128" s="18">
        <v>70.516545254195108</v>
      </c>
      <c r="K128" s="18">
        <v>69.003511945228936</v>
      </c>
      <c r="L128" s="18">
        <v>64.828159368724855</v>
      </c>
      <c r="M128" s="18">
        <v>60.526839831339771</v>
      </c>
      <c r="N128" s="18">
        <v>55.438426065690251</v>
      </c>
      <c r="O128" s="18">
        <v>50.222437806634233</v>
      </c>
      <c r="P128" s="18">
        <v>58.783992451198849</v>
      </c>
      <c r="Q128" s="18">
        <v>77.667440378849619</v>
      </c>
      <c r="R128" s="18">
        <v>88.789326637587578</v>
      </c>
      <c r="S128" s="18">
        <v>115.58089195377291</v>
      </c>
      <c r="T128" s="18">
        <v>107.9898663791317</v>
      </c>
      <c r="U128" s="103">
        <v>1.4080495336419161</v>
      </c>
      <c r="V128" s="18">
        <v>6.0393692026694374</v>
      </c>
      <c r="W128" s="18">
        <v>33.531939101240532</v>
      </c>
      <c r="X128" s="18">
        <v>85.608014832280446</v>
      </c>
      <c r="Y128" s="18">
        <v>70.609017121817701</v>
      </c>
      <c r="Z128" s="18">
        <v>74.002658357217825</v>
      </c>
      <c r="AA128" s="18">
        <v>68.747332783978891</v>
      </c>
      <c r="AB128" s="18">
        <v>72.776960987947419</v>
      </c>
      <c r="AC128" s="18">
        <v>80.248877471844835</v>
      </c>
      <c r="AD128" s="18">
        <v>71.285515602407187</v>
      </c>
      <c r="AE128" s="18">
        <v>74.199713683590716</v>
      </c>
      <c r="AF128" s="18">
        <v>65.401819617302863</v>
      </c>
      <c r="AG128" s="18">
        <v>53.874137753279747</v>
      </c>
      <c r="AH128" s="18">
        <v>69.43766435908276</v>
      </c>
      <c r="AI128" s="18">
        <v>84.098161857871986</v>
      </c>
      <c r="AJ128" s="18">
        <v>108.9165389833305</v>
      </c>
      <c r="AK128" s="18">
        <v>141.18850991260049</v>
      </c>
      <c r="AL128" s="18">
        <v>125.6322795267242</v>
      </c>
    </row>
    <row r="129" spans="1:38" x14ac:dyDescent="0.3">
      <c r="A129" s="4" t="s">
        <v>2370</v>
      </c>
      <c r="B129" s="8" t="s">
        <v>7053</v>
      </c>
      <c r="C129" s="110">
        <v>1.610852523515065</v>
      </c>
      <c r="D129" s="18">
        <v>9.6299868298467324</v>
      </c>
      <c r="E129" s="18">
        <v>14.301914883090729</v>
      </c>
      <c r="F129" s="18">
        <v>39.021797955735167</v>
      </c>
      <c r="G129" s="18">
        <v>69.936118065584424</v>
      </c>
      <c r="H129" s="18">
        <v>74.737822496661067</v>
      </c>
      <c r="I129" s="18">
        <v>68.037079581634544</v>
      </c>
      <c r="J129" s="18">
        <v>70.824573523342494</v>
      </c>
      <c r="K129" s="18">
        <v>65.191995874629384</v>
      </c>
      <c r="L129" s="18">
        <v>58.156411501544959</v>
      </c>
      <c r="M129" s="18">
        <v>55.326379681403523</v>
      </c>
      <c r="N129" s="18">
        <v>49.739739863473027</v>
      </c>
      <c r="O129" s="18">
        <v>49.976313792765517</v>
      </c>
      <c r="P129" s="18">
        <v>49.24387267927127</v>
      </c>
      <c r="Q129" s="18">
        <v>61.278053844236652</v>
      </c>
      <c r="R129" s="18">
        <v>78.086491215336437</v>
      </c>
      <c r="S129" s="18">
        <v>124.9216636113205</v>
      </c>
      <c r="T129" s="18">
        <v>109.4203105672738</v>
      </c>
      <c r="U129" s="103">
        <v>1.3307800650630539</v>
      </c>
      <c r="V129" s="18">
        <v>5.6935537236596714</v>
      </c>
      <c r="W129" s="18">
        <v>31.467149016728321</v>
      </c>
      <c r="X129" s="18">
        <v>81.974409412216701</v>
      </c>
      <c r="Y129" s="18">
        <v>66.517079184101277</v>
      </c>
      <c r="Z129" s="18">
        <v>59.984340761607157</v>
      </c>
      <c r="AA129" s="18">
        <v>55.97160800360583</v>
      </c>
      <c r="AB129" s="18">
        <v>63.266011627900703</v>
      </c>
      <c r="AC129" s="18">
        <v>71.115670253987929</v>
      </c>
      <c r="AD129" s="18">
        <v>67.861991138283557</v>
      </c>
      <c r="AE129" s="18">
        <v>63.645052864755357</v>
      </c>
      <c r="AF129" s="18">
        <v>57.787496805731671</v>
      </c>
      <c r="AG129" s="18">
        <v>45.537114867495021</v>
      </c>
      <c r="AH129" s="18">
        <v>57.413771011706046</v>
      </c>
      <c r="AI129" s="18">
        <v>71.559700209050845</v>
      </c>
      <c r="AJ129" s="18">
        <v>99.834581434610527</v>
      </c>
      <c r="AK129" s="18">
        <v>127.9559181514351</v>
      </c>
      <c r="AL129" s="18">
        <v>118.5184253009398</v>
      </c>
    </row>
    <row r="130" spans="1:38" x14ac:dyDescent="0.3">
      <c r="A130" s="4" t="s">
        <v>2380</v>
      </c>
      <c r="B130" s="8" t="s">
        <v>7055</v>
      </c>
      <c r="C130" s="110">
        <v>1.944657582837374</v>
      </c>
      <c r="D130" s="18">
        <v>11.59713235948087</v>
      </c>
      <c r="E130" s="18">
        <v>17.57593911724787</v>
      </c>
      <c r="F130" s="18">
        <v>44.632673866427602</v>
      </c>
      <c r="G130" s="18">
        <v>71.609815662347003</v>
      </c>
      <c r="H130" s="18">
        <v>88.741783495315531</v>
      </c>
      <c r="I130" s="18">
        <v>80.358544396627664</v>
      </c>
      <c r="J130" s="18">
        <v>77.379643540815877</v>
      </c>
      <c r="K130" s="18">
        <v>72.510660046184199</v>
      </c>
      <c r="L130" s="18">
        <v>63.834520356466683</v>
      </c>
      <c r="M130" s="18">
        <v>63.059544463331143</v>
      </c>
      <c r="N130" s="18">
        <v>62.012802052947308</v>
      </c>
      <c r="O130" s="18">
        <v>58.900078218208591</v>
      </c>
      <c r="P130" s="18">
        <v>57.680494654323667</v>
      </c>
      <c r="Q130" s="18">
        <v>75.387235732098901</v>
      </c>
      <c r="R130" s="18">
        <v>90.549193268528441</v>
      </c>
      <c r="S130" s="18">
        <v>122.6935290623822</v>
      </c>
      <c r="T130" s="18">
        <v>111.174611649772</v>
      </c>
      <c r="U130" s="103">
        <v>1.5803926829065269</v>
      </c>
      <c r="V130" s="18">
        <v>6.755698806703144</v>
      </c>
      <c r="W130" s="18">
        <v>37.414957141178547</v>
      </c>
      <c r="X130" s="18">
        <v>91.220471455608589</v>
      </c>
      <c r="Y130" s="18">
        <v>70.564465607351096</v>
      </c>
      <c r="Z130" s="18">
        <v>71.741799107717824</v>
      </c>
      <c r="AA130" s="18">
        <v>73.224440795303337</v>
      </c>
      <c r="AB130" s="18">
        <v>69.543514990523875</v>
      </c>
      <c r="AC130" s="18">
        <v>74.055657534190701</v>
      </c>
      <c r="AD130" s="18">
        <v>76.215920922773492</v>
      </c>
      <c r="AE130" s="18">
        <v>75.721619660351706</v>
      </c>
      <c r="AF130" s="18">
        <v>68.613571184479866</v>
      </c>
      <c r="AG130" s="18">
        <v>55.938982472413507</v>
      </c>
      <c r="AH130" s="18">
        <v>64.345043300931167</v>
      </c>
      <c r="AI130" s="18">
        <v>83.209906699369981</v>
      </c>
      <c r="AJ130" s="18">
        <v>102.1146071855693</v>
      </c>
      <c r="AK130" s="18">
        <v>136.67315678411259</v>
      </c>
      <c r="AL130" s="18">
        <v>122.79709212822419</v>
      </c>
    </row>
    <row r="131" spans="1:38" x14ac:dyDescent="0.3">
      <c r="A131" s="4" t="s">
        <v>2391</v>
      </c>
      <c r="B131" s="8" t="s">
        <v>7033</v>
      </c>
      <c r="C131" s="110">
        <v>1.7115894899383131</v>
      </c>
      <c r="D131" s="18">
        <v>10.14906154082408</v>
      </c>
      <c r="E131" s="18">
        <v>14.955812216484791</v>
      </c>
      <c r="F131" s="18">
        <v>39.185118999769401</v>
      </c>
      <c r="G131" s="18">
        <v>70.346537769549045</v>
      </c>
      <c r="H131" s="18">
        <v>78.468670236531565</v>
      </c>
      <c r="I131" s="18">
        <v>66.782807837053653</v>
      </c>
      <c r="J131" s="18">
        <v>64.139994188225955</v>
      </c>
      <c r="K131" s="18">
        <v>66.557084657296812</v>
      </c>
      <c r="L131" s="18">
        <v>60.634100986595598</v>
      </c>
      <c r="M131" s="18">
        <v>58.631749832386873</v>
      </c>
      <c r="N131" s="18">
        <v>52.637576166481963</v>
      </c>
      <c r="O131" s="18">
        <v>44.338355743851267</v>
      </c>
      <c r="P131" s="18">
        <v>50.852269839746349</v>
      </c>
      <c r="Q131" s="18">
        <v>63.14948962725051</v>
      </c>
      <c r="R131" s="18">
        <v>79.579200132165397</v>
      </c>
      <c r="S131" s="18">
        <v>112.11430219174289</v>
      </c>
      <c r="T131" s="18">
        <v>97.039719496914785</v>
      </c>
      <c r="U131" s="103">
        <v>1.355159114892929</v>
      </c>
      <c r="V131" s="18">
        <v>5.7797768447020834</v>
      </c>
      <c r="W131" s="18">
        <v>31.011234369574591</v>
      </c>
      <c r="X131" s="18">
        <v>78.709605481872643</v>
      </c>
      <c r="Y131" s="18">
        <v>64.463943198568288</v>
      </c>
      <c r="Z131" s="18">
        <v>61.812841216723122</v>
      </c>
      <c r="AA131" s="18">
        <v>58.345230402175353</v>
      </c>
      <c r="AB131" s="18">
        <v>65.880284433992799</v>
      </c>
      <c r="AC131" s="18">
        <v>69.291579980948541</v>
      </c>
      <c r="AD131" s="18">
        <v>71.112492915460408</v>
      </c>
      <c r="AE131" s="18">
        <v>64.921543286335151</v>
      </c>
      <c r="AF131" s="18">
        <v>59.076818063425463</v>
      </c>
      <c r="AG131" s="18">
        <v>46.145178840780957</v>
      </c>
      <c r="AH131" s="18">
        <v>57.871194038662573</v>
      </c>
      <c r="AI131" s="18">
        <v>80.623776212204703</v>
      </c>
      <c r="AJ131" s="18">
        <v>96.629255783702149</v>
      </c>
      <c r="AK131" s="18">
        <v>122.9622238769531</v>
      </c>
      <c r="AL131" s="18">
        <v>99.378411199289786</v>
      </c>
    </row>
    <row r="132" spans="1:38" x14ac:dyDescent="0.3">
      <c r="A132" s="4" t="s">
        <v>2402</v>
      </c>
      <c r="B132" s="8" t="s">
        <v>7031</v>
      </c>
      <c r="C132" s="110">
        <v>2.0342735293811551</v>
      </c>
      <c r="D132" s="18">
        <v>11.920204677029339</v>
      </c>
      <c r="E132" s="18">
        <v>18.165866669691379</v>
      </c>
      <c r="F132" s="18">
        <v>49.177529278542558</v>
      </c>
      <c r="G132" s="18">
        <v>85.82712951696449</v>
      </c>
      <c r="H132" s="18">
        <v>85.054696468112823</v>
      </c>
      <c r="I132" s="18">
        <v>82.889742613374523</v>
      </c>
      <c r="J132" s="18">
        <v>79.639873139742477</v>
      </c>
      <c r="K132" s="18">
        <v>79.538870200195319</v>
      </c>
      <c r="L132" s="18">
        <v>71.794069610944746</v>
      </c>
      <c r="M132" s="18">
        <v>68.288772921922771</v>
      </c>
      <c r="N132" s="18">
        <v>63.553781007898273</v>
      </c>
      <c r="O132" s="18">
        <v>58.967356226309107</v>
      </c>
      <c r="P132" s="18">
        <v>63.005568286740257</v>
      </c>
      <c r="Q132" s="18">
        <v>78.620606239329391</v>
      </c>
      <c r="R132" s="18">
        <v>97.661312862560507</v>
      </c>
      <c r="S132" s="18">
        <v>119.47644394206731</v>
      </c>
      <c r="T132" s="18">
        <v>109.8017882141299</v>
      </c>
      <c r="U132" s="103">
        <v>1.530170605657446</v>
      </c>
      <c r="V132" s="18">
        <v>6.4846184383655787</v>
      </c>
      <c r="W132" s="18">
        <v>35.312961803385853</v>
      </c>
      <c r="X132" s="18">
        <v>91.310835072952756</v>
      </c>
      <c r="Y132" s="18">
        <v>75.353615753410395</v>
      </c>
      <c r="Z132" s="18">
        <v>68.009339712654366</v>
      </c>
      <c r="AA132" s="18">
        <v>66.362737974680215</v>
      </c>
      <c r="AB132" s="18">
        <v>72.693401393526756</v>
      </c>
      <c r="AC132" s="18">
        <v>80.785037532435723</v>
      </c>
      <c r="AD132" s="18">
        <v>79.840229218879358</v>
      </c>
      <c r="AE132" s="18">
        <v>80.01786013897356</v>
      </c>
      <c r="AF132" s="18">
        <v>73.591131979639599</v>
      </c>
      <c r="AG132" s="18">
        <v>57.028290480292277</v>
      </c>
      <c r="AH132" s="18">
        <v>68.283404263583094</v>
      </c>
      <c r="AI132" s="18">
        <v>91.503036564620089</v>
      </c>
      <c r="AJ132" s="18">
        <v>107.44809269822591</v>
      </c>
      <c r="AK132" s="18">
        <v>126.3272236905033</v>
      </c>
      <c r="AL132" s="18">
        <v>111.2947458046865</v>
      </c>
    </row>
    <row r="133" spans="1:38" x14ac:dyDescent="0.3">
      <c r="A133" s="4" t="s">
        <v>2416</v>
      </c>
      <c r="B133" s="8" t="s">
        <v>7047</v>
      </c>
      <c r="C133" s="110">
        <v>1.874247183423555</v>
      </c>
      <c r="D133" s="18">
        <v>11.039822611684571</v>
      </c>
      <c r="E133" s="18">
        <v>16.324237502151458</v>
      </c>
      <c r="F133" s="18">
        <v>44.095100913210942</v>
      </c>
      <c r="G133" s="18">
        <v>79.323330589402275</v>
      </c>
      <c r="H133" s="18">
        <v>78.2816122931671</v>
      </c>
      <c r="I133" s="18">
        <v>73.653991474045654</v>
      </c>
      <c r="J133" s="18">
        <v>66.073019268655457</v>
      </c>
      <c r="K133" s="18">
        <v>70.66156306884136</v>
      </c>
      <c r="L133" s="18">
        <v>61.269283594818887</v>
      </c>
      <c r="M133" s="18">
        <v>58.240349185113637</v>
      </c>
      <c r="N133" s="18">
        <v>52.811929406072963</v>
      </c>
      <c r="O133" s="18">
        <v>50.611532315672036</v>
      </c>
      <c r="P133" s="18">
        <v>51.230580606860308</v>
      </c>
      <c r="Q133" s="18">
        <v>62.454005820310712</v>
      </c>
      <c r="R133" s="18">
        <v>80.244547459321311</v>
      </c>
      <c r="S133" s="18">
        <v>104.9733583938977</v>
      </c>
      <c r="T133" s="18">
        <v>81.196948692080284</v>
      </c>
      <c r="U133" s="103">
        <v>1.3723303335764689</v>
      </c>
      <c r="V133" s="18">
        <v>5.8035915647985714</v>
      </c>
      <c r="W133" s="18">
        <v>31.465662528806039</v>
      </c>
      <c r="X133" s="18">
        <v>79.387754662543671</v>
      </c>
      <c r="Y133" s="18">
        <v>66.920536273176026</v>
      </c>
      <c r="Z133" s="18">
        <v>62.500517611188883</v>
      </c>
      <c r="AA133" s="18">
        <v>67.358492102096108</v>
      </c>
      <c r="AB133" s="18">
        <v>68.985023672618567</v>
      </c>
      <c r="AC133" s="18">
        <v>75.087462325843447</v>
      </c>
      <c r="AD133" s="18">
        <v>73.836160797935847</v>
      </c>
      <c r="AE133" s="18">
        <v>69.720754807546925</v>
      </c>
      <c r="AF133" s="18">
        <v>58.128542546573598</v>
      </c>
      <c r="AG133" s="18">
        <v>43.685152950148648</v>
      </c>
      <c r="AH133" s="18">
        <v>56.226328918415987</v>
      </c>
      <c r="AI133" s="18">
        <v>70.021793632815786</v>
      </c>
      <c r="AJ133" s="18">
        <v>89.530430404165926</v>
      </c>
      <c r="AK133" s="18">
        <v>111.40248623572791</v>
      </c>
      <c r="AL133" s="18">
        <v>85.986522801258076</v>
      </c>
    </row>
    <row r="134" spans="1:38" x14ac:dyDescent="0.3">
      <c r="A134" s="4" t="s">
        <v>2427</v>
      </c>
      <c r="B134" s="8" t="s">
        <v>7043</v>
      </c>
      <c r="C134" s="110">
        <v>1.541408491225017</v>
      </c>
      <c r="D134" s="18">
        <v>9.1814746359103339</v>
      </c>
      <c r="E134" s="18">
        <v>13.774774811115551</v>
      </c>
      <c r="F134" s="18">
        <v>37.157132950679561</v>
      </c>
      <c r="G134" s="18">
        <v>66.741839253507706</v>
      </c>
      <c r="H134" s="18">
        <v>72.27052628783062</v>
      </c>
      <c r="I134" s="18">
        <v>69.050139111292154</v>
      </c>
      <c r="J134" s="18">
        <v>61.277284706117278</v>
      </c>
      <c r="K134" s="18">
        <v>58.289415243474963</v>
      </c>
      <c r="L134" s="18">
        <v>54.068110273780377</v>
      </c>
      <c r="M134" s="18">
        <v>48.478284125852412</v>
      </c>
      <c r="N134" s="18">
        <v>44.393586734093873</v>
      </c>
      <c r="O134" s="18">
        <v>38.119594110617342</v>
      </c>
      <c r="P134" s="18">
        <v>43.721850340398277</v>
      </c>
      <c r="Q134" s="18">
        <v>54.221918836438277</v>
      </c>
      <c r="R134" s="18">
        <v>70.469841699853532</v>
      </c>
      <c r="S134" s="18">
        <v>101.1323568635068</v>
      </c>
      <c r="T134" s="18">
        <v>87.871145194089863</v>
      </c>
      <c r="U134" s="103">
        <v>1.222359363520404</v>
      </c>
      <c r="V134" s="18">
        <v>5.2003348418394824</v>
      </c>
      <c r="W134" s="18">
        <v>28.341139039689249</v>
      </c>
      <c r="X134" s="18">
        <v>73.857737348276672</v>
      </c>
      <c r="Y134" s="18">
        <v>61.604950747895913</v>
      </c>
      <c r="Z134" s="18">
        <v>64.061846064692574</v>
      </c>
      <c r="AA134" s="18">
        <v>59.300181330641138</v>
      </c>
      <c r="AB134" s="18">
        <v>60.658783612803653</v>
      </c>
      <c r="AC134" s="18">
        <v>59.319875627888713</v>
      </c>
      <c r="AD134" s="18">
        <v>62.197735365718181</v>
      </c>
      <c r="AE134" s="18">
        <v>57.958752787756133</v>
      </c>
      <c r="AF134" s="18">
        <v>53.971010009993833</v>
      </c>
      <c r="AG134" s="18">
        <v>42.538529478432231</v>
      </c>
      <c r="AH134" s="18">
        <v>49.47945717116383</v>
      </c>
      <c r="AI134" s="18">
        <v>62.773283293752961</v>
      </c>
      <c r="AJ134" s="18">
        <v>84.884372022382067</v>
      </c>
      <c r="AK134" s="18">
        <v>110.7361097736519</v>
      </c>
      <c r="AL134" s="18">
        <v>94.835046671613867</v>
      </c>
    </row>
    <row r="135" spans="1:38" x14ac:dyDescent="0.3">
      <c r="A135" s="4" t="s">
        <v>2445</v>
      </c>
      <c r="B135" s="8" t="s">
        <v>7037</v>
      </c>
      <c r="C135" s="110">
        <v>1.4803325315190921</v>
      </c>
      <c r="D135" s="18">
        <v>8.8862972017624173</v>
      </c>
      <c r="E135" s="18">
        <v>13.24120676718772</v>
      </c>
      <c r="F135" s="18">
        <v>35.082284421390952</v>
      </c>
      <c r="G135" s="18">
        <v>63.508365614141773</v>
      </c>
      <c r="H135" s="18">
        <v>66.496560146934101</v>
      </c>
      <c r="I135" s="18">
        <v>59.215768885949338</v>
      </c>
      <c r="J135" s="18">
        <v>50.778091400972677</v>
      </c>
      <c r="K135" s="18">
        <v>49.246811836067288</v>
      </c>
      <c r="L135" s="18">
        <v>46.811340783314442</v>
      </c>
      <c r="M135" s="18">
        <v>40.968762508622753</v>
      </c>
      <c r="N135" s="18">
        <v>40.135205587778422</v>
      </c>
      <c r="O135" s="18">
        <v>34.315840023812633</v>
      </c>
      <c r="P135" s="18">
        <v>39.850966026316733</v>
      </c>
      <c r="Q135" s="18">
        <v>50.285595938577607</v>
      </c>
      <c r="R135" s="18">
        <v>67.757399075716251</v>
      </c>
      <c r="S135" s="18">
        <v>105.215614673988</v>
      </c>
      <c r="T135" s="18">
        <v>87.940100281785575</v>
      </c>
      <c r="U135" s="103">
        <v>1.1111319972854921</v>
      </c>
      <c r="V135" s="18">
        <v>4.7667071253224833</v>
      </c>
      <c r="W135" s="18">
        <v>26.247967531186841</v>
      </c>
      <c r="X135" s="18">
        <v>67.717858108425759</v>
      </c>
      <c r="Y135" s="18">
        <v>55.491952546249479</v>
      </c>
      <c r="Z135" s="18">
        <v>54.151664265825701</v>
      </c>
      <c r="AA135" s="18">
        <v>52.769659747202461</v>
      </c>
      <c r="AB135" s="18">
        <v>53.921054815100788</v>
      </c>
      <c r="AC135" s="18">
        <v>57.773539795140039</v>
      </c>
      <c r="AD135" s="18">
        <v>58.44015659164333</v>
      </c>
      <c r="AE135" s="18">
        <v>54.972336367598437</v>
      </c>
      <c r="AF135" s="18">
        <v>50.796630653403028</v>
      </c>
      <c r="AG135" s="18">
        <v>37.797193121039697</v>
      </c>
      <c r="AH135" s="18">
        <v>47.285330646137041</v>
      </c>
      <c r="AI135" s="18">
        <v>65.784801953092895</v>
      </c>
      <c r="AJ135" s="18">
        <v>83.952063803810148</v>
      </c>
      <c r="AK135" s="18">
        <v>103.3429224005869</v>
      </c>
      <c r="AL135" s="18">
        <v>93.654152693485187</v>
      </c>
    </row>
    <row r="136" spans="1:38" x14ac:dyDescent="0.3">
      <c r="A136" s="4" t="s">
        <v>2456</v>
      </c>
      <c r="B136" s="8" t="s">
        <v>7035</v>
      </c>
      <c r="C136" s="110">
        <v>2.1299268995426148</v>
      </c>
      <c r="D136" s="18">
        <v>12.77151975602246</v>
      </c>
      <c r="E136" s="18">
        <v>18.866091706913689</v>
      </c>
      <c r="F136" s="18">
        <v>51.082247537846001</v>
      </c>
      <c r="G136" s="18">
        <v>92.245663540179919</v>
      </c>
      <c r="H136" s="18">
        <v>85.64771695999103</v>
      </c>
      <c r="I136" s="18">
        <v>89.821608773522499</v>
      </c>
      <c r="J136" s="18">
        <v>86.108533505375945</v>
      </c>
      <c r="K136" s="18">
        <v>84.730101958046021</v>
      </c>
      <c r="L136" s="18">
        <v>78.016167613613078</v>
      </c>
      <c r="M136" s="18">
        <v>76.14800684858217</v>
      </c>
      <c r="N136" s="18">
        <v>70.087174595418119</v>
      </c>
      <c r="O136" s="18">
        <v>63.264907870749717</v>
      </c>
      <c r="P136" s="18">
        <v>66.21511090374409</v>
      </c>
      <c r="Q136" s="18">
        <v>74.966303969341126</v>
      </c>
      <c r="R136" s="18">
        <v>87.585375795589329</v>
      </c>
      <c r="S136" s="18">
        <v>124.5794058084802</v>
      </c>
      <c r="T136" s="18">
        <v>108.3761514485677</v>
      </c>
      <c r="U136" s="103">
        <v>1.6481069330182601</v>
      </c>
      <c r="V136" s="18">
        <v>6.8470111603539712</v>
      </c>
      <c r="W136" s="18">
        <v>37.935320190092028</v>
      </c>
      <c r="X136" s="18">
        <v>99.687719165800203</v>
      </c>
      <c r="Y136" s="18">
        <v>81.839767147643116</v>
      </c>
      <c r="Z136" s="18">
        <v>75.396384997536416</v>
      </c>
      <c r="AA136" s="18">
        <v>79.181512063477697</v>
      </c>
      <c r="AB136" s="18">
        <v>81.080480999416778</v>
      </c>
      <c r="AC136" s="18">
        <v>86.059096533281576</v>
      </c>
      <c r="AD136" s="18">
        <v>82.863191672900896</v>
      </c>
      <c r="AE136" s="18">
        <v>84.592082730406972</v>
      </c>
      <c r="AF136" s="18">
        <v>75.459264951122378</v>
      </c>
      <c r="AG136" s="18">
        <v>61.388572154035018</v>
      </c>
      <c r="AH136" s="18">
        <v>69.759222573445925</v>
      </c>
      <c r="AI136" s="18">
        <v>84.501907811922621</v>
      </c>
      <c r="AJ136" s="18">
        <v>104.41981279840731</v>
      </c>
      <c r="AK136" s="18">
        <v>129.04757306204249</v>
      </c>
      <c r="AL136" s="18">
        <v>118.0208219357404</v>
      </c>
    </row>
    <row r="137" spans="1:38" x14ac:dyDescent="0.3">
      <c r="A137" s="4" t="s">
        <v>2472</v>
      </c>
      <c r="B137" s="8" t="s">
        <v>7049</v>
      </c>
      <c r="C137" s="110">
        <v>1.826693103081108</v>
      </c>
      <c r="D137" s="18">
        <v>10.9221808976001</v>
      </c>
      <c r="E137" s="18">
        <v>16.453724698854501</v>
      </c>
      <c r="F137" s="18">
        <v>44.573766829164619</v>
      </c>
      <c r="G137" s="18">
        <v>80.693850043483039</v>
      </c>
      <c r="H137" s="18">
        <v>89.087990205250421</v>
      </c>
      <c r="I137" s="18">
        <v>80.000183183265591</v>
      </c>
      <c r="J137" s="18">
        <v>73.738539133659287</v>
      </c>
      <c r="K137" s="18">
        <v>73.475160105892257</v>
      </c>
      <c r="L137" s="18">
        <v>68.915974976810034</v>
      </c>
      <c r="M137" s="18">
        <v>64.38096461545247</v>
      </c>
      <c r="N137" s="18">
        <v>61.392464949262383</v>
      </c>
      <c r="O137" s="18">
        <v>56.310576247180677</v>
      </c>
      <c r="P137" s="18">
        <v>60.510895458860958</v>
      </c>
      <c r="Q137" s="18">
        <v>73.618467924718061</v>
      </c>
      <c r="R137" s="18">
        <v>87.413847420432347</v>
      </c>
      <c r="S137" s="18">
        <v>114.8307179563605</v>
      </c>
      <c r="T137" s="18">
        <v>106.77200498769881</v>
      </c>
      <c r="U137" s="103">
        <v>1.361678057945656</v>
      </c>
      <c r="V137" s="18">
        <v>5.8640934852585076</v>
      </c>
      <c r="W137" s="18">
        <v>32.404841344622412</v>
      </c>
      <c r="X137" s="18">
        <v>83.422589873791807</v>
      </c>
      <c r="Y137" s="18">
        <v>67.803074509140075</v>
      </c>
      <c r="Z137" s="18">
        <v>64.858787944228098</v>
      </c>
      <c r="AA137" s="18">
        <v>63.012577708028843</v>
      </c>
      <c r="AB137" s="18">
        <v>66.420449603260977</v>
      </c>
      <c r="AC137" s="18">
        <v>73.486207943324402</v>
      </c>
      <c r="AD137" s="18">
        <v>77.308628743065228</v>
      </c>
      <c r="AE137" s="18">
        <v>75.385411974529745</v>
      </c>
      <c r="AF137" s="18">
        <v>65.864507812074663</v>
      </c>
      <c r="AG137" s="18">
        <v>55.45956800680684</v>
      </c>
      <c r="AH137" s="18">
        <v>64.302165789525532</v>
      </c>
      <c r="AI137" s="18">
        <v>84.017419448334238</v>
      </c>
      <c r="AJ137" s="18">
        <v>103.7046004912802</v>
      </c>
      <c r="AK137" s="18">
        <v>124.1075788219371</v>
      </c>
      <c r="AL137" s="18">
        <v>106.8446426693159</v>
      </c>
    </row>
    <row r="138" spans="1:38" x14ac:dyDescent="0.3">
      <c r="A138" s="4" t="s">
        <v>2487</v>
      </c>
      <c r="B138" s="8" t="s">
        <v>7045</v>
      </c>
      <c r="C138" s="110">
        <v>2.4535211757108009</v>
      </c>
      <c r="D138" s="18">
        <v>14.58913148438913</v>
      </c>
      <c r="E138" s="18">
        <v>21.523636767071132</v>
      </c>
      <c r="F138" s="18">
        <v>57.655094782768238</v>
      </c>
      <c r="G138" s="18">
        <v>104.5843151898398</v>
      </c>
      <c r="H138" s="18">
        <v>109.7479379598263</v>
      </c>
      <c r="I138" s="18">
        <v>107.7290390437944</v>
      </c>
      <c r="J138" s="18">
        <v>102.6098971556779</v>
      </c>
      <c r="K138" s="18">
        <v>105.91964493140701</v>
      </c>
      <c r="L138" s="18">
        <v>97.991972883145877</v>
      </c>
      <c r="M138" s="18">
        <v>92.881804338516318</v>
      </c>
      <c r="N138" s="18">
        <v>84.75021177860728</v>
      </c>
      <c r="O138" s="18">
        <v>82.762961100338742</v>
      </c>
      <c r="P138" s="18">
        <v>84.857424858288894</v>
      </c>
      <c r="Q138" s="18">
        <v>91.396732547358013</v>
      </c>
      <c r="R138" s="18">
        <v>110.96635187220561</v>
      </c>
      <c r="S138" s="18">
        <v>141.8833593662464</v>
      </c>
      <c r="T138" s="18">
        <v>124.9043706418083</v>
      </c>
      <c r="U138" s="103">
        <v>2.1134679315433109</v>
      </c>
      <c r="V138" s="18">
        <v>9.0257915589091802</v>
      </c>
      <c r="W138" s="18">
        <v>48.742920737827987</v>
      </c>
      <c r="X138" s="18">
        <v>125.6117389542884</v>
      </c>
      <c r="Y138" s="18">
        <v>105.1607574763147</v>
      </c>
      <c r="Z138" s="18">
        <v>91.526022285534154</v>
      </c>
      <c r="AA138" s="18">
        <v>93.282911514858384</v>
      </c>
      <c r="AB138" s="18">
        <v>94.222214076914852</v>
      </c>
      <c r="AC138" s="18">
        <v>103.0144058556815</v>
      </c>
      <c r="AD138" s="18">
        <v>101.722053449016</v>
      </c>
      <c r="AE138" s="18">
        <v>100.1490234604549</v>
      </c>
      <c r="AF138" s="18">
        <v>92.404244705814648</v>
      </c>
      <c r="AG138" s="18">
        <v>73.904336829651882</v>
      </c>
      <c r="AH138" s="18">
        <v>87.247587034219421</v>
      </c>
      <c r="AI138" s="18">
        <v>104.0204493429458</v>
      </c>
      <c r="AJ138" s="18">
        <v>126.1807804678877</v>
      </c>
      <c r="AK138" s="18">
        <v>153.76276927733969</v>
      </c>
      <c r="AL138" s="18">
        <v>136.3051114298203</v>
      </c>
    </row>
    <row r="139" spans="1:38" x14ac:dyDescent="0.3">
      <c r="A139" s="4" t="s">
        <v>2502</v>
      </c>
      <c r="B139" s="8" t="s">
        <v>7051</v>
      </c>
      <c r="C139" s="110">
        <v>1.458908357784984</v>
      </c>
      <c r="D139" s="18">
        <v>8.6200642096411428</v>
      </c>
      <c r="E139" s="18">
        <v>13.05178717895185</v>
      </c>
      <c r="F139" s="18">
        <v>36.020817783682773</v>
      </c>
      <c r="G139" s="18">
        <v>63.521826491543649</v>
      </c>
      <c r="H139" s="18">
        <v>68.201305579343014</v>
      </c>
      <c r="I139" s="18">
        <v>57.855326396609662</v>
      </c>
      <c r="J139" s="18">
        <v>50.420209770010743</v>
      </c>
      <c r="K139" s="18">
        <v>49.888366194485258</v>
      </c>
      <c r="L139" s="18">
        <v>46.112985824462747</v>
      </c>
      <c r="M139" s="18">
        <v>42.16249715489738</v>
      </c>
      <c r="N139" s="18">
        <v>41.158596604621188</v>
      </c>
      <c r="O139" s="18">
        <v>35.762815937553484</v>
      </c>
      <c r="P139" s="18">
        <v>38.74131843674936</v>
      </c>
      <c r="Q139" s="18">
        <v>49.836055777980633</v>
      </c>
      <c r="R139" s="18">
        <v>70.724232405267486</v>
      </c>
      <c r="S139" s="18">
        <v>92.665959909000492</v>
      </c>
      <c r="T139" s="18">
        <v>91.315180202125958</v>
      </c>
      <c r="U139" s="103">
        <v>1.2067816212255891</v>
      </c>
      <c r="V139" s="18">
        <v>5.2334007058048186</v>
      </c>
      <c r="W139" s="18">
        <v>28.713977889575101</v>
      </c>
      <c r="X139" s="18">
        <v>74.520050799064734</v>
      </c>
      <c r="Y139" s="18">
        <v>60.318774798732093</v>
      </c>
      <c r="Z139" s="18">
        <v>54.760423558474059</v>
      </c>
      <c r="AA139" s="18">
        <v>52.50624249397525</v>
      </c>
      <c r="AB139" s="18">
        <v>50.229565370771823</v>
      </c>
      <c r="AC139" s="18">
        <v>56.686699128950941</v>
      </c>
      <c r="AD139" s="18">
        <v>55.324861754734457</v>
      </c>
      <c r="AE139" s="18">
        <v>56.635560213079778</v>
      </c>
      <c r="AF139" s="18">
        <v>48.498573956816358</v>
      </c>
      <c r="AG139" s="18">
        <v>39.911287818556637</v>
      </c>
      <c r="AH139" s="18">
        <v>48.255082208405497</v>
      </c>
      <c r="AI139" s="18">
        <v>66.81734641819277</v>
      </c>
      <c r="AJ139" s="18">
        <v>82.777163821617918</v>
      </c>
      <c r="AK139" s="18">
        <v>100.1352077004136</v>
      </c>
      <c r="AL139" s="18">
        <v>91.337259122534206</v>
      </c>
    </row>
    <row r="140" spans="1:38" x14ac:dyDescent="0.3">
      <c r="A140" s="4" t="s">
        <v>2514</v>
      </c>
      <c r="B140" s="8" t="s">
        <v>7041</v>
      </c>
      <c r="C140" s="110">
        <v>1.771949946051129</v>
      </c>
      <c r="D140" s="18">
        <v>10.56857754362019</v>
      </c>
      <c r="E140" s="18">
        <v>15.653352624243301</v>
      </c>
      <c r="F140" s="18">
        <v>41.71693275961853</v>
      </c>
      <c r="G140" s="18">
        <v>76.313876716753057</v>
      </c>
      <c r="H140" s="18">
        <v>77.862254995958637</v>
      </c>
      <c r="I140" s="18">
        <v>78.45740065958995</v>
      </c>
      <c r="J140" s="18">
        <v>67.499827467229593</v>
      </c>
      <c r="K140" s="18">
        <v>66.081234081009228</v>
      </c>
      <c r="L140" s="18">
        <v>52.445657170456457</v>
      </c>
      <c r="M140" s="18">
        <v>54.899621039286266</v>
      </c>
      <c r="N140" s="18">
        <v>52.099014524602573</v>
      </c>
      <c r="O140" s="18">
        <v>42.721847051619868</v>
      </c>
      <c r="P140" s="18">
        <v>52.394330739059868</v>
      </c>
      <c r="Q140" s="18">
        <v>60.546437285412317</v>
      </c>
      <c r="R140" s="18">
        <v>76.124317525342292</v>
      </c>
      <c r="S140" s="18">
        <v>113.1918669899741</v>
      </c>
      <c r="T140" s="18">
        <v>109.8359284050395</v>
      </c>
      <c r="U140" s="103">
        <v>1.41776442718235</v>
      </c>
      <c r="V140" s="18">
        <v>6.0038799239533374</v>
      </c>
      <c r="W140" s="18">
        <v>32.752294305275932</v>
      </c>
      <c r="X140" s="18">
        <v>83.23447883389349</v>
      </c>
      <c r="Y140" s="18">
        <v>69.157783252040232</v>
      </c>
      <c r="Z140" s="18">
        <v>69.885376045037091</v>
      </c>
      <c r="AA140" s="18">
        <v>68.269894115399282</v>
      </c>
      <c r="AB140" s="18">
        <v>67.18699596527695</v>
      </c>
      <c r="AC140" s="18">
        <v>67.445943396601294</v>
      </c>
      <c r="AD140" s="18">
        <v>64.174172101235243</v>
      </c>
      <c r="AE140" s="18">
        <v>64.213463461477517</v>
      </c>
      <c r="AF140" s="18">
        <v>60.150812116754658</v>
      </c>
      <c r="AG140" s="18">
        <v>45.306332215069283</v>
      </c>
      <c r="AH140" s="18">
        <v>55.483427270497408</v>
      </c>
      <c r="AI140" s="18">
        <v>73.806376606303431</v>
      </c>
      <c r="AJ140" s="18">
        <v>94.7096612908867</v>
      </c>
      <c r="AK140" s="18">
        <v>126.445867519484</v>
      </c>
      <c r="AL140" s="18">
        <v>120.28835661096301</v>
      </c>
    </row>
    <row r="141" spans="1:38" x14ac:dyDescent="0.3">
      <c r="A141" s="4" t="s">
        <v>2531</v>
      </c>
      <c r="B141" s="8" t="s">
        <v>7309</v>
      </c>
      <c r="C141" s="110">
        <v>2.254307676972195</v>
      </c>
      <c r="D141" s="18">
        <v>13.542569852212621</v>
      </c>
      <c r="E141" s="18">
        <v>20.361601796838858</v>
      </c>
      <c r="F141" s="18">
        <v>54.586590081385417</v>
      </c>
      <c r="G141" s="18">
        <v>97.866647098732059</v>
      </c>
      <c r="H141" s="18">
        <v>97.904461756493276</v>
      </c>
      <c r="I141" s="18">
        <v>99.828247879206515</v>
      </c>
      <c r="J141" s="18">
        <v>99.081661026901514</v>
      </c>
      <c r="K141" s="18">
        <v>102.7321370427058</v>
      </c>
      <c r="L141" s="18">
        <v>92.983842379309138</v>
      </c>
      <c r="M141" s="18">
        <v>83.115114234566036</v>
      </c>
      <c r="N141" s="18">
        <v>82.868563103324107</v>
      </c>
      <c r="O141" s="18">
        <v>77.797755082331534</v>
      </c>
      <c r="P141" s="18">
        <v>76.515922032106985</v>
      </c>
      <c r="Q141" s="18">
        <v>88.168486796956827</v>
      </c>
      <c r="R141" s="18">
        <v>109.8911899080945</v>
      </c>
      <c r="S141" s="18">
        <v>147.6829456911249</v>
      </c>
      <c r="T141" s="18">
        <v>120.6194981201172</v>
      </c>
      <c r="U141" s="103">
        <v>1.833927440212801</v>
      </c>
      <c r="V141" s="18">
        <v>7.8735542141345354</v>
      </c>
      <c r="W141" s="18">
        <v>43.052372490020083</v>
      </c>
      <c r="X141" s="18">
        <v>112.9452353635054</v>
      </c>
      <c r="Y141" s="18">
        <v>90.95318628695145</v>
      </c>
      <c r="Z141" s="18">
        <v>83.614062338404395</v>
      </c>
      <c r="AA141" s="18">
        <v>83.851967623655398</v>
      </c>
      <c r="AB141" s="18">
        <v>89.691650408540852</v>
      </c>
      <c r="AC141" s="18">
        <v>96.891757442733038</v>
      </c>
      <c r="AD141" s="18">
        <v>93.751882259529239</v>
      </c>
      <c r="AE141" s="18">
        <v>95.969223795261044</v>
      </c>
      <c r="AF141" s="18">
        <v>84.916221579779744</v>
      </c>
      <c r="AG141" s="18">
        <v>72.36845268734784</v>
      </c>
      <c r="AH141" s="18">
        <v>82.965646111057666</v>
      </c>
      <c r="AI141" s="18">
        <v>105.1652611352247</v>
      </c>
      <c r="AJ141" s="18">
        <v>128.0739654122967</v>
      </c>
      <c r="AK141" s="18">
        <v>145.80493322816881</v>
      </c>
      <c r="AL141" s="18">
        <v>146.50686770119219</v>
      </c>
    </row>
    <row r="142" spans="1:38" x14ac:dyDescent="0.3">
      <c r="A142" s="4" t="s">
        <v>2543</v>
      </c>
      <c r="B142" s="8" t="s">
        <v>7311</v>
      </c>
      <c r="C142" s="110">
        <v>1.716437981179918</v>
      </c>
      <c r="D142" s="18">
        <v>10.566560823043909</v>
      </c>
      <c r="E142" s="18">
        <v>15.73205815119872</v>
      </c>
      <c r="F142" s="18">
        <v>43.307500309898572</v>
      </c>
      <c r="G142" s="18">
        <v>78.364467726110206</v>
      </c>
      <c r="H142" s="18">
        <v>78.732539762688106</v>
      </c>
      <c r="I142" s="18">
        <v>74.224988221158057</v>
      </c>
      <c r="J142" s="18">
        <v>69.164761989974295</v>
      </c>
      <c r="K142" s="18">
        <v>72.437943366419276</v>
      </c>
      <c r="L142" s="18">
        <v>67.162496140455858</v>
      </c>
      <c r="M142" s="18">
        <v>61.990911453126337</v>
      </c>
      <c r="N142" s="18">
        <v>56.551670682987186</v>
      </c>
      <c r="O142" s="18">
        <v>53.216638459134082</v>
      </c>
      <c r="P142" s="18">
        <v>56.928968321410991</v>
      </c>
      <c r="Q142" s="18">
        <v>69.494102500344837</v>
      </c>
      <c r="R142" s="18">
        <v>88.267944473089926</v>
      </c>
      <c r="S142" s="18">
        <v>123.17751120414221</v>
      </c>
      <c r="T142" s="18">
        <v>116.0242019641362</v>
      </c>
      <c r="U142" s="103">
        <v>1.6182033571006069</v>
      </c>
      <c r="V142" s="18">
        <v>6.9420340427783591</v>
      </c>
      <c r="W142" s="18">
        <v>37.548124790510613</v>
      </c>
      <c r="X142" s="18">
        <v>95.743962911687177</v>
      </c>
      <c r="Y142" s="18">
        <v>79.474791524795123</v>
      </c>
      <c r="Z142" s="18">
        <v>62.034389871993397</v>
      </c>
      <c r="AA142" s="18">
        <v>65.910695095719959</v>
      </c>
      <c r="AB142" s="18">
        <v>65.232931284061038</v>
      </c>
      <c r="AC142" s="18">
        <v>70.358766134025899</v>
      </c>
      <c r="AD142" s="18">
        <v>74.075245309304478</v>
      </c>
      <c r="AE142" s="18">
        <v>72.768010353555482</v>
      </c>
      <c r="AF142" s="18">
        <v>66.989812510454684</v>
      </c>
      <c r="AG142" s="18">
        <v>55.470958182824909</v>
      </c>
      <c r="AH142" s="18">
        <v>60.240030644060013</v>
      </c>
      <c r="AI142" s="18">
        <v>78.212062554689922</v>
      </c>
      <c r="AJ142" s="18">
        <v>101.8026575197523</v>
      </c>
      <c r="AK142" s="18">
        <v>130.92445891800151</v>
      </c>
      <c r="AL142" s="18">
        <v>126.2537779284776</v>
      </c>
    </row>
    <row r="143" spans="1:38" x14ac:dyDescent="0.3">
      <c r="A143" s="4" t="s">
        <v>2558</v>
      </c>
      <c r="B143" s="8" t="s">
        <v>7323</v>
      </c>
      <c r="C143" s="110">
        <v>1.9505043092130669</v>
      </c>
      <c r="D143" s="18">
        <v>11.650902922243841</v>
      </c>
      <c r="E143" s="18">
        <v>17.31107475055234</v>
      </c>
      <c r="F143" s="18">
        <v>47.134306146623707</v>
      </c>
      <c r="G143" s="18">
        <v>83.725847977858322</v>
      </c>
      <c r="H143" s="18">
        <v>88.521281221580608</v>
      </c>
      <c r="I143" s="18">
        <v>85.136206052188797</v>
      </c>
      <c r="J143" s="18">
        <v>79.095704829393981</v>
      </c>
      <c r="K143" s="18">
        <v>81.586105001704681</v>
      </c>
      <c r="L143" s="18">
        <v>71.342105109570767</v>
      </c>
      <c r="M143" s="18">
        <v>70.154551443639889</v>
      </c>
      <c r="N143" s="18">
        <v>66.390643527267613</v>
      </c>
      <c r="O143" s="18">
        <v>58.146754240171028</v>
      </c>
      <c r="P143" s="18">
        <v>66.144399465516557</v>
      </c>
      <c r="Q143" s="18">
        <v>75.160884665137743</v>
      </c>
      <c r="R143" s="18">
        <v>83.976492371121708</v>
      </c>
      <c r="S143" s="18">
        <v>116.5146052903599</v>
      </c>
      <c r="T143" s="18">
        <v>102.9386497532317</v>
      </c>
      <c r="U143" s="103">
        <v>1.5973371440676301</v>
      </c>
      <c r="V143" s="18">
        <v>6.8828792363292024</v>
      </c>
      <c r="W143" s="18">
        <v>38.056559555835527</v>
      </c>
      <c r="X143" s="18">
        <v>97.219361917278249</v>
      </c>
      <c r="Y143" s="18">
        <v>80.346201447317171</v>
      </c>
      <c r="Z143" s="18">
        <v>74.802421540038523</v>
      </c>
      <c r="AA143" s="18">
        <v>74.503470709718414</v>
      </c>
      <c r="AB143" s="18">
        <v>77.654286455983552</v>
      </c>
      <c r="AC143" s="18">
        <v>82.870941837370893</v>
      </c>
      <c r="AD143" s="18">
        <v>80.771082582219108</v>
      </c>
      <c r="AE143" s="18">
        <v>78.67724771842876</v>
      </c>
      <c r="AF143" s="18">
        <v>69.240712156905772</v>
      </c>
      <c r="AG143" s="18">
        <v>61.620563775417438</v>
      </c>
      <c r="AH143" s="18">
        <v>65.125805612956512</v>
      </c>
      <c r="AI143" s="18">
        <v>85.275999466930756</v>
      </c>
      <c r="AJ143" s="18">
        <v>106.6152148891678</v>
      </c>
      <c r="AK143" s="18">
        <v>137.2369612920852</v>
      </c>
      <c r="AL143" s="18">
        <v>119.66713311152201</v>
      </c>
    </row>
    <row r="144" spans="1:38" x14ac:dyDescent="0.3">
      <c r="A144" s="4" t="s">
        <v>2567</v>
      </c>
      <c r="B144" s="8" t="s">
        <v>7325</v>
      </c>
      <c r="C144" s="110">
        <v>2.4054467414241612</v>
      </c>
      <c r="D144" s="18">
        <v>14.44459931372198</v>
      </c>
      <c r="E144" s="18">
        <v>21.592555724270259</v>
      </c>
      <c r="F144" s="18">
        <v>57.450925391378092</v>
      </c>
      <c r="G144" s="18">
        <v>102.2679316088897</v>
      </c>
      <c r="H144" s="18">
        <v>105.57093782960369</v>
      </c>
      <c r="I144" s="18">
        <v>109.0820489246646</v>
      </c>
      <c r="J144" s="18">
        <v>100.02974108362891</v>
      </c>
      <c r="K144" s="18">
        <v>103.4936007819507</v>
      </c>
      <c r="L144" s="18">
        <v>97.272857131208767</v>
      </c>
      <c r="M144" s="18">
        <v>92.59734672013974</v>
      </c>
      <c r="N144" s="18">
        <v>86.689261362273925</v>
      </c>
      <c r="O144" s="18">
        <v>82.045672702924961</v>
      </c>
      <c r="P144" s="18">
        <v>87.728417933814285</v>
      </c>
      <c r="Q144" s="18">
        <v>95.19757245826969</v>
      </c>
      <c r="R144" s="18">
        <v>116.5106942486826</v>
      </c>
      <c r="S144" s="18">
        <v>137.60563227299119</v>
      </c>
      <c r="T144" s="18">
        <v>130.42329864799399</v>
      </c>
      <c r="U144" s="103">
        <v>1.891745215532354</v>
      </c>
      <c r="V144" s="18">
        <v>8.1696493784628057</v>
      </c>
      <c r="W144" s="18">
        <v>45.283659609114302</v>
      </c>
      <c r="X144" s="18">
        <v>115.6572525686198</v>
      </c>
      <c r="Y144" s="18">
        <v>94.356379407854931</v>
      </c>
      <c r="Z144" s="18">
        <v>89.515220454457562</v>
      </c>
      <c r="AA144" s="18">
        <v>89.752752733880655</v>
      </c>
      <c r="AB144" s="18">
        <v>89.96726749806156</v>
      </c>
      <c r="AC144" s="18">
        <v>96.747348960414925</v>
      </c>
      <c r="AD144" s="18">
        <v>99.327268439951581</v>
      </c>
      <c r="AE144" s="18">
        <v>97.404005674729603</v>
      </c>
      <c r="AF144" s="18">
        <v>93.544572835972545</v>
      </c>
      <c r="AG144" s="18">
        <v>78.745542558050317</v>
      </c>
      <c r="AH144" s="18">
        <v>93.92871979006577</v>
      </c>
      <c r="AI144" s="18">
        <v>109.1272349334115</v>
      </c>
      <c r="AJ144" s="18">
        <v>127.92355000153751</v>
      </c>
      <c r="AK144" s="18">
        <v>143.9889754842772</v>
      </c>
      <c r="AL144" s="18">
        <v>126.82227994213591</v>
      </c>
    </row>
    <row r="145" spans="1:38" x14ac:dyDescent="0.3">
      <c r="A145" s="4" t="s">
        <v>2580</v>
      </c>
      <c r="B145" s="8" t="s">
        <v>7299</v>
      </c>
      <c r="C145" s="110">
        <v>2.1514818079824818</v>
      </c>
      <c r="D145" s="18">
        <v>12.904354008434</v>
      </c>
      <c r="E145" s="18">
        <v>19.262888926584061</v>
      </c>
      <c r="F145" s="18">
        <v>53.198978983023189</v>
      </c>
      <c r="G145" s="18">
        <v>98.321529501006765</v>
      </c>
      <c r="H145" s="18">
        <v>91.130292412123325</v>
      </c>
      <c r="I145" s="18">
        <v>90.099261915629995</v>
      </c>
      <c r="J145" s="18">
        <v>86.110431165614571</v>
      </c>
      <c r="K145" s="18">
        <v>84.355831840295963</v>
      </c>
      <c r="L145" s="18">
        <v>78.17071174491312</v>
      </c>
      <c r="M145" s="18">
        <v>78.100136727235835</v>
      </c>
      <c r="N145" s="18">
        <v>70.106540009266752</v>
      </c>
      <c r="O145" s="18">
        <v>67.893750130492052</v>
      </c>
      <c r="P145" s="18">
        <v>70.1018744205942</v>
      </c>
      <c r="Q145" s="18">
        <v>80.001256274042476</v>
      </c>
      <c r="R145" s="18">
        <v>94.665621222890962</v>
      </c>
      <c r="S145" s="18">
        <v>128.0048476781858</v>
      </c>
      <c r="T145" s="18">
        <v>113.99562782432849</v>
      </c>
      <c r="U145" s="103">
        <v>1.8030217284378789</v>
      </c>
      <c r="V145" s="18">
        <v>7.7600133853230124</v>
      </c>
      <c r="W145" s="18">
        <v>42.859394822093833</v>
      </c>
      <c r="X145" s="18">
        <v>112.3777866794838</v>
      </c>
      <c r="Y145" s="18">
        <v>92.296730245498409</v>
      </c>
      <c r="Z145" s="18">
        <v>81.574490272056977</v>
      </c>
      <c r="AA145" s="18">
        <v>77.788952650606163</v>
      </c>
      <c r="AB145" s="18">
        <v>82.098067090585999</v>
      </c>
      <c r="AC145" s="18">
        <v>85.434487134593226</v>
      </c>
      <c r="AD145" s="18">
        <v>89.107610278104616</v>
      </c>
      <c r="AE145" s="18">
        <v>83.370619536621149</v>
      </c>
      <c r="AF145" s="18">
        <v>79.750041791272778</v>
      </c>
      <c r="AG145" s="18">
        <v>67.728975512639025</v>
      </c>
      <c r="AH145" s="18">
        <v>76.766054541305976</v>
      </c>
      <c r="AI145" s="18">
        <v>91.702473135844201</v>
      </c>
      <c r="AJ145" s="18">
        <v>113.4294227350471</v>
      </c>
      <c r="AK145" s="18">
        <v>126.37945554435601</v>
      </c>
      <c r="AL145" s="18">
        <v>109.0992538526946</v>
      </c>
    </row>
    <row r="146" spans="1:38" x14ac:dyDescent="0.3">
      <c r="A146" s="4" t="s">
        <v>2585</v>
      </c>
      <c r="B146" s="8" t="s">
        <v>7321</v>
      </c>
      <c r="C146" s="110">
        <v>2.2221667152597941</v>
      </c>
      <c r="D146" s="18">
        <v>13.22125126745072</v>
      </c>
      <c r="E146" s="18">
        <v>19.767278403451741</v>
      </c>
      <c r="F146" s="18">
        <v>53.246541611723003</v>
      </c>
      <c r="G146" s="18">
        <v>94.911466679219529</v>
      </c>
      <c r="H146" s="18">
        <v>97.222510195245931</v>
      </c>
      <c r="I146" s="18">
        <v>90.404470467691652</v>
      </c>
      <c r="J146" s="18">
        <v>90.663434944304811</v>
      </c>
      <c r="K146" s="18">
        <v>87.123956082361644</v>
      </c>
      <c r="L146" s="18">
        <v>85.106027721603255</v>
      </c>
      <c r="M146" s="18">
        <v>82.918363051204238</v>
      </c>
      <c r="N146" s="18">
        <v>76.293212517494183</v>
      </c>
      <c r="O146" s="18">
        <v>68.977465225478355</v>
      </c>
      <c r="P146" s="18">
        <v>71.338751480358994</v>
      </c>
      <c r="Q146" s="18">
        <v>81.579395514716694</v>
      </c>
      <c r="R146" s="18">
        <v>107.47292919339441</v>
      </c>
      <c r="S146" s="18">
        <v>131.39493054851121</v>
      </c>
      <c r="T146" s="18">
        <v>113.6581349866144</v>
      </c>
      <c r="U146" s="103">
        <v>1.697423652445873</v>
      </c>
      <c r="V146" s="18">
        <v>7.2641753855600326</v>
      </c>
      <c r="W146" s="18">
        <v>40.172404294583941</v>
      </c>
      <c r="X146" s="18">
        <v>103.71037454469401</v>
      </c>
      <c r="Y146" s="18">
        <v>85.000114945522071</v>
      </c>
      <c r="Z146" s="18">
        <v>80.063362679859566</v>
      </c>
      <c r="AA146" s="18">
        <v>80.015161382385003</v>
      </c>
      <c r="AB146" s="18">
        <v>81.457841788919652</v>
      </c>
      <c r="AC146" s="18">
        <v>89.281319459445811</v>
      </c>
      <c r="AD146" s="18">
        <v>93.346187235614948</v>
      </c>
      <c r="AE146" s="18">
        <v>92.061476112134528</v>
      </c>
      <c r="AF146" s="18">
        <v>81.287283525514169</v>
      </c>
      <c r="AG146" s="18">
        <v>70.090302272387859</v>
      </c>
      <c r="AH146" s="18">
        <v>77.542325648267052</v>
      </c>
      <c r="AI146" s="18">
        <v>92.306617200850425</v>
      </c>
      <c r="AJ146" s="18">
        <v>115.5106884927461</v>
      </c>
      <c r="AK146" s="18">
        <v>142.29115819567031</v>
      </c>
      <c r="AL146" s="18">
        <v>124.29260199630851</v>
      </c>
    </row>
    <row r="147" spans="1:38" x14ac:dyDescent="0.3">
      <c r="A147" s="4" t="s">
        <v>2597</v>
      </c>
      <c r="B147" s="8" t="s">
        <v>7315</v>
      </c>
      <c r="C147" s="110">
        <v>2.176812015973955</v>
      </c>
      <c r="D147" s="18">
        <v>12.8861864834369</v>
      </c>
      <c r="E147" s="18">
        <v>19.137332447666299</v>
      </c>
      <c r="F147" s="18">
        <v>51.914820221091688</v>
      </c>
      <c r="G147" s="18">
        <v>95.288072754230768</v>
      </c>
      <c r="H147" s="18">
        <v>97.383864365468057</v>
      </c>
      <c r="I147" s="18">
        <v>93.646651727409377</v>
      </c>
      <c r="J147" s="18">
        <v>93.55062199717068</v>
      </c>
      <c r="K147" s="18">
        <v>92.169571980085323</v>
      </c>
      <c r="L147" s="18">
        <v>83.342558391377338</v>
      </c>
      <c r="M147" s="18">
        <v>80.324972403852712</v>
      </c>
      <c r="N147" s="18">
        <v>74.868499564835076</v>
      </c>
      <c r="O147" s="18">
        <v>73.480383789655079</v>
      </c>
      <c r="P147" s="18">
        <v>76.682048607904946</v>
      </c>
      <c r="Q147" s="18">
        <v>91.50966459187994</v>
      </c>
      <c r="R147" s="18">
        <v>109.1781949881518</v>
      </c>
      <c r="S147" s="18">
        <v>139.76541856379291</v>
      </c>
      <c r="T147" s="18">
        <v>112.10867807514281</v>
      </c>
      <c r="U147" s="103">
        <v>1.7603720745569971</v>
      </c>
      <c r="V147" s="18">
        <v>7.4907322442549802</v>
      </c>
      <c r="W147" s="18">
        <v>41.60944197896665</v>
      </c>
      <c r="X147" s="18">
        <v>106.9799518568784</v>
      </c>
      <c r="Y147" s="18">
        <v>88.889716140787542</v>
      </c>
      <c r="Z147" s="18">
        <v>85.378543733832345</v>
      </c>
      <c r="AA147" s="18">
        <v>82.329335625480624</v>
      </c>
      <c r="AB147" s="18">
        <v>85.483768859805721</v>
      </c>
      <c r="AC147" s="18">
        <v>91.565871233410306</v>
      </c>
      <c r="AD147" s="18">
        <v>91.003929980631156</v>
      </c>
      <c r="AE147" s="18">
        <v>90.228515472581464</v>
      </c>
      <c r="AF147" s="18">
        <v>82.948445001901746</v>
      </c>
      <c r="AG147" s="18">
        <v>68.133921521671439</v>
      </c>
      <c r="AH147" s="18">
        <v>80.424629505258835</v>
      </c>
      <c r="AI147" s="18">
        <v>99.630448424570503</v>
      </c>
      <c r="AJ147" s="18">
        <v>117.9085410908679</v>
      </c>
      <c r="AK147" s="18">
        <v>137.3243728059926</v>
      </c>
      <c r="AL147" s="18">
        <v>121.7630717090979</v>
      </c>
    </row>
    <row r="148" spans="1:38" x14ac:dyDescent="0.3">
      <c r="A148" s="4" t="s">
        <v>2613</v>
      </c>
      <c r="B148" s="8" t="s">
        <v>7317</v>
      </c>
      <c r="C148" s="110">
        <v>1.561357658590323</v>
      </c>
      <c r="D148" s="18">
        <v>9.390923089501154</v>
      </c>
      <c r="E148" s="18">
        <v>14.21590100081908</v>
      </c>
      <c r="F148" s="18">
        <v>38.564323782210003</v>
      </c>
      <c r="G148" s="18">
        <v>68.083626299434243</v>
      </c>
      <c r="H148" s="18">
        <v>72.70833832450063</v>
      </c>
      <c r="I148" s="18">
        <v>67.619048346323964</v>
      </c>
      <c r="J148" s="18">
        <v>63.347784035381999</v>
      </c>
      <c r="K148" s="18">
        <v>61.565154354147722</v>
      </c>
      <c r="L148" s="18">
        <v>54.293630232520428</v>
      </c>
      <c r="M148" s="18">
        <v>52.162892162488852</v>
      </c>
      <c r="N148" s="18">
        <v>48.625460967445477</v>
      </c>
      <c r="O148" s="18">
        <v>44.112296270769697</v>
      </c>
      <c r="P148" s="18">
        <v>48.53597500056059</v>
      </c>
      <c r="Q148" s="18">
        <v>61.008757025696511</v>
      </c>
      <c r="R148" s="18">
        <v>75.398379482727364</v>
      </c>
      <c r="S148" s="18">
        <v>104.90783172199311</v>
      </c>
      <c r="T148" s="18">
        <v>113.710398266494</v>
      </c>
      <c r="U148" s="103">
        <v>1.321112559557613</v>
      </c>
      <c r="V148" s="18">
        <v>5.6753885970089257</v>
      </c>
      <c r="W148" s="18">
        <v>31.293556829896751</v>
      </c>
      <c r="X148" s="18">
        <v>80.488235336241232</v>
      </c>
      <c r="Y148" s="18">
        <v>65.519211725623407</v>
      </c>
      <c r="Z148" s="18">
        <v>60.648508540919572</v>
      </c>
      <c r="AA148" s="18">
        <v>60.188012651523479</v>
      </c>
      <c r="AB148" s="18">
        <v>61.271380784539851</v>
      </c>
      <c r="AC148" s="18">
        <v>62.902951031099342</v>
      </c>
      <c r="AD148" s="18">
        <v>60.61245326323079</v>
      </c>
      <c r="AE148" s="18">
        <v>67.309336527022538</v>
      </c>
      <c r="AF148" s="18">
        <v>57.932306636826262</v>
      </c>
      <c r="AG148" s="18">
        <v>48.930276626138117</v>
      </c>
      <c r="AH148" s="18">
        <v>58.138031729643302</v>
      </c>
      <c r="AI148" s="18">
        <v>74.125040314532569</v>
      </c>
      <c r="AJ148" s="18">
        <v>96.325825006470041</v>
      </c>
      <c r="AK148" s="18">
        <v>127.1884488997387</v>
      </c>
      <c r="AL148" s="18">
        <v>115.37351866993821</v>
      </c>
    </row>
    <row r="149" spans="1:38" x14ac:dyDescent="0.3">
      <c r="A149" s="4" t="s">
        <v>2620</v>
      </c>
      <c r="B149" s="8" t="s">
        <v>7301</v>
      </c>
      <c r="C149" s="110">
        <v>2.2830692480248609</v>
      </c>
      <c r="D149" s="18">
        <v>13.240599885977829</v>
      </c>
      <c r="E149" s="18">
        <v>19.8277666874096</v>
      </c>
      <c r="F149" s="18">
        <v>52.871757709829502</v>
      </c>
      <c r="G149" s="18">
        <v>94.571191785904929</v>
      </c>
      <c r="H149" s="18">
        <v>95.010127743015389</v>
      </c>
      <c r="I149" s="18">
        <v>86.029600763895431</v>
      </c>
      <c r="J149" s="18">
        <v>96.052356950438153</v>
      </c>
      <c r="K149" s="18">
        <v>85.167846901007564</v>
      </c>
      <c r="L149" s="18">
        <v>83.593825522342243</v>
      </c>
      <c r="M149" s="18">
        <v>75.318639139334365</v>
      </c>
      <c r="N149" s="18">
        <v>70.064876905686276</v>
      </c>
      <c r="O149" s="18">
        <v>70.104071209061701</v>
      </c>
      <c r="P149" s="18">
        <v>71.580856948428689</v>
      </c>
      <c r="Q149" s="18">
        <v>85.975704393888776</v>
      </c>
      <c r="R149" s="18">
        <v>104.01603231122419</v>
      </c>
      <c r="S149" s="18">
        <v>129.49215260806409</v>
      </c>
      <c r="T149" s="18">
        <v>109.6134071174305</v>
      </c>
      <c r="U149" s="103">
        <v>1.6410891029008801</v>
      </c>
      <c r="V149" s="18">
        <v>7.014897578516285</v>
      </c>
      <c r="W149" s="18">
        <v>38.635810768297873</v>
      </c>
      <c r="X149" s="18">
        <v>99.798887258426205</v>
      </c>
      <c r="Y149" s="18">
        <v>81.126502356198756</v>
      </c>
      <c r="Z149" s="18">
        <v>82.211536711456972</v>
      </c>
      <c r="AA149" s="18">
        <v>73.608743353318587</v>
      </c>
      <c r="AB149" s="18">
        <v>80.790849757508823</v>
      </c>
      <c r="AC149" s="18">
        <v>88.399238648987449</v>
      </c>
      <c r="AD149" s="18">
        <v>88.421799101329981</v>
      </c>
      <c r="AE149" s="18">
        <v>85.672819528993074</v>
      </c>
      <c r="AF149" s="18">
        <v>80.059355226699992</v>
      </c>
      <c r="AG149" s="18">
        <v>69.183090170280877</v>
      </c>
      <c r="AH149" s="18">
        <v>83.433900082845824</v>
      </c>
      <c r="AI149" s="18">
        <v>97.355707298769232</v>
      </c>
      <c r="AJ149" s="18">
        <v>114.5895554129757</v>
      </c>
      <c r="AK149" s="18">
        <v>144.2106512447676</v>
      </c>
      <c r="AL149" s="18">
        <v>130.44899977267141</v>
      </c>
    </row>
    <row r="150" spans="1:38" x14ac:dyDescent="0.3">
      <c r="A150" s="4" t="s">
        <v>2630</v>
      </c>
      <c r="B150" s="8" t="s">
        <v>7319</v>
      </c>
      <c r="C150" s="110">
        <v>1.745317550038789</v>
      </c>
      <c r="D150" s="18">
        <v>10.40950636211665</v>
      </c>
      <c r="E150" s="18">
        <v>15.62323028007577</v>
      </c>
      <c r="F150" s="18">
        <v>42.185190684893279</v>
      </c>
      <c r="G150" s="18">
        <v>75.269405327301442</v>
      </c>
      <c r="H150" s="18">
        <v>69.650916755384344</v>
      </c>
      <c r="I150" s="18">
        <v>63.989600083198461</v>
      </c>
      <c r="J150" s="18">
        <v>61.05180336287544</v>
      </c>
      <c r="K150" s="18">
        <v>58.888814181529831</v>
      </c>
      <c r="L150" s="18">
        <v>51.175268961768268</v>
      </c>
      <c r="M150" s="18">
        <v>50.256320906612139</v>
      </c>
      <c r="N150" s="18">
        <v>44.968135012353017</v>
      </c>
      <c r="O150" s="18">
        <v>42.451715894428219</v>
      </c>
      <c r="P150" s="18">
        <v>44.774240809409598</v>
      </c>
      <c r="Q150" s="18">
        <v>60.483030762783322</v>
      </c>
      <c r="R150" s="18">
        <v>81.992053295819815</v>
      </c>
      <c r="S150" s="18">
        <v>111.23220134344631</v>
      </c>
      <c r="T150" s="18">
        <v>87.97370272250636</v>
      </c>
      <c r="U150" s="103">
        <v>1.333929138043741</v>
      </c>
      <c r="V150" s="18">
        <v>5.6980313632608182</v>
      </c>
      <c r="W150" s="18">
        <v>31.677037791516138</v>
      </c>
      <c r="X150" s="18">
        <v>82.326118129077358</v>
      </c>
      <c r="Y150" s="18">
        <v>67.34419306892633</v>
      </c>
      <c r="Z150" s="18">
        <v>58.671108071897777</v>
      </c>
      <c r="AA150" s="18">
        <v>55.693690091292112</v>
      </c>
      <c r="AB150" s="18">
        <v>57.711029103134067</v>
      </c>
      <c r="AC150" s="18">
        <v>62.973841831881352</v>
      </c>
      <c r="AD150" s="18">
        <v>62.457763960687558</v>
      </c>
      <c r="AE150" s="18">
        <v>59.227941354224001</v>
      </c>
      <c r="AF150" s="18">
        <v>54.133932030697267</v>
      </c>
      <c r="AG150" s="18">
        <v>43.088260479199811</v>
      </c>
      <c r="AH150" s="18">
        <v>53.385292828364342</v>
      </c>
      <c r="AI150" s="18">
        <v>71.182166690984488</v>
      </c>
      <c r="AJ150" s="18">
        <v>93.940876655894698</v>
      </c>
      <c r="AK150" s="18">
        <v>109.2842003861426</v>
      </c>
      <c r="AL150" s="18">
        <v>89.886545140268765</v>
      </c>
    </row>
    <row r="151" spans="1:38" x14ac:dyDescent="0.3">
      <c r="A151" s="4" t="s">
        <v>2646</v>
      </c>
      <c r="B151" s="8" t="s">
        <v>7313</v>
      </c>
      <c r="C151" s="110">
        <v>1.8219842714098931</v>
      </c>
      <c r="D151" s="18">
        <v>10.7996927471939</v>
      </c>
      <c r="E151" s="18">
        <v>15.96243171744748</v>
      </c>
      <c r="F151" s="18">
        <v>43.315035531311523</v>
      </c>
      <c r="G151" s="18">
        <v>77.706984635522659</v>
      </c>
      <c r="H151" s="18">
        <v>75.222862716539026</v>
      </c>
      <c r="I151" s="18">
        <v>75.70048950964663</v>
      </c>
      <c r="J151" s="18">
        <v>74.854170810202348</v>
      </c>
      <c r="K151" s="18">
        <v>68.837825537764502</v>
      </c>
      <c r="L151" s="18">
        <v>60.602877122174668</v>
      </c>
      <c r="M151" s="18">
        <v>58.719926165415551</v>
      </c>
      <c r="N151" s="18">
        <v>54.165204508335833</v>
      </c>
      <c r="O151" s="18">
        <v>52.079948967357168</v>
      </c>
      <c r="P151" s="18">
        <v>54.332329642103034</v>
      </c>
      <c r="Q151" s="18">
        <v>65.587072630723313</v>
      </c>
      <c r="R151" s="18">
        <v>79.419184264490156</v>
      </c>
      <c r="S151" s="18">
        <v>117.6207017802972</v>
      </c>
      <c r="T151" s="18">
        <v>95.044654962351487</v>
      </c>
      <c r="U151" s="103">
        <v>1.460010790223889</v>
      </c>
      <c r="V151" s="18">
        <v>6.2216446432000287</v>
      </c>
      <c r="W151" s="18">
        <v>33.617471658045261</v>
      </c>
      <c r="X151" s="18">
        <v>89.378349823616375</v>
      </c>
      <c r="Y151" s="18">
        <v>74.688929546755858</v>
      </c>
      <c r="Z151" s="18">
        <v>71.631854761699444</v>
      </c>
      <c r="AA151" s="18">
        <v>67.379491761790902</v>
      </c>
      <c r="AB151" s="18">
        <v>73.693174353069011</v>
      </c>
      <c r="AC151" s="18">
        <v>70.77973755696614</v>
      </c>
      <c r="AD151" s="18">
        <v>70.17947743550765</v>
      </c>
      <c r="AE151" s="18">
        <v>69.379892488916951</v>
      </c>
      <c r="AF151" s="18">
        <v>63.429360056203507</v>
      </c>
      <c r="AG151" s="18">
        <v>47.603470542112937</v>
      </c>
      <c r="AH151" s="18">
        <v>60.982166005468628</v>
      </c>
      <c r="AI151" s="18">
        <v>77.847918546702118</v>
      </c>
      <c r="AJ151" s="18">
        <v>97.720958356743964</v>
      </c>
      <c r="AK151" s="18">
        <v>126.7866318457237</v>
      </c>
      <c r="AL151" s="18">
        <v>113.9951647383167</v>
      </c>
    </row>
    <row r="152" spans="1:38" x14ac:dyDescent="0.3">
      <c r="A152" s="4" t="s">
        <v>2662</v>
      </c>
      <c r="B152" s="8" t="s">
        <v>7307</v>
      </c>
      <c r="C152" s="110">
        <v>1.9242249858170559</v>
      </c>
      <c r="D152" s="18">
        <v>11.436933797913129</v>
      </c>
      <c r="E152" s="18">
        <v>16.996096706712319</v>
      </c>
      <c r="F152" s="18">
        <v>47.133103982797557</v>
      </c>
      <c r="G152" s="18">
        <v>84.979458598330282</v>
      </c>
      <c r="H152" s="18">
        <v>89.300939433222226</v>
      </c>
      <c r="I152" s="18">
        <v>80.979719439457952</v>
      </c>
      <c r="J152" s="18">
        <v>80.28938750024183</v>
      </c>
      <c r="K152" s="18">
        <v>75.173583055343428</v>
      </c>
      <c r="L152" s="18">
        <v>66.621325327906121</v>
      </c>
      <c r="M152" s="18">
        <v>63.448260937257679</v>
      </c>
      <c r="N152" s="18">
        <v>55.917146076325309</v>
      </c>
      <c r="O152" s="18">
        <v>51.623055777470462</v>
      </c>
      <c r="P152" s="18">
        <v>58.313599483119191</v>
      </c>
      <c r="Q152" s="18">
        <v>63.224314500037067</v>
      </c>
      <c r="R152" s="18">
        <v>80.52505900406608</v>
      </c>
      <c r="S152" s="18">
        <v>115.8580156770691</v>
      </c>
      <c r="T152" s="18">
        <v>95.928358591389099</v>
      </c>
      <c r="U152" s="103">
        <v>1.6337152338379139</v>
      </c>
      <c r="V152" s="18">
        <v>6.9865371078370524</v>
      </c>
      <c r="W152" s="18">
        <v>38.078919895009761</v>
      </c>
      <c r="X152" s="18">
        <v>97.333683952213718</v>
      </c>
      <c r="Y152" s="18">
        <v>81.396919184217751</v>
      </c>
      <c r="Z152" s="18">
        <v>79.466875731307439</v>
      </c>
      <c r="AA152" s="18">
        <v>69.082615932175585</v>
      </c>
      <c r="AB152" s="18">
        <v>65.222812781276474</v>
      </c>
      <c r="AC152" s="18">
        <v>73.928879565460178</v>
      </c>
      <c r="AD152" s="18">
        <v>72.692470832401412</v>
      </c>
      <c r="AE152" s="18">
        <v>73.82744858451511</v>
      </c>
      <c r="AF152" s="18">
        <v>66.236652726149629</v>
      </c>
      <c r="AG152" s="18">
        <v>52.837668566910061</v>
      </c>
      <c r="AH152" s="18">
        <v>62.551838458934093</v>
      </c>
      <c r="AI152" s="18">
        <v>76.741043670516007</v>
      </c>
      <c r="AJ152" s="18">
        <v>97.293612456296501</v>
      </c>
      <c r="AK152" s="18">
        <v>118.4802865097581</v>
      </c>
      <c r="AL152" s="18">
        <v>100.2058644245963</v>
      </c>
    </row>
    <row r="153" spans="1:38" x14ac:dyDescent="0.3">
      <c r="A153" s="4" t="s">
        <v>2674</v>
      </c>
      <c r="B153" s="8" t="s">
        <v>6834</v>
      </c>
      <c r="C153" s="110">
        <v>1.263204450761628</v>
      </c>
      <c r="D153" s="18">
        <v>7.6119627355020567</v>
      </c>
      <c r="E153" s="18">
        <v>11.484004111065911</v>
      </c>
      <c r="F153" s="18">
        <v>30.819179637131839</v>
      </c>
      <c r="G153" s="18">
        <v>55.178242247346788</v>
      </c>
      <c r="H153" s="18">
        <v>59.580150560899213</v>
      </c>
      <c r="I153" s="18">
        <v>48.719519740529222</v>
      </c>
      <c r="J153" s="18">
        <v>48.68700322123135</v>
      </c>
      <c r="K153" s="18">
        <v>44.247079095773231</v>
      </c>
      <c r="L153" s="18">
        <v>44.38085159835282</v>
      </c>
      <c r="M153" s="18">
        <v>42.485392841664734</v>
      </c>
      <c r="N153" s="18">
        <v>36.863652582418823</v>
      </c>
      <c r="O153" s="18">
        <v>29.807077138489309</v>
      </c>
      <c r="P153" s="18">
        <v>40.503891195617122</v>
      </c>
      <c r="Q153" s="18">
        <v>47.91056340614147</v>
      </c>
      <c r="R153" s="18">
        <v>68.004339017060232</v>
      </c>
      <c r="S153" s="18">
        <v>92.518086905501008</v>
      </c>
      <c r="T153" s="18">
        <v>84.589717613471734</v>
      </c>
      <c r="U153" s="103">
        <v>1.087749970695173</v>
      </c>
      <c r="V153" s="18">
        <v>4.7039471882084811</v>
      </c>
      <c r="W153" s="18">
        <v>26.177109023387651</v>
      </c>
      <c r="X153" s="18">
        <v>67.491747767304801</v>
      </c>
      <c r="Y153" s="18">
        <v>54.654605898463359</v>
      </c>
      <c r="Z153" s="18">
        <v>44.265247789482878</v>
      </c>
      <c r="AA153" s="18">
        <v>43.891539549588423</v>
      </c>
      <c r="AB153" s="18">
        <v>46.834737628127023</v>
      </c>
      <c r="AC153" s="18">
        <v>52.332869026111162</v>
      </c>
      <c r="AD153" s="18">
        <v>53.997946943517647</v>
      </c>
      <c r="AE153" s="18">
        <v>56.004854957407417</v>
      </c>
      <c r="AF153" s="18">
        <v>44.815381696594038</v>
      </c>
      <c r="AG153" s="18">
        <v>36.772800648156057</v>
      </c>
      <c r="AH153" s="18">
        <v>46.608678843387032</v>
      </c>
      <c r="AI153" s="18">
        <v>65.112749170252499</v>
      </c>
      <c r="AJ153" s="18">
        <v>80.258606124581789</v>
      </c>
      <c r="AK153" s="18">
        <v>96.360679496970164</v>
      </c>
      <c r="AL153" s="18">
        <v>94.438725697120205</v>
      </c>
    </row>
    <row r="154" spans="1:38" x14ac:dyDescent="0.3">
      <c r="A154" s="4" t="s">
        <v>2685</v>
      </c>
      <c r="B154" s="8" t="s">
        <v>6835</v>
      </c>
      <c r="C154" s="110">
        <v>1.679348346303928</v>
      </c>
      <c r="D154" s="18">
        <v>10.10401643168341</v>
      </c>
      <c r="E154" s="18">
        <v>15.285800418793549</v>
      </c>
      <c r="F154" s="18">
        <v>42.710867292689827</v>
      </c>
      <c r="G154" s="18">
        <v>79.303325703933552</v>
      </c>
      <c r="H154" s="18">
        <v>72.595378738946081</v>
      </c>
      <c r="I154" s="18">
        <v>70.267517068782183</v>
      </c>
      <c r="J154" s="18">
        <v>66.367877564472181</v>
      </c>
      <c r="K154" s="18">
        <v>63.640069528697012</v>
      </c>
      <c r="L154" s="18">
        <v>57.602401132786532</v>
      </c>
      <c r="M154" s="18">
        <v>52.968637516325998</v>
      </c>
      <c r="N154" s="18">
        <v>50.326457243037673</v>
      </c>
      <c r="O154" s="18">
        <v>45.091331753483132</v>
      </c>
      <c r="P154" s="18">
        <v>47.989523853643448</v>
      </c>
      <c r="Q154" s="18">
        <v>57.479643194773573</v>
      </c>
      <c r="R154" s="18">
        <v>75.13819689477593</v>
      </c>
      <c r="S154" s="18">
        <v>97.777401669654154</v>
      </c>
      <c r="T154" s="18">
        <v>96.894876378976548</v>
      </c>
      <c r="U154" s="103">
        <v>1.321606381483492</v>
      </c>
      <c r="V154" s="18">
        <v>5.6591151053519866</v>
      </c>
      <c r="W154" s="18">
        <v>31.32171197355305</v>
      </c>
      <c r="X154" s="18">
        <v>77.331264591780922</v>
      </c>
      <c r="Y154" s="18">
        <v>61.780810122498721</v>
      </c>
      <c r="Z154" s="18">
        <v>62.996739507688751</v>
      </c>
      <c r="AA154" s="18">
        <v>59.884284779659801</v>
      </c>
      <c r="AB154" s="18">
        <v>61.050187064411297</v>
      </c>
      <c r="AC154" s="18">
        <v>68.526124344618125</v>
      </c>
      <c r="AD154" s="18">
        <v>65.387744010171005</v>
      </c>
      <c r="AE154" s="18">
        <v>66.05093773068306</v>
      </c>
      <c r="AF154" s="18">
        <v>59.425407827816088</v>
      </c>
      <c r="AG154" s="18">
        <v>46.692154852902718</v>
      </c>
      <c r="AH154" s="18">
        <v>55.564233508522477</v>
      </c>
      <c r="AI154" s="18">
        <v>66.912191507202493</v>
      </c>
      <c r="AJ154" s="18">
        <v>96.478018040099371</v>
      </c>
      <c r="AK154" s="18">
        <v>109.9122840441794</v>
      </c>
      <c r="AL154" s="18">
        <v>94.668796841555377</v>
      </c>
    </row>
    <row r="155" spans="1:38" x14ac:dyDescent="0.3">
      <c r="A155" s="4" t="s">
        <v>2709</v>
      </c>
      <c r="B155" s="8" t="s">
        <v>6832</v>
      </c>
      <c r="C155" s="110">
        <v>1.2869126092417551</v>
      </c>
      <c r="D155" s="18">
        <v>7.7914181640934208</v>
      </c>
      <c r="E155" s="18">
        <v>11.780882086390671</v>
      </c>
      <c r="F155" s="18">
        <v>32.122630061290621</v>
      </c>
      <c r="G155" s="18">
        <v>56.89763076210469</v>
      </c>
      <c r="H155" s="18">
        <v>63.58124602311765</v>
      </c>
      <c r="I155" s="18">
        <v>56.452507906313294</v>
      </c>
      <c r="J155" s="18">
        <v>46.64545467620917</v>
      </c>
      <c r="K155" s="18">
        <v>45.098327890625001</v>
      </c>
      <c r="L155" s="18">
        <v>39.661817147350419</v>
      </c>
      <c r="M155" s="18">
        <v>36.427666828343199</v>
      </c>
      <c r="N155" s="18">
        <v>33.806226400801378</v>
      </c>
      <c r="O155" s="18">
        <v>36.108909001334098</v>
      </c>
      <c r="P155" s="18">
        <v>35.706816263986603</v>
      </c>
      <c r="Q155" s="18">
        <v>44.648423441588648</v>
      </c>
      <c r="R155" s="18">
        <v>61.739277424561017</v>
      </c>
      <c r="S155" s="18">
        <v>87.835345919769594</v>
      </c>
      <c r="T155" s="18">
        <v>83.394070593865365</v>
      </c>
      <c r="U155" s="103">
        <v>1.129703572604813</v>
      </c>
      <c r="V155" s="18">
        <v>4.7972718430845802</v>
      </c>
      <c r="W155" s="18">
        <v>26.47296779996843</v>
      </c>
      <c r="X155" s="18">
        <v>70.16057739266428</v>
      </c>
      <c r="Y155" s="18">
        <v>56.898974362198189</v>
      </c>
      <c r="Z155" s="18">
        <v>48.081935220950903</v>
      </c>
      <c r="AA155" s="18">
        <v>45.834316370346968</v>
      </c>
      <c r="AB155" s="18">
        <v>45.200760884409561</v>
      </c>
      <c r="AC155" s="18">
        <v>49.542932726134019</v>
      </c>
      <c r="AD155" s="18">
        <v>49.144204700835353</v>
      </c>
      <c r="AE155" s="18">
        <v>52.496475414695027</v>
      </c>
      <c r="AF155" s="18">
        <v>45.408405111679329</v>
      </c>
      <c r="AG155" s="18">
        <v>31.809771530517441</v>
      </c>
      <c r="AH155" s="18">
        <v>43.420222409521877</v>
      </c>
      <c r="AI155" s="18">
        <v>63.575993453937073</v>
      </c>
      <c r="AJ155" s="18">
        <v>75.4759135965773</v>
      </c>
      <c r="AK155" s="18">
        <v>103.8649753305863</v>
      </c>
      <c r="AL155" s="18">
        <v>92.917958728385059</v>
      </c>
    </row>
    <row r="156" spans="1:38" x14ac:dyDescent="0.3">
      <c r="A156" s="4" t="s">
        <v>2717</v>
      </c>
      <c r="B156" s="8" t="s">
        <v>6847</v>
      </c>
      <c r="C156" s="110">
        <v>1.5955598801268791</v>
      </c>
      <c r="D156" s="18">
        <v>9.5831090603027818</v>
      </c>
      <c r="E156" s="18">
        <v>14.37178318260438</v>
      </c>
      <c r="F156" s="18">
        <v>38.982469310876688</v>
      </c>
      <c r="G156" s="18">
        <v>69.003023387628403</v>
      </c>
      <c r="H156" s="18">
        <v>69.668948122519183</v>
      </c>
      <c r="I156" s="18">
        <v>63.332010668235419</v>
      </c>
      <c r="J156" s="18">
        <v>61.902908554945498</v>
      </c>
      <c r="K156" s="18">
        <v>63.411541569340343</v>
      </c>
      <c r="L156" s="18">
        <v>53.877975288079021</v>
      </c>
      <c r="M156" s="18">
        <v>52.398950040386097</v>
      </c>
      <c r="N156" s="18">
        <v>43.166978658285053</v>
      </c>
      <c r="O156" s="18">
        <v>39.175363471737249</v>
      </c>
      <c r="P156" s="18">
        <v>43.684845091533127</v>
      </c>
      <c r="Q156" s="18">
        <v>53.178355859250438</v>
      </c>
      <c r="R156" s="18">
        <v>66.121252254163096</v>
      </c>
      <c r="S156" s="18">
        <v>107.3660128750067</v>
      </c>
      <c r="T156" s="18">
        <v>97.407704644073092</v>
      </c>
      <c r="U156" s="103">
        <v>1.2277960208602521</v>
      </c>
      <c r="V156" s="18">
        <v>5.2099777488005037</v>
      </c>
      <c r="W156" s="18">
        <v>29.280226893348161</v>
      </c>
      <c r="X156" s="18">
        <v>75.803146486972949</v>
      </c>
      <c r="Y156" s="18">
        <v>62.003645932775044</v>
      </c>
      <c r="Z156" s="18">
        <v>58.586398472513054</v>
      </c>
      <c r="AA156" s="18">
        <v>57.908172971072709</v>
      </c>
      <c r="AB156" s="18">
        <v>58.849925720597319</v>
      </c>
      <c r="AC156" s="18">
        <v>60.445802527985492</v>
      </c>
      <c r="AD156" s="18">
        <v>64.53826552938034</v>
      </c>
      <c r="AE156" s="18">
        <v>59.181980221080252</v>
      </c>
      <c r="AF156" s="18">
        <v>51.628236979801137</v>
      </c>
      <c r="AG156" s="18">
        <v>38.531038499675887</v>
      </c>
      <c r="AH156" s="18">
        <v>50.939355668958633</v>
      </c>
      <c r="AI156" s="18">
        <v>68.170903114014152</v>
      </c>
      <c r="AJ156" s="18">
        <v>88.926307971970445</v>
      </c>
      <c r="AK156" s="18">
        <v>102.9903646874445</v>
      </c>
      <c r="AL156" s="18">
        <v>95.836051526387536</v>
      </c>
    </row>
    <row r="157" spans="1:38" x14ac:dyDescent="0.3">
      <c r="A157" s="4" t="s">
        <v>2730</v>
      </c>
      <c r="B157" s="8" t="s">
        <v>6845</v>
      </c>
      <c r="C157" s="110">
        <v>1.404257172229235</v>
      </c>
      <c r="D157" s="18">
        <v>8.2539291984987351</v>
      </c>
      <c r="E157" s="18">
        <v>12.33813901817272</v>
      </c>
      <c r="F157" s="18">
        <v>33.636413899252169</v>
      </c>
      <c r="G157" s="18">
        <v>60.945904070864742</v>
      </c>
      <c r="H157" s="18">
        <v>62.987822978054787</v>
      </c>
      <c r="I157" s="18">
        <v>54.161548758399547</v>
      </c>
      <c r="J157" s="18">
        <v>47.93978804768556</v>
      </c>
      <c r="K157" s="18">
        <v>52.34321786083359</v>
      </c>
      <c r="L157" s="18">
        <v>43.416028442456849</v>
      </c>
      <c r="M157" s="18">
        <v>42.535234594980288</v>
      </c>
      <c r="N157" s="18">
        <v>34.695596149064833</v>
      </c>
      <c r="O157" s="18">
        <v>30.662633786575249</v>
      </c>
      <c r="P157" s="18">
        <v>32.996032810100417</v>
      </c>
      <c r="Q157" s="18">
        <v>46.400039373189557</v>
      </c>
      <c r="R157" s="18">
        <v>57.878069521775878</v>
      </c>
      <c r="S157" s="18">
        <v>92.551077821300026</v>
      </c>
      <c r="T157" s="18">
        <v>84.082338050876501</v>
      </c>
      <c r="U157" s="103">
        <v>1.2061392426376221</v>
      </c>
      <c r="V157" s="18">
        <v>5.1602173143953687</v>
      </c>
      <c r="W157" s="18">
        <v>28.474548726024292</v>
      </c>
      <c r="X157" s="18">
        <v>73.349942812051367</v>
      </c>
      <c r="Y157" s="18">
        <v>60.436441422948299</v>
      </c>
      <c r="Z157" s="18">
        <v>43.247264059039132</v>
      </c>
      <c r="AA157" s="18">
        <v>46.820025520763181</v>
      </c>
      <c r="AB157" s="18">
        <v>48.705880086608381</v>
      </c>
      <c r="AC157" s="18">
        <v>52.638378768707241</v>
      </c>
      <c r="AD157" s="18">
        <v>53.038234129457251</v>
      </c>
      <c r="AE157" s="18">
        <v>49.282101609324677</v>
      </c>
      <c r="AF157" s="18">
        <v>43.90618517157737</v>
      </c>
      <c r="AG157" s="18">
        <v>32.632832624798731</v>
      </c>
      <c r="AH157" s="18">
        <v>44.242482954742457</v>
      </c>
      <c r="AI157" s="18">
        <v>58.133550078455023</v>
      </c>
      <c r="AJ157" s="18">
        <v>78.96716993143697</v>
      </c>
      <c r="AK157" s="18">
        <v>106.20698632134329</v>
      </c>
      <c r="AL157" s="18">
        <v>78.541785372836699</v>
      </c>
    </row>
    <row r="158" spans="1:38" x14ac:dyDescent="0.3">
      <c r="A158" s="4" t="s">
        <v>2735</v>
      </c>
      <c r="B158" s="8" t="s">
        <v>6839</v>
      </c>
      <c r="C158" s="110">
        <v>1.5222060750714561</v>
      </c>
      <c r="D158" s="18">
        <v>9.092123946009691</v>
      </c>
      <c r="E158" s="18">
        <v>13.687032323549399</v>
      </c>
      <c r="F158" s="18">
        <v>37.066408269316398</v>
      </c>
      <c r="G158" s="18">
        <v>66.873786706561475</v>
      </c>
      <c r="H158" s="18">
        <v>68.343230751145498</v>
      </c>
      <c r="I158" s="18">
        <v>61.390493555971318</v>
      </c>
      <c r="J158" s="18">
        <v>57.120590970085118</v>
      </c>
      <c r="K158" s="18">
        <v>57.506030433842056</v>
      </c>
      <c r="L158" s="18">
        <v>49.422482809660742</v>
      </c>
      <c r="M158" s="18">
        <v>46.489263618526167</v>
      </c>
      <c r="N158" s="18">
        <v>44.478722083529881</v>
      </c>
      <c r="O158" s="18">
        <v>38.93199561374022</v>
      </c>
      <c r="P158" s="18">
        <v>44.67499927658524</v>
      </c>
      <c r="Q158" s="18">
        <v>54.776315078976978</v>
      </c>
      <c r="R158" s="18">
        <v>69.571756504036784</v>
      </c>
      <c r="S158" s="18">
        <v>99.779296490735618</v>
      </c>
      <c r="T158" s="18">
        <v>83.2002683466131</v>
      </c>
      <c r="U158" s="103">
        <v>1.3478005933259929</v>
      </c>
      <c r="V158" s="18">
        <v>5.7961720967304249</v>
      </c>
      <c r="W158" s="18">
        <v>32.457367721367163</v>
      </c>
      <c r="X158" s="18">
        <v>82.396316147154067</v>
      </c>
      <c r="Y158" s="18">
        <v>66.827858875371234</v>
      </c>
      <c r="Z158" s="18">
        <v>59.470824448814561</v>
      </c>
      <c r="AA158" s="18">
        <v>48.700951887405367</v>
      </c>
      <c r="AB158" s="18">
        <v>53.25614704530706</v>
      </c>
      <c r="AC158" s="18">
        <v>58.556918670008422</v>
      </c>
      <c r="AD158" s="18">
        <v>58.990610290375329</v>
      </c>
      <c r="AE158" s="18">
        <v>60.725072085095192</v>
      </c>
      <c r="AF158" s="18">
        <v>50.257911210172082</v>
      </c>
      <c r="AG158" s="18">
        <v>37.648154241878657</v>
      </c>
      <c r="AH158" s="18">
        <v>51.470033192066268</v>
      </c>
      <c r="AI158" s="18">
        <v>65.674719265799084</v>
      </c>
      <c r="AJ158" s="18">
        <v>86.586825359945493</v>
      </c>
      <c r="AK158" s="18">
        <v>111.4941762233603</v>
      </c>
      <c r="AL158" s="18">
        <v>96.088075714770923</v>
      </c>
    </row>
    <row r="159" spans="1:38" x14ac:dyDescent="0.3">
      <c r="A159" s="4" t="s">
        <v>2748</v>
      </c>
      <c r="B159" s="8" t="s">
        <v>6843</v>
      </c>
      <c r="C159" s="110">
        <v>1.5828660844419591</v>
      </c>
      <c r="D159" s="18">
        <v>9.3915586090538241</v>
      </c>
      <c r="E159" s="18">
        <v>13.91523593877</v>
      </c>
      <c r="F159" s="18">
        <v>37.525974537264958</v>
      </c>
      <c r="G159" s="18">
        <v>67.331064932353641</v>
      </c>
      <c r="H159" s="18">
        <v>66.59106560230255</v>
      </c>
      <c r="I159" s="18">
        <v>70.697088763137472</v>
      </c>
      <c r="J159" s="18">
        <v>64.638052279649003</v>
      </c>
      <c r="K159" s="18">
        <v>65.639515279458081</v>
      </c>
      <c r="L159" s="18">
        <v>55.594251840235508</v>
      </c>
      <c r="M159" s="18">
        <v>52.156152776962578</v>
      </c>
      <c r="N159" s="18">
        <v>46.285433977327692</v>
      </c>
      <c r="O159" s="18">
        <v>48.384324763934998</v>
      </c>
      <c r="P159" s="18">
        <v>48.66896307961494</v>
      </c>
      <c r="Q159" s="18">
        <v>60.273931586357847</v>
      </c>
      <c r="R159" s="18">
        <v>75.787743669567689</v>
      </c>
      <c r="S159" s="18">
        <v>110.7494110683225</v>
      </c>
      <c r="T159" s="18">
        <v>91.450833965149855</v>
      </c>
      <c r="U159" s="103">
        <v>1.1583413207719551</v>
      </c>
      <c r="V159" s="18">
        <v>4.9421729676211701</v>
      </c>
      <c r="W159" s="18">
        <v>27.208225014437652</v>
      </c>
      <c r="X159" s="18">
        <v>69.887129101823902</v>
      </c>
      <c r="Y159" s="18">
        <v>57.519098759303397</v>
      </c>
      <c r="Z159" s="18">
        <v>58.192849484106013</v>
      </c>
      <c r="AA159" s="18">
        <v>61.152178774647069</v>
      </c>
      <c r="AB159" s="18">
        <v>60.866908997189441</v>
      </c>
      <c r="AC159" s="18">
        <v>69.587554378695913</v>
      </c>
      <c r="AD159" s="18">
        <v>63.832119227248533</v>
      </c>
      <c r="AE159" s="18">
        <v>63.487172060589771</v>
      </c>
      <c r="AF159" s="18">
        <v>60.485148510028573</v>
      </c>
      <c r="AG159" s="18">
        <v>46.432508968254041</v>
      </c>
      <c r="AH159" s="18">
        <v>55.946540108344728</v>
      </c>
      <c r="AI159" s="18">
        <v>72.284284564111957</v>
      </c>
      <c r="AJ159" s="18">
        <v>96.431344707486218</v>
      </c>
      <c r="AK159" s="18">
        <v>116.9143782116118</v>
      </c>
      <c r="AL159" s="18">
        <v>106.5453732365258</v>
      </c>
    </row>
    <row r="160" spans="1:38" x14ac:dyDescent="0.3">
      <c r="A160" s="4" t="s">
        <v>2756</v>
      </c>
      <c r="B160" s="8" t="s">
        <v>6855</v>
      </c>
      <c r="C160" s="110">
        <v>1.716551848566916</v>
      </c>
      <c r="D160" s="18">
        <v>10.3615775966569</v>
      </c>
      <c r="E160" s="18">
        <v>15.462147607549911</v>
      </c>
      <c r="F160" s="18">
        <v>41.653148352005573</v>
      </c>
      <c r="G160" s="18">
        <v>74.470853025407749</v>
      </c>
      <c r="H160" s="18">
        <v>72.567181075828657</v>
      </c>
      <c r="I160" s="18">
        <v>65.848980547367844</v>
      </c>
      <c r="J160" s="18">
        <v>66.179597960318986</v>
      </c>
      <c r="K160" s="18">
        <v>71.467057283750307</v>
      </c>
      <c r="L160" s="18">
        <v>61.887544604539428</v>
      </c>
      <c r="M160" s="18">
        <v>59.168244875286703</v>
      </c>
      <c r="N160" s="18">
        <v>52.591474043356413</v>
      </c>
      <c r="O160" s="18">
        <v>53.359275732654467</v>
      </c>
      <c r="P160" s="18">
        <v>54.54096381838486</v>
      </c>
      <c r="Q160" s="18">
        <v>63.612059963842668</v>
      </c>
      <c r="R160" s="18">
        <v>79.796122832779687</v>
      </c>
      <c r="S160" s="18">
        <v>109.83040225493799</v>
      </c>
      <c r="T160" s="18">
        <v>84.380312451924368</v>
      </c>
      <c r="U160" s="103">
        <v>1.3170420388834401</v>
      </c>
      <c r="V160" s="18">
        <v>5.6652552387496531</v>
      </c>
      <c r="W160" s="18">
        <v>31.164024171924229</v>
      </c>
      <c r="X160" s="18">
        <v>82.115541725625604</v>
      </c>
      <c r="Y160" s="18">
        <v>66.067647647152398</v>
      </c>
      <c r="Z160" s="18">
        <v>58.259354551411207</v>
      </c>
      <c r="AA160" s="18">
        <v>56.818598589033478</v>
      </c>
      <c r="AB160" s="18">
        <v>63.567393848966077</v>
      </c>
      <c r="AC160" s="18">
        <v>74.645178086074949</v>
      </c>
      <c r="AD160" s="18">
        <v>75.09569555317546</v>
      </c>
      <c r="AE160" s="18">
        <v>70.806450929127067</v>
      </c>
      <c r="AF160" s="18">
        <v>63.409985101962647</v>
      </c>
      <c r="AG160" s="18">
        <v>51.268863705991407</v>
      </c>
      <c r="AH160" s="18">
        <v>58.033334643014818</v>
      </c>
      <c r="AI160" s="18">
        <v>78.469308521262761</v>
      </c>
      <c r="AJ160" s="18">
        <v>96.51270901962873</v>
      </c>
      <c r="AK160" s="18">
        <v>108.3716928693983</v>
      </c>
      <c r="AL160" s="18">
        <v>95.306861490035629</v>
      </c>
    </row>
    <row r="161" spans="1:38" x14ac:dyDescent="0.3">
      <c r="A161" s="4" t="s">
        <v>2765</v>
      </c>
      <c r="B161" s="8" t="s">
        <v>6857</v>
      </c>
      <c r="C161" s="110">
        <v>2.108456278279065</v>
      </c>
      <c r="D161" s="18">
        <v>12.538015716635419</v>
      </c>
      <c r="E161" s="18">
        <v>18.975612246328311</v>
      </c>
      <c r="F161" s="18">
        <v>51.183418952750671</v>
      </c>
      <c r="G161" s="18">
        <v>92.052640789913255</v>
      </c>
      <c r="H161" s="18">
        <v>94.22273924494624</v>
      </c>
      <c r="I161" s="18">
        <v>86.172599169577168</v>
      </c>
      <c r="J161" s="18">
        <v>82.870833707989576</v>
      </c>
      <c r="K161" s="18">
        <v>88.514473465617513</v>
      </c>
      <c r="L161" s="18">
        <v>78.931326135248867</v>
      </c>
      <c r="M161" s="18">
        <v>74.315173120187751</v>
      </c>
      <c r="N161" s="18">
        <v>68.636318968666288</v>
      </c>
      <c r="O161" s="18">
        <v>64.07283485202062</v>
      </c>
      <c r="P161" s="18">
        <v>67.300307568252748</v>
      </c>
      <c r="Q161" s="18">
        <v>77.137233148913168</v>
      </c>
      <c r="R161" s="18">
        <v>90.146996007624978</v>
      </c>
      <c r="S161" s="18">
        <v>119.3137146695266</v>
      </c>
      <c r="T161" s="18">
        <v>99.185627825055803</v>
      </c>
      <c r="U161" s="103">
        <v>1.642078192453291</v>
      </c>
      <c r="V161" s="18">
        <v>6.9733568553440071</v>
      </c>
      <c r="W161" s="18">
        <v>38.602566472554592</v>
      </c>
      <c r="X161" s="18">
        <v>100.9544921799673</v>
      </c>
      <c r="Y161" s="18">
        <v>83.459461812159461</v>
      </c>
      <c r="Z161" s="18">
        <v>78.483359631866918</v>
      </c>
      <c r="AA161" s="18">
        <v>75.990604600275773</v>
      </c>
      <c r="AB161" s="18">
        <v>81.084386077484524</v>
      </c>
      <c r="AC161" s="18">
        <v>89.212005829440798</v>
      </c>
      <c r="AD161" s="18">
        <v>85.750019841291078</v>
      </c>
      <c r="AE161" s="18">
        <v>84.228741617651266</v>
      </c>
      <c r="AF161" s="18">
        <v>76.937133433540168</v>
      </c>
      <c r="AG161" s="18">
        <v>65.771132663752184</v>
      </c>
      <c r="AH161" s="18">
        <v>72.999683286719915</v>
      </c>
      <c r="AI161" s="18">
        <v>89.181853736041489</v>
      </c>
      <c r="AJ161" s="18">
        <v>108.280647859852</v>
      </c>
      <c r="AK161" s="18">
        <v>125.88482688704261</v>
      </c>
      <c r="AL161" s="18">
        <v>104.7819404471807</v>
      </c>
    </row>
    <row r="162" spans="1:38" x14ac:dyDescent="0.3">
      <c r="A162" s="4" t="s">
        <v>2781</v>
      </c>
      <c r="B162" s="8" t="s">
        <v>6849</v>
      </c>
      <c r="C162" s="110">
        <v>2.241984432827032</v>
      </c>
      <c r="D162" s="18">
        <v>13.412305954627641</v>
      </c>
      <c r="E162" s="18">
        <v>19.873113766768821</v>
      </c>
      <c r="F162" s="18">
        <v>54.768547795671637</v>
      </c>
      <c r="G162" s="18">
        <v>99.193985051013343</v>
      </c>
      <c r="H162" s="18">
        <v>98.135681397001093</v>
      </c>
      <c r="I162" s="18">
        <v>96.592613354384852</v>
      </c>
      <c r="J162" s="18">
        <v>94.660614446083216</v>
      </c>
      <c r="K162" s="18">
        <v>94.610308882965825</v>
      </c>
      <c r="L162" s="18">
        <v>92.060777625533447</v>
      </c>
      <c r="M162" s="18">
        <v>81.533856951281379</v>
      </c>
      <c r="N162" s="18">
        <v>76.025997054911102</v>
      </c>
      <c r="O162" s="18">
        <v>68.970725004577631</v>
      </c>
      <c r="P162" s="18">
        <v>71.784692049711325</v>
      </c>
      <c r="Q162" s="18">
        <v>84.551753067662091</v>
      </c>
      <c r="R162" s="18">
        <v>93.438394876484537</v>
      </c>
      <c r="S162" s="18">
        <v>118.4476265368254</v>
      </c>
      <c r="T162" s="18">
        <v>119.2564527723524</v>
      </c>
      <c r="U162" s="103">
        <v>1.9160926765925539</v>
      </c>
      <c r="V162" s="18">
        <v>8.1174236185758382</v>
      </c>
      <c r="W162" s="18">
        <v>44.359016042150159</v>
      </c>
      <c r="X162" s="18">
        <v>117.095935725172</v>
      </c>
      <c r="Y162" s="18">
        <v>97.672266587751878</v>
      </c>
      <c r="Z162" s="18">
        <v>83.929164470955385</v>
      </c>
      <c r="AA162" s="18">
        <v>81.451670646406271</v>
      </c>
      <c r="AB162" s="18">
        <v>91.396067636697722</v>
      </c>
      <c r="AC162" s="18">
        <v>91.629305333047753</v>
      </c>
      <c r="AD162" s="18">
        <v>91.849677391377497</v>
      </c>
      <c r="AE162" s="18">
        <v>89.967095376211432</v>
      </c>
      <c r="AF162" s="18">
        <v>81.322255279314547</v>
      </c>
      <c r="AG162" s="18">
        <v>71.622878064829877</v>
      </c>
      <c r="AH162" s="18">
        <v>76.156045431244721</v>
      </c>
      <c r="AI162" s="18">
        <v>94.383071842959765</v>
      </c>
      <c r="AJ162" s="18">
        <v>115.2017487006851</v>
      </c>
      <c r="AK162" s="18">
        <v>137.0682644082851</v>
      </c>
      <c r="AL162" s="18">
        <v>114.26387701640169</v>
      </c>
    </row>
    <row r="163" spans="1:38" x14ac:dyDescent="0.3">
      <c r="A163" s="4" t="s">
        <v>2794</v>
      </c>
      <c r="B163" s="8" t="s">
        <v>6851</v>
      </c>
      <c r="C163" s="110">
        <v>1.5006875520188121</v>
      </c>
      <c r="D163" s="18">
        <v>9.067343728023916</v>
      </c>
      <c r="E163" s="18">
        <v>13.684307902318899</v>
      </c>
      <c r="F163" s="18">
        <v>36.65981259325865</v>
      </c>
      <c r="G163" s="18">
        <v>65.919556696661587</v>
      </c>
      <c r="H163" s="18">
        <v>70.1430072135892</v>
      </c>
      <c r="I163" s="18">
        <v>63.208116194180079</v>
      </c>
      <c r="J163" s="18">
        <v>55.594147656464621</v>
      </c>
      <c r="K163" s="18">
        <v>58.048917018306639</v>
      </c>
      <c r="L163" s="18">
        <v>47.16314479585148</v>
      </c>
      <c r="M163" s="18">
        <v>47.893014735032537</v>
      </c>
      <c r="N163" s="18">
        <v>42.820249279272552</v>
      </c>
      <c r="O163" s="18">
        <v>39.787519475084551</v>
      </c>
      <c r="P163" s="18">
        <v>42.911235528024363</v>
      </c>
      <c r="Q163" s="18">
        <v>55.03833026916071</v>
      </c>
      <c r="R163" s="18">
        <v>69.682410247431136</v>
      </c>
      <c r="S163" s="18">
        <v>99.290566900122258</v>
      </c>
      <c r="T163" s="18">
        <v>83.890802525356037</v>
      </c>
      <c r="U163" s="103">
        <v>1.204027122734719</v>
      </c>
      <c r="V163" s="18">
        <v>5.1664045809114194</v>
      </c>
      <c r="W163" s="18">
        <v>28.811001829857631</v>
      </c>
      <c r="X163" s="18">
        <v>73.899559296596621</v>
      </c>
      <c r="Y163" s="18">
        <v>60.30438990294067</v>
      </c>
      <c r="Z163" s="18">
        <v>57.750413136836293</v>
      </c>
      <c r="AA163" s="18">
        <v>54.268743432410012</v>
      </c>
      <c r="AB163" s="18">
        <v>51.975258586901681</v>
      </c>
      <c r="AC163" s="18">
        <v>63.502027120481401</v>
      </c>
      <c r="AD163" s="18">
        <v>61.410728161074537</v>
      </c>
      <c r="AE163" s="18">
        <v>61.213690459089086</v>
      </c>
      <c r="AF163" s="18">
        <v>56.18637314382589</v>
      </c>
      <c r="AG163" s="18">
        <v>39.91743211887951</v>
      </c>
      <c r="AH163" s="18">
        <v>51.054890428352593</v>
      </c>
      <c r="AI163" s="18">
        <v>67.206585632005073</v>
      </c>
      <c r="AJ163" s="18">
        <v>87.849685623923918</v>
      </c>
      <c r="AK163" s="18">
        <v>106.5079724296594</v>
      </c>
      <c r="AL163" s="18">
        <v>90.354517807628412</v>
      </c>
    </row>
    <row r="164" spans="1:38" x14ac:dyDescent="0.3">
      <c r="A164" s="4" t="s">
        <v>2806</v>
      </c>
      <c r="B164" s="8" t="s">
        <v>6853</v>
      </c>
      <c r="C164" s="110">
        <v>1.6845769402253949</v>
      </c>
      <c r="D164" s="18">
        <v>10.133461872966659</v>
      </c>
      <c r="E164" s="18">
        <v>15.247019366131729</v>
      </c>
      <c r="F164" s="18">
        <v>41.012497675351682</v>
      </c>
      <c r="G164" s="18">
        <v>72.998617920897615</v>
      </c>
      <c r="H164" s="18">
        <v>63.104521257391298</v>
      </c>
      <c r="I164" s="18">
        <v>57.746414160199834</v>
      </c>
      <c r="J164" s="18">
        <v>57.887025780789401</v>
      </c>
      <c r="K164" s="18">
        <v>61.256530847605603</v>
      </c>
      <c r="L164" s="18">
        <v>55.912216267507191</v>
      </c>
      <c r="M164" s="18">
        <v>51.432318480632269</v>
      </c>
      <c r="N164" s="18">
        <v>48.222488482503763</v>
      </c>
      <c r="O164" s="18">
        <v>43.221283141261573</v>
      </c>
      <c r="P164" s="18">
        <v>49.203641103209542</v>
      </c>
      <c r="Q164" s="18">
        <v>57.600001804331413</v>
      </c>
      <c r="R164" s="18">
        <v>73.313442642994417</v>
      </c>
      <c r="S164" s="18">
        <v>100.44783581371711</v>
      </c>
      <c r="T164" s="18">
        <v>87.280429765289909</v>
      </c>
      <c r="U164" s="103">
        <v>1.186549445788271</v>
      </c>
      <c r="V164" s="18">
        <v>5.0930251582065722</v>
      </c>
      <c r="W164" s="18">
        <v>28.300455970036779</v>
      </c>
      <c r="X164" s="18">
        <v>72.496634409280603</v>
      </c>
      <c r="Y164" s="18">
        <v>59.230724533049063</v>
      </c>
      <c r="Z164" s="18">
        <v>52.998507032291172</v>
      </c>
      <c r="AA164" s="18">
        <v>56.371301983239057</v>
      </c>
      <c r="AB164" s="18">
        <v>53.719633470117508</v>
      </c>
      <c r="AC164" s="18">
        <v>66.086395121016992</v>
      </c>
      <c r="AD164" s="18">
        <v>67.396307799315537</v>
      </c>
      <c r="AE164" s="18">
        <v>65.917382712291584</v>
      </c>
      <c r="AF164" s="18">
        <v>57.489977229295583</v>
      </c>
      <c r="AG164" s="18">
        <v>46.415715412972112</v>
      </c>
      <c r="AH164" s="18">
        <v>56.143665125221247</v>
      </c>
      <c r="AI164" s="18">
        <v>72.940858098479438</v>
      </c>
      <c r="AJ164" s="18">
        <v>92.618850986822892</v>
      </c>
      <c r="AK164" s="18">
        <v>119.546202657842</v>
      </c>
      <c r="AL164" s="18">
        <v>104.22937869112739</v>
      </c>
    </row>
    <row r="165" spans="1:38" x14ac:dyDescent="0.3">
      <c r="A165" s="4" t="s">
        <v>2815</v>
      </c>
      <c r="B165" s="8" t="s">
        <v>6859</v>
      </c>
      <c r="C165" s="110">
        <v>1.5450297172142999</v>
      </c>
      <c r="D165" s="18">
        <v>9.2128153718191967</v>
      </c>
      <c r="E165" s="18">
        <v>13.79757953279897</v>
      </c>
      <c r="F165" s="18">
        <v>37.423957924649997</v>
      </c>
      <c r="G165" s="18">
        <v>67.675065711813161</v>
      </c>
      <c r="H165" s="18">
        <v>66.754111933604378</v>
      </c>
      <c r="I165" s="18">
        <v>62.730167962663913</v>
      </c>
      <c r="J165" s="18">
        <v>56.190392250032723</v>
      </c>
      <c r="K165" s="18">
        <v>56.823913153779763</v>
      </c>
      <c r="L165" s="18">
        <v>49.480121595456758</v>
      </c>
      <c r="M165" s="18">
        <v>45.50290205480993</v>
      </c>
      <c r="N165" s="18">
        <v>41.856672628601977</v>
      </c>
      <c r="O165" s="18">
        <v>37.696557341444922</v>
      </c>
      <c r="P165" s="18">
        <v>43.331635512249989</v>
      </c>
      <c r="Q165" s="18">
        <v>51.503905718435902</v>
      </c>
      <c r="R165" s="18">
        <v>66.97711899778345</v>
      </c>
      <c r="S165" s="18">
        <v>95.196731437796487</v>
      </c>
      <c r="T165" s="18">
        <v>83.040976144270005</v>
      </c>
      <c r="U165" s="103">
        <v>1.232272960776424</v>
      </c>
      <c r="V165" s="18">
        <v>5.2666363047889311</v>
      </c>
      <c r="W165" s="18">
        <v>29.206296722803948</v>
      </c>
      <c r="X165" s="18">
        <v>75.702928962707418</v>
      </c>
      <c r="Y165" s="18">
        <v>62.158254571050691</v>
      </c>
      <c r="Z165" s="18">
        <v>58.542365298142002</v>
      </c>
      <c r="AA165" s="18">
        <v>53.216088266706848</v>
      </c>
      <c r="AB165" s="18">
        <v>55.628665570078013</v>
      </c>
      <c r="AC165" s="18">
        <v>59.262901717554421</v>
      </c>
      <c r="AD165" s="18">
        <v>61.86906375973895</v>
      </c>
      <c r="AE165" s="18">
        <v>59.782558396754247</v>
      </c>
      <c r="AF165" s="18">
        <v>54.690722384539463</v>
      </c>
      <c r="AG165" s="18">
        <v>38.549345802623968</v>
      </c>
      <c r="AH165" s="18">
        <v>47.857550491961412</v>
      </c>
      <c r="AI165" s="18">
        <v>63.290992419298703</v>
      </c>
      <c r="AJ165" s="18">
        <v>84.510063549683636</v>
      </c>
      <c r="AK165" s="18">
        <v>107.4457947295784</v>
      </c>
      <c r="AL165" s="18">
        <v>98.602425102283945</v>
      </c>
    </row>
    <row r="166" spans="1:38" x14ac:dyDescent="0.3">
      <c r="A166" s="4" t="s">
        <v>2831</v>
      </c>
      <c r="B166" s="8" t="s">
        <v>6861</v>
      </c>
      <c r="C166" s="110">
        <v>2.029720643883524</v>
      </c>
      <c r="D166" s="18">
        <v>11.69281748216191</v>
      </c>
      <c r="E166" s="18">
        <v>17.336145256634211</v>
      </c>
      <c r="F166" s="18">
        <v>47.323183995099853</v>
      </c>
      <c r="G166" s="18">
        <v>88.062927713272884</v>
      </c>
      <c r="H166" s="18">
        <v>88.187213319663584</v>
      </c>
      <c r="I166" s="18">
        <v>74.8812128176355</v>
      </c>
      <c r="J166" s="18">
        <v>72.334528785623533</v>
      </c>
      <c r="K166" s="18">
        <v>70.738936810479828</v>
      </c>
      <c r="L166" s="18">
        <v>68.346332964888973</v>
      </c>
      <c r="M166" s="18">
        <v>62.229597909109927</v>
      </c>
      <c r="N166" s="18">
        <v>59.546198550739717</v>
      </c>
      <c r="O166" s="18">
        <v>53.245379035955601</v>
      </c>
      <c r="P166" s="18">
        <v>56.319423304149723</v>
      </c>
      <c r="Q166" s="18">
        <v>65.170866677411425</v>
      </c>
      <c r="R166" s="18">
        <v>83.634530418135128</v>
      </c>
      <c r="S166" s="18">
        <v>103.4230148478335</v>
      </c>
      <c r="T166" s="18">
        <v>98.698049951546466</v>
      </c>
      <c r="U166" s="103">
        <v>1.483130269095978</v>
      </c>
      <c r="V166" s="18">
        <v>6.1518367605947502</v>
      </c>
      <c r="W166" s="18">
        <v>33.350944708258787</v>
      </c>
      <c r="X166" s="18">
        <v>87.640448879989378</v>
      </c>
      <c r="Y166" s="18">
        <v>75.187864009469607</v>
      </c>
      <c r="Z166" s="18">
        <v>71.301666885436646</v>
      </c>
      <c r="AA166" s="18">
        <v>65.848558240714709</v>
      </c>
      <c r="AB166" s="18">
        <v>69.70896475986136</v>
      </c>
      <c r="AC166" s="18">
        <v>72.272223062388704</v>
      </c>
      <c r="AD166" s="18">
        <v>71.950760700028496</v>
      </c>
      <c r="AE166" s="18">
        <v>76.126799357864471</v>
      </c>
      <c r="AF166" s="18">
        <v>68.621590003461932</v>
      </c>
      <c r="AG166" s="18">
        <v>54.826059514572123</v>
      </c>
      <c r="AH166" s="18">
        <v>59.689436342623139</v>
      </c>
      <c r="AI166" s="18">
        <v>81.093958673657411</v>
      </c>
      <c r="AJ166" s="18">
        <v>93.939331602373585</v>
      </c>
      <c r="AK166" s="18">
        <v>109.68970591769541</v>
      </c>
      <c r="AL166" s="18">
        <v>96.821170996434944</v>
      </c>
    </row>
    <row r="167" spans="1:38" x14ac:dyDescent="0.3">
      <c r="A167" s="4" t="s">
        <v>2843</v>
      </c>
      <c r="B167" s="8" t="s">
        <v>6900</v>
      </c>
      <c r="C167" s="110">
        <v>1.4851684068437681</v>
      </c>
      <c r="D167" s="18">
        <v>8.9251215964035531</v>
      </c>
      <c r="E167" s="18">
        <v>13.35906409133421</v>
      </c>
      <c r="F167" s="18">
        <v>36.08349033536971</v>
      </c>
      <c r="G167" s="18">
        <v>64.810603316536159</v>
      </c>
      <c r="H167" s="18">
        <v>70.431647778432307</v>
      </c>
      <c r="I167" s="18">
        <v>62.861407771316749</v>
      </c>
      <c r="J167" s="18">
        <v>61.428240596164358</v>
      </c>
      <c r="K167" s="18">
        <v>63.976329531757052</v>
      </c>
      <c r="L167" s="18">
        <v>56.676533202326112</v>
      </c>
      <c r="M167" s="18">
        <v>52.381989658656813</v>
      </c>
      <c r="N167" s="18">
        <v>49.402290766271953</v>
      </c>
      <c r="O167" s="18">
        <v>44.324006725438629</v>
      </c>
      <c r="P167" s="18">
        <v>48.043534142804774</v>
      </c>
      <c r="Q167" s="18">
        <v>59.021837286973827</v>
      </c>
      <c r="R167" s="18">
        <v>77.303946887388392</v>
      </c>
      <c r="S167" s="18">
        <v>103.3725048872445</v>
      </c>
      <c r="T167" s="18">
        <v>104.95069705583769</v>
      </c>
      <c r="U167" s="103">
        <v>1.328174558558602</v>
      </c>
      <c r="V167" s="18">
        <v>5.7063101458598364</v>
      </c>
      <c r="W167" s="18">
        <v>31.782076310798899</v>
      </c>
      <c r="X167" s="18">
        <v>81.675976569491297</v>
      </c>
      <c r="Y167" s="18">
        <v>66.491500259647182</v>
      </c>
      <c r="Z167" s="18">
        <v>55.753105395312829</v>
      </c>
      <c r="AA167" s="18">
        <v>51.991869133478218</v>
      </c>
      <c r="AB167" s="18">
        <v>65.740050398796811</v>
      </c>
      <c r="AC167" s="18">
        <v>68.801582886850326</v>
      </c>
      <c r="AD167" s="18">
        <v>69.779246796647982</v>
      </c>
      <c r="AE167" s="18">
        <v>64.284274473566896</v>
      </c>
      <c r="AF167" s="18">
        <v>57.383167486512257</v>
      </c>
      <c r="AG167" s="18">
        <v>43.565704770698041</v>
      </c>
      <c r="AH167" s="18">
        <v>52.268191358950858</v>
      </c>
      <c r="AI167" s="18">
        <v>71.076807596919153</v>
      </c>
      <c r="AJ167" s="18">
        <v>93.009247290893953</v>
      </c>
      <c r="AK167" s="18">
        <v>114.5114958399916</v>
      </c>
      <c r="AL167" s="18">
        <v>111.9553637094924</v>
      </c>
    </row>
    <row r="168" spans="1:38" x14ac:dyDescent="0.3">
      <c r="A168" s="4" t="s">
        <v>2860</v>
      </c>
      <c r="B168" s="8" t="s">
        <v>6910</v>
      </c>
      <c r="C168" s="110">
        <v>1.394465645343882</v>
      </c>
      <c r="D168" s="18">
        <v>8.4744045206378207</v>
      </c>
      <c r="E168" s="18">
        <v>12.744183477026629</v>
      </c>
      <c r="F168" s="18">
        <v>34.268645938153483</v>
      </c>
      <c r="G168" s="18">
        <v>61.076083703568983</v>
      </c>
      <c r="H168" s="18">
        <v>63.514964767325253</v>
      </c>
      <c r="I168" s="18">
        <v>59.01938252067</v>
      </c>
      <c r="J168" s="18">
        <v>55.211758691192202</v>
      </c>
      <c r="K168" s="18">
        <v>56.065982133808802</v>
      </c>
      <c r="L168" s="18">
        <v>47.753825751462379</v>
      </c>
      <c r="M168" s="18">
        <v>49.154795612855807</v>
      </c>
      <c r="N168" s="18">
        <v>42.907385391092276</v>
      </c>
      <c r="O168" s="18">
        <v>40.877135192234938</v>
      </c>
      <c r="P168" s="18">
        <v>40.963367907737243</v>
      </c>
      <c r="Q168" s="18">
        <v>54.447518166502249</v>
      </c>
      <c r="R168" s="18">
        <v>75.209678921788637</v>
      </c>
      <c r="S168" s="18">
        <v>100.0595430461661</v>
      </c>
      <c r="T168" s="18">
        <v>95.601963904168869</v>
      </c>
      <c r="U168" s="103">
        <v>1.213365153229184</v>
      </c>
      <c r="V168" s="18">
        <v>5.2962961618831512</v>
      </c>
      <c r="W168" s="18">
        <v>29.467117354130369</v>
      </c>
      <c r="X168" s="18">
        <v>75.352185658966761</v>
      </c>
      <c r="Y168" s="18">
        <v>60.729750693480042</v>
      </c>
      <c r="Z168" s="18">
        <v>48.674267084423867</v>
      </c>
      <c r="AA168" s="18">
        <v>46.630569824601281</v>
      </c>
      <c r="AB168" s="18">
        <v>52.495690965780312</v>
      </c>
      <c r="AC168" s="18">
        <v>60.160947457595597</v>
      </c>
      <c r="AD168" s="18">
        <v>59.130310750808803</v>
      </c>
      <c r="AE168" s="18">
        <v>61.375197181312593</v>
      </c>
      <c r="AF168" s="18">
        <v>56.418812018348461</v>
      </c>
      <c r="AG168" s="18">
        <v>38.711817018614759</v>
      </c>
      <c r="AH168" s="18">
        <v>49.55506025855221</v>
      </c>
      <c r="AI168" s="18">
        <v>62.921787519829977</v>
      </c>
      <c r="AJ168" s="18">
        <v>80.757956087229772</v>
      </c>
      <c r="AK168" s="18">
        <v>113.24641545677861</v>
      </c>
      <c r="AL168" s="18">
        <v>102.3084306687814</v>
      </c>
    </row>
    <row r="169" spans="1:38" x14ac:dyDescent="0.3">
      <c r="A169" s="4" t="s">
        <v>2872</v>
      </c>
      <c r="B169" s="8" t="s">
        <v>6902</v>
      </c>
      <c r="C169" s="110">
        <v>2.1868852803287941</v>
      </c>
      <c r="D169" s="18">
        <v>13.10697383870459</v>
      </c>
      <c r="E169" s="18">
        <v>19.00560075511315</v>
      </c>
      <c r="F169" s="18">
        <v>51.06058988898625</v>
      </c>
      <c r="G169" s="18">
        <v>95.810763241485617</v>
      </c>
      <c r="H169" s="18">
        <v>103.6871446799622</v>
      </c>
      <c r="I169" s="18">
        <v>101.5255343649462</v>
      </c>
      <c r="J169" s="18">
        <v>96.719805650689523</v>
      </c>
      <c r="K169" s="18">
        <v>102.1548021860242</v>
      </c>
      <c r="L169" s="18">
        <v>94.590838950079402</v>
      </c>
      <c r="M169" s="18">
        <v>86.814404899033917</v>
      </c>
      <c r="N169" s="18">
        <v>80.300800155241348</v>
      </c>
      <c r="O169" s="18">
        <v>71.524222583217551</v>
      </c>
      <c r="P169" s="18">
        <v>70.622930963241046</v>
      </c>
      <c r="Q169" s="18">
        <v>82.420806012598987</v>
      </c>
      <c r="R169" s="18">
        <v>100.52757226834331</v>
      </c>
      <c r="S169" s="18">
        <v>120.6094406604404</v>
      </c>
      <c r="T169" s="18">
        <v>114.18674572996061</v>
      </c>
      <c r="U169" s="103">
        <v>1.9065435465901619</v>
      </c>
      <c r="V169" s="18">
        <v>8.0089609200487555</v>
      </c>
      <c r="W169" s="18">
        <v>43.610713130543722</v>
      </c>
      <c r="X169" s="18">
        <v>112.2330171385217</v>
      </c>
      <c r="Y169" s="18">
        <v>95.495219922080906</v>
      </c>
      <c r="Z169" s="18">
        <v>85.121084798846326</v>
      </c>
      <c r="AA169" s="18">
        <v>83.54146879044994</v>
      </c>
      <c r="AB169" s="18">
        <v>89.696442877476798</v>
      </c>
      <c r="AC169" s="18">
        <v>94.578305333319747</v>
      </c>
      <c r="AD169" s="18">
        <v>96.668393641329544</v>
      </c>
      <c r="AE169" s="18">
        <v>92.710552818283645</v>
      </c>
      <c r="AF169" s="18">
        <v>86.1458604805661</v>
      </c>
      <c r="AG169" s="18">
        <v>71.368308329501289</v>
      </c>
      <c r="AH169" s="18">
        <v>76.336263933770383</v>
      </c>
      <c r="AI169" s="18">
        <v>93.727056221316886</v>
      </c>
      <c r="AJ169" s="18">
        <v>115.78486445728269</v>
      </c>
      <c r="AK169" s="18">
        <v>133.08250671203979</v>
      </c>
      <c r="AL169" s="18">
        <v>124.5201128821117</v>
      </c>
    </row>
    <row r="170" spans="1:38" x14ac:dyDescent="0.3">
      <c r="A170" s="4" t="s">
        <v>2880</v>
      </c>
      <c r="B170" s="8" t="s">
        <v>6908</v>
      </c>
      <c r="C170" s="110">
        <v>1.8700232641651151</v>
      </c>
      <c r="D170" s="18">
        <v>11.127427507706351</v>
      </c>
      <c r="E170" s="18">
        <v>16.535109918131159</v>
      </c>
      <c r="F170" s="18">
        <v>44.210395826771148</v>
      </c>
      <c r="G170" s="18">
        <v>79.704949764333435</v>
      </c>
      <c r="H170" s="18">
        <v>76.88930849618022</v>
      </c>
      <c r="I170" s="18">
        <v>74.168319471157972</v>
      </c>
      <c r="J170" s="18">
        <v>69.802492780819605</v>
      </c>
      <c r="K170" s="18">
        <v>77.880192691309645</v>
      </c>
      <c r="L170" s="18">
        <v>68.656881762269848</v>
      </c>
      <c r="M170" s="18">
        <v>62.319701411180283</v>
      </c>
      <c r="N170" s="18">
        <v>59.696596332402898</v>
      </c>
      <c r="O170" s="18">
        <v>53.28853627161498</v>
      </c>
      <c r="P170" s="18">
        <v>54.435316744046219</v>
      </c>
      <c r="Q170" s="18">
        <v>68.967711208121599</v>
      </c>
      <c r="R170" s="18">
        <v>82.185571606083002</v>
      </c>
      <c r="S170" s="18">
        <v>113.0048234371863</v>
      </c>
      <c r="T170" s="18">
        <v>106.0802062350653</v>
      </c>
      <c r="U170" s="103">
        <v>1.525767485280489</v>
      </c>
      <c r="V170" s="18">
        <v>6.5307334879965317</v>
      </c>
      <c r="W170" s="18">
        <v>35.584724819969061</v>
      </c>
      <c r="X170" s="18">
        <v>92.748523293374589</v>
      </c>
      <c r="Y170" s="18">
        <v>77.15243677038896</v>
      </c>
      <c r="Z170" s="18">
        <v>67.258754501904789</v>
      </c>
      <c r="AA170" s="18">
        <v>66.050125357255098</v>
      </c>
      <c r="AB170" s="18">
        <v>68.28206117150026</v>
      </c>
      <c r="AC170" s="18">
        <v>78.024989098709696</v>
      </c>
      <c r="AD170" s="18">
        <v>78.253260737212273</v>
      </c>
      <c r="AE170" s="18">
        <v>77.421685359540504</v>
      </c>
      <c r="AF170" s="18">
        <v>67.039389051754739</v>
      </c>
      <c r="AG170" s="18">
        <v>54.600027064207993</v>
      </c>
      <c r="AH170" s="18">
        <v>61.809723203518608</v>
      </c>
      <c r="AI170" s="18">
        <v>77.675064465902821</v>
      </c>
      <c r="AJ170" s="18">
        <v>98.091091210591514</v>
      </c>
      <c r="AK170" s="18">
        <v>125.7533017060116</v>
      </c>
      <c r="AL170" s="18">
        <v>109.5350510091539</v>
      </c>
    </row>
    <row r="171" spans="1:38" x14ac:dyDescent="0.3">
      <c r="A171" s="4" t="s">
        <v>2898</v>
      </c>
      <c r="B171" s="8" t="s">
        <v>6898</v>
      </c>
      <c r="C171" s="110">
        <v>1.7717806375656691</v>
      </c>
      <c r="D171" s="18">
        <v>10.65216459807934</v>
      </c>
      <c r="E171" s="18">
        <v>16.00585380025419</v>
      </c>
      <c r="F171" s="18">
        <v>43.057343162997221</v>
      </c>
      <c r="G171" s="18">
        <v>77.212166355795446</v>
      </c>
      <c r="H171" s="18">
        <v>83.178807332409548</v>
      </c>
      <c r="I171" s="18">
        <v>74.494180956866671</v>
      </c>
      <c r="J171" s="18">
        <v>75.836941274254784</v>
      </c>
      <c r="K171" s="18">
        <v>75.140846153107518</v>
      </c>
      <c r="L171" s="18">
        <v>71.643850713894693</v>
      </c>
      <c r="M171" s="18">
        <v>67.888400089394196</v>
      </c>
      <c r="N171" s="18">
        <v>61.740112986430589</v>
      </c>
      <c r="O171" s="18">
        <v>54.387872004070942</v>
      </c>
      <c r="P171" s="18">
        <v>57.212870873962054</v>
      </c>
      <c r="Q171" s="18">
        <v>66.143504797849261</v>
      </c>
      <c r="R171" s="18">
        <v>81.879214861270725</v>
      </c>
      <c r="S171" s="18">
        <v>113.84348151361441</v>
      </c>
      <c r="T171" s="18">
        <v>97.705609016395385</v>
      </c>
      <c r="U171" s="103">
        <v>1.479644255947391</v>
      </c>
      <c r="V171" s="18">
        <v>6.4645741851986074</v>
      </c>
      <c r="W171" s="18">
        <v>35.778409511537262</v>
      </c>
      <c r="X171" s="18">
        <v>91.274580298773913</v>
      </c>
      <c r="Y171" s="18">
        <v>74.644030241532761</v>
      </c>
      <c r="Z171" s="18">
        <v>73.664436682050805</v>
      </c>
      <c r="AA171" s="18">
        <v>62.9681439261905</v>
      </c>
      <c r="AB171" s="18">
        <v>69.742598282086789</v>
      </c>
      <c r="AC171" s="18">
        <v>76.475885121631222</v>
      </c>
      <c r="AD171" s="18">
        <v>80.234741532296852</v>
      </c>
      <c r="AE171" s="18">
        <v>78.901824593673155</v>
      </c>
      <c r="AF171" s="18">
        <v>71.273222767842938</v>
      </c>
      <c r="AG171" s="18">
        <v>56.050758330555929</v>
      </c>
      <c r="AH171" s="18">
        <v>63.454511093077748</v>
      </c>
      <c r="AI171" s="18">
        <v>78.593582035668902</v>
      </c>
      <c r="AJ171" s="18">
        <v>95.900532752810506</v>
      </c>
      <c r="AK171" s="18">
        <v>114.959138369011</v>
      </c>
      <c r="AL171" s="18">
        <v>106.8081050720445</v>
      </c>
    </row>
    <row r="172" spans="1:38" x14ac:dyDescent="0.3">
      <c r="A172" s="4" t="s">
        <v>2911</v>
      </c>
      <c r="B172" s="8" t="s">
        <v>6906</v>
      </c>
      <c r="C172" s="110">
        <v>2.3905889185507778</v>
      </c>
      <c r="D172" s="18">
        <v>14.18083867172351</v>
      </c>
      <c r="E172" s="18">
        <v>21.22683388348317</v>
      </c>
      <c r="F172" s="18">
        <v>53.48041440778141</v>
      </c>
      <c r="G172" s="18">
        <v>87.727936813034347</v>
      </c>
      <c r="H172" s="18">
        <v>99.706359498877902</v>
      </c>
      <c r="I172" s="18">
        <v>98.133456200647231</v>
      </c>
      <c r="J172" s="18">
        <v>100.1827591667945</v>
      </c>
      <c r="K172" s="18">
        <v>104.235342977676</v>
      </c>
      <c r="L172" s="18">
        <v>97.129657901495307</v>
      </c>
      <c r="M172" s="18">
        <v>92.24010208128432</v>
      </c>
      <c r="N172" s="18">
        <v>83.868779588158844</v>
      </c>
      <c r="O172" s="18">
        <v>78.942893503366079</v>
      </c>
      <c r="P172" s="18">
        <v>78.809567694962979</v>
      </c>
      <c r="Q172" s="18">
        <v>92.819418141638181</v>
      </c>
      <c r="R172" s="18">
        <v>101.7354443060849</v>
      </c>
      <c r="S172" s="18">
        <v>128.36274364025161</v>
      </c>
      <c r="T172" s="18">
        <v>113.5125903667051</v>
      </c>
      <c r="U172" s="103">
        <v>1.944386450720655</v>
      </c>
      <c r="V172" s="18">
        <v>8.337232826143584</v>
      </c>
      <c r="W172" s="18">
        <v>45.791840166730637</v>
      </c>
      <c r="X172" s="18">
        <v>103.08747681313839</v>
      </c>
      <c r="Y172" s="18">
        <v>73.98717965577778</v>
      </c>
      <c r="Z172" s="18">
        <v>85.610185607646514</v>
      </c>
      <c r="AA172" s="18">
        <v>90.979010635326546</v>
      </c>
      <c r="AB172" s="18">
        <v>91.410661313695684</v>
      </c>
      <c r="AC172" s="18">
        <v>101.47382053531631</v>
      </c>
      <c r="AD172" s="18">
        <v>102.3897250221036</v>
      </c>
      <c r="AE172" s="18">
        <v>96.362442526806092</v>
      </c>
      <c r="AF172" s="18">
        <v>88.198280442664554</v>
      </c>
      <c r="AG172" s="18">
        <v>81.503288546290946</v>
      </c>
      <c r="AH172" s="18">
        <v>87.27686966997085</v>
      </c>
      <c r="AI172" s="18">
        <v>98.329805428127074</v>
      </c>
      <c r="AJ172" s="18">
        <v>119.5356824750552</v>
      </c>
      <c r="AK172" s="18">
        <v>138.1181744582513</v>
      </c>
      <c r="AL172" s="18">
        <v>111.0306272341824</v>
      </c>
    </row>
    <row r="173" spans="1:38" x14ac:dyDescent="0.3">
      <c r="A173" s="4" t="s">
        <v>2928</v>
      </c>
      <c r="B173" s="8" t="s">
        <v>6904</v>
      </c>
      <c r="C173" s="110">
        <v>1.4943890345070301</v>
      </c>
      <c r="D173" s="18">
        <v>8.9884196276066373</v>
      </c>
      <c r="E173" s="18">
        <v>13.58129105102269</v>
      </c>
      <c r="F173" s="18">
        <v>36.777305224996987</v>
      </c>
      <c r="G173" s="18">
        <v>65.492405039349364</v>
      </c>
      <c r="H173" s="18">
        <v>69.477822727627228</v>
      </c>
      <c r="I173" s="18">
        <v>58.645287682444049</v>
      </c>
      <c r="J173" s="18">
        <v>54.68482482029755</v>
      </c>
      <c r="K173" s="18">
        <v>54.602564896724019</v>
      </c>
      <c r="L173" s="18">
        <v>50.935554886623663</v>
      </c>
      <c r="M173" s="18">
        <v>47.245702831167442</v>
      </c>
      <c r="N173" s="18">
        <v>42.162105668006262</v>
      </c>
      <c r="O173" s="18">
        <v>36.412730781501303</v>
      </c>
      <c r="P173" s="18">
        <v>42.952600265941477</v>
      </c>
      <c r="Q173" s="18">
        <v>50.363374754150897</v>
      </c>
      <c r="R173" s="18">
        <v>67.240990181231922</v>
      </c>
      <c r="S173" s="18">
        <v>93.975314704921857</v>
      </c>
      <c r="T173" s="18">
        <v>78.60111119196965</v>
      </c>
      <c r="U173" s="103">
        <v>1.199297685218611</v>
      </c>
      <c r="V173" s="18">
        <v>5.118727534913706</v>
      </c>
      <c r="W173" s="18">
        <v>28.188275171278239</v>
      </c>
      <c r="X173" s="18">
        <v>72.346455445334414</v>
      </c>
      <c r="Y173" s="18">
        <v>59.174679864064458</v>
      </c>
      <c r="Z173" s="18">
        <v>52.324661370549798</v>
      </c>
      <c r="AA173" s="18">
        <v>53.435755481168968</v>
      </c>
      <c r="AB173" s="18">
        <v>50.947573619388272</v>
      </c>
      <c r="AC173" s="18">
        <v>60.533909532334292</v>
      </c>
      <c r="AD173" s="18">
        <v>61.430662228637964</v>
      </c>
      <c r="AE173" s="18">
        <v>60.88244363469579</v>
      </c>
      <c r="AF173" s="18">
        <v>51.1375466391776</v>
      </c>
      <c r="AG173" s="18">
        <v>40.853304301216149</v>
      </c>
      <c r="AH173" s="18">
        <v>49.016584202401567</v>
      </c>
      <c r="AI173" s="18">
        <v>65.938976946596057</v>
      </c>
      <c r="AJ173" s="18">
        <v>78.999365096851889</v>
      </c>
      <c r="AK173" s="18">
        <v>100.4211584726969</v>
      </c>
      <c r="AL173" s="18">
        <v>98.736621564348169</v>
      </c>
    </row>
    <row r="174" spans="1:38" x14ac:dyDescent="0.3">
      <c r="A174" s="4" t="s">
        <v>2943</v>
      </c>
      <c r="B174" s="8" t="s">
        <v>6795</v>
      </c>
      <c r="C174" s="110">
        <v>1.64128518126529</v>
      </c>
      <c r="D174" s="18">
        <v>9.9536107009843811</v>
      </c>
      <c r="E174" s="18">
        <v>15.17923317736023</v>
      </c>
      <c r="F174" s="18">
        <v>41.103193382897913</v>
      </c>
      <c r="G174" s="18">
        <v>72.269792091125268</v>
      </c>
      <c r="H174" s="18">
        <v>78.076651132677512</v>
      </c>
      <c r="I174" s="18">
        <v>71.182938756454703</v>
      </c>
      <c r="J174" s="18">
        <v>66.595872115549312</v>
      </c>
      <c r="K174" s="18">
        <v>64.801260638026008</v>
      </c>
      <c r="L174" s="18">
        <v>56.110910018066193</v>
      </c>
      <c r="M174" s="18">
        <v>53.648210546021822</v>
      </c>
      <c r="N174" s="18">
        <v>51.121691241743157</v>
      </c>
      <c r="O174" s="18">
        <v>44.689316129454092</v>
      </c>
      <c r="P174" s="18">
        <v>51.358265224436238</v>
      </c>
      <c r="Q174" s="18">
        <v>54.650654188213927</v>
      </c>
      <c r="R174" s="18">
        <v>71.63402715997664</v>
      </c>
      <c r="S174" s="18">
        <v>101.3974470683835</v>
      </c>
      <c r="T174" s="18">
        <v>82.096521224098638</v>
      </c>
      <c r="U174" s="103">
        <v>1.378135931896981</v>
      </c>
      <c r="V174" s="18">
        <v>5.9469945318034689</v>
      </c>
      <c r="W174" s="18">
        <v>33.234625036501882</v>
      </c>
      <c r="X174" s="18">
        <v>85.377024715855541</v>
      </c>
      <c r="Y174" s="18">
        <v>69.289048097108832</v>
      </c>
      <c r="Z174" s="18">
        <v>71.725788601669564</v>
      </c>
      <c r="AA174" s="18">
        <v>65.266323050531753</v>
      </c>
      <c r="AB174" s="18">
        <v>63.753962656950058</v>
      </c>
      <c r="AC174" s="18">
        <v>70.779980532997527</v>
      </c>
      <c r="AD174" s="18">
        <v>65.508593738079071</v>
      </c>
      <c r="AE174" s="18">
        <v>68.606130216224543</v>
      </c>
      <c r="AF174" s="18">
        <v>60.883620223725814</v>
      </c>
      <c r="AG174" s="18">
        <v>46.768603636557131</v>
      </c>
      <c r="AH174" s="18">
        <v>57.467392632048508</v>
      </c>
      <c r="AI174" s="18">
        <v>69.820133358083908</v>
      </c>
      <c r="AJ174" s="18">
        <v>90.50511095977717</v>
      </c>
      <c r="AK174" s="18">
        <v>111.07094923000631</v>
      </c>
      <c r="AL174" s="18">
        <v>82.079653306158704</v>
      </c>
    </row>
    <row r="175" spans="1:38" x14ac:dyDescent="0.3">
      <c r="A175" s="4" t="s">
        <v>2948</v>
      </c>
      <c r="B175" s="8" t="s">
        <v>6789</v>
      </c>
      <c r="C175" s="110">
        <v>1.4565541035915011</v>
      </c>
      <c r="D175" s="18">
        <v>8.809815248917138</v>
      </c>
      <c r="E175" s="18">
        <v>13.46534294216481</v>
      </c>
      <c r="F175" s="18">
        <v>36.083835586187021</v>
      </c>
      <c r="G175" s="18">
        <v>64.156490759457284</v>
      </c>
      <c r="H175" s="18">
        <v>68.224091473117085</v>
      </c>
      <c r="I175" s="18">
        <v>56.828088314842631</v>
      </c>
      <c r="J175" s="18">
        <v>55.685806265421853</v>
      </c>
      <c r="K175" s="18">
        <v>55.181930449284408</v>
      </c>
      <c r="L175" s="18">
        <v>46.623302731683957</v>
      </c>
      <c r="M175" s="18">
        <v>41.946285219633992</v>
      </c>
      <c r="N175" s="18">
        <v>37.857681402716558</v>
      </c>
      <c r="O175" s="18">
        <v>31.998321714391501</v>
      </c>
      <c r="P175" s="18">
        <v>37.011014389976793</v>
      </c>
      <c r="Q175" s="18">
        <v>55.72375916533553</v>
      </c>
      <c r="R175" s="18">
        <v>66.060652282278411</v>
      </c>
      <c r="S175" s="18">
        <v>94.876241688298137</v>
      </c>
      <c r="T175" s="18">
        <v>89.897437737912554</v>
      </c>
      <c r="U175" s="103">
        <v>1.277366150547629</v>
      </c>
      <c r="V175" s="18">
        <v>5.44732111933663</v>
      </c>
      <c r="W175" s="18">
        <v>29.774097749189199</v>
      </c>
      <c r="X175" s="18">
        <v>77.275685990550855</v>
      </c>
      <c r="Y175" s="18">
        <v>63.233667705977119</v>
      </c>
      <c r="Z175" s="18">
        <v>49.342583739358282</v>
      </c>
      <c r="AA175" s="18">
        <v>52.232553819994308</v>
      </c>
      <c r="AB175" s="18">
        <v>55.693869062691682</v>
      </c>
      <c r="AC175" s="18">
        <v>58.104468333461433</v>
      </c>
      <c r="AD175" s="18">
        <v>55.514249555599058</v>
      </c>
      <c r="AE175" s="18">
        <v>57.072678653630973</v>
      </c>
      <c r="AF175" s="18">
        <v>51.186016210978529</v>
      </c>
      <c r="AG175" s="18">
        <v>38.572536746820447</v>
      </c>
      <c r="AH175" s="18">
        <v>47.027851126580593</v>
      </c>
      <c r="AI175" s="18">
        <v>64.210372640299113</v>
      </c>
      <c r="AJ175" s="18">
        <v>82.503175445957638</v>
      </c>
      <c r="AK175" s="18">
        <v>101.034652813713</v>
      </c>
      <c r="AL175" s="18">
        <v>104.64350845847849</v>
      </c>
    </row>
    <row r="176" spans="1:38" x14ac:dyDescent="0.3">
      <c r="A176" s="4" t="s">
        <v>2960</v>
      </c>
      <c r="B176" s="8" t="s">
        <v>6791</v>
      </c>
      <c r="C176" s="110">
        <v>1.6852046863333661</v>
      </c>
      <c r="D176" s="18">
        <v>9.9696002693627097</v>
      </c>
      <c r="E176" s="18">
        <v>14.848480621901199</v>
      </c>
      <c r="F176" s="18">
        <v>40.441066214277093</v>
      </c>
      <c r="G176" s="18">
        <v>73.027665332127398</v>
      </c>
      <c r="H176" s="18">
        <v>72.225631285714414</v>
      </c>
      <c r="I176" s="18">
        <v>68.757889232981228</v>
      </c>
      <c r="J176" s="18">
        <v>60.719086423337359</v>
      </c>
      <c r="K176" s="18">
        <v>58.014664138394267</v>
      </c>
      <c r="L176" s="18">
        <v>52.252384428560703</v>
      </c>
      <c r="M176" s="18">
        <v>46.414643955915132</v>
      </c>
      <c r="N176" s="18">
        <v>44.504668666039599</v>
      </c>
      <c r="O176" s="18">
        <v>39.60750373217985</v>
      </c>
      <c r="P176" s="18">
        <v>44.106575739063523</v>
      </c>
      <c r="Q176" s="18">
        <v>59.310562130731597</v>
      </c>
      <c r="R176" s="18">
        <v>65.761419526559806</v>
      </c>
      <c r="S176" s="18">
        <v>102.20600490311671</v>
      </c>
      <c r="T176" s="18">
        <v>85.049414705209699</v>
      </c>
      <c r="U176" s="103">
        <v>1.363815312157477</v>
      </c>
      <c r="V176" s="18">
        <v>5.7983049248326726</v>
      </c>
      <c r="W176" s="18">
        <v>32.019986843739709</v>
      </c>
      <c r="X176" s="18">
        <v>83.248713337671703</v>
      </c>
      <c r="Y176" s="18">
        <v>68.40207445928128</v>
      </c>
      <c r="Z176" s="18">
        <v>65.663525563823512</v>
      </c>
      <c r="AA176" s="18">
        <v>61.604528147766977</v>
      </c>
      <c r="AB176" s="18">
        <v>56.670238238662037</v>
      </c>
      <c r="AC176" s="18">
        <v>61.688950538805713</v>
      </c>
      <c r="AD176" s="18">
        <v>58.983779437300093</v>
      </c>
      <c r="AE176" s="18">
        <v>59.02823592918088</v>
      </c>
      <c r="AF176" s="18">
        <v>54.887857221311279</v>
      </c>
      <c r="AG176" s="18">
        <v>42.494216485055198</v>
      </c>
      <c r="AH176" s="18">
        <v>51.708969197591138</v>
      </c>
      <c r="AI176" s="18">
        <v>68.120820120761266</v>
      </c>
      <c r="AJ176" s="18">
        <v>90.425780771149732</v>
      </c>
      <c r="AK176" s="18">
        <v>116.8537555328589</v>
      </c>
      <c r="AL176" s="18">
        <v>94.130868808873444</v>
      </c>
    </row>
    <row r="177" spans="1:38" x14ac:dyDescent="0.3">
      <c r="A177" s="4" t="s">
        <v>2978</v>
      </c>
      <c r="B177" s="8" t="s">
        <v>6803</v>
      </c>
      <c r="C177" s="110">
        <v>1.7135348666433941</v>
      </c>
      <c r="D177" s="18">
        <v>10.202507990889231</v>
      </c>
      <c r="E177" s="18">
        <v>15.17371190447718</v>
      </c>
      <c r="F177" s="18">
        <v>40.929540048517943</v>
      </c>
      <c r="G177" s="18">
        <v>72.669755968366346</v>
      </c>
      <c r="H177" s="18">
        <v>69.863070293676074</v>
      </c>
      <c r="I177" s="18">
        <v>61.897607531973989</v>
      </c>
      <c r="J177" s="18">
        <v>62.250324376689619</v>
      </c>
      <c r="K177" s="18">
        <v>58.058028565285639</v>
      </c>
      <c r="L177" s="18">
        <v>52.414162007656167</v>
      </c>
      <c r="M177" s="18">
        <v>47.050876765694277</v>
      </c>
      <c r="N177" s="18">
        <v>37.594409098945491</v>
      </c>
      <c r="O177" s="18">
        <v>37.774559769333827</v>
      </c>
      <c r="P177" s="18">
        <v>40.773595814771383</v>
      </c>
      <c r="Q177" s="18">
        <v>53.617783949742858</v>
      </c>
      <c r="R177" s="18">
        <v>69.386873390954605</v>
      </c>
      <c r="S177" s="18">
        <v>99.950919662696734</v>
      </c>
      <c r="T177" s="18">
        <v>86.69665680771061</v>
      </c>
      <c r="U177" s="103">
        <v>1.082700044575001</v>
      </c>
      <c r="V177" s="18">
        <v>4.8521602644282069</v>
      </c>
      <c r="W177" s="18">
        <v>27.03318972393776</v>
      </c>
      <c r="X177" s="18">
        <v>69.43357350052294</v>
      </c>
      <c r="Y177" s="18">
        <v>55.497415200906907</v>
      </c>
      <c r="Z177" s="18">
        <v>58.354459025148067</v>
      </c>
      <c r="AA177" s="18">
        <v>52.648244585780724</v>
      </c>
      <c r="AB177" s="18">
        <v>54.957323244728428</v>
      </c>
      <c r="AC177" s="18">
        <v>64.788130776588417</v>
      </c>
      <c r="AD177" s="18">
        <v>60.961801353964368</v>
      </c>
      <c r="AE177" s="18">
        <v>59.137663156335996</v>
      </c>
      <c r="AF177" s="18">
        <v>51.572246729451628</v>
      </c>
      <c r="AG177" s="18">
        <v>37.595149993896477</v>
      </c>
      <c r="AH177" s="18">
        <v>45.929887960182903</v>
      </c>
      <c r="AI177" s="18">
        <v>58.192034645738268</v>
      </c>
      <c r="AJ177" s="18">
        <v>85.580112932197537</v>
      </c>
      <c r="AK177" s="18">
        <v>102.3717207657663</v>
      </c>
      <c r="AL177" s="18">
        <v>109.3474400955411</v>
      </c>
    </row>
    <row r="178" spans="1:38" x14ac:dyDescent="0.3">
      <c r="A178" s="4" t="s">
        <v>2988</v>
      </c>
      <c r="B178" s="8" t="s">
        <v>6797</v>
      </c>
      <c r="C178" s="110">
        <v>1.651705758490305</v>
      </c>
      <c r="D178" s="18">
        <v>9.9692568268135755</v>
      </c>
      <c r="E178" s="18">
        <v>15.24509322494947</v>
      </c>
      <c r="F178" s="18">
        <v>41.564380264303438</v>
      </c>
      <c r="G178" s="18">
        <v>71.887768742375485</v>
      </c>
      <c r="H178" s="18">
        <v>72.308779697329769</v>
      </c>
      <c r="I178" s="18">
        <v>60.954394491095293</v>
      </c>
      <c r="J178" s="18">
        <v>59.821885166672288</v>
      </c>
      <c r="K178" s="18">
        <v>57.602003182220962</v>
      </c>
      <c r="L178" s="18">
        <v>49.316549006481779</v>
      </c>
      <c r="M178" s="18">
        <v>52.00220600257552</v>
      </c>
      <c r="N178" s="18">
        <v>44.694164189817677</v>
      </c>
      <c r="O178" s="18">
        <v>38.50809821049193</v>
      </c>
      <c r="P178" s="18">
        <v>46.050870502459873</v>
      </c>
      <c r="Q178" s="18">
        <v>55.389842880949359</v>
      </c>
      <c r="R178" s="18">
        <v>64.282927526331349</v>
      </c>
      <c r="S178" s="18">
        <v>90.979113277769216</v>
      </c>
      <c r="T178" s="18">
        <v>90.859505326407302</v>
      </c>
      <c r="U178" s="103">
        <v>1.299686004384399</v>
      </c>
      <c r="V178" s="18">
        <v>5.6353647524782691</v>
      </c>
      <c r="W178" s="18">
        <v>30.94514331168201</v>
      </c>
      <c r="X178" s="18">
        <v>79.44817766235802</v>
      </c>
      <c r="Y178" s="18">
        <v>64.82447689544783</v>
      </c>
      <c r="Z178" s="18">
        <v>54.621585463243008</v>
      </c>
      <c r="AA178" s="18">
        <v>55.422041539823297</v>
      </c>
      <c r="AB178" s="18">
        <v>55.370531206096551</v>
      </c>
      <c r="AC178" s="18">
        <v>63.622546932397299</v>
      </c>
      <c r="AD178" s="18">
        <v>62.499186691184548</v>
      </c>
      <c r="AE178" s="18">
        <v>62.21046168855807</v>
      </c>
      <c r="AF178" s="18">
        <v>54.217069849219122</v>
      </c>
      <c r="AG178" s="18">
        <v>41.566266577394643</v>
      </c>
      <c r="AH178" s="18">
        <v>53.117833974946407</v>
      </c>
      <c r="AI178" s="18">
        <v>68.253158920825655</v>
      </c>
      <c r="AJ178" s="18">
        <v>83.321413026238886</v>
      </c>
      <c r="AK178" s="18">
        <v>111.9585526639294</v>
      </c>
      <c r="AL178" s="18">
        <v>84.99959412654421</v>
      </c>
    </row>
    <row r="179" spans="1:38" x14ac:dyDescent="0.3">
      <c r="A179" s="4" t="s">
        <v>2996</v>
      </c>
      <c r="B179" s="8" t="s">
        <v>6799</v>
      </c>
      <c r="C179" s="110">
        <v>2.3485080867600718</v>
      </c>
      <c r="D179" s="18">
        <v>13.6498538322935</v>
      </c>
      <c r="E179" s="18">
        <v>20.135190204886641</v>
      </c>
      <c r="F179" s="18">
        <v>55.226799383933447</v>
      </c>
      <c r="G179" s="18">
        <v>104.61972449666111</v>
      </c>
      <c r="H179" s="18">
        <v>100.89553282119989</v>
      </c>
      <c r="I179" s="18">
        <v>101.4139768654055</v>
      </c>
      <c r="J179" s="18">
        <v>97.433372107755133</v>
      </c>
      <c r="K179" s="18">
        <v>93.973457687240696</v>
      </c>
      <c r="L179" s="18">
        <v>86.122700238239659</v>
      </c>
      <c r="M179" s="18">
        <v>83.247280509859621</v>
      </c>
      <c r="N179" s="18">
        <v>71.08781567884003</v>
      </c>
      <c r="O179" s="18">
        <v>63.897892793181967</v>
      </c>
      <c r="P179" s="18">
        <v>66.729840066842826</v>
      </c>
      <c r="Q179" s="18">
        <v>74.488736674436907</v>
      </c>
      <c r="R179" s="18">
        <v>93.721909334705131</v>
      </c>
      <c r="S179" s="18">
        <v>118.2219824624549</v>
      </c>
      <c r="T179" s="18">
        <v>101.06842429624329</v>
      </c>
      <c r="U179" s="103">
        <v>1.7702680662035231</v>
      </c>
      <c r="V179" s="18">
        <v>7.4995296092070518</v>
      </c>
      <c r="W179" s="18">
        <v>41.013132465638058</v>
      </c>
      <c r="X179" s="18">
        <v>106.8876369372479</v>
      </c>
      <c r="Y179" s="18">
        <v>92.761858077388794</v>
      </c>
      <c r="Z179" s="18">
        <v>84.837044814656821</v>
      </c>
      <c r="AA179" s="18">
        <v>80.985936636824121</v>
      </c>
      <c r="AB179" s="18">
        <v>88.680269896808269</v>
      </c>
      <c r="AC179" s="18">
        <v>91.679513292887393</v>
      </c>
      <c r="AD179" s="18">
        <v>89.631593861859685</v>
      </c>
      <c r="AE179" s="18">
        <v>86.384988505835949</v>
      </c>
      <c r="AF179" s="18">
        <v>79.701435201843083</v>
      </c>
      <c r="AG179" s="18">
        <v>65.772514274365975</v>
      </c>
      <c r="AH179" s="18">
        <v>69.903062947142132</v>
      </c>
      <c r="AI179" s="18">
        <v>86.844199391210608</v>
      </c>
      <c r="AJ179" s="18">
        <v>107.2429662142529</v>
      </c>
      <c r="AK179" s="18">
        <v>136.99050946692429</v>
      </c>
      <c r="AL179" s="18">
        <v>120.0214835299505</v>
      </c>
    </row>
    <row r="180" spans="1:38" x14ac:dyDescent="0.3">
      <c r="A180" s="4" t="s">
        <v>3010</v>
      </c>
      <c r="B180" s="8" t="s">
        <v>6801</v>
      </c>
      <c r="C180" s="110">
        <v>1.542547391811858</v>
      </c>
      <c r="D180" s="18">
        <v>9.1584289630067452</v>
      </c>
      <c r="E180" s="18">
        <v>13.59625080973062</v>
      </c>
      <c r="F180" s="18">
        <v>37.280009318532841</v>
      </c>
      <c r="G180" s="18">
        <v>67.207262432855231</v>
      </c>
      <c r="H180" s="18">
        <v>61.946191839314672</v>
      </c>
      <c r="I180" s="18">
        <v>59.536373547084992</v>
      </c>
      <c r="J180" s="18">
        <v>57.484207559749152</v>
      </c>
      <c r="K180" s="18">
        <v>53.799608125919249</v>
      </c>
      <c r="L180" s="18">
        <v>46.433248874813273</v>
      </c>
      <c r="M180" s="18">
        <v>44.962772968581938</v>
      </c>
      <c r="N180" s="18">
        <v>43.437269457274652</v>
      </c>
      <c r="O180" s="18">
        <v>38.002876466505008</v>
      </c>
      <c r="P180" s="18">
        <v>44.94424678477256</v>
      </c>
      <c r="Q180" s="18">
        <v>52.7765163051249</v>
      </c>
      <c r="R180" s="18">
        <v>65.878428462502001</v>
      </c>
      <c r="S180" s="18">
        <v>105.7405644496673</v>
      </c>
      <c r="T180" s="18">
        <v>93.226808732555753</v>
      </c>
      <c r="U180" s="103">
        <v>1.1904906279531979</v>
      </c>
      <c r="V180" s="18">
        <v>5.1432988065054017</v>
      </c>
      <c r="W180" s="18">
        <v>28.040242852873231</v>
      </c>
      <c r="X180" s="18">
        <v>71.772425866027831</v>
      </c>
      <c r="Y180" s="18">
        <v>59.302386711065189</v>
      </c>
      <c r="Z180" s="18">
        <v>60.375386498953652</v>
      </c>
      <c r="AA180" s="18">
        <v>54.400449456216109</v>
      </c>
      <c r="AB180" s="18">
        <v>51.642647320444908</v>
      </c>
      <c r="AC180" s="18">
        <v>61.217515867598181</v>
      </c>
      <c r="AD180" s="18">
        <v>55.378318587007307</v>
      </c>
      <c r="AE180" s="18">
        <v>58.632576857861459</v>
      </c>
      <c r="AF180" s="18">
        <v>50.596386520168451</v>
      </c>
      <c r="AG180" s="18">
        <v>40.307938170804931</v>
      </c>
      <c r="AH180" s="18">
        <v>51.548051198859639</v>
      </c>
      <c r="AI180" s="18">
        <v>71.699757861313913</v>
      </c>
      <c r="AJ180" s="18">
        <v>84.891414597717642</v>
      </c>
      <c r="AK180" s="18">
        <v>108.2414015248979</v>
      </c>
      <c r="AL180" s="18">
        <v>89.81368665301261</v>
      </c>
    </row>
    <row r="181" spans="1:38" x14ac:dyDescent="0.3">
      <c r="A181" s="4" t="s">
        <v>3018</v>
      </c>
      <c r="B181" s="8" t="s">
        <v>6871</v>
      </c>
      <c r="C181" s="110">
        <v>1.8831309592844461</v>
      </c>
      <c r="D181" s="18">
        <v>11.29242560693031</v>
      </c>
      <c r="E181" s="18">
        <v>16.948390603350049</v>
      </c>
      <c r="F181" s="18">
        <v>45.543766600066988</v>
      </c>
      <c r="G181" s="18">
        <v>81.446944512143716</v>
      </c>
      <c r="H181" s="18">
        <v>86.407627989784856</v>
      </c>
      <c r="I181" s="18">
        <v>78.562040500426562</v>
      </c>
      <c r="J181" s="18">
        <v>78.597410850409403</v>
      </c>
      <c r="K181" s="18">
        <v>79.294534887214795</v>
      </c>
      <c r="L181" s="18">
        <v>70.821458930330081</v>
      </c>
      <c r="M181" s="18">
        <v>73.225255477976759</v>
      </c>
      <c r="N181" s="18">
        <v>64.987732770659491</v>
      </c>
      <c r="O181" s="18">
        <v>59.318368010298478</v>
      </c>
      <c r="P181" s="18">
        <v>64.174652762236022</v>
      </c>
      <c r="Q181" s="18">
        <v>72.842822303253897</v>
      </c>
      <c r="R181" s="18">
        <v>90.088208691694845</v>
      </c>
      <c r="S181" s="18">
        <v>135.02454332216891</v>
      </c>
      <c r="T181" s="18">
        <v>116.4904548311696</v>
      </c>
      <c r="U181" s="103">
        <v>1.637647024704749</v>
      </c>
      <c r="V181" s="18">
        <v>7.0097160415686108</v>
      </c>
      <c r="W181" s="18">
        <v>38.472537051453664</v>
      </c>
      <c r="X181" s="18">
        <v>98.716683319784934</v>
      </c>
      <c r="Y181" s="18">
        <v>80.732720112409751</v>
      </c>
      <c r="Z181" s="18">
        <v>71.367542673465266</v>
      </c>
      <c r="AA181" s="18">
        <v>69.824904949469683</v>
      </c>
      <c r="AB181" s="18">
        <v>72.081511946130419</v>
      </c>
      <c r="AC181" s="18">
        <v>81.96667244807621</v>
      </c>
      <c r="AD181" s="18">
        <v>76.86986830168442</v>
      </c>
      <c r="AE181" s="18">
        <v>78.301859104904921</v>
      </c>
      <c r="AF181" s="18">
        <v>73.730026504152335</v>
      </c>
      <c r="AG181" s="18">
        <v>59.10505441383588</v>
      </c>
      <c r="AH181" s="18">
        <v>69.359503798203079</v>
      </c>
      <c r="AI181" s="18">
        <v>85.710288225984627</v>
      </c>
      <c r="AJ181" s="18">
        <v>107.6175898140846</v>
      </c>
      <c r="AK181" s="18">
        <v>140.74286386303439</v>
      </c>
      <c r="AL181" s="18">
        <v>122.00223030461279</v>
      </c>
    </row>
    <row r="182" spans="1:38" x14ac:dyDescent="0.3">
      <c r="A182" s="4" t="s">
        <v>3035</v>
      </c>
      <c r="B182" s="8" t="s">
        <v>6863</v>
      </c>
      <c r="C182" s="110">
        <v>1.832013814812935</v>
      </c>
      <c r="D182" s="18">
        <v>10.957069938607431</v>
      </c>
      <c r="E182" s="18">
        <v>16.51483582645848</v>
      </c>
      <c r="F182" s="18">
        <v>44.631215665259163</v>
      </c>
      <c r="G182" s="18">
        <v>79.850233993801623</v>
      </c>
      <c r="H182" s="18">
        <v>83.229529039912947</v>
      </c>
      <c r="I182" s="18">
        <v>76.114756746089327</v>
      </c>
      <c r="J182" s="18">
        <v>81.399410806081434</v>
      </c>
      <c r="K182" s="18">
        <v>74.44919334338563</v>
      </c>
      <c r="L182" s="18">
        <v>68.511164502790479</v>
      </c>
      <c r="M182" s="18">
        <v>65.075686678964018</v>
      </c>
      <c r="N182" s="18">
        <v>56.374900552582908</v>
      </c>
      <c r="O182" s="18">
        <v>56.175793486051298</v>
      </c>
      <c r="P182" s="18">
        <v>60.221941325578612</v>
      </c>
      <c r="Q182" s="18">
        <v>69.320478872819379</v>
      </c>
      <c r="R182" s="18">
        <v>85.823944254716238</v>
      </c>
      <c r="S182" s="18">
        <v>119.76536952304301</v>
      </c>
      <c r="T182" s="18">
        <v>110.09368577612651</v>
      </c>
      <c r="U182" s="103">
        <v>1.555830942673522</v>
      </c>
      <c r="V182" s="18">
        <v>6.6934127200790563</v>
      </c>
      <c r="W182" s="18">
        <v>36.80019212745492</v>
      </c>
      <c r="X182" s="18">
        <v>94.90340214612047</v>
      </c>
      <c r="Y182" s="18">
        <v>77.155308858829343</v>
      </c>
      <c r="Z182" s="18">
        <v>70.604568270862401</v>
      </c>
      <c r="AA182" s="18">
        <v>66.692770562138804</v>
      </c>
      <c r="AB182" s="18">
        <v>72.273463858963837</v>
      </c>
      <c r="AC182" s="18">
        <v>78.940046518928725</v>
      </c>
      <c r="AD182" s="18">
        <v>76.905876980620178</v>
      </c>
      <c r="AE182" s="18">
        <v>74.833053334915533</v>
      </c>
      <c r="AF182" s="18">
        <v>67.194268092164279</v>
      </c>
      <c r="AG182" s="18">
        <v>53.882360398224797</v>
      </c>
      <c r="AH182" s="18">
        <v>63.593998713056671</v>
      </c>
      <c r="AI182" s="18">
        <v>82.645586501407081</v>
      </c>
      <c r="AJ182" s="18">
        <v>107.7192165288451</v>
      </c>
      <c r="AK182" s="18">
        <v>130.13132885659101</v>
      </c>
      <c r="AL182" s="18">
        <v>117.1481260793305</v>
      </c>
    </row>
    <row r="183" spans="1:38" x14ac:dyDescent="0.3">
      <c r="A183" s="4" t="s">
        <v>3044</v>
      </c>
      <c r="B183" s="8" t="s">
        <v>6875</v>
      </c>
      <c r="C183" s="110">
        <v>1.6502068379069521</v>
      </c>
      <c r="D183" s="18">
        <v>9.9716987550843061</v>
      </c>
      <c r="E183" s="18">
        <v>14.99647258224079</v>
      </c>
      <c r="F183" s="18">
        <v>40.474723769458897</v>
      </c>
      <c r="G183" s="18">
        <v>72.908529494408853</v>
      </c>
      <c r="H183" s="18">
        <v>77.015426200823214</v>
      </c>
      <c r="I183" s="18">
        <v>68.602967091899146</v>
      </c>
      <c r="J183" s="18">
        <v>73.527789164681693</v>
      </c>
      <c r="K183" s="18">
        <v>69.07693327201109</v>
      </c>
      <c r="L183" s="18">
        <v>61.070425120875917</v>
      </c>
      <c r="M183" s="18">
        <v>57.500908066054521</v>
      </c>
      <c r="N183" s="18">
        <v>53.113503896627932</v>
      </c>
      <c r="O183" s="18">
        <v>46.074128496566878</v>
      </c>
      <c r="P183" s="18">
        <v>51.747812795491413</v>
      </c>
      <c r="Q183" s="18">
        <v>68.450083310742514</v>
      </c>
      <c r="R183" s="18">
        <v>79.147986871423853</v>
      </c>
      <c r="S183" s="18">
        <v>103.5540200703622</v>
      </c>
      <c r="T183" s="18">
        <v>89.462538047605264</v>
      </c>
      <c r="U183" s="103">
        <v>1.418148346262867</v>
      </c>
      <c r="V183" s="18">
        <v>6.1311294139264696</v>
      </c>
      <c r="W183" s="18">
        <v>34.05364292514043</v>
      </c>
      <c r="X183" s="18">
        <v>88.012472575351367</v>
      </c>
      <c r="Y183" s="18">
        <v>70.748139192476245</v>
      </c>
      <c r="Z183" s="18">
        <v>65.510199729490381</v>
      </c>
      <c r="AA183" s="18">
        <v>65.384782439128429</v>
      </c>
      <c r="AB183" s="18">
        <v>66.603148951817886</v>
      </c>
      <c r="AC183" s="18">
        <v>69.890998812627529</v>
      </c>
      <c r="AD183" s="18">
        <v>72.619286003651453</v>
      </c>
      <c r="AE183" s="18">
        <v>71.485796100312101</v>
      </c>
      <c r="AF183" s="18">
        <v>63.815523644239804</v>
      </c>
      <c r="AG183" s="18">
        <v>49.3919055607223</v>
      </c>
      <c r="AH183" s="18">
        <v>59.785434310228652</v>
      </c>
      <c r="AI183" s="18">
        <v>78.755371509370349</v>
      </c>
      <c r="AJ183" s="18">
        <v>91.715474196083036</v>
      </c>
      <c r="AK183" s="18">
        <v>119.7037971364016</v>
      </c>
      <c r="AL183" s="18">
        <v>98.770535006929876</v>
      </c>
    </row>
    <row r="184" spans="1:38" x14ac:dyDescent="0.3">
      <c r="A184" s="4" t="s">
        <v>3057</v>
      </c>
      <c r="B184" s="8" t="s">
        <v>6869</v>
      </c>
      <c r="C184" s="110">
        <v>1.706816297374073</v>
      </c>
      <c r="D184" s="18">
        <v>10.22787551635003</v>
      </c>
      <c r="E184" s="18">
        <v>15.28052774044923</v>
      </c>
      <c r="F184" s="18">
        <v>40.910483348556497</v>
      </c>
      <c r="G184" s="18">
        <v>74.154420591268604</v>
      </c>
      <c r="H184" s="18">
        <v>75.809064385493855</v>
      </c>
      <c r="I184" s="18">
        <v>71.248141775779359</v>
      </c>
      <c r="J184" s="18">
        <v>69.352287847165428</v>
      </c>
      <c r="K184" s="18">
        <v>68.067917806806349</v>
      </c>
      <c r="L184" s="18">
        <v>62.327584928983477</v>
      </c>
      <c r="M184" s="18">
        <v>60.448103333484063</v>
      </c>
      <c r="N184" s="18">
        <v>55.598914395369867</v>
      </c>
      <c r="O184" s="18">
        <v>48.884081245699292</v>
      </c>
      <c r="P184" s="18">
        <v>53.15554824307808</v>
      </c>
      <c r="Q184" s="18">
        <v>66.942973180892054</v>
      </c>
      <c r="R184" s="18">
        <v>81.344238876300267</v>
      </c>
      <c r="S184" s="18">
        <v>109.6201337516308</v>
      </c>
      <c r="T184" s="18">
        <v>94.446886889702455</v>
      </c>
      <c r="U184" s="103">
        <v>1.403322791671815</v>
      </c>
      <c r="V184" s="18">
        <v>6.0146793168187438</v>
      </c>
      <c r="W184" s="18">
        <v>32.917345551943448</v>
      </c>
      <c r="X184" s="18">
        <v>85.194831767932811</v>
      </c>
      <c r="Y184" s="18">
        <v>70.799368739978391</v>
      </c>
      <c r="Z184" s="18">
        <v>66.781352802101537</v>
      </c>
      <c r="AA184" s="18">
        <v>65.850507258621732</v>
      </c>
      <c r="AB184" s="18">
        <v>65.858315429491185</v>
      </c>
      <c r="AC184" s="18">
        <v>72.287880661946545</v>
      </c>
      <c r="AD184" s="18">
        <v>71.625897429664462</v>
      </c>
      <c r="AE184" s="18">
        <v>70.838998416988446</v>
      </c>
      <c r="AF184" s="18">
        <v>63.394772046372971</v>
      </c>
      <c r="AG184" s="18">
        <v>48.712747962983279</v>
      </c>
      <c r="AH184" s="18">
        <v>57.667992658792457</v>
      </c>
      <c r="AI184" s="18">
        <v>74.73707905055592</v>
      </c>
      <c r="AJ184" s="18">
        <v>97.02931184962425</v>
      </c>
      <c r="AK184" s="18">
        <v>112.0814677268195</v>
      </c>
      <c r="AL184" s="18">
        <v>103.4957790760308</v>
      </c>
    </row>
    <row r="185" spans="1:38" x14ac:dyDescent="0.3">
      <c r="A185" s="4" t="s">
        <v>3069</v>
      </c>
      <c r="B185" s="8" t="s">
        <v>6873</v>
      </c>
      <c r="C185" s="110">
        <v>2.1301747698344911</v>
      </c>
      <c r="D185" s="18">
        <v>12.74859950727028</v>
      </c>
      <c r="E185" s="18">
        <v>18.97846211409464</v>
      </c>
      <c r="F185" s="18">
        <v>51.12253688292126</v>
      </c>
      <c r="G185" s="18">
        <v>92.345502769115356</v>
      </c>
      <c r="H185" s="18">
        <v>92.128922250839693</v>
      </c>
      <c r="I185" s="18">
        <v>89.371226189272619</v>
      </c>
      <c r="J185" s="18">
        <v>81.442407426026776</v>
      </c>
      <c r="K185" s="18">
        <v>87.248186347510725</v>
      </c>
      <c r="L185" s="18">
        <v>77.760344460110105</v>
      </c>
      <c r="M185" s="18">
        <v>75.908902087976614</v>
      </c>
      <c r="N185" s="18">
        <v>69.967524356667823</v>
      </c>
      <c r="O185" s="18">
        <v>63.118366183224502</v>
      </c>
      <c r="P185" s="18">
        <v>62.968419860668682</v>
      </c>
      <c r="Q185" s="18">
        <v>78.307725539951747</v>
      </c>
      <c r="R185" s="18">
        <v>90.999747357163557</v>
      </c>
      <c r="S185" s="18">
        <v>128.06194990300619</v>
      </c>
      <c r="T185" s="18">
        <v>114.045907011656</v>
      </c>
      <c r="U185" s="103">
        <v>1.706193316670982</v>
      </c>
      <c r="V185" s="18">
        <v>7.2774690867028511</v>
      </c>
      <c r="W185" s="18">
        <v>40.431300585285008</v>
      </c>
      <c r="X185" s="18">
        <v>104.5640683360523</v>
      </c>
      <c r="Y185" s="18">
        <v>85.404813027795342</v>
      </c>
      <c r="Z185" s="18">
        <v>75.175755659902876</v>
      </c>
      <c r="AA185" s="18">
        <v>75.989978844385149</v>
      </c>
      <c r="AB185" s="18">
        <v>78.516552087660102</v>
      </c>
      <c r="AC185" s="18">
        <v>83.00770292095109</v>
      </c>
      <c r="AD185" s="18">
        <v>86.752089307114886</v>
      </c>
      <c r="AE185" s="18">
        <v>82.21374363058429</v>
      </c>
      <c r="AF185" s="18">
        <v>75.673614103698313</v>
      </c>
      <c r="AG185" s="18">
        <v>61.359933678636843</v>
      </c>
      <c r="AH185" s="18">
        <v>73.094951455971142</v>
      </c>
      <c r="AI185" s="18">
        <v>91.358879487749448</v>
      </c>
      <c r="AJ185" s="18">
        <v>109.2412874705644</v>
      </c>
      <c r="AK185" s="18">
        <v>142.55070954192951</v>
      </c>
      <c r="AL185" s="18">
        <v>112.9391126717949</v>
      </c>
    </row>
    <row r="186" spans="1:38" x14ac:dyDescent="0.3">
      <c r="A186" s="4" t="s">
        <v>3082</v>
      </c>
      <c r="B186" s="8" t="s">
        <v>6868</v>
      </c>
      <c r="C186" s="110">
        <v>1.829291917929047</v>
      </c>
      <c r="D186" s="18">
        <v>10.793553202189891</v>
      </c>
      <c r="E186" s="18">
        <v>16.00089987102961</v>
      </c>
      <c r="F186" s="18">
        <v>43.420734113701783</v>
      </c>
      <c r="G186" s="18">
        <v>78.343222749447392</v>
      </c>
      <c r="H186" s="18">
        <v>81.220271211891358</v>
      </c>
      <c r="I186" s="18">
        <v>76.769838795671831</v>
      </c>
      <c r="J186" s="18">
        <v>73.89357170021519</v>
      </c>
      <c r="K186" s="18">
        <v>70.456723866648488</v>
      </c>
      <c r="L186" s="18">
        <v>62.956706748643171</v>
      </c>
      <c r="M186" s="18">
        <v>57.399254036248188</v>
      </c>
      <c r="N186" s="18">
        <v>53.976358386953038</v>
      </c>
      <c r="O186" s="18">
        <v>49.836336521830681</v>
      </c>
      <c r="P186" s="18">
        <v>53.147870856577491</v>
      </c>
      <c r="Q186" s="18">
        <v>60.387045811787267</v>
      </c>
      <c r="R186" s="18">
        <v>79.44186267953026</v>
      </c>
      <c r="S186" s="18">
        <v>106.4271767513923</v>
      </c>
      <c r="T186" s="18">
        <v>95.109340985281079</v>
      </c>
      <c r="U186" s="103">
        <v>1.4681555622628091</v>
      </c>
      <c r="V186" s="18">
        <v>6.2781123111112747</v>
      </c>
      <c r="W186" s="18">
        <v>34.670867283873733</v>
      </c>
      <c r="X186" s="18">
        <v>89.523434068455856</v>
      </c>
      <c r="Y186" s="18">
        <v>74.309740202516295</v>
      </c>
      <c r="Z186" s="18">
        <v>63.003128967422327</v>
      </c>
      <c r="AA186" s="18">
        <v>65.189623020270176</v>
      </c>
      <c r="AB186" s="18">
        <v>60.622423189674642</v>
      </c>
      <c r="AC186" s="18">
        <v>70.538129348677941</v>
      </c>
      <c r="AD186" s="18">
        <v>70.347849581845253</v>
      </c>
      <c r="AE186" s="18">
        <v>70.286947338370879</v>
      </c>
      <c r="AF186" s="18">
        <v>61.380352583501057</v>
      </c>
      <c r="AG186" s="18">
        <v>50.277001774880922</v>
      </c>
      <c r="AH186" s="18">
        <v>56.617066708625579</v>
      </c>
      <c r="AI186" s="18">
        <v>72.082105029290929</v>
      </c>
      <c r="AJ186" s="18">
        <v>91.957481350870907</v>
      </c>
      <c r="AK186" s="18">
        <v>118.60093149660401</v>
      </c>
      <c r="AL186" s="18">
        <v>87.56544490618127</v>
      </c>
    </row>
    <row r="187" spans="1:38" x14ac:dyDescent="0.3">
      <c r="A187" s="4" t="s">
        <v>3096</v>
      </c>
      <c r="B187" s="8" t="s">
        <v>6866</v>
      </c>
      <c r="C187" s="110">
        <v>1.5040689888439791</v>
      </c>
      <c r="D187" s="18">
        <v>9.0307326905875787</v>
      </c>
      <c r="E187" s="18">
        <v>13.370675644766409</v>
      </c>
      <c r="F187" s="18">
        <v>35.31523089650365</v>
      </c>
      <c r="G187" s="18">
        <v>63.601869483688098</v>
      </c>
      <c r="H187" s="18">
        <v>64.751126788113567</v>
      </c>
      <c r="I187" s="18">
        <v>58.096070675984151</v>
      </c>
      <c r="J187" s="18">
        <v>48.441416469338819</v>
      </c>
      <c r="K187" s="18">
        <v>45.802063307537033</v>
      </c>
      <c r="L187" s="18">
        <v>40.416999424498407</v>
      </c>
      <c r="M187" s="18">
        <v>39.981764500139533</v>
      </c>
      <c r="N187" s="18">
        <v>38.915339484244747</v>
      </c>
      <c r="O187" s="18">
        <v>35.280361779735223</v>
      </c>
      <c r="P187" s="18">
        <v>39.955815566101499</v>
      </c>
      <c r="Q187" s="18">
        <v>45.691381065647953</v>
      </c>
      <c r="R187" s="18">
        <v>65.604654868238029</v>
      </c>
      <c r="S187" s="18">
        <v>94.969861158215195</v>
      </c>
      <c r="T187" s="18">
        <v>83.157760802919142</v>
      </c>
      <c r="U187" s="103">
        <v>1.1442884631517261</v>
      </c>
      <c r="V187" s="18">
        <v>4.9055808446303182</v>
      </c>
      <c r="W187" s="18">
        <v>26.783990124509639</v>
      </c>
      <c r="X187" s="18">
        <v>67.949450843567064</v>
      </c>
      <c r="Y187" s="18">
        <v>56.8978685547564</v>
      </c>
      <c r="Z187" s="18">
        <v>60.753170035735913</v>
      </c>
      <c r="AA187" s="18">
        <v>55.522036498080311</v>
      </c>
      <c r="AB187" s="18">
        <v>49.537831062517668</v>
      </c>
      <c r="AC187" s="18">
        <v>52.563587996604497</v>
      </c>
      <c r="AD187" s="18">
        <v>49.816042746023918</v>
      </c>
      <c r="AE187" s="18">
        <v>51.858254530943498</v>
      </c>
      <c r="AF187" s="18">
        <v>48.070694476924139</v>
      </c>
      <c r="AG187" s="18">
        <v>37.544336889247703</v>
      </c>
      <c r="AH187" s="18">
        <v>47.782249296019963</v>
      </c>
      <c r="AI187" s="18">
        <v>57.873966072915543</v>
      </c>
      <c r="AJ187" s="18">
        <v>84.56992726377932</v>
      </c>
      <c r="AK187" s="18">
        <v>100.77701016269241</v>
      </c>
      <c r="AL187" s="18">
        <v>82.99505719041403</v>
      </c>
    </row>
    <row r="188" spans="1:38" x14ac:dyDescent="0.3">
      <c r="A188" s="4" t="s">
        <v>3107</v>
      </c>
      <c r="B188" s="8" t="s">
        <v>7170</v>
      </c>
      <c r="C188" s="110">
        <v>1.578034653756174</v>
      </c>
      <c r="D188" s="18">
        <v>9.4192275458564616</v>
      </c>
      <c r="E188" s="18">
        <v>13.99236818729943</v>
      </c>
      <c r="F188" s="18">
        <v>37.86999486707289</v>
      </c>
      <c r="G188" s="18">
        <v>68.679473025846846</v>
      </c>
      <c r="H188" s="18">
        <v>68.832997028420024</v>
      </c>
      <c r="I188" s="18">
        <v>64.826602519393177</v>
      </c>
      <c r="J188" s="18">
        <v>56.413138482550011</v>
      </c>
      <c r="K188" s="18">
        <v>54.987754859625518</v>
      </c>
      <c r="L188" s="18">
        <v>48.39822145681299</v>
      </c>
      <c r="M188" s="18">
        <v>45.678365961608151</v>
      </c>
      <c r="N188" s="18">
        <v>40.24376267851239</v>
      </c>
      <c r="O188" s="18">
        <v>37.052110680615293</v>
      </c>
      <c r="P188" s="18">
        <v>43.481875030880893</v>
      </c>
      <c r="Q188" s="18">
        <v>51.546043525503457</v>
      </c>
      <c r="R188" s="18">
        <v>63.538501482982177</v>
      </c>
      <c r="S188" s="18">
        <v>97.897673835707934</v>
      </c>
      <c r="T188" s="18">
        <v>73.375953056937774</v>
      </c>
      <c r="U188" s="103">
        <v>1.3332927340567811</v>
      </c>
      <c r="V188" s="18">
        <v>5.6088682290457266</v>
      </c>
      <c r="W188" s="18">
        <v>30.596965946953048</v>
      </c>
      <c r="X188" s="18">
        <v>79.964897957571964</v>
      </c>
      <c r="Y188" s="18">
        <v>68.195571430355841</v>
      </c>
      <c r="Z188" s="18">
        <v>63.546426796682567</v>
      </c>
      <c r="AA188" s="18">
        <v>59.418255757569753</v>
      </c>
      <c r="AB188" s="18">
        <v>54.484500250917797</v>
      </c>
      <c r="AC188" s="18">
        <v>62.550164056584748</v>
      </c>
      <c r="AD188" s="18">
        <v>57.675161642042752</v>
      </c>
      <c r="AE188" s="18">
        <v>59.050175867051387</v>
      </c>
      <c r="AF188" s="18">
        <v>51.183889141422938</v>
      </c>
      <c r="AG188" s="18">
        <v>39.856008654596643</v>
      </c>
      <c r="AH188" s="18">
        <v>47.902177484588258</v>
      </c>
      <c r="AI188" s="18">
        <v>65.681728652911332</v>
      </c>
      <c r="AJ188" s="18">
        <v>85.588982780381002</v>
      </c>
      <c r="AK188" s="18">
        <v>102.6224935999094</v>
      </c>
      <c r="AL188" s="18">
        <v>84.917297506216386</v>
      </c>
    </row>
    <row r="189" spans="1:38" x14ac:dyDescent="0.3">
      <c r="A189" s="4" t="s">
        <v>3122</v>
      </c>
      <c r="B189" s="8" t="s">
        <v>7171</v>
      </c>
      <c r="C189" s="110">
        <v>2.385774717767295</v>
      </c>
      <c r="D189" s="18">
        <v>14.60309225799887</v>
      </c>
      <c r="E189" s="18">
        <v>22.784337631592631</v>
      </c>
      <c r="F189" s="18">
        <v>62.585734665117592</v>
      </c>
      <c r="G189" s="18">
        <v>112.54742531687771</v>
      </c>
      <c r="H189" s="18">
        <v>96.580414322123005</v>
      </c>
      <c r="I189" s="18">
        <v>82.941859331255529</v>
      </c>
      <c r="J189" s="18">
        <v>79.583436412987666</v>
      </c>
      <c r="K189" s="18">
        <v>74.823535950854421</v>
      </c>
      <c r="L189" s="18">
        <v>70.690389961530727</v>
      </c>
      <c r="M189" s="18">
        <v>64.718738391696945</v>
      </c>
      <c r="N189" s="18">
        <v>60.246778086900093</v>
      </c>
      <c r="O189" s="18">
        <v>53.554794245772172</v>
      </c>
      <c r="P189" s="18">
        <v>55.537418577335451</v>
      </c>
      <c r="Q189" s="18">
        <v>71.177080312995542</v>
      </c>
      <c r="R189" s="18">
        <v>86.097699156452165</v>
      </c>
      <c r="S189" s="18">
        <v>116.74196962585449</v>
      </c>
      <c r="T189" s="18">
        <v>96.827387198179196</v>
      </c>
      <c r="U189" s="103">
        <v>1.925449273351771</v>
      </c>
      <c r="V189" s="18">
        <v>8.3463494835591288</v>
      </c>
      <c r="W189" s="18">
        <v>47.062761558440968</v>
      </c>
      <c r="X189" s="18">
        <v>124.63643813309341</v>
      </c>
      <c r="Y189" s="18">
        <v>99.30829508803312</v>
      </c>
      <c r="Z189" s="18">
        <v>81.526859672724527</v>
      </c>
      <c r="AA189" s="18">
        <v>82.776657071468478</v>
      </c>
      <c r="AB189" s="18">
        <v>80.157891211697532</v>
      </c>
      <c r="AC189" s="18">
        <v>83.775097285236512</v>
      </c>
      <c r="AD189" s="18">
        <v>80.930192272689652</v>
      </c>
      <c r="AE189" s="18">
        <v>76.771916965180125</v>
      </c>
      <c r="AF189" s="18">
        <v>66.10452646895186</v>
      </c>
      <c r="AG189" s="18">
        <v>53.54022363938433</v>
      </c>
      <c r="AH189" s="18">
        <v>67.693674425900142</v>
      </c>
      <c r="AI189" s="18">
        <v>80.97775694122744</v>
      </c>
      <c r="AJ189" s="18">
        <v>104.46339364273329</v>
      </c>
      <c r="AK189" s="18">
        <v>121.8611882023997</v>
      </c>
      <c r="AL189" s="18">
        <v>99.005674160192868</v>
      </c>
    </row>
    <row r="190" spans="1:38" x14ac:dyDescent="0.3">
      <c r="A190" s="4" t="s">
        <v>3142</v>
      </c>
      <c r="B190" s="8" t="s">
        <v>7168</v>
      </c>
      <c r="C190" s="110">
        <v>1.3723411438523581</v>
      </c>
      <c r="D190" s="18">
        <v>8.2893808749030597</v>
      </c>
      <c r="E190" s="18">
        <v>12.38665780903359</v>
      </c>
      <c r="F190" s="18">
        <v>33.406682286474208</v>
      </c>
      <c r="G190" s="18">
        <v>59.646287905661417</v>
      </c>
      <c r="H190" s="18">
        <v>64.991766774651182</v>
      </c>
      <c r="I190" s="18">
        <v>57.553294568178977</v>
      </c>
      <c r="J190" s="18">
        <v>51.275017847869172</v>
      </c>
      <c r="K190" s="18">
        <v>49.317208743946722</v>
      </c>
      <c r="L190" s="18">
        <v>40.786248059495719</v>
      </c>
      <c r="M190" s="18">
        <v>38.667037008433972</v>
      </c>
      <c r="N190" s="18">
        <v>38.149011115399077</v>
      </c>
      <c r="O190" s="18">
        <v>34.561223557487693</v>
      </c>
      <c r="P190" s="18">
        <v>38.553632775404949</v>
      </c>
      <c r="Q190" s="18">
        <v>47.526161553749724</v>
      </c>
      <c r="R190" s="18">
        <v>59.970002226470619</v>
      </c>
      <c r="S190" s="18">
        <v>91.413120844592783</v>
      </c>
      <c r="T190" s="18">
        <v>71.357177463508918</v>
      </c>
      <c r="U190" s="103">
        <v>1.1436064778202919</v>
      </c>
      <c r="V190" s="18">
        <v>4.8479169852366502</v>
      </c>
      <c r="W190" s="18">
        <v>26.5525276833507</v>
      </c>
      <c r="X190" s="18">
        <v>68.605746243382754</v>
      </c>
      <c r="Y190" s="18">
        <v>56.781764339162059</v>
      </c>
      <c r="Z190" s="18">
        <v>52.116707529487279</v>
      </c>
      <c r="AA190" s="18">
        <v>53.38407744047192</v>
      </c>
      <c r="AB190" s="18">
        <v>51.994972174825428</v>
      </c>
      <c r="AC190" s="18">
        <v>54.959615718858558</v>
      </c>
      <c r="AD190" s="18">
        <v>52.047542122872741</v>
      </c>
      <c r="AE190" s="18">
        <v>51.966496264080391</v>
      </c>
      <c r="AF190" s="18">
        <v>50.353140309479862</v>
      </c>
      <c r="AG190" s="18">
        <v>34.189183015626497</v>
      </c>
      <c r="AH190" s="18">
        <v>43.116670328705638</v>
      </c>
      <c r="AI190" s="18">
        <v>62.246413391530062</v>
      </c>
      <c r="AJ190" s="18">
        <v>76.062765156165881</v>
      </c>
      <c r="AK190" s="18">
        <v>100.0064287887336</v>
      </c>
      <c r="AL190" s="18">
        <v>74.855497458994819</v>
      </c>
    </row>
    <row r="191" spans="1:38" x14ac:dyDescent="0.3">
      <c r="A191" s="4" t="s">
        <v>3158</v>
      </c>
      <c r="B191" s="8" t="s">
        <v>7175</v>
      </c>
      <c r="C191" s="110">
        <v>1.4781771944308311</v>
      </c>
      <c r="D191" s="18">
        <v>8.8686747065435831</v>
      </c>
      <c r="E191" s="18">
        <v>13.24922905667975</v>
      </c>
      <c r="F191" s="18">
        <v>35.999656359203193</v>
      </c>
      <c r="G191" s="18">
        <v>64.924676150617927</v>
      </c>
      <c r="H191" s="18">
        <v>65.858182661898454</v>
      </c>
      <c r="I191" s="18">
        <v>62.317224633248181</v>
      </c>
      <c r="J191" s="18">
        <v>52.687768889584888</v>
      </c>
      <c r="K191" s="18">
        <v>49.656233412559587</v>
      </c>
      <c r="L191" s="18">
        <v>40.308285343333793</v>
      </c>
      <c r="M191" s="18">
        <v>36.830106492058214</v>
      </c>
      <c r="N191" s="18">
        <v>35.032709339785697</v>
      </c>
      <c r="O191" s="18">
        <v>33.394357549638173</v>
      </c>
      <c r="P191" s="18">
        <v>38.009138818963407</v>
      </c>
      <c r="Q191" s="18">
        <v>47.996860360435953</v>
      </c>
      <c r="R191" s="18">
        <v>63.858706477185393</v>
      </c>
      <c r="S191" s="18">
        <v>87.280100423764665</v>
      </c>
      <c r="T191" s="18">
        <v>68.460708589775621</v>
      </c>
      <c r="U191" s="103">
        <v>1.2168713758192899</v>
      </c>
      <c r="V191" s="18">
        <v>5.2420210785437957</v>
      </c>
      <c r="W191" s="18">
        <v>29.007571317509669</v>
      </c>
      <c r="X191" s="18">
        <v>74.505990479526744</v>
      </c>
      <c r="Y191" s="18">
        <v>61.947080462979251</v>
      </c>
      <c r="Z191" s="18">
        <v>53.921762574759867</v>
      </c>
      <c r="AA191" s="18">
        <v>53.338777296753896</v>
      </c>
      <c r="AB191" s="18">
        <v>52.068238658424526</v>
      </c>
      <c r="AC191" s="18">
        <v>60.854773582511967</v>
      </c>
      <c r="AD191" s="18">
        <v>50.994922440851077</v>
      </c>
      <c r="AE191" s="18">
        <v>53.227847612263773</v>
      </c>
      <c r="AF191" s="18">
        <v>45.356938549844841</v>
      </c>
      <c r="AG191" s="18">
        <v>33.61912151333199</v>
      </c>
      <c r="AH191" s="18">
        <v>42.466696521459127</v>
      </c>
      <c r="AI191" s="18">
        <v>59.020852764577533</v>
      </c>
      <c r="AJ191" s="18">
        <v>73.428696716025371</v>
      </c>
      <c r="AK191" s="18">
        <v>93.069525798736109</v>
      </c>
      <c r="AL191" s="18">
        <v>69.060585418760738</v>
      </c>
    </row>
    <row r="192" spans="1:38" x14ac:dyDescent="0.3">
      <c r="A192" s="4" t="s">
        <v>3168</v>
      </c>
      <c r="B192" s="8" t="s">
        <v>7173</v>
      </c>
      <c r="C192" s="110">
        <v>1.5699774101132291</v>
      </c>
      <c r="D192" s="18">
        <v>9.3683838343429553</v>
      </c>
      <c r="E192" s="18">
        <v>14.24068533607516</v>
      </c>
      <c r="F192" s="18">
        <v>38.779534306269021</v>
      </c>
      <c r="G192" s="18">
        <v>74.472421460869754</v>
      </c>
      <c r="H192" s="18">
        <v>69.326392312095564</v>
      </c>
      <c r="I192" s="18">
        <v>60.767072503543602</v>
      </c>
      <c r="J192" s="18">
        <v>55.794671017920727</v>
      </c>
      <c r="K192" s="18">
        <v>50.584970993871757</v>
      </c>
      <c r="L192" s="18">
        <v>40.545131052347053</v>
      </c>
      <c r="M192" s="18">
        <v>41.302371722707157</v>
      </c>
      <c r="N192" s="18">
        <v>35.505083930528627</v>
      </c>
      <c r="O192" s="18">
        <v>34.669147292080659</v>
      </c>
      <c r="P192" s="18">
        <v>37.025574591457122</v>
      </c>
      <c r="Q192" s="18">
        <v>52.190433505174013</v>
      </c>
      <c r="R192" s="18">
        <v>61.299724064037797</v>
      </c>
      <c r="S192" s="18">
        <v>92.978499422918773</v>
      </c>
      <c r="T192" s="18">
        <v>80.016606142921162</v>
      </c>
      <c r="U192" s="103">
        <v>1.242900731910942</v>
      </c>
      <c r="V192" s="18">
        <v>5.2651165796736379</v>
      </c>
      <c r="W192" s="18">
        <v>28.74690071505605</v>
      </c>
      <c r="X192" s="18">
        <v>75.062295949322888</v>
      </c>
      <c r="Y192" s="18">
        <v>61.759543396041778</v>
      </c>
      <c r="Z192" s="18">
        <v>59.590218139436367</v>
      </c>
      <c r="AA192" s="18">
        <v>58.296174412709448</v>
      </c>
      <c r="AB192" s="18">
        <v>53.06469854286739</v>
      </c>
      <c r="AC192" s="18">
        <v>59.677129877897599</v>
      </c>
      <c r="AD192" s="18">
        <v>55.120275680236887</v>
      </c>
      <c r="AE192" s="18">
        <v>55.009853123787813</v>
      </c>
      <c r="AF192" s="18">
        <v>46.633127543837738</v>
      </c>
      <c r="AG192" s="18">
        <v>37.055003906286743</v>
      </c>
      <c r="AH192" s="18">
        <v>46.000895089285713</v>
      </c>
      <c r="AI192" s="18">
        <v>65.77634978626574</v>
      </c>
      <c r="AJ192" s="18">
        <v>79.586328459429481</v>
      </c>
      <c r="AK192" s="18">
        <v>103.8919467350723</v>
      </c>
      <c r="AL192" s="18">
        <v>90.086161784894472</v>
      </c>
    </row>
    <row r="193" spans="1:38" x14ac:dyDescent="0.3">
      <c r="A193" s="4" t="s">
        <v>3181</v>
      </c>
      <c r="B193" s="8" t="s">
        <v>7219</v>
      </c>
      <c r="C193" s="110">
        <v>1.8598102789149751</v>
      </c>
      <c r="D193" s="18">
        <v>11.215820707033959</v>
      </c>
      <c r="E193" s="18">
        <v>17.136713285296359</v>
      </c>
      <c r="F193" s="18">
        <v>47.106179946364747</v>
      </c>
      <c r="G193" s="18">
        <v>82.029602204703124</v>
      </c>
      <c r="H193" s="18">
        <v>83.85275302954534</v>
      </c>
      <c r="I193" s="18">
        <v>78.577691035058294</v>
      </c>
      <c r="J193" s="18">
        <v>68.548820981982601</v>
      </c>
      <c r="K193" s="18">
        <v>68.44763842707799</v>
      </c>
      <c r="L193" s="18">
        <v>68.446928126070119</v>
      </c>
      <c r="M193" s="18">
        <v>62.278936396067323</v>
      </c>
      <c r="N193" s="18">
        <v>60.216950599690698</v>
      </c>
      <c r="O193" s="18">
        <v>51.383409351717972</v>
      </c>
      <c r="P193" s="18">
        <v>53.938780837304613</v>
      </c>
      <c r="Q193" s="18">
        <v>65.916515123377181</v>
      </c>
      <c r="R193" s="18">
        <v>83.243632642361092</v>
      </c>
      <c r="S193" s="18">
        <v>112.9599848029804</v>
      </c>
      <c r="T193" s="18">
        <v>106.2617758064235</v>
      </c>
      <c r="U193" s="103">
        <v>1.586178848665091</v>
      </c>
      <c r="V193" s="18">
        <v>6.8367595777009482</v>
      </c>
      <c r="W193" s="18">
        <v>38.008334052058203</v>
      </c>
      <c r="X193" s="18">
        <v>97.123595923959684</v>
      </c>
      <c r="Y193" s="18">
        <v>79.942511682802575</v>
      </c>
      <c r="Z193" s="18">
        <v>68.727674724167031</v>
      </c>
      <c r="AA193" s="18">
        <v>66.80611919075281</v>
      </c>
      <c r="AB193" s="18">
        <v>70.910252587269923</v>
      </c>
      <c r="AC193" s="18">
        <v>76.839361267656187</v>
      </c>
      <c r="AD193" s="18">
        <v>75.275690759400447</v>
      </c>
      <c r="AE193" s="18">
        <v>72.472773558276899</v>
      </c>
      <c r="AF193" s="18">
        <v>67.082702779462267</v>
      </c>
      <c r="AG193" s="18">
        <v>56.414605572934462</v>
      </c>
      <c r="AH193" s="18">
        <v>62.763015195960598</v>
      </c>
      <c r="AI193" s="18">
        <v>78.187907157165796</v>
      </c>
      <c r="AJ193" s="18">
        <v>101.880176798063</v>
      </c>
      <c r="AK193" s="18">
        <v>134.1532189699096</v>
      </c>
      <c r="AL193" s="18">
        <v>119.89128178529781</v>
      </c>
    </row>
    <row r="194" spans="1:38" x14ac:dyDescent="0.3">
      <c r="A194" s="4" t="s">
        <v>3193</v>
      </c>
      <c r="B194" s="8" t="s">
        <v>7223</v>
      </c>
      <c r="C194" s="110">
        <v>1.8027190143866281</v>
      </c>
      <c r="D194" s="18">
        <v>10.65012115647966</v>
      </c>
      <c r="E194" s="18">
        <v>15.818000751555189</v>
      </c>
      <c r="F194" s="18">
        <v>42.499621136156307</v>
      </c>
      <c r="G194" s="18">
        <v>77.192912269482875</v>
      </c>
      <c r="H194" s="18">
        <v>83.14102505336237</v>
      </c>
      <c r="I194" s="18">
        <v>77.993181819955012</v>
      </c>
      <c r="J194" s="18">
        <v>74.869287458803683</v>
      </c>
      <c r="K194" s="18">
        <v>75.361744841825583</v>
      </c>
      <c r="L194" s="18">
        <v>65.162821688457726</v>
      </c>
      <c r="M194" s="18">
        <v>63.951623879782687</v>
      </c>
      <c r="N194" s="18">
        <v>55.589171151613662</v>
      </c>
      <c r="O194" s="18">
        <v>51.55237623180733</v>
      </c>
      <c r="P194" s="18">
        <v>53.964281617874612</v>
      </c>
      <c r="Q194" s="18">
        <v>65.313333689772236</v>
      </c>
      <c r="R194" s="18">
        <v>78.627930530527024</v>
      </c>
      <c r="S194" s="18">
        <v>114.6978417233606</v>
      </c>
      <c r="T194" s="18">
        <v>105.0030826057484</v>
      </c>
      <c r="U194" s="103">
        <v>1.512343811508438</v>
      </c>
      <c r="V194" s="18">
        <v>6.3984261795517776</v>
      </c>
      <c r="W194" s="18">
        <v>35.207204059164233</v>
      </c>
      <c r="X194" s="18">
        <v>91.29602852268718</v>
      </c>
      <c r="Y194" s="18">
        <v>75.99364150293917</v>
      </c>
      <c r="Z194" s="18">
        <v>67.755283871092189</v>
      </c>
      <c r="AA194" s="18">
        <v>65.549877255035298</v>
      </c>
      <c r="AB194" s="18">
        <v>68.876415683042893</v>
      </c>
      <c r="AC194" s="18">
        <v>76.698416144640149</v>
      </c>
      <c r="AD194" s="18">
        <v>72.066970286415057</v>
      </c>
      <c r="AE194" s="18">
        <v>67.455077886685942</v>
      </c>
      <c r="AF194" s="18">
        <v>62.165005527808518</v>
      </c>
      <c r="AG194" s="18">
        <v>51.375502711998493</v>
      </c>
      <c r="AH194" s="18">
        <v>60.251087792255873</v>
      </c>
      <c r="AI194" s="18">
        <v>79.548202877465499</v>
      </c>
      <c r="AJ194" s="18">
        <v>97.749857038835728</v>
      </c>
      <c r="AK194" s="18">
        <v>126.2468125792755</v>
      </c>
      <c r="AL194" s="18">
        <v>107.1498585166806</v>
      </c>
    </row>
    <row r="195" spans="1:38" x14ac:dyDescent="0.3">
      <c r="A195" s="4" t="s">
        <v>3208</v>
      </c>
      <c r="B195" s="8" t="s">
        <v>7221</v>
      </c>
      <c r="C195" s="110">
        <v>1.772703890424588</v>
      </c>
      <c r="D195" s="18">
        <v>10.440470197137859</v>
      </c>
      <c r="E195" s="18">
        <v>15.612252995049589</v>
      </c>
      <c r="F195" s="18">
        <v>42.287946330047127</v>
      </c>
      <c r="G195" s="18">
        <v>77.812236335696412</v>
      </c>
      <c r="H195" s="18">
        <v>77.260574948703137</v>
      </c>
      <c r="I195" s="18">
        <v>71.943064599725304</v>
      </c>
      <c r="J195" s="18">
        <v>68.022538705079256</v>
      </c>
      <c r="K195" s="18">
        <v>68.927743189148572</v>
      </c>
      <c r="L195" s="18">
        <v>59.355062697924701</v>
      </c>
      <c r="M195" s="18">
        <v>55.370819465456002</v>
      </c>
      <c r="N195" s="18">
        <v>48.01469467607744</v>
      </c>
      <c r="O195" s="18">
        <v>44.658088935811548</v>
      </c>
      <c r="P195" s="18">
        <v>50.149859624886609</v>
      </c>
      <c r="Q195" s="18">
        <v>56.653624278743102</v>
      </c>
      <c r="R195" s="18">
        <v>74.420512969009593</v>
      </c>
      <c r="S195" s="18">
        <v>109.2343194566246</v>
      </c>
      <c r="T195" s="18">
        <v>91.051712422155632</v>
      </c>
      <c r="U195" s="103">
        <v>1.526897179339243</v>
      </c>
      <c r="V195" s="18">
        <v>6.5049281863413322</v>
      </c>
      <c r="W195" s="18">
        <v>35.327643929451121</v>
      </c>
      <c r="X195" s="18">
        <v>92.129236047859933</v>
      </c>
      <c r="Y195" s="18">
        <v>78.574054849977969</v>
      </c>
      <c r="Z195" s="18">
        <v>67.546543969597423</v>
      </c>
      <c r="AA195" s="18">
        <v>63.2987791290562</v>
      </c>
      <c r="AB195" s="18">
        <v>65.217121215325236</v>
      </c>
      <c r="AC195" s="18">
        <v>67.927650829267989</v>
      </c>
      <c r="AD195" s="18">
        <v>69.396108642427052</v>
      </c>
      <c r="AE195" s="18">
        <v>68.123870884668676</v>
      </c>
      <c r="AF195" s="18">
        <v>60.626653828670527</v>
      </c>
      <c r="AG195" s="18">
        <v>48.906195010403501</v>
      </c>
      <c r="AH195" s="18">
        <v>54.322353758680023</v>
      </c>
      <c r="AI195" s="18">
        <v>70.805251916475413</v>
      </c>
      <c r="AJ195" s="18">
        <v>94.238833974496245</v>
      </c>
      <c r="AK195" s="18">
        <v>120.9966087289759</v>
      </c>
      <c r="AL195" s="18">
        <v>103.80194464374</v>
      </c>
    </row>
    <row r="196" spans="1:38" x14ac:dyDescent="0.3">
      <c r="A196" s="4" t="s">
        <v>3229</v>
      </c>
      <c r="B196" s="8" t="s">
        <v>7244</v>
      </c>
      <c r="C196" s="110">
        <v>1.665379293612991</v>
      </c>
      <c r="D196" s="18">
        <v>10.041047055303419</v>
      </c>
      <c r="E196" s="18">
        <v>15.15222648116449</v>
      </c>
      <c r="F196" s="18">
        <v>40.695729184135658</v>
      </c>
      <c r="G196" s="18">
        <v>72.182930488136009</v>
      </c>
      <c r="H196" s="18">
        <v>73.41001445215916</v>
      </c>
      <c r="I196" s="18">
        <v>68.453597950751686</v>
      </c>
      <c r="J196" s="18">
        <v>64.623064702844871</v>
      </c>
      <c r="K196" s="18">
        <v>63.841274137467423</v>
      </c>
      <c r="L196" s="18">
        <v>61.659805195251678</v>
      </c>
      <c r="M196" s="18">
        <v>54.940828123185277</v>
      </c>
      <c r="N196" s="18">
        <v>52.841595814698543</v>
      </c>
      <c r="O196" s="18">
        <v>46.961457713797323</v>
      </c>
      <c r="P196" s="18">
        <v>54.38093812023714</v>
      </c>
      <c r="Q196" s="18">
        <v>62.523882120995971</v>
      </c>
      <c r="R196" s="18">
        <v>84.233812960624149</v>
      </c>
      <c r="S196" s="18">
        <v>112.8478510733427</v>
      </c>
      <c r="T196" s="18">
        <v>98.007820876549033</v>
      </c>
      <c r="U196" s="103">
        <v>1.273157269150943</v>
      </c>
      <c r="V196" s="18">
        <v>5.5032988557846148</v>
      </c>
      <c r="W196" s="18">
        <v>30.407154809569221</v>
      </c>
      <c r="X196" s="18">
        <v>78.337544275020548</v>
      </c>
      <c r="Y196" s="18">
        <v>63.780482963585627</v>
      </c>
      <c r="Z196" s="18">
        <v>62.589017758956203</v>
      </c>
      <c r="AA196" s="18">
        <v>59.517183644267227</v>
      </c>
      <c r="AB196" s="18">
        <v>61.421244153098023</v>
      </c>
      <c r="AC196" s="18">
        <v>75.400050714815706</v>
      </c>
      <c r="AD196" s="18">
        <v>70.27819648999052</v>
      </c>
      <c r="AE196" s="18">
        <v>71.362865589562759</v>
      </c>
      <c r="AF196" s="18">
        <v>62.835553126531757</v>
      </c>
      <c r="AG196" s="18">
        <v>53.294100553091077</v>
      </c>
      <c r="AH196" s="18">
        <v>60.500930696982437</v>
      </c>
      <c r="AI196" s="18">
        <v>77.411959188620997</v>
      </c>
      <c r="AJ196" s="18">
        <v>98.611621409923103</v>
      </c>
      <c r="AK196" s="18">
        <v>116.3006486948471</v>
      </c>
      <c r="AL196" s="18">
        <v>96.710297195378672</v>
      </c>
    </row>
    <row r="197" spans="1:38" x14ac:dyDescent="0.3">
      <c r="A197" s="4" t="s">
        <v>3247</v>
      </c>
      <c r="B197" s="8" t="s">
        <v>7254</v>
      </c>
      <c r="C197" s="110">
        <v>1.561113335191425</v>
      </c>
      <c r="D197" s="18">
        <v>9.294957705044137</v>
      </c>
      <c r="E197" s="18">
        <v>13.779555501275739</v>
      </c>
      <c r="F197" s="18">
        <v>36.856289455540747</v>
      </c>
      <c r="G197" s="18">
        <v>66.98995149144659</v>
      </c>
      <c r="H197" s="18">
        <v>72.15232196184779</v>
      </c>
      <c r="I197" s="18">
        <v>72.429243349107878</v>
      </c>
      <c r="J197" s="18">
        <v>64.037256104297541</v>
      </c>
      <c r="K197" s="18">
        <v>64.448902573938682</v>
      </c>
      <c r="L197" s="18">
        <v>55.745947169773473</v>
      </c>
      <c r="M197" s="18">
        <v>56.029300335278329</v>
      </c>
      <c r="N197" s="18">
        <v>47.816216546041368</v>
      </c>
      <c r="O197" s="18">
        <v>44.597686105652862</v>
      </c>
      <c r="P197" s="18">
        <v>45.399788493548513</v>
      </c>
      <c r="Q197" s="18">
        <v>59.730038488784508</v>
      </c>
      <c r="R197" s="18">
        <v>79.314850205781923</v>
      </c>
      <c r="S197" s="18">
        <v>112.28241490158059</v>
      </c>
      <c r="T197" s="18">
        <v>86.697771791793855</v>
      </c>
      <c r="U197" s="103">
        <v>1.325950894835527</v>
      </c>
      <c r="V197" s="18">
        <v>5.6729423026919186</v>
      </c>
      <c r="W197" s="18">
        <v>31.203395648294389</v>
      </c>
      <c r="X197" s="18">
        <v>80.483929197338952</v>
      </c>
      <c r="Y197" s="18">
        <v>65.945642962493494</v>
      </c>
      <c r="Z197" s="18">
        <v>59.96151415150068</v>
      </c>
      <c r="AA197" s="18">
        <v>60.553680384274827</v>
      </c>
      <c r="AB197" s="18">
        <v>57.261271403775837</v>
      </c>
      <c r="AC197" s="18">
        <v>68.801192875498344</v>
      </c>
      <c r="AD197" s="18">
        <v>64.458223308924318</v>
      </c>
      <c r="AE197" s="18">
        <v>65.511283302623966</v>
      </c>
      <c r="AF197" s="18">
        <v>56.083472960551269</v>
      </c>
      <c r="AG197" s="18">
        <v>43.09084343916755</v>
      </c>
      <c r="AH197" s="18">
        <v>50.348616688174737</v>
      </c>
      <c r="AI197" s="18">
        <v>72.87829162901636</v>
      </c>
      <c r="AJ197" s="18">
        <v>90.18581879496918</v>
      </c>
      <c r="AK197" s="18">
        <v>120.34538213342501</v>
      </c>
      <c r="AL197" s="18">
        <v>99.906834666368226</v>
      </c>
    </row>
    <row r="198" spans="1:38" x14ac:dyDescent="0.3">
      <c r="A198" s="4" t="s">
        <v>3264</v>
      </c>
      <c r="B198" s="8" t="s">
        <v>7250</v>
      </c>
      <c r="C198" s="110">
        <v>1.416027451708727</v>
      </c>
      <c r="D198" s="18">
        <v>8.5256505095870825</v>
      </c>
      <c r="E198" s="18">
        <v>12.7922511971777</v>
      </c>
      <c r="F198" s="18">
        <v>34.320322263444588</v>
      </c>
      <c r="G198" s="18">
        <v>61.161515177801853</v>
      </c>
      <c r="H198" s="18">
        <v>70.371537800582843</v>
      </c>
      <c r="I198" s="18">
        <v>63.223037289089618</v>
      </c>
      <c r="J198" s="18">
        <v>57.695246149360088</v>
      </c>
      <c r="K198" s="18">
        <v>57.840069844073682</v>
      </c>
      <c r="L198" s="18">
        <v>50.856355207827562</v>
      </c>
      <c r="M198" s="18">
        <v>51.073261623519613</v>
      </c>
      <c r="N198" s="18">
        <v>43.849646360251548</v>
      </c>
      <c r="O198" s="18">
        <v>40.014666975268057</v>
      </c>
      <c r="P198" s="18">
        <v>44.313952603535348</v>
      </c>
      <c r="Q198" s="18">
        <v>55.366671352452023</v>
      </c>
      <c r="R198" s="18">
        <v>72.538534844058688</v>
      </c>
      <c r="S198" s="18">
        <v>98.907196211122383</v>
      </c>
      <c r="T198" s="18">
        <v>101.5911229791148</v>
      </c>
      <c r="U198" s="103">
        <v>1.2927687702177979</v>
      </c>
      <c r="V198" s="18">
        <v>5.5495444973110457</v>
      </c>
      <c r="W198" s="18">
        <v>30.692409813299609</v>
      </c>
      <c r="X198" s="18">
        <v>79.201502368888356</v>
      </c>
      <c r="Y198" s="18">
        <v>64.335476072058754</v>
      </c>
      <c r="Z198" s="18">
        <v>60.834930448270761</v>
      </c>
      <c r="AA198" s="18">
        <v>54.219640266044529</v>
      </c>
      <c r="AB198" s="18">
        <v>54.793513643343921</v>
      </c>
      <c r="AC198" s="18">
        <v>61.629312863943788</v>
      </c>
      <c r="AD198" s="18">
        <v>60.549535756217793</v>
      </c>
      <c r="AE198" s="18">
        <v>60.775851019679394</v>
      </c>
      <c r="AF198" s="18">
        <v>54.700733170370313</v>
      </c>
      <c r="AG198" s="18">
        <v>40.36256034754652</v>
      </c>
      <c r="AH198" s="18">
        <v>52.147173624998253</v>
      </c>
      <c r="AI198" s="18">
        <v>67.811545419521948</v>
      </c>
      <c r="AJ198" s="18">
        <v>89.451723887475225</v>
      </c>
      <c r="AK198" s="18">
        <v>113.1046258274513</v>
      </c>
      <c r="AL198" s="18">
        <v>105.9895598916046</v>
      </c>
    </row>
    <row r="199" spans="1:38" x14ac:dyDescent="0.3">
      <c r="A199" s="4" t="s">
        <v>3271</v>
      </c>
      <c r="B199" s="8" t="s">
        <v>7248</v>
      </c>
      <c r="C199" s="110">
        <v>1.88487618999694</v>
      </c>
      <c r="D199" s="18">
        <v>11.31918478245724</v>
      </c>
      <c r="E199" s="18">
        <v>16.78210614264357</v>
      </c>
      <c r="F199" s="18">
        <v>46.103455483852088</v>
      </c>
      <c r="G199" s="18">
        <v>84.861668872627035</v>
      </c>
      <c r="H199" s="18">
        <v>85.312242095487832</v>
      </c>
      <c r="I199" s="18">
        <v>82.844412246393773</v>
      </c>
      <c r="J199" s="18">
        <v>81.211959260141754</v>
      </c>
      <c r="K199" s="18">
        <v>77.703831830131477</v>
      </c>
      <c r="L199" s="18">
        <v>66.919027751703567</v>
      </c>
      <c r="M199" s="18">
        <v>65.525095552359403</v>
      </c>
      <c r="N199" s="18">
        <v>62.16541477597864</v>
      </c>
      <c r="O199" s="18">
        <v>54.185067658592743</v>
      </c>
      <c r="P199" s="18">
        <v>56.557516927234197</v>
      </c>
      <c r="Q199" s="18">
        <v>66.375714609549902</v>
      </c>
      <c r="R199" s="18">
        <v>89.31121476833431</v>
      </c>
      <c r="S199" s="18">
        <v>124.9349560145328</v>
      </c>
      <c r="T199" s="18">
        <v>108.31154844909911</v>
      </c>
      <c r="U199" s="103">
        <v>1.5857242546631849</v>
      </c>
      <c r="V199" s="18">
        <v>6.7577134101484839</v>
      </c>
      <c r="W199" s="18">
        <v>37.180493177345802</v>
      </c>
      <c r="X199" s="18">
        <v>96.769679367022647</v>
      </c>
      <c r="Y199" s="18">
        <v>79.002524501214495</v>
      </c>
      <c r="Z199" s="18">
        <v>70.202849724685564</v>
      </c>
      <c r="AA199" s="18">
        <v>73.488050404022175</v>
      </c>
      <c r="AB199" s="18">
        <v>73.027067445602441</v>
      </c>
      <c r="AC199" s="18">
        <v>74.803593870875233</v>
      </c>
      <c r="AD199" s="18">
        <v>75.715711302529158</v>
      </c>
      <c r="AE199" s="18">
        <v>76.017168596447348</v>
      </c>
      <c r="AF199" s="18">
        <v>66.016524713430826</v>
      </c>
      <c r="AG199" s="18">
        <v>53.717771620621548</v>
      </c>
      <c r="AH199" s="18">
        <v>62.781529674937502</v>
      </c>
      <c r="AI199" s="18">
        <v>81.269936516438278</v>
      </c>
      <c r="AJ199" s="18">
        <v>109.6254819174444</v>
      </c>
      <c r="AK199" s="18">
        <v>135.19868557952171</v>
      </c>
      <c r="AL199" s="18">
        <v>123.4587028666848</v>
      </c>
    </row>
    <row r="200" spans="1:38" x14ac:dyDescent="0.3">
      <c r="A200" s="4" t="s">
        <v>3290</v>
      </c>
      <c r="B200" s="8" t="s">
        <v>7252</v>
      </c>
      <c r="C200" s="110">
        <v>1.380996493052999</v>
      </c>
      <c r="D200" s="18">
        <v>8.2355499741921516</v>
      </c>
      <c r="E200" s="18">
        <v>12.396940416485389</v>
      </c>
      <c r="F200" s="18">
        <v>33.256791837098433</v>
      </c>
      <c r="G200" s="18">
        <v>59.702374538556228</v>
      </c>
      <c r="H200" s="18">
        <v>61.220735561619307</v>
      </c>
      <c r="I200" s="18">
        <v>57.888772356348738</v>
      </c>
      <c r="J200" s="18">
        <v>52.105516493372249</v>
      </c>
      <c r="K200" s="18">
        <v>54.908147082013521</v>
      </c>
      <c r="L200" s="18">
        <v>42.786394369424677</v>
      </c>
      <c r="M200" s="18">
        <v>40.448051149741801</v>
      </c>
      <c r="N200" s="18">
        <v>37.64455660109391</v>
      </c>
      <c r="O200" s="18">
        <v>33.214205777953623</v>
      </c>
      <c r="P200" s="18">
        <v>38.408708674939923</v>
      </c>
      <c r="Q200" s="18">
        <v>48.601144759381413</v>
      </c>
      <c r="R200" s="18">
        <v>65.102007890409212</v>
      </c>
      <c r="S200" s="18">
        <v>99.067229823062291</v>
      </c>
      <c r="T200" s="18">
        <v>84.532422543653283</v>
      </c>
      <c r="U200" s="103">
        <v>1.075766246608757</v>
      </c>
      <c r="V200" s="18">
        <v>4.66414829112479</v>
      </c>
      <c r="W200" s="18">
        <v>25.967406688330289</v>
      </c>
      <c r="X200" s="18">
        <v>66.693984972435885</v>
      </c>
      <c r="Y200" s="18">
        <v>53.807641001742589</v>
      </c>
      <c r="Z200" s="18">
        <v>48.265080583823838</v>
      </c>
      <c r="AA200" s="18">
        <v>47.800220805531268</v>
      </c>
      <c r="AB200" s="18">
        <v>51.321816353629004</v>
      </c>
      <c r="AC200" s="18">
        <v>53.38640596592046</v>
      </c>
      <c r="AD200" s="18">
        <v>55.786441732452928</v>
      </c>
      <c r="AE200" s="18">
        <v>54.373984181639628</v>
      </c>
      <c r="AF200" s="18">
        <v>47.895515036051563</v>
      </c>
      <c r="AG200" s="18">
        <v>36.636245137799982</v>
      </c>
      <c r="AH200" s="18">
        <v>46.430719376776928</v>
      </c>
      <c r="AI200" s="18">
        <v>64.108223502469016</v>
      </c>
      <c r="AJ200" s="18">
        <v>80.807678589318471</v>
      </c>
      <c r="AK200" s="18">
        <v>112.5725445326039</v>
      </c>
      <c r="AL200" s="18">
        <v>84.768487894976587</v>
      </c>
    </row>
    <row r="201" spans="1:38" x14ac:dyDescent="0.3">
      <c r="A201" s="4" t="s">
        <v>3305</v>
      </c>
      <c r="B201" s="8" t="s">
        <v>7258</v>
      </c>
      <c r="C201" s="110">
        <v>1.7602207925581079</v>
      </c>
      <c r="D201" s="18">
        <v>10.444920748400239</v>
      </c>
      <c r="E201" s="18">
        <v>15.647621235300299</v>
      </c>
      <c r="F201" s="18">
        <v>42.231408490725748</v>
      </c>
      <c r="G201" s="18">
        <v>76.538488894073737</v>
      </c>
      <c r="H201" s="18">
        <v>81.626226042926021</v>
      </c>
      <c r="I201" s="18">
        <v>72.780107675738364</v>
      </c>
      <c r="J201" s="18">
        <v>68.637483522938496</v>
      </c>
      <c r="K201" s="18">
        <v>59.480872409676572</v>
      </c>
      <c r="L201" s="18">
        <v>57.190532151681687</v>
      </c>
      <c r="M201" s="18">
        <v>50.810725591524587</v>
      </c>
      <c r="N201" s="18">
        <v>46.481426208190634</v>
      </c>
      <c r="O201" s="18">
        <v>40.70189239969465</v>
      </c>
      <c r="P201" s="18">
        <v>44.188036993986863</v>
      </c>
      <c r="Q201" s="18">
        <v>53.042875540617523</v>
      </c>
      <c r="R201" s="18">
        <v>68.143188242240456</v>
      </c>
      <c r="S201" s="18">
        <v>100.58708240898591</v>
      </c>
      <c r="T201" s="18">
        <v>83.443590888383724</v>
      </c>
      <c r="U201" s="103">
        <v>1.4192298009441491</v>
      </c>
      <c r="V201" s="18">
        <v>6.0725081450782792</v>
      </c>
      <c r="W201" s="18">
        <v>33.446027006784632</v>
      </c>
      <c r="X201" s="18">
        <v>86.666328163098768</v>
      </c>
      <c r="Y201" s="18">
        <v>70.72404447449388</v>
      </c>
      <c r="Z201" s="18">
        <v>67.627736677797813</v>
      </c>
      <c r="AA201" s="18">
        <v>66.037820027489545</v>
      </c>
      <c r="AB201" s="18">
        <v>63.441534573040961</v>
      </c>
      <c r="AC201" s="18">
        <v>67.530058841521921</v>
      </c>
      <c r="AD201" s="18">
        <v>66.597118132779386</v>
      </c>
      <c r="AE201" s="18">
        <v>65.308689607703741</v>
      </c>
      <c r="AF201" s="18">
        <v>60.813750747408591</v>
      </c>
      <c r="AG201" s="18">
        <v>41.216274862269437</v>
      </c>
      <c r="AH201" s="18">
        <v>48.927128776829903</v>
      </c>
      <c r="AI201" s="18">
        <v>70.080764942763366</v>
      </c>
      <c r="AJ201" s="18">
        <v>84.123467064623568</v>
      </c>
      <c r="AK201" s="18">
        <v>104.67511358503791</v>
      </c>
      <c r="AL201" s="18">
        <v>94.996978621694893</v>
      </c>
    </row>
    <row r="202" spans="1:38" x14ac:dyDescent="0.3">
      <c r="A202" s="4" t="s">
        <v>3318</v>
      </c>
      <c r="B202" s="8" t="s">
        <v>7256</v>
      </c>
      <c r="C202" s="110">
        <v>1.766115330376695</v>
      </c>
      <c r="D202" s="18">
        <v>10.43839352606493</v>
      </c>
      <c r="E202" s="18">
        <v>15.73199455929756</v>
      </c>
      <c r="F202" s="18">
        <v>42.374413656293953</v>
      </c>
      <c r="G202" s="18">
        <v>74.981029972788988</v>
      </c>
      <c r="H202" s="18">
        <v>72.466027500125662</v>
      </c>
      <c r="I202" s="18">
        <v>69.064093877196854</v>
      </c>
      <c r="J202" s="18">
        <v>77.024083336621999</v>
      </c>
      <c r="K202" s="18">
        <v>66.527833257488652</v>
      </c>
      <c r="L202" s="18">
        <v>60.72784832463595</v>
      </c>
      <c r="M202" s="18">
        <v>55.635989515569733</v>
      </c>
      <c r="N202" s="18">
        <v>47.529695270842481</v>
      </c>
      <c r="O202" s="18">
        <v>45.912515580594643</v>
      </c>
      <c r="P202" s="18">
        <v>48.329264028402307</v>
      </c>
      <c r="Q202" s="18">
        <v>63.903036280507472</v>
      </c>
      <c r="R202" s="18">
        <v>77.699947406505714</v>
      </c>
      <c r="S202" s="18">
        <v>113.2474460354901</v>
      </c>
      <c r="T202" s="18">
        <v>95.941831765905363</v>
      </c>
      <c r="U202" s="103">
        <v>1.3241096024496199</v>
      </c>
      <c r="V202" s="18">
        <v>5.719646439977768</v>
      </c>
      <c r="W202" s="18">
        <v>31.832304933489741</v>
      </c>
      <c r="X202" s="18">
        <v>81.342736847203668</v>
      </c>
      <c r="Y202" s="18">
        <v>66.217651528513898</v>
      </c>
      <c r="Z202" s="18">
        <v>61.24972209297966</v>
      </c>
      <c r="AA202" s="18">
        <v>63.998871865634491</v>
      </c>
      <c r="AB202" s="18">
        <v>61.664963124229949</v>
      </c>
      <c r="AC202" s="18">
        <v>74.596091288370658</v>
      </c>
      <c r="AD202" s="18">
        <v>66.469524487251661</v>
      </c>
      <c r="AE202" s="18">
        <v>69.290990902912938</v>
      </c>
      <c r="AF202" s="18">
        <v>61.850122274481102</v>
      </c>
      <c r="AG202" s="18">
        <v>45.751355292368409</v>
      </c>
      <c r="AH202" s="18">
        <v>54.355944882881367</v>
      </c>
      <c r="AI202" s="18">
        <v>71.710607034978025</v>
      </c>
      <c r="AJ202" s="18">
        <v>90.965045128475907</v>
      </c>
      <c r="AK202" s="18">
        <v>118.7002938055867</v>
      </c>
      <c r="AL202" s="18">
        <v>103.56573167371531</v>
      </c>
    </row>
    <row r="203" spans="1:38" x14ac:dyDescent="0.3">
      <c r="A203" s="4" t="s">
        <v>3332</v>
      </c>
      <c r="B203" s="8" t="s">
        <v>7259</v>
      </c>
      <c r="C203" s="110">
        <v>1.534176083326878</v>
      </c>
      <c r="D203" s="18">
        <v>9.2334552602936437</v>
      </c>
      <c r="E203" s="18">
        <v>13.93247079701554</v>
      </c>
      <c r="F203" s="18">
        <v>37.579092419862128</v>
      </c>
      <c r="G203" s="18">
        <v>67.279322535949689</v>
      </c>
      <c r="H203" s="18">
        <v>66.472888874557782</v>
      </c>
      <c r="I203" s="18">
        <v>67.633386430407981</v>
      </c>
      <c r="J203" s="18">
        <v>67.917166262664452</v>
      </c>
      <c r="K203" s="18">
        <v>63.315024504507363</v>
      </c>
      <c r="L203" s="18">
        <v>57.852127043064549</v>
      </c>
      <c r="M203" s="18">
        <v>54.558464399569587</v>
      </c>
      <c r="N203" s="18">
        <v>49.858213064216429</v>
      </c>
      <c r="O203" s="18">
        <v>48.466324249934367</v>
      </c>
      <c r="P203" s="18">
        <v>52.847907339615993</v>
      </c>
      <c r="Q203" s="18">
        <v>66.806133236838065</v>
      </c>
      <c r="R203" s="18">
        <v>85.736365133168988</v>
      </c>
      <c r="S203" s="18">
        <v>113.5598668115136</v>
      </c>
      <c r="T203" s="18">
        <v>86.459076026579694</v>
      </c>
      <c r="U203" s="103">
        <v>1.3792662408785279</v>
      </c>
      <c r="V203" s="18">
        <v>5.9870449397263394</v>
      </c>
      <c r="W203" s="18">
        <v>33.338728106686553</v>
      </c>
      <c r="X203" s="18">
        <v>86.2194209540218</v>
      </c>
      <c r="Y203" s="18">
        <v>68.735781931590779</v>
      </c>
      <c r="Z203" s="18">
        <v>57.661902398339542</v>
      </c>
      <c r="AA203" s="18">
        <v>59.119326701172277</v>
      </c>
      <c r="AB203" s="18">
        <v>63.944599728796703</v>
      </c>
      <c r="AC203" s="18">
        <v>70.238459238396871</v>
      </c>
      <c r="AD203" s="18">
        <v>63.313697789023138</v>
      </c>
      <c r="AE203" s="18">
        <v>68.326550224959561</v>
      </c>
      <c r="AF203" s="18">
        <v>59.791173265469787</v>
      </c>
      <c r="AG203" s="18">
        <v>52.855946601941753</v>
      </c>
      <c r="AH203" s="18">
        <v>63.543598656156171</v>
      </c>
      <c r="AI203" s="18">
        <v>77.89872129371129</v>
      </c>
      <c r="AJ203" s="18">
        <v>98.763961472993117</v>
      </c>
      <c r="AK203" s="18">
        <v>126.2134911800637</v>
      </c>
      <c r="AL203" s="18">
        <v>95.833883792192509</v>
      </c>
    </row>
    <row r="204" spans="1:38" x14ac:dyDescent="0.3">
      <c r="A204" s="4" t="s">
        <v>3342</v>
      </c>
      <c r="B204" s="8" t="s">
        <v>6912</v>
      </c>
      <c r="C204" s="110">
        <v>1.519598278410119</v>
      </c>
      <c r="D204" s="18">
        <v>8.8780066406953448</v>
      </c>
      <c r="E204" s="18">
        <v>13.16133306104733</v>
      </c>
      <c r="F204" s="18">
        <v>35.921515914594963</v>
      </c>
      <c r="G204" s="18">
        <v>65.421746656507096</v>
      </c>
      <c r="H204" s="18">
        <v>67.13441938178994</v>
      </c>
      <c r="I204" s="18">
        <v>59.629169705303617</v>
      </c>
      <c r="J204" s="18">
        <v>60.490887496180868</v>
      </c>
      <c r="K204" s="18">
        <v>54.829774361604827</v>
      </c>
      <c r="L204" s="18">
        <v>50.008758059524183</v>
      </c>
      <c r="M204" s="18">
        <v>46.489494051918697</v>
      </c>
      <c r="N204" s="18">
        <v>44.101189004556559</v>
      </c>
      <c r="O204" s="18">
        <v>38.079546615954179</v>
      </c>
      <c r="P204" s="18">
        <v>41.913804148585882</v>
      </c>
      <c r="Q204" s="18">
        <v>49.189158995048423</v>
      </c>
      <c r="R204" s="18">
        <v>68.402665835026951</v>
      </c>
      <c r="S204" s="18">
        <v>96.776286495433141</v>
      </c>
      <c r="T204" s="18">
        <v>86.613334417838814</v>
      </c>
      <c r="U204" s="103">
        <v>1.183501847558232</v>
      </c>
      <c r="V204" s="18">
        <v>5.1007919932192953</v>
      </c>
      <c r="W204" s="18">
        <v>28.08789244316155</v>
      </c>
      <c r="X204" s="18">
        <v>72.244620169743428</v>
      </c>
      <c r="Y204" s="18">
        <v>59.008245505388821</v>
      </c>
      <c r="Z204" s="18">
        <v>57.738259771637189</v>
      </c>
      <c r="AA204" s="18">
        <v>53.832617063416698</v>
      </c>
      <c r="AB204" s="18">
        <v>54.928194431687977</v>
      </c>
      <c r="AC204" s="18">
        <v>63.57984256268567</v>
      </c>
      <c r="AD204" s="18">
        <v>60.414692065740809</v>
      </c>
      <c r="AE204" s="18">
        <v>58.369882845273999</v>
      </c>
      <c r="AF204" s="18">
        <v>54.383547398173363</v>
      </c>
      <c r="AG204" s="18">
        <v>40.722334311167401</v>
      </c>
      <c r="AH204" s="18">
        <v>48.147549467307329</v>
      </c>
      <c r="AI204" s="18">
        <v>67.353788292438651</v>
      </c>
      <c r="AJ204" s="18">
        <v>84.131362536057594</v>
      </c>
      <c r="AK204" s="18">
        <v>113.1142544107969</v>
      </c>
      <c r="AL204" s="18">
        <v>94.628987611645329</v>
      </c>
    </row>
    <row r="205" spans="1:38" x14ac:dyDescent="0.3">
      <c r="A205" s="4" t="s">
        <v>3351</v>
      </c>
      <c r="B205" s="8" t="s">
        <v>6918</v>
      </c>
      <c r="C205" s="110">
        <v>1.8851603739723219</v>
      </c>
      <c r="D205" s="18">
        <v>11.284668454577799</v>
      </c>
      <c r="E205" s="18">
        <v>16.73179302319113</v>
      </c>
      <c r="F205" s="18">
        <v>45.042551856605577</v>
      </c>
      <c r="G205" s="18">
        <v>81.431726622844394</v>
      </c>
      <c r="H205" s="18">
        <v>88.738749678536337</v>
      </c>
      <c r="I205" s="18">
        <v>83.01770700788768</v>
      </c>
      <c r="J205" s="18">
        <v>78.914444206198567</v>
      </c>
      <c r="K205" s="18">
        <v>80.372117525379522</v>
      </c>
      <c r="L205" s="18">
        <v>77.303135094576277</v>
      </c>
      <c r="M205" s="18">
        <v>70.018671863236207</v>
      </c>
      <c r="N205" s="18">
        <v>60.030130590779812</v>
      </c>
      <c r="O205" s="18">
        <v>59.787790238745863</v>
      </c>
      <c r="P205" s="18">
        <v>59.842995780493929</v>
      </c>
      <c r="Q205" s="18">
        <v>70.457155198964813</v>
      </c>
      <c r="R205" s="18">
        <v>88.282049317108957</v>
      </c>
      <c r="S205" s="18">
        <v>113.9675585268093</v>
      </c>
      <c r="T205" s="18">
        <v>86.325849560966262</v>
      </c>
      <c r="U205" s="103">
        <v>1.5652268770579181</v>
      </c>
      <c r="V205" s="18">
        <v>6.712739459371412</v>
      </c>
      <c r="W205" s="18">
        <v>36.809538258447233</v>
      </c>
      <c r="X205" s="18">
        <v>94.689593181687798</v>
      </c>
      <c r="Y205" s="18">
        <v>78.692970650248526</v>
      </c>
      <c r="Z205" s="18">
        <v>75.719987986184861</v>
      </c>
      <c r="AA205" s="18">
        <v>75.020275666614125</v>
      </c>
      <c r="AB205" s="18">
        <v>78.274593448488048</v>
      </c>
      <c r="AC205" s="18">
        <v>83.585927214634211</v>
      </c>
      <c r="AD205" s="18">
        <v>81.406277092052946</v>
      </c>
      <c r="AE205" s="18">
        <v>78.929459709935486</v>
      </c>
      <c r="AF205" s="18">
        <v>68.90951524235895</v>
      </c>
      <c r="AG205" s="18">
        <v>57.340858393432342</v>
      </c>
      <c r="AH205" s="18">
        <v>65.356070620625673</v>
      </c>
      <c r="AI205" s="18">
        <v>88.78661454330819</v>
      </c>
      <c r="AJ205" s="18">
        <v>100.80170254658751</v>
      </c>
      <c r="AK205" s="18">
        <v>120.9456487987607</v>
      </c>
      <c r="AL205" s="18">
        <v>98.965084095145357</v>
      </c>
    </row>
    <row r="206" spans="1:38" x14ac:dyDescent="0.3">
      <c r="A206" s="4" t="s">
        <v>3364</v>
      </c>
      <c r="B206" s="8" t="s">
        <v>6920</v>
      </c>
      <c r="C206" s="110">
        <v>1.399732175143739</v>
      </c>
      <c r="D206" s="18">
        <v>8.3275445230577603</v>
      </c>
      <c r="E206" s="18">
        <v>12.34152767712783</v>
      </c>
      <c r="F206" s="18">
        <v>33.599252364201668</v>
      </c>
      <c r="G206" s="18">
        <v>60.422163905764883</v>
      </c>
      <c r="H206" s="18">
        <v>64.000974434445112</v>
      </c>
      <c r="I206" s="18">
        <v>56.482495521811437</v>
      </c>
      <c r="J206" s="18">
        <v>54.076911391545593</v>
      </c>
      <c r="K206" s="18">
        <v>54.601402784748778</v>
      </c>
      <c r="L206" s="18">
        <v>45.392334303267518</v>
      </c>
      <c r="M206" s="18">
        <v>41.926599537674683</v>
      </c>
      <c r="N206" s="18">
        <v>42.952983001139778</v>
      </c>
      <c r="O206" s="18">
        <v>32.385219842457701</v>
      </c>
      <c r="P206" s="18">
        <v>36.618292232739933</v>
      </c>
      <c r="Q206" s="18">
        <v>50.633978420332369</v>
      </c>
      <c r="R206" s="18">
        <v>61.257469521960161</v>
      </c>
      <c r="S206" s="18">
        <v>93.263030708694131</v>
      </c>
      <c r="T206" s="18">
        <v>81.492549088180709</v>
      </c>
      <c r="U206" s="103">
        <v>1.0867572020629801</v>
      </c>
      <c r="V206" s="18">
        <v>4.6510123152317862</v>
      </c>
      <c r="W206" s="18">
        <v>25.700629688135741</v>
      </c>
      <c r="X206" s="18">
        <v>66.966245198794795</v>
      </c>
      <c r="Y206" s="18">
        <v>54.512036604581823</v>
      </c>
      <c r="Z206" s="18">
        <v>54.472497047876601</v>
      </c>
      <c r="AA206" s="18">
        <v>49.204923974324579</v>
      </c>
      <c r="AB206" s="18">
        <v>52.399688129559763</v>
      </c>
      <c r="AC206" s="18">
        <v>57.220630583256913</v>
      </c>
      <c r="AD206" s="18">
        <v>56.441871938282581</v>
      </c>
      <c r="AE206" s="18">
        <v>55.615228461666383</v>
      </c>
      <c r="AF206" s="18">
        <v>47.26728596399888</v>
      </c>
      <c r="AG206" s="18">
        <v>34.848346343453663</v>
      </c>
      <c r="AH206" s="18">
        <v>44.904097607289827</v>
      </c>
      <c r="AI206" s="18">
        <v>58.984401143514191</v>
      </c>
      <c r="AJ206" s="18">
        <v>75.806080224379059</v>
      </c>
      <c r="AK206" s="18">
        <v>98.0117696708176</v>
      </c>
      <c r="AL206" s="18">
        <v>76.889726782344397</v>
      </c>
    </row>
    <row r="207" spans="1:38" x14ac:dyDescent="0.3">
      <c r="A207" s="4" t="s">
        <v>3375</v>
      </c>
      <c r="B207" s="8" t="s">
        <v>7075</v>
      </c>
      <c r="C207" s="110">
        <v>1.3515735352160401</v>
      </c>
      <c r="D207" s="18">
        <v>8.0595254424521716</v>
      </c>
      <c r="E207" s="18">
        <v>12.11961652536889</v>
      </c>
      <c r="F207" s="18">
        <v>32.953030013572651</v>
      </c>
      <c r="G207" s="18">
        <v>59.094051070091062</v>
      </c>
      <c r="H207" s="18">
        <v>59.835680762158553</v>
      </c>
      <c r="I207" s="18">
        <v>56.185771096905043</v>
      </c>
      <c r="J207" s="18">
        <v>49.122660074276901</v>
      </c>
      <c r="K207" s="18">
        <v>46.537396271357807</v>
      </c>
      <c r="L207" s="18">
        <v>38.04838929436216</v>
      </c>
      <c r="M207" s="18">
        <v>35.841216203402318</v>
      </c>
      <c r="N207" s="18">
        <v>34.287426810075758</v>
      </c>
      <c r="O207" s="18">
        <v>30.857526432002739</v>
      </c>
      <c r="P207" s="18">
        <v>38.025707258999503</v>
      </c>
      <c r="Q207" s="18">
        <v>46.894617016879558</v>
      </c>
      <c r="R207" s="18">
        <v>61.429506391026642</v>
      </c>
      <c r="S207" s="18">
        <v>87.769252088123736</v>
      </c>
      <c r="T207" s="18">
        <v>67.519598470136259</v>
      </c>
      <c r="U207" s="103">
        <v>0.99850696390262761</v>
      </c>
      <c r="V207" s="18">
        <v>4.2630154348849789</v>
      </c>
      <c r="W207" s="18">
        <v>23.58017450263258</v>
      </c>
      <c r="X207" s="18">
        <v>60.76555375302793</v>
      </c>
      <c r="Y207" s="18">
        <v>49.807569082234643</v>
      </c>
      <c r="Z207" s="18">
        <v>51.411875097151587</v>
      </c>
      <c r="AA207" s="18">
        <v>52.624994831308172</v>
      </c>
      <c r="AB207" s="18">
        <v>49.519134626439012</v>
      </c>
      <c r="AC207" s="18">
        <v>50.54280491771997</v>
      </c>
      <c r="AD207" s="18">
        <v>48.267769643286123</v>
      </c>
      <c r="AE207" s="18">
        <v>47.951377473594647</v>
      </c>
      <c r="AF207" s="18">
        <v>42.774463260106202</v>
      </c>
      <c r="AG207" s="18">
        <v>36.177468745502921</v>
      </c>
      <c r="AH207" s="18">
        <v>46.028477494818311</v>
      </c>
      <c r="AI207" s="18">
        <v>62.868478817048441</v>
      </c>
      <c r="AJ207" s="18">
        <v>78.036172959163707</v>
      </c>
      <c r="AK207" s="18">
        <v>100.08147067320149</v>
      </c>
      <c r="AL207" s="18">
        <v>77.642936168637192</v>
      </c>
    </row>
    <row r="208" spans="1:38" x14ac:dyDescent="0.3">
      <c r="A208" s="4" t="s">
        <v>3393</v>
      </c>
      <c r="B208" s="8" t="s">
        <v>7089</v>
      </c>
      <c r="C208" s="110">
        <v>1.451085647888418</v>
      </c>
      <c r="D208" s="18">
        <v>8.7380574489147751</v>
      </c>
      <c r="E208" s="18">
        <v>13.18304280909072</v>
      </c>
      <c r="F208" s="18">
        <v>35.61108772367681</v>
      </c>
      <c r="G208" s="18">
        <v>63.463668277058609</v>
      </c>
      <c r="H208" s="18">
        <v>64.986072831728663</v>
      </c>
      <c r="I208" s="18">
        <v>55.900697460643933</v>
      </c>
      <c r="J208" s="18">
        <v>50.047785995214831</v>
      </c>
      <c r="K208" s="18">
        <v>47.784254775414098</v>
      </c>
      <c r="L208" s="18">
        <v>43.951492741245772</v>
      </c>
      <c r="M208" s="18">
        <v>37.596186596201143</v>
      </c>
      <c r="N208" s="18">
        <v>35.651571916717558</v>
      </c>
      <c r="O208" s="18">
        <v>36.191883977011102</v>
      </c>
      <c r="P208" s="18">
        <v>37.359482405999962</v>
      </c>
      <c r="Q208" s="18">
        <v>52.520898266744517</v>
      </c>
      <c r="R208" s="18">
        <v>63.808126752388262</v>
      </c>
      <c r="S208" s="18">
        <v>91.191328838864322</v>
      </c>
      <c r="T208" s="18">
        <v>74.513780993214468</v>
      </c>
      <c r="U208" s="103">
        <v>1.180214630060044</v>
      </c>
      <c r="V208" s="18">
        <v>5.113113980549425</v>
      </c>
      <c r="W208" s="18">
        <v>28.064210037687729</v>
      </c>
      <c r="X208" s="18">
        <v>73.324508969422197</v>
      </c>
      <c r="Y208" s="18">
        <v>61.297744841902613</v>
      </c>
      <c r="Z208" s="18">
        <v>57.364289911242501</v>
      </c>
      <c r="AA208" s="18">
        <v>56.95375100039675</v>
      </c>
      <c r="AB208" s="18">
        <v>52.317293582408887</v>
      </c>
      <c r="AC208" s="18">
        <v>54.145572313044333</v>
      </c>
      <c r="AD208" s="18">
        <v>53.203201612138074</v>
      </c>
      <c r="AE208" s="18">
        <v>51.775954545159109</v>
      </c>
      <c r="AF208" s="18">
        <v>48.920209681903287</v>
      </c>
      <c r="AG208" s="18">
        <v>36.8237097087123</v>
      </c>
      <c r="AH208" s="18">
        <v>49.739494620682947</v>
      </c>
      <c r="AI208" s="18">
        <v>60.52908484317247</v>
      </c>
      <c r="AJ208" s="18">
        <v>82.742622064493901</v>
      </c>
      <c r="AK208" s="18">
        <v>102.82492690695859</v>
      </c>
      <c r="AL208" s="18">
        <v>74.731598738819628</v>
      </c>
    </row>
    <row r="209" spans="1:38" x14ac:dyDescent="0.3">
      <c r="A209" s="4" t="s">
        <v>3401</v>
      </c>
      <c r="B209" s="8" t="s">
        <v>7073</v>
      </c>
      <c r="C209" s="110">
        <v>1.5193451601864969</v>
      </c>
      <c r="D209" s="18">
        <v>8.8962527315523268</v>
      </c>
      <c r="E209" s="18">
        <v>13.155596892819259</v>
      </c>
      <c r="F209" s="18">
        <v>36.436906246027121</v>
      </c>
      <c r="G209" s="18">
        <v>68.678486618356445</v>
      </c>
      <c r="H209" s="18">
        <v>68.707483931277409</v>
      </c>
      <c r="I209" s="18">
        <v>63.236037724127101</v>
      </c>
      <c r="J209" s="18">
        <v>52.742966848308953</v>
      </c>
      <c r="K209" s="18">
        <v>51.087803258350853</v>
      </c>
      <c r="L209" s="18">
        <v>42.04970901520705</v>
      </c>
      <c r="M209" s="18">
        <v>38.502381645015348</v>
      </c>
      <c r="N209" s="18">
        <v>32.03173463333637</v>
      </c>
      <c r="O209" s="18">
        <v>31.85044604544002</v>
      </c>
      <c r="P209" s="18">
        <v>34.047267338106387</v>
      </c>
      <c r="Q209" s="18">
        <v>47.019473554919408</v>
      </c>
      <c r="R209" s="18">
        <v>57.619999309475141</v>
      </c>
      <c r="S209" s="18">
        <v>88.342009820019285</v>
      </c>
      <c r="T209" s="18">
        <v>71.880973566958772</v>
      </c>
      <c r="U209" s="103">
        <v>1.229004929616168</v>
      </c>
      <c r="V209" s="18">
        <v>5.2080265749705834</v>
      </c>
      <c r="W209" s="18">
        <v>28.47924321623006</v>
      </c>
      <c r="X209" s="18">
        <v>74.185586100467049</v>
      </c>
      <c r="Y209" s="18">
        <v>62.205739459599897</v>
      </c>
      <c r="Z209" s="18">
        <v>56.111671913026612</v>
      </c>
      <c r="AA209" s="18">
        <v>56.011568388312753</v>
      </c>
      <c r="AB209" s="18">
        <v>53.76411149639749</v>
      </c>
      <c r="AC209" s="18">
        <v>54.221276319339132</v>
      </c>
      <c r="AD209" s="18">
        <v>49.724629806402589</v>
      </c>
      <c r="AE209" s="18">
        <v>49.009198966292189</v>
      </c>
      <c r="AF209" s="18">
        <v>44.611862611209652</v>
      </c>
      <c r="AG209" s="18">
        <v>31.783635031999552</v>
      </c>
      <c r="AH209" s="18">
        <v>41.761242044938577</v>
      </c>
      <c r="AI209" s="18">
        <v>53.992851699454178</v>
      </c>
      <c r="AJ209" s="18">
        <v>70.129337471494424</v>
      </c>
      <c r="AK209" s="18">
        <v>91.056558056811355</v>
      </c>
      <c r="AL209" s="18">
        <v>70.55615168218678</v>
      </c>
    </row>
    <row r="210" spans="1:38" x14ac:dyDescent="0.3">
      <c r="A210" s="4" t="s">
        <v>3413</v>
      </c>
      <c r="B210" s="8" t="s">
        <v>7081</v>
      </c>
      <c r="C210" s="110">
        <v>1.554966144767423</v>
      </c>
      <c r="D210" s="18">
        <v>9.3161760122567756</v>
      </c>
      <c r="E210" s="18">
        <v>13.900106659910451</v>
      </c>
      <c r="F210" s="18">
        <v>37.748591772296841</v>
      </c>
      <c r="G210" s="18">
        <v>68.610616574666423</v>
      </c>
      <c r="H210" s="18">
        <v>70.261018662225638</v>
      </c>
      <c r="I210" s="18">
        <v>66.001683318867507</v>
      </c>
      <c r="J210" s="18">
        <v>56.796031750593308</v>
      </c>
      <c r="K210" s="18">
        <v>52.666348989844927</v>
      </c>
      <c r="L210" s="18">
        <v>45.579090502810701</v>
      </c>
      <c r="M210" s="18">
        <v>45.07505364170509</v>
      </c>
      <c r="N210" s="18">
        <v>41.54690563023334</v>
      </c>
      <c r="O210" s="18">
        <v>38.847004191899849</v>
      </c>
      <c r="P210" s="18">
        <v>45.171116332085987</v>
      </c>
      <c r="Q210" s="18">
        <v>58.901988761348257</v>
      </c>
      <c r="R210" s="18">
        <v>67.616268275403783</v>
      </c>
      <c r="S210" s="18">
        <v>102.119236727429</v>
      </c>
      <c r="T210" s="18">
        <v>85.539012818199438</v>
      </c>
      <c r="U210" s="103">
        <v>1.2810057421828409</v>
      </c>
      <c r="V210" s="18">
        <v>5.4174372959987851</v>
      </c>
      <c r="W210" s="18">
        <v>29.74913372950871</v>
      </c>
      <c r="X210" s="18">
        <v>77.102074354241481</v>
      </c>
      <c r="Y210" s="18">
        <v>63.081637572887992</v>
      </c>
      <c r="Z210" s="18">
        <v>65.11778354389098</v>
      </c>
      <c r="AA210" s="18">
        <v>56.129152548170993</v>
      </c>
      <c r="AB210" s="18">
        <v>55.387497618928109</v>
      </c>
      <c r="AC210" s="18">
        <v>60.152417809554422</v>
      </c>
      <c r="AD210" s="18">
        <v>59.694778206934963</v>
      </c>
      <c r="AE210" s="18">
        <v>54.089517926155253</v>
      </c>
      <c r="AF210" s="18">
        <v>52.75868481809988</v>
      </c>
      <c r="AG210" s="18">
        <v>41.259825463060302</v>
      </c>
      <c r="AH210" s="18">
        <v>51.178250236757172</v>
      </c>
      <c r="AI210" s="18">
        <v>69.380880198332335</v>
      </c>
      <c r="AJ210" s="18">
        <v>91.329510589787802</v>
      </c>
      <c r="AK210" s="18">
        <v>112.8932522721724</v>
      </c>
      <c r="AL210" s="18">
        <v>94.033473399666534</v>
      </c>
    </row>
    <row r="211" spans="1:38" x14ac:dyDescent="0.3">
      <c r="A211" s="4" t="s">
        <v>3423</v>
      </c>
      <c r="B211" s="8" t="s">
        <v>7077</v>
      </c>
      <c r="C211" s="110">
        <v>1.6028051257748259</v>
      </c>
      <c r="D211" s="18">
        <v>9.5471555918814861</v>
      </c>
      <c r="E211" s="18">
        <v>14.294945222342751</v>
      </c>
      <c r="F211" s="18">
        <v>38.598135856774512</v>
      </c>
      <c r="G211" s="18">
        <v>68.636908261451495</v>
      </c>
      <c r="H211" s="18">
        <v>72.016314217545769</v>
      </c>
      <c r="I211" s="18">
        <v>65.458925318852053</v>
      </c>
      <c r="J211" s="18">
        <v>57.508851297372019</v>
      </c>
      <c r="K211" s="18">
        <v>59.040698083111351</v>
      </c>
      <c r="L211" s="18">
        <v>52.301041253472192</v>
      </c>
      <c r="M211" s="18">
        <v>48.235528323743573</v>
      </c>
      <c r="N211" s="18">
        <v>43.254802578756497</v>
      </c>
      <c r="O211" s="18">
        <v>41.942140566354247</v>
      </c>
      <c r="P211" s="18">
        <v>46.256759889848958</v>
      </c>
      <c r="Q211" s="18">
        <v>55.762590861452217</v>
      </c>
      <c r="R211" s="18">
        <v>73.297917887107616</v>
      </c>
      <c r="S211" s="18">
        <v>102.79113227833631</v>
      </c>
      <c r="T211" s="18">
        <v>90.475841010156557</v>
      </c>
      <c r="U211" s="103">
        <v>1.289165919887489</v>
      </c>
      <c r="V211" s="18">
        <v>5.4972960821227472</v>
      </c>
      <c r="W211" s="18">
        <v>30.567066004308021</v>
      </c>
      <c r="X211" s="18">
        <v>78.231165260186444</v>
      </c>
      <c r="Y211" s="18">
        <v>63.617396246000119</v>
      </c>
      <c r="Z211" s="18">
        <v>63.574537634792968</v>
      </c>
      <c r="AA211" s="18">
        <v>59.193972677437053</v>
      </c>
      <c r="AB211" s="18">
        <v>58.727916491082688</v>
      </c>
      <c r="AC211" s="18">
        <v>60.908202960208641</v>
      </c>
      <c r="AD211" s="18">
        <v>59.057834959562683</v>
      </c>
      <c r="AE211" s="18">
        <v>62.929243488808737</v>
      </c>
      <c r="AF211" s="18">
        <v>53.818071860609223</v>
      </c>
      <c r="AG211" s="18">
        <v>44.751111033729522</v>
      </c>
      <c r="AH211" s="18">
        <v>50.65205334508142</v>
      </c>
      <c r="AI211" s="18">
        <v>68.893902401861055</v>
      </c>
      <c r="AJ211" s="18">
        <v>92.219367823919754</v>
      </c>
      <c r="AK211" s="18">
        <v>109.63896766473989</v>
      </c>
      <c r="AL211" s="18">
        <v>97.832206260430425</v>
      </c>
    </row>
    <row r="212" spans="1:38" x14ac:dyDescent="0.3">
      <c r="A212" s="4" t="s">
        <v>3436</v>
      </c>
      <c r="B212" s="8" t="s">
        <v>7087</v>
      </c>
      <c r="C212" s="110">
        <v>1.458914320218941</v>
      </c>
      <c r="D212" s="18">
        <v>8.7619940949725841</v>
      </c>
      <c r="E212" s="18">
        <v>13.12444581689059</v>
      </c>
      <c r="F212" s="18">
        <v>35.519511902680406</v>
      </c>
      <c r="G212" s="18">
        <v>63.574298978143617</v>
      </c>
      <c r="H212" s="18">
        <v>63.924572543592653</v>
      </c>
      <c r="I212" s="18">
        <v>59.076600981129403</v>
      </c>
      <c r="J212" s="18">
        <v>52.208961000162489</v>
      </c>
      <c r="K212" s="18">
        <v>53.012863591008859</v>
      </c>
      <c r="L212" s="18">
        <v>48.372545412587442</v>
      </c>
      <c r="M212" s="18">
        <v>44.179111306472763</v>
      </c>
      <c r="N212" s="18">
        <v>39.366125041091237</v>
      </c>
      <c r="O212" s="18">
        <v>36.369625842133949</v>
      </c>
      <c r="P212" s="18">
        <v>38.240731203720003</v>
      </c>
      <c r="Q212" s="18">
        <v>50.905279276269987</v>
      </c>
      <c r="R212" s="18">
        <v>72.672639160026051</v>
      </c>
      <c r="S212" s="18">
        <v>98.127425608427629</v>
      </c>
      <c r="T212" s="18">
        <v>80.72907981216737</v>
      </c>
      <c r="U212" s="103">
        <v>1.0079359657146489</v>
      </c>
      <c r="V212" s="18">
        <v>4.2951679496550286</v>
      </c>
      <c r="W212" s="18">
        <v>23.481975964113801</v>
      </c>
      <c r="X212" s="18">
        <v>61.631934562120158</v>
      </c>
      <c r="Y212" s="18">
        <v>50.278418203132652</v>
      </c>
      <c r="Z212" s="18">
        <v>52.264415980855283</v>
      </c>
      <c r="AA212" s="18">
        <v>52.754732748379404</v>
      </c>
      <c r="AB212" s="18">
        <v>55.334785019219247</v>
      </c>
      <c r="AC212" s="18">
        <v>59.225318656947067</v>
      </c>
      <c r="AD212" s="18">
        <v>58.2352142498411</v>
      </c>
      <c r="AE212" s="18">
        <v>56.746645799884163</v>
      </c>
      <c r="AF212" s="18">
        <v>48.247148027866302</v>
      </c>
      <c r="AG212" s="18">
        <v>35.187876702767831</v>
      </c>
      <c r="AH212" s="18">
        <v>43.709953197507367</v>
      </c>
      <c r="AI212" s="18">
        <v>64.346877577727412</v>
      </c>
      <c r="AJ212" s="18">
        <v>81.165602701962769</v>
      </c>
      <c r="AK212" s="18">
        <v>104.6425631664266</v>
      </c>
      <c r="AL212" s="18">
        <v>93.483476352914991</v>
      </c>
    </row>
    <row r="213" spans="1:38" x14ac:dyDescent="0.3">
      <c r="A213" s="4" t="s">
        <v>3444</v>
      </c>
      <c r="B213" s="8" t="s">
        <v>7069</v>
      </c>
      <c r="C213" s="110">
        <v>1.3616169768917219</v>
      </c>
      <c r="D213" s="18">
        <v>8.1728487969536054</v>
      </c>
      <c r="E213" s="18">
        <v>12.21198569124042</v>
      </c>
      <c r="F213" s="18">
        <v>32.676970520282893</v>
      </c>
      <c r="G213" s="18">
        <v>58.244986223977882</v>
      </c>
      <c r="H213" s="18">
        <v>64.245423021153869</v>
      </c>
      <c r="I213" s="18">
        <v>59.84492736968825</v>
      </c>
      <c r="J213" s="18">
        <v>53.770538900935861</v>
      </c>
      <c r="K213" s="18">
        <v>57.534487284186334</v>
      </c>
      <c r="L213" s="18">
        <v>51.574278738538098</v>
      </c>
      <c r="M213" s="18">
        <v>44.601880510784767</v>
      </c>
      <c r="N213" s="18">
        <v>44.33338625107578</v>
      </c>
      <c r="O213" s="18">
        <v>43.592185369316603</v>
      </c>
      <c r="P213" s="18">
        <v>44.30469975977465</v>
      </c>
      <c r="Q213" s="18">
        <v>56.284289734348633</v>
      </c>
      <c r="R213" s="18">
        <v>68.620298439779404</v>
      </c>
      <c r="S213" s="18">
        <v>90.098302236995337</v>
      </c>
      <c r="T213" s="18">
        <v>87.239122608851957</v>
      </c>
      <c r="U213" s="103">
        <v>1.078614445106638</v>
      </c>
      <c r="V213" s="18">
        <v>4.6475394507505996</v>
      </c>
      <c r="W213" s="18">
        <v>25.373650236533429</v>
      </c>
      <c r="X213" s="18">
        <v>64.851298787159905</v>
      </c>
      <c r="Y213" s="18">
        <v>53.168837740222401</v>
      </c>
      <c r="Z213" s="18">
        <v>52.236853006870923</v>
      </c>
      <c r="AA213" s="18">
        <v>56.702257938677029</v>
      </c>
      <c r="AB213" s="18">
        <v>58.281481529004637</v>
      </c>
      <c r="AC213" s="18">
        <v>61.48645480627102</v>
      </c>
      <c r="AD213" s="18">
        <v>59.286329028512228</v>
      </c>
      <c r="AE213" s="18">
        <v>57.090654337200903</v>
      </c>
      <c r="AF213" s="18">
        <v>51.361477133415981</v>
      </c>
      <c r="AG213" s="18">
        <v>40.479401241065112</v>
      </c>
      <c r="AH213" s="18">
        <v>49.267970423684019</v>
      </c>
      <c r="AI213" s="18">
        <v>65.66729531814596</v>
      </c>
      <c r="AJ213" s="18">
        <v>84.517150517513883</v>
      </c>
      <c r="AK213" s="18">
        <v>101.69392947199459</v>
      </c>
      <c r="AL213" s="18">
        <v>81.420524150581429</v>
      </c>
    </row>
    <row r="214" spans="1:38" x14ac:dyDescent="0.3">
      <c r="A214" s="4" t="s">
        <v>3455</v>
      </c>
      <c r="B214" s="8" t="s">
        <v>7079</v>
      </c>
      <c r="C214" s="110">
        <v>1.325415612844361</v>
      </c>
      <c r="D214" s="18">
        <v>7.8512471446205243</v>
      </c>
      <c r="E214" s="18">
        <v>11.58833314763169</v>
      </c>
      <c r="F214" s="18">
        <v>31.604738810094581</v>
      </c>
      <c r="G214" s="18">
        <v>56.797113313795293</v>
      </c>
      <c r="H214" s="18">
        <v>66.164904519666337</v>
      </c>
      <c r="I214" s="18">
        <v>55.718369461103428</v>
      </c>
      <c r="J214" s="18">
        <v>49.639014777787231</v>
      </c>
      <c r="K214" s="18">
        <v>46.886983819364573</v>
      </c>
      <c r="L214" s="18">
        <v>39.383519618042591</v>
      </c>
      <c r="M214" s="18">
        <v>37.042204783460711</v>
      </c>
      <c r="N214" s="18">
        <v>31.897327353931821</v>
      </c>
      <c r="O214" s="18">
        <v>29.78870072396969</v>
      </c>
      <c r="P214" s="18">
        <v>35.648466424893613</v>
      </c>
      <c r="Q214" s="18">
        <v>45.026360997846048</v>
      </c>
      <c r="R214" s="18">
        <v>61.863872256420002</v>
      </c>
      <c r="S214" s="18">
        <v>98.417742116690903</v>
      </c>
      <c r="T214" s="18">
        <v>78.743406302580226</v>
      </c>
      <c r="U214" s="103">
        <v>1.0384876191412391</v>
      </c>
      <c r="V214" s="18">
        <v>4.4741495689686603</v>
      </c>
      <c r="W214" s="18">
        <v>24.28030008718164</v>
      </c>
      <c r="X214" s="18">
        <v>62.710976657297323</v>
      </c>
      <c r="Y214" s="18">
        <v>51.690038422686222</v>
      </c>
      <c r="Z214" s="18">
        <v>52.267531692474947</v>
      </c>
      <c r="AA214" s="18">
        <v>47.798917090968807</v>
      </c>
      <c r="AB214" s="18">
        <v>52.334989360659449</v>
      </c>
      <c r="AC214" s="18">
        <v>53.79471047276045</v>
      </c>
      <c r="AD214" s="18">
        <v>49.799630850279449</v>
      </c>
      <c r="AE214" s="18">
        <v>51.658329564707763</v>
      </c>
      <c r="AF214" s="18">
        <v>44.507704988772957</v>
      </c>
      <c r="AG214" s="18">
        <v>32.302471386160732</v>
      </c>
      <c r="AH214" s="18">
        <v>41.487666480395262</v>
      </c>
      <c r="AI214" s="18">
        <v>59.598393261589919</v>
      </c>
      <c r="AJ214" s="18">
        <v>78.964802046953622</v>
      </c>
      <c r="AK214" s="18">
        <v>111.04244123040669</v>
      </c>
      <c r="AL214" s="18">
        <v>94.310804435617072</v>
      </c>
    </row>
    <row r="215" spans="1:38" x14ac:dyDescent="0.3">
      <c r="A215" s="4" t="s">
        <v>3464</v>
      </c>
      <c r="B215" s="8" t="s">
        <v>7071</v>
      </c>
      <c r="C215" s="110">
        <v>1.5815953839493571</v>
      </c>
      <c r="D215" s="18">
        <v>9.4159830497293679</v>
      </c>
      <c r="E215" s="18">
        <v>14.091422904541959</v>
      </c>
      <c r="F215" s="18">
        <v>38.110665439402311</v>
      </c>
      <c r="G215" s="18">
        <v>68.46737398346319</v>
      </c>
      <c r="H215" s="18">
        <v>64.928792147902968</v>
      </c>
      <c r="I215" s="18">
        <v>60.144491796782518</v>
      </c>
      <c r="J215" s="18">
        <v>56.181841683685903</v>
      </c>
      <c r="K215" s="18">
        <v>50.988874063013718</v>
      </c>
      <c r="L215" s="18">
        <v>47.675596798299267</v>
      </c>
      <c r="M215" s="18">
        <v>42.514472343334248</v>
      </c>
      <c r="N215" s="18">
        <v>40.865396658237692</v>
      </c>
      <c r="O215" s="18">
        <v>39.85520796765779</v>
      </c>
      <c r="P215" s="18">
        <v>42.26826996721806</v>
      </c>
      <c r="Q215" s="18">
        <v>49.309333578595577</v>
      </c>
      <c r="R215" s="18">
        <v>66.641357319299559</v>
      </c>
      <c r="S215" s="18">
        <v>94.429471519082853</v>
      </c>
      <c r="T215" s="18">
        <v>77.735910446699279</v>
      </c>
      <c r="U215" s="103">
        <v>1.2981399954590009</v>
      </c>
      <c r="V215" s="18">
        <v>5.5521965363333532</v>
      </c>
      <c r="W215" s="18">
        <v>31.048454580513329</v>
      </c>
      <c r="X215" s="18">
        <v>81.619760240836072</v>
      </c>
      <c r="Y215" s="18">
        <v>64.617455088983206</v>
      </c>
      <c r="Z215" s="18">
        <v>53.66905860387115</v>
      </c>
      <c r="AA215" s="18">
        <v>54.765992376741593</v>
      </c>
      <c r="AB215" s="18">
        <v>54.75362412825875</v>
      </c>
      <c r="AC215" s="18">
        <v>62.222337908590987</v>
      </c>
      <c r="AD215" s="18">
        <v>57.536258564452041</v>
      </c>
      <c r="AE215" s="18">
        <v>57.421662979266223</v>
      </c>
      <c r="AF215" s="18">
        <v>53.057712854885992</v>
      </c>
      <c r="AG215" s="18">
        <v>39.342974656022747</v>
      </c>
      <c r="AH215" s="18">
        <v>49.316561510608452</v>
      </c>
      <c r="AI215" s="18">
        <v>64.077061732530353</v>
      </c>
      <c r="AJ215" s="18">
        <v>81.778542678473173</v>
      </c>
      <c r="AK215" s="18">
        <v>108.8661099092607</v>
      </c>
      <c r="AL215" s="18">
        <v>92.223534999002936</v>
      </c>
    </row>
    <row r="216" spans="1:38" x14ac:dyDescent="0.3">
      <c r="A216" s="4" t="s">
        <v>3472</v>
      </c>
      <c r="B216" s="8" t="s">
        <v>7085</v>
      </c>
      <c r="C216" s="110">
        <v>1.7018506856081601</v>
      </c>
      <c r="D216" s="18">
        <v>10.18041668562152</v>
      </c>
      <c r="E216" s="18">
        <v>15.370761018842099</v>
      </c>
      <c r="F216" s="18">
        <v>41.843101784134333</v>
      </c>
      <c r="G216" s="18">
        <v>76.066989670460444</v>
      </c>
      <c r="H216" s="18">
        <v>69.074991461539369</v>
      </c>
      <c r="I216" s="18">
        <v>66.345469541023363</v>
      </c>
      <c r="J216" s="18">
        <v>56.714511018296442</v>
      </c>
      <c r="K216" s="18">
        <v>52.994610659056747</v>
      </c>
      <c r="L216" s="18">
        <v>43.200780125898383</v>
      </c>
      <c r="M216" s="18">
        <v>42.79385858879845</v>
      </c>
      <c r="N216" s="18">
        <v>37.716986747172797</v>
      </c>
      <c r="O216" s="18">
        <v>34.902915426135117</v>
      </c>
      <c r="P216" s="18">
        <v>41.013754930243223</v>
      </c>
      <c r="Q216" s="18">
        <v>48.868149343644298</v>
      </c>
      <c r="R216" s="18">
        <v>64.82961407333363</v>
      </c>
      <c r="S216" s="18">
        <v>97.076195931359109</v>
      </c>
      <c r="T216" s="18">
        <v>86.288721522231768</v>
      </c>
      <c r="U216" s="103">
        <v>1.348044869450935</v>
      </c>
      <c r="V216" s="18">
        <v>5.717950032556752</v>
      </c>
      <c r="W216" s="18">
        <v>31.814056795656889</v>
      </c>
      <c r="X216" s="18">
        <v>82.502016828356474</v>
      </c>
      <c r="Y216" s="18">
        <v>70.117064698074032</v>
      </c>
      <c r="Z216" s="18">
        <v>69.438368316334902</v>
      </c>
      <c r="AA216" s="18">
        <v>61.037159401032397</v>
      </c>
      <c r="AB216" s="18">
        <v>59.783406472859383</v>
      </c>
      <c r="AC216" s="18">
        <v>57.397661464276943</v>
      </c>
      <c r="AD216" s="18">
        <v>55.364132486831913</v>
      </c>
      <c r="AE216" s="18">
        <v>54.031875769829988</v>
      </c>
      <c r="AF216" s="18">
        <v>52.923094332168873</v>
      </c>
      <c r="AG216" s="18">
        <v>37.369136004928123</v>
      </c>
      <c r="AH216" s="18">
        <v>46.713027228777563</v>
      </c>
      <c r="AI216" s="18">
        <v>63.446674777137467</v>
      </c>
      <c r="AJ216" s="18">
        <v>80.447505878904636</v>
      </c>
      <c r="AK216" s="18">
        <v>107.8740469230768</v>
      </c>
      <c r="AL216" s="18">
        <v>98.846315353304988</v>
      </c>
    </row>
    <row r="217" spans="1:38" x14ac:dyDescent="0.3">
      <c r="A217" s="4" t="s">
        <v>3487</v>
      </c>
      <c r="B217" s="8" t="s">
        <v>7083</v>
      </c>
      <c r="C217" s="110">
        <v>1.437977185145582</v>
      </c>
      <c r="D217" s="18">
        <v>8.5749262331723859</v>
      </c>
      <c r="E217" s="18">
        <v>12.75777340774752</v>
      </c>
      <c r="F217" s="18">
        <v>34.253652003513018</v>
      </c>
      <c r="G217" s="18">
        <v>61.152526649232463</v>
      </c>
      <c r="H217" s="18">
        <v>69.57159129150557</v>
      </c>
      <c r="I217" s="18">
        <v>62.697956527437547</v>
      </c>
      <c r="J217" s="18">
        <v>56.626702305874403</v>
      </c>
      <c r="K217" s="18">
        <v>52.687363222352438</v>
      </c>
      <c r="L217" s="18">
        <v>47.475744253878823</v>
      </c>
      <c r="M217" s="18">
        <v>42.183729510376423</v>
      </c>
      <c r="N217" s="18">
        <v>39.851525932681717</v>
      </c>
      <c r="O217" s="18">
        <v>37.179435756826088</v>
      </c>
      <c r="P217" s="18">
        <v>41.48753142013954</v>
      </c>
      <c r="Q217" s="18">
        <v>57.538497307374307</v>
      </c>
      <c r="R217" s="18">
        <v>67.25174713625087</v>
      </c>
      <c r="S217" s="18">
        <v>100.5294440452638</v>
      </c>
      <c r="T217" s="18">
        <v>84.807411385364219</v>
      </c>
      <c r="U217" s="103">
        <v>1.1703628738648779</v>
      </c>
      <c r="V217" s="18">
        <v>5.0468565761593629</v>
      </c>
      <c r="W217" s="18">
        <v>27.72718041224125</v>
      </c>
      <c r="X217" s="18">
        <v>71.640116873176837</v>
      </c>
      <c r="Y217" s="18">
        <v>58.370269568814003</v>
      </c>
      <c r="Z217" s="18">
        <v>61.181888682546841</v>
      </c>
      <c r="AA217" s="18">
        <v>56.294388225286021</v>
      </c>
      <c r="AB217" s="18">
        <v>57.338484841447418</v>
      </c>
      <c r="AC217" s="18">
        <v>57.066323627610828</v>
      </c>
      <c r="AD217" s="18">
        <v>55.492181324264379</v>
      </c>
      <c r="AE217" s="18">
        <v>54.217220127089952</v>
      </c>
      <c r="AF217" s="18">
        <v>49.029934356962691</v>
      </c>
      <c r="AG217" s="18">
        <v>37.40702463651656</v>
      </c>
      <c r="AH217" s="18">
        <v>45.390455781514497</v>
      </c>
      <c r="AI217" s="18">
        <v>66.327079657073654</v>
      </c>
      <c r="AJ217" s="18">
        <v>86.409911394647906</v>
      </c>
      <c r="AK217" s="18">
        <v>113.10087034571271</v>
      </c>
      <c r="AL217" s="18">
        <v>96.100716292319845</v>
      </c>
    </row>
    <row r="218" spans="1:38" x14ac:dyDescent="0.3">
      <c r="A218" s="4" t="s">
        <v>3501</v>
      </c>
      <c r="B218" s="8" t="s">
        <v>7267</v>
      </c>
      <c r="C218" s="110">
        <v>1.3772811959391831</v>
      </c>
      <c r="D218" s="18">
        <v>8.287733994318117</v>
      </c>
      <c r="E218" s="18">
        <v>12.35503383031252</v>
      </c>
      <c r="F218" s="18">
        <v>33.114811715021311</v>
      </c>
      <c r="G218" s="18">
        <v>58.737427122310883</v>
      </c>
      <c r="H218" s="18">
        <v>63.592716088496402</v>
      </c>
      <c r="I218" s="18">
        <v>63.841718011296933</v>
      </c>
      <c r="J218" s="18">
        <v>54.611605044633912</v>
      </c>
      <c r="K218" s="18">
        <v>55.816072237230912</v>
      </c>
      <c r="L218" s="18">
        <v>49.438592029073973</v>
      </c>
      <c r="M218" s="18">
        <v>45.50438030775603</v>
      </c>
      <c r="N218" s="18">
        <v>45.32329989423846</v>
      </c>
      <c r="O218" s="18">
        <v>36.350662219556227</v>
      </c>
      <c r="P218" s="18">
        <v>44.237228048946079</v>
      </c>
      <c r="Q218" s="18">
        <v>55.836125860431608</v>
      </c>
      <c r="R218" s="18">
        <v>74.707162530127178</v>
      </c>
      <c r="S218" s="18">
        <v>100.802843591902</v>
      </c>
      <c r="T218" s="18">
        <v>96.02731153527084</v>
      </c>
      <c r="U218" s="103">
        <v>1.208981484438975</v>
      </c>
      <c r="V218" s="18">
        <v>5.2258949648857973</v>
      </c>
      <c r="W218" s="18">
        <v>28.675585700359541</v>
      </c>
      <c r="X218" s="18">
        <v>73.244341952722436</v>
      </c>
      <c r="Y218" s="18">
        <v>58.751246824239367</v>
      </c>
      <c r="Z218" s="18">
        <v>54.24302167236236</v>
      </c>
      <c r="AA218" s="18">
        <v>49.696226075461887</v>
      </c>
      <c r="AB218" s="18">
        <v>51.482936479025611</v>
      </c>
      <c r="AC218" s="18">
        <v>67.65687158285094</v>
      </c>
      <c r="AD218" s="18">
        <v>66.14431685808897</v>
      </c>
      <c r="AE218" s="18">
        <v>62.674533929175333</v>
      </c>
      <c r="AF218" s="18">
        <v>57.381519667335702</v>
      </c>
      <c r="AG218" s="18">
        <v>38.805260820507513</v>
      </c>
      <c r="AH218" s="18">
        <v>51.293353921018351</v>
      </c>
      <c r="AI218" s="18">
        <v>69.738582611083984</v>
      </c>
      <c r="AJ218" s="18">
        <v>85.056293706037678</v>
      </c>
      <c r="AK218" s="18">
        <v>106.4935441830284</v>
      </c>
      <c r="AL218" s="18">
        <v>106.43985437601</v>
      </c>
    </row>
    <row r="219" spans="1:38" x14ac:dyDescent="0.3">
      <c r="A219" s="4" t="s">
        <v>3509</v>
      </c>
      <c r="B219" s="8" t="s">
        <v>7261</v>
      </c>
      <c r="C219" s="110">
        <v>1.8839302663178099</v>
      </c>
      <c r="D219" s="18">
        <v>11.38391404333594</v>
      </c>
      <c r="E219" s="18">
        <v>16.969396710394609</v>
      </c>
      <c r="F219" s="18">
        <v>45.384119439682713</v>
      </c>
      <c r="G219" s="18">
        <v>81.12622292056237</v>
      </c>
      <c r="H219" s="18">
        <v>81.081372438374558</v>
      </c>
      <c r="I219" s="18">
        <v>77.306337002391913</v>
      </c>
      <c r="J219" s="18">
        <v>78.083072849718107</v>
      </c>
      <c r="K219" s="18">
        <v>80.346001833362934</v>
      </c>
      <c r="L219" s="18">
        <v>67.968089282470814</v>
      </c>
      <c r="M219" s="18">
        <v>64.045197732186068</v>
      </c>
      <c r="N219" s="18">
        <v>60.475985544106571</v>
      </c>
      <c r="O219" s="18">
        <v>53.674217099427601</v>
      </c>
      <c r="P219" s="18">
        <v>55.846113827002313</v>
      </c>
      <c r="Q219" s="18">
        <v>66.011678720076702</v>
      </c>
      <c r="R219" s="18">
        <v>83.022942677204739</v>
      </c>
      <c r="S219" s="18">
        <v>109.52299912010081</v>
      </c>
      <c r="T219" s="18">
        <v>86.536101813363558</v>
      </c>
      <c r="U219" s="103">
        <v>1.459191142564104</v>
      </c>
      <c r="V219" s="18">
        <v>6.2518224202848121</v>
      </c>
      <c r="W219" s="18">
        <v>34.255916500296962</v>
      </c>
      <c r="X219" s="18">
        <v>87.673116532051594</v>
      </c>
      <c r="Y219" s="18">
        <v>72.5495870354207</v>
      </c>
      <c r="Z219" s="18">
        <v>68.199566891206715</v>
      </c>
      <c r="AA219" s="18">
        <v>67.20896205003811</v>
      </c>
      <c r="AB219" s="18">
        <v>72.490760238037495</v>
      </c>
      <c r="AC219" s="18">
        <v>77.404857845739883</v>
      </c>
      <c r="AD219" s="18">
        <v>81.384477242845264</v>
      </c>
      <c r="AE219" s="18">
        <v>73.430645288224483</v>
      </c>
      <c r="AF219" s="18">
        <v>67.29440745233974</v>
      </c>
      <c r="AG219" s="18">
        <v>54.357614795520433</v>
      </c>
      <c r="AH219" s="18">
        <v>63.076428787502159</v>
      </c>
      <c r="AI219" s="18">
        <v>80.213546747590712</v>
      </c>
      <c r="AJ219" s="18">
        <v>98.901458733266892</v>
      </c>
      <c r="AK219" s="18">
        <v>118.59632480734651</v>
      </c>
      <c r="AL219" s="18">
        <v>95.65727936703226</v>
      </c>
    </row>
    <row r="220" spans="1:38" x14ac:dyDescent="0.3">
      <c r="A220" s="4" t="s">
        <v>3529</v>
      </c>
      <c r="B220" s="8" t="s">
        <v>7265</v>
      </c>
      <c r="C220" s="110">
        <v>1.757148506091134</v>
      </c>
      <c r="D220" s="18">
        <v>10.544689502728669</v>
      </c>
      <c r="E220" s="18">
        <v>15.764802114366701</v>
      </c>
      <c r="F220" s="18">
        <v>42.245751845226238</v>
      </c>
      <c r="G220" s="18">
        <v>76.021497310457448</v>
      </c>
      <c r="H220" s="18">
        <v>74.866785081456314</v>
      </c>
      <c r="I220" s="18">
        <v>65.681219443556287</v>
      </c>
      <c r="J220" s="18">
        <v>67.400468143322655</v>
      </c>
      <c r="K220" s="18">
        <v>62.504499670197482</v>
      </c>
      <c r="L220" s="18">
        <v>61.091286305084409</v>
      </c>
      <c r="M220" s="18">
        <v>55.407700078527142</v>
      </c>
      <c r="N220" s="18">
        <v>51.832136238617792</v>
      </c>
      <c r="O220" s="18">
        <v>45.751614503867572</v>
      </c>
      <c r="P220" s="18">
        <v>52.535995391645507</v>
      </c>
      <c r="Q220" s="18">
        <v>59.134429275696696</v>
      </c>
      <c r="R220" s="18">
        <v>70.650829822853979</v>
      </c>
      <c r="S220" s="18">
        <v>104.5720739674076</v>
      </c>
      <c r="T220" s="18">
        <v>93.991492663608511</v>
      </c>
      <c r="U220" s="103">
        <v>1.314003226391494</v>
      </c>
      <c r="V220" s="18">
        <v>5.5960785446703278</v>
      </c>
      <c r="W220" s="18">
        <v>30.72111577135307</v>
      </c>
      <c r="X220" s="18">
        <v>77.989502240836956</v>
      </c>
      <c r="Y220" s="18">
        <v>64.902457186520124</v>
      </c>
      <c r="Z220" s="18">
        <v>65.001025440722557</v>
      </c>
      <c r="AA220" s="18">
        <v>57.645193595404407</v>
      </c>
      <c r="AB220" s="18">
        <v>63.817082787534069</v>
      </c>
      <c r="AC220" s="18">
        <v>68.050973287697047</v>
      </c>
      <c r="AD220" s="18">
        <v>67.944894561042503</v>
      </c>
      <c r="AE220" s="18">
        <v>66.588333197006619</v>
      </c>
      <c r="AF220" s="18">
        <v>59.0050655989834</v>
      </c>
      <c r="AG220" s="18">
        <v>52.610595304244377</v>
      </c>
      <c r="AH220" s="18">
        <v>55.467065488911111</v>
      </c>
      <c r="AI220" s="18">
        <v>72.834749873410985</v>
      </c>
      <c r="AJ220" s="18">
        <v>91.772037763853334</v>
      </c>
      <c r="AK220" s="18">
        <v>113.24066139737469</v>
      </c>
      <c r="AL220" s="18">
        <v>76.239627293967231</v>
      </c>
    </row>
    <row r="221" spans="1:38" x14ac:dyDescent="0.3">
      <c r="A221" s="4" t="s">
        <v>3542</v>
      </c>
      <c r="B221" s="8" t="s">
        <v>7263</v>
      </c>
      <c r="C221" s="110">
        <v>1.484435975595416</v>
      </c>
      <c r="D221" s="18">
        <v>8.9282214763583987</v>
      </c>
      <c r="E221" s="18">
        <v>13.3527641103862</v>
      </c>
      <c r="F221" s="18">
        <v>35.935150083961958</v>
      </c>
      <c r="G221" s="18">
        <v>64.782478793937997</v>
      </c>
      <c r="H221" s="18">
        <v>68.80304790616745</v>
      </c>
      <c r="I221" s="18">
        <v>61.084116528955917</v>
      </c>
      <c r="J221" s="18">
        <v>58.386178044930638</v>
      </c>
      <c r="K221" s="18">
        <v>53.787666603402762</v>
      </c>
      <c r="L221" s="18">
        <v>44.447800017711323</v>
      </c>
      <c r="M221" s="18">
        <v>43.419921165897279</v>
      </c>
      <c r="N221" s="18">
        <v>40.768364092442383</v>
      </c>
      <c r="O221" s="18">
        <v>38.085063924217309</v>
      </c>
      <c r="P221" s="18">
        <v>40.683356100808403</v>
      </c>
      <c r="Q221" s="18">
        <v>52.857663659788933</v>
      </c>
      <c r="R221" s="18">
        <v>68.616118044864933</v>
      </c>
      <c r="S221" s="18">
        <v>101.14173116293981</v>
      </c>
      <c r="T221" s="18">
        <v>83.657841019711256</v>
      </c>
      <c r="U221" s="103">
        <v>1.1857847151689549</v>
      </c>
      <c r="V221" s="18">
        <v>5.1147029018034518</v>
      </c>
      <c r="W221" s="18">
        <v>28.636897031334019</v>
      </c>
      <c r="X221" s="18">
        <v>73.99763958389596</v>
      </c>
      <c r="Y221" s="18">
        <v>60.751482534482498</v>
      </c>
      <c r="Z221" s="18">
        <v>58.864270636029168</v>
      </c>
      <c r="AA221" s="18">
        <v>54.441654968595273</v>
      </c>
      <c r="AB221" s="18">
        <v>54.020434767468352</v>
      </c>
      <c r="AC221" s="18">
        <v>57.209419119030429</v>
      </c>
      <c r="AD221" s="18">
        <v>58.732629558493208</v>
      </c>
      <c r="AE221" s="18">
        <v>57.981517109739343</v>
      </c>
      <c r="AF221" s="18">
        <v>53.80231161880004</v>
      </c>
      <c r="AG221" s="18">
        <v>40.033483729694353</v>
      </c>
      <c r="AH221" s="18">
        <v>49.239433001684382</v>
      </c>
      <c r="AI221" s="18">
        <v>64.139569352336508</v>
      </c>
      <c r="AJ221" s="18">
        <v>80.120463504220638</v>
      </c>
      <c r="AK221" s="18">
        <v>101.0740162138696</v>
      </c>
      <c r="AL221" s="18">
        <v>79.816302015563792</v>
      </c>
    </row>
    <row r="222" spans="1:38" x14ac:dyDescent="0.3">
      <c r="A222" s="4" t="s">
        <v>3560</v>
      </c>
      <c r="B222" s="8" t="s">
        <v>7268</v>
      </c>
      <c r="C222" s="110">
        <v>1.672289908894355</v>
      </c>
      <c r="D222" s="18">
        <v>9.7497306909610355</v>
      </c>
      <c r="E222" s="18">
        <v>14.38637066618324</v>
      </c>
      <c r="F222" s="18">
        <v>38.856637968338269</v>
      </c>
      <c r="G222" s="18">
        <v>72.486692702095468</v>
      </c>
      <c r="H222" s="18">
        <v>76.868328758451511</v>
      </c>
      <c r="I222" s="18">
        <v>73.480978453337258</v>
      </c>
      <c r="J222" s="18">
        <v>65.436096626553706</v>
      </c>
      <c r="K222" s="18">
        <v>63.473768585817098</v>
      </c>
      <c r="L222" s="18">
        <v>57.297583891241487</v>
      </c>
      <c r="M222" s="18">
        <v>52.202595951982303</v>
      </c>
      <c r="N222" s="18">
        <v>45.616038710201487</v>
      </c>
      <c r="O222" s="18">
        <v>47.740347583252877</v>
      </c>
      <c r="P222" s="18">
        <v>49.993789242803253</v>
      </c>
      <c r="Q222" s="18">
        <v>59.342503755222971</v>
      </c>
      <c r="R222" s="18">
        <v>74.692904288767679</v>
      </c>
      <c r="S222" s="18">
        <v>109.39281632932899</v>
      </c>
      <c r="T222" s="18">
        <v>96.424156220207252</v>
      </c>
      <c r="U222" s="103">
        <v>1.2931830139813689</v>
      </c>
      <c r="V222" s="18">
        <v>5.4550154575981233</v>
      </c>
      <c r="W222" s="18">
        <v>29.732900885332569</v>
      </c>
      <c r="X222" s="18">
        <v>76.624530175851078</v>
      </c>
      <c r="Y222" s="18">
        <v>66.698681028943227</v>
      </c>
      <c r="Z222" s="18">
        <v>66.242208459263054</v>
      </c>
      <c r="AA222" s="18">
        <v>61.257545267856031</v>
      </c>
      <c r="AB222" s="18">
        <v>62.117695603154239</v>
      </c>
      <c r="AC222" s="18">
        <v>64.530046420609722</v>
      </c>
      <c r="AD222" s="18">
        <v>62.01733592603253</v>
      </c>
      <c r="AE222" s="18">
        <v>65.71981598888236</v>
      </c>
      <c r="AF222" s="18">
        <v>56.873085822671797</v>
      </c>
      <c r="AG222" s="18">
        <v>46.593857852767208</v>
      </c>
      <c r="AH222" s="18">
        <v>53.67682358899259</v>
      </c>
      <c r="AI222" s="18">
        <v>77.282930139128496</v>
      </c>
      <c r="AJ222" s="18">
        <v>90.962134897017762</v>
      </c>
      <c r="AK222" s="18">
        <v>113.5013813132412</v>
      </c>
      <c r="AL222" s="18">
        <v>104.7319024924536</v>
      </c>
    </row>
    <row r="223" spans="1:38" x14ac:dyDescent="0.3">
      <c r="A223" s="4" t="s">
        <v>3576</v>
      </c>
      <c r="B223" s="8" t="s">
        <v>7102</v>
      </c>
      <c r="C223" s="110">
        <v>1.7515419697091019</v>
      </c>
      <c r="D223" s="18">
        <v>10.4757090911082</v>
      </c>
      <c r="E223" s="18">
        <v>15.86140863817786</v>
      </c>
      <c r="F223" s="18">
        <v>42.468765418757869</v>
      </c>
      <c r="G223" s="18">
        <v>76.542291598900675</v>
      </c>
      <c r="H223" s="18">
        <v>76.277790774066773</v>
      </c>
      <c r="I223" s="18">
        <v>65.446634640509473</v>
      </c>
      <c r="J223" s="18">
        <v>60.769605741597701</v>
      </c>
      <c r="K223" s="18">
        <v>66.869471186662224</v>
      </c>
      <c r="L223" s="18">
        <v>64.798464912696176</v>
      </c>
      <c r="M223" s="18">
        <v>61.433475479085168</v>
      </c>
      <c r="N223" s="18">
        <v>58.606440570164018</v>
      </c>
      <c r="O223" s="18">
        <v>50.24085645945059</v>
      </c>
      <c r="P223" s="18">
        <v>52.150749119713737</v>
      </c>
      <c r="Q223" s="18">
        <v>69.669252999762094</v>
      </c>
      <c r="R223" s="18">
        <v>75.776245672847168</v>
      </c>
      <c r="S223" s="18">
        <v>112.5438789836622</v>
      </c>
      <c r="T223" s="18">
        <v>99.692094728681781</v>
      </c>
      <c r="U223" s="103">
        <v>1.6149417437895379</v>
      </c>
      <c r="V223" s="18">
        <v>6.988344469696866</v>
      </c>
      <c r="W223" s="18">
        <v>38.824626525174523</v>
      </c>
      <c r="X223" s="18">
        <v>100.0696558592731</v>
      </c>
      <c r="Y223" s="18">
        <v>81.638902354627362</v>
      </c>
      <c r="Z223" s="18">
        <v>57.551259591300941</v>
      </c>
      <c r="AA223" s="18">
        <v>67.804572630880713</v>
      </c>
      <c r="AB223" s="18">
        <v>62.80122024698214</v>
      </c>
      <c r="AC223" s="18">
        <v>72.125484420719957</v>
      </c>
      <c r="AD223" s="18">
        <v>73.283798725028774</v>
      </c>
      <c r="AE223" s="18">
        <v>73.714457381734604</v>
      </c>
      <c r="AF223" s="18">
        <v>67.169077926422972</v>
      </c>
      <c r="AG223" s="18">
        <v>54.025778872807138</v>
      </c>
      <c r="AH223" s="18">
        <v>67.576291779989134</v>
      </c>
      <c r="AI223" s="18">
        <v>84.252893985789925</v>
      </c>
      <c r="AJ223" s="18">
        <v>107.88575838981789</v>
      </c>
      <c r="AK223" s="18">
        <v>114.2808363497987</v>
      </c>
      <c r="AL223" s="18">
        <v>106.5579557522645</v>
      </c>
    </row>
    <row r="224" spans="1:38" x14ac:dyDescent="0.3">
      <c r="A224" s="4" t="s">
        <v>3581</v>
      </c>
      <c r="B224" s="8" t="s">
        <v>7096</v>
      </c>
      <c r="C224" s="110">
        <v>1.893496899401065</v>
      </c>
      <c r="D224" s="18">
        <v>11.0581127673069</v>
      </c>
      <c r="E224" s="18">
        <v>16.226039616264089</v>
      </c>
      <c r="F224" s="18">
        <v>44.553261527206892</v>
      </c>
      <c r="G224" s="18">
        <v>82.106908068923701</v>
      </c>
      <c r="H224" s="18">
        <v>87.109437956357624</v>
      </c>
      <c r="I224" s="18">
        <v>79.114297195519811</v>
      </c>
      <c r="J224" s="18">
        <v>73.01638181540568</v>
      </c>
      <c r="K224" s="18">
        <v>75.170129631170127</v>
      </c>
      <c r="L224" s="18">
        <v>71.06827756979763</v>
      </c>
      <c r="M224" s="18">
        <v>65.927417208090219</v>
      </c>
      <c r="N224" s="18">
        <v>62.233632269453643</v>
      </c>
      <c r="O224" s="18">
        <v>56.920827083404632</v>
      </c>
      <c r="P224" s="18">
        <v>58.652408478783521</v>
      </c>
      <c r="Q224" s="18">
        <v>66.924171811825516</v>
      </c>
      <c r="R224" s="18">
        <v>85.003153320526479</v>
      </c>
      <c r="S224" s="18">
        <v>113.96565761832569</v>
      </c>
      <c r="T224" s="18">
        <v>95.111697160097179</v>
      </c>
      <c r="U224" s="103">
        <v>1.638426914610162</v>
      </c>
      <c r="V224" s="18">
        <v>6.8679226419855102</v>
      </c>
      <c r="W224" s="18">
        <v>37.112294803141687</v>
      </c>
      <c r="X224" s="18">
        <v>98.386235096919563</v>
      </c>
      <c r="Y224" s="18">
        <v>84.802059431707534</v>
      </c>
      <c r="Z224" s="18">
        <v>75.986658974801855</v>
      </c>
      <c r="AA224" s="18">
        <v>71.666859095427398</v>
      </c>
      <c r="AB224" s="18">
        <v>67.973584967272913</v>
      </c>
      <c r="AC224" s="18">
        <v>76.704926606835116</v>
      </c>
      <c r="AD224" s="18">
        <v>75.666961196656857</v>
      </c>
      <c r="AE224" s="18">
        <v>78.994389429176465</v>
      </c>
      <c r="AF224" s="18">
        <v>68.629355919436094</v>
      </c>
      <c r="AG224" s="18">
        <v>54.548925790290269</v>
      </c>
      <c r="AH224" s="18">
        <v>61.888127220026242</v>
      </c>
      <c r="AI224" s="18">
        <v>79.46003887558426</v>
      </c>
      <c r="AJ224" s="18">
        <v>98.66225095660738</v>
      </c>
      <c r="AK224" s="18">
        <v>126.011943334008</v>
      </c>
      <c r="AL224" s="18">
        <v>116.153064497145</v>
      </c>
    </row>
    <row r="225" spans="1:38" x14ac:dyDescent="0.3">
      <c r="A225" s="4" t="s">
        <v>3597</v>
      </c>
      <c r="B225" s="8" t="s">
        <v>7095</v>
      </c>
      <c r="C225" s="110">
        <v>1.801214363173463</v>
      </c>
      <c r="D225" s="18">
        <v>10.673980228253891</v>
      </c>
      <c r="E225" s="18">
        <v>16.142699499285349</v>
      </c>
      <c r="F225" s="18">
        <v>44.388645082482348</v>
      </c>
      <c r="G225" s="18">
        <v>83.597298006259592</v>
      </c>
      <c r="H225" s="18">
        <v>73.24569361656377</v>
      </c>
      <c r="I225" s="18">
        <v>68.20784952109527</v>
      </c>
      <c r="J225" s="18">
        <v>64.526645320848758</v>
      </c>
      <c r="K225" s="18">
        <v>63.87524555681366</v>
      </c>
      <c r="L225" s="18">
        <v>57.975532885447222</v>
      </c>
      <c r="M225" s="18">
        <v>55.186004194210952</v>
      </c>
      <c r="N225" s="18">
        <v>47.184121650944157</v>
      </c>
      <c r="O225" s="18">
        <v>42.931195424569303</v>
      </c>
      <c r="P225" s="18">
        <v>45.664262511004743</v>
      </c>
      <c r="Q225" s="18">
        <v>55.565874547308873</v>
      </c>
      <c r="R225" s="18">
        <v>72.887578690357699</v>
      </c>
      <c r="S225" s="18">
        <v>102.0002642658269</v>
      </c>
      <c r="T225" s="18">
        <v>100.7942169720579</v>
      </c>
      <c r="U225" s="103">
        <v>1.6532462783441819</v>
      </c>
      <c r="V225" s="18">
        <v>6.9850234561932512</v>
      </c>
      <c r="W225" s="18">
        <v>38.260753137152903</v>
      </c>
      <c r="X225" s="18">
        <v>104.49768384445061</v>
      </c>
      <c r="Y225" s="18">
        <v>86.657130901630111</v>
      </c>
      <c r="Z225" s="18">
        <v>63.122344111171337</v>
      </c>
      <c r="AA225" s="18">
        <v>60.370947636309133</v>
      </c>
      <c r="AB225" s="18">
        <v>64.21217748246103</v>
      </c>
      <c r="AC225" s="18">
        <v>68.019235200443831</v>
      </c>
      <c r="AD225" s="18">
        <v>68.096946312563261</v>
      </c>
      <c r="AE225" s="18">
        <v>67.362161308457232</v>
      </c>
      <c r="AF225" s="18">
        <v>59.130459234587661</v>
      </c>
      <c r="AG225" s="18">
        <v>48.036701673580993</v>
      </c>
      <c r="AH225" s="18">
        <v>56.522505855793483</v>
      </c>
      <c r="AI225" s="18">
        <v>70.257934631221332</v>
      </c>
      <c r="AJ225" s="18">
        <v>93.345459026050492</v>
      </c>
      <c r="AK225" s="18">
        <v>119.6382432684198</v>
      </c>
      <c r="AL225" s="18">
        <v>100.56730961713551</v>
      </c>
    </row>
    <row r="226" spans="1:38" x14ac:dyDescent="0.3">
      <c r="A226" s="4" t="s">
        <v>3609</v>
      </c>
      <c r="B226" s="8" t="s">
        <v>7100</v>
      </c>
      <c r="C226" s="110">
        <v>1.5604575628827411</v>
      </c>
      <c r="D226" s="18">
        <v>9.2958973406365519</v>
      </c>
      <c r="E226" s="18">
        <v>13.924296480482839</v>
      </c>
      <c r="F226" s="18">
        <v>37.720603725877062</v>
      </c>
      <c r="G226" s="18">
        <v>68.133490288601777</v>
      </c>
      <c r="H226" s="18">
        <v>72.316967732369619</v>
      </c>
      <c r="I226" s="18">
        <v>69.703791964028696</v>
      </c>
      <c r="J226" s="18">
        <v>63.223037468361973</v>
      </c>
      <c r="K226" s="18">
        <v>64.728978645529423</v>
      </c>
      <c r="L226" s="18">
        <v>59.359806602973613</v>
      </c>
      <c r="M226" s="18">
        <v>55.308743484260503</v>
      </c>
      <c r="N226" s="18">
        <v>50.799138083017247</v>
      </c>
      <c r="O226" s="18">
        <v>49.527598398773478</v>
      </c>
      <c r="P226" s="18">
        <v>51.70079195477188</v>
      </c>
      <c r="Q226" s="18">
        <v>60.889974225844647</v>
      </c>
      <c r="R226" s="18">
        <v>75.881303796034587</v>
      </c>
      <c r="S226" s="18">
        <v>105.09457893409611</v>
      </c>
      <c r="T226" s="18">
        <v>74.753562435162763</v>
      </c>
      <c r="U226" s="103">
        <v>1.302151997723993</v>
      </c>
      <c r="V226" s="18">
        <v>5.6146812721258179</v>
      </c>
      <c r="W226" s="18">
        <v>30.74733431614511</v>
      </c>
      <c r="X226" s="18">
        <v>79.197277448832367</v>
      </c>
      <c r="Y226" s="18">
        <v>65.819986868553912</v>
      </c>
      <c r="Z226" s="18">
        <v>58.909634554386137</v>
      </c>
      <c r="AA226" s="18">
        <v>60.685552827142033</v>
      </c>
      <c r="AB226" s="18">
        <v>64.000089617068383</v>
      </c>
      <c r="AC226" s="18">
        <v>71.474677817806338</v>
      </c>
      <c r="AD226" s="18">
        <v>70.667997290940917</v>
      </c>
      <c r="AE226" s="18">
        <v>66.11462503371439</v>
      </c>
      <c r="AF226" s="18">
        <v>60.550456182858049</v>
      </c>
      <c r="AG226" s="18">
        <v>49.092415942994784</v>
      </c>
      <c r="AH226" s="18">
        <v>57.996045140748848</v>
      </c>
      <c r="AI226" s="18">
        <v>74.183376692126132</v>
      </c>
      <c r="AJ226" s="18">
        <v>88.034854239108512</v>
      </c>
      <c r="AK226" s="18">
        <v>101.81291607430821</v>
      </c>
      <c r="AL226" s="18">
        <v>70.498753725349218</v>
      </c>
    </row>
    <row r="227" spans="1:38" x14ac:dyDescent="0.3">
      <c r="A227" s="4" t="s">
        <v>3622</v>
      </c>
      <c r="B227" s="8" t="s">
        <v>7093</v>
      </c>
      <c r="C227" s="110">
        <v>1.3930852496673061</v>
      </c>
      <c r="D227" s="18">
        <v>8.3096073689355219</v>
      </c>
      <c r="E227" s="18">
        <v>12.524487242376701</v>
      </c>
      <c r="F227" s="18">
        <v>34.049693176650223</v>
      </c>
      <c r="G227" s="18">
        <v>59.893974696182788</v>
      </c>
      <c r="H227" s="18">
        <v>64.734473948009907</v>
      </c>
      <c r="I227" s="18">
        <v>61.003510989004504</v>
      </c>
      <c r="J227" s="18">
        <v>49.888108271937213</v>
      </c>
      <c r="K227" s="18">
        <v>49.596073167429033</v>
      </c>
      <c r="L227" s="18">
        <v>44.186953704395499</v>
      </c>
      <c r="M227" s="18">
        <v>43.791747732030437</v>
      </c>
      <c r="N227" s="18">
        <v>35.125562685807381</v>
      </c>
      <c r="O227" s="18">
        <v>34.021025920400817</v>
      </c>
      <c r="P227" s="18">
        <v>40.16373250150648</v>
      </c>
      <c r="Q227" s="18">
        <v>46.879818143525753</v>
      </c>
      <c r="R227" s="18">
        <v>67.862817860289709</v>
      </c>
      <c r="S227" s="18">
        <v>95.23701549175658</v>
      </c>
      <c r="T227" s="18">
        <v>85.599078024413032</v>
      </c>
      <c r="U227" s="103">
        <v>1.1376138070576189</v>
      </c>
      <c r="V227" s="18">
        <v>4.852498689105377</v>
      </c>
      <c r="W227" s="18">
        <v>26.909620000717211</v>
      </c>
      <c r="X227" s="18">
        <v>69.272965146385829</v>
      </c>
      <c r="Y227" s="18">
        <v>56.395435381390641</v>
      </c>
      <c r="Z227" s="18">
        <v>54.323680015941747</v>
      </c>
      <c r="AA227" s="18">
        <v>51.969693726090753</v>
      </c>
      <c r="AB227" s="18">
        <v>49.933823874423723</v>
      </c>
      <c r="AC227" s="18">
        <v>54.482819774417948</v>
      </c>
      <c r="AD227" s="18">
        <v>53.717949119774069</v>
      </c>
      <c r="AE227" s="18">
        <v>54.585370870944203</v>
      </c>
      <c r="AF227" s="18">
        <v>49.54802198178816</v>
      </c>
      <c r="AG227" s="18">
        <v>38.40671339830697</v>
      </c>
      <c r="AH227" s="18">
        <v>47.733970066161582</v>
      </c>
      <c r="AI227" s="18">
        <v>62.23444189744837</v>
      </c>
      <c r="AJ227" s="18">
        <v>78.273157164229616</v>
      </c>
      <c r="AK227" s="18">
        <v>121.2897767432777</v>
      </c>
      <c r="AL227" s="18">
        <v>102.67509500783549</v>
      </c>
    </row>
    <row r="228" spans="1:38" x14ac:dyDescent="0.3">
      <c r="A228" s="4" t="s">
        <v>3636</v>
      </c>
      <c r="B228" s="8" t="s">
        <v>7091</v>
      </c>
      <c r="C228" s="110">
        <v>1.4526246534757761</v>
      </c>
      <c r="D228" s="18">
        <v>8.6850863186769462</v>
      </c>
      <c r="E228" s="18">
        <v>12.93644432578537</v>
      </c>
      <c r="F228" s="18">
        <v>35.424977558070673</v>
      </c>
      <c r="G228" s="18">
        <v>62.54594171487738</v>
      </c>
      <c r="H228" s="18">
        <v>59.504231234173531</v>
      </c>
      <c r="I228" s="18">
        <v>60.15889588097221</v>
      </c>
      <c r="J228" s="18">
        <v>51.718139061934878</v>
      </c>
      <c r="K228" s="18">
        <v>50.194060618887377</v>
      </c>
      <c r="L228" s="18">
        <v>43.651834684021807</v>
      </c>
      <c r="M228" s="18">
        <v>39.922812904746962</v>
      </c>
      <c r="N228" s="18">
        <v>33.682331969900432</v>
      </c>
      <c r="O228" s="18">
        <v>35.285666117495111</v>
      </c>
      <c r="P228" s="18">
        <v>38.40649309990043</v>
      </c>
      <c r="Q228" s="18">
        <v>48.010433003248167</v>
      </c>
      <c r="R228" s="18">
        <v>63.966831604042149</v>
      </c>
      <c r="S228" s="18">
        <v>98.170198725462612</v>
      </c>
      <c r="T228" s="18">
        <v>84.846876817886695</v>
      </c>
      <c r="U228" s="103">
        <v>1.11271639222292</v>
      </c>
      <c r="V228" s="18">
        <v>4.7573083553892248</v>
      </c>
      <c r="W228" s="18">
        <v>26.205767682727721</v>
      </c>
      <c r="X228" s="18">
        <v>67.713208370634831</v>
      </c>
      <c r="Y228" s="18">
        <v>55.068087246304472</v>
      </c>
      <c r="Z228" s="18">
        <v>56.880508888383623</v>
      </c>
      <c r="AA228" s="18">
        <v>51.139951473688441</v>
      </c>
      <c r="AB228" s="18">
        <v>52.532324992832983</v>
      </c>
      <c r="AC228" s="18">
        <v>53.788231591397519</v>
      </c>
      <c r="AD228" s="18">
        <v>54.421496737658948</v>
      </c>
      <c r="AE228" s="18">
        <v>55.242341419932188</v>
      </c>
      <c r="AF228" s="18">
        <v>46.834200093165578</v>
      </c>
      <c r="AG228" s="18">
        <v>36.156610203712702</v>
      </c>
      <c r="AH228" s="18">
        <v>46.978231372713793</v>
      </c>
      <c r="AI228" s="18">
        <v>67.329959930201824</v>
      </c>
      <c r="AJ228" s="18">
        <v>86.526894161050379</v>
      </c>
      <c r="AK228" s="18">
        <v>102.5367442963514</v>
      </c>
      <c r="AL228" s="18">
        <v>107.23292329292011</v>
      </c>
    </row>
    <row r="229" spans="1:38" x14ac:dyDescent="0.3">
      <c r="A229" s="4" t="s">
        <v>3649</v>
      </c>
      <c r="B229" s="8" t="s">
        <v>7098</v>
      </c>
      <c r="C229" s="110">
        <v>2.0736084309266989</v>
      </c>
      <c r="D229" s="18">
        <v>12.062485532936931</v>
      </c>
      <c r="E229" s="18">
        <v>17.94268570110134</v>
      </c>
      <c r="F229" s="18">
        <v>48.867188113503538</v>
      </c>
      <c r="G229" s="18">
        <v>89.398111418972249</v>
      </c>
      <c r="H229" s="18">
        <v>90.521968771059989</v>
      </c>
      <c r="I229" s="18">
        <v>90.043396947518829</v>
      </c>
      <c r="J229" s="18">
        <v>83.687286145157287</v>
      </c>
      <c r="K229" s="18">
        <v>86.372159446657776</v>
      </c>
      <c r="L229" s="18">
        <v>75.520404931163853</v>
      </c>
      <c r="M229" s="18">
        <v>77.259163040966158</v>
      </c>
      <c r="N229" s="18">
        <v>75.752872938744929</v>
      </c>
      <c r="O229" s="18">
        <v>62.989615347265882</v>
      </c>
      <c r="P229" s="18">
        <v>64.203787522431043</v>
      </c>
      <c r="Q229" s="18">
        <v>78.80690232431246</v>
      </c>
      <c r="R229" s="18">
        <v>97.698443771956804</v>
      </c>
      <c r="S229" s="18">
        <v>116.51062029761241</v>
      </c>
      <c r="T229" s="18">
        <v>123.6455391605637</v>
      </c>
      <c r="U229" s="103">
        <v>1.811869294534159</v>
      </c>
      <c r="V229" s="18">
        <v>7.6089417103992423</v>
      </c>
      <c r="W229" s="18">
        <v>40.887069773702322</v>
      </c>
      <c r="X229" s="18">
        <v>104.3137282200582</v>
      </c>
      <c r="Y229" s="18">
        <v>88.607586031016169</v>
      </c>
      <c r="Z229" s="18">
        <v>83.292014467790921</v>
      </c>
      <c r="AA229" s="18">
        <v>83.340142232359426</v>
      </c>
      <c r="AB229" s="18">
        <v>78.298080532543324</v>
      </c>
      <c r="AC229" s="18">
        <v>89.759503846589723</v>
      </c>
      <c r="AD229" s="18">
        <v>82.687180731631997</v>
      </c>
      <c r="AE229" s="18">
        <v>80.130040052755902</v>
      </c>
      <c r="AF229" s="18">
        <v>77.670481771480709</v>
      </c>
      <c r="AG229" s="18">
        <v>59.038802032565741</v>
      </c>
      <c r="AH229" s="18">
        <v>72.867554257395511</v>
      </c>
      <c r="AI229" s="18">
        <v>88.668808903405818</v>
      </c>
      <c r="AJ229" s="18">
        <v>114.5311262461487</v>
      </c>
      <c r="AK229" s="18">
        <v>140.65070389093981</v>
      </c>
      <c r="AL229" s="18">
        <v>141.5881566160285</v>
      </c>
    </row>
    <row r="230" spans="1:38" x14ac:dyDescent="0.3">
      <c r="A230" s="4" t="s">
        <v>3658</v>
      </c>
      <c r="B230" s="8" t="s">
        <v>7234</v>
      </c>
      <c r="C230" s="110">
        <v>1.571508262666903</v>
      </c>
      <c r="D230" s="18">
        <v>9.2465446562410136</v>
      </c>
      <c r="E230" s="18">
        <v>13.84627249099764</v>
      </c>
      <c r="F230" s="18">
        <v>37.888438581873842</v>
      </c>
      <c r="G230" s="18">
        <v>67.46116561107948</v>
      </c>
      <c r="H230" s="18">
        <v>62.928962325734283</v>
      </c>
      <c r="I230" s="18">
        <v>65.415468822613377</v>
      </c>
      <c r="J230" s="18">
        <v>57.479604082492372</v>
      </c>
      <c r="K230" s="18">
        <v>57.971555697635743</v>
      </c>
      <c r="L230" s="18">
        <v>47.207666784613018</v>
      </c>
      <c r="M230" s="18">
        <v>47.929484946349348</v>
      </c>
      <c r="N230" s="18">
        <v>41.248718582525669</v>
      </c>
      <c r="O230" s="18">
        <v>38.460311110767798</v>
      </c>
      <c r="P230" s="18">
        <v>45.567343355063478</v>
      </c>
      <c r="Q230" s="18">
        <v>53.80728195218402</v>
      </c>
      <c r="R230" s="18">
        <v>68.89335666626566</v>
      </c>
      <c r="S230" s="18">
        <v>97.288946612591886</v>
      </c>
      <c r="T230" s="18">
        <v>84.245334647526249</v>
      </c>
      <c r="U230" s="103">
        <v>1.3126699640370521</v>
      </c>
      <c r="V230" s="18">
        <v>5.6970141945425441</v>
      </c>
      <c r="W230" s="18">
        <v>31.184485838939128</v>
      </c>
      <c r="X230" s="18">
        <v>80.509829465618665</v>
      </c>
      <c r="Y230" s="18">
        <v>66.148193557732696</v>
      </c>
      <c r="Z230" s="18">
        <v>62.525126120933621</v>
      </c>
      <c r="AA230" s="18">
        <v>61.524716776640652</v>
      </c>
      <c r="AB230" s="18">
        <v>59.328396131296721</v>
      </c>
      <c r="AC230" s="18">
        <v>59.907861555136769</v>
      </c>
      <c r="AD230" s="18">
        <v>59.30557598426627</v>
      </c>
      <c r="AE230" s="18">
        <v>59.992384103795082</v>
      </c>
      <c r="AF230" s="18">
        <v>54.779324126880319</v>
      </c>
      <c r="AG230" s="18">
        <v>40.998745068918247</v>
      </c>
      <c r="AH230" s="18">
        <v>52.855149034103029</v>
      </c>
      <c r="AI230" s="18">
        <v>66.689197761074723</v>
      </c>
      <c r="AJ230" s="18">
        <v>83.172400580512146</v>
      </c>
      <c r="AK230" s="18">
        <v>106.6058170575578</v>
      </c>
      <c r="AL230" s="18">
        <v>87.300361069155414</v>
      </c>
    </row>
    <row r="231" spans="1:38" x14ac:dyDescent="0.3">
      <c r="A231" s="4" t="s">
        <v>3671</v>
      </c>
      <c r="B231" s="8" t="s">
        <v>7236</v>
      </c>
      <c r="C231" s="110">
        <v>1.802490059486652</v>
      </c>
      <c r="D231" s="18">
        <v>10.95631723943945</v>
      </c>
      <c r="E231" s="18">
        <v>16.104693376047859</v>
      </c>
      <c r="F231" s="18">
        <v>44.913798580316737</v>
      </c>
      <c r="G231" s="18">
        <v>79.329173553952344</v>
      </c>
      <c r="H231" s="18">
        <v>78.131737364518258</v>
      </c>
      <c r="I231" s="18">
        <v>73.594799163952544</v>
      </c>
      <c r="J231" s="18">
        <v>65.219393261084718</v>
      </c>
      <c r="K231" s="18">
        <v>68.000046966741309</v>
      </c>
      <c r="L231" s="18">
        <v>59.30605179156472</v>
      </c>
      <c r="M231" s="18">
        <v>54.109892909482006</v>
      </c>
      <c r="N231" s="18">
        <v>52.181382241599501</v>
      </c>
      <c r="O231" s="18">
        <v>45.891741747107027</v>
      </c>
      <c r="P231" s="18">
        <v>46.962938178035273</v>
      </c>
      <c r="Q231" s="18">
        <v>58.367379928121757</v>
      </c>
      <c r="R231" s="18">
        <v>68.574552305960395</v>
      </c>
      <c r="S231" s="18">
        <v>99.555816812862204</v>
      </c>
      <c r="T231" s="18">
        <v>92.273165547354665</v>
      </c>
      <c r="U231" s="103">
        <v>1.547251955644396</v>
      </c>
      <c r="V231" s="18">
        <v>6.43834436061353</v>
      </c>
      <c r="W231" s="18">
        <v>35.38919575168503</v>
      </c>
      <c r="X231" s="18">
        <v>93.792760528184772</v>
      </c>
      <c r="Y231" s="18">
        <v>76.220172008866186</v>
      </c>
      <c r="Z231" s="18">
        <v>68.023076735451397</v>
      </c>
      <c r="AA231" s="18">
        <v>65.975504464271083</v>
      </c>
      <c r="AB231" s="18">
        <v>64.853313065965736</v>
      </c>
      <c r="AC231" s="18">
        <v>69.687348468487073</v>
      </c>
      <c r="AD231" s="18">
        <v>68.776363903569006</v>
      </c>
      <c r="AE231" s="18">
        <v>65.988350537568905</v>
      </c>
      <c r="AF231" s="18">
        <v>60.316208876493221</v>
      </c>
      <c r="AG231" s="18">
        <v>45.998169027340438</v>
      </c>
      <c r="AH231" s="18">
        <v>56.620695980984571</v>
      </c>
      <c r="AI231" s="18">
        <v>72.18695116418553</v>
      </c>
      <c r="AJ231" s="18">
        <v>88.119840948954177</v>
      </c>
      <c r="AK231" s="18">
        <v>112.49353992237759</v>
      </c>
      <c r="AL231" s="18">
        <v>92.520229000802772</v>
      </c>
    </row>
    <row r="232" spans="1:38" x14ac:dyDescent="0.3">
      <c r="A232" s="4" t="s">
        <v>3680</v>
      </c>
      <c r="B232" s="8" t="s">
        <v>7225</v>
      </c>
      <c r="C232" s="110">
        <v>1.786718470532753</v>
      </c>
      <c r="D232" s="18">
        <v>10.67387347184483</v>
      </c>
      <c r="E232" s="18">
        <v>16.155090133344139</v>
      </c>
      <c r="F232" s="18">
        <v>43.011483392607417</v>
      </c>
      <c r="G232" s="18">
        <v>77.394270115402392</v>
      </c>
      <c r="H232" s="18">
        <v>78.918940174256107</v>
      </c>
      <c r="I232" s="18">
        <v>71.749939967228812</v>
      </c>
      <c r="J232" s="18">
        <v>73.73005071648042</v>
      </c>
      <c r="K232" s="18">
        <v>70.472836452421561</v>
      </c>
      <c r="L232" s="18">
        <v>64.282877801153205</v>
      </c>
      <c r="M232" s="18">
        <v>62.509801373156101</v>
      </c>
      <c r="N232" s="18">
        <v>53.398532955205901</v>
      </c>
      <c r="O232" s="18">
        <v>48.365758882042627</v>
      </c>
      <c r="P232" s="18">
        <v>55.119867374199053</v>
      </c>
      <c r="Q232" s="18">
        <v>64.968211076263415</v>
      </c>
      <c r="R232" s="18">
        <v>82.95951030331949</v>
      </c>
      <c r="S232" s="18">
        <v>98.612325825172647</v>
      </c>
      <c r="T232" s="18">
        <v>84.806971811844136</v>
      </c>
      <c r="U232" s="103">
        <v>1.578465902764902</v>
      </c>
      <c r="V232" s="18">
        <v>6.7643806045977888</v>
      </c>
      <c r="W232" s="18">
        <v>37.746884999345333</v>
      </c>
      <c r="X232" s="18">
        <v>96.538207236608628</v>
      </c>
      <c r="Y232" s="18">
        <v>78.145601856984456</v>
      </c>
      <c r="Z232" s="18">
        <v>75.721316238580457</v>
      </c>
      <c r="AA232" s="18">
        <v>70.128357798758643</v>
      </c>
      <c r="AB232" s="18">
        <v>71.413036760464863</v>
      </c>
      <c r="AC232" s="18">
        <v>74.088500134815646</v>
      </c>
      <c r="AD232" s="18">
        <v>77.05769914793737</v>
      </c>
      <c r="AE232" s="18">
        <v>73.847920446586798</v>
      </c>
      <c r="AF232" s="18">
        <v>63.646442800997207</v>
      </c>
      <c r="AG232" s="18">
        <v>51.543334869384758</v>
      </c>
      <c r="AH232" s="18">
        <v>59.251646584049617</v>
      </c>
      <c r="AI232" s="18">
        <v>79.585433095776324</v>
      </c>
      <c r="AJ232" s="18">
        <v>92.466321389367977</v>
      </c>
      <c r="AK232" s="18">
        <v>124.38090681526531</v>
      </c>
      <c r="AL232" s="18">
        <v>71.134407346766295</v>
      </c>
    </row>
    <row r="233" spans="1:38" x14ac:dyDescent="0.3">
      <c r="A233" s="4" t="s">
        <v>3690</v>
      </c>
      <c r="B233" s="8" t="s">
        <v>7232</v>
      </c>
      <c r="C233" s="110">
        <v>1.848769756161863</v>
      </c>
      <c r="D233" s="18">
        <v>11.02974672865944</v>
      </c>
      <c r="E233" s="18">
        <v>16.50330361738602</v>
      </c>
      <c r="F233" s="18">
        <v>45.15157349184426</v>
      </c>
      <c r="G233" s="18">
        <v>83.074284379521472</v>
      </c>
      <c r="H233" s="18">
        <v>82.285741824480439</v>
      </c>
      <c r="I233" s="18">
        <v>74.076975845546457</v>
      </c>
      <c r="J233" s="18">
        <v>73.56802021417613</v>
      </c>
      <c r="K233" s="18">
        <v>70.893621516578335</v>
      </c>
      <c r="L233" s="18">
        <v>62.166084279990137</v>
      </c>
      <c r="M233" s="18">
        <v>60.509245561507427</v>
      </c>
      <c r="N233" s="18">
        <v>54.694810582701074</v>
      </c>
      <c r="O233" s="18">
        <v>49.220911789772558</v>
      </c>
      <c r="P233" s="18">
        <v>56.883405166558248</v>
      </c>
      <c r="Q233" s="18">
        <v>61.507099700140778</v>
      </c>
      <c r="R233" s="18">
        <v>77.053997393517548</v>
      </c>
      <c r="S233" s="18">
        <v>108.1637137444814</v>
      </c>
      <c r="T233" s="18">
        <v>85.096529447115387</v>
      </c>
      <c r="U233" s="103">
        <v>1.4432473142693969</v>
      </c>
      <c r="V233" s="18">
        <v>6.1765456975029602</v>
      </c>
      <c r="W233" s="18">
        <v>34.23891968064499</v>
      </c>
      <c r="X233" s="18">
        <v>90.487115039103955</v>
      </c>
      <c r="Y233" s="18">
        <v>77.569354497702278</v>
      </c>
      <c r="Z233" s="18">
        <v>72.169814049550368</v>
      </c>
      <c r="AA233" s="18">
        <v>67.662233850250729</v>
      </c>
      <c r="AB233" s="18">
        <v>67.493545687037383</v>
      </c>
      <c r="AC233" s="18">
        <v>67.862283547565156</v>
      </c>
      <c r="AD233" s="18">
        <v>68.91047918221679</v>
      </c>
      <c r="AE233" s="18">
        <v>73.214991538462854</v>
      </c>
      <c r="AF233" s="18">
        <v>61.079089223643841</v>
      </c>
      <c r="AG233" s="18">
        <v>51.866002998175169</v>
      </c>
      <c r="AH233" s="18">
        <v>61.499941991351172</v>
      </c>
      <c r="AI233" s="18">
        <v>73.987318393511643</v>
      </c>
      <c r="AJ233" s="18">
        <v>93.239108179219315</v>
      </c>
      <c r="AK233" s="18">
        <v>116.5084729117636</v>
      </c>
      <c r="AL233" s="18">
        <v>90.938417379988309</v>
      </c>
    </row>
    <row r="234" spans="1:38" x14ac:dyDescent="0.3">
      <c r="A234" s="4" t="s">
        <v>3701</v>
      </c>
      <c r="B234" s="8" t="s">
        <v>7228</v>
      </c>
      <c r="C234" s="110">
        <v>1.4771988105430249</v>
      </c>
      <c r="D234" s="18">
        <v>8.9047426546920914</v>
      </c>
      <c r="E234" s="18">
        <v>13.331893817950411</v>
      </c>
      <c r="F234" s="18">
        <v>35.831434620850608</v>
      </c>
      <c r="G234" s="18">
        <v>63.850734564237463</v>
      </c>
      <c r="H234" s="18">
        <v>67.581918850404591</v>
      </c>
      <c r="I234" s="18">
        <v>59.997593941476183</v>
      </c>
      <c r="J234" s="18">
        <v>56.982526576126013</v>
      </c>
      <c r="K234" s="18">
        <v>57.0242565142999</v>
      </c>
      <c r="L234" s="18">
        <v>49.577613902309032</v>
      </c>
      <c r="M234" s="18">
        <v>45.84388670943504</v>
      </c>
      <c r="N234" s="18">
        <v>40.911679631967687</v>
      </c>
      <c r="O234" s="18">
        <v>38.048893452600417</v>
      </c>
      <c r="P234" s="18">
        <v>43.257604081572289</v>
      </c>
      <c r="Q234" s="18">
        <v>52.723691756932702</v>
      </c>
      <c r="R234" s="18">
        <v>63.476690494001843</v>
      </c>
      <c r="S234" s="18">
        <v>89.697946885052843</v>
      </c>
      <c r="T234" s="18">
        <v>75.772310650088386</v>
      </c>
      <c r="U234" s="103">
        <v>1.222080938834704</v>
      </c>
      <c r="V234" s="18">
        <v>5.2281153171487338</v>
      </c>
      <c r="W234" s="18">
        <v>28.975379643501231</v>
      </c>
      <c r="X234" s="18">
        <v>74.497099965458375</v>
      </c>
      <c r="Y234" s="18">
        <v>60.761757679807353</v>
      </c>
      <c r="Z234" s="18">
        <v>55.021985802283652</v>
      </c>
      <c r="AA234" s="18">
        <v>52.259016795036118</v>
      </c>
      <c r="AB234" s="18">
        <v>52.330792465002432</v>
      </c>
      <c r="AC234" s="18">
        <v>60.505754970128343</v>
      </c>
      <c r="AD234" s="18">
        <v>63.357146771384507</v>
      </c>
      <c r="AE234" s="18">
        <v>62.673659013602133</v>
      </c>
      <c r="AF234" s="18">
        <v>52.406631866654543</v>
      </c>
      <c r="AG234" s="18">
        <v>40.236615653464547</v>
      </c>
      <c r="AH234" s="18">
        <v>51.248455904958057</v>
      </c>
      <c r="AI234" s="18">
        <v>63.009114702912598</v>
      </c>
      <c r="AJ234" s="18">
        <v>76.429575731030653</v>
      </c>
      <c r="AK234" s="18">
        <v>101.92727641363361</v>
      </c>
      <c r="AL234" s="18">
        <v>78.64946146122638</v>
      </c>
    </row>
    <row r="235" spans="1:38" x14ac:dyDescent="0.3">
      <c r="A235" s="4" t="s">
        <v>3715</v>
      </c>
      <c r="B235" s="8" t="s">
        <v>7230</v>
      </c>
      <c r="C235" s="110">
        <v>1.8439394621958061</v>
      </c>
      <c r="D235" s="18">
        <v>10.98832998540097</v>
      </c>
      <c r="E235" s="18">
        <v>16.348583878735329</v>
      </c>
      <c r="F235" s="18">
        <v>44.409988799002029</v>
      </c>
      <c r="G235" s="18">
        <v>79.908553098537055</v>
      </c>
      <c r="H235" s="18">
        <v>79.50362092710715</v>
      </c>
      <c r="I235" s="18">
        <v>74.555068150619789</v>
      </c>
      <c r="J235" s="18">
        <v>75.716434826869019</v>
      </c>
      <c r="K235" s="18">
        <v>72.6874055145977</v>
      </c>
      <c r="L235" s="18">
        <v>67.3614701596115</v>
      </c>
      <c r="M235" s="18">
        <v>63.222667812216272</v>
      </c>
      <c r="N235" s="18">
        <v>62.373381768503499</v>
      </c>
      <c r="O235" s="18">
        <v>56.079525694679518</v>
      </c>
      <c r="P235" s="18">
        <v>57.854907825255403</v>
      </c>
      <c r="Q235" s="18">
        <v>66.077578577749051</v>
      </c>
      <c r="R235" s="18">
        <v>77.172895028508648</v>
      </c>
      <c r="S235" s="18">
        <v>101.17191978614569</v>
      </c>
      <c r="T235" s="18">
        <v>83.765336343763238</v>
      </c>
      <c r="U235" s="103">
        <v>1.512566062854853</v>
      </c>
      <c r="V235" s="18">
        <v>6.5336379942482852</v>
      </c>
      <c r="W235" s="18">
        <v>36.130774831884473</v>
      </c>
      <c r="X235" s="18">
        <v>92.985154162054414</v>
      </c>
      <c r="Y235" s="18">
        <v>75.655125071549421</v>
      </c>
      <c r="Z235" s="18">
        <v>69.204039812980966</v>
      </c>
      <c r="AA235" s="18">
        <v>70.672342196180935</v>
      </c>
      <c r="AB235" s="18">
        <v>71.059463018278066</v>
      </c>
      <c r="AC235" s="18">
        <v>74.348738224645658</v>
      </c>
      <c r="AD235" s="18">
        <v>74.44164142513749</v>
      </c>
      <c r="AE235" s="18">
        <v>74.876564865092178</v>
      </c>
      <c r="AF235" s="18">
        <v>65.908371343152595</v>
      </c>
      <c r="AG235" s="18">
        <v>54.251375883341439</v>
      </c>
      <c r="AH235" s="18">
        <v>63.090068062568008</v>
      </c>
      <c r="AI235" s="18">
        <v>74.338127892653048</v>
      </c>
      <c r="AJ235" s="18">
        <v>92.012190677921311</v>
      </c>
      <c r="AK235" s="18">
        <v>112.8535624171282</v>
      </c>
      <c r="AL235" s="18">
        <v>90.504081603689869</v>
      </c>
    </row>
    <row r="236" spans="1:38" x14ac:dyDescent="0.3">
      <c r="A236" s="4" t="s">
        <v>3725</v>
      </c>
      <c r="B236" s="8" t="s">
        <v>6934</v>
      </c>
      <c r="C236" s="110">
        <v>1.4204934414496071</v>
      </c>
      <c r="D236" s="18">
        <v>8.4340438881919297</v>
      </c>
      <c r="E236" s="18">
        <v>12.59575189312373</v>
      </c>
      <c r="F236" s="18">
        <v>34.173312324855416</v>
      </c>
      <c r="G236" s="18">
        <v>61.952391020855821</v>
      </c>
      <c r="H236" s="18">
        <v>66.465555969736641</v>
      </c>
      <c r="I236" s="18">
        <v>63.040781145636963</v>
      </c>
      <c r="J236" s="18">
        <v>51.994917100976558</v>
      </c>
      <c r="K236" s="18">
        <v>48.91052353957005</v>
      </c>
      <c r="L236" s="18">
        <v>41.508969021899233</v>
      </c>
      <c r="M236" s="18">
        <v>40.065792387303233</v>
      </c>
      <c r="N236" s="18">
        <v>37.558394813917133</v>
      </c>
      <c r="O236" s="18">
        <v>34.676488554082567</v>
      </c>
      <c r="P236" s="18">
        <v>41.218876371035329</v>
      </c>
      <c r="Q236" s="18">
        <v>52.45074845908524</v>
      </c>
      <c r="R236" s="18">
        <v>63.778213692086148</v>
      </c>
      <c r="S236" s="18">
        <v>93.678863719738359</v>
      </c>
      <c r="T236" s="18">
        <v>87.774973971677198</v>
      </c>
      <c r="U236" s="103">
        <v>1.228398119133824</v>
      </c>
      <c r="V236" s="18">
        <v>5.1989229247079436</v>
      </c>
      <c r="W236" s="18">
        <v>28.67390397477778</v>
      </c>
      <c r="X236" s="18">
        <v>74.396885199097511</v>
      </c>
      <c r="Y236" s="18">
        <v>61.355586711405451</v>
      </c>
      <c r="Z236" s="18">
        <v>63.849514858290441</v>
      </c>
      <c r="AA236" s="18">
        <v>57.800361863204408</v>
      </c>
      <c r="AB236" s="18">
        <v>54.545449549859889</v>
      </c>
      <c r="AC236" s="18">
        <v>54.418650978876279</v>
      </c>
      <c r="AD236" s="18">
        <v>52.530276964596382</v>
      </c>
      <c r="AE236" s="18">
        <v>53.298607883803797</v>
      </c>
      <c r="AF236" s="18">
        <v>48.095381141739232</v>
      </c>
      <c r="AG236" s="18">
        <v>36.496317945089793</v>
      </c>
      <c r="AH236" s="18">
        <v>46.952795420093523</v>
      </c>
      <c r="AI236" s="18">
        <v>67.868624709976459</v>
      </c>
      <c r="AJ236" s="18">
        <v>85.096363594771717</v>
      </c>
      <c r="AK236" s="18">
        <v>106.4991597100954</v>
      </c>
      <c r="AL236" s="18">
        <v>92.491808876205056</v>
      </c>
    </row>
    <row r="237" spans="1:38" x14ac:dyDescent="0.3">
      <c r="A237" s="4" t="s">
        <v>3738</v>
      </c>
      <c r="B237" s="8" t="s">
        <v>6932</v>
      </c>
      <c r="C237" s="110">
        <v>1.6300001279745031</v>
      </c>
      <c r="D237" s="18">
        <v>9.7231734368053129</v>
      </c>
      <c r="E237" s="18">
        <v>14.28460203035911</v>
      </c>
      <c r="F237" s="18">
        <v>37.085825081968672</v>
      </c>
      <c r="G237" s="18">
        <v>61.470641212281123</v>
      </c>
      <c r="H237" s="18">
        <v>66.636855282590133</v>
      </c>
      <c r="I237" s="18">
        <v>65.475636329874149</v>
      </c>
      <c r="J237" s="18">
        <v>62.911981726093643</v>
      </c>
      <c r="K237" s="18">
        <v>61.56317109953519</v>
      </c>
      <c r="L237" s="18">
        <v>52.62522613684709</v>
      </c>
      <c r="M237" s="18">
        <v>51.441223285160547</v>
      </c>
      <c r="N237" s="18">
        <v>50.950896696698521</v>
      </c>
      <c r="O237" s="18">
        <v>45.559442479677116</v>
      </c>
      <c r="P237" s="18">
        <v>48.102098268689829</v>
      </c>
      <c r="Q237" s="18">
        <v>61.372382508458912</v>
      </c>
      <c r="R237" s="18">
        <v>74.735095414629299</v>
      </c>
      <c r="S237" s="18">
        <v>104.9930310626234</v>
      </c>
      <c r="T237" s="18">
        <v>99.999857761208858</v>
      </c>
      <c r="U237" s="103">
        <v>1.317839221412429</v>
      </c>
      <c r="V237" s="18">
        <v>5.5663041769138806</v>
      </c>
      <c r="W237" s="18">
        <v>29.872803965394429</v>
      </c>
      <c r="X237" s="18">
        <v>72.866769032842285</v>
      </c>
      <c r="Y237" s="18">
        <v>56.321267460360048</v>
      </c>
      <c r="Z237" s="18">
        <v>58.961448799738477</v>
      </c>
      <c r="AA237" s="18">
        <v>60.70501263978106</v>
      </c>
      <c r="AB237" s="18">
        <v>63.260218401891237</v>
      </c>
      <c r="AC237" s="18">
        <v>62.60174313559245</v>
      </c>
      <c r="AD237" s="18">
        <v>62.947463503986803</v>
      </c>
      <c r="AE237" s="18">
        <v>59.109238042074672</v>
      </c>
      <c r="AF237" s="18">
        <v>52.643757211444353</v>
      </c>
      <c r="AG237" s="18">
        <v>46.120235421618467</v>
      </c>
      <c r="AH237" s="18">
        <v>53.988381542484703</v>
      </c>
      <c r="AI237" s="18">
        <v>72.271988874032033</v>
      </c>
      <c r="AJ237" s="18">
        <v>99.758297733057319</v>
      </c>
      <c r="AK237" s="18">
        <v>119.9473498884504</v>
      </c>
      <c r="AL237" s="18">
        <v>99.998317700854841</v>
      </c>
    </row>
    <row r="238" spans="1:38" x14ac:dyDescent="0.3">
      <c r="A238" s="4" t="s">
        <v>3749</v>
      </c>
      <c r="B238" s="8" t="s">
        <v>6940</v>
      </c>
      <c r="C238" s="110">
        <v>1.3874942290896479</v>
      </c>
      <c r="D238" s="18">
        <v>8.383950919872305</v>
      </c>
      <c r="E238" s="18">
        <v>12.638981821685009</v>
      </c>
      <c r="F238" s="18">
        <v>34.153932125050858</v>
      </c>
      <c r="G238" s="18">
        <v>60.933454740027329</v>
      </c>
      <c r="H238" s="18">
        <v>65.993948721783511</v>
      </c>
      <c r="I238" s="18">
        <v>59.95726114191266</v>
      </c>
      <c r="J238" s="18">
        <v>49.465943028084673</v>
      </c>
      <c r="K238" s="18">
        <v>50.381184412810853</v>
      </c>
      <c r="L238" s="18">
        <v>41.896398424463037</v>
      </c>
      <c r="M238" s="18">
        <v>42.777501316975297</v>
      </c>
      <c r="N238" s="18">
        <v>36.089958069268498</v>
      </c>
      <c r="O238" s="18">
        <v>35.034980000469361</v>
      </c>
      <c r="P238" s="18">
        <v>37.694209977866187</v>
      </c>
      <c r="Q238" s="18">
        <v>48.135276443451701</v>
      </c>
      <c r="R238" s="18">
        <v>69.753236859408972</v>
      </c>
      <c r="S238" s="18">
        <v>95.345893257009394</v>
      </c>
      <c r="T238" s="18">
        <v>78.396728916580415</v>
      </c>
      <c r="U238" s="103">
        <v>1.147706561115855</v>
      </c>
      <c r="V238" s="18">
        <v>4.9286828665947198</v>
      </c>
      <c r="W238" s="18">
        <v>27.341672531740691</v>
      </c>
      <c r="X238" s="18">
        <v>69.96503719663535</v>
      </c>
      <c r="Y238" s="18">
        <v>56.79742514024997</v>
      </c>
      <c r="Z238" s="18">
        <v>53.046922127387383</v>
      </c>
      <c r="AA238" s="18">
        <v>54.642832479557072</v>
      </c>
      <c r="AB238" s="18">
        <v>49.793303350993618</v>
      </c>
      <c r="AC238" s="18">
        <v>54.198648609367908</v>
      </c>
      <c r="AD238" s="18">
        <v>53.238253242245811</v>
      </c>
      <c r="AE238" s="18">
        <v>52.014757851000041</v>
      </c>
      <c r="AF238" s="18">
        <v>44.869292207230302</v>
      </c>
      <c r="AG238" s="18">
        <v>35.343012783276883</v>
      </c>
      <c r="AH238" s="18">
        <v>46.960941867764753</v>
      </c>
      <c r="AI238" s="18">
        <v>65.085568626301651</v>
      </c>
      <c r="AJ238" s="18">
        <v>80.082560722108354</v>
      </c>
      <c r="AK238" s="18">
        <v>105.88593234716279</v>
      </c>
      <c r="AL238" s="18">
        <v>92.747944299675638</v>
      </c>
    </row>
    <row r="239" spans="1:38" x14ac:dyDescent="0.3">
      <c r="A239" s="4" t="s">
        <v>3762</v>
      </c>
      <c r="B239" s="8" t="s">
        <v>6936</v>
      </c>
      <c r="C239" s="110">
        <v>1.7900176996855699</v>
      </c>
      <c r="D239" s="18">
        <v>10.838964951155489</v>
      </c>
      <c r="E239" s="18">
        <v>16.23511251442072</v>
      </c>
      <c r="F239" s="18">
        <v>43.742938976959451</v>
      </c>
      <c r="G239" s="18">
        <v>77.552614378748643</v>
      </c>
      <c r="H239" s="18">
        <v>77.399867163501654</v>
      </c>
      <c r="I239" s="18">
        <v>77.211076334342295</v>
      </c>
      <c r="J239" s="18">
        <v>72.454370224847253</v>
      </c>
      <c r="K239" s="18">
        <v>72.017320578054893</v>
      </c>
      <c r="L239" s="18">
        <v>70.117246207919379</v>
      </c>
      <c r="M239" s="18">
        <v>68.955759124386503</v>
      </c>
      <c r="N239" s="18">
        <v>60.736324172283538</v>
      </c>
      <c r="O239" s="18">
        <v>57.711614973740282</v>
      </c>
      <c r="P239" s="18">
        <v>62.383525747802118</v>
      </c>
      <c r="Q239" s="18">
        <v>79.274073340297178</v>
      </c>
      <c r="R239" s="18">
        <v>96.079018096236496</v>
      </c>
      <c r="S239" s="18">
        <v>128.62070098092539</v>
      </c>
      <c r="T239" s="18">
        <v>124.1824386218866</v>
      </c>
      <c r="U239" s="103">
        <v>1.4227260107057571</v>
      </c>
      <c r="V239" s="18">
        <v>6.1732484672718391</v>
      </c>
      <c r="W239" s="18">
        <v>34.02420213239995</v>
      </c>
      <c r="X239" s="18">
        <v>88.117487440461304</v>
      </c>
      <c r="Y239" s="18">
        <v>71.282020102127262</v>
      </c>
      <c r="Z239" s="18">
        <v>65.788440935737924</v>
      </c>
      <c r="AA239" s="18">
        <v>65.593026285223615</v>
      </c>
      <c r="AB239" s="18">
        <v>72.893765025402431</v>
      </c>
      <c r="AC239" s="18">
        <v>77.801899622103733</v>
      </c>
      <c r="AD239" s="18">
        <v>80.488002947418096</v>
      </c>
      <c r="AE239" s="18">
        <v>78.008335865719218</v>
      </c>
      <c r="AF239" s="18">
        <v>71.903735735036946</v>
      </c>
      <c r="AG239" s="18">
        <v>54.894567440717651</v>
      </c>
      <c r="AH239" s="18">
        <v>67.287576638593634</v>
      </c>
      <c r="AI239" s="18">
        <v>91.747454467352242</v>
      </c>
      <c r="AJ239" s="18">
        <v>107.2500606327841</v>
      </c>
      <c r="AK239" s="18">
        <v>139.3572022634275</v>
      </c>
      <c r="AL239" s="18">
        <v>128.8081636446332</v>
      </c>
    </row>
    <row r="240" spans="1:38" x14ac:dyDescent="0.3">
      <c r="A240" s="4" t="s">
        <v>3768</v>
      </c>
      <c r="B240" s="8" t="s">
        <v>6914</v>
      </c>
      <c r="C240" s="110">
        <v>1.772750921185313</v>
      </c>
      <c r="D240" s="18">
        <v>10.616815681508619</v>
      </c>
      <c r="E240" s="18">
        <v>15.780021373368029</v>
      </c>
      <c r="F240" s="18">
        <v>42.131589940029457</v>
      </c>
      <c r="G240" s="18">
        <v>77.276147470204464</v>
      </c>
      <c r="H240" s="18">
        <v>84.15971249113251</v>
      </c>
      <c r="I240" s="18">
        <v>79.176722802784852</v>
      </c>
      <c r="J240" s="18">
        <v>75.743800763140385</v>
      </c>
      <c r="K240" s="18">
        <v>77.259844964390766</v>
      </c>
      <c r="L240" s="18">
        <v>68.471030110779253</v>
      </c>
      <c r="M240" s="18">
        <v>63.568083778529612</v>
      </c>
      <c r="N240" s="18">
        <v>57.805640279721423</v>
      </c>
      <c r="O240" s="18">
        <v>53.931716891740258</v>
      </c>
      <c r="P240" s="18">
        <v>56.676324787327196</v>
      </c>
      <c r="Q240" s="18">
        <v>66.654228450562712</v>
      </c>
      <c r="R240" s="18">
        <v>78.073055284341734</v>
      </c>
      <c r="S240" s="18">
        <v>108.3220505784349</v>
      </c>
      <c r="T240" s="18">
        <v>93.242458304921598</v>
      </c>
      <c r="U240" s="103">
        <v>1.4841941362496369</v>
      </c>
      <c r="V240" s="18">
        <v>6.3232892030268104</v>
      </c>
      <c r="W240" s="18">
        <v>34.594361678844649</v>
      </c>
      <c r="X240" s="18">
        <v>89.207350363950951</v>
      </c>
      <c r="Y240" s="18">
        <v>74.605709667302165</v>
      </c>
      <c r="Z240" s="18">
        <v>66.652032240634583</v>
      </c>
      <c r="AA240" s="18">
        <v>66.920071886722909</v>
      </c>
      <c r="AB240" s="18">
        <v>69.60817678463178</v>
      </c>
      <c r="AC240" s="18">
        <v>73.941326961465364</v>
      </c>
      <c r="AD240" s="18">
        <v>74.282644973986521</v>
      </c>
      <c r="AE240" s="18">
        <v>75.010614642448473</v>
      </c>
      <c r="AF240" s="18">
        <v>66.963714910848381</v>
      </c>
      <c r="AG240" s="18">
        <v>53.001586946703142</v>
      </c>
      <c r="AH240" s="18">
        <v>62.750386799577399</v>
      </c>
      <c r="AI240" s="18">
        <v>78.050133652273573</v>
      </c>
      <c r="AJ240" s="18">
        <v>94.186551328543999</v>
      </c>
      <c r="AK240" s="18">
        <v>116.09370212884281</v>
      </c>
      <c r="AL240" s="18">
        <v>102.6268056408119</v>
      </c>
    </row>
    <row r="241" spans="1:38" x14ac:dyDescent="0.3">
      <c r="A241" s="4" t="s">
        <v>3793</v>
      </c>
      <c r="B241" s="8" t="s">
        <v>6916</v>
      </c>
      <c r="C241" s="110">
        <v>1.553089072242958</v>
      </c>
      <c r="D241" s="18">
        <v>9.3265591741506153</v>
      </c>
      <c r="E241" s="18">
        <v>13.94401953790109</v>
      </c>
      <c r="F241" s="18">
        <v>37.617002755831408</v>
      </c>
      <c r="G241" s="18">
        <v>68.286386625564106</v>
      </c>
      <c r="H241" s="18">
        <v>71.176524444608262</v>
      </c>
      <c r="I241" s="18">
        <v>65.153123644234242</v>
      </c>
      <c r="J241" s="18">
        <v>63.432765085371798</v>
      </c>
      <c r="K241" s="18">
        <v>61.191136712232101</v>
      </c>
      <c r="L241" s="18">
        <v>55.236467041356477</v>
      </c>
      <c r="M241" s="18">
        <v>53.163860936100853</v>
      </c>
      <c r="N241" s="18">
        <v>47.474865851035482</v>
      </c>
      <c r="O241" s="18">
        <v>40.399401656230253</v>
      </c>
      <c r="P241" s="18">
        <v>43.854985537449963</v>
      </c>
      <c r="Q241" s="18">
        <v>54.3561263874291</v>
      </c>
      <c r="R241" s="18">
        <v>72.367493541137378</v>
      </c>
      <c r="S241" s="18">
        <v>98.72537432254498</v>
      </c>
      <c r="T241" s="18">
        <v>89.713157176093276</v>
      </c>
      <c r="U241" s="103">
        <v>1.323621391417515</v>
      </c>
      <c r="V241" s="18">
        <v>5.6526415638895839</v>
      </c>
      <c r="W241" s="18">
        <v>31.210333702753019</v>
      </c>
      <c r="X241" s="18">
        <v>81.011163729799989</v>
      </c>
      <c r="Y241" s="18">
        <v>65.819052203843967</v>
      </c>
      <c r="Z241" s="18">
        <v>61.628511682372832</v>
      </c>
      <c r="AA241" s="18">
        <v>58.144879000916227</v>
      </c>
      <c r="AB241" s="18">
        <v>57.618036619652187</v>
      </c>
      <c r="AC241" s="18">
        <v>65.55901251708984</v>
      </c>
      <c r="AD241" s="18">
        <v>65.56813206866596</v>
      </c>
      <c r="AE241" s="18">
        <v>64.194123940608719</v>
      </c>
      <c r="AF241" s="18">
        <v>54.438335140047379</v>
      </c>
      <c r="AG241" s="18">
        <v>41.556308954274122</v>
      </c>
      <c r="AH241" s="18">
        <v>52.767904102576217</v>
      </c>
      <c r="AI241" s="18">
        <v>67.25277282065197</v>
      </c>
      <c r="AJ241" s="18">
        <v>92.076781453783951</v>
      </c>
      <c r="AK241" s="18">
        <v>109.25766179675151</v>
      </c>
      <c r="AL241" s="18">
        <v>90.532094693467926</v>
      </c>
    </row>
    <row r="242" spans="1:38" x14ac:dyDescent="0.3">
      <c r="A242" s="4" t="s">
        <v>3813</v>
      </c>
      <c r="B242" s="8" t="s">
        <v>7217</v>
      </c>
      <c r="C242" s="110">
        <v>1.8024052931670509</v>
      </c>
      <c r="D242" s="18">
        <v>10.57987672237722</v>
      </c>
      <c r="E242" s="18">
        <v>15.837690615744419</v>
      </c>
      <c r="F242" s="18">
        <v>42.76459958240531</v>
      </c>
      <c r="G242" s="18">
        <v>78.510018527244171</v>
      </c>
      <c r="H242" s="18">
        <v>85.310614236382222</v>
      </c>
      <c r="I242" s="18">
        <v>81.431278843213533</v>
      </c>
      <c r="J242" s="18">
        <v>72.330363518893492</v>
      </c>
      <c r="K242" s="18">
        <v>74.599511572266948</v>
      </c>
      <c r="L242" s="18">
        <v>66.627124792886676</v>
      </c>
      <c r="M242" s="18">
        <v>65.403768104281255</v>
      </c>
      <c r="N242" s="18">
        <v>59.132350770988772</v>
      </c>
      <c r="O242" s="18">
        <v>51.581526381050587</v>
      </c>
      <c r="P242" s="18">
        <v>57.08001466352404</v>
      </c>
      <c r="Q242" s="18">
        <v>68.242985208920729</v>
      </c>
      <c r="R242" s="18">
        <v>82.01006501278809</v>
      </c>
      <c r="S242" s="18">
        <v>118.37442518683039</v>
      </c>
      <c r="T242" s="18">
        <v>111.2731006698103</v>
      </c>
      <c r="U242" s="103">
        <v>1.7036675639426631</v>
      </c>
      <c r="V242" s="18">
        <v>7.0963598319467218</v>
      </c>
      <c r="W242" s="18">
        <v>39.029598858121481</v>
      </c>
      <c r="X242" s="18">
        <v>101.63898953355491</v>
      </c>
      <c r="Y242" s="18">
        <v>85.152874201314518</v>
      </c>
      <c r="Z242" s="18">
        <v>75.833274526613508</v>
      </c>
      <c r="AA242" s="18">
        <v>72.514088060859734</v>
      </c>
      <c r="AB242" s="18">
        <v>68.928675693367637</v>
      </c>
      <c r="AC242" s="18">
        <v>74.053008953577915</v>
      </c>
      <c r="AD242" s="18">
        <v>71.043761917399522</v>
      </c>
      <c r="AE242" s="18">
        <v>74.29682098940161</v>
      </c>
      <c r="AF242" s="18">
        <v>67.386965823890364</v>
      </c>
      <c r="AG242" s="18">
        <v>52.333054759052366</v>
      </c>
      <c r="AH242" s="18">
        <v>64.65855130295229</v>
      </c>
      <c r="AI242" s="18">
        <v>80.257703017921159</v>
      </c>
      <c r="AJ242" s="18">
        <v>100.9899525453027</v>
      </c>
      <c r="AK242" s="18">
        <v>125.2536685293927</v>
      </c>
      <c r="AL242" s="18">
        <v>121.86499898114729</v>
      </c>
    </row>
    <row r="243" spans="1:38" x14ac:dyDescent="0.3">
      <c r="A243" s="4" t="s">
        <v>3832</v>
      </c>
      <c r="B243" s="8" t="s">
        <v>7326</v>
      </c>
      <c r="C243" s="110">
        <v>2.1044772965850229</v>
      </c>
      <c r="D243" s="18">
        <v>12.475603045020801</v>
      </c>
      <c r="E243" s="18">
        <v>18.566284374296139</v>
      </c>
      <c r="F243" s="18">
        <v>50.249022565025392</v>
      </c>
      <c r="G243" s="18">
        <v>91.690904044456772</v>
      </c>
      <c r="H243" s="18">
        <v>94.5927961024056</v>
      </c>
      <c r="I243" s="18">
        <v>90.855566884950051</v>
      </c>
      <c r="J243" s="18">
        <v>87.816915661270443</v>
      </c>
      <c r="K243" s="18">
        <v>87.94172412702116</v>
      </c>
      <c r="L243" s="18">
        <v>82.468260029060758</v>
      </c>
      <c r="M243" s="18">
        <v>76.493134173603053</v>
      </c>
      <c r="N243" s="18">
        <v>70.494842439808849</v>
      </c>
      <c r="O243" s="18">
        <v>68.160317701022151</v>
      </c>
      <c r="P243" s="18">
        <v>69.807162997040137</v>
      </c>
      <c r="Q243" s="18">
        <v>82.256876934110451</v>
      </c>
      <c r="R243" s="18">
        <v>99.740649317248369</v>
      </c>
      <c r="S243" s="18">
        <v>124.4386508248069</v>
      </c>
      <c r="T243" s="18">
        <v>106.55792237402081</v>
      </c>
      <c r="U243" s="103">
        <v>1.7730841419328469</v>
      </c>
      <c r="V243" s="18">
        <v>7.6198884891060352</v>
      </c>
      <c r="W243" s="18">
        <v>41.81127778990421</v>
      </c>
      <c r="X243" s="18">
        <v>107.6619577810485</v>
      </c>
      <c r="Y243" s="18">
        <v>89.17699267740484</v>
      </c>
      <c r="Z243" s="18">
        <v>79.776526017557543</v>
      </c>
      <c r="AA243" s="18">
        <v>81.420892181603804</v>
      </c>
      <c r="AB243" s="18">
        <v>80.015047534348568</v>
      </c>
      <c r="AC243" s="18">
        <v>87.64444086340481</v>
      </c>
      <c r="AD243" s="18">
        <v>84.427820655285558</v>
      </c>
      <c r="AE243" s="18">
        <v>83.440879917656389</v>
      </c>
      <c r="AF243" s="18">
        <v>76.427513276293894</v>
      </c>
      <c r="AG243" s="18">
        <v>62.662737443988689</v>
      </c>
      <c r="AH243" s="18">
        <v>74.337326730784667</v>
      </c>
      <c r="AI243" s="18">
        <v>90.560626593266207</v>
      </c>
      <c r="AJ243" s="18">
        <v>110.8389476393361</v>
      </c>
      <c r="AK243" s="18">
        <v>137.35864392072179</v>
      </c>
      <c r="AL243" s="18">
        <v>112.4385199938443</v>
      </c>
    </row>
    <row r="244" spans="1:38" x14ac:dyDescent="0.3">
      <c r="A244" s="4" t="s">
        <v>3882</v>
      </c>
      <c r="B244" s="8" t="s">
        <v>7328</v>
      </c>
      <c r="C244" s="110">
        <v>1.9868572415085159</v>
      </c>
      <c r="D244" s="18">
        <v>11.82758013102308</v>
      </c>
      <c r="E244" s="18">
        <v>17.541345402534361</v>
      </c>
      <c r="F244" s="18">
        <v>46.903790834540452</v>
      </c>
      <c r="G244" s="18">
        <v>84.641749311304423</v>
      </c>
      <c r="H244" s="18">
        <v>89.53233879506314</v>
      </c>
      <c r="I244" s="18">
        <v>87.426226036432922</v>
      </c>
      <c r="J244" s="18">
        <v>83.746659616417148</v>
      </c>
      <c r="K244" s="18">
        <v>82.563533117826694</v>
      </c>
      <c r="L244" s="18">
        <v>78.194040363212864</v>
      </c>
      <c r="M244" s="18">
        <v>72.759677641182364</v>
      </c>
      <c r="N244" s="18">
        <v>67.095218208010209</v>
      </c>
      <c r="O244" s="18">
        <v>63.480314742687128</v>
      </c>
      <c r="P244" s="18">
        <v>66.784526763610671</v>
      </c>
      <c r="Q244" s="18">
        <v>75.033630899343592</v>
      </c>
      <c r="R244" s="18">
        <v>89.172532788077618</v>
      </c>
      <c r="S244" s="18">
        <v>116.4844538341621</v>
      </c>
      <c r="T244" s="18">
        <v>94.338278398648555</v>
      </c>
      <c r="U244" s="103">
        <v>1.592823469304179</v>
      </c>
      <c r="V244" s="18">
        <v>6.8155067998589782</v>
      </c>
      <c r="W244" s="18">
        <v>37.305135503238702</v>
      </c>
      <c r="X244" s="18">
        <v>96.981553965209145</v>
      </c>
      <c r="Y244" s="18">
        <v>79.81628676802049</v>
      </c>
      <c r="Z244" s="18">
        <v>80.862023872834982</v>
      </c>
      <c r="AA244" s="18">
        <v>77.041320039313774</v>
      </c>
      <c r="AB244" s="18">
        <v>79.184289864674952</v>
      </c>
      <c r="AC244" s="18">
        <v>81.684754658962575</v>
      </c>
      <c r="AD244" s="18">
        <v>81.877186067913271</v>
      </c>
      <c r="AE244" s="18">
        <v>82.659434714692267</v>
      </c>
      <c r="AF244" s="18">
        <v>75.906235033301087</v>
      </c>
      <c r="AG244" s="18">
        <v>59.625880456843838</v>
      </c>
      <c r="AH244" s="18">
        <v>68.528271991885106</v>
      </c>
      <c r="AI244" s="18">
        <v>88.681905536316989</v>
      </c>
      <c r="AJ244" s="18">
        <v>110.7241539261087</v>
      </c>
      <c r="AK244" s="18">
        <v>126.77348066727259</v>
      </c>
      <c r="AL244" s="18">
        <v>90.133285633690306</v>
      </c>
    </row>
    <row r="245" spans="1:38" x14ac:dyDescent="0.3">
      <c r="A245" s="4" t="s">
        <v>3908</v>
      </c>
      <c r="B245" s="8" t="s">
        <v>7330</v>
      </c>
      <c r="C245" s="110">
        <v>2.5371013230866071</v>
      </c>
      <c r="D245" s="18">
        <v>15.23872916466242</v>
      </c>
      <c r="E245" s="18">
        <v>22.885498550341151</v>
      </c>
      <c r="F245" s="18">
        <v>59.986879384281579</v>
      </c>
      <c r="G245" s="18">
        <v>104.686099889148</v>
      </c>
      <c r="H245" s="18">
        <v>111.7740460654171</v>
      </c>
      <c r="I245" s="18">
        <v>109.16068650758049</v>
      </c>
      <c r="J245" s="18">
        <v>109.0720473359674</v>
      </c>
      <c r="K245" s="18">
        <v>113.6641380741566</v>
      </c>
      <c r="L245" s="18">
        <v>109.6630748576068</v>
      </c>
      <c r="M245" s="18">
        <v>104.9558315560613</v>
      </c>
      <c r="N245" s="18">
        <v>99.978293562137864</v>
      </c>
      <c r="O245" s="18">
        <v>94.070626634877868</v>
      </c>
      <c r="P245" s="18">
        <v>101.30229842510229</v>
      </c>
      <c r="Q245" s="18">
        <v>113.6698534701036</v>
      </c>
      <c r="R245" s="18">
        <v>130.73440168343339</v>
      </c>
      <c r="S245" s="18">
        <v>152.80091861514239</v>
      </c>
      <c r="T245" s="18">
        <v>122.5696276488481</v>
      </c>
      <c r="U245" s="103">
        <v>2.132392757810103</v>
      </c>
      <c r="V245" s="18">
        <v>9.2172090062456871</v>
      </c>
      <c r="W245" s="18">
        <v>50.879773907884811</v>
      </c>
      <c r="X245" s="18">
        <v>123.07306313065909</v>
      </c>
      <c r="Y245" s="18">
        <v>96.851629762509788</v>
      </c>
      <c r="Z245" s="18">
        <v>99.97964423372666</v>
      </c>
      <c r="AA245" s="18">
        <v>104.6353991105355</v>
      </c>
      <c r="AB245" s="18">
        <v>109.26558748853741</v>
      </c>
      <c r="AC245" s="18">
        <v>116.9722156297269</v>
      </c>
      <c r="AD245" s="18">
        <v>113.5620494778404</v>
      </c>
      <c r="AE245" s="18">
        <v>115.4519980780895</v>
      </c>
      <c r="AF245" s="18">
        <v>104.3597378695391</v>
      </c>
      <c r="AG245" s="18">
        <v>93.658603943349206</v>
      </c>
      <c r="AH245" s="18">
        <v>100.81235773645579</v>
      </c>
      <c r="AI245" s="18">
        <v>120.1724390516621</v>
      </c>
      <c r="AJ245" s="18">
        <v>139.12071511049231</v>
      </c>
      <c r="AK245" s="18">
        <v>149.85081664472341</v>
      </c>
      <c r="AL245" s="18">
        <v>114.152828870269</v>
      </c>
    </row>
    <row r="246" spans="1:38" x14ac:dyDescent="0.3">
      <c r="A246" s="4" t="s">
        <v>3992</v>
      </c>
      <c r="B246" s="8" t="s">
        <v>7332</v>
      </c>
      <c r="C246" s="110">
        <v>2.067167033388297</v>
      </c>
      <c r="D246" s="18">
        <v>12.35654236595146</v>
      </c>
      <c r="E246" s="18">
        <v>18.51408922113588</v>
      </c>
      <c r="F246" s="18">
        <v>49.499157328421923</v>
      </c>
      <c r="G246" s="18">
        <v>89.142882277098209</v>
      </c>
      <c r="H246" s="18">
        <v>92.278198499155678</v>
      </c>
      <c r="I246" s="18">
        <v>93.750113630428558</v>
      </c>
      <c r="J246" s="18">
        <v>87.138379311364957</v>
      </c>
      <c r="K246" s="18">
        <v>88.435675188911901</v>
      </c>
      <c r="L246" s="18">
        <v>80.791712630041943</v>
      </c>
      <c r="M246" s="18">
        <v>77.236758772903897</v>
      </c>
      <c r="N246" s="18">
        <v>72.376327386894516</v>
      </c>
      <c r="O246" s="18">
        <v>68.37626756754419</v>
      </c>
      <c r="P246" s="18">
        <v>69.745549178258941</v>
      </c>
      <c r="Q246" s="18">
        <v>83.809206496617719</v>
      </c>
      <c r="R246" s="18">
        <v>94.924817241389093</v>
      </c>
      <c r="S246" s="18">
        <v>131.73283194752619</v>
      </c>
      <c r="T246" s="18">
        <v>106.786706959939</v>
      </c>
      <c r="U246" s="103">
        <v>1.6562124972613039</v>
      </c>
      <c r="V246" s="18">
        <v>7.1242747313508632</v>
      </c>
      <c r="W246" s="18">
        <v>38.768888472698173</v>
      </c>
      <c r="X246" s="18">
        <v>99.002274400655011</v>
      </c>
      <c r="Y246" s="18">
        <v>81.109774154524644</v>
      </c>
      <c r="Z246" s="18">
        <v>78.530557079862746</v>
      </c>
      <c r="AA246" s="18">
        <v>76.380881272820389</v>
      </c>
      <c r="AB246" s="18">
        <v>79.207776064262234</v>
      </c>
      <c r="AC246" s="18">
        <v>84.500920122250733</v>
      </c>
      <c r="AD246" s="18">
        <v>83.94043513297062</v>
      </c>
      <c r="AE246" s="18">
        <v>82.271148943624013</v>
      </c>
      <c r="AF246" s="18">
        <v>78.452153722251339</v>
      </c>
      <c r="AG246" s="18">
        <v>67.579720153675794</v>
      </c>
      <c r="AH246" s="18">
        <v>75.121801789891521</v>
      </c>
      <c r="AI246" s="18">
        <v>96.18998489868514</v>
      </c>
      <c r="AJ246" s="18">
        <v>115.5053559529195</v>
      </c>
      <c r="AK246" s="18">
        <v>138.14174187765451</v>
      </c>
      <c r="AL246" s="18">
        <v>104.1707674063769</v>
      </c>
    </row>
    <row r="247" spans="1:38" x14ac:dyDescent="0.3">
      <c r="A247" s="4" t="s">
        <v>4027</v>
      </c>
      <c r="B247" s="8" t="s">
        <v>7333</v>
      </c>
      <c r="C247" s="110">
        <v>2.1662316128103569</v>
      </c>
      <c r="D247" s="18">
        <v>12.930592609356401</v>
      </c>
      <c r="E247" s="18">
        <v>19.37744747043563</v>
      </c>
      <c r="F247" s="18">
        <v>51.863686595606993</v>
      </c>
      <c r="G247" s="18">
        <v>93.056789830652136</v>
      </c>
      <c r="H247" s="18">
        <v>100.2653875432338</v>
      </c>
      <c r="I247" s="18">
        <v>98.390537402360621</v>
      </c>
      <c r="J247" s="18">
        <v>94.789575518359868</v>
      </c>
      <c r="K247" s="18">
        <v>100.9188578989248</v>
      </c>
      <c r="L247" s="18">
        <v>93.110681705328744</v>
      </c>
      <c r="M247" s="18">
        <v>85.633900365981447</v>
      </c>
      <c r="N247" s="18">
        <v>80.741329293121865</v>
      </c>
      <c r="O247" s="18">
        <v>75.144232577469239</v>
      </c>
      <c r="P247" s="18">
        <v>78.450463089314823</v>
      </c>
      <c r="Q247" s="18">
        <v>91.568398212892504</v>
      </c>
      <c r="R247" s="18">
        <v>104.8339968504395</v>
      </c>
      <c r="S247" s="18">
        <v>132.2520099533337</v>
      </c>
      <c r="T247" s="18">
        <v>105.62049092783229</v>
      </c>
      <c r="U247" s="103">
        <v>1.7841683278185789</v>
      </c>
      <c r="V247" s="18">
        <v>7.6367045216006986</v>
      </c>
      <c r="W247" s="18">
        <v>42.095629230021281</v>
      </c>
      <c r="X247" s="18">
        <v>108.49638440834011</v>
      </c>
      <c r="Y247" s="18">
        <v>88.845421174876975</v>
      </c>
      <c r="Z247" s="18">
        <v>83.614174790678561</v>
      </c>
      <c r="AA247" s="18">
        <v>82.659410684272387</v>
      </c>
      <c r="AB247" s="18">
        <v>86.193761223643364</v>
      </c>
      <c r="AC247" s="18">
        <v>92.990777550775775</v>
      </c>
      <c r="AD247" s="18">
        <v>92.448153306420281</v>
      </c>
      <c r="AE247" s="18">
        <v>93.530508447899635</v>
      </c>
      <c r="AF247" s="18">
        <v>84.040583985985919</v>
      </c>
      <c r="AG247" s="18">
        <v>72.150041473844851</v>
      </c>
      <c r="AH247" s="18">
        <v>83.330258709949689</v>
      </c>
      <c r="AI247" s="18">
        <v>101.6544022282243</v>
      </c>
      <c r="AJ247" s="18">
        <v>118.9024301978703</v>
      </c>
      <c r="AK247" s="18">
        <v>138.63390657661671</v>
      </c>
      <c r="AL247" s="18">
        <v>105.2376122161689</v>
      </c>
    </row>
    <row r="248" spans="1:38" x14ac:dyDescent="0.3">
      <c r="A248" s="4" t="s">
        <v>4064</v>
      </c>
      <c r="B248" s="8" t="s">
        <v>7335</v>
      </c>
      <c r="C248" s="110">
        <v>2.426201091864578</v>
      </c>
      <c r="D248" s="18">
        <v>14.41836193195101</v>
      </c>
      <c r="E248" s="18">
        <v>21.595158390339058</v>
      </c>
      <c r="F248" s="18">
        <v>58.545156969992853</v>
      </c>
      <c r="G248" s="18">
        <v>107.9109245371741</v>
      </c>
      <c r="H248" s="18">
        <v>113.3525518638811</v>
      </c>
      <c r="I248" s="18">
        <v>109.9634826860039</v>
      </c>
      <c r="J248" s="18">
        <v>109.7098988577206</v>
      </c>
      <c r="K248" s="18">
        <v>110.504649372242</v>
      </c>
      <c r="L248" s="18">
        <v>103.892421368399</v>
      </c>
      <c r="M248" s="18">
        <v>92.835178846519725</v>
      </c>
      <c r="N248" s="18">
        <v>88.259067438389607</v>
      </c>
      <c r="O248" s="18">
        <v>86.541982516418443</v>
      </c>
      <c r="P248" s="18">
        <v>88.499891096098949</v>
      </c>
      <c r="Q248" s="18">
        <v>94.270883066065949</v>
      </c>
      <c r="R248" s="18">
        <v>113.9932979391549</v>
      </c>
      <c r="S248" s="18">
        <v>145.21408047834171</v>
      </c>
      <c r="T248" s="18">
        <v>138.22346619689031</v>
      </c>
      <c r="U248" s="103">
        <v>1.941083442821226</v>
      </c>
      <c r="V248" s="18">
        <v>8.275066054454193</v>
      </c>
      <c r="W248" s="18">
        <v>45.353557872758557</v>
      </c>
      <c r="X248" s="18">
        <v>117.87325569206411</v>
      </c>
      <c r="Y248" s="18">
        <v>100.8950438612205</v>
      </c>
      <c r="Z248" s="18">
        <v>96.286118210713994</v>
      </c>
      <c r="AA248" s="18">
        <v>97.195870659088399</v>
      </c>
      <c r="AB248" s="18">
        <v>98.682818639603113</v>
      </c>
      <c r="AC248" s="18">
        <v>106.55379398688</v>
      </c>
      <c r="AD248" s="18">
        <v>98.379993735076056</v>
      </c>
      <c r="AE248" s="18">
        <v>96.522280693660477</v>
      </c>
      <c r="AF248" s="18">
        <v>91.295158138701041</v>
      </c>
      <c r="AG248" s="18">
        <v>77.276247669172974</v>
      </c>
      <c r="AH248" s="18">
        <v>87.890917249093448</v>
      </c>
      <c r="AI248" s="18">
        <v>107.4215798208599</v>
      </c>
      <c r="AJ248" s="18">
        <v>128.96168754826749</v>
      </c>
      <c r="AK248" s="18">
        <v>152.169863554279</v>
      </c>
      <c r="AL248" s="18">
        <v>138.51676336159551</v>
      </c>
    </row>
    <row r="249" spans="1:38" x14ac:dyDescent="0.3">
      <c r="A249" s="4" t="s">
        <v>4104</v>
      </c>
      <c r="B249" s="8" t="s">
        <v>7337</v>
      </c>
      <c r="C249" s="110">
        <v>1.7867015115079889</v>
      </c>
      <c r="D249" s="18">
        <v>10.57342771793784</v>
      </c>
      <c r="E249" s="18">
        <v>15.700969627554381</v>
      </c>
      <c r="F249" s="18">
        <v>42.307402473429143</v>
      </c>
      <c r="G249" s="18">
        <v>76.70568465345697</v>
      </c>
      <c r="H249" s="18">
        <v>82.905844744155019</v>
      </c>
      <c r="I249" s="18">
        <v>77.987947737850078</v>
      </c>
      <c r="J249" s="18">
        <v>71.785142855998586</v>
      </c>
      <c r="K249" s="18">
        <v>73.021319762865701</v>
      </c>
      <c r="L249" s="18">
        <v>66.447642073674857</v>
      </c>
      <c r="M249" s="18">
        <v>64.368204027000615</v>
      </c>
      <c r="N249" s="18">
        <v>57.61414694319739</v>
      </c>
      <c r="O249" s="18">
        <v>54.738252311450893</v>
      </c>
      <c r="P249" s="18">
        <v>58.966153677815569</v>
      </c>
      <c r="Q249" s="18">
        <v>70.294534075515472</v>
      </c>
      <c r="R249" s="18">
        <v>85.470857299699261</v>
      </c>
      <c r="S249" s="18">
        <v>113.5203468191913</v>
      </c>
      <c r="T249" s="18">
        <v>100.01455894380889</v>
      </c>
      <c r="U249" s="103">
        <v>1.5226801780245811</v>
      </c>
      <c r="V249" s="18">
        <v>6.5522046007921748</v>
      </c>
      <c r="W249" s="18">
        <v>35.597544787184752</v>
      </c>
      <c r="X249" s="18">
        <v>92.764829846274523</v>
      </c>
      <c r="Y249" s="18">
        <v>77.007513413363625</v>
      </c>
      <c r="Z249" s="18">
        <v>72.683642727818651</v>
      </c>
      <c r="AA249" s="18">
        <v>70.996840232510067</v>
      </c>
      <c r="AB249" s="18">
        <v>71.191376790112145</v>
      </c>
      <c r="AC249" s="18">
        <v>74.786239124626434</v>
      </c>
      <c r="AD249" s="18">
        <v>72.760546387174799</v>
      </c>
      <c r="AE249" s="18">
        <v>72.46515929871282</v>
      </c>
      <c r="AF249" s="18">
        <v>66.033915677180815</v>
      </c>
      <c r="AG249" s="18">
        <v>54.765653927100232</v>
      </c>
      <c r="AH249" s="18">
        <v>63.543895028632747</v>
      </c>
      <c r="AI249" s="18">
        <v>84.514617872479505</v>
      </c>
      <c r="AJ249" s="18">
        <v>106.9958696985553</v>
      </c>
      <c r="AK249" s="18">
        <v>124.91907880099799</v>
      </c>
      <c r="AL249" s="18">
        <v>109.286004215178</v>
      </c>
    </row>
    <row r="250" spans="1:38" x14ac:dyDescent="0.3">
      <c r="A250" s="4" t="s">
        <v>4138</v>
      </c>
      <c r="B250" s="8" t="s">
        <v>7339</v>
      </c>
      <c r="C250" s="110">
        <v>1.961162402525026</v>
      </c>
      <c r="D250" s="18">
        <v>11.79663783896175</v>
      </c>
      <c r="E250" s="18">
        <v>17.792153850536121</v>
      </c>
      <c r="F250" s="18">
        <v>47.607961625355287</v>
      </c>
      <c r="G250" s="18">
        <v>84.517817591481219</v>
      </c>
      <c r="H250" s="18">
        <v>90.907888611336489</v>
      </c>
      <c r="I250" s="18">
        <v>90.613736350639584</v>
      </c>
      <c r="J250" s="18">
        <v>88.593899142483195</v>
      </c>
      <c r="K250" s="18">
        <v>92.608658090969612</v>
      </c>
      <c r="L250" s="18">
        <v>83.624414016742847</v>
      </c>
      <c r="M250" s="18">
        <v>81.011430568547425</v>
      </c>
      <c r="N250" s="18">
        <v>73.387420446349807</v>
      </c>
      <c r="O250" s="18">
        <v>70.460704051608715</v>
      </c>
      <c r="P250" s="18">
        <v>70.817985106834442</v>
      </c>
      <c r="Q250" s="18">
        <v>83.797257934689682</v>
      </c>
      <c r="R250" s="18">
        <v>99.942944812714941</v>
      </c>
      <c r="S250" s="18">
        <v>134.75469158887859</v>
      </c>
      <c r="T250" s="18">
        <v>110.23679599146691</v>
      </c>
      <c r="U250" s="103">
        <v>1.6974257040334479</v>
      </c>
      <c r="V250" s="18">
        <v>7.2814609614860686</v>
      </c>
      <c r="W250" s="18">
        <v>40.102892848153708</v>
      </c>
      <c r="X250" s="18">
        <v>103.3152425381129</v>
      </c>
      <c r="Y250" s="18">
        <v>84.352079654790955</v>
      </c>
      <c r="Z250" s="18">
        <v>77.399823776783393</v>
      </c>
      <c r="AA250" s="18">
        <v>78.983660649827328</v>
      </c>
      <c r="AB250" s="18">
        <v>81.748312530085443</v>
      </c>
      <c r="AC250" s="18">
        <v>86.750538926395379</v>
      </c>
      <c r="AD250" s="18">
        <v>90.875211960985567</v>
      </c>
      <c r="AE250" s="18">
        <v>87.257901083880412</v>
      </c>
      <c r="AF250" s="18">
        <v>77.177319426210701</v>
      </c>
      <c r="AG250" s="18">
        <v>64.170631793899162</v>
      </c>
      <c r="AH250" s="18">
        <v>76.286430067566982</v>
      </c>
      <c r="AI250" s="18">
        <v>95.944794518606997</v>
      </c>
      <c r="AJ250" s="18">
        <v>119.337632768677</v>
      </c>
      <c r="AK250" s="18">
        <v>138.54566594204269</v>
      </c>
      <c r="AL250" s="18">
        <v>119.8925239044343</v>
      </c>
    </row>
    <row r="251" spans="1:38" x14ac:dyDescent="0.3">
      <c r="A251" s="4" t="s">
        <v>4171</v>
      </c>
      <c r="B251" s="8" t="s">
        <v>7341</v>
      </c>
      <c r="C251" s="110">
        <v>1.7106241298722911</v>
      </c>
      <c r="D251" s="18">
        <v>10.241372167349541</v>
      </c>
      <c r="E251" s="18">
        <v>15.274147395689241</v>
      </c>
      <c r="F251" s="18">
        <v>41.50935219713331</v>
      </c>
      <c r="G251" s="18">
        <v>75.363522671075614</v>
      </c>
      <c r="H251" s="18">
        <v>82.854761226158544</v>
      </c>
      <c r="I251" s="18">
        <v>77.94544522882488</v>
      </c>
      <c r="J251" s="18">
        <v>70.082192917081969</v>
      </c>
      <c r="K251" s="18">
        <v>66.043892644397346</v>
      </c>
      <c r="L251" s="18">
        <v>63.926393914111991</v>
      </c>
      <c r="M251" s="18">
        <v>60.734038479341187</v>
      </c>
      <c r="N251" s="18">
        <v>57.704456040645361</v>
      </c>
      <c r="O251" s="18">
        <v>52.430233017200457</v>
      </c>
      <c r="P251" s="18">
        <v>54.757640074760097</v>
      </c>
      <c r="Q251" s="18">
        <v>70.890614632106349</v>
      </c>
      <c r="R251" s="18">
        <v>87.86935175151153</v>
      </c>
      <c r="S251" s="18">
        <v>113.3752724549133</v>
      </c>
      <c r="T251" s="18">
        <v>92.327117240773461</v>
      </c>
      <c r="U251" s="103">
        <v>1.410323668869502</v>
      </c>
      <c r="V251" s="18">
        <v>6.0732019259355381</v>
      </c>
      <c r="W251" s="18">
        <v>33.653022418523939</v>
      </c>
      <c r="X251" s="18">
        <v>87.491292574649108</v>
      </c>
      <c r="Y251" s="18">
        <v>72.324735006744035</v>
      </c>
      <c r="Z251" s="18">
        <v>72.060019348128222</v>
      </c>
      <c r="AA251" s="18">
        <v>69.868064678549629</v>
      </c>
      <c r="AB251" s="18">
        <v>69.083357575675677</v>
      </c>
      <c r="AC251" s="18">
        <v>70.47562833137917</v>
      </c>
      <c r="AD251" s="18">
        <v>70.127113943075386</v>
      </c>
      <c r="AE251" s="18">
        <v>73.127183670467801</v>
      </c>
      <c r="AF251" s="18">
        <v>65.680169125981038</v>
      </c>
      <c r="AG251" s="18">
        <v>51.765843212761787</v>
      </c>
      <c r="AH251" s="18">
        <v>60.968765122215792</v>
      </c>
      <c r="AI251" s="18">
        <v>81.123389372109244</v>
      </c>
      <c r="AJ251" s="18">
        <v>103.1121835070455</v>
      </c>
      <c r="AK251" s="18">
        <v>122.7313261882144</v>
      </c>
      <c r="AL251" s="18">
        <v>94.571183034639006</v>
      </c>
    </row>
    <row r="252" spans="1:38" x14ac:dyDescent="0.3">
      <c r="A252" s="4" t="s">
        <v>4199</v>
      </c>
      <c r="B252" s="8" t="s">
        <v>7343</v>
      </c>
      <c r="C252" s="110">
        <v>1.9409714098774371</v>
      </c>
      <c r="D252" s="18">
        <v>11.596075615279981</v>
      </c>
      <c r="E252" s="18">
        <v>17.378400507879821</v>
      </c>
      <c r="F252" s="18">
        <v>46.659030582012697</v>
      </c>
      <c r="G252" s="18">
        <v>83.782971460960411</v>
      </c>
      <c r="H252" s="18">
        <v>86.828344013269358</v>
      </c>
      <c r="I252" s="18">
        <v>86.346683595098682</v>
      </c>
      <c r="J252" s="18">
        <v>84.98299857338192</v>
      </c>
      <c r="K252" s="18">
        <v>84.311189979259737</v>
      </c>
      <c r="L252" s="18">
        <v>77.128578531477672</v>
      </c>
      <c r="M252" s="18">
        <v>71.000169451655168</v>
      </c>
      <c r="N252" s="18">
        <v>64.100194103822716</v>
      </c>
      <c r="O252" s="18">
        <v>63.219187872474038</v>
      </c>
      <c r="P252" s="18">
        <v>65.124543205503045</v>
      </c>
      <c r="Q252" s="18">
        <v>75.519368484654123</v>
      </c>
      <c r="R252" s="18">
        <v>97.002632786224254</v>
      </c>
      <c r="S252" s="18">
        <v>130.63804809570311</v>
      </c>
      <c r="T252" s="18">
        <v>116.79987199195379</v>
      </c>
      <c r="U252" s="103">
        <v>1.570261843990487</v>
      </c>
      <c r="V252" s="18">
        <v>6.7085569988991232</v>
      </c>
      <c r="W252" s="18">
        <v>36.664238190895453</v>
      </c>
      <c r="X252" s="18">
        <v>94.582109588159724</v>
      </c>
      <c r="Y252" s="18">
        <v>78.08888614032584</v>
      </c>
      <c r="Z252" s="18">
        <v>72.962578035284309</v>
      </c>
      <c r="AA252" s="18">
        <v>70.307131336212521</v>
      </c>
      <c r="AB252" s="18">
        <v>70.387843727481012</v>
      </c>
      <c r="AC252" s="18">
        <v>81.996183374759312</v>
      </c>
      <c r="AD252" s="18">
        <v>81.869444655688994</v>
      </c>
      <c r="AE252" s="18">
        <v>78.456208451400059</v>
      </c>
      <c r="AF252" s="18">
        <v>72.632766997079486</v>
      </c>
      <c r="AG252" s="18">
        <v>60.341206817253287</v>
      </c>
      <c r="AH252" s="18">
        <v>68.058991952940119</v>
      </c>
      <c r="AI252" s="18">
        <v>87.525444997557187</v>
      </c>
      <c r="AJ252" s="18">
        <v>115.13105673511591</v>
      </c>
      <c r="AK252" s="18">
        <v>142.26624870253721</v>
      </c>
      <c r="AL252" s="18">
        <v>124.0717872247568</v>
      </c>
    </row>
    <row r="253" spans="1:38" x14ac:dyDescent="0.3">
      <c r="A253" s="4" t="s">
        <v>4255</v>
      </c>
      <c r="B253" s="8" t="s">
        <v>7293</v>
      </c>
      <c r="C253" s="110">
        <v>2.3075940137175519</v>
      </c>
      <c r="D253" s="18">
        <v>13.876576530311381</v>
      </c>
      <c r="E253" s="18">
        <v>20.884478317208771</v>
      </c>
      <c r="F253" s="18">
        <v>56.116042062832591</v>
      </c>
      <c r="G253" s="18">
        <v>100.64449003255589</v>
      </c>
      <c r="H253" s="18">
        <v>105.0132401944485</v>
      </c>
      <c r="I253" s="18">
        <v>102.9467713083849</v>
      </c>
      <c r="J253" s="18">
        <v>103.26766505682551</v>
      </c>
      <c r="K253" s="18">
        <v>102.4737488892408</v>
      </c>
      <c r="L253" s="18">
        <v>98.810652127752434</v>
      </c>
      <c r="M253" s="18">
        <v>94.164054173590031</v>
      </c>
      <c r="N253" s="18">
        <v>86.781383060619021</v>
      </c>
      <c r="O253" s="18">
        <v>82.247562466178422</v>
      </c>
      <c r="P253" s="18">
        <v>88.108713185445069</v>
      </c>
      <c r="Q253" s="18">
        <v>106.1976797420009</v>
      </c>
      <c r="R253" s="18">
        <v>124.6073422769587</v>
      </c>
      <c r="S253" s="18">
        <v>154.49160145365531</v>
      </c>
      <c r="T253" s="18">
        <v>123.3529813480948</v>
      </c>
      <c r="U253" s="103">
        <v>1.8922159106435841</v>
      </c>
      <c r="V253" s="18">
        <v>8.1035031728729248</v>
      </c>
      <c r="W253" s="18">
        <v>45.214354118128227</v>
      </c>
      <c r="X253" s="18">
        <v>118.2759063223847</v>
      </c>
      <c r="Y253" s="18">
        <v>95.410541342543411</v>
      </c>
      <c r="Z253" s="18">
        <v>87.929165771807973</v>
      </c>
      <c r="AA253" s="18">
        <v>93.843239372137063</v>
      </c>
      <c r="AB253" s="18">
        <v>98.700279712039233</v>
      </c>
      <c r="AC253" s="18">
        <v>105.3527553346422</v>
      </c>
      <c r="AD253" s="18">
        <v>103.0727673331298</v>
      </c>
      <c r="AE253" s="18">
        <v>104.4063854143744</v>
      </c>
      <c r="AF253" s="18">
        <v>95.071649422988159</v>
      </c>
      <c r="AG253" s="18">
        <v>85.683095382683447</v>
      </c>
      <c r="AH253" s="18">
        <v>93.387519853807134</v>
      </c>
      <c r="AI253" s="18">
        <v>114.72947077124221</v>
      </c>
      <c r="AJ253" s="18">
        <v>138.01552791487089</v>
      </c>
      <c r="AK253" s="18">
        <v>154.5401887916351</v>
      </c>
      <c r="AL253" s="18">
        <v>125.1165162957131</v>
      </c>
    </row>
    <row r="254" spans="1:38" x14ac:dyDescent="0.3">
      <c r="A254" s="4" t="s">
        <v>4279</v>
      </c>
      <c r="B254" s="8" t="s">
        <v>7289</v>
      </c>
      <c r="C254" s="110">
        <v>2.626911731554022</v>
      </c>
      <c r="D254" s="18">
        <v>15.691022181616621</v>
      </c>
      <c r="E254" s="18">
        <v>23.228874101728501</v>
      </c>
      <c r="F254" s="18">
        <v>63.311063025757733</v>
      </c>
      <c r="G254" s="18">
        <v>116.4796403364053</v>
      </c>
      <c r="H254" s="18">
        <v>123.39093527476101</v>
      </c>
      <c r="I254" s="18">
        <v>121.1831963476109</v>
      </c>
      <c r="J254" s="18">
        <v>125.15671663525271</v>
      </c>
      <c r="K254" s="18">
        <v>125.3312120485391</v>
      </c>
      <c r="L254" s="18">
        <v>116.23517037381311</v>
      </c>
      <c r="M254" s="18">
        <v>107.1927267743558</v>
      </c>
      <c r="N254" s="18">
        <v>100.0427566402837</v>
      </c>
      <c r="O254" s="18">
        <v>94.574918280380757</v>
      </c>
      <c r="P254" s="18">
        <v>100.0516071194691</v>
      </c>
      <c r="Q254" s="18">
        <v>116.7473409397236</v>
      </c>
      <c r="R254" s="18">
        <v>131.47158980255489</v>
      </c>
      <c r="S254" s="18">
        <v>163.55058168666679</v>
      </c>
      <c r="T254" s="18">
        <v>134.98990708672571</v>
      </c>
      <c r="U254" s="103">
        <v>2.2323293613561521</v>
      </c>
      <c r="V254" s="18">
        <v>9.5556079426760476</v>
      </c>
      <c r="W254" s="18">
        <v>52.624032050662741</v>
      </c>
      <c r="X254" s="18">
        <v>135.22298266274191</v>
      </c>
      <c r="Y254" s="18">
        <v>111.2808354396446</v>
      </c>
      <c r="Z254" s="18">
        <v>110.7186941900427</v>
      </c>
      <c r="AA254" s="18">
        <v>110.3113538076623</v>
      </c>
      <c r="AB254" s="18">
        <v>114.7720235442325</v>
      </c>
      <c r="AC254" s="18">
        <v>120.93926500910879</v>
      </c>
      <c r="AD254" s="18">
        <v>112.2990962823537</v>
      </c>
      <c r="AE254" s="18">
        <v>109.2486191814578</v>
      </c>
      <c r="AF254" s="18">
        <v>102.6701572876084</v>
      </c>
      <c r="AG254" s="18">
        <v>91.195476139829665</v>
      </c>
      <c r="AH254" s="18">
        <v>100.64979380088199</v>
      </c>
      <c r="AI254" s="18">
        <v>123.1788587293225</v>
      </c>
      <c r="AJ254" s="18">
        <v>137.43397618901199</v>
      </c>
      <c r="AK254" s="18">
        <v>155.40643784588539</v>
      </c>
      <c r="AL254" s="18">
        <v>118.2366762078086</v>
      </c>
    </row>
    <row r="255" spans="1:38" x14ac:dyDescent="0.3">
      <c r="A255" s="4" t="s">
        <v>4366</v>
      </c>
      <c r="B255" s="8" t="s">
        <v>7291</v>
      </c>
      <c r="C255" s="110">
        <v>2.3159978615611241</v>
      </c>
      <c r="D255" s="18">
        <v>13.92950276286374</v>
      </c>
      <c r="E255" s="18">
        <v>20.825726640699919</v>
      </c>
      <c r="F255" s="18">
        <v>56.075706906707509</v>
      </c>
      <c r="G255" s="18">
        <v>101.2809320671802</v>
      </c>
      <c r="H255" s="18">
        <v>105.3447627519306</v>
      </c>
      <c r="I255" s="18">
        <v>97.587717568827586</v>
      </c>
      <c r="J255" s="18">
        <v>97.625834874034396</v>
      </c>
      <c r="K255" s="18">
        <v>99.43575584296515</v>
      </c>
      <c r="L255" s="18">
        <v>86.93029203832036</v>
      </c>
      <c r="M255" s="18">
        <v>84.626395257481306</v>
      </c>
      <c r="N255" s="18">
        <v>81.022107007996524</v>
      </c>
      <c r="O255" s="18">
        <v>74.13349785898788</v>
      </c>
      <c r="P255" s="18">
        <v>78.713629564084371</v>
      </c>
      <c r="Q255" s="18">
        <v>83.699140014788142</v>
      </c>
      <c r="R255" s="18">
        <v>99.539437451638463</v>
      </c>
      <c r="S255" s="18">
        <v>131.25823068618769</v>
      </c>
      <c r="T255" s="18">
        <v>115.771394784649</v>
      </c>
      <c r="U255" s="103">
        <v>1.8899747144645429</v>
      </c>
      <c r="V255" s="18">
        <v>8.1613719221346841</v>
      </c>
      <c r="W255" s="18">
        <v>44.813751341261728</v>
      </c>
      <c r="X255" s="18">
        <v>116.0484192274541</v>
      </c>
      <c r="Y255" s="18">
        <v>95.193083000252997</v>
      </c>
      <c r="Z255" s="18">
        <v>90.800499445242991</v>
      </c>
      <c r="AA255" s="18">
        <v>85.984366891574652</v>
      </c>
      <c r="AB255" s="18">
        <v>88.787638491332459</v>
      </c>
      <c r="AC255" s="18">
        <v>98.744113385507319</v>
      </c>
      <c r="AD255" s="18">
        <v>92.950185114778733</v>
      </c>
      <c r="AE255" s="18">
        <v>93.960356663051527</v>
      </c>
      <c r="AF255" s="18">
        <v>86.033119503264146</v>
      </c>
      <c r="AG255" s="18">
        <v>73.307355415372797</v>
      </c>
      <c r="AH255" s="18">
        <v>81.077898610498494</v>
      </c>
      <c r="AI255" s="18">
        <v>96.160055919925981</v>
      </c>
      <c r="AJ255" s="18">
        <v>116.0404299865028</v>
      </c>
      <c r="AK255" s="18">
        <v>142.21074045964161</v>
      </c>
      <c r="AL255" s="18">
        <v>107.1731266258338</v>
      </c>
    </row>
    <row r="256" spans="1:38" x14ac:dyDescent="0.3">
      <c r="A256" s="4" t="s">
        <v>4398</v>
      </c>
      <c r="B256" s="8" t="s">
        <v>7295</v>
      </c>
      <c r="C256" s="110">
        <v>2.1137949927382569</v>
      </c>
      <c r="D256" s="18">
        <v>12.31183146793218</v>
      </c>
      <c r="E256" s="18">
        <v>17.97145268645431</v>
      </c>
      <c r="F256" s="18">
        <v>48.340021442837291</v>
      </c>
      <c r="G256" s="18">
        <v>89.335099640340914</v>
      </c>
      <c r="H256" s="18">
        <v>97.239811371324649</v>
      </c>
      <c r="I256" s="18">
        <v>96.692000665823599</v>
      </c>
      <c r="J256" s="18">
        <v>95.01629214654227</v>
      </c>
      <c r="K256" s="18">
        <v>93.051596773976172</v>
      </c>
      <c r="L256" s="18">
        <v>82.430299150622631</v>
      </c>
      <c r="M256" s="18">
        <v>76.687730631655583</v>
      </c>
      <c r="N256" s="18">
        <v>73.549373180538268</v>
      </c>
      <c r="O256" s="18">
        <v>69.142094159895379</v>
      </c>
      <c r="P256" s="18">
        <v>72.13283215194258</v>
      </c>
      <c r="Q256" s="18">
        <v>81.662416043001059</v>
      </c>
      <c r="R256" s="18">
        <v>96.66053556289026</v>
      </c>
      <c r="S256" s="18">
        <v>130.81078226383119</v>
      </c>
      <c r="T256" s="18">
        <v>119.7314170201619</v>
      </c>
      <c r="U256" s="103">
        <v>1.792447972808868</v>
      </c>
      <c r="V256" s="18">
        <v>7.4864857925910169</v>
      </c>
      <c r="W256" s="18">
        <v>40.924928920919477</v>
      </c>
      <c r="X256" s="18">
        <v>106.1589720242474</v>
      </c>
      <c r="Y256" s="18">
        <v>88.568057372022253</v>
      </c>
      <c r="Z256" s="18">
        <v>84.432374038965548</v>
      </c>
      <c r="AA256" s="18">
        <v>87.515558282534286</v>
      </c>
      <c r="AB256" s="18">
        <v>86.998168046496758</v>
      </c>
      <c r="AC256" s="18">
        <v>90.559911494101243</v>
      </c>
      <c r="AD256" s="18">
        <v>86.993554555580758</v>
      </c>
      <c r="AE256" s="18">
        <v>87.024518220644666</v>
      </c>
      <c r="AF256" s="18">
        <v>77.6930856150191</v>
      </c>
      <c r="AG256" s="18">
        <v>67.804216311695285</v>
      </c>
      <c r="AH256" s="18">
        <v>75.533795683506099</v>
      </c>
      <c r="AI256" s="18">
        <v>96.109075053481334</v>
      </c>
      <c r="AJ256" s="18">
        <v>109.57631549340761</v>
      </c>
      <c r="AK256" s="18">
        <v>137.23172902164819</v>
      </c>
      <c r="AL256" s="18">
        <v>121.71051769556171</v>
      </c>
    </row>
    <row r="257" spans="1:38" x14ac:dyDescent="0.3">
      <c r="A257" s="4" t="s">
        <v>4442</v>
      </c>
      <c r="B257" s="8" t="s">
        <v>7297</v>
      </c>
      <c r="C257" s="110">
        <v>2.292382966683109</v>
      </c>
      <c r="D257" s="18">
        <v>13.506521997141499</v>
      </c>
      <c r="E257" s="18">
        <v>20.012899362062051</v>
      </c>
      <c r="F257" s="18">
        <v>54.521301311438108</v>
      </c>
      <c r="G257" s="18">
        <v>100.73689135401411</v>
      </c>
      <c r="H257" s="18">
        <v>104.0119258504246</v>
      </c>
      <c r="I257" s="18">
        <v>99.047970295238443</v>
      </c>
      <c r="J257" s="18">
        <v>99.336992744884455</v>
      </c>
      <c r="K257" s="18">
        <v>99.974466741456652</v>
      </c>
      <c r="L257" s="18">
        <v>92.009396081367271</v>
      </c>
      <c r="M257" s="18">
        <v>86.489508885442277</v>
      </c>
      <c r="N257" s="18">
        <v>79.26209732743277</v>
      </c>
      <c r="O257" s="18">
        <v>76.761860663386656</v>
      </c>
      <c r="P257" s="18">
        <v>78.557513227766407</v>
      </c>
      <c r="Q257" s="18">
        <v>90.760312286210421</v>
      </c>
      <c r="R257" s="18">
        <v>105.78651077006479</v>
      </c>
      <c r="S257" s="18">
        <v>134.66869987561859</v>
      </c>
      <c r="T257" s="18">
        <v>115.0193436458193</v>
      </c>
      <c r="U257" s="103">
        <v>1.9818343769627009</v>
      </c>
      <c r="V257" s="18">
        <v>8.4554766756571844</v>
      </c>
      <c r="W257" s="18">
        <v>46.112836207725017</v>
      </c>
      <c r="X257" s="18">
        <v>120.43991426813371</v>
      </c>
      <c r="Y257" s="18">
        <v>100.6572394662911</v>
      </c>
      <c r="Z257" s="18">
        <v>93.426799238387531</v>
      </c>
      <c r="AA257" s="18">
        <v>92.129383826855488</v>
      </c>
      <c r="AB257" s="18">
        <v>89.721710420138123</v>
      </c>
      <c r="AC257" s="18">
        <v>95.436850657769725</v>
      </c>
      <c r="AD257" s="18">
        <v>96.311499316374679</v>
      </c>
      <c r="AE257" s="18">
        <v>94.203063989042917</v>
      </c>
      <c r="AF257" s="18">
        <v>86.841662770168469</v>
      </c>
      <c r="AG257" s="18">
        <v>72.938030195788528</v>
      </c>
      <c r="AH257" s="18">
        <v>81.609776571965256</v>
      </c>
      <c r="AI257" s="18">
        <v>102.49944262898811</v>
      </c>
      <c r="AJ257" s="18">
        <v>120.8322130656953</v>
      </c>
      <c r="AK257" s="18">
        <v>136.10860172828001</v>
      </c>
      <c r="AL257" s="18">
        <v>121.0803844449144</v>
      </c>
    </row>
    <row r="258" spans="1:38" x14ac:dyDescent="0.3">
      <c r="A258" s="4" t="s">
        <v>4488</v>
      </c>
      <c r="B258" s="8" t="s">
        <v>6879</v>
      </c>
      <c r="C258" s="110">
        <v>2.1228528779789531</v>
      </c>
      <c r="D258" s="18">
        <v>12.65345202102267</v>
      </c>
      <c r="E258" s="18">
        <v>18.83471608340275</v>
      </c>
      <c r="F258" s="18">
        <v>50.611026859150023</v>
      </c>
      <c r="G258" s="18">
        <v>91.791681131789488</v>
      </c>
      <c r="H258" s="18">
        <v>94.760055071731699</v>
      </c>
      <c r="I258" s="18">
        <v>92.710879308392506</v>
      </c>
      <c r="J258" s="18">
        <v>87.020909836236811</v>
      </c>
      <c r="K258" s="18">
        <v>86.866796768228184</v>
      </c>
      <c r="L258" s="18">
        <v>80.830421589855177</v>
      </c>
      <c r="M258" s="18">
        <v>75.252512787027129</v>
      </c>
      <c r="N258" s="18">
        <v>72.495664643959742</v>
      </c>
      <c r="O258" s="18">
        <v>67.389058771556293</v>
      </c>
      <c r="P258" s="18">
        <v>73.299888984632531</v>
      </c>
      <c r="Q258" s="18">
        <v>84.268931059282792</v>
      </c>
      <c r="R258" s="18">
        <v>110.58839311406101</v>
      </c>
      <c r="S258" s="18">
        <v>141.33969055464479</v>
      </c>
      <c r="T258" s="18">
        <v>126.0897965395026</v>
      </c>
      <c r="U258" s="103">
        <v>1.6150358795380271</v>
      </c>
      <c r="V258" s="18">
        <v>6.9210382659647491</v>
      </c>
      <c r="W258" s="18">
        <v>38.13227412619166</v>
      </c>
      <c r="X258" s="18">
        <v>98.735809785871169</v>
      </c>
      <c r="Y258" s="18">
        <v>80.994970955598447</v>
      </c>
      <c r="Z258" s="18">
        <v>79.690513250072954</v>
      </c>
      <c r="AA258" s="18">
        <v>73.199516117918591</v>
      </c>
      <c r="AB258" s="18">
        <v>79.322497543165682</v>
      </c>
      <c r="AC258" s="18">
        <v>90.465093602516035</v>
      </c>
      <c r="AD258" s="18">
        <v>88.274252559433492</v>
      </c>
      <c r="AE258" s="18">
        <v>85.067646287438251</v>
      </c>
      <c r="AF258" s="18">
        <v>78.291497129740677</v>
      </c>
      <c r="AG258" s="18">
        <v>65.867697180784262</v>
      </c>
      <c r="AH258" s="18">
        <v>79.047442267737978</v>
      </c>
      <c r="AI258" s="18">
        <v>96.573857743483728</v>
      </c>
      <c r="AJ258" s="18">
        <v>123.13456342055331</v>
      </c>
      <c r="AK258" s="18">
        <v>146.83941774074981</v>
      </c>
      <c r="AL258" s="18">
        <v>132.57267303167899</v>
      </c>
    </row>
    <row r="259" spans="1:38" x14ac:dyDescent="0.3">
      <c r="A259" s="4" t="s">
        <v>4520</v>
      </c>
      <c r="B259" s="8" t="s">
        <v>6877</v>
      </c>
      <c r="C259" s="110">
        <v>2.048240964818961</v>
      </c>
      <c r="D259" s="18">
        <v>12.11951482237925</v>
      </c>
      <c r="E259" s="18">
        <v>18.10453652482002</v>
      </c>
      <c r="F259" s="18">
        <v>48.609301982872353</v>
      </c>
      <c r="G259" s="18">
        <v>88.773343704348463</v>
      </c>
      <c r="H259" s="18">
        <v>91.599225260002186</v>
      </c>
      <c r="I259" s="18">
        <v>86.761418043114176</v>
      </c>
      <c r="J259" s="18">
        <v>84.699547425362653</v>
      </c>
      <c r="K259" s="18">
        <v>87.493007044697421</v>
      </c>
      <c r="L259" s="18">
        <v>79.18840557256064</v>
      </c>
      <c r="M259" s="18">
        <v>73.752248578585807</v>
      </c>
      <c r="N259" s="18">
        <v>69.78712140916241</v>
      </c>
      <c r="O259" s="18">
        <v>63.412416869705609</v>
      </c>
      <c r="P259" s="18">
        <v>68.257482004079577</v>
      </c>
      <c r="Q259" s="18">
        <v>81.428329575599108</v>
      </c>
      <c r="R259" s="18">
        <v>98.872082129994183</v>
      </c>
      <c r="S259" s="18">
        <v>133.52285295218701</v>
      </c>
      <c r="T259" s="18">
        <v>127.13702552751531</v>
      </c>
      <c r="U259" s="103">
        <v>1.620394637913753</v>
      </c>
      <c r="V259" s="18">
        <v>6.9523615297481811</v>
      </c>
      <c r="W259" s="18">
        <v>38.179946409190123</v>
      </c>
      <c r="X259" s="18">
        <v>98.699759272168464</v>
      </c>
      <c r="Y259" s="18">
        <v>81.763842313500902</v>
      </c>
      <c r="Z259" s="18">
        <v>74.355018372185071</v>
      </c>
      <c r="AA259" s="18">
        <v>73.600821313494151</v>
      </c>
      <c r="AB259" s="18">
        <v>78.985576050832904</v>
      </c>
      <c r="AC259" s="18">
        <v>83.497068380484109</v>
      </c>
      <c r="AD259" s="18">
        <v>86.373747765680164</v>
      </c>
      <c r="AE259" s="18">
        <v>85.583069535948098</v>
      </c>
      <c r="AF259" s="18">
        <v>77.572274888786339</v>
      </c>
      <c r="AG259" s="18">
        <v>63.202665192112477</v>
      </c>
      <c r="AH259" s="18">
        <v>72.403512668010606</v>
      </c>
      <c r="AI259" s="18">
        <v>93.160090178337654</v>
      </c>
      <c r="AJ259" s="18">
        <v>120.13682000466611</v>
      </c>
      <c r="AK259" s="18">
        <v>144.5780309757024</v>
      </c>
      <c r="AL259" s="18">
        <v>131.72419724302799</v>
      </c>
    </row>
    <row r="260" spans="1:38" x14ac:dyDescent="0.3">
      <c r="A260" s="4" t="s">
        <v>4559</v>
      </c>
      <c r="B260" s="8" t="s">
        <v>6881</v>
      </c>
      <c r="C260" s="110">
        <v>2.051072386123578</v>
      </c>
      <c r="D260" s="18">
        <v>12.291664088224829</v>
      </c>
      <c r="E260" s="18">
        <v>18.4141214250876</v>
      </c>
      <c r="F260" s="18">
        <v>49.822809247858508</v>
      </c>
      <c r="G260" s="18">
        <v>89.839474514025767</v>
      </c>
      <c r="H260" s="18">
        <v>91.661754819400826</v>
      </c>
      <c r="I260" s="18">
        <v>89.251786787400206</v>
      </c>
      <c r="J260" s="18">
        <v>83.304182932590678</v>
      </c>
      <c r="K260" s="18">
        <v>83.384041127127659</v>
      </c>
      <c r="L260" s="18">
        <v>77.815223048871033</v>
      </c>
      <c r="M260" s="18">
        <v>75.130954815172913</v>
      </c>
      <c r="N260" s="18">
        <v>69.854139600347608</v>
      </c>
      <c r="O260" s="18">
        <v>64.510018661871911</v>
      </c>
      <c r="P260" s="18">
        <v>67.607114086179465</v>
      </c>
      <c r="Q260" s="18">
        <v>79.895044429238823</v>
      </c>
      <c r="R260" s="18">
        <v>98.341720683931186</v>
      </c>
      <c r="S260" s="18">
        <v>126.49170443750749</v>
      </c>
      <c r="T260" s="18">
        <v>112.6818376667445</v>
      </c>
      <c r="U260" s="103">
        <v>1.5942645503881909</v>
      </c>
      <c r="V260" s="18">
        <v>6.8165676005824896</v>
      </c>
      <c r="W260" s="18">
        <v>37.934674175725704</v>
      </c>
      <c r="X260" s="18">
        <v>97.491155632698351</v>
      </c>
      <c r="Y260" s="18">
        <v>80.119677173013216</v>
      </c>
      <c r="Z260" s="18">
        <v>76.519893512229061</v>
      </c>
      <c r="AA260" s="18">
        <v>75.320385805294833</v>
      </c>
      <c r="AB260" s="18">
        <v>76.319542308544982</v>
      </c>
      <c r="AC260" s="18">
        <v>83.831368785673249</v>
      </c>
      <c r="AD260" s="18">
        <v>85.985237572165289</v>
      </c>
      <c r="AE260" s="18">
        <v>85.225668099377884</v>
      </c>
      <c r="AF260" s="18">
        <v>76.281468793329935</v>
      </c>
      <c r="AG260" s="18">
        <v>64.688871817669735</v>
      </c>
      <c r="AH260" s="18">
        <v>72.471874790814937</v>
      </c>
      <c r="AI260" s="18">
        <v>94.035109005459503</v>
      </c>
      <c r="AJ260" s="18">
        <v>115.1781767715887</v>
      </c>
      <c r="AK260" s="18">
        <v>137.33516415893521</v>
      </c>
      <c r="AL260" s="18">
        <v>109.9184849094316</v>
      </c>
    </row>
    <row r="261" spans="1:38" x14ac:dyDescent="0.3">
      <c r="A261" s="4" t="s">
        <v>4588</v>
      </c>
      <c r="B261" s="8" t="s">
        <v>6883</v>
      </c>
      <c r="C261" s="110">
        <v>2.115102716109142</v>
      </c>
      <c r="D261" s="18">
        <v>12.57883828834245</v>
      </c>
      <c r="E261" s="18">
        <v>18.757781255655729</v>
      </c>
      <c r="F261" s="18">
        <v>49.222110651366883</v>
      </c>
      <c r="G261" s="18">
        <v>85.286593705974965</v>
      </c>
      <c r="H261" s="18">
        <v>95.475420641551196</v>
      </c>
      <c r="I261" s="18">
        <v>91.051358009478818</v>
      </c>
      <c r="J261" s="18">
        <v>88.856966160745188</v>
      </c>
      <c r="K261" s="18">
        <v>86.481794482526325</v>
      </c>
      <c r="L261" s="18">
        <v>82.387380373641264</v>
      </c>
      <c r="M261" s="18">
        <v>76.338117799577418</v>
      </c>
      <c r="N261" s="18">
        <v>72.472675343824932</v>
      </c>
      <c r="O261" s="18">
        <v>66.95395750946264</v>
      </c>
      <c r="P261" s="18">
        <v>68.621700986711232</v>
      </c>
      <c r="Q261" s="18">
        <v>81.012037293350332</v>
      </c>
      <c r="R261" s="18">
        <v>100.2557415850715</v>
      </c>
      <c r="S261" s="18">
        <v>132.52823521360921</v>
      </c>
      <c r="T261" s="18">
        <v>110.3314969379494</v>
      </c>
      <c r="U261" s="103">
        <v>1.734982282314889</v>
      </c>
      <c r="V261" s="18">
        <v>7.4531916676409278</v>
      </c>
      <c r="W261" s="18">
        <v>40.549963522956553</v>
      </c>
      <c r="X261" s="18">
        <v>100.2011931762764</v>
      </c>
      <c r="Y261" s="18">
        <v>77.415106546268319</v>
      </c>
      <c r="Z261" s="18">
        <v>85.612629383315095</v>
      </c>
      <c r="AA261" s="18">
        <v>83.663544017619287</v>
      </c>
      <c r="AB261" s="18">
        <v>83.26036645780772</v>
      </c>
      <c r="AC261" s="18">
        <v>88.091876672861218</v>
      </c>
      <c r="AD261" s="18">
        <v>85.478277409568676</v>
      </c>
      <c r="AE261" s="18">
        <v>84.977124170715001</v>
      </c>
      <c r="AF261" s="18">
        <v>76.604132230345883</v>
      </c>
      <c r="AG261" s="18">
        <v>65.890041796764763</v>
      </c>
      <c r="AH261" s="18">
        <v>76.107694157003763</v>
      </c>
      <c r="AI261" s="18">
        <v>92.408940372696847</v>
      </c>
      <c r="AJ261" s="18">
        <v>114.7575901800398</v>
      </c>
      <c r="AK261" s="18">
        <v>134.9301420004181</v>
      </c>
      <c r="AL261" s="18">
        <v>110.3064013658508</v>
      </c>
    </row>
    <row r="262" spans="1:38" x14ac:dyDescent="0.3">
      <c r="A262" s="4" t="s">
        <v>4663</v>
      </c>
      <c r="B262" s="8" t="s">
        <v>6773</v>
      </c>
      <c r="C262" s="110">
        <v>2.2829657754669088</v>
      </c>
      <c r="D262" s="18">
        <v>13.75119410558893</v>
      </c>
      <c r="E262" s="18">
        <v>20.351484010092229</v>
      </c>
      <c r="F262" s="18">
        <v>53.208290803417427</v>
      </c>
      <c r="G262" s="18">
        <v>89.09573324887009</v>
      </c>
      <c r="H262" s="18">
        <v>97.981019027901453</v>
      </c>
      <c r="I262" s="18">
        <v>101.5473535563812</v>
      </c>
      <c r="J262" s="18">
        <v>98.427863801677177</v>
      </c>
      <c r="K262" s="18">
        <v>99.152831759975982</v>
      </c>
      <c r="L262" s="18">
        <v>90.414432302106761</v>
      </c>
      <c r="M262" s="18">
        <v>87.713255884140295</v>
      </c>
      <c r="N262" s="18">
        <v>83.624762876935833</v>
      </c>
      <c r="O262" s="18">
        <v>77.597920262516851</v>
      </c>
      <c r="P262" s="18">
        <v>84.996548667003381</v>
      </c>
      <c r="Q262" s="18">
        <v>98.183143629641634</v>
      </c>
      <c r="R262" s="18">
        <v>117.8406136965443</v>
      </c>
      <c r="S262" s="18">
        <v>150.69864869146519</v>
      </c>
      <c r="T262" s="18">
        <v>126.8549612030744</v>
      </c>
      <c r="U262" s="103">
        <v>1.828163869849283</v>
      </c>
      <c r="V262" s="18">
        <v>7.8821282017520344</v>
      </c>
      <c r="W262" s="18">
        <v>43.835485682977172</v>
      </c>
      <c r="X262" s="18">
        <v>103.08058926425571</v>
      </c>
      <c r="Y262" s="18">
        <v>74.851740359887771</v>
      </c>
      <c r="Z262" s="18">
        <v>84.973128357372275</v>
      </c>
      <c r="AA262" s="18">
        <v>91.321666688286314</v>
      </c>
      <c r="AB262" s="18">
        <v>94.736888760554024</v>
      </c>
      <c r="AC262" s="18">
        <v>99.974685130020575</v>
      </c>
      <c r="AD262" s="18">
        <v>98.109940795792681</v>
      </c>
      <c r="AE262" s="18">
        <v>96.481792534345246</v>
      </c>
      <c r="AF262" s="18">
        <v>90.18973670970756</v>
      </c>
      <c r="AG262" s="18">
        <v>77.015841098487215</v>
      </c>
      <c r="AH262" s="18">
        <v>87.096110212018303</v>
      </c>
      <c r="AI262" s="18">
        <v>104.5212476380099</v>
      </c>
      <c r="AJ262" s="18">
        <v>133.17923681955429</v>
      </c>
      <c r="AK262" s="18">
        <v>151.32631091229581</v>
      </c>
      <c r="AL262" s="18">
        <v>127.59945584777709</v>
      </c>
    </row>
    <row r="263" spans="1:38" x14ac:dyDescent="0.3">
      <c r="A263" s="4" t="s">
        <v>4694</v>
      </c>
      <c r="B263" s="8" t="s">
        <v>6775</v>
      </c>
      <c r="C263" s="110">
        <v>2.0848971333207631</v>
      </c>
      <c r="D263" s="18">
        <v>12.39658826658302</v>
      </c>
      <c r="E263" s="18">
        <v>18.498717559422172</v>
      </c>
      <c r="F263" s="18">
        <v>50.158625616015037</v>
      </c>
      <c r="G263" s="18">
        <v>90.328071198879314</v>
      </c>
      <c r="H263" s="18">
        <v>93.180918250822771</v>
      </c>
      <c r="I263" s="18">
        <v>86.231016905411437</v>
      </c>
      <c r="J263" s="18">
        <v>83.554931014550888</v>
      </c>
      <c r="K263" s="18">
        <v>81.190627627334393</v>
      </c>
      <c r="L263" s="18">
        <v>81.034161430854866</v>
      </c>
      <c r="M263" s="18">
        <v>74.616906386526409</v>
      </c>
      <c r="N263" s="18">
        <v>69.343337697990989</v>
      </c>
      <c r="O263" s="18">
        <v>63.502749824159231</v>
      </c>
      <c r="P263" s="18">
        <v>71.385555307430252</v>
      </c>
      <c r="Q263" s="18">
        <v>83.475361003442984</v>
      </c>
      <c r="R263" s="18">
        <v>95.803342237078738</v>
      </c>
      <c r="S263" s="18">
        <v>130.28887648916071</v>
      </c>
      <c r="T263" s="18">
        <v>114.8976353680813</v>
      </c>
      <c r="U263" s="103">
        <v>1.7067642348983321</v>
      </c>
      <c r="V263" s="18">
        <v>7.3128554972383393</v>
      </c>
      <c r="W263" s="18">
        <v>40.110163716366053</v>
      </c>
      <c r="X263" s="18">
        <v>104.4032798613285</v>
      </c>
      <c r="Y263" s="18">
        <v>86.499338290790618</v>
      </c>
      <c r="Z263" s="18">
        <v>80.357769422676611</v>
      </c>
      <c r="AA263" s="18">
        <v>81.008567026798971</v>
      </c>
      <c r="AB263" s="18">
        <v>78.242579708928645</v>
      </c>
      <c r="AC263" s="18">
        <v>85.263450406173263</v>
      </c>
      <c r="AD263" s="18">
        <v>84.742983223871121</v>
      </c>
      <c r="AE263" s="18">
        <v>84.312815773834444</v>
      </c>
      <c r="AF263" s="18">
        <v>77.778600562934969</v>
      </c>
      <c r="AG263" s="18">
        <v>65.624659090056952</v>
      </c>
      <c r="AH263" s="18">
        <v>75.962899678618371</v>
      </c>
      <c r="AI263" s="18">
        <v>98.590423204511879</v>
      </c>
      <c r="AJ263" s="18">
        <v>117.5605432644185</v>
      </c>
      <c r="AK263" s="18">
        <v>141.55822869170481</v>
      </c>
      <c r="AL263" s="18">
        <v>113.35435748622361</v>
      </c>
    </row>
    <row r="264" spans="1:38" x14ac:dyDescent="0.3">
      <c r="A264" s="4" t="s">
        <v>4718</v>
      </c>
      <c r="B264" s="8" t="s">
        <v>6777</v>
      </c>
      <c r="C264" s="110">
        <v>2.425088736040891</v>
      </c>
      <c r="D264" s="18">
        <v>14.44712751727084</v>
      </c>
      <c r="E264" s="18">
        <v>21.879059617472301</v>
      </c>
      <c r="F264" s="18">
        <v>58.990325438877079</v>
      </c>
      <c r="G264" s="18">
        <v>107.42905036436061</v>
      </c>
      <c r="H264" s="18">
        <v>107.98540799213291</v>
      </c>
      <c r="I264" s="18">
        <v>108.89927011098681</v>
      </c>
      <c r="J264" s="18">
        <v>105.20495197518321</v>
      </c>
      <c r="K264" s="18">
        <v>104.92049573405239</v>
      </c>
      <c r="L264" s="18">
        <v>95.439201274338302</v>
      </c>
      <c r="M264" s="18">
        <v>90.318537293958684</v>
      </c>
      <c r="N264" s="18">
        <v>86.606031563076272</v>
      </c>
      <c r="O264" s="18">
        <v>79.857233978159769</v>
      </c>
      <c r="P264" s="18">
        <v>88.715174953284219</v>
      </c>
      <c r="Q264" s="18">
        <v>98.095924379971891</v>
      </c>
      <c r="R264" s="18">
        <v>117.00622721866399</v>
      </c>
      <c r="S264" s="18">
        <v>157.89854780465839</v>
      </c>
      <c r="T264" s="18">
        <v>144.84631345798439</v>
      </c>
      <c r="U264" s="103">
        <v>1.8048375637506091</v>
      </c>
      <c r="V264" s="18">
        <v>7.7175616354124834</v>
      </c>
      <c r="W264" s="18">
        <v>43.053423301613478</v>
      </c>
      <c r="X264" s="18">
        <v>111.1638381746521</v>
      </c>
      <c r="Y264" s="18">
        <v>91.345772590352396</v>
      </c>
      <c r="Z264" s="18">
        <v>95.009442385966395</v>
      </c>
      <c r="AA264" s="18">
        <v>89.16876881666299</v>
      </c>
      <c r="AB264" s="18">
        <v>92.229308858207474</v>
      </c>
      <c r="AC264" s="18">
        <v>99.86172445880878</v>
      </c>
      <c r="AD264" s="18">
        <v>97.728714678453343</v>
      </c>
      <c r="AE264" s="18">
        <v>95.926386754530668</v>
      </c>
      <c r="AF264" s="18">
        <v>94.364636780750615</v>
      </c>
      <c r="AG264" s="18">
        <v>80.159341770867044</v>
      </c>
      <c r="AH264" s="18">
        <v>92.148218623954989</v>
      </c>
      <c r="AI264" s="18">
        <v>115.3001245144988</v>
      </c>
      <c r="AJ264" s="18">
        <v>130.9802697898516</v>
      </c>
      <c r="AK264" s="18">
        <v>162.06216104853621</v>
      </c>
      <c r="AL264" s="18">
        <v>141.80427894468829</v>
      </c>
    </row>
    <row r="265" spans="1:38" x14ac:dyDescent="0.3">
      <c r="A265" s="4" t="s">
        <v>4740</v>
      </c>
      <c r="B265" s="8" t="s">
        <v>6779</v>
      </c>
      <c r="C265" s="110">
        <v>2.1144454603755851</v>
      </c>
      <c r="D265" s="18">
        <v>12.64928235695279</v>
      </c>
      <c r="E265" s="18">
        <v>18.87578438251353</v>
      </c>
      <c r="F265" s="18">
        <v>51.265115991292397</v>
      </c>
      <c r="G265" s="18">
        <v>93.494317916452601</v>
      </c>
      <c r="H265" s="18">
        <v>99.712232187552914</v>
      </c>
      <c r="I265" s="18">
        <v>93.22605121536813</v>
      </c>
      <c r="J265" s="18">
        <v>94.056173931806839</v>
      </c>
      <c r="K265" s="18">
        <v>94.396046104423348</v>
      </c>
      <c r="L265" s="18">
        <v>88.415667868275094</v>
      </c>
      <c r="M265" s="18">
        <v>81.927904121552714</v>
      </c>
      <c r="N265" s="18">
        <v>75.396566666113671</v>
      </c>
      <c r="O265" s="18">
        <v>70.041916420018467</v>
      </c>
      <c r="P265" s="18">
        <v>74.921263384687435</v>
      </c>
      <c r="Q265" s="18">
        <v>89.736247638197469</v>
      </c>
      <c r="R265" s="18">
        <v>109.7964137872971</v>
      </c>
      <c r="S265" s="18">
        <v>138.08163391190689</v>
      </c>
      <c r="T265" s="18">
        <v>130.26133287763369</v>
      </c>
      <c r="U265" s="103">
        <v>1.634471758007757</v>
      </c>
      <c r="V265" s="18">
        <v>7.014592025255296</v>
      </c>
      <c r="W265" s="18">
        <v>38.972775651937333</v>
      </c>
      <c r="X265" s="18">
        <v>100.79367466499799</v>
      </c>
      <c r="Y265" s="18">
        <v>83.807307458327159</v>
      </c>
      <c r="Z265" s="18">
        <v>81.795689068778429</v>
      </c>
      <c r="AA265" s="18">
        <v>81.817070056871287</v>
      </c>
      <c r="AB265" s="18">
        <v>82.478837102032159</v>
      </c>
      <c r="AC265" s="18">
        <v>90.29350697536583</v>
      </c>
      <c r="AD265" s="18">
        <v>90.071096499104144</v>
      </c>
      <c r="AE265" s="18">
        <v>87.226755766421533</v>
      </c>
      <c r="AF265" s="18">
        <v>82.017189920166913</v>
      </c>
      <c r="AG265" s="18">
        <v>68.940743908703624</v>
      </c>
      <c r="AH265" s="18">
        <v>79.841354247749564</v>
      </c>
      <c r="AI265" s="18">
        <v>98.780024736038754</v>
      </c>
      <c r="AJ265" s="18">
        <v>123.0946933624658</v>
      </c>
      <c r="AK265" s="18">
        <v>150.08287863540289</v>
      </c>
      <c r="AL265" s="18">
        <v>126.878713292326</v>
      </c>
    </row>
    <row r="266" spans="1:38" x14ac:dyDescent="0.3">
      <c r="A266" s="4" t="s">
        <v>4781</v>
      </c>
      <c r="B266" s="8" t="s">
        <v>7238</v>
      </c>
      <c r="C266" s="110">
        <v>2.516513009617233</v>
      </c>
      <c r="D266" s="18">
        <v>15.061508259527971</v>
      </c>
      <c r="E266" s="18">
        <v>22.49647130701074</v>
      </c>
      <c r="F266" s="18">
        <v>59.763835631786662</v>
      </c>
      <c r="G266" s="18">
        <v>104.58162942607071</v>
      </c>
      <c r="H266" s="18">
        <v>114.7419749937869</v>
      </c>
      <c r="I266" s="18">
        <v>113.2123780144874</v>
      </c>
      <c r="J266" s="18">
        <v>109.3834406306339</v>
      </c>
      <c r="K266" s="18">
        <v>109.2165709366038</v>
      </c>
      <c r="L266" s="18">
        <v>103.59506009222849</v>
      </c>
      <c r="M266" s="18">
        <v>99.895961023848173</v>
      </c>
      <c r="N266" s="18">
        <v>92.380428009630364</v>
      </c>
      <c r="O266" s="18">
        <v>87.003777430436401</v>
      </c>
      <c r="P266" s="18">
        <v>86.166855290957102</v>
      </c>
      <c r="Q266" s="18">
        <v>99.463110664951671</v>
      </c>
      <c r="R266" s="18">
        <v>119.03897363723379</v>
      </c>
      <c r="S266" s="18">
        <v>148.1212695392322</v>
      </c>
      <c r="T266" s="18">
        <v>119.3791364889431</v>
      </c>
      <c r="U266" s="103">
        <v>2.1897064078951489</v>
      </c>
      <c r="V266" s="18">
        <v>9.4124467787610442</v>
      </c>
      <c r="W266" s="18">
        <v>51.786782256835053</v>
      </c>
      <c r="X266" s="18">
        <v>129.937116960145</v>
      </c>
      <c r="Y266" s="18">
        <v>103.2707726441157</v>
      </c>
      <c r="Z266" s="18">
        <v>104.5970604616009</v>
      </c>
      <c r="AA266" s="18">
        <v>106.64197153827099</v>
      </c>
      <c r="AB266" s="18">
        <v>107.2219913591029</v>
      </c>
      <c r="AC266" s="18">
        <v>111.085876730553</v>
      </c>
      <c r="AD266" s="18">
        <v>112.3215927479352</v>
      </c>
      <c r="AE266" s="18">
        <v>110.9163342241621</v>
      </c>
      <c r="AF266" s="18">
        <v>99.782416348144039</v>
      </c>
      <c r="AG266" s="18">
        <v>83.3886251855468</v>
      </c>
      <c r="AH266" s="18">
        <v>90.157520596835994</v>
      </c>
      <c r="AI266" s="18">
        <v>110.50222424350881</v>
      </c>
      <c r="AJ266" s="18">
        <v>128.23678272514411</v>
      </c>
      <c r="AK266" s="18">
        <v>143.90809160497031</v>
      </c>
      <c r="AL266" s="18">
        <v>117.3472934202665</v>
      </c>
    </row>
    <row r="267" spans="1:38" x14ac:dyDescent="0.3">
      <c r="A267" s="4" t="s">
        <v>4947</v>
      </c>
      <c r="B267" s="8" t="s">
        <v>7270</v>
      </c>
      <c r="C267" s="110">
        <v>2.0604281483886528</v>
      </c>
      <c r="D267" s="18">
        <v>12.353272273714749</v>
      </c>
      <c r="E267" s="18">
        <v>18.472527624505709</v>
      </c>
      <c r="F267" s="18">
        <v>48.278063390047869</v>
      </c>
      <c r="G267" s="18">
        <v>84.014975646321517</v>
      </c>
      <c r="H267" s="18">
        <v>90.471694633681679</v>
      </c>
      <c r="I267" s="18">
        <v>87.048937489649944</v>
      </c>
      <c r="J267" s="18">
        <v>85.84950930464052</v>
      </c>
      <c r="K267" s="18">
        <v>89.283730892619943</v>
      </c>
      <c r="L267" s="18">
        <v>81.590309886378904</v>
      </c>
      <c r="M267" s="18">
        <v>77.126739470682523</v>
      </c>
      <c r="N267" s="18">
        <v>68.501355571521941</v>
      </c>
      <c r="O267" s="18">
        <v>65.000369155526727</v>
      </c>
      <c r="P267" s="18">
        <v>67.799735110854044</v>
      </c>
      <c r="Q267" s="18">
        <v>80.758586463411433</v>
      </c>
      <c r="R267" s="18">
        <v>96.897123254180713</v>
      </c>
      <c r="S267" s="18">
        <v>124.188630027771</v>
      </c>
      <c r="T267" s="18">
        <v>99.878629999280776</v>
      </c>
      <c r="U267" s="103">
        <v>1.7542714331369651</v>
      </c>
      <c r="V267" s="18">
        <v>7.6332064528055286</v>
      </c>
      <c r="W267" s="18">
        <v>41.747953661830103</v>
      </c>
      <c r="X267" s="18">
        <v>100.72306303489719</v>
      </c>
      <c r="Y267" s="18">
        <v>76.610688970069276</v>
      </c>
      <c r="Z267" s="18">
        <v>77.53192154434862</v>
      </c>
      <c r="AA267" s="18">
        <v>78.095346626367288</v>
      </c>
      <c r="AB267" s="18">
        <v>82.991855319190222</v>
      </c>
      <c r="AC267" s="18">
        <v>88.46500959153596</v>
      </c>
      <c r="AD267" s="18">
        <v>85.06154805654748</v>
      </c>
      <c r="AE267" s="18">
        <v>86.195364570298182</v>
      </c>
      <c r="AF267" s="18">
        <v>77.454300802258643</v>
      </c>
      <c r="AG267" s="18">
        <v>64.675522133616496</v>
      </c>
      <c r="AH267" s="18">
        <v>72.33502782877116</v>
      </c>
      <c r="AI267" s="18">
        <v>91.507301067620915</v>
      </c>
      <c r="AJ267" s="18">
        <v>110.3529124428991</v>
      </c>
      <c r="AK267" s="18">
        <v>129.4833575940232</v>
      </c>
      <c r="AL267" s="18">
        <v>106.1137150338824</v>
      </c>
    </row>
    <row r="268" spans="1:38" x14ac:dyDescent="0.3">
      <c r="A268" s="4" t="s">
        <v>4998</v>
      </c>
      <c r="B268" s="8" t="s">
        <v>7274</v>
      </c>
      <c r="C268" s="110">
        <v>1.993160466132285</v>
      </c>
      <c r="D268" s="18">
        <v>11.94636415882916</v>
      </c>
      <c r="E268" s="18">
        <v>17.793179930196072</v>
      </c>
      <c r="F268" s="18">
        <v>47.463783401552988</v>
      </c>
      <c r="G268" s="18">
        <v>86.103999234018488</v>
      </c>
      <c r="H268" s="18">
        <v>85.524948321475165</v>
      </c>
      <c r="I268" s="18">
        <v>84.801695211222381</v>
      </c>
      <c r="J268" s="18">
        <v>82.606928345819938</v>
      </c>
      <c r="K268" s="18">
        <v>78.647678974175804</v>
      </c>
      <c r="L268" s="18">
        <v>73.336314160086971</v>
      </c>
      <c r="M268" s="18">
        <v>69.305215698582074</v>
      </c>
      <c r="N268" s="18">
        <v>63.796193479842849</v>
      </c>
      <c r="O268" s="18">
        <v>61.110909536296703</v>
      </c>
      <c r="P268" s="18">
        <v>60.36811332795866</v>
      </c>
      <c r="Q268" s="18">
        <v>72.956884458415246</v>
      </c>
      <c r="R268" s="18">
        <v>86.096037572783729</v>
      </c>
      <c r="S268" s="18">
        <v>116.23249424974939</v>
      </c>
      <c r="T268" s="18">
        <v>100.43517744282489</v>
      </c>
      <c r="U268" s="103">
        <v>1.6617749744121191</v>
      </c>
      <c r="V268" s="18">
        <v>7.109807946377054</v>
      </c>
      <c r="W268" s="18">
        <v>38.725452940410847</v>
      </c>
      <c r="X268" s="18">
        <v>99.950896722783639</v>
      </c>
      <c r="Y268" s="18">
        <v>82.270451999401118</v>
      </c>
      <c r="Z268" s="18">
        <v>78.170786755960322</v>
      </c>
      <c r="AA268" s="18">
        <v>75.539231006389542</v>
      </c>
      <c r="AB268" s="18">
        <v>77.98855333312757</v>
      </c>
      <c r="AC268" s="18">
        <v>82.062317928134235</v>
      </c>
      <c r="AD268" s="18">
        <v>79.291915541726183</v>
      </c>
      <c r="AE268" s="18">
        <v>77.753195784308687</v>
      </c>
      <c r="AF268" s="18">
        <v>69.79949658043742</v>
      </c>
      <c r="AG268" s="18">
        <v>57.043089604411207</v>
      </c>
      <c r="AH268" s="18">
        <v>65.584883971643237</v>
      </c>
      <c r="AI268" s="18">
        <v>80.158213770884913</v>
      </c>
      <c r="AJ268" s="18">
        <v>101.7322269060313</v>
      </c>
      <c r="AK268" s="18">
        <v>126.2335914131851</v>
      </c>
      <c r="AL268" s="18">
        <v>101.7982985828495</v>
      </c>
    </row>
    <row r="269" spans="1:38" x14ac:dyDescent="0.3">
      <c r="A269" s="4" t="s">
        <v>5042</v>
      </c>
      <c r="B269" s="8" t="s">
        <v>7276</v>
      </c>
      <c r="C269" s="110">
        <v>2.3023066025568721</v>
      </c>
      <c r="D269" s="18">
        <v>13.804940969379871</v>
      </c>
      <c r="E269" s="18">
        <v>20.758501275969941</v>
      </c>
      <c r="F269" s="18">
        <v>55.703286466609192</v>
      </c>
      <c r="G269" s="18">
        <v>99.343402497208672</v>
      </c>
      <c r="H269" s="18">
        <v>103.8804776238984</v>
      </c>
      <c r="I269" s="18">
        <v>100.5210364187183</v>
      </c>
      <c r="J269" s="18">
        <v>95.030574995186299</v>
      </c>
      <c r="K269" s="18">
        <v>99.050903744095748</v>
      </c>
      <c r="L269" s="18">
        <v>95.193429821675892</v>
      </c>
      <c r="M269" s="18">
        <v>92.877339143196437</v>
      </c>
      <c r="N269" s="18">
        <v>85.227835973461623</v>
      </c>
      <c r="O269" s="18">
        <v>78.653782854934278</v>
      </c>
      <c r="P269" s="18">
        <v>82.229238620456172</v>
      </c>
      <c r="Q269" s="18">
        <v>97.341703089635359</v>
      </c>
      <c r="R269" s="18">
        <v>111.99884652425671</v>
      </c>
      <c r="S269" s="18">
        <v>146.73721032641561</v>
      </c>
      <c r="T269" s="18">
        <v>114.32595996746009</v>
      </c>
      <c r="U269" s="103">
        <v>1.8839849683442329</v>
      </c>
      <c r="V269" s="18">
        <v>8.1319756139501909</v>
      </c>
      <c r="W269" s="18">
        <v>44.9763738306604</v>
      </c>
      <c r="X269" s="18">
        <v>115.15829036917729</v>
      </c>
      <c r="Y269" s="18">
        <v>93.694805582624511</v>
      </c>
      <c r="Z269" s="18">
        <v>89.49989900187451</v>
      </c>
      <c r="AA269" s="18">
        <v>91.845854170131972</v>
      </c>
      <c r="AB269" s="18">
        <v>96.334375359972782</v>
      </c>
      <c r="AC269" s="18">
        <v>102.7716337903137</v>
      </c>
      <c r="AD269" s="18">
        <v>104.38412600463229</v>
      </c>
      <c r="AE269" s="18">
        <v>105.2227083894706</v>
      </c>
      <c r="AF269" s="18">
        <v>89.422418206624187</v>
      </c>
      <c r="AG269" s="18">
        <v>77.188097669728663</v>
      </c>
      <c r="AH269" s="18">
        <v>85.901474383698798</v>
      </c>
      <c r="AI269" s="18">
        <v>103.12369193005441</v>
      </c>
      <c r="AJ269" s="18">
        <v>125.18271511063379</v>
      </c>
      <c r="AK269" s="18">
        <v>140.47944519291511</v>
      </c>
      <c r="AL269" s="18">
        <v>108.3987815395372</v>
      </c>
    </row>
    <row r="270" spans="1:38" x14ac:dyDescent="0.3">
      <c r="A270" s="4" t="s">
        <v>5091</v>
      </c>
      <c r="B270" s="8" t="s">
        <v>7272</v>
      </c>
      <c r="C270" s="110">
        <v>1.791178389696968</v>
      </c>
      <c r="D270" s="18">
        <v>10.85217305397409</v>
      </c>
      <c r="E270" s="18">
        <v>15.799439102023131</v>
      </c>
      <c r="F270" s="18">
        <v>42.952038547816308</v>
      </c>
      <c r="G270" s="18">
        <v>78.225964235704993</v>
      </c>
      <c r="H270" s="18">
        <v>82.400527252734292</v>
      </c>
      <c r="I270" s="18">
        <v>78.936269230595343</v>
      </c>
      <c r="J270" s="18">
        <v>65.611447596767363</v>
      </c>
      <c r="K270" s="18">
        <v>67.574469651429041</v>
      </c>
      <c r="L270" s="18">
        <v>59.552932359364412</v>
      </c>
      <c r="M270" s="18">
        <v>58.107737785003138</v>
      </c>
      <c r="N270" s="18">
        <v>52.399275577932173</v>
      </c>
      <c r="O270" s="18">
        <v>46.590288454981987</v>
      </c>
      <c r="P270" s="18">
        <v>53.984192534683423</v>
      </c>
      <c r="Q270" s="18">
        <v>68.298189996742295</v>
      </c>
      <c r="R270" s="18">
        <v>85.960137957774137</v>
      </c>
      <c r="S270" s="18">
        <v>115.1919497885723</v>
      </c>
      <c r="T270" s="18">
        <v>100.4954035163038</v>
      </c>
      <c r="U270" s="103">
        <v>1.4441751343540801</v>
      </c>
      <c r="V270" s="18">
        <v>6.0306555553508199</v>
      </c>
      <c r="W270" s="18">
        <v>32.30673093659847</v>
      </c>
      <c r="X270" s="18">
        <v>84.382298705324658</v>
      </c>
      <c r="Y270" s="18">
        <v>72.170411955801185</v>
      </c>
      <c r="Z270" s="18">
        <v>72.281561210552624</v>
      </c>
      <c r="AA270" s="18">
        <v>69.22143730528434</v>
      </c>
      <c r="AB270" s="18">
        <v>66.569341870780434</v>
      </c>
      <c r="AC270" s="18">
        <v>72.348253877805803</v>
      </c>
      <c r="AD270" s="18">
        <v>70.427640507638628</v>
      </c>
      <c r="AE270" s="18">
        <v>69.741788655508614</v>
      </c>
      <c r="AF270" s="18">
        <v>60.588537248827173</v>
      </c>
      <c r="AG270" s="18">
        <v>49.734274076003018</v>
      </c>
      <c r="AH270" s="18">
        <v>60.5310757597925</v>
      </c>
      <c r="AI270" s="18">
        <v>80.369479814323896</v>
      </c>
      <c r="AJ270" s="18">
        <v>101.19502638155249</v>
      </c>
      <c r="AK270" s="18">
        <v>120.04612858152009</v>
      </c>
      <c r="AL270" s="18">
        <v>122.5917532218584</v>
      </c>
    </row>
    <row r="271" spans="1:38" x14ac:dyDescent="0.3">
      <c r="A271" s="4" t="s">
        <v>5110</v>
      </c>
      <c r="B271" s="8" t="s">
        <v>7278</v>
      </c>
      <c r="C271" s="110">
        <v>2.087605483227108</v>
      </c>
      <c r="D271" s="18">
        <v>12.49053238848076</v>
      </c>
      <c r="E271" s="18">
        <v>18.611919324815311</v>
      </c>
      <c r="F271" s="18">
        <v>49.572729795293959</v>
      </c>
      <c r="G271" s="18">
        <v>88.435892321287582</v>
      </c>
      <c r="H271" s="18">
        <v>93.399803106674369</v>
      </c>
      <c r="I271" s="18">
        <v>91.769858161223084</v>
      </c>
      <c r="J271" s="18">
        <v>88.781316505454114</v>
      </c>
      <c r="K271" s="18">
        <v>89.907262958694417</v>
      </c>
      <c r="L271" s="18">
        <v>83.210543469152114</v>
      </c>
      <c r="M271" s="18">
        <v>77.322535837934851</v>
      </c>
      <c r="N271" s="18">
        <v>72.593976565401974</v>
      </c>
      <c r="O271" s="18">
        <v>68.521396041252245</v>
      </c>
      <c r="P271" s="18">
        <v>69.642999572530499</v>
      </c>
      <c r="Q271" s="18">
        <v>79.85045210526134</v>
      </c>
      <c r="R271" s="18">
        <v>96.827843954983237</v>
      </c>
      <c r="S271" s="18">
        <v>120.1381942591174</v>
      </c>
      <c r="T271" s="18">
        <v>97.778684122092344</v>
      </c>
      <c r="U271" s="103">
        <v>1.7131514549361011</v>
      </c>
      <c r="V271" s="18">
        <v>7.304893276540426</v>
      </c>
      <c r="W271" s="18">
        <v>39.889560685691862</v>
      </c>
      <c r="X271" s="18">
        <v>101.7882681921743</v>
      </c>
      <c r="Y271" s="18">
        <v>83.597721945426002</v>
      </c>
      <c r="Z271" s="18">
        <v>82.230156278820942</v>
      </c>
      <c r="AA271" s="18">
        <v>81.667849243004696</v>
      </c>
      <c r="AB271" s="18">
        <v>85.362695725770479</v>
      </c>
      <c r="AC271" s="18">
        <v>90.537718622936708</v>
      </c>
      <c r="AD271" s="18">
        <v>89.892931808782379</v>
      </c>
      <c r="AE271" s="18">
        <v>86.686986029986144</v>
      </c>
      <c r="AF271" s="18">
        <v>80.962188611643441</v>
      </c>
      <c r="AG271" s="18">
        <v>65.010815340092378</v>
      </c>
      <c r="AH271" s="18">
        <v>74.376770977231772</v>
      </c>
      <c r="AI271" s="18">
        <v>90.236498271887115</v>
      </c>
      <c r="AJ271" s="18">
        <v>105.48421731664961</v>
      </c>
      <c r="AK271" s="18">
        <v>121.9955942109752</v>
      </c>
      <c r="AL271" s="18">
        <v>91.414940365767876</v>
      </c>
    </row>
    <row r="272" spans="1:38" x14ac:dyDescent="0.3">
      <c r="A272" s="4" t="s">
        <v>5163</v>
      </c>
      <c r="B272" s="8" t="s">
        <v>7280</v>
      </c>
      <c r="C272" s="110">
        <v>2.4829459409318679</v>
      </c>
      <c r="D272" s="18">
        <v>14.752467415930109</v>
      </c>
      <c r="E272" s="18">
        <v>21.808455852255651</v>
      </c>
      <c r="F272" s="18">
        <v>58.455898054297442</v>
      </c>
      <c r="G272" s="18">
        <v>107.2928580719573</v>
      </c>
      <c r="H272" s="18">
        <v>107.7056311814449</v>
      </c>
      <c r="I272" s="18">
        <v>105.3198343279736</v>
      </c>
      <c r="J272" s="18">
        <v>103.4718762468727</v>
      </c>
      <c r="K272" s="18">
        <v>105.81450759466161</v>
      </c>
      <c r="L272" s="18">
        <v>98.320806906644762</v>
      </c>
      <c r="M272" s="18">
        <v>95.645519994837898</v>
      </c>
      <c r="N272" s="18">
        <v>87.949914112283523</v>
      </c>
      <c r="O272" s="18">
        <v>79.857509109513188</v>
      </c>
      <c r="P272" s="18">
        <v>80.189448147917204</v>
      </c>
      <c r="Q272" s="18">
        <v>96.365282206741611</v>
      </c>
      <c r="R272" s="18">
        <v>111.68325533448819</v>
      </c>
      <c r="S272" s="18">
        <v>141.03194886888781</v>
      </c>
      <c r="T272" s="18">
        <v>112.6734307546464</v>
      </c>
      <c r="U272" s="103">
        <v>2.086197490319138</v>
      </c>
      <c r="V272" s="18">
        <v>8.8578445302198947</v>
      </c>
      <c r="W272" s="18">
        <v>48.841695636262322</v>
      </c>
      <c r="X272" s="18">
        <v>124.87301667940039</v>
      </c>
      <c r="Y272" s="18">
        <v>105.8158405676801</v>
      </c>
      <c r="Z272" s="18">
        <v>98.322508756833969</v>
      </c>
      <c r="AA272" s="18">
        <v>95.264361352466977</v>
      </c>
      <c r="AB272" s="18">
        <v>99.057775653282818</v>
      </c>
      <c r="AC272" s="18">
        <v>105.9966873582425</v>
      </c>
      <c r="AD272" s="18">
        <v>108.5313197547616</v>
      </c>
      <c r="AE272" s="18">
        <v>108.3106061976514</v>
      </c>
      <c r="AF272" s="18">
        <v>92.458921958606311</v>
      </c>
      <c r="AG272" s="18">
        <v>76.177867707696223</v>
      </c>
      <c r="AH272" s="18">
        <v>83.077599561807816</v>
      </c>
      <c r="AI272" s="18">
        <v>104.6820563610291</v>
      </c>
      <c r="AJ272" s="18">
        <v>120.27986848492181</v>
      </c>
      <c r="AK272" s="18">
        <v>144.18108988052231</v>
      </c>
      <c r="AL272" s="18">
        <v>124.1641863177298</v>
      </c>
    </row>
    <row r="273" spans="1:38" x14ac:dyDescent="0.3">
      <c r="A273" s="4" t="s">
        <v>5197</v>
      </c>
      <c r="B273" s="8" t="s">
        <v>6805</v>
      </c>
      <c r="C273" s="110">
        <v>2.1431752095035761</v>
      </c>
      <c r="D273" s="18">
        <v>12.82679390580584</v>
      </c>
      <c r="E273" s="18">
        <v>19.21671040223762</v>
      </c>
      <c r="F273" s="18">
        <v>51.568721539702501</v>
      </c>
      <c r="G273" s="18">
        <v>93.252709259781724</v>
      </c>
      <c r="H273" s="18">
        <v>100.6649045596978</v>
      </c>
      <c r="I273" s="18">
        <v>97.58719414358707</v>
      </c>
      <c r="J273" s="18">
        <v>93.497496952136999</v>
      </c>
      <c r="K273" s="18">
        <v>94.485860009297639</v>
      </c>
      <c r="L273" s="18">
        <v>86.065906310162958</v>
      </c>
      <c r="M273" s="18">
        <v>82.408194863455634</v>
      </c>
      <c r="N273" s="18">
        <v>76.980489185410605</v>
      </c>
      <c r="O273" s="18">
        <v>75.072457739844097</v>
      </c>
      <c r="P273" s="18">
        <v>77.219461246836687</v>
      </c>
      <c r="Q273" s="18">
        <v>86.518466349360907</v>
      </c>
      <c r="R273" s="18">
        <v>104.9298457308695</v>
      </c>
      <c r="S273" s="18">
        <v>132.52823272711791</v>
      </c>
      <c r="T273" s="18">
        <v>106.29289928387701</v>
      </c>
      <c r="U273" s="103">
        <v>1.869443225204777</v>
      </c>
      <c r="V273" s="18">
        <v>8.0416591311827705</v>
      </c>
      <c r="W273" s="18">
        <v>44.445248300876493</v>
      </c>
      <c r="X273" s="18">
        <v>114.73851254674101</v>
      </c>
      <c r="Y273" s="18">
        <v>93.342014205147848</v>
      </c>
      <c r="Z273" s="18">
        <v>91.445544161415114</v>
      </c>
      <c r="AA273" s="18">
        <v>90.156704538404341</v>
      </c>
      <c r="AB273" s="18">
        <v>91.361885271388346</v>
      </c>
      <c r="AC273" s="18">
        <v>94.754354435411244</v>
      </c>
      <c r="AD273" s="18">
        <v>95.338834585885039</v>
      </c>
      <c r="AE273" s="18">
        <v>91.025566300931033</v>
      </c>
      <c r="AF273" s="18">
        <v>85.917189022451325</v>
      </c>
      <c r="AG273" s="18">
        <v>72.643623306414113</v>
      </c>
      <c r="AH273" s="18">
        <v>79.943169686818578</v>
      </c>
      <c r="AI273" s="18">
        <v>101.87022329522991</v>
      </c>
      <c r="AJ273" s="18">
        <v>118.7055474726034</v>
      </c>
      <c r="AK273" s="18">
        <v>130.2013607806484</v>
      </c>
      <c r="AL273" s="18">
        <v>101.9338500029407</v>
      </c>
    </row>
    <row r="274" spans="1:38" x14ac:dyDescent="0.3">
      <c r="A274" s="4" t="s">
        <v>5255</v>
      </c>
      <c r="B274" s="8" t="s">
        <v>6807</v>
      </c>
      <c r="C274" s="110">
        <v>2.0336514350627248</v>
      </c>
      <c r="D274" s="18">
        <v>12.0738901452959</v>
      </c>
      <c r="E274" s="18">
        <v>18.03711698171503</v>
      </c>
      <c r="F274" s="18">
        <v>48.504256768748007</v>
      </c>
      <c r="G274" s="18">
        <v>87.499101537222671</v>
      </c>
      <c r="H274" s="18">
        <v>94.696862326759089</v>
      </c>
      <c r="I274" s="18">
        <v>91.130750040081509</v>
      </c>
      <c r="J274" s="18">
        <v>88.330857007241406</v>
      </c>
      <c r="K274" s="18">
        <v>85.867735060013032</v>
      </c>
      <c r="L274" s="18">
        <v>75.404713930510326</v>
      </c>
      <c r="M274" s="18">
        <v>72.390899914633735</v>
      </c>
      <c r="N274" s="18">
        <v>70.76051907537348</v>
      </c>
      <c r="O274" s="18">
        <v>64.931939516460631</v>
      </c>
      <c r="P274" s="18">
        <v>69.237619233294794</v>
      </c>
      <c r="Q274" s="18">
        <v>80.836720384485588</v>
      </c>
      <c r="R274" s="18">
        <v>98.81687362331138</v>
      </c>
      <c r="S274" s="18">
        <v>126.9683890290092</v>
      </c>
      <c r="T274" s="18">
        <v>112.97354121632419</v>
      </c>
      <c r="U274" s="103">
        <v>1.6615183867168091</v>
      </c>
      <c r="V274" s="18">
        <v>7.0705400999380918</v>
      </c>
      <c r="W274" s="18">
        <v>38.834552337098827</v>
      </c>
      <c r="X274" s="18">
        <v>100.0599658062949</v>
      </c>
      <c r="Y274" s="18">
        <v>83.053920208253544</v>
      </c>
      <c r="Z274" s="18">
        <v>78.08479264277436</v>
      </c>
      <c r="AA274" s="18">
        <v>78.97943711987925</v>
      </c>
      <c r="AB274" s="18">
        <v>75.602515733468323</v>
      </c>
      <c r="AC274" s="18">
        <v>84.944031511174884</v>
      </c>
      <c r="AD274" s="18">
        <v>82.284682610975921</v>
      </c>
      <c r="AE274" s="18">
        <v>82.403406019956194</v>
      </c>
      <c r="AF274" s="18">
        <v>76.072554584872023</v>
      </c>
      <c r="AG274" s="18">
        <v>66.305649719008017</v>
      </c>
      <c r="AH274" s="18">
        <v>72.490463912689663</v>
      </c>
      <c r="AI274" s="18">
        <v>91.082374719307253</v>
      </c>
      <c r="AJ274" s="18">
        <v>114.53579869052371</v>
      </c>
      <c r="AK274" s="18">
        <v>135.91666689612211</v>
      </c>
      <c r="AL274" s="18">
        <v>116.5506772827449</v>
      </c>
    </row>
    <row r="275" spans="1:38" x14ac:dyDescent="0.3">
      <c r="A275" s="4" t="s">
        <v>5276</v>
      </c>
      <c r="B275" s="8" t="s">
        <v>6809</v>
      </c>
      <c r="C275" s="110">
        <v>1.99404124030034</v>
      </c>
      <c r="D275" s="18">
        <v>11.80478741199242</v>
      </c>
      <c r="E275" s="18">
        <v>17.574396643146649</v>
      </c>
      <c r="F275" s="18">
        <v>47.788744897073478</v>
      </c>
      <c r="G275" s="18">
        <v>89.640842534929149</v>
      </c>
      <c r="H275" s="18">
        <v>94.3131715924535</v>
      </c>
      <c r="I275" s="18">
        <v>88.768628972414163</v>
      </c>
      <c r="J275" s="18">
        <v>84.252379154196646</v>
      </c>
      <c r="K275" s="18">
        <v>83.458847862946371</v>
      </c>
      <c r="L275" s="18">
        <v>77.921043235626158</v>
      </c>
      <c r="M275" s="18">
        <v>74.100789281287305</v>
      </c>
      <c r="N275" s="18">
        <v>66.758576373267033</v>
      </c>
      <c r="O275" s="18">
        <v>63.086270847717778</v>
      </c>
      <c r="P275" s="18">
        <v>63.375596446606927</v>
      </c>
      <c r="Q275" s="18">
        <v>72.901044214727975</v>
      </c>
      <c r="R275" s="18">
        <v>93.317170191192247</v>
      </c>
      <c r="S275" s="18">
        <v>125.0862520853678</v>
      </c>
      <c r="T275" s="18">
        <v>104.9686703313006</v>
      </c>
      <c r="U275" s="103">
        <v>1.707808548558523</v>
      </c>
      <c r="V275" s="18">
        <v>7.2512857749707349</v>
      </c>
      <c r="W275" s="18">
        <v>39.615719631579317</v>
      </c>
      <c r="X275" s="18">
        <v>103.32145792121089</v>
      </c>
      <c r="Y275" s="18">
        <v>86.833464008857021</v>
      </c>
      <c r="Z275" s="18">
        <v>82.611649663703261</v>
      </c>
      <c r="AA275" s="18">
        <v>79.673749520869848</v>
      </c>
      <c r="AB275" s="18">
        <v>76.983259306800122</v>
      </c>
      <c r="AC275" s="18">
        <v>84.223144543099281</v>
      </c>
      <c r="AD275" s="18">
        <v>82.994474035385196</v>
      </c>
      <c r="AE275" s="18">
        <v>82.059067159171008</v>
      </c>
      <c r="AF275" s="18">
        <v>74.086799508054867</v>
      </c>
      <c r="AG275" s="18">
        <v>61.667608300701367</v>
      </c>
      <c r="AH275" s="18">
        <v>70.293982616644769</v>
      </c>
      <c r="AI275" s="18">
        <v>89.890673162059656</v>
      </c>
      <c r="AJ275" s="18">
        <v>109.6555751584611</v>
      </c>
      <c r="AK275" s="18">
        <v>136.60580957433999</v>
      </c>
      <c r="AL275" s="18">
        <v>118.3996398810241</v>
      </c>
    </row>
    <row r="276" spans="1:38" x14ac:dyDescent="0.3">
      <c r="A276" s="4" t="s">
        <v>5343</v>
      </c>
      <c r="B276" s="8" t="s">
        <v>6810</v>
      </c>
      <c r="C276" s="110">
        <v>2.171733246093059</v>
      </c>
      <c r="D276" s="18">
        <v>12.84319223775905</v>
      </c>
      <c r="E276" s="18">
        <v>19.118584192552269</v>
      </c>
      <c r="F276" s="18">
        <v>51.730129070974023</v>
      </c>
      <c r="G276" s="18">
        <v>96.275687851825325</v>
      </c>
      <c r="H276" s="18">
        <v>98.690488282651401</v>
      </c>
      <c r="I276" s="18">
        <v>94.465747470245034</v>
      </c>
      <c r="J276" s="18">
        <v>91.378504826631129</v>
      </c>
      <c r="K276" s="18">
        <v>90.609740849735999</v>
      </c>
      <c r="L276" s="18">
        <v>83.410007387787957</v>
      </c>
      <c r="M276" s="18">
        <v>78.750853941592652</v>
      </c>
      <c r="N276" s="18">
        <v>70.548328715987211</v>
      </c>
      <c r="O276" s="18">
        <v>63.961540159049306</v>
      </c>
      <c r="P276" s="18">
        <v>66.574775096483506</v>
      </c>
      <c r="Q276" s="18">
        <v>76.891703203452821</v>
      </c>
      <c r="R276" s="18">
        <v>93.702265320287793</v>
      </c>
      <c r="S276" s="18">
        <v>124.77835530886421</v>
      </c>
      <c r="T276" s="18">
        <v>103.4710510442028</v>
      </c>
      <c r="U276" s="103">
        <v>1.7965830077884091</v>
      </c>
      <c r="V276" s="18">
        <v>7.6652315691522412</v>
      </c>
      <c r="W276" s="18">
        <v>42.078982158017382</v>
      </c>
      <c r="X276" s="18">
        <v>108.0494348530369</v>
      </c>
      <c r="Y276" s="18">
        <v>89.044135543037626</v>
      </c>
      <c r="Z276" s="18">
        <v>87.063347519376549</v>
      </c>
      <c r="AA276" s="18">
        <v>86.104309180924659</v>
      </c>
      <c r="AB276" s="18">
        <v>86.094377351071145</v>
      </c>
      <c r="AC276" s="18">
        <v>90.318429394740278</v>
      </c>
      <c r="AD276" s="18">
        <v>88.021672092472869</v>
      </c>
      <c r="AE276" s="18">
        <v>86.580965564014662</v>
      </c>
      <c r="AF276" s="18">
        <v>77.846446201123797</v>
      </c>
      <c r="AG276" s="18">
        <v>64.685192511573163</v>
      </c>
      <c r="AH276" s="18">
        <v>70.906985286175512</v>
      </c>
      <c r="AI276" s="18">
        <v>91.594608602132055</v>
      </c>
      <c r="AJ276" s="18">
        <v>111.3785460141313</v>
      </c>
      <c r="AK276" s="18">
        <v>130.48900302639831</v>
      </c>
      <c r="AL276" s="18">
        <v>105.2390565330354</v>
      </c>
    </row>
    <row r="277" spans="1:38" x14ac:dyDescent="0.3">
      <c r="A277" s="4" t="s">
        <v>5434</v>
      </c>
      <c r="B277" s="8" t="s">
        <v>6812</v>
      </c>
      <c r="C277" s="110">
        <v>2.082372821022656</v>
      </c>
      <c r="D277" s="18">
        <v>12.529235526547099</v>
      </c>
      <c r="E277" s="18">
        <v>18.68492466451384</v>
      </c>
      <c r="F277" s="18">
        <v>50.327831882769743</v>
      </c>
      <c r="G277" s="18">
        <v>91.043146448378465</v>
      </c>
      <c r="H277" s="18">
        <v>91.970332529412147</v>
      </c>
      <c r="I277" s="18">
        <v>86.995808051534823</v>
      </c>
      <c r="J277" s="18">
        <v>87.50544351288255</v>
      </c>
      <c r="K277" s="18">
        <v>86.761118297118657</v>
      </c>
      <c r="L277" s="18">
        <v>78.426492670390687</v>
      </c>
      <c r="M277" s="18">
        <v>75.625223524964653</v>
      </c>
      <c r="N277" s="18">
        <v>69.330785737334281</v>
      </c>
      <c r="O277" s="18">
        <v>66.149924811420362</v>
      </c>
      <c r="P277" s="18">
        <v>68.663588504065601</v>
      </c>
      <c r="Q277" s="18">
        <v>82.389587334233582</v>
      </c>
      <c r="R277" s="18">
        <v>98.117315962698527</v>
      </c>
      <c r="S277" s="18">
        <v>128.12294202855639</v>
      </c>
      <c r="T277" s="18">
        <v>111.4666981458664</v>
      </c>
      <c r="U277" s="103">
        <v>1.6243451082269491</v>
      </c>
      <c r="V277" s="18">
        <v>6.9798162797595618</v>
      </c>
      <c r="W277" s="18">
        <v>38.555510854781659</v>
      </c>
      <c r="X277" s="18">
        <v>98.867628046359656</v>
      </c>
      <c r="Y277" s="18">
        <v>80.95159241116346</v>
      </c>
      <c r="Z277" s="18">
        <v>77.618470681904952</v>
      </c>
      <c r="AA277" s="18">
        <v>75.714473592215597</v>
      </c>
      <c r="AB277" s="18">
        <v>79.140113277255807</v>
      </c>
      <c r="AC277" s="18">
        <v>84.813675797503933</v>
      </c>
      <c r="AD277" s="18">
        <v>84.621387409155872</v>
      </c>
      <c r="AE277" s="18">
        <v>86.568533345312289</v>
      </c>
      <c r="AF277" s="18">
        <v>76.167990879929405</v>
      </c>
      <c r="AG277" s="18">
        <v>64.419900186618761</v>
      </c>
      <c r="AH277" s="18">
        <v>73.422840236074038</v>
      </c>
      <c r="AI277" s="18">
        <v>94.386994429614148</v>
      </c>
      <c r="AJ277" s="18">
        <v>113.57354878702959</v>
      </c>
      <c r="AK277" s="18">
        <v>134.38989469686129</v>
      </c>
      <c r="AL277" s="18">
        <v>109.4829425282564</v>
      </c>
    </row>
    <row r="278" spans="1:38" x14ac:dyDescent="0.3">
      <c r="A278" s="4" t="s">
        <v>5467</v>
      </c>
      <c r="B278" s="8" t="s">
        <v>6771</v>
      </c>
      <c r="C278" s="110">
        <v>2.357377782701608</v>
      </c>
      <c r="D278" s="18">
        <v>14.15765433628507</v>
      </c>
      <c r="E278" s="18">
        <v>21.110024253814309</v>
      </c>
      <c r="F278" s="18">
        <v>59.681865620114799</v>
      </c>
      <c r="G278" s="18">
        <v>107.39335172927341</v>
      </c>
      <c r="H278" s="18">
        <v>103.6951135329634</v>
      </c>
      <c r="I278" s="18">
        <v>101.1470430507033</v>
      </c>
      <c r="J278" s="18">
        <v>98.839971811532507</v>
      </c>
      <c r="K278" s="18">
        <v>97.020763183750176</v>
      </c>
      <c r="L278" s="18">
        <v>84.483389449166282</v>
      </c>
      <c r="M278" s="18">
        <v>82.4149621421071</v>
      </c>
      <c r="N278" s="18">
        <v>75.245314016050372</v>
      </c>
      <c r="O278" s="18">
        <v>74.020520738184317</v>
      </c>
      <c r="P278" s="18">
        <v>74.059822193344075</v>
      </c>
      <c r="Q278" s="18">
        <v>85.868055321921346</v>
      </c>
      <c r="R278" s="18">
        <v>110.6884737481343</v>
      </c>
      <c r="S278" s="18">
        <v>147.54744992671311</v>
      </c>
      <c r="T278" s="18">
        <v>122.16183178547701</v>
      </c>
      <c r="U278" s="103">
        <v>1.852317026300957</v>
      </c>
      <c r="V278" s="18">
        <v>7.8792806840585463</v>
      </c>
      <c r="W278" s="18">
        <v>43.43897737856831</v>
      </c>
      <c r="X278" s="18">
        <v>117.3275729700709</v>
      </c>
      <c r="Y278" s="18">
        <v>94.995673126557335</v>
      </c>
      <c r="Z278" s="18">
        <v>90.224056256621367</v>
      </c>
      <c r="AA278" s="18">
        <v>92.036054074584484</v>
      </c>
      <c r="AB278" s="18">
        <v>90.169321948297608</v>
      </c>
      <c r="AC278" s="18">
        <v>95.878362153435006</v>
      </c>
      <c r="AD278" s="18">
        <v>92.006253762170417</v>
      </c>
      <c r="AE278" s="18">
        <v>89.764505522062322</v>
      </c>
      <c r="AF278" s="18">
        <v>83.025849716777842</v>
      </c>
      <c r="AG278" s="18">
        <v>69.687419107298538</v>
      </c>
      <c r="AH278" s="18">
        <v>77.951049151670489</v>
      </c>
      <c r="AI278" s="18">
        <v>95.784393707621817</v>
      </c>
      <c r="AJ278" s="18">
        <v>122.712636589976</v>
      </c>
      <c r="AK278" s="18">
        <v>150.06229588991391</v>
      </c>
      <c r="AL278" s="18">
        <v>133.81419998246739</v>
      </c>
    </row>
    <row r="279" spans="1:38" x14ac:dyDescent="0.3">
      <c r="A279" s="4" t="s">
        <v>5495</v>
      </c>
      <c r="B279" s="8" t="s">
        <v>7011</v>
      </c>
      <c r="C279" s="110">
        <v>2.6560785771708302</v>
      </c>
      <c r="D279" s="18">
        <v>15.987949943919061</v>
      </c>
      <c r="E279" s="18">
        <v>24.043960437251009</v>
      </c>
      <c r="F279" s="18">
        <v>64.739857030258705</v>
      </c>
      <c r="G279" s="18">
        <v>115.3837966918945</v>
      </c>
      <c r="H279" s="18">
        <v>102.33949279785161</v>
      </c>
      <c r="I279" s="18">
        <v>103.1800231933594</v>
      </c>
      <c r="J279" s="18">
        <v>93.009605407714844</v>
      </c>
      <c r="K279" s="18">
        <v>92.656654357910156</v>
      </c>
      <c r="L279" s="18">
        <v>85.190025329589844</v>
      </c>
      <c r="M279" s="18">
        <v>90.640785217285156</v>
      </c>
      <c r="N279" s="18">
        <v>79.304206848144531</v>
      </c>
      <c r="O279" s="18">
        <v>56.357307434082031</v>
      </c>
      <c r="P279" s="18">
        <v>64.086708068847656</v>
      </c>
      <c r="Q279" s="18">
        <v>73.573402404785156</v>
      </c>
      <c r="R279" s="18">
        <v>82.537147521972656</v>
      </c>
      <c r="S279" s="18">
        <v>103.4031219482422</v>
      </c>
      <c r="T279" s="18">
        <v>67.072357177734375</v>
      </c>
      <c r="U279" s="103">
        <v>2.0823863136574858</v>
      </c>
      <c r="V279" s="18">
        <v>8.9927452941370252</v>
      </c>
      <c r="W279" s="18">
        <v>49.85696128156961</v>
      </c>
      <c r="X279" s="18">
        <v>128.4439454514505</v>
      </c>
      <c r="Y279" s="18">
        <v>103.9808807373047</v>
      </c>
      <c r="Z279" s="18">
        <v>85.348518371582031</v>
      </c>
      <c r="AA279" s="18">
        <v>90.491607666015625</v>
      </c>
      <c r="AB279" s="18">
        <v>95.035049438476563</v>
      </c>
      <c r="AC279" s="18">
        <v>93.366325378417969</v>
      </c>
      <c r="AD279" s="18">
        <v>92.960395812988281</v>
      </c>
      <c r="AE279" s="18">
        <v>83.148406982421875</v>
      </c>
      <c r="AF279" s="18">
        <v>80.83502197265625</v>
      </c>
      <c r="AG279" s="18">
        <v>47.84613037109375</v>
      </c>
      <c r="AH279" s="18">
        <v>60.896354675292969</v>
      </c>
      <c r="AI279" s="18">
        <v>84.847953796386719</v>
      </c>
      <c r="AJ279" s="18">
        <v>98.954635620117188</v>
      </c>
      <c r="AK279" s="18">
        <v>119.1613311767578</v>
      </c>
      <c r="AL279" s="18">
        <v>70.673004150390625</v>
      </c>
    </row>
    <row r="280" spans="1:38" x14ac:dyDescent="0.3">
      <c r="A280" s="4" t="s">
        <v>5497</v>
      </c>
      <c r="B280" s="8" t="s">
        <v>6999</v>
      </c>
      <c r="C280" s="110">
        <v>1.9914625406798969</v>
      </c>
      <c r="D280" s="18">
        <v>12.021230069921399</v>
      </c>
      <c r="E280" s="18">
        <v>17.917616796689622</v>
      </c>
      <c r="F280" s="18">
        <v>48.073852124247409</v>
      </c>
      <c r="G280" s="18">
        <v>85.390798978232667</v>
      </c>
      <c r="H280" s="18">
        <v>88.908684348438769</v>
      </c>
      <c r="I280" s="18">
        <v>86.583615774189894</v>
      </c>
      <c r="J280" s="18">
        <v>82.155046339978028</v>
      </c>
      <c r="K280" s="18">
        <v>86.500786932750984</v>
      </c>
      <c r="L280" s="18">
        <v>83.81092980006396</v>
      </c>
      <c r="M280" s="18">
        <v>77.302944653889838</v>
      </c>
      <c r="N280" s="18">
        <v>75.061321075002922</v>
      </c>
      <c r="O280" s="18">
        <v>73.615576967259045</v>
      </c>
      <c r="P280" s="18">
        <v>78.220418311017696</v>
      </c>
      <c r="Q280" s="18">
        <v>91.864753881782818</v>
      </c>
      <c r="R280" s="18">
        <v>111.6995558297243</v>
      </c>
      <c r="S280" s="18">
        <v>132.7387462516561</v>
      </c>
      <c r="T280" s="18">
        <v>100.5907158601709</v>
      </c>
      <c r="U280" s="103">
        <v>1.5755673344668271</v>
      </c>
      <c r="V280" s="18">
        <v>6.8281843405536389</v>
      </c>
      <c r="W280" s="18">
        <v>37.600360325122701</v>
      </c>
      <c r="X280" s="18">
        <v>96.152877323247182</v>
      </c>
      <c r="Y280" s="18">
        <v>77.931145944253132</v>
      </c>
      <c r="Z280" s="18">
        <v>77.097288319163525</v>
      </c>
      <c r="AA280" s="18">
        <v>79.97209507162853</v>
      </c>
      <c r="AB280" s="18">
        <v>87.234021634802801</v>
      </c>
      <c r="AC280" s="18">
        <v>96.922601248486444</v>
      </c>
      <c r="AD280" s="18">
        <v>97.073728674211367</v>
      </c>
      <c r="AE280" s="18">
        <v>93.840520794371514</v>
      </c>
      <c r="AF280" s="18">
        <v>81.810917295042316</v>
      </c>
      <c r="AG280" s="18">
        <v>73.582231132623974</v>
      </c>
      <c r="AH280" s="18">
        <v>86.148108493394147</v>
      </c>
      <c r="AI280" s="18">
        <v>99.494972275676389</v>
      </c>
      <c r="AJ280" s="18">
        <v>114.244546030409</v>
      </c>
      <c r="AK280" s="18">
        <v>129.53371844807111</v>
      </c>
      <c r="AL280" s="18">
        <v>92.897644163404195</v>
      </c>
    </row>
    <row r="281" spans="1:38" x14ac:dyDescent="0.3">
      <c r="A281" s="4" t="s">
        <v>5536</v>
      </c>
      <c r="B281" s="8" t="s">
        <v>6948</v>
      </c>
      <c r="C281" s="110">
        <v>1.886848856620869</v>
      </c>
      <c r="D281" s="18">
        <v>11.349986804158499</v>
      </c>
      <c r="E281" s="18">
        <v>16.970323313823052</v>
      </c>
      <c r="F281" s="18">
        <v>45.812226482314983</v>
      </c>
      <c r="G281" s="18">
        <v>79.752190408908149</v>
      </c>
      <c r="H281" s="18">
        <v>83.569295750354996</v>
      </c>
      <c r="I281" s="18">
        <v>82.461952529089345</v>
      </c>
      <c r="J281" s="18">
        <v>77.523672412641631</v>
      </c>
      <c r="K281" s="18">
        <v>76.16193585011537</v>
      </c>
      <c r="L281" s="18">
        <v>68.046953000696746</v>
      </c>
      <c r="M281" s="18">
        <v>61.336530457994648</v>
      </c>
      <c r="N281" s="18">
        <v>55.465792107156219</v>
      </c>
      <c r="O281" s="18">
        <v>52.005844291966383</v>
      </c>
      <c r="P281" s="18">
        <v>57.696734472802667</v>
      </c>
      <c r="Q281" s="18">
        <v>68.315537456786203</v>
      </c>
      <c r="R281" s="18">
        <v>87.163971675069703</v>
      </c>
      <c r="S281" s="18">
        <v>111.7159387690732</v>
      </c>
      <c r="T281" s="18">
        <v>87.794003279868662</v>
      </c>
      <c r="U281" s="103">
        <v>1.45523000124381</v>
      </c>
      <c r="V281" s="18">
        <v>6.2357132247968652</v>
      </c>
      <c r="W281" s="18">
        <v>34.563337947792057</v>
      </c>
      <c r="X281" s="18">
        <v>88.686610497587822</v>
      </c>
      <c r="Y281" s="18">
        <v>69.891543512103155</v>
      </c>
      <c r="Z281" s="18">
        <v>72.364460317807087</v>
      </c>
      <c r="AA281" s="18">
        <v>75.885280081528066</v>
      </c>
      <c r="AB281" s="18">
        <v>77.192189291315188</v>
      </c>
      <c r="AC281" s="18">
        <v>80.669297573265723</v>
      </c>
      <c r="AD281" s="18">
        <v>77.982007037833512</v>
      </c>
      <c r="AE281" s="18">
        <v>75.276274389114789</v>
      </c>
      <c r="AF281" s="18">
        <v>67.929974674622486</v>
      </c>
      <c r="AG281" s="18">
        <v>54.636240379572079</v>
      </c>
      <c r="AH281" s="18">
        <v>64.503957855121385</v>
      </c>
      <c r="AI281" s="18">
        <v>80.079067243556494</v>
      </c>
      <c r="AJ281" s="18">
        <v>96.972028839701863</v>
      </c>
      <c r="AK281" s="18">
        <v>109.4852732232023</v>
      </c>
      <c r="AL281" s="18">
        <v>97.832683025107144</v>
      </c>
    </row>
    <row r="282" spans="1:38" x14ac:dyDescent="0.3">
      <c r="A282" s="4" t="s">
        <v>5588</v>
      </c>
      <c r="B282" s="8" t="s">
        <v>7059</v>
      </c>
      <c r="C282" s="110">
        <v>1.5952835178020801</v>
      </c>
      <c r="D282" s="18">
        <v>9.5877871725468378</v>
      </c>
      <c r="E282" s="18">
        <v>14.2758481347204</v>
      </c>
      <c r="F282" s="18">
        <v>37.871089544270667</v>
      </c>
      <c r="G282" s="18">
        <v>66.818254357514675</v>
      </c>
      <c r="H282" s="18">
        <v>73.031660939212401</v>
      </c>
      <c r="I282" s="18">
        <v>69.987274899859131</v>
      </c>
      <c r="J282" s="18">
        <v>64.761858688158298</v>
      </c>
      <c r="K282" s="18">
        <v>63.933134407045443</v>
      </c>
      <c r="L282" s="18">
        <v>57.756608273574066</v>
      </c>
      <c r="M282" s="18">
        <v>52.514631829773563</v>
      </c>
      <c r="N282" s="18">
        <v>49.404236638106539</v>
      </c>
      <c r="O282" s="18">
        <v>43.862634878371701</v>
      </c>
      <c r="P282" s="18">
        <v>48.580699702010392</v>
      </c>
      <c r="Q282" s="18">
        <v>62.068932008141253</v>
      </c>
      <c r="R282" s="18">
        <v>80.593284460171375</v>
      </c>
      <c r="S282" s="18">
        <v>106.7323786386208</v>
      </c>
      <c r="T282" s="18">
        <v>88.904991238289227</v>
      </c>
      <c r="U282" s="103">
        <v>1.192884817209152</v>
      </c>
      <c r="V282" s="18">
        <v>5.1327653928680084</v>
      </c>
      <c r="W282" s="18">
        <v>27.972912269065372</v>
      </c>
      <c r="X282" s="18">
        <v>71.316794735316037</v>
      </c>
      <c r="Y282" s="18">
        <v>57.435404248912761</v>
      </c>
      <c r="Z282" s="18">
        <v>60.584160893588468</v>
      </c>
      <c r="AA282" s="18">
        <v>64.06519650790878</v>
      </c>
      <c r="AB282" s="18">
        <v>66.24337682640693</v>
      </c>
      <c r="AC282" s="18">
        <v>69.189509296536002</v>
      </c>
      <c r="AD282" s="18">
        <v>66.356128412480444</v>
      </c>
      <c r="AE282" s="18">
        <v>66.154919307183746</v>
      </c>
      <c r="AF282" s="18">
        <v>57.899864501088423</v>
      </c>
      <c r="AG282" s="18">
        <v>46.8075457054968</v>
      </c>
      <c r="AH282" s="18">
        <v>56.712825232361233</v>
      </c>
      <c r="AI282" s="18">
        <v>79.354221530925642</v>
      </c>
      <c r="AJ282" s="18">
        <v>94.439024659142788</v>
      </c>
      <c r="AK282" s="18">
        <v>120.69429597877379</v>
      </c>
      <c r="AL282" s="18">
        <v>92.661605906703699</v>
      </c>
    </row>
    <row r="283" spans="1:38" x14ac:dyDescent="0.3">
      <c r="A283" s="4" t="s">
        <v>5610</v>
      </c>
      <c r="B283" s="8" t="s">
        <v>6950</v>
      </c>
      <c r="C283" s="110">
        <v>2.6026283373041439</v>
      </c>
      <c r="D283" s="18">
        <v>15.71044776800866</v>
      </c>
      <c r="E283" s="18">
        <v>23.513909347099919</v>
      </c>
      <c r="F283" s="18">
        <v>63.057592577171427</v>
      </c>
      <c r="G283" s="18">
        <v>113.5549142348235</v>
      </c>
      <c r="H283" s="18">
        <v>114.0255191029795</v>
      </c>
      <c r="I283" s="18">
        <v>110.57036186047419</v>
      </c>
      <c r="J283" s="18">
        <v>110.07016237421411</v>
      </c>
      <c r="K283" s="18">
        <v>110.9057868523053</v>
      </c>
      <c r="L283" s="18">
        <v>105.31213884466941</v>
      </c>
      <c r="M283" s="18">
        <v>97.315091097306862</v>
      </c>
      <c r="N283" s="18">
        <v>88.034786872764371</v>
      </c>
      <c r="O283" s="18">
        <v>79.302866471356637</v>
      </c>
      <c r="P283" s="18">
        <v>84.965017342179308</v>
      </c>
      <c r="Q283" s="18">
        <v>105.0574899367905</v>
      </c>
      <c r="R283" s="18">
        <v>122.8654926495944</v>
      </c>
      <c r="S283" s="18">
        <v>142.36896080124629</v>
      </c>
      <c r="T283" s="18">
        <v>112.9706622939687</v>
      </c>
      <c r="U283" s="103">
        <v>2.0513961371228739</v>
      </c>
      <c r="V283" s="18">
        <v>8.9055058188918448</v>
      </c>
      <c r="W283" s="18">
        <v>49.261563513624651</v>
      </c>
      <c r="X283" s="18">
        <v>127.22476879648509</v>
      </c>
      <c r="Y283" s="18">
        <v>103.74157750289081</v>
      </c>
      <c r="Z283" s="18">
        <v>98.811368498746958</v>
      </c>
      <c r="AA283" s="18">
        <v>103.02287250126631</v>
      </c>
      <c r="AB283" s="18">
        <v>110.1607347584185</v>
      </c>
      <c r="AC283" s="18">
        <v>116.5948026947184</v>
      </c>
      <c r="AD283" s="18">
        <v>114.5770300804614</v>
      </c>
      <c r="AE283" s="18">
        <v>112.0459742676094</v>
      </c>
      <c r="AF283" s="18">
        <v>100.8425632521211</v>
      </c>
      <c r="AG283" s="18">
        <v>79.173299734296904</v>
      </c>
      <c r="AH283" s="18">
        <v>88.486084042087896</v>
      </c>
      <c r="AI283" s="18">
        <v>107.9692140390279</v>
      </c>
      <c r="AJ283" s="18">
        <v>121.8384561311847</v>
      </c>
      <c r="AK283" s="18">
        <v>130.1616116515039</v>
      </c>
      <c r="AL283" s="18">
        <v>96.536807028489477</v>
      </c>
    </row>
    <row r="284" spans="1:38" x14ac:dyDescent="0.3">
      <c r="A284" s="4" t="s">
        <v>5665</v>
      </c>
      <c r="B284" s="8" t="s">
        <v>7061</v>
      </c>
      <c r="C284" s="110">
        <v>1.6555577190549851</v>
      </c>
      <c r="D284" s="18">
        <v>9.8970324014005726</v>
      </c>
      <c r="E284" s="18">
        <v>14.50137235903976</v>
      </c>
      <c r="F284" s="18">
        <v>39.268321482646463</v>
      </c>
      <c r="G284" s="18">
        <v>70.36386746429487</v>
      </c>
      <c r="H284" s="18">
        <v>76.343382621949601</v>
      </c>
      <c r="I284" s="18">
        <v>71.85486908291405</v>
      </c>
      <c r="J284" s="18">
        <v>64.97247335039259</v>
      </c>
      <c r="K284" s="18">
        <v>64.873173335734975</v>
      </c>
      <c r="L284" s="18">
        <v>57.296621862384747</v>
      </c>
      <c r="M284" s="18">
        <v>53.372822787257768</v>
      </c>
      <c r="N284" s="18">
        <v>48.666312703954077</v>
      </c>
      <c r="O284" s="18">
        <v>43.598513746221712</v>
      </c>
      <c r="P284" s="18">
        <v>46.860669865471529</v>
      </c>
      <c r="Q284" s="18">
        <v>59.654291665247968</v>
      </c>
      <c r="R284" s="18">
        <v>71.908319098154706</v>
      </c>
      <c r="S284" s="18">
        <v>99.032728002041196</v>
      </c>
      <c r="T284" s="18">
        <v>86.485532490784507</v>
      </c>
      <c r="U284" s="103">
        <v>1.2829251683077609</v>
      </c>
      <c r="V284" s="18">
        <v>5.4158164875763042</v>
      </c>
      <c r="W284" s="18">
        <v>29.404085632568339</v>
      </c>
      <c r="X284" s="18">
        <v>75.254241957877312</v>
      </c>
      <c r="Y284" s="18">
        <v>62.14321307673999</v>
      </c>
      <c r="Z284" s="18">
        <v>65.03239221498508</v>
      </c>
      <c r="AA284" s="18">
        <v>67.075819805625954</v>
      </c>
      <c r="AB284" s="18">
        <v>67.467326498853552</v>
      </c>
      <c r="AC284" s="18">
        <v>68.994868072925016</v>
      </c>
      <c r="AD284" s="18">
        <v>68.773012375127692</v>
      </c>
      <c r="AE284" s="18">
        <v>67.208110164312515</v>
      </c>
      <c r="AF284" s="18">
        <v>59.235864660723962</v>
      </c>
      <c r="AG284" s="18">
        <v>44.653450260446242</v>
      </c>
      <c r="AH284" s="18">
        <v>53.28923555471895</v>
      </c>
      <c r="AI284" s="18">
        <v>70.474688700005359</v>
      </c>
      <c r="AJ284" s="18">
        <v>90.011707933556067</v>
      </c>
      <c r="AK284" s="18">
        <v>106.7804340781328</v>
      </c>
      <c r="AL284" s="18">
        <v>83.267146077534917</v>
      </c>
    </row>
    <row r="285" spans="1:38" x14ac:dyDescent="0.3">
      <c r="A285" s="4" t="s">
        <v>5709</v>
      </c>
      <c r="B285" s="8" t="s">
        <v>6967</v>
      </c>
      <c r="C285" s="110">
        <v>2.621592004619774</v>
      </c>
      <c r="D285" s="18">
        <v>15.93877770280648</v>
      </c>
      <c r="E285" s="18">
        <v>24.211361259813788</v>
      </c>
      <c r="F285" s="18">
        <v>62.762734008714851</v>
      </c>
      <c r="G285" s="18">
        <v>106.2547091173527</v>
      </c>
      <c r="H285" s="18">
        <v>110.9878554137037</v>
      </c>
      <c r="I285" s="18">
        <v>113.4173121566368</v>
      </c>
      <c r="J285" s="18">
        <v>112.6979738512736</v>
      </c>
      <c r="K285" s="18">
        <v>114.6643251646596</v>
      </c>
      <c r="L285" s="18">
        <v>107.8494550661618</v>
      </c>
      <c r="M285" s="18">
        <v>108.5934413936443</v>
      </c>
      <c r="N285" s="18">
        <v>99.726548713085307</v>
      </c>
      <c r="O285" s="18">
        <v>96.764413508341207</v>
      </c>
      <c r="P285" s="18">
        <v>94.699732086443419</v>
      </c>
      <c r="Q285" s="18">
        <v>102.75246626790759</v>
      </c>
      <c r="R285" s="18">
        <v>118.91963210909449</v>
      </c>
      <c r="S285" s="18">
        <v>140.42967985652911</v>
      </c>
      <c r="T285" s="18">
        <v>103.5419920302957</v>
      </c>
      <c r="U285" s="103">
        <v>2.0935908741949132</v>
      </c>
      <c r="V285" s="18">
        <v>9.0926114588393716</v>
      </c>
      <c r="W285" s="18">
        <v>50.955531725721457</v>
      </c>
      <c r="X285" s="18">
        <v>122.6066332474954</v>
      </c>
      <c r="Y285" s="18">
        <v>93.219532697030161</v>
      </c>
      <c r="Z285" s="18">
        <v>99.407919985615067</v>
      </c>
      <c r="AA285" s="18">
        <v>107.1688928753065</v>
      </c>
      <c r="AB285" s="18">
        <v>113.33824294639879</v>
      </c>
      <c r="AC285" s="18">
        <v>116.1688290994106</v>
      </c>
      <c r="AD285" s="18">
        <v>112.0009495997552</v>
      </c>
      <c r="AE285" s="18">
        <v>111.4380346800118</v>
      </c>
      <c r="AF285" s="18">
        <v>102.5923920572162</v>
      </c>
      <c r="AG285" s="18">
        <v>90.575364635282</v>
      </c>
      <c r="AH285" s="18">
        <v>96.9671803177811</v>
      </c>
      <c r="AI285" s="18">
        <v>107.8658255967013</v>
      </c>
      <c r="AJ285" s="18">
        <v>122.0988190471886</v>
      </c>
      <c r="AK285" s="18">
        <v>133.0771484172688</v>
      </c>
      <c r="AL285" s="18">
        <v>83.637326249693729</v>
      </c>
    </row>
    <row r="286" spans="1:38" x14ac:dyDescent="0.3">
      <c r="A286" s="4" t="s">
        <v>5743</v>
      </c>
      <c r="B286" s="8" t="s">
        <v>7104</v>
      </c>
      <c r="C286" s="110">
        <v>2.3957999687223528</v>
      </c>
      <c r="D286" s="18">
        <v>14.345796959770651</v>
      </c>
      <c r="E286" s="18">
        <v>21.399421733853689</v>
      </c>
      <c r="F286" s="18">
        <v>57.654680370699253</v>
      </c>
      <c r="G286" s="18">
        <v>103.75227709256021</v>
      </c>
      <c r="H286" s="18">
        <v>107.5654669869873</v>
      </c>
      <c r="I286" s="18">
        <v>103.0675021781599</v>
      </c>
      <c r="J286" s="18">
        <v>98.574926785823351</v>
      </c>
      <c r="K286" s="18">
        <v>101.6261069963688</v>
      </c>
      <c r="L286" s="18">
        <v>95.652212810975271</v>
      </c>
      <c r="M286" s="18">
        <v>88.975169577327236</v>
      </c>
      <c r="N286" s="18">
        <v>81.779011070853088</v>
      </c>
      <c r="O286" s="18">
        <v>74.252512786296904</v>
      </c>
      <c r="P286" s="18">
        <v>72.857887572518933</v>
      </c>
      <c r="Q286" s="18">
        <v>92.292919649169036</v>
      </c>
      <c r="R286" s="18">
        <v>117.1260986779568</v>
      </c>
      <c r="S286" s="18">
        <v>142.34959716647231</v>
      </c>
      <c r="T286" s="18">
        <v>117.7927429542312</v>
      </c>
      <c r="U286" s="103">
        <v>2.060550268505819</v>
      </c>
      <c r="V286" s="18">
        <v>8.8939242581534597</v>
      </c>
      <c r="W286" s="18">
        <v>48.658735224146092</v>
      </c>
      <c r="X286" s="18">
        <v>124.671193764522</v>
      </c>
      <c r="Y286" s="18">
        <v>101.8181031556438</v>
      </c>
      <c r="Z286" s="18">
        <v>96.162636202412884</v>
      </c>
      <c r="AA286" s="18">
        <v>99.439125888425906</v>
      </c>
      <c r="AB286" s="18">
        <v>104.7304141401855</v>
      </c>
      <c r="AC286" s="18">
        <v>110.759773889992</v>
      </c>
      <c r="AD286" s="18">
        <v>110.1524635394839</v>
      </c>
      <c r="AE286" s="18">
        <v>105.5781543425126</v>
      </c>
      <c r="AF286" s="18">
        <v>93.393194742780935</v>
      </c>
      <c r="AG286" s="18">
        <v>73.814118479927657</v>
      </c>
      <c r="AH286" s="18">
        <v>82.12882601207788</v>
      </c>
      <c r="AI286" s="18">
        <v>102.4303223759722</v>
      </c>
      <c r="AJ286" s="18">
        <v>127.69554631400651</v>
      </c>
      <c r="AK286" s="18">
        <v>147.59754710413861</v>
      </c>
      <c r="AL286" s="18">
        <v>122.4643857809362</v>
      </c>
    </row>
    <row r="287" spans="1:38" x14ac:dyDescent="0.3">
      <c r="A287" s="4" t="s">
        <v>5791</v>
      </c>
      <c r="B287" s="8" t="s">
        <v>6953</v>
      </c>
      <c r="C287" s="110">
        <v>2.189359474940118</v>
      </c>
      <c r="D287" s="18">
        <v>13.07736311893346</v>
      </c>
      <c r="E287" s="18">
        <v>19.719294274225511</v>
      </c>
      <c r="F287" s="18">
        <v>53.400969004639272</v>
      </c>
      <c r="G287" s="18">
        <v>96.132751663400086</v>
      </c>
      <c r="H287" s="18">
        <v>104.1218657688644</v>
      </c>
      <c r="I287" s="18">
        <v>99.279619474506234</v>
      </c>
      <c r="J287" s="18">
        <v>94.026392280991345</v>
      </c>
      <c r="K287" s="18">
        <v>92.873995373309384</v>
      </c>
      <c r="L287" s="18">
        <v>87.728420908465708</v>
      </c>
      <c r="M287" s="18">
        <v>81.457399708438615</v>
      </c>
      <c r="N287" s="18">
        <v>76.050319448547015</v>
      </c>
      <c r="O287" s="18">
        <v>72.660328818447113</v>
      </c>
      <c r="P287" s="18">
        <v>79.995065850639079</v>
      </c>
      <c r="Q287" s="18">
        <v>95.69159738645412</v>
      </c>
      <c r="R287" s="18">
        <v>113.5067009163685</v>
      </c>
      <c r="S287" s="18">
        <v>135.8615000506116</v>
      </c>
      <c r="T287" s="18">
        <v>111.0777084626347</v>
      </c>
      <c r="U287" s="103">
        <v>1.8860982274174289</v>
      </c>
      <c r="V287" s="18">
        <v>8.1143085452439152</v>
      </c>
      <c r="W287" s="18">
        <v>45.025440865536957</v>
      </c>
      <c r="X287" s="18">
        <v>116.53552523298799</v>
      </c>
      <c r="Y287" s="18">
        <v>95.507602911847457</v>
      </c>
      <c r="Z287" s="18">
        <v>90.365311337012884</v>
      </c>
      <c r="AA287" s="18">
        <v>90.913050262711536</v>
      </c>
      <c r="AB287" s="18">
        <v>93.948472492238167</v>
      </c>
      <c r="AC287" s="18">
        <v>98.036328897201642</v>
      </c>
      <c r="AD287" s="18">
        <v>95.509636059908914</v>
      </c>
      <c r="AE287" s="18">
        <v>92.941378071200447</v>
      </c>
      <c r="AF287" s="18">
        <v>86.722292372247836</v>
      </c>
      <c r="AG287" s="18">
        <v>69.194639627219374</v>
      </c>
      <c r="AH287" s="18">
        <v>81.906935571231855</v>
      </c>
      <c r="AI287" s="18">
        <v>103.7586677534018</v>
      </c>
      <c r="AJ287" s="18">
        <v>116.2735516414135</v>
      </c>
      <c r="AK287" s="18">
        <v>122.7423336450171</v>
      </c>
      <c r="AL287" s="18">
        <v>93.101093164989024</v>
      </c>
    </row>
    <row r="288" spans="1:38" x14ac:dyDescent="0.3">
      <c r="A288" s="4" t="s">
        <v>5862</v>
      </c>
      <c r="B288" s="8" t="s">
        <v>7013</v>
      </c>
      <c r="C288" s="110">
        <v>2.166187178488431</v>
      </c>
      <c r="D288" s="18">
        <v>12.99778637871059</v>
      </c>
      <c r="E288" s="18">
        <v>19.507396530726499</v>
      </c>
      <c r="F288" s="18">
        <v>52.428459633106563</v>
      </c>
      <c r="G288" s="18">
        <v>93.543315018173743</v>
      </c>
      <c r="H288" s="18">
        <v>97.470232585014898</v>
      </c>
      <c r="I288" s="18">
        <v>95.174586878697809</v>
      </c>
      <c r="J288" s="18">
        <v>89.668792595692878</v>
      </c>
      <c r="K288" s="18">
        <v>90.67077404215047</v>
      </c>
      <c r="L288" s="18">
        <v>83.861529925066421</v>
      </c>
      <c r="M288" s="18">
        <v>80.779219556598449</v>
      </c>
      <c r="N288" s="18">
        <v>75.572727699083941</v>
      </c>
      <c r="O288" s="18">
        <v>68.277117210511804</v>
      </c>
      <c r="P288" s="18">
        <v>72.591033707630785</v>
      </c>
      <c r="Q288" s="18">
        <v>87.24965537624459</v>
      </c>
      <c r="R288" s="18">
        <v>99.693376025721477</v>
      </c>
      <c r="S288" s="18">
        <v>123.5668904990878</v>
      </c>
      <c r="T288" s="18">
        <v>93.541574039428113</v>
      </c>
      <c r="U288" s="103">
        <v>1.7790770707631509</v>
      </c>
      <c r="V288" s="18">
        <v>7.6620629387904282</v>
      </c>
      <c r="W288" s="18">
        <v>42.41413199245261</v>
      </c>
      <c r="X288" s="18">
        <v>108.54945613874629</v>
      </c>
      <c r="Y288" s="18">
        <v>88.140159983568893</v>
      </c>
      <c r="Z288" s="18">
        <v>87.739369754516531</v>
      </c>
      <c r="AA288" s="18">
        <v>87.353113280805545</v>
      </c>
      <c r="AB288" s="18">
        <v>90.339360543303584</v>
      </c>
      <c r="AC288" s="18">
        <v>97.027479994914074</v>
      </c>
      <c r="AD288" s="18">
        <v>94.580983971067354</v>
      </c>
      <c r="AE288" s="18">
        <v>93.924454668269078</v>
      </c>
      <c r="AF288" s="18">
        <v>84.800877314996313</v>
      </c>
      <c r="AG288" s="18">
        <v>67.906251380145207</v>
      </c>
      <c r="AH288" s="18">
        <v>77.852692784473774</v>
      </c>
      <c r="AI288" s="18">
        <v>100.6455443444034</v>
      </c>
      <c r="AJ288" s="18">
        <v>114.48084531860221</v>
      </c>
      <c r="AK288" s="18">
        <v>127.2619569524756</v>
      </c>
      <c r="AL288" s="18">
        <v>97.892718670277944</v>
      </c>
    </row>
    <row r="289" spans="1:38" x14ac:dyDescent="0.3">
      <c r="A289" s="4" t="s">
        <v>5894</v>
      </c>
      <c r="B289" s="8" t="s">
        <v>7057</v>
      </c>
      <c r="C289" s="110">
        <v>2.315872950902822</v>
      </c>
      <c r="D289" s="18">
        <v>13.864409481287639</v>
      </c>
      <c r="E289" s="18">
        <v>20.64061549839084</v>
      </c>
      <c r="F289" s="18">
        <v>55.046635811487612</v>
      </c>
      <c r="G289" s="18">
        <v>98.19587222541908</v>
      </c>
      <c r="H289" s="18">
        <v>105.80567872244291</v>
      </c>
      <c r="I289" s="18">
        <v>103.6312137744318</v>
      </c>
      <c r="J289" s="18">
        <v>100.8807358477106</v>
      </c>
      <c r="K289" s="18">
        <v>100.09940995234091</v>
      </c>
      <c r="L289" s="18">
        <v>95.23574244786532</v>
      </c>
      <c r="M289" s="18">
        <v>89.802161198126043</v>
      </c>
      <c r="N289" s="18">
        <v>85.541980961941832</v>
      </c>
      <c r="O289" s="18">
        <v>79.203354205201009</v>
      </c>
      <c r="P289" s="18">
        <v>82.357245816673839</v>
      </c>
      <c r="Q289" s="18">
        <v>93.264212328947721</v>
      </c>
      <c r="R289" s="18">
        <v>106.40617783260581</v>
      </c>
      <c r="S289" s="18">
        <v>136.21488991212311</v>
      </c>
      <c r="T289" s="18">
        <v>107.57002180682539</v>
      </c>
      <c r="U289" s="103">
        <v>1.8653858864321751</v>
      </c>
      <c r="V289" s="18">
        <v>8.0409547704738884</v>
      </c>
      <c r="W289" s="18">
        <v>44.227875676326413</v>
      </c>
      <c r="X289" s="18">
        <v>113.2777694881416</v>
      </c>
      <c r="Y289" s="18">
        <v>93.214778097591875</v>
      </c>
      <c r="Z289" s="18">
        <v>94.067414954265303</v>
      </c>
      <c r="AA289" s="18">
        <v>95.90657866070103</v>
      </c>
      <c r="AB289" s="18">
        <v>101.63849752665389</v>
      </c>
      <c r="AC289" s="18">
        <v>105.93975946771531</v>
      </c>
      <c r="AD289" s="18">
        <v>102.9251211390368</v>
      </c>
      <c r="AE289" s="18">
        <v>101.362620531077</v>
      </c>
      <c r="AF289" s="18">
        <v>92.293112865674786</v>
      </c>
      <c r="AG289" s="18">
        <v>79.387402680883028</v>
      </c>
      <c r="AH289" s="18">
        <v>87.695924350056202</v>
      </c>
      <c r="AI289" s="18">
        <v>105.6169883125928</v>
      </c>
      <c r="AJ289" s="18">
        <v>120.9285850792198</v>
      </c>
      <c r="AK289" s="18">
        <v>139.31568394422749</v>
      </c>
      <c r="AL289" s="18">
        <v>97.612375405117731</v>
      </c>
    </row>
    <row r="290" spans="1:38" x14ac:dyDescent="0.3">
      <c r="A290" s="4" t="s">
        <v>5925</v>
      </c>
      <c r="B290" s="8" t="s">
        <v>7005</v>
      </c>
      <c r="C290" s="110">
        <v>2.887569134599608</v>
      </c>
      <c r="D290" s="18">
        <v>17.471781996460461</v>
      </c>
      <c r="E290" s="18">
        <v>26.321515898267641</v>
      </c>
      <c r="F290" s="18">
        <v>71.082312096975528</v>
      </c>
      <c r="G290" s="18">
        <v>126.85372794149229</v>
      </c>
      <c r="H290" s="18">
        <v>129.05220423850091</v>
      </c>
      <c r="I290" s="18">
        <v>125.3122358905316</v>
      </c>
      <c r="J290" s="18">
        <v>127.63126737464221</v>
      </c>
      <c r="K290" s="18">
        <v>131.38015085616701</v>
      </c>
      <c r="L290" s="18">
        <v>128.957973065045</v>
      </c>
      <c r="M290" s="18">
        <v>127.1381321377126</v>
      </c>
      <c r="N290" s="18">
        <v>119.0638615105875</v>
      </c>
      <c r="O290" s="18">
        <v>115.5271281652869</v>
      </c>
      <c r="P290" s="18">
        <v>120.0508443409956</v>
      </c>
      <c r="Q290" s="18">
        <v>141.8500324708192</v>
      </c>
      <c r="R290" s="18">
        <v>165.72594984981049</v>
      </c>
      <c r="S290" s="18">
        <v>186.6021685731443</v>
      </c>
      <c r="T290" s="18">
        <v>155.42697294844379</v>
      </c>
      <c r="U290" s="103">
        <v>2.407674721175344</v>
      </c>
      <c r="V290" s="18">
        <v>10.466774191920569</v>
      </c>
      <c r="W290" s="18">
        <v>58.249498848827912</v>
      </c>
      <c r="X290" s="18">
        <v>152.14114983396809</v>
      </c>
      <c r="Y290" s="18">
        <v>122.4988237439626</v>
      </c>
      <c r="Z290" s="18">
        <v>114.4296591360155</v>
      </c>
      <c r="AA290" s="18">
        <v>120.5518231360895</v>
      </c>
      <c r="AB290" s="18">
        <v>130.45598114765349</v>
      </c>
      <c r="AC290" s="18">
        <v>137.64812180207579</v>
      </c>
      <c r="AD290" s="18">
        <v>137.69392298384511</v>
      </c>
      <c r="AE290" s="18">
        <v>135.56459812159909</v>
      </c>
      <c r="AF290" s="18">
        <v>126.6216342837007</v>
      </c>
      <c r="AG290" s="18">
        <v>111.02852168604009</v>
      </c>
      <c r="AH290" s="18">
        <v>114.3894401982528</v>
      </c>
      <c r="AI290" s="18">
        <v>144.06245177871591</v>
      </c>
      <c r="AJ290" s="18">
        <v>164.57498260407709</v>
      </c>
      <c r="AK290" s="18">
        <v>178.7504888181532</v>
      </c>
      <c r="AL290" s="18">
        <v>121.4925421097699</v>
      </c>
    </row>
    <row r="291" spans="1:38" x14ac:dyDescent="0.3">
      <c r="A291" s="4" t="s">
        <v>5965</v>
      </c>
      <c r="B291" s="8" t="s">
        <v>6957</v>
      </c>
      <c r="C291" s="110">
        <v>2.4971996748920109</v>
      </c>
      <c r="D291" s="18">
        <v>14.9605331839195</v>
      </c>
      <c r="E291" s="18">
        <v>22.827363758386468</v>
      </c>
      <c r="F291" s="18">
        <v>62.332041692634313</v>
      </c>
      <c r="G291" s="18">
        <v>111.7472264427501</v>
      </c>
      <c r="H291" s="18">
        <v>117.0920790129768</v>
      </c>
      <c r="I291" s="18">
        <v>112.5037387460029</v>
      </c>
      <c r="J291" s="18">
        <v>107.30075556349669</v>
      </c>
      <c r="K291" s="18">
        <v>105.4429883051487</v>
      </c>
      <c r="L291" s="18">
        <v>101.40721997614919</v>
      </c>
      <c r="M291" s="18">
        <v>99.483851338635986</v>
      </c>
      <c r="N291" s="18">
        <v>91.799569181700392</v>
      </c>
      <c r="O291" s="18">
        <v>87.999208887523892</v>
      </c>
      <c r="P291" s="18">
        <v>93.245559001713744</v>
      </c>
      <c r="Q291" s="18">
        <v>116.40020347280981</v>
      </c>
      <c r="R291" s="18">
        <v>130.3924385614441</v>
      </c>
      <c r="S291" s="18">
        <v>160.12290695146461</v>
      </c>
      <c r="T291" s="18">
        <v>122.60614088968509</v>
      </c>
      <c r="U291" s="103">
        <v>2.0779501588339739</v>
      </c>
      <c r="V291" s="18">
        <v>8.9052495598563404</v>
      </c>
      <c r="W291" s="18">
        <v>49.977441240658237</v>
      </c>
      <c r="X291" s="18">
        <v>130.25512782457059</v>
      </c>
      <c r="Y291" s="18">
        <v>106.30591052105611</v>
      </c>
      <c r="Z291" s="18">
        <v>103.0428459017885</v>
      </c>
      <c r="AA291" s="18">
        <v>107.7351235865856</v>
      </c>
      <c r="AB291" s="18">
        <v>108.9995253002421</v>
      </c>
      <c r="AC291" s="18">
        <v>109.90085457924719</v>
      </c>
      <c r="AD291" s="18">
        <v>111.33668904318191</v>
      </c>
      <c r="AE291" s="18">
        <v>113.9176862077591</v>
      </c>
      <c r="AF291" s="18">
        <v>103.2250945359625</v>
      </c>
      <c r="AG291" s="18">
        <v>89.307891091685661</v>
      </c>
      <c r="AH291" s="18">
        <v>92.860934539613609</v>
      </c>
      <c r="AI291" s="18">
        <v>112.6388234115007</v>
      </c>
      <c r="AJ291" s="18">
        <v>129.32720872095359</v>
      </c>
      <c r="AK291" s="18">
        <v>147.44862634371179</v>
      </c>
      <c r="AL291" s="18">
        <v>100.0665896956469</v>
      </c>
    </row>
    <row r="292" spans="1:38" x14ac:dyDescent="0.3">
      <c r="A292" s="4" t="s">
        <v>5994</v>
      </c>
      <c r="B292" s="8" t="s">
        <v>7015</v>
      </c>
      <c r="C292" s="110">
        <v>2.6141731936138499</v>
      </c>
      <c r="D292" s="18">
        <v>15.831698469572141</v>
      </c>
      <c r="E292" s="18">
        <v>23.84525912968552</v>
      </c>
      <c r="F292" s="18">
        <v>64.713248483589183</v>
      </c>
      <c r="G292" s="18">
        <v>116.5508211299445</v>
      </c>
      <c r="H292" s="18">
        <v>114.9096430113006</v>
      </c>
      <c r="I292" s="18">
        <v>110.0752324355263</v>
      </c>
      <c r="J292" s="18">
        <v>107.1727019419077</v>
      </c>
      <c r="K292" s="18">
        <v>106.518561844167</v>
      </c>
      <c r="L292" s="18">
        <v>101.41450149705101</v>
      </c>
      <c r="M292" s="18">
        <v>99.587285533120223</v>
      </c>
      <c r="N292" s="18">
        <v>93.557348279959754</v>
      </c>
      <c r="O292" s="18">
        <v>82.146968915223979</v>
      </c>
      <c r="P292" s="18">
        <v>86.239386874312913</v>
      </c>
      <c r="Q292" s="18">
        <v>107.81955656304601</v>
      </c>
      <c r="R292" s="18">
        <v>128.37981533631381</v>
      </c>
      <c r="S292" s="18">
        <v>156.1583628453333</v>
      </c>
      <c r="T292" s="18">
        <v>119.59221293443549</v>
      </c>
      <c r="U292" s="103">
        <v>2.089047345748968</v>
      </c>
      <c r="V292" s="18">
        <v>9.0313441810555322</v>
      </c>
      <c r="W292" s="18">
        <v>50.168645479656647</v>
      </c>
      <c r="X292" s="18">
        <v>131.15603231324491</v>
      </c>
      <c r="Y292" s="18">
        <v>106.2554039200211</v>
      </c>
      <c r="Z292" s="18">
        <v>101.22936108168631</v>
      </c>
      <c r="AA292" s="18">
        <v>103.2879256758352</v>
      </c>
      <c r="AB292" s="18">
        <v>107.93726410520971</v>
      </c>
      <c r="AC292" s="18">
        <v>113.0741212747435</v>
      </c>
      <c r="AD292" s="18">
        <v>111.48377548236761</v>
      </c>
      <c r="AE292" s="18">
        <v>112.78509980630641</v>
      </c>
      <c r="AF292" s="18">
        <v>100.3828505415793</v>
      </c>
      <c r="AG292" s="18">
        <v>84.253173508805986</v>
      </c>
      <c r="AH292" s="18">
        <v>90.170621567785005</v>
      </c>
      <c r="AI292" s="18">
        <v>113.69334685586711</v>
      </c>
      <c r="AJ292" s="18">
        <v>137.39064892385969</v>
      </c>
      <c r="AK292" s="18">
        <v>143.57130796763639</v>
      </c>
      <c r="AL292" s="18">
        <v>99.473243481433229</v>
      </c>
    </row>
    <row r="293" spans="1:38" x14ac:dyDescent="0.3">
      <c r="A293" s="4" t="s">
        <v>6028</v>
      </c>
      <c r="B293" s="8" t="s">
        <v>6952</v>
      </c>
      <c r="C293" s="110">
        <v>1.783699016777389</v>
      </c>
      <c r="D293" s="18">
        <v>10.72563119694802</v>
      </c>
      <c r="E293" s="18">
        <v>16.254651268542659</v>
      </c>
      <c r="F293" s="18">
        <v>44.350132718528748</v>
      </c>
      <c r="G293" s="18">
        <v>77.468829294021148</v>
      </c>
      <c r="H293" s="18">
        <v>79.947402736776581</v>
      </c>
      <c r="I293" s="18">
        <v>76.285724553323931</v>
      </c>
      <c r="J293" s="18">
        <v>70.012511025252095</v>
      </c>
      <c r="K293" s="18">
        <v>67.784355915706669</v>
      </c>
      <c r="L293" s="18">
        <v>61.959956776312467</v>
      </c>
      <c r="M293" s="18">
        <v>55.823381825225013</v>
      </c>
      <c r="N293" s="18">
        <v>54.219959731610352</v>
      </c>
      <c r="O293" s="18">
        <v>45.564827857131853</v>
      </c>
      <c r="P293" s="18">
        <v>54.710190083550629</v>
      </c>
      <c r="Q293" s="18">
        <v>66.265085458369072</v>
      </c>
      <c r="R293" s="18">
        <v>84.812861558896472</v>
      </c>
      <c r="S293" s="18">
        <v>102.9058928599555</v>
      </c>
      <c r="T293" s="18">
        <v>86.067142390205916</v>
      </c>
      <c r="U293" s="103">
        <v>1.3597549308330461</v>
      </c>
      <c r="V293" s="18">
        <v>5.8796799316166126</v>
      </c>
      <c r="W293" s="18">
        <v>32.464387295817687</v>
      </c>
      <c r="X293" s="18">
        <v>84.001022574796082</v>
      </c>
      <c r="Y293" s="18">
        <v>68.067239337058879</v>
      </c>
      <c r="Z293" s="18">
        <v>67.21161152351641</v>
      </c>
      <c r="AA293" s="18">
        <v>70.517123805186614</v>
      </c>
      <c r="AB293" s="18">
        <v>72.189551531501081</v>
      </c>
      <c r="AC293" s="18">
        <v>78.689257435870147</v>
      </c>
      <c r="AD293" s="18">
        <v>76.143637589214464</v>
      </c>
      <c r="AE293" s="18">
        <v>74.49108803902935</v>
      </c>
      <c r="AF293" s="18">
        <v>64.878334628187758</v>
      </c>
      <c r="AG293" s="18">
        <v>49.88670698212195</v>
      </c>
      <c r="AH293" s="18">
        <v>59.171143276310303</v>
      </c>
      <c r="AI293" s="18">
        <v>77.29172231044285</v>
      </c>
      <c r="AJ293" s="18">
        <v>91.646620606246969</v>
      </c>
      <c r="AK293" s="18">
        <v>105.4367244685012</v>
      </c>
      <c r="AL293" s="18">
        <v>83.926374840788938</v>
      </c>
    </row>
    <row r="294" spans="1:38" x14ac:dyDescent="0.3">
      <c r="A294" s="4" t="s">
        <v>6058</v>
      </c>
      <c r="B294" s="8" t="s">
        <v>7001</v>
      </c>
      <c r="C294" s="110">
        <v>1.4858798676357099</v>
      </c>
      <c r="D294" s="18">
        <v>8.8343144663065232</v>
      </c>
      <c r="E294" s="18">
        <v>13.038272642277621</v>
      </c>
      <c r="F294" s="18">
        <v>34.901845543675798</v>
      </c>
      <c r="G294" s="18">
        <v>62.102551368853057</v>
      </c>
      <c r="H294" s="18">
        <v>69.392786257045785</v>
      </c>
      <c r="I294" s="18">
        <v>66.679388593207293</v>
      </c>
      <c r="J294" s="18">
        <v>61.327819703701543</v>
      </c>
      <c r="K294" s="18">
        <v>60.863884087612753</v>
      </c>
      <c r="L294" s="18">
        <v>57.561286226784887</v>
      </c>
      <c r="M294" s="18">
        <v>50.659079430001981</v>
      </c>
      <c r="N294" s="18">
        <v>48.021193300080057</v>
      </c>
      <c r="O294" s="18">
        <v>44.771902277858374</v>
      </c>
      <c r="P294" s="18">
        <v>46.673805960536058</v>
      </c>
      <c r="Q294" s="18">
        <v>61.734610678174789</v>
      </c>
      <c r="R294" s="18">
        <v>77.347198668801028</v>
      </c>
      <c r="S294" s="18">
        <v>103.59455245324661</v>
      </c>
      <c r="T294" s="18">
        <v>83.166648005921843</v>
      </c>
      <c r="U294" s="103">
        <v>1.171885265661831</v>
      </c>
      <c r="V294" s="18">
        <v>5.0555406845581006</v>
      </c>
      <c r="W294" s="18">
        <v>27.649610613915119</v>
      </c>
      <c r="X294" s="18">
        <v>70.506690320477887</v>
      </c>
      <c r="Y294" s="18">
        <v>57.546704472352893</v>
      </c>
      <c r="Z294" s="18">
        <v>56.331821971224791</v>
      </c>
      <c r="AA294" s="18">
        <v>59.66069912430202</v>
      </c>
      <c r="AB294" s="18">
        <v>64.066634251261803</v>
      </c>
      <c r="AC294" s="18">
        <v>68.250541344443775</v>
      </c>
      <c r="AD294" s="18">
        <v>63.976107644575507</v>
      </c>
      <c r="AE294" s="18">
        <v>63.157232349949233</v>
      </c>
      <c r="AF294" s="18">
        <v>55.119650019402677</v>
      </c>
      <c r="AG294" s="18">
        <v>43.531471702730883</v>
      </c>
      <c r="AH294" s="18">
        <v>53.67277698607748</v>
      </c>
      <c r="AI294" s="18">
        <v>75.549028510861703</v>
      </c>
      <c r="AJ294" s="18">
        <v>93.44908311909559</v>
      </c>
      <c r="AK294" s="18">
        <v>111.9769514089862</v>
      </c>
      <c r="AL294" s="18">
        <v>95.689329280062836</v>
      </c>
    </row>
    <row r="295" spans="1:38" x14ac:dyDescent="0.3">
      <c r="A295" s="4" t="s">
        <v>6096</v>
      </c>
      <c r="B295" s="8" t="s">
        <v>6961</v>
      </c>
      <c r="C295" s="110">
        <v>1.6466214773385019</v>
      </c>
      <c r="D295" s="18">
        <v>9.8256527003386189</v>
      </c>
      <c r="E295" s="18">
        <v>14.6519445545316</v>
      </c>
      <c r="F295" s="18">
        <v>40.172527976065417</v>
      </c>
      <c r="G295" s="18">
        <v>75.555362849293019</v>
      </c>
      <c r="H295" s="18">
        <v>76.730095769539574</v>
      </c>
      <c r="I295" s="18">
        <v>74.055084951078342</v>
      </c>
      <c r="J295" s="18">
        <v>67.576725736030568</v>
      </c>
      <c r="K295" s="18">
        <v>68.588691921590666</v>
      </c>
      <c r="L295" s="18">
        <v>62.086620705127707</v>
      </c>
      <c r="M295" s="18">
        <v>57.509421717901169</v>
      </c>
      <c r="N295" s="18">
        <v>53.874876383719233</v>
      </c>
      <c r="O295" s="18">
        <v>47.867078444105474</v>
      </c>
      <c r="P295" s="18">
        <v>56.384943708199543</v>
      </c>
      <c r="Q295" s="18">
        <v>68.326459209239431</v>
      </c>
      <c r="R295" s="18">
        <v>87.954760197488412</v>
      </c>
      <c r="S295" s="18">
        <v>109.70929518815871</v>
      </c>
      <c r="T295" s="18">
        <v>80.906591759816749</v>
      </c>
      <c r="U295" s="103">
        <v>1.407823700560608</v>
      </c>
      <c r="V295" s="18">
        <v>6.0748544629068428</v>
      </c>
      <c r="W295" s="18">
        <v>33.255188020931513</v>
      </c>
      <c r="X295" s="18">
        <v>85.011229444797181</v>
      </c>
      <c r="Y295" s="18">
        <v>69.247582420870827</v>
      </c>
      <c r="Z295" s="18">
        <v>66.487658605984649</v>
      </c>
      <c r="AA295" s="18">
        <v>69.599308021247268</v>
      </c>
      <c r="AB295" s="18">
        <v>72.055714371102326</v>
      </c>
      <c r="AC295" s="18">
        <v>77.468359357277023</v>
      </c>
      <c r="AD295" s="18">
        <v>74.346019437558752</v>
      </c>
      <c r="AE295" s="18">
        <v>71.603880041997684</v>
      </c>
      <c r="AF295" s="18">
        <v>62.349649671429788</v>
      </c>
      <c r="AG295" s="18">
        <v>52.108513671604904</v>
      </c>
      <c r="AH295" s="18">
        <v>58.750621693480518</v>
      </c>
      <c r="AI295" s="18">
        <v>80.720253147808151</v>
      </c>
      <c r="AJ295" s="18">
        <v>95.525040503162757</v>
      </c>
      <c r="AK295" s="18">
        <v>107.7918795174088</v>
      </c>
      <c r="AL295" s="18">
        <v>87.023542204054579</v>
      </c>
    </row>
    <row r="296" spans="1:38" x14ac:dyDescent="0.3">
      <c r="A296" s="4" t="s">
        <v>6141</v>
      </c>
      <c r="B296" s="8" t="s">
        <v>6955</v>
      </c>
      <c r="C296" s="110">
        <v>1.9747535096015081</v>
      </c>
      <c r="D296" s="18">
        <v>11.791412433826199</v>
      </c>
      <c r="E296" s="18">
        <v>17.523926873085969</v>
      </c>
      <c r="F296" s="18">
        <v>46.624151111299888</v>
      </c>
      <c r="G296" s="18">
        <v>84.896414553028393</v>
      </c>
      <c r="H296" s="18">
        <v>91.459907621448963</v>
      </c>
      <c r="I296" s="18">
        <v>86.057348156294296</v>
      </c>
      <c r="J296" s="18">
        <v>79.548036406580536</v>
      </c>
      <c r="K296" s="18">
        <v>79.141657246733246</v>
      </c>
      <c r="L296" s="18">
        <v>72.982804630899622</v>
      </c>
      <c r="M296" s="18">
        <v>69.641576909257026</v>
      </c>
      <c r="N296" s="18">
        <v>62.538541306330508</v>
      </c>
      <c r="O296" s="18">
        <v>55.943958897875213</v>
      </c>
      <c r="P296" s="18">
        <v>62.907456981957253</v>
      </c>
      <c r="Q296" s="18">
        <v>82.020676500999713</v>
      </c>
      <c r="R296" s="18">
        <v>102.9715813355125</v>
      </c>
      <c r="S296" s="18">
        <v>125.0411837000015</v>
      </c>
      <c r="T296" s="18">
        <v>91.052811062346038</v>
      </c>
      <c r="U296" s="103">
        <v>1.5731413176870459</v>
      </c>
      <c r="V296" s="18">
        <v>6.7395375567156481</v>
      </c>
      <c r="W296" s="18">
        <v>37.502888847351819</v>
      </c>
      <c r="X296" s="18">
        <v>97.170794281032101</v>
      </c>
      <c r="Y296" s="18">
        <v>78.664051659901943</v>
      </c>
      <c r="Z296" s="18">
        <v>75.219134279443608</v>
      </c>
      <c r="AA296" s="18">
        <v>76.095734609833343</v>
      </c>
      <c r="AB296" s="18">
        <v>81.600500100615392</v>
      </c>
      <c r="AC296" s="18">
        <v>84.231938953367418</v>
      </c>
      <c r="AD296" s="18">
        <v>82.664914402721394</v>
      </c>
      <c r="AE296" s="18">
        <v>78.368130737204126</v>
      </c>
      <c r="AF296" s="18">
        <v>68.322676947155401</v>
      </c>
      <c r="AG296" s="18">
        <v>55.830542353537787</v>
      </c>
      <c r="AH296" s="18">
        <v>70.703473873255305</v>
      </c>
      <c r="AI296" s="18">
        <v>87.395905138933799</v>
      </c>
      <c r="AJ296" s="18">
        <v>105.1209799363601</v>
      </c>
      <c r="AK296" s="18">
        <v>116.1019444844483</v>
      </c>
      <c r="AL296" s="18">
        <v>90.696561205079959</v>
      </c>
    </row>
    <row r="297" spans="1:38" x14ac:dyDescent="0.3">
      <c r="A297" s="4" t="s">
        <v>6186</v>
      </c>
      <c r="B297" s="8" t="s">
        <v>7003</v>
      </c>
      <c r="C297" s="110">
        <v>2.9352098069981141</v>
      </c>
      <c r="D297" s="18">
        <v>17.705949396420319</v>
      </c>
      <c r="E297" s="18">
        <v>26.706915201309801</v>
      </c>
      <c r="F297" s="18">
        <v>71.356550638807661</v>
      </c>
      <c r="G297" s="18">
        <v>127.6315686735246</v>
      </c>
      <c r="H297" s="18">
        <v>126.8817458297021</v>
      </c>
      <c r="I297" s="18">
        <v>125.5443173429049</v>
      </c>
      <c r="J297" s="18">
        <v>125.4143235336565</v>
      </c>
      <c r="K297" s="18">
        <v>129.8499429681597</v>
      </c>
      <c r="L297" s="18">
        <v>124.30443749424509</v>
      </c>
      <c r="M297" s="18">
        <v>120.9198490967816</v>
      </c>
      <c r="N297" s="18">
        <v>115.14924177143089</v>
      </c>
      <c r="O297" s="18">
        <v>111.0889218276472</v>
      </c>
      <c r="P297" s="18">
        <v>115.3432251764344</v>
      </c>
      <c r="Q297" s="18">
        <v>132.78694157892991</v>
      </c>
      <c r="R297" s="18">
        <v>147.10694895653839</v>
      </c>
      <c r="S297" s="18">
        <v>162.91882336966279</v>
      </c>
      <c r="T297" s="18">
        <v>131.61036263742761</v>
      </c>
      <c r="U297" s="103">
        <v>2.495621039359079</v>
      </c>
      <c r="V297" s="18">
        <v>10.83810517192669</v>
      </c>
      <c r="W297" s="18">
        <v>59.907837545077662</v>
      </c>
      <c r="X297" s="18">
        <v>153.82288555550281</v>
      </c>
      <c r="Y297" s="18">
        <v>123.6571924876245</v>
      </c>
      <c r="Z297" s="18">
        <v>117.564903958166</v>
      </c>
      <c r="AA297" s="18">
        <v>121.4910271646642</v>
      </c>
      <c r="AB297" s="18">
        <v>129.05675565908621</v>
      </c>
      <c r="AC297" s="18">
        <v>134.30766451887311</v>
      </c>
      <c r="AD297" s="18">
        <v>136.8117824559971</v>
      </c>
      <c r="AE297" s="18">
        <v>132.99181506520091</v>
      </c>
      <c r="AF297" s="18">
        <v>123.5645180351475</v>
      </c>
      <c r="AG297" s="18">
        <v>108.247808338132</v>
      </c>
      <c r="AH297" s="18">
        <v>118.7450973016244</v>
      </c>
      <c r="AI297" s="18">
        <v>135.4664913372504</v>
      </c>
      <c r="AJ297" s="18">
        <v>148.04033462975619</v>
      </c>
      <c r="AK297" s="18">
        <v>153.38228969715959</v>
      </c>
      <c r="AL297" s="18">
        <v>115.3835497050845</v>
      </c>
    </row>
    <row r="298" spans="1:38" x14ac:dyDescent="0.3">
      <c r="A298" s="4" t="s">
        <v>6219</v>
      </c>
      <c r="B298" s="8" t="s">
        <v>6965</v>
      </c>
      <c r="C298" s="110">
        <v>2.5815774522385402</v>
      </c>
      <c r="D298" s="18">
        <v>15.59699937900394</v>
      </c>
      <c r="E298" s="18">
        <v>23.801229562737291</v>
      </c>
      <c r="F298" s="18">
        <v>66.033789634717991</v>
      </c>
      <c r="G298" s="18">
        <v>118.8568722710411</v>
      </c>
      <c r="H298" s="18">
        <v>119.87858824819141</v>
      </c>
      <c r="I298" s="18">
        <v>121.5272221230792</v>
      </c>
      <c r="J298" s="18">
        <v>115.8318558013204</v>
      </c>
      <c r="K298" s="18">
        <v>114.3624913119623</v>
      </c>
      <c r="L298" s="18">
        <v>107.62311554920819</v>
      </c>
      <c r="M298" s="18">
        <v>103.434044641751</v>
      </c>
      <c r="N298" s="18">
        <v>95.550435316032974</v>
      </c>
      <c r="O298" s="18">
        <v>90.248946519800128</v>
      </c>
      <c r="P298" s="18">
        <v>92.853516708531927</v>
      </c>
      <c r="Q298" s="18">
        <v>104.79953023826219</v>
      </c>
      <c r="R298" s="18">
        <v>124.12300944582491</v>
      </c>
      <c r="S298" s="18">
        <v>153.70548462720691</v>
      </c>
      <c r="T298" s="18">
        <v>101.94478255618181</v>
      </c>
      <c r="U298" s="103">
        <v>2.0753207651421119</v>
      </c>
      <c r="V298" s="18">
        <v>9.0280614694269481</v>
      </c>
      <c r="W298" s="18">
        <v>51.129702785347249</v>
      </c>
      <c r="X298" s="18">
        <v>133.4247874137364</v>
      </c>
      <c r="Y298" s="18">
        <v>106.401069018207</v>
      </c>
      <c r="Z298" s="18">
        <v>107.6393235856556</v>
      </c>
      <c r="AA298" s="18">
        <v>111.8368070388307</v>
      </c>
      <c r="AB298" s="18">
        <v>116.45295923406429</v>
      </c>
      <c r="AC298" s="18">
        <v>119.4567986057635</v>
      </c>
      <c r="AD298" s="18">
        <v>115.9381584886094</v>
      </c>
      <c r="AE298" s="18">
        <v>113.8618147227013</v>
      </c>
      <c r="AF298" s="18">
        <v>103.7235429101657</v>
      </c>
      <c r="AG298" s="18">
        <v>89.276601963057402</v>
      </c>
      <c r="AH298" s="18">
        <v>96.964228951607467</v>
      </c>
      <c r="AI298" s="18">
        <v>112.7984484720554</v>
      </c>
      <c r="AJ298" s="18">
        <v>128.19468242266191</v>
      </c>
      <c r="AK298" s="18">
        <v>144.84429919960269</v>
      </c>
      <c r="AL298" s="18">
        <v>108.76738666737781</v>
      </c>
    </row>
    <row r="299" spans="1:38" x14ac:dyDescent="0.3">
      <c r="A299" s="4" t="s">
        <v>6252</v>
      </c>
      <c r="B299" s="8" t="s">
        <v>7106</v>
      </c>
      <c r="C299" s="110">
        <v>1.56796021762389</v>
      </c>
      <c r="D299" s="18">
        <v>9.3407206043837476</v>
      </c>
      <c r="E299" s="18">
        <v>13.927821228568609</v>
      </c>
      <c r="F299" s="18">
        <v>37.475238542991143</v>
      </c>
      <c r="G299" s="18">
        <v>69.838163647467979</v>
      </c>
      <c r="H299" s="18">
        <v>69.077606749024497</v>
      </c>
      <c r="I299" s="18">
        <v>63.11447800189967</v>
      </c>
      <c r="J299" s="18">
        <v>56.655603205742082</v>
      </c>
      <c r="K299" s="18">
        <v>56.1299754414555</v>
      </c>
      <c r="L299" s="18">
        <v>47.61574660223269</v>
      </c>
      <c r="M299" s="18">
        <v>45.16106824680493</v>
      </c>
      <c r="N299" s="18">
        <v>40.921980931984358</v>
      </c>
      <c r="O299" s="18">
        <v>42.043217712490893</v>
      </c>
      <c r="P299" s="18">
        <v>47.170338503266393</v>
      </c>
      <c r="Q299" s="18">
        <v>57.727118708072993</v>
      </c>
      <c r="R299" s="18">
        <v>79.026997081228586</v>
      </c>
      <c r="S299" s="18">
        <v>112.9593636142603</v>
      </c>
      <c r="T299" s="18">
        <v>85.167240726088806</v>
      </c>
      <c r="U299" s="103">
        <v>1.2785951889769971</v>
      </c>
      <c r="V299" s="18">
        <v>5.4950009686089114</v>
      </c>
      <c r="W299" s="18">
        <v>30.15023322462039</v>
      </c>
      <c r="X299" s="18">
        <v>79.468835080594317</v>
      </c>
      <c r="Y299" s="18">
        <v>67.061213329429236</v>
      </c>
      <c r="Z299" s="18">
        <v>60.618386695953347</v>
      </c>
      <c r="AA299" s="18">
        <v>60.909377339606017</v>
      </c>
      <c r="AB299" s="18">
        <v>61.133394792235393</v>
      </c>
      <c r="AC299" s="18">
        <v>62.226359806755767</v>
      </c>
      <c r="AD299" s="18">
        <v>58.570148342926188</v>
      </c>
      <c r="AE299" s="18">
        <v>58.896919920894618</v>
      </c>
      <c r="AF299" s="18">
        <v>52.410104443751443</v>
      </c>
      <c r="AG299" s="18">
        <v>41.017726262094477</v>
      </c>
      <c r="AH299" s="18">
        <v>54.242991799903933</v>
      </c>
      <c r="AI299" s="18">
        <v>68.664770756560813</v>
      </c>
      <c r="AJ299" s="18">
        <v>93.37804402082395</v>
      </c>
      <c r="AK299" s="18">
        <v>107.9658880929579</v>
      </c>
      <c r="AL299" s="18">
        <v>90.297919516434419</v>
      </c>
    </row>
    <row r="300" spans="1:38" x14ac:dyDescent="0.3">
      <c r="A300" s="4" t="s">
        <v>6272</v>
      </c>
      <c r="B300" s="8" t="s">
        <v>7065</v>
      </c>
      <c r="C300" s="110">
        <v>2.8908212680396179</v>
      </c>
      <c r="D300" s="18">
        <v>17.549080846352421</v>
      </c>
      <c r="E300" s="18">
        <v>26.707789530983089</v>
      </c>
      <c r="F300" s="18">
        <v>71.875850787671467</v>
      </c>
      <c r="G300" s="18">
        <v>127.0242144099177</v>
      </c>
      <c r="H300" s="18">
        <v>118.9852853921808</v>
      </c>
      <c r="I300" s="18">
        <v>119.7553058943413</v>
      </c>
      <c r="J300" s="18">
        <v>120.70939957222819</v>
      </c>
      <c r="K300" s="18">
        <v>126.1570102680178</v>
      </c>
      <c r="L300" s="18">
        <v>124.8573773742358</v>
      </c>
      <c r="M300" s="18">
        <v>124.3606968551411</v>
      </c>
      <c r="N300" s="18">
        <v>116.91919749043819</v>
      </c>
      <c r="O300" s="18">
        <v>109.7835666355879</v>
      </c>
      <c r="P300" s="18">
        <v>112.1019756639861</v>
      </c>
      <c r="Q300" s="18">
        <v>139.06154850051101</v>
      </c>
      <c r="R300" s="18">
        <v>162.83490137495789</v>
      </c>
      <c r="S300" s="18">
        <v>172.3833943097425</v>
      </c>
      <c r="T300" s="18">
        <v>140.86812207333679</v>
      </c>
      <c r="U300" s="103">
        <v>2.3511658055379452</v>
      </c>
      <c r="V300" s="18">
        <v>10.330914443412301</v>
      </c>
      <c r="W300" s="18">
        <v>57.933818801514612</v>
      </c>
      <c r="X300" s="18">
        <v>149.5282039090369</v>
      </c>
      <c r="Y300" s="18">
        <v>116.6558628545567</v>
      </c>
      <c r="Z300" s="18">
        <v>108.3371833462143</v>
      </c>
      <c r="AA300" s="18">
        <v>117.23191237632</v>
      </c>
      <c r="AB300" s="18">
        <v>125.3922852597025</v>
      </c>
      <c r="AC300" s="18">
        <v>134.88478841597509</v>
      </c>
      <c r="AD300" s="18">
        <v>138.212709243484</v>
      </c>
      <c r="AE300" s="18">
        <v>136.360364464486</v>
      </c>
      <c r="AF300" s="18">
        <v>125.7057189617169</v>
      </c>
      <c r="AG300" s="18">
        <v>111.0679933332348</v>
      </c>
      <c r="AH300" s="18">
        <v>115.22906048007749</v>
      </c>
      <c r="AI300" s="18">
        <v>135.48335224891181</v>
      </c>
      <c r="AJ300" s="18">
        <v>154.67580123922659</v>
      </c>
      <c r="AK300" s="18">
        <v>161.25164486192369</v>
      </c>
      <c r="AL300" s="18">
        <v>112.9469967840119</v>
      </c>
    </row>
    <row r="301" spans="1:38" x14ac:dyDescent="0.3">
      <c r="A301" s="4" t="s">
        <v>6313</v>
      </c>
      <c r="B301" s="8" t="s">
        <v>7067</v>
      </c>
      <c r="C301" s="110">
        <v>2.876188461931831</v>
      </c>
      <c r="D301" s="18">
        <v>17.225924947757981</v>
      </c>
      <c r="E301" s="18">
        <v>25.86135564092055</v>
      </c>
      <c r="F301" s="18">
        <v>69.630873089473312</v>
      </c>
      <c r="G301" s="18">
        <v>124.47233395048519</v>
      </c>
      <c r="H301" s="18">
        <v>125.3533402936895</v>
      </c>
      <c r="I301" s="18">
        <v>119.85279313176871</v>
      </c>
      <c r="J301" s="18">
        <v>117.7228144307808</v>
      </c>
      <c r="K301" s="18">
        <v>121.8605391352481</v>
      </c>
      <c r="L301" s="18">
        <v>122.9389097859157</v>
      </c>
      <c r="M301" s="18">
        <v>117.97092645715951</v>
      </c>
      <c r="N301" s="18">
        <v>110.343952296711</v>
      </c>
      <c r="O301" s="18">
        <v>101.20394246001869</v>
      </c>
      <c r="P301" s="18">
        <v>99.13092262160103</v>
      </c>
      <c r="Q301" s="18">
        <v>122.173473040465</v>
      </c>
      <c r="R301" s="18">
        <v>142.82556769519559</v>
      </c>
      <c r="S301" s="18">
        <v>169.03770816140411</v>
      </c>
      <c r="T301" s="18">
        <v>130.97400741960541</v>
      </c>
      <c r="U301" s="103">
        <v>2.432092622622791</v>
      </c>
      <c r="V301" s="18">
        <v>10.48069874670402</v>
      </c>
      <c r="W301" s="18">
        <v>57.687918875450038</v>
      </c>
      <c r="X301" s="18">
        <v>149.69246686184471</v>
      </c>
      <c r="Y301" s="18">
        <v>120.2524369318221</v>
      </c>
      <c r="Z301" s="18">
        <v>115.3259640991234</v>
      </c>
      <c r="AA301" s="18">
        <v>120.6192573496582</v>
      </c>
      <c r="AB301" s="18">
        <v>123.5578090062539</v>
      </c>
      <c r="AC301" s="18">
        <v>132.26921825875729</v>
      </c>
      <c r="AD301" s="18">
        <v>135.34031938531359</v>
      </c>
      <c r="AE301" s="18">
        <v>134.2613729599716</v>
      </c>
      <c r="AF301" s="18">
        <v>123.3009320315668</v>
      </c>
      <c r="AG301" s="18">
        <v>102.71861959058189</v>
      </c>
      <c r="AH301" s="18">
        <v>106.73996123891339</v>
      </c>
      <c r="AI301" s="18">
        <v>128.45818548534891</v>
      </c>
      <c r="AJ301" s="18">
        <v>146.0472605564041</v>
      </c>
      <c r="AK301" s="18">
        <v>162.99126853217521</v>
      </c>
      <c r="AL301" s="18">
        <v>119.28202758079659</v>
      </c>
    </row>
    <row r="302" spans="1:38" x14ac:dyDescent="0.3">
      <c r="A302" s="4" t="s">
        <v>6343</v>
      </c>
      <c r="B302" s="8" t="s">
        <v>7112</v>
      </c>
      <c r="C302" s="110">
        <v>1.805072468797386</v>
      </c>
      <c r="D302" s="18">
        <v>10.80318112840434</v>
      </c>
      <c r="E302" s="18">
        <v>16.265300158451549</v>
      </c>
      <c r="F302" s="18">
        <v>45.027026641885783</v>
      </c>
      <c r="G302" s="18">
        <v>81.745492892123167</v>
      </c>
      <c r="H302" s="18">
        <v>85.204215222357234</v>
      </c>
      <c r="I302" s="18">
        <v>78.120533206993315</v>
      </c>
      <c r="J302" s="18">
        <v>71.702590510797904</v>
      </c>
      <c r="K302" s="18">
        <v>71.387219094866253</v>
      </c>
      <c r="L302" s="18">
        <v>65.848843980530262</v>
      </c>
      <c r="M302" s="18">
        <v>58.350214820019531</v>
      </c>
      <c r="N302" s="18">
        <v>57.635011452187292</v>
      </c>
      <c r="O302" s="18">
        <v>52.667667946709138</v>
      </c>
      <c r="P302" s="18">
        <v>57.810868607307519</v>
      </c>
      <c r="Q302" s="18">
        <v>72.962444712752003</v>
      </c>
      <c r="R302" s="18">
        <v>89.851585069136192</v>
      </c>
      <c r="S302" s="18">
        <v>120.83409386601591</v>
      </c>
      <c r="T302" s="18">
        <v>93.137373635856093</v>
      </c>
      <c r="U302" s="103">
        <v>1.4723936668948729</v>
      </c>
      <c r="V302" s="18">
        <v>6.3846638166012371</v>
      </c>
      <c r="W302" s="18">
        <v>35.621427733562157</v>
      </c>
      <c r="X302" s="18">
        <v>94.249394978788615</v>
      </c>
      <c r="Y302" s="18">
        <v>75.957212192483865</v>
      </c>
      <c r="Z302" s="18">
        <v>72.9006401789715</v>
      </c>
      <c r="AA302" s="18">
        <v>75.306340397592578</v>
      </c>
      <c r="AB302" s="18">
        <v>77.347005401445571</v>
      </c>
      <c r="AC302" s="18">
        <v>81.500016165328162</v>
      </c>
      <c r="AD302" s="18">
        <v>79.961321983722513</v>
      </c>
      <c r="AE302" s="18">
        <v>82.79480987624261</v>
      </c>
      <c r="AF302" s="18">
        <v>71.656073274736471</v>
      </c>
      <c r="AG302" s="18">
        <v>55.131083720462918</v>
      </c>
      <c r="AH302" s="18">
        <v>66.435462635132708</v>
      </c>
      <c r="AI302" s="18">
        <v>82.812360845137306</v>
      </c>
      <c r="AJ302" s="18">
        <v>106.80413481107161</v>
      </c>
      <c r="AK302" s="18">
        <v>118.2693998894208</v>
      </c>
      <c r="AL302" s="18">
        <v>88.48551263562328</v>
      </c>
    </row>
    <row r="303" spans="1:38" x14ac:dyDescent="0.3">
      <c r="A303" s="4" t="s">
        <v>6366</v>
      </c>
      <c r="B303" s="8" t="s">
        <v>7007</v>
      </c>
      <c r="C303" s="110">
        <v>2.380350432154176</v>
      </c>
      <c r="D303" s="18">
        <v>14.361763271411551</v>
      </c>
      <c r="E303" s="18">
        <v>21.56882749655551</v>
      </c>
      <c r="F303" s="18">
        <v>58.221359611759688</v>
      </c>
      <c r="G303" s="18">
        <v>104.6133385981465</v>
      </c>
      <c r="H303" s="18">
        <v>109.2794357743287</v>
      </c>
      <c r="I303" s="18">
        <v>106.6966831417449</v>
      </c>
      <c r="J303" s="18">
        <v>104.2233008127489</v>
      </c>
      <c r="K303" s="18">
        <v>103.72723675757869</v>
      </c>
      <c r="L303" s="18">
        <v>98.925740145920813</v>
      </c>
      <c r="M303" s="18">
        <v>93.74964355313287</v>
      </c>
      <c r="N303" s="18">
        <v>85.196903345191913</v>
      </c>
      <c r="O303" s="18">
        <v>81.533210378720327</v>
      </c>
      <c r="P303" s="18">
        <v>91.444732687395032</v>
      </c>
      <c r="Q303" s="18">
        <v>109.6656090457964</v>
      </c>
      <c r="R303" s="18">
        <v>137.73496003363539</v>
      </c>
      <c r="S303" s="18">
        <v>156.92214343365461</v>
      </c>
      <c r="T303" s="18">
        <v>119.6152675668594</v>
      </c>
      <c r="U303" s="103">
        <v>1.940112050372617</v>
      </c>
      <c r="V303" s="18">
        <v>8.3321717764296235</v>
      </c>
      <c r="W303" s="18">
        <v>45.986187060130753</v>
      </c>
      <c r="X303" s="18">
        <v>119.34091235766989</v>
      </c>
      <c r="Y303" s="18">
        <v>98.41576731477501</v>
      </c>
      <c r="Z303" s="18">
        <v>94.514362957929023</v>
      </c>
      <c r="AA303" s="18">
        <v>97.367794305446139</v>
      </c>
      <c r="AB303" s="18">
        <v>102.313426302907</v>
      </c>
      <c r="AC303" s="18">
        <v>106.4932528164634</v>
      </c>
      <c r="AD303" s="18">
        <v>112.06155215019849</v>
      </c>
      <c r="AE303" s="18">
        <v>107.68721033763219</v>
      </c>
      <c r="AF303" s="18">
        <v>99.07627106256993</v>
      </c>
      <c r="AG303" s="18">
        <v>84.362492524105519</v>
      </c>
      <c r="AH303" s="18">
        <v>93.919066697980867</v>
      </c>
      <c r="AI303" s="18">
        <v>118.0132611141119</v>
      </c>
      <c r="AJ303" s="18">
        <v>131.6896511897931</v>
      </c>
      <c r="AK303" s="18">
        <v>140.30739829270539</v>
      </c>
      <c r="AL303" s="18">
        <v>95.687585776955586</v>
      </c>
    </row>
    <row r="304" spans="1:38" x14ac:dyDescent="0.3">
      <c r="A304" s="4" t="s">
        <v>6410</v>
      </c>
      <c r="B304" s="8" t="s">
        <v>6997</v>
      </c>
      <c r="C304" s="110">
        <v>1.8069984994243331</v>
      </c>
      <c r="D304" s="18">
        <v>10.813644290620619</v>
      </c>
      <c r="E304" s="18">
        <v>16.127390810336969</v>
      </c>
      <c r="F304" s="18">
        <v>43.038026394205097</v>
      </c>
      <c r="G304" s="18">
        <v>77.462954036317228</v>
      </c>
      <c r="H304" s="18">
        <v>82.29503967460613</v>
      </c>
      <c r="I304" s="18">
        <v>79.087172796501875</v>
      </c>
      <c r="J304" s="18">
        <v>74.789075057020185</v>
      </c>
      <c r="K304" s="18">
        <v>71.602052488934589</v>
      </c>
      <c r="L304" s="18">
        <v>66.260357841202932</v>
      </c>
      <c r="M304" s="18">
        <v>60.998099782852023</v>
      </c>
      <c r="N304" s="18">
        <v>54.577558380993381</v>
      </c>
      <c r="O304" s="18">
        <v>54.708040028135549</v>
      </c>
      <c r="P304" s="18">
        <v>57.940630486136989</v>
      </c>
      <c r="Q304" s="18">
        <v>73.579468969750749</v>
      </c>
      <c r="R304" s="18">
        <v>88.329243883703839</v>
      </c>
      <c r="S304" s="18">
        <v>115.64917605907451</v>
      </c>
      <c r="T304" s="18">
        <v>94.912694126035689</v>
      </c>
      <c r="U304" s="103">
        <v>1.400640431253952</v>
      </c>
      <c r="V304" s="18">
        <v>6.0118394400664874</v>
      </c>
      <c r="W304" s="18">
        <v>32.981574207591997</v>
      </c>
      <c r="X304" s="18">
        <v>84.756972732513987</v>
      </c>
      <c r="Y304" s="18">
        <v>68.277659861667615</v>
      </c>
      <c r="Z304" s="18">
        <v>68.879164490304646</v>
      </c>
      <c r="AA304" s="18">
        <v>71.999901002157202</v>
      </c>
      <c r="AB304" s="18">
        <v>73.620895885174505</v>
      </c>
      <c r="AC304" s="18">
        <v>75.668487619436618</v>
      </c>
      <c r="AD304" s="18">
        <v>77.559964614584445</v>
      </c>
      <c r="AE304" s="18">
        <v>77.681746023938175</v>
      </c>
      <c r="AF304" s="18">
        <v>67.543393502655618</v>
      </c>
      <c r="AG304" s="18">
        <v>51.118850349151707</v>
      </c>
      <c r="AH304" s="18">
        <v>63.891900650871968</v>
      </c>
      <c r="AI304" s="18">
        <v>82.501243754550146</v>
      </c>
      <c r="AJ304" s="18">
        <v>97.421069426520276</v>
      </c>
      <c r="AK304" s="18">
        <v>113.8502351156519</v>
      </c>
      <c r="AL304" s="18">
        <v>100.8365965210228</v>
      </c>
    </row>
    <row r="305" spans="1:38" x14ac:dyDescent="0.3">
      <c r="A305" s="4" t="s">
        <v>6454</v>
      </c>
      <c r="B305" s="8" t="s">
        <v>6959</v>
      </c>
      <c r="C305" s="110">
        <v>1.6431491078351761</v>
      </c>
      <c r="D305" s="18">
        <v>9.8749765760511661</v>
      </c>
      <c r="E305" s="18">
        <v>14.80201127587925</v>
      </c>
      <c r="F305" s="18">
        <v>40.503167950387272</v>
      </c>
      <c r="G305" s="18">
        <v>75.429300860055264</v>
      </c>
      <c r="H305" s="18">
        <v>75.810454483175462</v>
      </c>
      <c r="I305" s="18">
        <v>70.002200080088471</v>
      </c>
      <c r="J305" s="18">
        <v>61.691305177699128</v>
      </c>
      <c r="K305" s="18">
        <v>59.59291142885067</v>
      </c>
      <c r="L305" s="18">
        <v>50.408100257017168</v>
      </c>
      <c r="M305" s="18">
        <v>47.709203535711303</v>
      </c>
      <c r="N305" s="18">
        <v>43.531507324533827</v>
      </c>
      <c r="O305" s="18">
        <v>44.447456662318423</v>
      </c>
      <c r="P305" s="18">
        <v>50.276391001795069</v>
      </c>
      <c r="Q305" s="18">
        <v>62.995974669371833</v>
      </c>
      <c r="R305" s="18">
        <v>84.077462378287962</v>
      </c>
      <c r="S305" s="18">
        <v>110.14368401162</v>
      </c>
      <c r="T305" s="18">
        <v>91.521521234968461</v>
      </c>
      <c r="U305" s="103">
        <v>1.3061276760335401</v>
      </c>
      <c r="V305" s="18">
        <v>5.5881940937931676</v>
      </c>
      <c r="W305" s="18">
        <v>31.249417340320981</v>
      </c>
      <c r="X305" s="18">
        <v>81.384773201479462</v>
      </c>
      <c r="Y305" s="18">
        <v>67.42044017160093</v>
      </c>
      <c r="Z305" s="18">
        <v>63.469832839242862</v>
      </c>
      <c r="AA305" s="18">
        <v>65.883931900831939</v>
      </c>
      <c r="AB305" s="18">
        <v>66.060912774813758</v>
      </c>
      <c r="AC305" s="18">
        <v>67.503754613307649</v>
      </c>
      <c r="AD305" s="18">
        <v>62.143642157862352</v>
      </c>
      <c r="AE305" s="18">
        <v>62.418603928068983</v>
      </c>
      <c r="AF305" s="18">
        <v>57.965097406560723</v>
      </c>
      <c r="AG305" s="18">
        <v>45.920293711060189</v>
      </c>
      <c r="AH305" s="18">
        <v>58.214329860997537</v>
      </c>
      <c r="AI305" s="18">
        <v>74.334409196080216</v>
      </c>
      <c r="AJ305" s="18">
        <v>95.259312385210478</v>
      </c>
      <c r="AK305" s="18">
        <v>120.37972088841521</v>
      </c>
      <c r="AL305" s="18">
        <v>100.2340198893025</v>
      </c>
    </row>
    <row r="306" spans="1:38" x14ac:dyDescent="0.3">
      <c r="A306" s="4" t="s">
        <v>6482</v>
      </c>
      <c r="B306" s="8" t="s">
        <v>7063</v>
      </c>
      <c r="C306" s="110">
        <v>2.8891855913393552</v>
      </c>
      <c r="D306" s="18">
        <v>17.476802480468908</v>
      </c>
      <c r="E306" s="18">
        <v>26.277776134974339</v>
      </c>
      <c r="F306" s="18">
        <v>71.11849690439162</v>
      </c>
      <c r="G306" s="18">
        <v>126.9979031539737</v>
      </c>
      <c r="H306" s="18">
        <v>123.04490329265229</v>
      </c>
      <c r="I306" s="18">
        <v>118.8465443077863</v>
      </c>
      <c r="J306" s="18">
        <v>119.54638042162119</v>
      </c>
      <c r="K306" s="18">
        <v>124.4394638455489</v>
      </c>
      <c r="L306" s="18">
        <v>122.5532917783277</v>
      </c>
      <c r="M306" s="18">
        <v>118.4963095850089</v>
      </c>
      <c r="N306" s="18">
        <v>111.2152649363742</v>
      </c>
      <c r="O306" s="18">
        <v>106.7413322958204</v>
      </c>
      <c r="P306" s="18">
        <v>107.7734962474196</v>
      </c>
      <c r="Q306" s="18">
        <v>128.3424953607051</v>
      </c>
      <c r="R306" s="18">
        <v>142.6980884466785</v>
      </c>
      <c r="S306" s="18">
        <v>161.27385772750321</v>
      </c>
      <c r="T306" s="18">
        <v>138.48322525170991</v>
      </c>
      <c r="U306" s="103">
        <v>2.398765649358622</v>
      </c>
      <c r="V306" s="18">
        <v>10.436726143010659</v>
      </c>
      <c r="W306" s="18">
        <v>58.167731420518187</v>
      </c>
      <c r="X306" s="18">
        <v>151.2589812892339</v>
      </c>
      <c r="Y306" s="18">
        <v>122.7342057952052</v>
      </c>
      <c r="Z306" s="18">
        <v>110.3096954005071</v>
      </c>
      <c r="AA306" s="18">
        <v>117.5387498996113</v>
      </c>
      <c r="AB306" s="18">
        <v>126.3424148496409</v>
      </c>
      <c r="AC306" s="18">
        <v>134.3135127662014</v>
      </c>
      <c r="AD306" s="18">
        <v>137.26163907483789</v>
      </c>
      <c r="AE306" s="18">
        <v>132.35650054063331</v>
      </c>
      <c r="AF306" s="18">
        <v>120.32769674749299</v>
      </c>
      <c r="AG306" s="18">
        <v>107.4072771171485</v>
      </c>
      <c r="AH306" s="18">
        <v>111.2007227339443</v>
      </c>
      <c r="AI306" s="18">
        <v>135.3815640896415</v>
      </c>
      <c r="AJ306" s="18">
        <v>150.1445052819879</v>
      </c>
      <c r="AK306" s="18">
        <v>150.72345258924699</v>
      </c>
      <c r="AL306" s="18">
        <v>107.7632039526449</v>
      </c>
    </row>
    <row r="307" spans="1:38" x14ac:dyDescent="0.3">
      <c r="A307" s="4" t="s">
        <v>6517</v>
      </c>
      <c r="B307" s="8" t="s">
        <v>7110</v>
      </c>
      <c r="C307" s="110">
        <v>1.7091003857203679</v>
      </c>
      <c r="D307" s="18">
        <v>10.22647151449477</v>
      </c>
      <c r="E307" s="18">
        <v>15.27250097479927</v>
      </c>
      <c r="F307" s="18">
        <v>41.097340810244233</v>
      </c>
      <c r="G307" s="18">
        <v>73.375023128731669</v>
      </c>
      <c r="H307" s="18">
        <v>74.009550976490416</v>
      </c>
      <c r="I307" s="18">
        <v>68.641226215061238</v>
      </c>
      <c r="J307" s="18">
        <v>66.224022972756941</v>
      </c>
      <c r="K307" s="18">
        <v>65.81189118245284</v>
      </c>
      <c r="L307" s="18">
        <v>61.302858932934612</v>
      </c>
      <c r="M307" s="18">
        <v>60.194626222983914</v>
      </c>
      <c r="N307" s="18">
        <v>51.588447836549577</v>
      </c>
      <c r="O307" s="18">
        <v>48.303167014818698</v>
      </c>
      <c r="P307" s="18">
        <v>55.576727744682067</v>
      </c>
      <c r="Q307" s="18">
        <v>67.968227628152661</v>
      </c>
      <c r="R307" s="18">
        <v>87.134984123775382</v>
      </c>
      <c r="S307" s="18">
        <v>114.12438690562099</v>
      </c>
      <c r="T307" s="18">
        <v>94.933801505536749</v>
      </c>
      <c r="U307" s="103">
        <v>1.3453782938855621</v>
      </c>
      <c r="V307" s="18">
        <v>5.8577246248000208</v>
      </c>
      <c r="W307" s="18">
        <v>32.220538438397661</v>
      </c>
      <c r="X307" s="18">
        <v>82.413648422945727</v>
      </c>
      <c r="Y307" s="18">
        <v>66.803947284701934</v>
      </c>
      <c r="Z307" s="18">
        <v>67.445192550530578</v>
      </c>
      <c r="AA307" s="18">
        <v>66.411460359058921</v>
      </c>
      <c r="AB307" s="18">
        <v>68.264565176303321</v>
      </c>
      <c r="AC307" s="18">
        <v>73.294041602514952</v>
      </c>
      <c r="AD307" s="18">
        <v>72.678011035691455</v>
      </c>
      <c r="AE307" s="18">
        <v>72.052054638606705</v>
      </c>
      <c r="AF307" s="18">
        <v>61.528995465148583</v>
      </c>
      <c r="AG307" s="18">
        <v>52.145938972384528</v>
      </c>
      <c r="AH307" s="18">
        <v>62.860800178007572</v>
      </c>
      <c r="AI307" s="18">
        <v>83.094032566563612</v>
      </c>
      <c r="AJ307" s="18">
        <v>105.3931976582369</v>
      </c>
      <c r="AK307" s="18">
        <v>124.0336394185012</v>
      </c>
      <c r="AL307" s="18">
        <v>104.75555227829339</v>
      </c>
    </row>
    <row r="308" spans="1:38" x14ac:dyDescent="0.3">
      <c r="A308" s="4" t="s">
        <v>6540</v>
      </c>
      <c r="B308" s="8" t="s">
        <v>7009</v>
      </c>
      <c r="C308" s="110">
        <v>2.390352706627902</v>
      </c>
      <c r="D308" s="18">
        <v>14.44534264475298</v>
      </c>
      <c r="E308" s="18">
        <v>21.933492404279679</v>
      </c>
      <c r="F308" s="18">
        <v>58.986712417371763</v>
      </c>
      <c r="G308" s="18">
        <v>103.2716154717542</v>
      </c>
      <c r="H308" s="18">
        <v>106.1675872728912</v>
      </c>
      <c r="I308" s="18">
        <v>104.9865004598622</v>
      </c>
      <c r="J308" s="18">
        <v>101.24189544296679</v>
      </c>
      <c r="K308" s="18">
        <v>103.6914789154111</v>
      </c>
      <c r="L308" s="18">
        <v>100.941821019087</v>
      </c>
      <c r="M308" s="18">
        <v>99.372062757983741</v>
      </c>
      <c r="N308" s="18">
        <v>98.396659500142974</v>
      </c>
      <c r="O308" s="18">
        <v>99.075761568521941</v>
      </c>
      <c r="P308" s="18">
        <v>106.0642318677683</v>
      </c>
      <c r="Q308" s="18">
        <v>118.88091188531411</v>
      </c>
      <c r="R308" s="18">
        <v>131.7399013388069</v>
      </c>
      <c r="S308" s="18">
        <v>162.96118720527659</v>
      </c>
      <c r="T308" s="18">
        <v>122.9561776883519</v>
      </c>
      <c r="U308" s="103">
        <v>1.9056437454171851</v>
      </c>
      <c r="V308" s="18">
        <v>8.2993440314991123</v>
      </c>
      <c r="W308" s="18">
        <v>46.30621575894898</v>
      </c>
      <c r="X308" s="18">
        <v>119.27048377483</v>
      </c>
      <c r="Y308" s="18">
        <v>95.144220071036045</v>
      </c>
      <c r="Z308" s="18">
        <v>92.898827963683217</v>
      </c>
      <c r="AA308" s="18">
        <v>96.672207932066456</v>
      </c>
      <c r="AB308" s="18">
        <v>99.742676589907788</v>
      </c>
      <c r="AC308" s="18">
        <v>107.0712797711667</v>
      </c>
      <c r="AD308" s="18">
        <v>109.6828015306999</v>
      </c>
      <c r="AE308" s="18">
        <v>112.5118365935748</v>
      </c>
      <c r="AF308" s="18">
        <v>101.5049957778467</v>
      </c>
      <c r="AG308" s="18">
        <v>87.746615453052627</v>
      </c>
      <c r="AH308" s="18">
        <v>102.4799090916504</v>
      </c>
      <c r="AI308" s="18">
        <v>125.93434909567669</v>
      </c>
      <c r="AJ308" s="18">
        <v>134.97215708801011</v>
      </c>
      <c r="AK308" s="18">
        <v>141.66025999951401</v>
      </c>
      <c r="AL308" s="18">
        <v>104.29745966220349</v>
      </c>
    </row>
    <row r="309" spans="1:38" x14ac:dyDescent="0.3">
      <c r="A309" s="4" t="s">
        <v>6572</v>
      </c>
      <c r="B309" s="8" t="s">
        <v>7017</v>
      </c>
      <c r="C309" s="110">
        <v>2.354477869332305</v>
      </c>
      <c r="D309" s="18">
        <v>14.09172164595979</v>
      </c>
      <c r="E309" s="18">
        <v>21.139939243955169</v>
      </c>
      <c r="F309" s="18">
        <v>56.767276932127331</v>
      </c>
      <c r="G309" s="18">
        <v>101.12853982600021</v>
      </c>
      <c r="H309" s="18">
        <v>105.45205748821439</v>
      </c>
      <c r="I309" s="18">
        <v>104.2304523330254</v>
      </c>
      <c r="J309" s="18">
        <v>100.2279978427126</v>
      </c>
      <c r="K309" s="18">
        <v>101.01477511693091</v>
      </c>
      <c r="L309" s="18">
        <v>96.366851453552457</v>
      </c>
      <c r="M309" s="18">
        <v>91.683635081216494</v>
      </c>
      <c r="N309" s="18">
        <v>85.761094984100581</v>
      </c>
      <c r="O309" s="18">
        <v>81.300044895617873</v>
      </c>
      <c r="P309" s="18">
        <v>82.210382055868962</v>
      </c>
      <c r="Q309" s="18">
        <v>105.0110010724763</v>
      </c>
      <c r="R309" s="18">
        <v>122.44295273713639</v>
      </c>
      <c r="S309" s="18">
        <v>153.0225901860305</v>
      </c>
      <c r="T309" s="18">
        <v>119.05057756167351</v>
      </c>
      <c r="U309" s="103">
        <v>1.9152829005705021</v>
      </c>
      <c r="V309" s="18">
        <v>8.2435071735800456</v>
      </c>
      <c r="W309" s="18">
        <v>45.354480235113478</v>
      </c>
      <c r="X309" s="18">
        <v>115.9872723138666</v>
      </c>
      <c r="Y309" s="18">
        <v>94.784315437810193</v>
      </c>
      <c r="Z309" s="18">
        <v>94.79255892873887</v>
      </c>
      <c r="AA309" s="18">
        <v>97.10870530718033</v>
      </c>
      <c r="AB309" s="18">
        <v>101.559524742139</v>
      </c>
      <c r="AC309" s="18">
        <v>107.6032987024703</v>
      </c>
      <c r="AD309" s="18">
        <v>109.4544258043388</v>
      </c>
      <c r="AE309" s="18">
        <v>109.6705300216328</v>
      </c>
      <c r="AF309" s="18">
        <v>97.447324341214653</v>
      </c>
      <c r="AG309" s="18">
        <v>82.081822418963938</v>
      </c>
      <c r="AH309" s="18">
        <v>91.231622157551683</v>
      </c>
      <c r="AI309" s="18">
        <v>111.08971527471159</v>
      </c>
      <c r="AJ309" s="18">
        <v>131.17463599114299</v>
      </c>
      <c r="AK309" s="18">
        <v>148.75893528482649</v>
      </c>
      <c r="AL309" s="18">
        <v>115.9295401304587</v>
      </c>
    </row>
    <row r="310" spans="1:38" x14ac:dyDescent="0.3">
      <c r="A310" s="4" t="s">
        <v>6612</v>
      </c>
      <c r="B310" s="8" t="s">
        <v>7108</v>
      </c>
      <c r="C310" s="110">
        <v>2.0558277250672812</v>
      </c>
      <c r="D310" s="18">
        <v>12.39977939295971</v>
      </c>
      <c r="E310" s="18">
        <v>18.916100184211569</v>
      </c>
      <c r="F310" s="18">
        <v>51.653179151258882</v>
      </c>
      <c r="G310" s="18">
        <v>93.488720449125523</v>
      </c>
      <c r="H310" s="18">
        <v>91.369118536253495</v>
      </c>
      <c r="I310" s="18">
        <v>87.04263725905929</v>
      </c>
      <c r="J310" s="18">
        <v>82.415538237388716</v>
      </c>
      <c r="K310" s="18">
        <v>83.831118011296326</v>
      </c>
      <c r="L310" s="18">
        <v>79.979430688272885</v>
      </c>
      <c r="M310" s="18">
        <v>77.511642352259514</v>
      </c>
      <c r="N310" s="18">
        <v>71.403900172047301</v>
      </c>
      <c r="O310" s="18">
        <v>69.148227952050831</v>
      </c>
      <c r="P310" s="18">
        <v>74.279492397585912</v>
      </c>
      <c r="Q310" s="18">
        <v>90.06114569010785</v>
      </c>
      <c r="R310" s="18">
        <v>112.096888503152</v>
      </c>
      <c r="S310" s="18">
        <v>136.14253666771529</v>
      </c>
      <c r="T310" s="18">
        <v>105.83866125409639</v>
      </c>
      <c r="U310" s="103">
        <v>1.6334607348379271</v>
      </c>
      <c r="V310" s="18">
        <v>7.0883744140835896</v>
      </c>
      <c r="W310" s="18">
        <v>40.126056929860638</v>
      </c>
      <c r="X310" s="18">
        <v>105.7979333423186</v>
      </c>
      <c r="Y310" s="18">
        <v>84.972670035548589</v>
      </c>
      <c r="Z310" s="18">
        <v>79.343871759614444</v>
      </c>
      <c r="AA310" s="18">
        <v>83.713734063873915</v>
      </c>
      <c r="AB310" s="18">
        <v>87.601631978135913</v>
      </c>
      <c r="AC310" s="18">
        <v>92.274685819551394</v>
      </c>
      <c r="AD310" s="18">
        <v>92.787905060473605</v>
      </c>
      <c r="AE310" s="18">
        <v>91.577292517429157</v>
      </c>
      <c r="AF310" s="18">
        <v>84.654111360219858</v>
      </c>
      <c r="AG310" s="18">
        <v>70.258156982085168</v>
      </c>
      <c r="AH310" s="18">
        <v>78.709117768427788</v>
      </c>
      <c r="AI310" s="18">
        <v>100.3724600378019</v>
      </c>
      <c r="AJ310" s="18">
        <v>113.7998574939739</v>
      </c>
      <c r="AK310" s="18">
        <v>135.59178892469899</v>
      </c>
      <c r="AL310" s="18">
        <v>96.861252776826774</v>
      </c>
    </row>
    <row r="311" spans="1:38" x14ac:dyDescent="0.3">
      <c r="A311" s="4" t="s">
        <v>6652</v>
      </c>
      <c r="B311" s="8" t="s">
        <v>6963</v>
      </c>
      <c r="C311" s="110">
        <v>2.5519569341676909</v>
      </c>
      <c r="D311" s="18">
        <v>15.43931206994111</v>
      </c>
      <c r="E311" s="18">
        <v>23.390888625429469</v>
      </c>
      <c r="F311" s="18">
        <v>58.794241399691018</v>
      </c>
      <c r="G311" s="18">
        <v>96.623256203155023</v>
      </c>
      <c r="H311" s="18">
        <v>109.11249764131421</v>
      </c>
      <c r="I311" s="18">
        <v>115.3794052164307</v>
      </c>
      <c r="J311" s="18">
        <v>117.7787914773161</v>
      </c>
      <c r="K311" s="18">
        <v>121.0274988561321</v>
      </c>
      <c r="L311" s="18">
        <v>114.4759288419455</v>
      </c>
      <c r="M311" s="18">
        <v>109.4501275600299</v>
      </c>
      <c r="N311" s="18">
        <v>98.046814188232418</v>
      </c>
      <c r="O311" s="18">
        <v>95.170011098291539</v>
      </c>
      <c r="P311" s="18">
        <v>93.418343673012828</v>
      </c>
      <c r="Q311" s="18">
        <v>105.5801540655069</v>
      </c>
      <c r="R311" s="18">
        <v>124.2786613548503</v>
      </c>
      <c r="S311" s="18">
        <v>140.15139843766741</v>
      </c>
      <c r="T311" s="18">
        <v>97.686197885788218</v>
      </c>
      <c r="U311" s="103">
        <v>2.0970996998976958</v>
      </c>
      <c r="V311" s="18">
        <v>9.1136100295954066</v>
      </c>
      <c r="W311" s="18">
        <v>50.895526961392306</v>
      </c>
      <c r="X311" s="18">
        <v>123.3001562892252</v>
      </c>
      <c r="Y311" s="18">
        <v>92.855099475380001</v>
      </c>
      <c r="Z311" s="18">
        <v>100.8965137511607</v>
      </c>
      <c r="AA311" s="18">
        <v>106.8524007845707</v>
      </c>
      <c r="AB311" s="18">
        <v>112.60795326438161</v>
      </c>
      <c r="AC311" s="18">
        <v>117.3654083721426</v>
      </c>
      <c r="AD311" s="18">
        <v>115.18225940382359</v>
      </c>
      <c r="AE311" s="18">
        <v>114.7009618904296</v>
      </c>
      <c r="AF311" s="18">
        <v>102.4140350383133</v>
      </c>
      <c r="AG311" s="18">
        <v>89.465557174508632</v>
      </c>
      <c r="AH311" s="18">
        <v>96.731081147860195</v>
      </c>
      <c r="AI311" s="18">
        <v>108.2096469069747</v>
      </c>
      <c r="AJ311" s="18">
        <v>122.0458231568096</v>
      </c>
      <c r="AK311" s="18">
        <v>133.29803792052189</v>
      </c>
      <c r="AL311" s="18">
        <v>85.865455509547886</v>
      </c>
    </row>
  </sheetData>
  <phoneticPr fontId="19" type="noConversion"/>
  <pageMargins left="0.39370078740157483" right="0.39370078740157483" top="0.74803149606299213" bottom="0.74803149606299213" header="0.31496062992125984" footer="0.31496062992125984"/>
  <pageSetup paperSize="9" scale="48" fitToHeight="0" orientation="landscape" horizontalDpi="90" verticalDpi="9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BC6A4-402F-4978-9EF0-BA6207CC0BE9}">
  <sheetPr>
    <tabColor rgb="FF7C2855"/>
    <pageSetUpPr fitToPage="1"/>
  </sheetPr>
  <dimension ref="A1:AO6350"/>
  <sheetViews>
    <sheetView workbookViewId="0">
      <selection activeCell="B1" sqref="B1"/>
    </sheetView>
  </sheetViews>
  <sheetFormatPr defaultColWidth="9.1796875" defaultRowHeight="13" x14ac:dyDescent="0.3"/>
  <cols>
    <col min="1" max="1" width="8.81640625" style="4" customWidth="1"/>
    <col min="2" max="2" width="49.453125" style="8" bestFit="1" customWidth="1"/>
    <col min="3" max="3" width="6.1796875" style="8" bestFit="1" customWidth="1"/>
    <col min="4" max="4" width="4.26953125" style="8" bestFit="1" customWidth="1"/>
    <col min="5" max="5" width="10.26953125" style="8" bestFit="1" customWidth="1"/>
    <col min="6" max="7" width="6.54296875" style="5" bestFit="1" customWidth="1"/>
    <col min="8" max="19" width="7.7265625" style="5" bestFit="1" customWidth="1"/>
    <col min="20" max="20" width="8.54296875" style="5" bestFit="1" customWidth="1"/>
    <col min="21" max="21" width="7.7265625" style="5" bestFit="1" customWidth="1"/>
    <col min="22" max="23" width="8.54296875" style="5" bestFit="1" customWidth="1"/>
    <col min="24" max="41" width="6.54296875" style="5" customWidth="1"/>
    <col min="42" max="16384" width="9.1796875" style="5"/>
  </cols>
  <sheetData>
    <row r="1" spans="1:41" s="26" customFormat="1" ht="36.75" customHeight="1" x14ac:dyDescent="0.5">
      <c r="A1" s="30" t="s">
        <v>12998</v>
      </c>
      <c r="F1" s="36" t="s">
        <v>12936</v>
      </c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 t="s">
        <v>12937</v>
      </c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7"/>
      <c r="AN1" s="37"/>
      <c r="AO1" s="38" t="s">
        <v>12933</v>
      </c>
    </row>
    <row r="2" spans="1:41" x14ac:dyDescent="0.3">
      <c r="A2" s="25" t="s">
        <v>13456</v>
      </c>
      <c r="B2" s="60" t="s">
        <v>13457</v>
      </c>
      <c r="C2" s="60" t="s">
        <v>13691</v>
      </c>
      <c r="D2" s="60" t="s">
        <v>13690</v>
      </c>
      <c r="E2" s="60" t="s">
        <v>13458</v>
      </c>
      <c r="F2" s="109" t="s">
        <v>6706</v>
      </c>
      <c r="G2" s="29" t="s">
        <v>6707</v>
      </c>
      <c r="H2" s="29" t="s">
        <v>6708</v>
      </c>
      <c r="I2" s="29" t="s">
        <v>6709</v>
      </c>
      <c r="J2" s="29" t="s">
        <v>6710</v>
      </c>
      <c r="K2" s="29" t="s">
        <v>6711</v>
      </c>
      <c r="L2" s="29" t="s">
        <v>6712</v>
      </c>
      <c r="M2" s="29" t="s">
        <v>6713</v>
      </c>
      <c r="N2" s="29" t="s">
        <v>6714</v>
      </c>
      <c r="O2" s="29" t="s">
        <v>6715</v>
      </c>
      <c r="P2" s="29" t="s">
        <v>6716</v>
      </c>
      <c r="Q2" s="29" t="s">
        <v>6717</v>
      </c>
      <c r="R2" s="29" t="s">
        <v>6718</v>
      </c>
      <c r="S2" s="29" t="s">
        <v>6719</v>
      </c>
      <c r="T2" s="29" t="s">
        <v>6720</v>
      </c>
      <c r="U2" s="29" t="s">
        <v>6721</v>
      </c>
      <c r="V2" s="29" t="s">
        <v>6722</v>
      </c>
      <c r="W2" s="29" t="s">
        <v>6723</v>
      </c>
      <c r="X2" s="102" t="s">
        <v>6724</v>
      </c>
      <c r="Y2" s="29" t="s">
        <v>6725</v>
      </c>
      <c r="Z2" s="29" t="s">
        <v>6726</v>
      </c>
      <c r="AA2" s="29" t="s">
        <v>6727</v>
      </c>
      <c r="AB2" s="29" t="s">
        <v>6728</v>
      </c>
      <c r="AC2" s="29" t="s">
        <v>6729</v>
      </c>
      <c r="AD2" s="29" t="s">
        <v>6730</v>
      </c>
      <c r="AE2" s="29" t="s">
        <v>6731</v>
      </c>
      <c r="AF2" s="29" t="s">
        <v>6732</v>
      </c>
      <c r="AG2" s="29" t="s">
        <v>6733</v>
      </c>
      <c r="AH2" s="29" t="s">
        <v>6734</v>
      </c>
      <c r="AI2" s="29" t="s">
        <v>6735</v>
      </c>
      <c r="AJ2" s="29" t="s">
        <v>6736</v>
      </c>
      <c r="AK2" s="29" t="s">
        <v>6737</v>
      </c>
      <c r="AL2" s="29" t="s">
        <v>6738</v>
      </c>
      <c r="AM2" s="29" t="s">
        <v>6739</v>
      </c>
      <c r="AN2" s="29" t="s">
        <v>6740</v>
      </c>
      <c r="AO2" s="29" t="s">
        <v>6741</v>
      </c>
    </row>
    <row r="3" spans="1:41" x14ac:dyDescent="0.3">
      <c r="A3" s="4" t="s">
        <v>58</v>
      </c>
      <c r="B3" s="8" t="s">
        <v>6742</v>
      </c>
      <c r="C3" s="87" t="s">
        <v>1</v>
      </c>
      <c r="D3" s="87" t="s">
        <v>2</v>
      </c>
      <c r="E3" s="87" t="s">
        <v>52</v>
      </c>
      <c r="F3" s="110">
        <v>1.7103358631803971</v>
      </c>
      <c r="G3" s="18">
        <v>10.29516385653943</v>
      </c>
      <c r="H3" s="18">
        <v>15.48269248589934</v>
      </c>
      <c r="I3" s="18">
        <v>41.688111265881972</v>
      </c>
      <c r="J3" s="18">
        <v>74.299400329589844</v>
      </c>
      <c r="K3" s="18">
        <v>93.338424682617188</v>
      </c>
      <c r="L3" s="18">
        <v>104.98829650878911</v>
      </c>
      <c r="M3" s="18">
        <v>116.61940765380859</v>
      </c>
      <c r="N3" s="18">
        <v>86.538276672363281</v>
      </c>
      <c r="O3" s="18">
        <v>86.063812255859375</v>
      </c>
      <c r="P3" s="18">
        <v>75.001495361328125</v>
      </c>
      <c r="Q3" s="18">
        <v>71.037933349609375</v>
      </c>
      <c r="R3" s="18">
        <v>82.109855651855469</v>
      </c>
      <c r="S3" s="18">
        <v>61.511184692382813</v>
      </c>
      <c r="T3" s="18">
        <v>65.815658569335938</v>
      </c>
      <c r="U3" s="18">
        <v>94.302314758300781</v>
      </c>
      <c r="V3" s="18">
        <v>108.1564025878906</v>
      </c>
      <c r="W3" s="18">
        <v>107.26584625244141</v>
      </c>
      <c r="X3" s="103">
        <v>1.7361017735084761</v>
      </c>
      <c r="Y3" s="18">
        <v>7.4973221594219668</v>
      </c>
      <c r="Z3" s="18">
        <v>41.566138969982411</v>
      </c>
      <c r="AA3" s="18">
        <v>107.0847229604714</v>
      </c>
      <c r="AB3" s="18">
        <v>86.689674377441406</v>
      </c>
      <c r="AC3" s="18">
        <v>80.548713684082031</v>
      </c>
      <c r="AD3" s="18">
        <v>79.269210815429688</v>
      </c>
      <c r="AE3" s="18">
        <v>141.0412292480469</v>
      </c>
      <c r="AF3" s="18">
        <v>96.057205200195313</v>
      </c>
      <c r="AG3" s="18">
        <v>120.2594528198242</v>
      </c>
      <c r="AH3" s="18">
        <v>109.10776519775391</v>
      </c>
      <c r="AI3" s="18">
        <v>74.736030578613281</v>
      </c>
      <c r="AJ3" s="18">
        <v>64.925788879394531</v>
      </c>
      <c r="AK3" s="18">
        <v>75.724639892578125</v>
      </c>
      <c r="AL3" s="18">
        <v>106.723747253418</v>
      </c>
      <c r="AM3" s="18">
        <v>117.9288024902344</v>
      </c>
      <c r="AN3" s="18">
        <v>136.50825500488281</v>
      </c>
      <c r="AO3" s="18">
        <v>141.4862365722656</v>
      </c>
    </row>
    <row r="4" spans="1:41" x14ac:dyDescent="0.3">
      <c r="A4" s="4" t="s">
        <v>59</v>
      </c>
      <c r="B4" s="8" t="s">
        <v>6744</v>
      </c>
      <c r="C4" s="87" t="s">
        <v>1</v>
      </c>
      <c r="D4" s="87" t="s">
        <v>2</v>
      </c>
      <c r="E4" s="87" t="s">
        <v>52</v>
      </c>
      <c r="F4" s="110">
        <v>2.2837507371158452</v>
      </c>
      <c r="G4" s="18">
        <v>13.74676667445898</v>
      </c>
      <c r="H4" s="18">
        <v>20.67348942298425</v>
      </c>
      <c r="I4" s="18">
        <v>55.664654458797123</v>
      </c>
      <c r="J4" s="18">
        <v>99.2093505859375</v>
      </c>
      <c r="K4" s="18">
        <v>93.882652282714844</v>
      </c>
      <c r="L4" s="18">
        <v>105.3389358520508</v>
      </c>
      <c r="M4" s="18">
        <v>90.47686767578125</v>
      </c>
      <c r="N4" s="18">
        <v>89.493988037109375</v>
      </c>
      <c r="O4" s="18">
        <v>94.788124084472656</v>
      </c>
      <c r="P4" s="18">
        <v>76.281242370605469</v>
      </c>
      <c r="Q4" s="18">
        <v>69.340560913085938</v>
      </c>
      <c r="R4" s="18">
        <v>69.684219360351563</v>
      </c>
      <c r="S4" s="18">
        <v>62.810123443603523</v>
      </c>
      <c r="T4" s="18">
        <v>81.14971923828125</v>
      </c>
      <c r="U4" s="18">
        <v>111.0988082885742</v>
      </c>
      <c r="V4" s="18">
        <v>116.99891662597661</v>
      </c>
      <c r="W4" s="18">
        <v>113.6466598510742</v>
      </c>
      <c r="X4" s="103">
        <v>1.6411644505641561</v>
      </c>
      <c r="Y4" s="18">
        <v>7.0873371539759829</v>
      </c>
      <c r="Z4" s="18">
        <v>39.293128240336692</v>
      </c>
      <c r="AA4" s="18">
        <v>101.2288813956325</v>
      </c>
      <c r="AB4" s="18">
        <v>81.949119567871094</v>
      </c>
      <c r="AC4" s="18">
        <v>82.290901184082031</v>
      </c>
      <c r="AD4" s="18">
        <v>81.349617004394531</v>
      </c>
      <c r="AE4" s="18">
        <v>72.945396423339844</v>
      </c>
      <c r="AF4" s="18">
        <v>85.237586975097656</v>
      </c>
      <c r="AG4" s="18">
        <v>89.210662841796875</v>
      </c>
      <c r="AH4" s="18">
        <v>84.008430480957031</v>
      </c>
      <c r="AI4" s="18">
        <v>74.775009155273438</v>
      </c>
      <c r="AJ4" s="18">
        <v>65.6864013671875</v>
      </c>
      <c r="AK4" s="18">
        <v>80.315765380859375</v>
      </c>
      <c r="AL4" s="18">
        <v>92.718147277832031</v>
      </c>
      <c r="AM4" s="18">
        <v>117.0505676269531</v>
      </c>
      <c r="AN4" s="18">
        <v>158.3529357910156</v>
      </c>
      <c r="AO4" s="18">
        <v>125.294563293457</v>
      </c>
    </row>
    <row r="5" spans="1:41" x14ac:dyDescent="0.3">
      <c r="A5" s="4" t="s">
        <v>19</v>
      </c>
      <c r="B5" s="8" t="s">
        <v>6745</v>
      </c>
      <c r="C5" s="87" t="s">
        <v>1</v>
      </c>
      <c r="D5" s="87" t="s">
        <v>2</v>
      </c>
      <c r="E5" s="87" t="s">
        <v>15</v>
      </c>
      <c r="F5" s="110">
        <v>2.494690680894089</v>
      </c>
      <c r="G5" s="18">
        <v>15.01649464534302</v>
      </c>
      <c r="H5" s="18">
        <v>22.58300810455971</v>
      </c>
      <c r="I5" s="18">
        <v>60.806152123644253</v>
      </c>
      <c r="J5" s="18">
        <v>108.3728790283203</v>
      </c>
      <c r="K5" s="18">
        <v>108.256462097168</v>
      </c>
      <c r="L5" s="18">
        <v>98.492752075195313</v>
      </c>
      <c r="M5" s="18">
        <v>92.049369812011719</v>
      </c>
      <c r="N5" s="18">
        <v>95.060447692871094</v>
      </c>
      <c r="O5" s="18">
        <v>98.080642700195313</v>
      </c>
      <c r="P5" s="18">
        <v>73.078033447265625</v>
      </c>
      <c r="Q5" s="18">
        <v>66.971160888671875</v>
      </c>
      <c r="R5" s="18">
        <v>79.402442932128906</v>
      </c>
      <c r="S5" s="18">
        <v>70.342857360839844</v>
      </c>
      <c r="T5" s="18">
        <v>80.853240966796875</v>
      </c>
      <c r="U5" s="18">
        <v>101.3162307739258</v>
      </c>
      <c r="V5" s="18">
        <v>153.73439025878909</v>
      </c>
      <c r="W5" s="18">
        <v>139.28746032714841</v>
      </c>
      <c r="X5" s="103">
        <v>2.12613665241639</v>
      </c>
      <c r="Y5" s="18">
        <v>9.1816802916495668</v>
      </c>
      <c r="Z5" s="18">
        <v>50.90444172804213</v>
      </c>
      <c r="AA5" s="18">
        <v>131.1425158791254</v>
      </c>
      <c r="AB5" s="18">
        <v>106.1654891967773</v>
      </c>
      <c r="AC5" s="18">
        <v>83.909934997558594</v>
      </c>
      <c r="AD5" s="18">
        <v>84.159965515136719</v>
      </c>
      <c r="AE5" s="18">
        <v>77.616592407226563</v>
      </c>
      <c r="AF5" s="18">
        <v>84.180404663085938</v>
      </c>
      <c r="AG5" s="18">
        <v>79.651115417480469</v>
      </c>
      <c r="AH5" s="18">
        <v>87.781814575195313</v>
      </c>
      <c r="AI5" s="18">
        <v>98.608047485351563</v>
      </c>
      <c r="AJ5" s="18">
        <v>59.594413757324219</v>
      </c>
      <c r="AK5" s="18">
        <v>64.368919372558594</v>
      </c>
      <c r="AL5" s="18">
        <v>98.488182067871094</v>
      </c>
      <c r="AM5" s="18">
        <v>114.1951141357422</v>
      </c>
      <c r="AN5" s="18">
        <v>129.59849548339841</v>
      </c>
      <c r="AO5" s="18">
        <v>111.8633117675781</v>
      </c>
    </row>
    <row r="6" spans="1:41" x14ac:dyDescent="0.3">
      <c r="A6" s="4" t="s">
        <v>41</v>
      </c>
      <c r="B6" s="8" t="s">
        <v>6747</v>
      </c>
      <c r="C6" s="87" t="s">
        <v>1</v>
      </c>
      <c r="D6" s="87" t="s">
        <v>2</v>
      </c>
      <c r="E6" s="87" t="s">
        <v>36</v>
      </c>
      <c r="F6" s="110">
        <v>2.0746595969897692</v>
      </c>
      <c r="G6" s="18">
        <v>12.48816735786291</v>
      </c>
      <c r="H6" s="18">
        <v>18.780706903603338</v>
      </c>
      <c r="I6" s="18">
        <v>50.568219950268897</v>
      </c>
      <c r="J6" s="18">
        <v>90.126136779785156</v>
      </c>
      <c r="K6" s="18">
        <v>85.571617126464844</v>
      </c>
      <c r="L6" s="18">
        <v>76.333808898925781</v>
      </c>
      <c r="M6" s="18">
        <v>71.421005249023438</v>
      </c>
      <c r="N6" s="18">
        <v>73.619789123535156</v>
      </c>
      <c r="O6" s="18">
        <v>82.422409057617188</v>
      </c>
      <c r="P6" s="18">
        <v>71.036422729492188</v>
      </c>
      <c r="Q6" s="18">
        <v>75.956474304199219</v>
      </c>
      <c r="R6" s="18">
        <v>69.792556762695313</v>
      </c>
      <c r="S6" s="18">
        <v>75.340568542480469</v>
      </c>
      <c r="T6" s="18">
        <v>86.469810485839844</v>
      </c>
      <c r="U6" s="18">
        <v>97.498725891113281</v>
      </c>
      <c r="V6" s="18">
        <v>109.20424652099609</v>
      </c>
      <c r="W6" s="18">
        <v>130.5433349609375</v>
      </c>
      <c r="X6" s="103">
        <v>1.9989602675547491</v>
      </c>
      <c r="Y6" s="18">
        <v>8.6324715166066905</v>
      </c>
      <c r="Z6" s="18">
        <v>47.859556130018682</v>
      </c>
      <c r="AA6" s="18">
        <v>123.2981324749766</v>
      </c>
      <c r="AB6" s="18">
        <v>99.81512451171875</v>
      </c>
      <c r="AC6" s="18">
        <v>76.419418334960938</v>
      </c>
      <c r="AD6" s="18">
        <v>100.5008163452148</v>
      </c>
      <c r="AE6" s="18">
        <v>71.56695556640625</v>
      </c>
      <c r="AF6" s="18">
        <v>80.055809020996094</v>
      </c>
      <c r="AG6" s="18">
        <v>74.449226379394531</v>
      </c>
      <c r="AH6" s="18">
        <v>74.320098876953125</v>
      </c>
      <c r="AI6" s="18">
        <v>75.44696044921875</v>
      </c>
      <c r="AJ6" s="18">
        <v>72.564849853515625</v>
      </c>
      <c r="AK6" s="18">
        <v>62.77069091796875</v>
      </c>
      <c r="AL6" s="18">
        <v>77.356979370117188</v>
      </c>
      <c r="AM6" s="18">
        <v>114.17164611816411</v>
      </c>
      <c r="AN6" s="18">
        <v>147.4910888671875</v>
      </c>
      <c r="AO6" s="18">
        <v>157.7347412109375</v>
      </c>
    </row>
    <row r="7" spans="1:41" x14ac:dyDescent="0.3">
      <c r="A7" s="4" t="s">
        <v>60</v>
      </c>
      <c r="B7" s="8" t="s">
        <v>6749</v>
      </c>
      <c r="C7" s="87" t="s">
        <v>1</v>
      </c>
      <c r="D7" s="87" t="s">
        <v>2</v>
      </c>
      <c r="E7" s="87" t="s">
        <v>52</v>
      </c>
      <c r="F7" s="110">
        <v>2.62753302770636</v>
      </c>
      <c r="G7" s="18">
        <v>15.81612339485449</v>
      </c>
      <c r="H7" s="18">
        <v>23.785553902187441</v>
      </c>
      <c r="I7" s="18">
        <v>64.044081383007935</v>
      </c>
      <c r="J7" s="18">
        <v>114.14373779296881</v>
      </c>
      <c r="K7" s="18">
        <v>92.295745849609375</v>
      </c>
      <c r="L7" s="18">
        <v>105.235107421875</v>
      </c>
      <c r="M7" s="18">
        <v>88.884315490722656</v>
      </c>
      <c r="N7" s="18">
        <v>82.766716003417969</v>
      </c>
      <c r="O7" s="18">
        <v>87.423736572265625</v>
      </c>
      <c r="P7" s="18">
        <v>88.057571411132813</v>
      </c>
      <c r="Q7" s="18">
        <v>68.897293090820313</v>
      </c>
      <c r="R7" s="18">
        <v>65.648216247558594</v>
      </c>
      <c r="S7" s="18">
        <v>72.376235961914063</v>
      </c>
      <c r="T7" s="18">
        <v>99.742988586425781</v>
      </c>
      <c r="U7" s="18">
        <v>128.2825927734375</v>
      </c>
      <c r="V7" s="18">
        <v>145.8665466308594</v>
      </c>
      <c r="W7" s="18">
        <v>98.90869140625</v>
      </c>
      <c r="X7" s="103">
        <v>1.8024798539070279</v>
      </c>
      <c r="Y7" s="18">
        <v>7.7839746245399786</v>
      </c>
      <c r="Z7" s="18">
        <v>43.155377893937349</v>
      </c>
      <c r="AA7" s="18">
        <v>111.1789981110359</v>
      </c>
      <c r="AB7" s="18">
        <v>90.004165649414063</v>
      </c>
      <c r="AC7" s="18">
        <v>83.552284240722656</v>
      </c>
      <c r="AD7" s="18">
        <v>91.163597106933594</v>
      </c>
      <c r="AE7" s="18">
        <v>83.635101318359375</v>
      </c>
      <c r="AF7" s="18">
        <v>88.274398803710938</v>
      </c>
      <c r="AG7" s="18">
        <v>96.189247131347656</v>
      </c>
      <c r="AH7" s="18">
        <v>95.611732482910156</v>
      </c>
      <c r="AI7" s="18">
        <v>95.092300415039063</v>
      </c>
      <c r="AJ7" s="18">
        <v>77.009765625</v>
      </c>
      <c r="AK7" s="18">
        <v>92.098342895507813</v>
      </c>
      <c r="AL7" s="18">
        <v>93.977745056152344</v>
      </c>
      <c r="AM7" s="18">
        <v>130.01197814941409</v>
      </c>
      <c r="AN7" s="18">
        <v>137.30610656738281</v>
      </c>
      <c r="AO7" s="18">
        <v>116.5749435424805</v>
      </c>
    </row>
    <row r="8" spans="1:41" x14ac:dyDescent="0.3">
      <c r="A8" s="4" t="s">
        <v>6</v>
      </c>
      <c r="B8" s="8" t="s">
        <v>6750</v>
      </c>
      <c r="C8" s="87" t="s">
        <v>1</v>
      </c>
      <c r="D8" s="87" t="s">
        <v>2</v>
      </c>
      <c r="E8" s="87" t="s">
        <v>3</v>
      </c>
      <c r="F8" s="110">
        <v>1.897106303908257</v>
      </c>
      <c r="G8" s="18">
        <v>11.41940637068274</v>
      </c>
      <c r="H8" s="18">
        <v>17.17341847808439</v>
      </c>
      <c r="I8" s="18">
        <v>46.24049602367009</v>
      </c>
      <c r="J8" s="18">
        <v>82.412971496582031</v>
      </c>
      <c r="K8" s="18">
        <v>89.139274597167969</v>
      </c>
      <c r="L8" s="18">
        <v>101.6874694824219</v>
      </c>
      <c r="M8" s="18">
        <v>110.6893768310547</v>
      </c>
      <c r="N8" s="18">
        <v>93.13720703125</v>
      </c>
      <c r="O8" s="18">
        <v>75.797798156738281</v>
      </c>
      <c r="P8" s="18">
        <v>89.821304321289063</v>
      </c>
      <c r="Q8" s="18">
        <v>75.082687377929688</v>
      </c>
      <c r="R8" s="18">
        <v>72.658477783203125</v>
      </c>
      <c r="S8" s="18">
        <v>75.870079040527344</v>
      </c>
      <c r="T8" s="18">
        <v>89.715522766113281</v>
      </c>
      <c r="U8" s="18">
        <v>83.757537841796875</v>
      </c>
      <c r="V8" s="18">
        <v>136.42340087890631</v>
      </c>
      <c r="W8" s="18">
        <v>120.33168792724609</v>
      </c>
      <c r="X8" s="103">
        <v>1.6715027919623719</v>
      </c>
      <c r="Y8" s="18">
        <v>7.2183526985228266</v>
      </c>
      <c r="Z8" s="18">
        <v>40.019495630727967</v>
      </c>
      <c r="AA8" s="18">
        <v>103.1001846413764</v>
      </c>
      <c r="AB8" s="18">
        <v>83.464019775390625</v>
      </c>
      <c r="AC8" s="18">
        <v>86.392303466796875</v>
      </c>
      <c r="AD8" s="18">
        <v>83.609268188476563</v>
      </c>
      <c r="AE8" s="18">
        <v>79.088912963867188</v>
      </c>
      <c r="AF8" s="18">
        <v>85.263595581054688</v>
      </c>
      <c r="AG8" s="18">
        <v>90.350959777832031</v>
      </c>
      <c r="AH8" s="18">
        <v>90.1649169921875</v>
      </c>
      <c r="AI8" s="18">
        <v>67.49749755859375</v>
      </c>
      <c r="AJ8" s="18">
        <v>66.839599609375</v>
      </c>
      <c r="AK8" s="18">
        <v>72.378669738769531</v>
      </c>
      <c r="AL8" s="18">
        <v>120.1377410888672</v>
      </c>
      <c r="AM8" s="18">
        <v>129.89329528808591</v>
      </c>
      <c r="AN8" s="18">
        <v>146.50221252441409</v>
      </c>
      <c r="AO8" s="18">
        <v>123.2493209838867</v>
      </c>
    </row>
    <row r="9" spans="1:41" x14ac:dyDescent="0.3">
      <c r="A9" s="4" t="s">
        <v>34</v>
      </c>
      <c r="B9" s="8" t="s">
        <v>6752</v>
      </c>
      <c r="C9" s="87" t="s">
        <v>1</v>
      </c>
      <c r="D9" s="87" t="s">
        <v>2</v>
      </c>
      <c r="E9" s="87" t="s">
        <v>15</v>
      </c>
      <c r="F9" s="110">
        <v>2.2678270002165908</v>
      </c>
      <c r="G9" s="18">
        <v>13.65091562899158</v>
      </c>
      <c r="H9" s="18">
        <v>20.529340939084101</v>
      </c>
      <c r="I9" s="18">
        <v>55.276525711739033</v>
      </c>
      <c r="J9" s="18">
        <v>98.517601013183594</v>
      </c>
      <c r="K9" s="18">
        <v>107.879020690918</v>
      </c>
      <c r="L9" s="18">
        <v>94.945625305175781</v>
      </c>
      <c r="M9" s="18">
        <v>122.13153076171881</v>
      </c>
      <c r="N9" s="18">
        <v>113.26837158203131</v>
      </c>
      <c r="O9" s="18">
        <v>99.90484619140625</v>
      </c>
      <c r="P9" s="18">
        <v>87.870613098144531</v>
      </c>
      <c r="Q9" s="18">
        <v>86.147216796875</v>
      </c>
      <c r="R9" s="18">
        <v>89.94866943359375</v>
      </c>
      <c r="S9" s="18">
        <v>92.530296325683594</v>
      </c>
      <c r="T9" s="18">
        <v>119.1496124267578</v>
      </c>
      <c r="U9" s="18">
        <v>111.5669860839844</v>
      </c>
      <c r="V9" s="18">
        <v>162.28578186035159</v>
      </c>
      <c r="W9" s="18">
        <v>158.5940246582031</v>
      </c>
      <c r="X9" s="103">
        <v>1.7228100226950991</v>
      </c>
      <c r="Y9" s="18">
        <v>7.4399219888609629</v>
      </c>
      <c r="Z9" s="18">
        <v>41.247904883770573</v>
      </c>
      <c r="AA9" s="18">
        <v>106.2648727217185</v>
      </c>
      <c r="AB9" s="18">
        <v>86.025970458984375</v>
      </c>
      <c r="AC9" s="18">
        <v>82.810874938964844</v>
      </c>
      <c r="AD9" s="18">
        <v>88.179855346679688</v>
      </c>
      <c r="AE9" s="18">
        <v>88.826858520507813</v>
      </c>
      <c r="AF9" s="18">
        <v>102.06687927246089</v>
      </c>
      <c r="AG9" s="18">
        <v>102.66246032714839</v>
      </c>
      <c r="AH9" s="18">
        <v>105.9947891235352</v>
      </c>
      <c r="AI9" s="18">
        <v>99.607963562011719</v>
      </c>
      <c r="AJ9" s="18">
        <v>75.900489807128906</v>
      </c>
      <c r="AK9" s="18">
        <v>97.658210754394531</v>
      </c>
      <c r="AL9" s="18">
        <v>107.28050231933589</v>
      </c>
      <c r="AM9" s="18">
        <v>146.1672058105469</v>
      </c>
      <c r="AN9" s="18">
        <v>165.88279724121091</v>
      </c>
      <c r="AO9" s="18">
        <v>154.37944030761719</v>
      </c>
    </row>
    <row r="10" spans="1:41" x14ac:dyDescent="0.3">
      <c r="A10" s="4" t="s">
        <v>12</v>
      </c>
      <c r="B10" s="8" t="s">
        <v>6754</v>
      </c>
      <c r="C10" s="87" t="s">
        <v>1</v>
      </c>
      <c r="D10" s="87" t="s">
        <v>2</v>
      </c>
      <c r="E10" s="87" t="s">
        <v>3</v>
      </c>
      <c r="F10" s="110">
        <v>2.5149613104688262</v>
      </c>
      <c r="G10" s="18">
        <v>15.138511295662839</v>
      </c>
      <c r="H10" s="18">
        <v>22.7665065220095</v>
      </c>
      <c r="I10" s="18">
        <v>61.300233011107927</v>
      </c>
      <c r="J10" s="18">
        <v>109.2534637451172</v>
      </c>
      <c r="K10" s="18">
        <v>130.93708801269531</v>
      </c>
      <c r="L10" s="18">
        <v>122.8924560546875</v>
      </c>
      <c r="M10" s="18">
        <v>149.48768615722659</v>
      </c>
      <c r="N10" s="18">
        <v>107.6711044311523</v>
      </c>
      <c r="O10" s="18">
        <v>102.4025497436523</v>
      </c>
      <c r="P10" s="18">
        <v>103.6753311157227</v>
      </c>
      <c r="Q10" s="18">
        <v>88.854942321777344</v>
      </c>
      <c r="R10" s="18">
        <v>76.717697143554688</v>
      </c>
      <c r="S10" s="18">
        <v>84.050178527832031</v>
      </c>
      <c r="T10" s="18">
        <v>96.374671936035156</v>
      </c>
      <c r="U10" s="18">
        <v>131.36558532714841</v>
      </c>
      <c r="V10" s="18">
        <v>144.85273742675781</v>
      </c>
      <c r="W10" s="18">
        <v>93.1258544921875</v>
      </c>
      <c r="X10" s="103">
        <v>1.9615104200599749</v>
      </c>
      <c r="Y10" s="18">
        <v>8.4707450695896309</v>
      </c>
      <c r="Z10" s="18">
        <v>46.962923461862019</v>
      </c>
      <c r="AA10" s="18">
        <v>120.98818348172991</v>
      </c>
      <c r="AB10" s="18">
        <v>97.945121765136719</v>
      </c>
      <c r="AC10" s="18">
        <v>98.429176330566406</v>
      </c>
      <c r="AD10" s="18">
        <v>90.959037780761719</v>
      </c>
      <c r="AE10" s="18">
        <v>108.4701614379883</v>
      </c>
      <c r="AF10" s="18">
        <v>103.61851501464839</v>
      </c>
      <c r="AG10" s="18">
        <v>99.985481262207031</v>
      </c>
      <c r="AH10" s="18">
        <v>114.70513916015631</v>
      </c>
      <c r="AI10" s="18">
        <v>101.4738235473633</v>
      </c>
      <c r="AJ10" s="18">
        <v>89.059280395507813</v>
      </c>
      <c r="AK10" s="18">
        <v>96.875717163085938</v>
      </c>
      <c r="AL10" s="18">
        <v>113.6770858764648</v>
      </c>
      <c r="AM10" s="18">
        <v>133.9566345214844</v>
      </c>
      <c r="AN10" s="18">
        <v>179.9366149902344</v>
      </c>
      <c r="AO10" s="18">
        <v>150.52494812011719</v>
      </c>
    </row>
    <row r="11" spans="1:41" x14ac:dyDescent="0.3">
      <c r="A11" s="4" t="s">
        <v>25</v>
      </c>
      <c r="B11" s="8" t="s">
        <v>6756</v>
      </c>
      <c r="C11" s="87" t="s">
        <v>1</v>
      </c>
      <c r="D11" s="87" t="s">
        <v>2</v>
      </c>
      <c r="E11" s="87" t="s">
        <v>15</v>
      </c>
      <c r="F11" s="110">
        <v>3.4168329166116642</v>
      </c>
      <c r="G11" s="18">
        <v>20.567220453135249</v>
      </c>
      <c r="H11" s="18">
        <v>30.930634422425811</v>
      </c>
      <c r="I11" s="18">
        <v>83.28265451895696</v>
      </c>
      <c r="J11" s="18">
        <v>148.4320373535156</v>
      </c>
      <c r="K11" s="18">
        <v>156.86869812011719</v>
      </c>
      <c r="L11" s="18">
        <v>143.5284118652344</v>
      </c>
      <c r="M11" s="18">
        <v>112.5994110107422</v>
      </c>
      <c r="N11" s="18">
        <v>124.93100738525391</v>
      </c>
      <c r="O11" s="18">
        <v>119.9562683105469</v>
      </c>
      <c r="P11" s="18">
        <v>106.4585876464844</v>
      </c>
      <c r="Q11" s="18">
        <v>125.97227478027339</v>
      </c>
      <c r="R11" s="18">
        <v>125.9210891723633</v>
      </c>
      <c r="S11" s="18">
        <v>103.427734375</v>
      </c>
      <c r="T11" s="18">
        <v>137.2010192871094</v>
      </c>
      <c r="U11" s="18">
        <v>185.9414978027344</v>
      </c>
      <c r="V11" s="18">
        <v>171.9577331542969</v>
      </c>
      <c r="W11" s="18">
        <v>126.43019866943359</v>
      </c>
      <c r="X11" s="103">
        <v>2.2478443404275672</v>
      </c>
      <c r="Y11" s="18">
        <v>9.7072726043941042</v>
      </c>
      <c r="Z11" s="18">
        <v>53.818394556604893</v>
      </c>
      <c r="AA11" s="18">
        <v>138.64958387001741</v>
      </c>
      <c r="AB11" s="18">
        <v>112.24278259277339</v>
      </c>
      <c r="AC11" s="18">
        <v>137.43379211425781</v>
      </c>
      <c r="AD11" s="18">
        <v>96.480087280273438</v>
      </c>
      <c r="AE11" s="18">
        <v>100.52671051025391</v>
      </c>
      <c r="AF11" s="18">
        <v>124.33095550537109</v>
      </c>
      <c r="AG11" s="18">
        <v>130.7620849609375</v>
      </c>
      <c r="AH11" s="18">
        <v>122.75473785400391</v>
      </c>
      <c r="AI11" s="18">
        <v>103.5629806518555</v>
      </c>
      <c r="AJ11" s="18">
        <v>106.6269912719727</v>
      </c>
      <c r="AK11" s="18">
        <v>121.4788818359375</v>
      </c>
      <c r="AL11" s="18">
        <v>146.2438049316406</v>
      </c>
      <c r="AM11" s="18">
        <v>171.0910949707031</v>
      </c>
      <c r="AN11" s="18">
        <v>230.8044128417969</v>
      </c>
      <c r="AO11" s="18">
        <v>158.6369934082031</v>
      </c>
    </row>
    <row r="12" spans="1:41" x14ac:dyDescent="0.3">
      <c r="A12" s="4" t="s">
        <v>47</v>
      </c>
      <c r="B12" s="8" t="s">
        <v>6758</v>
      </c>
      <c r="C12" s="87" t="s">
        <v>1</v>
      </c>
      <c r="D12" s="87" t="s">
        <v>2</v>
      </c>
      <c r="E12" s="87" t="s">
        <v>36</v>
      </c>
      <c r="F12" s="110">
        <v>2.4466836059135439</v>
      </c>
      <c r="G12" s="18">
        <v>14.72752175186768</v>
      </c>
      <c r="H12" s="18">
        <v>22.148427508390039</v>
      </c>
      <c r="I12" s="18">
        <v>59.636016873356617</v>
      </c>
      <c r="J12" s="18">
        <v>106.2873840332031</v>
      </c>
      <c r="K12" s="18">
        <v>80.230392456054688</v>
      </c>
      <c r="L12" s="18">
        <v>100.5558547973633</v>
      </c>
      <c r="M12" s="18">
        <v>101.9231872558594</v>
      </c>
      <c r="N12" s="18">
        <v>100.45045471191411</v>
      </c>
      <c r="O12" s="18">
        <v>82.925827026367188</v>
      </c>
      <c r="P12" s="18">
        <v>85.627410888671875</v>
      </c>
      <c r="Q12" s="18">
        <v>75.81634521484375</v>
      </c>
      <c r="R12" s="18">
        <v>70.709686279296875</v>
      </c>
      <c r="S12" s="18">
        <v>71.606590270996094</v>
      </c>
      <c r="T12" s="18">
        <v>80.781623840332031</v>
      </c>
      <c r="U12" s="18">
        <v>89.270164489746094</v>
      </c>
      <c r="V12" s="18">
        <v>151.65882873535159</v>
      </c>
      <c r="W12" s="18">
        <v>116.2854080200195</v>
      </c>
      <c r="X12" s="103">
        <v>1.3759451821818161</v>
      </c>
      <c r="Y12" s="18">
        <v>5.9419928381700142</v>
      </c>
      <c r="Z12" s="18">
        <v>32.943188890399398</v>
      </c>
      <c r="AA12" s="18">
        <v>84.869856647269714</v>
      </c>
      <c r="AB12" s="18">
        <v>68.705787658691406</v>
      </c>
      <c r="AC12" s="18">
        <v>63.921009063720703</v>
      </c>
      <c r="AD12" s="18">
        <v>78.093315124511719</v>
      </c>
      <c r="AE12" s="18">
        <v>72.880027770996094</v>
      </c>
      <c r="AF12" s="18">
        <v>89.722221374511719</v>
      </c>
      <c r="AG12" s="18">
        <v>94.931304931640625</v>
      </c>
      <c r="AH12" s="18">
        <v>79.032630920410156</v>
      </c>
      <c r="AI12" s="18">
        <v>80.993927001953125</v>
      </c>
      <c r="AJ12" s="18">
        <v>70.986030578613281</v>
      </c>
      <c r="AK12" s="18">
        <v>81.234115600585938</v>
      </c>
      <c r="AL12" s="18">
        <v>102.94406890869141</v>
      </c>
      <c r="AM12" s="18">
        <v>93.7122802734375</v>
      </c>
      <c r="AN12" s="18">
        <v>147.44386291503909</v>
      </c>
      <c r="AO12" s="18">
        <v>98.234199523925781</v>
      </c>
    </row>
    <row r="13" spans="1:41" x14ac:dyDescent="0.3">
      <c r="A13" s="4" t="s">
        <v>69</v>
      </c>
      <c r="B13" s="8" t="s">
        <v>6760</v>
      </c>
      <c r="C13" s="87" t="s">
        <v>1</v>
      </c>
      <c r="D13" s="87" t="s">
        <v>2</v>
      </c>
      <c r="E13" s="87" t="s">
        <v>52</v>
      </c>
      <c r="F13" s="110">
        <v>1.9583523374627301</v>
      </c>
      <c r="G13" s="18">
        <v>11.788069604951779</v>
      </c>
      <c r="H13" s="18">
        <v>17.72784379530933</v>
      </c>
      <c r="I13" s="18">
        <v>47.733320629864728</v>
      </c>
      <c r="J13" s="18">
        <v>85.073585510253906</v>
      </c>
      <c r="K13" s="18">
        <v>78.656867980957031</v>
      </c>
      <c r="L13" s="18">
        <v>76.434593200683594</v>
      </c>
      <c r="M13" s="18">
        <v>72.431419372558594</v>
      </c>
      <c r="N13" s="18">
        <v>71.669715881347656</v>
      </c>
      <c r="O13" s="18">
        <v>69.017608642578125</v>
      </c>
      <c r="P13" s="18">
        <v>60.052692413330078</v>
      </c>
      <c r="Q13" s="18">
        <v>61.381721496582031</v>
      </c>
      <c r="R13" s="18">
        <v>51.330741882324219</v>
      </c>
      <c r="S13" s="18">
        <v>59.232460021972663</v>
      </c>
      <c r="T13" s="18">
        <v>61.859428405761719</v>
      </c>
      <c r="U13" s="18">
        <v>119.3536758422852</v>
      </c>
      <c r="V13" s="18">
        <v>125.6285018920898</v>
      </c>
      <c r="W13" s="18">
        <v>107.4100799560547</v>
      </c>
      <c r="X13" s="103">
        <v>1.561580946288986</v>
      </c>
      <c r="Y13" s="18">
        <v>6.7436573195150764</v>
      </c>
      <c r="Z13" s="18">
        <v>37.38772208909775</v>
      </c>
      <c r="AA13" s="18">
        <v>96.320080749511646</v>
      </c>
      <c r="AB13" s="18">
        <v>77.975234985351563</v>
      </c>
      <c r="AC13" s="18">
        <v>71.655967712402344</v>
      </c>
      <c r="AD13" s="18">
        <v>59.373729705810547</v>
      </c>
      <c r="AE13" s="18">
        <v>86.745429992675781</v>
      </c>
      <c r="AF13" s="18">
        <v>86.126777648925781</v>
      </c>
      <c r="AG13" s="18">
        <v>79.280601501464844</v>
      </c>
      <c r="AH13" s="18">
        <v>96.382858276367188</v>
      </c>
      <c r="AI13" s="18">
        <v>70.549819946289063</v>
      </c>
      <c r="AJ13" s="18">
        <v>61.869964599609382</v>
      </c>
      <c r="AK13" s="18">
        <v>77.069381713867188</v>
      </c>
      <c r="AL13" s="18">
        <v>77.347221374511719</v>
      </c>
      <c r="AM13" s="18">
        <v>117.7134246826172</v>
      </c>
      <c r="AN13" s="18">
        <v>141.99908447265631</v>
      </c>
      <c r="AO13" s="18">
        <v>127.38149261474609</v>
      </c>
    </row>
    <row r="14" spans="1:41" x14ac:dyDescent="0.3">
      <c r="A14" s="4" t="s">
        <v>22</v>
      </c>
      <c r="B14" s="8" t="s">
        <v>6762</v>
      </c>
      <c r="C14" s="87" t="s">
        <v>1</v>
      </c>
      <c r="D14" s="87" t="s">
        <v>2</v>
      </c>
      <c r="E14" s="87" t="s">
        <v>15</v>
      </c>
      <c r="F14" s="110">
        <v>2.6383956053343889</v>
      </c>
      <c r="G14" s="18">
        <v>15.881509392419311</v>
      </c>
      <c r="H14" s="18">
        <v>23.883886605511709</v>
      </c>
      <c r="I14" s="18">
        <v>64.30884829489942</v>
      </c>
      <c r="J14" s="18">
        <v>114.61562347412109</v>
      </c>
      <c r="K14" s="18">
        <v>124.8084182739258</v>
      </c>
      <c r="L14" s="18">
        <v>107.4309616088867</v>
      </c>
      <c r="M14" s="18">
        <v>99.204170227050781</v>
      </c>
      <c r="N14" s="18">
        <v>100.63841247558589</v>
      </c>
      <c r="O14" s="18">
        <v>94.778999328613281</v>
      </c>
      <c r="P14" s="18">
        <v>100.60972595214839</v>
      </c>
      <c r="Q14" s="18">
        <v>81.767234802246094</v>
      </c>
      <c r="R14" s="18">
        <v>77.406349182128906</v>
      </c>
      <c r="S14" s="18">
        <v>101.0474472045898</v>
      </c>
      <c r="T14" s="18">
        <v>102.78575134277339</v>
      </c>
      <c r="U14" s="18">
        <v>122.6142654418945</v>
      </c>
      <c r="V14" s="18">
        <v>146.49610900878909</v>
      </c>
      <c r="W14" s="18">
        <v>139.98272705078131</v>
      </c>
      <c r="X14" s="103">
        <v>2.4274364550063479</v>
      </c>
      <c r="Y14" s="18">
        <v>10.4828377013457</v>
      </c>
      <c r="Z14" s="18">
        <v>58.118229339567392</v>
      </c>
      <c r="AA14" s="18">
        <v>149.72702882688139</v>
      </c>
      <c r="AB14" s="18">
        <v>121.21044921875</v>
      </c>
      <c r="AC14" s="18">
        <v>95.60711669921875</v>
      </c>
      <c r="AD14" s="18">
        <v>88.892524719238281</v>
      </c>
      <c r="AE14" s="18">
        <v>93.117095947265625</v>
      </c>
      <c r="AF14" s="18">
        <v>112.16770935058589</v>
      </c>
      <c r="AG14" s="18">
        <v>98.277679443359375</v>
      </c>
      <c r="AH14" s="18">
        <v>117.0713729858398</v>
      </c>
      <c r="AI14" s="18">
        <v>99.708396911621094</v>
      </c>
      <c r="AJ14" s="18">
        <v>75.696144104003906</v>
      </c>
      <c r="AK14" s="18">
        <v>102.80487060546881</v>
      </c>
      <c r="AL14" s="18">
        <v>111.5945739746094</v>
      </c>
      <c r="AM14" s="18">
        <v>122.56642150878911</v>
      </c>
      <c r="AN14" s="18">
        <v>163.61439514160159</v>
      </c>
      <c r="AO14" s="18">
        <v>146.81031799316409</v>
      </c>
    </row>
    <row r="15" spans="1:41" x14ac:dyDescent="0.3">
      <c r="A15" s="4" t="s">
        <v>53</v>
      </c>
      <c r="B15" s="8" t="s">
        <v>6764</v>
      </c>
      <c r="C15" s="87" t="s">
        <v>1</v>
      </c>
      <c r="D15" s="87" t="s">
        <v>2</v>
      </c>
      <c r="E15" s="87" t="s">
        <v>52</v>
      </c>
      <c r="F15" s="110">
        <v>1.90183588330912</v>
      </c>
      <c r="G15" s="18">
        <v>11.44787551288611</v>
      </c>
      <c r="H15" s="18">
        <v>17.216232655713249</v>
      </c>
      <c r="I15" s="18">
        <v>46.355775856449483</v>
      </c>
      <c r="J15" s="18">
        <v>82.618431091308594</v>
      </c>
      <c r="K15" s="18">
        <v>88.928329467773438</v>
      </c>
      <c r="L15" s="18">
        <v>76.55596923828125</v>
      </c>
      <c r="M15" s="18">
        <v>70.312332153320313</v>
      </c>
      <c r="N15" s="18">
        <v>60.992832183837891</v>
      </c>
      <c r="O15" s="18">
        <v>61.617794036865227</v>
      </c>
      <c r="P15" s="18">
        <v>56.036689758300781</v>
      </c>
      <c r="Q15" s="18">
        <v>59.872718811035163</v>
      </c>
      <c r="R15" s="18">
        <v>53.98370361328125</v>
      </c>
      <c r="S15" s="18">
        <v>60.589057922363281</v>
      </c>
      <c r="T15" s="18">
        <v>77.625442504882813</v>
      </c>
      <c r="U15" s="18">
        <v>96.754707336425781</v>
      </c>
      <c r="V15" s="18">
        <v>147.2203369140625</v>
      </c>
      <c r="W15" s="18">
        <v>129.98802185058591</v>
      </c>
      <c r="X15" s="103">
        <v>1.4754706672216491</v>
      </c>
      <c r="Y15" s="18">
        <v>6.3717917334896246</v>
      </c>
      <c r="Z15" s="18">
        <v>35.326050428441832</v>
      </c>
      <c r="AA15" s="18">
        <v>91.008701244760715</v>
      </c>
      <c r="AB15" s="18">
        <v>73.675445556640625</v>
      </c>
      <c r="AC15" s="18">
        <v>69.672752380371094</v>
      </c>
      <c r="AD15" s="18">
        <v>67.588409423828125</v>
      </c>
      <c r="AE15" s="18">
        <v>55.062496185302727</v>
      </c>
      <c r="AF15" s="18">
        <v>70.866058349609375</v>
      </c>
      <c r="AG15" s="18">
        <v>63.834884643554688</v>
      </c>
      <c r="AH15" s="18">
        <v>78.205886840820313</v>
      </c>
      <c r="AI15" s="18">
        <v>63.408775329589837</v>
      </c>
      <c r="AJ15" s="18">
        <v>56.767044067382813</v>
      </c>
      <c r="AK15" s="18">
        <v>72.253829956054688</v>
      </c>
      <c r="AL15" s="18">
        <v>85.756576538085938</v>
      </c>
      <c r="AM15" s="18">
        <v>134.66127014160159</v>
      </c>
      <c r="AN15" s="18">
        <v>159.03517150878909</v>
      </c>
      <c r="AO15" s="18">
        <v>135.8737487792969</v>
      </c>
    </row>
    <row r="16" spans="1:41" x14ac:dyDescent="0.3">
      <c r="A16" s="4" t="s">
        <v>40</v>
      </c>
      <c r="B16" s="8" t="s">
        <v>6766</v>
      </c>
      <c r="C16" s="87" t="s">
        <v>1</v>
      </c>
      <c r="D16" s="87" t="s">
        <v>2</v>
      </c>
      <c r="E16" s="87" t="s">
        <v>36</v>
      </c>
      <c r="F16" s="110">
        <v>3.335411090945374</v>
      </c>
      <c r="G16" s="18">
        <v>20.077111431405271</v>
      </c>
      <c r="H16" s="18">
        <v>30.193569197068541</v>
      </c>
      <c r="I16" s="18">
        <v>81.29806061496447</v>
      </c>
      <c r="J16" s="18">
        <v>144.89495849609381</v>
      </c>
      <c r="K16" s="18">
        <v>119.1875076293945</v>
      </c>
      <c r="L16" s="18">
        <v>93.508514404296875</v>
      </c>
      <c r="M16" s="18">
        <v>121.7605895996094</v>
      </c>
      <c r="N16" s="18">
        <v>109.6225891113281</v>
      </c>
      <c r="O16" s="18">
        <v>98.278411865234375</v>
      </c>
      <c r="P16" s="18">
        <v>112.9962615966797</v>
      </c>
      <c r="Q16" s="18">
        <v>94.215400695800781</v>
      </c>
      <c r="R16" s="18">
        <v>92.224739074707031</v>
      </c>
      <c r="S16" s="18">
        <v>111.43511962890631</v>
      </c>
      <c r="T16" s="18">
        <v>123.07553863525391</v>
      </c>
      <c r="U16" s="18">
        <v>113.14964294433589</v>
      </c>
      <c r="V16" s="18">
        <v>194.85075378417969</v>
      </c>
      <c r="W16" s="18">
        <v>200.0033264160156</v>
      </c>
      <c r="X16" s="103">
        <v>2.3979998863174359</v>
      </c>
      <c r="Y16" s="18">
        <v>10.35571644492148</v>
      </c>
      <c r="Z16" s="18">
        <v>57.413452394117897</v>
      </c>
      <c r="AA16" s="18">
        <v>147.9113479428116</v>
      </c>
      <c r="AB16" s="18">
        <v>119.74057769775391</v>
      </c>
      <c r="AC16" s="18">
        <v>106.5030136108398</v>
      </c>
      <c r="AD16" s="18">
        <v>80.956939697265625</v>
      </c>
      <c r="AE16" s="18">
        <v>97.896560668945313</v>
      </c>
      <c r="AF16" s="18">
        <v>116.11219787597661</v>
      </c>
      <c r="AG16" s="18">
        <v>127.4611511230469</v>
      </c>
      <c r="AH16" s="18">
        <v>120.5406036376953</v>
      </c>
      <c r="AI16" s="18">
        <v>94.856964111328125</v>
      </c>
      <c r="AJ16" s="18">
        <v>118.9652938842773</v>
      </c>
      <c r="AK16" s="18">
        <v>121.63865661621089</v>
      </c>
      <c r="AL16" s="18">
        <v>140.73826599121091</v>
      </c>
      <c r="AM16" s="18">
        <v>143.2549743652344</v>
      </c>
      <c r="AN16" s="18">
        <v>218.447265625</v>
      </c>
      <c r="AO16" s="18">
        <v>184.9319152832031</v>
      </c>
    </row>
    <row r="17" spans="1:41" x14ac:dyDescent="0.3">
      <c r="A17" s="4" t="s">
        <v>21</v>
      </c>
      <c r="B17" s="8" t="s">
        <v>6768</v>
      </c>
      <c r="C17" s="87" t="s">
        <v>1</v>
      </c>
      <c r="D17" s="87" t="s">
        <v>2</v>
      </c>
      <c r="E17" s="87" t="s">
        <v>15</v>
      </c>
      <c r="F17" s="110">
        <v>2.34331762070182</v>
      </c>
      <c r="G17" s="18">
        <v>14.105322464665401</v>
      </c>
      <c r="H17" s="18">
        <v>21.21271435579369</v>
      </c>
      <c r="I17" s="18">
        <v>57.116551085741712</v>
      </c>
      <c r="J17" s="18">
        <v>101.79701995849609</v>
      </c>
      <c r="K17" s="18">
        <v>129.29972839355469</v>
      </c>
      <c r="L17" s="18">
        <v>127.20782470703131</v>
      </c>
      <c r="M17" s="18">
        <v>127.4088592529297</v>
      </c>
      <c r="N17" s="18">
        <v>159.743408203125</v>
      </c>
      <c r="O17" s="18">
        <v>102.533332824707</v>
      </c>
      <c r="P17" s="18">
        <v>117.9269104003906</v>
      </c>
      <c r="Q17" s="18">
        <v>92.79827880859375</v>
      </c>
      <c r="R17" s="18">
        <v>97.330703735351563</v>
      </c>
      <c r="S17" s="18">
        <v>96.766426086425781</v>
      </c>
      <c r="T17" s="18">
        <v>120.1655960083008</v>
      </c>
      <c r="U17" s="18">
        <v>135.83836364746091</v>
      </c>
      <c r="V17" s="18">
        <v>166.0276184082031</v>
      </c>
      <c r="W17" s="18">
        <v>168.5606384277344</v>
      </c>
      <c r="X17" s="103">
        <v>2.143617016759567</v>
      </c>
      <c r="Y17" s="18">
        <v>9.2571689092782599</v>
      </c>
      <c r="Z17" s="18">
        <v>51.322960541064298</v>
      </c>
      <c r="AA17" s="18">
        <v>132.22072454263849</v>
      </c>
      <c r="AB17" s="18">
        <v>107.03834533691411</v>
      </c>
      <c r="AC17" s="18">
        <v>94.275123596191406</v>
      </c>
      <c r="AD17" s="18">
        <v>104.5988082885742</v>
      </c>
      <c r="AE17" s="18">
        <v>101.3747634887695</v>
      </c>
      <c r="AF17" s="18">
        <v>125.02915191650391</v>
      </c>
      <c r="AG17" s="18">
        <v>116.4064102172852</v>
      </c>
      <c r="AH17" s="18">
        <v>107.3373107910156</v>
      </c>
      <c r="AI17" s="18">
        <v>118.0052795410156</v>
      </c>
      <c r="AJ17" s="18">
        <v>94.992843627929688</v>
      </c>
      <c r="AK17" s="18">
        <v>105.28305816650391</v>
      </c>
      <c r="AL17" s="18">
        <v>127.97292327880859</v>
      </c>
      <c r="AM17" s="18">
        <v>150.50892639160159</v>
      </c>
      <c r="AN17" s="18">
        <v>187.8644714355469</v>
      </c>
      <c r="AO17" s="18">
        <v>161.484375</v>
      </c>
    </row>
    <row r="18" spans="1:41" x14ac:dyDescent="0.3">
      <c r="A18" s="4" t="s">
        <v>17</v>
      </c>
      <c r="B18" s="8" t="s">
        <v>6770</v>
      </c>
      <c r="C18" s="87" t="s">
        <v>1</v>
      </c>
      <c r="D18" s="87" t="s">
        <v>2</v>
      </c>
      <c r="E18" s="87" t="s">
        <v>15</v>
      </c>
      <c r="F18" s="110">
        <v>2.2747905287440409</v>
      </c>
      <c r="G18" s="18">
        <v>13.692831762982051</v>
      </c>
      <c r="H18" s="18">
        <v>20.59237778063569</v>
      </c>
      <c r="I18" s="18">
        <v>55.446256323313577</v>
      </c>
      <c r="J18" s="18">
        <v>98.820106506347656</v>
      </c>
      <c r="K18" s="18">
        <v>99.420722961425781</v>
      </c>
      <c r="L18" s="18">
        <v>93.258888244628906</v>
      </c>
      <c r="M18" s="18">
        <v>95.226081848144531</v>
      </c>
      <c r="N18" s="18">
        <v>84.329383850097656</v>
      </c>
      <c r="O18" s="18">
        <v>85.658210754394531</v>
      </c>
      <c r="P18" s="18">
        <v>90.938301086425781</v>
      </c>
      <c r="Q18" s="18">
        <v>90.225830078125</v>
      </c>
      <c r="R18" s="18">
        <v>72.213539123535156</v>
      </c>
      <c r="S18" s="18">
        <v>66.76751708984375</v>
      </c>
      <c r="T18" s="18">
        <v>110.7225799560547</v>
      </c>
      <c r="U18" s="18">
        <v>110.72275543212891</v>
      </c>
      <c r="V18" s="18">
        <v>117.76975250244141</v>
      </c>
      <c r="W18" s="18">
        <v>125.2774200439453</v>
      </c>
      <c r="X18" s="103">
        <v>1.6696281987108541</v>
      </c>
      <c r="Y18" s="18">
        <v>7.2102573035759594</v>
      </c>
      <c r="Z18" s="18">
        <v>39.974613697655961</v>
      </c>
      <c r="AA18" s="18">
        <v>102.98455760725579</v>
      </c>
      <c r="AB18" s="18">
        <v>83.370414733886719</v>
      </c>
      <c r="AC18" s="18">
        <v>103.47898101806641</v>
      </c>
      <c r="AD18" s="18">
        <v>87.878059387207031</v>
      </c>
      <c r="AE18" s="18">
        <v>85.691581726074219</v>
      </c>
      <c r="AF18" s="18">
        <v>121.6450958251953</v>
      </c>
      <c r="AG18" s="18">
        <v>78.167228698730469</v>
      </c>
      <c r="AH18" s="18">
        <v>115.64369964599609</v>
      </c>
      <c r="AI18" s="18">
        <v>97.631805419921875</v>
      </c>
      <c r="AJ18" s="18">
        <v>76.979965209960938</v>
      </c>
      <c r="AK18" s="18">
        <v>68.25341796875</v>
      </c>
      <c r="AL18" s="18">
        <v>99.388175964355469</v>
      </c>
      <c r="AM18" s="18">
        <v>113.2362594604492</v>
      </c>
      <c r="AN18" s="18">
        <v>127.7837753295898</v>
      </c>
      <c r="AO18" s="18">
        <v>130.4706115722656</v>
      </c>
    </row>
    <row r="19" spans="1:41" x14ac:dyDescent="0.3">
      <c r="A19" s="4" t="s">
        <v>35</v>
      </c>
      <c r="B19" s="8" t="s">
        <v>6772</v>
      </c>
      <c r="C19" s="87" t="s">
        <v>1</v>
      </c>
      <c r="D19" s="87" t="s">
        <v>2</v>
      </c>
      <c r="E19" s="87" t="s">
        <v>36</v>
      </c>
      <c r="F19" s="110">
        <v>2.5254977525993652</v>
      </c>
      <c r="G19" s="18">
        <v>15.201934159285161</v>
      </c>
      <c r="H19" s="18">
        <v>22.86188690718091</v>
      </c>
      <c r="I19" s="18">
        <v>61.557050622981933</v>
      </c>
      <c r="J19" s="18">
        <v>109.711181640625</v>
      </c>
      <c r="K19" s="18">
        <v>110.9018478393555</v>
      </c>
      <c r="L19" s="18">
        <v>100.2710037231445</v>
      </c>
      <c r="M19" s="18">
        <v>93.605010986328125</v>
      </c>
      <c r="N19" s="18">
        <v>79.947250366210938</v>
      </c>
      <c r="O19" s="18">
        <v>86.455108642578125</v>
      </c>
      <c r="P19" s="18">
        <v>86.172721862792969</v>
      </c>
      <c r="Q19" s="18">
        <v>85.244476318359375</v>
      </c>
      <c r="R19" s="18">
        <v>75.694862365722656</v>
      </c>
      <c r="S19" s="18">
        <v>72.881034851074219</v>
      </c>
      <c r="T19" s="18">
        <v>84.568206787109375</v>
      </c>
      <c r="U19" s="18">
        <v>120.4609680175781</v>
      </c>
      <c r="V19" s="18">
        <v>146.97956848144531</v>
      </c>
      <c r="W19" s="18">
        <v>114.77015686035161</v>
      </c>
      <c r="X19" s="103">
        <v>2.0743453796736531</v>
      </c>
      <c r="Y19" s="18">
        <v>8.9580206751893616</v>
      </c>
      <c r="Z19" s="18">
        <v>49.664443432374043</v>
      </c>
      <c r="AA19" s="18">
        <v>127.94797153958579</v>
      </c>
      <c r="AB19" s="18">
        <v>103.57936859130859</v>
      </c>
      <c r="AC19" s="18">
        <v>80.053939819335938</v>
      </c>
      <c r="AD19" s="18">
        <v>81.207450866699219</v>
      </c>
      <c r="AE19" s="18">
        <v>77.803260803222656</v>
      </c>
      <c r="AF19" s="18">
        <v>95.972099304199219</v>
      </c>
      <c r="AG19" s="18">
        <v>90.193794250488281</v>
      </c>
      <c r="AH19" s="18">
        <v>92.868865966796875</v>
      </c>
      <c r="AI19" s="18">
        <v>79.768173217773438</v>
      </c>
      <c r="AJ19" s="18">
        <v>83.206123352050781</v>
      </c>
      <c r="AK19" s="18">
        <v>83.451446533203125</v>
      </c>
      <c r="AL19" s="18">
        <v>110.06955718994141</v>
      </c>
      <c r="AM19" s="18">
        <v>127.2071533203125</v>
      </c>
      <c r="AN19" s="18">
        <v>181.69657897949219</v>
      </c>
      <c r="AO19" s="18">
        <v>151.82269287109381</v>
      </c>
    </row>
    <row r="20" spans="1:41" x14ac:dyDescent="0.3">
      <c r="A20" s="4" t="s">
        <v>43</v>
      </c>
      <c r="B20" s="8" t="s">
        <v>6774</v>
      </c>
      <c r="C20" s="87" t="s">
        <v>1</v>
      </c>
      <c r="D20" s="87" t="s">
        <v>2</v>
      </c>
      <c r="E20" s="87" t="s">
        <v>36</v>
      </c>
      <c r="F20" s="110">
        <v>2.3055617729633249</v>
      </c>
      <c r="G20" s="18">
        <v>13.87805561762195</v>
      </c>
      <c r="H20" s="18">
        <v>20.870932257514731</v>
      </c>
      <c r="I20" s="18">
        <v>56.196281555444173</v>
      </c>
      <c r="J20" s="18">
        <v>100.156852722168</v>
      </c>
      <c r="K20" s="18">
        <v>105.74693298339839</v>
      </c>
      <c r="L20" s="18">
        <v>83.238838195800781</v>
      </c>
      <c r="M20" s="18">
        <v>86.153274536132813</v>
      </c>
      <c r="N20" s="18">
        <v>85.978271484375</v>
      </c>
      <c r="O20" s="18">
        <v>73.022865295410156</v>
      </c>
      <c r="P20" s="18">
        <v>76.576339721679688</v>
      </c>
      <c r="Q20" s="18">
        <v>80.9615478515625</v>
      </c>
      <c r="R20" s="18">
        <v>71.873291015625</v>
      </c>
      <c r="S20" s="18">
        <v>73.269187927246094</v>
      </c>
      <c r="T20" s="18">
        <v>93.218215942382813</v>
      </c>
      <c r="U20" s="18">
        <v>107.11744689941411</v>
      </c>
      <c r="V20" s="18">
        <v>135.60298156738281</v>
      </c>
      <c r="W20" s="18">
        <v>135.8042297363281</v>
      </c>
      <c r="X20" s="103">
        <v>1.5585106103700641</v>
      </c>
      <c r="Y20" s="18">
        <v>6.7303981328285234</v>
      </c>
      <c r="Z20" s="18">
        <v>37.314211416257088</v>
      </c>
      <c r="AA20" s="18">
        <v>96.130698953875935</v>
      </c>
      <c r="AB20" s="18">
        <v>77.821922302246094</v>
      </c>
      <c r="AC20" s="18">
        <v>83.661170959472656</v>
      </c>
      <c r="AD20" s="18">
        <v>90.469741821289063</v>
      </c>
      <c r="AE20" s="18">
        <v>74.370628356933594</v>
      </c>
      <c r="AF20" s="18">
        <v>98.246894836425781</v>
      </c>
      <c r="AG20" s="18">
        <v>90.446372985839844</v>
      </c>
      <c r="AH20" s="18">
        <v>91.838905334472656</v>
      </c>
      <c r="AI20" s="18">
        <v>87.748703002929688</v>
      </c>
      <c r="AJ20" s="18">
        <v>69.420852661132813</v>
      </c>
      <c r="AK20" s="18">
        <v>81.117141723632813</v>
      </c>
      <c r="AL20" s="18">
        <v>100.9241561889648</v>
      </c>
      <c r="AM20" s="18">
        <v>125.41685485839839</v>
      </c>
      <c r="AN20" s="18">
        <v>134.64360046386719</v>
      </c>
      <c r="AO20" s="18">
        <v>112.977294921875</v>
      </c>
    </row>
    <row r="21" spans="1:41" x14ac:dyDescent="0.3">
      <c r="A21" s="4" t="s">
        <v>30</v>
      </c>
      <c r="B21" s="8" t="s">
        <v>6776</v>
      </c>
      <c r="C21" s="87" t="s">
        <v>1</v>
      </c>
      <c r="D21" s="87" t="s">
        <v>2</v>
      </c>
      <c r="E21" s="87" t="s">
        <v>15</v>
      </c>
      <c r="F21" s="110">
        <v>3.0596005662797552</v>
      </c>
      <c r="G21" s="18">
        <v>18.416902693508298</v>
      </c>
      <c r="H21" s="18">
        <v>27.696814244019929</v>
      </c>
      <c r="I21" s="18">
        <v>74.575392811471858</v>
      </c>
      <c r="J21" s="18">
        <v>132.9133605957031</v>
      </c>
      <c r="K21" s="18">
        <v>128.11579895019531</v>
      </c>
      <c r="L21" s="18">
        <v>123.4865188598633</v>
      </c>
      <c r="M21" s="18">
        <v>125.1843185424805</v>
      </c>
      <c r="N21" s="18">
        <v>141.17085266113281</v>
      </c>
      <c r="O21" s="18">
        <v>140.52900695800781</v>
      </c>
      <c r="P21" s="18">
        <v>118.9806823730469</v>
      </c>
      <c r="Q21" s="18">
        <v>137.8169250488281</v>
      </c>
      <c r="R21" s="18">
        <v>107.0725936889648</v>
      </c>
      <c r="S21" s="18">
        <v>106.17478942871089</v>
      </c>
      <c r="T21" s="18">
        <v>119.9360733032227</v>
      </c>
      <c r="U21" s="18">
        <v>139.51531982421881</v>
      </c>
      <c r="V21" s="18">
        <v>172.8016052246094</v>
      </c>
      <c r="W21" s="18">
        <v>144.77656555175781</v>
      </c>
      <c r="X21" s="103">
        <v>2.7385630132382821</v>
      </c>
      <c r="Y21" s="18">
        <v>11.826431766515631</v>
      </c>
      <c r="Z21" s="18">
        <v>65.567291343914064</v>
      </c>
      <c r="AA21" s="18">
        <v>168.91766718823831</v>
      </c>
      <c r="AB21" s="18">
        <v>136.74609375</v>
      </c>
      <c r="AC21" s="18">
        <v>118.3769607543945</v>
      </c>
      <c r="AD21" s="18">
        <v>108.64035797119141</v>
      </c>
      <c r="AE21" s="18">
        <v>111.4739608764648</v>
      </c>
      <c r="AF21" s="18">
        <v>140.52403259277341</v>
      </c>
      <c r="AG21" s="18">
        <v>116.66689300537109</v>
      </c>
      <c r="AH21" s="18">
        <v>130.1739807128906</v>
      </c>
      <c r="AI21" s="18">
        <v>104.39597320556641</v>
      </c>
      <c r="AJ21" s="18">
        <v>99.909706115722656</v>
      </c>
      <c r="AK21" s="18">
        <v>152.48432922363281</v>
      </c>
      <c r="AL21" s="18">
        <v>152.19950866699219</v>
      </c>
      <c r="AM21" s="18">
        <v>180.83653259277341</v>
      </c>
      <c r="AN21" s="18">
        <v>151.8147888183594</v>
      </c>
      <c r="AO21" s="18">
        <v>155.38685607910159</v>
      </c>
    </row>
    <row r="22" spans="1:41" x14ac:dyDescent="0.3">
      <c r="A22" s="4" t="s">
        <v>56</v>
      </c>
      <c r="B22" s="8" t="s">
        <v>6778</v>
      </c>
      <c r="C22" s="87" t="s">
        <v>1</v>
      </c>
      <c r="D22" s="87" t="s">
        <v>2</v>
      </c>
      <c r="E22" s="87" t="s">
        <v>52</v>
      </c>
      <c r="F22" s="110">
        <v>3.0181625662308811</v>
      </c>
      <c r="G22" s="18">
        <v>18.167471567391839</v>
      </c>
      <c r="H22" s="18">
        <v>27.321699726573989</v>
      </c>
      <c r="I22" s="18">
        <v>73.565373672037566</v>
      </c>
      <c r="J22" s="18">
        <v>131.11323547363281</v>
      </c>
      <c r="K22" s="18">
        <v>152.6259765625</v>
      </c>
      <c r="L22" s="18">
        <v>104.9503707885742</v>
      </c>
      <c r="M22" s="18">
        <v>106.5626678466797</v>
      </c>
      <c r="N22" s="18">
        <v>94.187065124511719</v>
      </c>
      <c r="O22" s="18">
        <v>91.625495910644531</v>
      </c>
      <c r="P22" s="18">
        <v>70.512603759765625</v>
      </c>
      <c r="Q22" s="18">
        <v>66.571640014648438</v>
      </c>
      <c r="R22" s="18">
        <v>73.915054321289063</v>
      </c>
      <c r="S22" s="18">
        <v>76.0650634765625</v>
      </c>
      <c r="T22" s="18">
        <v>76.778587341308594</v>
      </c>
      <c r="U22" s="18">
        <v>126.0396270751953</v>
      </c>
      <c r="V22" s="18">
        <v>128.2243347167969</v>
      </c>
      <c r="W22" s="18">
        <v>148.21492004394531</v>
      </c>
      <c r="X22" s="103">
        <v>1.635783761351876</v>
      </c>
      <c r="Y22" s="18">
        <v>7.0641007509725648</v>
      </c>
      <c r="Z22" s="18">
        <v>39.164302569535167</v>
      </c>
      <c r="AA22" s="18">
        <v>100.896994393139</v>
      </c>
      <c r="AB22" s="18">
        <v>81.680442810058594</v>
      </c>
      <c r="AC22" s="18">
        <v>74.019676208496094</v>
      </c>
      <c r="AD22" s="18">
        <v>69.580368041992188</v>
      </c>
      <c r="AE22" s="18">
        <v>93.680870056152344</v>
      </c>
      <c r="AF22" s="18">
        <v>91.451591491699219</v>
      </c>
      <c r="AG22" s="18">
        <v>125.0086364746094</v>
      </c>
      <c r="AH22" s="18">
        <v>85.408798217773438</v>
      </c>
      <c r="AI22" s="18">
        <v>71.634620666503906</v>
      </c>
      <c r="AJ22" s="18">
        <v>92.244903564453125</v>
      </c>
      <c r="AK22" s="18">
        <v>71.675285339355469</v>
      </c>
      <c r="AL22" s="18">
        <v>110.61997222900391</v>
      </c>
      <c r="AM22" s="18">
        <v>113.7371444702148</v>
      </c>
      <c r="AN22" s="18">
        <v>141.14942932128909</v>
      </c>
      <c r="AO22" s="18">
        <v>116.5095977783203</v>
      </c>
    </row>
    <row r="23" spans="1:41" x14ac:dyDescent="0.3">
      <c r="A23" s="4" t="s">
        <v>23</v>
      </c>
      <c r="B23" s="8" t="s">
        <v>6780</v>
      </c>
      <c r="C23" s="87" t="s">
        <v>1</v>
      </c>
      <c r="D23" s="87" t="s">
        <v>2</v>
      </c>
      <c r="E23" s="87" t="s">
        <v>15</v>
      </c>
      <c r="F23" s="110">
        <v>2.391309416313339</v>
      </c>
      <c r="G23" s="18">
        <v>14.394203385791259</v>
      </c>
      <c r="H23" s="18">
        <v>21.647156636573321</v>
      </c>
      <c r="I23" s="18">
        <v>58.286313913249842</v>
      </c>
      <c r="J23" s="18">
        <v>103.88185119628911</v>
      </c>
      <c r="K23" s="18">
        <v>98.777969360351563</v>
      </c>
      <c r="L23" s="18">
        <v>97.25531005859375</v>
      </c>
      <c r="M23" s="18">
        <v>115.204345703125</v>
      </c>
      <c r="N23" s="18">
        <v>99.398757934570313</v>
      </c>
      <c r="O23" s="18">
        <v>103.3302307128906</v>
      </c>
      <c r="P23" s="18">
        <v>73.67041015625</v>
      </c>
      <c r="Q23" s="18">
        <v>88.626548767089844</v>
      </c>
      <c r="R23" s="18">
        <v>83.807273864746094</v>
      </c>
      <c r="S23" s="18">
        <v>77.703079223632813</v>
      </c>
      <c r="T23" s="18">
        <v>116.4330596923828</v>
      </c>
      <c r="U23" s="18">
        <v>110.9231719970703</v>
      </c>
      <c r="V23" s="18">
        <v>138.19573974609381</v>
      </c>
      <c r="W23" s="18">
        <v>121.8250045776367</v>
      </c>
      <c r="X23" s="103">
        <v>2.0062262453912432</v>
      </c>
      <c r="Y23" s="18">
        <v>8.6638495023185129</v>
      </c>
      <c r="Z23" s="18">
        <v>48.033519804909808</v>
      </c>
      <c r="AA23" s="18">
        <v>123.7463062142877</v>
      </c>
      <c r="AB23" s="18">
        <v>100.1779403686523</v>
      </c>
      <c r="AC23" s="18">
        <v>89.876724243164063</v>
      </c>
      <c r="AD23" s="18">
        <v>84.527572631835938</v>
      </c>
      <c r="AE23" s="18">
        <v>95.538970947265625</v>
      </c>
      <c r="AF23" s="18">
        <v>109.24948883056641</v>
      </c>
      <c r="AG23" s="18">
        <v>99.673423767089844</v>
      </c>
      <c r="AH23" s="18">
        <v>94.744163513183594</v>
      </c>
      <c r="AI23" s="18">
        <v>89.292900085449219</v>
      </c>
      <c r="AJ23" s="18">
        <v>73.9649658203125</v>
      </c>
      <c r="AK23" s="18">
        <v>85.502113342285156</v>
      </c>
      <c r="AL23" s="18">
        <v>108.5909881591797</v>
      </c>
      <c r="AM23" s="18">
        <v>134.0284423828125</v>
      </c>
      <c r="AN23" s="18">
        <v>151.98793029785159</v>
      </c>
      <c r="AO23" s="18">
        <v>155.40452575683591</v>
      </c>
    </row>
    <row r="24" spans="1:41" x14ac:dyDescent="0.3">
      <c r="A24" s="4" t="s">
        <v>71</v>
      </c>
      <c r="B24" s="8" t="s">
        <v>6782</v>
      </c>
      <c r="C24" s="87" t="s">
        <v>1</v>
      </c>
      <c r="D24" s="87" t="s">
        <v>2</v>
      </c>
      <c r="E24" s="87" t="s">
        <v>52</v>
      </c>
      <c r="F24" s="110">
        <v>1.2391318014708139</v>
      </c>
      <c r="G24" s="18">
        <v>7.4588068990548697</v>
      </c>
      <c r="H24" s="18">
        <v>11.217151580974329</v>
      </c>
      <c r="I24" s="18">
        <v>30.20287741423542</v>
      </c>
      <c r="J24" s="18">
        <v>53.829631805419922</v>
      </c>
      <c r="K24" s="18">
        <v>62.453941345214837</v>
      </c>
      <c r="L24" s="18">
        <v>59.015457153320313</v>
      </c>
      <c r="M24" s="18">
        <v>46.620155334472663</v>
      </c>
      <c r="N24" s="18">
        <v>50.133975982666023</v>
      </c>
      <c r="O24" s="18">
        <v>40.813430786132813</v>
      </c>
      <c r="P24" s="18">
        <v>43.019435882568359</v>
      </c>
      <c r="Q24" s="18">
        <v>32.242156982421882</v>
      </c>
      <c r="R24" s="18">
        <v>32.247734069824219</v>
      </c>
      <c r="S24" s="18">
        <v>38.232128143310547</v>
      </c>
      <c r="T24" s="18">
        <v>53.059272766113281</v>
      </c>
      <c r="U24" s="18">
        <v>75.816650390625</v>
      </c>
      <c r="V24" s="18">
        <v>117.34031677246089</v>
      </c>
      <c r="W24" s="18">
        <v>106.2294387817383</v>
      </c>
      <c r="X24" s="103">
        <v>0.94395648154583744</v>
      </c>
      <c r="Y24" s="18">
        <v>4.0764579327175294</v>
      </c>
      <c r="Z24" s="18">
        <v>22.600418300510619</v>
      </c>
      <c r="AA24" s="18">
        <v>58.224304505373958</v>
      </c>
      <c r="AB24" s="18">
        <v>47.13507080078125</v>
      </c>
      <c r="AC24" s="18">
        <v>72.984695434570313</v>
      </c>
      <c r="AD24" s="18">
        <v>49.783821105957031</v>
      </c>
      <c r="AE24" s="18">
        <v>46.337116241455078</v>
      </c>
      <c r="AF24" s="18">
        <v>54.953479766845703</v>
      </c>
      <c r="AG24" s="18">
        <v>54.655712127685547</v>
      </c>
      <c r="AH24" s="18">
        <v>55.458415985107422</v>
      </c>
      <c r="AI24" s="18">
        <v>44.801616668701172</v>
      </c>
      <c r="AJ24" s="18">
        <v>42.967823028564453</v>
      </c>
      <c r="AK24" s="18">
        <v>52.395442962646477</v>
      </c>
      <c r="AL24" s="18">
        <v>61.696109771728523</v>
      </c>
      <c r="AM24" s="18">
        <v>81.070686340332031</v>
      </c>
      <c r="AN24" s="18">
        <v>121.4180450439453</v>
      </c>
      <c r="AO24" s="18">
        <v>109.33154296875</v>
      </c>
    </row>
    <row r="25" spans="1:41" x14ac:dyDescent="0.3">
      <c r="A25" s="4" t="s">
        <v>29</v>
      </c>
      <c r="B25" s="8" t="s">
        <v>6784</v>
      </c>
      <c r="C25" s="87" t="s">
        <v>1</v>
      </c>
      <c r="D25" s="87" t="s">
        <v>2</v>
      </c>
      <c r="E25" s="87" t="s">
        <v>15</v>
      </c>
      <c r="F25" s="110">
        <v>2.7745753527168269</v>
      </c>
      <c r="G25" s="18">
        <v>16.70122722879638</v>
      </c>
      <c r="H25" s="18">
        <v>25.116643981954191</v>
      </c>
      <c r="I25" s="18">
        <v>67.628124106892386</v>
      </c>
      <c r="J25" s="18">
        <v>120.5314636230469</v>
      </c>
      <c r="K25" s="18">
        <v>136.51220703125</v>
      </c>
      <c r="L25" s="18">
        <v>121.36614990234381</v>
      </c>
      <c r="M25" s="18">
        <v>123.2315292358398</v>
      </c>
      <c r="N25" s="18">
        <v>126.6577606201172</v>
      </c>
      <c r="O25" s="18">
        <v>125.3594512939453</v>
      </c>
      <c r="P25" s="18">
        <v>99.172744750976563</v>
      </c>
      <c r="Q25" s="18">
        <v>111.186767578125</v>
      </c>
      <c r="R25" s="18">
        <v>80.240768432617188</v>
      </c>
      <c r="S25" s="18">
        <v>105.36354064941411</v>
      </c>
      <c r="T25" s="18">
        <v>127.7432022094727</v>
      </c>
      <c r="U25" s="18">
        <v>176.9228515625</v>
      </c>
      <c r="V25" s="18">
        <v>196.78871154785159</v>
      </c>
      <c r="W25" s="18">
        <v>154.94050598144531</v>
      </c>
      <c r="X25" s="103">
        <v>2.3894509221305471</v>
      </c>
      <c r="Y25" s="18">
        <v>10.318797907300871</v>
      </c>
      <c r="Z25" s="18">
        <v>57.208771171585923</v>
      </c>
      <c r="AA25" s="18">
        <v>147.38403815284349</v>
      </c>
      <c r="AB25" s="18">
        <v>119.31369781494141</v>
      </c>
      <c r="AC25" s="18">
        <v>140.44776916503909</v>
      </c>
      <c r="AD25" s="18">
        <v>120.1460266113281</v>
      </c>
      <c r="AE25" s="18">
        <v>100.0163269042969</v>
      </c>
      <c r="AF25" s="18">
        <v>127.9197082519531</v>
      </c>
      <c r="AG25" s="18">
        <v>131.25996398925781</v>
      </c>
      <c r="AH25" s="18">
        <v>103.06629943847661</v>
      </c>
      <c r="AI25" s="18">
        <v>112.0672988891602</v>
      </c>
      <c r="AJ25" s="18">
        <v>71.721443176269531</v>
      </c>
      <c r="AK25" s="18">
        <v>103.9169235229492</v>
      </c>
      <c r="AL25" s="18">
        <v>132.36451721191409</v>
      </c>
      <c r="AM25" s="18">
        <v>143.4480285644531</v>
      </c>
      <c r="AN25" s="18">
        <v>148.90467834472659</v>
      </c>
      <c r="AO25" s="18">
        <v>112.7036514282227</v>
      </c>
    </row>
    <row r="26" spans="1:41" x14ac:dyDescent="0.3">
      <c r="A26" s="4" t="s">
        <v>20</v>
      </c>
      <c r="B26" s="8" t="s">
        <v>6786</v>
      </c>
      <c r="C26" s="87" t="s">
        <v>1</v>
      </c>
      <c r="D26" s="87" t="s">
        <v>2</v>
      </c>
      <c r="E26" s="87" t="s">
        <v>15</v>
      </c>
      <c r="F26" s="110">
        <v>2.023697456914574</v>
      </c>
      <c r="G26" s="18">
        <v>12.181406800566039</v>
      </c>
      <c r="H26" s="18">
        <v>18.319375793033998</v>
      </c>
      <c r="I26" s="18">
        <v>49.326057278282583</v>
      </c>
      <c r="J26" s="18">
        <v>87.912269592285156</v>
      </c>
      <c r="K26" s="18">
        <v>94.439918518066406</v>
      </c>
      <c r="L26" s="18">
        <v>107.14768218994141</v>
      </c>
      <c r="M26" s="18">
        <v>104.9825820922852</v>
      </c>
      <c r="N26" s="18">
        <v>91.258003234863281</v>
      </c>
      <c r="O26" s="18">
        <v>73.193367004394531</v>
      </c>
      <c r="P26" s="18">
        <v>78.435882568359375</v>
      </c>
      <c r="Q26" s="18">
        <v>62.591339111328132</v>
      </c>
      <c r="R26" s="18">
        <v>59.688331604003913</v>
      </c>
      <c r="S26" s="18">
        <v>78.316024780273438</v>
      </c>
      <c r="T26" s="18">
        <v>72.369956970214844</v>
      </c>
      <c r="U26" s="18">
        <v>93.45562744140625</v>
      </c>
      <c r="V26" s="18">
        <v>118.9970703125</v>
      </c>
      <c r="W26" s="18">
        <v>119.3503875732422</v>
      </c>
      <c r="X26" s="103">
        <v>2.0376931013999182</v>
      </c>
      <c r="Y26" s="18">
        <v>8.7997385155325318</v>
      </c>
      <c r="Z26" s="18">
        <v>48.786906345816192</v>
      </c>
      <c r="AA26" s="18">
        <v>125.6872175188804</v>
      </c>
      <c r="AB26" s="18">
        <v>101.7491912841797</v>
      </c>
      <c r="AC26" s="18">
        <v>85.051933288574219</v>
      </c>
      <c r="AD26" s="18">
        <v>72.673004150390625</v>
      </c>
      <c r="AE26" s="18">
        <v>88.733909606933594</v>
      </c>
      <c r="AF26" s="18">
        <v>93.121566772460938</v>
      </c>
      <c r="AG26" s="18">
        <v>79.551979064941406</v>
      </c>
      <c r="AH26" s="18">
        <v>73.248954772949219</v>
      </c>
      <c r="AI26" s="18">
        <v>70.462791442871094</v>
      </c>
      <c r="AJ26" s="18">
        <v>63.523349761962891</v>
      </c>
      <c r="AK26" s="18">
        <v>73.301856994628906</v>
      </c>
      <c r="AL26" s="18">
        <v>79.700515747070313</v>
      </c>
      <c r="AM26" s="18">
        <v>128.10191345214841</v>
      </c>
      <c r="AN26" s="18">
        <v>160.97735595703131</v>
      </c>
      <c r="AO26" s="18">
        <v>138.00886535644531</v>
      </c>
    </row>
    <row r="27" spans="1:41" x14ac:dyDescent="0.3">
      <c r="A27" s="4" t="s">
        <v>8</v>
      </c>
      <c r="B27" s="8" t="s">
        <v>6788</v>
      </c>
      <c r="C27" s="87" t="s">
        <v>1</v>
      </c>
      <c r="D27" s="87" t="s">
        <v>2</v>
      </c>
      <c r="E27" s="87" t="s">
        <v>3</v>
      </c>
      <c r="F27" s="110">
        <v>2.4724813277023392</v>
      </c>
      <c r="G27" s="18">
        <v>14.882808078172729</v>
      </c>
      <c r="H27" s="18">
        <v>22.381959530895831</v>
      </c>
      <c r="I27" s="18">
        <v>60.264816350400707</v>
      </c>
      <c r="J27" s="18">
        <v>107.408073425293</v>
      </c>
      <c r="K27" s="18">
        <v>122.6178436279297</v>
      </c>
      <c r="L27" s="18">
        <v>111.28440093994141</v>
      </c>
      <c r="M27" s="18">
        <v>117.9916610717773</v>
      </c>
      <c r="N27" s="18">
        <v>104.2501907348633</v>
      </c>
      <c r="O27" s="18">
        <v>113.2441711425781</v>
      </c>
      <c r="P27" s="18">
        <v>98.400718688964844</v>
      </c>
      <c r="Q27" s="18">
        <v>91.50225830078125</v>
      </c>
      <c r="R27" s="18">
        <v>88.797531127929688</v>
      </c>
      <c r="S27" s="18">
        <v>79.18035888671875</v>
      </c>
      <c r="T27" s="18">
        <v>107.6750793457031</v>
      </c>
      <c r="U27" s="18">
        <v>112.3882751464844</v>
      </c>
      <c r="V27" s="18">
        <v>144.4278564453125</v>
      </c>
      <c r="W27" s="18">
        <v>133.0358581542969</v>
      </c>
      <c r="X27" s="103">
        <v>2.0337038801753771</v>
      </c>
      <c r="Y27" s="18">
        <v>8.7825111403049014</v>
      </c>
      <c r="Z27" s="18">
        <v>48.691395514405563</v>
      </c>
      <c r="AA27" s="18">
        <v>125.4411578372555</v>
      </c>
      <c r="AB27" s="18">
        <v>101.5499954223633</v>
      </c>
      <c r="AC27" s="18">
        <v>105.09287261962891</v>
      </c>
      <c r="AD27" s="18">
        <v>106.0027313232422</v>
      </c>
      <c r="AE27" s="18">
        <v>117.6254959106445</v>
      </c>
      <c r="AF27" s="18">
        <v>110.022575378418</v>
      </c>
      <c r="AG27" s="18">
        <v>97.373931884765625</v>
      </c>
      <c r="AH27" s="18">
        <v>100.67254638671881</v>
      </c>
      <c r="AI27" s="18">
        <v>90.430152893066406</v>
      </c>
      <c r="AJ27" s="18">
        <v>81.045639038085938</v>
      </c>
      <c r="AK27" s="18">
        <v>82.464691162109375</v>
      </c>
      <c r="AL27" s="18">
        <v>104.9098739624023</v>
      </c>
      <c r="AM27" s="18">
        <v>130.15045166015631</v>
      </c>
      <c r="AN27" s="18">
        <v>172.4529724121094</v>
      </c>
      <c r="AO27" s="18">
        <v>142.62107849121091</v>
      </c>
    </row>
    <row r="28" spans="1:41" x14ac:dyDescent="0.3">
      <c r="A28" s="4" t="s">
        <v>49</v>
      </c>
      <c r="B28" s="8" t="s">
        <v>6790</v>
      </c>
      <c r="C28" s="87" t="s">
        <v>1</v>
      </c>
      <c r="D28" s="87" t="s">
        <v>2</v>
      </c>
      <c r="E28" s="87" t="s">
        <v>36</v>
      </c>
      <c r="F28" s="110">
        <v>2.1409803129351812</v>
      </c>
      <c r="G28" s="18">
        <v>12.887377040849611</v>
      </c>
      <c r="H28" s="18">
        <v>19.381070418473509</v>
      </c>
      <c r="I28" s="18">
        <v>52.1847360071936</v>
      </c>
      <c r="J28" s="18">
        <v>93.0072021484375</v>
      </c>
      <c r="K28" s="18">
        <v>96.416229248046875</v>
      </c>
      <c r="L28" s="18">
        <v>78.379898071289063</v>
      </c>
      <c r="M28" s="18">
        <v>125.95656585693359</v>
      </c>
      <c r="N28" s="18">
        <v>95.379234313964844</v>
      </c>
      <c r="O28" s="18">
        <v>83.486663818359375</v>
      </c>
      <c r="P28" s="18">
        <v>74.43304443359375</v>
      </c>
      <c r="Q28" s="18">
        <v>68.693984985351563</v>
      </c>
      <c r="R28" s="18">
        <v>72.438827514648438</v>
      </c>
      <c r="S28" s="18">
        <v>69.699043273925781</v>
      </c>
      <c r="T28" s="18">
        <v>91.874343872070313</v>
      </c>
      <c r="U28" s="18">
        <v>99.9267578125</v>
      </c>
      <c r="V28" s="18">
        <v>151.13224792480469</v>
      </c>
      <c r="W28" s="18">
        <v>140.10893249511719</v>
      </c>
      <c r="X28" s="103">
        <v>1.474795636413498</v>
      </c>
      <c r="Y28" s="18">
        <v>6.3688766259115601</v>
      </c>
      <c r="Z28" s="18">
        <v>35.309888689073333</v>
      </c>
      <c r="AA28" s="18">
        <v>90.967064580261166</v>
      </c>
      <c r="AB28" s="18">
        <v>73.641738891601563</v>
      </c>
      <c r="AC28" s="18">
        <v>75.565315246582031</v>
      </c>
      <c r="AD28" s="18">
        <v>91.218193054199219</v>
      </c>
      <c r="AE28" s="18">
        <v>72.468803405761719</v>
      </c>
      <c r="AF28" s="18">
        <v>96.718353271484375</v>
      </c>
      <c r="AG28" s="18">
        <v>88.663253784179688</v>
      </c>
      <c r="AH28" s="18">
        <v>80.074569702148438</v>
      </c>
      <c r="AI28" s="18">
        <v>77.379745483398438</v>
      </c>
      <c r="AJ28" s="18">
        <v>69.347908020019531</v>
      </c>
      <c r="AK28" s="18">
        <v>68.606941223144531</v>
      </c>
      <c r="AL28" s="18">
        <v>92.234245300292969</v>
      </c>
      <c r="AM28" s="18">
        <v>115.6647262573242</v>
      </c>
      <c r="AN28" s="18">
        <v>150.100830078125</v>
      </c>
      <c r="AO28" s="18">
        <v>118.4129333496094</v>
      </c>
    </row>
    <row r="29" spans="1:41" x14ac:dyDescent="0.3">
      <c r="A29" s="4" t="s">
        <v>55</v>
      </c>
      <c r="B29" s="8" t="s">
        <v>6792</v>
      </c>
      <c r="C29" s="87" t="s">
        <v>1</v>
      </c>
      <c r="D29" s="87" t="s">
        <v>2</v>
      </c>
      <c r="E29" s="87" t="s">
        <v>52</v>
      </c>
      <c r="F29" s="110">
        <v>2.0669396518830569</v>
      </c>
      <c r="G29" s="18">
        <v>12.441698063996091</v>
      </c>
      <c r="H29" s="18">
        <v>18.710822655328851</v>
      </c>
      <c r="I29" s="18">
        <v>50.380052270748543</v>
      </c>
      <c r="J29" s="18">
        <v>89.790771484375</v>
      </c>
      <c r="K29" s="18">
        <v>91.59423828125</v>
      </c>
      <c r="L29" s="18">
        <v>83.265266418457031</v>
      </c>
      <c r="M29" s="18">
        <v>86.700851440429688</v>
      </c>
      <c r="N29" s="18">
        <v>65.627349853515625</v>
      </c>
      <c r="O29" s="18">
        <v>66.810890197753906</v>
      </c>
      <c r="P29" s="18">
        <v>59.400638580322273</v>
      </c>
      <c r="Q29" s="18">
        <v>57.768947601318359</v>
      </c>
      <c r="R29" s="18">
        <v>62.777542114257813</v>
      </c>
      <c r="S29" s="18">
        <v>68.828201293945313</v>
      </c>
      <c r="T29" s="18">
        <v>86.849685668945313</v>
      </c>
      <c r="U29" s="18">
        <v>122.16648864746089</v>
      </c>
      <c r="V29" s="18">
        <v>141.44830322265631</v>
      </c>
      <c r="W29" s="18">
        <v>157.58973693847659</v>
      </c>
      <c r="X29" s="103">
        <v>1.5156444733510359</v>
      </c>
      <c r="Y29" s="18">
        <v>6.5452815435446476</v>
      </c>
      <c r="Z29" s="18">
        <v>36.28790072662602</v>
      </c>
      <c r="AA29" s="18">
        <v>93.486667090587375</v>
      </c>
      <c r="AB29" s="18">
        <v>75.681465148925781</v>
      </c>
      <c r="AC29" s="18">
        <v>71.928474426269531</v>
      </c>
      <c r="AD29" s="18">
        <v>63.432888031005859</v>
      </c>
      <c r="AE29" s="18">
        <v>67.058815002441406</v>
      </c>
      <c r="AF29" s="18">
        <v>85.723152160644531</v>
      </c>
      <c r="AG29" s="18">
        <v>77.618026733398438</v>
      </c>
      <c r="AH29" s="18">
        <v>79.878433227539063</v>
      </c>
      <c r="AI29" s="18">
        <v>66.803787231445313</v>
      </c>
      <c r="AJ29" s="18">
        <v>59.133506774902337</v>
      </c>
      <c r="AK29" s="18">
        <v>70.936958312988281</v>
      </c>
      <c r="AL29" s="18">
        <v>99.247383117675781</v>
      </c>
      <c r="AM29" s="18">
        <v>135.76423645019531</v>
      </c>
      <c r="AN29" s="18">
        <v>153.98274230957031</v>
      </c>
      <c r="AO29" s="18">
        <v>167.68220520019531</v>
      </c>
    </row>
    <row r="30" spans="1:41" x14ac:dyDescent="0.3">
      <c r="A30" s="4" t="s">
        <v>14</v>
      </c>
      <c r="B30" s="8" t="s">
        <v>6794</v>
      </c>
      <c r="C30" s="87" t="s">
        <v>1</v>
      </c>
      <c r="D30" s="87" t="s">
        <v>2</v>
      </c>
      <c r="E30" s="87" t="s">
        <v>15</v>
      </c>
      <c r="F30" s="110">
        <v>2.9927215386776269</v>
      </c>
      <c r="G30" s="18">
        <v>18.014332319728268</v>
      </c>
      <c r="H30" s="18">
        <v>27.091396653001141</v>
      </c>
      <c r="I30" s="18">
        <v>72.945268340569967</v>
      </c>
      <c r="J30" s="18">
        <v>130.00804138183591</v>
      </c>
      <c r="K30" s="18">
        <v>115.1782760620117</v>
      </c>
      <c r="L30" s="18">
        <v>127.85317230224609</v>
      </c>
      <c r="M30" s="18">
        <v>109.9315643310547</v>
      </c>
      <c r="N30" s="18">
        <v>118.2129211425781</v>
      </c>
      <c r="O30" s="18">
        <v>110.49868011474609</v>
      </c>
      <c r="P30" s="18">
        <v>111.93878173828131</v>
      </c>
      <c r="Q30" s="18">
        <v>89.034393310546875</v>
      </c>
      <c r="R30" s="18">
        <v>100.3592071533203</v>
      </c>
      <c r="S30" s="18">
        <v>100.1344299316406</v>
      </c>
      <c r="T30" s="18">
        <v>107.20163726806641</v>
      </c>
      <c r="U30" s="18">
        <v>107.29127502441411</v>
      </c>
      <c r="V30" s="18">
        <v>122.12965393066411</v>
      </c>
      <c r="W30" s="18">
        <v>160.39935302734381</v>
      </c>
      <c r="X30" s="103">
        <v>2.3239477232185211</v>
      </c>
      <c r="Y30" s="18">
        <v>10.03592360107648</v>
      </c>
      <c r="Z30" s="18">
        <v>55.640478856871368</v>
      </c>
      <c r="AA30" s="18">
        <v>143.34372668288651</v>
      </c>
      <c r="AB30" s="18">
        <v>116.0428924560547</v>
      </c>
      <c r="AC30" s="18">
        <v>99.2979736328125</v>
      </c>
      <c r="AD30" s="18">
        <v>99.730690002441406</v>
      </c>
      <c r="AE30" s="18">
        <v>112.861213684082</v>
      </c>
      <c r="AF30" s="18">
        <v>118.455192565918</v>
      </c>
      <c r="AG30" s="18">
        <v>117.5839004516602</v>
      </c>
      <c r="AH30" s="18">
        <v>106.2918701171875</v>
      </c>
      <c r="AI30" s="18">
        <v>97.950340270996094</v>
      </c>
      <c r="AJ30" s="18">
        <v>89.463027954101563</v>
      </c>
      <c r="AK30" s="18">
        <v>96.218879699707031</v>
      </c>
      <c r="AL30" s="18">
        <v>122.7491836547852</v>
      </c>
      <c r="AM30" s="18">
        <v>144.37522888183591</v>
      </c>
      <c r="AN30" s="18">
        <v>165.56071472167969</v>
      </c>
      <c r="AO30" s="18">
        <v>155.16145324707031</v>
      </c>
    </row>
    <row r="31" spans="1:41" x14ac:dyDescent="0.3">
      <c r="A31" s="4" t="s">
        <v>65</v>
      </c>
      <c r="B31" s="8" t="s">
        <v>6796</v>
      </c>
      <c r="C31" s="87" t="s">
        <v>1</v>
      </c>
      <c r="D31" s="87" t="s">
        <v>2</v>
      </c>
      <c r="E31" s="87" t="s">
        <v>52</v>
      </c>
      <c r="F31" s="110">
        <v>2.2569138426083368</v>
      </c>
      <c r="G31" s="18">
        <v>13.585225171235351</v>
      </c>
      <c r="H31" s="18">
        <v>20.430550364123839</v>
      </c>
      <c r="I31" s="18">
        <v>55.010525952025752</v>
      </c>
      <c r="J31" s="18">
        <v>98.04351806640625</v>
      </c>
      <c r="K31" s="18">
        <v>80.962455749511719</v>
      </c>
      <c r="L31" s="18">
        <v>91.141151428222656</v>
      </c>
      <c r="M31" s="18">
        <v>95.331565856933594</v>
      </c>
      <c r="N31" s="18">
        <v>87.432731628417969</v>
      </c>
      <c r="O31" s="18">
        <v>81.587142944335938</v>
      </c>
      <c r="P31" s="18">
        <v>76.13629150390625</v>
      </c>
      <c r="Q31" s="18">
        <v>84.74462890625</v>
      </c>
      <c r="R31" s="18">
        <v>81.813072204589844</v>
      </c>
      <c r="S31" s="18">
        <v>70.534805297851563</v>
      </c>
      <c r="T31" s="18">
        <v>87.741600036621094</v>
      </c>
      <c r="U31" s="18">
        <v>108.31298828125</v>
      </c>
      <c r="V31" s="18">
        <v>143.94374084472659</v>
      </c>
      <c r="W31" s="18">
        <v>110.226936340332</v>
      </c>
      <c r="X31" s="103">
        <v>1.712126262118103</v>
      </c>
      <c r="Y31" s="18">
        <v>7.3937843740378426</v>
      </c>
      <c r="Z31" s="18">
        <v>40.992111886123901</v>
      </c>
      <c r="AA31" s="18">
        <v>105.6058862734462</v>
      </c>
      <c r="AB31" s="18">
        <v>85.49249267578125</v>
      </c>
      <c r="AC31" s="18">
        <v>79.205368041992188</v>
      </c>
      <c r="AD31" s="18">
        <v>73.434516906738281</v>
      </c>
      <c r="AE31" s="18">
        <v>94.325973510742188</v>
      </c>
      <c r="AF31" s="18">
        <v>98.831039428710938</v>
      </c>
      <c r="AG31" s="18">
        <v>90.377967834472656</v>
      </c>
      <c r="AH31" s="18">
        <v>91.065177917480469</v>
      </c>
      <c r="AI31" s="18">
        <v>83.677337646484375</v>
      </c>
      <c r="AJ31" s="18">
        <v>77.4033203125</v>
      </c>
      <c r="AK31" s="18">
        <v>77.093780517578125</v>
      </c>
      <c r="AL31" s="18">
        <v>90.929214477539063</v>
      </c>
      <c r="AM31" s="18">
        <v>108.8292236328125</v>
      </c>
      <c r="AN31" s="18">
        <v>153.57452392578131</v>
      </c>
      <c r="AO31" s="18">
        <v>117.6595001220703</v>
      </c>
    </row>
    <row r="32" spans="1:41" x14ac:dyDescent="0.3">
      <c r="A32" s="4" t="s">
        <v>27</v>
      </c>
      <c r="B32" s="8" t="s">
        <v>6798</v>
      </c>
      <c r="C32" s="87" t="s">
        <v>1</v>
      </c>
      <c r="D32" s="87" t="s">
        <v>2</v>
      </c>
      <c r="E32" s="87" t="s">
        <v>15</v>
      </c>
      <c r="F32" s="110">
        <v>2.482265041377175</v>
      </c>
      <c r="G32" s="18">
        <v>14.941699982140991</v>
      </c>
      <c r="H32" s="18">
        <v>22.470525895817801</v>
      </c>
      <c r="I32" s="18">
        <v>60.503286789482559</v>
      </c>
      <c r="J32" s="18">
        <v>107.8330917358398</v>
      </c>
      <c r="K32" s="18">
        <v>104.8442916870117</v>
      </c>
      <c r="L32" s="18">
        <v>106.507568359375</v>
      </c>
      <c r="M32" s="18">
        <v>118.13372802734381</v>
      </c>
      <c r="N32" s="18">
        <v>130.51277160644531</v>
      </c>
      <c r="O32" s="18">
        <v>100.9401473999023</v>
      </c>
      <c r="P32" s="18">
        <v>98.179359436035156</v>
      </c>
      <c r="Q32" s="18">
        <v>120.99574279785161</v>
      </c>
      <c r="R32" s="18">
        <v>93.19268798828125</v>
      </c>
      <c r="S32" s="18">
        <v>126.15122222900391</v>
      </c>
      <c r="T32" s="18">
        <v>133.343994140625</v>
      </c>
      <c r="U32" s="18">
        <v>112.91529846191411</v>
      </c>
      <c r="V32" s="18">
        <v>155.66029357910159</v>
      </c>
      <c r="W32" s="18">
        <v>181.53617858886719</v>
      </c>
      <c r="X32" s="103">
        <v>2.2396765898817681</v>
      </c>
      <c r="Y32" s="18">
        <v>9.672000330559662</v>
      </c>
      <c r="Z32" s="18">
        <v>53.622840436771959</v>
      </c>
      <c r="AA32" s="18">
        <v>138.14578776903221</v>
      </c>
      <c r="AB32" s="18">
        <v>111.83493804931641</v>
      </c>
      <c r="AC32" s="18">
        <v>97.197563171386719</v>
      </c>
      <c r="AD32" s="18">
        <v>105.866828918457</v>
      </c>
      <c r="AE32" s="18">
        <v>94.26812744140625</v>
      </c>
      <c r="AF32" s="18">
        <v>128.98686218261719</v>
      </c>
      <c r="AG32" s="18">
        <v>94.612846374511719</v>
      </c>
      <c r="AH32" s="18">
        <v>112.5756072998047</v>
      </c>
      <c r="AI32" s="18">
        <v>110.4421005249023</v>
      </c>
      <c r="AJ32" s="18">
        <v>86.994094848632813</v>
      </c>
      <c r="AK32" s="18">
        <v>98.499893188476563</v>
      </c>
      <c r="AL32" s="18">
        <v>134.1502380371094</v>
      </c>
      <c r="AM32" s="18">
        <v>168.23565673828131</v>
      </c>
      <c r="AN32" s="18">
        <v>154.26350402832031</v>
      </c>
      <c r="AO32" s="18">
        <v>91.124687194824219</v>
      </c>
    </row>
    <row r="33" spans="1:41" x14ac:dyDescent="0.3">
      <c r="A33" s="4" t="s">
        <v>31</v>
      </c>
      <c r="B33" s="8" t="s">
        <v>6800</v>
      </c>
      <c r="C33" s="87" t="s">
        <v>1</v>
      </c>
      <c r="D33" s="87" t="s">
        <v>2</v>
      </c>
      <c r="E33" s="87" t="s">
        <v>15</v>
      </c>
      <c r="F33" s="110">
        <v>3.5588836298237152</v>
      </c>
      <c r="G33" s="18">
        <v>21.422277871937741</v>
      </c>
      <c r="H33" s="18">
        <v>32.216538295116173</v>
      </c>
      <c r="I33" s="18">
        <v>86.745030573429773</v>
      </c>
      <c r="J33" s="18">
        <v>154.60292053222659</v>
      </c>
      <c r="K33" s="18">
        <v>97.246604919433594</v>
      </c>
      <c r="L33" s="18">
        <v>101.7222518920898</v>
      </c>
      <c r="M33" s="18">
        <v>115.5173034667969</v>
      </c>
      <c r="N33" s="18">
        <v>98.956863403320313</v>
      </c>
      <c r="O33" s="18">
        <v>113.25958251953131</v>
      </c>
      <c r="P33" s="18">
        <v>111.63548278808589</v>
      </c>
      <c r="Q33" s="18">
        <v>120.1428680419922</v>
      </c>
      <c r="R33" s="18">
        <v>100.52285003662109</v>
      </c>
      <c r="S33" s="18">
        <v>150.6090087890625</v>
      </c>
      <c r="T33" s="18">
        <v>120.9850616455078</v>
      </c>
      <c r="U33" s="18">
        <v>124.7037658691406</v>
      </c>
      <c r="V33" s="18">
        <v>231.56129455566409</v>
      </c>
      <c r="W33" s="18">
        <v>181.38250732421881</v>
      </c>
      <c r="X33" s="103">
        <v>2.1564022652802741</v>
      </c>
      <c r="Y33" s="18">
        <v>9.3123817594179688</v>
      </c>
      <c r="Z33" s="18">
        <v>51.629067835513673</v>
      </c>
      <c r="AA33" s="18">
        <v>133.00933314653031</v>
      </c>
      <c r="AB33" s="18">
        <v>107.6767578125</v>
      </c>
      <c r="AC33" s="18">
        <v>97.106063842773438</v>
      </c>
      <c r="AD33" s="18">
        <v>118.189094543457</v>
      </c>
      <c r="AE33" s="18">
        <v>129.36517333984381</v>
      </c>
      <c r="AF33" s="18">
        <v>100.64170074462891</v>
      </c>
      <c r="AG33" s="18">
        <v>106.5102996826172</v>
      </c>
      <c r="AH33" s="18">
        <v>103.21250152587891</v>
      </c>
      <c r="AI33" s="18">
        <v>103.1935195922852</v>
      </c>
      <c r="AJ33" s="18">
        <v>94.064140319824219</v>
      </c>
      <c r="AK33" s="18">
        <v>103.76230621337891</v>
      </c>
      <c r="AL33" s="18">
        <v>103.2692184448242</v>
      </c>
      <c r="AM33" s="18">
        <v>184.7391357421875</v>
      </c>
      <c r="AN33" s="18">
        <v>97.389190673828125</v>
      </c>
      <c r="AO33" s="18">
        <v>126.7295761108398</v>
      </c>
    </row>
    <row r="34" spans="1:41" x14ac:dyDescent="0.3">
      <c r="A34" s="4" t="s">
        <v>51</v>
      </c>
      <c r="B34" s="8" t="s">
        <v>6802</v>
      </c>
      <c r="C34" s="87" t="s">
        <v>1</v>
      </c>
      <c r="D34" s="87" t="s">
        <v>2</v>
      </c>
      <c r="E34" s="87" t="s">
        <v>52</v>
      </c>
      <c r="F34" s="110">
        <v>1.284143066372639</v>
      </c>
      <c r="G34" s="18">
        <v>7.7297468691100457</v>
      </c>
      <c r="H34" s="18">
        <v>11.62461282170422</v>
      </c>
      <c r="I34" s="18">
        <v>31.299992115412358</v>
      </c>
      <c r="J34" s="18">
        <v>55.784984588623047</v>
      </c>
      <c r="K34" s="18">
        <v>58.279788970947273</v>
      </c>
      <c r="L34" s="18">
        <v>48.710147857666023</v>
      </c>
      <c r="M34" s="18">
        <v>43.760021209716797</v>
      </c>
      <c r="N34" s="18">
        <v>55.366039276123047</v>
      </c>
      <c r="O34" s="18">
        <v>48.753955841064453</v>
      </c>
      <c r="P34" s="18">
        <v>38.761711120605469</v>
      </c>
      <c r="Q34" s="18">
        <v>39.307636260986328</v>
      </c>
      <c r="R34" s="18">
        <v>28.963665008544918</v>
      </c>
      <c r="S34" s="18">
        <v>46.101505279541023</v>
      </c>
      <c r="T34" s="18">
        <v>51.198871612548828</v>
      </c>
      <c r="U34" s="18">
        <v>67.063430786132813</v>
      </c>
      <c r="V34" s="18">
        <v>96.4217529296875</v>
      </c>
      <c r="W34" s="18">
        <v>123.0601501464844</v>
      </c>
      <c r="X34" s="103">
        <v>1.237753862167202</v>
      </c>
      <c r="Y34" s="18">
        <v>5.3452162772593237</v>
      </c>
      <c r="Z34" s="18">
        <v>29.634581238576899</v>
      </c>
      <c r="AA34" s="18">
        <v>76.346059572054898</v>
      </c>
      <c r="AB34" s="18">
        <v>61.805408477783203</v>
      </c>
      <c r="AC34" s="18">
        <v>47.758037567138672</v>
      </c>
      <c r="AD34" s="18">
        <v>61.543975830078132</v>
      </c>
      <c r="AE34" s="18">
        <v>47.112030029296882</v>
      </c>
      <c r="AF34" s="18">
        <v>49.155746459960938</v>
      </c>
      <c r="AG34" s="18">
        <v>51.608360290527337</v>
      </c>
      <c r="AH34" s="18">
        <v>49.239341735839837</v>
      </c>
      <c r="AI34" s="18">
        <v>51.958412170410163</v>
      </c>
      <c r="AJ34" s="18">
        <v>35.275325775146477</v>
      </c>
      <c r="AK34" s="18">
        <v>48.736618041992188</v>
      </c>
      <c r="AL34" s="18">
        <v>67.082260131835938</v>
      </c>
      <c r="AM34" s="18">
        <v>91.234443664550781</v>
      </c>
      <c r="AN34" s="18">
        <v>119.28392028808589</v>
      </c>
      <c r="AO34" s="18">
        <v>99.978172302246094</v>
      </c>
    </row>
    <row r="35" spans="1:41" x14ac:dyDescent="0.3">
      <c r="A35" s="4" t="s">
        <v>63</v>
      </c>
      <c r="B35" s="8" t="s">
        <v>6804</v>
      </c>
      <c r="C35" s="87" t="s">
        <v>1</v>
      </c>
      <c r="D35" s="87" t="s">
        <v>2</v>
      </c>
      <c r="E35" s="87" t="s">
        <v>52</v>
      </c>
      <c r="F35" s="110">
        <v>1.645207464893822</v>
      </c>
      <c r="G35" s="18">
        <v>9.9031311882730702</v>
      </c>
      <c r="H35" s="18">
        <v>14.89312234094831</v>
      </c>
      <c r="I35" s="18">
        <v>40.100657027922708</v>
      </c>
      <c r="J35" s="18">
        <v>71.470130920410156</v>
      </c>
      <c r="K35" s="18">
        <v>77.70025634765625</v>
      </c>
      <c r="L35" s="18">
        <v>72.689163208007813</v>
      </c>
      <c r="M35" s="18">
        <v>76.267372131347656</v>
      </c>
      <c r="N35" s="18">
        <v>79.846412658691406</v>
      </c>
      <c r="O35" s="18">
        <v>84.484382629394531</v>
      </c>
      <c r="P35" s="18">
        <v>60.981632232666023</v>
      </c>
      <c r="Q35" s="18">
        <v>57.5372314453125</v>
      </c>
      <c r="R35" s="18">
        <v>62.283069610595703</v>
      </c>
      <c r="S35" s="18">
        <v>60.954742431640632</v>
      </c>
      <c r="T35" s="18">
        <v>88.847831726074219</v>
      </c>
      <c r="U35" s="18">
        <v>115.6511154174805</v>
      </c>
      <c r="V35" s="18">
        <v>143.08634948730469</v>
      </c>
      <c r="W35" s="18">
        <v>71.7830810546875</v>
      </c>
      <c r="X35" s="103">
        <v>1.650842998898773</v>
      </c>
      <c r="Y35" s="18">
        <v>7.1291337790399174</v>
      </c>
      <c r="Z35" s="18">
        <v>39.524854220485537</v>
      </c>
      <c r="AA35" s="18">
        <v>101.8258652147191</v>
      </c>
      <c r="AB35" s="18">
        <v>82.432403564453125</v>
      </c>
      <c r="AC35" s="18">
        <v>62.1080322265625</v>
      </c>
      <c r="AD35" s="18">
        <v>62.029933929443359</v>
      </c>
      <c r="AE35" s="18">
        <v>59.552719116210938</v>
      </c>
      <c r="AF35" s="18">
        <v>88.247352600097656</v>
      </c>
      <c r="AG35" s="18">
        <v>81.175193786621094</v>
      </c>
      <c r="AH35" s="18">
        <v>75.067657470703125</v>
      </c>
      <c r="AI35" s="18">
        <v>68.722282409667969</v>
      </c>
      <c r="AJ35" s="18">
        <v>54.41912841796875</v>
      </c>
      <c r="AK35" s="18">
        <v>78.909393310546875</v>
      </c>
      <c r="AL35" s="18">
        <v>98.440994262695313</v>
      </c>
      <c r="AM35" s="18">
        <v>125.9138565063477</v>
      </c>
      <c r="AN35" s="18">
        <v>120.40753173828131</v>
      </c>
      <c r="AO35" s="18">
        <v>83.784309387207031</v>
      </c>
    </row>
    <row r="36" spans="1:41" x14ac:dyDescent="0.3">
      <c r="A36" s="4" t="s">
        <v>7</v>
      </c>
      <c r="B36" s="8" t="s">
        <v>6806</v>
      </c>
      <c r="C36" s="87" t="s">
        <v>1</v>
      </c>
      <c r="D36" s="87" t="s">
        <v>2</v>
      </c>
      <c r="E36" s="87" t="s">
        <v>3</v>
      </c>
      <c r="F36" s="110">
        <v>2.193506217398987</v>
      </c>
      <c r="G36" s="18">
        <v>13.20355049239746</v>
      </c>
      <c r="H36" s="18">
        <v>19.856557393788751</v>
      </c>
      <c r="I36" s="18">
        <v>53.465014224336542</v>
      </c>
      <c r="J36" s="18">
        <v>95.28900146484375</v>
      </c>
      <c r="K36" s="18">
        <v>105.25048828125</v>
      </c>
      <c r="L36" s="18">
        <v>104.5779724121094</v>
      </c>
      <c r="M36" s="18">
        <v>104.1100616455078</v>
      </c>
      <c r="N36" s="18">
        <v>118.07012939453131</v>
      </c>
      <c r="O36" s="18">
        <v>107.6782150268555</v>
      </c>
      <c r="P36" s="18">
        <v>96.274055480957031</v>
      </c>
      <c r="Q36" s="18">
        <v>74.308624267578125</v>
      </c>
      <c r="R36" s="18">
        <v>75.838111877441406</v>
      </c>
      <c r="S36" s="18">
        <v>79.821098327636719</v>
      </c>
      <c r="T36" s="18">
        <v>93.772453308105469</v>
      </c>
      <c r="U36" s="18">
        <v>112.6354598999023</v>
      </c>
      <c r="V36" s="18">
        <v>159.6487731933594</v>
      </c>
      <c r="W36" s="18">
        <v>148.01885986328131</v>
      </c>
      <c r="X36" s="103">
        <v>1.459755192164337</v>
      </c>
      <c r="Y36" s="18">
        <v>6.3039247563394776</v>
      </c>
      <c r="Z36" s="18">
        <v>34.949786991482483</v>
      </c>
      <c r="AA36" s="18">
        <v>90.039352950562787</v>
      </c>
      <c r="AB36" s="18">
        <v>72.890716552734375</v>
      </c>
      <c r="AC36" s="18">
        <v>76.278106689453125</v>
      </c>
      <c r="AD36" s="18">
        <v>106.68199157714839</v>
      </c>
      <c r="AE36" s="18">
        <v>89.236068725585938</v>
      </c>
      <c r="AF36" s="18">
        <v>120.2901153564453</v>
      </c>
      <c r="AG36" s="18">
        <v>91.286727905273438</v>
      </c>
      <c r="AH36" s="18">
        <v>104.232307434082</v>
      </c>
      <c r="AI36" s="18">
        <v>85.731666564941406</v>
      </c>
      <c r="AJ36" s="18">
        <v>80.738059997558594</v>
      </c>
      <c r="AK36" s="18">
        <v>88.004119873046875</v>
      </c>
      <c r="AL36" s="18">
        <v>111.71140289306641</v>
      </c>
      <c r="AM36" s="18">
        <v>136.19575500488281</v>
      </c>
      <c r="AN36" s="18">
        <v>169.05424499511719</v>
      </c>
      <c r="AO36" s="18">
        <v>173.32368469238281</v>
      </c>
    </row>
    <row r="37" spans="1:41" x14ac:dyDescent="0.3">
      <c r="A37" s="4" t="s">
        <v>37</v>
      </c>
      <c r="B37" s="8" t="s">
        <v>6808</v>
      </c>
      <c r="C37" s="87" t="s">
        <v>1</v>
      </c>
      <c r="D37" s="87" t="s">
        <v>2</v>
      </c>
      <c r="E37" s="87" t="s">
        <v>36</v>
      </c>
      <c r="F37" s="110">
        <v>2.759547654217247</v>
      </c>
      <c r="G37" s="18">
        <v>16.610769780192019</v>
      </c>
      <c r="H37" s="18">
        <v>24.980606821272101</v>
      </c>
      <c r="I37" s="18">
        <v>67.26183560145482</v>
      </c>
      <c r="J37" s="18">
        <v>119.87863922119141</v>
      </c>
      <c r="K37" s="18">
        <v>104.63820648193359</v>
      </c>
      <c r="L37" s="18">
        <v>98.651138305664063</v>
      </c>
      <c r="M37" s="18">
        <v>114.6127395629883</v>
      </c>
      <c r="N37" s="18">
        <v>115.11187744140631</v>
      </c>
      <c r="O37" s="18">
        <v>105.89731597900391</v>
      </c>
      <c r="P37" s="18">
        <v>88.958992004394531</v>
      </c>
      <c r="Q37" s="18">
        <v>120.6536178588867</v>
      </c>
      <c r="R37" s="18">
        <v>87.596290588378906</v>
      </c>
      <c r="S37" s="18">
        <v>82.82745361328125</v>
      </c>
      <c r="T37" s="18">
        <v>88.158287048339844</v>
      </c>
      <c r="U37" s="18">
        <v>134.02986145019531</v>
      </c>
      <c r="V37" s="18">
        <v>134.0957946777344</v>
      </c>
      <c r="W37" s="18">
        <v>158.21073913574219</v>
      </c>
      <c r="X37" s="103">
        <v>1.55249003228849</v>
      </c>
      <c r="Y37" s="18">
        <v>6.7043983820349444</v>
      </c>
      <c r="Z37" s="18">
        <v>37.170065382287802</v>
      </c>
      <c r="AA37" s="18">
        <v>95.759342881458423</v>
      </c>
      <c r="AB37" s="18">
        <v>77.521293640136719</v>
      </c>
      <c r="AC37" s="18">
        <v>88.39910888671875</v>
      </c>
      <c r="AD37" s="18">
        <v>82.383079528808594</v>
      </c>
      <c r="AE37" s="18">
        <v>109.2253494262695</v>
      </c>
      <c r="AF37" s="18">
        <v>119.6848220825195</v>
      </c>
      <c r="AG37" s="18">
        <v>103.01779937744141</v>
      </c>
      <c r="AH37" s="18">
        <v>121.782096862793</v>
      </c>
      <c r="AI37" s="18">
        <v>91.980690002441406</v>
      </c>
      <c r="AJ37" s="18">
        <v>102.98101806640631</v>
      </c>
      <c r="AK37" s="18">
        <v>107.54583740234381</v>
      </c>
      <c r="AL37" s="18">
        <v>136.40220642089841</v>
      </c>
      <c r="AM37" s="18">
        <v>150.86181640625</v>
      </c>
      <c r="AN37" s="18">
        <v>205.96424865722659</v>
      </c>
      <c r="AO37" s="18">
        <v>137.77848815917969</v>
      </c>
    </row>
    <row r="38" spans="1:41" x14ac:dyDescent="0.3">
      <c r="A38" s="4" t="s">
        <v>13</v>
      </c>
      <c r="B38" s="8" t="s">
        <v>6811</v>
      </c>
      <c r="C38" s="87" t="s">
        <v>1</v>
      </c>
      <c r="D38" s="87" t="s">
        <v>2</v>
      </c>
      <c r="E38" s="87" t="s">
        <v>3</v>
      </c>
      <c r="F38" s="110">
        <v>2.1336074026927871</v>
      </c>
      <c r="G38" s="18">
        <v>12.842996682184941</v>
      </c>
      <c r="H38" s="18">
        <v>19.314327678368159</v>
      </c>
      <c r="I38" s="18">
        <v>52.005027033561532</v>
      </c>
      <c r="J38" s="18">
        <v>92.686912536621094</v>
      </c>
      <c r="K38" s="18">
        <v>100.22983551025391</v>
      </c>
      <c r="L38" s="18">
        <v>92.909164428710938</v>
      </c>
      <c r="M38" s="18">
        <v>94.899383544921875</v>
      </c>
      <c r="N38" s="18">
        <v>93.08380126953125</v>
      </c>
      <c r="O38" s="18">
        <v>80.028121948242188</v>
      </c>
      <c r="P38" s="18">
        <v>81.342445373535156</v>
      </c>
      <c r="Q38" s="18">
        <v>80.80023193359375</v>
      </c>
      <c r="R38" s="18">
        <v>77.841178894042969</v>
      </c>
      <c r="S38" s="18">
        <v>83.549446105957031</v>
      </c>
      <c r="T38" s="18">
        <v>94.252899169921875</v>
      </c>
      <c r="U38" s="18">
        <v>107.03619384765631</v>
      </c>
      <c r="V38" s="18">
        <v>133.18812561035159</v>
      </c>
      <c r="W38" s="18">
        <v>138.47212219238281</v>
      </c>
      <c r="X38" s="103">
        <v>1.4002605008418429</v>
      </c>
      <c r="Y38" s="18">
        <v>6.0469980747206424</v>
      </c>
      <c r="Z38" s="18">
        <v>33.525351716303071</v>
      </c>
      <c r="AA38" s="18">
        <v>86.369653031408248</v>
      </c>
      <c r="AB38" s="18">
        <v>69.919937133789063</v>
      </c>
      <c r="AC38" s="18">
        <v>92.633522033691406</v>
      </c>
      <c r="AD38" s="18">
        <v>80.44232177734375</v>
      </c>
      <c r="AE38" s="18">
        <v>80.420669555664063</v>
      </c>
      <c r="AF38" s="18">
        <v>103.59568786621089</v>
      </c>
      <c r="AG38" s="18">
        <v>80.976432800292969</v>
      </c>
      <c r="AH38" s="18">
        <v>91.913322448730469</v>
      </c>
      <c r="AI38" s="18">
        <v>76.354080200195313</v>
      </c>
      <c r="AJ38" s="18">
        <v>61.884986877441413</v>
      </c>
      <c r="AK38" s="18">
        <v>88.3873291015625</v>
      </c>
      <c r="AL38" s="18">
        <v>109.49481201171881</v>
      </c>
      <c r="AM38" s="18">
        <v>124.0347366333008</v>
      </c>
      <c r="AN38" s="18">
        <v>177.70976257324219</v>
      </c>
      <c r="AO38" s="18">
        <v>146.66229248046881</v>
      </c>
    </row>
    <row r="39" spans="1:41" x14ac:dyDescent="0.3">
      <c r="A39" s="4" t="s">
        <v>48</v>
      </c>
      <c r="B39" s="8" t="s">
        <v>6813</v>
      </c>
      <c r="C39" s="87" t="s">
        <v>1</v>
      </c>
      <c r="D39" s="87" t="s">
        <v>2</v>
      </c>
      <c r="E39" s="87" t="s">
        <v>36</v>
      </c>
      <c r="F39" s="110">
        <v>1.9734049747025599</v>
      </c>
      <c r="G39" s="18">
        <v>11.87867716934497</v>
      </c>
      <c r="H39" s="18">
        <v>17.864106712145279</v>
      </c>
      <c r="I39" s="18">
        <v>48.100216997769977</v>
      </c>
      <c r="J39" s="18">
        <v>85.727493286132813</v>
      </c>
      <c r="K39" s="18">
        <v>125.6450500488281</v>
      </c>
      <c r="L39" s="18">
        <v>100.3665771484375</v>
      </c>
      <c r="M39" s="18">
        <v>111.7446670532227</v>
      </c>
      <c r="N39" s="18">
        <v>80.465530395507813</v>
      </c>
      <c r="O39" s="18">
        <v>99.118309020996094</v>
      </c>
      <c r="P39" s="18">
        <v>76.274635314941406</v>
      </c>
      <c r="Q39" s="18">
        <v>76.002059936523438</v>
      </c>
      <c r="R39" s="18">
        <v>71.521636962890625</v>
      </c>
      <c r="S39" s="18">
        <v>91.323936462402344</v>
      </c>
      <c r="T39" s="18">
        <v>84.981086730957031</v>
      </c>
      <c r="U39" s="18">
        <v>118.7679901123047</v>
      </c>
      <c r="V39" s="18">
        <v>162.92161560058591</v>
      </c>
      <c r="W39" s="18">
        <v>126.0224914550781</v>
      </c>
      <c r="X39" s="103">
        <v>2.265893698598167</v>
      </c>
      <c r="Y39" s="18">
        <v>9.7852184109364941</v>
      </c>
      <c r="Z39" s="18">
        <v>54.250536347763841</v>
      </c>
      <c r="AA39" s="18">
        <v>139.7628887170064</v>
      </c>
      <c r="AB39" s="18">
        <v>113.1440505981445</v>
      </c>
      <c r="AC39" s="18">
        <v>102.7264938354492</v>
      </c>
      <c r="AD39" s="18">
        <v>77.269996643066406</v>
      </c>
      <c r="AE39" s="18">
        <v>96.89532470703125</v>
      </c>
      <c r="AF39" s="18">
        <v>90.594573974609375</v>
      </c>
      <c r="AG39" s="18">
        <v>87.669502258300781</v>
      </c>
      <c r="AH39" s="18">
        <v>107.03574371337891</v>
      </c>
      <c r="AI39" s="18">
        <v>84.90667724609375</v>
      </c>
      <c r="AJ39" s="18">
        <v>79.282608032226563</v>
      </c>
      <c r="AK39" s="18">
        <v>89.128005981445313</v>
      </c>
      <c r="AL39" s="18">
        <v>109.15696716308589</v>
      </c>
      <c r="AM39" s="18">
        <v>146.00111389160159</v>
      </c>
      <c r="AN39" s="18">
        <v>177.53392028808591</v>
      </c>
      <c r="AO39" s="18">
        <v>178.1595458984375</v>
      </c>
    </row>
    <row r="40" spans="1:41" x14ac:dyDescent="0.3">
      <c r="A40" s="4" t="s">
        <v>66</v>
      </c>
      <c r="B40" s="8" t="s">
        <v>6815</v>
      </c>
      <c r="C40" s="87" t="s">
        <v>1</v>
      </c>
      <c r="D40" s="87" t="s">
        <v>2</v>
      </c>
      <c r="E40" s="87" t="s">
        <v>52</v>
      </c>
      <c r="F40" s="110">
        <v>2.5098420193453288</v>
      </c>
      <c r="G40" s="18">
        <v>15.107696329970819</v>
      </c>
      <c r="H40" s="18">
        <v>22.720164507018652</v>
      </c>
      <c r="I40" s="18">
        <v>61.175454257090621</v>
      </c>
      <c r="J40" s="18">
        <v>109.0310745239258</v>
      </c>
      <c r="K40" s="18">
        <v>100.827751159668</v>
      </c>
      <c r="L40" s="18">
        <v>90.143646240234375</v>
      </c>
      <c r="M40" s="18">
        <v>111.2980499267578</v>
      </c>
      <c r="N40" s="18">
        <v>100.7455215454102</v>
      </c>
      <c r="O40" s="18">
        <v>81.589065551757813</v>
      </c>
      <c r="P40" s="18">
        <v>85.815635681152344</v>
      </c>
      <c r="Q40" s="18">
        <v>80.602790832519531</v>
      </c>
      <c r="R40" s="18">
        <v>75.035171508789063</v>
      </c>
      <c r="S40" s="18">
        <v>75.02984619140625</v>
      </c>
      <c r="T40" s="18">
        <v>65.907783508300781</v>
      </c>
      <c r="U40" s="18">
        <v>93.714500427246094</v>
      </c>
      <c r="V40" s="18">
        <v>142.3399353027344</v>
      </c>
      <c r="W40" s="18">
        <v>131.35020446777341</v>
      </c>
      <c r="X40" s="103">
        <v>1.6941464238700259</v>
      </c>
      <c r="Y40" s="18">
        <v>7.3161387879454347</v>
      </c>
      <c r="Z40" s="18">
        <v>40.561634556579413</v>
      </c>
      <c r="AA40" s="18">
        <v>104.49686949398721</v>
      </c>
      <c r="AB40" s="18">
        <v>84.594696044921875</v>
      </c>
      <c r="AC40" s="18">
        <v>70.4246826171875</v>
      </c>
      <c r="AD40" s="18">
        <v>71.0948486328125</v>
      </c>
      <c r="AE40" s="18">
        <v>80.564727783203125</v>
      </c>
      <c r="AF40" s="18">
        <v>81.082466125488281</v>
      </c>
      <c r="AG40" s="18">
        <v>82.177825927734375</v>
      </c>
      <c r="AH40" s="18">
        <v>93.396797180175781</v>
      </c>
      <c r="AI40" s="18">
        <v>74.244194030761719</v>
      </c>
      <c r="AJ40" s="18">
        <v>76.198623657226563</v>
      </c>
      <c r="AK40" s="18">
        <v>75.316757202148438</v>
      </c>
      <c r="AL40" s="18">
        <v>86.54901123046875</v>
      </c>
      <c r="AM40" s="18">
        <v>114.8793411254883</v>
      </c>
      <c r="AN40" s="18">
        <v>133.00566101074219</v>
      </c>
      <c r="AO40" s="18">
        <v>110.29078674316411</v>
      </c>
    </row>
    <row r="41" spans="1:41" x14ac:dyDescent="0.3">
      <c r="A41" s="4" t="s">
        <v>45</v>
      </c>
      <c r="B41" s="8" t="s">
        <v>6817</v>
      </c>
      <c r="C41" s="87" t="s">
        <v>1</v>
      </c>
      <c r="D41" s="87" t="s">
        <v>2</v>
      </c>
      <c r="E41" s="87" t="s">
        <v>36</v>
      </c>
      <c r="F41" s="110">
        <v>1.8659195311014329</v>
      </c>
      <c r="G41" s="18">
        <v>11.23168129099817</v>
      </c>
      <c r="H41" s="18">
        <v>16.891102458529151</v>
      </c>
      <c r="I41" s="18">
        <v>45.480342604225868</v>
      </c>
      <c r="J41" s="18">
        <v>81.058174133300781</v>
      </c>
      <c r="K41" s="18">
        <v>84.6533203125</v>
      </c>
      <c r="L41" s="18">
        <v>79.426116943359375</v>
      </c>
      <c r="M41" s="18">
        <v>59.746337890625</v>
      </c>
      <c r="N41" s="18">
        <v>65.585098266601563</v>
      </c>
      <c r="O41" s="18">
        <v>60.527736663818359</v>
      </c>
      <c r="P41" s="18">
        <v>63.219810485839837</v>
      </c>
      <c r="Q41" s="18">
        <v>73.894828796386719</v>
      </c>
      <c r="R41" s="18">
        <v>67.440963745117188</v>
      </c>
      <c r="S41" s="18">
        <v>78.005706787109375</v>
      </c>
      <c r="T41" s="18">
        <v>71.904090881347656</v>
      </c>
      <c r="U41" s="18">
        <v>102.7214813232422</v>
      </c>
      <c r="V41" s="18">
        <v>144.07562255859381</v>
      </c>
      <c r="W41" s="18">
        <v>93.246589660644531</v>
      </c>
      <c r="X41" s="103">
        <v>1.0748859490819971</v>
      </c>
      <c r="Y41" s="18">
        <v>4.6418743231958466</v>
      </c>
      <c r="Z41" s="18">
        <v>25.735161047691641</v>
      </c>
      <c r="AA41" s="18">
        <v>66.300182298032198</v>
      </c>
      <c r="AB41" s="18">
        <v>53.672840118408203</v>
      </c>
      <c r="AC41" s="18">
        <v>80.119178771972656</v>
      </c>
      <c r="AD41" s="18">
        <v>76.8231201171875</v>
      </c>
      <c r="AE41" s="18">
        <v>56.267356872558587</v>
      </c>
      <c r="AF41" s="18">
        <v>62.838390350341797</v>
      </c>
      <c r="AG41" s="18">
        <v>88.3831787109375</v>
      </c>
      <c r="AH41" s="18">
        <v>72.79833984375</v>
      </c>
      <c r="AI41" s="18">
        <v>69.797088623046875</v>
      </c>
      <c r="AJ41" s="18">
        <v>50.440105438232422</v>
      </c>
      <c r="AK41" s="18">
        <v>70.142677307128906</v>
      </c>
      <c r="AL41" s="18">
        <v>86.548171997070313</v>
      </c>
      <c r="AM41" s="18">
        <v>109.2617950439453</v>
      </c>
      <c r="AN41" s="18">
        <v>128.1817321777344</v>
      </c>
      <c r="AO41" s="18">
        <v>192.31707763671881</v>
      </c>
    </row>
    <row r="42" spans="1:41" x14ac:dyDescent="0.3">
      <c r="A42" s="4" t="s">
        <v>16</v>
      </c>
      <c r="B42" s="8" t="s">
        <v>6819</v>
      </c>
      <c r="C42" s="87" t="s">
        <v>1</v>
      </c>
      <c r="D42" s="87" t="s">
        <v>2</v>
      </c>
      <c r="E42" s="87" t="s">
        <v>15</v>
      </c>
      <c r="F42" s="110">
        <v>3.5972573260706482</v>
      </c>
      <c r="G42" s="18">
        <v>21.653263784791498</v>
      </c>
      <c r="H42" s="18">
        <v>32.563913422615258</v>
      </c>
      <c r="I42" s="18">
        <v>87.68035968232806</v>
      </c>
      <c r="J42" s="18">
        <v>156.2699279785156</v>
      </c>
      <c r="K42" s="18">
        <v>120.5233993530273</v>
      </c>
      <c r="L42" s="18">
        <v>107.4203643798828</v>
      </c>
      <c r="M42" s="18">
        <v>109.0949172973633</v>
      </c>
      <c r="N42" s="18">
        <v>101.0671463012695</v>
      </c>
      <c r="O42" s="18">
        <v>106.7175674438477</v>
      </c>
      <c r="P42" s="18">
        <v>136.63282775878909</v>
      </c>
      <c r="Q42" s="18">
        <v>110.0108947753906</v>
      </c>
      <c r="R42" s="18">
        <v>88.396812438964844</v>
      </c>
      <c r="S42" s="18">
        <v>106.80605316162109</v>
      </c>
      <c r="T42" s="18">
        <v>130.8912353515625</v>
      </c>
      <c r="U42" s="18">
        <v>186.21075439453131</v>
      </c>
      <c r="V42" s="18">
        <v>192.07080078125</v>
      </c>
      <c r="W42" s="18">
        <v>177.2785949707031</v>
      </c>
      <c r="X42" s="103">
        <v>1.889389994060982</v>
      </c>
      <c r="Y42" s="18">
        <v>8.1592943953031316</v>
      </c>
      <c r="Z42" s="18">
        <v>45.236200008552998</v>
      </c>
      <c r="AA42" s="18">
        <v>116.53971395319179</v>
      </c>
      <c r="AB42" s="18">
        <v>94.343894958496094</v>
      </c>
      <c r="AC42" s="18">
        <v>98.009956359863281</v>
      </c>
      <c r="AD42" s="18">
        <v>82.194427490234375</v>
      </c>
      <c r="AE42" s="18">
        <v>97.597480773925781</v>
      </c>
      <c r="AF42" s="18">
        <v>120.51491546630859</v>
      </c>
      <c r="AG42" s="18">
        <v>99.885345458984375</v>
      </c>
      <c r="AH42" s="18">
        <v>128.5504150390625</v>
      </c>
      <c r="AI42" s="18">
        <v>98.749954223632813</v>
      </c>
      <c r="AJ42" s="18">
        <v>75.52154541015625</v>
      </c>
      <c r="AK42" s="18">
        <v>115.59515380859381</v>
      </c>
      <c r="AL42" s="18">
        <v>133.2666320800781</v>
      </c>
      <c r="AM42" s="18">
        <v>125.7201614379883</v>
      </c>
      <c r="AN42" s="18">
        <v>179.82350158691409</v>
      </c>
      <c r="AO42" s="18">
        <v>181.75593566894531</v>
      </c>
    </row>
    <row r="43" spans="1:41" x14ac:dyDescent="0.3">
      <c r="A43" s="4" t="s">
        <v>33</v>
      </c>
      <c r="B43" s="8" t="s">
        <v>6821</v>
      </c>
      <c r="C43" s="87" t="s">
        <v>1</v>
      </c>
      <c r="D43" s="87" t="s">
        <v>2</v>
      </c>
      <c r="E43" s="87" t="s">
        <v>15</v>
      </c>
      <c r="F43" s="110">
        <v>2.2808643413693459</v>
      </c>
      <c r="G43" s="18">
        <v>13.72939235763342</v>
      </c>
      <c r="H43" s="18">
        <v>20.64736053292371</v>
      </c>
      <c r="I43" s="18">
        <v>55.594300799245353</v>
      </c>
      <c r="J43" s="18">
        <v>99.083961486816406</v>
      </c>
      <c r="K43" s="18">
        <v>87.44976806640625</v>
      </c>
      <c r="L43" s="18">
        <v>93.20123291015625</v>
      </c>
      <c r="M43" s="18">
        <v>77.680351257324219</v>
      </c>
      <c r="N43" s="18">
        <v>73.136650085449219</v>
      </c>
      <c r="O43" s="18">
        <v>75.095558166503906</v>
      </c>
      <c r="P43" s="18">
        <v>60.567401885986328</v>
      </c>
      <c r="Q43" s="18">
        <v>68.917892456054688</v>
      </c>
      <c r="R43" s="18">
        <v>69.261390686035156</v>
      </c>
      <c r="S43" s="18">
        <v>64.447181701660156</v>
      </c>
      <c r="T43" s="18">
        <v>80.259780883789063</v>
      </c>
      <c r="U43" s="18">
        <v>102.27923583984381</v>
      </c>
      <c r="V43" s="18">
        <v>193.1396484375</v>
      </c>
      <c r="W43" s="18">
        <v>120.1947402954102</v>
      </c>
      <c r="X43" s="103">
        <v>1.556096206379479</v>
      </c>
      <c r="Y43" s="18">
        <v>6.7199715755744327</v>
      </c>
      <c r="Z43" s="18">
        <v>37.256405213110639</v>
      </c>
      <c r="AA43" s="18">
        <v>95.981775782209567</v>
      </c>
      <c r="AB43" s="18">
        <v>77.701362609863281</v>
      </c>
      <c r="AC43" s="18">
        <v>81.084564208984375</v>
      </c>
      <c r="AD43" s="18">
        <v>63.171890258789063</v>
      </c>
      <c r="AE43" s="18">
        <v>89.320289611816406</v>
      </c>
      <c r="AF43" s="18">
        <v>98.170074462890625</v>
      </c>
      <c r="AG43" s="18">
        <v>71.859138488769531</v>
      </c>
      <c r="AH43" s="18">
        <v>92.41168212890625</v>
      </c>
      <c r="AI43" s="18">
        <v>82.010887145996094</v>
      </c>
      <c r="AJ43" s="18">
        <v>65.3721923828125</v>
      </c>
      <c r="AK43" s="18">
        <v>75.223777770996094</v>
      </c>
      <c r="AL43" s="18">
        <v>114.14390563964839</v>
      </c>
      <c r="AM43" s="18">
        <v>148.69062805175781</v>
      </c>
      <c r="AN43" s="18">
        <v>113.9351501464844</v>
      </c>
      <c r="AO43" s="18">
        <v>174.94715881347659</v>
      </c>
    </row>
    <row r="44" spans="1:41" x14ac:dyDescent="0.3">
      <c r="A44" s="4" t="s">
        <v>44</v>
      </c>
      <c r="B44" s="8" t="s">
        <v>6823</v>
      </c>
      <c r="C44" s="87" t="s">
        <v>1</v>
      </c>
      <c r="D44" s="87" t="s">
        <v>2</v>
      </c>
      <c r="E44" s="87" t="s">
        <v>36</v>
      </c>
      <c r="F44" s="110">
        <v>1.995966982756431</v>
      </c>
      <c r="G44" s="18">
        <v>12.014486500627561</v>
      </c>
      <c r="H44" s="18">
        <v>18.068347668604499</v>
      </c>
      <c r="I44" s="18">
        <v>48.650148459993147</v>
      </c>
      <c r="J44" s="18">
        <v>86.707618713378906</v>
      </c>
      <c r="K44" s="18">
        <v>93.121246337890625</v>
      </c>
      <c r="L44" s="18">
        <v>94.436416625976563</v>
      </c>
      <c r="M44" s="18">
        <v>92.831298828125</v>
      </c>
      <c r="N44" s="18">
        <v>113.5276412963867</v>
      </c>
      <c r="O44" s="18">
        <v>88.83349609375</v>
      </c>
      <c r="P44" s="18">
        <v>95.758110046386719</v>
      </c>
      <c r="Q44" s="18">
        <v>84.824470520019531</v>
      </c>
      <c r="R44" s="18">
        <v>79.200096130371094</v>
      </c>
      <c r="S44" s="18">
        <v>99.227729797363281</v>
      </c>
      <c r="T44" s="18">
        <v>94.793525695800781</v>
      </c>
      <c r="U44" s="18">
        <v>117.0624542236328</v>
      </c>
      <c r="V44" s="18">
        <v>150.13621520996091</v>
      </c>
      <c r="W44" s="18">
        <v>139.62550354003909</v>
      </c>
      <c r="X44" s="103">
        <v>1.7685316714329</v>
      </c>
      <c r="Y44" s="18">
        <v>7.6373700506496904</v>
      </c>
      <c r="Z44" s="18">
        <v>42.342582876945762</v>
      </c>
      <c r="AA44" s="18">
        <v>109.0850357807591</v>
      </c>
      <c r="AB44" s="18">
        <v>88.309013366699219</v>
      </c>
      <c r="AC44" s="18">
        <v>93.548324584960938</v>
      </c>
      <c r="AD44" s="18">
        <v>80.201095581054688</v>
      </c>
      <c r="AE44" s="18">
        <v>73.796714782714844</v>
      </c>
      <c r="AF44" s="18">
        <v>88.49078369140625</v>
      </c>
      <c r="AG44" s="18">
        <v>100.7875671386719</v>
      </c>
      <c r="AH44" s="18">
        <v>102.2747344970703</v>
      </c>
      <c r="AI44" s="18">
        <v>90.897102355957031</v>
      </c>
      <c r="AJ44" s="18">
        <v>89.204765319824219</v>
      </c>
      <c r="AK44" s="18">
        <v>102.43463134765631</v>
      </c>
      <c r="AL44" s="18">
        <v>143.68873596191409</v>
      </c>
      <c r="AM44" s="18">
        <v>156.59754943847659</v>
      </c>
      <c r="AN44" s="18">
        <v>164.23310852050781</v>
      </c>
      <c r="AO44" s="18">
        <v>162.88752746582031</v>
      </c>
    </row>
    <row r="45" spans="1:41" x14ac:dyDescent="0.3">
      <c r="A45" s="4" t="s">
        <v>39</v>
      </c>
      <c r="B45" s="8" t="s">
        <v>6825</v>
      </c>
      <c r="C45" s="87" t="s">
        <v>1</v>
      </c>
      <c r="D45" s="87" t="s">
        <v>2</v>
      </c>
      <c r="E45" s="87" t="s">
        <v>36</v>
      </c>
      <c r="F45" s="110">
        <v>2.5713256734318999</v>
      </c>
      <c r="G45" s="18">
        <v>15.47778989284741</v>
      </c>
      <c r="H45" s="18">
        <v>23.276740867033489</v>
      </c>
      <c r="I45" s="18">
        <v>62.674070679614651</v>
      </c>
      <c r="J45" s="18">
        <v>111.70201110839839</v>
      </c>
      <c r="K45" s="18">
        <v>112.3495254516602</v>
      </c>
      <c r="L45" s="18">
        <v>125.9739151000977</v>
      </c>
      <c r="M45" s="18">
        <v>135.21864318847659</v>
      </c>
      <c r="N45" s="18">
        <v>123.4132461547852</v>
      </c>
      <c r="O45" s="18">
        <v>137.72889709472659</v>
      </c>
      <c r="P45" s="18">
        <v>132.13018798828131</v>
      </c>
      <c r="Q45" s="18">
        <v>117.99306488037109</v>
      </c>
      <c r="R45" s="18">
        <v>104.15484619140631</v>
      </c>
      <c r="S45" s="18">
        <v>100.5935897827148</v>
      </c>
      <c r="T45" s="18">
        <v>118.2439422607422</v>
      </c>
      <c r="U45" s="18">
        <v>151.1007080078125</v>
      </c>
      <c r="V45" s="18">
        <v>167.1379699707031</v>
      </c>
      <c r="W45" s="18">
        <v>169.89433288574219</v>
      </c>
      <c r="X45" s="103">
        <v>1.823853028329445</v>
      </c>
      <c r="Y45" s="18">
        <v>7.8762742677173163</v>
      </c>
      <c r="Z45" s="18">
        <v>43.667099241054267</v>
      </c>
      <c r="AA45" s="18">
        <v>112.4973197075775</v>
      </c>
      <c r="AB45" s="18">
        <v>91.071403503417969</v>
      </c>
      <c r="AC45" s="18">
        <v>99.185279846191406</v>
      </c>
      <c r="AD45" s="18">
        <v>106.51934814453131</v>
      </c>
      <c r="AE45" s="18">
        <v>111.99415588378911</v>
      </c>
      <c r="AF45" s="18">
        <v>119.36927795410161</v>
      </c>
      <c r="AG45" s="18">
        <v>113.81154632568359</v>
      </c>
      <c r="AH45" s="18">
        <v>126.8942108154297</v>
      </c>
      <c r="AI45" s="18">
        <v>100.14479827880859</v>
      </c>
      <c r="AJ45" s="18">
        <v>81.327339172363281</v>
      </c>
      <c r="AK45" s="18">
        <v>112.01356506347661</v>
      </c>
      <c r="AL45" s="18">
        <v>132.22178649902341</v>
      </c>
      <c r="AM45" s="18">
        <v>143.32427978515631</v>
      </c>
      <c r="AN45" s="18">
        <v>204.50994873046881</v>
      </c>
      <c r="AO45" s="18">
        <v>117.9660720825195</v>
      </c>
    </row>
    <row r="46" spans="1:41" x14ac:dyDescent="0.3">
      <c r="A46" s="4" t="s">
        <v>42</v>
      </c>
      <c r="B46" s="8" t="s">
        <v>6827</v>
      </c>
      <c r="C46" s="87" t="s">
        <v>1</v>
      </c>
      <c r="D46" s="87" t="s">
        <v>2</v>
      </c>
      <c r="E46" s="87" t="s">
        <v>36</v>
      </c>
      <c r="F46" s="110">
        <v>1.9803425107401731</v>
      </c>
      <c r="G46" s="18">
        <v>11.92043684462597</v>
      </c>
      <c r="H46" s="18">
        <v>17.926908258550601</v>
      </c>
      <c r="I46" s="18">
        <v>48.269314062547238</v>
      </c>
      <c r="J46" s="18">
        <v>86.02886962890625</v>
      </c>
      <c r="K46" s="18">
        <v>86.992515563964844</v>
      </c>
      <c r="L46" s="18">
        <v>108.4615020751953</v>
      </c>
      <c r="M46" s="18">
        <v>97.537055969238281</v>
      </c>
      <c r="N46" s="18">
        <v>94.194992065429688</v>
      </c>
      <c r="O46" s="18">
        <v>82.296844482421875</v>
      </c>
      <c r="P46" s="18">
        <v>82.471717834472656</v>
      </c>
      <c r="Q46" s="18">
        <v>78.0546875</v>
      </c>
      <c r="R46" s="18">
        <v>76.0364990234375</v>
      </c>
      <c r="S46" s="18">
        <v>83.636795043945313</v>
      </c>
      <c r="T46" s="18">
        <v>92.587677001953125</v>
      </c>
      <c r="U46" s="18">
        <v>102.6334609985352</v>
      </c>
      <c r="V46" s="18">
        <v>147.0448303222656</v>
      </c>
      <c r="W46" s="18">
        <v>113.7793350219727</v>
      </c>
      <c r="X46" s="103">
        <v>1.9031968034651869</v>
      </c>
      <c r="Y46" s="18">
        <v>8.2189188364946606</v>
      </c>
      <c r="Z46" s="18">
        <v>45.566765743341392</v>
      </c>
      <c r="AA46" s="18">
        <v>117.39133358896321</v>
      </c>
      <c r="AB46" s="18">
        <v>95.033317565917969</v>
      </c>
      <c r="AC46" s="18">
        <v>78.257949829101563</v>
      </c>
      <c r="AD46" s="18">
        <v>66.575241088867188</v>
      </c>
      <c r="AE46" s="18">
        <v>77.010765075683594</v>
      </c>
      <c r="AF46" s="18">
        <v>82.576820373535156</v>
      </c>
      <c r="AG46" s="18">
        <v>97.055427551269531</v>
      </c>
      <c r="AH46" s="18">
        <v>83.052017211914063</v>
      </c>
      <c r="AI46" s="18">
        <v>83.469070434570313</v>
      </c>
      <c r="AJ46" s="18">
        <v>85.064437866210938</v>
      </c>
      <c r="AK46" s="18">
        <v>85.984413146972656</v>
      </c>
      <c r="AL46" s="18">
        <v>84.662155151367188</v>
      </c>
      <c r="AM46" s="18">
        <v>150.9716491699219</v>
      </c>
      <c r="AN46" s="18">
        <v>173.72053527832031</v>
      </c>
      <c r="AO46" s="18">
        <v>109.4591522216797</v>
      </c>
    </row>
    <row r="47" spans="1:41" x14ac:dyDescent="0.3">
      <c r="A47" s="4" t="s">
        <v>67</v>
      </c>
      <c r="B47" s="8" t="s">
        <v>6829</v>
      </c>
      <c r="C47" s="87" t="s">
        <v>1</v>
      </c>
      <c r="D47" s="87" t="s">
        <v>2</v>
      </c>
      <c r="E47" s="87" t="s">
        <v>52</v>
      </c>
      <c r="F47" s="110">
        <v>2.4171196074722601</v>
      </c>
      <c r="G47" s="18">
        <v>14.54956476999072</v>
      </c>
      <c r="H47" s="18">
        <v>21.880801537156039</v>
      </c>
      <c r="I47" s="18">
        <v>58.915417321527769</v>
      </c>
      <c r="J47" s="18">
        <v>105.0030822753906</v>
      </c>
      <c r="K47" s="18">
        <v>85.916633605957031</v>
      </c>
      <c r="L47" s="18">
        <v>87.311981201171875</v>
      </c>
      <c r="M47" s="18">
        <v>102.05690765380859</v>
      </c>
      <c r="N47" s="18">
        <v>74.89794921875</v>
      </c>
      <c r="O47" s="18">
        <v>112.7349395751953</v>
      </c>
      <c r="P47" s="18">
        <v>105.4386749267578</v>
      </c>
      <c r="Q47" s="18">
        <v>83.711997985839844</v>
      </c>
      <c r="R47" s="18">
        <v>95.826011657714844</v>
      </c>
      <c r="S47" s="18">
        <v>108.76560974121089</v>
      </c>
      <c r="T47" s="18">
        <v>109.9983749389648</v>
      </c>
      <c r="U47" s="18">
        <v>101.5954132080078</v>
      </c>
      <c r="V47" s="18">
        <v>110.752311706543</v>
      </c>
      <c r="W47" s="18">
        <v>85.194869995117188</v>
      </c>
      <c r="X47" s="103">
        <v>2.2829317328848502</v>
      </c>
      <c r="Y47" s="18">
        <v>9.8587968347131056</v>
      </c>
      <c r="Z47" s="18">
        <v>54.658464795129198</v>
      </c>
      <c r="AA47" s="18">
        <v>140.81381396183991</v>
      </c>
      <c r="AB47" s="18">
        <v>113.9948196411133</v>
      </c>
      <c r="AC47" s="18">
        <v>69.901199340820313</v>
      </c>
      <c r="AD47" s="18">
        <v>66.981597900390625</v>
      </c>
      <c r="AE47" s="18">
        <v>92.19140625</v>
      </c>
      <c r="AF47" s="18">
        <v>80.1826171875</v>
      </c>
      <c r="AG47" s="18">
        <v>86.676322937011719</v>
      </c>
      <c r="AH47" s="18">
        <v>106.6271896362305</v>
      </c>
      <c r="AI47" s="18">
        <v>83.850227355957031</v>
      </c>
      <c r="AJ47" s="18">
        <v>69.005111694335938</v>
      </c>
      <c r="AK47" s="18">
        <v>88.800369262695313</v>
      </c>
      <c r="AL47" s="18">
        <v>78.16558837890625</v>
      </c>
      <c r="AM47" s="18">
        <v>152.08042907714841</v>
      </c>
      <c r="AN47" s="18">
        <v>134.20423889160159</v>
      </c>
      <c r="AO47" s="18">
        <v>147.93492126464841</v>
      </c>
    </row>
    <row r="48" spans="1:41" x14ac:dyDescent="0.3">
      <c r="A48" s="4" t="s">
        <v>64</v>
      </c>
      <c r="B48" s="8" t="s">
        <v>6831</v>
      </c>
      <c r="C48" s="87" t="s">
        <v>1</v>
      </c>
      <c r="D48" s="87" t="s">
        <v>2</v>
      </c>
      <c r="E48" s="87" t="s">
        <v>52</v>
      </c>
      <c r="F48" s="110">
        <v>2.3353639188114999</v>
      </c>
      <c r="G48" s="18">
        <v>14.05744609956677</v>
      </c>
      <c r="H48" s="18">
        <v>21.14071404103484</v>
      </c>
      <c r="I48" s="18">
        <v>56.922685765767227</v>
      </c>
      <c r="J48" s="18">
        <v>101.4514999389648</v>
      </c>
      <c r="K48" s="18">
        <v>104.11265563964839</v>
      </c>
      <c r="L48" s="18">
        <v>79.118843078613281</v>
      </c>
      <c r="M48" s="18">
        <v>86.070137023925781</v>
      </c>
      <c r="N48" s="18">
        <v>91.212158203125</v>
      </c>
      <c r="O48" s="18">
        <v>74.562431335449219</v>
      </c>
      <c r="P48" s="18">
        <v>87.849777221679688</v>
      </c>
      <c r="Q48" s="18">
        <v>74.031394958496094</v>
      </c>
      <c r="R48" s="18">
        <v>59.387493133544922</v>
      </c>
      <c r="S48" s="18">
        <v>74.795547485351563</v>
      </c>
      <c r="T48" s="18">
        <v>90.072395324707031</v>
      </c>
      <c r="U48" s="18">
        <v>127.4578399658203</v>
      </c>
      <c r="V48" s="18">
        <v>175.46339416503909</v>
      </c>
      <c r="W48" s="18">
        <v>123.0009384155273</v>
      </c>
      <c r="X48" s="103">
        <v>1.9249229251865689</v>
      </c>
      <c r="Y48" s="18">
        <v>8.3127426758026743</v>
      </c>
      <c r="Z48" s="18">
        <v>46.086937434039399</v>
      </c>
      <c r="AA48" s="18">
        <v>118.731425374503</v>
      </c>
      <c r="AB48" s="18">
        <v>96.118179321289063</v>
      </c>
      <c r="AC48" s="18">
        <v>72.77789306640625</v>
      </c>
      <c r="AD48" s="18">
        <v>78.818611145019531</v>
      </c>
      <c r="AE48" s="18">
        <v>75.115913391113281</v>
      </c>
      <c r="AF48" s="18">
        <v>91.885322570800781</v>
      </c>
      <c r="AG48" s="18">
        <v>92.675239562988281</v>
      </c>
      <c r="AH48" s="18">
        <v>92.153656005859375</v>
      </c>
      <c r="AI48" s="18">
        <v>87.362297058105469</v>
      </c>
      <c r="AJ48" s="18">
        <v>74.532249450683594</v>
      </c>
      <c r="AK48" s="18">
        <v>85.663856506347656</v>
      </c>
      <c r="AL48" s="18">
        <v>107.0276260375977</v>
      </c>
      <c r="AM48" s="18">
        <v>160.2233581542969</v>
      </c>
      <c r="AN48" s="18">
        <v>137.4826965332031</v>
      </c>
      <c r="AO48" s="18">
        <v>123.83177185058589</v>
      </c>
    </row>
    <row r="49" spans="1:41" x14ac:dyDescent="0.3">
      <c r="A49" s="4" t="s">
        <v>32</v>
      </c>
      <c r="B49" s="8" t="s">
        <v>6833</v>
      </c>
      <c r="C49" s="87" t="s">
        <v>1</v>
      </c>
      <c r="D49" s="87" t="s">
        <v>2</v>
      </c>
      <c r="E49" s="87" t="s">
        <v>15</v>
      </c>
      <c r="F49" s="110">
        <v>2.210147206517814</v>
      </c>
      <c r="G49" s="18">
        <v>13.30371895252356</v>
      </c>
      <c r="H49" s="18">
        <v>20.007198751860329</v>
      </c>
      <c r="I49" s="18">
        <v>53.870625438422891</v>
      </c>
      <c r="J49" s="18">
        <v>96.011909484863281</v>
      </c>
      <c r="K49" s="18">
        <v>96.407310485839844</v>
      </c>
      <c r="L49" s="18">
        <v>80.43475341796875</v>
      </c>
      <c r="M49" s="18">
        <v>100.6415939331055</v>
      </c>
      <c r="N49" s="18">
        <v>77.353233337402344</v>
      </c>
      <c r="O49" s="18">
        <v>65.912376403808594</v>
      </c>
      <c r="P49" s="18">
        <v>65.634193420410156</v>
      </c>
      <c r="Q49" s="18">
        <v>94.838592529296875</v>
      </c>
      <c r="R49" s="18">
        <v>78.828964233398438</v>
      </c>
      <c r="S49" s="18">
        <v>84.09295654296875</v>
      </c>
      <c r="T49" s="18">
        <v>95.295791625976563</v>
      </c>
      <c r="U49" s="18">
        <v>103.5444793701172</v>
      </c>
      <c r="V49" s="18">
        <v>112.2879104614258</v>
      </c>
      <c r="W49" s="18">
        <v>183.29643249511719</v>
      </c>
      <c r="X49" s="103">
        <v>1.2895151114708709</v>
      </c>
      <c r="Y49" s="18">
        <v>5.5687462380746462</v>
      </c>
      <c r="Z49" s="18">
        <v>30.873860706316989</v>
      </c>
      <c r="AA49" s="18">
        <v>79.538752031881032</v>
      </c>
      <c r="AB49" s="18">
        <v>64.390029907226563</v>
      </c>
      <c r="AC49" s="18">
        <v>79.70166015625</v>
      </c>
      <c r="AD49" s="18">
        <v>67.494712829589844</v>
      </c>
      <c r="AE49" s="18">
        <v>77.911529541015625</v>
      </c>
      <c r="AF49" s="18">
        <v>101.5735626220703</v>
      </c>
      <c r="AG49" s="18">
        <v>95.247276306152344</v>
      </c>
      <c r="AH49" s="18">
        <v>89.854637145996094</v>
      </c>
      <c r="AI49" s="18">
        <v>74.50164794921875</v>
      </c>
      <c r="AJ49" s="18">
        <v>73.705604553222656</v>
      </c>
      <c r="AK49" s="18">
        <v>109.8771438598633</v>
      </c>
      <c r="AL49" s="18">
        <v>99.709487915039063</v>
      </c>
      <c r="AM49" s="18">
        <v>152.78630065917969</v>
      </c>
      <c r="AN49" s="18">
        <v>182.3540954589844</v>
      </c>
      <c r="AO49" s="18">
        <v>96.552932739257813</v>
      </c>
    </row>
    <row r="50" spans="1:41" x14ac:dyDescent="0.3">
      <c r="A50" s="4" t="s">
        <v>5</v>
      </c>
      <c r="B50" s="8" t="s">
        <v>13004</v>
      </c>
      <c r="C50" s="87" t="s">
        <v>1</v>
      </c>
      <c r="D50" s="87" t="s">
        <v>2</v>
      </c>
      <c r="E50" s="87" t="s">
        <v>3</v>
      </c>
      <c r="F50" s="110">
        <v>2.0306530823201139</v>
      </c>
      <c r="G50" s="18">
        <v>12.223275362651609</v>
      </c>
      <c r="H50" s="18">
        <v>18.382341092142472</v>
      </c>
      <c r="I50" s="18">
        <v>49.495595257384977</v>
      </c>
      <c r="J50" s="18">
        <v>88.214431762695313</v>
      </c>
      <c r="K50" s="18">
        <v>94.775489807128906</v>
      </c>
      <c r="L50" s="18">
        <v>95.760955810546875</v>
      </c>
      <c r="M50" s="18">
        <v>91.855148315429688</v>
      </c>
      <c r="N50" s="18">
        <v>101.5262451171875</v>
      </c>
      <c r="O50" s="18">
        <v>84.93792724609375</v>
      </c>
      <c r="P50" s="18">
        <v>68.442100524902344</v>
      </c>
      <c r="Q50" s="18">
        <v>81.842704772949219</v>
      </c>
      <c r="R50" s="18">
        <v>66.735488891601563</v>
      </c>
      <c r="S50" s="18">
        <v>69.6395263671875</v>
      </c>
      <c r="T50" s="18">
        <v>83.667831420898438</v>
      </c>
      <c r="U50" s="18">
        <v>94.063636779785156</v>
      </c>
      <c r="V50" s="18">
        <v>120.8492431640625</v>
      </c>
      <c r="W50" s="18">
        <v>155.50965881347659</v>
      </c>
      <c r="X50" s="103">
        <v>2.0479022930112918</v>
      </c>
      <c r="Y50" s="18">
        <v>8.8438267133937991</v>
      </c>
      <c r="Z50" s="18">
        <v>49.031337106595828</v>
      </c>
      <c r="AA50" s="18">
        <v>126.3169320160582</v>
      </c>
      <c r="AB50" s="18">
        <v>102.25897216796881</v>
      </c>
      <c r="AC50" s="18">
        <v>77.337928771972656</v>
      </c>
      <c r="AD50" s="18">
        <v>63.967376708984382</v>
      </c>
      <c r="AE50" s="18">
        <v>79.999893188476563</v>
      </c>
      <c r="AF50" s="18">
        <v>89.255661010742188</v>
      </c>
      <c r="AG50" s="18">
        <v>98.320518493652344</v>
      </c>
      <c r="AH50" s="18">
        <v>88.055572509765625</v>
      </c>
      <c r="AI50" s="18">
        <v>77.565689086914063</v>
      </c>
      <c r="AJ50" s="18">
        <v>63.778919219970703</v>
      </c>
      <c r="AK50" s="18">
        <v>69.674713134765625</v>
      </c>
      <c r="AL50" s="18">
        <v>114.606315612793</v>
      </c>
      <c r="AM50" s="18">
        <v>115.38271331787109</v>
      </c>
      <c r="AN50" s="18">
        <v>143.86505126953131</v>
      </c>
      <c r="AO50" s="18">
        <v>171.2454528808594</v>
      </c>
    </row>
    <row r="51" spans="1:41" x14ac:dyDescent="0.3">
      <c r="A51" s="4" t="s">
        <v>0</v>
      </c>
      <c r="B51" s="8" t="s">
        <v>6836</v>
      </c>
      <c r="C51" s="87" t="s">
        <v>1</v>
      </c>
      <c r="D51" s="87" t="s">
        <v>2</v>
      </c>
      <c r="E51" s="87" t="s">
        <v>3</v>
      </c>
      <c r="F51" s="110">
        <v>3.311286899127273</v>
      </c>
      <c r="G51" s="18">
        <v>19.931898720252679</v>
      </c>
      <c r="H51" s="18">
        <v>29.975186684352039</v>
      </c>
      <c r="I51" s="18">
        <v>80.71005213407912</v>
      </c>
      <c r="J51" s="18">
        <v>143.84696960449219</v>
      </c>
      <c r="K51" s="18">
        <v>106.2097854614258</v>
      </c>
      <c r="L51" s="18">
        <v>118.5084686279297</v>
      </c>
      <c r="M51" s="18">
        <v>91.239952087402344</v>
      </c>
      <c r="N51" s="18">
        <v>95.177696228027344</v>
      </c>
      <c r="O51" s="18">
        <v>82.950332641601563</v>
      </c>
      <c r="P51" s="18">
        <v>91.996986389160156</v>
      </c>
      <c r="Q51" s="18">
        <v>92.394996643066406</v>
      </c>
      <c r="R51" s="18">
        <v>91.099815368652344</v>
      </c>
      <c r="S51" s="18">
        <v>84.8929443359375</v>
      </c>
      <c r="T51" s="18">
        <v>129.3029479980469</v>
      </c>
      <c r="U51" s="18">
        <v>116.6810989379883</v>
      </c>
      <c r="V51" s="18">
        <v>135.60919189453131</v>
      </c>
      <c r="W51" s="18">
        <v>157.82537841796881</v>
      </c>
      <c r="X51" s="103">
        <v>1.7666786217178121</v>
      </c>
      <c r="Y51" s="18">
        <v>7.6293676910510566</v>
      </c>
      <c r="Z51" s="18">
        <v>42.298216744066359</v>
      </c>
      <c r="AA51" s="18">
        <v>108.9707375763565</v>
      </c>
      <c r="AB51" s="18">
        <v>88.216484069824219</v>
      </c>
      <c r="AC51" s="18">
        <v>89.76104736328125</v>
      </c>
      <c r="AD51" s="18">
        <v>110.1937637329102</v>
      </c>
      <c r="AE51" s="18">
        <v>90.673805236816406</v>
      </c>
      <c r="AF51" s="18">
        <v>94.85247802734375</v>
      </c>
      <c r="AG51" s="18">
        <v>97.794944763183594</v>
      </c>
      <c r="AH51" s="18">
        <v>118.0917053222656</v>
      </c>
      <c r="AI51" s="18">
        <v>83.345245361328125</v>
      </c>
      <c r="AJ51" s="18">
        <v>75.340484619140625</v>
      </c>
      <c r="AK51" s="18">
        <v>95.797676086425781</v>
      </c>
      <c r="AL51" s="18">
        <v>126.1047897338867</v>
      </c>
      <c r="AM51" s="18">
        <v>135.70501708984381</v>
      </c>
      <c r="AN51" s="18">
        <v>168.1253662109375</v>
      </c>
      <c r="AO51" s="18">
        <v>145.21147155761719</v>
      </c>
    </row>
    <row r="52" spans="1:41" x14ac:dyDescent="0.3">
      <c r="A52" s="4" t="s">
        <v>28</v>
      </c>
      <c r="B52" s="8" t="s">
        <v>6838</v>
      </c>
      <c r="C52" s="87" t="s">
        <v>1</v>
      </c>
      <c r="D52" s="87" t="s">
        <v>2</v>
      </c>
      <c r="E52" s="87" t="s">
        <v>15</v>
      </c>
      <c r="F52" s="110">
        <v>2.8082675907940819</v>
      </c>
      <c r="G52" s="18">
        <v>16.90403365948999</v>
      </c>
      <c r="H52" s="18">
        <v>25.421640545811449</v>
      </c>
      <c r="I52" s="18">
        <v>68.44934630073061</v>
      </c>
      <c r="J52" s="18">
        <v>121.99510192871089</v>
      </c>
      <c r="K52" s="18">
        <v>117.5137176513672</v>
      </c>
      <c r="L52" s="18">
        <v>122.3700485229492</v>
      </c>
      <c r="M52" s="18">
        <v>106.0386199951172</v>
      </c>
      <c r="N52" s="18">
        <v>93.560440063476563</v>
      </c>
      <c r="O52" s="18">
        <v>92.086875915527344</v>
      </c>
      <c r="P52" s="18">
        <v>76.182525634765625</v>
      </c>
      <c r="Q52" s="18">
        <v>106.1459884643555</v>
      </c>
      <c r="R52" s="18">
        <v>77.776336669921875</v>
      </c>
      <c r="S52" s="18">
        <v>79.391845703125</v>
      </c>
      <c r="T52" s="18">
        <v>83.745841979980469</v>
      </c>
      <c r="U52" s="18">
        <v>124.6983642578125</v>
      </c>
      <c r="V52" s="18">
        <v>138.77433776855469</v>
      </c>
      <c r="W52" s="18">
        <v>123.0601348876953</v>
      </c>
      <c r="X52" s="103">
        <v>1.872448676501679</v>
      </c>
      <c r="Y52" s="18">
        <v>8.0861336408558362</v>
      </c>
      <c r="Z52" s="18">
        <v>44.830587174818298</v>
      </c>
      <c r="AA52" s="18">
        <v>115.49475430560329</v>
      </c>
      <c r="AB52" s="18">
        <v>93.497955322265625</v>
      </c>
      <c r="AC52" s="18">
        <v>97.544425964355469</v>
      </c>
      <c r="AD52" s="18">
        <v>94.147346496582031</v>
      </c>
      <c r="AE52" s="18">
        <v>105.6765975952148</v>
      </c>
      <c r="AF52" s="18">
        <v>122.6512832641602</v>
      </c>
      <c r="AG52" s="18">
        <v>89.418983459472656</v>
      </c>
      <c r="AH52" s="18">
        <v>110.18381500244141</v>
      </c>
      <c r="AI52" s="18">
        <v>85.184127807617188</v>
      </c>
      <c r="AJ52" s="18">
        <v>75.133125305175781</v>
      </c>
      <c r="AK52" s="18">
        <v>81.993995666503906</v>
      </c>
      <c r="AL52" s="18">
        <v>100.60662841796881</v>
      </c>
      <c r="AM52" s="18">
        <v>115.58054351806641</v>
      </c>
      <c r="AN52" s="18">
        <v>140.3192138671875</v>
      </c>
      <c r="AO52" s="18">
        <v>115.9934768676758</v>
      </c>
    </row>
    <row r="53" spans="1:41" x14ac:dyDescent="0.3">
      <c r="A53" s="4" t="s">
        <v>46</v>
      </c>
      <c r="B53" s="8" t="s">
        <v>6840</v>
      </c>
      <c r="C53" s="87" t="s">
        <v>1</v>
      </c>
      <c r="D53" s="87" t="s">
        <v>2</v>
      </c>
      <c r="E53" s="87" t="s">
        <v>36</v>
      </c>
      <c r="F53" s="110">
        <v>3.306669719682465</v>
      </c>
      <c r="G53" s="18">
        <v>19.904106156252439</v>
      </c>
      <c r="H53" s="18">
        <v>29.933389999247591</v>
      </c>
      <c r="I53" s="18">
        <v>80.59751196312591</v>
      </c>
      <c r="J53" s="18">
        <v>143.6463928222656</v>
      </c>
      <c r="K53" s="18">
        <v>122.4942321777344</v>
      </c>
      <c r="L53" s="18">
        <v>145.55992126464841</v>
      </c>
      <c r="M53" s="18">
        <v>106.97840881347661</v>
      </c>
      <c r="N53" s="18">
        <v>139.92597961425781</v>
      </c>
      <c r="O53" s="18">
        <v>99.797782897949219</v>
      </c>
      <c r="P53" s="18">
        <v>132.12312316894531</v>
      </c>
      <c r="Q53" s="18">
        <v>119.7884063720703</v>
      </c>
      <c r="R53" s="18">
        <v>103.2646026611328</v>
      </c>
      <c r="S53" s="18">
        <v>101.0783767700195</v>
      </c>
      <c r="T53" s="18">
        <v>115.25344085693359</v>
      </c>
      <c r="U53" s="18">
        <v>163.8388671875</v>
      </c>
      <c r="V53" s="18">
        <v>199.8607177734375</v>
      </c>
      <c r="W53" s="18">
        <v>112.24143218994141</v>
      </c>
      <c r="X53" s="103">
        <v>1.7290194505002749</v>
      </c>
      <c r="Y53" s="18">
        <v>7.4667372835582277</v>
      </c>
      <c r="Z53" s="18">
        <v>41.396572400279361</v>
      </c>
      <c r="AA53" s="18">
        <v>106.6478772588987</v>
      </c>
      <c r="AB53" s="18">
        <v>86.336029052734375</v>
      </c>
      <c r="AC53" s="18">
        <v>124.9313430786133</v>
      </c>
      <c r="AD53" s="18">
        <v>101.5045852661133</v>
      </c>
      <c r="AE53" s="18">
        <v>90.960380554199219</v>
      </c>
      <c r="AF53" s="18">
        <v>146.18824768066409</v>
      </c>
      <c r="AG53" s="18">
        <v>101.2079620361328</v>
      </c>
      <c r="AH53" s="18">
        <v>138.6429138183594</v>
      </c>
      <c r="AI53" s="18">
        <v>105.2734451293945</v>
      </c>
      <c r="AJ53" s="18">
        <v>102.0047912597656</v>
      </c>
      <c r="AK53" s="18">
        <v>105.9224472045898</v>
      </c>
      <c r="AL53" s="18">
        <v>152.3666076660156</v>
      </c>
      <c r="AM53" s="18">
        <v>183.19328308105469</v>
      </c>
      <c r="AN53" s="18">
        <v>204.1663513183594</v>
      </c>
      <c r="AO53" s="18">
        <v>174.03924560546881</v>
      </c>
    </row>
    <row r="54" spans="1:41" x14ac:dyDescent="0.3">
      <c r="A54" s="4" t="s">
        <v>70</v>
      </c>
      <c r="B54" s="8" t="s">
        <v>6842</v>
      </c>
      <c r="C54" s="87" t="s">
        <v>1</v>
      </c>
      <c r="D54" s="87" t="s">
        <v>2</v>
      </c>
      <c r="E54" s="87" t="s">
        <v>52</v>
      </c>
      <c r="F54" s="110">
        <v>1.3243306169104041</v>
      </c>
      <c r="G54" s="18">
        <v>7.9716510627167354</v>
      </c>
      <c r="H54" s="18">
        <v>11.98840773481605</v>
      </c>
      <c r="I54" s="18">
        <v>32.279532517030503</v>
      </c>
      <c r="J54" s="18">
        <v>57.530788421630859</v>
      </c>
      <c r="K54" s="18">
        <v>64.115333557128906</v>
      </c>
      <c r="L54" s="18">
        <v>58.086891174316413</v>
      </c>
      <c r="M54" s="18">
        <v>50.393157958984382</v>
      </c>
      <c r="N54" s="18">
        <v>50.861236572265632</v>
      </c>
      <c r="O54" s="18">
        <v>41.695621490478523</v>
      </c>
      <c r="P54" s="18">
        <v>44.106216430664063</v>
      </c>
      <c r="Q54" s="18">
        <v>40.837005615234382</v>
      </c>
      <c r="R54" s="18">
        <v>49.813739776611328</v>
      </c>
      <c r="S54" s="18">
        <v>46.148906707763672</v>
      </c>
      <c r="T54" s="18">
        <v>62.537216186523438</v>
      </c>
      <c r="U54" s="18">
        <v>91.047508239746094</v>
      </c>
      <c r="V54" s="18">
        <v>102.1058044433594</v>
      </c>
      <c r="W54" s="18">
        <v>62.956497192382813</v>
      </c>
      <c r="X54" s="103">
        <v>0.96480764538517383</v>
      </c>
      <c r="Y54" s="18">
        <v>4.1665032832193454</v>
      </c>
      <c r="Z54" s="18">
        <v>23.099641552889551</v>
      </c>
      <c r="AA54" s="18">
        <v>59.510427898143973</v>
      </c>
      <c r="AB54" s="18">
        <v>48.176242828369141</v>
      </c>
      <c r="AC54" s="18">
        <v>54.244903564453132</v>
      </c>
      <c r="AD54" s="18">
        <v>47.408565521240227</v>
      </c>
      <c r="AE54" s="18">
        <v>58.457164764404297</v>
      </c>
      <c r="AF54" s="18">
        <v>65.34832763671875</v>
      </c>
      <c r="AG54" s="18">
        <v>68.185111999511719</v>
      </c>
      <c r="AH54" s="18">
        <v>50.362419128417969</v>
      </c>
      <c r="AI54" s="18">
        <v>62.976505279541023</v>
      </c>
      <c r="AJ54" s="18">
        <v>42.058311462402337</v>
      </c>
      <c r="AK54" s="18">
        <v>44.737472534179688</v>
      </c>
      <c r="AL54" s="18">
        <v>64.610511779785156</v>
      </c>
      <c r="AM54" s="18">
        <v>93.676811218261719</v>
      </c>
      <c r="AN54" s="18">
        <v>91.767555236816406</v>
      </c>
      <c r="AO54" s="18">
        <v>57.776050567626953</v>
      </c>
    </row>
    <row r="55" spans="1:41" x14ac:dyDescent="0.3">
      <c r="A55" s="4" t="s">
        <v>68</v>
      </c>
      <c r="B55" s="8" t="s">
        <v>6844</v>
      </c>
      <c r="C55" s="87" t="s">
        <v>1</v>
      </c>
      <c r="D55" s="87" t="s">
        <v>2</v>
      </c>
      <c r="E55" s="87" t="s">
        <v>52</v>
      </c>
      <c r="F55" s="110">
        <v>2.8874275429697041</v>
      </c>
      <c r="G55" s="18">
        <v>17.380527602035521</v>
      </c>
      <c r="H55" s="18">
        <v>26.138230323946949</v>
      </c>
      <c r="I55" s="18">
        <v>70.378808791193009</v>
      </c>
      <c r="J55" s="18">
        <v>125.4339218139648</v>
      </c>
      <c r="K55" s="18">
        <v>123.11342620849609</v>
      </c>
      <c r="L55" s="18">
        <v>111.93055725097661</v>
      </c>
      <c r="M55" s="18">
        <v>100.00241851806641</v>
      </c>
      <c r="N55" s="18">
        <v>93.422904968261719</v>
      </c>
      <c r="O55" s="18">
        <v>92.645797729492188</v>
      </c>
      <c r="P55" s="18">
        <v>108.925651550293</v>
      </c>
      <c r="Q55" s="18">
        <v>93.106719970703125</v>
      </c>
      <c r="R55" s="18">
        <v>81.166046142578125</v>
      </c>
      <c r="S55" s="18">
        <v>87.562042236328125</v>
      </c>
      <c r="T55" s="18">
        <v>118.0637741088867</v>
      </c>
      <c r="U55" s="18">
        <v>145.25456237792969</v>
      </c>
      <c r="V55" s="18">
        <v>230.0394592285156</v>
      </c>
      <c r="W55" s="18">
        <v>144.14088439941409</v>
      </c>
      <c r="X55" s="103">
        <v>2.2696816940249871</v>
      </c>
      <c r="Y55" s="18">
        <v>9.8015767964220899</v>
      </c>
      <c r="Z55" s="18">
        <v>54.341229385886031</v>
      </c>
      <c r="AA55" s="18">
        <v>139.9965365636051</v>
      </c>
      <c r="AB55" s="18">
        <v>113.3331985473633</v>
      </c>
      <c r="AC55" s="18">
        <v>105.7144393920898</v>
      </c>
      <c r="AD55" s="18">
        <v>83.328987121582031</v>
      </c>
      <c r="AE55" s="18">
        <v>93.932716369628906</v>
      </c>
      <c r="AF55" s="18">
        <v>112.3097686767578</v>
      </c>
      <c r="AG55" s="18">
        <v>101.2668991088867</v>
      </c>
      <c r="AH55" s="18">
        <v>126.68137359619141</v>
      </c>
      <c r="AI55" s="18">
        <v>86.451942443847656</v>
      </c>
      <c r="AJ55" s="18">
        <v>117.70306396484381</v>
      </c>
      <c r="AK55" s="18">
        <v>107.1824035644531</v>
      </c>
      <c r="AL55" s="18">
        <v>154.24192810058591</v>
      </c>
      <c r="AM55" s="18">
        <v>180.54606628417969</v>
      </c>
      <c r="AN55" s="18">
        <v>198.7107849121094</v>
      </c>
      <c r="AO55" s="18">
        <v>194.12721252441409</v>
      </c>
    </row>
    <row r="56" spans="1:41" x14ac:dyDescent="0.3">
      <c r="A56" s="4" t="s">
        <v>9</v>
      </c>
      <c r="B56" s="8" t="s">
        <v>6846</v>
      </c>
      <c r="C56" s="87" t="s">
        <v>1</v>
      </c>
      <c r="D56" s="87" t="s">
        <v>2</v>
      </c>
      <c r="E56" s="87" t="s">
        <v>3</v>
      </c>
      <c r="F56" s="110">
        <v>3.6682266583235781</v>
      </c>
      <c r="G56" s="18">
        <v>22.08045526224463</v>
      </c>
      <c r="H56" s="18">
        <v>33.206358202530303</v>
      </c>
      <c r="I56" s="18">
        <v>89.41018215937298</v>
      </c>
      <c r="J56" s="18">
        <v>159.3529357910156</v>
      </c>
      <c r="K56" s="18">
        <v>180.449462890625</v>
      </c>
      <c r="L56" s="18">
        <v>114.5165481567383</v>
      </c>
      <c r="M56" s="18">
        <v>143.46531677246091</v>
      </c>
      <c r="N56" s="18">
        <v>138.8387756347656</v>
      </c>
      <c r="O56" s="18">
        <v>120.754524230957</v>
      </c>
      <c r="P56" s="18">
        <v>119.6708297729492</v>
      </c>
      <c r="Q56" s="18">
        <v>111.9451141357422</v>
      </c>
      <c r="R56" s="18">
        <v>148.8515930175781</v>
      </c>
      <c r="S56" s="18">
        <v>176.2398376464844</v>
      </c>
      <c r="T56" s="18">
        <v>125.2688751220703</v>
      </c>
      <c r="U56" s="18">
        <v>222.273193359375</v>
      </c>
      <c r="V56" s="18">
        <v>209.90899658203131</v>
      </c>
      <c r="W56" s="18">
        <v>109.0666885375977</v>
      </c>
      <c r="X56" s="103">
        <v>2.2855038172271809</v>
      </c>
      <c r="Y56" s="18">
        <v>9.8699043315372634</v>
      </c>
      <c r="Z56" s="18">
        <v>54.720046216706677</v>
      </c>
      <c r="AA56" s="18">
        <v>140.97246303612371</v>
      </c>
      <c r="AB56" s="18">
        <v>114.1232528686523</v>
      </c>
      <c r="AC56" s="18">
        <v>107.7076950073242</v>
      </c>
      <c r="AD56" s="18">
        <v>153.60142517089841</v>
      </c>
      <c r="AE56" s="18">
        <v>110.8079071044922</v>
      </c>
      <c r="AF56" s="18">
        <v>156.3166198730469</v>
      </c>
      <c r="AG56" s="18">
        <v>156.95976257324219</v>
      </c>
      <c r="AH56" s="18">
        <v>120.34157562255859</v>
      </c>
      <c r="AI56" s="18">
        <v>115.3369445800781</v>
      </c>
      <c r="AJ56" s="18">
        <v>129.96800231933591</v>
      </c>
      <c r="AK56" s="18">
        <v>128.57655334472659</v>
      </c>
      <c r="AL56" s="18">
        <v>93.519981384277344</v>
      </c>
      <c r="AM56" s="18">
        <v>150.1868591308594</v>
      </c>
      <c r="AN56" s="18">
        <v>137.42933654785159</v>
      </c>
      <c r="AO56" s="18">
        <v>163.0980224609375</v>
      </c>
    </row>
    <row r="57" spans="1:41" x14ac:dyDescent="0.3">
      <c r="A57" s="4" t="s">
        <v>61</v>
      </c>
      <c r="B57" s="8" t="s">
        <v>6848</v>
      </c>
      <c r="C57" s="87" t="s">
        <v>1</v>
      </c>
      <c r="D57" s="87" t="s">
        <v>2</v>
      </c>
      <c r="E57" s="87" t="s">
        <v>52</v>
      </c>
      <c r="F57" s="110">
        <v>1.3746403981781541</v>
      </c>
      <c r="G57" s="18">
        <v>8.2744848235518784</v>
      </c>
      <c r="H57" s="18">
        <v>12.44383341416361</v>
      </c>
      <c r="I57" s="18">
        <v>33.505794448621018</v>
      </c>
      <c r="J57" s="18">
        <v>59.716316223144531</v>
      </c>
      <c r="K57" s="18">
        <v>65.439132690429688</v>
      </c>
      <c r="L57" s="18">
        <v>100.3662490844727</v>
      </c>
      <c r="M57" s="18">
        <v>65.226081848144531</v>
      </c>
      <c r="N57" s="18">
        <v>45.514095306396477</v>
      </c>
      <c r="O57" s="18">
        <v>59.974845886230469</v>
      </c>
      <c r="P57" s="18">
        <v>55.581291198730469</v>
      </c>
      <c r="Q57" s="18">
        <v>65.995338439941406</v>
      </c>
      <c r="R57" s="18">
        <v>44.122665405273438</v>
      </c>
      <c r="S57" s="18">
        <v>39.580707550048828</v>
      </c>
      <c r="T57" s="18">
        <v>107.9767532348633</v>
      </c>
      <c r="U57" s="18">
        <v>88.832550048828125</v>
      </c>
      <c r="V57" s="18">
        <v>122.4441757202148</v>
      </c>
      <c r="W57" s="18">
        <v>64.436042785644531</v>
      </c>
      <c r="X57" s="103">
        <v>1.1999826187229159</v>
      </c>
      <c r="Y57" s="18">
        <v>5.182101888008118</v>
      </c>
      <c r="Z57" s="18">
        <v>28.7302536363411</v>
      </c>
      <c r="AA57" s="18">
        <v>74.016286512765888</v>
      </c>
      <c r="AB57" s="18">
        <v>59.919357299804688</v>
      </c>
      <c r="AC57" s="18">
        <v>51.156196594238281</v>
      </c>
      <c r="AD57" s="18">
        <v>75.027267456054688</v>
      </c>
      <c r="AE57" s="18">
        <v>57.558883666992188</v>
      </c>
      <c r="AF57" s="18">
        <v>62.643318176269531</v>
      </c>
      <c r="AG57" s="18">
        <v>58.116264343261719</v>
      </c>
      <c r="AH57" s="18">
        <v>62.642383575439453</v>
      </c>
      <c r="AI57" s="18">
        <v>61.932601928710938</v>
      </c>
      <c r="AJ57" s="18">
        <v>60.457378387451172</v>
      </c>
      <c r="AK57" s="18">
        <v>61.38153076171875</v>
      </c>
      <c r="AL57" s="18">
        <v>86.359123229980469</v>
      </c>
      <c r="AM57" s="18">
        <v>118.6647415161133</v>
      </c>
      <c r="AN57" s="18">
        <v>89.413627624511719</v>
      </c>
      <c r="AO57" s="18">
        <v>88.5047607421875</v>
      </c>
    </row>
    <row r="58" spans="1:41" x14ac:dyDescent="0.3">
      <c r="A58" s="4" t="s">
        <v>57</v>
      </c>
      <c r="B58" s="8" t="s">
        <v>6850</v>
      </c>
      <c r="C58" s="87" t="s">
        <v>1</v>
      </c>
      <c r="D58" s="87" t="s">
        <v>2</v>
      </c>
      <c r="E58" s="87" t="s">
        <v>52</v>
      </c>
      <c r="F58" s="110">
        <v>3.5073524649709928</v>
      </c>
      <c r="G58" s="18">
        <v>21.112092137487551</v>
      </c>
      <c r="H58" s="18">
        <v>31.75005612864198</v>
      </c>
      <c r="I58" s="18">
        <v>85.488998363448445</v>
      </c>
      <c r="J58" s="18">
        <v>152.36433410644531</v>
      </c>
      <c r="K58" s="18">
        <v>142.63697814941409</v>
      </c>
      <c r="L58" s="18">
        <v>96.814460754394531</v>
      </c>
      <c r="M58" s="18">
        <v>97.353706359863281</v>
      </c>
      <c r="N58" s="18">
        <v>118.5094375610352</v>
      </c>
      <c r="O58" s="18">
        <v>98.213005065917969</v>
      </c>
      <c r="P58" s="18">
        <v>91.925697326660156</v>
      </c>
      <c r="Q58" s="18">
        <v>74.125579833984375</v>
      </c>
      <c r="R58" s="18">
        <v>84.485313415527344</v>
      </c>
      <c r="S58" s="18">
        <v>126.994873046875</v>
      </c>
      <c r="T58" s="18">
        <v>199.17576599121091</v>
      </c>
      <c r="U58" s="18">
        <v>128.363037109375</v>
      </c>
      <c r="V58" s="18">
        <v>130.7182312011719</v>
      </c>
      <c r="W58" s="18">
        <v>100.555061340332</v>
      </c>
      <c r="X58" s="103">
        <v>1.680899899204048</v>
      </c>
      <c r="Y58" s="18">
        <v>7.2589339256332099</v>
      </c>
      <c r="Z58" s="18">
        <v>40.244483284956317</v>
      </c>
      <c r="AA58" s="18">
        <v>103.6798088552099</v>
      </c>
      <c r="AB58" s="18">
        <v>83.933250427246094</v>
      </c>
      <c r="AC58" s="18">
        <v>79.608306884765625</v>
      </c>
      <c r="AD58" s="18">
        <v>77.106666564941406</v>
      </c>
      <c r="AE58" s="18">
        <v>95.299888610839844</v>
      </c>
      <c r="AF58" s="18">
        <v>96.871879577636719</v>
      </c>
      <c r="AG58" s="18">
        <v>103.7406539916992</v>
      </c>
      <c r="AH58" s="18">
        <v>119.5288848876953</v>
      </c>
      <c r="AI58" s="18">
        <v>75.593170166015625</v>
      </c>
      <c r="AJ58" s="18">
        <v>88.61236572265625</v>
      </c>
      <c r="AK58" s="18">
        <v>68.346450805664063</v>
      </c>
      <c r="AL58" s="18">
        <v>130.06396484375</v>
      </c>
      <c r="AM58" s="18">
        <v>107.16977691650391</v>
      </c>
      <c r="AN58" s="18">
        <v>144.91291809082031</v>
      </c>
      <c r="AO58" s="18">
        <v>195.59442138671881</v>
      </c>
    </row>
    <row r="59" spans="1:41" x14ac:dyDescent="0.3">
      <c r="A59" s="4" t="s">
        <v>72</v>
      </c>
      <c r="B59" s="8" t="s">
        <v>6852</v>
      </c>
      <c r="C59" s="87" t="s">
        <v>1</v>
      </c>
      <c r="D59" s="87" t="s">
        <v>2</v>
      </c>
      <c r="E59" s="87" t="s">
        <v>52</v>
      </c>
      <c r="F59" s="110">
        <v>1.74229714193441</v>
      </c>
      <c r="G59" s="18">
        <v>10.48755098290491</v>
      </c>
      <c r="H59" s="18">
        <v>15.77201966488062</v>
      </c>
      <c r="I59" s="18">
        <v>42.467142667597152</v>
      </c>
      <c r="J59" s="18">
        <v>75.687843322753906</v>
      </c>
      <c r="K59" s="18">
        <v>87.573890686035156</v>
      </c>
      <c r="L59" s="18">
        <v>76.928215026855469</v>
      </c>
      <c r="M59" s="18">
        <v>80.2611083984375</v>
      </c>
      <c r="N59" s="18">
        <v>80.417221069335938</v>
      </c>
      <c r="O59" s="18">
        <v>67.490745544433594</v>
      </c>
      <c r="P59" s="18">
        <v>78.319343566894531</v>
      </c>
      <c r="Q59" s="18">
        <v>61.830501556396477</v>
      </c>
      <c r="R59" s="18">
        <v>69.599075317382813</v>
      </c>
      <c r="S59" s="18">
        <v>70.431816101074219</v>
      </c>
      <c r="T59" s="18">
        <v>72.980911254882813</v>
      </c>
      <c r="U59" s="18">
        <v>103.95484924316411</v>
      </c>
      <c r="V59" s="18">
        <v>136.0207824707031</v>
      </c>
      <c r="W59" s="18">
        <v>88.472381591796875</v>
      </c>
      <c r="X59" s="103">
        <v>1.581524454964035</v>
      </c>
      <c r="Y59" s="18">
        <v>6.8297829786254276</v>
      </c>
      <c r="Z59" s="18">
        <v>37.865214057475193</v>
      </c>
      <c r="AA59" s="18">
        <v>97.550218944124197</v>
      </c>
      <c r="AB59" s="18">
        <v>78.971084594726563</v>
      </c>
      <c r="AC59" s="18">
        <v>59.357040405273438</v>
      </c>
      <c r="AD59" s="18">
        <v>75.397422790527344</v>
      </c>
      <c r="AE59" s="18">
        <v>71.324417114257813</v>
      </c>
      <c r="AF59" s="18">
        <v>91.683555603027344</v>
      </c>
      <c r="AG59" s="18">
        <v>79.214584350585938</v>
      </c>
      <c r="AH59" s="18">
        <v>90.94854736328125</v>
      </c>
      <c r="AI59" s="18">
        <v>73.74725341796875</v>
      </c>
      <c r="AJ59" s="18">
        <v>69.676918029785156</v>
      </c>
      <c r="AK59" s="18">
        <v>86.498176574707031</v>
      </c>
      <c r="AL59" s="18">
        <v>91.508613586425781</v>
      </c>
      <c r="AM59" s="18">
        <v>109.86806488037109</v>
      </c>
      <c r="AN59" s="18">
        <v>136.36509704589841</v>
      </c>
      <c r="AO59" s="18">
        <v>109.64321136474609</v>
      </c>
    </row>
    <row r="60" spans="1:41" x14ac:dyDescent="0.3">
      <c r="A60" s="4" t="s">
        <v>18</v>
      </c>
      <c r="B60" s="8" t="s">
        <v>6854</v>
      </c>
      <c r="C60" s="87" t="s">
        <v>1</v>
      </c>
      <c r="D60" s="87" t="s">
        <v>2</v>
      </c>
      <c r="E60" s="87" t="s">
        <v>15</v>
      </c>
      <c r="F60" s="110">
        <v>1.6905562809136729</v>
      </c>
      <c r="G60" s="18">
        <v>10.17610300724451</v>
      </c>
      <c r="H60" s="18">
        <v>15.303639238915579</v>
      </c>
      <c r="I60" s="18">
        <v>41.205999276021373</v>
      </c>
      <c r="J60" s="18">
        <v>73.440147399902344</v>
      </c>
      <c r="K60" s="18">
        <v>84.473892211914063</v>
      </c>
      <c r="L60" s="18">
        <v>79.3284912109375</v>
      </c>
      <c r="M60" s="18">
        <v>84.530899047851563</v>
      </c>
      <c r="N60" s="18">
        <v>79.634170532226563</v>
      </c>
      <c r="O60" s="18">
        <v>95.290290832519531</v>
      </c>
      <c r="P60" s="18">
        <v>97.196861267089844</v>
      </c>
      <c r="Q60" s="18">
        <v>89.355072021484375</v>
      </c>
      <c r="R60" s="18">
        <v>65.616302490234375</v>
      </c>
      <c r="S60" s="18">
        <v>76.115188598632813</v>
      </c>
      <c r="T60" s="18">
        <v>79.87225341796875</v>
      </c>
      <c r="U60" s="18">
        <v>139.60926818847659</v>
      </c>
      <c r="V60" s="18">
        <v>162.30665588378909</v>
      </c>
      <c r="W60" s="18">
        <v>127.0434112548828</v>
      </c>
      <c r="X60" s="103">
        <v>1.8778044607746811</v>
      </c>
      <c r="Y60" s="18">
        <v>8.1092624923573915</v>
      </c>
      <c r="Z60" s="18">
        <v>44.958816565964533</v>
      </c>
      <c r="AA60" s="18">
        <v>115.82510514324539</v>
      </c>
      <c r="AB60" s="18">
        <v>93.765388488769531</v>
      </c>
      <c r="AC60" s="18">
        <v>62.713485717773438</v>
      </c>
      <c r="AD60" s="18">
        <v>88.998123168945313</v>
      </c>
      <c r="AE60" s="18">
        <v>106.0198516845703</v>
      </c>
      <c r="AF60" s="18">
        <v>79.138763427734375</v>
      </c>
      <c r="AG60" s="18">
        <v>76.574661254882813</v>
      </c>
      <c r="AH60" s="18">
        <v>105.4735488891602</v>
      </c>
      <c r="AI60" s="18">
        <v>85.538497924804688</v>
      </c>
      <c r="AJ60" s="18">
        <v>82.324806213378906</v>
      </c>
      <c r="AK60" s="18">
        <v>91.094039916992188</v>
      </c>
      <c r="AL60" s="18">
        <v>106.18067932128911</v>
      </c>
      <c r="AM60" s="18">
        <v>118.51690673828131</v>
      </c>
      <c r="AN60" s="18">
        <v>152.28997802734381</v>
      </c>
      <c r="AO60" s="18">
        <v>95.594779968261719</v>
      </c>
    </row>
    <row r="61" spans="1:41" x14ac:dyDescent="0.3">
      <c r="A61" s="4" t="s">
        <v>10</v>
      </c>
      <c r="B61" s="8" t="s">
        <v>6856</v>
      </c>
      <c r="C61" s="87" t="s">
        <v>1</v>
      </c>
      <c r="D61" s="87" t="s">
        <v>2</v>
      </c>
      <c r="E61" s="87" t="s">
        <v>3</v>
      </c>
      <c r="F61" s="110">
        <v>2.8353473745816271</v>
      </c>
      <c r="G61" s="18">
        <v>17.067037205924439</v>
      </c>
      <c r="H61" s="18">
        <v>25.666778342423839</v>
      </c>
      <c r="I61" s="18">
        <v>69.109395045479474</v>
      </c>
      <c r="J61" s="18">
        <v>123.17148590087891</v>
      </c>
      <c r="K61" s="18">
        <v>74.397750854492188</v>
      </c>
      <c r="L61" s="18">
        <v>74.928352355957031</v>
      </c>
      <c r="M61" s="18">
        <v>95.140281677246094</v>
      </c>
      <c r="N61" s="18">
        <v>71.725639343261719</v>
      </c>
      <c r="O61" s="18">
        <v>79.327156066894531</v>
      </c>
      <c r="P61" s="18">
        <v>88.158477783203125</v>
      </c>
      <c r="Q61" s="18">
        <v>79.582237243652344</v>
      </c>
      <c r="R61" s="18">
        <v>67.028602600097656</v>
      </c>
      <c r="S61" s="18">
        <v>79.76593017578125</v>
      </c>
      <c r="T61" s="18">
        <v>77.6761474609375</v>
      </c>
      <c r="U61" s="18">
        <v>83.486312866210938</v>
      </c>
      <c r="V61" s="18">
        <v>75.594856262207031</v>
      </c>
      <c r="W61" s="18">
        <v>132.0675048828125</v>
      </c>
      <c r="X61" s="103">
        <v>1.286844935281815</v>
      </c>
      <c r="Y61" s="18">
        <v>5.5572151334946902</v>
      </c>
      <c r="Z61" s="18">
        <v>30.809930747692292</v>
      </c>
      <c r="AA61" s="18">
        <v>79.374052541434168</v>
      </c>
      <c r="AB61" s="18">
        <v>64.256698608398438</v>
      </c>
      <c r="AC61" s="18">
        <v>84.570869445800781</v>
      </c>
      <c r="AD61" s="18">
        <v>61.538307189941413</v>
      </c>
      <c r="AE61" s="18">
        <v>65.450462341308594</v>
      </c>
      <c r="AF61" s="18">
        <v>61.255611419677727</v>
      </c>
      <c r="AG61" s="18">
        <v>72.012504577636719</v>
      </c>
      <c r="AH61" s="18">
        <v>78.53790283203125</v>
      </c>
      <c r="AI61" s="18">
        <v>65.546112060546875</v>
      </c>
      <c r="AJ61" s="18">
        <v>47.478488922119141</v>
      </c>
      <c r="AK61" s="18">
        <v>79.204345703125</v>
      </c>
      <c r="AL61" s="18">
        <v>90.684600830078125</v>
      </c>
      <c r="AM61" s="18">
        <v>132.73744201660159</v>
      </c>
      <c r="AN61" s="18">
        <v>122.8353958129883</v>
      </c>
      <c r="AO61" s="18">
        <v>180.1159362792969</v>
      </c>
    </row>
    <row r="62" spans="1:41" x14ac:dyDescent="0.3">
      <c r="A62" s="4" t="s">
        <v>38</v>
      </c>
      <c r="B62" s="8" t="s">
        <v>6858</v>
      </c>
      <c r="C62" s="87" t="s">
        <v>1</v>
      </c>
      <c r="D62" s="87" t="s">
        <v>2</v>
      </c>
      <c r="E62" s="87" t="s">
        <v>36</v>
      </c>
      <c r="F62" s="110">
        <v>2.3460898602429499</v>
      </c>
      <c r="G62" s="18">
        <v>14.12200963175342</v>
      </c>
      <c r="H62" s="18">
        <v>21.237809855009122</v>
      </c>
      <c r="I62" s="18">
        <v>57.18412227625128</v>
      </c>
      <c r="J62" s="18">
        <v>101.9174499511719</v>
      </c>
      <c r="K62" s="18">
        <v>127.55738830566411</v>
      </c>
      <c r="L62" s="18">
        <v>104.9073028564453</v>
      </c>
      <c r="M62" s="18">
        <v>107.73414611816411</v>
      </c>
      <c r="N62" s="18">
        <v>113.387451171875</v>
      </c>
      <c r="O62" s="18">
        <v>105.8625106811523</v>
      </c>
      <c r="P62" s="18">
        <v>97.773231506347656</v>
      </c>
      <c r="Q62" s="18">
        <v>91.177841186523438</v>
      </c>
      <c r="R62" s="18">
        <v>101.2891464233398</v>
      </c>
      <c r="S62" s="18">
        <v>97.844810485839844</v>
      </c>
      <c r="T62" s="18">
        <v>114.01226806640631</v>
      </c>
      <c r="U62" s="18">
        <v>134.99143981933591</v>
      </c>
      <c r="V62" s="18">
        <v>179.7281799316406</v>
      </c>
      <c r="W62" s="18">
        <v>187.1334533691406</v>
      </c>
      <c r="X62" s="103">
        <v>2.3614606734122008</v>
      </c>
      <c r="Y62" s="18">
        <v>10.197922555886599</v>
      </c>
      <c r="Z62" s="18">
        <v>56.538622344031921</v>
      </c>
      <c r="AA62" s="18">
        <v>145.65756792204499</v>
      </c>
      <c r="AB62" s="18">
        <v>117.9160461425781</v>
      </c>
      <c r="AC62" s="18">
        <v>110.06170654296881</v>
      </c>
      <c r="AD62" s="18">
        <v>96.22552490234375</v>
      </c>
      <c r="AE62" s="18">
        <v>131.3812561035156</v>
      </c>
      <c r="AF62" s="18">
        <v>101.7041015625</v>
      </c>
      <c r="AG62" s="18">
        <v>118.4612350463867</v>
      </c>
      <c r="AH62" s="18">
        <v>109.07891845703131</v>
      </c>
      <c r="AI62" s="18">
        <v>98.249763488769531</v>
      </c>
      <c r="AJ62" s="18">
        <v>89.5380859375</v>
      </c>
      <c r="AK62" s="18">
        <v>93.671218872070313</v>
      </c>
      <c r="AL62" s="18">
        <v>117.9147186279297</v>
      </c>
      <c r="AM62" s="18">
        <v>164.53999328613281</v>
      </c>
      <c r="AN62" s="18">
        <v>205.46235656738281</v>
      </c>
      <c r="AO62" s="18">
        <v>234.40095520019531</v>
      </c>
    </row>
    <row r="63" spans="1:41" x14ac:dyDescent="0.3">
      <c r="A63" s="4" t="s">
        <v>26</v>
      </c>
      <c r="B63" s="8" t="s">
        <v>6860</v>
      </c>
      <c r="C63" s="87" t="s">
        <v>1</v>
      </c>
      <c r="D63" s="87" t="s">
        <v>2</v>
      </c>
      <c r="E63" s="87" t="s">
        <v>15</v>
      </c>
      <c r="F63" s="110">
        <v>3.7968132617997279</v>
      </c>
      <c r="G63" s="18">
        <v>22.854467069540281</v>
      </c>
      <c r="H63" s="18">
        <v>34.370379189452407</v>
      </c>
      <c r="I63" s="18">
        <v>92.544380972843229</v>
      </c>
      <c r="J63" s="18">
        <v>164.93891906738281</v>
      </c>
      <c r="K63" s="18">
        <v>130.64256286621091</v>
      </c>
      <c r="L63" s="18">
        <v>136.08094787597659</v>
      </c>
      <c r="M63" s="18">
        <v>143.4861145019531</v>
      </c>
      <c r="N63" s="18">
        <v>175.464599609375</v>
      </c>
      <c r="O63" s="18">
        <v>143.3669738769531</v>
      </c>
      <c r="P63" s="18">
        <v>126.3220977783203</v>
      </c>
      <c r="Q63" s="18">
        <v>133.78218078613281</v>
      </c>
      <c r="R63" s="18">
        <v>174.08641052246091</v>
      </c>
      <c r="S63" s="18">
        <v>133.2294006347656</v>
      </c>
      <c r="T63" s="18">
        <v>157.29393005371091</v>
      </c>
      <c r="U63" s="18">
        <v>187.23722839355469</v>
      </c>
      <c r="V63" s="18">
        <v>230.66612243652341</v>
      </c>
      <c r="W63" s="18">
        <v>1392.354370117188</v>
      </c>
      <c r="X63" s="103">
        <v>2.605952003927765</v>
      </c>
      <c r="Y63" s="18">
        <v>11.25375367018616</v>
      </c>
      <c r="Z63" s="18">
        <v>62.392288745528873</v>
      </c>
      <c r="AA63" s="18">
        <v>160.73806999513869</v>
      </c>
      <c r="AB63" s="18">
        <v>130.1243591308594</v>
      </c>
      <c r="AC63" s="18">
        <v>131.0401611328125</v>
      </c>
      <c r="AD63" s="18">
        <v>138.79632568359381</v>
      </c>
      <c r="AE63" s="18">
        <v>120.8774795532227</v>
      </c>
      <c r="AF63" s="18">
        <v>137.67326354980469</v>
      </c>
      <c r="AG63" s="18">
        <v>173.40690612792969</v>
      </c>
      <c r="AH63" s="18">
        <v>162.3191223144531</v>
      </c>
      <c r="AI63" s="18">
        <v>142.24346923828131</v>
      </c>
      <c r="AJ63" s="18">
        <v>130.6365661621094</v>
      </c>
      <c r="AK63" s="18">
        <v>137.13172912597659</v>
      </c>
      <c r="AL63" s="18">
        <v>175.01002502441409</v>
      </c>
      <c r="AM63" s="18">
        <v>210.42169189453131</v>
      </c>
      <c r="AN63" s="18">
        <v>152.16279602050781</v>
      </c>
      <c r="AO63" s="18">
        <v>163.25575256347659</v>
      </c>
    </row>
    <row r="64" spans="1:41" x14ac:dyDescent="0.3">
      <c r="A64" s="4" t="s">
        <v>4</v>
      </c>
      <c r="B64" s="8" t="s">
        <v>6862</v>
      </c>
      <c r="C64" s="87" t="s">
        <v>1</v>
      </c>
      <c r="D64" s="87" t="s">
        <v>2</v>
      </c>
      <c r="E64" s="87" t="s">
        <v>3</v>
      </c>
      <c r="F64" s="110">
        <v>2.527946139767113</v>
      </c>
      <c r="G64" s="18">
        <v>15.21667193542541</v>
      </c>
      <c r="H64" s="18">
        <v>22.884050756060368</v>
      </c>
      <c r="I64" s="18">
        <v>61.616728162854841</v>
      </c>
      <c r="J64" s="18">
        <v>109.8175430297852</v>
      </c>
      <c r="K64" s="18">
        <v>130.09461975097659</v>
      </c>
      <c r="L64" s="18">
        <v>109.9453811645508</v>
      </c>
      <c r="M64" s="18">
        <v>118.76739501953131</v>
      </c>
      <c r="N64" s="18">
        <v>130.10435485839841</v>
      </c>
      <c r="O64" s="18">
        <v>94.649314880371094</v>
      </c>
      <c r="P64" s="18">
        <v>93.045028686523438</v>
      </c>
      <c r="Q64" s="18">
        <v>99.119338989257813</v>
      </c>
      <c r="R64" s="18">
        <v>90.613044738769531</v>
      </c>
      <c r="S64" s="18">
        <v>78.922050476074219</v>
      </c>
      <c r="T64" s="18">
        <v>101.568244934082</v>
      </c>
      <c r="U64" s="18">
        <v>125.35728454589839</v>
      </c>
      <c r="V64" s="18">
        <v>134.95623779296881</v>
      </c>
      <c r="W64" s="18">
        <v>152.79661560058591</v>
      </c>
      <c r="X64" s="103">
        <v>2.392288251715736</v>
      </c>
      <c r="Y64" s="18">
        <v>10.33105086061112</v>
      </c>
      <c r="Z64" s="18">
        <v>57.276703154400103</v>
      </c>
      <c r="AA64" s="18">
        <v>147.55904785401069</v>
      </c>
      <c r="AB64" s="18">
        <v>119.4553756713867</v>
      </c>
      <c r="AC64" s="18">
        <v>129.63813781738281</v>
      </c>
      <c r="AD64" s="18">
        <v>91.545021057128906</v>
      </c>
      <c r="AE64" s="18">
        <v>142.32334899902341</v>
      </c>
      <c r="AF64" s="18">
        <v>94.166740417480469</v>
      </c>
      <c r="AG64" s="18">
        <v>137.4648132324219</v>
      </c>
      <c r="AH64" s="18">
        <v>106.39324951171881</v>
      </c>
      <c r="AI64" s="18">
        <v>113.67181396484381</v>
      </c>
      <c r="AJ64" s="18">
        <v>76.76806640625</v>
      </c>
      <c r="AK64" s="18">
        <v>87.015113830566406</v>
      </c>
      <c r="AL64" s="18">
        <v>139.8464050292969</v>
      </c>
      <c r="AM64" s="18">
        <v>136.8160400390625</v>
      </c>
      <c r="AN64" s="18">
        <v>171.37022399902341</v>
      </c>
      <c r="AO64" s="18">
        <v>123.43162536621089</v>
      </c>
    </row>
    <row r="65" spans="1:41" x14ac:dyDescent="0.3">
      <c r="A65" s="4" t="s">
        <v>62</v>
      </c>
      <c r="B65" s="8" t="s">
        <v>6864</v>
      </c>
      <c r="C65" s="87" t="s">
        <v>1</v>
      </c>
      <c r="D65" s="87" t="s">
        <v>2</v>
      </c>
      <c r="E65" s="87" t="s">
        <v>52</v>
      </c>
      <c r="F65" s="110">
        <v>2.8445021753773498</v>
      </c>
      <c r="G65" s="18">
        <v>17.122143443415531</v>
      </c>
      <c r="H65" s="18">
        <v>25.749651518705289</v>
      </c>
      <c r="I65" s="18">
        <v>69.332536220499563</v>
      </c>
      <c r="J65" s="18">
        <v>123.5691833496094</v>
      </c>
      <c r="K65" s="18">
        <v>141.15068054199219</v>
      </c>
      <c r="L65" s="18">
        <v>113.46160888671881</v>
      </c>
      <c r="M65" s="18">
        <v>125.06829833984381</v>
      </c>
      <c r="N65" s="18">
        <v>124.56092834472661</v>
      </c>
      <c r="O65" s="18">
        <v>115.8659591674805</v>
      </c>
      <c r="P65" s="18">
        <v>127.7036666870117</v>
      </c>
      <c r="Q65" s="18">
        <v>110.98989105224609</v>
      </c>
      <c r="R65" s="18">
        <v>114.9556350708008</v>
      </c>
      <c r="S65" s="18">
        <v>95.465492248535156</v>
      </c>
      <c r="T65" s="18">
        <v>102.736442565918</v>
      </c>
      <c r="U65" s="18">
        <v>143.82966613769531</v>
      </c>
      <c r="V65" s="18">
        <v>167.37736511230469</v>
      </c>
      <c r="W65" s="18">
        <v>160.96958923339841</v>
      </c>
      <c r="X65" s="103">
        <v>2.6048509917042391</v>
      </c>
      <c r="Y65" s="18">
        <v>11.24899897004865</v>
      </c>
      <c r="Z65" s="18">
        <v>62.365928063344761</v>
      </c>
      <c r="AA65" s="18">
        <v>160.67015831465349</v>
      </c>
      <c r="AB65" s="18">
        <v>130.06938171386719</v>
      </c>
      <c r="AC65" s="18">
        <v>102.36057281494141</v>
      </c>
      <c r="AD65" s="18">
        <v>100.463981628418</v>
      </c>
      <c r="AE65" s="18">
        <v>119.07260894775391</v>
      </c>
      <c r="AF65" s="18">
        <v>117.3691024780273</v>
      </c>
      <c r="AG65" s="18">
        <v>113.43475341796881</v>
      </c>
      <c r="AH65" s="18">
        <v>105.47340393066411</v>
      </c>
      <c r="AI65" s="18">
        <v>109.0685272216797</v>
      </c>
      <c r="AJ65" s="18">
        <v>83.978164672851563</v>
      </c>
      <c r="AK65" s="18">
        <v>112.7394714355469</v>
      </c>
      <c r="AL65" s="18">
        <v>122.59653472900391</v>
      </c>
      <c r="AM65" s="18">
        <v>215.38484191894531</v>
      </c>
      <c r="AN65" s="18">
        <v>176.10736083984381</v>
      </c>
      <c r="AO65" s="18">
        <v>145.765380859375</v>
      </c>
    </row>
    <row r="66" spans="1:41" x14ac:dyDescent="0.3">
      <c r="A66" s="4" t="s">
        <v>11</v>
      </c>
      <c r="B66" s="8" t="s">
        <v>6867</v>
      </c>
      <c r="C66" s="87" t="s">
        <v>1</v>
      </c>
      <c r="D66" s="87" t="s">
        <v>2</v>
      </c>
      <c r="E66" s="87" t="s">
        <v>3</v>
      </c>
      <c r="F66" s="110">
        <v>2.3712080891724092</v>
      </c>
      <c r="G66" s="18">
        <v>14.273205831389889</v>
      </c>
      <c r="H66" s="18">
        <v>21.465190817238419</v>
      </c>
      <c r="I66" s="18">
        <v>57.796359641411833</v>
      </c>
      <c r="J66" s="18">
        <v>103.0086212158203</v>
      </c>
      <c r="K66" s="18">
        <v>102.83620452880859</v>
      </c>
      <c r="L66" s="18">
        <v>108.6120681762695</v>
      </c>
      <c r="M66" s="18">
        <v>76.894721984863281</v>
      </c>
      <c r="N66" s="18">
        <v>76.752418518066406</v>
      </c>
      <c r="O66" s="18">
        <v>70.594772338867188</v>
      </c>
      <c r="P66" s="18">
        <v>73.342117309570313</v>
      </c>
      <c r="Q66" s="18">
        <v>70.284530639648438</v>
      </c>
      <c r="R66" s="18">
        <v>71.382728576660156</v>
      </c>
      <c r="S66" s="18">
        <v>72.0887451171875</v>
      </c>
      <c r="T66" s="18">
        <v>116.0483016967773</v>
      </c>
      <c r="U66" s="18">
        <v>136.76737976074219</v>
      </c>
      <c r="V66" s="18">
        <v>123.9515380859375</v>
      </c>
      <c r="W66" s="18">
        <v>73.218910217285156</v>
      </c>
      <c r="X66" s="103">
        <v>1.4900079705809861</v>
      </c>
      <c r="Y66" s="18">
        <v>6.434570798794037</v>
      </c>
      <c r="Z66" s="18">
        <v>35.674105813732893</v>
      </c>
      <c r="AA66" s="18">
        <v>91.905378574731387</v>
      </c>
      <c r="AB66" s="18">
        <v>74.401344299316406</v>
      </c>
      <c r="AC66" s="18">
        <v>69.003280639648438</v>
      </c>
      <c r="AD66" s="18">
        <v>74.181587219238281</v>
      </c>
      <c r="AE66" s="18">
        <v>69.759033203125</v>
      </c>
      <c r="AF66" s="18">
        <v>85.563247680664063</v>
      </c>
      <c r="AG66" s="18">
        <v>97.146690368652344</v>
      </c>
      <c r="AH66" s="18">
        <v>89.916366577148438</v>
      </c>
      <c r="AI66" s="18">
        <v>79.709396362304688</v>
      </c>
      <c r="AJ66" s="18">
        <v>63.913867950439453</v>
      </c>
      <c r="AK66" s="18">
        <v>73.895767211914063</v>
      </c>
      <c r="AL66" s="18">
        <v>96.666709899902344</v>
      </c>
      <c r="AM66" s="18">
        <v>119.5656814575195</v>
      </c>
      <c r="AN66" s="18">
        <v>152.40509033203131</v>
      </c>
      <c r="AO66" s="18">
        <v>113.5310134887695</v>
      </c>
    </row>
    <row r="67" spans="1:41" x14ac:dyDescent="0.3">
      <c r="A67" s="4" t="s">
        <v>54</v>
      </c>
      <c r="B67" s="8" t="s">
        <v>6870</v>
      </c>
      <c r="C67" s="87" t="s">
        <v>1</v>
      </c>
      <c r="D67" s="87" t="s">
        <v>2</v>
      </c>
      <c r="E67" s="87" t="s">
        <v>52</v>
      </c>
      <c r="F67" s="110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03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</row>
    <row r="68" spans="1:41" x14ac:dyDescent="0.3">
      <c r="A68" s="4" t="s">
        <v>1685</v>
      </c>
      <c r="B68" s="8" t="s">
        <v>6872</v>
      </c>
      <c r="C68" s="87" t="s">
        <v>130</v>
      </c>
      <c r="D68" s="87" t="s">
        <v>87</v>
      </c>
      <c r="E68" s="87" t="s">
        <v>1677</v>
      </c>
      <c r="F68" s="110">
        <v>1.6181471754736561</v>
      </c>
      <c r="G68" s="18">
        <v>9.7402449858707261</v>
      </c>
      <c r="H68" s="18">
        <v>14.648161015695621</v>
      </c>
      <c r="I68" s="18">
        <v>39.441083443271843</v>
      </c>
      <c r="J68" s="18">
        <v>70.294593811035156</v>
      </c>
      <c r="K68" s="18">
        <v>100.04119873046881</v>
      </c>
      <c r="L68" s="18">
        <v>78.407882690429688</v>
      </c>
      <c r="M68" s="18">
        <v>71.057754516601563</v>
      </c>
      <c r="N68" s="18">
        <v>73.061637878417969</v>
      </c>
      <c r="O68" s="18">
        <v>70.309410095214844</v>
      </c>
      <c r="P68" s="18">
        <v>64.05670166015625</v>
      </c>
      <c r="Q68" s="18">
        <v>52.152427673339837</v>
      </c>
      <c r="R68" s="18">
        <v>54.036140441894531</v>
      </c>
      <c r="S68" s="18">
        <v>51.841606140136719</v>
      </c>
      <c r="T68" s="18">
        <v>60.664440155029297</v>
      </c>
      <c r="U68" s="18">
        <v>85.454177856445313</v>
      </c>
      <c r="V68" s="18">
        <v>96.146141052246094</v>
      </c>
      <c r="W68" s="18">
        <v>71.084861755371094</v>
      </c>
      <c r="X68" s="103">
        <v>2.102098343909188</v>
      </c>
      <c r="Y68" s="18">
        <v>9.0778713181227122</v>
      </c>
      <c r="Z68" s="18">
        <v>50.328911141494522</v>
      </c>
      <c r="AA68" s="18">
        <v>129.6598057948369</v>
      </c>
      <c r="AB68" s="18">
        <v>104.9651718139648</v>
      </c>
      <c r="AC68" s="18">
        <v>70.097587585449219</v>
      </c>
      <c r="AD68" s="18">
        <v>67.291793823242188</v>
      </c>
      <c r="AE68" s="18">
        <v>72.290725708007813</v>
      </c>
      <c r="AF68" s="18">
        <v>77.669265747070313</v>
      </c>
      <c r="AG68" s="18">
        <v>88.507720947265625</v>
      </c>
      <c r="AH68" s="18">
        <v>68.317657470703125</v>
      </c>
      <c r="AI68" s="18">
        <v>62.546661376953132</v>
      </c>
      <c r="AJ68" s="18">
        <v>54.747394561767578</v>
      </c>
      <c r="AK68" s="18">
        <v>64.676239013671875</v>
      </c>
      <c r="AL68" s="18">
        <v>75.204643249511719</v>
      </c>
      <c r="AM68" s="18">
        <v>94.451118469238281</v>
      </c>
      <c r="AN68" s="18">
        <v>134.48858642578131</v>
      </c>
      <c r="AO68" s="18">
        <v>119.1736679077148</v>
      </c>
    </row>
    <row r="69" spans="1:41" x14ac:dyDescent="0.3">
      <c r="A69" s="4" t="s">
        <v>1667</v>
      </c>
      <c r="B69" s="8" t="s">
        <v>6874</v>
      </c>
      <c r="C69" s="87" t="s">
        <v>1</v>
      </c>
      <c r="D69" s="87" t="s">
        <v>2</v>
      </c>
      <c r="E69" s="87" t="s">
        <v>1666</v>
      </c>
      <c r="F69" s="110">
        <v>1.6544240856653749</v>
      </c>
      <c r="G69" s="18">
        <v>9.9586095437758786</v>
      </c>
      <c r="H69" s="18">
        <v>14.97655513811819</v>
      </c>
      <c r="I69" s="18">
        <v>40.325305016947198</v>
      </c>
      <c r="J69" s="18">
        <v>71.870513916015625</v>
      </c>
      <c r="K69" s="18">
        <v>81.189048767089844</v>
      </c>
      <c r="L69" s="18">
        <v>68.525611877441406</v>
      </c>
      <c r="M69" s="18">
        <v>77.119148254394531</v>
      </c>
      <c r="N69" s="18">
        <v>60.059127807617188</v>
      </c>
      <c r="O69" s="18">
        <v>68.538619995117188</v>
      </c>
      <c r="P69" s="18">
        <v>63.709991455078132</v>
      </c>
      <c r="Q69" s="18">
        <v>57.915866851806641</v>
      </c>
      <c r="R69" s="18">
        <v>55.646213531494141</v>
      </c>
      <c r="S69" s="18">
        <v>57.759063720703132</v>
      </c>
      <c r="T69" s="18">
        <v>59.730358123779297</v>
      </c>
      <c r="U69" s="18">
        <v>70.500801086425781</v>
      </c>
      <c r="V69" s="18">
        <v>92.170188903808594</v>
      </c>
      <c r="W69" s="18">
        <v>141.3087158203125</v>
      </c>
      <c r="X69" s="103">
        <v>1.763941217471809</v>
      </c>
      <c r="Y69" s="18">
        <v>7.6175462633985909</v>
      </c>
      <c r="Z69" s="18">
        <v>42.232677196188128</v>
      </c>
      <c r="AA69" s="18">
        <v>108.8018913832433</v>
      </c>
      <c r="AB69" s="18">
        <v>88.079795837402344</v>
      </c>
      <c r="AC69" s="18">
        <v>109.2666091918945</v>
      </c>
      <c r="AD69" s="18">
        <v>58.915237426757813</v>
      </c>
      <c r="AE69" s="18">
        <v>71.545166015625</v>
      </c>
      <c r="AF69" s="18">
        <v>75.568313598632813</v>
      </c>
      <c r="AG69" s="18">
        <v>64.029029846191406</v>
      </c>
      <c r="AH69" s="18">
        <v>72.718910217285156</v>
      </c>
      <c r="AI69" s="18">
        <v>68.347862243652344</v>
      </c>
      <c r="AJ69" s="18">
        <v>43.095474243164063</v>
      </c>
      <c r="AK69" s="18">
        <v>73.47821044921875</v>
      </c>
      <c r="AL69" s="18">
        <v>91.049263000488281</v>
      </c>
      <c r="AM69" s="18">
        <v>78.805618286132813</v>
      </c>
      <c r="AN69" s="18">
        <v>116.1314163208008</v>
      </c>
      <c r="AO69" s="18">
        <v>74.995582580566406</v>
      </c>
    </row>
    <row r="70" spans="1:41" x14ac:dyDescent="0.3">
      <c r="A70" s="4" t="s">
        <v>1687</v>
      </c>
      <c r="B70" s="8" t="s">
        <v>6876</v>
      </c>
      <c r="C70" s="87" t="s">
        <v>130</v>
      </c>
      <c r="D70" s="87" t="s">
        <v>87</v>
      </c>
      <c r="E70" s="87" t="s">
        <v>1677</v>
      </c>
      <c r="F70" s="110">
        <v>2.076387219439316</v>
      </c>
      <c r="G70" s="18">
        <v>12.49856657627563</v>
      </c>
      <c r="H70" s="18">
        <v>18.796346081669999</v>
      </c>
      <c r="I70" s="18">
        <v>50.610329408681487</v>
      </c>
      <c r="J70" s="18">
        <v>90.201187133789063</v>
      </c>
      <c r="K70" s="18">
        <v>80.832565307617188</v>
      </c>
      <c r="L70" s="18">
        <v>80.247154235839844</v>
      </c>
      <c r="M70" s="18">
        <v>77.733283996582031</v>
      </c>
      <c r="N70" s="18">
        <v>76.666168212890625</v>
      </c>
      <c r="O70" s="18">
        <v>67.769561767578125</v>
      </c>
      <c r="P70" s="18">
        <v>74.069648742675781</v>
      </c>
      <c r="Q70" s="18">
        <v>47.744808197021477</v>
      </c>
      <c r="R70" s="18">
        <v>35.968097686767578</v>
      </c>
      <c r="S70" s="18">
        <v>51.954719543457031</v>
      </c>
      <c r="T70" s="18">
        <v>57.426563262939453</v>
      </c>
      <c r="U70" s="18">
        <v>77.088607788085938</v>
      </c>
      <c r="V70" s="18">
        <v>87.766822814941406</v>
      </c>
      <c r="W70" s="18">
        <v>66.682052612304688</v>
      </c>
      <c r="X70" s="103">
        <v>1.439305333987656</v>
      </c>
      <c r="Y70" s="18">
        <v>6.2156124366329957</v>
      </c>
      <c r="Z70" s="18">
        <v>34.460171889499968</v>
      </c>
      <c r="AA70" s="18">
        <v>88.777982545413437</v>
      </c>
      <c r="AB70" s="18">
        <v>71.869583129882813</v>
      </c>
      <c r="AC70" s="18">
        <v>66.588287353515625</v>
      </c>
      <c r="AD70" s="18">
        <v>71.987800598144531</v>
      </c>
      <c r="AE70" s="18">
        <v>72.943771362304688</v>
      </c>
      <c r="AF70" s="18">
        <v>63.584686279296882</v>
      </c>
      <c r="AG70" s="18">
        <v>81.093208312988281</v>
      </c>
      <c r="AH70" s="18">
        <v>69.03436279296875</v>
      </c>
      <c r="AI70" s="18">
        <v>57.882770538330078</v>
      </c>
      <c r="AJ70" s="18">
        <v>48.477497100830078</v>
      </c>
      <c r="AK70" s="18">
        <v>46.692405700683587</v>
      </c>
      <c r="AL70" s="18">
        <v>61.538944244384773</v>
      </c>
      <c r="AM70" s="18">
        <v>83.737503051757813</v>
      </c>
      <c r="AN70" s="18">
        <v>102.4401397705078</v>
      </c>
      <c r="AO70" s="18">
        <v>51.155780792236328</v>
      </c>
    </row>
    <row r="71" spans="1:41" x14ac:dyDescent="0.3">
      <c r="A71" s="4" t="s">
        <v>1674</v>
      </c>
      <c r="B71" s="8" t="s">
        <v>6878</v>
      </c>
      <c r="C71" s="87" t="s">
        <v>1</v>
      </c>
      <c r="D71" s="87" t="s">
        <v>2</v>
      </c>
      <c r="E71" s="87" t="s">
        <v>1666</v>
      </c>
      <c r="F71" s="110">
        <v>1.6002221924818341</v>
      </c>
      <c r="G71" s="18">
        <v>9.6323476769273668</v>
      </c>
      <c r="H71" s="18">
        <v>14.485896395364691</v>
      </c>
      <c r="I71" s="18">
        <v>39.004175873543083</v>
      </c>
      <c r="J71" s="18">
        <v>69.515907287597656</v>
      </c>
      <c r="K71" s="18">
        <v>61.750415802001953</v>
      </c>
      <c r="L71" s="18">
        <v>69.70367431640625</v>
      </c>
      <c r="M71" s="18">
        <v>58.050483703613281</v>
      </c>
      <c r="N71" s="18">
        <v>60.885318756103523</v>
      </c>
      <c r="O71" s="18">
        <v>50.092575073242188</v>
      </c>
      <c r="P71" s="18">
        <v>49.379318237304688</v>
      </c>
      <c r="Q71" s="18">
        <v>49.973945617675781</v>
      </c>
      <c r="R71" s="18">
        <v>42.273269653320313</v>
      </c>
      <c r="S71" s="18">
        <v>46.593051910400391</v>
      </c>
      <c r="T71" s="18">
        <v>64.772789001464844</v>
      </c>
      <c r="U71" s="18">
        <v>66.916976928710938</v>
      </c>
      <c r="V71" s="18">
        <v>100.53505706787109</v>
      </c>
      <c r="W71" s="18">
        <v>98.981277465820313</v>
      </c>
      <c r="X71" s="103">
        <v>1.5678180292721331</v>
      </c>
      <c r="Y71" s="18">
        <v>6.77059204256717</v>
      </c>
      <c r="Z71" s="18">
        <v>37.537051732094923</v>
      </c>
      <c r="AA71" s="18">
        <v>96.704791089379555</v>
      </c>
      <c r="AB71" s="18">
        <v>78.286674499511719</v>
      </c>
      <c r="AC71" s="18">
        <v>53.591514587402337</v>
      </c>
      <c r="AD71" s="18">
        <v>55.532100677490227</v>
      </c>
      <c r="AE71" s="18">
        <v>52.520477294921882</v>
      </c>
      <c r="AF71" s="18">
        <v>59.025009155273438</v>
      </c>
      <c r="AG71" s="18">
        <v>58.088336944580078</v>
      </c>
      <c r="AH71" s="18">
        <v>67.440315246582031</v>
      </c>
      <c r="AI71" s="18">
        <v>48.854167938232422</v>
      </c>
      <c r="AJ71" s="18">
        <v>66.851837158203125</v>
      </c>
      <c r="AK71" s="18">
        <v>51.194873809814453</v>
      </c>
      <c r="AL71" s="18">
        <v>71.413467407226563</v>
      </c>
      <c r="AM71" s="18">
        <v>85.81072998046875</v>
      </c>
      <c r="AN71" s="18">
        <v>99.658477783203125</v>
      </c>
      <c r="AO71" s="18">
        <v>46.834529876708977</v>
      </c>
    </row>
    <row r="72" spans="1:41" x14ac:dyDescent="0.3">
      <c r="A72" s="4" t="s">
        <v>1640</v>
      </c>
      <c r="B72" s="8" t="s">
        <v>6880</v>
      </c>
      <c r="C72" s="87" t="s">
        <v>130</v>
      </c>
      <c r="D72" s="87" t="s">
        <v>87</v>
      </c>
      <c r="E72" s="87" t="s">
        <v>1637</v>
      </c>
      <c r="F72" s="110">
        <v>2.7191414506399689</v>
      </c>
      <c r="G72" s="18">
        <v>16.367549430549559</v>
      </c>
      <c r="H72" s="18">
        <v>24.614832567233869</v>
      </c>
      <c r="I72" s="18">
        <v>66.27696570144046</v>
      </c>
      <c r="J72" s="18">
        <v>118.1233367919922</v>
      </c>
      <c r="K72" s="18">
        <v>106.8061828613281</v>
      </c>
      <c r="L72" s="18">
        <v>121.37559509277339</v>
      </c>
      <c r="M72" s="18">
        <v>102.373405456543</v>
      </c>
      <c r="N72" s="18">
        <v>128.20771789550781</v>
      </c>
      <c r="O72" s="18">
        <v>114.2194061279297</v>
      </c>
      <c r="P72" s="18">
        <v>108.253662109375</v>
      </c>
      <c r="Q72" s="18">
        <v>100.89223480224609</v>
      </c>
      <c r="R72" s="18">
        <v>89.508049011230469</v>
      </c>
      <c r="S72" s="18">
        <v>80.6693115234375</v>
      </c>
      <c r="T72" s="18">
        <v>99.330657958984375</v>
      </c>
      <c r="U72" s="18">
        <v>115.8318710327148</v>
      </c>
      <c r="V72" s="18">
        <v>116.59083557128911</v>
      </c>
      <c r="W72" s="18">
        <v>118.8455276489258</v>
      </c>
      <c r="X72" s="103">
        <v>2.1183631027499539</v>
      </c>
      <c r="Y72" s="18">
        <v>9.1481103667402959</v>
      </c>
      <c r="Z72" s="18">
        <v>50.718325654286772</v>
      </c>
      <c r="AA72" s="18">
        <v>130.66303453468359</v>
      </c>
      <c r="AB72" s="18">
        <v>105.77732849121089</v>
      </c>
      <c r="AC72" s="18">
        <v>92.370597839355469</v>
      </c>
      <c r="AD72" s="18">
        <v>92.069755554199219</v>
      </c>
      <c r="AE72" s="18">
        <v>99.852882385253906</v>
      </c>
      <c r="AF72" s="18">
        <v>134.9216613769531</v>
      </c>
      <c r="AG72" s="18">
        <v>104.855827331543</v>
      </c>
      <c r="AH72" s="18">
        <v>93.195571899414063</v>
      </c>
      <c r="AI72" s="18">
        <v>97.24298095703125</v>
      </c>
      <c r="AJ72" s="18">
        <v>90.485382080078125</v>
      </c>
      <c r="AK72" s="18">
        <v>98.832847595214844</v>
      </c>
      <c r="AL72" s="18">
        <v>106.022346496582</v>
      </c>
      <c r="AM72" s="18">
        <v>134.38688659667969</v>
      </c>
      <c r="AN72" s="18">
        <v>148.3135986328125</v>
      </c>
      <c r="AO72" s="18">
        <v>118.84107971191411</v>
      </c>
    </row>
    <row r="73" spans="1:41" x14ac:dyDescent="0.3">
      <c r="A73" s="4" t="s">
        <v>1646</v>
      </c>
      <c r="B73" s="8" t="s">
        <v>6882</v>
      </c>
      <c r="C73" s="87" t="s">
        <v>130</v>
      </c>
      <c r="D73" s="87" t="s">
        <v>87</v>
      </c>
      <c r="E73" s="87" t="s">
        <v>1637</v>
      </c>
      <c r="F73" s="110">
        <v>2.3525152739807891</v>
      </c>
      <c r="G73" s="18">
        <v>14.160686647596441</v>
      </c>
      <c r="H73" s="18">
        <v>21.29597545110008</v>
      </c>
      <c r="I73" s="18">
        <v>57.340736756833032</v>
      </c>
      <c r="J73" s="18">
        <v>102.1965789794922</v>
      </c>
      <c r="K73" s="18">
        <v>131.8934020996094</v>
      </c>
      <c r="L73" s="18">
        <v>115.5018997192383</v>
      </c>
      <c r="M73" s="18">
        <v>104.69374084472661</v>
      </c>
      <c r="N73" s="18">
        <v>112.92275238037109</v>
      </c>
      <c r="O73" s="18">
        <v>96.303924560546875</v>
      </c>
      <c r="P73" s="18">
        <v>95.526275634765625</v>
      </c>
      <c r="Q73" s="18">
        <v>81.358154296875</v>
      </c>
      <c r="R73" s="18">
        <v>88.444580078125</v>
      </c>
      <c r="S73" s="18">
        <v>86.887336730957031</v>
      </c>
      <c r="T73" s="18">
        <v>86.489097595214844</v>
      </c>
      <c r="U73" s="18">
        <v>99.869735717773438</v>
      </c>
      <c r="V73" s="18">
        <v>145.33375549316409</v>
      </c>
      <c r="W73" s="18">
        <v>140.5811767578125</v>
      </c>
      <c r="X73" s="103">
        <v>2.1009362152702562</v>
      </c>
      <c r="Y73" s="18">
        <v>9.0728526879192817</v>
      </c>
      <c r="Z73" s="18">
        <v>50.301087196352647</v>
      </c>
      <c r="AA73" s="18">
        <v>129.588124384655</v>
      </c>
      <c r="AB73" s="18">
        <v>104.9071426391602</v>
      </c>
      <c r="AC73" s="18">
        <v>101.4638214111328</v>
      </c>
      <c r="AD73" s="18">
        <v>91.205482482910156</v>
      </c>
      <c r="AE73" s="18">
        <v>85.557197570800781</v>
      </c>
      <c r="AF73" s="18">
        <v>98.396644592285156</v>
      </c>
      <c r="AG73" s="18">
        <v>98.96746826171875</v>
      </c>
      <c r="AH73" s="18">
        <v>87.647865295410156</v>
      </c>
      <c r="AI73" s="18">
        <v>98.465797424316406</v>
      </c>
      <c r="AJ73" s="18">
        <v>83.707069396972656</v>
      </c>
      <c r="AK73" s="18">
        <v>88.603073120117188</v>
      </c>
      <c r="AL73" s="18">
        <v>93.782257080078125</v>
      </c>
      <c r="AM73" s="18">
        <v>111.01718902587891</v>
      </c>
      <c r="AN73" s="18">
        <v>151.8759765625</v>
      </c>
      <c r="AO73" s="18">
        <v>141.7052917480469</v>
      </c>
    </row>
    <row r="74" spans="1:41" x14ac:dyDescent="0.3">
      <c r="A74" s="4" t="s">
        <v>1639</v>
      </c>
      <c r="B74" s="8" t="s">
        <v>6884</v>
      </c>
      <c r="C74" s="87" t="s">
        <v>130</v>
      </c>
      <c r="D74" s="87" t="s">
        <v>87</v>
      </c>
      <c r="E74" s="87" t="s">
        <v>1637</v>
      </c>
      <c r="F74" s="110">
        <v>2.304192776623565</v>
      </c>
      <c r="G74" s="18">
        <v>13.869815106538571</v>
      </c>
      <c r="H74" s="18">
        <v>20.858539516533781</v>
      </c>
      <c r="I74" s="18">
        <v>56.162913330545713</v>
      </c>
      <c r="J74" s="18">
        <v>100.0973815917969</v>
      </c>
      <c r="K74" s="18">
        <v>100.0092239379883</v>
      </c>
      <c r="L74" s="18">
        <v>122.0329666137695</v>
      </c>
      <c r="M74" s="18">
        <v>101.8114929199219</v>
      </c>
      <c r="N74" s="18">
        <v>89.973670959472656</v>
      </c>
      <c r="O74" s="18">
        <v>92.580635070800781</v>
      </c>
      <c r="P74" s="18">
        <v>86.414634704589844</v>
      </c>
      <c r="Q74" s="18">
        <v>116.4613494873047</v>
      </c>
      <c r="R74" s="18">
        <v>83.908531188964844</v>
      </c>
      <c r="S74" s="18">
        <v>80.686752319335938</v>
      </c>
      <c r="T74" s="18">
        <v>108.5120086669922</v>
      </c>
      <c r="U74" s="18">
        <v>103.77989196777339</v>
      </c>
      <c r="V74" s="18">
        <v>156.22200012207031</v>
      </c>
      <c r="W74" s="18">
        <v>118.5598831176758</v>
      </c>
      <c r="X74" s="103">
        <v>2.458451049541023</v>
      </c>
      <c r="Y74" s="18">
        <v>10.616773632071929</v>
      </c>
      <c r="Z74" s="18">
        <v>58.860787734586317</v>
      </c>
      <c r="AA74" s="18">
        <v>151.64004413171881</v>
      </c>
      <c r="AB74" s="18">
        <v>122.7591171264648</v>
      </c>
      <c r="AC74" s="18">
        <v>85.802719116210938</v>
      </c>
      <c r="AD74" s="18">
        <v>84.343452453613281</v>
      </c>
      <c r="AE74" s="18">
        <v>93.540771484375</v>
      </c>
      <c r="AF74" s="18">
        <v>91.626808166503906</v>
      </c>
      <c r="AG74" s="18">
        <v>87.346229553222656</v>
      </c>
      <c r="AH74" s="18">
        <v>99.145889282226563</v>
      </c>
      <c r="AI74" s="18">
        <v>99.612579345703125</v>
      </c>
      <c r="AJ74" s="18">
        <v>77.422691345214844</v>
      </c>
      <c r="AK74" s="18">
        <v>81.999717712402344</v>
      </c>
      <c r="AL74" s="18">
        <v>112.89122009277339</v>
      </c>
      <c r="AM74" s="18">
        <v>114.13429260253911</v>
      </c>
      <c r="AN74" s="18">
        <v>131.4562683105469</v>
      </c>
      <c r="AO74" s="18">
        <v>118.9258728027344</v>
      </c>
    </row>
    <row r="75" spans="1:41" x14ac:dyDescent="0.3">
      <c r="A75" s="4" t="s">
        <v>1644</v>
      </c>
      <c r="B75" s="8" t="s">
        <v>6886</v>
      </c>
      <c r="C75" s="87" t="s">
        <v>130</v>
      </c>
      <c r="D75" s="87" t="s">
        <v>87</v>
      </c>
      <c r="E75" s="87" t="s">
        <v>1637</v>
      </c>
      <c r="F75" s="110">
        <v>2.5116082792797698</v>
      </c>
      <c r="G75" s="18">
        <v>15.11832812214087</v>
      </c>
      <c r="H75" s="18">
        <v>22.73615344814058</v>
      </c>
      <c r="I75" s="18">
        <v>61.218505474255949</v>
      </c>
      <c r="J75" s="18">
        <v>109.10780334472661</v>
      </c>
      <c r="K75" s="18">
        <v>95.148811340332031</v>
      </c>
      <c r="L75" s="18">
        <v>118.1929168701172</v>
      </c>
      <c r="M75" s="18">
        <v>109.70473480224609</v>
      </c>
      <c r="N75" s="18">
        <v>99.639961242675781</v>
      </c>
      <c r="O75" s="18">
        <v>90.811477661132813</v>
      </c>
      <c r="P75" s="18">
        <v>113.9751510620117</v>
      </c>
      <c r="Q75" s="18">
        <v>74.910713195800781</v>
      </c>
      <c r="R75" s="18">
        <v>74.035789489746094</v>
      </c>
      <c r="S75" s="18">
        <v>80.897178649902344</v>
      </c>
      <c r="T75" s="18">
        <v>95.104904174804688</v>
      </c>
      <c r="U75" s="18">
        <v>96.37017822265625</v>
      </c>
      <c r="V75" s="18">
        <v>125.3326797485352</v>
      </c>
      <c r="W75" s="18">
        <v>126.2192001342773</v>
      </c>
      <c r="X75" s="103">
        <v>2.2202264434700778</v>
      </c>
      <c r="Y75" s="18">
        <v>9.5880052469064339</v>
      </c>
      <c r="Z75" s="18">
        <v>53.157160658621073</v>
      </c>
      <c r="AA75" s="18">
        <v>136.94608071739589</v>
      </c>
      <c r="AB75" s="18">
        <v>110.8637237548828</v>
      </c>
      <c r="AC75" s="18">
        <v>86.280166625976563</v>
      </c>
      <c r="AD75" s="18">
        <v>85.346771240234375</v>
      </c>
      <c r="AE75" s="18">
        <v>77.702865600585938</v>
      </c>
      <c r="AF75" s="18">
        <v>95.889747619628906</v>
      </c>
      <c r="AG75" s="18">
        <v>86.922935485839844</v>
      </c>
      <c r="AH75" s="18">
        <v>101.53289794921881</v>
      </c>
      <c r="AI75" s="18">
        <v>81.183982849121094</v>
      </c>
      <c r="AJ75" s="18">
        <v>67.89239501953125</v>
      </c>
      <c r="AK75" s="18">
        <v>79.324958801269531</v>
      </c>
      <c r="AL75" s="18">
        <v>98.695266723632813</v>
      </c>
      <c r="AM75" s="18">
        <v>103.69358825683589</v>
      </c>
      <c r="AN75" s="18">
        <v>143.17167663574219</v>
      </c>
      <c r="AO75" s="18">
        <v>110.3539657592773</v>
      </c>
    </row>
    <row r="76" spans="1:41" x14ac:dyDescent="0.3">
      <c r="A76" s="4" t="s">
        <v>1655</v>
      </c>
      <c r="B76" s="8" t="s">
        <v>6888</v>
      </c>
      <c r="C76" s="87" t="s">
        <v>1</v>
      </c>
      <c r="D76" s="87" t="s">
        <v>2</v>
      </c>
      <c r="E76" s="87" t="s">
        <v>1648</v>
      </c>
      <c r="F76" s="110">
        <v>1.463922932333622</v>
      </c>
      <c r="G76" s="18">
        <v>8.8119104476327514</v>
      </c>
      <c r="H76" s="18">
        <v>13.252057138198991</v>
      </c>
      <c r="I76" s="18">
        <v>35.681987030499002</v>
      </c>
      <c r="J76" s="18">
        <v>63.594875335693359</v>
      </c>
      <c r="K76" s="18">
        <v>70.703147888183594</v>
      </c>
      <c r="L76" s="18">
        <v>62.923252105712891</v>
      </c>
      <c r="M76" s="18">
        <v>64.117813110351563</v>
      </c>
      <c r="N76" s="18">
        <v>60.770553588867188</v>
      </c>
      <c r="O76" s="18">
        <v>49.687995910644531</v>
      </c>
      <c r="P76" s="18">
        <v>45.53729248046875</v>
      </c>
      <c r="Q76" s="18">
        <v>44.005950927734382</v>
      </c>
      <c r="R76" s="18">
        <v>41.369674682617188</v>
      </c>
      <c r="S76" s="18">
        <v>47.271095275878913</v>
      </c>
      <c r="T76" s="18">
        <v>49.131320953369141</v>
      </c>
      <c r="U76" s="18">
        <v>72.050621032714844</v>
      </c>
      <c r="V76" s="18">
        <v>76.979217529296875</v>
      </c>
      <c r="W76" s="18">
        <v>92.310523986816406</v>
      </c>
      <c r="X76" s="103">
        <v>1.274519511391514</v>
      </c>
      <c r="Y76" s="18">
        <v>5.5039880271884316</v>
      </c>
      <c r="Z76" s="18">
        <v>30.51483267792139</v>
      </c>
      <c r="AA76" s="18">
        <v>78.613806441347577</v>
      </c>
      <c r="AB76" s="18">
        <v>63.641246795654297</v>
      </c>
      <c r="AC76" s="18">
        <v>54.620548248291023</v>
      </c>
      <c r="AD76" s="18">
        <v>53.408866882324219</v>
      </c>
      <c r="AE76" s="18">
        <v>52.181949615478523</v>
      </c>
      <c r="AF76" s="18">
        <v>65.530525207519531</v>
      </c>
      <c r="AG76" s="18">
        <v>56.081520080566413</v>
      </c>
      <c r="AH76" s="18">
        <v>62.485939025878913</v>
      </c>
      <c r="AI76" s="18">
        <v>54.120841979980469</v>
      </c>
      <c r="AJ76" s="18">
        <v>45.691947937011719</v>
      </c>
      <c r="AK76" s="18">
        <v>50.763008117675781</v>
      </c>
      <c r="AL76" s="18">
        <v>67.7855224609375</v>
      </c>
      <c r="AM76" s="18">
        <v>79.625129699707031</v>
      </c>
      <c r="AN76" s="18">
        <v>102.19354248046881</v>
      </c>
      <c r="AO76" s="18">
        <v>89.925254821777344</v>
      </c>
    </row>
    <row r="77" spans="1:41" x14ac:dyDescent="0.3">
      <c r="A77" s="4" t="s">
        <v>1670</v>
      </c>
      <c r="B77" s="8" t="s">
        <v>6890</v>
      </c>
      <c r="C77" s="87" t="s">
        <v>1</v>
      </c>
      <c r="D77" s="87" t="s">
        <v>2</v>
      </c>
      <c r="E77" s="87" t="s">
        <v>1666</v>
      </c>
      <c r="F77" s="110">
        <v>1.4388123430886759</v>
      </c>
      <c r="G77" s="18">
        <v>8.6607602341710201</v>
      </c>
      <c r="H77" s="18">
        <v>13.024745333664709</v>
      </c>
      <c r="I77" s="18">
        <v>35.069935876728202</v>
      </c>
      <c r="J77" s="18">
        <v>62.504035949707031</v>
      </c>
      <c r="K77" s="18">
        <v>63.679561614990227</v>
      </c>
      <c r="L77" s="18">
        <v>74.6329345703125</v>
      </c>
      <c r="M77" s="18">
        <v>64.509010314941406</v>
      </c>
      <c r="N77" s="18">
        <v>59.017154693603523</v>
      </c>
      <c r="O77" s="18">
        <v>49.848285675048828</v>
      </c>
      <c r="P77" s="18">
        <v>49.817279815673828</v>
      </c>
      <c r="Q77" s="18">
        <v>55.898239135742188</v>
      </c>
      <c r="R77" s="18">
        <v>40.966934204101563</v>
      </c>
      <c r="S77" s="18">
        <v>48.408271789550781</v>
      </c>
      <c r="T77" s="18">
        <v>57.479671478271477</v>
      </c>
      <c r="U77" s="18">
        <v>61.740535736083977</v>
      </c>
      <c r="V77" s="18">
        <v>87.553176879882813</v>
      </c>
      <c r="W77" s="18">
        <v>87.842216491699219</v>
      </c>
      <c r="X77" s="103">
        <v>1.124968559641041</v>
      </c>
      <c r="Y77" s="18">
        <v>4.8581551148381514</v>
      </c>
      <c r="Z77" s="18">
        <v>26.93425016921806</v>
      </c>
      <c r="AA77" s="18">
        <v>69.389334419577565</v>
      </c>
      <c r="AB77" s="18">
        <v>56.173641204833977</v>
      </c>
      <c r="AC77" s="18">
        <v>78.267127990722656</v>
      </c>
      <c r="AD77" s="18">
        <v>70.569465637207031</v>
      </c>
      <c r="AE77" s="18">
        <v>56.030975341796882</v>
      </c>
      <c r="AF77" s="18">
        <v>69.967010498046875</v>
      </c>
      <c r="AG77" s="18">
        <v>69.295623779296875</v>
      </c>
      <c r="AH77" s="18">
        <v>75.218925476074219</v>
      </c>
      <c r="AI77" s="18">
        <v>53.382766723632813</v>
      </c>
      <c r="AJ77" s="18">
        <v>59.002155303955078</v>
      </c>
      <c r="AK77" s="18">
        <v>51.252288818359382</v>
      </c>
      <c r="AL77" s="18">
        <v>63.430515289306641</v>
      </c>
      <c r="AM77" s="18">
        <v>83.126785278320313</v>
      </c>
      <c r="AN77" s="18">
        <v>94.241226196289063</v>
      </c>
      <c r="AO77" s="18">
        <v>70.342903137207031</v>
      </c>
    </row>
    <row r="78" spans="1:41" x14ac:dyDescent="0.3">
      <c r="A78" s="4" t="s">
        <v>1628</v>
      </c>
      <c r="B78" s="8" t="s">
        <v>6892</v>
      </c>
      <c r="C78" s="87" t="s">
        <v>1</v>
      </c>
      <c r="D78" s="87" t="s">
        <v>2</v>
      </c>
      <c r="E78" s="87" t="s">
        <v>1627</v>
      </c>
      <c r="F78" s="110">
        <v>1.229125219758114</v>
      </c>
      <c r="G78" s="18">
        <v>7.3985734673682249</v>
      </c>
      <c r="H78" s="18">
        <v>11.1265677191563</v>
      </c>
      <c r="I78" s="18">
        <v>29.958974739438869</v>
      </c>
      <c r="J78" s="18">
        <v>53.394931793212891</v>
      </c>
      <c r="K78" s="18">
        <v>48.974559783935547</v>
      </c>
      <c r="L78" s="18">
        <v>50.66851806640625</v>
      </c>
      <c r="M78" s="18">
        <v>54.187999725341797</v>
      </c>
      <c r="N78" s="18">
        <v>39.8392333984375</v>
      </c>
      <c r="O78" s="18">
        <v>40.585708618164063</v>
      </c>
      <c r="P78" s="18">
        <v>42.064868927001953</v>
      </c>
      <c r="Q78" s="18">
        <v>29.877632141113281</v>
      </c>
      <c r="R78" s="18">
        <v>26.358766555786129</v>
      </c>
      <c r="S78" s="18">
        <v>29.084506988525391</v>
      </c>
      <c r="T78" s="18">
        <v>42.375514984130859</v>
      </c>
      <c r="U78" s="18">
        <v>73.928901672363281</v>
      </c>
      <c r="V78" s="18">
        <v>79.659164428710938</v>
      </c>
      <c r="W78" s="18">
        <v>53.654914855957031</v>
      </c>
      <c r="X78" s="103">
        <v>1.0000628787982639</v>
      </c>
      <c r="Y78" s="18">
        <v>4.318752331481873</v>
      </c>
      <c r="Z78" s="18">
        <v>23.943730277311619</v>
      </c>
      <c r="AA78" s="18">
        <v>61.685010610145923</v>
      </c>
      <c r="AB78" s="18">
        <v>49.936660766601563</v>
      </c>
      <c r="AC78" s="18">
        <v>46.49969482421875</v>
      </c>
      <c r="AD78" s="18">
        <v>104.09153747558589</v>
      </c>
      <c r="AE78" s="18">
        <v>41.549587249755859</v>
      </c>
      <c r="AF78" s="18">
        <v>80.810287475585938</v>
      </c>
      <c r="AG78" s="18">
        <v>50.921531677246087</v>
      </c>
      <c r="AH78" s="18">
        <v>47.440841674804688</v>
      </c>
      <c r="AI78" s="18">
        <v>36.857906341552727</v>
      </c>
      <c r="AJ78" s="18">
        <v>30.350309371948239</v>
      </c>
      <c r="AK78" s="18">
        <v>35.530300140380859</v>
      </c>
      <c r="AL78" s="18">
        <v>51.540283203125</v>
      </c>
      <c r="AM78" s="18">
        <v>63.660514831542969</v>
      </c>
      <c r="AN78" s="18">
        <v>88.738250732421875</v>
      </c>
      <c r="AO78" s="18">
        <v>60.005905151367188</v>
      </c>
    </row>
    <row r="79" spans="1:41" x14ac:dyDescent="0.3">
      <c r="A79" s="4" t="s">
        <v>1653</v>
      </c>
      <c r="B79" s="8" t="s">
        <v>13005</v>
      </c>
      <c r="C79" s="87" t="s">
        <v>1</v>
      </c>
      <c r="D79" s="87" t="s">
        <v>2</v>
      </c>
      <c r="E79" s="87" t="s">
        <v>1648</v>
      </c>
      <c r="F79" s="110">
        <v>2.5435985361474529</v>
      </c>
      <c r="G79" s="18">
        <v>15.31088967882434</v>
      </c>
      <c r="H79" s="18">
        <v>23.02574294941331</v>
      </c>
      <c r="I79" s="18">
        <v>61.998243195035677</v>
      </c>
      <c r="J79" s="18">
        <v>110.4975051879883</v>
      </c>
      <c r="K79" s="18">
        <v>112.512077331543</v>
      </c>
      <c r="L79" s="18">
        <v>123.7970809936523</v>
      </c>
      <c r="M79" s="18">
        <v>132.6194152832031</v>
      </c>
      <c r="N79" s="18">
        <v>132.78907775878909</v>
      </c>
      <c r="O79" s="18">
        <v>132.22328186035159</v>
      </c>
      <c r="P79" s="18">
        <v>119.0385208129883</v>
      </c>
      <c r="Q79" s="18">
        <v>100.0194625854492</v>
      </c>
      <c r="R79" s="18">
        <v>107.6012725830078</v>
      </c>
      <c r="S79" s="18">
        <v>93.053016662597656</v>
      </c>
      <c r="T79" s="18">
        <v>105.17083740234381</v>
      </c>
      <c r="U79" s="18">
        <v>122.451057434082</v>
      </c>
      <c r="V79" s="18">
        <v>173.74884033203131</v>
      </c>
      <c r="W79" s="18">
        <v>139.507080078125</v>
      </c>
      <c r="X79" s="103">
        <v>2.223256442554832</v>
      </c>
      <c r="Y79" s="18">
        <v>9.6010902397494817</v>
      </c>
      <c r="Z79" s="18">
        <v>53.229705577909591</v>
      </c>
      <c r="AA79" s="18">
        <v>137.13297449143181</v>
      </c>
      <c r="AB79" s="18">
        <v>111.015022277832</v>
      </c>
      <c r="AC79" s="18">
        <v>104.4135437011719</v>
      </c>
      <c r="AD79" s="18">
        <v>112.140998840332</v>
      </c>
      <c r="AE79" s="18">
        <v>102.670166015625</v>
      </c>
      <c r="AF79" s="18">
        <v>112.0170135498047</v>
      </c>
      <c r="AG79" s="18">
        <v>118.1779098510742</v>
      </c>
      <c r="AH79" s="18">
        <v>129.80754089355469</v>
      </c>
      <c r="AI79" s="18">
        <v>101.1654891967773</v>
      </c>
      <c r="AJ79" s="18">
        <v>94.885658264160156</v>
      </c>
      <c r="AK79" s="18">
        <v>96.116416931152344</v>
      </c>
      <c r="AL79" s="18">
        <v>102.3355255126953</v>
      </c>
      <c r="AM79" s="18">
        <v>130.875</v>
      </c>
      <c r="AN79" s="18">
        <v>171.1203918457031</v>
      </c>
      <c r="AO79" s="18">
        <v>112.51222991943359</v>
      </c>
    </row>
    <row r="80" spans="1:41" x14ac:dyDescent="0.3">
      <c r="A80" s="4" t="s">
        <v>1649</v>
      </c>
      <c r="B80" s="8" t="s">
        <v>6895</v>
      </c>
      <c r="C80" s="87" t="s">
        <v>1</v>
      </c>
      <c r="D80" s="87" t="s">
        <v>2</v>
      </c>
      <c r="E80" s="87" t="s">
        <v>1648</v>
      </c>
      <c r="F80" s="110">
        <v>1.990169252523186</v>
      </c>
      <c r="G80" s="18">
        <v>11.979587751187619</v>
      </c>
      <c r="H80" s="18">
        <v>18.015864132329561</v>
      </c>
      <c r="I80" s="18">
        <v>48.508833278421918</v>
      </c>
      <c r="J80" s="18">
        <v>86.455757141113281</v>
      </c>
      <c r="K80" s="18">
        <v>99.285713195800781</v>
      </c>
      <c r="L80" s="18">
        <v>104.90126037597661</v>
      </c>
      <c r="M80" s="18">
        <v>102.9482727050781</v>
      </c>
      <c r="N80" s="18">
        <v>91.948585510253906</v>
      </c>
      <c r="O80" s="18">
        <v>91.296394348144531</v>
      </c>
      <c r="P80" s="18">
        <v>94.335166931152344</v>
      </c>
      <c r="Q80" s="18">
        <v>72.572563171386719</v>
      </c>
      <c r="R80" s="18">
        <v>69.949569702148438</v>
      </c>
      <c r="S80" s="18">
        <v>74.567329406738281</v>
      </c>
      <c r="T80" s="18">
        <v>70.711875915527344</v>
      </c>
      <c r="U80" s="18">
        <v>104.3257369995117</v>
      </c>
      <c r="V80" s="18">
        <v>111.2624588012695</v>
      </c>
      <c r="W80" s="18">
        <v>115.88320159912109</v>
      </c>
      <c r="X80" s="103">
        <v>1.7242855257540211</v>
      </c>
      <c r="Y80" s="18">
        <v>7.4462939204773866</v>
      </c>
      <c r="Z80" s="18">
        <v>41.283231709728383</v>
      </c>
      <c r="AA80" s="18">
        <v>106.35588342091999</v>
      </c>
      <c r="AB80" s="18">
        <v>86.099647521972656</v>
      </c>
      <c r="AC80" s="18">
        <v>85.8038330078125</v>
      </c>
      <c r="AD80" s="18">
        <v>88.250709533691406</v>
      </c>
      <c r="AE80" s="18">
        <v>89.919891357421875</v>
      </c>
      <c r="AF80" s="18">
        <v>94.850509643554688</v>
      </c>
      <c r="AG80" s="18">
        <v>89.759529113769531</v>
      </c>
      <c r="AH80" s="18">
        <v>86.934883117675781</v>
      </c>
      <c r="AI80" s="18">
        <v>81.966873168945313</v>
      </c>
      <c r="AJ80" s="18">
        <v>75.840713500976563</v>
      </c>
      <c r="AK80" s="18">
        <v>78.834609985351563</v>
      </c>
      <c r="AL80" s="18">
        <v>96.2462158203125</v>
      </c>
      <c r="AM80" s="18">
        <v>108.3804626464844</v>
      </c>
      <c r="AN80" s="18">
        <v>145.87541198730469</v>
      </c>
      <c r="AO80" s="18">
        <v>114.3111572265625</v>
      </c>
    </row>
    <row r="81" spans="1:41" x14ac:dyDescent="0.3">
      <c r="A81" s="4" t="s">
        <v>1651</v>
      </c>
      <c r="B81" s="8" t="s">
        <v>6897</v>
      </c>
      <c r="C81" s="87" t="s">
        <v>1</v>
      </c>
      <c r="D81" s="87" t="s">
        <v>2</v>
      </c>
      <c r="E81" s="87" t="s">
        <v>1648</v>
      </c>
      <c r="F81" s="110">
        <v>2.6018556089955291</v>
      </c>
      <c r="G81" s="18">
        <v>15.66156121865747</v>
      </c>
      <c r="H81" s="18">
        <v>23.553110914649189</v>
      </c>
      <c r="I81" s="18">
        <v>63.41821420026217</v>
      </c>
      <c r="J81" s="18">
        <v>113.0282745361328</v>
      </c>
      <c r="K81" s="18">
        <v>91.58544921875</v>
      </c>
      <c r="L81" s="18">
        <v>104.995231628418</v>
      </c>
      <c r="M81" s="18">
        <v>93.7880859375</v>
      </c>
      <c r="N81" s="18">
        <v>96.452789306640625</v>
      </c>
      <c r="O81" s="18">
        <v>89.046440124511719</v>
      </c>
      <c r="P81" s="18">
        <v>79.663375854492188</v>
      </c>
      <c r="Q81" s="18">
        <v>74.452056884765625</v>
      </c>
      <c r="R81" s="18">
        <v>72.107833862304688</v>
      </c>
      <c r="S81" s="18">
        <v>70.753700256347656</v>
      </c>
      <c r="T81" s="18">
        <v>81.255348205566406</v>
      </c>
      <c r="U81" s="18">
        <v>108.96380615234381</v>
      </c>
      <c r="V81" s="18">
        <v>147.72862243652341</v>
      </c>
      <c r="W81" s="18">
        <v>111.38780212402339</v>
      </c>
      <c r="X81" s="103">
        <v>1.786998607511757</v>
      </c>
      <c r="Y81" s="18">
        <v>7.7171191593674626</v>
      </c>
      <c r="Z81" s="18">
        <v>42.784722412263633</v>
      </c>
      <c r="AA81" s="18">
        <v>110.2240973059004</v>
      </c>
      <c r="AB81" s="18">
        <v>89.231132507324219</v>
      </c>
      <c r="AC81" s="18">
        <v>91.9608154296875</v>
      </c>
      <c r="AD81" s="18">
        <v>81.377250671386719</v>
      </c>
      <c r="AE81" s="18">
        <v>109.2304382324219</v>
      </c>
      <c r="AF81" s="18">
        <v>99.107986450195313</v>
      </c>
      <c r="AG81" s="18">
        <v>97.136619567871094</v>
      </c>
      <c r="AH81" s="18">
        <v>84.523307800292969</v>
      </c>
      <c r="AI81" s="18">
        <v>84.952827453613281</v>
      </c>
      <c r="AJ81" s="18">
        <v>73.377388000488281</v>
      </c>
      <c r="AK81" s="18">
        <v>83.633949279785156</v>
      </c>
      <c r="AL81" s="18">
        <v>103.5418014526367</v>
      </c>
      <c r="AM81" s="18">
        <v>112.2799911499023</v>
      </c>
      <c r="AN81" s="18">
        <v>126.5949172973633</v>
      </c>
      <c r="AO81" s="18">
        <v>102.8364944458008</v>
      </c>
    </row>
    <row r="82" spans="1:41" x14ac:dyDescent="0.3">
      <c r="A82" s="4" t="s">
        <v>1650</v>
      </c>
      <c r="B82" s="8" t="s">
        <v>6899</v>
      </c>
      <c r="C82" s="87" t="s">
        <v>1</v>
      </c>
      <c r="D82" s="87" t="s">
        <v>2</v>
      </c>
      <c r="E82" s="87" t="s">
        <v>1648</v>
      </c>
      <c r="F82" s="110">
        <v>2.4359481807358021</v>
      </c>
      <c r="G82" s="18">
        <v>14.66290113339514</v>
      </c>
      <c r="H82" s="18">
        <v>22.051245843484011</v>
      </c>
      <c r="I82" s="18">
        <v>59.374349203905993</v>
      </c>
      <c r="J82" s="18">
        <v>105.82102203369141</v>
      </c>
      <c r="K82" s="18">
        <v>102.2369766235352</v>
      </c>
      <c r="L82" s="18">
        <v>110.5807723999023</v>
      </c>
      <c r="M82" s="18">
        <v>76.259651184082031</v>
      </c>
      <c r="N82" s="18">
        <v>87.002349853515625</v>
      </c>
      <c r="O82" s="18">
        <v>83.303459167480469</v>
      </c>
      <c r="P82" s="18">
        <v>66.580001831054688</v>
      </c>
      <c r="Q82" s="18">
        <v>63.944007873535163</v>
      </c>
      <c r="R82" s="18">
        <v>61.767406463623047</v>
      </c>
      <c r="S82" s="18">
        <v>74.115852355957031</v>
      </c>
      <c r="T82" s="18">
        <v>76.435295104980469</v>
      </c>
      <c r="U82" s="18">
        <v>86.441719055175781</v>
      </c>
      <c r="V82" s="18">
        <v>145.08258056640631</v>
      </c>
      <c r="W82" s="18">
        <v>76.331108093261719</v>
      </c>
      <c r="X82" s="103">
        <v>1.6772495685029301</v>
      </c>
      <c r="Y82" s="18">
        <v>7.2431700426210943</v>
      </c>
      <c r="Z82" s="18">
        <v>40.157086246646493</v>
      </c>
      <c r="AA82" s="18">
        <v>103.4546523247529</v>
      </c>
      <c r="AB82" s="18">
        <v>83.7509765625</v>
      </c>
      <c r="AC82" s="18">
        <v>113.3783645629883</v>
      </c>
      <c r="AD82" s="18">
        <v>73.459709167480469</v>
      </c>
      <c r="AE82" s="18">
        <v>83.296150207519531</v>
      </c>
      <c r="AF82" s="18">
        <v>78.765907287597656</v>
      </c>
      <c r="AG82" s="18">
        <v>72.265495300292969</v>
      </c>
      <c r="AH82" s="18">
        <v>76.45208740234375</v>
      </c>
      <c r="AI82" s="18">
        <v>71.477775573730469</v>
      </c>
      <c r="AJ82" s="18">
        <v>65.899429321289063</v>
      </c>
      <c r="AK82" s="18">
        <v>72.327033996582031</v>
      </c>
      <c r="AL82" s="18">
        <v>92.523582458496094</v>
      </c>
      <c r="AM82" s="18">
        <v>111.2167282104492</v>
      </c>
      <c r="AN82" s="18">
        <v>115.8539657592773</v>
      </c>
      <c r="AO82" s="18">
        <v>93.06988525390625</v>
      </c>
    </row>
    <row r="83" spans="1:41" x14ac:dyDescent="0.3">
      <c r="A83" s="4" t="s">
        <v>1654</v>
      </c>
      <c r="B83" s="8" t="s">
        <v>6901</v>
      </c>
      <c r="C83" s="87" t="s">
        <v>1</v>
      </c>
      <c r="D83" s="87" t="s">
        <v>2</v>
      </c>
      <c r="E83" s="87" t="s">
        <v>1648</v>
      </c>
      <c r="F83" s="110">
        <v>2.0788482516021189</v>
      </c>
      <c r="G83" s="18">
        <v>12.51338046746374</v>
      </c>
      <c r="H83" s="18">
        <v>18.818624398458461</v>
      </c>
      <c r="I83" s="18">
        <v>50.670315160509837</v>
      </c>
      <c r="J83" s="18">
        <v>90.308097839355469</v>
      </c>
      <c r="K83" s="18">
        <v>97.48406982421875</v>
      </c>
      <c r="L83" s="18">
        <v>90.84844970703125</v>
      </c>
      <c r="M83" s="18">
        <v>85.084144592285156</v>
      </c>
      <c r="N83" s="18">
        <v>88.266471862792969</v>
      </c>
      <c r="O83" s="18">
        <v>82.224746704101563</v>
      </c>
      <c r="P83" s="18">
        <v>83.577171325683594</v>
      </c>
      <c r="Q83" s="18">
        <v>77.977828979492188</v>
      </c>
      <c r="R83" s="18">
        <v>65.27813720703125</v>
      </c>
      <c r="S83" s="18">
        <v>71.82635498046875</v>
      </c>
      <c r="T83" s="18">
        <v>76.760627746582031</v>
      </c>
      <c r="U83" s="18">
        <v>88.636436462402344</v>
      </c>
      <c r="V83" s="18">
        <v>120.1186599731445</v>
      </c>
      <c r="W83" s="18">
        <v>110.4744415283203</v>
      </c>
      <c r="X83" s="103">
        <v>1.6606524891533969</v>
      </c>
      <c r="Y83" s="18">
        <v>7.1714958742700814</v>
      </c>
      <c r="Z83" s="18">
        <v>39.759715241521391</v>
      </c>
      <c r="AA83" s="18">
        <v>102.4309256796807</v>
      </c>
      <c r="AB83" s="18">
        <v>82.922225952148438</v>
      </c>
      <c r="AC83" s="18">
        <v>73.385215759277344</v>
      </c>
      <c r="AD83" s="18">
        <v>78.501152038574219</v>
      </c>
      <c r="AE83" s="18">
        <v>83.84075927734375</v>
      </c>
      <c r="AF83" s="18">
        <v>97.207443237304688</v>
      </c>
      <c r="AG83" s="18">
        <v>92.623115539550781</v>
      </c>
      <c r="AH83" s="18">
        <v>84.081222534179688</v>
      </c>
      <c r="AI83" s="18">
        <v>77.957466125488281</v>
      </c>
      <c r="AJ83" s="18">
        <v>70.1767578125</v>
      </c>
      <c r="AK83" s="18">
        <v>78.4345703125</v>
      </c>
      <c r="AL83" s="18">
        <v>86.942306518554688</v>
      </c>
      <c r="AM83" s="18">
        <v>111.1131896972656</v>
      </c>
      <c r="AN83" s="18">
        <v>119.4394989013672</v>
      </c>
      <c r="AO83" s="18">
        <v>84.104484558105469</v>
      </c>
    </row>
    <row r="84" spans="1:41" x14ac:dyDescent="0.3">
      <c r="A84" s="4" t="s">
        <v>1630</v>
      </c>
      <c r="B84" s="8" t="s">
        <v>6903</v>
      </c>
      <c r="C84" s="87" t="s">
        <v>1</v>
      </c>
      <c r="D84" s="87" t="s">
        <v>2</v>
      </c>
      <c r="E84" s="87" t="s">
        <v>1627</v>
      </c>
      <c r="F84" s="110">
        <v>1.392873690736935</v>
      </c>
      <c r="G84" s="18">
        <v>8.3842379653633419</v>
      </c>
      <c r="H84" s="18">
        <v>12.608888984692371</v>
      </c>
      <c r="I84" s="18">
        <v>33.950216825124542</v>
      </c>
      <c r="J84" s="18">
        <v>60.508396148681641</v>
      </c>
      <c r="K84" s="18">
        <v>80.313247680664063</v>
      </c>
      <c r="L84" s="18">
        <v>81.26904296875</v>
      </c>
      <c r="M84" s="18">
        <v>53.647357940673828</v>
      </c>
      <c r="N84" s="18">
        <v>63.908130645751953</v>
      </c>
      <c r="O84" s="18">
        <v>46.288043975830078</v>
      </c>
      <c r="P84" s="18">
        <v>54.24127197265625</v>
      </c>
      <c r="Q84" s="18">
        <v>47.535381317138672</v>
      </c>
      <c r="R84" s="18">
        <v>42.662406921386719</v>
      </c>
      <c r="S84" s="18">
        <v>51.535816192626953</v>
      </c>
      <c r="T84" s="18">
        <v>64.804527282714844</v>
      </c>
      <c r="U84" s="18">
        <v>75.516143798828125</v>
      </c>
      <c r="V84" s="18">
        <v>118.49623107910161</v>
      </c>
      <c r="W84" s="18">
        <v>92.95806884765625</v>
      </c>
      <c r="X84" s="103">
        <v>1.827441937033081</v>
      </c>
      <c r="Y84" s="18">
        <v>7.8917729010131854</v>
      </c>
      <c r="Z84" s="18">
        <v>43.753025700091563</v>
      </c>
      <c r="AA84" s="18">
        <v>112.71868765968929</v>
      </c>
      <c r="AB84" s="18">
        <v>91.2506103515625</v>
      </c>
      <c r="AC84" s="18">
        <v>66.835289001464844</v>
      </c>
      <c r="AD84" s="18">
        <v>53.681556701660163</v>
      </c>
      <c r="AE84" s="18">
        <v>58.954620361328132</v>
      </c>
      <c r="AF84" s="18">
        <v>65.780830383300781</v>
      </c>
      <c r="AG84" s="18">
        <v>55.711856842041023</v>
      </c>
      <c r="AH84" s="18">
        <v>63.877700805664063</v>
      </c>
      <c r="AI84" s="18">
        <v>59.313220977783203</v>
      </c>
      <c r="AJ84" s="18">
        <v>41.214744567871087</v>
      </c>
      <c r="AK84" s="18">
        <v>44.508747100830078</v>
      </c>
      <c r="AL84" s="18">
        <v>74.30584716796875</v>
      </c>
      <c r="AM84" s="18">
        <v>93.711074829101563</v>
      </c>
      <c r="AN84" s="18">
        <v>113.3291549682617</v>
      </c>
      <c r="AO84" s="18">
        <v>104.9985275268555</v>
      </c>
    </row>
    <row r="85" spans="1:41" x14ac:dyDescent="0.3">
      <c r="A85" s="4" t="s">
        <v>1656</v>
      </c>
      <c r="B85" s="8" t="s">
        <v>6905</v>
      </c>
      <c r="C85" s="87" t="s">
        <v>1</v>
      </c>
      <c r="D85" s="87" t="s">
        <v>2</v>
      </c>
      <c r="E85" s="87" t="s">
        <v>1648</v>
      </c>
      <c r="F85" s="110">
        <v>1.4302649411179771</v>
      </c>
      <c r="G85" s="18">
        <v>8.609310161860412</v>
      </c>
      <c r="H85" s="18">
        <v>12.947370591595259</v>
      </c>
      <c r="I85" s="18">
        <v>34.861599577373433</v>
      </c>
      <c r="J85" s="18">
        <v>62.132724761962891</v>
      </c>
      <c r="K85" s="18">
        <v>61.628433227539063</v>
      </c>
      <c r="L85" s="18">
        <v>69.254753112792969</v>
      </c>
      <c r="M85" s="18">
        <v>51.783615112304688</v>
      </c>
      <c r="N85" s="18">
        <v>50.238044738769531</v>
      </c>
      <c r="O85" s="18">
        <v>56.400745391845703</v>
      </c>
      <c r="P85" s="18">
        <v>48.402332305908203</v>
      </c>
      <c r="Q85" s="18">
        <v>42.258502960205078</v>
      </c>
      <c r="R85" s="18">
        <v>43.389118194580078</v>
      </c>
      <c r="S85" s="18">
        <v>49.050762176513672</v>
      </c>
      <c r="T85" s="18">
        <v>57.966972351074219</v>
      </c>
      <c r="U85" s="18">
        <v>65.093765258789063</v>
      </c>
      <c r="V85" s="18">
        <v>86.965362548828125</v>
      </c>
      <c r="W85" s="18">
        <v>68.100509643554688</v>
      </c>
      <c r="X85" s="103">
        <v>1.1080544388865929</v>
      </c>
      <c r="Y85" s="18">
        <v>4.7851118092701874</v>
      </c>
      <c r="Z85" s="18">
        <v>26.529288487499571</v>
      </c>
      <c r="AA85" s="18">
        <v>68.346052301703978</v>
      </c>
      <c r="AB85" s="18">
        <v>55.329059600830078</v>
      </c>
      <c r="AC85" s="18">
        <v>50.261745452880859</v>
      </c>
      <c r="AD85" s="18">
        <v>56.145748138427727</v>
      </c>
      <c r="AE85" s="18">
        <v>57.602947235107422</v>
      </c>
      <c r="AF85" s="18">
        <v>63.801704406738281</v>
      </c>
      <c r="AG85" s="18">
        <v>82.458137512207031</v>
      </c>
      <c r="AH85" s="18">
        <v>71.92022705078125</v>
      </c>
      <c r="AI85" s="18">
        <v>62.342922210693359</v>
      </c>
      <c r="AJ85" s="18">
        <v>58.986202239990227</v>
      </c>
      <c r="AK85" s="18">
        <v>47.375247955322273</v>
      </c>
      <c r="AL85" s="18">
        <v>55.352687835693359</v>
      </c>
      <c r="AM85" s="18">
        <v>88.983566284179688</v>
      </c>
      <c r="AN85" s="18">
        <v>126.49249267578131</v>
      </c>
      <c r="AO85" s="18">
        <v>66.4041748046875</v>
      </c>
    </row>
    <row r="86" spans="1:41" x14ac:dyDescent="0.3">
      <c r="A86" s="4" t="s">
        <v>1659</v>
      </c>
      <c r="B86" s="8" t="s">
        <v>6907</v>
      </c>
      <c r="C86" s="87" t="s">
        <v>1</v>
      </c>
      <c r="D86" s="87" t="s">
        <v>2</v>
      </c>
      <c r="E86" s="87" t="s">
        <v>1658</v>
      </c>
      <c r="F86" s="110">
        <v>1.69288875562674</v>
      </c>
      <c r="G86" s="18">
        <v>10.19014306211279</v>
      </c>
      <c r="H86" s="18">
        <v>15.32475379862924</v>
      </c>
      <c r="I86" s="18">
        <v>41.262851539636053</v>
      </c>
      <c r="J86" s="18">
        <v>73.541473388671875</v>
      </c>
      <c r="K86" s="18">
        <v>83.989204406738281</v>
      </c>
      <c r="L86" s="18">
        <v>79.737358093261719</v>
      </c>
      <c r="M86" s="18">
        <v>75.753921508789063</v>
      </c>
      <c r="N86" s="18">
        <v>76.791702270507813</v>
      </c>
      <c r="O86" s="18">
        <v>78.768241882324219</v>
      </c>
      <c r="P86" s="18">
        <v>74.476837158203125</v>
      </c>
      <c r="Q86" s="18">
        <v>68.258842468261719</v>
      </c>
      <c r="R86" s="18">
        <v>71.2081298828125</v>
      </c>
      <c r="S86" s="18">
        <v>67.762916564941406</v>
      </c>
      <c r="T86" s="18">
        <v>76.812263488769531</v>
      </c>
      <c r="U86" s="18">
        <v>95.278945922851563</v>
      </c>
      <c r="V86" s="18">
        <v>98.123016357421875</v>
      </c>
      <c r="W86" s="18">
        <v>120.5315856933594</v>
      </c>
      <c r="X86" s="103">
        <v>1.616656767986641</v>
      </c>
      <c r="Y86" s="18">
        <v>6.9815011975428778</v>
      </c>
      <c r="Z86" s="18">
        <v>38.706359794273453</v>
      </c>
      <c r="AA86" s="18">
        <v>99.717219787273763</v>
      </c>
      <c r="AB86" s="18">
        <v>80.725364685058594</v>
      </c>
      <c r="AC86" s="18">
        <v>62.572391510009773</v>
      </c>
      <c r="AD86" s="18">
        <v>69.017547607421875</v>
      </c>
      <c r="AE86" s="18">
        <v>69.715347290039063</v>
      </c>
      <c r="AF86" s="18">
        <v>69.778167724609375</v>
      </c>
      <c r="AG86" s="18">
        <v>97.26544189453125</v>
      </c>
      <c r="AH86" s="18">
        <v>101.9931106567383</v>
      </c>
      <c r="AI86" s="18">
        <v>82.901405334472656</v>
      </c>
      <c r="AJ86" s="18">
        <v>73.292404174804688</v>
      </c>
      <c r="AK86" s="18">
        <v>65.293731689453125</v>
      </c>
      <c r="AL86" s="18">
        <v>76.100288391113281</v>
      </c>
      <c r="AM86" s="18">
        <v>120.1100158691406</v>
      </c>
      <c r="AN86" s="18">
        <v>119.26548004150391</v>
      </c>
      <c r="AO86" s="18">
        <v>123.909309387207</v>
      </c>
    </row>
    <row r="87" spans="1:41" x14ac:dyDescent="0.3">
      <c r="A87" s="4" t="s">
        <v>1661</v>
      </c>
      <c r="B87" s="8" t="s">
        <v>6909</v>
      </c>
      <c r="C87" s="87" t="s">
        <v>1</v>
      </c>
      <c r="D87" s="87" t="s">
        <v>2</v>
      </c>
      <c r="E87" s="87" t="s">
        <v>1658</v>
      </c>
      <c r="F87" s="110">
        <v>1.5384304922657011</v>
      </c>
      <c r="G87" s="18">
        <v>9.2603998669128416</v>
      </c>
      <c r="H87" s="18">
        <v>13.92653146990013</v>
      </c>
      <c r="I87" s="18">
        <v>37.498051065326692</v>
      </c>
      <c r="J87" s="18">
        <v>66.831588745117188</v>
      </c>
      <c r="K87" s="18">
        <v>62.162799835205078</v>
      </c>
      <c r="L87" s="18">
        <v>61.841495513916023</v>
      </c>
      <c r="M87" s="18">
        <v>45.9742431640625</v>
      </c>
      <c r="N87" s="18">
        <v>61.278923034667969</v>
      </c>
      <c r="O87" s="18">
        <v>51.780399322509773</v>
      </c>
      <c r="P87" s="18">
        <v>59.936248779296882</v>
      </c>
      <c r="Q87" s="18">
        <v>58.114223480224609</v>
      </c>
      <c r="R87" s="18">
        <v>37.836399078369141</v>
      </c>
      <c r="S87" s="18">
        <v>39.675159454345703</v>
      </c>
      <c r="T87" s="18">
        <v>54.471912384033203</v>
      </c>
      <c r="U87" s="18">
        <v>61.645442962646477</v>
      </c>
      <c r="V87" s="18">
        <v>74.786735534667969</v>
      </c>
      <c r="W87" s="18">
        <v>61.538864135742188</v>
      </c>
      <c r="X87" s="103">
        <v>1.1038765207294881</v>
      </c>
      <c r="Y87" s="18">
        <v>4.7670695499640354</v>
      </c>
      <c r="Z87" s="18">
        <v>26.42925983170684</v>
      </c>
      <c r="AA87" s="18">
        <v>68.088353579640625</v>
      </c>
      <c r="AB87" s="18">
        <v>55.120441436767578</v>
      </c>
      <c r="AC87" s="18">
        <v>44.507118225097663</v>
      </c>
      <c r="AD87" s="18">
        <v>58.878993988037109</v>
      </c>
      <c r="AE87" s="18">
        <v>47.017696380615227</v>
      </c>
      <c r="AF87" s="18">
        <v>60.113567352294922</v>
      </c>
      <c r="AG87" s="18">
        <v>64.619659423828125</v>
      </c>
      <c r="AH87" s="18">
        <v>61.394863128662109</v>
      </c>
      <c r="AI87" s="18">
        <v>51.722366333007813</v>
      </c>
      <c r="AJ87" s="18">
        <v>36.599197387695313</v>
      </c>
      <c r="AK87" s="18">
        <v>50.250808715820313</v>
      </c>
      <c r="AL87" s="18">
        <v>67.244659423828125</v>
      </c>
      <c r="AM87" s="18">
        <v>76.214767456054688</v>
      </c>
      <c r="AN87" s="18">
        <v>132.91632080078131</v>
      </c>
      <c r="AO87" s="18">
        <v>54.462188720703132</v>
      </c>
    </row>
    <row r="88" spans="1:41" x14ac:dyDescent="0.3">
      <c r="A88" s="4" t="s">
        <v>1683</v>
      </c>
      <c r="B88" s="8" t="s">
        <v>6911</v>
      </c>
      <c r="C88" s="87" t="s">
        <v>130</v>
      </c>
      <c r="D88" s="87" t="s">
        <v>87</v>
      </c>
      <c r="E88" s="87" t="s">
        <v>1677</v>
      </c>
      <c r="F88" s="110">
        <v>1.518578728152199</v>
      </c>
      <c r="G88" s="18">
        <v>9.1409045275531007</v>
      </c>
      <c r="H88" s="18">
        <v>13.746824801935841</v>
      </c>
      <c r="I88" s="18">
        <v>37.014179698887098</v>
      </c>
      <c r="J88" s="18">
        <v>65.969200134277344</v>
      </c>
      <c r="K88" s="18">
        <v>96.747367858886719</v>
      </c>
      <c r="L88" s="18">
        <v>67.339920043945313</v>
      </c>
      <c r="M88" s="18">
        <v>68.419021606445313</v>
      </c>
      <c r="N88" s="18">
        <v>78.040672302246094</v>
      </c>
      <c r="O88" s="18">
        <v>70.052833557128906</v>
      </c>
      <c r="P88" s="18">
        <v>57.662631988525391</v>
      </c>
      <c r="Q88" s="18">
        <v>52.102672576904297</v>
      </c>
      <c r="R88" s="18">
        <v>55.077571868896477</v>
      </c>
      <c r="S88" s="18">
        <v>53.664726257324219</v>
      </c>
      <c r="T88" s="18">
        <v>69.018501281738281</v>
      </c>
      <c r="U88" s="18">
        <v>96.853950500488281</v>
      </c>
      <c r="V88" s="18">
        <v>103.3828506469727</v>
      </c>
      <c r="W88" s="18">
        <v>90.693183898925781</v>
      </c>
      <c r="X88" s="103">
        <v>2.035901015309197</v>
      </c>
      <c r="Y88" s="18">
        <v>8.7919994261746535</v>
      </c>
      <c r="Z88" s="18">
        <v>48.743999817737169</v>
      </c>
      <c r="AA88" s="18">
        <v>125.5766796198502</v>
      </c>
      <c r="AB88" s="18">
        <v>101.6597061157227</v>
      </c>
      <c r="AC88" s="18">
        <v>72.943321228027344</v>
      </c>
      <c r="AD88" s="18">
        <v>60.819507598876953</v>
      </c>
      <c r="AE88" s="18">
        <v>60.565654754638672</v>
      </c>
      <c r="AF88" s="18">
        <v>65.925559997558594</v>
      </c>
      <c r="AG88" s="18">
        <v>68.208999633789063</v>
      </c>
      <c r="AH88" s="18">
        <v>89.503662109375</v>
      </c>
      <c r="AI88" s="18">
        <v>66.450050354003906</v>
      </c>
      <c r="AJ88" s="18">
        <v>47.941074371337891</v>
      </c>
      <c r="AK88" s="18">
        <v>62.242561340332031</v>
      </c>
      <c r="AL88" s="18">
        <v>81.365913391113281</v>
      </c>
      <c r="AM88" s="18">
        <v>122.0809631347656</v>
      </c>
      <c r="AN88" s="18">
        <v>171.72369384765631</v>
      </c>
      <c r="AO88" s="18">
        <v>118.2687911987305</v>
      </c>
    </row>
    <row r="89" spans="1:41" x14ac:dyDescent="0.3">
      <c r="A89" s="4" t="s">
        <v>1684</v>
      </c>
      <c r="B89" s="8" t="s">
        <v>6913</v>
      </c>
      <c r="C89" s="87" t="s">
        <v>130</v>
      </c>
      <c r="D89" s="87" t="s">
        <v>87</v>
      </c>
      <c r="E89" s="87" t="s">
        <v>1677</v>
      </c>
      <c r="F89" s="110">
        <v>1.4299241409387209</v>
      </c>
      <c r="G89" s="18">
        <v>8.6072587556054678</v>
      </c>
      <c r="H89" s="18">
        <v>12.9442855224646</v>
      </c>
      <c r="I89" s="18">
        <v>34.853292837102053</v>
      </c>
      <c r="J89" s="18">
        <v>62.117919921875</v>
      </c>
      <c r="K89" s="18">
        <v>72.741302490234375</v>
      </c>
      <c r="L89" s="18">
        <v>70.82293701171875</v>
      </c>
      <c r="M89" s="18">
        <v>66.348861694335938</v>
      </c>
      <c r="N89" s="18">
        <v>56.156581878662109</v>
      </c>
      <c r="O89" s="18">
        <v>53.239860534667969</v>
      </c>
      <c r="P89" s="18">
        <v>56.570541381835938</v>
      </c>
      <c r="Q89" s="18">
        <v>49.293785095214837</v>
      </c>
      <c r="R89" s="18">
        <v>43.627880096435547</v>
      </c>
      <c r="S89" s="18">
        <v>47.072109222412109</v>
      </c>
      <c r="T89" s="18">
        <v>58.453693389892578</v>
      </c>
      <c r="U89" s="18">
        <v>69.603981018066406</v>
      </c>
      <c r="V89" s="18">
        <v>112.4699325561523</v>
      </c>
      <c r="W89" s="18">
        <v>112.5182189941406</v>
      </c>
      <c r="X89" s="103">
        <v>1.4207681140310819</v>
      </c>
      <c r="Y89" s="18">
        <v>6.1355598083394174</v>
      </c>
      <c r="Z89" s="18">
        <v>34.016349601780668</v>
      </c>
      <c r="AA89" s="18">
        <v>87.63458583112093</v>
      </c>
      <c r="AB89" s="18">
        <v>70.943954467773438</v>
      </c>
      <c r="AC89" s="18">
        <v>64.6405029296875</v>
      </c>
      <c r="AD89" s="18">
        <v>62.340484619140632</v>
      </c>
      <c r="AE89" s="18">
        <v>56.545188903808587</v>
      </c>
      <c r="AF89" s="18">
        <v>68.675239562988281</v>
      </c>
      <c r="AG89" s="18">
        <v>62.537296295166023</v>
      </c>
      <c r="AH89" s="18">
        <v>66.565231323242188</v>
      </c>
      <c r="AI89" s="18">
        <v>64.486839294433594</v>
      </c>
      <c r="AJ89" s="18">
        <v>51.006923675537109</v>
      </c>
      <c r="AK89" s="18">
        <v>58.361011505126953</v>
      </c>
      <c r="AL89" s="18">
        <v>83.012641906738281</v>
      </c>
      <c r="AM89" s="18">
        <v>83.074501037597656</v>
      </c>
      <c r="AN89" s="18">
        <v>119.6467666625977</v>
      </c>
      <c r="AO89" s="18">
        <v>109.2696228027344</v>
      </c>
    </row>
    <row r="90" spans="1:41" x14ac:dyDescent="0.3">
      <c r="A90" s="4" t="s">
        <v>1680</v>
      </c>
      <c r="B90" s="8" t="s">
        <v>6915</v>
      </c>
      <c r="C90" s="87" t="s">
        <v>130</v>
      </c>
      <c r="D90" s="87" t="s">
        <v>87</v>
      </c>
      <c r="E90" s="87" t="s">
        <v>1677</v>
      </c>
      <c r="F90" s="110">
        <v>1.761815921178101</v>
      </c>
      <c r="G90" s="18">
        <v>10.605041959337891</v>
      </c>
      <c r="H90" s="18">
        <v>15.94871201124133</v>
      </c>
      <c r="I90" s="18">
        <v>42.94289778587671</v>
      </c>
      <c r="J90" s="18">
        <v>76.5357666015625</v>
      </c>
      <c r="K90" s="18">
        <v>75.351730346679688</v>
      </c>
      <c r="L90" s="18">
        <v>76.275955200195313</v>
      </c>
      <c r="M90" s="18">
        <v>65.391792297363281</v>
      </c>
      <c r="N90" s="18">
        <v>57.351024627685547</v>
      </c>
      <c r="O90" s="18">
        <v>58.024524688720703</v>
      </c>
      <c r="P90" s="18">
        <v>52.499782562255859</v>
      </c>
      <c r="Q90" s="18">
        <v>40.905677795410163</v>
      </c>
      <c r="R90" s="18">
        <v>41.380069732666023</v>
      </c>
      <c r="S90" s="18">
        <v>37.212116241455078</v>
      </c>
      <c r="T90" s="18">
        <v>51.356010437011719</v>
      </c>
      <c r="U90" s="18">
        <v>72.986839294433594</v>
      </c>
      <c r="V90" s="18">
        <v>95.23919677734375</v>
      </c>
      <c r="W90" s="18">
        <v>98.867546081542969</v>
      </c>
      <c r="X90" s="103">
        <v>1.128057459671143</v>
      </c>
      <c r="Y90" s="18">
        <v>4.8714944702822267</v>
      </c>
      <c r="Z90" s="18">
        <v>27.008205308182131</v>
      </c>
      <c r="AA90" s="18">
        <v>69.579861270608646</v>
      </c>
      <c r="AB90" s="18">
        <v>56.327880859375</v>
      </c>
      <c r="AC90" s="18">
        <v>55.828453063964837</v>
      </c>
      <c r="AD90" s="18">
        <v>55.689922332763672</v>
      </c>
      <c r="AE90" s="18">
        <v>57.233112335205078</v>
      </c>
      <c r="AF90" s="18">
        <v>59.100597381591797</v>
      </c>
      <c r="AG90" s="18">
        <v>63.349712371826172</v>
      </c>
      <c r="AH90" s="18">
        <v>64.689529418945313</v>
      </c>
      <c r="AI90" s="18">
        <v>52.325351715087891</v>
      </c>
      <c r="AJ90" s="18">
        <v>38.075519561767578</v>
      </c>
      <c r="AK90" s="18">
        <v>56.443496704101563</v>
      </c>
      <c r="AL90" s="18">
        <v>63.850757598876953</v>
      </c>
      <c r="AM90" s="18">
        <v>85.312904357910156</v>
      </c>
      <c r="AN90" s="18">
        <v>86.177848815917969</v>
      </c>
      <c r="AO90" s="18">
        <v>78.40875244140625</v>
      </c>
    </row>
    <row r="91" spans="1:41" x14ac:dyDescent="0.3">
      <c r="A91" s="4" t="s">
        <v>1635</v>
      </c>
      <c r="B91" s="8" t="s">
        <v>6917</v>
      </c>
      <c r="C91" s="87" t="s">
        <v>1</v>
      </c>
      <c r="D91" s="87" t="s">
        <v>2</v>
      </c>
      <c r="E91" s="87" t="s">
        <v>1627</v>
      </c>
      <c r="F91" s="110">
        <v>1.4254659898692359</v>
      </c>
      <c r="G91" s="18">
        <v>8.5804234440473017</v>
      </c>
      <c r="H91" s="18">
        <v>12.90392843029899</v>
      </c>
      <c r="I91" s="18">
        <v>34.744628859560713</v>
      </c>
      <c r="J91" s="18">
        <v>61.924251556396477</v>
      </c>
      <c r="K91" s="18">
        <v>82.955146789550781</v>
      </c>
      <c r="L91" s="18">
        <v>68.463829040527344</v>
      </c>
      <c r="M91" s="18">
        <v>65.613693237304688</v>
      </c>
      <c r="N91" s="18">
        <v>63.901313781738281</v>
      </c>
      <c r="O91" s="18">
        <v>50.557624816894531</v>
      </c>
      <c r="P91" s="18">
        <v>42.594821929931641</v>
      </c>
      <c r="Q91" s="18">
        <v>35.976776123046882</v>
      </c>
      <c r="R91" s="18">
        <v>42.284332275390632</v>
      </c>
      <c r="S91" s="18">
        <v>42.369056701660163</v>
      </c>
      <c r="T91" s="18">
        <v>47.1312255859375</v>
      </c>
      <c r="U91" s="18">
        <v>64.632034301757813</v>
      </c>
      <c r="V91" s="18">
        <v>79.288642883300781</v>
      </c>
      <c r="W91" s="18">
        <v>88.569839477539063</v>
      </c>
      <c r="X91" s="103">
        <v>1.1332619044204979</v>
      </c>
      <c r="Y91" s="18">
        <v>4.8939697649580536</v>
      </c>
      <c r="Z91" s="18">
        <v>27.132811294429189</v>
      </c>
      <c r="AA91" s="18">
        <v>69.900877315089446</v>
      </c>
      <c r="AB91" s="18">
        <v>56.587757110595703</v>
      </c>
      <c r="AC91" s="18">
        <v>75.76885986328125</v>
      </c>
      <c r="AD91" s="18">
        <v>58.2867431640625</v>
      </c>
      <c r="AE91" s="18">
        <v>63.271095275878913</v>
      </c>
      <c r="AF91" s="18">
        <v>60.228347778320313</v>
      </c>
      <c r="AG91" s="18">
        <v>59.779346466064453</v>
      </c>
      <c r="AH91" s="18">
        <v>56.219165802001953</v>
      </c>
      <c r="AI91" s="18">
        <v>51.975261688232422</v>
      </c>
      <c r="AJ91" s="18">
        <v>43.550399780273438</v>
      </c>
      <c r="AK91" s="18">
        <v>49.138629913330078</v>
      </c>
      <c r="AL91" s="18">
        <v>64.398567199707031</v>
      </c>
      <c r="AM91" s="18">
        <v>75.519363403320313</v>
      </c>
      <c r="AN91" s="18">
        <v>83.785675048828125</v>
      </c>
      <c r="AO91" s="18">
        <v>81.964492797851563</v>
      </c>
    </row>
    <row r="92" spans="1:41" x14ac:dyDescent="0.3">
      <c r="A92" s="4" t="s">
        <v>1633</v>
      </c>
      <c r="B92" s="8" t="s">
        <v>6919</v>
      </c>
      <c r="C92" s="87" t="s">
        <v>1</v>
      </c>
      <c r="D92" s="87" t="s">
        <v>2</v>
      </c>
      <c r="E92" s="87" t="s">
        <v>1627</v>
      </c>
      <c r="F92" s="110">
        <v>1.2641950597967639</v>
      </c>
      <c r="G92" s="18">
        <v>7.6096722096638789</v>
      </c>
      <c r="H92" s="18">
        <v>11.4440349257659</v>
      </c>
      <c r="I92" s="18">
        <v>30.813774913534111</v>
      </c>
      <c r="J92" s="18">
        <v>54.918415069580078</v>
      </c>
      <c r="K92" s="18">
        <v>80.449699401855469</v>
      </c>
      <c r="L92" s="18">
        <v>56.466499328613281</v>
      </c>
      <c r="M92" s="18">
        <v>48.886764526367188</v>
      </c>
      <c r="N92" s="18">
        <v>58.944755554199219</v>
      </c>
      <c r="O92" s="18">
        <v>40.905078887939453</v>
      </c>
      <c r="P92" s="18">
        <v>42.005786895751953</v>
      </c>
      <c r="Q92" s="18">
        <v>45.191791534423828</v>
      </c>
      <c r="R92" s="18">
        <v>38.228557586669922</v>
      </c>
      <c r="S92" s="18">
        <v>39.397373199462891</v>
      </c>
      <c r="T92" s="18">
        <v>50.458950042724609</v>
      </c>
      <c r="U92" s="18">
        <v>61.219905853271477</v>
      </c>
      <c r="V92" s="18">
        <v>69.702743530273438</v>
      </c>
      <c r="W92" s="18">
        <v>79.776832580566406</v>
      </c>
      <c r="X92" s="103">
        <v>0.90878383168906407</v>
      </c>
      <c r="Y92" s="18">
        <v>3.9245655199565741</v>
      </c>
      <c r="Z92" s="18">
        <v>21.758306810160239</v>
      </c>
      <c r="AA92" s="18">
        <v>56.054815640624611</v>
      </c>
      <c r="AB92" s="18">
        <v>45.378776550292969</v>
      </c>
      <c r="AC92" s="18">
        <v>36.037387847900391</v>
      </c>
      <c r="AD92" s="18">
        <v>45.055522918701172</v>
      </c>
      <c r="AE92" s="18">
        <v>32.282444000244141</v>
      </c>
      <c r="AF92" s="18">
        <v>55.412456512451172</v>
      </c>
      <c r="AG92" s="18">
        <v>49.867938995361328</v>
      </c>
      <c r="AH92" s="18">
        <v>87.311012268066406</v>
      </c>
      <c r="AI92" s="18">
        <v>43.423248291015632</v>
      </c>
      <c r="AJ92" s="18">
        <v>38.875499725341797</v>
      </c>
      <c r="AK92" s="18">
        <v>46.678199768066413</v>
      </c>
      <c r="AL92" s="18">
        <v>57.694389343261719</v>
      </c>
      <c r="AM92" s="18">
        <v>72.236473083496094</v>
      </c>
      <c r="AN92" s="18">
        <v>109.34129333496089</v>
      </c>
      <c r="AO92" s="18">
        <v>28.575727462768551</v>
      </c>
    </row>
    <row r="93" spans="1:41" x14ac:dyDescent="0.3">
      <c r="A93" s="4" t="s">
        <v>1682</v>
      </c>
      <c r="B93" s="8" t="s">
        <v>6921</v>
      </c>
      <c r="C93" s="87" t="s">
        <v>130</v>
      </c>
      <c r="D93" s="87" t="s">
        <v>87</v>
      </c>
      <c r="E93" s="87" t="s">
        <v>1677</v>
      </c>
      <c r="F93" s="110">
        <v>1.633422856376282</v>
      </c>
      <c r="G93" s="18">
        <v>9.8321951351357413</v>
      </c>
      <c r="H93" s="18">
        <v>14.7864430192597</v>
      </c>
      <c r="I93" s="18">
        <v>39.813416327613403</v>
      </c>
      <c r="J93" s="18">
        <v>70.95819091796875</v>
      </c>
      <c r="K93" s="18">
        <v>66.469230651855469</v>
      </c>
      <c r="L93" s="18">
        <v>66.935745239257813</v>
      </c>
      <c r="M93" s="18">
        <v>49.661079406738281</v>
      </c>
      <c r="N93" s="18">
        <v>60.159233093261719</v>
      </c>
      <c r="O93" s="18">
        <v>40.096015930175781</v>
      </c>
      <c r="P93" s="18">
        <v>40.399032592773438</v>
      </c>
      <c r="Q93" s="18">
        <v>48.328250885009773</v>
      </c>
      <c r="R93" s="18">
        <v>40.803657531738281</v>
      </c>
      <c r="S93" s="18">
        <v>40.406196594238281</v>
      </c>
      <c r="T93" s="18">
        <v>41.375545501708977</v>
      </c>
      <c r="U93" s="18">
        <v>54.874656677246087</v>
      </c>
      <c r="V93" s="18">
        <v>70.787605285644531</v>
      </c>
      <c r="W93" s="18">
        <v>63.318778991699219</v>
      </c>
      <c r="X93" s="103">
        <v>1.354871172612808</v>
      </c>
      <c r="Y93" s="18">
        <v>5.850985132665345</v>
      </c>
      <c r="Z93" s="18">
        <v>32.438630215460734</v>
      </c>
      <c r="AA93" s="18">
        <v>83.569987877593277</v>
      </c>
      <c r="AB93" s="18">
        <v>67.653488159179688</v>
      </c>
      <c r="AC93" s="18">
        <v>50.177978515625</v>
      </c>
      <c r="AD93" s="18">
        <v>63.315147399902337</v>
      </c>
      <c r="AE93" s="18">
        <v>51.618366241455078</v>
      </c>
      <c r="AF93" s="18">
        <v>56.223865509033203</v>
      </c>
      <c r="AG93" s="18">
        <v>48.046360015869141</v>
      </c>
      <c r="AH93" s="18">
        <v>53.792510986328132</v>
      </c>
      <c r="AI93" s="18">
        <v>45.805950164794922</v>
      </c>
      <c r="AJ93" s="18">
        <v>30.93113899230957</v>
      </c>
      <c r="AK93" s="18">
        <v>42.200992584228523</v>
      </c>
      <c r="AL93" s="18">
        <v>49.083511352539063</v>
      </c>
      <c r="AM93" s="18">
        <v>68.446952819824219</v>
      </c>
      <c r="AN93" s="18">
        <v>88.412178039550781</v>
      </c>
      <c r="AO93" s="18">
        <v>98.869155883789063</v>
      </c>
    </row>
    <row r="94" spans="1:41" x14ac:dyDescent="0.3">
      <c r="A94" s="4" t="s">
        <v>1673</v>
      </c>
      <c r="B94" s="8" t="s">
        <v>6923</v>
      </c>
      <c r="C94" s="87" t="s">
        <v>1</v>
      </c>
      <c r="D94" s="87" t="s">
        <v>2</v>
      </c>
      <c r="E94" s="87" t="s">
        <v>1666</v>
      </c>
      <c r="F94" s="110">
        <v>1.4751726751227801</v>
      </c>
      <c r="G94" s="18">
        <v>8.8796269399613035</v>
      </c>
      <c r="H94" s="18">
        <v>13.35389462632024</v>
      </c>
      <c r="I94" s="18">
        <v>35.956190793165177</v>
      </c>
      <c r="J94" s="18">
        <v>64.083580017089844</v>
      </c>
      <c r="K94" s="18">
        <v>58.028873443603523</v>
      </c>
      <c r="L94" s="18">
        <v>70.460662841796875</v>
      </c>
      <c r="M94" s="18">
        <v>77.10357666015625</v>
      </c>
      <c r="N94" s="18">
        <v>67.103134155273438</v>
      </c>
      <c r="O94" s="18">
        <v>59.471561431884773</v>
      </c>
      <c r="P94" s="18">
        <v>52.045185089111328</v>
      </c>
      <c r="Q94" s="18">
        <v>47.700164794921882</v>
      </c>
      <c r="R94" s="18">
        <v>52.197727203369141</v>
      </c>
      <c r="S94" s="18">
        <v>51.155826568603523</v>
      </c>
      <c r="T94" s="18">
        <v>69.86163330078125</v>
      </c>
      <c r="U94" s="18">
        <v>80.951911926269531</v>
      </c>
      <c r="V94" s="18">
        <v>94.314498901367188</v>
      </c>
      <c r="W94" s="18">
        <v>81.38531494140625</v>
      </c>
      <c r="X94" s="103">
        <v>1.8761714301550521</v>
      </c>
      <c r="Y94" s="18">
        <v>8.1022102809960632</v>
      </c>
      <c r="Z94" s="18">
        <v>44.919718179733081</v>
      </c>
      <c r="AA94" s="18">
        <v>115.7243779657508</v>
      </c>
      <c r="AB94" s="18">
        <v>93.683845520019531</v>
      </c>
      <c r="AC94" s="18">
        <v>69.671913146972656</v>
      </c>
      <c r="AD94" s="18">
        <v>68.95361328125</v>
      </c>
      <c r="AE94" s="18">
        <v>79.959800720214844</v>
      </c>
      <c r="AF94" s="18">
        <v>66.1673583984375</v>
      </c>
      <c r="AG94" s="18">
        <v>63.199764251708977</v>
      </c>
      <c r="AH94" s="18">
        <v>62.865699768066413</v>
      </c>
      <c r="AI94" s="18">
        <v>55.078277587890632</v>
      </c>
      <c r="AJ94" s="18">
        <v>44.76751708984375</v>
      </c>
      <c r="AK94" s="18">
        <v>54.666412353515632</v>
      </c>
      <c r="AL94" s="18">
        <v>71.630073547363281</v>
      </c>
      <c r="AM94" s="18">
        <v>70.086708068847656</v>
      </c>
      <c r="AN94" s="18">
        <v>124.2326965332031</v>
      </c>
      <c r="AO94" s="18">
        <v>49.599323272705078</v>
      </c>
    </row>
    <row r="95" spans="1:41" x14ac:dyDescent="0.3">
      <c r="A95" s="4" t="s">
        <v>1631</v>
      </c>
      <c r="B95" s="8" t="s">
        <v>6925</v>
      </c>
      <c r="C95" s="87" t="s">
        <v>1</v>
      </c>
      <c r="D95" s="87" t="s">
        <v>2</v>
      </c>
      <c r="E95" s="87" t="s">
        <v>1627</v>
      </c>
      <c r="F95" s="110">
        <v>1.8275335411093061</v>
      </c>
      <c r="G95" s="18">
        <v>11.000621377403441</v>
      </c>
      <c r="H95" s="18">
        <v>16.543616042785189</v>
      </c>
      <c r="I95" s="18">
        <v>44.544713844815348</v>
      </c>
      <c r="J95" s="18">
        <v>79.390632629394531</v>
      </c>
      <c r="K95" s="18">
        <v>101.0828475952148</v>
      </c>
      <c r="L95" s="18">
        <v>83.469772338867188</v>
      </c>
      <c r="M95" s="18">
        <v>87.743057250976563</v>
      </c>
      <c r="N95" s="18">
        <v>87.162147521972656</v>
      </c>
      <c r="O95" s="18">
        <v>75.479789733886719</v>
      </c>
      <c r="P95" s="18">
        <v>80.031265258789063</v>
      </c>
      <c r="Q95" s="18">
        <v>67.986503601074219</v>
      </c>
      <c r="R95" s="18">
        <v>66.713340759277344</v>
      </c>
      <c r="S95" s="18">
        <v>75.031768798828125</v>
      </c>
      <c r="T95" s="18">
        <v>78.868049621582031</v>
      </c>
      <c r="U95" s="18">
        <v>98.583480834960938</v>
      </c>
      <c r="V95" s="18">
        <v>148.6240539550781</v>
      </c>
      <c r="W95" s="18">
        <v>129.67864990234381</v>
      </c>
      <c r="X95" s="103">
        <v>1.4228097078876949</v>
      </c>
      <c r="Y95" s="18">
        <v>6.1443763921914067</v>
      </c>
      <c r="Z95" s="18">
        <v>34.065229900884773</v>
      </c>
      <c r="AA95" s="18">
        <v>87.760513651637694</v>
      </c>
      <c r="AB95" s="18">
        <v>71.0458984375</v>
      </c>
      <c r="AC95" s="18">
        <v>91.89910888671875</v>
      </c>
      <c r="AD95" s="18">
        <v>73.216255187988281</v>
      </c>
      <c r="AE95" s="18">
        <v>84.574951171875</v>
      </c>
      <c r="AF95" s="18">
        <v>79.873855590820313</v>
      </c>
      <c r="AG95" s="18">
        <v>78.69598388671875</v>
      </c>
      <c r="AH95" s="18">
        <v>80.612197875976563</v>
      </c>
      <c r="AI95" s="18">
        <v>78.294052124023438</v>
      </c>
      <c r="AJ95" s="18">
        <v>77.441474914550781</v>
      </c>
      <c r="AK95" s="18">
        <v>77.6724853515625</v>
      </c>
      <c r="AL95" s="18">
        <v>90.374603271484375</v>
      </c>
      <c r="AM95" s="18">
        <v>119.807861328125</v>
      </c>
      <c r="AN95" s="18">
        <v>158.64530944824219</v>
      </c>
      <c r="AO95" s="18">
        <v>182.78778076171881</v>
      </c>
    </row>
    <row r="96" spans="1:41" x14ac:dyDescent="0.3">
      <c r="A96" s="4" t="s">
        <v>1662</v>
      </c>
      <c r="B96" s="8" t="s">
        <v>6927</v>
      </c>
      <c r="C96" s="87" t="s">
        <v>130</v>
      </c>
      <c r="D96" s="87" t="s">
        <v>87</v>
      </c>
      <c r="E96" s="87" t="s">
        <v>1658</v>
      </c>
      <c r="F96" s="110">
        <v>1.913226565105675</v>
      </c>
      <c r="G96" s="18">
        <v>11.51644037085217</v>
      </c>
      <c r="H96" s="18">
        <v>17.3193459840702</v>
      </c>
      <c r="I96" s="18">
        <v>46.633414898202368</v>
      </c>
      <c r="J96" s="18">
        <v>83.113258361816406</v>
      </c>
      <c r="K96" s="18">
        <v>77.412750244140625</v>
      </c>
      <c r="L96" s="18">
        <v>93.765396118164063</v>
      </c>
      <c r="M96" s="18">
        <v>73.516410827636719</v>
      </c>
      <c r="N96" s="18">
        <v>87.071548461914063</v>
      </c>
      <c r="O96" s="18">
        <v>85.784774780273438</v>
      </c>
      <c r="P96" s="18">
        <v>82.61041259765625</v>
      </c>
      <c r="Q96" s="18">
        <v>63.698307037353523</v>
      </c>
      <c r="R96" s="18">
        <v>58.372474670410163</v>
      </c>
      <c r="S96" s="18">
        <v>58.400463104248047</v>
      </c>
      <c r="T96" s="18">
        <v>86.189208984375</v>
      </c>
      <c r="U96" s="18">
        <v>117.0989303588867</v>
      </c>
      <c r="V96" s="18">
        <v>128.73992919921881</v>
      </c>
      <c r="W96" s="18">
        <v>94.659225463867188</v>
      </c>
      <c r="X96" s="103">
        <v>1.607355460726112</v>
      </c>
      <c r="Y96" s="18">
        <v>6.9413336808108221</v>
      </c>
      <c r="Z96" s="18">
        <v>38.483665804731402</v>
      </c>
      <c r="AA96" s="18">
        <v>99.143504624739791</v>
      </c>
      <c r="AB96" s="18">
        <v>80.260917663574219</v>
      </c>
      <c r="AC96" s="18">
        <v>82.7796630859375</v>
      </c>
      <c r="AD96" s="18">
        <v>64.277122497558594</v>
      </c>
      <c r="AE96" s="18">
        <v>70.998069763183594</v>
      </c>
      <c r="AF96" s="18">
        <v>77.835151672363281</v>
      </c>
      <c r="AG96" s="18">
        <v>77.798141479492188</v>
      </c>
      <c r="AH96" s="18">
        <v>83.271720886230469</v>
      </c>
      <c r="AI96" s="18">
        <v>80.7686767578125</v>
      </c>
      <c r="AJ96" s="18">
        <v>77.775497436523438</v>
      </c>
      <c r="AK96" s="18">
        <v>75.873542785644531</v>
      </c>
      <c r="AL96" s="18">
        <v>111.9866180419922</v>
      </c>
      <c r="AM96" s="18">
        <v>114.9186325073242</v>
      </c>
      <c r="AN96" s="18">
        <v>168.93104553222659</v>
      </c>
      <c r="AO96" s="18">
        <v>99.830078125</v>
      </c>
    </row>
    <row r="97" spans="1:41" x14ac:dyDescent="0.3">
      <c r="A97" s="4" t="s">
        <v>1671</v>
      </c>
      <c r="B97" s="8" t="s">
        <v>6929</v>
      </c>
      <c r="C97" s="87" t="s">
        <v>1</v>
      </c>
      <c r="D97" s="87" t="s">
        <v>2</v>
      </c>
      <c r="E97" s="87" t="s">
        <v>1666</v>
      </c>
      <c r="F97" s="110">
        <v>1.72587673772934</v>
      </c>
      <c r="G97" s="18">
        <v>10.388710307502439</v>
      </c>
      <c r="H97" s="18">
        <v>15.62337513588821</v>
      </c>
      <c r="I97" s="18">
        <v>42.066908039844662</v>
      </c>
      <c r="J97" s="18">
        <v>74.974517822265625</v>
      </c>
      <c r="K97" s="18">
        <v>77.621406555175781</v>
      </c>
      <c r="L97" s="18">
        <v>69.867317199707031</v>
      </c>
      <c r="M97" s="18">
        <v>63.848968505859382</v>
      </c>
      <c r="N97" s="18">
        <v>67.767677307128906</v>
      </c>
      <c r="O97" s="18">
        <v>61.846534729003913</v>
      </c>
      <c r="P97" s="18">
        <v>55.694740295410163</v>
      </c>
      <c r="Q97" s="18">
        <v>49.110710144042969</v>
      </c>
      <c r="R97" s="18">
        <v>43.532909393310547</v>
      </c>
      <c r="S97" s="18">
        <v>45.919654846191413</v>
      </c>
      <c r="T97" s="18">
        <v>53.308963775634773</v>
      </c>
      <c r="U97" s="18">
        <v>72.758232116699219</v>
      </c>
      <c r="V97" s="18">
        <v>104.2088928222656</v>
      </c>
      <c r="W97" s="18">
        <v>71.840583801269531</v>
      </c>
      <c r="X97" s="103">
        <v>1.531376908213623</v>
      </c>
      <c r="Y97" s="18">
        <v>6.6132217612880861</v>
      </c>
      <c r="Z97" s="18">
        <v>36.664570219056152</v>
      </c>
      <c r="AA97" s="18">
        <v>94.457061484776133</v>
      </c>
      <c r="AB97" s="18">
        <v>76.467041015625</v>
      </c>
      <c r="AC97" s="18">
        <v>58.838428497314453</v>
      </c>
      <c r="AD97" s="18">
        <v>62.134891510009773</v>
      </c>
      <c r="AE97" s="18">
        <v>64.755058288574219</v>
      </c>
      <c r="AF97" s="18">
        <v>68.019386291503906</v>
      </c>
      <c r="AG97" s="18">
        <v>63.238124847412109</v>
      </c>
      <c r="AH97" s="18">
        <v>61.712928771972663</v>
      </c>
      <c r="AI97" s="18">
        <v>60.478580474853523</v>
      </c>
      <c r="AJ97" s="18">
        <v>43.470710754394531</v>
      </c>
      <c r="AK97" s="18">
        <v>55.549053192138672</v>
      </c>
      <c r="AL97" s="18">
        <v>71.325889587402344</v>
      </c>
      <c r="AM97" s="18">
        <v>84.627609252929688</v>
      </c>
      <c r="AN97" s="18">
        <v>108.6219940185547</v>
      </c>
      <c r="AO97" s="18">
        <v>76.918296813964844</v>
      </c>
    </row>
    <row r="98" spans="1:41" x14ac:dyDescent="0.3">
      <c r="A98" s="4" t="s">
        <v>1665</v>
      </c>
      <c r="B98" s="8" t="s">
        <v>6931</v>
      </c>
      <c r="C98" s="87" t="s">
        <v>1</v>
      </c>
      <c r="D98" s="87" t="s">
        <v>2</v>
      </c>
      <c r="E98" s="87" t="s">
        <v>1666</v>
      </c>
      <c r="F98" s="110">
        <v>1.589584239140984</v>
      </c>
      <c r="G98" s="18">
        <v>9.5683137786153551</v>
      </c>
      <c r="H98" s="18">
        <v>14.389597087257179</v>
      </c>
      <c r="I98" s="18">
        <v>38.744884004582318</v>
      </c>
      <c r="J98" s="18">
        <v>69.053779602050781</v>
      </c>
      <c r="K98" s="18">
        <v>76.936729431152344</v>
      </c>
      <c r="L98" s="18">
        <v>68.972427368164063</v>
      </c>
      <c r="M98" s="18">
        <v>73.483436584472656</v>
      </c>
      <c r="N98" s="18">
        <v>56.99365234375</v>
      </c>
      <c r="O98" s="18">
        <v>65.114959716796875</v>
      </c>
      <c r="P98" s="18">
        <v>53.519859313964837</v>
      </c>
      <c r="Q98" s="18">
        <v>52.690101623535163</v>
      </c>
      <c r="R98" s="18">
        <v>48.741931915283203</v>
      </c>
      <c r="S98" s="18">
        <v>53.177806854248047</v>
      </c>
      <c r="T98" s="18">
        <v>66.776481628417969</v>
      </c>
      <c r="U98" s="18">
        <v>73.455940246582031</v>
      </c>
      <c r="V98" s="18">
        <v>83.183479309082031</v>
      </c>
      <c r="W98" s="18">
        <v>107.7960968017578</v>
      </c>
      <c r="X98" s="103">
        <v>1.5158159048962481</v>
      </c>
      <c r="Y98" s="18">
        <v>6.5460218673795474</v>
      </c>
      <c r="Z98" s="18">
        <v>36.292005179222549</v>
      </c>
      <c r="AA98" s="18">
        <v>93.497241182386489</v>
      </c>
      <c r="AB98" s="18">
        <v>75.690025329589844</v>
      </c>
      <c r="AC98" s="18">
        <v>62.417915344238281</v>
      </c>
      <c r="AD98" s="18">
        <v>64.539505004882813</v>
      </c>
      <c r="AE98" s="18">
        <v>70.439712524414063</v>
      </c>
      <c r="AF98" s="18">
        <v>69.852516174316406</v>
      </c>
      <c r="AG98" s="18">
        <v>70.501213073730469</v>
      </c>
      <c r="AH98" s="18">
        <v>68.644126892089844</v>
      </c>
      <c r="AI98" s="18">
        <v>63.909599304199219</v>
      </c>
      <c r="AJ98" s="18">
        <v>46.966777801513672</v>
      </c>
      <c r="AK98" s="18">
        <v>56.755512237548828</v>
      </c>
      <c r="AL98" s="18">
        <v>72.621932983398438</v>
      </c>
      <c r="AM98" s="18">
        <v>95.370796203613281</v>
      </c>
      <c r="AN98" s="18">
        <v>109.52183532714839</v>
      </c>
      <c r="AO98" s="18">
        <v>77.574264526367188</v>
      </c>
    </row>
    <row r="99" spans="1:41" x14ac:dyDescent="0.3">
      <c r="A99" s="4" t="s">
        <v>1626</v>
      </c>
      <c r="B99" s="8" t="s">
        <v>6933</v>
      </c>
      <c r="C99" s="87" t="s">
        <v>1</v>
      </c>
      <c r="D99" s="87" t="s">
        <v>2</v>
      </c>
      <c r="E99" s="87" t="s">
        <v>1627</v>
      </c>
      <c r="F99" s="110">
        <v>2.002946493152634</v>
      </c>
      <c r="G99" s="18">
        <v>12.0564988355813</v>
      </c>
      <c r="H99" s="18">
        <v>18.131529184874399</v>
      </c>
      <c r="I99" s="18">
        <v>48.820268617233609</v>
      </c>
      <c r="J99" s="18">
        <v>87.010818481445313</v>
      </c>
      <c r="K99" s="18">
        <v>81.509544372558594</v>
      </c>
      <c r="L99" s="18">
        <v>120.3436965942383</v>
      </c>
      <c r="M99" s="18">
        <v>67.386070251464844</v>
      </c>
      <c r="N99" s="18">
        <v>79.016990661621094</v>
      </c>
      <c r="O99" s="18">
        <v>65.024177551269531</v>
      </c>
      <c r="P99" s="18">
        <v>63.561149597167969</v>
      </c>
      <c r="Q99" s="18">
        <v>61.648338317871087</v>
      </c>
      <c r="R99" s="18">
        <v>56.802978515625</v>
      </c>
      <c r="S99" s="18">
        <v>68.282943725585938</v>
      </c>
      <c r="T99" s="18">
        <v>85.853645324707031</v>
      </c>
      <c r="U99" s="18">
        <v>109.0323181152344</v>
      </c>
      <c r="V99" s="18">
        <v>120.326530456543</v>
      </c>
      <c r="W99" s="18">
        <v>154.43128967285159</v>
      </c>
      <c r="X99" s="103">
        <v>1.42029155878196</v>
      </c>
      <c r="Y99" s="18">
        <v>6.1335018136504216</v>
      </c>
      <c r="Z99" s="18">
        <v>34.004939808867512</v>
      </c>
      <c r="AA99" s="18">
        <v>87.605191363811258</v>
      </c>
      <c r="AB99" s="18">
        <v>70.920158386230469</v>
      </c>
      <c r="AC99" s="18">
        <v>69.937553405761719</v>
      </c>
      <c r="AD99" s="18">
        <v>87.095146179199219</v>
      </c>
      <c r="AE99" s="18">
        <v>68.710990905761719</v>
      </c>
      <c r="AF99" s="18">
        <v>76.899787902832031</v>
      </c>
      <c r="AG99" s="18">
        <v>78.837471008300781</v>
      </c>
      <c r="AH99" s="18">
        <v>80.687583923339844</v>
      </c>
      <c r="AI99" s="18">
        <v>92.478713989257813</v>
      </c>
      <c r="AJ99" s="18">
        <v>71.280136108398438</v>
      </c>
      <c r="AK99" s="18">
        <v>78.371330261230469</v>
      </c>
      <c r="AL99" s="18">
        <v>88.597984313964844</v>
      </c>
      <c r="AM99" s="18">
        <v>123.7553329467773</v>
      </c>
      <c r="AN99" s="18">
        <v>154.5392150878906</v>
      </c>
      <c r="AO99" s="18">
        <v>167.3813171386719</v>
      </c>
    </row>
    <row r="100" spans="1:41" x14ac:dyDescent="0.3">
      <c r="A100" s="4" t="s">
        <v>1675</v>
      </c>
      <c r="B100" s="8" t="s">
        <v>6935</v>
      </c>
      <c r="C100" s="87" t="s">
        <v>1</v>
      </c>
      <c r="D100" s="87" t="s">
        <v>2</v>
      </c>
      <c r="E100" s="87" t="s">
        <v>1666</v>
      </c>
      <c r="F100" s="110">
        <v>1.3175865317346569</v>
      </c>
      <c r="G100" s="18">
        <v>7.9310558419525137</v>
      </c>
      <c r="H100" s="18">
        <v>11.927357388435169</v>
      </c>
      <c r="I100" s="18">
        <v>32.115150667099378</v>
      </c>
      <c r="J100" s="18">
        <v>57.237815856933587</v>
      </c>
      <c r="K100" s="18">
        <v>52.090991973876953</v>
      </c>
      <c r="L100" s="18">
        <v>40.990123748779297</v>
      </c>
      <c r="M100" s="18">
        <v>39.676971435546882</v>
      </c>
      <c r="N100" s="18">
        <v>39.793792724609382</v>
      </c>
      <c r="O100" s="18">
        <v>37.466693878173828</v>
      </c>
      <c r="P100" s="18">
        <v>45.725318908691413</v>
      </c>
      <c r="Q100" s="18">
        <v>35.736114501953132</v>
      </c>
      <c r="R100" s="18">
        <v>25.48423957824707</v>
      </c>
      <c r="S100" s="18">
        <v>29.968837738037109</v>
      </c>
      <c r="T100" s="18">
        <v>38.829540252685547</v>
      </c>
      <c r="U100" s="18">
        <v>50.290134429931641</v>
      </c>
      <c r="V100" s="18">
        <v>67.184524536132813</v>
      </c>
      <c r="W100" s="18">
        <v>106.46958160400391</v>
      </c>
      <c r="X100" s="103">
        <v>0.77944965538602073</v>
      </c>
      <c r="Y100" s="18">
        <v>3.36603836402388</v>
      </c>
      <c r="Z100" s="18">
        <v>18.66175888433424</v>
      </c>
      <c r="AA100" s="18">
        <v>48.077337217373334</v>
      </c>
      <c r="AB100" s="18">
        <v>38.920665740966797</v>
      </c>
      <c r="AC100" s="18">
        <v>50.230792999267578</v>
      </c>
      <c r="AD100" s="18">
        <v>38.899940490722663</v>
      </c>
      <c r="AE100" s="18">
        <v>40.622287750244141</v>
      </c>
      <c r="AF100" s="18">
        <v>41.798084259033203</v>
      </c>
      <c r="AG100" s="18">
        <v>54.16790771484375</v>
      </c>
      <c r="AH100" s="18">
        <v>50.393070220947273</v>
      </c>
      <c r="AI100" s="18">
        <v>41.651611328125</v>
      </c>
      <c r="AJ100" s="18">
        <v>28.746589660644531</v>
      </c>
      <c r="AK100" s="18">
        <v>42.253528594970703</v>
      </c>
      <c r="AL100" s="18">
        <v>62.351043701171882</v>
      </c>
      <c r="AM100" s="18">
        <v>55.385452270507813</v>
      </c>
      <c r="AN100" s="18">
        <v>82.659210205078125</v>
      </c>
      <c r="AO100" s="18">
        <v>62.625259399414063</v>
      </c>
    </row>
    <row r="101" spans="1:41" x14ac:dyDescent="0.3">
      <c r="A101" s="4" t="s">
        <v>1642</v>
      </c>
      <c r="B101" s="8" t="s">
        <v>6937</v>
      </c>
      <c r="C101" s="87" t="s">
        <v>130</v>
      </c>
      <c r="D101" s="87" t="s">
        <v>87</v>
      </c>
      <c r="E101" s="87" t="s">
        <v>1637</v>
      </c>
      <c r="F101" s="110">
        <v>1.6291372568018341</v>
      </c>
      <c r="G101" s="18">
        <v>9.8063984768347154</v>
      </c>
      <c r="H101" s="18">
        <v>14.747647937102281</v>
      </c>
      <c r="I101" s="18">
        <v>39.708958159047391</v>
      </c>
      <c r="J101" s="18">
        <v>70.772018432617188</v>
      </c>
      <c r="K101" s="18">
        <v>77.454132080078125</v>
      </c>
      <c r="L101" s="18">
        <v>64.105148315429688</v>
      </c>
      <c r="M101" s="18">
        <v>74.092247009277344</v>
      </c>
      <c r="N101" s="18">
        <v>66.011383056640625</v>
      </c>
      <c r="O101" s="18">
        <v>60.732139587402337</v>
      </c>
      <c r="P101" s="18">
        <v>50.879859924316413</v>
      </c>
      <c r="Q101" s="18">
        <v>49.260723114013672</v>
      </c>
      <c r="R101" s="18">
        <v>56.632495880126953</v>
      </c>
      <c r="S101" s="18">
        <v>52.248992919921882</v>
      </c>
      <c r="T101" s="18">
        <v>62.478279113769531</v>
      </c>
      <c r="U101" s="18">
        <v>102.2882080078125</v>
      </c>
      <c r="V101" s="18">
        <v>144.9423522949219</v>
      </c>
      <c r="W101" s="18">
        <v>119.3251190185547</v>
      </c>
      <c r="X101" s="103">
        <v>1.5301090481760411</v>
      </c>
      <c r="Y101" s="18">
        <v>6.6077465320706184</v>
      </c>
      <c r="Z101" s="18">
        <v>36.634214828997337</v>
      </c>
      <c r="AA101" s="18">
        <v>94.378858442219013</v>
      </c>
      <c r="AB101" s="18">
        <v>76.403732299804688</v>
      </c>
      <c r="AC101" s="18">
        <v>70.84088134765625</v>
      </c>
      <c r="AD101" s="18">
        <v>49.554336547851563</v>
      </c>
      <c r="AE101" s="18">
        <v>61.729618072509773</v>
      </c>
      <c r="AF101" s="18">
        <v>73.552818298339844</v>
      </c>
      <c r="AG101" s="18">
        <v>69.251258850097656</v>
      </c>
      <c r="AH101" s="18">
        <v>68.645278930664063</v>
      </c>
      <c r="AI101" s="18">
        <v>60.875995635986328</v>
      </c>
      <c r="AJ101" s="18">
        <v>51.887100219726563</v>
      </c>
      <c r="AK101" s="18">
        <v>71.674392700195313</v>
      </c>
      <c r="AL101" s="18">
        <v>75.104972839355469</v>
      </c>
      <c r="AM101" s="18">
        <v>96.62109375</v>
      </c>
      <c r="AN101" s="18">
        <v>116.6410827636719</v>
      </c>
      <c r="AO101" s="18">
        <v>116.5093612670898</v>
      </c>
    </row>
    <row r="102" spans="1:41" x14ac:dyDescent="0.3">
      <c r="A102" s="4" t="s">
        <v>1657</v>
      </c>
      <c r="B102" s="8" t="s">
        <v>6939</v>
      </c>
      <c r="C102" s="87" t="s">
        <v>1</v>
      </c>
      <c r="D102" s="87" t="s">
        <v>2</v>
      </c>
      <c r="E102" s="87" t="s">
        <v>1658</v>
      </c>
      <c r="F102" s="110">
        <v>2.1893577808959122</v>
      </c>
      <c r="G102" s="18">
        <v>13.178579470934929</v>
      </c>
      <c r="H102" s="18">
        <v>19.819003970477532</v>
      </c>
      <c r="I102" s="18">
        <v>53.363899299342783</v>
      </c>
      <c r="J102" s="18">
        <v>95.108787536621094</v>
      </c>
      <c r="K102" s="18">
        <v>103.5210266113281</v>
      </c>
      <c r="L102" s="18">
        <v>102.31479644775391</v>
      </c>
      <c r="M102" s="18">
        <v>81.481590270996094</v>
      </c>
      <c r="N102" s="18">
        <v>92.08013916015625</v>
      </c>
      <c r="O102" s="18">
        <v>85.726066589355469</v>
      </c>
      <c r="P102" s="18">
        <v>88.190139770507813</v>
      </c>
      <c r="Q102" s="18">
        <v>86.9996337890625</v>
      </c>
      <c r="R102" s="18">
        <v>85.345230102539063</v>
      </c>
      <c r="S102" s="18">
        <v>86.079681396484375</v>
      </c>
      <c r="T102" s="18">
        <v>100.3177947998047</v>
      </c>
      <c r="U102" s="18">
        <v>125.89292907714839</v>
      </c>
      <c r="V102" s="18">
        <v>156.27711486816409</v>
      </c>
      <c r="W102" s="18">
        <v>140.0714111328125</v>
      </c>
      <c r="X102" s="103">
        <v>1.754708666178612</v>
      </c>
      <c r="Y102" s="18">
        <v>7.5776756679906931</v>
      </c>
      <c r="Z102" s="18">
        <v>42.011629377473561</v>
      </c>
      <c r="AA102" s="18">
        <v>108.23241716661811</v>
      </c>
      <c r="AB102" s="18">
        <v>87.618782043457031</v>
      </c>
      <c r="AC102" s="18">
        <v>85.578041076660156</v>
      </c>
      <c r="AD102" s="18">
        <v>85.982765197753906</v>
      </c>
      <c r="AE102" s="18">
        <v>89.466537475585938</v>
      </c>
      <c r="AF102" s="18">
        <v>100.7221374511719</v>
      </c>
      <c r="AG102" s="18">
        <v>83.882652282714844</v>
      </c>
      <c r="AH102" s="18">
        <v>92.337554931640625</v>
      </c>
      <c r="AI102" s="18">
        <v>95.216651916503906</v>
      </c>
      <c r="AJ102" s="18">
        <v>73.370315551757813</v>
      </c>
      <c r="AK102" s="18">
        <v>89.742271423339844</v>
      </c>
      <c r="AL102" s="18">
        <v>95.735145568847656</v>
      </c>
      <c r="AM102" s="18">
        <v>117.7954559326172</v>
      </c>
      <c r="AN102" s="18">
        <v>144.5612487792969</v>
      </c>
      <c r="AO102" s="18">
        <v>146.98783874511719</v>
      </c>
    </row>
    <row r="103" spans="1:41" x14ac:dyDescent="0.3">
      <c r="A103" s="4" t="s">
        <v>1663</v>
      </c>
      <c r="B103" s="8" t="s">
        <v>6941</v>
      </c>
      <c r="C103" s="87" t="s">
        <v>1</v>
      </c>
      <c r="D103" s="87" t="s">
        <v>2</v>
      </c>
      <c r="E103" s="87" t="s">
        <v>1658</v>
      </c>
      <c r="F103" s="110">
        <v>2.2599784976601409</v>
      </c>
      <c r="G103" s="18">
        <v>13.603672498804929</v>
      </c>
      <c r="H103" s="18">
        <v>20.458292933734821</v>
      </c>
      <c r="I103" s="18">
        <v>55.085224544004973</v>
      </c>
      <c r="J103" s="18">
        <v>98.176651000976563</v>
      </c>
      <c r="K103" s="18">
        <v>107.01364898681641</v>
      </c>
      <c r="L103" s="18">
        <v>94.870559692382813</v>
      </c>
      <c r="M103" s="18">
        <v>95.366691589355469</v>
      </c>
      <c r="N103" s="18">
        <v>92.515876770019531</v>
      </c>
      <c r="O103" s="18">
        <v>75.624771118164063</v>
      </c>
      <c r="P103" s="18">
        <v>74.3597412109375</v>
      </c>
      <c r="Q103" s="18">
        <v>72.2652587890625</v>
      </c>
      <c r="R103" s="18">
        <v>69.749473571777344</v>
      </c>
      <c r="S103" s="18">
        <v>73.139839172363281</v>
      </c>
      <c r="T103" s="18">
        <v>82.413673400878906</v>
      </c>
      <c r="U103" s="18">
        <v>106.418830871582</v>
      </c>
      <c r="V103" s="18">
        <v>154.11680603027341</v>
      </c>
      <c r="W103" s="18">
        <v>123.5056076049805</v>
      </c>
      <c r="X103" s="103">
        <v>1.840709852444451</v>
      </c>
      <c r="Y103" s="18">
        <v>7.949070138848481</v>
      </c>
      <c r="Z103" s="18">
        <v>44.070689113749857</v>
      </c>
      <c r="AA103" s="18">
        <v>113.5370677038605</v>
      </c>
      <c r="AB103" s="18">
        <v>91.913124084472656</v>
      </c>
      <c r="AC103" s="18">
        <v>84.642898559570313</v>
      </c>
      <c r="AD103" s="18">
        <v>84.407638549804688</v>
      </c>
      <c r="AE103" s="18">
        <v>77.944282531738281</v>
      </c>
      <c r="AF103" s="18">
        <v>87.830116271972656</v>
      </c>
      <c r="AG103" s="18">
        <v>88.203681945800781</v>
      </c>
      <c r="AH103" s="18">
        <v>85.489265441894531</v>
      </c>
      <c r="AI103" s="18">
        <v>82.091812133789063</v>
      </c>
      <c r="AJ103" s="18">
        <v>72.007331848144531</v>
      </c>
      <c r="AK103" s="18">
        <v>82.25701904296875</v>
      </c>
      <c r="AL103" s="18">
        <v>104.1984405517578</v>
      </c>
      <c r="AM103" s="18">
        <v>115.384521484375</v>
      </c>
      <c r="AN103" s="18">
        <v>138.98870849609381</v>
      </c>
      <c r="AO103" s="18">
        <v>123.24839782714839</v>
      </c>
    </row>
    <row r="104" spans="1:41" x14ac:dyDescent="0.3">
      <c r="A104" s="4" t="s">
        <v>1629</v>
      </c>
      <c r="B104" s="8" t="s">
        <v>6943</v>
      </c>
      <c r="C104" s="87" t="s">
        <v>1</v>
      </c>
      <c r="D104" s="87" t="s">
        <v>2</v>
      </c>
      <c r="E104" s="87" t="s">
        <v>1627</v>
      </c>
      <c r="F104" s="110">
        <v>1.529966599949852</v>
      </c>
      <c r="G104" s="18">
        <v>9.2094524710640862</v>
      </c>
      <c r="H104" s="18">
        <v>13.849912692979681</v>
      </c>
      <c r="I104" s="18">
        <v>37.291750249094342</v>
      </c>
      <c r="J104" s="18">
        <v>66.463905334472656</v>
      </c>
      <c r="K104" s="18">
        <v>87.977668762207031</v>
      </c>
      <c r="L104" s="18">
        <v>74.140983581542969</v>
      </c>
      <c r="M104" s="18">
        <v>65.090217590332031</v>
      </c>
      <c r="N104" s="18">
        <v>56.471031188964837</v>
      </c>
      <c r="O104" s="18">
        <v>52.325279235839837</v>
      </c>
      <c r="P104" s="18">
        <v>47.532691955566413</v>
      </c>
      <c r="Q104" s="18">
        <v>50.831497192382813</v>
      </c>
      <c r="R104" s="18">
        <v>33.503513336181641</v>
      </c>
      <c r="S104" s="18">
        <v>43.647800445556641</v>
      </c>
      <c r="T104" s="18">
        <v>63.611957550048828</v>
      </c>
      <c r="U104" s="18">
        <v>64.444190979003906</v>
      </c>
      <c r="V104" s="18">
        <v>101.1136016845703</v>
      </c>
      <c r="W104" s="18">
        <v>82.825813293457031</v>
      </c>
      <c r="X104" s="103">
        <v>1.2040426585938071</v>
      </c>
      <c r="Y104" s="18">
        <v>5.1996350921996308</v>
      </c>
      <c r="Z104" s="18">
        <v>28.827460023704031</v>
      </c>
      <c r="AA104" s="18">
        <v>74.266714368676816</v>
      </c>
      <c r="AB104" s="18">
        <v>60.122089385986328</v>
      </c>
      <c r="AC104" s="18">
        <v>66.647125244140625</v>
      </c>
      <c r="AD104" s="18">
        <v>51.995109558105469</v>
      </c>
      <c r="AE104" s="18">
        <v>52.004913330078132</v>
      </c>
      <c r="AF104" s="18">
        <v>72.314659118652344</v>
      </c>
      <c r="AG104" s="18">
        <v>61.276718139648438</v>
      </c>
      <c r="AH104" s="18">
        <v>64.602493286132813</v>
      </c>
      <c r="AI104" s="18">
        <v>65.213615417480469</v>
      </c>
      <c r="AJ104" s="18">
        <v>43.310859680175781</v>
      </c>
      <c r="AK104" s="18">
        <v>58.769908905029297</v>
      </c>
      <c r="AL104" s="18">
        <v>71.957382202148438</v>
      </c>
      <c r="AM104" s="18">
        <v>104.59669494628911</v>
      </c>
      <c r="AN104" s="18">
        <v>98.097953796386719</v>
      </c>
      <c r="AO104" s="18">
        <v>75.482208251953125</v>
      </c>
    </row>
    <row r="105" spans="1:41" x14ac:dyDescent="0.3">
      <c r="A105" s="4" t="s">
        <v>1679</v>
      </c>
      <c r="B105" s="8" t="s">
        <v>6945</v>
      </c>
      <c r="C105" s="87" t="s">
        <v>130</v>
      </c>
      <c r="D105" s="87" t="s">
        <v>87</v>
      </c>
      <c r="E105" s="87" t="s">
        <v>1677</v>
      </c>
      <c r="F105" s="110">
        <v>1.713362934496895</v>
      </c>
      <c r="G105" s="18">
        <v>10.31338495327234</v>
      </c>
      <c r="H105" s="18">
        <v>15.51009483144747</v>
      </c>
      <c r="I105" s="18">
        <v>41.761893783438062</v>
      </c>
      <c r="J105" s="18">
        <v>74.430900573730469</v>
      </c>
      <c r="K105" s="18">
        <v>83.281257629394531</v>
      </c>
      <c r="L105" s="18">
        <v>74.835060119628906</v>
      </c>
      <c r="M105" s="18">
        <v>73.583450317382813</v>
      </c>
      <c r="N105" s="18">
        <v>77.395393371582031</v>
      </c>
      <c r="O105" s="18">
        <v>55.800727844238281</v>
      </c>
      <c r="P105" s="18">
        <v>59.075492858886719</v>
      </c>
      <c r="Q105" s="18">
        <v>60.039417266845703</v>
      </c>
      <c r="R105" s="18">
        <v>44.049137115478523</v>
      </c>
      <c r="S105" s="18">
        <v>56.097251892089837</v>
      </c>
      <c r="T105" s="18">
        <v>61.185611724853523</v>
      </c>
      <c r="U105" s="18">
        <v>72.749870300292969</v>
      </c>
      <c r="V105" s="18">
        <v>78.220809936523438</v>
      </c>
      <c r="W105" s="18">
        <v>76.57861328125</v>
      </c>
      <c r="X105" s="103">
        <v>1.678911171046761</v>
      </c>
      <c r="Y105" s="18">
        <v>7.2503456412882388</v>
      </c>
      <c r="Z105" s="18">
        <v>40.196868708310689</v>
      </c>
      <c r="AA105" s="18">
        <v>103.5571418508808</v>
      </c>
      <c r="AB105" s="18">
        <v>83.833946228027344</v>
      </c>
      <c r="AC105" s="18">
        <v>63.065692901611328</v>
      </c>
      <c r="AD105" s="18">
        <v>84.927764892578125</v>
      </c>
      <c r="AE105" s="18">
        <v>69.215736389160156</v>
      </c>
      <c r="AF105" s="18">
        <v>64.451934814453125</v>
      </c>
      <c r="AG105" s="18">
        <v>87.293663024902344</v>
      </c>
      <c r="AH105" s="18">
        <v>72.952804565429688</v>
      </c>
      <c r="AI105" s="18">
        <v>65.166038513183594</v>
      </c>
      <c r="AJ105" s="18">
        <v>56.257434844970703</v>
      </c>
      <c r="AK105" s="18">
        <v>48.023639678955078</v>
      </c>
      <c r="AL105" s="18">
        <v>89.074813842773438</v>
      </c>
      <c r="AM105" s="18">
        <v>87.589950561523438</v>
      </c>
      <c r="AN105" s="18">
        <v>119.63575744628911</v>
      </c>
      <c r="AO105" s="18">
        <v>79.636573791503906</v>
      </c>
    </row>
    <row r="106" spans="1:41" x14ac:dyDescent="0.3">
      <c r="A106" s="4" t="s">
        <v>1634</v>
      </c>
      <c r="B106" s="8" t="s">
        <v>6947</v>
      </c>
      <c r="C106" s="87" t="s">
        <v>1</v>
      </c>
      <c r="D106" s="87" t="s">
        <v>2</v>
      </c>
      <c r="E106" s="87" t="s">
        <v>1627</v>
      </c>
      <c r="F106" s="110">
        <v>2.0866041998197549</v>
      </c>
      <c r="G106" s="18">
        <v>12.560066477786251</v>
      </c>
      <c r="H106" s="18">
        <v>18.888834562307171</v>
      </c>
      <c r="I106" s="18">
        <v>50.859360387958908</v>
      </c>
      <c r="J106" s="18">
        <v>90.645027160644531</v>
      </c>
      <c r="K106" s="18">
        <v>101.7236022949219</v>
      </c>
      <c r="L106" s="18">
        <v>95.549858093261719</v>
      </c>
      <c r="M106" s="18">
        <v>116.4074630737305</v>
      </c>
      <c r="N106" s="18">
        <v>109.8140487670898</v>
      </c>
      <c r="O106" s="18">
        <v>91.382949829101563</v>
      </c>
      <c r="P106" s="18">
        <v>88.141258239746094</v>
      </c>
      <c r="Q106" s="18">
        <v>82.531608581542969</v>
      </c>
      <c r="R106" s="18">
        <v>76.0985107421875</v>
      </c>
      <c r="S106" s="18">
        <v>69.229087829589844</v>
      </c>
      <c r="T106" s="18">
        <v>98.1171875</v>
      </c>
      <c r="U106" s="18">
        <v>108.622802734375</v>
      </c>
      <c r="V106" s="18">
        <v>142.09214782714841</v>
      </c>
      <c r="W106" s="18">
        <v>121.3678665161133</v>
      </c>
      <c r="X106" s="103">
        <v>1.680002404643822</v>
      </c>
      <c r="Y106" s="18">
        <v>7.2550581126152043</v>
      </c>
      <c r="Z106" s="18">
        <v>40.222995268421563</v>
      </c>
      <c r="AA106" s="18">
        <v>103.6244503746145</v>
      </c>
      <c r="AB106" s="18">
        <v>83.888435363769531</v>
      </c>
      <c r="AC106" s="18">
        <v>84.729217529296875</v>
      </c>
      <c r="AD106" s="18">
        <v>86.152061462402344</v>
      </c>
      <c r="AE106" s="18">
        <v>90.556785583496094</v>
      </c>
      <c r="AF106" s="18">
        <v>110.2040939331055</v>
      </c>
      <c r="AG106" s="18">
        <v>94.455307006835938</v>
      </c>
      <c r="AH106" s="18">
        <v>88.132431030273438</v>
      </c>
      <c r="AI106" s="18">
        <v>99.208023071289063</v>
      </c>
      <c r="AJ106" s="18">
        <v>85.739860534667969</v>
      </c>
      <c r="AK106" s="18">
        <v>79.859619140625</v>
      </c>
      <c r="AL106" s="18">
        <v>107.26454925537109</v>
      </c>
      <c r="AM106" s="18">
        <v>133.5184631347656</v>
      </c>
      <c r="AN106" s="18">
        <v>183.789306640625</v>
      </c>
      <c r="AO106" s="18">
        <v>124.1769714355469</v>
      </c>
    </row>
    <row r="107" spans="1:41" x14ac:dyDescent="0.3">
      <c r="A107" s="4" t="s">
        <v>1688</v>
      </c>
      <c r="B107" s="8" t="s">
        <v>6949</v>
      </c>
      <c r="C107" s="87" t="s">
        <v>130</v>
      </c>
      <c r="D107" s="87" t="s">
        <v>87</v>
      </c>
      <c r="E107" s="87" t="s">
        <v>1677</v>
      </c>
      <c r="F107" s="110">
        <v>1.3879727892155529</v>
      </c>
      <c r="G107" s="18">
        <v>8.354737569976928</v>
      </c>
      <c r="H107" s="18">
        <v>12.56452392587981</v>
      </c>
      <c r="I107" s="18">
        <v>33.830761148421033</v>
      </c>
      <c r="J107" s="18">
        <v>60.295494079589837</v>
      </c>
      <c r="K107" s="18">
        <v>57.614189147949219</v>
      </c>
      <c r="L107" s="18">
        <v>95.10552978515625</v>
      </c>
      <c r="M107" s="18">
        <v>51.526355743408203</v>
      </c>
      <c r="N107" s="18">
        <v>61.497062683105469</v>
      </c>
      <c r="O107" s="18">
        <v>54.935981750488281</v>
      </c>
      <c r="P107" s="18">
        <v>44.813098907470703</v>
      </c>
      <c r="Q107" s="18">
        <v>54.713813781738281</v>
      </c>
      <c r="R107" s="18">
        <v>32.105609893798828</v>
      </c>
      <c r="S107" s="18">
        <v>41.126396179199219</v>
      </c>
      <c r="T107" s="18">
        <v>48.808731079101563</v>
      </c>
      <c r="U107" s="18">
        <v>57.1904296875</v>
      </c>
      <c r="V107" s="18">
        <v>92.691749572753906</v>
      </c>
      <c r="W107" s="18">
        <v>105.8481063842773</v>
      </c>
      <c r="X107" s="103">
        <v>1.086262922600727</v>
      </c>
      <c r="Y107" s="18">
        <v>4.6910055647916424</v>
      </c>
      <c r="Z107" s="18">
        <v>26.00755110543675</v>
      </c>
      <c r="AA107" s="18">
        <v>67.001926905388814</v>
      </c>
      <c r="AB107" s="18">
        <v>54.240932464599609</v>
      </c>
      <c r="AC107" s="18">
        <v>42.8370361328125</v>
      </c>
      <c r="AD107" s="18">
        <v>44.366825103759773</v>
      </c>
      <c r="AE107" s="18">
        <v>43.540088653564453</v>
      </c>
      <c r="AF107" s="18">
        <v>59.017642974853523</v>
      </c>
      <c r="AG107" s="18">
        <v>62.486583709716797</v>
      </c>
      <c r="AH107" s="18">
        <v>79.627967834472656</v>
      </c>
      <c r="AI107" s="18">
        <v>46.263462066650391</v>
      </c>
      <c r="AJ107" s="18">
        <v>37.754520416259773</v>
      </c>
      <c r="AK107" s="18">
        <v>57.998748779296882</v>
      </c>
      <c r="AL107" s="18">
        <v>59.050605773925781</v>
      </c>
      <c r="AM107" s="18">
        <v>81.06231689453125</v>
      </c>
      <c r="AN107" s="18">
        <v>89.778861999511719</v>
      </c>
      <c r="AO107" s="18">
        <v>77.182289123535156</v>
      </c>
    </row>
    <row r="108" spans="1:41" x14ac:dyDescent="0.3">
      <c r="A108" s="4" t="s">
        <v>1632</v>
      </c>
      <c r="B108" s="8" t="s">
        <v>6951</v>
      </c>
      <c r="C108" s="87" t="s">
        <v>1</v>
      </c>
      <c r="D108" s="87" t="s">
        <v>2</v>
      </c>
      <c r="E108" s="87" t="s">
        <v>1627</v>
      </c>
      <c r="F108" s="110">
        <v>1.66373045077684</v>
      </c>
      <c r="G108" s="18">
        <v>10.014628104687739</v>
      </c>
      <c r="H108" s="18">
        <v>15.06080033947554</v>
      </c>
      <c r="I108" s="18">
        <v>40.552140454711029</v>
      </c>
      <c r="J108" s="18">
        <v>72.274795532226563</v>
      </c>
      <c r="K108" s="18">
        <v>68.70318603515625</v>
      </c>
      <c r="L108" s="18">
        <v>60.912792205810547</v>
      </c>
      <c r="M108" s="18">
        <v>75.427322387695313</v>
      </c>
      <c r="N108" s="18">
        <v>72.464111328125</v>
      </c>
      <c r="O108" s="18">
        <v>60.130317687988281</v>
      </c>
      <c r="P108" s="18">
        <v>53.132415771484382</v>
      </c>
      <c r="Q108" s="18">
        <v>52.52935791015625</v>
      </c>
      <c r="R108" s="18">
        <v>56.636676788330078</v>
      </c>
      <c r="S108" s="18">
        <v>46.097099304199219</v>
      </c>
      <c r="T108" s="18">
        <v>63.150238037109382</v>
      </c>
      <c r="U108" s="18">
        <v>80.25946044921875</v>
      </c>
      <c r="V108" s="18">
        <v>92.379074096679688</v>
      </c>
      <c r="W108" s="18">
        <v>70.028617858886719</v>
      </c>
      <c r="X108" s="103">
        <v>0.99135638705066687</v>
      </c>
      <c r="Y108" s="18">
        <v>4.2811535141163626</v>
      </c>
      <c r="Z108" s="18">
        <v>23.735277494506001</v>
      </c>
      <c r="AA108" s="18">
        <v>61.147984341884651</v>
      </c>
      <c r="AB108" s="18">
        <v>49.501914978027337</v>
      </c>
      <c r="AC108" s="18">
        <v>52.325340270996087</v>
      </c>
      <c r="AD108" s="18">
        <v>53.485450744628913</v>
      </c>
      <c r="AE108" s="18">
        <v>61.530513763427727</v>
      </c>
      <c r="AF108" s="18">
        <v>64.887718200683594</v>
      </c>
      <c r="AG108" s="18">
        <v>63.262008666992188</v>
      </c>
      <c r="AH108" s="18">
        <v>76.841056823730469</v>
      </c>
      <c r="AI108" s="18">
        <v>57.351432800292969</v>
      </c>
      <c r="AJ108" s="18">
        <v>54.846950531005859</v>
      </c>
      <c r="AK108" s="18">
        <v>63.687267303466797</v>
      </c>
      <c r="AL108" s="18">
        <v>75.876556396484375</v>
      </c>
      <c r="AM108" s="18">
        <v>91.031929016113281</v>
      </c>
      <c r="AN108" s="18">
        <v>97.776084899902344</v>
      </c>
      <c r="AO108" s="18">
        <v>84.028282165527344</v>
      </c>
    </row>
    <row r="109" spans="1:41" x14ac:dyDescent="0.3">
      <c r="A109" s="4" t="s">
        <v>1641</v>
      </c>
      <c r="B109" s="8" t="s">
        <v>6954</v>
      </c>
      <c r="C109" s="87" t="s">
        <v>130</v>
      </c>
      <c r="D109" s="87" t="s">
        <v>87</v>
      </c>
      <c r="E109" s="87" t="s">
        <v>1637</v>
      </c>
      <c r="F109" s="110">
        <v>2.574250706663292</v>
      </c>
      <c r="G109" s="18">
        <v>15.4953967834303</v>
      </c>
      <c r="H109" s="18">
        <v>23.303219520149302</v>
      </c>
      <c r="I109" s="18">
        <v>62.745366097919167</v>
      </c>
      <c r="J109" s="18">
        <v>111.82907867431641</v>
      </c>
      <c r="K109" s="18">
        <v>117.7492141723633</v>
      </c>
      <c r="L109" s="18">
        <v>97.341720581054688</v>
      </c>
      <c r="M109" s="18">
        <v>91.640869140625</v>
      </c>
      <c r="N109" s="18">
        <v>115.8841934204102</v>
      </c>
      <c r="O109" s="18">
        <v>90.313926696777344</v>
      </c>
      <c r="P109" s="18">
        <v>98.456169128417969</v>
      </c>
      <c r="Q109" s="18">
        <v>78.463142395019531</v>
      </c>
      <c r="R109" s="18">
        <v>82.110603332519531</v>
      </c>
      <c r="S109" s="18">
        <v>90.553840637207031</v>
      </c>
      <c r="T109" s="18">
        <v>93.582931518554688</v>
      </c>
      <c r="U109" s="18">
        <v>121.91762542724609</v>
      </c>
      <c r="V109" s="18">
        <v>103.7298583984375</v>
      </c>
      <c r="W109" s="18">
        <v>121.3740768432617</v>
      </c>
      <c r="X109" s="103">
        <v>1.5905786991152879</v>
      </c>
      <c r="Y109" s="18">
        <v>6.8688835580660097</v>
      </c>
      <c r="Z109" s="18">
        <v>38.081992806510478</v>
      </c>
      <c r="AA109" s="18">
        <v>98.108694974359437</v>
      </c>
      <c r="AB109" s="18">
        <v>79.423194885253906</v>
      </c>
      <c r="AC109" s="18">
        <v>108.06932067871089</v>
      </c>
      <c r="AD109" s="18">
        <v>75.82403564453125</v>
      </c>
      <c r="AE109" s="18">
        <v>116.9503631591797</v>
      </c>
      <c r="AF109" s="18">
        <v>91.213623046875</v>
      </c>
      <c r="AG109" s="18">
        <v>82.002403259277344</v>
      </c>
      <c r="AH109" s="18">
        <v>96.986618041992188</v>
      </c>
      <c r="AI109" s="18">
        <v>86.08453369140625</v>
      </c>
      <c r="AJ109" s="18">
        <v>65.284515380859375</v>
      </c>
      <c r="AK109" s="18">
        <v>82.803863525390625</v>
      </c>
      <c r="AL109" s="18">
        <v>136.62495422363281</v>
      </c>
      <c r="AM109" s="18">
        <v>126.8405380249023</v>
      </c>
      <c r="AN109" s="18">
        <v>129.02156066894531</v>
      </c>
      <c r="AO109" s="18">
        <v>126.91909027099609</v>
      </c>
    </row>
    <row r="110" spans="1:41" x14ac:dyDescent="0.3">
      <c r="A110" s="4" t="s">
        <v>1664</v>
      </c>
      <c r="B110" s="8" t="s">
        <v>6956</v>
      </c>
      <c r="C110" s="87" t="s">
        <v>1</v>
      </c>
      <c r="D110" s="87" t="s">
        <v>2</v>
      </c>
      <c r="E110" s="87" t="s">
        <v>1658</v>
      </c>
      <c r="F110" s="110">
        <v>2.0953752601405111</v>
      </c>
      <c r="G110" s="18">
        <v>12.612862835005741</v>
      </c>
      <c r="H110" s="18">
        <v>18.96823395551699</v>
      </c>
      <c r="I110" s="18">
        <v>51.073148186275589</v>
      </c>
      <c r="J110" s="18">
        <v>91.026054382324219</v>
      </c>
      <c r="K110" s="18">
        <v>67.8572998046875</v>
      </c>
      <c r="L110" s="18">
        <v>110.0781936645508</v>
      </c>
      <c r="M110" s="18">
        <v>73.197372436523438</v>
      </c>
      <c r="N110" s="18">
        <v>108.9383544921875</v>
      </c>
      <c r="O110" s="18">
        <v>57.618476867675781</v>
      </c>
      <c r="P110" s="18">
        <v>68.389144897460938</v>
      </c>
      <c r="Q110" s="18">
        <v>68.833259582519531</v>
      </c>
      <c r="R110" s="18">
        <v>55.217277526855469</v>
      </c>
      <c r="S110" s="18">
        <v>57.155574798583977</v>
      </c>
      <c r="T110" s="18">
        <v>93.403724670410156</v>
      </c>
      <c r="U110" s="18">
        <v>83.226028442382813</v>
      </c>
      <c r="V110" s="18">
        <v>110.42962646484381</v>
      </c>
      <c r="W110" s="18">
        <v>123.0736999511719</v>
      </c>
      <c r="X110" s="103">
        <v>1.0764213462280161</v>
      </c>
      <c r="Y110" s="18">
        <v>4.6485049062768713</v>
      </c>
      <c r="Z110" s="18">
        <v>25.771921871348059</v>
      </c>
      <c r="AA110" s="18">
        <v>66.394887332336424</v>
      </c>
      <c r="AB110" s="18">
        <v>53.749507904052727</v>
      </c>
      <c r="AC110" s="18">
        <v>67.7904052734375</v>
      </c>
      <c r="AD110" s="18">
        <v>72.664337158203125</v>
      </c>
      <c r="AE110" s="18">
        <v>70.941596984863281</v>
      </c>
      <c r="AF110" s="18">
        <v>65.062484741210938</v>
      </c>
      <c r="AG110" s="18">
        <v>71.122474670410156</v>
      </c>
      <c r="AH110" s="18">
        <v>77.404884338378906</v>
      </c>
      <c r="AI110" s="18">
        <v>73.817390441894531</v>
      </c>
      <c r="AJ110" s="18">
        <v>53.719795227050781</v>
      </c>
      <c r="AK110" s="18">
        <v>84.91387939453125</v>
      </c>
      <c r="AL110" s="18">
        <v>70.446601867675781</v>
      </c>
      <c r="AM110" s="18">
        <v>101.9189071655273</v>
      </c>
      <c r="AN110" s="18">
        <v>121.9325637817383</v>
      </c>
      <c r="AO110" s="18">
        <v>109.4494705200195</v>
      </c>
    </row>
    <row r="111" spans="1:41" x14ac:dyDescent="0.3">
      <c r="A111" s="4" t="s">
        <v>1676</v>
      </c>
      <c r="B111" s="8" t="s">
        <v>6958</v>
      </c>
      <c r="C111" s="87" t="s">
        <v>130</v>
      </c>
      <c r="D111" s="87" t="s">
        <v>87</v>
      </c>
      <c r="E111" s="87" t="s">
        <v>1677</v>
      </c>
      <c r="F111" s="110">
        <v>1.559514089647591</v>
      </c>
      <c r="G111" s="18">
        <v>9.3873100805174552</v>
      </c>
      <c r="H111" s="18">
        <v>14.11738921999917</v>
      </c>
      <c r="I111" s="18">
        <v>38.011947413092479</v>
      </c>
      <c r="J111" s="18">
        <v>67.747489929199219</v>
      </c>
      <c r="K111" s="18">
        <v>65.227249145507813</v>
      </c>
      <c r="L111" s="18">
        <v>69.238853454589844</v>
      </c>
      <c r="M111" s="18">
        <v>90.689872741699219</v>
      </c>
      <c r="N111" s="18">
        <v>100.1714401245117</v>
      </c>
      <c r="O111" s="18">
        <v>81.010490417480469</v>
      </c>
      <c r="P111" s="18">
        <v>61.204418182373047</v>
      </c>
      <c r="Q111" s="18">
        <v>49.112682342529297</v>
      </c>
      <c r="R111" s="18">
        <v>59.513256072998047</v>
      </c>
      <c r="S111" s="18">
        <v>65.995040893554688</v>
      </c>
      <c r="T111" s="18">
        <v>86.48406982421875</v>
      </c>
      <c r="U111" s="18">
        <v>78.286514282226563</v>
      </c>
      <c r="V111" s="18">
        <v>99.182815551757813</v>
      </c>
      <c r="W111" s="18">
        <v>129.25981140136719</v>
      </c>
      <c r="X111" s="103">
        <v>1.769902971003555</v>
      </c>
      <c r="Y111" s="18">
        <v>7.6432919815037241</v>
      </c>
      <c r="Z111" s="18">
        <v>42.375414839560577</v>
      </c>
      <c r="AA111" s="18">
        <v>109.16961909082779</v>
      </c>
      <c r="AB111" s="18">
        <v>88.377487182617188</v>
      </c>
      <c r="AC111" s="18">
        <v>62.3140869140625</v>
      </c>
      <c r="AD111" s="18">
        <v>72.157691955566406</v>
      </c>
      <c r="AE111" s="18">
        <v>90.396575927734375</v>
      </c>
      <c r="AF111" s="18">
        <v>103.07997894287109</v>
      </c>
      <c r="AG111" s="18">
        <v>77.283653259277344</v>
      </c>
      <c r="AH111" s="18">
        <v>80.077621459960938</v>
      </c>
      <c r="AI111" s="18">
        <v>67.658226013183594</v>
      </c>
      <c r="AJ111" s="18">
        <v>57.864639282226563</v>
      </c>
      <c r="AK111" s="18">
        <v>65.153373718261719</v>
      </c>
      <c r="AL111" s="18">
        <v>85.287643432617188</v>
      </c>
      <c r="AM111" s="18">
        <v>105.23191833496089</v>
      </c>
      <c r="AN111" s="18">
        <v>90.437042236328125</v>
      </c>
      <c r="AO111" s="18">
        <v>143.00794982910159</v>
      </c>
    </row>
    <row r="112" spans="1:41" x14ac:dyDescent="0.3">
      <c r="A112" s="4" t="s">
        <v>1681</v>
      </c>
      <c r="B112" s="8" t="s">
        <v>6960</v>
      </c>
      <c r="C112" s="87" t="s">
        <v>130</v>
      </c>
      <c r="D112" s="87" t="s">
        <v>87</v>
      </c>
      <c r="E112" s="87" t="s">
        <v>1677</v>
      </c>
      <c r="F112" s="110">
        <v>1.3088790476390459</v>
      </c>
      <c r="G112" s="18">
        <v>7.8786421742791743</v>
      </c>
      <c r="H112" s="18">
        <v>11.84853351443447</v>
      </c>
      <c r="I112" s="18">
        <v>31.902912490003121</v>
      </c>
      <c r="J112" s="18">
        <v>56.859550476074219</v>
      </c>
      <c r="K112" s="18">
        <v>77.966056823730469</v>
      </c>
      <c r="L112" s="18">
        <v>70.898956298828125</v>
      </c>
      <c r="M112" s="18">
        <v>70.166389465332031</v>
      </c>
      <c r="N112" s="18">
        <v>55.245452880859382</v>
      </c>
      <c r="O112" s="18">
        <v>58.293342590332031</v>
      </c>
      <c r="P112" s="18">
        <v>44.942852020263672</v>
      </c>
      <c r="Q112" s="18">
        <v>41.950443267822273</v>
      </c>
      <c r="R112" s="18">
        <v>38.798416137695313</v>
      </c>
      <c r="S112" s="18">
        <v>53.944488525390632</v>
      </c>
      <c r="T112" s="18">
        <v>44.974758148193359</v>
      </c>
      <c r="U112" s="18">
        <v>62.931781768798828</v>
      </c>
      <c r="V112" s="18">
        <v>95.066261291503906</v>
      </c>
      <c r="W112" s="18">
        <v>82.838676452636719</v>
      </c>
      <c r="X112" s="103">
        <v>1.298688074259049</v>
      </c>
      <c r="Y112" s="18">
        <v>5.6083595016682741</v>
      </c>
      <c r="Z112" s="18">
        <v>31.093481843647741</v>
      </c>
      <c r="AA112" s="18">
        <v>80.104550762052028</v>
      </c>
      <c r="AB112" s="18">
        <v>64.848068237304688</v>
      </c>
      <c r="AC112" s="18">
        <v>53.600841522216797</v>
      </c>
      <c r="AD112" s="18">
        <v>57.678512573242188</v>
      </c>
      <c r="AE112" s="18">
        <v>74.02130126953125</v>
      </c>
      <c r="AF112" s="18">
        <v>63.226898193359382</v>
      </c>
      <c r="AG112" s="18">
        <v>53.490398406982422</v>
      </c>
      <c r="AH112" s="18">
        <v>53.112892150878913</v>
      </c>
      <c r="AI112" s="18">
        <v>57.073516845703132</v>
      </c>
      <c r="AJ112" s="18">
        <v>49.154033660888672</v>
      </c>
      <c r="AK112" s="18">
        <v>47.405471801757813</v>
      </c>
      <c r="AL112" s="18">
        <v>64.109634399414063</v>
      </c>
      <c r="AM112" s="18">
        <v>78.162315368652344</v>
      </c>
      <c r="AN112" s="18">
        <v>92.162925720214844</v>
      </c>
      <c r="AO112" s="18">
        <v>89.398849487304688</v>
      </c>
    </row>
    <row r="113" spans="1:41" x14ac:dyDescent="0.3">
      <c r="A113" s="4" t="s">
        <v>1638</v>
      </c>
      <c r="B113" s="8" t="s">
        <v>6962</v>
      </c>
      <c r="C113" s="87" t="s">
        <v>130</v>
      </c>
      <c r="D113" s="87" t="s">
        <v>87</v>
      </c>
      <c r="E113" s="87" t="s">
        <v>1637</v>
      </c>
      <c r="F113" s="110">
        <v>1.6359975178696591</v>
      </c>
      <c r="G113" s="18">
        <v>9.8476930046010729</v>
      </c>
      <c r="H113" s="18">
        <v>14.809749957397059</v>
      </c>
      <c r="I113" s="18">
        <v>39.876171706319148</v>
      </c>
      <c r="J113" s="18">
        <v>71.070037841796875</v>
      </c>
      <c r="K113" s="18">
        <v>103.83347320556641</v>
      </c>
      <c r="L113" s="18">
        <v>81.738609313964844</v>
      </c>
      <c r="M113" s="18">
        <v>101.9479598999023</v>
      </c>
      <c r="N113" s="18">
        <v>77.014472961425781</v>
      </c>
      <c r="O113" s="18">
        <v>93.655097961425781</v>
      </c>
      <c r="P113" s="18">
        <v>63.415103912353523</v>
      </c>
      <c r="Q113" s="18">
        <v>76.218399047851563</v>
      </c>
      <c r="R113" s="18">
        <v>60.412590026855469</v>
      </c>
      <c r="S113" s="18">
        <v>68.382637023925781</v>
      </c>
      <c r="T113" s="18">
        <v>71.858612060546875</v>
      </c>
      <c r="U113" s="18">
        <v>102.4636306762695</v>
      </c>
      <c r="V113" s="18">
        <v>147.4979248046875</v>
      </c>
      <c r="W113" s="18">
        <v>95.155929565429688</v>
      </c>
      <c r="X113" s="103">
        <v>1.8469232528166279</v>
      </c>
      <c r="Y113" s="18">
        <v>7.9759025890000306</v>
      </c>
      <c r="Z113" s="18">
        <v>44.219451742350913</v>
      </c>
      <c r="AA113" s="18">
        <v>113.9203172734709</v>
      </c>
      <c r="AB113" s="18">
        <v>92.223381042480469</v>
      </c>
      <c r="AC113" s="18">
        <v>72.495216369628906</v>
      </c>
      <c r="AD113" s="18">
        <v>60.064472198486328</v>
      </c>
      <c r="AE113" s="18">
        <v>68.116065979003906</v>
      </c>
      <c r="AF113" s="18">
        <v>73.496139526367188</v>
      </c>
      <c r="AG113" s="18">
        <v>83.183250427246094</v>
      </c>
      <c r="AH113" s="18">
        <v>88.684257507324219</v>
      </c>
      <c r="AI113" s="18">
        <v>96.8236083984375</v>
      </c>
      <c r="AJ113" s="18">
        <v>63.831985473632813</v>
      </c>
      <c r="AK113" s="18">
        <v>61.581890106201172</v>
      </c>
      <c r="AL113" s="18">
        <v>86.013832092285156</v>
      </c>
      <c r="AM113" s="18">
        <v>92.50177001953125</v>
      </c>
      <c r="AN113" s="18">
        <v>166.25212097167969</v>
      </c>
      <c r="AO113" s="18">
        <v>116.23992919921881</v>
      </c>
    </row>
    <row r="114" spans="1:41" x14ac:dyDescent="0.3">
      <c r="A114" s="4" t="s">
        <v>1645</v>
      </c>
      <c r="B114" s="8" t="s">
        <v>6964</v>
      </c>
      <c r="C114" s="87" t="s">
        <v>130</v>
      </c>
      <c r="D114" s="87" t="s">
        <v>87</v>
      </c>
      <c r="E114" s="87" t="s">
        <v>1637</v>
      </c>
      <c r="F114" s="110">
        <v>3.233976804353409</v>
      </c>
      <c r="G114" s="18">
        <v>19.46653977491577</v>
      </c>
      <c r="H114" s="18">
        <v>29.275342607403491</v>
      </c>
      <c r="I114" s="18">
        <v>78.825678484265282</v>
      </c>
      <c r="J114" s="18">
        <v>140.48851013183591</v>
      </c>
      <c r="K114" s="18">
        <v>128.42059326171881</v>
      </c>
      <c r="L114" s="18">
        <v>120.4927978515625</v>
      </c>
      <c r="M114" s="18">
        <v>115.092399597168</v>
      </c>
      <c r="N114" s="18">
        <v>127.19873046875</v>
      </c>
      <c r="O114" s="18">
        <v>112.89317321777339</v>
      </c>
      <c r="P114" s="18">
        <v>105.05975341796881</v>
      </c>
      <c r="Q114" s="18">
        <v>97.934234619140625</v>
      </c>
      <c r="R114" s="18">
        <v>84.382926940917969</v>
      </c>
      <c r="S114" s="18">
        <v>110.833610534668</v>
      </c>
      <c r="T114" s="18">
        <v>105.21412658691411</v>
      </c>
      <c r="U114" s="18">
        <v>171.8891296386719</v>
      </c>
      <c r="V114" s="18">
        <v>132.28961181640631</v>
      </c>
      <c r="W114" s="18">
        <v>189.4396057128906</v>
      </c>
      <c r="X114" s="103">
        <v>2.811966883960785</v>
      </c>
      <c r="Y114" s="18">
        <v>12.1434249721864</v>
      </c>
      <c r="Z114" s="18">
        <v>67.324743319336122</v>
      </c>
      <c r="AA114" s="18">
        <v>173.44530104040609</v>
      </c>
      <c r="AB114" s="18">
        <v>140.4114074707031</v>
      </c>
      <c r="AC114" s="18">
        <v>112.0098876953125</v>
      </c>
      <c r="AD114" s="18">
        <v>121.3434524536133</v>
      </c>
      <c r="AE114" s="18">
        <v>108.4510192871094</v>
      </c>
      <c r="AF114" s="18">
        <v>109.4978713989258</v>
      </c>
      <c r="AG114" s="18">
        <v>127.79547119140631</v>
      </c>
      <c r="AH114" s="18">
        <v>133.35740661621091</v>
      </c>
      <c r="AI114" s="18">
        <v>98.2833251953125</v>
      </c>
      <c r="AJ114" s="18">
        <v>98.772621154785156</v>
      </c>
      <c r="AK114" s="18">
        <v>111.282958984375</v>
      </c>
      <c r="AL114" s="18">
        <v>126.7659378051758</v>
      </c>
      <c r="AM114" s="18">
        <v>130.308349609375</v>
      </c>
      <c r="AN114" s="18">
        <v>159.2183837890625</v>
      </c>
      <c r="AO114" s="18">
        <v>124.77903747558589</v>
      </c>
    </row>
    <row r="115" spans="1:41" x14ac:dyDescent="0.3">
      <c r="A115" s="4" t="s">
        <v>1660</v>
      </c>
      <c r="B115" s="8" t="s">
        <v>6966</v>
      </c>
      <c r="C115" s="87" t="s">
        <v>1</v>
      </c>
      <c r="D115" s="87" t="s">
        <v>2</v>
      </c>
      <c r="E115" s="87" t="s">
        <v>1658</v>
      </c>
      <c r="F115" s="110">
        <v>2.0428110694416728</v>
      </c>
      <c r="G115" s="18">
        <v>12.29645892400745</v>
      </c>
      <c r="H115" s="18">
        <v>18.492400396810609</v>
      </c>
      <c r="I115" s="18">
        <v>49.791936771823103</v>
      </c>
      <c r="J115" s="18">
        <v>88.742591857910156</v>
      </c>
      <c r="K115" s="18">
        <v>95.255172729492188</v>
      </c>
      <c r="L115" s="18">
        <v>76.20989990234375</v>
      </c>
      <c r="M115" s="18">
        <v>88.556365966796875</v>
      </c>
      <c r="N115" s="18">
        <v>73.854896545410156</v>
      </c>
      <c r="O115" s="18">
        <v>75.183570861816406</v>
      </c>
      <c r="P115" s="18">
        <v>66.066574096679688</v>
      </c>
      <c r="Q115" s="18">
        <v>76.588668823242188</v>
      </c>
      <c r="R115" s="18">
        <v>59.713676452636719</v>
      </c>
      <c r="S115" s="18">
        <v>76.228645324707031</v>
      </c>
      <c r="T115" s="18">
        <v>86.805831909179688</v>
      </c>
      <c r="U115" s="18">
        <v>95.314804077148438</v>
      </c>
      <c r="V115" s="18">
        <v>94.318992614746094</v>
      </c>
      <c r="W115" s="18">
        <v>102.16579437255859</v>
      </c>
      <c r="X115" s="103">
        <v>1.901085995268128</v>
      </c>
      <c r="Y115" s="18">
        <v>8.2098033518430178</v>
      </c>
      <c r="Z115" s="18">
        <v>45.516228298937627</v>
      </c>
      <c r="AA115" s="18">
        <v>117.26113654956499</v>
      </c>
      <c r="AB115" s="18">
        <v>94.92791748046875</v>
      </c>
      <c r="AC115" s="18">
        <v>73.969314575195313</v>
      </c>
      <c r="AD115" s="18">
        <v>69.750267028808594</v>
      </c>
      <c r="AE115" s="18">
        <v>77.254859924316406</v>
      </c>
      <c r="AF115" s="18">
        <v>76.759567260742188</v>
      </c>
      <c r="AG115" s="18">
        <v>71.91925048828125</v>
      </c>
      <c r="AH115" s="18">
        <v>93.069999694824219</v>
      </c>
      <c r="AI115" s="18">
        <v>81.925491333007813</v>
      </c>
      <c r="AJ115" s="18">
        <v>63.981864929199219</v>
      </c>
      <c r="AK115" s="18">
        <v>80.748146057128906</v>
      </c>
      <c r="AL115" s="18">
        <v>90.094001770019531</v>
      </c>
      <c r="AM115" s="18">
        <v>106.6110382080078</v>
      </c>
      <c r="AN115" s="18">
        <v>138.37364196777341</v>
      </c>
      <c r="AO115" s="18">
        <v>129.0059509277344</v>
      </c>
    </row>
    <row r="116" spans="1:41" x14ac:dyDescent="0.3">
      <c r="A116" s="4" t="s">
        <v>1643</v>
      </c>
      <c r="B116" s="8" t="s">
        <v>6968</v>
      </c>
      <c r="C116" s="87" t="s">
        <v>130</v>
      </c>
      <c r="D116" s="87" t="s">
        <v>87</v>
      </c>
      <c r="E116" s="87" t="s">
        <v>1637</v>
      </c>
      <c r="F116" s="110">
        <v>1.842650808323868</v>
      </c>
      <c r="G116" s="18">
        <v>11.09161797426343</v>
      </c>
      <c r="H116" s="18">
        <v>16.680464017822679</v>
      </c>
      <c r="I116" s="18">
        <v>44.913185518270659</v>
      </c>
      <c r="J116" s="18">
        <v>80.047348022460938</v>
      </c>
      <c r="K116" s="18">
        <v>106.24708557128911</v>
      </c>
      <c r="L116" s="18">
        <v>98.580406188964844</v>
      </c>
      <c r="M116" s="18">
        <v>90.777496337890625</v>
      </c>
      <c r="N116" s="18">
        <v>83.013275146484375</v>
      </c>
      <c r="O116" s="18">
        <v>89.914459228515625</v>
      </c>
      <c r="P116" s="18">
        <v>77.699752807617188</v>
      </c>
      <c r="Q116" s="18">
        <v>67.910125732421875</v>
      </c>
      <c r="R116" s="18">
        <v>57.085338592529297</v>
      </c>
      <c r="S116" s="18">
        <v>59.414566040039063</v>
      </c>
      <c r="T116" s="18">
        <v>64.338920593261719</v>
      </c>
      <c r="U116" s="18">
        <v>99.034805297851563</v>
      </c>
      <c r="V116" s="18">
        <v>95.722808837890625</v>
      </c>
      <c r="W116" s="18">
        <v>78.855247497558594</v>
      </c>
      <c r="X116" s="103">
        <v>1.920390531820114</v>
      </c>
      <c r="Y116" s="18">
        <v>8.2931696221141973</v>
      </c>
      <c r="Z116" s="18">
        <v>45.978421853091653</v>
      </c>
      <c r="AA116" s="18">
        <v>118.451862220199</v>
      </c>
      <c r="AB116" s="18">
        <v>95.891860961914063</v>
      </c>
      <c r="AC116" s="18">
        <v>84.246376037597656</v>
      </c>
      <c r="AD116" s="18">
        <v>62.311550140380859</v>
      </c>
      <c r="AE116" s="18">
        <v>81.531211853027344</v>
      </c>
      <c r="AF116" s="18">
        <v>89.531585693359375</v>
      </c>
      <c r="AG116" s="18">
        <v>116.46649169921881</v>
      </c>
      <c r="AH116" s="18">
        <v>89.952926635742188</v>
      </c>
      <c r="AI116" s="18">
        <v>87.69317626953125</v>
      </c>
      <c r="AJ116" s="18">
        <v>65.731422424316406</v>
      </c>
      <c r="AK116" s="18">
        <v>86.604408264160156</v>
      </c>
      <c r="AL116" s="18">
        <v>122.3057403564453</v>
      </c>
      <c r="AM116" s="18">
        <v>114.80075836181641</v>
      </c>
      <c r="AN116" s="18">
        <v>150.78184509277341</v>
      </c>
      <c r="AO116" s="18">
        <v>94.254325866699219</v>
      </c>
    </row>
    <row r="117" spans="1:41" x14ac:dyDescent="0.3">
      <c r="A117" s="4" t="s">
        <v>1692</v>
      </c>
      <c r="B117" s="8" t="s">
        <v>6970</v>
      </c>
      <c r="C117" s="87" t="s">
        <v>130</v>
      </c>
      <c r="D117" s="87" t="s">
        <v>87</v>
      </c>
      <c r="E117" s="87" t="s">
        <v>1677</v>
      </c>
      <c r="F117" s="110">
        <v>1.4629965108208269</v>
      </c>
      <c r="G117" s="18">
        <v>8.8063339632241817</v>
      </c>
      <c r="H117" s="18">
        <v>13.243670774032919</v>
      </c>
      <c r="I117" s="18">
        <v>35.659406224041099</v>
      </c>
      <c r="J117" s="18">
        <v>63.554630279541023</v>
      </c>
      <c r="K117" s="18">
        <v>57.658123016357422</v>
      </c>
      <c r="L117" s="18">
        <v>60.367332458496087</v>
      </c>
      <c r="M117" s="18">
        <v>62.021446228027337</v>
      </c>
      <c r="N117" s="18">
        <v>76.196762084960938</v>
      </c>
      <c r="O117" s="18">
        <v>55.744838714599609</v>
      </c>
      <c r="P117" s="18">
        <v>38.943183898925781</v>
      </c>
      <c r="Q117" s="18">
        <v>45.676944732666023</v>
      </c>
      <c r="R117" s="18">
        <v>34.421424865722663</v>
      </c>
      <c r="S117" s="18">
        <v>47.184791564941413</v>
      </c>
      <c r="T117" s="18">
        <v>59.620464324951172</v>
      </c>
      <c r="U117" s="18">
        <v>51.785503387451172</v>
      </c>
      <c r="V117" s="18">
        <v>91.108848571777344</v>
      </c>
      <c r="W117" s="18">
        <v>37.008762359619141</v>
      </c>
      <c r="X117" s="103">
        <v>2.001049685006417</v>
      </c>
      <c r="Y117" s="18">
        <v>8.6414946257352607</v>
      </c>
      <c r="Z117" s="18">
        <v>47.90958143238722</v>
      </c>
      <c r="AA117" s="18">
        <v>123.42701010898099</v>
      </c>
      <c r="AB117" s="18">
        <v>99.919456481933594</v>
      </c>
      <c r="AC117" s="18">
        <v>92.086662292480469</v>
      </c>
      <c r="AD117" s="18">
        <v>49.612949371337891</v>
      </c>
      <c r="AE117" s="18">
        <v>47.696063995361328</v>
      </c>
      <c r="AF117" s="18">
        <v>73.997108459472656</v>
      </c>
      <c r="AG117" s="18">
        <v>52.989616394042969</v>
      </c>
      <c r="AH117" s="18">
        <v>58.928020477294922</v>
      </c>
      <c r="AI117" s="18">
        <v>53.066871643066413</v>
      </c>
      <c r="AJ117" s="18">
        <v>37.528427124023438</v>
      </c>
      <c r="AK117" s="18">
        <v>50.386981964111328</v>
      </c>
      <c r="AL117" s="18">
        <v>70.402778625488281</v>
      </c>
      <c r="AM117" s="18">
        <v>89.6865234375</v>
      </c>
      <c r="AN117" s="18">
        <v>84.424415588378906</v>
      </c>
      <c r="AO117" s="18">
        <v>41.504241943359382</v>
      </c>
    </row>
    <row r="118" spans="1:41" x14ac:dyDescent="0.3">
      <c r="A118" s="4" t="s">
        <v>1690</v>
      </c>
      <c r="B118" s="8" t="s">
        <v>6972</v>
      </c>
      <c r="C118" s="87" t="s">
        <v>130</v>
      </c>
      <c r="D118" s="87" t="s">
        <v>87</v>
      </c>
      <c r="E118" s="87" t="s">
        <v>1677</v>
      </c>
      <c r="F118" s="110">
        <v>1.30895193198555</v>
      </c>
      <c r="G118" s="18">
        <v>7.8790808929577629</v>
      </c>
      <c r="H118" s="18">
        <v>11.849193294743269</v>
      </c>
      <c r="I118" s="18">
        <v>31.904688989468539</v>
      </c>
      <c r="J118" s="18">
        <v>56.862716674804688</v>
      </c>
      <c r="K118" s="18">
        <v>61.692771911621087</v>
      </c>
      <c r="L118" s="18">
        <v>60.633537292480469</v>
      </c>
      <c r="M118" s="18">
        <v>44.986419677734382</v>
      </c>
      <c r="N118" s="18">
        <v>45.704067230224609</v>
      </c>
      <c r="O118" s="18">
        <v>56.721542358398438</v>
      </c>
      <c r="P118" s="18">
        <v>38.551300048828132</v>
      </c>
      <c r="Q118" s="18">
        <v>37.853973388671882</v>
      </c>
      <c r="R118" s="18">
        <v>47.888576507568359</v>
      </c>
      <c r="S118" s="18">
        <v>40.609020233154297</v>
      </c>
      <c r="T118" s="18">
        <v>43.555587768554688</v>
      </c>
      <c r="U118" s="18">
        <v>33.434391021728523</v>
      </c>
      <c r="V118" s="18">
        <v>55.469100952148438</v>
      </c>
      <c r="W118" s="18">
        <v>71.973892211914063</v>
      </c>
      <c r="X118" s="103">
        <v>0.84215601433806231</v>
      </c>
      <c r="Y118" s="18">
        <v>3.6368345706067049</v>
      </c>
      <c r="Z118" s="18">
        <v>20.163088627944131</v>
      </c>
      <c r="AA118" s="18">
        <v>51.945136432087089</v>
      </c>
      <c r="AB118" s="18">
        <v>42.051815032958977</v>
      </c>
      <c r="AC118" s="18">
        <v>27.407314300537109</v>
      </c>
      <c r="AD118" s="18">
        <v>58.13519287109375</v>
      </c>
      <c r="AE118" s="18">
        <v>154.6450500488281</v>
      </c>
      <c r="AF118" s="18">
        <v>34.800148010253913</v>
      </c>
      <c r="AG118" s="18">
        <v>29.179643630981449</v>
      </c>
      <c r="AH118" s="18">
        <v>50.132064819335938</v>
      </c>
      <c r="AI118" s="18">
        <v>44.063972473144531</v>
      </c>
      <c r="AJ118" s="18">
        <v>45.100917816162109</v>
      </c>
      <c r="AK118" s="18">
        <v>35.652263641357422</v>
      </c>
      <c r="AL118" s="18">
        <v>67.477096557617188</v>
      </c>
      <c r="AM118" s="18">
        <v>85.280662536621094</v>
      </c>
      <c r="AN118" s="18">
        <v>59.582439422607422</v>
      </c>
      <c r="AO118" s="18">
        <v>51.370735168457031</v>
      </c>
    </row>
    <row r="119" spans="1:41" x14ac:dyDescent="0.3">
      <c r="A119" s="4" t="s">
        <v>1672</v>
      </c>
      <c r="B119" s="8" t="s">
        <v>6974</v>
      </c>
      <c r="C119" s="87" t="s">
        <v>1</v>
      </c>
      <c r="D119" s="87" t="s">
        <v>2</v>
      </c>
      <c r="E119" s="87" t="s">
        <v>1666</v>
      </c>
      <c r="F119" s="110">
        <v>1.0183533490391581</v>
      </c>
      <c r="G119" s="18">
        <v>6.1298571923285516</v>
      </c>
      <c r="H119" s="18">
        <v>9.2185705068712576</v>
      </c>
      <c r="I119" s="18">
        <v>24.821573725166171</v>
      </c>
      <c r="J119" s="18">
        <v>44.238704681396477</v>
      </c>
      <c r="K119" s="18">
        <v>48.638969421386719</v>
      </c>
      <c r="L119" s="18">
        <v>46.963054656982422</v>
      </c>
      <c r="M119" s="18">
        <v>43.688987731933587</v>
      </c>
      <c r="N119" s="18">
        <v>45.148536682128913</v>
      </c>
      <c r="O119" s="18">
        <v>30.74527740478516</v>
      </c>
      <c r="P119" s="18">
        <v>32.513065338134773</v>
      </c>
      <c r="Q119" s="18">
        <v>29.91551399230957</v>
      </c>
      <c r="R119" s="18">
        <v>28.799102783203129</v>
      </c>
      <c r="S119" s="18">
        <v>31.572090148925781</v>
      </c>
      <c r="T119" s="18">
        <v>30.69963264465332</v>
      </c>
      <c r="U119" s="18">
        <v>60.019214630126953</v>
      </c>
      <c r="V119" s="18">
        <v>64.796943664550781</v>
      </c>
      <c r="W119" s="18">
        <v>46.230472564697273</v>
      </c>
      <c r="X119" s="103">
        <v>1.5561748937643129</v>
      </c>
      <c r="Y119" s="18">
        <v>6.720311385534302</v>
      </c>
      <c r="Z119" s="18">
        <v>37.258289164168772</v>
      </c>
      <c r="AA119" s="18">
        <v>95.986629309194001</v>
      </c>
      <c r="AB119" s="18">
        <v>77.705291748046875</v>
      </c>
      <c r="AC119" s="18">
        <v>36.838367462158203</v>
      </c>
      <c r="AD119" s="18">
        <v>33.651885986328132</v>
      </c>
      <c r="AE119" s="18">
        <v>40.400543212890632</v>
      </c>
      <c r="AF119" s="18">
        <v>45.333675384521477</v>
      </c>
      <c r="AG119" s="18">
        <v>40.112503051757813</v>
      </c>
      <c r="AH119" s="18">
        <v>43.228515625</v>
      </c>
      <c r="AI119" s="18">
        <v>43.372238159179688</v>
      </c>
      <c r="AJ119" s="18">
        <v>26.676042556762699</v>
      </c>
      <c r="AK119" s="18">
        <v>33.038043975830078</v>
      </c>
      <c r="AL119" s="18">
        <v>37.852603912353523</v>
      </c>
      <c r="AM119" s="18">
        <v>63.423938751220703</v>
      </c>
      <c r="AN119" s="18">
        <v>65.825401306152344</v>
      </c>
      <c r="AO119" s="18">
        <v>22.411100387573239</v>
      </c>
    </row>
    <row r="120" spans="1:41" x14ac:dyDescent="0.3">
      <c r="A120" s="4" t="s">
        <v>1669</v>
      </c>
      <c r="B120" s="8" t="s">
        <v>6976</v>
      </c>
      <c r="C120" s="87" t="s">
        <v>1</v>
      </c>
      <c r="D120" s="87" t="s">
        <v>2</v>
      </c>
      <c r="E120" s="87" t="s">
        <v>1666</v>
      </c>
      <c r="F120" s="110">
        <v>1.2996904390440409</v>
      </c>
      <c r="G120" s="18">
        <v>7.8233324347504274</v>
      </c>
      <c r="H120" s="18">
        <v>11.765354295479661</v>
      </c>
      <c r="I120" s="18">
        <v>31.678947276074378</v>
      </c>
      <c r="J120" s="18">
        <v>56.460384368896477</v>
      </c>
      <c r="K120" s="18">
        <v>74.77484130859375</v>
      </c>
      <c r="L120" s="18">
        <v>108.4347229003906</v>
      </c>
      <c r="M120" s="18">
        <v>54.519710540771477</v>
      </c>
      <c r="N120" s="18">
        <v>45.600780487060547</v>
      </c>
      <c r="O120" s="18">
        <v>115.252326965332</v>
      </c>
      <c r="P120" s="18">
        <v>27.656784057617191</v>
      </c>
      <c r="Q120" s="18">
        <v>30.534763336181641</v>
      </c>
      <c r="R120" s="18">
        <v>17.82271766662598</v>
      </c>
      <c r="S120" s="18">
        <v>9.7443857192993164</v>
      </c>
      <c r="T120" s="18">
        <v>35.633819580078132</v>
      </c>
      <c r="U120" s="18">
        <v>50.828334808349609</v>
      </c>
      <c r="V120" s="18">
        <v>65.967704772949219</v>
      </c>
      <c r="W120" s="18">
        <v>17.284528732299801</v>
      </c>
      <c r="X120" s="103">
        <v>1.1292231025039601</v>
      </c>
      <c r="Y120" s="18">
        <v>4.8765282764644473</v>
      </c>
      <c r="Z120" s="18">
        <v>27.036113390944081</v>
      </c>
      <c r="AA120" s="18">
        <v>69.6517594402481</v>
      </c>
      <c r="AB120" s="18">
        <v>56.386085510253913</v>
      </c>
      <c r="AC120" s="18">
        <v>56.894695281982422</v>
      </c>
      <c r="AD120" s="18">
        <v>44.781681060791023</v>
      </c>
      <c r="AE120" s="18">
        <v>55.813262939453132</v>
      </c>
      <c r="AF120" s="18">
        <v>54.827266693115227</v>
      </c>
      <c r="AG120" s="18">
        <v>36.074256896972663</v>
      </c>
      <c r="AH120" s="18">
        <v>23.145135879516602</v>
      </c>
      <c r="AI120" s="18">
        <v>32.926742553710938</v>
      </c>
      <c r="AJ120" s="18">
        <v>12.15874767303467</v>
      </c>
      <c r="AK120" s="18">
        <v>3.7644166946411128</v>
      </c>
      <c r="AL120" s="18">
        <v>26.718715667724609</v>
      </c>
      <c r="AM120" s="18">
        <v>43.88519287109375</v>
      </c>
      <c r="AN120" s="18">
        <v>31.334711074829102</v>
      </c>
      <c r="AO120" s="18">
        <v>-4.3156909942626953</v>
      </c>
    </row>
    <row r="121" spans="1:41" x14ac:dyDescent="0.3">
      <c r="A121" s="4" t="s">
        <v>1636</v>
      </c>
      <c r="B121" s="8" t="s">
        <v>6978</v>
      </c>
      <c r="C121" s="87" t="s">
        <v>130</v>
      </c>
      <c r="D121" s="87" t="s">
        <v>87</v>
      </c>
      <c r="E121" s="87" t="s">
        <v>1637</v>
      </c>
      <c r="F121" s="110">
        <v>2.7563068473593142</v>
      </c>
      <c r="G121" s="18">
        <v>16.59126212771973</v>
      </c>
      <c r="H121" s="18">
        <v>24.951269650095519</v>
      </c>
      <c r="I121" s="18">
        <v>67.182843445707391</v>
      </c>
      <c r="J121" s="18">
        <v>119.73785400390631</v>
      </c>
      <c r="K121" s="18">
        <v>167.17146301269531</v>
      </c>
      <c r="L121" s="18">
        <v>183.71803283691409</v>
      </c>
      <c r="M121" s="18">
        <v>159.63758850097659</v>
      </c>
      <c r="N121" s="18">
        <v>141.2805480957031</v>
      </c>
      <c r="O121" s="18">
        <v>115.4741897583008</v>
      </c>
      <c r="P121" s="18">
        <v>105.4156112670898</v>
      </c>
      <c r="Q121" s="18">
        <v>111.0938720703125</v>
      </c>
      <c r="R121" s="18">
        <v>86.740951538085938</v>
      </c>
      <c r="S121" s="18">
        <v>92.486602783203125</v>
      </c>
      <c r="T121" s="18">
        <v>116.4011306762695</v>
      </c>
      <c r="U121" s="18">
        <v>114.7565155029297</v>
      </c>
      <c r="V121" s="18">
        <v>156.46141052246091</v>
      </c>
      <c r="W121" s="18">
        <v>104.41949462890631</v>
      </c>
      <c r="X121" s="103">
        <v>2.7197565754718478</v>
      </c>
      <c r="Y121" s="18">
        <v>11.745216526281681</v>
      </c>
      <c r="Z121" s="18">
        <v>65.11702338286581</v>
      </c>
      <c r="AA121" s="18">
        <v>167.75766481463199</v>
      </c>
      <c r="AB121" s="18">
        <v>135.80702209472659</v>
      </c>
      <c r="AC121" s="18">
        <v>132.15901184082031</v>
      </c>
      <c r="AD121" s="18">
        <v>89.820518493652344</v>
      </c>
      <c r="AE121" s="18">
        <v>173.0655212402344</v>
      </c>
      <c r="AF121" s="18">
        <v>128.99896240234381</v>
      </c>
      <c r="AG121" s="18">
        <v>94.042823791503906</v>
      </c>
      <c r="AH121" s="18">
        <v>95.149528503417969</v>
      </c>
      <c r="AI121" s="18">
        <v>93.825035095214844</v>
      </c>
      <c r="AJ121" s="18">
        <v>80.929710388183594</v>
      </c>
      <c r="AK121" s="18">
        <v>91.914817810058594</v>
      </c>
      <c r="AL121" s="18">
        <v>112.19492340087891</v>
      </c>
      <c r="AM121" s="18">
        <v>134.37165832519531</v>
      </c>
      <c r="AN121" s="18">
        <v>173.8037109375</v>
      </c>
      <c r="AO121" s="18">
        <v>115.7161102294922</v>
      </c>
    </row>
    <row r="122" spans="1:41" x14ac:dyDescent="0.3">
      <c r="A122" s="4" t="s">
        <v>1668</v>
      </c>
      <c r="B122" s="8" t="s">
        <v>6980</v>
      </c>
      <c r="C122" s="87" t="s">
        <v>1</v>
      </c>
      <c r="D122" s="87" t="s">
        <v>2</v>
      </c>
      <c r="E122" s="87" t="s">
        <v>1666</v>
      </c>
      <c r="F122" s="110">
        <v>1.438294249541237</v>
      </c>
      <c r="G122" s="18">
        <v>8.6576416315159896</v>
      </c>
      <c r="H122" s="18">
        <v>13.020055329059989</v>
      </c>
      <c r="I122" s="18">
        <v>35.057307747998181</v>
      </c>
      <c r="J122" s="18">
        <v>62.481529235839837</v>
      </c>
      <c r="K122" s="18">
        <v>58.745830535888672</v>
      </c>
      <c r="L122" s="18">
        <v>44.412063598632813</v>
      </c>
      <c r="M122" s="18">
        <v>39.836032867431641</v>
      </c>
      <c r="N122" s="18">
        <v>52.722629547119141</v>
      </c>
      <c r="O122" s="18">
        <v>36.602165222167969</v>
      </c>
      <c r="P122" s="18">
        <v>34.478298187255859</v>
      </c>
      <c r="Q122" s="18">
        <v>51.244644165039063</v>
      </c>
      <c r="R122" s="18">
        <v>38.479595184326172</v>
      </c>
      <c r="S122" s="18">
        <v>39.330421447753913</v>
      </c>
      <c r="T122" s="18">
        <v>45.827690124511719</v>
      </c>
      <c r="U122" s="18">
        <v>57.778114318847663</v>
      </c>
      <c r="V122" s="18">
        <v>108.737663269043</v>
      </c>
      <c r="W122" s="18">
        <v>40.552585601806641</v>
      </c>
      <c r="X122" s="103">
        <v>1.303584110297165</v>
      </c>
      <c r="Y122" s="18">
        <v>5.6295029392489626</v>
      </c>
      <c r="Z122" s="18">
        <v>31.210703839194181</v>
      </c>
      <c r="AA122" s="18">
        <v>80.406543808051069</v>
      </c>
      <c r="AB122" s="18">
        <v>65.092544555664063</v>
      </c>
      <c r="AC122" s="18">
        <v>48.683639526367188</v>
      </c>
      <c r="AD122" s="18">
        <v>43.110774993896477</v>
      </c>
      <c r="AE122" s="18">
        <v>42.432212829589837</v>
      </c>
      <c r="AF122" s="18">
        <v>55.747226715087891</v>
      </c>
      <c r="AG122" s="18">
        <v>64.423683166503906</v>
      </c>
      <c r="AH122" s="18">
        <v>54.633659362792969</v>
      </c>
      <c r="AI122" s="18">
        <v>40.234050750732422</v>
      </c>
      <c r="AJ122" s="18">
        <v>51.133487701416023</v>
      </c>
      <c r="AK122" s="18">
        <v>45.044025421142578</v>
      </c>
      <c r="AL122" s="18">
        <v>50.514205932617188</v>
      </c>
      <c r="AM122" s="18">
        <v>104.24510192871089</v>
      </c>
      <c r="AN122" s="18">
        <v>108.4850158691406</v>
      </c>
      <c r="AO122" s="18">
        <v>41.517295837402337</v>
      </c>
    </row>
    <row r="123" spans="1:41" x14ac:dyDescent="0.3">
      <c r="A123" s="4" t="s">
        <v>1647</v>
      </c>
      <c r="B123" s="8" t="s">
        <v>6982</v>
      </c>
      <c r="C123" s="87" t="s">
        <v>1</v>
      </c>
      <c r="D123" s="87" t="s">
        <v>2</v>
      </c>
      <c r="E123" s="87" t="s">
        <v>1648</v>
      </c>
      <c r="F123" s="110">
        <v>2.270036713102654</v>
      </c>
      <c r="G123" s="18">
        <v>13.66421673360364</v>
      </c>
      <c r="H123" s="18">
        <v>20.549344206181249</v>
      </c>
      <c r="I123" s="18">
        <v>55.330385750952921</v>
      </c>
      <c r="J123" s="18">
        <v>98.613594055175781</v>
      </c>
      <c r="K123" s="18">
        <v>86.380088806152344</v>
      </c>
      <c r="L123" s="18">
        <v>106.8754425048828</v>
      </c>
      <c r="M123" s="18">
        <v>99.830223083496094</v>
      </c>
      <c r="N123" s="18">
        <v>79.772491455078125</v>
      </c>
      <c r="O123" s="18">
        <v>94.794448852539063</v>
      </c>
      <c r="P123" s="18">
        <v>89.075172424316406</v>
      </c>
      <c r="Q123" s="18">
        <v>81.375</v>
      </c>
      <c r="R123" s="18">
        <v>72.042472839355469</v>
      </c>
      <c r="S123" s="18">
        <v>73.741043090820313</v>
      </c>
      <c r="T123" s="18">
        <v>87.151832580566406</v>
      </c>
      <c r="U123" s="18">
        <v>93.438858032226563</v>
      </c>
      <c r="V123" s="18">
        <v>122.96583557128911</v>
      </c>
      <c r="W123" s="18">
        <v>83.316032409667969</v>
      </c>
      <c r="X123" s="103">
        <v>1.7171116809137501</v>
      </c>
      <c r="Y123" s="18">
        <v>7.4153138093399358</v>
      </c>
      <c r="Z123" s="18">
        <v>41.111473903746081</v>
      </c>
      <c r="AA123" s="18">
        <v>105.9133925491266</v>
      </c>
      <c r="AB123" s="18">
        <v>85.741432189941406</v>
      </c>
      <c r="AC123" s="18">
        <v>90.718490600585938</v>
      </c>
      <c r="AD123" s="18">
        <v>100.1004638671875</v>
      </c>
      <c r="AE123" s="18">
        <v>78.722023010253906</v>
      </c>
      <c r="AF123" s="18">
        <v>89.72021484375</v>
      </c>
      <c r="AG123" s="18">
        <v>78.048866271972656</v>
      </c>
      <c r="AH123" s="18">
        <v>82.350196838378906</v>
      </c>
      <c r="AI123" s="18">
        <v>90.857376098632813</v>
      </c>
      <c r="AJ123" s="18">
        <v>72.626914978027344</v>
      </c>
      <c r="AK123" s="18">
        <v>84.404426574707031</v>
      </c>
      <c r="AL123" s="18">
        <v>91.749725341796875</v>
      </c>
      <c r="AM123" s="18">
        <v>99.726707458496094</v>
      </c>
      <c r="AN123" s="18">
        <v>140.0444030761719</v>
      </c>
      <c r="AO123" s="18">
        <v>164.00978088378909</v>
      </c>
    </row>
    <row r="124" spans="1:41" x14ac:dyDescent="0.3">
      <c r="A124" s="4" t="s">
        <v>1689</v>
      </c>
      <c r="B124" s="8" t="s">
        <v>6984</v>
      </c>
      <c r="C124" s="87" t="s">
        <v>130</v>
      </c>
      <c r="D124" s="87" t="s">
        <v>87</v>
      </c>
      <c r="E124" s="87" t="s">
        <v>1677</v>
      </c>
      <c r="F124" s="110">
        <v>1.126383493364822</v>
      </c>
      <c r="G124" s="18">
        <v>6.7801318320769042</v>
      </c>
      <c r="H124" s="18">
        <v>10.196505624650619</v>
      </c>
      <c r="I124" s="18">
        <v>27.454724776763211</v>
      </c>
      <c r="J124" s="18">
        <v>48.931686401367188</v>
      </c>
      <c r="K124" s="18">
        <v>60.557590484619141</v>
      </c>
      <c r="L124" s="18">
        <v>50.983078002929688</v>
      </c>
      <c r="M124" s="18">
        <v>39.261795043945313</v>
      </c>
      <c r="N124" s="18">
        <v>39.727298736572273</v>
      </c>
      <c r="O124" s="18">
        <v>34.276893615722663</v>
      </c>
      <c r="P124" s="18">
        <v>25.306350708007809</v>
      </c>
      <c r="Q124" s="18">
        <v>31.21213340759277</v>
      </c>
      <c r="R124" s="18">
        <v>24.695220947265629</v>
      </c>
      <c r="S124" s="18">
        <v>30.328763961791989</v>
      </c>
      <c r="T124" s="18">
        <v>45.763961791992188</v>
      </c>
      <c r="U124" s="18">
        <v>47.476322174072273</v>
      </c>
      <c r="V124" s="18">
        <v>78.069694519042969</v>
      </c>
      <c r="W124" s="18">
        <v>87.455978393554688</v>
      </c>
      <c r="X124" s="103">
        <v>1.673096708076141</v>
      </c>
      <c r="Y124" s="18">
        <v>7.2252359946419684</v>
      </c>
      <c r="Z124" s="18">
        <v>40.057657528666446</v>
      </c>
      <c r="AA124" s="18">
        <v>103.1984991918652</v>
      </c>
      <c r="AB124" s="18">
        <v>83.543609619140625</v>
      </c>
      <c r="AC124" s="18">
        <v>45.192081451416023</v>
      </c>
      <c r="AD124" s="18">
        <v>32.316379547119141</v>
      </c>
      <c r="AE124" s="18">
        <v>31.407173156738281</v>
      </c>
      <c r="AF124" s="18">
        <v>65.259117126464844</v>
      </c>
      <c r="AG124" s="18">
        <v>43.949020385742188</v>
      </c>
      <c r="AH124" s="18">
        <v>47.90057373046875</v>
      </c>
      <c r="AI124" s="18">
        <v>48.202205657958977</v>
      </c>
      <c r="AJ124" s="18">
        <v>33.201396942138672</v>
      </c>
      <c r="AK124" s="18">
        <v>44.493309020996087</v>
      </c>
      <c r="AL124" s="18">
        <v>73.168769836425781</v>
      </c>
      <c r="AM124" s="18">
        <v>83.516517639160156</v>
      </c>
      <c r="AN124" s="18">
        <v>68.622833251953125</v>
      </c>
      <c r="AO124" s="18">
        <v>110.4965438842773</v>
      </c>
    </row>
    <row r="125" spans="1:41" x14ac:dyDescent="0.3">
      <c r="A125" s="4" t="s">
        <v>1686</v>
      </c>
      <c r="B125" s="8" t="s">
        <v>6986</v>
      </c>
      <c r="C125" s="87" t="s">
        <v>130</v>
      </c>
      <c r="D125" s="87" t="s">
        <v>87</v>
      </c>
      <c r="E125" s="87" t="s">
        <v>1677</v>
      </c>
      <c r="F125" s="110">
        <v>1.214139671242054</v>
      </c>
      <c r="G125" s="18">
        <v>7.3083697355900261</v>
      </c>
      <c r="H125" s="18">
        <v>10.99091211817086</v>
      </c>
      <c r="I125" s="18">
        <v>29.5937136071861</v>
      </c>
      <c r="J125" s="18">
        <v>52.743938446044922</v>
      </c>
      <c r="K125" s="18">
        <v>98.813789367675781</v>
      </c>
      <c r="L125" s="18">
        <v>66.477699279785156</v>
      </c>
      <c r="M125" s="18">
        <v>51.229366302490227</v>
      </c>
      <c r="N125" s="18">
        <v>49.616817474365227</v>
      </c>
      <c r="O125" s="18">
        <v>72.452568054199219</v>
      </c>
      <c r="P125" s="18">
        <v>46.884860992431641</v>
      </c>
      <c r="Q125" s="18">
        <v>43.496181488037109</v>
      </c>
      <c r="R125" s="18">
        <v>43.18792724609375</v>
      </c>
      <c r="S125" s="18">
        <v>34.4486083984375</v>
      </c>
      <c r="T125" s="18">
        <v>47.234382629394531</v>
      </c>
      <c r="U125" s="18">
        <v>74.58209228515625</v>
      </c>
      <c r="V125" s="18">
        <v>91.442146301269531</v>
      </c>
      <c r="W125" s="18">
        <v>65.053680419921875</v>
      </c>
      <c r="X125" s="103">
        <v>1.0402882519031491</v>
      </c>
      <c r="Y125" s="18">
        <v>4.4924648325300147</v>
      </c>
      <c r="Z125" s="18">
        <v>24.906815203616421</v>
      </c>
      <c r="AA125" s="18">
        <v>64.16615716540413</v>
      </c>
      <c r="AB125" s="18">
        <v>51.945255279541023</v>
      </c>
      <c r="AC125" s="18">
        <v>50.927928924560547</v>
      </c>
      <c r="AD125" s="18">
        <v>60.839107513427727</v>
      </c>
      <c r="AE125" s="18">
        <v>52.606304168701172</v>
      </c>
      <c r="AF125" s="18">
        <v>63.500423431396477</v>
      </c>
      <c r="AG125" s="18">
        <v>55.951267242431641</v>
      </c>
      <c r="AH125" s="18">
        <v>54.600906372070313</v>
      </c>
      <c r="AI125" s="18">
        <v>67.847579956054688</v>
      </c>
      <c r="AJ125" s="18">
        <v>42.653980255126953</v>
      </c>
      <c r="AK125" s="18">
        <v>55.875778198242188</v>
      </c>
      <c r="AL125" s="18">
        <v>59.89154052734375</v>
      </c>
      <c r="AM125" s="18">
        <v>69.348724365234375</v>
      </c>
      <c r="AN125" s="18">
        <v>101.6554412841797</v>
      </c>
      <c r="AO125" s="18">
        <v>104.0089416503906</v>
      </c>
    </row>
    <row r="126" spans="1:41" x14ac:dyDescent="0.3">
      <c r="A126" s="4" t="s">
        <v>1678</v>
      </c>
      <c r="B126" s="8" t="s">
        <v>6988</v>
      </c>
      <c r="C126" s="87" t="s">
        <v>130</v>
      </c>
      <c r="D126" s="87" t="s">
        <v>87</v>
      </c>
      <c r="E126" s="87" t="s">
        <v>1677</v>
      </c>
      <c r="F126" s="110">
        <v>1.2312626629849319</v>
      </c>
      <c r="G126" s="18">
        <v>7.4114395533387443</v>
      </c>
      <c r="H126" s="18">
        <v>11.145916770356891</v>
      </c>
      <c r="I126" s="18">
        <v>30.011073261712969</v>
      </c>
      <c r="J126" s="18">
        <v>53.487785339355469</v>
      </c>
      <c r="K126" s="18">
        <v>52.732513427734382</v>
      </c>
      <c r="L126" s="18">
        <v>92.068984985351563</v>
      </c>
      <c r="M126" s="18">
        <v>60.430793762207031</v>
      </c>
      <c r="N126" s="18">
        <v>55.267635345458977</v>
      </c>
      <c r="O126" s="18">
        <v>62.408473968505859</v>
      </c>
      <c r="P126" s="18">
        <v>32.4500732421875</v>
      </c>
      <c r="Q126" s="18">
        <v>31.977033615112301</v>
      </c>
      <c r="R126" s="18">
        <v>25.447719573974609</v>
      </c>
      <c r="S126" s="18">
        <v>51.474811553955078</v>
      </c>
      <c r="T126" s="18">
        <v>44.445941925048828</v>
      </c>
      <c r="U126" s="18">
        <v>71.780532836914063</v>
      </c>
      <c r="V126" s="18">
        <v>83.685775756835938</v>
      </c>
      <c r="W126" s="18">
        <v>123.2002792358398</v>
      </c>
      <c r="X126" s="103">
        <v>0.75783889089871603</v>
      </c>
      <c r="Y126" s="18">
        <v>3.2727126927152859</v>
      </c>
      <c r="Z126" s="18">
        <v>18.144349102469</v>
      </c>
      <c r="AA126" s="18">
        <v>46.744360796636023</v>
      </c>
      <c r="AB126" s="18">
        <v>37.841564178466797</v>
      </c>
      <c r="AC126" s="18">
        <v>37.956966400146477</v>
      </c>
      <c r="AD126" s="18">
        <v>41.627281188964837</v>
      </c>
      <c r="AE126" s="18">
        <v>43.492630004882813</v>
      </c>
      <c r="AF126" s="18">
        <v>51.280178070068359</v>
      </c>
      <c r="AG126" s="18">
        <v>53.584152221679688</v>
      </c>
      <c r="AH126" s="18">
        <v>58.186965942382813</v>
      </c>
      <c r="AI126" s="18">
        <v>39.922683715820313</v>
      </c>
      <c r="AJ126" s="18">
        <v>34.818416595458977</v>
      </c>
      <c r="AK126" s="18">
        <v>56.549419403076172</v>
      </c>
      <c r="AL126" s="18">
        <v>59.874618530273438</v>
      </c>
      <c r="AM126" s="18">
        <v>64.872711181640625</v>
      </c>
      <c r="AN126" s="18">
        <v>81.748397827148438</v>
      </c>
      <c r="AO126" s="18">
        <v>56.025260925292969</v>
      </c>
    </row>
    <row r="127" spans="1:41" x14ac:dyDescent="0.3">
      <c r="A127" s="4" t="s">
        <v>1652</v>
      </c>
      <c r="B127" s="8" t="s">
        <v>6990</v>
      </c>
      <c r="C127" s="87" t="s">
        <v>1</v>
      </c>
      <c r="D127" s="87" t="s">
        <v>2</v>
      </c>
      <c r="E127" s="87" t="s">
        <v>1648</v>
      </c>
      <c r="F127" s="110">
        <v>1.8394540833237001</v>
      </c>
      <c r="G127" s="18">
        <v>11.072375667305179</v>
      </c>
      <c r="H127" s="18">
        <v>16.65152589449551</v>
      </c>
      <c r="I127" s="18">
        <v>44.835267823645687</v>
      </c>
      <c r="J127" s="18">
        <v>79.908477783203125</v>
      </c>
      <c r="K127" s="18">
        <v>109.306999206543</v>
      </c>
      <c r="L127" s="18">
        <v>91.262222290039063</v>
      </c>
      <c r="M127" s="18">
        <v>83.755088806152344</v>
      </c>
      <c r="N127" s="18">
        <v>94.974922180175781</v>
      </c>
      <c r="O127" s="18">
        <v>88.724044799804688</v>
      </c>
      <c r="P127" s="18">
        <v>89.944839477539063</v>
      </c>
      <c r="Q127" s="18">
        <v>73.9337158203125</v>
      </c>
      <c r="R127" s="18">
        <v>70.717781066894531</v>
      </c>
      <c r="S127" s="18">
        <v>76.957870483398438</v>
      </c>
      <c r="T127" s="18">
        <v>97.703880310058594</v>
      </c>
      <c r="U127" s="18">
        <v>121.79322814941411</v>
      </c>
      <c r="V127" s="18">
        <v>130.19511413574219</v>
      </c>
      <c r="W127" s="18">
        <v>115.1353225708008</v>
      </c>
      <c r="X127" s="103">
        <v>2.0236774266460649</v>
      </c>
      <c r="Y127" s="18">
        <v>8.7392120933407291</v>
      </c>
      <c r="Z127" s="18">
        <v>48.451339909869652</v>
      </c>
      <c r="AA127" s="18">
        <v>124.8227148318707</v>
      </c>
      <c r="AB127" s="18">
        <v>101.04933929443359</v>
      </c>
      <c r="AC127" s="18">
        <v>84.105316162109375</v>
      </c>
      <c r="AD127" s="18">
        <v>89.494522094726563</v>
      </c>
      <c r="AE127" s="18">
        <v>86.236061096191406</v>
      </c>
      <c r="AF127" s="18">
        <v>111.2790222167969</v>
      </c>
      <c r="AG127" s="18">
        <v>83.190956115722656</v>
      </c>
      <c r="AH127" s="18">
        <v>96.099037170410156</v>
      </c>
      <c r="AI127" s="18">
        <v>85.423233032226563</v>
      </c>
      <c r="AJ127" s="18">
        <v>84.409614562988281</v>
      </c>
      <c r="AK127" s="18">
        <v>102.27976226806641</v>
      </c>
      <c r="AL127" s="18">
        <v>108.02598571777339</v>
      </c>
      <c r="AM127" s="18">
        <v>109.8700256347656</v>
      </c>
      <c r="AN127" s="18">
        <v>134.20086669921881</v>
      </c>
      <c r="AO127" s="18">
        <v>111.9879684448242</v>
      </c>
    </row>
    <row r="128" spans="1:41" x14ac:dyDescent="0.3">
      <c r="A128" s="4" t="s">
        <v>1024</v>
      </c>
      <c r="B128" s="8" t="s">
        <v>6992</v>
      </c>
      <c r="C128" s="87" t="s">
        <v>1</v>
      </c>
      <c r="D128" s="87" t="s">
        <v>2</v>
      </c>
      <c r="E128" s="87" t="s">
        <v>994</v>
      </c>
      <c r="F128" s="110">
        <v>2.3754808681268691</v>
      </c>
      <c r="G128" s="18">
        <v>14.298925317489619</v>
      </c>
      <c r="H128" s="18">
        <v>21.50386984165478</v>
      </c>
      <c r="I128" s="18">
        <v>57.900505317300791</v>
      </c>
      <c r="J128" s="18">
        <v>103.19423675537109</v>
      </c>
      <c r="K128" s="18">
        <v>88.852180480957031</v>
      </c>
      <c r="L128" s="18">
        <v>82.056838989257813</v>
      </c>
      <c r="M128" s="18">
        <v>83.449653625488281</v>
      </c>
      <c r="N128" s="18">
        <v>76.646507263183594</v>
      </c>
      <c r="O128" s="18">
        <v>84.39739990234375</v>
      </c>
      <c r="P128" s="18">
        <v>71.722709655761719</v>
      </c>
      <c r="Q128" s="18">
        <v>73.853683471679688</v>
      </c>
      <c r="R128" s="18">
        <v>62.523544311523438</v>
      </c>
      <c r="S128" s="18">
        <v>74.219413757324219</v>
      </c>
      <c r="T128" s="18">
        <v>75.413108825683594</v>
      </c>
      <c r="U128" s="18">
        <v>92.687889099121094</v>
      </c>
      <c r="V128" s="18">
        <v>138.72038269042969</v>
      </c>
      <c r="W128" s="18">
        <v>122.7353210449219</v>
      </c>
      <c r="X128" s="103">
        <v>1.769967754403885</v>
      </c>
      <c r="Y128" s="18">
        <v>7.6435717473735956</v>
      </c>
      <c r="Z128" s="18">
        <v>42.376965898295808</v>
      </c>
      <c r="AA128" s="18">
        <v>109.1736150043062</v>
      </c>
      <c r="AB128" s="18">
        <v>88.380722045898438</v>
      </c>
      <c r="AC128" s="18">
        <v>85.076690673828125</v>
      </c>
      <c r="AD128" s="18">
        <v>99.327392578125</v>
      </c>
      <c r="AE128" s="18">
        <v>77.518310546875</v>
      </c>
      <c r="AF128" s="18">
        <v>81.137504577636719</v>
      </c>
      <c r="AG128" s="18">
        <v>87.847213745117188</v>
      </c>
      <c r="AH128" s="18">
        <v>84.607521057128906</v>
      </c>
      <c r="AI128" s="18">
        <v>87.570343017578125</v>
      </c>
      <c r="AJ128" s="18">
        <v>65.44659423828125</v>
      </c>
      <c r="AK128" s="18">
        <v>72.067543029785156</v>
      </c>
      <c r="AL128" s="18">
        <v>96.954658508300781</v>
      </c>
      <c r="AM128" s="18">
        <v>108.18508148193359</v>
      </c>
      <c r="AN128" s="18">
        <v>156.2814636230469</v>
      </c>
      <c r="AO128" s="18">
        <v>104.1130828857422</v>
      </c>
    </row>
    <row r="129" spans="1:41" x14ac:dyDescent="0.3">
      <c r="A129" s="4" t="s">
        <v>996</v>
      </c>
      <c r="B129" s="8" t="s">
        <v>6994</v>
      </c>
      <c r="C129" s="87" t="s">
        <v>1</v>
      </c>
      <c r="D129" s="87" t="s">
        <v>2</v>
      </c>
      <c r="E129" s="87" t="s">
        <v>994</v>
      </c>
      <c r="F129" s="110">
        <v>2.6205359548170239</v>
      </c>
      <c r="G129" s="18">
        <v>15.774005344556519</v>
      </c>
      <c r="H129" s="18">
        <v>23.72221340271059</v>
      </c>
      <c r="I129" s="18">
        <v>63.873533153607127</v>
      </c>
      <c r="J129" s="18">
        <v>113.8397750854492</v>
      </c>
      <c r="K129" s="18">
        <v>126.591552734375</v>
      </c>
      <c r="L129" s="18">
        <v>103.97182464599609</v>
      </c>
      <c r="M129" s="18">
        <v>89.010177612304688</v>
      </c>
      <c r="N129" s="18">
        <v>103.7990417480469</v>
      </c>
      <c r="O129" s="18">
        <v>97.069801330566406</v>
      </c>
      <c r="P129" s="18">
        <v>96.544181823730469</v>
      </c>
      <c r="Q129" s="18">
        <v>79.624557495117188</v>
      </c>
      <c r="R129" s="18">
        <v>85.927803039550781</v>
      </c>
      <c r="S129" s="18">
        <v>90.274040222167969</v>
      </c>
      <c r="T129" s="18">
        <v>107.8180847167969</v>
      </c>
      <c r="U129" s="18">
        <v>112.6025848388672</v>
      </c>
      <c r="V129" s="18">
        <v>139.75799560546881</v>
      </c>
      <c r="W129" s="18">
        <v>153.77117919921881</v>
      </c>
      <c r="X129" s="103">
        <v>1.7033707244471441</v>
      </c>
      <c r="Y129" s="18">
        <v>7.3559737527944344</v>
      </c>
      <c r="Z129" s="18">
        <v>40.78248483479468</v>
      </c>
      <c r="AA129" s="18">
        <v>105.06583479710341</v>
      </c>
      <c r="AB129" s="18">
        <v>85.0552978515625</v>
      </c>
      <c r="AC129" s="18">
        <v>84.996818542480469</v>
      </c>
      <c r="AD129" s="18">
        <v>97.396087646484375</v>
      </c>
      <c r="AE129" s="18">
        <v>95.045051574707031</v>
      </c>
      <c r="AF129" s="18">
        <v>95.629257202148438</v>
      </c>
      <c r="AG129" s="18">
        <v>99.441177368164063</v>
      </c>
      <c r="AH129" s="18">
        <v>96.170166015625</v>
      </c>
      <c r="AI129" s="18">
        <v>87.4271240234375</v>
      </c>
      <c r="AJ129" s="18">
        <v>76.846763610839844</v>
      </c>
      <c r="AK129" s="18">
        <v>94.43316650390625</v>
      </c>
      <c r="AL129" s="18">
        <v>115.4533233642578</v>
      </c>
      <c r="AM129" s="18">
        <v>136.60173034667969</v>
      </c>
      <c r="AN129" s="18">
        <v>164.20768737792969</v>
      </c>
      <c r="AO129" s="18">
        <v>103.066047668457</v>
      </c>
    </row>
    <row r="130" spans="1:41" x14ac:dyDescent="0.3">
      <c r="A130" s="4" t="s">
        <v>79</v>
      </c>
      <c r="B130" s="8" t="s">
        <v>6996</v>
      </c>
      <c r="C130" s="87" t="s">
        <v>1</v>
      </c>
      <c r="D130" s="87" t="s">
        <v>2</v>
      </c>
      <c r="E130" s="87" t="s">
        <v>74</v>
      </c>
      <c r="F130" s="110">
        <v>2.2007712939335402</v>
      </c>
      <c r="G130" s="18">
        <v>13.24728175884851</v>
      </c>
      <c r="H130" s="18">
        <v>19.922323977003501</v>
      </c>
      <c r="I130" s="18">
        <v>53.642094834904128</v>
      </c>
      <c r="J130" s="18">
        <v>95.604606628417969</v>
      </c>
      <c r="K130" s="18">
        <v>108.61647033691411</v>
      </c>
      <c r="L130" s="18">
        <v>90.709770202636719</v>
      </c>
      <c r="M130" s="18">
        <v>100.05322265625</v>
      </c>
      <c r="N130" s="18">
        <v>78.601219177246094</v>
      </c>
      <c r="O130" s="18">
        <v>91.691802978515625</v>
      </c>
      <c r="P130" s="18">
        <v>81.145416259765625</v>
      </c>
      <c r="Q130" s="18">
        <v>68.575752258300781</v>
      </c>
      <c r="R130" s="18">
        <v>64.320541381835938</v>
      </c>
      <c r="S130" s="18">
        <v>72.259445190429688</v>
      </c>
      <c r="T130" s="18">
        <v>91.762443542480469</v>
      </c>
      <c r="U130" s="18">
        <v>127.2574768066406</v>
      </c>
      <c r="V130" s="18">
        <v>144.53492736816409</v>
      </c>
      <c r="W130" s="18">
        <v>134.34898376464841</v>
      </c>
      <c r="X130" s="103">
        <v>1.990709551475037</v>
      </c>
      <c r="Y130" s="18">
        <v>8.596840957707764</v>
      </c>
      <c r="Z130" s="18">
        <v>47.662015630720582</v>
      </c>
      <c r="AA130" s="18">
        <v>122.7892189659282</v>
      </c>
      <c r="AB130" s="18">
        <v>99.40313720703125</v>
      </c>
      <c r="AC130" s="18">
        <v>85.277549743652344</v>
      </c>
      <c r="AD130" s="18">
        <v>72.373031616210938</v>
      </c>
      <c r="AE130" s="18">
        <v>77.584297180175781</v>
      </c>
      <c r="AF130" s="18">
        <v>92.520622253417969</v>
      </c>
      <c r="AG130" s="18">
        <v>87.460563659667969</v>
      </c>
      <c r="AH130" s="18">
        <v>87.553260803222656</v>
      </c>
      <c r="AI130" s="18">
        <v>86.096717834472656</v>
      </c>
      <c r="AJ130" s="18">
        <v>69.422050476074219</v>
      </c>
      <c r="AK130" s="18">
        <v>85.224334716796875</v>
      </c>
      <c r="AL130" s="18">
        <v>105.029167175293</v>
      </c>
      <c r="AM130" s="18">
        <v>116.62445068359381</v>
      </c>
      <c r="AN130" s="18">
        <v>117.8111877441406</v>
      </c>
      <c r="AO130" s="18">
        <v>81.936683654785156</v>
      </c>
    </row>
    <row r="131" spans="1:41" x14ac:dyDescent="0.3">
      <c r="A131" s="4" t="s">
        <v>81</v>
      </c>
      <c r="B131" s="8" t="s">
        <v>6998</v>
      </c>
      <c r="C131" s="87" t="s">
        <v>1</v>
      </c>
      <c r="D131" s="87" t="s">
        <v>2</v>
      </c>
      <c r="E131" s="87" t="s">
        <v>74</v>
      </c>
      <c r="F131" s="110">
        <v>1.877739967104965</v>
      </c>
      <c r="G131" s="18">
        <v>11.30283300343774</v>
      </c>
      <c r="H131" s="18">
        <v>16.998106105959909</v>
      </c>
      <c r="I131" s="18">
        <v>45.768456571742277</v>
      </c>
      <c r="J131" s="18">
        <v>81.571670532226563</v>
      </c>
      <c r="K131" s="18">
        <v>95.359870910644531</v>
      </c>
      <c r="L131" s="18">
        <v>97.496978759765625</v>
      </c>
      <c r="M131" s="18">
        <v>91.172554016113281</v>
      </c>
      <c r="N131" s="18">
        <v>89.876609802246094</v>
      </c>
      <c r="O131" s="18">
        <v>80.296035766601563</v>
      </c>
      <c r="P131" s="18">
        <v>77.561073303222656</v>
      </c>
      <c r="Q131" s="18">
        <v>65.882522583007813</v>
      </c>
      <c r="R131" s="18">
        <v>65.724029541015625</v>
      </c>
      <c r="S131" s="18">
        <v>68.37396240234375</v>
      </c>
      <c r="T131" s="18">
        <v>83.505897521972656</v>
      </c>
      <c r="U131" s="18">
        <v>96.762313842773438</v>
      </c>
      <c r="V131" s="18">
        <v>123.66896820068359</v>
      </c>
      <c r="W131" s="18">
        <v>130.26219177246091</v>
      </c>
      <c r="X131" s="103">
        <v>1.660634459810852</v>
      </c>
      <c r="Y131" s="18">
        <v>7.1714180149006346</v>
      </c>
      <c r="Z131" s="18">
        <v>39.759283578948853</v>
      </c>
      <c r="AA131" s="18">
        <v>102.42981360942019</v>
      </c>
      <c r="AB131" s="18">
        <v>82.92132568359375</v>
      </c>
      <c r="AC131" s="18">
        <v>65.42626953125</v>
      </c>
      <c r="AD131" s="18">
        <v>65.288436889648438</v>
      </c>
      <c r="AE131" s="18">
        <v>79.445602416992188</v>
      </c>
      <c r="AF131" s="18">
        <v>83.591133117675781</v>
      </c>
      <c r="AG131" s="18">
        <v>88.423736572265625</v>
      </c>
      <c r="AH131" s="18">
        <v>80.178001403808594</v>
      </c>
      <c r="AI131" s="18">
        <v>80.222854614257813</v>
      </c>
      <c r="AJ131" s="18">
        <v>65.915412902832031</v>
      </c>
      <c r="AK131" s="18">
        <v>90.26812744140625</v>
      </c>
      <c r="AL131" s="18">
        <v>95.597480773925781</v>
      </c>
      <c r="AM131" s="18">
        <v>127.839111328125</v>
      </c>
      <c r="AN131" s="18">
        <v>140.833984375</v>
      </c>
      <c r="AO131" s="18">
        <v>89.698410034179688</v>
      </c>
    </row>
    <row r="132" spans="1:41" x14ac:dyDescent="0.3">
      <c r="A132" s="4" t="s">
        <v>1030</v>
      </c>
      <c r="B132" s="8" t="s">
        <v>7000</v>
      </c>
      <c r="C132" s="87" t="s">
        <v>1</v>
      </c>
      <c r="D132" s="87" t="s">
        <v>2</v>
      </c>
      <c r="E132" s="87" t="s">
        <v>994</v>
      </c>
      <c r="F132" s="110">
        <v>2.4826294631096948</v>
      </c>
      <c r="G132" s="18">
        <v>14.943893575533931</v>
      </c>
      <c r="H132" s="18">
        <v>22.4738247973618</v>
      </c>
      <c r="I132" s="18">
        <v>60.512169286809588</v>
      </c>
      <c r="J132" s="18">
        <v>107.8489227294922</v>
      </c>
      <c r="K132" s="18">
        <v>97.847801208496094</v>
      </c>
      <c r="L132" s="18">
        <v>112.51132965087891</v>
      </c>
      <c r="M132" s="18">
        <v>113.0130081176758</v>
      </c>
      <c r="N132" s="18">
        <v>123.17979431152339</v>
      </c>
      <c r="O132" s="18">
        <v>106.24632263183589</v>
      </c>
      <c r="P132" s="18">
        <v>104.05165863037109</v>
      </c>
      <c r="Q132" s="18">
        <v>107.5154190063477</v>
      </c>
      <c r="R132" s="18">
        <v>88.458381652832031</v>
      </c>
      <c r="S132" s="18">
        <v>98.130149841308594</v>
      </c>
      <c r="T132" s="18">
        <v>117.2504043579102</v>
      </c>
      <c r="U132" s="18">
        <v>129.8956604003906</v>
      </c>
      <c r="V132" s="18">
        <v>162.52229309082031</v>
      </c>
      <c r="W132" s="18">
        <v>102.7738494873047</v>
      </c>
      <c r="X132" s="103">
        <v>2.1902318819085158</v>
      </c>
      <c r="Y132" s="18">
        <v>9.458474308980378</v>
      </c>
      <c r="Z132" s="18">
        <v>52.439024122367208</v>
      </c>
      <c r="AA132" s="18">
        <v>135.0959822011956</v>
      </c>
      <c r="AB132" s="18">
        <v>109.36598968505859</v>
      </c>
      <c r="AC132" s="18">
        <v>111.41748046875</v>
      </c>
      <c r="AD132" s="18">
        <v>93.409584045410156</v>
      </c>
      <c r="AE132" s="18">
        <v>103.6344757080078</v>
      </c>
      <c r="AF132" s="18">
        <v>119.60223388671881</v>
      </c>
      <c r="AG132" s="18">
        <v>115.45941162109381</v>
      </c>
      <c r="AH132" s="18">
        <v>106.7285919189453</v>
      </c>
      <c r="AI132" s="18">
        <v>97.730751037597656</v>
      </c>
      <c r="AJ132" s="18">
        <v>104.9647979736328</v>
      </c>
      <c r="AK132" s="18">
        <v>111.0879211425781</v>
      </c>
      <c r="AL132" s="18">
        <v>109.5495071411133</v>
      </c>
      <c r="AM132" s="18">
        <v>146.77809143066409</v>
      </c>
      <c r="AN132" s="18">
        <v>159.485107421875</v>
      </c>
      <c r="AO132" s="18">
        <v>133.8913269042969</v>
      </c>
    </row>
    <row r="133" spans="1:41" x14ac:dyDescent="0.3">
      <c r="A133" s="4" t="s">
        <v>1017</v>
      </c>
      <c r="B133" s="8" t="s">
        <v>7002</v>
      </c>
      <c r="C133" s="87" t="s">
        <v>1</v>
      </c>
      <c r="D133" s="87" t="s">
        <v>2</v>
      </c>
      <c r="E133" s="87" t="s">
        <v>994</v>
      </c>
      <c r="F133" s="110">
        <v>3.0440250936193389</v>
      </c>
      <c r="G133" s="18">
        <v>18.323147983317138</v>
      </c>
      <c r="H133" s="18">
        <v>27.555818397113391</v>
      </c>
      <c r="I133" s="18">
        <v>74.195752735353295</v>
      </c>
      <c r="J133" s="18">
        <v>132.23674011230469</v>
      </c>
      <c r="K133" s="18">
        <v>114.3833541870117</v>
      </c>
      <c r="L133" s="18">
        <v>113.1919860839844</v>
      </c>
      <c r="M133" s="18">
        <v>140.5894470214844</v>
      </c>
      <c r="N133" s="18">
        <v>143.01142883300781</v>
      </c>
      <c r="O133" s="18">
        <v>115.09339904785161</v>
      </c>
      <c r="P133" s="18">
        <v>117.52191162109381</v>
      </c>
      <c r="Q133" s="18">
        <v>115.6376190185547</v>
      </c>
      <c r="R133" s="18">
        <v>101.9555358886719</v>
      </c>
      <c r="S133" s="18">
        <v>124.2098922729492</v>
      </c>
      <c r="T133" s="18">
        <v>107.9743118286133</v>
      </c>
      <c r="U133" s="18">
        <v>136.09761047363281</v>
      </c>
      <c r="V133" s="18">
        <v>167.9236755371094</v>
      </c>
      <c r="W133" s="18">
        <v>146.58213806152341</v>
      </c>
      <c r="X133" s="103">
        <v>2.0848431935567779</v>
      </c>
      <c r="Y133" s="18">
        <v>9.0033552827869272</v>
      </c>
      <c r="Z133" s="18">
        <v>49.915784452471712</v>
      </c>
      <c r="AA133" s="18">
        <v>128.59548858525599</v>
      </c>
      <c r="AB133" s="18">
        <v>104.1035614013672</v>
      </c>
      <c r="AC133" s="18">
        <v>105.11119079589839</v>
      </c>
      <c r="AD133" s="18">
        <v>91.487403869628906</v>
      </c>
      <c r="AE133" s="18">
        <v>125.8932342529297</v>
      </c>
      <c r="AF133" s="18">
        <v>146.6904296875</v>
      </c>
      <c r="AG133" s="18">
        <v>110.6960830688477</v>
      </c>
      <c r="AH133" s="18">
        <v>124.9111633300781</v>
      </c>
      <c r="AI133" s="18">
        <v>107.5000839233398</v>
      </c>
      <c r="AJ133" s="18">
        <v>94.779251098632813</v>
      </c>
      <c r="AK133" s="18">
        <v>113.2181930541992</v>
      </c>
      <c r="AL133" s="18">
        <v>138.395263671875</v>
      </c>
      <c r="AM133" s="18">
        <v>153.27850341796881</v>
      </c>
      <c r="AN133" s="18">
        <v>203.40113830566409</v>
      </c>
      <c r="AO133" s="18">
        <v>134.87281799316409</v>
      </c>
    </row>
    <row r="134" spans="1:41" x14ac:dyDescent="0.3">
      <c r="A134" s="4" t="s">
        <v>1021</v>
      </c>
      <c r="B134" s="8" t="s">
        <v>7004</v>
      </c>
      <c r="C134" s="87" t="s">
        <v>1</v>
      </c>
      <c r="D134" s="87" t="s">
        <v>2</v>
      </c>
      <c r="E134" s="87" t="s">
        <v>994</v>
      </c>
      <c r="F134" s="110">
        <v>2.607332296854294</v>
      </c>
      <c r="G134" s="18">
        <v>15.694527491604729</v>
      </c>
      <c r="H134" s="18">
        <v>23.602688237901258</v>
      </c>
      <c r="I134" s="18">
        <v>63.551704222742387</v>
      </c>
      <c r="J134" s="18">
        <v>113.2661895751953</v>
      </c>
      <c r="K134" s="18">
        <v>96.224037170410156</v>
      </c>
      <c r="L134" s="18">
        <v>114.890998840332</v>
      </c>
      <c r="M134" s="18">
        <v>103.3798446655273</v>
      </c>
      <c r="N134" s="18">
        <v>78.942787170410156</v>
      </c>
      <c r="O134" s="18">
        <v>91.167984008789063</v>
      </c>
      <c r="P134" s="18">
        <v>62.711673736572273</v>
      </c>
      <c r="Q134" s="18">
        <v>61.674156188964837</v>
      </c>
      <c r="R134" s="18">
        <v>61.505374908447273</v>
      </c>
      <c r="S134" s="18">
        <v>54.903476715087891</v>
      </c>
      <c r="T134" s="18">
        <v>63.303256988525391</v>
      </c>
      <c r="U134" s="18">
        <v>83.555137634277344</v>
      </c>
      <c r="V134" s="18">
        <v>90.42742919921875</v>
      </c>
      <c r="W134" s="18">
        <v>126.6552200317383</v>
      </c>
      <c r="X134" s="103">
        <v>1.87008392959861</v>
      </c>
      <c r="Y134" s="18">
        <v>8.0759215267803039</v>
      </c>
      <c r="Z134" s="18">
        <v>44.773969872825027</v>
      </c>
      <c r="AA134" s="18">
        <v>115.3488940393154</v>
      </c>
      <c r="AB134" s="18">
        <v>93.379875183105469</v>
      </c>
      <c r="AC134" s="18">
        <v>75.587089538574219</v>
      </c>
      <c r="AD134" s="18">
        <v>74.529090881347656</v>
      </c>
      <c r="AE134" s="18">
        <v>89.684463500976563</v>
      </c>
      <c r="AF134" s="18">
        <v>89.696441650390625</v>
      </c>
      <c r="AG134" s="18">
        <v>79.480880737304688</v>
      </c>
      <c r="AH134" s="18">
        <v>80.820907592773438</v>
      </c>
      <c r="AI134" s="18">
        <v>67.233192443847656</v>
      </c>
      <c r="AJ134" s="18">
        <v>58.86248779296875</v>
      </c>
      <c r="AK134" s="18">
        <v>71.812919616699219</v>
      </c>
      <c r="AL134" s="18">
        <v>83.556625366210938</v>
      </c>
      <c r="AM134" s="18">
        <v>106.60227203369141</v>
      </c>
      <c r="AN134" s="18">
        <v>131.9474182128906</v>
      </c>
      <c r="AO134" s="18">
        <v>138.63533020019531</v>
      </c>
    </row>
    <row r="135" spans="1:41" x14ac:dyDescent="0.3">
      <c r="A135" s="4" t="s">
        <v>77</v>
      </c>
      <c r="B135" s="8" t="s">
        <v>7006</v>
      </c>
      <c r="C135" s="87" t="s">
        <v>1</v>
      </c>
      <c r="D135" s="87" t="s">
        <v>2</v>
      </c>
      <c r="E135" s="87" t="s">
        <v>74</v>
      </c>
      <c r="F135" s="110">
        <v>2.1914248863377299</v>
      </c>
      <c r="G135" s="18">
        <v>13.191022166951781</v>
      </c>
      <c r="H135" s="18">
        <v>19.837716293934331</v>
      </c>
      <c r="I135" s="18">
        <v>53.414283392614728</v>
      </c>
      <c r="J135" s="18">
        <v>95.198585510253906</v>
      </c>
      <c r="K135" s="18">
        <v>87.448043823242188</v>
      </c>
      <c r="L135" s="18">
        <v>97.74591064453125</v>
      </c>
      <c r="M135" s="18">
        <v>92.621810913085938</v>
      </c>
      <c r="N135" s="18">
        <v>82.632156372070313</v>
      </c>
      <c r="O135" s="18">
        <v>79.4283447265625</v>
      </c>
      <c r="P135" s="18">
        <v>83.132926940917969</v>
      </c>
      <c r="Q135" s="18">
        <v>71.085845947265625</v>
      </c>
      <c r="R135" s="18">
        <v>66.007331848144531</v>
      </c>
      <c r="S135" s="18">
        <v>72.1591796875</v>
      </c>
      <c r="T135" s="18">
        <v>78.377388000488281</v>
      </c>
      <c r="U135" s="18">
        <v>91.447021484375</v>
      </c>
      <c r="V135" s="18">
        <v>141.90666198730469</v>
      </c>
      <c r="W135" s="18">
        <v>130.75379943847659</v>
      </c>
      <c r="X135" s="103">
        <v>1.3125358316615749</v>
      </c>
      <c r="Y135" s="18">
        <v>5.6681607760039681</v>
      </c>
      <c r="Z135" s="18">
        <v>31.425027964617829</v>
      </c>
      <c r="AA135" s="18">
        <v>80.958696116720176</v>
      </c>
      <c r="AB135" s="18">
        <v>65.539535522460938</v>
      </c>
      <c r="AC135" s="18">
        <v>68.297340393066406</v>
      </c>
      <c r="AD135" s="18">
        <v>75.469902038574219</v>
      </c>
      <c r="AE135" s="18">
        <v>76.802459716796875</v>
      </c>
      <c r="AF135" s="18">
        <v>94.572868347167969</v>
      </c>
      <c r="AG135" s="18">
        <v>92.296920776367188</v>
      </c>
      <c r="AH135" s="18">
        <v>83.489494323730469</v>
      </c>
      <c r="AI135" s="18">
        <v>86.891700744628906</v>
      </c>
      <c r="AJ135" s="18">
        <v>57.279224395751953</v>
      </c>
      <c r="AK135" s="18">
        <v>81.919761657714844</v>
      </c>
      <c r="AL135" s="18">
        <v>86.631858825683594</v>
      </c>
      <c r="AM135" s="18">
        <v>113.8822708129883</v>
      </c>
      <c r="AN135" s="18">
        <v>143.3687744140625</v>
      </c>
      <c r="AO135" s="18">
        <v>136.69703674316409</v>
      </c>
    </row>
    <row r="136" spans="1:41" x14ac:dyDescent="0.3">
      <c r="A136" s="4" t="s">
        <v>1044</v>
      </c>
      <c r="B136" s="8" t="s">
        <v>7008</v>
      </c>
      <c r="C136" s="87" t="s">
        <v>1</v>
      </c>
      <c r="D136" s="87" t="s">
        <v>2</v>
      </c>
      <c r="E136" s="87" t="s">
        <v>994</v>
      </c>
      <c r="F136" s="110">
        <v>1.0635276816897281</v>
      </c>
      <c r="G136" s="18">
        <v>6.4017787293549802</v>
      </c>
      <c r="H136" s="18">
        <v>9.6275079066775806</v>
      </c>
      <c r="I136" s="18">
        <v>25.922663076351871</v>
      </c>
      <c r="J136" s="18">
        <v>46.201141357421882</v>
      </c>
      <c r="K136" s="18">
        <v>52.378124237060547</v>
      </c>
      <c r="L136" s="18">
        <v>44.17742919921875</v>
      </c>
      <c r="M136" s="18">
        <v>36.322910308837891</v>
      </c>
      <c r="N136" s="18">
        <v>27.034112930297852</v>
      </c>
      <c r="O136" s="18">
        <v>26.026618957519531</v>
      </c>
      <c r="P136" s="18">
        <v>11.05187511444092</v>
      </c>
      <c r="Q136" s="18">
        <v>22.692897796630859</v>
      </c>
      <c r="R136" s="18">
        <v>7.7499122619628906</v>
      </c>
      <c r="S136" s="18">
        <v>10.37774085998535</v>
      </c>
      <c r="T136" s="18">
        <v>19.275800704956051</v>
      </c>
      <c r="U136" s="18">
        <v>37.010078430175781</v>
      </c>
      <c r="V136" s="18">
        <v>80.14947509765625</v>
      </c>
      <c r="W136" s="18">
        <v>108.2242431640625</v>
      </c>
      <c r="X136" s="103">
        <v>0.83985490490253456</v>
      </c>
      <c r="Y136" s="18">
        <v>3.6268972737123111</v>
      </c>
      <c r="Z136" s="18">
        <v>20.107994948505631</v>
      </c>
      <c r="AA136" s="18">
        <v>51.8032013968459</v>
      </c>
      <c r="AB136" s="18">
        <v>41.936912536621087</v>
      </c>
      <c r="AC136" s="18">
        <v>46.954669952392578</v>
      </c>
      <c r="AD136" s="18">
        <v>43.202419281005859</v>
      </c>
      <c r="AE136" s="18">
        <v>41.313362121582031</v>
      </c>
      <c r="AF136" s="18">
        <v>41.13861083984375</v>
      </c>
      <c r="AG136" s="18">
        <v>34.397769927978523</v>
      </c>
      <c r="AH136" s="18">
        <v>33.182846069335938</v>
      </c>
      <c r="AI136" s="18">
        <v>22.5596923828125</v>
      </c>
      <c r="AJ136" s="18">
        <v>9.3707790374755859</v>
      </c>
      <c r="AK136" s="18">
        <v>25.12677001953125</v>
      </c>
      <c r="AL136" s="18">
        <v>28.084514617919918</v>
      </c>
      <c r="AM136" s="18">
        <v>67.903640747070313</v>
      </c>
      <c r="AN136" s="18">
        <v>86.648735046386719</v>
      </c>
      <c r="AO136" s="18">
        <v>93.534294128417969</v>
      </c>
    </row>
    <row r="137" spans="1:41" x14ac:dyDescent="0.3">
      <c r="A137" s="4" t="s">
        <v>1015</v>
      </c>
      <c r="B137" s="8" t="s">
        <v>7010</v>
      </c>
      <c r="C137" s="87" t="s">
        <v>1</v>
      </c>
      <c r="D137" s="87" t="s">
        <v>2</v>
      </c>
      <c r="E137" s="87" t="s">
        <v>994</v>
      </c>
      <c r="F137" s="110">
        <v>2.4111114785712742</v>
      </c>
      <c r="G137" s="18">
        <v>14.51339955072681</v>
      </c>
      <c r="H137" s="18">
        <v>21.826413382061961</v>
      </c>
      <c r="I137" s="18">
        <v>58.768973835475677</v>
      </c>
      <c r="J137" s="18">
        <v>104.74208068847661</v>
      </c>
      <c r="K137" s="18">
        <v>119.0619354248047</v>
      </c>
      <c r="L137" s="18">
        <v>128.92707824707031</v>
      </c>
      <c r="M137" s="18">
        <v>98.82391357421875</v>
      </c>
      <c r="N137" s="18">
        <v>105.3159866333008</v>
      </c>
      <c r="O137" s="18">
        <v>97.794990539550781</v>
      </c>
      <c r="P137" s="18">
        <v>86.175949096679688</v>
      </c>
      <c r="Q137" s="18">
        <v>84.841697692871094</v>
      </c>
      <c r="R137" s="18">
        <v>92.348793029785156</v>
      </c>
      <c r="S137" s="18">
        <v>86.2293701171875</v>
      </c>
      <c r="T137" s="18">
        <v>88.250083923339844</v>
      </c>
      <c r="U137" s="18">
        <v>119.3238983154297</v>
      </c>
      <c r="V137" s="18">
        <v>169.4580383300781</v>
      </c>
      <c r="W137" s="18">
        <v>137.45716857910159</v>
      </c>
      <c r="X137" s="103">
        <v>1.9311571051399841</v>
      </c>
      <c r="Y137" s="18">
        <v>8.3396648621766367</v>
      </c>
      <c r="Z137" s="18">
        <v>46.23619757204608</v>
      </c>
      <c r="AA137" s="18">
        <v>119.1159566522103</v>
      </c>
      <c r="AB137" s="18">
        <v>96.429473876953125</v>
      </c>
      <c r="AC137" s="18">
        <v>95.748634338378906</v>
      </c>
      <c r="AD137" s="18">
        <v>80.001853942871094</v>
      </c>
      <c r="AE137" s="18">
        <v>88.70587158203125</v>
      </c>
      <c r="AF137" s="18">
        <v>95.321395874023438</v>
      </c>
      <c r="AG137" s="18">
        <v>97.565711975097656</v>
      </c>
      <c r="AH137" s="18">
        <v>109.7698516845703</v>
      </c>
      <c r="AI137" s="18">
        <v>99.593757629394531</v>
      </c>
      <c r="AJ137" s="18">
        <v>90.831222534179688</v>
      </c>
      <c r="AK137" s="18">
        <v>94.712745666503906</v>
      </c>
      <c r="AL137" s="18">
        <v>101.903076171875</v>
      </c>
      <c r="AM137" s="18">
        <v>140.46195983886719</v>
      </c>
      <c r="AN137" s="18">
        <v>162.83039855957031</v>
      </c>
      <c r="AO137" s="18">
        <v>129.82472229003909</v>
      </c>
    </row>
    <row r="138" spans="1:41" x14ac:dyDescent="0.3">
      <c r="A138" s="4" t="s">
        <v>73</v>
      </c>
      <c r="B138" s="8" t="s">
        <v>7012</v>
      </c>
      <c r="C138" s="87" t="s">
        <v>1</v>
      </c>
      <c r="D138" s="87" t="s">
        <v>2</v>
      </c>
      <c r="E138" s="87" t="s">
        <v>74</v>
      </c>
      <c r="F138" s="110">
        <v>2.5788144961289752</v>
      </c>
      <c r="G138" s="18">
        <v>15.522867972784059</v>
      </c>
      <c r="H138" s="18">
        <v>23.344532896304649</v>
      </c>
      <c r="I138" s="18">
        <v>62.856604929504947</v>
      </c>
      <c r="J138" s="18">
        <v>112.0273361206055</v>
      </c>
      <c r="K138" s="18">
        <v>116.6556930541992</v>
      </c>
      <c r="L138" s="18">
        <v>92.489753723144531</v>
      </c>
      <c r="M138" s="18">
        <v>90.889411926269531</v>
      </c>
      <c r="N138" s="18">
        <v>98.496772766113281</v>
      </c>
      <c r="O138" s="18">
        <v>90.91607666015625</v>
      </c>
      <c r="P138" s="18">
        <v>86.894180297851563</v>
      </c>
      <c r="Q138" s="18">
        <v>68.380256652832031</v>
      </c>
      <c r="R138" s="18">
        <v>91.044601440429688</v>
      </c>
      <c r="S138" s="18">
        <v>81.451606750488281</v>
      </c>
      <c r="T138" s="18">
        <v>104.7065353393555</v>
      </c>
      <c r="U138" s="18">
        <v>115.67523193359381</v>
      </c>
      <c r="V138" s="18">
        <v>197.56190490722659</v>
      </c>
      <c r="W138" s="18">
        <v>136.24176025390631</v>
      </c>
      <c r="X138" s="103">
        <v>2.039143546728523</v>
      </c>
      <c r="Y138" s="18">
        <v>8.8060022358219303</v>
      </c>
      <c r="Z138" s="18">
        <v>48.821633233961322</v>
      </c>
      <c r="AA138" s="18">
        <v>125.7766826289063</v>
      </c>
      <c r="AB138" s="18">
        <v>101.8216171264648</v>
      </c>
      <c r="AC138" s="18">
        <v>82.583206176757813</v>
      </c>
      <c r="AD138" s="18">
        <v>89.339141845703125</v>
      </c>
      <c r="AE138" s="18">
        <v>88.357444763183594</v>
      </c>
      <c r="AF138" s="18">
        <v>116.2348937988281</v>
      </c>
      <c r="AG138" s="18">
        <v>103.9829559326172</v>
      </c>
      <c r="AH138" s="18">
        <v>98.65179443359375</v>
      </c>
      <c r="AI138" s="18">
        <v>92.382118225097656</v>
      </c>
      <c r="AJ138" s="18">
        <v>71.061866760253906</v>
      </c>
      <c r="AK138" s="18">
        <v>88.821334838867188</v>
      </c>
      <c r="AL138" s="18">
        <v>113.5994567871094</v>
      </c>
      <c r="AM138" s="18">
        <v>135.23023986816409</v>
      </c>
      <c r="AN138" s="18">
        <v>178.82579040527341</v>
      </c>
      <c r="AO138" s="18">
        <v>168.57807922363281</v>
      </c>
    </row>
    <row r="139" spans="1:41" x14ac:dyDescent="0.3">
      <c r="A139" s="4" t="s">
        <v>1013</v>
      </c>
      <c r="B139" s="8" t="s">
        <v>7014</v>
      </c>
      <c r="C139" s="87" t="s">
        <v>1</v>
      </c>
      <c r="D139" s="87" t="s">
        <v>2</v>
      </c>
      <c r="E139" s="87" t="s">
        <v>994</v>
      </c>
      <c r="F139" s="110">
        <v>1.70846879453537</v>
      </c>
      <c r="G139" s="18">
        <v>10.283925258293459</v>
      </c>
      <c r="H139" s="18">
        <v>15.46579098116958</v>
      </c>
      <c r="I139" s="18">
        <v>41.642602914516303</v>
      </c>
      <c r="J139" s="18">
        <v>74.218292236328125</v>
      </c>
      <c r="K139" s="18">
        <v>94.275375366210938</v>
      </c>
      <c r="L139" s="18">
        <v>76.716766357421875</v>
      </c>
      <c r="M139" s="18">
        <v>76.00201416015625</v>
      </c>
      <c r="N139" s="18">
        <v>70.841262817382813</v>
      </c>
      <c r="O139" s="18">
        <v>66.239967346191406</v>
      </c>
      <c r="P139" s="18">
        <v>64.687431335449219</v>
      </c>
      <c r="Q139" s="18">
        <v>54.493560791015632</v>
      </c>
      <c r="R139" s="18">
        <v>57.528892517089837</v>
      </c>
      <c r="S139" s="18">
        <v>55.052558898925781</v>
      </c>
      <c r="T139" s="18">
        <v>69.68896484375</v>
      </c>
      <c r="U139" s="18">
        <v>77.0821533203125</v>
      </c>
      <c r="V139" s="18">
        <v>154.318115234375</v>
      </c>
      <c r="W139" s="18">
        <v>178.36981201171881</v>
      </c>
      <c r="X139" s="103">
        <v>1.3489830643616261</v>
      </c>
      <c r="Y139" s="18">
        <v>5.8255574502896428</v>
      </c>
      <c r="Z139" s="18">
        <v>32.297655803952381</v>
      </c>
      <c r="AA139" s="18">
        <v>83.206802694293273</v>
      </c>
      <c r="AB139" s="18">
        <v>67.359474182128906</v>
      </c>
      <c r="AC139" s="18">
        <v>66.340232849121094</v>
      </c>
      <c r="AD139" s="18">
        <v>82.333793640136719</v>
      </c>
      <c r="AE139" s="18">
        <v>57.173748016357422</v>
      </c>
      <c r="AF139" s="18">
        <v>74.740333557128906</v>
      </c>
      <c r="AG139" s="18">
        <v>94.937309265136719</v>
      </c>
      <c r="AH139" s="18">
        <v>68.110435485839844</v>
      </c>
      <c r="AI139" s="18">
        <v>75.538955688476563</v>
      </c>
      <c r="AJ139" s="18">
        <v>47.869239807128913</v>
      </c>
      <c r="AK139" s="18">
        <v>57.036521911621087</v>
      </c>
      <c r="AL139" s="18">
        <v>91.735496520996094</v>
      </c>
      <c r="AM139" s="18">
        <v>88.893577575683594</v>
      </c>
      <c r="AN139" s="18">
        <v>142.3762512207031</v>
      </c>
      <c r="AO139" s="18">
        <v>115.49546051025391</v>
      </c>
    </row>
    <row r="140" spans="1:41" x14ac:dyDescent="0.3">
      <c r="A140" s="4" t="s">
        <v>1005</v>
      </c>
      <c r="B140" s="8" t="s">
        <v>7016</v>
      </c>
      <c r="C140" s="87" t="s">
        <v>1</v>
      </c>
      <c r="D140" s="87" t="s">
        <v>2</v>
      </c>
      <c r="E140" s="87" t="s">
        <v>994</v>
      </c>
      <c r="F140" s="110">
        <v>2.0984205964498668</v>
      </c>
      <c r="G140" s="18">
        <v>12.631193875696651</v>
      </c>
      <c r="H140" s="18">
        <v>18.995801643600331</v>
      </c>
      <c r="I140" s="18">
        <v>51.14737589887843</v>
      </c>
      <c r="J140" s="18">
        <v>91.158348083496094</v>
      </c>
      <c r="K140" s="18">
        <v>106.17759704589839</v>
      </c>
      <c r="L140" s="18">
        <v>108.3232955932617</v>
      </c>
      <c r="M140" s="18">
        <v>96.098808288574219</v>
      </c>
      <c r="N140" s="18">
        <v>93.147369384765625</v>
      </c>
      <c r="O140" s="18">
        <v>83.940406799316406</v>
      </c>
      <c r="P140" s="18">
        <v>83.327560424804688</v>
      </c>
      <c r="Q140" s="18">
        <v>87.588104248046875</v>
      </c>
      <c r="R140" s="18">
        <v>87.638908386230469</v>
      </c>
      <c r="S140" s="18">
        <v>79.301834106445313</v>
      </c>
      <c r="T140" s="18">
        <v>91.414939880371094</v>
      </c>
      <c r="U140" s="18">
        <v>106.7512741088867</v>
      </c>
      <c r="V140" s="18">
        <v>144.66514587402341</v>
      </c>
      <c r="W140" s="18">
        <v>145.1763916015625</v>
      </c>
      <c r="X140" s="103">
        <v>2.2562635850227588</v>
      </c>
      <c r="Y140" s="18">
        <v>9.7436309504498002</v>
      </c>
      <c r="Z140" s="18">
        <v>54.019970003509023</v>
      </c>
      <c r="AA140" s="18">
        <v>139.16889240870441</v>
      </c>
      <c r="AB140" s="18">
        <v>112.66318511962891</v>
      </c>
      <c r="AC140" s="18">
        <v>100.85572814941411</v>
      </c>
      <c r="AD140" s="18">
        <v>87.708953857421875</v>
      </c>
      <c r="AE140" s="18">
        <v>85.204757690429688</v>
      </c>
      <c r="AF140" s="18">
        <v>98.286834716796875</v>
      </c>
      <c r="AG140" s="18">
        <v>90.548698425292969</v>
      </c>
      <c r="AH140" s="18">
        <v>107.31190490722661</v>
      </c>
      <c r="AI140" s="18">
        <v>101.741569519043</v>
      </c>
      <c r="AJ140" s="18">
        <v>76.411781311035156</v>
      </c>
      <c r="AK140" s="18">
        <v>82.109962463378906</v>
      </c>
      <c r="AL140" s="18">
        <v>111.3450164794922</v>
      </c>
      <c r="AM140" s="18">
        <v>142.68019104003909</v>
      </c>
      <c r="AN140" s="18">
        <v>155.78410339355469</v>
      </c>
      <c r="AO140" s="18">
        <v>157.2471008300781</v>
      </c>
    </row>
    <row r="141" spans="1:41" x14ac:dyDescent="0.3">
      <c r="A141" s="4" t="s">
        <v>1034</v>
      </c>
      <c r="B141" s="8" t="s">
        <v>7018</v>
      </c>
      <c r="C141" s="87" t="s">
        <v>1</v>
      </c>
      <c r="D141" s="87" t="s">
        <v>2</v>
      </c>
      <c r="E141" s="87" t="s">
        <v>994</v>
      </c>
      <c r="F141" s="110">
        <v>2.129264373765793</v>
      </c>
      <c r="G141" s="18">
        <v>12.81685433470825</v>
      </c>
      <c r="H141" s="18">
        <v>19.275012721124039</v>
      </c>
      <c r="I141" s="18">
        <v>51.899169069031217</v>
      </c>
      <c r="J141" s="18">
        <v>92.498245239257813</v>
      </c>
      <c r="K141" s="18">
        <v>104.600944519043</v>
      </c>
      <c r="L141" s="18">
        <v>102.23248291015631</v>
      </c>
      <c r="M141" s="18">
        <v>82.049461364746094</v>
      </c>
      <c r="N141" s="18">
        <v>102.11126708984381</v>
      </c>
      <c r="O141" s="18">
        <v>93.207199096679688</v>
      </c>
      <c r="P141" s="18">
        <v>82.760169982910156</v>
      </c>
      <c r="Q141" s="18">
        <v>71.813819885253906</v>
      </c>
      <c r="R141" s="18">
        <v>75.698715209960938</v>
      </c>
      <c r="S141" s="18">
        <v>74.111465454101563</v>
      </c>
      <c r="T141" s="18">
        <v>89.540794372558594</v>
      </c>
      <c r="U141" s="18">
        <v>104.9547805786133</v>
      </c>
      <c r="V141" s="18">
        <v>140.35076904296881</v>
      </c>
      <c r="W141" s="18">
        <v>129.45329284667969</v>
      </c>
      <c r="X141" s="103">
        <v>1.6954555374880069</v>
      </c>
      <c r="Y141" s="18">
        <v>7.3217921699573978</v>
      </c>
      <c r="Z141" s="18">
        <v>40.592977649134703</v>
      </c>
      <c r="AA141" s="18">
        <v>104.5776171040896</v>
      </c>
      <c r="AB141" s="18">
        <v>84.660064697265625</v>
      </c>
      <c r="AC141" s="18">
        <v>91.018142700195313</v>
      </c>
      <c r="AD141" s="18">
        <v>96.277046203613281</v>
      </c>
      <c r="AE141" s="18">
        <v>89.146812438964844</v>
      </c>
      <c r="AF141" s="18">
        <v>102.2078475952148</v>
      </c>
      <c r="AG141" s="18">
        <v>98.561943054199219</v>
      </c>
      <c r="AH141" s="18">
        <v>97.007888793945313</v>
      </c>
      <c r="AI141" s="18">
        <v>79.734992980957031</v>
      </c>
      <c r="AJ141" s="18">
        <v>71.978050231933594</v>
      </c>
      <c r="AK141" s="18">
        <v>85.091705322265625</v>
      </c>
      <c r="AL141" s="18">
        <v>106.03163909912109</v>
      </c>
      <c r="AM141" s="18">
        <v>138.73991394042969</v>
      </c>
      <c r="AN141" s="18">
        <v>142.6642761230469</v>
      </c>
      <c r="AO141" s="18">
        <v>170.9065856933594</v>
      </c>
    </row>
    <row r="142" spans="1:41" x14ac:dyDescent="0.3">
      <c r="A142" s="4" t="s">
        <v>1007</v>
      </c>
      <c r="B142" s="8" t="s">
        <v>7020</v>
      </c>
      <c r="C142" s="87" t="s">
        <v>1</v>
      </c>
      <c r="D142" s="87" t="s">
        <v>2</v>
      </c>
      <c r="E142" s="87" t="s">
        <v>994</v>
      </c>
      <c r="F142" s="110">
        <v>2.132646909943313</v>
      </c>
      <c r="G142" s="18">
        <v>12.83721511000854</v>
      </c>
      <c r="H142" s="18">
        <v>19.305632886780622</v>
      </c>
      <c r="I142" s="18">
        <v>51.981615767112579</v>
      </c>
      <c r="J142" s="18">
        <v>92.645187377929688</v>
      </c>
      <c r="K142" s="18">
        <v>97.980888366699219</v>
      </c>
      <c r="L142" s="18">
        <v>87.538528442382813</v>
      </c>
      <c r="M142" s="18">
        <v>85.42840576171875</v>
      </c>
      <c r="N142" s="18">
        <v>91.940811157226563</v>
      </c>
      <c r="O142" s="18">
        <v>81.616348266601563</v>
      </c>
      <c r="P142" s="18">
        <v>77.123870849609375</v>
      </c>
      <c r="Q142" s="18">
        <v>69.368896484375</v>
      </c>
      <c r="R142" s="18">
        <v>67.157157897949219</v>
      </c>
      <c r="S142" s="18">
        <v>73.297561645507813</v>
      </c>
      <c r="T142" s="18">
        <v>82.884010314941406</v>
      </c>
      <c r="U142" s="18">
        <v>96.137481689453125</v>
      </c>
      <c r="V142" s="18">
        <v>140.06025695800781</v>
      </c>
      <c r="W142" s="18">
        <v>122.4655075073242</v>
      </c>
      <c r="X142" s="103">
        <v>1.5653877350135419</v>
      </c>
      <c r="Y142" s="18">
        <v>6.7600968634959413</v>
      </c>
      <c r="Z142" s="18">
        <v>37.478865080579453</v>
      </c>
      <c r="AA142" s="18">
        <v>96.554887787992058</v>
      </c>
      <c r="AB142" s="18">
        <v>78.165321350097656</v>
      </c>
      <c r="AC142" s="18">
        <v>71.66156005859375</v>
      </c>
      <c r="AD142" s="18">
        <v>83.058624267578125</v>
      </c>
      <c r="AE142" s="18">
        <v>83.123603820800781</v>
      </c>
      <c r="AF142" s="18">
        <v>90.522514343261719</v>
      </c>
      <c r="AG142" s="18">
        <v>90.501625061035156</v>
      </c>
      <c r="AH142" s="18">
        <v>88.231849670410156</v>
      </c>
      <c r="AI142" s="18">
        <v>81.675727844238281</v>
      </c>
      <c r="AJ142" s="18">
        <v>71.490882873535156</v>
      </c>
      <c r="AK142" s="18">
        <v>77.160018920898438</v>
      </c>
      <c r="AL142" s="18">
        <v>102.10081481933589</v>
      </c>
      <c r="AM142" s="18">
        <v>115.81988525390631</v>
      </c>
      <c r="AN142" s="18">
        <v>120.3106689453125</v>
      </c>
      <c r="AO142" s="18">
        <v>127.8014602661133</v>
      </c>
    </row>
    <row r="143" spans="1:41" x14ac:dyDescent="0.3">
      <c r="A143" s="4" t="s">
        <v>1040</v>
      </c>
      <c r="B143" s="8" t="s">
        <v>7022</v>
      </c>
      <c r="C143" s="87" t="s">
        <v>1</v>
      </c>
      <c r="D143" s="87" t="s">
        <v>2</v>
      </c>
      <c r="E143" s="87" t="s">
        <v>994</v>
      </c>
      <c r="F143" s="110">
        <v>2.5244585798806529</v>
      </c>
      <c r="G143" s="18">
        <v>15.19567898236658</v>
      </c>
      <c r="H143" s="18">
        <v>22.85247987082629</v>
      </c>
      <c r="I143" s="18">
        <v>61.531721593254652</v>
      </c>
      <c r="J143" s="18">
        <v>109.66603851318359</v>
      </c>
      <c r="K143" s="18">
        <v>91.885589599609375</v>
      </c>
      <c r="L143" s="18">
        <v>96.988594055175781</v>
      </c>
      <c r="M143" s="18">
        <v>80.258590698242188</v>
      </c>
      <c r="N143" s="18">
        <v>90.53533935546875</v>
      </c>
      <c r="O143" s="18">
        <v>89.493965148925781</v>
      </c>
      <c r="P143" s="18">
        <v>85.1392822265625</v>
      </c>
      <c r="Q143" s="18">
        <v>83.775917053222656</v>
      </c>
      <c r="R143" s="18">
        <v>86.720939636230469</v>
      </c>
      <c r="S143" s="18">
        <v>77.95391845703125</v>
      </c>
      <c r="T143" s="18">
        <v>85.889595031738281</v>
      </c>
      <c r="U143" s="18">
        <v>109.7568435668945</v>
      </c>
      <c r="V143" s="18">
        <v>134.20904541015631</v>
      </c>
      <c r="W143" s="18">
        <v>124.9127502441406</v>
      </c>
      <c r="X143" s="103">
        <v>1.4950963705365909</v>
      </c>
      <c r="Y143" s="18">
        <v>6.4565449562572024</v>
      </c>
      <c r="Z143" s="18">
        <v>35.795933429438897</v>
      </c>
      <c r="AA143" s="18">
        <v>92.219236844950657</v>
      </c>
      <c r="AB143" s="18">
        <v>74.655426025390625</v>
      </c>
      <c r="AC143" s="18">
        <v>80.93658447265625</v>
      </c>
      <c r="AD143" s="18">
        <v>94.835929870605469</v>
      </c>
      <c r="AE143" s="18">
        <v>79.019866943359375</v>
      </c>
      <c r="AF143" s="18">
        <v>101.0781631469727</v>
      </c>
      <c r="AG143" s="18">
        <v>106.0385284423828</v>
      </c>
      <c r="AH143" s="18">
        <v>101.21543884277339</v>
      </c>
      <c r="AI143" s="18">
        <v>89.987663269042969</v>
      </c>
      <c r="AJ143" s="18">
        <v>75.572097778320313</v>
      </c>
      <c r="AK143" s="18">
        <v>86.698974609375</v>
      </c>
      <c r="AL143" s="18">
        <v>103.4348983764648</v>
      </c>
      <c r="AM143" s="18">
        <v>135.18608093261719</v>
      </c>
      <c r="AN143" s="18">
        <v>142.44908142089841</v>
      </c>
      <c r="AO143" s="18">
        <v>115.1798400878906</v>
      </c>
    </row>
    <row r="144" spans="1:41" x14ac:dyDescent="0.3">
      <c r="A144" s="4" t="s">
        <v>1014</v>
      </c>
      <c r="B144" s="8" t="s">
        <v>7024</v>
      </c>
      <c r="C144" s="87" t="s">
        <v>1</v>
      </c>
      <c r="D144" s="87" t="s">
        <v>2</v>
      </c>
      <c r="E144" s="87" t="s">
        <v>994</v>
      </c>
      <c r="F144" s="110">
        <v>2.1586446685289</v>
      </c>
      <c r="G144" s="18">
        <v>12.993705534084469</v>
      </c>
      <c r="H144" s="18">
        <v>19.540975728013461</v>
      </c>
      <c r="I144" s="18">
        <v>52.615290986062917</v>
      </c>
      <c r="J144" s="18">
        <v>93.774566650390625</v>
      </c>
      <c r="K144" s="18">
        <v>108.9146423339844</v>
      </c>
      <c r="L144" s="18">
        <v>122.9144821166992</v>
      </c>
      <c r="M144" s="18">
        <v>108.3755798339844</v>
      </c>
      <c r="N144" s="18">
        <v>98.0374755859375</v>
      </c>
      <c r="O144" s="18">
        <v>96.889228820800781</v>
      </c>
      <c r="P144" s="18">
        <v>96.09197998046875</v>
      </c>
      <c r="Q144" s="18">
        <v>93.8095703125</v>
      </c>
      <c r="R144" s="18">
        <v>82.711830139160156</v>
      </c>
      <c r="S144" s="18">
        <v>98.720771789550781</v>
      </c>
      <c r="T144" s="18">
        <v>114.8909912109375</v>
      </c>
      <c r="U144" s="18">
        <v>107.8948669433594</v>
      </c>
      <c r="V144" s="18">
        <v>152.3617858886719</v>
      </c>
      <c r="W144" s="18">
        <v>115.5242385864258</v>
      </c>
      <c r="X144" s="103">
        <v>2.032895157208527</v>
      </c>
      <c r="Y144" s="18">
        <v>8.7790186857076424</v>
      </c>
      <c r="Z144" s="18">
        <v>48.672032887316959</v>
      </c>
      <c r="AA144" s="18">
        <v>125.3912748890445</v>
      </c>
      <c r="AB144" s="18">
        <v>101.5096130371094</v>
      </c>
      <c r="AC144" s="18">
        <v>82.1669921875</v>
      </c>
      <c r="AD144" s="18">
        <v>97.389762878417969</v>
      </c>
      <c r="AE144" s="18">
        <v>109.997932434082</v>
      </c>
      <c r="AF144" s="18">
        <v>91.105690002441406</v>
      </c>
      <c r="AG144" s="18">
        <v>104.55002593994141</v>
      </c>
      <c r="AH144" s="18">
        <v>101.2932586669922</v>
      </c>
      <c r="AI144" s="18">
        <v>97.930442810058594</v>
      </c>
      <c r="AJ144" s="18">
        <v>78.949111938476563</v>
      </c>
      <c r="AK144" s="18">
        <v>96.259101867675781</v>
      </c>
      <c r="AL144" s="18">
        <v>118.7605819702148</v>
      </c>
      <c r="AM144" s="18">
        <v>123.1017150878906</v>
      </c>
      <c r="AN144" s="18">
        <v>165.54212951660159</v>
      </c>
      <c r="AO144" s="18">
        <v>132.4892883300781</v>
      </c>
    </row>
    <row r="145" spans="1:41" x14ac:dyDescent="0.3">
      <c r="A145" s="4" t="s">
        <v>1010</v>
      </c>
      <c r="B145" s="8" t="s">
        <v>7026</v>
      </c>
      <c r="C145" s="87" t="s">
        <v>1</v>
      </c>
      <c r="D145" s="87" t="s">
        <v>2</v>
      </c>
      <c r="E145" s="87" t="s">
        <v>994</v>
      </c>
      <c r="F145" s="110">
        <v>1.9323707363708269</v>
      </c>
      <c r="G145" s="18">
        <v>11.63167643899255</v>
      </c>
      <c r="H145" s="18">
        <v>17.492647218626882</v>
      </c>
      <c r="I145" s="18">
        <v>47.100039237301893</v>
      </c>
      <c r="J145" s="18">
        <v>83.944908142089844</v>
      </c>
      <c r="K145" s="18">
        <v>99.288169860839844</v>
      </c>
      <c r="L145" s="18">
        <v>75.368362426757813</v>
      </c>
      <c r="M145" s="18">
        <v>94.472557067871094</v>
      </c>
      <c r="N145" s="18">
        <v>92.344749450683594</v>
      </c>
      <c r="O145" s="18">
        <v>83.800308227539063</v>
      </c>
      <c r="P145" s="18">
        <v>71.515594482421875</v>
      </c>
      <c r="Q145" s="18">
        <v>68.628929138183594</v>
      </c>
      <c r="R145" s="18">
        <v>75.646171569824219</v>
      </c>
      <c r="S145" s="18">
        <v>79.089469909667969</v>
      </c>
      <c r="T145" s="18">
        <v>93.086143493652344</v>
      </c>
      <c r="U145" s="18">
        <v>113.62046813964839</v>
      </c>
      <c r="V145" s="18">
        <v>155.90922546386719</v>
      </c>
      <c r="W145" s="18">
        <v>133.4705505371094</v>
      </c>
      <c r="X145" s="103">
        <v>1.8044322177971499</v>
      </c>
      <c r="Y145" s="18">
        <v>7.7924058704957284</v>
      </c>
      <c r="Z145" s="18">
        <v>43.202121829123108</v>
      </c>
      <c r="AA145" s="18">
        <v>111.29942212619559</v>
      </c>
      <c r="AB145" s="18">
        <v>90.101654052734375</v>
      </c>
      <c r="AC145" s="18">
        <v>78.31500244140625</v>
      </c>
      <c r="AD145" s="18">
        <v>74.151283264160156</v>
      </c>
      <c r="AE145" s="18">
        <v>78.33758544921875</v>
      </c>
      <c r="AF145" s="18">
        <v>99.243087768554688</v>
      </c>
      <c r="AG145" s="18">
        <v>89.278915405273438</v>
      </c>
      <c r="AH145" s="18">
        <v>86.972000122070313</v>
      </c>
      <c r="AI145" s="18">
        <v>82.3917236328125</v>
      </c>
      <c r="AJ145" s="18">
        <v>66.871429443359375</v>
      </c>
      <c r="AK145" s="18">
        <v>80.752532958984375</v>
      </c>
      <c r="AL145" s="18">
        <v>97.619056701660156</v>
      </c>
      <c r="AM145" s="18">
        <v>113.0388259887695</v>
      </c>
      <c r="AN145" s="18">
        <v>157.8943786621094</v>
      </c>
      <c r="AO145" s="18">
        <v>138.82701110839841</v>
      </c>
    </row>
    <row r="146" spans="1:41" x14ac:dyDescent="0.3">
      <c r="A146" s="4" t="s">
        <v>1020</v>
      </c>
      <c r="B146" s="8" t="s">
        <v>7028</v>
      </c>
      <c r="C146" s="87" t="s">
        <v>1</v>
      </c>
      <c r="D146" s="87" t="s">
        <v>2</v>
      </c>
      <c r="E146" s="87" t="s">
        <v>994</v>
      </c>
      <c r="F146" s="110">
        <v>2.2454116389803849</v>
      </c>
      <c r="G146" s="18">
        <v>13.51598902083337</v>
      </c>
      <c r="H146" s="18">
        <v>20.326427492402821</v>
      </c>
      <c r="I146" s="18">
        <v>54.730168652054701</v>
      </c>
      <c r="J146" s="18">
        <v>97.543846130371094</v>
      </c>
      <c r="K146" s="18">
        <v>97.5911865234375</v>
      </c>
      <c r="L146" s="18">
        <v>90.760643005371094</v>
      </c>
      <c r="M146" s="18">
        <v>107.87526702880859</v>
      </c>
      <c r="N146" s="18">
        <v>95.483497619628906</v>
      </c>
      <c r="O146" s="18">
        <v>99.378959655761719</v>
      </c>
      <c r="P146" s="18">
        <v>92.778961181640625</v>
      </c>
      <c r="Q146" s="18">
        <v>89.530372619628906</v>
      </c>
      <c r="R146" s="18">
        <v>95.188880920410156</v>
      </c>
      <c r="S146" s="18">
        <v>81.742301940917969</v>
      </c>
      <c r="T146" s="18">
        <v>116.2106399536133</v>
      </c>
      <c r="U146" s="18">
        <v>132.64256286621091</v>
      </c>
      <c r="V146" s="18">
        <v>155.5361633300781</v>
      </c>
      <c r="W146" s="18">
        <v>142.30766296386719</v>
      </c>
      <c r="X146" s="103">
        <v>1.9834884942038651</v>
      </c>
      <c r="Y146" s="18">
        <v>8.5656569605943922</v>
      </c>
      <c r="Z146" s="18">
        <v>47.489127454103411</v>
      </c>
      <c r="AA146" s="18">
        <v>122.3438159779441</v>
      </c>
      <c r="AB146" s="18">
        <v>99.042564392089844</v>
      </c>
      <c r="AC146" s="18">
        <v>91.478218078613281</v>
      </c>
      <c r="AD146" s="18">
        <v>83.417243957519531</v>
      </c>
      <c r="AE146" s="18">
        <v>102.74298095703131</v>
      </c>
      <c r="AF146" s="18">
        <v>107.3854141235352</v>
      </c>
      <c r="AG146" s="18">
        <v>119.4397735595703</v>
      </c>
      <c r="AH146" s="18">
        <v>100.69651031494141</v>
      </c>
      <c r="AI146" s="18">
        <v>96.909706115722656</v>
      </c>
      <c r="AJ146" s="18">
        <v>78.932334899902344</v>
      </c>
      <c r="AK146" s="18">
        <v>100.7021102905273</v>
      </c>
      <c r="AL146" s="18">
        <v>141.75767517089841</v>
      </c>
      <c r="AM146" s="18">
        <v>132.5118713378906</v>
      </c>
      <c r="AN146" s="18">
        <v>158.75462341308591</v>
      </c>
      <c r="AO146" s="18">
        <v>155.31755065917969</v>
      </c>
    </row>
    <row r="147" spans="1:41" x14ac:dyDescent="0.3">
      <c r="A147" s="4" t="s">
        <v>1047</v>
      </c>
      <c r="B147" s="8" t="s">
        <v>7030</v>
      </c>
      <c r="C147" s="87" t="s">
        <v>1</v>
      </c>
      <c r="D147" s="87" t="s">
        <v>2</v>
      </c>
      <c r="E147" s="87" t="s">
        <v>994</v>
      </c>
      <c r="F147" s="110">
        <v>2.5795291139745791</v>
      </c>
      <c r="G147" s="18">
        <v>15.52716953014111</v>
      </c>
      <c r="H147" s="18">
        <v>23.351001922995021</v>
      </c>
      <c r="I147" s="18">
        <v>62.874023185709163</v>
      </c>
      <c r="J147" s="18">
        <v>112.0583801269531</v>
      </c>
      <c r="K147" s="18">
        <v>95.694869995117188</v>
      </c>
      <c r="L147" s="18">
        <v>96.224067687988281</v>
      </c>
      <c r="M147" s="18">
        <v>97.966156005859375</v>
      </c>
      <c r="N147" s="18">
        <v>79.717803955078125</v>
      </c>
      <c r="O147" s="18">
        <v>103.4877624511719</v>
      </c>
      <c r="P147" s="18">
        <v>74.749977111816406</v>
      </c>
      <c r="Q147" s="18">
        <v>68.901779174804688</v>
      </c>
      <c r="R147" s="18">
        <v>90.938079833984375</v>
      </c>
      <c r="S147" s="18">
        <v>79.451377868652344</v>
      </c>
      <c r="T147" s="18">
        <v>88.621055603027344</v>
      </c>
      <c r="U147" s="18">
        <v>99.845489501953125</v>
      </c>
      <c r="V147" s="18">
        <v>106.875373840332</v>
      </c>
      <c r="W147" s="18">
        <v>94.272857666015625</v>
      </c>
      <c r="X147" s="103">
        <v>1.276668975721317</v>
      </c>
      <c r="Y147" s="18">
        <v>5.5132704476067662</v>
      </c>
      <c r="Z147" s="18">
        <v>30.566295636145949</v>
      </c>
      <c r="AA147" s="18">
        <v>78.746387834778943</v>
      </c>
      <c r="AB147" s="18">
        <v>63.748577117919922</v>
      </c>
      <c r="AC147" s="18">
        <v>83.196403503417969</v>
      </c>
      <c r="AD147" s="18">
        <v>104.0254745483398</v>
      </c>
      <c r="AE147" s="18">
        <v>86.5894775390625</v>
      </c>
      <c r="AF147" s="18">
        <v>85.888450622558594</v>
      </c>
      <c r="AG147" s="18">
        <v>82.705345153808594</v>
      </c>
      <c r="AH147" s="18">
        <v>88.749526977539063</v>
      </c>
      <c r="AI147" s="18">
        <v>90.014266967773438</v>
      </c>
      <c r="AJ147" s="18">
        <v>64.208076477050781</v>
      </c>
      <c r="AK147" s="18">
        <v>89.358055114746094</v>
      </c>
      <c r="AL147" s="18">
        <v>96.530570983886719</v>
      </c>
      <c r="AM147" s="18">
        <v>118.4783401489258</v>
      </c>
      <c r="AN147" s="18">
        <v>130.85456848144531</v>
      </c>
      <c r="AO147" s="18">
        <v>102.6771240234375</v>
      </c>
    </row>
    <row r="148" spans="1:41" x14ac:dyDescent="0.3">
      <c r="A148" s="4" t="s">
        <v>1023</v>
      </c>
      <c r="B148" s="8" t="s">
        <v>7032</v>
      </c>
      <c r="C148" s="87" t="s">
        <v>1</v>
      </c>
      <c r="D148" s="87" t="s">
        <v>2</v>
      </c>
      <c r="E148" s="87" t="s">
        <v>994</v>
      </c>
      <c r="F148" s="110">
        <v>2.3782343158003458</v>
      </c>
      <c r="G148" s="18">
        <v>14.3154993691593</v>
      </c>
      <c r="H148" s="18">
        <v>21.528795228838781</v>
      </c>
      <c r="I148" s="18">
        <v>57.967618470598801</v>
      </c>
      <c r="J148" s="18">
        <v>103.313850402832</v>
      </c>
      <c r="K148" s="18">
        <v>111.494758605957</v>
      </c>
      <c r="L148" s="18">
        <v>107.71978759765631</v>
      </c>
      <c r="M148" s="18">
        <v>106.57729339599609</v>
      </c>
      <c r="N148" s="18">
        <v>107.8436813354492</v>
      </c>
      <c r="O148" s="18">
        <v>99.017005920410156</v>
      </c>
      <c r="P148" s="18">
        <v>94.942451477050781</v>
      </c>
      <c r="Q148" s="18">
        <v>86.347541809082031</v>
      </c>
      <c r="R148" s="18">
        <v>90.855850219726563</v>
      </c>
      <c r="S148" s="18">
        <v>95.330680847167969</v>
      </c>
      <c r="T148" s="18">
        <v>109.2321090698242</v>
      </c>
      <c r="U148" s="18">
        <v>128.07774353027341</v>
      </c>
      <c r="V148" s="18">
        <v>160.0688781738281</v>
      </c>
      <c r="W148" s="18">
        <v>151.32923889160159</v>
      </c>
      <c r="X148" s="103">
        <v>1.816224477358559</v>
      </c>
      <c r="Y148" s="18">
        <v>7.8433305168894352</v>
      </c>
      <c r="Z148" s="18">
        <v>43.484454758666217</v>
      </c>
      <c r="AA148" s="18">
        <v>112.02678204684101</v>
      </c>
      <c r="AB148" s="18">
        <v>90.690483093261719</v>
      </c>
      <c r="AC148" s="18">
        <v>106.5648574829102</v>
      </c>
      <c r="AD148" s="18">
        <v>93.783226013183594</v>
      </c>
      <c r="AE148" s="18">
        <v>98.897720336914063</v>
      </c>
      <c r="AF148" s="18">
        <v>109.54991149902339</v>
      </c>
      <c r="AG148" s="18">
        <v>109.7265090942383</v>
      </c>
      <c r="AH148" s="18">
        <v>101.6791534423828</v>
      </c>
      <c r="AI148" s="18">
        <v>98.295936584472656</v>
      </c>
      <c r="AJ148" s="18">
        <v>87.342849731445313</v>
      </c>
      <c r="AK148" s="18">
        <v>94.255531311035156</v>
      </c>
      <c r="AL148" s="18">
        <v>118.7604293823242</v>
      </c>
      <c r="AM148" s="18">
        <v>144.24717712402341</v>
      </c>
      <c r="AN148" s="18">
        <v>158.40528869628909</v>
      </c>
      <c r="AO148" s="18">
        <v>133.13392639160159</v>
      </c>
    </row>
    <row r="149" spans="1:41" x14ac:dyDescent="0.3">
      <c r="A149" s="4" t="s">
        <v>1042</v>
      </c>
      <c r="B149" s="8" t="s">
        <v>7034</v>
      </c>
      <c r="C149" s="87" t="s">
        <v>1</v>
      </c>
      <c r="D149" s="87" t="s">
        <v>2</v>
      </c>
      <c r="E149" s="87" t="s">
        <v>994</v>
      </c>
      <c r="F149" s="110">
        <v>2.2884613490241241</v>
      </c>
      <c r="G149" s="18">
        <v>13.77512164409058</v>
      </c>
      <c r="H149" s="18">
        <v>20.716131898749619</v>
      </c>
      <c r="I149" s="18">
        <v>55.779471973643339</v>
      </c>
      <c r="J149" s="18">
        <v>99.413986206054688</v>
      </c>
      <c r="K149" s="18">
        <v>96.702789306640625</v>
      </c>
      <c r="L149" s="18">
        <v>88.702804565429688</v>
      </c>
      <c r="M149" s="18">
        <v>88.763198852539063</v>
      </c>
      <c r="N149" s="18">
        <v>111.7356262207031</v>
      </c>
      <c r="O149" s="18">
        <v>80.7935791015625</v>
      </c>
      <c r="P149" s="18">
        <v>74.218208312988281</v>
      </c>
      <c r="Q149" s="18">
        <v>78.216873168945313</v>
      </c>
      <c r="R149" s="18">
        <v>67.250930786132813</v>
      </c>
      <c r="S149" s="18">
        <v>77.313461303710938</v>
      </c>
      <c r="T149" s="18">
        <v>87.101295471191406</v>
      </c>
      <c r="U149" s="18">
        <v>120.0154190063477</v>
      </c>
      <c r="V149" s="18">
        <v>132.58564758300781</v>
      </c>
      <c r="W149" s="18">
        <v>89.675483703613281</v>
      </c>
      <c r="X149" s="103">
        <v>1.6013515368677369</v>
      </c>
      <c r="Y149" s="18">
        <v>6.9154058509602052</v>
      </c>
      <c r="Z149" s="18">
        <v>38.339918509918093</v>
      </c>
      <c r="AA149" s="18">
        <v>98.773175803664614</v>
      </c>
      <c r="AB149" s="18">
        <v>79.96112060546875</v>
      </c>
      <c r="AC149" s="18">
        <v>72.989547729492188</v>
      </c>
      <c r="AD149" s="18">
        <v>71.996345520019531</v>
      </c>
      <c r="AE149" s="18">
        <v>91.773391723632813</v>
      </c>
      <c r="AF149" s="18">
        <v>92.020011901855469</v>
      </c>
      <c r="AG149" s="18">
        <v>89.892372131347656</v>
      </c>
      <c r="AH149" s="18">
        <v>95.644493103027344</v>
      </c>
      <c r="AI149" s="18">
        <v>78.332939147949219</v>
      </c>
      <c r="AJ149" s="18">
        <v>64.479362487792969</v>
      </c>
      <c r="AK149" s="18">
        <v>72.760360717773438</v>
      </c>
      <c r="AL149" s="18">
        <v>99.946945190429688</v>
      </c>
      <c r="AM149" s="18">
        <v>116.0987091064453</v>
      </c>
      <c r="AN149" s="18">
        <v>117.83583831787109</v>
      </c>
      <c r="AO149" s="18">
        <v>89.206756591796875</v>
      </c>
    </row>
    <row r="150" spans="1:41" x14ac:dyDescent="0.3">
      <c r="A150" s="4" t="s">
        <v>1045</v>
      </c>
      <c r="B150" s="8" t="s">
        <v>7036</v>
      </c>
      <c r="C150" s="87" t="s">
        <v>1</v>
      </c>
      <c r="D150" s="87" t="s">
        <v>2</v>
      </c>
      <c r="E150" s="87" t="s">
        <v>994</v>
      </c>
      <c r="F150" s="110">
        <v>1.4727941866777039</v>
      </c>
      <c r="G150" s="18">
        <v>8.8653099108911118</v>
      </c>
      <c r="H150" s="18">
        <v>13.3323635306044</v>
      </c>
      <c r="I150" s="18">
        <v>35.898216980490417</v>
      </c>
      <c r="J150" s="18">
        <v>63.980255126953132</v>
      </c>
      <c r="K150" s="18">
        <v>81.855949401855469</v>
      </c>
      <c r="L150" s="18">
        <v>90.8765869140625</v>
      </c>
      <c r="M150" s="18">
        <v>76.098678588867188</v>
      </c>
      <c r="N150" s="18">
        <v>76.038055419921875</v>
      </c>
      <c r="O150" s="18">
        <v>62.5006103515625</v>
      </c>
      <c r="P150" s="18">
        <v>69.166046142578125</v>
      </c>
      <c r="Q150" s="18">
        <v>47.853202819824219</v>
      </c>
      <c r="R150" s="18">
        <v>62.910881042480469</v>
      </c>
      <c r="S150" s="18">
        <v>62.234931945800781</v>
      </c>
      <c r="T150" s="18">
        <v>73.374786376953125</v>
      </c>
      <c r="U150" s="18">
        <v>92.005599975585938</v>
      </c>
      <c r="V150" s="18">
        <v>111.5920867919922</v>
      </c>
      <c r="W150" s="18">
        <v>106.9378356933594</v>
      </c>
      <c r="X150" s="103">
        <v>1.453303437772079</v>
      </c>
      <c r="Y150" s="18">
        <v>6.276062978930848</v>
      </c>
      <c r="Z150" s="18">
        <v>34.795317637346159</v>
      </c>
      <c r="AA150" s="18">
        <v>89.641401435135364</v>
      </c>
      <c r="AB150" s="18">
        <v>72.568557739257813</v>
      </c>
      <c r="AC150" s="18">
        <v>54.910598754882813</v>
      </c>
      <c r="AD150" s="18">
        <v>73.186691284179688</v>
      </c>
      <c r="AE150" s="18">
        <v>73.945487976074219</v>
      </c>
      <c r="AF150" s="18">
        <v>77.177528381347656</v>
      </c>
      <c r="AG150" s="18">
        <v>64.081878662109375</v>
      </c>
      <c r="AH150" s="18">
        <v>70.721778869628906</v>
      </c>
      <c r="AI150" s="18">
        <v>75.999420166015625</v>
      </c>
      <c r="AJ150" s="18">
        <v>51.560447692871087</v>
      </c>
      <c r="AK150" s="18">
        <v>66.777626037597656</v>
      </c>
      <c r="AL150" s="18">
        <v>78.339111328125</v>
      </c>
      <c r="AM150" s="18">
        <v>110.2864074707031</v>
      </c>
      <c r="AN150" s="18">
        <v>152.79936218261719</v>
      </c>
      <c r="AO150" s="18">
        <v>66.316787719726563</v>
      </c>
    </row>
    <row r="151" spans="1:41" x14ac:dyDescent="0.3">
      <c r="A151" s="4" t="s">
        <v>1054</v>
      </c>
      <c r="B151" s="8" t="s">
        <v>7038</v>
      </c>
      <c r="C151" s="87" t="s">
        <v>1</v>
      </c>
      <c r="D151" s="87" t="s">
        <v>2</v>
      </c>
      <c r="E151" s="87" t="s">
        <v>994</v>
      </c>
      <c r="F151" s="110">
        <v>1.9497828945631479</v>
      </c>
      <c r="G151" s="18">
        <v>11.736486859884151</v>
      </c>
      <c r="H151" s="18">
        <v>17.650269529315182</v>
      </c>
      <c r="I151" s="18">
        <v>47.524447099948738</v>
      </c>
      <c r="J151" s="18">
        <v>84.701316833496094</v>
      </c>
      <c r="K151" s="18">
        <v>88.922904968261719</v>
      </c>
      <c r="L151" s="18">
        <v>104.48854827880859</v>
      </c>
      <c r="M151" s="18">
        <v>99.619583129882813</v>
      </c>
      <c r="N151" s="18">
        <v>71.177940368652344</v>
      </c>
      <c r="O151" s="18">
        <v>80.045738220214844</v>
      </c>
      <c r="P151" s="18">
        <v>69.533317565917969</v>
      </c>
      <c r="Q151" s="18">
        <v>56.309223175048828</v>
      </c>
      <c r="R151" s="18">
        <v>62.815139770507813</v>
      </c>
      <c r="S151" s="18">
        <v>59.424934387207031</v>
      </c>
      <c r="T151" s="18">
        <v>76.5748291015625</v>
      </c>
      <c r="U151" s="18">
        <v>98.522041320800781</v>
      </c>
      <c r="V151" s="18">
        <v>130.4626770019531</v>
      </c>
      <c r="W151" s="18">
        <v>120.0770721435547</v>
      </c>
      <c r="X151" s="103">
        <v>1.581989703676308</v>
      </c>
      <c r="Y151" s="18">
        <v>6.8317921462522282</v>
      </c>
      <c r="Z151" s="18">
        <v>37.876353146741167</v>
      </c>
      <c r="AA151" s="18">
        <v>97.578916011439986</v>
      </c>
      <c r="AB151" s="18">
        <v>78.994316101074219</v>
      </c>
      <c r="AC151" s="18">
        <v>61.438236236572273</v>
      </c>
      <c r="AD151" s="18">
        <v>69.64447021484375</v>
      </c>
      <c r="AE151" s="18">
        <v>78.380546569824219</v>
      </c>
      <c r="AF151" s="18">
        <v>77.978935241699219</v>
      </c>
      <c r="AG151" s="18">
        <v>80.741912841796875</v>
      </c>
      <c r="AH151" s="18">
        <v>76.317977905273438</v>
      </c>
      <c r="AI151" s="18">
        <v>63.717353820800781</v>
      </c>
      <c r="AJ151" s="18">
        <v>52.764724731445313</v>
      </c>
      <c r="AK151" s="18">
        <v>64.558502197265625</v>
      </c>
      <c r="AL151" s="18">
        <v>99.2822265625</v>
      </c>
      <c r="AM151" s="18">
        <v>101.321662902832</v>
      </c>
      <c r="AN151" s="18">
        <v>138.23797607421881</v>
      </c>
      <c r="AO151" s="18">
        <v>94.631965637207031</v>
      </c>
    </row>
    <row r="152" spans="1:41" x14ac:dyDescent="0.3">
      <c r="A152" s="4" t="s">
        <v>1032</v>
      </c>
      <c r="B152" s="8" t="s">
        <v>7040</v>
      </c>
      <c r="C152" s="87" t="s">
        <v>1</v>
      </c>
      <c r="D152" s="87" t="s">
        <v>2</v>
      </c>
      <c r="E152" s="87" t="s">
        <v>994</v>
      </c>
      <c r="F152" s="110">
        <v>1.3942630595687291</v>
      </c>
      <c r="G152" s="18">
        <v>8.3926011062460315</v>
      </c>
      <c r="H152" s="18">
        <v>12.62146614619337</v>
      </c>
      <c r="I152" s="18">
        <v>33.984081613728982</v>
      </c>
      <c r="J152" s="18">
        <v>60.568752288818359</v>
      </c>
      <c r="K152" s="18">
        <v>61.962108612060547</v>
      </c>
      <c r="L152" s="18">
        <v>77.949813842773438</v>
      </c>
      <c r="M152" s="18">
        <v>60.987152099609382</v>
      </c>
      <c r="N152" s="18">
        <v>60.272098541259773</v>
      </c>
      <c r="O152" s="18">
        <v>61.740299224853523</v>
      </c>
      <c r="P152" s="18">
        <v>60.726203918457031</v>
      </c>
      <c r="Q152" s="18">
        <v>51.224174499511719</v>
      </c>
      <c r="R152" s="18">
        <v>38.781089782714837</v>
      </c>
      <c r="S152" s="18">
        <v>67.580978393554688</v>
      </c>
      <c r="T152" s="18">
        <v>83.016250610351563</v>
      </c>
      <c r="U152" s="18">
        <v>109.3253173828125</v>
      </c>
      <c r="V152" s="18">
        <v>101.4118728637695</v>
      </c>
      <c r="W152" s="18">
        <v>137.8869934082031</v>
      </c>
      <c r="X152" s="103">
        <v>1.2574571069341891</v>
      </c>
      <c r="Y152" s="18">
        <v>5.4303043612980364</v>
      </c>
      <c r="Z152" s="18">
        <v>30.10632075445163</v>
      </c>
      <c r="AA152" s="18">
        <v>77.561378016797477</v>
      </c>
      <c r="AB152" s="18">
        <v>62.789260864257813</v>
      </c>
      <c r="AC152" s="18">
        <v>67.492027282714844</v>
      </c>
      <c r="AD152" s="18">
        <v>68.102149963378906</v>
      </c>
      <c r="AE152" s="18">
        <v>65.613044738769531</v>
      </c>
      <c r="AF152" s="18">
        <v>69.15704345703125</v>
      </c>
      <c r="AG152" s="18">
        <v>69.5447998046875</v>
      </c>
      <c r="AH152" s="18">
        <v>77.919242858886719</v>
      </c>
      <c r="AI152" s="18">
        <v>60.382625579833977</v>
      </c>
      <c r="AJ152" s="18">
        <v>56.496910095214837</v>
      </c>
      <c r="AK152" s="18">
        <v>60.208286285400391</v>
      </c>
      <c r="AL152" s="18">
        <v>83.017013549804688</v>
      </c>
      <c r="AM152" s="18">
        <v>117.9553146362305</v>
      </c>
      <c r="AN152" s="18">
        <v>154.94584655761719</v>
      </c>
      <c r="AO152" s="18">
        <v>121.2794189453125</v>
      </c>
    </row>
    <row r="153" spans="1:41" x14ac:dyDescent="0.3">
      <c r="A153" s="4" t="s">
        <v>1026</v>
      </c>
      <c r="B153" s="8" t="s">
        <v>7042</v>
      </c>
      <c r="C153" s="87" t="s">
        <v>1</v>
      </c>
      <c r="D153" s="87" t="s">
        <v>2</v>
      </c>
      <c r="E153" s="87" t="s">
        <v>994</v>
      </c>
      <c r="F153" s="110">
        <v>2.05327884222406</v>
      </c>
      <c r="G153" s="18">
        <v>12.35946844063379</v>
      </c>
      <c r="H153" s="18">
        <v>18.58715915764288</v>
      </c>
      <c r="I153" s="18">
        <v>50.047080621550172</v>
      </c>
      <c r="J153" s="18">
        <v>89.19732666015625</v>
      </c>
      <c r="K153" s="18">
        <v>92.6710205078125</v>
      </c>
      <c r="L153" s="18">
        <v>87.414146423339844</v>
      </c>
      <c r="M153" s="18">
        <v>77.571525573730469</v>
      </c>
      <c r="N153" s="18">
        <v>77.395027160644531</v>
      </c>
      <c r="O153" s="18">
        <v>87.018257141113281</v>
      </c>
      <c r="P153" s="18">
        <v>76.829940795898438</v>
      </c>
      <c r="Q153" s="18">
        <v>74.62103271484375</v>
      </c>
      <c r="R153" s="18">
        <v>67.9693603515625</v>
      </c>
      <c r="S153" s="18">
        <v>67.807868957519531</v>
      </c>
      <c r="T153" s="18">
        <v>84.8759765625</v>
      </c>
      <c r="U153" s="18">
        <v>110.4873352050781</v>
      </c>
      <c r="V153" s="18">
        <v>144.4478454589844</v>
      </c>
      <c r="W153" s="18">
        <v>116.89865875244141</v>
      </c>
      <c r="X153" s="103">
        <v>1.7830425419425739</v>
      </c>
      <c r="Y153" s="18">
        <v>7.7000349662005929</v>
      </c>
      <c r="Z153" s="18">
        <v>42.690005401007582</v>
      </c>
      <c r="AA153" s="18">
        <v>109.9800827026359</v>
      </c>
      <c r="AB153" s="18">
        <v>89.033592224121094</v>
      </c>
      <c r="AC153" s="18">
        <v>77.117012023925781</v>
      </c>
      <c r="AD153" s="18">
        <v>83.888877868652344</v>
      </c>
      <c r="AE153" s="18">
        <v>83.455421447753906</v>
      </c>
      <c r="AF153" s="18">
        <v>84.958450317382813</v>
      </c>
      <c r="AG153" s="18">
        <v>82.469039916992188</v>
      </c>
      <c r="AH153" s="18">
        <v>93.118240356445313</v>
      </c>
      <c r="AI153" s="18">
        <v>84.837799072265625</v>
      </c>
      <c r="AJ153" s="18">
        <v>75.562110900878906</v>
      </c>
      <c r="AK153" s="18">
        <v>79.436920166015625</v>
      </c>
      <c r="AL153" s="18">
        <v>103.4208602905273</v>
      </c>
      <c r="AM153" s="18">
        <v>115.22670745849609</v>
      </c>
      <c r="AN153" s="18">
        <v>161.05229187011719</v>
      </c>
      <c r="AO153" s="18">
        <v>177.97492980957031</v>
      </c>
    </row>
    <row r="154" spans="1:41" x14ac:dyDescent="0.3">
      <c r="A154" s="4" t="s">
        <v>84</v>
      </c>
      <c r="B154" s="8" t="s">
        <v>7044</v>
      </c>
      <c r="C154" s="87" t="s">
        <v>1</v>
      </c>
      <c r="D154" s="87" t="s">
        <v>2</v>
      </c>
      <c r="E154" s="87" t="s">
        <v>74</v>
      </c>
      <c r="F154" s="110">
        <v>1.7495376309785771</v>
      </c>
      <c r="G154" s="18">
        <v>10.53113424787402</v>
      </c>
      <c r="H154" s="18">
        <v>15.83756367160565</v>
      </c>
      <c r="I154" s="18">
        <v>42.643623977140258</v>
      </c>
      <c r="J154" s="18">
        <v>76.00238037109375</v>
      </c>
      <c r="K154" s="18">
        <v>73.493873596191406</v>
      </c>
      <c r="L154" s="18">
        <v>75.950942993164063</v>
      </c>
      <c r="M154" s="18">
        <v>61.894996643066413</v>
      </c>
      <c r="N154" s="18">
        <v>64.089439392089844</v>
      </c>
      <c r="O154" s="18">
        <v>58.264194488525391</v>
      </c>
      <c r="P154" s="18">
        <v>77.137969970703125</v>
      </c>
      <c r="Q154" s="18">
        <v>52.350658416748047</v>
      </c>
      <c r="R154" s="18">
        <v>47.396408081054688</v>
      </c>
      <c r="S154" s="18">
        <v>59.001190185546882</v>
      </c>
      <c r="T154" s="18">
        <v>61.877902984619141</v>
      </c>
      <c r="U154" s="18">
        <v>83.803520202636719</v>
      </c>
      <c r="V154" s="18">
        <v>120.551872253418</v>
      </c>
      <c r="W154" s="18">
        <v>84.773796081542969</v>
      </c>
      <c r="X154" s="103">
        <v>1.1512570217724269</v>
      </c>
      <c r="Y154" s="18">
        <v>4.9716813335669414</v>
      </c>
      <c r="Z154" s="18">
        <v>27.56365443971313</v>
      </c>
      <c r="AA154" s="18">
        <v>71.010836526972625</v>
      </c>
      <c r="AB154" s="18">
        <v>57.486316680908203</v>
      </c>
      <c r="AC154" s="18">
        <v>73.930313110351563</v>
      </c>
      <c r="AD154" s="18">
        <v>63.064224243164063</v>
      </c>
      <c r="AE154" s="18">
        <v>62.815765380859382</v>
      </c>
      <c r="AF154" s="18">
        <v>63.206691741943359</v>
      </c>
      <c r="AG154" s="18">
        <v>63.985988616943359</v>
      </c>
      <c r="AH154" s="18">
        <v>72.712104797363281</v>
      </c>
      <c r="AI154" s="18">
        <v>64.183433532714844</v>
      </c>
      <c r="AJ154" s="18">
        <v>51.754573822021477</v>
      </c>
      <c r="AK154" s="18">
        <v>59.896549224853523</v>
      </c>
      <c r="AL154" s="18">
        <v>90.848060607910156</v>
      </c>
      <c r="AM154" s="18">
        <v>99.866722106933594</v>
      </c>
      <c r="AN154" s="18">
        <v>124.9857177734375</v>
      </c>
      <c r="AO154" s="18">
        <v>105.2207107543945</v>
      </c>
    </row>
    <row r="155" spans="1:41" x14ac:dyDescent="0.3">
      <c r="A155" s="4" t="s">
        <v>1043</v>
      </c>
      <c r="B155" s="8" t="s">
        <v>7046</v>
      </c>
      <c r="C155" s="87" t="s">
        <v>1</v>
      </c>
      <c r="D155" s="87" t="s">
        <v>2</v>
      </c>
      <c r="E155" s="87" t="s">
        <v>994</v>
      </c>
      <c r="F155" s="110">
        <v>1.785121349566315</v>
      </c>
      <c r="G155" s="18">
        <v>10.74532622114209</v>
      </c>
      <c r="H155" s="18">
        <v>16.15968272685031</v>
      </c>
      <c r="I155" s="18">
        <v>43.510949542647033</v>
      </c>
      <c r="J155" s="18">
        <v>77.548187255859375</v>
      </c>
      <c r="K155" s="18">
        <v>76.865715026855469</v>
      </c>
      <c r="L155" s="18">
        <v>141.53477478027341</v>
      </c>
      <c r="M155" s="18">
        <v>78.192123413085938</v>
      </c>
      <c r="N155" s="18">
        <v>81.900932312011719</v>
      </c>
      <c r="O155" s="18">
        <v>68.919387817382813</v>
      </c>
      <c r="P155" s="18">
        <v>110.7211608886719</v>
      </c>
      <c r="Q155" s="18">
        <v>61.728523254394531</v>
      </c>
      <c r="R155" s="18">
        <v>67.815673828125</v>
      </c>
      <c r="S155" s="18">
        <v>63.12542724609375</v>
      </c>
      <c r="T155" s="18">
        <v>81.051956176757813</v>
      </c>
      <c r="U155" s="18">
        <v>99.791954040527344</v>
      </c>
      <c r="V155" s="18">
        <v>141.3388977050781</v>
      </c>
      <c r="W155" s="18">
        <v>71.464126586914063</v>
      </c>
      <c r="X155" s="103">
        <v>2.5354779013687518</v>
      </c>
      <c r="Y155" s="18">
        <v>10.94941261205032</v>
      </c>
      <c r="Z155" s="18">
        <v>60.704981938144613</v>
      </c>
      <c r="AA155" s="18">
        <v>156.39114756030429</v>
      </c>
      <c r="AB155" s="18">
        <v>126.605339050293</v>
      </c>
      <c r="AC155" s="18">
        <v>84.306327819824219</v>
      </c>
      <c r="AD155" s="18">
        <v>77.741134643554688</v>
      </c>
      <c r="AE155" s="18">
        <v>75.309951782226563</v>
      </c>
      <c r="AF155" s="18">
        <v>77.553337097167969</v>
      </c>
      <c r="AG155" s="18">
        <v>98.571723937988281</v>
      </c>
      <c r="AH155" s="18">
        <v>75.935218811035156</v>
      </c>
      <c r="AI155" s="18">
        <v>89.214561462402344</v>
      </c>
      <c r="AJ155" s="18">
        <v>58.810497283935547</v>
      </c>
      <c r="AK155" s="18">
        <v>72.502922058105469</v>
      </c>
      <c r="AL155" s="18">
        <v>94.971847534179688</v>
      </c>
      <c r="AM155" s="18">
        <v>113.8355178833008</v>
      </c>
      <c r="AN155" s="18">
        <v>105.4548416137695</v>
      </c>
      <c r="AO155" s="18">
        <v>44.457744598388672</v>
      </c>
    </row>
    <row r="156" spans="1:41" x14ac:dyDescent="0.3">
      <c r="A156" s="4" t="s">
        <v>993</v>
      </c>
      <c r="B156" s="8" t="s">
        <v>7048</v>
      </c>
      <c r="C156" s="87" t="s">
        <v>1</v>
      </c>
      <c r="D156" s="87" t="s">
        <v>2</v>
      </c>
      <c r="E156" s="87" t="s">
        <v>994</v>
      </c>
      <c r="F156" s="110">
        <v>1.930864401334762</v>
      </c>
      <c r="G156" s="18">
        <v>11.622609233917229</v>
      </c>
      <c r="H156" s="18">
        <v>17.479011228967661</v>
      </c>
      <c r="I156" s="18">
        <v>47.063323488109589</v>
      </c>
      <c r="J156" s="18">
        <v>83.879470825195313</v>
      </c>
      <c r="K156" s="18">
        <v>91.230331420898438</v>
      </c>
      <c r="L156" s="18">
        <v>87.462173461914063</v>
      </c>
      <c r="M156" s="18">
        <v>105.9433212280273</v>
      </c>
      <c r="N156" s="18">
        <v>90.753494262695313</v>
      </c>
      <c r="O156" s="18">
        <v>92.201606750488281</v>
      </c>
      <c r="P156" s="18">
        <v>77.847198486328125</v>
      </c>
      <c r="Q156" s="18">
        <v>69.087455749511719</v>
      </c>
      <c r="R156" s="18">
        <v>74.050575256347656</v>
      </c>
      <c r="S156" s="18">
        <v>81.466476440429688</v>
      </c>
      <c r="T156" s="18">
        <v>88.465827941894531</v>
      </c>
      <c r="U156" s="18">
        <v>92.997001647949219</v>
      </c>
      <c r="V156" s="18">
        <v>118.8360290527344</v>
      </c>
      <c r="W156" s="18">
        <v>137.82716369628909</v>
      </c>
      <c r="X156" s="103">
        <v>1.6793209566120531</v>
      </c>
      <c r="Y156" s="18">
        <v>7.2521152923802186</v>
      </c>
      <c r="Z156" s="18">
        <v>40.206679886442487</v>
      </c>
      <c r="AA156" s="18">
        <v>103.58241788849681</v>
      </c>
      <c r="AB156" s="18">
        <v>83.854408264160156</v>
      </c>
      <c r="AC156" s="18">
        <v>66.242530822753906</v>
      </c>
      <c r="AD156" s="18">
        <v>67.064422607421875</v>
      </c>
      <c r="AE156" s="18">
        <v>79.016326904296875</v>
      </c>
      <c r="AF156" s="18">
        <v>88.598709106445313</v>
      </c>
      <c r="AG156" s="18">
        <v>110.1557693481445</v>
      </c>
      <c r="AH156" s="18">
        <v>86.819892883300781</v>
      </c>
      <c r="AI156" s="18">
        <v>72.619644165039063</v>
      </c>
      <c r="AJ156" s="18">
        <v>69.578071594238281</v>
      </c>
      <c r="AK156" s="18">
        <v>74.490150451660156</v>
      </c>
      <c r="AL156" s="18">
        <v>90.636474609375</v>
      </c>
      <c r="AM156" s="18">
        <v>118.1464004516602</v>
      </c>
      <c r="AN156" s="18">
        <v>162.1728210449219</v>
      </c>
      <c r="AO156" s="18">
        <v>146.22193908691409</v>
      </c>
    </row>
    <row r="157" spans="1:41" x14ac:dyDescent="0.3">
      <c r="A157" s="4" t="s">
        <v>80</v>
      </c>
      <c r="B157" s="8" t="s">
        <v>7050</v>
      </c>
      <c r="C157" s="87" t="s">
        <v>1</v>
      </c>
      <c r="D157" s="87" t="s">
        <v>2</v>
      </c>
      <c r="E157" s="87" t="s">
        <v>74</v>
      </c>
      <c r="F157" s="110">
        <v>2.4664429913131638</v>
      </c>
      <c r="G157" s="18">
        <v>14.846461028516719</v>
      </c>
      <c r="H157" s="18">
        <v>22.32729792468583</v>
      </c>
      <c r="I157" s="18">
        <v>60.117636580232833</v>
      </c>
      <c r="J157" s="18">
        <v>107.1457595825195</v>
      </c>
      <c r="K157" s="18">
        <v>123.0171813964844</v>
      </c>
      <c r="L157" s="18">
        <v>106.1805725097656</v>
      </c>
      <c r="M157" s="18">
        <v>105.8247375488281</v>
      </c>
      <c r="N157" s="18">
        <v>106.9284744262695</v>
      </c>
      <c r="O157" s="18">
        <v>87.353141784667969</v>
      </c>
      <c r="P157" s="18">
        <v>84.341178894042969</v>
      </c>
      <c r="Q157" s="18">
        <v>81.251838684082031</v>
      </c>
      <c r="R157" s="18">
        <v>61.549388885498047</v>
      </c>
      <c r="S157" s="18">
        <v>74.82647705078125</v>
      </c>
      <c r="T157" s="18">
        <v>87.415336608886719</v>
      </c>
      <c r="U157" s="18">
        <v>99.852996826171875</v>
      </c>
      <c r="V157" s="18">
        <v>130.06266784667969</v>
      </c>
      <c r="W157" s="18">
        <v>144.10316467285159</v>
      </c>
      <c r="X157" s="103">
        <v>1.7258710383606719</v>
      </c>
      <c r="Y157" s="18">
        <v>7.4531409262124644</v>
      </c>
      <c r="Z157" s="18">
        <v>41.321192409010173</v>
      </c>
      <c r="AA157" s="18">
        <v>106.4536796335755</v>
      </c>
      <c r="AB157" s="18">
        <v>86.178817749023438</v>
      </c>
      <c r="AC157" s="18">
        <v>95.481460571289063</v>
      </c>
      <c r="AD157" s="18">
        <v>84.702293395996094</v>
      </c>
      <c r="AE157" s="18">
        <v>83.084663391113281</v>
      </c>
      <c r="AF157" s="18">
        <v>106.0724563598633</v>
      </c>
      <c r="AG157" s="18">
        <v>93.555755615234375</v>
      </c>
      <c r="AH157" s="18">
        <v>96.883148193359375</v>
      </c>
      <c r="AI157" s="18">
        <v>94.4813232421875</v>
      </c>
      <c r="AJ157" s="18">
        <v>73.813003540039063</v>
      </c>
      <c r="AK157" s="18">
        <v>93.786628723144531</v>
      </c>
      <c r="AL157" s="18">
        <v>96.677314758300781</v>
      </c>
      <c r="AM157" s="18">
        <v>99.11334228515625</v>
      </c>
      <c r="AN157" s="18">
        <v>157.72686767578131</v>
      </c>
      <c r="AO157" s="18">
        <v>156.6119689941406</v>
      </c>
    </row>
    <row r="158" spans="1:41" x14ac:dyDescent="0.3">
      <c r="A158" s="4" t="s">
        <v>1052</v>
      </c>
      <c r="B158" s="8" t="s">
        <v>7052</v>
      </c>
      <c r="C158" s="87" t="s">
        <v>1</v>
      </c>
      <c r="D158" s="87" t="s">
        <v>2</v>
      </c>
      <c r="E158" s="87" t="s">
        <v>994</v>
      </c>
      <c r="F158" s="110">
        <v>1.698451850951721</v>
      </c>
      <c r="G158" s="18">
        <v>10.223629454553709</v>
      </c>
      <c r="H158" s="18">
        <v>15.37511331925946</v>
      </c>
      <c r="I158" s="18">
        <v>41.398447677145143</v>
      </c>
      <c r="J158" s="18">
        <v>73.78314208984375</v>
      </c>
      <c r="K158" s="18">
        <v>68.608497619628906</v>
      </c>
      <c r="L158" s="18">
        <v>67.842643737792969</v>
      </c>
      <c r="M158" s="18">
        <v>80.854286193847656</v>
      </c>
      <c r="N158" s="18">
        <v>68.588996887207031</v>
      </c>
      <c r="O158" s="18">
        <v>65.655258178710938</v>
      </c>
      <c r="P158" s="18">
        <v>57.204414367675781</v>
      </c>
      <c r="Q158" s="18">
        <v>62.101455688476563</v>
      </c>
      <c r="R158" s="18">
        <v>44.125873565673828</v>
      </c>
      <c r="S158" s="18">
        <v>52.187309265136719</v>
      </c>
      <c r="T158" s="18">
        <v>71.993728637695313</v>
      </c>
      <c r="U158" s="18">
        <v>83.522628784179688</v>
      </c>
      <c r="V158" s="18">
        <v>86.857856750488281</v>
      </c>
      <c r="W158" s="18">
        <v>120.5581512451172</v>
      </c>
      <c r="X158" s="103">
        <v>1.371356256131111</v>
      </c>
      <c r="Y158" s="18">
        <v>5.9221756491705628</v>
      </c>
      <c r="Z158" s="18">
        <v>32.833319791215708</v>
      </c>
      <c r="AA158" s="18">
        <v>84.586806492996345</v>
      </c>
      <c r="AB158" s="18">
        <v>68.476646423339844</v>
      </c>
      <c r="AC158" s="18">
        <v>60.457645416259773</v>
      </c>
      <c r="AD158" s="18">
        <v>75.667945861816406</v>
      </c>
      <c r="AE158" s="18">
        <v>57.184608459472663</v>
      </c>
      <c r="AF158" s="18">
        <v>66.097145080566406</v>
      </c>
      <c r="AG158" s="18">
        <v>72.085533142089844</v>
      </c>
      <c r="AH158" s="18">
        <v>69.296592712402344</v>
      </c>
      <c r="AI158" s="18">
        <v>57.276939392089837</v>
      </c>
      <c r="AJ158" s="18">
        <v>50.931232452392578</v>
      </c>
      <c r="AK158" s="18">
        <v>58.130088806152337</v>
      </c>
      <c r="AL158" s="18">
        <v>80.383544921875</v>
      </c>
      <c r="AM158" s="18">
        <v>92.484733581542969</v>
      </c>
      <c r="AN158" s="18">
        <v>121.269645690918</v>
      </c>
      <c r="AO158" s="18">
        <v>64.661277770996094</v>
      </c>
    </row>
    <row r="159" spans="1:41" x14ac:dyDescent="0.3">
      <c r="A159" s="4" t="s">
        <v>1012</v>
      </c>
      <c r="B159" s="8" t="s">
        <v>7054</v>
      </c>
      <c r="C159" s="87" t="s">
        <v>1</v>
      </c>
      <c r="D159" s="87" t="s">
        <v>2</v>
      </c>
      <c r="E159" s="87" t="s">
        <v>994</v>
      </c>
      <c r="F159" s="110">
        <v>1.526136571447289</v>
      </c>
      <c r="G159" s="18">
        <v>9.1863980687926023</v>
      </c>
      <c r="H159" s="18">
        <v>13.81524163521027</v>
      </c>
      <c r="I159" s="18">
        <v>37.198396272367539</v>
      </c>
      <c r="J159" s="18">
        <v>66.297523498535156</v>
      </c>
      <c r="K159" s="18">
        <v>84.234794616699219</v>
      </c>
      <c r="L159" s="18">
        <v>63.804431915283203</v>
      </c>
      <c r="M159" s="18">
        <v>53.475906372070313</v>
      </c>
      <c r="N159" s="18">
        <v>61.22705078125</v>
      </c>
      <c r="O159" s="18">
        <v>60.758163452148438</v>
      </c>
      <c r="P159" s="18">
        <v>48.572040557861328</v>
      </c>
      <c r="Q159" s="18">
        <v>47.648029327392578</v>
      </c>
      <c r="R159" s="18">
        <v>42.391181945800781</v>
      </c>
      <c r="S159" s="18">
        <v>45.823162078857422</v>
      </c>
      <c r="T159" s="18">
        <v>64.855369567871094</v>
      </c>
      <c r="U159" s="18">
        <v>73.77008056640625</v>
      </c>
      <c r="V159" s="18">
        <v>111.58132171630859</v>
      </c>
      <c r="W159" s="18">
        <v>135.80097961425781</v>
      </c>
      <c r="X159" s="103">
        <v>1.098196513872761</v>
      </c>
      <c r="Y159" s="18">
        <v>4.7425405494627846</v>
      </c>
      <c r="Z159" s="18">
        <v>26.293267830569679</v>
      </c>
      <c r="AA159" s="18">
        <v>67.738004325957732</v>
      </c>
      <c r="AB159" s="18">
        <v>54.836818695068359</v>
      </c>
      <c r="AC159" s="18">
        <v>58.736431121826172</v>
      </c>
      <c r="AD159" s="18">
        <v>64.665420532226563</v>
      </c>
      <c r="AE159" s="18">
        <v>54.947490692138672</v>
      </c>
      <c r="AF159" s="18">
        <v>66.873146057128906</v>
      </c>
      <c r="AG159" s="18">
        <v>64.799949645996094</v>
      </c>
      <c r="AH159" s="18">
        <v>65.00738525390625</v>
      </c>
      <c r="AI159" s="18">
        <v>64.497039794921875</v>
      </c>
      <c r="AJ159" s="18">
        <v>48.5684814453125</v>
      </c>
      <c r="AK159" s="18">
        <v>60.658695220947273</v>
      </c>
      <c r="AL159" s="18">
        <v>85.738479614257813</v>
      </c>
      <c r="AM159" s="18">
        <v>105.7687225341797</v>
      </c>
      <c r="AN159" s="18">
        <v>164.22639465332031</v>
      </c>
      <c r="AO159" s="18">
        <v>111.700325012207</v>
      </c>
    </row>
    <row r="160" spans="1:41" x14ac:dyDescent="0.3">
      <c r="A160" s="4" t="s">
        <v>1048</v>
      </c>
      <c r="B160" s="8" t="s">
        <v>7056</v>
      </c>
      <c r="C160" s="87" t="s">
        <v>1</v>
      </c>
      <c r="D160" s="87" t="s">
        <v>2</v>
      </c>
      <c r="E160" s="87" t="s">
        <v>994</v>
      </c>
      <c r="F160" s="110">
        <v>1.8655191062579879</v>
      </c>
      <c r="G160" s="18">
        <v>11.229270981149529</v>
      </c>
      <c r="H160" s="18">
        <v>16.887477641410921</v>
      </c>
      <c r="I160" s="18">
        <v>45.470582558970143</v>
      </c>
      <c r="J160" s="18">
        <v>81.040779113769531</v>
      </c>
      <c r="K160" s="18">
        <v>87.785232543945313</v>
      </c>
      <c r="L160" s="18">
        <v>88.90826416015625</v>
      </c>
      <c r="M160" s="18">
        <v>82.682945251464844</v>
      </c>
      <c r="N160" s="18">
        <v>79.224418640136719</v>
      </c>
      <c r="O160" s="18">
        <v>66.981124877929688</v>
      </c>
      <c r="P160" s="18">
        <v>70.625091552734375</v>
      </c>
      <c r="Q160" s="18">
        <v>62.901981353759773</v>
      </c>
      <c r="R160" s="18">
        <v>58.495597839355469</v>
      </c>
      <c r="S160" s="18">
        <v>54.209510803222663</v>
      </c>
      <c r="T160" s="18">
        <v>80.831352233886719</v>
      </c>
      <c r="U160" s="18">
        <v>97.501052856445313</v>
      </c>
      <c r="V160" s="18">
        <v>130.69781494140631</v>
      </c>
      <c r="W160" s="18">
        <v>104.9876403808594</v>
      </c>
      <c r="X160" s="103">
        <v>1.6844871272062609</v>
      </c>
      <c r="Y160" s="18">
        <v>7.2744253008522648</v>
      </c>
      <c r="Z160" s="18">
        <v>40.330369504262251</v>
      </c>
      <c r="AA160" s="18">
        <v>103.9010731397551</v>
      </c>
      <c r="AB160" s="18">
        <v>84.112373352050781</v>
      </c>
      <c r="AC160" s="18">
        <v>80.356613159179688</v>
      </c>
      <c r="AD160" s="18">
        <v>80.33203125</v>
      </c>
      <c r="AE160" s="18">
        <v>86.82635498046875</v>
      </c>
      <c r="AF160" s="18">
        <v>78.953231811523438</v>
      </c>
      <c r="AG160" s="18">
        <v>75.455619812011719</v>
      </c>
      <c r="AH160" s="18">
        <v>84.283775329589844</v>
      </c>
      <c r="AI160" s="18">
        <v>83.609390258789063</v>
      </c>
      <c r="AJ160" s="18">
        <v>61.7177734375</v>
      </c>
      <c r="AK160" s="18">
        <v>69.100021362304688</v>
      </c>
      <c r="AL160" s="18">
        <v>93.574028015136719</v>
      </c>
      <c r="AM160" s="18">
        <v>142.3141784667969</v>
      </c>
      <c r="AN160" s="18">
        <v>156.57246398925781</v>
      </c>
      <c r="AO160" s="18">
        <v>117.03089904785161</v>
      </c>
    </row>
    <row r="161" spans="1:41" x14ac:dyDescent="0.3">
      <c r="A161" s="4" t="s">
        <v>1025</v>
      </c>
      <c r="B161" s="8" t="s">
        <v>7058</v>
      </c>
      <c r="C161" s="87" t="s">
        <v>1</v>
      </c>
      <c r="D161" s="87" t="s">
        <v>2</v>
      </c>
      <c r="E161" s="87" t="s">
        <v>994</v>
      </c>
      <c r="F161" s="110">
        <v>1.4866724200016941</v>
      </c>
      <c r="G161" s="18">
        <v>8.9488482902150874</v>
      </c>
      <c r="H161" s="18">
        <v>13.45799524039229</v>
      </c>
      <c r="I161" s="18">
        <v>36.236488163033783</v>
      </c>
      <c r="J161" s="18">
        <v>64.583145141601563</v>
      </c>
      <c r="K161" s="18">
        <v>62.12664794921875</v>
      </c>
      <c r="L161" s="18">
        <v>59.760154724121087</v>
      </c>
      <c r="M161" s="18">
        <v>62.196487426757813</v>
      </c>
      <c r="N161" s="18">
        <v>65.585281372070313</v>
      </c>
      <c r="O161" s="18">
        <v>55.891475677490227</v>
      </c>
      <c r="P161" s="18">
        <v>67.731414794921875</v>
      </c>
      <c r="Q161" s="18">
        <v>44.008625030517578</v>
      </c>
      <c r="R161" s="18">
        <v>40.008594512939453</v>
      </c>
      <c r="S161" s="18">
        <v>52.689002990722663</v>
      </c>
      <c r="T161" s="18">
        <v>62.151081085205078</v>
      </c>
      <c r="U161" s="18">
        <v>79.624755859375</v>
      </c>
      <c r="V161" s="18">
        <v>98.959579467773438</v>
      </c>
      <c r="W161" s="18">
        <v>65.437904357910156</v>
      </c>
      <c r="X161" s="103">
        <v>1.4213415387986219</v>
      </c>
      <c r="Y161" s="18">
        <v>6.1380361321828927</v>
      </c>
      <c r="Z161" s="18">
        <v>34.030078666481892</v>
      </c>
      <c r="AA161" s="18">
        <v>87.669955319999801</v>
      </c>
      <c r="AB161" s="18">
        <v>70.972587585449219</v>
      </c>
      <c r="AC161" s="18">
        <v>61.02825927734375</v>
      </c>
      <c r="AD161" s="18">
        <v>67.980247497558594</v>
      </c>
      <c r="AE161" s="18">
        <v>59.995624542236328</v>
      </c>
      <c r="AF161" s="18">
        <v>71.41912841796875</v>
      </c>
      <c r="AG161" s="18">
        <v>72.694175720214844</v>
      </c>
      <c r="AH161" s="18">
        <v>65.698951721191406</v>
      </c>
      <c r="AI161" s="18">
        <v>58.787471771240227</v>
      </c>
      <c r="AJ161" s="18">
        <v>46.909717559814453</v>
      </c>
      <c r="AK161" s="18">
        <v>61.557106018066413</v>
      </c>
      <c r="AL161" s="18">
        <v>71.347007751464844</v>
      </c>
      <c r="AM161" s="18">
        <v>92.793037414550781</v>
      </c>
      <c r="AN161" s="18">
        <v>134.30839538574219</v>
      </c>
      <c r="AO161" s="18">
        <v>135.6048583984375</v>
      </c>
    </row>
    <row r="162" spans="1:41" x14ac:dyDescent="0.3">
      <c r="A162" s="4" t="s">
        <v>78</v>
      </c>
      <c r="B162" s="8" t="s">
        <v>7060</v>
      </c>
      <c r="C162" s="87" t="s">
        <v>1</v>
      </c>
      <c r="D162" s="87" t="s">
        <v>2</v>
      </c>
      <c r="E162" s="87" t="s">
        <v>74</v>
      </c>
      <c r="F162" s="110">
        <v>2.4043846924512629</v>
      </c>
      <c r="G162" s="18">
        <v>14.47290845957666</v>
      </c>
      <c r="H162" s="18">
        <v>21.76551963413992</v>
      </c>
      <c r="I162" s="18">
        <v>58.605013636622488</v>
      </c>
      <c r="J162" s="18">
        <v>104.4498596191406</v>
      </c>
      <c r="K162" s="18">
        <v>107.9609375</v>
      </c>
      <c r="L162" s="18">
        <v>116.18137359619141</v>
      </c>
      <c r="M162" s="18">
        <v>106.09690856933589</v>
      </c>
      <c r="N162" s="18">
        <v>116.0662384033203</v>
      </c>
      <c r="O162" s="18">
        <v>98.556114196777344</v>
      </c>
      <c r="P162" s="18">
        <v>96.242813110351563</v>
      </c>
      <c r="Q162" s="18">
        <v>89.621978759765625</v>
      </c>
      <c r="R162" s="18">
        <v>87.657730102539063</v>
      </c>
      <c r="S162" s="18">
        <v>89.5687255859375</v>
      </c>
      <c r="T162" s="18">
        <v>112.1413116455078</v>
      </c>
      <c r="U162" s="18">
        <v>118.5007629394531</v>
      </c>
      <c r="V162" s="18">
        <v>135.85179138183591</v>
      </c>
      <c r="W162" s="18">
        <v>128.21669006347659</v>
      </c>
      <c r="X162" s="103">
        <v>1.909929693368309</v>
      </c>
      <c r="Y162" s="18">
        <v>8.2479946922065128</v>
      </c>
      <c r="Z162" s="18">
        <v>45.727966107083418</v>
      </c>
      <c r="AA162" s="18">
        <v>117.8066258609953</v>
      </c>
      <c r="AB162" s="18">
        <v>95.369514465332031</v>
      </c>
      <c r="AC162" s="18">
        <v>89.195236206054688</v>
      </c>
      <c r="AD162" s="18">
        <v>89.863853454589844</v>
      </c>
      <c r="AE162" s="18">
        <v>102.05039978027339</v>
      </c>
      <c r="AF162" s="18">
        <v>104.34022521972661</v>
      </c>
      <c r="AG162" s="18">
        <v>117.6702423095703</v>
      </c>
      <c r="AH162" s="18">
        <v>103.7446594238281</v>
      </c>
      <c r="AI162" s="18">
        <v>87.059768676757813</v>
      </c>
      <c r="AJ162" s="18">
        <v>83.986442565917969</v>
      </c>
      <c r="AK162" s="18">
        <v>88.633415222167969</v>
      </c>
      <c r="AL162" s="18">
        <v>104.42360687255859</v>
      </c>
      <c r="AM162" s="18">
        <v>151.8873596191406</v>
      </c>
      <c r="AN162" s="18">
        <v>147.3962097167969</v>
      </c>
      <c r="AO162" s="18">
        <v>122.1566162109375</v>
      </c>
    </row>
    <row r="163" spans="1:41" x14ac:dyDescent="0.3">
      <c r="A163" s="4" t="s">
        <v>1002</v>
      </c>
      <c r="B163" s="8" t="s">
        <v>7062</v>
      </c>
      <c r="C163" s="87" t="s">
        <v>1</v>
      </c>
      <c r="D163" s="87" t="s">
        <v>2</v>
      </c>
      <c r="E163" s="87" t="s">
        <v>994</v>
      </c>
      <c r="F163" s="110">
        <v>2.623116763182999</v>
      </c>
      <c r="G163" s="18">
        <v>15.78954021439233</v>
      </c>
      <c r="H163" s="18">
        <v>23.74557598497038</v>
      </c>
      <c r="I163" s="18">
        <v>63.936438357569003</v>
      </c>
      <c r="J163" s="18">
        <v>113.95188903808589</v>
      </c>
      <c r="K163" s="18">
        <v>116.6630020141602</v>
      </c>
      <c r="L163" s="18">
        <v>111.053352355957</v>
      </c>
      <c r="M163" s="18">
        <v>114.8806533813477</v>
      </c>
      <c r="N163" s="18">
        <v>94.002304077148438</v>
      </c>
      <c r="O163" s="18">
        <v>87.113113403320313</v>
      </c>
      <c r="P163" s="18">
        <v>97.28839111328125</v>
      </c>
      <c r="Q163" s="18">
        <v>92.062065124511719</v>
      </c>
      <c r="R163" s="18">
        <v>84.572998046875</v>
      </c>
      <c r="S163" s="18">
        <v>87.08258056640625</v>
      </c>
      <c r="T163" s="18">
        <v>121.97959899902339</v>
      </c>
      <c r="U163" s="18">
        <v>130.91709899902341</v>
      </c>
      <c r="V163" s="18">
        <v>159.86882019042969</v>
      </c>
      <c r="W163" s="18">
        <v>115.33673095703131</v>
      </c>
      <c r="X163" s="103">
        <v>2.6156875433197482</v>
      </c>
      <c r="Y163" s="18">
        <v>11.29579641003656</v>
      </c>
      <c r="Z163" s="18">
        <v>62.625379218385838</v>
      </c>
      <c r="AA163" s="18">
        <v>161.3385690871674</v>
      </c>
      <c r="AB163" s="18">
        <v>130.61048889160159</v>
      </c>
      <c r="AC163" s="18">
        <v>96.578498840332031</v>
      </c>
      <c r="AD163" s="18">
        <v>110.71884918212891</v>
      </c>
      <c r="AE163" s="18">
        <v>92.804130554199219</v>
      </c>
      <c r="AF163" s="18">
        <v>104.6162872314453</v>
      </c>
      <c r="AG163" s="18">
        <v>119.21533203125</v>
      </c>
      <c r="AH163" s="18">
        <v>127.7203750610352</v>
      </c>
      <c r="AI163" s="18">
        <v>108.0468292236328</v>
      </c>
      <c r="AJ163" s="18">
        <v>106.381721496582</v>
      </c>
      <c r="AK163" s="18">
        <v>100.3662033081055</v>
      </c>
      <c r="AL163" s="18">
        <v>126.6463165283203</v>
      </c>
      <c r="AM163" s="18">
        <v>160.81694030761719</v>
      </c>
      <c r="AN163" s="18">
        <v>177.51026916503909</v>
      </c>
      <c r="AO163" s="18">
        <v>148.8834533691406</v>
      </c>
    </row>
    <row r="164" spans="1:41" x14ac:dyDescent="0.3">
      <c r="A164" s="4" t="s">
        <v>1033</v>
      </c>
      <c r="B164" s="8" t="s">
        <v>7064</v>
      </c>
      <c r="C164" s="87" t="s">
        <v>1</v>
      </c>
      <c r="D164" s="87" t="s">
        <v>2</v>
      </c>
      <c r="E164" s="87" t="s">
        <v>994</v>
      </c>
      <c r="F164" s="110">
        <v>1.9245998600340271</v>
      </c>
      <c r="G164" s="18">
        <v>11.58490057062744</v>
      </c>
      <c r="H164" s="18">
        <v>17.422301919052281</v>
      </c>
      <c r="I164" s="18">
        <v>46.910630148516539</v>
      </c>
      <c r="J164" s="18">
        <v>83.607330322265625</v>
      </c>
      <c r="K164" s="18">
        <v>92.77459716796875</v>
      </c>
      <c r="L164" s="18">
        <v>82.382186889648438</v>
      </c>
      <c r="M164" s="18">
        <v>74.555374145507813</v>
      </c>
      <c r="N164" s="18">
        <v>81.399307250976563</v>
      </c>
      <c r="O164" s="18">
        <v>71.953460693359375</v>
      </c>
      <c r="P164" s="18">
        <v>72.376678466796875</v>
      </c>
      <c r="Q164" s="18">
        <v>63.836826324462891</v>
      </c>
      <c r="R164" s="18">
        <v>74.792259216308594</v>
      </c>
      <c r="S164" s="18">
        <v>71.719696044921875</v>
      </c>
      <c r="T164" s="18">
        <v>93.55987548828125</v>
      </c>
      <c r="U164" s="18">
        <v>96.712394714355469</v>
      </c>
      <c r="V164" s="18">
        <v>120.0602264404297</v>
      </c>
      <c r="W164" s="18">
        <v>116.1626052856445</v>
      </c>
      <c r="X164" s="103">
        <v>1.428130961385994</v>
      </c>
      <c r="Y164" s="18">
        <v>6.1673561232057192</v>
      </c>
      <c r="Z164" s="18">
        <v>34.192632548459862</v>
      </c>
      <c r="AA164" s="18">
        <v>88.088734592001231</v>
      </c>
      <c r="AB164" s="18">
        <v>71.311607360839844</v>
      </c>
      <c r="AC164" s="18">
        <v>63.462619781494141</v>
      </c>
      <c r="AD164" s="18">
        <v>104.8688125610352</v>
      </c>
      <c r="AE164" s="18">
        <v>61.249500274658203</v>
      </c>
      <c r="AF164" s="18">
        <v>83.756019592285156</v>
      </c>
      <c r="AG164" s="18">
        <v>72.952545166015625</v>
      </c>
      <c r="AH164" s="18">
        <v>75.082466125488281</v>
      </c>
      <c r="AI164" s="18">
        <v>68.280593872070313</v>
      </c>
      <c r="AJ164" s="18">
        <v>68.995712280273438</v>
      </c>
      <c r="AK164" s="18">
        <v>74.110816955566406</v>
      </c>
      <c r="AL164" s="18">
        <v>74.189254760742188</v>
      </c>
      <c r="AM164" s="18">
        <v>89.882118225097656</v>
      </c>
      <c r="AN164" s="18">
        <v>169.6932373046875</v>
      </c>
      <c r="AO164" s="18">
        <v>73.165962219238281</v>
      </c>
    </row>
    <row r="165" spans="1:41" x14ac:dyDescent="0.3">
      <c r="A165" s="4" t="s">
        <v>1022</v>
      </c>
      <c r="B165" s="8" t="s">
        <v>7066</v>
      </c>
      <c r="C165" s="87" t="s">
        <v>1</v>
      </c>
      <c r="D165" s="87" t="s">
        <v>2</v>
      </c>
      <c r="E165" s="87" t="s">
        <v>994</v>
      </c>
      <c r="F165" s="110">
        <v>3.2039091136090549</v>
      </c>
      <c r="G165" s="18">
        <v>19.28555087696606</v>
      </c>
      <c r="H165" s="18">
        <v>29.003156997794449</v>
      </c>
      <c r="I165" s="18">
        <v>78.092801822877888</v>
      </c>
      <c r="J165" s="18">
        <v>139.18232727050781</v>
      </c>
      <c r="K165" s="18">
        <v>103.762825012207</v>
      </c>
      <c r="L165" s="18">
        <v>115.1129608154297</v>
      </c>
      <c r="M165" s="18">
        <v>113.0392227172852</v>
      </c>
      <c r="N165" s="18">
        <v>108.827766418457</v>
      </c>
      <c r="O165" s="18">
        <v>96.136581420898438</v>
      </c>
      <c r="P165" s="18">
        <v>99.765632629394531</v>
      </c>
      <c r="Q165" s="18">
        <v>92.199211120605469</v>
      </c>
      <c r="R165" s="18">
        <v>94.957962036132813</v>
      </c>
      <c r="S165" s="18">
        <v>95.26043701171875</v>
      </c>
      <c r="T165" s="18">
        <v>104.9176712036133</v>
      </c>
      <c r="U165" s="18">
        <v>137.59083557128909</v>
      </c>
      <c r="V165" s="18">
        <v>146.17204284667969</v>
      </c>
      <c r="W165" s="18">
        <v>156.73396301269531</v>
      </c>
      <c r="X165" s="103">
        <v>2.3835061284040759</v>
      </c>
      <c r="Y165" s="18">
        <v>10.293125429789029</v>
      </c>
      <c r="Z165" s="18">
        <v>57.06643958368425</v>
      </c>
      <c r="AA165" s="18">
        <v>147.01735654524981</v>
      </c>
      <c r="AB165" s="18">
        <v>119.0168533325195</v>
      </c>
      <c r="AC165" s="18">
        <v>86.077430725097656</v>
      </c>
      <c r="AD165" s="18">
        <v>87.792778015136719</v>
      </c>
      <c r="AE165" s="18">
        <v>85.383697509765625</v>
      </c>
      <c r="AF165" s="18">
        <v>96.128364562988281</v>
      </c>
      <c r="AG165" s="18">
        <v>113.1420593261719</v>
      </c>
      <c r="AH165" s="18">
        <v>119.9155731201172</v>
      </c>
      <c r="AI165" s="18">
        <v>114.8437194824219</v>
      </c>
      <c r="AJ165" s="18">
        <v>89.250152587890625</v>
      </c>
      <c r="AK165" s="18">
        <v>93.240440368652344</v>
      </c>
      <c r="AL165" s="18">
        <v>105.4982147216797</v>
      </c>
      <c r="AM165" s="18">
        <v>150.73313903808591</v>
      </c>
      <c r="AN165" s="18">
        <v>171.36955261230469</v>
      </c>
      <c r="AO165" s="18">
        <v>127.605842590332</v>
      </c>
    </row>
    <row r="166" spans="1:41" x14ac:dyDescent="0.3">
      <c r="A166" s="4" t="s">
        <v>1053</v>
      </c>
      <c r="B166" s="8" t="s">
        <v>7068</v>
      </c>
      <c r="C166" s="87" t="s">
        <v>1</v>
      </c>
      <c r="D166" s="87" t="s">
        <v>2</v>
      </c>
      <c r="E166" s="87" t="s">
        <v>994</v>
      </c>
      <c r="F166" s="110">
        <v>2.7291592723482738</v>
      </c>
      <c r="G166" s="18">
        <v>16.42785052005652</v>
      </c>
      <c r="H166" s="18">
        <v>24.705518178304342</v>
      </c>
      <c r="I166" s="18">
        <v>66.521142342419623</v>
      </c>
      <c r="J166" s="18">
        <v>118.5585250854492</v>
      </c>
      <c r="K166" s="18">
        <v>111.3345565795898</v>
      </c>
      <c r="L166" s="18">
        <v>112.22869873046881</v>
      </c>
      <c r="M166" s="18">
        <v>110.6244430541992</v>
      </c>
      <c r="N166" s="18">
        <v>110.598503112793</v>
      </c>
      <c r="O166" s="18">
        <v>100.1473846435547</v>
      </c>
      <c r="P166" s="18">
        <v>95.159858703613281</v>
      </c>
      <c r="Q166" s="18">
        <v>102.8554153442383</v>
      </c>
      <c r="R166" s="18">
        <v>83.3916015625</v>
      </c>
      <c r="S166" s="18">
        <v>90.525863647460938</v>
      </c>
      <c r="T166" s="18">
        <v>112.1370468139648</v>
      </c>
      <c r="U166" s="18">
        <v>128.62498474121091</v>
      </c>
      <c r="V166" s="18">
        <v>137.9242858886719</v>
      </c>
      <c r="W166" s="18">
        <v>143.38679504394531</v>
      </c>
      <c r="X166" s="103">
        <v>2.0258818957497331</v>
      </c>
      <c r="Y166" s="18">
        <v>8.7487320508183899</v>
      </c>
      <c r="Z166" s="18">
        <v>48.504119804756179</v>
      </c>
      <c r="AA166" s="18">
        <v>124.958688982029</v>
      </c>
      <c r="AB166" s="18">
        <v>101.1594161987305</v>
      </c>
      <c r="AC166" s="18">
        <v>80.528717041015625</v>
      </c>
      <c r="AD166" s="18">
        <v>105.56491851806641</v>
      </c>
      <c r="AE166" s="18">
        <v>104.35012054443359</v>
      </c>
      <c r="AF166" s="18">
        <v>115.20494079589839</v>
      </c>
      <c r="AG166" s="18">
        <v>107.981201171875</v>
      </c>
      <c r="AH166" s="18">
        <v>99.992401123046875</v>
      </c>
      <c r="AI166" s="18">
        <v>103.1637649536133</v>
      </c>
      <c r="AJ166" s="18">
        <v>91.462242126464844</v>
      </c>
      <c r="AK166" s="18">
        <v>92.2783203125</v>
      </c>
      <c r="AL166" s="18">
        <v>108.12303161621089</v>
      </c>
      <c r="AM166" s="18">
        <v>154.1507873535156</v>
      </c>
      <c r="AN166" s="18">
        <v>149.07197570800781</v>
      </c>
      <c r="AO166" s="18">
        <v>128.70738220214841</v>
      </c>
    </row>
    <row r="167" spans="1:41" x14ac:dyDescent="0.3">
      <c r="A167" s="4" t="s">
        <v>1001</v>
      </c>
      <c r="B167" s="8" t="s">
        <v>7070</v>
      </c>
      <c r="C167" s="87" t="s">
        <v>1</v>
      </c>
      <c r="D167" s="87" t="s">
        <v>2</v>
      </c>
      <c r="E167" s="87" t="s">
        <v>994</v>
      </c>
      <c r="F167" s="110">
        <v>1.53405760710038</v>
      </c>
      <c r="G167" s="18">
        <v>9.2340778033509512</v>
      </c>
      <c r="H167" s="18">
        <v>13.886946241204219</v>
      </c>
      <c r="I167" s="18">
        <v>37.39146537812379</v>
      </c>
      <c r="J167" s="18">
        <v>66.641624450683594</v>
      </c>
      <c r="K167" s="18">
        <v>83.644012451171875</v>
      </c>
      <c r="L167" s="18">
        <v>72.949081420898438</v>
      </c>
      <c r="M167" s="18">
        <v>71.934783935546875</v>
      </c>
      <c r="N167" s="18">
        <v>60.666786193847663</v>
      </c>
      <c r="O167" s="18">
        <v>57.526035308837891</v>
      </c>
      <c r="P167" s="18">
        <v>51.840526580810547</v>
      </c>
      <c r="Q167" s="18">
        <v>55.50146484375</v>
      </c>
      <c r="R167" s="18">
        <v>45.881484985351563</v>
      </c>
      <c r="S167" s="18">
        <v>45.985538482666023</v>
      </c>
      <c r="T167" s="18">
        <v>60.462284088134773</v>
      </c>
      <c r="U167" s="18">
        <v>82.257530212402344</v>
      </c>
      <c r="V167" s="18">
        <v>121.6578903198242</v>
      </c>
      <c r="W167" s="18">
        <v>109.75278472900391</v>
      </c>
      <c r="X167" s="103">
        <v>1.721451099198563</v>
      </c>
      <c r="Y167" s="18">
        <v>7.4340535038452762</v>
      </c>
      <c r="Z167" s="18">
        <v>41.215369231904702</v>
      </c>
      <c r="AA167" s="18">
        <v>106.18105278191339</v>
      </c>
      <c r="AB167" s="18">
        <v>85.958114624023438</v>
      </c>
      <c r="AC167" s="18">
        <v>64.3638916015625</v>
      </c>
      <c r="AD167" s="18">
        <v>64.920295715332031</v>
      </c>
      <c r="AE167" s="18">
        <v>80.466636657714844</v>
      </c>
      <c r="AF167" s="18">
        <v>66.923881530761719</v>
      </c>
      <c r="AG167" s="18">
        <v>61.097625732421882</v>
      </c>
      <c r="AH167" s="18">
        <v>64.044601440429688</v>
      </c>
      <c r="AI167" s="18">
        <v>54.795009613037109</v>
      </c>
      <c r="AJ167" s="18">
        <v>56.920181274414063</v>
      </c>
      <c r="AK167" s="18">
        <v>60.351898193359382</v>
      </c>
      <c r="AL167" s="18">
        <v>70.992668151855469</v>
      </c>
      <c r="AM167" s="18">
        <v>82.529296875</v>
      </c>
      <c r="AN167" s="18">
        <v>128.6380615234375</v>
      </c>
      <c r="AO167" s="18">
        <v>119.35418701171881</v>
      </c>
    </row>
    <row r="168" spans="1:41" x14ac:dyDescent="0.3">
      <c r="A168" s="4" t="s">
        <v>75</v>
      </c>
      <c r="B168" s="8" t="s">
        <v>7072</v>
      </c>
      <c r="C168" s="87" t="s">
        <v>1</v>
      </c>
      <c r="D168" s="87" t="s">
        <v>2</v>
      </c>
      <c r="E168" s="87" t="s">
        <v>74</v>
      </c>
      <c r="F168" s="110">
        <v>2.817498788434937</v>
      </c>
      <c r="G168" s="18">
        <v>16.959599758728519</v>
      </c>
      <c r="H168" s="18">
        <v>25.505205299043091</v>
      </c>
      <c r="I168" s="18">
        <v>68.674349589648187</v>
      </c>
      <c r="J168" s="18">
        <v>122.3961181640625</v>
      </c>
      <c r="K168" s="18">
        <v>98.107139587402344</v>
      </c>
      <c r="L168" s="18">
        <v>105.14760589599609</v>
      </c>
      <c r="M168" s="18">
        <v>94.9915771484375</v>
      </c>
      <c r="N168" s="18">
        <v>106.7795791625977</v>
      </c>
      <c r="O168" s="18">
        <v>91.930015563964844</v>
      </c>
      <c r="P168" s="18">
        <v>94.554405212402344</v>
      </c>
      <c r="Q168" s="18">
        <v>84.092414855957031</v>
      </c>
      <c r="R168" s="18">
        <v>84.527969360351563</v>
      </c>
      <c r="S168" s="18">
        <v>76.506790161132813</v>
      </c>
      <c r="T168" s="18">
        <v>95.17626953125</v>
      </c>
      <c r="U168" s="18">
        <v>99.115364074707031</v>
      </c>
      <c r="V168" s="18">
        <v>134.06455993652341</v>
      </c>
      <c r="W168" s="18">
        <v>125.86325836181641</v>
      </c>
      <c r="X168" s="103">
        <v>2.4405031446199952</v>
      </c>
      <c r="Y168" s="18">
        <v>10.53926594943897</v>
      </c>
      <c r="Z168" s="18">
        <v>58.431074959937263</v>
      </c>
      <c r="AA168" s="18">
        <v>150.53299703602619</v>
      </c>
      <c r="AB168" s="18">
        <v>121.8629150390625</v>
      </c>
      <c r="AC168" s="18">
        <v>95.504707336425781</v>
      </c>
      <c r="AD168" s="18">
        <v>100.3025360107422</v>
      </c>
      <c r="AE168" s="18">
        <v>90.832183837890625</v>
      </c>
      <c r="AF168" s="18">
        <v>95.485237121582031</v>
      </c>
      <c r="AG168" s="18">
        <v>100.0558395385742</v>
      </c>
      <c r="AH168" s="18">
        <v>95.72393798828125</v>
      </c>
      <c r="AI168" s="18">
        <v>94.478172302246094</v>
      </c>
      <c r="AJ168" s="18">
        <v>73.970664978027344</v>
      </c>
      <c r="AK168" s="18">
        <v>87.497947692871094</v>
      </c>
      <c r="AL168" s="18">
        <v>99.2012939453125</v>
      </c>
      <c r="AM168" s="18">
        <v>107.55324554443359</v>
      </c>
      <c r="AN168" s="18">
        <v>139.86671447753909</v>
      </c>
      <c r="AO168" s="18">
        <v>99.025199890136719</v>
      </c>
    </row>
    <row r="169" spans="1:41" x14ac:dyDescent="0.3">
      <c r="A169" s="4" t="s">
        <v>82</v>
      </c>
      <c r="B169" s="8" t="s">
        <v>7074</v>
      </c>
      <c r="C169" s="87" t="s">
        <v>1</v>
      </c>
      <c r="D169" s="87" t="s">
        <v>2</v>
      </c>
      <c r="E169" s="87" t="s">
        <v>74</v>
      </c>
      <c r="F169" s="110">
        <v>1.2376566398600619</v>
      </c>
      <c r="G169" s="18">
        <v>7.4499273387155753</v>
      </c>
      <c r="H169" s="18">
        <v>11.20379778650743</v>
      </c>
      <c r="I169" s="18">
        <v>30.16692149312771</v>
      </c>
      <c r="J169" s="18">
        <v>53.765548706054688</v>
      </c>
      <c r="K169" s="18">
        <v>61.364292144775391</v>
      </c>
      <c r="L169" s="18">
        <v>54.3551025390625</v>
      </c>
      <c r="M169" s="18">
        <v>48.545806884765632</v>
      </c>
      <c r="N169" s="18">
        <v>49.135490417480469</v>
      </c>
      <c r="O169" s="18">
        <v>46.983386993408203</v>
      </c>
      <c r="P169" s="18">
        <v>38.444644927978523</v>
      </c>
      <c r="Q169" s="18">
        <v>34.824729919433587</v>
      </c>
      <c r="R169" s="18">
        <v>33.794647216796882</v>
      </c>
      <c r="S169" s="18">
        <v>34.573436737060547</v>
      </c>
      <c r="T169" s="18">
        <v>34.021377563476563</v>
      </c>
      <c r="U169" s="18">
        <v>53.95343017578125</v>
      </c>
      <c r="V169" s="18">
        <v>83.652694702148438</v>
      </c>
      <c r="W169" s="18">
        <v>65.087547302246094</v>
      </c>
      <c r="X169" s="103">
        <v>0.87941785245994575</v>
      </c>
      <c r="Y169" s="18">
        <v>3.797749102758484</v>
      </c>
      <c r="Z169" s="18">
        <v>21.055219933426969</v>
      </c>
      <c r="AA169" s="18">
        <v>54.243488794354477</v>
      </c>
      <c r="AB169" s="18">
        <v>43.912429809570313</v>
      </c>
      <c r="AC169" s="18">
        <v>48.002662658691413</v>
      </c>
      <c r="AD169" s="18">
        <v>60.558067321777337</v>
      </c>
      <c r="AE169" s="18">
        <v>40.985786437988281</v>
      </c>
      <c r="AF169" s="18">
        <v>55.523223876953132</v>
      </c>
      <c r="AG169" s="18">
        <v>45.142360687255859</v>
      </c>
      <c r="AH169" s="18">
        <v>48.852310180664063</v>
      </c>
      <c r="AI169" s="18">
        <v>45.864528656005859</v>
      </c>
      <c r="AJ169" s="18">
        <v>30.46480751037598</v>
      </c>
      <c r="AK169" s="18">
        <v>55.774257659912109</v>
      </c>
      <c r="AL169" s="18">
        <v>52.992996215820313</v>
      </c>
      <c r="AM169" s="18">
        <v>69.711341857910156</v>
      </c>
      <c r="AN169" s="18">
        <v>149.18528747558591</v>
      </c>
      <c r="AO169" s="18">
        <v>53.094127655029297</v>
      </c>
    </row>
    <row r="170" spans="1:41" x14ac:dyDescent="0.3">
      <c r="A170" s="4" t="s">
        <v>1019</v>
      </c>
      <c r="B170" s="8" t="s">
        <v>7076</v>
      </c>
      <c r="C170" s="87" t="s">
        <v>1</v>
      </c>
      <c r="D170" s="87" t="s">
        <v>2</v>
      </c>
      <c r="E170" s="87" t="s">
        <v>994</v>
      </c>
      <c r="F170" s="110">
        <v>1.880869954631226</v>
      </c>
      <c r="G170" s="18">
        <v>11.32167359208789</v>
      </c>
      <c r="H170" s="18">
        <v>17.02644009310071</v>
      </c>
      <c r="I170" s="18">
        <v>45.844747592157958</v>
      </c>
      <c r="J170" s="18">
        <v>81.7076416015625</v>
      </c>
      <c r="K170" s="18">
        <v>75.050697326660156</v>
      </c>
      <c r="L170" s="18">
        <v>80.809295654296875</v>
      </c>
      <c r="M170" s="18">
        <v>77.486976623535156</v>
      </c>
      <c r="N170" s="18">
        <v>75.114326477050781</v>
      </c>
      <c r="O170" s="18">
        <v>65.398895263671875</v>
      </c>
      <c r="P170" s="18">
        <v>55.405689239501953</v>
      </c>
      <c r="Q170" s="18">
        <v>64.111869812011719</v>
      </c>
      <c r="R170" s="18">
        <v>66.380546569824219</v>
      </c>
      <c r="S170" s="18">
        <v>58.752689361572273</v>
      </c>
      <c r="T170" s="18">
        <v>65.197105407714844</v>
      </c>
      <c r="U170" s="18">
        <v>86.74609375</v>
      </c>
      <c r="V170" s="18">
        <v>117.1120910644531</v>
      </c>
      <c r="W170" s="18">
        <v>77.58111572265625</v>
      </c>
      <c r="X170" s="103">
        <v>1.575137942345223</v>
      </c>
      <c r="Y170" s="18">
        <v>6.802202946562165</v>
      </c>
      <c r="Z170" s="18">
        <v>37.712306736546282</v>
      </c>
      <c r="AA170" s="18">
        <v>97.156291615147964</v>
      </c>
      <c r="AB170" s="18">
        <v>78.652183532714844</v>
      </c>
      <c r="AC170" s="18">
        <v>78.365447998046875</v>
      </c>
      <c r="AD170" s="18">
        <v>74.884223937988281</v>
      </c>
      <c r="AE170" s="18">
        <v>63.874141693115227</v>
      </c>
      <c r="AF170" s="18">
        <v>73.707122802734375</v>
      </c>
      <c r="AG170" s="18">
        <v>67.6568603515625</v>
      </c>
      <c r="AH170" s="18">
        <v>65.075263977050781</v>
      </c>
      <c r="AI170" s="18">
        <v>68.832893371582031</v>
      </c>
      <c r="AJ170" s="18">
        <v>49.572372436523438</v>
      </c>
      <c r="AK170" s="18">
        <v>64.525558471679688</v>
      </c>
      <c r="AL170" s="18">
        <v>79.581283569335938</v>
      </c>
      <c r="AM170" s="18">
        <v>119.5798263549805</v>
      </c>
      <c r="AN170" s="18">
        <v>127.649040222168</v>
      </c>
      <c r="AO170" s="18">
        <v>87.083419799804688</v>
      </c>
    </row>
    <row r="171" spans="1:41" x14ac:dyDescent="0.3">
      <c r="A171" s="4" t="s">
        <v>1050</v>
      </c>
      <c r="B171" s="8" t="s">
        <v>7078</v>
      </c>
      <c r="C171" s="87" t="s">
        <v>1</v>
      </c>
      <c r="D171" s="87" t="s">
        <v>2</v>
      </c>
      <c r="E171" s="87" t="s">
        <v>994</v>
      </c>
      <c r="F171" s="110">
        <v>1.780920225583839</v>
      </c>
      <c r="G171" s="18">
        <v>10.720038053646849</v>
      </c>
      <c r="H171" s="18">
        <v>16.121652353918261</v>
      </c>
      <c r="I171" s="18">
        <v>43.408550401172263</v>
      </c>
      <c r="J171" s="18">
        <v>77.365684509277344</v>
      </c>
      <c r="K171" s="18">
        <v>84.421882629394531</v>
      </c>
      <c r="L171" s="18">
        <v>83.051933288574219</v>
      </c>
      <c r="M171" s="18">
        <v>66.812896728515625</v>
      </c>
      <c r="N171" s="18">
        <v>69.115692138671875</v>
      </c>
      <c r="O171" s="18">
        <v>55.199573516845703</v>
      </c>
      <c r="P171" s="18">
        <v>51.312129974365227</v>
      </c>
      <c r="Q171" s="18">
        <v>52.66558837890625</v>
      </c>
      <c r="R171" s="18">
        <v>48.80596923828125</v>
      </c>
      <c r="S171" s="18">
        <v>51.540935516357422</v>
      </c>
      <c r="T171" s="18">
        <v>62.424003601074219</v>
      </c>
      <c r="U171" s="18">
        <v>102.9201736450195</v>
      </c>
      <c r="V171" s="18">
        <v>146.92753601074219</v>
      </c>
      <c r="W171" s="18">
        <v>137.2828674316406</v>
      </c>
      <c r="X171" s="103">
        <v>1.336507828858063</v>
      </c>
      <c r="Y171" s="18">
        <v>5.7716833854093021</v>
      </c>
      <c r="Z171" s="18">
        <v>31.998970910856261</v>
      </c>
      <c r="AA171" s="18">
        <v>82.437316044287755</v>
      </c>
      <c r="AB171" s="18">
        <v>66.736541748046875</v>
      </c>
      <c r="AC171" s="18">
        <v>69.976333618164063</v>
      </c>
      <c r="AD171" s="18">
        <v>58.014640808105469</v>
      </c>
      <c r="AE171" s="18">
        <v>87.141639709472656</v>
      </c>
      <c r="AF171" s="18">
        <v>68.863693237304688</v>
      </c>
      <c r="AG171" s="18">
        <v>60.940284729003913</v>
      </c>
      <c r="AH171" s="18">
        <v>65.375839233398438</v>
      </c>
      <c r="AI171" s="18">
        <v>66.731597900390625</v>
      </c>
      <c r="AJ171" s="18">
        <v>47.887210845947273</v>
      </c>
      <c r="AK171" s="18">
        <v>58.52569580078125</v>
      </c>
      <c r="AL171" s="18">
        <v>89.349365234375</v>
      </c>
      <c r="AM171" s="18">
        <v>100.74497985839839</v>
      </c>
      <c r="AN171" s="18">
        <v>162.66375732421881</v>
      </c>
      <c r="AO171" s="18">
        <v>148.51838684082031</v>
      </c>
    </row>
    <row r="172" spans="1:41" x14ac:dyDescent="0.3">
      <c r="A172" s="4" t="s">
        <v>1031</v>
      </c>
      <c r="B172" s="8" t="s">
        <v>7080</v>
      </c>
      <c r="C172" s="87" t="s">
        <v>1</v>
      </c>
      <c r="D172" s="87" t="s">
        <v>2</v>
      </c>
      <c r="E172" s="87" t="s">
        <v>994</v>
      </c>
      <c r="F172" s="110">
        <v>2.4571009743406371</v>
      </c>
      <c r="G172" s="18">
        <v>14.79022786545605</v>
      </c>
      <c r="H172" s="18">
        <v>22.242729987418389</v>
      </c>
      <c r="I172" s="18">
        <v>59.889932155983523</v>
      </c>
      <c r="J172" s="18">
        <v>106.73992919921881</v>
      </c>
      <c r="K172" s="18">
        <v>101.9243621826172</v>
      </c>
      <c r="L172" s="18">
        <v>123.62586975097661</v>
      </c>
      <c r="M172" s="18">
        <v>118.0538330078125</v>
      </c>
      <c r="N172" s="18">
        <v>110.2024612426758</v>
      </c>
      <c r="O172" s="18">
        <v>112.9475784301758</v>
      </c>
      <c r="P172" s="18">
        <v>83.667594909667969</v>
      </c>
      <c r="Q172" s="18">
        <v>79.73309326171875</v>
      </c>
      <c r="R172" s="18">
        <v>93.524154663085938</v>
      </c>
      <c r="S172" s="18">
        <v>82.680488586425781</v>
      </c>
      <c r="T172" s="18">
        <v>104.3757858276367</v>
      </c>
      <c r="U172" s="18">
        <v>128.34681701660159</v>
      </c>
      <c r="V172" s="18">
        <v>176.7169189453125</v>
      </c>
      <c r="W172" s="18">
        <v>136.03861999511719</v>
      </c>
      <c r="X172" s="103">
        <v>1.6728207674605871</v>
      </c>
      <c r="Y172" s="18">
        <v>7.2240443503943483</v>
      </c>
      <c r="Z172" s="18">
        <v>40.051050896412143</v>
      </c>
      <c r="AA172" s="18">
        <v>103.18147886228481</v>
      </c>
      <c r="AB172" s="18">
        <v>83.529830932617188</v>
      </c>
      <c r="AC172" s="18">
        <v>95.539787292480469</v>
      </c>
      <c r="AD172" s="18">
        <v>90.504737854003906</v>
      </c>
      <c r="AE172" s="18">
        <v>110.08348083496089</v>
      </c>
      <c r="AF172" s="18">
        <v>135.1358642578125</v>
      </c>
      <c r="AG172" s="18">
        <v>95.370185852050781</v>
      </c>
      <c r="AH172" s="18">
        <v>119.4687194824219</v>
      </c>
      <c r="AI172" s="18">
        <v>99.792510986328125</v>
      </c>
      <c r="AJ172" s="18">
        <v>73.754501342773438</v>
      </c>
      <c r="AK172" s="18">
        <v>93.596466064453125</v>
      </c>
      <c r="AL172" s="18">
        <v>120.7456512451172</v>
      </c>
      <c r="AM172" s="18">
        <v>137.9969177246094</v>
      </c>
      <c r="AN172" s="18">
        <v>159.64875793457031</v>
      </c>
      <c r="AO172" s="18">
        <v>148.4797668457031</v>
      </c>
    </row>
    <row r="173" spans="1:41" x14ac:dyDescent="0.3">
      <c r="A173" s="4" t="s">
        <v>1038</v>
      </c>
      <c r="B173" s="8" t="s">
        <v>7082</v>
      </c>
      <c r="C173" s="87" t="s">
        <v>1</v>
      </c>
      <c r="D173" s="87" t="s">
        <v>2</v>
      </c>
      <c r="E173" s="87" t="s">
        <v>994</v>
      </c>
      <c r="F173" s="110">
        <v>1.797683449654877</v>
      </c>
      <c r="G173" s="18">
        <v>10.82094229256885</v>
      </c>
      <c r="H173" s="18">
        <v>16.273400235110142</v>
      </c>
      <c r="I173" s="18">
        <v>43.817140997494562</v>
      </c>
      <c r="J173" s="18">
        <v>78.093902587890625</v>
      </c>
      <c r="K173" s="18">
        <v>87.744796752929688</v>
      </c>
      <c r="L173" s="18">
        <v>81.098464965820313</v>
      </c>
      <c r="M173" s="18">
        <v>87.492813110351563</v>
      </c>
      <c r="N173" s="18">
        <v>76.656967163085938</v>
      </c>
      <c r="O173" s="18">
        <v>73.906410217285156</v>
      </c>
      <c r="P173" s="18">
        <v>68.809318542480469</v>
      </c>
      <c r="Q173" s="18">
        <v>70.386543273925781</v>
      </c>
      <c r="R173" s="18">
        <v>62.133407592773438</v>
      </c>
      <c r="S173" s="18">
        <v>65.846649169921875</v>
      </c>
      <c r="T173" s="18">
        <v>83.832595825195313</v>
      </c>
      <c r="U173" s="18">
        <v>117.3042068481445</v>
      </c>
      <c r="V173" s="18">
        <v>155.50732421875</v>
      </c>
      <c r="W173" s="18">
        <v>115.41091156005859</v>
      </c>
      <c r="X173" s="103">
        <v>2.025043531321411</v>
      </c>
      <c r="Y173" s="18">
        <v>8.7451115901391603</v>
      </c>
      <c r="Z173" s="18">
        <v>48.484047495133048</v>
      </c>
      <c r="AA173" s="18">
        <v>124.9069777149152</v>
      </c>
      <c r="AB173" s="18">
        <v>101.1175537109375</v>
      </c>
      <c r="AC173" s="18">
        <v>87.048202514648438</v>
      </c>
      <c r="AD173" s="18">
        <v>83.066436767578125</v>
      </c>
      <c r="AE173" s="18">
        <v>72.087333679199219</v>
      </c>
      <c r="AF173" s="18">
        <v>85.380355834960938</v>
      </c>
      <c r="AG173" s="18">
        <v>90.046676635742188</v>
      </c>
      <c r="AH173" s="18">
        <v>80.235862731933594</v>
      </c>
      <c r="AI173" s="18">
        <v>78.4508056640625</v>
      </c>
      <c r="AJ173" s="18">
        <v>75.262062072753906</v>
      </c>
      <c r="AK173" s="18">
        <v>80.141571044921875</v>
      </c>
      <c r="AL173" s="18">
        <v>91.976295471191406</v>
      </c>
      <c r="AM173" s="18">
        <v>122.84726715087891</v>
      </c>
      <c r="AN173" s="18">
        <v>184.66087341308591</v>
      </c>
      <c r="AO173" s="18">
        <v>125.7135772705078</v>
      </c>
    </row>
    <row r="174" spans="1:41" x14ac:dyDescent="0.3">
      <c r="A174" s="4" t="s">
        <v>1046</v>
      </c>
      <c r="B174" s="8" t="s">
        <v>7084</v>
      </c>
      <c r="C174" s="87" t="s">
        <v>1</v>
      </c>
      <c r="D174" s="87" t="s">
        <v>2</v>
      </c>
      <c r="E174" s="87" t="s">
        <v>994</v>
      </c>
      <c r="F174" s="110">
        <v>1.9491455516873319</v>
      </c>
      <c r="G174" s="18">
        <v>11.732650450041749</v>
      </c>
      <c r="H174" s="18">
        <v>17.64450002873534</v>
      </c>
      <c r="I174" s="18">
        <v>47.508912361250033</v>
      </c>
      <c r="J174" s="18">
        <v>84.673629760742188</v>
      </c>
      <c r="K174" s="18">
        <v>91.353080749511719</v>
      </c>
      <c r="L174" s="18">
        <v>81.607170104980469</v>
      </c>
      <c r="M174" s="18">
        <v>71.611610412597656</v>
      </c>
      <c r="N174" s="18">
        <v>83.357101440429688</v>
      </c>
      <c r="O174" s="18">
        <v>73.301803588867188</v>
      </c>
      <c r="P174" s="18">
        <v>73.208808898925781</v>
      </c>
      <c r="Q174" s="18">
        <v>69.641159057617188</v>
      </c>
      <c r="R174" s="18">
        <v>69.600410461425781</v>
      </c>
      <c r="S174" s="18">
        <v>66.273704528808594</v>
      </c>
      <c r="T174" s="18">
        <v>76.402946472167969</v>
      </c>
      <c r="U174" s="18">
        <v>117.9907989501953</v>
      </c>
      <c r="V174" s="18">
        <v>120.8404922485352</v>
      </c>
      <c r="W174" s="18">
        <v>97.258293151855469</v>
      </c>
      <c r="X174" s="103">
        <v>1.6727009792863921</v>
      </c>
      <c r="Y174" s="18">
        <v>7.2235270474651498</v>
      </c>
      <c r="Z174" s="18">
        <v>40.048182901014933</v>
      </c>
      <c r="AA174" s="18">
        <v>103.1740901920794</v>
      </c>
      <c r="AB174" s="18">
        <v>83.523849487304688</v>
      </c>
      <c r="AC174" s="18">
        <v>71.519004821777344</v>
      </c>
      <c r="AD174" s="18">
        <v>72.51495361328125</v>
      </c>
      <c r="AE174" s="18">
        <v>68.167304992675781</v>
      </c>
      <c r="AF174" s="18">
        <v>78.773750305175781</v>
      </c>
      <c r="AG174" s="18">
        <v>87.720542907714844</v>
      </c>
      <c r="AH174" s="18">
        <v>92.7625732421875</v>
      </c>
      <c r="AI174" s="18">
        <v>72.181053161621094</v>
      </c>
      <c r="AJ174" s="18">
        <v>74.069229125976563</v>
      </c>
      <c r="AK174" s="18">
        <v>65.076057434082031</v>
      </c>
      <c r="AL174" s="18">
        <v>99.191337585449219</v>
      </c>
      <c r="AM174" s="18">
        <v>119.634895324707</v>
      </c>
      <c r="AN174" s="18">
        <v>130.4616394042969</v>
      </c>
      <c r="AO174" s="18">
        <v>110.53582763671881</v>
      </c>
    </row>
    <row r="175" spans="1:41" x14ac:dyDescent="0.3">
      <c r="A175" s="4" t="s">
        <v>1029</v>
      </c>
      <c r="B175" s="8" t="s">
        <v>7086</v>
      </c>
      <c r="C175" s="87" t="s">
        <v>1</v>
      </c>
      <c r="D175" s="87" t="s">
        <v>2</v>
      </c>
      <c r="E175" s="87" t="s">
        <v>994</v>
      </c>
      <c r="F175" s="110">
        <v>1.519501110291573</v>
      </c>
      <c r="G175" s="18">
        <v>9.1464566974324946</v>
      </c>
      <c r="H175" s="18">
        <v>13.75517459996432</v>
      </c>
      <c r="I175" s="18">
        <v>37.03666204874812</v>
      </c>
      <c r="J175" s="18">
        <v>66.009269714355469</v>
      </c>
      <c r="K175" s="18">
        <v>68.461395263671875</v>
      </c>
      <c r="L175" s="18">
        <v>60.266223907470703</v>
      </c>
      <c r="M175" s="18">
        <v>58.527568817138672</v>
      </c>
      <c r="N175" s="18">
        <v>61.589141845703132</v>
      </c>
      <c r="O175" s="18">
        <v>55.875797271728523</v>
      </c>
      <c r="P175" s="18">
        <v>61.241928100585938</v>
      </c>
      <c r="Q175" s="18">
        <v>50.649185180664063</v>
      </c>
      <c r="R175" s="18">
        <v>46.170169830322273</v>
      </c>
      <c r="S175" s="18">
        <v>51.667713165283203</v>
      </c>
      <c r="T175" s="18">
        <v>39.072952270507813</v>
      </c>
      <c r="U175" s="18">
        <v>72.279998779296875</v>
      </c>
      <c r="V175" s="18">
        <v>110.9619598388672</v>
      </c>
      <c r="W175" s="18">
        <v>77.141128540039063</v>
      </c>
      <c r="X175" s="103">
        <v>1.1883764586464161</v>
      </c>
      <c r="Y175" s="18">
        <v>5.1319809086651311</v>
      </c>
      <c r="Z175" s="18">
        <v>28.45237634250438</v>
      </c>
      <c r="AA175" s="18">
        <v>73.300405419046811</v>
      </c>
      <c r="AB175" s="18">
        <v>59.339820861816413</v>
      </c>
      <c r="AC175" s="18">
        <v>56.223487854003913</v>
      </c>
      <c r="AD175" s="18">
        <v>56.765430450439453</v>
      </c>
      <c r="AE175" s="18">
        <v>57.795219421386719</v>
      </c>
      <c r="AF175" s="18">
        <v>76.429573059082031</v>
      </c>
      <c r="AG175" s="18">
        <v>63.897987365722663</v>
      </c>
      <c r="AH175" s="18">
        <v>81.680046081542969</v>
      </c>
      <c r="AI175" s="18">
        <v>58.680332183837891</v>
      </c>
      <c r="AJ175" s="18">
        <v>41.988147735595703</v>
      </c>
      <c r="AK175" s="18">
        <v>48.740016937255859</v>
      </c>
      <c r="AL175" s="18">
        <v>66.670791625976563</v>
      </c>
      <c r="AM175" s="18">
        <v>111.6309814453125</v>
      </c>
      <c r="AN175" s="18">
        <v>137.81391906738281</v>
      </c>
      <c r="AO175" s="18">
        <v>116.175163269043</v>
      </c>
    </row>
    <row r="176" spans="1:41" x14ac:dyDescent="0.3">
      <c r="A176" s="4" t="s">
        <v>1018</v>
      </c>
      <c r="B176" s="8" t="s">
        <v>7088</v>
      </c>
      <c r="C176" s="87" t="s">
        <v>1</v>
      </c>
      <c r="D176" s="87" t="s">
        <v>2</v>
      </c>
      <c r="E176" s="87" t="s">
        <v>994</v>
      </c>
      <c r="F176" s="110">
        <v>2.8624392764894329</v>
      </c>
      <c r="G176" s="18">
        <v>17.230113695946411</v>
      </c>
      <c r="H176" s="18">
        <v>25.912025837449011</v>
      </c>
      <c r="I176" s="18">
        <v>69.769739160018958</v>
      </c>
      <c r="J176" s="18">
        <v>124.3483963012695</v>
      </c>
      <c r="K176" s="18">
        <v>133.19261169433591</v>
      </c>
      <c r="L176" s="18">
        <v>126.3699417114258</v>
      </c>
      <c r="M176" s="18">
        <v>137.26393127441409</v>
      </c>
      <c r="N176" s="18">
        <v>133.4313049316406</v>
      </c>
      <c r="O176" s="18">
        <v>112.4400100708008</v>
      </c>
      <c r="P176" s="18">
        <v>104.38755798339839</v>
      </c>
      <c r="Q176" s="18">
        <v>108.2876052856445</v>
      </c>
      <c r="R176" s="18">
        <v>114.7736740112305</v>
      </c>
      <c r="S176" s="18">
        <v>116.87534332275391</v>
      </c>
      <c r="T176" s="18">
        <v>123.32237243652339</v>
      </c>
      <c r="U176" s="18">
        <v>131.32952880859381</v>
      </c>
      <c r="V176" s="18">
        <v>203.59379577636719</v>
      </c>
      <c r="W176" s="18">
        <v>150.73980712890631</v>
      </c>
      <c r="X176" s="103">
        <v>2.5317035043443612</v>
      </c>
      <c r="Y176" s="18">
        <v>10.933112951004389</v>
      </c>
      <c r="Z176" s="18">
        <v>60.614614476030518</v>
      </c>
      <c r="AA176" s="18">
        <v>156.15833847856311</v>
      </c>
      <c r="AB176" s="18">
        <v>126.4168701171875</v>
      </c>
      <c r="AC176" s="18">
        <v>122.4116973876953</v>
      </c>
      <c r="AD176" s="18">
        <v>107.69626617431641</v>
      </c>
      <c r="AE176" s="18">
        <v>133.62672424316409</v>
      </c>
      <c r="AF176" s="18">
        <v>130.46397399902341</v>
      </c>
      <c r="AG176" s="18">
        <v>124.3591003417969</v>
      </c>
      <c r="AH176" s="18">
        <v>128.41035461425781</v>
      </c>
      <c r="AI176" s="18">
        <v>107.2951736450195</v>
      </c>
      <c r="AJ176" s="18">
        <v>90.346916198730469</v>
      </c>
      <c r="AK176" s="18">
        <v>118.6288681030273</v>
      </c>
      <c r="AL176" s="18">
        <v>165.0135192871094</v>
      </c>
      <c r="AM176" s="18">
        <v>192.3010559082031</v>
      </c>
      <c r="AN176" s="18">
        <v>204.4884338378906</v>
      </c>
      <c r="AO176" s="18">
        <v>141.13671875</v>
      </c>
    </row>
    <row r="177" spans="1:41" x14ac:dyDescent="0.3">
      <c r="A177" s="4" t="s">
        <v>997</v>
      </c>
      <c r="B177" s="8" t="s">
        <v>7090</v>
      </c>
      <c r="C177" s="87" t="s">
        <v>1</v>
      </c>
      <c r="D177" s="87" t="s">
        <v>2</v>
      </c>
      <c r="E177" s="87" t="s">
        <v>994</v>
      </c>
      <c r="F177" s="110">
        <v>1.3974439783250769</v>
      </c>
      <c r="G177" s="18">
        <v>8.4117482693944687</v>
      </c>
      <c r="H177" s="18">
        <v>12.650261184634291</v>
      </c>
      <c r="I177" s="18">
        <v>34.061614043409641</v>
      </c>
      <c r="J177" s="18">
        <v>60.706935882568359</v>
      </c>
      <c r="K177" s="18">
        <v>70.688117980957031</v>
      </c>
      <c r="L177" s="18">
        <v>69.5201416015625</v>
      </c>
      <c r="M177" s="18">
        <v>67.122383117675781</v>
      </c>
      <c r="N177" s="18">
        <v>64.009757995605469</v>
      </c>
      <c r="O177" s="18">
        <v>53.059089660644531</v>
      </c>
      <c r="P177" s="18">
        <v>71.435379028320313</v>
      </c>
      <c r="Q177" s="18">
        <v>46.116382598876953</v>
      </c>
      <c r="R177" s="18">
        <v>55.691490173339837</v>
      </c>
      <c r="S177" s="18">
        <v>74.030860900878906</v>
      </c>
      <c r="T177" s="18">
        <v>59.826435089111328</v>
      </c>
      <c r="U177" s="18">
        <v>83.11041259765625</v>
      </c>
      <c r="V177" s="18">
        <v>93.890525817871094</v>
      </c>
      <c r="W177" s="18">
        <v>57.775100708007813</v>
      </c>
      <c r="X177" s="103">
        <v>1.2249784686684799</v>
      </c>
      <c r="Y177" s="18">
        <v>5.2900459858427444</v>
      </c>
      <c r="Z177" s="18">
        <v>29.32870989527947</v>
      </c>
      <c r="AA177" s="18">
        <v>75.558058837076686</v>
      </c>
      <c r="AB177" s="18">
        <v>61.167488098144531</v>
      </c>
      <c r="AC177" s="18">
        <v>56.511905670166023</v>
      </c>
      <c r="AD177" s="18">
        <v>52.303211212158203</v>
      </c>
      <c r="AE177" s="18">
        <v>59.980182647705078</v>
      </c>
      <c r="AF177" s="18">
        <v>65.136520385742188</v>
      </c>
      <c r="AG177" s="18">
        <v>67.577461242675781</v>
      </c>
      <c r="AH177" s="18">
        <v>62.936260223388672</v>
      </c>
      <c r="AI177" s="18">
        <v>61.474296569824219</v>
      </c>
      <c r="AJ177" s="18">
        <v>71.670562744140625</v>
      </c>
      <c r="AK177" s="18">
        <v>65.12847900390625</v>
      </c>
      <c r="AL177" s="18">
        <v>82.730987548828125</v>
      </c>
      <c r="AM177" s="18">
        <v>81.036788940429688</v>
      </c>
      <c r="AN177" s="18">
        <v>161.16941833496091</v>
      </c>
      <c r="AO177" s="18">
        <v>94.282989501953125</v>
      </c>
    </row>
    <row r="178" spans="1:41" x14ac:dyDescent="0.3">
      <c r="A178" s="4" t="s">
        <v>1009</v>
      </c>
      <c r="B178" s="8" t="s">
        <v>7092</v>
      </c>
      <c r="C178" s="87" t="s">
        <v>1</v>
      </c>
      <c r="D178" s="87" t="s">
        <v>2</v>
      </c>
      <c r="E178" s="87" t="s">
        <v>994</v>
      </c>
      <c r="F178" s="110">
        <v>1.6298007677924189</v>
      </c>
      <c r="G178" s="18">
        <v>9.8103924025400389</v>
      </c>
      <c r="H178" s="18">
        <v>14.753654322660459</v>
      </c>
      <c r="I178" s="18">
        <v>39.725130725265011</v>
      </c>
      <c r="J178" s="18">
        <v>70.80084228515625</v>
      </c>
      <c r="K178" s="18">
        <v>90.320831298828125</v>
      </c>
      <c r="L178" s="18">
        <v>53.501674652099609</v>
      </c>
      <c r="M178" s="18">
        <v>56.165199279785163</v>
      </c>
      <c r="N178" s="18">
        <v>101.0010604858398</v>
      </c>
      <c r="O178" s="18">
        <v>60.627254486083977</v>
      </c>
      <c r="P178" s="18">
        <v>37.653839111328132</v>
      </c>
      <c r="Q178" s="18">
        <v>37.261920928955078</v>
      </c>
      <c r="R178" s="18">
        <v>41.505809783935547</v>
      </c>
      <c r="S178" s="18">
        <v>35.606563568115227</v>
      </c>
      <c r="T178" s="18">
        <v>40.553108215332031</v>
      </c>
      <c r="U178" s="18">
        <v>46.336692810058587</v>
      </c>
      <c r="V178" s="18">
        <v>105.44891357421881</v>
      </c>
      <c r="W178" s="18">
        <v>71.626998901367188</v>
      </c>
      <c r="X178" s="103">
        <v>0.92893192756468213</v>
      </c>
      <c r="Y178" s="18">
        <v>4.0115746849625857</v>
      </c>
      <c r="Z178" s="18">
        <v>22.240697051288791</v>
      </c>
      <c r="AA178" s="18">
        <v>57.297573005396707</v>
      </c>
      <c r="AB178" s="18">
        <v>46.384841918945313</v>
      </c>
      <c r="AC178" s="18">
        <v>48.679840087890632</v>
      </c>
      <c r="AD178" s="18">
        <v>73.487541198730469</v>
      </c>
      <c r="AE178" s="18">
        <v>45.209907531738281</v>
      </c>
      <c r="AF178" s="18">
        <v>55.730728149414063</v>
      </c>
      <c r="AG178" s="18">
        <v>51.856868743896477</v>
      </c>
      <c r="AH178" s="18">
        <v>78.449462890625</v>
      </c>
      <c r="AI178" s="18">
        <v>40.688812255859382</v>
      </c>
      <c r="AJ178" s="18">
        <v>38.268421173095703</v>
      </c>
      <c r="AK178" s="18">
        <v>38.862682342529297</v>
      </c>
      <c r="AL178" s="18">
        <v>57.928382873535163</v>
      </c>
      <c r="AM178" s="18">
        <v>74.948020935058594</v>
      </c>
      <c r="AN178" s="18">
        <v>80.067405700683594</v>
      </c>
      <c r="AO178" s="18">
        <v>42.347023010253913</v>
      </c>
    </row>
    <row r="179" spans="1:41" x14ac:dyDescent="0.3">
      <c r="A179" s="4" t="s">
        <v>1035</v>
      </c>
      <c r="B179" s="8" t="s">
        <v>7094</v>
      </c>
      <c r="C179" s="87" t="s">
        <v>1</v>
      </c>
      <c r="D179" s="87" t="s">
        <v>2</v>
      </c>
      <c r="E179" s="87" t="s">
        <v>994</v>
      </c>
      <c r="F179" s="110">
        <v>2.5238823544809419</v>
      </c>
      <c r="G179" s="18">
        <v>15.192210461922119</v>
      </c>
      <c r="H179" s="18">
        <v>22.847263631806591</v>
      </c>
      <c r="I179" s="18">
        <v>61.517676545673908</v>
      </c>
      <c r="J179" s="18">
        <v>109.64100646972661</v>
      </c>
      <c r="K179" s="18">
        <v>92.356178283691406</v>
      </c>
      <c r="L179" s="18">
        <v>94.901252746582031</v>
      </c>
      <c r="M179" s="18">
        <v>93.41790771484375</v>
      </c>
      <c r="N179" s="18">
        <v>96.1351318359375</v>
      </c>
      <c r="O179" s="18">
        <v>94.440895080566406</v>
      </c>
      <c r="P179" s="18">
        <v>78.497650146484375</v>
      </c>
      <c r="Q179" s="18">
        <v>77.899337768554688</v>
      </c>
      <c r="R179" s="18">
        <v>90.617500305175781</v>
      </c>
      <c r="S179" s="18">
        <v>87.042152404785156</v>
      </c>
      <c r="T179" s="18">
        <v>97.132743835449219</v>
      </c>
      <c r="U179" s="18">
        <v>108.67954254150391</v>
      </c>
      <c r="V179" s="18">
        <v>161.4896545410156</v>
      </c>
      <c r="W179" s="18">
        <v>148.2591857910156</v>
      </c>
      <c r="X179" s="103">
        <v>2.0591170024471208</v>
      </c>
      <c r="Y179" s="18">
        <v>8.8922572206645825</v>
      </c>
      <c r="Z179" s="18">
        <v>49.299842201188063</v>
      </c>
      <c r="AA179" s="18">
        <v>127.0086679910702</v>
      </c>
      <c r="AB179" s="18">
        <v>102.818962097168</v>
      </c>
      <c r="AC179" s="18">
        <v>88.3851318359375</v>
      </c>
      <c r="AD179" s="18">
        <v>88.990203857421875</v>
      </c>
      <c r="AE179" s="18">
        <v>88.330146789550781</v>
      </c>
      <c r="AF179" s="18">
        <v>82.281410217285156</v>
      </c>
      <c r="AG179" s="18">
        <v>99.524482727050781</v>
      </c>
      <c r="AH179" s="18">
        <v>93.815391540527344</v>
      </c>
      <c r="AI179" s="18">
        <v>88.081802368164063</v>
      </c>
      <c r="AJ179" s="18">
        <v>78.099899291992188</v>
      </c>
      <c r="AK179" s="18">
        <v>86.806915283203125</v>
      </c>
      <c r="AL179" s="18">
        <v>111.1345901489258</v>
      </c>
      <c r="AM179" s="18">
        <v>142.91508483886719</v>
      </c>
      <c r="AN179" s="18">
        <v>163.47126770019531</v>
      </c>
      <c r="AO179" s="18">
        <v>141.0156555175781</v>
      </c>
    </row>
    <row r="180" spans="1:41" x14ac:dyDescent="0.3">
      <c r="A180" s="4" t="s">
        <v>76</v>
      </c>
      <c r="B180" s="8" t="s">
        <v>13006</v>
      </c>
      <c r="C180" s="87" t="s">
        <v>1</v>
      </c>
      <c r="D180" s="87" t="s">
        <v>2</v>
      </c>
      <c r="E180" s="87" t="s">
        <v>74</v>
      </c>
      <c r="F180" s="110">
        <v>1.0918386840583989</v>
      </c>
      <c r="G180" s="18">
        <v>6.5721934499972532</v>
      </c>
      <c r="H180" s="18">
        <v>9.8837912210124781</v>
      </c>
      <c r="I180" s="18">
        <v>26.61272181990131</v>
      </c>
      <c r="J180" s="18">
        <v>47.431011199951172</v>
      </c>
      <c r="K180" s="18">
        <v>53.661266326904297</v>
      </c>
      <c r="L180" s="18">
        <v>49.2432861328125</v>
      </c>
      <c r="M180" s="18">
        <v>65.370498657226563</v>
      </c>
      <c r="N180" s="18">
        <v>52.753536224365227</v>
      </c>
      <c r="O180" s="18">
        <v>43.564090728759773</v>
      </c>
      <c r="P180" s="18">
        <v>55.939491271972663</v>
      </c>
      <c r="Q180" s="18">
        <v>34.242630004882813</v>
      </c>
      <c r="R180" s="18">
        <v>29.930852890014648</v>
      </c>
      <c r="S180" s="18">
        <v>41.439571380615227</v>
      </c>
      <c r="T180" s="18">
        <v>48.850521087646477</v>
      </c>
      <c r="U180" s="18">
        <v>67.826240539550781</v>
      </c>
      <c r="V180" s="18">
        <v>92.615493774414063</v>
      </c>
      <c r="W180" s="18">
        <v>109.30943298339839</v>
      </c>
      <c r="X180" s="103">
        <v>0.9092416700359689</v>
      </c>
      <c r="Y180" s="18">
        <v>3.926542686062882</v>
      </c>
      <c r="Z180" s="18">
        <v>21.769268478792579</v>
      </c>
      <c r="AA180" s="18">
        <v>56.08305562821468</v>
      </c>
      <c r="AB180" s="18">
        <v>45.401638031005859</v>
      </c>
      <c r="AC180" s="18">
        <v>47.2156982421875</v>
      </c>
      <c r="AD180" s="18">
        <v>51.926250457763672</v>
      </c>
      <c r="AE180" s="18">
        <v>47.775123596191413</v>
      </c>
      <c r="AF180" s="18">
        <v>50.960418701171882</v>
      </c>
      <c r="AG180" s="18">
        <v>51.006008148193359</v>
      </c>
      <c r="AH180" s="18">
        <v>55.529415130615227</v>
      </c>
      <c r="AI180" s="18">
        <v>54.40643310546875</v>
      </c>
      <c r="AJ180" s="18">
        <v>31.110891342163089</v>
      </c>
      <c r="AK180" s="18">
        <v>51.252933502197273</v>
      </c>
      <c r="AL180" s="18">
        <v>59.787319183349609</v>
      </c>
      <c r="AM180" s="18">
        <v>95.722793579101563</v>
      </c>
      <c r="AN180" s="18">
        <v>123.32537841796881</v>
      </c>
      <c r="AO180" s="18">
        <v>109.7027587890625</v>
      </c>
    </row>
    <row r="181" spans="1:41" x14ac:dyDescent="0.3">
      <c r="A181" s="4" t="s">
        <v>1004</v>
      </c>
      <c r="B181" s="8" t="s">
        <v>7097</v>
      </c>
      <c r="C181" s="87" t="s">
        <v>1</v>
      </c>
      <c r="D181" s="87" t="s">
        <v>2</v>
      </c>
      <c r="E181" s="87" t="s">
        <v>994</v>
      </c>
      <c r="F181" s="110">
        <v>2.2851532778174901</v>
      </c>
      <c r="G181" s="18">
        <v>13.75520910184985</v>
      </c>
      <c r="H181" s="18">
        <v>20.686185821890451</v>
      </c>
      <c r="I181" s="18">
        <v>55.69884030152182</v>
      </c>
      <c r="J181" s="18">
        <v>99.270278930664063</v>
      </c>
      <c r="K181" s="18">
        <v>94.60986328125</v>
      </c>
      <c r="L181" s="18">
        <v>76.080238342285156</v>
      </c>
      <c r="M181" s="18">
        <v>76.331794738769531</v>
      </c>
      <c r="N181" s="18">
        <v>81.639312744140625</v>
      </c>
      <c r="O181" s="18">
        <v>77.473526000976563</v>
      </c>
      <c r="P181" s="18">
        <v>69.425468444824219</v>
      </c>
      <c r="Q181" s="18">
        <v>70.369117736816406</v>
      </c>
      <c r="R181" s="18">
        <v>70.794151306152344</v>
      </c>
      <c r="S181" s="18">
        <v>72.35784912109375</v>
      </c>
      <c r="T181" s="18">
        <v>91.416641235351563</v>
      </c>
      <c r="U181" s="18">
        <v>121.5883102416992</v>
      </c>
      <c r="V181" s="18">
        <v>129.36216735839841</v>
      </c>
      <c r="W181" s="18">
        <v>92.322052001953125</v>
      </c>
      <c r="X181" s="103">
        <v>1.341287285333794</v>
      </c>
      <c r="Y181" s="18">
        <v>5.7923233763892519</v>
      </c>
      <c r="Z181" s="18">
        <v>32.113401732310777</v>
      </c>
      <c r="AA181" s="18">
        <v>82.732118330890444</v>
      </c>
      <c r="AB181" s="18">
        <v>66.975196838378906</v>
      </c>
      <c r="AC181" s="18">
        <v>66.908790588378906</v>
      </c>
      <c r="AD181" s="18">
        <v>78.690765380859375</v>
      </c>
      <c r="AE181" s="18">
        <v>71.545455932617188</v>
      </c>
      <c r="AF181" s="18">
        <v>81.429458618164063</v>
      </c>
      <c r="AG181" s="18">
        <v>92.689559936523438</v>
      </c>
      <c r="AH181" s="18">
        <v>98.543296813964844</v>
      </c>
      <c r="AI181" s="18">
        <v>82.906440734863281</v>
      </c>
      <c r="AJ181" s="18">
        <v>68.489501953125</v>
      </c>
      <c r="AK181" s="18">
        <v>73.115982055664063</v>
      </c>
      <c r="AL181" s="18">
        <v>91.633125305175781</v>
      </c>
      <c r="AM181" s="18">
        <v>119.5555801391602</v>
      </c>
      <c r="AN181" s="18">
        <v>116.2438888549805</v>
      </c>
      <c r="AO181" s="18">
        <v>150.06367492675781</v>
      </c>
    </row>
    <row r="182" spans="1:41" x14ac:dyDescent="0.3">
      <c r="A182" s="4" t="s">
        <v>1037</v>
      </c>
      <c r="B182" s="8" t="s">
        <v>7099</v>
      </c>
      <c r="C182" s="87" t="s">
        <v>1</v>
      </c>
      <c r="D182" s="87" t="s">
        <v>2</v>
      </c>
      <c r="E182" s="87" t="s">
        <v>994</v>
      </c>
      <c r="F182" s="110">
        <v>1.533599401654526</v>
      </c>
      <c r="G182" s="18">
        <v>9.2313196900197738</v>
      </c>
      <c r="H182" s="18">
        <v>13.882798369335161</v>
      </c>
      <c r="I182" s="18">
        <v>37.380296975460539</v>
      </c>
      <c r="J182" s="18">
        <v>66.621719360351563</v>
      </c>
      <c r="K182" s="18">
        <v>70.827079772949219</v>
      </c>
      <c r="L182" s="18">
        <v>63.516609191894531</v>
      </c>
      <c r="M182" s="18">
        <v>56.164947509765632</v>
      </c>
      <c r="N182" s="18">
        <v>53.197536468505859</v>
      </c>
      <c r="O182" s="18">
        <v>56.082160949707031</v>
      </c>
      <c r="P182" s="18">
        <v>50.017421722412109</v>
      </c>
      <c r="Q182" s="18">
        <v>50.889766693115227</v>
      </c>
      <c r="R182" s="18">
        <v>53.721405029296882</v>
      </c>
      <c r="S182" s="18">
        <v>54.417610168457031</v>
      </c>
      <c r="T182" s="18">
        <v>65.262413024902344</v>
      </c>
      <c r="U182" s="18">
        <v>59.595073699951172</v>
      </c>
      <c r="V182" s="18">
        <v>93.941017150878906</v>
      </c>
      <c r="W182" s="18">
        <v>70.4803466796875</v>
      </c>
      <c r="X182" s="103">
        <v>1.249897999490307</v>
      </c>
      <c r="Y182" s="18">
        <v>5.3976605010075538</v>
      </c>
      <c r="Z182" s="18">
        <v>29.925338904599329</v>
      </c>
      <c r="AA182" s="18">
        <v>77.095123711428784</v>
      </c>
      <c r="AB182" s="18">
        <v>62.411808013916023</v>
      </c>
      <c r="AC182" s="18">
        <v>57.199569702148438</v>
      </c>
      <c r="AD182" s="18">
        <v>56.790634155273438</v>
      </c>
      <c r="AE182" s="18">
        <v>94.871849060058594</v>
      </c>
      <c r="AF182" s="18">
        <v>60.348388671875</v>
      </c>
      <c r="AG182" s="18">
        <v>56.895240783691413</v>
      </c>
      <c r="AH182" s="18">
        <v>87.461868286132813</v>
      </c>
      <c r="AI182" s="18">
        <v>63.437553405761719</v>
      </c>
      <c r="AJ182" s="18">
        <v>44.798896789550781</v>
      </c>
      <c r="AK182" s="18">
        <v>59.673362731933587</v>
      </c>
      <c r="AL182" s="18">
        <v>80.447639465332031</v>
      </c>
      <c r="AM182" s="18">
        <v>81.084602355957031</v>
      </c>
      <c r="AN182" s="18">
        <v>110.202507019043</v>
      </c>
      <c r="AO182" s="18">
        <v>109.2960205078125</v>
      </c>
    </row>
    <row r="183" spans="1:41" x14ac:dyDescent="0.3">
      <c r="A183" s="4" t="s">
        <v>995</v>
      </c>
      <c r="B183" s="8" t="s">
        <v>7101</v>
      </c>
      <c r="C183" s="87" t="s">
        <v>1</v>
      </c>
      <c r="D183" s="87" t="s">
        <v>2</v>
      </c>
      <c r="E183" s="87" t="s">
        <v>994</v>
      </c>
      <c r="F183" s="110">
        <v>1.907191038715401</v>
      </c>
      <c r="G183" s="18">
        <v>11.480110235651241</v>
      </c>
      <c r="H183" s="18">
        <v>17.264709815173301</v>
      </c>
      <c r="I183" s="18">
        <v>46.486303619580148</v>
      </c>
      <c r="J183" s="18">
        <v>82.851066589355469</v>
      </c>
      <c r="K183" s="18">
        <v>100.2553176879883</v>
      </c>
      <c r="L183" s="18">
        <v>92.700096130371094</v>
      </c>
      <c r="M183" s="18">
        <v>105.5146102905273</v>
      </c>
      <c r="N183" s="18">
        <v>100.48663330078131</v>
      </c>
      <c r="O183" s="18">
        <v>96.130828857421875</v>
      </c>
      <c r="P183" s="18">
        <v>84.805435180664063</v>
      </c>
      <c r="Q183" s="18">
        <v>73.712287902832031</v>
      </c>
      <c r="R183" s="18">
        <v>70.999961853027344</v>
      </c>
      <c r="S183" s="18">
        <v>78.793563842773438</v>
      </c>
      <c r="T183" s="18">
        <v>98.712104797363281</v>
      </c>
      <c r="U183" s="18">
        <v>110.3260040283203</v>
      </c>
      <c r="V183" s="18">
        <v>120.749153137207</v>
      </c>
      <c r="W183" s="18">
        <v>113.33054351806641</v>
      </c>
      <c r="X183" s="103">
        <v>1.68329306524028</v>
      </c>
      <c r="Y183" s="18">
        <v>7.2692687671893923</v>
      </c>
      <c r="Z183" s="18">
        <v>40.301781004224949</v>
      </c>
      <c r="AA183" s="18">
        <v>103.8274220458067</v>
      </c>
      <c r="AB183" s="18">
        <v>84.052749633789063</v>
      </c>
      <c r="AC183" s="18">
        <v>76.354103088378906</v>
      </c>
      <c r="AD183" s="18">
        <v>70.727821350097656</v>
      </c>
      <c r="AE183" s="18">
        <v>86.720726013183594</v>
      </c>
      <c r="AF183" s="18">
        <v>88.684211730957031</v>
      </c>
      <c r="AG183" s="18">
        <v>98.82110595703125</v>
      </c>
      <c r="AH183" s="18">
        <v>103.3564147949219</v>
      </c>
      <c r="AI183" s="18">
        <v>106.01792907714839</v>
      </c>
      <c r="AJ183" s="18">
        <v>84.479415893554688</v>
      </c>
      <c r="AK183" s="18">
        <v>99.197502136230469</v>
      </c>
      <c r="AL183" s="18">
        <v>100.2477951049805</v>
      </c>
      <c r="AM183" s="18">
        <v>139.12858581542969</v>
      </c>
      <c r="AN183" s="18">
        <v>147.52262878417969</v>
      </c>
      <c r="AO183" s="18">
        <v>139.2320556640625</v>
      </c>
    </row>
    <row r="184" spans="1:41" x14ac:dyDescent="0.3">
      <c r="A184" s="4" t="s">
        <v>1036</v>
      </c>
      <c r="B184" s="8" t="s">
        <v>7103</v>
      </c>
      <c r="C184" s="87" t="s">
        <v>1</v>
      </c>
      <c r="D184" s="87" t="s">
        <v>2</v>
      </c>
      <c r="E184" s="87" t="s">
        <v>994</v>
      </c>
      <c r="F184" s="110">
        <v>2.102111354381881</v>
      </c>
      <c r="G184" s="18">
        <v>12.65340995528833</v>
      </c>
      <c r="H184" s="18">
        <v>19.02921196453871</v>
      </c>
      <c r="I184" s="18">
        <v>51.237335263373737</v>
      </c>
      <c r="J184" s="18">
        <v>91.318679809570313</v>
      </c>
      <c r="K184" s="18">
        <v>79.620742797851563</v>
      </c>
      <c r="L184" s="18">
        <v>82.735740661621094</v>
      </c>
      <c r="M184" s="18">
        <v>82.603797912597656</v>
      </c>
      <c r="N184" s="18">
        <v>93.069099426269531</v>
      </c>
      <c r="O184" s="18">
        <v>74.911239624023438</v>
      </c>
      <c r="P184" s="18">
        <v>67.331306457519531</v>
      </c>
      <c r="Q184" s="18">
        <v>68.536521911621094</v>
      </c>
      <c r="R184" s="18">
        <v>74.687667846679688</v>
      </c>
      <c r="S184" s="18">
        <v>68.052993774414063</v>
      </c>
      <c r="T184" s="18">
        <v>84.310600280761719</v>
      </c>
      <c r="U184" s="18">
        <v>103.2022247314453</v>
      </c>
      <c r="V184" s="18">
        <v>159.15252685546881</v>
      </c>
      <c r="W184" s="18">
        <v>152.52388000488281</v>
      </c>
      <c r="X184" s="103">
        <v>1.960700780346893</v>
      </c>
      <c r="Y184" s="18">
        <v>8.4672486560413827</v>
      </c>
      <c r="Z184" s="18">
        <v>46.943538885829042</v>
      </c>
      <c r="AA184" s="18">
        <v>120.9382439875735</v>
      </c>
      <c r="AB184" s="18">
        <v>97.904693603515625</v>
      </c>
      <c r="AC184" s="18">
        <v>65.705413818359375</v>
      </c>
      <c r="AD184" s="18">
        <v>74.37139892578125</v>
      </c>
      <c r="AE184" s="18">
        <v>81.825767517089844</v>
      </c>
      <c r="AF184" s="18">
        <v>98.957595825195313</v>
      </c>
      <c r="AG184" s="18">
        <v>87.118919372558594</v>
      </c>
      <c r="AH184" s="18">
        <v>100.6407165527344</v>
      </c>
      <c r="AI184" s="18">
        <v>92.282211303710938</v>
      </c>
      <c r="AJ184" s="18">
        <v>74.237739562988281</v>
      </c>
      <c r="AK184" s="18">
        <v>73.055885314941406</v>
      </c>
      <c r="AL184" s="18">
        <v>94.485511779785156</v>
      </c>
      <c r="AM184" s="18">
        <v>125.1963577270508</v>
      </c>
      <c r="AN184" s="18">
        <v>130.82987976074219</v>
      </c>
      <c r="AO184" s="18">
        <v>132.6451110839844</v>
      </c>
    </row>
    <row r="185" spans="1:41" x14ac:dyDescent="0.3">
      <c r="A185" s="4" t="s">
        <v>998</v>
      </c>
      <c r="B185" s="8" t="s">
        <v>7105</v>
      </c>
      <c r="C185" s="87" t="s">
        <v>1</v>
      </c>
      <c r="D185" s="87" t="s">
        <v>2</v>
      </c>
      <c r="E185" s="87" t="s">
        <v>994</v>
      </c>
      <c r="F185" s="110">
        <v>2.119928328040932</v>
      </c>
      <c r="G185" s="18">
        <v>12.760657114864619</v>
      </c>
      <c r="H185" s="18">
        <v>19.190498838146961</v>
      </c>
      <c r="I185" s="18">
        <v>51.671610189316418</v>
      </c>
      <c r="J185" s="18">
        <v>92.092674255371094</v>
      </c>
      <c r="K185" s="18">
        <v>103.25075531005859</v>
      </c>
      <c r="L185" s="18">
        <v>95.694580078125</v>
      </c>
      <c r="M185" s="18">
        <v>99.913124084472656</v>
      </c>
      <c r="N185" s="18">
        <v>127.3734970092773</v>
      </c>
      <c r="O185" s="18">
        <v>117.892936706543</v>
      </c>
      <c r="P185" s="18">
        <v>85.096267700195313</v>
      </c>
      <c r="Q185" s="18">
        <v>115.96176910400391</v>
      </c>
      <c r="R185" s="18">
        <v>97.249412536621094</v>
      </c>
      <c r="S185" s="18">
        <v>85.172378540039063</v>
      </c>
      <c r="T185" s="18">
        <v>99.371849060058594</v>
      </c>
      <c r="U185" s="18">
        <v>145.48747253417969</v>
      </c>
      <c r="V185" s="18">
        <v>219.27906799316409</v>
      </c>
      <c r="W185" s="18">
        <v>159.49592590332031</v>
      </c>
      <c r="X185" s="103">
        <v>1.5681471411690899</v>
      </c>
      <c r="Y185" s="18">
        <v>6.7720133059721377</v>
      </c>
      <c r="Z185" s="18">
        <v>37.544931403122483</v>
      </c>
      <c r="AA185" s="18">
        <v>96.725091083796045</v>
      </c>
      <c r="AB185" s="18">
        <v>78.303108215332031</v>
      </c>
      <c r="AC185" s="18">
        <v>75.238388061523438</v>
      </c>
      <c r="AD185" s="18">
        <v>65.596786499023438</v>
      </c>
      <c r="AE185" s="18">
        <v>75.439987182617188</v>
      </c>
      <c r="AF185" s="18">
        <v>102.3968963623047</v>
      </c>
      <c r="AG185" s="18">
        <v>108.2663269042969</v>
      </c>
      <c r="AH185" s="18">
        <v>80.807235717773438</v>
      </c>
      <c r="AI185" s="18">
        <v>88.843986511230469</v>
      </c>
      <c r="AJ185" s="18">
        <v>72.561447143554688</v>
      </c>
      <c r="AK185" s="18">
        <v>92.427886962890625</v>
      </c>
      <c r="AL185" s="18">
        <v>120.595817565918</v>
      </c>
      <c r="AM185" s="18">
        <v>151.53614807128909</v>
      </c>
      <c r="AN185" s="18">
        <v>168.67762756347659</v>
      </c>
      <c r="AO185" s="18">
        <v>182.4110412597656</v>
      </c>
    </row>
    <row r="186" spans="1:41" x14ac:dyDescent="0.3">
      <c r="A186" s="4" t="s">
        <v>1011</v>
      </c>
      <c r="B186" s="8" t="s">
        <v>7107</v>
      </c>
      <c r="C186" s="87" t="s">
        <v>1</v>
      </c>
      <c r="D186" s="87" t="s">
        <v>2</v>
      </c>
      <c r="E186" s="87" t="s">
        <v>994</v>
      </c>
      <c r="F186" s="110">
        <v>2.273232559978164</v>
      </c>
      <c r="G186" s="18">
        <v>13.68345375479468</v>
      </c>
      <c r="H186" s="18">
        <v>20.57827438034807</v>
      </c>
      <c r="I186" s="18">
        <v>55.408282041969883</v>
      </c>
      <c r="J186" s="18">
        <v>98.752426147460938</v>
      </c>
      <c r="K186" s="18">
        <v>127.08984375</v>
      </c>
      <c r="L186" s="18">
        <v>107.5080642700195</v>
      </c>
      <c r="M186" s="18">
        <v>92.524940490722656</v>
      </c>
      <c r="N186" s="18">
        <v>116.20871734619141</v>
      </c>
      <c r="O186" s="18">
        <v>109.529899597168</v>
      </c>
      <c r="P186" s="18">
        <v>111.2721328735352</v>
      </c>
      <c r="Q186" s="18">
        <v>101.87237548828131</v>
      </c>
      <c r="R186" s="18">
        <v>81.202911376953125</v>
      </c>
      <c r="S186" s="18">
        <v>97.488006591796875</v>
      </c>
      <c r="T186" s="18">
        <v>94.944114685058594</v>
      </c>
      <c r="U186" s="18">
        <v>127.0305709838867</v>
      </c>
      <c r="V186" s="18">
        <v>145.029296875</v>
      </c>
      <c r="W186" s="18">
        <v>148.5743103027344</v>
      </c>
      <c r="X186" s="103">
        <v>2.1110324943041689</v>
      </c>
      <c r="Y186" s="18">
        <v>9.1164532749837655</v>
      </c>
      <c r="Z186" s="18">
        <v>50.542814578817811</v>
      </c>
      <c r="AA186" s="18">
        <v>130.21087430621819</v>
      </c>
      <c r="AB186" s="18">
        <v>105.4112854003906</v>
      </c>
      <c r="AC186" s="18">
        <v>104.35903167724609</v>
      </c>
      <c r="AD186" s="18">
        <v>82.002983093261719</v>
      </c>
      <c r="AE186" s="18">
        <v>80.719444274902344</v>
      </c>
      <c r="AF186" s="18">
        <v>99.046653747558594</v>
      </c>
      <c r="AG186" s="18">
        <v>133.8544006347656</v>
      </c>
      <c r="AH186" s="18">
        <v>86.699783325195313</v>
      </c>
      <c r="AI186" s="18">
        <v>100.0103454589844</v>
      </c>
      <c r="AJ186" s="18">
        <v>88.50079345703125</v>
      </c>
      <c r="AK186" s="18">
        <v>99.636734008789063</v>
      </c>
      <c r="AL186" s="18">
        <v>138.22914123535159</v>
      </c>
      <c r="AM186" s="18">
        <v>127.6737747192383</v>
      </c>
      <c r="AN186" s="18">
        <v>141.649658203125</v>
      </c>
      <c r="AO186" s="18">
        <v>109.2887420654297</v>
      </c>
    </row>
    <row r="187" spans="1:41" x14ac:dyDescent="0.3">
      <c r="A187" s="4" t="s">
        <v>1051</v>
      </c>
      <c r="B187" s="8" t="s">
        <v>7109</v>
      </c>
      <c r="C187" s="87" t="s">
        <v>1</v>
      </c>
      <c r="D187" s="87" t="s">
        <v>2</v>
      </c>
      <c r="E187" s="87" t="s">
        <v>994</v>
      </c>
      <c r="F187" s="110">
        <v>2.563678788296623</v>
      </c>
      <c r="G187" s="18">
        <v>15.431760374812621</v>
      </c>
      <c r="H187" s="18">
        <v>23.20751798889988</v>
      </c>
      <c r="I187" s="18">
        <v>62.487683780281287</v>
      </c>
      <c r="J187" s="18">
        <v>111.3698196411133</v>
      </c>
      <c r="K187" s="18">
        <v>177.8293151855469</v>
      </c>
      <c r="L187" s="18">
        <v>148.69087219238281</v>
      </c>
      <c r="M187" s="18">
        <v>152.04475402832031</v>
      </c>
      <c r="N187" s="18">
        <v>166.55987548828131</v>
      </c>
      <c r="O187" s="18">
        <v>132.66786193847659</v>
      </c>
      <c r="P187" s="18">
        <v>105.9987869262695</v>
      </c>
      <c r="Q187" s="18">
        <v>84.312171936035156</v>
      </c>
      <c r="R187" s="18">
        <v>103.26194763183589</v>
      </c>
      <c r="S187" s="18">
        <v>102.1494674682617</v>
      </c>
      <c r="T187" s="18">
        <v>129.49263000488281</v>
      </c>
      <c r="U187" s="18">
        <v>160.7241516113281</v>
      </c>
      <c r="V187" s="18">
        <v>141.86012268066409</v>
      </c>
      <c r="W187" s="18">
        <v>127.7217330932617</v>
      </c>
      <c r="X187" s="103">
        <v>1.8635406533742831</v>
      </c>
      <c r="Y187" s="18">
        <v>8.0476645140979617</v>
      </c>
      <c r="Z187" s="18">
        <v>44.617309282409458</v>
      </c>
      <c r="AA187" s="18">
        <v>114.9452973536673</v>
      </c>
      <c r="AB187" s="18">
        <v>93.053146362304688</v>
      </c>
      <c r="AC187" s="18">
        <v>103.2382278442383</v>
      </c>
      <c r="AD187" s="18">
        <v>97.272476196289063</v>
      </c>
      <c r="AE187" s="18">
        <v>103.8406066894531</v>
      </c>
      <c r="AF187" s="18">
        <v>117.5706405639648</v>
      </c>
      <c r="AG187" s="18">
        <v>164.61448669433591</v>
      </c>
      <c r="AH187" s="18">
        <v>102.81884765625</v>
      </c>
      <c r="AI187" s="18">
        <v>111.5280685424805</v>
      </c>
      <c r="AJ187" s="18">
        <v>95.870674133300781</v>
      </c>
      <c r="AK187" s="18">
        <v>122.68565368652339</v>
      </c>
      <c r="AL187" s="18">
        <v>156.00523376464841</v>
      </c>
      <c r="AM187" s="18">
        <v>144.58802795410159</v>
      </c>
      <c r="AN187" s="18">
        <v>235.91386413574219</v>
      </c>
      <c r="AO187" s="18">
        <v>158.13230895996091</v>
      </c>
    </row>
    <row r="188" spans="1:41" x14ac:dyDescent="0.3">
      <c r="A188" s="4" t="s">
        <v>1041</v>
      </c>
      <c r="B188" s="8" t="s">
        <v>7111</v>
      </c>
      <c r="C188" s="87" t="s">
        <v>1</v>
      </c>
      <c r="D188" s="87" t="s">
        <v>2</v>
      </c>
      <c r="E188" s="87" t="s">
        <v>994</v>
      </c>
      <c r="F188" s="110">
        <v>1.5364454036668169</v>
      </c>
      <c r="G188" s="18">
        <v>9.2484508615535876</v>
      </c>
      <c r="H188" s="18">
        <v>13.908561598019739</v>
      </c>
      <c r="I188" s="18">
        <v>37.449666069043531</v>
      </c>
      <c r="J188" s="18">
        <v>66.745353698730469</v>
      </c>
      <c r="K188" s="18">
        <v>79.922080993652344</v>
      </c>
      <c r="L188" s="18">
        <v>70.329269409179688</v>
      </c>
      <c r="M188" s="18">
        <v>94.304954528808594</v>
      </c>
      <c r="N188" s="18">
        <v>86.235748291015625</v>
      </c>
      <c r="O188" s="18">
        <v>64.835075378417969</v>
      </c>
      <c r="P188" s="18">
        <v>58.885704040527337</v>
      </c>
      <c r="Q188" s="18">
        <v>64.117584228515625</v>
      </c>
      <c r="R188" s="18">
        <v>69.195075988769531</v>
      </c>
      <c r="S188" s="18">
        <v>54.541576385498047</v>
      </c>
      <c r="T188" s="18">
        <v>74.011741638183594</v>
      </c>
      <c r="U188" s="18">
        <v>94.437187194824219</v>
      </c>
      <c r="V188" s="18">
        <v>113.6597595214844</v>
      </c>
      <c r="W188" s="18">
        <v>122.7031173706055</v>
      </c>
      <c r="X188" s="103">
        <v>1.9111463684079899</v>
      </c>
      <c r="Y188" s="18">
        <v>8.2532488799937749</v>
      </c>
      <c r="Z188" s="18">
        <v>45.757096014415097</v>
      </c>
      <c r="AA188" s="18">
        <v>117.8816717549314</v>
      </c>
      <c r="AB188" s="18">
        <v>95.430267333984375</v>
      </c>
      <c r="AC188" s="18">
        <v>52.89202880859375</v>
      </c>
      <c r="AD188" s="18">
        <v>79.395751953125</v>
      </c>
      <c r="AE188" s="18">
        <v>119.5846710205078</v>
      </c>
      <c r="AF188" s="18">
        <v>73.910408020019531</v>
      </c>
      <c r="AG188" s="18">
        <v>71.291900634765625</v>
      </c>
      <c r="AH188" s="18">
        <v>79.023231506347656</v>
      </c>
      <c r="AI188" s="18">
        <v>78.822189331054688</v>
      </c>
      <c r="AJ188" s="18">
        <v>73.369560241699219</v>
      </c>
      <c r="AK188" s="18">
        <v>72.108100891113281</v>
      </c>
      <c r="AL188" s="18">
        <v>92.302070617675781</v>
      </c>
      <c r="AM188" s="18">
        <v>142.67457580566409</v>
      </c>
      <c r="AN188" s="18">
        <v>162.9113464355469</v>
      </c>
      <c r="AO188" s="18">
        <v>164.83049011230469</v>
      </c>
    </row>
    <row r="189" spans="1:41" x14ac:dyDescent="0.3">
      <c r="A189" s="4" t="s">
        <v>999</v>
      </c>
      <c r="B189" s="8" t="s">
        <v>7113</v>
      </c>
      <c r="C189" s="87" t="s">
        <v>1</v>
      </c>
      <c r="D189" s="87" t="s">
        <v>2</v>
      </c>
      <c r="E189" s="87" t="s">
        <v>994</v>
      </c>
      <c r="F189" s="110">
        <v>2.2991695523375091</v>
      </c>
      <c r="G189" s="18">
        <v>13.839578403779541</v>
      </c>
      <c r="H189" s="18">
        <v>20.81306713968489</v>
      </c>
      <c r="I189" s="18">
        <v>56.040476131245448</v>
      </c>
      <c r="J189" s="18">
        <v>99.879165649414063</v>
      </c>
      <c r="K189" s="18">
        <v>103.67832946777339</v>
      </c>
      <c r="L189" s="18">
        <v>88.698516845703125</v>
      </c>
      <c r="M189" s="18">
        <v>65.745063781738281</v>
      </c>
      <c r="N189" s="18">
        <v>75.207496643066406</v>
      </c>
      <c r="O189" s="18">
        <v>72.945274353027344</v>
      </c>
      <c r="P189" s="18">
        <v>61.086460113525391</v>
      </c>
      <c r="Q189" s="18">
        <v>59.420101165771477</v>
      </c>
      <c r="R189" s="18">
        <v>75.950752258300781</v>
      </c>
      <c r="S189" s="18">
        <v>58.433933258056641</v>
      </c>
      <c r="T189" s="18">
        <v>80.115303039550781</v>
      </c>
      <c r="U189" s="18">
        <v>73.180854797363281</v>
      </c>
      <c r="V189" s="18">
        <v>139.15904235839841</v>
      </c>
      <c r="W189" s="18">
        <v>115.72129821777339</v>
      </c>
      <c r="X189" s="103">
        <v>1.4191769481560059</v>
      </c>
      <c r="Y189" s="18">
        <v>6.1286883890732424</v>
      </c>
      <c r="Z189" s="18">
        <v>33.978253550675291</v>
      </c>
      <c r="AA189" s="18">
        <v>87.536440918468514</v>
      </c>
      <c r="AB189" s="18">
        <v>70.864501953125</v>
      </c>
      <c r="AC189" s="18">
        <v>60.865489959716797</v>
      </c>
      <c r="AD189" s="18">
        <v>74.347404479980469</v>
      </c>
      <c r="AE189" s="18">
        <v>86.599609375</v>
      </c>
      <c r="AF189" s="18">
        <v>87.566070556640625</v>
      </c>
      <c r="AG189" s="18">
        <v>106.3568572998047</v>
      </c>
      <c r="AH189" s="18">
        <v>91.531288146972656</v>
      </c>
      <c r="AI189" s="18">
        <v>85.213813781738281</v>
      </c>
      <c r="AJ189" s="18">
        <v>54.720771789550781</v>
      </c>
      <c r="AK189" s="18">
        <v>73.569808959960938</v>
      </c>
      <c r="AL189" s="18">
        <v>98.553733825683594</v>
      </c>
      <c r="AM189" s="18">
        <v>111.1879043579102</v>
      </c>
      <c r="AN189" s="18">
        <v>161.43902587890631</v>
      </c>
      <c r="AO189" s="18">
        <v>141.85662841796881</v>
      </c>
    </row>
    <row r="190" spans="1:41" x14ac:dyDescent="0.3">
      <c r="A190" s="4" t="s">
        <v>1039</v>
      </c>
      <c r="B190" s="8" t="s">
        <v>7115</v>
      </c>
      <c r="C190" s="87" t="s">
        <v>1</v>
      </c>
      <c r="D190" s="87" t="s">
        <v>2</v>
      </c>
      <c r="E190" s="87" t="s">
        <v>994</v>
      </c>
      <c r="F190" s="110">
        <v>3.390592444370971</v>
      </c>
      <c r="G190" s="18">
        <v>20.409269043001949</v>
      </c>
      <c r="H190" s="18">
        <v>30.693094433273071</v>
      </c>
      <c r="I190" s="18">
        <v>82.643063342750722</v>
      </c>
      <c r="J190" s="18">
        <v>147.2921142578125</v>
      </c>
      <c r="K190" s="18">
        <v>176.81739807128909</v>
      </c>
      <c r="L190" s="18">
        <v>115.79478454589839</v>
      </c>
      <c r="M190" s="18">
        <v>111.34190368652339</v>
      </c>
      <c r="N190" s="18">
        <v>155.1210021972656</v>
      </c>
      <c r="O190" s="18">
        <v>116.76222991943359</v>
      </c>
      <c r="P190" s="18">
        <v>120.6114044189453</v>
      </c>
      <c r="Q190" s="18">
        <v>99.211410522460938</v>
      </c>
      <c r="R190" s="18">
        <v>97.822647094726563</v>
      </c>
      <c r="S190" s="18">
        <v>122.8491973876953</v>
      </c>
      <c r="T190" s="18">
        <v>124.440544128418</v>
      </c>
      <c r="U190" s="18">
        <v>167.56422424316409</v>
      </c>
      <c r="V190" s="18">
        <v>143.7103576660156</v>
      </c>
      <c r="W190" s="18">
        <v>98.943618774414063</v>
      </c>
      <c r="X190" s="103">
        <v>1.965611331533669</v>
      </c>
      <c r="Y190" s="18">
        <v>8.488454777012727</v>
      </c>
      <c r="Z190" s="18">
        <v>47.061108406327961</v>
      </c>
      <c r="AA190" s="18">
        <v>121.2411323443755</v>
      </c>
      <c r="AB190" s="18">
        <v>98.149894714355469</v>
      </c>
      <c r="AC190" s="18">
        <v>131.86820983886719</v>
      </c>
      <c r="AD190" s="18">
        <v>107.572021484375</v>
      </c>
      <c r="AE190" s="18">
        <v>110.59564208984381</v>
      </c>
      <c r="AF190" s="18">
        <v>111.56817626953131</v>
      </c>
      <c r="AG190" s="18">
        <v>145.44511413574219</v>
      </c>
      <c r="AH190" s="18">
        <v>108.8442840576172</v>
      </c>
      <c r="AI190" s="18">
        <v>112.66001892089839</v>
      </c>
      <c r="AJ190" s="18">
        <v>121.4748992919922</v>
      </c>
      <c r="AK190" s="18">
        <v>117.2887725830078</v>
      </c>
      <c r="AL190" s="18">
        <v>125.9379501342773</v>
      </c>
      <c r="AM190" s="18">
        <v>198.44410705566409</v>
      </c>
      <c r="AN190" s="18">
        <v>210.54777526855469</v>
      </c>
      <c r="AO190" s="18">
        <v>66.044052124023438</v>
      </c>
    </row>
    <row r="191" spans="1:41" x14ac:dyDescent="0.3">
      <c r="A191" s="4" t="s">
        <v>1008</v>
      </c>
      <c r="B191" s="8" t="s">
        <v>7117</v>
      </c>
      <c r="C191" s="87" t="s">
        <v>1</v>
      </c>
      <c r="D191" s="87" t="s">
        <v>2</v>
      </c>
      <c r="E191" s="87" t="s">
        <v>994</v>
      </c>
      <c r="F191" s="110">
        <v>1.7994407527178189</v>
      </c>
      <c r="G191" s="18">
        <v>10.831520169913331</v>
      </c>
      <c r="H191" s="18">
        <v>16.289308094796521</v>
      </c>
      <c r="I191" s="18">
        <v>43.859973897858119</v>
      </c>
      <c r="J191" s="18">
        <v>78.170242309570313</v>
      </c>
      <c r="K191" s="18">
        <v>78.191009521484375</v>
      </c>
      <c r="L191" s="18">
        <v>100.1525192260742</v>
      </c>
      <c r="M191" s="18">
        <v>93.498466491699219</v>
      </c>
      <c r="N191" s="18">
        <v>81.682640075683594</v>
      </c>
      <c r="O191" s="18">
        <v>59.054435729980469</v>
      </c>
      <c r="P191" s="18">
        <v>84.476715087890625</v>
      </c>
      <c r="Q191" s="18">
        <v>73.597373962402344</v>
      </c>
      <c r="R191" s="18">
        <v>57.552501678466797</v>
      </c>
      <c r="S191" s="18">
        <v>62.138515472412109</v>
      </c>
      <c r="T191" s="18">
        <v>59.561580657958977</v>
      </c>
      <c r="U191" s="18">
        <v>82.212066650390625</v>
      </c>
      <c r="V191" s="18">
        <v>98.535667419433594</v>
      </c>
      <c r="W191" s="18">
        <v>83.116928100585938</v>
      </c>
      <c r="X191" s="103">
        <v>1.338131539224342</v>
      </c>
      <c r="Y191" s="18">
        <v>5.778695347435578</v>
      </c>
      <c r="Z191" s="18">
        <v>32.037846149486647</v>
      </c>
      <c r="AA191" s="18">
        <v>82.537468338003649</v>
      </c>
      <c r="AB191" s="18">
        <v>66.817619323730469</v>
      </c>
      <c r="AC191" s="18">
        <v>58.230064392089837</v>
      </c>
      <c r="AD191" s="18">
        <v>94.919151306152344</v>
      </c>
      <c r="AE191" s="18">
        <v>64.73553466796875</v>
      </c>
      <c r="AF191" s="18">
        <v>91.1773681640625</v>
      </c>
      <c r="AG191" s="18">
        <v>100.23513031005859</v>
      </c>
      <c r="AH191" s="18">
        <v>112.1537170410156</v>
      </c>
      <c r="AI191" s="18">
        <v>69.033126831054688</v>
      </c>
      <c r="AJ191" s="18">
        <v>87.717041015625</v>
      </c>
      <c r="AK191" s="18">
        <v>55.595878601074219</v>
      </c>
      <c r="AL191" s="18">
        <v>87.954727172851563</v>
      </c>
      <c r="AM191" s="18">
        <v>105.6277313232422</v>
      </c>
      <c r="AN191" s="18">
        <v>154.4242248535156</v>
      </c>
      <c r="AO191" s="18">
        <v>75.311180114746094</v>
      </c>
    </row>
    <row r="192" spans="1:41" x14ac:dyDescent="0.3">
      <c r="A192" s="4" t="s">
        <v>1003</v>
      </c>
      <c r="B192" s="8" t="s">
        <v>7119</v>
      </c>
      <c r="C192" s="87" t="s">
        <v>1</v>
      </c>
      <c r="D192" s="87" t="s">
        <v>2</v>
      </c>
      <c r="E192" s="87" t="s">
        <v>994</v>
      </c>
      <c r="F192" s="110">
        <v>2.1648779485918581</v>
      </c>
      <c r="G192" s="18">
        <v>13.031226024061519</v>
      </c>
      <c r="H192" s="18">
        <v>19.597402047820491</v>
      </c>
      <c r="I192" s="18">
        <v>52.767222357210571</v>
      </c>
      <c r="J192" s="18">
        <v>94.04534912109375</v>
      </c>
      <c r="K192" s="18">
        <v>135.90655517578131</v>
      </c>
      <c r="L192" s="18">
        <v>111.4675979614258</v>
      </c>
      <c r="M192" s="18">
        <v>152.39569091796881</v>
      </c>
      <c r="N192" s="18">
        <v>104.6045761108398</v>
      </c>
      <c r="O192" s="18">
        <v>126.7987442016602</v>
      </c>
      <c r="P192" s="18">
        <v>106.03636169433589</v>
      </c>
      <c r="Q192" s="18">
        <v>102.0214920043945</v>
      </c>
      <c r="R192" s="18">
        <v>81.562187194824219</v>
      </c>
      <c r="S192" s="18">
        <v>98.093643188476563</v>
      </c>
      <c r="T192" s="18">
        <v>140.55842590332031</v>
      </c>
      <c r="U192" s="18">
        <v>137.5070495605469</v>
      </c>
      <c r="V192" s="18">
        <v>166.6360778808594</v>
      </c>
      <c r="W192" s="18">
        <v>197.08335876464841</v>
      </c>
      <c r="X192" s="103">
        <v>2.1100179618084409</v>
      </c>
      <c r="Y192" s="18">
        <v>9.1120720358895273</v>
      </c>
      <c r="Z192" s="18">
        <v>50.518524413718943</v>
      </c>
      <c r="AA192" s="18">
        <v>130.14829679325379</v>
      </c>
      <c r="AB192" s="18">
        <v>105.3606262207031</v>
      </c>
      <c r="AC192" s="18">
        <v>81.795989990234375</v>
      </c>
      <c r="AD192" s="18">
        <v>104.8279342651367</v>
      </c>
      <c r="AE192" s="18">
        <v>89.956626892089844</v>
      </c>
      <c r="AF192" s="18">
        <v>154.82398986816409</v>
      </c>
      <c r="AG192" s="18">
        <v>112.7135696411133</v>
      </c>
      <c r="AH192" s="18">
        <v>133.6695251464844</v>
      </c>
      <c r="AI192" s="18">
        <v>94.694923400878906</v>
      </c>
      <c r="AJ192" s="18">
        <v>82.232208251953125</v>
      </c>
      <c r="AK192" s="18">
        <v>88.785041809082031</v>
      </c>
      <c r="AL192" s="18">
        <v>157.75767517089841</v>
      </c>
      <c r="AM192" s="18">
        <v>127.7932052612305</v>
      </c>
      <c r="AN192" s="18">
        <v>127.50401306152339</v>
      </c>
      <c r="AO192" s="18">
        <v>82.655204772949219</v>
      </c>
    </row>
    <row r="193" spans="1:41" x14ac:dyDescent="0.3">
      <c r="A193" s="4" t="s">
        <v>1006</v>
      </c>
      <c r="B193" s="8" t="s">
        <v>7121</v>
      </c>
      <c r="C193" s="87" t="s">
        <v>1</v>
      </c>
      <c r="D193" s="87" t="s">
        <v>2</v>
      </c>
      <c r="E193" s="87" t="s">
        <v>994</v>
      </c>
      <c r="F193" s="110">
        <v>2.7593490224199071</v>
      </c>
      <c r="G193" s="18">
        <v>16.609574139648679</v>
      </c>
      <c r="H193" s="18">
        <v>24.978808721201609</v>
      </c>
      <c r="I193" s="18">
        <v>67.256994105321382</v>
      </c>
      <c r="J193" s="18">
        <v>119.87001037597661</v>
      </c>
      <c r="K193" s="18">
        <v>127.0834274291992</v>
      </c>
      <c r="L193" s="18">
        <v>126.9321365356445</v>
      </c>
      <c r="M193" s="18">
        <v>123.8412780761719</v>
      </c>
      <c r="N193" s="18">
        <v>129.12269592285159</v>
      </c>
      <c r="O193" s="18">
        <v>113.8577041625977</v>
      </c>
      <c r="P193" s="18">
        <v>140.91981506347659</v>
      </c>
      <c r="Q193" s="18">
        <v>91.552604675292969</v>
      </c>
      <c r="R193" s="18">
        <v>85.942131042480469</v>
      </c>
      <c r="S193" s="18">
        <v>95.495315551757813</v>
      </c>
      <c r="T193" s="18">
        <v>111.2735137939453</v>
      </c>
      <c r="U193" s="18">
        <v>128.74385070800781</v>
      </c>
      <c r="V193" s="18">
        <v>143.80757141113281</v>
      </c>
      <c r="W193" s="18">
        <v>141.98503112792969</v>
      </c>
      <c r="X193" s="103">
        <v>1.732640903695114</v>
      </c>
      <c r="Y193" s="18">
        <v>7.4823764596141977</v>
      </c>
      <c r="Z193" s="18">
        <v>41.483278046841647</v>
      </c>
      <c r="AA193" s="18">
        <v>106.871252592074</v>
      </c>
      <c r="AB193" s="18">
        <v>86.516860961914063</v>
      </c>
      <c r="AC193" s="18">
        <v>102.5259323120117</v>
      </c>
      <c r="AD193" s="18">
        <v>88.519996643066406</v>
      </c>
      <c r="AE193" s="18">
        <v>96.293174743652344</v>
      </c>
      <c r="AF193" s="18">
        <v>118.44618225097661</v>
      </c>
      <c r="AG193" s="18">
        <v>104.2509384155273</v>
      </c>
      <c r="AH193" s="18">
        <v>108.4977493286133</v>
      </c>
      <c r="AI193" s="18">
        <v>96.816001892089844</v>
      </c>
      <c r="AJ193" s="18">
        <v>83.153656005859375</v>
      </c>
      <c r="AK193" s="18">
        <v>95.25103759765625</v>
      </c>
      <c r="AL193" s="18">
        <v>117.8942489624023</v>
      </c>
      <c r="AM193" s="18">
        <v>157.7705078125</v>
      </c>
      <c r="AN193" s="18">
        <v>205.3495178222656</v>
      </c>
      <c r="AO193" s="18">
        <v>251.80810546875</v>
      </c>
    </row>
    <row r="194" spans="1:41" x14ac:dyDescent="0.3">
      <c r="A194" s="4" t="s">
        <v>1016</v>
      </c>
      <c r="B194" s="8" t="s">
        <v>7123</v>
      </c>
      <c r="C194" s="87" t="s">
        <v>1</v>
      </c>
      <c r="D194" s="87" t="s">
        <v>2</v>
      </c>
      <c r="E194" s="87" t="s">
        <v>994</v>
      </c>
      <c r="F194" s="110">
        <v>3.6588626882346338</v>
      </c>
      <c r="G194" s="18">
        <v>22.02408995500366</v>
      </c>
      <c r="H194" s="18">
        <v>33.121591536254193</v>
      </c>
      <c r="I194" s="18">
        <v>89.18194264492324</v>
      </c>
      <c r="J194" s="18">
        <v>158.94615173339841</v>
      </c>
      <c r="K194" s="18">
        <v>117.61782073974609</v>
      </c>
      <c r="L194" s="18">
        <v>134.23344421386719</v>
      </c>
      <c r="M194" s="18">
        <v>137.137939453125</v>
      </c>
      <c r="N194" s="18">
        <v>127.6391067504883</v>
      </c>
      <c r="O194" s="18">
        <v>137.0715637207031</v>
      </c>
      <c r="P194" s="18">
        <v>124.4211807250977</v>
      </c>
      <c r="Q194" s="18">
        <v>102.0762557983398</v>
      </c>
      <c r="R194" s="18">
        <v>110.4023361206055</v>
      </c>
      <c r="S194" s="18">
        <v>116.7286834716797</v>
      </c>
      <c r="T194" s="18">
        <v>129.5098876953125</v>
      </c>
      <c r="U194" s="18">
        <v>148.42741394042969</v>
      </c>
      <c r="V194" s="18">
        <v>210.92030334472659</v>
      </c>
      <c r="W194" s="18">
        <v>124.693244934082</v>
      </c>
      <c r="X194" s="103">
        <v>1.9679258101850661</v>
      </c>
      <c r="Y194" s="18">
        <v>8.4984498086090401</v>
      </c>
      <c r="Z194" s="18">
        <v>47.116522174538467</v>
      </c>
      <c r="AA194" s="18">
        <v>121.3838920079878</v>
      </c>
      <c r="AB194" s="18">
        <v>98.265464782714844</v>
      </c>
      <c r="AC194" s="18">
        <v>121.6262512207031</v>
      </c>
      <c r="AD194" s="18">
        <v>103.5658416748047</v>
      </c>
      <c r="AE194" s="18">
        <v>129.63786315917969</v>
      </c>
      <c r="AF194" s="18">
        <v>128.64140319824219</v>
      </c>
      <c r="AG194" s="18">
        <v>146.1544494628906</v>
      </c>
      <c r="AH194" s="18">
        <v>127.35911560058589</v>
      </c>
      <c r="AI194" s="18">
        <v>131.7381896972656</v>
      </c>
      <c r="AJ194" s="18">
        <v>103.4146041870117</v>
      </c>
      <c r="AK194" s="18">
        <v>140.20579528808591</v>
      </c>
      <c r="AL194" s="18">
        <v>139.85353088378909</v>
      </c>
      <c r="AM194" s="18">
        <v>156.28309631347659</v>
      </c>
      <c r="AN194" s="18">
        <v>173.07542419433591</v>
      </c>
      <c r="AO194" s="18">
        <v>203.3948059082031</v>
      </c>
    </row>
    <row r="195" spans="1:41" x14ac:dyDescent="0.3">
      <c r="A195" s="4" t="s">
        <v>1049</v>
      </c>
      <c r="B195" s="8" t="s">
        <v>7125</v>
      </c>
      <c r="C195" s="87" t="s">
        <v>1</v>
      </c>
      <c r="D195" s="87" t="s">
        <v>2</v>
      </c>
      <c r="E195" s="87" t="s">
        <v>994</v>
      </c>
      <c r="F195" s="110">
        <v>2.4392457144465558</v>
      </c>
      <c r="G195" s="18">
        <v>14.68275024642932</v>
      </c>
      <c r="H195" s="18">
        <v>22.081096530419011</v>
      </c>
      <c r="I195" s="18">
        <v>59.454724032731313</v>
      </c>
      <c r="J195" s="18">
        <v>105.9642715454102</v>
      </c>
      <c r="K195" s="18">
        <v>117.8198776245117</v>
      </c>
      <c r="L195" s="18">
        <v>77.943336486816406</v>
      </c>
      <c r="M195" s="18">
        <v>76.211273193359375</v>
      </c>
      <c r="N195" s="18">
        <v>71.925682067871094</v>
      </c>
      <c r="O195" s="18">
        <v>68.653884887695313</v>
      </c>
      <c r="P195" s="18">
        <v>55.56768798828125</v>
      </c>
      <c r="Q195" s="18">
        <v>83.728309631347656</v>
      </c>
      <c r="R195" s="18">
        <v>59.517982482910163</v>
      </c>
      <c r="S195" s="18">
        <v>88.578132629394531</v>
      </c>
      <c r="T195" s="18">
        <v>83.217636108398438</v>
      </c>
      <c r="U195" s="18">
        <v>134.9170227050781</v>
      </c>
      <c r="V195" s="18">
        <v>165.95036315917969</v>
      </c>
      <c r="W195" s="18">
        <v>76.931053161621094</v>
      </c>
      <c r="X195" s="103">
        <v>1.2844253363959199</v>
      </c>
      <c r="Y195" s="18">
        <v>5.5467661421849979</v>
      </c>
      <c r="Z195" s="18">
        <v>30.752000167194431</v>
      </c>
      <c r="AA195" s="18">
        <v>79.224808942743579</v>
      </c>
      <c r="AB195" s="18">
        <v>64.135879516601563</v>
      </c>
      <c r="AC195" s="18">
        <v>72.40570068359375</v>
      </c>
      <c r="AD195" s="18">
        <v>74.468215942382813</v>
      </c>
      <c r="AE195" s="18">
        <v>82.265052795410156</v>
      </c>
      <c r="AF195" s="18">
        <v>90.104354858398438</v>
      </c>
      <c r="AG195" s="18">
        <v>112.4931945800781</v>
      </c>
      <c r="AH195" s="18">
        <v>85.970901489257813</v>
      </c>
      <c r="AI195" s="18">
        <v>85.263023376464844</v>
      </c>
      <c r="AJ195" s="18">
        <v>65.384834289550781</v>
      </c>
      <c r="AK195" s="18">
        <v>72.161972045898438</v>
      </c>
      <c r="AL195" s="18">
        <v>92.364532470703125</v>
      </c>
      <c r="AM195" s="18">
        <v>107.4463272094727</v>
      </c>
      <c r="AN195" s="18">
        <v>179.6605224609375</v>
      </c>
      <c r="AO195" s="18">
        <v>99.397026062011719</v>
      </c>
    </row>
    <row r="196" spans="1:41" x14ac:dyDescent="0.3">
      <c r="A196" s="4" t="s">
        <v>1000</v>
      </c>
      <c r="B196" s="8" t="s">
        <v>7127</v>
      </c>
      <c r="C196" s="87" t="s">
        <v>1</v>
      </c>
      <c r="D196" s="87" t="s">
        <v>2</v>
      </c>
      <c r="E196" s="87" t="s">
        <v>994</v>
      </c>
      <c r="F196" s="110">
        <v>2.2533022915203551</v>
      </c>
      <c r="G196" s="18">
        <v>13.56348586784619</v>
      </c>
      <c r="H196" s="18">
        <v>20.397857057448761</v>
      </c>
      <c r="I196" s="18">
        <v>54.922497192973573</v>
      </c>
      <c r="J196" s="18">
        <v>97.886627197265625</v>
      </c>
      <c r="K196" s="18">
        <v>91.164306640625</v>
      </c>
      <c r="L196" s="18">
        <v>82.159652709960938</v>
      </c>
      <c r="M196" s="18">
        <v>97.008560180664063</v>
      </c>
      <c r="N196" s="18">
        <v>92.751754760742188</v>
      </c>
      <c r="O196" s="18">
        <v>83.706153869628906</v>
      </c>
      <c r="P196" s="18">
        <v>95.217918395996094</v>
      </c>
      <c r="Q196" s="18">
        <v>77.021980285644531</v>
      </c>
      <c r="R196" s="18">
        <v>76.353012084960938</v>
      </c>
      <c r="S196" s="18">
        <v>90.051544189453125</v>
      </c>
      <c r="T196" s="18">
        <v>106.2132263183594</v>
      </c>
      <c r="U196" s="18">
        <v>105.880485534668</v>
      </c>
      <c r="V196" s="18">
        <v>150.21034240722659</v>
      </c>
      <c r="W196" s="18">
        <v>111.64649963378911</v>
      </c>
      <c r="X196" s="103">
        <v>2.1018706852618032</v>
      </c>
      <c r="Y196" s="18">
        <v>9.0768881786271667</v>
      </c>
      <c r="Z196" s="18">
        <v>50.323460486976863</v>
      </c>
      <c r="AA196" s="18">
        <v>129.6457635517169</v>
      </c>
      <c r="AB196" s="18">
        <v>104.9538040161133</v>
      </c>
      <c r="AC196" s="18">
        <v>79.678390502929688</v>
      </c>
      <c r="AD196" s="18">
        <v>80.296485900878906</v>
      </c>
      <c r="AE196" s="18">
        <v>85.242050170898438</v>
      </c>
      <c r="AF196" s="18">
        <v>94.83978271484375</v>
      </c>
      <c r="AG196" s="18">
        <v>86.241455078125</v>
      </c>
      <c r="AH196" s="18">
        <v>99.662109375</v>
      </c>
      <c r="AI196" s="18">
        <v>105.9280242919922</v>
      </c>
      <c r="AJ196" s="18">
        <v>78.243873596191406</v>
      </c>
      <c r="AK196" s="18">
        <v>81.366935729980469</v>
      </c>
      <c r="AL196" s="18">
        <v>111.4604415893555</v>
      </c>
      <c r="AM196" s="18">
        <v>112.9881896972656</v>
      </c>
      <c r="AN196" s="18">
        <v>194.22474670410159</v>
      </c>
      <c r="AO196" s="18">
        <v>133.168212890625</v>
      </c>
    </row>
    <row r="197" spans="1:41" x14ac:dyDescent="0.3">
      <c r="A197" s="4" t="s">
        <v>1027</v>
      </c>
      <c r="B197" s="8" t="s">
        <v>7129</v>
      </c>
      <c r="C197" s="87" t="s">
        <v>1</v>
      </c>
      <c r="D197" s="87" t="s">
        <v>2</v>
      </c>
      <c r="E197" s="87" t="s">
        <v>994</v>
      </c>
      <c r="F197" s="110">
        <v>2.9063179362090761</v>
      </c>
      <c r="G197" s="18">
        <v>17.494236083451661</v>
      </c>
      <c r="H197" s="18">
        <v>26.30923425116336</v>
      </c>
      <c r="I197" s="18">
        <v>70.839247487575619</v>
      </c>
      <c r="J197" s="18">
        <v>126.2545471191406</v>
      </c>
      <c r="K197" s="18">
        <v>83.649581909179688</v>
      </c>
      <c r="L197" s="18">
        <v>104.6176376342773</v>
      </c>
      <c r="M197" s="18">
        <v>100.96307373046881</v>
      </c>
      <c r="N197" s="18">
        <v>105.23486328125</v>
      </c>
      <c r="O197" s="18">
        <v>86.40679931640625</v>
      </c>
      <c r="P197" s="18">
        <v>111.8643035888672</v>
      </c>
      <c r="Q197" s="18">
        <v>93.619232177734375</v>
      </c>
      <c r="R197" s="18">
        <v>93.617286682128906</v>
      </c>
      <c r="S197" s="18">
        <v>69.631507873535156</v>
      </c>
      <c r="T197" s="18">
        <v>82.676033020019531</v>
      </c>
      <c r="U197" s="18">
        <v>104.6821746826172</v>
      </c>
      <c r="V197" s="18">
        <v>248.3457946777344</v>
      </c>
      <c r="W197" s="18">
        <v>114.9830322265625</v>
      </c>
      <c r="X197" s="103">
        <v>2.3508753102640081</v>
      </c>
      <c r="Y197" s="18">
        <v>10.152209868469599</v>
      </c>
      <c r="Z197" s="18">
        <v>56.285185199747247</v>
      </c>
      <c r="AA197" s="18">
        <v>145.0046507385843</v>
      </c>
      <c r="AB197" s="18">
        <v>117.3874816894531</v>
      </c>
      <c r="AC197" s="18">
        <v>66.860664367675781</v>
      </c>
      <c r="AD197" s="18">
        <v>64.036651611328125</v>
      </c>
      <c r="AE197" s="18">
        <v>130.34223937988281</v>
      </c>
      <c r="AF197" s="18">
        <v>97.240127563476563</v>
      </c>
      <c r="AG197" s="18">
        <v>157.30122375488281</v>
      </c>
      <c r="AH197" s="18">
        <v>90.886161804199219</v>
      </c>
      <c r="AI197" s="18">
        <v>77.749031066894531</v>
      </c>
      <c r="AJ197" s="18">
        <v>76.99383544921875</v>
      </c>
      <c r="AK197" s="18">
        <v>65.920921325683594</v>
      </c>
      <c r="AL197" s="18">
        <v>178.7963562011719</v>
      </c>
      <c r="AM197" s="18">
        <v>118.751594543457</v>
      </c>
      <c r="AN197" s="18">
        <v>161.2427673339844</v>
      </c>
      <c r="AO197" s="18">
        <v>87.252510070800781</v>
      </c>
    </row>
    <row r="198" spans="1:41" x14ac:dyDescent="0.3">
      <c r="A198" s="4" t="s">
        <v>83</v>
      </c>
      <c r="B198" s="8" t="s">
        <v>7131</v>
      </c>
      <c r="C198" s="87" t="s">
        <v>1</v>
      </c>
      <c r="D198" s="87" t="s">
        <v>2</v>
      </c>
      <c r="E198" s="87" t="s">
        <v>74</v>
      </c>
      <c r="F198" s="110">
        <v>3.311679245223877</v>
      </c>
      <c r="G198" s="18">
        <v>19.93426040104297</v>
      </c>
      <c r="H198" s="18">
        <v>29.978738369195071</v>
      </c>
      <c r="I198" s="18">
        <v>80.719615266141105</v>
      </c>
      <c r="J198" s="18">
        <v>143.864013671875</v>
      </c>
      <c r="K198" s="18">
        <v>166.38871765136719</v>
      </c>
      <c r="L198" s="18">
        <v>127.0768585205078</v>
      </c>
      <c r="M198" s="18">
        <v>156.7214660644531</v>
      </c>
      <c r="N198" s="18">
        <v>124.1633682250977</v>
      </c>
      <c r="O198" s="18">
        <v>129.8246154785156</v>
      </c>
      <c r="P198" s="18">
        <v>115.4523544311523</v>
      </c>
      <c r="Q198" s="18">
        <v>114.8832244873047</v>
      </c>
      <c r="R198" s="18">
        <v>106.74134826660161</v>
      </c>
      <c r="S198" s="18">
        <v>106.59743499755859</v>
      </c>
      <c r="T198" s="18">
        <v>138.45808410644531</v>
      </c>
      <c r="U198" s="18">
        <v>125.9500350952148</v>
      </c>
      <c r="V198" s="18">
        <v>165.15126037597659</v>
      </c>
      <c r="W198" s="18">
        <v>143.4385070800781</v>
      </c>
      <c r="X198" s="103">
        <v>2.161566907964096</v>
      </c>
      <c r="Y198" s="18">
        <v>9.3346851696383677</v>
      </c>
      <c r="Z198" s="18">
        <v>51.752720871759493</v>
      </c>
      <c r="AA198" s="18">
        <v>133.3278941545461</v>
      </c>
      <c r="AB198" s="18">
        <v>107.9346466064453</v>
      </c>
      <c r="AC198" s="18">
        <v>119.4728469848633</v>
      </c>
      <c r="AD198" s="18">
        <v>115.91030120849609</v>
      </c>
      <c r="AE198" s="18">
        <v>126.0707473754883</v>
      </c>
      <c r="AF198" s="18">
        <v>121.8044128417969</v>
      </c>
      <c r="AG198" s="18">
        <v>106.8013229370117</v>
      </c>
      <c r="AH198" s="18">
        <v>123.66656494140631</v>
      </c>
      <c r="AI198" s="18">
        <v>114.52943420410161</v>
      </c>
      <c r="AJ198" s="18">
        <v>109.37823486328131</v>
      </c>
      <c r="AK198" s="18">
        <v>146.56230163574219</v>
      </c>
      <c r="AL198" s="18">
        <v>152.55888366699219</v>
      </c>
      <c r="AM198" s="18">
        <v>156.2979431152344</v>
      </c>
      <c r="AN198" s="18">
        <v>193.73918151855469</v>
      </c>
      <c r="AO198" s="18">
        <v>106.99365234375</v>
      </c>
    </row>
    <row r="199" spans="1:41" x14ac:dyDescent="0.3">
      <c r="A199" s="4" t="s">
        <v>1028</v>
      </c>
      <c r="B199" s="8" t="s">
        <v>7133</v>
      </c>
      <c r="C199" s="87" t="s">
        <v>1</v>
      </c>
      <c r="D199" s="87" t="s">
        <v>2</v>
      </c>
      <c r="E199" s="87" t="s">
        <v>994</v>
      </c>
      <c r="F199" s="110">
        <v>2.7640668349503712</v>
      </c>
      <c r="G199" s="18">
        <v>16.637972452571411</v>
      </c>
      <c r="H199" s="18">
        <v>25.02151638008182</v>
      </c>
      <c r="I199" s="18">
        <v>67.371987129753336</v>
      </c>
      <c r="J199" s="18">
        <v>120.0749588012695</v>
      </c>
      <c r="K199" s="18">
        <v>109.122314453125</v>
      </c>
      <c r="L199" s="18">
        <v>105.54831695556641</v>
      </c>
      <c r="M199" s="18">
        <v>125.4774703979492</v>
      </c>
      <c r="N199" s="18">
        <v>87.988319396972656</v>
      </c>
      <c r="O199" s="18">
        <v>104.1552734375</v>
      </c>
      <c r="P199" s="18">
        <v>114.87188720703131</v>
      </c>
      <c r="Q199" s="18">
        <v>81.3336181640625</v>
      </c>
      <c r="R199" s="18">
        <v>78.171928405761719</v>
      </c>
      <c r="S199" s="18">
        <v>82.097938537597656</v>
      </c>
      <c r="T199" s="18">
        <v>99.957138061523438</v>
      </c>
      <c r="U199" s="18">
        <v>114.9151153564453</v>
      </c>
      <c r="V199" s="18">
        <v>157.9197998046875</v>
      </c>
      <c r="W199" s="18">
        <v>116.186393737793</v>
      </c>
      <c r="X199" s="103">
        <v>1.5384286730141219</v>
      </c>
      <c r="Y199" s="18">
        <v>6.6436746721188662</v>
      </c>
      <c r="Z199" s="18">
        <v>36.833405157280318</v>
      </c>
      <c r="AA199" s="18">
        <v>94.892022321500463</v>
      </c>
      <c r="AB199" s="18">
        <v>76.819160461425781</v>
      </c>
      <c r="AC199" s="18">
        <v>88.183830261230469</v>
      </c>
      <c r="AD199" s="18">
        <v>76.469596862792969</v>
      </c>
      <c r="AE199" s="18">
        <v>82.591606140136719</v>
      </c>
      <c r="AF199" s="18">
        <v>100.2601013183594</v>
      </c>
      <c r="AG199" s="18">
        <v>97.732307434082031</v>
      </c>
      <c r="AH199" s="18">
        <v>113.4483184814453</v>
      </c>
      <c r="AI199" s="18">
        <v>87.891220092773438</v>
      </c>
      <c r="AJ199" s="18">
        <v>76.258621215820313</v>
      </c>
      <c r="AK199" s="18">
        <v>88.543716430664063</v>
      </c>
      <c r="AL199" s="18">
        <v>96.845443725585938</v>
      </c>
      <c r="AM199" s="18">
        <v>108.1408386230469</v>
      </c>
      <c r="AN199" s="18">
        <v>162.51202392578131</v>
      </c>
      <c r="AO199" s="18">
        <v>131.88587951660159</v>
      </c>
    </row>
    <row r="200" spans="1:41" x14ac:dyDescent="0.3">
      <c r="A200" s="4" t="s">
        <v>1349</v>
      </c>
      <c r="B200" s="8" t="s">
        <v>7135</v>
      </c>
      <c r="C200" s="87" t="s">
        <v>1</v>
      </c>
      <c r="D200" s="87" t="s">
        <v>2</v>
      </c>
      <c r="E200" s="87" t="s">
        <v>1322</v>
      </c>
      <c r="F200" s="110">
        <v>1.433066597835106</v>
      </c>
      <c r="G200" s="18">
        <v>8.6261744021500242</v>
      </c>
      <c r="H200" s="18">
        <v>12.972732387682321</v>
      </c>
      <c r="I200" s="18">
        <v>34.929887788751572</v>
      </c>
      <c r="J200" s="18">
        <v>62.254432678222663</v>
      </c>
      <c r="K200" s="18">
        <v>70.298515319824219</v>
      </c>
      <c r="L200" s="18">
        <v>83.98345947265625</v>
      </c>
      <c r="M200" s="18">
        <v>54.384906768798828</v>
      </c>
      <c r="N200" s="18">
        <v>53.338546752929688</v>
      </c>
      <c r="O200" s="18">
        <v>45.298015594482422</v>
      </c>
      <c r="P200" s="18">
        <v>54.772434234619141</v>
      </c>
      <c r="Q200" s="18">
        <v>43.499423980712891</v>
      </c>
      <c r="R200" s="18">
        <v>43.498023986816413</v>
      </c>
      <c r="S200" s="18">
        <v>51.489200592041023</v>
      </c>
      <c r="T200" s="18">
        <v>49.051235198974609</v>
      </c>
      <c r="U200" s="18">
        <v>68.136207580566406</v>
      </c>
      <c r="V200" s="18">
        <v>85.23956298828125</v>
      </c>
      <c r="W200" s="18">
        <v>54.592098236083977</v>
      </c>
      <c r="X200" s="103">
        <v>1.131775553197842</v>
      </c>
      <c r="Y200" s="18">
        <v>4.8875509857549293</v>
      </c>
      <c r="Z200" s="18">
        <v>27.097224739296379</v>
      </c>
      <c r="AA200" s="18">
        <v>69.809197488866786</v>
      </c>
      <c r="AB200" s="18">
        <v>56.513538360595703</v>
      </c>
      <c r="AC200" s="18">
        <v>69.044181823730469</v>
      </c>
      <c r="AD200" s="18">
        <v>38.482044219970703</v>
      </c>
      <c r="AE200" s="18">
        <v>51.582977294921882</v>
      </c>
      <c r="AF200" s="18">
        <v>58.245929718017578</v>
      </c>
      <c r="AG200" s="18">
        <v>59.374706268310547</v>
      </c>
      <c r="AH200" s="18">
        <v>59.390834808349609</v>
      </c>
      <c r="AI200" s="18">
        <v>56.106536865234382</v>
      </c>
      <c r="AJ200" s="18">
        <v>39.385570526123047</v>
      </c>
      <c r="AK200" s="18">
        <v>42.777606964111328</v>
      </c>
      <c r="AL200" s="18">
        <v>54.975109100341797</v>
      </c>
      <c r="AM200" s="18">
        <v>94.92852783203125</v>
      </c>
      <c r="AN200" s="18">
        <v>94.929595947265625</v>
      </c>
      <c r="AO200" s="18">
        <v>45.664737701416023</v>
      </c>
    </row>
    <row r="201" spans="1:41" x14ac:dyDescent="0.3">
      <c r="A201" s="4" t="s">
        <v>1335</v>
      </c>
      <c r="B201" s="8" t="s">
        <v>7137</v>
      </c>
      <c r="C201" s="87" t="s">
        <v>1</v>
      </c>
      <c r="D201" s="87" t="s">
        <v>2</v>
      </c>
      <c r="E201" s="87" t="s">
        <v>1322</v>
      </c>
      <c r="F201" s="110">
        <v>1.7890370830353699</v>
      </c>
      <c r="G201" s="18">
        <v>10.768896514293459</v>
      </c>
      <c r="H201" s="18">
        <v>16.19512962266959</v>
      </c>
      <c r="I201" s="18">
        <v>43.606392511516297</v>
      </c>
      <c r="J201" s="18">
        <v>77.718292236328125</v>
      </c>
      <c r="K201" s="18">
        <v>109.1346740722656</v>
      </c>
      <c r="L201" s="18">
        <v>81.205673217773438</v>
      </c>
      <c r="M201" s="18">
        <v>101.49241638183589</v>
      </c>
      <c r="N201" s="18">
        <v>78.600105285644531</v>
      </c>
      <c r="O201" s="18">
        <v>73.301689147949219</v>
      </c>
      <c r="P201" s="18">
        <v>65.281929016113281</v>
      </c>
      <c r="Q201" s="18">
        <v>70.743827819824219</v>
      </c>
      <c r="R201" s="18">
        <v>67.584716796875</v>
      </c>
      <c r="S201" s="18">
        <v>67.752357482910156</v>
      </c>
      <c r="T201" s="18">
        <v>78.679824829101563</v>
      </c>
      <c r="U201" s="18">
        <v>101.4702529907227</v>
      </c>
      <c r="V201" s="18">
        <v>104.9233932495117</v>
      </c>
      <c r="W201" s="18">
        <v>128.41615295410159</v>
      </c>
      <c r="X201" s="103">
        <v>1.437666955681679</v>
      </c>
      <c r="Y201" s="18">
        <v>6.2085371313908997</v>
      </c>
      <c r="Z201" s="18">
        <v>34.420945467759722</v>
      </c>
      <c r="AA201" s="18">
        <v>88.67692551657035</v>
      </c>
      <c r="AB201" s="18">
        <v>71.787773132324219</v>
      </c>
      <c r="AC201" s="18">
        <v>72.206573486328125</v>
      </c>
      <c r="AD201" s="18">
        <v>66.295310974121094</v>
      </c>
      <c r="AE201" s="18">
        <v>75.881759643554688</v>
      </c>
      <c r="AF201" s="18">
        <v>73.49993896484375</v>
      </c>
      <c r="AG201" s="18">
        <v>80.997978210449219</v>
      </c>
      <c r="AH201" s="18">
        <v>73.98529052734375</v>
      </c>
      <c r="AI201" s="18">
        <v>69.020393371582031</v>
      </c>
      <c r="AJ201" s="18">
        <v>58.077842712402337</v>
      </c>
      <c r="AK201" s="18">
        <v>68.299285888671875</v>
      </c>
      <c r="AL201" s="18">
        <v>88.105781555175781</v>
      </c>
      <c r="AM201" s="18">
        <v>124.60800933837891</v>
      </c>
      <c r="AN201" s="18">
        <v>126.7676239013672</v>
      </c>
      <c r="AO201" s="18">
        <v>110.7592239379883</v>
      </c>
    </row>
    <row r="202" spans="1:41" x14ac:dyDescent="0.3">
      <c r="A202" s="4" t="s">
        <v>1333</v>
      </c>
      <c r="B202" s="8" t="s">
        <v>7139</v>
      </c>
      <c r="C202" s="87" t="s">
        <v>1</v>
      </c>
      <c r="D202" s="87" t="s">
        <v>2</v>
      </c>
      <c r="E202" s="87" t="s">
        <v>1322</v>
      </c>
      <c r="F202" s="110">
        <v>1.409847928162971</v>
      </c>
      <c r="G202" s="18">
        <v>8.4864123741463615</v>
      </c>
      <c r="H202" s="18">
        <v>12.76254704911562</v>
      </c>
      <c r="I202" s="18">
        <v>34.363950708453316</v>
      </c>
      <c r="J202" s="18">
        <v>61.245780944824219</v>
      </c>
      <c r="K202" s="18">
        <v>74.078903198242188</v>
      </c>
      <c r="L202" s="18">
        <v>78.122085571289063</v>
      </c>
      <c r="M202" s="18">
        <v>64.013603210449219</v>
      </c>
      <c r="N202" s="18">
        <v>69.479911804199219</v>
      </c>
      <c r="O202" s="18">
        <v>53.749347686767578</v>
      </c>
      <c r="P202" s="18">
        <v>52.672733306884773</v>
      </c>
      <c r="Q202" s="18">
        <v>56.748180389404297</v>
      </c>
      <c r="R202" s="18">
        <v>46.283061981201172</v>
      </c>
      <c r="S202" s="18">
        <v>50.641487121582031</v>
      </c>
      <c r="T202" s="18">
        <v>49.669044494628913</v>
      </c>
      <c r="U202" s="18">
        <v>78.629058837890625</v>
      </c>
      <c r="V202" s="18">
        <v>95.978424072265625</v>
      </c>
      <c r="W202" s="18">
        <v>68.514488220214844</v>
      </c>
      <c r="X202" s="103">
        <v>1.600867342066689</v>
      </c>
      <c r="Y202" s="18">
        <v>6.9133148650129703</v>
      </c>
      <c r="Z202" s="18">
        <v>38.328325809135208</v>
      </c>
      <c r="AA202" s="18">
        <v>98.743310120142866</v>
      </c>
      <c r="AB202" s="18">
        <v>79.936943054199219</v>
      </c>
      <c r="AC202" s="18">
        <v>58.097919464111328</v>
      </c>
      <c r="AD202" s="18">
        <v>75.275360107421875</v>
      </c>
      <c r="AE202" s="18">
        <v>66.496894836425781</v>
      </c>
      <c r="AF202" s="18">
        <v>71.223747253417969</v>
      </c>
      <c r="AG202" s="18">
        <v>82.030830383300781</v>
      </c>
      <c r="AH202" s="18">
        <v>82.913253784179688</v>
      </c>
      <c r="AI202" s="18">
        <v>63.535446166992188</v>
      </c>
      <c r="AJ202" s="18">
        <v>54.172084808349609</v>
      </c>
      <c r="AK202" s="18">
        <v>66.617408752441406</v>
      </c>
      <c r="AL202" s="18">
        <v>79.347587585449219</v>
      </c>
      <c r="AM202" s="18">
        <v>79.941520690917969</v>
      </c>
      <c r="AN202" s="18">
        <v>125.8257293701172</v>
      </c>
      <c r="AO202" s="18">
        <v>92.91229248046875</v>
      </c>
    </row>
    <row r="203" spans="1:41" x14ac:dyDescent="0.3">
      <c r="A203" s="4" t="s">
        <v>1341</v>
      </c>
      <c r="B203" s="8" t="s">
        <v>7141</v>
      </c>
      <c r="C203" s="87" t="s">
        <v>1</v>
      </c>
      <c r="D203" s="87" t="s">
        <v>2</v>
      </c>
      <c r="E203" s="87" t="s">
        <v>1322</v>
      </c>
      <c r="F203" s="110">
        <v>1.139521555415699</v>
      </c>
      <c r="G203" s="18">
        <v>6.8592148382179561</v>
      </c>
      <c r="H203" s="18">
        <v>10.31543698718203</v>
      </c>
      <c r="I203" s="18">
        <v>27.77495485810908</v>
      </c>
      <c r="J203" s="18">
        <v>49.502422332763672</v>
      </c>
      <c r="K203" s="18">
        <v>47.086677551269531</v>
      </c>
      <c r="L203" s="18">
        <v>69.79925537109375</v>
      </c>
      <c r="M203" s="18">
        <v>44.487831115722663</v>
      </c>
      <c r="N203" s="18">
        <v>44.860694885253913</v>
      </c>
      <c r="O203" s="18">
        <v>32.007961273193359</v>
      </c>
      <c r="P203" s="18">
        <v>26.847074508666989</v>
      </c>
      <c r="Q203" s="18">
        <v>23.995342254638668</v>
      </c>
      <c r="R203" s="18">
        <v>20.724052429199219</v>
      </c>
      <c r="S203" s="18">
        <v>33.065589904785163</v>
      </c>
      <c r="T203" s="18">
        <v>31.861686706542969</v>
      </c>
      <c r="U203" s="18">
        <v>62.180374145507813</v>
      </c>
      <c r="V203" s="18">
        <v>86.629768371582031</v>
      </c>
      <c r="W203" s="18">
        <v>65.273147583007813</v>
      </c>
      <c r="X203" s="103">
        <v>0.84543429886040122</v>
      </c>
      <c r="Y203" s="18">
        <v>3.650991779342545</v>
      </c>
      <c r="Z203" s="18">
        <v>20.24157805299857</v>
      </c>
      <c r="AA203" s="18">
        <v>52.147344733015679</v>
      </c>
      <c r="AB203" s="18">
        <v>42.215511322021477</v>
      </c>
      <c r="AC203" s="18">
        <v>39.664047241210938</v>
      </c>
      <c r="AD203" s="18">
        <v>55.049327850341797</v>
      </c>
      <c r="AE203" s="18">
        <v>53.357490539550781</v>
      </c>
      <c r="AF203" s="18">
        <v>45.496368408203132</v>
      </c>
      <c r="AG203" s="18">
        <v>44.871364593505859</v>
      </c>
      <c r="AH203" s="18">
        <v>45.484424591064453</v>
      </c>
      <c r="AI203" s="18">
        <v>39.174015045166023</v>
      </c>
      <c r="AJ203" s="18">
        <v>28.218851089477539</v>
      </c>
      <c r="AK203" s="18">
        <v>24.849847793579102</v>
      </c>
      <c r="AL203" s="18">
        <v>48.505489349365227</v>
      </c>
      <c r="AM203" s="18">
        <v>77.091934204101563</v>
      </c>
      <c r="AN203" s="18">
        <v>94.089149475097656</v>
      </c>
      <c r="AO203" s="18">
        <v>84.398910522460938</v>
      </c>
    </row>
    <row r="204" spans="1:41" x14ac:dyDescent="0.3">
      <c r="A204" s="4" t="s">
        <v>1339</v>
      </c>
      <c r="B204" s="8" t="s">
        <v>7143</v>
      </c>
      <c r="C204" s="87" t="s">
        <v>1</v>
      </c>
      <c r="D204" s="87" t="s">
        <v>2</v>
      </c>
      <c r="E204" s="87" t="s">
        <v>1322</v>
      </c>
      <c r="F204" s="110">
        <v>1.400756791404858</v>
      </c>
      <c r="G204" s="18">
        <v>8.4316893547781362</v>
      </c>
      <c r="H204" s="18">
        <v>12.68025018695932</v>
      </c>
      <c r="I204" s="18">
        <v>34.142361295014453</v>
      </c>
      <c r="J204" s="18">
        <v>60.850849151611328</v>
      </c>
      <c r="K204" s="18">
        <v>71.578338623046875</v>
      </c>
      <c r="L204" s="18">
        <v>58.332870483398438</v>
      </c>
      <c r="M204" s="18">
        <v>90.411293029785156</v>
      </c>
      <c r="N204" s="18">
        <v>84.035675048828125</v>
      </c>
      <c r="O204" s="18">
        <v>55.843528747558587</v>
      </c>
      <c r="P204" s="18">
        <v>58.539077758789063</v>
      </c>
      <c r="Q204" s="18">
        <v>60.374797821044922</v>
      </c>
      <c r="R204" s="18">
        <v>42.781345367431641</v>
      </c>
      <c r="S204" s="18">
        <v>55.413253784179688</v>
      </c>
      <c r="T204" s="18">
        <v>64.44268798828125</v>
      </c>
      <c r="U204" s="18">
        <v>94.108078002929688</v>
      </c>
      <c r="V204" s="18">
        <v>89.1932373046875</v>
      </c>
      <c r="W204" s="18">
        <v>63.375545501708977</v>
      </c>
      <c r="X204" s="103">
        <v>1.6454520726869131</v>
      </c>
      <c r="Y204" s="18">
        <v>7.1058531677504586</v>
      </c>
      <c r="Z204" s="18">
        <v>39.395783453138598</v>
      </c>
      <c r="AA204" s="18">
        <v>101.4933467825014</v>
      </c>
      <c r="AB204" s="18">
        <v>82.163215637207031</v>
      </c>
      <c r="AC204" s="18">
        <v>60.538227081298828</v>
      </c>
      <c r="AD204" s="18">
        <v>56.916961669921882</v>
      </c>
      <c r="AE204" s="18">
        <v>68.325027465820313</v>
      </c>
      <c r="AF204" s="18">
        <v>75.611480712890625</v>
      </c>
      <c r="AG204" s="18">
        <v>69.295875549316406</v>
      </c>
      <c r="AH204" s="18">
        <v>73.121185302734375</v>
      </c>
      <c r="AI204" s="18">
        <v>58.269309997558587</v>
      </c>
      <c r="AJ204" s="18">
        <v>49.709423065185547</v>
      </c>
      <c r="AK204" s="18">
        <v>56.958808898925781</v>
      </c>
      <c r="AL204" s="18">
        <v>74.224227905273438</v>
      </c>
      <c r="AM204" s="18">
        <v>83.030517578125</v>
      </c>
      <c r="AN204" s="18">
        <v>102.8137664794922</v>
      </c>
      <c r="AO204" s="18">
        <v>63.605228424072273</v>
      </c>
    </row>
    <row r="205" spans="1:41" x14ac:dyDescent="0.3">
      <c r="A205" s="4" t="s">
        <v>1334</v>
      </c>
      <c r="B205" s="8" t="s">
        <v>7145</v>
      </c>
      <c r="C205" s="87" t="s">
        <v>1</v>
      </c>
      <c r="D205" s="87" t="s">
        <v>2</v>
      </c>
      <c r="E205" s="87" t="s">
        <v>1322</v>
      </c>
      <c r="F205" s="110">
        <v>2.9808236520793758</v>
      </c>
      <c r="G205" s="18">
        <v>17.942714402620609</v>
      </c>
      <c r="H205" s="18">
        <v>26.983691889627771</v>
      </c>
      <c r="I205" s="18">
        <v>72.65526657482647</v>
      </c>
      <c r="J205" s="18">
        <v>129.4911804199219</v>
      </c>
      <c r="K205" s="18">
        <v>145.6252746582031</v>
      </c>
      <c r="L205" s="18">
        <v>116.2864074707031</v>
      </c>
      <c r="M205" s="18">
        <v>118.0180282592773</v>
      </c>
      <c r="N205" s="18">
        <v>122.9205322265625</v>
      </c>
      <c r="O205" s="18">
        <v>105.069091796875</v>
      </c>
      <c r="P205" s="18">
        <v>113.3715362548828</v>
      </c>
      <c r="Q205" s="18">
        <v>101.283317565918</v>
      </c>
      <c r="R205" s="18">
        <v>86.074211120605469</v>
      </c>
      <c r="S205" s="18">
        <v>90.2208251953125</v>
      </c>
      <c r="T205" s="18">
        <v>104.6900634765625</v>
      </c>
      <c r="U205" s="18">
        <v>138.4257507324219</v>
      </c>
      <c r="V205" s="18">
        <v>167.28636169433591</v>
      </c>
      <c r="W205" s="18">
        <v>143.8333740234375</v>
      </c>
      <c r="X205" s="103">
        <v>2.1452277398875732</v>
      </c>
      <c r="Y205" s="18">
        <v>9.264124786165528</v>
      </c>
      <c r="Z205" s="18">
        <v>51.361524836316157</v>
      </c>
      <c r="AA205" s="18">
        <v>132.3200757687938</v>
      </c>
      <c r="AB205" s="18">
        <v>107.1187744140625</v>
      </c>
      <c r="AC205" s="18">
        <v>102.4942169189453</v>
      </c>
      <c r="AD205" s="18">
        <v>106.37425231933589</v>
      </c>
      <c r="AE205" s="18">
        <v>110.871223449707</v>
      </c>
      <c r="AF205" s="18">
        <v>109.1058044433594</v>
      </c>
      <c r="AG205" s="18">
        <v>107.7182083129883</v>
      </c>
      <c r="AH205" s="18">
        <v>109.8185501098633</v>
      </c>
      <c r="AI205" s="18">
        <v>106.61634826660161</v>
      </c>
      <c r="AJ205" s="18">
        <v>96.31878662109375</v>
      </c>
      <c r="AK205" s="18">
        <v>95.809768676757813</v>
      </c>
      <c r="AL205" s="18">
        <v>129.89601135253909</v>
      </c>
      <c r="AM205" s="18">
        <v>130.44053649902341</v>
      </c>
      <c r="AN205" s="18">
        <v>182.2586364746094</v>
      </c>
      <c r="AO205" s="18">
        <v>142.8231201171875</v>
      </c>
    </row>
    <row r="206" spans="1:41" x14ac:dyDescent="0.3">
      <c r="A206" s="4" t="s">
        <v>1354</v>
      </c>
      <c r="B206" s="8" t="s">
        <v>7147</v>
      </c>
      <c r="C206" s="87" t="s">
        <v>1</v>
      </c>
      <c r="D206" s="87" t="s">
        <v>2</v>
      </c>
      <c r="E206" s="87" t="s">
        <v>1322</v>
      </c>
      <c r="F206" s="110">
        <v>1.20890639953812</v>
      </c>
      <c r="G206" s="18">
        <v>7.2768686773139031</v>
      </c>
      <c r="H206" s="18">
        <v>10.943538302166971</v>
      </c>
      <c r="I206" s="18">
        <v>29.466156664848182</v>
      </c>
      <c r="J206" s="18">
        <v>52.516597747802727</v>
      </c>
      <c r="K206" s="18">
        <v>54.607593536376953</v>
      </c>
      <c r="L206" s="18">
        <v>51.667381286621087</v>
      </c>
      <c r="M206" s="18">
        <v>44.877769470214837</v>
      </c>
      <c r="N206" s="18">
        <v>37.433666229248047</v>
      </c>
      <c r="O206" s="18">
        <v>45.736789703369141</v>
      </c>
      <c r="P206" s="18">
        <v>39.102195739746087</v>
      </c>
      <c r="Q206" s="18">
        <v>27.579353332519531</v>
      </c>
      <c r="R206" s="18">
        <v>31.67919921875</v>
      </c>
      <c r="S206" s="18">
        <v>33.397045135498047</v>
      </c>
      <c r="T206" s="18">
        <v>51.5201416015625</v>
      </c>
      <c r="U206" s="18">
        <v>48.533756256103523</v>
      </c>
      <c r="V206" s="18">
        <v>85.429641723632813</v>
      </c>
      <c r="W206" s="18">
        <v>78.771049499511719</v>
      </c>
      <c r="X206" s="103">
        <v>0.87679198567205818</v>
      </c>
      <c r="Y206" s="18">
        <v>3.7864093474763192</v>
      </c>
      <c r="Z206" s="18">
        <v>20.992350840446651</v>
      </c>
      <c r="AA206" s="18">
        <v>54.081522357937693</v>
      </c>
      <c r="AB206" s="18">
        <v>43.78131103515625</v>
      </c>
      <c r="AC206" s="18">
        <v>51.872913360595703</v>
      </c>
      <c r="AD206" s="18">
        <v>49.646694183349609</v>
      </c>
      <c r="AE206" s="18">
        <v>44.721515655517578</v>
      </c>
      <c r="AF206" s="18">
        <v>54.749847412109382</v>
      </c>
      <c r="AG206" s="18">
        <v>46.463386535644531</v>
      </c>
      <c r="AH206" s="18">
        <v>51.863624572753913</v>
      </c>
      <c r="AI206" s="18">
        <v>39.063789367675781</v>
      </c>
      <c r="AJ206" s="18">
        <v>41.701255798339837</v>
      </c>
      <c r="AK206" s="18">
        <v>48.380897521972663</v>
      </c>
      <c r="AL206" s="18">
        <v>55.78643798828125</v>
      </c>
      <c r="AM206" s="18">
        <v>76.397163391113281</v>
      </c>
      <c r="AN206" s="18">
        <v>76.000457763671875</v>
      </c>
      <c r="AO206" s="18">
        <v>67.043228149414063</v>
      </c>
    </row>
    <row r="207" spans="1:41" x14ac:dyDescent="0.3">
      <c r="A207" s="4" t="s">
        <v>1342</v>
      </c>
      <c r="B207" s="8" t="s">
        <v>7149</v>
      </c>
      <c r="C207" s="87" t="s">
        <v>1</v>
      </c>
      <c r="D207" s="87" t="s">
        <v>2</v>
      </c>
      <c r="E207" s="87" t="s">
        <v>1322</v>
      </c>
      <c r="F207" s="110">
        <v>2.3195664562378768</v>
      </c>
      <c r="G207" s="18">
        <v>13.962355147424439</v>
      </c>
      <c r="H207" s="18">
        <v>20.997708646392589</v>
      </c>
      <c r="I207" s="18">
        <v>56.537634857541967</v>
      </c>
      <c r="J207" s="18">
        <v>100.76523590087891</v>
      </c>
      <c r="K207" s="18">
        <v>115.196159362793</v>
      </c>
      <c r="L207" s="18">
        <v>87.886611938476563</v>
      </c>
      <c r="M207" s="18">
        <v>115.9239501953125</v>
      </c>
      <c r="N207" s="18">
        <v>110.54295349121089</v>
      </c>
      <c r="O207" s="18">
        <v>99.749923706054688</v>
      </c>
      <c r="P207" s="18">
        <v>88.476249694824219</v>
      </c>
      <c r="Q207" s="18">
        <v>84.013702392578125</v>
      </c>
      <c r="R207" s="18">
        <v>80.292282104492188</v>
      </c>
      <c r="S207" s="18">
        <v>92.573287963867188</v>
      </c>
      <c r="T207" s="18">
        <v>97.720703125</v>
      </c>
      <c r="U207" s="18">
        <v>103.4694061279297</v>
      </c>
      <c r="V207" s="18">
        <v>156.48277282714841</v>
      </c>
      <c r="W207" s="18">
        <v>103.80047607421881</v>
      </c>
      <c r="X207" s="103">
        <v>2.0296556816099698</v>
      </c>
      <c r="Y207" s="18">
        <v>8.7650290725636602</v>
      </c>
      <c r="Z207" s="18">
        <v>48.594472634240702</v>
      </c>
      <c r="AA207" s="18">
        <v>125.19146036647329</v>
      </c>
      <c r="AB207" s="18">
        <v>101.3478546142578</v>
      </c>
      <c r="AC207" s="18">
        <v>119.9313201904297</v>
      </c>
      <c r="AD207" s="18">
        <v>94.294830322265625</v>
      </c>
      <c r="AE207" s="18">
        <v>87.013381958007813</v>
      </c>
      <c r="AF207" s="18">
        <v>97.718070983886719</v>
      </c>
      <c r="AG207" s="18">
        <v>102.7083358764648</v>
      </c>
      <c r="AH207" s="18">
        <v>90.643356323242188</v>
      </c>
      <c r="AI207" s="18">
        <v>89.217735290527344</v>
      </c>
      <c r="AJ207" s="18">
        <v>75.318244934082031</v>
      </c>
      <c r="AK207" s="18">
        <v>87.275199890136719</v>
      </c>
      <c r="AL207" s="18">
        <v>114.0587997436523</v>
      </c>
      <c r="AM207" s="18">
        <v>125.8290176391602</v>
      </c>
      <c r="AN207" s="18">
        <v>146.0991516113281</v>
      </c>
      <c r="AO207" s="18">
        <v>103.2929229736328</v>
      </c>
    </row>
    <row r="208" spans="1:41" x14ac:dyDescent="0.3">
      <c r="A208" s="4" t="s">
        <v>1323</v>
      </c>
      <c r="B208" s="8" t="s">
        <v>7151</v>
      </c>
      <c r="C208" s="87" t="s">
        <v>1</v>
      </c>
      <c r="D208" s="87" t="s">
        <v>2</v>
      </c>
      <c r="E208" s="87" t="s">
        <v>1322</v>
      </c>
      <c r="F208" s="110">
        <v>2.9065583667400738</v>
      </c>
      <c r="G208" s="18">
        <v>17.495683326514278</v>
      </c>
      <c r="H208" s="18">
        <v>26.31141073126636</v>
      </c>
      <c r="I208" s="18">
        <v>70.845107795450659</v>
      </c>
      <c r="J208" s="18">
        <v>126.26499176025391</v>
      </c>
      <c r="K208" s="18">
        <v>92.663841247558594</v>
      </c>
      <c r="L208" s="18">
        <v>105.361930847168</v>
      </c>
      <c r="M208" s="18">
        <v>93.377067565917969</v>
      </c>
      <c r="N208" s="18">
        <v>97.776679992675781</v>
      </c>
      <c r="O208" s="18">
        <v>91.849800109863281</v>
      </c>
      <c r="P208" s="18">
        <v>87.933998107910156</v>
      </c>
      <c r="Q208" s="18">
        <v>84.697372436523438</v>
      </c>
      <c r="R208" s="18">
        <v>78.980766296386719</v>
      </c>
      <c r="S208" s="18">
        <v>86.485496520996094</v>
      </c>
      <c r="T208" s="18">
        <v>92.072219848632813</v>
      </c>
      <c r="U208" s="18">
        <v>109.8894348144531</v>
      </c>
      <c r="V208" s="18">
        <v>141.18975830078131</v>
      </c>
      <c r="W208" s="18">
        <v>124.715576171875</v>
      </c>
      <c r="X208" s="103">
        <v>1.817360784311981</v>
      </c>
      <c r="Y208" s="18">
        <v>7.8482376366400164</v>
      </c>
      <c r="Z208" s="18">
        <v>43.511660475208437</v>
      </c>
      <c r="AA208" s="18">
        <v>112.096870746226</v>
      </c>
      <c r="AB208" s="18">
        <v>90.747222900390625</v>
      </c>
      <c r="AC208" s="18">
        <v>89.378509521484375</v>
      </c>
      <c r="AD208" s="18">
        <v>84.34454345703125</v>
      </c>
      <c r="AE208" s="18">
        <v>92.610664367675781</v>
      </c>
      <c r="AF208" s="18">
        <v>90.177207946777344</v>
      </c>
      <c r="AG208" s="18">
        <v>88.158676147460938</v>
      </c>
      <c r="AH208" s="18">
        <v>113.6827011108398</v>
      </c>
      <c r="AI208" s="18">
        <v>82.493972778320313</v>
      </c>
      <c r="AJ208" s="18">
        <v>94.868797302246094</v>
      </c>
      <c r="AK208" s="18">
        <v>84.735771179199219</v>
      </c>
      <c r="AL208" s="18">
        <v>113.6276779174805</v>
      </c>
      <c r="AM208" s="18">
        <v>132.0429382324219</v>
      </c>
      <c r="AN208" s="18">
        <v>149.84379577636719</v>
      </c>
      <c r="AO208" s="18">
        <v>121.00022125244141</v>
      </c>
    </row>
    <row r="209" spans="1:41" x14ac:dyDescent="0.3">
      <c r="A209" s="4" t="s">
        <v>1337</v>
      </c>
      <c r="B209" s="8" t="s">
        <v>7153</v>
      </c>
      <c r="C209" s="87" t="s">
        <v>1</v>
      </c>
      <c r="D209" s="87" t="s">
        <v>2</v>
      </c>
      <c r="E209" s="87" t="s">
        <v>1322</v>
      </c>
      <c r="F209" s="110">
        <v>1.5005813876886669</v>
      </c>
      <c r="G209" s="18">
        <v>9.0325716713914783</v>
      </c>
      <c r="H209" s="18">
        <v>13.58390517079232</v>
      </c>
      <c r="I209" s="18">
        <v>36.575508471857738</v>
      </c>
      <c r="J209" s="18">
        <v>65.187370300292969</v>
      </c>
      <c r="K209" s="18">
        <v>61.118648529052727</v>
      </c>
      <c r="L209" s="18">
        <v>50.3004150390625</v>
      </c>
      <c r="M209" s="18">
        <v>63.333789825439453</v>
      </c>
      <c r="N209" s="18">
        <v>55.017398834228523</v>
      </c>
      <c r="O209" s="18">
        <v>61.941238403320313</v>
      </c>
      <c r="P209" s="18">
        <v>59.947837829589837</v>
      </c>
      <c r="Q209" s="18">
        <v>50.680648803710938</v>
      </c>
      <c r="R209" s="18">
        <v>42.431137084960938</v>
      </c>
      <c r="S209" s="18">
        <v>49.596549987792969</v>
      </c>
      <c r="T209" s="18">
        <v>67.864128112792969</v>
      </c>
      <c r="U209" s="18">
        <v>71.371345520019531</v>
      </c>
      <c r="V209" s="18">
        <v>84.003189086914063</v>
      </c>
      <c r="W209" s="18">
        <v>81.242752075195313</v>
      </c>
      <c r="X209" s="103">
        <v>1.479603512022392</v>
      </c>
      <c r="Y209" s="18">
        <v>6.3896393443721626</v>
      </c>
      <c r="Z209" s="18">
        <v>35.424999927803213</v>
      </c>
      <c r="AA209" s="18">
        <v>91.263619791172786</v>
      </c>
      <c r="AB209" s="18">
        <v>73.881813049316406</v>
      </c>
      <c r="AC209" s="18">
        <v>70.28314208984375</v>
      </c>
      <c r="AD209" s="18">
        <v>53.911960601806641</v>
      </c>
      <c r="AE209" s="18">
        <v>48.713912963867188</v>
      </c>
      <c r="AF209" s="18">
        <v>53.860984802246087</v>
      </c>
      <c r="AG209" s="18">
        <v>53.984645843505859</v>
      </c>
      <c r="AH209" s="18">
        <v>63.908500671386719</v>
      </c>
      <c r="AI209" s="18">
        <v>56.347602844238281</v>
      </c>
      <c r="AJ209" s="18">
        <v>47.546783447265632</v>
      </c>
      <c r="AK209" s="18">
        <v>64.360488891601563</v>
      </c>
      <c r="AL209" s="18">
        <v>79.153640747070313</v>
      </c>
      <c r="AM209" s="18">
        <v>99.716171264648438</v>
      </c>
      <c r="AN209" s="18">
        <v>107.09152984619141</v>
      </c>
      <c r="AO209" s="18">
        <v>86.989967346191406</v>
      </c>
    </row>
    <row r="210" spans="1:41" x14ac:dyDescent="0.3">
      <c r="A210" s="4" t="s">
        <v>1345</v>
      </c>
      <c r="B210" s="8" t="s">
        <v>7155</v>
      </c>
      <c r="C210" s="87" t="s">
        <v>1</v>
      </c>
      <c r="D210" s="87" t="s">
        <v>2</v>
      </c>
      <c r="E210" s="87" t="s">
        <v>1322</v>
      </c>
      <c r="F210" s="110">
        <v>1.745092388341545</v>
      </c>
      <c r="G210" s="18">
        <v>10.50437663709387</v>
      </c>
      <c r="H210" s="18">
        <v>15.797323432097141</v>
      </c>
      <c r="I210" s="18">
        <v>42.535274632636757</v>
      </c>
      <c r="J210" s="18">
        <v>75.809272766113281</v>
      </c>
      <c r="K210" s="18">
        <v>78.755714416503906</v>
      </c>
      <c r="L210" s="18">
        <v>55.105243682861328</v>
      </c>
      <c r="M210" s="18">
        <v>51.124176025390632</v>
      </c>
      <c r="N210" s="18">
        <v>47.959754943847663</v>
      </c>
      <c r="O210" s="18">
        <v>49.126003265380859</v>
      </c>
      <c r="P210" s="18">
        <v>42.391250610351563</v>
      </c>
      <c r="Q210" s="18">
        <v>46.332099914550781</v>
      </c>
      <c r="R210" s="18">
        <v>38.387168884277337</v>
      </c>
      <c r="S210" s="18">
        <v>44.529853820800781</v>
      </c>
      <c r="T210" s="18">
        <v>50.074996948242188</v>
      </c>
      <c r="U210" s="18">
        <v>59.3052978515625</v>
      </c>
      <c r="V210" s="18">
        <v>105.29763031005859</v>
      </c>
      <c r="W210" s="18">
        <v>91.872299194335938</v>
      </c>
      <c r="X210" s="103">
        <v>1.3718239495</v>
      </c>
      <c r="Y210" s="18">
        <v>5.9241953740000008</v>
      </c>
      <c r="Z210" s="18">
        <v>32.844517410999998</v>
      </c>
      <c r="AA210" s="18">
        <v>84.615654349500005</v>
      </c>
      <c r="AB210" s="18">
        <v>68.5</v>
      </c>
      <c r="AC210" s="18">
        <v>51.495330810546882</v>
      </c>
      <c r="AD210" s="18">
        <v>64.256500244140625</v>
      </c>
      <c r="AE210" s="18">
        <v>47.83953857421875</v>
      </c>
      <c r="AF210" s="18">
        <v>62.113224029541023</v>
      </c>
      <c r="AG210" s="18">
        <v>69.014305114746094</v>
      </c>
      <c r="AH210" s="18">
        <v>70.255447387695313</v>
      </c>
      <c r="AI210" s="18">
        <v>50.034500122070313</v>
      </c>
      <c r="AJ210" s="18">
        <v>35.126182556152337</v>
      </c>
      <c r="AK210" s="18">
        <v>53.215217590332031</v>
      </c>
      <c r="AL210" s="18">
        <v>78.526138305664063</v>
      </c>
      <c r="AM210" s="18">
        <v>87.554176330566406</v>
      </c>
      <c r="AN210" s="18">
        <v>121.07606506347661</v>
      </c>
      <c r="AO210" s="18">
        <v>131.80613708496091</v>
      </c>
    </row>
    <row r="211" spans="1:41" x14ac:dyDescent="0.3">
      <c r="A211" s="4" t="s">
        <v>1338</v>
      </c>
      <c r="B211" s="8" t="s">
        <v>7157</v>
      </c>
      <c r="C211" s="87" t="s">
        <v>1</v>
      </c>
      <c r="D211" s="87" t="s">
        <v>2</v>
      </c>
      <c r="E211" s="87" t="s">
        <v>1322</v>
      </c>
      <c r="F211" s="110">
        <v>1.9597980818974841</v>
      </c>
      <c r="G211" s="18">
        <v>11.79677209208948</v>
      </c>
      <c r="H211" s="18">
        <v>17.740931292904609</v>
      </c>
      <c r="I211" s="18">
        <v>47.768559530103857</v>
      </c>
      <c r="J211" s="18">
        <v>85.136390686035156</v>
      </c>
      <c r="K211" s="18">
        <v>115.1075134277344</v>
      </c>
      <c r="L211" s="18">
        <v>122.53819274902339</v>
      </c>
      <c r="M211" s="18">
        <v>110.68874359130859</v>
      </c>
      <c r="N211" s="18">
        <v>111.8038787841797</v>
      </c>
      <c r="O211" s="18">
        <v>88.056602478027344</v>
      </c>
      <c r="P211" s="18">
        <v>75.966850280761719</v>
      </c>
      <c r="Q211" s="18">
        <v>75.839401245117188</v>
      </c>
      <c r="R211" s="18">
        <v>76.929229736328125</v>
      </c>
      <c r="S211" s="18">
        <v>78.159416198730469</v>
      </c>
      <c r="T211" s="18">
        <v>77.829391479492188</v>
      </c>
      <c r="U211" s="18">
        <v>107.6458053588867</v>
      </c>
      <c r="V211" s="18">
        <v>116.7916259765625</v>
      </c>
      <c r="W211" s="18">
        <v>107.2843322753906</v>
      </c>
      <c r="X211" s="103">
        <v>1.7999736225022971</v>
      </c>
      <c r="Y211" s="18">
        <v>7.7731515123618484</v>
      </c>
      <c r="Z211" s="18">
        <v>43.095373138196862</v>
      </c>
      <c r="AA211" s="18">
        <v>111.0244109205003</v>
      </c>
      <c r="AB211" s="18">
        <v>89.879020690917969</v>
      </c>
      <c r="AC211" s="18">
        <v>78.309822082519531</v>
      </c>
      <c r="AD211" s="18">
        <v>67.796615600585938</v>
      </c>
      <c r="AE211" s="18">
        <v>96.092155456542969</v>
      </c>
      <c r="AF211" s="18">
        <v>95.9439697265625</v>
      </c>
      <c r="AG211" s="18">
        <v>101.5600509643555</v>
      </c>
      <c r="AH211" s="18">
        <v>87.906929016113281</v>
      </c>
      <c r="AI211" s="18">
        <v>95.134407043457031</v>
      </c>
      <c r="AJ211" s="18">
        <v>77.478179931640625</v>
      </c>
      <c r="AK211" s="18">
        <v>72.345039367675781</v>
      </c>
      <c r="AL211" s="18">
        <v>93.212150573730469</v>
      </c>
      <c r="AM211" s="18">
        <v>135.23774719238281</v>
      </c>
      <c r="AN211" s="18">
        <v>124.52243804931641</v>
      </c>
      <c r="AO211" s="18">
        <v>103.6884078979492</v>
      </c>
    </row>
    <row r="212" spans="1:41" x14ac:dyDescent="0.3">
      <c r="A212" s="4" t="s">
        <v>1324</v>
      </c>
      <c r="B212" s="8" t="s">
        <v>7159</v>
      </c>
      <c r="C212" s="87" t="s">
        <v>1</v>
      </c>
      <c r="D212" s="87" t="s">
        <v>2</v>
      </c>
      <c r="E212" s="87" t="s">
        <v>1322</v>
      </c>
      <c r="F212" s="110">
        <v>1.811315983699928</v>
      </c>
      <c r="G212" s="18">
        <v>10.90300171422693</v>
      </c>
      <c r="H212" s="18">
        <v>16.39680776983294</v>
      </c>
      <c r="I212" s="18">
        <v>44.149423450514782</v>
      </c>
      <c r="J212" s="18">
        <v>78.686119079589844</v>
      </c>
      <c r="K212" s="18">
        <v>74.52008056640625</v>
      </c>
      <c r="L212" s="18">
        <v>96.626258850097656</v>
      </c>
      <c r="M212" s="18">
        <v>67.606781005859375</v>
      </c>
      <c r="N212" s="18">
        <v>76.126899719238281</v>
      </c>
      <c r="O212" s="18">
        <v>68.044357299804688</v>
      </c>
      <c r="P212" s="18">
        <v>73.922256469726563</v>
      </c>
      <c r="Q212" s="18">
        <v>61.768688201904297</v>
      </c>
      <c r="R212" s="18">
        <v>63.360694885253913</v>
      </c>
      <c r="S212" s="18">
        <v>64.152610778808594</v>
      </c>
      <c r="T212" s="18">
        <v>70.320549011230469</v>
      </c>
      <c r="U212" s="18">
        <v>87.544403076171875</v>
      </c>
      <c r="V212" s="18">
        <v>117.4055099487305</v>
      </c>
      <c r="W212" s="18">
        <v>140.3011779785156</v>
      </c>
      <c r="X212" s="103">
        <v>1.613258389708031</v>
      </c>
      <c r="Y212" s="18">
        <v>6.9668253662275088</v>
      </c>
      <c r="Z212" s="18">
        <v>38.624995057507007</v>
      </c>
      <c r="AA212" s="18">
        <v>99.507603967491235</v>
      </c>
      <c r="AB212" s="18">
        <v>80.555671691894531</v>
      </c>
      <c r="AC212" s="18">
        <v>75.114524841308594</v>
      </c>
      <c r="AD212" s="18">
        <v>62.742328643798828</v>
      </c>
      <c r="AE212" s="18">
        <v>70.281570434570313</v>
      </c>
      <c r="AF212" s="18">
        <v>88.710289001464844</v>
      </c>
      <c r="AG212" s="18">
        <v>84.408370971679688</v>
      </c>
      <c r="AH212" s="18">
        <v>78.656303405761719</v>
      </c>
      <c r="AI212" s="18">
        <v>71.601799011230469</v>
      </c>
      <c r="AJ212" s="18">
        <v>52.256954193115227</v>
      </c>
      <c r="AK212" s="18">
        <v>69.523529052734375</v>
      </c>
      <c r="AL212" s="18">
        <v>88.001518249511719</v>
      </c>
      <c r="AM212" s="18">
        <v>108.95594787597661</v>
      </c>
      <c r="AN212" s="18">
        <v>123.48696136474609</v>
      </c>
      <c r="AO212" s="18">
        <v>96.534965515136719</v>
      </c>
    </row>
    <row r="213" spans="1:41" x14ac:dyDescent="0.3">
      <c r="A213" s="4" t="s">
        <v>1329</v>
      </c>
      <c r="B213" s="8" t="s">
        <v>7161</v>
      </c>
      <c r="C213" s="87" t="s">
        <v>1</v>
      </c>
      <c r="D213" s="87" t="s">
        <v>2</v>
      </c>
      <c r="E213" s="87" t="s">
        <v>1322</v>
      </c>
      <c r="F213" s="110">
        <v>1.761344895112259</v>
      </c>
      <c r="G213" s="18">
        <v>10.602206673805419</v>
      </c>
      <c r="H213" s="18">
        <v>15.94444808163121</v>
      </c>
      <c r="I213" s="18">
        <v>42.931416890536397</v>
      </c>
      <c r="J213" s="18">
        <v>76.515304565429688</v>
      </c>
      <c r="K213" s="18">
        <v>75.883476257324219</v>
      </c>
      <c r="L213" s="18">
        <v>74.13031005859375</v>
      </c>
      <c r="M213" s="18">
        <v>59.812274932861328</v>
      </c>
      <c r="N213" s="18">
        <v>66.065826416015625</v>
      </c>
      <c r="O213" s="18">
        <v>62.8330078125</v>
      </c>
      <c r="P213" s="18">
        <v>48.963050842285163</v>
      </c>
      <c r="Q213" s="18">
        <v>52.410476684570313</v>
      </c>
      <c r="R213" s="18">
        <v>48.367774963378913</v>
      </c>
      <c r="S213" s="18">
        <v>40.469814300537109</v>
      </c>
      <c r="T213" s="18">
        <v>54.682937622070313</v>
      </c>
      <c r="U213" s="18">
        <v>66.389442443847656</v>
      </c>
      <c r="V213" s="18">
        <v>104.0667343139648</v>
      </c>
      <c r="W213" s="18">
        <v>119.8316345214844</v>
      </c>
      <c r="X213" s="103">
        <v>1.2553984768767821</v>
      </c>
      <c r="Y213" s="18">
        <v>5.4214142069401703</v>
      </c>
      <c r="Z213" s="18">
        <v>30.057032570798061</v>
      </c>
      <c r="AA213" s="18">
        <v>77.434399384127758</v>
      </c>
      <c r="AB213" s="18">
        <v>62.686466217041023</v>
      </c>
      <c r="AC213" s="18">
        <v>73.760971069335938</v>
      </c>
      <c r="AD213" s="18">
        <v>89.152481079101563</v>
      </c>
      <c r="AE213" s="18">
        <v>55.376319885253913</v>
      </c>
      <c r="AF213" s="18">
        <v>60.572643280029297</v>
      </c>
      <c r="AG213" s="18">
        <v>64.31341552734375</v>
      </c>
      <c r="AH213" s="18">
        <v>65.549530029296875</v>
      </c>
      <c r="AI213" s="18">
        <v>56.274829864501953</v>
      </c>
      <c r="AJ213" s="18">
        <v>42.566944122314453</v>
      </c>
      <c r="AK213" s="18">
        <v>48.025848388671882</v>
      </c>
      <c r="AL213" s="18">
        <v>84.180351257324219</v>
      </c>
      <c r="AM213" s="18">
        <v>94.475982666015625</v>
      </c>
      <c r="AN213" s="18">
        <v>137.42280578613281</v>
      </c>
      <c r="AO213" s="18">
        <v>146.77244567871091</v>
      </c>
    </row>
    <row r="214" spans="1:41" x14ac:dyDescent="0.3">
      <c r="A214" s="4" t="s">
        <v>1346</v>
      </c>
      <c r="B214" s="8" t="s">
        <v>7163</v>
      </c>
      <c r="C214" s="87" t="s">
        <v>1</v>
      </c>
      <c r="D214" s="87" t="s">
        <v>2</v>
      </c>
      <c r="E214" s="87" t="s">
        <v>1322</v>
      </c>
      <c r="F214" s="110">
        <v>1.815010956630295</v>
      </c>
      <c r="G214" s="18">
        <v>10.92524316550122</v>
      </c>
      <c r="H214" s="18">
        <v>16.430256246740981</v>
      </c>
      <c r="I214" s="18">
        <v>44.239485552328581</v>
      </c>
      <c r="J214" s="18">
        <v>78.846633911132813</v>
      </c>
      <c r="K214" s="18">
        <v>93.951950073242188</v>
      </c>
      <c r="L214" s="18">
        <v>101.7027969360352</v>
      </c>
      <c r="M214" s="18">
        <v>75.372756958007813</v>
      </c>
      <c r="N214" s="18">
        <v>92.919326782226563</v>
      </c>
      <c r="O214" s="18">
        <v>102.4032440185547</v>
      </c>
      <c r="P214" s="18">
        <v>80.68719482421875</v>
      </c>
      <c r="Q214" s="18">
        <v>87.2557373046875</v>
      </c>
      <c r="R214" s="18">
        <v>60.334503173828132</v>
      </c>
      <c r="S214" s="18">
        <v>70.241279602050781</v>
      </c>
      <c r="T214" s="18">
        <v>90.304435729980469</v>
      </c>
      <c r="U214" s="18">
        <v>101.0720596313477</v>
      </c>
      <c r="V214" s="18">
        <v>132.96162414550781</v>
      </c>
      <c r="W214" s="18">
        <v>151.46052551269531</v>
      </c>
      <c r="X214" s="103">
        <v>1.669749973168549</v>
      </c>
      <c r="Y214" s="18">
        <v>7.2107831842323007</v>
      </c>
      <c r="Z214" s="18">
        <v>39.977529249099312</v>
      </c>
      <c r="AA214" s="18">
        <v>102.9920687936764</v>
      </c>
      <c r="AB214" s="18">
        <v>83.376495361328125</v>
      </c>
      <c r="AC214" s="18">
        <v>105.72385406494141</v>
      </c>
      <c r="AD214" s="18">
        <v>70.354080200195313</v>
      </c>
      <c r="AE214" s="18">
        <v>81.585075378417969</v>
      </c>
      <c r="AF214" s="18">
        <v>98.676795959472656</v>
      </c>
      <c r="AG214" s="18">
        <v>80.498603820800781</v>
      </c>
      <c r="AH214" s="18">
        <v>90.349311828613281</v>
      </c>
      <c r="AI214" s="18">
        <v>75.615875244140625</v>
      </c>
      <c r="AJ214" s="18">
        <v>56.004135131835938</v>
      </c>
      <c r="AK214" s="18">
        <v>74.682769775390625</v>
      </c>
      <c r="AL214" s="18">
        <v>101.9755477905273</v>
      </c>
      <c r="AM214" s="18">
        <v>120.82778167724609</v>
      </c>
      <c r="AN214" s="18">
        <v>164.13836669921881</v>
      </c>
      <c r="AO214" s="18">
        <v>129.355224609375</v>
      </c>
    </row>
    <row r="215" spans="1:41" x14ac:dyDescent="0.3">
      <c r="A215" s="4" t="s">
        <v>1325</v>
      </c>
      <c r="B215" s="8" t="s">
        <v>7165</v>
      </c>
      <c r="C215" s="87" t="s">
        <v>1</v>
      </c>
      <c r="D215" s="87" t="s">
        <v>2</v>
      </c>
      <c r="E215" s="87" t="s">
        <v>1322</v>
      </c>
      <c r="F215" s="110">
        <v>2.236407173125885</v>
      </c>
      <c r="G215" s="18">
        <v>13.461787706688961</v>
      </c>
      <c r="H215" s="18">
        <v>20.244915212372771</v>
      </c>
      <c r="I215" s="18">
        <v>54.510691774727107</v>
      </c>
      <c r="J215" s="18">
        <v>97.152679443359375</v>
      </c>
      <c r="K215" s="18">
        <v>96.409072875976563</v>
      </c>
      <c r="L215" s="18">
        <v>86.859657287597656</v>
      </c>
      <c r="M215" s="18">
        <v>95.429824829101563</v>
      </c>
      <c r="N215" s="18">
        <v>94.085281372070313</v>
      </c>
      <c r="O215" s="18">
        <v>82.251487731933594</v>
      </c>
      <c r="P215" s="18">
        <v>77.829292297363281</v>
      </c>
      <c r="Q215" s="18">
        <v>78.234123229980469</v>
      </c>
      <c r="R215" s="18">
        <v>70.581336975097656</v>
      </c>
      <c r="S215" s="18">
        <v>74.045463562011719</v>
      </c>
      <c r="T215" s="18">
        <v>81.762283325195313</v>
      </c>
      <c r="U215" s="18">
        <v>92.650611877441406</v>
      </c>
      <c r="V215" s="18">
        <v>143.62774658203131</v>
      </c>
      <c r="W215" s="18">
        <v>94.7435302734375</v>
      </c>
      <c r="X215" s="103">
        <v>2.0259702089699938</v>
      </c>
      <c r="Y215" s="18">
        <v>8.7491134297636428</v>
      </c>
      <c r="Z215" s="18">
        <v>48.506234219730153</v>
      </c>
      <c r="AA215" s="18">
        <v>124.9641362414407</v>
      </c>
      <c r="AB215" s="18">
        <v>101.1638259887695</v>
      </c>
      <c r="AC215" s="18">
        <v>78.639328002929688</v>
      </c>
      <c r="AD215" s="18">
        <v>80.51165771484375</v>
      </c>
      <c r="AE215" s="18">
        <v>84.5106201171875</v>
      </c>
      <c r="AF215" s="18">
        <v>90.071640014648438</v>
      </c>
      <c r="AG215" s="18">
        <v>96.396957397460938</v>
      </c>
      <c r="AH215" s="18">
        <v>106.75852203369141</v>
      </c>
      <c r="AI215" s="18">
        <v>81.575035095214844</v>
      </c>
      <c r="AJ215" s="18">
        <v>71.632865905761719</v>
      </c>
      <c r="AK215" s="18">
        <v>76.414459228515625</v>
      </c>
      <c r="AL215" s="18">
        <v>97.540817260742188</v>
      </c>
      <c r="AM215" s="18">
        <v>126.07374572753911</v>
      </c>
      <c r="AN215" s="18">
        <v>136.0602111816406</v>
      </c>
      <c r="AO215" s="18">
        <v>121.6498947143555</v>
      </c>
    </row>
    <row r="216" spans="1:41" x14ac:dyDescent="0.3">
      <c r="A216" s="4" t="s">
        <v>1344</v>
      </c>
      <c r="B216" s="8" t="s">
        <v>7167</v>
      </c>
      <c r="C216" s="87" t="s">
        <v>1</v>
      </c>
      <c r="D216" s="87" t="s">
        <v>2</v>
      </c>
      <c r="E216" s="87" t="s">
        <v>1322</v>
      </c>
      <c r="F216" s="110">
        <v>1.5207844016648411</v>
      </c>
      <c r="G216" s="18">
        <v>9.1541813176359863</v>
      </c>
      <c r="H216" s="18">
        <v>13.7667915028954</v>
      </c>
      <c r="I216" s="18">
        <v>37.067941281504119</v>
      </c>
      <c r="J216" s="18">
        <v>66.065017700195313</v>
      </c>
      <c r="K216" s="18">
        <v>64.738914489746094</v>
      </c>
      <c r="L216" s="18">
        <v>63.528591156005859</v>
      </c>
      <c r="M216" s="18">
        <v>68.37115478515625</v>
      </c>
      <c r="N216" s="18">
        <v>53.879230499267578</v>
      </c>
      <c r="O216" s="18">
        <v>47.538402557373047</v>
      </c>
      <c r="P216" s="18">
        <v>41.923664093017578</v>
      </c>
      <c r="Q216" s="18">
        <v>48.432418823242188</v>
      </c>
      <c r="R216" s="18">
        <v>35.457141876220703</v>
      </c>
      <c r="S216" s="18">
        <v>39.497135162353523</v>
      </c>
      <c r="T216" s="18">
        <v>65.549423217773438</v>
      </c>
      <c r="U216" s="18">
        <v>67.919685363769531</v>
      </c>
      <c r="V216" s="18">
        <v>103.1769104003906</v>
      </c>
      <c r="W216" s="18">
        <v>105.8521423339844</v>
      </c>
      <c r="X216" s="103">
        <v>1.2579024928114551</v>
      </c>
      <c r="Y216" s="18">
        <v>5.4322277516534134</v>
      </c>
      <c r="Z216" s="18">
        <v>30.116984283256329</v>
      </c>
      <c r="AA216" s="18">
        <v>77.588849921961852</v>
      </c>
      <c r="AB216" s="18">
        <v>62.811500549316413</v>
      </c>
      <c r="AC216" s="18">
        <v>63.324066162109382</v>
      </c>
      <c r="AD216" s="18">
        <v>54.065982818603523</v>
      </c>
      <c r="AE216" s="18">
        <v>55.097209930419922</v>
      </c>
      <c r="AF216" s="18">
        <v>62.633541107177727</v>
      </c>
      <c r="AG216" s="18">
        <v>75.624717712402344</v>
      </c>
      <c r="AH216" s="18">
        <v>70.761474609375</v>
      </c>
      <c r="AI216" s="18">
        <v>57.1544189453125</v>
      </c>
      <c r="AJ216" s="18">
        <v>43.179458618164063</v>
      </c>
      <c r="AK216" s="18">
        <v>58.274688720703132</v>
      </c>
      <c r="AL216" s="18">
        <v>67.492988586425781</v>
      </c>
      <c r="AM216" s="18">
        <v>96.425254821777344</v>
      </c>
      <c r="AN216" s="18">
        <v>114.15509033203131</v>
      </c>
      <c r="AO216" s="18">
        <v>52.958877563476563</v>
      </c>
    </row>
    <row r="217" spans="1:41" x14ac:dyDescent="0.3">
      <c r="A217" s="4" t="s">
        <v>1340</v>
      </c>
      <c r="B217" s="8" t="s">
        <v>7169</v>
      </c>
      <c r="C217" s="87" t="s">
        <v>1</v>
      </c>
      <c r="D217" s="87" t="s">
        <v>2</v>
      </c>
      <c r="E217" s="87" t="s">
        <v>1322</v>
      </c>
      <c r="F217" s="110">
        <v>2.7275979667087018</v>
      </c>
      <c r="G217" s="18">
        <v>16.418452425953731</v>
      </c>
      <c r="H217" s="18">
        <v>24.691384571207401</v>
      </c>
      <c r="I217" s="18">
        <v>66.48308672736546</v>
      </c>
      <c r="J217" s="18">
        <v>118.49069976806641</v>
      </c>
      <c r="K217" s="18">
        <v>111.1295700073242</v>
      </c>
      <c r="L217" s="18">
        <v>126.8558731079102</v>
      </c>
      <c r="M217" s="18">
        <v>103.6922607421875</v>
      </c>
      <c r="N217" s="18">
        <v>105.970100402832</v>
      </c>
      <c r="O217" s="18">
        <v>107.6980056762695</v>
      </c>
      <c r="P217" s="18">
        <v>89.689849853515625</v>
      </c>
      <c r="Q217" s="18">
        <v>85.185134887695313</v>
      </c>
      <c r="R217" s="18">
        <v>75.792350769042969</v>
      </c>
      <c r="S217" s="18">
        <v>87.131179809570313</v>
      </c>
      <c r="T217" s="18">
        <v>95.580223083496094</v>
      </c>
      <c r="U217" s="18">
        <v>118.5360107421875</v>
      </c>
      <c r="V217" s="18">
        <v>149.9096984863281</v>
      </c>
      <c r="W217" s="18">
        <v>148.3901062011719</v>
      </c>
      <c r="X217" s="103">
        <v>2.2564105700018078</v>
      </c>
      <c r="Y217" s="18">
        <v>9.7442657022583319</v>
      </c>
      <c r="Z217" s="18">
        <v>54.023489150922437</v>
      </c>
      <c r="AA217" s="18">
        <v>139.17795860862489</v>
      </c>
      <c r="AB217" s="18">
        <v>112.670524597168</v>
      </c>
      <c r="AC217" s="18">
        <v>101.3723449707031</v>
      </c>
      <c r="AD217" s="18">
        <v>93.863624572753906</v>
      </c>
      <c r="AE217" s="18">
        <v>102.5322799682617</v>
      </c>
      <c r="AF217" s="18">
        <v>97.686050415039063</v>
      </c>
      <c r="AG217" s="18">
        <v>111.25180816650391</v>
      </c>
      <c r="AH217" s="18">
        <v>111.08058166503911</v>
      </c>
      <c r="AI217" s="18">
        <v>99.845367431640625</v>
      </c>
      <c r="AJ217" s="18">
        <v>87.021652221679688</v>
      </c>
      <c r="AK217" s="18">
        <v>93.167465209960938</v>
      </c>
      <c r="AL217" s="18">
        <v>117.6719055175781</v>
      </c>
      <c r="AM217" s="18">
        <v>142.29132080078131</v>
      </c>
      <c r="AN217" s="18">
        <v>167.7630615234375</v>
      </c>
      <c r="AO217" s="18">
        <v>120.341667175293</v>
      </c>
    </row>
    <row r="218" spans="1:41" x14ac:dyDescent="0.3">
      <c r="A218" s="4" t="s">
        <v>1350</v>
      </c>
      <c r="B218" s="8" t="s">
        <v>13007</v>
      </c>
      <c r="C218" s="87" t="s">
        <v>1</v>
      </c>
      <c r="D218" s="87" t="s">
        <v>2</v>
      </c>
      <c r="E218" s="87" t="s">
        <v>1322</v>
      </c>
      <c r="F218" s="110">
        <v>2.3774787773457411</v>
      </c>
      <c r="G218" s="18">
        <v>14.310951495050171</v>
      </c>
      <c r="H218" s="18">
        <v>21.521955771276239</v>
      </c>
      <c r="I218" s="18">
        <v>57.949202806260999</v>
      </c>
      <c r="J218" s="18">
        <v>103.28102874755859</v>
      </c>
      <c r="K218" s="18">
        <v>68.750587463378906</v>
      </c>
      <c r="L218" s="18">
        <v>70.253952026367188</v>
      </c>
      <c r="M218" s="18">
        <v>69.958610534667969</v>
      </c>
      <c r="N218" s="18">
        <v>65.624603271484375</v>
      </c>
      <c r="O218" s="18">
        <v>67.993568420410156</v>
      </c>
      <c r="P218" s="18">
        <v>66.434089660644531</v>
      </c>
      <c r="Q218" s="18">
        <v>55.190780639648438</v>
      </c>
      <c r="R218" s="18">
        <v>53.983497619628913</v>
      </c>
      <c r="S218" s="18">
        <v>72.029457092285156</v>
      </c>
      <c r="T218" s="18">
        <v>73.968582153320313</v>
      </c>
      <c r="U218" s="18">
        <v>99.900856018066406</v>
      </c>
      <c r="V218" s="18">
        <v>192.58634948730469</v>
      </c>
      <c r="W218" s="18">
        <v>100.4848556518555</v>
      </c>
      <c r="X218" s="103">
        <v>1.5055680571521299</v>
      </c>
      <c r="Y218" s="18">
        <v>6.5017667337515874</v>
      </c>
      <c r="Z218" s="18">
        <v>36.046648904622131</v>
      </c>
      <c r="AA218" s="18">
        <v>92.865142331175576</v>
      </c>
      <c r="AB218" s="18">
        <v>75.178314208984375</v>
      </c>
      <c r="AC218" s="18">
        <v>71.355110168457031</v>
      </c>
      <c r="AD218" s="18">
        <v>53.959556579589837</v>
      </c>
      <c r="AE218" s="18">
        <v>77.865653991699219</v>
      </c>
      <c r="AF218" s="18">
        <v>71.480194091796875</v>
      </c>
      <c r="AG218" s="18">
        <v>86.149040222167969</v>
      </c>
      <c r="AH218" s="18">
        <v>73.141151428222656</v>
      </c>
      <c r="AI218" s="18">
        <v>58.209449768066413</v>
      </c>
      <c r="AJ218" s="18">
        <v>55.590778350830078</v>
      </c>
      <c r="AK218" s="18">
        <v>71.072280883789063</v>
      </c>
      <c r="AL218" s="18">
        <v>84.615318298339844</v>
      </c>
      <c r="AM218" s="18">
        <v>95.435531616210938</v>
      </c>
      <c r="AN218" s="18">
        <v>95.503005981445313</v>
      </c>
      <c r="AO218" s="18">
        <v>36.19732666015625</v>
      </c>
    </row>
    <row r="219" spans="1:41" x14ac:dyDescent="0.3">
      <c r="A219" s="4" t="s">
        <v>1327</v>
      </c>
      <c r="B219" s="8" t="s">
        <v>7172</v>
      </c>
      <c r="C219" s="87" t="s">
        <v>1</v>
      </c>
      <c r="D219" s="87" t="s">
        <v>2</v>
      </c>
      <c r="E219" s="87" t="s">
        <v>1322</v>
      </c>
      <c r="F219" s="110">
        <v>1.883000285048325</v>
      </c>
      <c r="G219" s="18">
        <v>11.33449686334399</v>
      </c>
      <c r="H219" s="18">
        <v>17.045724756102491</v>
      </c>
      <c r="I219" s="18">
        <v>45.89667274520712</v>
      </c>
      <c r="J219" s="18">
        <v>81.800186157226563</v>
      </c>
      <c r="K219" s="18">
        <v>74.607460021972656</v>
      </c>
      <c r="L219" s="18">
        <v>67.821807861328125</v>
      </c>
      <c r="M219" s="18">
        <v>57.262424468994141</v>
      </c>
      <c r="N219" s="18">
        <v>84.042716979980469</v>
      </c>
      <c r="O219" s="18">
        <v>64.36810302734375</v>
      </c>
      <c r="P219" s="18">
        <v>67.769584655761719</v>
      </c>
      <c r="Q219" s="18">
        <v>56.501876831054688</v>
      </c>
      <c r="R219" s="18">
        <v>51.775611877441413</v>
      </c>
      <c r="S219" s="18">
        <v>57.070075988769531</v>
      </c>
      <c r="T219" s="18">
        <v>67.316970825195313</v>
      </c>
      <c r="U219" s="18">
        <v>93.950653076171875</v>
      </c>
      <c r="V219" s="18">
        <v>128.71685791015631</v>
      </c>
      <c r="W219" s="18">
        <v>89.029014587402344</v>
      </c>
      <c r="X219" s="103">
        <v>1.318659390903107</v>
      </c>
      <c r="Y219" s="18">
        <v>5.6946052489586183</v>
      </c>
      <c r="Z219" s="18">
        <v>31.571639596670959</v>
      </c>
      <c r="AA219" s="18">
        <v>81.336404183676549</v>
      </c>
      <c r="AB219" s="18">
        <v>65.845306396484375</v>
      </c>
      <c r="AC219" s="18">
        <v>67.817092895507813</v>
      </c>
      <c r="AD219" s="18">
        <v>70.759674072265625</v>
      </c>
      <c r="AE219" s="18">
        <v>69.597763061523438</v>
      </c>
      <c r="AF219" s="18">
        <v>80.082313537597656</v>
      </c>
      <c r="AG219" s="18">
        <v>70.636993408203125</v>
      </c>
      <c r="AH219" s="18">
        <v>73.665336608886719</v>
      </c>
      <c r="AI219" s="18">
        <v>69.203781127929688</v>
      </c>
      <c r="AJ219" s="18">
        <v>53.240795135498047</v>
      </c>
      <c r="AK219" s="18">
        <v>69.745750427246094</v>
      </c>
      <c r="AL219" s="18">
        <v>79.409980773925781</v>
      </c>
      <c r="AM219" s="18">
        <v>119.4239501953125</v>
      </c>
      <c r="AN219" s="18">
        <v>123.92225646972661</v>
      </c>
      <c r="AO219" s="18">
        <v>125.2017364501953</v>
      </c>
    </row>
    <row r="220" spans="1:41" x14ac:dyDescent="0.3">
      <c r="A220" s="4" t="s">
        <v>1330</v>
      </c>
      <c r="B220" s="8" t="s">
        <v>7174</v>
      </c>
      <c r="C220" s="87" t="s">
        <v>1</v>
      </c>
      <c r="D220" s="87" t="s">
        <v>2</v>
      </c>
      <c r="E220" s="87" t="s">
        <v>1322</v>
      </c>
      <c r="F220" s="110">
        <v>1.706836887673401</v>
      </c>
      <c r="G220" s="18">
        <v>10.27410218850684</v>
      </c>
      <c r="H220" s="18">
        <v>15.451018261580749</v>
      </c>
      <c r="I220" s="18">
        <v>41.602826449377559</v>
      </c>
      <c r="J220" s="18">
        <v>74.14739990234375</v>
      </c>
      <c r="K220" s="18">
        <v>64.546516418457031</v>
      </c>
      <c r="L220" s="18">
        <v>75.010665893554688</v>
      </c>
      <c r="M220" s="18">
        <v>66.550811767578125</v>
      </c>
      <c r="N220" s="18">
        <v>54.442554473876953</v>
      </c>
      <c r="O220" s="18">
        <v>53.658580780029297</v>
      </c>
      <c r="P220" s="18">
        <v>49.27362060546875</v>
      </c>
      <c r="Q220" s="18">
        <v>46.699378967285163</v>
      </c>
      <c r="R220" s="18">
        <v>37.452362060546882</v>
      </c>
      <c r="S220" s="18">
        <v>47.065364837646477</v>
      </c>
      <c r="T220" s="18">
        <v>51.831760406494141</v>
      </c>
      <c r="U220" s="18">
        <v>59.980426788330078</v>
      </c>
      <c r="V220" s="18">
        <v>99.750129699707031</v>
      </c>
      <c r="W220" s="18">
        <v>85.679901123046875</v>
      </c>
      <c r="X220" s="103">
        <v>1.2550359037423899</v>
      </c>
      <c r="Y220" s="18">
        <v>5.4198484418241124</v>
      </c>
      <c r="Z220" s="18">
        <v>30.04835176330112</v>
      </c>
      <c r="AA220" s="18">
        <v>77.412035462702349</v>
      </c>
      <c r="AB220" s="18">
        <v>62.668361663818359</v>
      </c>
      <c r="AC220" s="18">
        <v>61.230247497558587</v>
      </c>
      <c r="AD220" s="18">
        <v>65.36572265625</v>
      </c>
      <c r="AE220" s="18">
        <v>54.657325744628913</v>
      </c>
      <c r="AF220" s="18">
        <v>52.709812164306641</v>
      </c>
      <c r="AG220" s="18">
        <v>54.547981262207031</v>
      </c>
      <c r="AH220" s="18">
        <v>67.281394958496094</v>
      </c>
      <c r="AI220" s="18">
        <v>54.066265106201172</v>
      </c>
      <c r="AJ220" s="18">
        <v>38.974517822265632</v>
      </c>
      <c r="AK220" s="18">
        <v>53.880283355712891</v>
      </c>
      <c r="AL220" s="18">
        <v>66.095558166503906</v>
      </c>
      <c r="AM220" s="18">
        <v>84.341659545898438</v>
      </c>
      <c r="AN220" s="18">
        <v>98.853981018066406</v>
      </c>
      <c r="AO220" s="18">
        <v>100.5213623046875</v>
      </c>
    </row>
    <row r="221" spans="1:41" x14ac:dyDescent="0.3">
      <c r="A221" s="4" t="s">
        <v>1348</v>
      </c>
      <c r="B221" s="8" t="s">
        <v>7177</v>
      </c>
      <c r="C221" s="87" t="s">
        <v>1</v>
      </c>
      <c r="D221" s="87" t="s">
        <v>2</v>
      </c>
      <c r="E221" s="87" t="s">
        <v>1322</v>
      </c>
      <c r="F221" s="110">
        <v>2.5795684539591979</v>
      </c>
      <c r="G221" s="18">
        <v>15.527406332512211</v>
      </c>
      <c r="H221" s="18">
        <v>23.351358045378571</v>
      </c>
      <c r="I221" s="18">
        <v>62.874982067348327</v>
      </c>
      <c r="J221" s="18">
        <v>112.0600891113281</v>
      </c>
      <c r="K221" s="18">
        <v>93.785408020019531</v>
      </c>
      <c r="L221" s="18">
        <v>81.516807556152344</v>
      </c>
      <c r="M221" s="18">
        <v>92.1064453125</v>
      </c>
      <c r="N221" s="18">
        <v>62.564971923828132</v>
      </c>
      <c r="O221" s="18">
        <v>53.950611114501953</v>
      </c>
      <c r="P221" s="18">
        <v>52.462303161621087</v>
      </c>
      <c r="Q221" s="18">
        <v>58.934089660644531</v>
      </c>
      <c r="R221" s="18">
        <v>42.172027587890632</v>
      </c>
      <c r="S221" s="18">
        <v>80.81121826171875</v>
      </c>
      <c r="T221" s="18">
        <v>63.551509857177727</v>
      </c>
      <c r="U221" s="18">
        <v>96.985092163085938</v>
      </c>
      <c r="V221" s="18">
        <v>110.120246887207</v>
      </c>
      <c r="W221" s="18">
        <v>150.10302734375</v>
      </c>
      <c r="X221" s="103">
        <v>1.321949287544373</v>
      </c>
      <c r="Y221" s="18">
        <v>5.7088126044069831</v>
      </c>
      <c r="Z221" s="18">
        <v>31.65040704168738</v>
      </c>
      <c r="AA221" s="18">
        <v>81.539328733247501</v>
      </c>
      <c r="AB221" s="18">
        <v>66.00958251953125</v>
      </c>
      <c r="AC221" s="18">
        <v>73.102592468261719</v>
      </c>
      <c r="AD221" s="18">
        <v>67.643852233886719</v>
      </c>
      <c r="AE221" s="18">
        <v>81.043807983398438</v>
      </c>
      <c r="AF221" s="18">
        <v>107.61851501464839</v>
      </c>
      <c r="AG221" s="18">
        <v>69.680648803710938</v>
      </c>
      <c r="AH221" s="18">
        <v>72.161102294921875</v>
      </c>
      <c r="AI221" s="18">
        <v>75.716949462890625</v>
      </c>
      <c r="AJ221" s="18">
        <v>50.606655120849609</v>
      </c>
      <c r="AK221" s="18">
        <v>71.47796630859375</v>
      </c>
      <c r="AL221" s="18">
        <v>79.301422119140625</v>
      </c>
      <c r="AM221" s="18">
        <v>109.2978439331055</v>
      </c>
      <c r="AN221" s="18">
        <v>125.4004364013672</v>
      </c>
      <c r="AO221" s="18">
        <v>148.3280029296875</v>
      </c>
    </row>
    <row r="222" spans="1:41" x14ac:dyDescent="0.3">
      <c r="A222" s="4" t="s">
        <v>1343</v>
      </c>
      <c r="B222" s="8" t="s">
        <v>7179</v>
      </c>
      <c r="C222" s="87" t="s">
        <v>1</v>
      </c>
      <c r="D222" s="87" t="s">
        <v>2</v>
      </c>
      <c r="E222" s="87" t="s">
        <v>1322</v>
      </c>
      <c r="F222" s="110">
        <v>1.991496977004082</v>
      </c>
      <c r="G222" s="18">
        <v>11.987579831212029</v>
      </c>
      <c r="H222" s="18">
        <v>18.02788326277421</v>
      </c>
      <c r="I222" s="18">
        <v>48.541195533743583</v>
      </c>
      <c r="J222" s="18">
        <v>86.513435363769531</v>
      </c>
      <c r="K222" s="18">
        <v>67.096038818359375</v>
      </c>
      <c r="L222" s="18">
        <v>85.3299560546875</v>
      </c>
      <c r="M222" s="18">
        <v>63.683479309082031</v>
      </c>
      <c r="N222" s="18">
        <v>83.016288757324219</v>
      </c>
      <c r="O222" s="18">
        <v>76.55419921875</v>
      </c>
      <c r="P222" s="18">
        <v>65.453720092773438</v>
      </c>
      <c r="Q222" s="18">
        <v>57.760036468505859</v>
      </c>
      <c r="R222" s="18">
        <v>61.118274688720703</v>
      </c>
      <c r="S222" s="18">
        <v>55.450782775878913</v>
      </c>
      <c r="T222" s="18">
        <v>73.0836181640625</v>
      </c>
      <c r="U222" s="18">
        <v>80.545379638671875</v>
      </c>
      <c r="V222" s="18">
        <v>137.83601379394531</v>
      </c>
      <c r="W222" s="18">
        <v>82.386863708496094</v>
      </c>
      <c r="X222" s="103">
        <v>2.2316601024640961</v>
      </c>
      <c r="Y222" s="18">
        <v>9.6373812836383674</v>
      </c>
      <c r="Z222" s="18">
        <v>53.430907892759492</v>
      </c>
      <c r="AA222" s="18">
        <v>137.6513217490461</v>
      </c>
      <c r="AB222" s="18">
        <v>111.4346466064453</v>
      </c>
      <c r="AC222" s="18">
        <v>71.002861022949219</v>
      </c>
      <c r="AD222" s="18">
        <v>53.838088989257813</v>
      </c>
      <c r="AE222" s="18">
        <v>56.079231262207031</v>
      </c>
      <c r="AF222" s="18">
        <v>66.163948059082031</v>
      </c>
      <c r="AG222" s="18">
        <v>70.763092041015625</v>
      </c>
      <c r="AH222" s="18">
        <v>80.825691223144531</v>
      </c>
      <c r="AI222" s="18">
        <v>63.417762756347663</v>
      </c>
      <c r="AJ222" s="18">
        <v>53.545291900634773</v>
      </c>
      <c r="AK222" s="18">
        <v>69.193450927734375</v>
      </c>
      <c r="AL222" s="18">
        <v>86.843605041503906</v>
      </c>
      <c r="AM222" s="18">
        <v>103.9763717651367</v>
      </c>
      <c r="AN222" s="18">
        <v>109.8588333129883</v>
      </c>
      <c r="AO222" s="18">
        <v>68.737213134765625</v>
      </c>
    </row>
    <row r="223" spans="1:41" x14ac:dyDescent="0.3">
      <c r="A223" s="4" t="s">
        <v>1331</v>
      </c>
      <c r="B223" s="8" t="s">
        <v>7181</v>
      </c>
      <c r="C223" s="87" t="s">
        <v>1</v>
      </c>
      <c r="D223" s="87" t="s">
        <v>2</v>
      </c>
      <c r="E223" s="87" t="s">
        <v>1322</v>
      </c>
      <c r="F223" s="110">
        <v>1.365847560365913</v>
      </c>
      <c r="G223" s="18">
        <v>8.2215573793055405</v>
      </c>
      <c r="H223" s="18">
        <v>12.364236881777179</v>
      </c>
      <c r="I223" s="18">
        <v>33.291475840825512</v>
      </c>
      <c r="J223" s="18">
        <v>59.334342956542969</v>
      </c>
      <c r="K223" s="18">
        <v>60.613330841064453</v>
      </c>
      <c r="L223" s="18">
        <v>54.416599273681641</v>
      </c>
      <c r="M223" s="18">
        <v>41.972537994384773</v>
      </c>
      <c r="N223" s="18">
        <v>50.730876922607422</v>
      </c>
      <c r="O223" s="18">
        <v>50.173080444335938</v>
      </c>
      <c r="P223" s="18">
        <v>46.947242736816413</v>
      </c>
      <c r="Q223" s="18">
        <v>41.771575927734382</v>
      </c>
      <c r="R223" s="18">
        <v>34.469074249267578</v>
      </c>
      <c r="S223" s="18">
        <v>41.248794555664063</v>
      </c>
      <c r="T223" s="18">
        <v>56.445575714111328</v>
      </c>
      <c r="U223" s="18">
        <v>68.5982666015625</v>
      </c>
      <c r="V223" s="18">
        <v>127.70989990234381</v>
      </c>
      <c r="W223" s="18">
        <v>67.850791931152344</v>
      </c>
      <c r="X223" s="103">
        <v>1.1798401761157229</v>
      </c>
      <c r="Y223" s="18">
        <v>5.0951171365332044</v>
      </c>
      <c r="Z223" s="18">
        <v>28.247998747036139</v>
      </c>
      <c r="AA223" s="18">
        <v>72.773877847990732</v>
      </c>
      <c r="AB223" s="18">
        <v>58.91357421875</v>
      </c>
      <c r="AC223" s="18">
        <v>64.919448852539063</v>
      </c>
      <c r="AD223" s="18">
        <v>50.822113037109382</v>
      </c>
      <c r="AE223" s="18">
        <v>61.376010894775391</v>
      </c>
      <c r="AF223" s="18">
        <v>62.517757415771477</v>
      </c>
      <c r="AG223" s="18">
        <v>67.290374755859375</v>
      </c>
      <c r="AH223" s="18">
        <v>62.253982543945313</v>
      </c>
      <c r="AI223" s="18">
        <v>52.550323486328132</v>
      </c>
      <c r="AJ223" s="18">
        <v>60.972442626953132</v>
      </c>
      <c r="AK223" s="18">
        <v>63.734958648681641</v>
      </c>
      <c r="AL223" s="18">
        <v>68.963874816894531</v>
      </c>
      <c r="AM223" s="18">
        <v>87.076667785644531</v>
      </c>
      <c r="AN223" s="18">
        <v>117.6687698364258</v>
      </c>
      <c r="AO223" s="18">
        <v>81.333290100097656</v>
      </c>
    </row>
    <row r="224" spans="1:41" x14ac:dyDescent="0.3">
      <c r="A224" s="4" t="s">
        <v>1357</v>
      </c>
      <c r="B224" s="8" t="s">
        <v>7183</v>
      </c>
      <c r="C224" s="87" t="s">
        <v>1</v>
      </c>
      <c r="D224" s="87" t="s">
        <v>2</v>
      </c>
      <c r="E224" s="87" t="s">
        <v>1322</v>
      </c>
      <c r="F224" s="110">
        <v>2.2518437264656139</v>
      </c>
      <c r="G224" s="18">
        <v>13.5547062085072</v>
      </c>
      <c r="H224" s="18">
        <v>20.384653502112421</v>
      </c>
      <c r="I224" s="18">
        <v>54.886945800057383</v>
      </c>
      <c r="J224" s="18">
        <v>97.823265075683594</v>
      </c>
      <c r="K224" s="18">
        <v>112.8963317871094</v>
      </c>
      <c r="L224" s="18">
        <v>90.508232116699219</v>
      </c>
      <c r="M224" s="18">
        <v>87.78326416015625</v>
      </c>
      <c r="N224" s="18">
        <v>87.344802856445313</v>
      </c>
      <c r="O224" s="18">
        <v>92.01251220703125</v>
      </c>
      <c r="P224" s="18">
        <v>79.900810241699219</v>
      </c>
      <c r="Q224" s="18">
        <v>77.325119018554688</v>
      </c>
      <c r="R224" s="18">
        <v>70.895797729492188</v>
      </c>
      <c r="S224" s="18">
        <v>72.969215393066406</v>
      </c>
      <c r="T224" s="18">
        <v>88.362693786621094</v>
      </c>
      <c r="U224" s="18">
        <v>98.775848388671875</v>
      </c>
      <c r="V224" s="18">
        <v>141.1765441894531</v>
      </c>
      <c r="W224" s="18">
        <v>113.0394287109375</v>
      </c>
      <c r="X224" s="103">
        <v>1.7300153424893041</v>
      </c>
      <c r="Y224" s="18">
        <v>7.4710380239823611</v>
      </c>
      <c r="Z224" s="18">
        <v>41.420416270176119</v>
      </c>
      <c r="AA224" s="18">
        <v>106.7093050043057</v>
      </c>
      <c r="AB224" s="18">
        <v>86.385757446289063</v>
      </c>
      <c r="AC224" s="18">
        <v>86.628684997558594</v>
      </c>
      <c r="AD224" s="18">
        <v>89.681533813476563</v>
      </c>
      <c r="AE224" s="18">
        <v>81.861480712890625</v>
      </c>
      <c r="AF224" s="18">
        <v>98.872993469238281</v>
      </c>
      <c r="AG224" s="18">
        <v>95.545639038085938</v>
      </c>
      <c r="AH224" s="18">
        <v>90.706550598144531</v>
      </c>
      <c r="AI224" s="18">
        <v>87.756156921386719</v>
      </c>
      <c r="AJ224" s="18">
        <v>71.612388610839844</v>
      </c>
      <c r="AK224" s="18">
        <v>76.561614990234375</v>
      </c>
      <c r="AL224" s="18">
        <v>98.426475524902344</v>
      </c>
      <c r="AM224" s="18">
        <v>114.3018493652344</v>
      </c>
      <c r="AN224" s="18">
        <v>139.87107849121091</v>
      </c>
      <c r="AO224" s="18">
        <v>115.16404724121089</v>
      </c>
    </row>
    <row r="225" spans="1:41" x14ac:dyDescent="0.3">
      <c r="A225" s="4" t="s">
        <v>1356</v>
      </c>
      <c r="B225" s="8" t="s">
        <v>7185</v>
      </c>
      <c r="C225" s="87" t="s">
        <v>1</v>
      </c>
      <c r="D225" s="87" t="s">
        <v>2</v>
      </c>
      <c r="E225" s="87" t="s">
        <v>1322</v>
      </c>
      <c r="F225" s="110">
        <v>1.6749149489040069</v>
      </c>
      <c r="G225" s="18">
        <v>10.081951864512449</v>
      </c>
      <c r="H225" s="18">
        <v>15.16204720498302</v>
      </c>
      <c r="I225" s="18">
        <v>40.824753929301536</v>
      </c>
      <c r="J225" s="18">
        <v>72.760665893554688</v>
      </c>
      <c r="K225" s="18">
        <v>72.302742004394531</v>
      </c>
      <c r="L225" s="18">
        <v>70.720420837402344</v>
      </c>
      <c r="M225" s="18">
        <v>72.746818542480469</v>
      </c>
      <c r="N225" s="18">
        <v>68.044425964355469</v>
      </c>
      <c r="O225" s="18">
        <v>97.34716796875</v>
      </c>
      <c r="P225" s="18">
        <v>60.0443115234375</v>
      </c>
      <c r="Q225" s="18">
        <v>56.225719451904297</v>
      </c>
      <c r="R225" s="18">
        <v>50.881134033203132</v>
      </c>
      <c r="S225" s="18">
        <v>51.607318878173828</v>
      </c>
      <c r="T225" s="18">
        <v>71.851226806640625</v>
      </c>
      <c r="U225" s="18">
        <v>79.317787170410156</v>
      </c>
      <c r="V225" s="18">
        <v>99.812782287597656</v>
      </c>
      <c r="W225" s="18">
        <v>91.658226013183594</v>
      </c>
      <c r="X225" s="103">
        <v>1.1562645188731391</v>
      </c>
      <c r="Y225" s="18">
        <v>4.9933061136053469</v>
      </c>
      <c r="Z225" s="18">
        <v>27.683545061078799</v>
      </c>
      <c r="AA225" s="18">
        <v>71.319704617505948</v>
      </c>
      <c r="AB225" s="18">
        <v>57.736358642578132</v>
      </c>
      <c r="AC225" s="18">
        <v>54.962741851806641</v>
      </c>
      <c r="AD225" s="18">
        <v>71.142807006835938</v>
      </c>
      <c r="AE225" s="18">
        <v>100.246467590332</v>
      </c>
      <c r="AF225" s="18">
        <v>69.275321960449219</v>
      </c>
      <c r="AG225" s="18">
        <v>73.882354736328125</v>
      </c>
      <c r="AH225" s="18">
        <v>68.590438842773438</v>
      </c>
      <c r="AI225" s="18">
        <v>68.423820495605469</v>
      </c>
      <c r="AJ225" s="18">
        <v>69.073692321777344</v>
      </c>
      <c r="AK225" s="18">
        <v>73.072219848632813</v>
      </c>
      <c r="AL225" s="18">
        <v>96.571372985839844</v>
      </c>
      <c r="AM225" s="18">
        <v>125.2085876464844</v>
      </c>
      <c r="AN225" s="18">
        <v>121.58660888671881</v>
      </c>
      <c r="AO225" s="18">
        <v>83.233650207519531</v>
      </c>
    </row>
    <row r="226" spans="1:41" x14ac:dyDescent="0.3">
      <c r="A226" s="4" t="s">
        <v>1332</v>
      </c>
      <c r="B226" s="8" t="s">
        <v>7187</v>
      </c>
      <c r="C226" s="87" t="s">
        <v>1</v>
      </c>
      <c r="D226" s="87" t="s">
        <v>2</v>
      </c>
      <c r="E226" s="87" t="s">
        <v>1322</v>
      </c>
      <c r="F226" s="110">
        <v>2.1307419063131179</v>
      </c>
      <c r="G226" s="18">
        <v>12.82574816661902</v>
      </c>
      <c r="H226" s="18">
        <v>19.288387978323879</v>
      </c>
      <c r="I226" s="18">
        <v>51.935182779880563</v>
      </c>
      <c r="J226" s="18">
        <v>92.562431335449219</v>
      </c>
      <c r="K226" s="18">
        <v>87.101524353027344</v>
      </c>
      <c r="L226" s="18">
        <v>92.986274719238281</v>
      </c>
      <c r="M226" s="18">
        <v>84.469131469726563</v>
      </c>
      <c r="N226" s="18">
        <v>77.638801574707031</v>
      </c>
      <c r="O226" s="18">
        <v>76.3038330078125</v>
      </c>
      <c r="P226" s="18">
        <v>81.367591857910156</v>
      </c>
      <c r="Q226" s="18">
        <v>83.035408020019531</v>
      </c>
      <c r="R226" s="18">
        <v>63.769214630126953</v>
      </c>
      <c r="S226" s="18">
        <v>62.227237701416023</v>
      </c>
      <c r="T226" s="18">
        <v>73.733741760253906</v>
      </c>
      <c r="U226" s="18">
        <v>105.42075347900391</v>
      </c>
      <c r="V226" s="18">
        <v>154.12034606933591</v>
      </c>
      <c r="W226" s="18">
        <v>138.25547790527341</v>
      </c>
      <c r="X226" s="103">
        <v>1.460252526994698</v>
      </c>
      <c r="Y226" s="18">
        <v>6.3060724872508853</v>
      </c>
      <c r="Z226" s="18">
        <v>34.961694293801287</v>
      </c>
      <c r="AA226" s="18">
        <v>90.070029125969313</v>
      </c>
      <c r="AB226" s="18">
        <v>72.915550231933594</v>
      </c>
      <c r="AC226" s="18">
        <v>74.479164123535156</v>
      </c>
      <c r="AD226" s="18">
        <v>69.645675659179688</v>
      </c>
      <c r="AE226" s="18">
        <v>88.252357482910156</v>
      </c>
      <c r="AF226" s="18">
        <v>87.720733642578125</v>
      </c>
      <c r="AG226" s="18">
        <v>81.168991088867188</v>
      </c>
      <c r="AH226" s="18">
        <v>80.233924865722656</v>
      </c>
      <c r="AI226" s="18">
        <v>103.1664733886719</v>
      </c>
      <c r="AJ226" s="18">
        <v>71.491775512695313</v>
      </c>
      <c r="AK226" s="18">
        <v>71.537445068359375</v>
      </c>
      <c r="AL226" s="18">
        <v>84.009529113769531</v>
      </c>
      <c r="AM226" s="18">
        <v>138.99017333984381</v>
      </c>
      <c r="AN226" s="18">
        <v>130.7493896484375</v>
      </c>
      <c r="AO226" s="18">
        <v>139.42649841308591</v>
      </c>
    </row>
    <row r="227" spans="1:41" x14ac:dyDescent="0.3">
      <c r="A227" s="4" t="s">
        <v>1328</v>
      </c>
      <c r="B227" s="8" t="s">
        <v>7189</v>
      </c>
      <c r="C227" s="87" t="s">
        <v>1</v>
      </c>
      <c r="D227" s="87" t="s">
        <v>2</v>
      </c>
      <c r="E227" s="87" t="s">
        <v>1322</v>
      </c>
      <c r="F227" s="110">
        <v>1.672253528694549</v>
      </c>
      <c r="G227" s="18">
        <v>10.06593176124658</v>
      </c>
      <c r="H227" s="18">
        <v>15.137954889803369</v>
      </c>
      <c r="I227" s="18">
        <v>40.759883874123723</v>
      </c>
      <c r="J227" s="18">
        <v>72.645050048828125</v>
      </c>
      <c r="K227" s="18">
        <v>93.317001342773438</v>
      </c>
      <c r="L227" s="18">
        <v>61.283237457275391</v>
      </c>
      <c r="M227" s="18">
        <v>65.213699340820313</v>
      </c>
      <c r="N227" s="18">
        <v>64.919349670410156</v>
      </c>
      <c r="O227" s="18">
        <v>68.5517578125</v>
      </c>
      <c r="P227" s="18">
        <v>56.482292175292969</v>
      </c>
      <c r="Q227" s="18">
        <v>53.256793975830078</v>
      </c>
      <c r="R227" s="18">
        <v>47.198726654052727</v>
      </c>
      <c r="S227" s="18">
        <v>59.129558563232422</v>
      </c>
      <c r="T227" s="18">
        <v>65.194908142089844</v>
      </c>
      <c r="U227" s="18">
        <v>78.492156982421875</v>
      </c>
      <c r="V227" s="18">
        <v>124.33897399902339</v>
      </c>
      <c r="W227" s="18">
        <v>102.6360626220703</v>
      </c>
      <c r="X227" s="103">
        <v>1.6443629781643909</v>
      </c>
      <c r="Y227" s="18">
        <v>7.1011499339758002</v>
      </c>
      <c r="Z227" s="18">
        <v>39.369708107231247</v>
      </c>
      <c r="AA227" s="18">
        <v>101.42617019930699</v>
      </c>
      <c r="AB227" s="18">
        <v>82.108833312988281</v>
      </c>
      <c r="AC227" s="18">
        <v>83.327293395996094</v>
      </c>
      <c r="AD227" s="18">
        <v>83.46539306640625</v>
      </c>
      <c r="AE227" s="18">
        <v>63.520557403564453</v>
      </c>
      <c r="AF227" s="18">
        <v>85.926261901855469</v>
      </c>
      <c r="AG227" s="18">
        <v>65.673187255859375</v>
      </c>
      <c r="AH227" s="18">
        <v>70.109016418457031</v>
      </c>
      <c r="AI227" s="18">
        <v>76.816947937011719</v>
      </c>
      <c r="AJ227" s="18">
        <v>48.013137817382813</v>
      </c>
      <c r="AK227" s="18">
        <v>66.0205078125</v>
      </c>
      <c r="AL227" s="18">
        <v>85.564781188964844</v>
      </c>
      <c r="AM227" s="18">
        <v>114.7659606933594</v>
      </c>
      <c r="AN227" s="18">
        <v>146.1877136230469</v>
      </c>
      <c r="AO227" s="18">
        <v>139.62107849121091</v>
      </c>
    </row>
    <row r="228" spans="1:41" x14ac:dyDescent="0.3">
      <c r="A228" s="4" t="s">
        <v>1347</v>
      </c>
      <c r="B228" s="8" t="s">
        <v>7191</v>
      </c>
      <c r="C228" s="87" t="s">
        <v>1</v>
      </c>
      <c r="D228" s="87" t="s">
        <v>2</v>
      </c>
      <c r="E228" s="87" t="s">
        <v>1322</v>
      </c>
      <c r="F228" s="110">
        <v>1.344344395023064</v>
      </c>
      <c r="G228" s="18">
        <v>8.0921216261270743</v>
      </c>
      <c r="H228" s="18">
        <v>12.16958102286436</v>
      </c>
      <c r="I228" s="18">
        <v>32.767352849149212</v>
      </c>
      <c r="J228" s="18">
        <v>58.400215148925781</v>
      </c>
      <c r="K228" s="18">
        <v>66.286865234375</v>
      </c>
      <c r="L228" s="18">
        <v>63.549526214599609</v>
      </c>
      <c r="M228" s="18">
        <v>57.020351409912109</v>
      </c>
      <c r="N228" s="18">
        <v>49.510993957519531</v>
      </c>
      <c r="O228" s="18">
        <v>53.24371337890625</v>
      </c>
      <c r="P228" s="18">
        <v>46.876380920410163</v>
      </c>
      <c r="Q228" s="18">
        <v>61.485782623291023</v>
      </c>
      <c r="R228" s="18">
        <v>39.205768585205078</v>
      </c>
      <c r="S228" s="18">
        <v>40.857280731201172</v>
      </c>
      <c r="T228" s="18">
        <v>43.760231018066413</v>
      </c>
      <c r="U228" s="18">
        <v>88.683258056640625</v>
      </c>
      <c r="V228" s="18">
        <v>94.5806884765625</v>
      </c>
      <c r="W228" s="18">
        <v>76.733283996582031</v>
      </c>
      <c r="X228" s="103">
        <v>0.96945509040362943</v>
      </c>
      <c r="Y228" s="18">
        <v>4.1865731852569121</v>
      </c>
      <c r="Z228" s="18">
        <v>23.210911726355299</v>
      </c>
      <c r="AA228" s="18">
        <v>59.797087568601867</v>
      </c>
      <c r="AB228" s="18">
        <v>48.408306121826172</v>
      </c>
      <c r="AC228" s="18">
        <v>73.269599914550781</v>
      </c>
      <c r="AD228" s="18">
        <v>45.028995513916023</v>
      </c>
      <c r="AE228" s="18">
        <v>59.246891021728523</v>
      </c>
      <c r="AF228" s="18">
        <v>57.510044097900391</v>
      </c>
      <c r="AG228" s="18">
        <v>82.166770935058594</v>
      </c>
      <c r="AH228" s="18">
        <v>57.230140686035163</v>
      </c>
      <c r="AI228" s="18">
        <v>46.708599090576172</v>
      </c>
      <c r="AJ228" s="18">
        <v>33.782573699951172</v>
      </c>
      <c r="AK228" s="18">
        <v>53.806758880615227</v>
      </c>
      <c r="AL228" s="18">
        <v>57.43603515625</v>
      </c>
      <c r="AM228" s="18">
        <v>73.764579772949219</v>
      </c>
      <c r="AN228" s="18">
        <v>98.587852478027344</v>
      </c>
      <c r="AO228" s="18">
        <v>68.1978759765625</v>
      </c>
    </row>
    <row r="229" spans="1:41" x14ac:dyDescent="0.3">
      <c r="A229" s="4" t="s">
        <v>1326</v>
      </c>
      <c r="B229" s="8" t="s">
        <v>7193</v>
      </c>
      <c r="C229" s="87" t="s">
        <v>1</v>
      </c>
      <c r="D229" s="87" t="s">
        <v>2</v>
      </c>
      <c r="E229" s="87" t="s">
        <v>1322</v>
      </c>
      <c r="F229" s="110">
        <v>1.490508595376854</v>
      </c>
      <c r="G229" s="18">
        <v>8.9719396928570543</v>
      </c>
      <c r="H229" s="18">
        <v>13.492721942284129</v>
      </c>
      <c r="I229" s="18">
        <v>36.32999196501671</v>
      </c>
      <c r="J229" s="18">
        <v>64.749794006347656</v>
      </c>
      <c r="K229" s="18">
        <v>70.901382446289063</v>
      </c>
      <c r="L229" s="18">
        <v>55.506885528564453</v>
      </c>
      <c r="M229" s="18">
        <v>73.394943237304688</v>
      </c>
      <c r="N229" s="18">
        <v>60.447525024414063</v>
      </c>
      <c r="O229" s="18">
        <v>84.709205627441406</v>
      </c>
      <c r="P229" s="18">
        <v>45.575778961181641</v>
      </c>
      <c r="Q229" s="18">
        <v>34.873580932617188</v>
      </c>
      <c r="R229" s="18">
        <v>34.883960723876953</v>
      </c>
      <c r="S229" s="18">
        <v>39.480335235595703</v>
      </c>
      <c r="T229" s="18">
        <v>51.529327392578132</v>
      </c>
      <c r="U229" s="18">
        <v>58.090755462646477</v>
      </c>
      <c r="V229" s="18">
        <v>185.22737121582031</v>
      </c>
      <c r="W229" s="18">
        <v>56.603706359863281</v>
      </c>
      <c r="X229" s="103">
        <v>0.82233091871786124</v>
      </c>
      <c r="Y229" s="18">
        <v>3.5512202759990701</v>
      </c>
      <c r="Z229" s="18">
        <v>19.688431731547361</v>
      </c>
      <c r="AA229" s="18">
        <v>50.722302088761808</v>
      </c>
      <c r="AB229" s="18">
        <v>41.061878204345703</v>
      </c>
      <c r="AC229" s="18">
        <v>127.1220397949219</v>
      </c>
      <c r="AD229" s="18">
        <v>62.734039306640632</v>
      </c>
      <c r="AE229" s="18">
        <v>56.457027435302727</v>
      </c>
      <c r="AF229" s="18">
        <v>48.247608184814453</v>
      </c>
      <c r="AG229" s="18">
        <v>51.66766357421875</v>
      </c>
      <c r="AH229" s="18">
        <v>56.165103912353523</v>
      </c>
      <c r="AI229" s="18">
        <v>54.817100524902337</v>
      </c>
      <c r="AJ229" s="18">
        <v>33.158920288085938</v>
      </c>
      <c r="AK229" s="18">
        <v>37.764945983886719</v>
      </c>
      <c r="AL229" s="18">
        <v>59.190448760986328</v>
      </c>
      <c r="AM229" s="18">
        <v>105.6743087768555</v>
      </c>
      <c r="AN229" s="18">
        <v>58.611671447753913</v>
      </c>
      <c r="AO229" s="18">
        <v>79.703369140625</v>
      </c>
    </row>
    <row r="230" spans="1:41" x14ac:dyDescent="0.3">
      <c r="A230" s="4" t="s">
        <v>1353</v>
      </c>
      <c r="B230" s="8" t="s">
        <v>7195</v>
      </c>
      <c r="C230" s="87" t="s">
        <v>1</v>
      </c>
      <c r="D230" s="87" t="s">
        <v>2</v>
      </c>
      <c r="E230" s="87" t="s">
        <v>1322</v>
      </c>
      <c r="F230" s="110">
        <v>2.1908535784360961</v>
      </c>
      <c r="G230" s="18">
        <v>13.18758324680371</v>
      </c>
      <c r="H230" s="18">
        <v>19.83254457021258</v>
      </c>
      <c r="I230" s="18">
        <v>53.400358205238888</v>
      </c>
      <c r="J230" s="18">
        <v>95.17376708984375</v>
      </c>
      <c r="K230" s="18">
        <v>75.339950561523438</v>
      </c>
      <c r="L230" s="18">
        <v>89.959617614746094</v>
      </c>
      <c r="M230" s="18">
        <v>62.762134552001953</v>
      </c>
      <c r="N230" s="18">
        <v>86.367576599121094</v>
      </c>
      <c r="O230" s="18">
        <v>60.423698425292969</v>
      </c>
      <c r="P230" s="18">
        <v>74.079147338867188</v>
      </c>
      <c r="Q230" s="18">
        <v>60.614730834960938</v>
      </c>
      <c r="R230" s="18">
        <v>49.593349456787109</v>
      </c>
      <c r="S230" s="18">
        <v>52.475021362304688</v>
      </c>
      <c r="T230" s="18">
        <v>74.327606201171875</v>
      </c>
      <c r="U230" s="18">
        <v>71.659286499023438</v>
      </c>
      <c r="V230" s="18">
        <v>106.2501678466797</v>
      </c>
      <c r="W230" s="18">
        <v>100.931282043457</v>
      </c>
      <c r="X230" s="103">
        <v>1.306140457162529</v>
      </c>
      <c r="Y230" s="18">
        <v>5.6405424740811467</v>
      </c>
      <c r="Z230" s="18">
        <v>31.271908470560049</v>
      </c>
      <c r="AA230" s="18">
        <v>80.564222176937918</v>
      </c>
      <c r="AB230" s="18">
        <v>65.220191955566406</v>
      </c>
      <c r="AC230" s="18">
        <v>59.018856048583977</v>
      </c>
      <c r="AD230" s="18">
        <v>69.74688720703125</v>
      </c>
      <c r="AE230" s="18">
        <v>71.972831726074219</v>
      </c>
      <c r="AF230" s="18">
        <v>79.748046875</v>
      </c>
      <c r="AG230" s="18">
        <v>76.227165222167969</v>
      </c>
      <c r="AH230" s="18">
        <v>72.222915649414063</v>
      </c>
      <c r="AI230" s="18">
        <v>66.555900573730469</v>
      </c>
      <c r="AJ230" s="18">
        <v>66.747604370117188</v>
      </c>
      <c r="AK230" s="18">
        <v>63.675487518310547</v>
      </c>
      <c r="AL230" s="18">
        <v>83.293556213378906</v>
      </c>
      <c r="AM230" s="18">
        <v>103.1041946411133</v>
      </c>
      <c r="AN230" s="18">
        <v>127.2847442626953</v>
      </c>
      <c r="AO230" s="18">
        <v>108.4134902954102</v>
      </c>
    </row>
    <row r="231" spans="1:41" x14ac:dyDescent="0.3">
      <c r="A231" s="4" t="s">
        <v>1352</v>
      </c>
      <c r="B231" s="8" t="s">
        <v>7197</v>
      </c>
      <c r="C231" s="87" t="s">
        <v>1</v>
      </c>
      <c r="D231" s="87" t="s">
        <v>2</v>
      </c>
      <c r="E231" s="87" t="s">
        <v>1322</v>
      </c>
      <c r="F231" s="110">
        <v>1.4815610320001069</v>
      </c>
      <c r="G231" s="18">
        <v>8.918080896427977</v>
      </c>
      <c r="H231" s="18">
        <v>13.411724767844561</v>
      </c>
      <c r="I231" s="18">
        <v>36.111902041488612</v>
      </c>
      <c r="J231" s="18">
        <v>64.361099243164063</v>
      </c>
      <c r="K231" s="18">
        <v>64.327468872070313</v>
      </c>
      <c r="L231" s="18">
        <v>64.031623840332031</v>
      </c>
      <c r="M231" s="18">
        <v>55.124225616455078</v>
      </c>
      <c r="N231" s="18">
        <v>63.224140167236328</v>
      </c>
      <c r="O231" s="18">
        <v>51.250469207763672</v>
      </c>
      <c r="P231" s="18">
        <v>57.28790283203125</v>
      </c>
      <c r="Q231" s="18">
        <v>48.678138732910163</v>
      </c>
      <c r="R231" s="18">
        <v>40.909027099609382</v>
      </c>
      <c r="S231" s="18">
        <v>51.290046691894531</v>
      </c>
      <c r="T231" s="18">
        <v>58.819766998291023</v>
      </c>
      <c r="U231" s="18">
        <v>81.347953796386719</v>
      </c>
      <c r="V231" s="18">
        <v>85.721931457519531</v>
      </c>
      <c r="W231" s="18">
        <v>98.878211975097656</v>
      </c>
      <c r="X231" s="103">
        <v>1.1377969716301271</v>
      </c>
      <c r="Y231" s="18">
        <v>4.9135543655869141</v>
      </c>
      <c r="Z231" s="18">
        <v>27.241390893131349</v>
      </c>
      <c r="AA231" s="18">
        <v>70.18060539506763</v>
      </c>
      <c r="AB231" s="18">
        <v>56.814208984375</v>
      </c>
      <c r="AC231" s="18">
        <v>99.896621704101563</v>
      </c>
      <c r="AD231" s="18">
        <v>55.812824249267578</v>
      </c>
      <c r="AE231" s="18">
        <v>65.757965087890625</v>
      </c>
      <c r="AF231" s="18">
        <v>76.580863952636719</v>
      </c>
      <c r="AG231" s="18">
        <v>61.785091400146477</v>
      </c>
      <c r="AH231" s="18">
        <v>61.144161224365227</v>
      </c>
      <c r="AI231" s="18">
        <v>55.305644989013672</v>
      </c>
      <c r="AJ231" s="18">
        <v>59.300357818603523</v>
      </c>
      <c r="AK231" s="18">
        <v>59.488582611083977</v>
      </c>
      <c r="AL231" s="18">
        <v>78.934425354003906</v>
      </c>
      <c r="AM231" s="18">
        <v>104.4991912841797</v>
      </c>
      <c r="AN231" s="18">
        <v>135.99736022949219</v>
      </c>
      <c r="AO231" s="18">
        <v>89.591636657714844</v>
      </c>
    </row>
    <row r="232" spans="1:41" x14ac:dyDescent="0.3">
      <c r="A232" s="4" t="s">
        <v>1358</v>
      </c>
      <c r="B232" s="8" t="s">
        <v>7199</v>
      </c>
      <c r="C232" s="87" t="s">
        <v>1</v>
      </c>
      <c r="D232" s="87" t="s">
        <v>2</v>
      </c>
      <c r="E232" s="87" t="s">
        <v>1322</v>
      </c>
      <c r="F232" s="110">
        <v>1.160369112889873</v>
      </c>
      <c r="G232" s="18">
        <v>6.9847042375960076</v>
      </c>
      <c r="H232" s="18">
        <v>10.5041580029798</v>
      </c>
      <c r="I232" s="18">
        <v>28.28309791603991</v>
      </c>
      <c r="J232" s="18">
        <v>50.408069610595703</v>
      </c>
      <c r="K232" s="18">
        <v>48.823562622070313</v>
      </c>
      <c r="L232" s="18">
        <v>44.613735198974609</v>
      </c>
      <c r="M232" s="18">
        <v>49.331005096435547</v>
      </c>
      <c r="N232" s="18">
        <v>54.654880523681641</v>
      </c>
      <c r="O232" s="18">
        <v>28.667755126953129</v>
      </c>
      <c r="P232" s="18">
        <v>33.998641967773438</v>
      </c>
      <c r="Q232" s="18">
        <v>30.751552581787109</v>
      </c>
      <c r="R232" s="18">
        <v>30.099357604980469</v>
      </c>
      <c r="S232" s="18">
        <v>31.423183441162109</v>
      </c>
      <c r="T232" s="18">
        <v>56.640293121337891</v>
      </c>
      <c r="U232" s="18">
        <v>44.815380096435547</v>
      </c>
      <c r="V232" s="18">
        <v>61.659835815429688</v>
      </c>
      <c r="W232" s="18">
        <v>31.231218338012699</v>
      </c>
      <c r="X232" s="103">
        <v>1.8269181693530581</v>
      </c>
      <c r="Y232" s="18">
        <v>7.8895110203482668</v>
      </c>
      <c r="Z232" s="18">
        <v>43.740485536543517</v>
      </c>
      <c r="AA232" s="18">
        <v>112.68638107618899</v>
      </c>
      <c r="AB232" s="18">
        <v>91.224456787109375</v>
      </c>
      <c r="AC232" s="18">
        <v>104.0894775390625</v>
      </c>
      <c r="AD232" s="18">
        <v>37.479827880859382</v>
      </c>
      <c r="AE232" s="18">
        <v>44.342582702636719</v>
      </c>
      <c r="AF232" s="18">
        <v>54.957088470458977</v>
      </c>
      <c r="AG232" s="18">
        <v>55.252613067626953</v>
      </c>
      <c r="AH232" s="18">
        <v>45.032089233398438</v>
      </c>
      <c r="AI232" s="18">
        <v>47.457008361816413</v>
      </c>
      <c r="AJ232" s="18">
        <v>39.539554595947273</v>
      </c>
      <c r="AK232" s="18">
        <v>38.523841857910163</v>
      </c>
      <c r="AL232" s="18">
        <v>55.071422576904297</v>
      </c>
      <c r="AM232" s="18">
        <v>91.675247192382813</v>
      </c>
      <c r="AN232" s="18">
        <v>82.975669860839844</v>
      </c>
      <c r="AO232" s="18">
        <v>117.145378112793</v>
      </c>
    </row>
    <row r="233" spans="1:41" x14ac:dyDescent="0.3">
      <c r="A233" s="4" t="s">
        <v>1355</v>
      </c>
      <c r="B233" s="8" t="s">
        <v>13008</v>
      </c>
      <c r="C233" s="87" t="s">
        <v>1</v>
      </c>
      <c r="D233" s="87" t="s">
        <v>2</v>
      </c>
      <c r="E233" s="87" t="s">
        <v>1322</v>
      </c>
      <c r="F233" s="110">
        <v>1.246432617678894</v>
      </c>
      <c r="G233" s="18">
        <v>7.5027532962314449</v>
      </c>
      <c r="H233" s="18">
        <v>11.283241695015199</v>
      </c>
      <c r="I233" s="18">
        <v>30.380829151649291</v>
      </c>
      <c r="J233" s="18">
        <v>54.14678955078125</v>
      </c>
      <c r="K233" s="18">
        <v>77.144737243652344</v>
      </c>
      <c r="L233" s="18">
        <v>61.506999969482422</v>
      </c>
      <c r="M233" s="18">
        <v>60.378429412841797</v>
      </c>
      <c r="N233" s="18">
        <v>80.830986022949219</v>
      </c>
      <c r="O233" s="18">
        <v>56.987091064453132</v>
      </c>
      <c r="P233" s="18">
        <v>50.445163726806641</v>
      </c>
      <c r="Q233" s="18">
        <v>61.377086639404297</v>
      </c>
      <c r="R233" s="18">
        <v>51.676258087158203</v>
      </c>
      <c r="S233" s="18">
        <v>56.109485626220703</v>
      </c>
      <c r="T233" s="18">
        <v>58.678665161132813</v>
      </c>
      <c r="U233" s="18">
        <v>67.149131774902344</v>
      </c>
      <c r="V233" s="18">
        <v>109.3194122314453</v>
      </c>
      <c r="W233" s="18">
        <v>74.7996826171875</v>
      </c>
      <c r="X233" s="103">
        <v>2.0802432665513</v>
      </c>
      <c r="Y233" s="18">
        <v>8.9834905863756109</v>
      </c>
      <c r="Z233" s="18">
        <v>49.805651965955633</v>
      </c>
      <c r="AA233" s="18">
        <v>128.31175987963721</v>
      </c>
      <c r="AB233" s="18">
        <v>103.8738708496094</v>
      </c>
      <c r="AC233" s="18">
        <v>70.699844360351563</v>
      </c>
      <c r="AD233" s="18">
        <v>75.078094482421875</v>
      </c>
      <c r="AE233" s="18">
        <v>83.912704467773438</v>
      </c>
      <c r="AF233" s="18">
        <v>61.901569366455078</v>
      </c>
      <c r="AG233" s="18">
        <v>58.768112182617188</v>
      </c>
      <c r="AH233" s="18">
        <v>65.430198669433594</v>
      </c>
      <c r="AI233" s="18">
        <v>51.526889801025391</v>
      </c>
      <c r="AJ233" s="18">
        <v>49.927661895751953</v>
      </c>
      <c r="AK233" s="18">
        <v>54.196323394775391</v>
      </c>
      <c r="AL233" s="18">
        <v>75.248466491699219</v>
      </c>
      <c r="AM233" s="18">
        <v>103.0304489135742</v>
      </c>
      <c r="AN233" s="18">
        <v>95.870697021484375</v>
      </c>
      <c r="AO233" s="18">
        <v>62.871105194091797</v>
      </c>
    </row>
    <row r="234" spans="1:41" x14ac:dyDescent="0.3">
      <c r="A234" s="4" t="s">
        <v>1336</v>
      </c>
      <c r="B234" s="8" t="s">
        <v>7203</v>
      </c>
      <c r="C234" s="87" t="s">
        <v>1</v>
      </c>
      <c r="D234" s="87" t="s">
        <v>2</v>
      </c>
      <c r="E234" s="87" t="s">
        <v>1322</v>
      </c>
      <c r="F234" s="110">
        <v>1.478081550860489</v>
      </c>
      <c r="G234" s="18">
        <v>8.89713657242749</v>
      </c>
      <c r="H234" s="18">
        <v>13.380227014885669</v>
      </c>
      <c r="I234" s="18">
        <v>36.027092385082177</v>
      </c>
      <c r="J234" s="18">
        <v>64.209945678710938</v>
      </c>
      <c r="K234" s="18">
        <v>61.708202362060547</v>
      </c>
      <c r="L234" s="18">
        <v>65.922088623046875</v>
      </c>
      <c r="M234" s="18">
        <v>60.884044647216797</v>
      </c>
      <c r="N234" s="18">
        <v>69.443443298339844</v>
      </c>
      <c r="O234" s="18">
        <v>61.412441253662109</v>
      </c>
      <c r="P234" s="18">
        <v>49.784568786621087</v>
      </c>
      <c r="Q234" s="18">
        <v>58.459033966064453</v>
      </c>
      <c r="R234" s="18">
        <v>54.042594909667969</v>
      </c>
      <c r="S234" s="18">
        <v>69.441032409667969</v>
      </c>
      <c r="T234" s="18">
        <v>71.025741577148438</v>
      </c>
      <c r="U234" s="18">
        <v>103.5656661987305</v>
      </c>
      <c r="V234" s="18">
        <v>198.97505187988281</v>
      </c>
      <c r="W234" s="18">
        <v>119.3553009033203</v>
      </c>
      <c r="X234" s="103">
        <v>1.760954763833031</v>
      </c>
      <c r="Y234" s="18">
        <v>7.6046493207275088</v>
      </c>
      <c r="Z234" s="18">
        <v>42.161174851757004</v>
      </c>
      <c r="AA234" s="18">
        <v>108.6176835416162</v>
      </c>
      <c r="AB234" s="18">
        <v>87.930671691894531</v>
      </c>
      <c r="AC234" s="18">
        <v>79.73828125</v>
      </c>
      <c r="AD234" s="18">
        <v>57.177040100097663</v>
      </c>
      <c r="AE234" s="18">
        <v>62.098945617675781</v>
      </c>
      <c r="AF234" s="18">
        <v>72.056640625</v>
      </c>
      <c r="AG234" s="18">
        <v>91.101585388183594</v>
      </c>
      <c r="AH234" s="18">
        <v>74.898086547851563</v>
      </c>
      <c r="AI234" s="18">
        <v>61.52020263671875</v>
      </c>
      <c r="AJ234" s="18">
        <v>54.333854675292969</v>
      </c>
      <c r="AK234" s="18">
        <v>76.625495910644531</v>
      </c>
      <c r="AL234" s="18">
        <v>88.774765014648438</v>
      </c>
      <c r="AM234" s="18">
        <v>102.8947677612305</v>
      </c>
      <c r="AN234" s="18">
        <v>87.2869873046875</v>
      </c>
      <c r="AO234" s="18">
        <v>125.6737899780273</v>
      </c>
    </row>
    <row r="235" spans="1:41" x14ac:dyDescent="0.3">
      <c r="A235" s="4" t="s">
        <v>1351</v>
      </c>
      <c r="B235" s="8" t="s">
        <v>7205</v>
      </c>
      <c r="C235" s="87" t="s">
        <v>1</v>
      </c>
      <c r="D235" s="87" t="s">
        <v>2</v>
      </c>
      <c r="E235" s="87" t="s">
        <v>1322</v>
      </c>
      <c r="F235" s="110">
        <v>1.6018904537045899</v>
      </c>
      <c r="G235" s="18">
        <v>9.6423895774765622</v>
      </c>
      <c r="H235" s="18">
        <v>14.50099821019189</v>
      </c>
      <c r="I235" s="18">
        <v>39.04483844805371</v>
      </c>
      <c r="J235" s="18">
        <v>69.58837890625</v>
      </c>
      <c r="K235" s="18">
        <v>79.653099060058594</v>
      </c>
      <c r="L235" s="18">
        <v>73.733924865722656</v>
      </c>
      <c r="M235" s="18">
        <v>92.862800598144531</v>
      </c>
      <c r="N235" s="18">
        <v>82.4349365234375</v>
      </c>
      <c r="O235" s="18">
        <v>76.629737854003906</v>
      </c>
      <c r="P235" s="18">
        <v>66.632606506347656</v>
      </c>
      <c r="Q235" s="18">
        <v>72.180862426757813</v>
      </c>
      <c r="R235" s="18">
        <v>60.436908721923828</v>
      </c>
      <c r="S235" s="18">
        <v>58.659812927246087</v>
      </c>
      <c r="T235" s="18">
        <v>78.133949279785156</v>
      </c>
      <c r="U235" s="18">
        <v>82.585296630859375</v>
      </c>
      <c r="V235" s="18">
        <v>123.49261474609381</v>
      </c>
      <c r="W235" s="18">
        <v>138.98762512207031</v>
      </c>
      <c r="X235" s="103">
        <v>1.493596268120468</v>
      </c>
      <c r="Y235" s="18">
        <v>6.4500667927892463</v>
      </c>
      <c r="Z235" s="18">
        <v>35.760017640140603</v>
      </c>
      <c r="AA235" s="18">
        <v>92.12670882954626</v>
      </c>
      <c r="AB235" s="18">
        <v>74.580520629882813</v>
      </c>
      <c r="AC235" s="18">
        <v>62.061092376708977</v>
      </c>
      <c r="AD235" s="18">
        <v>91.629493713378906</v>
      </c>
      <c r="AE235" s="18">
        <v>81.792335510253906</v>
      </c>
      <c r="AF235" s="18">
        <v>78.088691711425781</v>
      </c>
      <c r="AG235" s="18">
        <v>90.809249877929688</v>
      </c>
      <c r="AH235" s="18">
        <v>81.970474243164063</v>
      </c>
      <c r="AI235" s="18">
        <v>69.289451599121094</v>
      </c>
      <c r="AJ235" s="18">
        <v>55.094638824462891</v>
      </c>
      <c r="AK235" s="18">
        <v>68.097892761230469</v>
      </c>
      <c r="AL235" s="18">
        <v>89.827850341796875</v>
      </c>
      <c r="AM235" s="18">
        <v>125.9894332885742</v>
      </c>
      <c r="AN235" s="18">
        <v>102.67189025878911</v>
      </c>
      <c r="AO235" s="18">
        <v>75.164642333984375</v>
      </c>
    </row>
    <row r="236" spans="1:41" x14ac:dyDescent="0.3">
      <c r="A236" s="4" t="s">
        <v>5468</v>
      </c>
      <c r="B236" s="8" t="s">
        <v>7207</v>
      </c>
      <c r="C236" s="87" t="s">
        <v>1</v>
      </c>
      <c r="D236" s="87" t="s">
        <v>2</v>
      </c>
      <c r="E236" s="87" t="s">
        <v>5467</v>
      </c>
      <c r="F236" s="110">
        <v>1.835820403494369</v>
      </c>
      <c r="G236" s="18">
        <v>11.05050316258227</v>
      </c>
      <c r="H236" s="18">
        <v>16.618632268979692</v>
      </c>
      <c r="I236" s="18">
        <v>44.746699693671466</v>
      </c>
      <c r="J236" s="18">
        <v>79.750625610351563</v>
      </c>
      <c r="K236" s="18">
        <v>92.156890869140625</v>
      </c>
      <c r="L236" s="18">
        <v>87.235504150390625</v>
      </c>
      <c r="M236" s="18">
        <v>93.590629577636719</v>
      </c>
      <c r="N236" s="18">
        <v>88.786811828613281</v>
      </c>
      <c r="O236" s="18">
        <v>65.142250061035156</v>
      </c>
      <c r="P236" s="18">
        <v>73.83306884765625</v>
      </c>
      <c r="Q236" s="18">
        <v>60.568088531494141</v>
      </c>
      <c r="R236" s="18">
        <v>52.276058197021477</v>
      </c>
      <c r="S236" s="18">
        <v>66.81787109375</v>
      </c>
      <c r="T236" s="18">
        <v>81.994560241699219</v>
      </c>
      <c r="U236" s="18">
        <v>125.6731872558594</v>
      </c>
      <c r="V236" s="18">
        <v>134.90776062011719</v>
      </c>
      <c r="W236" s="18">
        <v>72.574783325195313</v>
      </c>
      <c r="X236" s="103">
        <v>2.201911381683503</v>
      </c>
      <c r="Y236" s="18">
        <v>9.5089120044024664</v>
      </c>
      <c r="Z236" s="18">
        <v>52.718657331753228</v>
      </c>
      <c r="AA236" s="18">
        <v>135.8163869705507</v>
      </c>
      <c r="AB236" s="18">
        <v>109.9491882324219</v>
      </c>
      <c r="AC236" s="18">
        <v>72.678886413574219</v>
      </c>
      <c r="AD236" s="18">
        <v>71.162025451660156</v>
      </c>
      <c r="AE236" s="18">
        <v>69.323776245117188</v>
      </c>
      <c r="AF236" s="18">
        <v>83.002792358398438</v>
      </c>
      <c r="AG236" s="18">
        <v>69.928184509277344</v>
      </c>
      <c r="AH236" s="18">
        <v>77.294197082519531</v>
      </c>
      <c r="AI236" s="18">
        <v>82.20263671875</v>
      </c>
      <c r="AJ236" s="18">
        <v>68.169288635253906</v>
      </c>
      <c r="AK236" s="18">
        <v>80.675209045410156</v>
      </c>
      <c r="AL236" s="18">
        <v>86.978111267089844</v>
      </c>
      <c r="AM236" s="18">
        <v>112.9666366577148</v>
      </c>
      <c r="AN236" s="18">
        <v>119.0829162597656</v>
      </c>
      <c r="AO236" s="18">
        <v>104.28759765625</v>
      </c>
    </row>
    <row r="237" spans="1:41" x14ac:dyDescent="0.3">
      <c r="A237" s="4" t="s">
        <v>5470</v>
      </c>
      <c r="B237" s="8" t="s">
        <v>7209</v>
      </c>
      <c r="C237" s="87" t="s">
        <v>1</v>
      </c>
      <c r="D237" s="87" t="s">
        <v>2</v>
      </c>
      <c r="E237" s="87" t="s">
        <v>5467</v>
      </c>
      <c r="F237" s="110">
        <v>3.638701999866913</v>
      </c>
      <c r="G237" s="18">
        <v>21.902735082738769</v>
      </c>
      <c r="H237" s="18">
        <v>32.939088353679843</v>
      </c>
      <c r="I237" s="18">
        <v>88.690541489183289</v>
      </c>
      <c r="J237" s="18">
        <v>158.0703430175781</v>
      </c>
      <c r="K237" s="18">
        <v>113.3859329223633</v>
      </c>
      <c r="L237" s="18">
        <v>113.4775695800781</v>
      </c>
      <c r="M237" s="18">
        <v>117.2835159301758</v>
      </c>
      <c r="N237" s="18">
        <v>128.39311218261719</v>
      </c>
      <c r="O237" s="18">
        <v>88.899482727050781</v>
      </c>
      <c r="P237" s="18">
        <v>92.088386535644531</v>
      </c>
      <c r="Q237" s="18">
        <v>87.653305053710938</v>
      </c>
      <c r="R237" s="18">
        <v>78.928924560546875</v>
      </c>
      <c r="S237" s="18">
        <v>92.305999755859375</v>
      </c>
      <c r="T237" s="18">
        <v>122.1179504394531</v>
      </c>
      <c r="U237" s="18">
        <v>95.022613525390625</v>
      </c>
      <c r="V237" s="18">
        <v>134.5826416015625</v>
      </c>
      <c r="W237" s="18">
        <v>108.5780868530273</v>
      </c>
      <c r="X237" s="103">
        <v>1.942751958679634</v>
      </c>
      <c r="Y237" s="18">
        <v>8.3897370144574293</v>
      </c>
      <c r="Z237" s="18">
        <v>46.513804162235623</v>
      </c>
      <c r="AA237" s="18">
        <v>119.83114034593549</v>
      </c>
      <c r="AB237" s="18">
        <v>97.008445739746094</v>
      </c>
      <c r="AC237" s="18">
        <v>96.956779479980469</v>
      </c>
      <c r="AD237" s="18">
        <v>104.3302001953125</v>
      </c>
      <c r="AE237" s="18">
        <v>101.3469314575195</v>
      </c>
      <c r="AF237" s="18">
        <v>95.06646728515625</v>
      </c>
      <c r="AG237" s="18">
        <v>112.22047424316411</v>
      </c>
      <c r="AH237" s="18">
        <v>87.981048583984375</v>
      </c>
      <c r="AI237" s="18">
        <v>81.622444152832031</v>
      </c>
      <c r="AJ237" s="18">
        <v>65.3193359375</v>
      </c>
      <c r="AK237" s="18">
        <v>89.069854736328125</v>
      </c>
      <c r="AL237" s="18">
        <v>108.08066558837891</v>
      </c>
      <c r="AM237" s="18">
        <v>120.4265518188477</v>
      </c>
      <c r="AN237" s="18">
        <v>163.06230163574219</v>
      </c>
      <c r="AO237" s="18">
        <v>117.808349609375</v>
      </c>
    </row>
    <row r="238" spans="1:41" x14ac:dyDescent="0.3">
      <c r="A238" s="4" t="s">
        <v>5478</v>
      </c>
      <c r="B238" s="8" t="s">
        <v>7212</v>
      </c>
      <c r="C238" s="87" t="s">
        <v>1</v>
      </c>
      <c r="D238" s="87" t="s">
        <v>2</v>
      </c>
      <c r="E238" s="87" t="s">
        <v>5467</v>
      </c>
      <c r="F238" s="110">
        <v>2.099675787834121</v>
      </c>
      <c r="G238" s="18">
        <v>12.638749351349359</v>
      </c>
      <c r="H238" s="18">
        <v>19.007164173400309</v>
      </c>
      <c r="I238" s="18">
        <v>51.177970216177883</v>
      </c>
      <c r="J238" s="18">
        <v>91.212875366210938</v>
      </c>
      <c r="K238" s="18">
        <v>108.8898239135742</v>
      </c>
      <c r="L238" s="18">
        <v>87.987396240234375</v>
      </c>
      <c r="M238" s="18">
        <v>89.175689697265625</v>
      </c>
      <c r="N238" s="18">
        <v>95.589485168457031</v>
      </c>
      <c r="O238" s="18">
        <v>84.189743041992188</v>
      </c>
      <c r="P238" s="18">
        <v>79.668663024902344</v>
      </c>
      <c r="Q238" s="18">
        <v>68.376419067382813</v>
      </c>
      <c r="R238" s="18">
        <v>73.641700744628906</v>
      </c>
      <c r="S238" s="18">
        <v>64.472442626953125</v>
      </c>
      <c r="T238" s="18">
        <v>83.969497680664063</v>
      </c>
      <c r="U238" s="18">
        <v>116.159423828125</v>
      </c>
      <c r="V238" s="18">
        <v>165.29469299316409</v>
      </c>
      <c r="W238" s="18">
        <v>109.5384216308594</v>
      </c>
      <c r="X238" s="103">
        <v>1.7843687681568681</v>
      </c>
      <c r="Y238" s="18">
        <v>7.7057622486310127</v>
      </c>
      <c r="Z238" s="18">
        <v>42.721758207191058</v>
      </c>
      <c r="AA238" s="18">
        <v>110.0618858370534</v>
      </c>
      <c r="AB238" s="18">
        <v>89.099815368652344</v>
      </c>
      <c r="AC238" s="18">
        <v>87.223876953125</v>
      </c>
      <c r="AD238" s="18">
        <v>82.714996337890625</v>
      </c>
      <c r="AE238" s="18">
        <v>78.59149169921875</v>
      </c>
      <c r="AF238" s="18">
        <v>99.409355163574219</v>
      </c>
      <c r="AG238" s="18">
        <v>90.786903381347656</v>
      </c>
      <c r="AH238" s="18">
        <v>89.176963806152344</v>
      </c>
      <c r="AI238" s="18">
        <v>86.723739624023438</v>
      </c>
      <c r="AJ238" s="18">
        <v>77.975181579589844</v>
      </c>
      <c r="AK238" s="18">
        <v>83.388710021972656</v>
      </c>
      <c r="AL238" s="18">
        <v>100.6209030151367</v>
      </c>
      <c r="AM238" s="18">
        <v>123.7959899902344</v>
      </c>
      <c r="AN238" s="18">
        <v>152.21533203125</v>
      </c>
      <c r="AO238" s="18">
        <v>82.075477600097656</v>
      </c>
    </row>
    <row r="239" spans="1:41" x14ac:dyDescent="0.3">
      <c r="A239" s="4" t="s">
        <v>5480</v>
      </c>
      <c r="B239" s="8" t="s">
        <v>7214</v>
      </c>
      <c r="C239" s="87" t="s">
        <v>1</v>
      </c>
      <c r="D239" s="87" t="s">
        <v>2</v>
      </c>
      <c r="E239" s="87" t="s">
        <v>5467</v>
      </c>
      <c r="F239" s="110">
        <v>3.1901422264915311</v>
      </c>
      <c r="G239" s="18">
        <v>19.202682732924561</v>
      </c>
      <c r="H239" s="18">
        <v>28.878533241538559</v>
      </c>
      <c r="I239" s="18">
        <v>77.757244617831077</v>
      </c>
      <c r="J239" s="18">
        <v>138.58427429199219</v>
      </c>
      <c r="K239" s="18">
        <v>132.48808288574219</v>
      </c>
      <c r="L239" s="18">
        <v>141.63291931152341</v>
      </c>
      <c r="M239" s="18">
        <v>135.27056884765631</v>
      </c>
      <c r="N239" s="18">
        <v>140.03871154785159</v>
      </c>
      <c r="O239" s="18">
        <v>122.3800506591797</v>
      </c>
      <c r="P239" s="18">
        <v>123.66358947753911</v>
      </c>
      <c r="Q239" s="18">
        <v>111.8341522216797</v>
      </c>
      <c r="R239" s="18">
        <v>113.8664932250977</v>
      </c>
      <c r="S239" s="18">
        <v>123.870491027832</v>
      </c>
      <c r="T239" s="18">
        <v>149.33448791503909</v>
      </c>
      <c r="U239" s="18">
        <v>169.65251159667969</v>
      </c>
      <c r="V239" s="18">
        <v>240.54557800292969</v>
      </c>
      <c r="W239" s="18">
        <v>249.6330871582031</v>
      </c>
      <c r="X239" s="103">
        <v>2.4744684396904382</v>
      </c>
      <c r="Y239" s="18">
        <v>10.68594442374771</v>
      </c>
      <c r="Z239" s="18">
        <v>59.244279690557022</v>
      </c>
      <c r="AA239" s="18">
        <v>152.6280148906182</v>
      </c>
      <c r="AB239" s="18">
        <v>123.5589218139648</v>
      </c>
      <c r="AC239" s="18">
        <v>128.460205078125</v>
      </c>
      <c r="AD239" s="18">
        <v>139.4917297363281</v>
      </c>
      <c r="AE239" s="18">
        <v>129.50804138183591</v>
      </c>
      <c r="AF239" s="18">
        <v>131.7728271484375</v>
      </c>
      <c r="AG239" s="18">
        <v>124.8093643188477</v>
      </c>
      <c r="AH239" s="18">
        <v>116.25209045410161</v>
      </c>
      <c r="AI239" s="18">
        <v>114.9604187011719</v>
      </c>
      <c r="AJ239" s="18">
        <v>100.3280715942383</v>
      </c>
      <c r="AK239" s="18">
        <v>118.7081756591797</v>
      </c>
      <c r="AL239" s="18">
        <v>140.71875</v>
      </c>
      <c r="AM239" s="18">
        <v>182.40638732910159</v>
      </c>
      <c r="AN239" s="18">
        <v>254.4993591308594</v>
      </c>
      <c r="AO239" s="18">
        <v>260.44705200195313</v>
      </c>
    </row>
    <row r="240" spans="1:41" x14ac:dyDescent="0.3">
      <c r="A240" s="4" t="s">
        <v>5473</v>
      </c>
      <c r="B240" s="8" t="s">
        <v>7216</v>
      </c>
      <c r="C240" s="87" t="s">
        <v>1</v>
      </c>
      <c r="D240" s="87" t="s">
        <v>2</v>
      </c>
      <c r="E240" s="87" t="s">
        <v>5467</v>
      </c>
      <c r="F240" s="110">
        <v>1.5728905625427549</v>
      </c>
      <c r="G240" s="18">
        <v>9.4678281724565423</v>
      </c>
      <c r="H240" s="18">
        <v>14.23847877956479</v>
      </c>
      <c r="I240" s="18">
        <v>38.33798857401495</v>
      </c>
      <c r="J240" s="18">
        <v>68.328582763671875</v>
      </c>
      <c r="K240" s="18">
        <v>89.544685363769531</v>
      </c>
      <c r="L240" s="18">
        <v>72.819854736328125</v>
      </c>
      <c r="M240" s="18">
        <v>77.869781494140625</v>
      </c>
      <c r="N240" s="18">
        <v>96.588432312011719</v>
      </c>
      <c r="O240" s="18">
        <v>66.256362915039063</v>
      </c>
      <c r="P240" s="18">
        <v>63.849258422851563</v>
      </c>
      <c r="Q240" s="18">
        <v>57.259822845458977</v>
      </c>
      <c r="R240" s="18">
        <v>70.837142944335938</v>
      </c>
      <c r="S240" s="18">
        <v>64.401824951171875</v>
      </c>
      <c r="T240" s="18">
        <v>71.926567077636719</v>
      </c>
      <c r="U240" s="18">
        <v>102.0810165405273</v>
      </c>
      <c r="V240" s="18">
        <v>149.1612548828125</v>
      </c>
      <c r="W240" s="18">
        <v>83.446250915527344</v>
      </c>
      <c r="X240" s="103">
        <v>1.614302258083153</v>
      </c>
      <c r="Y240" s="18">
        <v>6.9713332917533881</v>
      </c>
      <c r="Z240" s="18">
        <v>38.64998758882561</v>
      </c>
      <c r="AA240" s="18">
        <v>99.571990950710116</v>
      </c>
      <c r="AB240" s="18">
        <v>80.607795715332031</v>
      </c>
      <c r="AC240" s="18">
        <v>67.604118347167969</v>
      </c>
      <c r="AD240" s="18">
        <v>88.49700927734375</v>
      </c>
      <c r="AE240" s="18">
        <v>72.841865539550781</v>
      </c>
      <c r="AF240" s="18">
        <v>75.378501892089844</v>
      </c>
      <c r="AG240" s="18">
        <v>77.676559448242188</v>
      </c>
      <c r="AH240" s="18">
        <v>82.666351318359375</v>
      </c>
      <c r="AI240" s="18">
        <v>73.262199401855469</v>
      </c>
      <c r="AJ240" s="18">
        <v>70.351058959960938</v>
      </c>
      <c r="AK240" s="18">
        <v>70.102706909179688</v>
      </c>
      <c r="AL240" s="18">
        <v>88.37689208984375</v>
      </c>
      <c r="AM240" s="18">
        <v>112.800048828125</v>
      </c>
      <c r="AN240" s="18">
        <v>143.83628845214841</v>
      </c>
      <c r="AO240" s="18">
        <v>177.21089172363281</v>
      </c>
    </row>
    <row r="241" spans="1:41" x14ac:dyDescent="0.3">
      <c r="A241" s="4" t="s">
        <v>5474</v>
      </c>
      <c r="B241" s="8" t="s">
        <v>7218</v>
      </c>
      <c r="C241" s="87" t="s">
        <v>1</v>
      </c>
      <c r="D241" s="87" t="s">
        <v>2</v>
      </c>
      <c r="E241" s="87" t="s">
        <v>5467</v>
      </c>
      <c r="F241" s="110">
        <v>1.7823930162580179</v>
      </c>
      <c r="G241" s="18">
        <v>10.72890334241467</v>
      </c>
      <c r="H241" s="18">
        <v>16.134984685652231</v>
      </c>
      <c r="I241" s="18">
        <v>43.44444853253831</v>
      </c>
      <c r="J241" s="18">
        <v>77.429664611816406</v>
      </c>
      <c r="K241" s="18">
        <v>88.660301208496094</v>
      </c>
      <c r="L241" s="18">
        <v>89.281509399414063</v>
      </c>
      <c r="M241" s="18">
        <v>71.312423706054688</v>
      </c>
      <c r="N241" s="18">
        <v>87.881416320800781</v>
      </c>
      <c r="O241" s="18">
        <v>64.565422058105469</v>
      </c>
      <c r="P241" s="18">
        <v>66.674041748046875</v>
      </c>
      <c r="Q241" s="18">
        <v>58.352325439453132</v>
      </c>
      <c r="R241" s="18">
        <v>54.793037414550781</v>
      </c>
      <c r="S241" s="18">
        <v>69.195426940917969</v>
      </c>
      <c r="T241" s="18">
        <v>84.669906616210938</v>
      </c>
      <c r="U241" s="18">
        <v>111.38344573974609</v>
      </c>
      <c r="V241" s="18">
        <v>126.3433532714844</v>
      </c>
      <c r="W241" s="18">
        <v>92.875518798828125</v>
      </c>
      <c r="X241" s="103">
        <v>1.613577875769562</v>
      </c>
      <c r="Y241" s="18">
        <v>6.9682050606470964</v>
      </c>
      <c r="Z241" s="18">
        <v>38.632644264618712</v>
      </c>
      <c r="AA241" s="18">
        <v>99.527310229480506</v>
      </c>
      <c r="AB241" s="18">
        <v>80.571624755859375</v>
      </c>
      <c r="AC241" s="18">
        <v>80.826156616210938</v>
      </c>
      <c r="AD241" s="18">
        <v>92.328201293945313</v>
      </c>
      <c r="AE241" s="18">
        <v>85.09283447265625</v>
      </c>
      <c r="AF241" s="18">
        <v>72.019439697265625</v>
      </c>
      <c r="AG241" s="18">
        <v>78.054862976074219</v>
      </c>
      <c r="AH241" s="18">
        <v>73.686065673828125</v>
      </c>
      <c r="AI241" s="18">
        <v>72.755134582519531</v>
      </c>
      <c r="AJ241" s="18">
        <v>55.550830841064453</v>
      </c>
      <c r="AK241" s="18">
        <v>64.25885009765625</v>
      </c>
      <c r="AL241" s="18">
        <v>82.918960571289063</v>
      </c>
      <c r="AM241" s="18">
        <v>122.1596298217773</v>
      </c>
      <c r="AN241" s="18">
        <v>126.9762496948242</v>
      </c>
      <c r="AO241" s="18">
        <v>108.53350830078131</v>
      </c>
    </row>
    <row r="242" spans="1:41" x14ac:dyDescent="0.3">
      <c r="A242" s="4" t="s">
        <v>5481</v>
      </c>
      <c r="B242" s="8" t="s">
        <v>7220</v>
      </c>
      <c r="C242" s="87" t="s">
        <v>1</v>
      </c>
      <c r="D242" s="87" t="s">
        <v>2</v>
      </c>
      <c r="E242" s="87" t="s">
        <v>5467</v>
      </c>
      <c r="F242" s="110">
        <v>2.0910483887071991</v>
      </c>
      <c r="G242" s="18">
        <v>12.58681774564575</v>
      </c>
      <c r="H242" s="18">
        <v>18.929065262823261</v>
      </c>
      <c r="I242" s="18">
        <v>50.967684048132782</v>
      </c>
      <c r="J242" s="18">
        <v>90.838088989257813</v>
      </c>
      <c r="K242" s="18">
        <v>86.828903198242188</v>
      </c>
      <c r="L242" s="18">
        <v>75.635505676269531</v>
      </c>
      <c r="M242" s="18">
        <v>78.814384460449219</v>
      </c>
      <c r="N242" s="18">
        <v>71.217475891113281</v>
      </c>
      <c r="O242" s="18">
        <v>76.806175231933594</v>
      </c>
      <c r="P242" s="18">
        <v>71.907089233398438</v>
      </c>
      <c r="Q242" s="18">
        <v>62.747272491455078</v>
      </c>
      <c r="R242" s="18">
        <v>75.396873474121094</v>
      </c>
      <c r="S242" s="18">
        <v>69.071098327636719</v>
      </c>
      <c r="T242" s="18">
        <v>75.65081787109375</v>
      </c>
      <c r="U242" s="18">
        <v>104.42095947265631</v>
      </c>
      <c r="V242" s="18">
        <v>150.6657409667969</v>
      </c>
      <c r="W242" s="18">
        <v>124.6591491699219</v>
      </c>
      <c r="X242" s="103">
        <v>1.3714360130532151</v>
      </c>
      <c r="Y242" s="18">
        <v>5.9225200779065874</v>
      </c>
      <c r="Z242" s="18">
        <v>32.835229349375602</v>
      </c>
      <c r="AA242" s="18">
        <v>84.591725990250481</v>
      </c>
      <c r="AB242" s="18">
        <v>68.480628967285156</v>
      </c>
      <c r="AC242" s="18">
        <v>73.907302856445313</v>
      </c>
      <c r="AD242" s="18">
        <v>86.585548400878906</v>
      </c>
      <c r="AE242" s="18">
        <v>89.485115051269531</v>
      </c>
      <c r="AF242" s="18">
        <v>81.03692626953125</v>
      </c>
      <c r="AG242" s="18">
        <v>92.299156188964844</v>
      </c>
      <c r="AH242" s="18">
        <v>79.674179077148438</v>
      </c>
      <c r="AI242" s="18">
        <v>78.572319030761719</v>
      </c>
      <c r="AJ242" s="18">
        <v>62.934299468994141</v>
      </c>
      <c r="AK242" s="18">
        <v>71.6219482421875</v>
      </c>
      <c r="AL242" s="18">
        <v>105.8962326049805</v>
      </c>
      <c r="AM242" s="18">
        <v>112.498908996582</v>
      </c>
      <c r="AN242" s="18">
        <v>155.32196044921881</v>
      </c>
      <c r="AO242" s="18">
        <v>154.272216796875</v>
      </c>
    </row>
    <row r="243" spans="1:41" x14ac:dyDescent="0.3">
      <c r="A243" s="4" t="s">
        <v>5485</v>
      </c>
      <c r="B243" s="8" t="s">
        <v>7222</v>
      </c>
      <c r="C243" s="87" t="s">
        <v>1</v>
      </c>
      <c r="D243" s="87" t="s">
        <v>2</v>
      </c>
      <c r="E243" s="87" t="s">
        <v>5467</v>
      </c>
      <c r="F243" s="110">
        <v>3.543187327210541</v>
      </c>
      <c r="G243" s="18">
        <v>21.327795840178219</v>
      </c>
      <c r="H243" s="18">
        <v>32.074448643745868</v>
      </c>
      <c r="I243" s="18">
        <v>86.362445360848085</v>
      </c>
      <c r="J243" s="18">
        <v>153.9210510253906</v>
      </c>
      <c r="K243" s="18">
        <v>132.17912292480469</v>
      </c>
      <c r="L243" s="18">
        <v>113.32419586181641</v>
      </c>
      <c r="M243" s="18">
        <v>121.64195251464839</v>
      </c>
      <c r="N243" s="18">
        <v>125.65309906005859</v>
      </c>
      <c r="O243" s="18">
        <v>104.8658981323242</v>
      </c>
      <c r="P243" s="18">
        <v>101.00433349609381</v>
      </c>
      <c r="Q243" s="18">
        <v>80.5780029296875</v>
      </c>
      <c r="R243" s="18">
        <v>80.271186828613281</v>
      </c>
      <c r="S243" s="18">
        <v>88.198623657226563</v>
      </c>
      <c r="T243" s="18">
        <v>110.0801239013672</v>
      </c>
      <c r="U243" s="18">
        <v>148.48399353027341</v>
      </c>
      <c r="V243" s="18">
        <v>193.27323913574219</v>
      </c>
      <c r="W243" s="18">
        <v>104.0564727783203</v>
      </c>
      <c r="X243" s="103">
        <v>1.794998593497269</v>
      </c>
      <c r="Y243" s="18">
        <v>7.7516669451709603</v>
      </c>
      <c r="Z243" s="18">
        <v>42.976259875277499</v>
      </c>
      <c r="AA243" s="18">
        <v>110.7175454988684</v>
      </c>
      <c r="AB243" s="18">
        <v>89.630599975585938</v>
      </c>
      <c r="AC243" s="18">
        <v>84.851631164550781</v>
      </c>
      <c r="AD243" s="18">
        <v>120.0828018188477</v>
      </c>
      <c r="AE243" s="18">
        <v>96.9266357421875</v>
      </c>
      <c r="AF243" s="18">
        <v>109.1537246704102</v>
      </c>
      <c r="AG243" s="18">
        <v>124.0595397949219</v>
      </c>
      <c r="AH243" s="18">
        <v>102.7099227905273</v>
      </c>
      <c r="AI243" s="18">
        <v>90.362846374511719</v>
      </c>
      <c r="AJ243" s="18">
        <v>86.189620971679688</v>
      </c>
      <c r="AK243" s="18">
        <v>103.5483703613281</v>
      </c>
      <c r="AL243" s="18">
        <v>118.8619079589844</v>
      </c>
      <c r="AM243" s="18">
        <v>112.1761016845703</v>
      </c>
      <c r="AN243" s="18">
        <v>139.28663635253909</v>
      </c>
      <c r="AO243" s="18">
        <v>125.9967575073242</v>
      </c>
    </row>
    <row r="244" spans="1:41" x14ac:dyDescent="0.3">
      <c r="A244" s="4" t="s">
        <v>5492</v>
      </c>
      <c r="B244" s="8" t="s">
        <v>7224</v>
      </c>
      <c r="C244" s="87" t="s">
        <v>1</v>
      </c>
      <c r="D244" s="87" t="s">
        <v>2</v>
      </c>
      <c r="E244" s="87" t="s">
        <v>5467</v>
      </c>
      <c r="F244" s="110">
        <v>1.8988137294906999</v>
      </c>
      <c r="G244" s="18">
        <v>11.429684016449579</v>
      </c>
      <c r="H244" s="18">
        <v>17.18887482546306</v>
      </c>
      <c r="I244" s="18">
        <v>46.282113199098283</v>
      </c>
      <c r="J244" s="18">
        <v>82.487144470214844</v>
      </c>
      <c r="K244" s="18">
        <v>83.357383728027344</v>
      </c>
      <c r="L244" s="18">
        <v>82.781463623046875</v>
      </c>
      <c r="M244" s="18">
        <v>89.299888610839844</v>
      </c>
      <c r="N244" s="18">
        <v>67.974655151367188</v>
      </c>
      <c r="O244" s="18">
        <v>70.909477233886719</v>
      </c>
      <c r="P244" s="18">
        <v>85.494293212890625</v>
      </c>
      <c r="Q244" s="18">
        <v>58.667808532714837</v>
      </c>
      <c r="R244" s="18">
        <v>62.567855834960938</v>
      </c>
      <c r="S244" s="18">
        <v>59.81317138671875</v>
      </c>
      <c r="T244" s="18">
        <v>65.365280151367188</v>
      </c>
      <c r="U244" s="18">
        <v>120.92075347900391</v>
      </c>
      <c r="V244" s="18">
        <v>146.14079284667969</v>
      </c>
      <c r="W244" s="18">
        <v>136.5652160644531</v>
      </c>
      <c r="X244" s="103">
        <v>1.4700007480428769</v>
      </c>
      <c r="Y244" s="18">
        <v>6.3481699925899662</v>
      </c>
      <c r="Z244" s="18">
        <v>35.195088393721988</v>
      </c>
      <c r="AA244" s="18">
        <v>90.671310436910076</v>
      </c>
      <c r="AB244" s="18">
        <v>73.402313232421875</v>
      </c>
      <c r="AC244" s="18">
        <v>76.566085815429688</v>
      </c>
      <c r="AD244" s="18">
        <v>70.255447387695313</v>
      </c>
      <c r="AE244" s="18">
        <v>66.81207275390625</v>
      </c>
      <c r="AF244" s="18">
        <v>95.866470336914063</v>
      </c>
      <c r="AG244" s="18">
        <v>83.75823974609375</v>
      </c>
      <c r="AH244" s="18">
        <v>78.713836669921875</v>
      </c>
      <c r="AI244" s="18">
        <v>83.118179321289063</v>
      </c>
      <c r="AJ244" s="18">
        <v>59.467529296875</v>
      </c>
      <c r="AK244" s="18">
        <v>73.757125854492188</v>
      </c>
      <c r="AL244" s="18">
        <v>83.598831176757813</v>
      </c>
      <c r="AM244" s="18">
        <v>99.457313537597656</v>
      </c>
      <c r="AN244" s="18">
        <v>163.29338073730469</v>
      </c>
      <c r="AO244" s="18">
        <v>145.35038757324219</v>
      </c>
    </row>
    <row r="245" spans="1:41" x14ac:dyDescent="0.3">
      <c r="A245" s="4" t="s">
        <v>5469</v>
      </c>
      <c r="B245" s="8" t="s">
        <v>7226</v>
      </c>
      <c r="C245" s="87" t="s">
        <v>1</v>
      </c>
      <c r="D245" s="87" t="s">
        <v>2</v>
      </c>
      <c r="E245" s="87" t="s">
        <v>5467</v>
      </c>
      <c r="F245" s="110">
        <v>2.7438799784678798</v>
      </c>
      <c r="G245" s="18">
        <v>16.516460064443599</v>
      </c>
      <c r="H245" s="18">
        <v>24.838776312529131</v>
      </c>
      <c r="I245" s="18">
        <v>66.879948146494471</v>
      </c>
      <c r="J245" s="18">
        <v>119.19801330566411</v>
      </c>
      <c r="K245" s="18">
        <v>128.12858581542969</v>
      </c>
      <c r="L245" s="18">
        <v>110.4873504638672</v>
      </c>
      <c r="M245" s="18">
        <v>109.70921325683589</v>
      </c>
      <c r="N245" s="18">
        <v>110.0462265014648</v>
      </c>
      <c r="O245" s="18">
        <v>115.6249618530273</v>
      </c>
      <c r="P245" s="18">
        <v>92.3154296875</v>
      </c>
      <c r="Q245" s="18">
        <v>98.894378662109375</v>
      </c>
      <c r="R245" s="18">
        <v>93.273185729980469</v>
      </c>
      <c r="S245" s="18">
        <v>109.90675354003911</v>
      </c>
      <c r="T245" s="18">
        <v>112.3537902832031</v>
      </c>
      <c r="U245" s="18">
        <v>125.7636795043945</v>
      </c>
      <c r="V245" s="18">
        <v>159.0431213378906</v>
      </c>
      <c r="W245" s="18">
        <v>125.39125823974609</v>
      </c>
      <c r="X245" s="103">
        <v>2.2507999302765662</v>
      </c>
      <c r="Y245" s="18">
        <v>9.7200362623818979</v>
      </c>
      <c r="Z245" s="18">
        <v>53.889157953242339</v>
      </c>
      <c r="AA245" s="18">
        <v>138.83188799814769</v>
      </c>
      <c r="AB245" s="18">
        <v>112.39036560058589</v>
      </c>
      <c r="AC245" s="18">
        <v>101.28456115722661</v>
      </c>
      <c r="AD245" s="18">
        <v>101.8086471557617</v>
      </c>
      <c r="AE245" s="18">
        <v>106.51625823974609</v>
      </c>
      <c r="AF245" s="18">
        <v>139.6042175292969</v>
      </c>
      <c r="AG245" s="18">
        <v>113.2935028076172</v>
      </c>
      <c r="AH245" s="18">
        <v>128.09461975097659</v>
      </c>
      <c r="AI245" s="18">
        <v>100.0613098144531</v>
      </c>
      <c r="AJ245" s="18">
        <v>98.128814697265625</v>
      </c>
      <c r="AK245" s="18">
        <v>92.615547180175781</v>
      </c>
      <c r="AL245" s="18">
        <v>139.90495300292969</v>
      </c>
      <c r="AM245" s="18">
        <v>141.4342041015625</v>
      </c>
      <c r="AN245" s="18">
        <v>159.55029296875</v>
      </c>
      <c r="AO245" s="18">
        <v>143.23126220703131</v>
      </c>
    </row>
    <row r="246" spans="1:41" x14ac:dyDescent="0.3">
      <c r="A246" s="4" t="s">
        <v>5472</v>
      </c>
      <c r="B246" s="8" t="s">
        <v>7229</v>
      </c>
      <c r="C246" s="87" t="s">
        <v>1</v>
      </c>
      <c r="D246" s="87" t="s">
        <v>2</v>
      </c>
      <c r="E246" s="87" t="s">
        <v>5467</v>
      </c>
      <c r="F246" s="110">
        <v>3.0107504916287988</v>
      </c>
      <c r="G246" s="18">
        <v>18.12285546350952</v>
      </c>
      <c r="H246" s="18">
        <v>27.254602453917158</v>
      </c>
      <c r="I246" s="18">
        <v>73.38471009748794</v>
      </c>
      <c r="J246" s="18">
        <v>130.79124450683591</v>
      </c>
      <c r="K246" s="18">
        <v>127.3472061157227</v>
      </c>
      <c r="L246" s="18">
        <v>108.5575714111328</v>
      </c>
      <c r="M246" s="18">
        <v>115.8654251098633</v>
      </c>
      <c r="N246" s="18">
        <v>97.679069519042969</v>
      </c>
      <c r="O246" s="18">
        <v>108.8727111816406</v>
      </c>
      <c r="P246" s="18">
        <v>85.469642639160156</v>
      </c>
      <c r="Q246" s="18">
        <v>93.14312744140625</v>
      </c>
      <c r="R246" s="18">
        <v>93.036964416503906</v>
      </c>
      <c r="S246" s="18">
        <v>80.042976379394531</v>
      </c>
      <c r="T246" s="18">
        <v>82.166954040527344</v>
      </c>
      <c r="U246" s="18">
        <v>120.19903564453131</v>
      </c>
      <c r="V246" s="18">
        <v>141.85270690917969</v>
      </c>
      <c r="W246" s="18">
        <v>87.029296875</v>
      </c>
      <c r="X246" s="103">
        <v>2.4673705319963082</v>
      </c>
      <c r="Y246" s="18">
        <v>10.65529224571716</v>
      </c>
      <c r="Z246" s="18">
        <v>59.074339988799743</v>
      </c>
      <c r="AA246" s="18">
        <v>152.1902079079729</v>
      </c>
      <c r="AB246" s="18">
        <v>123.2044982910156</v>
      </c>
      <c r="AC246" s="18">
        <v>116.628776550293</v>
      </c>
      <c r="AD246" s="18">
        <v>91.290885925292969</v>
      </c>
      <c r="AE246" s="18">
        <v>116.7131042480469</v>
      </c>
      <c r="AF246" s="18">
        <v>119.39561462402339</v>
      </c>
      <c r="AG246" s="18">
        <v>85.347335815429688</v>
      </c>
      <c r="AH246" s="18">
        <v>117.01381683349609</v>
      </c>
      <c r="AI246" s="18">
        <v>98.706794738769531</v>
      </c>
      <c r="AJ246" s="18">
        <v>78.09332275390625</v>
      </c>
      <c r="AK246" s="18">
        <v>79.44647216796875</v>
      </c>
      <c r="AL246" s="18">
        <v>100.730354309082</v>
      </c>
      <c r="AM246" s="18">
        <v>137.4733581542969</v>
      </c>
      <c r="AN246" s="18">
        <v>143.01661682128909</v>
      </c>
      <c r="AO246" s="18">
        <v>63.022445678710938</v>
      </c>
    </row>
    <row r="247" spans="1:41" x14ac:dyDescent="0.3">
      <c r="A247" s="4" t="s">
        <v>5482</v>
      </c>
      <c r="B247" s="8" t="s">
        <v>7231</v>
      </c>
      <c r="C247" s="87" t="s">
        <v>1</v>
      </c>
      <c r="D247" s="87" t="s">
        <v>2</v>
      </c>
      <c r="E247" s="87" t="s">
        <v>5467</v>
      </c>
      <c r="F247" s="110">
        <v>1.868168408347183</v>
      </c>
      <c r="G247" s="18">
        <v>11.24521814082788</v>
      </c>
      <c r="H247" s="18">
        <v>16.91146025817778</v>
      </c>
      <c r="I247" s="18">
        <v>45.535157244357329</v>
      </c>
      <c r="J247" s="18">
        <v>81.155868530273438</v>
      </c>
      <c r="K247" s="18">
        <v>66.286888122558594</v>
      </c>
      <c r="L247" s="18">
        <v>67.416297912597656</v>
      </c>
      <c r="M247" s="18">
        <v>68.805137634277344</v>
      </c>
      <c r="N247" s="18">
        <v>59.488563537597663</v>
      </c>
      <c r="O247" s="18">
        <v>59.309268951416023</v>
      </c>
      <c r="P247" s="18">
        <v>53.098972320556641</v>
      </c>
      <c r="Q247" s="18">
        <v>48.489231109619141</v>
      </c>
      <c r="R247" s="18">
        <v>48.125762939453132</v>
      </c>
      <c r="S247" s="18">
        <v>51.9075927734375</v>
      </c>
      <c r="T247" s="18">
        <v>61.631977081298828</v>
      </c>
      <c r="U247" s="18">
        <v>111.47629547119141</v>
      </c>
      <c r="V247" s="18">
        <v>127.71787261962891</v>
      </c>
      <c r="W247" s="18">
        <v>106.55771636962891</v>
      </c>
      <c r="X247" s="103">
        <v>1.4288044642837601</v>
      </c>
      <c r="Y247" s="18">
        <v>6.1702646325321364</v>
      </c>
      <c r="Z247" s="18">
        <v>34.20875770625441</v>
      </c>
      <c r="AA247" s="18">
        <v>88.130277013258379</v>
      </c>
      <c r="AB247" s="18">
        <v>71.345237731933594</v>
      </c>
      <c r="AC247" s="18">
        <v>59.217720031738281</v>
      </c>
      <c r="AD247" s="18">
        <v>60.504642486572273</v>
      </c>
      <c r="AE247" s="18">
        <v>68.410179138183594</v>
      </c>
      <c r="AF247" s="18">
        <v>69.872726440429688</v>
      </c>
      <c r="AG247" s="18">
        <v>66.609703063964844</v>
      </c>
      <c r="AH247" s="18">
        <v>75.074676513671875</v>
      </c>
      <c r="AI247" s="18">
        <v>60.549449920654297</v>
      </c>
      <c r="AJ247" s="18">
        <v>54.063301086425781</v>
      </c>
      <c r="AK247" s="18">
        <v>60.332847595214837</v>
      </c>
      <c r="AL247" s="18">
        <v>78.654411315917969</v>
      </c>
      <c r="AM247" s="18">
        <v>129.5219421386719</v>
      </c>
      <c r="AN247" s="18">
        <v>169.4434814453125</v>
      </c>
      <c r="AO247" s="18">
        <v>145.93128967285159</v>
      </c>
    </row>
    <row r="248" spans="1:41" x14ac:dyDescent="0.3">
      <c r="A248" s="4" t="s">
        <v>5491</v>
      </c>
      <c r="B248" s="8" t="s">
        <v>7233</v>
      </c>
      <c r="C248" s="87" t="s">
        <v>1</v>
      </c>
      <c r="D248" s="87" t="s">
        <v>2</v>
      </c>
      <c r="E248" s="87" t="s">
        <v>5467</v>
      </c>
      <c r="F248" s="110">
        <v>2.579040349790672</v>
      </c>
      <c r="G248" s="18">
        <v>15.52422747211096</v>
      </c>
      <c r="H248" s="18">
        <v>23.346577420345891</v>
      </c>
      <c r="I248" s="18">
        <v>62.86210993748692</v>
      </c>
      <c r="J248" s="18">
        <v>112.0371475219727</v>
      </c>
      <c r="K248" s="18">
        <v>109.06301116943359</v>
      </c>
      <c r="L248" s="18">
        <v>103.99462890625</v>
      </c>
      <c r="M248" s="18">
        <v>111.58188629150391</v>
      </c>
      <c r="N248" s="18">
        <v>110.4443740844727</v>
      </c>
      <c r="O248" s="18">
        <v>95.808609008789063</v>
      </c>
      <c r="P248" s="18">
        <v>87.896270751953125</v>
      </c>
      <c r="Q248" s="18">
        <v>106.7860870361328</v>
      </c>
      <c r="R248" s="18">
        <v>88.397087097167969</v>
      </c>
      <c r="S248" s="18">
        <v>80.8807373046875</v>
      </c>
      <c r="T248" s="18">
        <v>99.884300231933594</v>
      </c>
      <c r="U248" s="18">
        <v>112.8579940795898</v>
      </c>
      <c r="V248" s="18">
        <v>159.99232482910159</v>
      </c>
      <c r="W248" s="18">
        <v>126.40724182128911</v>
      </c>
      <c r="X248" s="103">
        <v>1.9036622049684979</v>
      </c>
      <c r="Y248" s="18">
        <v>8.2209286639466246</v>
      </c>
      <c r="Z248" s="18">
        <v>45.577908490764763</v>
      </c>
      <c r="AA248" s="18">
        <v>117.4200400806033</v>
      </c>
      <c r="AB248" s="18">
        <v>95.056556701660156</v>
      </c>
      <c r="AC248" s="18">
        <v>103.4231491088867</v>
      </c>
      <c r="AD248" s="18">
        <v>85.476348876953125</v>
      </c>
      <c r="AE248" s="18">
        <v>109.3334121704102</v>
      </c>
      <c r="AF248" s="18">
        <v>103.49819183349609</v>
      </c>
      <c r="AG248" s="18">
        <v>94.475471496582031</v>
      </c>
      <c r="AH248" s="18">
        <v>96.704833984375</v>
      </c>
      <c r="AI248" s="18">
        <v>98.988533020019531</v>
      </c>
      <c r="AJ248" s="18">
        <v>86.598793029785156</v>
      </c>
      <c r="AK248" s="18">
        <v>84.726699829101563</v>
      </c>
      <c r="AL248" s="18">
        <v>106.8628387451172</v>
      </c>
      <c r="AM248" s="18">
        <v>140.18748474121091</v>
      </c>
      <c r="AN248" s="18">
        <v>150.62565612792969</v>
      </c>
      <c r="AO248" s="18">
        <v>148.62962341308591</v>
      </c>
    </row>
    <row r="249" spans="1:41" x14ac:dyDescent="0.3">
      <c r="A249" s="4" t="s">
        <v>5477</v>
      </c>
      <c r="B249" s="8" t="s">
        <v>7235</v>
      </c>
      <c r="C249" s="87" t="s">
        <v>1</v>
      </c>
      <c r="D249" s="87" t="s">
        <v>2</v>
      </c>
      <c r="E249" s="87" t="s">
        <v>5467</v>
      </c>
      <c r="F249" s="110">
        <v>3.023469249156113</v>
      </c>
      <c r="G249" s="18">
        <v>18.199414515806879</v>
      </c>
      <c r="H249" s="18">
        <v>27.369738092382889</v>
      </c>
      <c r="I249" s="18">
        <v>73.694719956005699</v>
      </c>
      <c r="J249" s="18">
        <v>131.34376525878909</v>
      </c>
      <c r="K249" s="18">
        <v>107.6857147216797</v>
      </c>
      <c r="L249" s="18">
        <v>122.1437606811523</v>
      </c>
      <c r="M249" s="18">
        <v>108.20899963378911</v>
      </c>
      <c r="N249" s="18">
        <v>117.2146911621094</v>
      </c>
      <c r="O249" s="18">
        <v>128.79144287109381</v>
      </c>
      <c r="P249" s="18">
        <v>93.873954772949219</v>
      </c>
      <c r="Q249" s="18">
        <v>92.400657653808594</v>
      </c>
      <c r="R249" s="18">
        <v>100.2908554077148</v>
      </c>
      <c r="S249" s="18">
        <v>80.237716674804688</v>
      </c>
      <c r="T249" s="18">
        <v>98.427070617675781</v>
      </c>
      <c r="U249" s="18">
        <v>103.577995300293</v>
      </c>
      <c r="V249" s="18">
        <v>137.55897521972659</v>
      </c>
      <c r="W249" s="18">
        <v>140.5804443359375</v>
      </c>
      <c r="X249" s="103">
        <v>2.5292664872800752</v>
      </c>
      <c r="Y249" s="18">
        <v>10.922588739625921</v>
      </c>
      <c r="Z249" s="18">
        <v>60.556266865589691</v>
      </c>
      <c r="AA249" s="18">
        <v>156.00802050690899</v>
      </c>
      <c r="AB249" s="18">
        <v>126.29518127441411</v>
      </c>
      <c r="AC249" s="18">
        <v>71.411628723144531</v>
      </c>
      <c r="AD249" s="18">
        <v>86.825782775878906</v>
      </c>
      <c r="AE249" s="18">
        <v>135.43218994140631</v>
      </c>
      <c r="AF249" s="18">
        <v>134.9293518066406</v>
      </c>
      <c r="AG249" s="18">
        <v>104.5690841674805</v>
      </c>
      <c r="AH249" s="18">
        <v>99.5595703125</v>
      </c>
      <c r="AI249" s="18">
        <v>90.172012329101563</v>
      </c>
      <c r="AJ249" s="18">
        <v>64.104537963867188</v>
      </c>
      <c r="AK249" s="18">
        <v>101.9002151489258</v>
      </c>
      <c r="AL249" s="18">
        <v>101.2424621582031</v>
      </c>
      <c r="AM249" s="18">
        <v>140.0889587402344</v>
      </c>
      <c r="AN249" s="18">
        <v>138.45939636230469</v>
      </c>
      <c r="AO249" s="18">
        <v>132.62568664550781</v>
      </c>
    </row>
    <row r="250" spans="1:41" x14ac:dyDescent="0.3">
      <c r="A250" s="4" t="s">
        <v>5486</v>
      </c>
      <c r="B250" s="8" t="s">
        <v>7237</v>
      </c>
      <c r="C250" s="87" t="s">
        <v>1</v>
      </c>
      <c r="D250" s="87" t="s">
        <v>2</v>
      </c>
      <c r="E250" s="87" t="s">
        <v>5467</v>
      </c>
      <c r="F250" s="110">
        <v>1.833605070610504</v>
      </c>
      <c r="G250" s="18">
        <v>11.037168229060059</v>
      </c>
      <c r="H250" s="18">
        <v>16.598578127256321</v>
      </c>
      <c r="I250" s="18">
        <v>44.69270267136627</v>
      </c>
      <c r="J250" s="18">
        <v>79.654388427734375</v>
      </c>
      <c r="K250" s="18">
        <v>105.2802734375</v>
      </c>
      <c r="L250" s="18">
        <v>71.035736083984375</v>
      </c>
      <c r="M250" s="18">
        <v>76.502616882324219</v>
      </c>
      <c r="N250" s="18">
        <v>74.568885803222656</v>
      </c>
      <c r="O250" s="18">
        <v>70.742332458496094</v>
      </c>
      <c r="P250" s="18">
        <v>65.063728332519531</v>
      </c>
      <c r="Q250" s="18">
        <v>89.957809448242188</v>
      </c>
      <c r="R250" s="18">
        <v>59.5921630859375</v>
      </c>
      <c r="S250" s="18">
        <v>50.168720245361328</v>
      </c>
      <c r="T250" s="18">
        <v>68.72576904296875</v>
      </c>
      <c r="U250" s="18">
        <v>99.215652465820313</v>
      </c>
      <c r="V250" s="18">
        <v>135.99147033691409</v>
      </c>
      <c r="W250" s="18">
        <v>136.8435974121094</v>
      </c>
      <c r="X250" s="103">
        <v>1.3287274035948951</v>
      </c>
      <c r="Y250" s="18">
        <v>5.7380837683676154</v>
      </c>
      <c r="Z250" s="18">
        <v>31.812690220018158</v>
      </c>
      <c r="AA250" s="18">
        <v>81.957410605255049</v>
      </c>
      <c r="AB250" s="18">
        <v>66.348037719726563</v>
      </c>
      <c r="AC250" s="18">
        <v>69.019027709960938</v>
      </c>
      <c r="AD250" s="18">
        <v>69.838508605957031</v>
      </c>
      <c r="AE250" s="18">
        <v>88.08172607421875</v>
      </c>
      <c r="AF250" s="18">
        <v>95.264694213867188</v>
      </c>
      <c r="AG250" s="18">
        <v>97.590904235839844</v>
      </c>
      <c r="AH250" s="18">
        <v>74.111854553222656</v>
      </c>
      <c r="AI250" s="18">
        <v>79.517158508300781</v>
      </c>
      <c r="AJ250" s="18">
        <v>80.22930908203125</v>
      </c>
      <c r="AK250" s="18">
        <v>70.311408996582031</v>
      </c>
      <c r="AL250" s="18">
        <v>78.016304016113281</v>
      </c>
      <c r="AM250" s="18">
        <v>133.44354248046881</v>
      </c>
      <c r="AN250" s="18">
        <v>133.56988525390631</v>
      </c>
      <c r="AO250" s="18">
        <v>115.6696853637695</v>
      </c>
    </row>
    <row r="251" spans="1:41" x14ac:dyDescent="0.3">
      <c r="A251" s="4" t="s">
        <v>5488</v>
      </c>
      <c r="B251" s="8" t="s">
        <v>7239</v>
      </c>
      <c r="C251" s="87" t="s">
        <v>1</v>
      </c>
      <c r="D251" s="87" t="s">
        <v>2</v>
      </c>
      <c r="E251" s="87" t="s">
        <v>5467</v>
      </c>
      <c r="F251" s="110">
        <v>2.8386564995378492</v>
      </c>
      <c r="G251" s="18">
        <v>17.08695609108581</v>
      </c>
      <c r="H251" s="18">
        <v>25.696733958275409</v>
      </c>
      <c r="I251" s="18">
        <v>69.190052401930615</v>
      </c>
      <c r="J251" s="18">
        <v>123.3152389526367</v>
      </c>
      <c r="K251" s="18">
        <v>105.7524719238281</v>
      </c>
      <c r="L251" s="18">
        <v>140.81822204589841</v>
      </c>
      <c r="M251" s="18">
        <v>121.28265380859381</v>
      </c>
      <c r="N251" s="18">
        <v>126.9480819702148</v>
      </c>
      <c r="O251" s="18">
        <v>101.2483367919922</v>
      </c>
      <c r="P251" s="18">
        <v>106.4982376098633</v>
      </c>
      <c r="Q251" s="18">
        <v>93.880897521972656</v>
      </c>
      <c r="R251" s="18">
        <v>109.2641906738281</v>
      </c>
      <c r="S251" s="18">
        <v>86.339767456054688</v>
      </c>
      <c r="T251" s="18">
        <v>114.2297668457031</v>
      </c>
      <c r="U251" s="18">
        <v>152.31013488769531</v>
      </c>
      <c r="V251" s="18">
        <v>146.6163024902344</v>
      </c>
      <c r="W251" s="18">
        <v>139.00877380371091</v>
      </c>
      <c r="X251" s="103">
        <v>2.0261263614113538</v>
      </c>
      <c r="Y251" s="18">
        <v>8.7497877710820617</v>
      </c>
      <c r="Z251" s="18">
        <v>48.50997285658724</v>
      </c>
      <c r="AA251" s="18">
        <v>124.9737679008157</v>
      </c>
      <c r="AB251" s="18">
        <v>101.1716232299805</v>
      </c>
      <c r="AC251" s="18">
        <v>105.0601501464844</v>
      </c>
      <c r="AD251" s="18">
        <v>109.38037109375</v>
      </c>
      <c r="AE251" s="18">
        <v>104.5405807495117</v>
      </c>
      <c r="AF251" s="18">
        <v>123.49977111816411</v>
      </c>
      <c r="AG251" s="18">
        <v>108.9817199707031</v>
      </c>
      <c r="AH251" s="18">
        <v>104.5302200317383</v>
      </c>
      <c r="AI251" s="18">
        <v>86.77783203125</v>
      </c>
      <c r="AJ251" s="18">
        <v>79.836463928222656</v>
      </c>
      <c r="AK251" s="18">
        <v>87.270439147949219</v>
      </c>
      <c r="AL251" s="18">
        <v>112.8816299438477</v>
      </c>
      <c r="AM251" s="18">
        <v>145.66279602050781</v>
      </c>
      <c r="AN251" s="18">
        <v>151.30464172363281</v>
      </c>
      <c r="AO251" s="18">
        <v>120.40683746337891</v>
      </c>
    </row>
    <row r="252" spans="1:41" x14ac:dyDescent="0.3">
      <c r="A252" s="4" t="s">
        <v>5487</v>
      </c>
      <c r="B252" s="8" t="s">
        <v>7241</v>
      </c>
      <c r="C252" s="87" t="s">
        <v>1</v>
      </c>
      <c r="D252" s="87" t="s">
        <v>2</v>
      </c>
      <c r="E252" s="87" t="s">
        <v>5467</v>
      </c>
      <c r="F252" s="110">
        <v>1.5250081812634579</v>
      </c>
      <c r="G252" s="18">
        <v>9.1796058579252922</v>
      </c>
      <c r="H252" s="18">
        <v>13.8050269641644</v>
      </c>
      <c r="I252" s="18">
        <v>37.17089263606573</v>
      </c>
      <c r="J252" s="18">
        <v>66.248504638671875</v>
      </c>
      <c r="K252" s="18">
        <v>65.707359313964844</v>
      </c>
      <c r="L252" s="18">
        <v>60.699424743652337</v>
      </c>
      <c r="M252" s="18">
        <v>65.378189086914063</v>
      </c>
      <c r="N252" s="18">
        <v>56.866806030273438</v>
      </c>
      <c r="O252" s="18">
        <v>50.182289123535163</v>
      </c>
      <c r="P252" s="18">
        <v>51.53680419921875</v>
      </c>
      <c r="Q252" s="18">
        <v>40.388114929199219</v>
      </c>
      <c r="R252" s="18">
        <v>38.841175079345703</v>
      </c>
      <c r="S252" s="18">
        <v>43.161693572998047</v>
      </c>
      <c r="T252" s="18">
        <v>57.427158355712891</v>
      </c>
      <c r="U252" s="18">
        <v>57.704647064208977</v>
      </c>
      <c r="V252" s="18">
        <v>105.95310974121089</v>
      </c>
      <c r="W252" s="18">
        <v>96.364555358886719</v>
      </c>
      <c r="X252" s="103">
        <v>1.1337273823193279</v>
      </c>
      <c r="Y252" s="18">
        <v>4.8959799223226019</v>
      </c>
      <c r="Z252" s="18">
        <v>27.143955870931261</v>
      </c>
      <c r="AA252" s="18">
        <v>69.929588518891592</v>
      </c>
      <c r="AB252" s="18">
        <v>56.611000061035163</v>
      </c>
      <c r="AC252" s="18">
        <v>67.017166137695313</v>
      </c>
      <c r="AD252" s="18">
        <v>51.212409973144531</v>
      </c>
      <c r="AE252" s="18">
        <v>53.712940216064453</v>
      </c>
      <c r="AF252" s="18">
        <v>58.676364898681641</v>
      </c>
      <c r="AG252" s="18">
        <v>55.160560607910163</v>
      </c>
      <c r="AH252" s="18">
        <v>63.591304779052727</v>
      </c>
      <c r="AI252" s="18">
        <v>63.317642211914063</v>
      </c>
      <c r="AJ252" s="18">
        <v>39.340263366699219</v>
      </c>
      <c r="AK252" s="18">
        <v>46.683391571044922</v>
      </c>
      <c r="AL252" s="18">
        <v>61.611167907714837</v>
      </c>
      <c r="AM252" s="18">
        <v>92.22564697265625</v>
      </c>
      <c r="AN252" s="18">
        <v>109.54588317871089</v>
      </c>
      <c r="AO252" s="18">
        <v>97.673042297363281</v>
      </c>
    </row>
    <row r="253" spans="1:41" x14ac:dyDescent="0.3">
      <c r="A253" s="4" t="s">
        <v>5475</v>
      </c>
      <c r="B253" s="8" t="s">
        <v>7243</v>
      </c>
      <c r="C253" s="87" t="s">
        <v>1</v>
      </c>
      <c r="D253" s="87" t="s">
        <v>2</v>
      </c>
      <c r="E253" s="87" t="s">
        <v>5467</v>
      </c>
      <c r="F253" s="110">
        <v>3.407691638935654</v>
      </c>
      <c r="G253" s="18">
        <v>20.512195616459231</v>
      </c>
      <c r="H253" s="18">
        <v>30.8478836632137</v>
      </c>
      <c r="I253" s="18">
        <v>83.05984295950033</v>
      </c>
      <c r="J253" s="18">
        <v>148.03492736816409</v>
      </c>
      <c r="K253" s="18">
        <v>110.0754699707031</v>
      </c>
      <c r="L253" s="18">
        <v>137.25880432128909</v>
      </c>
      <c r="M253" s="18">
        <v>113.7832107543945</v>
      </c>
      <c r="N253" s="18">
        <v>102.6151504516602</v>
      </c>
      <c r="O253" s="18">
        <v>90.058830261230469</v>
      </c>
      <c r="P253" s="18">
        <v>53.964649200439453</v>
      </c>
      <c r="Q253" s="18">
        <v>50.059711456298828</v>
      </c>
      <c r="R253" s="18">
        <v>113.5457458496094</v>
      </c>
      <c r="S253" s="18">
        <v>53.434223175048828</v>
      </c>
      <c r="T253" s="18">
        <v>69.452644348144531</v>
      </c>
      <c r="U253" s="18">
        <v>91.754638671875</v>
      </c>
      <c r="V253" s="18">
        <v>110.7675857543945</v>
      </c>
      <c r="W253" s="18">
        <v>117.64691162109381</v>
      </c>
      <c r="X253" s="103">
        <v>2.675257713415268</v>
      </c>
      <c r="Y253" s="18">
        <v>11.55304904528681</v>
      </c>
      <c r="Z253" s="18">
        <v>64.051621623318084</v>
      </c>
      <c r="AA253" s="18">
        <v>165.01292462249731</v>
      </c>
      <c r="AB253" s="18">
        <v>133.58503723144531</v>
      </c>
      <c r="AC253" s="18">
        <v>46.890712738037109</v>
      </c>
      <c r="AD253" s="18">
        <v>117.6990432739258</v>
      </c>
      <c r="AE253" s="18">
        <v>130.26155090332031</v>
      </c>
      <c r="AF253" s="18">
        <v>78.342147827148438</v>
      </c>
      <c r="AG253" s="18">
        <v>74.847976684570313</v>
      </c>
      <c r="AH253" s="18">
        <v>52.170825958251953</v>
      </c>
      <c r="AI253" s="18">
        <v>54.738750457763672</v>
      </c>
      <c r="AJ253" s="18">
        <v>40.512042999267578</v>
      </c>
      <c r="AK253" s="18">
        <v>72.337745666503906</v>
      </c>
      <c r="AL253" s="18">
        <v>57.11444091796875</v>
      </c>
      <c r="AM253" s="18">
        <v>102.24647521972661</v>
      </c>
      <c r="AN253" s="18">
        <v>144.35456848144531</v>
      </c>
      <c r="AO253" s="18">
        <v>92.694206237792969</v>
      </c>
    </row>
    <row r="254" spans="1:41" x14ac:dyDescent="0.3">
      <c r="A254" s="4" t="s">
        <v>5471</v>
      </c>
      <c r="B254" s="8" t="s">
        <v>7245</v>
      </c>
      <c r="C254" s="87" t="s">
        <v>1</v>
      </c>
      <c r="D254" s="87" t="s">
        <v>2</v>
      </c>
      <c r="E254" s="87" t="s">
        <v>5467</v>
      </c>
      <c r="F254" s="110">
        <v>3.156684974572403</v>
      </c>
      <c r="G254" s="18">
        <v>19.001290773536859</v>
      </c>
      <c r="H254" s="18">
        <v>28.575663872990159</v>
      </c>
      <c r="I254" s="18">
        <v>76.941750029498195</v>
      </c>
      <c r="J254" s="18">
        <v>137.13084411621091</v>
      </c>
      <c r="K254" s="18">
        <v>125.7235488891602</v>
      </c>
      <c r="L254" s="18">
        <v>145.982177734375</v>
      </c>
      <c r="M254" s="18">
        <v>145.30393981933591</v>
      </c>
      <c r="N254" s="18">
        <v>135.822509765625</v>
      </c>
      <c r="O254" s="18">
        <v>130.130615234375</v>
      </c>
      <c r="P254" s="18">
        <v>129.47953796386719</v>
      </c>
      <c r="Q254" s="18">
        <v>90.443321228027344</v>
      </c>
      <c r="R254" s="18">
        <v>97.292686462402344</v>
      </c>
      <c r="S254" s="18">
        <v>97.261405944824219</v>
      </c>
      <c r="T254" s="18">
        <v>100.3588104248047</v>
      </c>
      <c r="U254" s="18">
        <v>133.22294616699219</v>
      </c>
      <c r="V254" s="18">
        <v>140.4147033691406</v>
      </c>
      <c r="W254" s="18">
        <v>112.8101501464844</v>
      </c>
      <c r="X254" s="103">
        <v>2.509875165418213</v>
      </c>
      <c r="Y254" s="18">
        <v>10.838847688661129</v>
      </c>
      <c r="Z254" s="18">
        <v>60.091995478035649</v>
      </c>
      <c r="AA254" s="18">
        <v>154.81194182010569</v>
      </c>
      <c r="AB254" s="18">
        <v>125.326904296875</v>
      </c>
      <c r="AC254" s="18">
        <v>117.6155700683594</v>
      </c>
      <c r="AD254" s="18">
        <v>104.49542236328131</v>
      </c>
      <c r="AE254" s="18">
        <v>122.22496032714839</v>
      </c>
      <c r="AF254" s="18">
        <v>148.42645263671881</v>
      </c>
      <c r="AG254" s="18">
        <v>116.1135177612305</v>
      </c>
      <c r="AH254" s="18">
        <v>114.41754150390631</v>
      </c>
      <c r="AI254" s="18">
        <v>99.643623352050781</v>
      </c>
      <c r="AJ254" s="18">
        <v>87.05914306640625</v>
      </c>
      <c r="AK254" s="18">
        <v>116.6376266479492</v>
      </c>
      <c r="AL254" s="18">
        <v>122.1323776245117</v>
      </c>
      <c r="AM254" s="18">
        <v>135.1314392089844</v>
      </c>
      <c r="AN254" s="18">
        <v>155.43064880371091</v>
      </c>
      <c r="AO254" s="18">
        <v>105.9329376220703</v>
      </c>
    </row>
    <row r="255" spans="1:41" x14ac:dyDescent="0.3">
      <c r="A255" s="4" t="s">
        <v>5479</v>
      </c>
      <c r="B255" s="8" t="s">
        <v>7247</v>
      </c>
      <c r="C255" s="87" t="s">
        <v>1</v>
      </c>
      <c r="D255" s="87" t="s">
        <v>2</v>
      </c>
      <c r="E255" s="87" t="s">
        <v>5467</v>
      </c>
      <c r="F255" s="110">
        <v>3.1958893767445531</v>
      </c>
      <c r="G255" s="18">
        <v>19.237277022173089</v>
      </c>
      <c r="H255" s="18">
        <v>28.930558906177499</v>
      </c>
      <c r="I255" s="18">
        <v>77.897326951580538</v>
      </c>
      <c r="J255" s="18">
        <v>138.83393859863281</v>
      </c>
      <c r="K255" s="18">
        <v>128.33160400390631</v>
      </c>
      <c r="L255" s="18">
        <v>118.87969970703131</v>
      </c>
      <c r="M255" s="18">
        <v>114.0392684936523</v>
      </c>
      <c r="N255" s="18">
        <v>116.46742248535161</v>
      </c>
      <c r="O255" s="18">
        <v>137.09527587890631</v>
      </c>
      <c r="P255" s="18">
        <v>128.95201110839841</v>
      </c>
      <c r="Q255" s="18">
        <v>114.8330535888672</v>
      </c>
      <c r="R255" s="18">
        <v>76.3206787109375</v>
      </c>
      <c r="S255" s="18">
        <v>108.0813522338867</v>
      </c>
      <c r="T255" s="18">
        <v>97.9520263671875</v>
      </c>
      <c r="U255" s="18">
        <v>108.1850128173828</v>
      </c>
      <c r="V255" s="18">
        <v>168.5527648925781</v>
      </c>
      <c r="W255" s="18">
        <v>144.21479797363281</v>
      </c>
      <c r="X255" s="103">
        <v>2.2947250619835282</v>
      </c>
      <c r="Y255" s="18">
        <v>9.909726099882965</v>
      </c>
      <c r="Z255" s="18">
        <v>54.940823331774062</v>
      </c>
      <c r="AA255" s="18">
        <v>141.54123985275501</v>
      </c>
      <c r="AB255" s="18">
        <v>114.5837020874023</v>
      </c>
      <c r="AC255" s="18">
        <v>138.88664245605469</v>
      </c>
      <c r="AD255" s="18">
        <v>107.0397644042969</v>
      </c>
      <c r="AE255" s="18">
        <v>114.5673751831055</v>
      </c>
      <c r="AF255" s="18">
        <v>100.6962509155273</v>
      </c>
      <c r="AG255" s="18">
        <v>125.5266952514648</v>
      </c>
      <c r="AH255" s="18">
        <v>138.01300048828131</v>
      </c>
      <c r="AI255" s="18">
        <v>97.497344970703125</v>
      </c>
      <c r="AJ255" s="18">
        <v>83.123344421386719</v>
      </c>
      <c r="AK255" s="18">
        <v>93.082679748535156</v>
      </c>
      <c r="AL255" s="18">
        <v>119.9725723266602</v>
      </c>
      <c r="AM255" s="18">
        <v>144.7241516113281</v>
      </c>
      <c r="AN255" s="18">
        <v>175.75959777832031</v>
      </c>
      <c r="AO255" s="18">
        <v>156.75294494628909</v>
      </c>
    </row>
    <row r="256" spans="1:41" x14ac:dyDescent="0.3">
      <c r="A256" s="4" t="s">
        <v>5490</v>
      </c>
      <c r="B256" s="8" t="s">
        <v>7249</v>
      </c>
      <c r="C256" s="87" t="s">
        <v>1</v>
      </c>
      <c r="D256" s="87" t="s">
        <v>2</v>
      </c>
      <c r="E256" s="87" t="s">
        <v>5467</v>
      </c>
      <c r="F256" s="110">
        <v>2.555857858854393</v>
      </c>
      <c r="G256" s="18">
        <v>15.384683217716431</v>
      </c>
      <c r="H256" s="18">
        <v>23.136719587185489</v>
      </c>
      <c r="I256" s="18">
        <v>62.297054685838972</v>
      </c>
      <c r="J256" s="18">
        <v>111.0300674438477</v>
      </c>
      <c r="K256" s="18">
        <v>99.10784912109375</v>
      </c>
      <c r="L256" s="18">
        <v>129.95088195800781</v>
      </c>
      <c r="M256" s="18">
        <v>102.3361740112305</v>
      </c>
      <c r="N256" s="18">
        <v>84.386512756347656</v>
      </c>
      <c r="O256" s="18">
        <v>85.489639282226563</v>
      </c>
      <c r="P256" s="18">
        <v>83.639312744140625</v>
      </c>
      <c r="Q256" s="18">
        <v>92.984184265136719</v>
      </c>
      <c r="R256" s="18">
        <v>73.27490234375</v>
      </c>
      <c r="S256" s="18">
        <v>102.3778991699219</v>
      </c>
      <c r="T256" s="18">
        <v>94.299575805664063</v>
      </c>
      <c r="U256" s="18">
        <v>83.51849365234375</v>
      </c>
      <c r="V256" s="18">
        <v>114.0577926635742</v>
      </c>
      <c r="W256" s="18">
        <v>132.46821594238281</v>
      </c>
      <c r="X256" s="103">
        <v>2.0406633591886139</v>
      </c>
      <c r="Y256" s="18">
        <v>8.8125655167361465</v>
      </c>
      <c r="Z256" s="18">
        <v>48.858020925563508</v>
      </c>
      <c r="AA256" s="18">
        <v>125.87042638213779</v>
      </c>
      <c r="AB256" s="18">
        <v>101.8975067138672</v>
      </c>
      <c r="AC256" s="18">
        <v>85.243614196777344</v>
      </c>
      <c r="AD256" s="18">
        <v>124.8044052124023</v>
      </c>
      <c r="AE256" s="18">
        <v>94.153541564941406</v>
      </c>
      <c r="AF256" s="18">
        <v>102.9976501464844</v>
      </c>
      <c r="AG256" s="18">
        <v>89.955909729003906</v>
      </c>
      <c r="AH256" s="18">
        <v>95.556037902832031</v>
      </c>
      <c r="AI256" s="18">
        <v>77.921379089355469</v>
      </c>
      <c r="AJ256" s="18">
        <v>73.025863647460938</v>
      </c>
      <c r="AK256" s="18">
        <v>77.959991455078125</v>
      </c>
      <c r="AL256" s="18">
        <v>93.836257934570313</v>
      </c>
      <c r="AM256" s="18">
        <v>135.85472106933591</v>
      </c>
      <c r="AN256" s="18">
        <v>117.3748321533203</v>
      </c>
      <c r="AO256" s="18">
        <v>97.505889892578125</v>
      </c>
    </row>
    <row r="257" spans="1:41" x14ac:dyDescent="0.3">
      <c r="A257" s="4" t="s">
        <v>5489</v>
      </c>
      <c r="B257" s="8" t="s">
        <v>7251</v>
      </c>
      <c r="C257" s="87" t="s">
        <v>1</v>
      </c>
      <c r="D257" s="87" t="s">
        <v>2</v>
      </c>
      <c r="E257" s="87" t="s">
        <v>5467</v>
      </c>
      <c r="F257" s="110">
        <v>1.8679316659397429</v>
      </c>
      <c r="G257" s="18">
        <v>11.243793097987551</v>
      </c>
      <c r="H257" s="18">
        <v>16.909317164548231</v>
      </c>
      <c r="I257" s="18">
        <v>45.529386831635946</v>
      </c>
      <c r="J257" s="18">
        <v>81.145584106445313</v>
      </c>
      <c r="K257" s="18">
        <v>77.173324584960938</v>
      </c>
      <c r="L257" s="18">
        <v>71.46673583984375</v>
      </c>
      <c r="M257" s="18">
        <v>87.625526428222656</v>
      </c>
      <c r="N257" s="18">
        <v>60.126213073730469</v>
      </c>
      <c r="O257" s="18">
        <v>68.267227172851563</v>
      </c>
      <c r="P257" s="18">
        <v>61.499420166015632</v>
      </c>
      <c r="Q257" s="18">
        <v>55.354591369628913</v>
      </c>
      <c r="R257" s="18">
        <v>55.198432922363281</v>
      </c>
      <c r="S257" s="18">
        <v>79.710311889648438</v>
      </c>
      <c r="T257" s="18">
        <v>55.747852325439453</v>
      </c>
      <c r="U257" s="18">
        <v>160.5897216796875</v>
      </c>
      <c r="V257" s="18">
        <v>155.12046813964841</v>
      </c>
      <c r="W257" s="18">
        <v>101.8562545776367</v>
      </c>
      <c r="X257" s="103">
        <v>1.598849736403122</v>
      </c>
      <c r="Y257" s="18">
        <v>6.9046018737118544</v>
      </c>
      <c r="Z257" s="18">
        <v>38.280019840742042</v>
      </c>
      <c r="AA257" s="18">
        <v>98.618861918532033</v>
      </c>
      <c r="AB257" s="18">
        <v>79.836196899414063</v>
      </c>
      <c r="AC257" s="18">
        <v>80.643081665039063</v>
      </c>
      <c r="AD257" s="18">
        <v>66.106063842773438</v>
      </c>
      <c r="AE257" s="18">
        <v>71.428863525390625</v>
      </c>
      <c r="AF257" s="18">
        <v>66.513557434082031</v>
      </c>
      <c r="AG257" s="18">
        <v>91.603401184082031</v>
      </c>
      <c r="AH257" s="18">
        <v>94.15972900390625</v>
      </c>
      <c r="AI257" s="18">
        <v>65.781532287597656</v>
      </c>
      <c r="AJ257" s="18">
        <v>62.858646392822273</v>
      </c>
      <c r="AK257" s="18">
        <v>100.2672958374023</v>
      </c>
      <c r="AL257" s="18">
        <v>107.9003372192383</v>
      </c>
      <c r="AM257" s="18">
        <v>114.286003112793</v>
      </c>
      <c r="AN257" s="18">
        <v>141.0462341308594</v>
      </c>
      <c r="AO257" s="18">
        <v>64.132186889648438</v>
      </c>
    </row>
    <row r="258" spans="1:41" x14ac:dyDescent="0.3">
      <c r="A258" s="4" t="s">
        <v>5484</v>
      </c>
      <c r="B258" s="8" t="s">
        <v>7253</v>
      </c>
      <c r="C258" s="87" t="s">
        <v>1</v>
      </c>
      <c r="D258" s="87" t="s">
        <v>2</v>
      </c>
      <c r="E258" s="87" t="s">
        <v>5467</v>
      </c>
      <c r="F258" s="110">
        <v>3.5102639750826721</v>
      </c>
      <c r="G258" s="18">
        <v>21.129617627255371</v>
      </c>
      <c r="H258" s="18">
        <v>31.77641236468844</v>
      </c>
      <c r="I258" s="18">
        <v>85.559964166189516</v>
      </c>
      <c r="J258" s="18">
        <v>152.4908142089844</v>
      </c>
      <c r="K258" s="18">
        <v>114.7876739501953</v>
      </c>
      <c r="L258" s="18">
        <v>113.915412902832</v>
      </c>
      <c r="M258" s="18">
        <v>120.46807861328131</v>
      </c>
      <c r="N258" s="18">
        <v>135.797119140625</v>
      </c>
      <c r="O258" s="18">
        <v>106.5787734985352</v>
      </c>
      <c r="P258" s="18">
        <v>103.1875686645508</v>
      </c>
      <c r="Q258" s="18">
        <v>96.360572814941406</v>
      </c>
      <c r="R258" s="18">
        <v>79.983169555664063</v>
      </c>
      <c r="S258" s="18">
        <v>92.450584411621094</v>
      </c>
      <c r="T258" s="18">
        <v>105.146858215332</v>
      </c>
      <c r="U258" s="18">
        <v>134.17070007324219</v>
      </c>
      <c r="V258" s="18">
        <v>170.7307434082031</v>
      </c>
      <c r="W258" s="18">
        <v>222.32804870605469</v>
      </c>
      <c r="X258" s="103">
        <v>3.1462779543767092</v>
      </c>
      <c r="Y258" s="18">
        <v>13.58714090786231</v>
      </c>
      <c r="Z258" s="18">
        <v>75.328894126710452</v>
      </c>
      <c r="AA258" s="18">
        <v>194.06598636218919</v>
      </c>
      <c r="AB258" s="18">
        <v>157.104736328125</v>
      </c>
      <c r="AC258" s="18">
        <v>113.99974060058589</v>
      </c>
      <c r="AD258" s="18">
        <v>126.81764221191411</v>
      </c>
      <c r="AE258" s="18">
        <v>126.9233322143555</v>
      </c>
      <c r="AF258" s="18">
        <v>118.2763137817383</v>
      </c>
      <c r="AG258" s="18">
        <v>141.96546936035159</v>
      </c>
      <c r="AH258" s="18">
        <v>107.6345291137695</v>
      </c>
      <c r="AI258" s="18">
        <v>108.3786163330078</v>
      </c>
      <c r="AJ258" s="18">
        <v>100.88478088378911</v>
      </c>
      <c r="AK258" s="18">
        <v>95.002372741699219</v>
      </c>
      <c r="AL258" s="18">
        <v>122.8424758911133</v>
      </c>
      <c r="AM258" s="18">
        <v>151.65498352050781</v>
      </c>
      <c r="AN258" s="18">
        <v>190.06242370605469</v>
      </c>
      <c r="AO258" s="18">
        <v>173.26885986328131</v>
      </c>
    </row>
    <row r="259" spans="1:41" x14ac:dyDescent="0.3">
      <c r="A259" s="4" t="s">
        <v>5483</v>
      </c>
      <c r="B259" s="8" t="s">
        <v>7255</v>
      </c>
      <c r="C259" s="87" t="s">
        <v>1</v>
      </c>
      <c r="D259" s="87" t="s">
        <v>2</v>
      </c>
      <c r="E259" s="87" t="s">
        <v>5467</v>
      </c>
      <c r="F259" s="110">
        <v>1.3998550451949161</v>
      </c>
      <c r="G259" s="18">
        <v>8.4262614004282224</v>
      </c>
      <c r="H259" s="18">
        <v>12.672087194198999</v>
      </c>
      <c r="I259" s="18">
        <v>34.120381929941829</v>
      </c>
      <c r="J259" s="18">
        <v>60.811676025390632</v>
      </c>
      <c r="K259" s="18">
        <v>74.910736083984375</v>
      </c>
      <c r="L259" s="18">
        <v>68.278358459472656</v>
      </c>
      <c r="M259" s="18">
        <v>59.875316619873047</v>
      </c>
      <c r="N259" s="18">
        <v>67.892204284667969</v>
      </c>
      <c r="O259" s="18">
        <v>64.913215637207031</v>
      </c>
      <c r="P259" s="18">
        <v>56.882114410400391</v>
      </c>
      <c r="Q259" s="18">
        <v>60.736690521240227</v>
      </c>
      <c r="R259" s="18">
        <v>71.95404052734375</v>
      </c>
      <c r="S259" s="18">
        <v>72.404678344726563</v>
      </c>
      <c r="T259" s="18">
        <v>72.721450805664063</v>
      </c>
      <c r="U259" s="18">
        <v>94.588584899902344</v>
      </c>
      <c r="V259" s="18">
        <v>143.119384765625</v>
      </c>
      <c r="W259" s="18">
        <v>65.096343994140625</v>
      </c>
      <c r="X259" s="103">
        <v>1.117821224045952</v>
      </c>
      <c r="Y259" s="18">
        <v>4.8272894833667914</v>
      </c>
      <c r="Z259" s="18">
        <v>26.763127053543691</v>
      </c>
      <c r="AA259" s="18">
        <v>68.948478668040096</v>
      </c>
      <c r="AB259" s="18">
        <v>55.816749572753913</v>
      </c>
      <c r="AC259" s="18">
        <v>88.11383056640625</v>
      </c>
      <c r="AD259" s="18">
        <v>103.3069152832031</v>
      </c>
      <c r="AE259" s="18">
        <v>71.536781311035156</v>
      </c>
      <c r="AF259" s="18">
        <v>71.248634338378906</v>
      </c>
      <c r="AG259" s="18">
        <v>74.634819030761719</v>
      </c>
      <c r="AH259" s="18">
        <v>77.892738342285156</v>
      </c>
      <c r="AI259" s="18">
        <v>61.231502532958977</v>
      </c>
      <c r="AJ259" s="18">
        <v>51.445701599121087</v>
      </c>
      <c r="AK259" s="18">
        <v>61.945217132568359</v>
      </c>
      <c r="AL259" s="18">
        <v>74.717056274414063</v>
      </c>
      <c r="AM259" s="18">
        <v>107.7572860717773</v>
      </c>
      <c r="AN259" s="18">
        <v>103.4759140014648</v>
      </c>
      <c r="AO259" s="18">
        <v>111.481201171875</v>
      </c>
    </row>
    <row r="260" spans="1:41" x14ac:dyDescent="0.3">
      <c r="A260" s="4" t="s">
        <v>5476</v>
      </c>
      <c r="B260" s="8" t="s">
        <v>7257</v>
      </c>
      <c r="C260" s="87" t="s">
        <v>1</v>
      </c>
      <c r="D260" s="87" t="s">
        <v>2</v>
      </c>
      <c r="E260" s="87" t="s">
        <v>5467</v>
      </c>
      <c r="F260" s="110">
        <v>1.7000646146961751</v>
      </c>
      <c r="G260" s="18">
        <v>10.23333729461511</v>
      </c>
      <c r="H260" s="18">
        <v>15.38971274715273</v>
      </c>
      <c r="I260" s="18">
        <v>41.437757543629097</v>
      </c>
      <c r="J260" s="18">
        <v>73.853202819824219</v>
      </c>
      <c r="K260" s="18">
        <v>95.131790161132813</v>
      </c>
      <c r="L260" s="18">
        <v>66.698951721191406</v>
      </c>
      <c r="M260" s="18">
        <v>91.529808044433594</v>
      </c>
      <c r="N260" s="18">
        <v>84.363784790039063</v>
      </c>
      <c r="O260" s="18">
        <v>53.641120910644531</v>
      </c>
      <c r="P260" s="18">
        <v>70.6292724609375</v>
      </c>
      <c r="Q260" s="18">
        <v>59.229438781738281</v>
      </c>
      <c r="R260" s="18">
        <v>63.670047760009773</v>
      </c>
      <c r="S260" s="18">
        <v>56.176620483398438</v>
      </c>
      <c r="T260" s="18">
        <v>69.7987060546875</v>
      </c>
      <c r="U260" s="18">
        <v>91.800979614257813</v>
      </c>
      <c r="V260" s="18">
        <v>138.61412048339841</v>
      </c>
      <c r="W260" s="18">
        <v>94.438667297363281</v>
      </c>
      <c r="X260" s="103">
        <v>1.0741297862323951</v>
      </c>
      <c r="Y260" s="18">
        <v>4.6386088484552772</v>
      </c>
      <c r="Z260" s="18">
        <v>25.71705682674671</v>
      </c>
      <c r="AA260" s="18">
        <v>66.25354131736033</v>
      </c>
      <c r="AB260" s="18">
        <v>53.635082244873047</v>
      </c>
      <c r="AC260" s="18">
        <v>79.70306396484375</v>
      </c>
      <c r="AD260" s="18">
        <v>63.823898315429688</v>
      </c>
      <c r="AE260" s="18">
        <v>58.339237213134773</v>
      </c>
      <c r="AF260" s="18">
        <v>93.429069519042969</v>
      </c>
      <c r="AG260" s="18">
        <v>62.435863494873047</v>
      </c>
      <c r="AH260" s="18">
        <v>89.072837829589844</v>
      </c>
      <c r="AI260" s="18">
        <v>84.511787414550781</v>
      </c>
      <c r="AJ260" s="18">
        <v>46.940631866455078</v>
      </c>
      <c r="AK260" s="18">
        <v>62.791896820068359</v>
      </c>
      <c r="AL260" s="18">
        <v>91.59759521484375</v>
      </c>
      <c r="AM260" s="18">
        <v>79.720565795898438</v>
      </c>
      <c r="AN260" s="18">
        <v>160.6109924316406</v>
      </c>
      <c r="AO260" s="18">
        <v>102.5001220703125</v>
      </c>
    </row>
    <row r="261" spans="1:41" x14ac:dyDescent="0.3">
      <c r="A261" s="4" t="s">
        <v>4683</v>
      </c>
      <c r="B261" s="8" t="s">
        <v>7260</v>
      </c>
      <c r="C261" s="87" t="s">
        <v>1</v>
      </c>
      <c r="D261" s="87" t="s">
        <v>2</v>
      </c>
      <c r="E261" s="87" t="s">
        <v>4663</v>
      </c>
      <c r="F261" s="110">
        <v>1.698382479103844</v>
      </c>
      <c r="G261" s="18">
        <v>10.223211878943969</v>
      </c>
      <c r="H261" s="18">
        <v>15.37448533559205</v>
      </c>
      <c r="I261" s="18">
        <v>41.396756792111802</v>
      </c>
      <c r="J261" s="18">
        <v>73.780128479003906</v>
      </c>
      <c r="K261" s="18">
        <v>78.665008544921875</v>
      </c>
      <c r="L261" s="18">
        <v>84.977897644042969</v>
      </c>
      <c r="M261" s="18">
        <v>76.986259460449219</v>
      </c>
      <c r="N261" s="18">
        <v>80.142005920410156</v>
      </c>
      <c r="O261" s="18">
        <v>68.45501708984375</v>
      </c>
      <c r="P261" s="18">
        <v>68.721580505371094</v>
      </c>
      <c r="Q261" s="18">
        <v>64.426544189453125</v>
      </c>
      <c r="R261" s="18">
        <v>63.491245269775391</v>
      </c>
      <c r="S261" s="18">
        <v>52.033405303955078</v>
      </c>
      <c r="T261" s="18">
        <v>76.777366638183594</v>
      </c>
      <c r="U261" s="18">
        <v>109.3337020874023</v>
      </c>
      <c r="V261" s="18">
        <v>113.48732757568359</v>
      </c>
      <c r="W261" s="18">
        <v>101.4972686767578</v>
      </c>
      <c r="X261" s="103">
        <v>1.144923222061901</v>
      </c>
      <c r="Y261" s="18">
        <v>4.9443289411855318</v>
      </c>
      <c r="Z261" s="18">
        <v>27.412009183085289</v>
      </c>
      <c r="AA261" s="18">
        <v>70.620160589859751</v>
      </c>
      <c r="AB261" s="18">
        <v>57.170047760009773</v>
      </c>
      <c r="AC261" s="18">
        <v>74.341049194335938</v>
      </c>
      <c r="AD261" s="18">
        <v>72.618446350097656</v>
      </c>
      <c r="AE261" s="18">
        <v>72.558113098144531</v>
      </c>
      <c r="AF261" s="18">
        <v>85.380241394042969</v>
      </c>
      <c r="AG261" s="18">
        <v>80.163414001464844</v>
      </c>
      <c r="AH261" s="18">
        <v>87.281593322753906</v>
      </c>
      <c r="AI261" s="18">
        <v>85.544418334960938</v>
      </c>
      <c r="AJ261" s="18">
        <v>50.766872406005859</v>
      </c>
      <c r="AK261" s="18">
        <v>60.307079315185547</v>
      </c>
      <c r="AL261" s="18">
        <v>80.823966979980469</v>
      </c>
      <c r="AM261" s="18">
        <v>118.30299377441411</v>
      </c>
      <c r="AN261" s="18">
        <v>147.4596862792969</v>
      </c>
      <c r="AO261" s="18">
        <v>121.9387664794922</v>
      </c>
    </row>
    <row r="262" spans="1:41" x14ac:dyDescent="0.3">
      <c r="A262" s="4" t="s">
        <v>4691</v>
      </c>
      <c r="B262" s="8" t="s">
        <v>7262</v>
      </c>
      <c r="C262" s="87" t="s">
        <v>1</v>
      </c>
      <c r="D262" s="87" t="s">
        <v>2</v>
      </c>
      <c r="E262" s="87" t="s">
        <v>4663</v>
      </c>
      <c r="F262" s="110">
        <v>2.7523551107793351</v>
      </c>
      <c r="G262" s="18">
        <v>16.567475118112672</v>
      </c>
      <c r="H262" s="18">
        <v>24.915496838702019</v>
      </c>
      <c r="I262" s="18">
        <v>67.086522928909432</v>
      </c>
      <c r="J262" s="18">
        <v>119.56618499755859</v>
      </c>
      <c r="K262" s="18">
        <v>127.359733581543</v>
      </c>
      <c r="L262" s="18">
        <v>124.3975067138672</v>
      </c>
      <c r="M262" s="18">
        <v>122.2088088989258</v>
      </c>
      <c r="N262" s="18">
        <v>112.477897644043</v>
      </c>
      <c r="O262" s="18">
        <v>102.74009704589839</v>
      </c>
      <c r="P262" s="18">
        <v>99.755851745605469</v>
      </c>
      <c r="Q262" s="18">
        <v>87.787300109863281</v>
      </c>
      <c r="R262" s="18">
        <v>97.611114501953125</v>
      </c>
      <c r="S262" s="18">
        <v>108.8584747314453</v>
      </c>
      <c r="T262" s="18">
        <v>134.17805480957031</v>
      </c>
      <c r="U262" s="18">
        <v>130.90278625488281</v>
      </c>
      <c r="V262" s="18">
        <v>192.7763977050781</v>
      </c>
      <c r="W262" s="18">
        <v>124.0538024902344</v>
      </c>
      <c r="X262" s="103">
        <v>2.1027342602114789</v>
      </c>
      <c r="Y262" s="18">
        <v>9.0806175104585876</v>
      </c>
      <c r="Z262" s="18">
        <v>50.344136392570057</v>
      </c>
      <c r="AA262" s="18">
        <v>129.69902983233061</v>
      </c>
      <c r="AB262" s="18">
        <v>104.99692535400391</v>
      </c>
      <c r="AC262" s="18">
        <v>97.812591552734375</v>
      </c>
      <c r="AD262" s="18">
        <v>107.5253143310547</v>
      </c>
      <c r="AE262" s="18">
        <v>113.47023010253911</v>
      </c>
      <c r="AF262" s="18">
        <v>130.85243225097659</v>
      </c>
      <c r="AG262" s="18">
        <v>101.02423095703131</v>
      </c>
      <c r="AH262" s="18">
        <v>116.4919357299805</v>
      </c>
      <c r="AI262" s="18">
        <v>94.541389465332031</v>
      </c>
      <c r="AJ262" s="18">
        <v>113.4137496948242</v>
      </c>
      <c r="AK262" s="18">
        <v>111.38348388671881</v>
      </c>
      <c r="AL262" s="18">
        <v>112.9829864501953</v>
      </c>
      <c r="AM262" s="18">
        <v>139.5052185058594</v>
      </c>
      <c r="AN262" s="18">
        <v>164.8108825683594</v>
      </c>
      <c r="AO262" s="18">
        <v>180.5298156738281</v>
      </c>
    </row>
    <row r="263" spans="1:41" x14ac:dyDescent="0.3">
      <c r="A263" s="4" t="s">
        <v>4702</v>
      </c>
      <c r="B263" s="8" t="s">
        <v>7264</v>
      </c>
      <c r="C263" s="87" t="s">
        <v>1</v>
      </c>
      <c r="D263" s="87" t="s">
        <v>2</v>
      </c>
      <c r="E263" s="87" t="s">
        <v>4694</v>
      </c>
      <c r="F263" s="110">
        <v>2.2574010261678619</v>
      </c>
      <c r="G263" s="18">
        <v>13.58815771488452</v>
      </c>
      <c r="H263" s="18">
        <v>20.434960558284349</v>
      </c>
      <c r="I263" s="18">
        <v>55.022400673753573</v>
      </c>
      <c r="J263" s="18">
        <v>98.064682006835938</v>
      </c>
      <c r="K263" s="18">
        <v>89.95184326171875</v>
      </c>
      <c r="L263" s="18">
        <v>82.061759948730469</v>
      </c>
      <c r="M263" s="18">
        <v>91.396926879882813</v>
      </c>
      <c r="N263" s="18">
        <v>92.375953674316406</v>
      </c>
      <c r="O263" s="18">
        <v>75.192726135253906</v>
      </c>
      <c r="P263" s="18">
        <v>85.237564086914063</v>
      </c>
      <c r="Q263" s="18">
        <v>82.131195068359375</v>
      </c>
      <c r="R263" s="18">
        <v>70.170852661132813</v>
      </c>
      <c r="S263" s="18">
        <v>69.138664245605469</v>
      </c>
      <c r="T263" s="18">
        <v>112.1963424682617</v>
      </c>
      <c r="U263" s="18">
        <v>96.154533386230469</v>
      </c>
      <c r="V263" s="18">
        <v>108.9288711547852</v>
      </c>
      <c r="W263" s="18">
        <v>111.8768615722656</v>
      </c>
      <c r="X263" s="103">
        <v>1.627561922778443</v>
      </c>
      <c r="Y263" s="18">
        <v>7.0285948990297857</v>
      </c>
      <c r="Z263" s="18">
        <v>38.967453461984618</v>
      </c>
      <c r="AA263" s="18">
        <v>100.3898620813722</v>
      </c>
      <c r="AB263" s="18">
        <v>81.2698974609375</v>
      </c>
      <c r="AC263" s="18">
        <v>75.452102661132813</v>
      </c>
      <c r="AD263" s="18">
        <v>90.327995300292969</v>
      </c>
      <c r="AE263" s="18">
        <v>84.815437316894531</v>
      </c>
      <c r="AF263" s="18">
        <v>87.727073669433594</v>
      </c>
      <c r="AG263" s="18">
        <v>89.792648315429688</v>
      </c>
      <c r="AH263" s="18">
        <v>96.524391174316406</v>
      </c>
      <c r="AI263" s="18">
        <v>80.697021484375</v>
      </c>
      <c r="AJ263" s="18">
        <v>74.372413635253906</v>
      </c>
      <c r="AK263" s="18">
        <v>75.919334411621094</v>
      </c>
      <c r="AL263" s="18">
        <v>101.0481643676758</v>
      </c>
      <c r="AM263" s="18">
        <v>151.66729736328131</v>
      </c>
      <c r="AN263" s="18">
        <v>137.20758056640631</v>
      </c>
      <c r="AO263" s="18">
        <v>114.4743728637695</v>
      </c>
    </row>
    <row r="264" spans="1:41" x14ac:dyDescent="0.3">
      <c r="A264" s="4" t="s">
        <v>4685</v>
      </c>
      <c r="B264" s="8" t="s">
        <v>7266</v>
      </c>
      <c r="C264" s="87" t="s">
        <v>1</v>
      </c>
      <c r="D264" s="87" t="s">
        <v>2</v>
      </c>
      <c r="E264" s="87" t="s">
        <v>4663</v>
      </c>
      <c r="F264" s="110">
        <v>1.6741090060941091</v>
      </c>
      <c r="G264" s="18">
        <v>10.07710058736536</v>
      </c>
      <c r="H264" s="18">
        <v>15.154751465616551</v>
      </c>
      <c r="I264" s="18">
        <v>40.805109697863571</v>
      </c>
      <c r="J264" s="18">
        <v>72.725654602050781</v>
      </c>
      <c r="K264" s="18">
        <v>71.893775939941406</v>
      </c>
      <c r="L264" s="18">
        <v>70.482559204101563</v>
      </c>
      <c r="M264" s="18">
        <v>68.922561645507813</v>
      </c>
      <c r="N264" s="18">
        <v>62.665134429931641</v>
      </c>
      <c r="O264" s="18">
        <v>49.542793273925781</v>
      </c>
      <c r="P264" s="18">
        <v>72.186325073242188</v>
      </c>
      <c r="Q264" s="18">
        <v>42.237957000732422</v>
      </c>
      <c r="R264" s="18">
        <v>37.446422576904297</v>
      </c>
      <c r="S264" s="18">
        <v>63.426967620849609</v>
      </c>
      <c r="T264" s="18">
        <v>63.316848754882813</v>
      </c>
      <c r="U264" s="18">
        <v>82.914878845214844</v>
      </c>
      <c r="V264" s="18">
        <v>109.41383361816411</v>
      </c>
      <c r="W264" s="18">
        <v>90.608360290527344</v>
      </c>
      <c r="X264" s="103">
        <v>1.9864909909016879</v>
      </c>
      <c r="Y264" s="18">
        <v>8.5786231849077765</v>
      </c>
      <c r="Z264" s="18">
        <v>47.561013905060953</v>
      </c>
      <c r="AA264" s="18">
        <v>122.52901337361649</v>
      </c>
      <c r="AB264" s="18">
        <v>99.192489624023438</v>
      </c>
      <c r="AC264" s="18">
        <v>64.120552062988281</v>
      </c>
      <c r="AD264" s="18">
        <v>66.357574462890625</v>
      </c>
      <c r="AE264" s="18">
        <v>80.755134582519531</v>
      </c>
      <c r="AF264" s="18">
        <v>73.588203430175781</v>
      </c>
      <c r="AG264" s="18">
        <v>68.786361694335938</v>
      </c>
      <c r="AH264" s="18">
        <v>68.943611145019531</v>
      </c>
      <c r="AI264" s="18">
        <v>65.173057556152344</v>
      </c>
      <c r="AJ264" s="18">
        <v>48.408103942871087</v>
      </c>
      <c r="AK264" s="18">
        <v>60.554096221923828</v>
      </c>
      <c r="AL264" s="18">
        <v>80.12432861328125</v>
      </c>
      <c r="AM264" s="18">
        <v>97.3184814453125</v>
      </c>
      <c r="AN264" s="18">
        <v>129.22859191894531</v>
      </c>
      <c r="AO264" s="18">
        <v>76.92645263671875</v>
      </c>
    </row>
    <row r="265" spans="1:41" x14ac:dyDescent="0.3">
      <c r="A265" s="4" t="s">
        <v>4666</v>
      </c>
      <c r="B265" s="8" t="s">
        <v>7269</v>
      </c>
      <c r="C265" s="87" t="s">
        <v>1</v>
      </c>
      <c r="D265" s="87" t="s">
        <v>2</v>
      </c>
      <c r="E265" s="87" t="s">
        <v>4663</v>
      </c>
      <c r="F265" s="110">
        <v>1.7674374996052169</v>
      </c>
      <c r="G265" s="18">
        <v>10.63888038387512</v>
      </c>
      <c r="H265" s="18">
        <v>15.999600945950659</v>
      </c>
      <c r="I265" s="18">
        <v>43.079919403679732</v>
      </c>
      <c r="J265" s="18">
        <v>76.779975891113281</v>
      </c>
      <c r="K265" s="18">
        <v>83.29229736328125</v>
      </c>
      <c r="L265" s="18">
        <v>78.446121215820313</v>
      </c>
      <c r="M265" s="18">
        <v>71.951744079589844</v>
      </c>
      <c r="N265" s="18">
        <v>79.484024047851563</v>
      </c>
      <c r="O265" s="18">
        <v>72.287437438964844</v>
      </c>
      <c r="P265" s="18">
        <v>60.965728759765632</v>
      </c>
      <c r="Q265" s="18">
        <v>64.963104248046875</v>
      </c>
      <c r="R265" s="18">
        <v>63.241619110107422</v>
      </c>
      <c r="S265" s="18">
        <v>66.66424560546875</v>
      </c>
      <c r="T265" s="18">
        <v>90.352394104003906</v>
      </c>
      <c r="U265" s="18">
        <v>114.7820510864258</v>
      </c>
      <c r="V265" s="18">
        <v>146.6487121582031</v>
      </c>
      <c r="W265" s="18">
        <v>176.15003967285159</v>
      </c>
      <c r="X265" s="103">
        <v>1.365992832306183</v>
      </c>
      <c r="Y265" s="18">
        <v>5.8990138064107667</v>
      </c>
      <c r="Z265" s="18">
        <v>32.704907492199773</v>
      </c>
      <c r="AA265" s="18">
        <v>84.255984439142125</v>
      </c>
      <c r="AB265" s="18">
        <v>68.208831787109375</v>
      </c>
      <c r="AC265" s="18">
        <v>65.217041015625</v>
      </c>
      <c r="AD265" s="18">
        <v>75.663787841796875</v>
      </c>
      <c r="AE265" s="18">
        <v>74.153350830078125</v>
      </c>
      <c r="AF265" s="18">
        <v>89.149452209472656</v>
      </c>
      <c r="AG265" s="18">
        <v>73.894111633300781</v>
      </c>
      <c r="AH265" s="18">
        <v>72.35235595703125</v>
      </c>
      <c r="AI265" s="18">
        <v>68.995864868164063</v>
      </c>
      <c r="AJ265" s="18">
        <v>65.168991088867188</v>
      </c>
      <c r="AK265" s="18">
        <v>78.489784240722656</v>
      </c>
      <c r="AL265" s="18">
        <v>95.506744384765625</v>
      </c>
      <c r="AM265" s="18">
        <v>125.68255615234381</v>
      </c>
      <c r="AN265" s="18">
        <v>129.7082214355469</v>
      </c>
      <c r="AO265" s="18">
        <v>112.917610168457</v>
      </c>
    </row>
    <row r="266" spans="1:41" x14ac:dyDescent="0.3">
      <c r="A266" s="4" t="s">
        <v>4675</v>
      </c>
      <c r="B266" s="8" t="s">
        <v>7271</v>
      </c>
      <c r="C266" s="87" t="s">
        <v>1</v>
      </c>
      <c r="D266" s="87" t="s">
        <v>2</v>
      </c>
      <c r="E266" s="87" t="s">
        <v>4663</v>
      </c>
      <c r="F266" s="110">
        <v>1.8895719943539659</v>
      </c>
      <c r="G266" s="18">
        <v>11.37405448800452</v>
      </c>
      <c r="H266" s="18">
        <v>17.10521468230726</v>
      </c>
      <c r="I266" s="18">
        <v>46.056853066884507</v>
      </c>
      <c r="J266" s="18">
        <v>82.085670471191406</v>
      </c>
      <c r="K266" s="18">
        <v>76.535720825195313</v>
      </c>
      <c r="L266" s="18">
        <v>80.673088073730469</v>
      </c>
      <c r="M266" s="18">
        <v>73.79327392578125</v>
      </c>
      <c r="N266" s="18">
        <v>77.127647399902344</v>
      </c>
      <c r="O266" s="18">
        <v>79.390838623046875</v>
      </c>
      <c r="P266" s="18">
        <v>57.583473205566413</v>
      </c>
      <c r="Q266" s="18">
        <v>57.402420043945313</v>
      </c>
      <c r="R266" s="18">
        <v>58.890777587890632</v>
      </c>
      <c r="S266" s="18">
        <v>77.522125244140625</v>
      </c>
      <c r="T266" s="18">
        <v>96.535476684570313</v>
      </c>
      <c r="U266" s="18">
        <v>110.7191696166992</v>
      </c>
      <c r="V266" s="18">
        <v>111.5289001464844</v>
      </c>
      <c r="W266" s="18">
        <v>87.183517456054688</v>
      </c>
      <c r="X266" s="103">
        <v>1.61206539727932</v>
      </c>
      <c r="Y266" s="18">
        <v>6.9616734513407907</v>
      </c>
      <c r="Z266" s="18">
        <v>38.596432164571461</v>
      </c>
      <c r="AA266" s="18">
        <v>99.434018843812524</v>
      </c>
      <c r="AB266" s="18">
        <v>80.496101379394531</v>
      </c>
      <c r="AC266" s="18">
        <v>76.367904663085938</v>
      </c>
      <c r="AD266" s="18">
        <v>87.273338317871094</v>
      </c>
      <c r="AE266" s="18">
        <v>71.113807678222656</v>
      </c>
      <c r="AF266" s="18">
        <v>81.79302978515625</v>
      </c>
      <c r="AG266" s="18">
        <v>77.128242492675781</v>
      </c>
      <c r="AH266" s="18">
        <v>71.056694030761719</v>
      </c>
      <c r="AI266" s="18">
        <v>58.764148712158203</v>
      </c>
      <c r="AJ266" s="18">
        <v>59.982574462890632</v>
      </c>
      <c r="AK266" s="18">
        <v>74.422203063964844</v>
      </c>
      <c r="AL266" s="18">
        <v>84.244468688964844</v>
      </c>
      <c r="AM266" s="18">
        <v>119.96872711181641</v>
      </c>
      <c r="AN266" s="18">
        <v>113.66432189941411</v>
      </c>
      <c r="AO266" s="18">
        <v>88.129783630371094</v>
      </c>
    </row>
    <row r="267" spans="1:41" x14ac:dyDescent="0.3">
      <c r="A267" s="4" t="s">
        <v>4667</v>
      </c>
      <c r="B267" s="8" t="s">
        <v>7273</v>
      </c>
      <c r="C267" s="87" t="s">
        <v>1</v>
      </c>
      <c r="D267" s="87" t="s">
        <v>2</v>
      </c>
      <c r="E267" s="87" t="s">
        <v>4663</v>
      </c>
      <c r="F267" s="110">
        <v>3.2724671155547491</v>
      </c>
      <c r="G267" s="18">
        <v>19.698227637655268</v>
      </c>
      <c r="H267" s="18">
        <v>29.623773383396671</v>
      </c>
      <c r="I267" s="18">
        <v>79.763849992308224</v>
      </c>
      <c r="J267" s="18">
        <v>142.16058349609381</v>
      </c>
      <c r="K267" s="18">
        <v>145.88336181640631</v>
      </c>
      <c r="L267" s="18">
        <v>133.1905517578125</v>
      </c>
      <c r="M267" s="18">
        <v>158.9042053222656</v>
      </c>
      <c r="N267" s="18">
        <v>139.25306701660159</v>
      </c>
      <c r="O267" s="18">
        <v>133.46893310546881</v>
      </c>
      <c r="P267" s="18">
        <v>127.63674163818359</v>
      </c>
      <c r="Q267" s="18">
        <v>124.7062149047852</v>
      </c>
      <c r="R267" s="18">
        <v>121.81333160400391</v>
      </c>
      <c r="S267" s="18">
        <v>124.8060684204102</v>
      </c>
      <c r="T267" s="18">
        <v>142.8227844238281</v>
      </c>
      <c r="U267" s="18">
        <v>182.63206481933591</v>
      </c>
      <c r="V267" s="18">
        <v>182.3812561035156</v>
      </c>
      <c r="W267" s="18">
        <v>197.19145202636719</v>
      </c>
      <c r="X267" s="103">
        <v>2.590731266253159</v>
      </c>
      <c r="Y267" s="18">
        <v>11.18802320691962</v>
      </c>
      <c r="Z267" s="18">
        <v>62.027870422212622</v>
      </c>
      <c r="AA267" s="18">
        <v>159.7992376628352</v>
      </c>
      <c r="AB267" s="18">
        <v>129.36433410644531</v>
      </c>
      <c r="AC267" s="18">
        <v>127.99806976318359</v>
      </c>
      <c r="AD267" s="18">
        <v>129.7021789550781</v>
      </c>
      <c r="AE267" s="18">
        <v>125.661262512207</v>
      </c>
      <c r="AF267" s="18">
        <v>144.88069152832031</v>
      </c>
      <c r="AG267" s="18">
        <v>136.25910949707031</v>
      </c>
      <c r="AH267" s="18">
        <v>131.72889709472659</v>
      </c>
      <c r="AI267" s="18">
        <v>131.41740417480469</v>
      </c>
      <c r="AJ267" s="18">
        <v>108.91616058349609</v>
      </c>
      <c r="AK267" s="18">
        <v>119.808479309082</v>
      </c>
      <c r="AL267" s="18">
        <v>150.24208068847659</v>
      </c>
      <c r="AM267" s="18">
        <v>177.56474304199219</v>
      </c>
      <c r="AN267" s="18">
        <v>191.0108337402344</v>
      </c>
      <c r="AO267" s="18">
        <v>185.96540832519531</v>
      </c>
    </row>
    <row r="268" spans="1:41" x14ac:dyDescent="0.3">
      <c r="A268" s="4" t="s">
        <v>4692</v>
      </c>
      <c r="B268" s="8" t="s">
        <v>7275</v>
      </c>
      <c r="C268" s="87" t="s">
        <v>1</v>
      </c>
      <c r="D268" s="87" t="s">
        <v>2</v>
      </c>
      <c r="E268" s="87" t="s">
        <v>4663</v>
      </c>
      <c r="F268" s="110">
        <v>2.5842546540020219</v>
      </c>
      <c r="G268" s="18">
        <v>15.55561435781531</v>
      </c>
      <c r="H268" s="18">
        <v>23.393779534486288</v>
      </c>
      <c r="I268" s="18">
        <v>62.989204561891682</v>
      </c>
      <c r="J268" s="18">
        <v>112.2636642456055</v>
      </c>
      <c r="K268" s="18">
        <v>109.0998153686523</v>
      </c>
      <c r="L268" s="18">
        <v>100.3272171020508</v>
      </c>
      <c r="M268" s="18">
        <v>99.395294189453125</v>
      </c>
      <c r="N268" s="18">
        <v>97.819190979003906</v>
      </c>
      <c r="O268" s="18">
        <v>90.320350646972656</v>
      </c>
      <c r="P268" s="18">
        <v>101.9197235107422</v>
      </c>
      <c r="Q268" s="18">
        <v>84.812484741210938</v>
      </c>
      <c r="R268" s="18">
        <v>84.549774169921875</v>
      </c>
      <c r="S268" s="18">
        <v>87.777824401855469</v>
      </c>
      <c r="T268" s="18">
        <v>103.0395812988281</v>
      </c>
      <c r="U268" s="18">
        <v>161.58134460449219</v>
      </c>
      <c r="V268" s="18">
        <v>152.23652648925781</v>
      </c>
      <c r="W268" s="18">
        <v>128.1673278808594</v>
      </c>
      <c r="X268" s="103">
        <v>2.0706255290500111</v>
      </c>
      <c r="Y268" s="18">
        <v>8.9419565717272658</v>
      </c>
      <c r="Z268" s="18">
        <v>49.575381932449751</v>
      </c>
      <c r="AA268" s="18">
        <v>127.7185269415989</v>
      </c>
      <c r="AB268" s="18">
        <v>103.3936233520508</v>
      </c>
      <c r="AC268" s="18">
        <v>90.554252624511719</v>
      </c>
      <c r="AD268" s="18">
        <v>99.945701599121094</v>
      </c>
      <c r="AE268" s="18">
        <v>114.41685485839839</v>
      </c>
      <c r="AF268" s="18">
        <v>102.688606262207</v>
      </c>
      <c r="AG268" s="18">
        <v>114.8996200561523</v>
      </c>
      <c r="AH268" s="18">
        <v>110.32533264160161</v>
      </c>
      <c r="AI268" s="18">
        <v>88.510185241699219</v>
      </c>
      <c r="AJ268" s="18">
        <v>82.914047241210938</v>
      </c>
      <c r="AK268" s="18">
        <v>100.6870803833008</v>
      </c>
      <c r="AL268" s="18">
        <v>105.1809387207031</v>
      </c>
      <c r="AM268" s="18">
        <v>146.59613037109381</v>
      </c>
      <c r="AN268" s="18">
        <v>178.56526184082031</v>
      </c>
      <c r="AO268" s="18">
        <v>136.16554260253909</v>
      </c>
    </row>
    <row r="269" spans="1:41" x14ac:dyDescent="0.3">
      <c r="A269" s="4" t="s">
        <v>4689</v>
      </c>
      <c r="B269" s="8" t="s">
        <v>7277</v>
      </c>
      <c r="C269" s="87" t="s">
        <v>1</v>
      </c>
      <c r="D269" s="87" t="s">
        <v>2</v>
      </c>
      <c r="E269" s="87" t="s">
        <v>4663</v>
      </c>
      <c r="F269" s="110">
        <v>1.9722674520223009</v>
      </c>
      <c r="G269" s="18">
        <v>11.871829986498661</v>
      </c>
      <c r="H269" s="18">
        <v>17.85380936983179</v>
      </c>
      <c r="I269" s="18">
        <v>48.072490763944813</v>
      </c>
      <c r="J269" s="18">
        <v>85.678077697753906</v>
      </c>
      <c r="K269" s="18">
        <v>81.455238342285156</v>
      </c>
      <c r="L269" s="18">
        <v>93.135246276855469</v>
      </c>
      <c r="M269" s="18">
        <v>95.4910888671875</v>
      </c>
      <c r="N269" s="18">
        <v>82.914382934570313</v>
      </c>
      <c r="O269" s="18">
        <v>71.932846069335938</v>
      </c>
      <c r="P269" s="18">
        <v>79.811813354492188</v>
      </c>
      <c r="Q269" s="18">
        <v>85.635002136230469</v>
      </c>
      <c r="R269" s="18">
        <v>68.625251770019531</v>
      </c>
      <c r="S269" s="18">
        <v>72.162071228027344</v>
      </c>
      <c r="T269" s="18">
        <v>84.713249206542969</v>
      </c>
      <c r="U269" s="18">
        <v>104.7712326049805</v>
      </c>
      <c r="V269" s="18">
        <v>130.54493713378909</v>
      </c>
      <c r="W269" s="18">
        <v>96.920272827148438</v>
      </c>
      <c r="X269" s="103">
        <v>1.705679091457001</v>
      </c>
      <c r="Y269" s="18">
        <v>7.3659423913841557</v>
      </c>
      <c r="Z269" s="18">
        <v>40.837752276709423</v>
      </c>
      <c r="AA269" s="18">
        <v>105.2082174877461</v>
      </c>
      <c r="AB269" s="18">
        <v>85.170562744140625</v>
      </c>
      <c r="AC269" s="18">
        <v>89.933280944824219</v>
      </c>
      <c r="AD269" s="18">
        <v>91.388389587402344</v>
      </c>
      <c r="AE269" s="18">
        <v>81.167106628417969</v>
      </c>
      <c r="AF269" s="18">
        <v>97.522666931152344</v>
      </c>
      <c r="AG269" s="18">
        <v>92.687950134277344</v>
      </c>
      <c r="AH269" s="18">
        <v>86.350448608398438</v>
      </c>
      <c r="AI269" s="18">
        <v>86.691642761230469</v>
      </c>
      <c r="AJ269" s="18">
        <v>73.20361328125</v>
      </c>
      <c r="AK269" s="18">
        <v>89.398246765136719</v>
      </c>
      <c r="AL269" s="18">
        <v>101.81544494628911</v>
      </c>
      <c r="AM269" s="18">
        <v>115.936767578125</v>
      </c>
      <c r="AN269" s="18">
        <v>153.71266174316409</v>
      </c>
      <c r="AO269" s="18">
        <v>131.010009765625</v>
      </c>
    </row>
    <row r="270" spans="1:41" x14ac:dyDescent="0.3">
      <c r="A270" s="4" t="s">
        <v>4697</v>
      </c>
      <c r="B270" s="8" t="s">
        <v>7279</v>
      </c>
      <c r="C270" s="87" t="s">
        <v>1</v>
      </c>
      <c r="D270" s="87" t="s">
        <v>2</v>
      </c>
      <c r="E270" s="87" t="s">
        <v>4694</v>
      </c>
      <c r="F270" s="110">
        <v>1.762711959577774</v>
      </c>
      <c r="G270" s="18">
        <v>10.61043555620093</v>
      </c>
      <c r="H270" s="18">
        <v>15.956823334459401</v>
      </c>
      <c r="I270" s="18">
        <v>42.964738027497219</v>
      </c>
      <c r="J270" s="18">
        <v>76.574691772460938</v>
      </c>
      <c r="K270" s="18">
        <v>72.73114013671875</v>
      </c>
      <c r="L270" s="18">
        <v>72.497993469238281</v>
      </c>
      <c r="M270" s="18">
        <v>56.715671539306641</v>
      </c>
      <c r="N270" s="18">
        <v>59.6214599609375</v>
      </c>
      <c r="O270" s="18">
        <v>53.73675537109375</v>
      </c>
      <c r="P270" s="18">
        <v>54.534393310546882</v>
      </c>
      <c r="Q270" s="18">
        <v>60.946155548095703</v>
      </c>
      <c r="R270" s="18">
        <v>40.223724365234382</v>
      </c>
      <c r="S270" s="18">
        <v>59.207469940185547</v>
      </c>
      <c r="T270" s="18">
        <v>61.351608276367188</v>
      </c>
      <c r="U270" s="18">
        <v>56.667163848876953</v>
      </c>
      <c r="V270" s="18">
        <v>92.460578918457031</v>
      </c>
      <c r="W270" s="18">
        <v>80.137283325195313</v>
      </c>
      <c r="X270" s="103">
        <v>1.2238576700054671</v>
      </c>
      <c r="Y270" s="18">
        <v>5.28520583834639</v>
      </c>
      <c r="Z270" s="18">
        <v>29.301875481712781</v>
      </c>
      <c r="AA270" s="18">
        <v>75.488926706602157</v>
      </c>
      <c r="AB270" s="18">
        <v>61.111522674560547</v>
      </c>
      <c r="AC270" s="18">
        <v>75.285781860351563</v>
      </c>
      <c r="AD270" s="18">
        <v>58.864383697509773</v>
      </c>
      <c r="AE270" s="18">
        <v>53.491630554199219</v>
      </c>
      <c r="AF270" s="18">
        <v>60.849285125732422</v>
      </c>
      <c r="AG270" s="18">
        <v>59.60107421875</v>
      </c>
      <c r="AH270" s="18">
        <v>56.789493560791023</v>
      </c>
      <c r="AI270" s="18">
        <v>52.330623626708977</v>
      </c>
      <c r="AJ270" s="18">
        <v>62.934822082519531</v>
      </c>
      <c r="AK270" s="18">
        <v>52.207595825195313</v>
      </c>
      <c r="AL270" s="18">
        <v>84.402130126953125</v>
      </c>
      <c r="AM270" s="18">
        <v>105.18934631347661</v>
      </c>
      <c r="AN270" s="18">
        <v>100.5174942016602</v>
      </c>
      <c r="AO270" s="18">
        <v>86.281997680664063</v>
      </c>
    </row>
    <row r="271" spans="1:41" x14ac:dyDescent="0.3">
      <c r="A271" s="4" t="s">
        <v>4662</v>
      </c>
      <c r="B271" s="8" t="s">
        <v>7281</v>
      </c>
      <c r="C271" s="87" t="s">
        <v>1</v>
      </c>
      <c r="D271" s="87" t="s">
        <v>2</v>
      </c>
      <c r="E271" s="87" t="s">
        <v>4663</v>
      </c>
      <c r="F271" s="110">
        <v>3.1633720694579308</v>
      </c>
      <c r="G271" s="18">
        <v>19.041542948009031</v>
      </c>
      <c r="H271" s="18">
        <v>28.636198318864519</v>
      </c>
      <c r="I271" s="18">
        <v>77.104742785269011</v>
      </c>
      <c r="J271" s="18">
        <v>137.42134094238281</v>
      </c>
      <c r="K271" s="18">
        <v>146.29718017578131</v>
      </c>
      <c r="L271" s="18">
        <v>148.14857482910159</v>
      </c>
      <c r="M271" s="18">
        <v>152.7067565917969</v>
      </c>
      <c r="N271" s="18">
        <v>164.01934814453131</v>
      </c>
      <c r="O271" s="18">
        <v>149.28770446777341</v>
      </c>
      <c r="P271" s="18">
        <v>161.39910888671881</v>
      </c>
      <c r="Q271" s="18">
        <v>145.39715576171881</v>
      </c>
      <c r="R271" s="18">
        <v>127.0339889526367</v>
      </c>
      <c r="S271" s="18">
        <v>139.77848815917969</v>
      </c>
      <c r="T271" s="18">
        <v>159.3216247558594</v>
      </c>
      <c r="U271" s="18">
        <v>187.69606018066409</v>
      </c>
      <c r="V271" s="18">
        <v>249.74583435058591</v>
      </c>
      <c r="W271" s="18">
        <v>192.25225830078131</v>
      </c>
      <c r="X271" s="103">
        <v>2.682625908456528</v>
      </c>
      <c r="Y271" s="18">
        <v>11.584868454033881</v>
      </c>
      <c r="Z271" s="18">
        <v>64.228032605506073</v>
      </c>
      <c r="AA271" s="18">
        <v>165.46740323472611</v>
      </c>
      <c r="AB271" s="18">
        <v>133.95295715332031</v>
      </c>
      <c r="AC271" s="18">
        <v>124.3987655639648</v>
      </c>
      <c r="AD271" s="18">
        <v>116.6247253417969</v>
      </c>
      <c r="AE271" s="18">
        <v>144.0618591308594</v>
      </c>
      <c r="AF271" s="18">
        <v>137.82548522949219</v>
      </c>
      <c r="AG271" s="18">
        <v>161.18739318847659</v>
      </c>
      <c r="AH271" s="18">
        <v>142.6213684082031</v>
      </c>
      <c r="AI271" s="18">
        <v>130.73173522949219</v>
      </c>
      <c r="AJ271" s="18">
        <v>128.31739807128909</v>
      </c>
      <c r="AK271" s="18">
        <v>122.14166259765631</v>
      </c>
      <c r="AL271" s="18">
        <v>170.81221008300781</v>
      </c>
      <c r="AM271" s="18">
        <v>202.7442932128906</v>
      </c>
      <c r="AN271" s="18">
        <v>217.5015563964844</v>
      </c>
      <c r="AO271" s="18">
        <v>189.9818115234375</v>
      </c>
    </row>
    <row r="272" spans="1:41" x14ac:dyDescent="0.3">
      <c r="A272" s="4" t="s">
        <v>4664</v>
      </c>
      <c r="B272" s="8" t="s">
        <v>7283</v>
      </c>
      <c r="C272" s="87" t="s">
        <v>1</v>
      </c>
      <c r="D272" s="87" t="s">
        <v>2</v>
      </c>
      <c r="E272" s="87" t="s">
        <v>4663</v>
      </c>
      <c r="F272" s="110">
        <v>1.3919703639026111</v>
      </c>
      <c r="G272" s="18">
        <v>8.3788004966324454</v>
      </c>
      <c r="H272" s="18">
        <v>12.60071168344343</v>
      </c>
      <c r="I272" s="18">
        <v>33.928198933557468</v>
      </c>
      <c r="J272" s="18">
        <v>60.469154357910163</v>
      </c>
      <c r="K272" s="18">
        <v>63.994945526123047</v>
      </c>
      <c r="L272" s="18">
        <v>66.719482421875</v>
      </c>
      <c r="M272" s="18">
        <v>62.065372467041023</v>
      </c>
      <c r="N272" s="18">
        <v>51.1414794921875</v>
      </c>
      <c r="O272" s="18">
        <v>38.519912719726563</v>
      </c>
      <c r="P272" s="18">
        <v>53.287860870361328</v>
      </c>
      <c r="Q272" s="18">
        <v>40.525539398193359</v>
      </c>
      <c r="R272" s="18">
        <v>34.956485748291023</v>
      </c>
      <c r="S272" s="18">
        <v>41.979393005371087</v>
      </c>
      <c r="T272" s="18">
        <v>63.140029907226563</v>
      </c>
      <c r="U272" s="18">
        <v>76.629066467285156</v>
      </c>
      <c r="V272" s="18">
        <v>105.6382217407227</v>
      </c>
      <c r="W272" s="18">
        <v>109.0199508666992</v>
      </c>
      <c r="X272" s="103">
        <v>1.143475144994393</v>
      </c>
      <c r="Y272" s="18">
        <v>4.9380754481861882</v>
      </c>
      <c r="Z272" s="18">
        <v>27.37733899637978</v>
      </c>
      <c r="AA272" s="18">
        <v>70.530841556859627</v>
      </c>
      <c r="AB272" s="18">
        <v>57.097740173339837</v>
      </c>
      <c r="AC272" s="18">
        <v>65.164077758789063</v>
      </c>
      <c r="AD272" s="18">
        <v>61.229793548583977</v>
      </c>
      <c r="AE272" s="18">
        <v>59.091842651367188</v>
      </c>
      <c r="AF272" s="18">
        <v>64.082794189453125</v>
      </c>
      <c r="AG272" s="18">
        <v>59.413421630859382</v>
      </c>
      <c r="AH272" s="18">
        <v>55.895206451416023</v>
      </c>
      <c r="AI272" s="18">
        <v>54.398815155029297</v>
      </c>
      <c r="AJ272" s="18">
        <v>36.579368591308587</v>
      </c>
      <c r="AK272" s="18">
        <v>52.014377593994141</v>
      </c>
      <c r="AL272" s="18">
        <v>75.610557556152344</v>
      </c>
      <c r="AM272" s="18">
        <v>77.5379638671875</v>
      </c>
      <c r="AN272" s="18">
        <v>133.23329162597659</v>
      </c>
      <c r="AO272" s="18">
        <v>70.268234252929688</v>
      </c>
    </row>
    <row r="273" spans="1:41" x14ac:dyDescent="0.3">
      <c r="A273" s="4" t="s">
        <v>4673</v>
      </c>
      <c r="B273" s="8" t="s">
        <v>13009</v>
      </c>
      <c r="C273" s="87" t="s">
        <v>1</v>
      </c>
      <c r="D273" s="87" t="s">
        <v>2</v>
      </c>
      <c r="E273" s="87" t="s">
        <v>4663</v>
      </c>
      <c r="F273" s="110">
        <v>1.471626193071857</v>
      </c>
      <c r="G273" s="18">
        <v>8.858279311922546</v>
      </c>
      <c r="H273" s="18">
        <v>13.321790352426881</v>
      </c>
      <c r="I273" s="18">
        <v>35.869748041467048</v>
      </c>
      <c r="J273" s="18">
        <v>63.929515838623047</v>
      </c>
      <c r="K273" s="18">
        <v>66.760200500488281</v>
      </c>
      <c r="L273" s="18">
        <v>61.611637115478523</v>
      </c>
      <c r="M273" s="18">
        <v>69.63677978515625</v>
      </c>
      <c r="N273" s="18">
        <v>53.046863555908203</v>
      </c>
      <c r="O273" s="18">
        <v>49.912109375</v>
      </c>
      <c r="P273" s="18">
        <v>38.777702331542969</v>
      </c>
      <c r="Q273" s="18">
        <v>36.924095153808587</v>
      </c>
      <c r="R273" s="18">
        <v>27.532573699951168</v>
      </c>
      <c r="S273" s="18">
        <v>35.989231109619141</v>
      </c>
      <c r="T273" s="18">
        <v>70.605621337890625</v>
      </c>
      <c r="U273" s="18">
        <v>69.277076721191406</v>
      </c>
      <c r="V273" s="18">
        <v>103.90013122558589</v>
      </c>
      <c r="W273" s="18">
        <v>52.404808044433587</v>
      </c>
      <c r="X273" s="103">
        <v>1.2157013787875559</v>
      </c>
      <c r="Y273" s="18">
        <v>5.2499830513993073</v>
      </c>
      <c r="Z273" s="18">
        <v>29.106595723684421</v>
      </c>
      <c r="AA273" s="18">
        <v>74.985837429935017</v>
      </c>
      <c r="AB273" s="18">
        <v>60.704250335693359</v>
      </c>
      <c r="AC273" s="18">
        <v>60.460620880126953</v>
      </c>
      <c r="AD273" s="18">
        <v>67.997337341308594</v>
      </c>
      <c r="AE273" s="18">
        <v>56.440349578857422</v>
      </c>
      <c r="AF273" s="18">
        <v>53.090900421142578</v>
      </c>
      <c r="AG273" s="18">
        <v>58.110687255859382</v>
      </c>
      <c r="AH273" s="18">
        <v>43.556110382080078</v>
      </c>
      <c r="AI273" s="18">
        <v>43.126697540283203</v>
      </c>
      <c r="AJ273" s="18">
        <v>46.522918701171882</v>
      </c>
      <c r="AK273" s="18">
        <v>49.057083129882813</v>
      </c>
      <c r="AL273" s="18">
        <v>59.893936157226563</v>
      </c>
      <c r="AM273" s="18">
        <v>82.946426391601563</v>
      </c>
      <c r="AN273" s="18">
        <v>138.5634765625</v>
      </c>
      <c r="AO273" s="18">
        <v>80.815650939941406</v>
      </c>
    </row>
    <row r="274" spans="1:41" x14ac:dyDescent="0.3">
      <c r="A274" s="4" t="s">
        <v>4688</v>
      </c>
      <c r="B274" s="8" t="s">
        <v>7286</v>
      </c>
      <c r="C274" s="87" t="s">
        <v>1</v>
      </c>
      <c r="D274" s="87" t="s">
        <v>2</v>
      </c>
      <c r="E274" s="87" t="s">
        <v>4663</v>
      </c>
      <c r="F274" s="110">
        <v>2.364004481363823</v>
      </c>
      <c r="G274" s="18">
        <v>14.22984456864368</v>
      </c>
      <c r="H274" s="18">
        <v>21.39998067524796</v>
      </c>
      <c r="I274" s="18">
        <v>57.620777283405438</v>
      </c>
      <c r="J274" s="18">
        <v>102.695686340332</v>
      </c>
      <c r="K274" s="18">
        <v>120.7392578125</v>
      </c>
      <c r="L274" s="18">
        <v>116.7158889770508</v>
      </c>
      <c r="M274" s="18">
        <v>111.65411376953131</v>
      </c>
      <c r="N274" s="18">
        <v>99.729408264160156</v>
      </c>
      <c r="O274" s="18">
        <v>98.972671508789063</v>
      </c>
      <c r="P274" s="18">
        <v>84.464797973632813</v>
      </c>
      <c r="Q274" s="18">
        <v>75.937690734863281</v>
      </c>
      <c r="R274" s="18">
        <v>75.725433349609375</v>
      </c>
      <c r="S274" s="18">
        <v>94.723709106445313</v>
      </c>
      <c r="T274" s="18">
        <v>94.273094177246094</v>
      </c>
      <c r="U274" s="18">
        <v>113.51039123535161</v>
      </c>
      <c r="V274" s="18">
        <v>123.6562423706055</v>
      </c>
      <c r="W274" s="18">
        <v>132.38960266113281</v>
      </c>
      <c r="X274" s="103">
        <v>1.812011875635712</v>
      </c>
      <c r="Y274" s="18">
        <v>7.8251384772708743</v>
      </c>
      <c r="Z274" s="18">
        <v>43.383595701144962</v>
      </c>
      <c r="AA274" s="18">
        <v>111.7669440031748</v>
      </c>
      <c r="AB274" s="18">
        <v>90.480133056640625</v>
      </c>
      <c r="AC274" s="18">
        <v>111.27671051025391</v>
      </c>
      <c r="AD274" s="18">
        <v>95.229019165039063</v>
      </c>
      <c r="AE274" s="18">
        <v>92.727119445800781</v>
      </c>
      <c r="AF274" s="18">
        <v>92.7288818359375</v>
      </c>
      <c r="AG274" s="18">
        <v>96.429801940917969</v>
      </c>
      <c r="AH274" s="18">
        <v>91.722381591796875</v>
      </c>
      <c r="AI274" s="18">
        <v>90.28546142578125</v>
      </c>
      <c r="AJ274" s="18">
        <v>86.141159057617188</v>
      </c>
      <c r="AK274" s="18">
        <v>77.188438415527344</v>
      </c>
      <c r="AL274" s="18">
        <v>105.8463668823242</v>
      </c>
      <c r="AM274" s="18">
        <v>112.3861541748047</v>
      </c>
      <c r="AN274" s="18">
        <v>133.88917541503909</v>
      </c>
      <c r="AO274" s="18">
        <v>110.1402969360352</v>
      </c>
    </row>
    <row r="275" spans="1:41" x14ac:dyDescent="0.3">
      <c r="A275" s="4" t="s">
        <v>4687</v>
      </c>
      <c r="B275" s="8" t="s">
        <v>7288</v>
      </c>
      <c r="C275" s="87" t="s">
        <v>1</v>
      </c>
      <c r="D275" s="87" t="s">
        <v>2</v>
      </c>
      <c r="E275" s="87" t="s">
        <v>4663</v>
      </c>
      <c r="F275" s="110">
        <v>1.4209687622525291</v>
      </c>
      <c r="G275" s="18">
        <v>8.5533529158482047</v>
      </c>
      <c r="H275" s="18">
        <v>12.86321760049794</v>
      </c>
      <c r="I275" s="18">
        <v>34.635012421462598</v>
      </c>
      <c r="J275" s="18">
        <v>61.728885650634773</v>
      </c>
      <c r="K275" s="18">
        <v>77.092308044433594</v>
      </c>
      <c r="L275" s="18">
        <v>57.53729248046875</v>
      </c>
      <c r="M275" s="18">
        <v>54.970050811767578</v>
      </c>
      <c r="N275" s="18">
        <v>63.732013702392578</v>
      </c>
      <c r="O275" s="18">
        <v>55.46148681640625</v>
      </c>
      <c r="P275" s="18">
        <v>48.98736572265625</v>
      </c>
      <c r="Q275" s="18">
        <v>44.885551452636719</v>
      </c>
      <c r="R275" s="18">
        <v>39.194316864013672</v>
      </c>
      <c r="S275" s="18">
        <v>44.534225463867188</v>
      </c>
      <c r="T275" s="18">
        <v>52.744796752929688</v>
      </c>
      <c r="U275" s="18">
        <v>80.935310363769531</v>
      </c>
      <c r="V275" s="18">
        <v>109.5127792358398</v>
      </c>
      <c r="W275" s="18">
        <v>47.319610595703132</v>
      </c>
      <c r="X275" s="103">
        <v>0.89614999908752446</v>
      </c>
      <c r="Y275" s="18">
        <v>3.8700065565551758</v>
      </c>
      <c r="Z275" s="18">
        <v>21.45582474968872</v>
      </c>
      <c r="AA275" s="18">
        <v>55.275546542056283</v>
      </c>
      <c r="AB275" s="18">
        <v>44.7479248046875</v>
      </c>
      <c r="AC275" s="18">
        <v>62.997386932373047</v>
      </c>
      <c r="AD275" s="18">
        <v>55.444747924804688</v>
      </c>
      <c r="AE275" s="18">
        <v>56.329456329345703</v>
      </c>
      <c r="AF275" s="18">
        <v>61.889564514160163</v>
      </c>
      <c r="AG275" s="18">
        <v>54.609893798828132</v>
      </c>
      <c r="AH275" s="18">
        <v>62.183975219726563</v>
      </c>
      <c r="AI275" s="18">
        <v>61.744678497314453</v>
      </c>
      <c r="AJ275" s="18">
        <v>34.433193206787109</v>
      </c>
      <c r="AK275" s="18">
        <v>54.835964202880859</v>
      </c>
      <c r="AL275" s="18">
        <v>60.63275146484375</v>
      </c>
      <c r="AM275" s="18">
        <v>96.063957214355469</v>
      </c>
      <c r="AN275" s="18">
        <v>117.7834014892578</v>
      </c>
      <c r="AO275" s="18">
        <v>100.0039825439453</v>
      </c>
    </row>
    <row r="276" spans="1:41" x14ac:dyDescent="0.3">
      <c r="A276" s="4" t="s">
        <v>4681</v>
      </c>
      <c r="B276" s="8" t="s">
        <v>7290</v>
      </c>
      <c r="C276" s="87" t="s">
        <v>1</v>
      </c>
      <c r="D276" s="87" t="s">
        <v>2</v>
      </c>
      <c r="E276" s="87" t="s">
        <v>4663</v>
      </c>
      <c r="F276" s="110">
        <v>2.390354543561668</v>
      </c>
      <c r="G276" s="18">
        <v>14.38845564252502</v>
      </c>
      <c r="H276" s="18">
        <v>21.63851271961201</v>
      </c>
      <c r="I276" s="18">
        <v>58.263039629892191</v>
      </c>
      <c r="J276" s="18">
        <v>103.8403701782227</v>
      </c>
      <c r="K276" s="18">
        <v>96.437232971191406</v>
      </c>
      <c r="L276" s="18">
        <v>102.2641983032227</v>
      </c>
      <c r="M276" s="18">
        <v>91.068428039550781</v>
      </c>
      <c r="N276" s="18">
        <v>108.19427490234381</v>
      </c>
      <c r="O276" s="18">
        <v>92.262672424316406</v>
      </c>
      <c r="P276" s="18">
        <v>83.821907043457031</v>
      </c>
      <c r="Q276" s="18">
        <v>77.374359130859375</v>
      </c>
      <c r="R276" s="18">
        <v>76.047401428222656</v>
      </c>
      <c r="S276" s="18">
        <v>90.808815002441406</v>
      </c>
      <c r="T276" s="18">
        <v>106.8205032348633</v>
      </c>
      <c r="U276" s="18">
        <v>173.85563659667969</v>
      </c>
      <c r="V276" s="18">
        <v>164.17041015625</v>
      </c>
      <c r="W276" s="18">
        <v>133.90692138671881</v>
      </c>
      <c r="X276" s="103">
        <v>1.66696291183503</v>
      </c>
      <c r="Y276" s="18">
        <v>7.1987473134012756</v>
      </c>
      <c r="Z276" s="18">
        <v>39.910800800067889</v>
      </c>
      <c r="AA276" s="18">
        <v>102.8201596951846</v>
      </c>
      <c r="AB276" s="18">
        <v>83.237327575683594</v>
      </c>
      <c r="AC276" s="18">
        <v>87.463554382324219</v>
      </c>
      <c r="AD276" s="18">
        <v>104.6703720092773</v>
      </c>
      <c r="AE276" s="18">
        <v>112.63491058349609</v>
      </c>
      <c r="AF276" s="18">
        <v>118.171630859375</v>
      </c>
      <c r="AG276" s="18">
        <v>134.0374450683594</v>
      </c>
      <c r="AH276" s="18">
        <v>98.321372985839844</v>
      </c>
      <c r="AI276" s="18">
        <v>93.476783752441406</v>
      </c>
      <c r="AJ276" s="18">
        <v>85.764633178710938</v>
      </c>
      <c r="AK276" s="18">
        <v>98.53436279296875</v>
      </c>
      <c r="AL276" s="18">
        <v>110.31561279296881</v>
      </c>
      <c r="AM276" s="18">
        <v>130.81019592285159</v>
      </c>
      <c r="AN276" s="18">
        <v>138.41346740722659</v>
      </c>
      <c r="AO276" s="18">
        <v>169.7413635253906</v>
      </c>
    </row>
    <row r="277" spans="1:41" x14ac:dyDescent="0.3">
      <c r="A277" s="4" t="s">
        <v>4678</v>
      </c>
      <c r="B277" s="8" t="s">
        <v>7292</v>
      </c>
      <c r="C277" s="87" t="s">
        <v>1</v>
      </c>
      <c r="D277" s="87" t="s">
        <v>2</v>
      </c>
      <c r="E277" s="87" t="s">
        <v>4663</v>
      </c>
      <c r="F277" s="110">
        <v>2.8149163994445798</v>
      </c>
      <c r="G277" s="18">
        <v>16.94405537451172</v>
      </c>
      <c r="H277" s="18">
        <v>25.481828408294671</v>
      </c>
      <c r="I277" s="18">
        <v>68.61140585919189</v>
      </c>
      <c r="J277" s="18">
        <v>122.283935546875</v>
      </c>
      <c r="K277" s="18">
        <v>109.55101013183589</v>
      </c>
      <c r="L277" s="18">
        <v>139.51646423339841</v>
      </c>
      <c r="M277" s="18">
        <v>135.83489990234381</v>
      </c>
      <c r="N277" s="18">
        <v>139.14488220214841</v>
      </c>
      <c r="O277" s="18">
        <v>104.55963134765631</v>
      </c>
      <c r="P277" s="18">
        <v>116.8998336791992</v>
      </c>
      <c r="Q277" s="18">
        <v>128.30470275878909</v>
      </c>
      <c r="R277" s="18">
        <v>108.2835388183594</v>
      </c>
      <c r="S277" s="18">
        <v>122.79099273681641</v>
      </c>
      <c r="T277" s="18">
        <v>119.7189254760742</v>
      </c>
      <c r="U277" s="18">
        <v>137.9330139160156</v>
      </c>
      <c r="V277" s="18">
        <v>191.5731201171875</v>
      </c>
      <c r="W277" s="18">
        <v>136.98065185546881</v>
      </c>
      <c r="X277" s="103">
        <v>2.2356076117351229</v>
      </c>
      <c r="Y277" s="18">
        <v>9.6544285265960088</v>
      </c>
      <c r="Z277" s="18">
        <v>53.52542004720145</v>
      </c>
      <c r="AA277" s="18">
        <v>137.8948085901531</v>
      </c>
      <c r="AB277" s="18">
        <v>111.6317596435547</v>
      </c>
      <c r="AC277" s="18">
        <v>117.3715286254883</v>
      </c>
      <c r="AD277" s="18">
        <v>124.7555618286133</v>
      </c>
      <c r="AE277" s="18">
        <v>116.45107269287109</v>
      </c>
      <c r="AF277" s="18">
        <v>130.12841796875</v>
      </c>
      <c r="AG277" s="18">
        <v>122.83702087402339</v>
      </c>
      <c r="AH277" s="18">
        <v>136.99853515625</v>
      </c>
      <c r="AI277" s="18">
        <v>114.4141540527344</v>
      </c>
      <c r="AJ277" s="18">
        <v>86.815628051757813</v>
      </c>
      <c r="AK277" s="18">
        <v>149.5426025390625</v>
      </c>
      <c r="AL277" s="18">
        <v>114.304084777832</v>
      </c>
      <c r="AM277" s="18">
        <v>187.02789306640631</v>
      </c>
      <c r="AN277" s="18">
        <v>246.88597106933591</v>
      </c>
      <c r="AO277" s="18">
        <v>248.0600280761719</v>
      </c>
    </row>
    <row r="278" spans="1:41" x14ac:dyDescent="0.3">
      <c r="A278" s="4" t="s">
        <v>4690</v>
      </c>
      <c r="B278" s="8" t="s">
        <v>7294</v>
      </c>
      <c r="C278" s="87" t="s">
        <v>1</v>
      </c>
      <c r="D278" s="87" t="s">
        <v>2</v>
      </c>
      <c r="E278" s="87" t="s">
        <v>4663</v>
      </c>
      <c r="F278" s="110">
        <v>2.1693189762305369</v>
      </c>
      <c r="G278" s="18">
        <v>13.05795826315906</v>
      </c>
      <c r="H278" s="18">
        <v>19.637604131359339</v>
      </c>
      <c r="I278" s="18">
        <v>52.87546896439558</v>
      </c>
      <c r="J278" s="18">
        <v>94.238273620605469</v>
      </c>
      <c r="K278" s="18">
        <v>112.7121963500977</v>
      </c>
      <c r="L278" s="18">
        <v>97.513595581054688</v>
      </c>
      <c r="M278" s="18">
        <v>95.248908996582031</v>
      </c>
      <c r="N278" s="18">
        <v>122.7022705078125</v>
      </c>
      <c r="O278" s="18">
        <v>96.754020690917969</v>
      </c>
      <c r="P278" s="18">
        <v>97.248138427734375</v>
      </c>
      <c r="Q278" s="18">
        <v>96.155258178710938</v>
      </c>
      <c r="R278" s="18">
        <v>86.289962768554688</v>
      </c>
      <c r="S278" s="18">
        <v>84.916473388671875</v>
      </c>
      <c r="T278" s="18">
        <v>108.08535003662109</v>
      </c>
      <c r="U278" s="18">
        <v>108.96092224121089</v>
      </c>
      <c r="V278" s="18">
        <v>141.902587890625</v>
      </c>
      <c r="W278" s="18">
        <v>129.77409362792969</v>
      </c>
      <c r="X278" s="103">
        <v>1.8284411904249569</v>
      </c>
      <c r="Y278" s="18">
        <v>7.8960881575909427</v>
      </c>
      <c r="Z278" s="18">
        <v>43.776950049450988</v>
      </c>
      <c r="AA278" s="18">
        <v>112.78032274022959</v>
      </c>
      <c r="AB278" s="18">
        <v>91.300506591796875</v>
      </c>
      <c r="AC278" s="18">
        <v>93.572425842285156</v>
      </c>
      <c r="AD278" s="18">
        <v>95.657539367675781</v>
      </c>
      <c r="AE278" s="18">
        <v>90.63079833984375</v>
      </c>
      <c r="AF278" s="18">
        <v>112.31805419921881</v>
      </c>
      <c r="AG278" s="18">
        <v>106.8969192504883</v>
      </c>
      <c r="AH278" s="18">
        <v>94.76910400390625</v>
      </c>
      <c r="AI278" s="18">
        <v>105.50095367431641</v>
      </c>
      <c r="AJ278" s="18">
        <v>91.845512390136719</v>
      </c>
      <c r="AK278" s="18">
        <v>95.391647338867188</v>
      </c>
      <c r="AL278" s="18">
        <v>125.44228363037109</v>
      </c>
      <c r="AM278" s="18">
        <v>139.28155517578131</v>
      </c>
      <c r="AN278" s="18">
        <v>156.24745178222659</v>
      </c>
      <c r="AO278" s="18">
        <v>165.01542663574219</v>
      </c>
    </row>
    <row r="279" spans="1:41" x14ac:dyDescent="0.3">
      <c r="A279" s="4" t="s">
        <v>4682</v>
      </c>
      <c r="B279" s="8" t="s">
        <v>7296</v>
      </c>
      <c r="C279" s="87" t="s">
        <v>1</v>
      </c>
      <c r="D279" s="87" t="s">
        <v>2</v>
      </c>
      <c r="E279" s="87" t="s">
        <v>4663</v>
      </c>
      <c r="F279" s="110">
        <v>2.2054376483591231</v>
      </c>
      <c r="G279" s="18">
        <v>13.27537032581262</v>
      </c>
      <c r="H279" s="18">
        <v>19.964565815087379</v>
      </c>
      <c r="I279" s="18">
        <v>53.75583360790629</v>
      </c>
      <c r="J279" s="18">
        <v>95.807319641113281</v>
      </c>
      <c r="K279" s="18">
        <v>114.44394683837891</v>
      </c>
      <c r="L279" s="18">
        <v>81.712959289550781</v>
      </c>
      <c r="M279" s="18">
        <v>104.5267868041992</v>
      </c>
      <c r="N279" s="18">
        <v>92.674110412597656</v>
      </c>
      <c r="O279" s="18">
        <v>76.241378784179688</v>
      </c>
      <c r="P279" s="18">
        <v>67.29962158203125</v>
      </c>
      <c r="Q279" s="18">
        <v>75.390762329101563</v>
      </c>
      <c r="R279" s="18">
        <v>70.779312133789063</v>
      </c>
      <c r="S279" s="18">
        <v>68.782417297363281</v>
      </c>
      <c r="T279" s="18">
        <v>88.111778259277344</v>
      </c>
      <c r="U279" s="18">
        <v>101.3352813720703</v>
      </c>
      <c r="V279" s="18">
        <v>115.4081497192383</v>
      </c>
      <c r="W279" s="18">
        <v>131.3707580566406</v>
      </c>
      <c r="X279" s="103">
        <v>1.373798620881745</v>
      </c>
      <c r="Y279" s="18">
        <v>5.9327229544298099</v>
      </c>
      <c r="Z279" s="18">
        <v>32.891795437165342</v>
      </c>
      <c r="AA279" s="18">
        <v>84.737454315998932</v>
      </c>
      <c r="AB279" s="18">
        <v>68.598602294921875</v>
      </c>
      <c r="AC279" s="18">
        <v>73.511253356933594</v>
      </c>
      <c r="AD279" s="18">
        <v>66.883522033691406</v>
      </c>
      <c r="AE279" s="18">
        <v>95.103897094726563</v>
      </c>
      <c r="AF279" s="18">
        <v>94.985031127929688</v>
      </c>
      <c r="AG279" s="18">
        <v>91.717720031738281</v>
      </c>
      <c r="AH279" s="18">
        <v>90.357032775878906</v>
      </c>
      <c r="AI279" s="18">
        <v>97.922019958496094</v>
      </c>
      <c r="AJ279" s="18">
        <v>67.201484680175781</v>
      </c>
      <c r="AK279" s="18">
        <v>80.246307373046875</v>
      </c>
      <c r="AL279" s="18">
        <v>92.306808471679688</v>
      </c>
      <c r="AM279" s="18">
        <v>113.732307434082</v>
      </c>
      <c r="AN279" s="18">
        <v>158.94703674316409</v>
      </c>
      <c r="AO279" s="18">
        <v>106.1292724609375</v>
      </c>
    </row>
    <row r="280" spans="1:41" x14ac:dyDescent="0.3">
      <c r="A280" s="4" t="s">
        <v>4674</v>
      </c>
      <c r="B280" s="8" t="s">
        <v>7298</v>
      </c>
      <c r="C280" s="87" t="s">
        <v>1</v>
      </c>
      <c r="D280" s="87" t="s">
        <v>2</v>
      </c>
      <c r="E280" s="87" t="s">
        <v>4663</v>
      </c>
      <c r="F280" s="110">
        <v>1.453778836299686</v>
      </c>
      <c r="G280" s="18">
        <v>8.7508492648007188</v>
      </c>
      <c r="H280" s="18">
        <v>13.16022843787062</v>
      </c>
      <c r="I280" s="18">
        <v>35.434732550686988</v>
      </c>
      <c r="J280" s="18">
        <v>63.154201507568359</v>
      </c>
      <c r="K280" s="18">
        <v>69.433311462402344</v>
      </c>
      <c r="L280" s="18">
        <v>65.823532104492188</v>
      </c>
      <c r="M280" s="18">
        <v>62.708957672119141</v>
      </c>
      <c r="N280" s="18">
        <v>56.693641662597663</v>
      </c>
      <c r="O280" s="18">
        <v>84.7325439453125</v>
      </c>
      <c r="P280" s="18">
        <v>40.528213500976563</v>
      </c>
      <c r="Q280" s="18">
        <v>53.056900024414063</v>
      </c>
      <c r="R280" s="18">
        <v>32.698726654052727</v>
      </c>
      <c r="S280" s="18">
        <v>30.550699234008789</v>
      </c>
      <c r="T280" s="18">
        <v>16.84035682678223</v>
      </c>
      <c r="U280" s="18">
        <v>63.758914947509773</v>
      </c>
      <c r="V280" s="18">
        <v>48.449943542480469</v>
      </c>
      <c r="W280" s="18">
        <v>-22.289876937866211</v>
      </c>
      <c r="X280" s="103">
        <v>0.90506810642346203</v>
      </c>
      <c r="Y280" s="18">
        <v>3.9085192317739259</v>
      </c>
      <c r="Z280" s="18">
        <v>21.669344080485601</v>
      </c>
      <c r="AA280" s="18">
        <v>55.825625499392217</v>
      </c>
      <c r="AB280" s="18">
        <v>45.1932373046875</v>
      </c>
      <c r="AC280" s="18">
        <v>49.347133636474609</v>
      </c>
      <c r="AD280" s="18">
        <v>69.972724914550781</v>
      </c>
      <c r="AE280" s="18">
        <v>71.333839416503906</v>
      </c>
      <c r="AF280" s="18">
        <v>82.097724914550781</v>
      </c>
      <c r="AG280" s="18">
        <v>58.126739501953132</v>
      </c>
      <c r="AH280" s="18">
        <v>84.466590881347656</v>
      </c>
      <c r="AI280" s="18">
        <v>107.6264724731445</v>
      </c>
      <c r="AJ280" s="18">
        <v>25.29446983337402</v>
      </c>
      <c r="AK280" s="18">
        <v>43.057796478271477</v>
      </c>
      <c r="AL280" s="18">
        <v>23.539560317993161</v>
      </c>
      <c r="AM280" s="18">
        <v>25.230854034423832</v>
      </c>
      <c r="AN280" s="18">
        <v>-19.691404342651371</v>
      </c>
      <c r="AO280" s="18">
        <v>-11.021450042724609</v>
      </c>
    </row>
    <row r="281" spans="1:41" x14ac:dyDescent="0.3">
      <c r="A281" s="4" t="s">
        <v>4672</v>
      </c>
      <c r="B281" s="8" t="s">
        <v>7300</v>
      </c>
      <c r="C281" s="87" t="s">
        <v>1</v>
      </c>
      <c r="D281" s="87" t="s">
        <v>2</v>
      </c>
      <c r="E281" s="87" t="s">
        <v>4663</v>
      </c>
      <c r="F281" s="110">
        <v>2.11557247849395</v>
      </c>
      <c r="G281" s="18">
        <v>12.734437595186639</v>
      </c>
      <c r="H281" s="18">
        <v>19.151067823161782</v>
      </c>
      <c r="I281" s="18">
        <v>51.565439732109049</v>
      </c>
      <c r="J281" s="18">
        <v>91.903450012207031</v>
      </c>
      <c r="K281" s="18">
        <v>80.06494140625</v>
      </c>
      <c r="L281" s="18">
        <v>76.280288696289063</v>
      </c>
      <c r="M281" s="18">
        <v>82.588035583496094</v>
      </c>
      <c r="N281" s="18">
        <v>86.348304748535156</v>
      </c>
      <c r="O281" s="18">
        <v>64.07781982421875</v>
      </c>
      <c r="P281" s="18">
        <v>75.822074890136719</v>
      </c>
      <c r="Q281" s="18">
        <v>66.255355834960938</v>
      </c>
      <c r="R281" s="18">
        <v>79.156967163085938</v>
      </c>
      <c r="S281" s="18">
        <v>70.1309814453125</v>
      </c>
      <c r="T281" s="18">
        <v>69.603202819824219</v>
      </c>
      <c r="U281" s="18">
        <v>77.405830383300781</v>
      </c>
      <c r="V281" s="18">
        <v>156.01948547363281</v>
      </c>
      <c r="W281" s="18">
        <v>136.4043884277344</v>
      </c>
      <c r="X281" s="103">
        <v>1.4060243899787139</v>
      </c>
      <c r="Y281" s="18">
        <v>6.071889319237366</v>
      </c>
      <c r="Z281" s="18">
        <v>33.663352045849763</v>
      </c>
      <c r="AA281" s="18">
        <v>86.72517623909981</v>
      </c>
      <c r="AB281" s="18">
        <v>70.207748413085938</v>
      </c>
      <c r="AC281" s="18">
        <v>69.015968322753906</v>
      </c>
      <c r="AD281" s="18">
        <v>74.532234191894531</v>
      </c>
      <c r="AE281" s="18">
        <v>84.382034301757813</v>
      </c>
      <c r="AF281" s="18">
        <v>81.456565856933594</v>
      </c>
      <c r="AG281" s="18">
        <v>76.699577331542969</v>
      </c>
      <c r="AH281" s="18">
        <v>81.87677001953125</v>
      </c>
      <c r="AI281" s="18">
        <v>74.322250366210938</v>
      </c>
      <c r="AJ281" s="18">
        <v>87.034759521484375</v>
      </c>
      <c r="AK281" s="18">
        <v>71.075119018554688</v>
      </c>
      <c r="AL281" s="18">
        <v>99.559768676757813</v>
      </c>
      <c r="AM281" s="18">
        <v>109.8789138793945</v>
      </c>
      <c r="AN281" s="18">
        <v>124.8538131713867</v>
      </c>
      <c r="AO281" s="18">
        <v>89.772979736328125</v>
      </c>
    </row>
    <row r="282" spans="1:41" x14ac:dyDescent="0.3">
      <c r="A282" s="4" t="s">
        <v>4669</v>
      </c>
      <c r="B282" s="8" t="s">
        <v>7302</v>
      </c>
      <c r="C282" s="87" t="s">
        <v>1</v>
      </c>
      <c r="D282" s="87" t="s">
        <v>2</v>
      </c>
      <c r="E282" s="87" t="s">
        <v>4663</v>
      </c>
      <c r="F282" s="110">
        <v>2.901084664505142</v>
      </c>
      <c r="G282" s="18">
        <v>17.46273502517554</v>
      </c>
      <c r="H282" s="18">
        <v>26.26186043515947</v>
      </c>
      <c r="I282" s="18">
        <v>70.711690545237701</v>
      </c>
      <c r="J282" s="18">
        <v>126.02720642089839</v>
      </c>
      <c r="K282" s="18">
        <v>134.79075622558591</v>
      </c>
      <c r="L282" s="18">
        <v>152.01054382324219</v>
      </c>
      <c r="M282" s="18">
        <v>144.25608825683591</v>
      </c>
      <c r="N282" s="18">
        <v>140.1838073730469</v>
      </c>
      <c r="O282" s="18">
        <v>136.8702392578125</v>
      </c>
      <c r="P282" s="18">
        <v>133.586181640625</v>
      </c>
      <c r="Q282" s="18">
        <v>126.6563034057617</v>
      </c>
      <c r="R282" s="18">
        <v>105.3325119018555</v>
      </c>
      <c r="S282" s="18">
        <v>121.7853317260742</v>
      </c>
      <c r="T282" s="18">
        <v>125.2379989624023</v>
      </c>
      <c r="U282" s="18">
        <v>140.86383056640631</v>
      </c>
      <c r="V282" s="18">
        <v>169.93724060058591</v>
      </c>
      <c r="W282" s="18">
        <v>145.19972229003909</v>
      </c>
      <c r="X282" s="103">
        <v>2.2789118006615681</v>
      </c>
      <c r="Y282" s="18">
        <v>9.8414368346273502</v>
      </c>
      <c r="Z282" s="18">
        <v>54.562218674082303</v>
      </c>
      <c r="AA282" s="18">
        <v>140.5658599910424</v>
      </c>
      <c r="AB282" s="18">
        <v>113.79409027099609</v>
      </c>
      <c r="AC282" s="18">
        <v>110.70115661621089</v>
      </c>
      <c r="AD282" s="18">
        <v>122.7555694580078</v>
      </c>
      <c r="AE282" s="18">
        <v>120.16110992431641</v>
      </c>
      <c r="AF282" s="18">
        <v>128.6392822265625</v>
      </c>
      <c r="AG282" s="18">
        <v>140.05381774902341</v>
      </c>
      <c r="AH282" s="18">
        <v>120.8991317749023</v>
      </c>
      <c r="AI282" s="18">
        <v>113.85166168212891</v>
      </c>
      <c r="AJ282" s="18">
        <v>99.656326293945313</v>
      </c>
      <c r="AK282" s="18">
        <v>120.8340377807617</v>
      </c>
      <c r="AL282" s="18">
        <v>148.84007263183591</v>
      </c>
      <c r="AM282" s="18">
        <v>161.28407287597659</v>
      </c>
      <c r="AN282" s="18">
        <v>169.77958679199219</v>
      </c>
      <c r="AO282" s="18">
        <v>146.55584716796881</v>
      </c>
    </row>
    <row r="283" spans="1:41" x14ac:dyDescent="0.3">
      <c r="A283" s="4" t="s">
        <v>4680</v>
      </c>
      <c r="B283" s="8" t="s">
        <v>7304</v>
      </c>
      <c r="C283" s="87" t="s">
        <v>1</v>
      </c>
      <c r="D283" s="87" t="s">
        <v>2</v>
      </c>
      <c r="E283" s="87" t="s">
        <v>4663</v>
      </c>
      <c r="F283" s="110">
        <v>2.1514284157252579</v>
      </c>
      <c r="G283" s="18">
        <v>12.950268156290401</v>
      </c>
      <c r="H283" s="18">
        <v>19.475651118114001</v>
      </c>
      <c r="I283" s="18">
        <v>52.439400416101087</v>
      </c>
      <c r="J283" s="18">
        <v>93.461082458496094</v>
      </c>
      <c r="K283" s="18">
        <v>88.377586364746094</v>
      </c>
      <c r="L283" s="18">
        <v>97.266693115234375</v>
      </c>
      <c r="M283" s="18">
        <v>100.23304748535161</v>
      </c>
      <c r="N283" s="18">
        <v>109.21826171875</v>
      </c>
      <c r="O283" s="18">
        <v>84.967330932617188</v>
      </c>
      <c r="P283" s="18">
        <v>76.984176635742188</v>
      </c>
      <c r="Q283" s="18">
        <v>87.956260681152344</v>
      </c>
      <c r="R283" s="18">
        <v>75.136383056640625</v>
      </c>
      <c r="S283" s="18">
        <v>88.20574951171875</v>
      </c>
      <c r="T283" s="18">
        <v>96.661453247070313</v>
      </c>
      <c r="U283" s="18">
        <v>108.932258605957</v>
      </c>
      <c r="V283" s="18">
        <v>170.66407775878909</v>
      </c>
      <c r="W283" s="18">
        <v>145.0083312988281</v>
      </c>
      <c r="X283" s="103">
        <v>1.624061327295067</v>
      </c>
      <c r="Y283" s="18">
        <v>7.0134776446791696</v>
      </c>
      <c r="Z283" s="18">
        <v>38.883641417921311</v>
      </c>
      <c r="AA283" s="18">
        <v>100.17394138867201</v>
      </c>
      <c r="AB283" s="18">
        <v>81.095100402832031</v>
      </c>
      <c r="AC283" s="18">
        <v>89.369415283203125</v>
      </c>
      <c r="AD283" s="18">
        <v>96.249107360839844</v>
      </c>
      <c r="AE283" s="18">
        <v>113.0007629394531</v>
      </c>
      <c r="AF283" s="18">
        <v>94.600288391113281</v>
      </c>
      <c r="AG283" s="18">
        <v>119.91713714599609</v>
      </c>
      <c r="AH283" s="18">
        <v>101.5832443237305</v>
      </c>
      <c r="AI283" s="18">
        <v>99.130905151367188</v>
      </c>
      <c r="AJ283" s="18">
        <v>98.333320617675781</v>
      </c>
      <c r="AK283" s="18">
        <v>101.0049133300781</v>
      </c>
      <c r="AL283" s="18">
        <v>112.7070617675781</v>
      </c>
      <c r="AM283" s="18">
        <v>141.06153869628909</v>
      </c>
      <c r="AN283" s="18">
        <v>175.80882263183591</v>
      </c>
      <c r="AO283" s="18">
        <v>151.1217346191406</v>
      </c>
    </row>
    <row r="284" spans="1:41" x14ac:dyDescent="0.3">
      <c r="A284" s="4" t="s">
        <v>4677</v>
      </c>
      <c r="B284" s="8" t="s">
        <v>7306</v>
      </c>
      <c r="C284" s="87" t="s">
        <v>1</v>
      </c>
      <c r="D284" s="87" t="s">
        <v>2</v>
      </c>
      <c r="E284" s="87" t="s">
        <v>4663</v>
      </c>
      <c r="F284" s="110">
        <v>2.701941622989632</v>
      </c>
      <c r="G284" s="18">
        <v>16.264017108169799</v>
      </c>
      <c r="H284" s="18">
        <v>24.45913236351748</v>
      </c>
      <c r="I284" s="18">
        <v>65.857733231212109</v>
      </c>
      <c r="J284" s="18">
        <v>117.3761520385742</v>
      </c>
      <c r="K284" s="18">
        <v>112.93336486816411</v>
      </c>
      <c r="L284" s="18">
        <v>121.0542297363281</v>
      </c>
      <c r="M284" s="18">
        <v>88.976776123046875</v>
      </c>
      <c r="N284" s="18">
        <v>97.595405578613281</v>
      </c>
      <c r="O284" s="18">
        <v>78.436225891113281</v>
      </c>
      <c r="P284" s="18">
        <v>96.951484680175781</v>
      </c>
      <c r="Q284" s="18">
        <v>88.67742919921875</v>
      </c>
      <c r="R284" s="18">
        <v>108.95407867431641</v>
      </c>
      <c r="S284" s="18">
        <v>107.6779022216797</v>
      </c>
      <c r="T284" s="18">
        <v>116.2768478393555</v>
      </c>
      <c r="U284" s="18">
        <v>115.7962265014648</v>
      </c>
      <c r="V284" s="18">
        <v>241.8992919921875</v>
      </c>
      <c r="W284" s="18">
        <v>142.86701965332031</v>
      </c>
      <c r="X284" s="103">
        <v>2.0529798448031622</v>
      </c>
      <c r="Y284" s="18">
        <v>8.8657540232702647</v>
      </c>
      <c r="Z284" s="18">
        <v>49.152904993126832</v>
      </c>
      <c r="AA284" s="18">
        <v>126.6301211592563</v>
      </c>
      <c r="AB284" s="18">
        <v>102.51251220703131</v>
      </c>
      <c r="AC284" s="18">
        <v>93.986915588378906</v>
      </c>
      <c r="AD284" s="18">
        <v>85.319732666015625</v>
      </c>
      <c r="AE284" s="18">
        <v>89.055908203125</v>
      </c>
      <c r="AF284" s="18">
        <v>92.483688354492188</v>
      </c>
      <c r="AG284" s="18">
        <v>101.9499130249023</v>
      </c>
      <c r="AH284" s="18">
        <v>110.8667526245117</v>
      </c>
      <c r="AI284" s="18">
        <v>96.101905822753906</v>
      </c>
      <c r="AJ284" s="18">
        <v>75.917587280273438</v>
      </c>
      <c r="AK284" s="18">
        <v>90.099388122558594</v>
      </c>
      <c r="AL284" s="18">
        <v>109.0246505737305</v>
      </c>
      <c r="AM284" s="18">
        <v>176.1737060546875</v>
      </c>
      <c r="AN284" s="18">
        <v>176.94725036621091</v>
      </c>
      <c r="AO284" s="18">
        <v>154.30149841308591</v>
      </c>
    </row>
    <row r="285" spans="1:41" x14ac:dyDescent="0.3">
      <c r="A285" s="4" t="s">
        <v>4668</v>
      </c>
      <c r="B285" s="8" t="s">
        <v>7308</v>
      </c>
      <c r="C285" s="87" t="s">
        <v>1</v>
      </c>
      <c r="D285" s="87" t="s">
        <v>2</v>
      </c>
      <c r="E285" s="87" t="s">
        <v>4663</v>
      </c>
      <c r="F285" s="110">
        <v>1.127423632020657</v>
      </c>
      <c r="G285" s="18">
        <v>6.7863928233394164</v>
      </c>
      <c r="H285" s="18">
        <v>10.20592140508162</v>
      </c>
      <c r="I285" s="18">
        <v>27.480077350459311</v>
      </c>
      <c r="J285" s="18">
        <v>48.976871490478523</v>
      </c>
      <c r="K285" s="18">
        <v>57.109703063964837</v>
      </c>
      <c r="L285" s="18">
        <v>42.344329833984382</v>
      </c>
      <c r="M285" s="18">
        <v>33.221298217773438</v>
      </c>
      <c r="N285" s="18">
        <v>57.19873046875</v>
      </c>
      <c r="O285" s="18">
        <v>33.01513671875</v>
      </c>
      <c r="P285" s="18">
        <v>31.622236251831051</v>
      </c>
      <c r="Q285" s="18">
        <v>34.787685394287109</v>
      </c>
      <c r="R285" s="18">
        <v>40.321048736572273</v>
      </c>
      <c r="S285" s="18">
        <v>47.425407409667969</v>
      </c>
      <c r="T285" s="18">
        <v>50.116401672363281</v>
      </c>
      <c r="U285" s="18">
        <v>99.714553833007813</v>
      </c>
      <c r="V285" s="18">
        <v>171.79588317871091</v>
      </c>
      <c r="W285" s="18">
        <v>138.64048767089841</v>
      </c>
      <c r="X285" s="103">
        <v>0.88191117302192312</v>
      </c>
      <c r="Y285" s="18">
        <v>3.8085164597101899</v>
      </c>
      <c r="Z285" s="18">
        <v>21.114915574867641</v>
      </c>
      <c r="AA285" s="18">
        <v>54.397279629491663</v>
      </c>
      <c r="AB285" s="18">
        <v>44.036930084228523</v>
      </c>
      <c r="AC285" s="18">
        <v>51.024017333984382</v>
      </c>
      <c r="AD285" s="18">
        <v>34.158683776855469</v>
      </c>
      <c r="AE285" s="18">
        <v>41.260284423828132</v>
      </c>
      <c r="AF285" s="18">
        <v>76.182884216308594</v>
      </c>
      <c r="AG285" s="18">
        <v>37.997531890869141</v>
      </c>
      <c r="AH285" s="18">
        <v>60.166698455810547</v>
      </c>
      <c r="AI285" s="18">
        <v>38.009933471679688</v>
      </c>
      <c r="AJ285" s="18">
        <v>51.908512115478523</v>
      </c>
      <c r="AK285" s="18">
        <v>72.634132385253906</v>
      </c>
      <c r="AL285" s="18">
        <v>50.420539855957031</v>
      </c>
      <c r="AM285" s="18">
        <v>128.45686340332031</v>
      </c>
      <c r="AN285" s="18">
        <v>125.3626251220703</v>
      </c>
      <c r="AO285" s="18">
        <v>56.343624114990227</v>
      </c>
    </row>
    <row r="286" spans="1:41" x14ac:dyDescent="0.3">
      <c r="A286" s="4" t="s">
        <v>4686</v>
      </c>
      <c r="B286" s="8" t="s">
        <v>7312</v>
      </c>
      <c r="C286" s="87" t="s">
        <v>1</v>
      </c>
      <c r="D286" s="87" t="s">
        <v>2</v>
      </c>
      <c r="E286" s="87" t="s">
        <v>4663</v>
      </c>
      <c r="F286" s="110">
        <v>1.811355850559341</v>
      </c>
      <c r="G286" s="18">
        <v>10.903241688058349</v>
      </c>
      <c r="H286" s="18">
        <v>16.397168661712691</v>
      </c>
      <c r="I286" s="18">
        <v>44.150395174318753</v>
      </c>
      <c r="J286" s="18">
        <v>78.687850952148438</v>
      </c>
      <c r="K286" s="18">
        <v>85.552406311035156</v>
      </c>
      <c r="L286" s="18">
        <v>79.890945434570313</v>
      </c>
      <c r="M286" s="18">
        <v>86.123649597167969</v>
      </c>
      <c r="N286" s="18">
        <v>78.978050231933594</v>
      </c>
      <c r="O286" s="18">
        <v>61.500961303710938</v>
      </c>
      <c r="P286" s="18">
        <v>58.000076293945313</v>
      </c>
      <c r="Q286" s="18">
        <v>57.854560852050781</v>
      </c>
      <c r="R286" s="18">
        <v>58.310588836669922</v>
      </c>
      <c r="S286" s="18">
        <v>68.287178039550781</v>
      </c>
      <c r="T286" s="18">
        <v>76.664459228515625</v>
      </c>
      <c r="U286" s="18">
        <v>93.040290832519531</v>
      </c>
      <c r="V286" s="18">
        <v>170.3310241699219</v>
      </c>
      <c r="W286" s="18">
        <v>136.60322570800781</v>
      </c>
      <c r="X286" s="103">
        <v>1.7273567784191739</v>
      </c>
      <c r="Y286" s="18">
        <v>7.4595570661149297</v>
      </c>
      <c r="Z286" s="18">
        <v>41.356764331513403</v>
      </c>
      <c r="AA286" s="18">
        <v>106.5453217625012</v>
      </c>
      <c r="AB286" s="18">
        <v>86.253005981445313</v>
      </c>
      <c r="AC286" s="18">
        <v>75.911636352539063</v>
      </c>
      <c r="AD286" s="18">
        <v>81.665077209472656</v>
      </c>
      <c r="AE286" s="18">
        <v>79.871612548828125</v>
      </c>
      <c r="AF286" s="18">
        <v>72.976203918457031</v>
      </c>
      <c r="AG286" s="18">
        <v>66.298271179199219</v>
      </c>
      <c r="AH286" s="18">
        <v>67.888130187988281</v>
      </c>
      <c r="AI286" s="18">
        <v>63.897102355957031</v>
      </c>
      <c r="AJ286" s="18">
        <v>55.528343200683587</v>
      </c>
      <c r="AK286" s="18">
        <v>75.794754028320313</v>
      </c>
      <c r="AL286" s="18">
        <v>99.469375610351563</v>
      </c>
      <c r="AM286" s="18">
        <v>119.2722625732422</v>
      </c>
      <c r="AN286" s="18">
        <v>153.8446350097656</v>
      </c>
      <c r="AO286" s="18">
        <v>105.6600799560547</v>
      </c>
    </row>
    <row r="287" spans="1:41" x14ac:dyDescent="0.3">
      <c r="A287" s="4" t="s">
        <v>4665</v>
      </c>
      <c r="B287" s="8" t="s">
        <v>7314</v>
      </c>
      <c r="C287" s="87" t="s">
        <v>1</v>
      </c>
      <c r="D287" s="87" t="s">
        <v>2</v>
      </c>
      <c r="E287" s="87" t="s">
        <v>4663</v>
      </c>
      <c r="F287" s="110">
        <v>2.9345949551535342</v>
      </c>
      <c r="G287" s="18">
        <v>17.66444624490283</v>
      </c>
      <c r="H287" s="18">
        <v>26.565209932992829</v>
      </c>
      <c r="I287" s="18">
        <v>71.528477911494804</v>
      </c>
      <c r="J287" s="18">
        <v>127.4829406738281</v>
      </c>
      <c r="K287" s="18">
        <v>147.8147277832031</v>
      </c>
      <c r="L287" s="18">
        <v>164.18519592285159</v>
      </c>
      <c r="M287" s="18">
        <v>161.2158203125</v>
      </c>
      <c r="N287" s="18">
        <v>143.55767822265631</v>
      </c>
      <c r="O287" s="18">
        <v>142.8150329589844</v>
      </c>
      <c r="P287" s="18">
        <v>129.23167419433591</v>
      </c>
      <c r="Q287" s="18">
        <v>155.58781433105469</v>
      </c>
      <c r="R287" s="18">
        <v>148.02880859375</v>
      </c>
      <c r="S287" s="18">
        <v>139.43170166015631</v>
      </c>
      <c r="T287" s="18">
        <v>151.39161682128909</v>
      </c>
      <c r="U287" s="18">
        <v>138.2203674316406</v>
      </c>
      <c r="V287" s="18">
        <v>218.09791564941409</v>
      </c>
      <c r="W287" s="18">
        <v>140.9203796386719</v>
      </c>
      <c r="X287" s="103">
        <v>2.571750035538666</v>
      </c>
      <c r="Y287" s="18">
        <v>11.106053126697139</v>
      </c>
      <c r="Z287" s="18">
        <v>61.573417529105157</v>
      </c>
      <c r="AA287" s="18">
        <v>158.62845386229651</v>
      </c>
      <c r="AB287" s="18">
        <v>128.4165344238281</v>
      </c>
      <c r="AC287" s="18">
        <v>123.3306427001953</v>
      </c>
      <c r="AD287" s="18">
        <v>123.52906799316411</v>
      </c>
      <c r="AE287" s="18">
        <v>153.28294372558591</v>
      </c>
      <c r="AF287" s="18">
        <v>149.0264892578125</v>
      </c>
      <c r="AG287" s="18">
        <v>142.9982604980469</v>
      </c>
      <c r="AH287" s="18">
        <v>158.55644226074219</v>
      </c>
      <c r="AI287" s="18">
        <v>146.55043029785159</v>
      </c>
      <c r="AJ287" s="18">
        <v>131.8945007324219</v>
      </c>
      <c r="AK287" s="18">
        <v>135.8079833984375</v>
      </c>
      <c r="AL287" s="18">
        <v>162.08280944824219</v>
      </c>
      <c r="AM287" s="18">
        <v>185.216064453125</v>
      </c>
      <c r="AN287" s="18">
        <v>156.51507568359381</v>
      </c>
      <c r="AO287" s="18">
        <v>166.2453918457031</v>
      </c>
    </row>
    <row r="288" spans="1:41" x14ac:dyDescent="0.3">
      <c r="A288" s="4" t="s">
        <v>4679</v>
      </c>
      <c r="B288" s="8" t="s">
        <v>7316</v>
      </c>
      <c r="C288" s="87" t="s">
        <v>1</v>
      </c>
      <c r="D288" s="87" t="s">
        <v>2</v>
      </c>
      <c r="E288" s="87" t="s">
        <v>4663</v>
      </c>
      <c r="F288" s="110">
        <v>2.4369999984495698</v>
      </c>
      <c r="G288" s="18">
        <v>14.669232425361569</v>
      </c>
      <c r="H288" s="18">
        <v>22.060767347747628</v>
      </c>
      <c r="I288" s="18">
        <v>59.399986445588709</v>
      </c>
      <c r="J288" s="18">
        <v>105.86671447753911</v>
      </c>
      <c r="K288" s="18">
        <v>94.310317993164063</v>
      </c>
      <c r="L288" s="18">
        <v>107.6277694702148</v>
      </c>
      <c r="M288" s="18">
        <v>102.3756484985352</v>
      </c>
      <c r="N288" s="18">
        <v>95.435218811035156</v>
      </c>
      <c r="O288" s="18">
        <v>98.244148254394531</v>
      </c>
      <c r="P288" s="18">
        <v>97.573616027832031</v>
      </c>
      <c r="Q288" s="18">
        <v>87.347457885742188</v>
      </c>
      <c r="R288" s="18">
        <v>81.51495361328125</v>
      </c>
      <c r="S288" s="18">
        <v>95.630149841308594</v>
      </c>
      <c r="T288" s="18">
        <v>110.83029937744141</v>
      </c>
      <c r="U288" s="18">
        <v>97.454620361328125</v>
      </c>
      <c r="V288" s="18">
        <v>145.71873474121091</v>
      </c>
      <c r="W288" s="18">
        <v>100.9287033081055</v>
      </c>
      <c r="X288" s="103">
        <v>1.5021996259170689</v>
      </c>
      <c r="Y288" s="18">
        <v>6.4872202281685194</v>
      </c>
      <c r="Z288" s="18">
        <v>35.966001166704977</v>
      </c>
      <c r="AA288" s="18">
        <v>92.657373678944424</v>
      </c>
      <c r="AB288" s="18">
        <v>75.010116577148438</v>
      </c>
      <c r="AC288" s="18">
        <v>74.148933410644531</v>
      </c>
      <c r="AD288" s="18">
        <v>101.66957855224609</v>
      </c>
      <c r="AE288" s="18">
        <v>98.140342712402344</v>
      </c>
      <c r="AF288" s="18">
        <v>117.2676696777344</v>
      </c>
      <c r="AG288" s="18">
        <v>108.1366653442383</v>
      </c>
      <c r="AH288" s="18">
        <v>102.66603088378911</v>
      </c>
      <c r="AI288" s="18">
        <v>97.743515014648438</v>
      </c>
      <c r="AJ288" s="18">
        <v>86.895515441894531</v>
      </c>
      <c r="AK288" s="18">
        <v>85.1783447265625</v>
      </c>
      <c r="AL288" s="18">
        <v>99.630157470703125</v>
      </c>
      <c r="AM288" s="18">
        <v>154.29808044433591</v>
      </c>
      <c r="AN288" s="18">
        <v>150.5213623046875</v>
      </c>
      <c r="AO288" s="18">
        <v>126.59690093994141</v>
      </c>
    </row>
    <row r="289" spans="1:41" x14ac:dyDescent="0.3">
      <c r="A289" s="4" t="s">
        <v>4676</v>
      </c>
      <c r="B289" s="8" t="s">
        <v>7318</v>
      </c>
      <c r="C289" s="87" t="s">
        <v>1</v>
      </c>
      <c r="D289" s="87" t="s">
        <v>2</v>
      </c>
      <c r="E289" s="87" t="s">
        <v>4663</v>
      </c>
      <c r="F289" s="110">
        <v>3.2669535464604031</v>
      </c>
      <c r="G289" s="18">
        <v>19.665039362485111</v>
      </c>
      <c r="H289" s="18">
        <v>29.573862195410019</v>
      </c>
      <c r="I289" s="18">
        <v>79.629461018291281</v>
      </c>
      <c r="J289" s="18">
        <v>141.92106628417969</v>
      </c>
      <c r="K289" s="18">
        <v>172.69145202636719</v>
      </c>
      <c r="L289" s="18">
        <v>182.86640930175781</v>
      </c>
      <c r="M289" s="18">
        <v>173.5967712402344</v>
      </c>
      <c r="N289" s="18">
        <v>175.5379638671875</v>
      </c>
      <c r="O289" s="18">
        <v>159.6914978027344</v>
      </c>
      <c r="P289" s="18">
        <v>160.61091613769531</v>
      </c>
      <c r="Q289" s="18">
        <v>152.52740478515631</v>
      </c>
      <c r="R289" s="18">
        <v>166.09553527832031</v>
      </c>
      <c r="S289" s="18">
        <v>168.65275573730469</v>
      </c>
      <c r="T289" s="18">
        <v>167.08921813964841</v>
      </c>
      <c r="U289" s="18">
        <v>219.79713439941409</v>
      </c>
      <c r="V289" s="18">
        <v>276.669921875</v>
      </c>
      <c r="W289" s="18">
        <v>215.19395446777341</v>
      </c>
      <c r="X289" s="103">
        <v>3.37678034857016</v>
      </c>
      <c r="Y289" s="18">
        <v>14.582561069373901</v>
      </c>
      <c r="Z289" s="18">
        <v>80.847634269804871</v>
      </c>
      <c r="AA289" s="18">
        <v>208.2836350050155</v>
      </c>
      <c r="AB289" s="18">
        <v>168.6145324707031</v>
      </c>
      <c r="AC289" s="18">
        <v>134.44676208496091</v>
      </c>
      <c r="AD289" s="18">
        <v>150.6039123535156</v>
      </c>
      <c r="AE289" s="18">
        <v>147.13531494140631</v>
      </c>
      <c r="AF289" s="18">
        <v>149.51234436035159</v>
      </c>
      <c r="AG289" s="18">
        <v>185.280517578125</v>
      </c>
      <c r="AH289" s="18">
        <v>175.15373229980469</v>
      </c>
      <c r="AI289" s="18">
        <v>150.42071533203131</v>
      </c>
      <c r="AJ289" s="18">
        <v>139.06147766113281</v>
      </c>
      <c r="AK289" s="18">
        <v>140.64862060546881</v>
      </c>
      <c r="AL289" s="18">
        <v>193.31629943847659</v>
      </c>
      <c r="AM289" s="18">
        <v>206.75804138183591</v>
      </c>
      <c r="AN289" s="18">
        <v>182.5098571777344</v>
      </c>
      <c r="AO289" s="18">
        <v>164.3421936035156</v>
      </c>
    </row>
    <row r="290" spans="1:41" x14ac:dyDescent="0.3">
      <c r="A290" s="4" t="s">
        <v>4670</v>
      </c>
      <c r="B290" s="8" t="s">
        <v>7320</v>
      </c>
      <c r="C290" s="87" t="s">
        <v>1</v>
      </c>
      <c r="D290" s="87" t="s">
        <v>2</v>
      </c>
      <c r="E290" s="87" t="s">
        <v>4663</v>
      </c>
      <c r="F290" s="110">
        <v>1.185177890690319</v>
      </c>
      <c r="G290" s="18">
        <v>7.1340377328670037</v>
      </c>
      <c r="H290" s="18">
        <v>10.728737681102819</v>
      </c>
      <c r="I290" s="18">
        <v>28.887792649735282</v>
      </c>
      <c r="J290" s="18">
        <v>51.485797882080078</v>
      </c>
      <c r="K290" s="18">
        <v>70.833084106445313</v>
      </c>
      <c r="L290" s="18">
        <v>72.823890686035156</v>
      </c>
      <c r="M290" s="18">
        <v>61.0921630859375</v>
      </c>
      <c r="N290" s="18">
        <v>63.491947174072273</v>
      </c>
      <c r="O290" s="18">
        <v>51.158100128173828</v>
      </c>
      <c r="P290" s="18">
        <v>44.820289611816413</v>
      </c>
      <c r="Q290" s="18">
        <v>54.187568664550781</v>
      </c>
      <c r="R290" s="18">
        <v>32.925872802734382</v>
      </c>
      <c r="S290" s="18">
        <v>53.416465759277337</v>
      </c>
      <c r="T290" s="18">
        <v>84.492935180664063</v>
      </c>
      <c r="U290" s="18">
        <v>87.746772766113281</v>
      </c>
      <c r="V290" s="18">
        <v>106.3442077636719</v>
      </c>
      <c r="W290" s="18">
        <v>111.719108581543</v>
      </c>
      <c r="X290" s="103">
        <v>1.185481908817303</v>
      </c>
      <c r="Y290" s="18">
        <v>5.1194808508306737</v>
      </c>
      <c r="Z290" s="18">
        <v>28.383074379745999</v>
      </c>
      <c r="AA290" s="18">
        <v>73.121866308451089</v>
      </c>
      <c r="AB290" s="18">
        <v>59.195285797119141</v>
      </c>
      <c r="AC290" s="18">
        <v>67.458091735839844</v>
      </c>
      <c r="AD290" s="18">
        <v>48.798999786376953</v>
      </c>
      <c r="AE290" s="18">
        <v>60.548065185546882</v>
      </c>
      <c r="AF290" s="18">
        <v>49.990314483642578</v>
      </c>
      <c r="AG290" s="18">
        <v>66.632827758789063</v>
      </c>
      <c r="AH290" s="18">
        <v>66.017837524414063</v>
      </c>
      <c r="AI290" s="18">
        <v>55.629543304443359</v>
      </c>
      <c r="AJ290" s="18">
        <v>37.065624237060547</v>
      </c>
      <c r="AK290" s="18">
        <v>46.802433013916023</v>
      </c>
      <c r="AL290" s="18">
        <v>85.212898254394531</v>
      </c>
      <c r="AM290" s="18">
        <v>120.5978088378906</v>
      </c>
      <c r="AN290" s="18">
        <v>108.9503555297852</v>
      </c>
      <c r="AO290" s="18">
        <v>89.923416137695313</v>
      </c>
    </row>
    <row r="291" spans="1:41" x14ac:dyDescent="0.3">
      <c r="A291" s="4" t="s">
        <v>4684</v>
      </c>
      <c r="B291" s="8" t="s">
        <v>7322</v>
      </c>
      <c r="C291" s="87" t="s">
        <v>1</v>
      </c>
      <c r="D291" s="87" t="s">
        <v>2</v>
      </c>
      <c r="E291" s="87" t="s">
        <v>4663</v>
      </c>
      <c r="F291" s="110">
        <v>1.7008575612611541</v>
      </c>
      <c r="G291" s="18">
        <v>10.23811034240747</v>
      </c>
      <c r="H291" s="18">
        <v>15.39689083894606</v>
      </c>
      <c r="I291" s="18">
        <v>41.457085001668418</v>
      </c>
      <c r="J291" s="18">
        <v>73.887649536132813</v>
      </c>
      <c r="K291" s="18">
        <v>89.014053344726563</v>
      </c>
      <c r="L291" s="18">
        <v>91.576423645019531</v>
      </c>
      <c r="M291" s="18">
        <v>84.556510925292969</v>
      </c>
      <c r="N291" s="18">
        <v>89.9052734375</v>
      </c>
      <c r="O291" s="18">
        <v>79.632156372070313</v>
      </c>
      <c r="P291" s="18">
        <v>83.588729858398438</v>
      </c>
      <c r="Q291" s="18">
        <v>76.366508483886719</v>
      </c>
      <c r="R291" s="18">
        <v>55.820362091064453</v>
      </c>
      <c r="S291" s="18">
        <v>68.607772827148438</v>
      </c>
      <c r="T291" s="18">
        <v>92.117889404296875</v>
      </c>
      <c r="U291" s="18">
        <v>81.786514282226563</v>
      </c>
      <c r="V291" s="18">
        <v>153.52864074707031</v>
      </c>
      <c r="W291" s="18">
        <v>108.2823867797852</v>
      </c>
      <c r="X291" s="103">
        <v>1.550053779179398</v>
      </c>
      <c r="Y291" s="18">
        <v>6.6938774697822883</v>
      </c>
      <c r="Z291" s="18">
        <v>37.111736062633938</v>
      </c>
      <c r="AA291" s="18">
        <v>95.609072031425498</v>
      </c>
      <c r="AB291" s="18">
        <v>77.399642944335938</v>
      </c>
      <c r="AC291" s="18">
        <v>67.919227600097656</v>
      </c>
      <c r="AD291" s="18">
        <v>76.040458679199219</v>
      </c>
      <c r="AE291" s="18">
        <v>89.604682922363281</v>
      </c>
      <c r="AF291" s="18">
        <v>95.780532836914063</v>
      </c>
      <c r="AG291" s="18">
        <v>95.66204833984375</v>
      </c>
      <c r="AH291" s="18">
        <v>96.867210388183594</v>
      </c>
      <c r="AI291" s="18">
        <v>84.526290893554688</v>
      </c>
      <c r="AJ291" s="18">
        <v>61.433906555175781</v>
      </c>
      <c r="AK291" s="18">
        <v>76.244453430175781</v>
      </c>
      <c r="AL291" s="18">
        <v>94.651885986328125</v>
      </c>
      <c r="AM291" s="18">
        <v>129.2054748535156</v>
      </c>
      <c r="AN291" s="18">
        <v>156.2403869628906</v>
      </c>
      <c r="AO291" s="18">
        <v>178.3551025390625</v>
      </c>
    </row>
    <row r="292" spans="1:41" x14ac:dyDescent="0.3">
      <c r="A292" s="4" t="s">
        <v>4709</v>
      </c>
      <c r="B292" s="8" t="s">
        <v>7324</v>
      </c>
      <c r="C292" s="87" t="s">
        <v>1</v>
      </c>
      <c r="D292" s="87" t="s">
        <v>2</v>
      </c>
      <c r="E292" s="87" t="s">
        <v>4694</v>
      </c>
      <c r="F292" s="110">
        <v>2.801716078355545</v>
      </c>
      <c r="G292" s="18">
        <v>16.864597607475339</v>
      </c>
      <c r="H292" s="18">
        <v>25.36233345029466</v>
      </c>
      <c r="I292" s="18">
        <v>68.289658262037619</v>
      </c>
      <c r="J292" s="18">
        <v>121.7104949951172</v>
      </c>
      <c r="K292" s="18">
        <v>107.9856414794922</v>
      </c>
      <c r="L292" s="18">
        <v>101.0593643188477</v>
      </c>
      <c r="M292" s="18">
        <v>116.36281585693359</v>
      </c>
      <c r="N292" s="18">
        <v>105.1419677734375</v>
      </c>
      <c r="O292" s="18">
        <v>108.49729156494141</v>
      </c>
      <c r="P292" s="18">
        <v>95.48370361328125</v>
      </c>
      <c r="Q292" s="18">
        <v>89.38140869140625</v>
      </c>
      <c r="R292" s="18">
        <v>84.426292419433594</v>
      </c>
      <c r="S292" s="18">
        <v>95.576339721679688</v>
      </c>
      <c r="T292" s="18">
        <v>106.6601028442383</v>
      </c>
      <c r="U292" s="18">
        <v>118.9827117919922</v>
      </c>
      <c r="V292" s="18">
        <v>159.7810363769531</v>
      </c>
      <c r="W292" s="18">
        <v>131.80926513671881</v>
      </c>
      <c r="X292" s="103">
        <v>2.018754957758286</v>
      </c>
      <c r="Y292" s="18">
        <v>8.7179545060065315</v>
      </c>
      <c r="Z292" s="18">
        <v>48.333485053093973</v>
      </c>
      <c r="AA292" s="18">
        <v>124.5190913777778</v>
      </c>
      <c r="AB292" s="18">
        <v>100.8035430908203</v>
      </c>
      <c r="AC292" s="18">
        <v>111.07334136962891</v>
      </c>
      <c r="AD292" s="18">
        <v>111.12767028808589</v>
      </c>
      <c r="AE292" s="18">
        <v>94.615440368652344</v>
      </c>
      <c r="AF292" s="18">
        <v>129.01368713378909</v>
      </c>
      <c r="AG292" s="18">
        <v>103.4285125732422</v>
      </c>
      <c r="AH292" s="18">
        <v>98.855621337890625</v>
      </c>
      <c r="AI292" s="18">
        <v>101.8380813598633</v>
      </c>
      <c r="AJ292" s="18">
        <v>86.463722229003906</v>
      </c>
      <c r="AK292" s="18">
        <v>98.346672058105469</v>
      </c>
      <c r="AL292" s="18">
        <v>125.7993087768555</v>
      </c>
      <c r="AM292" s="18">
        <v>137.53773498535159</v>
      </c>
      <c r="AN292" s="18">
        <v>157.51515197753909</v>
      </c>
      <c r="AO292" s="18">
        <v>133.04579162597659</v>
      </c>
    </row>
    <row r="293" spans="1:41" x14ac:dyDescent="0.3">
      <c r="A293" s="4" t="s">
        <v>4710</v>
      </c>
      <c r="B293" s="8" t="s">
        <v>7327</v>
      </c>
      <c r="C293" s="87" t="s">
        <v>1</v>
      </c>
      <c r="D293" s="87" t="s">
        <v>2</v>
      </c>
      <c r="E293" s="87" t="s">
        <v>4694</v>
      </c>
      <c r="F293" s="110">
        <v>2.3381607458430169</v>
      </c>
      <c r="G293" s="18">
        <v>14.074281268136721</v>
      </c>
      <c r="H293" s="18">
        <v>21.166032116739991</v>
      </c>
      <c r="I293" s="18">
        <v>56.990856257301267</v>
      </c>
      <c r="J293" s="18">
        <v>101.572998046875</v>
      </c>
      <c r="K293" s="18">
        <v>108.3162536621094</v>
      </c>
      <c r="L293" s="18">
        <v>92.2581787109375</v>
      </c>
      <c r="M293" s="18">
        <v>105.59059143066411</v>
      </c>
      <c r="N293" s="18">
        <v>89.660484313964844</v>
      </c>
      <c r="O293" s="18">
        <v>100.44020080566411</v>
      </c>
      <c r="P293" s="18">
        <v>78.466819763183594</v>
      </c>
      <c r="Q293" s="18">
        <v>78.655464172363281</v>
      </c>
      <c r="R293" s="18">
        <v>69.040267944335938</v>
      </c>
      <c r="S293" s="18">
        <v>76.131202697753906</v>
      </c>
      <c r="T293" s="18">
        <v>91.693099975585938</v>
      </c>
      <c r="U293" s="18">
        <v>97.123031616210938</v>
      </c>
      <c r="V293" s="18">
        <v>141.46043395996091</v>
      </c>
      <c r="W293" s="18">
        <v>138.964111328125</v>
      </c>
      <c r="X293" s="103">
        <v>2.2626630848798448</v>
      </c>
      <c r="Y293" s="18">
        <v>9.7712670676520705</v>
      </c>
      <c r="Z293" s="18">
        <v>54.173188267816457</v>
      </c>
      <c r="AA293" s="18">
        <v>139.56362080524119</v>
      </c>
      <c r="AB293" s="18">
        <v>112.9827346801758</v>
      </c>
      <c r="AC293" s="18">
        <v>88.74249267578125</v>
      </c>
      <c r="AD293" s="18">
        <v>86.207038879394531</v>
      </c>
      <c r="AE293" s="18">
        <v>84.562446594238281</v>
      </c>
      <c r="AF293" s="18">
        <v>93.817985534667969</v>
      </c>
      <c r="AG293" s="18">
        <v>110.20864105224609</v>
      </c>
      <c r="AH293" s="18">
        <v>97.224220275878906</v>
      </c>
      <c r="AI293" s="18">
        <v>86.658065795898438</v>
      </c>
      <c r="AJ293" s="18">
        <v>71.294654846191406</v>
      </c>
      <c r="AK293" s="18">
        <v>83.436737060546875</v>
      </c>
      <c r="AL293" s="18">
        <v>115.1190719604492</v>
      </c>
      <c r="AM293" s="18">
        <v>128.45916748046881</v>
      </c>
      <c r="AN293" s="18">
        <v>157.33265686035159</v>
      </c>
      <c r="AO293" s="18">
        <v>131.5925598144531</v>
      </c>
    </row>
    <row r="294" spans="1:41" x14ac:dyDescent="0.3">
      <c r="A294" s="4" t="s">
        <v>4698</v>
      </c>
      <c r="B294" s="8" t="s">
        <v>7329</v>
      </c>
      <c r="C294" s="87" t="s">
        <v>1</v>
      </c>
      <c r="D294" s="87" t="s">
        <v>2</v>
      </c>
      <c r="E294" s="87" t="s">
        <v>4694</v>
      </c>
      <c r="F294" s="110">
        <v>1.69391721522464</v>
      </c>
      <c r="G294" s="18">
        <v>10.196333752671389</v>
      </c>
      <c r="H294" s="18">
        <v>15.33406385522763</v>
      </c>
      <c r="I294" s="18">
        <v>41.287919445345523</v>
      </c>
      <c r="J294" s="18">
        <v>73.586151123046875</v>
      </c>
      <c r="K294" s="18">
        <v>78.863632202148438</v>
      </c>
      <c r="L294" s="18">
        <v>79.632377624511719</v>
      </c>
      <c r="M294" s="18">
        <v>65.210502624511719</v>
      </c>
      <c r="N294" s="18">
        <v>75.527793884277344</v>
      </c>
      <c r="O294" s="18">
        <v>67.292289733886719</v>
      </c>
      <c r="P294" s="18">
        <v>55.083198547363281</v>
      </c>
      <c r="Q294" s="18">
        <v>53.528121948242188</v>
      </c>
      <c r="R294" s="18">
        <v>49.775363922119141</v>
      </c>
      <c r="S294" s="18">
        <v>56.835494995117188</v>
      </c>
      <c r="T294" s="18">
        <v>71.847831726074219</v>
      </c>
      <c r="U294" s="18">
        <v>82.72161865234375</v>
      </c>
      <c r="V294" s="18">
        <v>105.5376052856445</v>
      </c>
      <c r="W294" s="18">
        <v>125.7342224121094</v>
      </c>
      <c r="X294" s="103">
        <v>1.3894442704344561</v>
      </c>
      <c r="Y294" s="18">
        <v>6.0002883914796454</v>
      </c>
      <c r="Z294" s="18">
        <v>33.266387096195452</v>
      </c>
      <c r="AA294" s="18">
        <v>85.702495694018438</v>
      </c>
      <c r="AB294" s="18">
        <v>69.379844665527344</v>
      </c>
      <c r="AC294" s="18">
        <v>79.881584167480469</v>
      </c>
      <c r="AD294" s="18">
        <v>80.168441772460938</v>
      </c>
      <c r="AE294" s="18">
        <v>63.196403503417969</v>
      </c>
      <c r="AF294" s="18">
        <v>70.206520080566406</v>
      </c>
      <c r="AG294" s="18">
        <v>70.676361083984375</v>
      </c>
      <c r="AH294" s="18">
        <v>68.208953857421875</v>
      </c>
      <c r="AI294" s="18">
        <v>72.186431884765625</v>
      </c>
      <c r="AJ294" s="18">
        <v>48.754447937011719</v>
      </c>
      <c r="AK294" s="18">
        <v>60.154033660888672</v>
      </c>
      <c r="AL294" s="18">
        <v>92.207962036132813</v>
      </c>
      <c r="AM294" s="18">
        <v>97.739814758300781</v>
      </c>
      <c r="AN294" s="18">
        <v>130.7298889160156</v>
      </c>
      <c r="AO294" s="18">
        <v>97.934532165527344</v>
      </c>
    </row>
    <row r="295" spans="1:41" x14ac:dyDescent="0.3">
      <c r="A295" s="4" t="s">
        <v>4700</v>
      </c>
      <c r="B295" s="8" t="s">
        <v>7331</v>
      </c>
      <c r="C295" s="87" t="s">
        <v>1</v>
      </c>
      <c r="D295" s="87" t="s">
        <v>2</v>
      </c>
      <c r="E295" s="87" t="s">
        <v>4694</v>
      </c>
      <c r="F295" s="110">
        <v>1.7463152647384339</v>
      </c>
      <c r="G295" s="18">
        <v>10.51173759651318</v>
      </c>
      <c r="H295" s="18">
        <v>15.808393432796359</v>
      </c>
      <c r="I295" s="18">
        <v>42.565081297161193</v>
      </c>
      <c r="J295" s="18">
        <v>75.862396240234375</v>
      </c>
      <c r="K295" s="18">
        <v>75.748420715332031</v>
      </c>
      <c r="L295" s="18">
        <v>126.49697113037109</v>
      </c>
      <c r="M295" s="18">
        <v>84.635025024414063</v>
      </c>
      <c r="N295" s="18">
        <v>81.672355651855469</v>
      </c>
      <c r="O295" s="18">
        <v>66.612648010253906</v>
      </c>
      <c r="P295" s="18">
        <v>60.572898864746087</v>
      </c>
      <c r="Q295" s="18">
        <v>47.865188598632813</v>
      </c>
      <c r="R295" s="18">
        <v>35.395290374755859</v>
      </c>
      <c r="S295" s="18">
        <v>48.307872772216797</v>
      </c>
      <c r="T295" s="18">
        <v>70.137504577636719</v>
      </c>
      <c r="U295" s="18">
        <v>88.958755493164063</v>
      </c>
      <c r="V295" s="18">
        <v>117.8677520751953</v>
      </c>
      <c r="W295" s="18">
        <v>122.91819000244141</v>
      </c>
      <c r="X295" s="103">
        <v>1.3589687226836551</v>
      </c>
      <c r="Y295" s="18">
        <v>5.8686803239348153</v>
      </c>
      <c r="Z295" s="18">
        <v>32.536734680463987</v>
      </c>
      <c r="AA295" s="18">
        <v>83.822729405105534</v>
      </c>
      <c r="AB295" s="18">
        <v>67.85809326171875</v>
      </c>
      <c r="AC295" s="18">
        <v>78.200607299804688</v>
      </c>
      <c r="AD295" s="18">
        <v>63.577396392822273</v>
      </c>
      <c r="AE295" s="18">
        <v>53.794094085693359</v>
      </c>
      <c r="AF295" s="18">
        <v>71.354316711425781</v>
      </c>
      <c r="AG295" s="18">
        <v>64.761772155761719</v>
      </c>
      <c r="AH295" s="18">
        <v>67.61163330078125</v>
      </c>
      <c r="AI295" s="18">
        <v>73.421173095703125</v>
      </c>
      <c r="AJ295" s="18">
        <v>40.454151153564453</v>
      </c>
      <c r="AK295" s="18">
        <v>70.341789245605469</v>
      </c>
      <c r="AL295" s="18">
        <v>98.91131591796875</v>
      </c>
      <c r="AM295" s="18">
        <v>83.835586547851563</v>
      </c>
      <c r="AN295" s="18">
        <v>133.64994812011719</v>
      </c>
      <c r="AO295" s="18">
        <v>102.9303359985352</v>
      </c>
    </row>
    <row r="296" spans="1:41" x14ac:dyDescent="0.3">
      <c r="A296" s="4" t="s">
        <v>4693</v>
      </c>
      <c r="B296" s="8" t="s">
        <v>13010</v>
      </c>
      <c r="C296" s="87" t="s">
        <v>1</v>
      </c>
      <c r="D296" s="87" t="s">
        <v>2</v>
      </c>
      <c r="E296" s="87" t="s">
        <v>4694</v>
      </c>
      <c r="F296" s="110">
        <v>1.74299279228743</v>
      </c>
      <c r="G296" s="18">
        <v>10.49173836769018</v>
      </c>
      <c r="H296" s="18">
        <v>15.7783169897075</v>
      </c>
      <c r="I296" s="18">
        <v>42.484098605868191</v>
      </c>
      <c r="J296" s="18">
        <v>75.718063354492188</v>
      </c>
      <c r="K296" s="18">
        <v>77.590065002441406</v>
      </c>
      <c r="L296" s="18">
        <v>67.432151794433594</v>
      </c>
      <c r="M296" s="18">
        <v>65.544105529785156</v>
      </c>
      <c r="N296" s="18">
        <v>66.619834899902344</v>
      </c>
      <c r="O296" s="18">
        <v>61.833084106445313</v>
      </c>
      <c r="P296" s="18">
        <v>58.971591949462891</v>
      </c>
      <c r="Q296" s="18">
        <v>51.983547210693359</v>
      </c>
      <c r="R296" s="18">
        <v>49.457923889160163</v>
      </c>
      <c r="S296" s="18">
        <v>64.212394714355469</v>
      </c>
      <c r="T296" s="18">
        <v>62.824214935302727</v>
      </c>
      <c r="U296" s="18">
        <v>79.689735412597656</v>
      </c>
      <c r="V296" s="18">
        <v>142.35636901855469</v>
      </c>
      <c r="W296" s="18">
        <v>92.480018615722656</v>
      </c>
      <c r="X296" s="103">
        <v>1.104580123461842</v>
      </c>
      <c r="Y296" s="18">
        <v>4.7701080448479161</v>
      </c>
      <c r="Z296" s="18">
        <v>26.446105646508091</v>
      </c>
      <c r="AA296" s="18">
        <v>68.131752592773367</v>
      </c>
      <c r="AB296" s="18">
        <v>55.155574798583977</v>
      </c>
      <c r="AC296" s="18">
        <v>61.432334899902337</v>
      </c>
      <c r="AD296" s="18">
        <v>61.082809448242188</v>
      </c>
      <c r="AE296" s="18">
        <v>58.613422393798828</v>
      </c>
      <c r="AF296" s="18">
        <v>66.446510314941406</v>
      </c>
      <c r="AG296" s="18">
        <v>72.17431640625</v>
      </c>
      <c r="AH296" s="18">
        <v>62.251277923583977</v>
      </c>
      <c r="AI296" s="18">
        <v>61.6705322265625</v>
      </c>
      <c r="AJ296" s="18">
        <v>57.518566131591797</v>
      </c>
      <c r="AK296" s="18">
        <v>67.985420227050781</v>
      </c>
      <c r="AL296" s="18">
        <v>83.445030212402344</v>
      </c>
      <c r="AM296" s="18">
        <v>110.8985061645508</v>
      </c>
      <c r="AN296" s="18">
        <v>134.3078308105469</v>
      </c>
      <c r="AO296" s="18">
        <v>110.5094375610352</v>
      </c>
    </row>
    <row r="297" spans="1:41" x14ac:dyDescent="0.3">
      <c r="A297" s="4" t="s">
        <v>4706</v>
      </c>
      <c r="B297" s="8" t="s">
        <v>7334</v>
      </c>
      <c r="C297" s="87" t="s">
        <v>1</v>
      </c>
      <c r="D297" s="87" t="s">
        <v>2</v>
      </c>
      <c r="E297" s="87" t="s">
        <v>4694</v>
      </c>
      <c r="F297" s="110">
        <v>1.7389204013796229</v>
      </c>
      <c r="G297" s="18">
        <v>10.46722509366821</v>
      </c>
      <c r="H297" s="18">
        <v>15.74145196368233</v>
      </c>
      <c r="I297" s="18">
        <v>42.384837233328703</v>
      </c>
      <c r="J297" s="18">
        <v>75.541152954101563</v>
      </c>
      <c r="K297" s="18">
        <v>65.288475036621094</v>
      </c>
      <c r="L297" s="18">
        <v>53.331085205078132</v>
      </c>
      <c r="M297" s="18">
        <v>50.412174224853523</v>
      </c>
      <c r="N297" s="18">
        <v>50.630912780761719</v>
      </c>
      <c r="O297" s="18">
        <v>48.809329986572273</v>
      </c>
      <c r="P297" s="18">
        <v>61.998058319091797</v>
      </c>
      <c r="Q297" s="18">
        <v>52.183933258056641</v>
      </c>
      <c r="R297" s="18">
        <v>48.273391723632813</v>
      </c>
      <c r="S297" s="18">
        <v>61.754600524902337</v>
      </c>
      <c r="T297" s="18">
        <v>70.9637451171875</v>
      </c>
      <c r="U297" s="18">
        <v>64.131019592285156</v>
      </c>
      <c r="V297" s="18">
        <v>92.627334594726563</v>
      </c>
      <c r="W297" s="18">
        <v>91.134773254394531</v>
      </c>
      <c r="X297" s="103">
        <v>0.95758872718854149</v>
      </c>
      <c r="Y297" s="18">
        <v>4.1353285236582797</v>
      </c>
      <c r="Z297" s="18">
        <v>22.9268045904759</v>
      </c>
      <c r="AA297" s="18">
        <v>59.065156850699289</v>
      </c>
      <c r="AB297" s="18">
        <v>47.815776824951172</v>
      </c>
      <c r="AC297" s="18">
        <v>75.16644287109375</v>
      </c>
      <c r="AD297" s="18">
        <v>63.454311370849609</v>
      </c>
      <c r="AE297" s="18">
        <v>57.560039520263672</v>
      </c>
      <c r="AF297" s="18">
        <v>58.535480499267578</v>
      </c>
      <c r="AG297" s="18">
        <v>52.172126770019531</v>
      </c>
      <c r="AH297" s="18">
        <v>59.390899658203132</v>
      </c>
      <c r="AI297" s="18">
        <v>61.194557189941413</v>
      </c>
      <c r="AJ297" s="18">
        <v>46.027557373046882</v>
      </c>
      <c r="AK297" s="18">
        <v>52.405139923095703</v>
      </c>
      <c r="AL297" s="18">
        <v>81.274505615234375</v>
      </c>
      <c r="AM297" s="18">
        <v>90.765541076660156</v>
      </c>
      <c r="AN297" s="18">
        <v>131.03755187988281</v>
      </c>
      <c r="AO297" s="18">
        <v>123.6775741577148</v>
      </c>
    </row>
    <row r="298" spans="1:41" x14ac:dyDescent="0.3">
      <c r="A298" s="4" t="s">
        <v>4716</v>
      </c>
      <c r="B298" s="8" t="s">
        <v>7336</v>
      </c>
      <c r="C298" s="87" t="s">
        <v>1</v>
      </c>
      <c r="D298" s="87" t="s">
        <v>2</v>
      </c>
      <c r="E298" s="87" t="s">
        <v>4694</v>
      </c>
      <c r="F298" s="110">
        <v>2.272299815967842</v>
      </c>
      <c r="G298" s="18">
        <v>13.67783921286218</v>
      </c>
      <c r="H298" s="18">
        <v>20.569830782227498</v>
      </c>
      <c r="I298" s="18">
        <v>55.385547129534253</v>
      </c>
      <c r="J298" s="18">
        <v>98.711906433105469</v>
      </c>
      <c r="K298" s="18">
        <v>99.347312927246094</v>
      </c>
      <c r="L298" s="18">
        <v>94.055191040039063</v>
      </c>
      <c r="M298" s="18">
        <v>83.64501953125</v>
      </c>
      <c r="N298" s="18">
        <v>92.952857971191406</v>
      </c>
      <c r="O298" s="18">
        <v>77.000587463378906</v>
      </c>
      <c r="P298" s="18">
        <v>87.2840576171875</v>
      </c>
      <c r="Q298" s="18">
        <v>74.273094177246094</v>
      </c>
      <c r="R298" s="18">
        <v>66.948211669921875</v>
      </c>
      <c r="S298" s="18">
        <v>67.924171447753906</v>
      </c>
      <c r="T298" s="18">
        <v>86.731361389160156</v>
      </c>
      <c r="U298" s="18">
        <v>97.002876281738281</v>
      </c>
      <c r="V298" s="18">
        <v>141.20426940917969</v>
      </c>
      <c r="W298" s="18">
        <v>121.9346466064453</v>
      </c>
      <c r="X298" s="103">
        <v>2.056898323776871</v>
      </c>
      <c r="Y298" s="18">
        <v>8.8826758994465944</v>
      </c>
      <c r="Z298" s="18">
        <v>49.246722097663849</v>
      </c>
      <c r="AA298" s="18">
        <v>126.8718173787573</v>
      </c>
      <c r="AB298" s="18">
        <v>102.7081756591797</v>
      </c>
      <c r="AC298" s="18">
        <v>83.492774963378906</v>
      </c>
      <c r="AD298" s="18">
        <v>83.879379272460938</v>
      </c>
      <c r="AE298" s="18">
        <v>94.096076965332031</v>
      </c>
      <c r="AF298" s="18">
        <v>82.040657043457031</v>
      </c>
      <c r="AG298" s="18">
        <v>88.390052795410156</v>
      </c>
      <c r="AH298" s="18">
        <v>92.38775634765625</v>
      </c>
      <c r="AI298" s="18">
        <v>83.249305725097656</v>
      </c>
      <c r="AJ298" s="18">
        <v>73.838310241699219</v>
      </c>
      <c r="AK298" s="18">
        <v>70.617820739746094</v>
      </c>
      <c r="AL298" s="18">
        <v>100.17796325683589</v>
      </c>
      <c r="AM298" s="18">
        <v>124.7773742675781</v>
      </c>
      <c r="AN298" s="18">
        <v>139.26478576660159</v>
      </c>
      <c r="AO298" s="18">
        <v>127.655876159668</v>
      </c>
    </row>
    <row r="299" spans="1:41" x14ac:dyDescent="0.3">
      <c r="A299" s="4" t="s">
        <v>4699</v>
      </c>
      <c r="B299" s="8" t="s">
        <v>7338</v>
      </c>
      <c r="C299" s="87" t="s">
        <v>1</v>
      </c>
      <c r="D299" s="87" t="s">
        <v>2</v>
      </c>
      <c r="E299" s="87" t="s">
        <v>4694</v>
      </c>
      <c r="F299" s="110">
        <v>1.570756368377167</v>
      </c>
      <c r="G299" s="18">
        <v>9.4549816438247056</v>
      </c>
      <c r="H299" s="18">
        <v>14.21915914025748</v>
      </c>
      <c r="I299" s="18">
        <v>38.285969245090513</v>
      </c>
      <c r="J299" s="18">
        <v>68.235870361328125</v>
      </c>
      <c r="K299" s="18">
        <v>53.91009521484375</v>
      </c>
      <c r="L299" s="18">
        <v>63.014503479003913</v>
      </c>
      <c r="M299" s="18">
        <v>55.693122863769531</v>
      </c>
      <c r="N299" s="18">
        <v>43.211296081542969</v>
      </c>
      <c r="O299" s="18">
        <v>51.290023803710938</v>
      </c>
      <c r="P299" s="18">
        <v>43.608692169189453</v>
      </c>
      <c r="Q299" s="18">
        <v>45.484439849853523</v>
      </c>
      <c r="R299" s="18">
        <v>42.562976837158203</v>
      </c>
      <c r="S299" s="18">
        <v>40.9364013671875</v>
      </c>
      <c r="T299" s="18">
        <v>74.570709228515625</v>
      </c>
      <c r="U299" s="18">
        <v>72.841804504394531</v>
      </c>
      <c r="V299" s="18">
        <v>127.2080154418945</v>
      </c>
      <c r="W299" s="18">
        <v>62.274745941162109</v>
      </c>
      <c r="X299" s="103">
        <v>1.162624369455731</v>
      </c>
      <c r="Y299" s="18">
        <v>5.0207710061773536</v>
      </c>
      <c r="Z299" s="18">
        <v>27.83581403354238</v>
      </c>
      <c r="AA299" s="18">
        <v>71.711987401902022</v>
      </c>
      <c r="AB299" s="18">
        <v>58.053928375244141</v>
      </c>
      <c r="AC299" s="18">
        <v>50.737197875976563</v>
      </c>
      <c r="AD299" s="18">
        <v>45.706172943115227</v>
      </c>
      <c r="AE299" s="18">
        <v>55.322162628173828</v>
      </c>
      <c r="AF299" s="18">
        <v>49.560791015625</v>
      </c>
      <c r="AG299" s="18">
        <v>60.414894104003913</v>
      </c>
      <c r="AH299" s="18">
        <v>54.168720245361328</v>
      </c>
      <c r="AI299" s="18">
        <v>55.005950927734382</v>
      </c>
      <c r="AJ299" s="18">
        <v>47.521282196044922</v>
      </c>
      <c r="AK299" s="18">
        <v>51.388278961181641</v>
      </c>
      <c r="AL299" s="18">
        <v>89.311531066894531</v>
      </c>
      <c r="AM299" s="18">
        <v>97.503402709960938</v>
      </c>
      <c r="AN299" s="18">
        <v>137.998291015625</v>
      </c>
      <c r="AO299" s="18">
        <v>82.8177490234375</v>
      </c>
    </row>
    <row r="300" spans="1:41" x14ac:dyDescent="0.3">
      <c r="A300" s="4" t="s">
        <v>4704</v>
      </c>
      <c r="B300" s="8" t="s">
        <v>7340</v>
      </c>
      <c r="C300" s="87" t="s">
        <v>1</v>
      </c>
      <c r="D300" s="87" t="s">
        <v>2</v>
      </c>
      <c r="E300" s="87" t="s">
        <v>4694</v>
      </c>
      <c r="F300" s="110">
        <v>2.0648876501853328</v>
      </c>
      <c r="G300" s="18">
        <v>12.42934628317529</v>
      </c>
      <c r="H300" s="18">
        <v>18.69224705743002</v>
      </c>
      <c r="I300" s="18">
        <v>50.330036319534479</v>
      </c>
      <c r="J300" s="18">
        <v>89.701629638671875</v>
      </c>
      <c r="K300" s="18">
        <v>75.628425598144531</v>
      </c>
      <c r="L300" s="18">
        <v>70.466575622558594</v>
      </c>
      <c r="M300" s="18">
        <v>72.343276977539063</v>
      </c>
      <c r="N300" s="18">
        <v>78.912834167480469</v>
      </c>
      <c r="O300" s="18">
        <v>66.564132690429688</v>
      </c>
      <c r="P300" s="18">
        <v>69.116073608398438</v>
      </c>
      <c r="Q300" s="18">
        <v>60.349697113037109</v>
      </c>
      <c r="R300" s="18">
        <v>69.321342468261719</v>
      </c>
      <c r="S300" s="18">
        <v>74.268867492675781</v>
      </c>
      <c r="T300" s="18">
        <v>74.7279052734375</v>
      </c>
      <c r="U300" s="18">
        <v>74.437629699707031</v>
      </c>
      <c r="V300" s="18">
        <v>112.7749481201172</v>
      </c>
      <c r="W300" s="18">
        <v>113.53452301025391</v>
      </c>
      <c r="X300" s="103">
        <v>1.517229527584572</v>
      </c>
      <c r="Y300" s="18">
        <v>6.5521265698042299</v>
      </c>
      <c r="Z300" s="18">
        <v>36.325850451435628</v>
      </c>
      <c r="AA300" s="18">
        <v>93.584435030270129</v>
      </c>
      <c r="AB300" s="18">
        <v>75.760612487792969</v>
      </c>
      <c r="AC300" s="18">
        <v>67.077743530273438</v>
      </c>
      <c r="AD300" s="18">
        <v>66.477180480957031</v>
      </c>
      <c r="AE300" s="18">
        <v>84.683982849121094</v>
      </c>
      <c r="AF300" s="18">
        <v>87.8060302734375</v>
      </c>
      <c r="AG300" s="18">
        <v>80.129981994628906</v>
      </c>
      <c r="AH300" s="18">
        <v>79.465774536132813</v>
      </c>
      <c r="AI300" s="18">
        <v>80.90960693359375</v>
      </c>
      <c r="AJ300" s="18">
        <v>65.128463745117188</v>
      </c>
      <c r="AK300" s="18">
        <v>69.009284973144531</v>
      </c>
      <c r="AL300" s="18">
        <v>87.725433349609375</v>
      </c>
      <c r="AM300" s="18">
        <v>116.1930847167969</v>
      </c>
      <c r="AN300" s="18">
        <v>137.88746643066409</v>
      </c>
      <c r="AO300" s="18">
        <v>89.913078308105469</v>
      </c>
    </row>
    <row r="301" spans="1:41" x14ac:dyDescent="0.3">
      <c r="A301" s="4" t="s">
        <v>4707</v>
      </c>
      <c r="B301" s="8" t="s">
        <v>7342</v>
      </c>
      <c r="C301" s="87" t="s">
        <v>1</v>
      </c>
      <c r="D301" s="87" t="s">
        <v>2</v>
      </c>
      <c r="E301" s="87" t="s">
        <v>4694</v>
      </c>
      <c r="F301" s="110">
        <v>2.0898850491620329</v>
      </c>
      <c r="G301" s="18">
        <v>12.57981516124341</v>
      </c>
      <c r="H301" s="18">
        <v>18.918534215195571</v>
      </c>
      <c r="I301" s="18">
        <v>50.939328548231899</v>
      </c>
      <c r="J301" s="18">
        <v>90.787551879882813</v>
      </c>
      <c r="K301" s="18">
        <v>102.6966094970703</v>
      </c>
      <c r="L301" s="18">
        <v>91.074295043945313</v>
      </c>
      <c r="M301" s="18">
        <v>105.1771774291992</v>
      </c>
      <c r="N301" s="18">
        <v>102.16748046875</v>
      </c>
      <c r="O301" s="18">
        <v>102.07916259765631</v>
      </c>
      <c r="P301" s="18">
        <v>90.217048645019531</v>
      </c>
      <c r="Q301" s="18">
        <v>85.958038330078125</v>
      </c>
      <c r="R301" s="18">
        <v>70.72613525390625</v>
      </c>
      <c r="S301" s="18">
        <v>98.341987609863281</v>
      </c>
      <c r="T301" s="18">
        <v>93.011459350585938</v>
      </c>
      <c r="U301" s="18">
        <v>108.47190856933589</v>
      </c>
      <c r="V301" s="18">
        <v>164.78419494628909</v>
      </c>
      <c r="W301" s="18">
        <v>119.34506988525391</v>
      </c>
      <c r="X301" s="103">
        <v>1.9161617342471851</v>
      </c>
      <c r="Y301" s="18">
        <v>8.2749076410281681</v>
      </c>
      <c r="Z301" s="18">
        <v>45.877175030886583</v>
      </c>
      <c r="AA301" s="18">
        <v>118.1910251981632</v>
      </c>
      <c r="AB301" s="18">
        <v>95.680702209472656</v>
      </c>
      <c r="AC301" s="18">
        <v>74.391433715820313</v>
      </c>
      <c r="AD301" s="18">
        <v>91.109375</v>
      </c>
      <c r="AE301" s="18">
        <v>93.277206420898438</v>
      </c>
      <c r="AF301" s="18">
        <v>99.243675231933594</v>
      </c>
      <c r="AG301" s="18">
        <v>100.7002334594727</v>
      </c>
      <c r="AH301" s="18">
        <v>97.085906982421875</v>
      </c>
      <c r="AI301" s="18">
        <v>91.423309326171875</v>
      </c>
      <c r="AJ301" s="18">
        <v>76.674476623535156</v>
      </c>
      <c r="AK301" s="18">
        <v>97.024124145507813</v>
      </c>
      <c r="AL301" s="18">
        <v>122.7703170776367</v>
      </c>
      <c r="AM301" s="18">
        <v>147.37689208984381</v>
      </c>
      <c r="AN301" s="18">
        <v>167.19158935546881</v>
      </c>
      <c r="AO301" s="18">
        <v>107.8147659301758</v>
      </c>
    </row>
    <row r="302" spans="1:41" x14ac:dyDescent="0.3">
      <c r="A302" s="4" t="s">
        <v>4705</v>
      </c>
      <c r="B302" s="8" t="s">
        <v>7344</v>
      </c>
      <c r="C302" s="87" t="s">
        <v>1</v>
      </c>
      <c r="D302" s="87" t="s">
        <v>2</v>
      </c>
      <c r="E302" s="87" t="s">
        <v>4694</v>
      </c>
      <c r="F302" s="110">
        <v>2.318715553445557</v>
      </c>
      <c r="G302" s="18">
        <v>13.957233238996089</v>
      </c>
      <c r="H302" s="18">
        <v>20.990005910016361</v>
      </c>
      <c r="I302" s="18">
        <v>56.516894761373528</v>
      </c>
      <c r="J302" s="18">
        <v>100.728271484375</v>
      </c>
      <c r="K302" s="18">
        <v>101.9643096923828</v>
      </c>
      <c r="L302" s="18">
        <v>99.147041320800781</v>
      </c>
      <c r="M302" s="18">
        <v>96.823455810546875</v>
      </c>
      <c r="N302" s="18">
        <v>88.372772216796875</v>
      </c>
      <c r="O302" s="18">
        <v>94.006431579589844</v>
      </c>
      <c r="P302" s="18">
        <v>99.982429504394531</v>
      </c>
      <c r="Q302" s="18">
        <v>79.502517700195313</v>
      </c>
      <c r="R302" s="18">
        <v>82.581565856933594</v>
      </c>
      <c r="S302" s="18">
        <v>81.940155029296875</v>
      </c>
      <c r="T302" s="18">
        <v>108.3999481201172</v>
      </c>
      <c r="U302" s="18">
        <v>108.30258941650391</v>
      </c>
      <c r="V302" s="18">
        <v>129.84382629394531</v>
      </c>
      <c r="W302" s="18">
        <v>147.9786376953125</v>
      </c>
      <c r="X302" s="103">
        <v>2.086757818060387</v>
      </c>
      <c r="Y302" s="18">
        <v>9.0116235519269718</v>
      </c>
      <c r="Z302" s="18">
        <v>49.961624822781047</v>
      </c>
      <c r="AA302" s="18">
        <v>128.71358479232799</v>
      </c>
      <c r="AB302" s="18">
        <v>104.1991653442383</v>
      </c>
      <c r="AC302" s="18">
        <v>87.16912841796875</v>
      </c>
      <c r="AD302" s="18">
        <v>95.293296813964844</v>
      </c>
      <c r="AE302" s="18">
        <v>94.817298889160156</v>
      </c>
      <c r="AF302" s="18">
        <v>97.861961364746094</v>
      </c>
      <c r="AG302" s="18">
        <v>99.569137573242188</v>
      </c>
      <c r="AH302" s="18">
        <v>94.173049926757813</v>
      </c>
      <c r="AI302" s="18">
        <v>86.001449584960938</v>
      </c>
      <c r="AJ302" s="18">
        <v>76.039527893066406</v>
      </c>
      <c r="AK302" s="18">
        <v>96.387519836425781</v>
      </c>
      <c r="AL302" s="18">
        <v>125.4204635620117</v>
      </c>
      <c r="AM302" s="18">
        <v>136.13465881347659</v>
      </c>
      <c r="AN302" s="18">
        <v>171.10215759277341</v>
      </c>
      <c r="AO302" s="18">
        <v>123.7151718139648</v>
      </c>
    </row>
    <row r="303" spans="1:41" x14ac:dyDescent="0.3">
      <c r="A303" s="4" t="s">
        <v>4701</v>
      </c>
      <c r="B303" s="8" t="s">
        <v>7345</v>
      </c>
      <c r="C303" s="87" t="s">
        <v>1</v>
      </c>
      <c r="D303" s="87" t="s">
        <v>2</v>
      </c>
      <c r="E303" s="87" t="s">
        <v>4694</v>
      </c>
      <c r="F303" s="110">
        <v>1.639554449603996</v>
      </c>
      <c r="G303" s="18">
        <v>9.8691035332696533</v>
      </c>
      <c r="H303" s="18">
        <v>14.841948826298561</v>
      </c>
      <c r="I303" s="18">
        <v>39.962869160952678</v>
      </c>
      <c r="J303" s="18">
        <v>71.224555969238281</v>
      </c>
      <c r="K303" s="18">
        <v>68.135185241699219</v>
      </c>
      <c r="L303" s="18">
        <v>66.231338500976563</v>
      </c>
      <c r="M303" s="18">
        <v>56.457046508789063</v>
      </c>
      <c r="N303" s="18">
        <v>72.495735168457031</v>
      </c>
      <c r="O303" s="18">
        <v>60.951374053955078</v>
      </c>
      <c r="P303" s="18">
        <v>61.147071838378913</v>
      </c>
      <c r="Q303" s="18">
        <v>48.273704528808587</v>
      </c>
      <c r="R303" s="18">
        <v>50.542850494384773</v>
      </c>
      <c r="S303" s="18">
        <v>58.184452056884773</v>
      </c>
      <c r="T303" s="18">
        <v>70.118537902832031</v>
      </c>
      <c r="U303" s="18">
        <v>78.382568359375</v>
      </c>
      <c r="V303" s="18">
        <v>104.6924591064453</v>
      </c>
      <c r="W303" s="18">
        <v>104.282600402832</v>
      </c>
      <c r="X303" s="103">
        <v>2.0161199235080871</v>
      </c>
      <c r="Y303" s="18">
        <v>8.7065751612144791</v>
      </c>
      <c r="Z303" s="18">
        <v>48.270396470669994</v>
      </c>
      <c r="AA303" s="18">
        <v>124.3565594819065</v>
      </c>
      <c r="AB303" s="18">
        <v>100.6719665527344</v>
      </c>
      <c r="AC303" s="18">
        <v>62.664833068847663</v>
      </c>
      <c r="AD303" s="18">
        <v>69.301528930664063</v>
      </c>
      <c r="AE303" s="18">
        <v>70.841171264648438</v>
      </c>
      <c r="AF303" s="18">
        <v>64.040901184082031</v>
      </c>
      <c r="AG303" s="18">
        <v>59.881580352783203</v>
      </c>
      <c r="AH303" s="18">
        <v>76.318290710449219</v>
      </c>
      <c r="AI303" s="18">
        <v>57.222404479980469</v>
      </c>
      <c r="AJ303" s="18">
        <v>52.703483581542969</v>
      </c>
      <c r="AK303" s="18">
        <v>60.891593933105469</v>
      </c>
      <c r="AL303" s="18">
        <v>71.8338623046875</v>
      </c>
      <c r="AM303" s="18">
        <v>105.4263000488281</v>
      </c>
      <c r="AN303" s="18">
        <v>128.8836364746094</v>
      </c>
      <c r="AO303" s="18">
        <v>85.669387817382813</v>
      </c>
    </row>
    <row r="304" spans="1:41" x14ac:dyDescent="0.3">
      <c r="A304" s="4" t="s">
        <v>4713</v>
      </c>
      <c r="B304" s="8" t="s">
        <v>7346</v>
      </c>
      <c r="C304" s="87" t="s">
        <v>1</v>
      </c>
      <c r="D304" s="87" t="s">
        <v>2</v>
      </c>
      <c r="E304" s="87" t="s">
        <v>4694</v>
      </c>
      <c r="F304" s="110">
        <v>2.7897172074217762</v>
      </c>
      <c r="G304" s="18">
        <v>16.7923718271383</v>
      </c>
      <c r="H304" s="18">
        <v>25.253714533481389</v>
      </c>
      <c r="I304" s="18">
        <v>67.997195081372169</v>
      </c>
      <c r="J304" s="18">
        <v>121.1892471313477</v>
      </c>
      <c r="K304" s="18">
        <v>150.6750183105469</v>
      </c>
      <c r="L304" s="18">
        <v>91.96026611328125</v>
      </c>
      <c r="M304" s="18">
        <v>144.0184631347656</v>
      </c>
      <c r="N304" s="18">
        <v>103.53196716308589</v>
      </c>
      <c r="O304" s="18">
        <v>117.17502593994141</v>
      </c>
      <c r="P304" s="18">
        <v>87.188606262207031</v>
      </c>
      <c r="Q304" s="18">
        <v>94.856742858886719</v>
      </c>
      <c r="R304" s="18">
        <v>89.185707092285156</v>
      </c>
      <c r="S304" s="18">
        <v>101.400260925293</v>
      </c>
      <c r="T304" s="18">
        <v>119.7645568847656</v>
      </c>
      <c r="U304" s="18">
        <v>103.9314804077148</v>
      </c>
      <c r="V304" s="18">
        <v>139.3724670410156</v>
      </c>
      <c r="W304" s="18">
        <v>155.66761779785159</v>
      </c>
      <c r="X304" s="103">
        <v>2.2440700961942142</v>
      </c>
      <c r="Y304" s="18">
        <v>9.6909736031733402</v>
      </c>
      <c r="Z304" s="18">
        <v>53.728030752648188</v>
      </c>
      <c r="AA304" s="18">
        <v>138.4167842126005</v>
      </c>
      <c r="AB304" s="18">
        <v>112.0543212890625</v>
      </c>
      <c r="AC304" s="18">
        <v>104.6361465454102</v>
      </c>
      <c r="AD304" s="18">
        <v>119.7255325317383</v>
      </c>
      <c r="AE304" s="18">
        <v>116.9140930175781</v>
      </c>
      <c r="AF304" s="18">
        <v>101.2564010620117</v>
      </c>
      <c r="AG304" s="18">
        <v>103.0788879394531</v>
      </c>
      <c r="AH304" s="18">
        <v>120.70033264160161</v>
      </c>
      <c r="AI304" s="18">
        <v>94.31842041015625</v>
      </c>
      <c r="AJ304" s="18">
        <v>79.667617797851563</v>
      </c>
      <c r="AK304" s="18">
        <v>85.203262329101563</v>
      </c>
      <c r="AL304" s="18">
        <v>108.0395584106445</v>
      </c>
      <c r="AM304" s="18">
        <v>120.73150634765631</v>
      </c>
      <c r="AN304" s="18">
        <v>134.198486328125</v>
      </c>
      <c r="AO304" s="18">
        <v>108.8042755126953</v>
      </c>
    </row>
    <row r="305" spans="1:41" x14ac:dyDescent="0.3">
      <c r="A305" s="4" t="s">
        <v>4711</v>
      </c>
      <c r="B305" s="8" t="s">
        <v>13011</v>
      </c>
      <c r="C305" s="87" t="s">
        <v>1</v>
      </c>
      <c r="D305" s="87" t="s">
        <v>2</v>
      </c>
      <c r="E305" s="87" t="s">
        <v>4694</v>
      </c>
      <c r="F305" s="110">
        <v>1.3581767024275091</v>
      </c>
      <c r="G305" s="18">
        <v>8.1753835598258657</v>
      </c>
      <c r="H305" s="18">
        <v>12.2947969915661</v>
      </c>
      <c r="I305" s="18">
        <v>33.104504622993289</v>
      </c>
      <c r="J305" s="18">
        <v>59.001110076904297</v>
      </c>
      <c r="K305" s="18">
        <v>68.063148498535156</v>
      </c>
      <c r="L305" s="18">
        <v>64.64520263671875</v>
      </c>
      <c r="M305" s="18">
        <v>49.182262420654297</v>
      </c>
      <c r="N305" s="18">
        <v>38.351486206054688</v>
      </c>
      <c r="O305" s="18">
        <v>37.842220306396477</v>
      </c>
      <c r="P305" s="18">
        <v>34.899265289306641</v>
      </c>
      <c r="Q305" s="18">
        <v>40.563220977783203</v>
      </c>
      <c r="R305" s="18">
        <v>37.251819610595703</v>
      </c>
      <c r="S305" s="18">
        <v>35.892799377441413</v>
      </c>
      <c r="T305" s="18">
        <v>39.255569458007813</v>
      </c>
      <c r="U305" s="18">
        <v>76.567451477050781</v>
      </c>
      <c r="V305" s="18">
        <v>95.964813232421875</v>
      </c>
      <c r="W305" s="18">
        <v>69.093536376953125</v>
      </c>
      <c r="X305" s="103">
        <v>1.0453279879129871</v>
      </c>
      <c r="Y305" s="18">
        <v>4.5142288356781934</v>
      </c>
      <c r="Z305" s="18">
        <v>25.02747769619231</v>
      </c>
      <c r="AA305" s="18">
        <v>64.477013788352437</v>
      </c>
      <c r="AB305" s="18">
        <v>52.196907043457031</v>
      </c>
      <c r="AC305" s="18">
        <v>58.144794464111328</v>
      </c>
      <c r="AD305" s="18">
        <v>43.453433990478523</v>
      </c>
      <c r="AE305" s="18">
        <v>50.226814270019531</v>
      </c>
      <c r="AF305" s="18">
        <v>55.414295196533203</v>
      </c>
      <c r="AG305" s="18">
        <v>43.635696411132813</v>
      </c>
      <c r="AH305" s="18">
        <v>55.837696075439453</v>
      </c>
      <c r="AI305" s="18">
        <v>48.830429077148438</v>
      </c>
      <c r="AJ305" s="18">
        <v>27.355712890625</v>
      </c>
      <c r="AK305" s="18">
        <v>56.625938415527337</v>
      </c>
      <c r="AL305" s="18">
        <v>48.983078002929688</v>
      </c>
      <c r="AM305" s="18">
        <v>92.239669799804688</v>
      </c>
      <c r="AN305" s="18">
        <v>141.6380920410156</v>
      </c>
      <c r="AO305" s="18">
        <v>120.2702941894531</v>
      </c>
    </row>
    <row r="306" spans="1:41" x14ac:dyDescent="0.3">
      <c r="A306" s="4" t="s">
        <v>4696</v>
      </c>
      <c r="B306" s="8" t="s">
        <v>7347</v>
      </c>
      <c r="C306" s="87" t="s">
        <v>1</v>
      </c>
      <c r="D306" s="87" t="s">
        <v>2</v>
      </c>
      <c r="E306" s="87" t="s">
        <v>4694</v>
      </c>
      <c r="F306" s="110">
        <v>1.712287407417397</v>
      </c>
      <c r="G306" s="18">
        <v>10.30691094559119</v>
      </c>
      <c r="H306" s="18">
        <v>15.50035869985448</v>
      </c>
      <c r="I306" s="18">
        <v>41.735678644338883</v>
      </c>
      <c r="J306" s="18">
        <v>74.384178161621094</v>
      </c>
      <c r="K306" s="18">
        <v>83.334159851074219</v>
      </c>
      <c r="L306" s="18">
        <v>76.909996032714844</v>
      </c>
      <c r="M306" s="18">
        <v>52.981098175048828</v>
      </c>
      <c r="N306" s="18">
        <v>67.595024108886719</v>
      </c>
      <c r="O306" s="18">
        <v>85.423583984375</v>
      </c>
      <c r="P306" s="18">
        <v>50.616523742675781</v>
      </c>
      <c r="Q306" s="18">
        <v>58.555469512939453</v>
      </c>
      <c r="R306" s="18">
        <v>57.646053314208977</v>
      </c>
      <c r="S306" s="18">
        <v>68.83990478515625</v>
      </c>
      <c r="T306" s="18">
        <v>77.003684997558594</v>
      </c>
      <c r="U306" s="18">
        <v>109.3905944824219</v>
      </c>
      <c r="V306" s="18">
        <v>142.337158203125</v>
      </c>
      <c r="W306" s="18">
        <v>95.036277770996094</v>
      </c>
      <c r="X306" s="103">
        <v>1.9599626468398359</v>
      </c>
      <c r="Y306" s="18">
        <v>8.4640610406702574</v>
      </c>
      <c r="Z306" s="18">
        <v>46.925866327456653</v>
      </c>
      <c r="AA306" s="18">
        <v>120.89271507716209</v>
      </c>
      <c r="AB306" s="18">
        <v>97.867835998535156</v>
      </c>
      <c r="AC306" s="18">
        <v>58.415817260742188</v>
      </c>
      <c r="AD306" s="18">
        <v>68.629295349121094</v>
      </c>
      <c r="AE306" s="18">
        <v>66.373703002929688</v>
      </c>
      <c r="AF306" s="18">
        <v>65.438957214355469</v>
      </c>
      <c r="AG306" s="18">
        <v>69.499191284179688</v>
      </c>
      <c r="AH306" s="18">
        <v>68.631271362304688</v>
      </c>
      <c r="AI306" s="18">
        <v>60.391036987304688</v>
      </c>
      <c r="AJ306" s="18">
        <v>54.090080261230469</v>
      </c>
      <c r="AK306" s="18">
        <v>78.925384521484375</v>
      </c>
      <c r="AL306" s="18">
        <v>85.726913452148438</v>
      </c>
      <c r="AM306" s="18">
        <v>97.485496520996094</v>
      </c>
      <c r="AN306" s="18">
        <v>129.07051086425781</v>
      </c>
      <c r="AO306" s="18">
        <v>75.72076416015625</v>
      </c>
    </row>
    <row r="307" spans="1:41" x14ac:dyDescent="0.3">
      <c r="A307" s="4" t="s">
        <v>4708</v>
      </c>
      <c r="B307" s="8" t="s">
        <v>7348</v>
      </c>
      <c r="C307" s="87" t="s">
        <v>1</v>
      </c>
      <c r="D307" s="87" t="s">
        <v>2</v>
      </c>
      <c r="E307" s="87" t="s">
        <v>4694</v>
      </c>
      <c r="F307" s="110">
        <v>2.01503177155262</v>
      </c>
      <c r="G307" s="18">
        <v>12.129244735411991</v>
      </c>
      <c r="H307" s="18">
        <v>18.24093029906582</v>
      </c>
      <c r="I307" s="18">
        <v>49.114837912927932</v>
      </c>
      <c r="J307" s="18">
        <v>87.535820007324219</v>
      </c>
      <c r="K307" s="18">
        <v>76.009483337402344</v>
      </c>
      <c r="L307" s="18">
        <v>75.792503356933594</v>
      </c>
      <c r="M307" s="18">
        <v>57.869781494140632</v>
      </c>
      <c r="N307" s="18">
        <v>55.76483154296875</v>
      </c>
      <c r="O307" s="18">
        <v>73.106338500976563</v>
      </c>
      <c r="P307" s="18">
        <v>50.973773956298828</v>
      </c>
      <c r="Q307" s="18">
        <v>50.099906921386719</v>
      </c>
      <c r="R307" s="18">
        <v>39.508602142333977</v>
      </c>
      <c r="S307" s="18">
        <v>71.777084350585938</v>
      </c>
      <c r="T307" s="18">
        <v>84.692787170410156</v>
      </c>
      <c r="U307" s="18">
        <v>79.320304870605469</v>
      </c>
      <c r="V307" s="18">
        <v>125.9860305786133</v>
      </c>
      <c r="W307" s="18">
        <v>88.953048706054688</v>
      </c>
      <c r="X307" s="103">
        <v>1.434236491284981</v>
      </c>
      <c r="Y307" s="18">
        <v>6.1937227367909244</v>
      </c>
      <c r="Z307" s="18">
        <v>34.338812517940447</v>
      </c>
      <c r="AA307" s="18">
        <v>88.4653305886971</v>
      </c>
      <c r="AB307" s="18">
        <v>71.616477966308594</v>
      </c>
      <c r="AC307" s="18">
        <v>47.998603820800781</v>
      </c>
      <c r="AD307" s="18">
        <v>63.552639007568359</v>
      </c>
      <c r="AE307" s="18">
        <v>81.602767944335938</v>
      </c>
      <c r="AF307" s="18">
        <v>80.829666137695313</v>
      </c>
      <c r="AG307" s="18">
        <v>68.354606628417969</v>
      </c>
      <c r="AH307" s="18">
        <v>70.228317260742188</v>
      </c>
      <c r="AI307" s="18">
        <v>70.690559387207031</v>
      </c>
      <c r="AJ307" s="18">
        <v>65.781990051269531</v>
      </c>
      <c r="AK307" s="18">
        <v>81.533119201660156</v>
      </c>
      <c r="AL307" s="18">
        <v>100.38433837890631</v>
      </c>
      <c r="AM307" s="18">
        <v>97.584732055664063</v>
      </c>
      <c r="AN307" s="18">
        <v>125.48802185058589</v>
      </c>
      <c r="AO307" s="18">
        <v>67.964256286621094</v>
      </c>
    </row>
    <row r="308" spans="1:41" x14ac:dyDescent="0.3">
      <c r="A308" s="4" t="s">
        <v>4695</v>
      </c>
      <c r="B308" s="8" t="s">
        <v>13012</v>
      </c>
      <c r="C308" s="87" t="s">
        <v>1</v>
      </c>
      <c r="D308" s="87" t="s">
        <v>2</v>
      </c>
      <c r="E308" s="87" t="s">
        <v>4694</v>
      </c>
      <c r="F308" s="110">
        <v>3.0034912107169802</v>
      </c>
      <c r="G308" s="18">
        <v>18.079159083122072</v>
      </c>
      <c r="H308" s="18">
        <v>27.188888335160701</v>
      </c>
      <c r="I308" s="18">
        <v>73.207770750733275</v>
      </c>
      <c r="J308" s="18">
        <v>130.47589111328131</v>
      </c>
      <c r="K308" s="18">
        <v>102.8413162231445</v>
      </c>
      <c r="L308" s="18">
        <v>105.68980407714839</v>
      </c>
      <c r="M308" s="18">
        <v>97.847183227539063</v>
      </c>
      <c r="N308" s="18">
        <v>128.22174072265631</v>
      </c>
      <c r="O308" s="18">
        <v>90.722854614257813</v>
      </c>
      <c r="P308" s="18">
        <v>110.0233917236328</v>
      </c>
      <c r="Q308" s="18">
        <v>104.5425186157227</v>
      </c>
      <c r="R308" s="18">
        <v>84.668113708496094</v>
      </c>
      <c r="S308" s="18">
        <v>116.229736328125</v>
      </c>
      <c r="T308" s="18">
        <v>117.1197128295898</v>
      </c>
      <c r="U308" s="18">
        <v>124.1944122314453</v>
      </c>
      <c r="V308" s="18">
        <v>167.66065979003909</v>
      </c>
      <c r="W308" s="18">
        <v>137.88629150390631</v>
      </c>
      <c r="X308" s="103">
        <v>1.880087464472145</v>
      </c>
      <c r="Y308" s="18">
        <v>8.1191215999697572</v>
      </c>
      <c r="Z308" s="18">
        <v>45.013476753751789</v>
      </c>
      <c r="AA308" s="18">
        <v>115.9659233960639</v>
      </c>
      <c r="AB308" s="18">
        <v>93.879386901855469</v>
      </c>
      <c r="AC308" s="18">
        <v>120.7084274291992</v>
      </c>
      <c r="AD308" s="18">
        <v>100.318962097168</v>
      </c>
      <c r="AE308" s="18">
        <v>87.726699829101563</v>
      </c>
      <c r="AF308" s="18">
        <v>115.0127410888672</v>
      </c>
      <c r="AG308" s="18">
        <v>100.32656097412109</v>
      </c>
      <c r="AH308" s="18">
        <v>114.0010528564453</v>
      </c>
      <c r="AI308" s="18">
        <v>116.6302490234375</v>
      </c>
      <c r="AJ308" s="18">
        <v>73.925315856933594</v>
      </c>
      <c r="AK308" s="18">
        <v>117.7095260620117</v>
      </c>
      <c r="AL308" s="18">
        <v>105.93853759765631</v>
      </c>
      <c r="AM308" s="18">
        <v>155.2774963378906</v>
      </c>
      <c r="AN308" s="18">
        <v>183.37579345703131</v>
      </c>
      <c r="AO308" s="18">
        <v>147.2333984375</v>
      </c>
    </row>
    <row r="309" spans="1:41" x14ac:dyDescent="0.3">
      <c r="A309" s="4" t="s">
        <v>4712</v>
      </c>
      <c r="B309" s="8" t="s">
        <v>7349</v>
      </c>
      <c r="C309" s="87" t="s">
        <v>1</v>
      </c>
      <c r="D309" s="87" t="s">
        <v>2</v>
      </c>
      <c r="E309" s="87" t="s">
        <v>4694</v>
      </c>
      <c r="F309" s="110">
        <v>2.5120847497184831</v>
      </c>
      <c r="G309" s="18">
        <v>15.121196179430051</v>
      </c>
      <c r="H309" s="18">
        <v>22.740466662544851</v>
      </c>
      <c r="I309" s="18">
        <v>61.230119071965952</v>
      </c>
      <c r="J309" s="18">
        <v>109.1285018920898</v>
      </c>
      <c r="K309" s="18">
        <v>131.02140808105469</v>
      </c>
      <c r="L309" s="18">
        <v>128.6392822265625</v>
      </c>
      <c r="M309" s="18">
        <v>139.96055603027341</v>
      </c>
      <c r="N309" s="18">
        <v>128.65998840332031</v>
      </c>
      <c r="O309" s="18">
        <v>133.61836242675781</v>
      </c>
      <c r="P309" s="18">
        <v>144.24400329589841</v>
      </c>
      <c r="Q309" s="18">
        <v>108.9758224487305</v>
      </c>
      <c r="R309" s="18">
        <v>116.0453262329102</v>
      </c>
      <c r="S309" s="18">
        <v>108.27833557128911</v>
      </c>
      <c r="T309" s="18">
        <v>141.62379455566409</v>
      </c>
      <c r="U309" s="18">
        <v>145.58514404296881</v>
      </c>
      <c r="V309" s="18">
        <v>209.28749084472659</v>
      </c>
      <c r="W309" s="18">
        <v>113.09543609619141</v>
      </c>
      <c r="X309" s="103">
        <v>2.5336989553073428</v>
      </c>
      <c r="Y309" s="18">
        <v>10.94173026765662</v>
      </c>
      <c r="Z309" s="18">
        <v>60.662390011601502</v>
      </c>
      <c r="AA309" s="18">
        <v>156.2814201531589</v>
      </c>
      <c r="AB309" s="18">
        <v>126.5165100097656</v>
      </c>
      <c r="AC309" s="18">
        <v>102.43259429931641</v>
      </c>
      <c r="AD309" s="18">
        <v>137.8110046386719</v>
      </c>
      <c r="AE309" s="18">
        <v>118.83836364746089</v>
      </c>
      <c r="AF309" s="18">
        <v>140.07426452636719</v>
      </c>
      <c r="AG309" s="18">
        <v>129.10768127441409</v>
      </c>
      <c r="AH309" s="18">
        <v>128.03852844238281</v>
      </c>
      <c r="AI309" s="18">
        <v>116.5461730957031</v>
      </c>
      <c r="AJ309" s="18">
        <v>112.15171813964839</v>
      </c>
      <c r="AK309" s="18">
        <v>127.85401916503911</v>
      </c>
      <c r="AL309" s="18">
        <v>148.73292541503909</v>
      </c>
      <c r="AM309" s="18">
        <v>142.1421203613281</v>
      </c>
      <c r="AN309" s="18">
        <v>172.8499450683594</v>
      </c>
      <c r="AO309" s="18">
        <v>125.4599533081055</v>
      </c>
    </row>
    <row r="310" spans="1:41" x14ac:dyDescent="0.3">
      <c r="A310" s="4" t="s">
        <v>4703</v>
      </c>
      <c r="B310" s="8" t="s">
        <v>7350</v>
      </c>
      <c r="C310" s="87" t="s">
        <v>1</v>
      </c>
      <c r="D310" s="87" t="s">
        <v>2</v>
      </c>
      <c r="E310" s="87" t="s">
        <v>4694</v>
      </c>
      <c r="F310" s="110">
        <v>1.570709300895569</v>
      </c>
      <c r="G310" s="18">
        <v>9.4546983267021485</v>
      </c>
      <c r="H310" s="18">
        <v>14.21873306526288</v>
      </c>
      <c r="I310" s="18">
        <v>38.284822011700797</v>
      </c>
      <c r="J310" s="18">
        <v>68.23382568359375</v>
      </c>
      <c r="K310" s="18">
        <v>100.43150329589839</v>
      </c>
      <c r="L310" s="18">
        <v>67.17547607421875</v>
      </c>
      <c r="M310" s="18">
        <v>61.013954162597663</v>
      </c>
      <c r="N310" s="18">
        <v>52.593231201171882</v>
      </c>
      <c r="O310" s="18">
        <v>73.524383544921875</v>
      </c>
      <c r="P310" s="18">
        <v>56.196533203125</v>
      </c>
      <c r="Q310" s="18">
        <v>69.980339050292969</v>
      </c>
      <c r="R310" s="18">
        <v>52.305835723876953</v>
      </c>
      <c r="S310" s="18">
        <v>64.17755126953125</v>
      </c>
      <c r="T310" s="18">
        <v>62.172355651855469</v>
      </c>
      <c r="U310" s="18">
        <v>75.612518310546875</v>
      </c>
      <c r="V310" s="18">
        <v>98.274070739746094</v>
      </c>
      <c r="W310" s="18">
        <v>81.311759948730469</v>
      </c>
      <c r="X310" s="103">
        <v>1.1692693281161879</v>
      </c>
      <c r="Y310" s="18">
        <v>5.0494671325068667</v>
      </c>
      <c r="Z310" s="18">
        <v>27.994909127703931</v>
      </c>
      <c r="AA310" s="18">
        <v>72.121855975332991</v>
      </c>
      <c r="AB310" s="18">
        <v>58.385734558105469</v>
      </c>
      <c r="AC310" s="18">
        <v>85.186767578125</v>
      </c>
      <c r="AD310" s="18">
        <v>88.303977966308594</v>
      </c>
      <c r="AE310" s="18">
        <v>62.393585205078132</v>
      </c>
      <c r="AF310" s="18">
        <v>63.073036193847663</v>
      </c>
      <c r="AG310" s="18">
        <v>69.08697509765625</v>
      </c>
      <c r="AH310" s="18">
        <v>68.795440673828125</v>
      </c>
      <c r="AI310" s="18">
        <v>59.576694488525391</v>
      </c>
      <c r="AJ310" s="18">
        <v>61.402946472167969</v>
      </c>
      <c r="AK310" s="18">
        <v>70.017662048339844</v>
      </c>
      <c r="AL310" s="18">
        <v>81.1622314453125</v>
      </c>
      <c r="AM310" s="18">
        <v>89.608970642089844</v>
      </c>
      <c r="AN310" s="18">
        <v>105.8027267456055</v>
      </c>
      <c r="AO310" s="18">
        <v>103.57834625244141</v>
      </c>
    </row>
    <row r="311" spans="1:41" x14ac:dyDescent="0.3">
      <c r="A311" s="4" t="s">
        <v>4715</v>
      </c>
      <c r="B311" s="8" t="s">
        <v>7351</v>
      </c>
      <c r="C311" s="87" t="s">
        <v>1</v>
      </c>
      <c r="D311" s="87" t="s">
        <v>2</v>
      </c>
      <c r="E311" s="87" t="s">
        <v>4694</v>
      </c>
      <c r="F311" s="110">
        <v>1.5972534286425399</v>
      </c>
      <c r="G311" s="18">
        <v>9.6144775551373289</v>
      </c>
      <c r="H311" s="18">
        <v>14.459021874063611</v>
      </c>
      <c r="I311" s="18">
        <v>38.931814555559313</v>
      </c>
      <c r="J311" s="18">
        <v>69.386940002441406</v>
      </c>
      <c r="K311" s="18">
        <v>87.169013977050781</v>
      </c>
      <c r="L311" s="18">
        <v>68.489006042480469</v>
      </c>
      <c r="M311" s="18">
        <v>64.91253662109375</v>
      </c>
      <c r="N311" s="18">
        <v>63.443336486816413</v>
      </c>
      <c r="O311" s="18">
        <v>89.930183410644531</v>
      </c>
      <c r="P311" s="18">
        <v>63.258796691894531</v>
      </c>
      <c r="Q311" s="18">
        <v>72.30126953125</v>
      </c>
      <c r="R311" s="18">
        <v>59.483810424804688</v>
      </c>
      <c r="S311" s="18">
        <v>71.829940795898438</v>
      </c>
      <c r="T311" s="18">
        <v>70.175933837890625</v>
      </c>
      <c r="U311" s="18">
        <v>92.533004760742188</v>
      </c>
      <c r="V311" s="18">
        <v>163.2280578613281</v>
      </c>
      <c r="W311" s="18">
        <v>127.982795715332</v>
      </c>
      <c r="X311" s="103">
        <v>1.6257143735407411</v>
      </c>
      <c r="Y311" s="18">
        <v>7.0206162931370857</v>
      </c>
      <c r="Z311" s="18">
        <v>38.923219022771427</v>
      </c>
      <c r="AA311" s="18">
        <v>100.2759031526423</v>
      </c>
      <c r="AB311" s="18">
        <v>81.177642822265625</v>
      </c>
      <c r="AC311" s="18">
        <v>96.373794555664063</v>
      </c>
      <c r="AD311" s="18">
        <v>70.22998046875</v>
      </c>
      <c r="AE311" s="18">
        <v>71.443672180175781</v>
      </c>
      <c r="AF311" s="18">
        <v>75.292289733886719</v>
      </c>
      <c r="AG311" s="18">
        <v>87.890663146972656</v>
      </c>
      <c r="AH311" s="18">
        <v>82.255104064941406</v>
      </c>
      <c r="AI311" s="18">
        <v>76.751411437988281</v>
      </c>
      <c r="AJ311" s="18">
        <v>55.586967468261719</v>
      </c>
      <c r="AK311" s="18">
        <v>83.110633850097656</v>
      </c>
      <c r="AL311" s="18">
        <v>116.25424957275391</v>
      </c>
      <c r="AM311" s="18">
        <v>119.40293884277339</v>
      </c>
      <c r="AN311" s="18">
        <v>164.74076843261719</v>
      </c>
      <c r="AO311" s="18">
        <v>170.81378173828131</v>
      </c>
    </row>
    <row r="312" spans="1:41" x14ac:dyDescent="0.3">
      <c r="A312" s="4" t="s">
        <v>4714</v>
      </c>
      <c r="B312" s="8" t="s">
        <v>7352</v>
      </c>
      <c r="C312" s="87" t="s">
        <v>1</v>
      </c>
      <c r="D312" s="87" t="s">
        <v>2</v>
      </c>
      <c r="E312" s="87" t="s">
        <v>4694</v>
      </c>
      <c r="F312" s="110">
        <v>1.372976351953751</v>
      </c>
      <c r="G312" s="18">
        <v>8.2644682946853028</v>
      </c>
      <c r="H312" s="18">
        <v>12.428769755306069</v>
      </c>
      <c r="I312" s="18">
        <v>33.465234611428862</v>
      </c>
      <c r="J312" s="18">
        <v>59.644027709960938</v>
      </c>
      <c r="K312" s="18">
        <v>73.608894348144531</v>
      </c>
      <c r="L312" s="18">
        <v>66.587905883789063</v>
      </c>
      <c r="M312" s="18">
        <v>57.941699981689453</v>
      </c>
      <c r="N312" s="18">
        <v>67.670402526855469</v>
      </c>
      <c r="O312" s="18">
        <v>66.681602478027344</v>
      </c>
      <c r="P312" s="18">
        <v>70.689727783203125</v>
      </c>
      <c r="Q312" s="18">
        <v>49.515636444091797</v>
      </c>
      <c r="R312" s="18">
        <v>51.193084716796882</v>
      </c>
      <c r="S312" s="18">
        <v>50.411334991455078</v>
      </c>
      <c r="T312" s="18">
        <v>65.355377197265625</v>
      </c>
      <c r="U312" s="18">
        <v>93.005935668945313</v>
      </c>
      <c r="V312" s="18">
        <v>107.44228363037109</v>
      </c>
      <c r="W312" s="18">
        <v>98.881576538085938</v>
      </c>
      <c r="X312" s="103">
        <v>0.96105349317338573</v>
      </c>
      <c r="Y312" s="18">
        <v>4.1502910490077518</v>
      </c>
      <c r="Z312" s="18">
        <v>23.009758796630219</v>
      </c>
      <c r="AA312" s="18">
        <v>59.278867539364803</v>
      </c>
      <c r="AB312" s="18">
        <v>47.988784790039063</v>
      </c>
      <c r="AC312" s="18">
        <v>71.6693115234375</v>
      </c>
      <c r="AD312" s="18">
        <v>61.685108184814453</v>
      </c>
      <c r="AE312" s="18">
        <v>56.443325042724609</v>
      </c>
      <c r="AF312" s="18">
        <v>100.4599533081055</v>
      </c>
      <c r="AG312" s="18">
        <v>59.406692504882813</v>
      </c>
      <c r="AH312" s="18">
        <v>77.921104431152344</v>
      </c>
      <c r="AI312" s="18">
        <v>57.593074798583977</v>
      </c>
      <c r="AJ312" s="18">
        <v>52.213230133056641</v>
      </c>
      <c r="AK312" s="18">
        <v>51.307659149169922</v>
      </c>
      <c r="AL312" s="18">
        <v>85.796424865722656</v>
      </c>
      <c r="AM312" s="18">
        <v>115.96656799316411</v>
      </c>
      <c r="AN312" s="18">
        <v>112.9423751831055</v>
      </c>
      <c r="AO312" s="18">
        <v>57.011753082275391</v>
      </c>
    </row>
    <row r="313" spans="1:41" x14ac:dyDescent="0.3">
      <c r="A313" s="4" t="s">
        <v>4725</v>
      </c>
      <c r="B313" s="8" t="s">
        <v>7353</v>
      </c>
      <c r="C313" s="87" t="s">
        <v>1</v>
      </c>
      <c r="D313" s="87" t="s">
        <v>2</v>
      </c>
      <c r="E313" s="87" t="s">
        <v>4718</v>
      </c>
      <c r="F313" s="110">
        <v>1.854749258593704</v>
      </c>
      <c r="G313" s="18">
        <v>11.164443160602289</v>
      </c>
      <c r="H313" s="18">
        <v>16.78998436941929</v>
      </c>
      <c r="I313" s="18">
        <v>45.208075868085231</v>
      </c>
      <c r="J313" s="18">
        <v>80.572921752929688</v>
      </c>
      <c r="K313" s="18">
        <v>95.699760437011719</v>
      </c>
      <c r="L313" s="18">
        <v>104.17311859130859</v>
      </c>
      <c r="M313" s="18">
        <v>118.9016952514648</v>
      </c>
      <c r="N313" s="18">
        <v>82.771293640136719</v>
      </c>
      <c r="O313" s="18">
        <v>88.611053466796875</v>
      </c>
      <c r="P313" s="18">
        <v>100.6959915161133</v>
      </c>
      <c r="Q313" s="18">
        <v>78.128936767578125</v>
      </c>
      <c r="R313" s="18">
        <v>75.379981994628906</v>
      </c>
      <c r="S313" s="18">
        <v>78.958930969238281</v>
      </c>
      <c r="T313" s="18">
        <v>107.51706695556641</v>
      </c>
      <c r="U313" s="18">
        <v>122.437873840332</v>
      </c>
      <c r="V313" s="18">
        <v>179.10569763183591</v>
      </c>
      <c r="W313" s="18">
        <v>92.900627136230469</v>
      </c>
      <c r="X313" s="103">
        <v>1.3651566069523999</v>
      </c>
      <c r="Y313" s="18">
        <v>5.8954025832838441</v>
      </c>
      <c r="Z313" s="18">
        <v>32.684886396780158</v>
      </c>
      <c r="AA313" s="18">
        <v>84.204405112567642</v>
      </c>
      <c r="AB313" s="18">
        <v>68.167076110839844</v>
      </c>
      <c r="AC313" s="18">
        <v>81.087890625</v>
      </c>
      <c r="AD313" s="18">
        <v>85.435844421386719</v>
      </c>
      <c r="AE313" s="18">
        <v>79.496978759765625</v>
      </c>
      <c r="AF313" s="18">
        <v>89.069564819335938</v>
      </c>
      <c r="AG313" s="18">
        <v>89.083229064941406</v>
      </c>
      <c r="AH313" s="18">
        <v>89.768844604492188</v>
      </c>
      <c r="AI313" s="18">
        <v>89.430503845214844</v>
      </c>
      <c r="AJ313" s="18">
        <v>72.57196044921875</v>
      </c>
      <c r="AK313" s="18">
        <v>82.840950012207031</v>
      </c>
      <c r="AL313" s="18">
        <v>145.26051330566409</v>
      </c>
      <c r="AM313" s="18">
        <v>118.8949432373047</v>
      </c>
      <c r="AN313" s="18">
        <v>207.78196716308591</v>
      </c>
      <c r="AO313" s="18">
        <v>126.8249893188477</v>
      </c>
    </row>
    <row r="314" spans="1:41" x14ac:dyDescent="0.3">
      <c r="A314" s="4" t="s">
        <v>4731</v>
      </c>
      <c r="B314" s="8" t="s">
        <v>7354</v>
      </c>
      <c r="C314" s="87" t="s">
        <v>1</v>
      </c>
      <c r="D314" s="87" t="s">
        <v>2</v>
      </c>
      <c r="E314" s="87" t="s">
        <v>4718</v>
      </c>
      <c r="F314" s="110">
        <v>2.8520508861760101</v>
      </c>
      <c r="G314" s="18">
        <v>17.167582012676029</v>
      </c>
      <c r="H314" s="18">
        <v>25.817985680712109</v>
      </c>
      <c r="I314" s="18">
        <v>69.516530196456628</v>
      </c>
      <c r="J314" s="18">
        <v>123.89710998535161</v>
      </c>
      <c r="K314" s="18">
        <v>120.7420654296875</v>
      </c>
      <c r="L314" s="18">
        <v>102.7313537597656</v>
      </c>
      <c r="M314" s="18">
        <v>107.818962097168</v>
      </c>
      <c r="N314" s="18">
        <v>113.24034118652339</v>
      </c>
      <c r="O314" s="18">
        <v>112.9640350341797</v>
      </c>
      <c r="P314" s="18">
        <v>92.297843933105469</v>
      </c>
      <c r="Q314" s="18">
        <v>95.562454223632813</v>
      </c>
      <c r="R314" s="18">
        <v>84.669578552246094</v>
      </c>
      <c r="S314" s="18">
        <v>89.091178894042969</v>
      </c>
      <c r="T314" s="18">
        <v>99.738059997558594</v>
      </c>
      <c r="U314" s="18">
        <v>130.04600524902341</v>
      </c>
      <c r="V314" s="18">
        <v>155.468017578125</v>
      </c>
      <c r="W314" s="18">
        <v>124.3878707885742</v>
      </c>
      <c r="X314" s="103">
        <v>2.2720452185997471</v>
      </c>
      <c r="Y314" s="18">
        <v>9.8117836318963025</v>
      </c>
      <c r="Z314" s="18">
        <v>54.39781742262015</v>
      </c>
      <c r="AA314" s="18">
        <v>140.14232143529901</v>
      </c>
      <c r="AB314" s="18">
        <v>113.4512176513672</v>
      </c>
      <c r="AC314" s="18">
        <v>97.117500305175781</v>
      </c>
      <c r="AD314" s="18">
        <v>99.138717651367188</v>
      </c>
      <c r="AE314" s="18">
        <v>99.857414245605469</v>
      </c>
      <c r="AF314" s="18">
        <v>125.52675628662109</v>
      </c>
      <c r="AG314" s="18">
        <v>118.4580078125</v>
      </c>
      <c r="AH314" s="18">
        <v>104.35158538818359</v>
      </c>
      <c r="AI314" s="18">
        <v>96.38897705078125</v>
      </c>
      <c r="AJ314" s="18">
        <v>89.346748352050781</v>
      </c>
      <c r="AK314" s="18">
        <v>96.112998962402344</v>
      </c>
      <c r="AL314" s="18">
        <v>141.98199462890631</v>
      </c>
      <c r="AM314" s="18">
        <v>135.37501525878909</v>
      </c>
      <c r="AN314" s="18">
        <v>162.61158752441409</v>
      </c>
      <c r="AO314" s="18">
        <v>138.49314880371091</v>
      </c>
    </row>
    <row r="315" spans="1:41" x14ac:dyDescent="0.3">
      <c r="A315" s="4" t="s">
        <v>4720</v>
      </c>
      <c r="B315" s="8" t="s">
        <v>13013</v>
      </c>
      <c r="C315" s="87" t="s">
        <v>1</v>
      </c>
      <c r="D315" s="87" t="s">
        <v>2</v>
      </c>
      <c r="E315" s="87" t="s">
        <v>4718</v>
      </c>
      <c r="F315" s="110">
        <v>2.1878769114748922</v>
      </c>
      <c r="G315" s="18">
        <v>13.169665553108761</v>
      </c>
      <c r="H315" s="18">
        <v>19.805598506468371</v>
      </c>
      <c r="I315" s="18">
        <v>53.327804254782968</v>
      </c>
      <c r="J315" s="18">
        <v>95.044456481933594</v>
      </c>
      <c r="K315" s="18">
        <v>93.694747924804688</v>
      </c>
      <c r="L315" s="18">
        <v>87.50244140625</v>
      </c>
      <c r="M315" s="18">
        <v>87.339126586914063</v>
      </c>
      <c r="N315" s="18">
        <v>87.045204162597656</v>
      </c>
      <c r="O315" s="18">
        <v>83.912986755371094</v>
      </c>
      <c r="P315" s="18">
        <v>75.07318115234375</v>
      </c>
      <c r="Q315" s="18">
        <v>78.981338500976563</v>
      </c>
      <c r="R315" s="18">
        <v>74.968009948730469</v>
      </c>
      <c r="S315" s="18">
        <v>75.378402709960938</v>
      </c>
      <c r="T315" s="18">
        <v>90.233245849609375</v>
      </c>
      <c r="U315" s="18">
        <v>100.6010208129883</v>
      </c>
      <c r="V315" s="18">
        <v>159.8282775878906</v>
      </c>
      <c r="W315" s="18">
        <v>110.9025039672852</v>
      </c>
      <c r="X315" s="103">
        <v>1.8471261593157731</v>
      </c>
      <c r="Y315" s="18">
        <v>7.9767788368188786</v>
      </c>
      <c r="Z315" s="18">
        <v>44.224309775370678</v>
      </c>
      <c r="AA315" s="18">
        <v>113.9328327760638</v>
      </c>
      <c r="AB315" s="18">
        <v>92.233512878417969</v>
      </c>
      <c r="AC315" s="18">
        <v>92.752914428710938</v>
      </c>
      <c r="AD315" s="18">
        <v>75.789573669433594</v>
      </c>
      <c r="AE315" s="18">
        <v>87.454803466796875</v>
      </c>
      <c r="AF315" s="18">
        <v>95.433723449707031</v>
      </c>
      <c r="AG315" s="18">
        <v>98.03094482421875</v>
      </c>
      <c r="AH315" s="18">
        <v>91.34051513671875</v>
      </c>
      <c r="AI315" s="18">
        <v>96.109565734863281</v>
      </c>
      <c r="AJ315" s="18">
        <v>73.489761352539063</v>
      </c>
      <c r="AK315" s="18">
        <v>96.924514770507813</v>
      </c>
      <c r="AL315" s="18">
        <v>107.80393981933589</v>
      </c>
      <c r="AM315" s="18">
        <v>117.37242126464839</v>
      </c>
      <c r="AN315" s="18">
        <v>168.04191589355469</v>
      </c>
      <c r="AO315" s="18">
        <v>142.66609191894531</v>
      </c>
    </row>
    <row r="316" spans="1:41" x14ac:dyDescent="0.3">
      <c r="A316" s="4" t="s">
        <v>4724</v>
      </c>
      <c r="B316" s="8" t="s">
        <v>7355</v>
      </c>
      <c r="C316" s="87" t="s">
        <v>1</v>
      </c>
      <c r="D316" s="87" t="s">
        <v>2</v>
      </c>
      <c r="E316" s="87" t="s">
        <v>4718</v>
      </c>
      <c r="F316" s="110">
        <v>2.457659461622284</v>
      </c>
      <c r="G316" s="18">
        <v>14.79358961340283</v>
      </c>
      <c r="H316" s="18">
        <v>22.247785653399081</v>
      </c>
      <c r="I316" s="18">
        <v>59.903544850682309</v>
      </c>
      <c r="J316" s="18">
        <v>106.7641906738281</v>
      </c>
      <c r="K316" s="18">
        <v>115.0434036254883</v>
      </c>
      <c r="L316" s="18">
        <v>103.53232574462891</v>
      </c>
      <c r="M316" s="18">
        <v>103.66477203369141</v>
      </c>
      <c r="N316" s="18">
        <v>111.22874450683589</v>
      </c>
      <c r="O316" s="18">
        <v>105.31504821777339</v>
      </c>
      <c r="P316" s="18">
        <v>95.862434387207031</v>
      </c>
      <c r="Q316" s="18">
        <v>94.460594177246094</v>
      </c>
      <c r="R316" s="18">
        <v>82.397285461425781</v>
      </c>
      <c r="S316" s="18">
        <v>93.662025451660156</v>
      </c>
      <c r="T316" s="18">
        <v>115.25579833984381</v>
      </c>
      <c r="U316" s="18">
        <v>114.345329284668</v>
      </c>
      <c r="V316" s="18">
        <v>136.1207580566406</v>
      </c>
      <c r="W316" s="18">
        <v>161.2581481933594</v>
      </c>
      <c r="X316" s="103">
        <v>1.6222058329233631</v>
      </c>
      <c r="Y316" s="18">
        <v>7.0054647278779001</v>
      </c>
      <c r="Z316" s="18">
        <v>38.839216754523598</v>
      </c>
      <c r="AA316" s="18">
        <v>100.05949239508161</v>
      </c>
      <c r="AB316" s="18">
        <v>81.002449035644531</v>
      </c>
      <c r="AC316" s="18">
        <v>103.21950531005859</v>
      </c>
      <c r="AD316" s="18">
        <v>88.0081787109375</v>
      </c>
      <c r="AE316" s="18">
        <v>99.455360412597656</v>
      </c>
      <c r="AF316" s="18">
        <v>98.155097961425781</v>
      </c>
      <c r="AG316" s="18">
        <v>100.80190277099609</v>
      </c>
      <c r="AH316" s="18">
        <v>102.4576034545898</v>
      </c>
      <c r="AI316" s="18">
        <v>100.7807312011719</v>
      </c>
      <c r="AJ316" s="18">
        <v>93.549247741699219</v>
      </c>
      <c r="AK316" s="18">
        <v>110.623176574707</v>
      </c>
      <c r="AL316" s="18">
        <v>120.06398773193359</v>
      </c>
      <c r="AM316" s="18">
        <v>158.98295593261719</v>
      </c>
      <c r="AN316" s="18">
        <v>164.24324035644531</v>
      </c>
      <c r="AO316" s="18">
        <v>166.3953857421875</v>
      </c>
    </row>
    <row r="317" spans="1:41" x14ac:dyDescent="0.3">
      <c r="A317" s="4" t="s">
        <v>4730</v>
      </c>
      <c r="B317" s="8" t="s">
        <v>7356</v>
      </c>
      <c r="C317" s="87" t="s">
        <v>1</v>
      </c>
      <c r="D317" s="87" t="s">
        <v>2</v>
      </c>
      <c r="E317" s="87" t="s">
        <v>4718</v>
      </c>
      <c r="F317" s="110">
        <v>3.2595256656145022</v>
      </c>
      <c r="G317" s="18">
        <v>19.620328114792969</v>
      </c>
      <c r="H317" s="18">
        <v>29.506621837866941</v>
      </c>
      <c r="I317" s="18">
        <v>79.448412178797355</v>
      </c>
      <c r="J317" s="18">
        <v>141.598388671875</v>
      </c>
      <c r="K317" s="18">
        <v>106.34616851806641</v>
      </c>
      <c r="L317" s="18">
        <v>155.392333984375</v>
      </c>
      <c r="M317" s="18">
        <v>111.7475204467773</v>
      </c>
      <c r="N317" s="18">
        <v>105.5793380737305</v>
      </c>
      <c r="O317" s="18">
        <v>100.0516662597656</v>
      </c>
      <c r="P317" s="18">
        <v>120.2008056640625</v>
      </c>
      <c r="Q317" s="18">
        <v>96.975502014160156</v>
      </c>
      <c r="R317" s="18">
        <v>83.728736877441406</v>
      </c>
      <c r="S317" s="18">
        <v>91.66455078125</v>
      </c>
      <c r="T317" s="18">
        <v>99.27801513671875</v>
      </c>
      <c r="U317" s="18">
        <v>108.90447998046881</v>
      </c>
      <c r="V317" s="18">
        <v>162.36225891113281</v>
      </c>
      <c r="W317" s="18">
        <v>205.4990539550781</v>
      </c>
      <c r="X317" s="103">
        <v>1.5604062887848971</v>
      </c>
      <c r="Y317" s="18">
        <v>6.7385845836481328</v>
      </c>
      <c r="Z317" s="18">
        <v>37.359598175049527</v>
      </c>
      <c r="AA317" s="18">
        <v>96.247626544741934</v>
      </c>
      <c r="AB317" s="18">
        <v>77.916580200195313</v>
      </c>
      <c r="AC317" s="18">
        <v>84.883255004882813</v>
      </c>
      <c r="AD317" s="18">
        <v>85.348953247070313</v>
      </c>
      <c r="AE317" s="18">
        <v>115.2575759887695</v>
      </c>
      <c r="AF317" s="18">
        <v>115.05124664306641</v>
      </c>
      <c r="AG317" s="18">
        <v>108.7864074707031</v>
      </c>
      <c r="AH317" s="18">
        <v>97.893318176269531</v>
      </c>
      <c r="AI317" s="18">
        <v>98.853477478027344</v>
      </c>
      <c r="AJ317" s="18">
        <v>97.944145202636719</v>
      </c>
      <c r="AK317" s="18">
        <v>87.7958984375</v>
      </c>
      <c r="AL317" s="18">
        <v>108.728401184082</v>
      </c>
      <c r="AM317" s="18">
        <v>138.91743469238281</v>
      </c>
      <c r="AN317" s="18">
        <v>197.59214782714841</v>
      </c>
      <c r="AO317" s="18">
        <v>100.8627624511719</v>
      </c>
    </row>
    <row r="318" spans="1:41" x14ac:dyDescent="0.3">
      <c r="A318" s="4" t="s">
        <v>4723</v>
      </c>
      <c r="B318" s="8" t="s">
        <v>7357</v>
      </c>
      <c r="C318" s="87" t="s">
        <v>1</v>
      </c>
      <c r="D318" s="87" t="s">
        <v>2</v>
      </c>
      <c r="E318" s="87" t="s">
        <v>4718</v>
      </c>
      <c r="F318" s="110">
        <v>2.3178976681403269</v>
      </c>
      <c r="G318" s="18">
        <v>13.952310075414919</v>
      </c>
      <c r="H318" s="18">
        <v>20.982602062069169</v>
      </c>
      <c r="I318" s="18">
        <v>56.496959440866533</v>
      </c>
      <c r="J318" s="18">
        <v>100.692741394043</v>
      </c>
      <c r="K318" s="18">
        <v>107.7070846557617</v>
      </c>
      <c r="L318" s="18">
        <v>119.919792175293</v>
      </c>
      <c r="M318" s="18">
        <v>109.4085388183594</v>
      </c>
      <c r="N318" s="18">
        <v>106.001594543457</v>
      </c>
      <c r="O318" s="18">
        <v>98.760360717773438</v>
      </c>
      <c r="P318" s="18">
        <v>94.738784790039063</v>
      </c>
      <c r="Q318" s="18">
        <v>86.066131591796875</v>
      </c>
      <c r="R318" s="18">
        <v>83.451744079589844</v>
      </c>
      <c r="S318" s="18">
        <v>92.614532470703125</v>
      </c>
      <c r="T318" s="18">
        <v>101.892333984375</v>
      </c>
      <c r="U318" s="18">
        <v>130.3035583496094</v>
      </c>
      <c r="V318" s="18">
        <v>179.009033203125</v>
      </c>
      <c r="W318" s="18">
        <v>180.9509582519531</v>
      </c>
      <c r="X318" s="103">
        <v>1.772231659221535</v>
      </c>
      <c r="Y318" s="18">
        <v>7.6533483768403627</v>
      </c>
      <c r="Z318" s="18">
        <v>42.431168816408771</v>
      </c>
      <c r="AA318" s="18">
        <v>109.3132552165946</v>
      </c>
      <c r="AB318" s="18">
        <v>88.493766784667969</v>
      </c>
      <c r="AC318" s="18">
        <v>109.3664474487305</v>
      </c>
      <c r="AD318" s="18">
        <v>78.694358825683594</v>
      </c>
      <c r="AE318" s="18">
        <v>107.6219787597656</v>
      </c>
      <c r="AF318" s="18">
        <v>92.513832092285156</v>
      </c>
      <c r="AG318" s="18">
        <v>114.4050827026367</v>
      </c>
      <c r="AH318" s="18">
        <v>99.084991455078125</v>
      </c>
      <c r="AI318" s="18">
        <v>102.0824356079102</v>
      </c>
      <c r="AJ318" s="18">
        <v>80.688774108886719</v>
      </c>
      <c r="AK318" s="18">
        <v>98.58148193359375</v>
      </c>
      <c r="AL318" s="18">
        <v>122.0302810668945</v>
      </c>
      <c r="AM318" s="18">
        <v>157.7655029296875</v>
      </c>
      <c r="AN318" s="18">
        <v>172.4599304199219</v>
      </c>
      <c r="AO318" s="18">
        <v>124.69394683837891</v>
      </c>
    </row>
    <row r="319" spans="1:41" x14ac:dyDescent="0.3">
      <c r="A319" s="4" t="s">
        <v>4736</v>
      </c>
      <c r="B319" s="8" t="s">
        <v>7358</v>
      </c>
      <c r="C319" s="87" t="s">
        <v>1</v>
      </c>
      <c r="D319" s="87" t="s">
        <v>2</v>
      </c>
      <c r="E319" s="87" t="s">
        <v>4718</v>
      </c>
      <c r="F319" s="110">
        <v>3.4133717004649049</v>
      </c>
      <c r="G319" s="18">
        <v>20.546386073092769</v>
      </c>
      <c r="H319" s="18">
        <v>30.899302012002131</v>
      </c>
      <c r="I319" s="18">
        <v>83.198290057597291</v>
      </c>
      <c r="J319" s="18">
        <v>148.28167724609381</v>
      </c>
      <c r="K319" s="18">
        <v>117.4046936035156</v>
      </c>
      <c r="L319" s="18">
        <v>125.0986251831055</v>
      </c>
      <c r="M319" s="18">
        <v>127.46429443359381</v>
      </c>
      <c r="N319" s="18">
        <v>120.63499450683589</v>
      </c>
      <c r="O319" s="18">
        <v>99.207595825195313</v>
      </c>
      <c r="P319" s="18">
        <v>83.634124755859375</v>
      </c>
      <c r="Q319" s="18">
        <v>83.974777221679688</v>
      </c>
      <c r="R319" s="18">
        <v>78.830642700195313</v>
      </c>
      <c r="S319" s="18">
        <v>90.3946533203125</v>
      </c>
      <c r="T319" s="18">
        <v>83.675529479980469</v>
      </c>
      <c r="U319" s="18">
        <v>118.65509033203131</v>
      </c>
      <c r="V319" s="18">
        <v>154.06867980957031</v>
      </c>
      <c r="W319" s="18">
        <v>133.56962585449219</v>
      </c>
      <c r="X319" s="103">
        <v>1.996627759560806</v>
      </c>
      <c r="Y319" s="18">
        <v>8.6223986256409315</v>
      </c>
      <c r="Z319" s="18">
        <v>47.80371069923563</v>
      </c>
      <c r="AA319" s="18">
        <v>123.1542607411038</v>
      </c>
      <c r="AB319" s="18">
        <v>99.698654174804688</v>
      </c>
      <c r="AC319" s="18">
        <v>118.6326141357422</v>
      </c>
      <c r="AD319" s="18">
        <v>90.137451171875</v>
      </c>
      <c r="AE319" s="18">
        <v>113.9777526855469</v>
      </c>
      <c r="AF319" s="18">
        <v>112.72752380371089</v>
      </c>
      <c r="AG319" s="18">
        <v>89.650688171386719</v>
      </c>
      <c r="AH319" s="18">
        <v>102.1109619140625</v>
      </c>
      <c r="AI319" s="18">
        <v>97.961395263671875</v>
      </c>
      <c r="AJ319" s="18">
        <v>77.052421569824219</v>
      </c>
      <c r="AK319" s="18">
        <v>93.656173706054688</v>
      </c>
      <c r="AL319" s="18">
        <v>102.7261657714844</v>
      </c>
      <c r="AM319" s="18">
        <v>129.79148864746091</v>
      </c>
      <c r="AN319" s="18">
        <v>141.6392822265625</v>
      </c>
      <c r="AO319" s="18">
        <v>142.75682067871091</v>
      </c>
    </row>
    <row r="320" spans="1:41" x14ac:dyDescent="0.3">
      <c r="A320" s="4" t="s">
        <v>4719</v>
      </c>
      <c r="B320" s="8" t="s">
        <v>7359</v>
      </c>
      <c r="C320" s="87" t="s">
        <v>1</v>
      </c>
      <c r="D320" s="87" t="s">
        <v>2</v>
      </c>
      <c r="E320" s="87" t="s">
        <v>4718</v>
      </c>
      <c r="F320" s="110">
        <v>3.013940894131439</v>
      </c>
      <c r="G320" s="18">
        <v>18.142059712943851</v>
      </c>
      <c r="H320" s="18">
        <v>27.28348334328982</v>
      </c>
      <c r="I320" s="18">
        <v>73.462473686135183</v>
      </c>
      <c r="J320" s="18">
        <v>130.9298400878906</v>
      </c>
      <c r="K320" s="18">
        <v>124.3416061401367</v>
      </c>
      <c r="L320" s="18">
        <v>123.30177307128911</v>
      </c>
      <c r="M320" s="18">
        <v>119.93243408203131</v>
      </c>
      <c r="N320" s="18">
        <v>133.22407531738281</v>
      </c>
      <c r="O320" s="18">
        <v>105.4551544189453</v>
      </c>
      <c r="P320" s="18">
        <v>111.1771240234375</v>
      </c>
      <c r="Q320" s="18">
        <v>93.098602294921875</v>
      </c>
      <c r="R320" s="18">
        <v>90.598068237304688</v>
      </c>
      <c r="S320" s="18">
        <v>96.622749328613281</v>
      </c>
      <c r="T320" s="18">
        <v>114.61281585693359</v>
      </c>
      <c r="U320" s="18">
        <v>105.5568084716797</v>
      </c>
      <c r="V320" s="18">
        <v>182.93681335449219</v>
      </c>
      <c r="W320" s="18">
        <v>249.81184387207031</v>
      </c>
      <c r="X320" s="103">
        <v>1.9168453213534931</v>
      </c>
      <c r="Y320" s="18">
        <v>8.27785969881546</v>
      </c>
      <c r="Z320" s="18">
        <v>45.893541627069169</v>
      </c>
      <c r="AA320" s="18">
        <v>118.2331896248203</v>
      </c>
      <c r="AB320" s="18">
        <v>95.714836120605469</v>
      </c>
      <c r="AC320" s="18">
        <v>102.0110702514648</v>
      </c>
      <c r="AD320" s="18">
        <v>121.9905242919922</v>
      </c>
      <c r="AE320" s="18">
        <v>104.0601043701172</v>
      </c>
      <c r="AF320" s="18">
        <v>105.6628341674805</v>
      </c>
      <c r="AG320" s="18">
        <v>107.8685684204102</v>
      </c>
      <c r="AH320" s="18">
        <v>109.78355407714839</v>
      </c>
      <c r="AI320" s="18">
        <v>109.9998397827148</v>
      </c>
      <c r="AJ320" s="18">
        <v>82.054855346679688</v>
      </c>
      <c r="AK320" s="18">
        <v>94.746726989746094</v>
      </c>
      <c r="AL320" s="18">
        <v>123.01625823974609</v>
      </c>
      <c r="AM320" s="18">
        <v>117.3233184814453</v>
      </c>
      <c r="AN320" s="18">
        <v>204.28935241699219</v>
      </c>
      <c r="AO320" s="18">
        <v>132.09199523925781</v>
      </c>
    </row>
    <row r="321" spans="1:41" x14ac:dyDescent="0.3">
      <c r="A321" s="4" t="s">
        <v>4722</v>
      </c>
      <c r="B321" s="8" t="s">
        <v>7360</v>
      </c>
      <c r="C321" s="87" t="s">
        <v>1</v>
      </c>
      <c r="D321" s="87" t="s">
        <v>2</v>
      </c>
      <c r="E321" s="87" t="s">
        <v>4718</v>
      </c>
      <c r="F321" s="110">
        <v>1.9325807837887039</v>
      </c>
      <c r="G321" s="18">
        <v>11.63294079450964</v>
      </c>
      <c r="H321" s="18">
        <v>17.494548657781881</v>
      </c>
      <c r="I321" s="18">
        <v>47.105158980339553</v>
      </c>
      <c r="J321" s="18">
        <v>83.954032897949219</v>
      </c>
      <c r="K321" s="18">
        <v>78.875831604003906</v>
      </c>
      <c r="L321" s="18">
        <v>64.687301635742188</v>
      </c>
      <c r="M321" s="18">
        <v>70.647270202636719</v>
      </c>
      <c r="N321" s="18">
        <v>57.555679321289063</v>
      </c>
      <c r="O321" s="18">
        <v>60.885345458984382</v>
      </c>
      <c r="P321" s="18">
        <v>58.616390228271477</v>
      </c>
      <c r="Q321" s="18">
        <v>52.009254455566413</v>
      </c>
      <c r="R321" s="18">
        <v>44.709781646728523</v>
      </c>
      <c r="S321" s="18">
        <v>50.288692474365227</v>
      </c>
      <c r="T321" s="18">
        <v>73.903030395507813</v>
      </c>
      <c r="U321" s="18">
        <v>88.245269775390625</v>
      </c>
      <c r="V321" s="18">
        <v>138.8311767578125</v>
      </c>
      <c r="W321" s="18">
        <v>128.5244445800781</v>
      </c>
      <c r="X321" s="103">
        <v>1.3408599287990719</v>
      </c>
      <c r="Y321" s="18">
        <v>5.7904778454033208</v>
      </c>
      <c r="Z321" s="18">
        <v>32.103169866078623</v>
      </c>
      <c r="AA321" s="18">
        <v>82.705758495986572</v>
      </c>
      <c r="AB321" s="18">
        <v>66.953857421875</v>
      </c>
      <c r="AC321" s="18">
        <v>59.035190582275391</v>
      </c>
      <c r="AD321" s="18">
        <v>58.333267211914063</v>
      </c>
      <c r="AE321" s="18">
        <v>62.996212005615227</v>
      </c>
      <c r="AF321" s="18">
        <v>61.354740142822273</v>
      </c>
      <c r="AG321" s="18">
        <v>70.107528686523438</v>
      </c>
      <c r="AH321" s="18">
        <v>64.331016540527344</v>
      </c>
      <c r="AI321" s="18">
        <v>62.072002410888672</v>
      </c>
      <c r="AJ321" s="18">
        <v>47.716255187988281</v>
      </c>
      <c r="AK321" s="18">
        <v>64.641502380371094</v>
      </c>
      <c r="AL321" s="18">
        <v>58.446807861328132</v>
      </c>
      <c r="AM321" s="18">
        <v>103.5827331542969</v>
      </c>
      <c r="AN321" s="18">
        <v>124.2563095092773</v>
      </c>
      <c r="AO321" s="18">
        <v>74.01300048828125</v>
      </c>
    </row>
    <row r="322" spans="1:41" x14ac:dyDescent="0.3">
      <c r="A322" s="4" t="s">
        <v>4717</v>
      </c>
      <c r="B322" s="8" t="s">
        <v>7361</v>
      </c>
      <c r="C322" s="87" t="s">
        <v>1</v>
      </c>
      <c r="D322" s="87" t="s">
        <v>2</v>
      </c>
      <c r="E322" s="87" t="s">
        <v>4718</v>
      </c>
      <c r="F322" s="110">
        <v>1.959688491940331</v>
      </c>
      <c r="G322" s="18">
        <v>11.796112428341431</v>
      </c>
      <c r="H322" s="18">
        <v>17.73993923769331</v>
      </c>
      <c r="I322" s="18">
        <v>47.765888359823343</v>
      </c>
      <c r="J322" s="18">
        <v>85.131629943847656</v>
      </c>
      <c r="K322" s="18">
        <v>89.19256591796875</v>
      </c>
      <c r="L322" s="18">
        <v>96.397308349609375</v>
      </c>
      <c r="M322" s="18">
        <v>93.156112670898438</v>
      </c>
      <c r="N322" s="18">
        <v>123.1737594604492</v>
      </c>
      <c r="O322" s="18">
        <v>95.345436096191406</v>
      </c>
      <c r="P322" s="18">
        <v>113.0259704589844</v>
      </c>
      <c r="Q322" s="18">
        <v>94.329322814941406</v>
      </c>
      <c r="R322" s="18">
        <v>112.11956787109381</v>
      </c>
      <c r="S322" s="18">
        <v>102.4458465576172</v>
      </c>
      <c r="T322" s="18">
        <v>102.8916320800781</v>
      </c>
      <c r="U322" s="18">
        <v>142.3466796875</v>
      </c>
      <c r="V322" s="18">
        <v>128.5328063964844</v>
      </c>
      <c r="W322" s="18">
        <v>86.652610778808594</v>
      </c>
      <c r="X322" s="103">
        <v>2.3713395307983101</v>
      </c>
      <c r="Y322" s="18">
        <v>10.240584211741581</v>
      </c>
      <c r="Z322" s="18">
        <v>56.775144168524847</v>
      </c>
      <c r="AA322" s="18">
        <v>146.26690703021239</v>
      </c>
      <c r="AB322" s="18">
        <v>118.4093322753906</v>
      </c>
      <c r="AC322" s="18">
        <v>95.461563110351563</v>
      </c>
      <c r="AD322" s="18">
        <v>110.0645446777344</v>
      </c>
      <c r="AE322" s="18">
        <v>83.842445373535156</v>
      </c>
      <c r="AF322" s="18">
        <v>97.626579284667969</v>
      </c>
      <c r="AG322" s="18">
        <v>102.7836380004883</v>
      </c>
      <c r="AH322" s="18">
        <v>89.330711364746094</v>
      </c>
      <c r="AI322" s="18">
        <v>83.285186767578125</v>
      </c>
      <c r="AJ322" s="18">
        <v>92.895606994628906</v>
      </c>
      <c r="AK322" s="18">
        <v>101.0929336547852</v>
      </c>
      <c r="AL322" s="18">
        <v>107.2826766967773</v>
      </c>
      <c r="AM322" s="18">
        <v>119.98973083496089</v>
      </c>
      <c r="AN322" s="18">
        <v>153.70573425292969</v>
      </c>
      <c r="AO322" s="18">
        <v>181.82188415527341</v>
      </c>
    </row>
    <row r="323" spans="1:41" x14ac:dyDescent="0.3">
      <c r="A323" s="4" t="s">
        <v>4727</v>
      </c>
      <c r="B323" s="8" t="s">
        <v>7362</v>
      </c>
      <c r="C323" s="87" t="s">
        <v>1</v>
      </c>
      <c r="D323" s="87" t="s">
        <v>2</v>
      </c>
      <c r="E323" s="87" t="s">
        <v>4718</v>
      </c>
      <c r="F323" s="110">
        <v>2.171396443543304</v>
      </c>
      <c r="G323" s="18">
        <v>13.070463331229</v>
      </c>
      <c r="H323" s="18">
        <v>19.656410254908231</v>
      </c>
      <c r="I323" s="18">
        <v>52.926105620242133</v>
      </c>
      <c r="J323" s="18">
        <v>94.328521728515625</v>
      </c>
      <c r="K323" s="18">
        <v>105.7658157348633</v>
      </c>
      <c r="L323" s="18">
        <v>92.582321166992188</v>
      </c>
      <c r="M323" s="18">
        <v>85.375152587890625</v>
      </c>
      <c r="N323" s="18">
        <v>120.7662811279297</v>
      </c>
      <c r="O323" s="18">
        <v>85.240798950195313</v>
      </c>
      <c r="P323" s="18">
        <v>81.589508056640625</v>
      </c>
      <c r="Q323" s="18">
        <v>88.875205993652344</v>
      </c>
      <c r="R323" s="18">
        <v>82.751823425292969</v>
      </c>
      <c r="S323" s="18">
        <v>94.400352478027344</v>
      </c>
      <c r="T323" s="18">
        <v>110.76499176025391</v>
      </c>
      <c r="U323" s="18">
        <v>115.1874237060547</v>
      </c>
      <c r="V323" s="18">
        <v>133.7977600097656</v>
      </c>
      <c r="W323" s="18">
        <v>147.12532043457031</v>
      </c>
      <c r="X323" s="103">
        <v>1.779613299874184</v>
      </c>
      <c r="Y323" s="18">
        <v>7.6852258502019346</v>
      </c>
      <c r="Z323" s="18">
        <v>42.607901716447458</v>
      </c>
      <c r="AA323" s="18">
        <v>109.7685631693566</v>
      </c>
      <c r="AB323" s="18">
        <v>88.862358093261719</v>
      </c>
      <c r="AC323" s="18">
        <v>93.531570434570313</v>
      </c>
      <c r="AD323" s="18">
        <v>74.733467102050781</v>
      </c>
      <c r="AE323" s="18">
        <v>77.51580810546875</v>
      </c>
      <c r="AF323" s="18">
        <v>88.453453063964844</v>
      </c>
      <c r="AG323" s="18">
        <v>87.844230651855469</v>
      </c>
      <c r="AH323" s="18">
        <v>98.08013916015625</v>
      </c>
      <c r="AI323" s="18">
        <v>88.797843933105469</v>
      </c>
      <c r="AJ323" s="18">
        <v>69.990699768066406</v>
      </c>
      <c r="AK323" s="18">
        <v>100.3520812988281</v>
      </c>
      <c r="AL323" s="18">
        <v>113.99057769775391</v>
      </c>
      <c r="AM323" s="18">
        <v>153.67939758300781</v>
      </c>
      <c r="AN323" s="18">
        <v>142.04234313964841</v>
      </c>
      <c r="AO323" s="18">
        <v>116.06459808349609</v>
      </c>
    </row>
    <row r="324" spans="1:41" x14ac:dyDescent="0.3">
      <c r="A324" s="4" t="s">
        <v>4729</v>
      </c>
      <c r="B324" s="8" t="s">
        <v>7363</v>
      </c>
      <c r="C324" s="87" t="s">
        <v>1</v>
      </c>
      <c r="D324" s="87" t="s">
        <v>2</v>
      </c>
      <c r="E324" s="87" t="s">
        <v>4718</v>
      </c>
      <c r="F324" s="110">
        <v>2.3827970515164409</v>
      </c>
      <c r="G324" s="18">
        <v>14.34296421559241</v>
      </c>
      <c r="H324" s="18">
        <v>21.57009906600172</v>
      </c>
      <c r="I324" s="18">
        <v>58.078831617854959</v>
      </c>
      <c r="J324" s="18">
        <v>103.51206207275391</v>
      </c>
      <c r="K324" s="18">
        <v>107.539680480957</v>
      </c>
      <c r="L324" s="18">
        <v>108.2102890014648</v>
      </c>
      <c r="M324" s="18">
        <v>110.8612976074219</v>
      </c>
      <c r="N324" s="18">
        <v>113.37384033203131</v>
      </c>
      <c r="O324" s="18">
        <v>102.83409118652339</v>
      </c>
      <c r="P324" s="18">
        <v>94.073112487792969</v>
      </c>
      <c r="Q324" s="18">
        <v>94.462852478027344</v>
      </c>
      <c r="R324" s="18">
        <v>85.100669860839844</v>
      </c>
      <c r="S324" s="18">
        <v>91.828018188476563</v>
      </c>
      <c r="T324" s="18">
        <v>96.62518310546875</v>
      </c>
      <c r="U324" s="18">
        <v>132.13551330566409</v>
      </c>
      <c r="V324" s="18">
        <v>211.31181335449219</v>
      </c>
      <c r="W324" s="18">
        <v>139.65472412109381</v>
      </c>
      <c r="X324" s="103">
        <v>2.077698379013825</v>
      </c>
      <c r="Y324" s="18">
        <v>8.9725005384307863</v>
      </c>
      <c r="Z324" s="18">
        <v>49.74472169639435</v>
      </c>
      <c r="AA324" s="18">
        <v>128.1547883350685</v>
      </c>
      <c r="AB324" s="18">
        <v>103.7467956542969</v>
      </c>
      <c r="AC324" s="18">
        <v>109.56472015380859</v>
      </c>
      <c r="AD324" s="18">
        <v>92.46575927734375</v>
      </c>
      <c r="AE324" s="18">
        <v>95.313034057617188</v>
      </c>
      <c r="AF324" s="18">
        <v>113.7145690917969</v>
      </c>
      <c r="AG324" s="18">
        <v>99.128822326660156</v>
      </c>
      <c r="AH324" s="18">
        <v>101.6132049560547</v>
      </c>
      <c r="AI324" s="18">
        <v>105.06224060058589</v>
      </c>
      <c r="AJ324" s="18">
        <v>92.806877136230469</v>
      </c>
      <c r="AK324" s="18">
        <v>91.218406677246094</v>
      </c>
      <c r="AL324" s="18">
        <v>122.2005310058594</v>
      </c>
      <c r="AM324" s="18">
        <v>133.6189880371094</v>
      </c>
      <c r="AN324" s="18">
        <v>171.43507385253909</v>
      </c>
      <c r="AO324" s="18">
        <v>125.1046981811523</v>
      </c>
    </row>
    <row r="325" spans="1:41" x14ac:dyDescent="0.3">
      <c r="A325" s="4" t="s">
        <v>4738</v>
      </c>
      <c r="B325" s="8" t="s">
        <v>7364</v>
      </c>
      <c r="C325" s="87" t="s">
        <v>1</v>
      </c>
      <c r="D325" s="87" t="s">
        <v>2</v>
      </c>
      <c r="E325" s="87" t="s">
        <v>4718</v>
      </c>
      <c r="F325" s="110">
        <v>3.2544339476052251</v>
      </c>
      <c r="G325" s="18">
        <v>19.589679122191409</v>
      </c>
      <c r="H325" s="18">
        <v>29.46052942651098</v>
      </c>
      <c r="I325" s="18">
        <v>79.324305498071766</v>
      </c>
      <c r="J325" s="18">
        <v>141.377197265625</v>
      </c>
      <c r="K325" s="18">
        <v>136.23414611816409</v>
      </c>
      <c r="L325" s="18">
        <v>146.63993835449219</v>
      </c>
      <c r="M325" s="18">
        <v>145.1513977050781</v>
      </c>
      <c r="N325" s="18">
        <v>158.7813415527344</v>
      </c>
      <c r="O325" s="18">
        <v>123.8699188232422</v>
      </c>
      <c r="P325" s="18">
        <v>107.14707946777339</v>
      </c>
      <c r="Q325" s="18">
        <v>92.160919189453125</v>
      </c>
      <c r="R325" s="18">
        <v>83.582183837890625</v>
      </c>
      <c r="S325" s="18">
        <v>103.75405120849609</v>
      </c>
      <c r="T325" s="18">
        <v>109.1763229370117</v>
      </c>
      <c r="U325" s="18">
        <v>136.94757080078131</v>
      </c>
      <c r="V325" s="18">
        <v>129.19471740722659</v>
      </c>
      <c r="W325" s="18">
        <v>136.81657409667969</v>
      </c>
      <c r="X325" s="103">
        <v>1.7159576501998599</v>
      </c>
      <c r="Y325" s="18">
        <v>7.4103301498702399</v>
      </c>
      <c r="Z325" s="18">
        <v>41.083843840946109</v>
      </c>
      <c r="AA325" s="18">
        <v>105.84221062812949</v>
      </c>
      <c r="AB325" s="18">
        <v>85.683807373046875</v>
      </c>
      <c r="AC325" s="18">
        <v>106.0239639282227</v>
      </c>
      <c r="AD325" s="18">
        <v>108.884521484375</v>
      </c>
      <c r="AE325" s="18">
        <v>86.020545959472656</v>
      </c>
      <c r="AF325" s="18">
        <v>97.402778625488281</v>
      </c>
      <c r="AG325" s="18">
        <v>92.405670166015625</v>
      </c>
      <c r="AH325" s="18">
        <v>100.8296203613281</v>
      </c>
      <c r="AI325" s="18">
        <v>106.05360412597661</v>
      </c>
      <c r="AJ325" s="18">
        <v>80.511459350585938</v>
      </c>
      <c r="AK325" s="18">
        <v>112.7455978393555</v>
      </c>
      <c r="AL325" s="18">
        <v>109.3655319213867</v>
      </c>
      <c r="AM325" s="18">
        <v>183.37980651855469</v>
      </c>
      <c r="AN325" s="18">
        <v>123.3040390014648</v>
      </c>
      <c r="AO325" s="18">
        <v>162.52787780761719</v>
      </c>
    </row>
    <row r="326" spans="1:41" x14ac:dyDescent="0.3">
      <c r="A326" s="4" t="s">
        <v>4734</v>
      </c>
      <c r="B326" s="8" t="s">
        <v>7365</v>
      </c>
      <c r="C326" s="87" t="s">
        <v>1</v>
      </c>
      <c r="D326" s="87" t="s">
        <v>2</v>
      </c>
      <c r="E326" s="87" t="s">
        <v>4718</v>
      </c>
      <c r="F326" s="110">
        <v>2.3983907891697158</v>
      </c>
      <c r="G326" s="18">
        <v>14.43682886974158</v>
      </c>
      <c r="H326" s="18">
        <v>21.71126025544347</v>
      </c>
      <c r="I326" s="18">
        <v>58.458916889020273</v>
      </c>
      <c r="J326" s="18">
        <v>104.18947601318359</v>
      </c>
      <c r="K326" s="18">
        <v>118.44873046875</v>
      </c>
      <c r="L326" s="18">
        <v>106.94140625</v>
      </c>
      <c r="M326" s="18">
        <v>131.7251892089844</v>
      </c>
      <c r="N326" s="18">
        <v>118.48361968994141</v>
      </c>
      <c r="O326" s="18">
        <v>109.76560211181641</v>
      </c>
      <c r="P326" s="18">
        <v>97.733245849609375</v>
      </c>
      <c r="Q326" s="18">
        <v>86.681289672851563</v>
      </c>
      <c r="R326" s="18">
        <v>87.607170104980469</v>
      </c>
      <c r="S326" s="18">
        <v>102.35768890380859</v>
      </c>
      <c r="T326" s="18">
        <v>95.184310913085938</v>
      </c>
      <c r="U326" s="18">
        <v>133.47264099121091</v>
      </c>
      <c r="V326" s="18">
        <v>171.76762390136719</v>
      </c>
      <c r="W326" s="18">
        <v>157.9092712402344</v>
      </c>
      <c r="X326" s="103">
        <v>2.3839000237013628</v>
      </c>
      <c r="Y326" s="18">
        <v>10.29482645906387</v>
      </c>
      <c r="Z326" s="18">
        <v>57.075870313447041</v>
      </c>
      <c r="AA326" s="18">
        <v>147.04165245314471</v>
      </c>
      <c r="AB326" s="18">
        <v>119.03652191162109</v>
      </c>
      <c r="AC326" s="18">
        <v>97.184196472167969</v>
      </c>
      <c r="AD326" s="18">
        <v>118.47705078125</v>
      </c>
      <c r="AE326" s="18">
        <v>113.3495635986328</v>
      </c>
      <c r="AF326" s="18">
        <v>108.2197799682617</v>
      </c>
      <c r="AG326" s="18">
        <v>112.0702819824219</v>
      </c>
      <c r="AH326" s="18">
        <v>98.783622741699219</v>
      </c>
      <c r="AI326" s="18">
        <v>98.556732177734375</v>
      </c>
      <c r="AJ326" s="18">
        <v>94.7955322265625</v>
      </c>
      <c r="AK326" s="18">
        <v>107.86988830566411</v>
      </c>
      <c r="AL326" s="18">
        <v>114.75962829589839</v>
      </c>
      <c r="AM326" s="18">
        <v>155.00410461425781</v>
      </c>
      <c r="AN326" s="18">
        <v>135.54815673828131</v>
      </c>
      <c r="AO326" s="18">
        <v>132.41748046875</v>
      </c>
    </row>
    <row r="327" spans="1:41" x14ac:dyDescent="0.3">
      <c r="A327" s="4" t="s">
        <v>4733</v>
      </c>
      <c r="B327" s="8" t="s">
        <v>7366</v>
      </c>
      <c r="C327" s="87" t="s">
        <v>1</v>
      </c>
      <c r="D327" s="87" t="s">
        <v>2</v>
      </c>
      <c r="E327" s="87" t="s">
        <v>4718</v>
      </c>
      <c r="F327" s="110">
        <v>1.7732071298494489</v>
      </c>
      <c r="G327" s="18">
        <v>10.67360998876428</v>
      </c>
      <c r="H327" s="18">
        <v>16.051830109094489</v>
      </c>
      <c r="I327" s="18">
        <v>43.220549669794423</v>
      </c>
      <c r="J327" s="18">
        <v>77.030616760253906</v>
      </c>
      <c r="K327" s="18">
        <v>84.357284545898438</v>
      </c>
      <c r="L327" s="18">
        <v>71.591018676757813</v>
      </c>
      <c r="M327" s="18">
        <v>61.043720245361328</v>
      </c>
      <c r="N327" s="18">
        <v>55.087848663330078</v>
      </c>
      <c r="O327" s="18">
        <v>51.935146331787109</v>
      </c>
      <c r="P327" s="18">
        <v>67.051902770996094</v>
      </c>
      <c r="Q327" s="18">
        <v>55.816104888916023</v>
      </c>
      <c r="R327" s="18">
        <v>60.290412902832031</v>
      </c>
      <c r="S327" s="18">
        <v>70.992401123046875</v>
      </c>
      <c r="T327" s="18">
        <v>67.765884399414063</v>
      </c>
      <c r="U327" s="18">
        <v>91.29345703125</v>
      </c>
      <c r="V327" s="18">
        <v>116.2349319458008</v>
      </c>
      <c r="W327" s="18">
        <v>123.76889801025391</v>
      </c>
      <c r="X327" s="103">
        <v>1.180666088074406</v>
      </c>
      <c r="Y327" s="18">
        <v>5.0986838214615027</v>
      </c>
      <c r="Z327" s="18">
        <v>28.267772916831611</v>
      </c>
      <c r="AA327" s="18">
        <v>72.824821032678898</v>
      </c>
      <c r="AB327" s="18">
        <v>58.954814910888672</v>
      </c>
      <c r="AC327" s="18">
        <v>64.671775817871094</v>
      </c>
      <c r="AD327" s="18">
        <v>68.714546203613281</v>
      </c>
      <c r="AE327" s="18">
        <v>52.769741058349609</v>
      </c>
      <c r="AF327" s="18">
        <v>65.306838989257813</v>
      </c>
      <c r="AG327" s="18">
        <v>69.327735900878906</v>
      </c>
      <c r="AH327" s="18">
        <v>65.838050842285156</v>
      </c>
      <c r="AI327" s="18">
        <v>69.388931274414063</v>
      </c>
      <c r="AJ327" s="18">
        <v>48.532905578613281</v>
      </c>
      <c r="AK327" s="18">
        <v>65.403968811035156</v>
      </c>
      <c r="AL327" s="18">
        <v>90.136276245117188</v>
      </c>
      <c r="AM327" s="18">
        <v>99.017082214355469</v>
      </c>
      <c r="AN327" s="18">
        <v>103.38551330566411</v>
      </c>
      <c r="AO327" s="18">
        <v>131.71461486816409</v>
      </c>
    </row>
    <row r="328" spans="1:41" x14ac:dyDescent="0.3">
      <c r="A328" s="4" t="s">
        <v>4737</v>
      </c>
      <c r="B328" s="8" t="s">
        <v>7367</v>
      </c>
      <c r="C328" s="87" t="s">
        <v>1</v>
      </c>
      <c r="D328" s="87" t="s">
        <v>2</v>
      </c>
      <c r="E328" s="87" t="s">
        <v>4718</v>
      </c>
      <c r="F328" s="110">
        <v>2.1396952653125991</v>
      </c>
      <c r="G328" s="18">
        <v>12.879641849111691</v>
      </c>
      <c r="H328" s="18">
        <v>19.369437617221731</v>
      </c>
      <c r="I328" s="18">
        <v>52.153413967221567</v>
      </c>
      <c r="J328" s="18">
        <v>92.951377868652344</v>
      </c>
      <c r="K328" s="18">
        <v>93.655220031738281</v>
      </c>
      <c r="L328" s="18">
        <v>75.16900634765625</v>
      </c>
      <c r="M328" s="18">
        <v>80.907951354980469</v>
      </c>
      <c r="N328" s="18">
        <v>92.988761901855469</v>
      </c>
      <c r="O328" s="18">
        <v>87.339569091796875</v>
      </c>
      <c r="P328" s="18">
        <v>82.676193237304688</v>
      </c>
      <c r="Q328" s="18">
        <v>88.844680786132813</v>
      </c>
      <c r="R328" s="18">
        <v>63.319618225097663</v>
      </c>
      <c r="S328" s="18">
        <v>76.849647521972656</v>
      </c>
      <c r="T328" s="18">
        <v>99.294677734375</v>
      </c>
      <c r="U328" s="18">
        <v>118.527229309082</v>
      </c>
      <c r="V328" s="18">
        <v>122.4336776733398</v>
      </c>
      <c r="W328" s="18">
        <v>134.6820068359375</v>
      </c>
      <c r="X328" s="103">
        <v>1.453428879214699</v>
      </c>
      <c r="Y328" s="18">
        <v>6.2766046953911454</v>
      </c>
      <c r="Z328" s="18">
        <v>34.798320984566971</v>
      </c>
      <c r="AA328" s="18">
        <v>89.649138805337756</v>
      </c>
      <c r="AB328" s="18">
        <v>72.574821472167969</v>
      </c>
      <c r="AC328" s="18">
        <v>79.370086669921875</v>
      </c>
      <c r="AD328" s="18">
        <v>89.160064697265625</v>
      </c>
      <c r="AE328" s="18">
        <v>79.58526611328125</v>
      </c>
      <c r="AF328" s="18">
        <v>127.282341003418</v>
      </c>
      <c r="AG328" s="18">
        <v>83.67620849609375</v>
      </c>
      <c r="AH328" s="18">
        <v>87.968742370605469</v>
      </c>
      <c r="AI328" s="18">
        <v>84.922576904296875</v>
      </c>
      <c r="AJ328" s="18">
        <v>71.494865417480469</v>
      </c>
      <c r="AK328" s="18">
        <v>77.346328735351563</v>
      </c>
      <c r="AL328" s="18">
        <v>127.0662460327148</v>
      </c>
      <c r="AM328" s="18">
        <v>131.61346435546881</v>
      </c>
      <c r="AN328" s="18">
        <v>168.24882507324219</v>
      </c>
      <c r="AO328" s="18">
        <v>133.14183044433591</v>
      </c>
    </row>
    <row r="329" spans="1:41" x14ac:dyDescent="0.3">
      <c r="A329" s="4" t="s">
        <v>4728</v>
      </c>
      <c r="B329" s="8" t="s">
        <v>7368</v>
      </c>
      <c r="C329" s="87" t="s">
        <v>1</v>
      </c>
      <c r="D329" s="87" t="s">
        <v>2</v>
      </c>
      <c r="E329" s="87" t="s">
        <v>4718</v>
      </c>
      <c r="F329" s="110">
        <v>1.330367460487663</v>
      </c>
      <c r="G329" s="18">
        <v>8.0079891265684804</v>
      </c>
      <c r="H329" s="18">
        <v>12.04305582745347</v>
      </c>
      <c r="I329" s="18">
        <v>32.426675901064741</v>
      </c>
      <c r="J329" s="18">
        <v>57.793037414550781</v>
      </c>
      <c r="K329" s="18">
        <v>67.000251770019531</v>
      </c>
      <c r="L329" s="18">
        <v>58.982936859130859</v>
      </c>
      <c r="M329" s="18">
        <v>56.652099609375</v>
      </c>
      <c r="N329" s="18">
        <v>64.463119506835938</v>
      </c>
      <c r="O329" s="18">
        <v>61.848220825195313</v>
      </c>
      <c r="P329" s="18">
        <v>53.285888671875</v>
      </c>
      <c r="Q329" s="18">
        <v>51.185760498046882</v>
      </c>
      <c r="R329" s="18">
        <v>40.914077758789063</v>
      </c>
      <c r="S329" s="18">
        <v>56.444736480712891</v>
      </c>
      <c r="T329" s="18">
        <v>88.329795837402344</v>
      </c>
      <c r="U329" s="18">
        <v>73.829498291015625</v>
      </c>
      <c r="V329" s="18">
        <v>126.32350158691411</v>
      </c>
      <c r="W329" s="18">
        <v>109.9182510375977</v>
      </c>
      <c r="X329" s="103">
        <v>0.95189107296686559</v>
      </c>
      <c r="Y329" s="18">
        <v>4.110723313350495</v>
      </c>
      <c r="Z329" s="18">
        <v>22.790390072159681</v>
      </c>
      <c r="AA329" s="18">
        <v>58.713719087566481</v>
      </c>
      <c r="AB329" s="18">
        <v>47.531272888183587</v>
      </c>
      <c r="AC329" s="18">
        <v>46.333320617675781</v>
      </c>
      <c r="AD329" s="18">
        <v>57.354190826416023</v>
      </c>
      <c r="AE329" s="18">
        <v>53.393424987792969</v>
      </c>
      <c r="AF329" s="18">
        <v>63.365440368652337</v>
      </c>
      <c r="AG329" s="18">
        <v>56.569587707519531</v>
      </c>
      <c r="AH329" s="18">
        <v>61.132518768310547</v>
      </c>
      <c r="AI329" s="18">
        <v>58.161357879638672</v>
      </c>
      <c r="AJ329" s="18">
        <v>62.993244171142578</v>
      </c>
      <c r="AK329" s="18">
        <v>65.388381958007813</v>
      </c>
      <c r="AL329" s="18">
        <v>94.40093994140625</v>
      </c>
      <c r="AM329" s="18">
        <v>107.6290664672852</v>
      </c>
      <c r="AN329" s="18">
        <v>127.6685409545898</v>
      </c>
      <c r="AO329" s="18">
        <v>125.68707275390631</v>
      </c>
    </row>
    <row r="330" spans="1:41" x14ac:dyDescent="0.3">
      <c r="A330" s="4" t="s">
        <v>4726</v>
      </c>
      <c r="B330" s="8" t="s">
        <v>7369</v>
      </c>
      <c r="C330" s="87" t="s">
        <v>1</v>
      </c>
      <c r="D330" s="87" t="s">
        <v>2</v>
      </c>
      <c r="E330" s="87" t="s">
        <v>4718</v>
      </c>
      <c r="F330" s="110">
        <v>2.498247963878288</v>
      </c>
      <c r="G330" s="18">
        <v>15.037907288318481</v>
      </c>
      <c r="H330" s="18">
        <v>22.615210153125339</v>
      </c>
      <c r="I330" s="18">
        <v>60.892858139720992</v>
      </c>
      <c r="J330" s="18">
        <v>108.5274124145508</v>
      </c>
      <c r="K330" s="18">
        <v>100.02793884277339</v>
      </c>
      <c r="L330" s="18">
        <v>101.71376800537109</v>
      </c>
      <c r="M330" s="18">
        <v>98.401519775390625</v>
      </c>
      <c r="N330" s="18">
        <v>88.5194091796875</v>
      </c>
      <c r="O330" s="18">
        <v>89.14752197265625</v>
      </c>
      <c r="P330" s="18">
        <v>79.775619506835938</v>
      </c>
      <c r="Q330" s="18">
        <v>89.382804870605469</v>
      </c>
      <c r="R330" s="18">
        <v>80.928627014160156</v>
      </c>
      <c r="S330" s="18">
        <v>83.348587036132813</v>
      </c>
      <c r="T330" s="18">
        <v>96.232078552246094</v>
      </c>
      <c r="U330" s="18">
        <v>123.6168670654297</v>
      </c>
      <c r="V330" s="18">
        <v>172.81871032714841</v>
      </c>
      <c r="W330" s="18">
        <v>103.15870666503911</v>
      </c>
      <c r="X330" s="103">
        <v>1.6030993135572891</v>
      </c>
      <c r="Y330" s="18">
        <v>6.9229535910202946</v>
      </c>
      <c r="Z330" s="18">
        <v>38.381764172352739</v>
      </c>
      <c r="AA330" s="18">
        <v>98.880980648664718</v>
      </c>
      <c r="AB330" s="18">
        <v>80.048393249511719</v>
      </c>
      <c r="AC330" s="18">
        <v>81.669540405273438</v>
      </c>
      <c r="AD330" s="18">
        <v>87.018959045410156</v>
      </c>
      <c r="AE330" s="18">
        <v>89.146461486816406</v>
      </c>
      <c r="AF330" s="18">
        <v>93.198104858398438</v>
      </c>
      <c r="AG330" s="18">
        <v>109.82863616943359</v>
      </c>
      <c r="AH330" s="18">
        <v>101.10572814941411</v>
      </c>
      <c r="AI330" s="18">
        <v>104.6371307373047</v>
      </c>
      <c r="AJ330" s="18">
        <v>82.273391723632813</v>
      </c>
      <c r="AK330" s="18">
        <v>88.158790588378906</v>
      </c>
      <c r="AL330" s="18">
        <v>109.57370758056641</v>
      </c>
      <c r="AM330" s="18">
        <v>128.7025451660156</v>
      </c>
      <c r="AN330" s="18">
        <v>174.36366271972659</v>
      </c>
      <c r="AO330" s="18">
        <v>132.40057373046881</v>
      </c>
    </row>
    <row r="331" spans="1:41" x14ac:dyDescent="0.3">
      <c r="A331" s="4" t="s">
        <v>4732</v>
      </c>
      <c r="B331" s="8" t="s">
        <v>13014</v>
      </c>
      <c r="C331" s="87" t="s">
        <v>1</v>
      </c>
      <c r="D331" s="87" t="s">
        <v>2</v>
      </c>
      <c r="E331" s="87" t="s">
        <v>4718</v>
      </c>
      <c r="F331" s="110">
        <v>2.4041676200361328</v>
      </c>
      <c r="G331" s="18">
        <v>14.47160181792187</v>
      </c>
      <c r="H331" s="18">
        <v>21.76355460170215</v>
      </c>
      <c r="I331" s="18">
        <v>58.599722664720701</v>
      </c>
      <c r="J331" s="18">
        <v>104.4404296875</v>
      </c>
      <c r="K331" s="18">
        <v>118.6472473144531</v>
      </c>
      <c r="L331" s="18">
        <v>125.2522354125977</v>
      </c>
      <c r="M331" s="18">
        <v>105.7675018310547</v>
      </c>
      <c r="N331" s="18">
        <v>100.32958984375</v>
      </c>
      <c r="O331" s="18">
        <v>77.734519958496094</v>
      </c>
      <c r="P331" s="18">
        <v>86.707847595214844</v>
      </c>
      <c r="Q331" s="18">
        <v>78.410629272460938</v>
      </c>
      <c r="R331" s="18">
        <v>67.272689819335938</v>
      </c>
      <c r="S331" s="18">
        <v>83.568595886230469</v>
      </c>
      <c r="T331" s="18">
        <v>105.9362030029297</v>
      </c>
      <c r="U331" s="18">
        <v>111.1239547729492</v>
      </c>
      <c r="V331" s="18">
        <v>133.52287292480469</v>
      </c>
      <c r="W331" s="18">
        <v>160.79473876953131</v>
      </c>
      <c r="X331" s="103">
        <v>2.083977632323601</v>
      </c>
      <c r="Y331" s="18">
        <v>8.9996173732283644</v>
      </c>
      <c r="Z331" s="18">
        <v>49.895060990832377</v>
      </c>
      <c r="AA331" s="18">
        <v>128.54209978842709</v>
      </c>
      <c r="AB331" s="18">
        <v>104.0603408813477</v>
      </c>
      <c r="AC331" s="18">
        <v>72.667350769042969</v>
      </c>
      <c r="AD331" s="18">
        <v>75.892997741699219</v>
      </c>
      <c r="AE331" s="18">
        <v>75.203033447265625</v>
      </c>
      <c r="AF331" s="18">
        <v>91.086387634277344</v>
      </c>
      <c r="AG331" s="18">
        <v>100.7875595092773</v>
      </c>
      <c r="AH331" s="18">
        <v>77.216140747070313</v>
      </c>
      <c r="AI331" s="18">
        <v>79.192817687988281</v>
      </c>
      <c r="AJ331" s="18">
        <v>85.519744873046875</v>
      </c>
      <c r="AK331" s="18">
        <v>70.190681457519531</v>
      </c>
      <c r="AL331" s="18">
        <v>97.226036071777344</v>
      </c>
      <c r="AM331" s="18">
        <v>100.0084762573242</v>
      </c>
      <c r="AN331" s="18">
        <v>152.2773132324219</v>
      </c>
      <c r="AO331" s="18">
        <v>162.12269592285159</v>
      </c>
    </row>
    <row r="332" spans="1:41" x14ac:dyDescent="0.3">
      <c r="A332" s="4" t="s">
        <v>4721</v>
      </c>
      <c r="B332" s="8" t="s">
        <v>7370</v>
      </c>
      <c r="C332" s="87" t="s">
        <v>1</v>
      </c>
      <c r="D332" s="87" t="s">
        <v>2</v>
      </c>
      <c r="E332" s="87" t="s">
        <v>4718</v>
      </c>
      <c r="F332" s="110">
        <v>2.1558044621393431</v>
      </c>
      <c r="G332" s="18">
        <v>12.97660924861426</v>
      </c>
      <c r="H332" s="18">
        <v>19.515264963787171</v>
      </c>
      <c r="I332" s="18">
        <v>52.546063156292853</v>
      </c>
      <c r="J332" s="18">
        <v>93.65118408203125</v>
      </c>
      <c r="K332" s="18">
        <v>104.05267333984381</v>
      </c>
      <c r="L332" s="18">
        <v>100.104621887207</v>
      </c>
      <c r="M332" s="18">
        <v>102.1359100341797</v>
      </c>
      <c r="N332" s="18">
        <v>101.37567138671881</v>
      </c>
      <c r="O332" s="18">
        <v>101.35076904296881</v>
      </c>
      <c r="P332" s="18">
        <v>88.683433532714844</v>
      </c>
      <c r="Q332" s="18">
        <v>90.089332580566406</v>
      </c>
      <c r="R332" s="18">
        <v>85.706871032714844</v>
      </c>
      <c r="S332" s="18">
        <v>107.619270324707</v>
      </c>
      <c r="T332" s="18">
        <v>105.6386337280273</v>
      </c>
      <c r="U332" s="18">
        <v>144.7940979003906</v>
      </c>
      <c r="V332" s="18">
        <v>166.9861145019531</v>
      </c>
      <c r="W332" s="18">
        <v>219.66844177246091</v>
      </c>
      <c r="X332" s="103">
        <v>1.6993294014784699</v>
      </c>
      <c r="Y332" s="18">
        <v>7.3385213771856082</v>
      </c>
      <c r="Z332" s="18">
        <v>40.685726571712557</v>
      </c>
      <c r="AA332" s="18">
        <v>104.81656142091209</v>
      </c>
      <c r="AB332" s="18">
        <v>84.853500366210938</v>
      </c>
      <c r="AC332" s="18">
        <v>105.59775543212891</v>
      </c>
      <c r="AD332" s="18">
        <v>88.972702026367188</v>
      </c>
      <c r="AE332" s="18">
        <v>89.90765380859375</v>
      </c>
      <c r="AF332" s="18">
        <v>92.76580810546875</v>
      </c>
      <c r="AG332" s="18">
        <v>118.88609313964839</v>
      </c>
      <c r="AH332" s="18">
        <v>88.318572998046875</v>
      </c>
      <c r="AI332" s="18">
        <v>91.235809326171875</v>
      </c>
      <c r="AJ332" s="18">
        <v>83.062629699707031</v>
      </c>
      <c r="AK332" s="18">
        <v>104.0669479370117</v>
      </c>
      <c r="AL332" s="18">
        <v>120.1160888671875</v>
      </c>
      <c r="AM332" s="18">
        <v>116.51661682128911</v>
      </c>
      <c r="AN332" s="18">
        <v>188.9566650390625</v>
      </c>
      <c r="AO332" s="18">
        <v>179.3511657714844</v>
      </c>
    </row>
    <row r="333" spans="1:41" x14ac:dyDescent="0.3">
      <c r="A333" s="4" t="s">
        <v>4735</v>
      </c>
      <c r="B333" s="8" t="s">
        <v>7371</v>
      </c>
      <c r="C333" s="87" t="s">
        <v>1</v>
      </c>
      <c r="D333" s="87" t="s">
        <v>2</v>
      </c>
      <c r="E333" s="87" t="s">
        <v>4718</v>
      </c>
      <c r="F333" s="110">
        <v>1.9812176497730181</v>
      </c>
      <c r="G333" s="18">
        <v>11.92570464022937</v>
      </c>
      <c r="H333" s="18">
        <v>17.934830391752399</v>
      </c>
      <c r="I333" s="18">
        <v>48.290644898296947</v>
      </c>
      <c r="J333" s="18">
        <v>86.066886901855469</v>
      </c>
      <c r="K333" s="18">
        <v>100.9353485107422</v>
      </c>
      <c r="L333" s="18">
        <v>106.6782760620117</v>
      </c>
      <c r="M333" s="18">
        <v>110.7462921142578</v>
      </c>
      <c r="N333" s="18">
        <v>102.1184616088867</v>
      </c>
      <c r="O333" s="18">
        <v>113.38958740234381</v>
      </c>
      <c r="P333" s="18">
        <v>95.720375061035156</v>
      </c>
      <c r="Q333" s="18">
        <v>87.113792419433594</v>
      </c>
      <c r="R333" s="18">
        <v>86.557823181152344</v>
      </c>
      <c r="S333" s="18">
        <v>105.7869491577148</v>
      </c>
      <c r="T333" s="18">
        <v>102.3840026855469</v>
      </c>
      <c r="U333" s="18">
        <v>129.5005187988281</v>
      </c>
      <c r="V333" s="18">
        <v>146.50825500488281</v>
      </c>
      <c r="W333" s="18">
        <v>128.80567932128909</v>
      </c>
      <c r="X333" s="103">
        <v>1.5696657313008731</v>
      </c>
      <c r="Y333" s="18">
        <v>6.7785713082850343</v>
      </c>
      <c r="Z333" s="18">
        <v>37.581289829465518</v>
      </c>
      <c r="AA333" s="18">
        <v>96.818759442433688</v>
      </c>
      <c r="AB333" s="18">
        <v>78.378936767578125</v>
      </c>
      <c r="AC333" s="18">
        <v>86.673858642578125</v>
      </c>
      <c r="AD333" s="18">
        <v>90.184585571289063</v>
      </c>
      <c r="AE333" s="18">
        <v>98.686363220214844</v>
      </c>
      <c r="AF333" s="18">
        <v>115.2632598876953</v>
      </c>
      <c r="AG333" s="18">
        <v>102.1109313964844</v>
      </c>
      <c r="AH333" s="18">
        <v>96.805183410644531</v>
      </c>
      <c r="AI333" s="18">
        <v>96.21307373046875</v>
      </c>
      <c r="AJ333" s="18">
        <v>87.051956176757813</v>
      </c>
      <c r="AK333" s="18">
        <v>102.215202331543</v>
      </c>
      <c r="AL333" s="18">
        <v>117.96035003662109</v>
      </c>
      <c r="AM333" s="18">
        <v>122.0273361206055</v>
      </c>
      <c r="AN333" s="18">
        <v>185.07994079589841</v>
      </c>
      <c r="AO333" s="18">
        <v>242.63679504394531</v>
      </c>
    </row>
    <row r="334" spans="1:41" x14ac:dyDescent="0.3">
      <c r="A334" s="4" t="s">
        <v>4745</v>
      </c>
      <c r="B334" s="8" t="s">
        <v>7372</v>
      </c>
      <c r="C334" s="87" t="s">
        <v>1</v>
      </c>
      <c r="D334" s="87" t="s">
        <v>2</v>
      </c>
      <c r="E334" s="87" t="s">
        <v>4740</v>
      </c>
      <c r="F334" s="110">
        <v>2.438051464913475</v>
      </c>
      <c r="G334" s="18">
        <v>14.675561603021119</v>
      </c>
      <c r="H334" s="18">
        <v>22.070285672347111</v>
      </c>
      <c r="I334" s="18">
        <v>59.42561512582823</v>
      </c>
      <c r="J334" s="18">
        <v>105.9123916625977</v>
      </c>
      <c r="K334" s="18">
        <v>127.2514190673828</v>
      </c>
      <c r="L334" s="18">
        <v>111.70860290527339</v>
      </c>
      <c r="M334" s="18">
        <v>104.096565246582</v>
      </c>
      <c r="N334" s="18">
        <v>121.65781402587891</v>
      </c>
      <c r="O334" s="18">
        <v>107.82993316650391</v>
      </c>
      <c r="P334" s="18">
        <v>109.09666442871089</v>
      </c>
      <c r="Q334" s="18">
        <v>100.7106552124023</v>
      </c>
      <c r="R334" s="18">
        <v>97.5811767578125</v>
      </c>
      <c r="S334" s="18">
        <v>97.118255615234375</v>
      </c>
      <c r="T334" s="18">
        <v>99.213356018066406</v>
      </c>
      <c r="U334" s="18">
        <v>149.8340759277344</v>
      </c>
      <c r="V334" s="18">
        <v>149.88746643066409</v>
      </c>
      <c r="W334" s="18">
        <v>129.4873962402344</v>
      </c>
      <c r="X334" s="103">
        <v>1.921840060402489</v>
      </c>
      <c r="Y334" s="18">
        <v>8.2994293834526065</v>
      </c>
      <c r="Z334" s="18">
        <v>46.013126792292397</v>
      </c>
      <c r="AA334" s="18">
        <v>118.5412707842794</v>
      </c>
      <c r="AB334" s="18">
        <v>95.964241027832031</v>
      </c>
      <c r="AC334" s="18">
        <v>102.9650344848633</v>
      </c>
      <c r="AD334" s="18">
        <v>98.408950805664063</v>
      </c>
      <c r="AE334" s="18">
        <v>101.4291687011719</v>
      </c>
      <c r="AF334" s="18">
        <v>113.6877136230469</v>
      </c>
      <c r="AG334" s="18">
        <v>108.4044189453125</v>
      </c>
      <c r="AH334" s="18">
        <v>106.07716369628911</v>
      </c>
      <c r="AI334" s="18">
        <v>100.90451812744141</v>
      </c>
      <c r="AJ334" s="18">
        <v>92.312034606933594</v>
      </c>
      <c r="AK334" s="18">
        <v>105.8670272827148</v>
      </c>
      <c r="AL334" s="18">
        <v>124.4836044311523</v>
      </c>
      <c r="AM334" s="18">
        <v>143.73808288574219</v>
      </c>
      <c r="AN334" s="18">
        <v>195.10591125488281</v>
      </c>
      <c r="AO334" s="18">
        <v>165.6765441894531</v>
      </c>
    </row>
    <row r="335" spans="1:41" x14ac:dyDescent="0.3">
      <c r="A335" s="4" t="s">
        <v>4748</v>
      </c>
      <c r="B335" s="8" t="s">
        <v>13015</v>
      </c>
      <c r="C335" s="87" t="s">
        <v>1</v>
      </c>
      <c r="D335" s="87" t="s">
        <v>2</v>
      </c>
      <c r="E335" s="87" t="s">
        <v>4740</v>
      </c>
      <c r="F335" s="110">
        <v>3.647520478919128</v>
      </c>
      <c r="G335" s="18">
        <v>21.95581687138769</v>
      </c>
      <c r="H335" s="18">
        <v>33.018917001548402</v>
      </c>
      <c r="I335" s="18">
        <v>88.905485082332888</v>
      </c>
      <c r="J335" s="18">
        <v>158.45343017578131</v>
      </c>
      <c r="K335" s="18">
        <v>146.57200622558591</v>
      </c>
      <c r="L335" s="18">
        <v>121.5695877075195</v>
      </c>
      <c r="M335" s="18">
        <v>138.62059020996091</v>
      </c>
      <c r="N335" s="18">
        <v>168.26220703125</v>
      </c>
      <c r="O335" s="18">
        <v>121.6843185424805</v>
      </c>
      <c r="P335" s="18">
        <v>144.46815490722659</v>
      </c>
      <c r="Q335" s="18">
        <v>117.5607528686523</v>
      </c>
      <c r="R335" s="18">
        <v>115.0694198608398</v>
      </c>
      <c r="S335" s="18">
        <v>104.14113616943359</v>
      </c>
      <c r="T335" s="18">
        <v>99.161819458007813</v>
      </c>
      <c r="U335" s="18">
        <v>138.9001159667969</v>
      </c>
      <c r="V335" s="18">
        <v>131.75398254394531</v>
      </c>
      <c r="W335" s="18">
        <v>171.80078125</v>
      </c>
      <c r="X335" s="103">
        <v>2.4024296041060111</v>
      </c>
      <c r="Y335" s="18">
        <v>10.37484609609921</v>
      </c>
      <c r="Z335" s="18">
        <v>57.519509693296619</v>
      </c>
      <c r="AA335" s="18">
        <v>148.18457795122521</v>
      </c>
      <c r="AB335" s="18">
        <v>119.96176910400391</v>
      </c>
      <c r="AC335" s="18">
        <v>103.6921920776367</v>
      </c>
      <c r="AD335" s="18">
        <v>128.3063659667969</v>
      </c>
      <c r="AE335" s="18">
        <v>115.2034454345703</v>
      </c>
      <c r="AF335" s="18">
        <v>115.29868316650391</v>
      </c>
      <c r="AG335" s="18">
        <v>104.26760101318359</v>
      </c>
      <c r="AH335" s="18">
        <v>132.04676818847659</v>
      </c>
      <c r="AI335" s="18">
        <v>108.7810440063477</v>
      </c>
      <c r="AJ335" s="18">
        <v>110.72214508056641</v>
      </c>
      <c r="AK335" s="18">
        <v>105.26377105712891</v>
      </c>
      <c r="AL335" s="18">
        <v>116.2024688720703</v>
      </c>
      <c r="AM335" s="18">
        <v>127.7934875488281</v>
      </c>
      <c r="AN335" s="18">
        <v>147.61378479003909</v>
      </c>
      <c r="AO335" s="18">
        <v>162.51115417480469</v>
      </c>
    </row>
    <row r="336" spans="1:41" x14ac:dyDescent="0.3">
      <c r="A336" s="4" t="s">
        <v>4757</v>
      </c>
      <c r="B336" s="8" t="s">
        <v>7373</v>
      </c>
      <c r="C336" s="87" t="s">
        <v>1</v>
      </c>
      <c r="D336" s="87" t="s">
        <v>2</v>
      </c>
      <c r="E336" s="87" t="s">
        <v>4740</v>
      </c>
      <c r="F336" s="110">
        <v>1.965967961360229</v>
      </c>
      <c r="G336" s="18">
        <v>11.833910949673831</v>
      </c>
      <c r="H336" s="18">
        <v>17.796783683334588</v>
      </c>
      <c r="I336" s="18">
        <v>47.918945560752682</v>
      </c>
      <c r="J336" s="18">
        <v>85.4044189453125</v>
      </c>
      <c r="K336" s="18">
        <v>89.312568664550781</v>
      </c>
      <c r="L336" s="18">
        <v>87.009696960449219</v>
      </c>
      <c r="M336" s="18">
        <v>92.319290161132813</v>
      </c>
      <c r="N336" s="18">
        <v>121.6751403808594</v>
      </c>
      <c r="O336" s="18">
        <v>93.486640930175781</v>
      </c>
      <c r="P336" s="18">
        <v>103.86964416503911</v>
      </c>
      <c r="Q336" s="18">
        <v>88.244003295898438</v>
      </c>
      <c r="R336" s="18">
        <v>83.693511962890625</v>
      </c>
      <c r="S336" s="18">
        <v>75.576042175292969</v>
      </c>
      <c r="T336" s="18">
        <v>95.676467895507813</v>
      </c>
      <c r="U336" s="18">
        <v>110.36004638671881</v>
      </c>
      <c r="V336" s="18">
        <v>161.7677001953125</v>
      </c>
      <c r="W336" s="18">
        <v>141.67262268066409</v>
      </c>
      <c r="X336" s="103">
        <v>1.586289854664223</v>
      </c>
      <c r="Y336" s="18">
        <v>6.850362265690217</v>
      </c>
      <c r="Z336" s="18">
        <v>37.97930832844942</v>
      </c>
      <c r="AA336" s="18">
        <v>97.844154192896653</v>
      </c>
      <c r="AB336" s="18">
        <v>79.209037780761719</v>
      </c>
      <c r="AC336" s="18">
        <v>82.37786865234375</v>
      </c>
      <c r="AD336" s="18">
        <v>78.076087951660156</v>
      </c>
      <c r="AE336" s="18">
        <v>87.112777709960938</v>
      </c>
      <c r="AF336" s="18">
        <v>88.305229187011719</v>
      </c>
      <c r="AG336" s="18">
        <v>102.5898971557617</v>
      </c>
      <c r="AH336" s="18">
        <v>101.6103591918945</v>
      </c>
      <c r="AI336" s="18">
        <v>93.337127685546875</v>
      </c>
      <c r="AJ336" s="18">
        <v>77.883140563964844</v>
      </c>
      <c r="AK336" s="18">
        <v>89.742950439453125</v>
      </c>
      <c r="AL336" s="18">
        <v>103.96897125244141</v>
      </c>
      <c r="AM336" s="18">
        <v>135.42680358886719</v>
      </c>
      <c r="AN336" s="18">
        <v>156.54829406738281</v>
      </c>
      <c r="AO336" s="18">
        <v>158.27684020996091</v>
      </c>
    </row>
    <row r="337" spans="1:41" x14ac:dyDescent="0.3">
      <c r="A337" s="4" t="s">
        <v>4760</v>
      </c>
      <c r="B337" s="8" t="s">
        <v>7374</v>
      </c>
      <c r="C337" s="87" t="s">
        <v>1</v>
      </c>
      <c r="D337" s="87" t="s">
        <v>2</v>
      </c>
      <c r="E337" s="87" t="s">
        <v>4740</v>
      </c>
      <c r="F337" s="110">
        <v>2.79376957708741</v>
      </c>
      <c r="G337" s="18">
        <v>16.81676458566784</v>
      </c>
      <c r="H337" s="18">
        <v>25.290398318650659</v>
      </c>
      <c r="I337" s="18">
        <v>68.095968451648872</v>
      </c>
      <c r="J337" s="18">
        <v>121.3652877807617</v>
      </c>
      <c r="K337" s="18">
        <v>117.9548797607422</v>
      </c>
      <c r="L337" s="18">
        <v>104.0068283081055</v>
      </c>
      <c r="M337" s="18">
        <v>116.0957870483398</v>
      </c>
      <c r="N337" s="18">
        <v>98.817070007324219</v>
      </c>
      <c r="O337" s="18">
        <v>93.314857482910156</v>
      </c>
      <c r="P337" s="18">
        <v>80.780082702636719</v>
      </c>
      <c r="Q337" s="18">
        <v>82.99615478515625</v>
      </c>
      <c r="R337" s="18">
        <v>85.581619262695313</v>
      </c>
      <c r="S337" s="18">
        <v>85.986351013183594</v>
      </c>
      <c r="T337" s="18">
        <v>102.0294189453125</v>
      </c>
      <c r="U337" s="18">
        <v>112.8564834594727</v>
      </c>
      <c r="V337" s="18">
        <v>167.43061828613281</v>
      </c>
      <c r="W337" s="18">
        <v>138.44276428222659</v>
      </c>
      <c r="X337" s="103">
        <v>1.841009322879936</v>
      </c>
      <c r="Y337" s="18">
        <v>7.950363396171479</v>
      </c>
      <c r="Z337" s="18">
        <v>44.077859102242897</v>
      </c>
      <c r="AA337" s="18">
        <v>113.5555393793741</v>
      </c>
      <c r="AB337" s="18">
        <v>91.928077697753906</v>
      </c>
      <c r="AC337" s="18">
        <v>90.297935485839844</v>
      </c>
      <c r="AD337" s="18">
        <v>80.678840637207031</v>
      </c>
      <c r="AE337" s="18">
        <v>88.47119140625</v>
      </c>
      <c r="AF337" s="18">
        <v>92.72332763671875</v>
      </c>
      <c r="AG337" s="18">
        <v>100.1851119995117</v>
      </c>
      <c r="AH337" s="18">
        <v>92.956390380859375</v>
      </c>
      <c r="AI337" s="18">
        <v>94.063087463378906</v>
      </c>
      <c r="AJ337" s="18">
        <v>76.650169372558594</v>
      </c>
      <c r="AK337" s="18">
        <v>83.178329467773438</v>
      </c>
      <c r="AL337" s="18">
        <v>104.3155822753906</v>
      </c>
      <c r="AM337" s="18">
        <v>130.12396240234381</v>
      </c>
      <c r="AN337" s="18">
        <v>124.26381683349609</v>
      </c>
      <c r="AO337" s="18">
        <v>129.40779113769531</v>
      </c>
    </row>
    <row r="338" spans="1:41" x14ac:dyDescent="0.3">
      <c r="A338" s="4" t="s">
        <v>4739</v>
      </c>
      <c r="B338" s="8" t="s">
        <v>7375</v>
      </c>
      <c r="C338" s="87" t="s">
        <v>1</v>
      </c>
      <c r="D338" s="87" t="s">
        <v>2</v>
      </c>
      <c r="E338" s="87" t="s">
        <v>4740</v>
      </c>
      <c r="F338" s="110">
        <v>2.66280132391742</v>
      </c>
      <c r="G338" s="18">
        <v>16.02841672054004</v>
      </c>
      <c r="H338" s="18">
        <v>24.104817619035462</v>
      </c>
      <c r="I338" s="18">
        <v>64.903718772515006</v>
      </c>
      <c r="J338" s="18">
        <v>115.67584228515631</v>
      </c>
      <c r="K338" s="18">
        <v>121.5622940063477</v>
      </c>
      <c r="L338" s="18">
        <v>92.277900695800781</v>
      </c>
      <c r="M338" s="18">
        <v>92.758819580078125</v>
      </c>
      <c r="N338" s="18">
        <v>86.469688415527344</v>
      </c>
      <c r="O338" s="18">
        <v>81.1068115234375</v>
      </c>
      <c r="P338" s="18">
        <v>91.709716796875</v>
      </c>
      <c r="Q338" s="18">
        <v>91.659095764160156</v>
      </c>
      <c r="R338" s="18">
        <v>79.466522216796875</v>
      </c>
      <c r="S338" s="18">
        <v>81.710418701171875</v>
      </c>
      <c r="T338" s="18">
        <v>78.619232177734375</v>
      </c>
      <c r="U338" s="18">
        <v>109.14211273193359</v>
      </c>
      <c r="V338" s="18">
        <v>146.9634704589844</v>
      </c>
      <c r="W338" s="18">
        <v>140.85748291015631</v>
      </c>
      <c r="X338" s="103">
        <v>1.882693926798142</v>
      </c>
      <c r="Y338" s="18">
        <v>8.1303775574559936</v>
      </c>
      <c r="Z338" s="18">
        <v>45.07588126074301</v>
      </c>
      <c r="AA338" s="18">
        <v>116.1266929433021</v>
      </c>
      <c r="AB338" s="18">
        <v>94.009536743164063</v>
      </c>
      <c r="AC338" s="18">
        <v>77.3231201171875</v>
      </c>
      <c r="AD338" s="18">
        <v>92.741973876953125</v>
      </c>
      <c r="AE338" s="18">
        <v>85.638565063476563</v>
      </c>
      <c r="AF338" s="18">
        <v>94.296806335449219</v>
      </c>
      <c r="AG338" s="18">
        <v>89.586402893066406</v>
      </c>
      <c r="AH338" s="18">
        <v>92.463706970214844</v>
      </c>
      <c r="AI338" s="18">
        <v>107.4583053588867</v>
      </c>
      <c r="AJ338" s="18">
        <v>61.931507110595703</v>
      </c>
      <c r="AK338" s="18">
        <v>89.2205810546875</v>
      </c>
      <c r="AL338" s="18">
        <v>110.1866760253906</v>
      </c>
      <c r="AM338" s="18">
        <v>128.97090148925781</v>
      </c>
      <c r="AN338" s="18">
        <v>171.45024108886719</v>
      </c>
      <c r="AO338" s="18">
        <v>117.3783264160156</v>
      </c>
    </row>
    <row r="339" spans="1:41" x14ac:dyDescent="0.3">
      <c r="A339" s="4" t="s">
        <v>4770</v>
      </c>
      <c r="B339" s="8" t="s">
        <v>7376</v>
      </c>
      <c r="C339" s="87" t="s">
        <v>1</v>
      </c>
      <c r="D339" s="87" t="s">
        <v>2</v>
      </c>
      <c r="E339" s="87" t="s">
        <v>4740</v>
      </c>
      <c r="F339" s="110">
        <v>2.1786671400756612</v>
      </c>
      <c r="G339" s="18">
        <v>13.114228426590209</v>
      </c>
      <c r="H339" s="18">
        <v>19.722227712749199</v>
      </c>
      <c r="I339" s="18">
        <v>53.103323213901007</v>
      </c>
      <c r="J339" s="18">
        <v>94.644371032714844</v>
      </c>
      <c r="K339" s="18">
        <v>95.621971130371094</v>
      </c>
      <c r="L339" s="18">
        <v>90.124282836914063</v>
      </c>
      <c r="M339" s="18">
        <v>87.729598999023438</v>
      </c>
      <c r="N339" s="18">
        <v>86.735847473144531</v>
      </c>
      <c r="O339" s="18">
        <v>78.857803344726563</v>
      </c>
      <c r="P339" s="18">
        <v>83.394889831542969</v>
      </c>
      <c r="Q339" s="18">
        <v>70.479782104492188</v>
      </c>
      <c r="R339" s="18">
        <v>61.482208251953132</v>
      </c>
      <c r="S339" s="18">
        <v>75.613288879394531</v>
      </c>
      <c r="T339" s="18">
        <v>92.283699035644531</v>
      </c>
      <c r="U339" s="18">
        <v>97.528564453125</v>
      </c>
      <c r="V339" s="18">
        <v>126.1809768676758</v>
      </c>
      <c r="W339" s="18">
        <v>142.82795715332031</v>
      </c>
      <c r="X339" s="103">
        <v>1.6921509729070441</v>
      </c>
      <c r="Y339" s="18">
        <v>7.3075214712932137</v>
      </c>
      <c r="Z339" s="18">
        <v>40.513859021008422</v>
      </c>
      <c r="AA339" s="18">
        <v>104.3737878193914</v>
      </c>
      <c r="AB339" s="18">
        <v>84.49505615234375</v>
      </c>
      <c r="AC339" s="18">
        <v>78.634765625</v>
      </c>
      <c r="AD339" s="18">
        <v>91.688331604003906</v>
      </c>
      <c r="AE339" s="18">
        <v>79.295669555664063</v>
      </c>
      <c r="AF339" s="18">
        <v>89.375869750976563</v>
      </c>
      <c r="AG339" s="18">
        <v>80.738662719726563</v>
      </c>
      <c r="AH339" s="18">
        <v>80.181259155273438</v>
      </c>
      <c r="AI339" s="18">
        <v>75.879142761230469</v>
      </c>
      <c r="AJ339" s="18">
        <v>65.840789794921875</v>
      </c>
      <c r="AK339" s="18">
        <v>73.459365844726563</v>
      </c>
      <c r="AL339" s="18">
        <v>97.893775939941406</v>
      </c>
      <c r="AM339" s="18">
        <v>109.429573059082</v>
      </c>
      <c r="AN339" s="18">
        <v>147.17021179199219</v>
      </c>
      <c r="AO339" s="18">
        <v>124.3476181030273</v>
      </c>
    </row>
    <row r="340" spans="1:41" x14ac:dyDescent="0.3">
      <c r="A340" s="4" t="s">
        <v>4743</v>
      </c>
      <c r="B340" s="8" t="s">
        <v>7377</v>
      </c>
      <c r="C340" s="87" t="s">
        <v>1</v>
      </c>
      <c r="D340" s="87" t="s">
        <v>2</v>
      </c>
      <c r="E340" s="87" t="s">
        <v>4740</v>
      </c>
      <c r="F340" s="110">
        <v>2.2917281483718952</v>
      </c>
      <c r="G340" s="18">
        <v>13.79478575527234</v>
      </c>
      <c r="H340" s="18">
        <v>20.74570436507247</v>
      </c>
      <c r="I340" s="18">
        <v>55.859097676188057</v>
      </c>
      <c r="J340" s="18">
        <v>99.555900573730469</v>
      </c>
      <c r="K340" s="18">
        <v>98.110450744628906</v>
      </c>
      <c r="L340" s="18">
        <v>99.020553588867188</v>
      </c>
      <c r="M340" s="18">
        <v>104.95594787597661</v>
      </c>
      <c r="N340" s="18">
        <v>101.995719909668</v>
      </c>
      <c r="O340" s="18">
        <v>105.0563201904297</v>
      </c>
      <c r="P340" s="18">
        <v>86.764801025390625</v>
      </c>
      <c r="Q340" s="18">
        <v>92.417098999023438</v>
      </c>
      <c r="R340" s="18">
        <v>92.143623352050781</v>
      </c>
      <c r="S340" s="18">
        <v>96.016685485839844</v>
      </c>
      <c r="T340" s="18">
        <v>121.87851715087891</v>
      </c>
      <c r="U340" s="18">
        <v>103.0969543457031</v>
      </c>
      <c r="V340" s="18">
        <v>155.99296569824219</v>
      </c>
      <c r="W340" s="18">
        <v>154.0940246582031</v>
      </c>
      <c r="X340" s="103">
        <v>1.5334875636196439</v>
      </c>
      <c r="Y340" s="18">
        <v>6.6223365861145638</v>
      </c>
      <c r="Z340" s="18">
        <v>36.715104005302521</v>
      </c>
      <c r="AA340" s="18">
        <v>94.587249099850112</v>
      </c>
      <c r="AB340" s="18">
        <v>76.572433471679688</v>
      </c>
      <c r="AC340" s="18">
        <v>76.090377807617188</v>
      </c>
      <c r="AD340" s="18">
        <v>78.606155395507813</v>
      </c>
      <c r="AE340" s="18">
        <v>96.692153930664063</v>
      </c>
      <c r="AF340" s="18">
        <v>107.950065612793</v>
      </c>
      <c r="AG340" s="18">
        <v>95.740943908691406</v>
      </c>
      <c r="AH340" s="18">
        <v>96.122291564941406</v>
      </c>
      <c r="AI340" s="18">
        <v>101.8673629760742</v>
      </c>
      <c r="AJ340" s="18">
        <v>94.017852783203125</v>
      </c>
      <c r="AK340" s="18">
        <v>110.4221725463867</v>
      </c>
      <c r="AL340" s="18">
        <v>109.3452911376953</v>
      </c>
      <c r="AM340" s="18">
        <v>150.12945556640631</v>
      </c>
      <c r="AN340" s="18">
        <v>163.6545715332031</v>
      </c>
      <c r="AO340" s="18">
        <v>181.5697326660156</v>
      </c>
    </row>
    <row r="341" spans="1:41" x14ac:dyDescent="0.3">
      <c r="A341" s="4" t="s">
        <v>4768</v>
      </c>
      <c r="B341" s="8" t="s">
        <v>7378</v>
      </c>
      <c r="C341" s="87" t="s">
        <v>1</v>
      </c>
      <c r="D341" s="87" t="s">
        <v>2</v>
      </c>
      <c r="E341" s="87" t="s">
        <v>4740</v>
      </c>
      <c r="F341" s="110">
        <v>1.6940440164250641</v>
      </c>
      <c r="G341" s="18">
        <v>10.197097017456789</v>
      </c>
      <c r="H341" s="18">
        <v>15.33521171398173</v>
      </c>
      <c r="I341" s="18">
        <v>41.291010126343167</v>
      </c>
      <c r="J341" s="18">
        <v>73.591659545898438</v>
      </c>
      <c r="K341" s="18">
        <v>82.385787963867188</v>
      </c>
      <c r="L341" s="18">
        <v>82.074554443359375</v>
      </c>
      <c r="M341" s="18">
        <v>72.68609619140625</v>
      </c>
      <c r="N341" s="18">
        <v>71.139732360839844</v>
      </c>
      <c r="O341" s="18">
        <v>64.967185974121094</v>
      </c>
      <c r="P341" s="18">
        <v>66.321647644042969</v>
      </c>
      <c r="Q341" s="18">
        <v>56.969905853271477</v>
      </c>
      <c r="R341" s="18">
        <v>62.712337493896477</v>
      </c>
      <c r="S341" s="18">
        <v>53.406883239746087</v>
      </c>
      <c r="T341" s="18">
        <v>79.325820922851563</v>
      </c>
      <c r="U341" s="18">
        <v>101.0824279785156</v>
      </c>
      <c r="V341" s="18">
        <v>128.7908630371094</v>
      </c>
      <c r="W341" s="18">
        <v>133.79496765136719</v>
      </c>
      <c r="X341" s="103">
        <v>1.31560081989415</v>
      </c>
      <c r="Y341" s="18">
        <v>5.6813968688097543</v>
      </c>
      <c r="Z341" s="18">
        <v>31.498410601949679</v>
      </c>
      <c r="AA341" s="18">
        <v>81.147748061007434</v>
      </c>
      <c r="AB341" s="18">
        <v>65.692581176757813</v>
      </c>
      <c r="AC341" s="18">
        <v>59.929729461669922</v>
      </c>
      <c r="AD341" s="18">
        <v>86.402595520019531</v>
      </c>
      <c r="AE341" s="18">
        <v>67.092689514160156</v>
      </c>
      <c r="AF341" s="18">
        <v>80.074119567871094</v>
      </c>
      <c r="AG341" s="18">
        <v>80.899398803710938</v>
      </c>
      <c r="AH341" s="18">
        <v>67.493911743164063</v>
      </c>
      <c r="AI341" s="18">
        <v>67.08135986328125</v>
      </c>
      <c r="AJ341" s="18">
        <v>59.243946075439453</v>
      </c>
      <c r="AK341" s="18">
        <v>62.197925567626953</v>
      </c>
      <c r="AL341" s="18">
        <v>91.218116760253906</v>
      </c>
      <c r="AM341" s="18">
        <v>114.4570388793945</v>
      </c>
      <c r="AN341" s="18">
        <v>146.6987609863281</v>
      </c>
      <c r="AO341" s="18">
        <v>157.3376770019531</v>
      </c>
    </row>
    <row r="342" spans="1:41" x14ac:dyDescent="0.3">
      <c r="A342" s="4" t="s">
        <v>4756</v>
      </c>
      <c r="B342" s="8" t="s">
        <v>13016</v>
      </c>
      <c r="C342" s="87" t="s">
        <v>1</v>
      </c>
      <c r="D342" s="87" t="s">
        <v>2</v>
      </c>
      <c r="E342" s="87" t="s">
        <v>4740</v>
      </c>
      <c r="F342" s="110">
        <v>1.495646502743073</v>
      </c>
      <c r="G342" s="18">
        <v>9.0028667168139638</v>
      </c>
      <c r="H342" s="18">
        <v>13.539232479474331</v>
      </c>
      <c r="I342" s="18">
        <v>36.455224475523977</v>
      </c>
      <c r="J342" s="18">
        <v>64.972991943359375</v>
      </c>
      <c r="K342" s="18">
        <v>72.925262451171875</v>
      </c>
      <c r="L342" s="18">
        <v>73.469276428222656</v>
      </c>
      <c r="M342" s="18">
        <v>81.478378295898438</v>
      </c>
      <c r="N342" s="18">
        <v>70.658432006835938</v>
      </c>
      <c r="O342" s="18">
        <v>66.410079956054688</v>
      </c>
      <c r="P342" s="18">
        <v>63.454204559326172</v>
      </c>
      <c r="Q342" s="18">
        <v>60.1446533203125</v>
      </c>
      <c r="R342" s="18">
        <v>63.635387420654297</v>
      </c>
      <c r="S342" s="18">
        <v>66.921424865722656</v>
      </c>
      <c r="T342" s="18">
        <v>74.044357299804688</v>
      </c>
      <c r="U342" s="18">
        <v>105.4389266967773</v>
      </c>
      <c r="V342" s="18">
        <v>134.01823425292969</v>
      </c>
      <c r="W342" s="18">
        <v>102.76645660400391</v>
      </c>
      <c r="X342" s="103">
        <v>1.424816465387527</v>
      </c>
      <c r="Y342" s="18">
        <v>6.153042535905823</v>
      </c>
      <c r="Z342" s="18">
        <v>34.11327614010294</v>
      </c>
      <c r="AA342" s="18">
        <v>87.884292726227372</v>
      </c>
      <c r="AB342" s="18">
        <v>71.146102905273438</v>
      </c>
      <c r="AC342" s="18">
        <v>83.93359375</v>
      </c>
      <c r="AD342" s="18">
        <v>76.443435668945313</v>
      </c>
      <c r="AE342" s="18">
        <v>69.729957580566406</v>
      </c>
      <c r="AF342" s="18">
        <v>73.836761474609375</v>
      </c>
      <c r="AG342" s="18">
        <v>73.962593078613281</v>
      </c>
      <c r="AH342" s="18">
        <v>78.756698608398438</v>
      </c>
      <c r="AI342" s="18">
        <v>66.63751220703125</v>
      </c>
      <c r="AJ342" s="18">
        <v>64.595901489257813</v>
      </c>
      <c r="AK342" s="18">
        <v>70.567710876464844</v>
      </c>
      <c r="AL342" s="18">
        <v>81.907249450683594</v>
      </c>
      <c r="AM342" s="18">
        <v>120.87542724609381</v>
      </c>
      <c r="AN342" s="18">
        <v>145.01739501953131</v>
      </c>
      <c r="AO342" s="18">
        <v>104.58433532714839</v>
      </c>
    </row>
    <row r="343" spans="1:41" x14ac:dyDescent="0.3">
      <c r="A343" s="4" t="s">
        <v>4750</v>
      </c>
      <c r="B343" s="8" t="s">
        <v>13017</v>
      </c>
      <c r="C343" s="87" t="s">
        <v>1</v>
      </c>
      <c r="D343" s="87" t="s">
        <v>2</v>
      </c>
      <c r="E343" s="87" t="s">
        <v>4740</v>
      </c>
      <c r="F343" s="110">
        <v>1.839038730361092</v>
      </c>
      <c r="G343" s="18">
        <v>11.069875499413939</v>
      </c>
      <c r="H343" s="18">
        <v>16.647765941651389</v>
      </c>
      <c r="I343" s="18">
        <v>44.825143917053673</v>
      </c>
      <c r="J343" s="18">
        <v>79.890434265136719</v>
      </c>
      <c r="K343" s="18">
        <v>94.630142211914063</v>
      </c>
      <c r="L343" s="18">
        <v>82.8878173828125</v>
      </c>
      <c r="M343" s="18">
        <v>72.505668640136719</v>
      </c>
      <c r="N343" s="18">
        <v>91.634445190429688</v>
      </c>
      <c r="O343" s="18">
        <v>74.166725158691406</v>
      </c>
      <c r="P343" s="18">
        <v>78.061416625976563</v>
      </c>
      <c r="Q343" s="18">
        <v>62.764610290527337</v>
      </c>
      <c r="R343" s="18">
        <v>75.386215209960938</v>
      </c>
      <c r="S343" s="18">
        <v>90.457191467285156</v>
      </c>
      <c r="T343" s="18">
        <v>91.346389770507813</v>
      </c>
      <c r="U343" s="18">
        <v>113.02927398681641</v>
      </c>
      <c r="V343" s="18">
        <v>173.36940002441409</v>
      </c>
      <c r="W343" s="18">
        <v>155.8451843261719</v>
      </c>
      <c r="X343" s="103">
        <v>1.5642482194483109</v>
      </c>
      <c r="Y343" s="18">
        <v>6.7551758874169012</v>
      </c>
      <c r="Z343" s="18">
        <v>37.451582542731948</v>
      </c>
      <c r="AA343" s="18">
        <v>96.484601177797927</v>
      </c>
      <c r="AB343" s="18">
        <v>78.108421325683594</v>
      </c>
      <c r="AC343" s="18">
        <v>72.053627014160156</v>
      </c>
      <c r="AD343" s="18">
        <v>70.5128173828125</v>
      </c>
      <c r="AE343" s="18">
        <v>88.711944580078125</v>
      </c>
      <c r="AF343" s="18">
        <v>80.319465637207031</v>
      </c>
      <c r="AG343" s="18">
        <v>97.636650085449219</v>
      </c>
      <c r="AH343" s="18">
        <v>84.186195373535156</v>
      </c>
      <c r="AI343" s="18">
        <v>72.419631958007813</v>
      </c>
      <c r="AJ343" s="18">
        <v>71.169013977050781</v>
      </c>
      <c r="AK343" s="18">
        <v>92.807792663574219</v>
      </c>
      <c r="AL343" s="18">
        <v>100.30344390869141</v>
      </c>
      <c r="AM343" s="18">
        <v>171.9474792480469</v>
      </c>
      <c r="AN343" s="18">
        <v>150.490478515625</v>
      </c>
      <c r="AO343" s="18">
        <v>140.51832580566409</v>
      </c>
    </row>
    <row r="344" spans="1:41" x14ac:dyDescent="0.3">
      <c r="A344" s="4" t="s">
        <v>4777</v>
      </c>
      <c r="B344" s="8" t="s">
        <v>7379</v>
      </c>
      <c r="C344" s="87" t="s">
        <v>1</v>
      </c>
      <c r="D344" s="87" t="s">
        <v>2</v>
      </c>
      <c r="E344" s="87" t="s">
        <v>4740</v>
      </c>
      <c r="F344" s="110">
        <v>1.9571849585441441</v>
      </c>
      <c r="G344" s="18">
        <v>11.78104270602026</v>
      </c>
      <c r="H344" s="18">
        <v>17.717276181544051</v>
      </c>
      <c r="I344" s="18">
        <v>47.704866673366972</v>
      </c>
      <c r="J344" s="18">
        <v>85.022872924804688</v>
      </c>
      <c r="K344" s="18">
        <v>73.238067626953125</v>
      </c>
      <c r="L344" s="18">
        <v>73.9390869140625</v>
      </c>
      <c r="M344" s="18">
        <v>90.41790771484375</v>
      </c>
      <c r="N344" s="18">
        <v>77.080947875976563</v>
      </c>
      <c r="O344" s="18">
        <v>84.26080322265625</v>
      </c>
      <c r="P344" s="18">
        <v>73.245079040527344</v>
      </c>
      <c r="Q344" s="18">
        <v>72.393875122070313</v>
      </c>
      <c r="R344" s="18">
        <v>39.554630279541023</v>
      </c>
      <c r="S344" s="18">
        <v>52.125392913818359</v>
      </c>
      <c r="T344" s="18">
        <v>103.88047790527339</v>
      </c>
      <c r="U344" s="18">
        <v>83.341102600097656</v>
      </c>
      <c r="V344" s="18">
        <v>146.24186706542969</v>
      </c>
      <c r="W344" s="18">
        <v>94.193984985351563</v>
      </c>
      <c r="X344" s="103">
        <v>1.4678758830702749</v>
      </c>
      <c r="Y344" s="18">
        <v>6.338993804023163</v>
      </c>
      <c r="Z344" s="18">
        <v>35.144214398837939</v>
      </c>
      <c r="AA344" s="18">
        <v>90.540246359681603</v>
      </c>
      <c r="AB344" s="18">
        <v>73.296211242675781</v>
      </c>
      <c r="AC344" s="18">
        <v>66.273895263671875</v>
      </c>
      <c r="AD344" s="18">
        <v>57.100349426269531</v>
      </c>
      <c r="AE344" s="18">
        <v>72.721649169921875</v>
      </c>
      <c r="AF344" s="18">
        <v>84.408729553222656</v>
      </c>
      <c r="AG344" s="18">
        <v>75.396324157714844</v>
      </c>
      <c r="AH344" s="18">
        <v>83.424049377441406</v>
      </c>
      <c r="AI344" s="18">
        <v>66.612472534179688</v>
      </c>
      <c r="AJ344" s="18">
        <v>60.620456695556641</v>
      </c>
      <c r="AK344" s="18">
        <v>62.878379821777337</v>
      </c>
      <c r="AL344" s="18">
        <v>87.160720825195313</v>
      </c>
      <c r="AM344" s="18">
        <v>143.95964050292969</v>
      </c>
      <c r="AN344" s="18">
        <v>185.25323486328131</v>
      </c>
      <c r="AO344" s="18">
        <v>96.11016845703125</v>
      </c>
    </row>
    <row r="345" spans="1:41" x14ac:dyDescent="0.3">
      <c r="A345" s="4" t="s">
        <v>4758</v>
      </c>
      <c r="B345" s="8" t="s">
        <v>7380</v>
      </c>
      <c r="C345" s="87" t="s">
        <v>1</v>
      </c>
      <c r="D345" s="87" t="s">
        <v>2</v>
      </c>
      <c r="E345" s="87" t="s">
        <v>4740</v>
      </c>
      <c r="F345" s="110">
        <v>3.206829404967301</v>
      </c>
      <c r="G345" s="18">
        <v>19.303129224406</v>
      </c>
      <c r="H345" s="18">
        <v>29.029592725444381</v>
      </c>
      <c r="I345" s="18">
        <v>78.163981661699125</v>
      </c>
      <c r="J345" s="18">
        <v>139.30918884277341</v>
      </c>
      <c r="K345" s="18">
        <v>139.7446594238281</v>
      </c>
      <c r="L345" s="18">
        <v>138.2965087890625</v>
      </c>
      <c r="M345" s="18">
        <v>183.3633117675781</v>
      </c>
      <c r="N345" s="18">
        <v>179.58329772949219</v>
      </c>
      <c r="O345" s="18">
        <v>151.10595703125</v>
      </c>
      <c r="P345" s="18">
        <v>125.2719650268555</v>
      </c>
      <c r="Q345" s="18">
        <v>134.7667541503906</v>
      </c>
      <c r="R345" s="18">
        <v>102.3128356933594</v>
      </c>
      <c r="S345" s="18">
        <v>109.8926467895508</v>
      </c>
      <c r="T345" s="18">
        <v>120.76113128662109</v>
      </c>
      <c r="U345" s="18">
        <v>130.9874572753906</v>
      </c>
      <c r="V345" s="18">
        <v>154.4629821777344</v>
      </c>
      <c r="W345" s="18">
        <v>145.6193542480469</v>
      </c>
      <c r="X345" s="103">
        <v>2.4544080458709261</v>
      </c>
      <c r="Y345" s="18">
        <v>10.59931399838629</v>
      </c>
      <c r="Z345" s="18">
        <v>58.763989231772861</v>
      </c>
      <c r="AA345" s="18">
        <v>151.39066708796079</v>
      </c>
      <c r="AB345" s="18">
        <v>122.55723571777339</v>
      </c>
      <c r="AC345" s="18">
        <v>134.1802978515625</v>
      </c>
      <c r="AD345" s="18">
        <v>153.93623352050781</v>
      </c>
      <c r="AE345" s="18">
        <v>171.5498352050781</v>
      </c>
      <c r="AF345" s="18">
        <v>138.6624755859375</v>
      </c>
      <c r="AG345" s="18">
        <v>160.64985656738281</v>
      </c>
      <c r="AH345" s="18">
        <v>120.0398635864258</v>
      </c>
      <c r="AI345" s="18">
        <v>141.1626892089844</v>
      </c>
      <c r="AJ345" s="18">
        <v>90.172477722167969</v>
      </c>
      <c r="AK345" s="18">
        <v>108.03228759765631</v>
      </c>
      <c r="AL345" s="18">
        <v>120.4905700683594</v>
      </c>
      <c r="AM345" s="18">
        <v>149.31037902832031</v>
      </c>
      <c r="AN345" s="18">
        <v>162.06324768066409</v>
      </c>
      <c r="AO345" s="18">
        <v>143.9924621582031</v>
      </c>
    </row>
    <row r="346" spans="1:41" x14ac:dyDescent="0.3">
      <c r="A346" s="4" t="s">
        <v>4751</v>
      </c>
      <c r="B346" s="8" t="s">
        <v>7381</v>
      </c>
      <c r="C346" s="87" t="s">
        <v>1</v>
      </c>
      <c r="D346" s="87" t="s">
        <v>2</v>
      </c>
      <c r="E346" s="87" t="s">
        <v>4740</v>
      </c>
      <c r="F346" s="110">
        <v>1.2756444003203851</v>
      </c>
      <c r="G346" s="18">
        <v>7.6785901568796993</v>
      </c>
      <c r="H346" s="18">
        <v>11.54767925803403</v>
      </c>
      <c r="I346" s="18">
        <v>31.092843716302539</v>
      </c>
      <c r="J346" s="18">
        <v>55.415790557861328</v>
      </c>
      <c r="K346" s="18">
        <v>65.797637939453125</v>
      </c>
      <c r="L346" s="18">
        <v>60.099117279052727</v>
      </c>
      <c r="M346" s="18">
        <v>61.853744506835938</v>
      </c>
      <c r="N346" s="18">
        <v>53.135707855224609</v>
      </c>
      <c r="O346" s="18">
        <v>44.448131561279297</v>
      </c>
      <c r="P346" s="18">
        <v>40.884727478027337</v>
      </c>
      <c r="Q346" s="18">
        <v>48.667549133300781</v>
      </c>
      <c r="R346" s="18">
        <v>34.210201263427727</v>
      </c>
      <c r="S346" s="18">
        <v>34.736370086669922</v>
      </c>
      <c r="T346" s="18">
        <v>59.873493194580078</v>
      </c>
      <c r="U346" s="18">
        <v>91.541534423828125</v>
      </c>
      <c r="V346" s="18">
        <v>117.188102722168</v>
      </c>
      <c r="W346" s="18">
        <v>77.263740539550781</v>
      </c>
      <c r="X346" s="103">
        <v>1.2647308771136481</v>
      </c>
      <c r="Y346" s="18">
        <v>5.4617159980932621</v>
      </c>
      <c r="Z346" s="18">
        <v>30.280470995369871</v>
      </c>
      <c r="AA346" s="18">
        <v>78.010032396644903</v>
      </c>
      <c r="AB346" s="18">
        <v>63.1524658203125</v>
      </c>
      <c r="AC346" s="18">
        <v>53.644222259521477</v>
      </c>
      <c r="AD346" s="18">
        <v>48.886882781982422</v>
      </c>
      <c r="AE346" s="18">
        <v>50.196239471435547</v>
      </c>
      <c r="AF346" s="18">
        <v>56.086265563964837</v>
      </c>
      <c r="AG346" s="18">
        <v>57.403011322021477</v>
      </c>
      <c r="AH346" s="18">
        <v>62.769702911376953</v>
      </c>
      <c r="AI346" s="18">
        <v>56.054428100585938</v>
      </c>
      <c r="AJ346" s="18">
        <v>40.291671752929688</v>
      </c>
      <c r="AK346" s="18">
        <v>49.119758605957031</v>
      </c>
      <c r="AL346" s="18">
        <v>65.33758544921875</v>
      </c>
      <c r="AM346" s="18">
        <v>90.077499389648438</v>
      </c>
      <c r="AN346" s="18">
        <v>125.68227386474609</v>
      </c>
      <c r="AO346" s="18">
        <v>104.75449371337891</v>
      </c>
    </row>
    <row r="347" spans="1:41" x14ac:dyDescent="0.3">
      <c r="A347" s="4" t="s">
        <v>4766</v>
      </c>
      <c r="B347" s="8" t="s">
        <v>7382</v>
      </c>
      <c r="C347" s="87" t="s">
        <v>1</v>
      </c>
      <c r="D347" s="87" t="s">
        <v>2</v>
      </c>
      <c r="E347" s="87" t="s">
        <v>4740</v>
      </c>
      <c r="F347" s="110">
        <v>2.2247209145698932</v>
      </c>
      <c r="G347" s="18">
        <v>13.39144365947937</v>
      </c>
      <c r="H347" s="18">
        <v>20.13912619664303</v>
      </c>
      <c r="I347" s="18">
        <v>54.225848278515699</v>
      </c>
      <c r="J347" s="18">
        <v>96.645011901855469</v>
      </c>
      <c r="K347" s="18">
        <v>105.5520324707031</v>
      </c>
      <c r="L347" s="18">
        <v>94.733451843261719</v>
      </c>
      <c r="M347" s="18">
        <v>88.642921447753906</v>
      </c>
      <c r="N347" s="18">
        <v>81.633071899414063</v>
      </c>
      <c r="O347" s="18">
        <v>70.419166564941406</v>
      </c>
      <c r="P347" s="18">
        <v>76.394638061523438</v>
      </c>
      <c r="Q347" s="18">
        <v>69.007553100585938</v>
      </c>
      <c r="R347" s="18">
        <v>53.258197784423828</v>
      </c>
      <c r="S347" s="18">
        <v>72.317909240722656</v>
      </c>
      <c r="T347" s="18">
        <v>94.949089050292969</v>
      </c>
      <c r="U347" s="18">
        <v>101.2055206298828</v>
      </c>
      <c r="V347" s="18">
        <v>104.68222808837891</v>
      </c>
      <c r="W347" s="18">
        <v>115.6991882324219</v>
      </c>
      <c r="X347" s="103">
        <v>1.784886424195351</v>
      </c>
      <c r="Y347" s="18">
        <v>7.7079977362893377</v>
      </c>
      <c r="Z347" s="18">
        <v>42.734152044443313</v>
      </c>
      <c r="AA347" s="18">
        <v>110.09381544758401</v>
      </c>
      <c r="AB347" s="18">
        <v>89.125663757324219</v>
      </c>
      <c r="AC347" s="18">
        <v>83.114601135253906</v>
      </c>
      <c r="AD347" s="18">
        <v>75.998641967773438</v>
      </c>
      <c r="AE347" s="18">
        <v>72.44281005859375</v>
      </c>
      <c r="AF347" s="18">
        <v>86.290061950683594</v>
      </c>
      <c r="AG347" s="18">
        <v>84.805000305175781</v>
      </c>
      <c r="AH347" s="18">
        <v>76.318115234375</v>
      </c>
      <c r="AI347" s="18">
        <v>68.909767150878906</v>
      </c>
      <c r="AJ347" s="18">
        <v>64.315750122070313</v>
      </c>
      <c r="AK347" s="18">
        <v>67.499603271484375</v>
      </c>
      <c r="AL347" s="18">
        <v>95.212715148925781</v>
      </c>
      <c r="AM347" s="18">
        <v>111.93341064453131</v>
      </c>
      <c r="AN347" s="18">
        <v>122.9229278564453</v>
      </c>
      <c r="AO347" s="18">
        <v>80.588569641113281</v>
      </c>
    </row>
    <row r="348" spans="1:41" x14ac:dyDescent="0.3">
      <c r="A348" s="4" t="s">
        <v>4742</v>
      </c>
      <c r="B348" s="8" t="s">
        <v>7383</v>
      </c>
      <c r="C348" s="87" t="s">
        <v>1</v>
      </c>
      <c r="D348" s="87" t="s">
        <v>2</v>
      </c>
      <c r="E348" s="87" t="s">
        <v>4740</v>
      </c>
      <c r="F348" s="110">
        <v>2.0550180559190752</v>
      </c>
      <c r="G348" s="18">
        <v>12.3699374311737</v>
      </c>
      <c r="H348" s="18">
        <v>18.602903264626121</v>
      </c>
      <c r="I348" s="18">
        <v>50.089472607588583</v>
      </c>
      <c r="J348" s="18">
        <v>89.272880554199219</v>
      </c>
      <c r="K348" s="18">
        <v>91.331100463867188</v>
      </c>
      <c r="L348" s="18">
        <v>92.070419311523438</v>
      </c>
      <c r="M348" s="18">
        <v>104.4308776855469</v>
      </c>
      <c r="N348" s="18">
        <v>84.204933166503906</v>
      </c>
      <c r="O348" s="18">
        <v>79.972854614257813</v>
      </c>
      <c r="P348" s="18">
        <v>77.502983093261719</v>
      </c>
      <c r="Q348" s="18">
        <v>70.970230102539063</v>
      </c>
      <c r="R348" s="18">
        <v>66.638191223144531</v>
      </c>
      <c r="S348" s="18">
        <v>81.009284973144531</v>
      </c>
      <c r="T348" s="18">
        <v>101.700553894043</v>
      </c>
      <c r="U348" s="18">
        <v>111.1159210205078</v>
      </c>
      <c r="V348" s="18">
        <v>141.58973693847659</v>
      </c>
      <c r="W348" s="18">
        <v>157.8081359863281</v>
      </c>
      <c r="X348" s="103">
        <v>1.3480887784132081</v>
      </c>
      <c r="Y348" s="18">
        <v>5.8216954936000977</v>
      </c>
      <c r="Z348" s="18">
        <v>32.276244608722898</v>
      </c>
      <c r="AA348" s="18">
        <v>83.151642124506964</v>
      </c>
      <c r="AB348" s="18">
        <v>67.3148193359375</v>
      </c>
      <c r="AC348" s="18">
        <v>78.190177917480469</v>
      </c>
      <c r="AD348" s="18">
        <v>73.195457458496094</v>
      </c>
      <c r="AE348" s="18">
        <v>94.296463012695313</v>
      </c>
      <c r="AF348" s="18">
        <v>81.205314636230469</v>
      </c>
      <c r="AG348" s="18">
        <v>92.556289672851563</v>
      </c>
      <c r="AH348" s="18">
        <v>86.765800476074219</v>
      </c>
      <c r="AI348" s="18">
        <v>72.543197631835938</v>
      </c>
      <c r="AJ348" s="18">
        <v>79.397789001464844</v>
      </c>
      <c r="AK348" s="18">
        <v>77.083023071289063</v>
      </c>
      <c r="AL348" s="18">
        <v>105.5120391845703</v>
      </c>
      <c r="AM348" s="18">
        <v>119.05824279785161</v>
      </c>
      <c r="AN348" s="18">
        <v>138.6493225097656</v>
      </c>
      <c r="AO348" s="18">
        <v>140.0386657714844</v>
      </c>
    </row>
    <row r="349" spans="1:41" x14ac:dyDescent="0.3">
      <c r="A349" s="4" t="s">
        <v>4775</v>
      </c>
      <c r="B349" s="8" t="s">
        <v>7384</v>
      </c>
      <c r="C349" s="87" t="s">
        <v>1</v>
      </c>
      <c r="D349" s="87" t="s">
        <v>2</v>
      </c>
      <c r="E349" s="87" t="s">
        <v>4740</v>
      </c>
      <c r="F349" s="110">
        <v>2.7291053554943541</v>
      </c>
      <c r="G349" s="18">
        <v>16.427525973949709</v>
      </c>
      <c r="H349" s="18">
        <v>24.705030099859041</v>
      </c>
      <c r="I349" s="18">
        <v>66.519828160887386</v>
      </c>
      <c r="J349" s="18">
        <v>118.5561828613281</v>
      </c>
      <c r="K349" s="18">
        <v>120.9182662963867</v>
      </c>
      <c r="L349" s="18">
        <v>114.4656448364258</v>
      </c>
      <c r="M349" s="18">
        <v>134.7533264160156</v>
      </c>
      <c r="N349" s="18">
        <v>143.15521240234381</v>
      </c>
      <c r="O349" s="18">
        <v>129.0540466308594</v>
      </c>
      <c r="P349" s="18">
        <v>122.88059997558589</v>
      </c>
      <c r="Q349" s="18">
        <v>99.95684814453125</v>
      </c>
      <c r="R349" s="18">
        <v>111.8028869628906</v>
      </c>
      <c r="S349" s="18">
        <v>116.2180862426758</v>
      </c>
      <c r="T349" s="18">
        <v>117.1057586669922</v>
      </c>
      <c r="U349" s="18">
        <v>142.7315673828125</v>
      </c>
      <c r="V349" s="18">
        <v>156.69944763183591</v>
      </c>
      <c r="W349" s="18">
        <v>137.591552734375</v>
      </c>
      <c r="X349" s="103">
        <v>2.1351986889106072</v>
      </c>
      <c r="Y349" s="18">
        <v>9.2208145221735549</v>
      </c>
      <c r="Z349" s="18">
        <v>51.12140704310454</v>
      </c>
      <c r="AA349" s="18">
        <v>131.70147254989689</v>
      </c>
      <c r="AB349" s="18">
        <v>106.6179885864258</v>
      </c>
      <c r="AC349" s="18">
        <v>104.3120651245117</v>
      </c>
      <c r="AD349" s="18">
        <v>105.5556716918945</v>
      </c>
      <c r="AE349" s="18">
        <v>103.92115783691411</v>
      </c>
      <c r="AF349" s="18">
        <v>127.29632568359381</v>
      </c>
      <c r="AG349" s="18">
        <v>113.40732574462891</v>
      </c>
      <c r="AH349" s="18">
        <v>99.136619567871094</v>
      </c>
      <c r="AI349" s="18">
        <v>113.19776916503911</v>
      </c>
      <c r="AJ349" s="18">
        <v>91.693809509277344</v>
      </c>
      <c r="AK349" s="18">
        <v>103.8649063110352</v>
      </c>
      <c r="AL349" s="18">
        <v>136.1974182128906</v>
      </c>
      <c r="AM349" s="18">
        <v>129.21588134765631</v>
      </c>
      <c r="AN349" s="18">
        <v>165.1784362792969</v>
      </c>
      <c r="AO349" s="18">
        <v>97.287727355957031</v>
      </c>
    </row>
    <row r="350" spans="1:41" x14ac:dyDescent="0.3">
      <c r="A350" s="4" t="s">
        <v>4762</v>
      </c>
      <c r="B350" s="8" t="s">
        <v>7385</v>
      </c>
      <c r="C350" s="87" t="s">
        <v>1</v>
      </c>
      <c r="D350" s="87" t="s">
        <v>2</v>
      </c>
      <c r="E350" s="87" t="s">
        <v>4740</v>
      </c>
      <c r="F350" s="110">
        <v>2.2112039417296598</v>
      </c>
      <c r="G350" s="18">
        <v>13.31007984478638</v>
      </c>
      <c r="H350" s="18">
        <v>20.01676477142189</v>
      </c>
      <c r="I350" s="18">
        <v>53.896382540310512</v>
      </c>
      <c r="J350" s="18">
        <v>96.057815551757813</v>
      </c>
      <c r="K350" s="18">
        <v>92.864341735839844</v>
      </c>
      <c r="L350" s="18">
        <v>99.573631286621094</v>
      </c>
      <c r="M350" s="18">
        <v>101.42822265625</v>
      </c>
      <c r="N350" s="18">
        <v>93.302040100097656</v>
      </c>
      <c r="O350" s="18">
        <v>98.860649108886719</v>
      </c>
      <c r="P350" s="18">
        <v>86.7703857421875</v>
      </c>
      <c r="Q350" s="18">
        <v>75.917594909667969</v>
      </c>
      <c r="R350" s="18">
        <v>79.919883728027344</v>
      </c>
      <c r="S350" s="18">
        <v>80.514129638671875</v>
      </c>
      <c r="T350" s="18">
        <v>116.3390350341797</v>
      </c>
      <c r="U350" s="18">
        <v>109.2835159301758</v>
      </c>
      <c r="V350" s="18">
        <v>167.55278015136719</v>
      </c>
      <c r="W350" s="18">
        <v>117.9286346435547</v>
      </c>
      <c r="X350" s="103">
        <v>1.839203638386788</v>
      </c>
      <c r="Y350" s="18">
        <v>7.9425655823739323</v>
      </c>
      <c r="Z350" s="18">
        <v>44.03462699815578</v>
      </c>
      <c r="AA350" s="18">
        <v>113.4441627154864</v>
      </c>
      <c r="AB350" s="18">
        <v>91.837913513183594</v>
      </c>
      <c r="AC350" s="18">
        <v>84.496818542480469</v>
      </c>
      <c r="AD350" s="18">
        <v>78.250221252441406</v>
      </c>
      <c r="AE350" s="18">
        <v>95.428466796875</v>
      </c>
      <c r="AF350" s="18">
        <v>99.802352905273438</v>
      </c>
      <c r="AG350" s="18">
        <v>96.479026794433594</v>
      </c>
      <c r="AH350" s="18">
        <v>93.461952209472656</v>
      </c>
      <c r="AI350" s="18">
        <v>91.883735656738281</v>
      </c>
      <c r="AJ350" s="18">
        <v>77.832145690917969</v>
      </c>
      <c r="AK350" s="18">
        <v>93.396583557128906</v>
      </c>
      <c r="AL350" s="18">
        <v>119.9664840698242</v>
      </c>
      <c r="AM350" s="18">
        <v>144.39886474609381</v>
      </c>
      <c r="AN350" s="18">
        <v>189.07991027832031</v>
      </c>
      <c r="AO350" s="18">
        <v>115.45904541015631</v>
      </c>
    </row>
    <row r="351" spans="1:41" x14ac:dyDescent="0.3">
      <c r="A351" s="4" t="s">
        <v>4772</v>
      </c>
      <c r="B351" s="8" t="s">
        <v>7386</v>
      </c>
      <c r="C351" s="87" t="s">
        <v>1</v>
      </c>
      <c r="D351" s="87" t="s">
        <v>2</v>
      </c>
      <c r="E351" s="87" t="s">
        <v>4740</v>
      </c>
      <c r="F351" s="110">
        <v>2.2959856479573291</v>
      </c>
      <c r="G351" s="18">
        <v>13.82041326902258</v>
      </c>
      <c r="H351" s="18">
        <v>20.784245074098791</v>
      </c>
      <c r="I351" s="18">
        <v>55.96287092929753</v>
      </c>
      <c r="J351" s="18">
        <v>99.740852355957031</v>
      </c>
      <c r="K351" s="18">
        <v>83.939186096191406</v>
      </c>
      <c r="L351" s="18">
        <v>92.964462280273438</v>
      </c>
      <c r="M351" s="18">
        <v>99.352394104003906</v>
      </c>
      <c r="N351" s="18">
        <v>94.32135009765625</v>
      </c>
      <c r="O351" s="18">
        <v>105.9349822998047</v>
      </c>
      <c r="P351" s="18">
        <v>80.760932922363281</v>
      </c>
      <c r="Q351" s="18">
        <v>69.211715698242188</v>
      </c>
      <c r="R351" s="18">
        <v>70.541633605957031</v>
      </c>
      <c r="S351" s="18">
        <v>82.447906494140625</v>
      </c>
      <c r="T351" s="18">
        <v>77.16180419921875</v>
      </c>
      <c r="U351" s="18">
        <v>104.2851257324219</v>
      </c>
      <c r="V351" s="18">
        <v>147.189697265625</v>
      </c>
      <c r="W351" s="18">
        <v>109.726432800293</v>
      </c>
      <c r="X351" s="103">
        <v>1.9255508963548591</v>
      </c>
      <c r="Y351" s="18">
        <v>8.3154545572299803</v>
      </c>
      <c r="Z351" s="18">
        <v>46.101972460930419</v>
      </c>
      <c r="AA351" s="18">
        <v>118.7701593471361</v>
      </c>
      <c r="AB351" s="18">
        <v>96.1495361328125</v>
      </c>
      <c r="AC351" s="18">
        <v>69.634803771972656</v>
      </c>
      <c r="AD351" s="18">
        <v>69.649406433105469</v>
      </c>
      <c r="AE351" s="18">
        <v>91.292022705078125</v>
      </c>
      <c r="AF351" s="18">
        <v>95.720954895019531</v>
      </c>
      <c r="AG351" s="18">
        <v>89.272880554199219</v>
      </c>
      <c r="AH351" s="18">
        <v>92.634452819824219</v>
      </c>
      <c r="AI351" s="18">
        <v>88.879257202148438</v>
      </c>
      <c r="AJ351" s="18">
        <v>81.234260559082031</v>
      </c>
      <c r="AK351" s="18">
        <v>83.465972900390625</v>
      </c>
      <c r="AL351" s="18">
        <v>99.642303466796875</v>
      </c>
      <c r="AM351" s="18">
        <v>129.47334289550781</v>
      </c>
      <c r="AN351" s="18">
        <v>149.37205505371091</v>
      </c>
      <c r="AO351" s="18">
        <v>129.9109191894531</v>
      </c>
    </row>
    <row r="352" spans="1:41" x14ac:dyDescent="0.3">
      <c r="A352" s="4" t="s">
        <v>4773</v>
      </c>
      <c r="B352" s="8" t="s">
        <v>7387</v>
      </c>
      <c r="C352" s="87" t="s">
        <v>1</v>
      </c>
      <c r="D352" s="87" t="s">
        <v>2</v>
      </c>
      <c r="E352" s="87" t="s">
        <v>4740</v>
      </c>
      <c r="F352" s="110">
        <v>1.9183411143560261</v>
      </c>
      <c r="G352" s="18">
        <v>11.54722679340124</v>
      </c>
      <c r="H352" s="18">
        <v>17.365645073595179</v>
      </c>
      <c r="I352" s="18">
        <v>46.758078072736403</v>
      </c>
      <c r="J352" s="18">
        <v>83.335441589355469</v>
      </c>
      <c r="K352" s="18">
        <v>107.2754364013672</v>
      </c>
      <c r="L352" s="18">
        <v>84.452766418457031</v>
      </c>
      <c r="M352" s="18">
        <v>84.697563171386719</v>
      </c>
      <c r="N352" s="18">
        <v>86.553962707519531</v>
      </c>
      <c r="O352" s="18">
        <v>78.956962585449219</v>
      </c>
      <c r="P352" s="18">
        <v>76.431144714355469</v>
      </c>
      <c r="Q352" s="18">
        <v>67.331893920898438</v>
      </c>
      <c r="R352" s="18">
        <v>66.378562927246094</v>
      </c>
      <c r="S352" s="18">
        <v>76.934806823730469</v>
      </c>
      <c r="T352" s="18">
        <v>88.174484252929688</v>
      </c>
      <c r="U352" s="18">
        <v>124.5522994995117</v>
      </c>
      <c r="V352" s="18">
        <v>166.95121765136719</v>
      </c>
      <c r="W352" s="18">
        <v>139.4581298828125</v>
      </c>
      <c r="X352" s="103">
        <v>1.683157539589119</v>
      </c>
      <c r="Y352" s="18">
        <v>7.2686835022682192</v>
      </c>
      <c r="Z352" s="18">
        <v>40.298536218616107</v>
      </c>
      <c r="AA352" s="18">
        <v>103.8190626702044</v>
      </c>
      <c r="AB352" s="18">
        <v>84.045982360839844</v>
      </c>
      <c r="AC352" s="18">
        <v>70.661422729492188</v>
      </c>
      <c r="AD352" s="18">
        <v>85.388114929199219</v>
      </c>
      <c r="AE352" s="18">
        <v>73.379829406738281</v>
      </c>
      <c r="AF352" s="18">
        <v>84.836723327636719</v>
      </c>
      <c r="AG352" s="18">
        <v>89.712394714355469</v>
      </c>
      <c r="AH352" s="18">
        <v>91.116233825683594</v>
      </c>
      <c r="AI352" s="18">
        <v>75.87054443359375</v>
      </c>
      <c r="AJ352" s="18">
        <v>66.056983947753906</v>
      </c>
      <c r="AK352" s="18">
        <v>90.432060241699219</v>
      </c>
      <c r="AL352" s="18">
        <v>91.142623901367188</v>
      </c>
      <c r="AM352" s="18">
        <v>119.785530090332</v>
      </c>
      <c r="AN352" s="18">
        <v>130.66233825683591</v>
      </c>
      <c r="AO352" s="18">
        <v>109.4397659301758</v>
      </c>
    </row>
    <row r="353" spans="1:41" x14ac:dyDescent="0.3">
      <c r="A353" s="4" t="s">
        <v>4744</v>
      </c>
      <c r="B353" s="8" t="s">
        <v>7388</v>
      </c>
      <c r="C353" s="87" t="s">
        <v>1</v>
      </c>
      <c r="D353" s="87" t="s">
        <v>2</v>
      </c>
      <c r="E353" s="87" t="s">
        <v>4740</v>
      </c>
      <c r="F353" s="110">
        <v>2.4401696772103119</v>
      </c>
      <c r="G353" s="18">
        <v>14.6883119306897</v>
      </c>
      <c r="H353" s="18">
        <v>22.08946063693611</v>
      </c>
      <c r="I353" s="18">
        <v>59.477244909086757</v>
      </c>
      <c r="J353" s="18">
        <v>106.00440979003911</v>
      </c>
      <c r="K353" s="18">
        <v>98.624710083007813</v>
      </c>
      <c r="L353" s="18">
        <v>74.224678039550781</v>
      </c>
      <c r="M353" s="18">
        <v>85.690727233886719</v>
      </c>
      <c r="N353" s="18">
        <v>75.170585632324219</v>
      </c>
      <c r="O353" s="18">
        <v>80.892791748046875</v>
      </c>
      <c r="P353" s="18">
        <v>71.117973327636719</v>
      </c>
      <c r="Q353" s="18">
        <v>53.594799041748047</v>
      </c>
      <c r="R353" s="18">
        <v>59.604278564453132</v>
      </c>
      <c r="S353" s="18">
        <v>57.587875366210938</v>
      </c>
      <c r="T353" s="18">
        <v>77.418426513671875</v>
      </c>
      <c r="U353" s="18">
        <v>97.269119262695313</v>
      </c>
      <c r="V353" s="18">
        <v>102.4660339355469</v>
      </c>
      <c r="W353" s="18">
        <v>136.33674621582031</v>
      </c>
      <c r="X353" s="103">
        <v>1.4066176775812611</v>
      </c>
      <c r="Y353" s="18">
        <v>6.0744514203522648</v>
      </c>
      <c r="Z353" s="18">
        <v>33.677556671012248</v>
      </c>
      <c r="AA353" s="18">
        <v>86.761770890130094</v>
      </c>
      <c r="AB353" s="18">
        <v>70.237373352050781</v>
      </c>
      <c r="AC353" s="18">
        <v>72.842269897460938</v>
      </c>
      <c r="AD353" s="18">
        <v>81.063789367675781</v>
      </c>
      <c r="AE353" s="18">
        <v>71.6571044921875</v>
      </c>
      <c r="AF353" s="18">
        <v>66.953201293945313</v>
      </c>
      <c r="AG353" s="18">
        <v>82.202308654785156</v>
      </c>
      <c r="AH353" s="18">
        <v>77.220108032226563</v>
      </c>
      <c r="AI353" s="18">
        <v>70.955055236816406</v>
      </c>
      <c r="AJ353" s="18">
        <v>53.900241851806641</v>
      </c>
      <c r="AK353" s="18">
        <v>66.94488525390625</v>
      </c>
      <c r="AL353" s="18">
        <v>99.44354248046875</v>
      </c>
      <c r="AM353" s="18">
        <v>110.3544235229492</v>
      </c>
      <c r="AN353" s="18">
        <v>160.21556091308591</v>
      </c>
      <c r="AO353" s="18">
        <v>150.31318664550781</v>
      </c>
    </row>
    <row r="354" spans="1:41" x14ac:dyDescent="0.3">
      <c r="A354" s="4" t="s">
        <v>4778</v>
      </c>
      <c r="B354" s="8" t="s">
        <v>7389</v>
      </c>
      <c r="C354" s="87" t="s">
        <v>1</v>
      </c>
      <c r="D354" s="87" t="s">
        <v>2</v>
      </c>
      <c r="E354" s="87" t="s">
        <v>4740</v>
      </c>
      <c r="F354" s="110">
        <v>1.8622321100431141</v>
      </c>
      <c r="G354" s="18">
        <v>11.209485297321899</v>
      </c>
      <c r="H354" s="18">
        <v>16.857722344400091</v>
      </c>
      <c r="I354" s="18">
        <v>45.390464573441022</v>
      </c>
      <c r="J354" s="18">
        <v>80.897987365722656</v>
      </c>
      <c r="K354" s="18">
        <v>80.359542846679688</v>
      </c>
      <c r="L354" s="18">
        <v>84.453384399414063</v>
      </c>
      <c r="M354" s="18">
        <v>76.052360534667969</v>
      </c>
      <c r="N354" s="18">
        <v>79.641136169433594</v>
      </c>
      <c r="O354" s="18">
        <v>79.904586791992188</v>
      </c>
      <c r="P354" s="18">
        <v>73.902023315429688</v>
      </c>
      <c r="Q354" s="18">
        <v>60.748676300048828</v>
      </c>
      <c r="R354" s="18">
        <v>62.227134704589837</v>
      </c>
      <c r="S354" s="18">
        <v>69.091583251953125</v>
      </c>
      <c r="T354" s="18">
        <v>70.156280517578125</v>
      </c>
      <c r="U354" s="18">
        <v>117.5543518066406</v>
      </c>
      <c r="V354" s="18">
        <v>144.7052307128906</v>
      </c>
      <c r="W354" s="18">
        <v>113.15399169921881</v>
      </c>
      <c r="X354" s="103">
        <v>1.52847723988472</v>
      </c>
      <c r="Y354" s="18">
        <v>6.6006995993106088</v>
      </c>
      <c r="Z354" s="18">
        <v>36.595145708025058</v>
      </c>
      <c r="AA354" s="18">
        <v>94.278206659318315</v>
      </c>
      <c r="AB354" s="18">
        <v>76.322250366210938</v>
      </c>
      <c r="AC354" s="18">
        <v>79.341201782226563</v>
      </c>
      <c r="AD354" s="18">
        <v>82.942649841308594</v>
      </c>
      <c r="AE354" s="18">
        <v>79.773696899414063</v>
      </c>
      <c r="AF354" s="18">
        <v>83.930389404296875</v>
      </c>
      <c r="AG354" s="18">
        <v>80.09478759765625</v>
      </c>
      <c r="AH354" s="18">
        <v>78.754432678222656</v>
      </c>
      <c r="AI354" s="18">
        <v>74.053062438964844</v>
      </c>
      <c r="AJ354" s="18">
        <v>68.476615905761719</v>
      </c>
      <c r="AK354" s="18">
        <v>77.903549194335938</v>
      </c>
      <c r="AL354" s="18">
        <v>95.802238464355469</v>
      </c>
      <c r="AM354" s="18">
        <v>115.47939300537109</v>
      </c>
      <c r="AN354" s="18">
        <v>120.40443420410161</v>
      </c>
      <c r="AO354" s="18">
        <v>99.609954833984375</v>
      </c>
    </row>
    <row r="355" spans="1:41" x14ac:dyDescent="0.3">
      <c r="A355" s="4" t="s">
        <v>4776</v>
      </c>
      <c r="B355" s="8" t="s">
        <v>7390</v>
      </c>
      <c r="C355" s="87" t="s">
        <v>1</v>
      </c>
      <c r="D355" s="87" t="s">
        <v>2</v>
      </c>
      <c r="E355" s="87" t="s">
        <v>4740</v>
      </c>
      <c r="F355" s="110">
        <v>1.904128666787704</v>
      </c>
      <c r="G355" s="18">
        <v>11.461676651076409</v>
      </c>
      <c r="H355" s="18">
        <v>17.23698791337922</v>
      </c>
      <c r="I355" s="18">
        <v>46.411660676981768</v>
      </c>
      <c r="J355" s="18">
        <v>82.718032836914063</v>
      </c>
      <c r="K355" s="18">
        <v>81.8504638671875</v>
      </c>
      <c r="L355" s="18">
        <v>100.9823913574219</v>
      </c>
      <c r="M355" s="18">
        <v>77.45220947265625</v>
      </c>
      <c r="N355" s="18">
        <v>77.833892822265625</v>
      </c>
      <c r="O355" s="18">
        <v>78.78656005859375</v>
      </c>
      <c r="P355" s="18">
        <v>72.994094848632813</v>
      </c>
      <c r="Q355" s="18">
        <v>73.697357177734375</v>
      </c>
      <c r="R355" s="18">
        <v>73.301055908203125</v>
      </c>
      <c r="S355" s="18">
        <v>76.632011413574219</v>
      </c>
      <c r="T355" s="18">
        <v>97.710342407226563</v>
      </c>
      <c r="U355" s="18">
        <v>104.2747802734375</v>
      </c>
      <c r="V355" s="18">
        <v>122.31097412109381</v>
      </c>
      <c r="W355" s="18">
        <v>126.9153747558594</v>
      </c>
      <c r="X355" s="103">
        <v>1.300359302638306</v>
      </c>
      <c r="Y355" s="18">
        <v>5.6155766693208014</v>
      </c>
      <c r="Z355" s="18">
        <v>31.133494769227781</v>
      </c>
      <c r="AA355" s="18">
        <v>80.20763402060706</v>
      </c>
      <c r="AB355" s="18">
        <v>64.9315185546875</v>
      </c>
      <c r="AC355" s="18">
        <v>73.952568054199219</v>
      </c>
      <c r="AD355" s="18">
        <v>67.029548645019531</v>
      </c>
      <c r="AE355" s="18">
        <v>72.502700805664063</v>
      </c>
      <c r="AF355" s="18">
        <v>88.113258361816406</v>
      </c>
      <c r="AG355" s="18">
        <v>86.970550537109375</v>
      </c>
      <c r="AH355" s="18">
        <v>87.638351440429688</v>
      </c>
      <c r="AI355" s="18">
        <v>83.287063598632813</v>
      </c>
      <c r="AJ355" s="18">
        <v>72.778533935546875</v>
      </c>
      <c r="AK355" s="18">
        <v>78.121139526367188</v>
      </c>
      <c r="AL355" s="18">
        <v>101.1133728027344</v>
      </c>
      <c r="AM355" s="18">
        <v>115.7510528564453</v>
      </c>
      <c r="AN355" s="18">
        <v>153.780029296875</v>
      </c>
      <c r="AO355" s="18">
        <v>118.4391708374023</v>
      </c>
    </row>
    <row r="356" spans="1:41" x14ac:dyDescent="0.3">
      <c r="A356" s="4" t="s">
        <v>4763</v>
      </c>
      <c r="B356" s="8" t="s">
        <v>7391</v>
      </c>
      <c r="C356" s="87" t="s">
        <v>1</v>
      </c>
      <c r="D356" s="87" t="s">
        <v>2</v>
      </c>
      <c r="E356" s="87" t="s">
        <v>4740</v>
      </c>
      <c r="F356" s="110">
        <v>1.856270697373863</v>
      </c>
      <c r="G356" s="18">
        <v>11.17360128087366</v>
      </c>
      <c r="H356" s="18">
        <v>16.80375708463648</v>
      </c>
      <c r="I356" s="18">
        <v>45.245159759335429</v>
      </c>
      <c r="J356" s="18">
        <v>80.639015197753906</v>
      </c>
      <c r="K356" s="18">
        <v>80.967605590820313</v>
      </c>
      <c r="L356" s="18">
        <v>76.277130126953125</v>
      </c>
      <c r="M356" s="18">
        <v>87.047760009765625</v>
      </c>
      <c r="N356" s="18">
        <v>85.721565246582031</v>
      </c>
      <c r="O356" s="18">
        <v>79.603416442871094</v>
      </c>
      <c r="P356" s="18">
        <v>79.8614501953125</v>
      </c>
      <c r="Q356" s="18">
        <v>74.486251831054688</v>
      </c>
      <c r="R356" s="18">
        <v>59.160587310791023</v>
      </c>
      <c r="S356" s="18">
        <v>73.097213745117188</v>
      </c>
      <c r="T356" s="18">
        <v>61.818527221679688</v>
      </c>
      <c r="U356" s="18">
        <v>68.483787536621094</v>
      </c>
      <c r="V356" s="18">
        <v>109.5805206298828</v>
      </c>
      <c r="W356" s="18">
        <v>195.92033386230469</v>
      </c>
      <c r="X356" s="103">
        <v>1.2376913706324499</v>
      </c>
      <c r="Y356" s="18">
        <v>5.3449464087669227</v>
      </c>
      <c r="Z356" s="18">
        <v>29.633085052202581</v>
      </c>
      <c r="AA356" s="18">
        <v>76.342205023440073</v>
      </c>
      <c r="AB356" s="18">
        <v>61.802288055419922</v>
      </c>
      <c r="AC356" s="18">
        <v>69.95843505859375</v>
      </c>
      <c r="AD356" s="18">
        <v>63.410312652587891</v>
      </c>
      <c r="AE356" s="18">
        <v>67.814743041992188</v>
      </c>
      <c r="AF356" s="18">
        <v>102.5353088378906</v>
      </c>
      <c r="AG356" s="18">
        <v>104.1944274902344</v>
      </c>
      <c r="AH356" s="18">
        <v>72.477348327636719</v>
      </c>
      <c r="AI356" s="18">
        <v>66.860221862792969</v>
      </c>
      <c r="AJ356" s="18">
        <v>48.512676239013672</v>
      </c>
      <c r="AK356" s="18">
        <v>74.653366088867188</v>
      </c>
      <c r="AL356" s="18">
        <v>106.3494338989258</v>
      </c>
      <c r="AM356" s="18">
        <v>121.3414840698242</v>
      </c>
      <c r="AN356" s="18">
        <v>194.23286437988281</v>
      </c>
      <c r="AO356" s="18">
        <v>220.23809814453131</v>
      </c>
    </row>
    <row r="357" spans="1:41" x14ac:dyDescent="0.3">
      <c r="A357" s="4" t="s">
        <v>4767</v>
      </c>
      <c r="B357" s="8" t="s">
        <v>7392</v>
      </c>
      <c r="C357" s="87" t="s">
        <v>1</v>
      </c>
      <c r="D357" s="87" t="s">
        <v>2</v>
      </c>
      <c r="E357" s="87" t="s">
        <v>4740</v>
      </c>
      <c r="F357" s="110">
        <v>1.574048984589844</v>
      </c>
      <c r="G357" s="18">
        <v>9.4748011565624992</v>
      </c>
      <c r="H357" s="18">
        <v>14.24896531189453</v>
      </c>
      <c r="I357" s="18">
        <v>38.366224213710943</v>
      </c>
      <c r="J357" s="18">
        <v>68.37890625</v>
      </c>
      <c r="K357" s="18">
        <v>90.348228454589844</v>
      </c>
      <c r="L357" s="18">
        <v>94.254806518554688</v>
      </c>
      <c r="M357" s="18">
        <v>90.969589233398438</v>
      </c>
      <c r="N357" s="18">
        <v>80.603424072265625</v>
      </c>
      <c r="O357" s="18">
        <v>72.768020629882813</v>
      </c>
      <c r="P357" s="18">
        <v>76.870094299316406</v>
      </c>
      <c r="Q357" s="18">
        <v>62.014049530029297</v>
      </c>
      <c r="R357" s="18">
        <v>66.292976379394531</v>
      </c>
      <c r="S357" s="18">
        <v>61.539592742919922</v>
      </c>
      <c r="T357" s="18">
        <v>69.119422912597656</v>
      </c>
      <c r="U357" s="18">
        <v>96.225372314453125</v>
      </c>
      <c r="V357" s="18">
        <v>104.52821350097661</v>
      </c>
      <c r="W357" s="18">
        <v>111.28879547119141</v>
      </c>
      <c r="X357" s="103">
        <v>1.705158990761902</v>
      </c>
      <c r="Y357" s="18">
        <v>7.3636963465231942</v>
      </c>
      <c r="Z357" s="18">
        <v>40.825299908938852</v>
      </c>
      <c r="AA357" s="18">
        <v>105.1761370880275</v>
      </c>
      <c r="AB357" s="18">
        <v>85.14459228515625</v>
      </c>
      <c r="AC357" s="18">
        <v>71.351829528808594</v>
      </c>
      <c r="AD357" s="18">
        <v>71.485252380371094</v>
      </c>
      <c r="AE357" s="18">
        <v>71.879714965820313</v>
      </c>
      <c r="AF357" s="18">
        <v>73.884620666503906</v>
      </c>
      <c r="AG357" s="18">
        <v>87.470291137695313</v>
      </c>
      <c r="AH357" s="18">
        <v>97.991806030273438</v>
      </c>
      <c r="AI357" s="18">
        <v>71.566734313964844</v>
      </c>
      <c r="AJ357" s="18">
        <v>51.985652923583977</v>
      </c>
      <c r="AK357" s="18">
        <v>52.166934967041023</v>
      </c>
      <c r="AL357" s="18">
        <v>88.365447998046875</v>
      </c>
      <c r="AM357" s="18">
        <v>111.778678894043</v>
      </c>
      <c r="AN357" s="18">
        <v>130.4768371582031</v>
      </c>
      <c r="AO357" s="18">
        <v>124.7545623779297</v>
      </c>
    </row>
    <row r="358" spans="1:41" x14ac:dyDescent="0.3">
      <c r="A358" s="4" t="s">
        <v>4764</v>
      </c>
      <c r="B358" s="8" t="s">
        <v>7393</v>
      </c>
      <c r="C358" s="87" t="s">
        <v>1</v>
      </c>
      <c r="D358" s="87" t="s">
        <v>2</v>
      </c>
      <c r="E358" s="87" t="s">
        <v>4740</v>
      </c>
      <c r="F358" s="110">
        <v>2.1698330304045559</v>
      </c>
      <c r="G358" s="18">
        <v>13.061052551284909</v>
      </c>
      <c r="H358" s="18">
        <v>19.642257569826459</v>
      </c>
      <c r="I358" s="18">
        <v>52.887998636528707</v>
      </c>
      <c r="J358" s="18">
        <v>94.260604858398438</v>
      </c>
      <c r="K358" s="18">
        <v>95.495529174804688</v>
      </c>
      <c r="L358" s="18">
        <v>117.69129943847661</v>
      </c>
      <c r="M358" s="18">
        <v>86.808425903320313</v>
      </c>
      <c r="N358" s="18">
        <v>92.066970825195313</v>
      </c>
      <c r="O358" s="18">
        <v>91.392669677734375</v>
      </c>
      <c r="P358" s="18">
        <v>81.111465454101563</v>
      </c>
      <c r="Q358" s="18">
        <v>80.897056579589844</v>
      </c>
      <c r="R358" s="18">
        <v>66.412956237792969</v>
      </c>
      <c r="S358" s="18">
        <v>81.406288146972656</v>
      </c>
      <c r="T358" s="18">
        <v>76.281784057617188</v>
      </c>
      <c r="U358" s="18">
        <v>123.9387130737305</v>
      </c>
      <c r="V358" s="18">
        <v>136.17481994628909</v>
      </c>
      <c r="W358" s="18">
        <v>171.3875427246094</v>
      </c>
      <c r="X358" s="103">
        <v>1.736702853453987</v>
      </c>
      <c r="Y358" s="18">
        <v>7.4999179116202708</v>
      </c>
      <c r="Z358" s="18">
        <v>41.580530161172007</v>
      </c>
      <c r="AA358" s="18">
        <v>107.121798252038</v>
      </c>
      <c r="AB358" s="18">
        <v>86.719688415527344</v>
      </c>
      <c r="AC358" s="18">
        <v>79.076255798339844</v>
      </c>
      <c r="AD358" s="18">
        <v>81.261253356933594</v>
      </c>
      <c r="AE358" s="18">
        <v>80.382644653320313</v>
      </c>
      <c r="AF358" s="18">
        <v>88.821266174316406</v>
      </c>
      <c r="AG358" s="18">
        <v>89.519660949707031</v>
      </c>
      <c r="AH358" s="18">
        <v>91.734962463378906</v>
      </c>
      <c r="AI358" s="18">
        <v>92.043357849121094</v>
      </c>
      <c r="AJ358" s="18">
        <v>79.900901794433594</v>
      </c>
      <c r="AK358" s="18">
        <v>98.214195251464844</v>
      </c>
      <c r="AL358" s="18">
        <v>110.4972457885742</v>
      </c>
      <c r="AM358" s="18">
        <v>128.03581237792969</v>
      </c>
      <c r="AN358" s="18">
        <v>139.3912658691406</v>
      </c>
      <c r="AO358" s="18">
        <v>118.2638702392578</v>
      </c>
    </row>
    <row r="359" spans="1:41" x14ac:dyDescent="0.3">
      <c r="A359" s="4" t="s">
        <v>4771</v>
      </c>
      <c r="B359" s="8" t="s">
        <v>7394</v>
      </c>
      <c r="C359" s="87" t="s">
        <v>1</v>
      </c>
      <c r="D359" s="87" t="s">
        <v>2</v>
      </c>
      <c r="E359" s="87" t="s">
        <v>4740</v>
      </c>
      <c r="F359" s="110">
        <v>1.8997252228843311</v>
      </c>
      <c r="G359" s="18">
        <v>11.43517064281555</v>
      </c>
      <c r="H359" s="18">
        <v>17.19712605390324</v>
      </c>
      <c r="I359" s="18">
        <v>46.30433014421989</v>
      </c>
      <c r="J359" s="18">
        <v>82.526741027832031</v>
      </c>
      <c r="K359" s="18">
        <v>75.635444641113281</v>
      </c>
      <c r="L359" s="18">
        <v>64.606094360351563</v>
      </c>
      <c r="M359" s="18">
        <v>68.234626770019531</v>
      </c>
      <c r="N359" s="18">
        <v>69.69818115234375</v>
      </c>
      <c r="O359" s="18">
        <v>63.633659362792969</v>
      </c>
      <c r="P359" s="18">
        <v>49.796745300292969</v>
      </c>
      <c r="Q359" s="18">
        <v>46.261959075927727</v>
      </c>
      <c r="R359" s="18">
        <v>48.898548126220703</v>
      </c>
      <c r="S359" s="18">
        <v>59.033466339111328</v>
      </c>
      <c r="T359" s="18">
        <v>73.074714660644531</v>
      </c>
      <c r="U359" s="18">
        <v>79.858726501464844</v>
      </c>
      <c r="V359" s="18">
        <v>135.7457580566406</v>
      </c>
      <c r="W359" s="18">
        <v>150.20896911621091</v>
      </c>
      <c r="X359" s="103">
        <v>1.183670265473652</v>
      </c>
      <c r="Y359" s="18">
        <v>5.1116573038517004</v>
      </c>
      <c r="Z359" s="18">
        <v>28.33969960752049</v>
      </c>
      <c r="AA359" s="18">
        <v>73.010122095917993</v>
      </c>
      <c r="AB359" s="18">
        <v>59.104824066162109</v>
      </c>
      <c r="AC359" s="18">
        <v>67.894424438476563</v>
      </c>
      <c r="AD359" s="18">
        <v>63.595600128173828</v>
      </c>
      <c r="AE359" s="18">
        <v>70.623779296875</v>
      </c>
      <c r="AF359" s="18">
        <v>63.175880432128913</v>
      </c>
      <c r="AG359" s="18">
        <v>59.962757110595703</v>
      </c>
      <c r="AH359" s="18">
        <v>62.802944183349609</v>
      </c>
      <c r="AI359" s="18">
        <v>57.039581298828132</v>
      </c>
      <c r="AJ359" s="18">
        <v>62.092414855957031</v>
      </c>
      <c r="AK359" s="18">
        <v>65.301605224609375</v>
      </c>
      <c r="AL359" s="18">
        <v>76.573646545410156</v>
      </c>
      <c r="AM359" s="18">
        <v>95.331809997558594</v>
      </c>
      <c r="AN359" s="18">
        <v>138.5575866699219</v>
      </c>
      <c r="AO359" s="18">
        <v>98.053146362304688</v>
      </c>
    </row>
    <row r="360" spans="1:41" x14ac:dyDescent="0.3">
      <c r="A360" s="4" t="s">
        <v>4755</v>
      </c>
      <c r="B360" s="8" t="s">
        <v>7395</v>
      </c>
      <c r="C360" s="87" t="s">
        <v>1</v>
      </c>
      <c r="D360" s="87" t="s">
        <v>2</v>
      </c>
      <c r="E360" s="87" t="s">
        <v>4740</v>
      </c>
      <c r="F360" s="110">
        <v>1.9833096939550861</v>
      </c>
      <c r="G360" s="18">
        <v>11.93829745203503</v>
      </c>
      <c r="H360" s="18">
        <v>17.953768471363059</v>
      </c>
      <c r="I360" s="18">
        <v>48.341636854036572</v>
      </c>
      <c r="J360" s="18">
        <v>86.157768249511719</v>
      </c>
      <c r="K360" s="18">
        <v>91.718093872070313</v>
      </c>
      <c r="L360" s="18">
        <v>92.337303161621094</v>
      </c>
      <c r="M360" s="18">
        <v>83.991607666015625</v>
      </c>
      <c r="N360" s="18">
        <v>95.686996459960938</v>
      </c>
      <c r="O360" s="18">
        <v>82.696304321289063</v>
      </c>
      <c r="P360" s="18">
        <v>78.415054321289063</v>
      </c>
      <c r="Q360" s="18">
        <v>70.864204406738281</v>
      </c>
      <c r="R360" s="18">
        <v>62.886703491210938</v>
      </c>
      <c r="S360" s="18">
        <v>68.941886901855469</v>
      </c>
      <c r="T360" s="18">
        <v>99.565849304199219</v>
      </c>
      <c r="U360" s="18">
        <v>107.409065246582</v>
      </c>
      <c r="V360" s="18">
        <v>110.42547607421881</v>
      </c>
      <c r="W360" s="18">
        <v>103.02890777587891</v>
      </c>
      <c r="X360" s="103">
        <v>1.3194253323791729</v>
      </c>
      <c r="Y360" s="18">
        <v>5.6979129525097356</v>
      </c>
      <c r="Z360" s="18">
        <v>31.589977939689131</v>
      </c>
      <c r="AA360" s="18">
        <v>81.383648321099884</v>
      </c>
      <c r="AB360" s="18">
        <v>65.883552551269531</v>
      </c>
      <c r="AC360" s="18">
        <v>72.932319641113281</v>
      </c>
      <c r="AD360" s="18">
        <v>92.623947143554688</v>
      </c>
      <c r="AE360" s="18">
        <v>64.401962280273438</v>
      </c>
      <c r="AF360" s="18">
        <v>89.126228332519531</v>
      </c>
      <c r="AG360" s="18">
        <v>92.741264343261719</v>
      </c>
      <c r="AH360" s="18">
        <v>90.350311279296875</v>
      </c>
      <c r="AI360" s="18">
        <v>74.798370361328125</v>
      </c>
      <c r="AJ360" s="18">
        <v>59.504528045654297</v>
      </c>
      <c r="AK360" s="18">
        <v>67.902908325195313</v>
      </c>
      <c r="AL360" s="18">
        <v>92.534347534179688</v>
      </c>
      <c r="AM360" s="18">
        <v>98.805641174316406</v>
      </c>
      <c r="AN360" s="18">
        <v>188.20758056640631</v>
      </c>
      <c r="AO360" s="18">
        <v>102.9948425292969</v>
      </c>
    </row>
    <row r="361" spans="1:41" x14ac:dyDescent="0.3">
      <c r="A361" s="4" t="s">
        <v>4774</v>
      </c>
      <c r="B361" s="8" t="s">
        <v>7396</v>
      </c>
      <c r="C361" s="87" t="s">
        <v>1</v>
      </c>
      <c r="D361" s="87" t="s">
        <v>2</v>
      </c>
      <c r="E361" s="87" t="s">
        <v>4740</v>
      </c>
      <c r="F361" s="110">
        <v>2.6114470133705519</v>
      </c>
      <c r="G361" s="18">
        <v>15.719295539606319</v>
      </c>
      <c r="H361" s="18">
        <v>23.63993641345516</v>
      </c>
      <c r="I361" s="18">
        <v>63.651997249188312</v>
      </c>
      <c r="J361" s="18">
        <v>113.444938659668</v>
      </c>
      <c r="K361" s="18">
        <v>112.9257354736328</v>
      </c>
      <c r="L361" s="18">
        <v>101.2135391235352</v>
      </c>
      <c r="M361" s="18">
        <v>86.406501770019531</v>
      </c>
      <c r="N361" s="18">
        <v>83.861862182617188</v>
      </c>
      <c r="O361" s="18">
        <v>70.424545288085938</v>
      </c>
      <c r="P361" s="18">
        <v>82.927375793457031</v>
      </c>
      <c r="Q361" s="18">
        <v>76.098434448242188</v>
      </c>
      <c r="R361" s="18">
        <v>68.414016723632813</v>
      </c>
      <c r="S361" s="18">
        <v>79.503150939941406</v>
      </c>
      <c r="T361" s="18">
        <v>77.307609558105469</v>
      </c>
      <c r="U361" s="18">
        <v>150.6201171875</v>
      </c>
      <c r="V361" s="18">
        <v>109.55389404296881</v>
      </c>
      <c r="W361" s="18">
        <v>85.775726318359375</v>
      </c>
      <c r="X361" s="103">
        <v>1.9856598076521761</v>
      </c>
      <c r="Y361" s="18">
        <v>8.5750337360112923</v>
      </c>
      <c r="Z361" s="18">
        <v>47.541113528835361</v>
      </c>
      <c r="AA361" s="18">
        <v>122.477745049742</v>
      </c>
      <c r="AB361" s="18">
        <v>99.150985717773438</v>
      </c>
      <c r="AC361" s="18">
        <v>94.203605651855469</v>
      </c>
      <c r="AD361" s="18">
        <v>83.88336181640625</v>
      </c>
      <c r="AE361" s="18">
        <v>78.284103393554688</v>
      </c>
      <c r="AF361" s="18">
        <v>92.724006652832031</v>
      </c>
      <c r="AG361" s="18">
        <v>83.996307373046875</v>
      </c>
      <c r="AH361" s="18">
        <v>83.248062133789063</v>
      </c>
      <c r="AI361" s="18">
        <v>91.268562316894531</v>
      </c>
      <c r="AJ361" s="18">
        <v>75.301185607910156</v>
      </c>
      <c r="AK361" s="18">
        <v>76.147781372070313</v>
      </c>
      <c r="AL361" s="18">
        <v>99.028488159179688</v>
      </c>
      <c r="AM361" s="18">
        <v>138.01554870605469</v>
      </c>
      <c r="AN361" s="18">
        <v>153.71662902832031</v>
      </c>
      <c r="AO361" s="18">
        <v>108.3149871826172</v>
      </c>
    </row>
    <row r="362" spans="1:41" x14ac:dyDescent="0.3">
      <c r="A362" s="4" t="s">
        <v>4746</v>
      </c>
      <c r="B362" s="8" t="s">
        <v>7397</v>
      </c>
      <c r="C362" s="87" t="s">
        <v>1</v>
      </c>
      <c r="D362" s="87" t="s">
        <v>2</v>
      </c>
      <c r="E362" s="87" t="s">
        <v>4740</v>
      </c>
      <c r="F362" s="110">
        <v>1.682668087122742</v>
      </c>
      <c r="G362" s="18">
        <v>10.12862096037988</v>
      </c>
      <c r="H362" s="18">
        <v>15.23223193151861</v>
      </c>
      <c r="I362" s="18">
        <v>41.013730665204953</v>
      </c>
      <c r="J362" s="18">
        <v>73.09747314453125</v>
      </c>
      <c r="K362" s="18">
        <v>111.2980270385742</v>
      </c>
      <c r="L362" s="18">
        <v>72.836036682128906</v>
      </c>
      <c r="M362" s="18">
        <v>71.634086608886719</v>
      </c>
      <c r="N362" s="18">
        <v>73.693153381347656</v>
      </c>
      <c r="O362" s="18">
        <v>74.301551818847656</v>
      </c>
      <c r="P362" s="18">
        <v>63.467239379882813</v>
      </c>
      <c r="Q362" s="18">
        <v>62.1729736328125</v>
      </c>
      <c r="R362" s="18">
        <v>53.028224945068359</v>
      </c>
      <c r="S362" s="18">
        <v>53.622608184814453</v>
      </c>
      <c r="T362" s="18">
        <v>63.979618072509773</v>
      </c>
      <c r="U362" s="18">
        <v>74.69232177734375</v>
      </c>
      <c r="V362" s="18">
        <v>119.46450042724609</v>
      </c>
      <c r="W362" s="18">
        <v>156.15155029296881</v>
      </c>
      <c r="X362" s="103">
        <v>1.215665167311428</v>
      </c>
      <c r="Y362" s="18">
        <v>5.2498266728352512</v>
      </c>
      <c r="Z362" s="18">
        <v>29.105728740381949</v>
      </c>
      <c r="AA362" s="18">
        <v>74.983603865089748</v>
      </c>
      <c r="AB362" s="18">
        <v>60.702442169189453</v>
      </c>
      <c r="AC362" s="18">
        <v>58.643577575683587</v>
      </c>
      <c r="AD362" s="18">
        <v>65.556129455566406</v>
      </c>
      <c r="AE362" s="18">
        <v>72.734893798828125</v>
      </c>
      <c r="AF362" s="18">
        <v>73.256080627441406</v>
      </c>
      <c r="AG362" s="18">
        <v>69.779380798339844</v>
      </c>
      <c r="AH362" s="18">
        <v>74.412986755371094</v>
      </c>
      <c r="AI362" s="18">
        <v>70.383407592773438</v>
      </c>
      <c r="AJ362" s="18">
        <v>48.644603729248047</v>
      </c>
      <c r="AK362" s="18">
        <v>65.496055603027344</v>
      </c>
      <c r="AL362" s="18">
        <v>82.014419555664063</v>
      </c>
      <c r="AM362" s="18">
        <v>101.2233810424805</v>
      </c>
      <c r="AN362" s="18">
        <v>141.6486511230469</v>
      </c>
      <c r="AO362" s="18">
        <v>83.493522644042969</v>
      </c>
    </row>
    <row r="363" spans="1:41" x14ac:dyDescent="0.3">
      <c r="A363" s="4" t="s">
        <v>4749</v>
      </c>
      <c r="B363" s="8" t="s">
        <v>7398</v>
      </c>
      <c r="C363" s="87" t="s">
        <v>1</v>
      </c>
      <c r="D363" s="87" t="s">
        <v>2</v>
      </c>
      <c r="E363" s="87" t="s">
        <v>4740</v>
      </c>
      <c r="F363" s="110">
        <v>2.5747521158422551</v>
      </c>
      <c r="G363" s="18">
        <v>15.4984149565083</v>
      </c>
      <c r="H363" s="18">
        <v>23.307758490707432</v>
      </c>
      <c r="I363" s="18">
        <v>62.757587558096859</v>
      </c>
      <c r="J363" s="18">
        <v>111.8508605957031</v>
      </c>
      <c r="K363" s="18">
        <v>134.86546325683591</v>
      </c>
      <c r="L363" s="18">
        <v>108.779296875</v>
      </c>
      <c r="M363" s="18">
        <v>111.72210693359381</v>
      </c>
      <c r="N363" s="18">
        <v>127.4775924682617</v>
      </c>
      <c r="O363" s="18">
        <v>121.01837158203131</v>
      </c>
      <c r="P363" s="18">
        <v>116.1537246704102</v>
      </c>
      <c r="Q363" s="18">
        <v>102.5893936157227</v>
      </c>
      <c r="R363" s="18">
        <v>86.628669738769531</v>
      </c>
      <c r="S363" s="18">
        <v>100.30190277099609</v>
      </c>
      <c r="T363" s="18">
        <v>84.3404541015625</v>
      </c>
      <c r="U363" s="18">
        <v>86.414703369140625</v>
      </c>
      <c r="V363" s="18">
        <v>147.7392578125</v>
      </c>
      <c r="W363" s="18">
        <v>152.66230773925781</v>
      </c>
      <c r="X363" s="103">
        <v>2.0168119141215142</v>
      </c>
      <c r="Y363" s="18">
        <v>8.7095635093858341</v>
      </c>
      <c r="Z363" s="18">
        <v>48.286964265509262</v>
      </c>
      <c r="AA363" s="18">
        <v>124.39924224639689</v>
      </c>
      <c r="AB363" s="18">
        <v>100.70652008056641</v>
      </c>
      <c r="AC363" s="18">
        <v>108.2920379638672</v>
      </c>
      <c r="AD363" s="18">
        <v>117.2630996704102</v>
      </c>
      <c r="AE363" s="18">
        <v>95.587409973144531</v>
      </c>
      <c r="AF363" s="18">
        <v>111.2531433105469</v>
      </c>
      <c r="AG363" s="18">
        <v>96.418876647949219</v>
      </c>
      <c r="AH363" s="18">
        <v>92.960769653320313</v>
      </c>
      <c r="AI363" s="18">
        <v>84.850250244140625</v>
      </c>
      <c r="AJ363" s="18">
        <v>72.11297607421875</v>
      </c>
      <c r="AK363" s="18">
        <v>98.217315673828125</v>
      </c>
      <c r="AL363" s="18">
        <v>144.20594787597659</v>
      </c>
      <c r="AM363" s="18">
        <v>168.30995178222659</v>
      </c>
      <c r="AN363" s="18">
        <v>123.05810546875</v>
      </c>
      <c r="AO363" s="18">
        <v>114.4804763793945</v>
      </c>
    </row>
    <row r="364" spans="1:41" x14ac:dyDescent="0.3">
      <c r="A364" s="4" t="s">
        <v>4752</v>
      </c>
      <c r="B364" s="8" t="s">
        <v>7399</v>
      </c>
      <c r="C364" s="87" t="s">
        <v>1</v>
      </c>
      <c r="D364" s="87" t="s">
        <v>2</v>
      </c>
      <c r="E364" s="87" t="s">
        <v>4740</v>
      </c>
      <c r="F364" s="110">
        <v>1.682269594153541</v>
      </c>
      <c r="G364" s="18">
        <v>10.126222279219119</v>
      </c>
      <c r="H364" s="18">
        <v>15.22862460255315</v>
      </c>
      <c r="I364" s="18">
        <v>41.004017707886852</v>
      </c>
      <c r="J364" s="18">
        <v>73.080162048339844</v>
      </c>
      <c r="K364" s="18">
        <v>88.337112426757813</v>
      </c>
      <c r="L364" s="18">
        <v>76.957481384277344</v>
      </c>
      <c r="M364" s="18">
        <v>74.684852600097656</v>
      </c>
      <c r="N364" s="18">
        <v>71.322761535644531</v>
      </c>
      <c r="O364" s="18">
        <v>87.261619567871094</v>
      </c>
      <c r="P364" s="18">
        <v>69.31964111328125</v>
      </c>
      <c r="Q364" s="18">
        <v>69.828666687011719</v>
      </c>
      <c r="R364" s="18">
        <v>57.814563751220703</v>
      </c>
      <c r="S364" s="18">
        <v>75.499618530273438</v>
      </c>
      <c r="T364" s="18">
        <v>97.81353759765625</v>
      </c>
      <c r="U364" s="18">
        <v>108.45754241943359</v>
      </c>
      <c r="V364" s="18">
        <v>104.9328536987305</v>
      </c>
      <c r="W364" s="18">
        <v>135.3385314941406</v>
      </c>
      <c r="X364" s="103">
        <v>1.588760027383866</v>
      </c>
      <c r="Y364" s="18">
        <v>6.8610296591294562</v>
      </c>
      <c r="Z364" s="18">
        <v>38.038449759044831</v>
      </c>
      <c r="AA364" s="18">
        <v>97.99651724291121</v>
      </c>
      <c r="AB364" s="18">
        <v>79.332382202148438</v>
      </c>
      <c r="AC364" s="18">
        <v>58.897411346435547</v>
      </c>
      <c r="AD364" s="18">
        <v>63.778587341308587</v>
      </c>
      <c r="AE364" s="18">
        <v>69.672439575195313</v>
      </c>
      <c r="AF364" s="18">
        <v>72.853958129882813</v>
      </c>
      <c r="AG364" s="18">
        <v>76.768379211425781</v>
      </c>
      <c r="AH364" s="18">
        <v>84.394874572753906</v>
      </c>
      <c r="AI364" s="18">
        <v>81.565315246582031</v>
      </c>
      <c r="AJ364" s="18">
        <v>66.357460021972656</v>
      </c>
      <c r="AK364" s="18">
        <v>78.748771667480469</v>
      </c>
      <c r="AL364" s="18">
        <v>88.082725524902344</v>
      </c>
      <c r="AM364" s="18">
        <v>143.81242370605469</v>
      </c>
      <c r="AN364" s="18">
        <v>127.4220275878906</v>
      </c>
      <c r="AO364" s="18">
        <v>131.44358825683591</v>
      </c>
    </row>
    <row r="365" spans="1:41" x14ac:dyDescent="0.3">
      <c r="A365" s="4" t="s">
        <v>4753</v>
      </c>
      <c r="B365" s="8" t="s">
        <v>7400</v>
      </c>
      <c r="C365" s="87" t="s">
        <v>1</v>
      </c>
      <c r="D365" s="87" t="s">
        <v>2</v>
      </c>
      <c r="E365" s="87" t="s">
        <v>4740</v>
      </c>
      <c r="F365" s="110">
        <v>1.7723953914168169</v>
      </c>
      <c r="G365" s="18">
        <v>10.66872382555359</v>
      </c>
      <c r="H365" s="18">
        <v>16.044481905269741</v>
      </c>
      <c r="I365" s="18">
        <v>43.200764174543529</v>
      </c>
      <c r="J365" s="18">
        <v>76.995353698730469</v>
      </c>
      <c r="K365" s="18">
        <v>89.750816345214844</v>
      </c>
      <c r="L365" s="18">
        <v>77.267463684082031</v>
      </c>
      <c r="M365" s="18">
        <v>81.904556274414063</v>
      </c>
      <c r="N365" s="18">
        <v>78.55413818359375</v>
      </c>
      <c r="O365" s="18">
        <v>67.786514282226563</v>
      </c>
      <c r="P365" s="18">
        <v>70.347930908203125</v>
      </c>
      <c r="Q365" s="18">
        <v>79.961341857910156</v>
      </c>
      <c r="R365" s="18">
        <v>60.174301147460938</v>
      </c>
      <c r="S365" s="18">
        <v>77.393844604492188</v>
      </c>
      <c r="T365" s="18">
        <v>152.22758483886719</v>
      </c>
      <c r="U365" s="18">
        <v>121.0983581542969</v>
      </c>
      <c r="V365" s="18">
        <v>98.817985534667969</v>
      </c>
      <c r="W365" s="18">
        <v>136.1050109863281</v>
      </c>
      <c r="X365" s="103">
        <v>1.1927293225426181</v>
      </c>
      <c r="Y365" s="18">
        <v>5.1507786677849738</v>
      </c>
      <c r="Z365" s="18">
        <v>28.556593588513699</v>
      </c>
      <c r="AA365" s="18">
        <v>73.568894992366836</v>
      </c>
      <c r="AB365" s="18">
        <v>59.557174682617188</v>
      </c>
      <c r="AC365" s="18">
        <v>65.860992431640625</v>
      </c>
      <c r="AD365" s="18">
        <v>69.903457641601563</v>
      </c>
      <c r="AE365" s="18">
        <v>62.148967742919922</v>
      </c>
      <c r="AF365" s="18">
        <v>76.459281921386719</v>
      </c>
      <c r="AG365" s="18">
        <v>84.452957153320313</v>
      </c>
      <c r="AH365" s="18">
        <v>76.655609130859375</v>
      </c>
      <c r="AI365" s="18">
        <v>73.530731201171875</v>
      </c>
      <c r="AJ365" s="18">
        <v>69.336288452148438</v>
      </c>
      <c r="AK365" s="18">
        <v>64.934539794921875</v>
      </c>
      <c r="AL365" s="18">
        <v>110.5442199707031</v>
      </c>
      <c r="AM365" s="18">
        <v>119.6914901733398</v>
      </c>
      <c r="AN365" s="18">
        <v>120.2918395996094</v>
      </c>
      <c r="AO365" s="18">
        <v>120.847770690918</v>
      </c>
    </row>
    <row r="366" spans="1:41" x14ac:dyDescent="0.3">
      <c r="A366" s="4" t="s">
        <v>4754</v>
      </c>
      <c r="B366" s="8" t="s">
        <v>7401</v>
      </c>
      <c r="C366" s="87" t="s">
        <v>1</v>
      </c>
      <c r="D366" s="87" t="s">
        <v>2</v>
      </c>
      <c r="E366" s="87" t="s">
        <v>4740</v>
      </c>
      <c r="F366" s="110">
        <v>1.958914688492867</v>
      </c>
      <c r="G366" s="18">
        <v>11.79145461027429</v>
      </c>
      <c r="H366" s="18">
        <v>17.732934437595539</v>
      </c>
      <c r="I366" s="18">
        <v>47.747027500438797</v>
      </c>
      <c r="J366" s="18">
        <v>85.098014831542969</v>
      </c>
      <c r="K366" s="18">
        <v>88.589500427246094</v>
      </c>
      <c r="L366" s="18">
        <v>89.255172729492188</v>
      </c>
      <c r="M366" s="18">
        <v>98.475685119628906</v>
      </c>
      <c r="N366" s="18">
        <v>82.416786193847656</v>
      </c>
      <c r="O366" s="18">
        <v>85.729217529296875</v>
      </c>
      <c r="P366" s="18">
        <v>83.227081298828125</v>
      </c>
      <c r="Q366" s="18">
        <v>74.010566711425781</v>
      </c>
      <c r="R366" s="18">
        <v>75.687026977539063</v>
      </c>
      <c r="S366" s="18">
        <v>76.753166198730469</v>
      </c>
      <c r="T366" s="18">
        <v>94.717315673828125</v>
      </c>
      <c r="U366" s="18">
        <v>101.06410980224609</v>
      </c>
      <c r="V366" s="18">
        <v>115.6261291503906</v>
      </c>
      <c r="W366" s="18">
        <v>152.20709228515631</v>
      </c>
      <c r="X366" s="103">
        <v>1.994233523987305</v>
      </c>
      <c r="Y366" s="18">
        <v>8.6120591653085938</v>
      </c>
      <c r="Z366" s="18">
        <v>47.746387372865243</v>
      </c>
      <c r="AA366" s="18">
        <v>123.0065815802373</v>
      </c>
      <c r="AB366" s="18">
        <v>99.5791015625</v>
      </c>
      <c r="AC366" s="18">
        <v>83.272537231445313</v>
      </c>
      <c r="AD366" s="18">
        <v>59.143375396728523</v>
      </c>
      <c r="AE366" s="18">
        <v>75.451683044433594</v>
      </c>
      <c r="AF366" s="18">
        <v>72.392921447753906</v>
      </c>
      <c r="AG366" s="18">
        <v>76.318084716796875</v>
      </c>
      <c r="AH366" s="18">
        <v>71.131034851074219</v>
      </c>
      <c r="AI366" s="18">
        <v>78.753005981445313</v>
      </c>
      <c r="AJ366" s="18">
        <v>44.465297698974609</v>
      </c>
      <c r="AK366" s="18">
        <v>82.181076049804688</v>
      </c>
      <c r="AL366" s="18">
        <v>94.255340576171875</v>
      </c>
      <c r="AM366" s="18">
        <v>107.0699920654297</v>
      </c>
      <c r="AN366" s="18">
        <v>132.69007873535159</v>
      </c>
      <c r="AO366" s="18">
        <v>83.021507263183594</v>
      </c>
    </row>
    <row r="367" spans="1:41" x14ac:dyDescent="0.3">
      <c r="A367" s="4" t="s">
        <v>4761</v>
      </c>
      <c r="B367" s="8" t="s">
        <v>7402</v>
      </c>
      <c r="C367" s="87" t="s">
        <v>1</v>
      </c>
      <c r="D367" s="87" t="s">
        <v>2</v>
      </c>
      <c r="E367" s="87" t="s">
        <v>4740</v>
      </c>
      <c r="F367" s="110">
        <v>2.9437866371848371</v>
      </c>
      <c r="G367" s="18">
        <v>17.719774484616821</v>
      </c>
      <c r="H367" s="18">
        <v>26.64841697400886</v>
      </c>
      <c r="I367" s="18">
        <v>71.752518038051619</v>
      </c>
      <c r="J367" s="18">
        <v>127.8822402954102</v>
      </c>
      <c r="K367" s="18">
        <v>141.50669860839841</v>
      </c>
      <c r="L367" s="18">
        <v>134.5346984863281</v>
      </c>
      <c r="M367" s="18">
        <v>122.8019332885742</v>
      </c>
      <c r="N367" s="18">
        <v>123.5099182128906</v>
      </c>
      <c r="O367" s="18">
        <v>129.19285583496091</v>
      </c>
      <c r="P367" s="18">
        <v>113.97776794433589</v>
      </c>
      <c r="Q367" s="18">
        <v>112.60687255859381</v>
      </c>
      <c r="R367" s="18">
        <v>101.0242233276367</v>
      </c>
      <c r="S367" s="18">
        <v>101.2001495361328</v>
      </c>
      <c r="T367" s="18">
        <v>107.4885330200195</v>
      </c>
      <c r="U367" s="18">
        <v>130.3131103515625</v>
      </c>
      <c r="V367" s="18">
        <v>178.397216796875</v>
      </c>
      <c r="W367" s="18">
        <v>134.53352355957031</v>
      </c>
      <c r="X367" s="103">
        <v>2.0873126023212278</v>
      </c>
      <c r="Y367" s="18">
        <v>9.0140193771003432</v>
      </c>
      <c r="Z367" s="18">
        <v>49.974907592280147</v>
      </c>
      <c r="AA367" s="18">
        <v>128.74780451364941</v>
      </c>
      <c r="AB367" s="18">
        <v>104.22686767578131</v>
      </c>
      <c r="AC367" s="18">
        <v>118.6627960205078</v>
      </c>
      <c r="AD367" s="18">
        <v>113.2263259887695</v>
      </c>
      <c r="AE367" s="18">
        <v>124.13294982910161</v>
      </c>
      <c r="AF367" s="18">
        <v>161.74623107910159</v>
      </c>
      <c r="AG367" s="18">
        <v>126.5153045654297</v>
      </c>
      <c r="AH367" s="18">
        <v>124.0401077270508</v>
      </c>
      <c r="AI367" s="18">
        <v>136.1560974121094</v>
      </c>
      <c r="AJ367" s="18">
        <v>101.5170364379883</v>
      </c>
      <c r="AK367" s="18">
        <v>112.654296875</v>
      </c>
      <c r="AL367" s="18">
        <v>124.7144775390625</v>
      </c>
      <c r="AM367" s="18">
        <v>132.36749267578131</v>
      </c>
      <c r="AN367" s="18">
        <v>144.6699523925781</v>
      </c>
      <c r="AO367" s="18">
        <v>202.44398498535159</v>
      </c>
    </row>
    <row r="368" spans="1:41" x14ac:dyDescent="0.3">
      <c r="A368" s="4" t="s">
        <v>4747</v>
      </c>
      <c r="B368" s="8" t="s">
        <v>7403</v>
      </c>
      <c r="C368" s="87" t="s">
        <v>1</v>
      </c>
      <c r="D368" s="87" t="s">
        <v>2</v>
      </c>
      <c r="E368" s="87" t="s">
        <v>4740</v>
      </c>
      <c r="F368" s="110">
        <v>1.58421415561554</v>
      </c>
      <c r="G368" s="18">
        <v>9.5359891978076163</v>
      </c>
      <c r="H368" s="18">
        <v>14.340984792071231</v>
      </c>
      <c r="I368" s="18">
        <v>38.613992380115363</v>
      </c>
      <c r="J368" s="18">
        <v>68.82049560546875</v>
      </c>
      <c r="K368" s="18">
        <v>77.707756042480469</v>
      </c>
      <c r="L368" s="18">
        <v>81.412498474121094</v>
      </c>
      <c r="M368" s="18">
        <v>72.975349426269531</v>
      </c>
      <c r="N368" s="18">
        <v>71.925117492675781</v>
      </c>
      <c r="O368" s="18">
        <v>68.663436889648438</v>
      </c>
      <c r="P368" s="18">
        <v>68.377517700195313</v>
      </c>
      <c r="Q368" s="18">
        <v>58.71551513671875</v>
      </c>
      <c r="R368" s="18">
        <v>60.547283172607422</v>
      </c>
      <c r="S368" s="18">
        <v>43.454723358154297</v>
      </c>
      <c r="T368" s="18">
        <v>87.41192626953125</v>
      </c>
      <c r="U368" s="18">
        <v>102.5875549316406</v>
      </c>
      <c r="V368" s="18">
        <v>116.8040237426758</v>
      </c>
      <c r="W368" s="18">
        <v>81.797348022460938</v>
      </c>
      <c r="X368" s="103">
        <v>1.329583186201607</v>
      </c>
      <c r="Y368" s="18">
        <v>5.741779449115632</v>
      </c>
      <c r="Z368" s="18">
        <v>31.833179559584249</v>
      </c>
      <c r="AA368" s="18">
        <v>82.010196245332466</v>
      </c>
      <c r="AB368" s="18">
        <v>66.390769958496094</v>
      </c>
      <c r="AC368" s="18">
        <v>57.654621124267578</v>
      </c>
      <c r="AD368" s="18">
        <v>65.397537231445313</v>
      </c>
      <c r="AE368" s="18">
        <v>70.526710510253906</v>
      </c>
      <c r="AF368" s="18">
        <v>78.97833251953125</v>
      </c>
      <c r="AG368" s="18">
        <v>70.833747863769531</v>
      </c>
      <c r="AH368" s="18">
        <v>68.95904541015625</v>
      </c>
      <c r="AI368" s="18">
        <v>78.9261474609375</v>
      </c>
      <c r="AJ368" s="18">
        <v>57.600666046142578</v>
      </c>
      <c r="AK368" s="18">
        <v>59.191959381103523</v>
      </c>
      <c r="AL368" s="18">
        <v>97.286140441894531</v>
      </c>
      <c r="AM368" s="18">
        <v>121.211311340332</v>
      </c>
      <c r="AN368" s="18">
        <v>127.30319976806641</v>
      </c>
      <c r="AO368" s="18">
        <v>67.807945251464844</v>
      </c>
    </row>
    <row r="369" spans="1:41" x14ac:dyDescent="0.3">
      <c r="A369" s="4" t="s">
        <v>4765</v>
      </c>
      <c r="B369" s="8" t="s">
        <v>7404</v>
      </c>
      <c r="C369" s="87" t="s">
        <v>1</v>
      </c>
      <c r="D369" s="87" t="s">
        <v>2</v>
      </c>
      <c r="E369" s="87" t="s">
        <v>4740</v>
      </c>
      <c r="F369" s="110">
        <v>1.238081564381428</v>
      </c>
      <c r="G369" s="18">
        <v>7.4524851214694214</v>
      </c>
      <c r="H369" s="18">
        <v>11.207644385199339</v>
      </c>
      <c r="I369" s="18">
        <v>30.177278699047129</v>
      </c>
      <c r="J369" s="18">
        <v>53.784008026123047</v>
      </c>
      <c r="K369" s="18">
        <v>80.782302856445313</v>
      </c>
      <c r="L369" s="18">
        <v>60.888263702392578</v>
      </c>
      <c r="M369" s="18">
        <v>63.125499725341797</v>
      </c>
      <c r="N369" s="18">
        <v>64.369926452636719</v>
      </c>
      <c r="O369" s="18">
        <v>47.552825927734382</v>
      </c>
      <c r="P369" s="18">
        <v>69.376945495605469</v>
      </c>
      <c r="Q369" s="18">
        <v>40.331409454345703</v>
      </c>
      <c r="R369" s="18">
        <v>39.705806732177727</v>
      </c>
      <c r="S369" s="18">
        <v>51.181423187255859</v>
      </c>
      <c r="T369" s="18">
        <v>82.527458190917969</v>
      </c>
      <c r="U369" s="18">
        <v>125.6946716308594</v>
      </c>
      <c r="V369" s="18">
        <v>96.421615600585938</v>
      </c>
      <c r="W369" s="18">
        <v>143.27302551269531</v>
      </c>
      <c r="X369" s="103">
        <v>0.99056271400111018</v>
      </c>
      <c r="Y369" s="18">
        <v>4.2777260522978366</v>
      </c>
      <c r="Z369" s="18">
        <v>23.716275195920741</v>
      </c>
      <c r="AA369" s="18">
        <v>61.099029689611463</v>
      </c>
      <c r="AB369" s="18">
        <v>49.462284088134773</v>
      </c>
      <c r="AC369" s="18">
        <v>45.887996673583977</v>
      </c>
      <c r="AD369" s="18">
        <v>49.566333770751953</v>
      </c>
      <c r="AE369" s="18">
        <v>48.161930084228523</v>
      </c>
      <c r="AF369" s="18">
        <v>56.307117462158203</v>
      </c>
      <c r="AG369" s="18">
        <v>74.994705200195313</v>
      </c>
      <c r="AH369" s="18">
        <v>58.253383636474609</v>
      </c>
      <c r="AI369" s="18">
        <v>62.333847045898438</v>
      </c>
      <c r="AJ369" s="18">
        <v>78.621147155761719</v>
      </c>
      <c r="AK369" s="18">
        <v>59.472343444824219</v>
      </c>
      <c r="AL369" s="18">
        <v>84.003997802734375</v>
      </c>
      <c r="AM369" s="18">
        <v>95.004646301269531</v>
      </c>
      <c r="AN369" s="18">
        <v>133.40411376953131</v>
      </c>
      <c r="AO369" s="18">
        <v>150.8871765136719</v>
      </c>
    </row>
    <row r="370" spans="1:41" x14ac:dyDescent="0.3">
      <c r="A370" s="4" t="s">
        <v>4759</v>
      </c>
      <c r="B370" s="8" t="s">
        <v>7405</v>
      </c>
      <c r="C370" s="87" t="s">
        <v>1</v>
      </c>
      <c r="D370" s="87" t="s">
        <v>2</v>
      </c>
      <c r="E370" s="87" t="s">
        <v>4740</v>
      </c>
      <c r="F370" s="110">
        <v>1.0977554001826251</v>
      </c>
      <c r="G370" s="18">
        <v>6.6078084208944086</v>
      </c>
      <c r="H370" s="18">
        <v>9.9373518685144262</v>
      </c>
      <c r="I370" s="18">
        <v>26.75693719035884</v>
      </c>
      <c r="J370" s="18">
        <v>47.688041687011719</v>
      </c>
      <c r="K370" s="18">
        <v>60.408596038818359</v>
      </c>
      <c r="L370" s="18">
        <v>54.64007568359375</v>
      </c>
      <c r="M370" s="18">
        <v>50.265754699707031</v>
      </c>
      <c r="N370" s="18">
        <v>40.929969787597663</v>
      </c>
      <c r="O370" s="18">
        <v>43.833766937255859</v>
      </c>
      <c r="P370" s="18">
        <v>46.939201354980469</v>
      </c>
      <c r="Q370" s="18">
        <v>30.756439208984379</v>
      </c>
      <c r="R370" s="18">
        <v>43.925373077392578</v>
      </c>
      <c r="S370" s="18">
        <v>49.285465240478523</v>
      </c>
      <c r="T370" s="18">
        <v>95.670211791992188</v>
      </c>
      <c r="U370" s="18">
        <v>60.330715179443359</v>
      </c>
      <c r="V370" s="18">
        <v>86.262420654296875</v>
      </c>
      <c r="W370" s="18">
        <v>120.248405456543</v>
      </c>
      <c r="X370" s="103">
        <v>0.86274575271050269</v>
      </c>
      <c r="Y370" s="18">
        <v>3.7257509602515571</v>
      </c>
      <c r="Z370" s="18">
        <v>20.65605277302123</v>
      </c>
      <c r="AA370" s="18">
        <v>53.215134806079647</v>
      </c>
      <c r="AB370" s="18">
        <v>43.079933166503913</v>
      </c>
      <c r="AC370" s="18">
        <v>36.680767059326172</v>
      </c>
      <c r="AD370" s="18">
        <v>38.260711669921882</v>
      </c>
      <c r="AE370" s="18">
        <v>38.666152954101563</v>
      </c>
      <c r="AF370" s="18">
        <v>49.015235900878913</v>
      </c>
      <c r="AG370" s="18">
        <v>51.063751220703132</v>
      </c>
      <c r="AH370" s="18">
        <v>49.778816223144531</v>
      </c>
      <c r="AI370" s="18">
        <v>51.283699035644531</v>
      </c>
      <c r="AJ370" s="18">
        <v>37.791019439697273</v>
      </c>
      <c r="AK370" s="18">
        <v>60.410247802734382</v>
      </c>
      <c r="AL370" s="18">
        <v>72.014175415039063</v>
      </c>
      <c r="AM370" s="18">
        <v>84.261611938476563</v>
      </c>
      <c r="AN370" s="18">
        <v>210.961669921875</v>
      </c>
      <c r="AO370" s="18">
        <v>150.57830810546881</v>
      </c>
    </row>
    <row r="371" spans="1:41" x14ac:dyDescent="0.3">
      <c r="A371" s="4" t="s">
        <v>4769</v>
      </c>
      <c r="B371" s="8" t="s">
        <v>7406</v>
      </c>
      <c r="C371" s="87" t="s">
        <v>1</v>
      </c>
      <c r="D371" s="87" t="s">
        <v>2</v>
      </c>
      <c r="E371" s="87" t="s">
        <v>4740</v>
      </c>
      <c r="F371" s="110">
        <v>1.7372600432787779</v>
      </c>
      <c r="G371" s="18">
        <v>10.457230765023921</v>
      </c>
      <c r="H371" s="18">
        <v>15.726421691298251</v>
      </c>
      <c r="I371" s="18">
        <v>42.344367291290219</v>
      </c>
      <c r="J371" s="18">
        <v>75.469024658203125</v>
      </c>
      <c r="K371" s="18">
        <v>91.667762756347656</v>
      </c>
      <c r="L371" s="18">
        <v>85.539833068847656</v>
      </c>
      <c r="M371" s="18">
        <v>78.68218994140625</v>
      </c>
      <c r="N371" s="18">
        <v>79.461578369140625</v>
      </c>
      <c r="O371" s="18">
        <v>74.178749084472656</v>
      </c>
      <c r="P371" s="18">
        <v>57.430610656738281</v>
      </c>
      <c r="Q371" s="18">
        <v>61.058406829833977</v>
      </c>
      <c r="R371" s="18">
        <v>49.151546478271477</v>
      </c>
      <c r="S371" s="18">
        <v>63.436210632324219</v>
      </c>
      <c r="T371" s="18">
        <v>77.760826110839844</v>
      </c>
      <c r="U371" s="18">
        <v>68.312591552734375</v>
      </c>
      <c r="V371" s="18">
        <v>114.10788726806641</v>
      </c>
      <c r="W371" s="18">
        <v>116.4310760498047</v>
      </c>
      <c r="X371" s="103">
        <v>1.476476490628182</v>
      </c>
      <c r="Y371" s="18">
        <v>6.3761353625494692</v>
      </c>
      <c r="Z371" s="18">
        <v>35.350132078569231</v>
      </c>
      <c r="AA371" s="18">
        <v>91.070741571243417</v>
      </c>
      <c r="AB371" s="18">
        <v>73.725669860839844</v>
      </c>
      <c r="AC371" s="18">
        <v>70.610443115234375</v>
      </c>
      <c r="AD371" s="18">
        <v>71.819038391113281</v>
      </c>
      <c r="AE371" s="18">
        <v>69.304710388183594</v>
      </c>
      <c r="AF371" s="18">
        <v>86.571029663085938</v>
      </c>
      <c r="AG371" s="18">
        <v>95.745208740234375</v>
      </c>
      <c r="AH371" s="18">
        <v>69.402351379394531</v>
      </c>
      <c r="AI371" s="18">
        <v>73.44866943359375</v>
      </c>
      <c r="AJ371" s="18">
        <v>40.046840667724609</v>
      </c>
      <c r="AK371" s="18">
        <v>76.138839721679688</v>
      </c>
      <c r="AL371" s="18">
        <v>72.5064697265625</v>
      </c>
      <c r="AM371" s="18">
        <v>81.168853759765625</v>
      </c>
      <c r="AN371" s="18">
        <v>106.4607696533203</v>
      </c>
      <c r="AO371" s="18">
        <v>81.282722473144531</v>
      </c>
    </row>
    <row r="372" spans="1:41" x14ac:dyDescent="0.3">
      <c r="A372" s="4" t="s">
        <v>246</v>
      </c>
      <c r="B372" s="8" t="s">
        <v>7407</v>
      </c>
      <c r="C372" s="87" t="s">
        <v>172</v>
      </c>
      <c r="D372" s="87" t="s">
        <v>2</v>
      </c>
      <c r="E372" s="87" t="s">
        <v>228</v>
      </c>
      <c r="F372" s="110">
        <v>1.409880506587734</v>
      </c>
      <c r="G372" s="18">
        <v>8.4866084761099234</v>
      </c>
      <c r="H372" s="18">
        <v>12.762841962964499</v>
      </c>
      <c r="I372" s="18">
        <v>34.364744782310751</v>
      </c>
      <c r="J372" s="18">
        <v>61.247196197509773</v>
      </c>
      <c r="K372" s="18">
        <v>78.866867065429688</v>
      </c>
      <c r="L372" s="18">
        <v>67.590873718261719</v>
      </c>
      <c r="M372" s="18">
        <v>66.166236877441406</v>
      </c>
      <c r="N372" s="18">
        <v>63.785945892333977</v>
      </c>
      <c r="O372" s="18">
        <v>55.577987670898438</v>
      </c>
      <c r="P372" s="18">
        <v>63.315254211425781</v>
      </c>
      <c r="Q372" s="18">
        <v>54.573165893554688</v>
      </c>
      <c r="R372" s="18">
        <v>47.138980865478523</v>
      </c>
      <c r="S372" s="18">
        <v>46.928672790527337</v>
      </c>
      <c r="T372" s="18">
        <v>58.630077362060547</v>
      </c>
      <c r="U372" s="18">
        <v>74.137054443359375</v>
      </c>
      <c r="V372" s="18">
        <v>96.957901000976563</v>
      </c>
      <c r="W372" s="18">
        <v>91.908836364746094</v>
      </c>
      <c r="X372" s="103">
        <v>1.2168681675531621</v>
      </c>
      <c r="Y372" s="18">
        <v>5.2550218062702641</v>
      </c>
      <c r="Z372" s="18">
        <v>29.134531242626831</v>
      </c>
      <c r="AA372" s="18">
        <v>75.057806282006297</v>
      </c>
      <c r="AB372" s="18">
        <v>60.76251220703125</v>
      </c>
      <c r="AC372" s="18">
        <v>65.573165893554688</v>
      </c>
      <c r="AD372" s="18">
        <v>58.656719207763672</v>
      </c>
      <c r="AE372" s="18">
        <v>54.413951873779297</v>
      </c>
      <c r="AF372" s="18">
        <v>59.063724517822273</v>
      </c>
      <c r="AG372" s="18">
        <v>66.520317077636719</v>
      </c>
      <c r="AH372" s="18">
        <v>67.964820861816406</v>
      </c>
      <c r="AI372" s="18">
        <v>58.058547973632813</v>
      </c>
      <c r="AJ372" s="18">
        <v>41.895862579345703</v>
      </c>
      <c r="AK372" s="18">
        <v>57.449577331542969</v>
      </c>
      <c r="AL372" s="18">
        <v>65.201698303222656</v>
      </c>
      <c r="AM372" s="18">
        <v>102.86138916015631</v>
      </c>
      <c r="AN372" s="18">
        <v>112.24465179443359</v>
      </c>
      <c r="AO372" s="18">
        <v>100.4079208374023</v>
      </c>
    </row>
    <row r="373" spans="1:41" x14ac:dyDescent="0.3">
      <c r="A373" s="4" t="s">
        <v>218</v>
      </c>
      <c r="B373" s="8" t="s">
        <v>7408</v>
      </c>
      <c r="C373" s="87" t="s">
        <v>172</v>
      </c>
      <c r="D373" s="87" t="s">
        <v>2</v>
      </c>
      <c r="E373" s="87" t="s">
        <v>203</v>
      </c>
      <c r="F373" s="110">
        <v>1.863622532624496</v>
      </c>
      <c r="G373" s="18">
        <v>11.21785478112524</v>
      </c>
      <c r="H373" s="18">
        <v>16.87030904489351</v>
      </c>
      <c r="I373" s="18">
        <v>45.424355046375091</v>
      </c>
      <c r="J373" s="18">
        <v>80.958389282226563</v>
      </c>
      <c r="K373" s="18">
        <v>79.906333923339844</v>
      </c>
      <c r="L373" s="18">
        <v>80.501960754394531</v>
      </c>
      <c r="M373" s="18">
        <v>70.771919250488281</v>
      </c>
      <c r="N373" s="18">
        <v>65.067214965820313</v>
      </c>
      <c r="O373" s="18">
        <v>67.929733276367188</v>
      </c>
      <c r="P373" s="18">
        <v>61.491909027099609</v>
      </c>
      <c r="Q373" s="18">
        <v>63.453582763671882</v>
      </c>
      <c r="R373" s="18">
        <v>67.066696166992188</v>
      </c>
      <c r="S373" s="18">
        <v>68.68121337890625</v>
      </c>
      <c r="T373" s="18">
        <v>77.216682434082031</v>
      </c>
      <c r="U373" s="18">
        <v>82.370315551757813</v>
      </c>
      <c r="V373" s="18">
        <v>121.8149719238281</v>
      </c>
      <c r="W373" s="18">
        <v>99.489112854003906</v>
      </c>
      <c r="X373" s="103">
        <v>1.510772272714928</v>
      </c>
      <c r="Y373" s="18">
        <v>6.5242410386896674</v>
      </c>
      <c r="Z373" s="18">
        <v>36.171249403633112</v>
      </c>
      <c r="AA373" s="18">
        <v>93.186144239170005</v>
      </c>
      <c r="AB373" s="18">
        <v>75.438179016113281</v>
      </c>
      <c r="AC373" s="18">
        <v>65.213951110839844</v>
      </c>
      <c r="AD373" s="18">
        <v>58.605274200439453</v>
      </c>
      <c r="AE373" s="18">
        <v>84.328086853027344</v>
      </c>
      <c r="AF373" s="18">
        <v>76.525588989257813</v>
      </c>
      <c r="AG373" s="18">
        <v>74.682723999023438</v>
      </c>
      <c r="AH373" s="18">
        <v>85.641586303710938</v>
      </c>
      <c r="AI373" s="18">
        <v>74.057624816894531</v>
      </c>
      <c r="AJ373" s="18">
        <v>60.991294860839837</v>
      </c>
      <c r="AK373" s="18">
        <v>67.615303039550781</v>
      </c>
      <c r="AL373" s="18">
        <v>86.822998046875</v>
      </c>
      <c r="AM373" s="18">
        <v>110.0800018310547</v>
      </c>
      <c r="AN373" s="18">
        <v>136.79400634765631</v>
      </c>
      <c r="AO373" s="18">
        <v>103.9123992919922</v>
      </c>
    </row>
    <row r="374" spans="1:41" x14ac:dyDescent="0.3">
      <c r="A374" s="4" t="s">
        <v>266</v>
      </c>
      <c r="B374" s="8" t="s">
        <v>7409</v>
      </c>
      <c r="C374" s="87" t="s">
        <v>172</v>
      </c>
      <c r="D374" s="87" t="s">
        <v>2</v>
      </c>
      <c r="E374" s="87" t="s">
        <v>250</v>
      </c>
      <c r="F374" s="110">
        <v>1.6306692330778729</v>
      </c>
      <c r="G374" s="18">
        <v>9.8156200263126205</v>
      </c>
      <c r="H374" s="18">
        <v>14.761516042243629</v>
      </c>
      <c r="I374" s="18">
        <v>39.746298893593803</v>
      </c>
      <c r="J374" s="18">
        <v>70.838569641113281</v>
      </c>
      <c r="K374" s="18">
        <v>69.025657653808594</v>
      </c>
      <c r="L374" s="18">
        <v>70.819847106933594</v>
      </c>
      <c r="M374" s="18">
        <v>66.907310485839844</v>
      </c>
      <c r="N374" s="18">
        <v>64.105461120605469</v>
      </c>
      <c r="O374" s="18">
        <v>51.286678314208977</v>
      </c>
      <c r="P374" s="18">
        <v>56.877902984619141</v>
      </c>
      <c r="Q374" s="18">
        <v>51.441047668457031</v>
      </c>
      <c r="R374" s="18">
        <v>44.967060089111328</v>
      </c>
      <c r="S374" s="18">
        <v>51.067890167236328</v>
      </c>
      <c r="T374" s="18">
        <v>57.772819519042969</v>
      </c>
      <c r="U374" s="18">
        <v>77.103118896484375</v>
      </c>
      <c r="V374" s="18">
        <v>106.5088348388672</v>
      </c>
      <c r="W374" s="18">
        <v>92.546958923339844</v>
      </c>
      <c r="X374" s="103">
        <v>1.082610223638512</v>
      </c>
      <c r="Y374" s="18">
        <v>4.675231454489472</v>
      </c>
      <c r="Z374" s="18">
        <v>25.920097365687301</v>
      </c>
      <c r="AA374" s="18">
        <v>66.776624297906096</v>
      </c>
      <c r="AB374" s="18">
        <v>54.058540344238281</v>
      </c>
      <c r="AC374" s="18">
        <v>56.424106597900391</v>
      </c>
      <c r="AD374" s="18">
        <v>59.388744354248047</v>
      </c>
      <c r="AE374" s="18">
        <v>58.463871002197273</v>
      </c>
      <c r="AF374" s="18">
        <v>69.224174499511719</v>
      </c>
      <c r="AG374" s="18">
        <v>67.932220458984375</v>
      </c>
      <c r="AH374" s="18">
        <v>64.769149780273438</v>
      </c>
      <c r="AI374" s="18">
        <v>61.283634185791023</v>
      </c>
      <c r="AJ374" s="18">
        <v>43.646724700927727</v>
      </c>
      <c r="AK374" s="18">
        <v>58.018516540527337</v>
      </c>
      <c r="AL374" s="18">
        <v>76.329963684082031</v>
      </c>
      <c r="AM374" s="18">
        <v>84.972549438476563</v>
      </c>
      <c r="AN374" s="18">
        <v>106.97552490234381</v>
      </c>
      <c r="AO374" s="18">
        <v>98.751998901367188</v>
      </c>
    </row>
    <row r="375" spans="1:41" x14ac:dyDescent="0.3">
      <c r="A375" s="4" t="s">
        <v>209</v>
      </c>
      <c r="B375" s="8" t="s">
        <v>13018</v>
      </c>
      <c r="C375" s="87" t="s">
        <v>172</v>
      </c>
      <c r="D375" s="87" t="s">
        <v>2</v>
      </c>
      <c r="E375" s="87" t="s">
        <v>203</v>
      </c>
      <c r="F375" s="110">
        <v>2.066097354712372</v>
      </c>
      <c r="G375" s="18">
        <v>12.436627956086429</v>
      </c>
      <c r="H375" s="18">
        <v>18.703197820724029</v>
      </c>
      <c r="I375" s="18">
        <v>50.359521929938659</v>
      </c>
      <c r="J375" s="18">
        <v>89.754180908203125</v>
      </c>
      <c r="K375" s="18">
        <v>91.162796020507813</v>
      </c>
      <c r="L375" s="18">
        <v>100.8085556030273</v>
      </c>
      <c r="M375" s="18">
        <v>90.207321166992188</v>
      </c>
      <c r="N375" s="18">
        <v>99.439254760742188</v>
      </c>
      <c r="O375" s="18">
        <v>101.27447509765631</v>
      </c>
      <c r="P375" s="18">
        <v>91.615707397460938</v>
      </c>
      <c r="Q375" s="18">
        <v>73.62872314453125</v>
      </c>
      <c r="R375" s="18">
        <v>78.92767333984375</v>
      </c>
      <c r="S375" s="18">
        <v>77.029586791992188</v>
      </c>
      <c r="T375" s="18">
        <v>88.133148193359375</v>
      </c>
      <c r="U375" s="18">
        <v>95.195030212402344</v>
      </c>
      <c r="V375" s="18">
        <v>133.7394714355469</v>
      </c>
      <c r="W375" s="18">
        <v>119.8127822875977</v>
      </c>
      <c r="X375" s="103">
        <v>1.485673899982521</v>
      </c>
      <c r="Y375" s="18">
        <v>6.4158541981694643</v>
      </c>
      <c r="Z375" s="18">
        <v>35.570338521083087</v>
      </c>
      <c r="AA375" s="18">
        <v>91.638048193293073</v>
      </c>
      <c r="AB375" s="18">
        <v>74.184928894042969</v>
      </c>
      <c r="AC375" s="18">
        <v>69.264572143554688</v>
      </c>
      <c r="AD375" s="18">
        <v>81.092689514160156</v>
      </c>
      <c r="AE375" s="18">
        <v>80.762901306152344</v>
      </c>
      <c r="AF375" s="18">
        <v>95.367652893066406</v>
      </c>
      <c r="AG375" s="18">
        <v>90.406257629394531</v>
      </c>
      <c r="AH375" s="18">
        <v>99.044937133789063</v>
      </c>
      <c r="AI375" s="18">
        <v>92.908355712890625</v>
      </c>
      <c r="AJ375" s="18">
        <v>76.623985290527344</v>
      </c>
      <c r="AK375" s="18">
        <v>77.033493041992188</v>
      </c>
      <c r="AL375" s="18">
        <v>92.954704284667969</v>
      </c>
      <c r="AM375" s="18">
        <v>119.399169921875</v>
      </c>
      <c r="AN375" s="18">
        <v>145.3008728027344</v>
      </c>
      <c r="AO375" s="18">
        <v>119.8407669067383</v>
      </c>
    </row>
    <row r="376" spans="1:41" x14ac:dyDescent="0.3">
      <c r="A376" s="4" t="s">
        <v>251</v>
      </c>
      <c r="B376" s="8" t="s">
        <v>7410</v>
      </c>
      <c r="C376" s="87" t="s">
        <v>172</v>
      </c>
      <c r="D376" s="87" t="s">
        <v>2</v>
      </c>
      <c r="E376" s="87" t="s">
        <v>250</v>
      </c>
      <c r="F376" s="110">
        <v>1.434414782620502</v>
      </c>
      <c r="G376" s="18">
        <v>8.6342896405504757</v>
      </c>
      <c r="H376" s="18">
        <v>12.984936733563041</v>
      </c>
      <c r="I376" s="18">
        <v>34.962748748140022</v>
      </c>
      <c r="J376" s="18">
        <v>62.312999725341797</v>
      </c>
      <c r="K376" s="18">
        <v>62.181278228759773</v>
      </c>
      <c r="L376" s="18">
        <v>51.463821411132813</v>
      </c>
      <c r="M376" s="18">
        <v>52.259384155273438</v>
      </c>
      <c r="N376" s="18">
        <v>55.889694213867188</v>
      </c>
      <c r="O376" s="18">
        <v>46.573570251464837</v>
      </c>
      <c r="P376" s="18">
        <v>38.543430328369141</v>
      </c>
      <c r="Q376" s="18">
        <v>38.218585968017578</v>
      </c>
      <c r="R376" s="18">
        <v>47.362651824951172</v>
      </c>
      <c r="S376" s="18">
        <v>42.331371307373047</v>
      </c>
      <c r="T376" s="18">
        <v>49.394424438476563</v>
      </c>
      <c r="U376" s="18">
        <v>69.067512512207031</v>
      </c>
      <c r="V376" s="18">
        <v>84.963249206542969</v>
      </c>
      <c r="W376" s="18">
        <v>64.873703002929688</v>
      </c>
      <c r="X376" s="103">
        <v>1.189903605076355</v>
      </c>
      <c r="Y376" s="18">
        <v>5.1385758611872561</v>
      </c>
      <c r="Z376" s="18">
        <v>28.488939625661502</v>
      </c>
      <c r="AA376" s="18">
        <v>73.394601539841986</v>
      </c>
      <c r="AB376" s="18">
        <v>59.41607666015625</v>
      </c>
      <c r="AC376" s="18">
        <v>51.55755615234375</v>
      </c>
      <c r="AD376" s="18">
        <v>40.262306213378913</v>
      </c>
      <c r="AE376" s="18">
        <v>55.905971527099609</v>
      </c>
      <c r="AF376" s="18">
        <v>56.859794616699219</v>
      </c>
      <c r="AG376" s="18">
        <v>56.384395599365227</v>
      </c>
      <c r="AH376" s="18">
        <v>53.814929962158203</v>
      </c>
      <c r="AI376" s="18">
        <v>53.091808319091797</v>
      </c>
      <c r="AJ376" s="18">
        <v>35.435283660888672</v>
      </c>
      <c r="AK376" s="18">
        <v>53.697418212890632</v>
      </c>
      <c r="AL376" s="18">
        <v>60.877410888671882</v>
      </c>
      <c r="AM376" s="18">
        <v>82.045845031738281</v>
      </c>
      <c r="AN376" s="18">
        <v>94.527252197265625</v>
      </c>
      <c r="AO376" s="18">
        <v>47.342800140380859</v>
      </c>
    </row>
    <row r="377" spans="1:41" x14ac:dyDescent="0.3">
      <c r="A377" s="4" t="s">
        <v>188</v>
      </c>
      <c r="B377" s="8" t="s">
        <v>13019</v>
      </c>
      <c r="C377" s="87" t="s">
        <v>172</v>
      </c>
      <c r="D377" s="87" t="s">
        <v>2</v>
      </c>
      <c r="E377" s="87" t="s">
        <v>173</v>
      </c>
      <c r="F377" s="110">
        <v>2.1683518097336729</v>
      </c>
      <c r="G377" s="18">
        <v>13.052136519151849</v>
      </c>
      <c r="H377" s="18">
        <v>19.628848926153172</v>
      </c>
      <c r="I377" s="18">
        <v>52.851895030525689</v>
      </c>
      <c r="J377" s="18">
        <v>94.196258544921875</v>
      </c>
      <c r="K377" s="18">
        <v>100.2523651123047</v>
      </c>
      <c r="L377" s="18">
        <v>88.456497192382813</v>
      </c>
      <c r="M377" s="18">
        <v>98.667251586914063</v>
      </c>
      <c r="N377" s="18">
        <v>99.672187805175781</v>
      </c>
      <c r="O377" s="18">
        <v>104.5767517089844</v>
      </c>
      <c r="P377" s="18">
        <v>91.898529052734375</v>
      </c>
      <c r="Q377" s="18">
        <v>88.059761047363281</v>
      </c>
      <c r="R377" s="18">
        <v>81.210273742675781</v>
      </c>
      <c r="S377" s="18">
        <v>86.623207092285156</v>
      </c>
      <c r="T377" s="18">
        <v>110.45766448974609</v>
      </c>
      <c r="U377" s="18">
        <v>155.50611877441409</v>
      </c>
      <c r="V377" s="18">
        <v>185.27717590332031</v>
      </c>
      <c r="W377" s="18">
        <v>169.96543884277341</v>
      </c>
      <c r="X377" s="103">
        <v>1.5126360178027121</v>
      </c>
      <c r="Y377" s="18">
        <v>6.5322895860498358</v>
      </c>
      <c r="Z377" s="18">
        <v>36.215871607530097</v>
      </c>
      <c r="AA377" s="18">
        <v>93.301102146269514</v>
      </c>
      <c r="AB377" s="18">
        <v>75.531242370605469</v>
      </c>
      <c r="AC377" s="18">
        <v>83.526145935058594</v>
      </c>
      <c r="AD377" s="18">
        <v>80.398048400878906</v>
      </c>
      <c r="AE377" s="18">
        <v>94.92730712890625</v>
      </c>
      <c r="AF377" s="18">
        <v>107.93813323974609</v>
      </c>
      <c r="AG377" s="18">
        <v>91.634178161621094</v>
      </c>
      <c r="AH377" s="18">
        <v>93.317634582519531</v>
      </c>
      <c r="AI377" s="18">
        <v>85.937164306640625</v>
      </c>
      <c r="AJ377" s="18">
        <v>76.599769592285156</v>
      </c>
      <c r="AK377" s="18">
        <v>106.0491409301758</v>
      </c>
      <c r="AL377" s="18">
        <v>117.50555419921881</v>
      </c>
      <c r="AM377" s="18">
        <v>144.67402648925781</v>
      </c>
      <c r="AN377" s="18">
        <v>186.99858093261719</v>
      </c>
      <c r="AO377" s="18">
        <v>141.53663635253909</v>
      </c>
    </row>
    <row r="378" spans="1:41" x14ac:dyDescent="0.3">
      <c r="A378" s="4" t="s">
        <v>210</v>
      </c>
      <c r="B378" s="8" t="s">
        <v>7411</v>
      </c>
      <c r="C378" s="87" t="s">
        <v>172</v>
      </c>
      <c r="D378" s="87" t="s">
        <v>2</v>
      </c>
      <c r="E378" s="87" t="s">
        <v>203</v>
      </c>
      <c r="F378" s="110">
        <v>1.388258179728973</v>
      </c>
      <c r="G378" s="18">
        <v>8.356455444320801</v>
      </c>
      <c r="H378" s="18">
        <v>12.56710740299258</v>
      </c>
      <c r="I378" s="18">
        <v>33.837717321026552</v>
      </c>
      <c r="J378" s="18">
        <v>60.307891845703132</v>
      </c>
      <c r="K378" s="18">
        <v>49.580554962158203</v>
      </c>
      <c r="L378" s="18">
        <v>63.356697082519531</v>
      </c>
      <c r="M378" s="18">
        <v>47.779613494873047</v>
      </c>
      <c r="N378" s="18">
        <v>46.942882537841797</v>
      </c>
      <c r="O378" s="18">
        <v>42.403858184814453</v>
      </c>
      <c r="P378" s="18">
        <v>43.411361694335938</v>
      </c>
      <c r="Q378" s="18">
        <v>36.415302276611328</v>
      </c>
      <c r="R378" s="18">
        <v>22.59074592590332</v>
      </c>
      <c r="S378" s="18">
        <v>31.98211669921875</v>
      </c>
      <c r="T378" s="18">
        <v>65.807044982910156</v>
      </c>
      <c r="U378" s="18">
        <v>61.188621520996087</v>
      </c>
      <c r="V378" s="18">
        <v>104.85878753662109</v>
      </c>
      <c r="W378" s="18">
        <v>112.53090667724609</v>
      </c>
      <c r="X378" s="103">
        <v>0.90388244796459971</v>
      </c>
      <c r="Y378" s="18">
        <v>3.903398988495117</v>
      </c>
      <c r="Z378" s="18">
        <v>21.640956779104979</v>
      </c>
      <c r="AA378" s="18">
        <v>55.752492743277102</v>
      </c>
      <c r="AB378" s="18">
        <v>45.134033203125</v>
      </c>
      <c r="AC378" s="18">
        <v>38.316204071044922</v>
      </c>
      <c r="AD378" s="18">
        <v>45.020595550537109</v>
      </c>
      <c r="AE378" s="18">
        <v>46.555660247802727</v>
      </c>
      <c r="AF378" s="18">
        <v>58.604118347167969</v>
      </c>
      <c r="AG378" s="18">
        <v>49.877883911132813</v>
      </c>
      <c r="AH378" s="18">
        <v>51.287044525146477</v>
      </c>
      <c r="AI378" s="18">
        <v>43.6397705078125</v>
      </c>
      <c r="AJ378" s="18">
        <v>34.928001403808587</v>
      </c>
      <c r="AK378" s="18">
        <v>40.161994934082031</v>
      </c>
      <c r="AL378" s="18">
        <v>60.601741790771477</v>
      </c>
      <c r="AM378" s="18">
        <v>75.713417053222656</v>
      </c>
      <c r="AN378" s="18">
        <v>136.1291809082031</v>
      </c>
      <c r="AO378" s="18">
        <v>92.952102661132813</v>
      </c>
    </row>
    <row r="379" spans="1:41" x14ac:dyDescent="0.3">
      <c r="A379" s="4" t="s">
        <v>200</v>
      </c>
      <c r="B379" s="8" t="s">
        <v>7412</v>
      </c>
      <c r="C379" s="87" t="s">
        <v>172</v>
      </c>
      <c r="D379" s="87" t="s">
        <v>2</v>
      </c>
      <c r="E379" s="87" t="s">
        <v>173</v>
      </c>
      <c r="F379" s="110">
        <v>2.0078905105946578</v>
      </c>
      <c r="G379" s="18">
        <v>12.08625876213782</v>
      </c>
      <c r="H379" s="18">
        <v>18.17628454746</v>
      </c>
      <c r="I379" s="18">
        <v>48.940775211090738</v>
      </c>
      <c r="J379" s="18">
        <v>87.225593566894531</v>
      </c>
      <c r="K379" s="18">
        <v>89.415435791015625</v>
      </c>
      <c r="L379" s="18">
        <v>97.378677368164063</v>
      </c>
      <c r="M379" s="18">
        <v>94.766105651855469</v>
      </c>
      <c r="N379" s="18">
        <v>78.905998229980469</v>
      </c>
      <c r="O379" s="18">
        <v>82.634376525878906</v>
      </c>
      <c r="P379" s="18">
        <v>78.818679809570313</v>
      </c>
      <c r="Q379" s="18">
        <v>73.228469848632813</v>
      </c>
      <c r="R379" s="18">
        <v>74.887565612792969</v>
      </c>
      <c r="S379" s="18">
        <v>76.266464233398438</v>
      </c>
      <c r="T379" s="18">
        <v>85.531089782714844</v>
      </c>
      <c r="U379" s="18">
        <v>123.830192565918</v>
      </c>
      <c r="V379" s="18">
        <v>141.3580627441406</v>
      </c>
      <c r="W379" s="18">
        <v>159.58868408203131</v>
      </c>
      <c r="X379" s="103">
        <v>2.1556461024306719</v>
      </c>
      <c r="Y379" s="18">
        <v>9.3091162846773994</v>
      </c>
      <c r="Z379" s="18">
        <v>51.610963614568753</v>
      </c>
      <c r="AA379" s="18">
        <v>132.96269216585841</v>
      </c>
      <c r="AB379" s="18">
        <v>107.6389999389648</v>
      </c>
      <c r="AC379" s="18">
        <v>82.481658935546875</v>
      </c>
      <c r="AD379" s="18">
        <v>87.806747436523438</v>
      </c>
      <c r="AE379" s="18">
        <v>72.937911987304688</v>
      </c>
      <c r="AF379" s="18">
        <v>96.982437133789063</v>
      </c>
      <c r="AG379" s="18">
        <v>101.61053466796881</v>
      </c>
      <c r="AH379" s="18">
        <v>102.3731231689453</v>
      </c>
      <c r="AI379" s="18">
        <v>76.275611877441406</v>
      </c>
      <c r="AJ379" s="18">
        <v>71.160697937011719</v>
      </c>
      <c r="AK379" s="18">
        <v>91.475547790527344</v>
      </c>
      <c r="AL379" s="18">
        <v>109.7752380371094</v>
      </c>
      <c r="AM379" s="18">
        <v>138.06585693359381</v>
      </c>
      <c r="AN379" s="18">
        <v>174.91294860839841</v>
      </c>
      <c r="AO379" s="18">
        <v>185.77903747558591</v>
      </c>
    </row>
    <row r="380" spans="1:41" x14ac:dyDescent="0.3">
      <c r="A380" s="4" t="s">
        <v>242</v>
      </c>
      <c r="B380" s="8" t="s">
        <v>7413</v>
      </c>
      <c r="C380" s="87" t="s">
        <v>172</v>
      </c>
      <c r="D380" s="87" t="s">
        <v>2</v>
      </c>
      <c r="E380" s="87" t="s">
        <v>228</v>
      </c>
      <c r="F380" s="110">
        <v>2.903753460961715</v>
      </c>
      <c r="G380" s="18">
        <v>17.47879952888599</v>
      </c>
      <c r="H380" s="18">
        <v>26.286019523286029</v>
      </c>
      <c r="I380" s="18">
        <v>70.776740390722864</v>
      </c>
      <c r="J380" s="18">
        <v>126.1431427001953</v>
      </c>
      <c r="K380" s="18">
        <v>123.87315368652339</v>
      </c>
      <c r="L380" s="18">
        <v>119.0780334472656</v>
      </c>
      <c r="M380" s="18">
        <v>120.15455627441411</v>
      </c>
      <c r="N380" s="18">
        <v>114.2378005981445</v>
      </c>
      <c r="O380" s="18">
        <v>104.4847717285156</v>
      </c>
      <c r="P380" s="18">
        <v>103.114501953125</v>
      </c>
      <c r="Q380" s="18">
        <v>91.123680114746094</v>
      </c>
      <c r="R380" s="18">
        <v>85.777236938476563</v>
      </c>
      <c r="S380" s="18">
        <v>103.6259460449219</v>
      </c>
      <c r="T380" s="18">
        <v>90.016609191894531</v>
      </c>
      <c r="U380" s="18">
        <v>104.77040100097661</v>
      </c>
      <c r="V380" s="18">
        <v>152.3938903808594</v>
      </c>
      <c r="W380" s="18">
        <v>96.508544921875</v>
      </c>
      <c r="X380" s="103">
        <v>1.9202528670944139</v>
      </c>
      <c r="Y380" s="18">
        <v>8.292575119640718</v>
      </c>
      <c r="Z380" s="18">
        <v>45.97512585327928</v>
      </c>
      <c r="AA380" s="18">
        <v>118.4433709040573</v>
      </c>
      <c r="AB380" s="18">
        <v>95.884986877441406</v>
      </c>
      <c r="AC380" s="18">
        <v>98.948158264160156</v>
      </c>
      <c r="AD380" s="18">
        <v>90.629287719726563</v>
      </c>
      <c r="AE380" s="18">
        <v>105.9676895141602</v>
      </c>
      <c r="AF380" s="18">
        <v>125.3236770629883</v>
      </c>
      <c r="AG380" s="18">
        <v>99.348838806152344</v>
      </c>
      <c r="AH380" s="18">
        <v>112.37135314941411</v>
      </c>
      <c r="AI380" s="18">
        <v>94.216278076171875</v>
      </c>
      <c r="AJ380" s="18">
        <v>82.574996948242188</v>
      </c>
      <c r="AK380" s="18">
        <v>100.1132888793945</v>
      </c>
      <c r="AL380" s="18">
        <v>101.7590026855469</v>
      </c>
      <c r="AM380" s="18">
        <v>129.09898376464841</v>
      </c>
      <c r="AN380" s="18">
        <v>146.69781494140631</v>
      </c>
      <c r="AO380" s="18">
        <v>140.25462341308591</v>
      </c>
    </row>
    <row r="381" spans="1:41" x14ac:dyDescent="0.3">
      <c r="A381" s="4" t="s">
        <v>226</v>
      </c>
      <c r="B381" s="8" t="s">
        <v>7414</v>
      </c>
      <c r="C381" s="87" t="s">
        <v>172</v>
      </c>
      <c r="D381" s="87" t="s">
        <v>2</v>
      </c>
      <c r="E381" s="87" t="s">
        <v>203</v>
      </c>
      <c r="F381" s="110">
        <v>1.604483555815758</v>
      </c>
      <c r="G381" s="18">
        <v>9.6579984480533447</v>
      </c>
      <c r="H381" s="18">
        <v>14.52447208069654</v>
      </c>
      <c r="I381" s="18">
        <v>39.108043302527811</v>
      </c>
      <c r="J381" s="18">
        <v>69.701026916503906</v>
      </c>
      <c r="K381" s="18">
        <v>69.895187377929688</v>
      </c>
      <c r="L381" s="18">
        <v>64.847137451171875</v>
      </c>
      <c r="M381" s="18">
        <v>86.053230285644531</v>
      </c>
      <c r="N381" s="18">
        <v>62.965179443359382</v>
      </c>
      <c r="O381" s="18">
        <v>70.874832153320313</v>
      </c>
      <c r="P381" s="18">
        <v>60.650970458984382</v>
      </c>
      <c r="Q381" s="18">
        <v>57.146572113037109</v>
      </c>
      <c r="R381" s="18">
        <v>47.79095458984375</v>
      </c>
      <c r="S381" s="18">
        <v>49.957134246826172</v>
      </c>
      <c r="T381" s="18">
        <v>66.027145385742188</v>
      </c>
      <c r="U381" s="18">
        <v>101.6836242675781</v>
      </c>
      <c r="V381" s="18">
        <v>107.583740234375</v>
      </c>
      <c r="W381" s="18">
        <v>96.9324951171875</v>
      </c>
      <c r="X381" s="103">
        <v>1.2500886063108521</v>
      </c>
      <c r="Y381" s="18">
        <v>5.3984836329006356</v>
      </c>
      <c r="Z381" s="18">
        <v>29.929902455948849</v>
      </c>
      <c r="AA381" s="18">
        <v>77.106880555920227</v>
      </c>
      <c r="AB381" s="18">
        <v>62.42132568359375</v>
      </c>
      <c r="AC381" s="18">
        <v>55.768337249755859</v>
      </c>
      <c r="AD381" s="18">
        <v>57.293304443359382</v>
      </c>
      <c r="AE381" s="18">
        <v>73.784721374511719</v>
      </c>
      <c r="AF381" s="18">
        <v>71.588104248046875</v>
      </c>
      <c r="AG381" s="18">
        <v>67.619697570800781</v>
      </c>
      <c r="AH381" s="18">
        <v>75.433738708496094</v>
      </c>
      <c r="AI381" s="18">
        <v>61.718917846679688</v>
      </c>
      <c r="AJ381" s="18">
        <v>58.802589416503913</v>
      </c>
      <c r="AK381" s="18">
        <v>54.925609588623047</v>
      </c>
      <c r="AL381" s="18">
        <v>76.390045166015625</v>
      </c>
      <c r="AM381" s="18">
        <v>104.368766784668</v>
      </c>
      <c r="AN381" s="18">
        <v>123.24289703369141</v>
      </c>
      <c r="AO381" s="18">
        <v>121.3880233764648</v>
      </c>
    </row>
    <row r="382" spans="1:41" x14ac:dyDescent="0.3">
      <c r="A382" s="4" t="s">
        <v>236</v>
      </c>
      <c r="B382" s="8" t="s">
        <v>7415</v>
      </c>
      <c r="C382" s="87" t="s">
        <v>172</v>
      </c>
      <c r="D382" s="87" t="s">
        <v>2</v>
      </c>
      <c r="E382" s="87" t="s">
        <v>228</v>
      </c>
      <c r="F382" s="110">
        <v>2.2052493784327321</v>
      </c>
      <c r="G382" s="18">
        <v>13.27423705732239</v>
      </c>
      <c r="H382" s="18">
        <v>19.96286151510898</v>
      </c>
      <c r="I382" s="18">
        <v>53.751244674347447</v>
      </c>
      <c r="J382" s="18">
        <v>95.799140930175781</v>
      </c>
      <c r="K382" s="18">
        <v>104.4037170410156</v>
      </c>
      <c r="L382" s="18">
        <v>103.5882034301758</v>
      </c>
      <c r="M382" s="18">
        <v>95.093513488769531</v>
      </c>
      <c r="N382" s="18">
        <v>97.153907775878906</v>
      </c>
      <c r="O382" s="18">
        <v>84.570709228515625</v>
      </c>
      <c r="P382" s="18">
        <v>79.096092224121094</v>
      </c>
      <c r="Q382" s="18">
        <v>83.514656066894531</v>
      </c>
      <c r="R382" s="18">
        <v>67.345314025878906</v>
      </c>
      <c r="S382" s="18">
        <v>69.415534973144531</v>
      </c>
      <c r="T382" s="18">
        <v>88.489128112792969</v>
      </c>
      <c r="U382" s="18">
        <v>86.762336730957031</v>
      </c>
      <c r="V382" s="18">
        <v>115.2307510375977</v>
      </c>
      <c r="W382" s="18">
        <v>101.2446975708008</v>
      </c>
      <c r="X382" s="103">
        <v>1.5700515286731189</v>
      </c>
      <c r="Y382" s="18">
        <v>6.7802373668261424</v>
      </c>
      <c r="Z382" s="18">
        <v>37.590526676886398</v>
      </c>
      <c r="AA382" s="18">
        <v>96.842555861143822</v>
      </c>
      <c r="AB382" s="18">
        <v>78.398200988769531</v>
      </c>
      <c r="AC382" s="18">
        <v>74.961967468261719</v>
      </c>
      <c r="AD382" s="18">
        <v>80.649520874023438</v>
      </c>
      <c r="AE382" s="18">
        <v>83.380111694335938</v>
      </c>
      <c r="AF382" s="18">
        <v>94.999687194824219</v>
      </c>
      <c r="AG382" s="18">
        <v>90.448371887207031</v>
      </c>
      <c r="AH382" s="18">
        <v>82.405799865722656</v>
      </c>
      <c r="AI382" s="18">
        <v>76.397499084472656</v>
      </c>
      <c r="AJ382" s="18">
        <v>62.527462005615227</v>
      </c>
      <c r="AK382" s="18">
        <v>70.347213745117188</v>
      </c>
      <c r="AL382" s="18">
        <v>86.95098876953125</v>
      </c>
      <c r="AM382" s="18">
        <v>112.1286239624023</v>
      </c>
      <c r="AN382" s="18">
        <v>127.32408142089839</v>
      </c>
      <c r="AO382" s="18">
        <v>113.9727020263672</v>
      </c>
    </row>
    <row r="383" spans="1:41" x14ac:dyDescent="0.3">
      <c r="A383" s="4" t="s">
        <v>240</v>
      </c>
      <c r="B383" s="8" t="s">
        <v>7416</v>
      </c>
      <c r="C383" s="87" t="s">
        <v>172</v>
      </c>
      <c r="D383" s="87" t="s">
        <v>2</v>
      </c>
      <c r="E383" s="87" t="s">
        <v>228</v>
      </c>
      <c r="F383" s="110">
        <v>2.279852741764854</v>
      </c>
      <c r="G383" s="18">
        <v>13.723303153805301</v>
      </c>
      <c r="H383" s="18">
        <v>20.638203100203981</v>
      </c>
      <c r="I383" s="18">
        <v>55.569643842809803</v>
      </c>
      <c r="J383" s="18">
        <v>99.040016174316406</v>
      </c>
      <c r="K383" s="18">
        <v>94.260498046875</v>
      </c>
      <c r="L383" s="18">
        <v>102.7912979125977</v>
      </c>
      <c r="M383" s="18">
        <v>100.65296936035161</v>
      </c>
      <c r="N383" s="18">
        <v>109.8091583251953</v>
      </c>
      <c r="O383" s="18">
        <v>85.315803527832031</v>
      </c>
      <c r="P383" s="18">
        <v>82.60498046875</v>
      </c>
      <c r="Q383" s="18">
        <v>78.862701416015625</v>
      </c>
      <c r="R383" s="18">
        <v>65.324737548828125</v>
      </c>
      <c r="S383" s="18">
        <v>74.493682861328125</v>
      </c>
      <c r="T383" s="18">
        <v>73.959274291992188</v>
      </c>
      <c r="U383" s="18">
        <v>89.246551513671875</v>
      </c>
      <c r="V383" s="18">
        <v>106.34511566162109</v>
      </c>
      <c r="W383" s="18">
        <v>83.986900329589844</v>
      </c>
      <c r="X383" s="103">
        <v>1.7390616415065541</v>
      </c>
      <c r="Y383" s="18">
        <v>7.5101042925143746</v>
      </c>
      <c r="Z383" s="18">
        <v>41.637004795026897</v>
      </c>
      <c r="AA383" s="18">
        <v>107.2672909696804</v>
      </c>
      <c r="AB383" s="18">
        <v>86.837471008300781</v>
      </c>
      <c r="AC383" s="18">
        <v>81.020805358886719</v>
      </c>
      <c r="AD383" s="18">
        <v>94.145729064941406</v>
      </c>
      <c r="AE383" s="18">
        <v>87.953834533691406</v>
      </c>
      <c r="AF383" s="18">
        <v>99.881462097167969</v>
      </c>
      <c r="AG383" s="18">
        <v>82.871269226074219</v>
      </c>
      <c r="AH383" s="18">
        <v>91.824661254882813</v>
      </c>
      <c r="AI383" s="18">
        <v>80.12451171875</v>
      </c>
      <c r="AJ383" s="18">
        <v>73.265617370605469</v>
      </c>
      <c r="AK383" s="18">
        <v>73.211219787597656</v>
      </c>
      <c r="AL383" s="18">
        <v>86.218894958496094</v>
      </c>
      <c r="AM383" s="18">
        <v>108.41552734375</v>
      </c>
      <c r="AN383" s="18">
        <v>137.57051086425781</v>
      </c>
      <c r="AO383" s="18">
        <v>116.98781585693359</v>
      </c>
    </row>
    <row r="384" spans="1:41" x14ac:dyDescent="0.3">
      <c r="A384" s="4" t="s">
        <v>196</v>
      </c>
      <c r="B384" s="8" t="s">
        <v>13020</v>
      </c>
      <c r="C384" s="87" t="s">
        <v>172</v>
      </c>
      <c r="D384" s="87" t="s">
        <v>2</v>
      </c>
      <c r="E384" s="87" t="s">
        <v>173</v>
      </c>
      <c r="F384" s="110">
        <v>3.7982154512515112</v>
      </c>
      <c r="G384" s="18">
        <v>22.862907382624261</v>
      </c>
      <c r="H384" s="18">
        <v>34.383072408694467</v>
      </c>
      <c r="I384" s="18">
        <v>92.578558254124715</v>
      </c>
      <c r="J384" s="18">
        <v>164.99983215332031</v>
      </c>
      <c r="K384" s="18">
        <v>147.1259765625</v>
      </c>
      <c r="L384" s="18">
        <v>149.07740783691409</v>
      </c>
      <c r="M384" s="18">
        <v>163.3404235839844</v>
      </c>
      <c r="N384" s="18">
        <v>146.53007507324219</v>
      </c>
      <c r="O384" s="18">
        <v>131.35968017578131</v>
      </c>
      <c r="P384" s="18">
        <v>145.46138000488281</v>
      </c>
      <c r="Q384" s="18">
        <v>134.75563049316409</v>
      </c>
      <c r="R384" s="18">
        <v>154.85441589355469</v>
      </c>
      <c r="S384" s="18">
        <v>129.17747497558591</v>
      </c>
      <c r="T384" s="18">
        <v>177.09828186035159</v>
      </c>
      <c r="U384" s="18">
        <v>145.8549499511719</v>
      </c>
      <c r="V384" s="18">
        <v>198.41175842285159</v>
      </c>
      <c r="W384" s="18">
        <v>136.0514221191406</v>
      </c>
      <c r="X384" s="103">
        <v>2.8164396888222201</v>
      </c>
      <c r="Y384" s="18">
        <v>12.162740694060609</v>
      </c>
      <c r="Z384" s="18">
        <v>67.431832218900055</v>
      </c>
      <c r="AA384" s="18">
        <v>173.7211887082558</v>
      </c>
      <c r="AB384" s="18">
        <v>140.63475036621091</v>
      </c>
      <c r="AC384" s="18">
        <v>129.64892578125</v>
      </c>
      <c r="AD384" s="18">
        <v>116.22813415527339</v>
      </c>
      <c r="AE384" s="18">
        <v>129.65965270996091</v>
      </c>
      <c r="AF384" s="18">
        <v>158.87983703613281</v>
      </c>
      <c r="AG384" s="18">
        <v>136.5331726074219</v>
      </c>
      <c r="AH384" s="18">
        <v>143.40757751464841</v>
      </c>
      <c r="AI384" s="18">
        <v>132.5793762207031</v>
      </c>
      <c r="AJ384" s="18">
        <v>145.35710144042969</v>
      </c>
      <c r="AK384" s="18">
        <v>118.3808517456055</v>
      </c>
      <c r="AL384" s="18">
        <v>163.82664489746091</v>
      </c>
      <c r="AM384" s="18">
        <v>159.4063415527344</v>
      </c>
      <c r="AN384" s="18">
        <v>167.2869873046875</v>
      </c>
      <c r="AO384" s="18">
        <v>120.34886169433589</v>
      </c>
    </row>
    <row r="385" spans="1:41" x14ac:dyDescent="0.3">
      <c r="A385" s="4" t="s">
        <v>195</v>
      </c>
      <c r="B385" s="8" t="s">
        <v>7417</v>
      </c>
      <c r="C385" s="87" t="s">
        <v>172</v>
      </c>
      <c r="D385" s="87" t="s">
        <v>2</v>
      </c>
      <c r="E385" s="87" t="s">
        <v>173</v>
      </c>
      <c r="F385" s="110">
        <v>2.6436204470416178</v>
      </c>
      <c r="G385" s="18">
        <v>15.9129597073302</v>
      </c>
      <c r="H385" s="18">
        <v>23.931184109576272</v>
      </c>
      <c r="I385" s="18">
        <v>64.436199762600381</v>
      </c>
      <c r="J385" s="18">
        <v>114.8425979614258</v>
      </c>
      <c r="K385" s="18">
        <v>110.7417068481445</v>
      </c>
      <c r="L385" s="18">
        <v>108.06789398193359</v>
      </c>
      <c r="M385" s="18">
        <v>110.9055557250977</v>
      </c>
      <c r="N385" s="18">
        <v>125.954963684082</v>
      </c>
      <c r="O385" s="18">
        <v>106.30628967285161</v>
      </c>
      <c r="P385" s="18">
        <v>123.026985168457</v>
      </c>
      <c r="Q385" s="18">
        <v>108.51259613037109</v>
      </c>
      <c r="R385" s="18">
        <v>113.4570236206055</v>
      </c>
      <c r="S385" s="18">
        <v>115.966796875</v>
      </c>
      <c r="T385" s="18">
        <v>116.4076385498047</v>
      </c>
      <c r="U385" s="18">
        <v>121.27503967285161</v>
      </c>
      <c r="V385" s="18">
        <v>182.2224426269531</v>
      </c>
      <c r="W385" s="18">
        <v>180.0275573730469</v>
      </c>
      <c r="X385" s="103">
        <v>2.1842759344362341</v>
      </c>
      <c r="Y385" s="18">
        <v>9.4327536642315071</v>
      </c>
      <c r="Z385" s="18">
        <v>52.296425488975743</v>
      </c>
      <c r="AA385" s="18">
        <v>134.7286126179323</v>
      </c>
      <c r="AB385" s="18">
        <v>109.06858825683589</v>
      </c>
      <c r="AC385" s="18">
        <v>85.211135864257813</v>
      </c>
      <c r="AD385" s="18">
        <v>112.3205032348633</v>
      </c>
      <c r="AE385" s="18">
        <v>127.25266265869141</v>
      </c>
      <c r="AF385" s="18">
        <v>123.3160858154297</v>
      </c>
      <c r="AG385" s="18">
        <v>129.41215515136719</v>
      </c>
      <c r="AH385" s="18">
        <v>122.6808700561523</v>
      </c>
      <c r="AI385" s="18">
        <v>109.8374862670898</v>
      </c>
      <c r="AJ385" s="18">
        <v>110.131233215332</v>
      </c>
      <c r="AK385" s="18">
        <v>121.21958160400391</v>
      </c>
      <c r="AL385" s="18">
        <v>114.9655303955078</v>
      </c>
      <c r="AM385" s="18">
        <v>171.47247314453131</v>
      </c>
      <c r="AN385" s="18">
        <v>179.1962890625</v>
      </c>
      <c r="AO385" s="18">
        <v>104.007209777832</v>
      </c>
    </row>
    <row r="386" spans="1:41" x14ac:dyDescent="0.3">
      <c r="A386" s="4" t="s">
        <v>185</v>
      </c>
      <c r="B386" s="8" t="s">
        <v>7418</v>
      </c>
      <c r="C386" s="87" t="s">
        <v>172</v>
      </c>
      <c r="D386" s="87" t="s">
        <v>2</v>
      </c>
      <c r="E386" s="87" t="s">
        <v>173</v>
      </c>
      <c r="F386" s="110">
        <v>1.7062295766608431</v>
      </c>
      <c r="G386" s="18">
        <v>10.270446551903079</v>
      </c>
      <c r="H386" s="18">
        <v>15.44552062228477</v>
      </c>
      <c r="I386" s="18">
        <v>41.588023714073017</v>
      </c>
      <c r="J386" s="18">
        <v>74.121017456054688</v>
      </c>
      <c r="K386" s="18">
        <v>69.587791442871094</v>
      </c>
      <c r="L386" s="18">
        <v>76.374626159667969</v>
      </c>
      <c r="M386" s="18">
        <v>66.05963134765625</v>
      </c>
      <c r="N386" s="18">
        <v>79.588630676269531</v>
      </c>
      <c r="O386" s="18">
        <v>63.451637268066413</v>
      </c>
      <c r="P386" s="18">
        <v>77.662986755371094</v>
      </c>
      <c r="Q386" s="18">
        <v>62.228126525878913</v>
      </c>
      <c r="R386" s="18">
        <v>55.046867370605469</v>
      </c>
      <c r="S386" s="18">
        <v>60.400665283203132</v>
      </c>
      <c r="T386" s="18">
        <v>73.404937744140625</v>
      </c>
      <c r="U386" s="18">
        <v>87.639427185058594</v>
      </c>
      <c r="V386" s="18">
        <v>135.2501525878906</v>
      </c>
      <c r="W386" s="18">
        <v>88.423187255859375</v>
      </c>
      <c r="X386" s="103">
        <v>1.719112937936196</v>
      </c>
      <c r="Y386" s="18">
        <v>7.42395619934842</v>
      </c>
      <c r="Z386" s="18">
        <v>41.159388449298049</v>
      </c>
      <c r="AA386" s="18">
        <v>106.0368323480436</v>
      </c>
      <c r="AB386" s="18">
        <v>85.841361999511719</v>
      </c>
      <c r="AC386" s="18">
        <v>76.335739135742188</v>
      </c>
      <c r="AD386" s="18">
        <v>57.521358489990227</v>
      </c>
      <c r="AE386" s="18">
        <v>62.026626586914063</v>
      </c>
      <c r="AF386" s="18">
        <v>68.910163879394531</v>
      </c>
      <c r="AG386" s="18">
        <v>91.041099548339844</v>
      </c>
      <c r="AH386" s="18">
        <v>88.343170166015625</v>
      </c>
      <c r="AI386" s="18">
        <v>73.688026428222656</v>
      </c>
      <c r="AJ386" s="18">
        <v>67.565345764160156</v>
      </c>
      <c r="AK386" s="18">
        <v>67.597488403320313</v>
      </c>
      <c r="AL386" s="18">
        <v>89.692329406738281</v>
      </c>
      <c r="AM386" s="18">
        <v>115.87546539306641</v>
      </c>
      <c r="AN386" s="18">
        <v>132.1944580078125</v>
      </c>
      <c r="AO386" s="18">
        <v>122.6899719238281</v>
      </c>
    </row>
    <row r="387" spans="1:41" x14ac:dyDescent="0.3">
      <c r="A387" s="4" t="s">
        <v>255</v>
      </c>
      <c r="B387" s="8" t="s">
        <v>7419</v>
      </c>
      <c r="C387" s="87" t="s">
        <v>172</v>
      </c>
      <c r="D387" s="87" t="s">
        <v>2</v>
      </c>
      <c r="E387" s="87" t="s">
        <v>250</v>
      </c>
      <c r="F387" s="110">
        <v>1.37456812851891</v>
      </c>
      <c r="G387" s="18">
        <v>8.274049804910339</v>
      </c>
      <c r="H387" s="18">
        <v>12.44317919826705</v>
      </c>
      <c r="I387" s="18">
        <v>33.504032931681223</v>
      </c>
      <c r="J387" s="18">
        <v>59.713176727294922</v>
      </c>
      <c r="K387" s="18">
        <v>74.240119934082031</v>
      </c>
      <c r="L387" s="18">
        <v>58.557052612304688</v>
      </c>
      <c r="M387" s="18">
        <v>58.624168395996087</v>
      </c>
      <c r="N387" s="18">
        <v>64.043914794921875</v>
      </c>
      <c r="O387" s="18">
        <v>67.761085510253906</v>
      </c>
      <c r="P387" s="18">
        <v>50.299552917480469</v>
      </c>
      <c r="Q387" s="18">
        <v>50.679073333740227</v>
      </c>
      <c r="R387" s="18">
        <v>44.131313323974609</v>
      </c>
      <c r="S387" s="18">
        <v>41.740909576416023</v>
      </c>
      <c r="T387" s="18">
        <v>58.154132843017578</v>
      </c>
      <c r="U387" s="18">
        <v>66.453765869140625</v>
      </c>
      <c r="V387" s="18">
        <v>103.7455520629883</v>
      </c>
      <c r="W387" s="18">
        <v>64.843101501464844</v>
      </c>
      <c r="X387" s="103">
        <v>1.238198484089275</v>
      </c>
      <c r="Y387" s="18">
        <v>5.3471363684888766</v>
      </c>
      <c r="Z387" s="18">
        <v>29.64522647659463</v>
      </c>
      <c r="AA387" s="18">
        <v>76.373484355598066</v>
      </c>
      <c r="AB387" s="18">
        <v>61.827610015869141</v>
      </c>
      <c r="AC387" s="18">
        <v>52.907520294189453</v>
      </c>
      <c r="AD387" s="18">
        <v>62.553329467773438</v>
      </c>
      <c r="AE387" s="18">
        <v>56.33709716796875</v>
      </c>
      <c r="AF387" s="18">
        <v>64.144493103027344</v>
      </c>
      <c r="AG387" s="18">
        <v>68.329917907714844</v>
      </c>
      <c r="AH387" s="18">
        <v>61.254917144775391</v>
      </c>
      <c r="AI387" s="18">
        <v>54.950996398925781</v>
      </c>
      <c r="AJ387" s="18">
        <v>46.959632873535163</v>
      </c>
      <c r="AK387" s="18">
        <v>53.337211608886719</v>
      </c>
      <c r="AL387" s="18">
        <v>74.609375</v>
      </c>
      <c r="AM387" s="18">
        <v>88.710113525390625</v>
      </c>
      <c r="AN387" s="18">
        <v>103.6252822875977</v>
      </c>
      <c r="AO387" s="18">
        <v>73.038246154785156</v>
      </c>
    </row>
    <row r="388" spans="1:41" x14ac:dyDescent="0.3">
      <c r="A388" s="4" t="s">
        <v>211</v>
      </c>
      <c r="B388" s="8" t="s">
        <v>13021</v>
      </c>
      <c r="C388" s="87" t="s">
        <v>172</v>
      </c>
      <c r="D388" s="87" t="s">
        <v>2</v>
      </c>
      <c r="E388" s="87" t="s">
        <v>203</v>
      </c>
      <c r="F388" s="110">
        <v>0.98063025535035708</v>
      </c>
      <c r="G388" s="18">
        <v>5.9027875044020988</v>
      </c>
      <c r="H388" s="18">
        <v>8.8770849122732383</v>
      </c>
      <c r="I388" s="18">
        <v>23.902102549447662</v>
      </c>
      <c r="J388" s="18">
        <v>42.599960327148438</v>
      </c>
      <c r="K388" s="18">
        <v>41.974159240722663</v>
      </c>
      <c r="L388" s="18">
        <v>36.99456787109375</v>
      </c>
      <c r="M388" s="18">
        <v>36.102542877197273</v>
      </c>
      <c r="N388" s="18">
        <v>33.5064697265625</v>
      </c>
      <c r="O388" s="18">
        <v>25.476486206054691</v>
      </c>
      <c r="P388" s="18">
        <v>23.17047119140625</v>
      </c>
      <c r="Q388" s="18">
        <v>21.888191223144531</v>
      </c>
      <c r="R388" s="18">
        <v>20.7440299987793</v>
      </c>
      <c r="S388" s="18">
        <v>25.877437591552731</v>
      </c>
      <c r="T388" s="18">
        <v>34.985546112060547</v>
      </c>
      <c r="U388" s="18">
        <v>70.560737609863281</v>
      </c>
      <c r="V388" s="18">
        <v>84.806190490722656</v>
      </c>
      <c r="W388" s="18">
        <v>82.42156982421875</v>
      </c>
      <c r="X388" s="103">
        <v>0.7875163346598435</v>
      </c>
      <c r="Y388" s="18">
        <v>3.4008741635118112</v>
      </c>
      <c r="Z388" s="18">
        <v>18.854893133050769</v>
      </c>
      <c r="AA388" s="18">
        <v>48.57489912787274</v>
      </c>
      <c r="AB388" s="18">
        <v>39.323463439941413</v>
      </c>
      <c r="AC388" s="18">
        <v>41.437557220458977</v>
      </c>
      <c r="AD388" s="18">
        <v>25.575897216796879</v>
      </c>
      <c r="AE388" s="18">
        <v>35.428256988525391</v>
      </c>
      <c r="AF388" s="18">
        <v>38.532875061035163</v>
      </c>
      <c r="AG388" s="18">
        <v>38.440761566162109</v>
      </c>
      <c r="AH388" s="18">
        <v>43.297195434570313</v>
      </c>
      <c r="AI388" s="18">
        <v>40.519672393798828</v>
      </c>
      <c r="AJ388" s="18">
        <v>28.601669311523441</v>
      </c>
      <c r="AK388" s="18">
        <v>39.327404022216797</v>
      </c>
      <c r="AL388" s="18">
        <v>58.420051574707031</v>
      </c>
      <c r="AM388" s="18">
        <v>79.134941101074219</v>
      </c>
      <c r="AN388" s="18">
        <v>117.00437927246089</v>
      </c>
      <c r="AO388" s="18">
        <v>104.1490097045898</v>
      </c>
    </row>
    <row r="389" spans="1:41" x14ac:dyDescent="0.3">
      <c r="A389" s="4" t="s">
        <v>214</v>
      </c>
      <c r="B389" s="8" t="s">
        <v>7420</v>
      </c>
      <c r="C389" s="87" t="s">
        <v>172</v>
      </c>
      <c r="D389" s="87" t="s">
        <v>2</v>
      </c>
      <c r="E389" s="87" t="s">
        <v>203</v>
      </c>
      <c r="F389" s="110">
        <v>2.209445409292198</v>
      </c>
      <c r="G389" s="18">
        <v>13.2994945673678</v>
      </c>
      <c r="H389" s="18">
        <v>20.000845782911021</v>
      </c>
      <c r="I389" s="18">
        <v>53.853519674895743</v>
      </c>
      <c r="J389" s="18">
        <v>95.981422424316406</v>
      </c>
      <c r="K389" s="18">
        <v>99.005386352539063</v>
      </c>
      <c r="L389" s="18">
        <v>105.18447113037109</v>
      </c>
      <c r="M389" s="18">
        <v>101.85715484619141</v>
      </c>
      <c r="N389" s="18">
        <v>104.0429153442383</v>
      </c>
      <c r="O389" s="18">
        <v>83.087936401367188</v>
      </c>
      <c r="P389" s="18">
        <v>87.065986633300781</v>
      </c>
      <c r="Q389" s="18">
        <v>81.924514770507813</v>
      </c>
      <c r="R389" s="18">
        <v>83.467666625976563</v>
      </c>
      <c r="S389" s="18">
        <v>91.279037475585938</v>
      </c>
      <c r="T389" s="18">
        <v>108.252311706543</v>
      </c>
      <c r="U389" s="18">
        <v>108.0518264770508</v>
      </c>
      <c r="V389" s="18">
        <v>165.90483093261719</v>
      </c>
      <c r="W389" s="18">
        <v>167.0301513671875</v>
      </c>
      <c r="X389" s="103">
        <v>1.8682350052415619</v>
      </c>
      <c r="Y389" s="18">
        <v>8.0679369824611218</v>
      </c>
      <c r="Z389" s="18">
        <v>44.729702510195281</v>
      </c>
      <c r="AA389" s="18">
        <v>115.2348502916674</v>
      </c>
      <c r="AB389" s="18">
        <v>93.287551879882813</v>
      </c>
      <c r="AC389" s="18">
        <v>82.95867919921875</v>
      </c>
      <c r="AD389" s="18">
        <v>80.74285888671875</v>
      </c>
      <c r="AE389" s="18">
        <v>79.183433532714844</v>
      </c>
      <c r="AF389" s="18">
        <v>114.7477111816406</v>
      </c>
      <c r="AG389" s="18">
        <v>97.623733520507813</v>
      </c>
      <c r="AH389" s="18">
        <v>99.012054443359375</v>
      </c>
      <c r="AI389" s="18">
        <v>94.865447998046875</v>
      </c>
      <c r="AJ389" s="18">
        <v>79.4815673828125</v>
      </c>
      <c r="AK389" s="18">
        <v>97.964775085449219</v>
      </c>
      <c r="AL389" s="18">
        <v>110.39524078369141</v>
      </c>
      <c r="AM389" s="18">
        <v>137.63714599609381</v>
      </c>
      <c r="AN389" s="18">
        <v>160.62384033203131</v>
      </c>
      <c r="AO389" s="18">
        <v>151.5494689941406</v>
      </c>
    </row>
    <row r="390" spans="1:41" x14ac:dyDescent="0.3">
      <c r="A390" s="4" t="s">
        <v>254</v>
      </c>
      <c r="B390" s="8" t="s">
        <v>7421</v>
      </c>
      <c r="C390" s="87" t="s">
        <v>172</v>
      </c>
      <c r="D390" s="87" t="s">
        <v>2</v>
      </c>
      <c r="E390" s="87" t="s">
        <v>250</v>
      </c>
      <c r="F390" s="110">
        <v>2.2474959556654741</v>
      </c>
      <c r="G390" s="18">
        <v>13.52853531788757</v>
      </c>
      <c r="H390" s="18">
        <v>20.345295619402432</v>
      </c>
      <c r="I390" s="18">
        <v>54.780972256043768</v>
      </c>
      <c r="J390" s="18">
        <v>97.634391784667969</v>
      </c>
      <c r="K390" s="18">
        <v>83.349166870117188</v>
      </c>
      <c r="L390" s="18">
        <v>89.541755676269531</v>
      </c>
      <c r="M390" s="18">
        <v>92.041229248046875</v>
      </c>
      <c r="N390" s="18">
        <v>101.04051208496089</v>
      </c>
      <c r="O390" s="18">
        <v>92.161888122558594</v>
      </c>
      <c r="P390" s="18">
        <v>83.831771850585938</v>
      </c>
      <c r="Q390" s="18">
        <v>79.040855407714844</v>
      </c>
      <c r="R390" s="18">
        <v>60.652370452880859</v>
      </c>
      <c r="S390" s="18">
        <v>69.671051025390625</v>
      </c>
      <c r="T390" s="18">
        <v>85.109634399414063</v>
      </c>
      <c r="U390" s="18">
        <v>107.428581237793</v>
      </c>
      <c r="V390" s="18">
        <v>138.80082702636719</v>
      </c>
      <c r="W390" s="18">
        <v>111.2890548706055</v>
      </c>
      <c r="X390" s="103">
        <v>1.302054366419571</v>
      </c>
      <c r="Y390" s="18">
        <v>5.622896769699036</v>
      </c>
      <c r="Z390" s="18">
        <v>31.174078367361361</v>
      </c>
      <c r="AA390" s="18">
        <v>80.312187473743791</v>
      </c>
      <c r="AB390" s="18">
        <v>65.016159057617188</v>
      </c>
      <c r="AC390" s="18">
        <v>64.478973388671875</v>
      </c>
      <c r="AD390" s="18">
        <v>73.349082946777344</v>
      </c>
      <c r="AE390" s="18">
        <v>79.508750915527344</v>
      </c>
      <c r="AF390" s="18">
        <v>88.236106872558594</v>
      </c>
      <c r="AG390" s="18">
        <v>86.126976013183594</v>
      </c>
      <c r="AH390" s="18">
        <v>88.308860778808594</v>
      </c>
      <c r="AI390" s="18">
        <v>73.89874267578125</v>
      </c>
      <c r="AJ390" s="18">
        <v>75.150398254394531</v>
      </c>
      <c r="AK390" s="18">
        <v>78.061141967773438</v>
      </c>
      <c r="AL390" s="18">
        <v>98.345016479492188</v>
      </c>
      <c r="AM390" s="18">
        <v>117.879638671875</v>
      </c>
      <c r="AN390" s="18">
        <v>142.41502380371091</v>
      </c>
      <c r="AO390" s="18">
        <v>115.64882659912109</v>
      </c>
    </row>
    <row r="391" spans="1:41" x14ac:dyDescent="0.3">
      <c r="A391" s="4" t="s">
        <v>194</v>
      </c>
      <c r="B391" s="8" t="s">
        <v>7422</v>
      </c>
      <c r="C391" s="87" t="s">
        <v>172</v>
      </c>
      <c r="D391" s="87" t="s">
        <v>2</v>
      </c>
      <c r="E391" s="87" t="s">
        <v>173</v>
      </c>
      <c r="F391" s="110">
        <v>2.5759681428668211</v>
      </c>
      <c r="G391" s="18">
        <v>15.505734686943359</v>
      </c>
      <c r="H391" s="18">
        <v>23.31876648795593</v>
      </c>
      <c r="I391" s="18">
        <v>62.787227274478759</v>
      </c>
      <c r="J391" s="18">
        <v>111.9036865234375</v>
      </c>
      <c r="K391" s="18">
        <v>141.3227233886719</v>
      </c>
      <c r="L391" s="18">
        <v>124.0923690795898</v>
      </c>
      <c r="M391" s="18">
        <v>146.28419494628909</v>
      </c>
      <c r="N391" s="18">
        <v>141.57539367675781</v>
      </c>
      <c r="O391" s="18">
        <v>139.1097412109375</v>
      </c>
      <c r="P391" s="18">
        <v>106.51812744140631</v>
      </c>
      <c r="Q391" s="18">
        <v>108.458381652832</v>
      </c>
      <c r="R391" s="18">
        <v>101.560302734375</v>
      </c>
      <c r="S391" s="18">
        <v>117.890266418457</v>
      </c>
      <c r="T391" s="18">
        <v>149.68846130371091</v>
      </c>
      <c r="U391" s="18">
        <v>174.8360290527344</v>
      </c>
      <c r="V391" s="18">
        <v>201.67425537109381</v>
      </c>
      <c r="W391" s="18">
        <v>221.2110290527344</v>
      </c>
      <c r="X391" s="103">
        <v>2.5351159393985139</v>
      </c>
      <c r="Y391" s="18">
        <v>10.947849486234929</v>
      </c>
      <c r="Z391" s="18">
        <v>60.696315763277248</v>
      </c>
      <c r="AA391" s="18">
        <v>156.3688213361759</v>
      </c>
      <c r="AB391" s="18">
        <v>126.58726501464839</v>
      </c>
      <c r="AC391" s="18">
        <v>117.0407180786133</v>
      </c>
      <c r="AD391" s="18">
        <v>122.22084045410161</v>
      </c>
      <c r="AE391" s="18">
        <v>143.970947265625</v>
      </c>
      <c r="AF391" s="18">
        <v>128.54815673828131</v>
      </c>
      <c r="AG391" s="18">
        <v>120.33216857910161</v>
      </c>
      <c r="AH391" s="18">
        <v>143.88072204589841</v>
      </c>
      <c r="AI391" s="18">
        <v>130.9800720214844</v>
      </c>
      <c r="AJ391" s="18">
        <v>111.731071472168</v>
      </c>
      <c r="AK391" s="18">
        <v>141.3820495605469</v>
      </c>
      <c r="AL391" s="18">
        <v>115.62725830078131</v>
      </c>
      <c r="AM391" s="18">
        <v>178.0921936035156</v>
      </c>
      <c r="AN391" s="18">
        <v>246.1998596191406</v>
      </c>
      <c r="AO391" s="18">
        <v>214.1270446777344</v>
      </c>
    </row>
    <row r="392" spans="1:41" x14ac:dyDescent="0.3">
      <c r="A392" s="4" t="s">
        <v>223</v>
      </c>
      <c r="B392" s="8" t="s">
        <v>7423</v>
      </c>
      <c r="C392" s="87" t="s">
        <v>172</v>
      </c>
      <c r="D392" s="87" t="s">
        <v>2</v>
      </c>
      <c r="E392" s="87" t="s">
        <v>203</v>
      </c>
      <c r="F392" s="110">
        <v>1.1601307898580511</v>
      </c>
      <c r="G392" s="18">
        <v>6.9832696803746943</v>
      </c>
      <c r="H392" s="18">
        <v>10.50200060086163</v>
      </c>
      <c r="I392" s="18">
        <v>28.277288976824099</v>
      </c>
      <c r="J392" s="18">
        <v>50.397716522216797</v>
      </c>
      <c r="K392" s="18">
        <v>53.988609313964837</v>
      </c>
      <c r="L392" s="18">
        <v>53.176738739013672</v>
      </c>
      <c r="M392" s="18">
        <v>43.669563293457031</v>
      </c>
      <c r="N392" s="18">
        <v>46.049324035644531</v>
      </c>
      <c r="O392" s="18">
        <v>31.523941040039059</v>
      </c>
      <c r="P392" s="18">
        <v>33.658718109130859</v>
      </c>
      <c r="Q392" s="18">
        <v>33.599884033203132</v>
      </c>
      <c r="R392" s="18">
        <v>30.825191497802731</v>
      </c>
      <c r="S392" s="18">
        <v>34.105579376220703</v>
      </c>
      <c r="T392" s="18">
        <v>46.951984405517578</v>
      </c>
      <c r="U392" s="18">
        <v>65.940498352050781</v>
      </c>
      <c r="V392" s="18">
        <v>97.218948364257813</v>
      </c>
      <c r="W392" s="18">
        <v>96.258560180664063</v>
      </c>
      <c r="X392" s="103">
        <v>0.92409853585235602</v>
      </c>
      <c r="Y392" s="18">
        <v>3.9907017756994629</v>
      </c>
      <c r="Z392" s="18">
        <v>22.124974900274051</v>
      </c>
      <c r="AA392" s="18">
        <v>56.999443932336732</v>
      </c>
      <c r="AB392" s="18">
        <v>46.14349365234375</v>
      </c>
      <c r="AC392" s="18">
        <v>44.793498992919922</v>
      </c>
      <c r="AD392" s="18">
        <v>43.666290283203132</v>
      </c>
      <c r="AE392" s="18">
        <v>40.861968994140632</v>
      </c>
      <c r="AF392" s="18">
        <v>49.362907409667969</v>
      </c>
      <c r="AG392" s="18">
        <v>47.958446502685547</v>
      </c>
      <c r="AH392" s="18">
        <v>51.812290191650391</v>
      </c>
      <c r="AI392" s="18">
        <v>40.814590454101563</v>
      </c>
      <c r="AJ392" s="18">
        <v>28.022956848144531</v>
      </c>
      <c r="AK392" s="18">
        <v>35.760822296142578</v>
      </c>
      <c r="AL392" s="18">
        <v>52.658332824707031</v>
      </c>
      <c r="AM392" s="18">
        <v>67.131675720214844</v>
      </c>
      <c r="AN392" s="18">
        <v>135.94557189941409</v>
      </c>
      <c r="AO392" s="18">
        <v>63.759517669677727</v>
      </c>
    </row>
    <row r="393" spans="1:41" x14ac:dyDescent="0.3">
      <c r="A393" s="4" t="s">
        <v>231</v>
      </c>
      <c r="B393" s="8" t="s">
        <v>13022</v>
      </c>
      <c r="C393" s="87" t="s">
        <v>172</v>
      </c>
      <c r="D393" s="87" t="s">
        <v>2</v>
      </c>
      <c r="E393" s="87" t="s">
        <v>228</v>
      </c>
      <c r="F393" s="110">
        <v>1.411575550612518</v>
      </c>
      <c r="G393" s="18">
        <v>8.4968115925590819</v>
      </c>
      <c r="H393" s="18">
        <v>12.77818622718228</v>
      </c>
      <c r="I393" s="18">
        <v>34.406060166865913</v>
      </c>
      <c r="J393" s="18">
        <v>61.320831298828132</v>
      </c>
      <c r="K393" s="18">
        <v>67.677261352539063</v>
      </c>
      <c r="L393" s="18">
        <v>64.720603942871094</v>
      </c>
      <c r="M393" s="18">
        <v>52.16143798828125</v>
      </c>
      <c r="N393" s="18">
        <v>71.096641540527344</v>
      </c>
      <c r="O393" s="18">
        <v>52.800846099853523</v>
      </c>
      <c r="P393" s="18">
        <v>59.329280853271477</v>
      </c>
      <c r="Q393" s="18">
        <v>50.843929290771477</v>
      </c>
      <c r="R393" s="18">
        <v>38.604053497314453</v>
      </c>
      <c r="S393" s="18">
        <v>46.648418426513672</v>
      </c>
      <c r="T393" s="18">
        <v>55.027179718017578</v>
      </c>
      <c r="U393" s="18">
        <v>70.073562622070313</v>
      </c>
      <c r="V393" s="18">
        <v>114.2350158691406</v>
      </c>
      <c r="W393" s="18">
        <v>84.294036865234375</v>
      </c>
      <c r="X393" s="103">
        <v>1.352480451233192</v>
      </c>
      <c r="Y393" s="18">
        <v>5.8406608483117983</v>
      </c>
      <c r="Z393" s="18">
        <v>32.381391026710403</v>
      </c>
      <c r="AA393" s="18">
        <v>83.422525476184376</v>
      </c>
      <c r="AB393" s="18">
        <v>67.534111022949219</v>
      </c>
      <c r="AC393" s="18">
        <v>77.188568115234375</v>
      </c>
      <c r="AD393" s="18">
        <v>55.664939880371087</v>
      </c>
      <c r="AE393" s="18">
        <v>53.378974914550781</v>
      </c>
      <c r="AF393" s="18">
        <v>69.954078674316406</v>
      </c>
      <c r="AG393" s="18">
        <v>56.935703277587891</v>
      </c>
      <c r="AH393" s="18">
        <v>61.479373931884773</v>
      </c>
      <c r="AI393" s="18">
        <v>53.874618530273438</v>
      </c>
      <c r="AJ393" s="18">
        <v>52.749031066894531</v>
      </c>
      <c r="AK393" s="18">
        <v>53.919254302978523</v>
      </c>
      <c r="AL393" s="18">
        <v>73.546211242675781</v>
      </c>
      <c r="AM393" s="18">
        <v>91.192031860351563</v>
      </c>
      <c r="AN393" s="18">
        <v>128.35267639160159</v>
      </c>
      <c r="AO393" s="18">
        <v>78.322349548339844</v>
      </c>
    </row>
    <row r="394" spans="1:41" x14ac:dyDescent="0.3">
      <c r="A394" s="4" t="s">
        <v>241</v>
      </c>
      <c r="B394" s="8" t="s">
        <v>13023</v>
      </c>
      <c r="C394" s="87" t="s">
        <v>172</v>
      </c>
      <c r="D394" s="87" t="s">
        <v>2</v>
      </c>
      <c r="E394" s="87" t="s">
        <v>228</v>
      </c>
      <c r="F394" s="110">
        <v>1.693931967718872</v>
      </c>
      <c r="G394" s="18">
        <v>10.19642255356055</v>
      </c>
      <c r="H394" s="18">
        <v>15.334197401121459</v>
      </c>
      <c r="I394" s="18">
        <v>41.2882790259602</v>
      </c>
      <c r="J394" s="18">
        <v>73.5867919921875</v>
      </c>
      <c r="K394" s="18">
        <v>81.101486206054688</v>
      </c>
      <c r="L394" s="18">
        <v>83.133979797363281</v>
      </c>
      <c r="M394" s="18">
        <v>69.379844665527344</v>
      </c>
      <c r="N394" s="18">
        <v>78.675445556640625</v>
      </c>
      <c r="O394" s="18">
        <v>68.434989929199219</v>
      </c>
      <c r="P394" s="18">
        <v>68.2982177734375</v>
      </c>
      <c r="Q394" s="18">
        <v>59.054393768310547</v>
      </c>
      <c r="R394" s="18">
        <v>60.305118560791023</v>
      </c>
      <c r="S394" s="18">
        <v>57.760650634765632</v>
      </c>
      <c r="T394" s="18">
        <v>76.008491516113281</v>
      </c>
      <c r="U394" s="18">
        <v>101.3696670532227</v>
      </c>
      <c r="V394" s="18">
        <v>120.81683349609381</v>
      </c>
      <c r="W394" s="18">
        <v>121.2847900390625</v>
      </c>
      <c r="X394" s="103">
        <v>1.6315025564527359</v>
      </c>
      <c r="Y394" s="18">
        <v>7.0456124498550112</v>
      </c>
      <c r="Z394" s="18">
        <v>39.061800999343831</v>
      </c>
      <c r="AA394" s="18">
        <v>100.6329248278883</v>
      </c>
      <c r="AB394" s="18">
        <v>81.466667175292969</v>
      </c>
      <c r="AC394" s="18">
        <v>67.359420776367188</v>
      </c>
      <c r="AD394" s="18">
        <v>64.108955383300781</v>
      </c>
      <c r="AE394" s="18">
        <v>64.207763671875</v>
      </c>
      <c r="AF394" s="18">
        <v>73.215324401855469</v>
      </c>
      <c r="AG394" s="18">
        <v>75.087944030761719</v>
      </c>
      <c r="AH394" s="18">
        <v>75.808097839355469</v>
      </c>
      <c r="AI394" s="18">
        <v>68.346321105957031</v>
      </c>
      <c r="AJ394" s="18">
        <v>63.251811981201172</v>
      </c>
      <c r="AK394" s="18">
        <v>69.438369750976563</v>
      </c>
      <c r="AL394" s="18">
        <v>86.025054931640625</v>
      </c>
      <c r="AM394" s="18">
        <v>105.53834533691411</v>
      </c>
      <c r="AN394" s="18">
        <v>144.9457702636719</v>
      </c>
      <c r="AO394" s="18">
        <v>86.485427856445313</v>
      </c>
    </row>
    <row r="395" spans="1:41" x14ac:dyDescent="0.3">
      <c r="A395" s="4" t="s">
        <v>171</v>
      </c>
      <c r="B395" s="8" t="s">
        <v>7424</v>
      </c>
      <c r="C395" s="87" t="s">
        <v>172</v>
      </c>
      <c r="D395" s="87" t="s">
        <v>2</v>
      </c>
      <c r="E395" s="87" t="s">
        <v>173</v>
      </c>
      <c r="F395" s="110">
        <v>5.147530207456299</v>
      </c>
      <c r="G395" s="18">
        <v>30.984947508324211</v>
      </c>
      <c r="H395" s="18">
        <v>46.59764726895483</v>
      </c>
      <c r="I395" s="18">
        <v>125.4670598053716</v>
      </c>
      <c r="J395" s="18">
        <v>223.615966796875</v>
      </c>
      <c r="K395" s="18">
        <v>197.7440490722656</v>
      </c>
      <c r="L395" s="18">
        <v>220.9342346191406</v>
      </c>
      <c r="M395" s="18">
        <v>207.29443359375</v>
      </c>
      <c r="N395" s="18">
        <v>201.69914245605469</v>
      </c>
      <c r="O395" s="18">
        <v>193.6780090332031</v>
      </c>
      <c r="P395" s="18">
        <v>184.2756042480469</v>
      </c>
      <c r="Q395" s="18">
        <v>188.09773254394531</v>
      </c>
      <c r="R395" s="18">
        <v>146.7180480957031</v>
      </c>
      <c r="S395" s="18">
        <v>175.81083679199219</v>
      </c>
      <c r="T395" s="18">
        <v>199.53184509277341</v>
      </c>
      <c r="U395" s="18">
        <v>153.7737731933594</v>
      </c>
      <c r="V395" s="18">
        <v>152.3197937011719</v>
      </c>
      <c r="W395" s="18">
        <v>115.2526168823242</v>
      </c>
      <c r="X395" s="103">
        <v>2.5757387983900908</v>
      </c>
      <c r="Y395" s="18">
        <v>11.123278522449279</v>
      </c>
      <c r="Z395" s="18">
        <v>61.66891738604361</v>
      </c>
      <c r="AA395" s="18">
        <v>158.8744852709487</v>
      </c>
      <c r="AB395" s="18">
        <v>128.61570739746091</v>
      </c>
      <c r="AC395" s="18">
        <v>146.38983154296881</v>
      </c>
      <c r="AD395" s="18">
        <v>163.71748352050781</v>
      </c>
      <c r="AE395" s="18">
        <v>198.89410400390631</v>
      </c>
      <c r="AF395" s="18">
        <v>190.7274169921875</v>
      </c>
      <c r="AG395" s="18">
        <v>191.5544738769531</v>
      </c>
      <c r="AH395" s="18">
        <v>147.42057800292969</v>
      </c>
      <c r="AI395" s="18">
        <v>185.8131103515625</v>
      </c>
      <c r="AJ395" s="18">
        <v>222.56591796875</v>
      </c>
      <c r="AK395" s="18">
        <v>143.9505615234375</v>
      </c>
      <c r="AL395" s="18">
        <v>159.98652648925781</v>
      </c>
      <c r="AM395" s="18">
        <v>189.2750244140625</v>
      </c>
      <c r="AN395" s="18">
        <v>142.5168151855469</v>
      </c>
      <c r="AO395" s="18">
        <v>167.5420227050781</v>
      </c>
    </row>
    <row r="396" spans="1:41" x14ac:dyDescent="0.3">
      <c r="A396" s="4" t="s">
        <v>215</v>
      </c>
      <c r="B396" s="8" t="s">
        <v>7425</v>
      </c>
      <c r="C396" s="87" t="s">
        <v>172</v>
      </c>
      <c r="D396" s="87" t="s">
        <v>2</v>
      </c>
      <c r="E396" s="87" t="s">
        <v>203</v>
      </c>
      <c r="F396" s="110">
        <v>1.495283661634933</v>
      </c>
      <c r="G396" s="18">
        <v>9.0006826378020008</v>
      </c>
      <c r="H396" s="18">
        <v>13.53594788641896</v>
      </c>
      <c r="I396" s="18">
        <v>36.446380504691383</v>
      </c>
      <c r="J396" s="18">
        <v>64.957229614257813</v>
      </c>
      <c r="K396" s="18">
        <v>53.757942199707031</v>
      </c>
      <c r="L396" s="18">
        <v>49.300624847412109</v>
      </c>
      <c r="M396" s="18">
        <v>53.078166961669922</v>
      </c>
      <c r="N396" s="18">
        <v>41.737628936767578</v>
      </c>
      <c r="O396" s="18">
        <v>40.699501037597663</v>
      </c>
      <c r="P396" s="18">
        <v>36.612258911132813</v>
      </c>
      <c r="Q396" s="18">
        <v>35.625881195068359</v>
      </c>
      <c r="R396" s="18">
        <v>34.852870941162109</v>
      </c>
      <c r="S396" s="18">
        <v>47.268661499023438</v>
      </c>
      <c r="T396" s="18">
        <v>46.143936157226563</v>
      </c>
      <c r="U396" s="18">
        <v>65.122352600097656</v>
      </c>
      <c r="V396" s="18">
        <v>82.584625244140625</v>
      </c>
      <c r="W396" s="18">
        <v>58.987113952636719</v>
      </c>
      <c r="X396" s="103">
        <v>0.81699515007090384</v>
      </c>
      <c r="Y396" s="18">
        <v>3.5281778615941009</v>
      </c>
      <c r="Z396" s="18">
        <v>19.560681559019802</v>
      </c>
      <c r="AA396" s="18">
        <v>50.393185837595318</v>
      </c>
      <c r="AB396" s="18">
        <v>40.795444488525391</v>
      </c>
      <c r="AC396" s="18">
        <v>40.400840759277337</v>
      </c>
      <c r="AD396" s="18">
        <v>47.828296661376953</v>
      </c>
      <c r="AE396" s="18">
        <v>43.432350158691413</v>
      </c>
      <c r="AF396" s="18">
        <v>48.96630859375</v>
      </c>
      <c r="AG396" s="18">
        <v>48.583122253417969</v>
      </c>
      <c r="AH396" s="18">
        <v>51.101226806640632</v>
      </c>
      <c r="AI396" s="18">
        <v>42.011959075927727</v>
      </c>
      <c r="AJ396" s="18">
        <v>40.997810363769531</v>
      </c>
      <c r="AK396" s="18">
        <v>39.875591278076172</v>
      </c>
      <c r="AL396" s="18">
        <v>55.670886993408203</v>
      </c>
      <c r="AM396" s="18">
        <v>74.715469360351563</v>
      </c>
      <c r="AN396" s="18">
        <v>79.989013671875</v>
      </c>
      <c r="AO396" s="18">
        <v>34.0545654296875</v>
      </c>
    </row>
    <row r="397" spans="1:41" x14ac:dyDescent="0.3">
      <c r="A397" s="4" t="s">
        <v>178</v>
      </c>
      <c r="B397" s="8" t="s">
        <v>7426</v>
      </c>
      <c r="C397" s="87" t="s">
        <v>172</v>
      </c>
      <c r="D397" s="87" t="s">
        <v>2</v>
      </c>
      <c r="E397" s="87" t="s">
        <v>173</v>
      </c>
      <c r="F397" s="110">
        <v>2.0075659557215499</v>
      </c>
      <c r="G397" s="18">
        <v>12.084305142576291</v>
      </c>
      <c r="H397" s="18">
        <v>18.173346537795751</v>
      </c>
      <c r="I397" s="18">
        <v>48.932864437567673</v>
      </c>
      <c r="J397" s="18">
        <v>87.211494445800781</v>
      </c>
      <c r="K397" s="18">
        <v>85.13336181640625</v>
      </c>
      <c r="L397" s="18">
        <v>82.575515747070313</v>
      </c>
      <c r="M397" s="18">
        <v>81.262420654296875</v>
      </c>
      <c r="N397" s="18">
        <v>68.0892333984375</v>
      </c>
      <c r="O397" s="18">
        <v>74.993881225585938</v>
      </c>
      <c r="P397" s="18">
        <v>66.95916748046875</v>
      </c>
      <c r="Q397" s="18">
        <v>47.727790832519531</v>
      </c>
      <c r="R397" s="18">
        <v>52.12457275390625</v>
      </c>
      <c r="S397" s="18">
        <v>63.482372283935547</v>
      </c>
      <c r="T397" s="18">
        <v>64.773338317871094</v>
      </c>
      <c r="U397" s="18">
        <v>97.74932861328125</v>
      </c>
      <c r="V397" s="18">
        <v>100.98386383056641</v>
      </c>
      <c r="W397" s="18">
        <v>80.674797058105469</v>
      </c>
      <c r="X397" s="103">
        <v>1.376621282527237</v>
      </c>
      <c r="Y397" s="18">
        <v>5.9449125645242313</v>
      </c>
      <c r="Z397" s="18">
        <v>32.959376236869659</v>
      </c>
      <c r="AA397" s="18">
        <v>84.911559282038965</v>
      </c>
      <c r="AB397" s="18">
        <v>68.739547729492188</v>
      </c>
      <c r="AC397" s="18">
        <v>69.529998779296875</v>
      </c>
      <c r="AD397" s="18">
        <v>70.230117797851563</v>
      </c>
      <c r="AE397" s="18">
        <v>67.648513793945313</v>
      </c>
      <c r="AF397" s="18">
        <v>74.122520446777344</v>
      </c>
      <c r="AG397" s="18">
        <v>73.200340270996094</v>
      </c>
      <c r="AH397" s="18">
        <v>79.570236206054688</v>
      </c>
      <c r="AI397" s="18">
        <v>68.251480102539063</v>
      </c>
      <c r="AJ397" s="18">
        <v>52.942222595214837</v>
      </c>
      <c r="AK397" s="18">
        <v>66.935516357421875</v>
      </c>
      <c r="AL397" s="18">
        <v>91.863540649414063</v>
      </c>
      <c r="AM397" s="18">
        <v>117.9963836669922</v>
      </c>
      <c r="AN397" s="18">
        <v>135.08172607421881</v>
      </c>
      <c r="AO397" s="18">
        <v>111.4440460205078</v>
      </c>
    </row>
    <row r="398" spans="1:41" x14ac:dyDescent="0.3">
      <c r="A398" s="4" t="s">
        <v>208</v>
      </c>
      <c r="B398" s="8" t="s">
        <v>7427</v>
      </c>
      <c r="C398" s="87" t="s">
        <v>172</v>
      </c>
      <c r="D398" s="87" t="s">
        <v>2</v>
      </c>
      <c r="E398" s="87" t="s">
        <v>203</v>
      </c>
      <c r="F398" s="110">
        <v>1.3489767660244329</v>
      </c>
      <c r="G398" s="18">
        <v>8.1200056339000852</v>
      </c>
      <c r="H398" s="18">
        <v>12.21151522844281</v>
      </c>
      <c r="I398" s="18">
        <v>32.880263302521122</v>
      </c>
      <c r="J398" s="18">
        <v>58.601451873779297</v>
      </c>
      <c r="K398" s="18">
        <v>52.334743499755859</v>
      </c>
      <c r="L398" s="18">
        <v>61.196067810058587</v>
      </c>
      <c r="M398" s="18">
        <v>49.806575775146477</v>
      </c>
      <c r="N398" s="18">
        <v>45.755657196044922</v>
      </c>
      <c r="O398" s="18">
        <v>43.316066741943359</v>
      </c>
      <c r="P398" s="18">
        <v>34.539676666259773</v>
      </c>
      <c r="Q398" s="18">
        <v>32.053905487060547</v>
      </c>
      <c r="R398" s="18">
        <v>29.336053848266602</v>
      </c>
      <c r="S398" s="18">
        <v>32.658843994140632</v>
      </c>
      <c r="T398" s="18">
        <v>42.521045684814453</v>
      </c>
      <c r="U398" s="18">
        <v>67.52996826171875</v>
      </c>
      <c r="V398" s="18">
        <v>100.23963928222661</v>
      </c>
      <c r="W398" s="18">
        <v>84.123672485351563</v>
      </c>
      <c r="X398" s="103">
        <v>0.88414306811700449</v>
      </c>
      <c r="Y398" s="18">
        <v>3.8181548558049321</v>
      </c>
      <c r="Z398" s="18">
        <v>21.16835210900647</v>
      </c>
      <c r="AA398" s="18">
        <v>54.534945445851378</v>
      </c>
      <c r="AB398" s="18">
        <v>44.14837646484375</v>
      </c>
      <c r="AC398" s="18">
        <v>56.194782257080078</v>
      </c>
      <c r="AD398" s="18">
        <v>54.301795959472663</v>
      </c>
      <c r="AE398" s="18">
        <v>43.825714111328132</v>
      </c>
      <c r="AF398" s="18">
        <v>51.307254791259773</v>
      </c>
      <c r="AG398" s="18">
        <v>60.977954864501953</v>
      </c>
      <c r="AH398" s="18">
        <v>48.133968353271477</v>
      </c>
      <c r="AI398" s="18">
        <v>39.745410919189453</v>
      </c>
      <c r="AJ398" s="18">
        <v>38.332714080810547</v>
      </c>
      <c r="AK398" s="18">
        <v>41.346744537353523</v>
      </c>
      <c r="AL398" s="18">
        <v>56.789310455322273</v>
      </c>
      <c r="AM398" s="18">
        <v>83.107658386230469</v>
      </c>
      <c r="AN398" s="18">
        <v>101.8712844848633</v>
      </c>
      <c r="AO398" s="18">
        <v>68.529769897460938</v>
      </c>
    </row>
    <row r="399" spans="1:41" x14ac:dyDescent="0.3">
      <c r="A399" s="4" t="s">
        <v>224</v>
      </c>
      <c r="B399" s="8" t="s">
        <v>7428</v>
      </c>
      <c r="C399" s="87" t="s">
        <v>172</v>
      </c>
      <c r="D399" s="87" t="s">
        <v>2</v>
      </c>
      <c r="E399" s="87" t="s">
        <v>203</v>
      </c>
      <c r="F399" s="110">
        <v>1.4168252432475319</v>
      </c>
      <c r="G399" s="18">
        <v>8.5284114946820679</v>
      </c>
      <c r="H399" s="18">
        <v>12.82570869248466</v>
      </c>
      <c r="I399" s="18">
        <v>34.534017356673743</v>
      </c>
      <c r="J399" s="18">
        <v>61.548885345458977</v>
      </c>
      <c r="K399" s="18">
        <v>60.977695465087891</v>
      </c>
      <c r="L399" s="18">
        <v>59.595172882080078</v>
      </c>
      <c r="M399" s="18">
        <v>50.803455352783203</v>
      </c>
      <c r="N399" s="18">
        <v>54.247417449951172</v>
      </c>
      <c r="O399" s="18">
        <v>48.184345245361328</v>
      </c>
      <c r="P399" s="18">
        <v>41.242870330810547</v>
      </c>
      <c r="Q399" s="18">
        <v>41.330810546875</v>
      </c>
      <c r="R399" s="18">
        <v>40.197605133056641</v>
      </c>
      <c r="S399" s="18">
        <v>38.498580932617188</v>
      </c>
      <c r="T399" s="18">
        <v>48.549812316894531</v>
      </c>
      <c r="U399" s="18">
        <v>82.564903259277344</v>
      </c>
      <c r="V399" s="18">
        <v>115.2845840454102</v>
      </c>
      <c r="W399" s="18">
        <v>104.58701324462891</v>
      </c>
      <c r="X399" s="103">
        <v>1.1010249815777171</v>
      </c>
      <c r="Y399" s="18">
        <v>4.7547552329134666</v>
      </c>
      <c r="Z399" s="18">
        <v>26.360987640254979</v>
      </c>
      <c r="AA399" s="18">
        <v>67.912467416318933</v>
      </c>
      <c r="AB399" s="18">
        <v>54.978054046630859</v>
      </c>
      <c r="AC399" s="18">
        <v>51.539627075195313</v>
      </c>
      <c r="AD399" s="18">
        <v>58.046424865722663</v>
      </c>
      <c r="AE399" s="18">
        <v>55.623989105224609</v>
      </c>
      <c r="AF399" s="18">
        <v>53.007366180419922</v>
      </c>
      <c r="AG399" s="18">
        <v>51.994533538818359</v>
      </c>
      <c r="AH399" s="18">
        <v>62.165382385253913</v>
      </c>
      <c r="AI399" s="18">
        <v>48.295883178710938</v>
      </c>
      <c r="AJ399" s="18">
        <v>47.290431976318359</v>
      </c>
      <c r="AK399" s="18">
        <v>47.323787689208977</v>
      </c>
      <c r="AL399" s="18">
        <v>61.029319763183587</v>
      </c>
      <c r="AM399" s="18">
        <v>80.988143920898438</v>
      </c>
      <c r="AN399" s="18">
        <v>120.65875244140631</v>
      </c>
      <c r="AO399" s="18">
        <v>125.8008575439453</v>
      </c>
    </row>
    <row r="400" spans="1:41" x14ac:dyDescent="0.3">
      <c r="A400" s="4" t="s">
        <v>190</v>
      </c>
      <c r="B400" s="8" t="s">
        <v>8092</v>
      </c>
      <c r="C400" s="87" t="s">
        <v>172</v>
      </c>
      <c r="D400" s="87" t="s">
        <v>2</v>
      </c>
      <c r="E400" s="87" t="s">
        <v>173</v>
      </c>
      <c r="F400" s="110">
        <v>1.7674143171142811</v>
      </c>
      <c r="G400" s="18">
        <v>10.638740839620731</v>
      </c>
      <c r="H400" s="18">
        <v>15.9993910881175</v>
      </c>
      <c r="I400" s="18">
        <v>43.079354348428083</v>
      </c>
      <c r="J400" s="18">
        <v>76.778968811035156</v>
      </c>
      <c r="K400" s="18">
        <v>77.479415893554688</v>
      </c>
      <c r="L400" s="18">
        <v>74.993850708007813</v>
      </c>
      <c r="M400" s="18">
        <v>89.798873901367188</v>
      </c>
      <c r="N400" s="18">
        <v>93.276618957519531</v>
      </c>
      <c r="O400" s="18">
        <v>85.236663818359375</v>
      </c>
      <c r="P400" s="18">
        <v>86.886650085449219</v>
      </c>
      <c r="Q400" s="18">
        <v>88.213363647460938</v>
      </c>
      <c r="R400" s="18">
        <v>73.03436279296875</v>
      </c>
      <c r="S400" s="18">
        <v>75.217666625976563</v>
      </c>
      <c r="T400" s="18">
        <v>98.680320739746094</v>
      </c>
      <c r="U400" s="18">
        <v>97.558975219726563</v>
      </c>
      <c r="V400" s="18">
        <v>180.56175231933591</v>
      </c>
      <c r="W400" s="18">
        <v>115.9345779418945</v>
      </c>
      <c r="X400" s="103">
        <v>1.802706748599221</v>
      </c>
      <c r="Y400" s="18">
        <v>7.7849544649096991</v>
      </c>
      <c r="Z400" s="18">
        <v>43.160810257668047</v>
      </c>
      <c r="AA400" s="18">
        <v>111.1929932325348</v>
      </c>
      <c r="AB400" s="18">
        <v>90.015495300292969</v>
      </c>
      <c r="AC400" s="18">
        <v>80.848670959472656</v>
      </c>
      <c r="AD400" s="18">
        <v>66.070350646972656</v>
      </c>
      <c r="AE400" s="18">
        <v>68.345893859863281</v>
      </c>
      <c r="AF400" s="18">
        <v>102.5764236450195</v>
      </c>
      <c r="AG400" s="18">
        <v>100.12119293212891</v>
      </c>
      <c r="AH400" s="18">
        <v>86.111465454101563</v>
      </c>
      <c r="AI400" s="18">
        <v>81.149276733398438</v>
      </c>
      <c r="AJ400" s="18">
        <v>69.519439697265625</v>
      </c>
      <c r="AK400" s="18">
        <v>74.692466735839844</v>
      </c>
      <c r="AL400" s="18">
        <v>111.2249374389648</v>
      </c>
      <c r="AM400" s="18">
        <v>118.87294769287109</v>
      </c>
      <c r="AN400" s="18">
        <v>163.84869384765631</v>
      </c>
      <c r="AO400" s="18">
        <v>120.33441162109381</v>
      </c>
    </row>
    <row r="401" spans="1:41" x14ac:dyDescent="0.3">
      <c r="A401" s="4" t="s">
        <v>244</v>
      </c>
      <c r="B401" s="8" t="s">
        <v>7429</v>
      </c>
      <c r="C401" s="87" t="s">
        <v>172</v>
      </c>
      <c r="D401" s="87" t="s">
        <v>2</v>
      </c>
      <c r="E401" s="87" t="s">
        <v>228</v>
      </c>
      <c r="F401" s="110">
        <v>1.871517927037613</v>
      </c>
      <c r="G401" s="18">
        <v>11.265380171281009</v>
      </c>
      <c r="H401" s="18">
        <v>16.941781535405319</v>
      </c>
      <c r="I401" s="18">
        <v>45.616799166777248</v>
      </c>
      <c r="J401" s="18">
        <v>81.301376342773438</v>
      </c>
      <c r="K401" s="18">
        <v>81.128654479980469</v>
      </c>
      <c r="L401" s="18">
        <v>75.203155517578125</v>
      </c>
      <c r="M401" s="18">
        <v>75.587257385253906</v>
      </c>
      <c r="N401" s="18">
        <v>80.740997314453125</v>
      </c>
      <c r="O401" s="18">
        <v>74.271476745605469</v>
      </c>
      <c r="P401" s="18">
        <v>69.266227722167969</v>
      </c>
      <c r="Q401" s="18">
        <v>61.799617767333977</v>
      </c>
      <c r="R401" s="18">
        <v>54.718379974365227</v>
      </c>
      <c r="S401" s="18">
        <v>54.748142242431641</v>
      </c>
      <c r="T401" s="18">
        <v>68.344673156738281</v>
      </c>
      <c r="U401" s="18">
        <v>71.649391174316406</v>
      </c>
      <c r="V401" s="18">
        <v>109.871223449707</v>
      </c>
      <c r="W401" s="18">
        <v>82.579620361328125</v>
      </c>
      <c r="X401" s="103">
        <v>1.5311490967751999</v>
      </c>
      <c r="Y401" s="18">
        <v>6.6122379619673772</v>
      </c>
      <c r="Z401" s="18">
        <v>36.659115906381089</v>
      </c>
      <c r="AA401" s="18">
        <v>94.443009817331841</v>
      </c>
      <c r="AB401" s="18">
        <v>76.455665588378906</v>
      </c>
      <c r="AC401" s="18">
        <v>69.050498962402344</v>
      </c>
      <c r="AD401" s="18">
        <v>57.518749237060547</v>
      </c>
      <c r="AE401" s="18">
        <v>70.122566223144531</v>
      </c>
      <c r="AF401" s="18">
        <v>78.162322998046875</v>
      </c>
      <c r="AG401" s="18">
        <v>81.1068115234375</v>
      </c>
      <c r="AH401" s="18">
        <v>83.164009094238281</v>
      </c>
      <c r="AI401" s="18">
        <v>68.724555969238281</v>
      </c>
      <c r="AJ401" s="18">
        <v>56.628253936767578</v>
      </c>
      <c r="AK401" s="18">
        <v>61.017482757568359</v>
      </c>
      <c r="AL401" s="18">
        <v>71.811653137207031</v>
      </c>
      <c r="AM401" s="18">
        <v>98.245620727539063</v>
      </c>
      <c r="AN401" s="18">
        <v>105.53896331787109</v>
      </c>
      <c r="AO401" s="18">
        <v>76.120185852050781</v>
      </c>
    </row>
    <row r="402" spans="1:41" x14ac:dyDescent="0.3">
      <c r="A402" s="4" t="s">
        <v>186</v>
      </c>
      <c r="B402" s="8" t="s">
        <v>7430</v>
      </c>
      <c r="C402" s="87" t="s">
        <v>172</v>
      </c>
      <c r="D402" s="87" t="s">
        <v>2</v>
      </c>
      <c r="E402" s="87" t="s">
        <v>173</v>
      </c>
      <c r="F402" s="110">
        <v>2.3572327352613911</v>
      </c>
      <c r="G402" s="18">
        <v>14.18908284621228</v>
      </c>
      <c r="H402" s="18">
        <v>21.33867993031615</v>
      </c>
      <c r="I402" s="18">
        <v>57.45572121982179</v>
      </c>
      <c r="J402" s="18">
        <v>102.40151214599609</v>
      </c>
      <c r="K402" s="18">
        <v>99.425735473632813</v>
      </c>
      <c r="L402" s="18">
        <v>101.8289108276367</v>
      </c>
      <c r="M402" s="18">
        <v>112.77463531494141</v>
      </c>
      <c r="N402" s="18">
        <v>115.0576858520508</v>
      </c>
      <c r="O402" s="18">
        <v>97.772491455078125</v>
      </c>
      <c r="P402" s="18">
        <v>90.716751098632813</v>
      </c>
      <c r="Q402" s="18">
        <v>79.159721374511719</v>
      </c>
      <c r="R402" s="18">
        <v>80.408737182617188</v>
      </c>
      <c r="S402" s="18">
        <v>85.453842163085938</v>
      </c>
      <c r="T402" s="18">
        <v>115.1267013549805</v>
      </c>
      <c r="U402" s="18">
        <v>125.7509841918945</v>
      </c>
      <c r="V402" s="18">
        <v>181.9062194824219</v>
      </c>
      <c r="W402" s="18">
        <v>134.4842529296875</v>
      </c>
      <c r="X402" s="103">
        <v>1.6459452821592331</v>
      </c>
      <c r="Y402" s="18">
        <v>7.1079830833824156</v>
      </c>
      <c r="Z402" s="18">
        <v>39.407591985207752</v>
      </c>
      <c r="AA402" s="18">
        <v>101.5237685011534</v>
      </c>
      <c r="AB402" s="18">
        <v>82.187843322753906</v>
      </c>
      <c r="AC402" s="18">
        <v>86.496139526367188</v>
      </c>
      <c r="AD402" s="18">
        <v>94.131187438964844</v>
      </c>
      <c r="AE402" s="18">
        <v>113.05401611328131</v>
      </c>
      <c r="AF402" s="18">
        <v>103.83848571777339</v>
      </c>
      <c r="AG402" s="18">
        <v>95.362319946289063</v>
      </c>
      <c r="AH402" s="18">
        <v>96.460639953613281</v>
      </c>
      <c r="AI402" s="18">
        <v>89.079238891601563</v>
      </c>
      <c r="AJ402" s="18">
        <v>90.595001220703125</v>
      </c>
      <c r="AK402" s="18">
        <v>91.510543823242188</v>
      </c>
      <c r="AL402" s="18">
        <v>127.1772994995117</v>
      </c>
      <c r="AM402" s="18">
        <v>156.2572326660156</v>
      </c>
      <c r="AN402" s="18">
        <v>164.18473815917969</v>
      </c>
      <c r="AO402" s="18">
        <v>162.71136474609381</v>
      </c>
    </row>
    <row r="403" spans="1:41" x14ac:dyDescent="0.3">
      <c r="A403" s="4" t="s">
        <v>217</v>
      </c>
      <c r="B403" s="8" t="s">
        <v>7431</v>
      </c>
      <c r="C403" s="87" t="s">
        <v>172</v>
      </c>
      <c r="D403" s="87" t="s">
        <v>2</v>
      </c>
      <c r="E403" s="87" t="s">
        <v>203</v>
      </c>
      <c r="F403" s="110">
        <v>1.0831285655888181</v>
      </c>
      <c r="G403" s="18">
        <v>6.5197639250222776</v>
      </c>
      <c r="H403" s="18">
        <v>9.8049434995307347</v>
      </c>
      <c r="I403" s="18">
        <v>26.40041943198101</v>
      </c>
      <c r="J403" s="18">
        <v>47.052631378173828</v>
      </c>
      <c r="K403" s="18">
        <v>51.321796417236328</v>
      </c>
      <c r="L403" s="18">
        <v>56.224025726318359</v>
      </c>
      <c r="M403" s="18">
        <v>61.122646331787109</v>
      </c>
      <c r="N403" s="18">
        <v>40.84332275390625</v>
      </c>
      <c r="O403" s="18">
        <v>30.860391616821289</v>
      </c>
      <c r="P403" s="18">
        <v>37.070632934570313</v>
      </c>
      <c r="Q403" s="18">
        <v>33.350830078125</v>
      </c>
      <c r="R403" s="18">
        <v>29.521966934204102</v>
      </c>
      <c r="S403" s="18">
        <v>29.225641250610352</v>
      </c>
      <c r="T403" s="18">
        <v>58.322288513183587</v>
      </c>
      <c r="U403" s="18">
        <v>71.586402893066406</v>
      </c>
      <c r="V403" s="18">
        <v>95.115364074707031</v>
      </c>
      <c r="W403" s="18">
        <v>75.528129577636719</v>
      </c>
      <c r="X403" s="103">
        <v>1.277965025705506</v>
      </c>
      <c r="Y403" s="18">
        <v>5.518867414567139</v>
      </c>
      <c r="Z403" s="18">
        <v>30.597325956244021</v>
      </c>
      <c r="AA403" s="18">
        <v>78.826329665158639</v>
      </c>
      <c r="AB403" s="18">
        <v>63.81329345703125</v>
      </c>
      <c r="AC403" s="18">
        <v>52.341262817382813</v>
      </c>
      <c r="AD403" s="18">
        <v>35.93182373046875</v>
      </c>
      <c r="AE403" s="18">
        <v>40.436519622802727</v>
      </c>
      <c r="AF403" s="18">
        <v>44.681682586669922</v>
      </c>
      <c r="AG403" s="18">
        <v>60.228664398193359</v>
      </c>
      <c r="AH403" s="18">
        <v>61.992179870605469</v>
      </c>
      <c r="AI403" s="18">
        <v>44.731788635253913</v>
      </c>
      <c r="AJ403" s="18">
        <v>34.640201568603523</v>
      </c>
      <c r="AK403" s="18">
        <v>40.885444641113281</v>
      </c>
      <c r="AL403" s="18">
        <v>70.586051940917969</v>
      </c>
      <c r="AM403" s="18">
        <v>104.1110382080078</v>
      </c>
      <c r="AN403" s="18">
        <v>120.2694473266602</v>
      </c>
      <c r="AO403" s="18">
        <v>71.888771057128906</v>
      </c>
    </row>
    <row r="404" spans="1:41" x14ac:dyDescent="0.3">
      <c r="A404" s="4" t="s">
        <v>202</v>
      </c>
      <c r="B404" s="8" t="s">
        <v>7432</v>
      </c>
      <c r="C404" s="87" t="s">
        <v>172</v>
      </c>
      <c r="D404" s="87" t="s">
        <v>2</v>
      </c>
      <c r="E404" s="87" t="s">
        <v>203</v>
      </c>
      <c r="F404" s="110">
        <v>2.2660408946649091</v>
      </c>
      <c r="G404" s="18">
        <v>13.64016437848254</v>
      </c>
      <c r="H404" s="18">
        <v>20.51317234693833</v>
      </c>
      <c r="I404" s="18">
        <v>55.232990773032512</v>
      </c>
      <c r="J404" s="18">
        <v>98.440010070800781</v>
      </c>
      <c r="K404" s="18">
        <v>75.461997985839844</v>
      </c>
      <c r="L404" s="18">
        <v>67.426765441894531</v>
      </c>
      <c r="M404" s="18">
        <v>50.173210144042969</v>
      </c>
      <c r="N404" s="18">
        <v>73.648048400878906</v>
      </c>
      <c r="O404" s="18">
        <v>48.691616058349609</v>
      </c>
      <c r="P404" s="18">
        <v>46.046466827392578</v>
      </c>
      <c r="Q404" s="18">
        <v>48.101699829101563</v>
      </c>
      <c r="R404" s="18">
        <v>38.25299072265625</v>
      </c>
      <c r="S404" s="18">
        <v>49.587574005126953</v>
      </c>
      <c r="T404" s="18">
        <v>59.469345092773438</v>
      </c>
      <c r="U404" s="18">
        <v>66.125175476074219</v>
      </c>
      <c r="V404" s="18">
        <v>97.599212646484375</v>
      </c>
      <c r="W404" s="18">
        <v>86.580787658691406</v>
      </c>
      <c r="X404" s="103">
        <v>1.842280085947251</v>
      </c>
      <c r="Y404" s="18">
        <v>7.955851162067078</v>
      </c>
      <c r="Z404" s="18">
        <v>44.108283997292197</v>
      </c>
      <c r="AA404" s="18">
        <v>113.6339214840918</v>
      </c>
      <c r="AB404" s="18">
        <v>91.991531372070313</v>
      </c>
      <c r="AC404" s="18">
        <v>60.425331115722663</v>
      </c>
      <c r="AD404" s="18">
        <v>49.401256561279297</v>
      </c>
      <c r="AE404" s="18">
        <v>68.282783508300781</v>
      </c>
      <c r="AF404" s="18">
        <v>63.472858428955078</v>
      </c>
      <c r="AG404" s="18">
        <v>59.5875244140625</v>
      </c>
      <c r="AH404" s="18">
        <v>60.325008392333977</v>
      </c>
      <c r="AI404" s="18">
        <v>52.611907958984382</v>
      </c>
      <c r="AJ404" s="18">
        <v>44.396553039550781</v>
      </c>
      <c r="AK404" s="18">
        <v>58.908092498779297</v>
      </c>
      <c r="AL404" s="18">
        <v>74.769889831542969</v>
      </c>
      <c r="AM404" s="18">
        <v>95.416069030761719</v>
      </c>
      <c r="AN404" s="18">
        <v>136.57621765136719</v>
      </c>
      <c r="AO404" s="18">
        <v>107.19264984130859</v>
      </c>
    </row>
    <row r="405" spans="1:41" x14ac:dyDescent="0.3">
      <c r="A405" s="4" t="s">
        <v>261</v>
      </c>
      <c r="B405" s="8" t="s">
        <v>7433</v>
      </c>
      <c r="C405" s="87" t="s">
        <v>172</v>
      </c>
      <c r="D405" s="87" t="s">
        <v>2</v>
      </c>
      <c r="E405" s="87" t="s">
        <v>250</v>
      </c>
      <c r="F405" s="110">
        <v>1.2706987144415129</v>
      </c>
      <c r="G405" s="18">
        <v>7.6488201873654784</v>
      </c>
      <c r="H405" s="18">
        <v>11.50290879204378</v>
      </c>
      <c r="I405" s="18">
        <v>30.972296455590179</v>
      </c>
      <c r="J405" s="18">
        <v>55.200942993164063</v>
      </c>
      <c r="K405" s="18">
        <v>52.882965087890632</v>
      </c>
      <c r="L405" s="18">
        <v>50.999504089355469</v>
      </c>
      <c r="M405" s="18">
        <v>47.509300231933587</v>
      </c>
      <c r="N405" s="18">
        <v>49.799430847167969</v>
      </c>
      <c r="O405" s="18">
        <v>47.142345428466797</v>
      </c>
      <c r="P405" s="18">
        <v>38.127525329589837</v>
      </c>
      <c r="Q405" s="18">
        <v>39.258346557617188</v>
      </c>
      <c r="R405" s="18">
        <v>26.681428909301761</v>
      </c>
      <c r="S405" s="18">
        <v>35.813488006591797</v>
      </c>
      <c r="T405" s="18">
        <v>45.034233093261719</v>
      </c>
      <c r="U405" s="18">
        <v>61.487155914306641</v>
      </c>
      <c r="V405" s="18">
        <v>97.977180480957031</v>
      </c>
      <c r="W405" s="18">
        <v>71.642684936523438</v>
      </c>
      <c r="X405" s="103">
        <v>0.92786521692930235</v>
      </c>
      <c r="Y405" s="18">
        <v>4.00696811557457</v>
      </c>
      <c r="Z405" s="18">
        <v>22.215157625439719</v>
      </c>
      <c r="AA405" s="18">
        <v>57.231777085703719</v>
      </c>
      <c r="AB405" s="18">
        <v>46.331577301025391</v>
      </c>
      <c r="AC405" s="18">
        <v>38.521205902099609</v>
      </c>
      <c r="AD405" s="18">
        <v>45.158145904541023</v>
      </c>
      <c r="AE405" s="18">
        <v>38.596988677978523</v>
      </c>
      <c r="AF405" s="18">
        <v>51.336528778076172</v>
      </c>
      <c r="AG405" s="18">
        <v>52.84814453125</v>
      </c>
      <c r="AH405" s="18">
        <v>49.660442352294922</v>
      </c>
      <c r="AI405" s="18">
        <v>45.275215148925781</v>
      </c>
      <c r="AJ405" s="18">
        <v>33.422695159912109</v>
      </c>
      <c r="AK405" s="18">
        <v>37.068740844726563</v>
      </c>
      <c r="AL405" s="18">
        <v>65.008697509765625</v>
      </c>
      <c r="AM405" s="18">
        <v>66.445159912109375</v>
      </c>
      <c r="AN405" s="18">
        <v>78.816055297851563</v>
      </c>
      <c r="AO405" s="18">
        <v>81.064666748046875</v>
      </c>
    </row>
    <row r="406" spans="1:41" x14ac:dyDescent="0.3">
      <c r="A406" s="4" t="s">
        <v>263</v>
      </c>
      <c r="B406" s="8" t="s">
        <v>7434</v>
      </c>
      <c r="C406" s="87" t="s">
        <v>172</v>
      </c>
      <c r="D406" s="87" t="s">
        <v>2</v>
      </c>
      <c r="E406" s="87" t="s">
        <v>250</v>
      </c>
      <c r="F406" s="110">
        <v>1.931279227422577</v>
      </c>
      <c r="G406" s="18">
        <v>11.625106230348139</v>
      </c>
      <c r="H406" s="18">
        <v>17.482766412315581</v>
      </c>
      <c r="I406" s="18">
        <v>47.073434552536803</v>
      </c>
      <c r="J406" s="18">
        <v>83.897491455078125</v>
      </c>
      <c r="K406" s="18">
        <v>83.33941650390625</v>
      </c>
      <c r="L406" s="18">
        <v>88.919692993164063</v>
      </c>
      <c r="M406" s="18">
        <v>71.217414855957031</v>
      </c>
      <c r="N406" s="18">
        <v>79.064178466796875</v>
      </c>
      <c r="O406" s="18">
        <v>75.747749328613281</v>
      </c>
      <c r="P406" s="18">
        <v>80.451416015625</v>
      </c>
      <c r="Q406" s="18">
        <v>73.35894775390625</v>
      </c>
      <c r="R406" s="18">
        <v>70.590049743652344</v>
      </c>
      <c r="S406" s="18">
        <v>69.072135925292969</v>
      </c>
      <c r="T406" s="18">
        <v>66.744667053222656</v>
      </c>
      <c r="U406" s="18">
        <v>92.478523254394531</v>
      </c>
      <c r="V406" s="18">
        <v>120.7108917236328</v>
      </c>
      <c r="W406" s="18">
        <v>96.908302307128906</v>
      </c>
      <c r="X406" s="103">
        <v>1.649620823381706</v>
      </c>
      <c r="Y406" s="18">
        <v>7.1238558375467234</v>
      </c>
      <c r="Z406" s="18">
        <v>39.49559261948766</v>
      </c>
      <c r="AA406" s="18">
        <v>101.75048004511019</v>
      </c>
      <c r="AB406" s="18">
        <v>82.371376037597656</v>
      </c>
      <c r="AC406" s="18">
        <v>67.689056396484375</v>
      </c>
      <c r="AD406" s="18">
        <v>67.30181884765625</v>
      </c>
      <c r="AE406" s="18">
        <v>62.186115264892578</v>
      </c>
      <c r="AF406" s="18">
        <v>78.395011901855469</v>
      </c>
      <c r="AG406" s="18">
        <v>87.777572631835938</v>
      </c>
      <c r="AH406" s="18">
        <v>85.003669738769531</v>
      </c>
      <c r="AI406" s="18">
        <v>76.005035400390625</v>
      </c>
      <c r="AJ406" s="18">
        <v>62.411239624023438</v>
      </c>
      <c r="AK406" s="18">
        <v>73.994560241699219</v>
      </c>
      <c r="AL406" s="18">
        <v>91.755699157714844</v>
      </c>
      <c r="AM406" s="18">
        <v>126.8951416015625</v>
      </c>
      <c r="AN406" s="18">
        <v>133.41804504394531</v>
      </c>
      <c r="AO406" s="18">
        <v>87.764190673828125</v>
      </c>
    </row>
    <row r="407" spans="1:41" x14ac:dyDescent="0.3">
      <c r="A407" s="4" t="s">
        <v>191</v>
      </c>
      <c r="B407" s="8" t="s">
        <v>7435</v>
      </c>
      <c r="C407" s="87" t="s">
        <v>172</v>
      </c>
      <c r="D407" s="87" t="s">
        <v>2</v>
      </c>
      <c r="E407" s="87" t="s">
        <v>173</v>
      </c>
      <c r="F407" s="110">
        <v>3.031803705897568</v>
      </c>
      <c r="G407" s="18">
        <v>18.249582789568599</v>
      </c>
      <c r="H407" s="18">
        <v>27.445185163068189</v>
      </c>
      <c r="I407" s="18">
        <v>73.897865880416347</v>
      </c>
      <c r="J407" s="18">
        <v>131.70582580566409</v>
      </c>
      <c r="K407" s="18">
        <v>110.8212051391602</v>
      </c>
      <c r="L407" s="18">
        <v>115.505126953125</v>
      </c>
      <c r="M407" s="18">
        <v>144.22509765625</v>
      </c>
      <c r="N407" s="18">
        <v>125.1637420654297</v>
      </c>
      <c r="O407" s="18">
        <v>115.2534255981445</v>
      </c>
      <c r="P407" s="18">
        <v>113.597541809082</v>
      </c>
      <c r="Q407" s="18">
        <v>103.9698791503906</v>
      </c>
      <c r="R407" s="18">
        <v>102.9661178588867</v>
      </c>
      <c r="S407" s="18">
        <v>110.41042327880859</v>
      </c>
      <c r="T407" s="18">
        <v>110.190071105957</v>
      </c>
      <c r="U407" s="18">
        <v>121.3821182250977</v>
      </c>
      <c r="V407" s="18">
        <v>187.34568786621091</v>
      </c>
      <c r="W407" s="18">
        <v>141.6753234863281</v>
      </c>
      <c r="X407" s="103">
        <v>1.862743084153244</v>
      </c>
      <c r="Y407" s="18">
        <v>8.0442202267377318</v>
      </c>
      <c r="Z407" s="18">
        <v>44.598213700810639</v>
      </c>
      <c r="AA407" s="18">
        <v>114.8961023811259</v>
      </c>
      <c r="AB407" s="18">
        <v>93.013320922851563</v>
      </c>
      <c r="AC407" s="18">
        <v>102.002067565918</v>
      </c>
      <c r="AD407" s="18">
        <v>103.5843963623047</v>
      </c>
      <c r="AE407" s="18">
        <v>115.68337249755859</v>
      </c>
      <c r="AF407" s="18">
        <v>130.02659606933591</v>
      </c>
      <c r="AG407" s="18">
        <v>122.72812652587891</v>
      </c>
      <c r="AH407" s="18">
        <v>117.12486267089839</v>
      </c>
      <c r="AI407" s="18">
        <v>110.461181640625</v>
      </c>
      <c r="AJ407" s="18">
        <v>99.355804443359375</v>
      </c>
      <c r="AK407" s="18">
        <v>106.5539627075195</v>
      </c>
      <c r="AL407" s="18">
        <v>140.54811096191409</v>
      </c>
      <c r="AM407" s="18">
        <v>156.95452880859381</v>
      </c>
      <c r="AN407" s="18">
        <v>141.87255859375</v>
      </c>
      <c r="AO407" s="18">
        <v>161.8633728027344</v>
      </c>
    </row>
    <row r="408" spans="1:41" x14ac:dyDescent="0.3">
      <c r="A408" s="4" t="s">
        <v>187</v>
      </c>
      <c r="B408" s="8" t="s">
        <v>7436</v>
      </c>
      <c r="C408" s="87" t="s">
        <v>172</v>
      </c>
      <c r="D408" s="87" t="s">
        <v>2</v>
      </c>
      <c r="E408" s="87" t="s">
        <v>173</v>
      </c>
      <c r="F408" s="110">
        <v>3.6532799229173429</v>
      </c>
      <c r="G408" s="18">
        <v>21.99048516137719</v>
      </c>
      <c r="H408" s="18">
        <v>33.071053954432202</v>
      </c>
      <c r="I408" s="18">
        <v>89.045867066594568</v>
      </c>
      <c r="J408" s="18">
        <v>158.70362854003909</v>
      </c>
      <c r="K408" s="18">
        <v>129.83049011230469</v>
      </c>
      <c r="L408" s="18">
        <v>141.4460754394531</v>
      </c>
      <c r="M408" s="18">
        <v>121.64508056640631</v>
      </c>
      <c r="N408" s="18">
        <v>152.3502502441406</v>
      </c>
      <c r="O408" s="18">
        <v>119.443717956543</v>
      </c>
      <c r="P408" s="18">
        <v>113.8888397216797</v>
      </c>
      <c r="Q408" s="18">
        <v>113.3081893920898</v>
      </c>
      <c r="R408" s="18">
        <v>110.6021423339844</v>
      </c>
      <c r="S408" s="18">
        <v>110.2858200073242</v>
      </c>
      <c r="T408" s="18">
        <v>102.7509002685547</v>
      </c>
      <c r="U408" s="18">
        <v>137.70243835449219</v>
      </c>
      <c r="V408" s="18">
        <v>157.3710021972656</v>
      </c>
      <c r="W408" s="18">
        <v>173.6973571777344</v>
      </c>
      <c r="X408" s="103">
        <v>2.3940792682691878</v>
      </c>
      <c r="Y408" s="18">
        <v>10.33878533119284</v>
      </c>
      <c r="Z408" s="18">
        <v>57.319584075377357</v>
      </c>
      <c r="AA408" s="18">
        <v>147.66951978277109</v>
      </c>
      <c r="AB408" s="18">
        <v>119.544807434082</v>
      </c>
      <c r="AC408" s="18">
        <v>119.59719085693359</v>
      </c>
      <c r="AD408" s="18">
        <v>107.3961563110352</v>
      </c>
      <c r="AE408" s="18">
        <v>124.51759338378911</v>
      </c>
      <c r="AF408" s="18">
        <v>117.2121200561523</v>
      </c>
      <c r="AG408" s="18">
        <v>114.61155700683589</v>
      </c>
      <c r="AH408" s="18">
        <v>125.5467529296875</v>
      </c>
      <c r="AI408" s="18">
        <v>137.69422912597659</v>
      </c>
      <c r="AJ408" s="18">
        <v>98.499168395996094</v>
      </c>
      <c r="AK408" s="18">
        <v>107.14328765869141</v>
      </c>
      <c r="AL408" s="18">
        <v>116.21070861816411</v>
      </c>
      <c r="AM408" s="18">
        <v>154.90721130371091</v>
      </c>
      <c r="AN408" s="18">
        <v>186.761962890625</v>
      </c>
      <c r="AO408" s="18">
        <v>153.27325439453131</v>
      </c>
    </row>
    <row r="409" spans="1:41" x14ac:dyDescent="0.3">
      <c r="A409" s="4" t="s">
        <v>193</v>
      </c>
      <c r="B409" s="8" t="s">
        <v>7437</v>
      </c>
      <c r="C409" s="87" t="s">
        <v>172</v>
      </c>
      <c r="D409" s="87" t="s">
        <v>2</v>
      </c>
      <c r="E409" s="87" t="s">
        <v>173</v>
      </c>
      <c r="F409" s="110">
        <v>2.0502589715297468</v>
      </c>
      <c r="G409" s="18">
        <v>12.34129068719202</v>
      </c>
      <c r="H409" s="18">
        <v>18.5598219952096</v>
      </c>
      <c r="I409" s="18">
        <v>49.973473613579813</v>
      </c>
      <c r="J409" s="18">
        <v>89.066139221191406</v>
      </c>
      <c r="K409" s="18">
        <v>99.346237182617188</v>
      </c>
      <c r="L409" s="18">
        <v>89.026634216308594</v>
      </c>
      <c r="M409" s="18">
        <v>93.630180358886719</v>
      </c>
      <c r="N409" s="18">
        <v>90.55035400390625</v>
      </c>
      <c r="O409" s="18">
        <v>84.3743896484375</v>
      </c>
      <c r="P409" s="18">
        <v>82.420944213867188</v>
      </c>
      <c r="Q409" s="18">
        <v>85.494674682617188</v>
      </c>
      <c r="R409" s="18">
        <v>69.561599731445313</v>
      </c>
      <c r="S409" s="18">
        <v>78.736236572265625</v>
      </c>
      <c r="T409" s="18">
        <v>95.702545166015625</v>
      </c>
      <c r="U409" s="18">
        <v>107.7818603515625</v>
      </c>
      <c r="V409" s="18">
        <v>147.9338684082031</v>
      </c>
      <c r="W409" s="18">
        <v>120.66668701171881</v>
      </c>
      <c r="X409" s="103">
        <v>1.822496396698486</v>
      </c>
      <c r="Y409" s="18">
        <v>7.8704156800791019</v>
      </c>
      <c r="Z409" s="18">
        <v>43.634618461549323</v>
      </c>
      <c r="AA409" s="18">
        <v>112.413641132636</v>
      </c>
      <c r="AB409" s="18">
        <v>91.003662109375</v>
      </c>
      <c r="AC409" s="18">
        <v>87.616783142089844</v>
      </c>
      <c r="AD409" s="18">
        <v>89.331634521484375</v>
      </c>
      <c r="AE409" s="18">
        <v>107.9866104125977</v>
      </c>
      <c r="AF409" s="18">
        <v>94.67584228515625</v>
      </c>
      <c r="AG409" s="18">
        <v>92.193428039550781</v>
      </c>
      <c r="AH409" s="18">
        <v>91.014030456542969</v>
      </c>
      <c r="AI409" s="18">
        <v>81.554641723632813</v>
      </c>
      <c r="AJ409" s="18">
        <v>63.766212463378913</v>
      </c>
      <c r="AK409" s="18">
        <v>76.057426452636719</v>
      </c>
      <c r="AL409" s="18">
        <v>121.26527404785161</v>
      </c>
      <c r="AM409" s="18">
        <v>111.9200973510742</v>
      </c>
      <c r="AN409" s="18">
        <v>151.35404968261719</v>
      </c>
      <c r="AO409" s="18">
        <v>182.02801513671881</v>
      </c>
    </row>
    <row r="410" spans="1:41" x14ac:dyDescent="0.3">
      <c r="A410" s="4" t="s">
        <v>216</v>
      </c>
      <c r="B410" s="8" t="s">
        <v>7438</v>
      </c>
      <c r="C410" s="87" t="s">
        <v>172</v>
      </c>
      <c r="D410" s="87" t="s">
        <v>2</v>
      </c>
      <c r="E410" s="87" t="s">
        <v>203</v>
      </c>
      <c r="F410" s="110">
        <v>1.489462046411026</v>
      </c>
      <c r="G410" s="18">
        <v>8.9656401154938958</v>
      </c>
      <c r="H410" s="18">
        <v>13.48324813298259</v>
      </c>
      <c r="I410" s="18">
        <v>36.304483144982093</v>
      </c>
      <c r="J410" s="18">
        <v>64.704330444335938</v>
      </c>
      <c r="K410" s="18">
        <v>59.845046997070313</v>
      </c>
      <c r="L410" s="18">
        <v>51.593734741210938</v>
      </c>
      <c r="M410" s="18">
        <v>66.425247192382813</v>
      </c>
      <c r="N410" s="18">
        <v>56.516845703125</v>
      </c>
      <c r="O410" s="18">
        <v>49.129505157470703</v>
      </c>
      <c r="P410" s="18">
        <v>49.154872894287109</v>
      </c>
      <c r="Q410" s="18">
        <v>42.693321228027337</v>
      </c>
      <c r="R410" s="18">
        <v>40.42889404296875</v>
      </c>
      <c r="S410" s="18">
        <v>42.883338928222663</v>
      </c>
      <c r="T410" s="18">
        <v>47.907863616943359</v>
      </c>
      <c r="U410" s="18">
        <v>67.687698364257813</v>
      </c>
      <c r="V410" s="18">
        <v>103.5751647949219</v>
      </c>
      <c r="W410" s="18">
        <v>98.184356689453125</v>
      </c>
      <c r="X410" s="103">
        <v>0.97483364054137045</v>
      </c>
      <c r="Y410" s="18">
        <v>4.2098003507080231</v>
      </c>
      <c r="Z410" s="18">
        <v>23.33968618295329</v>
      </c>
      <c r="AA410" s="18">
        <v>60.128842630556022</v>
      </c>
      <c r="AB410" s="18">
        <v>48.676876068115227</v>
      </c>
      <c r="AC410" s="18">
        <v>58.512653350830078</v>
      </c>
      <c r="AD410" s="18">
        <v>58.766521453857422</v>
      </c>
      <c r="AE410" s="18">
        <v>67.632606506347656</v>
      </c>
      <c r="AF410" s="18">
        <v>56.165565490722663</v>
      </c>
      <c r="AG410" s="18">
        <v>54.186504364013672</v>
      </c>
      <c r="AH410" s="18">
        <v>59.409748077392578</v>
      </c>
      <c r="AI410" s="18">
        <v>56.149925231933587</v>
      </c>
      <c r="AJ410" s="18">
        <v>43.303920745849609</v>
      </c>
      <c r="AK410" s="18">
        <v>42.8968505859375</v>
      </c>
      <c r="AL410" s="18">
        <v>67.769966125488281</v>
      </c>
      <c r="AM410" s="18">
        <v>82.639495849609375</v>
      </c>
      <c r="AN410" s="18">
        <v>100.2566375732422</v>
      </c>
      <c r="AO410" s="18">
        <v>97.437889099121094</v>
      </c>
    </row>
    <row r="411" spans="1:41" x14ac:dyDescent="0.3">
      <c r="A411" s="4" t="s">
        <v>184</v>
      </c>
      <c r="B411" s="8" t="s">
        <v>7439</v>
      </c>
      <c r="C411" s="87" t="s">
        <v>172</v>
      </c>
      <c r="D411" s="87" t="s">
        <v>2</v>
      </c>
      <c r="E411" s="87" t="s">
        <v>173</v>
      </c>
      <c r="F411" s="110">
        <v>2.8277162956901698</v>
      </c>
      <c r="G411" s="18">
        <v>17.021102831699459</v>
      </c>
      <c r="H411" s="18">
        <v>25.597698549176471</v>
      </c>
      <c r="I411" s="18">
        <v>68.923393411090416</v>
      </c>
      <c r="J411" s="18">
        <v>122.83998107910161</v>
      </c>
      <c r="K411" s="18">
        <v>121.65675354003911</v>
      </c>
      <c r="L411" s="18">
        <v>125.9708938598633</v>
      </c>
      <c r="M411" s="18">
        <v>123.24781799316411</v>
      </c>
      <c r="N411" s="18">
        <v>112.4504089355469</v>
      </c>
      <c r="O411" s="18">
        <v>115.4340286254883</v>
      </c>
      <c r="P411" s="18">
        <v>92.309806823730469</v>
      </c>
      <c r="Q411" s="18">
        <v>89.658927917480469</v>
      </c>
      <c r="R411" s="18">
        <v>106.7434005737305</v>
      </c>
      <c r="S411" s="18">
        <v>111.36244964599609</v>
      </c>
      <c r="T411" s="18">
        <v>106.8529510498047</v>
      </c>
      <c r="U411" s="18">
        <v>90.175727844238281</v>
      </c>
      <c r="V411" s="18">
        <v>160.13362121582031</v>
      </c>
      <c r="W411" s="18">
        <v>201.68562316894531</v>
      </c>
      <c r="X411" s="103">
        <v>2.5422491418225399</v>
      </c>
      <c r="Y411" s="18">
        <v>10.97865408387854</v>
      </c>
      <c r="Z411" s="18">
        <v>60.867100499392642</v>
      </c>
      <c r="AA411" s="18">
        <v>156.808805337721</v>
      </c>
      <c r="AB411" s="18">
        <v>126.9434509277344</v>
      </c>
      <c r="AC411" s="18">
        <v>113.1030349731445</v>
      </c>
      <c r="AD411" s="18">
        <v>104.0555419921875</v>
      </c>
      <c r="AE411" s="18">
        <v>108.75051116943359</v>
      </c>
      <c r="AF411" s="18">
        <v>102.94725036621089</v>
      </c>
      <c r="AG411" s="18">
        <v>107.4970779418945</v>
      </c>
      <c r="AH411" s="18">
        <v>109.0690078735352</v>
      </c>
      <c r="AI411" s="18">
        <v>111.297248840332</v>
      </c>
      <c r="AJ411" s="18">
        <v>76.032051086425781</v>
      </c>
      <c r="AK411" s="18">
        <v>97.174774169921875</v>
      </c>
      <c r="AL411" s="18">
        <v>101.7559356689453</v>
      </c>
      <c r="AM411" s="18">
        <v>126.634880065918</v>
      </c>
      <c r="AN411" s="18">
        <v>140.15153503417969</v>
      </c>
      <c r="AO411" s="18">
        <v>93.449073791503906</v>
      </c>
    </row>
    <row r="412" spans="1:41" x14ac:dyDescent="0.3">
      <c r="A412" s="4" t="s">
        <v>180</v>
      </c>
      <c r="B412" s="8" t="s">
        <v>7440</v>
      </c>
      <c r="C412" s="87" t="s">
        <v>172</v>
      </c>
      <c r="D412" s="87" t="s">
        <v>2</v>
      </c>
      <c r="E412" s="87" t="s">
        <v>173</v>
      </c>
      <c r="F412" s="110">
        <v>2.6329118924783712</v>
      </c>
      <c r="G412" s="18">
        <v>15.84850083333435</v>
      </c>
      <c r="H412" s="18">
        <v>23.834245688976861</v>
      </c>
      <c r="I412" s="18">
        <v>64.17518704355507</v>
      </c>
      <c r="J412" s="18">
        <v>114.3774032592773</v>
      </c>
      <c r="K412" s="18">
        <v>128.67341613769531</v>
      </c>
      <c r="L412" s="18">
        <v>117.47413635253911</v>
      </c>
      <c r="M412" s="18">
        <v>123.03066253662109</v>
      </c>
      <c r="N412" s="18">
        <v>120.3084182739258</v>
      </c>
      <c r="O412" s="18">
        <v>119.51051330566411</v>
      </c>
      <c r="P412" s="18">
        <v>109.40036773681641</v>
      </c>
      <c r="Q412" s="18">
        <v>111.02809906005859</v>
      </c>
      <c r="R412" s="18">
        <v>99.502716064453125</v>
      </c>
      <c r="S412" s="18">
        <v>104.83111572265631</v>
      </c>
      <c r="T412" s="18">
        <v>124.3173065185547</v>
      </c>
      <c r="U412" s="18">
        <v>128.42210388183591</v>
      </c>
      <c r="V412" s="18">
        <v>179.98075866699219</v>
      </c>
      <c r="W412" s="18">
        <v>145.44020080566409</v>
      </c>
      <c r="X412" s="103">
        <v>2.1302157147715759</v>
      </c>
      <c r="Y412" s="18">
        <v>9.1992956440740965</v>
      </c>
      <c r="Z412" s="18">
        <v>51.002103556000677</v>
      </c>
      <c r="AA412" s="18">
        <v>131.39411706340439</v>
      </c>
      <c r="AB412" s="18">
        <v>106.3691711425781</v>
      </c>
      <c r="AC412" s="18">
        <v>113.34828948974609</v>
      </c>
      <c r="AD412" s="18">
        <v>98.973236083984375</v>
      </c>
      <c r="AE412" s="18">
        <v>111.9833602905273</v>
      </c>
      <c r="AF412" s="18">
        <v>122.16929626464839</v>
      </c>
      <c r="AG412" s="18">
        <v>125.3459091186523</v>
      </c>
      <c r="AH412" s="18">
        <v>117.4967880249023</v>
      </c>
      <c r="AI412" s="18">
        <v>108.9703674316406</v>
      </c>
      <c r="AJ412" s="18">
        <v>96.695869445800781</v>
      </c>
      <c r="AK412" s="18">
        <v>112.8808898925781</v>
      </c>
      <c r="AL412" s="18">
        <v>145.54170227050781</v>
      </c>
      <c r="AM412" s="18">
        <v>166.84461975097659</v>
      </c>
      <c r="AN412" s="18">
        <v>164.84730529785159</v>
      </c>
      <c r="AO412" s="18">
        <v>188.3656311035156</v>
      </c>
    </row>
    <row r="413" spans="1:41" x14ac:dyDescent="0.3">
      <c r="A413" s="4" t="s">
        <v>199</v>
      </c>
      <c r="B413" s="8" t="s">
        <v>7441</v>
      </c>
      <c r="C413" s="87" t="s">
        <v>172</v>
      </c>
      <c r="D413" s="87" t="s">
        <v>2</v>
      </c>
      <c r="E413" s="87" t="s">
        <v>173</v>
      </c>
      <c r="F413" s="110">
        <v>2.5246282335643229</v>
      </c>
      <c r="G413" s="18">
        <v>15.196700192591919</v>
      </c>
      <c r="H413" s="18">
        <v>22.854015648605319</v>
      </c>
      <c r="I413" s="18">
        <v>61.535856770323527</v>
      </c>
      <c r="J413" s="18">
        <v>109.6734085083008</v>
      </c>
      <c r="K413" s="18">
        <v>107.24713134765631</v>
      </c>
      <c r="L413" s="18">
        <v>107.0276565551758</v>
      </c>
      <c r="M413" s="18">
        <v>119.84120178222661</v>
      </c>
      <c r="N413" s="18">
        <v>121.3974609375</v>
      </c>
      <c r="O413" s="18">
        <v>97.768745422363281</v>
      </c>
      <c r="P413" s="18">
        <v>112.5046005249023</v>
      </c>
      <c r="Q413" s="18">
        <v>101.1580505371094</v>
      </c>
      <c r="R413" s="18">
        <v>97.718910217285156</v>
      </c>
      <c r="S413" s="18">
        <v>102.643196105957</v>
      </c>
      <c r="T413" s="18">
        <v>106.22267913818359</v>
      </c>
      <c r="U413" s="18">
        <v>155.2513427734375</v>
      </c>
      <c r="V413" s="18">
        <v>192.38999938964841</v>
      </c>
      <c r="W413" s="18">
        <v>154.37422180175781</v>
      </c>
      <c r="X413" s="103">
        <v>2.7986746747742921</v>
      </c>
      <c r="Y413" s="18">
        <v>12.0860228221499</v>
      </c>
      <c r="Z413" s="18">
        <v>67.006498258652101</v>
      </c>
      <c r="AA413" s="18">
        <v>172.62542252868059</v>
      </c>
      <c r="AB413" s="18">
        <v>139.7476806640625</v>
      </c>
      <c r="AC413" s="18">
        <v>93.294708251953125</v>
      </c>
      <c r="AD413" s="18">
        <v>106.4309387207031</v>
      </c>
      <c r="AE413" s="18">
        <v>107.4847946166992</v>
      </c>
      <c r="AF413" s="18">
        <v>133.38536071777341</v>
      </c>
      <c r="AG413" s="18">
        <v>114.3245010375977</v>
      </c>
      <c r="AH413" s="18">
        <v>112.9639205932617</v>
      </c>
      <c r="AI413" s="18">
        <v>107.5730514526367</v>
      </c>
      <c r="AJ413" s="18">
        <v>102.1188659667969</v>
      </c>
      <c r="AK413" s="18">
        <v>109.9794387817383</v>
      </c>
      <c r="AL413" s="18">
        <v>115.67250061035161</v>
      </c>
      <c r="AM413" s="18">
        <v>137.5644836425781</v>
      </c>
      <c r="AN413" s="18">
        <v>170.3924560546875</v>
      </c>
      <c r="AO413" s="18">
        <v>146.54252624511719</v>
      </c>
    </row>
    <row r="414" spans="1:41" x14ac:dyDescent="0.3">
      <c r="A414" s="4" t="s">
        <v>206</v>
      </c>
      <c r="B414" s="8" t="s">
        <v>7442</v>
      </c>
      <c r="C414" s="87" t="s">
        <v>172</v>
      </c>
      <c r="D414" s="87" t="s">
        <v>2</v>
      </c>
      <c r="E414" s="87" t="s">
        <v>203</v>
      </c>
      <c r="F414" s="110">
        <v>1.1565121259603499</v>
      </c>
      <c r="G414" s="18">
        <v>6.9614875622711176</v>
      </c>
      <c r="H414" s="18">
        <v>10.469242905987739</v>
      </c>
      <c r="I414" s="18">
        <v>28.189086848546982</v>
      </c>
      <c r="J414" s="18">
        <v>50.240516662597663</v>
      </c>
      <c r="K414" s="18">
        <v>51.885002136230469</v>
      </c>
      <c r="L414" s="18">
        <v>41.336830139160163</v>
      </c>
      <c r="M414" s="18">
        <v>35.493335723876953</v>
      </c>
      <c r="N414" s="18">
        <v>37.640636444091797</v>
      </c>
      <c r="O414" s="18">
        <v>24.76625823974609</v>
      </c>
      <c r="P414" s="18">
        <v>28.861574172973629</v>
      </c>
      <c r="Q414" s="18">
        <v>25.115339279174801</v>
      </c>
      <c r="R414" s="18">
        <v>20.695455551147461</v>
      </c>
      <c r="S414" s="18">
        <v>30.3688850402832</v>
      </c>
      <c r="T414" s="18">
        <v>40.351932525634773</v>
      </c>
      <c r="U414" s="18">
        <v>54.936836242675781</v>
      </c>
      <c r="V414" s="18">
        <v>88.855094909667969</v>
      </c>
      <c r="W414" s="18">
        <v>104.5999450683594</v>
      </c>
      <c r="X414" s="103">
        <v>0.79310848666942602</v>
      </c>
      <c r="Y414" s="18">
        <v>3.425023764543305</v>
      </c>
      <c r="Z414" s="18">
        <v>18.988781693686139</v>
      </c>
      <c r="AA414" s="18">
        <v>48.919829395116693</v>
      </c>
      <c r="AB414" s="18">
        <v>39.602699279785163</v>
      </c>
      <c r="AC414" s="18">
        <v>40.909782409667969</v>
      </c>
      <c r="AD414" s="18">
        <v>29.775478363037109</v>
      </c>
      <c r="AE414" s="18">
        <v>31.479177474975589</v>
      </c>
      <c r="AF414" s="18">
        <v>40.160434722900391</v>
      </c>
      <c r="AG414" s="18">
        <v>39.5611572265625</v>
      </c>
      <c r="AH414" s="18">
        <v>42.57342529296875</v>
      </c>
      <c r="AI414" s="18">
        <v>37.908298492431641</v>
      </c>
      <c r="AJ414" s="18">
        <v>33.110237121582031</v>
      </c>
      <c r="AK414" s="18">
        <v>40.084522247314453</v>
      </c>
      <c r="AL414" s="18">
        <v>47.709239959716797</v>
      </c>
      <c r="AM414" s="18">
        <v>69.8016357421875</v>
      </c>
      <c r="AN414" s="18">
        <v>92.023544311523438</v>
      </c>
      <c r="AO414" s="18">
        <v>94.891464233398438</v>
      </c>
    </row>
    <row r="415" spans="1:41" x14ac:dyDescent="0.3">
      <c r="A415" s="4" t="s">
        <v>259</v>
      </c>
      <c r="B415" s="8" t="s">
        <v>7443</v>
      </c>
      <c r="C415" s="87" t="s">
        <v>172</v>
      </c>
      <c r="D415" s="87" t="s">
        <v>2</v>
      </c>
      <c r="E415" s="87" t="s">
        <v>250</v>
      </c>
      <c r="F415" s="110">
        <v>1.385244894969585</v>
      </c>
      <c r="G415" s="18">
        <v>8.3383173341331176</v>
      </c>
      <c r="H415" s="18">
        <v>12.539829859261911</v>
      </c>
      <c r="I415" s="18">
        <v>33.764270840116318</v>
      </c>
      <c r="J415" s="18">
        <v>60.176990509033203</v>
      </c>
      <c r="K415" s="18">
        <v>60.265640258789063</v>
      </c>
      <c r="L415" s="18">
        <v>73.358650207519531</v>
      </c>
      <c r="M415" s="18">
        <v>64.060905456542969</v>
      </c>
      <c r="N415" s="18">
        <v>54.870822906494141</v>
      </c>
      <c r="O415" s="18">
        <v>47.683238983154297</v>
      </c>
      <c r="P415" s="18">
        <v>51.577655792236328</v>
      </c>
      <c r="Q415" s="18">
        <v>40.808742523193359</v>
      </c>
      <c r="R415" s="18">
        <v>47.588855743408203</v>
      </c>
      <c r="S415" s="18">
        <v>51.6756591796875</v>
      </c>
      <c r="T415" s="18">
        <v>55.613433837890632</v>
      </c>
      <c r="U415" s="18">
        <v>79.240669250488281</v>
      </c>
      <c r="V415" s="18">
        <v>107.9496154785156</v>
      </c>
      <c r="W415" s="18">
        <v>92.35791015625</v>
      </c>
      <c r="X415" s="103">
        <v>1.0987375469401359</v>
      </c>
      <c r="Y415" s="18">
        <v>4.7448769903713233</v>
      </c>
      <c r="Z415" s="18">
        <v>26.30622136590328</v>
      </c>
      <c r="AA415" s="18">
        <v>67.771375858097372</v>
      </c>
      <c r="AB415" s="18">
        <v>54.863834381103523</v>
      </c>
      <c r="AC415" s="18">
        <v>43.677471160888672</v>
      </c>
      <c r="AD415" s="18">
        <v>49.011455535888672</v>
      </c>
      <c r="AE415" s="18">
        <v>49.404335021972663</v>
      </c>
      <c r="AF415" s="18">
        <v>63.966274261474609</v>
      </c>
      <c r="AG415" s="18">
        <v>55.473247528076172</v>
      </c>
      <c r="AH415" s="18">
        <v>79.67181396484375</v>
      </c>
      <c r="AI415" s="18">
        <v>50.230480194091797</v>
      </c>
      <c r="AJ415" s="18">
        <v>56.153224945068359</v>
      </c>
      <c r="AK415" s="18">
        <v>49.167411804199219</v>
      </c>
      <c r="AL415" s="18">
        <v>65.850227355957031</v>
      </c>
      <c r="AM415" s="18">
        <v>89.1900634765625</v>
      </c>
      <c r="AN415" s="18">
        <v>101.1835174560547</v>
      </c>
      <c r="AO415" s="18">
        <v>105.5780868530273</v>
      </c>
    </row>
    <row r="416" spans="1:41" x14ac:dyDescent="0.3">
      <c r="A416" s="4" t="s">
        <v>253</v>
      </c>
      <c r="B416" s="8" t="s">
        <v>7444</v>
      </c>
      <c r="C416" s="87" t="s">
        <v>172</v>
      </c>
      <c r="D416" s="87" t="s">
        <v>2</v>
      </c>
      <c r="E416" s="87" t="s">
        <v>250</v>
      </c>
      <c r="F416" s="110">
        <v>1.876263312682297</v>
      </c>
      <c r="G416" s="18">
        <v>11.29394445729419</v>
      </c>
      <c r="H416" s="18">
        <v>16.984738797920421</v>
      </c>
      <c r="I416" s="18">
        <v>45.73246426450094</v>
      </c>
      <c r="J416" s="18">
        <v>81.507522583007813</v>
      </c>
      <c r="K416" s="18">
        <v>71.881317138671875</v>
      </c>
      <c r="L416" s="18">
        <v>87.076210021972656</v>
      </c>
      <c r="M416" s="18">
        <v>82.898193359375</v>
      </c>
      <c r="N416" s="18">
        <v>81.046173095703125</v>
      </c>
      <c r="O416" s="18">
        <v>76.526519775390625</v>
      </c>
      <c r="P416" s="18">
        <v>66.229988098144531</v>
      </c>
      <c r="Q416" s="18">
        <v>67.032096862792969</v>
      </c>
      <c r="R416" s="18">
        <v>58.580928802490227</v>
      </c>
      <c r="S416" s="18">
        <v>65.535881042480469</v>
      </c>
      <c r="T416" s="18">
        <v>71.179092407226563</v>
      </c>
      <c r="U416" s="18">
        <v>77.765838623046875</v>
      </c>
      <c r="V416" s="18">
        <v>119.0215682983398</v>
      </c>
      <c r="W416" s="18">
        <v>129.10420227050781</v>
      </c>
      <c r="X416" s="103">
        <v>1.269866947873268</v>
      </c>
      <c r="Y416" s="18">
        <v>5.4838960210078431</v>
      </c>
      <c r="Z416" s="18">
        <v>30.40343995618294</v>
      </c>
      <c r="AA416" s="18">
        <v>78.326831056027572</v>
      </c>
      <c r="AB416" s="18">
        <v>63.408927917480469</v>
      </c>
      <c r="AC416" s="18">
        <v>73.058700561523438</v>
      </c>
      <c r="AD416" s="18">
        <v>66.229339599609375</v>
      </c>
      <c r="AE416" s="18">
        <v>74.911720275878906</v>
      </c>
      <c r="AF416" s="18">
        <v>84.639816284179688</v>
      </c>
      <c r="AG416" s="18">
        <v>82.306022644042969</v>
      </c>
      <c r="AH416" s="18">
        <v>81.151443481445313</v>
      </c>
      <c r="AI416" s="18">
        <v>62.223728179931641</v>
      </c>
      <c r="AJ416" s="18">
        <v>58.049674987792969</v>
      </c>
      <c r="AK416" s="18">
        <v>71.414375305175781</v>
      </c>
      <c r="AL416" s="18">
        <v>80.132102966308594</v>
      </c>
      <c r="AM416" s="18">
        <v>105.4928817749023</v>
      </c>
      <c r="AN416" s="18">
        <v>122.93068695068359</v>
      </c>
      <c r="AO416" s="18">
        <v>96.848419189453125</v>
      </c>
    </row>
    <row r="417" spans="1:41" x14ac:dyDescent="0.3">
      <c r="A417" s="4" t="s">
        <v>268</v>
      </c>
      <c r="B417" s="8" t="s">
        <v>7445</v>
      </c>
      <c r="C417" s="87" t="s">
        <v>172</v>
      </c>
      <c r="D417" s="87" t="s">
        <v>2</v>
      </c>
      <c r="E417" s="87" t="s">
        <v>250</v>
      </c>
      <c r="F417" s="110">
        <v>1.399119879232346</v>
      </c>
      <c r="G417" s="18">
        <v>8.4218361561184079</v>
      </c>
      <c r="H417" s="18">
        <v>12.665432157156509</v>
      </c>
      <c r="I417" s="18">
        <v>34.102462829310028</v>
      </c>
      <c r="J417" s="18">
        <v>60.779739379882813</v>
      </c>
      <c r="K417" s="18">
        <v>65.837623596191406</v>
      </c>
      <c r="L417" s="18">
        <v>67.618026733398438</v>
      </c>
      <c r="M417" s="18">
        <v>63.539730072021477</v>
      </c>
      <c r="N417" s="18">
        <v>55.265048980712891</v>
      </c>
      <c r="O417" s="18">
        <v>55.477664947509773</v>
      </c>
      <c r="P417" s="18">
        <v>59.146297454833977</v>
      </c>
      <c r="Q417" s="18">
        <v>54.606853485107422</v>
      </c>
      <c r="R417" s="18">
        <v>44.569206237792969</v>
      </c>
      <c r="S417" s="18">
        <v>56.283115386962891</v>
      </c>
      <c r="T417" s="18">
        <v>63.644386291503913</v>
      </c>
      <c r="U417" s="18">
        <v>86.098312377929688</v>
      </c>
      <c r="V417" s="18">
        <v>109.4561767578125</v>
      </c>
      <c r="W417" s="18">
        <v>93.768661499023438</v>
      </c>
      <c r="X417" s="103">
        <v>1.404625893603203</v>
      </c>
      <c r="Y417" s="18">
        <v>6.0658499395039982</v>
      </c>
      <c r="Z417" s="18">
        <v>33.629868931218738</v>
      </c>
      <c r="AA417" s="18">
        <v>86.638915399316105</v>
      </c>
      <c r="AB417" s="18">
        <v>70.137916564941406</v>
      </c>
      <c r="AC417" s="18">
        <v>52.870704650878913</v>
      </c>
      <c r="AD417" s="18">
        <v>54.637020111083977</v>
      </c>
      <c r="AE417" s="18">
        <v>53.715915679931641</v>
      </c>
      <c r="AF417" s="18">
        <v>61.598304748535163</v>
      </c>
      <c r="AG417" s="18">
        <v>66.057136535644531</v>
      </c>
      <c r="AH417" s="18">
        <v>64.661705017089844</v>
      </c>
      <c r="AI417" s="18">
        <v>64.266822814941406</v>
      </c>
      <c r="AJ417" s="18">
        <v>48.924739837646477</v>
      </c>
      <c r="AK417" s="18">
        <v>57.898849487304688</v>
      </c>
      <c r="AL417" s="18">
        <v>75.254417419433594</v>
      </c>
      <c r="AM417" s="18">
        <v>94.680953979492188</v>
      </c>
      <c r="AN417" s="18">
        <v>107.67698669433589</v>
      </c>
      <c r="AO417" s="18">
        <v>118.6213455200195</v>
      </c>
    </row>
    <row r="418" spans="1:41" x14ac:dyDescent="0.3">
      <c r="A418" s="4" t="s">
        <v>220</v>
      </c>
      <c r="B418" s="8" t="s">
        <v>7446</v>
      </c>
      <c r="C418" s="87" t="s">
        <v>172</v>
      </c>
      <c r="D418" s="87" t="s">
        <v>2</v>
      </c>
      <c r="E418" s="87" t="s">
        <v>203</v>
      </c>
      <c r="F418" s="110">
        <v>1.9880577139737401</v>
      </c>
      <c r="G418" s="18">
        <v>11.96687759534985</v>
      </c>
      <c r="H418" s="18">
        <v>17.996749581359211</v>
      </c>
      <c r="I418" s="18">
        <v>48.457366162584307</v>
      </c>
      <c r="J418" s="18">
        <v>86.364028930664063</v>
      </c>
      <c r="K418" s="18">
        <v>78.763839721679688</v>
      </c>
      <c r="L418" s="18">
        <v>75.83953857421875</v>
      </c>
      <c r="M418" s="18">
        <v>84.263015747070313</v>
      </c>
      <c r="N418" s="18">
        <v>75.001983642578125</v>
      </c>
      <c r="O418" s="18">
        <v>69.285972595214844</v>
      </c>
      <c r="P418" s="18">
        <v>67.316970825195313</v>
      </c>
      <c r="Q418" s="18">
        <v>63.977790832519531</v>
      </c>
      <c r="R418" s="18">
        <v>55.742958068847663</v>
      </c>
      <c r="S418" s="18">
        <v>56.854488372802727</v>
      </c>
      <c r="T418" s="18">
        <v>79.8155517578125</v>
      </c>
      <c r="U418" s="18">
        <v>86.138084411621094</v>
      </c>
      <c r="V418" s="18">
        <v>129.62257385253909</v>
      </c>
      <c r="W418" s="18">
        <v>135.16831970214841</v>
      </c>
      <c r="X418" s="103">
        <v>1.581771059700195</v>
      </c>
      <c r="Y418" s="18">
        <v>6.8308479364414074</v>
      </c>
      <c r="Z418" s="18">
        <v>37.871118323509769</v>
      </c>
      <c r="AA418" s="18">
        <v>97.565429803450201</v>
      </c>
      <c r="AB418" s="18">
        <v>78.9833984375</v>
      </c>
      <c r="AC418" s="18">
        <v>54.422908782958977</v>
      </c>
      <c r="AD418" s="18">
        <v>70.54150390625</v>
      </c>
      <c r="AE418" s="18">
        <v>71.50286865234375</v>
      </c>
      <c r="AF418" s="18">
        <v>69.669769287109375</v>
      </c>
      <c r="AG418" s="18">
        <v>74.633247375488281</v>
      </c>
      <c r="AH418" s="18">
        <v>80.840225219726563</v>
      </c>
      <c r="AI418" s="18">
        <v>72.453102111816406</v>
      </c>
      <c r="AJ418" s="18">
        <v>48.823463439941413</v>
      </c>
      <c r="AK418" s="18">
        <v>69.50848388671875</v>
      </c>
      <c r="AL418" s="18">
        <v>88.222610473632813</v>
      </c>
      <c r="AM418" s="18">
        <v>103.6832809448242</v>
      </c>
      <c r="AN418" s="18">
        <v>141.4396057128906</v>
      </c>
      <c r="AO418" s="18">
        <v>138.31718444824219</v>
      </c>
    </row>
    <row r="419" spans="1:41" x14ac:dyDescent="0.3">
      <c r="A419" s="4" t="s">
        <v>207</v>
      </c>
      <c r="B419" s="8" t="s">
        <v>13024</v>
      </c>
      <c r="C419" s="87" t="s">
        <v>172</v>
      </c>
      <c r="D419" s="87" t="s">
        <v>2</v>
      </c>
      <c r="E419" s="87" t="s">
        <v>203</v>
      </c>
      <c r="F419" s="110">
        <v>2.334404304186684</v>
      </c>
      <c r="G419" s="18">
        <v>14.05166981315759</v>
      </c>
      <c r="H419" s="18">
        <v>21.132027198607659</v>
      </c>
      <c r="I419" s="18">
        <v>56.899295902926283</v>
      </c>
      <c r="J419" s="18">
        <v>101.40981292724609</v>
      </c>
      <c r="K419" s="18">
        <v>101.5922393798828</v>
      </c>
      <c r="L419" s="18">
        <v>110.268310546875</v>
      </c>
      <c r="M419" s="18">
        <v>100.60837554931641</v>
      </c>
      <c r="N419" s="18">
        <v>100.216178894043</v>
      </c>
      <c r="O419" s="18">
        <v>99.253265380859375</v>
      </c>
      <c r="P419" s="18">
        <v>89.008010864257813</v>
      </c>
      <c r="Q419" s="18">
        <v>116.2535095214844</v>
      </c>
      <c r="R419" s="18">
        <v>89.281761169433594</v>
      </c>
      <c r="S419" s="18">
        <v>77.535888671875</v>
      </c>
      <c r="T419" s="18">
        <v>94.5084228515625</v>
      </c>
      <c r="U419" s="18">
        <v>106.07981872558589</v>
      </c>
      <c r="V419" s="18">
        <v>139.08184814453131</v>
      </c>
      <c r="W419" s="18">
        <v>116.7959365844727</v>
      </c>
      <c r="X419" s="103">
        <v>1.998310600058991</v>
      </c>
      <c r="Y419" s="18">
        <v>8.6296659400059816</v>
      </c>
      <c r="Z419" s="18">
        <v>47.844001644777649</v>
      </c>
      <c r="AA419" s="18">
        <v>123.25806024830121</v>
      </c>
      <c r="AB419" s="18">
        <v>99.782684326171875</v>
      </c>
      <c r="AC419" s="18">
        <v>94.977607727050781</v>
      </c>
      <c r="AD419" s="18">
        <v>84.908370971679688</v>
      </c>
      <c r="AE419" s="18">
        <v>86.621871948242188</v>
      </c>
      <c r="AF419" s="18">
        <v>113.089729309082</v>
      </c>
      <c r="AG419" s="18">
        <v>119.9065780639648</v>
      </c>
      <c r="AH419" s="18">
        <v>109.14223480224609</v>
      </c>
      <c r="AI419" s="18">
        <v>86.96820068359375</v>
      </c>
      <c r="AJ419" s="18">
        <v>76.116447448730469</v>
      </c>
      <c r="AK419" s="18">
        <v>94.445442199707031</v>
      </c>
      <c r="AL419" s="18">
        <v>103.0267791748047</v>
      </c>
      <c r="AM419" s="18">
        <v>106.04196929931641</v>
      </c>
      <c r="AN419" s="18">
        <v>130.90434265136719</v>
      </c>
      <c r="AO419" s="18">
        <v>111.1933975219727</v>
      </c>
    </row>
    <row r="420" spans="1:41" x14ac:dyDescent="0.3">
      <c r="A420" s="4" t="s">
        <v>177</v>
      </c>
      <c r="B420" s="8" t="s">
        <v>7447</v>
      </c>
      <c r="C420" s="87" t="s">
        <v>172</v>
      </c>
      <c r="D420" s="87" t="s">
        <v>2</v>
      </c>
      <c r="E420" s="87" t="s">
        <v>173</v>
      </c>
      <c r="F420" s="110">
        <v>2.4936632750457761</v>
      </c>
      <c r="G420" s="18">
        <v>15.010310297705081</v>
      </c>
      <c r="H420" s="18">
        <v>22.573707586953731</v>
      </c>
      <c r="I420" s="18">
        <v>60.781109902264397</v>
      </c>
      <c r="J420" s="18">
        <v>108.3282470703125</v>
      </c>
      <c r="K420" s="18">
        <v>90.997062683105469</v>
      </c>
      <c r="L420" s="18">
        <v>94.455436706542969</v>
      </c>
      <c r="M420" s="18">
        <v>118.7026748657227</v>
      </c>
      <c r="N420" s="18">
        <v>92.426712036132813</v>
      </c>
      <c r="O420" s="18">
        <v>86.539054870605469</v>
      </c>
      <c r="P420" s="18">
        <v>88.379104614257813</v>
      </c>
      <c r="Q420" s="18">
        <v>89.133598327636719</v>
      </c>
      <c r="R420" s="18">
        <v>79.699386596679688</v>
      </c>
      <c r="S420" s="18">
        <v>86.219924926757813</v>
      </c>
      <c r="T420" s="18">
        <v>98.817245483398438</v>
      </c>
      <c r="U420" s="18">
        <v>150.7552185058594</v>
      </c>
      <c r="V420" s="18">
        <v>120.95533752441411</v>
      </c>
      <c r="W420" s="18">
        <v>150.90638732910159</v>
      </c>
      <c r="X420" s="103">
        <v>1.926430667154617</v>
      </c>
      <c r="Y420" s="18">
        <v>8.3192538305288704</v>
      </c>
      <c r="Z420" s="18">
        <v>46.123036131207428</v>
      </c>
      <c r="AA420" s="18">
        <v>118.82442460611951</v>
      </c>
      <c r="AB420" s="18">
        <v>96.193466186523438</v>
      </c>
      <c r="AC420" s="18">
        <v>79.171035766601563</v>
      </c>
      <c r="AD420" s="18">
        <v>121.1958770751953</v>
      </c>
      <c r="AE420" s="18">
        <v>88.206367492675781</v>
      </c>
      <c r="AF420" s="18">
        <v>85.816207885742188</v>
      </c>
      <c r="AG420" s="18">
        <v>96.0140380859375</v>
      </c>
      <c r="AH420" s="18">
        <v>88.396270751953125</v>
      </c>
      <c r="AI420" s="18">
        <v>84.514106750488281</v>
      </c>
      <c r="AJ420" s="18">
        <v>77.205902099609375</v>
      </c>
      <c r="AK420" s="18">
        <v>96.874237060546875</v>
      </c>
      <c r="AL420" s="18">
        <v>113.49497985839839</v>
      </c>
      <c r="AM420" s="18">
        <v>203.03729248046881</v>
      </c>
      <c r="AN420" s="18">
        <v>201.97697448730469</v>
      </c>
      <c r="AO420" s="18">
        <v>148.66619873046881</v>
      </c>
    </row>
    <row r="421" spans="1:41" x14ac:dyDescent="0.3">
      <c r="A421" s="4" t="s">
        <v>198</v>
      </c>
      <c r="B421" s="8" t="s">
        <v>7448</v>
      </c>
      <c r="C421" s="87" t="s">
        <v>172</v>
      </c>
      <c r="D421" s="87" t="s">
        <v>2</v>
      </c>
      <c r="E421" s="87" t="s">
        <v>173</v>
      </c>
      <c r="F421" s="110">
        <v>1.195888025877949</v>
      </c>
      <c r="G421" s="18">
        <v>7.1985061212438346</v>
      </c>
      <c r="H421" s="18">
        <v>10.82569041019085</v>
      </c>
      <c r="I421" s="18">
        <v>29.148843895275029</v>
      </c>
      <c r="J421" s="18">
        <v>51.951061248779297</v>
      </c>
      <c r="K421" s="18">
        <v>66.964447021484375</v>
      </c>
      <c r="L421" s="18">
        <v>52.566936492919922</v>
      </c>
      <c r="M421" s="18">
        <v>60.654056549072273</v>
      </c>
      <c r="N421" s="18">
        <v>51.129440307617188</v>
      </c>
      <c r="O421" s="18">
        <v>46.16204833984375</v>
      </c>
      <c r="P421" s="18">
        <v>44.893726348876953</v>
      </c>
      <c r="Q421" s="18">
        <v>43.160415649414063</v>
      </c>
      <c r="R421" s="18">
        <v>33.46844482421875</v>
      </c>
      <c r="S421" s="18">
        <v>49.692378997802727</v>
      </c>
      <c r="T421" s="18">
        <v>51.645816802978523</v>
      </c>
      <c r="U421" s="18">
        <v>86.673370361328125</v>
      </c>
      <c r="V421" s="18">
        <v>128.7370910644531</v>
      </c>
      <c r="W421" s="18">
        <v>58.754440307617188</v>
      </c>
      <c r="X421" s="103">
        <v>0.86180341398047267</v>
      </c>
      <c r="Y421" s="18">
        <v>3.7216814885476839</v>
      </c>
      <c r="Z421" s="18">
        <v>20.633491087291208</v>
      </c>
      <c r="AA421" s="18">
        <v>53.157010286319341</v>
      </c>
      <c r="AB421" s="18">
        <v>43.032878875732422</v>
      </c>
      <c r="AC421" s="18">
        <v>60.089786529541023</v>
      </c>
      <c r="AD421" s="18">
        <v>34.316513061523438</v>
      </c>
      <c r="AE421" s="18">
        <v>50.515079498291023</v>
      </c>
      <c r="AF421" s="18">
        <v>47.964447021484382</v>
      </c>
      <c r="AG421" s="18">
        <v>79.517631530761719</v>
      </c>
      <c r="AH421" s="18">
        <v>56.5552978515625</v>
      </c>
      <c r="AI421" s="18">
        <v>40.485275268554688</v>
      </c>
      <c r="AJ421" s="18">
        <v>57.046092987060547</v>
      </c>
      <c r="AK421" s="18">
        <v>45.704898834228523</v>
      </c>
      <c r="AL421" s="18">
        <v>55.222690582275391</v>
      </c>
      <c r="AM421" s="18">
        <v>62.254310607910163</v>
      </c>
      <c r="AN421" s="18">
        <v>135.19952392578131</v>
      </c>
      <c r="AO421" s="18">
        <v>106.80763244628911</v>
      </c>
    </row>
    <row r="422" spans="1:41" x14ac:dyDescent="0.3">
      <c r="A422" s="4" t="s">
        <v>221</v>
      </c>
      <c r="B422" s="8" t="s">
        <v>7449</v>
      </c>
      <c r="C422" s="87" t="s">
        <v>172</v>
      </c>
      <c r="D422" s="87" t="s">
        <v>2</v>
      </c>
      <c r="E422" s="87" t="s">
        <v>203</v>
      </c>
      <c r="F422" s="110">
        <v>1.2046117552797091</v>
      </c>
      <c r="G422" s="18">
        <v>7.2510175756105948</v>
      </c>
      <c r="H422" s="18">
        <v>10.90466134365797</v>
      </c>
      <c r="I422" s="18">
        <v>29.3614780391196</v>
      </c>
      <c r="J422" s="18">
        <v>52.330032348632813</v>
      </c>
      <c r="K422" s="18">
        <v>63.805679321289063</v>
      </c>
      <c r="L422" s="18">
        <v>50.240222930908203</v>
      </c>
      <c r="M422" s="18">
        <v>31.9305534362793</v>
      </c>
      <c r="N422" s="18">
        <v>40.475921630859382</v>
      </c>
      <c r="O422" s="18">
        <v>36.366874694824219</v>
      </c>
      <c r="P422" s="18">
        <v>31.932619094848629</v>
      </c>
      <c r="Q422" s="18">
        <v>30.693851470947269</v>
      </c>
      <c r="R422" s="18">
        <v>23.8752555847168</v>
      </c>
      <c r="S422" s="18">
        <v>33.167858123779297</v>
      </c>
      <c r="T422" s="18">
        <v>35.427997589111328</v>
      </c>
      <c r="U422" s="18">
        <v>40.559024810791023</v>
      </c>
      <c r="V422" s="18">
        <v>84.385444641113281</v>
      </c>
      <c r="W422" s="18">
        <v>78.952247619628906</v>
      </c>
      <c r="X422" s="103">
        <v>0.6288488764099236</v>
      </c>
      <c r="Y422" s="18">
        <v>2.715671792966293</v>
      </c>
      <c r="Z422" s="18">
        <v>15.05604117617391</v>
      </c>
      <c r="AA422" s="18">
        <v>38.788110663739033</v>
      </c>
      <c r="AB422" s="18">
        <v>31.400638580322269</v>
      </c>
      <c r="AC422" s="18">
        <v>43.199451446533203</v>
      </c>
      <c r="AD422" s="18">
        <v>46.943660736083977</v>
      </c>
      <c r="AE422" s="18">
        <v>34.565895080566413</v>
      </c>
      <c r="AF422" s="18">
        <v>45.473758697509773</v>
      </c>
      <c r="AG422" s="18">
        <v>54.572357177734382</v>
      </c>
      <c r="AH422" s="18">
        <v>56.504585266113281</v>
      </c>
      <c r="AI422" s="18">
        <v>44.630535125732422</v>
      </c>
      <c r="AJ422" s="18">
        <v>26.863445281982418</v>
      </c>
      <c r="AK422" s="18">
        <v>44.62127685546875</v>
      </c>
      <c r="AL422" s="18">
        <v>64.378875732421875</v>
      </c>
      <c r="AM422" s="18">
        <v>70.579452514648438</v>
      </c>
      <c r="AN422" s="18">
        <v>93.714035034179688</v>
      </c>
      <c r="AO422" s="18">
        <v>88.918685913085938</v>
      </c>
    </row>
    <row r="423" spans="1:41" x14ac:dyDescent="0.3">
      <c r="A423" s="4" t="s">
        <v>179</v>
      </c>
      <c r="B423" s="8" t="s">
        <v>7450</v>
      </c>
      <c r="C423" s="87" t="s">
        <v>172</v>
      </c>
      <c r="D423" s="87" t="s">
        <v>2</v>
      </c>
      <c r="E423" s="87" t="s">
        <v>173</v>
      </c>
      <c r="F423" s="110">
        <v>1.352700629256004</v>
      </c>
      <c r="G423" s="18">
        <v>8.1424209869156492</v>
      </c>
      <c r="H423" s="18">
        <v>12.245225232726259</v>
      </c>
      <c r="I423" s="18">
        <v>32.971029583038678</v>
      </c>
      <c r="J423" s="18">
        <v>58.763221740722663</v>
      </c>
      <c r="K423" s="18">
        <v>61.540092468261719</v>
      </c>
      <c r="L423" s="18">
        <v>66.387954711914063</v>
      </c>
      <c r="M423" s="18">
        <v>58.873264312744141</v>
      </c>
      <c r="N423" s="18">
        <v>66.332138061523438</v>
      </c>
      <c r="O423" s="18">
        <v>76.793647766113281</v>
      </c>
      <c r="P423" s="18">
        <v>55.496307373046882</v>
      </c>
      <c r="Q423" s="18">
        <v>48.981472015380859</v>
      </c>
      <c r="R423" s="18">
        <v>58.818218231201172</v>
      </c>
      <c r="S423" s="18">
        <v>66.913284301757813</v>
      </c>
      <c r="T423" s="18">
        <v>80.655860900878906</v>
      </c>
      <c r="U423" s="18">
        <v>98.02032470703125</v>
      </c>
      <c r="V423" s="18">
        <v>96.250648498535156</v>
      </c>
      <c r="W423" s="18">
        <v>110.64305114746089</v>
      </c>
      <c r="X423" s="103">
        <v>1.628203645140198</v>
      </c>
      <c r="Y423" s="18">
        <v>7.0313661647219243</v>
      </c>
      <c r="Z423" s="18">
        <v>38.982817723041137</v>
      </c>
      <c r="AA423" s="18">
        <v>100.42944424318711</v>
      </c>
      <c r="AB423" s="18">
        <v>81.30194091796875</v>
      </c>
      <c r="AC423" s="18">
        <v>53.244644165039063</v>
      </c>
      <c r="AD423" s="18">
        <v>46.70562744140625</v>
      </c>
      <c r="AE423" s="18">
        <v>53.923248291015632</v>
      </c>
      <c r="AF423" s="18">
        <v>65.390571594238281</v>
      </c>
      <c r="AG423" s="18">
        <v>57.570091247558587</v>
      </c>
      <c r="AH423" s="18">
        <v>79.792381286621094</v>
      </c>
      <c r="AI423" s="18">
        <v>58.761299133300781</v>
      </c>
      <c r="AJ423" s="18">
        <v>68.768569946289063</v>
      </c>
      <c r="AK423" s="18">
        <v>67.615684509277344</v>
      </c>
      <c r="AL423" s="18">
        <v>82.999534606933594</v>
      </c>
      <c r="AM423" s="18">
        <v>105.775260925293</v>
      </c>
      <c r="AN423" s="18">
        <v>145.894287109375</v>
      </c>
      <c r="AO423" s="18">
        <v>139.2957458496094</v>
      </c>
    </row>
    <row r="424" spans="1:41" x14ac:dyDescent="0.3">
      <c r="A424" s="4" t="s">
        <v>243</v>
      </c>
      <c r="B424" s="8" t="s">
        <v>7451</v>
      </c>
      <c r="C424" s="87" t="s">
        <v>172</v>
      </c>
      <c r="D424" s="87" t="s">
        <v>2</v>
      </c>
      <c r="E424" s="87" t="s">
        <v>228</v>
      </c>
      <c r="F424" s="110">
        <v>2.3611951849621811</v>
      </c>
      <c r="G424" s="18">
        <v>14.21293434217932</v>
      </c>
      <c r="H424" s="18">
        <v>21.37454972146589</v>
      </c>
      <c r="I424" s="18">
        <v>57.552302860637553</v>
      </c>
      <c r="J424" s="18">
        <v>102.5736465454102</v>
      </c>
      <c r="K424" s="18">
        <v>106.74879455566411</v>
      </c>
      <c r="L424" s="18">
        <v>84.820663452148438</v>
      </c>
      <c r="M424" s="18">
        <v>84.260093688964844</v>
      </c>
      <c r="N424" s="18">
        <v>108.6688690185547</v>
      </c>
      <c r="O424" s="18">
        <v>79.876091003417969</v>
      </c>
      <c r="P424" s="18">
        <v>79.140945434570313</v>
      </c>
      <c r="Q424" s="18">
        <v>65.151130676269531</v>
      </c>
      <c r="R424" s="18">
        <v>72.297142028808594</v>
      </c>
      <c r="S424" s="18">
        <v>70.374771118164063</v>
      </c>
      <c r="T424" s="18">
        <v>71.381278991699219</v>
      </c>
      <c r="U424" s="18">
        <v>99.836166381835938</v>
      </c>
      <c r="V424" s="18">
        <v>111.9169616699219</v>
      </c>
      <c r="W424" s="18">
        <v>84.510063171386719</v>
      </c>
      <c r="X424" s="103">
        <v>1.8221452828919831</v>
      </c>
      <c r="Y424" s="18">
        <v>7.8688994018504026</v>
      </c>
      <c r="Z424" s="18">
        <v>43.626212015856957</v>
      </c>
      <c r="AA424" s="18">
        <v>112.39198403552869</v>
      </c>
      <c r="AB424" s="18">
        <v>90.986129760742188</v>
      </c>
      <c r="AC424" s="18">
        <v>71.058662414550781</v>
      </c>
      <c r="AD424" s="18">
        <v>70.238021850585938</v>
      </c>
      <c r="AE424" s="18">
        <v>85.277175903320313</v>
      </c>
      <c r="AF424" s="18">
        <v>89.01690673828125</v>
      </c>
      <c r="AG424" s="18">
        <v>93.332656860351563</v>
      </c>
      <c r="AH424" s="18">
        <v>83.502288818359375</v>
      </c>
      <c r="AI424" s="18">
        <v>79.008460998535156</v>
      </c>
      <c r="AJ424" s="18">
        <v>68.863960266113281</v>
      </c>
      <c r="AK424" s="18">
        <v>80.104301452636719</v>
      </c>
      <c r="AL424" s="18">
        <v>90.011215209960938</v>
      </c>
      <c r="AM424" s="18">
        <v>101.1222305297852</v>
      </c>
      <c r="AN424" s="18">
        <v>134.61627197265631</v>
      </c>
      <c r="AO424" s="18">
        <v>114.1525955200195</v>
      </c>
    </row>
    <row r="425" spans="1:41" x14ac:dyDescent="0.3">
      <c r="A425" s="4" t="s">
        <v>213</v>
      </c>
      <c r="B425" s="8" t="s">
        <v>7452</v>
      </c>
      <c r="C425" s="87" t="s">
        <v>172</v>
      </c>
      <c r="D425" s="87" t="s">
        <v>2</v>
      </c>
      <c r="E425" s="87" t="s">
        <v>203</v>
      </c>
      <c r="F425" s="110">
        <v>1.52316991510717</v>
      </c>
      <c r="G425" s="18">
        <v>9.1685406328438717</v>
      </c>
      <c r="H425" s="18">
        <v>13.78838619189402</v>
      </c>
      <c r="I425" s="18">
        <v>37.126086323043012</v>
      </c>
      <c r="J425" s="18">
        <v>66.168647766113281</v>
      </c>
      <c r="K425" s="18">
        <v>64.148544311523438</v>
      </c>
      <c r="L425" s="18">
        <v>51.650779724121087</v>
      </c>
      <c r="M425" s="18">
        <v>46.184787750244141</v>
      </c>
      <c r="N425" s="18">
        <v>58.9664306640625</v>
      </c>
      <c r="O425" s="18">
        <v>43.065990447998047</v>
      </c>
      <c r="P425" s="18">
        <v>42.145931243896477</v>
      </c>
      <c r="Q425" s="18">
        <v>31.120065689086911</v>
      </c>
      <c r="R425" s="18">
        <v>38.874580383300781</v>
      </c>
      <c r="S425" s="18">
        <v>39.355731964111328</v>
      </c>
      <c r="T425" s="18">
        <v>59.976154327392578</v>
      </c>
      <c r="U425" s="18">
        <v>77.727302551269531</v>
      </c>
      <c r="V425" s="18">
        <v>99.306480407714844</v>
      </c>
      <c r="W425" s="18">
        <v>95.828994750976563</v>
      </c>
      <c r="X425" s="103">
        <v>0.86377197372067649</v>
      </c>
      <c r="Y425" s="18">
        <v>3.730182675970902</v>
      </c>
      <c r="Z425" s="18">
        <v>20.680622787160779</v>
      </c>
      <c r="AA425" s="18">
        <v>53.278433279848613</v>
      </c>
      <c r="AB425" s="18">
        <v>43.131175994873047</v>
      </c>
      <c r="AC425" s="18">
        <v>42.940254211425781</v>
      </c>
      <c r="AD425" s="18">
        <v>42.111785888671882</v>
      </c>
      <c r="AE425" s="18">
        <v>47.293834686279297</v>
      </c>
      <c r="AF425" s="18">
        <v>45.087821960449219</v>
      </c>
      <c r="AG425" s="18">
        <v>48.293220520019531</v>
      </c>
      <c r="AH425" s="18">
        <v>59.220657348632813</v>
      </c>
      <c r="AI425" s="18">
        <v>44.160018920898438</v>
      </c>
      <c r="AJ425" s="18">
        <v>35.402019500732422</v>
      </c>
      <c r="AK425" s="18">
        <v>47.036109924316413</v>
      </c>
      <c r="AL425" s="18">
        <v>56.972869873046882</v>
      </c>
      <c r="AM425" s="18">
        <v>81.88299560546875</v>
      </c>
      <c r="AN425" s="18">
        <v>90.19561767578125</v>
      </c>
      <c r="AO425" s="18">
        <v>82.885261535644531</v>
      </c>
    </row>
    <row r="426" spans="1:41" x14ac:dyDescent="0.3">
      <c r="A426" s="4" t="s">
        <v>260</v>
      </c>
      <c r="B426" s="8" t="s">
        <v>7453</v>
      </c>
      <c r="C426" s="87" t="s">
        <v>172</v>
      </c>
      <c r="D426" s="87" t="s">
        <v>2</v>
      </c>
      <c r="E426" s="87" t="s">
        <v>250</v>
      </c>
      <c r="F426" s="110">
        <v>1.668764388183708</v>
      </c>
      <c r="G426" s="18">
        <v>10.04492929380676</v>
      </c>
      <c r="H426" s="18">
        <v>15.106369696080661</v>
      </c>
      <c r="I426" s="18">
        <v>40.674838778029098</v>
      </c>
      <c r="J426" s="18">
        <v>72.493476867675781</v>
      </c>
      <c r="K426" s="18">
        <v>74.848800659179688</v>
      </c>
      <c r="L426" s="18">
        <v>77.826950073242188</v>
      </c>
      <c r="M426" s="18">
        <v>75.6746826171875</v>
      </c>
      <c r="N426" s="18">
        <v>77.950149536132813</v>
      </c>
      <c r="O426" s="18">
        <v>62.291191101074219</v>
      </c>
      <c r="P426" s="18">
        <v>72.204353332519531</v>
      </c>
      <c r="Q426" s="18">
        <v>77.787994384765625</v>
      </c>
      <c r="R426" s="18">
        <v>69.773712158203125</v>
      </c>
      <c r="S426" s="18">
        <v>71.592475891113281</v>
      </c>
      <c r="T426" s="18">
        <v>80.483940124511719</v>
      </c>
      <c r="U426" s="18">
        <v>87.022186279296875</v>
      </c>
      <c r="V426" s="18">
        <v>100.626220703125</v>
      </c>
      <c r="W426" s="18">
        <v>74.302627563476563</v>
      </c>
      <c r="X426" s="103">
        <v>1.1944029191829719</v>
      </c>
      <c r="Y426" s="18">
        <v>5.158006062727555</v>
      </c>
      <c r="Z426" s="18">
        <v>28.596663215533361</v>
      </c>
      <c r="AA426" s="18">
        <v>73.672124327947628</v>
      </c>
      <c r="AB426" s="18">
        <v>59.640743255615227</v>
      </c>
      <c r="AC426" s="18">
        <v>77.768539428710938</v>
      </c>
      <c r="AD426" s="18">
        <v>79.434341430664063</v>
      </c>
      <c r="AE426" s="18">
        <v>70.5723876953125</v>
      </c>
      <c r="AF426" s="18">
        <v>73.084686279296875</v>
      </c>
      <c r="AG426" s="18">
        <v>72.647201538085938</v>
      </c>
      <c r="AH426" s="18">
        <v>81.705131530761719</v>
      </c>
      <c r="AI426" s="18">
        <v>75.560821533203125</v>
      </c>
      <c r="AJ426" s="18">
        <v>63.597572326660163</v>
      </c>
      <c r="AK426" s="18">
        <v>65.81402587890625</v>
      </c>
      <c r="AL426" s="18">
        <v>116.46142578125</v>
      </c>
      <c r="AM426" s="18">
        <v>127.7211227416992</v>
      </c>
      <c r="AN426" s="18">
        <v>100.5583114624023</v>
      </c>
      <c r="AO426" s="18">
        <v>87.991439819335938</v>
      </c>
    </row>
    <row r="427" spans="1:41" x14ac:dyDescent="0.3">
      <c r="A427" s="4" t="s">
        <v>232</v>
      </c>
      <c r="B427" s="8" t="s">
        <v>7454</v>
      </c>
      <c r="C427" s="87" t="s">
        <v>172</v>
      </c>
      <c r="D427" s="87" t="s">
        <v>2</v>
      </c>
      <c r="E427" s="87" t="s">
        <v>228</v>
      </c>
      <c r="F427" s="110">
        <v>1.881041364564209</v>
      </c>
      <c r="G427" s="18">
        <v>11.32270537384766</v>
      </c>
      <c r="H427" s="18">
        <v>17.02799176920044</v>
      </c>
      <c r="I427" s="18">
        <v>45.848925576442873</v>
      </c>
      <c r="J427" s="18">
        <v>81.715087890625</v>
      </c>
      <c r="K427" s="18">
        <v>91.292327880859375</v>
      </c>
      <c r="L427" s="18">
        <v>81.7711181640625</v>
      </c>
      <c r="M427" s="18">
        <v>76.152336120605469</v>
      </c>
      <c r="N427" s="18">
        <v>83.940742492675781</v>
      </c>
      <c r="O427" s="18">
        <v>66.173500061035156</v>
      </c>
      <c r="P427" s="18">
        <v>59.046756744384773</v>
      </c>
      <c r="Q427" s="18">
        <v>53.481327056884773</v>
      </c>
      <c r="R427" s="18">
        <v>54.912315368652337</v>
      </c>
      <c r="S427" s="18">
        <v>53.686653137207031</v>
      </c>
      <c r="T427" s="18">
        <v>67.865402221679688</v>
      </c>
      <c r="U427" s="18">
        <v>83.970672607421875</v>
      </c>
      <c r="V427" s="18">
        <v>116.10133361816411</v>
      </c>
      <c r="W427" s="18">
        <v>123.50579833984381</v>
      </c>
      <c r="X427" s="103">
        <v>1.5145075552334599</v>
      </c>
      <c r="Y427" s="18">
        <v>6.5403717844934084</v>
      </c>
      <c r="Z427" s="18">
        <v>36.260680377454221</v>
      </c>
      <c r="AA427" s="18">
        <v>93.416540693905347</v>
      </c>
      <c r="AB427" s="18">
        <v>75.62469482421875</v>
      </c>
      <c r="AC427" s="18">
        <v>71.959693908691406</v>
      </c>
      <c r="AD427" s="18">
        <v>53.440223693847663</v>
      </c>
      <c r="AE427" s="18">
        <v>52.041454315185547</v>
      </c>
      <c r="AF427" s="18">
        <v>71.653739929199219</v>
      </c>
      <c r="AG427" s="18">
        <v>66.279029846191406</v>
      </c>
      <c r="AH427" s="18">
        <v>64.434097290039063</v>
      </c>
      <c r="AI427" s="18">
        <v>61.097305297851563</v>
      </c>
      <c r="AJ427" s="18">
        <v>68.931716918945313</v>
      </c>
      <c r="AK427" s="18">
        <v>57.701515197753913</v>
      </c>
      <c r="AL427" s="18">
        <v>81.19512939453125</v>
      </c>
      <c r="AM427" s="18">
        <v>105.128059387207</v>
      </c>
      <c r="AN427" s="18">
        <v>100.0027160644531</v>
      </c>
      <c r="AO427" s="18">
        <v>84.498428344726563</v>
      </c>
    </row>
    <row r="428" spans="1:41" x14ac:dyDescent="0.3">
      <c r="A428" s="4" t="s">
        <v>225</v>
      </c>
      <c r="B428" s="8" t="s">
        <v>7455</v>
      </c>
      <c r="C428" s="87" t="s">
        <v>172</v>
      </c>
      <c r="D428" s="87" t="s">
        <v>2</v>
      </c>
      <c r="E428" s="87" t="s">
        <v>203</v>
      </c>
      <c r="F428" s="110">
        <v>1.5002779078073201</v>
      </c>
      <c r="G428" s="18">
        <v>9.0307449102430422</v>
      </c>
      <c r="H428" s="18">
        <v>13.5811579409764</v>
      </c>
      <c r="I428" s="18">
        <v>36.568111384927079</v>
      </c>
      <c r="J428" s="18">
        <v>65.174186706542969</v>
      </c>
      <c r="K428" s="18">
        <v>72.851264953613281</v>
      </c>
      <c r="L428" s="18">
        <v>49.862892150878913</v>
      </c>
      <c r="M428" s="18">
        <v>52.089973449707031</v>
      </c>
      <c r="N428" s="18">
        <v>52.462703704833977</v>
      </c>
      <c r="O428" s="18">
        <v>50.384288787841797</v>
      </c>
      <c r="P428" s="18">
        <v>40.065265655517578</v>
      </c>
      <c r="Q428" s="18">
        <v>46.357643127441413</v>
      </c>
      <c r="R428" s="18">
        <v>45.248619079589837</v>
      </c>
      <c r="S428" s="18">
        <v>46.026615142822273</v>
      </c>
      <c r="T428" s="18">
        <v>62.378070831298828</v>
      </c>
      <c r="U428" s="18">
        <v>84.47003173828125</v>
      </c>
      <c r="V428" s="18">
        <v>112.7228088378906</v>
      </c>
      <c r="W428" s="18">
        <v>111.6641159057617</v>
      </c>
      <c r="X428" s="103">
        <v>1.0702681455250129</v>
      </c>
      <c r="Y428" s="18">
        <v>4.6219324272402504</v>
      </c>
      <c r="Z428" s="18">
        <v>25.62460055676042</v>
      </c>
      <c r="AA428" s="18">
        <v>66.01535094647717</v>
      </c>
      <c r="AB428" s="18">
        <v>53.442256927490227</v>
      </c>
      <c r="AC428" s="18">
        <v>48.508846282958977</v>
      </c>
      <c r="AD428" s="18">
        <v>42.543643951416023</v>
      </c>
      <c r="AE428" s="18">
        <v>46.237213134765632</v>
      </c>
      <c r="AF428" s="18">
        <v>66.596466064453125</v>
      </c>
      <c r="AG428" s="18">
        <v>69.015457153320313</v>
      </c>
      <c r="AH428" s="18">
        <v>58.225479125976563</v>
      </c>
      <c r="AI428" s="18">
        <v>54.200225830078132</v>
      </c>
      <c r="AJ428" s="18">
        <v>43.277175903320313</v>
      </c>
      <c r="AK428" s="18">
        <v>55.475830078125</v>
      </c>
      <c r="AL428" s="18">
        <v>66.748382568359375</v>
      </c>
      <c r="AM428" s="18">
        <v>99.613479614257813</v>
      </c>
      <c r="AN428" s="18">
        <v>140.62806701660159</v>
      </c>
      <c r="AO428" s="18">
        <v>152.91015625</v>
      </c>
    </row>
    <row r="429" spans="1:41" x14ac:dyDescent="0.3">
      <c r="A429" s="4" t="s">
        <v>183</v>
      </c>
      <c r="B429" s="8" t="s">
        <v>7456</v>
      </c>
      <c r="C429" s="87" t="s">
        <v>172</v>
      </c>
      <c r="D429" s="87" t="s">
        <v>2</v>
      </c>
      <c r="E429" s="87" t="s">
        <v>173</v>
      </c>
      <c r="F429" s="110">
        <v>1.3688244907645151</v>
      </c>
      <c r="G429" s="18">
        <v>8.239476658730652</v>
      </c>
      <c r="H429" s="18">
        <v>12.391185330269501</v>
      </c>
      <c r="I429" s="18">
        <v>33.364036212363843</v>
      </c>
      <c r="J429" s="18">
        <v>59.463665008544922</v>
      </c>
      <c r="K429" s="18">
        <v>69.9658203125</v>
      </c>
      <c r="L429" s="18">
        <v>86.71563720703125</v>
      </c>
      <c r="M429" s="18">
        <v>68.180244445800781</v>
      </c>
      <c r="N429" s="18">
        <v>63.349220275878913</v>
      </c>
      <c r="O429" s="18">
        <v>71.97210693359375</v>
      </c>
      <c r="P429" s="18">
        <v>71.358848571777344</v>
      </c>
      <c r="Q429" s="18">
        <v>74.878341674804688</v>
      </c>
      <c r="R429" s="18">
        <v>55.716453552246087</v>
      </c>
      <c r="S429" s="18">
        <v>52.850875854492188</v>
      </c>
      <c r="T429" s="18">
        <v>66.276206970214844</v>
      </c>
      <c r="U429" s="18">
        <v>80.998359680175781</v>
      </c>
      <c r="V429" s="18">
        <v>145.13810729980469</v>
      </c>
      <c r="W429" s="18">
        <v>135.2395935058594</v>
      </c>
      <c r="X429" s="103">
        <v>1.4179957206372611</v>
      </c>
      <c r="Y429" s="18">
        <v>6.1235872807242133</v>
      </c>
      <c r="Z429" s="18">
        <v>33.949972335859123</v>
      </c>
      <c r="AA429" s="18">
        <v>87.463581467756413</v>
      </c>
      <c r="AB429" s="18">
        <v>70.805519104003906</v>
      </c>
      <c r="AC429" s="18">
        <v>55.676486968994141</v>
      </c>
      <c r="AD429" s="18">
        <v>69.315711975097656</v>
      </c>
      <c r="AE429" s="18">
        <v>69.390716552734375</v>
      </c>
      <c r="AF429" s="18">
        <v>70.712333679199219</v>
      </c>
      <c r="AG429" s="18">
        <v>64.655075073242188</v>
      </c>
      <c r="AH429" s="18">
        <v>97.192535400390625</v>
      </c>
      <c r="AI429" s="18">
        <v>70.085540771484375</v>
      </c>
      <c r="AJ429" s="18">
        <v>45.598094940185547</v>
      </c>
      <c r="AK429" s="18">
        <v>72.439285278320313</v>
      </c>
      <c r="AL429" s="18">
        <v>75.728202819824219</v>
      </c>
      <c r="AM429" s="18">
        <v>90.089546203613281</v>
      </c>
      <c r="AN429" s="18">
        <v>160.74516296386719</v>
      </c>
      <c r="AO429" s="18">
        <v>118.81264495849609</v>
      </c>
    </row>
    <row r="430" spans="1:41" x14ac:dyDescent="0.3">
      <c r="A430" s="4" t="s">
        <v>262</v>
      </c>
      <c r="B430" s="8" t="s">
        <v>7457</v>
      </c>
      <c r="C430" s="87" t="s">
        <v>172</v>
      </c>
      <c r="D430" s="87" t="s">
        <v>2</v>
      </c>
      <c r="E430" s="87" t="s">
        <v>250</v>
      </c>
      <c r="F430" s="110">
        <v>1.6833749774713671</v>
      </c>
      <c r="G430" s="18">
        <v>10.132876002985469</v>
      </c>
      <c r="H430" s="18">
        <v>15.23863100559794</v>
      </c>
      <c r="I430" s="18">
        <v>41.03096056965861</v>
      </c>
      <c r="J430" s="18">
        <v>73.128181457519531</v>
      </c>
      <c r="K430" s="18">
        <v>65.997520446777344</v>
      </c>
      <c r="L430" s="18">
        <v>81.147758483886719</v>
      </c>
      <c r="M430" s="18">
        <v>61.522323608398438</v>
      </c>
      <c r="N430" s="18">
        <v>71.707962036132813</v>
      </c>
      <c r="O430" s="18">
        <v>51.632606506347663</v>
      </c>
      <c r="P430" s="18">
        <v>62.630634307861328</v>
      </c>
      <c r="Q430" s="18">
        <v>48.111015319824219</v>
      </c>
      <c r="R430" s="18">
        <v>41.307533264160163</v>
      </c>
      <c r="S430" s="18">
        <v>50.263717651367188</v>
      </c>
      <c r="T430" s="18">
        <v>73.033668518066406</v>
      </c>
      <c r="U430" s="18">
        <v>79.101898193359375</v>
      </c>
      <c r="V430" s="18">
        <v>108.6844177246094</v>
      </c>
      <c r="W430" s="18">
        <v>85.618682861328125</v>
      </c>
      <c r="X430" s="103">
        <v>1.57951693350901</v>
      </c>
      <c r="Y430" s="18">
        <v>6.8211135357851873</v>
      </c>
      <c r="Z430" s="18">
        <v>37.81714952747005</v>
      </c>
      <c r="AA430" s="18">
        <v>97.426392747913312</v>
      </c>
      <c r="AB430" s="18">
        <v>78.870841979980469</v>
      </c>
      <c r="AC430" s="18">
        <v>53.945934295654297</v>
      </c>
      <c r="AD430" s="18">
        <v>68.227569580078125</v>
      </c>
      <c r="AE430" s="18">
        <v>57.246570587158203</v>
      </c>
      <c r="AF430" s="18">
        <v>88.3140869140625</v>
      </c>
      <c r="AG430" s="18">
        <v>58.376888275146477</v>
      </c>
      <c r="AH430" s="18">
        <v>73.108787536621094</v>
      </c>
      <c r="AI430" s="18">
        <v>50.685146331787109</v>
      </c>
      <c r="AJ430" s="18">
        <v>53.485774993896477</v>
      </c>
      <c r="AK430" s="18">
        <v>54.780445098876953</v>
      </c>
      <c r="AL430" s="18">
        <v>66.450172424316406</v>
      </c>
      <c r="AM430" s="18">
        <v>81.643814086914063</v>
      </c>
      <c r="AN430" s="18">
        <v>102.0764236450195</v>
      </c>
      <c r="AO430" s="18">
        <v>63.145301818847663</v>
      </c>
    </row>
    <row r="431" spans="1:41" x14ac:dyDescent="0.3">
      <c r="A431" s="4" t="s">
        <v>205</v>
      </c>
      <c r="B431" s="8" t="s">
        <v>7458</v>
      </c>
      <c r="C431" s="87" t="s">
        <v>172</v>
      </c>
      <c r="D431" s="87" t="s">
        <v>2</v>
      </c>
      <c r="E431" s="87" t="s">
        <v>203</v>
      </c>
      <c r="F431" s="110">
        <v>1.313517653325478</v>
      </c>
      <c r="G431" s="18">
        <v>7.9065637109993894</v>
      </c>
      <c r="H431" s="18">
        <v>11.890524159051379</v>
      </c>
      <c r="I431" s="18">
        <v>32.015974908991957</v>
      </c>
      <c r="J431" s="18">
        <v>57.061058044433587</v>
      </c>
      <c r="K431" s="18">
        <v>62.681587219238281</v>
      </c>
      <c r="L431" s="18">
        <v>64.000236511230469</v>
      </c>
      <c r="M431" s="18">
        <v>54.844440460205078</v>
      </c>
      <c r="N431" s="18">
        <v>90.638458251953125</v>
      </c>
      <c r="O431" s="18">
        <v>39.216251373291023</v>
      </c>
      <c r="P431" s="18">
        <v>42.9097900390625</v>
      </c>
      <c r="Q431" s="18">
        <v>36.502872467041023</v>
      </c>
      <c r="R431" s="18">
        <v>24.462648391723629</v>
      </c>
      <c r="S431" s="18">
        <v>40.837345123291023</v>
      </c>
      <c r="T431" s="18">
        <v>34.454700469970703</v>
      </c>
      <c r="U431" s="18">
        <v>70.897972106933594</v>
      </c>
      <c r="V431" s="18">
        <v>100.0374069213867</v>
      </c>
      <c r="W431" s="18">
        <v>76.464042663574219</v>
      </c>
      <c r="X431" s="103">
        <v>1.006472386468372</v>
      </c>
      <c r="Y431" s="18">
        <v>4.3464316672324372</v>
      </c>
      <c r="Z431" s="18">
        <v>24.097188150928389</v>
      </c>
      <c r="AA431" s="18">
        <v>62.080356299920517</v>
      </c>
      <c r="AB431" s="18">
        <v>50.256710052490227</v>
      </c>
      <c r="AC431" s="18">
        <v>42.135475158691413</v>
      </c>
      <c r="AD431" s="18">
        <v>56.736160278320313</v>
      </c>
      <c r="AE431" s="18">
        <v>51.955638885498047</v>
      </c>
      <c r="AF431" s="18">
        <v>66.079208374023438</v>
      </c>
      <c r="AG431" s="18">
        <v>47.716011047363281</v>
      </c>
      <c r="AH431" s="18">
        <v>70.526588439941406</v>
      </c>
      <c r="AI431" s="18">
        <v>47.364116668701172</v>
      </c>
      <c r="AJ431" s="18">
        <v>40.598728179931641</v>
      </c>
      <c r="AK431" s="18">
        <v>46.362213134765632</v>
      </c>
      <c r="AL431" s="18">
        <v>50.905277252197273</v>
      </c>
      <c r="AM431" s="18">
        <v>92.564987182617188</v>
      </c>
      <c r="AN431" s="18">
        <v>136.80206298828131</v>
      </c>
      <c r="AO431" s="18">
        <v>67.158706665039063</v>
      </c>
    </row>
    <row r="432" spans="1:41" x14ac:dyDescent="0.3">
      <c r="A432" s="4" t="s">
        <v>222</v>
      </c>
      <c r="B432" s="8" t="s">
        <v>7459</v>
      </c>
      <c r="C432" s="87" t="s">
        <v>172</v>
      </c>
      <c r="D432" s="87" t="s">
        <v>2</v>
      </c>
      <c r="E432" s="87" t="s">
        <v>203</v>
      </c>
      <c r="F432" s="110">
        <v>1.854025859501534</v>
      </c>
      <c r="G432" s="18">
        <v>11.16008874557312</v>
      </c>
      <c r="H432" s="18">
        <v>16.78343585112545</v>
      </c>
      <c r="I432" s="18">
        <v>45.190443575800863</v>
      </c>
      <c r="J432" s="18">
        <v>80.541496276855469</v>
      </c>
      <c r="K432" s="18">
        <v>73.202186584472656</v>
      </c>
      <c r="L432" s="18">
        <v>70.753631591796875</v>
      </c>
      <c r="M432" s="18">
        <v>72.678024291992188</v>
      </c>
      <c r="N432" s="18">
        <v>82.48150634765625</v>
      </c>
      <c r="O432" s="18">
        <v>79.546493530273438</v>
      </c>
      <c r="P432" s="18">
        <v>55.339458465576172</v>
      </c>
      <c r="Q432" s="18">
        <v>63.13720703125</v>
      </c>
      <c r="R432" s="18">
        <v>53.977775573730469</v>
      </c>
      <c r="S432" s="18">
        <v>62.8035888671875</v>
      </c>
      <c r="T432" s="18">
        <v>70.316314697265625</v>
      </c>
      <c r="U432" s="18">
        <v>93.109291076660156</v>
      </c>
      <c r="V432" s="18">
        <v>159.66371154785159</v>
      </c>
      <c r="W432" s="18">
        <v>174.42144775390631</v>
      </c>
      <c r="X432" s="103">
        <v>1.3528060489362641</v>
      </c>
      <c r="Y432" s="18">
        <v>5.8420669357379769</v>
      </c>
      <c r="Z432" s="18">
        <v>32.389186560117892</v>
      </c>
      <c r="AA432" s="18">
        <v>83.442608711143293</v>
      </c>
      <c r="AB432" s="18">
        <v>67.550369262695313</v>
      </c>
      <c r="AC432" s="18">
        <v>66.995765686035156</v>
      </c>
      <c r="AD432" s="18">
        <v>86.768218994140625</v>
      </c>
      <c r="AE432" s="18">
        <v>64.330154418945313</v>
      </c>
      <c r="AF432" s="18">
        <v>67.466827392578125</v>
      </c>
      <c r="AG432" s="18">
        <v>77.163909912109375</v>
      </c>
      <c r="AH432" s="18">
        <v>72.745582580566406</v>
      </c>
      <c r="AI432" s="18">
        <v>68.041496276855469</v>
      </c>
      <c r="AJ432" s="18">
        <v>68.340621948242188</v>
      </c>
      <c r="AK432" s="18">
        <v>61.570987701416023</v>
      </c>
      <c r="AL432" s="18">
        <v>90.829330444335938</v>
      </c>
      <c r="AM432" s="18">
        <v>100.61016845703131</v>
      </c>
      <c r="AN432" s="18">
        <v>172.09100341796881</v>
      </c>
      <c r="AO432" s="18">
        <v>66.9127197265625</v>
      </c>
    </row>
    <row r="433" spans="1:41" x14ac:dyDescent="0.3">
      <c r="A433" s="4" t="s">
        <v>181</v>
      </c>
      <c r="B433" s="8" t="s">
        <v>13025</v>
      </c>
      <c r="C433" s="87" t="s">
        <v>172</v>
      </c>
      <c r="D433" s="87" t="s">
        <v>2</v>
      </c>
      <c r="E433" s="87" t="s">
        <v>173</v>
      </c>
      <c r="F433" s="110">
        <v>1.45893913584465</v>
      </c>
      <c r="G433" s="18">
        <v>8.7819110758215331</v>
      </c>
      <c r="H433" s="18">
        <v>13.20694167864967</v>
      </c>
      <c r="I433" s="18">
        <v>35.5605108531987</v>
      </c>
      <c r="J433" s="18">
        <v>63.378372192382813</v>
      </c>
      <c r="K433" s="18">
        <v>82.610466003417969</v>
      </c>
      <c r="L433" s="18">
        <v>64.596412658691406</v>
      </c>
      <c r="M433" s="18">
        <v>55.514896392822273</v>
      </c>
      <c r="N433" s="18">
        <v>57.630073547363281</v>
      </c>
      <c r="O433" s="18">
        <v>36.295055389404297</v>
      </c>
      <c r="P433" s="18">
        <v>49.955986022949219</v>
      </c>
      <c r="Q433" s="18">
        <v>27.291397094726559</v>
      </c>
      <c r="R433" s="18">
        <v>28.841495513916019</v>
      </c>
      <c r="S433" s="18">
        <v>40.029026031494141</v>
      </c>
      <c r="T433" s="18">
        <v>31.93106651306152</v>
      </c>
      <c r="U433" s="18">
        <v>42.109184265136719</v>
      </c>
      <c r="V433" s="18">
        <v>32.553234100341797</v>
      </c>
      <c r="W433" s="18">
        <v>53.988861083984382</v>
      </c>
      <c r="X433" s="103">
        <v>1.1422538862235569</v>
      </c>
      <c r="Y433" s="18">
        <v>4.9328014656439816</v>
      </c>
      <c r="Z433" s="18">
        <v>27.348099344326261</v>
      </c>
      <c r="AA433" s="18">
        <v>70.455512933196218</v>
      </c>
      <c r="AB433" s="18">
        <v>57.036758422851563</v>
      </c>
      <c r="AC433" s="18">
        <v>65.338233947753906</v>
      </c>
      <c r="AD433" s="18">
        <v>57.73046875</v>
      </c>
      <c r="AE433" s="18">
        <v>57.343368530273438</v>
      </c>
      <c r="AF433" s="18">
        <v>57.964698791503913</v>
      </c>
      <c r="AG433" s="18">
        <v>38.469242095947273</v>
      </c>
      <c r="AH433" s="18">
        <v>46.046714782714837</v>
      </c>
      <c r="AI433" s="18">
        <v>72.965065002441406</v>
      </c>
      <c r="AJ433" s="18">
        <v>18.376583099365231</v>
      </c>
      <c r="AK433" s="18">
        <v>26.79898643493652</v>
      </c>
      <c r="AL433" s="18">
        <v>58.861003875732422</v>
      </c>
      <c r="AM433" s="18">
        <v>71.486068725585938</v>
      </c>
      <c r="AN433" s="18">
        <v>54.421310424804688</v>
      </c>
      <c r="AO433" s="18">
        <v>0.62994545698165894</v>
      </c>
    </row>
    <row r="434" spans="1:41" x14ac:dyDescent="0.3">
      <c r="A434" s="4" t="s">
        <v>230</v>
      </c>
      <c r="B434" s="8" t="s">
        <v>7460</v>
      </c>
      <c r="C434" s="87" t="s">
        <v>172</v>
      </c>
      <c r="D434" s="87" t="s">
        <v>2</v>
      </c>
      <c r="E434" s="87" t="s">
        <v>228</v>
      </c>
      <c r="F434" s="110">
        <v>1.875196391224434</v>
      </c>
      <c r="G434" s="18">
        <v>11.28752225013171</v>
      </c>
      <c r="H434" s="18">
        <v>16.975080568098839</v>
      </c>
      <c r="I434" s="18">
        <v>45.70645888076033</v>
      </c>
      <c r="J434" s="18">
        <v>81.461174011230469</v>
      </c>
      <c r="K434" s="18">
        <v>82.284934997558594</v>
      </c>
      <c r="L434" s="18">
        <v>82.426078796386719</v>
      </c>
      <c r="M434" s="18">
        <v>94.379112243652344</v>
      </c>
      <c r="N434" s="18">
        <v>86.279045104980469</v>
      </c>
      <c r="O434" s="18">
        <v>90.00286865234375</v>
      </c>
      <c r="P434" s="18">
        <v>81.119773864746094</v>
      </c>
      <c r="Q434" s="18">
        <v>82.636253356933594</v>
      </c>
      <c r="R434" s="18">
        <v>67.56805419921875</v>
      </c>
      <c r="S434" s="18">
        <v>64.853187561035156</v>
      </c>
      <c r="T434" s="18">
        <v>107.38600921630859</v>
      </c>
      <c r="U434" s="18">
        <v>92.187446594238281</v>
      </c>
      <c r="V434" s="18">
        <v>132.79716491699219</v>
      </c>
      <c r="W434" s="18">
        <v>86.097343444824219</v>
      </c>
      <c r="X434" s="103">
        <v>1.5236099285618441</v>
      </c>
      <c r="Y434" s="18">
        <v>6.5796802088609017</v>
      </c>
      <c r="Z434" s="18">
        <v>36.478611446068747</v>
      </c>
      <c r="AA434" s="18">
        <v>93.9779853862767</v>
      </c>
      <c r="AB434" s="18">
        <v>76.079208374023438</v>
      </c>
      <c r="AC434" s="18">
        <v>90.592758178710938</v>
      </c>
      <c r="AD434" s="18">
        <v>69.016311645507813</v>
      </c>
      <c r="AE434" s="18">
        <v>83.792289733886719</v>
      </c>
      <c r="AF434" s="18">
        <v>83.216461181640625</v>
      </c>
      <c r="AG434" s="18">
        <v>79.370414733886719</v>
      </c>
      <c r="AH434" s="18">
        <v>84.544662475585938</v>
      </c>
      <c r="AI434" s="18">
        <v>81.263267517089844</v>
      </c>
      <c r="AJ434" s="18">
        <v>53.411121368408203</v>
      </c>
      <c r="AK434" s="18">
        <v>85.625938415527344</v>
      </c>
      <c r="AL434" s="18">
        <v>109.32936859130859</v>
      </c>
      <c r="AM434" s="18">
        <v>106.7361602783203</v>
      </c>
      <c r="AN434" s="18">
        <v>122.10975646972661</v>
      </c>
      <c r="AO434" s="18">
        <v>132.0173034667969</v>
      </c>
    </row>
    <row r="435" spans="1:41" x14ac:dyDescent="0.3">
      <c r="A435" s="4" t="s">
        <v>256</v>
      </c>
      <c r="B435" s="8" t="s">
        <v>7461</v>
      </c>
      <c r="C435" s="87" t="s">
        <v>172</v>
      </c>
      <c r="D435" s="87" t="s">
        <v>2</v>
      </c>
      <c r="E435" s="87" t="s">
        <v>250</v>
      </c>
      <c r="F435" s="110">
        <v>1.9697612842521439</v>
      </c>
      <c r="G435" s="18">
        <v>11.856744406875849</v>
      </c>
      <c r="H435" s="18">
        <v>17.831122466201499</v>
      </c>
      <c r="I435" s="18">
        <v>48.011404866664378</v>
      </c>
      <c r="J435" s="18">
        <v>85.569206237792969</v>
      </c>
      <c r="K435" s="18">
        <v>87.351585388183594</v>
      </c>
      <c r="L435" s="18">
        <v>66.829444885253906</v>
      </c>
      <c r="M435" s="18">
        <v>56.267147064208977</v>
      </c>
      <c r="N435" s="18">
        <v>74.546524047851563</v>
      </c>
      <c r="O435" s="18">
        <v>62.061588287353523</v>
      </c>
      <c r="P435" s="18">
        <v>50.423759460449219</v>
      </c>
      <c r="Q435" s="18">
        <v>53.731185913085938</v>
      </c>
      <c r="R435" s="18">
        <v>46.839668273925781</v>
      </c>
      <c r="S435" s="18">
        <v>48.712135314941413</v>
      </c>
      <c r="T435" s="18">
        <v>59.574581146240227</v>
      </c>
      <c r="U435" s="18">
        <v>72.144508361816406</v>
      </c>
      <c r="V435" s="18">
        <v>101.25071716308589</v>
      </c>
      <c r="W435" s="18">
        <v>94.002143859863281</v>
      </c>
      <c r="X435" s="103">
        <v>1.3659387442785491</v>
      </c>
      <c r="Y435" s="18">
        <v>5.8987802283024298</v>
      </c>
      <c r="Z435" s="18">
        <v>32.703612504482152</v>
      </c>
      <c r="AA435" s="18">
        <v>84.252648228360584</v>
      </c>
      <c r="AB435" s="18">
        <v>68.206130981445313</v>
      </c>
      <c r="AC435" s="18">
        <v>70.441482543945313</v>
      </c>
      <c r="AD435" s="18">
        <v>79.285591125488281</v>
      </c>
      <c r="AE435" s="18">
        <v>55.693470001220703</v>
      </c>
      <c r="AF435" s="18">
        <v>74.231658935546875</v>
      </c>
      <c r="AG435" s="18">
        <v>74.675918579101563</v>
      </c>
      <c r="AH435" s="18">
        <v>68.3880615234375</v>
      </c>
      <c r="AI435" s="18">
        <v>54.250759124755859</v>
      </c>
      <c r="AJ435" s="18">
        <v>43.483097076416023</v>
      </c>
      <c r="AK435" s="18">
        <v>53.436603546142578</v>
      </c>
      <c r="AL435" s="18">
        <v>74.756950378417969</v>
      </c>
      <c r="AM435" s="18">
        <v>113.594352722168</v>
      </c>
      <c r="AN435" s="18">
        <v>118.74298095703131</v>
      </c>
      <c r="AO435" s="18">
        <v>114.4481735229492</v>
      </c>
    </row>
    <row r="436" spans="1:41" x14ac:dyDescent="0.3">
      <c r="A436" s="4" t="s">
        <v>189</v>
      </c>
      <c r="B436" s="8" t="s">
        <v>7462</v>
      </c>
      <c r="C436" s="87" t="s">
        <v>172</v>
      </c>
      <c r="D436" s="87" t="s">
        <v>2</v>
      </c>
      <c r="E436" s="87" t="s">
        <v>173</v>
      </c>
      <c r="F436" s="110">
        <v>3.5835023814484561</v>
      </c>
      <c r="G436" s="18">
        <v>21.570467527184078</v>
      </c>
      <c r="H436" s="18">
        <v>32.43939777494009</v>
      </c>
      <c r="I436" s="18">
        <v>87.345093566350272</v>
      </c>
      <c r="J436" s="18">
        <v>155.6723937988281</v>
      </c>
      <c r="K436" s="18">
        <v>129.3273620605469</v>
      </c>
      <c r="L436" s="18">
        <v>133.7632141113281</v>
      </c>
      <c r="M436" s="18">
        <v>158.5340576171875</v>
      </c>
      <c r="N436" s="18">
        <v>119.2683792114258</v>
      </c>
      <c r="O436" s="18">
        <v>103.768928527832</v>
      </c>
      <c r="P436" s="18">
        <v>123.6719589233398</v>
      </c>
      <c r="Q436" s="18">
        <v>91.232200622558594</v>
      </c>
      <c r="R436" s="18">
        <v>105.7397766113281</v>
      </c>
      <c r="S436" s="18">
        <v>115.21242523193359</v>
      </c>
      <c r="T436" s="18">
        <v>146.7793884277344</v>
      </c>
      <c r="U436" s="18">
        <v>166.2403564453125</v>
      </c>
      <c r="V436" s="18">
        <v>157.5992126464844</v>
      </c>
      <c r="W436" s="18">
        <v>141.8551025390625</v>
      </c>
      <c r="X436" s="103">
        <v>2.057653264298164</v>
      </c>
      <c r="Y436" s="18">
        <v>8.885936095585846</v>
      </c>
      <c r="Z436" s="18">
        <v>49.264797053349618</v>
      </c>
      <c r="AA436" s="18">
        <v>126.9183829648353</v>
      </c>
      <c r="AB436" s="18">
        <v>102.74587249755859</v>
      </c>
      <c r="AC436" s="18">
        <v>90.704910278320313</v>
      </c>
      <c r="AD436" s="18">
        <v>90.797889709472656</v>
      </c>
      <c r="AE436" s="18">
        <v>100.523811340332</v>
      </c>
      <c r="AF436" s="18">
        <v>116.0989990234375</v>
      </c>
      <c r="AG436" s="18">
        <v>118.1782684326172</v>
      </c>
      <c r="AH436" s="18">
        <v>124.1855010986328</v>
      </c>
      <c r="AI436" s="18">
        <v>105.77056884765631</v>
      </c>
      <c r="AJ436" s="18">
        <v>106.953987121582</v>
      </c>
      <c r="AK436" s="18">
        <v>101.9751663208008</v>
      </c>
      <c r="AL436" s="18">
        <v>151.59576416015631</v>
      </c>
      <c r="AM436" s="18">
        <v>153.48381042480469</v>
      </c>
      <c r="AN436" s="18">
        <v>172.22308349609381</v>
      </c>
      <c r="AO436" s="18">
        <v>228.08758544921881</v>
      </c>
    </row>
    <row r="437" spans="1:41" x14ac:dyDescent="0.3">
      <c r="A437" s="4" t="s">
        <v>267</v>
      </c>
      <c r="B437" s="8" t="s">
        <v>7463</v>
      </c>
      <c r="C437" s="87" t="s">
        <v>172</v>
      </c>
      <c r="D437" s="87" t="s">
        <v>2</v>
      </c>
      <c r="E437" s="87" t="s">
        <v>250</v>
      </c>
      <c r="F437" s="110">
        <v>1.9195434426359479</v>
      </c>
      <c r="G437" s="18">
        <v>11.5544640658678</v>
      </c>
      <c r="H437" s="18">
        <v>17.376529063942272</v>
      </c>
      <c r="I437" s="18">
        <v>46.787383892833233</v>
      </c>
      <c r="J437" s="18">
        <v>83.387672424316406</v>
      </c>
      <c r="K437" s="18">
        <v>95.369720458984375</v>
      </c>
      <c r="L437" s="18">
        <v>107.04579925537109</v>
      </c>
      <c r="M437" s="18">
        <v>88.574325561523438</v>
      </c>
      <c r="N437" s="18">
        <v>112.62209320068359</v>
      </c>
      <c r="O437" s="18">
        <v>86.240936279296875</v>
      </c>
      <c r="P437" s="18">
        <v>88.77581787109375</v>
      </c>
      <c r="Q437" s="18">
        <v>82.031524658203125</v>
      </c>
      <c r="R437" s="18">
        <v>85.346115112304688</v>
      </c>
      <c r="S437" s="18">
        <v>81.351814270019531</v>
      </c>
      <c r="T437" s="18">
        <v>91.614402770996094</v>
      </c>
      <c r="U437" s="18">
        <v>85.397491455078125</v>
      </c>
      <c r="V437" s="18">
        <v>122.98768615722661</v>
      </c>
      <c r="W437" s="18">
        <v>127.321907043457</v>
      </c>
      <c r="X437" s="103">
        <v>1.481488647855568</v>
      </c>
      <c r="Y437" s="18">
        <v>6.3977802672554018</v>
      </c>
      <c r="Z437" s="18">
        <v>35.470134273735432</v>
      </c>
      <c r="AA437" s="18">
        <v>91.379897103666124</v>
      </c>
      <c r="AB437" s="18">
        <v>73.975944519042969</v>
      </c>
      <c r="AC437" s="18">
        <v>76.398979187011719</v>
      </c>
      <c r="AD437" s="18">
        <v>67.392982482910156</v>
      </c>
      <c r="AE437" s="18">
        <v>83.948097229003906</v>
      </c>
      <c r="AF437" s="18">
        <v>99.250877380371094</v>
      </c>
      <c r="AG437" s="18">
        <v>98.288627624511719</v>
      </c>
      <c r="AH437" s="18">
        <v>110.5776290893555</v>
      </c>
      <c r="AI437" s="18">
        <v>78.713142395019531</v>
      </c>
      <c r="AJ437" s="18">
        <v>79.907478332519531</v>
      </c>
      <c r="AK437" s="18">
        <v>82.450523376464844</v>
      </c>
      <c r="AL437" s="18">
        <v>95.071464538574219</v>
      </c>
      <c r="AM437" s="18">
        <v>114.12477111816411</v>
      </c>
      <c r="AN437" s="18">
        <v>142.4941711425781</v>
      </c>
      <c r="AO437" s="18">
        <v>123.6485137939453</v>
      </c>
    </row>
    <row r="438" spans="1:41" x14ac:dyDescent="0.3">
      <c r="A438" s="4" t="s">
        <v>252</v>
      </c>
      <c r="B438" s="8" t="s">
        <v>7464</v>
      </c>
      <c r="C438" s="87" t="s">
        <v>172</v>
      </c>
      <c r="D438" s="87" t="s">
        <v>2</v>
      </c>
      <c r="E438" s="87" t="s">
        <v>250</v>
      </c>
      <c r="F438" s="110">
        <v>2.3572868277402419</v>
      </c>
      <c r="G438" s="18">
        <v>14.189408449472531</v>
      </c>
      <c r="H438" s="18">
        <v>21.339169598593529</v>
      </c>
      <c r="I438" s="18">
        <v>57.457039682075632</v>
      </c>
      <c r="J438" s="18">
        <v>102.4038619995117</v>
      </c>
      <c r="K438" s="18">
        <v>87.749656677246094</v>
      </c>
      <c r="L438" s="18">
        <v>81.946014404296875</v>
      </c>
      <c r="M438" s="18">
        <v>81.190505981445313</v>
      </c>
      <c r="N438" s="18">
        <v>107.7724075317383</v>
      </c>
      <c r="O438" s="18">
        <v>67.39923095703125</v>
      </c>
      <c r="P438" s="18">
        <v>68.462257385253906</v>
      </c>
      <c r="Q438" s="18">
        <v>72.278526306152344</v>
      </c>
      <c r="R438" s="18">
        <v>77.033432006835938</v>
      </c>
      <c r="S438" s="18">
        <v>69.713600158691406</v>
      </c>
      <c r="T438" s="18">
        <v>78.852302551269531</v>
      </c>
      <c r="U438" s="18">
        <v>103.8755340576172</v>
      </c>
      <c r="V438" s="18">
        <v>109.99118804931641</v>
      </c>
      <c r="W438" s="18">
        <v>105.53481292724609</v>
      </c>
      <c r="X438" s="103">
        <v>2.1101453895345612</v>
      </c>
      <c r="Y438" s="18">
        <v>9.1126223300769666</v>
      </c>
      <c r="Z438" s="18">
        <v>50.521575316985867</v>
      </c>
      <c r="AA438" s="18">
        <v>130.15615667967131</v>
      </c>
      <c r="AB438" s="18">
        <v>105.3669891357422</v>
      </c>
      <c r="AC438" s="18">
        <v>72.175430297851563</v>
      </c>
      <c r="AD438" s="18">
        <v>70.191024780273438</v>
      </c>
      <c r="AE438" s="18">
        <v>69.981719970703125</v>
      </c>
      <c r="AF438" s="18">
        <v>73.017593383789063</v>
      </c>
      <c r="AG438" s="18">
        <v>73.681053161621094</v>
      </c>
      <c r="AH438" s="18">
        <v>102.5797805786133</v>
      </c>
      <c r="AI438" s="18">
        <v>73.162940979003906</v>
      </c>
      <c r="AJ438" s="18">
        <v>84.062553405761719</v>
      </c>
      <c r="AK438" s="18">
        <v>70.494682312011719</v>
      </c>
      <c r="AL438" s="18">
        <v>92.174369812011719</v>
      </c>
      <c r="AM438" s="18">
        <v>99.146110534667969</v>
      </c>
      <c r="AN438" s="18">
        <v>136.67210388183591</v>
      </c>
      <c r="AO438" s="18">
        <v>92.784423828125</v>
      </c>
    </row>
    <row r="439" spans="1:41" x14ac:dyDescent="0.3">
      <c r="A439" s="4" t="s">
        <v>192</v>
      </c>
      <c r="B439" s="8" t="s">
        <v>7465</v>
      </c>
      <c r="C439" s="87" t="s">
        <v>172</v>
      </c>
      <c r="D439" s="87" t="s">
        <v>2</v>
      </c>
      <c r="E439" s="87" t="s">
        <v>173</v>
      </c>
      <c r="F439" s="110">
        <v>2.6219102199047239</v>
      </c>
      <c r="G439" s="18">
        <v>15.78227757024316</v>
      </c>
      <c r="H439" s="18">
        <v>23.734653838653621</v>
      </c>
      <c r="I439" s="18">
        <v>63.90702980015368</v>
      </c>
      <c r="J439" s="18">
        <v>113.89947509765631</v>
      </c>
      <c r="K439" s="18">
        <v>115.9367599487305</v>
      </c>
      <c r="L439" s="18">
        <v>148.10838317871091</v>
      </c>
      <c r="M439" s="18">
        <v>102.2353439331055</v>
      </c>
      <c r="N439" s="18">
        <v>106.12474060058589</v>
      </c>
      <c r="O439" s="18">
        <v>139.77667236328131</v>
      </c>
      <c r="P439" s="18">
        <v>115.68064117431641</v>
      </c>
      <c r="Q439" s="18">
        <v>105.0008239746094</v>
      </c>
      <c r="R439" s="18">
        <v>104.43128967285161</v>
      </c>
      <c r="S439" s="18">
        <v>107.2284622192383</v>
      </c>
      <c r="T439" s="18">
        <v>105.6012420654297</v>
      </c>
      <c r="U439" s="18">
        <v>141.17156982421881</v>
      </c>
      <c r="V439" s="18">
        <v>184.60197448730469</v>
      </c>
      <c r="W439" s="18">
        <v>132.81712341308591</v>
      </c>
      <c r="X439" s="103">
        <v>1.8035845331154789</v>
      </c>
      <c r="Y439" s="18">
        <v>7.7887451604814446</v>
      </c>
      <c r="Z439" s="18">
        <v>43.181826371898929</v>
      </c>
      <c r="AA439" s="18">
        <v>111.247135975303</v>
      </c>
      <c r="AB439" s="18">
        <v>90.059326171875</v>
      </c>
      <c r="AC439" s="18">
        <v>87.788780212402344</v>
      </c>
      <c r="AD439" s="18">
        <v>86.334976196289063</v>
      </c>
      <c r="AE439" s="18">
        <v>105.0974960327148</v>
      </c>
      <c r="AF439" s="18">
        <v>126.8014755249023</v>
      </c>
      <c r="AG439" s="18">
        <v>116.4704055786133</v>
      </c>
      <c r="AH439" s="18">
        <v>106.5555725097656</v>
      </c>
      <c r="AI439" s="18">
        <v>111.8136749267578</v>
      </c>
      <c r="AJ439" s="18">
        <v>98.862411499023438</v>
      </c>
      <c r="AK439" s="18">
        <v>125.1149597167969</v>
      </c>
      <c r="AL439" s="18">
        <v>140.5030822753906</v>
      </c>
      <c r="AM439" s="18">
        <v>162.89213562011719</v>
      </c>
      <c r="AN439" s="18">
        <v>182.1158447265625</v>
      </c>
      <c r="AO439" s="18">
        <v>178.36016845703131</v>
      </c>
    </row>
    <row r="440" spans="1:41" x14ac:dyDescent="0.3">
      <c r="A440" s="4" t="s">
        <v>233</v>
      </c>
      <c r="B440" s="8" t="s">
        <v>7466</v>
      </c>
      <c r="C440" s="87" t="s">
        <v>172</v>
      </c>
      <c r="D440" s="87" t="s">
        <v>2</v>
      </c>
      <c r="E440" s="87" t="s">
        <v>228</v>
      </c>
      <c r="F440" s="110">
        <v>2.4001956865890501</v>
      </c>
      <c r="G440" s="18">
        <v>14.44769323566894</v>
      </c>
      <c r="H440" s="18">
        <v>21.727598959620661</v>
      </c>
      <c r="I440" s="18">
        <v>58.502909864938353</v>
      </c>
      <c r="J440" s="18">
        <v>104.26788330078131</v>
      </c>
      <c r="K440" s="18">
        <v>135.18000793457031</v>
      </c>
      <c r="L440" s="18">
        <v>126.22170257568359</v>
      </c>
      <c r="M440" s="18">
        <v>112.74721527099609</v>
      </c>
      <c r="N440" s="18">
        <v>102.540168762207</v>
      </c>
      <c r="O440" s="18">
        <v>127.654296875</v>
      </c>
      <c r="P440" s="18">
        <v>97.435592651367188</v>
      </c>
      <c r="Q440" s="18">
        <v>93.577445983886719</v>
      </c>
      <c r="R440" s="18">
        <v>82.780929565429688</v>
      </c>
      <c r="S440" s="18">
        <v>94.446708679199219</v>
      </c>
      <c r="T440" s="18">
        <v>99.129234313964844</v>
      </c>
      <c r="U440" s="18">
        <v>122.62355804443359</v>
      </c>
      <c r="V440" s="18">
        <v>128.6269836425781</v>
      </c>
      <c r="W440" s="18">
        <v>108.1186218261719</v>
      </c>
      <c r="X440" s="103">
        <v>2.1769450204083709</v>
      </c>
      <c r="Y440" s="18">
        <v>9.4010952528246463</v>
      </c>
      <c r="Z440" s="18">
        <v>52.120907097191989</v>
      </c>
      <c r="AA440" s="18">
        <v>134.27643354081849</v>
      </c>
      <c r="AB440" s="18">
        <v>108.70252990722661</v>
      </c>
      <c r="AC440" s="18">
        <v>88.058929443359375</v>
      </c>
      <c r="AD440" s="18">
        <v>89.089462280273438</v>
      </c>
      <c r="AE440" s="18">
        <v>91.698554992675781</v>
      </c>
      <c r="AF440" s="18">
        <v>93.112213134765625</v>
      </c>
      <c r="AG440" s="18">
        <v>99.031951904296875</v>
      </c>
      <c r="AH440" s="18">
        <v>107.4332962036133</v>
      </c>
      <c r="AI440" s="18">
        <v>101.1983642578125</v>
      </c>
      <c r="AJ440" s="18">
        <v>89.462089538574219</v>
      </c>
      <c r="AK440" s="18">
        <v>81.731056213378906</v>
      </c>
      <c r="AL440" s="18">
        <v>115.13438415527339</v>
      </c>
      <c r="AM440" s="18">
        <v>139.35749816894531</v>
      </c>
      <c r="AN440" s="18">
        <v>122.43861389160161</v>
      </c>
      <c r="AO440" s="18">
        <v>119.2411270141602</v>
      </c>
    </row>
    <row r="441" spans="1:41" x14ac:dyDescent="0.3">
      <c r="A441" s="4" t="s">
        <v>176</v>
      </c>
      <c r="B441" s="8" t="s">
        <v>7467</v>
      </c>
      <c r="C441" s="87" t="s">
        <v>172</v>
      </c>
      <c r="D441" s="87" t="s">
        <v>2</v>
      </c>
      <c r="E441" s="87" t="s">
        <v>173</v>
      </c>
      <c r="F441" s="110">
        <v>2.1626554150858079</v>
      </c>
      <c r="G441" s="18">
        <v>13.017847747248171</v>
      </c>
      <c r="H441" s="18">
        <v>19.577282722982279</v>
      </c>
      <c r="I441" s="18">
        <v>52.713049825319622</v>
      </c>
      <c r="J441" s="18">
        <v>93.948799133300781</v>
      </c>
      <c r="K441" s="18">
        <v>91.480377197265625</v>
      </c>
      <c r="L441" s="18">
        <v>100.7992630004883</v>
      </c>
      <c r="M441" s="18">
        <v>89.859825134277344</v>
      </c>
      <c r="N441" s="18">
        <v>87.575286865234375</v>
      </c>
      <c r="O441" s="18">
        <v>85.300872802734375</v>
      </c>
      <c r="P441" s="18">
        <v>80.252525329589844</v>
      </c>
      <c r="Q441" s="18">
        <v>94.150428771972656</v>
      </c>
      <c r="R441" s="18">
        <v>67.229118347167969</v>
      </c>
      <c r="S441" s="18">
        <v>83.253135681152344</v>
      </c>
      <c r="T441" s="18">
        <v>124.93858337402339</v>
      </c>
      <c r="U441" s="18">
        <v>130.6558532714844</v>
      </c>
      <c r="V441" s="18">
        <v>127.8659210205078</v>
      </c>
      <c r="W441" s="18">
        <v>156.48405456542969</v>
      </c>
      <c r="X441" s="103">
        <v>1.774343078582749</v>
      </c>
      <c r="Y441" s="18">
        <v>7.6624665007926636</v>
      </c>
      <c r="Z441" s="18">
        <v>42.481720893442109</v>
      </c>
      <c r="AA441" s="18">
        <v>109.4434899532898</v>
      </c>
      <c r="AB441" s="18">
        <v>88.599197387695313</v>
      </c>
      <c r="AC441" s="18">
        <v>101.7511367797852</v>
      </c>
      <c r="AD441" s="18">
        <v>84.169158935546875</v>
      </c>
      <c r="AE441" s="18">
        <v>110.5305938720703</v>
      </c>
      <c r="AF441" s="18">
        <v>139.65364074707031</v>
      </c>
      <c r="AG441" s="18">
        <v>90.093017578125</v>
      </c>
      <c r="AH441" s="18">
        <v>135.07017517089841</v>
      </c>
      <c r="AI441" s="18">
        <v>85.982673645019531</v>
      </c>
      <c r="AJ441" s="18">
        <v>126.837532043457</v>
      </c>
      <c r="AK441" s="18">
        <v>115.5703430175781</v>
      </c>
      <c r="AL441" s="18">
        <v>113.1820907592773</v>
      </c>
      <c r="AM441" s="18">
        <v>129.06422424316409</v>
      </c>
      <c r="AN441" s="18">
        <v>172.4912109375</v>
      </c>
      <c r="AO441" s="18">
        <v>161.27850341796881</v>
      </c>
    </row>
    <row r="442" spans="1:41" x14ac:dyDescent="0.3">
      <c r="A442" s="4" t="s">
        <v>265</v>
      </c>
      <c r="B442" s="8" t="s">
        <v>7468</v>
      </c>
      <c r="C442" s="87" t="s">
        <v>172</v>
      </c>
      <c r="D442" s="87" t="s">
        <v>2</v>
      </c>
      <c r="E442" s="87" t="s">
        <v>250</v>
      </c>
      <c r="F442" s="110">
        <v>2.1234139560531462</v>
      </c>
      <c r="G442" s="18">
        <v>12.781638439235589</v>
      </c>
      <c r="H442" s="18">
        <v>19.22205223522829</v>
      </c>
      <c r="I442" s="18">
        <v>51.756569670978969</v>
      </c>
      <c r="J442" s="18">
        <v>92.244094848632813</v>
      </c>
      <c r="K442" s="18">
        <v>87.845924377441406</v>
      </c>
      <c r="L442" s="18">
        <v>85.970024108886719</v>
      </c>
      <c r="M442" s="18">
        <v>88.934150695800781</v>
      </c>
      <c r="N442" s="18">
        <v>84.893928527832031</v>
      </c>
      <c r="O442" s="18">
        <v>81.582740783691406</v>
      </c>
      <c r="P442" s="18">
        <v>84.730300903320313</v>
      </c>
      <c r="Q442" s="18">
        <v>81.259407043457031</v>
      </c>
      <c r="R442" s="18">
        <v>72.414085388183594</v>
      </c>
      <c r="S442" s="18">
        <v>75.563362121582031</v>
      </c>
      <c r="T442" s="18">
        <v>97.207748413085938</v>
      </c>
      <c r="U442" s="18">
        <v>96.456878662109375</v>
      </c>
      <c r="V442" s="18">
        <v>105.41139984130859</v>
      </c>
      <c r="W442" s="18">
        <v>136.9774475097656</v>
      </c>
      <c r="X442" s="103">
        <v>1.9417611087948761</v>
      </c>
      <c r="Y442" s="18">
        <v>8.3854580482637342</v>
      </c>
      <c r="Z442" s="18">
        <v>46.490081011532872</v>
      </c>
      <c r="AA442" s="18">
        <v>119.77002360322849</v>
      </c>
      <c r="AB442" s="18">
        <v>96.958969116210938</v>
      </c>
      <c r="AC442" s="18">
        <v>71.02947998046875</v>
      </c>
      <c r="AD442" s="18">
        <v>62.175209045410163</v>
      </c>
      <c r="AE442" s="18">
        <v>87.332817077636719</v>
      </c>
      <c r="AF442" s="18">
        <v>105.06678771972661</v>
      </c>
      <c r="AG442" s="18">
        <v>90.96868896484375</v>
      </c>
      <c r="AH442" s="18">
        <v>88.252174377441406</v>
      </c>
      <c r="AI442" s="18">
        <v>82.119972229003906</v>
      </c>
      <c r="AJ442" s="18">
        <v>77.184593200683594</v>
      </c>
      <c r="AK442" s="18">
        <v>87.887039184570313</v>
      </c>
      <c r="AL442" s="18">
        <v>100.1716842651367</v>
      </c>
      <c r="AM442" s="18">
        <v>112.9083709716797</v>
      </c>
      <c r="AN442" s="18">
        <v>111.6835632324219</v>
      </c>
      <c r="AO442" s="18">
        <v>108.024658203125</v>
      </c>
    </row>
    <row r="443" spans="1:41" x14ac:dyDescent="0.3">
      <c r="A443" s="4" t="s">
        <v>204</v>
      </c>
      <c r="B443" s="8" t="s">
        <v>7469</v>
      </c>
      <c r="C443" s="87" t="s">
        <v>172</v>
      </c>
      <c r="D443" s="87" t="s">
        <v>2</v>
      </c>
      <c r="E443" s="87" t="s">
        <v>203</v>
      </c>
      <c r="F443" s="110">
        <v>1.1203396247903099</v>
      </c>
      <c r="G443" s="18">
        <v>6.7437514820874629</v>
      </c>
      <c r="H443" s="18">
        <v>10.14179393873043</v>
      </c>
      <c r="I443" s="18">
        <v>27.30741016386483</v>
      </c>
      <c r="J443" s="18">
        <v>48.669132232666023</v>
      </c>
      <c r="K443" s="18">
        <v>65.340591430664063</v>
      </c>
      <c r="L443" s="18">
        <v>46.738704681396477</v>
      </c>
      <c r="M443" s="18">
        <v>45.121898651123047</v>
      </c>
      <c r="N443" s="18">
        <v>50.743328094482422</v>
      </c>
      <c r="O443" s="18">
        <v>43.2750244140625</v>
      </c>
      <c r="P443" s="18">
        <v>40.620414733886719</v>
      </c>
      <c r="Q443" s="18">
        <v>36.338966369628913</v>
      </c>
      <c r="R443" s="18">
        <v>21.240777969360352</v>
      </c>
      <c r="S443" s="18">
        <v>40.226978302001953</v>
      </c>
      <c r="T443" s="18">
        <v>49.854007720947273</v>
      </c>
      <c r="U443" s="18">
        <v>58.469295501708977</v>
      </c>
      <c r="V443" s="18">
        <v>160.01106262207031</v>
      </c>
      <c r="W443" s="18">
        <v>141.6573486328125</v>
      </c>
      <c r="X443" s="103">
        <v>0.63303978180530174</v>
      </c>
      <c r="Y443" s="18">
        <v>2.733770137411454</v>
      </c>
      <c r="Z443" s="18">
        <v>15.156380775345159</v>
      </c>
      <c r="AA443" s="18">
        <v>39.046610453362923</v>
      </c>
      <c r="AB443" s="18">
        <v>31.609905242919918</v>
      </c>
      <c r="AC443" s="18">
        <v>43.242000579833977</v>
      </c>
      <c r="AD443" s="18">
        <v>36.871051788330078</v>
      </c>
      <c r="AE443" s="18">
        <v>55.828239440917969</v>
      </c>
      <c r="AF443" s="18">
        <v>53.4627685546875</v>
      </c>
      <c r="AG443" s="18">
        <v>46.530178070068359</v>
      </c>
      <c r="AH443" s="18">
        <v>64.24871826171875</v>
      </c>
      <c r="AI443" s="18">
        <v>50.216266632080078</v>
      </c>
      <c r="AJ443" s="18">
        <v>40.503616333007813</v>
      </c>
      <c r="AK443" s="18">
        <v>43.948863983154297</v>
      </c>
      <c r="AL443" s="18">
        <v>95.703384399414063</v>
      </c>
      <c r="AM443" s="18">
        <v>94.291610717773438</v>
      </c>
      <c r="AN443" s="18">
        <v>98.616493225097656</v>
      </c>
      <c r="AO443" s="18">
        <v>175.67974853515631</v>
      </c>
    </row>
    <row r="444" spans="1:41" x14ac:dyDescent="0.3">
      <c r="A444" s="4" t="s">
        <v>264</v>
      </c>
      <c r="B444" s="8" t="s">
        <v>7470</v>
      </c>
      <c r="C444" s="87" t="s">
        <v>172</v>
      </c>
      <c r="D444" s="87" t="s">
        <v>2</v>
      </c>
      <c r="E444" s="87" t="s">
        <v>250</v>
      </c>
      <c r="F444" s="110">
        <v>1.321517895822601</v>
      </c>
      <c r="G444" s="18">
        <v>7.9547202217602528</v>
      </c>
      <c r="H444" s="18">
        <v>11.962945779308621</v>
      </c>
      <c r="I444" s="18">
        <v>32.210974620191337</v>
      </c>
      <c r="J444" s="18">
        <v>57.408599853515632</v>
      </c>
      <c r="K444" s="18">
        <v>60.319866180419922</v>
      </c>
      <c r="L444" s="18">
        <v>51.396411895751953</v>
      </c>
      <c r="M444" s="18">
        <v>49.216140747070313</v>
      </c>
      <c r="N444" s="18">
        <v>55.574695587158203</v>
      </c>
      <c r="O444" s="18">
        <v>47.393825531005859</v>
      </c>
      <c r="P444" s="18">
        <v>49.460952758789063</v>
      </c>
      <c r="Q444" s="18">
        <v>38.746974945068359</v>
      </c>
      <c r="R444" s="18">
        <v>42.438259124755859</v>
      </c>
      <c r="S444" s="18">
        <v>37.080574035644531</v>
      </c>
      <c r="T444" s="18">
        <v>90.601951599121094</v>
      </c>
      <c r="U444" s="18">
        <v>61.049549102783203</v>
      </c>
      <c r="V444" s="18">
        <v>81.961174011230469</v>
      </c>
      <c r="W444" s="18">
        <v>87.795555114746094</v>
      </c>
      <c r="X444" s="103">
        <v>1.0258033558700219</v>
      </c>
      <c r="Y444" s="18">
        <v>4.4299120872571258</v>
      </c>
      <c r="Z444" s="18">
        <v>24.56001456631164</v>
      </c>
      <c r="AA444" s="18">
        <v>63.272712378648343</v>
      </c>
      <c r="AB444" s="18">
        <v>51.221973419189453</v>
      </c>
      <c r="AC444" s="18">
        <v>65.502899169921875</v>
      </c>
      <c r="AD444" s="18">
        <v>78.393035888671875</v>
      </c>
      <c r="AE444" s="18">
        <v>52.876827239990227</v>
      </c>
      <c r="AF444" s="18">
        <v>55.460494995117188</v>
      </c>
      <c r="AG444" s="18">
        <v>58.954193115234382</v>
      </c>
      <c r="AH444" s="18">
        <v>57.710094451904297</v>
      </c>
      <c r="AI444" s="18">
        <v>58.737834930419922</v>
      </c>
      <c r="AJ444" s="18">
        <v>31.955501556396481</v>
      </c>
      <c r="AK444" s="18">
        <v>67.466461181640625</v>
      </c>
      <c r="AL444" s="18">
        <v>72.894622802734375</v>
      </c>
      <c r="AM444" s="18">
        <v>64.375991821289063</v>
      </c>
      <c r="AN444" s="18">
        <v>110.7222366333008</v>
      </c>
      <c r="AO444" s="18">
        <v>71.894340515136719</v>
      </c>
    </row>
    <row r="445" spans="1:41" x14ac:dyDescent="0.3">
      <c r="A445" s="4" t="s">
        <v>182</v>
      </c>
      <c r="B445" s="8" t="s">
        <v>7471</v>
      </c>
      <c r="C445" s="87" t="s">
        <v>172</v>
      </c>
      <c r="D445" s="87" t="s">
        <v>2</v>
      </c>
      <c r="E445" s="87" t="s">
        <v>173</v>
      </c>
      <c r="F445" s="110">
        <v>2.9512382273964688</v>
      </c>
      <c r="G445" s="18">
        <v>17.764628448023679</v>
      </c>
      <c r="H445" s="18">
        <v>26.715871958881301</v>
      </c>
      <c r="I445" s="18">
        <v>71.934144774962007</v>
      </c>
      <c r="J445" s="18">
        <v>128.20594787597659</v>
      </c>
      <c r="K445" s="18">
        <v>105.5614700317383</v>
      </c>
      <c r="L445" s="18">
        <v>101.98989105224609</v>
      </c>
      <c r="M445" s="18">
        <v>105.4320602416992</v>
      </c>
      <c r="N445" s="18">
        <v>128.621337890625</v>
      </c>
      <c r="O445" s="18">
        <v>115.7158279418945</v>
      </c>
      <c r="P445" s="18">
        <v>126.1066970825195</v>
      </c>
      <c r="Q445" s="18">
        <v>83.403312683105469</v>
      </c>
      <c r="R445" s="18">
        <v>77.593658447265625</v>
      </c>
      <c r="S445" s="18">
        <v>86.849365234375</v>
      </c>
      <c r="T445" s="18">
        <v>103.30544281005859</v>
      </c>
      <c r="U445" s="18">
        <v>137.74468994140631</v>
      </c>
      <c r="V445" s="18">
        <v>154.44291687011719</v>
      </c>
      <c r="W445" s="18">
        <v>134.22019958496091</v>
      </c>
      <c r="X445" s="103">
        <v>2.1581051214045028</v>
      </c>
      <c r="Y445" s="18">
        <v>9.3197355108796085</v>
      </c>
      <c r="Z445" s="18">
        <v>51.669837999674357</v>
      </c>
      <c r="AA445" s="18">
        <v>133.11436724020331</v>
      </c>
      <c r="AB445" s="18">
        <v>107.7617874145508</v>
      </c>
      <c r="AC445" s="18">
        <v>96.95953369140625</v>
      </c>
      <c r="AD445" s="18">
        <v>106.9920120239258</v>
      </c>
      <c r="AE445" s="18">
        <v>109.0644912719727</v>
      </c>
      <c r="AF445" s="18">
        <v>111.15228271484381</v>
      </c>
      <c r="AG445" s="18">
        <v>114.4966201782227</v>
      </c>
      <c r="AH445" s="18">
        <v>124.1320724487305</v>
      </c>
      <c r="AI445" s="18">
        <v>155.50651550292969</v>
      </c>
      <c r="AJ445" s="18">
        <v>92.670989990234375</v>
      </c>
      <c r="AK445" s="18">
        <v>116.4145965576172</v>
      </c>
      <c r="AL445" s="18">
        <v>100.76844787597661</v>
      </c>
      <c r="AM445" s="18">
        <v>167.39739990234381</v>
      </c>
      <c r="AN445" s="18">
        <v>121.39451599121089</v>
      </c>
      <c r="AO445" s="18">
        <v>123.075325012207</v>
      </c>
    </row>
    <row r="446" spans="1:41" x14ac:dyDescent="0.3">
      <c r="A446" s="4" t="s">
        <v>174</v>
      </c>
      <c r="B446" s="8" t="s">
        <v>7472</v>
      </c>
      <c r="C446" s="87" t="s">
        <v>172</v>
      </c>
      <c r="D446" s="87" t="s">
        <v>2</v>
      </c>
      <c r="E446" s="87" t="s">
        <v>173</v>
      </c>
      <c r="F446" s="110">
        <v>1.883734572886238</v>
      </c>
      <c r="G446" s="18">
        <v>11.338916821886601</v>
      </c>
      <c r="H446" s="18">
        <v>17.052371843984641</v>
      </c>
      <c r="I446" s="18">
        <v>45.914570442230911</v>
      </c>
      <c r="J446" s="18">
        <v>81.832084655761719</v>
      </c>
      <c r="K446" s="18">
        <v>51.784477233886719</v>
      </c>
      <c r="L446" s="18">
        <v>46.471012115478523</v>
      </c>
      <c r="M446" s="18">
        <v>49.015377044677727</v>
      </c>
      <c r="N446" s="18">
        <v>58.034923553466797</v>
      </c>
      <c r="O446" s="18">
        <v>47.641128540039063</v>
      </c>
      <c r="P446" s="18">
        <v>30.537849426269531</v>
      </c>
      <c r="Q446" s="18">
        <v>63.477542877197273</v>
      </c>
      <c r="R446" s="18">
        <v>26.7081413269043</v>
      </c>
      <c r="S446" s="18">
        <v>36.713665008544922</v>
      </c>
      <c r="T446" s="18">
        <v>51.600894927978523</v>
      </c>
      <c r="U446" s="18">
        <v>58.619041442871087</v>
      </c>
      <c r="V446" s="18">
        <v>82.464683532714844</v>
      </c>
      <c r="W446" s="18">
        <v>94.739700317382813</v>
      </c>
      <c r="X446" s="103">
        <v>0.81064355020439149</v>
      </c>
      <c r="Y446" s="18">
        <v>3.5007485995809939</v>
      </c>
      <c r="Z446" s="18">
        <v>19.40861012705551</v>
      </c>
      <c r="AA446" s="18">
        <v>50.001411966708297</v>
      </c>
      <c r="AB446" s="18">
        <v>40.478286743164063</v>
      </c>
      <c r="AC446" s="18">
        <v>41.881599426269531</v>
      </c>
      <c r="AD446" s="18">
        <v>35.013618469238281</v>
      </c>
      <c r="AE446" s="18">
        <v>36.933383941650391</v>
      </c>
      <c r="AF446" s="18">
        <v>40.413032531738281</v>
      </c>
      <c r="AG446" s="18">
        <v>56.191165924072273</v>
      </c>
      <c r="AH446" s="18">
        <v>46.966102600097663</v>
      </c>
      <c r="AI446" s="18">
        <v>52.792945861816413</v>
      </c>
      <c r="AJ446" s="18">
        <v>31.64350509643555</v>
      </c>
      <c r="AK446" s="18">
        <v>50.149272918701172</v>
      </c>
      <c r="AL446" s="18">
        <v>54.957977294921882</v>
      </c>
      <c r="AM446" s="18">
        <v>78.016464233398438</v>
      </c>
      <c r="AN446" s="18">
        <v>98.769546508789063</v>
      </c>
      <c r="AO446" s="18">
        <v>124.4018936157227</v>
      </c>
    </row>
    <row r="447" spans="1:41" x14ac:dyDescent="0.3">
      <c r="A447" s="4" t="s">
        <v>229</v>
      </c>
      <c r="B447" s="8" t="s">
        <v>7473</v>
      </c>
      <c r="C447" s="87" t="s">
        <v>172</v>
      </c>
      <c r="D447" s="87" t="s">
        <v>2</v>
      </c>
      <c r="E447" s="87" t="s">
        <v>228</v>
      </c>
      <c r="F447" s="110">
        <v>1.5948025827257539</v>
      </c>
      <c r="G447" s="18">
        <v>9.5997249788488759</v>
      </c>
      <c r="H447" s="18">
        <v>14.43683576753517</v>
      </c>
      <c r="I447" s="18">
        <v>38.872077085583953</v>
      </c>
      <c r="J447" s="18">
        <v>69.280471801757813</v>
      </c>
      <c r="K447" s="18">
        <v>94.838180541992188</v>
      </c>
      <c r="L447" s="18">
        <v>71.003311157226563</v>
      </c>
      <c r="M447" s="18">
        <v>80.185760498046875</v>
      </c>
      <c r="N447" s="18">
        <v>77.926544189453125</v>
      </c>
      <c r="O447" s="18">
        <v>70.709602355957031</v>
      </c>
      <c r="P447" s="18">
        <v>62.697834014892578</v>
      </c>
      <c r="Q447" s="18">
        <v>65.706962585449219</v>
      </c>
      <c r="R447" s="18">
        <v>59.289657592773438</v>
      </c>
      <c r="S447" s="18">
        <v>59.036144256591797</v>
      </c>
      <c r="T447" s="18">
        <v>81.590194702148438</v>
      </c>
      <c r="U447" s="18">
        <v>119.3414993286133</v>
      </c>
      <c r="V447" s="18">
        <v>131.94944763183591</v>
      </c>
      <c r="W447" s="18">
        <v>63.487133026123047</v>
      </c>
      <c r="X447" s="103">
        <v>1.175787241028122</v>
      </c>
      <c r="Y447" s="18">
        <v>5.0776146142118526</v>
      </c>
      <c r="Z447" s="18">
        <v>28.150962463992041</v>
      </c>
      <c r="AA447" s="18">
        <v>72.52388822315703</v>
      </c>
      <c r="AB447" s="18">
        <v>58.711196899414063</v>
      </c>
      <c r="AC447" s="18">
        <v>55.404293060302727</v>
      </c>
      <c r="AD447" s="18">
        <v>46.221103668212891</v>
      </c>
      <c r="AE447" s="18">
        <v>65.966209411621094</v>
      </c>
      <c r="AF447" s="18">
        <v>71.469444274902344</v>
      </c>
      <c r="AG447" s="18">
        <v>64.393638610839844</v>
      </c>
      <c r="AH447" s="18">
        <v>66.120468139648438</v>
      </c>
      <c r="AI447" s="18">
        <v>82.732612609863281</v>
      </c>
      <c r="AJ447" s="18">
        <v>51.502605438232422</v>
      </c>
      <c r="AK447" s="18">
        <v>65.208328247070313</v>
      </c>
      <c r="AL447" s="18">
        <v>99.39996337890625</v>
      </c>
      <c r="AM447" s="18">
        <v>103.4407119750977</v>
      </c>
      <c r="AN447" s="18">
        <v>106.92808532714839</v>
      </c>
      <c r="AO447" s="18">
        <v>144.90846252441409</v>
      </c>
    </row>
    <row r="448" spans="1:41" x14ac:dyDescent="0.3">
      <c r="A448" s="4" t="s">
        <v>201</v>
      </c>
      <c r="B448" s="8" t="s">
        <v>7474</v>
      </c>
      <c r="C448" s="87" t="s">
        <v>172</v>
      </c>
      <c r="D448" s="87" t="s">
        <v>2</v>
      </c>
      <c r="E448" s="87" t="s">
        <v>173</v>
      </c>
      <c r="F448" s="110">
        <v>2.08468742931916</v>
      </c>
      <c r="G448" s="18">
        <v>12.548528705116089</v>
      </c>
      <c r="H448" s="18">
        <v>18.871483135101769</v>
      </c>
      <c r="I448" s="18">
        <v>50.812640592379474</v>
      </c>
      <c r="J448" s="18">
        <v>90.561759948730469</v>
      </c>
      <c r="K448" s="18">
        <v>82.687873840332031</v>
      </c>
      <c r="L448" s="18">
        <v>84.030616760253906</v>
      </c>
      <c r="M448" s="18">
        <v>96.108184814453125</v>
      </c>
      <c r="N448" s="18">
        <v>130.95976257324219</v>
      </c>
      <c r="O448" s="18">
        <v>84.343032836914063</v>
      </c>
      <c r="P448" s="18">
        <v>77.026466369628906</v>
      </c>
      <c r="Q448" s="18">
        <v>76.265487670898438</v>
      </c>
      <c r="R448" s="18">
        <v>71.617294311523438</v>
      </c>
      <c r="S448" s="18">
        <v>101.1315994262695</v>
      </c>
      <c r="T448" s="18">
        <v>96.619316101074219</v>
      </c>
      <c r="U448" s="18">
        <v>127.69106292724609</v>
      </c>
      <c r="V448" s="18">
        <v>183.99986267089841</v>
      </c>
      <c r="W448" s="18">
        <v>157.2804870605469</v>
      </c>
      <c r="X448" s="103">
        <v>1.895515997959129</v>
      </c>
      <c r="Y448" s="18">
        <v>8.1857494254604202</v>
      </c>
      <c r="Z448" s="18">
        <v>45.382870171124438</v>
      </c>
      <c r="AA448" s="18">
        <v>116.91757280933609</v>
      </c>
      <c r="AB448" s="18">
        <v>94.649787902832031</v>
      </c>
      <c r="AC448" s="18">
        <v>81.142616271972656</v>
      </c>
      <c r="AD448" s="18">
        <v>63.650180816650391</v>
      </c>
      <c r="AE448" s="18">
        <v>92.16741943359375</v>
      </c>
      <c r="AF448" s="18">
        <v>84.625572204589844</v>
      </c>
      <c r="AG448" s="18">
        <v>93.097801208496094</v>
      </c>
      <c r="AH448" s="18">
        <v>97.648185729980469</v>
      </c>
      <c r="AI448" s="18">
        <v>103.77357482910161</v>
      </c>
      <c r="AJ448" s="18">
        <v>78.677154541015625</v>
      </c>
      <c r="AK448" s="18">
        <v>72.240097045898438</v>
      </c>
      <c r="AL448" s="18">
        <v>101.21449279785161</v>
      </c>
      <c r="AM448" s="18">
        <v>118.3123016357422</v>
      </c>
      <c r="AN448" s="18">
        <v>239.60783386230469</v>
      </c>
      <c r="AO448" s="18">
        <v>147.5990295410156</v>
      </c>
    </row>
    <row r="449" spans="1:41" x14ac:dyDescent="0.3">
      <c r="A449" s="4" t="s">
        <v>257</v>
      </c>
      <c r="B449" s="8" t="s">
        <v>7475</v>
      </c>
      <c r="C449" s="87" t="s">
        <v>172</v>
      </c>
      <c r="D449" s="87" t="s">
        <v>2</v>
      </c>
      <c r="E449" s="87" t="s">
        <v>250</v>
      </c>
      <c r="F449" s="110">
        <v>2.2284810443497851</v>
      </c>
      <c r="G449" s="18">
        <v>13.414077314680791</v>
      </c>
      <c r="H449" s="18">
        <v>20.17316450124882</v>
      </c>
      <c r="I449" s="18">
        <v>54.317498528044347</v>
      </c>
      <c r="J449" s="18">
        <v>96.808357238769531</v>
      </c>
      <c r="K449" s="18">
        <v>114.26564788818359</v>
      </c>
      <c r="L449" s="18">
        <v>97.95819091796875</v>
      </c>
      <c r="M449" s="18">
        <v>80.54425048828125</v>
      </c>
      <c r="N449" s="18">
        <v>115.20021820068359</v>
      </c>
      <c r="O449" s="18">
        <v>100.3567657470703</v>
      </c>
      <c r="P449" s="18">
        <v>105.83099365234381</v>
      </c>
      <c r="Q449" s="18">
        <v>99.757110595703125</v>
      </c>
      <c r="R449" s="18">
        <v>83.031578063964844</v>
      </c>
      <c r="S449" s="18">
        <v>87.598297119140625</v>
      </c>
      <c r="T449" s="18">
        <v>101.202278137207</v>
      </c>
      <c r="U449" s="18">
        <v>96.359329223632813</v>
      </c>
      <c r="V449" s="18">
        <v>151.80430603027341</v>
      </c>
      <c r="W449" s="18">
        <v>92.195747375488281</v>
      </c>
      <c r="X449" s="103">
        <v>2.2480706239556052</v>
      </c>
      <c r="Y449" s="18">
        <v>9.7082498054631667</v>
      </c>
      <c r="Z449" s="18">
        <v>53.823812287706012</v>
      </c>
      <c r="AA449" s="18">
        <v>138.6635412942193</v>
      </c>
      <c r="AB449" s="18">
        <v>112.2540817260742</v>
      </c>
      <c r="AC449" s="18">
        <v>87.392181396484375</v>
      </c>
      <c r="AD449" s="18">
        <v>72.76153564453125</v>
      </c>
      <c r="AE449" s="18">
        <v>118.84698486328131</v>
      </c>
      <c r="AF449" s="18">
        <v>99.405746459960938</v>
      </c>
      <c r="AG449" s="18">
        <v>110.0402908325195</v>
      </c>
      <c r="AH449" s="18">
        <v>101.7857208251953</v>
      </c>
      <c r="AI449" s="18">
        <v>89.931083679199219</v>
      </c>
      <c r="AJ449" s="18">
        <v>92.003158569335938</v>
      </c>
      <c r="AK449" s="18">
        <v>79.686927795410156</v>
      </c>
      <c r="AL449" s="18">
        <v>111.2138595581055</v>
      </c>
      <c r="AM449" s="18">
        <v>114.19366455078131</v>
      </c>
      <c r="AN449" s="18">
        <v>145.8557434082031</v>
      </c>
      <c r="AO449" s="18">
        <v>86.184326171875</v>
      </c>
    </row>
    <row r="450" spans="1:41" x14ac:dyDescent="0.3">
      <c r="A450" s="4" t="s">
        <v>258</v>
      </c>
      <c r="B450" s="8" t="s">
        <v>7476</v>
      </c>
      <c r="C450" s="87" t="s">
        <v>172</v>
      </c>
      <c r="D450" s="87" t="s">
        <v>2</v>
      </c>
      <c r="E450" s="87" t="s">
        <v>250</v>
      </c>
      <c r="F450" s="110">
        <v>2.356682151101654</v>
      </c>
      <c r="G450" s="18">
        <v>14.185768670170409</v>
      </c>
      <c r="H450" s="18">
        <v>21.333695806778589</v>
      </c>
      <c r="I450" s="18">
        <v>57.442301157595153</v>
      </c>
      <c r="J450" s="18">
        <v>102.3775939941406</v>
      </c>
      <c r="K450" s="18">
        <v>50.447200775146477</v>
      </c>
      <c r="L450" s="18">
        <v>73.609321594238281</v>
      </c>
      <c r="M450" s="18">
        <v>33.103652954101563</v>
      </c>
      <c r="N450" s="18">
        <v>66.391677856445313</v>
      </c>
      <c r="O450" s="18">
        <v>60.721534729003913</v>
      </c>
      <c r="P450" s="18">
        <v>70.040992736816406</v>
      </c>
      <c r="Q450" s="18">
        <v>56.975849151611328</v>
      </c>
      <c r="R450" s="18">
        <v>51.934146881103523</v>
      </c>
      <c r="S450" s="18">
        <v>42.210147857666023</v>
      </c>
      <c r="T450" s="18">
        <v>47.811557769775391</v>
      </c>
      <c r="U450" s="18">
        <v>95.81610107421875</v>
      </c>
      <c r="V450" s="18">
        <v>81.391342163085938</v>
      </c>
      <c r="W450" s="18">
        <v>31.813333511352539</v>
      </c>
      <c r="X450" s="103">
        <v>1.7077087676126099</v>
      </c>
      <c r="Y450" s="18">
        <v>7.3747075088732919</v>
      </c>
      <c r="Z450" s="18">
        <v>40.886347239536747</v>
      </c>
      <c r="AA450" s="18">
        <v>105.333410210972</v>
      </c>
      <c r="AB450" s="18">
        <v>85.27191162109375</v>
      </c>
      <c r="AC450" s="18">
        <v>44.107345581054688</v>
      </c>
      <c r="AD450" s="18">
        <v>41.771099090576172</v>
      </c>
      <c r="AE450" s="18">
        <v>40.441883087158203</v>
      </c>
      <c r="AF450" s="18">
        <v>67.738037109375</v>
      </c>
      <c r="AG450" s="18">
        <v>64.780326843261719</v>
      </c>
      <c r="AH450" s="18">
        <v>55.335674285888672</v>
      </c>
      <c r="AI450" s="18">
        <v>65.804702758789063</v>
      </c>
      <c r="AJ450" s="18">
        <v>53.119468688964837</v>
      </c>
      <c r="AK450" s="18">
        <v>47.437992095947273</v>
      </c>
      <c r="AL450" s="18">
        <v>69.038597106933594</v>
      </c>
      <c r="AM450" s="18">
        <v>100.59129333496089</v>
      </c>
      <c r="AN450" s="18">
        <v>214.59727478027341</v>
      </c>
      <c r="AO450" s="18">
        <v>46.192325592041023</v>
      </c>
    </row>
    <row r="451" spans="1:41" x14ac:dyDescent="0.3">
      <c r="A451" s="4" t="s">
        <v>219</v>
      </c>
      <c r="B451" s="8" t="s">
        <v>7477</v>
      </c>
      <c r="C451" s="87" t="s">
        <v>172</v>
      </c>
      <c r="D451" s="87" t="s">
        <v>2</v>
      </c>
      <c r="E451" s="87" t="s">
        <v>203</v>
      </c>
      <c r="F451" s="110">
        <v>2.1995998756415331</v>
      </c>
      <c r="G451" s="18">
        <v>13.240230545387821</v>
      </c>
      <c r="H451" s="18">
        <v>19.91171979710062</v>
      </c>
      <c r="I451" s="18">
        <v>53.613542421809491</v>
      </c>
      <c r="J451" s="18">
        <v>95.553718566894531</v>
      </c>
      <c r="K451" s="18">
        <v>83.169036865234375</v>
      </c>
      <c r="L451" s="18">
        <v>61.976707458496087</v>
      </c>
      <c r="M451" s="18">
        <v>72.393218994140625</v>
      </c>
      <c r="N451" s="18">
        <v>84.487159729003906</v>
      </c>
      <c r="O451" s="18">
        <v>58.044479370117188</v>
      </c>
      <c r="P451" s="18">
        <v>46.305091857910163</v>
      </c>
      <c r="Q451" s="18">
        <v>47.460197448730469</v>
      </c>
      <c r="R451" s="18">
        <v>53.987293243408203</v>
      </c>
      <c r="S451" s="18">
        <v>44.613639831542969</v>
      </c>
      <c r="T451" s="18">
        <v>75.938392639160156</v>
      </c>
      <c r="U451" s="18">
        <v>61.505836486816413</v>
      </c>
      <c r="V451" s="18">
        <v>106.07635498046881</v>
      </c>
      <c r="W451" s="18">
        <v>75.441680908203125</v>
      </c>
      <c r="X451" s="103">
        <v>1.557738710043495</v>
      </c>
      <c r="Y451" s="18">
        <v>6.7270646960959786</v>
      </c>
      <c r="Z451" s="18">
        <v>37.295730405100542</v>
      </c>
      <c r="AA451" s="18">
        <v>96.083087267807173</v>
      </c>
      <c r="AB451" s="18">
        <v>77.783378601074219</v>
      </c>
      <c r="AC451" s="18">
        <v>66.817436218261719</v>
      </c>
      <c r="AD451" s="18">
        <v>69.730514526367188</v>
      </c>
      <c r="AE451" s="18">
        <v>59.600971221923828</v>
      </c>
      <c r="AF451" s="18">
        <v>78.666213989257813</v>
      </c>
      <c r="AG451" s="18">
        <v>68.57391357421875</v>
      </c>
      <c r="AH451" s="18">
        <v>72.663467407226563</v>
      </c>
      <c r="AI451" s="18">
        <v>52.137603759765632</v>
      </c>
      <c r="AJ451" s="18">
        <v>46.585491180419922</v>
      </c>
      <c r="AK451" s="18">
        <v>53.810348510742188</v>
      </c>
      <c r="AL451" s="18">
        <v>66.562721252441406</v>
      </c>
      <c r="AM451" s="18">
        <v>93.298591613769531</v>
      </c>
      <c r="AN451" s="18">
        <v>111.15733337402339</v>
      </c>
      <c r="AO451" s="18">
        <v>121.6806945800781</v>
      </c>
    </row>
    <row r="452" spans="1:41" x14ac:dyDescent="0.3">
      <c r="A452" s="4" t="s">
        <v>239</v>
      </c>
      <c r="B452" s="8" t="s">
        <v>7478</v>
      </c>
      <c r="C452" s="87" t="s">
        <v>172</v>
      </c>
      <c r="D452" s="87" t="s">
        <v>2</v>
      </c>
      <c r="E452" s="87" t="s">
        <v>228</v>
      </c>
      <c r="F452" s="110">
        <v>1.9387548782498021</v>
      </c>
      <c r="G452" s="18">
        <v>11.67010502377661</v>
      </c>
      <c r="H452" s="18">
        <v>17.550439204181529</v>
      </c>
      <c r="I452" s="18">
        <v>47.255647748306849</v>
      </c>
      <c r="J452" s="18">
        <v>84.222244262695313</v>
      </c>
      <c r="K452" s="18">
        <v>90.76361083984375</v>
      </c>
      <c r="L452" s="18">
        <v>82.688499450683594</v>
      </c>
      <c r="M452" s="18">
        <v>89.242996215820313</v>
      </c>
      <c r="N452" s="18">
        <v>76.871299743652344</v>
      </c>
      <c r="O452" s="18">
        <v>65.036895751953125</v>
      </c>
      <c r="P452" s="18">
        <v>57.149326324462891</v>
      </c>
      <c r="Q452" s="18">
        <v>61.686859130859382</v>
      </c>
      <c r="R452" s="18">
        <v>41.88861083984375</v>
      </c>
      <c r="S452" s="18">
        <v>75.498130798339844</v>
      </c>
      <c r="T452" s="18">
        <v>66.27850341796875</v>
      </c>
      <c r="U452" s="18">
        <v>91.309516906738281</v>
      </c>
      <c r="V452" s="18">
        <v>96.078933715820313</v>
      </c>
      <c r="W452" s="18">
        <v>90.338981628417969</v>
      </c>
      <c r="X452" s="103">
        <v>1.7053580774850849</v>
      </c>
      <c r="Y452" s="18">
        <v>7.3645560987129217</v>
      </c>
      <c r="Z452" s="18">
        <v>40.83006648802376</v>
      </c>
      <c r="AA452" s="18">
        <v>105.1884169825144</v>
      </c>
      <c r="AB452" s="18">
        <v>85.154533386230469</v>
      </c>
      <c r="AC452" s="18">
        <v>99.233100891113281</v>
      </c>
      <c r="AD452" s="18">
        <v>64.608467102050781</v>
      </c>
      <c r="AE452" s="18">
        <v>108.9755172729492</v>
      </c>
      <c r="AF452" s="18">
        <v>62.462490081787109</v>
      </c>
      <c r="AG452" s="18">
        <v>69.625930786132813</v>
      </c>
      <c r="AH452" s="18">
        <v>76.478897094726563</v>
      </c>
      <c r="AI452" s="18">
        <v>67.345863342285156</v>
      </c>
      <c r="AJ452" s="18">
        <v>65.273918151855469</v>
      </c>
      <c r="AK452" s="18">
        <v>62.42596435546875</v>
      </c>
      <c r="AL452" s="18">
        <v>74.799156188964844</v>
      </c>
      <c r="AM452" s="18">
        <v>94.756050109863281</v>
      </c>
      <c r="AN452" s="18">
        <v>126.7446594238281</v>
      </c>
      <c r="AO452" s="18">
        <v>58.060218811035163</v>
      </c>
    </row>
    <row r="453" spans="1:41" x14ac:dyDescent="0.3">
      <c r="A453" s="4" t="s">
        <v>227</v>
      </c>
      <c r="B453" s="8" t="s">
        <v>7479</v>
      </c>
      <c r="C453" s="87" t="s">
        <v>172</v>
      </c>
      <c r="D453" s="87" t="s">
        <v>2</v>
      </c>
      <c r="E453" s="87" t="s">
        <v>228</v>
      </c>
      <c r="F453" s="110">
        <v>2.2745852231993098</v>
      </c>
      <c r="G453" s="18">
        <v>13.69159595060791</v>
      </c>
      <c r="H453" s="18">
        <v>20.590519266946561</v>
      </c>
      <c r="I453" s="18">
        <v>55.441252159759223</v>
      </c>
      <c r="J453" s="18">
        <v>98.811187744140625</v>
      </c>
      <c r="K453" s="18">
        <v>110.72962951660161</v>
      </c>
      <c r="L453" s="18">
        <v>125.31967926025391</v>
      </c>
      <c r="M453" s="18">
        <v>149.00102233886719</v>
      </c>
      <c r="N453" s="18">
        <v>122.36570739746089</v>
      </c>
      <c r="O453" s="18">
        <v>111.06089019775391</v>
      </c>
      <c r="P453" s="18">
        <v>99.546134948730469</v>
      </c>
      <c r="Q453" s="18">
        <v>99.360443115234375</v>
      </c>
      <c r="R453" s="18">
        <v>96.226875305175781</v>
      </c>
      <c r="S453" s="18">
        <v>101.2405319213867</v>
      </c>
      <c r="T453" s="18">
        <v>106.7703552246094</v>
      </c>
      <c r="U453" s="18">
        <v>124.654052734375</v>
      </c>
      <c r="V453" s="18">
        <v>156.32550048828131</v>
      </c>
      <c r="W453" s="18">
        <v>98.901809692382813</v>
      </c>
      <c r="X453" s="103">
        <v>1.916001303656746</v>
      </c>
      <c r="Y453" s="18">
        <v>8.2742148246051332</v>
      </c>
      <c r="Z453" s="18">
        <v>45.87333396562245</v>
      </c>
      <c r="AA453" s="18">
        <v>118.1811296577095</v>
      </c>
      <c r="AB453" s="18">
        <v>95.672691345214844</v>
      </c>
      <c r="AC453" s="18">
        <v>98.541786193847656</v>
      </c>
      <c r="AD453" s="18">
        <v>92.007225036621094</v>
      </c>
      <c r="AE453" s="18">
        <v>114.79892730712891</v>
      </c>
      <c r="AF453" s="18">
        <v>135.61470031738281</v>
      </c>
      <c r="AG453" s="18">
        <v>122.0738830566406</v>
      </c>
      <c r="AH453" s="18">
        <v>120.865592956543</v>
      </c>
      <c r="AI453" s="18">
        <v>101.0864944458008</v>
      </c>
      <c r="AJ453" s="18">
        <v>86.409317016601563</v>
      </c>
      <c r="AK453" s="18">
        <v>110.64112854003911</v>
      </c>
      <c r="AL453" s="18">
        <v>102.9660720825195</v>
      </c>
      <c r="AM453" s="18">
        <v>142.65620422363281</v>
      </c>
      <c r="AN453" s="18">
        <v>153.91926574707031</v>
      </c>
      <c r="AO453" s="18">
        <v>143.7608642578125</v>
      </c>
    </row>
    <row r="454" spans="1:41" x14ac:dyDescent="0.3">
      <c r="A454" s="4" t="s">
        <v>238</v>
      </c>
      <c r="B454" s="8" t="s">
        <v>7480</v>
      </c>
      <c r="C454" s="87" t="s">
        <v>172</v>
      </c>
      <c r="D454" s="87" t="s">
        <v>2</v>
      </c>
      <c r="E454" s="87" t="s">
        <v>228</v>
      </c>
      <c r="F454" s="110">
        <v>2.1944635488996962</v>
      </c>
      <c r="G454" s="18">
        <v>13.20931303581189</v>
      </c>
      <c r="H454" s="18">
        <v>19.865223568399038</v>
      </c>
      <c r="I454" s="18">
        <v>53.488348437796652</v>
      </c>
      <c r="J454" s="18">
        <v>95.330589294433594</v>
      </c>
      <c r="K454" s="18">
        <v>77.692230224609375</v>
      </c>
      <c r="L454" s="18">
        <v>77.063751220703125</v>
      </c>
      <c r="M454" s="18">
        <v>74.598342895507813</v>
      </c>
      <c r="N454" s="18">
        <v>105.8693923950195</v>
      </c>
      <c r="O454" s="18">
        <v>70.76220703125</v>
      </c>
      <c r="P454" s="18">
        <v>61.673717498779297</v>
      </c>
      <c r="Q454" s="18">
        <v>50.997615814208977</v>
      </c>
      <c r="R454" s="18">
        <v>53.467189788818359</v>
      </c>
      <c r="S454" s="18">
        <v>49.013118743896477</v>
      </c>
      <c r="T454" s="18">
        <v>83.486671447753906</v>
      </c>
      <c r="U454" s="18">
        <v>94.410423278808594</v>
      </c>
      <c r="V454" s="18">
        <v>97.705711364746094</v>
      </c>
      <c r="W454" s="18">
        <v>52.587368011474609</v>
      </c>
      <c r="X454" s="103">
        <v>1.848109675230682</v>
      </c>
      <c r="Y454" s="18">
        <v>7.981026131404664</v>
      </c>
      <c r="Z454" s="18">
        <v>44.247857334518493</v>
      </c>
      <c r="AA454" s="18">
        <v>113.99349715120729</v>
      </c>
      <c r="AB454" s="18">
        <v>92.282623291015625</v>
      </c>
      <c r="AC454" s="18">
        <v>97.155311584472656</v>
      </c>
      <c r="AD454" s="18">
        <v>71.193634033203125</v>
      </c>
      <c r="AE454" s="18">
        <v>57.366222381591797</v>
      </c>
      <c r="AF454" s="18">
        <v>77.245941162109375</v>
      </c>
      <c r="AG454" s="18">
        <v>95.309394836425781</v>
      </c>
      <c r="AH454" s="18">
        <v>69.6944580078125</v>
      </c>
      <c r="AI454" s="18">
        <v>71.635215759277344</v>
      </c>
      <c r="AJ454" s="18">
        <v>39.548480987548828</v>
      </c>
      <c r="AK454" s="18">
        <v>70.4412841796875</v>
      </c>
      <c r="AL454" s="18">
        <v>106.7027053833008</v>
      </c>
      <c r="AM454" s="18">
        <v>83.716438293457031</v>
      </c>
      <c r="AN454" s="18">
        <v>101.26589202880859</v>
      </c>
      <c r="AO454" s="18">
        <v>140.76411437988281</v>
      </c>
    </row>
    <row r="455" spans="1:41" x14ac:dyDescent="0.3">
      <c r="A455" s="4" t="s">
        <v>235</v>
      </c>
      <c r="B455" s="8" t="s">
        <v>7481</v>
      </c>
      <c r="C455" s="87" t="s">
        <v>172</v>
      </c>
      <c r="D455" s="87" t="s">
        <v>2</v>
      </c>
      <c r="E455" s="87" t="s">
        <v>228</v>
      </c>
      <c r="F455" s="110">
        <v>1.5304541347592391</v>
      </c>
      <c r="G455" s="18">
        <v>9.21238712902014</v>
      </c>
      <c r="H455" s="18">
        <v>13.85432606680433</v>
      </c>
      <c r="I455" s="18">
        <v>37.303633532265373</v>
      </c>
      <c r="J455" s="18">
        <v>66.485084533691406</v>
      </c>
      <c r="K455" s="18">
        <v>67.025100708007813</v>
      </c>
      <c r="L455" s="18">
        <v>60.971641540527337</v>
      </c>
      <c r="M455" s="18">
        <v>70.691963195800781</v>
      </c>
      <c r="N455" s="18">
        <v>55.563201904296882</v>
      </c>
      <c r="O455" s="18">
        <v>47.676467895507813</v>
      </c>
      <c r="P455" s="18">
        <v>65.732475280761719</v>
      </c>
      <c r="Q455" s="18">
        <v>51.507984161376953</v>
      </c>
      <c r="R455" s="18">
        <v>64.820236206054688</v>
      </c>
      <c r="S455" s="18">
        <v>53.211669921875</v>
      </c>
      <c r="T455" s="18">
        <v>56.718521118164063</v>
      </c>
      <c r="U455" s="18">
        <v>77.736770629882813</v>
      </c>
      <c r="V455" s="18">
        <v>118.78586578369141</v>
      </c>
      <c r="W455" s="18">
        <v>39.210052490234382</v>
      </c>
      <c r="X455" s="103">
        <v>1.3512533864028931</v>
      </c>
      <c r="Y455" s="18">
        <v>5.8353617924133303</v>
      </c>
      <c r="Z455" s="18">
        <v>32.352012364675907</v>
      </c>
      <c r="AA455" s="18">
        <v>83.346838728199771</v>
      </c>
      <c r="AB455" s="18">
        <v>67.47283935546875</v>
      </c>
      <c r="AC455" s="18">
        <v>52.038654327392578</v>
      </c>
      <c r="AD455" s="18">
        <v>51.939224243164063</v>
      </c>
      <c r="AE455" s="18">
        <v>58.930145263671882</v>
      </c>
      <c r="AF455" s="18">
        <v>56.730850219726563</v>
      </c>
      <c r="AG455" s="18">
        <v>63.905738830566413</v>
      </c>
      <c r="AH455" s="18">
        <v>56.429344177246087</v>
      </c>
      <c r="AI455" s="18">
        <v>50.177764892578132</v>
      </c>
      <c r="AJ455" s="18">
        <v>48.013481140136719</v>
      </c>
      <c r="AK455" s="18">
        <v>50.545890808105469</v>
      </c>
      <c r="AL455" s="18">
        <v>102.36949157714839</v>
      </c>
      <c r="AM455" s="18">
        <v>84.200920104980469</v>
      </c>
      <c r="AN455" s="18">
        <v>49.642684936523438</v>
      </c>
      <c r="AO455" s="18">
        <v>89.192543029785156</v>
      </c>
    </row>
    <row r="456" spans="1:41" x14ac:dyDescent="0.3">
      <c r="A456" s="4" t="s">
        <v>212</v>
      </c>
      <c r="B456" s="8" t="s">
        <v>7482</v>
      </c>
      <c r="C456" s="87" t="s">
        <v>172</v>
      </c>
      <c r="D456" s="87" t="s">
        <v>2</v>
      </c>
      <c r="E456" s="87" t="s">
        <v>203</v>
      </c>
      <c r="F456" s="110">
        <v>1.170534810790363</v>
      </c>
      <c r="G456" s="18">
        <v>7.0458954503014519</v>
      </c>
      <c r="H456" s="18">
        <v>10.596182252652699</v>
      </c>
      <c r="I456" s="18">
        <v>28.530878924609141</v>
      </c>
      <c r="J456" s="18">
        <v>50.849681854248047</v>
      </c>
      <c r="K456" s="18">
        <v>46.568359375</v>
      </c>
      <c r="L456" s="18">
        <v>36.059879302978523</v>
      </c>
      <c r="M456" s="18">
        <v>36.448177337646477</v>
      </c>
      <c r="N456" s="18">
        <v>31.227743148803711</v>
      </c>
      <c r="O456" s="18">
        <v>20.34434700012207</v>
      </c>
      <c r="P456" s="18">
        <v>44.969009399414063</v>
      </c>
      <c r="Q456" s="18">
        <v>11.674125671386721</v>
      </c>
      <c r="R456" s="18">
        <v>22.143594741821289</v>
      </c>
      <c r="S456" s="18">
        <v>22.907505035400391</v>
      </c>
      <c r="T456" s="18">
        <v>76.04595947265625</v>
      </c>
      <c r="U456" s="18">
        <v>34.981891632080078</v>
      </c>
      <c r="V456" s="18">
        <v>93.44403076171875</v>
      </c>
      <c r="W456" s="18">
        <v>71.662834167480469</v>
      </c>
      <c r="X456" s="103">
        <v>1.6035184193759311</v>
      </c>
      <c r="Y456" s="18">
        <v>6.9247634914473268</v>
      </c>
      <c r="Z456" s="18">
        <v>38.391798498085613</v>
      </c>
      <c r="AA456" s="18">
        <v>98.906831570059524</v>
      </c>
      <c r="AB456" s="18">
        <v>80.069320678710938</v>
      </c>
      <c r="AC456" s="18">
        <v>35.432029724121087</v>
      </c>
      <c r="AD456" s="18">
        <v>35.847141265869141</v>
      </c>
      <c r="AE456" s="18">
        <v>104.6988983154297</v>
      </c>
      <c r="AF456" s="18">
        <v>41.973682403564453</v>
      </c>
      <c r="AG456" s="18">
        <v>39.351997375488281</v>
      </c>
      <c r="AH456" s="18">
        <v>44.140518188476563</v>
      </c>
      <c r="AI456" s="18">
        <v>22.386013031005859</v>
      </c>
      <c r="AJ456" s="18">
        <v>10.245633125305179</v>
      </c>
      <c r="AK456" s="18">
        <v>35.195884704589837</v>
      </c>
      <c r="AL456" s="18">
        <v>40.306022644042969</v>
      </c>
      <c r="AM456" s="18">
        <v>50.178497314453132</v>
      </c>
      <c r="AN456" s="18">
        <v>182.8134765625</v>
      </c>
      <c r="AO456" s="18">
        <v>52.207191467285163</v>
      </c>
    </row>
    <row r="457" spans="1:41" x14ac:dyDescent="0.3">
      <c r="A457" s="4" t="s">
        <v>175</v>
      </c>
      <c r="B457" s="8" t="s">
        <v>13026</v>
      </c>
      <c r="C457" s="87" t="s">
        <v>172</v>
      </c>
      <c r="D457" s="87" t="s">
        <v>2</v>
      </c>
      <c r="E457" s="87" t="s">
        <v>173</v>
      </c>
      <c r="F457" s="110">
        <v>2.413210547750595</v>
      </c>
      <c r="G457" s="18">
        <v>14.526034648670169</v>
      </c>
      <c r="H457" s="18">
        <v>21.845415054955399</v>
      </c>
      <c r="I457" s="18">
        <v>58.820137020079443</v>
      </c>
      <c r="J457" s="18">
        <v>104.83326721191411</v>
      </c>
      <c r="K457" s="18">
        <v>111.0763854980469</v>
      </c>
      <c r="L457" s="18">
        <v>108.49468994140631</v>
      </c>
      <c r="M457" s="18">
        <v>120.00230407714839</v>
      </c>
      <c r="N457" s="18">
        <v>131.2468566894531</v>
      </c>
      <c r="O457" s="18">
        <v>121.1349334716797</v>
      </c>
      <c r="P457" s="18">
        <v>104.26707458496089</v>
      </c>
      <c r="Q457" s="18">
        <v>104.5469665527344</v>
      </c>
      <c r="R457" s="18">
        <v>91.0819091796875</v>
      </c>
      <c r="S457" s="18">
        <v>102.1400451660156</v>
      </c>
      <c r="T457" s="18">
        <v>123.81536865234381</v>
      </c>
      <c r="U457" s="18">
        <v>135.06221008300781</v>
      </c>
      <c r="V457" s="18">
        <v>185.6547546386719</v>
      </c>
      <c r="W457" s="18">
        <v>128.96336364746091</v>
      </c>
      <c r="X457" s="103">
        <v>1.693748403214699</v>
      </c>
      <c r="Y457" s="18">
        <v>7.3144199433911448</v>
      </c>
      <c r="Z457" s="18">
        <v>40.552105056566973</v>
      </c>
      <c r="AA457" s="18">
        <v>104.47231912933771</v>
      </c>
      <c r="AB457" s="18">
        <v>84.574821472167969</v>
      </c>
      <c r="AC457" s="18">
        <v>88.846595764160156</v>
      </c>
      <c r="AD457" s="18">
        <v>95.170600891113281</v>
      </c>
      <c r="AE457" s="18">
        <v>103.43292236328131</v>
      </c>
      <c r="AF457" s="18">
        <v>113.4074401855469</v>
      </c>
      <c r="AG457" s="18">
        <v>118.8166580200195</v>
      </c>
      <c r="AH457" s="18">
        <v>117.0149612426758</v>
      </c>
      <c r="AI457" s="18">
        <v>104.0096435546875</v>
      </c>
      <c r="AJ457" s="18">
        <v>83.168632507324219</v>
      </c>
      <c r="AK457" s="18">
        <v>105.04962158203131</v>
      </c>
      <c r="AL457" s="18">
        <v>124.3688125610352</v>
      </c>
      <c r="AM457" s="18">
        <v>114.78509521484381</v>
      </c>
      <c r="AN457" s="18">
        <v>142.81108093261719</v>
      </c>
      <c r="AO457" s="18">
        <v>198.84391784667969</v>
      </c>
    </row>
    <row r="458" spans="1:41" x14ac:dyDescent="0.3">
      <c r="A458" s="4" t="s">
        <v>245</v>
      </c>
      <c r="B458" s="8" t="s">
        <v>7483</v>
      </c>
      <c r="C458" s="87" t="s">
        <v>172</v>
      </c>
      <c r="D458" s="87" t="s">
        <v>2</v>
      </c>
      <c r="E458" s="87" t="s">
        <v>228</v>
      </c>
      <c r="F458" s="110">
        <v>2.392026141658119</v>
      </c>
      <c r="G458" s="18">
        <v>14.39851762898962</v>
      </c>
      <c r="H458" s="18">
        <v>21.653644741248531</v>
      </c>
      <c r="I458" s="18">
        <v>58.303783538113287</v>
      </c>
      <c r="J458" s="18">
        <v>103.91298675537109</v>
      </c>
      <c r="K458" s="18">
        <v>112.1791915893555</v>
      </c>
      <c r="L458" s="18">
        <v>118.4555206298828</v>
      </c>
      <c r="M458" s="18">
        <v>83.440116882324219</v>
      </c>
      <c r="N458" s="18">
        <v>114.9853210449219</v>
      </c>
      <c r="O458" s="18">
        <v>78.988502502441406</v>
      </c>
      <c r="P458" s="18">
        <v>86.281219482421875</v>
      </c>
      <c r="Q458" s="18">
        <v>59.832065582275391</v>
      </c>
      <c r="R458" s="18">
        <v>65.84344482421875</v>
      </c>
      <c r="S458" s="18">
        <v>66.101913452148438</v>
      </c>
      <c r="T458" s="18">
        <v>80.471931457519531</v>
      </c>
      <c r="U458" s="18">
        <v>83.554847717285156</v>
      </c>
      <c r="V458" s="18">
        <v>97.467514038085938</v>
      </c>
      <c r="W458" s="18">
        <v>103.58245849609381</v>
      </c>
      <c r="X458" s="103">
        <v>1.407631446121796</v>
      </c>
      <c r="Y458" s="18">
        <v>6.0788293603206789</v>
      </c>
      <c r="Z458" s="18">
        <v>33.701828545324162</v>
      </c>
      <c r="AA458" s="18">
        <v>86.824301281473367</v>
      </c>
      <c r="AB458" s="18">
        <v>70.287994384765625</v>
      </c>
      <c r="AC458" s="18">
        <v>74.603744506835938</v>
      </c>
      <c r="AD458" s="18">
        <v>73.891731262207031</v>
      </c>
      <c r="AE458" s="18">
        <v>73.718269348144531</v>
      </c>
      <c r="AF458" s="18">
        <v>81.662132263183594</v>
      </c>
      <c r="AG458" s="18">
        <v>84.300148010253906</v>
      </c>
      <c r="AH458" s="18">
        <v>108.677131652832</v>
      </c>
      <c r="AI458" s="18">
        <v>84.064788818359375</v>
      </c>
      <c r="AJ458" s="18">
        <v>65.626808166503906</v>
      </c>
      <c r="AK458" s="18">
        <v>70.443435668945313</v>
      </c>
      <c r="AL458" s="18">
        <v>89.197364807128906</v>
      </c>
      <c r="AM458" s="18">
        <v>99.337577819824219</v>
      </c>
      <c r="AN458" s="18">
        <v>122.2856369018555</v>
      </c>
      <c r="AO458" s="18">
        <v>118.4722137451172</v>
      </c>
    </row>
    <row r="459" spans="1:41" x14ac:dyDescent="0.3">
      <c r="A459" s="4" t="s">
        <v>2957</v>
      </c>
      <c r="B459" s="8" t="s">
        <v>7484</v>
      </c>
      <c r="C459" s="87" t="s">
        <v>172</v>
      </c>
      <c r="D459" s="87" t="s">
        <v>2</v>
      </c>
      <c r="E459" s="87" t="s">
        <v>2948</v>
      </c>
      <c r="F459" s="110">
        <v>1.4219423390593871</v>
      </c>
      <c r="G459" s="18">
        <v>8.5592132459560535</v>
      </c>
      <c r="H459" s="18">
        <v>12.872030834574639</v>
      </c>
      <c r="I459" s="18">
        <v>34.658742601671022</v>
      </c>
      <c r="J459" s="18">
        <v>61.77117919921875</v>
      </c>
      <c r="K459" s="18">
        <v>61.865962982177727</v>
      </c>
      <c r="L459" s="18">
        <v>45.734142303466797</v>
      </c>
      <c r="M459" s="18">
        <v>49.671852111816413</v>
      </c>
      <c r="N459" s="18">
        <v>41.19000244140625</v>
      </c>
      <c r="O459" s="18">
        <v>56.363967895507813</v>
      </c>
      <c r="P459" s="18">
        <v>32.400405883789063</v>
      </c>
      <c r="Q459" s="18">
        <v>34.040531158447273</v>
      </c>
      <c r="R459" s="18">
        <v>31.8875617980957</v>
      </c>
      <c r="S459" s="18">
        <v>33.122074127197273</v>
      </c>
      <c r="T459" s="18">
        <v>61.615756988525391</v>
      </c>
      <c r="U459" s="18">
        <v>66.204391479492188</v>
      </c>
      <c r="V459" s="18">
        <v>83.368240356445313</v>
      </c>
      <c r="W459" s="18">
        <v>72.462059020996094</v>
      </c>
      <c r="X459" s="103">
        <v>1.031540277388596</v>
      </c>
      <c r="Y459" s="18">
        <v>4.4546868726322639</v>
      </c>
      <c r="Z459" s="18">
        <v>24.69736923107822</v>
      </c>
      <c r="AA459" s="18">
        <v>63.626572193111258</v>
      </c>
      <c r="AB459" s="18">
        <v>51.508438110351563</v>
      </c>
      <c r="AC459" s="18">
        <v>42.590011596679688</v>
      </c>
      <c r="AD459" s="18">
        <v>33.559879302978523</v>
      </c>
      <c r="AE459" s="18">
        <v>63.752059936523438</v>
      </c>
      <c r="AF459" s="18">
        <v>68.005424499511719</v>
      </c>
      <c r="AG459" s="18">
        <v>46.841617584228523</v>
      </c>
      <c r="AH459" s="18">
        <v>65.981025695800781</v>
      </c>
      <c r="AI459" s="18">
        <v>39.992595672607422</v>
      </c>
      <c r="AJ459" s="18">
        <v>35.23968505859375</v>
      </c>
      <c r="AK459" s="18">
        <v>43.617088317871087</v>
      </c>
      <c r="AL459" s="18">
        <v>55.978290557861328</v>
      </c>
      <c r="AM459" s="18">
        <v>80.655708312988281</v>
      </c>
      <c r="AN459" s="18">
        <v>97.590446472167969</v>
      </c>
      <c r="AO459" s="18">
        <v>86.414566040039063</v>
      </c>
    </row>
    <row r="460" spans="1:41" x14ac:dyDescent="0.3">
      <c r="A460" s="4" t="s">
        <v>2967</v>
      </c>
      <c r="B460" s="8" t="s">
        <v>7485</v>
      </c>
      <c r="C460" s="87" t="s">
        <v>172</v>
      </c>
      <c r="D460" s="87" t="s">
        <v>2</v>
      </c>
      <c r="E460" s="87" t="s">
        <v>2960</v>
      </c>
      <c r="F460" s="110">
        <v>1.3019232466085739</v>
      </c>
      <c r="G460" s="18">
        <v>7.8367725550401603</v>
      </c>
      <c r="H460" s="18">
        <v>11.78556662549393</v>
      </c>
      <c r="I460" s="18">
        <v>31.733370230179119</v>
      </c>
      <c r="J460" s="18">
        <v>56.557380676269531</v>
      </c>
      <c r="K460" s="18">
        <v>60.150184631347663</v>
      </c>
      <c r="L460" s="18">
        <v>46.151149749755859</v>
      </c>
      <c r="M460" s="18">
        <v>53.206684112548828</v>
      </c>
      <c r="N460" s="18">
        <v>45.484828948974609</v>
      </c>
      <c r="O460" s="18">
        <v>33.220565795898438</v>
      </c>
      <c r="P460" s="18">
        <v>30.792484283447269</v>
      </c>
      <c r="Q460" s="18">
        <v>32.291797637939453</v>
      </c>
      <c r="R460" s="18">
        <v>26.869110107421879</v>
      </c>
      <c r="S460" s="18">
        <v>29.30061149597168</v>
      </c>
      <c r="T460" s="18">
        <v>44.509323120117188</v>
      </c>
      <c r="U460" s="18">
        <v>48.991104125976563</v>
      </c>
      <c r="V460" s="18">
        <v>77.143768310546875</v>
      </c>
      <c r="W460" s="18">
        <v>51.558765411376953</v>
      </c>
      <c r="X460" s="103">
        <v>0.87529914083026517</v>
      </c>
      <c r="Y460" s="18">
        <v>3.7799625257036902</v>
      </c>
      <c r="Z460" s="18">
        <v>20.95660881362458</v>
      </c>
      <c r="AA460" s="18">
        <v>53.989441997934762</v>
      </c>
      <c r="AB460" s="18">
        <v>43.706768035888672</v>
      </c>
      <c r="AC460" s="18">
        <v>52.289218902587891</v>
      </c>
      <c r="AD460" s="18">
        <v>48.025836944580078</v>
      </c>
      <c r="AE460" s="18">
        <v>47.548049926757813</v>
      </c>
      <c r="AF460" s="18">
        <v>50.759235382080078</v>
      </c>
      <c r="AG460" s="18">
        <v>45.297595977783203</v>
      </c>
      <c r="AH460" s="18">
        <v>43.927330017089837</v>
      </c>
      <c r="AI460" s="18">
        <v>43.196804046630859</v>
      </c>
      <c r="AJ460" s="18">
        <v>38.228500366210938</v>
      </c>
      <c r="AK460" s="18">
        <v>40.862873077392578</v>
      </c>
      <c r="AL460" s="18">
        <v>60.681507110595703</v>
      </c>
      <c r="AM460" s="18">
        <v>66.617034912109375</v>
      </c>
      <c r="AN460" s="18">
        <v>77.136322021484375</v>
      </c>
      <c r="AO460" s="18">
        <v>26.507463455200199</v>
      </c>
    </row>
    <row r="461" spans="1:41" x14ac:dyDescent="0.3">
      <c r="A461" s="4" t="s">
        <v>277</v>
      </c>
      <c r="B461" s="8" t="s">
        <v>7336</v>
      </c>
      <c r="C461" s="87" t="s">
        <v>172</v>
      </c>
      <c r="D461" s="87" t="s">
        <v>2</v>
      </c>
      <c r="E461" s="87" t="s">
        <v>271</v>
      </c>
      <c r="F461" s="110">
        <v>1.7643921632958599</v>
      </c>
      <c r="G461" s="18">
        <v>10.6205493431842</v>
      </c>
      <c r="H461" s="18">
        <v>15.97203325786732</v>
      </c>
      <c r="I461" s="18">
        <v>43.005691691076883</v>
      </c>
      <c r="J461" s="18">
        <v>76.647682189941406</v>
      </c>
      <c r="K461" s="18">
        <v>72.991020202636719</v>
      </c>
      <c r="L461" s="18">
        <v>75.574607849121094</v>
      </c>
      <c r="M461" s="18">
        <v>71.318649291992188</v>
      </c>
      <c r="N461" s="18">
        <v>72.134696960449219</v>
      </c>
      <c r="O461" s="18">
        <v>61.352329254150391</v>
      </c>
      <c r="P461" s="18">
        <v>59.568523406982422</v>
      </c>
      <c r="Q461" s="18">
        <v>56.154872894287109</v>
      </c>
      <c r="R461" s="18">
        <v>50.510608673095703</v>
      </c>
      <c r="S461" s="18">
        <v>54.098857879638672</v>
      </c>
      <c r="T461" s="18">
        <v>70.013595581054688</v>
      </c>
      <c r="U461" s="18">
        <v>85.473129272460938</v>
      </c>
      <c r="V461" s="18">
        <v>126.05385589599609</v>
      </c>
      <c r="W461" s="18">
        <v>128.7773132324219</v>
      </c>
      <c r="X461" s="103">
        <v>1.536926278732422</v>
      </c>
      <c r="Y461" s="18">
        <v>6.6371866112734379</v>
      </c>
      <c r="Z461" s="18">
        <v>36.797434495621097</v>
      </c>
      <c r="AA461" s="18">
        <v>94.799352941232428</v>
      </c>
      <c r="AB461" s="18">
        <v>76.744140625</v>
      </c>
      <c r="AC461" s="18">
        <v>71.080360412597656</v>
      </c>
      <c r="AD461" s="18">
        <v>69.330337524414063</v>
      </c>
      <c r="AE461" s="18">
        <v>63.868263244628913</v>
      </c>
      <c r="AF461" s="18">
        <v>66.613372802734375</v>
      </c>
      <c r="AG461" s="18">
        <v>71.791603088378906</v>
      </c>
      <c r="AH461" s="18">
        <v>71.1558837890625</v>
      </c>
      <c r="AI461" s="18">
        <v>62.966720581054688</v>
      </c>
      <c r="AJ461" s="18">
        <v>53.599811553955078</v>
      </c>
      <c r="AK461" s="18">
        <v>60.244312286376953</v>
      </c>
      <c r="AL461" s="18">
        <v>87.471771240234375</v>
      </c>
      <c r="AM461" s="18">
        <v>103.01019287109381</v>
      </c>
      <c r="AN461" s="18">
        <v>146.6188659667969</v>
      </c>
      <c r="AO461" s="18">
        <v>129.36830139160159</v>
      </c>
    </row>
    <row r="462" spans="1:41" x14ac:dyDescent="0.3">
      <c r="A462" s="4" t="s">
        <v>2945</v>
      </c>
      <c r="B462" s="8" t="s">
        <v>7486</v>
      </c>
      <c r="C462" s="87" t="s">
        <v>2944</v>
      </c>
      <c r="D462" s="87" t="s">
        <v>2</v>
      </c>
      <c r="E462" s="87" t="s">
        <v>2943</v>
      </c>
      <c r="F462" s="110">
        <v>1.941215734787674</v>
      </c>
      <c r="G462" s="18">
        <v>11.68491785781128</v>
      </c>
      <c r="H462" s="18">
        <v>17.572715931137921</v>
      </c>
      <c r="I462" s="18">
        <v>47.315629219413601</v>
      </c>
      <c r="J462" s="18">
        <v>84.329147338867188</v>
      </c>
      <c r="K462" s="18">
        <v>86.934890747070313</v>
      </c>
      <c r="L462" s="18">
        <v>75.213638305664063</v>
      </c>
      <c r="M462" s="18">
        <v>62.377964019775391</v>
      </c>
      <c r="N462" s="18">
        <v>60.936370849609382</v>
      </c>
      <c r="O462" s="18">
        <v>53.522567749023438</v>
      </c>
      <c r="P462" s="18">
        <v>58.299976348876953</v>
      </c>
      <c r="Q462" s="18">
        <v>47.094150543212891</v>
      </c>
      <c r="R462" s="18">
        <v>52.473575592041023</v>
      </c>
      <c r="S462" s="18">
        <v>59.493148803710938</v>
      </c>
      <c r="T462" s="18">
        <v>55.696090698242188</v>
      </c>
      <c r="U462" s="18">
        <v>69.026191711425781</v>
      </c>
      <c r="V462" s="18">
        <v>97.143547058105469</v>
      </c>
      <c r="W462" s="18">
        <v>78.621253967285156</v>
      </c>
      <c r="X462" s="103">
        <v>1.5544544666706539</v>
      </c>
      <c r="Y462" s="18">
        <v>6.7128817541787118</v>
      </c>
      <c r="Z462" s="18">
        <v>37.217098311907719</v>
      </c>
      <c r="AA462" s="18">
        <v>95.880511418233155</v>
      </c>
      <c r="AB462" s="18">
        <v>77.619384765625</v>
      </c>
      <c r="AC462" s="18">
        <v>66.362548828125</v>
      </c>
      <c r="AD462" s="18">
        <v>79.906486511230469</v>
      </c>
      <c r="AE462" s="18">
        <v>58.116592407226563</v>
      </c>
      <c r="AF462" s="18">
        <v>66.388359069824219</v>
      </c>
      <c r="AG462" s="18">
        <v>67.084030151367188</v>
      </c>
      <c r="AH462" s="18">
        <v>72.811691284179688</v>
      </c>
      <c r="AI462" s="18">
        <v>63.808078765869141</v>
      </c>
      <c r="AJ462" s="18">
        <v>50.616207122802727</v>
      </c>
      <c r="AK462" s="18">
        <v>60.034187316894531</v>
      </c>
      <c r="AL462" s="18">
        <v>63.555484771728523</v>
      </c>
      <c r="AM462" s="18">
        <v>89.789176940917969</v>
      </c>
      <c r="AN462" s="18">
        <v>102.80543518066411</v>
      </c>
      <c r="AO462" s="18">
        <v>37.074241638183587</v>
      </c>
    </row>
    <row r="463" spans="1:41" x14ac:dyDescent="0.3">
      <c r="A463" s="4" t="s">
        <v>2964</v>
      </c>
      <c r="B463" s="8" t="s">
        <v>7022</v>
      </c>
      <c r="C463" s="87" t="s">
        <v>172</v>
      </c>
      <c r="D463" s="87" t="s">
        <v>2</v>
      </c>
      <c r="E463" s="87" t="s">
        <v>2960</v>
      </c>
      <c r="F463" s="110">
        <v>1.44143310612653</v>
      </c>
      <c r="G463" s="18">
        <v>8.6765356064149781</v>
      </c>
      <c r="H463" s="18">
        <v>13.04846960272029</v>
      </c>
      <c r="I463" s="18">
        <v>35.133814944854826</v>
      </c>
      <c r="J463" s="18">
        <v>62.617885589599609</v>
      </c>
      <c r="K463" s="18">
        <v>61.366783142089837</v>
      </c>
      <c r="L463" s="18">
        <v>70.489036560058594</v>
      </c>
      <c r="M463" s="18">
        <v>53.655101776123047</v>
      </c>
      <c r="N463" s="18">
        <v>60.045433044433587</v>
      </c>
      <c r="O463" s="18">
        <v>46.605838775634773</v>
      </c>
      <c r="P463" s="18">
        <v>49.105205535888672</v>
      </c>
      <c r="Q463" s="18">
        <v>46.830608367919922</v>
      </c>
      <c r="R463" s="18">
        <v>31.795486450195309</v>
      </c>
      <c r="S463" s="18">
        <v>45.150169372558587</v>
      </c>
      <c r="T463" s="18">
        <v>46.842185974121087</v>
      </c>
      <c r="U463" s="18">
        <v>61.068878173828132</v>
      </c>
      <c r="V463" s="18">
        <v>100.8769149780273</v>
      </c>
      <c r="W463" s="18">
        <v>81.767158508300781</v>
      </c>
      <c r="X463" s="103">
        <v>1.6404843776517331</v>
      </c>
      <c r="Y463" s="18">
        <v>7.084400272167481</v>
      </c>
      <c r="Z463" s="18">
        <v>39.276845781774171</v>
      </c>
      <c r="AA463" s="18">
        <v>101.186933728433</v>
      </c>
      <c r="AB463" s="18">
        <v>81.9151611328125</v>
      </c>
      <c r="AC463" s="18">
        <v>52.752876281738281</v>
      </c>
      <c r="AD463" s="18">
        <v>53.102622985839837</v>
      </c>
      <c r="AE463" s="18">
        <v>49.278354644775391</v>
      </c>
      <c r="AF463" s="18">
        <v>58.826194763183587</v>
      </c>
      <c r="AG463" s="18">
        <v>56.259811401367188</v>
      </c>
      <c r="AH463" s="18">
        <v>57.019596099853523</v>
      </c>
      <c r="AI463" s="18">
        <v>51.457801818847663</v>
      </c>
      <c r="AJ463" s="18">
        <v>38.19805908203125</v>
      </c>
      <c r="AK463" s="18">
        <v>45.335762023925781</v>
      </c>
      <c r="AL463" s="18">
        <v>61.137500762939453</v>
      </c>
      <c r="AM463" s="18">
        <v>79.522087097167969</v>
      </c>
      <c r="AN463" s="18">
        <v>114.25180816650391</v>
      </c>
      <c r="AO463" s="18">
        <v>92.250167846679688</v>
      </c>
    </row>
    <row r="464" spans="1:41" x14ac:dyDescent="0.3">
      <c r="A464" s="4" t="s">
        <v>2970</v>
      </c>
      <c r="B464" s="8" t="s">
        <v>7487</v>
      </c>
      <c r="C464" s="87" t="s">
        <v>172</v>
      </c>
      <c r="D464" s="87" t="s">
        <v>2</v>
      </c>
      <c r="E464" s="87" t="s">
        <v>2960</v>
      </c>
      <c r="F464" s="110">
        <v>1.4247549723347239</v>
      </c>
      <c r="G464" s="18">
        <v>8.576143558335815</v>
      </c>
      <c r="H464" s="18">
        <v>12.897491995166041</v>
      </c>
      <c r="I464" s="18">
        <v>34.727298358149369</v>
      </c>
      <c r="J464" s="18">
        <v>61.893363952636719</v>
      </c>
      <c r="K464" s="18">
        <v>74.742485046386719</v>
      </c>
      <c r="L464" s="18">
        <v>54.197475433349609</v>
      </c>
      <c r="M464" s="18">
        <v>47.686176300048828</v>
      </c>
      <c r="N464" s="18">
        <v>48.476802825927727</v>
      </c>
      <c r="O464" s="18">
        <v>44.965946197509773</v>
      </c>
      <c r="P464" s="18">
        <v>48.570178985595703</v>
      </c>
      <c r="Q464" s="18">
        <v>45.668003082275391</v>
      </c>
      <c r="R464" s="18">
        <v>37.085079193115227</v>
      </c>
      <c r="S464" s="18">
        <v>37.820934295654297</v>
      </c>
      <c r="T464" s="18">
        <v>61.696937561035163</v>
      </c>
      <c r="U464" s="18">
        <v>55.929904937744141</v>
      </c>
      <c r="V464" s="18">
        <v>126.78285217285161</v>
      </c>
      <c r="W464" s="18">
        <v>64.235191345214844</v>
      </c>
      <c r="X464" s="103">
        <v>1.5121814644631351</v>
      </c>
      <c r="Y464" s="18">
        <v>6.5303266061845706</v>
      </c>
      <c r="Z464" s="18">
        <v>36.20498858928174</v>
      </c>
      <c r="AA464" s="18">
        <v>93.273064781650646</v>
      </c>
      <c r="AB464" s="18">
        <v>75.508544921875</v>
      </c>
      <c r="AC464" s="18">
        <v>64.707534790039063</v>
      </c>
      <c r="AD464" s="18">
        <v>49.940753936767578</v>
      </c>
      <c r="AE464" s="18">
        <v>54.660911560058587</v>
      </c>
      <c r="AF464" s="18">
        <v>48.509494781494141</v>
      </c>
      <c r="AG464" s="18">
        <v>57.788532257080078</v>
      </c>
      <c r="AH464" s="18">
        <v>58.096794128417969</v>
      </c>
      <c r="AI464" s="18">
        <v>55.223419189453132</v>
      </c>
      <c r="AJ464" s="18">
        <v>34.803707122802727</v>
      </c>
      <c r="AK464" s="18">
        <v>49.677463531494141</v>
      </c>
      <c r="AL464" s="18">
        <v>52.774635314941413</v>
      </c>
      <c r="AM464" s="18">
        <v>97.76556396484375</v>
      </c>
      <c r="AN464" s="18">
        <v>116.8203430175781</v>
      </c>
      <c r="AO464" s="18">
        <v>110.37281799316411</v>
      </c>
    </row>
    <row r="465" spans="1:41" x14ac:dyDescent="0.3">
      <c r="A465" s="4" t="s">
        <v>2994</v>
      </c>
      <c r="B465" s="8" t="s">
        <v>7488</v>
      </c>
      <c r="C465" s="87" t="s">
        <v>172</v>
      </c>
      <c r="D465" s="87" t="s">
        <v>2</v>
      </c>
      <c r="E465" s="87" t="s">
        <v>2988</v>
      </c>
      <c r="F465" s="110">
        <v>1.848021594349037</v>
      </c>
      <c r="G465" s="18">
        <v>11.123946783684939</v>
      </c>
      <c r="H465" s="18">
        <v>16.729082672336901</v>
      </c>
      <c r="I465" s="18">
        <v>45.04409426562404</v>
      </c>
      <c r="J465" s="18">
        <v>80.280662536621094</v>
      </c>
      <c r="K465" s="18">
        <v>60.376064300537109</v>
      </c>
      <c r="L465" s="18">
        <v>56.043724060058587</v>
      </c>
      <c r="M465" s="18">
        <v>62.2667236328125</v>
      </c>
      <c r="N465" s="18">
        <v>56.926059722900391</v>
      </c>
      <c r="O465" s="18">
        <v>49.763439178466797</v>
      </c>
      <c r="P465" s="18">
        <v>47.40008544921875</v>
      </c>
      <c r="Q465" s="18">
        <v>45.641082763671882</v>
      </c>
      <c r="R465" s="18">
        <v>47.553321838378913</v>
      </c>
      <c r="S465" s="18">
        <v>45.246902465820313</v>
      </c>
      <c r="T465" s="18">
        <v>59.036327362060547</v>
      </c>
      <c r="U465" s="18">
        <v>77.474945068359375</v>
      </c>
      <c r="V465" s="18">
        <v>85.14208984375</v>
      </c>
      <c r="W465" s="18">
        <v>53.476810455322273</v>
      </c>
      <c r="X465" s="103">
        <v>1.430669737281929</v>
      </c>
      <c r="Y465" s="18">
        <v>6.1783197781439521</v>
      </c>
      <c r="Z465" s="18">
        <v>34.253416491725361</v>
      </c>
      <c r="AA465" s="18">
        <v>88.245329163600289</v>
      </c>
      <c r="AB465" s="18">
        <v>71.438377380371094</v>
      </c>
      <c r="AC465" s="18">
        <v>46.107444763183587</v>
      </c>
      <c r="AD465" s="18">
        <v>72.188362121582031</v>
      </c>
      <c r="AE465" s="18">
        <v>48.317714691162109</v>
      </c>
      <c r="AF465" s="18">
        <v>56.501296997070313</v>
      </c>
      <c r="AG465" s="18">
        <v>67.881484985351563</v>
      </c>
      <c r="AH465" s="18">
        <v>61.3682861328125</v>
      </c>
      <c r="AI465" s="18">
        <v>59.996707916259773</v>
      </c>
      <c r="AJ465" s="18">
        <v>41.949306488037109</v>
      </c>
      <c r="AK465" s="18">
        <v>50.577613830566413</v>
      </c>
      <c r="AL465" s="18">
        <v>75.332206726074219</v>
      </c>
      <c r="AM465" s="18">
        <v>75.65008544921875</v>
      </c>
      <c r="AN465" s="18">
        <v>87.7564697265625</v>
      </c>
      <c r="AO465" s="18">
        <v>39.710441589355469</v>
      </c>
    </row>
    <row r="466" spans="1:41" x14ac:dyDescent="0.3">
      <c r="A466" s="4" t="s">
        <v>2974</v>
      </c>
      <c r="B466" s="8" t="s">
        <v>7489</v>
      </c>
      <c r="C466" s="87" t="s">
        <v>172</v>
      </c>
      <c r="D466" s="87" t="s">
        <v>2</v>
      </c>
      <c r="E466" s="87" t="s">
        <v>2960</v>
      </c>
      <c r="F466" s="110">
        <v>1.444681552668976</v>
      </c>
      <c r="G466" s="18">
        <v>8.6960892450620104</v>
      </c>
      <c r="H466" s="18">
        <v>13.07787593159189</v>
      </c>
      <c r="I466" s="18">
        <v>35.212993311992001</v>
      </c>
      <c r="J466" s="18">
        <v>62.759002685546882</v>
      </c>
      <c r="K466" s="18">
        <v>70.296783447265625</v>
      </c>
      <c r="L466" s="18">
        <v>55.592075347900391</v>
      </c>
      <c r="M466" s="18">
        <v>42.074104309082031</v>
      </c>
      <c r="N466" s="18">
        <v>36.893623352050781</v>
      </c>
      <c r="O466" s="18">
        <v>31.345607757568359</v>
      </c>
      <c r="P466" s="18">
        <v>26.043239593505859</v>
      </c>
      <c r="Q466" s="18">
        <v>28.05344200134277</v>
      </c>
      <c r="R466" s="18">
        <v>27.479122161865231</v>
      </c>
      <c r="S466" s="18">
        <v>33.124843597412109</v>
      </c>
      <c r="T466" s="18">
        <v>47.774242401123047</v>
      </c>
      <c r="U466" s="18">
        <v>54.182102203369141</v>
      </c>
      <c r="V466" s="18">
        <v>84.787895202636719</v>
      </c>
      <c r="W466" s="18">
        <v>91.408149719238281</v>
      </c>
      <c r="X466" s="103">
        <v>0.8832899593534661</v>
      </c>
      <c r="Y466" s="18">
        <v>3.8144707219972989</v>
      </c>
      <c r="Z466" s="18">
        <v>21.147926787194791</v>
      </c>
      <c r="AA466" s="18">
        <v>54.482324731448188</v>
      </c>
      <c r="AB466" s="18">
        <v>44.105777740478523</v>
      </c>
      <c r="AC466" s="18">
        <v>63.586341857910163</v>
      </c>
      <c r="AD466" s="18">
        <v>65.425552368164063</v>
      </c>
      <c r="AE466" s="18">
        <v>40.606292724609382</v>
      </c>
      <c r="AF466" s="18">
        <v>46.342018127441413</v>
      </c>
      <c r="AG466" s="18">
        <v>38.540821075439453</v>
      </c>
      <c r="AH466" s="18">
        <v>42.652420043945313</v>
      </c>
      <c r="AI466" s="18">
        <v>41.907722473144531</v>
      </c>
      <c r="AJ466" s="18">
        <v>45.050075531005859</v>
      </c>
      <c r="AK466" s="18">
        <v>38.890853881835938</v>
      </c>
      <c r="AL466" s="18">
        <v>56.472297668457031</v>
      </c>
      <c r="AM466" s="18">
        <v>71.05401611328125</v>
      </c>
      <c r="AN466" s="18">
        <v>101.4558639526367</v>
      </c>
      <c r="AO466" s="18">
        <v>99.091270446777344</v>
      </c>
    </row>
    <row r="467" spans="1:41" x14ac:dyDescent="0.3">
      <c r="A467" s="4" t="s">
        <v>2976</v>
      </c>
      <c r="B467" s="8" t="s">
        <v>13027</v>
      </c>
      <c r="C467" s="87" t="s">
        <v>172</v>
      </c>
      <c r="D467" s="87" t="s">
        <v>2</v>
      </c>
      <c r="E467" s="87" t="s">
        <v>2960</v>
      </c>
      <c r="F467" s="110">
        <v>1.898852366975593</v>
      </c>
      <c r="G467" s="18">
        <v>11.42991659020691</v>
      </c>
      <c r="H467" s="18">
        <v>17.189224588518329</v>
      </c>
      <c r="I467" s="18">
        <v>46.283054957851029</v>
      </c>
      <c r="J467" s="18">
        <v>82.488822937011719</v>
      </c>
      <c r="K467" s="18">
        <v>86.157325744628906</v>
      </c>
      <c r="L467" s="18">
        <v>84.124732971191406</v>
      </c>
      <c r="M467" s="18">
        <v>75.536155700683594</v>
      </c>
      <c r="N467" s="18">
        <v>78.200149536132813</v>
      </c>
      <c r="O467" s="18">
        <v>62.93414306640625</v>
      </c>
      <c r="P467" s="18">
        <v>62.470348358154297</v>
      </c>
      <c r="Q467" s="18">
        <v>54.080364227294922</v>
      </c>
      <c r="R467" s="18">
        <v>50.543209075927727</v>
      </c>
      <c r="S467" s="18">
        <v>51.480857849121087</v>
      </c>
      <c r="T467" s="18">
        <v>70.553176879882813</v>
      </c>
      <c r="U467" s="18">
        <v>84.527801513671875</v>
      </c>
      <c r="V467" s="18">
        <v>108.2922821044922</v>
      </c>
      <c r="W467" s="18">
        <v>76.662391662597656</v>
      </c>
      <c r="X467" s="103">
        <v>1.3822933442499621</v>
      </c>
      <c r="Y467" s="18">
        <v>5.9694072541169136</v>
      </c>
      <c r="Z467" s="18">
        <v>33.095178013822313</v>
      </c>
      <c r="AA467" s="18">
        <v>85.261418470861301</v>
      </c>
      <c r="AB467" s="18">
        <v>69.022773742675781</v>
      </c>
      <c r="AC467" s="18">
        <v>74.923042297363281</v>
      </c>
      <c r="AD467" s="18">
        <v>72.5126953125</v>
      </c>
      <c r="AE467" s="18">
        <v>78.541412353515625</v>
      </c>
      <c r="AF467" s="18">
        <v>71.919837951660156</v>
      </c>
      <c r="AG467" s="18">
        <v>68.095863342285156</v>
      </c>
      <c r="AH467" s="18">
        <v>70.947830200195313</v>
      </c>
      <c r="AI467" s="18">
        <v>65.00628662109375</v>
      </c>
      <c r="AJ467" s="18">
        <v>56.214229583740227</v>
      </c>
      <c r="AK467" s="18">
        <v>65.09515380859375</v>
      </c>
      <c r="AL467" s="18">
        <v>83.21673583984375</v>
      </c>
      <c r="AM467" s="18">
        <v>92.872100830078125</v>
      </c>
      <c r="AN467" s="18">
        <v>114.4588165283203</v>
      </c>
      <c r="AO467" s="18">
        <v>91.962623596191406</v>
      </c>
    </row>
    <row r="468" spans="1:41" x14ac:dyDescent="0.3">
      <c r="A468" s="4" t="s">
        <v>2971</v>
      </c>
      <c r="B468" s="8" t="s">
        <v>7490</v>
      </c>
      <c r="C468" s="87" t="s">
        <v>172</v>
      </c>
      <c r="D468" s="87" t="s">
        <v>2</v>
      </c>
      <c r="E468" s="87" t="s">
        <v>2960</v>
      </c>
      <c r="F468" s="110">
        <v>1.8241545174304119</v>
      </c>
      <c r="G468" s="18">
        <v>10.980281745172</v>
      </c>
      <c r="H468" s="18">
        <v>16.513027673770001</v>
      </c>
      <c r="I468" s="18">
        <v>44.462352761166059</v>
      </c>
      <c r="J468" s="18">
        <v>79.243843078613281</v>
      </c>
      <c r="K468" s="18">
        <v>67.86773681640625</v>
      </c>
      <c r="L468" s="18">
        <v>67.316917419433594</v>
      </c>
      <c r="M468" s="18">
        <v>77.819953918457031</v>
      </c>
      <c r="N468" s="18">
        <v>63.117729187011719</v>
      </c>
      <c r="O468" s="18">
        <v>62.828189849853523</v>
      </c>
      <c r="P468" s="18">
        <v>54.052345275878913</v>
      </c>
      <c r="Q468" s="18">
        <v>44.892204284667969</v>
      </c>
      <c r="R468" s="18">
        <v>50.510643005371087</v>
      </c>
      <c r="S468" s="18">
        <v>48.186683654785163</v>
      </c>
      <c r="T468" s="18">
        <v>74.583946228027344</v>
      </c>
      <c r="U468" s="18">
        <v>71.373039245605469</v>
      </c>
      <c r="V468" s="18">
        <v>120.06764221191411</v>
      </c>
      <c r="W468" s="18">
        <v>84.918487548828125</v>
      </c>
      <c r="X468" s="103">
        <v>1.855275269354874</v>
      </c>
      <c r="Y468" s="18">
        <v>8.0119706119832159</v>
      </c>
      <c r="Z468" s="18">
        <v>44.419417600001488</v>
      </c>
      <c r="AA468" s="18">
        <v>114.4354791094916</v>
      </c>
      <c r="AB468" s="18">
        <v>92.640426635742188</v>
      </c>
      <c r="AC468" s="18">
        <v>67.109649658203125</v>
      </c>
      <c r="AD468" s="18">
        <v>61.375370025634773</v>
      </c>
      <c r="AE468" s="18">
        <v>65.438713073730469</v>
      </c>
      <c r="AF468" s="18">
        <v>80.718109130859375</v>
      </c>
      <c r="AG468" s="18">
        <v>63.698619842529297</v>
      </c>
      <c r="AH468" s="18">
        <v>65.635223388671875</v>
      </c>
      <c r="AI468" s="18">
        <v>55.266670227050781</v>
      </c>
      <c r="AJ468" s="18">
        <v>46.441116333007813</v>
      </c>
      <c r="AK468" s="18">
        <v>54.213188171386719</v>
      </c>
      <c r="AL468" s="18">
        <v>84.990859985351563</v>
      </c>
      <c r="AM468" s="18">
        <v>108.694709777832</v>
      </c>
      <c r="AN468" s="18">
        <v>144.76927185058591</v>
      </c>
      <c r="AO468" s="18">
        <v>121.3505401611328</v>
      </c>
    </row>
    <row r="469" spans="1:41" x14ac:dyDescent="0.3">
      <c r="A469" s="4" t="s">
        <v>2973</v>
      </c>
      <c r="B469" s="8" t="s">
        <v>7491</v>
      </c>
      <c r="C469" s="87" t="s">
        <v>172</v>
      </c>
      <c r="D469" s="87" t="s">
        <v>2</v>
      </c>
      <c r="E469" s="87" t="s">
        <v>2960</v>
      </c>
      <c r="F469" s="110">
        <v>1.915551136696831</v>
      </c>
      <c r="G469" s="18">
        <v>11.530432853815549</v>
      </c>
      <c r="H469" s="18">
        <v>17.340389001340739</v>
      </c>
      <c r="I469" s="18">
        <v>46.690074529344891</v>
      </c>
      <c r="J469" s="18">
        <v>83.214241027832031</v>
      </c>
      <c r="K469" s="18">
        <v>68.867240905761719</v>
      </c>
      <c r="L469" s="18">
        <v>87.498695373535156</v>
      </c>
      <c r="M469" s="18">
        <v>57.235893249511719</v>
      </c>
      <c r="N469" s="18">
        <v>54.964752197265632</v>
      </c>
      <c r="O469" s="18">
        <v>74.48284912109375</v>
      </c>
      <c r="P469" s="18">
        <v>63.546058654785163</v>
      </c>
      <c r="Q469" s="18">
        <v>52.894390106201172</v>
      </c>
      <c r="R469" s="18">
        <v>45.784835815429688</v>
      </c>
      <c r="S469" s="18">
        <v>51.672882080078132</v>
      </c>
      <c r="T469" s="18">
        <v>62.406242370605469</v>
      </c>
      <c r="U469" s="18">
        <v>67.475273132324219</v>
      </c>
      <c r="V469" s="18">
        <v>90.891738891601563</v>
      </c>
      <c r="W469" s="18">
        <v>70.091659545898438</v>
      </c>
      <c r="X469" s="103">
        <v>1.775044542240563</v>
      </c>
      <c r="Y469" s="18">
        <v>7.665495758124238</v>
      </c>
      <c r="Z469" s="18">
        <v>42.498515494039843</v>
      </c>
      <c r="AA469" s="18">
        <v>109.48675702588319</v>
      </c>
      <c r="AB469" s="18">
        <v>88.634223937988281</v>
      </c>
      <c r="AC469" s="18">
        <v>74.020820617675781</v>
      </c>
      <c r="AD469" s="18">
        <v>62.835121154785163</v>
      </c>
      <c r="AE469" s="18">
        <v>55.662631988525391</v>
      </c>
      <c r="AF469" s="18">
        <v>84.338203430175781</v>
      </c>
      <c r="AG469" s="18">
        <v>67.213874816894531</v>
      </c>
      <c r="AH469" s="18">
        <v>67.150032043457031</v>
      </c>
      <c r="AI469" s="18">
        <v>61.717643737792969</v>
      </c>
      <c r="AJ469" s="18">
        <v>54.065647125244141</v>
      </c>
      <c r="AK469" s="18">
        <v>56.012069702148438</v>
      </c>
      <c r="AL469" s="18">
        <v>88.692398071289063</v>
      </c>
      <c r="AM469" s="18">
        <v>100.10337066650391</v>
      </c>
      <c r="AN469" s="18">
        <v>131.81715393066409</v>
      </c>
      <c r="AO469" s="18">
        <v>94.711082458496094</v>
      </c>
    </row>
    <row r="470" spans="1:41" x14ac:dyDescent="0.3">
      <c r="A470" s="4" t="s">
        <v>2999</v>
      </c>
      <c r="B470" s="8" t="s">
        <v>7492</v>
      </c>
      <c r="C470" s="87" t="s">
        <v>172</v>
      </c>
      <c r="D470" s="87" t="s">
        <v>2</v>
      </c>
      <c r="E470" s="87" t="s">
        <v>2996</v>
      </c>
      <c r="F470" s="110">
        <v>2.0347093157342382</v>
      </c>
      <c r="G470" s="18">
        <v>12.24769137855688</v>
      </c>
      <c r="H470" s="18">
        <v>18.419059853617259</v>
      </c>
      <c r="I470" s="18">
        <v>49.594462803536963</v>
      </c>
      <c r="J470" s="18">
        <v>88.390640258789063</v>
      </c>
      <c r="K470" s="18">
        <v>88.674072265625</v>
      </c>
      <c r="L470" s="18">
        <v>84.470603942871094</v>
      </c>
      <c r="M470" s="18">
        <v>87.471397399902344</v>
      </c>
      <c r="N470" s="18">
        <v>89.297447204589844</v>
      </c>
      <c r="O470" s="18">
        <v>81.5184326171875</v>
      </c>
      <c r="P470" s="18">
        <v>82.193489074707031</v>
      </c>
      <c r="Q470" s="18">
        <v>68.502952575683594</v>
      </c>
      <c r="R470" s="18">
        <v>69.973213195800781</v>
      </c>
      <c r="S470" s="18">
        <v>68.467735290527344</v>
      </c>
      <c r="T470" s="18">
        <v>76.235954284667969</v>
      </c>
      <c r="U470" s="18">
        <v>104.4762420654297</v>
      </c>
      <c r="V470" s="18">
        <v>132.0592041015625</v>
      </c>
      <c r="W470" s="18">
        <v>98.367973327636719</v>
      </c>
      <c r="X470" s="103">
        <v>1.416333354138237</v>
      </c>
      <c r="Y470" s="18">
        <v>6.1164083829312448</v>
      </c>
      <c r="Z470" s="18">
        <v>33.910171583407937</v>
      </c>
      <c r="AA470" s="18">
        <v>87.361044820007379</v>
      </c>
      <c r="AB470" s="18">
        <v>70.722511291503906</v>
      </c>
      <c r="AC470" s="18">
        <v>81.864273071289063</v>
      </c>
      <c r="AD470" s="18">
        <v>68.596641540527344</v>
      </c>
      <c r="AE470" s="18">
        <v>74.895210266113281</v>
      </c>
      <c r="AF470" s="18">
        <v>88.506622314453125</v>
      </c>
      <c r="AG470" s="18">
        <v>85.9141845703125</v>
      </c>
      <c r="AH470" s="18">
        <v>83.122459411621094</v>
      </c>
      <c r="AI470" s="18">
        <v>73.431327819824219</v>
      </c>
      <c r="AJ470" s="18">
        <v>61.281463623046882</v>
      </c>
      <c r="AK470" s="18">
        <v>75.068984985351563</v>
      </c>
      <c r="AL470" s="18">
        <v>87.731788635253906</v>
      </c>
      <c r="AM470" s="18">
        <v>115.1873245239258</v>
      </c>
      <c r="AN470" s="18">
        <v>146.65959167480469</v>
      </c>
      <c r="AO470" s="18">
        <v>120.5460586547852</v>
      </c>
    </row>
    <row r="471" spans="1:41" x14ac:dyDescent="0.3">
      <c r="A471" s="4" t="s">
        <v>3016</v>
      </c>
      <c r="B471" s="8" t="s">
        <v>7493</v>
      </c>
      <c r="C471" s="87" t="s">
        <v>172</v>
      </c>
      <c r="D471" s="87" t="s">
        <v>2</v>
      </c>
      <c r="E471" s="87" t="s">
        <v>3010</v>
      </c>
      <c r="F471" s="110">
        <v>0.98359111606774141</v>
      </c>
      <c r="G471" s="18">
        <v>5.9206100542872306</v>
      </c>
      <c r="H471" s="18">
        <v>8.9038878911312018</v>
      </c>
      <c r="I471" s="18">
        <v>23.974271234959271</v>
      </c>
      <c r="J471" s="18">
        <v>42.728584289550781</v>
      </c>
      <c r="K471" s="18">
        <v>47.298355102539063</v>
      </c>
      <c r="L471" s="18">
        <v>41.926258087158203</v>
      </c>
      <c r="M471" s="18">
        <v>31.722408294677731</v>
      </c>
      <c r="N471" s="18">
        <v>27.132577896118161</v>
      </c>
      <c r="O471" s="18">
        <v>29.06574821472168</v>
      </c>
      <c r="P471" s="18">
        <v>22.981626510620121</v>
      </c>
      <c r="Q471" s="18">
        <v>22.570135116577148</v>
      </c>
      <c r="R471" s="18">
        <v>15.849837303161619</v>
      </c>
      <c r="S471" s="18">
        <v>29.686784744262699</v>
      </c>
      <c r="T471" s="18">
        <v>33.840618133544922</v>
      </c>
      <c r="U471" s="18">
        <v>47.771327972412109</v>
      </c>
      <c r="V471" s="18">
        <v>65.507888793945313</v>
      </c>
      <c r="W471" s="18">
        <v>100.2388916015625</v>
      </c>
      <c r="X471" s="103">
        <v>1.004385872046436</v>
      </c>
      <c r="Y471" s="18">
        <v>4.3374210947819982</v>
      </c>
      <c r="Z471" s="18">
        <v>24.047232353550331</v>
      </c>
      <c r="AA471" s="18">
        <v>61.951657728076711</v>
      </c>
      <c r="AB471" s="18">
        <v>50.152523040771477</v>
      </c>
      <c r="AC471" s="18">
        <v>32.302211761474609</v>
      </c>
      <c r="AD471" s="18">
        <v>33.518901824951172</v>
      </c>
      <c r="AE471" s="18">
        <v>23.02509880065918</v>
      </c>
      <c r="AF471" s="18">
        <v>48.151771545410163</v>
      </c>
      <c r="AG471" s="18">
        <v>42.376552581787109</v>
      </c>
      <c r="AH471" s="18">
        <v>41.311176300048828</v>
      </c>
      <c r="AI471" s="18">
        <v>32.795387268066413</v>
      </c>
      <c r="AJ471" s="18">
        <v>19.745498657226559</v>
      </c>
      <c r="AK471" s="18">
        <v>38.652999877929688</v>
      </c>
      <c r="AL471" s="18">
        <v>47.088375091552727</v>
      </c>
      <c r="AM471" s="18">
        <v>48.731147766113281</v>
      </c>
      <c r="AN471" s="18">
        <v>94.663200378417969</v>
      </c>
      <c r="AO471" s="18">
        <v>72.785011291503906</v>
      </c>
    </row>
    <row r="472" spans="1:41" x14ac:dyDescent="0.3">
      <c r="A472" s="4" t="s">
        <v>2952</v>
      </c>
      <c r="B472" s="8" t="s">
        <v>7494</v>
      </c>
      <c r="C472" s="87" t="s">
        <v>172</v>
      </c>
      <c r="D472" s="87" t="s">
        <v>2</v>
      </c>
      <c r="E472" s="87" t="s">
        <v>2948</v>
      </c>
      <c r="F472" s="110">
        <v>0.91615939680670166</v>
      </c>
      <c r="G472" s="18">
        <v>5.5147128186240231</v>
      </c>
      <c r="H472" s="18">
        <v>8.2934670985900265</v>
      </c>
      <c r="I472" s="18">
        <v>22.330675333171509</v>
      </c>
      <c r="J472" s="18">
        <v>39.79925537109375</v>
      </c>
      <c r="K472" s="18">
        <v>47.492362976074219</v>
      </c>
      <c r="L472" s="18">
        <v>34.335243225097663</v>
      </c>
      <c r="M472" s="18">
        <v>21.870218276977539</v>
      </c>
      <c r="N472" s="18">
        <v>30.906459808349609</v>
      </c>
      <c r="O472" s="18">
        <v>25.42134857177734</v>
      </c>
      <c r="P472" s="18">
        <v>27.925041198730469</v>
      </c>
      <c r="Q472" s="18">
        <v>23.719120025634769</v>
      </c>
      <c r="R472" s="18">
        <v>13.36368370056152</v>
      </c>
      <c r="S472" s="18">
        <v>24.987606048583981</v>
      </c>
      <c r="T472" s="18">
        <v>49.437484741210938</v>
      </c>
      <c r="U472" s="18">
        <v>35.780620574951172</v>
      </c>
      <c r="V472" s="18">
        <v>66.693328857421875</v>
      </c>
      <c r="W472" s="18">
        <v>85.292121887207031</v>
      </c>
      <c r="X472" s="103">
        <v>1.31398230442318</v>
      </c>
      <c r="Y472" s="18">
        <v>5.6744073408390809</v>
      </c>
      <c r="Z472" s="18">
        <v>31.459659740670698</v>
      </c>
      <c r="AA472" s="18">
        <v>81.047916194315761</v>
      </c>
      <c r="AB472" s="18">
        <v>65.611763000488281</v>
      </c>
      <c r="AC472" s="18">
        <v>55.725322723388672</v>
      </c>
      <c r="AD472" s="18">
        <v>48.339988708496087</v>
      </c>
      <c r="AE472" s="18">
        <v>26.439229965209961</v>
      </c>
      <c r="AF472" s="18">
        <v>40.625591278076172</v>
      </c>
      <c r="AG472" s="18">
        <v>39.76409912109375</v>
      </c>
      <c r="AH472" s="18">
        <v>55.235591888427727</v>
      </c>
      <c r="AI472" s="18">
        <v>39.697097778320313</v>
      </c>
      <c r="AJ472" s="18">
        <v>19.396364212036129</v>
      </c>
      <c r="AK472" s="18">
        <v>30.664627075195309</v>
      </c>
      <c r="AL472" s="18">
        <v>32.764835357666023</v>
      </c>
      <c r="AM472" s="18">
        <v>49.294845581054688</v>
      </c>
      <c r="AN472" s="18">
        <v>40.833026885986328</v>
      </c>
      <c r="AO472" s="18">
        <v>19.100557327270511</v>
      </c>
    </row>
    <row r="473" spans="1:41" x14ac:dyDescent="0.3">
      <c r="A473" s="4" t="s">
        <v>279</v>
      </c>
      <c r="B473" s="8" t="s">
        <v>7495</v>
      </c>
      <c r="C473" s="87" t="s">
        <v>172</v>
      </c>
      <c r="D473" s="87" t="s">
        <v>2</v>
      </c>
      <c r="E473" s="87" t="s">
        <v>271</v>
      </c>
      <c r="F473" s="110">
        <v>2.3363112396911241</v>
      </c>
      <c r="G473" s="18">
        <v>14.06314838523498</v>
      </c>
      <c r="H473" s="18">
        <v>21.149289595217169</v>
      </c>
      <c r="I473" s="18">
        <v>56.945775978095931</v>
      </c>
      <c r="J473" s="18">
        <v>101.49265289306641</v>
      </c>
      <c r="K473" s="18">
        <v>73.772132873535156</v>
      </c>
      <c r="L473" s="18">
        <v>73.412834167480469</v>
      </c>
      <c r="M473" s="18">
        <v>75.226829528808594</v>
      </c>
      <c r="N473" s="18">
        <v>73.892730712890625</v>
      </c>
      <c r="O473" s="18">
        <v>63.226795196533203</v>
      </c>
      <c r="P473" s="18">
        <v>64.672935485839844</v>
      </c>
      <c r="Q473" s="18">
        <v>66.910240173339844</v>
      </c>
      <c r="R473" s="18">
        <v>60.167129516601563</v>
      </c>
      <c r="S473" s="18">
        <v>63.993251800537109</v>
      </c>
      <c r="T473" s="18">
        <v>69.61468505859375</v>
      </c>
      <c r="U473" s="18">
        <v>66.348670959472656</v>
      </c>
      <c r="V473" s="18">
        <v>86.276512145996094</v>
      </c>
      <c r="W473" s="18">
        <v>85.599807739257813</v>
      </c>
      <c r="X473" s="103">
        <v>1.766949214647018</v>
      </c>
      <c r="Y473" s="18">
        <v>7.6305362414179081</v>
      </c>
      <c r="Z473" s="18">
        <v>42.304695340811861</v>
      </c>
      <c r="AA473" s="18">
        <v>108.98742805458841</v>
      </c>
      <c r="AB473" s="18">
        <v>88.229995727539063</v>
      </c>
      <c r="AC473" s="18">
        <v>66.792594909667969</v>
      </c>
      <c r="AD473" s="18">
        <v>72.277824401855469</v>
      </c>
      <c r="AE473" s="18">
        <v>72.400924682617188</v>
      </c>
      <c r="AF473" s="18">
        <v>92.932144165039063</v>
      </c>
      <c r="AG473" s="18">
        <v>65.979072570800781</v>
      </c>
      <c r="AH473" s="18">
        <v>76.059494018554688</v>
      </c>
      <c r="AI473" s="18">
        <v>60.882164001464837</v>
      </c>
      <c r="AJ473" s="18">
        <v>53.870342254638672</v>
      </c>
      <c r="AK473" s="18">
        <v>55.360023498535163</v>
      </c>
      <c r="AL473" s="18">
        <v>68.128898620605469</v>
      </c>
      <c r="AM473" s="18">
        <v>87.805519104003906</v>
      </c>
      <c r="AN473" s="18">
        <v>99.282035827636719</v>
      </c>
      <c r="AO473" s="18">
        <v>60.498371124267578</v>
      </c>
    </row>
    <row r="474" spans="1:41" x14ac:dyDescent="0.3">
      <c r="A474" s="4" t="s">
        <v>2955</v>
      </c>
      <c r="B474" s="8" t="s">
        <v>7496</v>
      </c>
      <c r="C474" s="87" t="s">
        <v>172</v>
      </c>
      <c r="D474" s="87" t="s">
        <v>2</v>
      </c>
      <c r="E474" s="87" t="s">
        <v>2948</v>
      </c>
      <c r="F474" s="110">
        <v>1.940340947004692</v>
      </c>
      <c r="G474" s="18">
        <v>11.67965217651477</v>
      </c>
      <c r="H474" s="18">
        <v>17.56479697760026</v>
      </c>
      <c r="I474" s="18">
        <v>47.294306945107103</v>
      </c>
      <c r="J474" s="18">
        <v>84.291145324707031</v>
      </c>
      <c r="K474" s="18">
        <v>78.682662963867188</v>
      </c>
      <c r="L474" s="18">
        <v>58.796550750732422</v>
      </c>
      <c r="M474" s="18">
        <v>50.768653869628913</v>
      </c>
      <c r="N474" s="18">
        <v>49.679214477539063</v>
      </c>
      <c r="O474" s="18">
        <v>45.482730865478523</v>
      </c>
      <c r="P474" s="18">
        <v>45.132041931152337</v>
      </c>
      <c r="Q474" s="18">
        <v>41.814453125</v>
      </c>
      <c r="R474" s="18">
        <v>36.208332061767578</v>
      </c>
      <c r="S474" s="18">
        <v>33.928943634033203</v>
      </c>
      <c r="T474" s="18">
        <v>46.025962829589837</v>
      </c>
      <c r="U474" s="18">
        <v>58.807231903076172</v>
      </c>
      <c r="V474" s="18">
        <v>107.1208038330078</v>
      </c>
      <c r="W474" s="18">
        <v>75.033683776855469</v>
      </c>
      <c r="X474" s="103">
        <v>1.286860519967743</v>
      </c>
      <c r="Y474" s="18">
        <v>5.5572824356614996</v>
      </c>
      <c r="Z474" s="18">
        <v>30.81030387974652</v>
      </c>
      <c r="AA474" s="18">
        <v>79.375013822506816</v>
      </c>
      <c r="AB474" s="18">
        <v>64.257476806640625</v>
      </c>
      <c r="AC474" s="18">
        <v>48.284805297851563</v>
      </c>
      <c r="AD474" s="18">
        <v>39.209087371826172</v>
      </c>
      <c r="AE474" s="18">
        <v>52.570064544677727</v>
      </c>
      <c r="AF474" s="18">
        <v>58.435779571533203</v>
      </c>
      <c r="AG474" s="18">
        <v>57.6422119140625</v>
      </c>
      <c r="AH474" s="18">
        <v>61.448188781738281</v>
      </c>
      <c r="AI474" s="18">
        <v>47.259532928466797</v>
      </c>
      <c r="AJ474" s="18">
        <v>41.902500152587891</v>
      </c>
      <c r="AK474" s="18">
        <v>41.175067901611328</v>
      </c>
      <c r="AL474" s="18">
        <v>58.932010650634773</v>
      </c>
      <c r="AM474" s="18">
        <v>79.150108337402344</v>
      </c>
      <c r="AN474" s="18">
        <v>100.1714782714844</v>
      </c>
      <c r="AO474" s="18">
        <v>92.528366088867188</v>
      </c>
    </row>
    <row r="475" spans="1:41" x14ac:dyDescent="0.3">
      <c r="A475" s="4" t="s">
        <v>2977</v>
      </c>
      <c r="B475" s="8" t="s">
        <v>7497</v>
      </c>
      <c r="C475" s="87" t="s">
        <v>172</v>
      </c>
      <c r="D475" s="87" t="s">
        <v>2</v>
      </c>
      <c r="E475" s="87" t="s">
        <v>2978</v>
      </c>
      <c r="F475" s="110">
        <v>1.819684862927925</v>
      </c>
      <c r="G475" s="18">
        <v>10.95337719006335</v>
      </c>
      <c r="H475" s="18">
        <v>16.472566447603839</v>
      </c>
      <c r="I475" s="18">
        <v>44.35340839635969</v>
      </c>
      <c r="J475" s="18">
        <v>79.049674987792969</v>
      </c>
      <c r="K475" s="18">
        <v>79.258453369140625</v>
      </c>
      <c r="L475" s="18">
        <v>56.661399841308587</v>
      </c>
      <c r="M475" s="18">
        <v>74.421745300292969</v>
      </c>
      <c r="N475" s="18">
        <v>60.287425994873047</v>
      </c>
      <c r="O475" s="18">
        <v>55.931427001953132</v>
      </c>
      <c r="P475" s="18">
        <v>46.467227935791023</v>
      </c>
      <c r="Q475" s="18">
        <v>45.217315673828132</v>
      </c>
      <c r="R475" s="18">
        <v>35.311107635498047</v>
      </c>
      <c r="S475" s="18">
        <v>43.433589935302727</v>
      </c>
      <c r="T475" s="18">
        <v>55.797531127929688</v>
      </c>
      <c r="U475" s="18">
        <v>80.257904052734375</v>
      </c>
      <c r="V475" s="18">
        <v>115.5118865966797</v>
      </c>
      <c r="W475" s="18">
        <v>140.4970703125</v>
      </c>
      <c r="X475" s="103">
        <v>1.3617861894338379</v>
      </c>
      <c r="Y475" s="18">
        <v>5.8808474999736333</v>
      </c>
      <c r="Z475" s="18">
        <v>32.604191102816898</v>
      </c>
      <c r="AA475" s="18">
        <v>83.996513944121347</v>
      </c>
      <c r="AB475" s="18">
        <v>67.998779296875</v>
      </c>
      <c r="AC475" s="18">
        <v>67.096260070800781</v>
      </c>
      <c r="AD475" s="18">
        <v>50.093532562255859</v>
      </c>
      <c r="AE475" s="18">
        <v>62.318363189697273</v>
      </c>
      <c r="AF475" s="18">
        <v>75.882965087890625</v>
      </c>
      <c r="AG475" s="18">
        <v>65.0391845703125</v>
      </c>
      <c r="AH475" s="18">
        <v>71.969711303710938</v>
      </c>
      <c r="AI475" s="18">
        <v>50.975688934326172</v>
      </c>
      <c r="AJ475" s="18">
        <v>39.834438323974609</v>
      </c>
      <c r="AK475" s="18">
        <v>60.036380767822273</v>
      </c>
      <c r="AL475" s="18">
        <v>61.15533447265625</v>
      </c>
      <c r="AM475" s="18">
        <v>119.6787490844727</v>
      </c>
      <c r="AN475" s="18">
        <v>139.2122802734375</v>
      </c>
      <c r="AO475" s="18">
        <v>165.82914733886719</v>
      </c>
    </row>
    <row r="476" spans="1:41" x14ac:dyDescent="0.3">
      <c r="A476" s="4" t="s">
        <v>3005</v>
      </c>
      <c r="B476" s="8" t="s">
        <v>7498</v>
      </c>
      <c r="C476" s="87" t="s">
        <v>172</v>
      </c>
      <c r="D476" s="87" t="s">
        <v>2</v>
      </c>
      <c r="E476" s="87" t="s">
        <v>2996</v>
      </c>
      <c r="F476" s="110">
        <v>2.4829143267483209</v>
      </c>
      <c r="G476" s="18">
        <v>14.945608278417479</v>
      </c>
      <c r="H476" s="18">
        <v>22.476403504978361</v>
      </c>
      <c r="I476" s="18">
        <v>60.5191126172503</v>
      </c>
      <c r="J476" s="18">
        <v>107.8612976074219</v>
      </c>
      <c r="K476" s="18">
        <v>87.067367553710938</v>
      </c>
      <c r="L476" s="18">
        <v>96.333595275878906</v>
      </c>
      <c r="M476" s="18">
        <v>96.811714172363281</v>
      </c>
      <c r="N476" s="18">
        <v>77.171951293945313</v>
      </c>
      <c r="O476" s="18">
        <v>94.520797729492188</v>
      </c>
      <c r="P476" s="18">
        <v>89.543952941894531</v>
      </c>
      <c r="Q476" s="18">
        <v>64.928512573242188</v>
      </c>
      <c r="R476" s="18">
        <v>60.230873107910163</v>
      </c>
      <c r="S476" s="18">
        <v>66.794715881347656</v>
      </c>
      <c r="T476" s="18">
        <v>64.71881103515625</v>
      </c>
      <c r="U476" s="18">
        <v>86.844520568847656</v>
      </c>
      <c r="V476" s="18">
        <v>101.9492950439453</v>
      </c>
      <c r="W476" s="18">
        <v>68.536834716796875</v>
      </c>
      <c r="X476" s="103">
        <v>1.938066315901551</v>
      </c>
      <c r="Y476" s="18">
        <v>8.3695021561286627</v>
      </c>
      <c r="Z476" s="18">
        <v>46.401619449421268</v>
      </c>
      <c r="AA476" s="18">
        <v>119.5421245944172</v>
      </c>
      <c r="AB476" s="18">
        <v>96.77447509765625</v>
      </c>
      <c r="AC476" s="18">
        <v>91.238090515136719</v>
      </c>
      <c r="AD476" s="18">
        <v>84.477127075195313</v>
      </c>
      <c r="AE476" s="18">
        <v>98.961029052734375</v>
      </c>
      <c r="AF476" s="18">
        <v>90.886863708496094</v>
      </c>
      <c r="AG476" s="18">
        <v>119.98731994628911</v>
      </c>
      <c r="AH476" s="18">
        <v>96.965469360351563</v>
      </c>
      <c r="AI476" s="18">
        <v>77.595176696777344</v>
      </c>
      <c r="AJ476" s="18">
        <v>70.8990478515625</v>
      </c>
      <c r="AK476" s="18">
        <v>78.67498779296875</v>
      </c>
      <c r="AL476" s="18">
        <v>84.800285339355469</v>
      </c>
      <c r="AM476" s="18">
        <v>104.8100967407227</v>
      </c>
      <c r="AN476" s="18">
        <v>106.7988739013672</v>
      </c>
      <c r="AO476" s="18">
        <v>78.956771850585938</v>
      </c>
    </row>
    <row r="477" spans="1:41" x14ac:dyDescent="0.3">
      <c r="A477" s="4" t="s">
        <v>2987</v>
      </c>
      <c r="B477" s="8" t="s">
        <v>7499</v>
      </c>
      <c r="C477" s="87" t="s">
        <v>172</v>
      </c>
      <c r="D477" s="87" t="s">
        <v>2</v>
      </c>
      <c r="E477" s="87" t="s">
        <v>2988</v>
      </c>
      <c r="F477" s="110">
        <v>1.619689162370781</v>
      </c>
      <c r="G477" s="18">
        <v>9.7495267930948479</v>
      </c>
      <c r="H477" s="18">
        <v>14.662119741264929</v>
      </c>
      <c r="I477" s="18">
        <v>39.478668178949633</v>
      </c>
      <c r="J477" s="18">
        <v>70.361579895019531</v>
      </c>
      <c r="K477" s="18">
        <v>73.219245910644531</v>
      </c>
      <c r="L477" s="18">
        <v>63.740108489990227</v>
      </c>
      <c r="M477" s="18">
        <v>62.668777465820313</v>
      </c>
      <c r="N477" s="18">
        <v>57.271812438964837</v>
      </c>
      <c r="O477" s="18">
        <v>48.589649200439453</v>
      </c>
      <c r="P477" s="18">
        <v>59.206291198730469</v>
      </c>
      <c r="Q477" s="18">
        <v>42.947406768798828</v>
      </c>
      <c r="R477" s="18">
        <v>41.481719970703132</v>
      </c>
      <c r="S477" s="18">
        <v>51.818565368652337</v>
      </c>
      <c r="T477" s="18">
        <v>59.621246337890632</v>
      </c>
      <c r="U477" s="18">
        <v>65.570343017578125</v>
      </c>
      <c r="V477" s="18">
        <v>92.589332580566406</v>
      </c>
      <c r="W477" s="18">
        <v>107.3170852661133</v>
      </c>
      <c r="X477" s="103">
        <v>1.2765891424036939</v>
      </c>
      <c r="Y477" s="18">
        <v>5.5129256889581608</v>
      </c>
      <c r="Z477" s="18">
        <v>30.56438424890737</v>
      </c>
      <c r="AA477" s="18">
        <v>78.741463625362684</v>
      </c>
      <c r="AB477" s="18">
        <v>63.744590759277337</v>
      </c>
      <c r="AC477" s="18">
        <v>55.978507995605469</v>
      </c>
      <c r="AD477" s="18">
        <v>50.982879638671882</v>
      </c>
      <c r="AE477" s="18">
        <v>57.164894104003913</v>
      </c>
      <c r="AF477" s="18">
        <v>68.819564819335938</v>
      </c>
      <c r="AG477" s="18">
        <v>61.754287719726563</v>
      </c>
      <c r="AH477" s="18">
        <v>61.104305267333977</v>
      </c>
      <c r="AI477" s="18">
        <v>61.504104614257813</v>
      </c>
      <c r="AJ477" s="18">
        <v>41.29266357421875</v>
      </c>
      <c r="AK477" s="18">
        <v>58.419216156005859</v>
      </c>
      <c r="AL477" s="18">
        <v>72.244400024414063</v>
      </c>
      <c r="AM477" s="18">
        <v>87.41314697265625</v>
      </c>
      <c r="AN477" s="18">
        <v>127.2763977050781</v>
      </c>
      <c r="AO477" s="18">
        <v>103.58912658691411</v>
      </c>
    </row>
    <row r="478" spans="1:41" x14ac:dyDescent="0.3">
      <c r="A478" s="4" t="s">
        <v>272</v>
      </c>
      <c r="B478" s="8" t="s">
        <v>7500</v>
      </c>
      <c r="C478" s="87" t="s">
        <v>172</v>
      </c>
      <c r="D478" s="87" t="s">
        <v>2</v>
      </c>
      <c r="E478" s="87" t="s">
        <v>271</v>
      </c>
      <c r="F478" s="110">
        <v>1.3808247666977349</v>
      </c>
      <c r="G478" s="18">
        <v>8.3117108962952262</v>
      </c>
      <c r="H478" s="18">
        <v>12.499816965739321</v>
      </c>
      <c r="I478" s="18">
        <v>33.656533638802117</v>
      </c>
      <c r="J478" s="18">
        <v>59.984973907470703</v>
      </c>
      <c r="K478" s="18">
        <v>64.099288940429688</v>
      </c>
      <c r="L478" s="18">
        <v>52.605045318603523</v>
      </c>
      <c r="M478" s="18">
        <v>46.687095642089837</v>
      </c>
      <c r="N478" s="18">
        <v>44.112510681152337</v>
      </c>
      <c r="O478" s="18">
        <v>44.372642517089837</v>
      </c>
      <c r="P478" s="18">
        <v>44.402450561523438</v>
      </c>
      <c r="Q478" s="18">
        <v>40.081768035888672</v>
      </c>
      <c r="R478" s="18">
        <v>28.114362716674801</v>
      </c>
      <c r="S478" s="18">
        <v>34.309310913085938</v>
      </c>
      <c r="T478" s="18">
        <v>49.526332855224609</v>
      </c>
      <c r="U478" s="18">
        <v>63.425697326660163</v>
      </c>
      <c r="V478" s="18">
        <v>99.227348327636719</v>
      </c>
      <c r="W478" s="18">
        <v>73.241546630859375</v>
      </c>
      <c r="X478" s="103">
        <v>1.2604062031640511</v>
      </c>
      <c r="Y478" s="18">
        <v>5.4430399767163236</v>
      </c>
      <c r="Z478" s="18">
        <v>30.176928679399818</v>
      </c>
      <c r="AA478" s="18">
        <v>77.743281611147452</v>
      </c>
      <c r="AB478" s="18">
        <v>62.936519622802727</v>
      </c>
      <c r="AC478" s="18">
        <v>54.742717742919922</v>
      </c>
      <c r="AD478" s="18">
        <v>49.778179168701172</v>
      </c>
      <c r="AE478" s="18">
        <v>53.511837005615227</v>
      </c>
      <c r="AF478" s="18">
        <v>55.328880310058587</v>
      </c>
      <c r="AG478" s="18">
        <v>57.297042846679688</v>
      </c>
      <c r="AH478" s="18">
        <v>56.818523406982422</v>
      </c>
      <c r="AI478" s="18">
        <v>53.868736267089837</v>
      </c>
      <c r="AJ478" s="18">
        <v>35.243175506591797</v>
      </c>
      <c r="AK478" s="18">
        <v>45.120174407958977</v>
      </c>
      <c r="AL478" s="18">
        <v>62.082553863525391</v>
      </c>
      <c r="AM478" s="18">
        <v>80.626243591308594</v>
      </c>
      <c r="AN478" s="18">
        <v>107.8485107421875</v>
      </c>
      <c r="AO478" s="18">
        <v>77.349983215332031</v>
      </c>
    </row>
    <row r="479" spans="1:41" x14ac:dyDescent="0.3">
      <c r="A479" s="4" t="s">
        <v>2968</v>
      </c>
      <c r="B479" s="8" t="s">
        <v>7501</v>
      </c>
      <c r="C479" s="87" t="s">
        <v>172</v>
      </c>
      <c r="D479" s="87" t="s">
        <v>2</v>
      </c>
      <c r="E479" s="87" t="s">
        <v>2960</v>
      </c>
      <c r="F479" s="110">
        <v>2.2595396109567338</v>
      </c>
      <c r="G479" s="18">
        <v>13.601030672352421</v>
      </c>
      <c r="H479" s="18">
        <v>20.45431994339339</v>
      </c>
      <c r="I479" s="18">
        <v>55.074527020718087</v>
      </c>
      <c r="J479" s="18">
        <v>98.157585144042969</v>
      </c>
      <c r="K479" s="18">
        <v>80.7950439453125</v>
      </c>
      <c r="L479" s="18">
        <v>76.999237060546875</v>
      </c>
      <c r="M479" s="18">
        <v>65.592567443847656</v>
      </c>
      <c r="N479" s="18">
        <v>76.506935119628906</v>
      </c>
      <c r="O479" s="18">
        <v>60.471813201904297</v>
      </c>
      <c r="P479" s="18">
        <v>50.778736114501953</v>
      </c>
      <c r="Q479" s="18">
        <v>56.494491577148438</v>
      </c>
      <c r="R479" s="18">
        <v>40.336177825927727</v>
      </c>
      <c r="S479" s="18">
        <v>45.029384613037109</v>
      </c>
      <c r="T479" s="18">
        <v>63.392547607421882</v>
      </c>
      <c r="U479" s="18">
        <v>59.686370849609382</v>
      </c>
      <c r="V479" s="18">
        <v>89.20831298828125</v>
      </c>
      <c r="W479" s="18">
        <v>76.5281982421875</v>
      </c>
      <c r="X479" s="103">
        <v>1.5664626199694831</v>
      </c>
      <c r="Y479" s="18">
        <v>6.7647387335302742</v>
      </c>
      <c r="Z479" s="18">
        <v>37.504600217849116</v>
      </c>
      <c r="AA479" s="18">
        <v>96.621187909031988</v>
      </c>
      <c r="AB479" s="18">
        <v>78.218994140625</v>
      </c>
      <c r="AC479" s="18">
        <v>73.242576599121094</v>
      </c>
      <c r="AD479" s="18">
        <v>68.796195983886719</v>
      </c>
      <c r="AE479" s="18">
        <v>61.439289093017578</v>
      </c>
      <c r="AF479" s="18">
        <v>70.992233276367188</v>
      </c>
      <c r="AG479" s="18">
        <v>72.493362426757813</v>
      </c>
      <c r="AH479" s="18">
        <v>66.3607177734375</v>
      </c>
      <c r="AI479" s="18">
        <v>61.892936706542969</v>
      </c>
      <c r="AJ479" s="18">
        <v>42.727622985839837</v>
      </c>
      <c r="AK479" s="18">
        <v>57.487865447998047</v>
      </c>
      <c r="AL479" s="18">
        <v>69.84130859375</v>
      </c>
      <c r="AM479" s="18">
        <v>88.149284362792969</v>
      </c>
      <c r="AN479" s="18">
        <v>119.8386535644531</v>
      </c>
      <c r="AO479" s="18">
        <v>76.866401672363281</v>
      </c>
    </row>
    <row r="480" spans="1:41" x14ac:dyDescent="0.3">
      <c r="A480" s="4" t="s">
        <v>2986</v>
      </c>
      <c r="B480" s="8" t="s">
        <v>7502</v>
      </c>
      <c r="C480" s="87" t="s">
        <v>172</v>
      </c>
      <c r="D480" s="87" t="s">
        <v>2</v>
      </c>
      <c r="E480" s="87" t="s">
        <v>2978</v>
      </c>
      <c r="F480" s="110">
        <v>1.257096036634789</v>
      </c>
      <c r="G480" s="18">
        <v>7.566940481792602</v>
      </c>
      <c r="H480" s="18">
        <v>11.379771528772769</v>
      </c>
      <c r="I480" s="18">
        <v>30.640741725242538</v>
      </c>
      <c r="J480" s="18">
        <v>54.610023498535163</v>
      </c>
      <c r="K480" s="18">
        <v>52.751422882080078</v>
      </c>
      <c r="L480" s="18">
        <v>41.657814025878913</v>
      </c>
      <c r="M480" s="18">
        <v>36.76666259765625</v>
      </c>
      <c r="N480" s="18">
        <v>35.648433685302727</v>
      </c>
      <c r="O480" s="18">
        <v>35.962081909179688</v>
      </c>
      <c r="P480" s="18">
        <v>30.52737998962402</v>
      </c>
      <c r="Q480" s="18">
        <v>19.837593078613281</v>
      </c>
      <c r="R480" s="18">
        <v>19.528219223022461</v>
      </c>
      <c r="S480" s="18">
        <v>19.050590515136719</v>
      </c>
      <c r="T480" s="18">
        <v>35.842140197753913</v>
      </c>
      <c r="U480" s="18">
        <v>32.653282165527337</v>
      </c>
      <c r="V480" s="18">
        <v>56.154151916503913</v>
      </c>
      <c r="W480" s="18">
        <v>25.802091598510739</v>
      </c>
      <c r="X480" s="103">
        <v>0.60089797138399514</v>
      </c>
      <c r="Y480" s="18">
        <v>2.5949663465319519</v>
      </c>
      <c r="Z480" s="18">
        <v>14.386834324148969</v>
      </c>
      <c r="AA480" s="18">
        <v>37.064067196432823</v>
      </c>
      <c r="AB480" s="18">
        <v>30.004951477050781</v>
      </c>
      <c r="AC480" s="18">
        <v>41.114345550537109</v>
      </c>
      <c r="AD480" s="18">
        <v>31.53012847900391</v>
      </c>
      <c r="AE480" s="18">
        <v>31.7918701171875</v>
      </c>
      <c r="AF480" s="18">
        <v>46.371746063232422</v>
      </c>
      <c r="AG480" s="18">
        <v>63.497997283935547</v>
      </c>
      <c r="AH480" s="18">
        <v>46.948387145996087</v>
      </c>
      <c r="AI480" s="18">
        <v>46.153450012207031</v>
      </c>
      <c r="AJ480" s="18">
        <v>18.469511032104489</v>
      </c>
      <c r="AK480" s="18">
        <v>25.625722885131839</v>
      </c>
      <c r="AL480" s="18">
        <v>50.130336761474609</v>
      </c>
      <c r="AM480" s="18">
        <v>46.471645355224609</v>
      </c>
      <c r="AN480" s="18">
        <v>48.878368377685547</v>
      </c>
      <c r="AO480" s="18">
        <v>32.030162811279297</v>
      </c>
    </row>
    <row r="481" spans="1:41" x14ac:dyDescent="0.3">
      <c r="A481" s="4" t="s">
        <v>2966</v>
      </c>
      <c r="B481" s="8" t="s">
        <v>7503</v>
      </c>
      <c r="C481" s="87" t="s">
        <v>172</v>
      </c>
      <c r="D481" s="87" t="s">
        <v>2</v>
      </c>
      <c r="E481" s="87" t="s">
        <v>2960</v>
      </c>
      <c r="F481" s="110">
        <v>1.4319602485801579</v>
      </c>
      <c r="G481" s="18">
        <v>8.6195148640397328</v>
      </c>
      <c r="H481" s="18">
        <v>12.962717240561149</v>
      </c>
      <c r="I481" s="18">
        <v>34.902921383010991</v>
      </c>
      <c r="J481" s="18">
        <v>62.206371307373047</v>
      </c>
      <c r="K481" s="18">
        <v>57.711235046386719</v>
      </c>
      <c r="L481" s="18">
        <v>57.851913452148438</v>
      </c>
      <c r="M481" s="18">
        <v>53.720394134521477</v>
      </c>
      <c r="N481" s="18">
        <v>48.230178833007813</v>
      </c>
      <c r="O481" s="18">
        <v>39.174549102783203</v>
      </c>
      <c r="P481" s="18">
        <v>33.552108764648438</v>
      </c>
      <c r="Q481" s="18">
        <v>37.942325592041023</v>
      </c>
      <c r="R481" s="18">
        <v>26.86042594909668</v>
      </c>
      <c r="S481" s="18">
        <v>29.821233749389648</v>
      </c>
      <c r="T481" s="18">
        <v>54.712955474853523</v>
      </c>
      <c r="U481" s="18">
        <v>42.561176300048828</v>
      </c>
      <c r="V481" s="18">
        <v>87.686531066894531</v>
      </c>
      <c r="W481" s="18">
        <v>74.008262634277344</v>
      </c>
      <c r="X481" s="103">
        <v>1.3527611283709411</v>
      </c>
      <c r="Y481" s="18">
        <v>5.8418729471395272</v>
      </c>
      <c r="Z481" s="18">
        <v>32.388111061843937</v>
      </c>
      <c r="AA481" s="18">
        <v>83.439837959816259</v>
      </c>
      <c r="AB481" s="18">
        <v>67.548126220703125</v>
      </c>
      <c r="AC481" s="18">
        <v>36.980270385742188</v>
      </c>
      <c r="AD481" s="18">
        <v>51.923526763916023</v>
      </c>
      <c r="AE481" s="18">
        <v>46.938728332519531</v>
      </c>
      <c r="AF481" s="18">
        <v>44.748977661132813</v>
      </c>
      <c r="AG481" s="18">
        <v>49.637317657470703</v>
      </c>
      <c r="AH481" s="18">
        <v>45.558906555175781</v>
      </c>
      <c r="AI481" s="18">
        <v>39.35546875</v>
      </c>
      <c r="AJ481" s="18">
        <v>29.110879898071289</v>
      </c>
      <c r="AK481" s="18">
        <v>42.556438446044922</v>
      </c>
      <c r="AL481" s="18">
        <v>52.120502471923828</v>
      </c>
      <c r="AM481" s="18">
        <v>64.623313903808594</v>
      </c>
      <c r="AN481" s="18">
        <v>95.246315002441406</v>
      </c>
      <c r="AO481" s="18">
        <v>77.164077758789063</v>
      </c>
    </row>
    <row r="482" spans="1:41" x14ac:dyDescent="0.3">
      <c r="A482" s="4" t="s">
        <v>3011</v>
      </c>
      <c r="B482" s="8" t="s">
        <v>7504</v>
      </c>
      <c r="C482" s="87" t="s">
        <v>172</v>
      </c>
      <c r="D482" s="87" t="s">
        <v>2</v>
      </c>
      <c r="E482" s="87" t="s">
        <v>3010</v>
      </c>
      <c r="F482" s="110">
        <v>1.2164600278348581</v>
      </c>
      <c r="G482" s="18">
        <v>7.3223368468707877</v>
      </c>
      <c r="H482" s="18">
        <v>11.01191697947174</v>
      </c>
      <c r="I482" s="18">
        <v>29.650270501010141</v>
      </c>
      <c r="J482" s="18">
        <v>52.844738006591797</v>
      </c>
      <c r="K482" s="18">
        <v>55.245937347412109</v>
      </c>
      <c r="L482" s="18">
        <v>51.766719818115227</v>
      </c>
      <c r="M482" s="18">
        <v>45.001884460449219</v>
      </c>
      <c r="N482" s="18">
        <v>51.1856689453125</v>
      </c>
      <c r="O482" s="18">
        <v>38.799507141113281</v>
      </c>
      <c r="P482" s="18">
        <v>42.652008056640632</v>
      </c>
      <c r="Q482" s="18">
        <v>38.922767639160163</v>
      </c>
      <c r="R482" s="18">
        <v>34.680976867675781</v>
      </c>
      <c r="S482" s="18">
        <v>43.57550048828125</v>
      </c>
      <c r="T482" s="18">
        <v>54.321170806884773</v>
      </c>
      <c r="U482" s="18">
        <v>55.780876159667969</v>
      </c>
      <c r="V482" s="18">
        <v>91.33673095703125</v>
      </c>
      <c r="W482" s="18">
        <v>72.541122436523438</v>
      </c>
      <c r="X482" s="103">
        <v>1.323658713683258</v>
      </c>
      <c r="Y482" s="18">
        <v>5.7161947283507084</v>
      </c>
      <c r="Z482" s="18">
        <v>31.69133450661603</v>
      </c>
      <c r="AA482" s="18">
        <v>81.644768072862945</v>
      </c>
      <c r="AB482" s="18">
        <v>66.094940185546875</v>
      </c>
      <c r="AC482" s="18">
        <v>55.627822875976563</v>
      </c>
      <c r="AD482" s="18">
        <v>37.901741027832031</v>
      </c>
      <c r="AE482" s="18">
        <v>39.816379547119141</v>
      </c>
      <c r="AF482" s="18">
        <v>56.609672546386719</v>
      </c>
      <c r="AG482" s="18">
        <v>61.861885070800781</v>
      </c>
      <c r="AH482" s="18">
        <v>55.319259643554688</v>
      </c>
      <c r="AI482" s="18">
        <v>66.450485229492188</v>
      </c>
      <c r="AJ482" s="18">
        <v>47.339618682861328</v>
      </c>
      <c r="AK482" s="18">
        <v>48.681377410888672</v>
      </c>
      <c r="AL482" s="18">
        <v>89.233467102050781</v>
      </c>
      <c r="AM482" s="18">
        <v>72.8956298828125</v>
      </c>
      <c r="AN482" s="18">
        <v>106.69207763671881</v>
      </c>
      <c r="AO482" s="18">
        <v>94.716354370117188</v>
      </c>
    </row>
    <row r="483" spans="1:41" x14ac:dyDescent="0.3">
      <c r="A483" s="4" t="s">
        <v>2961</v>
      </c>
      <c r="B483" s="8" t="s">
        <v>7505</v>
      </c>
      <c r="C483" s="87" t="s">
        <v>172</v>
      </c>
      <c r="D483" s="87" t="s">
        <v>2</v>
      </c>
      <c r="E483" s="87" t="s">
        <v>2960</v>
      </c>
      <c r="F483" s="110">
        <v>1.3497194838590509</v>
      </c>
      <c r="G483" s="18">
        <v>8.1244763358079215</v>
      </c>
      <c r="H483" s="18">
        <v>12.218238628264279</v>
      </c>
      <c r="I483" s="18">
        <v>32.898366474181877</v>
      </c>
      <c r="J483" s="18">
        <v>58.633716583251953</v>
      </c>
      <c r="K483" s="18">
        <v>65.712532043457031</v>
      </c>
      <c r="L483" s="18">
        <v>60.039379119873047</v>
      </c>
      <c r="M483" s="18">
        <v>61.086063385009773</v>
      </c>
      <c r="N483" s="18">
        <v>46.801982879638672</v>
      </c>
      <c r="O483" s="18">
        <v>41.76092529296875</v>
      </c>
      <c r="P483" s="18">
        <v>33.797920227050781</v>
      </c>
      <c r="Q483" s="18">
        <v>42.15533447265625</v>
      </c>
      <c r="R483" s="18">
        <v>38.065460205078132</v>
      </c>
      <c r="S483" s="18">
        <v>41.022487640380859</v>
      </c>
      <c r="T483" s="18">
        <v>47.941108703613281</v>
      </c>
      <c r="U483" s="18">
        <v>71.501457214355469</v>
      </c>
      <c r="V483" s="18">
        <v>81.179206848144531</v>
      </c>
      <c r="W483" s="18">
        <v>91.076385498046875</v>
      </c>
      <c r="X483" s="103">
        <v>1.2154666153568801</v>
      </c>
      <c r="Y483" s="18">
        <v>5.2489692300335999</v>
      </c>
      <c r="Z483" s="18">
        <v>29.100974964847921</v>
      </c>
      <c r="AA483" s="18">
        <v>74.971356955737747</v>
      </c>
      <c r="AB483" s="18">
        <v>60.692527770996087</v>
      </c>
      <c r="AC483" s="18">
        <v>65.546653747558594</v>
      </c>
      <c r="AD483" s="18">
        <v>57.800289154052727</v>
      </c>
      <c r="AE483" s="18">
        <v>43.934219360351563</v>
      </c>
      <c r="AF483" s="18">
        <v>52.840141296386719</v>
      </c>
      <c r="AG483" s="18">
        <v>45.246917724609382</v>
      </c>
      <c r="AH483" s="18">
        <v>48.881553649902337</v>
      </c>
      <c r="AI483" s="18">
        <v>42.893707275390632</v>
      </c>
      <c r="AJ483" s="18">
        <v>24.565053939819339</v>
      </c>
      <c r="AK483" s="18">
        <v>37.661460876464837</v>
      </c>
      <c r="AL483" s="18">
        <v>56.665988922119141</v>
      </c>
      <c r="AM483" s="18">
        <v>89.765350341796875</v>
      </c>
      <c r="AN483" s="18">
        <v>130.1033935546875</v>
      </c>
      <c r="AO483" s="18">
        <v>112.0704345703125</v>
      </c>
    </row>
    <row r="484" spans="1:41" x14ac:dyDescent="0.3">
      <c r="A484" s="4" t="s">
        <v>2990</v>
      </c>
      <c r="B484" s="8" t="s">
        <v>7506</v>
      </c>
      <c r="C484" s="87" t="s">
        <v>172</v>
      </c>
      <c r="D484" s="87" t="s">
        <v>2</v>
      </c>
      <c r="E484" s="87" t="s">
        <v>2988</v>
      </c>
      <c r="F484" s="110">
        <v>1.705703931241356</v>
      </c>
      <c r="G484" s="18">
        <v>10.26728249165002</v>
      </c>
      <c r="H484" s="18">
        <v>15.44076225490107</v>
      </c>
      <c r="I484" s="18">
        <v>41.57521151431407</v>
      </c>
      <c r="J484" s="18">
        <v>74.098182678222656</v>
      </c>
      <c r="K484" s="18">
        <v>65.950103759765625</v>
      </c>
      <c r="L484" s="18">
        <v>61.236915588378913</v>
      </c>
      <c r="M484" s="18">
        <v>58.341011047363281</v>
      </c>
      <c r="N484" s="18">
        <v>58.890731811523438</v>
      </c>
      <c r="O484" s="18">
        <v>50.445629119873047</v>
      </c>
      <c r="P484" s="18">
        <v>48.120903015136719</v>
      </c>
      <c r="Q484" s="18">
        <v>41.867107391357422</v>
      </c>
      <c r="R484" s="18">
        <v>37.680816650390632</v>
      </c>
      <c r="S484" s="18">
        <v>49.532291412353523</v>
      </c>
      <c r="T484" s="18">
        <v>57.189113616943359</v>
      </c>
      <c r="U484" s="18">
        <v>56.495883941650391</v>
      </c>
      <c r="V484" s="18">
        <v>90.867019653320313</v>
      </c>
      <c r="W484" s="18">
        <v>92.608772277832031</v>
      </c>
      <c r="X484" s="103">
        <v>1.366128052375267</v>
      </c>
      <c r="Y484" s="18">
        <v>5.8995977516816103</v>
      </c>
      <c r="Z484" s="18">
        <v>32.708144961493822</v>
      </c>
      <c r="AA484" s="18">
        <v>84.26432496609597</v>
      </c>
      <c r="AB484" s="18">
        <v>68.215583801269531</v>
      </c>
      <c r="AC484" s="18">
        <v>53.494243621826172</v>
      </c>
      <c r="AD484" s="18">
        <v>49.603912353515632</v>
      </c>
      <c r="AE484" s="18">
        <v>56.582057952880859</v>
      </c>
      <c r="AF484" s="18">
        <v>63.031883239746087</v>
      </c>
      <c r="AG484" s="18">
        <v>68.45233154296875</v>
      </c>
      <c r="AH484" s="18">
        <v>70.096824645996094</v>
      </c>
      <c r="AI484" s="18">
        <v>52.65966796875</v>
      </c>
      <c r="AJ484" s="18">
        <v>40.883052825927727</v>
      </c>
      <c r="AK484" s="18">
        <v>52.689189910888672</v>
      </c>
      <c r="AL484" s="18">
        <v>64.555992126464844</v>
      </c>
      <c r="AM484" s="18">
        <v>84.216255187988281</v>
      </c>
      <c r="AN484" s="18">
        <v>102.9457626342773</v>
      </c>
      <c r="AO484" s="18">
        <v>78.605575561523438</v>
      </c>
    </row>
    <row r="485" spans="1:41" x14ac:dyDescent="0.3">
      <c r="A485" s="4" t="s">
        <v>2984</v>
      </c>
      <c r="B485" s="8" t="s">
        <v>7507</v>
      </c>
      <c r="C485" s="87" t="s">
        <v>172</v>
      </c>
      <c r="D485" s="87" t="s">
        <v>2</v>
      </c>
      <c r="E485" s="87" t="s">
        <v>2978</v>
      </c>
      <c r="F485" s="110">
        <v>2.2726798683192522</v>
      </c>
      <c r="G485" s="18">
        <v>13.680126892911501</v>
      </c>
      <c r="H485" s="18">
        <v>20.573271178825671</v>
      </c>
      <c r="I485" s="18">
        <v>55.394810611083997</v>
      </c>
      <c r="J485" s="18">
        <v>98.728416442871094</v>
      </c>
      <c r="K485" s="18">
        <v>63.006488800048828</v>
      </c>
      <c r="L485" s="18">
        <v>60.823371887207031</v>
      </c>
      <c r="M485" s="18">
        <v>59.525108337402337</v>
      </c>
      <c r="N485" s="18">
        <v>85.30548095703125</v>
      </c>
      <c r="O485" s="18">
        <v>52.943218231201172</v>
      </c>
      <c r="P485" s="18">
        <v>51.319412231445313</v>
      </c>
      <c r="Q485" s="18">
        <v>39.233486175537109</v>
      </c>
      <c r="R485" s="18">
        <v>48.414478302001953</v>
      </c>
      <c r="S485" s="18">
        <v>54.591720581054688</v>
      </c>
      <c r="T485" s="18">
        <v>55.907646179199219</v>
      </c>
      <c r="U485" s="18">
        <v>75.425697326660156</v>
      </c>
      <c r="V485" s="18">
        <v>92.222206115722656</v>
      </c>
      <c r="W485" s="18">
        <v>95.835395812988281</v>
      </c>
      <c r="X485" s="103">
        <v>1.481803397394905</v>
      </c>
      <c r="Y485" s="18">
        <v>6.3991395070948798</v>
      </c>
      <c r="Z485" s="18">
        <v>35.477670077967908</v>
      </c>
      <c r="AA485" s="18">
        <v>91.399311211603901</v>
      </c>
      <c r="AB485" s="18">
        <v>73.991661071777344</v>
      </c>
      <c r="AC485" s="18">
        <v>63.001564025878913</v>
      </c>
      <c r="AD485" s="18">
        <v>52.070915222167969</v>
      </c>
      <c r="AE485" s="18">
        <v>74.659919738769531</v>
      </c>
      <c r="AF485" s="18">
        <v>72.307197570800781</v>
      </c>
      <c r="AG485" s="18">
        <v>67.150772094726563</v>
      </c>
      <c r="AH485" s="18">
        <v>66.702278137207031</v>
      </c>
      <c r="AI485" s="18">
        <v>64.913970947265625</v>
      </c>
      <c r="AJ485" s="18">
        <v>47.910140991210938</v>
      </c>
      <c r="AK485" s="18">
        <v>56.1630859375</v>
      </c>
      <c r="AL485" s="18">
        <v>89.039749145507813</v>
      </c>
      <c r="AM485" s="18">
        <v>85.977615356445313</v>
      </c>
      <c r="AN485" s="18">
        <v>113.5524597167969</v>
      </c>
      <c r="AO485" s="18">
        <v>105.6326599121094</v>
      </c>
    </row>
    <row r="486" spans="1:41" x14ac:dyDescent="0.3">
      <c r="A486" s="4" t="s">
        <v>2982</v>
      </c>
      <c r="B486" s="8" t="s">
        <v>7508</v>
      </c>
      <c r="C486" s="87" t="s">
        <v>172</v>
      </c>
      <c r="D486" s="87" t="s">
        <v>2</v>
      </c>
      <c r="E486" s="87" t="s">
        <v>2978</v>
      </c>
      <c r="F486" s="110">
        <v>1.150949557510162</v>
      </c>
      <c r="G486" s="18">
        <v>6.928004341290527</v>
      </c>
      <c r="H486" s="18">
        <v>10.418888154853731</v>
      </c>
      <c r="I486" s="18">
        <v>28.053503553202699</v>
      </c>
      <c r="J486" s="18">
        <v>49.998870849609382</v>
      </c>
      <c r="K486" s="18">
        <v>58.783554077148438</v>
      </c>
      <c r="L486" s="18">
        <v>49.178070068359382</v>
      </c>
      <c r="M486" s="18">
        <v>39.140262603759773</v>
      </c>
      <c r="N486" s="18">
        <v>52.506008148193359</v>
      </c>
      <c r="O486" s="18">
        <v>41.307682037353523</v>
      </c>
      <c r="P486" s="18">
        <v>46.190032958984382</v>
      </c>
      <c r="Q486" s="18">
        <v>35.715873718261719</v>
      </c>
      <c r="R486" s="18">
        <v>42.280860900878913</v>
      </c>
      <c r="S486" s="18">
        <v>37.328788757324219</v>
      </c>
      <c r="T486" s="18">
        <v>65.680366516113281</v>
      </c>
      <c r="U486" s="18">
        <v>76.189956665039063</v>
      </c>
      <c r="V486" s="18">
        <v>124.73984527587891</v>
      </c>
      <c r="W486" s="18">
        <v>115.2073211669922</v>
      </c>
      <c r="X486" s="103">
        <v>1.0948379376596831</v>
      </c>
      <c r="Y486" s="18">
        <v>4.7280366026028444</v>
      </c>
      <c r="Z486" s="18">
        <v>26.212856043804479</v>
      </c>
      <c r="AA486" s="18">
        <v>67.530843542640156</v>
      </c>
      <c r="AB486" s="18">
        <v>54.669113159179688</v>
      </c>
      <c r="AC486" s="18">
        <v>35.458671569824219</v>
      </c>
      <c r="AD486" s="18">
        <v>40.510765075683587</v>
      </c>
      <c r="AE486" s="18">
        <v>42.050685882568359</v>
      </c>
      <c r="AF486" s="18">
        <v>43.680103302001953</v>
      </c>
      <c r="AG486" s="18">
        <v>50.445655822753913</v>
      </c>
      <c r="AH486" s="18">
        <v>50.351055145263672</v>
      </c>
      <c r="AI486" s="18">
        <v>46.764991760253913</v>
      </c>
      <c r="AJ486" s="18">
        <v>34.035087585449219</v>
      </c>
      <c r="AK486" s="18">
        <v>39.437885284423828</v>
      </c>
      <c r="AL486" s="18">
        <v>57.88116455078125</v>
      </c>
      <c r="AM486" s="18">
        <v>117.6272888183594</v>
      </c>
      <c r="AN486" s="18">
        <v>142.9558410644531</v>
      </c>
      <c r="AO486" s="18">
        <v>79.847763061523438</v>
      </c>
    </row>
    <row r="487" spans="1:41" x14ac:dyDescent="0.3">
      <c r="A487" s="4" t="s">
        <v>2959</v>
      </c>
      <c r="B487" s="8" t="s">
        <v>13028</v>
      </c>
      <c r="C487" s="87" t="s">
        <v>172</v>
      </c>
      <c r="D487" s="87" t="s">
        <v>2</v>
      </c>
      <c r="E487" s="87" t="s">
        <v>2960</v>
      </c>
      <c r="F487" s="110">
        <v>1.8455512540648731</v>
      </c>
      <c r="G487" s="18">
        <v>11.109076863364381</v>
      </c>
      <c r="H487" s="18">
        <v>16.706720094448769</v>
      </c>
      <c r="I487" s="18">
        <v>44.983881635550702</v>
      </c>
      <c r="J487" s="18">
        <v>80.173347473144531</v>
      </c>
      <c r="K487" s="18">
        <v>73.651123046875</v>
      </c>
      <c r="L487" s="18">
        <v>63.667438507080078</v>
      </c>
      <c r="M487" s="18">
        <v>57.404033660888672</v>
      </c>
      <c r="N487" s="18">
        <v>66.921058654785156</v>
      </c>
      <c r="O487" s="18">
        <v>51.818592071533203</v>
      </c>
      <c r="P487" s="18">
        <v>54.836181640625</v>
      </c>
      <c r="Q487" s="18">
        <v>54.022090911865227</v>
      </c>
      <c r="R487" s="18">
        <v>45.502330780029297</v>
      </c>
      <c r="S487" s="18">
        <v>47.744247436523438</v>
      </c>
      <c r="T487" s="18">
        <v>77.523246765136719</v>
      </c>
      <c r="U487" s="18">
        <v>93.530731201171875</v>
      </c>
      <c r="V487" s="18">
        <v>153.15863037109381</v>
      </c>
      <c r="W487" s="18">
        <v>153.70452880859381</v>
      </c>
      <c r="X487" s="103">
        <v>1.067032107724823</v>
      </c>
      <c r="Y487" s="18">
        <v>4.6079576601624757</v>
      </c>
      <c r="Z487" s="18">
        <v>25.547122612225529</v>
      </c>
      <c r="AA487" s="18">
        <v>65.815748471201388</v>
      </c>
      <c r="AB487" s="18">
        <v>53.280670166015632</v>
      </c>
      <c r="AC487" s="18">
        <v>69.112022399902344</v>
      </c>
      <c r="AD487" s="18">
        <v>53.0478515625</v>
      </c>
      <c r="AE487" s="18">
        <v>64.612022399902344</v>
      </c>
      <c r="AF487" s="18">
        <v>63.716949462890632</v>
      </c>
      <c r="AG487" s="18">
        <v>87.292617797851563</v>
      </c>
      <c r="AH487" s="18">
        <v>83.262298583984375</v>
      </c>
      <c r="AI487" s="18">
        <v>67.497016906738281</v>
      </c>
      <c r="AJ487" s="18">
        <v>48.793716430664063</v>
      </c>
      <c r="AK487" s="18">
        <v>62.816612243652337</v>
      </c>
      <c r="AL487" s="18">
        <v>84.47540283203125</v>
      </c>
      <c r="AM487" s="18">
        <v>129.13710021972659</v>
      </c>
      <c r="AN487" s="18">
        <v>130.99835205078131</v>
      </c>
      <c r="AO487" s="18">
        <v>153.23626708984381</v>
      </c>
    </row>
    <row r="488" spans="1:41" x14ac:dyDescent="0.3">
      <c r="A488" s="4" t="s">
        <v>3003</v>
      </c>
      <c r="B488" s="8" t="s">
        <v>7509</v>
      </c>
      <c r="C488" s="87" t="s">
        <v>172</v>
      </c>
      <c r="D488" s="87" t="s">
        <v>2</v>
      </c>
      <c r="E488" s="87" t="s">
        <v>2996</v>
      </c>
      <c r="F488" s="110">
        <v>1.794964775717804</v>
      </c>
      <c r="G488" s="18">
        <v>10.80457755728076</v>
      </c>
      <c r="H488" s="18">
        <v>16.24878963467587</v>
      </c>
      <c r="I488" s="18">
        <v>43.750875427074043</v>
      </c>
      <c r="J488" s="18">
        <v>77.975799560546875</v>
      </c>
      <c r="K488" s="18">
        <v>78.435646057128906</v>
      </c>
      <c r="L488" s="18">
        <v>95.539604187011719</v>
      </c>
      <c r="M488" s="18">
        <v>82.8896484375</v>
      </c>
      <c r="N488" s="18">
        <v>94.035514831542969</v>
      </c>
      <c r="O488" s="18">
        <v>69.915763854980469</v>
      </c>
      <c r="P488" s="18">
        <v>85.158760070800781</v>
      </c>
      <c r="Q488" s="18">
        <v>68.029853820800781</v>
      </c>
      <c r="R488" s="18">
        <v>58.132381439208977</v>
      </c>
      <c r="S488" s="18">
        <v>66.364776611328125</v>
      </c>
      <c r="T488" s="18">
        <v>61.770023345947273</v>
      </c>
      <c r="U488" s="18">
        <v>90.2586669921875</v>
      </c>
      <c r="V488" s="18">
        <v>117.6564102172852</v>
      </c>
      <c r="W488" s="18">
        <v>87.0089111328125</v>
      </c>
      <c r="X488" s="103">
        <v>2.2131146317914432</v>
      </c>
      <c r="Y488" s="18">
        <v>9.5572930247858903</v>
      </c>
      <c r="Z488" s="18">
        <v>52.986888064540892</v>
      </c>
      <c r="AA488" s="18">
        <v>136.5074161212446</v>
      </c>
      <c r="AB488" s="18">
        <v>110.50860595703131</v>
      </c>
      <c r="AC488" s="18">
        <v>72.184432983398438</v>
      </c>
      <c r="AD488" s="18">
        <v>58.318817138671882</v>
      </c>
      <c r="AE488" s="18">
        <v>83.821311950683594</v>
      </c>
      <c r="AF488" s="18">
        <v>101.30291748046881</v>
      </c>
      <c r="AG488" s="18">
        <v>88.664474487304688</v>
      </c>
      <c r="AH488" s="18">
        <v>80.725715637207031</v>
      </c>
      <c r="AI488" s="18">
        <v>79.2642822265625</v>
      </c>
      <c r="AJ488" s="18">
        <v>60.105888366699219</v>
      </c>
      <c r="AK488" s="18">
        <v>65.695098876953125</v>
      </c>
      <c r="AL488" s="18">
        <v>88.377212524414063</v>
      </c>
      <c r="AM488" s="18">
        <v>107.28321838378911</v>
      </c>
      <c r="AN488" s="18">
        <v>129.052978515625</v>
      </c>
      <c r="AO488" s="18">
        <v>127.4403533935547</v>
      </c>
    </row>
    <row r="489" spans="1:41" x14ac:dyDescent="0.3">
      <c r="A489" s="4" t="s">
        <v>3002</v>
      </c>
      <c r="B489" s="8" t="s">
        <v>13029</v>
      </c>
      <c r="C489" s="87" t="s">
        <v>172</v>
      </c>
      <c r="D489" s="87" t="s">
        <v>2</v>
      </c>
      <c r="E489" s="87" t="s">
        <v>2996</v>
      </c>
      <c r="F489" s="110">
        <v>2.3536480547879028</v>
      </c>
      <c r="G489" s="18">
        <v>14.1675052872998</v>
      </c>
      <c r="H489" s="18">
        <v>21.306229867947689</v>
      </c>
      <c r="I489" s="18">
        <v>57.368347411174923</v>
      </c>
      <c r="J489" s="18">
        <v>102.24578857421881</v>
      </c>
      <c r="K489" s="18">
        <v>110.534309387207</v>
      </c>
      <c r="L489" s="18">
        <v>91.943367004394531</v>
      </c>
      <c r="M489" s="18">
        <v>103.553337097168</v>
      </c>
      <c r="N489" s="18">
        <v>90.192527770996094</v>
      </c>
      <c r="O489" s="18">
        <v>89.078269958496094</v>
      </c>
      <c r="P489" s="18">
        <v>84.113906860351563</v>
      </c>
      <c r="Q489" s="18">
        <v>75.123428344726563</v>
      </c>
      <c r="R489" s="18">
        <v>77.702568054199219</v>
      </c>
      <c r="S489" s="18">
        <v>76.618148803710938</v>
      </c>
      <c r="T489" s="18">
        <v>83.138404846191406</v>
      </c>
      <c r="U489" s="18">
        <v>127.7455596923828</v>
      </c>
      <c r="V489" s="18">
        <v>125.2793045043945</v>
      </c>
      <c r="W489" s="18">
        <v>119.2154541015625</v>
      </c>
      <c r="X489" s="103">
        <v>1.6478426412754901</v>
      </c>
      <c r="Y489" s="18">
        <v>7.1161767922788393</v>
      </c>
      <c r="Z489" s="18">
        <v>39.453018983731518</v>
      </c>
      <c r="AA489" s="18">
        <v>101.640799759586</v>
      </c>
      <c r="AB489" s="18">
        <v>82.282585144042969</v>
      </c>
      <c r="AC489" s="18">
        <v>76.107284545898438</v>
      </c>
      <c r="AD489" s="18">
        <v>84.419891357421875</v>
      </c>
      <c r="AE489" s="18">
        <v>84.853729248046875</v>
      </c>
      <c r="AF489" s="18">
        <v>93.930213928222656</v>
      </c>
      <c r="AG489" s="18">
        <v>94.231971740722656</v>
      </c>
      <c r="AH489" s="18">
        <v>84.362785339355469</v>
      </c>
      <c r="AI489" s="18">
        <v>81.720420837402344</v>
      </c>
      <c r="AJ489" s="18">
        <v>84.613555908203125</v>
      </c>
      <c r="AK489" s="18">
        <v>87.9840087890625</v>
      </c>
      <c r="AL489" s="18">
        <v>101.2203750610352</v>
      </c>
      <c r="AM489" s="18">
        <v>138.50299072265631</v>
      </c>
      <c r="AN489" s="18">
        <v>174.50233459472659</v>
      </c>
      <c r="AO489" s="18">
        <v>133.4060363769531</v>
      </c>
    </row>
    <row r="490" spans="1:41" x14ac:dyDescent="0.3">
      <c r="A490" s="4" t="s">
        <v>3014</v>
      </c>
      <c r="B490" s="8" t="s">
        <v>7510</v>
      </c>
      <c r="C490" s="87" t="s">
        <v>172</v>
      </c>
      <c r="D490" s="87" t="s">
        <v>2</v>
      </c>
      <c r="E490" s="87" t="s">
        <v>3010</v>
      </c>
      <c r="F490" s="110">
        <v>1.3650936025356899</v>
      </c>
      <c r="G490" s="18">
        <v>8.2170190195773927</v>
      </c>
      <c r="H490" s="18">
        <v>12.357411732703261</v>
      </c>
      <c r="I490" s="18">
        <v>33.273098702982153</v>
      </c>
      <c r="J490" s="18">
        <v>59.301589965820313</v>
      </c>
      <c r="K490" s="18">
        <v>58.536533355712891</v>
      </c>
      <c r="L490" s="18">
        <v>69.793663024902344</v>
      </c>
      <c r="M490" s="18">
        <v>51.648014068603523</v>
      </c>
      <c r="N490" s="18">
        <v>51.968563079833977</v>
      </c>
      <c r="O490" s="18">
        <v>47.871101379394531</v>
      </c>
      <c r="P490" s="18">
        <v>46.9556884765625</v>
      </c>
      <c r="Q490" s="18">
        <v>42.756683349609382</v>
      </c>
      <c r="R490" s="18">
        <v>39.632408142089837</v>
      </c>
      <c r="S490" s="18">
        <v>45.367164611816413</v>
      </c>
      <c r="T490" s="18">
        <v>50.855010986328132</v>
      </c>
      <c r="U490" s="18">
        <v>66.797019958496094</v>
      </c>
      <c r="V490" s="18">
        <v>117.5455627441406</v>
      </c>
      <c r="W490" s="18">
        <v>101.6572647094727</v>
      </c>
      <c r="X490" s="103">
        <v>1.286111538296951</v>
      </c>
      <c r="Y490" s="18">
        <v>5.5540479727036747</v>
      </c>
      <c r="Z490" s="18">
        <v>30.792371592199132</v>
      </c>
      <c r="AA490" s="18">
        <v>79.328815785074298</v>
      </c>
      <c r="AB490" s="18">
        <v>64.220077514648438</v>
      </c>
      <c r="AC490" s="18">
        <v>57.335411071777337</v>
      </c>
      <c r="AD490" s="18">
        <v>58.262256622314453</v>
      </c>
      <c r="AE490" s="18">
        <v>49.079734802246087</v>
      </c>
      <c r="AF490" s="18">
        <v>56.519199371337891</v>
      </c>
      <c r="AG490" s="18">
        <v>55.5743408203125</v>
      </c>
      <c r="AH490" s="18">
        <v>55.330734252929688</v>
      </c>
      <c r="AI490" s="18">
        <v>45.193916320800781</v>
      </c>
      <c r="AJ490" s="18">
        <v>41.565765380859382</v>
      </c>
      <c r="AK490" s="18">
        <v>52.556343078613281</v>
      </c>
      <c r="AL490" s="18">
        <v>73.307907104492188</v>
      </c>
      <c r="AM490" s="18">
        <v>84.535064697265625</v>
      </c>
      <c r="AN490" s="18">
        <v>109.9462432861328</v>
      </c>
      <c r="AO490" s="18">
        <v>96.5635986328125</v>
      </c>
    </row>
    <row r="491" spans="1:41" x14ac:dyDescent="0.3">
      <c r="A491" s="4" t="s">
        <v>2956</v>
      </c>
      <c r="B491" s="8" t="s">
        <v>7511</v>
      </c>
      <c r="C491" s="87" t="s">
        <v>172</v>
      </c>
      <c r="D491" s="87" t="s">
        <v>2</v>
      </c>
      <c r="E491" s="87" t="s">
        <v>2948</v>
      </c>
      <c r="F491" s="110">
        <v>1.3718828233187901</v>
      </c>
      <c r="G491" s="18">
        <v>8.2578859287763056</v>
      </c>
      <c r="H491" s="18">
        <v>12.418870665925979</v>
      </c>
      <c r="I491" s="18">
        <v>33.438580698365328</v>
      </c>
      <c r="J491" s="18">
        <v>59.596523284912109</v>
      </c>
      <c r="K491" s="18">
        <v>57.749385833740227</v>
      </c>
      <c r="L491" s="18">
        <v>52.620216369628913</v>
      </c>
      <c r="M491" s="18">
        <v>64.599250793457031</v>
      </c>
      <c r="N491" s="18">
        <v>64.486930847167969</v>
      </c>
      <c r="O491" s="18">
        <v>44.426254272460938</v>
      </c>
      <c r="P491" s="18">
        <v>50.051292419433587</v>
      </c>
      <c r="Q491" s="18">
        <v>36.050380706787109</v>
      </c>
      <c r="R491" s="18">
        <v>32.924713134765632</v>
      </c>
      <c r="S491" s="18">
        <v>43.973587036132813</v>
      </c>
      <c r="T491" s="18">
        <v>56.350944519042969</v>
      </c>
      <c r="U491" s="18">
        <v>54.353919982910163</v>
      </c>
      <c r="V491" s="18">
        <v>90.642631530761719</v>
      </c>
      <c r="W491" s="18">
        <v>94.848228454589844</v>
      </c>
      <c r="X491" s="103">
        <v>1.3623340980979459</v>
      </c>
      <c r="Y491" s="18">
        <v>5.8832136330145879</v>
      </c>
      <c r="Z491" s="18">
        <v>32.617309255233238</v>
      </c>
      <c r="AA491" s="18">
        <v>84.030309570851855</v>
      </c>
      <c r="AB491" s="18">
        <v>68.026138305664063</v>
      </c>
      <c r="AC491" s="18">
        <v>48.378398895263672</v>
      </c>
      <c r="AD491" s="18">
        <v>46.109481811523438</v>
      </c>
      <c r="AE491" s="18">
        <v>57.947628021240227</v>
      </c>
      <c r="AF491" s="18">
        <v>58.517501831054688</v>
      </c>
      <c r="AG491" s="18">
        <v>55.268058776855469</v>
      </c>
      <c r="AH491" s="18">
        <v>50.642692565917969</v>
      </c>
      <c r="AI491" s="18">
        <v>57.393367767333977</v>
      </c>
      <c r="AJ491" s="18">
        <v>41.617603302001953</v>
      </c>
      <c r="AK491" s="18">
        <v>53.872943878173828</v>
      </c>
      <c r="AL491" s="18">
        <v>72.340988159179688</v>
      </c>
      <c r="AM491" s="18">
        <v>75.789260864257813</v>
      </c>
      <c r="AN491" s="18">
        <v>99.157203674316406</v>
      </c>
      <c r="AO491" s="18">
        <v>141.0059814453125</v>
      </c>
    </row>
    <row r="492" spans="1:41" x14ac:dyDescent="0.3">
      <c r="A492" s="4" t="s">
        <v>2947</v>
      </c>
      <c r="B492" s="8" t="s">
        <v>7512</v>
      </c>
      <c r="C492" s="87" t="s">
        <v>172</v>
      </c>
      <c r="D492" s="87" t="s">
        <v>2</v>
      </c>
      <c r="E492" s="87" t="s">
        <v>2948</v>
      </c>
      <c r="F492" s="110">
        <v>1.2291972259799611</v>
      </c>
      <c r="G492" s="18">
        <v>7.3990069002796011</v>
      </c>
      <c r="H492" s="18">
        <v>11.12721955030475</v>
      </c>
      <c r="I492" s="18">
        <v>29.960729835296259</v>
      </c>
      <c r="J492" s="18">
        <v>53.398059844970703</v>
      </c>
      <c r="K492" s="18">
        <v>58.517833709716797</v>
      </c>
      <c r="L492" s="18">
        <v>58.801120758056641</v>
      </c>
      <c r="M492" s="18">
        <v>58.4373779296875</v>
      </c>
      <c r="N492" s="18">
        <v>48.882869720458977</v>
      </c>
      <c r="O492" s="18">
        <v>43.041019439697273</v>
      </c>
      <c r="P492" s="18">
        <v>34.844627380371087</v>
      </c>
      <c r="Q492" s="18">
        <v>39.353923797607422</v>
      </c>
      <c r="R492" s="18">
        <v>24.209367752075199</v>
      </c>
      <c r="S492" s="18">
        <v>35.179466247558587</v>
      </c>
      <c r="T492" s="18">
        <v>50.276760101318359</v>
      </c>
      <c r="U492" s="18">
        <v>55.312595367431641</v>
      </c>
      <c r="V492" s="18">
        <v>105.8994064331055</v>
      </c>
      <c r="W492" s="18">
        <v>80.780197143554688</v>
      </c>
      <c r="X492" s="103">
        <v>1.0393735683510901</v>
      </c>
      <c r="Y492" s="18">
        <v>4.4885147891809698</v>
      </c>
      <c r="Z492" s="18">
        <v>24.884915644374789</v>
      </c>
      <c r="AA492" s="18">
        <v>64.109738448331555</v>
      </c>
      <c r="AB492" s="18">
        <v>51.899581909179688</v>
      </c>
      <c r="AC492" s="18">
        <v>47.632316589355469</v>
      </c>
      <c r="AD492" s="18">
        <v>61.136661529541023</v>
      </c>
      <c r="AE492" s="18">
        <v>55.576313018798828</v>
      </c>
      <c r="AF492" s="18">
        <v>54.956043243408203</v>
      </c>
      <c r="AG492" s="18">
        <v>47.611595153808587</v>
      </c>
      <c r="AH492" s="18">
        <v>48.851806640625</v>
      </c>
      <c r="AI492" s="18">
        <v>45.008163452148438</v>
      </c>
      <c r="AJ492" s="18">
        <v>29.663322448730469</v>
      </c>
      <c r="AK492" s="18">
        <v>40.272651672363281</v>
      </c>
      <c r="AL492" s="18">
        <v>63.350002288818359</v>
      </c>
      <c r="AM492" s="18">
        <v>69.077568054199219</v>
      </c>
      <c r="AN492" s="18">
        <v>85.941062927246094</v>
      </c>
      <c r="AO492" s="18">
        <v>68.85394287109375</v>
      </c>
    </row>
    <row r="493" spans="1:41" x14ac:dyDescent="0.3">
      <c r="A493" s="4" t="s">
        <v>2983</v>
      </c>
      <c r="B493" s="8" t="s">
        <v>7513</v>
      </c>
      <c r="C493" s="87" t="s">
        <v>172</v>
      </c>
      <c r="D493" s="87" t="s">
        <v>2</v>
      </c>
      <c r="E493" s="87" t="s">
        <v>2978</v>
      </c>
      <c r="F493" s="110">
        <v>1.5414004854795149</v>
      </c>
      <c r="G493" s="18">
        <v>9.2782773887769761</v>
      </c>
      <c r="H493" s="18">
        <v>13.9534171200257</v>
      </c>
      <c r="I493" s="18">
        <v>37.570442348361667</v>
      </c>
      <c r="J493" s="18">
        <v>66.960609436035156</v>
      </c>
      <c r="K493" s="18">
        <v>56.462261199951172</v>
      </c>
      <c r="L493" s="18">
        <v>77.964302062988281</v>
      </c>
      <c r="M493" s="18">
        <v>54.929607391357422</v>
      </c>
      <c r="N493" s="18">
        <v>57.144916534423828</v>
      </c>
      <c r="O493" s="18">
        <v>54.992950439453132</v>
      </c>
      <c r="P493" s="18">
        <v>55.071910858154297</v>
      </c>
      <c r="Q493" s="18">
        <v>32.329555511474609</v>
      </c>
      <c r="R493" s="18">
        <v>39.361503601074219</v>
      </c>
      <c r="S493" s="18">
        <v>32.838512420654297</v>
      </c>
      <c r="T493" s="18">
        <v>42.958469390869141</v>
      </c>
      <c r="U493" s="18">
        <v>78.328460693359375</v>
      </c>
      <c r="V493" s="18">
        <v>108.5970840454102</v>
      </c>
      <c r="W493" s="18">
        <v>49.629291534423828</v>
      </c>
      <c r="X493" s="103">
        <v>1.047329321330952</v>
      </c>
      <c r="Y493" s="18">
        <v>4.5228715555992576</v>
      </c>
      <c r="Z493" s="18">
        <v>25.075394070822981</v>
      </c>
      <c r="AA493" s="18">
        <v>64.600458299431537</v>
      </c>
      <c r="AB493" s="18">
        <v>52.296840667724609</v>
      </c>
      <c r="AC493" s="18">
        <v>44.720100402832031</v>
      </c>
      <c r="AD493" s="18">
        <v>51.848819732666023</v>
      </c>
      <c r="AE493" s="18">
        <v>49.571823120117188</v>
      </c>
      <c r="AF493" s="18">
        <v>55.420555114746087</v>
      </c>
      <c r="AG493" s="18">
        <v>63.256916046142578</v>
      </c>
      <c r="AH493" s="18">
        <v>45.931289672851563</v>
      </c>
      <c r="AI493" s="18">
        <v>41.664009094238281</v>
      </c>
      <c r="AJ493" s="18">
        <v>35.326717376708977</v>
      </c>
      <c r="AK493" s="18">
        <v>31.763433456420898</v>
      </c>
      <c r="AL493" s="18">
        <v>44.679744720458977</v>
      </c>
      <c r="AM493" s="18">
        <v>52.938880920410163</v>
      </c>
      <c r="AN493" s="18">
        <v>79.881980895996094</v>
      </c>
      <c r="AO493" s="18">
        <v>42.748851776123047</v>
      </c>
    </row>
    <row r="494" spans="1:41" x14ac:dyDescent="0.3">
      <c r="A494" s="4" t="s">
        <v>3001</v>
      </c>
      <c r="B494" s="8" t="s">
        <v>7514</v>
      </c>
      <c r="C494" s="87" t="s">
        <v>172</v>
      </c>
      <c r="D494" s="87" t="s">
        <v>2</v>
      </c>
      <c r="E494" s="87" t="s">
        <v>2996</v>
      </c>
      <c r="F494" s="110">
        <v>1.95532105114788</v>
      </c>
      <c r="G494" s="18">
        <v>11.76982313653625</v>
      </c>
      <c r="H494" s="18">
        <v>17.700403293791538</v>
      </c>
      <c r="I494" s="18">
        <v>47.659435374990153</v>
      </c>
      <c r="J494" s="18">
        <v>84.941902160644531</v>
      </c>
      <c r="K494" s="18">
        <v>91.852340698242188</v>
      </c>
      <c r="L494" s="18">
        <v>86.470680236816406</v>
      </c>
      <c r="M494" s="18">
        <v>83.027214050292969</v>
      </c>
      <c r="N494" s="18">
        <v>86.769081115722656</v>
      </c>
      <c r="O494" s="18">
        <v>93.243209838867188</v>
      </c>
      <c r="P494" s="18">
        <v>86.153587341308594</v>
      </c>
      <c r="Q494" s="18">
        <v>74.42474365234375</v>
      </c>
      <c r="R494" s="18">
        <v>76.235885620117188</v>
      </c>
      <c r="S494" s="18">
        <v>82.340499877929688</v>
      </c>
      <c r="T494" s="18">
        <v>80.588409423828125</v>
      </c>
      <c r="U494" s="18">
        <v>118.2705917358398</v>
      </c>
      <c r="V494" s="18">
        <v>139.7099609375</v>
      </c>
      <c r="W494" s="18">
        <v>123.21299743652339</v>
      </c>
      <c r="X494" s="103">
        <v>1.5695494573205639</v>
      </c>
      <c r="Y494" s="18">
        <v>6.7780691813346259</v>
      </c>
      <c r="Z494" s="18">
        <v>37.578505971688372</v>
      </c>
      <c r="AA494" s="18">
        <v>96.811587531685802</v>
      </c>
      <c r="AB494" s="18">
        <v>78.373130798339844</v>
      </c>
      <c r="AC494" s="18">
        <v>69.751663208007813</v>
      </c>
      <c r="AD494" s="18">
        <v>78.484840393066406</v>
      </c>
      <c r="AE494" s="18">
        <v>99.416534423828125</v>
      </c>
      <c r="AF494" s="18">
        <v>81.387786865234375</v>
      </c>
      <c r="AG494" s="18">
        <v>90.442909240722656</v>
      </c>
      <c r="AH494" s="18">
        <v>99.827964782714844</v>
      </c>
      <c r="AI494" s="18">
        <v>83.576972961425781</v>
      </c>
      <c r="AJ494" s="18">
        <v>73.676322937011719</v>
      </c>
      <c r="AK494" s="18">
        <v>82.777114868164063</v>
      </c>
      <c r="AL494" s="18">
        <v>104.43634033203131</v>
      </c>
      <c r="AM494" s="18">
        <v>108.7497177124023</v>
      </c>
      <c r="AN494" s="18">
        <v>159.00909423828131</v>
      </c>
      <c r="AO494" s="18">
        <v>148.51176452636719</v>
      </c>
    </row>
    <row r="495" spans="1:41" x14ac:dyDescent="0.3">
      <c r="A495" s="4" t="s">
        <v>274</v>
      </c>
      <c r="B495" s="8" t="s">
        <v>7515</v>
      </c>
      <c r="C495" s="87" t="s">
        <v>172</v>
      </c>
      <c r="D495" s="87" t="s">
        <v>2</v>
      </c>
      <c r="E495" s="87" t="s">
        <v>271</v>
      </c>
      <c r="F495" s="110">
        <v>1.658235497925217</v>
      </c>
      <c r="G495" s="18">
        <v>9.9815518877824694</v>
      </c>
      <c r="H495" s="18">
        <v>15.011057673688249</v>
      </c>
      <c r="I495" s="18">
        <v>40.418205237184047</v>
      </c>
      <c r="J495" s="18">
        <v>72.036087036132813</v>
      </c>
      <c r="K495" s="18">
        <v>50.384090423583977</v>
      </c>
      <c r="L495" s="18">
        <v>41.969356536865227</v>
      </c>
      <c r="M495" s="18">
        <v>32.904991149902337</v>
      </c>
      <c r="N495" s="18">
        <v>17.560064315795898</v>
      </c>
      <c r="O495" s="18">
        <v>19.639455795288089</v>
      </c>
      <c r="P495" s="18">
        <v>7.3465547561645508</v>
      </c>
      <c r="Q495" s="18">
        <v>4.5076093673706046</v>
      </c>
      <c r="R495" s="18">
        <v>0.65782314538955688</v>
      </c>
      <c r="S495" s="18">
        <v>-3.2311606407165532</v>
      </c>
      <c r="T495" s="18">
        <v>34.901454925537109</v>
      </c>
      <c r="U495" s="18">
        <v>25.706892013549801</v>
      </c>
      <c r="V495" s="18">
        <v>60.014774322509773</v>
      </c>
      <c r="W495" s="18">
        <v>41.986934661865227</v>
      </c>
      <c r="X495" s="103">
        <v>1.126949113477768</v>
      </c>
      <c r="Y495" s="18">
        <v>4.8667080985368054</v>
      </c>
      <c r="Z495" s="18">
        <v>26.98166903444309</v>
      </c>
      <c r="AA495" s="18">
        <v>69.511497222559797</v>
      </c>
      <c r="AB495" s="18">
        <v>56.272537231445313</v>
      </c>
      <c r="AC495" s="18">
        <v>54.172935485839837</v>
      </c>
      <c r="AD495" s="18">
        <v>40.065235137939453</v>
      </c>
      <c r="AE495" s="18">
        <v>47.066558837890632</v>
      </c>
      <c r="AF495" s="18">
        <v>28.85927581787109</v>
      </c>
      <c r="AG495" s="18">
        <v>34.318355560302727</v>
      </c>
      <c r="AH495" s="18">
        <v>26.077255249023441</v>
      </c>
      <c r="AI495" s="18">
        <v>12.922502517700201</v>
      </c>
      <c r="AJ495" s="18">
        <v>31.059526443481449</v>
      </c>
      <c r="AK495" s="18">
        <v>19.516765594482418</v>
      </c>
      <c r="AL495" s="18">
        <v>20.940372467041019</v>
      </c>
      <c r="AM495" s="18">
        <v>38.204421997070313</v>
      </c>
      <c r="AN495" s="18">
        <v>40.349906921386719</v>
      </c>
      <c r="AO495" s="18">
        <v>31.01215934753418</v>
      </c>
    </row>
    <row r="496" spans="1:41" x14ac:dyDescent="0.3">
      <c r="A496" s="4" t="s">
        <v>2949</v>
      </c>
      <c r="B496" s="8" t="s">
        <v>7516</v>
      </c>
      <c r="C496" s="87" t="s">
        <v>172</v>
      </c>
      <c r="D496" s="87" t="s">
        <v>2</v>
      </c>
      <c r="E496" s="87" t="s">
        <v>2948</v>
      </c>
      <c r="F496" s="110">
        <v>1.4039700251485709</v>
      </c>
      <c r="G496" s="18">
        <v>8.451031034159973</v>
      </c>
      <c r="H496" s="18">
        <v>12.709337754501011</v>
      </c>
      <c r="I496" s="18">
        <v>34.220681377470143</v>
      </c>
      <c r="J496" s="18">
        <v>60.990436553955078</v>
      </c>
      <c r="K496" s="18">
        <v>62.176998138427727</v>
      </c>
      <c r="L496" s="18">
        <v>55.187614440917969</v>
      </c>
      <c r="M496" s="18">
        <v>50.816429138183587</v>
      </c>
      <c r="N496" s="18">
        <v>53.28326416015625</v>
      </c>
      <c r="O496" s="18">
        <v>44.440361022949219</v>
      </c>
      <c r="P496" s="18">
        <v>41.279190063476563</v>
      </c>
      <c r="Q496" s="18">
        <v>36.162296295166023</v>
      </c>
      <c r="R496" s="18">
        <v>39.841518402099609</v>
      </c>
      <c r="S496" s="18">
        <v>54.035396575927727</v>
      </c>
      <c r="T496" s="18">
        <v>62.272880554199219</v>
      </c>
      <c r="U496" s="18">
        <v>69.026542663574219</v>
      </c>
      <c r="V496" s="18">
        <v>73.188560485839844</v>
      </c>
      <c r="W496" s="18">
        <v>92.854774475097656</v>
      </c>
      <c r="X496" s="103">
        <v>1.173513481188488</v>
      </c>
      <c r="Y496" s="18">
        <v>5.0677954260219584</v>
      </c>
      <c r="Z496" s="18">
        <v>28.096523594727131</v>
      </c>
      <c r="AA496" s="18">
        <v>72.383640141955098</v>
      </c>
      <c r="AB496" s="18">
        <v>58.597660064697273</v>
      </c>
      <c r="AC496" s="18">
        <v>42.572296142578132</v>
      </c>
      <c r="AD496" s="18">
        <v>64.271011352539063</v>
      </c>
      <c r="AE496" s="18">
        <v>57.783683776855469</v>
      </c>
      <c r="AF496" s="18">
        <v>63.873519897460938</v>
      </c>
      <c r="AG496" s="18">
        <v>67.568107604980469</v>
      </c>
      <c r="AH496" s="18">
        <v>55.022922515869141</v>
      </c>
      <c r="AI496" s="18">
        <v>54.095527648925781</v>
      </c>
      <c r="AJ496" s="18">
        <v>40.437656402587891</v>
      </c>
      <c r="AK496" s="18">
        <v>60.556217193603523</v>
      </c>
      <c r="AL496" s="18">
        <v>73.010986328125</v>
      </c>
      <c r="AM496" s="18">
        <v>88.150314331054688</v>
      </c>
      <c r="AN496" s="18">
        <v>104.0565643310547</v>
      </c>
      <c r="AO496" s="18">
        <v>122.596305847168</v>
      </c>
    </row>
    <row r="497" spans="1:41" x14ac:dyDescent="0.3">
      <c r="A497" s="4" t="s">
        <v>2958</v>
      </c>
      <c r="B497" s="8" t="s">
        <v>7517</v>
      </c>
      <c r="C497" s="87" t="s">
        <v>172</v>
      </c>
      <c r="D497" s="87" t="s">
        <v>2</v>
      </c>
      <c r="E497" s="87" t="s">
        <v>2948</v>
      </c>
      <c r="F497" s="110">
        <v>1.4794870771859669</v>
      </c>
      <c r="G497" s="18">
        <v>8.9055969714268794</v>
      </c>
      <c r="H497" s="18">
        <v>13.392950440937049</v>
      </c>
      <c r="I497" s="18">
        <v>36.06135100007414</v>
      </c>
      <c r="J497" s="18">
        <v>64.271003723144531</v>
      </c>
      <c r="K497" s="18">
        <v>84.260208129882813</v>
      </c>
      <c r="L497" s="18">
        <v>60.595096588134773</v>
      </c>
      <c r="M497" s="18">
        <v>64.730125427246094</v>
      </c>
      <c r="N497" s="18">
        <v>68.582801818847656</v>
      </c>
      <c r="O497" s="18">
        <v>52.01263427734375</v>
      </c>
      <c r="P497" s="18">
        <v>44.535957336425781</v>
      </c>
      <c r="Q497" s="18">
        <v>42.333999633789063</v>
      </c>
      <c r="R497" s="18">
        <v>37.340435028076172</v>
      </c>
      <c r="S497" s="18">
        <v>38.094688415527337</v>
      </c>
      <c r="T497" s="18">
        <v>59.362968444824219</v>
      </c>
      <c r="U497" s="18">
        <v>77.284080505371094</v>
      </c>
      <c r="V497" s="18">
        <v>104.58770751953131</v>
      </c>
      <c r="W497" s="18">
        <v>94.82745361328125</v>
      </c>
      <c r="X497" s="103">
        <v>1.382671502070282</v>
      </c>
      <c r="Y497" s="18">
        <v>5.9710403213997809</v>
      </c>
      <c r="Z497" s="18">
        <v>33.104231953373478</v>
      </c>
      <c r="AA497" s="18">
        <v>85.284743673359344</v>
      </c>
      <c r="AB497" s="18">
        <v>69.041656494140625</v>
      </c>
      <c r="AC497" s="18">
        <v>47.538566589355469</v>
      </c>
      <c r="AD497" s="18">
        <v>58.840240478515632</v>
      </c>
      <c r="AE497" s="18">
        <v>61.310722351074219</v>
      </c>
      <c r="AF497" s="18">
        <v>62.141040802001953</v>
      </c>
      <c r="AG497" s="18">
        <v>57.458084106445313</v>
      </c>
      <c r="AH497" s="18">
        <v>58.799304962158203</v>
      </c>
      <c r="AI497" s="18">
        <v>52.975746154785163</v>
      </c>
      <c r="AJ497" s="18">
        <v>39.899765014648438</v>
      </c>
      <c r="AK497" s="18">
        <v>48.783065795898438</v>
      </c>
      <c r="AL497" s="18">
        <v>64.757598876953125</v>
      </c>
      <c r="AM497" s="18">
        <v>94.259880065917969</v>
      </c>
      <c r="AN497" s="18">
        <v>118.0025100708008</v>
      </c>
      <c r="AO497" s="18">
        <v>105.88275146484381</v>
      </c>
    </row>
    <row r="498" spans="1:41" x14ac:dyDescent="0.3">
      <c r="A498" s="4" t="s">
        <v>2946</v>
      </c>
      <c r="B498" s="8" t="s">
        <v>7518</v>
      </c>
      <c r="C498" s="87" t="s">
        <v>2944</v>
      </c>
      <c r="D498" s="87" t="s">
        <v>2</v>
      </c>
      <c r="E498" s="87" t="s">
        <v>2943</v>
      </c>
      <c r="F498" s="110">
        <v>1.6387634349132609</v>
      </c>
      <c r="G498" s="18">
        <v>9.8643421141651597</v>
      </c>
      <c r="H498" s="18">
        <v>14.834788222658</v>
      </c>
      <c r="I498" s="18">
        <v>39.943588790851003</v>
      </c>
      <c r="J498" s="18">
        <v>71.190193176269531</v>
      </c>
      <c r="K498" s="18">
        <v>75.659507751464844</v>
      </c>
      <c r="L498" s="18">
        <v>77.087493896484375</v>
      </c>
      <c r="M498" s="18">
        <v>78.238723754882813</v>
      </c>
      <c r="N498" s="18">
        <v>75.278762817382813</v>
      </c>
      <c r="O498" s="18">
        <v>66.655120849609375</v>
      </c>
      <c r="P498" s="18">
        <v>60.052688598632813</v>
      </c>
      <c r="Q498" s="18">
        <v>57.282711029052727</v>
      </c>
      <c r="R498" s="18">
        <v>48.849361419677727</v>
      </c>
      <c r="S498" s="18">
        <v>58.986137390136719</v>
      </c>
      <c r="T498" s="18">
        <v>63.252914428710938</v>
      </c>
      <c r="U498" s="18">
        <v>77.3466796875</v>
      </c>
      <c r="V498" s="18">
        <v>95.515098571777344</v>
      </c>
      <c r="W498" s="18">
        <v>83.570693969726563</v>
      </c>
      <c r="X498" s="103">
        <v>1.581138657591789</v>
      </c>
      <c r="Y498" s="18">
        <v>6.8281169200843204</v>
      </c>
      <c r="Z498" s="18">
        <v>37.855977210054313</v>
      </c>
      <c r="AA498" s="18">
        <v>97.526422525414063</v>
      </c>
      <c r="AB498" s="18">
        <v>78.951820373535156</v>
      </c>
      <c r="AC498" s="18">
        <v>77.164115905761719</v>
      </c>
      <c r="AD498" s="18">
        <v>63.533664703369141</v>
      </c>
      <c r="AE498" s="18">
        <v>74.159767150878906</v>
      </c>
      <c r="AF498" s="18">
        <v>82.982284545898438</v>
      </c>
      <c r="AG498" s="18">
        <v>67.574836730957031</v>
      </c>
      <c r="AH498" s="18">
        <v>70.022705078125</v>
      </c>
      <c r="AI498" s="18">
        <v>71.830947875976563</v>
      </c>
      <c r="AJ498" s="18">
        <v>53.760177612304688</v>
      </c>
      <c r="AK498" s="18">
        <v>65.990982055664063</v>
      </c>
      <c r="AL498" s="18">
        <v>69.978492736816406</v>
      </c>
      <c r="AM498" s="18">
        <v>111.7888717651367</v>
      </c>
      <c r="AN498" s="18">
        <v>123.5291213989258</v>
      </c>
      <c r="AO498" s="18">
        <v>83.6417236328125</v>
      </c>
    </row>
    <row r="499" spans="1:41" x14ac:dyDescent="0.3">
      <c r="A499" s="4" t="s">
        <v>2997</v>
      </c>
      <c r="B499" s="8" t="s">
        <v>7519</v>
      </c>
      <c r="C499" s="87" t="s">
        <v>172</v>
      </c>
      <c r="D499" s="87" t="s">
        <v>2</v>
      </c>
      <c r="E499" s="87" t="s">
        <v>2996</v>
      </c>
      <c r="F499" s="110">
        <v>2.3241377975756068</v>
      </c>
      <c r="G499" s="18">
        <v>13.989871794376221</v>
      </c>
      <c r="H499" s="18">
        <v>21.039090385326919</v>
      </c>
      <c r="I499" s="18">
        <v>56.649057760156701</v>
      </c>
      <c r="J499" s="18">
        <v>100.9638214111328</v>
      </c>
      <c r="K499" s="18">
        <v>93.006233215332031</v>
      </c>
      <c r="L499" s="18">
        <v>107.7823486328125</v>
      </c>
      <c r="M499" s="18">
        <v>92.442840576171875</v>
      </c>
      <c r="N499" s="18">
        <v>89.155158996582031</v>
      </c>
      <c r="O499" s="18">
        <v>73.264503479003906</v>
      </c>
      <c r="P499" s="18">
        <v>80.480018615722656</v>
      </c>
      <c r="Q499" s="18">
        <v>64.288436889648438</v>
      </c>
      <c r="R499" s="18">
        <v>57.176319122314453</v>
      </c>
      <c r="S499" s="18">
        <v>62.009998321533203</v>
      </c>
      <c r="T499" s="18">
        <v>76.493850708007813</v>
      </c>
      <c r="U499" s="18">
        <v>83.128555297851563</v>
      </c>
      <c r="V499" s="18">
        <v>130.54608154296881</v>
      </c>
      <c r="W499" s="18">
        <v>103.680793762207</v>
      </c>
      <c r="X499" s="103">
        <v>1.8406412492681581</v>
      </c>
      <c r="Y499" s="18">
        <v>7.9487738773494883</v>
      </c>
      <c r="Z499" s="18">
        <v>44.069046601079783</v>
      </c>
      <c r="AA499" s="18">
        <v>113.532836182276</v>
      </c>
      <c r="AB499" s="18">
        <v>91.909698486328125</v>
      </c>
      <c r="AC499" s="18">
        <v>83.901214599609375</v>
      </c>
      <c r="AD499" s="18">
        <v>87.51287841796875</v>
      </c>
      <c r="AE499" s="18">
        <v>74.722236633300781</v>
      </c>
      <c r="AF499" s="18">
        <v>82.585227966308594</v>
      </c>
      <c r="AG499" s="18">
        <v>80.414382934570313</v>
      </c>
      <c r="AH499" s="18">
        <v>82.003578186035156</v>
      </c>
      <c r="AI499" s="18">
        <v>75.844703674316406</v>
      </c>
      <c r="AJ499" s="18">
        <v>65.929397583007813</v>
      </c>
      <c r="AK499" s="18">
        <v>66.721626281738281</v>
      </c>
      <c r="AL499" s="18">
        <v>81.125961303710938</v>
      </c>
      <c r="AM499" s="18">
        <v>99.3555908203125</v>
      </c>
      <c r="AN499" s="18">
        <v>143.78411865234381</v>
      </c>
      <c r="AO499" s="18">
        <v>138.11729431152341</v>
      </c>
    </row>
    <row r="500" spans="1:41" x14ac:dyDescent="0.3">
      <c r="A500" s="4" t="s">
        <v>2962</v>
      </c>
      <c r="B500" s="8" t="s">
        <v>7520</v>
      </c>
      <c r="C500" s="87" t="s">
        <v>172</v>
      </c>
      <c r="D500" s="87" t="s">
        <v>2</v>
      </c>
      <c r="E500" s="87" t="s">
        <v>2960</v>
      </c>
      <c r="F500" s="110">
        <v>1.128142640489544</v>
      </c>
      <c r="G500" s="18">
        <v>6.7907208095325311</v>
      </c>
      <c r="H500" s="18">
        <v>10.212430177573729</v>
      </c>
      <c r="I500" s="18">
        <v>27.4976026247036</v>
      </c>
      <c r="J500" s="18">
        <v>49.008106231689453</v>
      </c>
      <c r="K500" s="18">
        <v>58.912666320800781</v>
      </c>
      <c r="L500" s="18">
        <v>51.766731262207031</v>
      </c>
      <c r="M500" s="18">
        <v>30.971036911010739</v>
      </c>
      <c r="N500" s="18">
        <v>33.238056182861328</v>
      </c>
      <c r="O500" s="18">
        <v>42.623561859130859</v>
      </c>
      <c r="P500" s="18">
        <v>24.92943000793457</v>
      </c>
      <c r="Q500" s="18">
        <v>32.390979766845703</v>
      </c>
      <c r="R500" s="18">
        <v>26.37420654296875</v>
      </c>
      <c r="S500" s="18">
        <v>38.280838012695313</v>
      </c>
      <c r="T500" s="18">
        <v>53.759357452392578</v>
      </c>
      <c r="U500" s="18">
        <v>66.2039794921875</v>
      </c>
      <c r="V500" s="18">
        <v>112.6303787231445</v>
      </c>
      <c r="W500" s="18">
        <v>140.85076904296881</v>
      </c>
      <c r="X500" s="103">
        <v>0.95018859882023243</v>
      </c>
      <c r="Y500" s="18">
        <v>4.1033712114517673</v>
      </c>
      <c r="Z500" s="18">
        <v>22.749629053392479</v>
      </c>
      <c r="AA500" s="18">
        <v>58.608708554704023</v>
      </c>
      <c r="AB500" s="18">
        <v>47.446262359619141</v>
      </c>
      <c r="AC500" s="18">
        <v>44.792247772216797</v>
      </c>
      <c r="AD500" s="18">
        <v>44.67279052734375</v>
      </c>
      <c r="AE500" s="18">
        <v>36.701404571533203</v>
      </c>
      <c r="AF500" s="18">
        <v>45.315639495849609</v>
      </c>
      <c r="AG500" s="18">
        <v>53.786102294921882</v>
      </c>
      <c r="AH500" s="18">
        <v>52.462997436523438</v>
      </c>
      <c r="AI500" s="18">
        <v>44.137912750244141</v>
      </c>
      <c r="AJ500" s="18">
        <v>30.417617797851559</v>
      </c>
      <c r="AK500" s="18">
        <v>40.878036499023438</v>
      </c>
      <c r="AL500" s="18">
        <v>52.751907348632813</v>
      </c>
      <c r="AM500" s="18">
        <v>87.564956665039063</v>
      </c>
      <c r="AN500" s="18">
        <v>116.1309127807617</v>
      </c>
      <c r="AO500" s="18">
        <v>176.11920166015631</v>
      </c>
    </row>
    <row r="501" spans="1:41" x14ac:dyDescent="0.3">
      <c r="A501" s="4" t="s">
        <v>2963</v>
      </c>
      <c r="B501" s="8" t="s">
        <v>7521</v>
      </c>
      <c r="C501" s="87" t="s">
        <v>172</v>
      </c>
      <c r="D501" s="87" t="s">
        <v>2</v>
      </c>
      <c r="E501" s="87" t="s">
        <v>2960</v>
      </c>
      <c r="F501" s="110">
        <v>1.8176657030923611</v>
      </c>
      <c r="G501" s="18">
        <v>10.94122309693628</v>
      </c>
      <c r="H501" s="18">
        <v>16.45428814830198</v>
      </c>
      <c r="I501" s="18">
        <v>44.304192940085478</v>
      </c>
      <c r="J501" s="18">
        <v>78.961959838867188</v>
      </c>
      <c r="K501" s="18">
        <v>70.716224670410156</v>
      </c>
      <c r="L501" s="18">
        <v>57.231544494628913</v>
      </c>
      <c r="M501" s="18">
        <v>63.419242858886719</v>
      </c>
      <c r="N501" s="18">
        <v>51.765522003173828</v>
      </c>
      <c r="O501" s="18">
        <v>61.569107055664063</v>
      </c>
      <c r="P501" s="18">
        <v>53.141952514648438</v>
      </c>
      <c r="Q501" s="18">
        <v>50.916652679443359</v>
      </c>
      <c r="R501" s="18">
        <v>39.634807586669922</v>
      </c>
      <c r="S501" s="18">
        <v>50.92120361328125</v>
      </c>
      <c r="T501" s="18">
        <v>63.042076110839837</v>
      </c>
      <c r="U501" s="18">
        <v>70.127883911132813</v>
      </c>
      <c r="V501" s="18">
        <v>98.953865051269531</v>
      </c>
      <c r="W501" s="18">
        <v>104.2755813598633</v>
      </c>
      <c r="X501" s="103">
        <v>1.307992284549309</v>
      </c>
      <c r="Y501" s="18">
        <v>5.6485395550784609</v>
      </c>
      <c r="Z501" s="18">
        <v>31.316245338180281</v>
      </c>
      <c r="AA501" s="18">
        <v>80.678444986746584</v>
      </c>
      <c r="AB501" s="18">
        <v>65.312660217285156</v>
      </c>
      <c r="AC501" s="18">
        <v>69.013778686523438</v>
      </c>
      <c r="AD501" s="18">
        <v>68.671424865722656</v>
      </c>
      <c r="AE501" s="18">
        <v>51.710578918457031</v>
      </c>
      <c r="AF501" s="18">
        <v>63.378162384033203</v>
      </c>
      <c r="AG501" s="18">
        <v>59.039958953857422</v>
      </c>
      <c r="AH501" s="18">
        <v>57.3944091796875</v>
      </c>
      <c r="AI501" s="18">
        <v>59.742145538330078</v>
      </c>
      <c r="AJ501" s="18">
        <v>49.923751831054688</v>
      </c>
      <c r="AK501" s="18">
        <v>48.538848876953132</v>
      </c>
      <c r="AL501" s="18">
        <v>70.5469970703125</v>
      </c>
      <c r="AM501" s="18">
        <v>106.85545349121089</v>
      </c>
      <c r="AN501" s="18">
        <v>119.0615615844727</v>
      </c>
      <c r="AO501" s="18">
        <v>101.749137878418</v>
      </c>
    </row>
    <row r="502" spans="1:41" x14ac:dyDescent="0.3">
      <c r="A502" s="4" t="s">
        <v>2975</v>
      </c>
      <c r="B502" s="8" t="s">
        <v>7522</v>
      </c>
      <c r="C502" s="87" t="s">
        <v>172</v>
      </c>
      <c r="D502" s="87" t="s">
        <v>2</v>
      </c>
      <c r="E502" s="87" t="s">
        <v>2960</v>
      </c>
      <c r="F502" s="110">
        <v>1.754591414002685</v>
      </c>
      <c r="G502" s="18">
        <v>10.56155489533203</v>
      </c>
      <c r="H502" s="18">
        <v>15.883312679234621</v>
      </c>
      <c r="I502" s="18">
        <v>42.766806021999507</v>
      </c>
      <c r="J502" s="18">
        <v>76.221923828125</v>
      </c>
      <c r="K502" s="18">
        <v>71.2322998046875</v>
      </c>
      <c r="L502" s="18">
        <v>68.3929443359375</v>
      </c>
      <c r="M502" s="18">
        <v>73.557106018066406</v>
      </c>
      <c r="N502" s="18">
        <v>74.125434875488281</v>
      </c>
      <c r="O502" s="18">
        <v>65.4765625</v>
      </c>
      <c r="P502" s="18">
        <v>58.183185577392578</v>
      </c>
      <c r="Q502" s="18">
        <v>48.444812774658203</v>
      </c>
      <c r="R502" s="18">
        <v>59.896892547607422</v>
      </c>
      <c r="S502" s="18">
        <v>55.886333465576172</v>
      </c>
      <c r="T502" s="18">
        <v>77.064308166503906</v>
      </c>
      <c r="U502" s="18">
        <v>87.453819274902344</v>
      </c>
      <c r="V502" s="18">
        <v>130.79508972167969</v>
      </c>
      <c r="W502" s="18">
        <v>76.73699951171875</v>
      </c>
      <c r="X502" s="103">
        <v>1.499967043262314</v>
      </c>
      <c r="Y502" s="18">
        <v>6.4775788628605353</v>
      </c>
      <c r="Z502" s="18">
        <v>35.912548170857882</v>
      </c>
      <c r="AA502" s="18">
        <v>92.519665453125597</v>
      </c>
      <c r="AB502" s="18">
        <v>74.898635864257813</v>
      </c>
      <c r="AC502" s="18">
        <v>65.196807861328125</v>
      </c>
      <c r="AD502" s="18">
        <v>57.821460723876953</v>
      </c>
      <c r="AE502" s="18">
        <v>63.229091644287109</v>
      </c>
      <c r="AF502" s="18">
        <v>70.546394348144531</v>
      </c>
      <c r="AG502" s="18">
        <v>69.656829833984375</v>
      </c>
      <c r="AH502" s="18">
        <v>68.154808044433594</v>
      </c>
      <c r="AI502" s="18">
        <v>64.865554809570313</v>
      </c>
      <c r="AJ502" s="18">
        <v>44.739833831787109</v>
      </c>
      <c r="AK502" s="18">
        <v>67.291007995605469</v>
      </c>
      <c r="AL502" s="18">
        <v>81.2486572265625</v>
      </c>
      <c r="AM502" s="18">
        <v>97.0572509765625</v>
      </c>
      <c r="AN502" s="18">
        <v>126.306022644043</v>
      </c>
      <c r="AO502" s="18">
        <v>87.020896911621094</v>
      </c>
    </row>
    <row r="503" spans="1:41" x14ac:dyDescent="0.3">
      <c r="A503" s="4" t="s">
        <v>2942</v>
      </c>
      <c r="B503" s="8" t="s">
        <v>7523</v>
      </c>
      <c r="C503" s="87" t="s">
        <v>130</v>
      </c>
      <c r="D503" s="87" t="s">
        <v>87</v>
      </c>
      <c r="E503" s="87" t="s">
        <v>2943</v>
      </c>
      <c r="F503" s="110">
        <v>1.5719307722930069</v>
      </c>
      <c r="G503" s="18">
        <v>9.4620508288939202</v>
      </c>
      <c r="H503" s="18">
        <v>14.22979034730553</v>
      </c>
      <c r="I503" s="18">
        <v>38.314594430452402</v>
      </c>
      <c r="J503" s="18">
        <v>68.286888122558594</v>
      </c>
      <c r="K503" s="18">
        <v>61.281318664550781</v>
      </c>
      <c r="L503" s="18">
        <v>74.467269897460938</v>
      </c>
      <c r="M503" s="18">
        <v>62.295875549316413</v>
      </c>
      <c r="N503" s="18">
        <v>68.983306884765625</v>
      </c>
      <c r="O503" s="18">
        <v>61.5311279296875</v>
      </c>
      <c r="P503" s="18">
        <v>53.207950592041023</v>
      </c>
      <c r="Q503" s="18">
        <v>45.627048492431641</v>
      </c>
      <c r="R503" s="18">
        <v>37.029453277587891</v>
      </c>
      <c r="S503" s="18">
        <v>51.500560760498047</v>
      </c>
      <c r="T503" s="18">
        <v>56.896724700927727</v>
      </c>
      <c r="U503" s="18">
        <v>71.551963806152344</v>
      </c>
      <c r="V503" s="18">
        <v>115.4199752807617</v>
      </c>
      <c r="W503" s="18">
        <v>70.480598449707031</v>
      </c>
      <c r="X503" s="103">
        <v>1.358190557924507</v>
      </c>
      <c r="Y503" s="18">
        <v>5.8653198343705144</v>
      </c>
      <c r="Z503" s="18">
        <v>32.518103684854267</v>
      </c>
      <c r="AA503" s="18">
        <v>83.774731321742877</v>
      </c>
      <c r="AB503" s="18">
        <v>67.819236755371094</v>
      </c>
      <c r="AC503" s="18">
        <v>80.515655517578125</v>
      </c>
      <c r="AD503" s="18">
        <v>51.958576202392578</v>
      </c>
      <c r="AE503" s="18">
        <v>59.732730865478523</v>
      </c>
      <c r="AF503" s="18">
        <v>57.690853118896477</v>
      </c>
      <c r="AG503" s="18">
        <v>59.610252380371087</v>
      </c>
      <c r="AH503" s="18">
        <v>66.913948059082031</v>
      </c>
      <c r="AI503" s="18">
        <v>57.324790954589837</v>
      </c>
      <c r="AJ503" s="18">
        <v>43.082283020019531</v>
      </c>
      <c r="AK503" s="18">
        <v>59.501670837402337</v>
      </c>
      <c r="AL503" s="18">
        <v>70.239753723144531</v>
      </c>
      <c r="AM503" s="18">
        <v>91.544258117675781</v>
      </c>
      <c r="AN503" s="18">
        <v>115.4130935668945</v>
      </c>
      <c r="AO503" s="18">
        <v>84.161506652832031</v>
      </c>
    </row>
    <row r="504" spans="1:41" x14ac:dyDescent="0.3">
      <c r="A504" s="4" t="s">
        <v>3006</v>
      </c>
      <c r="B504" s="8" t="s">
        <v>7524</v>
      </c>
      <c r="C504" s="87" t="s">
        <v>172</v>
      </c>
      <c r="D504" s="87" t="s">
        <v>2</v>
      </c>
      <c r="E504" s="87" t="s">
        <v>2996</v>
      </c>
      <c r="F504" s="110">
        <v>1.302621531335564</v>
      </c>
      <c r="G504" s="18">
        <v>7.8409757971270748</v>
      </c>
      <c r="H504" s="18">
        <v>11.791887797801859</v>
      </c>
      <c r="I504" s="18">
        <v>31.750390379274219</v>
      </c>
      <c r="J504" s="18">
        <v>56.587715148925781</v>
      </c>
      <c r="K504" s="18">
        <v>52.128490447998047</v>
      </c>
      <c r="L504" s="18">
        <v>72.230873107910156</v>
      </c>
      <c r="M504" s="18">
        <v>47.877357482910163</v>
      </c>
      <c r="N504" s="18">
        <v>39.846176147460938</v>
      </c>
      <c r="O504" s="18">
        <v>57.264682769775391</v>
      </c>
      <c r="P504" s="18">
        <v>47.723773956298828</v>
      </c>
      <c r="Q504" s="18">
        <v>38.431308746337891</v>
      </c>
      <c r="R504" s="18">
        <v>28.252876281738281</v>
      </c>
      <c r="S504" s="18">
        <v>30.92094802856445</v>
      </c>
      <c r="T504" s="18">
        <v>45.487720489501953</v>
      </c>
      <c r="U504" s="18">
        <v>55.335205078125</v>
      </c>
      <c r="V504" s="18">
        <v>78.280860900878906</v>
      </c>
      <c r="W504" s="18">
        <v>67.362586975097656</v>
      </c>
      <c r="X504" s="103">
        <v>0.89287049223687753</v>
      </c>
      <c r="Y504" s="18">
        <v>3.8558440692180178</v>
      </c>
      <c r="Z504" s="18">
        <v>21.377306059375119</v>
      </c>
      <c r="AA504" s="18">
        <v>55.073262846533758</v>
      </c>
      <c r="AB504" s="18">
        <v>44.58416748046875</v>
      </c>
      <c r="AC504" s="18">
        <v>55.468524932861328</v>
      </c>
      <c r="AD504" s="18">
        <v>48.979225158691413</v>
      </c>
      <c r="AE504" s="18">
        <v>72.966972351074219</v>
      </c>
      <c r="AF504" s="18">
        <v>50.873256683349609</v>
      </c>
      <c r="AG504" s="18">
        <v>46.162673950195313</v>
      </c>
      <c r="AH504" s="18">
        <v>52.407783508300781</v>
      </c>
      <c r="AI504" s="18">
        <v>67.937629699707031</v>
      </c>
      <c r="AJ504" s="18">
        <v>31.856679916381839</v>
      </c>
      <c r="AK504" s="18">
        <v>40.344280242919922</v>
      </c>
      <c r="AL504" s="18">
        <v>63.784198760986328</v>
      </c>
      <c r="AM504" s="18">
        <v>71.630271911621094</v>
      </c>
      <c r="AN504" s="18">
        <v>104.574104309082</v>
      </c>
      <c r="AO504" s="18">
        <v>72.719978332519531</v>
      </c>
    </row>
    <row r="505" spans="1:41" x14ac:dyDescent="0.3">
      <c r="A505" s="4" t="s">
        <v>2950</v>
      </c>
      <c r="B505" s="8" t="s">
        <v>7525</v>
      </c>
      <c r="C505" s="87" t="s">
        <v>172</v>
      </c>
      <c r="D505" s="87" t="s">
        <v>2</v>
      </c>
      <c r="E505" s="87" t="s">
        <v>2948</v>
      </c>
      <c r="F505" s="110">
        <v>1.0415008028016359</v>
      </c>
      <c r="G505" s="18">
        <v>6.2691905446113276</v>
      </c>
      <c r="H505" s="18">
        <v>9.4281111685338121</v>
      </c>
      <c r="I505" s="18">
        <v>25.38577497285425</v>
      </c>
      <c r="J505" s="18">
        <v>45.2442626953125</v>
      </c>
      <c r="K505" s="18">
        <v>47.240787506103523</v>
      </c>
      <c r="L505" s="18">
        <v>47.839443206787109</v>
      </c>
      <c r="M505" s="18">
        <v>24.515380859375</v>
      </c>
      <c r="N505" s="18">
        <v>39.800670623779297</v>
      </c>
      <c r="O505" s="18">
        <v>24.442903518676761</v>
      </c>
      <c r="P505" s="18">
        <v>47.310527801513672</v>
      </c>
      <c r="Q505" s="18">
        <v>49.013404846191413</v>
      </c>
      <c r="R505" s="18">
        <v>19.575222015380859</v>
      </c>
      <c r="S505" s="18">
        <v>24.027360916137699</v>
      </c>
      <c r="T505" s="18">
        <v>57.877044677734382</v>
      </c>
      <c r="U505" s="18">
        <v>59.340682983398438</v>
      </c>
      <c r="V505" s="18">
        <v>89.454437255859375</v>
      </c>
      <c r="W505" s="18">
        <v>55.698219299316413</v>
      </c>
      <c r="X505" s="103">
        <v>0.74548290880071266</v>
      </c>
      <c r="Y505" s="18">
        <v>3.2193536213760678</v>
      </c>
      <c r="Z505" s="18">
        <v>17.848519401219221</v>
      </c>
      <c r="AA505" s="18">
        <v>45.982229831701098</v>
      </c>
      <c r="AB505" s="18">
        <v>37.224586486816413</v>
      </c>
      <c r="AC505" s="18">
        <v>65.445442199707031</v>
      </c>
      <c r="AD505" s="18">
        <v>39.508800506591797</v>
      </c>
      <c r="AE505" s="18">
        <v>48.496295928955078</v>
      </c>
      <c r="AF505" s="18">
        <v>44.733039855957031</v>
      </c>
      <c r="AG505" s="18">
        <v>57.032848358154297</v>
      </c>
      <c r="AH505" s="18">
        <v>52.8857421875</v>
      </c>
      <c r="AI505" s="18">
        <v>49.612831115722663</v>
      </c>
      <c r="AJ505" s="18">
        <v>52.260791778564453</v>
      </c>
      <c r="AK505" s="18">
        <v>44.343875885009773</v>
      </c>
      <c r="AL505" s="18">
        <v>61.268783569335938</v>
      </c>
      <c r="AM505" s="18">
        <v>83.934371948242188</v>
      </c>
      <c r="AN505" s="18">
        <v>105.61562347412109</v>
      </c>
      <c r="AO505" s="18">
        <v>106.20948791503911</v>
      </c>
    </row>
    <row r="506" spans="1:41" x14ac:dyDescent="0.3">
      <c r="A506" s="4" t="s">
        <v>2951</v>
      </c>
      <c r="B506" s="8" t="s">
        <v>7526</v>
      </c>
      <c r="C506" s="87" t="s">
        <v>172</v>
      </c>
      <c r="D506" s="87" t="s">
        <v>2</v>
      </c>
      <c r="E506" s="87" t="s">
        <v>2948</v>
      </c>
      <c r="F506" s="110">
        <v>2.1593410213816449</v>
      </c>
      <c r="G506" s="18">
        <v>12.997897147483521</v>
      </c>
      <c r="H506" s="18">
        <v>19.547279412168621</v>
      </c>
      <c r="I506" s="18">
        <v>52.632264047220382</v>
      </c>
      <c r="J506" s="18">
        <v>93.804817199707031</v>
      </c>
      <c r="K506" s="18">
        <v>67.440895080566406</v>
      </c>
      <c r="L506" s="18">
        <v>52.168323516845703</v>
      </c>
      <c r="M506" s="18">
        <v>49.710117340087891</v>
      </c>
      <c r="N506" s="18">
        <v>54.182723999023438</v>
      </c>
      <c r="O506" s="18">
        <v>40.727890014648438</v>
      </c>
      <c r="P506" s="18">
        <v>35.487113952636719</v>
      </c>
      <c r="Q506" s="18">
        <v>30.454719543457031</v>
      </c>
      <c r="R506" s="18">
        <v>26.126649856567379</v>
      </c>
      <c r="S506" s="18">
        <v>30.508674621582031</v>
      </c>
      <c r="T506" s="18">
        <v>55.292789459228523</v>
      </c>
      <c r="U506" s="18">
        <v>81.667037963867188</v>
      </c>
      <c r="V506" s="18">
        <v>82.975593566894531</v>
      </c>
      <c r="W506" s="18">
        <v>104.35105133056641</v>
      </c>
      <c r="X506" s="103">
        <v>1.08338426303962</v>
      </c>
      <c r="Y506" s="18">
        <v>4.678574128774323</v>
      </c>
      <c r="Z506" s="18">
        <v>25.938629591047381</v>
      </c>
      <c r="AA506" s="18">
        <v>66.824367924514235</v>
      </c>
      <c r="AB506" s="18">
        <v>54.097190856933587</v>
      </c>
      <c r="AC506" s="18">
        <v>41.493267059326172</v>
      </c>
      <c r="AD506" s="18">
        <v>36.683586120605469</v>
      </c>
      <c r="AE506" s="18">
        <v>45.32171630859375</v>
      </c>
      <c r="AF506" s="18">
        <v>52.042835235595703</v>
      </c>
      <c r="AG506" s="18">
        <v>56.010772705078132</v>
      </c>
      <c r="AH506" s="18">
        <v>47.905876159667969</v>
      </c>
      <c r="AI506" s="18">
        <v>49.685604095458977</v>
      </c>
      <c r="AJ506" s="18">
        <v>40.970603942871087</v>
      </c>
      <c r="AK506" s="18">
        <v>46.996990203857422</v>
      </c>
      <c r="AL506" s="18">
        <v>62.913276672363281</v>
      </c>
      <c r="AM506" s="18">
        <v>82.564109802246094</v>
      </c>
      <c r="AN506" s="18">
        <v>115.4118347167969</v>
      </c>
      <c r="AO506" s="18">
        <v>139.37193298339841</v>
      </c>
    </row>
    <row r="507" spans="1:41" x14ac:dyDescent="0.3">
      <c r="A507" s="4" t="s">
        <v>2965</v>
      </c>
      <c r="B507" s="8" t="s">
        <v>7527</v>
      </c>
      <c r="C507" s="87" t="s">
        <v>172</v>
      </c>
      <c r="D507" s="87" t="s">
        <v>2</v>
      </c>
      <c r="E507" s="87" t="s">
        <v>2960</v>
      </c>
      <c r="F507" s="110">
        <v>1.308441478122623</v>
      </c>
      <c r="G507" s="18">
        <v>7.876008276477477</v>
      </c>
      <c r="H507" s="18">
        <v>11.844572447833571</v>
      </c>
      <c r="I507" s="18">
        <v>31.892247072128271</v>
      </c>
      <c r="J507" s="18">
        <v>56.840541839599609</v>
      </c>
      <c r="K507" s="18">
        <v>56.976577758789063</v>
      </c>
      <c r="L507" s="18">
        <v>57.172142028808587</v>
      </c>
      <c r="M507" s="18">
        <v>50.205410003662109</v>
      </c>
      <c r="N507" s="18">
        <v>43.800910949707031</v>
      </c>
      <c r="O507" s="18">
        <v>34.663478851318359</v>
      </c>
      <c r="P507" s="18">
        <v>36.680366516113281</v>
      </c>
      <c r="Q507" s="18">
        <v>36.102447509765632</v>
      </c>
      <c r="R507" s="18">
        <v>44.767368316650391</v>
      </c>
      <c r="S507" s="18">
        <v>58.614940643310547</v>
      </c>
      <c r="T507" s="18">
        <v>51.908317565917969</v>
      </c>
      <c r="U507" s="18">
        <v>52.174808502197273</v>
      </c>
      <c r="V507" s="18">
        <v>98.100486755371094</v>
      </c>
      <c r="W507" s="18">
        <v>80.199165344238281</v>
      </c>
      <c r="X507" s="103">
        <v>1.268778999283535</v>
      </c>
      <c r="Y507" s="18">
        <v>5.4791977359219208</v>
      </c>
      <c r="Z507" s="18">
        <v>30.377392046456048</v>
      </c>
      <c r="AA507" s="18">
        <v>78.259725155264988</v>
      </c>
      <c r="AB507" s="18">
        <v>63.354602813720703</v>
      </c>
      <c r="AC507" s="18">
        <v>57.215038299560547</v>
      </c>
      <c r="AD507" s="18">
        <v>51.998710632324219</v>
      </c>
      <c r="AE507" s="18">
        <v>41.777034759521477</v>
      </c>
      <c r="AF507" s="18">
        <v>46.144603729248047</v>
      </c>
      <c r="AG507" s="18">
        <v>47.267265319824219</v>
      </c>
      <c r="AH507" s="18">
        <v>52.902671813964837</v>
      </c>
      <c r="AI507" s="18">
        <v>58.765907287597663</v>
      </c>
      <c r="AJ507" s="18">
        <v>32.884456634521477</v>
      </c>
      <c r="AK507" s="18">
        <v>55.025127410888672</v>
      </c>
      <c r="AL507" s="18">
        <v>60.7742919921875</v>
      </c>
      <c r="AM507" s="18">
        <v>97.784004211425781</v>
      </c>
      <c r="AN507" s="18">
        <v>127.8375625610352</v>
      </c>
      <c r="AO507" s="18">
        <v>72.31201171875</v>
      </c>
    </row>
    <row r="508" spans="1:41" x14ac:dyDescent="0.3">
      <c r="A508" s="4" t="s">
        <v>2991</v>
      </c>
      <c r="B508" s="8" t="s">
        <v>7528</v>
      </c>
      <c r="C508" s="87" t="s">
        <v>172</v>
      </c>
      <c r="D508" s="87" t="s">
        <v>2</v>
      </c>
      <c r="E508" s="87" t="s">
        <v>2988</v>
      </c>
      <c r="F508" s="110">
        <v>1.6095982806910401</v>
      </c>
      <c r="G508" s="18">
        <v>9.688785927755859</v>
      </c>
      <c r="H508" s="18">
        <v>14.57077276005359</v>
      </c>
      <c r="I508" s="18">
        <v>39.232710757783437</v>
      </c>
      <c r="J508" s="18">
        <v>69.9232177734375</v>
      </c>
      <c r="K508" s="18">
        <v>98.135032653808594</v>
      </c>
      <c r="L508" s="18">
        <v>60.301265716552727</v>
      </c>
      <c r="M508" s="18">
        <v>54.176010131835938</v>
      </c>
      <c r="N508" s="18">
        <v>60.537227630615227</v>
      </c>
      <c r="O508" s="18">
        <v>53.299137115478523</v>
      </c>
      <c r="P508" s="18">
        <v>62.542259216308587</v>
      </c>
      <c r="Q508" s="18">
        <v>43.076519012451172</v>
      </c>
      <c r="R508" s="18">
        <v>27.418684005737301</v>
      </c>
      <c r="S508" s="18">
        <v>43.601032257080078</v>
      </c>
      <c r="T508" s="18">
        <v>42.612468719482422</v>
      </c>
      <c r="U508" s="18">
        <v>80.408966064453125</v>
      </c>
      <c r="V508" s="18">
        <v>77.765106201171875</v>
      </c>
      <c r="W508" s="18">
        <v>84.79736328125</v>
      </c>
      <c r="X508" s="103">
        <v>1.0277132438514369</v>
      </c>
      <c r="Y508" s="18">
        <v>4.4381599018170634</v>
      </c>
      <c r="Z508" s="18">
        <v>24.60574153374175</v>
      </c>
      <c r="AA508" s="18">
        <v>63.390516431668821</v>
      </c>
      <c r="AB508" s="18">
        <v>51.317340850830078</v>
      </c>
      <c r="AC508" s="18">
        <v>67.116981506347656</v>
      </c>
      <c r="AD508" s="18">
        <v>69.638557434082031</v>
      </c>
      <c r="AE508" s="18">
        <v>42.9041748046875</v>
      </c>
      <c r="AF508" s="18">
        <v>66.070411682128906</v>
      </c>
      <c r="AG508" s="18">
        <v>56.223400115966797</v>
      </c>
      <c r="AH508" s="18">
        <v>61.219013214111328</v>
      </c>
      <c r="AI508" s="18">
        <v>47.427783966064453</v>
      </c>
      <c r="AJ508" s="18">
        <v>41.838886260986328</v>
      </c>
      <c r="AK508" s="18">
        <v>40.964794158935547</v>
      </c>
      <c r="AL508" s="18">
        <v>49.246570587158203</v>
      </c>
      <c r="AM508" s="18">
        <v>83.978744506835938</v>
      </c>
      <c r="AN508" s="18">
        <v>95.08050537109375</v>
      </c>
      <c r="AO508" s="18">
        <v>92.5615234375</v>
      </c>
    </row>
    <row r="509" spans="1:41" x14ac:dyDescent="0.3">
      <c r="A509" s="4" t="s">
        <v>2972</v>
      </c>
      <c r="B509" s="8" t="s">
        <v>7529</v>
      </c>
      <c r="C509" s="87" t="s">
        <v>172</v>
      </c>
      <c r="D509" s="87" t="s">
        <v>2</v>
      </c>
      <c r="E509" s="87" t="s">
        <v>2960</v>
      </c>
      <c r="F509" s="110">
        <v>1.19409111939299</v>
      </c>
      <c r="G509" s="18">
        <v>7.1876898557980953</v>
      </c>
      <c r="H509" s="18">
        <v>10.80942404337282</v>
      </c>
      <c r="I509" s="18">
        <v>29.105045692189911</v>
      </c>
      <c r="J509" s="18">
        <v>51.873001098632813</v>
      </c>
      <c r="K509" s="18">
        <v>69.288040161132813</v>
      </c>
      <c r="L509" s="18">
        <v>60.58221435546875</v>
      </c>
      <c r="M509" s="18">
        <v>44.987926483154297</v>
      </c>
      <c r="N509" s="18">
        <v>46.403778076171882</v>
      </c>
      <c r="O509" s="18">
        <v>61.788833618164063</v>
      </c>
      <c r="P509" s="18">
        <v>41.316951751708977</v>
      </c>
      <c r="Q509" s="18">
        <v>41.075248718261719</v>
      </c>
      <c r="R509" s="18">
        <v>29.315559387207031</v>
      </c>
      <c r="S509" s="18">
        <v>42.191997528076172</v>
      </c>
      <c r="T509" s="18">
        <v>55.385036468505859</v>
      </c>
      <c r="U509" s="18">
        <v>52.942314147949219</v>
      </c>
      <c r="V509" s="18">
        <v>99.008079528808594</v>
      </c>
      <c r="W509" s="18">
        <v>43.294403076171882</v>
      </c>
      <c r="X509" s="103">
        <v>1.5136811085061419</v>
      </c>
      <c r="Y509" s="18">
        <v>6.5368027901770329</v>
      </c>
      <c r="Z509" s="18">
        <v>36.240893404107872</v>
      </c>
      <c r="AA509" s="18">
        <v>93.365564524082316</v>
      </c>
      <c r="AB509" s="18">
        <v>75.583427429199219</v>
      </c>
      <c r="AC509" s="18">
        <v>58.735019683837891</v>
      </c>
      <c r="AD509" s="18">
        <v>51.173511505126953</v>
      </c>
      <c r="AE509" s="18">
        <v>43.651988983154297</v>
      </c>
      <c r="AF509" s="18">
        <v>54.629795074462891</v>
      </c>
      <c r="AG509" s="18">
        <v>52.322402954101563</v>
      </c>
      <c r="AH509" s="18">
        <v>51.808158874511719</v>
      </c>
      <c r="AI509" s="18">
        <v>48.632755279541023</v>
      </c>
      <c r="AJ509" s="18">
        <v>34.149303436279297</v>
      </c>
      <c r="AK509" s="18">
        <v>45.368930816650391</v>
      </c>
      <c r="AL509" s="18">
        <v>54.309978485107422</v>
      </c>
      <c r="AM509" s="18">
        <v>88.560897827148438</v>
      </c>
      <c r="AN509" s="18">
        <v>126.8181610107422</v>
      </c>
      <c r="AO509" s="18">
        <v>30.14389610290527</v>
      </c>
    </row>
    <row r="510" spans="1:41" x14ac:dyDescent="0.3">
      <c r="A510" s="4" t="s">
        <v>270</v>
      </c>
      <c r="B510" s="8" t="s">
        <v>7530</v>
      </c>
      <c r="C510" s="87" t="s">
        <v>172</v>
      </c>
      <c r="D510" s="87" t="s">
        <v>2</v>
      </c>
      <c r="E510" s="87" t="s">
        <v>271</v>
      </c>
      <c r="F510" s="110">
        <v>0.99988919750813676</v>
      </c>
      <c r="G510" s="18">
        <v>6.0187144223170774</v>
      </c>
      <c r="H510" s="18">
        <v>9.0514251020872756</v>
      </c>
      <c r="I510" s="18">
        <v>24.371524340114991</v>
      </c>
      <c r="J510" s="18">
        <v>43.436595916748047</v>
      </c>
      <c r="K510" s="18">
        <v>50.494892120361328</v>
      </c>
      <c r="L510" s="18">
        <v>33.199325561523438</v>
      </c>
      <c r="M510" s="18">
        <v>21.903486251831051</v>
      </c>
      <c r="N510" s="18">
        <v>25.598598480224609</v>
      </c>
      <c r="O510" s="18">
        <v>13.883523941040041</v>
      </c>
      <c r="P510" s="18">
        <v>17.421319961547852</v>
      </c>
      <c r="Q510" s="18">
        <v>19.664211273193359</v>
      </c>
      <c r="R510" s="18">
        <v>11.93289375305176</v>
      </c>
      <c r="S510" s="18">
        <v>15.434818267822269</v>
      </c>
      <c r="T510" s="18">
        <v>21.730958938598629</v>
      </c>
      <c r="U510" s="18">
        <v>32.389793395996087</v>
      </c>
      <c r="V510" s="18">
        <v>65.799453735351563</v>
      </c>
      <c r="W510" s="18">
        <v>57.918415069580078</v>
      </c>
      <c r="X510" s="103">
        <v>0.80749597841550069</v>
      </c>
      <c r="Y510" s="18">
        <v>3.4871558712736359</v>
      </c>
      <c r="Z510" s="18">
        <v>19.33325025565199</v>
      </c>
      <c r="AA510" s="18">
        <v>49.807266175168436</v>
      </c>
      <c r="AB510" s="18">
        <v>40.321117401123047</v>
      </c>
      <c r="AC510" s="18">
        <v>27.332014083862301</v>
      </c>
      <c r="AD510" s="18">
        <v>24.90017127990723</v>
      </c>
      <c r="AE510" s="18">
        <v>25.541229248046879</v>
      </c>
      <c r="AF510" s="18">
        <v>33.466625213623047</v>
      </c>
      <c r="AG510" s="18">
        <v>26.1502799987793</v>
      </c>
      <c r="AH510" s="18">
        <v>28.237150192260739</v>
      </c>
      <c r="AI510" s="18">
        <v>31.286710739135739</v>
      </c>
      <c r="AJ510" s="18">
        <v>15.20624351501465</v>
      </c>
      <c r="AK510" s="18">
        <v>31.773601531982418</v>
      </c>
      <c r="AL510" s="18">
        <v>53.987659454345703</v>
      </c>
      <c r="AM510" s="18">
        <v>60.186504364013672</v>
      </c>
      <c r="AN510" s="18">
        <v>87.528549194335938</v>
      </c>
      <c r="AO510" s="18">
        <v>25.232282638549801</v>
      </c>
    </row>
    <row r="511" spans="1:41" x14ac:dyDescent="0.3">
      <c r="A511" s="4" t="s">
        <v>2979</v>
      </c>
      <c r="B511" s="8" t="s">
        <v>7531</v>
      </c>
      <c r="C511" s="87" t="s">
        <v>172</v>
      </c>
      <c r="D511" s="87" t="s">
        <v>2</v>
      </c>
      <c r="E511" s="87" t="s">
        <v>2978</v>
      </c>
      <c r="F511" s="110">
        <v>1.6883931086344151</v>
      </c>
      <c r="G511" s="18">
        <v>10.16308204829468</v>
      </c>
      <c r="H511" s="18">
        <v>15.284057277316821</v>
      </c>
      <c r="I511" s="18">
        <v>41.15327362803238</v>
      </c>
      <c r="J511" s="18">
        <v>73.346176147460938</v>
      </c>
      <c r="K511" s="18">
        <v>106.1727676391602</v>
      </c>
      <c r="L511" s="18">
        <v>76.450347900390625</v>
      </c>
      <c r="M511" s="18">
        <v>79.456878662109375</v>
      </c>
      <c r="N511" s="18">
        <v>58.591781616210938</v>
      </c>
      <c r="O511" s="18">
        <v>72.374053955078125</v>
      </c>
      <c r="P511" s="18">
        <v>57.363685607910163</v>
      </c>
      <c r="Q511" s="18">
        <v>46.283153533935547</v>
      </c>
      <c r="R511" s="18">
        <v>48.464996337890632</v>
      </c>
      <c r="S511" s="18">
        <v>49.203994750976563</v>
      </c>
      <c r="T511" s="18">
        <v>57.162265777587891</v>
      </c>
      <c r="U511" s="18">
        <v>68.0374755859375</v>
      </c>
      <c r="V511" s="18">
        <v>124.915885925293</v>
      </c>
      <c r="W511" s="18">
        <v>106.3531036376953</v>
      </c>
      <c r="X511" s="103">
        <v>1.2723983897993549</v>
      </c>
      <c r="Y511" s="18">
        <v>5.4948280043381654</v>
      </c>
      <c r="Z511" s="18">
        <v>30.46404830789351</v>
      </c>
      <c r="AA511" s="18">
        <v>78.482973260063034</v>
      </c>
      <c r="AB511" s="18">
        <v>63.535331726074219</v>
      </c>
      <c r="AC511" s="18">
        <v>53.541614532470703</v>
      </c>
      <c r="AD511" s="18">
        <v>60.416965484619141</v>
      </c>
      <c r="AE511" s="18">
        <v>56.610782623291023</v>
      </c>
      <c r="AF511" s="18">
        <v>59.949398040771477</v>
      </c>
      <c r="AG511" s="18">
        <v>54.992206573486328</v>
      </c>
      <c r="AH511" s="18">
        <v>60.093269348144531</v>
      </c>
      <c r="AI511" s="18">
        <v>52.581787109375</v>
      </c>
      <c r="AJ511" s="18">
        <v>51.947349548339837</v>
      </c>
      <c r="AK511" s="18">
        <v>57.250682830810547</v>
      </c>
      <c r="AL511" s="18">
        <v>64.342735290527344</v>
      </c>
      <c r="AM511" s="18">
        <v>87.42510986328125</v>
      </c>
      <c r="AN511" s="18">
        <v>103.8749542236328</v>
      </c>
      <c r="AO511" s="18">
        <v>136.91398620605469</v>
      </c>
    </row>
    <row r="512" spans="1:41" x14ac:dyDescent="0.3">
      <c r="A512" s="4" t="s">
        <v>3015</v>
      </c>
      <c r="B512" s="8" t="s">
        <v>7532</v>
      </c>
      <c r="C512" s="87" t="s">
        <v>172</v>
      </c>
      <c r="D512" s="87" t="s">
        <v>2</v>
      </c>
      <c r="E512" s="87" t="s">
        <v>3010</v>
      </c>
      <c r="F512" s="110">
        <v>1.267616321271644</v>
      </c>
      <c r="G512" s="18">
        <v>7.6302660872982173</v>
      </c>
      <c r="H512" s="18">
        <v>11.47500564939379</v>
      </c>
      <c r="I512" s="18">
        <v>30.897165510729021</v>
      </c>
      <c r="J512" s="18">
        <v>55.067039489746087</v>
      </c>
      <c r="K512" s="18">
        <v>56.970790863037109</v>
      </c>
      <c r="L512" s="18">
        <v>48.575027465820313</v>
      </c>
      <c r="M512" s="18">
        <v>46.169017791748047</v>
      </c>
      <c r="N512" s="18">
        <v>44.076385498046882</v>
      </c>
      <c r="O512" s="18">
        <v>47.481269836425781</v>
      </c>
      <c r="P512" s="18">
        <v>40.456470489501953</v>
      </c>
      <c r="Q512" s="18">
        <v>41.252681732177727</v>
      </c>
      <c r="R512" s="18">
        <v>33.512523651123047</v>
      </c>
      <c r="S512" s="18">
        <v>37.397743225097663</v>
      </c>
      <c r="T512" s="18">
        <v>42.559822082519531</v>
      </c>
      <c r="U512" s="18">
        <v>55.113895416259773</v>
      </c>
      <c r="V512" s="18">
        <v>99.331298828125</v>
      </c>
      <c r="W512" s="18">
        <v>75.618896484375</v>
      </c>
      <c r="X512" s="103">
        <v>1.235533808377606</v>
      </c>
      <c r="Y512" s="18">
        <v>5.3356290176148544</v>
      </c>
      <c r="Z512" s="18">
        <v>29.58142821163613</v>
      </c>
      <c r="AA512" s="18">
        <v>76.209124140823903</v>
      </c>
      <c r="AB512" s="18">
        <v>61.694553375244141</v>
      </c>
      <c r="AC512" s="18">
        <v>62.514503479003913</v>
      </c>
      <c r="AD512" s="18">
        <v>47.048503875732422</v>
      </c>
      <c r="AE512" s="18">
        <v>52.476242065429688</v>
      </c>
      <c r="AF512" s="18">
        <v>57.927268981933587</v>
      </c>
      <c r="AG512" s="18">
        <v>49.139884948730469</v>
      </c>
      <c r="AH512" s="18">
        <v>52.750194549560547</v>
      </c>
      <c r="AI512" s="18">
        <v>46.337028503417969</v>
      </c>
      <c r="AJ512" s="18">
        <v>27.839096069335941</v>
      </c>
      <c r="AK512" s="18">
        <v>43.905853271484382</v>
      </c>
      <c r="AL512" s="18">
        <v>72.119293212890625</v>
      </c>
      <c r="AM512" s="18">
        <v>73.359817504882813</v>
      </c>
      <c r="AN512" s="18">
        <v>107.9662780761719</v>
      </c>
      <c r="AO512" s="18">
        <v>71.442947387695313</v>
      </c>
    </row>
    <row r="513" spans="1:41" x14ac:dyDescent="0.3">
      <c r="A513" s="4" t="s">
        <v>3009</v>
      </c>
      <c r="B513" s="8" t="s">
        <v>7533</v>
      </c>
      <c r="C513" s="87" t="s">
        <v>172</v>
      </c>
      <c r="D513" s="87" t="s">
        <v>2</v>
      </c>
      <c r="E513" s="87" t="s">
        <v>3010</v>
      </c>
      <c r="F513" s="110">
        <v>1.665096988367561</v>
      </c>
      <c r="G513" s="18">
        <v>10.02285381562292</v>
      </c>
      <c r="H513" s="18">
        <v>15.073170822807519</v>
      </c>
      <c r="I513" s="18">
        <v>40.58544874950703</v>
      </c>
      <c r="J513" s="18">
        <v>72.334159851074219</v>
      </c>
      <c r="K513" s="18">
        <v>73.520187377929688</v>
      </c>
      <c r="L513" s="18">
        <v>53.536125183105469</v>
      </c>
      <c r="M513" s="18">
        <v>63.259788513183587</v>
      </c>
      <c r="N513" s="18">
        <v>60.405982971191413</v>
      </c>
      <c r="O513" s="18">
        <v>53.233196258544922</v>
      </c>
      <c r="P513" s="18">
        <v>55.672580718994141</v>
      </c>
      <c r="Q513" s="18">
        <v>47.892318725585938</v>
      </c>
      <c r="R513" s="18">
        <v>46.562259674072273</v>
      </c>
      <c r="S513" s="18">
        <v>47.763442993164063</v>
      </c>
      <c r="T513" s="18">
        <v>58.472976684570313</v>
      </c>
      <c r="U513" s="18">
        <v>74.657737731933594</v>
      </c>
      <c r="V513" s="18">
        <v>110.8242568969727</v>
      </c>
      <c r="W513" s="18">
        <v>97.805839538574219</v>
      </c>
      <c r="X513" s="103">
        <v>1.280615415455074</v>
      </c>
      <c r="Y513" s="18">
        <v>5.530313071788254</v>
      </c>
      <c r="Z513" s="18">
        <v>30.660782183486141</v>
      </c>
      <c r="AA513" s="18">
        <v>78.989808705616213</v>
      </c>
      <c r="AB513" s="18">
        <v>63.945636749267578</v>
      </c>
      <c r="AC513" s="18">
        <v>66.981552124023438</v>
      </c>
      <c r="AD513" s="18">
        <v>55.32086181640625</v>
      </c>
      <c r="AE513" s="18">
        <v>60.620380401611328</v>
      </c>
      <c r="AF513" s="18">
        <v>73.524383544921875</v>
      </c>
      <c r="AG513" s="18">
        <v>56.261730194091797</v>
      </c>
      <c r="AH513" s="18">
        <v>65.817237854003906</v>
      </c>
      <c r="AI513" s="18">
        <v>58.728492736816413</v>
      </c>
      <c r="AJ513" s="18">
        <v>41.476852416992188</v>
      </c>
      <c r="AK513" s="18">
        <v>53.096454620361328</v>
      </c>
      <c r="AL513" s="18">
        <v>69.615150451660156</v>
      </c>
      <c r="AM513" s="18">
        <v>91.210052490234375</v>
      </c>
      <c r="AN513" s="18">
        <v>109.0772247314453</v>
      </c>
      <c r="AO513" s="18">
        <v>93.133102416992188</v>
      </c>
    </row>
    <row r="514" spans="1:41" x14ac:dyDescent="0.3">
      <c r="A514" s="4" t="s">
        <v>2953</v>
      </c>
      <c r="B514" s="8" t="s">
        <v>7534</v>
      </c>
      <c r="C514" s="87" t="s">
        <v>172</v>
      </c>
      <c r="D514" s="87" t="s">
        <v>2</v>
      </c>
      <c r="E514" s="87" t="s">
        <v>2948</v>
      </c>
      <c r="F514" s="110">
        <v>1.390708937833294</v>
      </c>
      <c r="G514" s="18">
        <v>8.3712074920325303</v>
      </c>
      <c r="H514" s="18">
        <v>12.58929271460498</v>
      </c>
      <c r="I514" s="18">
        <v>33.897452650641107</v>
      </c>
      <c r="J514" s="18">
        <v>60.414356231689453</v>
      </c>
      <c r="K514" s="18">
        <v>73.520835876464844</v>
      </c>
      <c r="L514" s="18">
        <v>72.315162658691406</v>
      </c>
      <c r="M514" s="18">
        <v>63.846725463867188</v>
      </c>
      <c r="N514" s="18">
        <v>58.2127685546875</v>
      </c>
      <c r="O514" s="18">
        <v>61.673801422119141</v>
      </c>
      <c r="P514" s="18">
        <v>55.499969482421882</v>
      </c>
      <c r="Q514" s="18">
        <v>41.588088989257813</v>
      </c>
      <c r="R514" s="18">
        <v>37.423164367675781</v>
      </c>
      <c r="S514" s="18">
        <v>42.781467437744141</v>
      </c>
      <c r="T514" s="18">
        <v>54.404850006103523</v>
      </c>
      <c r="U514" s="18">
        <v>71.588142395019531</v>
      </c>
      <c r="V514" s="18">
        <v>102.2509078979492</v>
      </c>
      <c r="W514" s="18">
        <v>109.450569152832</v>
      </c>
      <c r="X514" s="103">
        <v>1.7602927202631531</v>
      </c>
      <c r="Y514" s="18">
        <v>7.6017902982884529</v>
      </c>
      <c r="Z514" s="18">
        <v>42.145324055767027</v>
      </c>
      <c r="AA514" s="18">
        <v>108.5768479446772</v>
      </c>
      <c r="AB514" s="18">
        <v>87.897613525390625</v>
      </c>
      <c r="AC514" s="18">
        <v>66.150199890136719</v>
      </c>
      <c r="AD514" s="18">
        <v>70.495460510253906</v>
      </c>
      <c r="AE514" s="18">
        <v>61.190380096435547</v>
      </c>
      <c r="AF514" s="18">
        <v>63.086952209472663</v>
      </c>
      <c r="AG514" s="18">
        <v>65.146690368652344</v>
      </c>
      <c r="AH514" s="18">
        <v>70.88543701171875</v>
      </c>
      <c r="AI514" s="18">
        <v>62.697021484375</v>
      </c>
      <c r="AJ514" s="18">
        <v>47.007953643798828</v>
      </c>
      <c r="AK514" s="18">
        <v>51.025238037109382</v>
      </c>
      <c r="AL514" s="18">
        <v>72.916099548339844</v>
      </c>
      <c r="AM514" s="18">
        <v>89.444992065429688</v>
      </c>
      <c r="AN514" s="18">
        <v>89.673934936523438</v>
      </c>
      <c r="AO514" s="18">
        <v>106.0498962402344</v>
      </c>
    </row>
    <row r="515" spans="1:41" x14ac:dyDescent="0.3">
      <c r="A515" s="4" t="s">
        <v>2993</v>
      </c>
      <c r="B515" s="8" t="s">
        <v>7535</v>
      </c>
      <c r="C515" s="87" t="s">
        <v>172</v>
      </c>
      <c r="D515" s="87" t="s">
        <v>2</v>
      </c>
      <c r="E515" s="87" t="s">
        <v>2988</v>
      </c>
      <c r="F515" s="110">
        <v>1.4742852423447419</v>
      </c>
      <c r="G515" s="18">
        <v>8.8742851436169428</v>
      </c>
      <c r="H515" s="18">
        <v>13.345861204873581</v>
      </c>
      <c r="I515" s="18">
        <v>35.934560306903229</v>
      </c>
      <c r="J515" s="18">
        <v>64.045028686523438</v>
      </c>
      <c r="K515" s="18">
        <v>76.389328002929688</v>
      </c>
      <c r="L515" s="18">
        <v>56.221759796142578</v>
      </c>
      <c r="M515" s="18">
        <v>53.881217956542969</v>
      </c>
      <c r="N515" s="18">
        <v>61.159141540527337</v>
      </c>
      <c r="O515" s="18">
        <v>54.234149932861328</v>
      </c>
      <c r="P515" s="18">
        <v>45.5186767578125</v>
      </c>
      <c r="Q515" s="18">
        <v>61.164104461669922</v>
      </c>
      <c r="R515" s="18">
        <v>36.719379425048828</v>
      </c>
      <c r="S515" s="18">
        <v>37.546760559082031</v>
      </c>
      <c r="T515" s="18">
        <v>55.211593627929688</v>
      </c>
      <c r="U515" s="18">
        <v>69.73785400390625</v>
      </c>
      <c r="V515" s="18">
        <v>91.031135559082031</v>
      </c>
      <c r="W515" s="18">
        <v>91.139114379882813</v>
      </c>
      <c r="X515" s="103">
        <v>1.4377369339773181</v>
      </c>
      <c r="Y515" s="18">
        <v>6.2088393313163763</v>
      </c>
      <c r="Z515" s="18">
        <v>34.422620903846358</v>
      </c>
      <c r="AA515" s="18">
        <v>88.681241857073033</v>
      </c>
      <c r="AB515" s="18">
        <v>71.791267395019531</v>
      </c>
      <c r="AC515" s="18">
        <v>50.310161590576172</v>
      </c>
      <c r="AD515" s="18">
        <v>66.183746337890625</v>
      </c>
      <c r="AE515" s="18">
        <v>65.336700439453125</v>
      </c>
      <c r="AF515" s="18">
        <v>58.936122894287109</v>
      </c>
      <c r="AG515" s="18">
        <v>63.624099731445313</v>
      </c>
      <c r="AH515" s="18">
        <v>62.136016845703132</v>
      </c>
      <c r="AI515" s="18">
        <v>44.811676025390632</v>
      </c>
      <c r="AJ515" s="18">
        <v>55.640323638916023</v>
      </c>
      <c r="AK515" s="18">
        <v>50.8536376953125</v>
      </c>
      <c r="AL515" s="18">
        <v>66.858833312988281</v>
      </c>
      <c r="AM515" s="18">
        <v>81.972869873046875</v>
      </c>
      <c r="AN515" s="18">
        <v>94.113487243652344</v>
      </c>
      <c r="AO515" s="18">
        <v>69.674888610839844</v>
      </c>
    </row>
    <row r="516" spans="1:41" x14ac:dyDescent="0.3">
      <c r="A516" s="4" t="s">
        <v>2980</v>
      </c>
      <c r="B516" s="8" t="s">
        <v>7536</v>
      </c>
      <c r="C516" s="87" t="s">
        <v>172</v>
      </c>
      <c r="D516" s="87" t="s">
        <v>2</v>
      </c>
      <c r="E516" s="87" t="s">
        <v>2978</v>
      </c>
      <c r="F516" s="110">
        <v>1.343201691407329</v>
      </c>
      <c r="G516" s="18">
        <v>8.085243257254211</v>
      </c>
      <c r="H516" s="18">
        <v>12.15923678050483</v>
      </c>
      <c r="I516" s="18">
        <v>32.739500334036727</v>
      </c>
      <c r="J516" s="18">
        <v>58.350574493408203</v>
      </c>
      <c r="K516" s="18">
        <v>63.670085906982422</v>
      </c>
      <c r="L516" s="18">
        <v>64.579887390136719</v>
      </c>
      <c r="M516" s="18">
        <v>61.813575744628913</v>
      </c>
      <c r="N516" s="18">
        <v>47.958938598632813</v>
      </c>
      <c r="O516" s="18">
        <v>43.217948913574219</v>
      </c>
      <c r="P516" s="18">
        <v>46.445205688476563</v>
      </c>
      <c r="Q516" s="18">
        <v>39.369796752929688</v>
      </c>
      <c r="R516" s="18">
        <v>25.508579254150391</v>
      </c>
      <c r="S516" s="18">
        <v>35.619983673095703</v>
      </c>
      <c r="T516" s="18">
        <v>49.138343811035163</v>
      </c>
      <c r="U516" s="18">
        <v>62.654769897460938</v>
      </c>
      <c r="V516" s="18">
        <v>74.648399353027344</v>
      </c>
      <c r="W516" s="18">
        <v>62.8511962890625</v>
      </c>
      <c r="X516" s="103">
        <v>1.1510719154292679</v>
      </c>
      <c r="Y516" s="18">
        <v>4.9708819553797916</v>
      </c>
      <c r="Z516" s="18">
        <v>27.5592225820298</v>
      </c>
      <c r="AA516" s="18">
        <v>70.999418958153882</v>
      </c>
      <c r="AB516" s="18">
        <v>57.477073669433587</v>
      </c>
      <c r="AC516" s="18">
        <v>46.885715484619141</v>
      </c>
      <c r="AD516" s="18">
        <v>39.004520416259773</v>
      </c>
      <c r="AE516" s="18">
        <v>49.822452545166023</v>
      </c>
      <c r="AF516" s="18">
        <v>44.371612548828132</v>
      </c>
      <c r="AG516" s="18">
        <v>53.2825927734375</v>
      </c>
      <c r="AH516" s="18">
        <v>62.370956420898438</v>
      </c>
      <c r="AI516" s="18">
        <v>39.607288360595703</v>
      </c>
      <c r="AJ516" s="18">
        <v>24.71772575378418</v>
      </c>
      <c r="AK516" s="18">
        <v>36.040916442871087</v>
      </c>
      <c r="AL516" s="18">
        <v>38.823627471923828</v>
      </c>
      <c r="AM516" s="18">
        <v>83.077667236328125</v>
      </c>
      <c r="AN516" s="18">
        <v>65.218788146972656</v>
      </c>
      <c r="AO516" s="18">
        <v>113.5964660644531</v>
      </c>
    </row>
    <row r="517" spans="1:41" x14ac:dyDescent="0.3">
      <c r="A517" s="4" t="s">
        <v>2954</v>
      </c>
      <c r="B517" s="8" t="s">
        <v>7537</v>
      </c>
      <c r="C517" s="87" t="s">
        <v>172</v>
      </c>
      <c r="D517" s="87" t="s">
        <v>2</v>
      </c>
      <c r="E517" s="87" t="s">
        <v>2948</v>
      </c>
      <c r="F517" s="110">
        <v>1.037007877995747</v>
      </c>
      <c r="G517" s="18">
        <v>6.2421459166715696</v>
      </c>
      <c r="H517" s="18">
        <v>9.3874392896184649</v>
      </c>
      <c r="I517" s="18">
        <v>25.27626341243543</v>
      </c>
      <c r="J517" s="18">
        <v>45.049083709716797</v>
      </c>
      <c r="K517" s="18">
        <v>50.500720977783203</v>
      </c>
      <c r="L517" s="18">
        <v>48.728572845458977</v>
      </c>
      <c r="M517" s="18">
        <v>47.034431457519531</v>
      </c>
      <c r="N517" s="18">
        <v>42.779525756835938</v>
      </c>
      <c r="O517" s="18">
        <v>34.484119415283203</v>
      </c>
      <c r="P517" s="18">
        <v>31.715068817138668</v>
      </c>
      <c r="Q517" s="18">
        <v>25.83016395568848</v>
      </c>
      <c r="R517" s="18">
        <v>19.30997276306152</v>
      </c>
      <c r="S517" s="18">
        <v>23.13103103637695</v>
      </c>
      <c r="T517" s="18">
        <v>51.142570495605469</v>
      </c>
      <c r="U517" s="18">
        <v>47.561012268066413</v>
      </c>
      <c r="V517" s="18">
        <v>83.381523132324219</v>
      </c>
      <c r="W517" s="18">
        <v>58.216403961181641</v>
      </c>
      <c r="X517" s="103">
        <v>0.99070144826408013</v>
      </c>
      <c r="Y517" s="18">
        <v>4.2783251735474703</v>
      </c>
      <c r="Z517" s="18">
        <v>23.719596802834861</v>
      </c>
      <c r="AA517" s="18">
        <v>61.107586976022873</v>
      </c>
      <c r="AB517" s="18">
        <v>49.469211578369141</v>
      </c>
      <c r="AC517" s="18">
        <v>39.000076293945313</v>
      </c>
      <c r="AD517" s="18">
        <v>28.321710586547852</v>
      </c>
      <c r="AE517" s="18">
        <v>51.202880859375</v>
      </c>
      <c r="AF517" s="18">
        <v>38.959323883056641</v>
      </c>
      <c r="AG517" s="18">
        <v>40.461685180664063</v>
      </c>
      <c r="AH517" s="18">
        <v>53.890342712402337</v>
      </c>
      <c r="AI517" s="18">
        <v>48.901657104492188</v>
      </c>
      <c r="AJ517" s="18">
        <v>19.212125778198239</v>
      </c>
      <c r="AK517" s="18">
        <v>36.692413330078132</v>
      </c>
      <c r="AL517" s="18">
        <v>60.076755523681641</v>
      </c>
      <c r="AM517" s="18">
        <v>71.583427429199219</v>
      </c>
      <c r="AN517" s="18">
        <v>68.932525634765625</v>
      </c>
      <c r="AO517" s="18">
        <v>37.763080596923828</v>
      </c>
    </row>
    <row r="518" spans="1:41" x14ac:dyDescent="0.3">
      <c r="A518" s="4" t="s">
        <v>280</v>
      </c>
      <c r="B518" s="8" t="s">
        <v>7538</v>
      </c>
      <c r="C518" s="87" t="s">
        <v>172</v>
      </c>
      <c r="D518" s="87" t="s">
        <v>2</v>
      </c>
      <c r="E518" s="87" t="s">
        <v>271</v>
      </c>
      <c r="F518" s="110">
        <v>1.251554016301567</v>
      </c>
      <c r="G518" s="18">
        <v>7.5335809477647686</v>
      </c>
      <c r="H518" s="18">
        <v>11.329602787990879</v>
      </c>
      <c r="I518" s="18">
        <v>30.505659274325851</v>
      </c>
      <c r="J518" s="18">
        <v>54.369270324707031</v>
      </c>
      <c r="K518" s="18">
        <v>68.333541870117188</v>
      </c>
      <c r="L518" s="18">
        <v>43.334686279296882</v>
      </c>
      <c r="M518" s="18">
        <v>36.123462677001953</v>
      </c>
      <c r="N518" s="18">
        <v>41.617946624755859</v>
      </c>
      <c r="O518" s="18">
        <v>32.366100311279297</v>
      </c>
      <c r="P518" s="18">
        <v>34.606243133544922</v>
      </c>
      <c r="Q518" s="18">
        <v>34.6636962890625</v>
      </c>
      <c r="R518" s="18">
        <v>29.713752746582031</v>
      </c>
      <c r="S518" s="18">
        <v>32.018421173095703</v>
      </c>
      <c r="T518" s="18">
        <v>39.248435974121087</v>
      </c>
      <c r="U518" s="18">
        <v>65.183479309082031</v>
      </c>
      <c r="V518" s="18">
        <v>87.85858154296875</v>
      </c>
      <c r="W518" s="18">
        <v>62.789600372314453</v>
      </c>
      <c r="X518" s="103">
        <v>1.0843809189838409</v>
      </c>
      <c r="Y518" s="18">
        <v>4.6828781683242804</v>
      </c>
      <c r="Z518" s="18">
        <v>25.962491751731111</v>
      </c>
      <c r="AA518" s="18">
        <v>66.885842791542444</v>
      </c>
      <c r="AB518" s="18">
        <v>54.146957397460938</v>
      </c>
      <c r="AC518" s="18">
        <v>38.059638977050781</v>
      </c>
      <c r="AD518" s="18">
        <v>46.624004364013672</v>
      </c>
      <c r="AE518" s="18">
        <v>50.543167114257813</v>
      </c>
      <c r="AF518" s="18">
        <v>53.963779449462891</v>
      </c>
      <c r="AG518" s="18">
        <v>50.300312042236328</v>
      </c>
      <c r="AH518" s="18">
        <v>52.175743103027337</v>
      </c>
      <c r="AI518" s="18">
        <v>49.658943176269531</v>
      </c>
      <c r="AJ518" s="18">
        <v>30.90837478637695</v>
      </c>
      <c r="AK518" s="18">
        <v>39.213603973388672</v>
      </c>
      <c r="AL518" s="18">
        <v>57.012748718261719</v>
      </c>
      <c r="AM518" s="18">
        <v>92.018844604492188</v>
      </c>
      <c r="AN518" s="18">
        <v>100.1073837280273</v>
      </c>
      <c r="AO518" s="18">
        <v>96.835922241210938</v>
      </c>
    </row>
    <row r="519" spans="1:41" x14ac:dyDescent="0.3">
      <c r="A519" s="4" t="s">
        <v>273</v>
      </c>
      <c r="B519" s="8" t="s">
        <v>7539</v>
      </c>
      <c r="C519" s="87" t="s">
        <v>172</v>
      </c>
      <c r="D519" s="87" t="s">
        <v>2</v>
      </c>
      <c r="E519" s="87" t="s">
        <v>271</v>
      </c>
      <c r="F519" s="110">
        <v>0.9582285050463295</v>
      </c>
      <c r="G519" s="18">
        <v>5.7679428256356804</v>
      </c>
      <c r="H519" s="18">
        <v>8.6742946775773433</v>
      </c>
      <c r="I519" s="18">
        <v>23.356077245687601</v>
      </c>
      <c r="J519" s="18">
        <v>41.626796722412109</v>
      </c>
      <c r="K519" s="18">
        <v>44.380218505859382</v>
      </c>
      <c r="L519" s="18">
        <v>47.519779205322273</v>
      </c>
      <c r="M519" s="18">
        <v>34.603630065917969</v>
      </c>
      <c r="N519" s="18">
        <v>33.072490692138672</v>
      </c>
      <c r="O519" s="18">
        <v>25.672615051269531</v>
      </c>
      <c r="P519" s="18">
        <v>23.613761901855469</v>
      </c>
      <c r="Q519" s="18">
        <v>19.319797515869141</v>
      </c>
      <c r="R519" s="18">
        <v>20.087734222412109</v>
      </c>
      <c r="S519" s="18">
        <v>22.484481811523441</v>
      </c>
      <c r="T519" s="18">
        <v>44.202701568603523</v>
      </c>
      <c r="U519" s="18">
        <v>51.166927337646477</v>
      </c>
      <c r="V519" s="18">
        <v>80.429908752441406</v>
      </c>
      <c r="W519" s="18">
        <v>122.0742492675781</v>
      </c>
      <c r="X519" s="103">
        <v>0.85889771040554819</v>
      </c>
      <c r="Y519" s="18">
        <v>3.709133263476196</v>
      </c>
      <c r="Z519" s="18">
        <v>20.563922079043031</v>
      </c>
      <c r="AA519" s="18">
        <v>52.977783200053992</v>
      </c>
      <c r="AB519" s="18">
        <v>42.887786865234382</v>
      </c>
      <c r="AC519" s="18">
        <v>45.324184417724609</v>
      </c>
      <c r="AD519" s="18">
        <v>35.324138641357422</v>
      </c>
      <c r="AE519" s="18">
        <v>36.278434753417969</v>
      </c>
      <c r="AF519" s="18">
        <v>43.615116119384773</v>
      </c>
      <c r="AG519" s="18">
        <v>49.082233428955078</v>
      </c>
      <c r="AH519" s="18">
        <v>43.216209411621087</v>
      </c>
      <c r="AI519" s="18">
        <v>33.974391937255859</v>
      </c>
      <c r="AJ519" s="18">
        <v>19.040840148925781</v>
      </c>
      <c r="AK519" s="18">
        <v>42.4779052734375</v>
      </c>
      <c r="AL519" s="18">
        <v>50.57000732421875</v>
      </c>
      <c r="AM519" s="18">
        <v>81.987060546875</v>
      </c>
      <c r="AN519" s="18">
        <v>130.1610412597656</v>
      </c>
      <c r="AO519" s="18">
        <v>128.5354309082031</v>
      </c>
    </row>
    <row r="520" spans="1:41" x14ac:dyDescent="0.3">
      <c r="A520" s="4" t="s">
        <v>275</v>
      </c>
      <c r="B520" s="8" t="s">
        <v>7540</v>
      </c>
      <c r="C520" s="87" t="s">
        <v>172</v>
      </c>
      <c r="D520" s="87" t="s">
        <v>2</v>
      </c>
      <c r="E520" s="87" t="s">
        <v>271</v>
      </c>
      <c r="F520" s="110">
        <v>2.04366021598468</v>
      </c>
      <c r="G520" s="18">
        <v>12.30157026090137</v>
      </c>
      <c r="H520" s="18">
        <v>18.50008723486615</v>
      </c>
      <c r="I520" s="18">
        <v>49.812634060775508</v>
      </c>
      <c r="J520" s="18">
        <v>88.77947998046875</v>
      </c>
      <c r="K520" s="18">
        <v>82.432853698730469</v>
      </c>
      <c r="L520" s="18">
        <v>70.600349426269531</v>
      </c>
      <c r="M520" s="18">
        <v>71.133155822753906</v>
      </c>
      <c r="N520" s="18">
        <v>69.885902404785156</v>
      </c>
      <c r="O520" s="18">
        <v>73.739204406738281</v>
      </c>
      <c r="P520" s="18">
        <v>58.854717254638672</v>
      </c>
      <c r="Q520" s="18">
        <v>61.681396484375</v>
      </c>
      <c r="R520" s="18">
        <v>51.447757720947273</v>
      </c>
      <c r="S520" s="18">
        <v>51.767021179199219</v>
      </c>
      <c r="T520" s="18">
        <v>62.480739593505859</v>
      </c>
      <c r="U520" s="18">
        <v>88.510101318359375</v>
      </c>
      <c r="V520" s="18">
        <v>113.3947372436523</v>
      </c>
      <c r="W520" s="18">
        <v>84.783477783203125</v>
      </c>
      <c r="X520" s="103">
        <v>1.702150535213578</v>
      </c>
      <c r="Y520" s="18">
        <v>7.3507043890283823</v>
      </c>
      <c r="Z520" s="18">
        <v>40.753270789842929</v>
      </c>
      <c r="AA520" s="18">
        <v>104.9905721437097</v>
      </c>
      <c r="AB520" s="18">
        <v>84.994369506835938</v>
      </c>
      <c r="AC520" s="18">
        <v>86.557563781738281</v>
      </c>
      <c r="AD520" s="18">
        <v>78.162467956542969</v>
      </c>
      <c r="AE520" s="18">
        <v>71.166656494140625</v>
      </c>
      <c r="AF520" s="18">
        <v>78.058235168457031</v>
      </c>
      <c r="AG520" s="18">
        <v>78.876182556152344</v>
      </c>
      <c r="AH520" s="18">
        <v>76.567955017089844</v>
      </c>
      <c r="AI520" s="18">
        <v>63.557323455810547</v>
      </c>
      <c r="AJ520" s="18">
        <v>49.930191040039063</v>
      </c>
      <c r="AK520" s="18">
        <v>63.306789398193359</v>
      </c>
      <c r="AL520" s="18">
        <v>75.944747924804688</v>
      </c>
      <c r="AM520" s="18">
        <v>111.89500427246089</v>
      </c>
      <c r="AN520" s="18">
        <v>118.2060852050781</v>
      </c>
      <c r="AO520" s="18">
        <v>84.908241271972656</v>
      </c>
    </row>
    <row r="521" spans="1:41" x14ac:dyDescent="0.3">
      <c r="A521" s="4" t="s">
        <v>2995</v>
      </c>
      <c r="B521" s="8" t="s">
        <v>13030</v>
      </c>
      <c r="C521" s="87" t="s">
        <v>172</v>
      </c>
      <c r="D521" s="87" t="s">
        <v>2</v>
      </c>
      <c r="E521" s="87" t="s">
        <v>2996</v>
      </c>
      <c r="F521" s="110">
        <v>1.855610874506836</v>
      </c>
      <c r="G521" s="18">
        <v>11.169629555390619</v>
      </c>
      <c r="H521" s="18">
        <v>16.797784085551761</v>
      </c>
      <c r="I521" s="18">
        <v>45.229077088271481</v>
      </c>
      <c r="J521" s="18">
        <v>80.6103515625</v>
      </c>
      <c r="K521" s="18">
        <v>104.4383850097656</v>
      </c>
      <c r="L521" s="18">
        <v>91.960479736328125</v>
      </c>
      <c r="M521" s="18">
        <v>91.706336975097656</v>
      </c>
      <c r="N521" s="18">
        <v>95.848091125488281</v>
      </c>
      <c r="O521" s="18">
        <v>67.394340515136719</v>
      </c>
      <c r="P521" s="18">
        <v>78.523262023925781</v>
      </c>
      <c r="Q521" s="18">
        <v>66.495346069335938</v>
      </c>
      <c r="R521" s="18">
        <v>67.347061157226563</v>
      </c>
      <c r="S521" s="18">
        <v>70.425880432128906</v>
      </c>
      <c r="T521" s="18">
        <v>68.974990844726563</v>
      </c>
      <c r="U521" s="18">
        <v>74.25799560546875</v>
      </c>
      <c r="V521" s="18">
        <v>119.5879821777344</v>
      </c>
      <c r="W521" s="18">
        <v>79.055702209472656</v>
      </c>
      <c r="X521" s="103">
        <v>1.419550980618286</v>
      </c>
      <c r="Y521" s="18">
        <v>6.1303036410766607</v>
      </c>
      <c r="Z521" s="18">
        <v>33.987208719976813</v>
      </c>
      <c r="AA521" s="18">
        <v>87.559511664212039</v>
      </c>
      <c r="AB521" s="18">
        <v>70.8831787109375</v>
      </c>
      <c r="AC521" s="18">
        <v>79.909156799316406</v>
      </c>
      <c r="AD521" s="18">
        <v>124.69903564453131</v>
      </c>
      <c r="AE521" s="18">
        <v>131.4318542480469</v>
      </c>
      <c r="AF521" s="18">
        <v>82.170906066894531</v>
      </c>
      <c r="AG521" s="18">
        <v>76.042648315429688</v>
      </c>
      <c r="AH521" s="18">
        <v>82.147300720214844</v>
      </c>
      <c r="AI521" s="18">
        <v>85.492805480957031</v>
      </c>
      <c r="AJ521" s="18">
        <v>72.79632568359375</v>
      </c>
      <c r="AK521" s="18">
        <v>67.799240112304688</v>
      </c>
      <c r="AL521" s="18">
        <v>75.455696105957031</v>
      </c>
      <c r="AM521" s="18">
        <v>107.0561218261719</v>
      </c>
      <c r="AN521" s="18">
        <v>88.619712829589844</v>
      </c>
      <c r="AO521" s="18">
        <v>57.817123413085938</v>
      </c>
    </row>
    <row r="522" spans="1:41" x14ac:dyDescent="0.3">
      <c r="A522" s="4" t="s">
        <v>3004</v>
      </c>
      <c r="B522" s="8" t="s">
        <v>7541</v>
      </c>
      <c r="C522" s="87" t="s">
        <v>172</v>
      </c>
      <c r="D522" s="87" t="s">
        <v>2</v>
      </c>
      <c r="E522" s="87" t="s">
        <v>2996</v>
      </c>
      <c r="F522" s="110">
        <v>2.475704396442207</v>
      </c>
      <c r="G522" s="18">
        <v>14.902208958147339</v>
      </c>
      <c r="H522" s="18">
        <v>22.411136129033409</v>
      </c>
      <c r="I522" s="18">
        <v>60.343376153266178</v>
      </c>
      <c r="J522" s="18">
        <v>107.5480880737305</v>
      </c>
      <c r="K522" s="18">
        <v>99.969329833984375</v>
      </c>
      <c r="L522" s="18">
        <v>107.8328170776367</v>
      </c>
      <c r="M522" s="18">
        <v>103.1313400268555</v>
      </c>
      <c r="N522" s="18">
        <v>111.64463043212891</v>
      </c>
      <c r="O522" s="18">
        <v>92.259841918945313</v>
      </c>
      <c r="P522" s="18">
        <v>81.956771850585938</v>
      </c>
      <c r="Q522" s="18">
        <v>78.946266174316406</v>
      </c>
      <c r="R522" s="18">
        <v>72.132858276367188</v>
      </c>
      <c r="S522" s="18">
        <v>76.8592529296875</v>
      </c>
      <c r="T522" s="18">
        <v>91.08721923828125</v>
      </c>
      <c r="U522" s="18">
        <v>108.2018661499023</v>
      </c>
      <c r="V522" s="18">
        <v>125.7589569091797</v>
      </c>
      <c r="W522" s="18">
        <v>122.83592224121089</v>
      </c>
      <c r="X522" s="103">
        <v>2.159621114088631</v>
      </c>
      <c r="Y522" s="18">
        <v>9.3262822961647043</v>
      </c>
      <c r="Z522" s="18">
        <v>51.706134237341693</v>
      </c>
      <c r="AA522" s="18">
        <v>133.20787538532889</v>
      </c>
      <c r="AB522" s="18">
        <v>107.8374862670898</v>
      </c>
      <c r="AC522" s="18">
        <v>78.930557250976563</v>
      </c>
      <c r="AD522" s="18">
        <v>86.563339233398438</v>
      </c>
      <c r="AE522" s="18">
        <v>81.516281127929688</v>
      </c>
      <c r="AF522" s="18">
        <v>94.967842102050781</v>
      </c>
      <c r="AG522" s="18">
        <v>99.512527465820313</v>
      </c>
      <c r="AH522" s="18">
        <v>94.668907165527344</v>
      </c>
      <c r="AI522" s="18">
        <v>84.248733520507813</v>
      </c>
      <c r="AJ522" s="18">
        <v>72.662300109863281</v>
      </c>
      <c r="AK522" s="18">
        <v>73.368408203125</v>
      </c>
      <c r="AL522" s="18">
        <v>96.420997619628906</v>
      </c>
      <c r="AM522" s="18">
        <v>133.28643798828131</v>
      </c>
      <c r="AN522" s="18">
        <v>145.03173828125</v>
      </c>
      <c r="AO522" s="18">
        <v>129.0372314453125</v>
      </c>
    </row>
    <row r="523" spans="1:41" x14ac:dyDescent="0.3">
      <c r="A523" s="4" t="s">
        <v>2969</v>
      </c>
      <c r="B523" s="8" t="s">
        <v>7542</v>
      </c>
      <c r="C523" s="87" t="s">
        <v>172</v>
      </c>
      <c r="D523" s="87" t="s">
        <v>2</v>
      </c>
      <c r="E523" s="87" t="s">
        <v>2960</v>
      </c>
      <c r="F523" s="110">
        <v>1.971201408689095</v>
      </c>
      <c r="G523" s="18">
        <v>11.86541306510339</v>
      </c>
      <c r="H523" s="18">
        <v>17.844159089170549</v>
      </c>
      <c r="I523" s="18">
        <v>48.046506783812212</v>
      </c>
      <c r="J523" s="18">
        <v>85.631767272949219</v>
      </c>
      <c r="K523" s="18">
        <v>73.633033752441406</v>
      </c>
      <c r="L523" s="18">
        <v>75.748176574707031</v>
      </c>
      <c r="M523" s="18">
        <v>55.357170104980469</v>
      </c>
      <c r="N523" s="18">
        <v>50.444808959960938</v>
      </c>
      <c r="O523" s="18">
        <v>52.108730316162109</v>
      </c>
      <c r="P523" s="18">
        <v>43.788818359375</v>
      </c>
      <c r="Q523" s="18">
        <v>39.901298522949219</v>
      </c>
      <c r="R523" s="18">
        <v>37.936668395996087</v>
      </c>
      <c r="S523" s="18">
        <v>29.165950775146481</v>
      </c>
      <c r="T523" s="18">
        <v>38.037868499755859</v>
      </c>
      <c r="U523" s="18">
        <v>54.692981719970703</v>
      </c>
      <c r="V523" s="18">
        <v>79.695571899414063</v>
      </c>
      <c r="W523" s="18">
        <v>100.0300598144531</v>
      </c>
      <c r="X523" s="103">
        <v>1.5068898524263079</v>
      </c>
      <c r="Y523" s="18">
        <v>6.5074748812522278</v>
      </c>
      <c r="Z523" s="18">
        <v>36.078295624241157</v>
      </c>
      <c r="AA523" s="18">
        <v>92.946672160189991</v>
      </c>
      <c r="AB523" s="18">
        <v>75.244316101074219</v>
      </c>
      <c r="AC523" s="18">
        <v>58.701026916503913</v>
      </c>
      <c r="AD523" s="18">
        <v>70.029830932617188</v>
      </c>
      <c r="AE523" s="18">
        <v>58.423007965087891</v>
      </c>
      <c r="AF523" s="18">
        <v>66.731803894042969</v>
      </c>
      <c r="AG523" s="18">
        <v>50.850246429443359</v>
      </c>
      <c r="AH523" s="18">
        <v>53.598331451416023</v>
      </c>
      <c r="AI523" s="18">
        <v>53.165435791015632</v>
      </c>
      <c r="AJ523" s="18">
        <v>36.256500244140632</v>
      </c>
      <c r="AK523" s="18">
        <v>57.104740142822273</v>
      </c>
      <c r="AL523" s="18">
        <v>73.96197509765625</v>
      </c>
      <c r="AM523" s="18">
        <v>86.463302612304688</v>
      </c>
      <c r="AN523" s="18">
        <v>107.11069488525391</v>
      </c>
      <c r="AO523" s="18">
        <v>110.85573577880859</v>
      </c>
    </row>
    <row r="524" spans="1:41" x14ac:dyDescent="0.3">
      <c r="A524" s="4" t="s">
        <v>3013</v>
      </c>
      <c r="B524" s="8" t="s">
        <v>7543</v>
      </c>
      <c r="C524" s="87" t="s">
        <v>172</v>
      </c>
      <c r="D524" s="87" t="s">
        <v>2</v>
      </c>
      <c r="E524" s="87" t="s">
        <v>3010</v>
      </c>
      <c r="F524" s="110">
        <v>2.3419319399935841</v>
      </c>
      <c r="G524" s="18">
        <v>14.096981524005001</v>
      </c>
      <c r="H524" s="18">
        <v>21.200170580766152</v>
      </c>
      <c r="I524" s="18">
        <v>57.082776192290943</v>
      </c>
      <c r="J524" s="18">
        <v>101.7368240356445</v>
      </c>
      <c r="K524" s="18">
        <v>63.765430450439453</v>
      </c>
      <c r="L524" s="18">
        <v>70.79376220703125</v>
      </c>
      <c r="M524" s="18">
        <v>80.942428588867188</v>
      </c>
      <c r="N524" s="18">
        <v>70.855857849121094</v>
      </c>
      <c r="O524" s="18">
        <v>57.874668121337891</v>
      </c>
      <c r="P524" s="18">
        <v>53.22662353515625</v>
      </c>
      <c r="Q524" s="18">
        <v>52.928142547607422</v>
      </c>
      <c r="R524" s="18">
        <v>46.076950073242188</v>
      </c>
      <c r="S524" s="18">
        <v>61.555583953857422</v>
      </c>
      <c r="T524" s="18">
        <v>83.382698059082031</v>
      </c>
      <c r="U524" s="18">
        <v>82.816276550292969</v>
      </c>
      <c r="V524" s="18">
        <v>183.94346618652341</v>
      </c>
      <c r="W524" s="18">
        <v>113.80255126953131</v>
      </c>
      <c r="X524" s="103">
        <v>1.161573701879395</v>
      </c>
      <c r="Y524" s="18">
        <v>5.016233718431641</v>
      </c>
      <c r="Z524" s="18">
        <v>27.810658714219731</v>
      </c>
      <c r="AA524" s="18">
        <v>71.647181036254395</v>
      </c>
      <c r="AB524" s="18">
        <v>58.00146484375</v>
      </c>
      <c r="AC524" s="18">
        <v>62.624488830566413</v>
      </c>
      <c r="AD524" s="18">
        <v>70.086181640625</v>
      </c>
      <c r="AE524" s="18">
        <v>67.742698669433594</v>
      </c>
      <c r="AF524" s="18">
        <v>72.873970031738281</v>
      </c>
      <c r="AG524" s="18">
        <v>72.422149658203125</v>
      </c>
      <c r="AH524" s="18">
        <v>71.152290344238281</v>
      </c>
      <c r="AI524" s="18">
        <v>53.775363922119141</v>
      </c>
      <c r="AJ524" s="18">
        <v>55.578727722167969</v>
      </c>
      <c r="AK524" s="18">
        <v>64.658866882324219</v>
      </c>
      <c r="AL524" s="18">
        <v>85.004791259765625</v>
      </c>
      <c r="AM524" s="18">
        <v>124.4621276855469</v>
      </c>
      <c r="AN524" s="18">
        <v>118.6625671386719</v>
      </c>
      <c r="AO524" s="18">
        <v>155.7523498535156</v>
      </c>
    </row>
    <row r="525" spans="1:41" x14ac:dyDescent="0.3">
      <c r="A525" s="4" t="s">
        <v>276</v>
      </c>
      <c r="B525" s="8" t="s">
        <v>7544</v>
      </c>
      <c r="C525" s="87" t="s">
        <v>172</v>
      </c>
      <c r="D525" s="87" t="s">
        <v>2</v>
      </c>
      <c r="E525" s="87" t="s">
        <v>271</v>
      </c>
      <c r="F525" s="110">
        <v>2.0779197225901491</v>
      </c>
      <c r="G525" s="18">
        <v>12.507791297213871</v>
      </c>
      <c r="H525" s="18">
        <v>18.810218956307551</v>
      </c>
      <c r="I525" s="18">
        <v>50.647682985392699</v>
      </c>
      <c r="J525" s="18">
        <v>90.26776123046875</v>
      </c>
      <c r="K525" s="18">
        <v>85.783935546875</v>
      </c>
      <c r="L525" s="18">
        <v>86.253746032714844</v>
      </c>
      <c r="M525" s="18">
        <v>80.076133728027344</v>
      </c>
      <c r="N525" s="18">
        <v>71.449317932128906</v>
      </c>
      <c r="O525" s="18">
        <v>63.665081024169922</v>
      </c>
      <c r="P525" s="18">
        <v>63.919940948486328</v>
      </c>
      <c r="Q525" s="18">
        <v>52.640705108642578</v>
      </c>
      <c r="R525" s="18">
        <v>54.012714385986328</v>
      </c>
      <c r="S525" s="18">
        <v>53.283390045166023</v>
      </c>
      <c r="T525" s="18">
        <v>75.297088623046875</v>
      </c>
      <c r="U525" s="18">
        <v>90.962326049804688</v>
      </c>
      <c r="V525" s="18">
        <v>108.5808181762695</v>
      </c>
      <c r="W525" s="18">
        <v>80.416595458984375</v>
      </c>
      <c r="X525" s="103">
        <v>1.812273301102608</v>
      </c>
      <c r="Y525" s="18">
        <v>7.8262674381278394</v>
      </c>
      <c r="Z525" s="18">
        <v>43.389854808446792</v>
      </c>
      <c r="AA525" s="18">
        <v>111.7830690219522</v>
      </c>
      <c r="AB525" s="18">
        <v>90.493186950683594</v>
      </c>
      <c r="AC525" s="18">
        <v>75.332710266113281</v>
      </c>
      <c r="AD525" s="18">
        <v>74.794586181640625</v>
      </c>
      <c r="AE525" s="18">
        <v>82.891700744628906</v>
      </c>
      <c r="AF525" s="18">
        <v>67.312034606933594</v>
      </c>
      <c r="AG525" s="18">
        <v>75.947708129882813</v>
      </c>
      <c r="AH525" s="18">
        <v>73.51971435546875</v>
      </c>
      <c r="AI525" s="18">
        <v>70.026679992675781</v>
      </c>
      <c r="AJ525" s="18">
        <v>58.502040863037109</v>
      </c>
      <c r="AK525" s="18">
        <v>65.192367553710938</v>
      </c>
      <c r="AL525" s="18">
        <v>86.352500915527344</v>
      </c>
      <c r="AM525" s="18">
        <v>99.500946044921875</v>
      </c>
      <c r="AN525" s="18">
        <v>136.92774963378909</v>
      </c>
      <c r="AO525" s="18">
        <v>66.113426208496094</v>
      </c>
    </row>
    <row r="526" spans="1:41" x14ac:dyDescent="0.3">
      <c r="A526" s="4" t="s">
        <v>278</v>
      </c>
      <c r="B526" s="8" t="s">
        <v>7545</v>
      </c>
      <c r="C526" s="87" t="s">
        <v>172</v>
      </c>
      <c r="D526" s="87" t="s">
        <v>2</v>
      </c>
      <c r="E526" s="87" t="s">
        <v>271</v>
      </c>
      <c r="F526" s="110">
        <v>1.7454331007083359</v>
      </c>
      <c r="G526" s="18">
        <v>10.50642751477209</v>
      </c>
      <c r="H526" s="18">
        <v>15.80040770631177</v>
      </c>
      <c r="I526" s="18">
        <v>42.543579232547337</v>
      </c>
      <c r="J526" s="18">
        <v>75.824073791503906</v>
      </c>
      <c r="K526" s="18">
        <v>66.666893005371094</v>
      </c>
      <c r="L526" s="18">
        <v>81.430412292480469</v>
      </c>
      <c r="M526" s="18">
        <v>63.642158508300781</v>
      </c>
      <c r="N526" s="18">
        <v>72.77386474609375</v>
      </c>
      <c r="O526" s="18">
        <v>55.806098937988281</v>
      </c>
      <c r="P526" s="18">
        <v>53.167304992675781</v>
      </c>
      <c r="Q526" s="18">
        <v>72.873298645019531</v>
      </c>
      <c r="R526" s="18">
        <v>43.871315002441413</v>
      </c>
      <c r="S526" s="18">
        <v>46.159530639648438</v>
      </c>
      <c r="T526" s="18">
        <v>87.363883972167969</v>
      </c>
      <c r="U526" s="18">
        <v>69.072654724121094</v>
      </c>
      <c r="V526" s="18">
        <v>118.48361968994141</v>
      </c>
      <c r="W526" s="18">
        <v>85.930351257324219</v>
      </c>
      <c r="X526" s="103">
        <v>1.535382783661362</v>
      </c>
      <c r="Y526" s="18">
        <v>6.6305210574586786</v>
      </c>
      <c r="Z526" s="18">
        <v>36.760479789622771</v>
      </c>
      <c r="AA526" s="18">
        <v>94.704148417743397</v>
      </c>
      <c r="AB526" s="18">
        <v>76.667068481445313</v>
      </c>
      <c r="AC526" s="18">
        <v>92.182563781738281</v>
      </c>
      <c r="AD526" s="18">
        <v>65.621849060058594</v>
      </c>
      <c r="AE526" s="18">
        <v>59.924350738525391</v>
      </c>
      <c r="AF526" s="18">
        <v>93.764801025390625</v>
      </c>
      <c r="AG526" s="18">
        <v>93.022361755371094</v>
      </c>
      <c r="AH526" s="18">
        <v>61.736263275146477</v>
      </c>
      <c r="AI526" s="18">
        <v>61.939987182617188</v>
      </c>
      <c r="AJ526" s="18">
        <v>41.994396209716797</v>
      </c>
      <c r="AK526" s="18">
        <v>68.546180725097656</v>
      </c>
      <c r="AL526" s="18">
        <v>60.217071533203132</v>
      </c>
      <c r="AM526" s="18">
        <v>84.942466735839844</v>
      </c>
      <c r="AN526" s="18">
        <v>113.03810119628911</v>
      </c>
      <c r="AO526" s="18">
        <v>98.543205261230469</v>
      </c>
    </row>
    <row r="527" spans="1:41" x14ac:dyDescent="0.3">
      <c r="A527" s="4" t="s">
        <v>2998</v>
      </c>
      <c r="B527" s="8" t="s">
        <v>7546</v>
      </c>
      <c r="C527" s="87" t="s">
        <v>172</v>
      </c>
      <c r="D527" s="87" t="s">
        <v>2</v>
      </c>
      <c r="E527" s="87" t="s">
        <v>2996</v>
      </c>
      <c r="F527" s="110">
        <v>1.473717798191597</v>
      </c>
      <c r="G527" s="18">
        <v>8.870869480844604</v>
      </c>
      <c r="H527" s="18">
        <v>13.340724457457361</v>
      </c>
      <c r="I527" s="18">
        <v>35.920729295402673</v>
      </c>
      <c r="J527" s="18">
        <v>64.020378112792969</v>
      </c>
      <c r="K527" s="18">
        <v>65.245063781738281</v>
      </c>
      <c r="L527" s="18">
        <v>65.786109924316406</v>
      </c>
      <c r="M527" s="18">
        <v>57.093482971191413</v>
      </c>
      <c r="N527" s="18">
        <v>63.461406707763672</v>
      </c>
      <c r="O527" s="18">
        <v>58.713298797607422</v>
      </c>
      <c r="P527" s="18">
        <v>67.731361389160156</v>
      </c>
      <c r="Q527" s="18">
        <v>57.563323974609382</v>
      </c>
      <c r="R527" s="18">
        <v>43.208606719970703</v>
      </c>
      <c r="S527" s="18">
        <v>47.714931488037109</v>
      </c>
      <c r="T527" s="18">
        <v>56.439884185791023</v>
      </c>
      <c r="U527" s="18">
        <v>97.139961242675781</v>
      </c>
      <c r="V527" s="18">
        <v>93.997230529785156</v>
      </c>
      <c r="W527" s="18">
        <v>76.417701721191406</v>
      </c>
      <c r="X527" s="103">
        <v>1.270412182694203</v>
      </c>
      <c r="Y527" s="18">
        <v>5.4862506071084143</v>
      </c>
      <c r="Z527" s="18">
        <v>30.416494090844889</v>
      </c>
      <c r="AA527" s="18">
        <v>78.360461757083854</v>
      </c>
      <c r="AB527" s="18">
        <v>63.436153411865227</v>
      </c>
      <c r="AC527" s="18">
        <v>54.273082733154297</v>
      </c>
      <c r="AD527" s="18">
        <v>74.201484680175781</v>
      </c>
      <c r="AE527" s="18">
        <v>57.699993133544922</v>
      </c>
      <c r="AF527" s="18">
        <v>63.184680938720703</v>
      </c>
      <c r="AG527" s="18">
        <v>65.426185607910156</v>
      </c>
      <c r="AH527" s="18">
        <v>67.289627075195313</v>
      </c>
      <c r="AI527" s="18">
        <v>56.317611694335938</v>
      </c>
      <c r="AJ527" s="18">
        <v>48.778610229492188</v>
      </c>
      <c r="AK527" s="18">
        <v>58.696643829345703</v>
      </c>
      <c r="AL527" s="18">
        <v>84.12750244140625</v>
      </c>
      <c r="AM527" s="18">
        <v>106.7490158081055</v>
      </c>
      <c r="AN527" s="18">
        <v>110.3786926269531</v>
      </c>
      <c r="AO527" s="18">
        <v>135.5777282714844</v>
      </c>
    </row>
    <row r="528" spans="1:41" x14ac:dyDescent="0.3">
      <c r="A528" s="4" t="s">
        <v>2985</v>
      </c>
      <c r="B528" s="8" t="s">
        <v>7547</v>
      </c>
      <c r="C528" s="87" t="s">
        <v>172</v>
      </c>
      <c r="D528" s="87" t="s">
        <v>2</v>
      </c>
      <c r="E528" s="87" t="s">
        <v>2978</v>
      </c>
      <c r="F528" s="110">
        <v>1.824346124230499</v>
      </c>
      <c r="G528" s="18">
        <v>10.98143509957764</v>
      </c>
      <c r="H528" s="18">
        <v>16.51476218055771</v>
      </c>
      <c r="I528" s="18">
        <v>44.467023028435356</v>
      </c>
      <c r="J528" s="18">
        <v>79.252166748046875</v>
      </c>
      <c r="K528" s="18">
        <v>58.693923950195313</v>
      </c>
      <c r="L528" s="18">
        <v>58.966648101806641</v>
      </c>
      <c r="M528" s="18">
        <v>62.795768737792969</v>
      </c>
      <c r="N528" s="18">
        <v>55.477642059326172</v>
      </c>
      <c r="O528" s="18">
        <v>57.515388488769531</v>
      </c>
      <c r="P528" s="18">
        <v>31.4633674621582</v>
      </c>
      <c r="Q528" s="18">
        <v>32.812995910644531</v>
      </c>
      <c r="R528" s="18">
        <v>27.083578109741211</v>
      </c>
      <c r="S528" s="18">
        <v>48.287185668945313</v>
      </c>
      <c r="T528" s="18">
        <v>51.857990264892578</v>
      </c>
      <c r="U528" s="18">
        <v>90.106269836425781</v>
      </c>
      <c r="V528" s="18">
        <v>166.01387023925781</v>
      </c>
      <c r="W528" s="18">
        <v>128.4922180175781</v>
      </c>
      <c r="X528" s="103">
        <v>0.85786117600027478</v>
      </c>
      <c r="Y528" s="18">
        <v>3.7046570095582281</v>
      </c>
      <c r="Z528" s="18">
        <v>20.539105139279361</v>
      </c>
      <c r="AA528" s="18">
        <v>52.913848584398707</v>
      </c>
      <c r="AB528" s="18">
        <v>42.836029052734382</v>
      </c>
      <c r="AC528" s="18">
        <v>67.768913269042969</v>
      </c>
      <c r="AD528" s="18">
        <v>63.216564178466797</v>
      </c>
      <c r="AE528" s="18">
        <v>53.863975524902337</v>
      </c>
      <c r="AF528" s="18">
        <v>84.432090759277344</v>
      </c>
      <c r="AG528" s="18">
        <v>63.533233642578132</v>
      </c>
      <c r="AH528" s="18">
        <v>55.939186096191413</v>
      </c>
      <c r="AI528" s="18">
        <v>44.32830810546875</v>
      </c>
      <c r="AJ528" s="18">
        <v>40.245979309082031</v>
      </c>
      <c r="AK528" s="18">
        <v>50.666339874267578</v>
      </c>
      <c r="AL528" s="18">
        <v>52.927261352539063</v>
      </c>
      <c r="AM528" s="18">
        <v>95.752296447753906</v>
      </c>
      <c r="AN528" s="18">
        <v>183.7874755859375</v>
      </c>
      <c r="AO528" s="18">
        <v>190.8171081542969</v>
      </c>
    </row>
    <row r="529" spans="1:41" x14ac:dyDescent="0.3">
      <c r="A529" s="4" t="s">
        <v>3012</v>
      </c>
      <c r="B529" s="8" t="s">
        <v>7548</v>
      </c>
      <c r="C529" s="87" t="s">
        <v>172</v>
      </c>
      <c r="D529" s="87" t="s">
        <v>2</v>
      </c>
      <c r="E529" s="87" t="s">
        <v>3010</v>
      </c>
      <c r="F529" s="110">
        <v>1.326676526930717</v>
      </c>
      <c r="G529" s="18">
        <v>7.9857719898233626</v>
      </c>
      <c r="H529" s="18">
        <v>12.00964391668302</v>
      </c>
      <c r="I529" s="18">
        <v>32.336712255847821</v>
      </c>
      <c r="J529" s="18">
        <v>57.632698059082031</v>
      </c>
      <c r="K529" s="18">
        <v>62.229156494140632</v>
      </c>
      <c r="L529" s="18">
        <v>60.642189025878913</v>
      </c>
      <c r="M529" s="18">
        <v>59.450790405273438</v>
      </c>
      <c r="N529" s="18">
        <v>55.369541168212891</v>
      </c>
      <c r="O529" s="18">
        <v>37.069046020507813</v>
      </c>
      <c r="P529" s="18">
        <v>37.802982330322273</v>
      </c>
      <c r="Q529" s="18">
        <v>46.475513458251953</v>
      </c>
      <c r="R529" s="18">
        <v>34.224491119384773</v>
      </c>
      <c r="S529" s="18">
        <v>42.932891845703132</v>
      </c>
      <c r="T529" s="18">
        <v>49.219135284423828</v>
      </c>
      <c r="U529" s="18">
        <v>76.558052062988281</v>
      </c>
      <c r="V529" s="18">
        <v>82.961235046386719</v>
      </c>
      <c r="W529" s="18">
        <v>86.974288940429688</v>
      </c>
      <c r="X529" s="103">
        <v>0.78714902500325779</v>
      </c>
      <c r="Y529" s="18">
        <v>3.399287943815644</v>
      </c>
      <c r="Z529" s="18">
        <v>18.84609892267461</v>
      </c>
      <c r="AA529" s="18">
        <v>48.552243052395838</v>
      </c>
      <c r="AB529" s="18">
        <v>39.305122375488281</v>
      </c>
      <c r="AC529" s="18">
        <v>65.104522705078125</v>
      </c>
      <c r="AD529" s="18">
        <v>53.919288635253913</v>
      </c>
      <c r="AE529" s="18">
        <v>42.789451599121087</v>
      </c>
      <c r="AF529" s="18">
        <v>52.233489990234382</v>
      </c>
      <c r="AG529" s="18">
        <v>45.731758117675781</v>
      </c>
      <c r="AH529" s="18">
        <v>57.969581604003913</v>
      </c>
      <c r="AI529" s="18">
        <v>44.995410919189453</v>
      </c>
      <c r="AJ529" s="18">
        <v>41.460037231445313</v>
      </c>
      <c r="AK529" s="18">
        <v>57.181194305419922</v>
      </c>
      <c r="AL529" s="18">
        <v>68.419273376464844</v>
      </c>
      <c r="AM529" s="18">
        <v>104.0721969604492</v>
      </c>
      <c r="AN529" s="18">
        <v>110.2101745605469</v>
      </c>
      <c r="AO529" s="18">
        <v>52.583919525146477</v>
      </c>
    </row>
    <row r="530" spans="1:41" x14ac:dyDescent="0.3">
      <c r="A530" s="4" t="s">
        <v>3000</v>
      </c>
      <c r="B530" s="8" t="s">
        <v>7549</v>
      </c>
      <c r="C530" s="87" t="s">
        <v>172</v>
      </c>
      <c r="D530" s="87" t="s">
        <v>2</v>
      </c>
      <c r="E530" s="87" t="s">
        <v>2996</v>
      </c>
      <c r="F530" s="110">
        <v>1.9131129357751011</v>
      </c>
      <c r="G530" s="18">
        <v>11.51575639257495</v>
      </c>
      <c r="H530" s="18">
        <v>17.318317362721299</v>
      </c>
      <c r="I530" s="18">
        <v>46.63064527132498</v>
      </c>
      <c r="J530" s="18">
        <v>83.108322143554688</v>
      </c>
      <c r="K530" s="18">
        <v>96.124763488769531</v>
      </c>
      <c r="L530" s="18">
        <v>73.088546752929688</v>
      </c>
      <c r="M530" s="18">
        <v>64.061943054199219</v>
      </c>
      <c r="N530" s="18">
        <v>88.215744018554688</v>
      </c>
      <c r="O530" s="18">
        <v>49.611686706542969</v>
      </c>
      <c r="P530" s="18">
        <v>63.145645141601563</v>
      </c>
      <c r="Q530" s="18">
        <v>55.270721435546882</v>
      </c>
      <c r="R530" s="18">
        <v>49.198848724365227</v>
      </c>
      <c r="S530" s="18">
        <v>44.525455474853523</v>
      </c>
      <c r="T530" s="18">
        <v>52.485294342041023</v>
      </c>
      <c r="U530" s="18">
        <v>65.481796264648438</v>
      </c>
      <c r="V530" s="18">
        <v>115.194694519043</v>
      </c>
      <c r="W530" s="18">
        <v>82.417518615722656</v>
      </c>
      <c r="X530" s="103">
        <v>1.907712695399483</v>
      </c>
      <c r="Y530" s="18">
        <v>8.2384206290653381</v>
      </c>
      <c r="Z530" s="18">
        <v>45.674886243290537</v>
      </c>
      <c r="AA530" s="18">
        <v>117.6698789162491</v>
      </c>
      <c r="AB530" s="18">
        <v>95.258811950683594</v>
      </c>
      <c r="AC530" s="18">
        <v>74.644187927246094</v>
      </c>
      <c r="AD530" s="18">
        <v>71.685714721679688</v>
      </c>
      <c r="AE530" s="18">
        <v>63.334957122802727</v>
      </c>
      <c r="AF530" s="18">
        <v>69.045486450195313</v>
      </c>
      <c r="AG530" s="18">
        <v>79.585525512695313</v>
      </c>
      <c r="AH530" s="18">
        <v>82.810493469238281</v>
      </c>
      <c r="AI530" s="18">
        <v>61.917633056640632</v>
      </c>
      <c r="AJ530" s="18">
        <v>49.383598327636719</v>
      </c>
      <c r="AK530" s="18">
        <v>52.362174987792969</v>
      </c>
      <c r="AL530" s="18">
        <v>79.611473083496094</v>
      </c>
      <c r="AM530" s="18">
        <v>104.3176193237305</v>
      </c>
      <c r="AN530" s="18">
        <v>154.0367431640625</v>
      </c>
      <c r="AO530" s="18">
        <v>106.6809616088867</v>
      </c>
    </row>
    <row r="531" spans="1:41" x14ac:dyDescent="0.3">
      <c r="A531" s="4" t="s">
        <v>2989</v>
      </c>
      <c r="B531" s="8" t="s">
        <v>7550</v>
      </c>
      <c r="C531" s="87" t="s">
        <v>172</v>
      </c>
      <c r="D531" s="87" t="s">
        <v>2</v>
      </c>
      <c r="E531" s="87" t="s">
        <v>2988</v>
      </c>
      <c r="F531" s="110">
        <v>1.932847382434471</v>
      </c>
      <c r="G531" s="18">
        <v>11.63454555343518</v>
      </c>
      <c r="H531" s="18">
        <v>17.496962022863229</v>
      </c>
      <c r="I531" s="18">
        <v>47.1116571157335</v>
      </c>
      <c r="J531" s="18">
        <v>83.965614318847656</v>
      </c>
      <c r="K531" s="18">
        <v>75.185081481933594</v>
      </c>
      <c r="L531" s="18">
        <v>55.159378051757813</v>
      </c>
      <c r="M531" s="18">
        <v>56.227581024169922</v>
      </c>
      <c r="N531" s="18">
        <v>51.991298675537109</v>
      </c>
      <c r="O531" s="18">
        <v>45.601810455322273</v>
      </c>
      <c r="P531" s="18">
        <v>39.438442230224609</v>
      </c>
      <c r="Q531" s="18">
        <v>36.881298065185547</v>
      </c>
      <c r="R531" s="18">
        <v>34.385448455810547</v>
      </c>
      <c r="S531" s="18">
        <v>31.231306076049801</v>
      </c>
      <c r="T531" s="18">
        <v>39.057949066162109</v>
      </c>
      <c r="U531" s="18">
        <v>54.441638946533203</v>
      </c>
      <c r="V531" s="18">
        <v>111.5329132080078</v>
      </c>
      <c r="W531" s="18">
        <v>59.619384765625</v>
      </c>
      <c r="X531" s="103">
        <v>1.12123518701049</v>
      </c>
      <c r="Y531" s="18">
        <v>4.8420326168489689</v>
      </c>
      <c r="Z531" s="18">
        <v>26.844864922364369</v>
      </c>
      <c r="AA531" s="18">
        <v>69.159055768895257</v>
      </c>
      <c r="AB531" s="18">
        <v>55.987220764160163</v>
      </c>
      <c r="AC531" s="18">
        <v>52.764930725097663</v>
      </c>
      <c r="AD531" s="18">
        <v>50.433170318603523</v>
      </c>
      <c r="AE531" s="18">
        <v>52.269149780273438</v>
      </c>
      <c r="AF531" s="18">
        <v>58.362316131591797</v>
      </c>
      <c r="AG531" s="18">
        <v>49.812461853027337</v>
      </c>
      <c r="AH531" s="18">
        <v>51.880527496337891</v>
      </c>
      <c r="AI531" s="18">
        <v>40.897621154785163</v>
      </c>
      <c r="AJ531" s="18">
        <v>27.823015213012699</v>
      </c>
      <c r="AK531" s="18">
        <v>53.865959167480469</v>
      </c>
      <c r="AL531" s="18">
        <v>71.852439880371094</v>
      </c>
      <c r="AM531" s="18">
        <v>79.561264038085938</v>
      </c>
      <c r="AN531" s="18">
        <v>147.0616760253906</v>
      </c>
      <c r="AO531" s="18">
        <v>58.209808349609382</v>
      </c>
    </row>
    <row r="532" spans="1:41" x14ac:dyDescent="0.3">
      <c r="A532" s="4" t="s">
        <v>2992</v>
      </c>
      <c r="B532" s="8" t="s">
        <v>7551</v>
      </c>
      <c r="C532" s="87" t="s">
        <v>172</v>
      </c>
      <c r="D532" s="87" t="s">
        <v>2</v>
      </c>
      <c r="E532" s="87" t="s">
        <v>2988</v>
      </c>
      <c r="F532" s="110">
        <v>1.0208671564938281</v>
      </c>
      <c r="G532" s="18">
        <v>6.1449887581260976</v>
      </c>
      <c r="H532" s="18">
        <v>9.2413265681965715</v>
      </c>
      <c r="I532" s="18">
        <v>24.882845833836349</v>
      </c>
      <c r="J532" s="18">
        <v>44.347908020019531</v>
      </c>
      <c r="K532" s="18">
        <v>41.084568023681641</v>
      </c>
      <c r="L532" s="18">
        <v>48.943607330322273</v>
      </c>
      <c r="M532" s="18">
        <v>60.048728942871087</v>
      </c>
      <c r="N532" s="18">
        <v>40.371578216552727</v>
      </c>
      <c r="O532" s="18">
        <v>32.207660675048828</v>
      </c>
      <c r="P532" s="18">
        <v>33.652244567871087</v>
      </c>
      <c r="Q532" s="18">
        <v>38.768810272216797</v>
      </c>
      <c r="R532" s="18">
        <v>17.25368499755859</v>
      </c>
      <c r="S532" s="18">
        <v>19.507059097290039</v>
      </c>
      <c r="T532" s="18">
        <v>46.105014801025391</v>
      </c>
      <c r="U532" s="18">
        <v>42.179069519042969</v>
      </c>
      <c r="V532" s="18">
        <v>81.611663818359375</v>
      </c>
      <c r="W532" s="18">
        <v>19.340244293212891</v>
      </c>
      <c r="X532" s="103">
        <v>1.0182103288155899</v>
      </c>
      <c r="Y532" s="18">
        <v>4.3971217457800602</v>
      </c>
      <c r="Z532" s="18">
        <v>24.378220605517779</v>
      </c>
      <c r="AA532" s="18">
        <v>62.804365873298018</v>
      </c>
      <c r="AB532" s="18">
        <v>50.842826843261719</v>
      </c>
      <c r="AC532" s="18">
        <v>59.982204437255859</v>
      </c>
      <c r="AD532" s="18">
        <v>41.259021759033203</v>
      </c>
      <c r="AE532" s="18">
        <v>34.200027465820313</v>
      </c>
      <c r="AF532" s="18">
        <v>31.508136749267582</v>
      </c>
      <c r="AG532" s="18">
        <v>43.706630706787109</v>
      </c>
      <c r="AH532" s="18">
        <v>54.029266357421882</v>
      </c>
      <c r="AI532" s="18">
        <v>47.369152069091797</v>
      </c>
      <c r="AJ532" s="18">
        <v>17.727298736572269</v>
      </c>
      <c r="AK532" s="18">
        <v>32.848133087158203</v>
      </c>
      <c r="AL532" s="18">
        <v>70.4525146484375</v>
      </c>
      <c r="AM532" s="18">
        <v>47.127952575683587</v>
      </c>
      <c r="AN532" s="18">
        <v>76.693778991699219</v>
      </c>
      <c r="AO532" s="18">
        <v>79.879203796386719</v>
      </c>
    </row>
    <row r="533" spans="1:41" x14ac:dyDescent="0.3">
      <c r="A533" s="4" t="s">
        <v>2981</v>
      </c>
      <c r="B533" s="8" t="s">
        <v>7552</v>
      </c>
      <c r="C533" s="87" t="s">
        <v>172</v>
      </c>
      <c r="D533" s="87" t="s">
        <v>2</v>
      </c>
      <c r="E533" s="87" t="s">
        <v>2978</v>
      </c>
      <c r="F533" s="110">
        <v>1.220019067068371</v>
      </c>
      <c r="G533" s="18">
        <v>7.3437600613806753</v>
      </c>
      <c r="H533" s="18">
        <v>11.044134926358071</v>
      </c>
      <c r="I533" s="18">
        <v>29.73701932430291</v>
      </c>
      <c r="J533" s="18">
        <v>52.999347686767578</v>
      </c>
      <c r="K533" s="18">
        <v>52.983470916748047</v>
      </c>
      <c r="L533" s="18">
        <v>51.2567138671875</v>
      </c>
      <c r="M533" s="18">
        <v>68.688613891601563</v>
      </c>
      <c r="N533" s="18">
        <v>54.141563415527337</v>
      </c>
      <c r="O533" s="18">
        <v>33.111427307128913</v>
      </c>
      <c r="P533" s="18">
        <v>52.457023620605469</v>
      </c>
      <c r="Q533" s="18">
        <v>37.611675262451172</v>
      </c>
      <c r="R533" s="18">
        <v>53.170345306396477</v>
      </c>
      <c r="S533" s="18">
        <v>44.748237609863281</v>
      </c>
      <c r="T533" s="18">
        <v>90.270500183105469</v>
      </c>
      <c r="U533" s="18">
        <v>55.812492370605469</v>
      </c>
      <c r="V533" s="18">
        <v>96.340469360351563</v>
      </c>
      <c r="W533" s="18">
        <v>25.305995941162109</v>
      </c>
      <c r="X533" s="103">
        <v>1.0836725033337751</v>
      </c>
      <c r="Y533" s="18">
        <v>4.6798188889477084</v>
      </c>
      <c r="Z533" s="18">
        <v>25.945530704971929</v>
      </c>
      <c r="AA533" s="18">
        <v>66.842146912196085</v>
      </c>
      <c r="AB533" s="18">
        <v>54.111583709716797</v>
      </c>
      <c r="AC533" s="18">
        <v>56.168525695800781</v>
      </c>
      <c r="AD533" s="18">
        <v>47.796165466308587</v>
      </c>
      <c r="AE533" s="18">
        <v>70.826164245605469</v>
      </c>
      <c r="AF533" s="18">
        <v>56.291645050048828</v>
      </c>
      <c r="AG533" s="18">
        <v>66.670318603515625</v>
      </c>
      <c r="AH533" s="18">
        <v>57.8297119140625</v>
      </c>
      <c r="AI533" s="18">
        <v>89.484565734863281</v>
      </c>
      <c r="AJ533" s="18">
        <v>45.189544677734382</v>
      </c>
      <c r="AK533" s="18">
        <v>55.338779449462891</v>
      </c>
      <c r="AL533" s="18">
        <v>55.138607025146477</v>
      </c>
      <c r="AM533" s="18">
        <v>75.571640014648438</v>
      </c>
      <c r="AN533" s="18">
        <v>80.062957763671875</v>
      </c>
      <c r="AO533" s="18">
        <v>107.13572692871089</v>
      </c>
    </row>
    <row r="534" spans="1:41" x14ac:dyDescent="0.3">
      <c r="A534" s="4" t="s">
        <v>3007</v>
      </c>
      <c r="B534" s="8" t="s">
        <v>7553</v>
      </c>
      <c r="C534" s="87" t="s">
        <v>172</v>
      </c>
      <c r="D534" s="87" t="s">
        <v>2</v>
      </c>
      <c r="E534" s="87" t="s">
        <v>2996</v>
      </c>
      <c r="F534" s="110">
        <v>1.7457462399609069</v>
      </c>
      <c r="G534" s="18">
        <v>10.508312419359861</v>
      </c>
      <c r="H534" s="18">
        <v>15.803242376891509</v>
      </c>
      <c r="I534" s="18">
        <v>42.551211759166193</v>
      </c>
      <c r="J534" s="18">
        <v>75.837677001953125</v>
      </c>
      <c r="K534" s="18">
        <v>58.663726806640632</v>
      </c>
      <c r="L534" s="18">
        <v>52.126659393310547</v>
      </c>
      <c r="M534" s="18">
        <v>56.990032196044922</v>
      </c>
      <c r="N534" s="18">
        <v>68.456802368164063</v>
      </c>
      <c r="O534" s="18">
        <v>46.401111602783203</v>
      </c>
      <c r="P534" s="18">
        <v>50.360763549804688</v>
      </c>
      <c r="Q534" s="18">
        <v>47.354816436767578</v>
      </c>
      <c r="R534" s="18">
        <v>34.754203796386719</v>
      </c>
      <c r="S534" s="18">
        <v>46.783840179443359</v>
      </c>
      <c r="T534" s="18">
        <v>55.119853973388672</v>
      </c>
      <c r="U534" s="18">
        <v>55.910270690917969</v>
      </c>
      <c r="V534" s="18">
        <v>113.5954284667969</v>
      </c>
      <c r="W534" s="18">
        <v>78.461280822753906</v>
      </c>
      <c r="X534" s="103">
        <v>0.90138515483562098</v>
      </c>
      <c r="Y534" s="18">
        <v>3.8926144760891268</v>
      </c>
      <c r="Z534" s="18">
        <v>21.58116602557206</v>
      </c>
      <c r="AA534" s="18">
        <v>55.598456875709637</v>
      </c>
      <c r="AB534" s="18">
        <v>45.009334564208977</v>
      </c>
      <c r="AC534" s="18">
        <v>68.683723449707031</v>
      </c>
      <c r="AD534" s="18">
        <v>50.779121398925781</v>
      </c>
      <c r="AE534" s="18">
        <v>77.240119934082031</v>
      </c>
      <c r="AF534" s="18">
        <v>67.136756896972656</v>
      </c>
      <c r="AG534" s="18">
        <v>58.622451782226563</v>
      </c>
      <c r="AH534" s="18">
        <v>57.041976928710938</v>
      </c>
      <c r="AI534" s="18">
        <v>67.360275268554688</v>
      </c>
      <c r="AJ534" s="18">
        <v>38.838031768798828</v>
      </c>
      <c r="AK534" s="18">
        <v>53.095325469970703</v>
      </c>
      <c r="AL534" s="18">
        <v>59.748886108398438</v>
      </c>
      <c r="AM534" s="18">
        <v>69.4891357421875</v>
      </c>
      <c r="AN534" s="18">
        <v>117.2953262329102</v>
      </c>
      <c r="AO534" s="18">
        <v>97.005218505859375</v>
      </c>
    </row>
    <row r="535" spans="1:41" x14ac:dyDescent="0.3">
      <c r="A535" s="4" t="s">
        <v>5203</v>
      </c>
      <c r="B535" s="8" t="s">
        <v>7554</v>
      </c>
      <c r="C535" s="87" t="s">
        <v>2944</v>
      </c>
      <c r="D535" s="87" t="s">
        <v>2</v>
      </c>
      <c r="E535" s="87" t="s">
        <v>5197</v>
      </c>
      <c r="F535" s="110">
        <v>1.3563438806440931</v>
      </c>
      <c r="G535" s="18">
        <v>8.1643511065011598</v>
      </c>
      <c r="H535" s="18">
        <v>12.27820550408987</v>
      </c>
      <c r="I535" s="18">
        <v>33.059831012340283</v>
      </c>
      <c r="J535" s="18">
        <v>58.921489715576172</v>
      </c>
      <c r="K535" s="18">
        <v>62.6173095703125</v>
      </c>
      <c r="L535" s="18">
        <v>51.599655151367188</v>
      </c>
      <c r="M535" s="18">
        <v>46.290637969970703</v>
      </c>
      <c r="N535" s="18">
        <v>37.017307281494141</v>
      </c>
      <c r="O535" s="18">
        <v>37.201667785644531</v>
      </c>
      <c r="P535" s="18">
        <v>36.432716369628913</v>
      </c>
      <c r="Q535" s="18">
        <v>28.875150680541989</v>
      </c>
      <c r="R535" s="18">
        <v>22.398513793945309</v>
      </c>
      <c r="S535" s="18">
        <v>40.325912475585938</v>
      </c>
      <c r="T535" s="18">
        <v>46.141063690185547</v>
      </c>
      <c r="U535" s="18">
        <v>58.929965972900391</v>
      </c>
      <c r="V535" s="18">
        <v>91.411491394042969</v>
      </c>
      <c r="W535" s="18">
        <v>63.875701904296882</v>
      </c>
      <c r="X535" s="103">
        <v>0.74892063077173998</v>
      </c>
      <c r="Y535" s="18">
        <v>3.2341993576713719</v>
      </c>
      <c r="Z535" s="18">
        <v>17.93082611351473</v>
      </c>
      <c r="AA535" s="18">
        <v>46.194272414975842</v>
      </c>
      <c r="AB535" s="18">
        <v>37.396244049072273</v>
      </c>
      <c r="AC535" s="18">
        <v>58.809608459472663</v>
      </c>
      <c r="AD535" s="18">
        <v>46.087593078613281</v>
      </c>
      <c r="AE535" s="18">
        <v>45.980697631835938</v>
      </c>
      <c r="AF535" s="18">
        <v>46.514438629150391</v>
      </c>
      <c r="AG535" s="18">
        <v>45.397537231445313</v>
      </c>
      <c r="AH535" s="18">
        <v>37.408538818359382</v>
      </c>
      <c r="AI535" s="18">
        <v>40.404422760009773</v>
      </c>
      <c r="AJ535" s="18">
        <v>29.230510711669918</v>
      </c>
      <c r="AK535" s="18">
        <v>40.727714538574219</v>
      </c>
      <c r="AL535" s="18">
        <v>43.299808502197273</v>
      </c>
      <c r="AM535" s="18">
        <v>72.3731689453125</v>
      </c>
      <c r="AN535" s="18">
        <v>109.4579315185547</v>
      </c>
      <c r="AO535" s="18">
        <v>77.037734985351563</v>
      </c>
    </row>
    <row r="536" spans="1:41" x14ac:dyDescent="0.3">
      <c r="A536" s="4" t="s">
        <v>5238</v>
      </c>
      <c r="B536" s="8" t="s">
        <v>7555</v>
      </c>
      <c r="C536" s="87" t="s">
        <v>2944</v>
      </c>
      <c r="D536" s="87" t="s">
        <v>2</v>
      </c>
      <c r="E536" s="87" t="s">
        <v>5197</v>
      </c>
      <c r="F536" s="110">
        <v>2.3468842118073812</v>
      </c>
      <c r="G536" s="18">
        <v>14.12679113677331</v>
      </c>
      <c r="H536" s="18">
        <v>21.24500066545901</v>
      </c>
      <c r="I536" s="18">
        <v>57.203483980063417</v>
      </c>
      <c r="J536" s="18">
        <v>101.9519577026367</v>
      </c>
      <c r="K536" s="18">
        <v>90.68792724609375</v>
      </c>
      <c r="L536" s="18">
        <v>99.713172912597656</v>
      </c>
      <c r="M536" s="18">
        <v>93.804946899414063</v>
      </c>
      <c r="N536" s="18">
        <v>120.75681304931641</v>
      </c>
      <c r="O536" s="18">
        <v>95.529556274414063</v>
      </c>
      <c r="P536" s="18">
        <v>84.423873901367188</v>
      </c>
      <c r="Q536" s="18">
        <v>92.223678588867188</v>
      </c>
      <c r="R536" s="18">
        <v>80.431098937988281</v>
      </c>
      <c r="S536" s="18">
        <v>89.984519958496094</v>
      </c>
      <c r="T536" s="18">
        <v>100.32265472412109</v>
      </c>
      <c r="U536" s="18">
        <v>128.19837951660159</v>
      </c>
      <c r="V536" s="18">
        <v>137.7878723144531</v>
      </c>
      <c r="W536" s="18">
        <v>116.93564605712891</v>
      </c>
      <c r="X536" s="103">
        <v>1.72384166778714</v>
      </c>
      <c r="Y536" s="18">
        <v>7.4443771283736577</v>
      </c>
      <c r="Z536" s="18">
        <v>41.272604762497622</v>
      </c>
      <c r="AA536" s="18">
        <v>106.32850575899811</v>
      </c>
      <c r="AB536" s="18">
        <v>86.077484130859375</v>
      </c>
      <c r="AC536" s="18">
        <v>77.029563903808594</v>
      </c>
      <c r="AD536" s="18">
        <v>98.170333862304688</v>
      </c>
      <c r="AE536" s="18">
        <v>90.938636779785156</v>
      </c>
      <c r="AF536" s="18">
        <v>108.6328811645508</v>
      </c>
      <c r="AG536" s="18">
        <v>115.85462951660161</v>
      </c>
      <c r="AH536" s="18">
        <v>109.0584335327148</v>
      </c>
      <c r="AI536" s="18">
        <v>97.444717407226563</v>
      </c>
      <c r="AJ536" s="18">
        <v>95.458045959472656</v>
      </c>
      <c r="AK536" s="18">
        <v>86.1007080078125</v>
      </c>
      <c r="AL536" s="18">
        <v>97.346572875976563</v>
      </c>
      <c r="AM536" s="18">
        <v>141.8852844238281</v>
      </c>
      <c r="AN536" s="18">
        <v>180.792724609375</v>
      </c>
      <c r="AO536" s="18">
        <v>112.2835693359375</v>
      </c>
    </row>
    <row r="537" spans="1:41" x14ac:dyDescent="0.3">
      <c r="A537" s="4" t="s">
        <v>5221</v>
      </c>
      <c r="B537" s="8" t="s">
        <v>7556</v>
      </c>
      <c r="C537" s="87" t="s">
        <v>2944</v>
      </c>
      <c r="D537" s="87" t="s">
        <v>2</v>
      </c>
      <c r="E537" s="87" t="s">
        <v>5197</v>
      </c>
      <c r="F537" s="110">
        <v>2.9264492952132639</v>
      </c>
      <c r="G537" s="18">
        <v>17.61541441109167</v>
      </c>
      <c r="H537" s="18">
        <v>26.491471931782129</v>
      </c>
      <c r="I537" s="18">
        <v>71.329933762807812</v>
      </c>
      <c r="J537" s="18">
        <v>127.1290817260742</v>
      </c>
      <c r="K537" s="18">
        <v>119.32143402099609</v>
      </c>
      <c r="L537" s="18">
        <v>120.2232131958008</v>
      </c>
      <c r="M537" s="18">
        <v>105.65049743652339</v>
      </c>
      <c r="N537" s="18">
        <v>111.1933670043945</v>
      </c>
      <c r="O537" s="18">
        <v>100.78208923339839</v>
      </c>
      <c r="P537" s="18">
        <v>89.063140869140625</v>
      </c>
      <c r="Q537" s="18">
        <v>92.3004150390625</v>
      </c>
      <c r="R537" s="18">
        <v>92.957366943359375</v>
      </c>
      <c r="S537" s="18">
        <v>97.961105346679688</v>
      </c>
      <c r="T537" s="18">
        <v>108.31076812744141</v>
      </c>
      <c r="U537" s="18">
        <v>117.6521377563477</v>
      </c>
      <c r="V537" s="18">
        <v>156.5146179199219</v>
      </c>
      <c r="W537" s="18">
        <v>106.0843505859375</v>
      </c>
      <c r="X537" s="103">
        <v>2.330753341655976</v>
      </c>
      <c r="Y537" s="18">
        <v>10.065313533566769</v>
      </c>
      <c r="Z537" s="18">
        <v>55.803420503533147</v>
      </c>
      <c r="AA537" s="18">
        <v>143.76350493325751</v>
      </c>
      <c r="AB537" s="18">
        <v>116.3827209472656</v>
      </c>
      <c r="AC537" s="18">
        <v>115.986328125</v>
      </c>
      <c r="AD537" s="18">
        <v>104.85459899902339</v>
      </c>
      <c r="AE537" s="18">
        <v>115.0817489624023</v>
      </c>
      <c r="AF537" s="18">
        <v>109.309700012207</v>
      </c>
      <c r="AG537" s="18">
        <v>127.5624237060547</v>
      </c>
      <c r="AH537" s="18">
        <v>118.489860534668</v>
      </c>
      <c r="AI537" s="18">
        <v>97.242095947265625</v>
      </c>
      <c r="AJ537" s="18">
        <v>95.93115234375</v>
      </c>
      <c r="AK537" s="18">
        <v>80.190574645996094</v>
      </c>
      <c r="AL537" s="18">
        <v>110.0680618286133</v>
      </c>
      <c r="AM537" s="18">
        <v>131.987548828125</v>
      </c>
      <c r="AN537" s="18">
        <v>145.71661376953131</v>
      </c>
      <c r="AO537" s="18">
        <v>125.57668304443359</v>
      </c>
    </row>
    <row r="538" spans="1:41" x14ac:dyDescent="0.3">
      <c r="A538" s="4" t="s">
        <v>5231</v>
      </c>
      <c r="B538" s="8" t="s">
        <v>13031</v>
      </c>
      <c r="C538" s="87" t="s">
        <v>2944</v>
      </c>
      <c r="D538" s="87" t="s">
        <v>2</v>
      </c>
      <c r="E538" s="87" t="s">
        <v>5197</v>
      </c>
      <c r="F538" s="110">
        <v>1.6506024871595151</v>
      </c>
      <c r="G538" s="18">
        <v>9.9356058848696289</v>
      </c>
      <c r="H538" s="18">
        <v>14.941960392288109</v>
      </c>
      <c r="I538" s="18">
        <v>40.232156514857358</v>
      </c>
      <c r="J538" s="18">
        <v>71.704498291015625</v>
      </c>
      <c r="K538" s="18">
        <v>82.441375732421875</v>
      </c>
      <c r="L538" s="18">
        <v>90.949058532714844</v>
      </c>
      <c r="M538" s="18">
        <v>78.373115539550781</v>
      </c>
      <c r="N538" s="18">
        <v>80.557174682617188</v>
      </c>
      <c r="O538" s="18">
        <v>80.109046936035156</v>
      </c>
      <c r="P538" s="18">
        <v>66.0843505859375</v>
      </c>
      <c r="Q538" s="18">
        <v>62.154644012451172</v>
      </c>
      <c r="R538" s="18">
        <v>58.506034851074219</v>
      </c>
      <c r="S538" s="18">
        <v>64.317085266113281</v>
      </c>
      <c r="T538" s="18">
        <v>66.349639892578125</v>
      </c>
      <c r="U538" s="18">
        <v>98.539878845214844</v>
      </c>
      <c r="V538" s="18">
        <v>113.72902679443359</v>
      </c>
      <c r="W538" s="18">
        <v>92.085334777832031</v>
      </c>
      <c r="X538" s="103">
        <v>1.420500729713684</v>
      </c>
      <c r="Y538" s="18">
        <v>6.1344051143010256</v>
      </c>
      <c r="Z538" s="18">
        <v>34.009947826340458</v>
      </c>
      <c r="AA538" s="18">
        <v>87.618093263698057</v>
      </c>
      <c r="AB538" s="18">
        <v>70.93060302734375</v>
      </c>
      <c r="AC538" s="18">
        <v>76.835243225097656</v>
      </c>
      <c r="AD538" s="18">
        <v>74.336265563964844</v>
      </c>
      <c r="AE538" s="18">
        <v>95.155418395996094</v>
      </c>
      <c r="AF538" s="18">
        <v>77.36151123046875</v>
      </c>
      <c r="AG538" s="18">
        <v>97.191162109375</v>
      </c>
      <c r="AH538" s="18">
        <v>79.832130432128906</v>
      </c>
      <c r="AI538" s="18">
        <v>79.08099365234375</v>
      </c>
      <c r="AJ538" s="18">
        <v>61.644767761230469</v>
      </c>
      <c r="AK538" s="18">
        <v>66.119979858398438</v>
      </c>
      <c r="AL538" s="18">
        <v>81.624961853027344</v>
      </c>
      <c r="AM538" s="18">
        <v>100.39821624755859</v>
      </c>
      <c r="AN538" s="18">
        <v>120.2852401733398</v>
      </c>
      <c r="AO538" s="18">
        <v>70.011444091796875</v>
      </c>
    </row>
    <row r="539" spans="1:41" x14ac:dyDescent="0.3">
      <c r="A539" s="4" t="s">
        <v>5232</v>
      </c>
      <c r="B539" s="8" t="s">
        <v>7557</v>
      </c>
      <c r="C539" s="87" t="s">
        <v>2944</v>
      </c>
      <c r="D539" s="87" t="s">
        <v>2</v>
      </c>
      <c r="E539" s="87" t="s">
        <v>5197</v>
      </c>
      <c r="F539" s="110">
        <v>2.463702188634743</v>
      </c>
      <c r="G539" s="18">
        <v>14.8299630918949</v>
      </c>
      <c r="H539" s="18">
        <v>22.302487005410821</v>
      </c>
      <c r="I539" s="18">
        <v>60.050831638890273</v>
      </c>
      <c r="J539" s="18">
        <v>107.0266952514648</v>
      </c>
      <c r="K539" s="18">
        <v>105.77545166015631</v>
      </c>
      <c r="L539" s="18">
        <v>121.5754699707031</v>
      </c>
      <c r="M539" s="18">
        <v>118.9442672729492</v>
      </c>
      <c r="N539" s="18">
        <v>128.25444030761719</v>
      </c>
      <c r="O539" s="18">
        <v>110.5746765136719</v>
      </c>
      <c r="P539" s="18">
        <v>107.3952255249023</v>
      </c>
      <c r="Q539" s="18">
        <v>110.5916213989258</v>
      </c>
      <c r="R539" s="18">
        <v>96.326950073242188</v>
      </c>
      <c r="S539" s="18">
        <v>106.2395553588867</v>
      </c>
      <c r="T539" s="18">
        <v>125.6293869018555</v>
      </c>
      <c r="U539" s="18">
        <v>143.90638732910159</v>
      </c>
      <c r="V539" s="18">
        <v>156.76765441894531</v>
      </c>
      <c r="W539" s="18">
        <v>180.28797912597659</v>
      </c>
      <c r="X539" s="103">
        <v>2.518666608983223</v>
      </c>
      <c r="Y539" s="18">
        <v>10.87681336881827</v>
      </c>
      <c r="Z539" s="18">
        <v>60.302482196352557</v>
      </c>
      <c r="AA539" s="18">
        <v>155.3542080126453</v>
      </c>
      <c r="AB539" s="18">
        <v>125.76589202880859</v>
      </c>
      <c r="AC539" s="18">
        <v>102.22226715087891</v>
      </c>
      <c r="AD539" s="18">
        <v>107.3044509887695</v>
      </c>
      <c r="AE539" s="18">
        <v>116.3354797363281</v>
      </c>
      <c r="AF539" s="18">
        <v>119.9567413330078</v>
      </c>
      <c r="AG539" s="18">
        <v>116.7923583984375</v>
      </c>
      <c r="AH539" s="18">
        <v>117.1334228515625</v>
      </c>
      <c r="AI539" s="18">
        <v>114.57398986816411</v>
      </c>
      <c r="AJ539" s="18">
        <v>98.942008972167969</v>
      </c>
      <c r="AK539" s="18">
        <v>95.928726196289063</v>
      </c>
      <c r="AL539" s="18">
        <v>128.40013122558591</v>
      </c>
      <c r="AM539" s="18">
        <v>143.52766418457031</v>
      </c>
      <c r="AN539" s="18">
        <v>141.22035217285159</v>
      </c>
      <c r="AO539" s="18">
        <v>132.4663391113281</v>
      </c>
    </row>
    <row r="540" spans="1:41" x14ac:dyDescent="0.3">
      <c r="A540" s="4" t="s">
        <v>5217</v>
      </c>
      <c r="B540" s="8" t="s">
        <v>7558</v>
      </c>
      <c r="C540" s="87" t="s">
        <v>2944</v>
      </c>
      <c r="D540" s="87" t="s">
        <v>2</v>
      </c>
      <c r="E540" s="87" t="s">
        <v>5197</v>
      </c>
      <c r="F540" s="110">
        <v>2.3758486267330849</v>
      </c>
      <c r="G540" s="18">
        <v>14.30113899679797</v>
      </c>
      <c r="H540" s="18">
        <v>21.507198950008089</v>
      </c>
      <c r="I540" s="18">
        <v>57.909469148338303</v>
      </c>
      <c r="J540" s="18">
        <v>103.2102127075195</v>
      </c>
      <c r="K540" s="18">
        <v>139.4080505371094</v>
      </c>
      <c r="L540" s="18">
        <v>102.2083435058594</v>
      </c>
      <c r="M540" s="18">
        <v>103.8873291015625</v>
      </c>
      <c r="N540" s="18">
        <v>105.37852478027339</v>
      </c>
      <c r="O540" s="18">
        <v>111.1739501953125</v>
      </c>
      <c r="P540" s="18">
        <v>129.95246887207031</v>
      </c>
      <c r="Q540" s="18">
        <v>103.5159378051758</v>
      </c>
      <c r="R540" s="18">
        <v>118.33203125</v>
      </c>
      <c r="S540" s="18">
        <v>115.0198211669922</v>
      </c>
      <c r="T540" s="18">
        <v>123.08074951171881</v>
      </c>
      <c r="U540" s="18">
        <v>129.4439697265625</v>
      </c>
      <c r="V540" s="18">
        <v>138.03147888183591</v>
      </c>
      <c r="W540" s="18">
        <v>161.42124938964841</v>
      </c>
      <c r="X540" s="103">
        <v>1.821382244445648</v>
      </c>
      <c r="Y540" s="18">
        <v>7.8656042349774173</v>
      </c>
      <c r="Z540" s="18">
        <v>43.607943177829277</v>
      </c>
      <c r="AA540" s="18">
        <v>112.344918960266</v>
      </c>
      <c r="AB540" s="18">
        <v>90.948028564453125</v>
      </c>
      <c r="AC540" s="18">
        <v>123.86179351806641</v>
      </c>
      <c r="AD540" s="18">
        <v>107.9274368286133</v>
      </c>
      <c r="AE540" s="18">
        <v>105.8016815185547</v>
      </c>
      <c r="AF540" s="18">
        <v>135.9847717285156</v>
      </c>
      <c r="AG540" s="18">
        <v>106.42930603027339</v>
      </c>
      <c r="AH540" s="18">
        <v>118.9497375488281</v>
      </c>
      <c r="AI540" s="18">
        <v>113.7218856811523</v>
      </c>
      <c r="AJ540" s="18">
        <v>119.5364151000977</v>
      </c>
      <c r="AK540" s="18">
        <v>134.94825744628909</v>
      </c>
      <c r="AL540" s="18">
        <v>151.4225769042969</v>
      </c>
      <c r="AM540" s="18">
        <v>125.0937118530273</v>
      </c>
      <c r="AN540" s="18">
        <v>139.51063537597659</v>
      </c>
      <c r="AO540" s="18">
        <v>96.567947387695313</v>
      </c>
    </row>
    <row r="541" spans="1:41" x14ac:dyDescent="0.3">
      <c r="A541" s="4" t="s">
        <v>5244</v>
      </c>
      <c r="B541" s="8" t="s">
        <v>7559</v>
      </c>
      <c r="C541" s="87" t="s">
        <v>2944</v>
      </c>
      <c r="D541" s="87" t="s">
        <v>2</v>
      </c>
      <c r="E541" s="87" t="s">
        <v>5197</v>
      </c>
      <c r="F541" s="110">
        <v>1.6568891572015989</v>
      </c>
      <c r="G541" s="18">
        <v>9.9734477494931628</v>
      </c>
      <c r="H541" s="18">
        <v>14.998870021044249</v>
      </c>
      <c r="I541" s="18">
        <v>40.385389225372442</v>
      </c>
      <c r="J541" s="18">
        <v>71.97760009765625</v>
      </c>
      <c r="K541" s="18">
        <v>80.206756591796875</v>
      </c>
      <c r="L541" s="18">
        <v>79.006820678710938</v>
      </c>
      <c r="M541" s="18">
        <v>63.181369781494141</v>
      </c>
      <c r="N541" s="18">
        <v>58.759956359863281</v>
      </c>
      <c r="O541" s="18">
        <v>60.026248931884773</v>
      </c>
      <c r="P541" s="18">
        <v>56.299633026123047</v>
      </c>
      <c r="Q541" s="18">
        <v>46.27587890625</v>
      </c>
      <c r="R541" s="18">
        <v>43.625553131103523</v>
      </c>
      <c r="S541" s="18">
        <v>44.975082397460938</v>
      </c>
      <c r="T541" s="18">
        <v>50.918613433837891</v>
      </c>
      <c r="U541" s="18">
        <v>81.453399658203125</v>
      </c>
      <c r="V541" s="18">
        <v>127.3262481689453</v>
      </c>
      <c r="W541" s="18">
        <v>68.556472778320313</v>
      </c>
      <c r="X541" s="103">
        <v>1.434369266697449</v>
      </c>
      <c r="Y541" s="18">
        <v>6.1942961248591324</v>
      </c>
      <c r="Z541" s="18">
        <v>34.341991456716187</v>
      </c>
      <c r="AA541" s="18">
        <v>88.473520326463074</v>
      </c>
      <c r="AB541" s="18">
        <v>71.62310791015625</v>
      </c>
      <c r="AC541" s="18">
        <v>64.45318603515625</v>
      </c>
      <c r="AD541" s="18">
        <v>65.036323547363281</v>
      </c>
      <c r="AE541" s="18">
        <v>66.355461120605469</v>
      </c>
      <c r="AF541" s="18">
        <v>63.681610107421882</v>
      </c>
      <c r="AG541" s="18">
        <v>58.564113616943359</v>
      </c>
      <c r="AH541" s="18">
        <v>64.973762512207031</v>
      </c>
      <c r="AI541" s="18">
        <v>66.072212219238281</v>
      </c>
      <c r="AJ541" s="18">
        <v>52.889118194580078</v>
      </c>
      <c r="AK541" s="18">
        <v>58.228355407714837</v>
      </c>
      <c r="AL541" s="18">
        <v>74.421775817871094</v>
      </c>
      <c r="AM541" s="18">
        <v>109.0038146972656</v>
      </c>
      <c r="AN541" s="18">
        <v>101.87171936035161</v>
      </c>
      <c r="AO541" s="18">
        <v>98.690460205078125</v>
      </c>
    </row>
    <row r="542" spans="1:41" x14ac:dyDescent="0.3">
      <c r="A542" s="4" t="s">
        <v>5210</v>
      </c>
      <c r="B542" s="8" t="s">
        <v>7560</v>
      </c>
      <c r="C542" s="87" t="s">
        <v>2944</v>
      </c>
      <c r="D542" s="87" t="s">
        <v>2</v>
      </c>
      <c r="E542" s="87" t="s">
        <v>5197</v>
      </c>
      <c r="F542" s="110">
        <v>2.5843861970755921</v>
      </c>
      <c r="G542" s="18">
        <v>15.556406165743651</v>
      </c>
      <c r="H542" s="18">
        <v>23.394970318706271</v>
      </c>
      <c r="I542" s="18">
        <v>62.992410822372619</v>
      </c>
      <c r="J542" s="18">
        <v>112.2693786621094</v>
      </c>
      <c r="K542" s="18">
        <v>110.6562957763672</v>
      </c>
      <c r="L542" s="18">
        <v>98.967941284179688</v>
      </c>
      <c r="M542" s="18">
        <v>123.698616027832</v>
      </c>
      <c r="N542" s="18">
        <v>111.9812393188477</v>
      </c>
      <c r="O542" s="18">
        <v>105.4409866333008</v>
      </c>
      <c r="P542" s="18">
        <v>103.15724182128911</v>
      </c>
      <c r="Q542" s="18">
        <v>113.52757263183589</v>
      </c>
      <c r="R542" s="18">
        <v>99.64703369140625</v>
      </c>
      <c r="S542" s="18">
        <v>95.985313415527344</v>
      </c>
      <c r="T542" s="18">
        <v>120.085319519043</v>
      </c>
      <c r="U542" s="18">
        <v>146.99519348144531</v>
      </c>
      <c r="V542" s="18">
        <v>216.5443420410156</v>
      </c>
      <c r="W542" s="18">
        <v>155.92195129394531</v>
      </c>
      <c r="X542" s="103">
        <v>3.2631973240319221</v>
      </c>
      <c r="Y542" s="18">
        <v>14.09205495976734</v>
      </c>
      <c r="Z542" s="18">
        <v>78.128203960689817</v>
      </c>
      <c r="AA542" s="18">
        <v>201.27770545567259</v>
      </c>
      <c r="AB542" s="18">
        <v>162.94293212890631</v>
      </c>
      <c r="AC542" s="18">
        <v>114.4409942626953</v>
      </c>
      <c r="AD542" s="18">
        <v>95.823593139648438</v>
      </c>
      <c r="AE542" s="18">
        <v>112.9195022583008</v>
      </c>
      <c r="AF542" s="18">
        <v>128.7193298339844</v>
      </c>
      <c r="AG542" s="18">
        <v>134.1893005371094</v>
      </c>
      <c r="AH542" s="18">
        <v>112.6024703979492</v>
      </c>
      <c r="AI542" s="18">
        <v>114.1294021606445</v>
      </c>
      <c r="AJ542" s="18">
        <v>104.1309814453125</v>
      </c>
      <c r="AK542" s="18">
        <v>135.72993469238281</v>
      </c>
      <c r="AL542" s="18">
        <v>154.0716552734375</v>
      </c>
      <c r="AM542" s="18">
        <v>161.6308288574219</v>
      </c>
      <c r="AN542" s="18">
        <v>178.41795349121091</v>
      </c>
      <c r="AO542" s="18">
        <v>151.9132385253906</v>
      </c>
    </row>
    <row r="543" spans="1:41" x14ac:dyDescent="0.3">
      <c r="A543" s="4" t="s">
        <v>5250</v>
      </c>
      <c r="B543" s="8" t="s">
        <v>7561</v>
      </c>
      <c r="C543" s="87" t="s">
        <v>2944</v>
      </c>
      <c r="D543" s="87" t="s">
        <v>2</v>
      </c>
      <c r="E543" s="87" t="s">
        <v>5197</v>
      </c>
      <c r="F543" s="110">
        <v>2.086394854901604</v>
      </c>
      <c r="G543" s="18">
        <v>12.55880635088293</v>
      </c>
      <c r="H543" s="18">
        <v>18.88693948248044</v>
      </c>
      <c r="I543" s="18">
        <v>50.85425776780766</v>
      </c>
      <c r="J543" s="18">
        <v>90.635932922363281</v>
      </c>
      <c r="K543" s="18">
        <v>105.620231628418</v>
      </c>
      <c r="L543" s="18">
        <v>108.7660217285156</v>
      </c>
      <c r="M543" s="18">
        <v>104.9640197753906</v>
      </c>
      <c r="N543" s="18">
        <v>118.02236175537109</v>
      </c>
      <c r="O543" s="18">
        <v>104.1391067504883</v>
      </c>
      <c r="P543" s="18">
        <v>108.58294677734381</v>
      </c>
      <c r="Q543" s="18">
        <v>99.123504638671875</v>
      </c>
      <c r="R543" s="18">
        <v>92.587318420410156</v>
      </c>
      <c r="S543" s="18">
        <v>137.2522277832031</v>
      </c>
      <c r="T543" s="18">
        <v>124.71486663818359</v>
      </c>
      <c r="U543" s="18">
        <v>129.5558776855469</v>
      </c>
      <c r="V543" s="18">
        <v>172.6231384277344</v>
      </c>
      <c r="W543" s="18">
        <v>122.44321441650391</v>
      </c>
      <c r="X543" s="103">
        <v>2.5486986043492199</v>
      </c>
      <c r="Y543" s="18">
        <v>11.006505963909699</v>
      </c>
      <c r="Z543" s="18">
        <v>61.021514981168053</v>
      </c>
      <c r="AA543" s="18">
        <v>157.2066154882848</v>
      </c>
      <c r="AB543" s="18">
        <v>127.265495300293</v>
      </c>
      <c r="AC543" s="18">
        <v>97.627799987792969</v>
      </c>
      <c r="AD543" s="18">
        <v>114.4038162231445</v>
      </c>
      <c r="AE543" s="18">
        <v>98.979385375976563</v>
      </c>
      <c r="AF543" s="18">
        <v>105.5590057373047</v>
      </c>
      <c r="AG543" s="18">
        <v>114.425163269043</v>
      </c>
      <c r="AH543" s="18">
        <v>113.5600280761719</v>
      </c>
      <c r="AI543" s="18">
        <v>104.7373580932617</v>
      </c>
      <c r="AJ543" s="18">
        <v>98.807357788085938</v>
      </c>
      <c r="AK543" s="18">
        <v>102.82470703125</v>
      </c>
      <c r="AL543" s="18">
        <v>131.00337219238281</v>
      </c>
      <c r="AM543" s="18">
        <v>177.17384338378909</v>
      </c>
      <c r="AN543" s="18">
        <v>157.3477783203125</v>
      </c>
      <c r="AO543" s="18">
        <v>133.64097595214841</v>
      </c>
    </row>
    <row r="544" spans="1:41" x14ac:dyDescent="0.3">
      <c r="A544" s="4" t="s">
        <v>5246</v>
      </c>
      <c r="B544" s="8" t="s">
        <v>7562</v>
      </c>
      <c r="C544" s="87" t="s">
        <v>2944</v>
      </c>
      <c r="D544" s="87" t="s">
        <v>2</v>
      </c>
      <c r="E544" s="87" t="s">
        <v>5197</v>
      </c>
      <c r="F544" s="110">
        <v>1.7368183465764691</v>
      </c>
      <c r="G544" s="18">
        <v>10.454572024116329</v>
      </c>
      <c r="H544" s="18">
        <v>15.72242326364371</v>
      </c>
      <c r="I544" s="18">
        <v>42.333601276457692</v>
      </c>
      <c r="J544" s="18">
        <v>75.449836730957031</v>
      </c>
      <c r="K544" s="18">
        <v>80.486686706542969</v>
      </c>
      <c r="L544" s="18">
        <v>66.417381286621094</v>
      </c>
      <c r="M544" s="18">
        <v>64.313362121582031</v>
      </c>
      <c r="N544" s="18">
        <v>67.547531127929688</v>
      </c>
      <c r="O544" s="18">
        <v>69.010597229003906</v>
      </c>
      <c r="P544" s="18">
        <v>60.387973785400391</v>
      </c>
      <c r="Q544" s="18">
        <v>60.492141723632813</v>
      </c>
      <c r="R544" s="18">
        <v>58.42822265625</v>
      </c>
      <c r="S544" s="18">
        <v>68.131515502929688</v>
      </c>
      <c r="T544" s="18">
        <v>63.824031829833977</v>
      </c>
      <c r="U544" s="18">
        <v>83.415863037109375</v>
      </c>
      <c r="V544" s="18">
        <v>134.57847595214841</v>
      </c>
      <c r="W544" s="18">
        <v>103.4007568359375</v>
      </c>
      <c r="X544" s="103">
        <v>1.3760325786558461</v>
      </c>
      <c r="Y544" s="18">
        <v>5.942370258164277</v>
      </c>
      <c r="Z544" s="18">
        <v>32.945281356429</v>
      </c>
      <c r="AA544" s="18">
        <v>84.875247360735926</v>
      </c>
      <c r="AB544" s="18">
        <v>68.710151672363281</v>
      </c>
      <c r="AC544" s="18">
        <v>83.075492858886719</v>
      </c>
      <c r="AD544" s="18">
        <v>57.4176025390625</v>
      </c>
      <c r="AE544" s="18">
        <v>74.731986999511719</v>
      </c>
      <c r="AF544" s="18">
        <v>73.164604187011719</v>
      </c>
      <c r="AG544" s="18">
        <v>74.050682067871094</v>
      </c>
      <c r="AH544" s="18">
        <v>68.919517517089844</v>
      </c>
      <c r="AI544" s="18">
        <v>64.359245300292969</v>
      </c>
      <c r="AJ544" s="18">
        <v>53.282886505126953</v>
      </c>
      <c r="AK544" s="18">
        <v>65.325386047363281</v>
      </c>
      <c r="AL544" s="18">
        <v>108.23378753662109</v>
      </c>
      <c r="AM544" s="18">
        <v>95.323440551757813</v>
      </c>
      <c r="AN544" s="18">
        <v>123.16749572753911</v>
      </c>
      <c r="AO544" s="18">
        <v>101.21836090087891</v>
      </c>
    </row>
    <row r="545" spans="1:41" x14ac:dyDescent="0.3">
      <c r="A545" s="4" t="s">
        <v>5207</v>
      </c>
      <c r="B545" s="8" t="s">
        <v>7563</v>
      </c>
      <c r="C545" s="87" t="s">
        <v>2944</v>
      </c>
      <c r="D545" s="87" t="s">
        <v>2</v>
      </c>
      <c r="E545" s="87" t="s">
        <v>5197</v>
      </c>
      <c r="F545" s="110">
        <v>1.1181426447117691</v>
      </c>
      <c r="G545" s="18">
        <v>6.7305270210999746</v>
      </c>
      <c r="H545" s="18">
        <v>10.121905934458299</v>
      </c>
      <c r="I545" s="18">
        <v>27.25386047696718</v>
      </c>
      <c r="J545" s="18">
        <v>48.573692321777337</v>
      </c>
      <c r="K545" s="18">
        <v>55.245212554931641</v>
      </c>
      <c r="L545" s="18">
        <v>53.551319122314453</v>
      </c>
      <c r="M545" s="18">
        <v>45.03033447265625</v>
      </c>
      <c r="N545" s="18">
        <v>36.575557708740227</v>
      </c>
      <c r="O545" s="18">
        <v>27.121162414550781</v>
      </c>
      <c r="P545" s="18">
        <v>33.6719970703125</v>
      </c>
      <c r="Q545" s="18">
        <v>30.13740348815918</v>
      </c>
      <c r="R545" s="18">
        <v>33.273441314697273</v>
      </c>
      <c r="S545" s="18">
        <v>31.3692626953125</v>
      </c>
      <c r="T545" s="18">
        <v>34.978687286376953</v>
      </c>
      <c r="U545" s="18">
        <v>53.536666870117188</v>
      </c>
      <c r="V545" s="18">
        <v>94.822578430175781</v>
      </c>
      <c r="W545" s="18">
        <v>96.153518676757813</v>
      </c>
      <c r="X545" s="103">
        <v>0.80007507046595394</v>
      </c>
      <c r="Y545" s="18">
        <v>3.455108822844712</v>
      </c>
      <c r="Z545" s="18">
        <v>19.155577209162931</v>
      </c>
      <c r="AA545" s="18">
        <v>49.349536171076309</v>
      </c>
      <c r="AB545" s="18">
        <v>39.950565338134773</v>
      </c>
      <c r="AC545" s="18">
        <v>65.534812927246094</v>
      </c>
      <c r="AD545" s="18">
        <v>45.48028564453125</v>
      </c>
      <c r="AE545" s="18">
        <v>51.221115112304688</v>
      </c>
      <c r="AF545" s="18">
        <v>42.543872833251953</v>
      </c>
      <c r="AG545" s="18">
        <v>37.988498687744141</v>
      </c>
      <c r="AH545" s="18">
        <v>50.295913696289063</v>
      </c>
      <c r="AI545" s="18">
        <v>43.448554992675781</v>
      </c>
      <c r="AJ545" s="18">
        <v>27.861772537231449</v>
      </c>
      <c r="AK545" s="18">
        <v>46.418128967285163</v>
      </c>
      <c r="AL545" s="18">
        <v>63.9132080078125</v>
      </c>
      <c r="AM545" s="18">
        <v>81.842514038085938</v>
      </c>
      <c r="AN545" s="18">
        <v>116.8117980957031</v>
      </c>
      <c r="AO545" s="18">
        <v>81.499427795410156</v>
      </c>
    </row>
    <row r="546" spans="1:41" x14ac:dyDescent="0.3">
      <c r="A546" s="4" t="s">
        <v>5218</v>
      </c>
      <c r="B546" s="8" t="s">
        <v>12353</v>
      </c>
      <c r="C546" s="87" t="s">
        <v>2944</v>
      </c>
      <c r="D546" s="87" t="s">
        <v>2</v>
      </c>
      <c r="E546" s="87" t="s">
        <v>5197</v>
      </c>
      <c r="F546" s="110">
        <v>1.309660666395954</v>
      </c>
      <c r="G546" s="18">
        <v>7.8833470356744986</v>
      </c>
      <c r="H546" s="18">
        <v>11.855609062059321</v>
      </c>
      <c r="I546" s="18">
        <v>31.921963841499029</v>
      </c>
      <c r="J546" s="18">
        <v>56.893505096435547</v>
      </c>
      <c r="K546" s="18">
        <v>63.581958770751953</v>
      </c>
      <c r="L546" s="18">
        <v>60.116611480712891</v>
      </c>
      <c r="M546" s="18">
        <v>58.156787872314453</v>
      </c>
      <c r="N546" s="18">
        <v>60.611988067626953</v>
      </c>
      <c r="O546" s="18">
        <v>52.677734375</v>
      </c>
      <c r="P546" s="18">
        <v>47.747112274169922</v>
      </c>
      <c r="Q546" s="18">
        <v>41.644489288330078</v>
      </c>
      <c r="R546" s="18">
        <v>37.915977478027337</v>
      </c>
      <c r="S546" s="18">
        <v>44.200183868408203</v>
      </c>
      <c r="T546" s="18">
        <v>62.923442840576172</v>
      </c>
      <c r="U546" s="18">
        <v>84.235137939453125</v>
      </c>
      <c r="V546" s="18">
        <v>106.40135192871089</v>
      </c>
      <c r="W546" s="18">
        <v>127.0880661010742</v>
      </c>
      <c r="X546" s="103">
        <v>1.206232612548817</v>
      </c>
      <c r="Y546" s="18">
        <v>5.2090923662866366</v>
      </c>
      <c r="Z546" s="18">
        <v>28.879892393638102</v>
      </c>
      <c r="AA546" s="18">
        <v>74.401793208032217</v>
      </c>
      <c r="AB546" s="18">
        <v>60.231441497802727</v>
      </c>
      <c r="AC546" s="18">
        <v>50.933017730712891</v>
      </c>
      <c r="AD546" s="18">
        <v>46.745048522949219</v>
      </c>
      <c r="AE546" s="18">
        <v>49.705368041992188</v>
      </c>
      <c r="AF546" s="18">
        <v>66.380409240722656</v>
      </c>
      <c r="AG546" s="18">
        <v>58.27056884765625</v>
      </c>
      <c r="AH546" s="18">
        <v>65.365737915039063</v>
      </c>
      <c r="AI546" s="18">
        <v>50.223762512207031</v>
      </c>
      <c r="AJ546" s="18">
        <v>43.763523101806641</v>
      </c>
      <c r="AK546" s="18">
        <v>59.404495239257813</v>
      </c>
      <c r="AL546" s="18">
        <v>70.519721984863281</v>
      </c>
      <c r="AM546" s="18">
        <v>101.4020233154297</v>
      </c>
      <c r="AN546" s="18">
        <v>115.0054473876953</v>
      </c>
      <c r="AO546" s="18">
        <v>153.89872741699219</v>
      </c>
    </row>
    <row r="547" spans="1:41" x14ac:dyDescent="0.3">
      <c r="A547" s="4" t="s">
        <v>5227</v>
      </c>
      <c r="B547" s="8" t="s">
        <v>7564</v>
      </c>
      <c r="C547" s="87" t="s">
        <v>2944</v>
      </c>
      <c r="D547" s="87" t="s">
        <v>2</v>
      </c>
      <c r="E547" s="87" t="s">
        <v>5197</v>
      </c>
      <c r="F547" s="110">
        <v>1.9203044254634249</v>
      </c>
      <c r="G547" s="18">
        <v>11.559044711733639</v>
      </c>
      <c r="H547" s="18">
        <v>17.383417806298969</v>
      </c>
      <c r="I547" s="18">
        <v>46.805932259540739</v>
      </c>
      <c r="J547" s="18">
        <v>83.420730590820313</v>
      </c>
      <c r="K547" s="18">
        <v>69.502532958984375</v>
      </c>
      <c r="L547" s="18">
        <v>59.795623779296882</v>
      </c>
      <c r="M547" s="18">
        <v>50.865512847900391</v>
      </c>
      <c r="N547" s="18">
        <v>60.9119873046875</v>
      </c>
      <c r="O547" s="18">
        <v>45.666114807128913</v>
      </c>
      <c r="P547" s="18">
        <v>43.326492309570313</v>
      </c>
      <c r="Q547" s="18">
        <v>39.362136840820313</v>
      </c>
      <c r="R547" s="18">
        <v>40.73004150390625</v>
      </c>
      <c r="S547" s="18">
        <v>44.876785278320313</v>
      </c>
      <c r="T547" s="18">
        <v>52.203365325927727</v>
      </c>
      <c r="U547" s="18">
        <v>80.173660278320313</v>
      </c>
      <c r="V547" s="18">
        <v>100.5248489379883</v>
      </c>
      <c r="W547" s="18">
        <v>80.595024108886719</v>
      </c>
      <c r="X547" s="103">
        <v>0.9733758612429162</v>
      </c>
      <c r="Y547" s="18">
        <v>4.203504958810715</v>
      </c>
      <c r="Z547" s="18">
        <v>23.304783703253229</v>
      </c>
      <c r="AA547" s="18">
        <v>60.038925152966563</v>
      </c>
      <c r="AB547" s="18">
        <v>48.604084014892578</v>
      </c>
      <c r="AC547" s="18">
        <v>68.208786010742188</v>
      </c>
      <c r="AD547" s="18">
        <v>61.74981689453125</v>
      </c>
      <c r="AE547" s="18">
        <v>43.382427215576172</v>
      </c>
      <c r="AF547" s="18">
        <v>64.774452209472656</v>
      </c>
      <c r="AG547" s="18">
        <v>65.821601867675781</v>
      </c>
      <c r="AH547" s="18">
        <v>56.451511383056641</v>
      </c>
      <c r="AI547" s="18">
        <v>55.611099243164063</v>
      </c>
      <c r="AJ547" s="18">
        <v>41.663688659667969</v>
      </c>
      <c r="AK547" s="18">
        <v>53.286327362060547</v>
      </c>
      <c r="AL547" s="18">
        <v>67.758949279785156</v>
      </c>
      <c r="AM547" s="18">
        <v>106.1847381591797</v>
      </c>
      <c r="AN547" s="18">
        <v>116.69667816162109</v>
      </c>
      <c r="AO547" s="18">
        <v>76.35101318359375</v>
      </c>
    </row>
    <row r="548" spans="1:41" x14ac:dyDescent="0.3">
      <c r="A548" s="4" t="s">
        <v>5229</v>
      </c>
      <c r="B548" s="8" t="s">
        <v>7565</v>
      </c>
      <c r="C548" s="87" t="s">
        <v>2944</v>
      </c>
      <c r="D548" s="87" t="s">
        <v>2</v>
      </c>
      <c r="E548" s="87" t="s">
        <v>5197</v>
      </c>
      <c r="F548" s="110">
        <v>2.6858338311623382</v>
      </c>
      <c r="G548" s="18">
        <v>16.167058165894769</v>
      </c>
      <c r="H548" s="18">
        <v>24.313317735608599</v>
      </c>
      <c r="I548" s="18">
        <v>65.465118287913668</v>
      </c>
      <c r="J548" s="18">
        <v>116.67640686035161</v>
      </c>
      <c r="K548" s="18">
        <v>117.4693298339844</v>
      </c>
      <c r="L548" s="18">
        <v>117.7725524902344</v>
      </c>
      <c r="M548" s="18">
        <v>111.66204833984381</v>
      </c>
      <c r="N548" s="18">
        <v>126.0457305908203</v>
      </c>
      <c r="O548" s="18">
        <v>104.5535049438477</v>
      </c>
      <c r="P548" s="18">
        <v>122.2227478027344</v>
      </c>
      <c r="Q548" s="18">
        <v>95.708137512207031</v>
      </c>
      <c r="R548" s="18">
        <v>90.074920654296875</v>
      </c>
      <c r="S548" s="18">
        <v>94.852897644042969</v>
      </c>
      <c r="T548" s="18">
        <v>121.7799911499023</v>
      </c>
      <c r="U548" s="18">
        <v>104.0867385864258</v>
      </c>
      <c r="V548" s="18">
        <v>130.24061584472659</v>
      </c>
      <c r="W548" s="18">
        <v>93.862625122070313</v>
      </c>
      <c r="X548" s="103">
        <v>2.0293603365325241</v>
      </c>
      <c r="Y548" s="18">
        <v>8.763753630520112</v>
      </c>
      <c r="Z548" s="18">
        <v>48.587401415997299</v>
      </c>
      <c r="AA548" s="18">
        <v>125.1732431477142</v>
      </c>
      <c r="AB548" s="18">
        <v>101.33310699462891</v>
      </c>
      <c r="AC548" s="18">
        <v>92.440460205078125</v>
      </c>
      <c r="AD548" s="18">
        <v>96.156837463378906</v>
      </c>
      <c r="AE548" s="18">
        <v>111.4698181152344</v>
      </c>
      <c r="AF548" s="18">
        <v>132.3919677734375</v>
      </c>
      <c r="AG548" s="18">
        <v>127.53712463378911</v>
      </c>
      <c r="AH548" s="18">
        <v>105.1375198364258</v>
      </c>
      <c r="AI548" s="18">
        <v>125.8229598999023</v>
      </c>
      <c r="AJ548" s="18">
        <v>103.34107971191411</v>
      </c>
      <c r="AK548" s="18">
        <v>129.73255920410159</v>
      </c>
      <c r="AL548" s="18">
        <v>186.45436096191409</v>
      </c>
      <c r="AM548" s="18">
        <v>123.8211364746094</v>
      </c>
      <c r="AN548" s="18">
        <v>112.4851531982422</v>
      </c>
      <c r="AO548" s="18">
        <v>27.55460357666016</v>
      </c>
    </row>
    <row r="549" spans="1:41" x14ac:dyDescent="0.3">
      <c r="A549" s="4" t="s">
        <v>5248</v>
      </c>
      <c r="B549" s="8" t="s">
        <v>7566</v>
      </c>
      <c r="C549" s="87" t="s">
        <v>2944</v>
      </c>
      <c r="D549" s="87" t="s">
        <v>2</v>
      </c>
      <c r="E549" s="87" t="s">
        <v>5197</v>
      </c>
      <c r="F549" s="110">
        <v>2.3410817397009889</v>
      </c>
      <c r="G549" s="18">
        <v>14.09186384419043</v>
      </c>
      <c r="H549" s="18">
        <v>21.192474203718199</v>
      </c>
      <c r="I549" s="18">
        <v>57.062053219008909</v>
      </c>
      <c r="J549" s="18">
        <v>101.69989013671881</v>
      </c>
      <c r="K549" s="18">
        <v>93.595787048339844</v>
      </c>
      <c r="L549" s="18">
        <v>106.89492034912109</v>
      </c>
      <c r="M549" s="18">
        <v>93.488136291503906</v>
      </c>
      <c r="N549" s="18">
        <v>96.563003540039063</v>
      </c>
      <c r="O549" s="18">
        <v>88.678810119628906</v>
      </c>
      <c r="P549" s="18">
        <v>91.128822326660156</v>
      </c>
      <c r="Q549" s="18">
        <v>87.270553588867188</v>
      </c>
      <c r="R549" s="18">
        <v>93.049835205078125</v>
      </c>
      <c r="S549" s="18">
        <v>94.119483947753906</v>
      </c>
      <c r="T549" s="18">
        <v>156.38911437988281</v>
      </c>
      <c r="U549" s="18">
        <v>131.20745849609381</v>
      </c>
      <c r="V549" s="18">
        <v>131.83775329589841</v>
      </c>
      <c r="W549" s="18">
        <v>102.65089416503911</v>
      </c>
      <c r="X549" s="103">
        <v>1.749720955517388</v>
      </c>
      <c r="Y549" s="18">
        <v>7.5561363353111277</v>
      </c>
      <c r="Z549" s="18">
        <v>41.892212487490461</v>
      </c>
      <c r="AA549" s="18">
        <v>107.924769526074</v>
      </c>
      <c r="AB549" s="18">
        <v>87.369728088378906</v>
      </c>
      <c r="AC549" s="18">
        <v>104.7651290893555</v>
      </c>
      <c r="AD549" s="18">
        <v>89.373039245605469</v>
      </c>
      <c r="AE549" s="18">
        <v>100.2134628295898</v>
      </c>
      <c r="AF549" s="18">
        <v>110.48350524902339</v>
      </c>
      <c r="AG549" s="18">
        <v>114.2695388793945</v>
      </c>
      <c r="AH549" s="18">
        <v>106.2734298706055</v>
      </c>
      <c r="AI549" s="18">
        <v>125.08905029296881</v>
      </c>
      <c r="AJ549" s="18">
        <v>110.7558288574219</v>
      </c>
      <c r="AK549" s="18">
        <v>84.393638610839844</v>
      </c>
      <c r="AL549" s="18">
        <v>97.623992919921875</v>
      </c>
      <c r="AM549" s="18">
        <v>150.0125732421875</v>
      </c>
      <c r="AN549" s="18">
        <v>163.24424743652341</v>
      </c>
      <c r="AO549" s="18">
        <v>147.0522155761719</v>
      </c>
    </row>
    <row r="550" spans="1:41" x14ac:dyDescent="0.3">
      <c r="A550" s="4" t="s">
        <v>5234</v>
      </c>
      <c r="B550" s="8" t="s">
        <v>7567</v>
      </c>
      <c r="C550" s="87" t="s">
        <v>2944</v>
      </c>
      <c r="D550" s="87" t="s">
        <v>2</v>
      </c>
      <c r="E550" s="87" t="s">
        <v>5197</v>
      </c>
      <c r="F550" s="110">
        <v>2.112915097657913</v>
      </c>
      <c r="G550" s="18">
        <v>12.718441806449951</v>
      </c>
      <c r="H550" s="18">
        <v>19.12701207411973</v>
      </c>
      <c r="I550" s="18">
        <v>51.500668133528102</v>
      </c>
      <c r="J550" s="18">
        <v>91.788009643554688</v>
      </c>
      <c r="K550" s="18">
        <v>75.144912719726563</v>
      </c>
      <c r="L550" s="18">
        <v>80.434349060058594</v>
      </c>
      <c r="M550" s="18">
        <v>76.860786437988281</v>
      </c>
      <c r="N550" s="18">
        <v>72.26641845703125</v>
      </c>
      <c r="O550" s="18">
        <v>82.839378356933594</v>
      </c>
      <c r="P550" s="18">
        <v>72.317436218261719</v>
      </c>
      <c r="Q550" s="18">
        <v>65.578132629394531</v>
      </c>
      <c r="R550" s="18">
        <v>49.102287292480469</v>
      </c>
      <c r="S550" s="18">
        <v>56.283641815185547</v>
      </c>
      <c r="T550" s="18">
        <v>70.947067260742188</v>
      </c>
      <c r="U550" s="18">
        <v>89.577468872070313</v>
      </c>
      <c r="V550" s="18">
        <v>112.6860733032227</v>
      </c>
      <c r="W550" s="18">
        <v>96.952629089355469</v>
      </c>
      <c r="X550" s="103">
        <v>1.4209175436667481</v>
      </c>
      <c r="Y550" s="18">
        <v>6.1362051173505856</v>
      </c>
      <c r="Z550" s="18">
        <v>34.019927279712412</v>
      </c>
      <c r="AA550" s="18">
        <v>87.643802820229254</v>
      </c>
      <c r="AB550" s="18">
        <v>70.951416015625</v>
      </c>
      <c r="AC550" s="18">
        <v>76.580596923828125</v>
      </c>
      <c r="AD550" s="18">
        <v>70.222946166992188</v>
      </c>
      <c r="AE550" s="18">
        <v>76.942230224609375</v>
      </c>
      <c r="AF550" s="18">
        <v>73.264663696289063</v>
      </c>
      <c r="AG550" s="18">
        <v>72.038330078125</v>
      </c>
      <c r="AH550" s="18">
        <v>71.46258544921875</v>
      </c>
      <c r="AI550" s="18">
        <v>71.841011047363281</v>
      </c>
      <c r="AJ550" s="18">
        <v>50.256778717041023</v>
      </c>
      <c r="AK550" s="18">
        <v>76.362907409667969</v>
      </c>
      <c r="AL550" s="18">
        <v>85.993919372558594</v>
      </c>
      <c r="AM550" s="18">
        <v>109.2001037597656</v>
      </c>
      <c r="AN550" s="18">
        <v>113.23464202880859</v>
      </c>
      <c r="AO550" s="18">
        <v>74.135688781738281</v>
      </c>
    </row>
    <row r="551" spans="1:41" x14ac:dyDescent="0.3">
      <c r="A551" s="4" t="s">
        <v>5199</v>
      </c>
      <c r="B551" s="8" t="s">
        <v>7568</v>
      </c>
      <c r="C551" s="87" t="s">
        <v>2944</v>
      </c>
      <c r="D551" s="87" t="s">
        <v>2</v>
      </c>
      <c r="E551" s="87" t="s">
        <v>5197</v>
      </c>
      <c r="F551" s="110">
        <v>1.9992720683392331</v>
      </c>
      <c r="G551" s="18">
        <v>12.034381071259761</v>
      </c>
      <c r="H551" s="18">
        <v>18.098266718318481</v>
      </c>
      <c r="I551" s="18">
        <v>48.730707359847408</v>
      </c>
      <c r="J551" s="18">
        <v>86.8511962890625</v>
      </c>
      <c r="K551" s="18">
        <v>75.690773010253906</v>
      </c>
      <c r="L551" s="18">
        <v>85.168861389160156</v>
      </c>
      <c r="M551" s="18">
        <v>77.202102661132813</v>
      </c>
      <c r="N551" s="18">
        <v>78.041801452636719</v>
      </c>
      <c r="O551" s="18">
        <v>81.551750183105469</v>
      </c>
      <c r="P551" s="18">
        <v>71.452674865722656</v>
      </c>
      <c r="Q551" s="18">
        <v>66.799690246582031</v>
      </c>
      <c r="R551" s="18">
        <v>61.480358123779297</v>
      </c>
      <c r="S551" s="18">
        <v>65.257598876953125</v>
      </c>
      <c r="T551" s="18">
        <v>70.834053039550781</v>
      </c>
      <c r="U551" s="18">
        <v>103.007453918457</v>
      </c>
      <c r="V551" s="18">
        <v>114.71437835693359</v>
      </c>
      <c r="W551" s="18">
        <v>95.180328369140625</v>
      </c>
      <c r="X551" s="103">
        <v>1.608456014576523</v>
      </c>
      <c r="Y551" s="18">
        <v>6.9460864014728401</v>
      </c>
      <c r="Z551" s="18">
        <v>38.510015512443331</v>
      </c>
      <c r="AA551" s="18">
        <v>99.211388032252316</v>
      </c>
      <c r="AB551" s="18">
        <v>80.315872192382813</v>
      </c>
      <c r="AC551" s="18">
        <v>79.650337219238281</v>
      </c>
      <c r="AD551" s="18">
        <v>84.682441711425781</v>
      </c>
      <c r="AE551" s="18">
        <v>67.15716552734375</v>
      </c>
      <c r="AF551" s="18">
        <v>79.191886901855469</v>
      </c>
      <c r="AG551" s="18">
        <v>95.652931213378906</v>
      </c>
      <c r="AH551" s="18">
        <v>76.30999755859375</v>
      </c>
      <c r="AI551" s="18">
        <v>72.481689453125</v>
      </c>
      <c r="AJ551" s="18">
        <v>69.400733947753906</v>
      </c>
      <c r="AK551" s="18">
        <v>66.188278198242188</v>
      </c>
      <c r="AL551" s="18">
        <v>102.32147216796881</v>
      </c>
      <c r="AM551" s="18">
        <v>116.77685546875</v>
      </c>
      <c r="AN551" s="18">
        <v>126.0422668457031</v>
      </c>
      <c r="AO551" s="18">
        <v>121.19382476806641</v>
      </c>
    </row>
    <row r="552" spans="1:41" x14ac:dyDescent="0.3">
      <c r="A552" s="4" t="s">
        <v>5233</v>
      </c>
      <c r="B552" s="8" t="s">
        <v>7569</v>
      </c>
      <c r="C552" s="87" t="s">
        <v>2944</v>
      </c>
      <c r="D552" s="87" t="s">
        <v>2</v>
      </c>
      <c r="E552" s="87" t="s">
        <v>5197</v>
      </c>
      <c r="F552" s="110">
        <v>1.8720844930661009</v>
      </c>
      <c r="G552" s="18">
        <v>11.26879054828613</v>
      </c>
      <c r="H552" s="18">
        <v>16.94691033366119</v>
      </c>
      <c r="I552" s="18">
        <v>45.630608774669803</v>
      </c>
      <c r="J552" s="18">
        <v>81.32598876953125</v>
      </c>
      <c r="K552" s="18">
        <v>61.812492370605469</v>
      </c>
      <c r="L552" s="18">
        <v>66.337081909179688</v>
      </c>
      <c r="M552" s="18">
        <v>54.980678558349609</v>
      </c>
      <c r="N552" s="18">
        <v>49.519882202148438</v>
      </c>
      <c r="O552" s="18">
        <v>74.532096862792969</v>
      </c>
      <c r="P552" s="18">
        <v>76.557212829589844</v>
      </c>
      <c r="Q552" s="18">
        <v>47.626197814941413</v>
      </c>
      <c r="R552" s="18">
        <v>42.817935943603523</v>
      </c>
      <c r="S552" s="18">
        <v>58.211429595947273</v>
      </c>
      <c r="T552" s="18">
        <v>52.2442626953125</v>
      </c>
      <c r="U552" s="18">
        <v>65.536880493164063</v>
      </c>
      <c r="V552" s="18">
        <v>91.565528869628906</v>
      </c>
      <c r="W552" s="18">
        <v>74.285285949707031</v>
      </c>
      <c r="X552" s="103">
        <v>2.142470472806564</v>
      </c>
      <c r="Y552" s="18">
        <v>9.2522175812416396</v>
      </c>
      <c r="Z552" s="18">
        <v>51.295509727976658</v>
      </c>
      <c r="AA552" s="18">
        <v>132.15000441352919</v>
      </c>
      <c r="AB552" s="18">
        <v>106.98109436035161</v>
      </c>
      <c r="AC552" s="18">
        <v>67.595306396484375</v>
      </c>
      <c r="AD552" s="18">
        <v>42.18951416015625</v>
      </c>
      <c r="AE552" s="18">
        <v>50.134067535400391</v>
      </c>
      <c r="AF552" s="18">
        <v>76.506484985351563</v>
      </c>
      <c r="AG552" s="18">
        <v>62.840251922607422</v>
      </c>
      <c r="AH552" s="18">
        <v>60.492698669433587</v>
      </c>
      <c r="AI552" s="18">
        <v>56.352130889892578</v>
      </c>
      <c r="AJ552" s="18">
        <v>54.911861419677727</v>
      </c>
      <c r="AK552" s="18">
        <v>67.97576904296875</v>
      </c>
      <c r="AL552" s="18">
        <v>82.383613586425781</v>
      </c>
      <c r="AM552" s="18">
        <v>98.475234985351563</v>
      </c>
      <c r="AN552" s="18">
        <v>107.111701965332</v>
      </c>
      <c r="AO552" s="18">
        <v>26.854034423828129</v>
      </c>
    </row>
    <row r="553" spans="1:41" x14ac:dyDescent="0.3">
      <c r="A553" s="4" t="s">
        <v>5206</v>
      </c>
      <c r="B553" s="8" t="s">
        <v>7570</v>
      </c>
      <c r="C553" s="87" t="s">
        <v>2944</v>
      </c>
      <c r="D553" s="87" t="s">
        <v>2</v>
      </c>
      <c r="E553" s="87" t="s">
        <v>5197</v>
      </c>
      <c r="F553" s="110">
        <v>2.032889841445602</v>
      </c>
      <c r="G553" s="18">
        <v>12.2367392688938</v>
      </c>
      <c r="H553" s="18">
        <v>18.402589193378311</v>
      </c>
      <c r="I553" s="18">
        <v>49.550114527725803</v>
      </c>
      <c r="J553" s="18">
        <v>88.311599731445313</v>
      </c>
      <c r="K553" s="18">
        <v>99.514060974121094</v>
      </c>
      <c r="L553" s="18">
        <v>84.168258666992188</v>
      </c>
      <c r="M553" s="18">
        <v>87.201736450195313</v>
      </c>
      <c r="N553" s="18">
        <v>99.358833312988281</v>
      </c>
      <c r="O553" s="18">
        <v>86.635536193847656</v>
      </c>
      <c r="P553" s="18">
        <v>92.791648864746094</v>
      </c>
      <c r="Q553" s="18">
        <v>100.9387130737305</v>
      </c>
      <c r="R553" s="18">
        <v>80.407630920410156</v>
      </c>
      <c r="S553" s="18">
        <v>83.622116088867188</v>
      </c>
      <c r="T553" s="18">
        <v>94.644081115722656</v>
      </c>
      <c r="U553" s="18">
        <v>99.670074462890625</v>
      </c>
      <c r="V553" s="18">
        <v>137.3277893066406</v>
      </c>
      <c r="W553" s="18">
        <v>106.77882385253911</v>
      </c>
      <c r="X553" s="103">
        <v>1.5188944915312499</v>
      </c>
      <c r="Y553" s="18">
        <v>6.5593166846250002</v>
      </c>
      <c r="Z553" s="18">
        <v>36.365713392562498</v>
      </c>
      <c r="AA553" s="18">
        <v>93.687131891531251</v>
      </c>
      <c r="AB553" s="18">
        <v>75.84375</v>
      </c>
      <c r="AC553" s="18">
        <v>97.282730102539063</v>
      </c>
      <c r="AD553" s="18">
        <v>75.214851379394531</v>
      </c>
      <c r="AE553" s="18">
        <v>80.102737426757813</v>
      </c>
      <c r="AF553" s="18">
        <v>96.665542602539063</v>
      </c>
      <c r="AG553" s="18">
        <v>98.473808288574219</v>
      </c>
      <c r="AH553" s="18">
        <v>100.32861328125</v>
      </c>
      <c r="AI553" s="18">
        <v>106.1331253051758</v>
      </c>
      <c r="AJ553" s="18">
        <v>95.65087890625</v>
      </c>
      <c r="AK553" s="18">
        <v>111.96534729003911</v>
      </c>
      <c r="AL553" s="18">
        <v>147.59754943847659</v>
      </c>
      <c r="AM553" s="18">
        <v>96.748046875</v>
      </c>
      <c r="AN553" s="18">
        <v>101.9514923095703</v>
      </c>
      <c r="AO553" s="18">
        <v>75.742401123046875</v>
      </c>
    </row>
    <row r="554" spans="1:41" x14ac:dyDescent="0.3">
      <c r="A554" s="4" t="s">
        <v>5198</v>
      </c>
      <c r="B554" s="8" t="s">
        <v>13032</v>
      </c>
      <c r="C554" s="87" t="s">
        <v>2944</v>
      </c>
      <c r="D554" s="87" t="s">
        <v>2</v>
      </c>
      <c r="E554" s="87" t="s">
        <v>5197</v>
      </c>
      <c r="F554" s="110">
        <v>2.1681324541944349</v>
      </c>
      <c r="G554" s="18">
        <v>13.05081613450232</v>
      </c>
      <c r="H554" s="18">
        <v>19.626863225898489</v>
      </c>
      <c r="I554" s="18">
        <v>52.846548409243063</v>
      </c>
      <c r="J554" s="18">
        <v>94.186729431152344</v>
      </c>
      <c r="K554" s="18">
        <v>97.103019714355469</v>
      </c>
      <c r="L554" s="18">
        <v>99.002372741699219</v>
      </c>
      <c r="M554" s="18">
        <v>90.792045593261719</v>
      </c>
      <c r="N554" s="18">
        <v>94.562789916992188</v>
      </c>
      <c r="O554" s="18">
        <v>94.371711730957031</v>
      </c>
      <c r="P554" s="18">
        <v>91.694549560546875</v>
      </c>
      <c r="Q554" s="18">
        <v>88.517967224121094</v>
      </c>
      <c r="R554" s="18">
        <v>80.241744995117188</v>
      </c>
      <c r="S554" s="18">
        <v>74.760894775390625</v>
      </c>
      <c r="T554" s="18">
        <v>99.70257568359375</v>
      </c>
      <c r="U554" s="18">
        <v>95.807052612304688</v>
      </c>
      <c r="V554" s="18">
        <v>138.32502746582031</v>
      </c>
      <c r="W554" s="18">
        <v>105.0509338378906</v>
      </c>
      <c r="X554" s="103">
        <v>2.1934533281645279</v>
      </c>
      <c r="Y554" s="18">
        <v>9.4723860627549143</v>
      </c>
      <c r="Z554" s="18">
        <v>52.516152712870927</v>
      </c>
      <c r="AA554" s="18">
        <v>135.29468465350629</v>
      </c>
      <c r="AB554" s="18">
        <v>109.5268478393555</v>
      </c>
      <c r="AC554" s="18">
        <v>79.039741516113281</v>
      </c>
      <c r="AD554" s="18">
        <v>99.217247009277344</v>
      </c>
      <c r="AE554" s="18">
        <v>98.804550170898438</v>
      </c>
      <c r="AF554" s="18">
        <v>132.44599914550781</v>
      </c>
      <c r="AG554" s="18">
        <v>102.8517608642578</v>
      </c>
      <c r="AH554" s="18">
        <v>90.428390502929688</v>
      </c>
      <c r="AI554" s="18">
        <v>97.45135498046875</v>
      </c>
      <c r="AJ554" s="18">
        <v>70.607887268066406</v>
      </c>
      <c r="AK554" s="18">
        <v>82.891036987304688</v>
      </c>
      <c r="AL554" s="18">
        <v>106.1537170410156</v>
      </c>
      <c r="AM554" s="18">
        <v>115.4606094360352</v>
      </c>
      <c r="AN554" s="18">
        <v>143.29566955566409</v>
      </c>
      <c r="AO554" s="18">
        <v>121.1586074829102</v>
      </c>
    </row>
    <row r="555" spans="1:41" x14ac:dyDescent="0.3">
      <c r="A555" s="4" t="s">
        <v>5223</v>
      </c>
      <c r="B555" s="8" t="s">
        <v>7571</v>
      </c>
      <c r="C555" s="87" t="s">
        <v>2944</v>
      </c>
      <c r="D555" s="87" t="s">
        <v>2</v>
      </c>
      <c r="E555" s="87" t="s">
        <v>5197</v>
      </c>
      <c r="F555" s="110">
        <v>2.102755195380158</v>
      </c>
      <c r="G555" s="18">
        <v>12.657285479808101</v>
      </c>
      <c r="H555" s="18">
        <v>19.035040288905119</v>
      </c>
      <c r="I555" s="18">
        <v>51.253028388771789</v>
      </c>
      <c r="J555" s="18">
        <v>91.346649169921875</v>
      </c>
      <c r="K555" s="18">
        <v>96.599342346191406</v>
      </c>
      <c r="L555" s="18">
        <v>91.251358032226563</v>
      </c>
      <c r="M555" s="18">
        <v>92.031349182128906</v>
      </c>
      <c r="N555" s="18">
        <v>117.4084014892578</v>
      </c>
      <c r="O555" s="18">
        <v>98.496711730957031</v>
      </c>
      <c r="P555" s="18">
        <v>94.251289367675781</v>
      </c>
      <c r="Q555" s="18">
        <v>79.187675476074219</v>
      </c>
      <c r="R555" s="18">
        <v>87.979530334472656</v>
      </c>
      <c r="S555" s="18">
        <v>79.193405151367188</v>
      </c>
      <c r="T555" s="18">
        <v>80.144966125488281</v>
      </c>
      <c r="U555" s="18">
        <v>106.1719970703125</v>
      </c>
      <c r="V555" s="18">
        <v>161.00921630859381</v>
      </c>
      <c r="W555" s="18">
        <v>68.184562683105469</v>
      </c>
      <c r="X555" s="103">
        <v>2.0180991786209872</v>
      </c>
      <c r="Y555" s="18">
        <v>8.7151225363992317</v>
      </c>
      <c r="Z555" s="18">
        <v>48.317784241557163</v>
      </c>
      <c r="AA555" s="18">
        <v>124.4786421781327</v>
      </c>
      <c r="AB555" s="18">
        <v>100.7707977294922</v>
      </c>
      <c r="AC555" s="18">
        <v>100.7233123779297</v>
      </c>
      <c r="AD555" s="18">
        <v>101.4085998535156</v>
      </c>
      <c r="AE555" s="18">
        <v>98.256256103515625</v>
      </c>
      <c r="AF555" s="18">
        <v>132.7099304199219</v>
      </c>
      <c r="AG555" s="18">
        <v>98.603897094726563</v>
      </c>
      <c r="AH555" s="18">
        <v>95.89544677734375</v>
      </c>
      <c r="AI555" s="18">
        <v>84.78662109375</v>
      </c>
      <c r="AJ555" s="18">
        <v>85.074195861816406</v>
      </c>
      <c r="AK555" s="18">
        <v>79.897674560546875</v>
      </c>
      <c r="AL555" s="18">
        <v>114.7103729248047</v>
      </c>
      <c r="AM555" s="18">
        <v>109.235107421875</v>
      </c>
      <c r="AN555" s="18">
        <v>97.598518371582031</v>
      </c>
      <c r="AO555" s="18">
        <v>37.449966430664063</v>
      </c>
    </row>
    <row r="556" spans="1:41" x14ac:dyDescent="0.3">
      <c r="A556" s="4" t="s">
        <v>5201</v>
      </c>
      <c r="B556" s="8" t="s">
        <v>7572</v>
      </c>
      <c r="C556" s="87" t="s">
        <v>2944</v>
      </c>
      <c r="D556" s="87" t="s">
        <v>2</v>
      </c>
      <c r="E556" s="87" t="s">
        <v>5197</v>
      </c>
      <c r="F556" s="110">
        <v>2.7255066250263589</v>
      </c>
      <c r="G556" s="18">
        <v>16.405863842761839</v>
      </c>
      <c r="H556" s="18">
        <v>24.672452850925019</v>
      </c>
      <c r="I556" s="18">
        <v>66.432111894512246</v>
      </c>
      <c r="J556" s="18">
        <v>118.3998489379883</v>
      </c>
      <c r="K556" s="18">
        <v>117.1393356323242</v>
      </c>
      <c r="L556" s="18">
        <v>107.2675247192383</v>
      </c>
      <c r="M556" s="18">
        <v>111.9639892578125</v>
      </c>
      <c r="N556" s="18">
        <v>106.7323379516602</v>
      </c>
      <c r="O556" s="18">
        <v>106.11570739746089</v>
      </c>
      <c r="P556" s="18">
        <v>121.0498352050781</v>
      </c>
      <c r="Q556" s="18">
        <v>117.1519012451172</v>
      </c>
      <c r="R556" s="18">
        <v>106.1664962768555</v>
      </c>
      <c r="S556" s="18">
        <v>153.30181884765631</v>
      </c>
      <c r="T556" s="18">
        <v>134.5090637207031</v>
      </c>
      <c r="U556" s="18">
        <v>153.35003662109381</v>
      </c>
      <c r="V556" s="18">
        <v>178.64265441894531</v>
      </c>
      <c r="W556" s="18">
        <v>160.59588623046881</v>
      </c>
      <c r="X556" s="103">
        <v>2.2475257711122669</v>
      </c>
      <c r="Y556" s="18">
        <v>9.7058968689255067</v>
      </c>
      <c r="Z556" s="18">
        <v>53.810767298437547</v>
      </c>
      <c r="AA556" s="18">
        <v>138.62993415397361</v>
      </c>
      <c r="AB556" s="18">
        <v>112.2268753051758</v>
      </c>
      <c r="AC556" s="18">
        <v>116.3801727294922</v>
      </c>
      <c r="AD556" s="18">
        <v>111.5162887573242</v>
      </c>
      <c r="AE556" s="18">
        <v>122.0758514404297</v>
      </c>
      <c r="AF556" s="18">
        <v>121.3156204223633</v>
      </c>
      <c r="AG556" s="18">
        <v>124.6742401123047</v>
      </c>
      <c r="AH556" s="18">
        <v>120.3219833374023</v>
      </c>
      <c r="AI556" s="18">
        <v>129.88264465332031</v>
      </c>
      <c r="AJ556" s="18">
        <v>101.1629257202148</v>
      </c>
      <c r="AK556" s="18">
        <v>101.3190612792969</v>
      </c>
      <c r="AL556" s="18">
        <v>119.6981887817383</v>
      </c>
      <c r="AM556" s="18">
        <v>151.975830078125</v>
      </c>
      <c r="AN556" s="18">
        <v>171.23890686035159</v>
      </c>
      <c r="AO556" s="18">
        <v>166.42242431640631</v>
      </c>
    </row>
    <row r="557" spans="1:41" x14ac:dyDescent="0.3">
      <c r="A557" s="4" t="s">
        <v>5252</v>
      </c>
      <c r="B557" s="8" t="s">
        <v>7573</v>
      </c>
      <c r="C557" s="87" t="s">
        <v>2944</v>
      </c>
      <c r="D557" s="87" t="s">
        <v>2</v>
      </c>
      <c r="E557" s="87" t="s">
        <v>5197</v>
      </c>
      <c r="F557" s="110">
        <v>1.37747068175909</v>
      </c>
      <c r="G557" s="18">
        <v>8.2915213798525986</v>
      </c>
      <c r="H557" s="18">
        <v>12.46945435287798</v>
      </c>
      <c r="I557" s="18">
        <v>33.574780417620502</v>
      </c>
      <c r="J557" s="18">
        <v>59.839267730712891</v>
      </c>
      <c r="K557" s="18">
        <v>60.238258361816413</v>
      </c>
      <c r="L557" s="18">
        <v>46.882133483886719</v>
      </c>
      <c r="M557" s="18">
        <v>52.713726043701172</v>
      </c>
      <c r="N557" s="18">
        <v>49.997978210449219</v>
      </c>
      <c r="O557" s="18">
        <v>46.742069244384773</v>
      </c>
      <c r="P557" s="18">
        <v>43.3662109375</v>
      </c>
      <c r="Q557" s="18">
        <v>33.996677398681641</v>
      </c>
      <c r="R557" s="18">
        <v>33.518096923828132</v>
      </c>
      <c r="S557" s="18">
        <v>41.429435729980469</v>
      </c>
      <c r="T557" s="18">
        <v>51.664482116699219</v>
      </c>
      <c r="U557" s="18">
        <v>66.684349060058594</v>
      </c>
      <c r="V557" s="18">
        <v>133.9037170410156</v>
      </c>
      <c r="W557" s="18">
        <v>90.136260986328125</v>
      </c>
      <c r="X557" s="103">
        <v>1.0437649355889971</v>
      </c>
      <c r="Y557" s="18">
        <v>4.50747882424234</v>
      </c>
      <c r="Z557" s="18">
        <v>24.990054746047502</v>
      </c>
      <c r="AA557" s="18">
        <v>64.380602951360487</v>
      </c>
      <c r="AB557" s="18">
        <v>52.118858337402337</v>
      </c>
      <c r="AC557" s="18">
        <v>49.917022705078132</v>
      </c>
      <c r="AD557" s="18">
        <v>61.094913482666023</v>
      </c>
      <c r="AE557" s="18">
        <v>59.358627319335938</v>
      </c>
      <c r="AF557" s="18">
        <v>50.092758178710938</v>
      </c>
      <c r="AG557" s="18">
        <v>53.441169738769531</v>
      </c>
      <c r="AH557" s="18">
        <v>54.228511810302727</v>
      </c>
      <c r="AI557" s="18">
        <v>59.948116302490227</v>
      </c>
      <c r="AJ557" s="18">
        <v>39.762699127197273</v>
      </c>
      <c r="AK557" s="18">
        <v>57.785556793212891</v>
      </c>
      <c r="AL557" s="18">
        <v>83.294708251953125</v>
      </c>
      <c r="AM557" s="18">
        <v>84.333663940429688</v>
      </c>
      <c r="AN557" s="18">
        <v>97.517906188964844</v>
      </c>
      <c r="AO557" s="18">
        <v>72.263389587402344</v>
      </c>
    </row>
    <row r="558" spans="1:41" x14ac:dyDescent="0.3">
      <c r="A558" s="4" t="s">
        <v>5251</v>
      </c>
      <c r="B558" s="8" t="s">
        <v>7574</v>
      </c>
      <c r="C558" s="87" t="s">
        <v>2944</v>
      </c>
      <c r="D558" s="87" t="s">
        <v>2</v>
      </c>
      <c r="E558" s="87" t="s">
        <v>5197</v>
      </c>
      <c r="F558" s="110">
        <v>1.721520361307564</v>
      </c>
      <c r="G558" s="18">
        <v>10.362487616364129</v>
      </c>
      <c r="H558" s="18">
        <v>15.583939351406819</v>
      </c>
      <c r="I558" s="18">
        <v>41.960724740472493</v>
      </c>
      <c r="J558" s="18">
        <v>74.785270690917969</v>
      </c>
      <c r="K558" s="18">
        <v>86.891738891601563</v>
      </c>
      <c r="L558" s="18">
        <v>93.055839538574219</v>
      </c>
      <c r="M558" s="18">
        <v>88.366539001464844</v>
      </c>
      <c r="N558" s="18">
        <v>82.59747314453125</v>
      </c>
      <c r="O558" s="18">
        <v>78.3804931640625</v>
      </c>
      <c r="P558" s="18">
        <v>94.727783203125</v>
      </c>
      <c r="Q558" s="18">
        <v>78.005142211914063</v>
      </c>
      <c r="R558" s="18">
        <v>77.189964294433594</v>
      </c>
      <c r="S558" s="18">
        <v>69.096588134765625</v>
      </c>
      <c r="T558" s="18">
        <v>89.267265319824219</v>
      </c>
      <c r="U558" s="18">
        <v>108.5197372436523</v>
      </c>
      <c r="V558" s="18">
        <v>126.620964050293</v>
      </c>
      <c r="W558" s="18">
        <v>157.8600769042969</v>
      </c>
      <c r="X558" s="103">
        <v>1.9249838888109361</v>
      </c>
      <c r="Y558" s="18">
        <v>8.3130059460434271</v>
      </c>
      <c r="Z558" s="18">
        <v>46.088397038839773</v>
      </c>
      <c r="AA558" s="18">
        <v>118.7351856798754</v>
      </c>
      <c r="AB558" s="18">
        <v>96.121223449707031</v>
      </c>
      <c r="AC558" s="18">
        <v>89.396636962890625</v>
      </c>
      <c r="AD558" s="18">
        <v>90.326866149902344</v>
      </c>
      <c r="AE558" s="18">
        <v>86.629043579101563</v>
      </c>
      <c r="AF558" s="18">
        <v>93.229019165039063</v>
      </c>
      <c r="AG558" s="18">
        <v>89.552825927734375</v>
      </c>
      <c r="AH558" s="18">
        <v>95.756797790527344</v>
      </c>
      <c r="AI558" s="18">
        <v>95.290328979492188</v>
      </c>
      <c r="AJ558" s="18">
        <v>88.839012145996094</v>
      </c>
      <c r="AK558" s="18">
        <v>94.206527709960938</v>
      </c>
      <c r="AL558" s="18">
        <v>96.60040283203125</v>
      </c>
      <c r="AM558" s="18">
        <v>138.53398132324219</v>
      </c>
      <c r="AN558" s="18">
        <v>141.34638977050781</v>
      </c>
      <c r="AO558" s="18">
        <v>84.167121887207031</v>
      </c>
    </row>
    <row r="559" spans="1:41" x14ac:dyDescent="0.3">
      <c r="A559" s="4" t="s">
        <v>5202</v>
      </c>
      <c r="B559" s="8" t="s">
        <v>7575</v>
      </c>
      <c r="C559" s="87" t="s">
        <v>2944</v>
      </c>
      <c r="D559" s="87" t="s">
        <v>2</v>
      </c>
      <c r="E559" s="87" t="s">
        <v>5197</v>
      </c>
      <c r="F559" s="110">
        <v>2.087486363849854</v>
      </c>
      <c r="G559" s="18">
        <v>12.565376559527341</v>
      </c>
      <c r="H559" s="18">
        <v>18.896820288791751</v>
      </c>
      <c r="I559" s="18">
        <v>50.88086245257275</v>
      </c>
      <c r="J559" s="18">
        <v>90.683349609375</v>
      </c>
      <c r="K559" s="18">
        <v>94.432662963867188</v>
      </c>
      <c r="L559" s="18">
        <v>94.1783447265625</v>
      </c>
      <c r="M559" s="18">
        <v>88.402076721191406</v>
      </c>
      <c r="N559" s="18">
        <v>87.399368286132813</v>
      </c>
      <c r="O559" s="18">
        <v>90.939414978027344</v>
      </c>
      <c r="P559" s="18">
        <v>85.318885803222656</v>
      </c>
      <c r="Q559" s="18">
        <v>70.7745361328125</v>
      </c>
      <c r="R559" s="18">
        <v>72.9998779296875</v>
      </c>
      <c r="S559" s="18">
        <v>77.291679382324219</v>
      </c>
      <c r="T559" s="18">
        <v>100.0379104614258</v>
      </c>
      <c r="U559" s="18">
        <v>102.2170028686523</v>
      </c>
      <c r="V559" s="18">
        <v>131.1419372558594</v>
      </c>
      <c r="W559" s="18">
        <v>114.2315216064453</v>
      </c>
      <c r="X559" s="103">
        <v>1.913682088483154</v>
      </c>
      <c r="Y559" s="18">
        <v>8.2641993384287122</v>
      </c>
      <c r="Z559" s="18">
        <v>45.817806794532707</v>
      </c>
      <c r="AA559" s="18">
        <v>118.0380778400457</v>
      </c>
      <c r="AB559" s="18">
        <v>95.556884765625</v>
      </c>
      <c r="AC559" s="18">
        <v>78.771186828613281</v>
      </c>
      <c r="AD559" s="18">
        <v>85.905647277832031</v>
      </c>
      <c r="AE559" s="18">
        <v>83.306808471679688</v>
      </c>
      <c r="AF559" s="18">
        <v>85.380577087402344</v>
      </c>
      <c r="AG559" s="18">
        <v>83.298187255859375</v>
      </c>
      <c r="AH559" s="18">
        <v>86.588760375976563</v>
      </c>
      <c r="AI559" s="18">
        <v>82.818275451660156</v>
      </c>
      <c r="AJ559" s="18">
        <v>74.406913757324219</v>
      </c>
      <c r="AK559" s="18">
        <v>74.70428466796875</v>
      </c>
      <c r="AL559" s="18">
        <v>105.8677215576172</v>
      </c>
      <c r="AM559" s="18">
        <v>120.3795547485352</v>
      </c>
      <c r="AN559" s="18">
        <v>139.12330627441409</v>
      </c>
      <c r="AO559" s="18">
        <v>117.2560501098633</v>
      </c>
    </row>
    <row r="560" spans="1:41" x14ac:dyDescent="0.3">
      <c r="A560" s="4" t="s">
        <v>5212</v>
      </c>
      <c r="B560" s="8" t="s">
        <v>7576</v>
      </c>
      <c r="C560" s="87" t="s">
        <v>2944</v>
      </c>
      <c r="D560" s="87" t="s">
        <v>2</v>
      </c>
      <c r="E560" s="87" t="s">
        <v>5197</v>
      </c>
      <c r="F560" s="110">
        <v>2.3805868117555851</v>
      </c>
      <c r="G560" s="18">
        <v>14.32965993952002</v>
      </c>
      <c r="H560" s="18">
        <v>21.55009102940835</v>
      </c>
      <c r="I560" s="18">
        <v>58.02495873647625</v>
      </c>
      <c r="J560" s="18">
        <v>103.4160461425781</v>
      </c>
      <c r="K560" s="18">
        <v>99.547355651855469</v>
      </c>
      <c r="L560" s="18">
        <v>96.604057312011719</v>
      </c>
      <c r="M560" s="18">
        <v>100.133659362793</v>
      </c>
      <c r="N560" s="18">
        <v>108.206184387207</v>
      </c>
      <c r="O560" s="18">
        <v>87.960411071777344</v>
      </c>
      <c r="P560" s="18">
        <v>85.8087158203125</v>
      </c>
      <c r="Q560" s="18">
        <v>95.816192626953125</v>
      </c>
      <c r="R560" s="18">
        <v>93.51678466796875</v>
      </c>
      <c r="S560" s="18">
        <v>101.36973571777339</v>
      </c>
      <c r="T560" s="18">
        <v>127.2121658325195</v>
      </c>
      <c r="U560" s="18">
        <v>124.55141448974609</v>
      </c>
      <c r="V560" s="18">
        <v>132.70550537109381</v>
      </c>
      <c r="W560" s="18">
        <v>142.1266174316406</v>
      </c>
      <c r="X560" s="103">
        <v>1.54241514399997</v>
      </c>
      <c r="Y560" s="18">
        <v>6.6608901704935306</v>
      </c>
      <c r="Z560" s="18">
        <v>36.928850141857851</v>
      </c>
      <c r="AA560" s="18">
        <v>95.13791236528904</v>
      </c>
      <c r="AB560" s="18">
        <v>77.018218994140625</v>
      </c>
      <c r="AC560" s="18">
        <v>93.303314208984375</v>
      </c>
      <c r="AD560" s="18">
        <v>93.251441955566406</v>
      </c>
      <c r="AE560" s="18">
        <v>97.505172729492188</v>
      </c>
      <c r="AF560" s="18">
        <v>94.587493896484375</v>
      </c>
      <c r="AG560" s="18">
        <v>122.3672790527344</v>
      </c>
      <c r="AH560" s="18">
        <v>105.7564697265625</v>
      </c>
      <c r="AI560" s="18">
        <v>91.170707702636719</v>
      </c>
      <c r="AJ560" s="18">
        <v>86.04638671875</v>
      </c>
      <c r="AK560" s="18">
        <v>108.642692565918</v>
      </c>
      <c r="AL560" s="18">
        <v>116.57774353027339</v>
      </c>
      <c r="AM560" s="18">
        <v>121.0042266845703</v>
      </c>
      <c r="AN560" s="18">
        <v>169.4507141113281</v>
      </c>
      <c r="AO560" s="18">
        <v>86.110237121582031</v>
      </c>
    </row>
    <row r="561" spans="1:41" x14ac:dyDescent="0.3">
      <c r="A561" s="4" t="s">
        <v>5241</v>
      </c>
      <c r="B561" s="8" t="s">
        <v>7577</v>
      </c>
      <c r="C561" s="87" t="s">
        <v>2944</v>
      </c>
      <c r="D561" s="87" t="s">
        <v>2</v>
      </c>
      <c r="E561" s="87" t="s">
        <v>5197</v>
      </c>
      <c r="F561" s="110">
        <v>2.0747716456959608</v>
      </c>
      <c r="G561" s="18">
        <v>12.48884182175915</v>
      </c>
      <c r="H561" s="18">
        <v>18.781721216463609</v>
      </c>
      <c r="I561" s="18">
        <v>50.570951050651871</v>
      </c>
      <c r="J561" s="18">
        <v>90.131004333496094</v>
      </c>
      <c r="K561" s="18">
        <v>113.2474060058594</v>
      </c>
      <c r="L561" s="18">
        <v>91.008743286132813</v>
      </c>
      <c r="M561" s="18">
        <v>90.899398803710938</v>
      </c>
      <c r="N561" s="18">
        <v>96.177352905273438</v>
      </c>
      <c r="O561" s="18">
        <v>106.09901428222661</v>
      </c>
      <c r="P561" s="18">
        <v>81.201034545898438</v>
      </c>
      <c r="Q561" s="18">
        <v>84.1497802734375</v>
      </c>
      <c r="R561" s="18">
        <v>86.387107849121094</v>
      </c>
      <c r="S561" s="18">
        <v>118.3448181152344</v>
      </c>
      <c r="T561" s="18">
        <v>100.4779586791992</v>
      </c>
      <c r="U561" s="18">
        <v>110.2294082641602</v>
      </c>
      <c r="V561" s="18">
        <v>131.30180358886719</v>
      </c>
      <c r="W561" s="18">
        <v>133.47026062011719</v>
      </c>
      <c r="X561" s="103">
        <v>2.3611720511404499</v>
      </c>
      <c r="Y561" s="18">
        <v>10.196676146150301</v>
      </c>
      <c r="Z561" s="18">
        <v>56.531712084713881</v>
      </c>
      <c r="AA561" s="18">
        <v>145.63976537355259</v>
      </c>
      <c r="AB561" s="18">
        <v>117.90163421630859</v>
      </c>
      <c r="AC561" s="18">
        <v>97.791542053222656</v>
      </c>
      <c r="AD561" s="18">
        <v>84.866996765136719</v>
      </c>
      <c r="AE561" s="18">
        <v>100.2635955810547</v>
      </c>
      <c r="AF561" s="18">
        <v>90.932518005371094</v>
      </c>
      <c r="AG561" s="18">
        <v>107.85617828369141</v>
      </c>
      <c r="AH561" s="18">
        <v>101.6679000854492</v>
      </c>
      <c r="AI561" s="18">
        <v>95.133255004882813</v>
      </c>
      <c r="AJ561" s="18">
        <v>90.011764526367188</v>
      </c>
      <c r="AK561" s="18">
        <v>77.077415466308594</v>
      </c>
      <c r="AL561" s="18">
        <v>123.729866027832</v>
      </c>
      <c r="AM561" s="18">
        <v>129.43135070800781</v>
      </c>
      <c r="AN561" s="18">
        <v>139.8822021484375</v>
      </c>
      <c r="AO561" s="18">
        <v>133.09956359863281</v>
      </c>
    </row>
    <row r="562" spans="1:41" x14ac:dyDescent="0.3">
      <c r="A562" s="4" t="s">
        <v>5216</v>
      </c>
      <c r="B562" s="8" t="s">
        <v>7578</v>
      </c>
      <c r="C562" s="87" t="s">
        <v>2944</v>
      </c>
      <c r="D562" s="87" t="s">
        <v>2</v>
      </c>
      <c r="E562" s="87" t="s">
        <v>5197</v>
      </c>
      <c r="F562" s="110">
        <v>2.042458941454345</v>
      </c>
      <c r="G562" s="18">
        <v>12.29433933135547</v>
      </c>
      <c r="H562" s="18">
        <v>18.489212783511469</v>
      </c>
      <c r="I562" s="18">
        <v>49.783353925008299</v>
      </c>
      <c r="J562" s="18">
        <v>88.727294921875</v>
      </c>
      <c r="K562" s="18">
        <v>89.4986572265625</v>
      </c>
      <c r="L562" s="18">
        <v>79.009407043457031</v>
      </c>
      <c r="M562" s="18">
        <v>83.805694580078125</v>
      </c>
      <c r="N562" s="18">
        <v>85.906837463378906</v>
      </c>
      <c r="O562" s="18">
        <v>80.505767822265625</v>
      </c>
      <c r="P562" s="18">
        <v>69.81976318359375</v>
      </c>
      <c r="Q562" s="18">
        <v>67.972396850585938</v>
      </c>
      <c r="R562" s="18">
        <v>68.950538635253906</v>
      </c>
      <c r="S562" s="18">
        <v>61.428256988525391</v>
      </c>
      <c r="T562" s="18">
        <v>87.398651123046875</v>
      </c>
      <c r="U562" s="18">
        <v>88.9471435546875</v>
      </c>
      <c r="V562" s="18">
        <v>136.12617492675781</v>
      </c>
      <c r="W562" s="18">
        <v>137.55534362792969</v>
      </c>
      <c r="X562" s="103">
        <v>2.7362063642602541</v>
      </c>
      <c r="Y562" s="18">
        <v>11.81625462317383</v>
      </c>
      <c r="Z562" s="18">
        <v>65.510867924262698</v>
      </c>
      <c r="AA562" s="18">
        <v>168.7723064111353</v>
      </c>
      <c r="AB562" s="18">
        <v>136.62841796875</v>
      </c>
      <c r="AC562" s="18">
        <v>74.771713256835938</v>
      </c>
      <c r="AD562" s="18">
        <v>82.770942687988281</v>
      </c>
      <c r="AE562" s="18">
        <v>60.026729583740227</v>
      </c>
      <c r="AF562" s="18">
        <v>89.501228332519531</v>
      </c>
      <c r="AG562" s="18">
        <v>76.101249694824219</v>
      </c>
      <c r="AH562" s="18">
        <v>87.996788024902344</v>
      </c>
      <c r="AI562" s="18">
        <v>80.403678894042969</v>
      </c>
      <c r="AJ562" s="18">
        <v>69.272300720214844</v>
      </c>
      <c r="AK562" s="18">
        <v>79.641136169433594</v>
      </c>
      <c r="AL562" s="18">
        <v>113.25970458984381</v>
      </c>
      <c r="AM562" s="18">
        <v>132.67320251464841</v>
      </c>
      <c r="AN562" s="18">
        <v>155.68742370605469</v>
      </c>
      <c r="AO562" s="18">
        <v>109.6818389892578</v>
      </c>
    </row>
    <row r="563" spans="1:41" x14ac:dyDescent="0.3">
      <c r="A563" s="4" t="s">
        <v>5243</v>
      </c>
      <c r="B563" s="8" t="s">
        <v>7579</v>
      </c>
      <c r="C563" s="87" t="s">
        <v>2944</v>
      </c>
      <c r="D563" s="87" t="s">
        <v>2</v>
      </c>
      <c r="E563" s="87" t="s">
        <v>5197</v>
      </c>
      <c r="F563" s="110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03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</row>
    <row r="564" spans="1:41" x14ac:dyDescent="0.3">
      <c r="A564" s="4" t="s">
        <v>5213</v>
      </c>
      <c r="B564" s="8" t="s">
        <v>7580</v>
      </c>
      <c r="C564" s="87" t="s">
        <v>2944</v>
      </c>
      <c r="D564" s="87" t="s">
        <v>2</v>
      </c>
      <c r="E564" s="87" t="s">
        <v>5197</v>
      </c>
      <c r="F564" s="110">
        <v>2.380991978472176</v>
      </c>
      <c r="G564" s="18">
        <v>14.3320987925116</v>
      </c>
      <c r="H564" s="18">
        <v>21.553758771992449</v>
      </c>
      <c r="I564" s="18">
        <v>58.034834361215282</v>
      </c>
      <c r="J564" s="18">
        <v>103.4336471557617</v>
      </c>
      <c r="K564" s="18">
        <v>102.80796813964839</v>
      </c>
      <c r="L564" s="18">
        <v>112.0846633911133</v>
      </c>
      <c r="M564" s="18">
        <v>113.54063415527339</v>
      </c>
      <c r="N564" s="18">
        <v>103.504020690918</v>
      </c>
      <c r="O564" s="18">
        <v>113.4326858520508</v>
      </c>
      <c r="P564" s="18">
        <v>123.7055282592773</v>
      </c>
      <c r="Q564" s="18">
        <v>94.917282104492188</v>
      </c>
      <c r="R564" s="18">
        <v>100.9655685424805</v>
      </c>
      <c r="S564" s="18">
        <v>123.10349273681641</v>
      </c>
      <c r="T564" s="18">
        <v>135.1623229980469</v>
      </c>
      <c r="U564" s="18">
        <v>154.19737243652341</v>
      </c>
      <c r="V564" s="18">
        <v>142.67633056640631</v>
      </c>
      <c r="W564" s="18">
        <v>111.14073181152339</v>
      </c>
      <c r="X564" s="103">
        <v>1.6468973231202091</v>
      </c>
      <c r="Y564" s="18">
        <v>7.1120944539842537</v>
      </c>
      <c r="Z564" s="18">
        <v>39.430385963932324</v>
      </c>
      <c r="AA564" s="18">
        <v>101.582491465503</v>
      </c>
      <c r="AB564" s="18">
        <v>82.235382080078125</v>
      </c>
      <c r="AC564" s="18">
        <v>88.988487243652344</v>
      </c>
      <c r="AD564" s="18">
        <v>100.807014465332</v>
      </c>
      <c r="AE564" s="18">
        <v>106.1149978637695</v>
      </c>
      <c r="AF564" s="18">
        <v>118.9433288574219</v>
      </c>
      <c r="AG564" s="18">
        <v>117.2454528808594</v>
      </c>
      <c r="AH564" s="18">
        <v>122.0664749145508</v>
      </c>
      <c r="AI564" s="18">
        <v>95.033744812011719</v>
      </c>
      <c r="AJ564" s="18">
        <v>124.1278610229492</v>
      </c>
      <c r="AK564" s="18">
        <v>96.134620666503906</v>
      </c>
      <c r="AL564" s="18">
        <v>109.14686584472661</v>
      </c>
      <c r="AM564" s="18">
        <v>152.90283203125</v>
      </c>
      <c r="AN564" s="18">
        <v>147.2455749511719</v>
      </c>
      <c r="AO564" s="18">
        <v>122.89048767089839</v>
      </c>
    </row>
    <row r="565" spans="1:41" x14ac:dyDescent="0.3">
      <c r="A565" s="4" t="s">
        <v>5247</v>
      </c>
      <c r="B565" s="8" t="s">
        <v>7581</v>
      </c>
      <c r="C565" s="87" t="s">
        <v>2944</v>
      </c>
      <c r="D565" s="87" t="s">
        <v>2</v>
      </c>
      <c r="E565" s="87" t="s">
        <v>5197</v>
      </c>
      <c r="F565" s="110">
        <v>1.808391652968262</v>
      </c>
      <c r="G565" s="18">
        <v>10.88539905225781</v>
      </c>
      <c r="H565" s="18">
        <v>16.370335476045408</v>
      </c>
      <c r="I565" s="18">
        <v>44.078145155096678</v>
      </c>
      <c r="J565" s="18">
        <v>78.55908203125</v>
      </c>
      <c r="K565" s="18">
        <v>79.319229125976563</v>
      </c>
      <c r="L565" s="18">
        <v>77.872306823730469</v>
      </c>
      <c r="M565" s="18">
        <v>78.940811157226563</v>
      </c>
      <c r="N565" s="18">
        <v>78.932418823242188</v>
      </c>
      <c r="O565" s="18">
        <v>93.26251220703125</v>
      </c>
      <c r="P565" s="18">
        <v>87.615859985351563</v>
      </c>
      <c r="Q565" s="18">
        <v>61.498226165771477</v>
      </c>
      <c r="R565" s="18">
        <v>73.145881652832031</v>
      </c>
      <c r="S565" s="18">
        <v>98.253089904785156</v>
      </c>
      <c r="T565" s="18">
        <v>110.3469619750977</v>
      </c>
      <c r="U565" s="18">
        <v>123.2635498046875</v>
      </c>
      <c r="V565" s="18">
        <v>135.65632629394531</v>
      </c>
      <c r="W565" s="18">
        <v>97.717796325683594</v>
      </c>
      <c r="X565" s="103">
        <v>1.485768477635361</v>
      </c>
      <c r="Y565" s="18">
        <v>6.4162626299464716</v>
      </c>
      <c r="Z565" s="18">
        <v>35.572602920510228</v>
      </c>
      <c r="AA565" s="18">
        <v>91.64388184999865</v>
      </c>
      <c r="AB565" s="18">
        <v>74.189651489257813</v>
      </c>
      <c r="AC565" s="18">
        <v>81.335296630859375</v>
      </c>
      <c r="AD565" s="18">
        <v>77.10430908203125</v>
      </c>
      <c r="AE565" s="18">
        <v>86.141632080078125</v>
      </c>
      <c r="AF565" s="18">
        <v>104.4373474121094</v>
      </c>
      <c r="AG565" s="18">
        <v>110.9644012451172</v>
      </c>
      <c r="AH565" s="18">
        <v>93.314109802246094</v>
      </c>
      <c r="AI565" s="18">
        <v>73.71441650390625</v>
      </c>
      <c r="AJ565" s="18">
        <v>77.4544677734375</v>
      </c>
      <c r="AK565" s="18">
        <v>93.604179382324219</v>
      </c>
      <c r="AL565" s="18">
        <v>106.71157073974609</v>
      </c>
      <c r="AM565" s="18">
        <v>123.10752105712891</v>
      </c>
      <c r="AN565" s="18">
        <v>144.94844055175781</v>
      </c>
      <c r="AO565" s="18">
        <v>87.825469970703125</v>
      </c>
    </row>
    <row r="566" spans="1:41" x14ac:dyDescent="0.3">
      <c r="A566" s="4" t="s">
        <v>5228</v>
      </c>
      <c r="B566" s="8" t="s">
        <v>7582</v>
      </c>
      <c r="C566" s="87" t="s">
        <v>2944</v>
      </c>
      <c r="D566" s="87" t="s">
        <v>2</v>
      </c>
      <c r="E566" s="87" t="s">
        <v>5197</v>
      </c>
      <c r="F566" s="110">
        <v>2.3060472002735368</v>
      </c>
      <c r="G566" s="18">
        <v>13.880977589736689</v>
      </c>
      <c r="H566" s="18">
        <v>20.87532655335454</v>
      </c>
      <c r="I566" s="18">
        <v>56.208113469955947</v>
      </c>
      <c r="J566" s="18">
        <v>100.1779403686523</v>
      </c>
      <c r="K566" s="18">
        <v>106.68068695068359</v>
      </c>
      <c r="L566" s="18">
        <v>95.732101440429688</v>
      </c>
      <c r="M566" s="18">
        <v>100.1212539672852</v>
      </c>
      <c r="N566" s="18">
        <v>100.789680480957</v>
      </c>
      <c r="O566" s="18">
        <v>96.630752563476563</v>
      </c>
      <c r="P566" s="18">
        <v>94.467864990234375</v>
      </c>
      <c r="Q566" s="18">
        <v>89.874610900878906</v>
      </c>
      <c r="R566" s="18">
        <v>91.728157043457031</v>
      </c>
      <c r="S566" s="18">
        <v>110.4392776489258</v>
      </c>
      <c r="T566" s="18">
        <v>102.77178955078131</v>
      </c>
      <c r="U566" s="18">
        <v>143.39002990722659</v>
      </c>
      <c r="V566" s="18">
        <v>149.07600402832031</v>
      </c>
      <c r="W566" s="18">
        <v>120.4347686767578</v>
      </c>
      <c r="X566" s="103">
        <v>2.0055286015093921</v>
      </c>
      <c r="Y566" s="18">
        <v>8.6608367406160589</v>
      </c>
      <c r="Z566" s="18">
        <v>48.016816658246931</v>
      </c>
      <c r="AA566" s="18">
        <v>123.7032747498004</v>
      </c>
      <c r="AB566" s="18">
        <v>100.1431045532227</v>
      </c>
      <c r="AC566" s="18">
        <v>95.233177185058594</v>
      </c>
      <c r="AD566" s="18">
        <v>99.436668395996094</v>
      </c>
      <c r="AE566" s="18">
        <v>100.02878570556641</v>
      </c>
      <c r="AF566" s="18">
        <v>106.0933456420898</v>
      </c>
      <c r="AG566" s="18">
        <v>104.3218536376953</v>
      </c>
      <c r="AH566" s="18">
        <v>107.0147705078125</v>
      </c>
      <c r="AI566" s="18">
        <v>101.276969909668</v>
      </c>
      <c r="AJ566" s="18">
        <v>81.13092041015625</v>
      </c>
      <c r="AK566" s="18">
        <v>104.9811325073242</v>
      </c>
      <c r="AL566" s="18">
        <v>121.28981018066411</v>
      </c>
      <c r="AM566" s="18">
        <v>119.33741760253911</v>
      </c>
      <c r="AN566" s="18">
        <v>141.74699401855469</v>
      </c>
      <c r="AO566" s="18">
        <v>117.3592834472656</v>
      </c>
    </row>
    <row r="567" spans="1:41" x14ac:dyDescent="0.3">
      <c r="A567" s="4" t="s">
        <v>5200</v>
      </c>
      <c r="B567" s="8" t="s">
        <v>7583</v>
      </c>
      <c r="C567" s="87" t="s">
        <v>2944</v>
      </c>
      <c r="D567" s="87" t="s">
        <v>2</v>
      </c>
      <c r="E567" s="87" t="s">
        <v>5197</v>
      </c>
      <c r="F567" s="110">
        <v>1.9287351246672511</v>
      </c>
      <c r="G567" s="18">
        <v>11.60979230558179</v>
      </c>
      <c r="H567" s="18">
        <v>17.459736104958299</v>
      </c>
      <c r="I567" s="18">
        <v>47.011424019390041</v>
      </c>
      <c r="J567" s="18">
        <v>83.786972045898438</v>
      </c>
      <c r="K567" s="18">
        <v>101.14707183837891</v>
      </c>
      <c r="L567" s="18">
        <v>111.46327209472661</v>
      </c>
      <c r="M567" s="18">
        <v>89.43878173828125</v>
      </c>
      <c r="N567" s="18">
        <v>87.765167236328125</v>
      </c>
      <c r="O567" s="18">
        <v>80.841926574707031</v>
      </c>
      <c r="P567" s="18">
        <v>78.970565795898438</v>
      </c>
      <c r="Q567" s="18">
        <v>77.777168273925781</v>
      </c>
      <c r="R567" s="18">
        <v>74.413902282714844</v>
      </c>
      <c r="S567" s="18">
        <v>72.520301818847656</v>
      </c>
      <c r="T567" s="18">
        <v>79.378395080566406</v>
      </c>
      <c r="U567" s="18">
        <v>99.428985595703125</v>
      </c>
      <c r="V567" s="18">
        <v>132.62635803222659</v>
      </c>
      <c r="W567" s="18">
        <v>103.84739685058589</v>
      </c>
      <c r="X567" s="103">
        <v>1.3692454479340519</v>
      </c>
      <c r="Y567" s="18">
        <v>5.9130601645189209</v>
      </c>
      <c r="Z567" s="18">
        <v>32.782782346811949</v>
      </c>
      <c r="AA567" s="18">
        <v>84.456609453598119</v>
      </c>
      <c r="AB567" s="18">
        <v>68.371246337890625</v>
      </c>
      <c r="AC567" s="18">
        <v>103.16204833984381</v>
      </c>
      <c r="AD567" s="18">
        <v>72.219467163085938</v>
      </c>
      <c r="AE567" s="18">
        <v>86.341461181640625</v>
      </c>
      <c r="AF567" s="18">
        <v>102.67066955566411</v>
      </c>
      <c r="AG567" s="18">
        <v>94.774703979492188</v>
      </c>
      <c r="AH567" s="18">
        <v>91.536186218261719</v>
      </c>
      <c r="AI567" s="18">
        <v>110.7207946777344</v>
      </c>
      <c r="AJ567" s="18">
        <v>81.967277526855469</v>
      </c>
      <c r="AK567" s="18">
        <v>85.458656311035156</v>
      </c>
      <c r="AL567" s="18">
        <v>103.8759841918945</v>
      </c>
      <c r="AM567" s="18">
        <v>124.466178894043</v>
      </c>
      <c r="AN567" s="18">
        <v>121.1104354858398</v>
      </c>
      <c r="AO567" s="18">
        <v>89.984413146972656</v>
      </c>
    </row>
    <row r="568" spans="1:41" x14ac:dyDescent="0.3">
      <c r="A568" s="4" t="s">
        <v>5239</v>
      </c>
      <c r="B568" s="8" t="s">
        <v>7584</v>
      </c>
      <c r="C568" s="87" t="s">
        <v>2944</v>
      </c>
      <c r="D568" s="87" t="s">
        <v>2</v>
      </c>
      <c r="E568" s="87" t="s">
        <v>5197</v>
      </c>
      <c r="F568" s="110">
        <v>1.9127831121540531</v>
      </c>
      <c r="G568" s="18">
        <v>11.51377105841016</v>
      </c>
      <c r="H568" s="18">
        <v>17.315331658094969</v>
      </c>
      <c r="I568" s="18">
        <v>46.622606076153808</v>
      </c>
      <c r="J568" s="18">
        <v>83.093994140625</v>
      </c>
      <c r="K568" s="18">
        <v>84.91131591796875</v>
      </c>
      <c r="L568" s="18">
        <v>88.966339111328125</v>
      </c>
      <c r="M568" s="18">
        <v>92.850807189941406</v>
      </c>
      <c r="N568" s="18">
        <v>93.77215576171875</v>
      </c>
      <c r="O568" s="18">
        <v>94.587272644042969</v>
      </c>
      <c r="P568" s="18">
        <v>112.3804092407227</v>
      </c>
      <c r="Q568" s="18">
        <v>90.831596374511719</v>
      </c>
      <c r="R568" s="18">
        <v>73.904815673828125</v>
      </c>
      <c r="S568" s="18">
        <v>88.147064208984375</v>
      </c>
      <c r="T568" s="18">
        <v>88.325355529785156</v>
      </c>
      <c r="U568" s="18">
        <v>99.306869506835938</v>
      </c>
      <c r="V568" s="18">
        <v>147.3685607910156</v>
      </c>
      <c r="W568" s="18">
        <v>122.202880859375</v>
      </c>
      <c r="X568" s="103">
        <v>2.1255991335429001</v>
      </c>
      <c r="Y568" s="18">
        <v>9.1793590267198191</v>
      </c>
      <c r="Z568" s="18">
        <v>50.8915723303286</v>
      </c>
      <c r="AA568" s="18">
        <v>131.10936110644329</v>
      </c>
      <c r="AB568" s="18">
        <v>106.13864898681641</v>
      </c>
      <c r="AC568" s="18">
        <v>83.522392272949219</v>
      </c>
      <c r="AD568" s="18">
        <v>95.114158630371094</v>
      </c>
      <c r="AE568" s="18">
        <v>86.816017150878906</v>
      </c>
      <c r="AF568" s="18">
        <v>106.6973571777344</v>
      </c>
      <c r="AG568" s="18">
        <v>117.69557189941411</v>
      </c>
      <c r="AH568" s="18">
        <v>92.148529052734375</v>
      </c>
      <c r="AI568" s="18">
        <v>93.138473510742188</v>
      </c>
      <c r="AJ568" s="18">
        <v>73.501976013183594</v>
      </c>
      <c r="AK568" s="18">
        <v>142.70570373535159</v>
      </c>
      <c r="AL568" s="18">
        <v>121.2467346191406</v>
      </c>
      <c r="AM568" s="18">
        <v>114.6492233276367</v>
      </c>
      <c r="AN568" s="18">
        <v>124.34145355224609</v>
      </c>
      <c r="AO568" s="18">
        <v>136.75068664550781</v>
      </c>
    </row>
    <row r="569" spans="1:41" x14ac:dyDescent="0.3">
      <c r="A569" s="4" t="s">
        <v>5219</v>
      </c>
      <c r="B569" s="8" t="s">
        <v>7585</v>
      </c>
      <c r="C569" s="87" t="s">
        <v>2944</v>
      </c>
      <c r="D569" s="87" t="s">
        <v>2</v>
      </c>
      <c r="E569" s="87" t="s">
        <v>5197</v>
      </c>
      <c r="F569" s="110">
        <v>1.7616060493851551</v>
      </c>
      <c r="G569" s="18">
        <v>10.603778660974241</v>
      </c>
      <c r="H569" s="18">
        <v>15.9468121619184</v>
      </c>
      <c r="I569" s="18">
        <v>42.937782323560647</v>
      </c>
      <c r="J569" s="18">
        <v>76.526649475097656</v>
      </c>
      <c r="K569" s="18">
        <v>88.991256713867188</v>
      </c>
      <c r="L569" s="18">
        <v>77.603355407714844</v>
      </c>
      <c r="M569" s="18">
        <v>87.175079345703125</v>
      </c>
      <c r="N569" s="18">
        <v>103.9729843139648</v>
      </c>
      <c r="O569" s="18">
        <v>80.423248291015625</v>
      </c>
      <c r="P569" s="18">
        <v>73.635826110839844</v>
      </c>
      <c r="Q569" s="18">
        <v>66.736114501953125</v>
      </c>
      <c r="R569" s="18">
        <v>71.202507019042969</v>
      </c>
      <c r="S569" s="18">
        <v>81.328857421875</v>
      </c>
      <c r="T569" s="18">
        <v>98.506477355957031</v>
      </c>
      <c r="U569" s="18">
        <v>152.49839782714841</v>
      </c>
      <c r="V569" s="18">
        <v>159.6871337890625</v>
      </c>
      <c r="W569" s="18">
        <v>88.0242919921875</v>
      </c>
      <c r="X569" s="103">
        <v>1.3717082866838459</v>
      </c>
      <c r="Y569" s="18">
        <v>5.9236958863502496</v>
      </c>
      <c r="Z569" s="18">
        <v>32.841748185852431</v>
      </c>
      <c r="AA569" s="18">
        <v>84.60852013604908</v>
      </c>
      <c r="AB569" s="18">
        <v>68.494224548339844</v>
      </c>
      <c r="AC569" s="18">
        <v>68.050636291503906</v>
      </c>
      <c r="AD569" s="18">
        <v>89.289054870605469</v>
      </c>
      <c r="AE569" s="18">
        <v>72.597694396972656</v>
      </c>
      <c r="AF569" s="18">
        <v>96.601882934570313</v>
      </c>
      <c r="AG569" s="18">
        <v>118.626708984375</v>
      </c>
      <c r="AH569" s="18">
        <v>99.4061279296875</v>
      </c>
      <c r="AI569" s="18">
        <v>77.494804382324219</v>
      </c>
      <c r="AJ569" s="18">
        <v>65.074623107910156</v>
      </c>
      <c r="AK569" s="18">
        <v>91.690849304199219</v>
      </c>
      <c r="AL569" s="18">
        <v>102.591194152832</v>
      </c>
      <c r="AM569" s="18">
        <v>131.36082458496091</v>
      </c>
      <c r="AN569" s="18">
        <v>127.96319580078131</v>
      </c>
      <c r="AO569" s="18">
        <v>120.8487091064453</v>
      </c>
    </row>
    <row r="570" spans="1:41" x14ac:dyDescent="0.3">
      <c r="A570" s="4" t="s">
        <v>5225</v>
      </c>
      <c r="B570" s="8" t="s">
        <v>7586</v>
      </c>
      <c r="C570" s="87" t="s">
        <v>2944</v>
      </c>
      <c r="D570" s="87" t="s">
        <v>2</v>
      </c>
      <c r="E570" s="87" t="s">
        <v>5197</v>
      </c>
      <c r="F570" s="110">
        <v>3.0145165926563569</v>
      </c>
      <c r="G570" s="18">
        <v>18.14552506192798</v>
      </c>
      <c r="H570" s="18">
        <v>27.288694812813311</v>
      </c>
      <c r="I570" s="18">
        <v>73.476505891551113</v>
      </c>
      <c r="J570" s="18">
        <v>130.95484924316409</v>
      </c>
      <c r="K570" s="18">
        <v>122.1554489135742</v>
      </c>
      <c r="L570" s="18">
        <v>126.25693511962891</v>
      </c>
      <c r="M570" s="18">
        <v>135.42771911621091</v>
      </c>
      <c r="N570" s="18">
        <v>143.25151062011719</v>
      </c>
      <c r="O570" s="18">
        <v>137.14137268066409</v>
      </c>
      <c r="P570" s="18">
        <v>131.94410705566409</v>
      </c>
      <c r="Q570" s="18">
        <v>108.0580368041992</v>
      </c>
      <c r="R570" s="18">
        <v>157.34580993652341</v>
      </c>
      <c r="S570" s="18">
        <v>126.7046203613281</v>
      </c>
      <c r="T570" s="18">
        <v>127.61000061035161</v>
      </c>
      <c r="U570" s="18">
        <v>151.86030578613281</v>
      </c>
      <c r="V570" s="18">
        <v>155.4858093261719</v>
      </c>
      <c r="W570" s="18">
        <v>119.9683532714844</v>
      </c>
      <c r="X570" s="103">
        <v>2.4213792070755309</v>
      </c>
      <c r="Y570" s="18">
        <v>10.45667959251257</v>
      </c>
      <c r="Z570" s="18">
        <v>57.973205347823431</v>
      </c>
      <c r="AA570" s="18">
        <v>149.35341091664591</v>
      </c>
      <c r="AB570" s="18">
        <v>120.9079895019531</v>
      </c>
      <c r="AC570" s="18">
        <v>133.53697204589841</v>
      </c>
      <c r="AD570" s="18">
        <v>133.34419250488281</v>
      </c>
      <c r="AE570" s="18">
        <v>125.398567199707</v>
      </c>
      <c r="AF570" s="18">
        <v>130.47111511230469</v>
      </c>
      <c r="AG570" s="18">
        <v>122.4755859375</v>
      </c>
      <c r="AH570" s="18">
        <v>120.85707092285161</v>
      </c>
      <c r="AI570" s="18">
        <v>135.94476318359381</v>
      </c>
      <c r="AJ570" s="18">
        <v>109.00823974609381</v>
      </c>
      <c r="AK570" s="18">
        <v>114.58514404296881</v>
      </c>
      <c r="AL570" s="18">
        <v>156.81111145019531</v>
      </c>
      <c r="AM570" s="18">
        <v>142.20759582519531</v>
      </c>
      <c r="AN570" s="18">
        <v>168.79547119140631</v>
      </c>
      <c r="AO570" s="18">
        <v>142.28485107421881</v>
      </c>
    </row>
    <row r="571" spans="1:41" x14ac:dyDescent="0.3">
      <c r="A571" s="4" t="s">
        <v>5245</v>
      </c>
      <c r="B571" s="8" t="s">
        <v>7587</v>
      </c>
      <c r="C571" s="87" t="s">
        <v>2944</v>
      </c>
      <c r="D571" s="87" t="s">
        <v>2</v>
      </c>
      <c r="E571" s="87" t="s">
        <v>5197</v>
      </c>
      <c r="F571" s="110">
        <v>1.7696791762287829</v>
      </c>
      <c r="G571" s="18">
        <v>10.652373890413701</v>
      </c>
      <c r="H571" s="18">
        <v>16.019893562484441</v>
      </c>
      <c r="I571" s="18">
        <v>43.134558534225448</v>
      </c>
      <c r="J571" s="18">
        <v>76.877357482910156</v>
      </c>
      <c r="K571" s="18">
        <v>82.7230224609375</v>
      </c>
      <c r="L571" s="18">
        <v>68.405250549316406</v>
      </c>
      <c r="M571" s="18">
        <v>70.288345336914063</v>
      </c>
      <c r="N571" s="18">
        <v>99.556785583496094</v>
      </c>
      <c r="O571" s="18">
        <v>78.455459594726563</v>
      </c>
      <c r="P571" s="18">
        <v>74.316963195800781</v>
      </c>
      <c r="Q571" s="18">
        <v>62.989879608154297</v>
      </c>
      <c r="R571" s="18">
        <v>68.735298156738281</v>
      </c>
      <c r="S571" s="18">
        <v>71.569602966308594</v>
      </c>
      <c r="T571" s="18">
        <v>82.690055847167969</v>
      </c>
      <c r="U571" s="18">
        <v>96.936302185058594</v>
      </c>
      <c r="V571" s="18">
        <v>123.8113632202148</v>
      </c>
      <c r="W571" s="18">
        <v>97.494583129882813</v>
      </c>
      <c r="X571" s="103">
        <v>1.923012120458923</v>
      </c>
      <c r="Y571" s="18">
        <v>8.3044909022917484</v>
      </c>
      <c r="Z571" s="18">
        <v>46.041188517664921</v>
      </c>
      <c r="AA571" s="18">
        <v>118.6135647755371</v>
      </c>
      <c r="AB571" s="18">
        <v>96.02276611328125</v>
      </c>
      <c r="AC571" s="18">
        <v>78.09197998046875</v>
      </c>
      <c r="AD571" s="18">
        <v>82.531814575195313</v>
      </c>
      <c r="AE571" s="18">
        <v>77.694297790527344</v>
      </c>
      <c r="AF571" s="18">
        <v>80.947868347167969</v>
      </c>
      <c r="AG571" s="18">
        <v>107.2853698730469</v>
      </c>
      <c r="AH571" s="18">
        <v>82.848968505859375</v>
      </c>
      <c r="AI571" s="18">
        <v>73.174179077148438</v>
      </c>
      <c r="AJ571" s="18">
        <v>61.58880615234375</v>
      </c>
      <c r="AK571" s="18">
        <v>72.271316528320313</v>
      </c>
      <c r="AL571" s="18">
        <v>97.336799621582031</v>
      </c>
      <c r="AM571" s="18">
        <v>157.3578186035156</v>
      </c>
      <c r="AN571" s="18">
        <v>126.4414138793945</v>
      </c>
      <c r="AO571" s="18">
        <v>80.839744567871094</v>
      </c>
    </row>
    <row r="572" spans="1:41" x14ac:dyDescent="0.3">
      <c r="A572" s="4" t="s">
        <v>5220</v>
      </c>
      <c r="B572" s="8" t="s">
        <v>7588</v>
      </c>
      <c r="C572" s="87" t="s">
        <v>2944</v>
      </c>
      <c r="D572" s="87" t="s">
        <v>2</v>
      </c>
      <c r="E572" s="87" t="s">
        <v>5197</v>
      </c>
      <c r="F572" s="110">
        <v>1.79910285034993</v>
      </c>
      <c r="G572" s="18">
        <v>10.829486206690181</v>
      </c>
      <c r="H572" s="18">
        <v>16.286249257895001</v>
      </c>
      <c r="I572" s="18">
        <v>43.851737789493193</v>
      </c>
      <c r="J572" s="18">
        <v>78.155563354492188</v>
      </c>
      <c r="K572" s="18">
        <v>102.733039855957</v>
      </c>
      <c r="L572" s="18">
        <v>74.388916015625</v>
      </c>
      <c r="M572" s="18">
        <v>75.280067443847656</v>
      </c>
      <c r="N572" s="18">
        <v>82.438880920410156</v>
      </c>
      <c r="O572" s="18">
        <v>72.067070007324219</v>
      </c>
      <c r="P572" s="18">
        <v>59.744407653808587</v>
      </c>
      <c r="Q572" s="18">
        <v>64.656356811523438</v>
      </c>
      <c r="R572" s="18">
        <v>63.340938568115227</v>
      </c>
      <c r="S572" s="18">
        <v>75.540138244628906</v>
      </c>
      <c r="T572" s="18">
        <v>83.467948913574219</v>
      </c>
      <c r="U572" s="18">
        <v>107.4580535888672</v>
      </c>
      <c r="V572" s="18">
        <v>98.385406494140625</v>
      </c>
      <c r="W572" s="18">
        <v>135.379638671875</v>
      </c>
      <c r="X572" s="103">
        <v>1.3390750238871609</v>
      </c>
      <c r="Y572" s="18">
        <v>5.7827697678281869</v>
      </c>
      <c r="Z572" s="18">
        <v>32.060435271397132</v>
      </c>
      <c r="AA572" s="18">
        <v>82.595663540195758</v>
      </c>
      <c r="AB572" s="18">
        <v>66.864730834960938</v>
      </c>
      <c r="AC572" s="18">
        <v>71.511543273925781</v>
      </c>
      <c r="AD572" s="18">
        <v>73.250656127929688</v>
      </c>
      <c r="AE572" s="18">
        <v>70.260307312011719</v>
      </c>
      <c r="AF572" s="18">
        <v>83.871566772460938</v>
      </c>
      <c r="AG572" s="18">
        <v>71.186134338378906</v>
      </c>
      <c r="AH572" s="18">
        <v>75.177963256835938</v>
      </c>
      <c r="AI572" s="18">
        <v>75.741920471191406</v>
      </c>
      <c r="AJ572" s="18">
        <v>70.211761474609375</v>
      </c>
      <c r="AK572" s="18">
        <v>73.643989562988281</v>
      </c>
      <c r="AL572" s="18">
        <v>85.949111938476563</v>
      </c>
      <c r="AM572" s="18">
        <v>112.5717468261719</v>
      </c>
      <c r="AN572" s="18">
        <v>112.194450378418</v>
      </c>
      <c r="AO572" s="18">
        <v>96.209884643554688</v>
      </c>
    </row>
    <row r="573" spans="1:41" x14ac:dyDescent="0.3">
      <c r="A573" s="4" t="s">
        <v>5230</v>
      </c>
      <c r="B573" s="8" t="s">
        <v>7589</v>
      </c>
      <c r="C573" s="87" t="s">
        <v>2944</v>
      </c>
      <c r="D573" s="87" t="s">
        <v>2</v>
      </c>
      <c r="E573" s="87" t="s">
        <v>5197</v>
      </c>
      <c r="F573" s="110">
        <v>1.835016392558716</v>
      </c>
      <c r="G573" s="18">
        <v>11.045663514123049</v>
      </c>
      <c r="H573" s="18">
        <v>16.61135401776599</v>
      </c>
      <c r="I573" s="18">
        <v>44.727102550171139</v>
      </c>
      <c r="J573" s="18">
        <v>79.7156982421875</v>
      </c>
      <c r="K573" s="18">
        <v>102.8705215454102</v>
      </c>
      <c r="L573" s="18">
        <v>88.625579833984375</v>
      </c>
      <c r="M573" s="18">
        <v>103.54603576660161</v>
      </c>
      <c r="N573" s="18">
        <v>83.056526184082031</v>
      </c>
      <c r="O573" s="18">
        <v>90.280265808105469</v>
      </c>
      <c r="P573" s="18">
        <v>84.828269958496094</v>
      </c>
      <c r="Q573" s="18">
        <v>99.7706298828125</v>
      </c>
      <c r="R573" s="18">
        <v>91.835968017578125</v>
      </c>
      <c r="S573" s="18">
        <v>80.284942626953125</v>
      </c>
      <c r="T573" s="18">
        <v>102.5252380371094</v>
      </c>
      <c r="U573" s="18">
        <v>147.65446472167969</v>
      </c>
      <c r="V573" s="18">
        <v>255.2752685546875</v>
      </c>
      <c r="W573" s="18">
        <v>53.699600219726563</v>
      </c>
      <c r="X573" s="103">
        <v>2.1341372495660549</v>
      </c>
      <c r="Y573" s="18">
        <v>9.2162307167537243</v>
      </c>
      <c r="Z573" s="18">
        <v>51.095993823685582</v>
      </c>
      <c r="AA573" s="18">
        <v>131.6360017693903</v>
      </c>
      <c r="AB573" s="18">
        <v>106.5649871826172</v>
      </c>
      <c r="AC573" s="18">
        <v>106.0282440185547</v>
      </c>
      <c r="AD573" s="18">
        <v>108.75587463378911</v>
      </c>
      <c r="AE573" s="18">
        <v>111.7141571044922</v>
      </c>
      <c r="AF573" s="18">
        <v>102.4987335205078</v>
      </c>
      <c r="AG573" s="18">
        <v>101.6718673706055</v>
      </c>
      <c r="AH573" s="18">
        <v>112.5950622558594</v>
      </c>
      <c r="AI573" s="18">
        <v>86.176406860351563</v>
      </c>
      <c r="AJ573" s="18">
        <v>96.890594482421875</v>
      </c>
      <c r="AK573" s="18">
        <v>105.47119140625</v>
      </c>
      <c r="AL573" s="18">
        <v>89.101081848144531</v>
      </c>
      <c r="AM573" s="18">
        <v>156.39921569824219</v>
      </c>
      <c r="AN573" s="18">
        <v>67.957275390625</v>
      </c>
      <c r="AO573" s="18">
        <v>42.359149932861328</v>
      </c>
    </row>
    <row r="574" spans="1:41" x14ac:dyDescent="0.3">
      <c r="A574" s="4" t="s">
        <v>5253</v>
      </c>
      <c r="B574" s="8" t="s">
        <v>13033</v>
      </c>
      <c r="C574" s="87" t="s">
        <v>2944</v>
      </c>
      <c r="D574" s="87" t="s">
        <v>2</v>
      </c>
      <c r="E574" s="87" t="s">
        <v>5197</v>
      </c>
      <c r="F574" s="110">
        <v>1.944542246612099</v>
      </c>
      <c r="G574" s="18">
        <v>11.704941401163451</v>
      </c>
      <c r="H574" s="18">
        <v>17.602828940364368</v>
      </c>
      <c r="I574" s="18">
        <v>47.396710367303477</v>
      </c>
      <c r="J574" s="18">
        <v>84.473655700683594</v>
      </c>
      <c r="K574" s="18">
        <v>92.032478332519531</v>
      </c>
      <c r="L574" s="18">
        <v>84.931060791015625</v>
      </c>
      <c r="M574" s="18">
        <v>72.670639038085938</v>
      </c>
      <c r="N574" s="18">
        <v>90.029693603515625</v>
      </c>
      <c r="O574" s="18">
        <v>71.003089904785156</v>
      </c>
      <c r="P574" s="18">
        <v>59.547355651855469</v>
      </c>
      <c r="Q574" s="18">
        <v>75.94024658203125</v>
      </c>
      <c r="R574" s="18">
        <v>68.725967407226563</v>
      </c>
      <c r="S574" s="18">
        <v>75.878776550292969</v>
      </c>
      <c r="T574" s="18">
        <v>100.137825012207</v>
      </c>
      <c r="U574" s="18">
        <v>114.61920166015631</v>
      </c>
      <c r="V574" s="18">
        <v>135.04937744140631</v>
      </c>
      <c r="W574" s="18">
        <v>95.152030944824219</v>
      </c>
      <c r="X574" s="103">
        <v>1.463490169100792</v>
      </c>
      <c r="Y574" s="18">
        <v>6.32005418249289</v>
      </c>
      <c r="Z574" s="18">
        <v>35.039210648988814</v>
      </c>
      <c r="AA574" s="18">
        <v>90.26973055664962</v>
      </c>
      <c r="AB574" s="18">
        <v>73.077217102050781</v>
      </c>
      <c r="AC574" s="18">
        <v>84.163383483886719</v>
      </c>
      <c r="AD574" s="18">
        <v>79.572639465332031</v>
      </c>
      <c r="AE574" s="18">
        <v>83.159896850585938</v>
      </c>
      <c r="AF574" s="18">
        <v>113.2970886230469</v>
      </c>
      <c r="AG574" s="18">
        <v>69.418922424316406</v>
      </c>
      <c r="AH574" s="18">
        <v>101.104377746582</v>
      </c>
      <c r="AI574" s="18">
        <v>129.58403015136719</v>
      </c>
      <c r="AJ574" s="18">
        <v>104.15472412109381</v>
      </c>
      <c r="AK574" s="18">
        <v>70.37493896484375</v>
      </c>
      <c r="AL574" s="18">
        <v>100.67298889160161</v>
      </c>
      <c r="AM574" s="18">
        <v>120.0133972167969</v>
      </c>
      <c r="AN574" s="18">
        <v>79.77264404296875</v>
      </c>
      <c r="AO574" s="18">
        <v>46.592517852783203</v>
      </c>
    </row>
    <row r="575" spans="1:41" x14ac:dyDescent="0.3">
      <c r="A575" s="4" t="s">
        <v>5196</v>
      </c>
      <c r="B575" s="8" t="s">
        <v>7590</v>
      </c>
      <c r="C575" s="87" t="s">
        <v>2944</v>
      </c>
      <c r="D575" s="87" t="s">
        <v>2</v>
      </c>
      <c r="E575" s="87" t="s">
        <v>5197</v>
      </c>
      <c r="F575" s="110">
        <v>2.1239035983617089</v>
      </c>
      <c r="G575" s="18">
        <v>12.784585783032959</v>
      </c>
      <c r="H575" s="18">
        <v>19.226484687037761</v>
      </c>
      <c r="I575" s="18">
        <v>51.768504322809228</v>
      </c>
      <c r="J575" s="18">
        <v>92.265365600585938</v>
      </c>
      <c r="K575" s="18">
        <v>132.7543640136719</v>
      </c>
      <c r="L575" s="18">
        <v>107.13230133056641</v>
      </c>
      <c r="M575" s="18">
        <v>115.213981628418</v>
      </c>
      <c r="N575" s="18">
        <v>115.4113082885742</v>
      </c>
      <c r="O575" s="18">
        <v>119.45388031005859</v>
      </c>
      <c r="P575" s="18">
        <v>135.1523132324219</v>
      </c>
      <c r="Q575" s="18">
        <v>104.04588317871089</v>
      </c>
      <c r="R575" s="18">
        <v>117.6810302734375</v>
      </c>
      <c r="S575" s="18">
        <v>149.47938537597659</v>
      </c>
      <c r="T575" s="18">
        <v>95.601310729980469</v>
      </c>
      <c r="U575" s="18">
        <v>174.84019470214841</v>
      </c>
      <c r="V575" s="18">
        <v>135.32200622558591</v>
      </c>
      <c r="W575" s="18">
        <v>110.31671142578131</v>
      </c>
      <c r="X575" s="103">
        <v>2.537095958466606</v>
      </c>
      <c r="Y575" s="18">
        <v>10.956400160545501</v>
      </c>
      <c r="Z575" s="18">
        <v>60.7437218249514</v>
      </c>
      <c r="AA575" s="18">
        <v>156.49095115402329</v>
      </c>
      <c r="AB575" s="18">
        <v>126.68613433837891</v>
      </c>
      <c r="AC575" s="18">
        <v>116.9704208374023</v>
      </c>
      <c r="AD575" s="18">
        <v>108.18385314941411</v>
      </c>
      <c r="AE575" s="18">
        <v>112.28343200683589</v>
      </c>
      <c r="AF575" s="18">
        <v>140.57228088378909</v>
      </c>
      <c r="AG575" s="18">
        <v>148.11888122558591</v>
      </c>
      <c r="AH575" s="18">
        <v>138.47465515136719</v>
      </c>
      <c r="AI575" s="18">
        <v>128.71275329589841</v>
      </c>
      <c r="AJ575" s="18">
        <v>116.3701934814453</v>
      </c>
      <c r="AK575" s="18">
        <v>102.6761932373047</v>
      </c>
      <c r="AL575" s="18">
        <v>139.47126770019531</v>
      </c>
      <c r="AM575" s="18">
        <v>96.907936096191406</v>
      </c>
      <c r="AN575" s="18">
        <v>156.0401916503906</v>
      </c>
      <c r="AO575" s="18">
        <v>62.4791259765625</v>
      </c>
    </row>
    <row r="576" spans="1:41" x14ac:dyDescent="0.3">
      <c r="A576" s="4" t="s">
        <v>5249</v>
      </c>
      <c r="B576" s="8" t="s">
        <v>7591</v>
      </c>
      <c r="C576" s="87" t="s">
        <v>2944</v>
      </c>
      <c r="D576" s="87" t="s">
        <v>2</v>
      </c>
      <c r="E576" s="87" t="s">
        <v>5197</v>
      </c>
      <c r="F576" s="110">
        <v>1.338199366488102</v>
      </c>
      <c r="G576" s="18">
        <v>8.0551323557548216</v>
      </c>
      <c r="H576" s="18">
        <v>12.113953593672189</v>
      </c>
      <c r="I576" s="18">
        <v>32.617572540607277</v>
      </c>
      <c r="J576" s="18">
        <v>58.133266448974609</v>
      </c>
      <c r="K576" s="18">
        <v>69.764167785644531</v>
      </c>
      <c r="L576" s="18">
        <v>53.473342895507813</v>
      </c>
      <c r="M576" s="18">
        <v>54.115653991699219</v>
      </c>
      <c r="N576" s="18">
        <v>53.914058685302727</v>
      </c>
      <c r="O576" s="18">
        <v>38.947052001953132</v>
      </c>
      <c r="P576" s="18">
        <v>46.884273529052727</v>
      </c>
      <c r="Q576" s="18">
        <v>37.635395050048828</v>
      </c>
      <c r="R576" s="18">
        <v>56.836235046386719</v>
      </c>
      <c r="S576" s="18">
        <v>46.520503997802727</v>
      </c>
      <c r="T576" s="18">
        <v>46.286792755126953</v>
      </c>
      <c r="U576" s="18">
        <v>67.817787170410156</v>
      </c>
      <c r="V576" s="18">
        <v>77.187171936035156</v>
      </c>
      <c r="W576" s="18">
        <v>66.262763977050781</v>
      </c>
      <c r="X576" s="103">
        <v>1.081560549203926</v>
      </c>
      <c r="Y576" s="18">
        <v>4.6706984556073303</v>
      </c>
      <c r="Z576" s="18">
        <v>25.894965824387711</v>
      </c>
      <c r="AA576" s="18">
        <v>66.711879190366034</v>
      </c>
      <c r="AB576" s="18">
        <v>54.006126403808587</v>
      </c>
      <c r="AC576" s="18">
        <v>84.092239379882813</v>
      </c>
      <c r="AD576" s="18">
        <v>54.257724761962891</v>
      </c>
      <c r="AE576" s="18">
        <v>50.552043914794922</v>
      </c>
      <c r="AF576" s="18">
        <v>62.99310302734375</v>
      </c>
      <c r="AG576" s="18">
        <v>55.489238739013672</v>
      </c>
      <c r="AH576" s="18">
        <v>83.215385437011719</v>
      </c>
      <c r="AI576" s="18">
        <v>58.521739959716797</v>
      </c>
      <c r="AJ576" s="18">
        <v>39.790069580078132</v>
      </c>
      <c r="AK576" s="18">
        <v>57.213417053222663</v>
      </c>
      <c r="AL576" s="18">
        <v>60.908576965332031</v>
      </c>
      <c r="AM576" s="18">
        <v>78.886146545410156</v>
      </c>
      <c r="AN576" s="18">
        <v>76.862777709960938</v>
      </c>
      <c r="AO576" s="18">
        <v>71.411796569824219</v>
      </c>
    </row>
    <row r="577" spans="1:41" x14ac:dyDescent="0.3">
      <c r="A577" s="4" t="s">
        <v>5209</v>
      </c>
      <c r="B577" s="8" t="s">
        <v>7592</v>
      </c>
      <c r="C577" s="87" t="s">
        <v>2944</v>
      </c>
      <c r="D577" s="87" t="s">
        <v>2</v>
      </c>
      <c r="E577" s="87" t="s">
        <v>5197</v>
      </c>
      <c r="F577" s="110">
        <v>2.4938404806014942</v>
      </c>
      <c r="G577" s="18">
        <v>15.01137696552844</v>
      </c>
      <c r="H577" s="18">
        <v>22.57531172751176</v>
      </c>
      <c r="I577" s="18">
        <v>60.785429150362233</v>
      </c>
      <c r="J577" s="18">
        <v>108.3359451293945</v>
      </c>
      <c r="K577" s="18">
        <v>113.04335021972661</v>
      </c>
      <c r="L577" s="18">
        <v>100.1299514770508</v>
      </c>
      <c r="M577" s="18">
        <v>115.94297790527339</v>
      </c>
      <c r="N577" s="18">
        <v>145.07664489746091</v>
      </c>
      <c r="O577" s="18">
        <v>117.0164337158203</v>
      </c>
      <c r="P577" s="18">
        <v>108.3727722167969</v>
      </c>
      <c r="Q577" s="18">
        <v>104.90760803222661</v>
      </c>
      <c r="R577" s="18">
        <v>89.395027160644531</v>
      </c>
      <c r="S577" s="18">
        <v>84.813636779785156</v>
      </c>
      <c r="T577" s="18">
        <v>72.718620300292969</v>
      </c>
      <c r="U577" s="18">
        <v>134.23902893066409</v>
      </c>
      <c r="V577" s="18">
        <v>115.9145050048828</v>
      </c>
      <c r="W577" s="18">
        <v>78.142868041992188</v>
      </c>
      <c r="X577" s="103">
        <v>2.064025567350396</v>
      </c>
      <c r="Y577" s="18">
        <v>8.9134547639087831</v>
      </c>
      <c r="Z577" s="18">
        <v>49.417364165640848</v>
      </c>
      <c r="AA577" s="18">
        <v>127.311433831657</v>
      </c>
      <c r="AB577" s="18">
        <v>103.06406402587891</v>
      </c>
      <c r="AC577" s="18">
        <v>96.926383972167969</v>
      </c>
      <c r="AD577" s="18">
        <v>88.622940063476563</v>
      </c>
      <c r="AE577" s="18">
        <v>113.4871292114258</v>
      </c>
      <c r="AF577" s="18">
        <v>103.25571441650391</v>
      </c>
      <c r="AG577" s="18">
        <v>124.8670654296875</v>
      </c>
      <c r="AH577" s="18">
        <v>110.3821640014648</v>
      </c>
      <c r="AI577" s="18">
        <v>118.7274169921875</v>
      </c>
      <c r="AJ577" s="18">
        <v>67.336952209472656</v>
      </c>
      <c r="AK577" s="18">
        <v>71.899749755859375</v>
      </c>
      <c r="AL577" s="18">
        <v>90.762748718261719</v>
      </c>
      <c r="AM577" s="18">
        <v>88.609634399414063</v>
      </c>
      <c r="AN577" s="18">
        <v>189.4895324707031</v>
      </c>
      <c r="AO577" s="18">
        <v>47.393310546875</v>
      </c>
    </row>
    <row r="578" spans="1:41" x14ac:dyDescent="0.3">
      <c r="A578" s="4" t="s">
        <v>5240</v>
      </c>
      <c r="B578" s="8" t="s">
        <v>7593</v>
      </c>
      <c r="C578" s="87" t="s">
        <v>2944</v>
      </c>
      <c r="D578" s="87" t="s">
        <v>2</v>
      </c>
      <c r="E578" s="87" t="s">
        <v>5197</v>
      </c>
      <c r="F578" s="110">
        <v>1.9760210836797329</v>
      </c>
      <c r="G578" s="18">
        <v>11.8944245270227</v>
      </c>
      <c r="H578" s="18">
        <v>17.88778885065102</v>
      </c>
      <c r="I578" s="18">
        <v>48.163982626774143</v>
      </c>
      <c r="J578" s="18">
        <v>85.841140747070313</v>
      </c>
      <c r="K578" s="18">
        <v>82.691902160644531</v>
      </c>
      <c r="L578" s="18">
        <v>81.811073303222656</v>
      </c>
      <c r="M578" s="18">
        <v>90.39959716796875</v>
      </c>
      <c r="N578" s="18">
        <v>95.037879943847656</v>
      </c>
      <c r="O578" s="18">
        <v>77.048469543457031</v>
      </c>
      <c r="P578" s="18">
        <v>76.81829833984375</v>
      </c>
      <c r="Q578" s="18">
        <v>67.443412780761719</v>
      </c>
      <c r="R578" s="18">
        <v>86.41766357421875</v>
      </c>
      <c r="S578" s="18">
        <v>89.318443298339844</v>
      </c>
      <c r="T578" s="18">
        <v>156.4471740722656</v>
      </c>
      <c r="U578" s="18">
        <v>100.71181488037109</v>
      </c>
      <c r="V578" s="18">
        <v>132.4700927734375</v>
      </c>
      <c r="W578" s="18">
        <v>61.104923248291023</v>
      </c>
      <c r="X578" s="103">
        <v>1.59492850719072</v>
      </c>
      <c r="Y578" s="18">
        <v>6.887668120682557</v>
      </c>
      <c r="Z578" s="18">
        <v>38.186136889371923</v>
      </c>
      <c r="AA578" s="18">
        <v>98.376996061194632</v>
      </c>
      <c r="AB578" s="18">
        <v>79.640396118164063</v>
      </c>
      <c r="AC578" s="18">
        <v>66.801239013671875</v>
      </c>
      <c r="AD578" s="18">
        <v>73.4312744140625</v>
      </c>
      <c r="AE578" s="18">
        <v>82.012115478515625</v>
      </c>
      <c r="AF578" s="18">
        <v>90.939720153808594</v>
      </c>
      <c r="AG578" s="18">
        <v>87.740203857421875</v>
      </c>
      <c r="AH578" s="18">
        <v>100.23863220214839</v>
      </c>
      <c r="AI578" s="18">
        <v>100.6988067626953</v>
      </c>
      <c r="AJ578" s="18">
        <v>80.818313598632813</v>
      </c>
      <c r="AK578" s="18">
        <v>73.542259216308594</v>
      </c>
      <c r="AL578" s="18">
        <v>77.525993347167969</v>
      </c>
      <c r="AM578" s="18">
        <v>98.846992492675781</v>
      </c>
      <c r="AN578" s="18">
        <v>90.446998596191406</v>
      </c>
      <c r="AO578" s="18">
        <v>121.4421310424805</v>
      </c>
    </row>
    <row r="579" spans="1:41" x14ac:dyDescent="0.3">
      <c r="A579" s="4" t="s">
        <v>5205</v>
      </c>
      <c r="B579" s="8" t="s">
        <v>7594</v>
      </c>
      <c r="C579" s="87" t="s">
        <v>2944</v>
      </c>
      <c r="D579" s="87" t="s">
        <v>2</v>
      </c>
      <c r="E579" s="87" t="s">
        <v>5197</v>
      </c>
      <c r="F579" s="110">
        <v>1.3073836891611901</v>
      </c>
      <c r="G579" s="18">
        <v>7.8696410412940061</v>
      </c>
      <c r="H579" s="18">
        <v>11.834996889279591</v>
      </c>
      <c r="I579" s="18">
        <v>31.866464285911029</v>
      </c>
      <c r="J579" s="18">
        <v>56.794589996337891</v>
      </c>
      <c r="K579" s="18">
        <v>74.289299011230469</v>
      </c>
      <c r="L579" s="18">
        <v>56.769805908203132</v>
      </c>
      <c r="M579" s="18">
        <v>54.601089477539063</v>
      </c>
      <c r="N579" s="18">
        <v>53.323799133300781</v>
      </c>
      <c r="O579" s="18">
        <v>41.098102569580078</v>
      </c>
      <c r="P579" s="18">
        <v>40.947097778320313</v>
      </c>
      <c r="Q579" s="18">
        <v>40.243453979492188</v>
      </c>
      <c r="R579" s="18">
        <v>35.547374725341797</v>
      </c>
      <c r="S579" s="18">
        <v>39.283893585205078</v>
      </c>
      <c r="T579" s="18">
        <v>51.089576721191413</v>
      </c>
      <c r="U579" s="18">
        <v>66.576210021972656</v>
      </c>
      <c r="V579" s="18">
        <v>101.30792236328131</v>
      </c>
      <c r="W579" s="18">
        <v>88.849555969238281</v>
      </c>
      <c r="X579" s="103">
        <v>1.3583402931422499</v>
      </c>
      <c r="Y579" s="18">
        <v>5.865966463032013</v>
      </c>
      <c r="Z579" s="18">
        <v>32.521688679100777</v>
      </c>
      <c r="AA579" s="18">
        <v>83.783967159499682</v>
      </c>
      <c r="AB579" s="18">
        <v>67.826713562011719</v>
      </c>
      <c r="AC579" s="18">
        <v>55.037757873535163</v>
      </c>
      <c r="AD579" s="18">
        <v>73.349403381347656</v>
      </c>
      <c r="AE579" s="18">
        <v>47.3111572265625</v>
      </c>
      <c r="AF579" s="18">
        <v>60.385784149169922</v>
      </c>
      <c r="AG579" s="18">
        <v>44.895374298095703</v>
      </c>
      <c r="AH579" s="18">
        <v>53.929004669189453</v>
      </c>
      <c r="AI579" s="18">
        <v>48.935611724853523</v>
      </c>
      <c r="AJ579" s="18">
        <v>34.953750610351563</v>
      </c>
      <c r="AK579" s="18">
        <v>50.537319183349609</v>
      </c>
      <c r="AL579" s="18">
        <v>70.659294128417969</v>
      </c>
      <c r="AM579" s="18">
        <v>94.804405212402344</v>
      </c>
      <c r="AN579" s="18">
        <v>111.0020370483398</v>
      </c>
      <c r="AO579" s="18">
        <v>84.560630798339844</v>
      </c>
    </row>
    <row r="580" spans="1:41" x14ac:dyDescent="0.3">
      <c r="A580" s="4" t="s">
        <v>5224</v>
      </c>
      <c r="B580" s="8" t="s">
        <v>7595</v>
      </c>
      <c r="C580" s="87" t="s">
        <v>2944</v>
      </c>
      <c r="D580" s="87" t="s">
        <v>2</v>
      </c>
      <c r="E580" s="87" t="s">
        <v>5197</v>
      </c>
      <c r="F580" s="110">
        <v>2.3565973242598188</v>
      </c>
      <c r="G580" s="18">
        <v>14.18525806505774</v>
      </c>
      <c r="H580" s="18">
        <v>21.33292791788908</v>
      </c>
      <c r="I580" s="18">
        <v>57.440233569060709</v>
      </c>
      <c r="J580" s="18">
        <v>102.373908996582</v>
      </c>
      <c r="K580" s="18">
        <v>86.50811767578125</v>
      </c>
      <c r="L580" s="18">
        <v>79.378257751464844</v>
      </c>
      <c r="M580" s="18">
        <v>87.891265869140625</v>
      </c>
      <c r="N580" s="18">
        <v>83.431922912597656</v>
      </c>
      <c r="O580" s="18">
        <v>87.62762451171875</v>
      </c>
      <c r="P580" s="18">
        <v>81.503128051757813</v>
      </c>
      <c r="Q580" s="18">
        <v>81.203788757324219</v>
      </c>
      <c r="R580" s="18">
        <v>73.316757202148438</v>
      </c>
      <c r="S580" s="18">
        <v>85.934318542480469</v>
      </c>
      <c r="T580" s="18">
        <v>77.143440246582031</v>
      </c>
      <c r="U580" s="18">
        <v>90.743972778320313</v>
      </c>
      <c r="V580" s="18">
        <v>130.40985107421881</v>
      </c>
      <c r="W580" s="18">
        <v>113.8464050292969</v>
      </c>
      <c r="X580" s="103">
        <v>1.7665906140796279</v>
      </c>
      <c r="Y580" s="18">
        <v>7.6289876317561349</v>
      </c>
      <c r="Z580" s="18">
        <v>42.296109645407178</v>
      </c>
      <c r="AA580" s="18">
        <v>108.9653091655933</v>
      </c>
      <c r="AB580" s="18">
        <v>88.212089538574219</v>
      </c>
      <c r="AC580" s="18">
        <v>84.639724731445313</v>
      </c>
      <c r="AD580" s="18">
        <v>90.347145080566406</v>
      </c>
      <c r="AE580" s="18">
        <v>100.2301864624023</v>
      </c>
      <c r="AF580" s="18">
        <v>102.58265686035161</v>
      </c>
      <c r="AG580" s="18">
        <v>84.431953430175781</v>
      </c>
      <c r="AH580" s="18">
        <v>104.7705993652344</v>
      </c>
      <c r="AI580" s="18">
        <v>102.36696624755859</v>
      </c>
      <c r="AJ580" s="18">
        <v>79.426704406738281</v>
      </c>
      <c r="AK580" s="18">
        <v>86.061576843261719</v>
      </c>
      <c r="AL580" s="18">
        <v>96.744918823242188</v>
      </c>
      <c r="AM580" s="18">
        <v>124.0360870361328</v>
      </c>
      <c r="AN580" s="18">
        <v>109.71156311035161</v>
      </c>
      <c r="AO580" s="18">
        <v>16.042356491088871</v>
      </c>
    </row>
    <row r="581" spans="1:41" x14ac:dyDescent="0.3">
      <c r="A581" s="4" t="s">
        <v>5237</v>
      </c>
      <c r="B581" s="8" t="s">
        <v>7596</v>
      </c>
      <c r="C581" s="87" t="s">
        <v>2944</v>
      </c>
      <c r="D581" s="87" t="s">
        <v>2</v>
      </c>
      <c r="E581" s="87" t="s">
        <v>5197</v>
      </c>
      <c r="F581" s="110">
        <v>2.5619271052314829</v>
      </c>
      <c r="G581" s="18">
        <v>15.421216326378291</v>
      </c>
      <c r="H581" s="18">
        <v>23.191661003839709</v>
      </c>
      <c r="I581" s="18">
        <v>62.444987863009047</v>
      </c>
      <c r="J581" s="18">
        <v>111.29372406005859</v>
      </c>
      <c r="K581" s="18">
        <v>142.5687561035156</v>
      </c>
      <c r="L581" s="18">
        <v>136.8793029785156</v>
      </c>
      <c r="M581" s="18">
        <v>104.2203903198242</v>
      </c>
      <c r="N581" s="18">
        <v>115.59377288818359</v>
      </c>
      <c r="O581" s="18">
        <v>110.35337829589839</v>
      </c>
      <c r="P581" s="18">
        <v>146.9660339355469</v>
      </c>
      <c r="Q581" s="18">
        <v>121.22641754150391</v>
      </c>
      <c r="R581" s="18">
        <v>102.7529754638672</v>
      </c>
      <c r="S581" s="18">
        <v>115.9578170776367</v>
      </c>
      <c r="T581" s="18">
        <v>104.2133483886719</v>
      </c>
      <c r="U581" s="18">
        <v>209.93049621582031</v>
      </c>
      <c r="V581" s="18">
        <v>146.56982421875</v>
      </c>
      <c r="W581" s="18">
        <v>130.22492980957031</v>
      </c>
      <c r="X581" s="103">
        <v>3.0123168834498899</v>
      </c>
      <c r="Y581" s="18">
        <v>13.00863259637671</v>
      </c>
      <c r="Z581" s="18">
        <v>72.121568049588262</v>
      </c>
      <c r="AA581" s="18">
        <v>185.8031158400905</v>
      </c>
      <c r="AB581" s="18">
        <v>150.41558837890631</v>
      </c>
      <c r="AC581" s="18">
        <v>100.5764694213867</v>
      </c>
      <c r="AD581" s="18">
        <v>105.1637725830078</v>
      </c>
      <c r="AE581" s="18">
        <v>109.1843948364258</v>
      </c>
      <c r="AF581" s="18">
        <v>94.441230773925781</v>
      </c>
      <c r="AG581" s="18">
        <v>138.76823425292969</v>
      </c>
      <c r="AH581" s="18">
        <v>116.13258361816411</v>
      </c>
      <c r="AI581" s="18">
        <v>98.442962646484375</v>
      </c>
      <c r="AJ581" s="18">
        <v>144.55950927734381</v>
      </c>
      <c r="AK581" s="18">
        <v>102.565185546875</v>
      </c>
      <c r="AL581" s="18">
        <v>95.490272521972656</v>
      </c>
      <c r="AM581" s="18">
        <v>150.3428955078125</v>
      </c>
      <c r="AN581" s="18">
        <v>134.17073059082031</v>
      </c>
      <c r="AO581" s="18">
        <v>118.39695739746089</v>
      </c>
    </row>
    <row r="582" spans="1:41" x14ac:dyDescent="0.3">
      <c r="A582" s="4" t="s">
        <v>5226</v>
      </c>
      <c r="B582" s="8" t="s">
        <v>7597</v>
      </c>
      <c r="C582" s="87" t="s">
        <v>2944</v>
      </c>
      <c r="D582" s="87" t="s">
        <v>2</v>
      </c>
      <c r="E582" s="87" t="s">
        <v>5197</v>
      </c>
      <c r="F582" s="110">
        <v>2.536246876521751</v>
      </c>
      <c r="G582" s="18">
        <v>15.266637235726201</v>
      </c>
      <c r="H582" s="18">
        <v>22.95919257898835</v>
      </c>
      <c r="I582" s="18">
        <v>61.819052188717627</v>
      </c>
      <c r="J582" s="18">
        <v>110.1781387329102</v>
      </c>
      <c r="K582" s="18">
        <v>115.1466751098633</v>
      </c>
      <c r="L582" s="18">
        <v>109.1036071777344</v>
      </c>
      <c r="M582" s="18">
        <v>94.684921264648438</v>
      </c>
      <c r="N582" s="18">
        <v>121.6259384155273</v>
      </c>
      <c r="O582" s="18">
        <v>96.624519348144531</v>
      </c>
      <c r="P582" s="18">
        <v>100.30189514160161</v>
      </c>
      <c r="Q582" s="18">
        <v>87.422950744628906</v>
      </c>
      <c r="R582" s="18">
        <v>116.775993347168</v>
      </c>
      <c r="S582" s="18">
        <v>114.43548583984381</v>
      </c>
      <c r="T582" s="18">
        <v>66.549781799316406</v>
      </c>
      <c r="U582" s="18">
        <v>87.727066040039063</v>
      </c>
      <c r="V582" s="18">
        <v>189.17683410644531</v>
      </c>
      <c r="W582" s="18">
        <v>41.227638244628913</v>
      </c>
      <c r="X582" s="103">
        <v>2.2740594628604658</v>
      </c>
      <c r="Y582" s="18">
        <v>9.8204821070437927</v>
      </c>
      <c r="Z582" s="18">
        <v>54.446042911550649</v>
      </c>
      <c r="AA582" s="18">
        <v>140.2665623017765</v>
      </c>
      <c r="AB582" s="18">
        <v>113.5517959594727</v>
      </c>
      <c r="AC582" s="18">
        <v>108.5439758300781</v>
      </c>
      <c r="AD582" s="18">
        <v>105.54139709472661</v>
      </c>
      <c r="AE582" s="18">
        <v>106.57521820068359</v>
      </c>
      <c r="AF582" s="18">
        <v>103.1643524169922</v>
      </c>
      <c r="AG582" s="18">
        <v>104.0877227783203</v>
      </c>
      <c r="AH582" s="18">
        <v>107.22280120849609</v>
      </c>
      <c r="AI582" s="18">
        <v>125.7116241455078</v>
      </c>
      <c r="AJ582" s="18">
        <v>83.771133422851563</v>
      </c>
      <c r="AK582" s="18">
        <v>126.9317169189453</v>
      </c>
      <c r="AL582" s="18">
        <v>140.8784484863281</v>
      </c>
      <c r="AM582" s="18">
        <v>150.98289489746091</v>
      </c>
      <c r="AN582" s="18">
        <v>150.1053161621094</v>
      </c>
      <c r="AO582" s="18">
        <v>52.261566162109382</v>
      </c>
    </row>
    <row r="583" spans="1:41" x14ac:dyDescent="0.3">
      <c r="A583" s="4" t="s">
        <v>5204</v>
      </c>
      <c r="B583" s="8" t="s">
        <v>7598</v>
      </c>
      <c r="C583" s="87" t="s">
        <v>2944</v>
      </c>
      <c r="D583" s="87" t="s">
        <v>2</v>
      </c>
      <c r="E583" s="87" t="s">
        <v>5197</v>
      </c>
      <c r="F583" s="110">
        <v>2.1851276787997671</v>
      </c>
      <c r="G583" s="18">
        <v>13.1531168731217</v>
      </c>
      <c r="H583" s="18">
        <v>19.780711275254031</v>
      </c>
      <c r="I583" s="18">
        <v>53.260793838803451</v>
      </c>
      <c r="J583" s="18">
        <v>94.925025939941406</v>
      </c>
      <c r="K583" s="18">
        <v>104.90809631347661</v>
      </c>
      <c r="L583" s="18">
        <v>107.90610504150391</v>
      </c>
      <c r="M583" s="18">
        <v>89.234947204589844</v>
      </c>
      <c r="N583" s="18">
        <v>123.7512588500977</v>
      </c>
      <c r="O583" s="18">
        <v>123.4700012207031</v>
      </c>
      <c r="P583" s="18">
        <v>122.10589599609381</v>
      </c>
      <c r="Q583" s="18">
        <v>86.928192138671875</v>
      </c>
      <c r="R583" s="18">
        <v>102.15501403808589</v>
      </c>
      <c r="S583" s="18">
        <v>127.070182800293</v>
      </c>
      <c r="T583" s="18">
        <v>99.838874816894531</v>
      </c>
      <c r="U583" s="18">
        <v>115.0993194580078</v>
      </c>
      <c r="V583" s="18">
        <v>118.2383117675781</v>
      </c>
      <c r="W583" s="18">
        <v>109.1450958251953</v>
      </c>
      <c r="X583" s="103">
        <v>2.067711803945564</v>
      </c>
      <c r="Y583" s="18">
        <v>8.9293737058346263</v>
      </c>
      <c r="Z583" s="18">
        <v>49.505620870938372</v>
      </c>
      <c r="AA583" s="18">
        <v>127.5388050783108</v>
      </c>
      <c r="AB583" s="18">
        <v>103.2481307983398</v>
      </c>
      <c r="AC583" s="18">
        <v>113.78078460693359</v>
      </c>
      <c r="AD583" s="18">
        <v>95.332855224609375</v>
      </c>
      <c r="AE583" s="18">
        <v>95.494499206542969</v>
      </c>
      <c r="AF583" s="18">
        <v>101.0908660888672</v>
      </c>
      <c r="AG583" s="18">
        <v>92.66790771484375</v>
      </c>
      <c r="AH583" s="18">
        <v>102.6128616333008</v>
      </c>
      <c r="AI583" s="18">
        <v>89.279289245605469</v>
      </c>
      <c r="AJ583" s="18">
        <v>75.558074951171875</v>
      </c>
      <c r="AK583" s="18">
        <v>110.5557403564453</v>
      </c>
      <c r="AL583" s="18">
        <v>108.6138000488281</v>
      </c>
      <c r="AM583" s="18">
        <v>231.92686462402341</v>
      </c>
      <c r="AN583" s="18">
        <v>119.697883605957</v>
      </c>
      <c r="AO583" s="18">
        <v>40.274806976318359</v>
      </c>
    </row>
    <row r="584" spans="1:41" x14ac:dyDescent="0.3">
      <c r="A584" s="4" t="s">
        <v>5222</v>
      </c>
      <c r="B584" s="8" t="s">
        <v>7599</v>
      </c>
      <c r="C584" s="87" t="s">
        <v>2944</v>
      </c>
      <c r="D584" s="87" t="s">
        <v>2</v>
      </c>
      <c r="E584" s="87" t="s">
        <v>5197</v>
      </c>
      <c r="F584" s="110">
        <v>2.704230542719726</v>
      </c>
      <c r="G584" s="18">
        <v>16.277794988984379</v>
      </c>
      <c r="H584" s="18">
        <v>24.47985264487793</v>
      </c>
      <c r="I584" s="18">
        <v>65.913523875869132</v>
      </c>
      <c r="J584" s="18">
        <v>117.4755859375</v>
      </c>
      <c r="K584" s="18">
        <v>123.17962646484381</v>
      </c>
      <c r="L584" s="18">
        <v>116.0013885498047</v>
      </c>
      <c r="M584" s="18">
        <v>102.00233459472661</v>
      </c>
      <c r="N584" s="18">
        <v>97.330131530761719</v>
      </c>
      <c r="O584" s="18">
        <v>99.226142883300781</v>
      </c>
      <c r="P584" s="18">
        <v>112.54795837402339</v>
      </c>
      <c r="Q584" s="18">
        <v>114.09951019287109</v>
      </c>
      <c r="R584" s="18">
        <v>125.75318908691411</v>
      </c>
      <c r="S584" s="18">
        <v>126.1096115112305</v>
      </c>
      <c r="T584" s="18">
        <v>112.4383544921875</v>
      </c>
      <c r="U584" s="18">
        <v>144.54096984863281</v>
      </c>
      <c r="V584" s="18">
        <v>166.09269714355469</v>
      </c>
      <c r="W584" s="18">
        <v>116.7256317138672</v>
      </c>
      <c r="X584" s="103">
        <v>1.643395199726448</v>
      </c>
      <c r="Y584" s="18">
        <v>7.0969706013819893</v>
      </c>
      <c r="Z584" s="18">
        <v>39.346537338295057</v>
      </c>
      <c r="AA584" s="18">
        <v>101.3664765295604</v>
      </c>
      <c r="AB584" s="18">
        <v>82.060508728027344</v>
      </c>
      <c r="AC584" s="18">
        <v>108.0315246582031</v>
      </c>
      <c r="AD584" s="18">
        <v>102.17454528808589</v>
      </c>
      <c r="AE584" s="18">
        <v>109.6487731933594</v>
      </c>
      <c r="AF584" s="18">
        <v>113.4419326782227</v>
      </c>
      <c r="AG584" s="18">
        <v>105.7420959472656</v>
      </c>
      <c r="AH584" s="18">
        <v>113.2245178222656</v>
      </c>
      <c r="AI584" s="18">
        <v>124.7429504394531</v>
      </c>
      <c r="AJ584" s="18">
        <v>107.88885498046881</v>
      </c>
      <c r="AK584" s="18">
        <v>103.19345855712891</v>
      </c>
      <c r="AL584" s="18">
        <v>140.95365905761719</v>
      </c>
      <c r="AM584" s="18">
        <v>147.61323547363281</v>
      </c>
      <c r="AN584" s="18">
        <v>168.46174621582031</v>
      </c>
      <c r="AO584" s="18">
        <v>79.979660034179688</v>
      </c>
    </row>
    <row r="585" spans="1:41" x14ac:dyDescent="0.3">
      <c r="A585" s="4" t="s">
        <v>5235</v>
      </c>
      <c r="B585" s="8" t="s">
        <v>13034</v>
      </c>
      <c r="C585" s="87" t="s">
        <v>2944</v>
      </c>
      <c r="D585" s="87" t="s">
        <v>2</v>
      </c>
      <c r="E585" s="87" t="s">
        <v>5197</v>
      </c>
      <c r="F585" s="110">
        <v>2.0606213693533331</v>
      </c>
      <c r="G585" s="18">
        <v>12.403665911752929</v>
      </c>
      <c r="H585" s="18">
        <v>18.65362685680023</v>
      </c>
      <c r="I585" s="18">
        <v>50.226049030344853</v>
      </c>
      <c r="J585" s="18">
        <v>89.51629638671875</v>
      </c>
      <c r="K585" s="18">
        <v>106.06336975097661</v>
      </c>
      <c r="L585" s="18">
        <v>102.77874755859381</v>
      </c>
      <c r="M585" s="18">
        <v>99.489509582519531</v>
      </c>
      <c r="N585" s="18">
        <v>93.277008056640625</v>
      </c>
      <c r="O585" s="18">
        <v>89.483009338378906</v>
      </c>
      <c r="P585" s="18">
        <v>97.011650085449219</v>
      </c>
      <c r="Q585" s="18">
        <v>108.191291809082</v>
      </c>
      <c r="R585" s="18">
        <v>134.13670349121091</v>
      </c>
      <c r="S585" s="18">
        <v>106.32798767089839</v>
      </c>
      <c r="T585" s="18">
        <v>94.645484924316406</v>
      </c>
      <c r="U585" s="18">
        <v>103.4956588745117</v>
      </c>
      <c r="V585" s="18">
        <v>108.9909744262695</v>
      </c>
      <c r="W585" s="18">
        <v>98.382308959960938</v>
      </c>
      <c r="X585" s="103">
        <v>1.727952969051453</v>
      </c>
      <c r="Y585" s="18">
        <v>7.4621317039079598</v>
      </c>
      <c r="Z585" s="18">
        <v>41.37103846166638</v>
      </c>
      <c r="AA585" s="18">
        <v>106.5820954756921</v>
      </c>
      <c r="AB585" s="18">
        <v>86.28277587890625</v>
      </c>
      <c r="AC585" s="18">
        <v>107.8903884887695</v>
      </c>
      <c r="AD585" s="18">
        <v>114.7748107910156</v>
      </c>
      <c r="AE585" s="18">
        <v>108.90557861328131</v>
      </c>
      <c r="AF585" s="18">
        <v>113.65500640869141</v>
      </c>
      <c r="AG585" s="18">
        <v>100.7668762207031</v>
      </c>
      <c r="AH585" s="18">
        <v>105.7846298217773</v>
      </c>
      <c r="AI585" s="18">
        <v>81.02142333984375</v>
      </c>
      <c r="AJ585" s="18">
        <v>90.062942504882813</v>
      </c>
      <c r="AK585" s="18">
        <v>109.785270690918</v>
      </c>
      <c r="AL585" s="18">
        <v>85.202667236328125</v>
      </c>
      <c r="AM585" s="18">
        <v>136.9205017089844</v>
      </c>
      <c r="AN585" s="18">
        <v>88.029136657714844</v>
      </c>
      <c r="AO585" s="18">
        <v>43.046573638916023</v>
      </c>
    </row>
    <row r="586" spans="1:41" x14ac:dyDescent="0.3">
      <c r="A586" s="4" t="s">
        <v>5242</v>
      </c>
      <c r="B586" s="8" t="s">
        <v>7600</v>
      </c>
      <c r="C586" s="87" t="s">
        <v>2944</v>
      </c>
      <c r="D586" s="87" t="s">
        <v>2</v>
      </c>
      <c r="E586" s="87" t="s">
        <v>5197</v>
      </c>
      <c r="F586" s="110">
        <v>2.0611289254048919</v>
      </c>
      <c r="G586" s="18">
        <v>12.40672108520141</v>
      </c>
      <c r="H586" s="18">
        <v>18.65822147148079</v>
      </c>
      <c r="I586" s="18">
        <v>50.238420315778647</v>
      </c>
      <c r="J586" s="18">
        <v>89.538345336914063</v>
      </c>
      <c r="K586" s="18">
        <v>87.389907836914063</v>
      </c>
      <c r="L586" s="18">
        <v>101.22898864746089</v>
      </c>
      <c r="M586" s="18">
        <v>97.523780822753906</v>
      </c>
      <c r="N586" s="18">
        <v>93.166587829589844</v>
      </c>
      <c r="O586" s="18">
        <v>76.384696960449219</v>
      </c>
      <c r="P586" s="18">
        <v>88.856819152832031</v>
      </c>
      <c r="Q586" s="18">
        <v>92.007240295410156</v>
      </c>
      <c r="R586" s="18">
        <v>91.662582397460938</v>
      </c>
      <c r="S586" s="18">
        <v>107.4821472167969</v>
      </c>
      <c r="T586" s="18">
        <v>120.4576797485352</v>
      </c>
      <c r="U586" s="18">
        <v>114.319465637207</v>
      </c>
      <c r="V586" s="18">
        <v>189.53472900390631</v>
      </c>
      <c r="W586" s="18">
        <v>176.8287353515625</v>
      </c>
      <c r="X586" s="103">
        <v>1.553632450883454</v>
      </c>
      <c r="Y586" s="18">
        <v>6.7093318947921148</v>
      </c>
      <c r="Z586" s="18">
        <v>37.197417425125792</v>
      </c>
      <c r="AA586" s="18">
        <v>95.829808553813152</v>
      </c>
      <c r="AB586" s="18">
        <v>77.578338623046875</v>
      </c>
      <c r="AC586" s="18">
        <v>102.15354156494141</v>
      </c>
      <c r="AD586" s="18">
        <v>86.235862731933594</v>
      </c>
      <c r="AE586" s="18">
        <v>92.39654541015625</v>
      </c>
      <c r="AF586" s="18">
        <v>93.465766906738281</v>
      </c>
      <c r="AG586" s="18">
        <v>103.489875793457</v>
      </c>
      <c r="AH586" s="18">
        <v>106.811393737793</v>
      </c>
      <c r="AI586" s="18">
        <v>114.0785751342773</v>
      </c>
      <c r="AJ586" s="18">
        <v>103.46205902099609</v>
      </c>
      <c r="AK586" s="18">
        <v>99.941993713378906</v>
      </c>
      <c r="AL586" s="18">
        <v>80.967636108398438</v>
      </c>
      <c r="AM586" s="18">
        <v>129.9098205566406</v>
      </c>
      <c r="AN586" s="18">
        <v>80.868804931640625</v>
      </c>
      <c r="AO586" s="18">
        <v>4.1529803276062012</v>
      </c>
    </row>
    <row r="587" spans="1:41" x14ac:dyDescent="0.3">
      <c r="A587" s="4" t="s">
        <v>5215</v>
      </c>
      <c r="B587" s="8" t="s">
        <v>13035</v>
      </c>
      <c r="C587" s="87" t="s">
        <v>2944</v>
      </c>
      <c r="D587" s="87" t="s">
        <v>2</v>
      </c>
      <c r="E587" s="87" t="s">
        <v>5197</v>
      </c>
      <c r="F587" s="110">
        <v>4.5315932007708426</v>
      </c>
      <c r="G587" s="18">
        <v>27.27738775608838</v>
      </c>
      <c r="H587" s="18">
        <v>41.021921781059604</v>
      </c>
      <c r="I587" s="18">
        <v>110.45407257856441</v>
      </c>
      <c r="J587" s="18">
        <v>196.8587951660156</v>
      </c>
      <c r="K587" s="18">
        <v>209.68157958984381</v>
      </c>
      <c r="L587" s="18">
        <v>258.77407836914063</v>
      </c>
      <c r="M587" s="18">
        <v>218.60246276855469</v>
      </c>
      <c r="N587" s="18">
        <v>241.2689208984375</v>
      </c>
      <c r="O587" s="18">
        <v>262.86865234375</v>
      </c>
      <c r="P587" s="18">
        <v>252.02879333496091</v>
      </c>
      <c r="Q587" s="18">
        <v>251.2226257324219</v>
      </c>
      <c r="R587" s="18">
        <v>299.75216674804688</v>
      </c>
      <c r="S587" s="18">
        <v>192.8140563964844</v>
      </c>
      <c r="T587" s="18">
        <v>165.45130920410159</v>
      </c>
      <c r="U587" s="18">
        <v>184.66387939453131</v>
      </c>
      <c r="V587" s="18"/>
      <c r="W587" s="18"/>
      <c r="X587" s="103">
        <v>3.5166489322100531</v>
      </c>
      <c r="Y587" s="18">
        <v>15.18658086103113</v>
      </c>
      <c r="Z587" s="18">
        <v>84.196399344424506</v>
      </c>
      <c r="AA587" s="18">
        <v>216.91088759959291</v>
      </c>
      <c r="AB587" s="18">
        <v>175.5986633300781</v>
      </c>
      <c r="AC587" s="18">
        <v>198.37615966796881</v>
      </c>
      <c r="AD587" s="18">
        <v>190.96504211425781</v>
      </c>
      <c r="AE587" s="18">
        <v>238.9141540527344</v>
      </c>
      <c r="AF587" s="18">
        <v>195.9684753417969</v>
      </c>
      <c r="AG587" s="18">
        <v>264.97381591796881</v>
      </c>
      <c r="AH587" s="18">
        <v>285.9412841796875</v>
      </c>
      <c r="AI587" s="18">
        <v>159.7232971191406</v>
      </c>
      <c r="AJ587" s="18">
        <v>236.51084899902341</v>
      </c>
      <c r="AK587" s="18">
        <v>97.129859924316406</v>
      </c>
      <c r="AL587" s="18">
        <v>185.89680480957031</v>
      </c>
      <c r="AM587" s="18"/>
      <c r="AN587" s="18"/>
      <c r="AO587" s="18"/>
    </row>
    <row r="588" spans="1:41" x14ac:dyDescent="0.3">
      <c r="A588" s="4" t="s">
        <v>5214</v>
      </c>
      <c r="B588" s="8" t="s">
        <v>7601</v>
      </c>
      <c r="C588" s="87" t="s">
        <v>2944</v>
      </c>
      <c r="D588" s="87" t="s">
        <v>2</v>
      </c>
      <c r="E588" s="87" t="s">
        <v>5197</v>
      </c>
      <c r="F588" s="110">
        <v>2.0275585710299828</v>
      </c>
      <c r="G588" s="18">
        <v>12.20464831899683</v>
      </c>
      <c r="H588" s="18">
        <v>18.3543282510797</v>
      </c>
      <c r="I588" s="18">
        <v>49.420168942733177</v>
      </c>
      <c r="J588" s="18">
        <v>88.080001831054688</v>
      </c>
      <c r="K588" s="18">
        <v>85.322769165039063</v>
      </c>
      <c r="L588" s="18">
        <v>86.393318176269531</v>
      </c>
      <c r="M588" s="18">
        <v>79.466156005859375</v>
      </c>
      <c r="N588" s="18">
        <v>91.885398864746094</v>
      </c>
      <c r="O588" s="18">
        <v>76.832832336425781</v>
      </c>
      <c r="P588" s="18">
        <v>75.081840515136719</v>
      </c>
      <c r="Q588" s="18">
        <v>59.18060302734375</v>
      </c>
      <c r="R588" s="18">
        <v>54.609767913818359</v>
      </c>
      <c r="S588" s="18">
        <v>72.482009887695313</v>
      </c>
      <c r="T588" s="18">
        <v>149.28770446777341</v>
      </c>
      <c r="U588" s="18">
        <v>109.0952835083008</v>
      </c>
      <c r="V588" s="18">
        <v>101.4473342895508</v>
      </c>
      <c r="W588" s="18">
        <v>99.822555541992188</v>
      </c>
      <c r="X588" s="103">
        <v>1.8578997610234149</v>
      </c>
      <c r="Y588" s="18">
        <v>8.0233044288388982</v>
      </c>
      <c r="Z588" s="18">
        <v>44.482253769565261</v>
      </c>
      <c r="AA588" s="18">
        <v>114.5973607269902</v>
      </c>
      <c r="AB588" s="18">
        <v>92.771476745605469</v>
      </c>
      <c r="AC588" s="18">
        <v>76.6666259765625</v>
      </c>
      <c r="AD588" s="18">
        <v>91.425155639648438</v>
      </c>
      <c r="AE588" s="18">
        <v>80.377021789550781</v>
      </c>
      <c r="AF588" s="18">
        <v>102.4844131469727</v>
      </c>
      <c r="AG588" s="18">
        <v>103.2377243041992</v>
      </c>
      <c r="AH588" s="18">
        <v>72.999191284179688</v>
      </c>
      <c r="AI588" s="18">
        <v>93.007911682128906</v>
      </c>
      <c r="AJ588" s="18">
        <v>105.1355819702148</v>
      </c>
      <c r="AK588" s="18">
        <v>82.249855041503906</v>
      </c>
      <c r="AL588" s="18">
        <v>94.511726379394531</v>
      </c>
      <c r="AM588" s="18">
        <v>86.29058837890625</v>
      </c>
      <c r="AN588" s="18">
        <v>151.8866882324219</v>
      </c>
      <c r="AO588" s="18">
        <v>33.866180419921882</v>
      </c>
    </row>
    <row r="589" spans="1:41" x14ac:dyDescent="0.3">
      <c r="A589" s="4" t="s">
        <v>5211</v>
      </c>
      <c r="B589" s="8" t="s">
        <v>7602</v>
      </c>
      <c r="C589" s="87" t="s">
        <v>2944</v>
      </c>
      <c r="D589" s="87" t="s">
        <v>2</v>
      </c>
      <c r="E589" s="87" t="s">
        <v>5197</v>
      </c>
      <c r="F589" s="110">
        <v>2.66949790254924</v>
      </c>
      <c r="G589" s="18">
        <v>16.06872598129809</v>
      </c>
      <c r="H589" s="18">
        <v>24.165437915841569</v>
      </c>
      <c r="I589" s="18">
        <v>65.066942687252407</v>
      </c>
      <c r="J589" s="18">
        <v>115.9667510986328</v>
      </c>
      <c r="K589" s="18">
        <v>139.26768493652341</v>
      </c>
      <c r="L589" s="18">
        <v>119.4240036010742</v>
      </c>
      <c r="M589" s="18">
        <v>112.1744689941406</v>
      </c>
      <c r="N589" s="18">
        <v>108.82846832275391</v>
      </c>
      <c r="O589" s="18">
        <v>107.4614791870117</v>
      </c>
      <c r="P589" s="18">
        <v>134.64051818847659</v>
      </c>
      <c r="Q589" s="18">
        <v>129.23060607910159</v>
      </c>
      <c r="R589" s="18">
        <v>122.7328720092773</v>
      </c>
      <c r="S589" s="18">
        <v>152.4264831542969</v>
      </c>
      <c r="T589" s="18">
        <v>130.5810852050781</v>
      </c>
      <c r="U589" s="18">
        <v>139.17608642578131</v>
      </c>
      <c r="V589" s="18">
        <v>166.64060974121091</v>
      </c>
      <c r="W589" s="18">
        <v>136.9226379394531</v>
      </c>
      <c r="X589" s="103">
        <v>1.8981556159404831</v>
      </c>
      <c r="Y589" s="18">
        <v>8.1971485650074172</v>
      </c>
      <c r="Z589" s="18">
        <v>45.44606849827025</v>
      </c>
      <c r="AA589" s="18">
        <v>117.08038743493459</v>
      </c>
      <c r="AB589" s="18">
        <v>94.781593322753906</v>
      </c>
      <c r="AC589" s="18">
        <v>101.7143936157227</v>
      </c>
      <c r="AD589" s="18">
        <v>113.8139953613281</v>
      </c>
      <c r="AE589" s="18">
        <v>115.67701721191411</v>
      </c>
      <c r="AF589" s="18">
        <v>159.33869934082031</v>
      </c>
      <c r="AG589" s="18">
        <v>125.42734527587891</v>
      </c>
      <c r="AH589" s="18">
        <v>132.86871337890631</v>
      </c>
      <c r="AI589" s="18">
        <v>108.7395782470703</v>
      </c>
      <c r="AJ589" s="18">
        <v>91.633964538574219</v>
      </c>
      <c r="AK589" s="18">
        <v>102.77231597900391</v>
      </c>
      <c r="AL589" s="18">
        <v>182.79377746582031</v>
      </c>
      <c r="AM589" s="18">
        <v>163.5313720703125</v>
      </c>
      <c r="AN589" s="18">
        <v>107.6634521484375</v>
      </c>
      <c r="AO589" s="18">
        <v>50.410308837890632</v>
      </c>
    </row>
    <row r="590" spans="1:41" x14ac:dyDescent="0.3">
      <c r="A590" s="4" t="s">
        <v>5236</v>
      </c>
      <c r="B590" s="8" t="s">
        <v>7603</v>
      </c>
      <c r="C590" s="87" t="s">
        <v>2944</v>
      </c>
      <c r="D590" s="87" t="s">
        <v>2</v>
      </c>
      <c r="E590" s="87" t="s">
        <v>5197</v>
      </c>
      <c r="F590" s="110">
        <v>1.5806874313693919</v>
      </c>
      <c r="G590" s="18">
        <v>9.5147604995311266</v>
      </c>
      <c r="H590" s="18">
        <v>14.30905937428567</v>
      </c>
      <c r="I590" s="18">
        <v>38.528031209597607</v>
      </c>
      <c r="J590" s="18">
        <v>68.667289733886719</v>
      </c>
      <c r="K590" s="18">
        <v>84.778610229492188</v>
      </c>
      <c r="L590" s="18">
        <v>83.348236083984375</v>
      </c>
      <c r="M590" s="18">
        <v>83.988044738769531</v>
      </c>
      <c r="N590" s="18">
        <v>78.343307495117188</v>
      </c>
      <c r="O590" s="18">
        <v>62.487094879150391</v>
      </c>
      <c r="P590" s="18">
        <v>69.827308654785156</v>
      </c>
      <c r="Q590" s="18">
        <v>101.9631042480469</v>
      </c>
      <c r="R590" s="18">
        <v>77.527809143066406</v>
      </c>
      <c r="S590" s="18">
        <v>68.722984313964844</v>
      </c>
      <c r="T590" s="18">
        <v>58.163402557373047</v>
      </c>
      <c r="U590" s="18">
        <v>90.241203308105469</v>
      </c>
      <c r="V590" s="18">
        <v>153.49456787109381</v>
      </c>
      <c r="W590" s="18">
        <v>62.731178283691413</v>
      </c>
      <c r="X590" s="103">
        <v>0.99477959387303549</v>
      </c>
      <c r="Y590" s="18">
        <v>4.2959365670210117</v>
      </c>
      <c r="Z590" s="18">
        <v>23.817236681849039</v>
      </c>
      <c r="AA590" s="18">
        <v>61.359131614356443</v>
      </c>
      <c r="AB590" s="18">
        <v>49.672847747802727</v>
      </c>
      <c r="AC590" s="18">
        <v>84.392601013183594</v>
      </c>
      <c r="AD590" s="18">
        <v>77.999824523925781</v>
      </c>
      <c r="AE590" s="18">
        <v>94.655982971191406</v>
      </c>
      <c r="AF590" s="18">
        <v>77.384490966796875</v>
      </c>
      <c r="AG590" s="18">
        <v>62.986728668212891</v>
      </c>
      <c r="AH590" s="18">
        <v>127.9842224121094</v>
      </c>
      <c r="AI590" s="18">
        <v>89.889907836914063</v>
      </c>
      <c r="AJ590" s="18">
        <v>49.419429779052727</v>
      </c>
      <c r="AK590" s="18">
        <v>56.555152893066413</v>
      </c>
      <c r="AL590" s="18">
        <v>73.033866882324219</v>
      </c>
      <c r="AM590" s="18">
        <v>98.576805114746094</v>
      </c>
      <c r="AN590" s="18">
        <v>111.45970153808589</v>
      </c>
      <c r="AO590" s="18">
        <v>33.355674743652337</v>
      </c>
    </row>
    <row r="591" spans="1:41" x14ac:dyDescent="0.3">
      <c r="A591" s="4" t="s">
        <v>5270</v>
      </c>
      <c r="B591" s="8" t="s">
        <v>7604</v>
      </c>
      <c r="C591" s="87" t="s">
        <v>2944</v>
      </c>
      <c r="D591" s="87" t="s">
        <v>2</v>
      </c>
      <c r="E591" s="87" t="s">
        <v>5255</v>
      </c>
      <c r="F591" s="110">
        <v>2.2943971204534002</v>
      </c>
      <c r="G591" s="18">
        <v>13.81085131613623</v>
      </c>
      <c r="H591" s="18">
        <v>20.7698650430311</v>
      </c>
      <c r="I591" s="18">
        <v>55.924151802394832</v>
      </c>
      <c r="J591" s="18">
        <v>99.671844482421875</v>
      </c>
      <c r="K591" s="18">
        <v>96.0274658203125</v>
      </c>
      <c r="L591" s="18">
        <v>82.088653564453125</v>
      </c>
      <c r="M591" s="18">
        <v>87.977485656738281</v>
      </c>
      <c r="N591" s="18">
        <v>88.099037170410156</v>
      </c>
      <c r="O591" s="18">
        <v>92.060386657714844</v>
      </c>
      <c r="P591" s="18">
        <v>84.070266723632813</v>
      </c>
      <c r="Q591" s="18">
        <v>79.131752014160156</v>
      </c>
      <c r="R591" s="18">
        <v>77.17535400390625</v>
      </c>
      <c r="S591" s="18">
        <v>81.897605895996094</v>
      </c>
      <c r="T591" s="18">
        <v>85.691680908203125</v>
      </c>
      <c r="U591" s="18">
        <v>104.90370941162109</v>
      </c>
      <c r="V591" s="18">
        <v>141.0623474121094</v>
      </c>
      <c r="W591" s="18">
        <v>104.52000427246089</v>
      </c>
      <c r="X591" s="103">
        <v>1.5489695739701079</v>
      </c>
      <c r="Y591" s="18">
        <v>6.6891953504129029</v>
      </c>
      <c r="Z591" s="18">
        <v>37.085777777763212</v>
      </c>
      <c r="AA591" s="18">
        <v>95.542197026606829</v>
      </c>
      <c r="AB591" s="18">
        <v>77.345504760742188</v>
      </c>
      <c r="AC591" s="18">
        <v>90.442459106445313</v>
      </c>
      <c r="AD591" s="18">
        <v>79.085662841796875</v>
      </c>
      <c r="AE591" s="18">
        <v>81.57061767578125</v>
      </c>
      <c r="AF591" s="18">
        <v>98.537025451660156</v>
      </c>
      <c r="AG591" s="18">
        <v>97.101997375488281</v>
      </c>
      <c r="AH591" s="18">
        <v>92.903236389160156</v>
      </c>
      <c r="AI591" s="18">
        <v>91.938652038574219</v>
      </c>
      <c r="AJ591" s="18">
        <v>89.372108459472656</v>
      </c>
      <c r="AK591" s="18">
        <v>77.228675842285156</v>
      </c>
      <c r="AL591" s="18">
        <v>112.54010009765631</v>
      </c>
      <c r="AM591" s="18">
        <v>111.230583190918</v>
      </c>
      <c r="AN591" s="18">
        <v>150.3872375488281</v>
      </c>
      <c r="AO591" s="18">
        <v>114.92897033691411</v>
      </c>
    </row>
    <row r="592" spans="1:41" x14ac:dyDescent="0.3">
      <c r="A592" s="4" t="s">
        <v>5257</v>
      </c>
      <c r="B592" s="8" t="s">
        <v>7605</v>
      </c>
      <c r="C592" s="87" t="s">
        <v>2944</v>
      </c>
      <c r="D592" s="87" t="s">
        <v>2</v>
      </c>
      <c r="E592" s="87" t="s">
        <v>5255</v>
      </c>
      <c r="F592" s="110">
        <v>1.9971280391774899</v>
      </c>
      <c r="G592" s="18">
        <v>12.021475342035149</v>
      </c>
      <c r="H592" s="18">
        <v>18.078858048415281</v>
      </c>
      <c r="I592" s="18">
        <v>48.678448310513183</v>
      </c>
      <c r="J592" s="18">
        <v>86.758056640625</v>
      </c>
      <c r="K592" s="18">
        <v>78.900009155273438</v>
      </c>
      <c r="L592" s="18">
        <v>79.056289672851563</v>
      </c>
      <c r="M592" s="18">
        <v>87.375175476074219</v>
      </c>
      <c r="N592" s="18">
        <v>80.565460205078125</v>
      </c>
      <c r="O592" s="18">
        <v>67.849342346191406</v>
      </c>
      <c r="P592" s="18">
        <v>60.249420166015632</v>
      </c>
      <c r="Q592" s="18">
        <v>69.670303344726563</v>
      </c>
      <c r="R592" s="18">
        <v>50.891868591308587</v>
      </c>
      <c r="S592" s="18">
        <v>57.401771545410163</v>
      </c>
      <c r="T592" s="18">
        <v>71.101661682128906</v>
      </c>
      <c r="U592" s="18">
        <v>84.54730224609375</v>
      </c>
      <c r="V592" s="18">
        <v>99.179367065429688</v>
      </c>
      <c r="W592" s="18">
        <v>124.56068420410161</v>
      </c>
      <c r="X592" s="103">
        <v>1.288701957563904</v>
      </c>
      <c r="Y592" s="18">
        <v>5.5652346485476079</v>
      </c>
      <c r="Z592" s="18">
        <v>30.854391992663938</v>
      </c>
      <c r="AA592" s="18">
        <v>79.48859577826704</v>
      </c>
      <c r="AB592" s="18">
        <v>64.34942626953125</v>
      </c>
      <c r="AC592" s="18">
        <v>64.122245788574219</v>
      </c>
      <c r="AD592" s="18">
        <v>88.102729797363281</v>
      </c>
      <c r="AE592" s="18">
        <v>70.660018920898438</v>
      </c>
      <c r="AF592" s="18">
        <v>90.952789306640625</v>
      </c>
      <c r="AG592" s="18">
        <v>72.4149169921875</v>
      </c>
      <c r="AH592" s="18">
        <v>78.273384094238281</v>
      </c>
      <c r="AI592" s="18">
        <v>74.636894226074219</v>
      </c>
      <c r="AJ592" s="18">
        <v>51.163372039794922</v>
      </c>
      <c r="AK592" s="18">
        <v>65.866744995117188</v>
      </c>
      <c r="AL592" s="18">
        <v>95.578231811523438</v>
      </c>
      <c r="AM592" s="18">
        <v>104.03656005859381</v>
      </c>
      <c r="AN592" s="18">
        <v>115.36863708496089</v>
      </c>
      <c r="AO592" s="18">
        <v>82.871185302734375</v>
      </c>
    </row>
    <row r="593" spans="1:41" x14ac:dyDescent="0.3">
      <c r="A593" s="4" t="s">
        <v>5262</v>
      </c>
      <c r="B593" s="8" t="s">
        <v>7606</v>
      </c>
      <c r="C593" s="87" t="s">
        <v>2944</v>
      </c>
      <c r="D593" s="87" t="s">
        <v>2</v>
      </c>
      <c r="E593" s="87" t="s">
        <v>5255</v>
      </c>
      <c r="F593" s="110">
        <v>1.7893247566728969</v>
      </c>
      <c r="G593" s="18">
        <v>10.77062813163208</v>
      </c>
      <c r="H593" s="18">
        <v>16.19773376759926</v>
      </c>
      <c r="I593" s="18">
        <v>43.61340433350265</v>
      </c>
      <c r="J593" s="18">
        <v>77.730789184570313</v>
      </c>
      <c r="K593" s="18">
        <v>79.215309143066406</v>
      </c>
      <c r="L593" s="18">
        <v>83.4053955078125</v>
      </c>
      <c r="M593" s="18">
        <v>84.830322265625</v>
      </c>
      <c r="N593" s="18">
        <v>81.120620727539063</v>
      </c>
      <c r="O593" s="18">
        <v>71.455734252929688</v>
      </c>
      <c r="P593" s="18">
        <v>64.220527648925781</v>
      </c>
      <c r="Q593" s="18">
        <v>69.216957092285156</v>
      </c>
      <c r="R593" s="18">
        <v>62.168399810791023</v>
      </c>
      <c r="S593" s="18">
        <v>65.193092346191406</v>
      </c>
      <c r="T593" s="18">
        <v>76.018714904785156</v>
      </c>
      <c r="U593" s="18">
        <v>90.385894775390625</v>
      </c>
      <c r="V593" s="18">
        <v>119.7694778442383</v>
      </c>
      <c r="W593" s="18">
        <v>107.3630447387695</v>
      </c>
      <c r="X593" s="103">
        <v>1.370830807749664</v>
      </c>
      <c r="Y593" s="18">
        <v>5.9199065104288344</v>
      </c>
      <c r="Z593" s="18">
        <v>32.820739387936342</v>
      </c>
      <c r="AA593" s="18">
        <v>84.554396241929354</v>
      </c>
      <c r="AB593" s="18">
        <v>68.450408935546875</v>
      </c>
      <c r="AC593" s="18">
        <v>83.586448669433594</v>
      </c>
      <c r="AD593" s="18">
        <v>77.211067199707031</v>
      </c>
      <c r="AE593" s="18">
        <v>73.297515869140625</v>
      </c>
      <c r="AF593" s="18">
        <v>82.924209594726563</v>
      </c>
      <c r="AG593" s="18">
        <v>79.852218627929688</v>
      </c>
      <c r="AH593" s="18">
        <v>86.066612243652344</v>
      </c>
      <c r="AI593" s="18">
        <v>74.76824951171875</v>
      </c>
      <c r="AJ593" s="18">
        <v>68.454437255859375</v>
      </c>
      <c r="AK593" s="18">
        <v>74.96270751953125</v>
      </c>
      <c r="AL593" s="18">
        <v>81.339927673339844</v>
      </c>
      <c r="AM593" s="18">
        <v>99.427139282226563</v>
      </c>
      <c r="AN593" s="18">
        <v>131.41600036621091</v>
      </c>
      <c r="AO593" s="18">
        <v>90.335456848144531</v>
      </c>
    </row>
    <row r="594" spans="1:41" x14ac:dyDescent="0.3">
      <c r="A594" s="4" t="s">
        <v>5274</v>
      </c>
      <c r="B594" s="8" t="s">
        <v>7607</v>
      </c>
      <c r="C594" s="87" t="s">
        <v>2944</v>
      </c>
      <c r="D594" s="87" t="s">
        <v>2</v>
      </c>
      <c r="E594" s="87" t="s">
        <v>5255</v>
      </c>
      <c r="F594" s="110">
        <v>2.1643944531558912</v>
      </c>
      <c r="G594" s="18">
        <v>13.028315680634639</v>
      </c>
      <c r="H594" s="18">
        <v>19.593025240133439</v>
      </c>
      <c r="I594" s="18">
        <v>52.755437530636428</v>
      </c>
      <c r="J594" s="18">
        <v>94.024345397949219</v>
      </c>
      <c r="K594" s="18">
        <v>112.0074844360352</v>
      </c>
      <c r="L594" s="18">
        <v>104.36279296875</v>
      </c>
      <c r="M594" s="18">
        <v>98.689834594726563</v>
      </c>
      <c r="N594" s="18">
        <v>101.1798400878906</v>
      </c>
      <c r="O594" s="18">
        <v>93.24090576171875</v>
      </c>
      <c r="P594" s="18">
        <v>91.871467590332031</v>
      </c>
      <c r="Q594" s="18">
        <v>87.233650207519531</v>
      </c>
      <c r="R594" s="18">
        <v>91.571151733398438</v>
      </c>
      <c r="S594" s="18">
        <v>94.204032897949219</v>
      </c>
      <c r="T594" s="18">
        <v>110.50245666503911</v>
      </c>
      <c r="U594" s="18">
        <v>121.8192825317383</v>
      </c>
      <c r="V594" s="18">
        <v>158.2462158203125</v>
      </c>
      <c r="W594" s="18">
        <v>146.6515808105469</v>
      </c>
      <c r="X594" s="103">
        <v>1.6337197072126011</v>
      </c>
      <c r="Y594" s="18">
        <v>7.0551871728213502</v>
      </c>
      <c r="Z594" s="18">
        <v>39.114884521294101</v>
      </c>
      <c r="AA594" s="18">
        <v>100.7696811969587</v>
      </c>
      <c r="AB594" s="18">
        <v>81.577377319335938</v>
      </c>
      <c r="AC594" s="18">
        <v>87.27947998046875</v>
      </c>
      <c r="AD594" s="18">
        <v>86.927581787109375</v>
      </c>
      <c r="AE594" s="18">
        <v>84.332839965820313</v>
      </c>
      <c r="AF594" s="18">
        <v>89.631935119628906</v>
      </c>
      <c r="AG594" s="18">
        <v>103.3850173950195</v>
      </c>
      <c r="AH594" s="18">
        <v>101.19106292724609</v>
      </c>
      <c r="AI594" s="18">
        <v>93.490615844726563</v>
      </c>
      <c r="AJ594" s="18">
        <v>86.079902648925781</v>
      </c>
      <c r="AK594" s="18">
        <v>96.562446594238281</v>
      </c>
      <c r="AL594" s="18">
        <v>103.8676834106445</v>
      </c>
      <c r="AM594" s="18">
        <v>151.1388244628906</v>
      </c>
      <c r="AN594" s="18">
        <v>187.33941650390631</v>
      </c>
      <c r="AO594" s="18">
        <v>135.9861145019531</v>
      </c>
    </row>
    <row r="595" spans="1:41" x14ac:dyDescent="0.3">
      <c r="A595" s="4" t="s">
        <v>5258</v>
      </c>
      <c r="B595" s="8" t="s">
        <v>7608</v>
      </c>
      <c r="C595" s="87" t="s">
        <v>2944</v>
      </c>
      <c r="D595" s="87" t="s">
        <v>2</v>
      </c>
      <c r="E595" s="87" t="s">
        <v>5255</v>
      </c>
      <c r="F595" s="110">
        <v>1.577328955807465</v>
      </c>
      <c r="G595" s="18">
        <v>9.4945445542524407</v>
      </c>
      <c r="H595" s="18">
        <v>14.27865701562259</v>
      </c>
      <c r="I595" s="18">
        <v>38.44617097037591</v>
      </c>
      <c r="J595" s="18">
        <v>68.521392822265625</v>
      </c>
      <c r="K595" s="18">
        <v>56.58172607421875</v>
      </c>
      <c r="L595" s="18">
        <v>50.396438598632813</v>
      </c>
      <c r="M595" s="18">
        <v>68.084724426269531</v>
      </c>
      <c r="N595" s="18">
        <v>52.18353271484375</v>
      </c>
      <c r="O595" s="18">
        <v>41.832321166992188</v>
      </c>
      <c r="P595" s="18">
        <v>52.611724853515632</v>
      </c>
      <c r="Q595" s="18">
        <v>34.153404235839837</v>
      </c>
      <c r="R595" s="18">
        <v>42.241214752197273</v>
      </c>
      <c r="S595" s="18">
        <v>37.022907257080078</v>
      </c>
      <c r="T595" s="18">
        <v>43.787128448486328</v>
      </c>
      <c r="U595" s="18">
        <v>75.342086791992188</v>
      </c>
      <c r="V595" s="18">
        <v>97.535255432128906</v>
      </c>
      <c r="W595" s="18">
        <v>50.128238677978523</v>
      </c>
      <c r="X595" s="103">
        <v>1.3636701029387051</v>
      </c>
      <c r="Y595" s="18">
        <v>5.8889831442555547</v>
      </c>
      <c r="Z595" s="18">
        <v>32.649296183489959</v>
      </c>
      <c r="AA595" s="18">
        <v>84.112715862020735</v>
      </c>
      <c r="AB595" s="18">
        <v>68.092849731445313</v>
      </c>
      <c r="AC595" s="18">
        <v>41.941669464111328</v>
      </c>
      <c r="AD595" s="18">
        <v>50.990364074707031</v>
      </c>
      <c r="AE595" s="18">
        <v>43.857643127441413</v>
      </c>
      <c r="AF595" s="18">
        <v>50.832080841064453</v>
      </c>
      <c r="AG595" s="18">
        <v>57.107498168945313</v>
      </c>
      <c r="AH595" s="18">
        <v>54.21661376953125</v>
      </c>
      <c r="AI595" s="18">
        <v>47.513179779052727</v>
      </c>
      <c r="AJ595" s="18">
        <v>33.322105407714837</v>
      </c>
      <c r="AK595" s="18">
        <v>42.211372375488281</v>
      </c>
      <c r="AL595" s="18">
        <v>57.24139404296875</v>
      </c>
      <c r="AM595" s="18">
        <v>84.986190795898438</v>
      </c>
      <c r="AN595" s="18">
        <v>71.369720458984375</v>
      </c>
      <c r="AO595" s="18">
        <v>74.762016296386719</v>
      </c>
    </row>
    <row r="596" spans="1:41" x14ac:dyDescent="0.3">
      <c r="A596" s="4" t="s">
        <v>5263</v>
      </c>
      <c r="B596" s="8" t="s">
        <v>13036</v>
      </c>
      <c r="C596" s="87" t="s">
        <v>2944</v>
      </c>
      <c r="D596" s="87" t="s">
        <v>2</v>
      </c>
      <c r="E596" s="87" t="s">
        <v>5255</v>
      </c>
      <c r="F596" s="110">
        <v>1.192413462236408</v>
      </c>
      <c r="G596" s="18">
        <v>7.1775913975397332</v>
      </c>
      <c r="H596" s="18">
        <v>10.7942371725299</v>
      </c>
      <c r="I596" s="18">
        <v>29.064154099073491</v>
      </c>
      <c r="J596" s="18">
        <v>51.800121307373047</v>
      </c>
      <c r="K596" s="18">
        <v>64.76953125</v>
      </c>
      <c r="L596" s="18">
        <v>54.918399810791023</v>
      </c>
      <c r="M596" s="18">
        <v>45.141880035400391</v>
      </c>
      <c r="N596" s="18">
        <v>44.487697601318359</v>
      </c>
      <c r="O596" s="18">
        <v>37.182563781738281</v>
      </c>
      <c r="P596" s="18">
        <v>41.522861480712891</v>
      </c>
      <c r="Q596" s="18">
        <v>42.204685211181641</v>
      </c>
      <c r="R596" s="18">
        <v>34.686477661132813</v>
      </c>
      <c r="S596" s="18">
        <v>34.3878173828125</v>
      </c>
      <c r="T596" s="18">
        <v>48.260650634765632</v>
      </c>
      <c r="U596" s="18">
        <v>64.025115966796875</v>
      </c>
      <c r="V596" s="18">
        <v>93.072601318359375</v>
      </c>
      <c r="W596" s="18">
        <v>93.853057861328125</v>
      </c>
      <c r="X596" s="103">
        <v>0.98162084765868385</v>
      </c>
      <c r="Y596" s="18">
        <v>4.2391107742659608</v>
      </c>
      <c r="Z596" s="18">
        <v>23.502187021649029</v>
      </c>
      <c r="AA596" s="18">
        <v>60.547485249855953</v>
      </c>
      <c r="AB596" s="18">
        <v>49.015785217285163</v>
      </c>
      <c r="AC596" s="18">
        <v>42.699764251708977</v>
      </c>
      <c r="AD596" s="18">
        <v>36.251850128173828</v>
      </c>
      <c r="AE596" s="18">
        <v>41.100715637207031</v>
      </c>
      <c r="AF596" s="18">
        <v>50.987186431884773</v>
      </c>
      <c r="AG596" s="18">
        <v>45.543437957763672</v>
      </c>
      <c r="AH596" s="18">
        <v>46.73223876953125</v>
      </c>
      <c r="AI596" s="18">
        <v>51.069351196289063</v>
      </c>
      <c r="AJ596" s="18">
        <v>28.557861328125</v>
      </c>
      <c r="AK596" s="18">
        <v>45.292972564697273</v>
      </c>
      <c r="AL596" s="18">
        <v>57.804523468017578</v>
      </c>
      <c r="AM596" s="18">
        <v>98.805999755859375</v>
      </c>
      <c r="AN596" s="18">
        <v>109.3878555297852</v>
      </c>
      <c r="AO596" s="18">
        <v>90.005661010742188</v>
      </c>
    </row>
    <row r="597" spans="1:41" x14ac:dyDescent="0.3">
      <c r="A597" s="4" t="s">
        <v>5254</v>
      </c>
      <c r="B597" s="8" t="s">
        <v>7609</v>
      </c>
      <c r="C597" s="87" t="s">
        <v>2944</v>
      </c>
      <c r="D597" s="87" t="s">
        <v>2</v>
      </c>
      <c r="E597" s="87" t="s">
        <v>5255</v>
      </c>
      <c r="F597" s="110">
        <v>1.867569351706398</v>
      </c>
      <c r="G597" s="18">
        <v>11.241612190435911</v>
      </c>
      <c r="H597" s="18">
        <v>16.906037340989069</v>
      </c>
      <c r="I597" s="18">
        <v>45.520555702968153</v>
      </c>
      <c r="J597" s="18">
        <v>81.129844665527344</v>
      </c>
      <c r="K597" s="18">
        <v>86.392044067382813</v>
      </c>
      <c r="L597" s="18">
        <v>78.199363708496094</v>
      </c>
      <c r="M597" s="18">
        <v>62.095184326171882</v>
      </c>
      <c r="N597" s="18">
        <v>57.052845001220703</v>
      </c>
      <c r="O597" s="18">
        <v>49.116188049316413</v>
      </c>
      <c r="P597" s="18">
        <v>51.175701141357422</v>
      </c>
      <c r="Q597" s="18">
        <v>47.777637481689453</v>
      </c>
      <c r="R597" s="18">
        <v>50.910385131835938</v>
      </c>
      <c r="S597" s="18">
        <v>43.130306243896477</v>
      </c>
      <c r="T597" s="18">
        <v>70.264633178710938</v>
      </c>
      <c r="U597" s="18">
        <v>74.818511962890625</v>
      </c>
      <c r="V597" s="18">
        <v>99.134956359863281</v>
      </c>
      <c r="W597" s="18">
        <v>95.436538696289063</v>
      </c>
      <c r="X597" s="103">
        <v>1.2658377717921561</v>
      </c>
      <c r="Y597" s="18">
        <v>5.4664961014996187</v>
      </c>
      <c r="Z597" s="18">
        <v>30.306972516613669</v>
      </c>
      <c r="AA597" s="18">
        <v>78.078306913613446</v>
      </c>
      <c r="AB597" s="18">
        <v>63.207736968994141</v>
      </c>
      <c r="AC597" s="18">
        <v>52.7818603515625</v>
      </c>
      <c r="AD597" s="18">
        <v>52.01556396484375</v>
      </c>
      <c r="AE597" s="18">
        <v>57.581867218017578</v>
      </c>
      <c r="AF597" s="18">
        <v>61.976593017578132</v>
      </c>
      <c r="AG597" s="18">
        <v>63.519008636474609</v>
      </c>
      <c r="AH597" s="18">
        <v>63.473945617675781</v>
      </c>
      <c r="AI597" s="18">
        <v>65.261100769042969</v>
      </c>
      <c r="AJ597" s="18">
        <v>53.225032806396477</v>
      </c>
      <c r="AK597" s="18">
        <v>49.021419525146477</v>
      </c>
      <c r="AL597" s="18">
        <v>77.638458251953125</v>
      </c>
      <c r="AM597" s="18">
        <v>103.58689117431641</v>
      </c>
      <c r="AN597" s="18">
        <v>133.51078796386719</v>
      </c>
      <c r="AO597" s="18">
        <v>111.5105438232422</v>
      </c>
    </row>
    <row r="598" spans="1:41" x14ac:dyDescent="0.3">
      <c r="A598" s="4" t="s">
        <v>5260</v>
      </c>
      <c r="B598" s="8" t="s">
        <v>7610</v>
      </c>
      <c r="C598" s="87" t="s">
        <v>2944</v>
      </c>
      <c r="D598" s="87" t="s">
        <v>2</v>
      </c>
      <c r="E598" s="87" t="s">
        <v>5255</v>
      </c>
      <c r="F598" s="110">
        <v>2.1384678226674958</v>
      </c>
      <c r="G598" s="18">
        <v>12.87225340370288</v>
      </c>
      <c r="H598" s="18">
        <v>19.358326280888711</v>
      </c>
      <c r="I598" s="18">
        <v>52.12349600393545</v>
      </c>
      <c r="J598" s="18">
        <v>92.898056030273438</v>
      </c>
      <c r="K598" s="18">
        <v>93.065757751464844</v>
      </c>
      <c r="L598" s="18">
        <v>83.526107788085938</v>
      </c>
      <c r="M598" s="18">
        <v>89.963996887207031</v>
      </c>
      <c r="N598" s="18">
        <v>79.137039184570313</v>
      </c>
      <c r="O598" s="18">
        <v>70.869216918945313</v>
      </c>
      <c r="P598" s="18">
        <v>74.477432250976563</v>
      </c>
      <c r="Q598" s="18">
        <v>65.64404296875</v>
      </c>
      <c r="R598" s="18">
        <v>55.354545593261719</v>
      </c>
      <c r="S598" s="18">
        <v>79.260566711425781</v>
      </c>
      <c r="T598" s="18">
        <v>79.181671142578125</v>
      </c>
      <c r="U598" s="18">
        <v>89.540817260742188</v>
      </c>
      <c r="V598" s="18">
        <v>155.81761169433591</v>
      </c>
      <c r="W598" s="18">
        <v>132.58622741699219</v>
      </c>
      <c r="X598" s="103">
        <v>1.6277718576653599</v>
      </c>
      <c r="Y598" s="18">
        <v>7.0295014988062139</v>
      </c>
      <c r="Z598" s="18">
        <v>38.97247977024454</v>
      </c>
      <c r="AA598" s="18">
        <v>100.40281110288019</v>
      </c>
      <c r="AB598" s="18">
        <v>81.280380249023438</v>
      </c>
      <c r="AC598" s="18">
        <v>71.797966003417969</v>
      </c>
      <c r="AD598" s="18">
        <v>82.026420593261719</v>
      </c>
      <c r="AE598" s="18">
        <v>79.215003967285156</v>
      </c>
      <c r="AF598" s="18">
        <v>84.540870666503906</v>
      </c>
      <c r="AG598" s="18">
        <v>83.409797668457031</v>
      </c>
      <c r="AH598" s="18">
        <v>84.035430908203125</v>
      </c>
      <c r="AI598" s="18">
        <v>78.572463989257813</v>
      </c>
      <c r="AJ598" s="18">
        <v>68.404998779296875</v>
      </c>
      <c r="AK598" s="18">
        <v>81.226432800292969</v>
      </c>
      <c r="AL598" s="18">
        <v>109.0252227783203</v>
      </c>
      <c r="AM598" s="18">
        <v>119.6881408691406</v>
      </c>
      <c r="AN598" s="18">
        <v>127.1001510620117</v>
      </c>
      <c r="AO598" s="18">
        <v>144.9991760253906</v>
      </c>
    </row>
    <row r="599" spans="1:41" x14ac:dyDescent="0.3">
      <c r="A599" s="4" t="s">
        <v>5271</v>
      </c>
      <c r="B599" s="8" t="s">
        <v>7505</v>
      </c>
      <c r="C599" s="87" t="s">
        <v>2944</v>
      </c>
      <c r="D599" s="87" t="s">
        <v>2</v>
      </c>
      <c r="E599" s="87" t="s">
        <v>5255</v>
      </c>
      <c r="F599" s="110">
        <v>1.7463456478515551</v>
      </c>
      <c r="G599" s="18">
        <v>10.511920484058709</v>
      </c>
      <c r="H599" s="18">
        <v>15.80866847374436</v>
      </c>
      <c r="I599" s="18">
        <v>42.565821861998579</v>
      </c>
      <c r="J599" s="18">
        <v>75.863716125488281</v>
      </c>
      <c r="K599" s="18">
        <v>73.437423706054688</v>
      </c>
      <c r="L599" s="18">
        <v>73.469917297363281</v>
      </c>
      <c r="M599" s="18">
        <v>88.809074401855469</v>
      </c>
      <c r="N599" s="18">
        <v>73.499488830566406</v>
      </c>
      <c r="O599" s="18">
        <v>67.449539184570313</v>
      </c>
      <c r="P599" s="18">
        <v>58.383430480957031</v>
      </c>
      <c r="Q599" s="18">
        <v>57.455421447753913</v>
      </c>
      <c r="R599" s="18">
        <v>51.374385833740227</v>
      </c>
      <c r="S599" s="18">
        <v>61.221572875976563</v>
      </c>
      <c r="T599" s="18">
        <v>71.624740600585938</v>
      </c>
      <c r="U599" s="18">
        <v>93.696052551269531</v>
      </c>
      <c r="V599" s="18">
        <v>102.54432678222661</v>
      </c>
      <c r="W599" s="18">
        <v>107.7091064453125</v>
      </c>
      <c r="X599" s="103">
        <v>1.525269392031136</v>
      </c>
      <c r="Y599" s="18">
        <v>6.586846569975739</v>
      </c>
      <c r="Z599" s="18">
        <v>36.518342693529434</v>
      </c>
      <c r="AA599" s="18">
        <v>94.080342971865122</v>
      </c>
      <c r="AB599" s="18">
        <v>76.162071228027344</v>
      </c>
      <c r="AC599" s="18">
        <v>74.564498901367188</v>
      </c>
      <c r="AD599" s="18">
        <v>68.259773254394531</v>
      </c>
      <c r="AE599" s="18">
        <v>72.760971069335938</v>
      </c>
      <c r="AF599" s="18">
        <v>81.908653259277344</v>
      </c>
      <c r="AG599" s="18">
        <v>74.888298034667969</v>
      </c>
      <c r="AH599" s="18">
        <v>70.377243041992188</v>
      </c>
      <c r="AI599" s="18">
        <v>65.460960388183594</v>
      </c>
      <c r="AJ599" s="18">
        <v>58.079910278320313</v>
      </c>
      <c r="AK599" s="18">
        <v>59.728385925292969</v>
      </c>
      <c r="AL599" s="18">
        <v>82.066360473632813</v>
      </c>
      <c r="AM599" s="18">
        <v>93.990859985351563</v>
      </c>
      <c r="AN599" s="18">
        <v>127.8981094360352</v>
      </c>
      <c r="AO599" s="18">
        <v>115.47972106933589</v>
      </c>
    </row>
    <row r="600" spans="1:41" x14ac:dyDescent="0.3">
      <c r="A600" s="4" t="s">
        <v>5266</v>
      </c>
      <c r="B600" s="8" t="s">
        <v>7611</v>
      </c>
      <c r="C600" s="87" t="s">
        <v>2944</v>
      </c>
      <c r="D600" s="87" t="s">
        <v>2</v>
      </c>
      <c r="E600" s="87" t="s">
        <v>5255</v>
      </c>
      <c r="F600" s="110">
        <v>1.818138836657379</v>
      </c>
      <c r="G600" s="18">
        <v>10.944071068310061</v>
      </c>
      <c r="H600" s="18">
        <v>16.458571155896941</v>
      </c>
      <c r="I600" s="18">
        <v>44.31572520408502</v>
      </c>
      <c r="J600" s="18">
        <v>78.982513427734375</v>
      </c>
      <c r="K600" s="18">
        <v>114.96142578125</v>
      </c>
      <c r="L600" s="18">
        <v>120.7926330566406</v>
      </c>
      <c r="M600" s="18">
        <v>100.2848205566406</v>
      </c>
      <c r="N600" s="18">
        <v>108.25913238525391</v>
      </c>
      <c r="O600" s="18">
        <v>98.578392028808594</v>
      </c>
      <c r="P600" s="18">
        <v>96.908195495605469</v>
      </c>
      <c r="Q600" s="18">
        <v>87.538726806640625</v>
      </c>
      <c r="R600" s="18">
        <v>80.440757751464844</v>
      </c>
      <c r="S600" s="18">
        <v>87.603065490722656</v>
      </c>
      <c r="T600" s="18">
        <v>95.29095458984375</v>
      </c>
      <c r="U600" s="18">
        <v>130.53102111816409</v>
      </c>
      <c r="V600" s="18">
        <v>135.3128967285156</v>
      </c>
      <c r="W600" s="18">
        <v>111.720588684082</v>
      </c>
      <c r="X600" s="103">
        <v>1.7281283731636661</v>
      </c>
      <c r="Y600" s="18">
        <v>7.4628891831971442</v>
      </c>
      <c r="Z600" s="18">
        <v>41.375238026355163</v>
      </c>
      <c r="AA600" s="18">
        <v>106.5929145999215</v>
      </c>
      <c r="AB600" s="18">
        <v>86.291534423828125</v>
      </c>
      <c r="AC600" s="18">
        <v>79.646072387695313</v>
      </c>
      <c r="AD600" s="18">
        <v>89.043014526367188</v>
      </c>
      <c r="AE600" s="18">
        <v>85.141021728515625</v>
      </c>
      <c r="AF600" s="18">
        <v>98.780036926269531</v>
      </c>
      <c r="AG600" s="18">
        <v>96.645011901855469</v>
      </c>
      <c r="AH600" s="18">
        <v>93.390731811523438</v>
      </c>
      <c r="AI600" s="18">
        <v>93.177688598632813</v>
      </c>
      <c r="AJ600" s="18">
        <v>80.631187438964844</v>
      </c>
      <c r="AK600" s="18">
        <v>76.538742065429688</v>
      </c>
      <c r="AL600" s="18">
        <v>106.2024383544922</v>
      </c>
      <c r="AM600" s="18">
        <v>128.72544860839841</v>
      </c>
      <c r="AN600" s="18">
        <v>155.6502380371094</v>
      </c>
      <c r="AO600" s="18">
        <v>174.1571044921875</v>
      </c>
    </row>
    <row r="601" spans="1:41" x14ac:dyDescent="0.3">
      <c r="A601" s="4" t="s">
        <v>5273</v>
      </c>
      <c r="B601" s="8" t="s">
        <v>7612</v>
      </c>
      <c r="C601" s="87" t="s">
        <v>2944</v>
      </c>
      <c r="D601" s="87" t="s">
        <v>2</v>
      </c>
      <c r="E601" s="87" t="s">
        <v>5255</v>
      </c>
      <c r="F601" s="110">
        <v>2.23241117906321</v>
      </c>
      <c r="G601" s="18">
        <v>13.43773429441443</v>
      </c>
      <c r="H601" s="18">
        <v>20.20874176329778</v>
      </c>
      <c r="I601" s="18">
        <v>54.413292516085093</v>
      </c>
      <c r="J601" s="18">
        <v>96.979087829589844</v>
      </c>
      <c r="K601" s="18">
        <v>112.073112487793</v>
      </c>
      <c r="L601" s="18">
        <v>88.631141662597656</v>
      </c>
      <c r="M601" s="18">
        <v>92.037803649902344</v>
      </c>
      <c r="N601" s="18">
        <v>104.619010925293</v>
      </c>
      <c r="O601" s="18">
        <v>82.565315246582031</v>
      </c>
      <c r="P601" s="18">
        <v>77.53515625</v>
      </c>
      <c r="Q601" s="18">
        <v>74.938621520996094</v>
      </c>
      <c r="R601" s="18">
        <v>72.911300659179688</v>
      </c>
      <c r="S601" s="18">
        <v>69.843521118164063</v>
      </c>
      <c r="T601" s="18">
        <v>88.151756286621094</v>
      </c>
      <c r="U601" s="18">
        <v>116.07203674316411</v>
      </c>
      <c r="V601" s="18">
        <v>126.2831192016602</v>
      </c>
      <c r="W601" s="18">
        <v>108.1323165893555</v>
      </c>
      <c r="X601" s="103">
        <v>1.6979163899542999</v>
      </c>
      <c r="Y601" s="18">
        <v>7.3324193140615854</v>
      </c>
      <c r="Z601" s="18">
        <v>40.651895932129058</v>
      </c>
      <c r="AA601" s="18">
        <v>104.7294052703254</v>
      </c>
      <c r="AB601" s="18">
        <v>84.782943725585938</v>
      </c>
      <c r="AC601" s="18">
        <v>76.694412231445313</v>
      </c>
      <c r="AD601" s="18">
        <v>88.786819458007813</v>
      </c>
      <c r="AE601" s="18">
        <v>95.191970825195313</v>
      </c>
      <c r="AF601" s="18">
        <v>92.657852172851563</v>
      </c>
      <c r="AG601" s="18">
        <v>90.548759460449219</v>
      </c>
      <c r="AH601" s="18">
        <v>87.586997985839844</v>
      </c>
      <c r="AI601" s="18">
        <v>81.58245849609375</v>
      </c>
      <c r="AJ601" s="18">
        <v>76.577690124511719</v>
      </c>
      <c r="AK601" s="18">
        <v>73.854339599609375</v>
      </c>
      <c r="AL601" s="18">
        <v>96.073463439941406</v>
      </c>
      <c r="AM601" s="18">
        <v>119.92209625244141</v>
      </c>
      <c r="AN601" s="18">
        <v>150.8082275390625</v>
      </c>
      <c r="AO601" s="18">
        <v>104.1191864013672</v>
      </c>
    </row>
    <row r="602" spans="1:41" x14ac:dyDescent="0.3">
      <c r="A602" s="4" t="s">
        <v>5259</v>
      </c>
      <c r="B602" s="8" t="s">
        <v>7613</v>
      </c>
      <c r="C602" s="87" t="s">
        <v>2944</v>
      </c>
      <c r="D602" s="87" t="s">
        <v>2</v>
      </c>
      <c r="E602" s="87" t="s">
        <v>5255</v>
      </c>
      <c r="F602" s="110">
        <v>1.5460671911549611</v>
      </c>
      <c r="G602" s="18">
        <v>9.3063680700479736</v>
      </c>
      <c r="H602" s="18">
        <v>13.995662137773721</v>
      </c>
      <c r="I602" s="18">
        <v>37.684189682807052</v>
      </c>
      <c r="J602" s="18">
        <v>67.163337707519531</v>
      </c>
      <c r="K602" s="18">
        <v>86.286918640136719</v>
      </c>
      <c r="L602" s="18">
        <v>69.086219787597656</v>
      </c>
      <c r="M602" s="18">
        <v>99.758522033691406</v>
      </c>
      <c r="N602" s="18">
        <v>65.619102478027344</v>
      </c>
      <c r="O602" s="18">
        <v>64.462059020996094</v>
      </c>
      <c r="P602" s="18">
        <v>66.927268981933594</v>
      </c>
      <c r="Q602" s="18">
        <v>56.580257415771477</v>
      </c>
      <c r="R602" s="18">
        <v>54.774051666259773</v>
      </c>
      <c r="S602" s="18">
        <v>60.9605712890625</v>
      </c>
      <c r="T602" s="18">
        <v>62.697422027587891</v>
      </c>
      <c r="U602" s="18">
        <v>99.729888916015625</v>
      </c>
      <c r="V602" s="18">
        <v>122.41444396972661</v>
      </c>
      <c r="W602" s="18">
        <v>93.946052551269531</v>
      </c>
      <c r="X602" s="103">
        <v>1.1111140030372999</v>
      </c>
      <c r="Y602" s="18">
        <v>4.7983244782826233</v>
      </c>
      <c r="Z602" s="18">
        <v>26.60254126024391</v>
      </c>
      <c r="AA602" s="18">
        <v>68.534769682480658</v>
      </c>
      <c r="AB602" s="18">
        <v>55.481834411621087</v>
      </c>
      <c r="AC602" s="18">
        <v>60.211723327636719</v>
      </c>
      <c r="AD602" s="18">
        <v>54.967586517333977</v>
      </c>
      <c r="AE602" s="18">
        <v>55.146450042724609</v>
      </c>
      <c r="AF602" s="18">
        <v>66.391456604003906</v>
      </c>
      <c r="AG602" s="18">
        <v>69.83343505859375</v>
      </c>
      <c r="AH602" s="18">
        <v>65.813034057617188</v>
      </c>
      <c r="AI602" s="18">
        <v>61.766727447509773</v>
      </c>
      <c r="AJ602" s="18">
        <v>42.9031982421875</v>
      </c>
      <c r="AK602" s="18">
        <v>75.057136535644531</v>
      </c>
      <c r="AL602" s="18">
        <v>66.409370422363281</v>
      </c>
      <c r="AM602" s="18">
        <v>125.315559387207</v>
      </c>
      <c r="AN602" s="18">
        <v>141.98199462890631</v>
      </c>
      <c r="AO602" s="18">
        <v>118.3704452514648</v>
      </c>
    </row>
    <row r="603" spans="1:41" x14ac:dyDescent="0.3">
      <c r="A603" s="4" t="s">
        <v>5265</v>
      </c>
      <c r="B603" s="8" t="s">
        <v>7614</v>
      </c>
      <c r="C603" s="87" t="s">
        <v>2944</v>
      </c>
      <c r="D603" s="87" t="s">
        <v>2</v>
      </c>
      <c r="E603" s="87" t="s">
        <v>5255</v>
      </c>
      <c r="F603" s="110">
        <v>2.0898961135327072</v>
      </c>
      <c r="G603" s="18">
        <v>12.579881761910279</v>
      </c>
      <c r="H603" s="18">
        <v>18.918634374615941</v>
      </c>
      <c r="I603" s="18">
        <v>50.939598233692912</v>
      </c>
      <c r="J603" s="18">
        <v>90.788032531738281</v>
      </c>
      <c r="K603" s="18">
        <v>98.015335083007813</v>
      </c>
      <c r="L603" s="18">
        <v>98.886337280273438</v>
      </c>
      <c r="M603" s="18">
        <v>82.109573364257813</v>
      </c>
      <c r="N603" s="18">
        <v>74.674423217773438</v>
      </c>
      <c r="O603" s="18">
        <v>76.201194763183594</v>
      </c>
      <c r="P603" s="18">
        <v>76.547256469726563</v>
      </c>
      <c r="Q603" s="18">
        <v>82.8592529296875</v>
      </c>
      <c r="R603" s="18">
        <v>65.469612121582031</v>
      </c>
      <c r="S603" s="18">
        <v>84.477485656738281</v>
      </c>
      <c r="T603" s="18">
        <v>94.978652954101563</v>
      </c>
      <c r="U603" s="18">
        <v>106.5893096923828</v>
      </c>
      <c r="V603" s="18">
        <v>132.97853088378909</v>
      </c>
      <c r="W603" s="18">
        <v>118.7592849731445</v>
      </c>
      <c r="X603" s="103">
        <v>1.5327908364840239</v>
      </c>
      <c r="Y603" s="18">
        <v>6.619327783363099</v>
      </c>
      <c r="Z603" s="18">
        <v>36.698422807584024</v>
      </c>
      <c r="AA603" s="18">
        <v>94.544274181308253</v>
      </c>
      <c r="AB603" s="18">
        <v>76.537643432617188</v>
      </c>
      <c r="AC603" s="18">
        <v>75.355690002441406</v>
      </c>
      <c r="AD603" s="18">
        <v>75.584815979003906</v>
      </c>
      <c r="AE603" s="18">
        <v>69.066810607910156</v>
      </c>
      <c r="AF603" s="18">
        <v>86.027717590332031</v>
      </c>
      <c r="AG603" s="18">
        <v>89.077316284179688</v>
      </c>
      <c r="AH603" s="18">
        <v>83.551177978515625</v>
      </c>
      <c r="AI603" s="18">
        <v>77.849983215332031</v>
      </c>
      <c r="AJ603" s="18">
        <v>77.587982177734375</v>
      </c>
      <c r="AK603" s="18">
        <v>80.735725402832031</v>
      </c>
      <c r="AL603" s="18">
        <v>99.338088989257813</v>
      </c>
      <c r="AM603" s="18">
        <v>110.20782470703131</v>
      </c>
      <c r="AN603" s="18">
        <v>126.60378265380859</v>
      </c>
      <c r="AO603" s="18">
        <v>180.7966003417969</v>
      </c>
    </row>
    <row r="604" spans="1:41" x14ac:dyDescent="0.3">
      <c r="A604" s="4" t="s">
        <v>5269</v>
      </c>
      <c r="B604" s="8" t="s">
        <v>7615</v>
      </c>
      <c r="C604" s="87" t="s">
        <v>2944</v>
      </c>
      <c r="D604" s="87" t="s">
        <v>2</v>
      </c>
      <c r="E604" s="87" t="s">
        <v>5255</v>
      </c>
      <c r="F604" s="110">
        <v>1.7925885703968349</v>
      </c>
      <c r="G604" s="18">
        <v>10.79027427120532</v>
      </c>
      <c r="H604" s="18">
        <v>16.227279206776931</v>
      </c>
      <c r="I604" s="18">
        <v>43.692957263780123</v>
      </c>
      <c r="J604" s="18">
        <v>77.872573852539063</v>
      </c>
      <c r="K604" s="18">
        <v>99.283294677734375</v>
      </c>
      <c r="L604" s="18">
        <v>100.9936065673828</v>
      </c>
      <c r="M604" s="18">
        <v>98.8262939453125</v>
      </c>
      <c r="N604" s="18">
        <v>83.756462097167969</v>
      </c>
      <c r="O604" s="18">
        <v>78.190956115722656</v>
      </c>
      <c r="P604" s="18">
        <v>76.212997436523438</v>
      </c>
      <c r="Q604" s="18">
        <v>78.302955627441406</v>
      </c>
      <c r="R604" s="18">
        <v>70.87994384765625</v>
      </c>
      <c r="S604" s="18">
        <v>81.983757019042969</v>
      </c>
      <c r="T604" s="18">
        <v>115.76271057128911</v>
      </c>
      <c r="U604" s="18">
        <v>127.7607116699219</v>
      </c>
      <c r="V604" s="18">
        <v>150.22357177734381</v>
      </c>
      <c r="W604" s="18">
        <v>108.16807556152339</v>
      </c>
      <c r="X604" s="103">
        <v>1.6238174727976</v>
      </c>
      <c r="Y604" s="18">
        <v>7.0124245637161566</v>
      </c>
      <c r="Z604" s="18">
        <v>38.877802998719837</v>
      </c>
      <c r="AA604" s="18">
        <v>100.1589001671824</v>
      </c>
      <c r="AB604" s="18">
        <v>81.082923889160156</v>
      </c>
      <c r="AC604" s="18">
        <v>105.3209533691406</v>
      </c>
      <c r="AD604" s="18">
        <v>84.328559875488281</v>
      </c>
      <c r="AE604" s="18">
        <v>80.394729614257813</v>
      </c>
      <c r="AF604" s="18">
        <v>87.072181701660156</v>
      </c>
      <c r="AG604" s="18">
        <v>93.817970275878906</v>
      </c>
      <c r="AH604" s="18">
        <v>84.551536560058594</v>
      </c>
      <c r="AI604" s="18">
        <v>72.036506652832031</v>
      </c>
      <c r="AJ604" s="18">
        <v>85.42364501953125</v>
      </c>
      <c r="AK604" s="18">
        <v>78.940208435058594</v>
      </c>
      <c r="AL604" s="18">
        <v>102.7631530761719</v>
      </c>
      <c r="AM604" s="18">
        <v>129.724853515625</v>
      </c>
      <c r="AN604" s="18">
        <v>155.71199035644531</v>
      </c>
      <c r="AO604" s="18">
        <v>128.77069091796881</v>
      </c>
    </row>
    <row r="605" spans="1:41" x14ac:dyDescent="0.3">
      <c r="A605" s="4" t="s">
        <v>5261</v>
      </c>
      <c r="B605" s="8" t="s">
        <v>7616</v>
      </c>
      <c r="C605" s="87" t="s">
        <v>2944</v>
      </c>
      <c r="D605" s="87" t="s">
        <v>2</v>
      </c>
      <c r="E605" s="87" t="s">
        <v>5255</v>
      </c>
      <c r="F605" s="110">
        <v>1.897480385012001</v>
      </c>
      <c r="G605" s="18">
        <v>11.421658107515009</v>
      </c>
      <c r="H605" s="18">
        <v>17.176804820392199</v>
      </c>
      <c r="I605" s="18">
        <v>46.249613960685323</v>
      </c>
      <c r="J605" s="18">
        <v>82.429222106933594</v>
      </c>
      <c r="K605" s="18">
        <v>88.025794982910156</v>
      </c>
      <c r="L605" s="18">
        <v>96.431137084960938</v>
      </c>
      <c r="M605" s="18">
        <v>81.675399780273438</v>
      </c>
      <c r="N605" s="18">
        <v>88.127227783203125</v>
      </c>
      <c r="O605" s="18">
        <v>90.68292236328125</v>
      </c>
      <c r="P605" s="18">
        <v>75.634773254394531</v>
      </c>
      <c r="Q605" s="18">
        <v>78.001136779785156</v>
      </c>
      <c r="R605" s="18">
        <v>63.134441375732422</v>
      </c>
      <c r="S605" s="18">
        <v>74.413658142089844</v>
      </c>
      <c r="T605" s="18">
        <v>83.584648132324219</v>
      </c>
      <c r="U605" s="18">
        <v>97.402435302734375</v>
      </c>
      <c r="V605" s="18">
        <v>95.352706909179688</v>
      </c>
      <c r="W605" s="18">
        <v>117.56349182128911</v>
      </c>
      <c r="X605" s="103">
        <v>1.5553033736806341</v>
      </c>
      <c r="Y605" s="18">
        <v>6.7165477427943117</v>
      </c>
      <c r="Z605" s="18">
        <v>37.237423034391057</v>
      </c>
      <c r="AA605" s="18">
        <v>95.932872963719703</v>
      </c>
      <c r="AB605" s="18">
        <v>77.661773681640625</v>
      </c>
      <c r="AC605" s="18">
        <v>73.837425231933594</v>
      </c>
      <c r="AD605" s="18">
        <v>87.924263000488281</v>
      </c>
      <c r="AE605" s="18">
        <v>81.761146545410156</v>
      </c>
      <c r="AF605" s="18">
        <v>92.849533081054688</v>
      </c>
      <c r="AG605" s="18">
        <v>82.432060241699219</v>
      </c>
      <c r="AH605" s="18">
        <v>80.239639282226563</v>
      </c>
      <c r="AI605" s="18">
        <v>75.782020568847656</v>
      </c>
      <c r="AJ605" s="18">
        <v>71.831375122070313</v>
      </c>
      <c r="AK605" s="18">
        <v>84.374504089355469</v>
      </c>
      <c r="AL605" s="18">
        <v>100.0187225341797</v>
      </c>
      <c r="AM605" s="18">
        <v>110.25010681152339</v>
      </c>
      <c r="AN605" s="18">
        <v>155.77101135253909</v>
      </c>
      <c r="AO605" s="18">
        <v>96.139617919921875</v>
      </c>
    </row>
    <row r="606" spans="1:41" x14ac:dyDescent="0.3">
      <c r="A606" s="4" t="s">
        <v>5267</v>
      </c>
      <c r="B606" s="8" t="s">
        <v>7617</v>
      </c>
      <c r="C606" s="87" t="s">
        <v>2944</v>
      </c>
      <c r="D606" s="87" t="s">
        <v>2</v>
      </c>
      <c r="E606" s="87" t="s">
        <v>5255</v>
      </c>
      <c r="F606" s="110">
        <v>2.4129218203634801</v>
      </c>
      <c r="G606" s="18">
        <v>14.524296688410891</v>
      </c>
      <c r="H606" s="18">
        <v>21.84280137103331</v>
      </c>
      <c r="I606" s="18">
        <v>58.813099513763447</v>
      </c>
      <c r="J606" s="18">
        <v>104.8207244873047</v>
      </c>
      <c r="K606" s="18">
        <v>92.654441833496094</v>
      </c>
      <c r="L606" s="18">
        <v>111.66033935546881</v>
      </c>
      <c r="M606" s="18">
        <v>102.14035797119141</v>
      </c>
      <c r="N606" s="18">
        <v>109.1898498535156</v>
      </c>
      <c r="O606" s="18">
        <v>101.73968505859381</v>
      </c>
      <c r="P606" s="18">
        <v>96.826553344726563</v>
      </c>
      <c r="Q606" s="18">
        <v>103.3048553466797</v>
      </c>
      <c r="R606" s="18">
        <v>86.362342834472656</v>
      </c>
      <c r="S606" s="18">
        <v>92.872894287109375</v>
      </c>
      <c r="T606" s="18">
        <v>86.94140625</v>
      </c>
      <c r="U606" s="18">
        <v>149.59095764160159</v>
      </c>
      <c r="V606" s="18">
        <v>152.3367919921875</v>
      </c>
      <c r="W606" s="18">
        <v>153.76414489746091</v>
      </c>
      <c r="X606" s="103">
        <v>2.1177861637885291</v>
      </c>
      <c r="Y606" s="18">
        <v>9.1456188669180296</v>
      </c>
      <c r="Z606" s="18">
        <v>50.704512451965478</v>
      </c>
      <c r="AA606" s="18">
        <v>130.62744828634709</v>
      </c>
      <c r="AB606" s="18">
        <v>105.74851989746089</v>
      </c>
      <c r="AC606" s="18">
        <v>90.070426940917969</v>
      </c>
      <c r="AD606" s="18">
        <v>98.020339965820313</v>
      </c>
      <c r="AE606" s="18">
        <v>98.82464599609375</v>
      </c>
      <c r="AF606" s="18">
        <v>105.9521942138672</v>
      </c>
      <c r="AG606" s="18">
        <v>111.5048294067383</v>
      </c>
      <c r="AH606" s="18">
        <v>115.9602584838867</v>
      </c>
      <c r="AI606" s="18">
        <v>86.605987548828125</v>
      </c>
      <c r="AJ606" s="18">
        <v>83.705802917480469</v>
      </c>
      <c r="AK606" s="18">
        <v>108.9818954467773</v>
      </c>
      <c r="AL606" s="18">
        <v>114.911003112793</v>
      </c>
      <c r="AM606" s="18">
        <v>149.36402893066409</v>
      </c>
      <c r="AN606" s="18">
        <v>132.04273986816409</v>
      </c>
      <c r="AO606" s="18">
        <v>134.0165710449219</v>
      </c>
    </row>
    <row r="607" spans="1:41" x14ac:dyDescent="0.3">
      <c r="A607" s="4" t="s">
        <v>5272</v>
      </c>
      <c r="B607" s="8" t="s">
        <v>7618</v>
      </c>
      <c r="C607" s="87" t="s">
        <v>2944</v>
      </c>
      <c r="D607" s="87" t="s">
        <v>2</v>
      </c>
      <c r="E607" s="87" t="s">
        <v>5255</v>
      </c>
      <c r="F607" s="110">
        <v>2.509596671316253</v>
      </c>
      <c r="G607" s="18">
        <v>15.10621948661182</v>
      </c>
      <c r="H607" s="18">
        <v>22.717943511617701</v>
      </c>
      <c r="I607" s="18">
        <v>61.169474089010677</v>
      </c>
      <c r="J607" s="18">
        <v>109.0204162597656</v>
      </c>
      <c r="K607" s="18">
        <v>114.41847229003911</v>
      </c>
      <c r="L607" s="18">
        <v>113.3436737060547</v>
      </c>
      <c r="M607" s="18">
        <v>112.8181915283203</v>
      </c>
      <c r="N607" s="18">
        <v>139.21092224121091</v>
      </c>
      <c r="O607" s="18">
        <v>108.696533203125</v>
      </c>
      <c r="P607" s="18">
        <v>113.1982421875</v>
      </c>
      <c r="Q607" s="18">
        <v>113.01206207275391</v>
      </c>
      <c r="R607" s="18">
        <v>88.795341491699219</v>
      </c>
      <c r="S607" s="18">
        <v>109.6764678955078</v>
      </c>
      <c r="T607" s="18">
        <v>136.56791687011719</v>
      </c>
      <c r="U607" s="18">
        <v>151.24519348144531</v>
      </c>
      <c r="V607" s="18">
        <v>208.99290466308591</v>
      </c>
      <c r="W607" s="18">
        <v>186.08699035644531</v>
      </c>
      <c r="X607" s="103">
        <v>2.2067753316035308</v>
      </c>
      <c r="Y607" s="18">
        <v>9.5299168786985486</v>
      </c>
      <c r="Z607" s="18">
        <v>52.835111114246857</v>
      </c>
      <c r="AA607" s="18">
        <v>136.11640090845901</v>
      </c>
      <c r="AB607" s="18">
        <v>110.1920623779297</v>
      </c>
      <c r="AC607" s="18">
        <v>94.657379150390625</v>
      </c>
      <c r="AD607" s="18">
        <v>112.5807418823242</v>
      </c>
      <c r="AE607" s="18">
        <v>98.713539123535156</v>
      </c>
      <c r="AF607" s="18">
        <v>120.82769775390631</v>
      </c>
      <c r="AG607" s="18">
        <v>109.78659820556641</v>
      </c>
      <c r="AH607" s="18">
        <v>115.4079513549805</v>
      </c>
      <c r="AI607" s="18">
        <v>118.3594436645508</v>
      </c>
      <c r="AJ607" s="18">
        <v>101.8662033081055</v>
      </c>
      <c r="AK607" s="18">
        <v>112.24928283691411</v>
      </c>
      <c r="AL607" s="18">
        <v>133.33247375488281</v>
      </c>
      <c r="AM607" s="18">
        <v>154.52520751953131</v>
      </c>
      <c r="AN607" s="18">
        <v>168.06822204589841</v>
      </c>
      <c r="AO607" s="18">
        <v>164.8118896484375</v>
      </c>
    </row>
    <row r="608" spans="1:41" x14ac:dyDescent="0.3">
      <c r="A608" s="4" t="s">
        <v>5256</v>
      </c>
      <c r="B608" s="8" t="s">
        <v>7619</v>
      </c>
      <c r="C608" s="87" t="s">
        <v>2944</v>
      </c>
      <c r="D608" s="87" t="s">
        <v>2</v>
      </c>
      <c r="E608" s="87" t="s">
        <v>5255</v>
      </c>
      <c r="F608" s="110">
        <v>2.4850288509216001</v>
      </c>
      <c r="G608" s="18">
        <v>14.95833640586377</v>
      </c>
      <c r="H608" s="18">
        <v>22.495545083093901</v>
      </c>
      <c r="I608" s="18">
        <v>60.570652505355163</v>
      </c>
      <c r="J608" s="18">
        <v>107.9531555175781</v>
      </c>
      <c r="K608" s="18">
        <v>104.3604202270508</v>
      </c>
      <c r="L608" s="18">
        <v>117.6535949707031</v>
      </c>
      <c r="M608" s="18">
        <v>118.2939529418945</v>
      </c>
      <c r="N608" s="18">
        <v>122.44174957275391</v>
      </c>
      <c r="O608" s="18">
        <v>97.879020690917969</v>
      </c>
      <c r="P608" s="18">
        <v>92.853195190429688</v>
      </c>
      <c r="Q608" s="18">
        <v>86.578712463378906</v>
      </c>
      <c r="R608" s="18">
        <v>88.769378662109375</v>
      </c>
      <c r="S608" s="18">
        <v>78.052383422851563</v>
      </c>
      <c r="T608" s="18">
        <v>102.017219543457</v>
      </c>
      <c r="U608" s="18">
        <v>88.046463012695313</v>
      </c>
      <c r="V608" s="18">
        <v>143.07135009765631</v>
      </c>
      <c r="W608" s="18">
        <v>102.9124374389648</v>
      </c>
      <c r="X608" s="103">
        <v>2.1388789666552741</v>
      </c>
      <c r="Y608" s="18">
        <v>9.2367077309179688</v>
      </c>
      <c r="Z608" s="18">
        <v>51.209521080263677</v>
      </c>
      <c r="AA608" s="18">
        <v>131.92847624790531</v>
      </c>
      <c r="AB608" s="18">
        <v>106.8017578125</v>
      </c>
      <c r="AC608" s="18">
        <v>98.637252807617188</v>
      </c>
      <c r="AD608" s="18">
        <v>103.57846832275391</v>
      </c>
      <c r="AE608" s="18">
        <v>91.237167358398438</v>
      </c>
      <c r="AF608" s="18">
        <v>111.6362609863281</v>
      </c>
      <c r="AG608" s="18">
        <v>87.300804138183594</v>
      </c>
      <c r="AH608" s="18">
        <v>103.99045562744141</v>
      </c>
      <c r="AI608" s="18">
        <v>90.6873779296875</v>
      </c>
      <c r="AJ608" s="18">
        <v>69.347808837890625</v>
      </c>
      <c r="AK608" s="18">
        <v>80.0511474609375</v>
      </c>
      <c r="AL608" s="18">
        <v>98.344779968261719</v>
      </c>
      <c r="AM608" s="18">
        <v>123.0470504760742</v>
      </c>
      <c r="AN608" s="18">
        <v>146.1154479980469</v>
      </c>
      <c r="AO608" s="18">
        <v>81.308929443359375</v>
      </c>
    </row>
    <row r="609" spans="1:41" x14ac:dyDescent="0.3">
      <c r="A609" s="4" t="s">
        <v>5264</v>
      </c>
      <c r="B609" s="8" t="s">
        <v>7620</v>
      </c>
      <c r="C609" s="87" t="s">
        <v>2944</v>
      </c>
      <c r="D609" s="87" t="s">
        <v>2</v>
      </c>
      <c r="E609" s="87" t="s">
        <v>5255</v>
      </c>
      <c r="F609" s="110">
        <v>1.7462200760256501</v>
      </c>
      <c r="G609" s="18">
        <v>10.51116461934741</v>
      </c>
      <c r="H609" s="18">
        <v>15.80753174381474</v>
      </c>
      <c r="I609" s="18">
        <v>42.562761146052154</v>
      </c>
      <c r="J609" s="18">
        <v>75.858261108398438</v>
      </c>
      <c r="K609" s="18">
        <v>124.5117111206055</v>
      </c>
      <c r="L609" s="18">
        <v>77.594482421875</v>
      </c>
      <c r="M609" s="18">
        <v>72.332916259765625</v>
      </c>
      <c r="N609" s="18">
        <v>75.012374877929688</v>
      </c>
      <c r="O609" s="18">
        <v>70.286224365234375</v>
      </c>
      <c r="P609" s="18">
        <v>67.881668090820313</v>
      </c>
      <c r="Q609" s="18">
        <v>68.706916809082031</v>
      </c>
      <c r="R609" s="18">
        <v>57.991325378417969</v>
      </c>
      <c r="S609" s="18">
        <v>68.514984130859375</v>
      </c>
      <c r="T609" s="18">
        <v>73.784553527832031</v>
      </c>
      <c r="U609" s="18">
        <v>57.751827239990227</v>
      </c>
      <c r="V609" s="18">
        <v>164.60758972167969</v>
      </c>
      <c r="W609" s="18">
        <v>110.18280029296881</v>
      </c>
      <c r="X609" s="103">
        <v>1.5686302664328691</v>
      </c>
      <c r="Y609" s="18">
        <v>6.7740996731432199</v>
      </c>
      <c r="Z609" s="18">
        <v>37.556498496803613</v>
      </c>
      <c r="AA609" s="18">
        <v>96.754890797048105</v>
      </c>
      <c r="AB609" s="18">
        <v>78.327232360839844</v>
      </c>
      <c r="AC609" s="18">
        <v>118.6963424682617</v>
      </c>
      <c r="AD609" s="18">
        <v>79.400009155273438</v>
      </c>
      <c r="AE609" s="18">
        <v>87.010581970214844</v>
      </c>
      <c r="AF609" s="18">
        <v>98.436439514160156</v>
      </c>
      <c r="AG609" s="18">
        <v>69.694770812988281</v>
      </c>
      <c r="AH609" s="18">
        <v>79.657478332519531</v>
      </c>
      <c r="AI609" s="18">
        <v>76.335868835449219</v>
      </c>
      <c r="AJ609" s="18">
        <v>67.573051452636719</v>
      </c>
      <c r="AK609" s="18">
        <v>71.091766357421875</v>
      </c>
      <c r="AL609" s="18">
        <v>123.48293304443359</v>
      </c>
      <c r="AM609" s="18">
        <v>152.5295715332031</v>
      </c>
      <c r="AN609" s="18">
        <v>124.4773712158203</v>
      </c>
      <c r="AO609" s="18">
        <v>141.56294250488281</v>
      </c>
    </row>
    <row r="610" spans="1:41" x14ac:dyDescent="0.3">
      <c r="A610" s="4" t="s">
        <v>5332</v>
      </c>
      <c r="B610" s="8" t="s">
        <v>7621</v>
      </c>
      <c r="C610" s="87" t="s">
        <v>2944</v>
      </c>
      <c r="D610" s="87" t="s">
        <v>2</v>
      </c>
      <c r="E610" s="87" t="s">
        <v>5276</v>
      </c>
      <c r="F610" s="110">
        <v>1.568049988185287</v>
      </c>
      <c r="G610" s="18">
        <v>9.4386909092775877</v>
      </c>
      <c r="H610" s="18">
        <v>14.194659828068071</v>
      </c>
      <c r="I610" s="18">
        <v>38.220003325182219</v>
      </c>
      <c r="J610" s="18">
        <v>68.118301391601563</v>
      </c>
      <c r="K610" s="18">
        <v>82.178253173828125</v>
      </c>
      <c r="L610" s="18">
        <v>68.491439819335938</v>
      </c>
      <c r="M610" s="18">
        <v>55.683502197265632</v>
      </c>
      <c r="N610" s="18">
        <v>57.106613159179688</v>
      </c>
      <c r="O610" s="18">
        <v>51.354518890380859</v>
      </c>
      <c r="P610" s="18">
        <v>68.0645751953125</v>
      </c>
      <c r="Q610" s="18">
        <v>50.816097259521477</v>
      </c>
      <c r="R610" s="18">
        <v>43.457550048828132</v>
      </c>
      <c r="S610" s="18">
        <v>44.538204193115227</v>
      </c>
      <c r="T610" s="18">
        <v>59.149871826171882</v>
      </c>
      <c r="U610" s="18">
        <v>79.338737487792969</v>
      </c>
      <c r="V610" s="18">
        <v>110.5532760620117</v>
      </c>
      <c r="W610" s="18">
        <v>78.513023376464844</v>
      </c>
      <c r="X610" s="103">
        <v>1.156918693704533</v>
      </c>
      <c r="Y610" s="18">
        <v>4.9961311550484169</v>
      </c>
      <c r="Z610" s="18">
        <v>27.69920746196296</v>
      </c>
      <c r="AA610" s="18">
        <v>71.360054861746534</v>
      </c>
      <c r="AB610" s="18">
        <v>57.769023895263672</v>
      </c>
      <c r="AC610" s="18">
        <v>65.507026672363281</v>
      </c>
      <c r="AD610" s="18">
        <v>52.211395263671882</v>
      </c>
      <c r="AE610" s="18">
        <v>54.752468109130859</v>
      </c>
      <c r="AF610" s="18">
        <v>71.243194580078125</v>
      </c>
      <c r="AG610" s="18">
        <v>75.275466918945313</v>
      </c>
      <c r="AH610" s="18">
        <v>67.89825439453125</v>
      </c>
      <c r="AI610" s="18">
        <v>59.848400115966797</v>
      </c>
      <c r="AJ610" s="18">
        <v>67.832603454589844</v>
      </c>
      <c r="AK610" s="18">
        <v>53.3448486328125</v>
      </c>
      <c r="AL610" s="18">
        <v>99.283805847167969</v>
      </c>
      <c r="AM610" s="18">
        <v>95.131767272949219</v>
      </c>
      <c r="AN610" s="18">
        <v>112.79624938964839</v>
      </c>
      <c r="AO610" s="18">
        <v>105.46360015869141</v>
      </c>
    </row>
    <row r="611" spans="1:41" x14ac:dyDescent="0.3">
      <c r="A611" s="4" t="s">
        <v>5295</v>
      </c>
      <c r="B611" s="8" t="s">
        <v>7622</v>
      </c>
      <c r="C611" s="87" t="s">
        <v>2944</v>
      </c>
      <c r="D611" s="87" t="s">
        <v>2</v>
      </c>
      <c r="E611" s="87" t="s">
        <v>5276</v>
      </c>
      <c r="F611" s="110">
        <v>1.92128880320356</v>
      </c>
      <c r="G611" s="18">
        <v>11.564970056778201</v>
      </c>
      <c r="H611" s="18">
        <v>17.392328815047939</v>
      </c>
      <c r="I611" s="18">
        <v>46.82992570412776</v>
      </c>
      <c r="J611" s="18">
        <v>83.463493347167969</v>
      </c>
      <c r="K611" s="18">
        <v>73.65362548828125</v>
      </c>
      <c r="L611" s="18">
        <v>82.477920532226563</v>
      </c>
      <c r="M611" s="18">
        <v>48.885799407958977</v>
      </c>
      <c r="N611" s="18">
        <v>62.001113891601563</v>
      </c>
      <c r="O611" s="18">
        <v>47.044376373291023</v>
      </c>
      <c r="P611" s="18">
        <v>46.131378173828132</v>
      </c>
      <c r="Q611" s="18">
        <v>43.313564300537109</v>
      </c>
      <c r="R611" s="18">
        <v>33.766960144042969</v>
      </c>
      <c r="S611" s="18">
        <v>34.592227935791023</v>
      </c>
      <c r="T611" s="18">
        <v>53.062816619873047</v>
      </c>
      <c r="U611" s="18">
        <v>80.818527221679688</v>
      </c>
      <c r="V611" s="18">
        <v>119.33168792724609</v>
      </c>
      <c r="W611" s="18">
        <v>91.5079345703125</v>
      </c>
      <c r="X611" s="103">
        <v>1.1501547872205931</v>
      </c>
      <c r="Y611" s="18">
        <v>4.9669213548281101</v>
      </c>
      <c r="Z611" s="18">
        <v>27.537264492269859</v>
      </c>
      <c r="AA611" s="18">
        <v>70.942849451893451</v>
      </c>
      <c r="AB611" s="18">
        <v>57.431278228759773</v>
      </c>
      <c r="AC611" s="18">
        <v>30.891208648681641</v>
      </c>
      <c r="AD611" s="18">
        <v>57.833450317382813</v>
      </c>
      <c r="AE611" s="18">
        <v>42.817459106445313</v>
      </c>
      <c r="AF611" s="18">
        <v>50.644161224365227</v>
      </c>
      <c r="AG611" s="18">
        <v>48.278724670410163</v>
      </c>
      <c r="AH611" s="18">
        <v>51.103519439697273</v>
      </c>
      <c r="AI611" s="18">
        <v>41.166477203369141</v>
      </c>
      <c r="AJ611" s="18">
        <v>29.815103530883789</v>
      </c>
      <c r="AK611" s="18">
        <v>55.292346954345703</v>
      </c>
      <c r="AL611" s="18">
        <v>64.047271728515625</v>
      </c>
      <c r="AM611" s="18">
        <v>78.318084716796875</v>
      </c>
      <c r="AN611" s="18">
        <v>129.21046447753909</v>
      </c>
      <c r="AO611" s="18">
        <v>159.3319091796875</v>
      </c>
    </row>
    <row r="612" spans="1:41" x14ac:dyDescent="0.3">
      <c r="A612" s="4" t="s">
        <v>5306</v>
      </c>
      <c r="B612" s="8" t="s">
        <v>7623</v>
      </c>
      <c r="C612" s="87" t="s">
        <v>2944</v>
      </c>
      <c r="D612" s="87" t="s">
        <v>2</v>
      </c>
      <c r="E612" s="87" t="s">
        <v>5276</v>
      </c>
      <c r="F612" s="110">
        <v>2.100727078673096</v>
      </c>
      <c r="G612" s="18">
        <v>12.645077471855471</v>
      </c>
      <c r="H612" s="18">
        <v>19.016680908167729</v>
      </c>
      <c r="I612" s="18">
        <v>51.203594615695799</v>
      </c>
      <c r="J612" s="18">
        <v>91.258544921875</v>
      </c>
      <c r="K612" s="18">
        <v>118.0867004394531</v>
      </c>
      <c r="L612" s="18">
        <v>96.873329162597656</v>
      </c>
      <c r="M612" s="18">
        <v>113.261589050293</v>
      </c>
      <c r="N612" s="18">
        <v>102.65285491943359</v>
      </c>
      <c r="O612" s="18">
        <v>104.93817138671881</v>
      </c>
      <c r="P612" s="18">
        <v>96.866508483886719</v>
      </c>
      <c r="Q612" s="18">
        <v>96.455253601074219</v>
      </c>
      <c r="R612" s="18">
        <v>77.462272644042969</v>
      </c>
      <c r="S612" s="18">
        <v>70.418083190917969</v>
      </c>
      <c r="T612" s="18">
        <v>100.89259338378911</v>
      </c>
      <c r="U612" s="18">
        <v>102.0727615356445</v>
      </c>
      <c r="V612" s="18">
        <v>165.97486877441409</v>
      </c>
      <c r="W612" s="18">
        <v>100.82276916503911</v>
      </c>
      <c r="X612" s="103">
        <v>1.722858763036385</v>
      </c>
      <c r="Y612" s="18">
        <v>7.4401324730885321</v>
      </c>
      <c r="Z612" s="18">
        <v>41.249071835979393</v>
      </c>
      <c r="AA612" s="18">
        <v>106.26787908115161</v>
      </c>
      <c r="AB612" s="18">
        <v>86.028404235839844</v>
      </c>
      <c r="AC612" s="18">
        <v>94.265586853027344</v>
      </c>
      <c r="AD612" s="18">
        <v>95.3985595703125</v>
      </c>
      <c r="AE612" s="18">
        <v>86.140678405761719</v>
      </c>
      <c r="AF612" s="18">
        <v>90.774848937988281</v>
      </c>
      <c r="AG612" s="18">
        <v>96.562492370605469</v>
      </c>
      <c r="AH612" s="18">
        <v>96.78863525390625</v>
      </c>
      <c r="AI612" s="18">
        <v>91.910995483398438</v>
      </c>
      <c r="AJ612" s="18">
        <v>61.700481414794922</v>
      </c>
      <c r="AK612" s="18">
        <v>72.988304138183594</v>
      </c>
      <c r="AL612" s="18">
        <v>92.528396606445313</v>
      </c>
      <c r="AM612" s="18">
        <v>122.286262512207</v>
      </c>
      <c r="AN612" s="18">
        <v>139.0439758300781</v>
      </c>
      <c r="AO612" s="18">
        <v>99.258636474609375</v>
      </c>
    </row>
    <row r="613" spans="1:41" x14ac:dyDescent="0.3">
      <c r="A613" s="4" t="s">
        <v>5318</v>
      </c>
      <c r="B613" s="8" t="s">
        <v>13037</v>
      </c>
      <c r="C613" s="87" t="s">
        <v>2944</v>
      </c>
      <c r="D613" s="87" t="s">
        <v>2</v>
      </c>
      <c r="E613" s="87" t="s">
        <v>5276</v>
      </c>
      <c r="F613" s="110">
        <v>1.0655720437029379</v>
      </c>
      <c r="G613" s="18">
        <v>6.4140845240010371</v>
      </c>
      <c r="H613" s="18">
        <v>9.6460143468813975</v>
      </c>
      <c r="I613" s="18">
        <v>25.972492816176171</v>
      </c>
      <c r="J613" s="18">
        <v>46.289951324462891</v>
      </c>
      <c r="K613" s="18">
        <v>48.940753936767578</v>
      </c>
      <c r="L613" s="18">
        <v>41.651374816894531</v>
      </c>
      <c r="M613" s="18">
        <v>39.055187225341797</v>
      </c>
      <c r="N613" s="18">
        <v>32.442253112792969</v>
      </c>
      <c r="O613" s="18">
        <v>34.282375335693359</v>
      </c>
      <c r="P613" s="18">
        <v>31.5332145690918</v>
      </c>
      <c r="Q613" s="18">
        <v>28.712215423583981</v>
      </c>
      <c r="R613" s="18">
        <v>24.7613639831543</v>
      </c>
      <c r="S613" s="18">
        <v>40.425601959228523</v>
      </c>
      <c r="T613" s="18">
        <v>31.502847671508789</v>
      </c>
      <c r="U613" s="18">
        <v>76.778915405273438</v>
      </c>
      <c r="V613" s="18">
        <v>84.59112548828125</v>
      </c>
      <c r="W613" s="18">
        <v>45.904464721679688</v>
      </c>
      <c r="X613" s="103">
        <v>0.65832371925398259</v>
      </c>
      <c r="Y613" s="18">
        <v>2.8429583355942989</v>
      </c>
      <c r="Z613" s="18">
        <v>15.76173449005069</v>
      </c>
      <c r="AA613" s="18">
        <v>40.606152341031333</v>
      </c>
      <c r="AB613" s="18">
        <v>32.872421264648438</v>
      </c>
      <c r="AC613" s="18">
        <v>41.146976470947273</v>
      </c>
      <c r="AD613" s="18">
        <v>38.154964447021477</v>
      </c>
      <c r="AE613" s="18">
        <v>45.640644073486328</v>
      </c>
      <c r="AF613" s="18">
        <v>36.098873138427727</v>
      </c>
      <c r="AG613" s="18">
        <v>35.134613037109382</v>
      </c>
      <c r="AH613" s="18">
        <v>44.308559417724609</v>
      </c>
      <c r="AI613" s="18">
        <v>33.680732727050781</v>
      </c>
      <c r="AJ613" s="18">
        <v>26.37713623046875</v>
      </c>
      <c r="AK613" s="18">
        <v>30.691057205200199</v>
      </c>
      <c r="AL613" s="18">
        <v>44.423305511474609</v>
      </c>
      <c r="AM613" s="18">
        <v>63.91827392578125</v>
      </c>
      <c r="AN613" s="18">
        <v>92.818214416503906</v>
      </c>
      <c r="AO613" s="18">
        <v>30.552974700927731</v>
      </c>
    </row>
    <row r="614" spans="1:41" x14ac:dyDescent="0.3">
      <c r="A614" s="4" t="s">
        <v>5308</v>
      </c>
      <c r="B614" s="8" t="s">
        <v>7624</v>
      </c>
      <c r="C614" s="87" t="s">
        <v>2944</v>
      </c>
      <c r="D614" s="87" t="s">
        <v>2</v>
      </c>
      <c r="E614" s="87" t="s">
        <v>5276</v>
      </c>
      <c r="F614" s="110">
        <v>1.210289709309784</v>
      </c>
      <c r="G614" s="18">
        <v>7.2851953464028316</v>
      </c>
      <c r="H614" s="18">
        <v>10.956060614461579</v>
      </c>
      <c r="I614" s="18">
        <v>29.499873768557311</v>
      </c>
      <c r="J614" s="18">
        <v>52.576690673828132</v>
      </c>
      <c r="K614" s="18">
        <v>65.881736755371094</v>
      </c>
      <c r="L614" s="18">
        <v>62.416286468505859</v>
      </c>
      <c r="M614" s="18">
        <v>49.489425659179688</v>
      </c>
      <c r="N614" s="18">
        <v>53.534805297851563</v>
      </c>
      <c r="O614" s="18">
        <v>46.115150451660163</v>
      </c>
      <c r="P614" s="18">
        <v>48.11639404296875</v>
      </c>
      <c r="Q614" s="18">
        <v>40.939140319824219</v>
      </c>
      <c r="R614" s="18">
        <v>32.798534393310547</v>
      </c>
      <c r="S614" s="18">
        <v>37.243732452392578</v>
      </c>
      <c r="T614" s="18">
        <v>44.049472808837891</v>
      </c>
      <c r="U614" s="18">
        <v>63.416717529296882</v>
      </c>
      <c r="V614" s="18">
        <v>83.828224182128906</v>
      </c>
      <c r="W614" s="18">
        <v>80.871070861816406</v>
      </c>
      <c r="X614" s="103">
        <v>1.299874955046219</v>
      </c>
      <c r="Y614" s="18">
        <v>5.6134850235484013</v>
      </c>
      <c r="Z614" s="18">
        <v>31.12189841028751</v>
      </c>
      <c r="AA614" s="18">
        <v>80.177758912761064</v>
      </c>
      <c r="AB614" s="18">
        <v>64.907333374023438</v>
      </c>
      <c r="AC614" s="18">
        <v>68.818206787109375</v>
      </c>
      <c r="AD614" s="18">
        <v>41.252414703369141</v>
      </c>
      <c r="AE614" s="18">
        <v>46.560287475585938</v>
      </c>
      <c r="AF614" s="18">
        <v>53.390571594238281</v>
      </c>
      <c r="AG614" s="18">
        <v>48.64990234375</v>
      </c>
      <c r="AH614" s="18">
        <v>63.189048767089837</v>
      </c>
      <c r="AI614" s="18">
        <v>58.023567199707031</v>
      </c>
      <c r="AJ614" s="18">
        <v>35.884159088134773</v>
      </c>
      <c r="AK614" s="18">
        <v>48.092723846435547</v>
      </c>
      <c r="AL614" s="18">
        <v>66.235870361328125</v>
      </c>
      <c r="AM614" s="18">
        <v>74.066383361816406</v>
      </c>
      <c r="AN614" s="18">
        <v>91.29248046875</v>
      </c>
      <c r="AO614" s="18">
        <v>100.30450439453131</v>
      </c>
    </row>
    <row r="615" spans="1:41" x14ac:dyDescent="0.3">
      <c r="A615" s="4" t="s">
        <v>5321</v>
      </c>
      <c r="B615" s="8" t="s">
        <v>7625</v>
      </c>
      <c r="C615" s="87" t="s">
        <v>2944</v>
      </c>
      <c r="D615" s="87" t="s">
        <v>2</v>
      </c>
      <c r="E615" s="87" t="s">
        <v>5276</v>
      </c>
      <c r="F615" s="110">
        <v>1.6757293217106091</v>
      </c>
      <c r="G615" s="18">
        <v>10.08685388502478</v>
      </c>
      <c r="H615" s="18">
        <v>15.16941925628881</v>
      </c>
      <c r="I615" s="18">
        <v>40.84460363537648</v>
      </c>
      <c r="J615" s="18">
        <v>72.796043395996094</v>
      </c>
      <c r="K615" s="18">
        <v>80.199226379394531</v>
      </c>
      <c r="L615" s="18">
        <v>112.9745407104492</v>
      </c>
      <c r="M615" s="18">
        <v>83.721473693847656</v>
      </c>
      <c r="N615" s="18">
        <v>91.26202392578125</v>
      </c>
      <c r="O615" s="18">
        <v>74.2720947265625</v>
      </c>
      <c r="P615" s="18">
        <v>85.599143981933594</v>
      </c>
      <c r="Q615" s="18">
        <v>106.1348419189453</v>
      </c>
      <c r="R615" s="18">
        <v>81.075439453125</v>
      </c>
      <c r="S615" s="18">
        <v>71.895042419433594</v>
      </c>
      <c r="T615" s="18">
        <v>94.873191833496094</v>
      </c>
      <c r="U615" s="18">
        <v>81.363815307617188</v>
      </c>
      <c r="V615" s="18">
        <v>153.36146545410159</v>
      </c>
      <c r="W615" s="18">
        <v>70.563194274902344</v>
      </c>
      <c r="X615" s="103">
        <v>1.87634530635688</v>
      </c>
      <c r="Y615" s="18">
        <v>8.1029611620336013</v>
      </c>
      <c r="Z615" s="18">
        <v>44.92388116284792</v>
      </c>
      <c r="AA615" s="18">
        <v>115.7351028467377</v>
      </c>
      <c r="AB615" s="18">
        <v>93.692527770996094</v>
      </c>
      <c r="AC615" s="18">
        <v>75.783638000488281</v>
      </c>
      <c r="AD615" s="18">
        <v>86.11163330078125</v>
      </c>
      <c r="AE615" s="18">
        <v>89.092933654785156</v>
      </c>
      <c r="AF615" s="18">
        <v>82.856925964355469</v>
      </c>
      <c r="AG615" s="18">
        <v>79.322830200195313</v>
      </c>
      <c r="AH615" s="18">
        <v>122.8664016723633</v>
      </c>
      <c r="AI615" s="18">
        <v>87.778732299804688</v>
      </c>
      <c r="AJ615" s="18">
        <v>55.557868957519531</v>
      </c>
      <c r="AK615" s="18">
        <v>80.970893859863281</v>
      </c>
      <c r="AL615" s="18">
        <v>83.561866760253906</v>
      </c>
      <c r="AM615" s="18">
        <v>132.13604736328131</v>
      </c>
      <c r="AN615" s="18">
        <v>146.74345397949219</v>
      </c>
      <c r="AO615" s="18">
        <v>133.71327209472659</v>
      </c>
    </row>
    <row r="616" spans="1:41" x14ac:dyDescent="0.3">
      <c r="A616" s="4" t="s">
        <v>5334</v>
      </c>
      <c r="B616" s="8" t="s">
        <v>7626</v>
      </c>
      <c r="C616" s="87" t="s">
        <v>2944</v>
      </c>
      <c r="D616" s="87" t="s">
        <v>2</v>
      </c>
      <c r="E616" s="87" t="s">
        <v>5276</v>
      </c>
      <c r="F616" s="110">
        <v>2.1471651205170899</v>
      </c>
      <c r="G616" s="18">
        <v>12.924605756476559</v>
      </c>
      <c r="H616" s="18">
        <v>19.437057944629391</v>
      </c>
      <c r="I616" s="18">
        <v>52.335485899178707</v>
      </c>
      <c r="J616" s="18">
        <v>93.27587890625</v>
      </c>
      <c r="K616" s="18">
        <v>94.989051818847656</v>
      </c>
      <c r="L616" s="18">
        <v>83.483482360839844</v>
      </c>
      <c r="M616" s="18">
        <v>95.777236938476563</v>
      </c>
      <c r="N616" s="18">
        <v>105.72657775878911</v>
      </c>
      <c r="O616" s="18">
        <v>83.968032836914063</v>
      </c>
      <c r="P616" s="18">
        <v>84.155891418457031</v>
      </c>
      <c r="Q616" s="18">
        <v>81.338874816894531</v>
      </c>
      <c r="R616" s="18">
        <v>71.343238830566406</v>
      </c>
      <c r="S616" s="18">
        <v>80.986282348632813</v>
      </c>
      <c r="T616" s="18">
        <v>79.719413757324219</v>
      </c>
      <c r="U616" s="18">
        <v>117.8661651611328</v>
      </c>
      <c r="V616" s="18">
        <v>127.3421325683594</v>
      </c>
      <c r="W616" s="18">
        <v>105.86988830566411</v>
      </c>
      <c r="X616" s="103">
        <v>1.61957232658355</v>
      </c>
      <c r="Y616" s="18">
        <v>6.994091981337494</v>
      </c>
      <c r="Z616" s="18">
        <v>38.776164753673569</v>
      </c>
      <c r="AA616" s="18">
        <v>99.897054742452696</v>
      </c>
      <c r="AB616" s="18">
        <v>80.870948791503906</v>
      </c>
      <c r="AC616" s="18">
        <v>86.244880676269531</v>
      </c>
      <c r="AD616" s="18">
        <v>84.304603576660156</v>
      </c>
      <c r="AE616" s="18">
        <v>86.003669738769531</v>
      </c>
      <c r="AF616" s="18">
        <v>101.7378768920898</v>
      </c>
      <c r="AG616" s="18">
        <v>92.664512634277344</v>
      </c>
      <c r="AH616" s="18">
        <v>98.9642333984375</v>
      </c>
      <c r="AI616" s="18">
        <v>88.586044311523438</v>
      </c>
      <c r="AJ616" s="18">
        <v>76.804588317871094</v>
      </c>
      <c r="AK616" s="18">
        <v>85.070777893066406</v>
      </c>
      <c r="AL616" s="18">
        <v>106.102653503418</v>
      </c>
      <c r="AM616" s="18">
        <v>116.2037734985352</v>
      </c>
      <c r="AN616" s="18">
        <v>120.95517730712891</v>
      </c>
      <c r="AO616" s="18">
        <v>127.69712066650391</v>
      </c>
    </row>
    <row r="617" spans="1:41" x14ac:dyDescent="0.3">
      <c r="A617" s="4" t="s">
        <v>5291</v>
      </c>
      <c r="B617" s="8" t="s">
        <v>6937</v>
      </c>
      <c r="C617" s="87" t="s">
        <v>2944</v>
      </c>
      <c r="D617" s="87" t="s">
        <v>2</v>
      </c>
      <c r="E617" s="87" t="s">
        <v>5276</v>
      </c>
      <c r="F617" s="110">
        <v>1.91661366753141</v>
      </c>
      <c r="G617" s="18">
        <v>11.536828632141971</v>
      </c>
      <c r="H617" s="18">
        <v>17.350007485360589</v>
      </c>
      <c r="I617" s="18">
        <v>46.715972895045432</v>
      </c>
      <c r="J617" s="18">
        <v>83.260398864746094</v>
      </c>
      <c r="K617" s="18">
        <v>78.917251586914063</v>
      </c>
      <c r="L617" s="18">
        <v>76.882171630859375</v>
      </c>
      <c r="M617" s="18">
        <v>103.2704315185547</v>
      </c>
      <c r="N617" s="18">
        <v>81.175918579101563</v>
      </c>
      <c r="O617" s="18">
        <v>87.05328369140625</v>
      </c>
      <c r="P617" s="18">
        <v>71.668197631835938</v>
      </c>
      <c r="Q617" s="18">
        <v>60.379989624023438</v>
      </c>
      <c r="R617" s="18">
        <v>55.439968109130859</v>
      </c>
      <c r="S617" s="18">
        <v>53.070938110351563</v>
      </c>
      <c r="T617" s="18">
        <v>91.766494750976563</v>
      </c>
      <c r="U617" s="18">
        <v>88.837692260742188</v>
      </c>
      <c r="V617" s="18">
        <v>110.5446472167969</v>
      </c>
      <c r="W617" s="18">
        <v>139.94743347167969</v>
      </c>
      <c r="X617" s="103">
        <v>1.9323010516453329</v>
      </c>
      <c r="Y617" s="18">
        <v>8.3446049731854561</v>
      </c>
      <c r="Z617" s="18">
        <v>46.263586196458022</v>
      </c>
      <c r="AA617" s="18">
        <v>119.1865165678074</v>
      </c>
      <c r="AB617" s="18">
        <v>96.486595153808594</v>
      </c>
      <c r="AC617" s="18">
        <v>74.616668701171875</v>
      </c>
      <c r="AD617" s="18">
        <v>68.005668640136719</v>
      </c>
      <c r="AE617" s="18">
        <v>77.336334228515625</v>
      </c>
      <c r="AF617" s="18">
        <v>80.648574829101563</v>
      </c>
      <c r="AG617" s="18">
        <v>81.978424072265625</v>
      </c>
      <c r="AH617" s="18">
        <v>86.216255187988281</v>
      </c>
      <c r="AI617" s="18">
        <v>70.317237854003906</v>
      </c>
      <c r="AJ617" s="18">
        <v>64.609672546386719</v>
      </c>
      <c r="AK617" s="18">
        <v>73.185539245605469</v>
      </c>
      <c r="AL617" s="18">
        <v>102.16245269775391</v>
      </c>
      <c r="AM617" s="18">
        <v>111.097541809082</v>
      </c>
      <c r="AN617" s="18">
        <v>133.48628234863281</v>
      </c>
      <c r="AO617" s="18">
        <v>70.359703063964844</v>
      </c>
    </row>
    <row r="618" spans="1:41" x14ac:dyDescent="0.3">
      <c r="A618" s="4" t="s">
        <v>5277</v>
      </c>
      <c r="B618" s="8" t="s">
        <v>7627</v>
      </c>
      <c r="C618" s="87" t="s">
        <v>2944</v>
      </c>
      <c r="D618" s="87" t="s">
        <v>2</v>
      </c>
      <c r="E618" s="87" t="s">
        <v>5276</v>
      </c>
      <c r="F618" s="110">
        <v>2.0580284428670961</v>
      </c>
      <c r="G618" s="18">
        <v>12.388058098329591</v>
      </c>
      <c r="H618" s="18">
        <v>18.630154576127659</v>
      </c>
      <c r="I618" s="18">
        <v>50.162848456592343</v>
      </c>
      <c r="J618" s="18">
        <v>89.403656005859375</v>
      </c>
      <c r="K618" s="18">
        <v>86.542106628417969</v>
      </c>
      <c r="L618" s="18">
        <v>77.617568969726563</v>
      </c>
      <c r="M618" s="18">
        <v>81.315040588378906</v>
      </c>
      <c r="N618" s="18">
        <v>104.69134521484381</v>
      </c>
      <c r="O618" s="18">
        <v>77.52777099609375</v>
      </c>
      <c r="P618" s="18">
        <v>69.913726806640625</v>
      </c>
      <c r="Q618" s="18">
        <v>57.978912353515632</v>
      </c>
      <c r="R618" s="18">
        <v>60.806076049804688</v>
      </c>
      <c r="S618" s="18">
        <v>66.849693298339844</v>
      </c>
      <c r="T618" s="18">
        <v>82.89056396484375</v>
      </c>
      <c r="U618" s="18">
        <v>103.9246368408203</v>
      </c>
      <c r="V618" s="18">
        <v>159.0118408203125</v>
      </c>
      <c r="W618" s="18">
        <v>122.82602691650391</v>
      </c>
      <c r="X618" s="103">
        <v>1.823792217496117</v>
      </c>
      <c r="Y618" s="18">
        <v>7.8760116573017278</v>
      </c>
      <c r="Z618" s="18">
        <v>43.665643294411304</v>
      </c>
      <c r="AA618" s="18">
        <v>112.4935688265293</v>
      </c>
      <c r="AB618" s="18">
        <v>91.068367004394531</v>
      </c>
      <c r="AC618" s="18">
        <v>81.043113708496094</v>
      </c>
      <c r="AD618" s="18">
        <v>61.287124633789063</v>
      </c>
      <c r="AE618" s="18">
        <v>68.757766723632813</v>
      </c>
      <c r="AF618" s="18">
        <v>91.380111694335938</v>
      </c>
      <c r="AG618" s="18">
        <v>81.920219421386719</v>
      </c>
      <c r="AH618" s="18">
        <v>75.096000671386719</v>
      </c>
      <c r="AI618" s="18">
        <v>78.73516845703125</v>
      </c>
      <c r="AJ618" s="18">
        <v>55.120800018310547</v>
      </c>
      <c r="AK618" s="18">
        <v>73.906723022460938</v>
      </c>
      <c r="AL618" s="18">
        <v>84.177978515625</v>
      </c>
      <c r="AM618" s="18">
        <v>125.3199157714844</v>
      </c>
      <c r="AN618" s="18">
        <v>141.17033386230469</v>
      </c>
      <c r="AO618" s="18">
        <v>169.26551818847659</v>
      </c>
    </row>
    <row r="619" spans="1:41" x14ac:dyDescent="0.3">
      <c r="A619" s="4" t="s">
        <v>5298</v>
      </c>
      <c r="B619" s="8" t="s">
        <v>7628</v>
      </c>
      <c r="C619" s="87" t="s">
        <v>2944</v>
      </c>
      <c r="D619" s="87" t="s">
        <v>2</v>
      </c>
      <c r="E619" s="87" t="s">
        <v>5276</v>
      </c>
      <c r="F619" s="110">
        <v>1.760265679909202</v>
      </c>
      <c r="G619" s="18">
        <v>10.595710465901981</v>
      </c>
      <c r="H619" s="18">
        <v>15.934678563564759</v>
      </c>
      <c r="I619" s="18">
        <v>42.905111856283547</v>
      </c>
      <c r="J619" s="18">
        <v>76.468421936035156</v>
      </c>
      <c r="K619" s="18">
        <v>71.112838745117188</v>
      </c>
      <c r="L619" s="18">
        <v>65.640937805175781</v>
      </c>
      <c r="M619" s="18">
        <v>66.706329345703125</v>
      </c>
      <c r="N619" s="18">
        <v>79.797561645507813</v>
      </c>
      <c r="O619" s="18">
        <v>68.223846435546875</v>
      </c>
      <c r="P619" s="18">
        <v>73.044181823730469</v>
      </c>
      <c r="Q619" s="18">
        <v>45.485630035400391</v>
      </c>
      <c r="R619" s="18">
        <v>54.295059204101563</v>
      </c>
      <c r="S619" s="18">
        <v>50.375572204589837</v>
      </c>
      <c r="T619" s="18">
        <v>67.557144165039063</v>
      </c>
      <c r="U619" s="18">
        <v>89.839759826660156</v>
      </c>
      <c r="V619" s="18">
        <v>104.67702484130859</v>
      </c>
      <c r="W619" s="18">
        <v>94.096176147460938</v>
      </c>
      <c r="X619" s="103">
        <v>1.422051100381478</v>
      </c>
      <c r="Y619" s="18">
        <v>6.1411003602481999</v>
      </c>
      <c r="Z619" s="18">
        <v>34.047067149421522</v>
      </c>
      <c r="AA619" s="18">
        <v>87.713721881777971</v>
      </c>
      <c r="AB619" s="18">
        <v>71.008018493652344</v>
      </c>
      <c r="AC619" s="18">
        <v>64.927932739257813</v>
      </c>
      <c r="AD619" s="18">
        <v>53.077472686767578</v>
      </c>
      <c r="AE619" s="18">
        <v>62.323585510253913</v>
      </c>
      <c r="AF619" s="18">
        <v>68.076881408691406</v>
      </c>
      <c r="AG619" s="18">
        <v>79.591972351074219</v>
      </c>
      <c r="AH619" s="18">
        <v>72.766448974609375</v>
      </c>
      <c r="AI619" s="18">
        <v>74.967597961425781</v>
      </c>
      <c r="AJ619" s="18">
        <v>53.338665008544922</v>
      </c>
      <c r="AK619" s="18">
        <v>61.994834899902337</v>
      </c>
      <c r="AL619" s="18">
        <v>91.801994323730469</v>
      </c>
      <c r="AM619" s="18">
        <v>100.22686767578131</v>
      </c>
      <c r="AN619" s="18">
        <v>127.1218948364258</v>
      </c>
      <c r="AO619" s="18">
        <v>101.89906311035161</v>
      </c>
    </row>
    <row r="620" spans="1:41" x14ac:dyDescent="0.3">
      <c r="A620" s="4" t="s">
        <v>5287</v>
      </c>
      <c r="B620" s="8" t="s">
        <v>7629</v>
      </c>
      <c r="C620" s="87" t="s">
        <v>2944</v>
      </c>
      <c r="D620" s="87" t="s">
        <v>2</v>
      </c>
      <c r="E620" s="87" t="s">
        <v>5276</v>
      </c>
      <c r="F620" s="110">
        <v>2.0738018448251272</v>
      </c>
      <c r="G620" s="18">
        <v>12.48300422045032</v>
      </c>
      <c r="H620" s="18">
        <v>18.772942163776399</v>
      </c>
      <c r="I620" s="18">
        <v>50.547312905957931</v>
      </c>
      <c r="J620" s="18">
        <v>90.088874816894531</v>
      </c>
      <c r="K620" s="18">
        <v>94.649307250976563</v>
      </c>
      <c r="L620" s="18">
        <v>103.370964050293</v>
      </c>
      <c r="M620" s="18">
        <v>80.834449768066406</v>
      </c>
      <c r="N620" s="18">
        <v>80.036933898925781</v>
      </c>
      <c r="O620" s="18">
        <v>83.362106323242188</v>
      </c>
      <c r="P620" s="18">
        <v>77.887092590332031</v>
      </c>
      <c r="Q620" s="18">
        <v>59.949317932128913</v>
      </c>
      <c r="R620" s="18">
        <v>59.123470306396477</v>
      </c>
      <c r="S620" s="18">
        <v>65.079994201660156</v>
      </c>
      <c r="T620" s="18">
        <v>71.587936401367188</v>
      </c>
      <c r="U620" s="18">
        <v>97.959259033203125</v>
      </c>
      <c r="V620" s="18">
        <v>114.5903625488281</v>
      </c>
      <c r="W620" s="18">
        <v>94.845947265625</v>
      </c>
      <c r="X620" s="103">
        <v>1.5907400464519581</v>
      </c>
      <c r="Y620" s="18">
        <v>6.8695803334400338</v>
      </c>
      <c r="Z620" s="18">
        <v>38.085855820718983</v>
      </c>
      <c r="AA620" s="18">
        <v>98.118647060758605</v>
      </c>
      <c r="AB620" s="18">
        <v>79.431251525878906</v>
      </c>
      <c r="AC620" s="18">
        <v>69.206695556640625</v>
      </c>
      <c r="AD620" s="18">
        <v>80.580215454101563</v>
      </c>
      <c r="AE620" s="18">
        <v>65.099845886230469</v>
      </c>
      <c r="AF620" s="18">
        <v>93.212379455566406</v>
      </c>
      <c r="AG620" s="18">
        <v>77.217933654785156</v>
      </c>
      <c r="AH620" s="18">
        <v>95.233100891113281</v>
      </c>
      <c r="AI620" s="18">
        <v>87.458221435546875</v>
      </c>
      <c r="AJ620" s="18">
        <v>58.922195434570313</v>
      </c>
      <c r="AK620" s="18">
        <v>70.449409484863281</v>
      </c>
      <c r="AL620" s="18">
        <v>84.011558532714844</v>
      </c>
      <c r="AM620" s="18">
        <v>104.83445739746089</v>
      </c>
      <c r="AN620" s="18">
        <v>124.73492431640631</v>
      </c>
      <c r="AO620" s="18">
        <v>115.2388916015625</v>
      </c>
    </row>
    <row r="621" spans="1:41" x14ac:dyDescent="0.3">
      <c r="A621" s="4" t="s">
        <v>5341</v>
      </c>
      <c r="B621" s="8" t="s">
        <v>7630</v>
      </c>
      <c r="C621" s="87" t="s">
        <v>2944</v>
      </c>
      <c r="D621" s="87" t="s">
        <v>2</v>
      </c>
      <c r="E621" s="87" t="s">
        <v>5276</v>
      </c>
      <c r="F621" s="110">
        <v>2.3395827809120409</v>
      </c>
      <c r="G621" s="18">
        <v>14.082841039559691</v>
      </c>
      <c r="H621" s="18">
        <v>21.1789049870059</v>
      </c>
      <c r="I621" s="18">
        <v>57.025517260123941</v>
      </c>
      <c r="J621" s="18">
        <v>101.6347732543945</v>
      </c>
      <c r="K621" s="18">
        <v>116.9821014404297</v>
      </c>
      <c r="L621" s="18">
        <v>101.098991394043</v>
      </c>
      <c r="M621" s="18">
        <v>122.27639007568359</v>
      </c>
      <c r="N621" s="18">
        <v>99.015213012695313</v>
      </c>
      <c r="O621" s="18">
        <v>108.02309417724609</v>
      </c>
      <c r="P621" s="18">
        <v>101.9475784301758</v>
      </c>
      <c r="Q621" s="18">
        <v>82.225479125976563</v>
      </c>
      <c r="R621" s="18">
        <v>78.470977783203125</v>
      </c>
      <c r="S621" s="18">
        <v>74.564102172851563</v>
      </c>
      <c r="T621" s="18">
        <v>87.491004943847656</v>
      </c>
      <c r="U621" s="18">
        <v>95.58721923828125</v>
      </c>
      <c r="V621" s="18">
        <v>133.23515319824219</v>
      </c>
      <c r="W621" s="18">
        <v>117.87583160400391</v>
      </c>
      <c r="X621" s="103">
        <v>1.8272049581323471</v>
      </c>
      <c r="Y621" s="18">
        <v>7.8907495121825866</v>
      </c>
      <c r="Z621" s="18">
        <v>43.747351897972827</v>
      </c>
      <c r="AA621" s="18">
        <v>112.7040705327906</v>
      </c>
      <c r="AB621" s="18">
        <v>91.238777160644531</v>
      </c>
      <c r="AC621" s="18">
        <v>109.8348083496094</v>
      </c>
      <c r="AD621" s="18">
        <v>100.9152297973633</v>
      </c>
      <c r="AE621" s="18">
        <v>101.2675704956055</v>
      </c>
      <c r="AF621" s="18">
        <v>108.0464248657227</v>
      </c>
      <c r="AG621" s="18">
        <v>104.371452331543</v>
      </c>
      <c r="AH621" s="18">
        <v>99.30194091796875</v>
      </c>
      <c r="AI621" s="18">
        <v>94.078720092773438</v>
      </c>
      <c r="AJ621" s="18">
        <v>72.510887145996094</v>
      </c>
      <c r="AK621" s="18">
        <v>83.777458190917969</v>
      </c>
      <c r="AL621" s="18">
        <v>101.04095458984381</v>
      </c>
      <c r="AM621" s="18">
        <v>128.72932434082031</v>
      </c>
      <c r="AN621" s="18">
        <v>134.77491760253909</v>
      </c>
      <c r="AO621" s="18">
        <v>152.45487976074219</v>
      </c>
    </row>
    <row r="622" spans="1:41" x14ac:dyDescent="0.3">
      <c r="A622" s="4" t="s">
        <v>5300</v>
      </c>
      <c r="B622" s="8" t="s">
        <v>7631</v>
      </c>
      <c r="C622" s="87" t="s">
        <v>2944</v>
      </c>
      <c r="D622" s="87" t="s">
        <v>2</v>
      </c>
      <c r="E622" s="87" t="s">
        <v>5276</v>
      </c>
      <c r="F622" s="110">
        <v>1.941911209515762</v>
      </c>
      <c r="G622" s="18">
        <v>11.68910418544311</v>
      </c>
      <c r="H622" s="18">
        <v>17.57901166613274</v>
      </c>
      <c r="I622" s="18">
        <v>47.332580876963043</v>
      </c>
      <c r="J622" s="18">
        <v>84.359359741210938</v>
      </c>
      <c r="K622" s="18">
        <v>90.035484313964844</v>
      </c>
      <c r="L622" s="18">
        <v>83.469940185546875</v>
      </c>
      <c r="M622" s="18">
        <v>77.331039428710938</v>
      </c>
      <c r="N622" s="18">
        <v>82.508186340332031</v>
      </c>
      <c r="O622" s="18">
        <v>95.362472534179688</v>
      </c>
      <c r="P622" s="18">
        <v>73.248809814453125</v>
      </c>
      <c r="Q622" s="18">
        <v>68.635307312011719</v>
      </c>
      <c r="R622" s="18">
        <v>80.764762878417969</v>
      </c>
      <c r="S622" s="18">
        <v>75.614021301269531</v>
      </c>
      <c r="T622" s="18">
        <v>94.299728393554688</v>
      </c>
      <c r="U622" s="18">
        <v>87.112312316894531</v>
      </c>
      <c r="V622" s="18">
        <v>127.3485565185547</v>
      </c>
      <c r="W622" s="18">
        <v>183.9283447265625</v>
      </c>
      <c r="X622" s="103">
        <v>1.631783386381523</v>
      </c>
      <c r="Y622" s="18">
        <v>7.0468252085079044</v>
      </c>
      <c r="Z622" s="18">
        <v>39.068524692634753</v>
      </c>
      <c r="AA622" s="18">
        <v>100.65024673584441</v>
      </c>
      <c r="AB622" s="18">
        <v>81.480690002441406</v>
      </c>
      <c r="AC622" s="18">
        <v>69.748489379882813</v>
      </c>
      <c r="AD622" s="18">
        <v>73.170310974121094</v>
      </c>
      <c r="AE622" s="18">
        <v>84.603187561035156</v>
      </c>
      <c r="AF622" s="18">
        <v>94.278915405273438</v>
      </c>
      <c r="AG622" s="18">
        <v>89.60906982421875</v>
      </c>
      <c r="AH622" s="18">
        <v>88.724861145019531</v>
      </c>
      <c r="AI622" s="18">
        <v>85.794395446777344</v>
      </c>
      <c r="AJ622" s="18">
        <v>69.671257019042969</v>
      </c>
      <c r="AK622" s="18">
        <v>73.130271911621094</v>
      </c>
      <c r="AL622" s="18">
        <v>87.143013000488281</v>
      </c>
      <c r="AM622" s="18">
        <v>143.0970764160156</v>
      </c>
      <c r="AN622" s="18">
        <v>154.23518371582031</v>
      </c>
      <c r="AO622" s="18">
        <v>187.49560546875</v>
      </c>
    </row>
    <row r="623" spans="1:41" x14ac:dyDescent="0.3">
      <c r="A623" s="4" t="s">
        <v>5322</v>
      </c>
      <c r="B623" s="8" t="s">
        <v>7632</v>
      </c>
      <c r="C623" s="87" t="s">
        <v>2944</v>
      </c>
      <c r="D623" s="87" t="s">
        <v>2</v>
      </c>
      <c r="E623" s="87" t="s">
        <v>5276</v>
      </c>
      <c r="F623" s="110">
        <v>1.7065216409216539</v>
      </c>
      <c r="G623" s="18">
        <v>10.27220459807776</v>
      </c>
      <c r="H623" s="18">
        <v>15.448164513016181</v>
      </c>
      <c r="I623" s="18">
        <v>41.595142554099468</v>
      </c>
      <c r="J623" s="18">
        <v>74.133705139160156</v>
      </c>
      <c r="K623" s="18">
        <v>72.103614807128906</v>
      </c>
      <c r="L623" s="18">
        <v>67.937637329101563</v>
      </c>
      <c r="M623" s="18">
        <v>60.3084716796875</v>
      </c>
      <c r="N623" s="18">
        <v>54.085067749023438</v>
      </c>
      <c r="O623" s="18">
        <v>49.840156555175781</v>
      </c>
      <c r="P623" s="18">
        <v>43.466148376464837</v>
      </c>
      <c r="Q623" s="18">
        <v>36.792716979980469</v>
      </c>
      <c r="R623" s="18">
        <v>39.769027709960938</v>
      </c>
      <c r="S623" s="18">
        <v>42.562995910644531</v>
      </c>
      <c r="T623" s="18">
        <v>50.893016815185547</v>
      </c>
      <c r="U623" s="18">
        <v>67.483627319335938</v>
      </c>
      <c r="V623" s="18">
        <v>107.65284729003911</v>
      </c>
      <c r="W623" s="18">
        <v>100.1666946411133</v>
      </c>
      <c r="X623" s="103">
        <v>1.087731015294281</v>
      </c>
      <c r="Y623" s="18">
        <v>4.6973454948875739</v>
      </c>
      <c r="Z623" s="18">
        <v>26.04270051076093</v>
      </c>
      <c r="AA623" s="18">
        <v>67.092480524864598</v>
      </c>
      <c r="AB623" s="18">
        <v>54.314239501953132</v>
      </c>
      <c r="AC623" s="18">
        <v>70.343955993652344</v>
      </c>
      <c r="AD623" s="18">
        <v>56.48443603515625</v>
      </c>
      <c r="AE623" s="18">
        <v>46.154884338378913</v>
      </c>
      <c r="AF623" s="18">
        <v>58.854835510253913</v>
      </c>
      <c r="AG623" s="18">
        <v>54.177227020263672</v>
      </c>
      <c r="AH623" s="18">
        <v>57.493602752685547</v>
      </c>
      <c r="AI623" s="18">
        <v>47.76641845703125</v>
      </c>
      <c r="AJ623" s="18">
        <v>39.081024169921882</v>
      </c>
      <c r="AK623" s="18">
        <v>51.757015228271477</v>
      </c>
      <c r="AL623" s="18">
        <v>70.068885803222656</v>
      </c>
      <c r="AM623" s="18">
        <v>84.24627685546875</v>
      </c>
      <c r="AN623" s="18">
        <v>126.5006637573242</v>
      </c>
      <c r="AO623" s="18">
        <v>102.9854278564453</v>
      </c>
    </row>
    <row r="624" spans="1:41" x14ac:dyDescent="0.3">
      <c r="A624" s="4" t="s">
        <v>5278</v>
      </c>
      <c r="B624" s="8" t="s">
        <v>7633</v>
      </c>
      <c r="C624" s="87" t="s">
        <v>2944</v>
      </c>
      <c r="D624" s="87" t="s">
        <v>2</v>
      </c>
      <c r="E624" s="87" t="s">
        <v>5276</v>
      </c>
      <c r="F624" s="110">
        <v>2.4099574471474678</v>
      </c>
      <c r="G624" s="18">
        <v>14.506452995456909</v>
      </c>
      <c r="H624" s="18">
        <v>21.815966595533961</v>
      </c>
      <c r="I624" s="18">
        <v>58.740845213819767</v>
      </c>
      <c r="J624" s="18">
        <v>104.6919479370117</v>
      </c>
      <c r="K624" s="18">
        <v>105.2934646606445</v>
      </c>
      <c r="L624" s="18">
        <v>88.418113708496094</v>
      </c>
      <c r="M624" s="18">
        <v>104.2159118652344</v>
      </c>
      <c r="N624" s="18">
        <v>93.614578247070313</v>
      </c>
      <c r="O624" s="18">
        <v>112.29747009277339</v>
      </c>
      <c r="P624" s="18">
        <v>94.8204345703125</v>
      </c>
      <c r="Q624" s="18">
        <v>87.036941528320313</v>
      </c>
      <c r="R624" s="18">
        <v>96.025192260742188</v>
      </c>
      <c r="S624" s="18">
        <v>88.401046752929688</v>
      </c>
      <c r="T624" s="18">
        <v>92.91448974609375</v>
      </c>
      <c r="U624" s="18">
        <v>153.95039367675781</v>
      </c>
      <c r="V624" s="18">
        <v>136.2630615234375</v>
      </c>
      <c r="W624" s="18">
        <v>123.63568115234381</v>
      </c>
      <c r="X624" s="103">
        <v>2.140495037469627</v>
      </c>
      <c r="Y624" s="18">
        <v>9.2436867016860056</v>
      </c>
      <c r="Z624" s="18">
        <v>51.248213411024338</v>
      </c>
      <c r="AA624" s="18">
        <v>132.0281573254091</v>
      </c>
      <c r="AB624" s="18">
        <v>106.882453918457</v>
      </c>
      <c r="AC624" s="18">
        <v>87.003349304199219</v>
      </c>
      <c r="AD624" s="18">
        <v>116.4726028442383</v>
      </c>
      <c r="AE624" s="18">
        <v>90.064155578613281</v>
      </c>
      <c r="AF624" s="18">
        <v>101.8008346557617</v>
      </c>
      <c r="AG624" s="18">
        <v>113.7477493286133</v>
      </c>
      <c r="AH624" s="18">
        <v>96.616325378417969</v>
      </c>
      <c r="AI624" s="18">
        <v>79.006301879882813</v>
      </c>
      <c r="AJ624" s="18">
        <v>79.504554748535156</v>
      </c>
      <c r="AK624" s="18">
        <v>79.962265014648438</v>
      </c>
      <c r="AL624" s="18">
        <v>140.60353088378909</v>
      </c>
      <c r="AM624" s="18">
        <v>123.460578918457</v>
      </c>
      <c r="AN624" s="18">
        <v>165.643310546875</v>
      </c>
      <c r="AO624" s="18">
        <v>168.6604919433594</v>
      </c>
    </row>
    <row r="625" spans="1:41" x14ac:dyDescent="0.3">
      <c r="A625" s="4" t="s">
        <v>5279</v>
      </c>
      <c r="B625" s="8" t="s">
        <v>7634</v>
      </c>
      <c r="C625" s="87" t="s">
        <v>2944</v>
      </c>
      <c r="D625" s="87" t="s">
        <v>2</v>
      </c>
      <c r="E625" s="87" t="s">
        <v>5276</v>
      </c>
      <c r="F625" s="110">
        <v>1.6921026584340819</v>
      </c>
      <c r="G625" s="18">
        <v>10.18541124330469</v>
      </c>
      <c r="H625" s="18">
        <v>15.31763771028662</v>
      </c>
      <c r="I625" s="18">
        <v>41.243691029739253</v>
      </c>
      <c r="J625" s="18">
        <v>73.50732421875</v>
      </c>
      <c r="K625" s="18">
        <v>86.016304016113281</v>
      </c>
      <c r="L625" s="18">
        <v>78.119911193847656</v>
      </c>
      <c r="M625" s="18">
        <v>77.285354614257813</v>
      </c>
      <c r="N625" s="18">
        <v>73.661354064941406</v>
      </c>
      <c r="O625" s="18">
        <v>66.406158447265625</v>
      </c>
      <c r="P625" s="18">
        <v>55.122413635253913</v>
      </c>
      <c r="Q625" s="18">
        <v>50.881595611572273</v>
      </c>
      <c r="R625" s="18">
        <v>50.335800170898438</v>
      </c>
      <c r="S625" s="18">
        <v>60.322551727294922</v>
      </c>
      <c r="T625" s="18">
        <v>73.948158264160156</v>
      </c>
      <c r="U625" s="18">
        <v>95.53955078125</v>
      </c>
      <c r="V625" s="18">
        <v>148.92109680175781</v>
      </c>
      <c r="W625" s="18">
        <v>101.0514755249023</v>
      </c>
      <c r="X625" s="103">
        <v>1.5313258760067601</v>
      </c>
      <c r="Y625" s="18">
        <v>6.6130013796830447</v>
      </c>
      <c r="Z625" s="18">
        <v>36.66334839448642</v>
      </c>
      <c r="AA625" s="18">
        <v>94.453913760479423</v>
      </c>
      <c r="AB625" s="18">
        <v>76.464492797851563</v>
      </c>
      <c r="AC625" s="18">
        <v>80.716262817382813</v>
      </c>
      <c r="AD625" s="18">
        <v>64.081619262695313</v>
      </c>
      <c r="AE625" s="18">
        <v>60.259517669677727</v>
      </c>
      <c r="AF625" s="18">
        <v>85.585067749023438</v>
      </c>
      <c r="AG625" s="18">
        <v>77.81256103515625</v>
      </c>
      <c r="AH625" s="18">
        <v>71.869834899902344</v>
      </c>
      <c r="AI625" s="18">
        <v>62.720710754394531</v>
      </c>
      <c r="AJ625" s="18">
        <v>66.639907836914063</v>
      </c>
      <c r="AK625" s="18">
        <v>73.371131896972656</v>
      </c>
      <c r="AL625" s="18">
        <v>84.165046691894531</v>
      </c>
      <c r="AM625" s="18">
        <v>117.47275543212891</v>
      </c>
      <c r="AN625" s="18">
        <v>174.56086730957031</v>
      </c>
      <c r="AO625" s="18">
        <v>129.80134582519531</v>
      </c>
    </row>
    <row r="626" spans="1:41" x14ac:dyDescent="0.3">
      <c r="A626" s="4" t="s">
        <v>5299</v>
      </c>
      <c r="B626" s="8" t="s">
        <v>7635</v>
      </c>
      <c r="C626" s="87" t="s">
        <v>2944</v>
      </c>
      <c r="D626" s="87" t="s">
        <v>2</v>
      </c>
      <c r="E626" s="87" t="s">
        <v>5276</v>
      </c>
      <c r="F626" s="110">
        <v>1.496976334723144</v>
      </c>
      <c r="G626" s="18">
        <v>9.0108714826796863</v>
      </c>
      <c r="H626" s="18">
        <v>13.551270687903809</v>
      </c>
      <c r="I626" s="18">
        <v>36.487638099504878</v>
      </c>
      <c r="J626" s="18">
        <v>65.03076171875</v>
      </c>
      <c r="K626" s="18">
        <v>72.682098388671875</v>
      </c>
      <c r="L626" s="18">
        <v>75.011512756347656</v>
      </c>
      <c r="M626" s="18">
        <v>60.6024169921875</v>
      </c>
      <c r="N626" s="18">
        <v>60.769287109375</v>
      </c>
      <c r="O626" s="18">
        <v>60.326896667480469</v>
      </c>
      <c r="P626" s="18">
        <v>50.346961975097663</v>
      </c>
      <c r="Q626" s="18">
        <v>66.268089294433594</v>
      </c>
      <c r="R626" s="18">
        <v>49.069873809814453</v>
      </c>
      <c r="S626" s="18">
        <v>50.151283264160163</v>
      </c>
      <c r="T626" s="18">
        <v>60.055900573730469</v>
      </c>
      <c r="U626" s="18">
        <v>77.095054626464844</v>
      </c>
      <c r="V626" s="18">
        <v>103.1504440307617</v>
      </c>
      <c r="W626" s="18">
        <v>76.321662902832031</v>
      </c>
      <c r="X626" s="103">
        <v>1.5797338967836989</v>
      </c>
      <c r="Y626" s="18">
        <v>6.8220504875191974</v>
      </c>
      <c r="Z626" s="18">
        <v>37.822344110970107</v>
      </c>
      <c r="AA626" s="18">
        <v>97.439775288336435</v>
      </c>
      <c r="AB626" s="18">
        <v>78.881675720214844</v>
      </c>
      <c r="AC626" s="18">
        <v>66.213371276855469</v>
      </c>
      <c r="AD626" s="18">
        <v>80.164482116699219</v>
      </c>
      <c r="AE626" s="18">
        <v>61.103214263916023</v>
      </c>
      <c r="AF626" s="18">
        <v>64.758941650390625</v>
      </c>
      <c r="AG626" s="18">
        <v>60.91448974609375</v>
      </c>
      <c r="AH626" s="18">
        <v>63.518146514892578</v>
      </c>
      <c r="AI626" s="18">
        <v>60.438831329345703</v>
      </c>
      <c r="AJ626" s="18">
        <v>47.994869232177727</v>
      </c>
      <c r="AK626" s="18">
        <v>57.912258148193359</v>
      </c>
      <c r="AL626" s="18">
        <v>81.170211791992188</v>
      </c>
      <c r="AM626" s="18">
        <v>81.432548522949219</v>
      </c>
      <c r="AN626" s="18">
        <v>124.5829696655273</v>
      </c>
      <c r="AO626" s="18">
        <v>64.466621398925781</v>
      </c>
    </row>
    <row r="627" spans="1:41" x14ac:dyDescent="0.3">
      <c r="A627" s="4" t="s">
        <v>5290</v>
      </c>
      <c r="B627" s="8" t="s">
        <v>7636</v>
      </c>
      <c r="C627" s="87" t="s">
        <v>2944</v>
      </c>
      <c r="D627" s="87" t="s">
        <v>2</v>
      </c>
      <c r="E627" s="87" t="s">
        <v>5276</v>
      </c>
      <c r="F627" s="110">
        <v>2.0876741069014511</v>
      </c>
      <c r="G627" s="18">
        <v>12.56650665655725</v>
      </c>
      <c r="H627" s="18">
        <v>18.898519819273929</v>
      </c>
      <c r="I627" s="18">
        <v>50.885438543966778</v>
      </c>
      <c r="J627" s="18">
        <v>90.691505432128906</v>
      </c>
      <c r="K627" s="18">
        <v>107.2475204467773</v>
      </c>
      <c r="L627" s="18">
        <v>96.375625610351563</v>
      </c>
      <c r="M627" s="18">
        <v>109.9353332519531</v>
      </c>
      <c r="N627" s="18">
        <v>94.092582702636719</v>
      </c>
      <c r="O627" s="18">
        <v>93.247947692871094</v>
      </c>
      <c r="P627" s="18">
        <v>72.158088684082031</v>
      </c>
      <c r="Q627" s="18">
        <v>83.527091979980469</v>
      </c>
      <c r="R627" s="18">
        <v>70.098136901855469</v>
      </c>
      <c r="S627" s="18">
        <v>76.477561950683594</v>
      </c>
      <c r="T627" s="18">
        <v>92.382949829101563</v>
      </c>
      <c r="U627" s="18">
        <v>91.530197143554688</v>
      </c>
      <c r="V627" s="18">
        <v>138.6764221191406</v>
      </c>
      <c r="W627" s="18">
        <v>128.49125671386719</v>
      </c>
      <c r="X627" s="103">
        <v>1.821498060052841</v>
      </c>
      <c r="Y627" s="18">
        <v>7.866104382452332</v>
      </c>
      <c r="Z627" s="18">
        <v>43.610716061134248</v>
      </c>
      <c r="AA627" s="18">
        <v>112.3520625980411</v>
      </c>
      <c r="AB627" s="18">
        <v>90.953811645507813</v>
      </c>
      <c r="AC627" s="18">
        <v>100.0864791870117</v>
      </c>
      <c r="AD627" s="18">
        <v>100.9552688598633</v>
      </c>
      <c r="AE627" s="18">
        <v>82.184005737304688</v>
      </c>
      <c r="AF627" s="18">
        <v>100.7244033813477</v>
      </c>
      <c r="AG627" s="18">
        <v>87.475372314453125</v>
      </c>
      <c r="AH627" s="18">
        <v>84.592689514160156</v>
      </c>
      <c r="AI627" s="18">
        <v>83.323989868164063</v>
      </c>
      <c r="AJ627" s="18">
        <v>70.278373718261719</v>
      </c>
      <c r="AK627" s="18">
        <v>86.507637023925781</v>
      </c>
      <c r="AL627" s="18">
        <v>103.18763732910161</v>
      </c>
      <c r="AM627" s="18">
        <v>140.4000549316406</v>
      </c>
      <c r="AN627" s="18">
        <v>177.4789733886719</v>
      </c>
      <c r="AO627" s="18">
        <v>154.84416198730469</v>
      </c>
    </row>
    <row r="628" spans="1:41" x14ac:dyDescent="0.3">
      <c r="A628" s="4" t="s">
        <v>5335</v>
      </c>
      <c r="B628" s="8" t="s">
        <v>7637</v>
      </c>
      <c r="C628" s="87" t="s">
        <v>2944</v>
      </c>
      <c r="D628" s="87" t="s">
        <v>2</v>
      </c>
      <c r="E628" s="87" t="s">
        <v>5276</v>
      </c>
      <c r="F628" s="110">
        <v>2.0927698642841488</v>
      </c>
      <c r="G628" s="18">
        <v>12.59717996368799</v>
      </c>
      <c r="H628" s="18">
        <v>18.944648796767481</v>
      </c>
      <c r="I628" s="18">
        <v>51.009643681289241</v>
      </c>
      <c r="J628" s="18">
        <v>90.912872314453125</v>
      </c>
      <c r="K628" s="18">
        <v>105.5306091308594</v>
      </c>
      <c r="L628" s="18">
        <v>88.954757690429688</v>
      </c>
      <c r="M628" s="18">
        <v>91.060989379882813</v>
      </c>
      <c r="N628" s="18">
        <v>89.560340881347656</v>
      </c>
      <c r="O628" s="18">
        <v>90.176612854003906</v>
      </c>
      <c r="P628" s="18">
        <v>86.004341125488281</v>
      </c>
      <c r="Q628" s="18">
        <v>72.553146362304688</v>
      </c>
      <c r="R628" s="18">
        <v>72.613807678222656</v>
      </c>
      <c r="S628" s="18">
        <v>74.501205444335938</v>
      </c>
      <c r="T628" s="18">
        <v>70.162506103515625</v>
      </c>
      <c r="U628" s="18">
        <v>114.0105667114258</v>
      </c>
      <c r="V628" s="18">
        <v>138.38958740234381</v>
      </c>
      <c r="W628" s="18">
        <v>138.94337463378909</v>
      </c>
      <c r="X628" s="103">
        <v>1.8020677764761579</v>
      </c>
      <c r="Y628" s="18">
        <v>7.7821950760705274</v>
      </c>
      <c r="Z628" s="18">
        <v>43.145511843444631</v>
      </c>
      <c r="AA628" s="18">
        <v>111.15358070855621</v>
      </c>
      <c r="AB628" s="18">
        <v>89.983589172363281</v>
      </c>
      <c r="AC628" s="18">
        <v>99.384994506835938</v>
      </c>
      <c r="AD628" s="18">
        <v>90.804229736328125</v>
      </c>
      <c r="AE628" s="18">
        <v>88.450897216796875</v>
      </c>
      <c r="AF628" s="18">
        <v>103.0230712890625</v>
      </c>
      <c r="AG628" s="18">
        <v>97.45135498046875</v>
      </c>
      <c r="AH628" s="18">
        <v>98.776283264160156</v>
      </c>
      <c r="AI628" s="18">
        <v>93.269447326660156</v>
      </c>
      <c r="AJ628" s="18">
        <v>86.933998107910156</v>
      </c>
      <c r="AK628" s="18">
        <v>78.717628479003906</v>
      </c>
      <c r="AL628" s="18">
        <v>92.040573120117188</v>
      </c>
      <c r="AM628" s="18">
        <v>131.73103332519531</v>
      </c>
      <c r="AN628" s="18">
        <v>132.49736022949219</v>
      </c>
      <c r="AO628" s="18">
        <v>140.19993591308591</v>
      </c>
    </row>
    <row r="629" spans="1:41" x14ac:dyDescent="0.3">
      <c r="A629" s="4" t="s">
        <v>5324</v>
      </c>
      <c r="B629" s="8" t="s">
        <v>7638</v>
      </c>
      <c r="C629" s="87" t="s">
        <v>2944</v>
      </c>
      <c r="D629" s="87" t="s">
        <v>2</v>
      </c>
      <c r="E629" s="87" t="s">
        <v>5276</v>
      </c>
      <c r="F629" s="110">
        <v>1.7506314230509341</v>
      </c>
      <c r="G629" s="18">
        <v>10.537718199513179</v>
      </c>
      <c r="H629" s="18">
        <v>15.84746514573385</v>
      </c>
      <c r="I629" s="18">
        <v>42.670284311286188</v>
      </c>
      <c r="J629" s="18">
        <v>76.049896240234375</v>
      </c>
      <c r="K629" s="18">
        <v>67.007293701171875</v>
      </c>
      <c r="L629" s="18">
        <v>69.250213623046875</v>
      </c>
      <c r="M629" s="18">
        <v>70.28802490234375</v>
      </c>
      <c r="N629" s="18">
        <v>61.099468231201172</v>
      </c>
      <c r="O629" s="18">
        <v>63.729690551757813</v>
      </c>
      <c r="P629" s="18">
        <v>52.155120849609382</v>
      </c>
      <c r="Q629" s="18">
        <v>45.666095733642578</v>
      </c>
      <c r="R629" s="18">
        <v>46.597805023193359</v>
      </c>
      <c r="S629" s="18">
        <v>54.875896453857422</v>
      </c>
      <c r="T629" s="18">
        <v>63.520263671875</v>
      </c>
      <c r="U629" s="18">
        <v>78.021080017089844</v>
      </c>
      <c r="V629" s="18">
        <v>124.03627777099609</v>
      </c>
      <c r="W629" s="18">
        <v>104.056770324707</v>
      </c>
      <c r="X629" s="103">
        <v>1.752261412114746</v>
      </c>
      <c r="Y629" s="18">
        <v>7.5671072483261721</v>
      </c>
      <c r="Z629" s="18">
        <v>41.953036670487307</v>
      </c>
      <c r="AA629" s="18">
        <v>108.08146776523979</v>
      </c>
      <c r="AB629" s="18">
        <v>87.49658203125</v>
      </c>
      <c r="AC629" s="18">
        <v>62.534763336181641</v>
      </c>
      <c r="AD629" s="18">
        <v>63.897377014160163</v>
      </c>
      <c r="AE629" s="18">
        <v>59.359535217285163</v>
      </c>
      <c r="AF629" s="18">
        <v>65.109764099121094</v>
      </c>
      <c r="AG629" s="18">
        <v>71.091361999511719</v>
      </c>
      <c r="AH629" s="18">
        <v>67.743156433105469</v>
      </c>
      <c r="AI629" s="18">
        <v>59.941127777099609</v>
      </c>
      <c r="AJ629" s="18">
        <v>52.304733276367188</v>
      </c>
      <c r="AK629" s="18">
        <v>59.594409942626953</v>
      </c>
      <c r="AL629" s="18">
        <v>89.436637878417969</v>
      </c>
      <c r="AM629" s="18">
        <v>102.1553115844727</v>
      </c>
      <c r="AN629" s="18">
        <v>118.1928634643555</v>
      </c>
      <c r="AO629" s="18">
        <v>153.6346130371094</v>
      </c>
    </row>
    <row r="630" spans="1:41" x14ac:dyDescent="0.3">
      <c r="A630" s="4" t="s">
        <v>5288</v>
      </c>
      <c r="B630" s="8" t="s">
        <v>7639</v>
      </c>
      <c r="C630" s="87" t="s">
        <v>2944</v>
      </c>
      <c r="D630" s="87" t="s">
        <v>2</v>
      </c>
      <c r="E630" s="87" t="s">
        <v>5276</v>
      </c>
      <c r="F630" s="110">
        <v>1.2013114993825189</v>
      </c>
      <c r="G630" s="18">
        <v>7.2311520766980584</v>
      </c>
      <c r="H630" s="18">
        <v>10.874786014325901</v>
      </c>
      <c r="I630" s="18">
        <v>29.281036859109431</v>
      </c>
      <c r="J630" s="18">
        <v>52.186664581298828</v>
      </c>
      <c r="K630" s="18">
        <v>62.408519744873047</v>
      </c>
      <c r="L630" s="18">
        <v>70.990104675292969</v>
      </c>
      <c r="M630" s="18">
        <v>57.180126190185547</v>
      </c>
      <c r="N630" s="18">
        <v>43.685550689697273</v>
      </c>
      <c r="O630" s="18">
        <v>46.486289978027337</v>
      </c>
      <c r="P630" s="18">
        <v>52.688678741455078</v>
      </c>
      <c r="Q630" s="18">
        <v>41.952507019042969</v>
      </c>
      <c r="R630" s="18">
        <v>30.413345336914059</v>
      </c>
      <c r="S630" s="18">
        <v>39.106521606445313</v>
      </c>
      <c r="T630" s="18">
        <v>34.891193389892578</v>
      </c>
      <c r="U630" s="18">
        <v>73.954887390136719</v>
      </c>
      <c r="V630" s="18">
        <v>90.767051696777344</v>
      </c>
      <c r="W630" s="18">
        <v>82.185195922851563</v>
      </c>
      <c r="X630" s="103">
        <v>0.86076260142612082</v>
      </c>
      <c r="Y630" s="18">
        <v>3.7171867595251009</v>
      </c>
      <c r="Z630" s="18">
        <v>20.608571719120491</v>
      </c>
      <c r="AA630" s="18">
        <v>53.092811789585298</v>
      </c>
      <c r="AB630" s="18">
        <v>42.980907440185547</v>
      </c>
      <c r="AC630" s="18">
        <v>43.154018402099609</v>
      </c>
      <c r="AD630" s="18">
        <v>44.473419189453132</v>
      </c>
      <c r="AE630" s="18">
        <v>49.581401824951172</v>
      </c>
      <c r="AF630" s="18">
        <v>53.826564788818359</v>
      </c>
      <c r="AG630" s="18">
        <v>53.786365509033203</v>
      </c>
      <c r="AH630" s="18">
        <v>53.957923889160163</v>
      </c>
      <c r="AI630" s="18">
        <v>44.765663146972663</v>
      </c>
      <c r="AJ630" s="18">
        <v>42.456619262695313</v>
      </c>
      <c r="AK630" s="18">
        <v>45.569999694824219</v>
      </c>
      <c r="AL630" s="18">
        <v>60.428127288818359</v>
      </c>
      <c r="AM630" s="18">
        <v>87.280937194824219</v>
      </c>
      <c r="AN630" s="18">
        <v>141.30644226074219</v>
      </c>
      <c r="AO630" s="18">
        <v>111.0958786010742</v>
      </c>
    </row>
    <row r="631" spans="1:41" x14ac:dyDescent="0.3">
      <c r="A631" s="4" t="s">
        <v>5319</v>
      </c>
      <c r="B631" s="8" t="s">
        <v>13038</v>
      </c>
      <c r="C631" s="87" t="s">
        <v>2944</v>
      </c>
      <c r="D631" s="87" t="s">
        <v>2</v>
      </c>
      <c r="E631" s="87" t="s">
        <v>5276</v>
      </c>
      <c r="F631" s="110">
        <v>1.5601689950165401</v>
      </c>
      <c r="G631" s="18">
        <v>9.3912522057041006</v>
      </c>
      <c r="H631" s="18">
        <v>14.123317703785951</v>
      </c>
      <c r="I631" s="18">
        <v>38.027910223951537</v>
      </c>
      <c r="J631" s="18">
        <v>67.77593994140625</v>
      </c>
      <c r="K631" s="18">
        <v>74.130363464355469</v>
      </c>
      <c r="L631" s="18">
        <v>67.930198669433594</v>
      </c>
      <c r="M631" s="18">
        <v>63.167781829833977</v>
      </c>
      <c r="N631" s="18">
        <v>59.031806945800781</v>
      </c>
      <c r="O631" s="18">
        <v>58.826210021972663</v>
      </c>
      <c r="P631" s="18">
        <v>51.507205963134773</v>
      </c>
      <c r="Q631" s="18">
        <v>44.928684234619141</v>
      </c>
      <c r="R631" s="18">
        <v>44.55145263671875</v>
      </c>
      <c r="S631" s="18">
        <v>46.596889495849609</v>
      </c>
      <c r="T631" s="18">
        <v>58.182952880859382</v>
      </c>
      <c r="U631" s="18">
        <v>80.344902038574219</v>
      </c>
      <c r="V631" s="18">
        <v>93.000801086425781</v>
      </c>
      <c r="W631" s="18">
        <v>94.207511901855469</v>
      </c>
      <c r="X631" s="103">
        <v>1.356071499011368</v>
      </c>
      <c r="Y631" s="18">
        <v>5.8561687191599736</v>
      </c>
      <c r="Z631" s="18">
        <v>32.467368699951201</v>
      </c>
      <c r="AA631" s="18">
        <v>83.644025368835585</v>
      </c>
      <c r="AB631" s="18">
        <v>67.713424682617188</v>
      </c>
      <c r="AC631" s="18">
        <v>66.365692138671875</v>
      </c>
      <c r="AD631" s="18">
        <v>81.209846496582031</v>
      </c>
      <c r="AE631" s="18">
        <v>69.166976928710938</v>
      </c>
      <c r="AF631" s="18">
        <v>67.330528259277344</v>
      </c>
      <c r="AG631" s="18">
        <v>62.599075317382813</v>
      </c>
      <c r="AH631" s="18">
        <v>67.922805786132813</v>
      </c>
      <c r="AI631" s="18">
        <v>68.738601684570313</v>
      </c>
      <c r="AJ631" s="18">
        <v>43.789222717285163</v>
      </c>
      <c r="AK631" s="18">
        <v>67.460464477539063</v>
      </c>
      <c r="AL631" s="18">
        <v>79.993553161621094</v>
      </c>
      <c r="AM631" s="18">
        <v>122.18299865722661</v>
      </c>
      <c r="AN631" s="18">
        <v>143.38999938964841</v>
      </c>
      <c r="AO631" s="18">
        <v>74.827407836914063</v>
      </c>
    </row>
    <row r="632" spans="1:41" x14ac:dyDescent="0.3">
      <c r="A632" s="4" t="s">
        <v>5328</v>
      </c>
      <c r="B632" s="8" t="s">
        <v>7640</v>
      </c>
      <c r="C632" s="87" t="s">
        <v>2944</v>
      </c>
      <c r="D632" s="87" t="s">
        <v>2</v>
      </c>
      <c r="E632" s="87" t="s">
        <v>5276</v>
      </c>
      <c r="F632" s="110">
        <v>2.3165502736671222</v>
      </c>
      <c r="G632" s="18">
        <v>13.944199594204949</v>
      </c>
      <c r="H632" s="18">
        <v>20.970404870432759</v>
      </c>
      <c r="I632" s="18">
        <v>56.464117744725293</v>
      </c>
      <c r="J632" s="18">
        <v>100.6342086791992</v>
      </c>
      <c r="K632" s="18">
        <v>118.24342346191411</v>
      </c>
      <c r="L632" s="18">
        <v>107.0889587402344</v>
      </c>
      <c r="M632" s="18">
        <v>99.170928955078125</v>
      </c>
      <c r="N632" s="18">
        <v>120.42433166503911</v>
      </c>
      <c r="O632" s="18">
        <v>114.1109085083008</v>
      </c>
      <c r="P632" s="18">
        <v>105.50681304931641</v>
      </c>
      <c r="Q632" s="18">
        <v>96.504135131835938</v>
      </c>
      <c r="R632" s="18">
        <v>87.922157287597656</v>
      </c>
      <c r="S632" s="18">
        <v>90.324356079101563</v>
      </c>
      <c r="T632" s="18">
        <v>111.96046447753911</v>
      </c>
      <c r="U632" s="18">
        <v>140.98625183105469</v>
      </c>
      <c r="V632" s="18">
        <v>152.0360412597656</v>
      </c>
      <c r="W632" s="18">
        <v>109.6603317260742</v>
      </c>
      <c r="X632" s="103">
        <v>2.2315536071102531</v>
      </c>
      <c r="Y632" s="18">
        <v>9.6369213854985052</v>
      </c>
      <c r="Z632" s="18">
        <v>53.428358157055591</v>
      </c>
      <c r="AA632" s="18">
        <v>137.64475299504971</v>
      </c>
      <c r="AB632" s="18">
        <v>111.429328918457</v>
      </c>
      <c r="AC632" s="18">
        <v>102.4241027832031</v>
      </c>
      <c r="AD632" s="18">
        <v>116.80657958984381</v>
      </c>
      <c r="AE632" s="18">
        <v>94.786415100097656</v>
      </c>
      <c r="AF632" s="18">
        <v>116.30694580078131</v>
      </c>
      <c r="AG632" s="18">
        <v>126.8701553344727</v>
      </c>
      <c r="AH632" s="18">
        <v>117.8345413208008</v>
      </c>
      <c r="AI632" s="18">
        <v>96.584526062011719</v>
      </c>
      <c r="AJ632" s="18">
        <v>89.547737121582031</v>
      </c>
      <c r="AK632" s="18">
        <v>109.96425628662109</v>
      </c>
      <c r="AL632" s="18">
        <v>115.8343048095703</v>
      </c>
      <c r="AM632" s="18">
        <v>132.21385192871091</v>
      </c>
      <c r="AN632" s="18">
        <v>166.85197448730469</v>
      </c>
      <c r="AO632" s="18">
        <v>140.5245361328125</v>
      </c>
    </row>
    <row r="633" spans="1:41" x14ac:dyDescent="0.3">
      <c r="A633" s="4" t="s">
        <v>5309</v>
      </c>
      <c r="B633" s="8" t="s">
        <v>7641</v>
      </c>
      <c r="C633" s="87" t="s">
        <v>2944</v>
      </c>
      <c r="D633" s="87" t="s">
        <v>2</v>
      </c>
      <c r="E633" s="87" t="s">
        <v>5276</v>
      </c>
      <c r="F633" s="110">
        <v>2.0037023828571008</v>
      </c>
      <c r="G633" s="18">
        <v>12.061048823997311</v>
      </c>
      <c r="H633" s="18">
        <v>18.138371822101089</v>
      </c>
      <c r="I633" s="18">
        <v>48.838692843014613</v>
      </c>
      <c r="J633" s="18">
        <v>87.043655395507813</v>
      </c>
      <c r="K633" s="18">
        <v>93.659523010253906</v>
      </c>
      <c r="L633" s="18">
        <v>83.534408569335938</v>
      </c>
      <c r="M633" s="18">
        <v>101.8563766479492</v>
      </c>
      <c r="N633" s="18">
        <v>98.23858642578125</v>
      </c>
      <c r="O633" s="18">
        <v>76.049972534179688</v>
      </c>
      <c r="P633" s="18">
        <v>79.789924621582031</v>
      </c>
      <c r="Q633" s="18">
        <v>76.542068481445313</v>
      </c>
      <c r="R633" s="18">
        <v>69.794418334960938</v>
      </c>
      <c r="S633" s="18">
        <v>69.761749267578125</v>
      </c>
      <c r="T633" s="18">
        <v>68.223739624023438</v>
      </c>
      <c r="U633" s="18">
        <v>87.495025634765625</v>
      </c>
      <c r="V633" s="18">
        <v>136.61039733886719</v>
      </c>
      <c r="W633" s="18">
        <v>154.53153991699219</v>
      </c>
      <c r="X633" s="103">
        <v>2.0233383833316041</v>
      </c>
      <c r="Y633" s="18">
        <v>8.7377479413000501</v>
      </c>
      <c r="Z633" s="18">
        <v>48.443222458611451</v>
      </c>
      <c r="AA633" s="18">
        <v>124.80180225637849</v>
      </c>
      <c r="AB633" s="18">
        <v>101.03240966796881</v>
      </c>
      <c r="AC633" s="18">
        <v>82.147911071777344</v>
      </c>
      <c r="AD633" s="18">
        <v>88.032302856445313</v>
      </c>
      <c r="AE633" s="18">
        <v>74.194412231445313</v>
      </c>
      <c r="AF633" s="18">
        <v>70.461570739746094</v>
      </c>
      <c r="AG633" s="18">
        <v>83.396209716796875</v>
      </c>
      <c r="AH633" s="18">
        <v>85.26116943359375</v>
      </c>
      <c r="AI633" s="18">
        <v>84.191413879394531</v>
      </c>
      <c r="AJ633" s="18">
        <v>76.155624389648438</v>
      </c>
      <c r="AK633" s="18">
        <v>94.083320617675781</v>
      </c>
      <c r="AL633" s="18">
        <v>87.715255737304688</v>
      </c>
      <c r="AM633" s="18">
        <v>98.019180297851563</v>
      </c>
      <c r="AN633" s="18">
        <v>155.7039489746094</v>
      </c>
      <c r="AO633" s="18">
        <v>161.56318664550781</v>
      </c>
    </row>
    <row r="634" spans="1:41" x14ac:dyDescent="0.3">
      <c r="A634" s="4" t="s">
        <v>5305</v>
      </c>
      <c r="B634" s="8" t="s">
        <v>7642</v>
      </c>
      <c r="C634" s="87" t="s">
        <v>2944</v>
      </c>
      <c r="D634" s="87" t="s">
        <v>2</v>
      </c>
      <c r="E634" s="87" t="s">
        <v>5276</v>
      </c>
      <c r="F634" s="110">
        <v>1.356566748681957</v>
      </c>
      <c r="G634" s="18">
        <v>8.1656926342195426</v>
      </c>
      <c r="H634" s="18">
        <v>12.280223000985931</v>
      </c>
      <c r="I634" s="18">
        <v>33.065263248054983</v>
      </c>
      <c r="J634" s="18">
        <v>58.931171417236328</v>
      </c>
      <c r="K634" s="18">
        <v>93.327568054199219</v>
      </c>
      <c r="L634" s="18">
        <v>59.027721405029297</v>
      </c>
      <c r="M634" s="18">
        <v>62.945331573486328</v>
      </c>
      <c r="N634" s="18">
        <v>56.476375579833977</v>
      </c>
      <c r="O634" s="18">
        <v>55.890129089355469</v>
      </c>
      <c r="P634" s="18">
        <v>51.544048309326172</v>
      </c>
      <c r="Q634" s="18">
        <v>47.919723510742188</v>
      </c>
      <c r="R634" s="18">
        <v>43.677097320556641</v>
      </c>
      <c r="S634" s="18">
        <v>40.047554016113281</v>
      </c>
      <c r="T634" s="18">
        <v>52.549728393554688</v>
      </c>
      <c r="U634" s="18">
        <v>91.057395935058594</v>
      </c>
      <c r="V634" s="18">
        <v>102.7639236450195</v>
      </c>
      <c r="W634" s="18">
        <v>82.733512878417969</v>
      </c>
      <c r="X634" s="103">
        <v>1.500721067037377</v>
      </c>
      <c r="Y634" s="18">
        <v>6.4808351000487976</v>
      </c>
      <c r="Z634" s="18">
        <v>35.930601177599293</v>
      </c>
      <c r="AA634" s="18">
        <v>92.566174493258089</v>
      </c>
      <c r="AB634" s="18">
        <v>74.936286926269531</v>
      </c>
      <c r="AC634" s="18">
        <v>64.50726318359375</v>
      </c>
      <c r="AD634" s="18">
        <v>58.159938812255859</v>
      </c>
      <c r="AE634" s="18">
        <v>48.718067169189453</v>
      </c>
      <c r="AF634" s="18">
        <v>59.768779754638672</v>
      </c>
      <c r="AG634" s="18">
        <v>56.736404418945313</v>
      </c>
      <c r="AH634" s="18">
        <v>70.105979919433594</v>
      </c>
      <c r="AI634" s="18">
        <v>63.059833526611328</v>
      </c>
      <c r="AJ634" s="18">
        <v>38.523204803466797</v>
      </c>
      <c r="AK634" s="18">
        <v>59.539031982421882</v>
      </c>
      <c r="AL634" s="18">
        <v>62.108860015869141</v>
      </c>
      <c r="AM634" s="18">
        <v>81.638465881347656</v>
      </c>
      <c r="AN634" s="18">
        <v>107.4613571166992</v>
      </c>
      <c r="AO634" s="18">
        <v>88.802520751953125</v>
      </c>
    </row>
    <row r="635" spans="1:41" x14ac:dyDescent="0.3">
      <c r="A635" s="4" t="s">
        <v>5339</v>
      </c>
      <c r="B635" s="8" t="s">
        <v>7643</v>
      </c>
      <c r="C635" s="87" t="s">
        <v>2944</v>
      </c>
      <c r="D635" s="87" t="s">
        <v>2</v>
      </c>
      <c r="E635" s="87" t="s">
        <v>5276</v>
      </c>
      <c r="F635" s="110">
        <v>2.2165450471414339</v>
      </c>
      <c r="G635" s="18">
        <v>13.342229995276121</v>
      </c>
      <c r="H635" s="18">
        <v>20.065114744316389</v>
      </c>
      <c r="I635" s="18">
        <v>54.026567845712918</v>
      </c>
      <c r="J635" s="18">
        <v>96.289840698242188</v>
      </c>
      <c r="K635" s="18">
        <v>74.157470703125</v>
      </c>
      <c r="L635" s="18">
        <v>64.833892822265625</v>
      </c>
      <c r="M635" s="18">
        <v>69.473861694335938</v>
      </c>
      <c r="N635" s="18">
        <v>69.304550170898438</v>
      </c>
      <c r="O635" s="18">
        <v>54.538642883300781</v>
      </c>
      <c r="P635" s="18">
        <v>52.739665985107422</v>
      </c>
      <c r="Q635" s="18">
        <v>60.858078002929688</v>
      </c>
      <c r="R635" s="18">
        <v>48.785392761230469</v>
      </c>
      <c r="S635" s="18">
        <v>49.634185791015632</v>
      </c>
      <c r="T635" s="18">
        <v>61.121013641357422</v>
      </c>
      <c r="U635" s="18">
        <v>83.798828125</v>
      </c>
      <c r="V635" s="18">
        <v>99.524604797363281</v>
      </c>
      <c r="W635" s="18">
        <v>88.886253356933594</v>
      </c>
      <c r="X635" s="103">
        <v>1.227772023621136</v>
      </c>
      <c r="Y635" s="18">
        <v>5.3021098992432716</v>
      </c>
      <c r="Z635" s="18">
        <v>29.395593816000151</v>
      </c>
      <c r="AA635" s="18">
        <v>75.730368469348676</v>
      </c>
      <c r="AB635" s="18">
        <v>61.306980133056641</v>
      </c>
      <c r="AC635" s="18">
        <v>80.203742980957031</v>
      </c>
      <c r="AD635" s="18">
        <v>69.187309265136719</v>
      </c>
      <c r="AE635" s="18">
        <v>72.506629943847656</v>
      </c>
      <c r="AF635" s="18">
        <v>59.42413330078125</v>
      </c>
      <c r="AG635" s="18">
        <v>72.008163452148438</v>
      </c>
      <c r="AH635" s="18">
        <v>61.652614593505859</v>
      </c>
      <c r="AI635" s="18">
        <v>59.377822875976563</v>
      </c>
      <c r="AJ635" s="18">
        <v>46.072677612304688</v>
      </c>
      <c r="AK635" s="18">
        <v>53.966968536376953</v>
      </c>
      <c r="AL635" s="18">
        <v>68.310714721679688</v>
      </c>
      <c r="AM635" s="18">
        <v>85.766487121582031</v>
      </c>
      <c r="AN635" s="18">
        <v>113.3083801269531</v>
      </c>
      <c r="AO635" s="18">
        <v>125.1575622558594</v>
      </c>
    </row>
    <row r="636" spans="1:41" x14ac:dyDescent="0.3">
      <c r="A636" s="4" t="s">
        <v>5312</v>
      </c>
      <c r="B636" s="8" t="s">
        <v>7644</v>
      </c>
      <c r="C636" s="87" t="s">
        <v>2944</v>
      </c>
      <c r="D636" s="87" t="s">
        <v>2</v>
      </c>
      <c r="E636" s="87" t="s">
        <v>5276</v>
      </c>
      <c r="F636" s="110">
        <v>1.6257691218686829</v>
      </c>
      <c r="G636" s="18">
        <v>9.7861243881166988</v>
      </c>
      <c r="H636" s="18">
        <v>14.71715813767538</v>
      </c>
      <c r="I636" s="18">
        <v>39.626862480137511</v>
      </c>
      <c r="J636" s="18">
        <v>70.625701904296875</v>
      </c>
      <c r="K636" s="18">
        <v>83.23419189453125</v>
      </c>
      <c r="L636" s="18">
        <v>73.544181823730469</v>
      </c>
      <c r="M636" s="18">
        <v>67.307388305664063</v>
      </c>
      <c r="N636" s="18">
        <v>69.441009521484375</v>
      </c>
      <c r="O636" s="18">
        <v>58.3065185546875</v>
      </c>
      <c r="P636" s="18">
        <v>73.269721984863281</v>
      </c>
      <c r="Q636" s="18">
        <v>48.544166564941413</v>
      </c>
      <c r="R636" s="18">
        <v>61.996562957763672</v>
      </c>
      <c r="S636" s="18">
        <v>64.610633850097656</v>
      </c>
      <c r="T636" s="18">
        <v>68.891212463378906</v>
      </c>
      <c r="U636" s="18">
        <v>66.638961791992188</v>
      </c>
      <c r="V636" s="18">
        <v>140.90423583984381</v>
      </c>
      <c r="W636" s="18">
        <v>81.411201477050781</v>
      </c>
      <c r="X636" s="103">
        <v>1.614754519557152</v>
      </c>
      <c r="Y636" s="18">
        <v>6.973286374241181</v>
      </c>
      <c r="Z636" s="18">
        <v>38.660815734713061</v>
      </c>
      <c r="AA636" s="18">
        <v>99.599886950465361</v>
      </c>
      <c r="AB636" s="18">
        <v>80.630378723144531</v>
      </c>
      <c r="AC636" s="18">
        <v>76.317955017089844</v>
      </c>
      <c r="AD636" s="18">
        <v>59.587131500244141</v>
      </c>
      <c r="AE636" s="18">
        <v>61.929580688476563</v>
      </c>
      <c r="AF636" s="18">
        <v>67.463043212890625</v>
      </c>
      <c r="AG636" s="18">
        <v>82.831459045410156</v>
      </c>
      <c r="AH636" s="18">
        <v>65.810386657714844</v>
      </c>
      <c r="AI636" s="18">
        <v>64.263107299804688</v>
      </c>
      <c r="AJ636" s="18">
        <v>50.666790008544922</v>
      </c>
      <c r="AK636" s="18">
        <v>61.778656005859382</v>
      </c>
      <c r="AL636" s="18">
        <v>75.721694946289063</v>
      </c>
      <c r="AM636" s="18">
        <v>114.7260055541992</v>
      </c>
      <c r="AN636" s="18">
        <v>106.7585067749023</v>
      </c>
      <c r="AO636" s="18">
        <v>104.2753067016602</v>
      </c>
    </row>
    <row r="637" spans="1:41" x14ac:dyDescent="0.3">
      <c r="A637" s="4" t="s">
        <v>5317</v>
      </c>
      <c r="B637" s="8" t="s">
        <v>7645</v>
      </c>
      <c r="C637" s="87" t="s">
        <v>2944</v>
      </c>
      <c r="D637" s="87" t="s">
        <v>2</v>
      </c>
      <c r="E637" s="87" t="s">
        <v>5276</v>
      </c>
      <c r="F637" s="110">
        <v>2.4786362790459209</v>
      </c>
      <c r="G637" s="18">
        <v>14.919857077714481</v>
      </c>
      <c r="H637" s="18">
        <v>22.437676785599919</v>
      </c>
      <c r="I637" s="18">
        <v>60.414838519713243</v>
      </c>
      <c r="J637" s="18">
        <v>107.6754531860352</v>
      </c>
      <c r="K637" s="18">
        <v>105.41672515869141</v>
      </c>
      <c r="L637" s="18">
        <v>97.820175170898438</v>
      </c>
      <c r="M637" s="18">
        <v>93.033943176269531</v>
      </c>
      <c r="N637" s="18">
        <v>107.5417785644531</v>
      </c>
      <c r="O637" s="18">
        <v>99.401618957519531</v>
      </c>
      <c r="P637" s="18">
        <v>99.160148620605469</v>
      </c>
      <c r="Q637" s="18">
        <v>99.915237426757813</v>
      </c>
      <c r="R637" s="18">
        <v>77.056060791015625</v>
      </c>
      <c r="S637" s="18">
        <v>90.878395080566406</v>
      </c>
      <c r="T637" s="18">
        <v>90.618949890136719</v>
      </c>
      <c r="U637" s="18">
        <v>117.400260925293</v>
      </c>
      <c r="V637" s="18">
        <v>156.28822326660159</v>
      </c>
      <c r="W637" s="18">
        <v>111.09658050537109</v>
      </c>
      <c r="X637" s="103">
        <v>2.0569067272839892</v>
      </c>
      <c r="Y637" s="18">
        <v>8.8827121898306594</v>
      </c>
      <c r="Z637" s="18">
        <v>49.246923296320553</v>
      </c>
      <c r="AA637" s="18">
        <v>126.8723357165906</v>
      </c>
      <c r="AB637" s="18">
        <v>102.70859527587891</v>
      </c>
      <c r="AC637" s="18">
        <v>88.570999145507813</v>
      </c>
      <c r="AD637" s="18">
        <v>87.366722106933594</v>
      </c>
      <c r="AE637" s="18">
        <v>99.2386474609375</v>
      </c>
      <c r="AF637" s="18">
        <v>101.3739318847656</v>
      </c>
      <c r="AG637" s="18">
        <v>94.161239624023438</v>
      </c>
      <c r="AH637" s="18">
        <v>100.0563583374023</v>
      </c>
      <c r="AI637" s="18">
        <v>92.653396606445313</v>
      </c>
      <c r="AJ637" s="18">
        <v>71.870063781738281</v>
      </c>
      <c r="AK637" s="18">
        <v>81.880561828613281</v>
      </c>
      <c r="AL637" s="18">
        <v>109.5432510375977</v>
      </c>
      <c r="AM637" s="18">
        <v>133.97364807128909</v>
      </c>
      <c r="AN637" s="18">
        <v>152.72825622558591</v>
      </c>
      <c r="AO637" s="18">
        <v>137.88697814941409</v>
      </c>
    </row>
    <row r="638" spans="1:41" x14ac:dyDescent="0.3">
      <c r="A638" s="4" t="s">
        <v>5275</v>
      </c>
      <c r="B638" s="8" t="s">
        <v>13039</v>
      </c>
      <c r="C638" s="87" t="s">
        <v>2944</v>
      </c>
      <c r="D638" s="87" t="s">
        <v>2</v>
      </c>
      <c r="E638" s="87" t="s">
        <v>5276</v>
      </c>
      <c r="F638" s="110">
        <v>2.627296987798645</v>
      </c>
      <c r="G638" s="18">
        <v>15.81470258062793</v>
      </c>
      <c r="H638" s="18">
        <v>23.783417167886171</v>
      </c>
      <c r="I638" s="18">
        <v>64.038328093172964</v>
      </c>
      <c r="J638" s="18">
        <v>114.13348388671881</v>
      </c>
      <c r="K638" s="18">
        <v>103.4425582885742</v>
      </c>
      <c r="L638" s="18">
        <v>118.5048141479492</v>
      </c>
      <c r="M638" s="18">
        <v>104.70615386962891</v>
      </c>
      <c r="N638" s="18">
        <v>122.3559188842773</v>
      </c>
      <c r="O638" s="18">
        <v>121.12823486328131</v>
      </c>
      <c r="P638" s="18">
        <v>106.00807189941411</v>
      </c>
      <c r="Q638" s="18">
        <v>88.311744689941406</v>
      </c>
      <c r="R638" s="18">
        <v>84.272048950195313</v>
      </c>
      <c r="S638" s="18">
        <v>97.416175842285156</v>
      </c>
      <c r="T638" s="18">
        <v>101.1446838378906</v>
      </c>
      <c r="U638" s="18">
        <v>91.854293823242188</v>
      </c>
      <c r="V638" s="18">
        <v>125.3123092651367</v>
      </c>
      <c r="W638" s="18">
        <v>120.1456604003906</v>
      </c>
      <c r="X638" s="103">
        <v>1.769866912318466</v>
      </c>
      <c r="Y638" s="18">
        <v>7.6431362627648323</v>
      </c>
      <c r="Z638" s="18">
        <v>42.374551514415501</v>
      </c>
      <c r="AA638" s="18">
        <v>109.1673949503068</v>
      </c>
      <c r="AB638" s="18">
        <v>88.375686645507813</v>
      </c>
      <c r="AC638" s="18">
        <v>107.8424453735352</v>
      </c>
      <c r="AD638" s="18">
        <v>93.629425048828125</v>
      </c>
      <c r="AE638" s="18">
        <v>114.4624557495117</v>
      </c>
      <c r="AF638" s="18">
        <v>107.2412948608398</v>
      </c>
      <c r="AG638" s="18">
        <v>114.3464279174805</v>
      </c>
      <c r="AH638" s="18">
        <v>107.1679992675781</v>
      </c>
      <c r="AI638" s="18">
        <v>106.9461364746094</v>
      </c>
      <c r="AJ638" s="18">
        <v>76.911239624023438</v>
      </c>
      <c r="AK638" s="18">
        <v>87.9229736328125</v>
      </c>
      <c r="AL638" s="18">
        <v>109.90882873535161</v>
      </c>
      <c r="AM638" s="18">
        <v>130.10139465332031</v>
      </c>
      <c r="AN638" s="18">
        <v>143.74615478515631</v>
      </c>
      <c r="AO638" s="18">
        <v>85.812294006347656</v>
      </c>
    </row>
    <row r="639" spans="1:41" x14ac:dyDescent="0.3">
      <c r="A639" s="4" t="s">
        <v>5304</v>
      </c>
      <c r="B639" s="8" t="s">
        <v>7646</v>
      </c>
      <c r="C639" s="87" t="s">
        <v>2944</v>
      </c>
      <c r="D639" s="87" t="s">
        <v>2</v>
      </c>
      <c r="E639" s="87" t="s">
        <v>5276</v>
      </c>
      <c r="F639" s="110">
        <v>2.046959857194611</v>
      </c>
      <c r="G639" s="18">
        <v>12.321432059776861</v>
      </c>
      <c r="H639" s="18">
        <v>18.529956999785981</v>
      </c>
      <c r="I639" s="18">
        <v>49.893060258260071</v>
      </c>
      <c r="J639" s="18">
        <v>88.922821044921875</v>
      </c>
      <c r="K639" s="18">
        <v>105.7205276489258</v>
      </c>
      <c r="L639" s="18">
        <v>96.616386413574219</v>
      </c>
      <c r="M639" s="18">
        <v>73.427291870117188</v>
      </c>
      <c r="N639" s="18">
        <v>74.342262268066406</v>
      </c>
      <c r="O639" s="18">
        <v>79.685684204101563</v>
      </c>
      <c r="P639" s="18">
        <v>69.571281433105469</v>
      </c>
      <c r="Q639" s="18">
        <v>58.540241241455078</v>
      </c>
      <c r="R639" s="18">
        <v>68.23394775390625</v>
      </c>
      <c r="S639" s="18">
        <v>57.654788970947273</v>
      </c>
      <c r="T639" s="18">
        <v>79.722831726074219</v>
      </c>
      <c r="U639" s="18">
        <v>79.847915649414063</v>
      </c>
      <c r="V639" s="18">
        <v>155.78718566894531</v>
      </c>
      <c r="W639" s="18">
        <v>121.95391845703131</v>
      </c>
      <c r="X639" s="103">
        <v>1.629352633749817</v>
      </c>
      <c r="Y639" s="18">
        <v>7.036328049961182</v>
      </c>
      <c r="Z639" s="18">
        <v>39.010327066647093</v>
      </c>
      <c r="AA639" s="18">
        <v>100.5003151614842</v>
      </c>
      <c r="AB639" s="18">
        <v>81.35931396484375</v>
      </c>
      <c r="AC639" s="18">
        <v>72.490768432617188</v>
      </c>
      <c r="AD639" s="18">
        <v>77.797958374023438</v>
      </c>
      <c r="AE639" s="18">
        <v>69.996665954589844</v>
      </c>
      <c r="AF639" s="18">
        <v>102.3310623168945</v>
      </c>
      <c r="AG639" s="18">
        <v>78.581878662109375</v>
      </c>
      <c r="AH639" s="18">
        <v>81.900177001953125</v>
      </c>
      <c r="AI639" s="18">
        <v>65.31951904296875</v>
      </c>
      <c r="AJ639" s="18">
        <v>58.494991302490227</v>
      </c>
      <c r="AK639" s="18">
        <v>73.061378479003906</v>
      </c>
      <c r="AL639" s="18">
        <v>75.610877990722656</v>
      </c>
      <c r="AM639" s="18">
        <v>108.0916213989258</v>
      </c>
      <c r="AN639" s="18">
        <v>137.0193786621094</v>
      </c>
      <c r="AO639" s="18">
        <v>121.49452209472661</v>
      </c>
    </row>
    <row r="640" spans="1:41" x14ac:dyDescent="0.3">
      <c r="A640" s="4" t="s">
        <v>5320</v>
      </c>
      <c r="B640" s="8" t="s">
        <v>7647</v>
      </c>
      <c r="C640" s="87" t="s">
        <v>2944</v>
      </c>
      <c r="D640" s="87" t="s">
        <v>2</v>
      </c>
      <c r="E640" s="87" t="s">
        <v>5276</v>
      </c>
      <c r="F640" s="110">
        <v>2.287989620458557</v>
      </c>
      <c r="G640" s="18">
        <v>13.77228212994433</v>
      </c>
      <c r="H640" s="18">
        <v>20.711861609811219</v>
      </c>
      <c r="I640" s="18">
        <v>55.767973955416622</v>
      </c>
      <c r="J640" s="18">
        <v>99.39349365234375</v>
      </c>
      <c r="K640" s="18">
        <v>93.226234436035156</v>
      </c>
      <c r="L640" s="18">
        <v>85.724296569824219</v>
      </c>
      <c r="M640" s="18">
        <v>72.178550720214844</v>
      </c>
      <c r="N640" s="18">
        <v>81.965095520019531</v>
      </c>
      <c r="O640" s="18">
        <v>80.305534362792969</v>
      </c>
      <c r="P640" s="18">
        <v>70.310493469238281</v>
      </c>
      <c r="Q640" s="18">
        <v>71.29205322265625</v>
      </c>
      <c r="R640" s="18">
        <v>65.700210571289063</v>
      </c>
      <c r="S640" s="18">
        <v>75.858131408691406</v>
      </c>
      <c r="T640" s="18">
        <v>83.191757202148438</v>
      </c>
      <c r="U640" s="18">
        <v>97.139915466308594</v>
      </c>
      <c r="V640" s="18">
        <v>127.0176086425781</v>
      </c>
      <c r="W640" s="18">
        <v>93.981094360351563</v>
      </c>
      <c r="X640" s="103">
        <v>1.4970375806809011</v>
      </c>
      <c r="Y640" s="18">
        <v>6.4649280349759222</v>
      </c>
      <c r="Z640" s="18">
        <v>35.842410319134871</v>
      </c>
      <c r="AA640" s="18">
        <v>92.338972884440665</v>
      </c>
      <c r="AB640" s="18">
        <v>74.752357482910156</v>
      </c>
      <c r="AC640" s="18">
        <v>64.866798400878906</v>
      </c>
      <c r="AD640" s="18">
        <v>65.381134033203125</v>
      </c>
      <c r="AE640" s="18">
        <v>69.229759216308594</v>
      </c>
      <c r="AF640" s="18">
        <v>82.838981628417969</v>
      </c>
      <c r="AG640" s="18">
        <v>77.926864624023438</v>
      </c>
      <c r="AH640" s="18">
        <v>91.388748168945313</v>
      </c>
      <c r="AI640" s="18">
        <v>79.469406127929688</v>
      </c>
      <c r="AJ640" s="18">
        <v>64.736259460449219</v>
      </c>
      <c r="AK640" s="18">
        <v>69.726432800292969</v>
      </c>
      <c r="AL640" s="18">
        <v>89.894248962402344</v>
      </c>
      <c r="AM640" s="18">
        <v>110.7404861450195</v>
      </c>
      <c r="AN640" s="18">
        <v>114.85406494140631</v>
      </c>
      <c r="AO640" s="18">
        <v>125.1164169311523</v>
      </c>
    </row>
    <row r="641" spans="1:41" x14ac:dyDescent="0.3">
      <c r="A641" s="4" t="s">
        <v>5323</v>
      </c>
      <c r="B641" s="8" t="s">
        <v>7648</v>
      </c>
      <c r="C641" s="87" t="s">
        <v>2944</v>
      </c>
      <c r="D641" s="87" t="s">
        <v>2</v>
      </c>
      <c r="E641" s="87" t="s">
        <v>5276</v>
      </c>
      <c r="F641" s="110">
        <v>2.7340103842016221</v>
      </c>
      <c r="G641" s="18">
        <v>16.457051212442011</v>
      </c>
      <c r="H641" s="18">
        <v>24.749432519725229</v>
      </c>
      <c r="I641" s="18">
        <v>66.63938443454856</v>
      </c>
      <c r="J641" s="18">
        <v>118.76926422119141</v>
      </c>
      <c r="K641" s="18">
        <v>108.13392639160161</v>
      </c>
      <c r="L641" s="18">
        <v>104.8281631469727</v>
      </c>
      <c r="M641" s="18">
        <v>102.49253845214839</v>
      </c>
      <c r="N641" s="18">
        <v>96.19097900390625</v>
      </c>
      <c r="O641" s="18">
        <v>102.3656845092773</v>
      </c>
      <c r="P641" s="18">
        <v>104.59909820556641</v>
      </c>
      <c r="Q641" s="18">
        <v>104.553581237793</v>
      </c>
      <c r="R641" s="18">
        <v>90.994552612304688</v>
      </c>
      <c r="S641" s="18">
        <v>84.403038024902344</v>
      </c>
      <c r="T641" s="18">
        <v>92.897415161132813</v>
      </c>
      <c r="U641" s="18">
        <v>95.954627990722656</v>
      </c>
      <c r="V641" s="18">
        <v>150.3241271972656</v>
      </c>
      <c r="W641" s="18">
        <v>82.221931457519531</v>
      </c>
      <c r="X641" s="103">
        <v>2.2591401819048458</v>
      </c>
      <c r="Y641" s="18">
        <v>9.7560534788273934</v>
      </c>
      <c r="Z641" s="18">
        <v>54.088842132773557</v>
      </c>
      <c r="AA641" s="18">
        <v>139.34632416120169</v>
      </c>
      <c r="AB641" s="18">
        <v>112.80682373046881</v>
      </c>
      <c r="AC641" s="18">
        <v>93.197273254394531</v>
      </c>
      <c r="AD641" s="18">
        <v>100.61191558837891</v>
      </c>
      <c r="AE641" s="18">
        <v>98.240135192871094</v>
      </c>
      <c r="AF641" s="18">
        <v>97.581466674804688</v>
      </c>
      <c r="AG641" s="18">
        <v>100.9765701293945</v>
      </c>
      <c r="AH641" s="18">
        <v>105.852912902832</v>
      </c>
      <c r="AI641" s="18">
        <v>95.765083312988281</v>
      </c>
      <c r="AJ641" s="18">
        <v>86.606605529785156</v>
      </c>
      <c r="AK641" s="18">
        <v>104.4791564941406</v>
      </c>
      <c r="AL641" s="18">
        <v>108.3867950439453</v>
      </c>
      <c r="AM641" s="18">
        <v>135.2326354980469</v>
      </c>
      <c r="AN641" s="18">
        <v>173.8936767578125</v>
      </c>
      <c r="AO641" s="18">
        <v>104.12351989746089</v>
      </c>
    </row>
    <row r="642" spans="1:41" x14ac:dyDescent="0.3">
      <c r="A642" s="4" t="s">
        <v>5292</v>
      </c>
      <c r="B642" s="8" t="s">
        <v>7649</v>
      </c>
      <c r="C642" s="87" t="s">
        <v>2944</v>
      </c>
      <c r="D642" s="87" t="s">
        <v>2</v>
      </c>
      <c r="E642" s="87" t="s">
        <v>5276</v>
      </c>
      <c r="F642" s="110">
        <v>2.129122644446205</v>
      </c>
      <c r="G642" s="18">
        <v>12.81600121188025</v>
      </c>
      <c r="H642" s="18">
        <v>19.273729726644039</v>
      </c>
      <c r="I642" s="18">
        <v>51.895714526697283</v>
      </c>
      <c r="J642" s="18">
        <v>92.492088317871094</v>
      </c>
      <c r="K642" s="18">
        <v>92.800628662109375</v>
      </c>
      <c r="L642" s="18">
        <v>86.876998901367188</v>
      </c>
      <c r="M642" s="18">
        <v>94.829673767089844</v>
      </c>
      <c r="N642" s="18">
        <v>88.050773620605469</v>
      </c>
      <c r="O642" s="18">
        <v>87.486297607421875</v>
      </c>
      <c r="P642" s="18">
        <v>81.368309020996094</v>
      </c>
      <c r="Q642" s="18">
        <v>75.122764587402344</v>
      </c>
      <c r="R642" s="18">
        <v>73.546836853027344</v>
      </c>
      <c r="S642" s="18">
        <v>65.999969482421875</v>
      </c>
      <c r="T642" s="18">
        <v>83.681282043457031</v>
      </c>
      <c r="U642" s="18">
        <v>133.83807373046881</v>
      </c>
      <c r="V642" s="18">
        <v>139.59608459472659</v>
      </c>
      <c r="W642" s="18">
        <v>68.995803833007813</v>
      </c>
      <c r="X642" s="103">
        <v>2.1562604751965329</v>
      </c>
      <c r="Y642" s="18">
        <v>9.3117694416650405</v>
      </c>
      <c r="Z642" s="18">
        <v>51.625673065451657</v>
      </c>
      <c r="AA642" s="18">
        <v>133.000587373634</v>
      </c>
      <c r="AB642" s="18">
        <v>107.669677734375</v>
      </c>
      <c r="AC642" s="18">
        <v>78.083816528320313</v>
      </c>
      <c r="AD642" s="18">
        <v>94.861854553222656</v>
      </c>
      <c r="AE642" s="18">
        <v>88.825233459472656</v>
      </c>
      <c r="AF642" s="18">
        <v>97.735061645507813</v>
      </c>
      <c r="AG642" s="18">
        <v>98.589202880859375</v>
      </c>
      <c r="AH642" s="18">
        <v>81.737831115722656</v>
      </c>
      <c r="AI642" s="18">
        <v>79.812774658203125</v>
      </c>
      <c r="AJ642" s="18">
        <v>91.728363037109375</v>
      </c>
      <c r="AK642" s="18">
        <v>85.813331604003906</v>
      </c>
      <c r="AL642" s="18">
        <v>128.5238037109375</v>
      </c>
      <c r="AM642" s="18">
        <v>95.670669555664063</v>
      </c>
      <c r="AN642" s="18">
        <v>46.98663330078125</v>
      </c>
      <c r="AO642" s="18">
        <v>169.59519958496091</v>
      </c>
    </row>
    <row r="643" spans="1:41" x14ac:dyDescent="0.3">
      <c r="A643" s="4" t="s">
        <v>5296</v>
      </c>
      <c r="B643" s="8" t="s">
        <v>7650</v>
      </c>
      <c r="C643" s="87" t="s">
        <v>2944</v>
      </c>
      <c r="D643" s="87" t="s">
        <v>2</v>
      </c>
      <c r="E643" s="87" t="s">
        <v>5276</v>
      </c>
      <c r="F643" s="110">
        <v>2.7074697689532781</v>
      </c>
      <c r="G643" s="18">
        <v>16.29729312707568</v>
      </c>
      <c r="H643" s="18">
        <v>24.509175507565889</v>
      </c>
      <c r="I643" s="18">
        <v>65.992477505122125</v>
      </c>
      <c r="J643" s="18">
        <v>117.6163024902344</v>
      </c>
      <c r="K643" s="18">
        <v>121.58945465087891</v>
      </c>
      <c r="L643" s="18">
        <v>108.2886657714844</v>
      </c>
      <c r="M643" s="18">
        <v>112.26637268066411</v>
      </c>
      <c r="N643" s="18">
        <v>121.5945129394531</v>
      </c>
      <c r="O643" s="18">
        <v>118.0805969238281</v>
      </c>
      <c r="P643" s="18">
        <v>121.83258056640631</v>
      </c>
      <c r="Q643" s="18">
        <v>108.2271728515625</v>
      </c>
      <c r="R643" s="18">
        <v>108.9199676513672</v>
      </c>
      <c r="S643" s="18">
        <v>126.38836669921881</v>
      </c>
      <c r="T643" s="18">
        <v>135.6323547363281</v>
      </c>
      <c r="U643" s="18">
        <v>166.95188903808591</v>
      </c>
      <c r="V643" s="18">
        <v>244.5609130859375</v>
      </c>
      <c r="W643" s="18">
        <v>122.03663635253911</v>
      </c>
      <c r="X643" s="103">
        <v>2.4025234178036579</v>
      </c>
      <c r="Y643" s="18">
        <v>10.3752512287504</v>
      </c>
      <c r="Z643" s="18">
        <v>57.521755801936777</v>
      </c>
      <c r="AA643" s="18">
        <v>148.19036448630951</v>
      </c>
      <c r="AB643" s="18">
        <v>119.96645355224609</v>
      </c>
      <c r="AC643" s="18">
        <v>112.24981689453131</v>
      </c>
      <c r="AD643" s="18">
        <v>122.1631317138672</v>
      </c>
      <c r="AE643" s="18">
        <v>136.4080505371094</v>
      </c>
      <c r="AF643" s="18">
        <v>167.7284240722656</v>
      </c>
      <c r="AG643" s="18">
        <v>140.28642272949219</v>
      </c>
      <c r="AH643" s="18">
        <v>156.32423400878909</v>
      </c>
      <c r="AI643" s="18">
        <v>150.36174011230469</v>
      </c>
      <c r="AJ643" s="18">
        <v>152.28147888183591</v>
      </c>
      <c r="AK643" s="18">
        <v>100.0029983520508</v>
      </c>
      <c r="AL643" s="18">
        <v>154.22306823730469</v>
      </c>
      <c r="AM643" s="18">
        <v>135.7796325683594</v>
      </c>
      <c r="AN643" s="18">
        <v>175.14080810546881</v>
      </c>
      <c r="AO643" s="18">
        <v>124.1005096435547</v>
      </c>
    </row>
    <row r="644" spans="1:41" x14ac:dyDescent="0.3">
      <c r="A644" s="4" t="s">
        <v>5283</v>
      </c>
      <c r="B644" s="8" t="s">
        <v>7651</v>
      </c>
      <c r="C644" s="87" t="s">
        <v>2944</v>
      </c>
      <c r="D644" s="87" t="s">
        <v>2</v>
      </c>
      <c r="E644" s="87" t="s">
        <v>5276</v>
      </c>
      <c r="F644" s="110">
        <v>1.790649144280098</v>
      </c>
      <c r="G644" s="18">
        <v>10.778600125741089</v>
      </c>
      <c r="H644" s="18">
        <v>16.209722691234582</v>
      </c>
      <c r="I644" s="18">
        <v>43.645685255113847</v>
      </c>
      <c r="J644" s="18">
        <v>77.788322448730469</v>
      </c>
      <c r="K644" s="18">
        <v>70.061813354492188</v>
      </c>
      <c r="L644" s="18">
        <v>82.475845336914063</v>
      </c>
      <c r="M644" s="18">
        <v>73.702178955078125</v>
      </c>
      <c r="N644" s="18">
        <v>61.487972259521477</v>
      </c>
      <c r="O644" s="18">
        <v>64.315170288085938</v>
      </c>
      <c r="P644" s="18">
        <v>63.570339202880859</v>
      </c>
      <c r="Q644" s="18">
        <v>50.520797729492188</v>
      </c>
      <c r="R644" s="18">
        <v>58.533432006835938</v>
      </c>
      <c r="S644" s="18">
        <v>53.302169799804688</v>
      </c>
      <c r="T644" s="18">
        <v>61.443199157714837</v>
      </c>
      <c r="U644" s="18">
        <v>89.871467590332031</v>
      </c>
      <c r="V644" s="18">
        <v>140.95317077636719</v>
      </c>
      <c r="W644" s="18">
        <v>120.519157409668</v>
      </c>
      <c r="X644" s="103">
        <v>1.0460863662326469</v>
      </c>
      <c r="Y644" s="18">
        <v>4.5175038778836516</v>
      </c>
      <c r="Z644" s="18">
        <v>25.045634960419459</v>
      </c>
      <c r="AA644" s="18">
        <v>64.523791421725818</v>
      </c>
      <c r="AB644" s="18">
        <v>52.234775543212891</v>
      </c>
      <c r="AC644" s="18">
        <v>62.156879425048828</v>
      </c>
      <c r="AD644" s="18">
        <v>60.605972290039063</v>
      </c>
      <c r="AE644" s="18">
        <v>61.325225830078132</v>
      </c>
      <c r="AF644" s="18">
        <v>71.856788635253906</v>
      </c>
      <c r="AG644" s="18">
        <v>73.415596008300781</v>
      </c>
      <c r="AH644" s="18">
        <v>72.88665771484375</v>
      </c>
      <c r="AI644" s="18">
        <v>61.012947082519531</v>
      </c>
      <c r="AJ644" s="18">
        <v>93.257026672363281</v>
      </c>
      <c r="AK644" s="18">
        <v>74.964752197265625</v>
      </c>
      <c r="AL644" s="18">
        <v>83.734474182128906</v>
      </c>
      <c r="AM644" s="18">
        <v>114.97019958496089</v>
      </c>
      <c r="AN644" s="18">
        <v>184.99505615234381</v>
      </c>
      <c r="AO644" s="18">
        <v>158.11358642578131</v>
      </c>
    </row>
    <row r="645" spans="1:41" x14ac:dyDescent="0.3">
      <c r="A645" s="4" t="s">
        <v>5330</v>
      </c>
      <c r="B645" s="8" t="s">
        <v>7652</v>
      </c>
      <c r="C645" s="87" t="s">
        <v>2944</v>
      </c>
      <c r="D645" s="87" t="s">
        <v>2</v>
      </c>
      <c r="E645" s="87" t="s">
        <v>5276</v>
      </c>
      <c r="F645" s="110">
        <v>1.3517382924447521</v>
      </c>
      <c r="G645" s="18">
        <v>8.136628314628112</v>
      </c>
      <c r="H645" s="18">
        <v>12.236513747902</v>
      </c>
      <c r="I645" s="18">
        <v>32.947573369012893</v>
      </c>
      <c r="J645" s="18">
        <v>58.721416473388672</v>
      </c>
      <c r="K645" s="18">
        <v>65.587753295898438</v>
      </c>
      <c r="L645" s="18">
        <v>63.745250701904297</v>
      </c>
      <c r="M645" s="18">
        <v>52.339622497558587</v>
      </c>
      <c r="N645" s="18">
        <v>61.598159790039063</v>
      </c>
      <c r="O645" s="18">
        <v>61.043720245361328</v>
      </c>
      <c r="P645" s="18">
        <v>58.980571746826172</v>
      </c>
      <c r="Q645" s="18">
        <v>50.750198364257813</v>
      </c>
      <c r="R645" s="18">
        <v>56.907009124755859</v>
      </c>
      <c r="S645" s="18">
        <v>58.470020294189453</v>
      </c>
      <c r="T645" s="18">
        <v>48.722297668457031</v>
      </c>
      <c r="U645" s="18">
        <v>85.330108642578125</v>
      </c>
      <c r="V645" s="18">
        <v>109.9832000732422</v>
      </c>
      <c r="W645" s="18">
        <v>84.072616577148438</v>
      </c>
      <c r="X645" s="103">
        <v>1.730315118506867</v>
      </c>
      <c r="Y645" s="18">
        <v>7.4723326009556894</v>
      </c>
      <c r="Z645" s="18">
        <v>41.427593574983952</v>
      </c>
      <c r="AA645" s="18">
        <v>106.72779552846779</v>
      </c>
      <c r="AB645" s="18">
        <v>86.400726318359375</v>
      </c>
      <c r="AC645" s="18">
        <v>55.393447875976563</v>
      </c>
      <c r="AD645" s="18">
        <v>59.145351409912109</v>
      </c>
      <c r="AE645" s="18">
        <v>50.114067077636719</v>
      </c>
      <c r="AF645" s="18">
        <v>63.829845428466797</v>
      </c>
      <c r="AG645" s="18">
        <v>69.461067199707031</v>
      </c>
      <c r="AH645" s="18">
        <v>67.869354248046875</v>
      </c>
      <c r="AI645" s="18">
        <v>64.497901916503906</v>
      </c>
      <c r="AJ645" s="18">
        <v>55.374595642089837</v>
      </c>
      <c r="AK645" s="18">
        <v>64.962158203125</v>
      </c>
      <c r="AL645" s="18">
        <v>95.129600524902344</v>
      </c>
      <c r="AM645" s="18">
        <v>93.952217102050781</v>
      </c>
      <c r="AN645" s="18">
        <v>93.715324401855469</v>
      </c>
      <c r="AO645" s="18">
        <v>78.098915100097656</v>
      </c>
    </row>
    <row r="646" spans="1:41" x14ac:dyDescent="0.3">
      <c r="A646" s="4" t="s">
        <v>5303</v>
      </c>
      <c r="B646" s="8" t="s">
        <v>7653</v>
      </c>
      <c r="C646" s="87" t="s">
        <v>2944</v>
      </c>
      <c r="D646" s="87" t="s">
        <v>2</v>
      </c>
      <c r="E646" s="87" t="s">
        <v>5276</v>
      </c>
      <c r="F646" s="110">
        <v>1.655266909710853</v>
      </c>
      <c r="G646" s="18">
        <v>9.9636828231458736</v>
      </c>
      <c r="H646" s="18">
        <v>14.984184742219229</v>
      </c>
      <c r="I646" s="18">
        <v>40.345848199921889</v>
      </c>
      <c r="J646" s="18">
        <v>71.907127380371094</v>
      </c>
      <c r="K646" s="18">
        <v>105.8992538452148</v>
      </c>
      <c r="L646" s="18">
        <v>100.05983734130859</v>
      </c>
      <c r="M646" s="18">
        <v>74.980827331542969</v>
      </c>
      <c r="N646" s="18">
        <v>83.837081909179688</v>
      </c>
      <c r="O646" s="18">
        <v>73.2205810546875</v>
      </c>
      <c r="P646" s="18">
        <v>74.531440734863281</v>
      </c>
      <c r="Q646" s="18">
        <v>74.509414672851563</v>
      </c>
      <c r="R646" s="18">
        <v>50.630542755126953</v>
      </c>
      <c r="S646" s="18">
        <v>73.710952758789063</v>
      </c>
      <c r="T646" s="18">
        <v>73.952400207519531</v>
      </c>
      <c r="U646" s="18">
        <v>102.1682891845703</v>
      </c>
      <c r="V646" s="18">
        <v>129.50410461425781</v>
      </c>
      <c r="W646" s="18">
        <v>96.440505981445313</v>
      </c>
      <c r="X646" s="103">
        <v>1.6363483242391821</v>
      </c>
      <c r="Y646" s="18">
        <v>7.0665388049564823</v>
      </c>
      <c r="Z646" s="18">
        <v>39.177819461107518</v>
      </c>
      <c r="AA646" s="18">
        <v>100.9318172712118</v>
      </c>
      <c r="AB646" s="18">
        <v>81.708633422851563</v>
      </c>
      <c r="AC646" s="18">
        <v>75.790939331054688</v>
      </c>
      <c r="AD646" s="18">
        <v>71.58270263671875</v>
      </c>
      <c r="AE646" s="18">
        <v>85.775520324707031</v>
      </c>
      <c r="AF646" s="18">
        <v>77.620437622070313</v>
      </c>
      <c r="AG646" s="18">
        <v>86.526351928710938</v>
      </c>
      <c r="AH646" s="18">
        <v>75.591987609863281</v>
      </c>
      <c r="AI646" s="18">
        <v>65.495597839355469</v>
      </c>
      <c r="AJ646" s="18">
        <v>72.144683837890625</v>
      </c>
      <c r="AK646" s="18">
        <v>75.867599487304688</v>
      </c>
      <c r="AL646" s="18">
        <v>126.5647430419922</v>
      </c>
      <c r="AM646" s="18">
        <v>105.01515960693359</v>
      </c>
      <c r="AN646" s="18">
        <v>141.49540710449219</v>
      </c>
      <c r="AO646" s="18">
        <v>92.290283203125</v>
      </c>
    </row>
    <row r="647" spans="1:41" x14ac:dyDescent="0.3">
      <c r="A647" s="4" t="s">
        <v>5314</v>
      </c>
      <c r="B647" s="8" t="s">
        <v>7654</v>
      </c>
      <c r="C647" s="87" t="s">
        <v>2944</v>
      </c>
      <c r="D647" s="87" t="s">
        <v>2</v>
      </c>
      <c r="E647" s="87" t="s">
        <v>5276</v>
      </c>
      <c r="F647" s="110">
        <v>3.1941703599166411</v>
      </c>
      <c r="G647" s="18">
        <v>19.22692960427905</v>
      </c>
      <c r="H647" s="18">
        <v>28.914997629882251</v>
      </c>
      <c r="I647" s="18">
        <v>77.85542724852651</v>
      </c>
      <c r="J647" s="18">
        <v>138.75926208496091</v>
      </c>
      <c r="K647" s="18">
        <v>136.49540710449219</v>
      </c>
      <c r="L647" s="18">
        <v>149.75813293457031</v>
      </c>
      <c r="M647" s="18">
        <v>147.88587951660159</v>
      </c>
      <c r="N647" s="18">
        <v>163.99617004394531</v>
      </c>
      <c r="O647" s="18">
        <v>127.95668792724609</v>
      </c>
      <c r="P647" s="18">
        <v>149.02903747558591</v>
      </c>
      <c r="Q647" s="18">
        <v>136.0111083984375</v>
      </c>
      <c r="R647" s="18">
        <v>117.3796081542969</v>
      </c>
      <c r="S647" s="18">
        <v>121.6877899169922</v>
      </c>
      <c r="T647" s="18">
        <v>121.4293670654297</v>
      </c>
      <c r="U647" s="18">
        <v>133.52197265625</v>
      </c>
      <c r="V647" s="18">
        <v>159.94508361816409</v>
      </c>
      <c r="W647" s="18">
        <v>217.79472351074219</v>
      </c>
      <c r="X647" s="103">
        <v>2.6961039115458529</v>
      </c>
      <c r="Y647" s="18">
        <v>11.643072951470771</v>
      </c>
      <c r="Z647" s="18">
        <v>64.550725985581693</v>
      </c>
      <c r="AA647" s="18">
        <v>166.2987417247295</v>
      </c>
      <c r="AB647" s="18">
        <v>134.62596130371091</v>
      </c>
      <c r="AC647" s="18">
        <v>143.63496398925781</v>
      </c>
      <c r="AD647" s="18">
        <v>172.45756530761719</v>
      </c>
      <c r="AE647" s="18">
        <v>125.92807769775391</v>
      </c>
      <c r="AF647" s="18">
        <v>126.6222229003906</v>
      </c>
      <c r="AG647" s="18">
        <v>150.55464172363281</v>
      </c>
      <c r="AH647" s="18">
        <v>157.22456359863281</v>
      </c>
      <c r="AI647" s="18">
        <v>143.60798645019531</v>
      </c>
      <c r="AJ647" s="18">
        <v>104.3951110839844</v>
      </c>
      <c r="AK647" s="18">
        <v>139.51556396484381</v>
      </c>
      <c r="AL647" s="18">
        <v>139.13331604003909</v>
      </c>
      <c r="AM647" s="18">
        <v>136.27037048339841</v>
      </c>
      <c r="AN647" s="18">
        <v>242.20967102050781</v>
      </c>
      <c r="AO647" s="18">
        <v>77.600509643554688</v>
      </c>
    </row>
    <row r="648" spans="1:41" x14ac:dyDescent="0.3">
      <c r="A648" s="4" t="s">
        <v>5327</v>
      </c>
      <c r="B648" s="8" t="s">
        <v>7655</v>
      </c>
      <c r="C648" s="87" t="s">
        <v>2944</v>
      </c>
      <c r="D648" s="87" t="s">
        <v>2</v>
      </c>
      <c r="E648" s="87" t="s">
        <v>5276</v>
      </c>
      <c r="F648" s="110">
        <v>1.4548151990194971</v>
      </c>
      <c r="G648" s="18">
        <v>8.7570875272642201</v>
      </c>
      <c r="H648" s="18">
        <v>13.169610036912131</v>
      </c>
      <c r="I648" s="18">
        <v>35.459993088868607</v>
      </c>
      <c r="J648" s="18">
        <v>63.199222564697273</v>
      </c>
      <c r="K648" s="18">
        <v>69.403610229492188</v>
      </c>
      <c r="L648" s="18">
        <v>59.811927795410163</v>
      </c>
      <c r="M648" s="18">
        <v>62.758968353271477</v>
      </c>
      <c r="N648" s="18">
        <v>65.131271362304688</v>
      </c>
      <c r="O648" s="18">
        <v>50.144760131835938</v>
      </c>
      <c r="P648" s="18">
        <v>55.696735382080078</v>
      </c>
      <c r="Q648" s="18">
        <v>45.489616394042969</v>
      </c>
      <c r="R648" s="18">
        <v>46.049209594726563</v>
      </c>
      <c r="S648" s="18">
        <v>54.750717163085938</v>
      </c>
      <c r="T648" s="18">
        <v>51.551292419433587</v>
      </c>
      <c r="U648" s="18">
        <v>90.709304809570313</v>
      </c>
      <c r="V648" s="18">
        <v>79.227096557617188</v>
      </c>
      <c r="W648" s="18">
        <v>79.401847839355469</v>
      </c>
      <c r="X648" s="103">
        <v>1.031625381997048</v>
      </c>
      <c r="Y648" s="18">
        <v>4.4550543952490536</v>
      </c>
      <c r="Z648" s="18">
        <v>24.699406824746902</v>
      </c>
      <c r="AA648" s="18">
        <v>63.631821541713848</v>
      </c>
      <c r="AB648" s="18">
        <v>51.512687683105469</v>
      </c>
      <c r="AC648" s="18">
        <v>70.122634887695313</v>
      </c>
      <c r="AD648" s="18">
        <v>67.773231506347656</v>
      </c>
      <c r="AE648" s="18">
        <v>52.8587646484375</v>
      </c>
      <c r="AF648" s="18">
        <v>58.51788330078125</v>
      </c>
      <c r="AG648" s="18">
        <v>61.688522338867188</v>
      </c>
      <c r="AH648" s="18">
        <v>71.923637390136719</v>
      </c>
      <c r="AI648" s="18">
        <v>71.9014892578125</v>
      </c>
      <c r="AJ648" s="18">
        <v>42.931411743164063</v>
      </c>
      <c r="AK648" s="18">
        <v>60.649059295654297</v>
      </c>
      <c r="AL648" s="18">
        <v>68.362602233886719</v>
      </c>
      <c r="AM648" s="18">
        <v>99.070350646972656</v>
      </c>
      <c r="AN648" s="18">
        <v>107.9611053466797</v>
      </c>
      <c r="AO648" s="18">
        <v>157.9375</v>
      </c>
    </row>
    <row r="649" spans="1:41" x14ac:dyDescent="0.3">
      <c r="A649" s="4" t="s">
        <v>5310</v>
      </c>
      <c r="B649" s="8" t="s">
        <v>7656</v>
      </c>
      <c r="C649" s="87" t="s">
        <v>2944</v>
      </c>
      <c r="D649" s="87" t="s">
        <v>2</v>
      </c>
      <c r="E649" s="87" t="s">
        <v>5276</v>
      </c>
      <c r="F649" s="110">
        <v>2.4124702886650158</v>
      </c>
      <c r="G649" s="18">
        <v>14.521578746910521</v>
      </c>
      <c r="H649" s="18">
        <v>21.83871391278289</v>
      </c>
      <c r="I649" s="18">
        <v>58.802093778521133</v>
      </c>
      <c r="J649" s="18">
        <v>104.8011093139648</v>
      </c>
      <c r="K649" s="18">
        <v>136.3612060546875</v>
      </c>
      <c r="L649" s="18">
        <v>134.3947448730469</v>
      </c>
      <c r="M649" s="18">
        <v>111.126106262207</v>
      </c>
      <c r="N649" s="18">
        <v>118.7380676269531</v>
      </c>
      <c r="O649" s="18">
        <v>127.2121505737305</v>
      </c>
      <c r="P649" s="18">
        <v>119.02525329589839</v>
      </c>
      <c r="Q649" s="18">
        <v>126.0114288330078</v>
      </c>
      <c r="R649" s="18">
        <v>101.85304260253911</v>
      </c>
      <c r="S649" s="18">
        <v>102.3113555908203</v>
      </c>
      <c r="T649" s="18">
        <v>94.506690979003906</v>
      </c>
      <c r="U649" s="18">
        <v>115.63873291015631</v>
      </c>
      <c r="V649" s="18">
        <v>164.5010986328125</v>
      </c>
      <c r="W649" s="18">
        <v>128.576171875</v>
      </c>
      <c r="X649" s="103">
        <v>2.875494953117951</v>
      </c>
      <c r="Y649" s="18">
        <v>12.41776971850549</v>
      </c>
      <c r="Z649" s="18">
        <v>68.845746633413142</v>
      </c>
      <c r="AA649" s="18">
        <v>177.36378427089139</v>
      </c>
      <c r="AB649" s="18">
        <v>143.5835876464844</v>
      </c>
      <c r="AC649" s="18">
        <v>110.5957412719727</v>
      </c>
      <c r="AD649" s="18">
        <v>105.962646484375</v>
      </c>
      <c r="AE649" s="18">
        <v>105.5793533325195</v>
      </c>
      <c r="AF649" s="18">
        <v>130.98103332519531</v>
      </c>
      <c r="AG649" s="18">
        <v>112.789192199707</v>
      </c>
      <c r="AH649" s="18">
        <v>118.51686096191411</v>
      </c>
      <c r="AI649" s="18">
        <v>119.48403167724609</v>
      </c>
      <c r="AJ649" s="18">
        <v>87.65179443359375</v>
      </c>
      <c r="AK649" s="18">
        <v>115.52341461181641</v>
      </c>
      <c r="AL649" s="18">
        <v>128.42607116699219</v>
      </c>
      <c r="AM649" s="18">
        <v>150.05284118652341</v>
      </c>
      <c r="AN649" s="18">
        <v>187.89778137207031</v>
      </c>
      <c r="AO649" s="18">
        <v>143.67219543457031</v>
      </c>
    </row>
    <row r="650" spans="1:41" x14ac:dyDescent="0.3">
      <c r="A650" s="4" t="s">
        <v>5329</v>
      </c>
      <c r="B650" s="8" t="s">
        <v>7657</v>
      </c>
      <c r="C650" s="87" t="s">
        <v>2944</v>
      </c>
      <c r="D650" s="87" t="s">
        <v>2</v>
      </c>
      <c r="E650" s="87" t="s">
        <v>5276</v>
      </c>
      <c r="F650" s="110">
        <v>1.3298186325772401</v>
      </c>
      <c r="G650" s="18">
        <v>8.0046855220610347</v>
      </c>
      <c r="H650" s="18">
        <v>12.038087602236599</v>
      </c>
      <c r="I650" s="18">
        <v>32.413298646054137</v>
      </c>
      <c r="J650" s="18">
        <v>57.769195556640632</v>
      </c>
      <c r="K650" s="18">
        <v>59.783004760742188</v>
      </c>
      <c r="L650" s="18">
        <v>66.185783386230469</v>
      </c>
      <c r="M650" s="18">
        <v>53.627899169921882</v>
      </c>
      <c r="N650" s="18">
        <v>59.557613372802727</v>
      </c>
      <c r="O650" s="18">
        <v>51.261028289794922</v>
      </c>
      <c r="P650" s="18">
        <v>44.446453094482422</v>
      </c>
      <c r="Q650" s="18">
        <v>35.988750457763672</v>
      </c>
      <c r="R650" s="18">
        <v>38.781543731689453</v>
      </c>
      <c r="S650" s="18">
        <v>43.144008636474609</v>
      </c>
      <c r="T650" s="18">
        <v>47.041915893554688</v>
      </c>
      <c r="U650" s="18">
        <v>78.272750854492188</v>
      </c>
      <c r="V650" s="18">
        <v>109.904296875</v>
      </c>
      <c r="W650" s="18">
        <v>75.53216552734375</v>
      </c>
      <c r="X650" s="103">
        <v>1.2569262344708749</v>
      </c>
      <c r="Y650" s="18">
        <v>5.428011798762955</v>
      </c>
      <c r="Z650" s="18">
        <v>30.093610486584751</v>
      </c>
      <c r="AA650" s="18">
        <v>77.528633202219908</v>
      </c>
      <c r="AB650" s="18">
        <v>62.762752532958977</v>
      </c>
      <c r="AC650" s="18">
        <v>39.87841796875</v>
      </c>
      <c r="AD650" s="18">
        <v>41.588939666748047</v>
      </c>
      <c r="AE650" s="18">
        <v>56.914596557617188</v>
      </c>
      <c r="AF650" s="18">
        <v>72.138824462890625</v>
      </c>
      <c r="AG650" s="18">
        <v>58.710559844970703</v>
      </c>
      <c r="AH650" s="18">
        <v>59.425369262695313</v>
      </c>
      <c r="AI650" s="18">
        <v>54.639999389648438</v>
      </c>
      <c r="AJ650" s="18">
        <v>37.080791473388672</v>
      </c>
      <c r="AK650" s="18">
        <v>44.395256042480469</v>
      </c>
      <c r="AL650" s="18">
        <v>79.882293701171875</v>
      </c>
      <c r="AM650" s="18">
        <v>76.083526611328125</v>
      </c>
      <c r="AN650" s="18">
        <v>91.185600280761719</v>
      </c>
      <c r="AO650" s="18">
        <v>107.66904449462891</v>
      </c>
    </row>
    <row r="651" spans="1:41" x14ac:dyDescent="0.3">
      <c r="A651" s="4" t="s">
        <v>5281</v>
      </c>
      <c r="B651" s="8" t="s">
        <v>7658</v>
      </c>
      <c r="C651" s="87" t="s">
        <v>2944</v>
      </c>
      <c r="D651" s="87" t="s">
        <v>2</v>
      </c>
      <c r="E651" s="87" t="s">
        <v>5276</v>
      </c>
      <c r="F651" s="110">
        <v>2.418380067604454</v>
      </c>
      <c r="G651" s="18">
        <v>14.557151960246699</v>
      </c>
      <c r="H651" s="18">
        <v>21.892211761918102</v>
      </c>
      <c r="I651" s="18">
        <v>58.946140060475322</v>
      </c>
      <c r="J651" s="18">
        <v>105.05783843994141</v>
      </c>
      <c r="K651" s="18">
        <v>107.5302429199219</v>
      </c>
      <c r="L651" s="18">
        <v>93.432685852050781</v>
      </c>
      <c r="M651" s="18">
        <v>98.490776062011719</v>
      </c>
      <c r="N651" s="18">
        <v>88.746124267578125</v>
      </c>
      <c r="O651" s="18">
        <v>69.909812927246094</v>
      </c>
      <c r="P651" s="18">
        <v>77.180343627929688</v>
      </c>
      <c r="Q651" s="18">
        <v>48.144264221191413</v>
      </c>
      <c r="R651" s="18">
        <v>70.201492309570313</v>
      </c>
      <c r="S651" s="18">
        <v>98.780563354492188</v>
      </c>
      <c r="T651" s="18">
        <v>112.765495300293</v>
      </c>
      <c r="U651" s="18">
        <v>87.222305297851563</v>
      </c>
      <c r="V651" s="18">
        <v>36.470710754394531</v>
      </c>
      <c r="W651" s="18">
        <v>92.101821899414063</v>
      </c>
      <c r="X651" s="103">
        <v>1.947761518459366</v>
      </c>
      <c r="Y651" s="18">
        <v>8.4113707021355602</v>
      </c>
      <c r="Z651" s="18">
        <v>46.633744168726103</v>
      </c>
      <c r="AA651" s="18">
        <v>120.1401356648461</v>
      </c>
      <c r="AB651" s="18">
        <v>97.258590698242188</v>
      </c>
      <c r="AC651" s="18">
        <v>100.77333831787109</v>
      </c>
      <c r="AD651" s="18">
        <v>89.411506652832031</v>
      </c>
      <c r="AE651" s="18">
        <v>93.392723083496094</v>
      </c>
      <c r="AF651" s="18">
        <v>114.1979217529297</v>
      </c>
      <c r="AG651" s="18">
        <v>86.715583801269531</v>
      </c>
      <c r="AH651" s="18">
        <v>110.1908340454102</v>
      </c>
      <c r="AI651" s="18">
        <v>76.482131958007813</v>
      </c>
      <c r="AJ651" s="18">
        <v>64.381195068359375</v>
      </c>
      <c r="AK651" s="18">
        <v>72.048736572265625</v>
      </c>
      <c r="AL651" s="18">
        <v>100.4676895141602</v>
      </c>
      <c r="AM651" s="18"/>
      <c r="AN651" s="18">
        <v>11.03339672088623</v>
      </c>
      <c r="AO651" s="18">
        <v>391.18798828125</v>
      </c>
    </row>
    <row r="652" spans="1:41" x14ac:dyDescent="0.3">
      <c r="A652" s="4" t="s">
        <v>5285</v>
      </c>
      <c r="B652" s="8" t="s">
        <v>7659</v>
      </c>
      <c r="C652" s="87" t="s">
        <v>2944</v>
      </c>
      <c r="D652" s="87" t="s">
        <v>2</v>
      </c>
      <c r="E652" s="87" t="s">
        <v>5276</v>
      </c>
      <c r="F652" s="110">
        <v>1.830385338744331</v>
      </c>
      <c r="G652" s="18">
        <v>11.01778743500085</v>
      </c>
      <c r="H652" s="18">
        <v>16.56943173592806</v>
      </c>
      <c r="I652" s="18">
        <v>44.614224202211247</v>
      </c>
      <c r="J652" s="18">
        <v>79.514518737792969</v>
      </c>
      <c r="K652" s="18">
        <v>98.849388122558594</v>
      </c>
      <c r="L652" s="18">
        <v>84.684623718261719</v>
      </c>
      <c r="M652" s="18">
        <v>89.979278564453125</v>
      </c>
      <c r="N652" s="18">
        <v>92.993232727050781</v>
      </c>
      <c r="O652" s="18">
        <v>92.841796875</v>
      </c>
      <c r="P652" s="18">
        <v>81.46942138671875</v>
      </c>
      <c r="Q652" s="18">
        <v>64.086944580078125</v>
      </c>
      <c r="R652" s="18">
        <v>82.088592529296875</v>
      </c>
      <c r="S652" s="18">
        <v>78.439208984375</v>
      </c>
      <c r="T652" s="18">
        <v>87.428535461425781</v>
      </c>
      <c r="U652" s="18">
        <v>79.303085327148438</v>
      </c>
      <c r="V652" s="18">
        <v>137.1993408203125</v>
      </c>
      <c r="W652" s="18">
        <v>53.078857421875</v>
      </c>
      <c r="X652" s="103">
        <v>1.769051772127999</v>
      </c>
      <c r="Y652" s="18">
        <v>7.6396160955106511</v>
      </c>
      <c r="Z652" s="18">
        <v>42.355035244716333</v>
      </c>
      <c r="AA652" s="18">
        <v>109.11711618047759</v>
      </c>
      <c r="AB652" s="18">
        <v>88.334983825683594</v>
      </c>
      <c r="AC652" s="18">
        <v>84.671470642089844</v>
      </c>
      <c r="AD652" s="18">
        <v>85.160331726074219</v>
      </c>
      <c r="AE652" s="18">
        <v>78.863998413085938</v>
      </c>
      <c r="AF652" s="18">
        <v>95.357612609863281</v>
      </c>
      <c r="AG652" s="18">
        <v>89.043365478515625</v>
      </c>
      <c r="AH652" s="18">
        <v>86.076309204101563</v>
      </c>
      <c r="AI652" s="18">
        <v>83.170059204101563</v>
      </c>
      <c r="AJ652" s="18">
        <v>78.094978332519531</v>
      </c>
      <c r="AK652" s="18">
        <v>89.546302795410156</v>
      </c>
      <c r="AL652" s="18">
        <v>124.0300598144531</v>
      </c>
      <c r="AM652" s="18">
        <v>133.83143615722659</v>
      </c>
      <c r="AN652" s="18">
        <v>140.5152282714844</v>
      </c>
      <c r="AO652" s="18">
        <v>98.828643798828125</v>
      </c>
    </row>
    <row r="653" spans="1:41" x14ac:dyDescent="0.3">
      <c r="A653" s="4" t="s">
        <v>5331</v>
      </c>
      <c r="B653" s="8" t="s">
        <v>7660</v>
      </c>
      <c r="C653" s="87" t="s">
        <v>2944</v>
      </c>
      <c r="D653" s="87" t="s">
        <v>2</v>
      </c>
      <c r="E653" s="87" t="s">
        <v>5276</v>
      </c>
      <c r="F653" s="110">
        <v>1.2034845066579321</v>
      </c>
      <c r="G653" s="18">
        <v>7.244232236240661</v>
      </c>
      <c r="H653" s="18">
        <v>10.89445700652055</v>
      </c>
      <c r="I653" s="18">
        <v>29.334002227508211</v>
      </c>
      <c r="J653" s="18">
        <v>52.281063079833977</v>
      </c>
      <c r="K653" s="18">
        <v>65.218910217285156</v>
      </c>
      <c r="L653" s="18">
        <v>57.465229034423828</v>
      </c>
      <c r="M653" s="18">
        <v>51.222972869873047</v>
      </c>
      <c r="N653" s="18">
        <v>55.900920867919922</v>
      </c>
      <c r="O653" s="18">
        <v>44.690219879150391</v>
      </c>
      <c r="P653" s="18">
        <v>42.223495483398438</v>
      </c>
      <c r="Q653" s="18">
        <v>37.130893707275391</v>
      </c>
      <c r="R653" s="18">
        <v>33.500354766845703</v>
      </c>
      <c r="S653" s="18">
        <v>33.007034301757813</v>
      </c>
      <c r="T653" s="18">
        <v>43.626659393310547</v>
      </c>
      <c r="U653" s="18">
        <v>65.747482299804688</v>
      </c>
      <c r="V653" s="18">
        <v>81.899925231933594</v>
      </c>
      <c r="W653" s="18">
        <v>76.434402465820313</v>
      </c>
      <c r="X653" s="103">
        <v>0.83255347954510506</v>
      </c>
      <c r="Y653" s="18">
        <v>3.5953662085622562</v>
      </c>
      <c r="Z653" s="18">
        <v>19.933182581099</v>
      </c>
      <c r="AA653" s="18">
        <v>51.352841214310743</v>
      </c>
      <c r="AB653" s="18">
        <v>41.57232666015625</v>
      </c>
      <c r="AC653" s="18">
        <v>68.956008911132813</v>
      </c>
      <c r="AD653" s="18">
        <v>51.390708923339837</v>
      </c>
      <c r="AE653" s="18">
        <v>65.560684204101563</v>
      </c>
      <c r="AF653" s="18">
        <v>55.778488159179688</v>
      </c>
      <c r="AG653" s="18">
        <v>64.199127197265625</v>
      </c>
      <c r="AH653" s="18">
        <v>58.468544006347663</v>
      </c>
      <c r="AI653" s="18">
        <v>49.203403472900391</v>
      </c>
      <c r="AJ653" s="18">
        <v>44.062427520751953</v>
      </c>
      <c r="AK653" s="18">
        <v>45.77374267578125</v>
      </c>
      <c r="AL653" s="18">
        <v>68.483665466308594</v>
      </c>
      <c r="AM653" s="18">
        <v>64.53662109375</v>
      </c>
      <c r="AN653" s="18">
        <v>88.75244140625</v>
      </c>
      <c r="AO653" s="18">
        <v>55.512027740478523</v>
      </c>
    </row>
    <row r="654" spans="1:41" x14ac:dyDescent="0.3">
      <c r="A654" s="4" t="s">
        <v>5297</v>
      </c>
      <c r="B654" s="8" t="s">
        <v>7661</v>
      </c>
      <c r="C654" s="87" t="s">
        <v>2944</v>
      </c>
      <c r="D654" s="87" t="s">
        <v>2</v>
      </c>
      <c r="E654" s="87" t="s">
        <v>5276</v>
      </c>
      <c r="F654" s="110">
        <v>2.218110567779358</v>
      </c>
      <c r="G654" s="18">
        <v>13.35165346106152</v>
      </c>
      <c r="H654" s="18">
        <v>20.079286507382999</v>
      </c>
      <c r="I654" s="18">
        <v>54.064726198085573</v>
      </c>
      <c r="J654" s="18">
        <v>96.35784912109375</v>
      </c>
      <c r="K654" s="18">
        <v>94.081031799316406</v>
      </c>
      <c r="L654" s="18">
        <v>107.9797897338867</v>
      </c>
      <c r="M654" s="18">
        <v>106.0662841796875</v>
      </c>
      <c r="N654" s="18">
        <v>126.3722305297852</v>
      </c>
      <c r="O654" s="18">
        <v>115.9638137817383</v>
      </c>
      <c r="P654" s="18">
        <v>91.517791748046875</v>
      </c>
      <c r="Q654" s="18">
        <v>104.18128967285161</v>
      </c>
      <c r="R654" s="18">
        <v>72.021797180175781</v>
      </c>
      <c r="S654" s="18">
        <v>81.837600708007813</v>
      </c>
      <c r="T654" s="18">
        <v>94.619354248046875</v>
      </c>
      <c r="U654" s="18">
        <v>113.7356491088867</v>
      </c>
      <c r="V654" s="18">
        <v>146.7341613769531</v>
      </c>
      <c r="W654" s="18">
        <v>51.6865234375</v>
      </c>
      <c r="X654" s="103">
        <v>1.905534964727555</v>
      </c>
      <c r="Y654" s="18">
        <v>8.2290161409915168</v>
      </c>
      <c r="Z654" s="18">
        <v>45.622746525948031</v>
      </c>
      <c r="AA654" s="18">
        <v>117.535554022833</v>
      </c>
      <c r="AB654" s="18">
        <v>95.150070190429688</v>
      </c>
      <c r="AC654" s="18">
        <v>98.873138427734375</v>
      </c>
      <c r="AD654" s="18">
        <v>118.7688293457031</v>
      </c>
      <c r="AE654" s="18">
        <v>93.171134948730469</v>
      </c>
      <c r="AF654" s="18">
        <v>105.723388671875</v>
      </c>
      <c r="AG654" s="18">
        <v>136.72630310058591</v>
      </c>
      <c r="AH654" s="18">
        <v>105.8164978027344</v>
      </c>
      <c r="AI654" s="18">
        <v>84.799812316894531</v>
      </c>
      <c r="AJ654" s="18">
        <v>65.149208068847656</v>
      </c>
      <c r="AK654" s="18">
        <v>85.170509338378906</v>
      </c>
      <c r="AL654" s="18">
        <v>113.1155319213867</v>
      </c>
      <c r="AM654" s="18">
        <v>98.878074645996094</v>
      </c>
      <c r="AN654" s="18">
        <v>146.09269714355469</v>
      </c>
      <c r="AO654" s="18">
        <v>44.603702545166023</v>
      </c>
    </row>
    <row r="655" spans="1:41" x14ac:dyDescent="0.3">
      <c r="A655" s="4" t="s">
        <v>5293</v>
      </c>
      <c r="B655" s="8" t="s">
        <v>7662</v>
      </c>
      <c r="C655" s="87" t="s">
        <v>2944</v>
      </c>
      <c r="D655" s="87" t="s">
        <v>2</v>
      </c>
      <c r="E655" s="87" t="s">
        <v>5276</v>
      </c>
      <c r="F655" s="110">
        <v>2.2689385304070129</v>
      </c>
      <c r="G655" s="18">
        <v>13.65760635312842</v>
      </c>
      <c r="H655" s="18">
        <v>20.539402986251311</v>
      </c>
      <c r="I655" s="18">
        <v>55.303618398766901</v>
      </c>
      <c r="J655" s="18">
        <v>98.565887451171875</v>
      </c>
      <c r="K655" s="18">
        <v>106.32615661621089</v>
      </c>
      <c r="L655" s="18">
        <v>94.313888549804688</v>
      </c>
      <c r="M655" s="18">
        <v>73.690391540527344</v>
      </c>
      <c r="N655" s="18">
        <v>101.6996383666992</v>
      </c>
      <c r="O655" s="18">
        <v>86.99163818359375</v>
      </c>
      <c r="P655" s="18">
        <v>77.286239624023438</v>
      </c>
      <c r="Q655" s="18">
        <v>75.188850402832031</v>
      </c>
      <c r="R655" s="18">
        <v>71.149749755859375</v>
      </c>
      <c r="S655" s="18">
        <v>60.270465850830078</v>
      </c>
      <c r="T655" s="18">
        <v>72.788681030273438</v>
      </c>
      <c r="U655" s="18">
        <v>87.184463500976563</v>
      </c>
      <c r="V655" s="18">
        <v>118.56899261474609</v>
      </c>
      <c r="W655" s="18">
        <v>114.5926208496094</v>
      </c>
      <c r="X655" s="103">
        <v>1.2590283335787389</v>
      </c>
      <c r="Y655" s="18">
        <v>5.4370896733802034</v>
      </c>
      <c r="Z655" s="18">
        <v>30.143939416017041</v>
      </c>
      <c r="AA655" s="18">
        <v>77.658293055136355</v>
      </c>
      <c r="AB655" s="18">
        <v>62.867717742919922</v>
      </c>
      <c r="AC655" s="18">
        <v>68.49395751953125</v>
      </c>
      <c r="AD655" s="18">
        <v>66.087364196777344</v>
      </c>
      <c r="AE655" s="18">
        <v>90.786476135253906</v>
      </c>
      <c r="AF655" s="18">
        <v>101.52724456787109</v>
      </c>
      <c r="AG655" s="18">
        <v>119.7257843017578</v>
      </c>
      <c r="AH655" s="18">
        <v>92.25146484375</v>
      </c>
      <c r="AI655" s="18">
        <v>68.940048217773438</v>
      </c>
      <c r="AJ655" s="18">
        <v>63.748146057128913</v>
      </c>
      <c r="AK655" s="18">
        <v>82.910285949707031</v>
      </c>
      <c r="AL655" s="18">
        <v>75.390083312988281</v>
      </c>
      <c r="AM655" s="18">
        <v>121.9508514404297</v>
      </c>
      <c r="AN655" s="18">
        <v>142.86665344238281</v>
      </c>
      <c r="AO655" s="18">
        <v>143.56114196777341</v>
      </c>
    </row>
    <row r="656" spans="1:41" x14ac:dyDescent="0.3">
      <c r="A656" s="4" t="s">
        <v>5325</v>
      </c>
      <c r="B656" s="8" t="s">
        <v>7663</v>
      </c>
      <c r="C656" s="87" t="s">
        <v>2944</v>
      </c>
      <c r="D656" s="87" t="s">
        <v>2</v>
      </c>
      <c r="E656" s="87" t="s">
        <v>5276</v>
      </c>
      <c r="F656" s="110">
        <v>2.2282065425821069</v>
      </c>
      <c r="G656" s="18">
        <v>13.41242498385034</v>
      </c>
      <c r="H656" s="18">
        <v>20.170679593724351</v>
      </c>
      <c r="I656" s="18">
        <v>54.31080776017825</v>
      </c>
      <c r="J656" s="18">
        <v>96.796432495117188</v>
      </c>
      <c r="K656" s="18">
        <v>107.8868713378906</v>
      </c>
      <c r="L656" s="18">
        <v>108.5997772216797</v>
      </c>
      <c r="M656" s="18">
        <v>126.9511642456055</v>
      </c>
      <c r="N656" s="18">
        <v>114.9375839233398</v>
      </c>
      <c r="O656" s="18">
        <v>106.81268310546881</v>
      </c>
      <c r="P656" s="18">
        <v>123.08680725097661</v>
      </c>
      <c r="Q656" s="18">
        <v>103.8130187988281</v>
      </c>
      <c r="R656" s="18">
        <v>110.937629699707</v>
      </c>
      <c r="S656" s="18">
        <v>123.21628570556641</v>
      </c>
      <c r="T656" s="18">
        <v>111.42636871337891</v>
      </c>
      <c r="U656" s="18">
        <v>108.2207107543945</v>
      </c>
      <c r="V656" s="18">
        <v>120.8439407348633</v>
      </c>
      <c r="W656" s="18">
        <v>118.8981552124023</v>
      </c>
      <c r="X656" s="103">
        <v>1.831161634865685</v>
      </c>
      <c r="Y656" s="18">
        <v>7.907836344650117</v>
      </c>
      <c r="Z656" s="18">
        <v>43.842083541858443</v>
      </c>
      <c r="AA656" s="18">
        <v>112.948122833352</v>
      </c>
      <c r="AB656" s="18">
        <v>91.436347961425781</v>
      </c>
      <c r="AC656" s="18">
        <v>117.11961364746089</v>
      </c>
      <c r="AD656" s="18">
        <v>112.7481994628906</v>
      </c>
      <c r="AE656" s="18">
        <v>118.8466415405273</v>
      </c>
      <c r="AF656" s="18">
        <v>115.02536773681641</v>
      </c>
      <c r="AG656" s="18">
        <v>120.38137054443359</v>
      </c>
      <c r="AH656" s="18">
        <v>117.9240798950195</v>
      </c>
      <c r="AI656" s="18">
        <v>106.6281204223633</v>
      </c>
      <c r="AJ656" s="18">
        <v>98.050384521484375</v>
      </c>
      <c r="AK656" s="18">
        <v>90.844940185546875</v>
      </c>
      <c r="AL656" s="18">
        <v>106.3125305175781</v>
      </c>
      <c r="AM656" s="18">
        <v>171.0061950683594</v>
      </c>
      <c r="AN656" s="18">
        <v>98.771125793457031</v>
      </c>
      <c r="AO656" s="18">
        <v>44.818893432617188</v>
      </c>
    </row>
    <row r="657" spans="1:41" x14ac:dyDescent="0.3">
      <c r="A657" s="4" t="s">
        <v>5294</v>
      </c>
      <c r="B657" s="8" t="s">
        <v>7664</v>
      </c>
      <c r="C657" s="87" t="s">
        <v>2944</v>
      </c>
      <c r="D657" s="87" t="s">
        <v>2</v>
      </c>
      <c r="E657" s="87" t="s">
        <v>5276</v>
      </c>
      <c r="F657" s="110">
        <v>1.4488531716629871</v>
      </c>
      <c r="G657" s="18">
        <v>8.7211998107789306</v>
      </c>
      <c r="H657" s="18">
        <v>13.115639212736269</v>
      </c>
      <c r="I657" s="18">
        <v>35.314673292237408</v>
      </c>
      <c r="J657" s="18">
        <v>62.940223693847663</v>
      </c>
      <c r="K657" s="18">
        <v>74.801498413085938</v>
      </c>
      <c r="L657" s="18">
        <v>79.327011108398438</v>
      </c>
      <c r="M657" s="18">
        <v>82.119216918945313</v>
      </c>
      <c r="N657" s="18">
        <v>67.659408569335938</v>
      </c>
      <c r="O657" s="18">
        <v>77.871978759765625</v>
      </c>
      <c r="P657" s="18">
        <v>77.058891296386719</v>
      </c>
      <c r="Q657" s="18">
        <v>68.957405090332031</v>
      </c>
      <c r="R657" s="18">
        <v>63.423202514648438</v>
      </c>
      <c r="S657" s="18">
        <v>64.242462158203125</v>
      </c>
      <c r="T657" s="18">
        <v>78.764427185058594</v>
      </c>
      <c r="U657" s="18">
        <v>79.494392395019531</v>
      </c>
      <c r="V657" s="18">
        <v>82.586982727050781</v>
      </c>
      <c r="W657" s="18">
        <v>82.639022827148438</v>
      </c>
      <c r="X657" s="103">
        <v>2.2246074209173661</v>
      </c>
      <c r="Y657" s="18">
        <v>9.6069244138565981</v>
      </c>
      <c r="Z657" s="18">
        <v>53.262051005590962</v>
      </c>
      <c r="AA657" s="18">
        <v>137.21630436637639</v>
      </c>
      <c r="AB657" s="18">
        <v>111.0824813842773</v>
      </c>
      <c r="AC657" s="18">
        <v>105.225456237793</v>
      </c>
      <c r="AD657" s="18">
        <v>65.546585083007813</v>
      </c>
      <c r="AE657" s="18">
        <v>63.325412750244141</v>
      </c>
      <c r="AF657" s="18">
        <v>91.084053039550781</v>
      </c>
      <c r="AG657" s="18">
        <v>77.628288269042969</v>
      </c>
      <c r="AH657" s="18">
        <v>83.734855651855469</v>
      </c>
      <c r="AI657" s="18">
        <v>71.576942443847656</v>
      </c>
      <c r="AJ657" s="18">
        <v>50.872989654541023</v>
      </c>
      <c r="AK657" s="18">
        <v>65.465507507324219</v>
      </c>
      <c r="AL657" s="18">
        <v>84.331634521484375</v>
      </c>
      <c r="AM657" s="18">
        <v>103.35479736328131</v>
      </c>
      <c r="AN657" s="18">
        <v>96.968032836914063</v>
      </c>
      <c r="AO657" s="18">
        <v>66.036911010742188</v>
      </c>
    </row>
    <row r="658" spans="1:41" x14ac:dyDescent="0.3">
      <c r="A658" s="4" t="s">
        <v>5316</v>
      </c>
      <c r="B658" s="8" t="s">
        <v>7665</v>
      </c>
      <c r="C658" s="87" t="s">
        <v>2944</v>
      </c>
      <c r="D658" s="87" t="s">
        <v>2</v>
      </c>
      <c r="E658" s="87" t="s">
        <v>5276</v>
      </c>
      <c r="F658" s="110">
        <v>2.204246033200012</v>
      </c>
      <c r="G658" s="18">
        <v>13.268197539706049</v>
      </c>
      <c r="H658" s="18">
        <v>19.953778804496519</v>
      </c>
      <c r="I658" s="18">
        <v>53.726788911827271</v>
      </c>
      <c r="J658" s="18">
        <v>95.75555419921875</v>
      </c>
      <c r="K658" s="18">
        <v>88.537513732910156</v>
      </c>
      <c r="L658" s="18">
        <v>75.795051574707031</v>
      </c>
      <c r="M658" s="18">
        <v>77.317451477050781</v>
      </c>
      <c r="N658" s="18">
        <v>122.9030075073242</v>
      </c>
      <c r="O658" s="18">
        <v>95.662254333496094</v>
      </c>
      <c r="P658" s="18">
        <v>79.996574401855469</v>
      </c>
      <c r="Q658" s="18">
        <v>88.970138549804688</v>
      </c>
      <c r="R658" s="18">
        <v>74.5576171875</v>
      </c>
      <c r="S658" s="18">
        <v>65.990081787109375</v>
      </c>
      <c r="T658" s="18">
        <v>95.292648315429688</v>
      </c>
      <c r="U658" s="18">
        <v>117.3049850463867</v>
      </c>
      <c r="V658" s="18">
        <v>116.9197311401367</v>
      </c>
      <c r="W658" s="18">
        <v>84.46771240234375</v>
      </c>
      <c r="X658" s="103">
        <v>1.675130509589791</v>
      </c>
      <c r="Y658" s="18">
        <v>7.2340189274105544</v>
      </c>
      <c r="Z658" s="18">
        <v>40.106351261743427</v>
      </c>
      <c r="AA658" s="18">
        <v>103.32394637184569</v>
      </c>
      <c r="AB658" s="18">
        <v>83.645164489746094</v>
      </c>
      <c r="AC658" s="18">
        <v>67.515449523925781</v>
      </c>
      <c r="AD658" s="18">
        <v>78.249229431152344</v>
      </c>
      <c r="AE658" s="18">
        <v>84.124931335449219</v>
      </c>
      <c r="AF658" s="18">
        <v>95.566062927246094</v>
      </c>
      <c r="AG658" s="18">
        <v>118.713264465332</v>
      </c>
      <c r="AH658" s="18">
        <v>97.483634948730469</v>
      </c>
      <c r="AI658" s="18">
        <v>69.953872680664063</v>
      </c>
      <c r="AJ658" s="18">
        <v>74.489700317382813</v>
      </c>
      <c r="AK658" s="18">
        <v>63.363235473632813</v>
      </c>
      <c r="AL658" s="18">
        <v>125.1266555786133</v>
      </c>
      <c r="AM658" s="18">
        <v>131.1599426269531</v>
      </c>
      <c r="AN658" s="18">
        <v>103.6998825073242</v>
      </c>
      <c r="AO658" s="18">
        <v>93.850120544433594</v>
      </c>
    </row>
    <row r="659" spans="1:41" x14ac:dyDescent="0.3">
      <c r="A659" s="4" t="s">
        <v>5336</v>
      </c>
      <c r="B659" s="8" t="s">
        <v>7666</v>
      </c>
      <c r="C659" s="87" t="s">
        <v>2944</v>
      </c>
      <c r="D659" s="87" t="s">
        <v>2</v>
      </c>
      <c r="E659" s="87" t="s">
        <v>5276</v>
      </c>
      <c r="F659" s="110">
        <v>1.989831701405159</v>
      </c>
      <c r="G659" s="18">
        <v>11.97755590227136</v>
      </c>
      <c r="H659" s="18">
        <v>18.012808475092189</v>
      </c>
      <c r="I659" s="18">
        <v>48.500605731500187</v>
      </c>
      <c r="J659" s="18">
        <v>86.441093444824219</v>
      </c>
      <c r="K659" s="18">
        <v>110.2170867919922</v>
      </c>
      <c r="L659" s="18">
        <v>100.06903076171881</v>
      </c>
      <c r="M659" s="18">
        <v>94.132537841796875</v>
      </c>
      <c r="N659" s="18">
        <v>116.8865432739258</v>
      </c>
      <c r="O659" s="18">
        <v>93.843368530273438</v>
      </c>
      <c r="P659" s="18">
        <v>71.952384948730469</v>
      </c>
      <c r="Q659" s="18">
        <v>97.086021423339844</v>
      </c>
      <c r="R659" s="18">
        <v>86.917984008789063</v>
      </c>
      <c r="S659" s="18">
        <v>71.346931457519531</v>
      </c>
      <c r="T659" s="18">
        <v>95.750923156738281</v>
      </c>
      <c r="U659" s="18">
        <v>82.432289123535156</v>
      </c>
      <c r="V659" s="18">
        <v>153.79258728027341</v>
      </c>
      <c r="W659" s="18">
        <v>75.699699401855469</v>
      </c>
      <c r="X659" s="103">
        <v>1.7928207100343021</v>
      </c>
      <c r="Y659" s="18">
        <v>7.7422617972719729</v>
      </c>
      <c r="Z659" s="18">
        <v>42.92411649977759</v>
      </c>
      <c r="AA659" s="18">
        <v>110.58321118112811</v>
      </c>
      <c r="AB659" s="18">
        <v>89.5218505859375</v>
      </c>
      <c r="AC659" s="18">
        <v>100.38941955566411</v>
      </c>
      <c r="AD659" s="18">
        <v>87.962249755859375</v>
      </c>
      <c r="AE659" s="18">
        <v>88.037406921386719</v>
      </c>
      <c r="AF659" s="18">
        <v>110.7360076904297</v>
      </c>
      <c r="AG659" s="18">
        <v>117.6556930541992</v>
      </c>
      <c r="AH659" s="18">
        <v>98.894615173339844</v>
      </c>
      <c r="AI659" s="18">
        <v>90.733543395996094</v>
      </c>
      <c r="AJ659" s="18">
        <v>71.104888916015625</v>
      </c>
      <c r="AK659" s="18">
        <v>69.96533203125</v>
      </c>
      <c r="AL659" s="18">
        <v>97.583999633789063</v>
      </c>
      <c r="AM659" s="18">
        <v>115.8214874267578</v>
      </c>
      <c r="AN659" s="18">
        <v>163.79582214355469</v>
      </c>
      <c r="AO659" s="18">
        <v>131.6614074707031</v>
      </c>
    </row>
    <row r="660" spans="1:41" x14ac:dyDescent="0.3">
      <c r="A660" s="4" t="s">
        <v>5284</v>
      </c>
      <c r="B660" s="8" t="s">
        <v>7667</v>
      </c>
      <c r="C660" s="87" t="s">
        <v>2944</v>
      </c>
      <c r="D660" s="87" t="s">
        <v>2</v>
      </c>
      <c r="E660" s="87" t="s">
        <v>5276</v>
      </c>
      <c r="F660" s="110">
        <v>2.1785670338648</v>
      </c>
      <c r="G660" s="18">
        <v>13.11362584912805</v>
      </c>
      <c r="H660" s="18">
        <v>19.721321508469639</v>
      </c>
      <c r="I660" s="18">
        <v>53.100883202587077</v>
      </c>
      <c r="J660" s="18">
        <v>94.640022277832031</v>
      </c>
      <c r="K660" s="18">
        <v>101.61720275878911</v>
      </c>
      <c r="L660" s="18">
        <v>93.643318176269531</v>
      </c>
      <c r="M660" s="18">
        <v>85.070671081542969</v>
      </c>
      <c r="N660" s="18">
        <v>87.712913513183594</v>
      </c>
      <c r="O660" s="18">
        <v>89.497901916503906</v>
      </c>
      <c r="P660" s="18">
        <v>105.5625</v>
      </c>
      <c r="Q660" s="18">
        <v>78.782730102539063</v>
      </c>
      <c r="R660" s="18">
        <v>64.262046813964844</v>
      </c>
      <c r="S660" s="18">
        <v>91.574691772460938</v>
      </c>
      <c r="T660" s="18">
        <v>128.8088684082031</v>
      </c>
      <c r="U660" s="18">
        <v>71.531158447265625</v>
      </c>
      <c r="V660" s="18">
        <v>98.844001770019531</v>
      </c>
      <c r="W660" s="18">
        <v>67.993408203125</v>
      </c>
      <c r="X660" s="103">
        <v>1.9434867307838439</v>
      </c>
      <c r="Y660" s="18">
        <v>8.3929101136749278</v>
      </c>
      <c r="Z660" s="18">
        <v>46.531396241145323</v>
      </c>
      <c r="AA660" s="18">
        <v>119.8764619212135</v>
      </c>
      <c r="AB660" s="18">
        <v>97.045135498046875</v>
      </c>
      <c r="AC660" s="18">
        <v>86.257392883300781</v>
      </c>
      <c r="AD660" s="18">
        <v>72.455146789550781</v>
      </c>
      <c r="AE660" s="18">
        <v>78.538558959960938</v>
      </c>
      <c r="AF660" s="18">
        <v>109.03147888183589</v>
      </c>
      <c r="AG660" s="18">
        <v>111.3358154296875</v>
      </c>
      <c r="AH660" s="18">
        <v>134.01277160644531</v>
      </c>
      <c r="AI660" s="18">
        <v>76.207160949707031</v>
      </c>
      <c r="AJ660" s="18">
        <v>63.014884948730469</v>
      </c>
      <c r="AK660" s="18">
        <v>100.0805206298828</v>
      </c>
      <c r="AL660" s="18">
        <v>99.426055908203125</v>
      </c>
      <c r="AM660" s="18">
        <v>106.18723297119141</v>
      </c>
      <c r="AN660" s="18">
        <v>117.60605621337891</v>
      </c>
      <c r="AO660" s="18">
        <v>50.071815490722663</v>
      </c>
    </row>
    <row r="661" spans="1:41" x14ac:dyDescent="0.3">
      <c r="A661" s="4" t="s">
        <v>5315</v>
      </c>
      <c r="B661" s="8" t="s">
        <v>7668</v>
      </c>
      <c r="C661" s="87" t="s">
        <v>2944</v>
      </c>
      <c r="D661" s="87" t="s">
        <v>2</v>
      </c>
      <c r="E661" s="87" t="s">
        <v>5276</v>
      </c>
      <c r="F661" s="110">
        <v>2.0710596371472549</v>
      </c>
      <c r="G661" s="18">
        <v>12.46649782660095</v>
      </c>
      <c r="H661" s="18">
        <v>18.748118525844841</v>
      </c>
      <c r="I661" s="18">
        <v>50.480473718842539</v>
      </c>
      <c r="J661" s="18">
        <v>89.969749450683594</v>
      </c>
      <c r="K661" s="18">
        <v>81.054725646972656</v>
      </c>
      <c r="L661" s="18">
        <v>72.542526245117188</v>
      </c>
      <c r="M661" s="18">
        <v>75.227188110351563</v>
      </c>
      <c r="N661" s="18">
        <v>75.3157958984375</v>
      </c>
      <c r="O661" s="18">
        <v>83.416152954101563</v>
      </c>
      <c r="P661" s="18">
        <v>73.230293273925781</v>
      </c>
      <c r="Q661" s="18">
        <v>57.755699157714837</v>
      </c>
      <c r="R661" s="18">
        <v>51.10247802734375</v>
      </c>
      <c r="S661" s="18">
        <v>70.797470092773438</v>
      </c>
      <c r="T661" s="18">
        <v>62.151798248291023</v>
      </c>
      <c r="U661" s="18">
        <v>80.536270141601563</v>
      </c>
      <c r="V661" s="18">
        <v>96.57366943359375</v>
      </c>
      <c r="W661" s="18">
        <v>81.036453247070313</v>
      </c>
      <c r="X661" s="103">
        <v>1.460657270455719</v>
      </c>
      <c r="Y661" s="18">
        <v>6.3078203641124269</v>
      </c>
      <c r="Z661" s="18">
        <v>34.971384752739077</v>
      </c>
      <c r="AA661" s="18">
        <v>90.094994160885406</v>
      </c>
      <c r="AB661" s="18">
        <v>72.935760498046875</v>
      </c>
      <c r="AC661" s="18">
        <v>80.842376708984375</v>
      </c>
      <c r="AD661" s="18">
        <v>57.533706665039063</v>
      </c>
      <c r="AE661" s="18">
        <v>65.112823486328125</v>
      </c>
      <c r="AF661" s="18">
        <v>83.433975219726563</v>
      </c>
      <c r="AG661" s="18">
        <v>86.934532165527344</v>
      </c>
      <c r="AH661" s="18">
        <v>87.201408386230469</v>
      </c>
      <c r="AI661" s="18">
        <v>71.042045593261719</v>
      </c>
      <c r="AJ661" s="18">
        <v>55.82269287109375</v>
      </c>
      <c r="AK661" s="18">
        <v>71.618049621582031</v>
      </c>
      <c r="AL661" s="18">
        <v>83.682106018066406</v>
      </c>
      <c r="AM661" s="18">
        <v>110.84499359130859</v>
      </c>
      <c r="AN661" s="18">
        <v>99.311172485351563</v>
      </c>
      <c r="AO661" s="18">
        <v>93.877777099609375</v>
      </c>
    </row>
    <row r="662" spans="1:41" x14ac:dyDescent="0.3">
      <c r="A662" s="4" t="s">
        <v>5286</v>
      </c>
      <c r="B662" s="8" t="s">
        <v>7669</v>
      </c>
      <c r="C662" s="87" t="s">
        <v>2944</v>
      </c>
      <c r="D662" s="87" t="s">
        <v>2</v>
      </c>
      <c r="E662" s="87" t="s">
        <v>5276</v>
      </c>
      <c r="F662" s="110">
        <v>2.142500873590683</v>
      </c>
      <c r="G662" s="18">
        <v>12.89652987535376</v>
      </c>
      <c r="H662" s="18">
        <v>19.394835184530351</v>
      </c>
      <c r="I662" s="18">
        <v>52.221798494835781</v>
      </c>
      <c r="J662" s="18">
        <v>93.073257446289063</v>
      </c>
      <c r="K662" s="18">
        <v>137.41534423828131</v>
      </c>
      <c r="L662" s="18">
        <v>83.346321105957031</v>
      </c>
      <c r="M662" s="18">
        <v>92.144149780273438</v>
      </c>
      <c r="N662" s="18">
        <v>79.747604370117188</v>
      </c>
      <c r="O662" s="18">
        <v>78.328170776367188</v>
      </c>
      <c r="P662" s="18">
        <v>92.1129150390625</v>
      </c>
      <c r="Q662" s="18">
        <v>72.394790649414063</v>
      </c>
      <c r="R662" s="18">
        <v>86.430252075195313</v>
      </c>
      <c r="S662" s="18">
        <v>57.289035797119141</v>
      </c>
      <c r="T662" s="18">
        <v>96.081779479980469</v>
      </c>
      <c r="U662" s="18">
        <v>90.632148742675781</v>
      </c>
      <c r="V662" s="18">
        <v>142.24732971191409</v>
      </c>
      <c r="W662" s="18">
        <v>87.44732666015625</v>
      </c>
      <c r="X662" s="103">
        <v>2.1556427410278252</v>
      </c>
      <c r="Y662" s="18">
        <v>9.3091017685237745</v>
      </c>
      <c r="Z662" s="18">
        <v>51.610883135106057</v>
      </c>
      <c r="AA662" s="18">
        <v>132.96248483072509</v>
      </c>
      <c r="AB662" s="18">
        <v>107.6388320922852</v>
      </c>
      <c r="AC662" s="18">
        <v>84.444801330566406</v>
      </c>
      <c r="AD662" s="18">
        <v>79.546638488769531</v>
      </c>
      <c r="AE662" s="18">
        <v>89.942092895507813</v>
      </c>
      <c r="AF662" s="18">
        <v>82.6602783203125</v>
      </c>
      <c r="AG662" s="18">
        <v>81.672569274902344</v>
      </c>
      <c r="AH662" s="18">
        <v>85.498695373535156</v>
      </c>
      <c r="AI662" s="18">
        <v>71.288009643554688</v>
      </c>
      <c r="AJ662" s="18">
        <v>58.837348937988281</v>
      </c>
      <c r="AK662" s="18">
        <v>76.661239624023438</v>
      </c>
      <c r="AL662" s="18">
        <v>108.29969787597661</v>
      </c>
      <c r="AM662" s="18">
        <v>111.639045715332</v>
      </c>
      <c r="AN662" s="18">
        <v>95.748390197753906</v>
      </c>
      <c r="AO662" s="18">
        <v>122.77431488037109</v>
      </c>
    </row>
    <row r="663" spans="1:41" x14ac:dyDescent="0.3">
      <c r="A663" s="4" t="s">
        <v>5302</v>
      </c>
      <c r="B663" s="8" t="s">
        <v>7670</v>
      </c>
      <c r="C663" s="87" t="s">
        <v>2944</v>
      </c>
      <c r="D663" s="87" t="s">
        <v>2</v>
      </c>
      <c r="E663" s="87" t="s">
        <v>5276</v>
      </c>
      <c r="F663" s="110">
        <v>2.346312903905746</v>
      </c>
      <c r="G663" s="18">
        <v>14.123352216625239</v>
      </c>
      <c r="H663" s="18">
        <v>21.239828941737262</v>
      </c>
      <c r="I663" s="18">
        <v>57.189558792687578</v>
      </c>
      <c r="J663" s="18">
        <v>101.92713928222661</v>
      </c>
      <c r="K663" s="18">
        <v>114.3819580078125</v>
      </c>
      <c r="L663" s="18">
        <v>133.20252990722659</v>
      </c>
      <c r="M663" s="18">
        <v>107.2008438110352</v>
      </c>
      <c r="N663" s="18">
        <v>117.088020324707</v>
      </c>
      <c r="O663" s="18">
        <v>96.659568786621094</v>
      </c>
      <c r="P663" s="18">
        <v>109.1894607543945</v>
      </c>
      <c r="Q663" s="18">
        <v>94.194938659667969</v>
      </c>
      <c r="R663" s="18">
        <v>103.31922912597661</v>
      </c>
      <c r="S663" s="18">
        <v>82.254287719726563</v>
      </c>
      <c r="T663" s="18">
        <v>91.759185791015625</v>
      </c>
      <c r="U663" s="18">
        <v>127.0903244018555</v>
      </c>
      <c r="V663" s="18">
        <v>165.7545166015625</v>
      </c>
      <c r="W663" s="18">
        <v>147.7637634277344</v>
      </c>
      <c r="X663" s="103">
        <v>2.7508721648829799</v>
      </c>
      <c r="Y663" s="18">
        <v>11.87958860144184</v>
      </c>
      <c r="Z663" s="18">
        <v>65.86199981992246</v>
      </c>
      <c r="AA663" s="18">
        <v>169.67690959779321</v>
      </c>
      <c r="AB663" s="18">
        <v>137.36073303222659</v>
      </c>
      <c r="AC663" s="18">
        <v>119.5553512573242</v>
      </c>
      <c r="AD663" s="18">
        <v>110.83994293212891</v>
      </c>
      <c r="AE663" s="18">
        <v>101.11871337890631</v>
      </c>
      <c r="AF663" s="18">
        <v>106.60317230224609</v>
      </c>
      <c r="AG663" s="18">
        <v>99.778846740722656</v>
      </c>
      <c r="AH663" s="18">
        <v>113.5327911376953</v>
      </c>
      <c r="AI663" s="18">
        <v>130.630126953125</v>
      </c>
      <c r="AJ663" s="18">
        <v>95.584609985351563</v>
      </c>
      <c r="AK663" s="18">
        <v>83.471221923828125</v>
      </c>
      <c r="AL663" s="18">
        <v>115.78453063964839</v>
      </c>
      <c r="AM663" s="18">
        <v>125.9734802246094</v>
      </c>
      <c r="AN663" s="18">
        <v>185.20225524902341</v>
      </c>
      <c r="AO663" s="18">
        <v>112.08795166015631</v>
      </c>
    </row>
    <row r="664" spans="1:41" x14ac:dyDescent="0.3">
      <c r="A664" s="4" t="s">
        <v>5337</v>
      </c>
      <c r="B664" s="8" t="s">
        <v>7671</v>
      </c>
      <c r="C664" s="87" t="s">
        <v>2944</v>
      </c>
      <c r="D664" s="87" t="s">
        <v>2</v>
      </c>
      <c r="E664" s="87" t="s">
        <v>5276</v>
      </c>
      <c r="F664" s="110">
        <v>2.3175522139003908</v>
      </c>
      <c r="G664" s="18">
        <v>13.950230654593749</v>
      </c>
      <c r="H664" s="18">
        <v>20.97947486238867</v>
      </c>
      <c r="I664" s="18">
        <v>56.488539261472653</v>
      </c>
      <c r="J664" s="18">
        <v>100.677734375</v>
      </c>
      <c r="K664" s="18">
        <v>95.230758666992188</v>
      </c>
      <c r="L664" s="18">
        <v>93.263519287109375</v>
      </c>
      <c r="M664" s="18">
        <v>97.180030822753906</v>
      </c>
      <c r="N664" s="18">
        <v>90.354408264160156</v>
      </c>
      <c r="O664" s="18">
        <v>68.55401611328125</v>
      </c>
      <c r="P664" s="18">
        <v>89.394989013671875</v>
      </c>
      <c r="Q664" s="18">
        <v>58.072052001953132</v>
      </c>
      <c r="R664" s="18">
        <v>81.792030334472656</v>
      </c>
      <c r="S664" s="18">
        <v>69.156646728515625</v>
      </c>
      <c r="T664" s="18">
        <v>89.603477478027344</v>
      </c>
      <c r="U664" s="18">
        <v>108.5299377441406</v>
      </c>
      <c r="V664" s="18">
        <v>266.91470336914063</v>
      </c>
      <c r="W664" s="18">
        <v>112.16574859619141</v>
      </c>
      <c r="X664" s="103">
        <v>1.680497294817566</v>
      </c>
      <c r="Y664" s="18">
        <v>7.2571952863239746</v>
      </c>
      <c r="Z664" s="18">
        <v>40.23484404022205</v>
      </c>
      <c r="AA664" s="18">
        <v>103.6549757608332</v>
      </c>
      <c r="AB664" s="18">
        <v>83.91314697265625</v>
      </c>
      <c r="AC664" s="18">
        <v>94.816741943359375</v>
      </c>
      <c r="AD664" s="18">
        <v>92.810539245605469</v>
      </c>
      <c r="AE664" s="18">
        <v>86.510978698730469</v>
      </c>
      <c r="AF664" s="18">
        <v>87.592567443847656</v>
      </c>
      <c r="AG664" s="18">
        <v>88.388992309570313</v>
      </c>
      <c r="AH664" s="18">
        <v>107.7173233032227</v>
      </c>
      <c r="AI664" s="18">
        <v>78.8123779296875</v>
      </c>
      <c r="AJ664" s="18">
        <v>70.563308715820313</v>
      </c>
      <c r="AK664" s="18">
        <v>48.733482360839837</v>
      </c>
      <c r="AL664" s="18">
        <v>85.118301391601563</v>
      </c>
      <c r="AM664" s="18">
        <v>64.892143249511719</v>
      </c>
      <c r="AN664" s="18">
        <v>141.5683288574219</v>
      </c>
      <c r="AO664" s="18">
        <v>2.8272614479064941</v>
      </c>
    </row>
    <row r="665" spans="1:41" x14ac:dyDescent="0.3">
      <c r="A665" s="4" t="s">
        <v>5311</v>
      </c>
      <c r="B665" s="8" t="s">
        <v>7672</v>
      </c>
      <c r="C665" s="87" t="s">
        <v>2944</v>
      </c>
      <c r="D665" s="87" t="s">
        <v>2</v>
      </c>
      <c r="E665" s="87" t="s">
        <v>5276</v>
      </c>
      <c r="F665" s="110">
        <v>2.266941499312797</v>
      </c>
      <c r="G665" s="18">
        <v>13.645585461335081</v>
      </c>
      <c r="H665" s="18">
        <v>20.521325005790199</v>
      </c>
      <c r="I665" s="18">
        <v>55.254942313414723</v>
      </c>
      <c r="J665" s="18">
        <v>98.479133605957031</v>
      </c>
      <c r="K665" s="18">
        <v>107.1942138671875</v>
      </c>
      <c r="L665" s="18">
        <v>124.12453460693359</v>
      </c>
      <c r="M665" s="18">
        <v>109.5132675170898</v>
      </c>
      <c r="N665" s="18">
        <v>107.9449005126953</v>
      </c>
      <c r="O665" s="18">
        <v>92.245994567871094</v>
      </c>
      <c r="P665" s="18">
        <v>98.010711669921875</v>
      </c>
      <c r="Q665" s="18">
        <v>89.495155334472656</v>
      </c>
      <c r="R665" s="18">
        <v>87.386764526367188</v>
      </c>
      <c r="S665" s="18">
        <v>107.5400085449219</v>
      </c>
      <c r="T665" s="18">
        <v>118.0757141113281</v>
      </c>
      <c r="U665" s="18">
        <v>123.8744430541992</v>
      </c>
      <c r="V665" s="18">
        <v>156.6688537597656</v>
      </c>
      <c r="W665" s="18">
        <v>215.0858459472656</v>
      </c>
      <c r="X665" s="103">
        <v>2.3004655740915072</v>
      </c>
      <c r="Y665" s="18">
        <v>9.9345163911494758</v>
      </c>
      <c r="Z665" s="18">
        <v>55.078263963239422</v>
      </c>
      <c r="AA665" s="18">
        <v>141.8953211388376</v>
      </c>
      <c r="AB665" s="18">
        <v>114.87034606933589</v>
      </c>
      <c r="AC665" s="18">
        <v>87.194900512695313</v>
      </c>
      <c r="AD665" s="18">
        <v>95.232200622558594</v>
      </c>
      <c r="AE665" s="18">
        <v>92.528564453125</v>
      </c>
      <c r="AF665" s="18">
        <v>115.5539855957031</v>
      </c>
      <c r="AG665" s="18">
        <v>111.8633346557617</v>
      </c>
      <c r="AH665" s="18">
        <v>90.673240661621094</v>
      </c>
      <c r="AI665" s="18">
        <v>95.210716247558594</v>
      </c>
      <c r="AJ665" s="18">
        <v>81.135963439941406</v>
      </c>
      <c r="AK665" s="18">
        <v>98.399734497070313</v>
      </c>
      <c r="AL665" s="18">
        <v>123.682373046875</v>
      </c>
      <c r="AM665" s="18">
        <v>153.14399719238281</v>
      </c>
      <c r="AN665" s="18">
        <v>170.2368469238281</v>
      </c>
      <c r="AO665" s="18">
        <v>251.43292236328131</v>
      </c>
    </row>
    <row r="666" spans="1:41" x14ac:dyDescent="0.3">
      <c r="A666" s="4" t="s">
        <v>5282</v>
      </c>
      <c r="B666" s="8" t="s">
        <v>7673</v>
      </c>
      <c r="C666" s="87" t="s">
        <v>2944</v>
      </c>
      <c r="D666" s="87" t="s">
        <v>2</v>
      </c>
      <c r="E666" s="87" t="s">
        <v>5276</v>
      </c>
      <c r="F666" s="110">
        <v>2.2397454518207089</v>
      </c>
      <c r="G666" s="18">
        <v>13.48188207932178</v>
      </c>
      <c r="H666" s="18">
        <v>20.27513474034787</v>
      </c>
      <c r="I666" s="18">
        <v>54.592059730964422</v>
      </c>
      <c r="J666" s="18">
        <v>97.297698974609375</v>
      </c>
      <c r="K666" s="18">
        <v>109.2578125</v>
      </c>
      <c r="L666" s="18">
        <v>95.214202880859375</v>
      </c>
      <c r="M666" s="18">
        <v>92.24884033203125</v>
      </c>
      <c r="N666" s="18">
        <v>106.3521270751953</v>
      </c>
      <c r="O666" s="18">
        <v>90.750404357910156</v>
      </c>
      <c r="P666" s="18">
        <v>107.1322937011719</v>
      </c>
      <c r="Q666" s="18">
        <v>96.484405517578125</v>
      </c>
      <c r="R666" s="18">
        <v>78.412826538085938</v>
      </c>
      <c r="S666" s="18">
        <v>134.07440185546881</v>
      </c>
      <c r="T666" s="18">
        <v>84.564125061035156</v>
      </c>
      <c r="U666" s="18">
        <v>144.5724792480469</v>
      </c>
      <c r="V666" s="18">
        <v>156.10057067871091</v>
      </c>
      <c r="W666" s="18">
        <v>87.289131164550781</v>
      </c>
      <c r="X666" s="103">
        <v>1.7634914006544271</v>
      </c>
      <c r="Y666" s="18">
        <v>7.6156037381134336</v>
      </c>
      <c r="Z666" s="18">
        <v>42.221907580818993</v>
      </c>
      <c r="AA666" s="18">
        <v>108.7741461726759</v>
      </c>
      <c r="AB666" s="18">
        <v>88.057334899902344</v>
      </c>
      <c r="AC666" s="18">
        <v>90.610321044921875</v>
      </c>
      <c r="AD666" s="18">
        <v>76.695411682128906</v>
      </c>
      <c r="AE666" s="18">
        <v>74.717994689941406</v>
      </c>
      <c r="AF666" s="18">
        <v>94.377693176269531</v>
      </c>
      <c r="AG666" s="18">
        <v>108.8494186401367</v>
      </c>
      <c r="AH666" s="18">
        <v>120.97019195556641</v>
      </c>
      <c r="AI666" s="18">
        <v>102.0945358276367</v>
      </c>
      <c r="AJ666" s="18">
        <v>109.55384826660161</v>
      </c>
      <c r="AK666" s="18">
        <v>82.519416809082031</v>
      </c>
      <c r="AL666" s="18">
        <v>65.567459106445313</v>
      </c>
      <c r="AM666" s="18">
        <v>102.70632171630859</v>
      </c>
      <c r="AN666" s="18">
        <v>133.525146484375</v>
      </c>
      <c r="AO666" s="18">
        <v>41.200614929199219</v>
      </c>
    </row>
    <row r="667" spans="1:41" x14ac:dyDescent="0.3">
      <c r="A667" s="4" t="s">
        <v>5289</v>
      </c>
      <c r="B667" s="8" t="s">
        <v>7674</v>
      </c>
      <c r="C667" s="87" t="s">
        <v>2944</v>
      </c>
      <c r="D667" s="87" t="s">
        <v>2</v>
      </c>
      <c r="E667" s="87" t="s">
        <v>5276</v>
      </c>
      <c r="F667" s="110">
        <v>1.783840165692222</v>
      </c>
      <c r="G667" s="18">
        <v>10.737614286779911</v>
      </c>
      <c r="H667" s="18">
        <v>16.14808490190406</v>
      </c>
      <c r="I667" s="18">
        <v>43.479721678550277</v>
      </c>
      <c r="J667" s="18">
        <v>77.492530822753906</v>
      </c>
      <c r="K667" s="18">
        <v>87.05328369140625</v>
      </c>
      <c r="L667" s="18">
        <v>81.099266052246094</v>
      </c>
      <c r="M667" s="18">
        <v>78.752937316894531</v>
      </c>
      <c r="N667" s="18">
        <v>84.025833129882813</v>
      </c>
      <c r="O667" s="18">
        <v>80.474746704101563</v>
      </c>
      <c r="P667" s="18">
        <v>83.844268798828125</v>
      </c>
      <c r="Q667" s="18">
        <v>106.87497711181641</v>
      </c>
      <c r="R667" s="18">
        <v>114.6117630004883</v>
      </c>
      <c r="S667" s="18">
        <v>108.582160949707</v>
      </c>
      <c r="T667" s="18">
        <v>114.59759521484381</v>
      </c>
      <c r="U667" s="18">
        <v>119.64996337890631</v>
      </c>
      <c r="V667" s="18">
        <v>131.01873779296881</v>
      </c>
      <c r="W667" s="18">
        <v>70.088356018066406</v>
      </c>
      <c r="X667" s="103">
        <v>1.4314573750854649</v>
      </c>
      <c r="Y667" s="18">
        <v>6.1817211768684697</v>
      </c>
      <c r="Z667" s="18">
        <v>34.272274293093538</v>
      </c>
      <c r="AA667" s="18">
        <v>88.293911555065932</v>
      </c>
      <c r="AB667" s="18">
        <v>71.477706909179688</v>
      </c>
      <c r="AC667" s="18">
        <v>85.840843200683594</v>
      </c>
      <c r="AD667" s="18">
        <v>86.651741027832031</v>
      </c>
      <c r="AE667" s="18">
        <v>97.533477783203125</v>
      </c>
      <c r="AF667" s="18">
        <v>103.9358367919922</v>
      </c>
      <c r="AG667" s="18">
        <v>112.15478515625</v>
      </c>
      <c r="AH667" s="18">
        <v>93.246856689453125</v>
      </c>
      <c r="AI667" s="18">
        <v>73.576339721679688</v>
      </c>
      <c r="AJ667" s="18">
        <v>77.0703125</v>
      </c>
      <c r="AK667" s="18">
        <v>96.009040832519531</v>
      </c>
      <c r="AL667" s="18">
        <v>93.455787658691406</v>
      </c>
      <c r="AM667" s="18">
        <v>96.234664916992188</v>
      </c>
      <c r="AN667" s="18">
        <v>151.95365905761719</v>
      </c>
      <c r="AO667" s="18">
        <v>78.8453369140625</v>
      </c>
    </row>
    <row r="668" spans="1:41" x14ac:dyDescent="0.3">
      <c r="A668" s="4" t="s">
        <v>5338</v>
      </c>
      <c r="B668" s="8" t="s">
        <v>7675</v>
      </c>
      <c r="C668" s="87" t="s">
        <v>2944</v>
      </c>
      <c r="D668" s="87" t="s">
        <v>2</v>
      </c>
      <c r="E668" s="87" t="s">
        <v>5276</v>
      </c>
      <c r="F668" s="110">
        <v>1.9561933801818241</v>
      </c>
      <c r="G668" s="18">
        <v>11.77507401768457</v>
      </c>
      <c r="H668" s="18">
        <v>17.708299989680231</v>
      </c>
      <c r="I668" s="18">
        <v>47.680697719194207</v>
      </c>
      <c r="J668" s="18">
        <v>84.97979736328125</v>
      </c>
      <c r="K668" s="18">
        <v>102.6467971801758</v>
      </c>
      <c r="L668" s="18">
        <v>102.56935882568359</v>
      </c>
      <c r="M668" s="18">
        <v>94.315177917480469</v>
      </c>
      <c r="N668" s="18">
        <v>99.101325988769531</v>
      </c>
      <c r="O668" s="18">
        <v>102.0000762939453</v>
      </c>
      <c r="P668" s="18">
        <v>94.921745300292969</v>
      </c>
      <c r="Q668" s="18">
        <v>66.925743103027344</v>
      </c>
      <c r="R668" s="18">
        <v>76.809638977050781</v>
      </c>
      <c r="S668" s="18">
        <v>67.739227294921875</v>
      </c>
      <c r="T668" s="18">
        <v>82.222572326660156</v>
      </c>
      <c r="U668" s="18">
        <v>92.5076904296875</v>
      </c>
      <c r="V668" s="18">
        <v>163.17982482910159</v>
      </c>
      <c r="W668" s="18">
        <v>62.920768737792969</v>
      </c>
      <c r="X668" s="103">
        <v>2.7650432281230009</v>
      </c>
      <c r="Y668" s="18">
        <v>11.940786065826231</v>
      </c>
      <c r="Z668" s="18">
        <v>66.201286601939117</v>
      </c>
      <c r="AA668" s="18">
        <v>170.55099682255661</v>
      </c>
      <c r="AB668" s="18">
        <v>138.06834411621091</v>
      </c>
      <c r="AC668" s="18">
        <v>94.7274169921875</v>
      </c>
      <c r="AD668" s="18">
        <v>94.242927551269531</v>
      </c>
      <c r="AE668" s="18">
        <v>78.521217346191406</v>
      </c>
      <c r="AF668" s="18">
        <v>87.381996154785156</v>
      </c>
      <c r="AG668" s="18">
        <v>137.10906982421881</v>
      </c>
      <c r="AH668" s="18">
        <v>98.788345336914063</v>
      </c>
      <c r="AI668" s="18">
        <v>82.038810729980469</v>
      </c>
      <c r="AJ668" s="18">
        <v>86.971870422363281</v>
      </c>
      <c r="AK668" s="18">
        <v>74.89141845703125</v>
      </c>
      <c r="AL668" s="18">
        <v>124.5277862548828</v>
      </c>
      <c r="AM668" s="18">
        <v>113.1989669799805</v>
      </c>
      <c r="AN668" s="18">
        <v>215.484375</v>
      </c>
      <c r="AO668" s="18">
        <v>119.187370300293</v>
      </c>
    </row>
    <row r="669" spans="1:41" x14ac:dyDescent="0.3">
      <c r="A669" s="4" t="s">
        <v>5280</v>
      </c>
      <c r="B669" s="8" t="s">
        <v>7676</v>
      </c>
      <c r="C669" s="87" t="s">
        <v>2944</v>
      </c>
      <c r="D669" s="87" t="s">
        <v>2</v>
      </c>
      <c r="E669" s="87" t="s">
        <v>5276</v>
      </c>
      <c r="F669" s="110">
        <v>4.4417740446376799</v>
      </c>
      <c r="G669" s="18">
        <v>26.7367319996643</v>
      </c>
      <c r="H669" s="18">
        <v>40.20884032513618</v>
      </c>
      <c r="I669" s="18">
        <v>108.2648002518272</v>
      </c>
      <c r="J669" s="18">
        <v>192.95692443847659</v>
      </c>
      <c r="K669" s="18">
        <v>197.72596740722659</v>
      </c>
      <c r="L669" s="18">
        <v>172.21415710449219</v>
      </c>
      <c r="M669" s="18">
        <v>163.7190856933594</v>
      </c>
      <c r="N669" s="18">
        <v>162.81854248046881</v>
      </c>
      <c r="O669" s="18">
        <v>205.38606262207031</v>
      </c>
      <c r="P669" s="18">
        <v>173.42425537109381</v>
      </c>
      <c r="Q669" s="18">
        <v>198.31561279296881</v>
      </c>
      <c r="R669" s="18">
        <v>165.3821716308594</v>
      </c>
      <c r="S669" s="18">
        <v>170.4686584472656</v>
      </c>
      <c r="T669" s="18">
        <v>253.6487121582031</v>
      </c>
      <c r="U669" s="18">
        <v>240.2494812011719</v>
      </c>
      <c r="V669" s="18"/>
      <c r="W669" s="18">
        <v>105.1248779296875</v>
      </c>
      <c r="X669" s="103">
        <v>5.3227355713722231</v>
      </c>
      <c r="Y669" s="18">
        <v>22.98613131841126</v>
      </c>
      <c r="Z669" s="18">
        <v>127.4381317018143</v>
      </c>
      <c r="AA669" s="18">
        <v>328.31235630867701</v>
      </c>
      <c r="AB669" s="18">
        <v>265.78292846679688</v>
      </c>
      <c r="AC669" s="18">
        <v>135.96543884277341</v>
      </c>
      <c r="AD669" s="18">
        <v>164.1578063964844</v>
      </c>
      <c r="AE669" s="18">
        <v>216.80693054199219</v>
      </c>
      <c r="AF669" s="18">
        <v>176.91355895996091</v>
      </c>
      <c r="AG669" s="18">
        <v>157.1610107421875</v>
      </c>
      <c r="AH669" s="18">
        <v>229.97685241699219</v>
      </c>
      <c r="AI669" s="18">
        <v>182.2352600097656</v>
      </c>
      <c r="AJ669" s="18">
        <v>141.52531433105469</v>
      </c>
      <c r="AK669" s="18">
        <v>111.47698974609381</v>
      </c>
      <c r="AL669" s="18">
        <v>141.40216064453131</v>
      </c>
      <c r="AM669" s="18"/>
      <c r="AN669" s="18">
        <v>125.6816711425781</v>
      </c>
      <c r="AO669" s="18"/>
    </row>
    <row r="670" spans="1:41" x14ac:dyDescent="0.3">
      <c r="A670" s="4" t="s">
        <v>5333</v>
      </c>
      <c r="B670" s="8" t="s">
        <v>7677</v>
      </c>
      <c r="C670" s="87" t="s">
        <v>2944</v>
      </c>
      <c r="D670" s="87" t="s">
        <v>2</v>
      </c>
      <c r="E670" s="87" t="s">
        <v>5276</v>
      </c>
      <c r="F670" s="110">
        <v>1.8343729028103031</v>
      </c>
      <c r="G670" s="18">
        <v>11.041790103910159</v>
      </c>
      <c r="H670" s="18">
        <v>16.605528873063719</v>
      </c>
      <c r="I670" s="18">
        <v>44.711417986216297</v>
      </c>
      <c r="J670" s="18">
        <v>79.687744140625</v>
      </c>
      <c r="K670" s="18">
        <v>82.965751647949219</v>
      </c>
      <c r="L670" s="18">
        <v>82.493476867675781</v>
      </c>
      <c r="M670" s="18">
        <v>90.783027648925781</v>
      </c>
      <c r="N670" s="18">
        <v>100.0039596557617</v>
      </c>
      <c r="O670" s="18">
        <v>92.229591369628906</v>
      </c>
      <c r="P670" s="18">
        <v>83.089317321777344</v>
      </c>
      <c r="Q670" s="18">
        <v>73.50970458984375</v>
      </c>
      <c r="R670" s="18">
        <v>74.596916198730469</v>
      </c>
      <c r="S670" s="18">
        <v>79.69671630859375</v>
      </c>
      <c r="T670" s="18">
        <v>70.964752197265625</v>
      </c>
      <c r="U670" s="18">
        <v>89.837562561035156</v>
      </c>
      <c r="V670" s="18">
        <v>125.0387725830078</v>
      </c>
      <c r="W670" s="18">
        <v>83.357688903808594</v>
      </c>
      <c r="X670" s="103">
        <v>1.7996613176195759</v>
      </c>
      <c r="Y670" s="18">
        <v>7.771802829725007</v>
      </c>
      <c r="Z670" s="18">
        <v>43.087895864482682</v>
      </c>
      <c r="AA670" s="18">
        <v>111.00514760175039</v>
      </c>
      <c r="AB670" s="18">
        <v>89.863426208496094</v>
      </c>
      <c r="AC670" s="18">
        <v>97.770851135253906</v>
      </c>
      <c r="AD670" s="18">
        <v>92.264671325683594</v>
      </c>
      <c r="AE670" s="18">
        <v>82.248023986816406</v>
      </c>
      <c r="AF670" s="18">
        <v>91.314964294433594</v>
      </c>
      <c r="AG670" s="18">
        <v>83.533889770507813</v>
      </c>
      <c r="AH670" s="18">
        <v>84.171577453613281</v>
      </c>
      <c r="AI670" s="18">
        <v>79.501289367675781</v>
      </c>
      <c r="AJ670" s="18">
        <v>78.311393737792969</v>
      </c>
      <c r="AK670" s="18">
        <v>86.570777893066406</v>
      </c>
      <c r="AL670" s="18">
        <v>122.3944549560547</v>
      </c>
      <c r="AM670" s="18">
        <v>106.29498291015631</v>
      </c>
      <c r="AN670" s="18">
        <v>171.8750305175781</v>
      </c>
      <c r="AO670" s="18">
        <v>122.9846725463867</v>
      </c>
    </row>
    <row r="671" spans="1:41" x14ac:dyDescent="0.3">
      <c r="A671" s="4" t="s">
        <v>5388</v>
      </c>
      <c r="B671" s="8" t="s">
        <v>7678</v>
      </c>
      <c r="C671" s="87" t="s">
        <v>2944</v>
      </c>
      <c r="D671" s="87" t="s">
        <v>2</v>
      </c>
      <c r="E671" s="87" t="s">
        <v>5343</v>
      </c>
      <c r="F671" s="110">
        <v>2.9026417551463619</v>
      </c>
      <c r="G671" s="18">
        <v>17.4721077475957</v>
      </c>
      <c r="H671" s="18">
        <v>26.275955886286742</v>
      </c>
      <c r="I671" s="18">
        <v>70.749643422973378</v>
      </c>
      <c r="J671" s="18">
        <v>126.0948486328125</v>
      </c>
      <c r="K671" s="18">
        <v>127.72068786621089</v>
      </c>
      <c r="L671" s="18">
        <v>127.206428527832</v>
      </c>
      <c r="M671" s="18">
        <v>127.2691345214844</v>
      </c>
      <c r="N671" s="18">
        <v>133.83140563964841</v>
      </c>
      <c r="O671" s="18">
        <v>126.26918792724609</v>
      </c>
      <c r="P671" s="18">
        <v>131.83854675292969</v>
      </c>
      <c r="Q671" s="18">
        <v>102.3044128417969</v>
      </c>
      <c r="R671" s="18">
        <v>95.766159057617188</v>
      </c>
      <c r="S671" s="18">
        <v>108.5299606323242</v>
      </c>
      <c r="T671" s="18">
        <v>100.2886505126953</v>
      </c>
      <c r="U671" s="18">
        <v>141.87615966796881</v>
      </c>
      <c r="V671" s="18">
        <v>173.85302734375</v>
      </c>
      <c r="W671" s="18">
        <v>110.6875839233398</v>
      </c>
      <c r="X671" s="103">
        <v>2.4872498684351809</v>
      </c>
      <c r="Y671" s="18">
        <v>10.7411407782583</v>
      </c>
      <c r="Z671" s="18">
        <v>59.550295531071527</v>
      </c>
      <c r="AA671" s="18">
        <v>153.41638788640401</v>
      </c>
      <c r="AB671" s="18">
        <v>124.1971435546875</v>
      </c>
      <c r="AC671" s="18">
        <v>118.1595916748047</v>
      </c>
      <c r="AD671" s="18">
        <v>119.5987243652344</v>
      </c>
      <c r="AE671" s="18">
        <v>123.7921447753906</v>
      </c>
      <c r="AF671" s="18">
        <v>144.0432434082031</v>
      </c>
      <c r="AG671" s="18">
        <v>136.68595886230469</v>
      </c>
      <c r="AH671" s="18">
        <v>121.2062225341797</v>
      </c>
      <c r="AI671" s="18">
        <v>95.156425476074219</v>
      </c>
      <c r="AJ671" s="18">
        <v>93.328399658203125</v>
      </c>
      <c r="AK671" s="18">
        <v>107.423828125</v>
      </c>
      <c r="AL671" s="18">
        <v>113.5007400512695</v>
      </c>
      <c r="AM671" s="18">
        <v>136.3646545410156</v>
      </c>
      <c r="AN671" s="18">
        <v>149.7189636230469</v>
      </c>
      <c r="AO671" s="18">
        <v>105.7039260864258</v>
      </c>
    </row>
    <row r="672" spans="1:41" x14ac:dyDescent="0.3">
      <c r="A672" s="4" t="s">
        <v>5404</v>
      </c>
      <c r="B672" s="8" t="s">
        <v>7679</v>
      </c>
      <c r="C672" s="87" t="s">
        <v>2944</v>
      </c>
      <c r="D672" s="87" t="s">
        <v>2</v>
      </c>
      <c r="E672" s="87" t="s">
        <v>5343</v>
      </c>
      <c r="F672" s="110">
        <v>2.9594458829375001</v>
      </c>
      <c r="G672" s="18">
        <v>17.814033457000001</v>
      </c>
      <c r="H672" s="18">
        <v>26.790171170812499</v>
      </c>
      <c r="I672" s="18">
        <v>72.134200018374997</v>
      </c>
      <c r="J672" s="18">
        <v>128.5625</v>
      </c>
      <c r="K672" s="18">
        <v>134.417236328125</v>
      </c>
      <c r="L672" s="18">
        <v>129.524169921875</v>
      </c>
      <c r="M672" s="18">
        <v>127.9041213989258</v>
      </c>
      <c r="N672" s="18">
        <v>136.6828918457031</v>
      </c>
      <c r="O672" s="18">
        <v>139.14378356933591</v>
      </c>
      <c r="P672" s="18">
        <v>125.8015594482422</v>
      </c>
      <c r="Q672" s="18">
        <v>127.3004531860352</v>
      </c>
      <c r="R672" s="18">
        <v>118.61683654785161</v>
      </c>
      <c r="S672" s="18">
        <v>122.5342178344727</v>
      </c>
      <c r="T672" s="18">
        <v>136.4483642578125</v>
      </c>
      <c r="U672" s="18">
        <v>134.42674255371091</v>
      </c>
      <c r="V672" s="18">
        <v>162.18125915527341</v>
      </c>
      <c r="W672" s="18">
        <v>155.31019592285159</v>
      </c>
      <c r="X672" s="103">
        <v>2.4423406096491549</v>
      </c>
      <c r="Y672" s="18">
        <v>10.54720100687079</v>
      </c>
      <c r="Z672" s="18">
        <v>58.475067960762424</v>
      </c>
      <c r="AA672" s="18">
        <v>150.64633395935621</v>
      </c>
      <c r="AB672" s="18">
        <v>121.9546661376953</v>
      </c>
      <c r="AC672" s="18">
        <v>113.595703125</v>
      </c>
      <c r="AD672" s="18">
        <v>117.384162902832</v>
      </c>
      <c r="AE672" s="18">
        <v>123.89585876464839</v>
      </c>
      <c r="AF672" s="18">
        <v>125.08957672119141</v>
      </c>
      <c r="AG672" s="18">
        <v>129.62718200683591</v>
      </c>
      <c r="AH672" s="18">
        <v>145.57789611816409</v>
      </c>
      <c r="AI672" s="18">
        <v>122.1143798828125</v>
      </c>
      <c r="AJ672" s="18">
        <v>98.620429992675781</v>
      </c>
      <c r="AK672" s="18">
        <v>117.3494491577148</v>
      </c>
      <c r="AL672" s="18">
        <v>141.70338439941409</v>
      </c>
      <c r="AM672" s="18">
        <v>166.45100402832031</v>
      </c>
      <c r="AN672" s="18">
        <v>177.14094543457031</v>
      </c>
      <c r="AO672" s="18">
        <v>122.2491912841797</v>
      </c>
    </row>
    <row r="673" spans="1:41" x14ac:dyDescent="0.3">
      <c r="A673" s="4" t="s">
        <v>5355</v>
      </c>
      <c r="B673" s="8" t="s">
        <v>7680</v>
      </c>
      <c r="C673" s="87" t="s">
        <v>2944</v>
      </c>
      <c r="D673" s="87" t="s">
        <v>2</v>
      </c>
      <c r="E673" s="87" t="s">
        <v>5343</v>
      </c>
      <c r="F673" s="110">
        <v>1.7967155806582871</v>
      </c>
      <c r="G673" s="18">
        <v>10.815116319947879</v>
      </c>
      <c r="H673" s="18">
        <v>16.264638670575689</v>
      </c>
      <c r="I673" s="18">
        <v>43.793549940738266</v>
      </c>
      <c r="J673" s="18">
        <v>78.051856994628906</v>
      </c>
      <c r="K673" s="18">
        <v>84.904403686523438</v>
      </c>
      <c r="L673" s="18">
        <v>72.710418701171875</v>
      </c>
      <c r="M673" s="18">
        <v>89.518936157226563</v>
      </c>
      <c r="N673" s="18">
        <v>93.844276428222656</v>
      </c>
      <c r="O673" s="18">
        <v>74.855628967285156</v>
      </c>
      <c r="P673" s="18">
        <v>81.083885192871094</v>
      </c>
      <c r="Q673" s="18">
        <v>63.710254669189453</v>
      </c>
      <c r="R673" s="18">
        <v>49.226978302001953</v>
      </c>
      <c r="S673" s="18">
        <v>53.373252868652337</v>
      </c>
      <c r="T673" s="18">
        <v>65.32537841796875</v>
      </c>
      <c r="U673" s="18">
        <v>64.089881896972656</v>
      </c>
      <c r="V673" s="18">
        <v>111.8258895874023</v>
      </c>
      <c r="W673" s="18">
        <v>77.356666564941406</v>
      </c>
      <c r="X673" s="103">
        <v>1.40726520600248</v>
      </c>
      <c r="Y673" s="18">
        <v>6.0772477594006657</v>
      </c>
      <c r="Z673" s="18">
        <v>33.693059942049757</v>
      </c>
      <c r="AA673" s="18">
        <v>86.801711176266153</v>
      </c>
      <c r="AB673" s="18">
        <v>70.269706726074219</v>
      </c>
      <c r="AC673" s="18">
        <v>66.24578857421875</v>
      </c>
      <c r="AD673" s="18">
        <v>74.72314453125</v>
      </c>
      <c r="AE673" s="18">
        <v>82.780479431152344</v>
      </c>
      <c r="AF673" s="18">
        <v>85.612449645996094</v>
      </c>
      <c r="AG673" s="18">
        <v>69.059806823730469</v>
      </c>
      <c r="AH673" s="18">
        <v>76.540641784667969</v>
      </c>
      <c r="AI673" s="18">
        <v>68.522148132324219</v>
      </c>
      <c r="AJ673" s="18">
        <v>51.102867126464837</v>
      </c>
      <c r="AK673" s="18">
        <v>62.0775146484375</v>
      </c>
      <c r="AL673" s="18">
        <v>71.782768249511719</v>
      </c>
      <c r="AM673" s="18">
        <v>99.096969604492188</v>
      </c>
      <c r="AN673" s="18">
        <v>119.3863906860352</v>
      </c>
      <c r="AO673" s="18">
        <v>75.87957763671875</v>
      </c>
    </row>
    <row r="674" spans="1:41" x14ac:dyDescent="0.3">
      <c r="A674" s="4" t="s">
        <v>5364</v>
      </c>
      <c r="B674" s="8" t="s">
        <v>7681</v>
      </c>
      <c r="C674" s="87" t="s">
        <v>2944</v>
      </c>
      <c r="D674" s="87" t="s">
        <v>2</v>
      </c>
      <c r="E674" s="87" t="s">
        <v>5343</v>
      </c>
      <c r="F674" s="110">
        <v>2.5282740315139161</v>
      </c>
      <c r="G674" s="18">
        <v>15.21864564090234</v>
      </c>
      <c r="H674" s="18">
        <v>22.88701897253393</v>
      </c>
      <c r="I674" s="18">
        <v>61.624720270088368</v>
      </c>
      <c r="J674" s="18">
        <v>109.831787109375</v>
      </c>
      <c r="K674" s="18">
        <v>110.671875</v>
      </c>
      <c r="L674" s="18">
        <v>138.48841857910159</v>
      </c>
      <c r="M674" s="18">
        <v>122.5690002441406</v>
      </c>
      <c r="N674" s="18">
        <v>122.489990234375</v>
      </c>
      <c r="O674" s="18">
        <v>132.7244567871094</v>
      </c>
      <c r="P674" s="18">
        <v>115.2681350708008</v>
      </c>
      <c r="Q674" s="18">
        <v>98.578605651855469</v>
      </c>
      <c r="R674" s="18">
        <v>113.4945373535156</v>
      </c>
      <c r="S674" s="18">
        <v>109.6954040527344</v>
      </c>
      <c r="T674" s="18">
        <v>121.1060409545898</v>
      </c>
      <c r="U674" s="18">
        <v>147.4148254394531</v>
      </c>
      <c r="V674" s="18">
        <v>137.7956848144531</v>
      </c>
      <c r="W674" s="18">
        <v>158.3592224121094</v>
      </c>
      <c r="X674" s="103">
        <v>2.611199764936539</v>
      </c>
      <c r="Y674" s="18">
        <v>11.276416025296211</v>
      </c>
      <c r="Z674" s="18">
        <v>62.517931819397248</v>
      </c>
      <c r="AA674" s="18">
        <v>161.06175783554201</v>
      </c>
      <c r="AB674" s="18">
        <v>130.38639831542969</v>
      </c>
      <c r="AC674" s="18">
        <v>97.737007141113281</v>
      </c>
      <c r="AD674" s="18">
        <v>124.4460144042969</v>
      </c>
      <c r="AE674" s="18">
        <v>119.2331161499023</v>
      </c>
      <c r="AF674" s="18">
        <v>150.7166748046875</v>
      </c>
      <c r="AG674" s="18">
        <v>121.9447860717773</v>
      </c>
      <c r="AH674" s="18">
        <v>117.3716354370117</v>
      </c>
      <c r="AI674" s="18">
        <v>106.011833190918</v>
      </c>
      <c r="AJ674" s="18">
        <v>92.922462463378906</v>
      </c>
      <c r="AK674" s="18">
        <v>96.271835327148438</v>
      </c>
      <c r="AL674" s="18">
        <v>104.1097106933594</v>
      </c>
      <c r="AM674" s="18">
        <v>179.61274719238281</v>
      </c>
      <c r="AN674" s="18">
        <v>188.4014587402344</v>
      </c>
      <c r="AO674" s="18">
        <v>145.1871337890625</v>
      </c>
    </row>
    <row r="675" spans="1:41" x14ac:dyDescent="0.3">
      <c r="A675" s="4" t="s">
        <v>5389</v>
      </c>
      <c r="B675" s="8" t="s">
        <v>13040</v>
      </c>
      <c r="C675" s="87" t="s">
        <v>2944</v>
      </c>
      <c r="D675" s="87" t="s">
        <v>2</v>
      </c>
      <c r="E675" s="87" t="s">
        <v>5343</v>
      </c>
      <c r="F675" s="110">
        <v>1.721839823057663</v>
      </c>
      <c r="G675" s="18">
        <v>10.36441057847583</v>
      </c>
      <c r="H675" s="18">
        <v>15.58683125594106</v>
      </c>
      <c r="I675" s="18">
        <v>41.968511373069063</v>
      </c>
      <c r="J675" s="18">
        <v>74.799148559570313</v>
      </c>
      <c r="K675" s="18">
        <v>63.445941925048828</v>
      </c>
      <c r="L675" s="18">
        <v>57.632659912109382</v>
      </c>
      <c r="M675" s="18">
        <v>54.499546051025391</v>
      </c>
      <c r="N675" s="18">
        <v>63.976779937744141</v>
      </c>
      <c r="O675" s="18">
        <v>48.231613159179688</v>
      </c>
      <c r="P675" s="18">
        <v>58.347721099853523</v>
      </c>
      <c r="Q675" s="18">
        <v>49.7227783203125</v>
      </c>
      <c r="R675" s="18">
        <v>39.677158355712891</v>
      </c>
      <c r="S675" s="18">
        <v>57.040805816650391</v>
      </c>
      <c r="T675" s="18">
        <v>57.517662048339837</v>
      </c>
      <c r="U675" s="18">
        <v>85.561027526855469</v>
      </c>
      <c r="V675" s="18">
        <v>109.62856292724609</v>
      </c>
      <c r="W675" s="18">
        <v>127.87717437744141</v>
      </c>
      <c r="X675" s="103">
        <v>1.219086158663738</v>
      </c>
      <c r="Y675" s="18">
        <v>5.2646001582750097</v>
      </c>
      <c r="Z675" s="18">
        <v>29.187634884442769</v>
      </c>
      <c r="AA675" s="18">
        <v>75.194614484860026</v>
      </c>
      <c r="AB675" s="18">
        <v>60.873264312744141</v>
      </c>
      <c r="AC675" s="18">
        <v>54.028873443603523</v>
      </c>
      <c r="AD675" s="18">
        <v>64.766120910644531</v>
      </c>
      <c r="AE675" s="18">
        <v>57.488590240478523</v>
      </c>
      <c r="AF675" s="18">
        <v>65.515769958496094</v>
      </c>
      <c r="AG675" s="18">
        <v>58.645675659179688</v>
      </c>
      <c r="AH675" s="18">
        <v>62.939472198486328</v>
      </c>
      <c r="AI675" s="18">
        <v>61.150115966796882</v>
      </c>
      <c r="AJ675" s="18">
        <v>54.065055847167969</v>
      </c>
      <c r="AK675" s="18">
        <v>58.558120727539063</v>
      </c>
      <c r="AL675" s="18">
        <v>80.85845947265625</v>
      </c>
      <c r="AM675" s="18">
        <v>102.20859527587891</v>
      </c>
      <c r="AN675" s="18">
        <v>128.220458984375</v>
      </c>
      <c r="AO675" s="18">
        <v>113.0339889526367</v>
      </c>
    </row>
    <row r="676" spans="1:41" x14ac:dyDescent="0.3">
      <c r="A676" s="4" t="s">
        <v>5431</v>
      </c>
      <c r="B676" s="8" t="s">
        <v>13041</v>
      </c>
      <c r="C676" s="87" t="s">
        <v>2944</v>
      </c>
      <c r="D676" s="87" t="s">
        <v>2</v>
      </c>
      <c r="E676" s="87" t="s">
        <v>5343</v>
      </c>
      <c r="F676" s="110">
        <v>2.0808733826853478</v>
      </c>
      <c r="G676" s="18">
        <v>12.52557050380786</v>
      </c>
      <c r="H676" s="18">
        <v>18.836956752050671</v>
      </c>
      <c r="I676" s="18">
        <v>50.719676161318567</v>
      </c>
      <c r="J676" s="18">
        <v>90.396072387695313</v>
      </c>
      <c r="K676" s="18">
        <v>102.2020568847656</v>
      </c>
      <c r="L676" s="18">
        <v>103.3109970092773</v>
      </c>
      <c r="M676" s="18">
        <v>86.132774353027344</v>
      </c>
      <c r="N676" s="18">
        <v>106.78392028808589</v>
      </c>
      <c r="O676" s="18">
        <v>91.672691345214844</v>
      </c>
      <c r="P676" s="18">
        <v>97.376686096191406</v>
      </c>
      <c r="Q676" s="18">
        <v>77.818656921386719</v>
      </c>
      <c r="R676" s="18">
        <v>87.561408996582031</v>
      </c>
      <c r="S676" s="18">
        <v>97.957168579101563</v>
      </c>
      <c r="T676" s="18">
        <v>104.23216247558589</v>
      </c>
      <c r="U676" s="18">
        <v>127.62965393066411</v>
      </c>
      <c r="V676" s="18">
        <v>144.689208984375</v>
      </c>
      <c r="W676" s="18">
        <v>118.4233093261719</v>
      </c>
      <c r="X676" s="103">
        <v>1.552673534325745</v>
      </c>
      <c r="Y676" s="18">
        <v>6.7051908320578617</v>
      </c>
      <c r="Z676" s="18">
        <v>37.174458829318482</v>
      </c>
      <c r="AA676" s="18">
        <v>95.770661494872627</v>
      </c>
      <c r="AB676" s="18">
        <v>77.53045654296875</v>
      </c>
      <c r="AC676" s="18">
        <v>92.944244384765625</v>
      </c>
      <c r="AD676" s="18">
        <v>92.490562438964844</v>
      </c>
      <c r="AE676" s="18">
        <v>89.904830932617188</v>
      </c>
      <c r="AF676" s="18">
        <v>100.0310516357422</v>
      </c>
      <c r="AG676" s="18">
        <v>105.1033630371094</v>
      </c>
      <c r="AH676" s="18">
        <v>110.515625</v>
      </c>
      <c r="AI676" s="18">
        <v>83.380859375</v>
      </c>
      <c r="AJ676" s="18">
        <v>80.564170837402344</v>
      </c>
      <c r="AK676" s="18">
        <v>97.380722045898438</v>
      </c>
      <c r="AL676" s="18">
        <v>109.7843704223633</v>
      </c>
      <c r="AM676" s="18">
        <v>145.78887939453131</v>
      </c>
      <c r="AN676" s="18">
        <v>188.381103515625</v>
      </c>
      <c r="AO676" s="18">
        <v>124.3361053466797</v>
      </c>
    </row>
    <row r="677" spans="1:41" x14ac:dyDescent="0.3">
      <c r="A677" s="4" t="s">
        <v>5371</v>
      </c>
      <c r="B677" s="8" t="s">
        <v>7682</v>
      </c>
      <c r="C677" s="87" t="s">
        <v>2944</v>
      </c>
      <c r="D677" s="87" t="s">
        <v>2</v>
      </c>
      <c r="E677" s="87" t="s">
        <v>5343</v>
      </c>
      <c r="F677" s="110">
        <v>1.832918904003777</v>
      </c>
      <c r="G677" s="18">
        <v>11.033037930560671</v>
      </c>
      <c r="H677" s="18">
        <v>16.592366653361179</v>
      </c>
      <c r="I677" s="18">
        <v>44.675977892061809</v>
      </c>
      <c r="J677" s="18">
        <v>79.624580383300781</v>
      </c>
      <c r="K677" s="18">
        <v>77.637100219726563</v>
      </c>
      <c r="L677" s="18">
        <v>70.975685119628906</v>
      </c>
      <c r="M677" s="18">
        <v>68.092185974121094</v>
      </c>
      <c r="N677" s="18">
        <v>65.444900512695313</v>
      </c>
      <c r="O677" s="18">
        <v>70.099746704101563</v>
      </c>
      <c r="P677" s="18">
        <v>59.584548950195313</v>
      </c>
      <c r="Q677" s="18">
        <v>54.348392486572273</v>
      </c>
      <c r="R677" s="18">
        <v>39.294937133789063</v>
      </c>
      <c r="S677" s="18">
        <v>53.665531158447273</v>
      </c>
      <c r="T677" s="18">
        <v>61.352100372314453</v>
      </c>
      <c r="U677" s="18">
        <v>74.59210205078125</v>
      </c>
      <c r="V677" s="18">
        <v>120.1936721801758</v>
      </c>
      <c r="W677" s="18">
        <v>72.44384765625</v>
      </c>
      <c r="X677" s="103">
        <v>1.618939007728913</v>
      </c>
      <c r="Y677" s="18">
        <v>6.9913570060294186</v>
      </c>
      <c r="Z677" s="18">
        <v>38.761001691273741</v>
      </c>
      <c r="AA677" s="18">
        <v>99.857990918471103</v>
      </c>
      <c r="AB677" s="18">
        <v>80.839324951171875</v>
      </c>
      <c r="AC677" s="18">
        <v>67.376373291015625</v>
      </c>
      <c r="AD677" s="18">
        <v>60.428943634033203</v>
      </c>
      <c r="AE677" s="18">
        <v>64.70916748046875</v>
      </c>
      <c r="AF677" s="18">
        <v>83.086166381835938</v>
      </c>
      <c r="AG677" s="18">
        <v>62.468246459960938</v>
      </c>
      <c r="AH677" s="18">
        <v>64.840438842773438</v>
      </c>
      <c r="AI677" s="18">
        <v>68.385124206542969</v>
      </c>
      <c r="AJ677" s="18">
        <v>51.280967712402337</v>
      </c>
      <c r="AK677" s="18">
        <v>65.759300231933594</v>
      </c>
      <c r="AL677" s="18">
        <v>68.991691589355469</v>
      </c>
      <c r="AM677" s="18">
        <v>83.120658874511719</v>
      </c>
      <c r="AN677" s="18">
        <v>103.0064239501953</v>
      </c>
      <c r="AO677" s="18">
        <v>67.788414001464844</v>
      </c>
    </row>
    <row r="678" spans="1:41" x14ac:dyDescent="0.3">
      <c r="A678" s="4" t="s">
        <v>5425</v>
      </c>
      <c r="B678" s="8" t="s">
        <v>7683</v>
      </c>
      <c r="C678" s="87" t="s">
        <v>2944</v>
      </c>
      <c r="D678" s="87" t="s">
        <v>2</v>
      </c>
      <c r="E678" s="87" t="s">
        <v>5343</v>
      </c>
      <c r="F678" s="110">
        <v>1.754575080884071</v>
      </c>
      <c r="G678" s="18">
        <v>10.56145658006189</v>
      </c>
      <c r="H678" s="18">
        <v>15.883164824852161</v>
      </c>
      <c r="I678" s="18">
        <v>42.766407914890387</v>
      </c>
      <c r="J678" s="18">
        <v>76.221214294433594</v>
      </c>
      <c r="K678" s="18">
        <v>87.113388061523438</v>
      </c>
      <c r="L678" s="18">
        <v>72.289894104003906</v>
      </c>
      <c r="M678" s="18">
        <v>80.234504699707031</v>
      </c>
      <c r="N678" s="18">
        <v>69.130210876464844</v>
      </c>
      <c r="O678" s="18">
        <v>72.783935546875</v>
      </c>
      <c r="P678" s="18">
        <v>59.458808898925781</v>
      </c>
      <c r="Q678" s="18">
        <v>59.52490234375</v>
      </c>
      <c r="R678" s="18">
        <v>60.984207153320313</v>
      </c>
      <c r="S678" s="18">
        <v>55.279685974121087</v>
      </c>
      <c r="T678" s="18">
        <v>63.149944305419922</v>
      </c>
      <c r="U678" s="18">
        <v>78.245826721191406</v>
      </c>
      <c r="V678" s="18">
        <v>119.17828369140631</v>
      </c>
      <c r="W678" s="18">
        <v>71.565147399902344</v>
      </c>
      <c r="X678" s="103">
        <v>1.2007905013390541</v>
      </c>
      <c r="Y678" s="18">
        <v>5.1855907135669712</v>
      </c>
      <c r="Z678" s="18">
        <v>28.74959614356403</v>
      </c>
      <c r="AA678" s="18">
        <v>74.066117627193549</v>
      </c>
      <c r="AB678" s="18">
        <v>59.959697723388672</v>
      </c>
      <c r="AC678" s="18">
        <v>74.458953857421875</v>
      </c>
      <c r="AD678" s="18">
        <v>61.442222595214837</v>
      </c>
      <c r="AE678" s="18">
        <v>68.461181640625</v>
      </c>
      <c r="AF678" s="18">
        <v>73.757293701171875</v>
      </c>
      <c r="AG678" s="18">
        <v>80.896232604980469</v>
      </c>
      <c r="AH678" s="18">
        <v>72.252655029296875</v>
      </c>
      <c r="AI678" s="18">
        <v>66.490974426269531</v>
      </c>
      <c r="AJ678" s="18">
        <v>56.559017181396477</v>
      </c>
      <c r="AK678" s="18">
        <v>67.841377258300781</v>
      </c>
      <c r="AL678" s="18">
        <v>84.972274780273438</v>
      </c>
      <c r="AM678" s="18">
        <v>100.424690246582</v>
      </c>
      <c r="AN678" s="18">
        <v>124.39283752441411</v>
      </c>
      <c r="AO678" s="18">
        <v>68.8280029296875</v>
      </c>
    </row>
    <row r="679" spans="1:41" x14ac:dyDescent="0.3">
      <c r="A679" s="4" t="s">
        <v>5378</v>
      </c>
      <c r="B679" s="8" t="s">
        <v>7684</v>
      </c>
      <c r="C679" s="87" t="s">
        <v>2944</v>
      </c>
      <c r="D679" s="87" t="s">
        <v>2</v>
      </c>
      <c r="E679" s="87" t="s">
        <v>5343</v>
      </c>
      <c r="F679" s="110">
        <v>1.0173595753651961</v>
      </c>
      <c r="G679" s="18">
        <v>6.123875289574829</v>
      </c>
      <c r="H679" s="18">
        <v>9.2095744421065753</v>
      </c>
      <c r="I679" s="18">
        <v>24.797351261973368</v>
      </c>
      <c r="J679" s="18">
        <v>44.195533752441413</v>
      </c>
      <c r="K679" s="18">
        <v>47.387454986572273</v>
      </c>
      <c r="L679" s="18">
        <v>41.2589111328125</v>
      </c>
      <c r="M679" s="18">
        <v>34.740383148193359</v>
      </c>
      <c r="N679" s="18">
        <v>31.740610122680661</v>
      </c>
      <c r="O679" s="18">
        <v>37.010292053222663</v>
      </c>
      <c r="P679" s="18">
        <v>26.50699424743652</v>
      </c>
      <c r="Q679" s="18">
        <v>20.76728630065918</v>
      </c>
      <c r="R679" s="18">
        <v>19.472047805786129</v>
      </c>
      <c r="S679" s="18">
        <v>21.15621185302734</v>
      </c>
      <c r="T679" s="18">
        <v>28.460599899291989</v>
      </c>
      <c r="U679" s="18">
        <v>39.899642944335938</v>
      </c>
      <c r="V679" s="18">
        <v>71.373672485351563</v>
      </c>
      <c r="W679" s="18">
        <v>50.498683929443359</v>
      </c>
      <c r="X679" s="103">
        <v>1.250621388662148</v>
      </c>
      <c r="Y679" s="18">
        <v>5.4007844432502754</v>
      </c>
      <c r="Z679" s="18">
        <v>29.94265845078316</v>
      </c>
      <c r="AA679" s="18">
        <v>77.13974317455083</v>
      </c>
      <c r="AB679" s="18">
        <v>62.447929382324219</v>
      </c>
      <c r="AC679" s="18">
        <v>35.150974273681641</v>
      </c>
      <c r="AD679" s="18">
        <v>39.385997772216797</v>
      </c>
      <c r="AE679" s="18">
        <v>43.921882629394531</v>
      </c>
      <c r="AF679" s="18">
        <v>51.193714141845703</v>
      </c>
      <c r="AG679" s="18">
        <v>39.660533905029297</v>
      </c>
      <c r="AH679" s="18">
        <v>38.792827606201172</v>
      </c>
      <c r="AI679" s="18">
        <v>32.704734802246087</v>
      </c>
      <c r="AJ679" s="18">
        <v>17.299098968505859</v>
      </c>
      <c r="AK679" s="18">
        <v>42.924900054931641</v>
      </c>
      <c r="AL679" s="18">
        <v>42.880256652832031</v>
      </c>
      <c r="AM679" s="18">
        <v>60.074382781982422</v>
      </c>
      <c r="AN679" s="18">
        <v>65.37646484375</v>
      </c>
      <c r="AO679" s="18">
        <v>60.722503662109382</v>
      </c>
    </row>
    <row r="680" spans="1:41" x14ac:dyDescent="0.3">
      <c r="A680" s="4" t="s">
        <v>5429</v>
      </c>
      <c r="B680" s="8" t="s">
        <v>7685</v>
      </c>
      <c r="C680" s="87" t="s">
        <v>2944</v>
      </c>
      <c r="D680" s="87" t="s">
        <v>2</v>
      </c>
      <c r="E680" s="87" t="s">
        <v>5343</v>
      </c>
      <c r="F680" s="110">
        <v>1.868589556932525</v>
      </c>
      <c r="G680" s="18">
        <v>11.24775319478271</v>
      </c>
      <c r="H680" s="18">
        <v>16.915272675480189</v>
      </c>
      <c r="I680" s="18">
        <v>45.545422414762257</v>
      </c>
      <c r="J680" s="18">
        <v>81.174163818359375</v>
      </c>
      <c r="K680" s="18">
        <v>79.814987182617188</v>
      </c>
      <c r="L680" s="18">
        <v>59.101875305175781</v>
      </c>
      <c r="M680" s="18">
        <v>58.31671142578125</v>
      </c>
      <c r="N680" s="18">
        <v>68.765869140625</v>
      </c>
      <c r="O680" s="18">
        <v>58.416648864746087</v>
      </c>
      <c r="P680" s="18">
        <v>52.187965393066413</v>
      </c>
      <c r="Q680" s="18">
        <v>56.109706878662109</v>
      </c>
      <c r="R680" s="18">
        <v>42.462123870849609</v>
      </c>
      <c r="S680" s="18">
        <v>46.030040740966797</v>
      </c>
      <c r="T680" s="18">
        <v>93.266456604003906</v>
      </c>
      <c r="U680" s="18">
        <v>72.357559204101563</v>
      </c>
      <c r="V680" s="18">
        <v>108.9483947753906</v>
      </c>
      <c r="W680" s="18">
        <v>74.830543518066406</v>
      </c>
      <c r="X680" s="103">
        <v>0.99983254630770502</v>
      </c>
      <c r="Y680" s="18">
        <v>4.3177576450459449</v>
      </c>
      <c r="Z680" s="18">
        <v>23.938215605039549</v>
      </c>
      <c r="AA680" s="18">
        <v>61.670803441351651</v>
      </c>
      <c r="AB680" s="18">
        <v>49.925159454345703</v>
      </c>
      <c r="AC680" s="18">
        <v>61.679283142089837</v>
      </c>
      <c r="AD680" s="18">
        <v>69.497833251953125</v>
      </c>
      <c r="AE680" s="18">
        <v>58.527652740478523</v>
      </c>
      <c r="AF680" s="18">
        <v>59.956756591796882</v>
      </c>
      <c r="AG680" s="18">
        <v>66.244796752929688</v>
      </c>
      <c r="AH680" s="18">
        <v>70.885162353515625</v>
      </c>
      <c r="AI680" s="18">
        <v>52.216419219970703</v>
      </c>
      <c r="AJ680" s="18">
        <v>65.518196105957031</v>
      </c>
      <c r="AK680" s="18">
        <v>49.323978424072273</v>
      </c>
      <c r="AL680" s="18">
        <v>71.016624450683594</v>
      </c>
      <c r="AM680" s="18">
        <v>88.872734069824219</v>
      </c>
      <c r="AN680" s="18">
        <v>131.56916809082031</v>
      </c>
      <c r="AO680" s="18">
        <v>72.130836486816406</v>
      </c>
    </row>
    <row r="681" spans="1:41" x14ac:dyDescent="0.3">
      <c r="A681" s="4" t="s">
        <v>5382</v>
      </c>
      <c r="B681" s="8" t="s">
        <v>7686</v>
      </c>
      <c r="C681" s="87" t="s">
        <v>2944</v>
      </c>
      <c r="D681" s="87" t="s">
        <v>2</v>
      </c>
      <c r="E681" s="87" t="s">
        <v>5343</v>
      </c>
      <c r="F681" s="110">
        <v>2.6019720483250039</v>
      </c>
      <c r="G681" s="18">
        <v>15.66226211138977</v>
      </c>
      <c r="H681" s="18">
        <v>23.554164973311199</v>
      </c>
      <c r="I681" s="18">
        <v>63.42105231868522</v>
      </c>
      <c r="J681" s="18">
        <v>113.033332824707</v>
      </c>
      <c r="K681" s="18">
        <v>131.20416259765631</v>
      </c>
      <c r="L681" s="18">
        <v>126.696044921875</v>
      </c>
      <c r="M681" s="18">
        <v>134.1348876953125</v>
      </c>
      <c r="N681" s="18">
        <v>134.2994689941406</v>
      </c>
      <c r="O681" s="18">
        <v>119.08056640625</v>
      </c>
      <c r="P681" s="18">
        <v>118.54872894287109</v>
      </c>
      <c r="Q681" s="18">
        <v>115.8768005371094</v>
      </c>
      <c r="R681" s="18">
        <v>106.0044631958008</v>
      </c>
      <c r="S681" s="18">
        <v>114.1474151611328</v>
      </c>
      <c r="T681" s="18">
        <v>127.5315856933594</v>
      </c>
      <c r="U681" s="18">
        <v>130.27674865722659</v>
      </c>
      <c r="V681" s="18">
        <v>171.16569519042969</v>
      </c>
      <c r="W681" s="18">
        <v>127.82899475097661</v>
      </c>
      <c r="X681" s="103">
        <v>2.475190377347412</v>
      </c>
      <c r="Y681" s="18">
        <v>10.689062097651369</v>
      </c>
      <c r="Z681" s="18">
        <v>59.261564484245611</v>
      </c>
      <c r="AA681" s="18">
        <v>152.67254482265989</v>
      </c>
      <c r="AB681" s="18">
        <v>123.594970703125</v>
      </c>
      <c r="AC681" s="18">
        <v>104.9619598388672</v>
      </c>
      <c r="AD681" s="18">
        <v>124.16391754150391</v>
      </c>
      <c r="AE681" s="18">
        <v>128.19889831542969</v>
      </c>
      <c r="AF681" s="18">
        <v>134.79266357421881</v>
      </c>
      <c r="AG681" s="18">
        <v>114.95371246337891</v>
      </c>
      <c r="AH681" s="18">
        <v>123.6959686279297</v>
      </c>
      <c r="AI681" s="18">
        <v>104.79676818847661</v>
      </c>
      <c r="AJ681" s="18">
        <v>99.438209533691406</v>
      </c>
      <c r="AK681" s="18">
        <v>104.97617340087891</v>
      </c>
      <c r="AL681" s="18">
        <v>141.0950927734375</v>
      </c>
      <c r="AM681" s="18">
        <v>141.5831298828125</v>
      </c>
      <c r="AN681" s="18">
        <v>155.61468505859381</v>
      </c>
      <c r="AO681" s="18">
        <v>135.42109680175781</v>
      </c>
    </row>
    <row r="682" spans="1:41" x14ac:dyDescent="0.3">
      <c r="A682" s="4" t="s">
        <v>5416</v>
      </c>
      <c r="B682" s="8" t="s">
        <v>7687</v>
      </c>
      <c r="C682" s="87" t="s">
        <v>2944</v>
      </c>
      <c r="D682" s="87" t="s">
        <v>2</v>
      </c>
      <c r="E682" s="87" t="s">
        <v>5343</v>
      </c>
      <c r="F682" s="110">
        <v>2.5046414138786242</v>
      </c>
      <c r="G682" s="18">
        <v>15.076391902234979</v>
      </c>
      <c r="H682" s="18">
        <v>22.67308639977967</v>
      </c>
      <c r="I682" s="18">
        <v>61.048693528970929</v>
      </c>
      <c r="J682" s="18">
        <v>108.80515289306641</v>
      </c>
      <c r="K682" s="18">
        <v>101.5024490356445</v>
      </c>
      <c r="L682" s="18">
        <v>100.12819671630859</v>
      </c>
      <c r="M682" s="18">
        <v>87.89605712890625</v>
      </c>
      <c r="N682" s="18">
        <v>101.9675598144531</v>
      </c>
      <c r="O682" s="18">
        <v>88.523506164550781</v>
      </c>
      <c r="P682" s="18">
        <v>87.185623168945313</v>
      </c>
      <c r="Q682" s="18">
        <v>69.610923767089844</v>
      </c>
      <c r="R682" s="18">
        <v>84.01068115234375</v>
      </c>
      <c r="S682" s="18">
        <v>69.6859130859375</v>
      </c>
      <c r="T682" s="18">
        <v>115.43959808349609</v>
      </c>
      <c r="U682" s="18">
        <v>91.380760192871094</v>
      </c>
      <c r="V682" s="18">
        <v>135.89794921875</v>
      </c>
      <c r="W682" s="18">
        <v>127.14341735839839</v>
      </c>
      <c r="X682" s="103">
        <v>1.839624424906853</v>
      </c>
      <c r="Y682" s="18">
        <v>7.9443827408777778</v>
      </c>
      <c r="Z682" s="18">
        <v>44.044701563619981</v>
      </c>
      <c r="AA682" s="18">
        <v>113.4701173044479</v>
      </c>
      <c r="AB682" s="18">
        <v>91.858924865722656</v>
      </c>
      <c r="AC682" s="18">
        <v>89.202064514160156</v>
      </c>
      <c r="AD682" s="18">
        <v>87.85052490234375</v>
      </c>
      <c r="AE682" s="18">
        <v>88.983787536621094</v>
      </c>
      <c r="AF682" s="18">
        <v>91.384178161621094</v>
      </c>
      <c r="AG682" s="18">
        <v>92.280754089355469</v>
      </c>
      <c r="AH682" s="18">
        <v>91.90228271484375</v>
      </c>
      <c r="AI682" s="18">
        <v>93.081840515136719</v>
      </c>
      <c r="AJ682" s="18">
        <v>86.934326171875</v>
      </c>
      <c r="AK682" s="18">
        <v>86.202301025390625</v>
      </c>
      <c r="AL682" s="18">
        <v>117.9947891235352</v>
      </c>
      <c r="AM682" s="18">
        <v>134.41520690917969</v>
      </c>
      <c r="AN682" s="18">
        <v>147.76264953613281</v>
      </c>
      <c r="AO682" s="18">
        <v>141.18095397949219</v>
      </c>
    </row>
    <row r="683" spans="1:41" x14ac:dyDescent="0.3">
      <c r="A683" s="4" t="s">
        <v>5360</v>
      </c>
      <c r="B683" s="8" t="s">
        <v>7688</v>
      </c>
      <c r="C683" s="87" t="s">
        <v>2944</v>
      </c>
      <c r="D683" s="87" t="s">
        <v>2</v>
      </c>
      <c r="E683" s="87" t="s">
        <v>5343</v>
      </c>
      <c r="F683" s="110">
        <v>1.718302385690704</v>
      </c>
      <c r="G683" s="18">
        <v>10.343117393839361</v>
      </c>
      <c r="H683" s="18">
        <v>15.554808858399261</v>
      </c>
      <c r="I683" s="18">
        <v>41.882289078533503</v>
      </c>
      <c r="J683" s="18">
        <v>74.645477294921875</v>
      </c>
      <c r="K683" s="18">
        <v>83.048942565917969</v>
      </c>
      <c r="L683" s="18">
        <v>71.981246948242188</v>
      </c>
      <c r="M683" s="18">
        <v>63.368518829345703</v>
      </c>
      <c r="N683" s="18">
        <v>77.105331420898438</v>
      </c>
      <c r="O683" s="18">
        <v>65.773536682128906</v>
      </c>
      <c r="P683" s="18">
        <v>64.276145935058594</v>
      </c>
      <c r="Q683" s="18">
        <v>62.679962158203132</v>
      </c>
      <c r="R683" s="18">
        <v>59.792434692382813</v>
      </c>
      <c r="S683" s="18">
        <v>55.118160247802727</v>
      </c>
      <c r="T683" s="18">
        <v>67.313262939453125</v>
      </c>
      <c r="U683" s="18">
        <v>91.1256103515625</v>
      </c>
      <c r="V683" s="18">
        <v>108.268310546875</v>
      </c>
      <c r="W683" s="18">
        <v>100.9507217407227</v>
      </c>
      <c r="X683" s="103">
        <v>1.476501853940575</v>
      </c>
      <c r="Y683" s="18">
        <v>6.3762448935268257</v>
      </c>
      <c r="Z683" s="18">
        <v>35.350739332696698</v>
      </c>
      <c r="AA683" s="18">
        <v>91.072306009067532</v>
      </c>
      <c r="AB683" s="18">
        <v>73.726936340332031</v>
      </c>
      <c r="AC683" s="18">
        <v>76.700126647949219</v>
      </c>
      <c r="AD683" s="18">
        <v>63.325386047363281</v>
      </c>
      <c r="AE683" s="18">
        <v>64.566650390625</v>
      </c>
      <c r="AF683" s="18">
        <v>84.424560546875</v>
      </c>
      <c r="AG683" s="18">
        <v>87.14947509765625</v>
      </c>
      <c r="AH683" s="18">
        <v>77.825920104980469</v>
      </c>
      <c r="AI683" s="18">
        <v>63.863143920898438</v>
      </c>
      <c r="AJ683" s="18">
        <v>58.695098876953132</v>
      </c>
      <c r="AK683" s="18">
        <v>58.810394287109382</v>
      </c>
      <c r="AL683" s="18">
        <v>80.685073852539063</v>
      </c>
      <c r="AM683" s="18">
        <v>119.0344696044922</v>
      </c>
      <c r="AN683" s="18">
        <v>156.9571838378906</v>
      </c>
      <c r="AO683" s="18">
        <v>122.78578186035161</v>
      </c>
    </row>
    <row r="684" spans="1:41" x14ac:dyDescent="0.3">
      <c r="A684" s="4" t="s">
        <v>5393</v>
      </c>
      <c r="B684" s="8" t="s">
        <v>7689</v>
      </c>
      <c r="C684" s="87" t="s">
        <v>2944</v>
      </c>
      <c r="D684" s="87" t="s">
        <v>2</v>
      </c>
      <c r="E684" s="87" t="s">
        <v>5343</v>
      </c>
      <c r="F684" s="110">
        <v>2.9609341286056359</v>
      </c>
      <c r="G684" s="18">
        <v>17.822991775270751</v>
      </c>
      <c r="H684" s="18">
        <v>26.803643407768568</v>
      </c>
      <c r="I684" s="18">
        <v>72.170474853242155</v>
      </c>
      <c r="J684" s="18">
        <v>128.62715148925781</v>
      </c>
      <c r="K684" s="18">
        <v>118.0458221435547</v>
      </c>
      <c r="L684" s="18">
        <v>100.4969787597656</v>
      </c>
      <c r="M684" s="18">
        <v>106.608024597168</v>
      </c>
      <c r="N684" s="18">
        <v>117.4438018798828</v>
      </c>
      <c r="O684" s="18">
        <v>116.8863830566406</v>
      </c>
      <c r="P684" s="18">
        <v>101.93752288818359</v>
      </c>
      <c r="Q684" s="18">
        <v>93.870437622070313</v>
      </c>
      <c r="R684" s="18">
        <v>89.587005615234375</v>
      </c>
      <c r="S684" s="18">
        <v>90.070014953613281</v>
      </c>
      <c r="T684" s="18">
        <v>98.854705810546875</v>
      </c>
      <c r="U684" s="18">
        <v>122.44618988037109</v>
      </c>
      <c r="V684" s="18">
        <v>155.85252380371091</v>
      </c>
      <c r="W684" s="18">
        <v>124.4848937988281</v>
      </c>
      <c r="X684" s="103">
        <v>1.832324680250847</v>
      </c>
      <c r="Y684" s="18">
        <v>7.9128589338045359</v>
      </c>
      <c r="Z684" s="18">
        <v>43.869929435944691</v>
      </c>
      <c r="AA684" s="18">
        <v>113.0198607894794</v>
      </c>
      <c r="AB684" s="18">
        <v>91.494422912597656</v>
      </c>
      <c r="AC684" s="18">
        <v>88.886398315429688</v>
      </c>
      <c r="AD684" s="18">
        <v>100.4304656982422</v>
      </c>
      <c r="AE684" s="18">
        <v>107.0672073364258</v>
      </c>
      <c r="AF684" s="18">
        <v>112.93898010253911</v>
      </c>
      <c r="AG684" s="18">
        <v>118.1123733520508</v>
      </c>
      <c r="AH684" s="18">
        <v>116.84165954589839</v>
      </c>
      <c r="AI684" s="18">
        <v>101.6263885498047</v>
      </c>
      <c r="AJ684" s="18">
        <v>89.689384460449219</v>
      </c>
      <c r="AK684" s="18">
        <v>104.0215148925781</v>
      </c>
      <c r="AL684" s="18">
        <v>114.0249328613281</v>
      </c>
      <c r="AM684" s="18">
        <v>150.8781433105469</v>
      </c>
      <c r="AN684" s="18">
        <v>159.57196044921881</v>
      </c>
      <c r="AO684" s="18">
        <v>143.86285400390631</v>
      </c>
    </row>
    <row r="685" spans="1:41" x14ac:dyDescent="0.3">
      <c r="A685" s="4" t="s">
        <v>5354</v>
      </c>
      <c r="B685" s="8" t="s">
        <v>7690</v>
      </c>
      <c r="C685" s="87" t="s">
        <v>2944</v>
      </c>
      <c r="D685" s="87" t="s">
        <v>2</v>
      </c>
      <c r="E685" s="87" t="s">
        <v>5343</v>
      </c>
      <c r="F685" s="110">
        <v>2.6005782888699258</v>
      </c>
      <c r="G685" s="18">
        <v>15.653872541671021</v>
      </c>
      <c r="H685" s="18">
        <v>23.54154806600846</v>
      </c>
      <c r="I685" s="18">
        <v>63.38708051204069</v>
      </c>
      <c r="J685" s="18">
        <v>112.972785949707</v>
      </c>
      <c r="K685" s="18">
        <v>101.73988342285161</v>
      </c>
      <c r="L685" s="18">
        <v>105.07814788818359</v>
      </c>
      <c r="M685" s="18">
        <v>109.192626953125</v>
      </c>
      <c r="N685" s="18">
        <v>106.7816848754883</v>
      </c>
      <c r="O685" s="18">
        <v>105.4933624267578</v>
      </c>
      <c r="P685" s="18">
        <v>109.1861267089844</v>
      </c>
      <c r="Q685" s="18">
        <v>98.5203857421875</v>
      </c>
      <c r="R685" s="18">
        <v>84.4576416015625</v>
      </c>
      <c r="S685" s="18">
        <v>86.884140014648438</v>
      </c>
      <c r="T685" s="18">
        <v>91.738555908203125</v>
      </c>
      <c r="U685" s="18">
        <v>109.1916122436523</v>
      </c>
      <c r="V685" s="18">
        <v>149.01788330078131</v>
      </c>
      <c r="W685" s="18">
        <v>100.55816650390631</v>
      </c>
      <c r="X685" s="103">
        <v>1.911130019766869</v>
      </c>
      <c r="Y685" s="18">
        <v>8.2531782787011423</v>
      </c>
      <c r="Z685" s="18">
        <v>45.7567045915739</v>
      </c>
      <c r="AA685" s="18">
        <v>117.8806633522376</v>
      </c>
      <c r="AB685" s="18">
        <v>95.429450988769531</v>
      </c>
      <c r="AC685" s="18">
        <v>101.8565139770508</v>
      </c>
      <c r="AD685" s="18">
        <v>98.985763549804688</v>
      </c>
      <c r="AE685" s="18">
        <v>118.36013031005859</v>
      </c>
      <c r="AF685" s="18">
        <v>115.5150451660156</v>
      </c>
      <c r="AG685" s="18">
        <v>108.2173767089844</v>
      </c>
      <c r="AH685" s="18">
        <v>108.45981597900391</v>
      </c>
      <c r="AI685" s="18">
        <v>89.744491577148438</v>
      </c>
      <c r="AJ685" s="18">
        <v>76.396072387695313</v>
      </c>
      <c r="AK685" s="18">
        <v>95.689689636230469</v>
      </c>
      <c r="AL685" s="18">
        <v>120.3954391479492</v>
      </c>
      <c r="AM685" s="18">
        <v>124.01393127441411</v>
      </c>
      <c r="AN685" s="18">
        <v>138.1312561035156</v>
      </c>
      <c r="AO685" s="18">
        <v>104.8194274902344</v>
      </c>
    </row>
    <row r="686" spans="1:41" x14ac:dyDescent="0.3">
      <c r="A686" s="4" t="s">
        <v>5391</v>
      </c>
      <c r="B686" s="8" t="s">
        <v>7691</v>
      </c>
      <c r="C686" s="87" t="s">
        <v>2944</v>
      </c>
      <c r="D686" s="87" t="s">
        <v>2</v>
      </c>
      <c r="E686" s="87" t="s">
        <v>5343</v>
      </c>
      <c r="F686" s="110">
        <v>2.455054592640717</v>
      </c>
      <c r="G686" s="18">
        <v>14.777909913545409</v>
      </c>
      <c r="H686" s="18">
        <v>22.22420526414578</v>
      </c>
      <c r="I686" s="18">
        <v>59.840053187860782</v>
      </c>
      <c r="J686" s="18">
        <v>106.6510314941406</v>
      </c>
      <c r="K686" s="18">
        <v>104.7470245361328</v>
      </c>
      <c r="L686" s="18">
        <v>95.013839721679688</v>
      </c>
      <c r="M686" s="18">
        <v>109.3814392089844</v>
      </c>
      <c r="N686" s="18">
        <v>101.0074157714844</v>
      </c>
      <c r="O686" s="18">
        <v>91.312446594238281</v>
      </c>
      <c r="P686" s="18">
        <v>122.239875793457</v>
      </c>
      <c r="Q686" s="18">
        <v>79.465339660644531</v>
      </c>
      <c r="R686" s="18">
        <v>78.352470397949219</v>
      </c>
      <c r="S686" s="18">
        <v>74.367080688476563</v>
      </c>
      <c r="T686" s="18">
        <v>81.657112121582031</v>
      </c>
      <c r="U686" s="18">
        <v>96.281776428222656</v>
      </c>
      <c r="V686" s="18">
        <v>120.594482421875</v>
      </c>
      <c r="W686" s="18">
        <v>117.403190612793</v>
      </c>
      <c r="X686" s="103">
        <v>1.8654870584139021</v>
      </c>
      <c r="Y686" s="18">
        <v>8.056070026872284</v>
      </c>
      <c r="Z686" s="18">
        <v>44.663910549456837</v>
      </c>
      <c r="AA686" s="18">
        <v>115.0653538201815</v>
      </c>
      <c r="AB686" s="18">
        <v>93.150337219238281</v>
      </c>
      <c r="AC686" s="18">
        <v>104.51133728027339</v>
      </c>
      <c r="AD686" s="18">
        <v>96.061897277832031</v>
      </c>
      <c r="AE686" s="18">
        <v>105.7605361938477</v>
      </c>
      <c r="AF686" s="18">
        <v>113.4239196777344</v>
      </c>
      <c r="AG686" s="18">
        <v>100.78395080566411</v>
      </c>
      <c r="AH686" s="18">
        <v>96.641487121582031</v>
      </c>
      <c r="AI686" s="18">
        <v>99.135650634765625</v>
      </c>
      <c r="AJ686" s="18">
        <v>80.859474182128906</v>
      </c>
      <c r="AK686" s="18">
        <v>79.993553161621094</v>
      </c>
      <c r="AL686" s="18">
        <v>114.1088333129883</v>
      </c>
      <c r="AM686" s="18">
        <v>123.4705123901367</v>
      </c>
      <c r="AN686" s="18">
        <v>111.8084030151367</v>
      </c>
      <c r="AO686" s="18">
        <v>85.729637145996094</v>
      </c>
    </row>
    <row r="687" spans="1:41" x14ac:dyDescent="0.3">
      <c r="A687" s="4" t="s">
        <v>5401</v>
      </c>
      <c r="B687" s="8" t="s">
        <v>7692</v>
      </c>
      <c r="C687" s="87" t="s">
        <v>2944</v>
      </c>
      <c r="D687" s="87" t="s">
        <v>2</v>
      </c>
      <c r="E687" s="87" t="s">
        <v>5343</v>
      </c>
      <c r="F687" s="110">
        <v>1.483364875669853</v>
      </c>
      <c r="G687" s="18">
        <v>8.9289389194346924</v>
      </c>
      <c r="H687" s="18">
        <v>13.42805393302933</v>
      </c>
      <c r="I687" s="18">
        <v>36.155869333077071</v>
      </c>
      <c r="J687" s="18">
        <v>64.439460754394531</v>
      </c>
      <c r="K687" s="18">
        <v>73.197296142578125</v>
      </c>
      <c r="L687" s="18">
        <v>65.847007751464844</v>
      </c>
      <c r="M687" s="18">
        <v>76.432296752929688</v>
      </c>
      <c r="N687" s="18">
        <v>60.794166564941413</v>
      </c>
      <c r="O687" s="18">
        <v>59.433811187744141</v>
      </c>
      <c r="P687" s="18">
        <v>55.504280090332031</v>
      </c>
      <c r="Q687" s="18">
        <v>43.450492858886719</v>
      </c>
      <c r="R687" s="18">
        <v>48.003402709960938</v>
      </c>
      <c r="S687" s="18">
        <v>54.825881958007813</v>
      </c>
      <c r="T687" s="18">
        <v>52.644252777099609</v>
      </c>
      <c r="U687" s="18">
        <v>85.687797546386719</v>
      </c>
      <c r="V687" s="18">
        <v>137.28631591796881</v>
      </c>
      <c r="W687" s="18">
        <v>87.801643371582031</v>
      </c>
      <c r="X687" s="103">
        <v>1.255194806422443</v>
      </c>
      <c r="Y687" s="18">
        <v>5.4205346599954991</v>
      </c>
      <c r="Z687" s="18">
        <v>30.052156246991309</v>
      </c>
      <c r="AA687" s="18">
        <v>77.42183675991366</v>
      </c>
      <c r="AB687" s="18">
        <v>62.676296234130859</v>
      </c>
      <c r="AC687" s="18">
        <v>62.582103729248047</v>
      </c>
      <c r="AD687" s="18">
        <v>67.808853149414063</v>
      </c>
      <c r="AE687" s="18">
        <v>62.412399291992188</v>
      </c>
      <c r="AF687" s="18">
        <v>75.643203735351563</v>
      </c>
      <c r="AG687" s="18">
        <v>66.183822631835938</v>
      </c>
      <c r="AH687" s="18">
        <v>66.481521606445313</v>
      </c>
      <c r="AI687" s="18">
        <v>61.706756591796882</v>
      </c>
      <c r="AJ687" s="18">
        <v>60.785991668701172</v>
      </c>
      <c r="AK687" s="18">
        <v>59.704639434814453</v>
      </c>
      <c r="AL687" s="18">
        <v>86.839141845703125</v>
      </c>
      <c r="AM687" s="18">
        <v>109.5648193359375</v>
      </c>
      <c r="AN687" s="18">
        <v>109.06236267089839</v>
      </c>
      <c r="AO687" s="18">
        <v>79.970191955566406</v>
      </c>
    </row>
    <row r="688" spans="1:41" x14ac:dyDescent="0.3">
      <c r="A688" s="4" t="s">
        <v>5411</v>
      </c>
      <c r="B688" s="8" t="s">
        <v>13042</v>
      </c>
      <c r="C688" s="87" t="s">
        <v>2944</v>
      </c>
      <c r="D688" s="87" t="s">
        <v>2</v>
      </c>
      <c r="E688" s="87" t="s">
        <v>5343</v>
      </c>
      <c r="F688" s="110">
        <v>2.4634773887226329</v>
      </c>
      <c r="G688" s="18">
        <v>14.82860993548865</v>
      </c>
      <c r="H688" s="18">
        <v>22.300452020361991</v>
      </c>
      <c r="I688" s="18">
        <v>60.045352315237928</v>
      </c>
      <c r="J688" s="18">
        <v>107.0169296264648</v>
      </c>
      <c r="K688" s="18">
        <v>109.20635986328131</v>
      </c>
      <c r="L688" s="18">
        <v>101.9063034057617</v>
      </c>
      <c r="M688" s="18">
        <v>107.85523986816411</v>
      </c>
      <c r="N688" s="18">
        <v>101.8306198120117</v>
      </c>
      <c r="O688" s="18">
        <v>105.4093551635742</v>
      </c>
      <c r="P688" s="18">
        <v>124.1337814331055</v>
      </c>
      <c r="Q688" s="18">
        <v>111.9912109375</v>
      </c>
      <c r="R688" s="18">
        <v>91.855186462402344</v>
      </c>
      <c r="S688" s="18">
        <v>80.836372375488281</v>
      </c>
      <c r="T688" s="18">
        <v>93.908882141113281</v>
      </c>
      <c r="U688" s="18">
        <v>147.8852844238281</v>
      </c>
      <c r="V688" s="18">
        <v>142.918212890625</v>
      </c>
      <c r="W688" s="18">
        <v>96.2928466796875</v>
      </c>
      <c r="X688" s="103">
        <v>2.0797826015701828</v>
      </c>
      <c r="Y688" s="18">
        <v>8.9815012135037549</v>
      </c>
      <c r="Z688" s="18">
        <v>49.794622621411477</v>
      </c>
      <c r="AA688" s="18">
        <v>128.28334554204869</v>
      </c>
      <c r="AB688" s="18">
        <v>103.8508682250977</v>
      </c>
      <c r="AC688" s="18">
        <v>102.1531524658203</v>
      </c>
      <c r="AD688" s="18">
        <v>102.0832595825195</v>
      </c>
      <c r="AE688" s="18">
        <v>106.81919097900391</v>
      </c>
      <c r="AF688" s="18">
        <v>106.0883026123047</v>
      </c>
      <c r="AG688" s="18">
        <v>110.39577484130859</v>
      </c>
      <c r="AH688" s="18">
        <v>102.6015625</v>
      </c>
      <c r="AI688" s="18">
        <v>106.8095245361328</v>
      </c>
      <c r="AJ688" s="18">
        <v>98.736656188964844</v>
      </c>
      <c r="AK688" s="18">
        <v>104.40171051025391</v>
      </c>
      <c r="AL688" s="18">
        <v>118.348274230957</v>
      </c>
      <c r="AM688" s="18">
        <v>133.34912109375</v>
      </c>
      <c r="AN688" s="18">
        <v>114.6602249145508</v>
      </c>
      <c r="AO688" s="18">
        <v>106.75885009765631</v>
      </c>
    </row>
    <row r="689" spans="1:41" x14ac:dyDescent="0.3">
      <c r="A689" s="4" t="s">
        <v>5409</v>
      </c>
      <c r="B689" s="8" t="s">
        <v>7693</v>
      </c>
      <c r="C689" s="87" t="s">
        <v>2944</v>
      </c>
      <c r="D689" s="87" t="s">
        <v>2</v>
      </c>
      <c r="E689" s="87" t="s">
        <v>5343</v>
      </c>
      <c r="F689" s="110">
        <v>1.104035923352112</v>
      </c>
      <c r="G689" s="18">
        <v>6.6456132851474603</v>
      </c>
      <c r="H689" s="18">
        <v>9.9942058531481308</v>
      </c>
      <c r="I689" s="18">
        <v>26.910020075617801</v>
      </c>
      <c r="J689" s="18">
        <v>47.96087646484375</v>
      </c>
      <c r="K689" s="18">
        <v>75.635330200195313</v>
      </c>
      <c r="L689" s="18">
        <v>52.515899658203132</v>
      </c>
      <c r="M689" s="18">
        <v>68.499526977539063</v>
      </c>
      <c r="N689" s="18">
        <v>60.214591979980469</v>
      </c>
      <c r="O689" s="18">
        <v>54.028953552246087</v>
      </c>
      <c r="P689" s="18">
        <v>50.914787292480469</v>
      </c>
      <c r="Q689" s="18">
        <v>53.524055480957031</v>
      </c>
      <c r="R689" s="18">
        <v>39.358303070068359</v>
      </c>
      <c r="S689" s="18">
        <v>56.022430419921882</v>
      </c>
      <c r="T689" s="18">
        <v>59.027225494384773</v>
      </c>
      <c r="U689" s="18">
        <v>80.042304992675781</v>
      </c>
      <c r="V689" s="18">
        <v>92.025672912597656</v>
      </c>
      <c r="W689" s="18">
        <v>94.8350830078125</v>
      </c>
      <c r="X689" s="103">
        <v>1.294903440235077</v>
      </c>
      <c r="Y689" s="18">
        <v>5.5920156323363042</v>
      </c>
      <c r="Z689" s="18">
        <v>31.002869284988218</v>
      </c>
      <c r="AA689" s="18">
        <v>79.871110250586639</v>
      </c>
      <c r="AB689" s="18">
        <v>64.659088134765625</v>
      </c>
      <c r="AC689" s="18">
        <v>52.579910278320313</v>
      </c>
      <c r="AD689" s="18">
        <v>52.280757904052727</v>
      </c>
      <c r="AE689" s="18">
        <v>53.985008239746087</v>
      </c>
      <c r="AF689" s="18">
        <v>64.028251647949219</v>
      </c>
      <c r="AG689" s="18">
        <v>74.565589904785156</v>
      </c>
      <c r="AH689" s="18">
        <v>56.818050384521477</v>
      </c>
      <c r="AI689" s="18">
        <v>54.441947937011719</v>
      </c>
      <c r="AJ689" s="18">
        <v>52.02569580078125</v>
      </c>
      <c r="AK689" s="18">
        <v>52.257015228271477</v>
      </c>
      <c r="AL689" s="18">
        <v>67.676528930664063</v>
      </c>
      <c r="AM689" s="18">
        <v>130.1029968261719</v>
      </c>
      <c r="AN689" s="18">
        <v>114.39316558837891</v>
      </c>
      <c r="AO689" s="18">
        <v>94.229484558105469</v>
      </c>
    </row>
    <row r="690" spans="1:41" x14ac:dyDescent="0.3">
      <c r="A690" s="4" t="s">
        <v>5418</v>
      </c>
      <c r="B690" s="8" t="s">
        <v>7694</v>
      </c>
      <c r="C690" s="87" t="s">
        <v>2944</v>
      </c>
      <c r="D690" s="87" t="s">
        <v>2</v>
      </c>
      <c r="E690" s="87" t="s">
        <v>5343</v>
      </c>
      <c r="F690" s="110">
        <v>2.621084782727447</v>
      </c>
      <c r="G690" s="18">
        <v>15.77730894906396</v>
      </c>
      <c r="H690" s="18">
        <v>23.727181627927461</v>
      </c>
      <c r="I690" s="18">
        <v>63.88691040861773</v>
      </c>
      <c r="J690" s="18">
        <v>113.8636169433594</v>
      </c>
      <c r="K690" s="18">
        <v>117.90550231933589</v>
      </c>
      <c r="L690" s="18">
        <v>99.245689392089844</v>
      </c>
      <c r="M690" s="18">
        <v>100.9317092895508</v>
      </c>
      <c r="N690" s="18">
        <v>104.5045700073242</v>
      </c>
      <c r="O690" s="18">
        <v>114.3000564575195</v>
      </c>
      <c r="P690" s="18">
        <v>99.680610656738281</v>
      </c>
      <c r="Q690" s="18">
        <v>94.442771911621094</v>
      </c>
      <c r="R690" s="18">
        <v>96.428886413574219</v>
      </c>
      <c r="S690" s="18">
        <v>85.429367065429688</v>
      </c>
      <c r="T690" s="18">
        <v>126.9415740966797</v>
      </c>
      <c r="U690" s="18">
        <v>128.2580871582031</v>
      </c>
      <c r="V690" s="18">
        <v>159.69929504394531</v>
      </c>
      <c r="W690" s="18">
        <v>167.401123046875</v>
      </c>
      <c r="X690" s="103">
        <v>2.360121918332748</v>
      </c>
      <c r="Y690" s="18">
        <v>10.192141167792659</v>
      </c>
      <c r="Z690" s="18">
        <v>56.506569568942112</v>
      </c>
      <c r="AA690" s="18">
        <v>145.57499199303979</v>
      </c>
      <c r="AB690" s="18">
        <v>117.8491973876953</v>
      </c>
      <c r="AC690" s="18">
        <v>99.770919799804688</v>
      </c>
      <c r="AD690" s="18">
        <v>106.14402770996089</v>
      </c>
      <c r="AE690" s="18">
        <v>108.23667144775391</v>
      </c>
      <c r="AF690" s="18">
        <v>114.79833984375</v>
      </c>
      <c r="AG690" s="18">
        <v>110.8175811767578</v>
      </c>
      <c r="AH690" s="18">
        <v>109.2117004394531</v>
      </c>
      <c r="AI690" s="18">
        <v>100.5259704589844</v>
      </c>
      <c r="AJ690" s="18">
        <v>90.406524658203125</v>
      </c>
      <c r="AK690" s="18">
        <v>103.4218368530273</v>
      </c>
      <c r="AL690" s="18">
        <v>125.65676116943359</v>
      </c>
      <c r="AM690" s="18">
        <v>151.45527648925781</v>
      </c>
      <c r="AN690" s="18">
        <v>191.2518310546875</v>
      </c>
      <c r="AO690" s="18">
        <v>171.62086486816409</v>
      </c>
    </row>
    <row r="691" spans="1:41" x14ac:dyDescent="0.3">
      <c r="A691" s="4" t="s">
        <v>5361</v>
      </c>
      <c r="B691" s="8" t="s">
        <v>7695</v>
      </c>
      <c r="C691" s="87" t="s">
        <v>2944</v>
      </c>
      <c r="D691" s="87" t="s">
        <v>2</v>
      </c>
      <c r="E691" s="87" t="s">
        <v>5343</v>
      </c>
      <c r="F691" s="110">
        <v>2.3286362545668329</v>
      </c>
      <c r="G691" s="18">
        <v>14.016949722649411</v>
      </c>
      <c r="H691" s="18">
        <v>21.079812343952451</v>
      </c>
      <c r="I691" s="18">
        <v>56.758704163306028</v>
      </c>
      <c r="J691" s="18">
        <v>101.15924072265631</v>
      </c>
      <c r="K691" s="18">
        <v>111.1743698120117</v>
      </c>
      <c r="L691" s="18">
        <v>121.09442138671881</v>
      </c>
      <c r="M691" s="18">
        <v>123.0051803588867</v>
      </c>
      <c r="N691" s="18">
        <v>101.9841384887695</v>
      </c>
      <c r="O691" s="18">
        <v>98.591888427734375</v>
      </c>
      <c r="P691" s="18">
        <v>89.400741577148438</v>
      </c>
      <c r="Q691" s="18">
        <v>87.043754577636719</v>
      </c>
      <c r="R691" s="18">
        <v>82.576927185058594</v>
      </c>
      <c r="S691" s="18">
        <v>94.947547912597656</v>
      </c>
      <c r="T691" s="18">
        <v>90.504974365234375</v>
      </c>
      <c r="U691" s="18">
        <v>114.52716064453131</v>
      </c>
      <c r="V691" s="18">
        <v>125.9455108642578</v>
      </c>
      <c r="W691" s="18">
        <v>143.6716613769531</v>
      </c>
      <c r="X691" s="103">
        <v>1.726239264763489</v>
      </c>
      <c r="Y691" s="18">
        <v>7.4547311048596194</v>
      </c>
      <c r="Z691" s="18">
        <v>41.33000856833069</v>
      </c>
      <c r="AA691" s="18">
        <v>106.4763922549979</v>
      </c>
      <c r="AB691" s="18">
        <v>86.19720458984375</v>
      </c>
      <c r="AC691" s="18">
        <v>102.4298934936523</v>
      </c>
      <c r="AD691" s="18">
        <v>87.768104553222656</v>
      </c>
      <c r="AE691" s="18">
        <v>94.898956298828125</v>
      </c>
      <c r="AF691" s="18">
        <v>110.9118194580078</v>
      </c>
      <c r="AG691" s="18">
        <v>94.814682006835938</v>
      </c>
      <c r="AH691" s="18">
        <v>95.327323913574219</v>
      </c>
      <c r="AI691" s="18">
        <v>107.60092926025391</v>
      </c>
      <c r="AJ691" s="18">
        <v>70.991142272949219</v>
      </c>
      <c r="AK691" s="18">
        <v>86.676521301269531</v>
      </c>
      <c r="AL691" s="18">
        <v>119.51096343994141</v>
      </c>
      <c r="AM691" s="18">
        <v>119.7036056518555</v>
      </c>
      <c r="AN691" s="18">
        <v>129.24226379394531</v>
      </c>
      <c r="AO691" s="18">
        <v>87.710594177246094</v>
      </c>
    </row>
    <row r="692" spans="1:41" x14ac:dyDescent="0.3">
      <c r="A692" s="4" t="s">
        <v>5368</v>
      </c>
      <c r="B692" s="8" t="s">
        <v>7696</v>
      </c>
      <c r="C692" s="87" t="s">
        <v>2944</v>
      </c>
      <c r="D692" s="87" t="s">
        <v>2</v>
      </c>
      <c r="E692" s="87" t="s">
        <v>5343</v>
      </c>
      <c r="F692" s="110">
        <v>2.485373953911675</v>
      </c>
      <c r="G692" s="18">
        <v>14.960413712378051</v>
      </c>
      <c r="H692" s="18">
        <v>22.49866910311027</v>
      </c>
      <c r="I692" s="18">
        <v>60.579064123305827</v>
      </c>
      <c r="J692" s="18">
        <v>107.968147277832</v>
      </c>
      <c r="K692" s="18">
        <v>116.79998779296881</v>
      </c>
      <c r="L692" s="18">
        <v>115.8557434082031</v>
      </c>
      <c r="M692" s="18">
        <v>102.8524627685547</v>
      </c>
      <c r="N692" s="18">
        <v>110.882194519043</v>
      </c>
      <c r="O692" s="18">
        <v>111.2487030029297</v>
      </c>
      <c r="P692" s="18">
        <v>132.3063659667969</v>
      </c>
      <c r="Q692" s="18">
        <v>86.992118835449219</v>
      </c>
      <c r="R692" s="18">
        <v>74.505928039550781</v>
      </c>
      <c r="S692" s="18">
        <v>115.00429534912109</v>
      </c>
      <c r="T692" s="18">
        <v>103.9927215576172</v>
      </c>
      <c r="U692" s="18">
        <v>123.5717849731445</v>
      </c>
      <c r="V692" s="18">
        <v>131.8616638183594</v>
      </c>
      <c r="W692" s="18">
        <v>120.4344177246094</v>
      </c>
      <c r="X692" s="103">
        <v>2.0167865508091198</v>
      </c>
      <c r="Y692" s="18">
        <v>8.7094539784084777</v>
      </c>
      <c r="Z692" s="18">
        <v>48.286357011381789</v>
      </c>
      <c r="AA692" s="18">
        <v>124.39767780857279</v>
      </c>
      <c r="AB692" s="18">
        <v>100.7052536010742</v>
      </c>
      <c r="AC692" s="18">
        <v>96.068473815917969</v>
      </c>
      <c r="AD692" s="18">
        <v>107.834846496582</v>
      </c>
      <c r="AE692" s="18">
        <v>126.52374267578131</v>
      </c>
      <c r="AF692" s="18">
        <v>143.64533996582031</v>
      </c>
      <c r="AG692" s="18">
        <v>134.09303283691409</v>
      </c>
      <c r="AH692" s="18">
        <v>100.62253570556641</v>
      </c>
      <c r="AI692" s="18">
        <v>113.3266067504883</v>
      </c>
      <c r="AJ692" s="18">
        <v>73.8985595703125</v>
      </c>
      <c r="AK692" s="18">
        <v>83.965583801269531</v>
      </c>
      <c r="AL692" s="18">
        <v>106.7798233032227</v>
      </c>
      <c r="AM692" s="18">
        <v>118.8497695922852</v>
      </c>
      <c r="AN692" s="18">
        <v>136.7331237792969</v>
      </c>
      <c r="AO692" s="18">
        <v>86.282073974609375</v>
      </c>
    </row>
    <row r="693" spans="1:41" x14ac:dyDescent="0.3">
      <c r="A693" s="4" t="s">
        <v>5403</v>
      </c>
      <c r="B693" s="8" t="s">
        <v>13043</v>
      </c>
      <c r="C693" s="87" t="s">
        <v>2944</v>
      </c>
      <c r="D693" s="87" t="s">
        <v>2</v>
      </c>
      <c r="E693" s="87" t="s">
        <v>5343</v>
      </c>
      <c r="F693" s="110">
        <v>2.0953425939032821</v>
      </c>
      <c r="G693" s="18">
        <v>12.61266620446545</v>
      </c>
      <c r="H693" s="18">
        <v>18.96793824675208</v>
      </c>
      <c r="I693" s="18">
        <v>51.072351972057348</v>
      </c>
      <c r="J693" s="18">
        <v>91.024635314941406</v>
      </c>
      <c r="K693" s="18">
        <v>64.2255859375</v>
      </c>
      <c r="L693" s="18">
        <v>85.913764953613281</v>
      </c>
      <c r="M693" s="18">
        <v>67.087089538574219</v>
      </c>
      <c r="N693" s="18">
        <v>74.729484558105469</v>
      </c>
      <c r="O693" s="18">
        <v>56.245758056640632</v>
      </c>
      <c r="P693" s="18">
        <v>61.990409851074219</v>
      </c>
      <c r="Q693" s="18">
        <v>46.058242797851563</v>
      </c>
      <c r="R693" s="18">
        <v>51.612274169921882</v>
      </c>
      <c r="S693" s="18">
        <v>59.580841064453132</v>
      </c>
      <c r="T693" s="18">
        <v>76.875511169433594</v>
      </c>
      <c r="U693" s="18">
        <v>88.929061889648438</v>
      </c>
      <c r="V693" s="18">
        <v>101.7799453735352</v>
      </c>
      <c r="W693" s="18">
        <v>144.00846862792969</v>
      </c>
      <c r="X693" s="103">
        <v>1.0318647291588789</v>
      </c>
      <c r="Y693" s="18">
        <v>4.4560880113697046</v>
      </c>
      <c r="Z693" s="18">
        <v>24.705137328305241</v>
      </c>
      <c r="AA693" s="18">
        <v>63.646584745638371</v>
      </c>
      <c r="AB693" s="18">
        <v>51.524639129638672</v>
      </c>
      <c r="AC693" s="18">
        <v>54.246578216552727</v>
      </c>
      <c r="AD693" s="18">
        <v>66.230674743652344</v>
      </c>
      <c r="AE693" s="18">
        <v>71.439659118652344</v>
      </c>
      <c r="AF693" s="18">
        <v>71.875297546386719</v>
      </c>
      <c r="AG693" s="18">
        <v>82.716850280761719</v>
      </c>
      <c r="AH693" s="18">
        <v>87.431877136230469</v>
      </c>
      <c r="AI693" s="18">
        <v>55.593524932861328</v>
      </c>
      <c r="AJ693" s="18">
        <v>48.179080963134773</v>
      </c>
      <c r="AK693" s="18">
        <v>38.856044769287109</v>
      </c>
      <c r="AL693" s="18">
        <v>64.283737182617188</v>
      </c>
      <c r="AM693" s="18">
        <v>119.3418426513672</v>
      </c>
      <c r="AN693" s="18">
        <v>128.71144104003909</v>
      </c>
      <c r="AO693" s="18">
        <v>73.921302795410156</v>
      </c>
    </row>
    <row r="694" spans="1:41" x14ac:dyDescent="0.3">
      <c r="A694" s="4" t="s">
        <v>5352</v>
      </c>
      <c r="B694" s="8" t="s">
        <v>7697</v>
      </c>
      <c r="C694" s="87" t="s">
        <v>2944</v>
      </c>
      <c r="D694" s="87" t="s">
        <v>2</v>
      </c>
      <c r="E694" s="87" t="s">
        <v>5343</v>
      </c>
      <c r="F694" s="110">
        <v>1.3914525337925681</v>
      </c>
      <c r="G694" s="18">
        <v>8.3756834797075808</v>
      </c>
      <c r="H694" s="18">
        <v>12.59602406358681</v>
      </c>
      <c r="I694" s="18">
        <v>33.915577225909871</v>
      </c>
      <c r="J694" s="18">
        <v>60.446659088134773</v>
      </c>
      <c r="K694" s="18">
        <v>70.626441955566406</v>
      </c>
      <c r="L694" s="18">
        <v>58.378936767578132</v>
      </c>
      <c r="M694" s="18">
        <v>50.770992279052727</v>
      </c>
      <c r="N694" s="18">
        <v>51.736179351806641</v>
      </c>
      <c r="O694" s="18">
        <v>50.608642578125</v>
      </c>
      <c r="P694" s="18">
        <v>45.615917205810547</v>
      </c>
      <c r="Q694" s="18">
        <v>43.323554992675781</v>
      </c>
      <c r="R694" s="18">
        <v>33.615432739257813</v>
      </c>
      <c r="S694" s="18">
        <v>48.280181884765632</v>
      </c>
      <c r="T694" s="18">
        <v>72.982696533203125</v>
      </c>
      <c r="U694" s="18">
        <v>83.461868286132813</v>
      </c>
      <c r="V694" s="18">
        <v>116.869010925293</v>
      </c>
      <c r="W694" s="18">
        <v>69.940818786621094</v>
      </c>
      <c r="X694" s="103">
        <v>0.92879624912248238</v>
      </c>
      <c r="Y694" s="18">
        <v>4.0109887602162484</v>
      </c>
      <c r="Z694" s="18">
        <v>22.237448607522548</v>
      </c>
      <c r="AA694" s="18">
        <v>57.289204205470142</v>
      </c>
      <c r="AB694" s="18">
        <v>46.378067016601563</v>
      </c>
      <c r="AC694" s="18">
        <v>68.531112670898438</v>
      </c>
      <c r="AD694" s="18">
        <v>53.252304077148438</v>
      </c>
      <c r="AE694" s="18">
        <v>54.289833068847663</v>
      </c>
      <c r="AF694" s="18">
        <v>58.309543609619141</v>
      </c>
      <c r="AG694" s="18">
        <v>58.449008941650391</v>
      </c>
      <c r="AH694" s="18">
        <v>78.920890808105469</v>
      </c>
      <c r="AI694" s="18">
        <v>66.435943603515625</v>
      </c>
      <c r="AJ694" s="18">
        <v>62.205944061279297</v>
      </c>
      <c r="AK694" s="18">
        <v>52.147678375244141</v>
      </c>
      <c r="AL694" s="18">
        <v>74.559852600097656</v>
      </c>
      <c r="AM694" s="18">
        <v>79.525413513183594</v>
      </c>
      <c r="AN694" s="18">
        <v>105.7658157348633</v>
      </c>
      <c r="AO694" s="18">
        <v>93.516220092773438</v>
      </c>
    </row>
    <row r="695" spans="1:41" x14ac:dyDescent="0.3">
      <c r="A695" s="4" t="s">
        <v>5370</v>
      </c>
      <c r="B695" s="8" t="s">
        <v>7698</v>
      </c>
      <c r="C695" s="87" t="s">
        <v>2944</v>
      </c>
      <c r="D695" s="87" t="s">
        <v>2</v>
      </c>
      <c r="E695" s="87" t="s">
        <v>5343</v>
      </c>
      <c r="F695" s="110">
        <v>1.9391705824622729</v>
      </c>
      <c r="G695" s="18">
        <v>11.672607305974729</v>
      </c>
      <c r="H695" s="18">
        <v>17.554202336689791</v>
      </c>
      <c r="I695" s="18">
        <v>47.265780216342087</v>
      </c>
      <c r="J695" s="18">
        <v>84.240303039550781</v>
      </c>
      <c r="K695" s="18">
        <v>84.41864013671875</v>
      </c>
      <c r="L695" s="18">
        <v>73.404708862304688</v>
      </c>
      <c r="M695" s="18">
        <v>81.363632202148438</v>
      </c>
      <c r="N695" s="18">
        <v>70.9219970703125</v>
      </c>
      <c r="O695" s="18">
        <v>66.505035400390625</v>
      </c>
      <c r="P695" s="18">
        <v>53.484668731689453</v>
      </c>
      <c r="Q695" s="18">
        <v>46.557567596435547</v>
      </c>
      <c r="R695" s="18">
        <v>49.615306854248047</v>
      </c>
      <c r="S695" s="18">
        <v>47.595207214355469</v>
      </c>
      <c r="T695" s="18">
        <v>55.063308715820313</v>
      </c>
      <c r="U695" s="18">
        <v>87.031455993652344</v>
      </c>
      <c r="V695" s="18">
        <v>114.8940505981445</v>
      </c>
      <c r="W695" s="18">
        <v>90.855888366699219</v>
      </c>
      <c r="X695" s="103">
        <v>1.4899402841509251</v>
      </c>
      <c r="Y695" s="18">
        <v>6.4342784962460344</v>
      </c>
      <c r="Z695" s="18">
        <v>35.672485250007171</v>
      </c>
      <c r="AA695" s="18">
        <v>91.901203599092341</v>
      </c>
      <c r="AB695" s="18">
        <v>74.397964477539063</v>
      </c>
      <c r="AC695" s="18">
        <v>80.025970458984375</v>
      </c>
      <c r="AD695" s="18">
        <v>79.268997192382813</v>
      </c>
      <c r="AE695" s="18">
        <v>69.720634460449219</v>
      </c>
      <c r="AF695" s="18">
        <v>79.439849853515625</v>
      </c>
      <c r="AG695" s="18">
        <v>75.268569946289063</v>
      </c>
      <c r="AH695" s="18">
        <v>66.729331970214844</v>
      </c>
      <c r="AI695" s="18">
        <v>65.66058349609375</v>
      </c>
      <c r="AJ695" s="18">
        <v>63.808399200439453</v>
      </c>
      <c r="AK695" s="18">
        <v>61.881175994873047</v>
      </c>
      <c r="AL695" s="18">
        <v>91.499603271484375</v>
      </c>
      <c r="AM695" s="18">
        <v>105.4696426391602</v>
      </c>
      <c r="AN695" s="18">
        <v>150.49171447753909</v>
      </c>
      <c r="AO695" s="18">
        <v>120.90675354003911</v>
      </c>
    </row>
    <row r="696" spans="1:41" x14ac:dyDescent="0.3">
      <c r="A696" s="4" t="s">
        <v>5344</v>
      </c>
      <c r="B696" s="8" t="s">
        <v>7699</v>
      </c>
      <c r="C696" s="87" t="s">
        <v>2944</v>
      </c>
      <c r="D696" s="87" t="s">
        <v>2</v>
      </c>
      <c r="E696" s="87" t="s">
        <v>5343</v>
      </c>
      <c r="F696" s="110">
        <v>1.4711215348316651</v>
      </c>
      <c r="G696" s="18">
        <v>8.8552415815058581</v>
      </c>
      <c r="H696" s="18">
        <v>13.31722196997546</v>
      </c>
      <c r="I696" s="18">
        <v>35.857447387939693</v>
      </c>
      <c r="J696" s="18">
        <v>63.9075927734375</v>
      </c>
      <c r="K696" s="18">
        <v>64.143234252929688</v>
      </c>
      <c r="L696" s="18">
        <v>67.397956848144531</v>
      </c>
      <c r="M696" s="18">
        <v>53.945217132568359</v>
      </c>
      <c r="N696" s="18">
        <v>51.985141754150391</v>
      </c>
      <c r="O696" s="18">
        <v>53.659328460693359</v>
      </c>
      <c r="P696" s="18">
        <v>46.344066619873047</v>
      </c>
      <c r="Q696" s="18">
        <v>45.374027252197273</v>
      </c>
      <c r="R696" s="18">
        <v>42.550937652587891</v>
      </c>
      <c r="S696" s="18">
        <v>49.566085815429688</v>
      </c>
      <c r="T696" s="18">
        <v>51.784194946289063</v>
      </c>
      <c r="U696" s="18">
        <v>94.815589904785156</v>
      </c>
      <c r="V696" s="18">
        <v>100.45497131347661</v>
      </c>
      <c r="W696" s="18">
        <v>81.22784423828125</v>
      </c>
      <c r="X696" s="103">
        <v>1.250561418179531</v>
      </c>
      <c r="Y696" s="18">
        <v>5.4005254618730927</v>
      </c>
      <c r="Z696" s="18">
        <v>29.941222624005849</v>
      </c>
      <c r="AA696" s="18">
        <v>77.136044127285984</v>
      </c>
      <c r="AB696" s="18">
        <v>62.444934844970703</v>
      </c>
      <c r="AC696" s="18">
        <v>51.271030426025391</v>
      </c>
      <c r="AD696" s="18">
        <v>51.462677001953132</v>
      </c>
      <c r="AE696" s="18">
        <v>54.011196136474609</v>
      </c>
      <c r="AF696" s="18">
        <v>55.715686798095703</v>
      </c>
      <c r="AG696" s="18">
        <v>58.945140838623047</v>
      </c>
      <c r="AH696" s="18">
        <v>54.886821746826172</v>
      </c>
      <c r="AI696" s="18">
        <v>59.245170593261719</v>
      </c>
      <c r="AJ696" s="18">
        <v>47.097484588623047</v>
      </c>
      <c r="AK696" s="18">
        <v>55.835155487060547</v>
      </c>
      <c r="AL696" s="18">
        <v>65.921134948730469</v>
      </c>
      <c r="AM696" s="18">
        <v>90.208969116210938</v>
      </c>
      <c r="AN696" s="18">
        <v>98.767417907714844</v>
      </c>
      <c r="AO696" s="18">
        <v>85.947219848632813</v>
      </c>
    </row>
    <row r="697" spans="1:41" x14ac:dyDescent="0.3">
      <c r="A697" s="4" t="s">
        <v>5432</v>
      </c>
      <c r="B697" s="8" t="s">
        <v>13044</v>
      </c>
      <c r="C697" s="87" t="s">
        <v>2944</v>
      </c>
      <c r="D697" s="87" t="s">
        <v>2</v>
      </c>
      <c r="E697" s="87" t="s">
        <v>5343</v>
      </c>
      <c r="F697" s="110">
        <v>1.244869555790008</v>
      </c>
      <c r="G697" s="18">
        <v>7.4933446305942377</v>
      </c>
      <c r="H697" s="18">
        <v>11.26909218959756</v>
      </c>
      <c r="I697" s="18">
        <v>30.342730729379092</v>
      </c>
      <c r="J697" s="18">
        <v>54.078887939453132</v>
      </c>
      <c r="K697" s="18">
        <v>58.024078369140632</v>
      </c>
      <c r="L697" s="18">
        <v>49.946018218994141</v>
      </c>
      <c r="M697" s="18">
        <v>46.140911102294922</v>
      </c>
      <c r="N697" s="18">
        <v>40.558158874511719</v>
      </c>
      <c r="O697" s="18">
        <v>39.083766937255859</v>
      </c>
      <c r="P697" s="18">
        <v>30.23189544677734</v>
      </c>
      <c r="Q697" s="18">
        <v>32.39013671875</v>
      </c>
      <c r="R697" s="18">
        <v>26.0378303527832</v>
      </c>
      <c r="S697" s="18">
        <v>35.889232635498047</v>
      </c>
      <c r="T697" s="18">
        <v>47.994106292724609</v>
      </c>
      <c r="U697" s="18">
        <v>51.378559112548828</v>
      </c>
      <c r="V697" s="18">
        <v>103.9206008911133</v>
      </c>
      <c r="W697" s="18">
        <v>72.033706665039063</v>
      </c>
      <c r="X697" s="103">
        <v>0.81424414742247397</v>
      </c>
      <c r="Y697" s="18">
        <v>3.516297709501969</v>
      </c>
      <c r="Z697" s="18">
        <v>19.494816435133458</v>
      </c>
      <c r="AA697" s="18">
        <v>50.223500879624623</v>
      </c>
      <c r="AB697" s="18">
        <v>40.658077239990227</v>
      </c>
      <c r="AC697" s="18">
        <v>42.919975280761719</v>
      </c>
      <c r="AD697" s="18">
        <v>43.809314727783203</v>
      </c>
      <c r="AE697" s="18">
        <v>49.639728546142578</v>
      </c>
      <c r="AF697" s="18">
        <v>52.261867523193359</v>
      </c>
      <c r="AG697" s="18">
        <v>50.198154449462891</v>
      </c>
      <c r="AH697" s="18">
        <v>50.629570007324219</v>
      </c>
      <c r="AI697" s="18">
        <v>47.382217407226563</v>
      </c>
      <c r="AJ697" s="18">
        <v>33.674629211425781</v>
      </c>
      <c r="AK697" s="18">
        <v>37.830898284912109</v>
      </c>
      <c r="AL697" s="18">
        <v>67.925125122070313</v>
      </c>
      <c r="AM697" s="18">
        <v>75.631813049316406</v>
      </c>
      <c r="AN697" s="18">
        <v>113.6908264160156</v>
      </c>
      <c r="AO697" s="18">
        <v>82.5533447265625</v>
      </c>
    </row>
    <row r="698" spans="1:41" x14ac:dyDescent="0.3">
      <c r="A698" s="4" t="s">
        <v>5383</v>
      </c>
      <c r="B698" s="8" t="s">
        <v>7700</v>
      </c>
      <c r="C698" s="87" t="s">
        <v>2944</v>
      </c>
      <c r="D698" s="87" t="s">
        <v>2</v>
      </c>
      <c r="E698" s="87" t="s">
        <v>5343</v>
      </c>
      <c r="F698" s="110">
        <v>1.1384978376909449</v>
      </c>
      <c r="G698" s="18">
        <v>6.8530526908023068</v>
      </c>
      <c r="H698" s="18">
        <v>10.30616985604952</v>
      </c>
      <c r="I698" s="18">
        <v>27.750002531882899</v>
      </c>
      <c r="J698" s="18">
        <v>49.457950592041023</v>
      </c>
      <c r="K698" s="18">
        <v>53.5062255859375</v>
      </c>
      <c r="L698" s="18">
        <v>53.370098114013672</v>
      </c>
      <c r="M698" s="18">
        <v>44.830730438232422</v>
      </c>
      <c r="N698" s="18">
        <v>33.001636505126953</v>
      </c>
      <c r="O698" s="18">
        <v>24.754606246948239</v>
      </c>
      <c r="P698" s="18">
        <v>30.011476516723629</v>
      </c>
      <c r="Q698" s="18">
        <v>29.92852783203125</v>
      </c>
      <c r="R698" s="18">
        <v>27.76840782165527</v>
      </c>
      <c r="S698" s="18">
        <v>29.826662063598629</v>
      </c>
      <c r="T698" s="18">
        <v>43.828311920166023</v>
      </c>
      <c r="U698" s="18">
        <v>53.059478759765632</v>
      </c>
      <c r="V698" s="18">
        <v>70.890388488769531</v>
      </c>
      <c r="W698" s="18">
        <v>73.439002990722656</v>
      </c>
      <c r="X698" s="103">
        <v>1.097388707652142</v>
      </c>
      <c r="Y698" s="18">
        <v>4.7390520538165131</v>
      </c>
      <c r="Z698" s="18">
        <v>26.27392715242544</v>
      </c>
      <c r="AA698" s="18">
        <v>67.68817792369218</v>
      </c>
      <c r="AB698" s="18">
        <v>54.796482086181641</v>
      </c>
      <c r="AC698" s="18">
        <v>56.193778991699219</v>
      </c>
      <c r="AD698" s="18">
        <v>46.524875640869141</v>
      </c>
      <c r="AE698" s="18">
        <v>32.685401916503913</v>
      </c>
      <c r="AF698" s="18">
        <v>46.974952697753913</v>
      </c>
      <c r="AG698" s="18">
        <v>53.551383972167969</v>
      </c>
      <c r="AH698" s="18">
        <v>58.41607666015625</v>
      </c>
      <c r="AI698" s="18">
        <v>37.408832550048828</v>
      </c>
      <c r="AJ698" s="18">
        <v>32.82598876953125</v>
      </c>
      <c r="AK698" s="18">
        <v>38.094184875488281</v>
      </c>
      <c r="AL698" s="18">
        <v>55.950798034667969</v>
      </c>
      <c r="AM698" s="18">
        <v>70.389167785644531</v>
      </c>
      <c r="AN698" s="18">
        <v>100.5570526123047</v>
      </c>
      <c r="AO698" s="18">
        <v>69.149955749511719</v>
      </c>
    </row>
    <row r="699" spans="1:41" x14ac:dyDescent="0.3">
      <c r="A699" s="4" t="s">
        <v>5379</v>
      </c>
      <c r="B699" s="8" t="s">
        <v>7701</v>
      </c>
      <c r="C699" s="87" t="s">
        <v>2944</v>
      </c>
      <c r="D699" s="87" t="s">
        <v>2</v>
      </c>
      <c r="E699" s="87" t="s">
        <v>5343</v>
      </c>
      <c r="F699" s="110">
        <v>2.3640018469898529</v>
      </c>
      <c r="G699" s="18">
        <v>14.229828711342041</v>
      </c>
      <c r="H699" s="18">
        <v>21.399956827766921</v>
      </c>
      <c r="I699" s="18">
        <v>57.620713072581388</v>
      </c>
      <c r="J699" s="18">
        <v>102.69557189941411</v>
      </c>
      <c r="K699" s="18">
        <v>126.5557861328125</v>
      </c>
      <c r="L699" s="18">
        <v>107.5194549560547</v>
      </c>
      <c r="M699" s="18">
        <v>139.02740478515631</v>
      </c>
      <c r="N699" s="18">
        <v>118.6575088500977</v>
      </c>
      <c r="O699" s="18">
        <v>114.6022033691406</v>
      </c>
      <c r="P699" s="18">
        <v>98.393096923828125</v>
      </c>
      <c r="Q699" s="18">
        <v>107.35516357421881</v>
      </c>
      <c r="R699" s="18">
        <v>110.239143371582</v>
      </c>
      <c r="S699" s="18">
        <v>99.6766357421875</v>
      </c>
      <c r="T699" s="18">
        <v>118.8873825073242</v>
      </c>
      <c r="U699" s="18">
        <v>157.09559631347659</v>
      </c>
      <c r="V699" s="18">
        <v>153.72370910644531</v>
      </c>
      <c r="W699" s="18">
        <v>201.0048828125</v>
      </c>
      <c r="X699" s="103">
        <v>2.3371545222144849</v>
      </c>
      <c r="Y699" s="18">
        <v>10.09295690884586</v>
      </c>
      <c r="Z699" s="18">
        <v>55.956679007571907</v>
      </c>
      <c r="AA699" s="18">
        <v>144.158336997361</v>
      </c>
      <c r="AB699" s="18">
        <v>116.7023544311523</v>
      </c>
      <c r="AC699" s="18">
        <v>119.46901702880859</v>
      </c>
      <c r="AD699" s="18">
        <v>97.838462829589844</v>
      </c>
      <c r="AE699" s="18">
        <v>114.0351257324219</v>
      </c>
      <c r="AF699" s="18">
        <v>128.6936340332031</v>
      </c>
      <c r="AG699" s="18">
        <v>120.44525146484381</v>
      </c>
      <c r="AH699" s="18">
        <v>129.67668151855469</v>
      </c>
      <c r="AI699" s="18">
        <v>123.1653289794922</v>
      </c>
      <c r="AJ699" s="18">
        <v>106.0041198730469</v>
      </c>
      <c r="AK699" s="18">
        <v>119.40342712402339</v>
      </c>
      <c r="AL699" s="18">
        <v>128.08274841308591</v>
      </c>
      <c r="AM699" s="18">
        <v>142.7642822265625</v>
      </c>
      <c r="AN699" s="18">
        <v>186.1593017578125</v>
      </c>
      <c r="AO699" s="18">
        <v>156.28614807128909</v>
      </c>
    </row>
    <row r="700" spans="1:41" x14ac:dyDescent="0.3">
      <c r="A700" s="4" t="s">
        <v>5407</v>
      </c>
      <c r="B700" s="8" t="s">
        <v>7702</v>
      </c>
      <c r="C700" s="87" t="s">
        <v>2944</v>
      </c>
      <c r="D700" s="87" t="s">
        <v>2</v>
      </c>
      <c r="E700" s="87" t="s">
        <v>5343</v>
      </c>
      <c r="F700" s="110">
        <v>1.1772042553702931</v>
      </c>
      <c r="G700" s="18">
        <v>7.0860413808526603</v>
      </c>
      <c r="H700" s="18">
        <v>10.656556920404091</v>
      </c>
      <c r="I700" s="18">
        <v>28.693441467858811</v>
      </c>
      <c r="J700" s="18">
        <v>51.139411926269531</v>
      </c>
      <c r="K700" s="18">
        <v>52.993354797363281</v>
      </c>
      <c r="L700" s="18">
        <v>56.533046722412109</v>
      </c>
      <c r="M700" s="18">
        <v>53.067852020263672</v>
      </c>
      <c r="N700" s="18">
        <v>40.002552032470703</v>
      </c>
      <c r="O700" s="18">
        <v>37.963962554931641</v>
      </c>
      <c r="P700" s="18">
        <v>38.062217712402337</v>
      </c>
      <c r="Q700" s="18">
        <v>31.7357292175293</v>
      </c>
      <c r="R700" s="18">
        <v>24.809928894042969</v>
      </c>
      <c r="S700" s="18">
        <v>32.480049133300781</v>
      </c>
      <c r="T700" s="18">
        <v>45.882522583007813</v>
      </c>
      <c r="U700" s="18">
        <v>59.015861511230469</v>
      </c>
      <c r="V700" s="18">
        <v>92.673599243164063</v>
      </c>
      <c r="W700" s="18">
        <v>104.9623336791992</v>
      </c>
      <c r="X700" s="103">
        <v>1.0082631738352661</v>
      </c>
      <c r="Y700" s="18">
        <v>4.3541651480764161</v>
      </c>
      <c r="Z700" s="18">
        <v>24.140063584669559</v>
      </c>
      <c r="AA700" s="18">
        <v>62.190814092194643</v>
      </c>
      <c r="AB700" s="18">
        <v>50.34613037109375</v>
      </c>
      <c r="AC700" s="18">
        <v>61.392398834228523</v>
      </c>
      <c r="AD700" s="18">
        <v>45.093666076660163</v>
      </c>
      <c r="AE700" s="18">
        <v>43.251739501953132</v>
      </c>
      <c r="AF700" s="18">
        <v>55.454921722412109</v>
      </c>
      <c r="AG700" s="18">
        <v>56.557621002197273</v>
      </c>
      <c r="AH700" s="18">
        <v>45.857566833496087</v>
      </c>
      <c r="AI700" s="18">
        <v>40.70989990234375</v>
      </c>
      <c r="AJ700" s="18">
        <v>28.322561264038089</v>
      </c>
      <c r="AK700" s="18">
        <v>45.657222747802727</v>
      </c>
      <c r="AL700" s="18">
        <v>60.153209686279297</v>
      </c>
      <c r="AM700" s="18">
        <v>76.543991088867188</v>
      </c>
      <c r="AN700" s="18">
        <v>119.0211715698242</v>
      </c>
      <c r="AO700" s="18">
        <v>62.506298065185547</v>
      </c>
    </row>
    <row r="701" spans="1:41" x14ac:dyDescent="0.3">
      <c r="A701" s="4" t="s">
        <v>5369</v>
      </c>
      <c r="B701" s="8" t="s">
        <v>7703</v>
      </c>
      <c r="C701" s="87" t="s">
        <v>2944</v>
      </c>
      <c r="D701" s="87" t="s">
        <v>2</v>
      </c>
      <c r="E701" s="87" t="s">
        <v>5343</v>
      </c>
      <c r="F701" s="110">
        <v>1.3753277941594011</v>
      </c>
      <c r="G701" s="18">
        <v>8.2786225221253655</v>
      </c>
      <c r="H701" s="18">
        <v>12.450056016883231</v>
      </c>
      <c r="I701" s="18">
        <v>33.522549192976697</v>
      </c>
      <c r="J701" s="18">
        <v>59.746177673339837</v>
      </c>
      <c r="K701" s="18">
        <v>65.026084899902344</v>
      </c>
      <c r="L701" s="18">
        <v>64.226287841796875</v>
      </c>
      <c r="M701" s="18">
        <v>55.454746246337891</v>
      </c>
      <c r="N701" s="18">
        <v>64.975311279296875</v>
      </c>
      <c r="O701" s="18">
        <v>48.316272735595703</v>
      </c>
      <c r="P701" s="18">
        <v>50.775493621826172</v>
      </c>
      <c r="Q701" s="18">
        <v>40.184295654296882</v>
      </c>
      <c r="R701" s="18">
        <v>36.225200653076172</v>
      </c>
      <c r="S701" s="18">
        <v>37.516979217529297</v>
      </c>
      <c r="T701" s="18">
        <v>51.254497528076172</v>
      </c>
      <c r="U701" s="18">
        <v>62.438735961914063</v>
      </c>
      <c r="V701" s="18">
        <v>93.672744750976563</v>
      </c>
      <c r="W701" s="18">
        <v>87.901573181152344</v>
      </c>
      <c r="X701" s="103">
        <v>1.558986707246071</v>
      </c>
      <c r="Y701" s="18">
        <v>6.7324541480420228</v>
      </c>
      <c r="Z701" s="18">
        <v>37.325610234698082</v>
      </c>
      <c r="AA701" s="18">
        <v>96.16006514821288</v>
      </c>
      <c r="AB701" s="18">
        <v>77.845695495605469</v>
      </c>
      <c r="AC701" s="18">
        <v>53.235607147216797</v>
      </c>
      <c r="AD701" s="18">
        <v>57.352569580078132</v>
      </c>
      <c r="AE701" s="18">
        <v>52.486381530761719</v>
      </c>
      <c r="AF701" s="18">
        <v>55.225711822509773</v>
      </c>
      <c r="AG701" s="18">
        <v>74.302757263183594</v>
      </c>
      <c r="AH701" s="18">
        <v>55.224861145019531</v>
      </c>
      <c r="AI701" s="18">
        <v>57.081565856933587</v>
      </c>
      <c r="AJ701" s="18">
        <v>39.3465576171875</v>
      </c>
      <c r="AK701" s="18">
        <v>53.242881774902337</v>
      </c>
      <c r="AL701" s="18">
        <v>83.864578247070313</v>
      </c>
      <c r="AM701" s="18">
        <v>88.707267761230469</v>
      </c>
      <c r="AN701" s="18">
        <v>116.64064788818359</v>
      </c>
      <c r="AO701" s="18">
        <v>85.287910461425781</v>
      </c>
    </row>
    <row r="702" spans="1:41" x14ac:dyDescent="0.3">
      <c r="A702" s="4" t="s">
        <v>5358</v>
      </c>
      <c r="B702" s="8" t="s">
        <v>7704</v>
      </c>
      <c r="C702" s="87" t="s">
        <v>2944</v>
      </c>
      <c r="D702" s="87" t="s">
        <v>2</v>
      </c>
      <c r="E702" s="87" t="s">
        <v>5343</v>
      </c>
      <c r="F702" s="110">
        <v>2.1897034107607798</v>
      </c>
      <c r="G702" s="18">
        <v>13.18065994890955</v>
      </c>
      <c r="H702" s="18">
        <v>19.822132759990101</v>
      </c>
      <c r="I702" s="18">
        <v>53.372323759458261</v>
      </c>
      <c r="J702" s="18">
        <v>95.123802185058594</v>
      </c>
      <c r="K702" s="18">
        <v>97.767860412597656</v>
      </c>
      <c r="L702" s="18">
        <v>90.463455200195313</v>
      </c>
      <c r="M702" s="18">
        <v>93.900032043457031</v>
      </c>
      <c r="N702" s="18">
        <v>85.706413269042969</v>
      </c>
      <c r="O702" s="18">
        <v>93.8782958984375</v>
      </c>
      <c r="P702" s="18">
        <v>84.738441467285156</v>
      </c>
      <c r="Q702" s="18">
        <v>68.366172790527344</v>
      </c>
      <c r="R702" s="18">
        <v>67.619522094726563</v>
      </c>
      <c r="S702" s="18">
        <v>68.815689086914063</v>
      </c>
      <c r="T702" s="18">
        <v>83.896614074707031</v>
      </c>
      <c r="U702" s="18">
        <v>94.730308532714844</v>
      </c>
      <c r="V702" s="18">
        <v>123.5383377075195</v>
      </c>
      <c r="W702" s="18">
        <v>82.690505981445313</v>
      </c>
      <c r="X702" s="103">
        <v>1.6197523144269179</v>
      </c>
      <c r="Y702" s="18">
        <v>6.994869255381623</v>
      </c>
      <c r="Z702" s="18">
        <v>38.780474063084178</v>
      </c>
      <c r="AA702" s="18">
        <v>99.908156596409341</v>
      </c>
      <c r="AB702" s="18">
        <v>80.879936218261719</v>
      </c>
      <c r="AC702" s="18">
        <v>89.939582824707031</v>
      </c>
      <c r="AD702" s="18">
        <v>90.053146362304688</v>
      </c>
      <c r="AE702" s="18">
        <v>94.673095703125</v>
      </c>
      <c r="AF702" s="18">
        <v>97.989547729492188</v>
      </c>
      <c r="AG702" s="18">
        <v>99.1568603515625</v>
      </c>
      <c r="AH702" s="18">
        <v>94.410140991210938</v>
      </c>
      <c r="AI702" s="18">
        <v>80.165153503417969</v>
      </c>
      <c r="AJ702" s="18">
        <v>60.741813659667969</v>
      </c>
      <c r="AK702" s="18">
        <v>80.286109924316406</v>
      </c>
      <c r="AL702" s="18">
        <v>124.70033264160161</v>
      </c>
      <c r="AM702" s="18">
        <v>112.0559616088867</v>
      </c>
      <c r="AN702" s="18">
        <v>171.05174255371091</v>
      </c>
      <c r="AO702" s="18">
        <v>138.90296936035159</v>
      </c>
    </row>
    <row r="703" spans="1:41" x14ac:dyDescent="0.3">
      <c r="A703" s="4" t="s">
        <v>5375</v>
      </c>
      <c r="B703" s="8" t="s">
        <v>7705</v>
      </c>
      <c r="C703" s="87" t="s">
        <v>2944</v>
      </c>
      <c r="D703" s="87" t="s">
        <v>2</v>
      </c>
      <c r="E703" s="87" t="s">
        <v>5343</v>
      </c>
      <c r="F703" s="110">
        <v>2.7546387617614898</v>
      </c>
      <c r="G703" s="18">
        <v>16.58122128432397</v>
      </c>
      <c r="H703" s="18">
        <v>24.936169425100381</v>
      </c>
      <c r="I703" s="18">
        <v>67.142185151918355</v>
      </c>
      <c r="J703" s="18">
        <v>119.66539001464839</v>
      </c>
      <c r="K703" s="18">
        <v>108.30507659912109</v>
      </c>
      <c r="L703" s="18">
        <v>108.9374465942383</v>
      </c>
      <c r="M703" s="18">
        <v>132.40618896484381</v>
      </c>
      <c r="N703" s="18">
        <v>100.6984100341797</v>
      </c>
      <c r="O703" s="18">
        <v>100.0126037597656</v>
      </c>
      <c r="P703" s="18">
        <v>99.035530090332031</v>
      </c>
      <c r="Q703" s="18">
        <v>95.136894226074219</v>
      </c>
      <c r="R703" s="18">
        <v>103.1657028198242</v>
      </c>
      <c r="S703" s="18">
        <v>79.818168640136719</v>
      </c>
      <c r="T703" s="18">
        <v>89.985641479492188</v>
      </c>
      <c r="U703" s="18">
        <v>81.370353698730469</v>
      </c>
      <c r="V703" s="18">
        <v>124.4668731689453</v>
      </c>
      <c r="W703" s="18">
        <v>147.0159912109375</v>
      </c>
      <c r="X703" s="103">
        <v>2.5547121540430222</v>
      </c>
      <c r="Y703" s="18">
        <v>11.0324753627457</v>
      </c>
      <c r="Z703" s="18">
        <v>61.165492739897203</v>
      </c>
      <c r="AA703" s="18">
        <v>157.57753804178719</v>
      </c>
      <c r="AB703" s="18">
        <v>127.56577301025391</v>
      </c>
      <c r="AC703" s="18">
        <v>95.144027709960938</v>
      </c>
      <c r="AD703" s="18">
        <v>101.0096817016602</v>
      </c>
      <c r="AE703" s="18">
        <v>107.4872283935547</v>
      </c>
      <c r="AF703" s="18">
        <v>115.087890625</v>
      </c>
      <c r="AG703" s="18">
        <v>96.246330261230469</v>
      </c>
      <c r="AH703" s="18">
        <v>97.145065307617188</v>
      </c>
      <c r="AI703" s="18">
        <v>91.40753173828125</v>
      </c>
      <c r="AJ703" s="18">
        <v>88.54736328125</v>
      </c>
      <c r="AK703" s="18">
        <v>106.9372024536133</v>
      </c>
      <c r="AL703" s="18">
        <v>102.4144821166992</v>
      </c>
      <c r="AM703" s="18">
        <v>119.6124725341797</v>
      </c>
      <c r="AN703" s="18">
        <v>118.1853408813477</v>
      </c>
      <c r="AO703" s="18">
        <v>120.7181854248047</v>
      </c>
    </row>
    <row r="704" spans="1:41" x14ac:dyDescent="0.3">
      <c r="A704" s="4" t="s">
        <v>5373</v>
      </c>
      <c r="B704" s="8" t="s">
        <v>7706</v>
      </c>
      <c r="C704" s="87" t="s">
        <v>2944</v>
      </c>
      <c r="D704" s="87" t="s">
        <v>2</v>
      </c>
      <c r="E704" s="87" t="s">
        <v>5343</v>
      </c>
      <c r="F704" s="110">
        <v>2.356462971187347</v>
      </c>
      <c r="G704" s="18">
        <v>14.184449342674309</v>
      </c>
      <c r="H704" s="18">
        <v>21.331711696355981</v>
      </c>
      <c r="I704" s="18">
        <v>57.436958817034117</v>
      </c>
      <c r="J704" s="18">
        <v>102.3680725097656</v>
      </c>
      <c r="K704" s="18">
        <v>90.4822998046875</v>
      </c>
      <c r="L704" s="18">
        <v>87.592971801757813</v>
      </c>
      <c r="M704" s="18">
        <v>88.47772216796875</v>
      </c>
      <c r="N704" s="18">
        <v>102.36497497558589</v>
      </c>
      <c r="O704" s="18">
        <v>103.0029830932617</v>
      </c>
      <c r="P704" s="18">
        <v>89.662879943847656</v>
      </c>
      <c r="Q704" s="18">
        <v>85.68621826171875</v>
      </c>
      <c r="R704" s="18">
        <v>86.743721008300781</v>
      </c>
      <c r="S704" s="18">
        <v>84.399681091308594</v>
      </c>
      <c r="T704" s="18">
        <v>96.060081481933594</v>
      </c>
      <c r="U704" s="18">
        <v>151.83024597167969</v>
      </c>
      <c r="V704" s="18">
        <v>155.24751281738281</v>
      </c>
      <c r="W704" s="18">
        <v>126.4479141235352</v>
      </c>
      <c r="X704" s="103">
        <v>1.6901704954658361</v>
      </c>
      <c r="Y704" s="18">
        <v>7.2989688175071414</v>
      </c>
      <c r="Z704" s="18">
        <v>40.466441984862087</v>
      </c>
      <c r="AA704" s="18">
        <v>104.2516297285713</v>
      </c>
      <c r="AB704" s="18">
        <v>84.396163940429688</v>
      </c>
      <c r="AC704" s="18">
        <v>74.221992492675781</v>
      </c>
      <c r="AD704" s="18">
        <v>88.62396240234375</v>
      </c>
      <c r="AE704" s="18">
        <v>83.785293579101563</v>
      </c>
      <c r="AF704" s="18">
        <v>109.36537170410161</v>
      </c>
      <c r="AG704" s="18">
        <v>104.4760208129883</v>
      </c>
      <c r="AH704" s="18">
        <v>104.49232482910161</v>
      </c>
      <c r="AI704" s="18">
        <v>91.681388854980469</v>
      </c>
      <c r="AJ704" s="18">
        <v>78.118995666503906</v>
      </c>
      <c r="AK704" s="18">
        <v>93.335403442382813</v>
      </c>
      <c r="AL704" s="18">
        <v>125.0942840576172</v>
      </c>
      <c r="AM704" s="18">
        <v>133.60771179199219</v>
      </c>
      <c r="AN704" s="18">
        <v>168.17864990234381</v>
      </c>
      <c r="AO704" s="18">
        <v>155.9586181640625</v>
      </c>
    </row>
    <row r="705" spans="1:41" x14ac:dyDescent="0.3">
      <c r="A705" s="4" t="s">
        <v>5349</v>
      </c>
      <c r="B705" s="8" t="s">
        <v>7707</v>
      </c>
      <c r="C705" s="87" t="s">
        <v>2944</v>
      </c>
      <c r="D705" s="87" t="s">
        <v>2</v>
      </c>
      <c r="E705" s="87" t="s">
        <v>5343</v>
      </c>
      <c r="F705" s="110">
        <v>2.8654315740695271</v>
      </c>
      <c r="G705" s="18">
        <v>17.24812547629773</v>
      </c>
      <c r="H705" s="18">
        <v>25.9391133962474</v>
      </c>
      <c r="I705" s="18">
        <v>69.842674094697585</v>
      </c>
      <c r="J705" s="18">
        <v>124.478385925293</v>
      </c>
      <c r="K705" s="18">
        <v>120.814582824707</v>
      </c>
      <c r="L705" s="18">
        <v>106.18841552734381</v>
      </c>
      <c r="M705" s="18">
        <v>129.6708984375</v>
      </c>
      <c r="N705" s="18">
        <v>126.8046798706055</v>
      </c>
      <c r="O705" s="18">
        <v>125.15167236328131</v>
      </c>
      <c r="P705" s="18">
        <v>112.4212341308594</v>
      </c>
      <c r="Q705" s="18">
        <v>108.72035980224609</v>
      </c>
      <c r="R705" s="18">
        <v>89.468307495117188</v>
      </c>
      <c r="S705" s="18">
        <v>97.493766784667969</v>
      </c>
      <c r="T705" s="18">
        <v>98.529914855957031</v>
      </c>
      <c r="U705" s="18">
        <v>91.706817626953125</v>
      </c>
      <c r="V705" s="18">
        <v>133.18244934082031</v>
      </c>
      <c r="W705" s="18">
        <v>87.180778503417969</v>
      </c>
      <c r="X705" s="103">
        <v>2.2388654222583009</v>
      </c>
      <c r="Y705" s="18">
        <v>9.6684973187597656</v>
      </c>
      <c r="Z705" s="18">
        <v>53.603419279165038</v>
      </c>
      <c r="AA705" s="18">
        <v>138.09575403163331</v>
      </c>
      <c r="AB705" s="18">
        <v>111.79443359375</v>
      </c>
      <c r="AC705" s="18">
        <v>112.1786575317383</v>
      </c>
      <c r="AD705" s="18">
        <v>104.53672027587891</v>
      </c>
      <c r="AE705" s="18">
        <v>118.34918212890631</v>
      </c>
      <c r="AF705" s="18">
        <v>127.63812255859381</v>
      </c>
      <c r="AG705" s="18">
        <v>130.52851867675781</v>
      </c>
      <c r="AH705" s="18">
        <v>130.5041198730469</v>
      </c>
      <c r="AI705" s="18">
        <v>105.837776184082</v>
      </c>
      <c r="AJ705" s="18">
        <v>97.75872802734375</v>
      </c>
      <c r="AK705" s="18">
        <v>87.051551818847656</v>
      </c>
      <c r="AL705" s="18">
        <v>99.994049072265625</v>
      </c>
      <c r="AM705" s="18">
        <v>104.76951599121089</v>
      </c>
      <c r="AN705" s="18">
        <v>146.9493103027344</v>
      </c>
      <c r="AO705" s="18">
        <v>89.827056884765625</v>
      </c>
    </row>
    <row r="706" spans="1:41" x14ac:dyDescent="0.3">
      <c r="A706" s="4" t="s">
        <v>5399</v>
      </c>
      <c r="B706" s="8" t="s">
        <v>7708</v>
      </c>
      <c r="C706" s="87" t="s">
        <v>2944</v>
      </c>
      <c r="D706" s="87" t="s">
        <v>2</v>
      </c>
      <c r="E706" s="87" t="s">
        <v>5343</v>
      </c>
      <c r="F706" s="110">
        <v>1.940177791443481</v>
      </c>
      <c r="G706" s="18">
        <v>11.6786700809668</v>
      </c>
      <c r="H706" s="18">
        <v>17.56332002360779</v>
      </c>
      <c r="I706" s="18">
        <v>47.290330154737553</v>
      </c>
      <c r="J706" s="18">
        <v>84.2840576171875</v>
      </c>
      <c r="K706" s="18">
        <v>80.228599548339844</v>
      </c>
      <c r="L706" s="18">
        <v>73.205673217773438</v>
      </c>
      <c r="M706" s="18">
        <v>61.554996490478523</v>
      </c>
      <c r="N706" s="18">
        <v>58.816005706787109</v>
      </c>
      <c r="O706" s="18">
        <v>63.579948425292969</v>
      </c>
      <c r="P706" s="18">
        <v>53.498760223388672</v>
      </c>
      <c r="Q706" s="18">
        <v>53.910945892333977</v>
      </c>
      <c r="R706" s="18">
        <v>44.259773254394531</v>
      </c>
      <c r="S706" s="18">
        <v>47.461162567138672</v>
      </c>
      <c r="T706" s="18">
        <v>65.27569580078125</v>
      </c>
      <c r="U706" s="18">
        <v>66.437400817871094</v>
      </c>
      <c r="V706" s="18">
        <v>132.44732666015631</v>
      </c>
      <c r="W706" s="18">
        <v>85.171852111816406</v>
      </c>
      <c r="X706" s="103">
        <v>1.3676830067742161</v>
      </c>
      <c r="Y706" s="18">
        <v>5.9063127923837282</v>
      </c>
      <c r="Z706" s="18">
        <v>32.745374029296727</v>
      </c>
      <c r="AA706" s="18">
        <v>84.36023631390313</v>
      </c>
      <c r="AB706" s="18">
        <v>68.293228149414063</v>
      </c>
      <c r="AC706" s="18">
        <v>74.0150146484375</v>
      </c>
      <c r="AD706" s="18">
        <v>72.352935791015625</v>
      </c>
      <c r="AE706" s="18">
        <v>61.032577514648438</v>
      </c>
      <c r="AF706" s="18">
        <v>62.941997528076172</v>
      </c>
      <c r="AG706" s="18">
        <v>68.713836669921875</v>
      </c>
      <c r="AH706" s="18">
        <v>71.276199340820313</v>
      </c>
      <c r="AI706" s="18">
        <v>58.544967651367188</v>
      </c>
      <c r="AJ706" s="18">
        <v>56.271633148193359</v>
      </c>
      <c r="AK706" s="18">
        <v>56.321598052978523</v>
      </c>
      <c r="AL706" s="18">
        <v>76.305572509765625</v>
      </c>
      <c r="AM706" s="18">
        <v>84.675079345703125</v>
      </c>
      <c r="AN706" s="18">
        <v>102.099250793457</v>
      </c>
      <c r="AO706" s="18">
        <v>81.135169982910156</v>
      </c>
    </row>
    <row r="707" spans="1:41" x14ac:dyDescent="0.3">
      <c r="A707" s="4" t="s">
        <v>5426</v>
      </c>
      <c r="B707" s="8" t="s">
        <v>7709</v>
      </c>
      <c r="C707" s="87" t="s">
        <v>2944</v>
      </c>
      <c r="D707" s="87" t="s">
        <v>2</v>
      </c>
      <c r="E707" s="87" t="s">
        <v>5343</v>
      </c>
      <c r="F707" s="110">
        <v>1.3531893056274451</v>
      </c>
      <c r="G707" s="18">
        <v>8.1453625163690795</v>
      </c>
      <c r="H707" s="18">
        <v>12.249648940459361</v>
      </c>
      <c r="I707" s="18">
        <v>32.982940690900122</v>
      </c>
      <c r="J707" s="18">
        <v>58.784450531005859</v>
      </c>
      <c r="K707" s="18">
        <v>63.389961242675781</v>
      </c>
      <c r="L707" s="18">
        <v>51.010482788085938</v>
      </c>
      <c r="M707" s="18">
        <v>48.589168548583977</v>
      </c>
      <c r="N707" s="18">
        <v>43.993404388427727</v>
      </c>
      <c r="O707" s="18">
        <v>43.132820129394531</v>
      </c>
      <c r="P707" s="18">
        <v>40.387104034423828</v>
      </c>
      <c r="Q707" s="18">
        <v>32.175003051757813</v>
      </c>
      <c r="R707" s="18">
        <v>30.766389846801761</v>
      </c>
      <c r="S707" s="18">
        <v>46.960487365722663</v>
      </c>
      <c r="T707" s="18">
        <v>49.554233551025391</v>
      </c>
      <c r="U707" s="18">
        <v>59.010936737060547</v>
      </c>
      <c r="V707" s="18">
        <v>102.2006454467773</v>
      </c>
      <c r="W707" s="18">
        <v>90.19482421875</v>
      </c>
      <c r="X707" s="103">
        <v>1.2968342605887679</v>
      </c>
      <c r="Y707" s="18">
        <v>5.600353842943818</v>
      </c>
      <c r="Z707" s="18">
        <v>31.049097419981369</v>
      </c>
      <c r="AA707" s="18">
        <v>79.990205436028219</v>
      </c>
      <c r="AB707" s="18">
        <v>64.755500793457031</v>
      </c>
      <c r="AC707" s="18">
        <v>50.904277801513672</v>
      </c>
      <c r="AD707" s="18">
        <v>42.149837493896477</v>
      </c>
      <c r="AE707" s="18">
        <v>45.158645629882813</v>
      </c>
      <c r="AF707" s="18">
        <v>52.390537261962891</v>
      </c>
      <c r="AG707" s="18">
        <v>60.032642364501953</v>
      </c>
      <c r="AH707" s="18">
        <v>53.555011749267578</v>
      </c>
      <c r="AI707" s="18">
        <v>48.584171295166023</v>
      </c>
      <c r="AJ707" s="18">
        <v>33.505966186523438</v>
      </c>
      <c r="AK707" s="18">
        <v>51.523838043212891</v>
      </c>
      <c r="AL707" s="18">
        <v>70.375213623046875</v>
      </c>
      <c r="AM707" s="18">
        <v>73.698623657226563</v>
      </c>
      <c r="AN707" s="18">
        <v>103.602912902832</v>
      </c>
      <c r="AO707" s="18">
        <v>116.0522766113281</v>
      </c>
    </row>
    <row r="708" spans="1:41" x14ac:dyDescent="0.3">
      <c r="A708" s="4" t="s">
        <v>5415</v>
      </c>
      <c r="B708" s="8" t="s">
        <v>7710</v>
      </c>
      <c r="C708" s="87" t="s">
        <v>2944</v>
      </c>
      <c r="D708" s="87" t="s">
        <v>2</v>
      </c>
      <c r="E708" s="87" t="s">
        <v>5343</v>
      </c>
      <c r="F708" s="110">
        <v>2.739923851264618</v>
      </c>
      <c r="G708" s="18">
        <v>16.492646626000489</v>
      </c>
      <c r="H708" s="18">
        <v>24.802963755333892</v>
      </c>
      <c r="I708" s="18">
        <v>66.783520611656428</v>
      </c>
      <c r="J708" s="18">
        <v>119.0261535644531</v>
      </c>
      <c r="K708" s="18">
        <v>102.8560104370117</v>
      </c>
      <c r="L708" s="18">
        <v>93.499542236328125</v>
      </c>
      <c r="M708" s="18">
        <v>95.847526550292969</v>
      </c>
      <c r="N708" s="18">
        <v>99.630325317382813</v>
      </c>
      <c r="O708" s="18">
        <v>87.592170715332031</v>
      </c>
      <c r="P708" s="18">
        <v>97.98162841796875</v>
      </c>
      <c r="Q708" s="18">
        <v>82.766189575195313</v>
      </c>
      <c r="R708" s="18">
        <v>86.977920532226563</v>
      </c>
      <c r="S708" s="18">
        <v>94.538185119628906</v>
      </c>
      <c r="T708" s="18">
        <v>90.231582641601563</v>
      </c>
      <c r="U708" s="18">
        <v>111.20472717285161</v>
      </c>
      <c r="V708" s="18">
        <v>123.43141174316411</v>
      </c>
      <c r="W708" s="18">
        <v>87.608688354492188</v>
      </c>
      <c r="X708" s="103">
        <v>2.058436012788468</v>
      </c>
      <c r="Y708" s="18">
        <v>8.8893163799050914</v>
      </c>
      <c r="Z708" s="18">
        <v>49.283537793681177</v>
      </c>
      <c r="AA708" s="18">
        <v>126.96666377792521</v>
      </c>
      <c r="AB708" s="18">
        <v>102.7849578857422</v>
      </c>
      <c r="AC708" s="18">
        <v>97.094810485839844</v>
      </c>
      <c r="AD708" s="18">
        <v>98.982650756835938</v>
      </c>
      <c r="AE708" s="18">
        <v>97.363021850585938</v>
      </c>
      <c r="AF708" s="18">
        <v>98.447784423828125</v>
      </c>
      <c r="AG708" s="18">
        <v>92.060935974121094</v>
      </c>
      <c r="AH708" s="18">
        <v>105.06349945068359</v>
      </c>
      <c r="AI708" s="18">
        <v>84.402145385742188</v>
      </c>
      <c r="AJ708" s="18">
        <v>75.0093994140625</v>
      </c>
      <c r="AK708" s="18">
        <v>84.872077941894531</v>
      </c>
      <c r="AL708" s="18">
        <v>104.1467819213867</v>
      </c>
      <c r="AM708" s="18">
        <v>133.61036682128909</v>
      </c>
      <c r="AN708" s="18">
        <v>147.63751220703131</v>
      </c>
      <c r="AO708" s="18">
        <v>105.6091766357422</v>
      </c>
    </row>
    <row r="709" spans="1:41" x14ac:dyDescent="0.3">
      <c r="A709" s="4" t="s">
        <v>5406</v>
      </c>
      <c r="B709" s="8" t="s">
        <v>7711</v>
      </c>
      <c r="C709" s="87" t="s">
        <v>2944</v>
      </c>
      <c r="D709" s="87" t="s">
        <v>2</v>
      </c>
      <c r="E709" s="87" t="s">
        <v>5343</v>
      </c>
      <c r="F709" s="110">
        <v>1.461940039046379</v>
      </c>
      <c r="G709" s="18">
        <v>8.7999746566915285</v>
      </c>
      <c r="H709" s="18">
        <v>13.234107139219461</v>
      </c>
      <c r="I709" s="18">
        <v>35.633655543235882</v>
      </c>
      <c r="J709" s="18">
        <v>63.508735656738281</v>
      </c>
      <c r="K709" s="18">
        <v>75.652679443359375</v>
      </c>
      <c r="L709" s="18">
        <v>65.766586303710938</v>
      </c>
      <c r="M709" s="18">
        <v>67.710403442382813</v>
      </c>
      <c r="N709" s="18">
        <v>77.485092163085938</v>
      </c>
      <c r="O709" s="18">
        <v>67.005401611328125</v>
      </c>
      <c r="P709" s="18">
        <v>67.131721496582031</v>
      </c>
      <c r="Q709" s="18">
        <v>55.660629272460938</v>
      </c>
      <c r="R709" s="18">
        <v>55.086101531982422</v>
      </c>
      <c r="S709" s="18">
        <v>52.760913848876953</v>
      </c>
      <c r="T709" s="18">
        <v>58.572147369384773</v>
      </c>
      <c r="U709" s="18">
        <v>74.712455749511719</v>
      </c>
      <c r="V709" s="18">
        <v>109.4547500610352</v>
      </c>
      <c r="W709" s="18">
        <v>71.325614929199219</v>
      </c>
      <c r="X709" s="103">
        <v>1.961775665302834</v>
      </c>
      <c r="Y709" s="18">
        <v>8.4718905260757147</v>
      </c>
      <c r="Z709" s="18">
        <v>46.969274023098713</v>
      </c>
      <c r="AA709" s="18">
        <v>121.0045441086134</v>
      </c>
      <c r="AB709" s="18">
        <v>97.958366394042969</v>
      </c>
      <c r="AC709" s="18">
        <v>67.579872131347656</v>
      </c>
      <c r="AD709" s="18">
        <v>66.835975646972656</v>
      </c>
      <c r="AE709" s="18">
        <v>63.5106201171875</v>
      </c>
      <c r="AF709" s="18">
        <v>73.267364501953125</v>
      </c>
      <c r="AG709" s="18">
        <v>68.149337768554688</v>
      </c>
      <c r="AH709" s="18">
        <v>84.98760986328125</v>
      </c>
      <c r="AI709" s="18">
        <v>66.549171447753906</v>
      </c>
      <c r="AJ709" s="18">
        <v>48.688167572021477</v>
      </c>
      <c r="AK709" s="18">
        <v>58.749622344970703</v>
      </c>
      <c r="AL709" s="18">
        <v>88.853233337402344</v>
      </c>
      <c r="AM709" s="18">
        <v>104.4742126464844</v>
      </c>
      <c r="AN709" s="18">
        <v>100.37493896484381</v>
      </c>
      <c r="AO709" s="18">
        <v>82.276329040527344</v>
      </c>
    </row>
    <row r="710" spans="1:41" x14ac:dyDescent="0.3">
      <c r="A710" s="4" t="s">
        <v>5392</v>
      </c>
      <c r="B710" s="8" t="s">
        <v>7712</v>
      </c>
      <c r="C710" s="87" t="s">
        <v>2944</v>
      </c>
      <c r="D710" s="87" t="s">
        <v>2</v>
      </c>
      <c r="E710" s="87" t="s">
        <v>5343</v>
      </c>
      <c r="F710" s="110">
        <v>1.257391876831623</v>
      </c>
      <c r="G710" s="18">
        <v>7.5687212567662954</v>
      </c>
      <c r="H710" s="18">
        <v>11.38244960089367</v>
      </c>
      <c r="I710" s="18">
        <v>30.647952600783452</v>
      </c>
      <c r="J710" s="18">
        <v>54.622875213623047</v>
      </c>
      <c r="K710" s="18">
        <v>72.774085998535156</v>
      </c>
      <c r="L710" s="18">
        <v>69.563056945800781</v>
      </c>
      <c r="M710" s="18">
        <v>54.233489990234382</v>
      </c>
      <c r="N710" s="18">
        <v>54.483829498291023</v>
      </c>
      <c r="O710" s="18">
        <v>49.77850341796875</v>
      </c>
      <c r="P710" s="18">
        <v>54.670299530029297</v>
      </c>
      <c r="Q710" s="18">
        <v>41.536663055419922</v>
      </c>
      <c r="R710" s="18">
        <v>36.902435302734382</v>
      </c>
      <c r="S710" s="18">
        <v>46.411869049072273</v>
      </c>
      <c r="T710" s="18">
        <v>51.275028228759773</v>
      </c>
      <c r="U710" s="18">
        <v>68.387786865234375</v>
      </c>
      <c r="V710" s="18">
        <v>73.208503723144531</v>
      </c>
      <c r="W710" s="18">
        <v>73.643928527832031</v>
      </c>
      <c r="X710" s="103">
        <v>1.181966187021114</v>
      </c>
      <c r="Y710" s="18">
        <v>5.1042982737887428</v>
      </c>
      <c r="Z710" s="18">
        <v>28.298900178100642</v>
      </c>
      <c r="AA710" s="18">
        <v>72.905012607651003</v>
      </c>
      <c r="AB710" s="18">
        <v>59.019733428955078</v>
      </c>
      <c r="AC710" s="18">
        <v>63.172332763671882</v>
      </c>
      <c r="AD710" s="18">
        <v>49.390209197998047</v>
      </c>
      <c r="AE710" s="18">
        <v>56.254993438720703</v>
      </c>
      <c r="AF710" s="18">
        <v>54.20556640625</v>
      </c>
      <c r="AG710" s="18">
        <v>57.758823394775391</v>
      </c>
      <c r="AH710" s="18">
        <v>72.996482849121094</v>
      </c>
      <c r="AI710" s="18">
        <v>58.3175048828125</v>
      </c>
      <c r="AJ710" s="18">
        <v>51.327289581298828</v>
      </c>
      <c r="AK710" s="18">
        <v>55.541671752929688</v>
      </c>
      <c r="AL710" s="18">
        <v>66.060317993164063</v>
      </c>
      <c r="AM710" s="18">
        <v>91.180633544921875</v>
      </c>
      <c r="AN710" s="18">
        <v>115.32131195068359</v>
      </c>
      <c r="AO710" s="18">
        <v>72.253898620605469</v>
      </c>
    </row>
    <row r="711" spans="1:41" x14ac:dyDescent="0.3">
      <c r="A711" s="4" t="s">
        <v>5423</v>
      </c>
      <c r="B711" s="8" t="s">
        <v>7713</v>
      </c>
      <c r="C711" s="87" t="s">
        <v>2944</v>
      </c>
      <c r="D711" s="87" t="s">
        <v>2</v>
      </c>
      <c r="E711" s="87" t="s">
        <v>5343</v>
      </c>
      <c r="F711" s="110">
        <v>1.2674658107054899</v>
      </c>
      <c r="G711" s="18">
        <v>7.629360106798095</v>
      </c>
      <c r="H711" s="18">
        <v>11.473643163310321</v>
      </c>
      <c r="I711" s="18">
        <v>30.89349693231491</v>
      </c>
      <c r="J711" s="18">
        <v>55.060501098632813</v>
      </c>
      <c r="K711" s="18">
        <v>55.850555419921882</v>
      </c>
      <c r="L711" s="18">
        <v>69.279060363769531</v>
      </c>
      <c r="M711" s="18">
        <v>44.009231567382813</v>
      </c>
      <c r="N711" s="18">
        <v>35.075412750244141</v>
      </c>
      <c r="O711" s="18">
        <v>37.561080932617188</v>
      </c>
      <c r="P711" s="18">
        <v>30.677909851074219</v>
      </c>
      <c r="Q711" s="18">
        <v>32.317752838134773</v>
      </c>
      <c r="R711" s="18">
        <v>22.796966552734379</v>
      </c>
      <c r="S711" s="18">
        <v>33.164440155029297</v>
      </c>
      <c r="T711" s="18">
        <v>40.527267456054688</v>
      </c>
      <c r="U711" s="18">
        <v>55.925670623779297</v>
      </c>
      <c r="V711" s="18">
        <v>84.372642517089844</v>
      </c>
      <c r="W711" s="18">
        <v>56.782989501953132</v>
      </c>
      <c r="X711" s="103">
        <v>1.2413790587424851</v>
      </c>
      <c r="Y711" s="18">
        <v>5.3608716190318306</v>
      </c>
      <c r="Z711" s="18">
        <v>29.721376509995348</v>
      </c>
      <c r="AA711" s="18">
        <v>76.569665801174125</v>
      </c>
      <c r="AB711" s="18">
        <v>61.986427307128913</v>
      </c>
      <c r="AC711" s="18">
        <v>51.986736297607422</v>
      </c>
      <c r="AD711" s="18">
        <v>45.061481475830078</v>
      </c>
      <c r="AE711" s="18">
        <v>45.098834991455078</v>
      </c>
      <c r="AF711" s="18">
        <v>49.115154266357422</v>
      </c>
      <c r="AG711" s="18">
        <v>44.118274688720703</v>
      </c>
      <c r="AH711" s="18">
        <v>51.637657165527337</v>
      </c>
      <c r="AI711" s="18">
        <v>44.202190399169922</v>
      </c>
      <c r="AJ711" s="18">
        <v>42.104328155517578</v>
      </c>
      <c r="AK711" s="18">
        <v>50.801914215087891</v>
      </c>
      <c r="AL711" s="18">
        <v>57.105167388916023</v>
      </c>
      <c r="AM711" s="18">
        <v>74.373947143554688</v>
      </c>
      <c r="AN711" s="18">
        <v>94.021385192871094</v>
      </c>
      <c r="AO711" s="18">
        <v>69.104217529296875</v>
      </c>
    </row>
    <row r="712" spans="1:41" x14ac:dyDescent="0.3">
      <c r="A712" s="4" t="s">
        <v>5398</v>
      </c>
      <c r="B712" s="8" t="s">
        <v>7714</v>
      </c>
      <c r="C712" s="87" t="s">
        <v>2944</v>
      </c>
      <c r="D712" s="87" t="s">
        <v>2</v>
      </c>
      <c r="E712" s="87" t="s">
        <v>5343</v>
      </c>
      <c r="F712" s="110">
        <v>2.4567764194675288</v>
      </c>
      <c r="G712" s="18">
        <v>14.788274245894531</v>
      </c>
      <c r="H712" s="18">
        <v>22.239791977754152</v>
      </c>
      <c r="I712" s="18">
        <v>59.882021382460437</v>
      </c>
      <c r="J712" s="18">
        <v>106.725830078125</v>
      </c>
      <c r="K712" s="18">
        <v>122.6598663330078</v>
      </c>
      <c r="L712" s="18">
        <v>126.2280197143555</v>
      </c>
      <c r="M712" s="18">
        <v>104.28371429443359</v>
      </c>
      <c r="N712" s="18">
        <v>130.52922058105469</v>
      </c>
      <c r="O712" s="18">
        <v>116.8260879516602</v>
      </c>
      <c r="P712" s="18">
        <v>106.44642639160161</v>
      </c>
      <c r="Q712" s="18">
        <v>94.580375671386719</v>
      </c>
      <c r="R712" s="18">
        <v>109.8179244995117</v>
      </c>
      <c r="S712" s="18">
        <v>105.2338943481445</v>
      </c>
      <c r="T712" s="18">
        <v>151.1454772949219</v>
      </c>
      <c r="U712" s="18">
        <v>172.73722839355469</v>
      </c>
      <c r="V712" s="18">
        <v>195.62336730957031</v>
      </c>
      <c r="W712" s="18">
        <v>229.63398742675781</v>
      </c>
      <c r="X712" s="103">
        <v>1.8029292123512961</v>
      </c>
      <c r="Y712" s="18">
        <v>7.7859151703496403</v>
      </c>
      <c r="Z712" s="18">
        <v>43.166136534834308</v>
      </c>
      <c r="AA712" s="18">
        <v>111.2067150486306</v>
      </c>
      <c r="AB712" s="18">
        <v>90.026603698730469</v>
      </c>
      <c r="AC712" s="18">
        <v>103.98520660400391</v>
      </c>
      <c r="AD712" s="18">
        <v>109.0033798217773</v>
      </c>
      <c r="AE712" s="18">
        <v>101.6227493286133</v>
      </c>
      <c r="AF712" s="18">
        <v>142.0297546386719</v>
      </c>
      <c r="AG712" s="18">
        <v>115.1919250488281</v>
      </c>
      <c r="AH712" s="18">
        <v>133.98529052734381</v>
      </c>
      <c r="AI712" s="18">
        <v>100.4498596191406</v>
      </c>
      <c r="AJ712" s="18">
        <v>96.953895568847656</v>
      </c>
      <c r="AK712" s="18">
        <v>109.96380615234381</v>
      </c>
      <c r="AL712" s="18">
        <v>146.9726257324219</v>
      </c>
      <c r="AM712" s="18">
        <v>195.29435729980469</v>
      </c>
      <c r="AN712" s="18">
        <v>216.36170959472659</v>
      </c>
      <c r="AO712" s="18">
        <v>223.72624206542969</v>
      </c>
    </row>
    <row r="713" spans="1:41" x14ac:dyDescent="0.3">
      <c r="A713" s="4" t="s">
        <v>5430</v>
      </c>
      <c r="B713" s="8" t="s">
        <v>7715</v>
      </c>
      <c r="C713" s="87" t="s">
        <v>2944</v>
      </c>
      <c r="D713" s="87" t="s">
        <v>2</v>
      </c>
      <c r="E713" s="87" t="s">
        <v>5343</v>
      </c>
      <c r="F713" s="110">
        <v>2.5657353562425609</v>
      </c>
      <c r="G713" s="18">
        <v>15.44413964162292</v>
      </c>
      <c r="H713" s="18">
        <v>23.226134922432522</v>
      </c>
      <c r="I713" s="18">
        <v>62.537811030257032</v>
      </c>
      <c r="J713" s="18">
        <v>111.4591598510742</v>
      </c>
      <c r="K713" s="18">
        <v>111.48647308349609</v>
      </c>
      <c r="L713" s="18">
        <v>75.7208251953125</v>
      </c>
      <c r="M713" s="18">
        <v>83.341171264648438</v>
      </c>
      <c r="N713" s="18">
        <v>84.65765380859375</v>
      </c>
      <c r="O713" s="18">
        <v>99.856636047363281</v>
      </c>
      <c r="P713" s="18">
        <v>70.468978881835938</v>
      </c>
      <c r="Q713" s="18">
        <v>67.921028137207031</v>
      </c>
      <c r="R713" s="18">
        <v>74.094436645507813</v>
      </c>
      <c r="S713" s="18">
        <v>79.277656555175781</v>
      </c>
      <c r="T713" s="18">
        <v>93.051528930664063</v>
      </c>
      <c r="U713" s="18">
        <v>107.9953689575195</v>
      </c>
      <c r="V713" s="18">
        <v>106.5355758666992</v>
      </c>
      <c r="W713" s="18">
        <v>94.809974670410156</v>
      </c>
      <c r="X713" s="103">
        <v>1.5279921283374409</v>
      </c>
      <c r="Y713" s="18">
        <v>6.5986046544123846</v>
      </c>
      <c r="Z713" s="18">
        <v>36.583531058297808</v>
      </c>
      <c r="AA713" s="18">
        <v>94.248284429851111</v>
      </c>
      <c r="AB713" s="18">
        <v>76.298027038574219</v>
      </c>
      <c r="AC713" s="18">
        <v>93.6907958984375</v>
      </c>
      <c r="AD713" s="18">
        <v>87.630905151367188</v>
      </c>
      <c r="AE713" s="18">
        <v>92.57769775390625</v>
      </c>
      <c r="AF713" s="18">
        <v>93.358055114746094</v>
      </c>
      <c r="AG713" s="18">
        <v>82.786453247070313</v>
      </c>
      <c r="AH713" s="18">
        <v>91.6512451171875</v>
      </c>
      <c r="AI713" s="18">
        <v>84.386672973632813</v>
      </c>
      <c r="AJ713" s="18">
        <v>69.660346984863281</v>
      </c>
      <c r="AK713" s="18">
        <v>77.603958129882813</v>
      </c>
      <c r="AL713" s="18">
        <v>107.0193710327148</v>
      </c>
      <c r="AM713" s="18">
        <v>139.8724365234375</v>
      </c>
      <c r="AN713" s="18">
        <v>141.92620849609381</v>
      </c>
      <c r="AO713" s="18">
        <v>93.583564758300781</v>
      </c>
    </row>
    <row r="714" spans="1:41" x14ac:dyDescent="0.3">
      <c r="A714" s="4" t="s">
        <v>5374</v>
      </c>
      <c r="B714" s="8" t="s">
        <v>7716</v>
      </c>
      <c r="C714" s="87" t="s">
        <v>2944</v>
      </c>
      <c r="D714" s="87" t="s">
        <v>2</v>
      </c>
      <c r="E714" s="87" t="s">
        <v>5343</v>
      </c>
      <c r="F714" s="110">
        <v>1.5154220456363749</v>
      </c>
      <c r="G714" s="18">
        <v>9.1219032515797114</v>
      </c>
      <c r="H714" s="18">
        <v>13.7182491603205</v>
      </c>
      <c r="I714" s="18">
        <v>36.937238008787702</v>
      </c>
      <c r="J714" s="18">
        <v>65.832069396972656</v>
      </c>
      <c r="K714" s="18">
        <v>70.468780517578125</v>
      </c>
      <c r="L714" s="18">
        <v>62.237102508544922</v>
      </c>
      <c r="M714" s="18">
        <v>53.50390625</v>
      </c>
      <c r="N714" s="18">
        <v>73.575996398925781</v>
      </c>
      <c r="O714" s="18">
        <v>52.297271728515632</v>
      </c>
      <c r="P714" s="18">
        <v>43.242813110351563</v>
      </c>
      <c r="Q714" s="18">
        <v>40.033145904541023</v>
      </c>
      <c r="R714" s="18">
        <v>37.012565612792969</v>
      </c>
      <c r="S714" s="18">
        <v>43.156997680664063</v>
      </c>
      <c r="T714" s="18">
        <v>59.049812316894531</v>
      </c>
      <c r="U714" s="18">
        <v>63.756027221679688</v>
      </c>
      <c r="V714" s="18">
        <v>104.30218505859381</v>
      </c>
      <c r="W714" s="18">
        <v>68.381134033203125</v>
      </c>
      <c r="X714" s="103">
        <v>1.221004068174675</v>
      </c>
      <c r="Y714" s="18">
        <v>5.2728826136560976</v>
      </c>
      <c r="Z714" s="18">
        <v>29.233553905136091</v>
      </c>
      <c r="AA714" s="18">
        <v>75.312913314903199</v>
      </c>
      <c r="AB714" s="18">
        <v>60.969032287597663</v>
      </c>
      <c r="AC714" s="18">
        <v>51.015445709228523</v>
      </c>
      <c r="AD714" s="18">
        <v>53.253517150878913</v>
      </c>
      <c r="AE714" s="18">
        <v>64.829925537109375</v>
      </c>
      <c r="AF714" s="18">
        <v>63.039348602294922</v>
      </c>
      <c r="AG714" s="18">
        <v>56.419811248779297</v>
      </c>
      <c r="AH714" s="18">
        <v>58.999282836914063</v>
      </c>
      <c r="AI714" s="18">
        <v>51.417533874511719</v>
      </c>
      <c r="AJ714" s="18">
        <v>35.185596466064453</v>
      </c>
      <c r="AK714" s="18">
        <v>49.865795135498047</v>
      </c>
      <c r="AL714" s="18">
        <v>75.780807495117188</v>
      </c>
      <c r="AM714" s="18">
        <v>67.188583374023438</v>
      </c>
      <c r="AN714" s="18">
        <v>92.624847412109375</v>
      </c>
      <c r="AO714" s="18">
        <v>56.177330017089837</v>
      </c>
    </row>
    <row r="715" spans="1:41" x14ac:dyDescent="0.3">
      <c r="A715" s="4" t="s">
        <v>5380</v>
      </c>
      <c r="B715" s="8" t="s">
        <v>7717</v>
      </c>
      <c r="C715" s="87" t="s">
        <v>2944</v>
      </c>
      <c r="D715" s="87" t="s">
        <v>2</v>
      </c>
      <c r="E715" s="87" t="s">
        <v>5343</v>
      </c>
      <c r="F715" s="110">
        <v>1.742125029501701</v>
      </c>
      <c r="G715" s="18">
        <v>10.486514972531371</v>
      </c>
      <c r="H715" s="18">
        <v>15.77046162945261</v>
      </c>
      <c r="I715" s="18">
        <v>42.462947560425818</v>
      </c>
      <c r="J715" s="18">
        <v>75.680366516113281</v>
      </c>
      <c r="K715" s="18">
        <v>75.545059204101563</v>
      </c>
      <c r="L715" s="18">
        <v>61.308338165283203</v>
      </c>
      <c r="M715" s="18">
        <v>61.600212097167969</v>
      </c>
      <c r="N715" s="18">
        <v>71.247978210449219</v>
      </c>
      <c r="O715" s="18">
        <v>57.006790161132813</v>
      </c>
      <c r="P715" s="18">
        <v>55.79644775390625</v>
      </c>
      <c r="Q715" s="18">
        <v>56.2327880859375</v>
      </c>
      <c r="R715" s="18">
        <v>50.685539245605469</v>
      </c>
      <c r="S715" s="18">
        <v>51.233188629150391</v>
      </c>
      <c r="T715" s="18">
        <v>63.123355865478523</v>
      </c>
      <c r="U715" s="18">
        <v>88.220626831054688</v>
      </c>
      <c r="V715" s="18">
        <v>109.76698303222661</v>
      </c>
      <c r="W715" s="18">
        <v>117.58953857421881</v>
      </c>
      <c r="X715" s="103">
        <v>1.1817758093871269</v>
      </c>
      <c r="Y715" s="18">
        <v>5.1034761316334079</v>
      </c>
      <c r="Z715" s="18">
        <v>28.294342113987209</v>
      </c>
      <c r="AA715" s="18">
        <v>72.893269899645915</v>
      </c>
      <c r="AB715" s="18">
        <v>59.010227203369141</v>
      </c>
      <c r="AC715" s="18">
        <v>58.468048095703132</v>
      </c>
      <c r="AD715" s="18">
        <v>66.886871337890625</v>
      </c>
      <c r="AE715" s="18">
        <v>56.840301513671882</v>
      </c>
      <c r="AF715" s="18">
        <v>61.393863677978523</v>
      </c>
      <c r="AG715" s="18">
        <v>66.34271240234375</v>
      </c>
      <c r="AH715" s="18">
        <v>77.780540466308594</v>
      </c>
      <c r="AI715" s="18">
        <v>62.742755889892578</v>
      </c>
      <c r="AJ715" s="18">
        <v>51.286140441894531</v>
      </c>
      <c r="AK715" s="18">
        <v>57.390312194824219</v>
      </c>
      <c r="AL715" s="18">
        <v>80.631095886230469</v>
      </c>
      <c r="AM715" s="18">
        <v>105.44273376464839</v>
      </c>
      <c r="AN715" s="18">
        <v>141.7228698730469</v>
      </c>
      <c r="AO715" s="18">
        <v>128.75010681152341</v>
      </c>
    </row>
    <row r="716" spans="1:41" x14ac:dyDescent="0.3">
      <c r="A716" s="4" t="s">
        <v>5390</v>
      </c>
      <c r="B716" s="8" t="s">
        <v>7718</v>
      </c>
      <c r="C716" s="87" t="s">
        <v>2944</v>
      </c>
      <c r="D716" s="87" t="s">
        <v>2</v>
      </c>
      <c r="E716" s="87" t="s">
        <v>5343</v>
      </c>
      <c r="F716" s="110">
        <v>2.488037657245239</v>
      </c>
      <c r="G716" s="18">
        <v>14.97644755863867</v>
      </c>
      <c r="H716" s="18">
        <v>22.522782086106812</v>
      </c>
      <c r="I716" s="18">
        <v>60.643989827864502</v>
      </c>
      <c r="J716" s="18">
        <v>108.0838623046875</v>
      </c>
      <c r="K716" s="18">
        <v>107.40695953369141</v>
      </c>
      <c r="L716" s="18">
        <v>100.0965957641602</v>
      </c>
      <c r="M716" s="18">
        <v>93.619865417480469</v>
      </c>
      <c r="N716" s="18">
        <v>95.269111633300781</v>
      </c>
      <c r="O716" s="18">
        <v>91.386299133300781</v>
      </c>
      <c r="P716" s="18">
        <v>96.831443786621094</v>
      </c>
      <c r="Q716" s="18">
        <v>82.761825561523438</v>
      </c>
      <c r="R716" s="18">
        <v>73.1192626953125</v>
      </c>
      <c r="S716" s="18">
        <v>84.531562805175781</v>
      </c>
      <c r="T716" s="18">
        <v>89.935890197753906</v>
      </c>
      <c r="U716" s="18">
        <v>97.307418823242188</v>
      </c>
      <c r="V716" s="18">
        <v>125.055778503418</v>
      </c>
      <c r="W716" s="18">
        <v>84.336090087890625</v>
      </c>
      <c r="X716" s="103">
        <v>1.761969754701874</v>
      </c>
      <c r="Y716" s="18">
        <v>7.6090325392972424</v>
      </c>
      <c r="Z716" s="18">
        <v>42.185475991328069</v>
      </c>
      <c r="AA716" s="18">
        <v>108.6802893275534</v>
      </c>
      <c r="AB716" s="18">
        <v>87.981353759765625</v>
      </c>
      <c r="AC716" s="18">
        <v>89.900993347167969</v>
      </c>
      <c r="AD716" s="18">
        <v>92.564987182617188</v>
      </c>
      <c r="AE716" s="18">
        <v>91.186920166015625</v>
      </c>
      <c r="AF716" s="18">
        <v>98.878768920898438</v>
      </c>
      <c r="AG716" s="18">
        <v>101.1379318237305</v>
      </c>
      <c r="AH716" s="18">
        <v>97.727806091308594</v>
      </c>
      <c r="AI716" s="18">
        <v>88.42718505859375</v>
      </c>
      <c r="AJ716" s="18">
        <v>71.376228332519531</v>
      </c>
      <c r="AK716" s="18">
        <v>82.071968078613281</v>
      </c>
      <c r="AL716" s="18">
        <v>100.3020553588867</v>
      </c>
      <c r="AM716" s="18">
        <v>130.7917785644531</v>
      </c>
      <c r="AN716" s="18">
        <v>120.2168731689453</v>
      </c>
      <c r="AO716" s="18">
        <v>98.724319458007813</v>
      </c>
    </row>
    <row r="717" spans="1:41" x14ac:dyDescent="0.3">
      <c r="A717" s="4" t="s">
        <v>5353</v>
      </c>
      <c r="B717" s="8" t="s">
        <v>7719</v>
      </c>
      <c r="C717" s="87" t="s">
        <v>2944</v>
      </c>
      <c r="D717" s="87" t="s">
        <v>2</v>
      </c>
      <c r="E717" s="87" t="s">
        <v>5343</v>
      </c>
      <c r="F717" s="110">
        <v>2.5182439160604169</v>
      </c>
      <c r="G717" s="18">
        <v>15.15827055065442</v>
      </c>
      <c r="H717" s="18">
        <v>22.796222073218601</v>
      </c>
      <c r="I717" s="18">
        <v>61.380243978596972</v>
      </c>
      <c r="J717" s="18">
        <v>109.3960647583008</v>
      </c>
      <c r="K717" s="18">
        <v>120.95920562744141</v>
      </c>
      <c r="L717" s="18">
        <v>125.3108825683594</v>
      </c>
      <c r="M717" s="18">
        <v>124.2495498657227</v>
      </c>
      <c r="N717" s="18">
        <v>133.6884460449219</v>
      </c>
      <c r="O717" s="18">
        <v>132.89378356933591</v>
      </c>
      <c r="P717" s="18">
        <v>105.57863616943359</v>
      </c>
      <c r="Q717" s="18">
        <v>100.67384338378911</v>
      </c>
      <c r="R717" s="18">
        <v>91.274604797363281</v>
      </c>
      <c r="S717" s="18">
        <v>98.673469543457031</v>
      </c>
      <c r="T717" s="18">
        <v>117.209114074707</v>
      </c>
      <c r="U717" s="18">
        <v>124.26877593994141</v>
      </c>
      <c r="V717" s="18">
        <v>188.04887390136719</v>
      </c>
      <c r="W717" s="18">
        <v>132.26298522949219</v>
      </c>
      <c r="X717" s="103">
        <v>2.3330201495033571</v>
      </c>
      <c r="Y717" s="18">
        <v>10.075102699711669</v>
      </c>
      <c r="Z717" s="18">
        <v>55.857692926636602</v>
      </c>
      <c r="AA717" s="18">
        <v>143.9033242077065</v>
      </c>
      <c r="AB717" s="18">
        <v>116.49591064453131</v>
      </c>
      <c r="AC717" s="18">
        <v>101.495246887207</v>
      </c>
      <c r="AD717" s="18">
        <v>121.9514541625977</v>
      </c>
      <c r="AE717" s="18">
        <v>108.34886169433589</v>
      </c>
      <c r="AF717" s="18">
        <v>114.43117523193359</v>
      </c>
      <c r="AG717" s="18">
        <v>123.05035400390631</v>
      </c>
      <c r="AH717" s="18">
        <v>130.63526916503909</v>
      </c>
      <c r="AI717" s="18">
        <v>108.54803466796881</v>
      </c>
      <c r="AJ717" s="18">
        <v>96.532310485839844</v>
      </c>
      <c r="AK717" s="18">
        <v>98.427780151367188</v>
      </c>
      <c r="AL717" s="18">
        <v>129.3841552734375</v>
      </c>
      <c r="AM717" s="18">
        <v>154.42286682128909</v>
      </c>
      <c r="AN717" s="18">
        <v>216.53343200683591</v>
      </c>
      <c r="AO717" s="18">
        <v>173.5364074707031</v>
      </c>
    </row>
    <row r="718" spans="1:41" x14ac:dyDescent="0.3">
      <c r="A718" s="4" t="s">
        <v>5397</v>
      </c>
      <c r="B718" s="8" t="s">
        <v>7720</v>
      </c>
      <c r="C718" s="87" t="s">
        <v>2944</v>
      </c>
      <c r="D718" s="87" t="s">
        <v>2</v>
      </c>
      <c r="E718" s="87" t="s">
        <v>5343</v>
      </c>
      <c r="F718" s="110">
        <v>3.009791579503708</v>
      </c>
      <c r="G718" s="18">
        <v>18.117083405714109</v>
      </c>
      <c r="H718" s="18">
        <v>27.245921970818252</v>
      </c>
      <c r="I718" s="18">
        <v>73.361337357533415</v>
      </c>
      <c r="J718" s="18">
        <v>130.74958801269531</v>
      </c>
      <c r="K718" s="18">
        <v>136.48677062988281</v>
      </c>
      <c r="L718" s="18">
        <v>134.86958312988281</v>
      </c>
      <c r="M718" s="18">
        <v>140.53778076171881</v>
      </c>
      <c r="N718" s="18">
        <v>126.6140518188477</v>
      </c>
      <c r="O718" s="18">
        <v>140.77568054199219</v>
      </c>
      <c r="P718" s="18">
        <v>163.20591735839841</v>
      </c>
      <c r="Q718" s="18">
        <v>132.3860168457031</v>
      </c>
      <c r="R718" s="18">
        <v>97.729759216308594</v>
      </c>
      <c r="S718" s="18">
        <v>112.7232360839844</v>
      </c>
      <c r="T718" s="18">
        <v>126.0195236206055</v>
      </c>
      <c r="U718" s="18">
        <v>187.38050842285159</v>
      </c>
      <c r="V718" s="18">
        <v>129.0176696777344</v>
      </c>
      <c r="W718" s="18">
        <v>112.1742248535156</v>
      </c>
      <c r="X718" s="103">
        <v>2.6651395852628479</v>
      </c>
      <c r="Y718" s="18">
        <v>11.50935410322375</v>
      </c>
      <c r="Z718" s="18">
        <v>63.809371124345518</v>
      </c>
      <c r="AA718" s="18">
        <v>164.38882702256751</v>
      </c>
      <c r="AB718" s="18">
        <v>133.0798034667969</v>
      </c>
      <c r="AC718" s="18">
        <v>107.8400344848633</v>
      </c>
      <c r="AD718" s="18">
        <v>112.36158752441411</v>
      </c>
      <c r="AE718" s="18">
        <v>132.444091796875</v>
      </c>
      <c r="AF718" s="18">
        <v>128.8175354003906</v>
      </c>
      <c r="AG718" s="18">
        <v>124.94680023193359</v>
      </c>
      <c r="AH718" s="18">
        <v>118.2002258300781</v>
      </c>
      <c r="AI718" s="18">
        <v>164.2499084472656</v>
      </c>
      <c r="AJ718" s="18">
        <v>142.47084045410159</v>
      </c>
      <c r="AK718" s="18">
        <v>126.4382247924805</v>
      </c>
      <c r="AL718" s="18">
        <v>120.17258453369141</v>
      </c>
      <c r="AM718" s="18">
        <v>136.15545654296881</v>
      </c>
      <c r="AN718" s="18">
        <v>162.12901306152341</v>
      </c>
      <c r="AO718" s="18">
        <v>192.77790832519531</v>
      </c>
    </row>
    <row r="719" spans="1:41" x14ac:dyDescent="0.3">
      <c r="A719" s="4" t="s">
        <v>5402</v>
      </c>
      <c r="B719" s="8" t="s">
        <v>7721</v>
      </c>
      <c r="C719" s="87" t="s">
        <v>2944</v>
      </c>
      <c r="D719" s="87" t="s">
        <v>2</v>
      </c>
      <c r="E719" s="87" t="s">
        <v>5343</v>
      </c>
      <c r="F719" s="110">
        <v>2.6701526322932581</v>
      </c>
      <c r="G719" s="18">
        <v>16.072667049331301</v>
      </c>
      <c r="H719" s="18">
        <v>24.17136480979628</v>
      </c>
      <c r="I719" s="18">
        <v>65.08290121738986</v>
      </c>
      <c r="J719" s="18">
        <v>115.9951934814453</v>
      </c>
      <c r="K719" s="18">
        <v>105.0963668823242</v>
      </c>
      <c r="L719" s="18">
        <v>106.4616165161133</v>
      </c>
      <c r="M719" s="18">
        <v>102.99049377441411</v>
      </c>
      <c r="N719" s="18">
        <v>104.8331680297852</v>
      </c>
      <c r="O719" s="18">
        <v>95.037605285644531</v>
      </c>
      <c r="P719" s="18">
        <v>86.896499633789063</v>
      </c>
      <c r="Q719" s="18">
        <v>93.989143371582031</v>
      </c>
      <c r="R719" s="18">
        <v>75.168540954589844</v>
      </c>
      <c r="S719" s="18">
        <v>96.972671508789063</v>
      </c>
      <c r="T719" s="18">
        <v>101.0401916503906</v>
      </c>
      <c r="U719" s="18">
        <v>110.8498992919922</v>
      </c>
      <c r="V719" s="18">
        <v>145.28016662597659</v>
      </c>
      <c r="W719" s="18">
        <v>109.71473693847661</v>
      </c>
      <c r="X719" s="103">
        <v>1.802417362372277</v>
      </c>
      <c r="Y719" s="18">
        <v>7.7837047560475776</v>
      </c>
      <c r="Z719" s="18">
        <v>43.153881707563038</v>
      </c>
      <c r="AA719" s="18">
        <v>111.1751435624211</v>
      </c>
      <c r="AB719" s="18">
        <v>90.001045227050781</v>
      </c>
      <c r="AC719" s="18">
        <v>96.896385192871094</v>
      </c>
      <c r="AD719" s="18">
        <v>92.161972045898438</v>
      </c>
      <c r="AE719" s="18">
        <v>92.209327697753906</v>
      </c>
      <c r="AF719" s="18">
        <v>111.45591735839839</v>
      </c>
      <c r="AG719" s="18">
        <v>106.61191558837891</v>
      </c>
      <c r="AH719" s="18">
        <v>110.5344696044922</v>
      </c>
      <c r="AI719" s="18">
        <v>97.701889038085938</v>
      </c>
      <c r="AJ719" s="18">
        <v>97.070808410644531</v>
      </c>
      <c r="AK719" s="18">
        <v>89.939994812011719</v>
      </c>
      <c r="AL719" s="18">
        <v>100.3454513549805</v>
      </c>
      <c r="AM719" s="18">
        <v>123.86468505859381</v>
      </c>
      <c r="AN719" s="18">
        <v>147.93754577636719</v>
      </c>
      <c r="AO719" s="18">
        <v>89.079734802246094</v>
      </c>
    </row>
    <row r="720" spans="1:41" x14ac:dyDescent="0.3">
      <c r="A720" s="4" t="s">
        <v>5372</v>
      </c>
      <c r="B720" s="8" t="s">
        <v>7722</v>
      </c>
      <c r="C720" s="87" t="s">
        <v>2944</v>
      </c>
      <c r="D720" s="87" t="s">
        <v>2</v>
      </c>
      <c r="E720" s="87" t="s">
        <v>5343</v>
      </c>
      <c r="F720" s="110">
        <v>1.601290167689285</v>
      </c>
      <c r="G720" s="18">
        <v>9.6387762270104975</v>
      </c>
      <c r="H720" s="18">
        <v>14.495564164178701</v>
      </c>
      <c r="I720" s="18">
        <v>39.030206941613308</v>
      </c>
      <c r="J720" s="18">
        <v>69.562301635742188</v>
      </c>
      <c r="K720" s="18">
        <v>63.395645141601563</v>
      </c>
      <c r="L720" s="18">
        <v>57.603893280029297</v>
      </c>
      <c r="M720" s="18">
        <v>55.309795379638672</v>
      </c>
      <c r="N720" s="18">
        <v>55.155300140380859</v>
      </c>
      <c r="O720" s="18">
        <v>46.122840881347663</v>
      </c>
      <c r="P720" s="18">
        <v>49.977771759033203</v>
      </c>
      <c r="Q720" s="18">
        <v>42.645549774169922</v>
      </c>
      <c r="R720" s="18">
        <v>34.081756591796882</v>
      </c>
      <c r="S720" s="18">
        <v>50.786533355712891</v>
      </c>
      <c r="T720" s="18">
        <v>50.072978973388672</v>
      </c>
      <c r="U720" s="18">
        <v>78.015472412109375</v>
      </c>
      <c r="V720" s="18">
        <v>99.784507751464844</v>
      </c>
      <c r="W720" s="18">
        <v>91.760345458984375</v>
      </c>
      <c r="X720" s="103">
        <v>1.0531027599077301</v>
      </c>
      <c r="Y720" s="18">
        <v>4.5478040391887822</v>
      </c>
      <c r="Z720" s="18">
        <v>25.213623035206819</v>
      </c>
      <c r="AA720" s="18">
        <v>64.956570527388209</v>
      </c>
      <c r="AB720" s="18">
        <v>52.585128784179688</v>
      </c>
      <c r="AC720" s="18">
        <v>44.183486938476563</v>
      </c>
      <c r="AD720" s="18">
        <v>52.281478881835938</v>
      </c>
      <c r="AE720" s="18">
        <v>52.031608581542969</v>
      </c>
      <c r="AF720" s="18">
        <v>55.555843353271477</v>
      </c>
      <c r="AG720" s="18">
        <v>57.864486694335938</v>
      </c>
      <c r="AH720" s="18">
        <v>53.117546081542969</v>
      </c>
      <c r="AI720" s="18">
        <v>51.772624969482422</v>
      </c>
      <c r="AJ720" s="18">
        <v>41.57537841796875</v>
      </c>
      <c r="AK720" s="18">
        <v>51.245098114013672</v>
      </c>
      <c r="AL720" s="18">
        <v>61.862537384033203</v>
      </c>
      <c r="AM720" s="18">
        <v>89.047843933105469</v>
      </c>
      <c r="AN720" s="18">
        <v>104.705192565918</v>
      </c>
      <c r="AO720" s="18">
        <v>63.545246124267578</v>
      </c>
    </row>
    <row r="721" spans="1:41" x14ac:dyDescent="0.3">
      <c r="A721" s="4" t="s">
        <v>5365</v>
      </c>
      <c r="B721" s="8" t="s">
        <v>7723</v>
      </c>
      <c r="C721" s="87" t="s">
        <v>2944</v>
      </c>
      <c r="D721" s="87" t="s">
        <v>2</v>
      </c>
      <c r="E721" s="87" t="s">
        <v>5343</v>
      </c>
      <c r="F721" s="110">
        <v>1.593898992454033</v>
      </c>
      <c r="G721" s="18">
        <v>9.5942859243878171</v>
      </c>
      <c r="H721" s="18">
        <v>14.42865608153812</v>
      </c>
      <c r="I721" s="18">
        <v>38.85005277293449</v>
      </c>
      <c r="J721" s="18">
        <v>69.241218566894531</v>
      </c>
      <c r="K721" s="18">
        <v>74.667243957519531</v>
      </c>
      <c r="L721" s="18">
        <v>69.121871948242188</v>
      </c>
      <c r="M721" s="18">
        <v>63.153278350830078</v>
      </c>
      <c r="N721" s="18">
        <v>66.904228210449219</v>
      </c>
      <c r="O721" s="18">
        <v>58.127418518066413</v>
      </c>
      <c r="P721" s="18">
        <v>63.402507781982422</v>
      </c>
      <c r="Q721" s="18">
        <v>59.816375732421882</v>
      </c>
      <c r="R721" s="18">
        <v>51.055419921875</v>
      </c>
      <c r="S721" s="18">
        <v>47.644016265869141</v>
      </c>
      <c r="T721" s="18">
        <v>75.718086242675781</v>
      </c>
      <c r="U721" s="18">
        <v>93.307159423828125</v>
      </c>
      <c r="V721" s="18">
        <v>141.1694641113281</v>
      </c>
      <c r="W721" s="18">
        <v>127.22792816162109</v>
      </c>
      <c r="X721" s="103">
        <v>1.800008153277</v>
      </c>
      <c r="Y721" s="18">
        <v>7.7733006328490912</v>
      </c>
      <c r="Z721" s="18">
        <v>43.096199881767987</v>
      </c>
      <c r="AA721" s="18">
        <v>111.02654081777899</v>
      </c>
      <c r="AB721" s="18">
        <v>89.880744934082031</v>
      </c>
      <c r="AC721" s="18">
        <v>69.266334533691406</v>
      </c>
      <c r="AD721" s="18">
        <v>71.110832214355469</v>
      </c>
      <c r="AE721" s="18">
        <v>66.062858581542969</v>
      </c>
      <c r="AF721" s="18">
        <v>74.037422180175781</v>
      </c>
      <c r="AG721" s="18">
        <v>72.850967407226563</v>
      </c>
      <c r="AH721" s="18">
        <v>67.095420837402344</v>
      </c>
      <c r="AI721" s="18">
        <v>86.152328491210938</v>
      </c>
      <c r="AJ721" s="18">
        <v>49.126564025878913</v>
      </c>
      <c r="AK721" s="18">
        <v>70.480476379394531</v>
      </c>
      <c r="AL721" s="18">
        <v>99.029258728027344</v>
      </c>
      <c r="AM721" s="18">
        <v>112.0032196044922</v>
      </c>
      <c r="AN721" s="18">
        <v>114.5429611206055</v>
      </c>
      <c r="AO721" s="18">
        <v>115.8561935424805</v>
      </c>
    </row>
    <row r="722" spans="1:41" x14ac:dyDescent="0.3">
      <c r="A722" s="4" t="s">
        <v>5395</v>
      </c>
      <c r="B722" s="8" t="s">
        <v>7724</v>
      </c>
      <c r="C722" s="87" t="s">
        <v>2944</v>
      </c>
      <c r="D722" s="87" t="s">
        <v>2</v>
      </c>
      <c r="E722" s="87" t="s">
        <v>5343</v>
      </c>
      <c r="F722" s="110">
        <v>1.7790366481952671</v>
      </c>
      <c r="G722" s="18">
        <v>10.708700082977289</v>
      </c>
      <c r="H722" s="18">
        <v>16.10460140497398</v>
      </c>
      <c r="I722" s="18">
        <v>43.362639661975862</v>
      </c>
      <c r="J722" s="18">
        <v>77.283859252929688</v>
      </c>
      <c r="K722" s="18">
        <v>70.834197998046875</v>
      </c>
      <c r="L722" s="18">
        <v>82.662132263183594</v>
      </c>
      <c r="M722" s="18">
        <v>77.019485473632813</v>
      </c>
      <c r="N722" s="18">
        <v>83.574920654296875</v>
      </c>
      <c r="O722" s="18">
        <v>69.943809509277344</v>
      </c>
      <c r="P722" s="18">
        <v>69.792388916015625</v>
      </c>
      <c r="Q722" s="18">
        <v>55.886909484863281</v>
      </c>
      <c r="R722" s="18">
        <v>42.617942810058587</v>
      </c>
      <c r="S722" s="18">
        <v>58.397216796875</v>
      </c>
      <c r="T722" s="18">
        <v>74.331672668457031</v>
      </c>
      <c r="U722" s="18">
        <v>99.041084289550781</v>
      </c>
      <c r="V722" s="18">
        <v>114.29351806640631</v>
      </c>
      <c r="W722" s="18">
        <v>121.988639831543</v>
      </c>
      <c r="X722" s="103">
        <v>1.65425512837085</v>
      </c>
      <c r="Y722" s="18">
        <v>7.1438689946201182</v>
      </c>
      <c r="Z722" s="18">
        <v>39.606548191417481</v>
      </c>
      <c r="AA722" s="18">
        <v>102.0363292236834</v>
      </c>
      <c r="AB722" s="18">
        <v>82.602783203125</v>
      </c>
      <c r="AC722" s="18">
        <v>72.772239685058594</v>
      </c>
      <c r="AD722" s="18">
        <v>66.354644775390625</v>
      </c>
      <c r="AE722" s="18">
        <v>74.552688598632813</v>
      </c>
      <c r="AF722" s="18">
        <v>74.508316040039063</v>
      </c>
      <c r="AG722" s="18">
        <v>69.029403686523438</v>
      </c>
      <c r="AH722" s="18">
        <v>70.436470031738281</v>
      </c>
      <c r="AI722" s="18">
        <v>82.102035522460938</v>
      </c>
      <c r="AJ722" s="18">
        <v>55.337055206298828</v>
      </c>
      <c r="AK722" s="18">
        <v>58.411628723144531</v>
      </c>
      <c r="AL722" s="18">
        <v>91.479042053222656</v>
      </c>
      <c r="AM722" s="18">
        <v>102.2797775268555</v>
      </c>
      <c r="AN722" s="18">
        <v>134.64305114746091</v>
      </c>
      <c r="AO722" s="18">
        <v>145.47004699707031</v>
      </c>
    </row>
    <row r="723" spans="1:41" x14ac:dyDescent="0.3">
      <c r="A723" s="4" t="s">
        <v>5384</v>
      </c>
      <c r="B723" s="8" t="s">
        <v>7725</v>
      </c>
      <c r="C723" s="87" t="s">
        <v>2944</v>
      </c>
      <c r="D723" s="87" t="s">
        <v>2</v>
      </c>
      <c r="E723" s="87" t="s">
        <v>5343</v>
      </c>
      <c r="F723" s="110">
        <v>2.626859154844825</v>
      </c>
      <c r="G723" s="18">
        <v>15.812067097096071</v>
      </c>
      <c r="H723" s="18">
        <v>23.779453716537159</v>
      </c>
      <c r="I723" s="18">
        <v>64.027656254215714</v>
      </c>
      <c r="J723" s="18">
        <v>114.1144638061523</v>
      </c>
      <c r="K723" s="18">
        <v>116.7473068237305</v>
      </c>
      <c r="L723" s="18">
        <v>94.367851257324219</v>
      </c>
      <c r="M723" s="18">
        <v>103.10263824462891</v>
      </c>
      <c r="N723" s="18">
        <v>106.9577941894531</v>
      </c>
      <c r="O723" s="18">
        <v>82.236656188964844</v>
      </c>
      <c r="P723" s="18">
        <v>81.579696655273438</v>
      </c>
      <c r="Q723" s="18">
        <v>63.201072692871087</v>
      </c>
      <c r="R723" s="18">
        <v>59.571029663085938</v>
      </c>
      <c r="S723" s="18">
        <v>60.640010833740227</v>
      </c>
      <c r="T723" s="18">
        <v>66.500244140625</v>
      </c>
      <c r="U723" s="18">
        <v>98.054161071777344</v>
      </c>
      <c r="V723" s="18">
        <v>88.345832824707031</v>
      </c>
      <c r="W723" s="18">
        <v>83.88226318359375</v>
      </c>
      <c r="X723" s="103">
        <v>1.7555346545328141</v>
      </c>
      <c r="Y723" s="18">
        <v>7.581242682831574</v>
      </c>
      <c r="Z723" s="18">
        <v>42.031405376347728</v>
      </c>
      <c r="AA723" s="18">
        <v>108.28336506346839</v>
      </c>
      <c r="AB723" s="18">
        <v>87.660026550292969</v>
      </c>
      <c r="AC723" s="18">
        <v>102.95456695556641</v>
      </c>
      <c r="AD723" s="18">
        <v>100.56716156005859</v>
      </c>
      <c r="AE723" s="18">
        <v>91.292892456054688</v>
      </c>
      <c r="AF723" s="18">
        <v>134.13041687011719</v>
      </c>
      <c r="AG723" s="18">
        <v>110.55137634277339</v>
      </c>
      <c r="AH723" s="18">
        <v>74.058631896972656</v>
      </c>
      <c r="AI723" s="18">
        <v>69.755546569824219</v>
      </c>
      <c r="AJ723" s="18">
        <v>82.252182006835938</v>
      </c>
      <c r="AK723" s="18">
        <v>84.388542175292969</v>
      </c>
      <c r="AL723" s="18">
        <v>91.945289611816406</v>
      </c>
      <c r="AM723" s="18">
        <v>115.6851272583008</v>
      </c>
      <c r="AN723" s="18">
        <v>108.36077880859381</v>
      </c>
      <c r="AO723" s="18">
        <v>92.483306884765625</v>
      </c>
    </row>
    <row r="724" spans="1:41" x14ac:dyDescent="0.3">
      <c r="A724" s="4" t="s">
        <v>5400</v>
      </c>
      <c r="B724" s="8" t="s">
        <v>7726</v>
      </c>
      <c r="C724" s="87" t="s">
        <v>2944</v>
      </c>
      <c r="D724" s="87" t="s">
        <v>2</v>
      </c>
      <c r="E724" s="87" t="s">
        <v>5343</v>
      </c>
      <c r="F724" s="110">
        <v>2.5233022653327408</v>
      </c>
      <c r="G724" s="18">
        <v>15.18871868410193</v>
      </c>
      <c r="H724" s="18">
        <v>22.842012416481371</v>
      </c>
      <c r="I724" s="18">
        <v>61.503537322217909</v>
      </c>
      <c r="J724" s="18">
        <v>109.6158065795898</v>
      </c>
      <c r="K724" s="18">
        <v>98.669998168945313</v>
      </c>
      <c r="L724" s="18">
        <v>97.91082763671875</v>
      </c>
      <c r="M724" s="18">
        <v>89.949066162109375</v>
      </c>
      <c r="N724" s="18">
        <v>105.62103271484381</v>
      </c>
      <c r="O724" s="18">
        <v>90.102813720703125</v>
      </c>
      <c r="P724" s="18">
        <v>82.255752563476563</v>
      </c>
      <c r="Q724" s="18">
        <v>74.042274475097656</v>
      </c>
      <c r="R724" s="18">
        <v>77.337074279785156</v>
      </c>
      <c r="S724" s="18">
        <v>107.4488983154297</v>
      </c>
      <c r="T724" s="18">
        <v>105.111686706543</v>
      </c>
      <c r="U724" s="18">
        <v>116.36940765380859</v>
      </c>
      <c r="V724" s="18">
        <v>114.23191833496089</v>
      </c>
      <c r="W724" s="18">
        <v>94.4263916015625</v>
      </c>
      <c r="X724" s="103">
        <v>1.792359892262146</v>
      </c>
      <c r="Y724" s="18">
        <v>7.7402717645749517</v>
      </c>
      <c r="Z724" s="18">
        <v>42.913083497076052</v>
      </c>
      <c r="AA724" s="18">
        <v>110.5547874192153</v>
      </c>
      <c r="AB724" s="18">
        <v>89.49884033203125</v>
      </c>
      <c r="AC724" s="18">
        <v>86.392433166503906</v>
      </c>
      <c r="AD724" s="18">
        <v>85.103065490722656</v>
      </c>
      <c r="AE724" s="18">
        <v>106.87322998046881</v>
      </c>
      <c r="AF724" s="18">
        <v>109.5251770019531</v>
      </c>
      <c r="AG724" s="18">
        <v>95.429779052734375</v>
      </c>
      <c r="AH724" s="18">
        <v>104.6937942504883</v>
      </c>
      <c r="AI724" s="18">
        <v>88.208892822265625</v>
      </c>
      <c r="AJ724" s="18">
        <v>69.467170715332031</v>
      </c>
      <c r="AK724" s="18">
        <v>80.590171813964844</v>
      </c>
      <c r="AL724" s="18">
        <v>87.134979248046875</v>
      </c>
      <c r="AM724" s="18">
        <v>109.5522766113281</v>
      </c>
      <c r="AN724" s="18">
        <v>121.8374099731445</v>
      </c>
      <c r="AO724" s="18">
        <v>125.1236572265625</v>
      </c>
    </row>
    <row r="725" spans="1:41" x14ac:dyDescent="0.3">
      <c r="A725" s="4" t="s">
        <v>5412</v>
      </c>
      <c r="B725" s="8" t="s">
        <v>7727</v>
      </c>
      <c r="C725" s="87" t="s">
        <v>2944</v>
      </c>
      <c r="D725" s="87" t="s">
        <v>2</v>
      </c>
      <c r="E725" s="87" t="s">
        <v>5343</v>
      </c>
      <c r="F725" s="110">
        <v>1.6594429193281479</v>
      </c>
      <c r="G725" s="18">
        <v>9.9888198176988521</v>
      </c>
      <c r="H725" s="18">
        <v>15.021987769165349</v>
      </c>
      <c r="I725" s="18">
        <v>40.447635198207379</v>
      </c>
      <c r="J725" s="18">
        <v>72.088539123535156</v>
      </c>
      <c r="K725" s="18">
        <v>97.5130615234375</v>
      </c>
      <c r="L725" s="18">
        <v>72.750900268554688</v>
      </c>
      <c r="M725" s="18">
        <v>67.274795532226563</v>
      </c>
      <c r="N725" s="18">
        <v>69.589118957519531</v>
      </c>
      <c r="O725" s="18">
        <v>69.712265014648438</v>
      </c>
      <c r="P725" s="18">
        <v>61.374549865722663</v>
      </c>
      <c r="Q725" s="18">
        <v>61.595039367675781</v>
      </c>
      <c r="R725" s="18">
        <v>50.896907806396477</v>
      </c>
      <c r="S725" s="18">
        <v>63.616241455078132</v>
      </c>
      <c r="T725" s="18">
        <v>74.419364929199219</v>
      </c>
      <c r="U725" s="18">
        <v>121.1293182373047</v>
      </c>
      <c r="V725" s="18">
        <v>146.2474060058594</v>
      </c>
      <c r="W725" s="18">
        <v>125.0441131591797</v>
      </c>
      <c r="X725" s="103">
        <v>1.7581915379015201</v>
      </c>
      <c r="Y725" s="18">
        <v>7.5927163826221928</v>
      </c>
      <c r="Z725" s="18">
        <v>42.095017075279117</v>
      </c>
      <c r="AA725" s="18">
        <v>108.44724463770621</v>
      </c>
      <c r="AB725" s="18">
        <v>87.792694091796875</v>
      </c>
      <c r="AC725" s="18">
        <v>65.70404052734375</v>
      </c>
      <c r="AD725" s="18">
        <v>86.003692626953125</v>
      </c>
      <c r="AE725" s="18">
        <v>67.907402038574219</v>
      </c>
      <c r="AF725" s="18">
        <v>79.038070678710938</v>
      </c>
      <c r="AG725" s="18">
        <v>75.953475952148438</v>
      </c>
      <c r="AH725" s="18">
        <v>106.4997634887695</v>
      </c>
      <c r="AI725" s="18">
        <v>76.697547912597656</v>
      </c>
      <c r="AJ725" s="18">
        <v>59.226486206054688</v>
      </c>
      <c r="AK725" s="18">
        <v>70.051246643066406</v>
      </c>
      <c r="AL725" s="18">
        <v>87.799224853515625</v>
      </c>
      <c r="AM725" s="18">
        <v>136.53770446777341</v>
      </c>
      <c r="AN725" s="18">
        <v>169.3215637207031</v>
      </c>
      <c r="AO725" s="18">
        <v>154.3896179199219</v>
      </c>
    </row>
    <row r="726" spans="1:41" x14ac:dyDescent="0.3">
      <c r="A726" s="4" t="s">
        <v>5359</v>
      </c>
      <c r="B726" s="8" t="s">
        <v>7728</v>
      </c>
      <c r="C726" s="87" t="s">
        <v>2944</v>
      </c>
      <c r="D726" s="87" t="s">
        <v>2</v>
      </c>
      <c r="E726" s="87" t="s">
        <v>5343</v>
      </c>
      <c r="F726" s="110">
        <v>1.79766290153791</v>
      </c>
      <c r="G726" s="18">
        <v>10.82081860561609</v>
      </c>
      <c r="H726" s="18">
        <v>16.273214224758021</v>
      </c>
      <c r="I726" s="18">
        <v>43.81664015306697</v>
      </c>
      <c r="J726" s="18">
        <v>78.093009948730469</v>
      </c>
      <c r="K726" s="18">
        <v>102.7468719482422</v>
      </c>
      <c r="L726" s="18">
        <v>88.128334045410156</v>
      </c>
      <c r="M726" s="18">
        <v>85.432014465332031</v>
      </c>
      <c r="N726" s="18">
        <v>83.725517272949219</v>
      </c>
      <c r="O726" s="18">
        <v>104.2507019042969</v>
      </c>
      <c r="P726" s="18">
        <v>65.935127258300781</v>
      </c>
      <c r="Q726" s="18">
        <v>71.339889526367188</v>
      </c>
      <c r="R726" s="18">
        <v>77.2508544921875</v>
      </c>
      <c r="S726" s="18">
        <v>60.528087615966797</v>
      </c>
      <c r="T726" s="18">
        <v>66.637657165527344</v>
      </c>
      <c r="U726" s="18">
        <v>103.0586700439453</v>
      </c>
      <c r="V726" s="18">
        <v>132.5540771484375</v>
      </c>
      <c r="W726" s="18">
        <v>80.969985961914063</v>
      </c>
      <c r="X726" s="103">
        <v>1.7943443422703551</v>
      </c>
      <c r="Y726" s="18">
        <v>7.7488415738153078</v>
      </c>
      <c r="Z726" s="18">
        <v>42.96059564531464</v>
      </c>
      <c r="AA726" s="18">
        <v>110.67719054246569</v>
      </c>
      <c r="AB726" s="18">
        <v>89.597930908203125</v>
      </c>
      <c r="AC726" s="18">
        <v>68.186981201171875</v>
      </c>
      <c r="AD726" s="18">
        <v>83.020721435546875</v>
      </c>
      <c r="AE726" s="18">
        <v>87.804847717285156</v>
      </c>
      <c r="AF726" s="18">
        <v>91.007408142089844</v>
      </c>
      <c r="AG726" s="18">
        <v>90.001976013183594</v>
      </c>
      <c r="AH726" s="18">
        <v>80.750175476074219</v>
      </c>
      <c r="AI726" s="18">
        <v>72.916671752929688</v>
      </c>
      <c r="AJ726" s="18">
        <v>60.822296142578132</v>
      </c>
      <c r="AK726" s="18">
        <v>68.599357604980469</v>
      </c>
      <c r="AL726" s="18">
        <v>82.050247192382813</v>
      </c>
      <c r="AM726" s="18">
        <v>104.60986328125</v>
      </c>
      <c r="AN726" s="18">
        <v>101.7909774780273</v>
      </c>
      <c r="AO726" s="18">
        <v>101.0690536499023</v>
      </c>
    </row>
    <row r="727" spans="1:41" x14ac:dyDescent="0.3">
      <c r="A727" s="4" t="s">
        <v>5363</v>
      </c>
      <c r="B727" s="8" t="s">
        <v>7729</v>
      </c>
      <c r="C727" s="87" t="s">
        <v>2944</v>
      </c>
      <c r="D727" s="87" t="s">
        <v>2</v>
      </c>
      <c r="E727" s="87" t="s">
        <v>5343</v>
      </c>
      <c r="F727" s="110">
        <v>1.729486356943077</v>
      </c>
      <c r="G727" s="18">
        <v>10.410437982203741</v>
      </c>
      <c r="H727" s="18">
        <v>15.65605095441053</v>
      </c>
      <c r="I727" s="18">
        <v>42.15488971095921</v>
      </c>
      <c r="J727" s="18">
        <v>75.131324768066406</v>
      </c>
      <c r="K727" s="18">
        <v>100.8055038452148</v>
      </c>
      <c r="L727" s="18">
        <v>68.6356201171875</v>
      </c>
      <c r="M727" s="18">
        <v>78.578330993652344</v>
      </c>
      <c r="N727" s="18">
        <v>73.764320373535156</v>
      </c>
      <c r="O727" s="18">
        <v>77.707656860351563</v>
      </c>
      <c r="P727" s="18">
        <v>62.913856506347663</v>
      </c>
      <c r="Q727" s="18">
        <v>63.671218872070313</v>
      </c>
      <c r="R727" s="18">
        <v>58.264713287353523</v>
      </c>
      <c r="S727" s="18">
        <v>60.625938415527337</v>
      </c>
      <c r="T727" s="18">
        <v>85.315109252929688</v>
      </c>
      <c r="U727" s="18">
        <v>98.795295715332031</v>
      </c>
      <c r="V727" s="18">
        <v>113.15321350097661</v>
      </c>
      <c r="W727" s="18">
        <v>112.0149459838867</v>
      </c>
      <c r="X727" s="103">
        <v>1.794827009161019</v>
      </c>
      <c r="Y727" s="18">
        <v>7.7509259615108954</v>
      </c>
      <c r="Z727" s="18">
        <v>42.972151764523574</v>
      </c>
      <c r="AA727" s="18">
        <v>110.706961982745</v>
      </c>
      <c r="AB727" s="18">
        <v>89.622032165527344</v>
      </c>
      <c r="AC727" s="18">
        <v>74.72308349609375</v>
      </c>
      <c r="AD727" s="18">
        <v>77.075828552246094</v>
      </c>
      <c r="AE727" s="18">
        <v>83.335914611816406</v>
      </c>
      <c r="AF727" s="18">
        <v>79.808494567871094</v>
      </c>
      <c r="AG727" s="18">
        <v>83.314643859863281</v>
      </c>
      <c r="AH727" s="18">
        <v>70.320846557617188</v>
      </c>
      <c r="AI727" s="18">
        <v>77.505340576171875</v>
      </c>
      <c r="AJ727" s="18">
        <v>66.618293762207031</v>
      </c>
      <c r="AK727" s="18">
        <v>72.917976379394531</v>
      </c>
      <c r="AL727" s="18">
        <v>94.164260864257813</v>
      </c>
      <c r="AM727" s="18">
        <v>103.5148468017578</v>
      </c>
      <c r="AN727" s="18">
        <v>121.3442687988281</v>
      </c>
      <c r="AO727" s="18">
        <v>81.536949157714844</v>
      </c>
    </row>
    <row r="728" spans="1:41" x14ac:dyDescent="0.3">
      <c r="A728" s="4" t="s">
        <v>5419</v>
      </c>
      <c r="B728" s="8" t="s">
        <v>7730</v>
      </c>
      <c r="C728" s="87" t="s">
        <v>2944</v>
      </c>
      <c r="D728" s="87" t="s">
        <v>2</v>
      </c>
      <c r="E728" s="87" t="s">
        <v>5343</v>
      </c>
      <c r="F728" s="110">
        <v>3.2713255535010681</v>
      </c>
      <c r="G728" s="18">
        <v>19.69135614027978</v>
      </c>
      <c r="H728" s="18">
        <v>29.61343947494559</v>
      </c>
      <c r="I728" s="18">
        <v>79.736025301886158</v>
      </c>
      <c r="J728" s="18">
        <v>142.1109924316406</v>
      </c>
      <c r="K728" s="18">
        <v>127.03273010253911</v>
      </c>
      <c r="L728" s="18">
        <v>141.0743713378906</v>
      </c>
      <c r="M728" s="18">
        <v>131.9510498046875</v>
      </c>
      <c r="N728" s="18">
        <v>134.0069580078125</v>
      </c>
      <c r="O728" s="18">
        <v>133.1082763671875</v>
      </c>
      <c r="P728" s="18">
        <v>115.9694137573242</v>
      </c>
      <c r="Q728" s="18">
        <v>121.13792419433589</v>
      </c>
      <c r="R728" s="18">
        <v>108.2164306640625</v>
      </c>
      <c r="S728" s="18">
        <v>104.5239791870117</v>
      </c>
      <c r="T728" s="18">
        <v>121.106819152832</v>
      </c>
      <c r="U728" s="18">
        <v>144.64863586425781</v>
      </c>
      <c r="V728" s="18">
        <v>238.61708068847659</v>
      </c>
      <c r="W728" s="18">
        <v>157.15715026855469</v>
      </c>
      <c r="X728" s="103">
        <v>2.4936061284283682</v>
      </c>
      <c r="Y728" s="18">
        <v>10.76859016493894</v>
      </c>
      <c r="Z728" s="18">
        <v>59.702478536836352</v>
      </c>
      <c r="AA728" s="18">
        <v>153.8084491991803</v>
      </c>
      <c r="AB728" s="18">
        <v>124.514533996582</v>
      </c>
      <c r="AC728" s="18">
        <v>108.1253967285156</v>
      </c>
      <c r="AD728" s="18">
        <v>110.488410949707</v>
      </c>
      <c r="AE728" s="18">
        <v>138.34332275390631</v>
      </c>
      <c r="AF728" s="18">
        <v>138.53623962402341</v>
      </c>
      <c r="AG728" s="18">
        <v>137.9337158203125</v>
      </c>
      <c r="AH728" s="18">
        <v>131.28736877441409</v>
      </c>
      <c r="AI728" s="18">
        <v>133.83372497558591</v>
      </c>
      <c r="AJ728" s="18">
        <v>120.3293838500977</v>
      </c>
      <c r="AK728" s="18">
        <v>110.7525100708008</v>
      </c>
      <c r="AL728" s="18">
        <v>142.31254577636719</v>
      </c>
      <c r="AM728" s="18">
        <v>179.17607116699219</v>
      </c>
      <c r="AN728" s="18">
        <v>139.6987609863281</v>
      </c>
      <c r="AO728" s="18">
        <v>109.923713684082</v>
      </c>
    </row>
    <row r="729" spans="1:41" x14ac:dyDescent="0.3">
      <c r="A729" s="4" t="s">
        <v>5421</v>
      </c>
      <c r="B729" s="8" t="s">
        <v>7731</v>
      </c>
      <c r="C729" s="87" t="s">
        <v>2944</v>
      </c>
      <c r="D729" s="87" t="s">
        <v>2</v>
      </c>
      <c r="E729" s="87" t="s">
        <v>5343</v>
      </c>
      <c r="F729" s="110">
        <v>2.0322440685730818</v>
      </c>
      <c r="G729" s="18">
        <v>12.23285211568616</v>
      </c>
      <c r="H729" s="18">
        <v>18.396743380859139</v>
      </c>
      <c r="I729" s="18">
        <v>49.534374314390121</v>
      </c>
      <c r="J729" s="18">
        <v>88.283546447753906</v>
      </c>
      <c r="K729" s="18">
        <v>69.107063293457031</v>
      </c>
      <c r="L729" s="18">
        <v>67.597862243652344</v>
      </c>
      <c r="M729" s="18">
        <v>71.433807373046875</v>
      </c>
      <c r="N729" s="18">
        <v>76.941131591796875</v>
      </c>
      <c r="O729" s="18">
        <v>50.081840515136719</v>
      </c>
      <c r="P729" s="18">
        <v>44.903545379638672</v>
      </c>
      <c r="Q729" s="18">
        <v>23.875766754150391</v>
      </c>
      <c r="R729" s="18">
        <v>20.794929504394531</v>
      </c>
      <c r="S729" s="18">
        <v>40.470790863037109</v>
      </c>
      <c r="T729" s="18">
        <v>52.510368347167969</v>
      </c>
      <c r="U729" s="18">
        <v>66.219940185546875</v>
      </c>
      <c r="V729" s="18">
        <v>73.494110107421875</v>
      </c>
      <c r="W729" s="18">
        <v>54.116416931152337</v>
      </c>
      <c r="X729" s="103">
        <v>1.0190773415636329</v>
      </c>
      <c r="Y729" s="18">
        <v>4.4008659236776886</v>
      </c>
      <c r="Z729" s="18">
        <v>24.398978819652349</v>
      </c>
      <c r="AA729" s="18">
        <v>62.857844201207193</v>
      </c>
      <c r="AB729" s="18">
        <v>50.886119842529297</v>
      </c>
      <c r="AC729" s="18">
        <v>62.088863372802727</v>
      </c>
      <c r="AD729" s="18">
        <v>63.407485961914063</v>
      </c>
      <c r="AE729" s="18">
        <v>54.342060089111328</v>
      </c>
      <c r="AF729" s="18">
        <v>62.084709167480469</v>
      </c>
      <c r="AG729" s="18">
        <v>52.919570922851563</v>
      </c>
      <c r="AH729" s="18">
        <v>67.596412658691406</v>
      </c>
      <c r="AI729" s="18">
        <v>34.345657348632813</v>
      </c>
      <c r="AJ729" s="18">
        <v>25.46590423583984</v>
      </c>
      <c r="AK729" s="18">
        <v>54.188957214355469</v>
      </c>
      <c r="AL729" s="18">
        <v>95.976890563964844</v>
      </c>
      <c r="AM729" s="18">
        <v>52.217250823974609</v>
      </c>
      <c r="AN729" s="18">
        <v>132.80366516113281</v>
      </c>
      <c r="AO729" s="18">
        <v>49.022590637207031</v>
      </c>
    </row>
    <row r="730" spans="1:41" x14ac:dyDescent="0.3">
      <c r="A730" s="4" t="s">
        <v>5376</v>
      </c>
      <c r="B730" s="8" t="s">
        <v>7732</v>
      </c>
      <c r="C730" s="87" t="s">
        <v>2944</v>
      </c>
      <c r="D730" s="87" t="s">
        <v>2</v>
      </c>
      <c r="E730" s="87" t="s">
        <v>5343</v>
      </c>
      <c r="F730" s="110">
        <v>1.271917727089912</v>
      </c>
      <c r="G730" s="18">
        <v>7.6561578894090569</v>
      </c>
      <c r="H730" s="18">
        <v>11.513943816437459</v>
      </c>
      <c r="I730" s="18">
        <v>31.002008944239329</v>
      </c>
      <c r="J730" s="18">
        <v>55.253898620605469</v>
      </c>
      <c r="K730" s="18">
        <v>59.142566680908203</v>
      </c>
      <c r="L730" s="18">
        <v>57.299407958984382</v>
      </c>
      <c r="M730" s="18">
        <v>57.507656097412109</v>
      </c>
      <c r="N730" s="18">
        <v>63.177921295166023</v>
      </c>
      <c r="O730" s="18">
        <v>56.378509521484382</v>
      </c>
      <c r="P730" s="18">
        <v>54.982658386230469</v>
      </c>
      <c r="Q730" s="18">
        <v>64.492630004882813</v>
      </c>
      <c r="R730" s="18">
        <v>36.759689331054688</v>
      </c>
      <c r="S730" s="18">
        <v>54.52569580078125</v>
      </c>
      <c r="T730" s="18">
        <v>48.918109893798828</v>
      </c>
      <c r="U730" s="18">
        <v>88.424026489257813</v>
      </c>
      <c r="V730" s="18">
        <v>128.99757385253909</v>
      </c>
      <c r="W730" s="18">
        <v>92.031982421875</v>
      </c>
      <c r="X730" s="103">
        <v>1.38742146987558</v>
      </c>
      <c r="Y730" s="18">
        <v>5.9915529661229252</v>
      </c>
      <c r="Z730" s="18">
        <v>33.217956750450867</v>
      </c>
      <c r="AA730" s="18">
        <v>85.577727065383399</v>
      </c>
      <c r="AB730" s="18">
        <v>69.278839111328125</v>
      </c>
      <c r="AC730" s="18">
        <v>53.390151977539063</v>
      </c>
      <c r="AD730" s="18">
        <v>78.685005187988281</v>
      </c>
      <c r="AE730" s="18">
        <v>76.013916015625</v>
      </c>
      <c r="AF730" s="18">
        <v>78.255897521972656</v>
      </c>
      <c r="AG730" s="18">
        <v>65.830329895019531</v>
      </c>
      <c r="AH730" s="18">
        <v>75.224906921386719</v>
      </c>
      <c r="AI730" s="18">
        <v>62.417854309082031</v>
      </c>
      <c r="AJ730" s="18">
        <v>45.266246795654297</v>
      </c>
      <c r="AK730" s="18">
        <v>52.862094879150391</v>
      </c>
      <c r="AL730" s="18">
        <v>67.559959411621094</v>
      </c>
      <c r="AM730" s="18">
        <v>93.204498291015625</v>
      </c>
      <c r="AN730" s="18">
        <v>101.6091613769531</v>
      </c>
      <c r="AO730" s="18">
        <v>69.225669860839844</v>
      </c>
    </row>
    <row r="731" spans="1:41" x14ac:dyDescent="0.3">
      <c r="A731" s="4" t="s">
        <v>5347</v>
      </c>
      <c r="B731" s="8" t="s">
        <v>7733</v>
      </c>
      <c r="C731" s="87" t="s">
        <v>2944</v>
      </c>
      <c r="D731" s="87" t="s">
        <v>2</v>
      </c>
      <c r="E731" s="87" t="s">
        <v>5343</v>
      </c>
      <c r="F731" s="110">
        <v>1.5294100445424501</v>
      </c>
      <c r="G731" s="18">
        <v>9.2061023518051748</v>
      </c>
      <c r="H731" s="18">
        <v>13.84487451515176</v>
      </c>
      <c r="I731" s="18">
        <v>37.278184642333187</v>
      </c>
      <c r="J731" s="18">
        <v>66.439727783203125</v>
      </c>
      <c r="K731" s="18">
        <v>63.703712463378913</v>
      </c>
      <c r="L731" s="18">
        <v>54.884090423583977</v>
      </c>
      <c r="M731" s="18">
        <v>52.531036376953132</v>
      </c>
      <c r="N731" s="18">
        <v>53.031997680664063</v>
      </c>
      <c r="O731" s="18">
        <v>55.225715637207031</v>
      </c>
      <c r="P731" s="18">
        <v>44.582183837890632</v>
      </c>
      <c r="Q731" s="18">
        <v>39.867122650146477</v>
      </c>
      <c r="R731" s="18">
        <v>38.879386901855469</v>
      </c>
      <c r="S731" s="18">
        <v>58.030075073242188</v>
      </c>
      <c r="T731" s="18">
        <v>58.164829254150391</v>
      </c>
      <c r="U731" s="18">
        <v>67.446876525878906</v>
      </c>
      <c r="V731" s="18">
        <v>83.985862731933594</v>
      </c>
      <c r="W731" s="18">
        <v>97.236953735351563</v>
      </c>
      <c r="X731" s="103">
        <v>1.2488509225033759</v>
      </c>
      <c r="Y731" s="18">
        <v>5.3931387191532139</v>
      </c>
      <c r="Z731" s="18">
        <v>29.900269551975441</v>
      </c>
      <c r="AA731" s="18">
        <v>77.030538817400839</v>
      </c>
      <c r="AB731" s="18">
        <v>62.359523773193359</v>
      </c>
      <c r="AC731" s="18">
        <v>62.660003662109382</v>
      </c>
      <c r="AD731" s="18">
        <v>56.448104858398438</v>
      </c>
      <c r="AE731" s="18">
        <v>49.77886962890625</v>
      </c>
      <c r="AF731" s="18">
        <v>85.71453857421875</v>
      </c>
      <c r="AG731" s="18">
        <v>57.423290252685547</v>
      </c>
      <c r="AH731" s="18">
        <v>67.738967895507813</v>
      </c>
      <c r="AI731" s="18">
        <v>50.799354553222663</v>
      </c>
      <c r="AJ731" s="18">
        <v>45.738250732421882</v>
      </c>
      <c r="AK731" s="18">
        <v>51.928153991699219</v>
      </c>
      <c r="AL731" s="18">
        <v>75.109367370605469</v>
      </c>
      <c r="AM731" s="18">
        <v>116.99538421630859</v>
      </c>
      <c r="AN731" s="18">
        <v>91.321907043457031</v>
      </c>
      <c r="AO731" s="18">
        <v>84.660552978515625</v>
      </c>
    </row>
    <row r="732" spans="1:41" x14ac:dyDescent="0.3">
      <c r="A732" s="4" t="s">
        <v>5427</v>
      </c>
      <c r="B732" s="8" t="s">
        <v>7734</v>
      </c>
      <c r="C732" s="87" t="s">
        <v>2944</v>
      </c>
      <c r="D732" s="87" t="s">
        <v>2</v>
      </c>
      <c r="E732" s="87" t="s">
        <v>5343</v>
      </c>
      <c r="F732" s="110">
        <v>2.3064337507474062</v>
      </c>
      <c r="G732" s="18">
        <v>13.883304384463379</v>
      </c>
      <c r="H732" s="18">
        <v>20.87882577373929</v>
      </c>
      <c r="I732" s="18">
        <v>56.21753533820501</v>
      </c>
      <c r="J732" s="18">
        <v>100.1947326660156</v>
      </c>
      <c r="K732" s="18">
        <v>119.8830642700195</v>
      </c>
      <c r="L732" s="18">
        <v>112.98155212402339</v>
      </c>
      <c r="M732" s="18">
        <v>115.4223327636719</v>
      </c>
      <c r="N732" s="18">
        <v>110.1344528198242</v>
      </c>
      <c r="O732" s="18">
        <v>117.4361038208008</v>
      </c>
      <c r="P732" s="18">
        <v>96.531234741210938</v>
      </c>
      <c r="Q732" s="18">
        <v>88.301910400390625</v>
      </c>
      <c r="R732" s="18">
        <v>88.396385192871094</v>
      </c>
      <c r="S732" s="18">
        <v>97.074317932128906</v>
      </c>
      <c r="T732" s="18">
        <v>98.799453735351563</v>
      </c>
      <c r="U732" s="18">
        <v>122.78781890869141</v>
      </c>
      <c r="V732" s="18">
        <v>129.1156921386719</v>
      </c>
      <c r="W732" s="18">
        <v>229.05329895019531</v>
      </c>
      <c r="X732" s="103">
        <v>2.2271753799016571</v>
      </c>
      <c r="Y732" s="18">
        <v>9.6180140954013069</v>
      </c>
      <c r="Z732" s="18">
        <v>53.323533656918798</v>
      </c>
      <c r="AA732" s="18">
        <v>137.3746989839056</v>
      </c>
      <c r="AB732" s="18">
        <v>111.21070861816411</v>
      </c>
      <c r="AC732" s="18">
        <v>111.7706604003906</v>
      </c>
      <c r="AD732" s="18">
        <v>97.491348266601563</v>
      </c>
      <c r="AE732" s="18">
        <v>102.41680908203131</v>
      </c>
      <c r="AF732" s="18">
        <v>114.6371612548828</v>
      </c>
      <c r="AG732" s="18">
        <v>134.31614685058591</v>
      </c>
      <c r="AH732" s="18">
        <v>107.9518966674805</v>
      </c>
      <c r="AI732" s="18">
        <v>92.529953002929688</v>
      </c>
      <c r="AJ732" s="18">
        <v>84.871803283691406</v>
      </c>
      <c r="AK732" s="18">
        <v>92.734184265136719</v>
      </c>
      <c r="AL732" s="18">
        <v>119.40174865722661</v>
      </c>
      <c r="AM732" s="18">
        <v>145.76060485839841</v>
      </c>
      <c r="AN732" s="18">
        <v>162.11280822753909</v>
      </c>
      <c r="AO732" s="18">
        <v>175.67115783691409</v>
      </c>
    </row>
    <row r="733" spans="1:41" x14ac:dyDescent="0.3">
      <c r="A733" s="4" t="s">
        <v>5381</v>
      </c>
      <c r="B733" s="8" t="s">
        <v>7735</v>
      </c>
      <c r="C733" s="87" t="s">
        <v>2944</v>
      </c>
      <c r="D733" s="87" t="s">
        <v>2</v>
      </c>
      <c r="E733" s="87" t="s">
        <v>5343</v>
      </c>
      <c r="F733" s="110">
        <v>2.204310663174744</v>
      </c>
      <c r="G733" s="18">
        <v>13.26858657217285</v>
      </c>
      <c r="H733" s="18">
        <v>19.95436386269806</v>
      </c>
      <c r="I733" s="18">
        <v>53.728364217377319</v>
      </c>
      <c r="J733" s="18">
        <v>95.75836181640625</v>
      </c>
      <c r="K733" s="18">
        <v>98.105072021484375</v>
      </c>
      <c r="L733" s="18">
        <v>113.036247253418</v>
      </c>
      <c r="M733" s="18">
        <v>91.86199951171875</v>
      </c>
      <c r="N733" s="18">
        <v>99.598922729492188</v>
      </c>
      <c r="O733" s="18">
        <v>87.020561218261719</v>
      </c>
      <c r="P733" s="18">
        <v>79.458595275878906</v>
      </c>
      <c r="Q733" s="18">
        <v>77.807899475097656</v>
      </c>
      <c r="R733" s="18">
        <v>91.472633361816406</v>
      </c>
      <c r="S733" s="18">
        <v>70.893768310546875</v>
      </c>
      <c r="T733" s="18">
        <v>66.155677795410156</v>
      </c>
      <c r="U733" s="18">
        <v>110.1871643066406</v>
      </c>
      <c r="V733" s="18">
        <v>138.74778747558591</v>
      </c>
      <c r="W733" s="18">
        <v>93.867401123046875</v>
      </c>
      <c r="X733" s="103">
        <v>1.8284448574098819</v>
      </c>
      <c r="Y733" s="18">
        <v>7.896103993394898</v>
      </c>
      <c r="Z733" s="18">
        <v>43.777037845228463</v>
      </c>
      <c r="AA733" s="18">
        <v>112.7805489240115</v>
      </c>
      <c r="AB733" s="18">
        <v>91.300689697265625</v>
      </c>
      <c r="AC733" s="18">
        <v>86.937255859375</v>
      </c>
      <c r="AD733" s="18">
        <v>108.0715408325195</v>
      </c>
      <c r="AE733" s="18">
        <v>92.530738830566406</v>
      </c>
      <c r="AF733" s="18">
        <v>98.059494018554688</v>
      </c>
      <c r="AG733" s="18">
        <v>112.5987930297852</v>
      </c>
      <c r="AH733" s="18">
        <v>85.976402282714844</v>
      </c>
      <c r="AI733" s="18">
        <v>87.006980895996094</v>
      </c>
      <c r="AJ733" s="18">
        <v>76.177078247070313</v>
      </c>
      <c r="AK733" s="18">
        <v>74.132392883300781</v>
      </c>
      <c r="AL733" s="18">
        <v>105.3405380249023</v>
      </c>
      <c r="AM733" s="18">
        <v>123.0966491699219</v>
      </c>
      <c r="AN733" s="18">
        <v>161.77874755859381</v>
      </c>
      <c r="AO733" s="18">
        <v>151.15742492675781</v>
      </c>
    </row>
    <row r="734" spans="1:41" x14ac:dyDescent="0.3">
      <c r="A734" s="4" t="s">
        <v>5413</v>
      </c>
      <c r="B734" s="8" t="s">
        <v>7736</v>
      </c>
      <c r="C734" s="87" t="s">
        <v>2944</v>
      </c>
      <c r="D734" s="87" t="s">
        <v>2</v>
      </c>
      <c r="E734" s="87" t="s">
        <v>5343</v>
      </c>
      <c r="F734" s="110">
        <v>3.5384949802951202</v>
      </c>
      <c r="G734" s="18">
        <v>21.299550814504641</v>
      </c>
      <c r="H734" s="18">
        <v>32.031971510515731</v>
      </c>
      <c r="I734" s="18">
        <v>86.248073041048613</v>
      </c>
      <c r="J734" s="18">
        <v>153.71720886230469</v>
      </c>
      <c r="K734" s="18">
        <v>129.23689270019531</v>
      </c>
      <c r="L734" s="18">
        <v>109.2688369750977</v>
      </c>
      <c r="M734" s="18">
        <v>120.21054840087891</v>
      </c>
      <c r="N734" s="18">
        <v>125.9954452514648</v>
      </c>
      <c r="O734" s="18">
        <v>133.9120178222656</v>
      </c>
      <c r="P734" s="18">
        <v>123.6030349731445</v>
      </c>
      <c r="Q734" s="18">
        <v>111.8110733032227</v>
      </c>
      <c r="R734" s="18">
        <v>112.5160369873047</v>
      </c>
      <c r="S734" s="18">
        <v>135.847412109375</v>
      </c>
      <c r="T734" s="18">
        <v>202.98870849609381</v>
      </c>
      <c r="U734" s="18">
        <v>164.68186950683591</v>
      </c>
      <c r="V734" s="18">
        <v>143.80047607421881</v>
      </c>
      <c r="W734" s="18">
        <v>177.85054016113281</v>
      </c>
      <c r="X734" s="103">
        <v>2.467469693380302</v>
      </c>
      <c r="Y734" s="18">
        <v>10.65572047224912</v>
      </c>
      <c r="Z734" s="18">
        <v>59.076714132948723</v>
      </c>
      <c r="AA734" s="18">
        <v>152.19632429440571</v>
      </c>
      <c r="AB734" s="18">
        <v>123.20944976806641</v>
      </c>
      <c r="AC734" s="18">
        <v>108.6739501953125</v>
      </c>
      <c r="AD734" s="18">
        <v>103.24607086181641</v>
      </c>
      <c r="AE734" s="18">
        <v>116.18031311035161</v>
      </c>
      <c r="AF734" s="18">
        <v>134.9490661621094</v>
      </c>
      <c r="AG734" s="18">
        <v>129.20008850097659</v>
      </c>
      <c r="AH734" s="18">
        <v>136.8086853027344</v>
      </c>
      <c r="AI734" s="18">
        <v>131.46659851074219</v>
      </c>
      <c r="AJ734" s="18">
        <v>155.30503845214841</v>
      </c>
      <c r="AK734" s="18">
        <v>107.6059646606445</v>
      </c>
      <c r="AL734" s="18">
        <v>154.45477294921881</v>
      </c>
      <c r="AM734" s="18">
        <v>144.8094787597656</v>
      </c>
      <c r="AN734" s="18">
        <v>192.39915466308591</v>
      </c>
      <c r="AO734" s="18">
        <v>139.14495849609381</v>
      </c>
    </row>
    <row r="735" spans="1:41" x14ac:dyDescent="0.3">
      <c r="A735" s="4" t="s">
        <v>5420</v>
      </c>
      <c r="B735" s="8" t="s">
        <v>7737</v>
      </c>
      <c r="C735" s="87" t="s">
        <v>2944</v>
      </c>
      <c r="D735" s="87" t="s">
        <v>2</v>
      </c>
      <c r="E735" s="87" t="s">
        <v>5343</v>
      </c>
      <c r="F735" s="110">
        <v>3.357420407340332</v>
      </c>
      <c r="G735" s="18">
        <v>20.209593900804691</v>
      </c>
      <c r="H735" s="18">
        <v>30.392806952005369</v>
      </c>
      <c r="I735" s="18">
        <v>81.834520646301755</v>
      </c>
      <c r="J735" s="18">
        <v>145.85107421875</v>
      </c>
      <c r="K735" s="18">
        <v>149.39271545410159</v>
      </c>
      <c r="L735" s="18">
        <v>146.4925231933594</v>
      </c>
      <c r="M735" s="18">
        <v>139.09013366699219</v>
      </c>
      <c r="N735" s="18">
        <v>152.33216857910159</v>
      </c>
      <c r="O735" s="18">
        <v>146.17572021484381</v>
      </c>
      <c r="P735" s="18">
        <v>137.89045715332031</v>
      </c>
      <c r="Q735" s="18">
        <v>129.30743408203131</v>
      </c>
      <c r="R735" s="18">
        <v>106.40472412109381</v>
      </c>
      <c r="S735" s="18">
        <v>115.5379638671875</v>
      </c>
      <c r="T735" s="18">
        <v>133.73664855957031</v>
      </c>
      <c r="U735" s="18">
        <v>160.899169921875</v>
      </c>
      <c r="V735" s="18">
        <v>222.72955322265631</v>
      </c>
      <c r="W735" s="18">
        <v>204.04344177246091</v>
      </c>
      <c r="X735" s="103">
        <v>2.7781991477031411</v>
      </c>
      <c r="Y735" s="18">
        <v>11.99759965181574</v>
      </c>
      <c r="Z735" s="18">
        <v>66.516268586227326</v>
      </c>
      <c r="AA735" s="18">
        <v>171.3624688370586</v>
      </c>
      <c r="AB735" s="18">
        <v>138.72526550292969</v>
      </c>
      <c r="AC735" s="18">
        <v>142.30311584472659</v>
      </c>
      <c r="AD735" s="18">
        <v>140.68278503417969</v>
      </c>
      <c r="AE735" s="18">
        <v>134.4239501953125</v>
      </c>
      <c r="AF735" s="18">
        <v>161.39857482910159</v>
      </c>
      <c r="AG735" s="18">
        <v>157.2017517089844</v>
      </c>
      <c r="AH735" s="18">
        <v>150.32635498046881</v>
      </c>
      <c r="AI735" s="18">
        <v>147.39527893066409</v>
      </c>
      <c r="AJ735" s="18">
        <v>114.9090881347656</v>
      </c>
      <c r="AK735" s="18">
        <v>115.3986129760742</v>
      </c>
      <c r="AL735" s="18">
        <v>147.38153076171881</v>
      </c>
      <c r="AM735" s="18">
        <v>178.5826110839844</v>
      </c>
      <c r="AN735" s="18">
        <v>189.62071228027341</v>
      </c>
      <c r="AO735" s="18">
        <v>140.38775634765631</v>
      </c>
    </row>
    <row r="736" spans="1:41" x14ac:dyDescent="0.3">
      <c r="A736" s="4" t="s">
        <v>5356</v>
      </c>
      <c r="B736" s="8" t="s">
        <v>7738</v>
      </c>
      <c r="C736" s="87" t="s">
        <v>2944</v>
      </c>
      <c r="D736" s="87" t="s">
        <v>2</v>
      </c>
      <c r="E736" s="87" t="s">
        <v>5343</v>
      </c>
      <c r="F736" s="110">
        <v>1.7231057275627291</v>
      </c>
      <c r="G736" s="18">
        <v>10.37203054048852</v>
      </c>
      <c r="H736" s="18">
        <v>15.59829076549727</v>
      </c>
      <c r="I736" s="18">
        <v>41.99936681438632</v>
      </c>
      <c r="J736" s="18">
        <v>74.854141235351563</v>
      </c>
      <c r="K736" s="18">
        <v>82.639205932617188</v>
      </c>
      <c r="L736" s="18">
        <v>49.390151977539063</v>
      </c>
      <c r="M736" s="18">
        <v>47.022041320800781</v>
      </c>
      <c r="N736" s="18">
        <v>58.417766571044922</v>
      </c>
      <c r="O736" s="18">
        <v>54.162715911865227</v>
      </c>
      <c r="P736" s="18">
        <v>59.984828948974609</v>
      </c>
      <c r="Q736" s="18">
        <v>45.612449645996087</v>
      </c>
      <c r="R736" s="18">
        <v>40.283641815185547</v>
      </c>
      <c r="S736" s="18">
        <v>40.490879058837891</v>
      </c>
      <c r="T736" s="18">
        <v>52.682521820068359</v>
      </c>
      <c r="U736" s="18">
        <v>55.741844177246087</v>
      </c>
      <c r="V736" s="18">
        <v>118.04132080078131</v>
      </c>
      <c r="W736" s="18">
        <v>43.670341491699219</v>
      </c>
      <c r="X736" s="103">
        <v>0.98001722931396873</v>
      </c>
      <c r="Y736" s="18">
        <v>4.2321855792488563</v>
      </c>
      <c r="Z736" s="18">
        <v>23.46379283071601</v>
      </c>
      <c r="AA736" s="18">
        <v>60.448572254777837</v>
      </c>
      <c r="AB736" s="18">
        <v>48.935710906982422</v>
      </c>
      <c r="AC736" s="18">
        <v>47.773597717285163</v>
      </c>
      <c r="AD736" s="18">
        <v>57.041862487792969</v>
      </c>
      <c r="AE736" s="18">
        <v>55.470619201660163</v>
      </c>
      <c r="AF736" s="18">
        <v>65.263725280761719</v>
      </c>
      <c r="AG736" s="18">
        <v>71.793205261230469</v>
      </c>
      <c r="AH736" s="18">
        <v>81.108009338378906</v>
      </c>
      <c r="AI736" s="18">
        <v>50.008655548095703</v>
      </c>
      <c r="AJ736" s="18">
        <v>55.11474609375</v>
      </c>
      <c r="AK736" s="18">
        <v>51.127239227294922</v>
      </c>
      <c r="AL736" s="18">
        <v>61.157447814941413</v>
      </c>
      <c r="AM736" s="18">
        <v>93.614311218261719</v>
      </c>
      <c r="AN736" s="18">
        <v>93.551918029785156</v>
      </c>
      <c r="AO736" s="18">
        <v>101.148323059082</v>
      </c>
    </row>
    <row r="737" spans="1:41" x14ac:dyDescent="0.3">
      <c r="A737" s="4" t="s">
        <v>5342</v>
      </c>
      <c r="B737" s="8" t="s">
        <v>7739</v>
      </c>
      <c r="C737" s="87" t="s">
        <v>2944</v>
      </c>
      <c r="D737" s="87" t="s">
        <v>2</v>
      </c>
      <c r="E737" s="87" t="s">
        <v>5343</v>
      </c>
      <c r="F737" s="110">
        <v>2.481311573624954</v>
      </c>
      <c r="G737" s="18">
        <v>14.93596069610229</v>
      </c>
      <c r="H737" s="18">
        <v>22.461894697513049</v>
      </c>
      <c r="I737" s="18">
        <v>60.480046751897731</v>
      </c>
      <c r="J737" s="18">
        <v>107.7916717529297</v>
      </c>
      <c r="K737" s="18">
        <v>119.9526824951172</v>
      </c>
      <c r="L737" s="18">
        <v>142.15202331542969</v>
      </c>
      <c r="M737" s="18">
        <v>143.9264831542969</v>
      </c>
      <c r="N737" s="18">
        <v>122.80450439453131</v>
      </c>
      <c r="O737" s="18">
        <v>119.69468688964839</v>
      </c>
      <c r="P737" s="18">
        <v>102.0587158203125</v>
      </c>
      <c r="Q737" s="18">
        <v>115.631462097168</v>
      </c>
      <c r="R737" s="18">
        <v>113.9426193237305</v>
      </c>
      <c r="S737" s="18">
        <v>102.86753082275391</v>
      </c>
      <c r="T737" s="18">
        <v>131.54981994628909</v>
      </c>
      <c r="U737" s="18">
        <v>158.56349182128909</v>
      </c>
      <c r="V737" s="18">
        <v>113.7881317138672</v>
      </c>
      <c r="W737" s="18">
        <v>155.79278564453131</v>
      </c>
      <c r="X737" s="103">
        <v>2.0992509301154558</v>
      </c>
      <c r="Y737" s="18">
        <v>9.0655748163515941</v>
      </c>
      <c r="Z737" s="18">
        <v>50.260737720292312</v>
      </c>
      <c r="AA737" s="18">
        <v>129.48417408826981</v>
      </c>
      <c r="AB737" s="18">
        <v>104.8229904174805</v>
      </c>
      <c r="AC737" s="18">
        <v>125.0863952636719</v>
      </c>
      <c r="AD737" s="18">
        <v>111.60252380371089</v>
      </c>
      <c r="AE737" s="18">
        <v>116.7796630859375</v>
      </c>
      <c r="AF737" s="18">
        <v>121.81451416015631</v>
      </c>
      <c r="AG737" s="18">
        <v>118.67616271972661</v>
      </c>
      <c r="AH737" s="18">
        <v>120.3682327270508</v>
      </c>
      <c r="AI737" s="18">
        <v>186.1294860839844</v>
      </c>
      <c r="AJ737" s="18">
        <v>104.8752822875977</v>
      </c>
      <c r="AK737" s="18">
        <v>148.98957824707031</v>
      </c>
      <c r="AL737" s="18">
        <v>95.663810729980469</v>
      </c>
      <c r="AM737" s="18">
        <v>195.52684020996091</v>
      </c>
      <c r="AN737" s="18">
        <v>110.1953201293945</v>
      </c>
      <c r="AO737" s="18">
        <v>72.953170776367188</v>
      </c>
    </row>
    <row r="738" spans="1:41" x14ac:dyDescent="0.3">
      <c r="A738" s="4" t="s">
        <v>5386</v>
      </c>
      <c r="B738" s="8" t="s">
        <v>7740</v>
      </c>
      <c r="C738" s="87" t="s">
        <v>2944</v>
      </c>
      <c r="D738" s="87" t="s">
        <v>2</v>
      </c>
      <c r="E738" s="87" t="s">
        <v>5343</v>
      </c>
      <c r="F738" s="110">
        <v>2.69311717268975</v>
      </c>
      <c r="G738" s="18">
        <v>16.210899376303828</v>
      </c>
      <c r="H738" s="18">
        <v>24.379249661358561</v>
      </c>
      <c r="I738" s="18">
        <v>65.642644093527991</v>
      </c>
      <c r="J738" s="18">
        <v>116.992805480957</v>
      </c>
      <c r="K738" s="18">
        <v>117.8478469848633</v>
      </c>
      <c r="L738" s="18">
        <v>120.26844787597661</v>
      </c>
      <c r="M738" s="18">
        <v>112.93621826171881</v>
      </c>
      <c r="N738" s="18">
        <v>137.90667724609381</v>
      </c>
      <c r="O738" s="18">
        <v>129.8692932128906</v>
      </c>
      <c r="P738" s="18">
        <v>105.1103134155273</v>
      </c>
      <c r="Q738" s="18">
        <v>132.20918273925781</v>
      </c>
      <c r="R738" s="18">
        <v>103.4507598876953</v>
      </c>
      <c r="S738" s="18">
        <v>104.1889190673828</v>
      </c>
      <c r="T738" s="18">
        <v>110.2199249267578</v>
      </c>
      <c r="U738" s="18">
        <v>113.4170379638672</v>
      </c>
      <c r="V738" s="18">
        <v>229.98411560058591</v>
      </c>
      <c r="W738" s="18">
        <v>124.50148010253911</v>
      </c>
      <c r="X738" s="103">
        <v>2.0694776099776608</v>
      </c>
      <c r="Y738" s="18">
        <v>8.9369993052641608</v>
      </c>
      <c r="Z738" s="18">
        <v>49.547898195945557</v>
      </c>
      <c r="AA738" s="18">
        <v>127.64772199357139</v>
      </c>
      <c r="AB738" s="18">
        <v>103.3363037109375</v>
      </c>
      <c r="AC738" s="18">
        <v>98.749610900878906</v>
      </c>
      <c r="AD738" s="18">
        <v>121.78720855712891</v>
      </c>
      <c r="AE738" s="18">
        <v>118.1907653808594</v>
      </c>
      <c r="AF738" s="18">
        <v>137.5266418457031</v>
      </c>
      <c r="AG738" s="18">
        <v>116.28746032714839</v>
      </c>
      <c r="AH738" s="18">
        <v>113.64418029785161</v>
      </c>
      <c r="AI738" s="18">
        <v>98.530914306640625</v>
      </c>
      <c r="AJ738" s="18">
        <v>88.561798095703125</v>
      </c>
      <c r="AK738" s="18">
        <v>86.765693664550781</v>
      </c>
      <c r="AL738" s="18">
        <v>112.0686721801758</v>
      </c>
      <c r="AM738" s="18">
        <v>175.45928955078131</v>
      </c>
      <c r="AN738" s="18">
        <v>228.3983459472656</v>
      </c>
      <c r="AO738" s="18">
        <v>113.19895935058589</v>
      </c>
    </row>
    <row r="739" spans="1:41" x14ac:dyDescent="0.3">
      <c r="A739" s="4" t="s">
        <v>5345</v>
      </c>
      <c r="B739" s="8" t="s">
        <v>7741</v>
      </c>
      <c r="C739" s="87" t="s">
        <v>2944</v>
      </c>
      <c r="D739" s="87" t="s">
        <v>2</v>
      </c>
      <c r="E739" s="87" t="s">
        <v>5343</v>
      </c>
      <c r="F739" s="110">
        <v>2.2198561039719009</v>
      </c>
      <c r="G739" s="18">
        <v>13.362160509125371</v>
      </c>
      <c r="H739" s="18">
        <v>20.09508784832073</v>
      </c>
      <c r="I739" s="18">
        <v>54.107272290101697</v>
      </c>
      <c r="J739" s="18">
        <v>96.433677673339844</v>
      </c>
      <c r="K739" s="18">
        <v>93.032394409179688</v>
      </c>
      <c r="L739" s="18">
        <v>114.8814392089844</v>
      </c>
      <c r="M739" s="18">
        <v>99.341903686523438</v>
      </c>
      <c r="N739" s="18">
        <v>126.0692901611328</v>
      </c>
      <c r="O739" s="18">
        <v>106.8154754638672</v>
      </c>
      <c r="P739" s="18">
        <v>114.8275985717773</v>
      </c>
      <c r="Q739" s="18">
        <v>111.8944931030273</v>
      </c>
      <c r="R739" s="18">
        <v>111.71010589599609</v>
      </c>
      <c r="S739" s="18">
        <v>90.816299438476563</v>
      </c>
      <c r="T739" s="18">
        <v>101.9658584594727</v>
      </c>
      <c r="U739" s="18">
        <v>103.8288955688477</v>
      </c>
      <c r="V739" s="18">
        <v>150.4676513671875</v>
      </c>
      <c r="W739" s="18">
        <v>95.028556823730469</v>
      </c>
      <c r="X739" s="103">
        <v>2.3533515946251908</v>
      </c>
      <c r="Y739" s="18">
        <v>10.162903654915439</v>
      </c>
      <c r="Z739" s="18">
        <v>56.344472956638448</v>
      </c>
      <c r="AA739" s="18">
        <v>145.15739076156859</v>
      </c>
      <c r="AB739" s="18">
        <v>117.51113128662109</v>
      </c>
      <c r="AC739" s="18">
        <v>106.12277984619141</v>
      </c>
      <c r="AD739" s="18">
        <v>110.495491027832</v>
      </c>
      <c r="AE739" s="18">
        <v>123.4550476074219</v>
      </c>
      <c r="AF739" s="18">
        <v>126.331672668457</v>
      </c>
      <c r="AG739" s="18">
        <v>112.34657287597661</v>
      </c>
      <c r="AH739" s="18">
        <v>102.28273773193359</v>
      </c>
      <c r="AI739" s="18">
        <v>110.6638259887695</v>
      </c>
      <c r="AJ739" s="18">
        <v>91.872657775878906</v>
      </c>
      <c r="AK739" s="18">
        <v>103.7671356201172</v>
      </c>
      <c r="AL739" s="18">
        <v>129.44209289550781</v>
      </c>
      <c r="AM739" s="18">
        <v>103.0401306152344</v>
      </c>
      <c r="AN739" s="18">
        <v>123.8610916137695</v>
      </c>
      <c r="AO739" s="18">
        <v>73.382362365722656</v>
      </c>
    </row>
    <row r="740" spans="1:41" x14ac:dyDescent="0.3">
      <c r="A740" s="4" t="s">
        <v>5387</v>
      </c>
      <c r="B740" s="8" t="s">
        <v>7742</v>
      </c>
      <c r="C740" s="87" t="s">
        <v>2944</v>
      </c>
      <c r="D740" s="87" t="s">
        <v>2</v>
      </c>
      <c r="E740" s="87" t="s">
        <v>5343</v>
      </c>
      <c r="F740" s="110">
        <v>4.0059028213014223</v>
      </c>
      <c r="G740" s="18">
        <v>24.113056871755369</v>
      </c>
      <c r="H740" s="18">
        <v>36.263147400344693</v>
      </c>
      <c r="I740" s="18">
        <v>97.640776954877012</v>
      </c>
      <c r="J740" s="18">
        <v>174.0220642089844</v>
      </c>
      <c r="K740" s="18">
        <v>170.61906433105469</v>
      </c>
      <c r="L740" s="18">
        <v>158.56010437011719</v>
      </c>
      <c r="M740" s="18">
        <v>144.572021484375</v>
      </c>
      <c r="N740" s="18">
        <v>173.74522399902341</v>
      </c>
      <c r="O740" s="18">
        <v>179.866455078125</v>
      </c>
      <c r="P740" s="18">
        <v>182.3953857421875</v>
      </c>
      <c r="Q740" s="18">
        <v>153.8321533203125</v>
      </c>
      <c r="R740" s="18">
        <v>143.6475830078125</v>
      </c>
      <c r="S740" s="18">
        <v>204.2544250488281</v>
      </c>
      <c r="T740" s="18">
        <v>223.466796875</v>
      </c>
      <c r="U740" s="18">
        <v>252.41496276855469</v>
      </c>
      <c r="V740" s="18">
        <v>286.69732666015631</v>
      </c>
      <c r="W740" s="18">
        <v>164.5072021484375</v>
      </c>
      <c r="X740" s="103">
        <v>3.192084096558808</v>
      </c>
      <c r="Y740" s="18">
        <v>13.78495385296716</v>
      </c>
      <c r="Z740" s="18">
        <v>76.425595080924751</v>
      </c>
      <c r="AA740" s="18">
        <v>196.8913610725354</v>
      </c>
      <c r="AB740" s="18">
        <v>159.3919982910156</v>
      </c>
      <c r="AC740" s="18">
        <v>146.38880920410159</v>
      </c>
      <c r="AD740" s="18">
        <v>154.9730529785156</v>
      </c>
      <c r="AE740" s="18">
        <v>169.59968566894531</v>
      </c>
      <c r="AF740" s="18">
        <v>172.32008361816409</v>
      </c>
      <c r="AG740" s="18">
        <v>166.28910827636719</v>
      </c>
      <c r="AH740" s="18">
        <v>170.93013000488281</v>
      </c>
      <c r="AI740" s="18">
        <v>181.07987976074219</v>
      </c>
      <c r="AJ740" s="18">
        <v>154.8062438964844</v>
      </c>
      <c r="AK740" s="18">
        <v>160.5465393066406</v>
      </c>
      <c r="AL740" s="18">
        <v>219.03889465332031</v>
      </c>
      <c r="AM740" s="18">
        <v>177.51422119140631</v>
      </c>
      <c r="AN740" s="18">
        <v>245.8138427734375</v>
      </c>
      <c r="AO740" s="18">
        <v>164.9729919433594</v>
      </c>
    </row>
    <row r="741" spans="1:41" x14ac:dyDescent="0.3">
      <c r="A741" s="4" t="s">
        <v>5357</v>
      </c>
      <c r="B741" s="8" t="s">
        <v>7743</v>
      </c>
      <c r="C741" s="87" t="s">
        <v>2944</v>
      </c>
      <c r="D741" s="87" t="s">
        <v>2</v>
      </c>
      <c r="E741" s="87" t="s">
        <v>5343</v>
      </c>
      <c r="F741" s="110">
        <v>2.5115427711803822</v>
      </c>
      <c r="G741" s="18">
        <v>15.11793380390686</v>
      </c>
      <c r="H741" s="18">
        <v>22.735560440778691</v>
      </c>
      <c r="I741" s="18">
        <v>61.216908765097877</v>
      </c>
      <c r="J741" s="18">
        <v>109.10495758056641</v>
      </c>
      <c r="K741" s="18">
        <v>104.67950439453131</v>
      </c>
      <c r="L741" s="18">
        <v>97.34014892578125</v>
      </c>
      <c r="M741" s="18">
        <v>114.6237487792969</v>
      </c>
      <c r="N741" s="18">
        <v>111.273567199707</v>
      </c>
      <c r="O741" s="18">
        <v>111.772705078125</v>
      </c>
      <c r="P741" s="18">
        <v>103.2451248168945</v>
      </c>
      <c r="Q741" s="18">
        <v>89.631233215332031</v>
      </c>
      <c r="R741" s="18">
        <v>70.755584716796875</v>
      </c>
      <c r="S741" s="18">
        <v>101.6936721801758</v>
      </c>
      <c r="T741" s="18">
        <v>122.57789611816411</v>
      </c>
      <c r="U741" s="18">
        <v>107.06219482421881</v>
      </c>
      <c r="V741" s="18">
        <v>178.60557556152341</v>
      </c>
      <c r="W741" s="18">
        <v>171.26646423339841</v>
      </c>
      <c r="X741" s="103">
        <v>1.8685670201682509</v>
      </c>
      <c r="Y741" s="18">
        <v>8.0693707825442207</v>
      </c>
      <c r="Z741" s="18">
        <v>44.737651686213333</v>
      </c>
      <c r="AA741" s="18">
        <v>115.2553293482444</v>
      </c>
      <c r="AB741" s="18">
        <v>93.304130554199219</v>
      </c>
      <c r="AC741" s="18">
        <v>103.328254699707</v>
      </c>
      <c r="AD741" s="18">
        <v>102.7646789550781</v>
      </c>
      <c r="AE741" s="18">
        <v>92.706085205078125</v>
      </c>
      <c r="AF741" s="18">
        <v>111.70941162109381</v>
      </c>
      <c r="AG741" s="18">
        <v>109.4425964355469</v>
      </c>
      <c r="AH741" s="18">
        <v>98.023651123046875</v>
      </c>
      <c r="AI741" s="18">
        <v>90.332183837890625</v>
      </c>
      <c r="AJ741" s="18">
        <v>78.678413391113281</v>
      </c>
      <c r="AK741" s="18">
        <v>114.7771072387695</v>
      </c>
      <c r="AL741" s="18">
        <v>117.4857940673828</v>
      </c>
      <c r="AM741" s="18">
        <v>161.86872863769531</v>
      </c>
      <c r="AN741" s="18">
        <v>200.47712707519531</v>
      </c>
      <c r="AO741" s="18">
        <v>216.64756774902341</v>
      </c>
    </row>
    <row r="742" spans="1:41" x14ac:dyDescent="0.3">
      <c r="A742" s="4" t="s">
        <v>5367</v>
      </c>
      <c r="B742" s="8" t="s">
        <v>7744</v>
      </c>
      <c r="C742" s="87" t="s">
        <v>2944</v>
      </c>
      <c r="D742" s="87" t="s">
        <v>2</v>
      </c>
      <c r="E742" s="87" t="s">
        <v>5343</v>
      </c>
      <c r="F742" s="110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03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</row>
    <row r="743" spans="1:41" x14ac:dyDescent="0.3">
      <c r="A743" s="4" t="s">
        <v>5408</v>
      </c>
      <c r="B743" s="8" t="s">
        <v>7745</v>
      </c>
      <c r="C743" s="87" t="s">
        <v>2944</v>
      </c>
      <c r="D743" s="87" t="s">
        <v>2</v>
      </c>
      <c r="E743" s="87" t="s">
        <v>5343</v>
      </c>
      <c r="F743" s="110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03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</row>
    <row r="744" spans="1:41" x14ac:dyDescent="0.3">
      <c r="A744" s="4" t="s">
        <v>5424</v>
      </c>
      <c r="B744" s="8" t="s">
        <v>7746</v>
      </c>
      <c r="C744" s="87" t="s">
        <v>2944</v>
      </c>
      <c r="D744" s="87" t="s">
        <v>2</v>
      </c>
      <c r="E744" s="87" t="s">
        <v>5343</v>
      </c>
      <c r="F744" s="110">
        <v>1.666485479074699</v>
      </c>
      <c r="G744" s="18">
        <v>10.031211670738401</v>
      </c>
      <c r="H744" s="18">
        <v>15.08574003514817</v>
      </c>
      <c r="I744" s="18">
        <v>40.619292134503461</v>
      </c>
      <c r="J744" s="18">
        <v>72.394477844238281</v>
      </c>
      <c r="K744" s="18">
        <v>60.897724151611328</v>
      </c>
      <c r="L744" s="18">
        <v>58.464412689208977</v>
      </c>
      <c r="M744" s="18">
        <v>58.239593505859382</v>
      </c>
      <c r="N744" s="18">
        <v>51.550136566162109</v>
      </c>
      <c r="O744" s="18">
        <v>49.041416168212891</v>
      </c>
      <c r="P744" s="18">
        <v>41.203842163085938</v>
      </c>
      <c r="Q744" s="18">
        <v>34.109870910644531</v>
      </c>
      <c r="R744" s="18">
        <v>35.944297790527337</v>
      </c>
      <c r="S744" s="18">
        <v>29.299741744995121</v>
      </c>
      <c r="T744" s="18">
        <v>66.437606811523438</v>
      </c>
      <c r="U744" s="18">
        <v>55.418624877929688</v>
      </c>
      <c r="V744" s="18">
        <v>66.566123962402344</v>
      </c>
      <c r="W744" s="18">
        <v>50.919261932373047</v>
      </c>
      <c r="X744" s="103">
        <v>1.0025550534274521</v>
      </c>
      <c r="Y744" s="18">
        <v>4.3295147397448428</v>
      </c>
      <c r="Z744" s="18">
        <v>24.003398482571821</v>
      </c>
      <c r="AA744" s="18">
        <v>61.838730762851277</v>
      </c>
      <c r="AB744" s="18">
        <v>50.061103820800781</v>
      </c>
      <c r="AC744" s="18">
        <v>50.884300231933587</v>
      </c>
      <c r="AD744" s="18">
        <v>61.616786956787109</v>
      </c>
      <c r="AE744" s="18">
        <v>42.093425750732422</v>
      </c>
      <c r="AF744" s="18">
        <v>51.594078063964837</v>
      </c>
      <c r="AG744" s="18">
        <v>52.611858367919922</v>
      </c>
      <c r="AH744" s="18">
        <v>53.5054931640625</v>
      </c>
      <c r="AI744" s="18">
        <v>47.107929229736328</v>
      </c>
      <c r="AJ744" s="18">
        <v>34.175819396972663</v>
      </c>
      <c r="AK744" s="18">
        <v>48.019786834716797</v>
      </c>
      <c r="AL744" s="18">
        <v>80.256553649902344</v>
      </c>
      <c r="AM744" s="18">
        <v>74.679832458496094</v>
      </c>
      <c r="AN744" s="18">
        <v>79.500846862792969</v>
      </c>
      <c r="AO744" s="18">
        <v>71.109397888183594</v>
      </c>
    </row>
    <row r="745" spans="1:41" x14ac:dyDescent="0.3">
      <c r="A745" s="4" t="s">
        <v>5385</v>
      </c>
      <c r="B745" s="8" t="s">
        <v>7747</v>
      </c>
      <c r="C745" s="87" t="s">
        <v>2944</v>
      </c>
      <c r="D745" s="87" t="s">
        <v>2</v>
      </c>
      <c r="E745" s="87" t="s">
        <v>5343</v>
      </c>
      <c r="F745" s="110">
        <v>2.3572838421164088</v>
      </c>
      <c r="G745" s="18">
        <v>14.189390477864009</v>
      </c>
      <c r="H745" s="18">
        <v>21.339142571448349</v>
      </c>
      <c r="I745" s="18">
        <v>57.456966909808379</v>
      </c>
      <c r="J745" s="18">
        <v>102.4037322998047</v>
      </c>
      <c r="K745" s="18">
        <v>79.634819030761719</v>
      </c>
      <c r="L745" s="18">
        <v>80.038497924804688</v>
      </c>
      <c r="M745" s="18">
        <v>84.868019104003906</v>
      </c>
      <c r="N745" s="18">
        <v>88.891365051269531</v>
      </c>
      <c r="O745" s="18">
        <v>90.664710998535156</v>
      </c>
      <c r="P745" s="18">
        <v>92.51788330078125</v>
      </c>
      <c r="Q745" s="18">
        <v>89.676109313964844</v>
      </c>
      <c r="R745" s="18">
        <v>67.449272155761719</v>
      </c>
      <c r="S745" s="18">
        <v>90.085884094238281</v>
      </c>
      <c r="T745" s="18">
        <v>61.149326324462891</v>
      </c>
      <c r="U745" s="18">
        <v>86.893768310546875</v>
      </c>
      <c r="V745" s="18">
        <v>163.0703125</v>
      </c>
      <c r="W745" s="18">
        <v>79.099777221679688</v>
      </c>
      <c r="X745" s="103">
        <v>1.3839188881087039</v>
      </c>
      <c r="Y745" s="18">
        <v>5.9764271340451662</v>
      </c>
      <c r="Z745" s="18">
        <v>33.134097150341432</v>
      </c>
      <c r="AA745" s="18">
        <v>85.36168385646809</v>
      </c>
      <c r="AB745" s="18">
        <v>69.10394287109375</v>
      </c>
      <c r="AC745" s="18">
        <v>57.98388671875</v>
      </c>
      <c r="AD745" s="18">
        <v>115.6312561035156</v>
      </c>
      <c r="AE745" s="18">
        <v>87.178108215332031</v>
      </c>
      <c r="AF745" s="18">
        <v>89.75372314453125</v>
      </c>
      <c r="AG745" s="18">
        <v>82.582321166992188</v>
      </c>
      <c r="AH745" s="18">
        <v>82.689849853515625</v>
      </c>
      <c r="AI745" s="18">
        <v>99.637535095214844</v>
      </c>
      <c r="AJ745" s="18">
        <v>57.681743621826172</v>
      </c>
      <c r="AK745" s="18">
        <v>81.725433349609375</v>
      </c>
      <c r="AL745" s="18">
        <v>121.0425338745117</v>
      </c>
      <c r="AM745" s="18">
        <v>138.72564697265631</v>
      </c>
      <c r="AN745" s="18">
        <v>90.404708862304688</v>
      </c>
      <c r="AO745" s="18">
        <v>117.2426681518555</v>
      </c>
    </row>
    <row r="746" spans="1:41" x14ac:dyDescent="0.3">
      <c r="A746" s="4" t="s">
        <v>5377</v>
      </c>
      <c r="B746" s="8" t="s">
        <v>7748</v>
      </c>
      <c r="C746" s="87" t="s">
        <v>2944</v>
      </c>
      <c r="D746" s="87" t="s">
        <v>2</v>
      </c>
      <c r="E746" s="87" t="s">
        <v>5343</v>
      </c>
      <c r="F746" s="110">
        <v>2.9392442739607771</v>
      </c>
      <c r="G746" s="18">
        <v>17.69243226798303</v>
      </c>
      <c r="H746" s="18">
        <v>26.607297557365971</v>
      </c>
      <c r="I746" s="18">
        <v>71.641801454501447</v>
      </c>
      <c r="J746" s="18">
        <v>127.68491363525391</v>
      </c>
      <c r="K746" s="18">
        <v>141.7487487792969</v>
      </c>
      <c r="L746" s="18">
        <v>136.91874694824219</v>
      </c>
      <c r="M746" s="18">
        <v>141.79510498046881</v>
      </c>
      <c r="N746" s="18">
        <v>148.72444152832031</v>
      </c>
      <c r="O746" s="18">
        <v>141.61981201171881</v>
      </c>
      <c r="P746" s="18">
        <v>113.20408630371089</v>
      </c>
      <c r="Q746" s="18">
        <v>120.769775390625</v>
      </c>
      <c r="R746" s="18">
        <v>148.78077697753909</v>
      </c>
      <c r="S746" s="18">
        <v>87.219924926757813</v>
      </c>
      <c r="T746" s="18">
        <v>175.17979431152341</v>
      </c>
      <c r="U746" s="18">
        <v>132.1429443359375</v>
      </c>
      <c r="V746" s="18">
        <v>109.38564300537109</v>
      </c>
      <c r="W746" s="18">
        <v>84.440750122070313</v>
      </c>
      <c r="X746" s="103">
        <v>2.8694694857231449</v>
      </c>
      <c r="Y746" s="18">
        <v>12.391748853306639</v>
      </c>
      <c r="Z746" s="18">
        <v>68.701483538407231</v>
      </c>
      <c r="AA746" s="18">
        <v>176.99212662009819</v>
      </c>
      <c r="AB746" s="18">
        <v>143.28271484375</v>
      </c>
      <c r="AC746" s="18">
        <v>142.7974853515625</v>
      </c>
      <c r="AD746" s="18">
        <v>126.7714385986328</v>
      </c>
      <c r="AE746" s="18">
        <v>140.16357421875</v>
      </c>
      <c r="AF746" s="18">
        <v>136.12705993652341</v>
      </c>
      <c r="AG746" s="18">
        <v>131.3373718261719</v>
      </c>
      <c r="AH746" s="18">
        <v>115.7372589111328</v>
      </c>
      <c r="AI746" s="18">
        <v>107.4014511108398</v>
      </c>
      <c r="AJ746" s="18">
        <v>109.3336715698242</v>
      </c>
      <c r="AK746" s="18">
        <v>99.730789184570313</v>
      </c>
      <c r="AL746" s="18">
        <v>110.89056396484381</v>
      </c>
      <c r="AM746" s="18">
        <v>145.77360534667969</v>
      </c>
      <c r="AN746" s="18">
        <v>195.19255065917969</v>
      </c>
      <c r="AO746" s="18">
        <v>76.371223449707031</v>
      </c>
    </row>
    <row r="747" spans="1:41" x14ac:dyDescent="0.3">
      <c r="A747" s="4" t="s">
        <v>5362</v>
      </c>
      <c r="B747" s="8" t="s">
        <v>7749</v>
      </c>
      <c r="C747" s="87" t="s">
        <v>2944</v>
      </c>
      <c r="D747" s="87" t="s">
        <v>2</v>
      </c>
      <c r="E747" s="87" t="s">
        <v>5343</v>
      </c>
      <c r="F747" s="110">
        <v>1.584601408589134</v>
      </c>
      <c r="G747" s="18">
        <v>9.5383202211480711</v>
      </c>
      <c r="H747" s="18">
        <v>14.34449037178425</v>
      </c>
      <c r="I747" s="18">
        <v>38.623431371250838</v>
      </c>
      <c r="J747" s="18">
        <v>68.837318420410156</v>
      </c>
      <c r="K747" s="18">
        <v>66.8370361328125</v>
      </c>
      <c r="L747" s="18">
        <v>60.776332855224609</v>
      </c>
      <c r="M747" s="18">
        <v>53.177848815917969</v>
      </c>
      <c r="N747" s="18">
        <v>62.148853302001953</v>
      </c>
      <c r="O747" s="18">
        <v>37.267200469970703</v>
      </c>
      <c r="P747" s="18">
        <v>53.162532806396477</v>
      </c>
      <c r="Q747" s="18">
        <v>49.498649597167969</v>
      </c>
      <c r="R747" s="18">
        <v>32.965732574462891</v>
      </c>
      <c r="S747" s="18">
        <v>39.243968963623047</v>
      </c>
      <c r="T747" s="18">
        <v>87.395584106445313</v>
      </c>
      <c r="U747" s="18">
        <v>52.161205291748047</v>
      </c>
      <c r="V747" s="18">
        <v>102.1998748779297</v>
      </c>
      <c r="W747" s="18">
        <v>51.154121398925781</v>
      </c>
      <c r="X747" s="103">
        <v>1.309554572918106</v>
      </c>
      <c r="Y747" s="18">
        <v>5.6552862673884894</v>
      </c>
      <c r="Z747" s="18">
        <v>31.35364999753812</v>
      </c>
      <c r="AA747" s="18">
        <v>80.774808702117326</v>
      </c>
      <c r="AB747" s="18">
        <v>65.390670776367188</v>
      </c>
      <c r="AC747" s="18">
        <v>54.876922607421882</v>
      </c>
      <c r="AD747" s="18">
        <v>53.334224700927727</v>
      </c>
      <c r="AE747" s="18">
        <v>49.285537719726563</v>
      </c>
      <c r="AF747" s="18">
        <v>57.462989807128913</v>
      </c>
      <c r="AG747" s="18">
        <v>119.6653594970703</v>
      </c>
      <c r="AH747" s="18">
        <v>54.646480560302727</v>
      </c>
      <c r="AI747" s="18">
        <v>49.189559936523438</v>
      </c>
      <c r="AJ747" s="18">
        <v>33.450183868408203</v>
      </c>
      <c r="AK747" s="18">
        <v>46.425891876220703</v>
      </c>
      <c r="AL747" s="18">
        <v>78.0443115234375</v>
      </c>
      <c r="AM747" s="18">
        <v>77.317901611328125</v>
      </c>
      <c r="AN747" s="18">
        <v>83.538650512695313</v>
      </c>
      <c r="AO747" s="18">
        <v>65.840499877929688</v>
      </c>
    </row>
    <row r="748" spans="1:41" x14ac:dyDescent="0.3">
      <c r="A748" s="4" t="s">
        <v>5422</v>
      </c>
      <c r="B748" s="8" t="s">
        <v>7750</v>
      </c>
      <c r="C748" s="87" t="s">
        <v>2944</v>
      </c>
      <c r="D748" s="87" t="s">
        <v>2</v>
      </c>
      <c r="E748" s="87" t="s">
        <v>5343</v>
      </c>
      <c r="F748" s="110">
        <v>1.6643375861644669</v>
      </c>
      <c r="G748" s="18">
        <v>10.018282684138059</v>
      </c>
      <c r="H748" s="18">
        <v>15.06629638893944</v>
      </c>
      <c r="I748" s="18">
        <v>40.56693890929396</v>
      </c>
      <c r="J748" s="18">
        <v>72.301170349121094</v>
      </c>
      <c r="K748" s="18">
        <v>76.712448120117188</v>
      </c>
      <c r="L748" s="18">
        <v>82.269630432128906</v>
      </c>
      <c r="M748" s="18">
        <v>76.187057495117188</v>
      </c>
      <c r="N748" s="18">
        <v>70.820594787597656</v>
      </c>
      <c r="O748" s="18">
        <v>54.588390350341797</v>
      </c>
      <c r="P748" s="18">
        <v>56.603099822998047</v>
      </c>
      <c r="Q748" s="18">
        <v>57.509979248046882</v>
      </c>
      <c r="R748" s="18">
        <v>89.43206787109375</v>
      </c>
      <c r="S748" s="18">
        <v>51.665737152099609</v>
      </c>
      <c r="T748" s="18">
        <v>56.130714416503913</v>
      </c>
      <c r="U748" s="18">
        <v>107.57537841796881</v>
      </c>
      <c r="V748" s="18">
        <v>109.6366882324219</v>
      </c>
      <c r="W748" s="18">
        <v>89.358360290527344</v>
      </c>
      <c r="X748" s="103">
        <v>1.341123798922585</v>
      </c>
      <c r="Y748" s="18">
        <v>5.7916173634629224</v>
      </c>
      <c r="Z748" s="18">
        <v>32.109487503898762</v>
      </c>
      <c r="AA748" s="18">
        <v>82.722034303951887</v>
      </c>
      <c r="AB748" s="18">
        <v>66.967033386230469</v>
      </c>
      <c r="AC748" s="18">
        <v>74.66522216796875</v>
      </c>
      <c r="AD748" s="18">
        <v>69.255271911621094</v>
      </c>
      <c r="AE748" s="18">
        <v>67.291763305664063</v>
      </c>
      <c r="AF748" s="18">
        <v>79.940597534179688</v>
      </c>
      <c r="AG748" s="18">
        <v>87.380760192871094</v>
      </c>
      <c r="AH748" s="18">
        <v>75.223846435546875</v>
      </c>
      <c r="AI748" s="18">
        <v>56.270595550537109</v>
      </c>
      <c r="AJ748" s="18">
        <v>68.501274108886719</v>
      </c>
      <c r="AK748" s="18">
        <v>72.994514465332031</v>
      </c>
      <c r="AL748" s="18">
        <v>103.7580871582031</v>
      </c>
      <c r="AM748" s="18">
        <v>92.414764404296875</v>
      </c>
      <c r="AN748" s="18">
        <v>148.4362487792969</v>
      </c>
      <c r="AO748" s="18">
        <v>72.732444763183594</v>
      </c>
    </row>
    <row r="749" spans="1:41" x14ac:dyDescent="0.3">
      <c r="A749" s="4" t="s">
        <v>5410</v>
      </c>
      <c r="B749" s="8" t="s">
        <v>7751</v>
      </c>
      <c r="C749" s="87" t="s">
        <v>2944</v>
      </c>
      <c r="D749" s="87" t="s">
        <v>2</v>
      </c>
      <c r="E749" s="87" t="s">
        <v>5343</v>
      </c>
      <c r="F749" s="110">
        <v>3.0051592963148042</v>
      </c>
      <c r="G749" s="18">
        <v>18.089199926517821</v>
      </c>
      <c r="H749" s="18">
        <v>27.203988560155839</v>
      </c>
      <c r="I749" s="18">
        <v>73.248429044522311</v>
      </c>
      <c r="J749" s="18">
        <v>130.54835510253909</v>
      </c>
      <c r="K749" s="18">
        <v>125.9633255004883</v>
      </c>
      <c r="L749" s="18">
        <v>144.24717712402341</v>
      </c>
      <c r="M749" s="18">
        <v>186.94261169433591</v>
      </c>
      <c r="N749" s="18">
        <v>121.172233581543</v>
      </c>
      <c r="O749" s="18">
        <v>117.6659622192383</v>
      </c>
      <c r="P749" s="18">
        <v>108.08775329589839</v>
      </c>
      <c r="Q749" s="18">
        <v>108.23899078369141</v>
      </c>
      <c r="R749" s="18">
        <v>120.67250061035161</v>
      </c>
      <c r="S749" s="18">
        <v>100.7863693237305</v>
      </c>
      <c r="T749" s="18">
        <v>104.4694366455078</v>
      </c>
      <c r="U749" s="18">
        <v>139.1865234375</v>
      </c>
      <c r="V749" s="18">
        <v>123.1352081298828</v>
      </c>
      <c r="W749" s="18">
        <v>148.22801208496091</v>
      </c>
      <c r="X749" s="103">
        <v>3.2163763437720192</v>
      </c>
      <c r="Y749" s="18">
        <v>13.889859455917909</v>
      </c>
      <c r="Z749" s="18">
        <v>77.007205525061863</v>
      </c>
      <c r="AA749" s="18">
        <v>198.3897343837134</v>
      </c>
      <c r="AB749" s="18">
        <v>160.60499572753909</v>
      </c>
      <c r="AC749" s="18">
        <v>116.2216796875</v>
      </c>
      <c r="AD749" s="18">
        <v>163.32383728027341</v>
      </c>
      <c r="AE749" s="18">
        <v>174.6832580566406</v>
      </c>
      <c r="AF749" s="18">
        <v>193.0740661621094</v>
      </c>
      <c r="AG749" s="18">
        <v>116.8656311035156</v>
      </c>
      <c r="AH749" s="18">
        <v>111.6022415161133</v>
      </c>
      <c r="AI749" s="18">
        <v>110.308349609375</v>
      </c>
      <c r="AJ749" s="18">
        <v>120.6366348266602</v>
      </c>
      <c r="AK749" s="18">
        <v>86.943992614746094</v>
      </c>
      <c r="AL749" s="18">
        <v>126.1325378417969</v>
      </c>
      <c r="AM749" s="18">
        <v>149.7637634277344</v>
      </c>
      <c r="AN749" s="18">
        <v>113.55678558349609</v>
      </c>
      <c r="AO749" s="18">
        <v>127.58066558837891</v>
      </c>
    </row>
    <row r="750" spans="1:41" x14ac:dyDescent="0.3">
      <c r="A750" s="4" t="s">
        <v>5414</v>
      </c>
      <c r="B750" s="8" t="s">
        <v>7752</v>
      </c>
      <c r="C750" s="87" t="s">
        <v>2944</v>
      </c>
      <c r="D750" s="87" t="s">
        <v>2</v>
      </c>
      <c r="E750" s="87" t="s">
        <v>5343</v>
      </c>
      <c r="F750" s="110">
        <v>1.363119666119945</v>
      </c>
      <c r="G750" s="18">
        <v>8.2051371434617302</v>
      </c>
      <c r="H750" s="18">
        <v>12.33954281515927</v>
      </c>
      <c r="I750" s="18">
        <v>33.224985532520797</v>
      </c>
      <c r="J750" s="18">
        <v>59.215839385986328</v>
      </c>
      <c r="K750" s="18">
        <v>59.345058441162109</v>
      </c>
      <c r="L750" s="18">
        <v>101.6670684814453</v>
      </c>
      <c r="M750" s="18">
        <v>50.954113006591797</v>
      </c>
      <c r="N750" s="18">
        <v>47.117290496826172</v>
      </c>
      <c r="O750" s="18">
        <v>67.703216552734375</v>
      </c>
      <c r="P750" s="18">
        <v>48.462699890136719</v>
      </c>
      <c r="Q750" s="18">
        <v>43.665000915527337</v>
      </c>
      <c r="R750" s="18">
        <v>42.396652221679688</v>
      </c>
      <c r="S750" s="18">
        <v>44.223876953125</v>
      </c>
      <c r="T750" s="18">
        <v>63.317554473876953</v>
      </c>
      <c r="U750" s="18">
        <v>106.2669677734375</v>
      </c>
      <c r="V750" s="18">
        <v>121.6944885253906</v>
      </c>
      <c r="W750" s="18">
        <v>82.802001953125</v>
      </c>
      <c r="X750" s="103">
        <v>1.1172413056592749</v>
      </c>
      <c r="Y750" s="18">
        <v>4.8247851169538123</v>
      </c>
      <c r="Z750" s="18">
        <v>26.74924251715321</v>
      </c>
      <c r="AA750" s="18">
        <v>68.91270864538096</v>
      </c>
      <c r="AB750" s="18">
        <v>55.787792205810547</v>
      </c>
      <c r="AC750" s="18">
        <v>55.539127349853523</v>
      </c>
      <c r="AD750" s="18">
        <v>48.929363250732422</v>
      </c>
      <c r="AE750" s="18">
        <v>49.166191101074219</v>
      </c>
      <c r="AF750" s="18">
        <v>68.964668273925781</v>
      </c>
      <c r="AG750" s="18">
        <v>65.310783386230469</v>
      </c>
      <c r="AH750" s="18">
        <v>61.889652252197273</v>
      </c>
      <c r="AI750" s="18">
        <v>80.288642883300781</v>
      </c>
      <c r="AJ750" s="18">
        <v>63.804386138916023</v>
      </c>
      <c r="AK750" s="18">
        <v>61.929958343505859</v>
      </c>
      <c r="AL750" s="18">
        <v>87.097618103027344</v>
      </c>
      <c r="AM750" s="18">
        <v>104.4494323730469</v>
      </c>
      <c r="AN750" s="18">
        <v>118.0798873901367</v>
      </c>
      <c r="AO750" s="18">
        <v>167.18238830566409</v>
      </c>
    </row>
    <row r="751" spans="1:41" x14ac:dyDescent="0.3">
      <c r="A751" s="4" t="s">
        <v>5351</v>
      </c>
      <c r="B751" s="8" t="s">
        <v>7753</v>
      </c>
      <c r="C751" s="87" t="s">
        <v>2944</v>
      </c>
      <c r="D751" s="87" t="s">
        <v>2</v>
      </c>
      <c r="E751" s="87" t="s">
        <v>5343</v>
      </c>
      <c r="F751" s="110">
        <v>2.7645526135104448</v>
      </c>
      <c r="G751" s="18">
        <v>16.64089653899304</v>
      </c>
      <c r="H751" s="18">
        <v>25.025913855585781</v>
      </c>
      <c r="I751" s="18">
        <v>67.383827605708319</v>
      </c>
      <c r="J751" s="18">
        <v>120.096061706543</v>
      </c>
      <c r="K751" s="18">
        <v>120.2140426635742</v>
      </c>
      <c r="L751" s="18">
        <v>114.7339324951172</v>
      </c>
      <c r="M751" s="18">
        <v>111.371467590332</v>
      </c>
      <c r="N751" s="18">
        <v>116.5351867675781</v>
      </c>
      <c r="O751" s="18">
        <v>101.23606109619141</v>
      </c>
      <c r="P751" s="18">
        <v>112.12408447265631</v>
      </c>
      <c r="Q751" s="18">
        <v>97.478317260742188</v>
      </c>
      <c r="R751" s="18">
        <v>76.188995361328125</v>
      </c>
      <c r="S751" s="18">
        <v>78.948318481445313</v>
      </c>
      <c r="T751" s="18">
        <v>76.261581420898438</v>
      </c>
      <c r="U751" s="18">
        <v>94.548316955566406</v>
      </c>
      <c r="V751" s="18">
        <v>186.5108337402344</v>
      </c>
      <c r="W751" s="18">
        <v>69.468124389648438</v>
      </c>
      <c r="X751" s="103">
        <v>2.2610606124679191</v>
      </c>
      <c r="Y751" s="18">
        <v>9.7643468213237004</v>
      </c>
      <c r="Z751" s="18">
        <v>54.134821513063891</v>
      </c>
      <c r="AA751" s="18">
        <v>139.46477849259489</v>
      </c>
      <c r="AB751" s="18">
        <v>112.902717590332</v>
      </c>
      <c r="AC751" s="18">
        <v>115.4902725219727</v>
      </c>
      <c r="AD751" s="18">
        <v>123.7417678833008</v>
      </c>
      <c r="AE751" s="18">
        <v>106.5739212036133</v>
      </c>
      <c r="AF751" s="18">
        <v>117.73956298828131</v>
      </c>
      <c r="AG751" s="18">
        <v>127.0852584838867</v>
      </c>
      <c r="AH751" s="18">
        <v>134.56831359863281</v>
      </c>
      <c r="AI751" s="18">
        <v>100.7320175170898</v>
      </c>
      <c r="AJ751" s="18">
        <v>86.944290161132813</v>
      </c>
      <c r="AK751" s="18">
        <v>107.3086624145508</v>
      </c>
      <c r="AL751" s="18">
        <v>93.38836669921875</v>
      </c>
      <c r="AM751" s="18">
        <v>92.427742004394531</v>
      </c>
      <c r="AN751" s="18">
        <v>102.1770935058594</v>
      </c>
      <c r="AO751" s="18">
        <v>27.16347503662109</v>
      </c>
    </row>
    <row r="752" spans="1:41" x14ac:dyDescent="0.3">
      <c r="A752" s="4" t="s">
        <v>5428</v>
      </c>
      <c r="B752" s="8" t="s">
        <v>7754</v>
      </c>
      <c r="C752" s="87" t="s">
        <v>2944</v>
      </c>
      <c r="D752" s="87" t="s">
        <v>2</v>
      </c>
      <c r="E752" s="87" t="s">
        <v>5343</v>
      </c>
      <c r="F752" s="110">
        <v>2.5443393221078261</v>
      </c>
      <c r="G752" s="18">
        <v>15.31534875204431</v>
      </c>
      <c r="H752" s="18">
        <v>23.03244886108202</v>
      </c>
      <c r="I752" s="18">
        <v>62.016299278758801</v>
      </c>
      <c r="J752" s="18">
        <v>110.52968597412109</v>
      </c>
      <c r="K752" s="18">
        <v>98.902015686035156</v>
      </c>
      <c r="L752" s="18">
        <v>90.419349670410156</v>
      </c>
      <c r="M752" s="18">
        <v>83.030609130859375</v>
      </c>
      <c r="N752" s="18">
        <v>96.921501159667969</v>
      </c>
      <c r="O752" s="18">
        <v>116.1041564941406</v>
      </c>
      <c r="P752" s="18">
        <v>81.987899780273438</v>
      </c>
      <c r="Q752" s="18">
        <v>73.082534790039063</v>
      </c>
      <c r="R752" s="18">
        <v>60.102397918701172</v>
      </c>
      <c r="S752" s="18">
        <v>77.818870544433594</v>
      </c>
      <c r="T752" s="18">
        <v>94.458900451660156</v>
      </c>
      <c r="U752" s="18">
        <v>131.4808654785156</v>
      </c>
      <c r="V752" s="18">
        <v>149.94157409667969</v>
      </c>
      <c r="W752" s="18">
        <v>105.0686492919922</v>
      </c>
      <c r="X752" s="103">
        <v>1.8326554728492279</v>
      </c>
      <c r="Y752" s="18">
        <v>7.9142874552863169</v>
      </c>
      <c r="Z752" s="18">
        <v>43.877849346703577</v>
      </c>
      <c r="AA752" s="18">
        <v>113.04026445146251</v>
      </c>
      <c r="AB752" s="18">
        <v>91.510940551757813</v>
      </c>
      <c r="AC752" s="18">
        <v>76.676582336425781</v>
      </c>
      <c r="AD752" s="18">
        <v>89.482276916503906</v>
      </c>
      <c r="AE752" s="18">
        <v>86.081077575683594</v>
      </c>
      <c r="AF752" s="18">
        <v>90.128669738769531</v>
      </c>
      <c r="AG752" s="18">
        <v>89.69927978515625</v>
      </c>
      <c r="AH752" s="18">
        <v>89.377693176269531</v>
      </c>
      <c r="AI752" s="18">
        <v>84.521080017089844</v>
      </c>
      <c r="AJ752" s="18">
        <v>78.894515991210938</v>
      </c>
      <c r="AK752" s="18">
        <v>85.235298156738281</v>
      </c>
      <c r="AL752" s="18">
        <v>100.5359268188477</v>
      </c>
      <c r="AM752" s="18">
        <v>86.897056579589844</v>
      </c>
      <c r="AN752" s="18">
        <v>129.3528137207031</v>
      </c>
      <c r="AO752" s="18">
        <v>106.4884796142578</v>
      </c>
    </row>
    <row r="753" spans="1:41" x14ac:dyDescent="0.3">
      <c r="A753" s="4" t="s">
        <v>5348</v>
      </c>
      <c r="B753" s="8" t="s">
        <v>7755</v>
      </c>
      <c r="C753" s="87" t="s">
        <v>2944</v>
      </c>
      <c r="D753" s="87" t="s">
        <v>2</v>
      </c>
      <c r="E753" s="87" t="s">
        <v>5343</v>
      </c>
      <c r="F753" s="110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03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</row>
    <row r="754" spans="1:41" x14ac:dyDescent="0.3">
      <c r="A754" s="4" t="s">
        <v>5405</v>
      </c>
      <c r="B754" s="8" t="s">
        <v>7756</v>
      </c>
      <c r="C754" s="87" t="s">
        <v>2944</v>
      </c>
      <c r="D754" s="87" t="s">
        <v>2</v>
      </c>
      <c r="E754" s="87" t="s">
        <v>5343</v>
      </c>
      <c r="F754" s="110">
        <v>2.2174509205372619</v>
      </c>
      <c r="G754" s="18">
        <v>13.347682792731931</v>
      </c>
      <c r="H754" s="18">
        <v>20.07331509813034</v>
      </c>
      <c r="I754" s="18">
        <v>54.048647807743222</v>
      </c>
      <c r="J754" s="18">
        <v>96.329193115234375</v>
      </c>
      <c r="K754" s="18">
        <v>93.447303771972656</v>
      </c>
      <c r="L754" s="18">
        <v>97.734542846679688</v>
      </c>
      <c r="M754" s="18">
        <v>85.876869201660156</v>
      </c>
      <c r="N754" s="18">
        <v>106.0022811889648</v>
      </c>
      <c r="O754" s="18">
        <v>101.65977478027339</v>
      </c>
      <c r="P754" s="18">
        <v>79.639846801757813</v>
      </c>
      <c r="Q754" s="18">
        <v>81.408256530761719</v>
      </c>
      <c r="R754" s="18">
        <v>66.500877380371094</v>
      </c>
      <c r="S754" s="18">
        <v>79.352081298828125</v>
      </c>
      <c r="T754" s="18">
        <v>81.695121765136719</v>
      </c>
      <c r="U754" s="18">
        <v>84.035804748535156</v>
      </c>
      <c r="V754" s="18">
        <v>109.68035888671881</v>
      </c>
      <c r="W754" s="18">
        <v>85.09698486328125</v>
      </c>
      <c r="X754" s="103">
        <v>2.0716793288426358</v>
      </c>
      <c r="Y754" s="18">
        <v>8.9465073858888555</v>
      </c>
      <c r="Z754" s="18">
        <v>49.600612243999002</v>
      </c>
      <c r="AA754" s="18">
        <v>127.78352650589341</v>
      </c>
      <c r="AB754" s="18">
        <v>103.4462432861328</v>
      </c>
      <c r="AC754" s="18">
        <v>94.268218994140625</v>
      </c>
      <c r="AD754" s="18">
        <v>85.637725830078125</v>
      </c>
      <c r="AE754" s="18">
        <v>91.836891174316406</v>
      </c>
      <c r="AF754" s="18">
        <v>120.14987945556641</v>
      </c>
      <c r="AG754" s="18">
        <v>105.821403503418</v>
      </c>
      <c r="AH754" s="18">
        <v>98.065093994140625</v>
      </c>
      <c r="AI754" s="18">
        <v>80.815315246582031</v>
      </c>
      <c r="AJ754" s="18">
        <v>68.681404113769531</v>
      </c>
      <c r="AK754" s="18">
        <v>74.338401794433594</v>
      </c>
      <c r="AL754" s="18">
        <v>106.2888259887695</v>
      </c>
      <c r="AM754" s="18">
        <v>100.8068161010742</v>
      </c>
      <c r="AN754" s="18">
        <v>135.37353515625</v>
      </c>
      <c r="AO754" s="18">
        <v>115.9142761230469</v>
      </c>
    </row>
    <row r="755" spans="1:41" x14ac:dyDescent="0.3">
      <c r="A755" s="4" t="s">
        <v>5350</v>
      </c>
      <c r="B755" s="8" t="s">
        <v>13045</v>
      </c>
      <c r="C755" s="87" t="s">
        <v>2944</v>
      </c>
      <c r="D755" s="87" t="s">
        <v>2</v>
      </c>
      <c r="E755" s="87" t="s">
        <v>5343</v>
      </c>
      <c r="F755" s="110">
        <v>1.5699361999478301</v>
      </c>
      <c r="G755" s="18">
        <v>9.4500447372487777</v>
      </c>
      <c r="H755" s="18">
        <v>14.21173462449339</v>
      </c>
      <c r="I755" s="18">
        <v>38.265978275202663</v>
      </c>
      <c r="J755" s="18">
        <v>68.200241088867188</v>
      </c>
      <c r="K755" s="18">
        <v>74.066360473632813</v>
      </c>
      <c r="L755" s="18">
        <v>57.986080169677727</v>
      </c>
      <c r="M755" s="18">
        <v>71.05584716796875</v>
      </c>
      <c r="N755" s="18">
        <v>43.570716857910163</v>
      </c>
      <c r="O755" s="18">
        <v>48.674003601074219</v>
      </c>
      <c r="P755" s="18">
        <v>48.352836608886719</v>
      </c>
      <c r="Q755" s="18">
        <v>41.959400177001953</v>
      </c>
      <c r="R755" s="18">
        <v>33.801906585693359</v>
      </c>
      <c r="S755" s="18">
        <v>53.528522491455078</v>
      </c>
      <c r="T755" s="18">
        <v>51.442928314208977</v>
      </c>
      <c r="U755" s="18">
        <v>62.173057556152337</v>
      </c>
      <c r="V755" s="18">
        <v>80.24835205078125</v>
      </c>
      <c r="W755" s="18">
        <v>78.156120300292969</v>
      </c>
      <c r="X755" s="103">
        <v>2.0505379384256441</v>
      </c>
      <c r="Y755" s="18">
        <v>8.8552086974865123</v>
      </c>
      <c r="Z755" s="18">
        <v>49.094440321649387</v>
      </c>
      <c r="AA755" s="18">
        <v>126.4795016092264</v>
      </c>
      <c r="AB755" s="18">
        <v>102.3905792236328</v>
      </c>
      <c r="AC755" s="18">
        <v>70.281364440917969</v>
      </c>
      <c r="AD755" s="18">
        <v>46.635074615478523</v>
      </c>
      <c r="AE755" s="18">
        <v>50.410526275634773</v>
      </c>
      <c r="AF755" s="18">
        <v>58.934696197509773</v>
      </c>
      <c r="AG755" s="18">
        <v>81.755035400390625</v>
      </c>
      <c r="AH755" s="18">
        <v>61.344253540039063</v>
      </c>
      <c r="AI755" s="18">
        <v>55.683250427246087</v>
      </c>
      <c r="AJ755" s="18">
        <v>41.213150024414063</v>
      </c>
      <c r="AK755" s="18">
        <v>61.375846862792969</v>
      </c>
      <c r="AL755" s="18">
        <v>80.511116027832031</v>
      </c>
      <c r="AM755" s="18">
        <v>95.456497192382813</v>
      </c>
      <c r="AN755" s="18">
        <v>101.1642227172852</v>
      </c>
      <c r="AO755" s="18">
        <v>70.367385864257813</v>
      </c>
    </row>
    <row r="756" spans="1:41" x14ac:dyDescent="0.3">
      <c r="A756" s="4" t="s">
        <v>5346</v>
      </c>
      <c r="B756" s="8" t="s">
        <v>7757</v>
      </c>
      <c r="C756" s="87" t="s">
        <v>2944</v>
      </c>
      <c r="D756" s="87" t="s">
        <v>2</v>
      </c>
      <c r="E756" s="87" t="s">
        <v>5343</v>
      </c>
      <c r="F756" s="110">
        <v>3.0445147359279021</v>
      </c>
      <c r="G756" s="18">
        <v>18.326095327114501</v>
      </c>
      <c r="H756" s="18">
        <v>27.56025084892287</v>
      </c>
      <c r="I756" s="18">
        <v>74.207687387183555</v>
      </c>
      <c r="J756" s="18">
        <v>132.25801086425781</v>
      </c>
      <c r="K756" s="18">
        <v>144.74176025390631</v>
      </c>
      <c r="L756" s="18">
        <v>172.03411865234381</v>
      </c>
      <c r="M756" s="18">
        <v>138.82752990722659</v>
      </c>
      <c r="N756" s="18">
        <v>154.1919860839844</v>
      </c>
      <c r="O756" s="18">
        <v>161.22868347167969</v>
      </c>
      <c r="P756" s="18">
        <v>163.4288330078125</v>
      </c>
      <c r="Q756" s="18">
        <v>160.68714904785159</v>
      </c>
      <c r="R756" s="18">
        <v>155.51243591308591</v>
      </c>
      <c r="S756" s="18">
        <v>163.5240173339844</v>
      </c>
      <c r="T756" s="18">
        <v>163.6803894042969</v>
      </c>
      <c r="U756" s="18">
        <v>137.4102478027344</v>
      </c>
      <c r="V756" s="18">
        <v>247.94859313964841</v>
      </c>
      <c r="W756" s="18">
        <v>173.60145568847659</v>
      </c>
      <c r="X756" s="103">
        <v>2.9148664535041049</v>
      </c>
      <c r="Y756" s="18">
        <v>12.587794786620179</v>
      </c>
      <c r="Z756" s="18">
        <v>69.78838794711929</v>
      </c>
      <c r="AA756" s="18">
        <v>179.79226299012521</v>
      </c>
      <c r="AB756" s="18">
        <v>145.54954528808591</v>
      </c>
      <c r="AC756" s="18">
        <v>138.11669921875</v>
      </c>
      <c r="AD756" s="18">
        <v>148.5140686035156</v>
      </c>
      <c r="AE756" s="18">
        <v>138.90464782714841</v>
      </c>
      <c r="AF756" s="18">
        <v>146.7998046875</v>
      </c>
      <c r="AG756" s="18">
        <v>151.38322448730469</v>
      </c>
      <c r="AH756" s="18">
        <v>180.3025817871094</v>
      </c>
      <c r="AI756" s="18">
        <v>149.95234680175781</v>
      </c>
      <c r="AJ756" s="18">
        <v>128.25408935546881</v>
      </c>
      <c r="AK756" s="18">
        <v>172.260009765625</v>
      </c>
      <c r="AL756" s="18">
        <v>193.7154846191406</v>
      </c>
      <c r="AM756" s="18">
        <v>122.7333602905273</v>
      </c>
      <c r="AN756" s="18">
        <v>168.94401550292969</v>
      </c>
      <c r="AO756" s="18">
        <v>135.81010437011719</v>
      </c>
    </row>
    <row r="757" spans="1:41" x14ac:dyDescent="0.3">
      <c r="A757" s="4" t="s">
        <v>5417</v>
      </c>
      <c r="B757" s="8" t="s">
        <v>13046</v>
      </c>
      <c r="C757" s="87" t="s">
        <v>2944</v>
      </c>
      <c r="D757" s="87" t="s">
        <v>2</v>
      </c>
      <c r="E757" s="87" t="s">
        <v>5343</v>
      </c>
      <c r="F757" s="110">
        <v>1.9846447946830981</v>
      </c>
      <c r="G757" s="18">
        <v>11.946333932504031</v>
      </c>
      <c r="H757" s="18">
        <v>17.96585437475461</v>
      </c>
      <c r="I757" s="18">
        <v>48.374178899665573</v>
      </c>
      <c r="J757" s="18">
        <v>86.215766906738281</v>
      </c>
      <c r="K757" s="18">
        <v>87.200080871582031</v>
      </c>
      <c r="L757" s="18">
        <v>64.739875793457031</v>
      </c>
      <c r="M757" s="18">
        <v>87.044357299804688</v>
      </c>
      <c r="N757" s="18">
        <v>71.43988037109375</v>
      </c>
      <c r="O757" s="18">
        <v>61.410362243652337</v>
      </c>
      <c r="P757" s="18">
        <v>52.848850250244141</v>
      </c>
      <c r="Q757" s="18">
        <v>48.963970184326172</v>
      </c>
      <c r="R757" s="18">
        <v>65.281295776367188</v>
      </c>
      <c r="S757" s="18">
        <v>66.769905090332031</v>
      </c>
      <c r="T757" s="18">
        <v>60.326084136962891</v>
      </c>
      <c r="U757" s="18">
        <v>57.740192413330078</v>
      </c>
      <c r="V757" s="18">
        <v>125.4221954345703</v>
      </c>
      <c r="W757" s="18">
        <v>124.9595413208008</v>
      </c>
      <c r="X757" s="103">
        <v>1.0640505433992771</v>
      </c>
      <c r="Y757" s="18">
        <v>4.5950818318966684</v>
      </c>
      <c r="Z757" s="18">
        <v>25.47573732883102</v>
      </c>
      <c r="AA757" s="18">
        <v>65.631842207950058</v>
      </c>
      <c r="AB757" s="18">
        <v>53.131790161132813</v>
      </c>
      <c r="AC757" s="18">
        <v>83.722091674804688</v>
      </c>
      <c r="AD757" s="18">
        <v>48.14422607421875</v>
      </c>
      <c r="AE757" s="18">
        <v>63.505672454833977</v>
      </c>
      <c r="AF757" s="18">
        <v>65.614265441894531</v>
      </c>
      <c r="AG757" s="18">
        <v>84.196487426757813</v>
      </c>
      <c r="AH757" s="18">
        <v>74.904182434082031</v>
      </c>
      <c r="AI757" s="18">
        <v>85.178184509277344</v>
      </c>
      <c r="AJ757" s="18">
        <v>44.624843597412109</v>
      </c>
      <c r="AK757" s="18">
        <v>57.948757171630859</v>
      </c>
      <c r="AL757" s="18">
        <v>89.27203369140625</v>
      </c>
      <c r="AM757" s="18">
        <v>91.255271911621094</v>
      </c>
      <c r="AN757" s="18">
        <v>102.9790115356445</v>
      </c>
      <c r="AO757" s="18">
        <v>188.97332763671881</v>
      </c>
    </row>
    <row r="758" spans="1:41" x14ac:dyDescent="0.3">
      <c r="A758" s="4" t="s">
        <v>5444</v>
      </c>
      <c r="B758" s="8" t="s">
        <v>7758</v>
      </c>
      <c r="C758" s="87" t="s">
        <v>2944</v>
      </c>
      <c r="D758" s="87" t="s">
        <v>2</v>
      </c>
      <c r="E758" s="87" t="s">
        <v>5434</v>
      </c>
      <c r="F758" s="110">
        <v>1.1683831419441071</v>
      </c>
      <c r="G758" s="18">
        <v>7.0329437349020987</v>
      </c>
      <c r="H758" s="18">
        <v>10.576704425054491</v>
      </c>
      <c r="I758" s="18">
        <v>28.478433663885159</v>
      </c>
      <c r="J758" s="18">
        <v>50.756210327148438</v>
      </c>
      <c r="K758" s="18">
        <v>61.766208648681641</v>
      </c>
      <c r="L758" s="18">
        <v>58.006458282470703</v>
      </c>
      <c r="M758" s="18">
        <v>46.246402740478523</v>
      </c>
      <c r="N758" s="18">
        <v>53.464717864990227</v>
      </c>
      <c r="O758" s="18">
        <v>46.329566955566413</v>
      </c>
      <c r="P758" s="18">
        <v>45.077651977539063</v>
      </c>
      <c r="Q758" s="18">
        <v>35.148582458496087</v>
      </c>
      <c r="R758" s="18">
        <v>42.840103149414063</v>
      </c>
      <c r="S758" s="18">
        <v>42.649784088134773</v>
      </c>
      <c r="T758" s="18">
        <v>59.077541351318359</v>
      </c>
      <c r="U758" s="18">
        <v>71.765678405761719</v>
      </c>
      <c r="V758" s="18">
        <v>94.6199951171875</v>
      </c>
      <c r="W758" s="18">
        <v>75.958450317382813</v>
      </c>
      <c r="X758" s="103">
        <v>1.067356635890625</v>
      </c>
      <c r="Y758" s="18">
        <v>4.6093591288125006</v>
      </c>
      <c r="Z758" s="18">
        <v>25.554892538531249</v>
      </c>
      <c r="AA758" s="18">
        <v>65.835765735890632</v>
      </c>
      <c r="AB758" s="18">
        <v>53.296875</v>
      </c>
      <c r="AC758" s="18">
        <v>56.875740051269531</v>
      </c>
      <c r="AD758" s="18">
        <v>55.867206573486328</v>
      </c>
      <c r="AE758" s="18">
        <v>63.500461578369141</v>
      </c>
      <c r="AF758" s="18">
        <v>70.757057189941406</v>
      </c>
      <c r="AG758" s="18">
        <v>57.458843231201172</v>
      </c>
      <c r="AH758" s="18">
        <v>50.245594024658203</v>
      </c>
      <c r="AI758" s="18">
        <v>47.218212127685547</v>
      </c>
      <c r="AJ758" s="18">
        <v>41.015178680419922</v>
      </c>
      <c r="AK758" s="18">
        <v>46.96942138671875</v>
      </c>
      <c r="AL758" s="18">
        <v>63.420997619628913</v>
      </c>
      <c r="AM758" s="18">
        <v>96.873245239257813</v>
      </c>
      <c r="AN758" s="18">
        <v>88.352699279785156</v>
      </c>
      <c r="AO758" s="18">
        <v>69.282783508300781</v>
      </c>
    </row>
    <row r="759" spans="1:41" x14ac:dyDescent="0.3">
      <c r="A759" s="4" t="s">
        <v>5433</v>
      </c>
      <c r="B759" s="8" t="s">
        <v>7759</v>
      </c>
      <c r="C759" s="87" t="s">
        <v>2944</v>
      </c>
      <c r="D759" s="87" t="s">
        <v>2</v>
      </c>
      <c r="E759" s="87" t="s">
        <v>5434</v>
      </c>
      <c r="F759" s="110">
        <v>1.6228084367762301</v>
      </c>
      <c r="G759" s="18">
        <v>9.7683028953850091</v>
      </c>
      <c r="H759" s="18">
        <v>14.69035674864949</v>
      </c>
      <c r="I759" s="18">
        <v>39.554698075347503</v>
      </c>
      <c r="J759" s="18">
        <v>70.497085571289063</v>
      </c>
      <c r="K759" s="18">
        <v>64.711448669433594</v>
      </c>
      <c r="L759" s="18">
        <v>78.108283996582031</v>
      </c>
      <c r="M759" s="18">
        <v>66.990829467773438</v>
      </c>
      <c r="N759" s="18">
        <v>61.998371124267578</v>
      </c>
      <c r="O759" s="18">
        <v>65.121871948242188</v>
      </c>
      <c r="P759" s="18">
        <v>51.775100708007813</v>
      </c>
      <c r="Q759" s="18">
        <v>46.298088073730469</v>
      </c>
      <c r="R759" s="18">
        <v>47.312160491943359</v>
      </c>
      <c r="S759" s="18">
        <v>43.690200805664063</v>
      </c>
      <c r="T759" s="18">
        <v>61.440498352050781</v>
      </c>
      <c r="U759" s="18">
        <v>88.466575622558594</v>
      </c>
      <c r="V759" s="18">
        <v>83.759223937988281</v>
      </c>
      <c r="W759" s="18">
        <v>75.148445129394531</v>
      </c>
      <c r="X759" s="103">
        <v>1.5789894988440629</v>
      </c>
      <c r="Y759" s="18">
        <v>6.8188358193163152</v>
      </c>
      <c r="Z759" s="18">
        <v>37.804521568144551</v>
      </c>
      <c r="AA759" s="18">
        <v>97.393859980631177</v>
      </c>
      <c r="AB759" s="18">
        <v>78.844505310058594</v>
      </c>
      <c r="AC759" s="18">
        <v>67.6260986328125</v>
      </c>
      <c r="AD759" s="18">
        <v>67.164695739746094</v>
      </c>
      <c r="AE759" s="18">
        <v>65.13226318359375</v>
      </c>
      <c r="AF759" s="18">
        <v>62.098598480224609</v>
      </c>
      <c r="AG759" s="18">
        <v>60.04888916015625</v>
      </c>
      <c r="AH759" s="18">
        <v>63.181354522705078</v>
      </c>
      <c r="AI759" s="18">
        <v>65.363410949707031</v>
      </c>
      <c r="AJ759" s="18">
        <v>48.219161987304688</v>
      </c>
      <c r="AK759" s="18">
        <v>57.822837829589837</v>
      </c>
      <c r="AL759" s="18">
        <v>79.747444152832031</v>
      </c>
      <c r="AM759" s="18">
        <v>96.724739074707031</v>
      </c>
      <c r="AN759" s="18">
        <v>113.8146667480469</v>
      </c>
      <c r="AO759" s="18">
        <v>107.1341552734375</v>
      </c>
    </row>
    <row r="760" spans="1:41" x14ac:dyDescent="0.3">
      <c r="A760" s="4" t="s">
        <v>5454</v>
      </c>
      <c r="B760" s="8" t="s">
        <v>7760</v>
      </c>
      <c r="C760" s="87" t="s">
        <v>2944</v>
      </c>
      <c r="D760" s="87" t="s">
        <v>2</v>
      </c>
      <c r="E760" s="87" t="s">
        <v>5434</v>
      </c>
      <c r="F760" s="110">
        <v>1.508595153305504</v>
      </c>
      <c r="G760" s="18">
        <v>9.0808095829674063</v>
      </c>
      <c r="H760" s="18">
        <v>13.6564492081189</v>
      </c>
      <c r="I760" s="18">
        <v>36.77083779862059</v>
      </c>
      <c r="J760" s="18">
        <v>65.535499572753906</v>
      </c>
      <c r="K760" s="18">
        <v>71.024566650390625</v>
      </c>
      <c r="L760" s="18">
        <v>51.130123138427727</v>
      </c>
      <c r="M760" s="18">
        <v>47.897293090820313</v>
      </c>
      <c r="N760" s="18">
        <v>62.594669342041023</v>
      </c>
      <c r="O760" s="18">
        <v>45.938449859619141</v>
      </c>
      <c r="P760" s="18">
        <v>45.755176544189453</v>
      </c>
      <c r="Q760" s="18">
        <v>40.452899932861328</v>
      </c>
      <c r="R760" s="18">
        <v>31.670042037963871</v>
      </c>
      <c r="S760" s="18">
        <v>41.337257385253913</v>
      </c>
      <c r="T760" s="18">
        <v>51.347690582275391</v>
      </c>
      <c r="U760" s="18">
        <v>68.916526794433594</v>
      </c>
      <c r="V760" s="18">
        <v>81.373077392578125</v>
      </c>
      <c r="W760" s="18">
        <v>49.664009094238281</v>
      </c>
      <c r="X760" s="103">
        <v>1.0891507496241459</v>
      </c>
      <c r="Y760" s="18">
        <v>4.7034765903188482</v>
      </c>
      <c r="Z760" s="18">
        <v>26.076692109269771</v>
      </c>
      <c r="AA760" s="18">
        <v>67.180051345717899</v>
      </c>
      <c r="AB760" s="18">
        <v>54.3851318359375</v>
      </c>
      <c r="AC760" s="18">
        <v>44.851558685302727</v>
      </c>
      <c r="AD760" s="18">
        <v>44.107418060302727</v>
      </c>
      <c r="AE760" s="18">
        <v>58.733417510986328</v>
      </c>
      <c r="AF760" s="18">
        <v>50.701011657714837</v>
      </c>
      <c r="AG760" s="18">
        <v>53.0989990234375</v>
      </c>
      <c r="AH760" s="18">
        <v>58.103591918945313</v>
      </c>
      <c r="AI760" s="18">
        <v>49.609188079833977</v>
      </c>
      <c r="AJ760" s="18">
        <v>34.439208984375</v>
      </c>
      <c r="AK760" s="18">
        <v>44.708507537841797</v>
      </c>
      <c r="AL760" s="18">
        <v>73.9178466796875</v>
      </c>
      <c r="AM760" s="18">
        <v>96.120361328125</v>
      </c>
      <c r="AN760" s="18">
        <v>74.199012756347656</v>
      </c>
      <c r="AO760" s="18">
        <v>69.488258361816406</v>
      </c>
    </row>
    <row r="761" spans="1:41" x14ac:dyDescent="0.3">
      <c r="A761" s="4" t="s">
        <v>5459</v>
      </c>
      <c r="B761" s="8" t="s">
        <v>7761</v>
      </c>
      <c r="C761" s="87" t="s">
        <v>2944</v>
      </c>
      <c r="D761" s="87" t="s">
        <v>2</v>
      </c>
      <c r="E761" s="87" t="s">
        <v>5434</v>
      </c>
      <c r="F761" s="110">
        <v>2.6441246662194819</v>
      </c>
      <c r="G761" s="18">
        <v>15.915994794863281</v>
      </c>
      <c r="H761" s="18">
        <v>23.935748517447511</v>
      </c>
      <c r="I761" s="18">
        <v>64.448489714323728</v>
      </c>
      <c r="J761" s="18">
        <v>114.864501953125</v>
      </c>
      <c r="K761" s="18">
        <v>115.61669921875</v>
      </c>
      <c r="L761" s="18">
        <v>104.7192840576172</v>
      </c>
      <c r="M761" s="18">
        <v>103.5844650268555</v>
      </c>
      <c r="N761" s="18">
        <v>106.670295715332</v>
      </c>
      <c r="O761" s="18">
        <v>101.8866348266602</v>
      </c>
      <c r="P761" s="18">
        <v>93.146865844726563</v>
      </c>
      <c r="Q761" s="18">
        <v>84.155059814453125</v>
      </c>
      <c r="R761" s="18">
        <v>79.720321655273438</v>
      </c>
      <c r="S761" s="18">
        <v>91.32318115234375</v>
      </c>
      <c r="T761" s="18">
        <v>106.8254318237305</v>
      </c>
      <c r="U761" s="18">
        <v>114.5315475463867</v>
      </c>
      <c r="V761" s="18">
        <v>129.4775695800781</v>
      </c>
      <c r="W761" s="18">
        <v>127.5924453735352</v>
      </c>
      <c r="X761" s="103">
        <v>1.8777332601507339</v>
      </c>
      <c r="Y761" s="18">
        <v>8.108955013830597</v>
      </c>
      <c r="Z761" s="18">
        <v>44.957111864618732</v>
      </c>
      <c r="AA761" s="18">
        <v>115.82071340814881</v>
      </c>
      <c r="AB761" s="18">
        <v>93.761833190917969</v>
      </c>
      <c r="AC761" s="18">
        <v>94.922889709472656</v>
      </c>
      <c r="AD761" s="18">
        <v>97.341606140136719</v>
      </c>
      <c r="AE761" s="18">
        <v>90.695228576660156</v>
      </c>
      <c r="AF761" s="18">
        <v>97.162017822265625</v>
      </c>
      <c r="AG761" s="18">
        <v>116.42530822753911</v>
      </c>
      <c r="AH761" s="18">
        <v>101.1691970825195</v>
      </c>
      <c r="AI761" s="18">
        <v>93.465354919433594</v>
      </c>
      <c r="AJ761" s="18">
        <v>72.678375244140625</v>
      </c>
      <c r="AK761" s="18">
        <v>84.782783508300781</v>
      </c>
      <c r="AL761" s="18">
        <v>92.254066467285156</v>
      </c>
      <c r="AM761" s="18">
        <v>118.8282012939453</v>
      </c>
      <c r="AN761" s="18">
        <v>179.7535095214844</v>
      </c>
      <c r="AO761" s="18">
        <v>124.3999710083008</v>
      </c>
    </row>
    <row r="762" spans="1:41" x14ac:dyDescent="0.3">
      <c r="A762" s="4" t="s">
        <v>5461</v>
      </c>
      <c r="B762" s="8" t="s">
        <v>7762</v>
      </c>
      <c r="C762" s="87" t="s">
        <v>2944</v>
      </c>
      <c r="D762" s="87" t="s">
        <v>2</v>
      </c>
      <c r="E762" s="87" t="s">
        <v>5434</v>
      </c>
      <c r="F762" s="110">
        <v>2.2900767471425469</v>
      </c>
      <c r="G762" s="18">
        <v>13.784845341453609</v>
      </c>
      <c r="H762" s="18">
        <v>20.730755174123932</v>
      </c>
      <c r="I762" s="18">
        <v>55.81884605095135</v>
      </c>
      <c r="J762" s="18">
        <v>99.484161376953125</v>
      </c>
      <c r="K762" s="18">
        <v>111.2837295532227</v>
      </c>
      <c r="L762" s="18">
        <v>96.685623168945313</v>
      </c>
      <c r="M762" s="18">
        <v>86.694816589355469</v>
      </c>
      <c r="N762" s="18">
        <v>99.188278198242188</v>
      </c>
      <c r="O762" s="18">
        <v>87.0213623046875</v>
      </c>
      <c r="P762" s="18">
        <v>94.154556274414063</v>
      </c>
      <c r="Q762" s="18">
        <v>83.3232421875</v>
      </c>
      <c r="R762" s="18">
        <v>86.300559997558594</v>
      </c>
      <c r="S762" s="18">
        <v>82.242279052734375</v>
      </c>
      <c r="T762" s="18">
        <v>86.911514282226563</v>
      </c>
      <c r="U762" s="18">
        <v>110.42905426025391</v>
      </c>
      <c r="V762" s="18">
        <v>146.1744384765625</v>
      </c>
      <c r="W762" s="18">
        <v>145.8745422363281</v>
      </c>
      <c r="X762" s="103">
        <v>2.0152734611547238</v>
      </c>
      <c r="Y762" s="18">
        <v>8.7029197298015148</v>
      </c>
      <c r="Z762" s="18">
        <v>48.250130278704958</v>
      </c>
      <c r="AA762" s="18">
        <v>124.30434872560789</v>
      </c>
      <c r="AB762" s="18">
        <v>100.62969970703131</v>
      </c>
      <c r="AC762" s="18">
        <v>90.493156433105469</v>
      </c>
      <c r="AD762" s="18">
        <v>85.353988647460938</v>
      </c>
      <c r="AE762" s="18">
        <v>83.463058471679688</v>
      </c>
      <c r="AF762" s="18">
        <v>88.411796569824219</v>
      </c>
      <c r="AG762" s="18">
        <v>93.865882873535156</v>
      </c>
      <c r="AH762" s="18">
        <v>100.7902374267578</v>
      </c>
      <c r="AI762" s="18">
        <v>88.341644287109375</v>
      </c>
      <c r="AJ762" s="18">
        <v>82.94830322265625</v>
      </c>
      <c r="AK762" s="18">
        <v>84.644508361816406</v>
      </c>
      <c r="AL762" s="18">
        <v>113.79783630371089</v>
      </c>
      <c r="AM762" s="18">
        <v>119.20440673828131</v>
      </c>
      <c r="AN762" s="18">
        <v>160.88275146484381</v>
      </c>
      <c r="AO762" s="18">
        <v>143.1541442871094</v>
      </c>
    </row>
    <row r="763" spans="1:41" x14ac:dyDescent="0.3">
      <c r="A763" s="4" t="s">
        <v>5456</v>
      </c>
      <c r="B763" s="8" t="s">
        <v>7763</v>
      </c>
      <c r="C763" s="87" t="s">
        <v>2944</v>
      </c>
      <c r="D763" s="87" t="s">
        <v>2</v>
      </c>
      <c r="E763" s="87" t="s">
        <v>5434</v>
      </c>
      <c r="F763" s="110">
        <v>2.3303573788939209</v>
      </c>
      <c r="G763" s="18">
        <v>14.02730982638476</v>
      </c>
      <c r="H763" s="18">
        <v>21.095392698232541</v>
      </c>
      <c r="I763" s="18">
        <v>56.800655235019278</v>
      </c>
      <c r="J763" s="18">
        <v>101.2340087890625</v>
      </c>
      <c r="K763" s="18">
        <v>100.2059707641602</v>
      </c>
      <c r="L763" s="18">
        <v>82.587478637695313</v>
      </c>
      <c r="M763" s="18">
        <v>101.04615783691411</v>
      </c>
      <c r="N763" s="18">
        <v>102.7121124267578</v>
      </c>
      <c r="O763" s="18">
        <v>97.622314453125</v>
      </c>
      <c r="P763" s="18">
        <v>92.225151062011719</v>
      </c>
      <c r="Q763" s="18">
        <v>89.623756408691406</v>
      </c>
      <c r="R763" s="18">
        <v>74.779083251953125</v>
      </c>
      <c r="S763" s="18">
        <v>89.098747253417969</v>
      </c>
      <c r="T763" s="18">
        <v>101.62803649902339</v>
      </c>
      <c r="U763" s="18">
        <v>115.053337097168</v>
      </c>
      <c r="V763" s="18">
        <v>137.74494934082031</v>
      </c>
      <c r="W763" s="18">
        <v>103.74924468994141</v>
      </c>
      <c r="X763" s="103">
        <v>1.926639074131149</v>
      </c>
      <c r="Y763" s="18">
        <v>8.3201538320536503</v>
      </c>
      <c r="Z763" s="18">
        <v>46.128025857893412</v>
      </c>
      <c r="AA763" s="18">
        <v>118.8372793843851</v>
      </c>
      <c r="AB763" s="18">
        <v>96.203872680664063</v>
      </c>
      <c r="AC763" s="18">
        <v>70.107704162597656</v>
      </c>
      <c r="AD763" s="18">
        <v>82.336669921875</v>
      </c>
      <c r="AE763" s="18">
        <v>78.097244262695313</v>
      </c>
      <c r="AF763" s="18">
        <v>99.501251220703125</v>
      </c>
      <c r="AG763" s="18">
        <v>113.357551574707</v>
      </c>
      <c r="AH763" s="18">
        <v>109.2793655395508</v>
      </c>
      <c r="AI763" s="18">
        <v>89.547233581542969</v>
      </c>
      <c r="AJ763" s="18">
        <v>73.69873046875</v>
      </c>
      <c r="AK763" s="18">
        <v>89.395683288574219</v>
      </c>
      <c r="AL763" s="18">
        <v>115.3022766113281</v>
      </c>
      <c r="AM763" s="18">
        <v>134.51039123535159</v>
      </c>
      <c r="AN763" s="18">
        <v>138.526123046875</v>
      </c>
      <c r="AO763" s="18">
        <v>106.55832672119141</v>
      </c>
    </row>
    <row r="764" spans="1:41" x14ac:dyDescent="0.3">
      <c r="A764" s="4" t="s">
        <v>5445</v>
      </c>
      <c r="B764" s="8" t="s">
        <v>11299</v>
      </c>
      <c r="C764" s="87" t="s">
        <v>2944</v>
      </c>
      <c r="D764" s="87" t="s">
        <v>2</v>
      </c>
      <c r="E764" s="87" t="s">
        <v>5434</v>
      </c>
      <c r="F764" s="110">
        <v>2.8316169254151311</v>
      </c>
      <c r="G764" s="18">
        <v>17.044582209654781</v>
      </c>
      <c r="H764" s="18">
        <v>25.633008719437768</v>
      </c>
      <c r="I764" s="18">
        <v>69.018468237901786</v>
      </c>
      <c r="J764" s="18">
        <v>123.0094299316406</v>
      </c>
      <c r="K764" s="18">
        <v>95.793708801269531</v>
      </c>
      <c r="L764" s="18">
        <v>89.26287841796875</v>
      </c>
      <c r="M764" s="18">
        <v>89.018997192382813</v>
      </c>
      <c r="N764" s="18">
        <v>108.6458282470703</v>
      </c>
      <c r="O764" s="18">
        <v>95.017837524414063</v>
      </c>
      <c r="P764" s="18">
        <v>84.360633850097656</v>
      </c>
      <c r="Q764" s="18">
        <v>71.221626281738281</v>
      </c>
      <c r="R764" s="18">
        <v>80.618927001953125</v>
      </c>
      <c r="S764" s="18">
        <v>77.938156127929688</v>
      </c>
      <c r="T764" s="18">
        <v>71.986442565917969</v>
      </c>
      <c r="U764" s="18">
        <v>93.334449768066406</v>
      </c>
      <c r="V764" s="18">
        <v>168.4508972167969</v>
      </c>
      <c r="W764" s="18">
        <v>119.7795104980469</v>
      </c>
      <c r="X764" s="103">
        <v>1.7845785502527469</v>
      </c>
      <c r="Y764" s="18">
        <v>7.7066681885822756</v>
      </c>
      <c r="Z764" s="18">
        <v>42.726780857293583</v>
      </c>
      <c r="AA764" s="18">
        <v>110.0748254342371</v>
      </c>
      <c r="AB764" s="18">
        <v>89.11029052734375</v>
      </c>
      <c r="AC764" s="18">
        <v>81.766487121582031</v>
      </c>
      <c r="AD764" s="18">
        <v>77.183929443359375</v>
      </c>
      <c r="AE764" s="18">
        <v>78.215347290039063</v>
      </c>
      <c r="AF764" s="18">
        <v>96.841033935546875</v>
      </c>
      <c r="AG764" s="18">
        <v>94.614349365234375</v>
      </c>
      <c r="AH764" s="18">
        <v>89.3282470703125</v>
      </c>
      <c r="AI764" s="18">
        <v>88.490608215332031</v>
      </c>
      <c r="AJ764" s="18">
        <v>83.912818908691406</v>
      </c>
      <c r="AK764" s="18">
        <v>79.838890075683594</v>
      </c>
      <c r="AL764" s="18">
        <v>99.236557006835938</v>
      </c>
      <c r="AM764" s="18">
        <v>115.9926300048828</v>
      </c>
      <c r="AN764" s="18">
        <v>128.4049987792969</v>
      </c>
      <c r="AO764" s="18">
        <v>141.16893005371091</v>
      </c>
    </row>
    <row r="765" spans="1:41" x14ac:dyDescent="0.3">
      <c r="A765" s="4" t="s">
        <v>5452</v>
      </c>
      <c r="B765" s="8" t="s">
        <v>7764</v>
      </c>
      <c r="C765" s="87" t="s">
        <v>2944</v>
      </c>
      <c r="D765" s="87" t="s">
        <v>2</v>
      </c>
      <c r="E765" s="87" t="s">
        <v>5434</v>
      </c>
      <c r="F765" s="110">
        <v>2.7534706803431779</v>
      </c>
      <c r="G765" s="18">
        <v>16.57419015677868</v>
      </c>
      <c r="H765" s="18">
        <v>24.925595452006831</v>
      </c>
      <c r="I765" s="18">
        <v>67.113714072534194</v>
      </c>
      <c r="J765" s="18">
        <v>119.61464691162109</v>
      </c>
      <c r="K765" s="18">
        <v>103.2723846435547</v>
      </c>
      <c r="L765" s="18">
        <v>99.371833801269531</v>
      </c>
      <c r="M765" s="18">
        <v>107.52524566650391</v>
      </c>
      <c r="N765" s="18">
        <v>102.39488220214839</v>
      </c>
      <c r="O765" s="18">
        <v>96.284172058105469</v>
      </c>
      <c r="P765" s="18">
        <v>92.899955749511719</v>
      </c>
      <c r="Q765" s="18">
        <v>80.068733215332031</v>
      </c>
      <c r="R765" s="18">
        <v>79.286781311035156</v>
      </c>
      <c r="S765" s="18">
        <v>87.902931213378906</v>
      </c>
      <c r="T765" s="18">
        <v>93.391342163085938</v>
      </c>
      <c r="U765" s="18">
        <v>99.70538330078125</v>
      </c>
      <c r="V765" s="18">
        <v>129.2442932128906</v>
      </c>
      <c r="W765" s="18">
        <v>115.2608184814453</v>
      </c>
      <c r="X765" s="103">
        <v>2.11794842787143</v>
      </c>
      <c r="Y765" s="18">
        <v>9.146319601243043</v>
      </c>
      <c r="Z765" s="18">
        <v>50.708397415118348</v>
      </c>
      <c r="AA765" s="18">
        <v>130.63745691869181</v>
      </c>
      <c r="AB765" s="18">
        <v>105.7566223144531</v>
      </c>
      <c r="AC765" s="18">
        <v>87.908432006835938</v>
      </c>
      <c r="AD765" s="18">
        <v>100.57745361328131</v>
      </c>
      <c r="AE765" s="18">
        <v>128.2655944824219</v>
      </c>
      <c r="AF765" s="18">
        <v>111.3029098510742</v>
      </c>
      <c r="AG765" s="18">
        <v>104.2293167114258</v>
      </c>
      <c r="AH765" s="18">
        <v>105.9936141967773</v>
      </c>
      <c r="AI765" s="18">
        <v>89.791900634765625</v>
      </c>
      <c r="AJ765" s="18">
        <v>85.558311462402344</v>
      </c>
      <c r="AK765" s="18">
        <v>96.489479064941406</v>
      </c>
      <c r="AL765" s="18">
        <v>108.3645706176758</v>
      </c>
      <c r="AM765" s="18">
        <v>120.3460311889648</v>
      </c>
      <c r="AN765" s="18">
        <v>134.85997009277341</v>
      </c>
      <c r="AO765" s="18">
        <v>116.5343017578125</v>
      </c>
    </row>
    <row r="766" spans="1:41" x14ac:dyDescent="0.3">
      <c r="A766" s="4" t="s">
        <v>5440</v>
      </c>
      <c r="B766" s="8" t="s">
        <v>7765</v>
      </c>
      <c r="C766" s="87" t="s">
        <v>2944</v>
      </c>
      <c r="D766" s="87" t="s">
        <v>2</v>
      </c>
      <c r="E766" s="87" t="s">
        <v>5434</v>
      </c>
      <c r="F766" s="110">
        <v>2.2080326823445362</v>
      </c>
      <c r="G766" s="18">
        <v>13.290990825077269</v>
      </c>
      <c r="H766" s="18">
        <v>19.988057173744789</v>
      </c>
      <c r="I766" s="18">
        <v>53.819085550318043</v>
      </c>
      <c r="J766" s="18">
        <v>95.920051574707031</v>
      </c>
      <c r="K766" s="18">
        <v>102.24216461181641</v>
      </c>
      <c r="L766" s="18">
        <v>91.266365051269531</v>
      </c>
      <c r="M766" s="18">
        <v>124.31805419921881</v>
      </c>
      <c r="N766" s="18">
        <v>104.20997619628911</v>
      </c>
      <c r="O766" s="18">
        <v>109.8279113769531</v>
      </c>
      <c r="P766" s="18">
        <v>97.404067993164063</v>
      </c>
      <c r="Q766" s="18">
        <v>97.450508117675781</v>
      </c>
      <c r="R766" s="18">
        <v>95.396102905273438</v>
      </c>
      <c r="S766" s="18">
        <v>99.616386413574219</v>
      </c>
      <c r="T766" s="18">
        <v>107.342170715332</v>
      </c>
      <c r="U766" s="18">
        <v>121.1877975463867</v>
      </c>
      <c r="V766" s="18">
        <v>132.9774169921875</v>
      </c>
      <c r="W766" s="18">
        <v>119.78857421875</v>
      </c>
      <c r="X766" s="103">
        <v>2.2982281021235198</v>
      </c>
      <c r="Y766" s="18">
        <v>9.9248539114362195</v>
      </c>
      <c r="Z766" s="18">
        <v>55.024693906355687</v>
      </c>
      <c r="AA766" s="18">
        <v>141.75731133464299</v>
      </c>
      <c r="AB766" s="18">
        <v>114.7586212158203</v>
      </c>
      <c r="AC766" s="18">
        <v>89.490234375</v>
      </c>
      <c r="AD766" s="18">
        <v>85.079193115234375</v>
      </c>
      <c r="AE766" s="18">
        <v>99.113616943359375</v>
      </c>
      <c r="AF766" s="18">
        <v>94.747047424316406</v>
      </c>
      <c r="AG766" s="18">
        <v>110.78594970703131</v>
      </c>
      <c r="AH766" s="18">
        <v>109.7827911376953</v>
      </c>
      <c r="AI766" s="18">
        <v>104.78907775878911</v>
      </c>
      <c r="AJ766" s="18">
        <v>77.036109924316406</v>
      </c>
      <c r="AK766" s="18">
        <v>91.212615966796875</v>
      </c>
      <c r="AL766" s="18">
        <v>119.293083190918</v>
      </c>
      <c r="AM766" s="18">
        <v>123.5488967895508</v>
      </c>
      <c r="AN766" s="18">
        <v>143.7647399902344</v>
      </c>
      <c r="AO766" s="18">
        <v>112.5045547485352</v>
      </c>
    </row>
    <row r="767" spans="1:41" x14ac:dyDescent="0.3">
      <c r="A767" s="4" t="s">
        <v>5438</v>
      </c>
      <c r="B767" s="8" t="s">
        <v>7766</v>
      </c>
      <c r="C767" s="87" t="s">
        <v>2944</v>
      </c>
      <c r="D767" s="87" t="s">
        <v>2</v>
      </c>
      <c r="E767" s="87" t="s">
        <v>5434</v>
      </c>
      <c r="F767" s="110">
        <v>1.866558103351768</v>
      </c>
      <c r="G767" s="18">
        <v>11.235525100914669</v>
      </c>
      <c r="H767" s="18">
        <v>16.896883087933482</v>
      </c>
      <c r="I767" s="18">
        <v>45.495907307975813</v>
      </c>
      <c r="J767" s="18">
        <v>81.085914611816406</v>
      </c>
      <c r="K767" s="18">
        <v>91.193206787109375</v>
      </c>
      <c r="L767" s="18">
        <v>76.618431091308594</v>
      </c>
      <c r="M767" s="18">
        <v>101.66064453125</v>
      </c>
      <c r="N767" s="18">
        <v>82.658805847167969</v>
      </c>
      <c r="O767" s="18">
        <v>70.799514770507813</v>
      </c>
      <c r="P767" s="18">
        <v>76.139022827148438</v>
      </c>
      <c r="Q767" s="18">
        <v>61.331733703613281</v>
      </c>
      <c r="R767" s="18">
        <v>58.188541412353523</v>
      </c>
      <c r="S767" s="18">
        <v>62.895557403564453</v>
      </c>
      <c r="T767" s="18">
        <v>78.368453979492188</v>
      </c>
      <c r="U767" s="18">
        <v>100.90908050537109</v>
      </c>
      <c r="V767" s="18">
        <v>130.29563903808591</v>
      </c>
      <c r="W767" s="18">
        <v>114.72242736816411</v>
      </c>
      <c r="X767" s="103">
        <v>1.6535304404751821</v>
      </c>
      <c r="Y767" s="18">
        <v>7.1407394438634952</v>
      </c>
      <c r="Z767" s="18">
        <v>39.589197550895797</v>
      </c>
      <c r="AA767" s="18">
        <v>101.9916296538053</v>
      </c>
      <c r="AB767" s="18">
        <v>82.566596984863281</v>
      </c>
      <c r="AC767" s="18">
        <v>71.945777893066406</v>
      </c>
      <c r="AD767" s="18">
        <v>76.686691284179688</v>
      </c>
      <c r="AE767" s="18">
        <v>89.933486938476563</v>
      </c>
      <c r="AF767" s="18">
        <v>74.491905212402344</v>
      </c>
      <c r="AG767" s="18">
        <v>78.370002746582031</v>
      </c>
      <c r="AH767" s="18">
        <v>81.88311767578125</v>
      </c>
      <c r="AI767" s="18">
        <v>70.367607116699219</v>
      </c>
      <c r="AJ767" s="18">
        <v>58.020309448242188</v>
      </c>
      <c r="AK767" s="18">
        <v>65.741012573242188</v>
      </c>
      <c r="AL767" s="18">
        <v>92.086990356445313</v>
      </c>
      <c r="AM767" s="18">
        <v>103.13453674316411</v>
      </c>
      <c r="AN767" s="18">
        <v>117.5890808105469</v>
      </c>
      <c r="AO767" s="18">
        <v>139.2916564941406</v>
      </c>
    </row>
    <row r="768" spans="1:41" x14ac:dyDescent="0.3">
      <c r="A768" s="4" t="s">
        <v>5441</v>
      </c>
      <c r="B768" s="8" t="s">
        <v>7767</v>
      </c>
      <c r="C768" s="87" t="s">
        <v>2944</v>
      </c>
      <c r="D768" s="87" t="s">
        <v>2</v>
      </c>
      <c r="E768" s="87" t="s">
        <v>5434</v>
      </c>
      <c r="F768" s="110">
        <v>2.0790902627575001</v>
      </c>
      <c r="G768" s="18">
        <v>12.51483722490735</v>
      </c>
      <c r="H768" s="18">
        <v>18.820815187050091</v>
      </c>
      <c r="I768" s="18">
        <v>50.676213994879312</v>
      </c>
      <c r="J768" s="18">
        <v>90.318611145019531</v>
      </c>
      <c r="K768" s="18">
        <v>95.488349914550781</v>
      </c>
      <c r="L768" s="18">
        <v>103.92442321777339</v>
      </c>
      <c r="M768" s="18">
        <v>96.916801452636719</v>
      </c>
      <c r="N768" s="18">
        <v>96.180747985839844</v>
      </c>
      <c r="O768" s="18">
        <v>84.189888000488281</v>
      </c>
      <c r="P768" s="18">
        <v>74.21453857421875</v>
      </c>
      <c r="Q768" s="18">
        <v>73.726722717285156</v>
      </c>
      <c r="R768" s="18">
        <v>68.969444274902344</v>
      </c>
      <c r="S768" s="18">
        <v>65.128677368164063</v>
      </c>
      <c r="T768" s="18">
        <v>80.14715576171875</v>
      </c>
      <c r="U768" s="18">
        <v>93.801597595214844</v>
      </c>
      <c r="V768" s="18">
        <v>153.6486511230469</v>
      </c>
      <c r="W768" s="18">
        <v>165.31681823730469</v>
      </c>
      <c r="X768" s="103">
        <v>1.4278918434107211</v>
      </c>
      <c r="Y768" s="18">
        <v>6.1663234968228151</v>
      </c>
      <c r="Z768" s="18">
        <v>34.186907532137603</v>
      </c>
      <c r="AA768" s="18">
        <v>88.073985524563071</v>
      </c>
      <c r="AB768" s="18">
        <v>71.299667358398438</v>
      </c>
      <c r="AC768" s="18">
        <v>89.025558471679688</v>
      </c>
      <c r="AD768" s="18">
        <v>82.514060974121094</v>
      </c>
      <c r="AE768" s="18">
        <v>102.8335266113281</v>
      </c>
      <c r="AF768" s="18">
        <v>105.97328948974609</v>
      </c>
      <c r="AG768" s="18">
        <v>89.990333557128906</v>
      </c>
      <c r="AH768" s="18">
        <v>97.8341064453125</v>
      </c>
      <c r="AI768" s="18">
        <v>73.42431640625</v>
      </c>
      <c r="AJ768" s="18">
        <v>57.676376342773438</v>
      </c>
      <c r="AK768" s="18">
        <v>78.257453918457031</v>
      </c>
      <c r="AL768" s="18">
        <v>97.663177490234375</v>
      </c>
      <c r="AM768" s="18">
        <v>119.90380859375</v>
      </c>
      <c r="AN768" s="18">
        <v>156.30902099609381</v>
      </c>
      <c r="AO768" s="18">
        <v>98.631629943847656</v>
      </c>
    </row>
    <row r="769" spans="1:41" x14ac:dyDescent="0.3">
      <c r="A769" s="4" t="s">
        <v>5450</v>
      </c>
      <c r="B769" s="8" t="s">
        <v>7768</v>
      </c>
      <c r="C769" s="87" t="s">
        <v>2944</v>
      </c>
      <c r="D769" s="87" t="s">
        <v>2</v>
      </c>
      <c r="E769" s="87" t="s">
        <v>5434</v>
      </c>
      <c r="F769" s="110">
        <v>1.4675291268611981</v>
      </c>
      <c r="G769" s="18">
        <v>8.8336175078419181</v>
      </c>
      <c r="H769" s="18">
        <v>13.284701954995951</v>
      </c>
      <c r="I769" s="18">
        <v>35.769885227542282</v>
      </c>
      <c r="J769" s="18">
        <v>63.751533508300781</v>
      </c>
      <c r="K769" s="18">
        <v>70.46337890625</v>
      </c>
      <c r="L769" s="18">
        <v>56.308528900146477</v>
      </c>
      <c r="M769" s="18">
        <v>58.305538177490227</v>
      </c>
      <c r="N769" s="18">
        <v>63.123523712158203</v>
      </c>
      <c r="O769" s="18">
        <v>56.848201751708977</v>
      </c>
      <c r="P769" s="18">
        <v>53.528774261474609</v>
      </c>
      <c r="Q769" s="18">
        <v>41.922229766845703</v>
      </c>
      <c r="R769" s="18">
        <v>48.497482299804688</v>
      </c>
      <c r="S769" s="18">
        <v>39.289634704589837</v>
      </c>
      <c r="T769" s="18">
        <v>55.469482421875</v>
      </c>
      <c r="U769" s="18">
        <v>95.265151977539063</v>
      </c>
      <c r="V769" s="18">
        <v>118.6465759277344</v>
      </c>
      <c r="W769" s="18">
        <v>80.613174438476563</v>
      </c>
      <c r="X769" s="103">
        <v>0.8815801512369843</v>
      </c>
      <c r="Y769" s="18">
        <v>3.807086948490662</v>
      </c>
      <c r="Z769" s="18">
        <v>21.10699017687265</v>
      </c>
      <c r="AA769" s="18">
        <v>54.376861831022147</v>
      </c>
      <c r="AB769" s="18">
        <v>44.020401000976563</v>
      </c>
      <c r="AC769" s="18">
        <v>47.539314270019531</v>
      </c>
      <c r="AD769" s="18">
        <v>52.331836700439453</v>
      </c>
      <c r="AE769" s="18">
        <v>50.919441223144531</v>
      </c>
      <c r="AF769" s="18">
        <v>56.022983551025391</v>
      </c>
      <c r="AG769" s="18">
        <v>62.533576965332031</v>
      </c>
      <c r="AH769" s="18">
        <v>58.529521942138672</v>
      </c>
      <c r="AI769" s="18">
        <v>60.300975799560547</v>
      </c>
      <c r="AJ769" s="18">
        <v>44.0069580078125</v>
      </c>
      <c r="AK769" s="18">
        <v>47.763870239257813</v>
      </c>
      <c r="AL769" s="18">
        <v>81.663642883300781</v>
      </c>
      <c r="AM769" s="18">
        <v>85.571365356445313</v>
      </c>
      <c r="AN769" s="18">
        <v>127.2061004638672</v>
      </c>
      <c r="AO769" s="18">
        <v>78.625320434570313</v>
      </c>
    </row>
    <row r="770" spans="1:41" x14ac:dyDescent="0.3">
      <c r="A770" s="4" t="s">
        <v>5442</v>
      </c>
      <c r="B770" s="8" t="s">
        <v>7769</v>
      </c>
      <c r="C770" s="87" t="s">
        <v>2944</v>
      </c>
      <c r="D770" s="87" t="s">
        <v>2</v>
      </c>
      <c r="E770" s="87" t="s">
        <v>5434</v>
      </c>
      <c r="F770" s="110">
        <v>2.2132649002988809</v>
      </c>
      <c r="G770" s="18">
        <v>13.322485540432741</v>
      </c>
      <c r="H770" s="18">
        <v>20.03542145075626</v>
      </c>
      <c r="I770" s="18">
        <v>53.94661680832634</v>
      </c>
      <c r="J770" s="18">
        <v>96.147346496582031</v>
      </c>
      <c r="K770" s="18">
        <v>87.236930847167969</v>
      </c>
      <c r="L770" s="18">
        <v>94.611007690429688</v>
      </c>
      <c r="M770" s="18">
        <v>85.305824279785156</v>
      </c>
      <c r="N770" s="18">
        <v>104.8608016967773</v>
      </c>
      <c r="O770" s="18">
        <v>87.762939453125</v>
      </c>
      <c r="P770" s="18">
        <v>82.269096374511719</v>
      </c>
      <c r="Q770" s="18">
        <v>75.624305725097656</v>
      </c>
      <c r="R770" s="18">
        <v>70.656761169433594</v>
      </c>
      <c r="S770" s="18">
        <v>67.537208557128906</v>
      </c>
      <c r="T770" s="18">
        <v>72.929634094238281</v>
      </c>
      <c r="U770" s="18">
        <v>90.045417785644531</v>
      </c>
      <c r="V770" s="18">
        <v>148.14845275878909</v>
      </c>
      <c r="W770" s="18">
        <v>101.57276916503911</v>
      </c>
      <c r="X770" s="103">
        <v>1.745926542866951</v>
      </c>
      <c r="Y770" s="18">
        <v>7.5397502371686098</v>
      </c>
      <c r="Z770" s="18">
        <v>41.801365806757708</v>
      </c>
      <c r="AA770" s="18">
        <v>107.6907258578572</v>
      </c>
      <c r="AB770" s="18">
        <v>87.180259704589844</v>
      </c>
      <c r="AC770" s="18">
        <v>84.842010498046875</v>
      </c>
      <c r="AD770" s="18">
        <v>75.407707214355469</v>
      </c>
      <c r="AE770" s="18">
        <v>75.955291748046875</v>
      </c>
      <c r="AF770" s="18">
        <v>88.383316040039063</v>
      </c>
      <c r="AG770" s="18">
        <v>92.349960327148438</v>
      </c>
      <c r="AH770" s="18">
        <v>93.340644836425781</v>
      </c>
      <c r="AI770" s="18">
        <v>94.186203002929688</v>
      </c>
      <c r="AJ770" s="18">
        <v>67.234352111816406</v>
      </c>
      <c r="AK770" s="18">
        <v>65.98858642578125</v>
      </c>
      <c r="AL770" s="18">
        <v>113.50400543212891</v>
      </c>
      <c r="AM770" s="18">
        <v>119.1181640625</v>
      </c>
      <c r="AN770" s="18">
        <v>168.97355651855469</v>
      </c>
      <c r="AO770" s="18">
        <v>128.33966064453131</v>
      </c>
    </row>
    <row r="771" spans="1:41" x14ac:dyDescent="0.3">
      <c r="A771" s="4" t="s">
        <v>5437</v>
      </c>
      <c r="B771" s="8" t="s">
        <v>7770</v>
      </c>
      <c r="C771" s="87" t="s">
        <v>2944</v>
      </c>
      <c r="D771" s="87" t="s">
        <v>2</v>
      </c>
      <c r="E771" s="87" t="s">
        <v>5434</v>
      </c>
      <c r="F771" s="110">
        <v>2.237282839033524</v>
      </c>
      <c r="G771" s="18">
        <v>13.46705867375268</v>
      </c>
      <c r="H771" s="18">
        <v>20.252842115070781</v>
      </c>
      <c r="I771" s="18">
        <v>54.53203545264163</v>
      </c>
      <c r="J771" s="18">
        <v>97.190719604492188</v>
      </c>
      <c r="K771" s="18">
        <v>91.491813659667969</v>
      </c>
      <c r="L771" s="18">
        <v>90.731338500976563</v>
      </c>
      <c r="M771" s="18">
        <v>87.25225830078125</v>
      </c>
      <c r="N771" s="18">
        <v>84.43756103515625</v>
      </c>
      <c r="O771" s="18">
        <v>76.01531982421875</v>
      </c>
      <c r="P771" s="18">
        <v>85.5712890625</v>
      </c>
      <c r="Q771" s="18">
        <v>70.183479309082031</v>
      </c>
      <c r="R771" s="18">
        <v>76.436836242675781</v>
      </c>
      <c r="S771" s="18">
        <v>76.123603820800781</v>
      </c>
      <c r="T771" s="18">
        <v>96.96051025390625</v>
      </c>
      <c r="U771" s="18">
        <v>106.10349273681641</v>
      </c>
      <c r="V771" s="18">
        <v>137.47535705566409</v>
      </c>
      <c r="W771" s="18">
        <v>138.9181213378906</v>
      </c>
      <c r="X771" s="103">
        <v>1.731862280562851</v>
      </c>
      <c r="Y771" s="18">
        <v>7.4790139905744022</v>
      </c>
      <c r="Z771" s="18">
        <v>41.464636076759739</v>
      </c>
      <c r="AA771" s="18">
        <v>106.8232262357386</v>
      </c>
      <c r="AB771" s="18">
        <v>86.477981567382813</v>
      </c>
      <c r="AC771" s="18">
        <v>76.627120971679688</v>
      </c>
      <c r="AD771" s="18">
        <v>77.368064880371094</v>
      </c>
      <c r="AE771" s="18">
        <v>86.695709228515625</v>
      </c>
      <c r="AF771" s="18">
        <v>92.825180053710938</v>
      </c>
      <c r="AG771" s="18">
        <v>97.127731323242188</v>
      </c>
      <c r="AH771" s="18">
        <v>91.659538269042969</v>
      </c>
      <c r="AI771" s="18">
        <v>79.558090209960938</v>
      </c>
      <c r="AJ771" s="18">
        <v>69.914901733398438</v>
      </c>
      <c r="AK771" s="18">
        <v>79.535804748535156</v>
      </c>
      <c r="AL771" s="18">
        <v>103.732292175293</v>
      </c>
      <c r="AM771" s="18">
        <v>119.1308898925781</v>
      </c>
      <c r="AN771" s="18">
        <v>130.26972961425781</v>
      </c>
      <c r="AO771" s="18">
        <v>126.4734573364258</v>
      </c>
    </row>
    <row r="772" spans="1:41" x14ac:dyDescent="0.3">
      <c r="A772" s="4" t="s">
        <v>5460</v>
      </c>
      <c r="B772" s="8" t="s">
        <v>7359</v>
      </c>
      <c r="C772" s="87" t="s">
        <v>2944</v>
      </c>
      <c r="D772" s="87" t="s">
        <v>2</v>
      </c>
      <c r="E772" s="87" t="s">
        <v>5434</v>
      </c>
      <c r="F772" s="110">
        <v>1.984757721513946</v>
      </c>
      <c r="G772" s="18">
        <v>11.94701368216748</v>
      </c>
      <c r="H772" s="18">
        <v>17.96687663677524</v>
      </c>
      <c r="I772" s="18">
        <v>48.376931403656549</v>
      </c>
      <c r="J772" s="18">
        <v>86.220672607421875</v>
      </c>
      <c r="K772" s="18">
        <v>99.848350524902344</v>
      </c>
      <c r="L772" s="18">
        <v>102.1227645874023</v>
      </c>
      <c r="M772" s="18">
        <v>101.26621246337891</v>
      </c>
      <c r="N772" s="18">
        <v>94.266792297363281</v>
      </c>
      <c r="O772" s="18">
        <v>82.176109313964844</v>
      </c>
      <c r="P772" s="18">
        <v>74.625480651855469</v>
      </c>
      <c r="Q772" s="18">
        <v>68.309127807617188</v>
      </c>
      <c r="R772" s="18">
        <v>58.267601013183587</v>
      </c>
      <c r="S772" s="18">
        <v>60.517375946044922</v>
      </c>
      <c r="T772" s="18">
        <v>85.564399719238281</v>
      </c>
      <c r="U772" s="18">
        <v>85.4217529296875</v>
      </c>
      <c r="V772" s="18">
        <v>120.5336608886719</v>
      </c>
      <c r="W772" s="18">
        <v>94.504264831542969</v>
      </c>
      <c r="X772" s="103">
        <v>1.577198787872689</v>
      </c>
      <c r="Y772" s="18">
        <v>6.811102668384919</v>
      </c>
      <c r="Z772" s="18">
        <v>37.761647963482069</v>
      </c>
      <c r="AA772" s="18">
        <v>97.283406900519182</v>
      </c>
      <c r="AB772" s="18">
        <v>78.755088806152344</v>
      </c>
      <c r="AC772" s="18">
        <v>84.105613708496094</v>
      </c>
      <c r="AD772" s="18">
        <v>89.303581237792969</v>
      </c>
      <c r="AE772" s="18">
        <v>80.904106140136719</v>
      </c>
      <c r="AF772" s="18">
        <v>78.526290893554688</v>
      </c>
      <c r="AG772" s="18">
        <v>86.595046997070313</v>
      </c>
      <c r="AH772" s="18">
        <v>85.30914306640625</v>
      </c>
      <c r="AI772" s="18">
        <v>67.6944580078125</v>
      </c>
      <c r="AJ772" s="18">
        <v>68.062660217285156</v>
      </c>
      <c r="AK772" s="18">
        <v>74.633689880371094</v>
      </c>
      <c r="AL772" s="18">
        <v>84.026725769042969</v>
      </c>
      <c r="AM772" s="18">
        <v>101.207763671875</v>
      </c>
      <c r="AN772" s="18">
        <v>143.90061950683591</v>
      </c>
      <c r="AO772" s="18">
        <v>105.1842346191406</v>
      </c>
    </row>
    <row r="773" spans="1:41" x14ac:dyDescent="0.3">
      <c r="A773" s="4" t="s">
        <v>5466</v>
      </c>
      <c r="B773" s="8" t="s">
        <v>7771</v>
      </c>
      <c r="C773" s="87" t="s">
        <v>2944</v>
      </c>
      <c r="D773" s="87" t="s">
        <v>2</v>
      </c>
      <c r="E773" s="87" t="s">
        <v>5434</v>
      </c>
      <c r="F773" s="110">
        <v>1.960217825483376</v>
      </c>
      <c r="G773" s="18">
        <v>11.799298688816769</v>
      </c>
      <c r="H773" s="18">
        <v>17.744730991550469</v>
      </c>
      <c r="I773" s="18">
        <v>47.778790454735983</v>
      </c>
      <c r="J773" s="18">
        <v>85.154624938964844</v>
      </c>
      <c r="K773" s="18">
        <v>81.368415832519531</v>
      </c>
      <c r="L773" s="18">
        <v>91.178466796875</v>
      </c>
      <c r="M773" s="18">
        <v>93.739776611328125</v>
      </c>
      <c r="N773" s="18">
        <v>84.641891479492188</v>
      </c>
      <c r="O773" s="18">
        <v>81.427680969238281</v>
      </c>
      <c r="P773" s="18">
        <v>81.317329406738281</v>
      </c>
      <c r="Q773" s="18">
        <v>75.0362548828125</v>
      </c>
      <c r="R773" s="18">
        <v>68.807464599609375</v>
      </c>
      <c r="S773" s="18">
        <v>73.162689208984375</v>
      </c>
      <c r="T773" s="18">
        <v>74.032218933105469</v>
      </c>
      <c r="U773" s="18">
        <v>98.544120788574219</v>
      </c>
      <c r="V773" s="18">
        <v>141.72700500488281</v>
      </c>
      <c r="W773" s="18">
        <v>114.1885986328125</v>
      </c>
      <c r="X773" s="103">
        <v>1.5604289018585971</v>
      </c>
      <c r="Y773" s="18">
        <v>6.7386822377725224</v>
      </c>
      <c r="Z773" s="18">
        <v>37.360139582343898</v>
      </c>
      <c r="AA773" s="18">
        <v>96.249021344729698</v>
      </c>
      <c r="AB773" s="18">
        <v>77.917709350585938</v>
      </c>
      <c r="AC773" s="18">
        <v>75.012672424316406</v>
      </c>
      <c r="AD773" s="18">
        <v>80.074165344238281</v>
      </c>
      <c r="AE773" s="18">
        <v>77.178199768066406</v>
      </c>
      <c r="AF773" s="18">
        <v>96.363929748535156</v>
      </c>
      <c r="AG773" s="18">
        <v>81.924049377441406</v>
      </c>
      <c r="AH773" s="18">
        <v>88.537361145019531</v>
      </c>
      <c r="AI773" s="18">
        <v>75.525711059570313</v>
      </c>
      <c r="AJ773" s="18">
        <v>74.436187744140625</v>
      </c>
      <c r="AK773" s="18">
        <v>78.835067749023438</v>
      </c>
      <c r="AL773" s="18">
        <v>98.550048828125</v>
      </c>
      <c r="AM773" s="18">
        <v>112.014533996582</v>
      </c>
      <c r="AN773" s="18">
        <v>138.4869384765625</v>
      </c>
      <c r="AO773" s="18">
        <v>115.5762557983398</v>
      </c>
    </row>
    <row r="774" spans="1:41" x14ac:dyDescent="0.3">
      <c r="A774" s="4" t="s">
        <v>5462</v>
      </c>
      <c r="B774" s="8" t="s">
        <v>7772</v>
      </c>
      <c r="C774" s="87" t="s">
        <v>2944</v>
      </c>
      <c r="D774" s="87" t="s">
        <v>2</v>
      </c>
      <c r="E774" s="87" t="s">
        <v>5434</v>
      </c>
      <c r="F774" s="110">
        <v>1.5303628097949451</v>
      </c>
      <c r="G774" s="18">
        <v>9.2118374092301014</v>
      </c>
      <c r="H774" s="18">
        <v>13.853499354128241</v>
      </c>
      <c r="I774" s="18">
        <v>37.301407557031602</v>
      </c>
      <c r="J774" s="18">
        <v>66.481117248535156</v>
      </c>
      <c r="K774" s="18">
        <v>73.054405212402344</v>
      </c>
      <c r="L774" s="18">
        <v>76.164863586425781</v>
      </c>
      <c r="M774" s="18">
        <v>72.55560302734375</v>
      </c>
      <c r="N774" s="18">
        <v>69.050971984863281</v>
      </c>
      <c r="O774" s="18">
        <v>55.310024261474609</v>
      </c>
      <c r="P774" s="18">
        <v>63.1802978515625</v>
      </c>
      <c r="Q774" s="18">
        <v>48.620456695556641</v>
      </c>
      <c r="R774" s="18">
        <v>47.906730651855469</v>
      </c>
      <c r="S774" s="18">
        <v>51.312904357910163</v>
      </c>
      <c r="T774" s="18">
        <v>70.215118408203125</v>
      </c>
      <c r="U774" s="18">
        <v>101.7927169799805</v>
      </c>
      <c r="V774" s="18">
        <v>102.2613067626953</v>
      </c>
      <c r="W774" s="18">
        <v>109.3126754760742</v>
      </c>
      <c r="X774" s="103">
        <v>1.341249393156243</v>
      </c>
      <c r="Y774" s="18">
        <v>5.7921597397483833</v>
      </c>
      <c r="Z774" s="18">
        <v>32.112494509276956</v>
      </c>
      <c r="AA774" s="18">
        <v>82.729781098478512</v>
      </c>
      <c r="AB774" s="18">
        <v>66.973304748535156</v>
      </c>
      <c r="AC774" s="18">
        <v>72.001396179199219</v>
      </c>
      <c r="AD774" s="18">
        <v>64.041770935058594</v>
      </c>
      <c r="AE774" s="18">
        <v>64.487258911132813</v>
      </c>
      <c r="AF774" s="18">
        <v>79.052658081054688</v>
      </c>
      <c r="AG774" s="18">
        <v>58.397071838378913</v>
      </c>
      <c r="AH774" s="18">
        <v>66.848587036132813</v>
      </c>
      <c r="AI774" s="18">
        <v>60.800479888916023</v>
      </c>
      <c r="AJ774" s="18">
        <v>56.518611907958977</v>
      </c>
      <c r="AK774" s="18">
        <v>62.970500946044922</v>
      </c>
      <c r="AL774" s="18">
        <v>71.458290100097656</v>
      </c>
      <c r="AM774" s="18">
        <v>120.5916442871094</v>
      </c>
      <c r="AN774" s="18">
        <v>111.4248428344727</v>
      </c>
      <c r="AO774" s="18">
        <v>129.89093017578131</v>
      </c>
    </row>
    <row r="775" spans="1:41" x14ac:dyDescent="0.3">
      <c r="A775" s="4" t="s">
        <v>5451</v>
      </c>
      <c r="B775" s="8" t="s">
        <v>7773</v>
      </c>
      <c r="C775" s="87" t="s">
        <v>2944</v>
      </c>
      <c r="D775" s="87" t="s">
        <v>2</v>
      </c>
      <c r="E775" s="87" t="s">
        <v>5434</v>
      </c>
      <c r="F775" s="110">
        <v>1.744654379762794</v>
      </c>
      <c r="G775" s="18">
        <v>10.50174009640857</v>
      </c>
      <c r="H775" s="18">
        <v>15.793358390916071</v>
      </c>
      <c r="I775" s="18">
        <v>42.524598512957901</v>
      </c>
      <c r="J775" s="18">
        <v>75.790245056152344</v>
      </c>
      <c r="K775" s="18">
        <v>69.762580871582031</v>
      </c>
      <c r="L775" s="18">
        <v>72.080070495605469</v>
      </c>
      <c r="M775" s="18">
        <v>71.863044738769531</v>
      </c>
      <c r="N775" s="18">
        <v>62.277034759521477</v>
      </c>
      <c r="O775" s="18">
        <v>56.068695068359382</v>
      </c>
      <c r="P775" s="18">
        <v>51.044013977050781</v>
      </c>
      <c r="Q775" s="18">
        <v>51.693294525146477</v>
      </c>
      <c r="R775" s="18">
        <v>37.537952423095703</v>
      </c>
      <c r="S775" s="18">
        <v>42.811305999755859</v>
      </c>
      <c r="T775" s="18">
        <v>65.691200256347656</v>
      </c>
      <c r="U775" s="18">
        <v>80.852020263671875</v>
      </c>
      <c r="V775" s="18">
        <v>102.9229736328125</v>
      </c>
      <c r="W775" s="18">
        <v>110.4757995605469</v>
      </c>
      <c r="X775" s="103">
        <v>1.479442928640915</v>
      </c>
      <c r="Y775" s="18">
        <v>6.3889458681239626</v>
      </c>
      <c r="Z775" s="18">
        <v>35.421155204381677</v>
      </c>
      <c r="AA775" s="18">
        <v>91.253714826394827</v>
      </c>
      <c r="AB775" s="18">
        <v>73.873794555664063</v>
      </c>
      <c r="AC775" s="18">
        <v>73.722763061523438</v>
      </c>
      <c r="AD775" s="18">
        <v>64.14080810546875</v>
      </c>
      <c r="AE775" s="18">
        <v>58.449077606201172</v>
      </c>
      <c r="AF775" s="18">
        <v>64.359489440917969</v>
      </c>
      <c r="AG775" s="18">
        <v>65.933609008789063</v>
      </c>
      <c r="AH775" s="18">
        <v>67.215377807617188</v>
      </c>
      <c r="AI775" s="18">
        <v>57.265838623046882</v>
      </c>
      <c r="AJ775" s="18">
        <v>41.201587677001953</v>
      </c>
      <c r="AK775" s="18">
        <v>57.720230102539063</v>
      </c>
      <c r="AL775" s="18">
        <v>88.906051635742188</v>
      </c>
      <c r="AM775" s="18">
        <v>97.403961181640625</v>
      </c>
      <c r="AN775" s="18">
        <v>112.11619567871089</v>
      </c>
      <c r="AO775" s="18">
        <v>97.034095764160156</v>
      </c>
    </row>
    <row r="776" spans="1:41" x14ac:dyDescent="0.3">
      <c r="A776" s="4" t="s">
        <v>5453</v>
      </c>
      <c r="B776" s="8" t="s">
        <v>7774</v>
      </c>
      <c r="C776" s="87" t="s">
        <v>2944</v>
      </c>
      <c r="D776" s="87" t="s">
        <v>2</v>
      </c>
      <c r="E776" s="87" t="s">
        <v>5434</v>
      </c>
      <c r="F776" s="110">
        <v>2.343991493563355</v>
      </c>
      <c r="G776" s="18">
        <v>14.10937876242383</v>
      </c>
      <c r="H776" s="18">
        <v>21.218814541443969</v>
      </c>
      <c r="I776" s="18">
        <v>57.132976214533933</v>
      </c>
      <c r="J776" s="18">
        <v>101.8262939453125</v>
      </c>
      <c r="K776" s="18">
        <v>93.230049133300781</v>
      </c>
      <c r="L776" s="18">
        <v>95.970985412597656</v>
      </c>
      <c r="M776" s="18">
        <v>98.45391845703125</v>
      </c>
      <c r="N776" s="18">
        <v>88.192268371582031</v>
      </c>
      <c r="O776" s="18">
        <v>89.218101501464844</v>
      </c>
      <c r="P776" s="18">
        <v>78.471946716308594</v>
      </c>
      <c r="Q776" s="18">
        <v>75.878456115722656</v>
      </c>
      <c r="R776" s="18">
        <v>76.514595031738281</v>
      </c>
      <c r="S776" s="18">
        <v>81.033058166503906</v>
      </c>
      <c r="T776" s="18">
        <v>91.497520446777344</v>
      </c>
      <c r="U776" s="18">
        <v>117.21889495849609</v>
      </c>
      <c r="V776" s="18">
        <v>132.73185729980469</v>
      </c>
      <c r="W776" s="18">
        <v>132.21195983886719</v>
      </c>
      <c r="X776" s="103">
        <v>1.6645563001874091</v>
      </c>
      <c r="Y776" s="18">
        <v>7.1883544072305909</v>
      </c>
      <c r="Z776" s="18">
        <v>39.853181162948552</v>
      </c>
      <c r="AA776" s="18">
        <v>102.6717171640546</v>
      </c>
      <c r="AB776" s="18">
        <v>83.117156982421875</v>
      </c>
      <c r="AC776" s="18">
        <v>67.975028991699219</v>
      </c>
      <c r="AD776" s="18">
        <v>88.374488830566406</v>
      </c>
      <c r="AE776" s="18">
        <v>76.514411926269531</v>
      </c>
      <c r="AF776" s="18">
        <v>100.48902893066411</v>
      </c>
      <c r="AG776" s="18">
        <v>89.792640686035156</v>
      </c>
      <c r="AH776" s="18">
        <v>101.4242706298828</v>
      </c>
      <c r="AI776" s="18">
        <v>86.836982727050781</v>
      </c>
      <c r="AJ776" s="18">
        <v>85.9468994140625</v>
      </c>
      <c r="AK776" s="18">
        <v>79.118110656738281</v>
      </c>
      <c r="AL776" s="18">
        <v>96.081748962402344</v>
      </c>
      <c r="AM776" s="18">
        <v>128.14778137207031</v>
      </c>
      <c r="AN776" s="18">
        <v>137.4908142089844</v>
      </c>
      <c r="AO776" s="18">
        <v>115.5823287963867</v>
      </c>
    </row>
    <row r="777" spans="1:41" x14ac:dyDescent="0.3">
      <c r="A777" s="4" t="s">
        <v>5457</v>
      </c>
      <c r="B777" s="8" t="s">
        <v>7775</v>
      </c>
      <c r="C777" s="87" t="s">
        <v>2944</v>
      </c>
      <c r="D777" s="87" t="s">
        <v>2</v>
      </c>
      <c r="E777" s="87" t="s">
        <v>5434</v>
      </c>
      <c r="F777" s="110">
        <v>2.7297966152240911</v>
      </c>
      <c r="G777" s="18">
        <v>16.43168692989892</v>
      </c>
      <c r="H777" s="18">
        <v>24.71128767888418</v>
      </c>
      <c r="I777" s="18">
        <v>66.536677081118341</v>
      </c>
      <c r="J777" s="18">
        <v>118.5862121582031</v>
      </c>
      <c r="K777" s="18">
        <v>114.228759765625</v>
      </c>
      <c r="L777" s="18">
        <v>93.926704406738281</v>
      </c>
      <c r="M777" s="18">
        <v>102.48244476318359</v>
      </c>
      <c r="N777" s="18">
        <v>100.1051483154297</v>
      </c>
      <c r="O777" s="18">
        <v>102.2968826293945</v>
      </c>
      <c r="P777" s="18">
        <v>111.5359802246094</v>
      </c>
      <c r="Q777" s="18">
        <v>88.60015869140625</v>
      </c>
      <c r="R777" s="18">
        <v>91.035064697265625</v>
      </c>
      <c r="S777" s="18">
        <v>87.627189636230469</v>
      </c>
      <c r="T777" s="18">
        <v>129.4017028808594</v>
      </c>
      <c r="U777" s="18">
        <v>137.81158447265631</v>
      </c>
      <c r="V777" s="18">
        <v>146.79327392578131</v>
      </c>
      <c r="W777" s="18">
        <v>196.8516845703125</v>
      </c>
      <c r="X777" s="103">
        <v>2.5276965593593519</v>
      </c>
      <c r="Y777" s="18">
        <v>10.915809036057651</v>
      </c>
      <c r="Z777" s="18">
        <v>60.518679298362137</v>
      </c>
      <c r="AA777" s="18">
        <v>155.91118557532619</v>
      </c>
      <c r="AB777" s="18">
        <v>126.2167892456055</v>
      </c>
      <c r="AC777" s="18">
        <v>101.7368621826172</v>
      </c>
      <c r="AD777" s="18">
        <v>85.042861938476563</v>
      </c>
      <c r="AE777" s="18">
        <v>87.565399169921875</v>
      </c>
      <c r="AF777" s="18">
        <v>106.6857833862305</v>
      </c>
      <c r="AG777" s="18">
        <v>138.56993103027341</v>
      </c>
      <c r="AH777" s="18">
        <v>99.846328735351563</v>
      </c>
      <c r="AI777" s="18">
        <v>99.050361633300781</v>
      </c>
      <c r="AJ777" s="18">
        <v>84.066055297851563</v>
      </c>
      <c r="AK777" s="18">
        <v>101.93104553222661</v>
      </c>
      <c r="AL777" s="18">
        <v>99.380722045898438</v>
      </c>
      <c r="AM777" s="18">
        <v>186.1695556640625</v>
      </c>
      <c r="AN777" s="18">
        <v>187.9312438964844</v>
      </c>
      <c r="AO777" s="18">
        <v>124.806022644043</v>
      </c>
    </row>
    <row r="778" spans="1:41" x14ac:dyDescent="0.3">
      <c r="A778" s="4" t="s">
        <v>5455</v>
      </c>
      <c r="B778" s="8" t="s">
        <v>7776</v>
      </c>
      <c r="C778" s="87" t="s">
        <v>2944</v>
      </c>
      <c r="D778" s="87" t="s">
        <v>2</v>
      </c>
      <c r="E778" s="87" t="s">
        <v>5434</v>
      </c>
      <c r="F778" s="110">
        <v>1.9111919502761541</v>
      </c>
      <c r="G778" s="18">
        <v>11.504193248222171</v>
      </c>
      <c r="H778" s="18">
        <v>17.300927779546232</v>
      </c>
      <c r="I778" s="18">
        <v>46.58382273842706</v>
      </c>
      <c r="J778" s="18">
        <v>83.024871826171875</v>
      </c>
      <c r="K778" s="18">
        <v>90.283126831054688</v>
      </c>
      <c r="L778" s="18">
        <v>92.540908813476563</v>
      </c>
      <c r="M778" s="18">
        <v>81.36004638671875</v>
      </c>
      <c r="N778" s="18">
        <v>100.7991561889648</v>
      </c>
      <c r="O778" s="18">
        <v>84.539703369140625</v>
      </c>
      <c r="P778" s="18">
        <v>85.867568969726563</v>
      </c>
      <c r="Q778" s="18">
        <v>102.3617477416992</v>
      </c>
      <c r="R778" s="18">
        <v>68.290946960449219</v>
      </c>
      <c r="S778" s="18">
        <v>77.457221984863281</v>
      </c>
      <c r="T778" s="18">
        <v>90.798469543457031</v>
      </c>
      <c r="U778" s="18">
        <v>113.9083251953125</v>
      </c>
      <c r="V778" s="18">
        <v>131.40887451171881</v>
      </c>
      <c r="W778" s="18">
        <v>125.05490875244141</v>
      </c>
      <c r="X778" s="103">
        <v>1.6137445707925799</v>
      </c>
      <c r="Y778" s="18">
        <v>6.9689249299018874</v>
      </c>
      <c r="Z778" s="18">
        <v>38.636635314336019</v>
      </c>
      <c r="AA778" s="18">
        <v>99.537592167228127</v>
      </c>
      <c r="AB778" s="18">
        <v>80.579948425292969</v>
      </c>
      <c r="AC778" s="18">
        <v>86.898902893066406</v>
      </c>
      <c r="AD778" s="18">
        <v>73.6488037109375</v>
      </c>
      <c r="AE778" s="18">
        <v>82.091873168945313</v>
      </c>
      <c r="AF778" s="18">
        <v>126.5557022094727</v>
      </c>
      <c r="AG778" s="18">
        <v>94.918121337890625</v>
      </c>
      <c r="AH778" s="18">
        <v>80.969718933105469</v>
      </c>
      <c r="AI778" s="18">
        <v>83.032203674316406</v>
      </c>
      <c r="AJ778" s="18">
        <v>62.817226409912109</v>
      </c>
      <c r="AK778" s="18">
        <v>82.4334716796875</v>
      </c>
      <c r="AL778" s="18">
        <v>102.82469177246089</v>
      </c>
      <c r="AM778" s="18">
        <v>118.4082565307617</v>
      </c>
      <c r="AN778" s="18">
        <v>175.7722473144531</v>
      </c>
      <c r="AO778" s="18">
        <v>148.86088562011719</v>
      </c>
    </row>
    <row r="779" spans="1:41" x14ac:dyDescent="0.3">
      <c r="A779" s="4" t="s">
        <v>5448</v>
      </c>
      <c r="B779" s="8" t="s">
        <v>7777</v>
      </c>
      <c r="C779" s="87" t="s">
        <v>2944</v>
      </c>
      <c r="D779" s="87" t="s">
        <v>2</v>
      </c>
      <c r="E779" s="87" t="s">
        <v>5434</v>
      </c>
      <c r="F779" s="110">
        <v>2.4877073067493969</v>
      </c>
      <c r="G779" s="18">
        <v>14.97445905301355</v>
      </c>
      <c r="H779" s="18">
        <v>22.519791611984271</v>
      </c>
      <c r="I779" s="18">
        <v>60.635937790528523</v>
      </c>
      <c r="J779" s="18">
        <v>108.0695114135742</v>
      </c>
      <c r="K779" s="18">
        <v>99.991180419921875</v>
      </c>
      <c r="L779" s="18">
        <v>100.7194137573242</v>
      </c>
      <c r="M779" s="18">
        <v>113.2581329345703</v>
      </c>
      <c r="N779" s="18">
        <v>113.2943878173828</v>
      </c>
      <c r="O779" s="18">
        <v>98.837211608886719</v>
      </c>
      <c r="P779" s="18">
        <v>95.082015991210938</v>
      </c>
      <c r="Q779" s="18">
        <v>102.73741149902339</v>
      </c>
      <c r="R779" s="18">
        <v>87.260116577148438</v>
      </c>
      <c r="S779" s="18">
        <v>95.2200927734375</v>
      </c>
      <c r="T779" s="18">
        <v>112.4629364013672</v>
      </c>
      <c r="U779" s="18">
        <v>134.4907531738281</v>
      </c>
      <c r="V779" s="18">
        <v>162.43333435058591</v>
      </c>
      <c r="W779" s="18">
        <v>142.03065490722659</v>
      </c>
      <c r="X779" s="103">
        <v>1.7296639231007229</v>
      </c>
      <c r="Y779" s="18">
        <v>7.4695204261033332</v>
      </c>
      <c r="Z779" s="18">
        <v>41.412002508168968</v>
      </c>
      <c r="AA779" s="18">
        <v>106.6876290585499</v>
      </c>
      <c r="AB779" s="18">
        <v>86.368209838867188</v>
      </c>
      <c r="AC779" s="18">
        <v>86.531211853027344</v>
      </c>
      <c r="AD779" s="18">
        <v>89.116813659667969</v>
      </c>
      <c r="AE779" s="18">
        <v>85.90216064453125</v>
      </c>
      <c r="AF779" s="18">
        <v>108.8233184814453</v>
      </c>
      <c r="AG779" s="18">
        <v>95.199394226074219</v>
      </c>
      <c r="AH779" s="18">
        <v>112.5155487060547</v>
      </c>
      <c r="AI779" s="18">
        <v>92.910331726074219</v>
      </c>
      <c r="AJ779" s="18">
        <v>91.999885559082031</v>
      </c>
      <c r="AK779" s="18">
        <v>102.8335037231445</v>
      </c>
      <c r="AL779" s="18">
        <v>126.7887344360352</v>
      </c>
      <c r="AM779" s="18">
        <v>144.5398864746094</v>
      </c>
      <c r="AN779" s="18">
        <v>153.75386047363281</v>
      </c>
      <c r="AO779" s="18">
        <v>130.08827209472659</v>
      </c>
    </row>
    <row r="780" spans="1:41" x14ac:dyDescent="0.3">
      <c r="A780" s="4" t="s">
        <v>5464</v>
      </c>
      <c r="B780" s="8" t="s">
        <v>7778</v>
      </c>
      <c r="C780" s="87" t="s">
        <v>2944</v>
      </c>
      <c r="D780" s="87" t="s">
        <v>2</v>
      </c>
      <c r="E780" s="87" t="s">
        <v>5434</v>
      </c>
      <c r="F780" s="110">
        <v>1.9086766500095671</v>
      </c>
      <c r="G780" s="18">
        <v>11.489052696620361</v>
      </c>
      <c r="H780" s="18">
        <v>17.278158204648332</v>
      </c>
      <c r="I780" s="18">
        <v>46.522514243623263</v>
      </c>
      <c r="J780" s="18">
        <v>82.915603637695313</v>
      </c>
      <c r="K780" s="18">
        <v>81.182563781738281</v>
      </c>
      <c r="L780" s="18">
        <v>73.083709716796875</v>
      </c>
      <c r="M780" s="18">
        <v>67.336837768554688</v>
      </c>
      <c r="N780" s="18">
        <v>78.479850769042969</v>
      </c>
      <c r="O780" s="18">
        <v>68.037117004394531</v>
      </c>
      <c r="P780" s="18">
        <v>65.645286560058594</v>
      </c>
      <c r="Q780" s="18">
        <v>68.972412109375</v>
      </c>
      <c r="R780" s="18">
        <v>62.48480224609375</v>
      </c>
      <c r="S780" s="18">
        <v>65.205970764160156</v>
      </c>
      <c r="T780" s="18">
        <v>69.159233093261719</v>
      </c>
      <c r="U780" s="18">
        <v>74.007179260253906</v>
      </c>
      <c r="V780" s="18">
        <v>122.2045822143555</v>
      </c>
      <c r="W780" s="18">
        <v>109.75303649902339</v>
      </c>
      <c r="X780" s="103">
        <v>1.419722259372459</v>
      </c>
      <c r="Y780" s="18">
        <v>6.1310433050863962</v>
      </c>
      <c r="Z780" s="18">
        <v>33.991309514415939</v>
      </c>
      <c r="AA780" s="18">
        <v>87.57007633168692</v>
      </c>
      <c r="AB780" s="18">
        <v>70.891731262207031</v>
      </c>
      <c r="AC780" s="18">
        <v>81.549415588378906</v>
      </c>
      <c r="AD780" s="18">
        <v>64.159294128417969</v>
      </c>
      <c r="AE780" s="18">
        <v>72.416114807128906</v>
      </c>
      <c r="AF780" s="18">
        <v>74.293624877929688</v>
      </c>
      <c r="AG780" s="18">
        <v>75.442970275878906</v>
      </c>
      <c r="AH780" s="18">
        <v>76.892967224121094</v>
      </c>
      <c r="AI780" s="18">
        <v>65.051918029785156</v>
      </c>
      <c r="AJ780" s="18">
        <v>60.125530242919922</v>
      </c>
      <c r="AK780" s="18">
        <v>68.691986083984375</v>
      </c>
      <c r="AL780" s="18">
        <v>80.449554443359375</v>
      </c>
      <c r="AM780" s="18">
        <v>82.989143371582031</v>
      </c>
      <c r="AN780" s="18">
        <v>160.29083251953131</v>
      </c>
      <c r="AO780" s="18">
        <v>90.811729431152344</v>
      </c>
    </row>
    <row r="781" spans="1:41" x14ac:dyDescent="0.3">
      <c r="A781" s="4" t="s">
        <v>5436</v>
      </c>
      <c r="B781" s="8" t="s">
        <v>7779</v>
      </c>
      <c r="C781" s="87" t="s">
        <v>2944</v>
      </c>
      <c r="D781" s="87" t="s">
        <v>2</v>
      </c>
      <c r="E781" s="87" t="s">
        <v>5434</v>
      </c>
      <c r="F781" s="110">
        <v>1.4814563595410311</v>
      </c>
      <c r="G781" s="18">
        <v>8.9174508329763178</v>
      </c>
      <c r="H781" s="18">
        <v>13.410777227931201</v>
      </c>
      <c r="I781" s="18">
        <v>36.109350731413002</v>
      </c>
      <c r="J781" s="18">
        <v>64.356552124023438</v>
      </c>
      <c r="K781" s="18">
        <v>65.248970031738281</v>
      </c>
      <c r="L781" s="18">
        <v>63.688362121582031</v>
      </c>
      <c r="M781" s="18">
        <v>52.393344879150391</v>
      </c>
      <c r="N781" s="18">
        <v>59.818744659423828</v>
      </c>
      <c r="O781" s="18">
        <v>50.661231994628913</v>
      </c>
      <c r="P781" s="18">
        <v>43.272243499755859</v>
      </c>
      <c r="Q781" s="18">
        <v>40.316730499267578</v>
      </c>
      <c r="R781" s="18">
        <v>34.126197814941413</v>
      </c>
      <c r="S781" s="18">
        <v>63.32525634765625</v>
      </c>
      <c r="T781" s="18">
        <v>64.974021911621094</v>
      </c>
      <c r="U781" s="18">
        <v>68.262802124023438</v>
      </c>
      <c r="V781" s="18">
        <v>101.9055938720703</v>
      </c>
      <c r="W781" s="18">
        <v>55.939296722412109</v>
      </c>
      <c r="X781" s="103">
        <v>0.96180461391871652</v>
      </c>
      <c r="Y781" s="18">
        <v>4.1535347495178838</v>
      </c>
      <c r="Z781" s="18">
        <v>23.027742298381131</v>
      </c>
      <c r="AA781" s="18">
        <v>59.32519751733669</v>
      </c>
      <c r="AB781" s="18">
        <v>48.026290893554688</v>
      </c>
      <c r="AC781" s="18">
        <v>49.848026275634773</v>
      </c>
      <c r="AD781" s="18">
        <v>47.237972259521477</v>
      </c>
      <c r="AE781" s="18">
        <v>49.670448303222663</v>
      </c>
      <c r="AF781" s="18">
        <v>55.191062927246087</v>
      </c>
      <c r="AG781" s="18">
        <v>63.799564361572273</v>
      </c>
      <c r="AH781" s="18">
        <v>59.244369506835938</v>
      </c>
      <c r="AI781" s="18">
        <v>50.225734710693359</v>
      </c>
      <c r="AJ781" s="18">
        <v>39.989078521728523</v>
      </c>
      <c r="AK781" s="18">
        <v>49.784767150878913</v>
      </c>
      <c r="AL781" s="18">
        <v>60.636299133300781</v>
      </c>
      <c r="AM781" s="18">
        <v>94.075325012207031</v>
      </c>
      <c r="AN781" s="18">
        <v>103.891357421875</v>
      </c>
      <c r="AO781" s="18">
        <v>68.524078369140625</v>
      </c>
    </row>
    <row r="782" spans="1:41" x14ac:dyDescent="0.3">
      <c r="A782" s="4" t="s">
        <v>5366</v>
      </c>
      <c r="B782" s="8" t="s">
        <v>7780</v>
      </c>
      <c r="C782" s="87" t="s">
        <v>2944</v>
      </c>
      <c r="D782" s="87" t="s">
        <v>2</v>
      </c>
      <c r="E782" s="87" t="s">
        <v>5343</v>
      </c>
      <c r="F782" s="110">
        <v>1.7863284197193829</v>
      </c>
      <c r="G782" s="18">
        <v>10.75259203675159</v>
      </c>
      <c r="H782" s="18">
        <v>16.17060964266328</v>
      </c>
      <c r="I782" s="18">
        <v>43.540370942227163</v>
      </c>
      <c r="J782" s="18">
        <v>77.600624084472656</v>
      </c>
      <c r="K782" s="18">
        <v>79.190544128417969</v>
      </c>
      <c r="L782" s="18">
        <v>74.838966369628906</v>
      </c>
      <c r="M782" s="18">
        <v>78.466896057128906</v>
      </c>
      <c r="N782" s="18">
        <v>96.399993896484375</v>
      </c>
      <c r="O782" s="18">
        <v>73.733390808105469</v>
      </c>
      <c r="P782" s="18">
        <v>69.581695556640625</v>
      </c>
      <c r="Q782" s="18">
        <v>63.95306396484375</v>
      </c>
      <c r="R782" s="18">
        <v>60.588481903076172</v>
      </c>
      <c r="S782" s="18">
        <v>55.739448547363281</v>
      </c>
      <c r="T782" s="18">
        <v>69.835578918457031</v>
      </c>
      <c r="U782" s="18">
        <v>83.823905944824219</v>
      </c>
      <c r="V782" s="18">
        <v>120.8632278442383</v>
      </c>
      <c r="W782" s="18">
        <v>91.274490356445313</v>
      </c>
      <c r="X782" s="103">
        <v>1.3333232052423321</v>
      </c>
      <c r="Y782" s="18">
        <v>5.7579306494994817</v>
      </c>
      <c r="Z782" s="18">
        <v>31.922723936284591</v>
      </c>
      <c r="AA782" s="18">
        <v>82.240884854119287</v>
      </c>
      <c r="AB782" s="18">
        <v>66.577522277832031</v>
      </c>
      <c r="AC782" s="18">
        <v>75.381523132324219</v>
      </c>
      <c r="AD782" s="18">
        <v>74.398284912109375</v>
      </c>
      <c r="AE782" s="18">
        <v>69.365821838378906</v>
      </c>
      <c r="AF782" s="18">
        <v>83.579750061035156</v>
      </c>
      <c r="AG782" s="18">
        <v>81.052940368652344</v>
      </c>
      <c r="AH782" s="18">
        <v>75.660537719726563</v>
      </c>
      <c r="AI782" s="18">
        <v>67.659683227539063</v>
      </c>
      <c r="AJ782" s="18">
        <v>62.214263916015632</v>
      </c>
      <c r="AK782" s="18">
        <v>69.243148803710938</v>
      </c>
      <c r="AL782" s="18">
        <v>88.307174682617188</v>
      </c>
      <c r="AM782" s="18">
        <v>109.8331832885742</v>
      </c>
      <c r="AN782" s="18">
        <v>141.6211853027344</v>
      </c>
      <c r="AO782" s="18">
        <v>73.595108032226563</v>
      </c>
    </row>
    <row r="783" spans="1:41" x14ac:dyDescent="0.3">
      <c r="A783" s="4" t="s">
        <v>5439</v>
      </c>
      <c r="B783" s="8" t="s">
        <v>7781</v>
      </c>
      <c r="C783" s="87" t="s">
        <v>2944</v>
      </c>
      <c r="D783" s="87" t="s">
        <v>2</v>
      </c>
      <c r="E783" s="87" t="s">
        <v>5434</v>
      </c>
      <c r="F783" s="110">
        <v>1.6301140826699221</v>
      </c>
      <c r="G783" s="18">
        <v>9.8122783642812497</v>
      </c>
      <c r="H783" s="18">
        <v>14.756490583072271</v>
      </c>
      <c r="I783" s="18">
        <v>39.732767532605457</v>
      </c>
      <c r="J783" s="18">
        <v>70.814453125</v>
      </c>
      <c r="K783" s="18">
        <v>88.352935791015625</v>
      </c>
      <c r="L783" s="18">
        <v>62.979801177978523</v>
      </c>
      <c r="M783" s="18">
        <v>70.324066162109375</v>
      </c>
      <c r="N783" s="18">
        <v>76.186492919921875</v>
      </c>
      <c r="O783" s="18">
        <v>63.55657958984375</v>
      </c>
      <c r="P783" s="18">
        <v>64.574775695800781</v>
      </c>
      <c r="Q783" s="18">
        <v>58.805789947509773</v>
      </c>
      <c r="R783" s="18">
        <v>60.156036376953132</v>
      </c>
      <c r="S783" s="18">
        <v>56.1268310546875</v>
      </c>
      <c r="T783" s="18">
        <v>65.669662475585938</v>
      </c>
      <c r="U783" s="18">
        <v>83.249649047851563</v>
      </c>
      <c r="V783" s="18">
        <v>136.11332702636719</v>
      </c>
      <c r="W783" s="18">
        <v>96.363258361816406</v>
      </c>
      <c r="X783" s="103">
        <v>1.268490606198341</v>
      </c>
      <c r="Y783" s="18">
        <v>5.4779523159233712</v>
      </c>
      <c r="Z783" s="18">
        <v>30.370487274374099</v>
      </c>
      <c r="AA783" s="18">
        <v>78.24193674325889</v>
      </c>
      <c r="AB783" s="18">
        <v>63.340202331542969</v>
      </c>
      <c r="AC783" s="18">
        <v>55.813861846923828</v>
      </c>
      <c r="AD783" s="18">
        <v>56.1697998046875</v>
      </c>
      <c r="AE783" s="18">
        <v>56.119045257568359</v>
      </c>
      <c r="AF783" s="18">
        <v>65.2479248046875</v>
      </c>
      <c r="AG783" s="18">
        <v>73.078018188476563</v>
      </c>
      <c r="AH783" s="18">
        <v>83.98382568359375</v>
      </c>
      <c r="AI783" s="18">
        <v>63.256683349609382</v>
      </c>
      <c r="AJ783" s="18">
        <v>48.671722412109382</v>
      </c>
      <c r="AK783" s="18">
        <v>62.717643737792969</v>
      </c>
      <c r="AL783" s="18">
        <v>77.633895874023438</v>
      </c>
      <c r="AM783" s="18">
        <v>105.3350448608398</v>
      </c>
      <c r="AN783" s="18">
        <v>128.49037170410159</v>
      </c>
      <c r="AO783" s="18">
        <v>67.059944152832031</v>
      </c>
    </row>
    <row r="784" spans="1:41" x14ac:dyDescent="0.3">
      <c r="A784" s="4" t="s">
        <v>5446</v>
      </c>
      <c r="B784" s="8" t="s">
        <v>7782</v>
      </c>
      <c r="C784" s="87" t="s">
        <v>2944</v>
      </c>
      <c r="D784" s="87" t="s">
        <v>2</v>
      </c>
      <c r="E784" s="87" t="s">
        <v>5434</v>
      </c>
      <c r="F784" s="110">
        <v>2.0583115502564091</v>
      </c>
      <c r="G784" s="18">
        <v>12.389762229678711</v>
      </c>
      <c r="H784" s="18">
        <v>18.632717385423518</v>
      </c>
      <c r="I784" s="18">
        <v>50.169748979817022</v>
      </c>
      <c r="J784" s="18">
        <v>89.41595458984375</v>
      </c>
      <c r="K784" s="18">
        <v>94.367263793945313</v>
      </c>
      <c r="L784" s="18">
        <v>73.818458557128906</v>
      </c>
      <c r="M784" s="18">
        <v>82.588455200195313</v>
      </c>
      <c r="N784" s="18">
        <v>91.8348388671875</v>
      </c>
      <c r="O784" s="18">
        <v>75.459548950195313</v>
      </c>
      <c r="P784" s="18">
        <v>76.090950012207031</v>
      </c>
      <c r="Q784" s="18">
        <v>77.680641174316406</v>
      </c>
      <c r="R784" s="18">
        <v>92.50750732421875</v>
      </c>
      <c r="S784" s="18">
        <v>71.3636474609375</v>
      </c>
      <c r="T784" s="18">
        <v>79.943656921386719</v>
      </c>
      <c r="U784" s="18">
        <v>94.184501647949219</v>
      </c>
      <c r="V784" s="18">
        <v>117.588996887207</v>
      </c>
      <c r="W784" s="18">
        <v>99.648750305175781</v>
      </c>
      <c r="X784" s="103">
        <v>1.332185523169563</v>
      </c>
      <c r="Y784" s="18">
        <v>5.7530175913224184</v>
      </c>
      <c r="Z784" s="18">
        <v>31.89548529632582</v>
      </c>
      <c r="AA784" s="18">
        <v>82.170711335816051</v>
      </c>
      <c r="AB784" s="18">
        <v>66.520713806152344</v>
      </c>
      <c r="AC784" s="18">
        <v>72.450202941894531</v>
      </c>
      <c r="AD784" s="18">
        <v>60.245365142822273</v>
      </c>
      <c r="AE784" s="18">
        <v>76.400062561035156</v>
      </c>
      <c r="AF784" s="18">
        <v>86.603302001953125</v>
      </c>
      <c r="AG784" s="18">
        <v>80.146354675292969</v>
      </c>
      <c r="AH784" s="18">
        <v>99.046279907226563</v>
      </c>
      <c r="AI784" s="18">
        <v>80.282310485839844</v>
      </c>
      <c r="AJ784" s="18">
        <v>77.532371520996094</v>
      </c>
      <c r="AK784" s="18">
        <v>75.873031616210938</v>
      </c>
      <c r="AL784" s="18">
        <v>91.663803100585938</v>
      </c>
      <c r="AM784" s="18">
        <v>116.92706298828131</v>
      </c>
      <c r="AN784" s="18">
        <v>136.3604431152344</v>
      </c>
      <c r="AO784" s="18">
        <v>76.238311767578125</v>
      </c>
    </row>
    <row r="785" spans="1:41" x14ac:dyDescent="0.3">
      <c r="A785" s="4" t="s">
        <v>5435</v>
      </c>
      <c r="B785" s="8" t="s">
        <v>7783</v>
      </c>
      <c r="C785" s="87" t="s">
        <v>2944</v>
      </c>
      <c r="D785" s="87" t="s">
        <v>2</v>
      </c>
      <c r="E785" s="87" t="s">
        <v>5434</v>
      </c>
      <c r="F785" s="110">
        <v>2.051735099077622</v>
      </c>
      <c r="G785" s="18">
        <v>12.35017606187524</v>
      </c>
      <c r="H785" s="18">
        <v>18.57318453375288</v>
      </c>
      <c r="I785" s="18">
        <v>50.009453078656342</v>
      </c>
      <c r="J785" s="18">
        <v>89.130264282226563</v>
      </c>
      <c r="K785" s="18">
        <v>134.49247741699219</v>
      </c>
      <c r="L785" s="18">
        <v>86.57708740234375</v>
      </c>
      <c r="M785" s="18">
        <v>96.70849609375</v>
      </c>
      <c r="N785" s="18">
        <v>103.43995666503911</v>
      </c>
      <c r="O785" s="18">
        <v>80.572654724121094</v>
      </c>
      <c r="P785" s="18">
        <v>84.372047424316406</v>
      </c>
      <c r="Q785" s="18">
        <v>69.025863647460938</v>
      </c>
      <c r="R785" s="18">
        <v>63.431713104248047</v>
      </c>
      <c r="S785" s="18">
        <v>64.491691589355469</v>
      </c>
      <c r="T785" s="18">
        <v>101.5365753173828</v>
      </c>
      <c r="U785" s="18">
        <v>85.33734130859375</v>
      </c>
      <c r="V785" s="18">
        <v>134.6812438964844</v>
      </c>
      <c r="W785" s="18">
        <v>138.8061828613281</v>
      </c>
      <c r="X785" s="103">
        <v>1.695035514923134</v>
      </c>
      <c r="Y785" s="18">
        <v>7.3199783105793772</v>
      </c>
      <c r="Z785" s="18">
        <v>40.582921374457477</v>
      </c>
      <c r="AA785" s="18">
        <v>104.55170963674929</v>
      </c>
      <c r="AB785" s="18">
        <v>84.639091491699219</v>
      </c>
      <c r="AC785" s="18">
        <v>85.39984130859375</v>
      </c>
      <c r="AD785" s="18">
        <v>75.173713684082031</v>
      </c>
      <c r="AE785" s="18">
        <v>121.42120361328131</v>
      </c>
      <c r="AF785" s="18">
        <v>101.9578323364258</v>
      </c>
      <c r="AG785" s="18">
        <v>80.07958984375</v>
      </c>
      <c r="AH785" s="18">
        <v>94.326995849609375</v>
      </c>
      <c r="AI785" s="18">
        <v>75.601211547851563</v>
      </c>
      <c r="AJ785" s="18">
        <v>65.833717346191406</v>
      </c>
      <c r="AK785" s="18">
        <v>93.62115478515625</v>
      </c>
      <c r="AL785" s="18">
        <v>87.679458618164063</v>
      </c>
      <c r="AM785" s="18">
        <v>110.2477722167969</v>
      </c>
      <c r="AN785" s="18">
        <v>144.41413879394531</v>
      </c>
      <c r="AO785" s="18">
        <v>99.405525207519531</v>
      </c>
    </row>
    <row r="786" spans="1:41" x14ac:dyDescent="0.3">
      <c r="A786" s="4" t="s">
        <v>5449</v>
      </c>
      <c r="B786" s="8" t="s">
        <v>13047</v>
      </c>
      <c r="C786" s="87" t="s">
        <v>2944</v>
      </c>
      <c r="D786" s="87" t="s">
        <v>2</v>
      </c>
      <c r="E786" s="87" t="s">
        <v>5434</v>
      </c>
      <c r="F786" s="110">
        <v>2.4636215767912599</v>
      </c>
      <c r="G786" s="18">
        <v>14.829477858464839</v>
      </c>
      <c r="H786" s="18">
        <v>22.301757272490971</v>
      </c>
      <c r="I786" s="18">
        <v>60.048866787674307</v>
      </c>
      <c r="J786" s="18">
        <v>107.023193359375</v>
      </c>
      <c r="K786" s="18">
        <v>82.852272033691406</v>
      </c>
      <c r="L786" s="18">
        <v>91.040077209472656</v>
      </c>
      <c r="M786" s="18">
        <v>75.204414367675781</v>
      </c>
      <c r="N786" s="18">
        <v>96.20367431640625</v>
      </c>
      <c r="O786" s="18">
        <v>88.622406005859375</v>
      </c>
      <c r="P786" s="18">
        <v>86.504547119140625</v>
      </c>
      <c r="Q786" s="18">
        <v>62.827468872070313</v>
      </c>
      <c r="R786" s="18">
        <v>78.061599731445313</v>
      </c>
      <c r="S786" s="18">
        <v>90.737602233886719</v>
      </c>
      <c r="T786" s="18">
        <v>86.341400146484375</v>
      </c>
      <c r="U786" s="18">
        <v>168.22772216796881</v>
      </c>
      <c r="V786" s="18">
        <v>150.04240417480469</v>
      </c>
      <c r="W786" s="18">
        <v>119.189208984375</v>
      </c>
      <c r="X786" s="103">
        <v>1.8669431570109329</v>
      </c>
      <c r="Y786" s="18">
        <v>8.0623581606927797</v>
      </c>
      <c r="Z786" s="18">
        <v>44.698772789425547</v>
      </c>
      <c r="AA786" s="18">
        <v>115.1551676302043</v>
      </c>
      <c r="AB786" s="18">
        <v>93.223045349121094</v>
      </c>
      <c r="AC786" s="18">
        <v>64.183380126953125</v>
      </c>
      <c r="AD786" s="18">
        <v>64.322898864746094</v>
      </c>
      <c r="AE786" s="18">
        <v>74.350807189941406</v>
      </c>
      <c r="AF786" s="18">
        <v>79.468276977539063</v>
      </c>
      <c r="AG786" s="18">
        <v>87.255119323730469</v>
      </c>
      <c r="AH786" s="18">
        <v>110.7865676879883</v>
      </c>
      <c r="AI786" s="18">
        <v>76.363014221191406</v>
      </c>
      <c r="AJ786" s="18">
        <v>62.704006195068359</v>
      </c>
      <c r="AK786" s="18">
        <v>76.646766662597656</v>
      </c>
      <c r="AL786" s="18">
        <v>98.179656982421875</v>
      </c>
      <c r="AM786" s="18">
        <v>123.211540222168</v>
      </c>
      <c r="AN786" s="18">
        <v>122.4884414672852</v>
      </c>
      <c r="AO786" s="18">
        <v>154.92393493652341</v>
      </c>
    </row>
    <row r="787" spans="1:41" x14ac:dyDescent="0.3">
      <c r="A787" s="4" t="s">
        <v>5447</v>
      </c>
      <c r="B787" s="8" t="s">
        <v>7784</v>
      </c>
      <c r="C787" s="87" t="s">
        <v>2944</v>
      </c>
      <c r="D787" s="87" t="s">
        <v>2</v>
      </c>
      <c r="E787" s="87" t="s">
        <v>5434</v>
      </c>
      <c r="F787" s="110">
        <v>1.7494377003926469</v>
      </c>
      <c r="G787" s="18">
        <v>10.53053272756531</v>
      </c>
      <c r="H787" s="18">
        <v>15.83665905715816</v>
      </c>
      <c r="I787" s="18">
        <v>42.641188246547927</v>
      </c>
      <c r="J787" s="18">
        <v>75.998039245605469</v>
      </c>
      <c r="K787" s="18">
        <v>80.155296325683594</v>
      </c>
      <c r="L787" s="18">
        <v>76.511001586914063</v>
      </c>
      <c r="M787" s="18">
        <v>70.404029846191406</v>
      </c>
      <c r="N787" s="18">
        <v>79.354644775390625</v>
      </c>
      <c r="O787" s="18">
        <v>65.503440856933594</v>
      </c>
      <c r="P787" s="18">
        <v>64.748855590820313</v>
      </c>
      <c r="Q787" s="18">
        <v>62.087188720703132</v>
      </c>
      <c r="R787" s="18">
        <v>58.544124603271477</v>
      </c>
      <c r="S787" s="18">
        <v>75.647598266601563</v>
      </c>
      <c r="T787" s="18">
        <v>100.31472015380859</v>
      </c>
      <c r="U787" s="18">
        <v>93.830711364746094</v>
      </c>
      <c r="V787" s="18">
        <v>154.7637634277344</v>
      </c>
      <c r="W787" s="18">
        <v>101.082649230957</v>
      </c>
      <c r="X787" s="103">
        <v>1.2480595413193969</v>
      </c>
      <c r="Y787" s="18">
        <v>5.3897211547121584</v>
      </c>
      <c r="Z787" s="18">
        <v>29.881322125751101</v>
      </c>
      <c r="AA787" s="18">
        <v>76.98172552999128</v>
      </c>
      <c r="AB787" s="18">
        <v>62.32000732421875</v>
      </c>
      <c r="AC787" s="18">
        <v>68.374588012695313</v>
      </c>
      <c r="AD787" s="18">
        <v>68.230720520019531</v>
      </c>
      <c r="AE787" s="18">
        <v>59.20953369140625</v>
      </c>
      <c r="AF787" s="18">
        <v>74.253021240234375</v>
      </c>
      <c r="AG787" s="18">
        <v>68.468421936035156</v>
      </c>
      <c r="AH787" s="18">
        <v>73.053001403808594</v>
      </c>
      <c r="AI787" s="18">
        <v>80.772911071777344</v>
      </c>
      <c r="AJ787" s="18">
        <v>57.460910797119141</v>
      </c>
      <c r="AK787" s="18">
        <v>75.904411315917969</v>
      </c>
      <c r="AL787" s="18">
        <v>104.9254531860352</v>
      </c>
      <c r="AM787" s="18">
        <v>107.4437637329102</v>
      </c>
      <c r="AN787" s="18">
        <v>122.7407531738281</v>
      </c>
      <c r="AO787" s="18">
        <v>121.59776306152339</v>
      </c>
    </row>
    <row r="788" spans="1:41" x14ac:dyDescent="0.3">
      <c r="A788" s="4" t="s">
        <v>5443</v>
      </c>
      <c r="B788" s="8" t="s">
        <v>7785</v>
      </c>
      <c r="C788" s="87" t="s">
        <v>2944</v>
      </c>
      <c r="D788" s="87" t="s">
        <v>2</v>
      </c>
      <c r="E788" s="87" t="s">
        <v>5434</v>
      </c>
      <c r="F788" s="110">
        <v>2.7101930091385649</v>
      </c>
      <c r="G788" s="18">
        <v>16.313685348353271</v>
      </c>
      <c r="H788" s="18">
        <v>24.53382744363396</v>
      </c>
      <c r="I788" s="18">
        <v>66.058854374304346</v>
      </c>
      <c r="J788" s="18">
        <v>117.73460388183589</v>
      </c>
      <c r="K788" s="18">
        <v>123.42576599121089</v>
      </c>
      <c r="L788" s="18">
        <v>106.2647018432617</v>
      </c>
      <c r="M788" s="18">
        <v>103.2018585205078</v>
      </c>
      <c r="N788" s="18">
        <v>107.8997039794922</v>
      </c>
      <c r="O788" s="18">
        <v>115.7772903442383</v>
      </c>
      <c r="P788" s="18">
        <v>107.9507522583008</v>
      </c>
      <c r="Q788" s="18">
        <v>116.8702926635742</v>
      </c>
      <c r="R788" s="18">
        <v>102.87937927246089</v>
      </c>
      <c r="S788" s="18">
        <v>108.09754943847661</v>
      </c>
      <c r="T788" s="18">
        <v>116.6354904174805</v>
      </c>
      <c r="U788" s="18">
        <v>109.355842590332</v>
      </c>
      <c r="V788" s="18">
        <v>206.511962890625</v>
      </c>
      <c r="W788" s="18">
        <v>128.2552795410156</v>
      </c>
      <c r="X788" s="103">
        <v>2.158650432620957</v>
      </c>
      <c r="Y788" s="18">
        <v>9.3220904268927622</v>
      </c>
      <c r="Z788" s="18">
        <v>51.682893963415012</v>
      </c>
      <c r="AA788" s="18">
        <v>133.14800265342171</v>
      </c>
      <c r="AB788" s="18">
        <v>107.7890167236328</v>
      </c>
      <c r="AC788" s="18">
        <v>88.090614318847656</v>
      </c>
      <c r="AD788" s="18">
        <v>98.818649291992188</v>
      </c>
      <c r="AE788" s="18">
        <v>102.4736633300781</v>
      </c>
      <c r="AF788" s="18">
        <v>102.8755569458008</v>
      </c>
      <c r="AG788" s="18">
        <v>124.9383087158203</v>
      </c>
      <c r="AH788" s="18">
        <v>136.7245788574219</v>
      </c>
      <c r="AI788" s="18">
        <v>133.05308532714841</v>
      </c>
      <c r="AJ788" s="18">
        <v>100.5761260986328</v>
      </c>
      <c r="AK788" s="18">
        <v>100.9031448364258</v>
      </c>
      <c r="AL788" s="18">
        <v>136.20947265625</v>
      </c>
      <c r="AM788" s="18">
        <v>116.3694610595703</v>
      </c>
      <c r="AN788" s="18">
        <v>163.90846252441409</v>
      </c>
      <c r="AO788" s="18">
        <v>158.57737731933591</v>
      </c>
    </row>
    <row r="789" spans="1:41" x14ac:dyDescent="0.3">
      <c r="A789" s="4" t="s">
        <v>5463</v>
      </c>
      <c r="B789" s="8" t="s">
        <v>7786</v>
      </c>
      <c r="C789" s="87" t="s">
        <v>2944</v>
      </c>
      <c r="D789" s="87" t="s">
        <v>2</v>
      </c>
      <c r="E789" s="87" t="s">
        <v>5434</v>
      </c>
      <c r="F789" s="110">
        <v>2.0566494359062499</v>
      </c>
      <c r="G789" s="18">
        <v>12.3797573295</v>
      </c>
      <c r="H789" s="18">
        <v>18.617671214718751</v>
      </c>
      <c r="I789" s="18">
        <v>50.129236230562498</v>
      </c>
      <c r="J789" s="18">
        <v>89.34375</v>
      </c>
      <c r="K789" s="18">
        <v>71.169647216796875</v>
      </c>
      <c r="L789" s="18">
        <v>79.178031921386719</v>
      </c>
      <c r="M789" s="18">
        <v>105.65135192871089</v>
      </c>
      <c r="N789" s="18">
        <v>72.269523620605469</v>
      </c>
      <c r="O789" s="18">
        <v>63.024288177490227</v>
      </c>
      <c r="P789" s="18">
        <v>60.701290130615227</v>
      </c>
      <c r="Q789" s="18">
        <v>61.556930541992188</v>
      </c>
      <c r="R789" s="18">
        <v>52.332180023193359</v>
      </c>
      <c r="S789" s="18">
        <v>56.264369964599609</v>
      </c>
      <c r="T789" s="18">
        <v>56.250614166259773</v>
      </c>
      <c r="U789" s="18">
        <v>71.109222412109375</v>
      </c>
      <c r="V789" s="18">
        <v>84.681465148925781</v>
      </c>
      <c r="W789" s="18">
        <v>77.910774230957031</v>
      </c>
      <c r="X789" s="103">
        <v>1.309244559900963</v>
      </c>
      <c r="Y789" s="18">
        <v>5.6539474821291202</v>
      </c>
      <c r="Z789" s="18">
        <v>31.34622759618486</v>
      </c>
      <c r="AA789" s="18">
        <v>80.755686748231042</v>
      </c>
      <c r="AB789" s="18">
        <v>65.375190734863281</v>
      </c>
      <c r="AC789" s="18">
        <v>63.775814056396477</v>
      </c>
      <c r="AD789" s="18">
        <v>76.733024597167969</v>
      </c>
      <c r="AE789" s="18">
        <v>94.671875</v>
      </c>
      <c r="AF789" s="18">
        <v>82.334823608398438</v>
      </c>
      <c r="AG789" s="18">
        <v>69.279563903808594</v>
      </c>
      <c r="AH789" s="18">
        <v>85.558998107910156</v>
      </c>
      <c r="AI789" s="18">
        <v>60.213512420654297</v>
      </c>
      <c r="AJ789" s="18">
        <v>54.882991790771477</v>
      </c>
      <c r="AK789" s="18">
        <v>59.366584777832031</v>
      </c>
      <c r="AL789" s="18">
        <v>87.389877319335938</v>
      </c>
      <c r="AM789" s="18">
        <v>120.7562637329102</v>
      </c>
      <c r="AN789" s="18">
        <v>117.18359375</v>
      </c>
      <c r="AO789" s="18">
        <v>56.934284210205078</v>
      </c>
    </row>
    <row r="790" spans="1:41" x14ac:dyDescent="0.3">
      <c r="A790" s="4" t="s">
        <v>5465</v>
      </c>
      <c r="B790" s="8" t="s">
        <v>7787</v>
      </c>
      <c r="C790" s="87" t="s">
        <v>2944</v>
      </c>
      <c r="D790" s="87" t="s">
        <v>2</v>
      </c>
      <c r="E790" s="87" t="s">
        <v>5434</v>
      </c>
      <c r="F790" s="110">
        <v>1.0909191119179269</v>
      </c>
      <c r="G790" s="18">
        <v>6.5666581945729368</v>
      </c>
      <c r="H790" s="18">
        <v>9.8754668602971147</v>
      </c>
      <c r="I790" s="18">
        <v>26.590307961585939</v>
      </c>
      <c r="J790" s="18">
        <v>47.391063690185547</v>
      </c>
      <c r="K790" s="18">
        <v>59.521743774414063</v>
      </c>
      <c r="L790" s="18">
        <v>74.103080749511719</v>
      </c>
      <c r="M790" s="18">
        <v>45.49432373046875</v>
      </c>
      <c r="N790" s="18">
        <v>59.831462860107422</v>
      </c>
      <c r="O790" s="18">
        <v>51.908252716064453</v>
      </c>
      <c r="P790" s="18">
        <v>43.573070526123047</v>
      </c>
      <c r="Q790" s="18">
        <v>41.440921783447273</v>
      </c>
      <c r="R790" s="18">
        <v>34.502094268798828</v>
      </c>
      <c r="S790" s="18">
        <v>34.831748962402337</v>
      </c>
      <c r="T790" s="18">
        <v>50.247013092041023</v>
      </c>
      <c r="U790" s="18">
        <v>73.645172119140625</v>
      </c>
      <c r="V790" s="18">
        <v>84.997444152832031</v>
      </c>
      <c r="W790" s="18">
        <v>78.386451721191406</v>
      </c>
      <c r="X790" s="103">
        <v>0.96844987816125117</v>
      </c>
      <c r="Y790" s="18">
        <v>4.1822321954977264</v>
      </c>
      <c r="Z790" s="18">
        <v>23.186844708857471</v>
      </c>
      <c r="AA790" s="18">
        <v>59.73508493941614</v>
      </c>
      <c r="AB790" s="18">
        <v>48.358112335205078</v>
      </c>
      <c r="AC790" s="18">
        <v>42.721694946289063</v>
      </c>
      <c r="AD790" s="18">
        <v>81.107192993164063</v>
      </c>
      <c r="AE790" s="18">
        <v>33.444271087646477</v>
      </c>
      <c r="AF790" s="18">
        <v>54.074333190917969</v>
      </c>
      <c r="AG790" s="18">
        <v>58.107021331787109</v>
      </c>
      <c r="AH790" s="18">
        <v>62.746555328369141</v>
      </c>
      <c r="AI790" s="18">
        <v>64.598960876464844</v>
      </c>
      <c r="AJ790" s="18">
        <v>52.246871948242188</v>
      </c>
      <c r="AK790" s="18">
        <v>49.545082092285163</v>
      </c>
      <c r="AL790" s="18">
        <v>59.579299926757813</v>
      </c>
      <c r="AM790" s="18">
        <v>71.9361572265625</v>
      </c>
      <c r="AN790" s="18">
        <v>122.500114440918</v>
      </c>
      <c r="AO790" s="18">
        <v>65.089332580566406</v>
      </c>
    </row>
    <row r="791" spans="1:41" x14ac:dyDescent="0.3">
      <c r="A791" s="4" t="s">
        <v>5458</v>
      </c>
      <c r="B791" s="8" t="s">
        <v>7788</v>
      </c>
      <c r="C791" s="87" t="s">
        <v>2944</v>
      </c>
      <c r="D791" s="87" t="s">
        <v>2</v>
      </c>
      <c r="E791" s="87" t="s">
        <v>5434</v>
      </c>
      <c r="F791" s="110">
        <v>2.8374411750130082</v>
      </c>
      <c r="G791" s="18">
        <v>17.079640589264521</v>
      </c>
      <c r="H791" s="18">
        <v>25.685732320355189</v>
      </c>
      <c r="I791" s="18">
        <v>69.160429808435126</v>
      </c>
      <c r="J791" s="18">
        <v>123.2624435424805</v>
      </c>
      <c r="K791" s="18">
        <v>116.2593154907227</v>
      </c>
      <c r="L791" s="18">
        <v>141.56098937988281</v>
      </c>
      <c r="M791" s="18">
        <v>133.6554260253906</v>
      </c>
      <c r="N791" s="18">
        <v>114.5444259643555</v>
      </c>
      <c r="O791" s="18">
        <v>117.3792724609375</v>
      </c>
      <c r="P791" s="18">
        <v>124.2240524291992</v>
      </c>
      <c r="Q791" s="18">
        <v>98.475471496582031</v>
      </c>
      <c r="R791" s="18">
        <v>91.580970764160156</v>
      </c>
      <c r="S791" s="18">
        <v>124.52976226806641</v>
      </c>
      <c r="T791" s="18">
        <v>106.27809906005859</v>
      </c>
      <c r="U791" s="18">
        <v>172.83570861816409</v>
      </c>
      <c r="V791" s="18">
        <v>168.90245056152341</v>
      </c>
      <c r="W791" s="18">
        <v>89.127052307128906</v>
      </c>
      <c r="X791" s="103">
        <v>2.070737983254356</v>
      </c>
      <c r="Y791" s="18">
        <v>8.9424422030485538</v>
      </c>
      <c r="Z791" s="18">
        <v>49.57807433629204</v>
      </c>
      <c r="AA791" s="18">
        <v>127.7254632442407</v>
      </c>
      <c r="AB791" s="18">
        <v>103.3992385864258</v>
      </c>
      <c r="AC791" s="18">
        <v>94.304580688476563</v>
      </c>
      <c r="AD791" s="18">
        <v>113.2444381713867</v>
      </c>
      <c r="AE791" s="18">
        <v>113.8313064575195</v>
      </c>
      <c r="AF791" s="18">
        <v>116.7814483642578</v>
      </c>
      <c r="AG791" s="18">
        <v>156.92120361328131</v>
      </c>
      <c r="AH791" s="18">
        <v>114.05764007568359</v>
      </c>
      <c r="AI791" s="18">
        <v>122.69057464599609</v>
      </c>
      <c r="AJ791" s="18">
        <v>97.188911437988281</v>
      </c>
      <c r="AK791" s="18">
        <v>115.2187881469727</v>
      </c>
      <c r="AL791" s="18">
        <v>132.78901672363281</v>
      </c>
      <c r="AM791" s="18">
        <v>179.12249755859381</v>
      </c>
      <c r="AN791" s="18">
        <v>177.43363952636719</v>
      </c>
      <c r="AO791" s="18">
        <v>179.33222961425781</v>
      </c>
    </row>
    <row r="792" spans="1:41" x14ac:dyDescent="0.3">
      <c r="A792" s="4" t="s">
        <v>1708</v>
      </c>
      <c r="B792" s="8" t="s">
        <v>7789</v>
      </c>
      <c r="C792" s="87" t="s">
        <v>282</v>
      </c>
      <c r="D792" s="87" t="s">
        <v>249</v>
      </c>
      <c r="E792" s="87" t="s">
        <v>1709</v>
      </c>
      <c r="F792" s="110">
        <v>1.582046065838203</v>
      </c>
      <c r="G792" s="18">
        <v>9.522938638561401</v>
      </c>
      <c r="H792" s="18">
        <v>14.321358315174519</v>
      </c>
      <c r="I792" s="18">
        <v>38.561146871921459</v>
      </c>
      <c r="J792" s="18">
        <v>68.726310729980469</v>
      </c>
      <c r="K792" s="18">
        <v>82.771980285644531</v>
      </c>
      <c r="L792" s="18">
        <v>76.216087341308594</v>
      </c>
      <c r="M792" s="18">
        <v>82.044570922851563</v>
      </c>
      <c r="N792" s="18">
        <v>77.454261779785156</v>
      </c>
      <c r="O792" s="18">
        <v>69.573928833007813</v>
      </c>
      <c r="P792" s="18">
        <v>64.578804016113281</v>
      </c>
      <c r="Q792" s="18">
        <v>54.252086639404297</v>
      </c>
      <c r="R792" s="18">
        <v>69.446357727050781</v>
      </c>
      <c r="S792" s="18">
        <v>52.234630584716797</v>
      </c>
      <c r="T792" s="18">
        <v>63.350704193115227</v>
      </c>
      <c r="U792" s="18">
        <v>86.248191833496094</v>
      </c>
      <c r="V792" s="18">
        <v>138.90763854980469</v>
      </c>
      <c r="W792" s="18">
        <v>122.129524230957</v>
      </c>
      <c r="X792" s="103">
        <v>1.3117469715297321</v>
      </c>
      <c r="Y792" s="18">
        <v>5.6647540986781317</v>
      </c>
      <c r="Z792" s="18">
        <v>31.40614089799049</v>
      </c>
      <c r="AA792" s="18">
        <v>80.910038330660598</v>
      </c>
      <c r="AB792" s="18">
        <v>65.500144958496094</v>
      </c>
      <c r="AC792" s="18">
        <v>59.437236785888672</v>
      </c>
      <c r="AD792" s="18">
        <v>69.226142883300781</v>
      </c>
      <c r="AE792" s="18">
        <v>87.396430969238281</v>
      </c>
      <c r="AF792" s="18">
        <v>77.628761291503906</v>
      </c>
      <c r="AG792" s="18">
        <v>78.143638610839844</v>
      </c>
      <c r="AH792" s="18">
        <v>71.517410278320313</v>
      </c>
      <c r="AI792" s="18">
        <v>60.594646453857422</v>
      </c>
      <c r="AJ792" s="18">
        <v>48.126373291015632</v>
      </c>
      <c r="AK792" s="18">
        <v>67.606521606445313</v>
      </c>
      <c r="AL792" s="18">
        <v>94.641944885253906</v>
      </c>
      <c r="AM792" s="18">
        <v>121.1855010986328</v>
      </c>
      <c r="AN792" s="18">
        <v>131.75177001953131</v>
      </c>
      <c r="AO792" s="18">
        <v>126.1662063598633</v>
      </c>
    </row>
    <row r="793" spans="1:41" x14ac:dyDescent="0.3">
      <c r="A793" s="4" t="s">
        <v>1777</v>
      </c>
      <c r="B793" s="8" t="s">
        <v>7790</v>
      </c>
      <c r="C793" s="87" t="s">
        <v>282</v>
      </c>
      <c r="D793" s="87" t="s">
        <v>249</v>
      </c>
      <c r="E793" s="87" t="s">
        <v>1771</v>
      </c>
      <c r="F793" s="110">
        <v>1.4284401980814021</v>
      </c>
      <c r="G793" s="18">
        <v>8.5983263375940542</v>
      </c>
      <c r="H793" s="18">
        <v>12.93085223639423</v>
      </c>
      <c r="I793" s="18">
        <v>34.817122879914173</v>
      </c>
      <c r="J793" s="18">
        <v>62.053455352783203</v>
      </c>
      <c r="K793" s="18">
        <v>65.739410400390625</v>
      </c>
      <c r="L793" s="18">
        <v>67.916023254394531</v>
      </c>
      <c r="M793" s="18">
        <v>60.156970977783203</v>
      </c>
      <c r="N793" s="18">
        <v>64.116470336914063</v>
      </c>
      <c r="O793" s="18">
        <v>45.217628479003913</v>
      </c>
      <c r="P793" s="18">
        <v>58.585296630859382</v>
      </c>
      <c r="Q793" s="18">
        <v>49.105556488037109</v>
      </c>
      <c r="R793" s="18">
        <v>42.495517730712891</v>
      </c>
      <c r="S793" s="18">
        <v>37.331459045410163</v>
      </c>
      <c r="T793" s="18">
        <v>58.007381439208977</v>
      </c>
      <c r="U793" s="18">
        <v>81.986068725585938</v>
      </c>
      <c r="V793" s="18">
        <v>102.1094970703125</v>
      </c>
      <c r="W793" s="18">
        <v>146.70423889160159</v>
      </c>
      <c r="X793" s="103">
        <v>0.93299357174147801</v>
      </c>
      <c r="Y793" s="18">
        <v>4.0291148173183293</v>
      </c>
      <c r="Z793" s="18">
        <v>22.337941849304372</v>
      </c>
      <c r="AA793" s="18">
        <v>57.548099816712181</v>
      </c>
      <c r="AB793" s="18">
        <v>46.587654113769531</v>
      </c>
      <c r="AC793" s="18">
        <v>54.993125915527337</v>
      </c>
      <c r="AD793" s="18">
        <v>64.712242126464844</v>
      </c>
      <c r="AE793" s="18">
        <v>68.046844482421875</v>
      </c>
      <c r="AF793" s="18">
        <v>71.720390319824219</v>
      </c>
      <c r="AG793" s="18">
        <v>71.401161193847656</v>
      </c>
      <c r="AH793" s="18">
        <v>69.239456176757813</v>
      </c>
      <c r="AI793" s="18">
        <v>55.617385864257813</v>
      </c>
      <c r="AJ793" s="18">
        <v>38.965843200683587</v>
      </c>
      <c r="AK793" s="18">
        <v>65.5621337890625</v>
      </c>
      <c r="AL793" s="18">
        <v>87.662193298339844</v>
      </c>
      <c r="AM793" s="18">
        <v>104.0077285766602</v>
      </c>
      <c r="AN793" s="18">
        <v>156.84112548828131</v>
      </c>
      <c r="AO793" s="18">
        <v>179.57188415527341</v>
      </c>
    </row>
    <row r="794" spans="1:41" x14ac:dyDescent="0.3">
      <c r="A794" s="4" t="s">
        <v>1767</v>
      </c>
      <c r="B794" s="8" t="s">
        <v>7791</v>
      </c>
      <c r="C794" s="87" t="s">
        <v>282</v>
      </c>
      <c r="D794" s="87" t="s">
        <v>249</v>
      </c>
      <c r="E794" s="87" t="s">
        <v>1757</v>
      </c>
      <c r="F794" s="110">
        <v>1.392722038608726</v>
      </c>
      <c r="G794" s="18">
        <v>8.383325113365844</v>
      </c>
      <c r="H794" s="18">
        <v>12.607516164700449</v>
      </c>
      <c r="I794" s="18">
        <v>33.946520422020001</v>
      </c>
      <c r="J794" s="18">
        <v>60.501808166503913</v>
      </c>
      <c r="K794" s="18">
        <v>63.465724945068359</v>
      </c>
      <c r="L794" s="18">
        <v>81.8106689453125</v>
      </c>
      <c r="M794" s="18">
        <v>55.722648620605469</v>
      </c>
      <c r="N794" s="18">
        <v>61.334815979003913</v>
      </c>
      <c r="O794" s="18">
        <v>53.229785919189453</v>
      </c>
      <c r="P794" s="18">
        <v>51.837562561035163</v>
      </c>
      <c r="Q794" s="18">
        <v>44.151912689208977</v>
      </c>
      <c r="R794" s="18">
        <v>46.130317687988281</v>
      </c>
      <c r="S794" s="18">
        <v>51.327201843261719</v>
      </c>
      <c r="T794" s="18">
        <v>74.76824951171875</v>
      </c>
      <c r="U794" s="18">
        <v>71.507232666015625</v>
      </c>
      <c r="V794" s="18">
        <v>91.539817810058594</v>
      </c>
      <c r="W794" s="18">
        <v>110.0202255249023</v>
      </c>
      <c r="X794" s="103">
        <v>1.205134044981907</v>
      </c>
      <c r="Y794" s="18">
        <v>5.2043482233517624</v>
      </c>
      <c r="Z794" s="18">
        <v>28.853590241972299</v>
      </c>
      <c r="AA794" s="18">
        <v>74.334032316734834</v>
      </c>
      <c r="AB794" s="18">
        <v>60.176586151123047</v>
      </c>
      <c r="AC794" s="18">
        <v>61.143085479736328</v>
      </c>
      <c r="AD794" s="18">
        <v>61.111728668212891</v>
      </c>
      <c r="AE794" s="18">
        <v>63.686603546142578</v>
      </c>
      <c r="AF794" s="18">
        <v>66.981620788574219</v>
      </c>
      <c r="AG794" s="18">
        <v>62.49957275390625</v>
      </c>
      <c r="AH794" s="18">
        <v>73.735794067382813</v>
      </c>
      <c r="AI794" s="18">
        <v>53.209438323974609</v>
      </c>
      <c r="AJ794" s="18">
        <v>43.078868865966797</v>
      </c>
      <c r="AK794" s="18">
        <v>62.124366760253913</v>
      </c>
      <c r="AL794" s="18">
        <v>73.420417785644531</v>
      </c>
      <c r="AM794" s="18">
        <v>87.566551208496094</v>
      </c>
      <c r="AN794" s="18">
        <v>115.1630401611328</v>
      </c>
      <c r="AO794" s="18">
        <v>133.1701965332031</v>
      </c>
    </row>
    <row r="795" spans="1:41" x14ac:dyDescent="0.3">
      <c r="A795" s="4" t="s">
        <v>1707</v>
      </c>
      <c r="B795" s="8" t="s">
        <v>7792</v>
      </c>
      <c r="C795" s="87" t="s">
        <v>282</v>
      </c>
      <c r="D795" s="87" t="s">
        <v>249</v>
      </c>
      <c r="E795" s="87" t="s">
        <v>1694</v>
      </c>
      <c r="F795" s="110">
        <v>1.2785123554490929</v>
      </c>
      <c r="G795" s="18">
        <v>7.6958534725938108</v>
      </c>
      <c r="H795" s="18">
        <v>11.57364121572728</v>
      </c>
      <c r="I795" s="18">
        <v>31.162747900085961</v>
      </c>
      <c r="J795" s="18">
        <v>55.540378570556641</v>
      </c>
      <c r="K795" s="18">
        <v>56.275287628173828</v>
      </c>
      <c r="L795" s="18">
        <v>64.049415588378906</v>
      </c>
      <c r="M795" s="18">
        <v>65.625953674316406</v>
      </c>
      <c r="N795" s="18">
        <v>65.946487426757813</v>
      </c>
      <c r="O795" s="18">
        <v>68.524024963378906</v>
      </c>
      <c r="P795" s="18">
        <v>54.178749084472663</v>
      </c>
      <c r="Q795" s="18">
        <v>54.572345733642578</v>
      </c>
      <c r="R795" s="18">
        <v>48.623683929443359</v>
      </c>
      <c r="S795" s="18">
        <v>41.922355651855469</v>
      </c>
      <c r="T795" s="18">
        <v>52.192535400390632</v>
      </c>
      <c r="U795" s="18">
        <v>62.688449859619141</v>
      </c>
      <c r="V795" s="18">
        <v>126.0412139892578</v>
      </c>
      <c r="W795" s="18">
        <v>137.46748352050781</v>
      </c>
      <c r="X795" s="103">
        <v>1.371747248398667</v>
      </c>
      <c r="Y795" s="18">
        <v>5.9238641417672726</v>
      </c>
      <c r="Z795" s="18">
        <v>32.842681015988013</v>
      </c>
      <c r="AA795" s="18">
        <v>84.6109233387307</v>
      </c>
      <c r="AB795" s="18">
        <v>68.496170043945313</v>
      </c>
      <c r="AC795" s="18">
        <v>61.390522003173828</v>
      </c>
      <c r="AD795" s="18">
        <v>61.683460235595703</v>
      </c>
      <c r="AE795" s="18">
        <v>59.940711975097663</v>
      </c>
      <c r="AF795" s="18">
        <v>67.441001892089844</v>
      </c>
      <c r="AG795" s="18">
        <v>58.129463195800781</v>
      </c>
      <c r="AH795" s="18">
        <v>63.623664855957031</v>
      </c>
      <c r="AI795" s="18">
        <v>52.417766571044922</v>
      </c>
      <c r="AJ795" s="18">
        <v>44.158916473388672</v>
      </c>
      <c r="AK795" s="18">
        <v>66.262893676757813</v>
      </c>
      <c r="AL795" s="18">
        <v>73.281784057617188</v>
      </c>
      <c r="AM795" s="18">
        <v>118.7496643066406</v>
      </c>
      <c r="AN795" s="18">
        <v>113.0479354858398</v>
      </c>
      <c r="AO795" s="18">
        <v>107.88352966308589</v>
      </c>
    </row>
    <row r="796" spans="1:41" x14ac:dyDescent="0.3">
      <c r="A796" s="4" t="s">
        <v>1696</v>
      </c>
      <c r="B796" s="8" t="s">
        <v>7793</v>
      </c>
      <c r="C796" s="87" t="s">
        <v>282</v>
      </c>
      <c r="D796" s="87" t="s">
        <v>249</v>
      </c>
      <c r="E796" s="87" t="s">
        <v>1694</v>
      </c>
      <c r="F796" s="110">
        <v>2.5655897631744842</v>
      </c>
      <c r="G796" s="18">
        <v>15.44326326141919</v>
      </c>
      <c r="H796" s="18">
        <v>23.224816951646989</v>
      </c>
      <c r="I796" s="18">
        <v>62.534262312047822</v>
      </c>
      <c r="J796" s="18">
        <v>111.4528350830078</v>
      </c>
      <c r="K796" s="18">
        <v>79.643722534179688</v>
      </c>
      <c r="L796" s="18">
        <v>79.921859741210938</v>
      </c>
      <c r="M796" s="18">
        <v>81.749885559082031</v>
      </c>
      <c r="N796" s="18">
        <v>83.769973754882813</v>
      </c>
      <c r="O796" s="18">
        <v>78.073966979980469</v>
      </c>
      <c r="P796" s="18">
        <v>66.827346801757813</v>
      </c>
      <c r="Q796" s="18">
        <v>72.266677856445313</v>
      </c>
      <c r="R796" s="18">
        <v>58.696449279785163</v>
      </c>
      <c r="S796" s="18">
        <v>70.484199523925781</v>
      </c>
      <c r="T796" s="18">
        <v>75.659156799316406</v>
      </c>
      <c r="U796" s="18">
        <v>107.3275451660156</v>
      </c>
      <c r="V796" s="18">
        <v>139.5841064453125</v>
      </c>
      <c r="W796" s="18">
        <v>112.30206298828131</v>
      </c>
      <c r="X796" s="103">
        <v>1.4148525033929671</v>
      </c>
      <c r="Y796" s="18">
        <v>6.1100133574340516</v>
      </c>
      <c r="Z796" s="18">
        <v>33.874716721941333</v>
      </c>
      <c r="AA796" s="18">
        <v>87.269704269457421</v>
      </c>
      <c r="AB796" s="18">
        <v>70.648567199707031</v>
      </c>
      <c r="AC796" s="18">
        <v>63.368240356445313</v>
      </c>
      <c r="AD796" s="18">
        <v>68.0859375</v>
      </c>
      <c r="AE796" s="18">
        <v>69.634033203125</v>
      </c>
      <c r="AF796" s="18">
        <v>83.821968078613281</v>
      </c>
      <c r="AG796" s="18">
        <v>82.77899169921875</v>
      </c>
      <c r="AH796" s="18">
        <v>80.600196838378906</v>
      </c>
      <c r="AI796" s="18">
        <v>72.832000732421875</v>
      </c>
      <c r="AJ796" s="18">
        <v>61.461460113525391</v>
      </c>
      <c r="AK796" s="18">
        <v>72.267776489257813</v>
      </c>
      <c r="AL796" s="18">
        <v>88.523666381835938</v>
      </c>
      <c r="AM796" s="18">
        <v>117.00930023193359</v>
      </c>
      <c r="AN796" s="18">
        <v>165.8464660644531</v>
      </c>
      <c r="AO796" s="18">
        <v>157.3040466308594</v>
      </c>
    </row>
    <row r="797" spans="1:41" x14ac:dyDescent="0.3">
      <c r="A797" s="4" t="s">
        <v>298</v>
      </c>
      <c r="B797" s="8" t="s">
        <v>7794</v>
      </c>
      <c r="C797" s="87" t="s">
        <v>282</v>
      </c>
      <c r="D797" s="87" t="s">
        <v>249</v>
      </c>
      <c r="E797" s="87" t="s">
        <v>283</v>
      </c>
      <c r="F797" s="110">
        <v>2.4922444012255172</v>
      </c>
      <c r="G797" s="18">
        <v>15.001769555044071</v>
      </c>
      <c r="H797" s="18">
        <v>22.560863333665079</v>
      </c>
      <c r="I797" s="18">
        <v>60.746525952430581</v>
      </c>
      <c r="J797" s="18">
        <v>108.2666091918945</v>
      </c>
      <c r="K797" s="18">
        <v>110.4829635620117</v>
      </c>
      <c r="L797" s="18">
        <v>106.3893737792969</v>
      </c>
      <c r="M797" s="18">
        <v>106.8112258911133</v>
      </c>
      <c r="N797" s="18">
        <v>108.31423187255859</v>
      </c>
      <c r="O797" s="18">
        <v>99.208297729492188</v>
      </c>
      <c r="P797" s="18">
        <v>99.178939819335938</v>
      </c>
      <c r="Q797" s="18">
        <v>87.172592163085938</v>
      </c>
      <c r="R797" s="18">
        <v>81.320945739746094</v>
      </c>
      <c r="S797" s="18">
        <v>86.833541870117188</v>
      </c>
      <c r="T797" s="18">
        <v>79.126190185546875</v>
      </c>
      <c r="U797" s="18">
        <v>137.8028259277344</v>
      </c>
      <c r="V797" s="18">
        <v>133.9664611816406</v>
      </c>
      <c r="W797" s="18">
        <v>110.53981781005859</v>
      </c>
      <c r="X797" s="103">
        <v>2.199786058337784</v>
      </c>
      <c r="Y797" s="18">
        <v>9.4997338363601695</v>
      </c>
      <c r="Z797" s="18">
        <v>52.667772362397002</v>
      </c>
      <c r="AA797" s="18">
        <v>135.68529462034951</v>
      </c>
      <c r="AB797" s="18">
        <v>109.8430633544922</v>
      </c>
      <c r="AC797" s="18">
        <v>91.690971374511719</v>
      </c>
      <c r="AD797" s="18">
        <v>94.625724792480469</v>
      </c>
      <c r="AE797" s="18">
        <v>113.4354553222656</v>
      </c>
      <c r="AF797" s="18">
        <v>113.4676971435547</v>
      </c>
      <c r="AG797" s="18">
        <v>99.843147277832031</v>
      </c>
      <c r="AH797" s="18">
        <v>109.79444885253911</v>
      </c>
      <c r="AI797" s="18">
        <v>96.159133911132813</v>
      </c>
      <c r="AJ797" s="18">
        <v>80.340408325195313</v>
      </c>
      <c r="AK797" s="18">
        <v>87.209815979003906</v>
      </c>
      <c r="AL797" s="18">
        <v>116.16856384277339</v>
      </c>
      <c r="AM797" s="18">
        <v>124.56813812255859</v>
      </c>
      <c r="AN797" s="18">
        <v>131.4598693847656</v>
      </c>
      <c r="AO797" s="18">
        <v>131.31138610839841</v>
      </c>
    </row>
    <row r="798" spans="1:41" x14ac:dyDescent="0.3">
      <c r="A798" s="4" t="s">
        <v>301</v>
      </c>
      <c r="B798" s="8" t="s">
        <v>7795</v>
      </c>
      <c r="C798" s="87" t="s">
        <v>282</v>
      </c>
      <c r="D798" s="87" t="s">
        <v>249</v>
      </c>
      <c r="E798" s="87" t="s">
        <v>283</v>
      </c>
      <c r="F798" s="110">
        <v>2.2773530721171569</v>
      </c>
      <c r="G798" s="18">
        <v>13.70825668885986</v>
      </c>
      <c r="H798" s="18">
        <v>20.615575020360261</v>
      </c>
      <c r="I798" s="18">
        <v>55.508716332228687</v>
      </c>
      <c r="J798" s="18">
        <v>98.931427001953125</v>
      </c>
      <c r="K798" s="18">
        <v>116.5722274780273</v>
      </c>
      <c r="L798" s="18">
        <v>110.8594512939453</v>
      </c>
      <c r="M798" s="18">
        <v>104.5574645996094</v>
      </c>
      <c r="N798" s="18">
        <v>104.519172668457</v>
      </c>
      <c r="O798" s="18">
        <v>91.260688781738281</v>
      </c>
      <c r="P798" s="18">
        <v>86.85113525390625</v>
      </c>
      <c r="Q798" s="18">
        <v>84.628379821777344</v>
      </c>
      <c r="R798" s="18">
        <v>81.459068298339844</v>
      </c>
      <c r="S798" s="18">
        <v>76.596870422363281</v>
      </c>
      <c r="T798" s="18">
        <v>103.818603515625</v>
      </c>
      <c r="U798" s="18">
        <v>109.5107345581055</v>
      </c>
      <c r="V798" s="18">
        <v>130.25421142578131</v>
      </c>
      <c r="W798" s="18">
        <v>138.4791564941406</v>
      </c>
      <c r="X798" s="103">
        <v>1.968099839177933</v>
      </c>
      <c r="Y798" s="18">
        <v>8.4992013494717416</v>
      </c>
      <c r="Z798" s="18">
        <v>47.120688815810702</v>
      </c>
      <c r="AA798" s="18">
        <v>121.394626313299</v>
      </c>
      <c r="AB798" s="18">
        <v>98.274154663085938</v>
      </c>
      <c r="AC798" s="18">
        <v>95.689666748046875</v>
      </c>
      <c r="AD798" s="18">
        <v>109.13808441162109</v>
      </c>
      <c r="AE798" s="18">
        <v>81.088249206542969</v>
      </c>
      <c r="AF798" s="18">
        <v>120.64963531494141</v>
      </c>
      <c r="AG798" s="18">
        <v>89.702598571777344</v>
      </c>
      <c r="AH798" s="18">
        <v>108.0722198486328</v>
      </c>
      <c r="AI798" s="18">
        <v>82.682479858398438</v>
      </c>
      <c r="AJ798" s="18">
        <v>80.351539611816406</v>
      </c>
      <c r="AK798" s="18">
        <v>87.22064208984375</v>
      </c>
      <c r="AL798" s="18">
        <v>105.81113433837891</v>
      </c>
      <c r="AM798" s="18">
        <v>140.8616638183594</v>
      </c>
      <c r="AN798" s="18">
        <v>129.35173034667969</v>
      </c>
      <c r="AO798" s="18">
        <v>136.32276916503909</v>
      </c>
    </row>
    <row r="799" spans="1:41" x14ac:dyDescent="0.3">
      <c r="A799" s="4" t="s">
        <v>1779</v>
      </c>
      <c r="B799" s="8" t="s">
        <v>13048</v>
      </c>
      <c r="C799" s="87" t="s">
        <v>282</v>
      </c>
      <c r="D799" s="87" t="s">
        <v>249</v>
      </c>
      <c r="E799" s="87" t="s">
        <v>1771</v>
      </c>
      <c r="F799" s="110">
        <v>2.2554963737875289</v>
      </c>
      <c r="G799" s="18">
        <v>13.576692885801879</v>
      </c>
      <c r="H799" s="18">
        <v>20.41771882949174</v>
      </c>
      <c r="I799" s="18">
        <v>54.975976247964773</v>
      </c>
      <c r="J799" s="18">
        <v>97.981941223144531</v>
      </c>
      <c r="K799" s="18">
        <v>94.064338684082031</v>
      </c>
      <c r="L799" s="18">
        <v>103.49913024902339</v>
      </c>
      <c r="M799" s="18">
        <v>84.093376159667969</v>
      </c>
      <c r="N799" s="18">
        <v>99.199348449707031</v>
      </c>
      <c r="O799" s="18">
        <v>98.583747863769531</v>
      </c>
      <c r="P799" s="18">
        <v>89.55010986328125</v>
      </c>
      <c r="Q799" s="18">
        <v>91.542587280273438</v>
      </c>
      <c r="R799" s="18">
        <v>67.379318237304688</v>
      </c>
      <c r="S799" s="18">
        <v>71.310356140136719</v>
      </c>
      <c r="T799" s="18">
        <v>88.615821838378906</v>
      </c>
      <c r="U799" s="18">
        <v>116.731803894043</v>
      </c>
      <c r="V799" s="18">
        <v>125.58055114746089</v>
      </c>
      <c r="W799" s="18">
        <v>127.94741058349609</v>
      </c>
      <c r="X799" s="103">
        <v>1.7714249225381851</v>
      </c>
      <c r="Y799" s="18">
        <v>7.6498644999702456</v>
      </c>
      <c r="Z799" s="18">
        <v>42.411853745366287</v>
      </c>
      <c r="AA799" s="18">
        <v>109.26349478459871</v>
      </c>
      <c r="AB799" s="18">
        <v>88.453483581542969</v>
      </c>
      <c r="AC799" s="18">
        <v>84.711715698242188</v>
      </c>
      <c r="AD799" s="18">
        <v>84.948753356933594</v>
      </c>
      <c r="AE799" s="18">
        <v>97.611495971679688</v>
      </c>
      <c r="AF799" s="18">
        <v>88.974685668945313</v>
      </c>
      <c r="AG799" s="18">
        <v>96.500961303710938</v>
      </c>
      <c r="AH799" s="18">
        <v>102.1424026489258</v>
      </c>
      <c r="AI799" s="18">
        <v>77.680183410644531</v>
      </c>
      <c r="AJ799" s="18">
        <v>67.628189086914063</v>
      </c>
      <c r="AK799" s="18">
        <v>80.893966674804688</v>
      </c>
      <c r="AL799" s="18">
        <v>84.098686218261719</v>
      </c>
      <c r="AM799" s="18">
        <v>135.94439697265631</v>
      </c>
      <c r="AN799" s="18">
        <v>137.15055847167969</v>
      </c>
      <c r="AO799" s="18">
        <v>158.7109375</v>
      </c>
    </row>
    <row r="800" spans="1:41" x14ac:dyDescent="0.3">
      <c r="A800" s="4" t="s">
        <v>304</v>
      </c>
      <c r="B800" s="8" t="s">
        <v>7796</v>
      </c>
      <c r="C800" s="87" t="s">
        <v>282</v>
      </c>
      <c r="D800" s="87" t="s">
        <v>249</v>
      </c>
      <c r="E800" s="87" t="s">
        <v>283</v>
      </c>
      <c r="F800" s="110">
        <v>3.3326239232850798</v>
      </c>
      <c r="G800" s="18">
        <v>20.060334406274659</v>
      </c>
      <c r="H800" s="18">
        <v>30.168338562127211</v>
      </c>
      <c r="I800" s="18">
        <v>81.230125563118619</v>
      </c>
      <c r="J800" s="18">
        <v>144.77388000488281</v>
      </c>
      <c r="K800" s="18">
        <v>124.1206436157227</v>
      </c>
      <c r="L800" s="18">
        <v>138.70292663574219</v>
      </c>
      <c r="M800" s="18">
        <v>131.07720947265631</v>
      </c>
      <c r="N800" s="18">
        <v>146.61540222167969</v>
      </c>
      <c r="O800" s="18">
        <v>121.77024078369141</v>
      </c>
      <c r="P800" s="18">
        <v>118.1396026611328</v>
      </c>
      <c r="Q800" s="18">
        <v>94.798629760742188</v>
      </c>
      <c r="R800" s="18">
        <v>102.50498962402339</v>
      </c>
      <c r="S800" s="18">
        <v>99.869926452636719</v>
      </c>
      <c r="T800" s="18">
        <v>103.6662979125977</v>
      </c>
      <c r="U800" s="18">
        <v>130.5372314453125</v>
      </c>
      <c r="V800" s="18">
        <v>150.03936767578131</v>
      </c>
      <c r="W800" s="18">
        <v>125.4478759765625</v>
      </c>
      <c r="X800" s="103">
        <v>2.2393147807025682</v>
      </c>
      <c r="Y800" s="18">
        <v>9.6704378645694291</v>
      </c>
      <c r="Z800" s="18">
        <v>53.614177920061998</v>
      </c>
      <c r="AA800" s="18">
        <v>138.12347096922801</v>
      </c>
      <c r="AB800" s="18">
        <v>111.81687164306641</v>
      </c>
      <c r="AC800" s="18">
        <v>128.15721130371091</v>
      </c>
      <c r="AD800" s="18">
        <v>115.07785797119141</v>
      </c>
      <c r="AE800" s="18">
        <v>111.59039306640631</v>
      </c>
      <c r="AF800" s="18">
        <v>127.2087707519531</v>
      </c>
      <c r="AG800" s="18">
        <v>116.4354553222656</v>
      </c>
      <c r="AH800" s="18">
        <v>114.40516662597661</v>
      </c>
      <c r="AI800" s="18">
        <v>93.44500732421875</v>
      </c>
      <c r="AJ800" s="18">
        <v>101.9436721801758</v>
      </c>
      <c r="AK800" s="18">
        <v>87.931549072265625</v>
      </c>
      <c r="AL800" s="18">
        <v>109.9653701782227</v>
      </c>
      <c r="AM800" s="18">
        <v>128.44146728515631</v>
      </c>
      <c r="AN800" s="18">
        <v>138.07377624511719</v>
      </c>
      <c r="AO800" s="18">
        <v>135.17500305175781</v>
      </c>
    </row>
    <row r="801" spans="1:41" x14ac:dyDescent="0.3">
      <c r="A801" s="4" t="s">
        <v>1754</v>
      </c>
      <c r="B801" s="8" t="s">
        <v>7797</v>
      </c>
      <c r="C801" s="87" t="s">
        <v>282</v>
      </c>
      <c r="D801" s="87" t="s">
        <v>249</v>
      </c>
      <c r="E801" s="87" t="s">
        <v>1744</v>
      </c>
      <c r="F801" s="110">
        <v>1.8350053281880421</v>
      </c>
      <c r="G801" s="18">
        <v>11.04559691345618</v>
      </c>
      <c r="H801" s="18">
        <v>16.61125385834562</v>
      </c>
      <c r="I801" s="18">
        <v>44.726832864710133</v>
      </c>
      <c r="J801" s="18">
        <v>79.715217590332031</v>
      </c>
      <c r="K801" s="18">
        <v>85.838371276855469</v>
      </c>
      <c r="L801" s="18">
        <v>63.787181854248047</v>
      </c>
      <c r="M801" s="18">
        <v>64.819953918457031</v>
      </c>
      <c r="N801" s="18">
        <v>72.821418762207031</v>
      </c>
      <c r="O801" s="18">
        <v>67.399002075195313</v>
      </c>
      <c r="P801" s="18">
        <v>77.854400634765625</v>
      </c>
      <c r="Q801" s="18">
        <v>61.085575103759773</v>
      </c>
      <c r="R801" s="18">
        <v>55.906558990478523</v>
      </c>
      <c r="S801" s="18">
        <v>49.526279449462891</v>
      </c>
      <c r="T801" s="18">
        <v>58.493221282958977</v>
      </c>
      <c r="U801" s="18">
        <v>79.834991455078125</v>
      </c>
      <c r="V801" s="18">
        <v>104.11411285400391</v>
      </c>
      <c r="W801" s="18">
        <v>89.535728454589844</v>
      </c>
      <c r="X801" s="103">
        <v>1.5105047356064909</v>
      </c>
      <c r="Y801" s="18">
        <v>6.5230856848261114</v>
      </c>
      <c r="Z801" s="18">
        <v>36.164843970035491</v>
      </c>
      <c r="AA801" s="18">
        <v>93.1696422474229</v>
      </c>
      <c r="AB801" s="18">
        <v>75.424819946289063</v>
      </c>
      <c r="AC801" s="18">
        <v>70.676666259765625</v>
      </c>
      <c r="AD801" s="18">
        <v>68.581466674804688</v>
      </c>
      <c r="AE801" s="18">
        <v>69.521095275878906</v>
      </c>
      <c r="AF801" s="18">
        <v>76.40289306640625</v>
      </c>
      <c r="AG801" s="18">
        <v>67.194694519042969</v>
      </c>
      <c r="AH801" s="18">
        <v>67.9339599609375</v>
      </c>
      <c r="AI801" s="18">
        <v>60.297706604003913</v>
      </c>
      <c r="AJ801" s="18">
        <v>48.737144470214837</v>
      </c>
      <c r="AK801" s="18">
        <v>59.095233917236328</v>
      </c>
      <c r="AL801" s="18">
        <v>77.472312927246094</v>
      </c>
      <c r="AM801" s="18">
        <v>108.24205017089839</v>
      </c>
      <c r="AN801" s="18">
        <v>110.59442138671881</v>
      </c>
      <c r="AO801" s="18">
        <v>86.763389587402344</v>
      </c>
    </row>
    <row r="802" spans="1:41" x14ac:dyDescent="0.3">
      <c r="A802" s="4" t="s">
        <v>1722</v>
      </c>
      <c r="B802" s="8" t="s">
        <v>7798</v>
      </c>
      <c r="C802" s="87" t="s">
        <v>282</v>
      </c>
      <c r="D802" s="87" t="s">
        <v>249</v>
      </c>
      <c r="E802" s="87" t="s">
        <v>1721</v>
      </c>
      <c r="F802" s="110">
        <v>2.4658170640578838</v>
      </c>
      <c r="G802" s="18">
        <v>14.84269333364807</v>
      </c>
      <c r="H802" s="18">
        <v>22.321631763190499</v>
      </c>
      <c r="I802" s="18">
        <v>60.102380088438338</v>
      </c>
      <c r="J802" s="18">
        <v>107.1185684204102</v>
      </c>
      <c r="K802" s="18">
        <v>96.607368469238281</v>
      </c>
      <c r="L802" s="18">
        <v>95.65802001953125</v>
      </c>
      <c r="M802" s="18">
        <v>88.753913879394531</v>
      </c>
      <c r="N802" s="18">
        <v>99.875381469726563</v>
      </c>
      <c r="O802" s="18">
        <v>98.078659057617188</v>
      </c>
      <c r="P802" s="18">
        <v>79.844856262207031</v>
      </c>
      <c r="Q802" s="18">
        <v>71.80377197265625</v>
      </c>
      <c r="R802" s="18">
        <v>72.617774963378906</v>
      </c>
      <c r="S802" s="18">
        <v>70.9522705078125</v>
      </c>
      <c r="T802" s="18">
        <v>85.284217834472656</v>
      </c>
      <c r="U802" s="18">
        <v>98.359901428222656</v>
      </c>
      <c r="V802" s="18">
        <v>146.30705261230469</v>
      </c>
      <c r="W802" s="18">
        <v>99.657691955566406</v>
      </c>
      <c r="X802" s="103">
        <v>1.81192157613195</v>
      </c>
      <c r="Y802" s="18">
        <v>7.8247485205984812</v>
      </c>
      <c r="Z802" s="18">
        <v>43.381433730124861</v>
      </c>
      <c r="AA802" s="18">
        <v>111.761374227548</v>
      </c>
      <c r="AB802" s="18">
        <v>90.475624084472656</v>
      </c>
      <c r="AC802" s="18">
        <v>101.111213684082</v>
      </c>
      <c r="AD802" s="18">
        <v>85.502304077148438</v>
      </c>
      <c r="AE802" s="18">
        <v>96.701499938964844</v>
      </c>
      <c r="AF802" s="18">
        <v>86.605682373046875</v>
      </c>
      <c r="AG802" s="18">
        <v>93.187690734863281</v>
      </c>
      <c r="AH802" s="18">
        <v>91.747238159179688</v>
      </c>
      <c r="AI802" s="18">
        <v>79.64727783203125</v>
      </c>
      <c r="AJ802" s="18">
        <v>68.500541687011719</v>
      </c>
      <c r="AK802" s="18">
        <v>70.155860900878906</v>
      </c>
      <c r="AL802" s="18">
        <v>95.999778747558594</v>
      </c>
      <c r="AM802" s="18">
        <v>127.6340255737305</v>
      </c>
      <c r="AN802" s="18">
        <v>132.00370788574219</v>
      </c>
      <c r="AO802" s="18">
        <v>144.01185607910159</v>
      </c>
    </row>
    <row r="803" spans="1:41" x14ac:dyDescent="0.3">
      <c r="A803" s="4" t="s">
        <v>1742</v>
      </c>
      <c r="B803" s="8" t="s">
        <v>7799</v>
      </c>
      <c r="C803" s="87" t="s">
        <v>282</v>
      </c>
      <c r="D803" s="87" t="s">
        <v>249</v>
      </c>
      <c r="E803" s="87" t="s">
        <v>1731</v>
      </c>
      <c r="F803" s="110">
        <v>2.3435278437446292</v>
      </c>
      <c r="G803" s="18">
        <v>14.10658787733594</v>
      </c>
      <c r="H803" s="18">
        <v>21.214617384780759</v>
      </c>
      <c r="I803" s="18">
        <v>57.12167510950097</v>
      </c>
      <c r="J803" s="18">
        <v>101.80615234375</v>
      </c>
      <c r="K803" s="18">
        <v>49.386497497558587</v>
      </c>
      <c r="L803" s="18">
        <v>62.409633636474609</v>
      </c>
      <c r="M803" s="18">
        <v>56.218990325927727</v>
      </c>
      <c r="N803" s="18">
        <v>42.370399475097663</v>
      </c>
      <c r="O803" s="18">
        <v>32.428245544433587</v>
      </c>
      <c r="P803" s="18">
        <v>33.891910552978523</v>
      </c>
      <c r="Q803" s="18">
        <v>26.876323699951168</v>
      </c>
      <c r="R803" s="18">
        <v>24.578737258911129</v>
      </c>
      <c r="S803" s="18">
        <v>36.892337799072273</v>
      </c>
      <c r="T803" s="18">
        <v>43.312915802001953</v>
      </c>
      <c r="U803" s="18">
        <v>55.606132507324219</v>
      </c>
      <c r="V803" s="18">
        <v>74.847457885742188</v>
      </c>
      <c r="W803" s="18">
        <v>101.5654602050781</v>
      </c>
      <c r="X803" s="103">
        <v>1.1375296637082479</v>
      </c>
      <c r="Y803" s="18">
        <v>4.9124000014611058</v>
      </c>
      <c r="Z803" s="18">
        <v>27.23499094676983</v>
      </c>
      <c r="AA803" s="18">
        <v>70.164117539806881</v>
      </c>
      <c r="AB803" s="18">
        <v>56.800861358642578</v>
      </c>
      <c r="AC803" s="18">
        <v>52.145645141601563</v>
      </c>
      <c r="AD803" s="18">
        <v>69.702598571777344</v>
      </c>
      <c r="AE803" s="18">
        <v>48.640094757080078</v>
      </c>
      <c r="AF803" s="18">
        <v>40.629772186279297</v>
      </c>
      <c r="AG803" s="18">
        <v>37.874664306640632</v>
      </c>
      <c r="AH803" s="18">
        <v>51.921966552734382</v>
      </c>
      <c r="AI803" s="18">
        <v>40.608501434326172</v>
      </c>
      <c r="AJ803" s="18">
        <v>29.724031448364261</v>
      </c>
      <c r="AK803" s="18">
        <v>31.288469314575199</v>
      </c>
      <c r="AL803" s="18">
        <v>50.327342987060547</v>
      </c>
      <c r="AM803" s="18">
        <v>54.655826568603523</v>
      </c>
      <c r="AN803" s="18">
        <v>65.462844848632813</v>
      </c>
      <c r="AO803" s="18">
        <v>88.688743591308594</v>
      </c>
    </row>
    <row r="804" spans="1:41" x14ac:dyDescent="0.3">
      <c r="A804" s="4" t="s">
        <v>285</v>
      </c>
      <c r="B804" s="8" t="s">
        <v>7800</v>
      </c>
      <c r="C804" s="87" t="s">
        <v>282</v>
      </c>
      <c r="D804" s="87" t="s">
        <v>249</v>
      </c>
      <c r="E804" s="87" t="s">
        <v>283</v>
      </c>
      <c r="F804" s="110">
        <v>2.4218706131147458</v>
      </c>
      <c r="G804" s="18">
        <v>14.578162884914059</v>
      </c>
      <c r="H804" s="18">
        <v>21.92380967429736</v>
      </c>
      <c r="I804" s="18">
        <v>59.031219402342771</v>
      </c>
      <c r="J804" s="18">
        <v>105.20947265625</v>
      </c>
      <c r="K804" s="18">
        <v>103.47108459472661</v>
      </c>
      <c r="L804" s="18">
        <v>90.0087890625</v>
      </c>
      <c r="M804" s="18">
        <v>95.091972351074219</v>
      </c>
      <c r="N804" s="18">
        <v>83.511886596679688</v>
      </c>
      <c r="O804" s="18">
        <v>80.127677917480469</v>
      </c>
      <c r="P804" s="18">
        <v>82.217857360839844</v>
      </c>
      <c r="Q804" s="18">
        <v>67.235206604003906</v>
      </c>
      <c r="R804" s="18">
        <v>74.800285339355469</v>
      </c>
      <c r="S804" s="18">
        <v>76.415771484375</v>
      </c>
      <c r="T804" s="18">
        <v>84.158027648925781</v>
      </c>
      <c r="U804" s="18">
        <v>90.086616516113281</v>
      </c>
      <c r="V804" s="18">
        <v>119.5264892578125</v>
      </c>
      <c r="W804" s="18">
        <v>123.9925537109375</v>
      </c>
      <c r="X804" s="103">
        <v>1.8488418498872381</v>
      </c>
      <c r="Y804" s="18">
        <v>7.9841880135943608</v>
      </c>
      <c r="Z804" s="18">
        <v>44.265387224752502</v>
      </c>
      <c r="AA804" s="18">
        <v>114.0386585129732</v>
      </c>
      <c r="AB804" s="18">
        <v>92.319183349609375</v>
      </c>
      <c r="AC804" s="18">
        <v>81.019630432128906</v>
      </c>
      <c r="AD804" s="18">
        <v>81.920806884765625</v>
      </c>
      <c r="AE804" s="18">
        <v>80.647102355957031</v>
      </c>
      <c r="AF804" s="18">
        <v>95.859046936035156</v>
      </c>
      <c r="AG804" s="18">
        <v>95.580307006835938</v>
      </c>
      <c r="AH804" s="18">
        <v>94.884880065917969</v>
      </c>
      <c r="AI804" s="18">
        <v>80.150436401367188</v>
      </c>
      <c r="AJ804" s="18">
        <v>75.480278015136719</v>
      </c>
      <c r="AK804" s="18">
        <v>74.418724060058594</v>
      </c>
      <c r="AL804" s="18">
        <v>91.277633666992188</v>
      </c>
      <c r="AM804" s="18">
        <v>111.9247665405273</v>
      </c>
      <c r="AN804" s="18">
        <v>141.27110290527341</v>
      </c>
      <c r="AO804" s="18">
        <v>127.1702880859375</v>
      </c>
    </row>
    <row r="805" spans="1:41" x14ac:dyDescent="0.3">
      <c r="A805" s="4" t="s">
        <v>1727</v>
      </c>
      <c r="B805" s="8" t="s">
        <v>7801</v>
      </c>
      <c r="C805" s="87" t="s">
        <v>282</v>
      </c>
      <c r="D805" s="87" t="s">
        <v>249</v>
      </c>
      <c r="E805" s="87" t="s">
        <v>1721</v>
      </c>
      <c r="F805" s="110">
        <v>2.6212797264012302</v>
      </c>
      <c r="G805" s="18">
        <v>15.77848238938501</v>
      </c>
      <c r="H805" s="18">
        <v>23.728946341524491</v>
      </c>
      <c r="I805" s="18">
        <v>63.891662009597503</v>
      </c>
      <c r="J805" s="18">
        <v>113.87208557128911</v>
      </c>
      <c r="K805" s="18">
        <v>128.62043762207031</v>
      </c>
      <c r="L805" s="18">
        <v>86.448127746582031</v>
      </c>
      <c r="M805" s="18">
        <v>78.47991943359375</v>
      </c>
      <c r="N805" s="18">
        <v>102.4016036987305</v>
      </c>
      <c r="O805" s="18">
        <v>85.513313293457031</v>
      </c>
      <c r="P805" s="18">
        <v>73.243270874023438</v>
      </c>
      <c r="Q805" s="18">
        <v>76.170639038085938</v>
      </c>
      <c r="R805" s="18">
        <v>65.844505310058594</v>
      </c>
      <c r="S805" s="18">
        <v>65.050834655761719</v>
      </c>
      <c r="T805" s="18">
        <v>82.871734619140625</v>
      </c>
      <c r="U805" s="18">
        <v>89.016563415527344</v>
      </c>
      <c r="V805" s="18">
        <v>121.00714111328131</v>
      </c>
      <c r="W805" s="18">
        <v>101.0321884155273</v>
      </c>
      <c r="X805" s="103">
        <v>2.16292919286348</v>
      </c>
      <c r="Y805" s="18">
        <v>9.3405681708076784</v>
      </c>
      <c r="Z805" s="18">
        <v>51.785337003088053</v>
      </c>
      <c r="AA805" s="18">
        <v>133.41192142948461</v>
      </c>
      <c r="AB805" s="18">
        <v>108.00267028808589</v>
      </c>
      <c r="AC805" s="18">
        <v>89.623489379882813</v>
      </c>
      <c r="AD805" s="18">
        <v>76.45928955078125</v>
      </c>
      <c r="AE805" s="18">
        <v>87.253158569335938</v>
      </c>
      <c r="AF805" s="18">
        <v>103.848991394043</v>
      </c>
      <c r="AG805" s="18">
        <v>101.1540222167969</v>
      </c>
      <c r="AH805" s="18">
        <v>87.627784729003906</v>
      </c>
      <c r="AI805" s="18">
        <v>79.247444152832031</v>
      </c>
      <c r="AJ805" s="18">
        <v>62.227535247802727</v>
      </c>
      <c r="AK805" s="18">
        <v>67.648406982421875</v>
      </c>
      <c r="AL805" s="18">
        <v>105.6995086669922</v>
      </c>
      <c r="AM805" s="18">
        <v>118.46070861816411</v>
      </c>
      <c r="AN805" s="18">
        <v>124.5124130249023</v>
      </c>
      <c r="AO805" s="18">
        <v>101.4269104003906</v>
      </c>
    </row>
    <row r="806" spans="1:41" x14ac:dyDescent="0.3">
      <c r="A806" s="4" t="s">
        <v>1732</v>
      </c>
      <c r="B806" s="8" t="s">
        <v>7802</v>
      </c>
      <c r="C806" s="87" t="s">
        <v>282</v>
      </c>
      <c r="D806" s="87" t="s">
        <v>249</v>
      </c>
      <c r="E806" s="87" t="s">
        <v>1731</v>
      </c>
      <c r="F806" s="110">
        <v>1.8941064544561159</v>
      </c>
      <c r="G806" s="18">
        <v>11.401349132733399</v>
      </c>
      <c r="H806" s="18">
        <v>17.146262556507018</v>
      </c>
      <c r="I806" s="18">
        <v>46.167377017962522</v>
      </c>
      <c r="J806" s="18">
        <v>82.28265380859375</v>
      </c>
      <c r="K806" s="18">
        <v>82.915824890136719</v>
      </c>
      <c r="L806" s="18">
        <v>59.219692230224609</v>
      </c>
      <c r="M806" s="18">
        <v>53.179779052734382</v>
      </c>
      <c r="N806" s="18">
        <v>56.312358856201172</v>
      </c>
      <c r="O806" s="18">
        <v>36.611888885498047</v>
      </c>
      <c r="P806" s="18">
        <v>43.599216461181641</v>
      </c>
      <c r="Q806" s="18">
        <v>34.717800140380859</v>
      </c>
      <c r="R806" s="18">
        <v>39.061798095703132</v>
      </c>
      <c r="S806" s="18">
        <v>54.2430419921875</v>
      </c>
      <c r="T806" s="18">
        <v>59.482627868652337</v>
      </c>
      <c r="U806" s="18">
        <v>64.751953125</v>
      </c>
      <c r="V806" s="18">
        <v>103.5571746826172</v>
      </c>
      <c r="W806" s="18">
        <v>114.4003219604492</v>
      </c>
      <c r="X806" s="103">
        <v>1.878010575885636</v>
      </c>
      <c r="Y806" s="18">
        <v>8.110152596504701</v>
      </c>
      <c r="Z806" s="18">
        <v>44.963751420289583</v>
      </c>
      <c r="AA806" s="18">
        <v>115.83781855664741</v>
      </c>
      <c r="AB806" s="18">
        <v>93.775680541992188</v>
      </c>
      <c r="AC806" s="18">
        <v>79.288162231445313</v>
      </c>
      <c r="AD806" s="18">
        <v>48.179424285888672</v>
      </c>
      <c r="AE806" s="18">
        <v>52.016139984130859</v>
      </c>
      <c r="AF806" s="18">
        <v>63.290996551513672</v>
      </c>
      <c r="AG806" s="18">
        <v>66.922653198242188</v>
      </c>
      <c r="AH806" s="18">
        <v>48.643726348876953</v>
      </c>
      <c r="AI806" s="18">
        <v>47.790973663330078</v>
      </c>
      <c r="AJ806" s="18">
        <v>40.711387634277337</v>
      </c>
      <c r="AK806" s="18">
        <v>48.638576507568359</v>
      </c>
      <c r="AL806" s="18">
        <v>61.032203674316413</v>
      </c>
      <c r="AM806" s="18">
        <v>110.221809387207</v>
      </c>
      <c r="AN806" s="18">
        <v>133.87274169921881</v>
      </c>
      <c r="AO806" s="18">
        <v>125.6250305175781</v>
      </c>
    </row>
    <row r="807" spans="1:41" x14ac:dyDescent="0.3">
      <c r="A807" s="4" t="s">
        <v>1704</v>
      </c>
      <c r="B807" s="8" t="s">
        <v>7803</v>
      </c>
      <c r="C807" s="87" t="s">
        <v>282</v>
      </c>
      <c r="D807" s="87" t="s">
        <v>249</v>
      </c>
      <c r="E807" s="87" t="s">
        <v>1694</v>
      </c>
      <c r="F807" s="110">
        <v>1.1602099088896181</v>
      </c>
      <c r="G807" s="18">
        <v>6.9837459280004879</v>
      </c>
      <c r="H807" s="18">
        <v>10.502716820208891</v>
      </c>
      <c r="I807" s="18">
        <v>28.279217441906429</v>
      </c>
      <c r="J807" s="18">
        <v>50.401153564453132</v>
      </c>
      <c r="K807" s="18">
        <v>56.660785675048828</v>
      </c>
      <c r="L807" s="18">
        <v>52.770652770996087</v>
      </c>
      <c r="M807" s="18">
        <v>52.062385559082031</v>
      </c>
      <c r="N807" s="18">
        <v>56.944595336914063</v>
      </c>
      <c r="O807" s="18">
        <v>54.3489990234375</v>
      </c>
      <c r="P807" s="18">
        <v>44.171977996826172</v>
      </c>
      <c r="Q807" s="18">
        <v>36.771873474121087</v>
      </c>
      <c r="R807" s="18">
        <v>41.445735931396477</v>
      </c>
      <c r="S807" s="18">
        <v>50.537586212158203</v>
      </c>
      <c r="T807" s="18">
        <v>61.050090789794922</v>
      </c>
      <c r="U807" s="18">
        <v>67.458267211914063</v>
      </c>
      <c r="V807" s="18">
        <v>113.6792297363281</v>
      </c>
      <c r="W807" s="18">
        <v>96.208999633789063</v>
      </c>
      <c r="X807" s="103">
        <v>1.301078337265549</v>
      </c>
      <c r="Y807" s="18">
        <v>5.6186818065463262</v>
      </c>
      <c r="Z807" s="18">
        <v>31.15071005792587</v>
      </c>
      <c r="AA807" s="18">
        <v>80.251984890488202</v>
      </c>
      <c r="AB807" s="18">
        <v>64.967422485351563</v>
      </c>
      <c r="AC807" s="18">
        <v>66.448860168457031</v>
      </c>
      <c r="AD807" s="18">
        <v>46.986724853515632</v>
      </c>
      <c r="AE807" s="18">
        <v>48.479095458984382</v>
      </c>
      <c r="AF807" s="18">
        <v>53.083011627197273</v>
      </c>
      <c r="AG807" s="18">
        <v>55.410362243652337</v>
      </c>
      <c r="AH807" s="18">
        <v>60.672439575195313</v>
      </c>
      <c r="AI807" s="18">
        <v>52.936267852783203</v>
      </c>
      <c r="AJ807" s="18">
        <v>36.444206237792969</v>
      </c>
      <c r="AK807" s="18">
        <v>46.139373779296882</v>
      </c>
      <c r="AL807" s="18">
        <v>58.488578796386719</v>
      </c>
      <c r="AM807" s="18">
        <v>88.958992004394531</v>
      </c>
      <c r="AN807" s="18">
        <v>126.8304443359375</v>
      </c>
      <c r="AO807" s="18">
        <v>75.440750122070313</v>
      </c>
    </row>
    <row r="808" spans="1:41" x14ac:dyDescent="0.3">
      <c r="A808" s="4" t="s">
        <v>1737</v>
      </c>
      <c r="B808" s="8" t="s">
        <v>7804</v>
      </c>
      <c r="C808" s="87" t="s">
        <v>449</v>
      </c>
      <c r="D808" s="87" t="s">
        <v>249</v>
      </c>
      <c r="E808" s="87" t="s">
        <v>3247</v>
      </c>
      <c r="F808" s="110">
        <v>1.375237962007023</v>
      </c>
      <c r="G808" s="18">
        <v>8.2780817881395876</v>
      </c>
      <c r="H808" s="18">
        <v>12.449242817779741</v>
      </c>
      <c r="I808" s="18">
        <v>33.520359603876557</v>
      </c>
      <c r="J808" s="18">
        <v>59.742275238037109</v>
      </c>
      <c r="K808" s="18">
        <v>53.307819366455078</v>
      </c>
      <c r="L808" s="18">
        <v>59.711875915527337</v>
      </c>
      <c r="M808" s="18">
        <v>59.571647644042969</v>
      </c>
      <c r="N808" s="18">
        <v>44.045101165771477</v>
      </c>
      <c r="O808" s="18">
        <v>39.397678375244141</v>
      </c>
      <c r="P808" s="18">
        <v>39.938922882080078</v>
      </c>
      <c r="Q808" s="18">
        <v>27.88034820556641</v>
      </c>
      <c r="R808" s="18">
        <v>24.494646072387699</v>
      </c>
      <c r="S808" s="18">
        <v>29.175006866455082</v>
      </c>
      <c r="T808" s="18">
        <v>48.145217895507813</v>
      </c>
      <c r="U808" s="18">
        <v>81.767997741699219</v>
      </c>
      <c r="V808" s="18">
        <v>112.88514709472661</v>
      </c>
      <c r="W808" s="18">
        <v>80.598182678222656</v>
      </c>
      <c r="X808" s="103">
        <v>1.211905361831215</v>
      </c>
      <c r="Y808" s="18">
        <v>5.2335900250925604</v>
      </c>
      <c r="Z808" s="18">
        <v>29.015710632299029</v>
      </c>
      <c r="AA808" s="18">
        <v>74.751694806313637</v>
      </c>
      <c r="AB808" s="18">
        <v>60.514701843261719</v>
      </c>
      <c r="AC808" s="18">
        <v>51.326187133789063</v>
      </c>
      <c r="AD808" s="18">
        <v>54.201381683349609</v>
      </c>
      <c r="AE808" s="18">
        <v>46.677268981933587</v>
      </c>
      <c r="AF808" s="18">
        <v>55.097843170166023</v>
      </c>
      <c r="AG808" s="18">
        <v>46.370185852050781</v>
      </c>
      <c r="AH808" s="18">
        <v>52.244667053222663</v>
      </c>
      <c r="AI808" s="18">
        <v>39.275199890136719</v>
      </c>
      <c r="AJ808" s="18">
        <v>35.879703521728523</v>
      </c>
      <c r="AK808" s="18">
        <v>38.078323364257813</v>
      </c>
      <c r="AL808" s="18">
        <v>67.469779968261719</v>
      </c>
      <c r="AM808" s="18">
        <v>88.314842224121094</v>
      </c>
      <c r="AN808" s="18">
        <v>99.132026672363281</v>
      </c>
      <c r="AO808" s="18">
        <v>122.8359909057617</v>
      </c>
    </row>
    <row r="809" spans="1:41" x14ac:dyDescent="0.3">
      <c r="A809" s="4" t="s">
        <v>1783</v>
      </c>
      <c r="B809" s="8" t="s">
        <v>7805</v>
      </c>
      <c r="C809" s="87" t="s">
        <v>282</v>
      </c>
      <c r="D809" s="87" t="s">
        <v>249</v>
      </c>
      <c r="E809" s="87" t="s">
        <v>1784</v>
      </c>
      <c r="F809" s="110">
        <v>1.706405201592178</v>
      </c>
      <c r="G809" s="18">
        <v>10.271503705345459</v>
      </c>
      <c r="H809" s="18">
        <v>15.447110454354171</v>
      </c>
      <c r="I809" s="18">
        <v>41.592304435676418</v>
      </c>
      <c r="J809" s="18">
        <v>74.128646850585938</v>
      </c>
      <c r="K809" s="18">
        <v>76.553413391113281</v>
      </c>
      <c r="L809" s="18">
        <v>61.872211456298828</v>
      </c>
      <c r="M809" s="18">
        <v>55.148769378662109</v>
      </c>
      <c r="N809" s="18">
        <v>64.796943664550781</v>
      </c>
      <c r="O809" s="18">
        <v>60.247951507568359</v>
      </c>
      <c r="P809" s="18">
        <v>60.181526184082031</v>
      </c>
      <c r="Q809" s="18">
        <v>46.398887634277337</v>
      </c>
      <c r="R809" s="18">
        <v>42.748477935791023</v>
      </c>
      <c r="S809" s="18">
        <v>42.919979095458977</v>
      </c>
      <c r="T809" s="18">
        <v>83.257209777832031</v>
      </c>
      <c r="U809" s="18">
        <v>76.690078735351563</v>
      </c>
      <c r="V809" s="18">
        <v>91.909034729003906</v>
      </c>
      <c r="W809" s="18">
        <v>84.136978149414063</v>
      </c>
      <c r="X809" s="103">
        <v>1.5117768737931521</v>
      </c>
      <c r="Y809" s="18">
        <v>6.5285793891481942</v>
      </c>
      <c r="Z809" s="18">
        <v>36.195301788501347</v>
      </c>
      <c r="AA809" s="18">
        <v>93.248109171058786</v>
      </c>
      <c r="AB809" s="18">
        <v>75.48834228515625</v>
      </c>
      <c r="AC809" s="18">
        <v>50.602237701416023</v>
      </c>
      <c r="AD809" s="18">
        <v>59.134925842285163</v>
      </c>
      <c r="AE809" s="18">
        <v>49.887359619140632</v>
      </c>
      <c r="AF809" s="18">
        <v>77.818923950195313</v>
      </c>
      <c r="AG809" s="18">
        <v>64.866874694824219</v>
      </c>
      <c r="AH809" s="18">
        <v>67.655754089355469</v>
      </c>
      <c r="AI809" s="18">
        <v>64.767387390136719</v>
      </c>
      <c r="AJ809" s="18">
        <v>40.44140625</v>
      </c>
      <c r="AK809" s="18">
        <v>53.949718475341797</v>
      </c>
      <c r="AL809" s="18">
        <v>77.749458312988281</v>
      </c>
      <c r="AM809" s="18">
        <v>88.918624877929688</v>
      </c>
      <c r="AN809" s="18">
        <v>111.05771636962891</v>
      </c>
      <c r="AO809" s="18">
        <v>72.463104248046875</v>
      </c>
    </row>
    <row r="810" spans="1:41" x14ac:dyDescent="0.3">
      <c r="A810" s="4" t="s">
        <v>1746</v>
      </c>
      <c r="B810" s="8" t="s">
        <v>7806</v>
      </c>
      <c r="C810" s="87" t="s">
        <v>282</v>
      </c>
      <c r="D810" s="87" t="s">
        <v>249</v>
      </c>
      <c r="E810" s="87" t="s">
        <v>1744</v>
      </c>
      <c r="F810" s="110">
        <v>2.0088279964781259</v>
      </c>
      <c r="G810" s="18">
        <v>12.09190184721326</v>
      </c>
      <c r="H810" s="18">
        <v>18.184771071046441</v>
      </c>
      <c r="I810" s="18">
        <v>48.963625703009647</v>
      </c>
      <c r="J810" s="18">
        <v>87.266319274902344</v>
      </c>
      <c r="K810" s="18">
        <v>86.589042663574219</v>
      </c>
      <c r="L810" s="18">
        <v>79.253097534179688</v>
      </c>
      <c r="M810" s="18">
        <v>80.58685302734375</v>
      </c>
      <c r="N810" s="18">
        <v>82.192741394042969</v>
      </c>
      <c r="O810" s="18">
        <v>74.650718688964844</v>
      </c>
      <c r="P810" s="18">
        <v>72.920219421386719</v>
      </c>
      <c r="Q810" s="18">
        <v>66.856826782226563</v>
      </c>
      <c r="R810" s="18">
        <v>75.590225219726563</v>
      </c>
      <c r="S810" s="18">
        <v>76.217201232910156</v>
      </c>
      <c r="T810" s="18">
        <v>94.360664367675781</v>
      </c>
      <c r="U810" s="18">
        <v>120.32289886474609</v>
      </c>
      <c r="V810" s="18">
        <v>154.428955078125</v>
      </c>
      <c r="W810" s="18">
        <v>130.4945983886719</v>
      </c>
      <c r="X810" s="103">
        <v>1.5232329930698321</v>
      </c>
      <c r="Y810" s="18">
        <v>6.5780524201793522</v>
      </c>
      <c r="Z810" s="18">
        <v>36.469586771776747</v>
      </c>
      <c r="AA810" s="18">
        <v>93.954735578372578</v>
      </c>
      <c r="AB810" s="18">
        <v>76.060386657714844</v>
      </c>
      <c r="AC810" s="18">
        <v>74.522933959960938</v>
      </c>
      <c r="AD810" s="18">
        <v>68.679283142089844</v>
      </c>
      <c r="AE810" s="18">
        <v>81.475936889648438</v>
      </c>
      <c r="AF810" s="18">
        <v>90.869705200195313</v>
      </c>
      <c r="AG810" s="18">
        <v>85.604095458984375</v>
      </c>
      <c r="AH810" s="18">
        <v>80.1541748046875</v>
      </c>
      <c r="AI810" s="18">
        <v>73.067192077636719</v>
      </c>
      <c r="AJ810" s="18">
        <v>70.472526550292969</v>
      </c>
      <c r="AK810" s="18">
        <v>81.123779296875</v>
      </c>
      <c r="AL810" s="18">
        <v>91.045951843261719</v>
      </c>
      <c r="AM810" s="18">
        <v>123.8954315185547</v>
      </c>
      <c r="AN810" s="18">
        <v>148.23786926269531</v>
      </c>
      <c r="AO810" s="18">
        <v>125.8221817016602</v>
      </c>
    </row>
    <row r="811" spans="1:41" x14ac:dyDescent="0.3">
      <c r="A811" s="4" t="s">
        <v>1747</v>
      </c>
      <c r="B811" s="8" t="s">
        <v>8665</v>
      </c>
      <c r="C811" s="87" t="s">
        <v>282</v>
      </c>
      <c r="D811" s="87" t="s">
        <v>249</v>
      </c>
      <c r="E811" s="87" t="s">
        <v>1744</v>
      </c>
      <c r="F811" s="110">
        <v>2.6454511613258589</v>
      </c>
      <c r="G811" s="18">
        <v>15.923979474813599</v>
      </c>
      <c r="H811" s="18">
        <v>23.94775651906766</v>
      </c>
      <c r="I811" s="18">
        <v>64.48082200459416</v>
      </c>
      <c r="J811" s="18">
        <v>114.9221267700195</v>
      </c>
      <c r="K811" s="18">
        <v>93.00531005859375</v>
      </c>
      <c r="L811" s="18">
        <v>102.4139862060547</v>
      </c>
      <c r="M811" s="18">
        <v>82.920143127441406</v>
      </c>
      <c r="N811" s="18">
        <v>122.1732177734375</v>
      </c>
      <c r="O811" s="18">
        <v>108.2328186035156</v>
      </c>
      <c r="P811" s="18">
        <v>80.65606689453125</v>
      </c>
      <c r="Q811" s="18">
        <v>67.083717346191406</v>
      </c>
      <c r="R811" s="18">
        <v>99.516960144042969</v>
      </c>
      <c r="S811" s="18">
        <v>70.274696350097656</v>
      </c>
      <c r="T811" s="18">
        <v>78.951972961425781</v>
      </c>
      <c r="U811" s="18">
        <v>99.52142333984375</v>
      </c>
      <c r="V811" s="18">
        <v>157.13848876953131</v>
      </c>
      <c r="W811" s="18">
        <v>127.88816070556641</v>
      </c>
      <c r="X811" s="103">
        <v>1.418422618798866</v>
      </c>
      <c r="Y811" s="18">
        <v>6.1254308322346498</v>
      </c>
      <c r="Z811" s="18">
        <v>33.960193227619087</v>
      </c>
      <c r="AA811" s="18">
        <v>87.489913029687543</v>
      </c>
      <c r="AB811" s="18">
        <v>70.826835632324219</v>
      </c>
      <c r="AC811" s="18">
        <v>120.2724533081055</v>
      </c>
      <c r="AD811" s="18">
        <v>93.8411865234375</v>
      </c>
      <c r="AE811" s="18">
        <v>81.926063537597656</v>
      </c>
      <c r="AF811" s="18">
        <v>98.031234741210938</v>
      </c>
      <c r="AG811" s="18">
        <v>90.331100463867188</v>
      </c>
      <c r="AH811" s="18">
        <v>92.641700744628906</v>
      </c>
      <c r="AI811" s="18">
        <v>90.228622436523438</v>
      </c>
      <c r="AJ811" s="18">
        <v>60.873096466064453</v>
      </c>
      <c r="AK811" s="18">
        <v>74.071174621582031</v>
      </c>
      <c r="AL811" s="18">
        <v>73.590469360351563</v>
      </c>
      <c r="AM811" s="18">
        <v>98.354774475097656</v>
      </c>
      <c r="AN811" s="18">
        <v>133.0653991699219</v>
      </c>
      <c r="AO811" s="18">
        <v>88.825477600097656</v>
      </c>
    </row>
    <row r="812" spans="1:41" x14ac:dyDescent="0.3">
      <c r="A812" s="4" t="s">
        <v>1753</v>
      </c>
      <c r="B812" s="8" t="s">
        <v>7807</v>
      </c>
      <c r="C812" s="87" t="s">
        <v>282</v>
      </c>
      <c r="D812" s="87" t="s">
        <v>249</v>
      </c>
      <c r="E812" s="87" t="s">
        <v>1744</v>
      </c>
      <c r="F812" s="110">
        <v>1.73076894581662</v>
      </c>
      <c r="G812" s="18">
        <v>10.41815837379346</v>
      </c>
      <c r="H812" s="18">
        <v>15.667661498013331</v>
      </c>
      <c r="I812" s="18">
        <v>42.18615182082879</v>
      </c>
      <c r="J812" s="18">
        <v>75.187042236328125</v>
      </c>
      <c r="K812" s="18">
        <v>80.051338195800781</v>
      </c>
      <c r="L812" s="18">
        <v>59.981662750244141</v>
      </c>
      <c r="M812" s="18">
        <v>55.644863128662109</v>
      </c>
      <c r="N812" s="18">
        <v>68.144569396972656</v>
      </c>
      <c r="O812" s="18">
        <v>62.668167114257813</v>
      </c>
      <c r="P812" s="18">
        <v>70.935317993164063</v>
      </c>
      <c r="Q812" s="18">
        <v>54.308387756347663</v>
      </c>
      <c r="R812" s="18">
        <v>48.898563385009773</v>
      </c>
      <c r="S812" s="18">
        <v>48.268810272216797</v>
      </c>
      <c r="T812" s="18">
        <v>68.126220703125</v>
      </c>
      <c r="U812" s="18">
        <v>72.958984375</v>
      </c>
      <c r="V812" s="18">
        <v>119.11480712890631</v>
      </c>
      <c r="W812" s="18">
        <v>120.4625549316406</v>
      </c>
      <c r="X812" s="103">
        <v>1.203158838831528</v>
      </c>
      <c r="Y812" s="18">
        <v>5.1958183335338752</v>
      </c>
      <c r="Z812" s="18">
        <v>28.80629941225607</v>
      </c>
      <c r="AA812" s="18">
        <v>74.212199365101057</v>
      </c>
      <c r="AB812" s="18">
        <v>60.077957153320313</v>
      </c>
      <c r="AC812" s="18">
        <v>66.816047668457031</v>
      </c>
      <c r="AD812" s="18">
        <v>66.822959899902344</v>
      </c>
      <c r="AE812" s="18">
        <v>57.53265380859375</v>
      </c>
      <c r="AF812" s="18">
        <v>62.857723236083977</v>
      </c>
      <c r="AG812" s="18">
        <v>82.69390869140625</v>
      </c>
      <c r="AH812" s="18">
        <v>73.173904418945313</v>
      </c>
      <c r="AI812" s="18">
        <v>59.39923095703125</v>
      </c>
      <c r="AJ812" s="18">
        <v>43.1273193359375</v>
      </c>
      <c r="AK812" s="18">
        <v>56.391330718994141</v>
      </c>
      <c r="AL812" s="18">
        <v>81.862983703613281</v>
      </c>
      <c r="AM812" s="18">
        <v>109.22995758056641</v>
      </c>
      <c r="AN812" s="18">
        <v>148.24455261230469</v>
      </c>
      <c r="AO812" s="18">
        <v>104.103874206543</v>
      </c>
    </row>
    <row r="813" spans="1:41" x14ac:dyDescent="0.3">
      <c r="A813" s="4" t="s">
        <v>1782</v>
      </c>
      <c r="B813" s="8" t="s">
        <v>7808</v>
      </c>
      <c r="C813" s="87" t="s">
        <v>282</v>
      </c>
      <c r="D813" s="87" t="s">
        <v>249</v>
      </c>
      <c r="E813" s="87" t="s">
        <v>1771</v>
      </c>
      <c r="F813" s="110">
        <v>1.498461419142517</v>
      </c>
      <c r="G813" s="18">
        <v>9.0198107721884764</v>
      </c>
      <c r="H813" s="18">
        <v>13.56471430788263</v>
      </c>
      <c r="I813" s="18">
        <v>36.523835881383178</v>
      </c>
      <c r="J813" s="18">
        <v>65.09527587890625</v>
      </c>
      <c r="K813" s="18">
        <v>65.5015869140625</v>
      </c>
      <c r="L813" s="18">
        <v>55.734001159667969</v>
      </c>
      <c r="M813" s="18">
        <v>59.129974365234382</v>
      </c>
      <c r="N813" s="18">
        <v>57.412220001220703</v>
      </c>
      <c r="O813" s="18">
        <v>44.428844451904297</v>
      </c>
      <c r="P813" s="18">
        <v>45.390266418457031</v>
      </c>
      <c r="Q813" s="18">
        <v>44.583724975585938</v>
      </c>
      <c r="R813" s="18">
        <v>32.649322509765632</v>
      </c>
      <c r="S813" s="18">
        <v>31.550712585449219</v>
      </c>
      <c r="T813" s="18">
        <v>53.016609191894531</v>
      </c>
      <c r="U813" s="18">
        <v>78.871414184570313</v>
      </c>
      <c r="V813" s="18">
        <v>101.3240203857422</v>
      </c>
      <c r="W813" s="18">
        <v>87.322463989257813</v>
      </c>
      <c r="X813" s="103">
        <v>0.95561237510537345</v>
      </c>
      <c r="Y813" s="18">
        <v>4.1267936851516573</v>
      </c>
      <c r="Z813" s="18">
        <v>22.879486324579219</v>
      </c>
      <c r="AA813" s="18">
        <v>58.9432532166337</v>
      </c>
      <c r="AB813" s="18">
        <v>47.717090606689453</v>
      </c>
      <c r="AC813" s="18">
        <v>56.62017822265625</v>
      </c>
      <c r="AD813" s="18">
        <v>48.981029510498047</v>
      </c>
      <c r="AE813" s="18">
        <v>45.20086669921875</v>
      </c>
      <c r="AF813" s="18">
        <v>46.014976501464837</v>
      </c>
      <c r="AG813" s="18">
        <v>61.407444000244141</v>
      </c>
      <c r="AH813" s="18">
        <v>49.643310546875</v>
      </c>
      <c r="AI813" s="18">
        <v>60.054714202880859</v>
      </c>
      <c r="AJ813" s="18">
        <v>33.226089477539063</v>
      </c>
      <c r="AK813" s="18">
        <v>51.055183410644531</v>
      </c>
      <c r="AL813" s="18">
        <v>71.940361022949219</v>
      </c>
      <c r="AM813" s="18">
        <v>89.178848266601563</v>
      </c>
      <c r="AN813" s="18">
        <v>121.40184020996089</v>
      </c>
      <c r="AO813" s="18">
        <v>91.02276611328125</v>
      </c>
    </row>
    <row r="814" spans="1:41" x14ac:dyDescent="0.3">
      <c r="A814" s="4" t="s">
        <v>1749</v>
      </c>
      <c r="B814" s="8" t="s">
        <v>7809</v>
      </c>
      <c r="C814" s="87" t="s">
        <v>282</v>
      </c>
      <c r="D814" s="87" t="s">
        <v>249</v>
      </c>
      <c r="E814" s="87" t="s">
        <v>1744</v>
      </c>
      <c r="F814" s="110">
        <v>1.716110059672844</v>
      </c>
      <c r="G814" s="18">
        <v>10.32992094741809</v>
      </c>
      <c r="H814" s="18">
        <v>15.53496298467698</v>
      </c>
      <c r="I814" s="18">
        <v>41.828852830758343</v>
      </c>
      <c r="J814" s="18">
        <v>74.550239562988281</v>
      </c>
      <c r="K814" s="18">
        <v>68.731422424316406</v>
      </c>
      <c r="L814" s="18">
        <v>67.234481811523438</v>
      </c>
      <c r="M814" s="18">
        <v>53.741123199462891</v>
      </c>
      <c r="N814" s="18">
        <v>68.07952880859375</v>
      </c>
      <c r="O814" s="18">
        <v>54.652530670166023</v>
      </c>
      <c r="P814" s="18">
        <v>48.039592742919922</v>
      </c>
      <c r="Q814" s="18">
        <v>55.754764556884773</v>
      </c>
      <c r="R814" s="18">
        <v>39.306007385253913</v>
      </c>
      <c r="S814" s="18">
        <v>49.392845153808587</v>
      </c>
      <c r="T814" s="18">
        <v>66.364097595214844</v>
      </c>
      <c r="U814" s="18">
        <v>87.1590576171875</v>
      </c>
      <c r="V814" s="18">
        <v>118.71115875244141</v>
      </c>
      <c r="W814" s="18">
        <v>116.21689605712891</v>
      </c>
      <c r="X814" s="103">
        <v>1.048639428090683</v>
      </c>
      <c r="Y814" s="18">
        <v>4.5285292264747934</v>
      </c>
      <c r="Z814" s="18">
        <v>25.10676094140134</v>
      </c>
      <c r="AA814" s="18">
        <v>64.681267167641465</v>
      </c>
      <c r="AB814" s="18">
        <v>52.362258911132813</v>
      </c>
      <c r="AC814" s="18">
        <v>51.526500701904297</v>
      </c>
      <c r="AD814" s="18">
        <v>57.86358642578125</v>
      </c>
      <c r="AE814" s="18">
        <v>63.23480224609375</v>
      </c>
      <c r="AF814" s="18">
        <v>60.946758270263672</v>
      </c>
      <c r="AG814" s="18">
        <v>58.060676574707031</v>
      </c>
      <c r="AH814" s="18">
        <v>65.22100830078125</v>
      </c>
      <c r="AI814" s="18">
        <v>63.670135498046882</v>
      </c>
      <c r="AJ814" s="18">
        <v>37.684886932373047</v>
      </c>
      <c r="AK814" s="18">
        <v>54.972614288330078</v>
      </c>
      <c r="AL814" s="18">
        <v>73.461227416992188</v>
      </c>
      <c r="AM814" s="18">
        <v>86.09136962890625</v>
      </c>
      <c r="AN814" s="18">
        <v>128.72938537597659</v>
      </c>
      <c r="AO814" s="18">
        <v>129.6824951171875</v>
      </c>
    </row>
    <row r="815" spans="1:41" x14ac:dyDescent="0.3">
      <c r="A815" s="4" t="s">
        <v>1705</v>
      </c>
      <c r="B815" s="8" t="s">
        <v>7810</v>
      </c>
      <c r="C815" s="87" t="s">
        <v>282</v>
      </c>
      <c r="D815" s="87" t="s">
        <v>249</v>
      </c>
      <c r="E815" s="87" t="s">
        <v>1694</v>
      </c>
      <c r="F815" s="110">
        <v>2.1272912276622389</v>
      </c>
      <c r="G815" s="18">
        <v>12.804977215783079</v>
      </c>
      <c r="H815" s="18">
        <v>19.257150957824361</v>
      </c>
      <c r="I815" s="18">
        <v>51.851075161817093</v>
      </c>
      <c r="J815" s="18">
        <v>92.412528991699219</v>
      </c>
      <c r="K815" s="18">
        <v>104.3645477294922</v>
      </c>
      <c r="L815" s="18">
        <v>77.394248962402344</v>
      </c>
      <c r="M815" s="18">
        <v>78.392852783203125</v>
      </c>
      <c r="N815" s="18">
        <v>77.5587158203125</v>
      </c>
      <c r="O815" s="18">
        <v>79.033447265625</v>
      </c>
      <c r="P815" s="18">
        <v>61.289623260498047</v>
      </c>
      <c r="Q815" s="18">
        <v>66.543281555175781</v>
      </c>
      <c r="R815" s="18">
        <v>56.889629364013672</v>
      </c>
      <c r="S815" s="18">
        <v>70.653572082519531</v>
      </c>
      <c r="T815" s="18">
        <v>74.662765502929688</v>
      </c>
      <c r="U815" s="18">
        <v>84.640830993652344</v>
      </c>
      <c r="V815" s="18">
        <v>121.6196746826172</v>
      </c>
      <c r="W815" s="18">
        <v>87.82415771484375</v>
      </c>
      <c r="X815" s="103">
        <v>1.612374035177117</v>
      </c>
      <c r="Y815" s="18">
        <v>6.963006298173676</v>
      </c>
      <c r="Z815" s="18">
        <v>38.603821642508173</v>
      </c>
      <c r="AA815" s="18">
        <v>99.45305597878064</v>
      </c>
      <c r="AB815" s="18">
        <v>80.511512756347656</v>
      </c>
      <c r="AC815" s="18">
        <v>71.8406982421875</v>
      </c>
      <c r="AD815" s="18">
        <v>64.615287780761719</v>
      </c>
      <c r="AE815" s="18">
        <v>69.681755065917969</v>
      </c>
      <c r="AF815" s="18">
        <v>82.237411499023438</v>
      </c>
      <c r="AG815" s="18">
        <v>82.418975830078125</v>
      </c>
      <c r="AH815" s="18">
        <v>83.008743286132813</v>
      </c>
      <c r="AI815" s="18">
        <v>72.326141357421875</v>
      </c>
      <c r="AJ815" s="18">
        <v>53.07366943359375</v>
      </c>
      <c r="AK815" s="18">
        <v>75.954177856445313</v>
      </c>
      <c r="AL815" s="18">
        <v>87.546852111816406</v>
      </c>
      <c r="AM815" s="18">
        <v>94.324798583984375</v>
      </c>
      <c r="AN815" s="18">
        <v>125.5509338378906</v>
      </c>
      <c r="AO815" s="18">
        <v>94.626083374023438</v>
      </c>
    </row>
    <row r="816" spans="1:41" x14ac:dyDescent="0.3">
      <c r="A816" s="4" t="s">
        <v>1733</v>
      </c>
      <c r="B816" s="8" t="s">
        <v>7811</v>
      </c>
      <c r="C816" s="87" t="s">
        <v>282</v>
      </c>
      <c r="D816" s="87" t="s">
        <v>249</v>
      </c>
      <c r="E816" s="87" t="s">
        <v>1731</v>
      </c>
      <c r="F816" s="110">
        <v>1.8585167646207119</v>
      </c>
      <c r="G816" s="18">
        <v>11.18712121624829</v>
      </c>
      <c r="H816" s="18">
        <v>16.824089446972</v>
      </c>
      <c r="I816" s="18">
        <v>45.299905907921229</v>
      </c>
      <c r="J816" s="18">
        <v>80.736587524414063</v>
      </c>
      <c r="K816" s="18">
        <v>79.261276245117188</v>
      </c>
      <c r="L816" s="18">
        <v>80.461273193359375</v>
      </c>
      <c r="M816" s="18">
        <v>84.477630615234375</v>
      </c>
      <c r="N816" s="18">
        <v>62.481498718261719</v>
      </c>
      <c r="O816" s="18">
        <v>65.504127502441406</v>
      </c>
      <c r="P816" s="18">
        <v>60.454444885253913</v>
      </c>
      <c r="Q816" s="18">
        <v>56.037544250488281</v>
      </c>
      <c r="R816" s="18">
        <v>50.549221038818359</v>
      </c>
      <c r="S816" s="18">
        <v>53.688865661621087</v>
      </c>
      <c r="T816" s="18">
        <v>62.680850982666023</v>
      </c>
      <c r="U816" s="18">
        <v>67.305839538574219</v>
      </c>
      <c r="V816" s="18">
        <v>112.8957138061523</v>
      </c>
      <c r="W816" s="18">
        <v>136.7608337402344</v>
      </c>
      <c r="X816" s="103">
        <v>1.068489352254643</v>
      </c>
      <c r="Y816" s="18">
        <v>4.6142507426717074</v>
      </c>
      <c r="Z816" s="18">
        <v>25.582012288374699</v>
      </c>
      <c r="AA816" s="18">
        <v>65.905632963656018</v>
      </c>
      <c r="AB816" s="18">
        <v>53.353435516357422</v>
      </c>
      <c r="AC816" s="18">
        <v>66.222358703613281</v>
      </c>
      <c r="AD816" s="18">
        <v>67.139152526855469</v>
      </c>
      <c r="AE816" s="18">
        <v>65.408424377441406</v>
      </c>
      <c r="AF816" s="18">
        <v>99.245903015136719</v>
      </c>
      <c r="AG816" s="18">
        <v>68.69537353515625</v>
      </c>
      <c r="AH816" s="18">
        <v>71.272666931152344</v>
      </c>
      <c r="AI816" s="18">
        <v>72.203392028808594</v>
      </c>
      <c r="AJ816" s="18">
        <v>55.511322021484382</v>
      </c>
      <c r="AK816" s="18">
        <v>59.275676727294922</v>
      </c>
      <c r="AL816" s="18">
        <v>74.045257568359375</v>
      </c>
      <c r="AM816" s="18">
        <v>99.378013610839844</v>
      </c>
      <c r="AN816" s="18">
        <v>159.28822326660159</v>
      </c>
      <c r="AO816" s="18">
        <v>91.935752868652344</v>
      </c>
    </row>
    <row r="817" spans="1:41" x14ac:dyDescent="0.3">
      <c r="A817" s="4" t="s">
        <v>1712</v>
      </c>
      <c r="B817" s="8" t="s">
        <v>7812</v>
      </c>
      <c r="C817" s="87" t="s">
        <v>282</v>
      </c>
      <c r="D817" s="87" t="s">
        <v>249</v>
      </c>
      <c r="E817" s="87" t="s">
        <v>1709</v>
      </c>
      <c r="F817" s="110">
        <v>2.27921434513945</v>
      </c>
      <c r="G817" s="18">
        <v>13.719460401042239</v>
      </c>
      <c r="H817" s="18">
        <v>20.632424060631731</v>
      </c>
      <c r="I817" s="18">
        <v>55.554083419781463</v>
      </c>
      <c r="J817" s="18">
        <v>99.012283325195313</v>
      </c>
      <c r="K817" s="18">
        <v>78.6419677734375</v>
      </c>
      <c r="L817" s="18">
        <v>77.472709655761719</v>
      </c>
      <c r="M817" s="18">
        <v>87.167610168457031</v>
      </c>
      <c r="N817" s="18">
        <v>84.218009948730469</v>
      </c>
      <c r="O817" s="18">
        <v>75.78631591796875</v>
      </c>
      <c r="P817" s="18">
        <v>71.995399475097656</v>
      </c>
      <c r="Q817" s="18">
        <v>65.842140197753906</v>
      </c>
      <c r="R817" s="18">
        <v>58.715854644775391</v>
      </c>
      <c r="S817" s="18">
        <v>67.701377868652344</v>
      </c>
      <c r="T817" s="18">
        <v>80.149269104003906</v>
      </c>
      <c r="U817" s="18">
        <v>101.6710586547852</v>
      </c>
      <c r="V817" s="18">
        <v>145.45741271972659</v>
      </c>
      <c r="W817" s="18">
        <v>133.0962829589844</v>
      </c>
      <c r="X817" s="103">
        <v>1.723740672910683</v>
      </c>
      <c r="Y817" s="18">
        <v>7.4439409839397284</v>
      </c>
      <c r="Z817" s="18">
        <v>41.270186720459918</v>
      </c>
      <c r="AA817" s="18">
        <v>106.3222762806744</v>
      </c>
      <c r="AB817" s="18">
        <v>86.072441101074219</v>
      </c>
      <c r="AC817" s="18">
        <v>69.493247985839844</v>
      </c>
      <c r="AD817" s="18">
        <v>79.826942443847656</v>
      </c>
      <c r="AE817" s="18">
        <v>71.304855346679688</v>
      </c>
      <c r="AF817" s="18">
        <v>76.061470031738281</v>
      </c>
      <c r="AG817" s="18">
        <v>86.912261962890625</v>
      </c>
      <c r="AH817" s="18">
        <v>88.214157104492188</v>
      </c>
      <c r="AI817" s="18">
        <v>70.872360229492188</v>
      </c>
      <c r="AJ817" s="18">
        <v>63.928417205810547</v>
      </c>
      <c r="AK817" s="18">
        <v>78.523300170898438</v>
      </c>
      <c r="AL817" s="18">
        <v>100.7233810424805</v>
      </c>
      <c r="AM817" s="18">
        <v>107.75489807128911</v>
      </c>
      <c r="AN817" s="18">
        <v>140.48567199707031</v>
      </c>
      <c r="AO817" s="18">
        <v>126.6547393798828</v>
      </c>
    </row>
    <row r="818" spans="1:41" x14ac:dyDescent="0.3">
      <c r="A818" s="4" t="s">
        <v>1736</v>
      </c>
      <c r="B818" s="8" t="s">
        <v>7813</v>
      </c>
      <c r="C818" s="87" t="s">
        <v>282</v>
      </c>
      <c r="D818" s="87" t="s">
        <v>249</v>
      </c>
      <c r="E818" s="87" t="s">
        <v>1731</v>
      </c>
      <c r="F818" s="110">
        <v>1.9279121462390141</v>
      </c>
      <c r="G818" s="18">
        <v>11.604838484550781</v>
      </c>
      <c r="H818" s="18">
        <v>17.452286151881101</v>
      </c>
      <c r="I818" s="18">
        <v>46.991364557956537</v>
      </c>
      <c r="J818" s="18">
        <v>83.751220703125</v>
      </c>
      <c r="K818" s="18">
        <v>57.560886383056641</v>
      </c>
      <c r="L818" s="18">
        <v>62.497379302978523</v>
      </c>
      <c r="M818" s="18">
        <v>62.306198120117188</v>
      </c>
      <c r="N818" s="18">
        <v>60.354415893554688</v>
      </c>
      <c r="O818" s="18">
        <v>52.310199737548828</v>
      </c>
      <c r="P818" s="18">
        <v>46.696109771728523</v>
      </c>
      <c r="Q818" s="18">
        <v>48.108577728271477</v>
      </c>
      <c r="R818" s="18">
        <v>48.590316772460938</v>
      </c>
      <c r="S818" s="18">
        <v>39.179172515869141</v>
      </c>
      <c r="T818" s="18">
        <v>70.641937255859375</v>
      </c>
      <c r="U818" s="18">
        <v>78.514389038085938</v>
      </c>
      <c r="V818" s="18">
        <v>102.51291656494141</v>
      </c>
      <c r="W818" s="18">
        <v>87.789680480957031</v>
      </c>
      <c r="X818" s="103">
        <v>1.0379010447174191</v>
      </c>
      <c r="Y818" s="18">
        <v>4.4821557241552581</v>
      </c>
      <c r="Z818" s="18">
        <v>24.84966015248617</v>
      </c>
      <c r="AA818" s="18">
        <v>64.018911523452772</v>
      </c>
      <c r="AB818" s="18">
        <v>51.826053619384773</v>
      </c>
      <c r="AC818" s="18">
        <v>52.954437255859382</v>
      </c>
      <c r="AD818" s="18">
        <v>58.940353393554688</v>
      </c>
      <c r="AE818" s="18">
        <v>57.041156768798828</v>
      </c>
      <c r="AF818" s="18">
        <v>69.685333251953125</v>
      </c>
      <c r="AG818" s="18">
        <v>70.940864562988281</v>
      </c>
      <c r="AH818" s="18">
        <v>61.099205017089837</v>
      </c>
      <c r="AI818" s="18">
        <v>52.251033782958977</v>
      </c>
      <c r="AJ818" s="18">
        <v>45.281745910644531</v>
      </c>
      <c r="AK818" s="18">
        <v>53.507125854492188</v>
      </c>
      <c r="AL818" s="18">
        <v>73.084869384765625</v>
      </c>
      <c r="AM818" s="18">
        <v>74.309455871582031</v>
      </c>
      <c r="AN818" s="18">
        <v>96.471244812011719</v>
      </c>
      <c r="AO818" s="18">
        <v>76.230361938476563</v>
      </c>
    </row>
    <row r="819" spans="1:41" x14ac:dyDescent="0.3">
      <c r="A819" s="4" t="s">
        <v>1703</v>
      </c>
      <c r="B819" s="8" t="s">
        <v>6762</v>
      </c>
      <c r="C819" s="87" t="s">
        <v>282</v>
      </c>
      <c r="D819" s="87" t="s">
        <v>249</v>
      </c>
      <c r="E819" s="87" t="s">
        <v>1694</v>
      </c>
      <c r="F819" s="110">
        <v>1.7120987862411421</v>
      </c>
      <c r="G819" s="18">
        <v>10.30577556279407</v>
      </c>
      <c r="H819" s="18">
        <v>15.498651220211951</v>
      </c>
      <c r="I819" s="18">
        <v>41.731081149336838</v>
      </c>
      <c r="J819" s="18">
        <v>74.375984191894531</v>
      </c>
      <c r="K819" s="18">
        <v>91.023048400878906</v>
      </c>
      <c r="L819" s="18">
        <v>100.54994964599609</v>
      </c>
      <c r="M819" s="18">
        <v>73.52496337890625</v>
      </c>
      <c r="N819" s="18">
        <v>75.755279541015625</v>
      </c>
      <c r="O819" s="18">
        <v>84.609916687011719</v>
      </c>
      <c r="P819" s="18">
        <v>68.748741149902344</v>
      </c>
      <c r="Q819" s="18">
        <v>77.942184448242188</v>
      </c>
      <c r="R819" s="18">
        <v>68.315971374511719</v>
      </c>
      <c r="S819" s="18">
        <v>65.473503112792969</v>
      </c>
      <c r="T819" s="18">
        <v>77.727828979492188</v>
      </c>
      <c r="U819" s="18">
        <v>102.5186386108398</v>
      </c>
      <c r="V819" s="18">
        <v>169.39361572265631</v>
      </c>
      <c r="W819" s="18">
        <v>111.61619567871089</v>
      </c>
      <c r="X819" s="103">
        <v>1.5267496316122511</v>
      </c>
      <c r="Y819" s="18">
        <v>6.5932389561722724</v>
      </c>
      <c r="Z819" s="18">
        <v>36.553782922366473</v>
      </c>
      <c r="AA819" s="18">
        <v>94.171645825118119</v>
      </c>
      <c r="AB819" s="18">
        <v>76.235984802246094</v>
      </c>
      <c r="AC819" s="18">
        <v>81.217971801757813</v>
      </c>
      <c r="AD819" s="18">
        <v>76.425247192382813</v>
      </c>
      <c r="AE819" s="18">
        <v>68.254318237304688</v>
      </c>
      <c r="AF819" s="18">
        <v>80.238929748535156</v>
      </c>
      <c r="AG819" s="18">
        <v>87.779121398925781</v>
      </c>
      <c r="AH819" s="18">
        <v>86.130805969238281</v>
      </c>
      <c r="AI819" s="18">
        <v>68.799903869628906</v>
      </c>
      <c r="AJ819" s="18">
        <v>60.784381866455078</v>
      </c>
      <c r="AK819" s="18">
        <v>74.92230224609375</v>
      </c>
      <c r="AL819" s="18">
        <v>87.989860534667969</v>
      </c>
      <c r="AM819" s="18">
        <v>131.33760070800781</v>
      </c>
      <c r="AN819" s="18">
        <v>112.6451950073242</v>
      </c>
      <c r="AO819" s="18">
        <v>102.9291152954102</v>
      </c>
    </row>
    <row r="820" spans="1:41" x14ac:dyDescent="0.3">
      <c r="A820" s="4" t="s">
        <v>1785</v>
      </c>
      <c r="B820" s="8" t="s">
        <v>7814</v>
      </c>
      <c r="C820" s="87" t="s">
        <v>282</v>
      </c>
      <c r="D820" s="87" t="s">
        <v>249</v>
      </c>
      <c r="E820" s="87" t="s">
        <v>1784</v>
      </c>
      <c r="F820" s="110">
        <v>1.796236124595741</v>
      </c>
      <c r="G820" s="18">
        <v>10.81223029105017</v>
      </c>
      <c r="H820" s="18">
        <v>16.260298429026239</v>
      </c>
      <c r="I820" s="18">
        <v>43.781863570760997</v>
      </c>
      <c r="J820" s="18">
        <v>78.031028747558594</v>
      </c>
      <c r="K820" s="18">
        <v>75.542045593261719</v>
      </c>
      <c r="L820" s="18">
        <v>81.1099853515625</v>
      </c>
      <c r="M820" s="18">
        <v>90.451797485351563</v>
      </c>
      <c r="N820" s="18">
        <v>75.333038330078125</v>
      </c>
      <c r="O820" s="18">
        <v>57.578540802001953</v>
      </c>
      <c r="P820" s="18">
        <v>57.056873321533203</v>
      </c>
      <c r="Q820" s="18">
        <v>51.316860198974609</v>
      </c>
      <c r="R820" s="18">
        <v>55.12469482421875</v>
      </c>
      <c r="S820" s="18">
        <v>49.569053649902337</v>
      </c>
      <c r="T820" s="18">
        <v>77.980873107910156</v>
      </c>
      <c r="U820" s="18">
        <v>83.984390258789063</v>
      </c>
      <c r="V820" s="18">
        <v>131.0788879394531</v>
      </c>
      <c r="W820" s="18">
        <v>114.93836975097661</v>
      </c>
      <c r="X820" s="103">
        <v>1.487834823640213</v>
      </c>
      <c r="Y820" s="18">
        <v>6.4251861054751593</v>
      </c>
      <c r="Z820" s="18">
        <v>35.622075841112213</v>
      </c>
      <c r="AA820" s="18">
        <v>91.771336411042569</v>
      </c>
      <c r="AB820" s="18">
        <v>74.292831420898438</v>
      </c>
      <c r="AC820" s="18">
        <v>72.089691162109375</v>
      </c>
      <c r="AD820" s="18">
        <v>59.209770202636719</v>
      </c>
      <c r="AE820" s="18">
        <v>60.500186920166023</v>
      </c>
      <c r="AF820" s="18">
        <v>61.240489959716797</v>
      </c>
      <c r="AG820" s="18">
        <v>81.474441528320313</v>
      </c>
      <c r="AH820" s="18">
        <v>74.960617065429688</v>
      </c>
      <c r="AI820" s="18">
        <v>67.664680480957031</v>
      </c>
      <c r="AJ820" s="18">
        <v>49.942485809326172</v>
      </c>
      <c r="AK820" s="18">
        <v>61.198741912841797</v>
      </c>
      <c r="AL820" s="18">
        <v>75.751739501953125</v>
      </c>
      <c r="AM820" s="18">
        <v>115.4852676391602</v>
      </c>
      <c r="AN820" s="18">
        <v>146.4986877441406</v>
      </c>
      <c r="AO820" s="18">
        <v>124.97650146484381</v>
      </c>
    </row>
    <row r="821" spans="1:41" x14ac:dyDescent="0.3">
      <c r="A821" s="4" t="s">
        <v>1714</v>
      </c>
      <c r="B821" s="8" t="s">
        <v>7815</v>
      </c>
      <c r="C821" s="87" t="s">
        <v>282</v>
      </c>
      <c r="D821" s="87" t="s">
        <v>249</v>
      </c>
      <c r="E821" s="87" t="s">
        <v>1709</v>
      </c>
      <c r="F821" s="110">
        <v>2.211583642831207</v>
      </c>
      <c r="G821" s="18">
        <v>13.312365410528811</v>
      </c>
      <c r="H821" s="18">
        <v>20.020201988355929</v>
      </c>
      <c r="I821" s="18">
        <v>53.905637460417047</v>
      </c>
      <c r="J821" s="18">
        <v>96.074310302734375</v>
      </c>
      <c r="K821" s="18">
        <v>85.313339233398438</v>
      </c>
      <c r="L821" s="18">
        <v>76.356254577636719</v>
      </c>
      <c r="M821" s="18">
        <v>75.991905212402344</v>
      </c>
      <c r="N821" s="18">
        <v>89.163467407226563</v>
      </c>
      <c r="O821" s="18">
        <v>90.575523376464844</v>
      </c>
      <c r="P821" s="18">
        <v>79.146781921386719</v>
      </c>
      <c r="Q821" s="18">
        <v>66.73565673828125</v>
      </c>
      <c r="R821" s="18">
        <v>78.008293151855469</v>
      </c>
      <c r="S821" s="18">
        <v>73.587593078613281</v>
      </c>
      <c r="T821" s="18">
        <v>88.667900085449219</v>
      </c>
      <c r="U821" s="18">
        <v>103.8147430419922</v>
      </c>
      <c r="V821" s="18">
        <v>132.3858947753906</v>
      </c>
      <c r="W821" s="18">
        <v>124.93601226806641</v>
      </c>
      <c r="X821" s="103">
        <v>1.862553317683411</v>
      </c>
      <c r="Y821" s="18">
        <v>8.0434007238830567</v>
      </c>
      <c r="Z821" s="18">
        <v>44.593670269326793</v>
      </c>
      <c r="AA821" s="18">
        <v>114.8843973704178</v>
      </c>
      <c r="AB821" s="18">
        <v>93.00384521484375</v>
      </c>
      <c r="AC821" s="18">
        <v>72.050399780273438</v>
      </c>
      <c r="AD821" s="18">
        <v>64.676612854003906</v>
      </c>
      <c r="AE821" s="18">
        <v>70.854331970214844</v>
      </c>
      <c r="AF821" s="18">
        <v>90.742301940917969</v>
      </c>
      <c r="AG821" s="18">
        <v>88.367019653320313</v>
      </c>
      <c r="AH821" s="18">
        <v>82.168731689453125</v>
      </c>
      <c r="AI821" s="18">
        <v>75.536376953125</v>
      </c>
      <c r="AJ821" s="18">
        <v>64.388885498046875</v>
      </c>
      <c r="AK821" s="18">
        <v>91.737335205078125</v>
      </c>
      <c r="AL821" s="18">
        <v>94.491439819335938</v>
      </c>
      <c r="AM821" s="18">
        <v>135.50927734375</v>
      </c>
      <c r="AN821" s="18">
        <v>143.90251159667969</v>
      </c>
      <c r="AO821" s="18">
        <v>150.20268249511719</v>
      </c>
    </row>
    <row r="822" spans="1:41" x14ac:dyDescent="0.3">
      <c r="A822" s="4" t="s">
        <v>1759</v>
      </c>
      <c r="B822" s="8" t="s">
        <v>7816</v>
      </c>
      <c r="C822" s="87" t="s">
        <v>282</v>
      </c>
      <c r="D822" s="87" t="s">
        <v>249</v>
      </c>
      <c r="E822" s="87" t="s">
        <v>1757</v>
      </c>
      <c r="F822" s="110">
        <v>2.3800711769571841</v>
      </c>
      <c r="G822" s="18">
        <v>14.32655613701318</v>
      </c>
      <c r="H822" s="18">
        <v>21.5454232824526</v>
      </c>
      <c r="I822" s="18">
        <v>58.012390537848688</v>
      </c>
      <c r="J822" s="18">
        <v>103.3936462402344</v>
      </c>
      <c r="K822" s="18">
        <v>80.831924438476563</v>
      </c>
      <c r="L822" s="18">
        <v>75.265495300292969</v>
      </c>
      <c r="M822" s="18">
        <v>65.935516357421875</v>
      </c>
      <c r="N822" s="18">
        <v>77.195091247558594</v>
      </c>
      <c r="O822" s="18">
        <v>66.774681091308594</v>
      </c>
      <c r="P822" s="18">
        <v>70.630355834960938</v>
      </c>
      <c r="Q822" s="18">
        <v>60.081352233886719</v>
      </c>
      <c r="R822" s="18">
        <v>56.813594818115227</v>
      </c>
      <c r="S822" s="18">
        <v>62.210781097412109</v>
      </c>
      <c r="T822" s="18">
        <v>86.566062927246094</v>
      </c>
      <c r="U822" s="18">
        <v>88.721649169921875</v>
      </c>
      <c r="V822" s="18">
        <v>93.440948486328125</v>
      </c>
      <c r="W822" s="18">
        <v>90.326004028320313</v>
      </c>
      <c r="X822" s="103">
        <v>1.6765999010071719</v>
      </c>
      <c r="Y822" s="18">
        <v>7.2403644660203863</v>
      </c>
      <c r="Z822" s="18">
        <v>40.14153176140546</v>
      </c>
      <c r="AA822" s="18">
        <v>103.41458009807749</v>
      </c>
      <c r="AB822" s="18">
        <v>83.718536376953125</v>
      </c>
      <c r="AC822" s="18">
        <v>68.552223205566406</v>
      </c>
      <c r="AD822" s="18">
        <v>56.009750366210938</v>
      </c>
      <c r="AE822" s="18">
        <v>62.702987670898438</v>
      </c>
      <c r="AF822" s="18">
        <v>66.013313293457031</v>
      </c>
      <c r="AG822" s="18">
        <v>74.371040344238281</v>
      </c>
      <c r="AH822" s="18">
        <v>77.801719665527344</v>
      </c>
      <c r="AI822" s="18">
        <v>72.850715637207031</v>
      </c>
      <c r="AJ822" s="18">
        <v>49.942836761474609</v>
      </c>
      <c r="AK822" s="18">
        <v>70.311981201171875</v>
      </c>
      <c r="AL822" s="18">
        <v>93.934921264648438</v>
      </c>
      <c r="AM822" s="18">
        <v>106.02528381347661</v>
      </c>
      <c r="AN822" s="18">
        <v>118.1690979003906</v>
      </c>
      <c r="AO822" s="18">
        <v>108.002067565918</v>
      </c>
    </row>
    <row r="823" spans="1:41" x14ac:dyDescent="0.3">
      <c r="A823" s="4" t="s">
        <v>287</v>
      </c>
      <c r="B823" s="8" t="s">
        <v>7817</v>
      </c>
      <c r="C823" s="87" t="s">
        <v>282</v>
      </c>
      <c r="D823" s="87" t="s">
        <v>249</v>
      </c>
      <c r="E823" s="87" t="s">
        <v>283</v>
      </c>
      <c r="F823" s="110">
        <v>2.1951238986415178</v>
      </c>
      <c r="G823" s="18">
        <v>13.21328793275525</v>
      </c>
      <c r="H823" s="18">
        <v>19.871201336979968</v>
      </c>
      <c r="I823" s="18">
        <v>53.504443951025401</v>
      </c>
      <c r="J823" s="18">
        <v>95.359275817871094</v>
      </c>
      <c r="K823" s="18">
        <v>99.920158386230469</v>
      </c>
      <c r="L823" s="18">
        <v>93.666481018066406</v>
      </c>
      <c r="M823" s="18">
        <v>86.744422912597656</v>
      </c>
      <c r="N823" s="18">
        <v>90.500083923339844</v>
      </c>
      <c r="O823" s="18">
        <v>79.597404479980469</v>
      </c>
      <c r="P823" s="18">
        <v>76.277023315429688</v>
      </c>
      <c r="Q823" s="18">
        <v>77.225227355957031</v>
      </c>
      <c r="R823" s="18">
        <v>68.214004516601563</v>
      </c>
      <c r="S823" s="18">
        <v>68.02362060546875</v>
      </c>
      <c r="T823" s="18">
        <v>82.643226623535156</v>
      </c>
      <c r="U823" s="18">
        <v>93.4776611328125</v>
      </c>
      <c r="V823" s="18">
        <v>167.6627197265625</v>
      </c>
      <c r="W823" s="18">
        <v>163.6893005371094</v>
      </c>
      <c r="X823" s="103">
        <v>2.2017497287647561</v>
      </c>
      <c r="Y823" s="18">
        <v>9.5082139093781137</v>
      </c>
      <c r="Z823" s="18">
        <v>52.714787001229951</v>
      </c>
      <c r="AA823" s="18">
        <v>135.80641603550299</v>
      </c>
      <c r="AB823" s="18">
        <v>109.9411163330078</v>
      </c>
      <c r="AC823" s="18">
        <v>107.9217987060547</v>
      </c>
      <c r="AD823" s="18">
        <v>92.842803955078125</v>
      </c>
      <c r="AE823" s="18">
        <v>88.297035217285156</v>
      </c>
      <c r="AF823" s="18">
        <v>109.93121337890631</v>
      </c>
      <c r="AG823" s="18">
        <v>109.37802886962891</v>
      </c>
      <c r="AH823" s="18">
        <v>94.903022766113281</v>
      </c>
      <c r="AI823" s="18">
        <v>86.831031799316406</v>
      </c>
      <c r="AJ823" s="18">
        <v>76.202651977539063</v>
      </c>
      <c r="AK823" s="18">
        <v>67.945480346679688</v>
      </c>
      <c r="AL823" s="18">
        <v>109.0213088989258</v>
      </c>
      <c r="AM823" s="18">
        <v>139.24113464355469</v>
      </c>
      <c r="AN823" s="18">
        <v>161.1535949707031</v>
      </c>
      <c r="AO823" s="18">
        <v>179.5859680175781</v>
      </c>
    </row>
    <row r="824" spans="1:41" x14ac:dyDescent="0.3">
      <c r="A824" s="4" t="s">
        <v>305</v>
      </c>
      <c r="B824" s="8" t="s">
        <v>7818</v>
      </c>
      <c r="C824" s="87" t="s">
        <v>282</v>
      </c>
      <c r="D824" s="87" t="s">
        <v>249</v>
      </c>
      <c r="E824" s="87" t="s">
        <v>283</v>
      </c>
      <c r="F824" s="110">
        <v>2.37805588087011</v>
      </c>
      <c r="G824" s="18">
        <v>14.31442530126184</v>
      </c>
      <c r="H824" s="18">
        <v>21.527179959456269</v>
      </c>
      <c r="I824" s="18">
        <v>57.963269257449753</v>
      </c>
      <c r="J824" s="18">
        <v>103.3060989379883</v>
      </c>
      <c r="K824" s="18">
        <v>113.644645690918</v>
      </c>
      <c r="L824" s="18">
        <v>121.3654327392578</v>
      </c>
      <c r="M824" s="18">
        <v>101.350341796875</v>
      </c>
      <c r="N824" s="18">
        <v>105.4958953857422</v>
      </c>
      <c r="O824" s="18">
        <v>116.9447021484375</v>
      </c>
      <c r="P824" s="18">
        <v>93.609550476074219</v>
      </c>
      <c r="Q824" s="18">
        <v>87.581146240234375</v>
      </c>
      <c r="R824" s="18">
        <v>99.082954406738281</v>
      </c>
      <c r="S824" s="18">
        <v>100.50352478027339</v>
      </c>
      <c r="T824" s="18">
        <v>106.76197814941411</v>
      </c>
      <c r="U824" s="18">
        <v>109.2981872558594</v>
      </c>
      <c r="V824" s="18">
        <v>146.75938415527341</v>
      </c>
      <c r="W824" s="18">
        <v>85.651023864746094</v>
      </c>
      <c r="X824" s="103">
        <v>2.7424292376768191</v>
      </c>
      <c r="Y824" s="18">
        <v>11.8431279824856</v>
      </c>
      <c r="Z824" s="18">
        <v>65.65985735862219</v>
      </c>
      <c r="AA824" s="18">
        <v>169.15614028884869</v>
      </c>
      <c r="AB824" s="18">
        <v>136.93914794921881</v>
      </c>
      <c r="AC824" s="18">
        <v>93.77960205078125</v>
      </c>
      <c r="AD824" s="18">
        <v>106.7837295532227</v>
      </c>
      <c r="AE824" s="18">
        <v>103.7777404785156</v>
      </c>
      <c r="AF824" s="18">
        <v>92.82598876953125</v>
      </c>
      <c r="AG824" s="18">
        <v>95.278617858886719</v>
      </c>
      <c r="AH824" s="18">
        <v>101.18809509277339</v>
      </c>
      <c r="AI824" s="18">
        <v>92.883392333984375</v>
      </c>
      <c r="AJ824" s="18">
        <v>85.531150817871094</v>
      </c>
      <c r="AK824" s="18">
        <v>80.074882507324219</v>
      </c>
      <c r="AL824" s="18">
        <v>99.771705627441406</v>
      </c>
      <c r="AM824" s="18">
        <v>110.1849365234375</v>
      </c>
      <c r="AN824" s="18">
        <v>136.31300354003909</v>
      </c>
      <c r="AO824" s="18">
        <v>87.961830139160156</v>
      </c>
    </row>
    <row r="825" spans="1:41" x14ac:dyDescent="0.3">
      <c r="A825" s="4" t="s">
        <v>1735</v>
      </c>
      <c r="B825" s="8" t="s">
        <v>7819</v>
      </c>
      <c r="C825" s="87" t="s">
        <v>282</v>
      </c>
      <c r="D825" s="87" t="s">
        <v>249</v>
      </c>
      <c r="E825" s="87" t="s">
        <v>1731</v>
      </c>
      <c r="F825" s="110">
        <v>1.5106302950098189</v>
      </c>
      <c r="G825" s="18">
        <v>9.0930598770577387</v>
      </c>
      <c r="H825" s="18">
        <v>13.67487218213908</v>
      </c>
      <c r="I825" s="18">
        <v>36.820442800560713</v>
      </c>
      <c r="J825" s="18">
        <v>65.623908996582031</v>
      </c>
      <c r="K825" s="18">
        <v>70.342445373535156</v>
      </c>
      <c r="L825" s="18">
        <v>60.939868927001953</v>
      </c>
      <c r="M825" s="18">
        <v>60.056510925292969</v>
      </c>
      <c r="N825" s="18">
        <v>60.662147521972663</v>
      </c>
      <c r="O825" s="18">
        <v>72.369346618652344</v>
      </c>
      <c r="P825" s="18">
        <v>40.157676696777337</v>
      </c>
      <c r="Q825" s="18">
        <v>40.196506500244141</v>
      </c>
      <c r="R825" s="18">
        <v>36.597141265869141</v>
      </c>
      <c r="S825" s="18">
        <v>35.225799560546882</v>
      </c>
      <c r="T825" s="18">
        <v>54.838176727294922</v>
      </c>
      <c r="U825" s="18">
        <v>64.236984252929688</v>
      </c>
      <c r="V825" s="18">
        <v>93.621261596679688</v>
      </c>
      <c r="W825" s="18">
        <v>93.817947387695313</v>
      </c>
      <c r="X825" s="103">
        <v>1.2689236923970071</v>
      </c>
      <c r="Y825" s="18">
        <v>5.479822590352982</v>
      </c>
      <c r="Z825" s="18">
        <v>30.380856321508549</v>
      </c>
      <c r="AA825" s="18">
        <v>78.268649990321819</v>
      </c>
      <c r="AB825" s="18">
        <v>63.361827850341797</v>
      </c>
      <c r="AC825" s="18">
        <v>66.132217407226563</v>
      </c>
      <c r="AD825" s="18">
        <v>45.538890838623047</v>
      </c>
      <c r="AE825" s="18">
        <v>50.129009246826172</v>
      </c>
      <c r="AF825" s="18">
        <v>60.341648101806641</v>
      </c>
      <c r="AG825" s="18">
        <v>54.756351470947273</v>
      </c>
      <c r="AH825" s="18">
        <v>52.230960845947273</v>
      </c>
      <c r="AI825" s="18">
        <v>47.077369689941413</v>
      </c>
      <c r="AJ825" s="18">
        <v>42.525032043457031</v>
      </c>
      <c r="AK825" s="18">
        <v>44.047336578369141</v>
      </c>
      <c r="AL825" s="18">
        <v>64.478195190429688</v>
      </c>
      <c r="AM825" s="18">
        <v>83.982620239257813</v>
      </c>
      <c r="AN825" s="18">
        <v>105.3380508422852</v>
      </c>
      <c r="AO825" s="18">
        <v>101.88881683349609</v>
      </c>
    </row>
    <row r="826" spans="1:41" x14ac:dyDescent="0.3">
      <c r="A826" s="4" t="s">
        <v>1702</v>
      </c>
      <c r="B826" s="8" t="s">
        <v>7820</v>
      </c>
      <c r="C826" s="87" t="s">
        <v>282</v>
      </c>
      <c r="D826" s="87" t="s">
        <v>249</v>
      </c>
      <c r="E826" s="87" t="s">
        <v>1694</v>
      </c>
      <c r="F826" s="110">
        <v>1.3379538428340949</v>
      </c>
      <c r="G826" s="18">
        <v>8.0536544552423699</v>
      </c>
      <c r="H826" s="18">
        <v>12.11173100843917</v>
      </c>
      <c r="I826" s="18">
        <v>32.611588091805729</v>
      </c>
      <c r="J826" s="18">
        <v>58.122600555419922</v>
      </c>
      <c r="K826" s="18">
        <v>59.502174377441413</v>
      </c>
      <c r="L826" s="18">
        <v>55.90814208984375</v>
      </c>
      <c r="M826" s="18">
        <v>45.591327667236328</v>
      </c>
      <c r="N826" s="18">
        <v>52.716079711914063</v>
      </c>
      <c r="O826" s="18">
        <v>57.620597839355469</v>
      </c>
      <c r="P826" s="18">
        <v>43.531757354736328</v>
      </c>
      <c r="Q826" s="18">
        <v>43.527366638183587</v>
      </c>
      <c r="R826" s="18">
        <v>38.812114715576172</v>
      </c>
      <c r="S826" s="18">
        <v>50.443889617919922</v>
      </c>
      <c r="T826" s="18">
        <v>56.800601959228523</v>
      </c>
      <c r="U826" s="18">
        <v>61.7650146484375</v>
      </c>
      <c r="V826" s="18">
        <v>86.6685791015625</v>
      </c>
      <c r="W826" s="18">
        <v>119.2809371948242</v>
      </c>
      <c r="X826" s="103">
        <v>1.101087625903507</v>
      </c>
      <c r="Y826" s="18">
        <v>4.7550257612310336</v>
      </c>
      <c r="Z826" s="18">
        <v>26.362487484786691</v>
      </c>
      <c r="AA826" s="18">
        <v>67.916331389258005</v>
      </c>
      <c r="AB826" s="18">
        <v>54.981182098388672</v>
      </c>
      <c r="AC826" s="18">
        <v>60.804729461669922</v>
      </c>
      <c r="AD826" s="18">
        <v>64.372505187988281</v>
      </c>
      <c r="AE826" s="18">
        <v>51.741493225097663</v>
      </c>
      <c r="AF826" s="18">
        <v>58.911388397216797</v>
      </c>
      <c r="AG826" s="18">
        <v>58.733760833740227</v>
      </c>
      <c r="AH826" s="18">
        <v>61.841747283935547</v>
      </c>
      <c r="AI826" s="18">
        <v>53.544754028320313</v>
      </c>
      <c r="AJ826" s="18">
        <v>38.444740295410163</v>
      </c>
      <c r="AK826" s="18">
        <v>51.468368530273438</v>
      </c>
      <c r="AL826" s="18">
        <v>78.416305541992188</v>
      </c>
      <c r="AM826" s="18">
        <v>90.72412109375</v>
      </c>
      <c r="AN826" s="18">
        <v>118.25498199462891</v>
      </c>
      <c r="AO826" s="18">
        <v>93.7457275390625</v>
      </c>
    </row>
    <row r="827" spans="1:41" x14ac:dyDescent="0.3">
      <c r="A827" s="4" t="s">
        <v>1739</v>
      </c>
      <c r="B827" s="8" t="s">
        <v>7821</v>
      </c>
      <c r="C827" s="87" t="s">
        <v>282</v>
      </c>
      <c r="D827" s="87" t="s">
        <v>249</v>
      </c>
      <c r="E827" s="87" t="s">
        <v>1731</v>
      </c>
      <c r="F827" s="110">
        <v>1.084465598191074</v>
      </c>
      <c r="G827" s="18">
        <v>6.5278120341791377</v>
      </c>
      <c r="H827" s="18">
        <v>9.8170468910750532</v>
      </c>
      <c r="I827" s="18">
        <v>26.433008565547649</v>
      </c>
      <c r="J827" s="18">
        <v>47.110713958740227</v>
      </c>
      <c r="K827" s="18">
        <v>63.015369415283203</v>
      </c>
      <c r="L827" s="18">
        <v>50.118793487548828</v>
      </c>
      <c r="M827" s="18">
        <v>45.824855804443359</v>
      </c>
      <c r="N827" s="18">
        <v>42.058208465576172</v>
      </c>
      <c r="O827" s="18">
        <v>48.081275939941413</v>
      </c>
      <c r="P827" s="18">
        <v>41.023834228515632</v>
      </c>
      <c r="Q827" s="18">
        <v>47.409374237060547</v>
      </c>
      <c r="R827" s="18">
        <v>31.85323333740234</v>
      </c>
      <c r="S827" s="18">
        <v>30.718191146850589</v>
      </c>
      <c r="T827" s="18">
        <v>41.871932983398438</v>
      </c>
      <c r="U827" s="18">
        <v>67.139045715332031</v>
      </c>
      <c r="V827" s="18">
        <v>95.621505737304688</v>
      </c>
      <c r="W827" s="18">
        <v>48.086132049560547</v>
      </c>
      <c r="X827" s="103">
        <v>1.1557017130827749</v>
      </c>
      <c r="Y827" s="18">
        <v>4.9908756476108254</v>
      </c>
      <c r="Z827" s="18">
        <v>27.670070238316491</v>
      </c>
      <c r="AA827" s="18">
        <v>71.284990119161876</v>
      </c>
      <c r="AB827" s="18">
        <v>57.708255767822273</v>
      </c>
      <c r="AC827" s="18">
        <v>46.968978881835938</v>
      </c>
      <c r="AD827" s="18">
        <v>41.622604370117188</v>
      </c>
      <c r="AE827" s="18">
        <v>68.542282104492188</v>
      </c>
      <c r="AF827" s="18">
        <v>48.495082855224609</v>
      </c>
      <c r="AG827" s="18">
        <v>47.104602813720703</v>
      </c>
      <c r="AH827" s="18">
        <v>49.551414489746087</v>
      </c>
      <c r="AI827" s="18">
        <v>39.223770141601563</v>
      </c>
      <c r="AJ827" s="18">
        <v>25.614625930786129</v>
      </c>
      <c r="AK827" s="18">
        <v>38.464530944824219</v>
      </c>
      <c r="AL827" s="18">
        <v>57.113922119140632</v>
      </c>
      <c r="AM827" s="18">
        <v>81.305366516113281</v>
      </c>
      <c r="AN827" s="18">
        <v>123.3063278198242</v>
      </c>
      <c r="AO827" s="18">
        <v>47.332221984863281</v>
      </c>
    </row>
    <row r="828" spans="1:41" x14ac:dyDescent="0.3">
      <c r="A828" s="4" t="s">
        <v>289</v>
      </c>
      <c r="B828" s="8" t="s">
        <v>6842</v>
      </c>
      <c r="C828" s="87" t="s">
        <v>282</v>
      </c>
      <c r="D828" s="87" t="s">
        <v>249</v>
      </c>
      <c r="E828" s="87" t="s">
        <v>283</v>
      </c>
      <c r="F828" s="110">
        <v>0.92949161221916965</v>
      </c>
      <c r="G828" s="18">
        <v>5.5949645078956296</v>
      </c>
      <c r="H828" s="18">
        <v>8.4141560204741594</v>
      </c>
      <c r="I828" s="18">
        <v>22.65563775224992</v>
      </c>
      <c r="J828" s="18">
        <v>40.378425598144531</v>
      </c>
      <c r="K828" s="18">
        <v>51.878200531005859</v>
      </c>
      <c r="L828" s="18">
        <v>38.56341552734375</v>
      </c>
      <c r="M828" s="18">
        <v>36.8563232421875</v>
      </c>
      <c r="N828" s="18">
        <v>40.115158081054688</v>
      </c>
      <c r="O828" s="18">
        <v>40.018894195556641</v>
      </c>
      <c r="P828" s="18">
        <v>37.170192718505859</v>
      </c>
      <c r="Q828" s="18">
        <v>33.479537963867188</v>
      </c>
      <c r="R828" s="18">
        <v>26.354326248168949</v>
      </c>
      <c r="S828" s="18">
        <v>34.326328277587891</v>
      </c>
      <c r="T828" s="18">
        <v>29.763454437255859</v>
      </c>
      <c r="U828" s="18">
        <v>50.344558715820313</v>
      </c>
      <c r="V828" s="18">
        <v>83.211814880371094</v>
      </c>
      <c r="W828" s="18">
        <v>58.365348815917969</v>
      </c>
      <c r="X828" s="103">
        <v>0.76559196656599049</v>
      </c>
      <c r="Y828" s="18">
        <v>3.3061942010524752</v>
      </c>
      <c r="Z828" s="18">
        <v>18.329974983133511</v>
      </c>
      <c r="AA828" s="18">
        <v>47.222579281629471</v>
      </c>
      <c r="AB828" s="18">
        <v>38.228702545166023</v>
      </c>
      <c r="AC828" s="18">
        <v>39.919620513916023</v>
      </c>
      <c r="AD828" s="18">
        <v>40.485713958740227</v>
      </c>
      <c r="AE828" s="18">
        <v>51.537601470947273</v>
      </c>
      <c r="AF828" s="18">
        <v>35.381301879882813</v>
      </c>
      <c r="AG828" s="18">
        <v>38.0648193359375</v>
      </c>
      <c r="AH828" s="18">
        <v>48.812374114990227</v>
      </c>
      <c r="AI828" s="18">
        <v>36.978141784667969</v>
      </c>
      <c r="AJ828" s="18">
        <v>28.714187622070309</v>
      </c>
      <c r="AK828" s="18">
        <v>28.1950798034668</v>
      </c>
      <c r="AL828" s="18">
        <v>58.514556884765632</v>
      </c>
      <c r="AM828" s="18">
        <v>95.267730712890625</v>
      </c>
      <c r="AN828" s="18">
        <v>86.868934631347656</v>
      </c>
      <c r="AO828" s="18">
        <v>55.69659423828125</v>
      </c>
    </row>
    <row r="829" spans="1:41" x14ac:dyDescent="0.3">
      <c r="A829" s="4" t="s">
        <v>1717</v>
      </c>
      <c r="B829" s="8" t="s">
        <v>7822</v>
      </c>
      <c r="C829" s="87" t="s">
        <v>282</v>
      </c>
      <c r="D829" s="87" t="s">
        <v>249</v>
      </c>
      <c r="E829" s="87" t="s">
        <v>1709</v>
      </c>
      <c r="F829" s="110">
        <v>2.252518653076736</v>
      </c>
      <c r="G829" s="18">
        <v>13.558768849186279</v>
      </c>
      <c r="H829" s="18">
        <v>20.390763226755109</v>
      </c>
      <c r="I829" s="18">
        <v>54.903396613179233</v>
      </c>
      <c r="J829" s="18">
        <v>97.852584838867188</v>
      </c>
      <c r="K829" s="18">
        <v>100.9402770996094</v>
      </c>
      <c r="L829" s="18">
        <v>93.172439575195313</v>
      </c>
      <c r="M829" s="18">
        <v>72.72222900390625</v>
      </c>
      <c r="N829" s="18">
        <v>99.730766296386719</v>
      </c>
      <c r="O829" s="18">
        <v>81.364303588867188</v>
      </c>
      <c r="P829" s="18">
        <v>81.540061950683594</v>
      </c>
      <c r="Q829" s="18">
        <v>75.251075744628906</v>
      </c>
      <c r="R829" s="18">
        <v>68.27032470703125</v>
      </c>
      <c r="S829" s="18">
        <v>69.867469787597656</v>
      </c>
      <c r="T829" s="18">
        <v>81.365127563476563</v>
      </c>
      <c r="U829" s="18">
        <v>105.722053527832</v>
      </c>
      <c r="V829" s="18">
        <v>111.5770263671875</v>
      </c>
      <c r="W829" s="18">
        <v>131.47593688964841</v>
      </c>
      <c r="X829" s="103">
        <v>1.947138131022232</v>
      </c>
      <c r="Y829" s="18">
        <v>8.4086786154631969</v>
      </c>
      <c r="Z829" s="18">
        <v>46.618818886556923</v>
      </c>
      <c r="AA829" s="18">
        <v>120.10168442194021</v>
      </c>
      <c r="AB829" s="18">
        <v>97.227462768554688</v>
      </c>
      <c r="AC829" s="18">
        <v>70.399124145507813</v>
      </c>
      <c r="AD829" s="18">
        <v>78.765899658203125</v>
      </c>
      <c r="AE829" s="18">
        <v>80.288856506347656</v>
      </c>
      <c r="AF829" s="18">
        <v>88.21502685546875</v>
      </c>
      <c r="AG829" s="18">
        <v>92.032989501953125</v>
      </c>
      <c r="AH829" s="18">
        <v>91.437263488769531</v>
      </c>
      <c r="AI829" s="18">
        <v>87.688934326171875</v>
      </c>
      <c r="AJ829" s="18">
        <v>67.718643188476563</v>
      </c>
      <c r="AK829" s="18">
        <v>86.106231689453125</v>
      </c>
      <c r="AL829" s="18">
        <v>90.293708801269531</v>
      </c>
      <c r="AM829" s="18">
        <v>126.6826705932617</v>
      </c>
      <c r="AN829" s="18">
        <v>128.88105773925781</v>
      </c>
      <c r="AO829" s="18">
        <v>138.0724182128906</v>
      </c>
    </row>
    <row r="830" spans="1:41" x14ac:dyDescent="0.3">
      <c r="A830" s="4" t="s">
        <v>302</v>
      </c>
      <c r="B830" s="8" t="s">
        <v>7823</v>
      </c>
      <c r="C830" s="87" t="s">
        <v>282</v>
      </c>
      <c r="D830" s="87" t="s">
        <v>249</v>
      </c>
      <c r="E830" s="87" t="s">
        <v>283</v>
      </c>
      <c r="F830" s="110">
        <v>1.005306260702713</v>
      </c>
      <c r="G830" s="18">
        <v>6.0513217916706541</v>
      </c>
      <c r="H830" s="18">
        <v>9.1004626773517909</v>
      </c>
      <c r="I830" s="18">
        <v>24.50356105761087</v>
      </c>
      <c r="J830" s="18">
        <v>43.671920776367188</v>
      </c>
      <c r="K830" s="18">
        <v>56.010814666748047</v>
      </c>
      <c r="L830" s="18">
        <v>64.967811584472656</v>
      </c>
      <c r="M830" s="18">
        <v>36.368522644042969</v>
      </c>
      <c r="N830" s="18">
        <v>40.992259979248047</v>
      </c>
      <c r="O830" s="18">
        <v>34.0792236328125</v>
      </c>
      <c r="P830" s="18">
        <v>32.154186248779297</v>
      </c>
      <c r="Q830" s="18">
        <v>26.51920127868652</v>
      </c>
      <c r="R830" s="18">
        <v>24.652908325195309</v>
      </c>
      <c r="S830" s="18">
        <v>29.594814300537109</v>
      </c>
      <c r="T830" s="18">
        <v>35.676170349121087</v>
      </c>
      <c r="U830" s="18">
        <v>59.819324493408203</v>
      </c>
      <c r="V830" s="18">
        <v>102.2223663330078</v>
      </c>
      <c r="W830" s="18">
        <v>71.168716430664063</v>
      </c>
      <c r="X830" s="103">
        <v>0.7047296426577645</v>
      </c>
      <c r="Y830" s="18">
        <v>3.0433614243835598</v>
      </c>
      <c r="Z830" s="18">
        <v>16.872795541116741</v>
      </c>
      <c r="AA830" s="18">
        <v>43.468522236188043</v>
      </c>
      <c r="AB830" s="18">
        <v>35.189632415771477</v>
      </c>
      <c r="AC830" s="18">
        <v>34.646614074707031</v>
      </c>
      <c r="AD830" s="18">
        <v>43.086647033691413</v>
      </c>
      <c r="AE830" s="18">
        <v>34.331260681152337</v>
      </c>
      <c r="AF830" s="18">
        <v>70.561981201171875</v>
      </c>
      <c r="AG830" s="18">
        <v>41.698810577392578</v>
      </c>
      <c r="AH830" s="18">
        <v>50.632740020751953</v>
      </c>
      <c r="AI830" s="18">
        <v>40.468288421630859</v>
      </c>
      <c r="AJ830" s="18">
        <v>33.04180908203125</v>
      </c>
      <c r="AK830" s="18">
        <v>39.128849029541023</v>
      </c>
      <c r="AL830" s="18">
        <v>59.786483764648438</v>
      </c>
      <c r="AM830" s="18">
        <v>77.693771362304688</v>
      </c>
      <c r="AN830" s="18">
        <v>101.14801025390631</v>
      </c>
      <c r="AO830" s="18">
        <v>100.4609069824219</v>
      </c>
    </row>
    <row r="831" spans="1:41" x14ac:dyDescent="0.3">
      <c r="A831" s="4" t="s">
        <v>1726</v>
      </c>
      <c r="B831" s="8" t="s">
        <v>7824</v>
      </c>
      <c r="C831" s="87" t="s">
        <v>282</v>
      </c>
      <c r="D831" s="87" t="s">
        <v>249</v>
      </c>
      <c r="E831" s="87" t="s">
        <v>1721</v>
      </c>
      <c r="F831" s="110">
        <v>2.8574302778228149</v>
      </c>
      <c r="G831" s="18">
        <v>17.199962622616209</v>
      </c>
      <c r="H831" s="18">
        <v>25.86668223699774</v>
      </c>
      <c r="I831" s="18">
        <v>69.64764869916857</v>
      </c>
      <c r="J831" s="18">
        <v>124.13079833984381</v>
      </c>
      <c r="K831" s="18">
        <v>115.9127883911133</v>
      </c>
      <c r="L831" s="18">
        <v>121.19252014160161</v>
      </c>
      <c r="M831" s="18">
        <v>148.7498779296875</v>
      </c>
      <c r="N831" s="18">
        <v>140.27546691894531</v>
      </c>
      <c r="O831" s="18">
        <v>115.6452331542969</v>
      </c>
      <c r="P831" s="18">
        <v>101.0815124511719</v>
      </c>
      <c r="Q831" s="18">
        <v>115.5493469238281</v>
      </c>
      <c r="R831" s="18">
        <v>87.736808776855469</v>
      </c>
      <c r="S831" s="18">
        <v>91.458114624023438</v>
      </c>
      <c r="T831" s="18">
        <v>108.4941940307617</v>
      </c>
      <c r="U831" s="18">
        <v>146.85035705566409</v>
      </c>
      <c r="V831" s="18">
        <v>162.33149719238281</v>
      </c>
      <c r="W831" s="18">
        <v>166.55131530761719</v>
      </c>
      <c r="X831" s="103">
        <v>1.840578604942368</v>
      </c>
      <c r="Y831" s="18">
        <v>7.9485033490319221</v>
      </c>
      <c r="Z831" s="18">
        <v>44.067546756548069</v>
      </c>
      <c r="AA831" s="18">
        <v>113.5289722093369</v>
      </c>
      <c r="AB831" s="18">
        <v>91.906570434570313</v>
      </c>
      <c r="AC831" s="18">
        <v>92.247238159179688</v>
      </c>
      <c r="AD831" s="18">
        <v>108.4032669067383</v>
      </c>
      <c r="AE831" s="18">
        <v>139.17572021484381</v>
      </c>
      <c r="AF831" s="18">
        <v>100.14410400390631</v>
      </c>
      <c r="AG831" s="18">
        <v>110.25738525390631</v>
      </c>
      <c r="AH831" s="18">
        <v>115.892936706543</v>
      </c>
      <c r="AI831" s="18">
        <v>90.220497131347656</v>
      </c>
      <c r="AJ831" s="18">
        <v>106.6989364624023</v>
      </c>
      <c r="AK831" s="18">
        <v>100.5501708984375</v>
      </c>
      <c r="AL831" s="18">
        <v>115.0656051635742</v>
      </c>
      <c r="AM831" s="18">
        <v>157.85456848144531</v>
      </c>
      <c r="AN831" s="18">
        <v>190.85113525390631</v>
      </c>
      <c r="AO831" s="18">
        <v>174.28175354003909</v>
      </c>
    </row>
    <row r="832" spans="1:41" x14ac:dyDescent="0.3">
      <c r="A832" s="4" t="s">
        <v>1724</v>
      </c>
      <c r="B832" s="8" t="s">
        <v>13049</v>
      </c>
      <c r="C832" s="87" t="s">
        <v>282</v>
      </c>
      <c r="D832" s="87" t="s">
        <v>249</v>
      </c>
      <c r="E832" s="87" t="s">
        <v>1721</v>
      </c>
      <c r="F832" s="110">
        <v>2.76618399349762</v>
      </c>
      <c r="G832" s="18">
        <v>16.650716437319339</v>
      </c>
      <c r="H832" s="18">
        <v>25.0406818056784</v>
      </c>
      <c r="I832" s="18">
        <v>67.423591228682241</v>
      </c>
      <c r="J832" s="18">
        <v>120.16693115234381</v>
      </c>
      <c r="K832" s="18">
        <v>136.77983093261719</v>
      </c>
      <c r="L832" s="18">
        <v>112.2723083496094</v>
      </c>
      <c r="M832" s="18">
        <v>104.8706436157227</v>
      </c>
      <c r="N832" s="18">
        <v>108.2665557861328</v>
      </c>
      <c r="O832" s="18">
        <v>102.5441207885742</v>
      </c>
      <c r="P832" s="18">
        <v>88.590202331542969</v>
      </c>
      <c r="Q832" s="18">
        <v>93.960952758789063</v>
      </c>
      <c r="R832" s="18">
        <v>75.942283630371094</v>
      </c>
      <c r="S832" s="18">
        <v>84.404067993164063</v>
      </c>
      <c r="T832" s="18">
        <v>97.059684753417969</v>
      </c>
      <c r="U832" s="18">
        <v>121.7799987792969</v>
      </c>
      <c r="V832" s="18">
        <v>154.4953308105469</v>
      </c>
      <c r="W832" s="18">
        <v>129.15138244628909</v>
      </c>
      <c r="X832" s="103">
        <v>2.9922416688996432</v>
      </c>
      <c r="Y832" s="18">
        <v>12.921938167974311</v>
      </c>
      <c r="Z832" s="18">
        <v>71.640922749536841</v>
      </c>
      <c r="AA832" s="18">
        <v>184.5648538779817</v>
      </c>
      <c r="AB832" s="18">
        <v>149.41316223144531</v>
      </c>
      <c r="AC832" s="18">
        <v>109.31617736816411</v>
      </c>
      <c r="AD832" s="18">
        <v>86.258750915527344</v>
      </c>
      <c r="AE832" s="18">
        <v>97.909194946289063</v>
      </c>
      <c r="AF832" s="18">
        <v>110.5259704589844</v>
      </c>
      <c r="AG832" s="18">
        <v>110.7242813110352</v>
      </c>
      <c r="AH832" s="18">
        <v>101.1200714111328</v>
      </c>
      <c r="AI832" s="18">
        <v>102.1919631958008</v>
      </c>
      <c r="AJ832" s="18">
        <v>76.571113586425781</v>
      </c>
      <c r="AK832" s="18">
        <v>103.5036087036133</v>
      </c>
      <c r="AL832" s="18">
        <v>113.5482635498047</v>
      </c>
      <c r="AM832" s="18">
        <v>144.8354187011719</v>
      </c>
      <c r="AN832" s="18">
        <v>150.35466003417969</v>
      </c>
      <c r="AO832" s="18">
        <v>121.7379989624023</v>
      </c>
    </row>
    <row r="833" spans="1:41" x14ac:dyDescent="0.3">
      <c r="A833" s="4" t="s">
        <v>1745</v>
      </c>
      <c r="B833" s="8" t="s">
        <v>7825</v>
      </c>
      <c r="C833" s="87" t="s">
        <v>282</v>
      </c>
      <c r="D833" s="87" t="s">
        <v>249</v>
      </c>
      <c r="E833" s="87" t="s">
        <v>1744</v>
      </c>
      <c r="F833" s="110">
        <v>0.98555714936157601</v>
      </c>
      <c r="G833" s="18">
        <v>5.9324443584979853</v>
      </c>
      <c r="H833" s="18">
        <v>8.9216852662320658</v>
      </c>
      <c r="I833" s="18">
        <v>24.02219177294846</v>
      </c>
      <c r="J833" s="18">
        <v>42.813991546630859</v>
      </c>
      <c r="K833" s="18">
        <v>55.297351837158203</v>
      </c>
      <c r="L833" s="18">
        <v>44.827327728271477</v>
      </c>
      <c r="M833" s="18">
        <v>43.098743438720703</v>
      </c>
      <c r="N833" s="18">
        <v>38.117771148681641</v>
      </c>
      <c r="O833" s="18">
        <v>39.661056518554688</v>
      </c>
      <c r="P833" s="18">
        <v>35.698783874511719</v>
      </c>
      <c r="Q833" s="18">
        <v>30.122793197631839</v>
      </c>
      <c r="R833" s="18">
        <v>26.345346450805661</v>
      </c>
      <c r="S833" s="18">
        <v>28.046201705932621</v>
      </c>
      <c r="T833" s="18">
        <v>46.237617492675781</v>
      </c>
      <c r="U833" s="18">
        <v>74.244926452636719</v>
      </c>
      <c r="V833" s="18">
        <v>99.456596374511719</v>
      </c>
      <c r="W833" s="18">
        <v>87.983139038085938</v>
      </c>
      <c r="X833" s="103">
        <v>0.64637125828869257</v>
      </c>
      <c r="Y833" s="18">
        <v>2.791341862515305</v>
      </c>
      <c r="Z833" s="18">
        <v>15.47556598247955</v>
      </c>
      <c r="AA833" s="18">
        <v>39.868911016418579</v>
      </c>
      <c r="AB833" s="18">
        <v>32.275592803955078</v>
      </c>
      <c r="AC833" s="18">
        <v>32.472099304199219</v>
      </c>
      <c r="AD833" s="18">
        <v>28.961868286132809</v>
      </c>
      <c r="AE833" s="18">
        <v>32.386138916015632</v>
      </c>
      <c r="AF833" s="18">
        <v>49.582099914550781</v>
      </c>
      <c r="AG833" s="18">
        <v>43.073600769042969</v>
      </c>
      <c r="AH833" s="18">
        <v>46.166957855224609</v>
      </c>
      <c r="AI833" s="18">
        <v>34.067535400390632</v>
      </c>
      <c r="AJ833" s="18">
        <v>22.622501373291019</v>
      </c>
      <c r="AK833" s="18">
        <v>41.628326416015632</v>
      </c>
      <c r="AL833" s="18">
        <v>63.717426300048828</v>
      </c>
      <c r="AM833" s="18">
        <v>92.795242309570313</v>
      </c>
      <c r="AN833" s="18">
        <v>141.8406677246094</v>
      </c>
      <c r="AO833" s="18">
        <v>159.09271240234381</v>
      </c>
    </row>
    <row r="834" spans="1:41" x14ac:dyDescent="0.3">
      <c r="A834" s="4" t="s">
        <v>291</v>
      </c>
      <c r="B834" s="8" t="s">
        <v>7826</v>
      </c>
      <c r="C834" s="87" t="s">
        <v>282</v>
      </c>
      <c r="D834" s="87" t="s">
        <v>249</v>
      </c>
      <c r="E834" s="87" t="s">
        <v>283</v>
      </c>
      <c r="F834" s="110">
        <v>1.457832698777237</v>
      </c>
      <c r="G834" s="18">
        <v>8.7752510091345215</v>
      </c>
      <c r="H834" s="18">
        <v>13.196925736612471</v>
      </c>
      <c r="I834" s="18">
        <v>35.533542307097321</v>
      </c>
      <c r="J834" s="18">
        <v>63.330307006835938</v>
      </c>
      <c r="K834" s="18">
        <v>71.023193359375</v>
      </c>
      <c r="L834" s="18">
        <v>63.870414733886719</v>
      </c>
      <c r="M834" s="18">
        <v>57.826469421386719</v>
      </c>
      <c r="N834" s="18">
        <v>64.069190979003906</v>
      </c>
      <c r="O834" s="18">
        <v>59.134696960449219</v>
      </c>
      <c r="P834" s="18">
        <v>53.875904083251953</v>
      </c>
      <c r="Q834" s="18">
        <v>53.710460662841797</v>
      </c>
      <c r="R834" s="18">
        <v>54.614219665527337</v>
      </c>
      <c r="S834" s="18">
        <v>48.518882751464837</v>
      </c>
      <c r="T834" s="18">
        <v>62.912715911865227</v>
      </c>
      <c r="U834" s="18">
        <v>95.259010314941406</v>
      </c>
      <c r="V834" s="18">
        <v>130.49711608886719</v>
      </c>
      <c r="W834" s="18">
        <v>86.296356201171875</v>
      </c>
      <c r="X834" s="103">
        <v>1.2499779092034491</v>
      </c>
      <c r="Y834" s="18">
        <v>5.3980055895687409</v>
      </c>
      <c r="Z834" s="18">
        <v>29.927252120916609</v>
      </c>
      <c r="AA834" s="18">
        <v>77.100052633007166</v>
      </c>
      <c r="AB834" s="18">
        <v>62.415798187255859</v>
      </c>
      <c r="AC834" s="18">
        <v>58.730022430419922</v>
      </c>
      <c r="AD834" s="18">
        <v>82.098220825195313</v>
      </c>
      <c r="AE834" s="18">
        <v>60.161670684814453</v>
      </c>
      <c r="AF834" s="18">
        <v>73.664505004882813</v>
      </c>
      <c r="AG834" s="18">
        <v>70.156768798828125</v>
      </c>
      <c r="AH834" s="18">
        <v>75.324699401855469</v>
      </c>
      <c r="AI834" s="18">
        <v>66.693588256835938</v>
      </c>
      <c r="AJ834" s="18">
        <v>46.786506652832031</v>
      </c>
      <c r="AK834" s="18">
        <v>65.870933532714844</v>
      </c>
      <c r="AL834" s="18">
        <v>77.696258544921875</v>
      </c>
      <c r="AM834" s="18">
        <v>99.320152282714844</v>
      </c>
      <c r="AN834" s="18">
        <v>132.41668701171881</v>
      </c>
      <c r="AO834" s="18">
        <v>149.2237548828125</v>
      </c>
    </row>
    <row r="835" spans="1:41" x14ac:dyDescent="0.3">
      <c r="A835" s="4" t="s">
        <v>1697</v>
      </c>
      <c r="B835" s="8" t="s">
        <v>7827</v>
      </c>
      <c r="C835" s="87" t="s">
        <v>282</v>
      </c>
      <c r="D835" s="87" t="s">
        <v>249</v>
      </c>
      <c r="E835" s="87" t="s">
        <v>1694</v>
      </c>
      <c r="F835" s="110">
        <v>1.4490880700086479</v>
      </c>
      <c r="G835" s="18">
        <v>8.7226137535081172</v>
      </c>
      <c r="H835" s="18">
        <v>13.117765613129089</v>
      </c>
      <c r="I835" s="18">
        <v>35.320398757381952</v>
      </c>
      <c r="J835" s="18">
        <v>62.950428009033203</v>
      </c>
      <c r="K835" s="18">
        <v>51.220195770263672</v>
      </c>
      <c r="L835" s="18">
        <v>47.516773223876953</v>
      </c>
      <c r="M835" s="18">
        <v>47.7489013671875</v>
      </c>
      <c r="N835" s="18">
        <v>36.533733367919922</v>
      </c>
      <c r="O835" s="18">
        <v>32.987579345703132</v>
      </c>
      <c r="P835" s="18">
        <v>25.40794563293457</v>
      </c>
      <c r="Q835" s="18">
        <v>31.089054107666019</v>
      </c>
      <c r="R835" s="18">
        <v>25.29786491394043</v>
      </c>
      <c r="S835" s="18">
        <v>27.761833190917969</v>
      </c>
      <c r="T835" s="18">
        <v>44.044597625732422</v>
      </c>
      <c r="U835" s="18">
        <v>74.020164489746094</v>
      </c>
      <c r="V835" s="18">
        <v>76.907920837402344</v>
      </c>
      <c r="W835" s="18">
        <v>85.8447265625</v>
      </c>
      <c r="X835" s="103">
        <v>1.2315516919363561</v>
      </c>
      <c r="Y835" s="18">
        <v>5.3184323242573859</v>
      </c>
      <c r="Z835" s="18">
        <v>29.486087484544338</v>
      </c>
      <c r="AA835" s="18">
        <v>75.963502690276201</v>
      </c>
      <c r="AB835" s="18">
        <v>61.495712280273438</v>
      </c>
      <c r="AC835" s="18">
        <v>44.219093322753913</v>
      </c>
      <c r="AD835" s="18">
        <v>40.004600524902337</v>
      </c>
      <c r="AE835" s="18">
        <v>39.45751953125</v>
      </c>
      <c r="AF835" s="18">
        <v>38.793384552001953</v>
      </c>
      <c r="AG835" s="18">
        <v>42.379318237304688</v>
      </c>
      <c r="AH835" s="18">
        <v>46.884777069091797</v>
      </c>
      <c r="AI835" s="18">
        <v>40.537162780761719</v>
      </c>
      <c r="AJ835" s="18">
        <v>25.04969596862793</v>
      </c>
      <c r="AK835" s="18">
        <v>39.65631103515625</v>
      </c>
      <c r="AL835" s="18">
        <v>51.215087890625</v>
      </c>
      <c r="AM835" s="18">
        <v>63.853664398193359</v>
      </c>
      <c r="AN835" s="18">
        <v>99.01409912109375</v>
      </c>
      <c r="AO835" s="18">
        <v>95.543510437011719</v>
      </c>
    </row>
    <row r="836" spans="1:41" x14ac:dyDescent="0.3">
      <c r="A836" s="4" t="s">
        <v>1695</v>
      </c>
      <c r="B836" s="8" t="s">
        <v>7828</v>
      </c>
      <c r="C836" s="87" t="s">
        <v>282</v>
      </c>
      <c r="D836" s="87" t="s">
        <v>249</v>
      </c>
      <c r="E836" s="87" t="s">
        <v>1694</v>
      </c>
      <c r="F836" s="110">
        <v>1.793310037614761</v>
      </c>
      <c r="G836" s="18">
        <v>10.794617057546629</v>
      </c>
      <c r="H836" s="18">
        <v>16.233810236918011</v>
      </c>
      <c r="I836" s="18">
        <v>43.71054246812686</v>
      </c>
      <c r="J836" s="18">
        <v>77.903915405273438</v>
      </c>
      <c r="K836" s="18">
        <v>71.614532470703125</v>
      </c>
      <c r="L836" s="18">
        <v>81.071174621582031</v>
      </c>
      <c r="M836" s="18">
        <v>66.348777770996094</v>
      </c>
      <c r="N836" s="18">
        <v>74.074562072753906</v>
      </c>
      <c r="O836" s="18">
        <v>69.769203186035156</v>
      </c>
      <c r="P836" s="18">
        <v>65.296257019042969</v>
      </c>
      <c r="Q836" s="18">
        <v>64.010749816894531</v>
      </c>
      <c r="R836" s="18">
        <v>61.850780487060547</v>
      </c>
      <c r="S836" s="18">
        <v>62.661117553710938</v>
      </c>
      <c r="T836" s="18">
        <v>87.861602783203125</v>
      </c>
      <c r="U836" s="18">
        <v>71.956962585449219</v>
      </c>
      <c r="V836" s="18">
        <v>130.54585266113281</v>
      </c>
      <c r="W836" s="18">
        <v>85.3394775390625</v>
      </c>
      <c r="X836" s="103">
        <v>1.389994012591026</v>
      </c>
      <c r="Y836" s="18">
        <v>6.0026624424225776</v>
      </c>
      <c r="Z836" s="18">
        <v>33.279549146500543</v>
      </c>
      <c r="AA836" s="18">
        <v>85.736404412639857</v>
      </c>
      <c r="AB836" s="18">
        <v>69.407295227050781</v>
      </c>
      <c r="AC836" s="18">
        <v>59.881217956542969</v>
      </c>
      <c r="AD836" s="18">
        <v>59.036914825439453</v>
      </c>
      <c r="AE836" s="18">
        <v>69.13134765625</v>
      </c>
      <c r="AF836" s="18">
        <v>80.3385009765625</v>
      </c>
      <c r="AG836" s="18">
        <v>74.289360046386719</v>
      </c>
      <c r="AH836" s="18">
        <v>70.497329711914063</v>
      </c>
      <c r="AI836" s="18">
        <v>73.762107849121094</v>
      </c>
      <c r="AJ836" s="18">
        <v>55.405250549316413</v>
      </c>
      <c r="AK836" s="18">
        <v>87.201362609863281</v>
      </c>
      <c r="AL836" s="18">
        <v>80.162612915039063</v>
      </c>
      <c r="AM836" s="18">
        <v>86.835273742675781</v>
      </c>
      <c r="AN836" s="18">
        <v>146.7627258300781</v>
      </c>
      <c r="AO836" s="18">
        <v>74.354148864746094</v>
      </c>
    </row>
    <row r="837" spans="1:41" x14ac:dyDescent="0.3">
      <c r="A837" s="4" t="s">
        <v>1710</v>
      </c>
      <c r="B837" s="8" t="s">
        <v>7829</v>
      </c>
      <c r="C837" s="87" t="s">
        <v>282</v>
      </c>
      <c r="D837" s="87" t="s">
        <v>249</v>
      </c>
      <c r="E837" s="87" t="s">
        <v>1709</v>
      </c>
      <c r="F837" s="110">
        <v>1.8507453614091189</v>
      </c>
      <c r="G837" s="18">
        <v>11.14034217642285</v>
      </c>
      <c r="H837" s="18">
        <v>16.75373937790118</v>
      </c>
      <c r="I837" s="18">
        <v>45.110483976971068</v>
      </c>
      <c r="J837" s="18">
        <v>80.39898681640625</v>
      </c>
      <c r="K837" s="18">
        <v>89.575729370117188</v>
      </c>
      <c r="L837" s="18">
        <v>86.376495361328125</v>
      </c>
      <c r="M837" s="18">
        <v>68.402442932128906</v>
      </c>
      <c r="N837" s="18">
        <v>76.00103759765625</v>
      </c>
      <c r="O837" s="18">
        <v>70.33465576171875</v>
      </c>
      <c r="P837" s="18">
        <v>75.707603454589844</v>
      </c>
      <c r="Q837" s="18">
        <v>57.671058654785163</v>
      </c>
      <c r="R837" s="18">
        <v>69.674659729003906</v>
      </c>
      <c r="S837" s="18">
        <v>81.116920471191406</v>
      </c>
      <c r="T837" s="18">
        <v>82.974021911621094</v>
      </c>
      <c r="U837" s="18">
        <v>97.016807556152344</v>
      </c>
      <c r="V837" s="18">
        <v>114.8629837036133</v>
      </c>
      <c r="W837" s="18">
        <v>126.0279922485352</v>
      </c>
      <c r="X837" s="103">
        <v>1.5690716797431341</v>
      </c>
      <c r="Y837" s="18">
        <v>6.7760059080443122</v>
      </c>
      <c r="Z837" s="18">
        <v>37.567066913516051</v>
      </c>
      <c r="AA837" s="18">
        <v>96.782117669782195</v>
      </c>
      <c r="AB837" s="18">
        <v>78.349273681640625</v>
      </c>
      <c r="AC837" s="18">
        <v>75.748275756835938</v>
      </c>
      <c r="AD837" s="18">
        <v>62.137256622314453</v>
      </c>
      <c r="AE837" s="18">
        <v>73.27117919921875</v>
      </c>
      <c r="AF837" s="18">
        <v>76.374732971191406</v>
      </c>
      <c r="AG837" s="18">
        <v>79.821945190429688</v>
      </c>
      <c r="AH837" s="18">
        <v>82.160118103027344</v>
      </c>
      <c r="AI837" s="18">
        <v>71.224655151367188</v>
      </c>
      <c r="AJ837" s="18">
        <v>62.465507507324219</v>
      </c>
      <c r="AK837" s="18">
        <v>71.052726745605469</v>
      </c>
      <c r="AL837" s="18">
        <v>88.874473571777344</v>
      </c>
      <c r="AM837" s="18">
        <v>112.3778839111328</v>
      </c>
      <c r="AN837" s="18">
        <v>120.2549285888672</v>
      </c>
      <c r="AO837" s="18">
        <v>119.7615432739258</v>
      </c>
    </row>
    <row r="838" spans="1:41" x14ac:dyDescent="0.3">
      <c r="A838" s="4" t="s">
        <v>281</v>
      </c>
      <c r="B838" s="8" t="s">
        <v>7830</v>
      </c>
      <c r="C838" s="87" t="s">
        <v>282</v>
      </c>
      <c r="D838" s="87" t="s">
        <v>249</v>
      </c>
      <c r="E838" s="87" t="s">
        <v>283</v>
      </c>
      <c r="F838" s="110">
        <v>2.4002810403056789</v>
      </c>
      <c r="G838" s="18">
        <v>14.448207012241941</v>
      </c>
      <c r="H838" s="18">
        <v>21.728371618006388</v>
      </c>
      <c r="I838" s="18">
        <v>58.504990295637597</v>
      </c>
      <c r="J838" s="18">
        <v>104.27159118652339</v>
      </c>
      <c r="K838" s="18">
        <v>85.967727661132813</v>
      </c>
      <c r="L838" s="18">
        <v>76.359756469726563</v>
      </c>
      <c r="M838" s="18">
        <v>61.614181518554688</v>
      </c>
      <c r="N838" s="18">
        <v>62.8367919921875</v>
      </c>
      <c r="O838" s="18">
        <v>57.695487976074219</v>
      </c>
      <c r="P838" s="18">
        <v>52.576160430908203</v>
      </c>
      <c r="Q838" s="18">
        <v>42.510505676269531</v>
      </c>
      <c r="R838" s="18">
        <v>43.011753082275391</v>
      </c>
      <c r="S838" s="18">
        <v>47.569835662841797</v>
      </c>
      <c r="T838" s="18">
        <v>65.205421447753906</v>
      </c>
      <c r="U838" s="18">
        <v>59.698574066162109</v>
      </c>
      <c r="V838" s="18">
        <v>100.47788238525391</v>
      </c>
      <c r="W838" s="18">
        <v>95.890380859375</v>
      </c>
      <c r="X838" s="103">
        <v>1.8391151723754879</v>
      </c>
      <c r="Y838" s="18">
        <v>7.942183543603516</v>
      </c>
      <c r="Z838" s="18">
        <v>44.032508925024423</v>
      </c>
      <c r="AA838" s="18">
        <v>113.4387060317505</v>
      </c>
      <c r="AB838" s="18">
        <v>91.83349609375</v>
      </c>
      <c r="AC838" s="18">
        <v>69.732330322265625</v>
      </c>
      <c r="AD838" s="18">
        <v>63.662681579589837</v>
      </c>
      <c r="AE838" s="18">
        <v>73.620277404785156</v>
      </c>
      <c r="AF838" s="18">
        <v>66.382949829101563</v>
      </c>
      <c r="AG838" s="18">
        <v>73.1375732421875</v>
      </c>
      <c r="AH838" s="18">
        <v>58.694263458251953</v>
      </c>
      <c r="AI838" s="18">
        <v>54.017650604248047</v>
      </c>
      <c r="AJ838" s="18">
        <v>38.093101501464837</v>
      </c>
      <c r="AK838" s="18">
        <v>60.813747406005859</v>
      </c>
      <c r="AL838" s="18">
        <v>76.323593139648438</v>
      </c>
      <c r="AM838" s="18">
        <v>92.884033203125</v>
      </c>
      <c r="AN838" s="18">
        <v>124.49294281005859</v>
      </c>
      <c r="AO838" s="18">
        <v>130.5954284667969</v>
      </c>
    </row>
    <row r="839" spans="1:41" x14ac:dyDescent="0.3">
      <c r="A839" s="4" t="s">
        <v>1693</v>
      </c>
      <c r="B839" s="8" t="s">
        <v>13050</v>
      </c>
      <c r="C839" s="87" t="s">
        <v>282</v>
      </c>
      <c r="D839" s="87" t="s">
        <v>249</v>
      </c>
      <c r="E839" s="87" t="s">
        <v>1694</v>
      </c>
      <c r="F839" s="110">
        <v>2.1583097517848429</v>
      </c>
      <c r="G839" s="18">
        <v>12.99168954246985</v>
      </c>
      <c r="H839" s="18">
        <v>19.53794391825712</v>
      </c>
      <c r="I839" s="18">
        <v>52.60712764996525</v>
      </c>
      <c r="J839" s="18">
        <v>93.760017395019531</v>
      </c>
      <c r="K839" s="18">
        <v>89.883308410644531</v>
      </c>
      <c r="L839" s="18">
        <v>90.363517761230469</v>
      </c>
      <c r="M839" s="18">
        <v>84.860496520996094</v>
      </c>
      <c r="N839" s="18">
        <v>70.730255126953125</v>
      </c>
      <c r="O839" s="18">
        <v>75.217208862304688</v>
      </c>
      <c r="P839" s="18">
        <v>68.695388793945313</v>
      </c>
      <c r="Q839" s="18">
        <v>59.324333190917969</v>
      </c>
      <c r="R839" s="18">
        <v>64.17431640625</v>
      </c>
      <c r="S839" s="18">
        <v>55.951053619384773</v>
      </c>
      <c r="T839" s="18">
        <v>64.131027221679688</v>
      </c>
      <c r="U839" s="18">
        <v>93.578384399414063</v>
      </c>
      <c r="V839" s="18">
        <v>129.97361755371091</v>
      </c>
      <c r="W839" s="18">
        <v>118.8155975341797</v>
      </c>
      <c r="X839" s="103">
        <v>1.719091699981842</v>
      </c>
      <c r="Y839" s="18">
        <v>7.4238644836505134</v>
      </c>
      <c r="Z839" s="18">
        <v>41.158879965420233</v>
      </c>
      <c r="AA839" s="18">
        <v>106.03552236697401</v>
      </c>
      <c r="AB839" s="18">
        <v>85.840301513671875</v>
      </c>
      <c r="AC839" s="18">
        <v>72.180389404296875</v>
      </c>
      <c r="AD839" s="18">
        <v>73.967369079589844</v>
      </c>
      <c r="AE839" s="18">
        <v>79.491470336914063</v>
      </c>
      <c r="AF839" s="18">
        <v>82.01324462890625</v>
      </c>
      <c r="AG839" s="18">
        <v>72.615180969238281</v>
      </c>
      <c r="AH839" s="18">
        <v>99.645256042480469</v>
      </c>
      <c r="AI839" s="18">
        <v>71.817291259765625</v>
      </c>
      <c r="AJ839" s="18">
        <v>51.006553649902337</v>
      </c>
      <c r="AK839" s="18">
        <v>61.457698822021477</v>
      </c>
      <c r="AL839" s="18">
        <v>80.264091491699219</v>
      </c>
      <c r="AM839" s="18">
        <v>105.5343475341797</v>
      </c>
      <c r="AN839" s="18">
        <v>109.9067687988281</v>
      </c>
      <c r="AO839" s="18">
        <v>159.90071105957031</v>
      </c>
    </row>
    <row r="840" spans="1:41" x14ac:dyDescent="0.3">
      <c r="A840" s="4" t="s">
        <v>1698</v>
      </c>
      <c r="B840" s="8" t="s">
        <v>7831</v>
      </c>
      <c r="C840" s="87" t="s">
        <v>282</v>
      </c>
      <c r="D840" s="87" t="s">
        <v>249</v>
      </c>
      <c r="E840" s="87" t="s">
        <v>1694</v>
      </c>
      <c r="F840" s="110">
        <v>1.716421442676102</v>
      </c>
      <c r="G840" s="18">
        <v>10.331795280471431</v>
      </c>
      <c r="H840" s="18">
        <v>15.53778175693602</v>
      </c>
      <c r="I840" s="18">
        <v>41.836442550161159</v>
      </c>
      <c r="J840" s="18">
        <v>74.563766479492188</v>
      </c>
      <c r="K840" s="18">
        <v>97.74749755859375</v>
      </c>
      <c r="L840" s="18">
        <v>92.053443908691406</v>
      </c>
      <c r="M840" s="18">
        <v>72.319320678710938</v>
      </c>
      <c r="N840" s="18">
        <v>82.423255920410156</v>
      </c>
      <c r="O840" s="18">
        <v>66.176490783691406</v>
      </c>
      <c r="P840" s="18">
        <v>72.042381286621094</v>
      </c>
      <c r="Q840" s="18">
        <v>55.411155700683587</v>
      </c>
      <c r="R840" s="18">
        <v>54.358375549316413</v>
      </c>
      <c r="S840" s="18">
        <v>56.628593444824219</v>
      </c>
      <c r="T840" s="18">
        <v>71.647987365722656</v>
      </c>
      <c r="U840" s="18">
        <v>84.004707336425781</v>
      </c>
      <c r="V840" s="18">
        <v>111.17469787597661</v>
      </c>
      <c r="W840" s="18">
        <v>81.830757141113281</v>
      </c>
      <c r="X840" s="103">
        <v>1.431688395135696</v>
      </c>
      <c r="Y840" s="18">
        <v>6.1827188325176392</v>
      </c>
      <c r="Z840" s="18">
        <v>34.277805427073893</v>
      </c>
      <c r="AA840" s="18">
        <v>88.308161133319288</v>
      </c>
      <c r="AB840" s="18">
        <v>71.489242553710938</v>
      </c>
      <c r="AC840" s="18">
        <v>76.268661499023438</v>
      </c>
      <c r="AD840" s="18">
        <v>74.90814208984375</v>
      </c>
      <c r="AE840" s="18">
        <v>69.218833923339844</v>
      </c>
      <c r="AF840" s="18">
        <v>70.290718078613281</v>
      </c>
      <c r="AG840" s="18">
        <v>75.191619873046875</v>
      </c>
      <c r="AH840" s="18">
        <v>69.534805297851563</v>
      </c>
      <c r="AI840" s="18">
        <v>68.858589172363281</v>
      </c>
      <c r="AJ840" s="18">
        <v>59.110374450683587</v>
      </c>
      <c r="AK840" s="18">
        <v>71.326957702636719</v>
      </c>
      <c r="AL840" s="18">
        <v>83.516448974609375</v>
      </c>
      <c r="AM840" s="18">
        <v>93.396331787109375</v>
      </c>
      <c r="AN840" s="18">
        <v>136.40997314453131</v>
      </c>
      <c r="AO840" s="18">
        <v>112.8549118041992</v>
      </c>
    </row>
    <row r="841" spans="1:41" x14ac:dyDescent="0.3">
      <c r="A841" s="4" t="s">
        <v>292</v>
      </c>
      <c r="B841" s="8" t="s">
        <v>7832</v>
      </c>
      <c r="C841" s="87" t="s">
        <v>282</v>
      </c>
      <c r="D841" s="87" t="s">
        <v>249</v>
      </c>
      <c r="E841" s="87" t="s">
        <v>283</v>
      </c>
      <c r="F841" s="110">
        <v>1.9603147704454731</v>
      </c>
      <c r="G841" s="18">
        <v>11.79988223751697</v>
      </c>
      <c r="H841" s="18">
        <v>17.745608578852771</v>
      </c>
      <c r="I841" s="18">
        <v>47.781153413061048</v>
      </c>
      <c r="J841" s="18">
        <v>85.158836364746094</v>
      </c>
      <c r="K841" s="18">
        <v>86.247306823730469</v>
      </c>
      <c r="L841" s="18">
        <v>74.422050476074219</v>
      </c>
      <c r="M841" s="18">
        <v>66.269630432128906</v>
      </c>
      <c r="N841" s="18">
        <v>71.528724670410156</v>
      </c>
      <c r="O841" s="18">
        <v>59.451515197753913</v>
      </c>
      <c r="P841" s="18">
        <v>69.106788635253906</v>
      </c>
      <c r="Q841" s="18">
        <v>56.265636444091797</v>
      </c>
      <c r="R841" s="18">
        <v>46.595207214355469</v>
      </c>
      <c r="S841" s="18">
        <v>64.940513610839844</v>
      </c>
      <c r="T841" s="18">
        <v>64.597343444824219</v>
      </c>
      <c r="U841" s="18">
        <v>91.626327514648438</v>
      </c>
      <c r="V841" s="18">
        <v>121.2239608764648</v>
      </c>
      <c r="W841" s="18">
        <v>152.51617431640631</v>
      </c>
      <c r="X841" s="103">
        <v>1.7938606058424229</v>
      </c>
      <c r="Y841" s="18">
        <v>7.7467525673435684</v>
      </c>
      <c r="Z841" s="18">
        <v>42.949013919003939</v>
      </c>
      <c r="AA841" s="18">
        <v>110.6473531319166</v>
      </c>
      <c r="AB841" s="18">
        <v>89.573776245117188</v>
      </c>
      <c r="AC841" s="18">
        <v>72.713424682617188</v>
      </c>
      <c r="AD841" s="18">
        <v>67.597068786621094</v>
      </c>
      <c r="AE841" s="18">
        <v>73.016487121582031</v>
      </c>
      <c r="AF841" s="18">
        <v>78.305427551269531</v>
      </c>
      <c r="AG841" s="18">
        <v>77.29931640625</v>
      </c>
      <c r="AH841" s="18">
        <v>76.088737487792969</v>
      </c>
      <c r="AI841" s="18">
        <v>67.597114562988281</v>
      </c>
      <c r="AJ841" s="18">
        <v>49.695796966552727</v>
      </c>
      <c r="AK841" s="18">
        <v>66.9300537109375</v>
      </c>
      <c r="AL841" s="18">
        <v>75.686820983886719</v>
      </c>
      <c r="AM841" s="18">
        <v>112.12474060058589</v>
      </c>
      <c r="AN841" s="18">
        <v>117.86074066162109</v>
      </c>
      <c r="AO841" s="18">
        <v>120.50115966796881</v>
      </c>
    </row>
    <row r="842" spans="1:41" x14ac:dyDescent="0.3">
      <c r="A842" s="4" t="s">
        <v>1781</v>
      </c>
      <c r="B842" s="8" t="s">
        <v>7833</v>
      </c>
      <c r="C842" s="87" t="s">
        <v>282</v>
      </c>
      <c r="D842" s="87" t="s">
        <v>249</v>
      </c>
      <c r="E842" s="87" t="s">
        <v>1771</v>
      </c>
      <c r="F842" s="110">
        <v>2.007862937480438</v>
      </c>
      <c r="G842" s="18">
        <v>12.08609278904736</v>
      </c>
      <c r="H842" s="18">
        <v>18.176034943825101</v>
      </c>
      <c r="I842" s="18">
        <v>48.940103137799007</v>
      </c>
      <c r="J842" s="18">
        <v>87.224395751953125</v>
      </c>
      <c r="K842" s="18">
        <v>90.620956420898438</v>
      </c>
      <c r="L842" s="18">
        <v>95.824661254882813</v>
      </c>
      <c r="M842" s="18">
        <v>87.546516418457031</v>
      </c>
      <c r="N842" s="18">
        <v>130.20051574707031</v>
      </c>
      <c r="O842" s="18">
        <v>89.56378173828125</v>
      </c>
      <c r="P842" s="18">
        <v>69.862205505371094</v>
      </c>
      <c r="Q842" s="18">
        <v>98.685188293457031</v>
      </c>
      <c r="R842" s="18">
        <v>83.620384216308594</v>
      </c>
      <c r="S842" s="18">
        <v>75.8812255859375</v>
      </c>
      <c r="T842" s="18">
        <v>85.718925476074219</v>
      </c>
      <c r="U842" s="18">
        <v>115.6506805419922</v>
      </c>
      <c r="V842" s="18">
        <v>148.02471923828131</v>
      </c>
      <c r="W842" s="18">
        <v>154.47224426269531</v>
      </c>
      <c r="X842" s="103">
        <v>2.2211959026094439</v>
      </c>
      <c r="Y842" s="18">
        <v>9.5921918375770581</v>
      </c>
      <c r="Z842" s="18">
        <v>53.18037166728859</v>
      </c>
      <c r="AA842" s="18">
        <v>137.00587805470909</v>
      </c>
      <c r="AB842" s="18">
        <v>110.91213226318359</v>
      </c>
      <c r="AC842" s="18">
        <v>75.700340270996094</v>
      </c>
      <c r="AD842" s="18">
        <v>90.202011108398438</v>
      </c>
      <c r="AE842" s="18">
        <v>114.0186462402344</v>
      </c>
      <c r="AF842" s="18">
        <v>164.6818542480469</v>
      </c>
      <c r="AG842" s="18">
        <v>121.5830535888672</v>
      </c>
      <c r="AH842" s="18">
        <v>91.467239379882813</v>
      </c>
      <c r="AI842" s="18">
        <v>104.1114883422852</v>
      </c>
      <c r="AJ842" s="18">
        <v>85.0040283203125</v>
      </c>
      <c r="AK842" s="18">
        <v>82.998825073242188</v>
      </c>
      <c r="AL842" s="18">
        <v>105.168083190918</v>
      </c>
      <c r="AM842" s="18">
        <v>177.9064636230469</v>
      </c>
      <c r="AN842" s="18">
        <v>197.00080871582031</v>
      </c>
      <c r="AO842" s="18">
        <v>196.13642883300781</v>
      </c>
    </row>
    <row r="843" spans="1:41" x14ac:dyDescent="0.3">
      <c r="A843" s="4" t="s">
        <v>1778</v>
      </c>
      <c r="B843" s="8" t="s">
        <v>7834</v>
      </c>
      <c r="C843" s="87" t="s">
        <v>282</v>
      </c>
      <c r="D843" s="87" t="s">
        <v>249</v>
      </c>
      <c r="E843" s="87" t="s">
        <v>1771</v>
      </c>
      <c r="F843" s="110">
        <v>1.9252942810125271</v>
      </c>
      <c r="G843" s="18">
        <v>11.58908055533862</v>
      </c>
      <c r="H843" s="18">
        <v>17.428588115054669</v>
      </c>
      <c r="I843" s="18">
        <v>46.927556121736359</v>
      </c>
      <c r="J843" s="18">
        <v>83.637496948242188</v>
      </c>
      <c r="K843" s="18">
        <v>85.429862976074219</v>
      </c>
      <c r="L843" s="18">
        <v>97.312042236328125</v>
      </c>
      <c r="M843" s="18">
        <v>95.628623962402344</v>
      </c>
      <c r="N843" s="18">
        <v>99.390251159667969</v>
      </c>
      <c r="O843" s="18">
        <v>94.068565368652344</v>
      </c>
      <c r="P843" s="18">
        <v>77.588172912597656</v>
      </c>
      <c r="Q843" s="18">
        <v>70.303726196289063</v>
      </c>
      <c r="R843" s="18">
        <v>58.021614074707031</v>
      </c>
      <c r="S843" s="18">
        <v>65.18780517578125</v>
      </c>
      <c r="T843" s="18">
        <v>99.901893615722656</v>
      </c>
      <c r="U843" s="18">
        <v>100.9383010864258</v>
      </c>
      <c r="V843" s="18">
        <v>146.97596740722659</v>
      </c>
      <c r="W843" s="18">
        <v>89.637306213378906</v>
      </c>
      <c r="X843" s="103">
        <v>2.4866840832195671</v>
      </c>
      <c r="Y843" s="18">
        <v>10.73869744567307</v>
      </c>
      <c r="Z843" s="18">
        <v>59.536749374240038</v>
      </c>
      <c r="AA843" s="18">
        <v>153.38148961373719</v>
      </c>
      <c r="AB843" s="18">
        <v>124.1688919067383</v>
      </c>
      <c r="AC843" s="18">
        <v>111.7850723266602</v>
      </c>
      <c r="AD843" s="18">
        <v>78.407432556152344</v>
      </c>
      <c r="AE843" s="18">
        <v>81.545402526855469</v>
      </c>
      <c r="AF843" s="18">
        <v>91.2777099609375</v>
      </c>
      <c r="AG843" s="18">
        <v>85.342079162597656</v>
      </c>
      <c r="AH843" s="18">
        <v>85.875564575195313</v>
      </c>
      <c r="AI843" s="18">
        <v>89.505950927734375</v>
      </c>
      <c r="AJ843" s="18">
        <v>63.404609680175781</v>
      </c>
      <c r="AK843" s="18">
        <v>86.231857299804688</v>
      </c>
      <c r="AL843" s="18">
        <v>99.696510314941406</v>
      </c>
      <c r="AM843" s="18">
        <v>121.27577972412109</v>
      </c>
      <c r="AN843" s="18">
        <v>154.29463195800781</v>
      </c>
      <c r="AO843" s="18">
        <v>126.793830871582</v>
      </c>
    </row>
    <row r="844" spans="1:41" x14ac:dyDescent="0.3">
      <c r="A844" s="4" t="s">
        <v>1790</v>
      </c>
      <c r="B844" s="8" t="s">
        <v>7835</v>
      </c>
      <c r="C844" s="87" t="s">
        <v>282</v>
      </c>
      <c r="D844" s="87" t="s">
        <v>249</v>
      </c>
      <c r="E844" s="87" t="s">
        <v>1784</v>
      </c>
      <c r="F844" s="110">
        <v>1.286984238699318</v>
      </c>
      <c r="G844" s="18">
        <v>7.7468489689241942</v>
      </c>
      <c r="H844" s="18">
        <v>11.65033233000689</v>
      </c>
      <c r="I844" s="18">
        <v>31.369243489151259</v>
      </c>
      <c r="J844" s="18">
        <v>55.908409118652337</v>
      </c>
      <c r="K844" s="18">
        <v>56.165958404541023</v>
      </c>
      <c r="L844" s="18">
        <v>46.570537567138672</v>
      </c>
      <c r="M844" s="18">
        <v>45.894157409667969</v>
      </c>
      <c r="N844" s="18">
        <v>52.069072723388672</v>
      </c>
      <c r="O844" s="18">
        <v>40.770042419433587</v>
      </c>
      <c r="P844" s="18">
        <v>35.440624237060547</v>
      </c>
      <c r="Q844" s="18">
        <v>43.177539825439453</v>
      </c>
      <c r="R844" s="18">
        <v>27.22779655456543</v>
      </c>
      <c r="S844" s="18">
        <v>36.394195556640632</v>
      </c>
      <c r="T844" s="18">
        <v>36.846622467041023</v>
      </c>
      <c r="U844" s="18">
        <v>56.149288177490227</v>
      </c>
      <c r="V844" s="18">
        <v>80.109397888183594</v>
      </c>
      <c r="W844" s="18">
        <v>65.887611389160156</v>
      </c>
      <c r="X844" s="103">
        <v>1.258908850986622</v>
      </c>
      <c r="Y844" s="18">
        <v>5.4365736901013344</v>
      </c>
      <c r="Z844" s="18">
        <v>30.14107873693461</v>
      </c>
      <c r="AA844" s="18">
        <v>77.650923233579405</v>
      </c>
      <c r="AB844" s="18">
        <v>62.861751556396477</v>
      </c>
      <c r="AC844" s="18">
        <v>61.103805541992188</v>
      </c>
      <c r="AD844" s="18">
        <v>48.731300354003913</v>
      </c>
      <c r="AE844" s="18">
        <v>47.170883178710938</v>
      </c>
      <c r="AF844" s="18">
        <v>55.467857360839837</v>
      </c>
      <c r="AG844" s="18">
        <v>48.326423645019531</v>
      </c>
      <c r="AH844" s="18">
        <v>51.392765045166023</v>
      </c>
      <c r="AI844" s="18">
        <v>51.778778076171882</v>
      </c>
      <c r="AJ844" s="18">
        <v>44.433723449707031</v>
      </c>
      <c r="AK844" s="18">
        <v>39.140132904052727</v>
      </c>
      <c r="AL844" s="18">
        <v>53.480537414550781</v>
      </c>
      <c r="AM844" s="18">
        <v>89.387138366699219</v>
      </c>
      <c r="AN844" s="18">
        <v>123.8245468139648</v>
      </c>
      <c r="AO844" s="18">
        <v>64.049209594726563</v>
      </c>
    </row>
    <row r="845" spans="1:41" x14ac:dyDescent="0.3">
      <c r="A845" s="4" t="s">
        <v>1729</v>
      </c>
      <c r="B845" s="8" t="s">
        <v>7836</v>
      </c>
      <c r="C845" s="87" t="s">
        <v>282</v>
      </c>
      <c r="D845" s="87" t="s">
        <v>249</v>
      </c>
      <c r="E845" s="87" t="s">
        <v>1721</v>
      </c>
      <c r="F845" s="110">
        <v>1.6319045788448869</v>
      </c>
      <c r="G845" s="18">
        <v>9.8230560436263428</v>
      </c>
      <c r="H845" s="18">
        <v>14.772698921019771</v>
      </c>
      <c r="I845" s="18">
        <v>39.776409489352062</v>
      </c>
      <c r="J845" s="18">
        <v>70.892234802246094</v>
      </c>
      <c r="K845" s="18">
        <v>86.469810485839844</v>
      </c>
      <c r="L845" s="18">
        <v>78.450294494628906</v>
      </c>
      <c r="M845" s="18">
        <v>71.983200073242188</v>
      </c>
      <c r="N845" s="18">
        <v>97.79949951171875</v>
      </c>
      <c r="O845" s="18">
        <v>92.029273986816406</v>
      </c>
      <c r="P845" s="18">
        <v>80.991851806640625</v>
      </c>
      <c r="Q845" s="18">
        <v>77.223602294921875</v>
      </c>
      <c r="R845" s="18">
        <v>84.077522277832031</v>
      </c>
      <c r="S845" s="18">
        <v>89.113433837890625</v>
      </c>
      <c r="T845" s="18">
        <v>89.108238220214844</v>
      </c>
      <c r="U845" s="18">
        <v>115.5745544433594</v>
      </c>
      <c r="V845" s="18">
        <v>147.09690856933591</v>
      </c>
      <c r="W845" s="18">
        <v>180.09828186035159</v>
      </c>
      <c r="X845" s="103">
        <v>2.0429431542742691</v>
      </c>
      <c r="Y845" s="18">
        <v>8.8224107680200508</v>
      </c>
      <c r="Z845" s="18">
        <v>48.912604292045494</v>
      </c>
      <c r="AA845" s="18">
        <v>126.01104672414731</v>
      </c>
      <c r="AB845" s="18">
        <v>102.011344909668</v>
      </c>
      <c r="AC845" s="18">
        <v>89.674911499023438</v>
      </c>
      <c r="AD845" s="18">
        <v>83.277191162109375</v>
      </c>
      <c r="AE845" s="18">
        <v>78.534515380859375</v>
      </c>
      <c r="AF845" s="18">
        <v>96.0411376953125</v>
      </c>
      <c r="AG845" s="18">
        <v>91.582038879394531</v>
      </c>
      <c r="AH845" s="18">
        <v>112.7103958129883</v>
      </c>
      <c r="AI845" s="18">
        <v>93.3486328125</v>
      </c>
      <c r="AJ845" s="18">
        <v>85.048324584960938</v>
      </c>
      <c r="AK845" s="18">
        <v>86.446075439453125</v>
      </c>
      <c r="AL845" s="18">
        <v>102.3844833374023</v>
      </c>
      <c r="AM845" s="18">
        <v>116.9177703857422</v>
      </c>
      <c r="AN845" s="18">
        <v>192.82044982910159</v>
      </c>
      <c r="AO845" s="18">
        <v>153.109375</v>
      </c>
    </row>
    <row r="846" spans="1:41" x14ac:dyDescent="0.3">
      <c r="A846" s="4" t="s">
        <v>1701</v>
      </c>
      <c r="B846" s="8" t="s">
        <v>7837</v>
      </c>
      <c r="C846" s="87" t="s">
        <v>282</v>
      </c>
      <c r="D846" s="87" t="s">
        <v>249</v>
      </c>
      <c r="E846" s="87" t="s">
        <v>1694</v>
      </c>
      <c r="F846" s="110">
        <v>1.645009359971275</v>
      </c>
      <c r="G846" s="18">
        <v>9.9019387191900634</v>
      </c>
      <c r="H846" s="18">
        <v>14.891329010374029</v>
      </c>
      <c r="I846" s="18">
        <v>40.095828373954078</v>
      </c>
      <c r="J846" s="18">
        <v>71.461524963378906</v>
      </c>
      <c r="K846" s="18">
        <v>87.6600341796875</v>
      </c>
      <c r="L846" s="18">
        <v>85.065177917480469</v>
      </c>
      <c r="M846" s="18">
        <v>83.979660034179688</v>
      </c>
      <c r="N846" s="18">
        <v>82.858551025390625</v>
      </c>
      <c r="O846" s="18">
        <v>71.553314208984375</v>
      </c>
      <c r="P846" s="18">
        <v>57.144763946533203</v>
      </c>
      <c r="Q846" s="18">
        <v>56.846599578857422</v>
      </c>
      <c r="R846" s="18">
        <v>56.613594055175781</v>
      </c>
      <c r="S846" s="18">
        <v>75.256729125976563</v>
      </c>
      <c r="T846" s="18">
        <v>74.777130126953125</v>
      </c>
      <c r="U846" s="18">
        <v>99.368843078613281</v>
      </c>
      <c r="V846" s="18">
        <v>132.05180358886719</v>
      </c>
      <c r="W846" s="18">
        <v>87.27520751953125</v>
      </c>
      <c r="X846" s="103">
        <v>1.373477301327751</v>
      </c>
      <c r="Y846" s="18">
        <v>5.9313353421082464</v>
      </c>
      <c r="Z846" s="18">
        <v>32.8841023321649</v>
      </c>
      <c r="AA846" s="18">
        <v>84.717634962118765</v>
      </c>
      <c r="AB846" s="18">
        <v>68.582557678222656</v>
      </c>
      <c r="AC846" s="18">
        <v>84.374420166015625</v>
      </c>
      <c r="AD846" s="18">
        <v>68.451484680175781</v>
      </c>
      <c r="AE846" s="18">
        <v>77.710700988769531</v>
      </c>
      <c r="AF846" s="18">
        <v>77.962692260742188</v>
      </c>
      <c r="AG846" s="18">
        <v>100.065055847168</v>
      </c>
      <c r="AH846" s="18">
        <v>80.447982788085938</v>
      </c>
      <c r="AI846" s="18">
        <v>66.244644165039063</v>
      </c>
      <c r="AJ846" s="18">
        <v>51.555850982666023</v>
      </c>
      <c r="AK846" s="18">
        <v>68.907440185546875</v>
      </c>
      <c r="AL846" s="18">
        <v>87.463844299316406</v>
      </c>
      <c r="AM846" s="18">
        <v>123.4330596923828</v>
      </c>
      <c r="AN846" s="18">
        <v>96.197532653808594</v>
      </c>
      <c r="AO846" s="18">
        <v>79.174293518066406</v>
      </c>
    </row>
    <row r="847" spans="1:41" x14ac:dyDescent="0.3">
      <c r="A847" s="4" t="s">
        <v>1791</v>
      </c>
      <c r="B847" s="8" t="s">
        <v>7838</v>
      </c>
      <c r="C847" s="87" t="s">
        <v>282</v>
      </c>
      <c r="D847" s="87" t="s">
        <v>249</v>
      </c>
      <c r="E847" s="87" t="s">
        <v>1784</v>
      </c>
      <c r="F847" s="110">
        <v>1.4408776044687159</v>
      </c>
      <c r="G847" s="18">
        <v>8.6731918300767212</v>
      </c>
      <c r="H847" s="18">
        <v>13.04344096388478</v>
      </c>
      <c r="I847" s="18">
        <v>35.1202750224233</v>
      </c>
      <c r="J847" s="18">
        <v>62.593753814697273</v>
      </c>
      <c r="K847" s="18">
        <v>69.535911560058594</v>
      </c>
      <c r="L847" s="18">
        <v>65.725677490234375</v>
      </c>
      <c r="M847" s="18">
        <v>70.754585266113281</v>
      </c>
      <c r="N847" s="18">
        <v>72.159004211425781</v>
      </c>
      <c r="O847" s="18">
        <v>62.490730285644531</v>
      </c>
      <c r="P847" s="18">
        <v>52.408588409423828</v>
      </c>
      <c r="Q847" s="18">
        <v>52.938751220703132</v>
      </c>
      <c r="R847" s="18">
        <v>48.934425354003913</v>
      </c>
      <c r="S847" s="18">
        <v>53.216518402099609</v>
      </c>
      <c r="T847" s="18">
        <v>68.789176940917969</v>
      </c>
      <c r="U847" s="18">
        <v>80.265724182128906</v>
      </c>
      <c r="V847" s="18">
        <v>97.236747741699219</v>
      </c>
      <c r="W847" s="18">
        <v>63.015449523925781</v>
      </c>
      <c r="X847" s="103">
        <v>1.3833205584018859</v>
      </c>
      <c r="Y847" s="18">
        <v>5.9738432586998291</v>
      </c>
      <c r="Z847" s="18">
        <v>33.119771805984932</v>
      </c>
      <c r="AA847" s="18">
        <v>85.324778202737832</v>
      </c>
      <c r="AB847" s="18">
        <v>69.074066162109375</v>
      </c>
      <c r="AC847" s="18">
        <v>50.919895172119141</v>
      </c>
      <c r="AD847" s="18">
        <v>59.703582763671882</v>
      </c>
      <c r="AE847" s="18">
        <v>60.167739868164063</v>
      </c>
      <c r="AF847" s="18">
        <v>63.055580139160163</v>
      </c>
      <c r="AG847" s="18">
        <v>73.3017578125</v>
      </c>
      <c r="AH847" s="18">
        <v>74.055671691894531</v>
      </c>
      <c r="AI847" s="18">
        <v>58.116802215576172</v>
      </c>
      <c r="AJ847" s="18">
        <v>45.450508117675781</v>
      </c>
      <c r="AK847" s="18">
        <v>57.616104125976563</v>
      </c>
      <c r="AL847" s="18">
        <v>63.762741088867188</v>
      </c>
      <c r="AM847" s="18">
        <v>93.400894165039063</v>
      </c>
      <c r="AN847" s="18">
        <v>115.3534469604492</v>
      </c>
      <c r="AO847" s="18">
        <v>74.510177612304688</v>
      </c>
    </row>
    <row r="848" spans="1:41" x14ac:dyDescent="0.3">
      <c r="A848" s="4" t="s">
        <v>1751</v>
      </c>
      <c r="B848" s="8" t="s">
        <v>7839</v>
      </c>
      <c r="C848" s="87" t="s">
        <v>282</v>
      </c>
      <c r="D848" s="87" t="s">
        <v>249</v>
      </c>
      <c r="E848" s="87" t="s">
        <v>1744</v>
      </c>
      <c r="F848" s="110">
        <v>1.5638325310841981</v>
      </c>
      <c r="G848" s="18">
        <v>9.413304426512207</v>
      </c>
      <c r="H848" s="18">
        <v>14.156481600753571</v>
      </c>
      <c r="I848" s="18">
        <v>38.117206076598329</v>
      </c>
      <c r="J848" s="18">
        <v>67.935089111328125</v>
      </c>
      <c r="K848" s="18">
        <v>76.82672119140625</v>
      </c>
      <c r="L848" s="18">
        <v>81.599533081054688</v>
      </c>
      <c r="M848" s="18">
        <v>83.043930053710938</v>
      </c>
      <c r="N848" s="18">
        <v>75.018280029296875</v>
      </c>
      <c r="O848" s="18">
        <v>69.602134704589844</v>
      </c>
      <c r="P848" s="18">
        <v>69.995780944824219</v>
      </c>
      <c r="Q848" s="18">
        <v>57.911521911621087</v>
      </c>
      <c r="R848" s="18">
        <v>54.390357971191413</v>
      </c>
      <c r="S848" s="18">
        <v>65.779983520507813</v>
      </c>
      <c r="T848" s="18">
        <v>85.66497802734375</v>
      </c>
      <c r="U848" s="18">
        <v>89.549461364746094</v>
      </c>
      <c r="V848" s="18">
        <v>114.7218551635742</v>
      </c>
      <c r="W848" s="18">
        <v>136.5691833496094</v>
      </c>
      <c r="X848" s="103">
        <v>1.643950747942482</v>
      </c>
      <c r="Y848" s="18">
        <v>7.099369725681183</v>
      </c>
      <c r="Z848" s="18">
        <v>39.359838398581132</v>
      </c>
      <c r="AA848" s="18">
        <v>101.400743372503</v>
      </c>
      <c r="AB848" s="18">
        <v>82.088249206542969</v>
      </c>
      <c r="AC848" s="18">
        <v>78.085189819335938</v>
      </c>
      <c r="AD848" s="18">
        <v>68.669761657714844</v>
      </c>
      <c r="AE848" s="18">
        <v>71.3621826171875</v>
      </c>
      <c r="AF848" s="18">
        <v>95.596343994140625</v>
      </c>
      <c r="AG848" s="18">
        <v>94.359825134277344</v>
      </c>
      <c r="AH848" s="18">
        <v>73.015296936035156</v>
      </c>
      <c r="AI848" s="18">
        <v>66.586776733398438</v>
      </c>
      <c r="AJ848" s="18">
        <v>51.746864318847663</v>
      </c>
      <c r="AK848" s="18">
        <v>70.518463134765625</v>
      </c>
      <c r="AL848" s="18">
        <v>88.05279541015625</v>
      </c>
      <c r="AM848" s="18">
        <v>115.77503967285161</v>
      </c>
      <c r="AN848" s="18">
        <v>143.3161926269531</v>
      </c>
      <c r="AO848" s="18">
        <v>126.92726898193359</v>
      </c>
    </row>
    <row r="849" spans="1:41" x14ac:dyDescent="0.3">
      <c r="A849" s="4" t="s">
        <v>1734</v>
      </c>
      <c r="B849" s="8" t="s">
        <v>7840</v>
      </c>
      <c r="C849" s="87" t="s">
        <v>282</v>
      </c>
      <c r="D849" s="87" t="s">
        <v>249</v>
      </c>
      <c r="E849" s="87" t="s">
        <v>1731</v>
      </c>
      <c r="F849" s="110">
        <v>1.4954620965651699</v>
      </c>
      <c r="G849" s="18">
        <v>9.0017567056994618</v>
      </c>
      <c r="H849" s="18">
        <v>13.53756315580147</v>
      </c>
      <c r="I849" s="18">
        <v>36.450729717840417</v>
      </c>
      <c r="J849" s="18">
        <v>64.964981079101563</v>
      </c>
      <c r="K849" s="18">
        <v>82.378242492675781</v>
      </c>
      <c r="L849" s="18">
        <v>64.030303955078125</v>
      </c>
      <c r="M849" s="18">
        <v>67.510177612304688</v>
      </c>
      <c r="N849" s="18">
        <v>73.125717163085938</v>
      </c>
      <c r="O849" s="18">
        <v>65.607040405273438</v>
      </c>
      <c r="P849" s="18">
        <v>55.789413452148438</v>
      </c>
      <c r="Q849" s="18">
        <v>50.459568023681641</v>
      </c>
      <c r="R849" s="18">
        <v>47.305419921875</v>
      </c>
      <c r="S849" s="18">
        <v>45.704887390136719</v>
      </c>
      <c r="T849" s="18">
        <v>62.624820709228523</v>
      </c>
      <c r="U849" s="18">
        <v>86.150566101074219</v>
      </c>
      <c r="V849" s="18">
        <v>120.70379638671881</v>
      </c>
      <c r="W849" s="18">
        <v>98.437545776367188</v>
      </c>
      <c r="X849" s="103">
        <v>1.12929499068758</v>
      </c>
      <c r="Y849" s="18">
        <v>4.8768387242044833</v>
      </c>
      <c r="Z849" s="18">
        <v>27.037834553998149</v>
      </c>
      <c r="AA849" s="18">
        <v>69.656193584803802</v>
      </c>
      <c r="AB849" s="18">
        <v>56.389675140380859</v>
      </c>
      <c r="AC849" s="18">
        <v>66.002464294433594</v>
      </c>
      <c r="AD849" s="18">
        <v>77.994644165039063</v>
      </c>
      <c r="AE849" s="18">
        <v>72.022392272949219</v>
      </c>
      <c r="AF849" s="18">
        <v>70.308380126953125</v>
      </c>
      <c r="AG849" s="18">
        <v>66.791023254394531</v>
      </c>
      <c r="AH849" s="18">
        <v>68.687873840332031</v>
      </c>
      <c r="AI849" s="18">
        <v>57.843120574951172</v>
      </c>
      <c r="AJ849" s="18">
        <v>46.49609375</v>
      </c>
      <c r="AK849" s="18">
        <v>48.289012908935547</v>
      </c>
      <c r="AL849" s="18">
        <v>74.731849670410156</v>
      </c>
      <c r="AM849" s="18">
        <v>86.513717651367188</v>
      </c>
      <c r="AN849" s="18">
        <v>106.10707855224609</v>
      </c>
      <c r="AO849" s="18">
        <v>87.91302490234375</v>
      </c>
    </row>
    <row r="850" spans="1:41" x14ac:dyDescent="0.3">
      <c r="A850" s="4" t="s">
        <v>1761</v>
      </c>
      <c r="B850" s="8" t="s">
        <v>7841</v>
      </c>
      <c r="C850" s="87" t="s">
        <v>282</v>
      </c>
      <c r="D850" s="87" t="s">
        <v>249</v>
      </c>
      <c r="E850" s="87" t="s">
        <v>1757</v>
      </c>
      <c r="F850" s="110">
        <v>1.598340195717644</v>
      </c>
      <c r="G850" s="18">
        <v>9.621019220638793</v>
      </c>
      <c r="H850" s="18">
        <v>14.46885975490903</v>
      </c>
      <c r="I850" s="18">
        <v>38.958303660841111</v>
      </c>
      <c r="J850" s="18">
        <v>69.434150695800781</v>
      </c>
      <c r="K850" s="18">
        <v>62.758415222167969</v>
      </c>
      <c r="L850" s="18">
        <v>56.91436767578125</v>
      </c>
      <c r="M850" s="18">
        <v>52.578727722167969</v>
      </c>
      <c r="N850" s="18">
        <v>56.542804718017578</v>
      </c>
      <c r="O850" s="18">
        <v>50.801826477050781</v>
      </c>
      <c r="P850" s="18">
        <v>42.636428833007813</v>
      </c>
      <c r="Q850" s="18">
        <v>43.899726867675781</v>
      </c>
      <c r="R850" s="18">
        <v>36.831554412841797</v>
      </c>
      <c r="S850" s="18">
        <v>42.166328430175781</v>
      </c>
      <c r="T850" s="18">
        <v>53.186370849609382</v>
      </c>
      <c r="U850" s="18">
        <v>63.152091979980469</v>
      </c>
      <c r="V850" s="18">
        <v>90.724594116210938</v>
      </c>
      <c r="W850" s="18">
        <v>103.0491180419922</v>
      </c>
      <c r="X850" s="103">
        <v>1.0871835650032879</v>
      </c>
      <c r="Y850" s="18">
        <v>4.6949813413221131</v>
      </c>
      <c r="Z850" s="18">
        <v>26.029593332816759</v>
      </c>
      <c r="AA850" s="18">
        <v>67.058713171106803</v>
      </c>
      <c r="AB850" s="18">
        <v>54.286903381347663</v>
      </c>
      <c r="AC850" s="18">
        <v>46.146251678466797</v>
      </c>
      <c r="AD850" s="18">
        <v>62.854351043701172</v>
      </c>
      <c r="AE850" s="18">
        <v>59.666793823242188</v>
      </c>
      <c r="AF850" s="18">
        <v>46.979972839355469</v>
      </c>
      <c r="AG850" s="18">
        <v>53.344623565673828</v>
      </c>
      <c r="AH850" s="18">
        <v>48.735832214355469</v>
      </c>
      <c r="AI850" s="18">
        <v>43.675285339355469</v>
      </c>
      <c r="AJ850" s="18">
        <v>37.330799102783203</v>
      </c>
      <c r="AK850" s="18">
        <v>62.998355865478523</v>
      </c>
      <c r="AL850" s="18">
        <v>66.11126708984375</v>
      </c>
      <c r="AM850" s="18">
        <v>89.105155944824219</v>
      </c>
      <c r="AN850" s="18">
        <v>128.1330261230469</v>
      </c>
      <c r="AO850" s="18">
        <v>92.433082580566406</v>
      </c>
    </row>
    <row r="851" spans="1:41" x14ac:dyDescent="0.3">
      <c r="A851" s="4" t="s">
        <v>294</v>
      </c>
      <c r="B851" s="8" t="s">
        <v>7842</v>
      </c>
      <c r="C851" s="87" t="s">
        <v>282</v>
      </c>
      <c r="D851" s="87" t="s">
        <v>249</v>
      </c>
      <c r="E851" s="87" t="s">
        <v>283</v>
      </c>
      <c r="F851" s="110">
        <v>1.712223128692528</v>
      </c>
      <c r="G851" s="18">
        <v>10.306524027431269</v>
      </c>
      <c r="H851" s="18">
        <v>15.499776821317081</v>
      </c>
      <c r="I851" s="18">
        <v>41.734111900232037</v>
      </c>
      <c r="J851" s="18">
        <v>74.381385803222656</v>
      </c>
      <c r="K851" s="18">
        <v>90.442710876464844</v>
      </c>
      <c r="L851" s="18">
        <v>73.884544372558594</v>
      </c>
      <c r="M851" s="18">
        <v>70.657699584960938</v>
      </c>
      <c r="N851" s="18">
        <v>59.680686950683587</v>
      </c>
      <c r="O851" s="18">
        <v>52.088912963867188</v>
      </c>
      <c r="P851" s="18">
        <v>55.788837432861328</v>
      </c>
      <c r="Q851" s="18">
        <v>47.680328369140632</v>
      </c>
      <c r="R851" s="18">
        <v>50.173370361328132</v>
      </c>
      <c r="S851" s="18">
        <v>54.172054290771477</v>
      </c>
      <c r="T851" s="18">
        <v>59.029323577880859</v>
      </c>
      <c r="U851" s="18">
        <v>71.388198852539063</v>
      </c>
      <c r="V851" s="18">
        <v>117.2796936035156</v>
      </c>
      <c r="W851" s="18">
        <v>103.49903869628911</v>
      </c>
      <c r="X851" s="103">
        <v>1.553612893630524</v>
      </c>
      <c r="Y851" s="18">
        <v>6.7092474371710207</v>
      </c>
      <c r="Z851" s="18">
        <v>37.19694918097931</v>
      </c>
      <c r="AA851" s="18">
        <v>95.828602240310218</v>
      </c>
      <c r="AB851" s="18">
        <v>77.577362060546875</v>
      </c>
      <c r="AC851" s="18">
        <v>65.8123779296875</v>
      </c>
      <c r="AD851" s="18">
        <v>78.97894287109375</v>
      </c>
      <c r="AE851" s="18">
        <v>66.375564575195313</v>
      </c>
      <c r="AF851" s="18">
        <v>59.827274322509773</v>
      </c>
      <c r="AG851" s="18">
        <v>77.054229736328125</v>
      </c>
      <c r="AH851" s="18">
        <v>63.242591857910163</v>
      </c>
      <c r="AI851" s="18">
        <v>63.329177856445313</v>
      </c>
      <c r="AJ851" s="18">
        <v>44.559955596923828</v>
      </c>
      <c r="AK851" s="18">
        <v>46.204540252685547</v>
      </c>
      <c r="AL851" s="18">
        <v>75.589126586914063</v>
      </c>
      <c r="AM851" s="18">
        <v>89.902633666992188</v>
      </c>
      <c r="AN851" s="18">
        <v>127.6146621704102</v>
      </c>
      <c r="AO851" s="18">
        <v>102.5568771362305</v>
      </c>
    </row>
    <row r="852" spans="1:41" x14ac:dyDescent="0.3">
      <c r="A852" s="4" t="s">
        <v>1756</v>
      </c>
      <c r="B852" s="8" t="s">
        <v>7843</v>
      </c>
      <c r="C852" s="87" t="s">
        <v>282</v>
      </c>
      <c r="D852" s="87" t="s">
        <v>249</v>
      </c>
      <c r="E852" s="87" t="s">
        <v>1757</v>
      </c>
      <c r="F852" s="110">
        <v>2.2279650583015211</v>
      </c>
      <c r="G852" s="18">
        <v>13.41097139786706</v>
      </c>
      <c r="H852" s="18">
        <v>20.168493574628929</v>
      </c>
      <c r="I852" s="18">
        <v>54.304921767973582</v>
      </c>
      <c r="J852" s="18">
        <v>96.785942077636719</v>
      </c>
      <c r="K852" s="18">
        <v>95.111564636230469</v>
      </c>
      <c r="L852" s="18">
        <v>97.278221130371094</v>
      </c>
      <c r="M852" s="18">
        <v>89.062629699707031</v>
      </c>
      <c r="N852" s="18">
        <v>86.509437561035156</v>
      </c>
      <c r="O852" s="18">
        <v>89.205642700195313</v>
      </c>
      <c r="P852" s="18">
        <v>77.194831848144531</v>
      </c>
      <c r="Q852" s="18">
        <v>80.978424072265625</v>
      </c>
      <c r="R852" s="18">
        <v>69.789512634277344</v>
      </c>
      <c r="S852" s="18">
        <v>84.265762329101563</v>
      </c>
      <c r="T852" s="18">
        <v>92.320426940917969</v>
      </c>
      <c r="U852" s="18">
        <v>106.6148147583008</v>
      </c>
      <c r="V852" s="18">
        <v>153.00164794921881</v>
      </c>
      <c r="W852" s="18">
        <v>130.56260681152341</v>
      </c>
      <c r="X852" s="103">
        <v>1.8985820557289741</v>
      </c>
      <c r="Y852" s="18">
        <v>8.1989901370423599</v>
      </c>
      <c r="Z852" s="18">
        <v>45.456278415558053</v>
      </c>
      <c r="AA852" s="18">
        <v>117.106690723893</v>
      </c>
      <c r="AB852" s="18">
        <v>94.802886962890625</v>
      </c>
      <c r="AC852" s="18">
        <v>90.115943908691406</v>
      </c>
      <c r="AD852" s="18">
        <v>87.114006042480469</v>
      </c>
      <c r="AE852" s="18">
        <v>69.147361755371094</v>
      </c>
      <c r="AF852" s="18">
        <v>77.358100891113281</v>
      </c>
      <c r="AG852" s="18">
        <v>107.49436950683589</v>
      </c>
      <c r="AH852" s="18">
        <v>90.7618408203125</v>
      </c>
      <c r="AI852" s="18">
        <v>77.918220520019531</v>
      </c>
      <c r="AJ852" s="18">
        <v>79.316680908203125</v>
      </c>
      <c r="AK852" s="18">
        <v>79.178153991699219</v>
      </c>
      <c r="AL852" s="18">
        <v>100.56101226806641</v>
      </c>
      <c r="AM852" s="18">
        <v>137.00175476074219</v>
      </c>
      <c r="AN852" s="18">
        <v>155.4351501464844</v>
      </c>
      <c r="AO852" s="18">
        <v>151.8956298828125</v>
      </c>
    </row>
    <row r="853" spans="1:41" x14ac:dyDescent="0.3">
      <c r="A853" s="4" t="s">
        <v>1748</v>
      </c>
      <c r="B853" s="8" t="s">
        <v>7844</v>
      </c>
      <c r="C853" s="87" t="s">
        <v>282</v>
      </c>
      <c r="D853" s="87" t="s">
        <v>249</v>
      </c>
      <c r="E853" s="87" t="s">
        <v>1744</v>
      </c>
      <c r="F853" s="110">
        <v>1.2004275791031069</v>
      </c>
      <c r="G853" s="18">
        <v>7.2258314234225463</v>
      </c>
      <c r="H853" s="18">
        <v>10.866784389520619</v>
      </c>
      <c r="I853" s="18">
        <v>29.259491987279549</v>
      </c>
      <c r="J853" s="18">
        <v>52.148265838623047</v>
      </c>
      <c r="K853" s="18">
        <v>63.582801818847663</v>
      </c>
      <c r="L853" s="18">
        <v>54.801231384277337</v>
      </c>
      <c r="M853" s="18">
        <v>53.094753265380859</v>
      </c>
      <c r="N853" s="18">
        <v>53.067642211914063</v>
      </c>
      <c r="O853" s="18">
        <v>46.961170196533203</v>
      </c>
      <c r="P853" s="18">
        <v>49.817329406738281</v>
      </c>
      <c r="Q853" s="18">
        <v>37.550891876220703</v>
      </c>
      <c r="R853" s="18">
        <v>31.886911392211911</v>
      </c>
      <c r="S853" s="18">
        <v>34.851242065429688</v>
      </c>
      <c r="T853" s="18">
        <v>53.147476196289063</v>
      </c>
      <c r="U853" s="18">
        <v>68.340057373046875</v>
      </c>
      <c r="V853" s="18">
        <v>110.836296081543</v>
      </c>
      <c r="W853" s="18">
        <v>105.2888107299805</v>
      </c>
      <c r="X853" s="103">
        <v>1.301916243320755</v>
      </c>
      <c r="Y853" s="18">
        <v>5.6223002877500612</v>
      </c>
      <c r="Z853" s="18">
        <v>31.170771393076809</v>
      </c>
      <c r="AA853" s="18">
        <v>80.303667884629348</v>
      </c>
      <c r="AB853" s="18">
        <v>65.009262084960938</v>
      </c>
      <c r="AC853" s="18">
        <v>48.243824005126953</v>
      </c>
      <c r="AD853" s="18">
        <v>46.660346984863281</v>
      </c>
      <c r="AE853" s="18">
        <v>49.964202880859382</v>
      </c>
      <c r="AF853" s="18">
        <v>55.499797821044922</v>
      </c>
      <c r="AG853" s="18">
        <v>53.249408721923828</v>
      </c>
      <c r="AH853" s="18">
        <v>55.356452941894531</v>
      </c>
      <c r="AI853" s="18">
        <v>50.9593505859375</v>
      </c>
      <c r="AJ853" s="18">
        <v>37.886116027832031</v>
      </c>
      <c r="AK853" s="18">
        <v>44.872486114501953</v>
      </c>
      <c r="AL853" s="18">
        <v>66.952827453613281</v>
      </c>
      <c r="AM853" s="18">
        <v>76.512313842773438</v>
      </c>
      <c r="AN853" s="18">
        <v>103.3880233764648</v>
      </c>
      <c r="AO853" s="18">
        <v>80.160926818847656</v>
      </c>
    </row>
    <row r="854" spans="1:41" x14ac:dyDescent="0.3">
      <c r="A854" s="4" t="s">
        <v>1723</v>
      </c>
      <c r="B854" s="8" t="s">
        <v>7845</v>
      </c>
      <c r="C854" s="87" t="s">
        <v>282</v>
      </c>
      <c r="D854" s="87" t="s">
        <v>249</v>
      </c>
      <c r="E854" s="87" t="s">
        <v>1721</v>
      </c>
      <c r="F854" s="110">
        <v>1.685662667826942</v>
      </c>
      <c r="G854" s="18">
        <v>10.14664648372595</v>
      </c>
      <c r="H854" s="18">
        <v>15.259340158133901</v>
      </c>
      <c r="I854" s="18">
        <v>41.086721249264407</v>
      </c>
      <c r="J854" s="18">
        <v>73.227561950683594</v>
      </c>
      <c r="K854" s="18">
        <v>78.742362976074219</v>
      </c>
      <c r="L854" s="18">
        <v>64.082344055175781</v>
      </c>
      <c r="M854" s="18">
        <v>61.633304595947273</v>
      </c>
      <c r="N854" s="18">
        <v>79.733390808105469</v>
      </c>
      <c r="O854" s="18">
        <v>55.254310607910163</v>
      </c>
      <c r="P854" s="18">
        <v>55.581798553466797</v>
      </c>
      <c r="Q854" s="18">
        <v>51.089889526367188</v>
      </c>
      <c r="R854" s="18">
        <v>40.602264404296882</v>
      </c>
      <c r="S854" s="18">
        <v>69.578109741210938</v>
      </c>
      <c r="T854" s="18">
        <v>63.880947113037109</v>
      </c>
      <c r="U854" s="18">
        <v>80.805946350097656</v>
      </c>
      <c r="V854" s="18">
        <v>115.40003967285161</v>
      </c>
      <c r="W854" s="18">
        <v>124.1349334716797</v>
      </c>
      <c r="X854" s="103">
        <v>1.4969228346109771</v>
      </c>
      <c r="Y854" s="18">
        <v>6.464432506277161</v>
      </c>
      <c r="Z854" s="18">
        <v>35.839663042931683</v>
      </c>
      <c r="AA854" s="18">
        <v>92.331895216935195</v>
      </c>
      <c r="AB854" s="18">
        <v>74.746627807617188</v>
      </c>
      <c r="AC854" s="18">
        <v>69.991096496582031</v>
      </c>
      <c r="AD854" s="18">
        <v>59.716072082519531</v>
      </c>
      <c r="AE854" s="18">
        <v>70.831352233886719</v>
      </c>
      <c r="AF854" s="18">
        <v>63.668422698974609</v>
      </c>
      <c r="AG854" s="18">
        <v>75.237236022949219</v>
      </c>
      <c r="AH854" s="18">
        <v>65.07452392578125</v>
      </c>
      <c r="AI854" s="18">
        <v>61.743381500244141</v>
      </c>
      <c r="AJ854" s="18">
        <v>50.910442352294922</v>
      </c>
      <c r="AK854" s="18">
        <v>63.744686126708977</v>
      </c>
      <c r="AL854" s="18">
        <v>76.819831848144531</v>
      </c>
      <c r="AM854" s="18">
        <v>90.161338806152344</v>
      </c>
      <c r="AN854" s="18">
        <v>103.6276397705078</v>
      </c>
      <c r="AO854" s="18">
        <v>118.60003662109381</v>
      </c>
    </row>
    <row r="855" spans="1:41" x14ac:dyDescent="0.3">
      <c r="A855" s="4" t="s">
        <v>300</v>
      </c>
      <c r="B855" s="8" t="s">
        <v>7846</v>
      </c>
      <c r="C855" s="87" t="s">
        <v>282</v>
      </c>
      <c r="D855" s="87" t="s">
        <v>249</v>
      </c>
      <c r="E855" s="87" t="s">
        <v>283</v>
      </c>
      <c r="F855" s="110">
        <v>1.777149558308067</v>
      </c>
      <c r="G855" s="18">
        <v>10.697340969238891</v>
      </c>
      <c r="H855" s="18">
        <v>16.087518659388309</v>
      </c>
      <c r="I855" s="18">
        <v>43.316643308347388</v>
      </c>
      <c r="J855" s="18">
        <v>77.201881408691406</v>
      </c>
      <c r="K855" s="18">
        <v>61.701000213623047</v>
      </c>
      <c r="L855" s="18">
        <v>64.304344177246094</v>
      </c>
      <c r="M855" s="18">
        <v>66.10382080078125</v>
      </c>
      <c r="N855" s="18">
        <v>69.877616882324219</v>
      </c>
      <c r="O855" s="18">
        <v>65.206336975097656</v>
      </c>
      <c r="P855" s="18">
        <v>51.99774169921875</v>
      </c>
      <c r="Q855" s="18">
        <v>60.892707824707031</v>
      </c>
      <c r="R855" s="18">
        <v>49.83087158203125</v>
      </c>
      <c r="S855" s="18">
        <v>49.847599029541023</v>
      </c>
      <c r="T855" s="18">
        <v>56.491714477539063</v>
      </c>
      <c r="U855" s="18">
        <v>82.6439208984375</v>
      </c>
      <c r="V855" s="18">
        <v>116.3718185424805</v>
      </c>
      <c r="W855" s="18">
        <v>104.17360687255859</v>
      </c>
      <c r="X855" s="103">
        <v>1.5592942756065979</v>
      </c>
      <c r="Y855" s="18">
        <v>6.7337823760987554</v>
      </c>
      <c r="Z855" s="18">
        <v>37.332974105533019</v>
      </c>
      <c r="AA855" s="18">
        <v>96.179036312911293</v>
      </c>
      <c r="AB855" s="18">
        <v>77.861053466796875</v>
      </c>
      <c r="AC855" s="18">
        <v>60.806373596191413</v>
      </c>
      <c r="AD855" s="18">
        <v>59.041378021240227</v>
      </c>
      <c r="AE855" s="18">
        <v>69.775840759277344</v>
      </c>
      <c r="AF855" s="18">
        <v>85.686798095703125</v>
      </c>
      <c r="AG855" s="18">
        <v>71.625144958496094</v>
      </c>
      <c r="AH855" s="18">
        <v>63.002815246582031</v>
      </c>
      <c r="AI855" s="18">
        <v>60.324722290039063</v>
      </c>
      <c r="AJ855" s="18">
        <v>37.729953765869141</v>
      </c>
      <c r="AK855" s="18">
        <v>56.023246765136719</v>
      </c>
      <c r="AL855" s="18">
        <v>89.776954650878906</v>
      </c>
      <c r="AM855" s="18">
        <v>103.87693786621089</v>
      </c>
      <c r="AN855" s="18">
        <v>133.50811767578131</v>
      </c>
      <c r="AO855" s="18">
        <v>112.1561660766602</v>
      </c>
    </row>
    <row r="856" spans="1:41" x14ac:dyDescent="0.3">
      <c r="A856" s="4" t="s">
        <v>1706</v>
      </c>
      <c r="B856" s="8" t="s">
        <v>7181</v>
      </c>
      <c r="C856" s="87" t="s">
        <v>282</v>
      </c>
      <c r="D856" s="87" t="s">
        <v>249</v>
      </c>
      <c r="E856" s="87" t="s">
        <v>1694</v>
      </c>
      <c r="F856" s="110">
        <v>1.68383300729229</v>
      </c>
      <c r="G856" s="18">
        <v>10.13563305916321</v>
      </c>
      <c r="H856" s="18">
        <v>15.242777287634921</v>
      </c>
      <c r="I856" s="18">
        <v>41.042124691600257</v>
      </c>
      <c r="J856" s="18">
        <v>73.148078918457031</v>
      </c>
      <c r="K856" s="18">
        <v>64.8013916015625</v>
      </c>
      <c r="L856" s="18">
        <v>61.461761474609382</v>
      </c>
      <c r="M856" s="18">
        <v>62.616107940673828</v>
      </c>
      <c r="N856" s="18">
        <v>64.580375671386719</v>
      </c>
      <c r="O856" s="18">
        <v>55.297733306884773</v>
      </c>
      <c r="P856" s="18">
        <v>47.506816864013672</v>
      </c>
      <c r="Q856" s="18">
        <v>60.096431732177727</v>
      </c>
      <c r="R856" s="18">
        <v>40.160049438476563</v>
      </c>
      <c r="S856" s="18">
        <v>47.393856048583977</v>
      </c>
      <c r="T856" s="18">
        <v>53.14654541015625</v>
      </c>
      <c r="U856" s="18">
        <v>72.435752868652344</v>
      </c>
      <c r="V856" s="18">
        <v>107.08265686035161</v>
      </c>
      <c r="W856" s="18">
        <v>121.6144256591797</v>
      </c>
      <c r="X856" s="103">
        <v>1.0985998822144361</v>
      </c>
      <c r="Y856" s="18">
        <v>4.7442824878978431</v>
      </c>
      <c r="Z856" s="18">
        <v>26.302925366090921</v>
      </c>
      <c r="AA856" s="18">
        <v>67.762884541955657</v>
      </c>
      <c r="AB856" s="18">
        <v>54.856960296630859</v>
      </c>
      <c r="AC856" s="18">
        <v>66.307540893554688</v>
      </c>
      <c r="AD856" s="18">
        <v>46.247783660888672</v>
      </c>
      <c r="AE856" s="18">
        <v>65.781265258789063</v>
      </c>
      <c r="AF856" s="18">
        <v>62.278892517089837</v>
      </c>
      <c r="AG856" s="18">
        <v>69.680007934570313</v>
      </c>
      <c r="AH856" s="18">
        <v>62.039226531982422</v>
      </c>
      <c r="AI856" s="18">
        <v>59.716846466064453</v>
      </c>
      <c r="AJ856" s="18">
        <v>47.037311553955078</v>
      </c>
      <c r="AK856" s="18">
        <v>53.021934509277337</v>
      </c>
      <c r="AL856" s="18">
        <v>70.850196838378906</v>
      </c>
      <c r="AM856" s="18">
        <v>96.466575622558594</v>
      </c>
      <c r="AN856" s="18">
        <v>132.4192199707031</v>
      </c>
      <c r="AO856" s="18">
        <v>134.00390625</v>
      </c>
    </row>
    <row r="857" spans="1:41" x14ac:dyDescent="0.3">
      <c r="A857" s="4" t="s">
        <v>1770</v>
      </c>
      <c r="B857" s="8" t="s">
        <v>7847</v>
      </c>
      <c r="C857" s="87" t="s">
        <v>282</v>
      </c>
      <c r="D857" s="87" t="s">
        <v>249</v>
      </c>
      <c r="E857" s="87" t="s">
        <v>1771</v>
      </c>
      <c r="F857" s="110">
        <v>1.521789678771805</v>
      </c>
      <c r="G857" s="18">
        <v>9.1602324639401846</v>
      </c>
      <c r="H857" s="18">
        <v>13.77589170166063</v>
      </c>
      <c r="I857" s="18">
        <v>37.09244413196194</v>
      </c>
      <c r="J857" s="18">
        <v>66.108688354492188</v>
      </c>
      <c r="K857" s="18">
        <v>59.155265808105469</v>
      </c>
      <c r="L857" s="18">
        <v>53.905689239501953</v>
      </c>
      <c r="M857" s="18">
        <v>64.928611755371094</v>
      </c>
      <c r="N857" s="18">
        <v>57.529949188232422</v>
      </c>
      <c r="O857" s="18">
        <v>46.937534332275391</v>
      </c>
      <c r="P857" s="18">
        <v>43.951957702636719</v>
      </c>
      <c r="Q857" s="18">
        <v>38.20574951171875</v>
      </c>
      <c r="R857" s="18">
        <v>39.859954833984382</v>
      </c>
      <c r="S857" s="18">
        <v>39.623615264892578</v>
      </c>
      <c r="T857" s="18">
        <v>43.989501953125</v>
      </c>
      <c r="U857" s="18">
        <v>58.447940826416023</v>
      </c>
      <c r="V857" s="18">
        <v>134.93760681152341</v>
      </c>
      <c r="W857" s="18">
        <v>107.1210250854492</v>
      </c>
      <c r="X857" s="103">
        <v>0.99961657617476662</v>
      </c>
      <c r="Y857" s="18">
        <v>4.3168249821755067</v>
      </c>
      <c r="Z857" s="18">
        <v>23.933044799562541</v>
      </c>
      <c r="AA857" s="18">
        <v>61.6574821590361</v>
      </c>
      <c r="AB857" s="18">
        <v>49.914375305175781</v>
      </c>
      <c r="AC857" s="18">
        <v>67.092605590820313</v>
      </c>
      <c r="AD857" s="18">
        <v>53.221408843994141</v>
      </c>
      <c r="AE857" s="18">
        <v>46.743698120117188</v>
      </c>
      <c r="AF857" s="18">
        <v>60.649364471435547</v>
      </c>
      <c r="AG857" s="18">
        <v>73.636016845703125</v>
      </c>
      <c r="AH857" s="18">
        <v>60.076580047607422</v>
      </c>
      <c r="AI857" s="18">
        <v>46.526496887207031</v>
      </c>
      <c r="AJ857" s="18">
        <v>46.520744323730469</v>
      </c>
      <c r="AK857" s="18">
        <v>42.087833404541023</v>
      </c>
      <c r="AL857" s="18">
        <v>63.461067199707031</v>
      </c>
      <c r="AM857" s="18">
        <v>79.309829711914063</v>
      </c>
      <c r="AN857" s="18">
        <v>126.0545272827148</v>
      </c>
      <c r="AO857" s="18">
        <v>129.9335021972656</v>
      </c>
    </row>
    <row r="858" spans="1:41" x14ac:dyDescent="0.3">
      <c r="A858" s="4" t="s">
        <v>286</v>
      </c>
      <c r="B858" s="8" t="s">
        <v>7848</v>
      </c>
      <c r="C858" s="87" t="s">
        <v>282</v>
      </c>
      <c r="D858" s="87" t="s">
        <v>249</v>
      </c>
      <c r="E858" s="87" t="s">
        <v>283</v>
      </c>
      <c r="F858" s="110">
        <v>1.954377945266609</v>
      </c>
      <c r="G858" s="18">
        <v>11.764146222550661</v>
      </c>
      <c r="H858" s="18">
        <v>17.691865895578879</v>
      </c>
      <c r="I858" s="18">
        <v>47.636447899979927</v>
      </c>
      <c r="J858" s="18">
        <v>84.900932312011719</v>
      </c>
      <c r="K858" s="18">
        <v>90.81427001953125</v>
      </c>
      <c r="L858" s="18">
        <v>100.9952697753906</v>
      </c>
      <c r="M858" s="18">
        <v>103.9750671386719</v>
      </c>
      <c r="N858" s="18">
        <v>101.7820129394531</v>
      </c>
      <c r="O858" s="18">
        <v>103.59031677246089</v>
      </c>
      <c r="P858" s="18">
        <v>83.311912536621094</v>
      </c>
      <c r="Q858" s="18">
        <v>74.589447021484375</v>
      </c>
      <c r="R858" s="18">
        <v>81.725486755371094</v>
      </c>
      <c r="S858" s="18">
        <v>84.67303466796875</v>
      </c>
      <c r="T858" s="18">
        <v>84.240943908691406</v>
      </c>
      <c r="U858" s="18">
        <v>128.88200378417969</v>
      </c>
      <c r="V858" s="18">
        <v>130.07756042480469</v>
      </c>
      <c r="W858" s="18">
        <v>119.512336730957</v>
      </c>
      <c r="X858" s="103">
        <v>1.60537651119529</v>
      </c>
      <c r="Y858" s="18">
        <v>6.932787625276398</v>
      </c>
      <c r="Z858" s="18">
        <v>38.436285350159011</v>
      </c>
      <c r="AA858" s="18">
        <v>99.021440777162098</v>
      </c>
      <c r="AB858" s="18">
        <v>80.162101745605469</v>
      </c>
      <c r="AC858" s="18">
        <v>90.964256286621094</v>
      </c>
      <c r="AD858" s="18">
        <v>93.915603637695313</v>
      </c>
      <c r="AE858" s="18">
        <v>99.159286499023438</v>
      </c>
      <c r="AF858" s="18">
        <v>103.4097900390625</v>
      </c>
      <c r="AG858" s="18">
        <v>111.0876007080078</v>
      </c>
      <c r="AH858" s="18">
        <v>94.124420166015625</v>
      </c>
      <c r="AI858" s="18">
        <v>89.481361389160156</v>
      </c>
      <c r="AJ858" s="18">
        <v>78.378501892089844</v>
      </c>
      <c r="AK858" s="18">
        <v>80.941184997558594</v>
      </c>
      <c r="AL858" s="18">
        <v>88.110565185546875</v>
      </c>
      <c r="AM858" s="18">
        <v>124.3509216308594</v>
      </c>
      <c r="AN858" s="18">
        <v>154.5434265136719</v>
      </c>
      <c r="AO858" s="18">
        <v>122.2809600830078</v>
      </c>
    </row>
    <row r="859" spans="1:41" x14ac:dyDescent="0.3">
      <c r="A859" s="4" t="s">
        <v>297</v>
      </c>
      <c r="B859" s="8" t="s">
        <v>7849</v>
      </c>
      <c r="C859" s="87" t="s">
        <v>282</v>
      </c>
      <c r="D859" s="87" t="s">
        <v>249</v>
      </c>
      <c r="E859" s="87" t="s">
        <v>283</v>
      </c>
      <c r="F859" s="110">
        <v>1.982712042313751</v>
      </c>
      <c r="G859" s="18">
        <v>11.934699958870601</v>
      </c>
      <c r="H859" s="18">
        <v>17.948358272830902</v>
      </c>
      <c r="I859" s="18">
        <v>48.327069558420227</v>
      </c>
      <c r="J859" s="18">
        <v>86.131805419921875</v>
      </c>
      <c r="K859" s="18">
        <v>88.4461669921875</v>
      </c>
      <c r="L859" s="18">
        <v>89.17816162109375</v>
      </c>
      <c r="M859" s="18">
        <v>90.224151611328125</v>
      </c>
      <c r="N859" s="18">
        <v>87.760910034179688</v>
      </c>
      <c r="O859" s="18">
        <v>82.462059020996094</v>
      </c>
      <c r="P859" s="18">
        <v>88.171585083007813</v>
      </c>
      <c r="Q859" s="18">
        <v>83.954574584960938</v>
      </c>
      <c r="R859" s="18">
        <v>60.239707946777337</v>
      </c>
      <c r="S859" s="18">
        <v>71.036430358886719</v>
      </c>
      <c r="T859" s="18">
        <v>104.6718826293945</v>
      </c>
      <c r="U859" s="18">
        <v>97.607734680175781</v>
      </c>
      <c r="V859" s="18">
        <v>124.4282684326172</v>
      </c>
      <c r="W859" s="18">
        <v>126.1324081420898</v>
      </c>
      <c r="X859" s="103">
        <v>1.81718935276677</v>
      </c>
      <c r="Y859" s="18">
        <v>7.8474973128051158</v>
      </c>
      <c r="Z859" s="18">
        <v>43.507556022611908</v>
      </c>
      <c r="AA859" s="18">
        <v>112.0862966544269</v>
      </c>
      <c r="AB859" s="18">
        <v>90.738662719726563</v>
      </c>
      <c r="AC859" s="18">
        <v>92.054664611816406</v>
      </c>
      <c r="AD859" s="18">
        <v>87.801017761230469</v>
      </c>
      <c r="AE859" s="18">
        <v>90.929862976074219</v>
      </c>
      <c r="AF859" s="18">
        <v>93.1099853515625</v>
      </c>
      <c r="AG859" s="18">
        <v>97.415412902832031</v>
      </c>
      <c r="AH859" s="18">
        <v>95.182106018066406</v>
      </c>
      <c r="AI859" s="18">
        <v>80.066291809082031</v>
      </c>
      <c r="AJ859" s="18">
        <v>80.006057739257813</v>
      </c>
      <c r="AK859" s="18">
        <v>79.50384521484375</v>
      </c>
      <c r="AL859" s="18">
        <v>101.4375457763672</v>
      </c>
      <c r="AM859" s="18">
        <v>118.3052597045898</v>
      </c>
      <c r="AN859" s="18">
        <v>147.67030334472659</v>
      </c>
      <c r="AO859" s="18">
        <v>137.6008605957031</v>
      </c>
    </row>
    <row r="860" spans="1:41" x14ac:dyDescent="0.3">
      <c r="A860" s="4" t="s">
        <v>299</v>
      </c>
      <c r="B860" s="8" t="s">
        <v>7850</v>
      </c>
      <c r="C860" s="87" t="s">
        <v>282</v>
      </c>
      <c r="D860" s="87" t="s">
        <v>249</v>
      </c>
      <c r="E860" s="87" t="s">
        <v>283</v>
      </c>
      <c r="F860" s="110">
        <v>2.765854169876572</v>
      </c>
      <c r="G860" s="18">
        <v>16.648731103154539</v>
      </c>
      <c r="H860" s="18">
        <v>25.037696101052081</v>
      </c>
      <c r="I860" s="18">
        <v>67.415552033511077</v>
      </c>
      <c r="J860" s="18">
        <v>120.15260314941411</v>
      </c>
      <c r="K860" s="18">
        <v>136.83650207519531</v>
      </c>
      <c r="L860" s="18">
        <v>129.07145690917969</v>
      </c>
      <c r="M860" s="18">
        <v>128.66319274902341</v>
      </c>
      <c r="N860" s="18">
        <v>123.5976181030273</v>
      </c>
      <c r="O860" s="18">
        <v>120.2855682373047</v>
      </c>
      <c r="P860" s="18">
        <v>112.1254959106445</v>
      </c>
      <c r="Q860" s="18">
        <v>100.99462890625</v>
      </c>
      <c r="R860" s="18">
        <v>88.307525634765625</v>
      </c>
      <c r="S860" s="18">
        <v>83.441383361816406</v>
      </c>
      <c r="T860" s="18">
        <v>97.02728271484375</v>
      </c>
      <c r="U860" s="18">
        <v>124.70932769775391</v>
      </c>
      <c r="V860" s="18">
        <v>145.69264221191409</v>
      </c>
      <c r="W860" s="18">
        <v>121.22027587890631</v>
      </c>
      <c r="X860" s="103">
        <v>2.6078869496394961</v>
      </c>
      <c r="Y860" s="18">
        <v>11.26210969607312</v>
      </c>
      <c r="Z860" s="18">
        <v>62.438615650771673</v>
      </c>
      <c r="AA860" s="18">
        <v>160.8574196373348</v>
      </c>
      <c r="AB860" s="18">
        <v>130.2209777832031</v>
      </c>
      <c r="AC860" s="18">
        <v>109.1292343139648</v>
      </c>
      <c r="AD860" s="18">
        <v>119.45545959472661</v>
      </c>
      <c r="AE860" s="18">
        <v>113.4769821166992</v>
      </c>
      <c r="AF860" s="18">
        <v>114.31349182128911</v>
      </c>
      <c r="AG860" s="18">
        <v>108.7372665405273</v>
      </c>
      <c r="AH860" s="18">
        <v>129.4276428222656</v>
      </c>
      <c r="AI860" s="18">
        <v>102.5737991333008</v>
      </c>
      <c r="AJ860" s="18">
        <v>74.441329956054688</v>
      </c>
      <c r="AK860" s="18">
        <v>92.960556030273438</v>
      </c>
      <c r="AL860" s="18">
        <v>111.01316833496089</v>
      </c>
      <c r="AM860" s="18">
        <v>150.99305725097659</v>
      </c>
      <c r="AN860" s="18">
        <v>169.47846984863281</v>
      </c>
      <c r="AO860" s="18">
        <v>113.8096237182617</v>
      </c>
    </row>
    <row r="861" spans="1:41" x14ac:dyDescent="0.3">
      <c r="A861" s="4" t="s">
        <v>1765</v>
      </c>
      <c r="B861" s="8" t="s">
        <v>7851</v>
      </c>
      <c r="C861" s="87" t="s">
        <v>282</v>
      </c>
      <c r="D861" s="87" t="s">
        <v>249</v>
      </c>
      <c r="E861" s="87" t="s">
        <v>1757</v>
      </c>
      <c r="F861" s="110">
        <v>2.2201450069839481</v>
      </c>
      <c r="G861" s="18">
        <v>13.363899526538081</v>
      </c>
      <c r="H861" s="18">
        <v>20.09770312207489</v>
      </c>
      <c r="I861" s="18">
        <v>54.114314077139277</v>
      </c>
      <c r="J861" s="18">
        <v>96.44622802734375</v>
      </c>
      <c r="K861" s="18">
        <v>89.521217346191406</v>
      </c>
      <c r="L861" s="18">
        <v>100.8843154907227</v>
      </c>
      <c r="M861" s="18">
        <v>73.454887390136719</v>
      </c>
      <c r="N861" s="18">
        <v>75.095344543457031</v>
      </c>
      <c r="O861" s="18">
        <v>60.902149200439453</v>
      </c>
      <c r="P861" s="18">
        <v>66.43341064453125</v>
      </c>
      <c r="Q861" s="18">
        <v>62.586811065673828</v>
      </c>
      <c r="R861" s="18">
        <v>70.094306945800781</v>
      </c>
      <c r="S861" s="18">
        <v>63.138683319091797</v>
      </c>
      <c r="T861" s="18">
        <v>76.999656677246094</v>
      </c>
      <c r="U861" s="18">
        <v>94.957496643066406</v>
      </c>
      <c r="V861" s="18">
        <v>132.61155700683591</v>
      </c>
      <c r="W861" s="18">
        <v>109.2891159057617</v>
      </c>
      <c r="X861" s="103">
        <v>1.960788176820923</v>
      </c>
      <c r="Y861" s="18">
        <v>8.4676260760356445</v>
      </c>
      <c r="Z861" s="18">
        <v>46.945631351858637</v>
      </c>
      <c r="AA861" s="18">
        <v>120.9436347010397</v>
      </c>
      <c r="AB861" s="18">
        <v>97.9090576171875</v>
      </c>
      <c r="AC861" s="18">
        <v>80.151405334472656</v>
      </c>
      <c r="AD861" s="18">
        <v>68.098411560058594</v>
      </c>
      <c r="AE861" s="18">
        <v>72.110145568847656</v>
      </c>
      <c r="AF861" s="18">
        <v>77.962020874023438</v>
      </c>
      <c r="AG861" s="18">
        <v>74.436347961425781</v>
      </c>
      <c r="AH861" s="18">
        <v>96.188179016113281</v>
      </c>
      <c r="AI861" s="18">
        <v>64.476356506347656</v>
      </c>
      <c r="AJ861" s="18">
        <v>59.606914520263672</v>
      </c>
      <c r="AK861" s="18">
        <v>70.179519653320313</v>
      </c>
      <c r="AL861" s="18">
        <v>87.35711669921875</v>
      </c>
      <c r="AM861" s="18">
        <v>134.5679626464844</v>
      </c>
      <c r="AN861" s="18">
        <v>132.97686767578131</v>
      </c>
      <c r="AO861" s="18">
        <v>137.40257263183591</v>
      </c>
    </row>
    <row r="862" spans="1:41" x14ac:dyDescent="0.3">
      <c r="A862" s="4" t="s">
        <v>1730</v>
      </c>
      <c r="B862" s="8" t="s">
        <v>7852</v>
      </c>
      <c r="C862" s="87" t="s">
        <v>282</v>
      </c>
      <c r="D862" s="87" t="s">
        <v>249</v>
      </c>
      <c r="E862" s="87" t="s">
        <v>1731</v>
      </c>
      <c r="F862" s="110">
        <v>1.0553069420913119</v>
      </c>
      <c r="G862" s="18">
        <v>6.3522949624472043</v>
      </c>
      <c r="H862" s="18">
        <v>9.5530902522572134</v>
      </c>
      <c r="I862" s="18">
        <v>25.72228891917942</v>
      </c>
      <c r="J862" s="18">
        <v>45.844020843505859</v>
      </c>
      <c r="K862" s="18">
        <v>52.194644927978523</v>
      </c>
      <c r="L862" s="18">
        <v>70.917579650878906</v>
      </c>
      <c r="M862" s="18">
        <v>43.396476745605469</v>
      </c>
      <c r="N862" s="18">
        <v>39.995452880859382</v>
      </c>
      <c r="O862" s="18">
        <v>38.938106536865227</v>
      </c>
      <c r="P862" s="18">
        <v>25.704036712646481</v>
      </c>
      <c r="Q862" s="18">
        <v>28.412528991699219</v>
      </c>
      <c r="R862" s="18">
        <v>20.161775588989261</v>
      </c>
      <c r="S862" s="18">
        <v>31.54020881652832</v>
      </c>
      <c r="T862" s="18">
        <v>34.250930786132813</v>
      </c>
      <c r="U862" s="18">
        <v>57.718994140625</v>
      </c>
      <c r="V862" s="18">
        <v>70.549636840820313</v>
      </c>
      <c r="W862" s="18">
        <v>50.520641326904297</v>
      </c>
      <c r="X862" s="103">
        <v>0.71830016072090919</v>
      </c>
      <c r="Y862" s="18">
        <v>3.1019654459577328</v>
      </c>
      <c r="Z862" s="18">
        <v>17.19770393549468</v>
      </c>
      <c r="AA862" s="18">
        <v>44.305567154519743</v>
      </c>
      <c r="AB862" s="18">
        <v>35.867256164550781</v>
      </c>
      <c r="AC862" s="18">
        <v>51.026958465576172</v>
      </c>
      <c r="AD862" s="18">
        <v>38.354595184326172</v>
      </c>
      <c r="AE862" s="18">
        <v>43.478954315185547</v>
      </c>
      <c r="AF862" s="18">
        <v>46.981651306152337</v>
      </c>
      <c r="AG862" s="18">
        <v>44.583545684814453</v>
      </c>
      <c r="AH862" s="18">
        <v>55.61761474609375</v>
      </c>
      <c r="AI862" s="18">
        <v>37.589557647705078</v>
      </c>
      <c r="AJ862" s="18">
        <v>24.20424842834473</v>
      </c>
      <c r="AK862" s="18">
        <v>35.178413391113281</v>
      </c>
      <c r="AL862" s="18">
        <v>49.391529083251953</v>
      </c>
      <c r="AM862" s="18">
        <v>69.008415222167969</v>
      </c>
      <c r="AN862" s="18">
        <v>86.691627502441406</v>
      </c>
      <c r="AO862" s="18">
        <v>94.793174743652344</v>
      </c>
    </row>
    <row r="863" spans="1:41" x14ac:dyDescent="0.3">
      <c r="A863" s="4" t="s">
        <v>1769</v>
      </c>
      <c r="B863" s="8" t="s">
        <v>7853</v>
      </c>
      <c r="C863" s="87" t="s">
        <v>282</v>
      </c>
      <c r="D863" s="87" t="s">
        <v>249</v>
      </c>
      <c r="E863" s="87" t="s">
        <v>1757</v>
      </c>
      <c r="F863" s="110">
        <v>2.582992437620514</v>
      </c>
      <c r="G863" s="18">
        <v>15.548016596024899</v>
      </c>
      <c r="H863" s="18">
        <v>23.382353411403528</v>
      </c>
      <c r="I863" s="18">
        <v>62.958439015728082</v>
      </c>
      <c r="J863" s="18">
        <v>112.2088317871094</v>
      </c>
      <c r="K863" s="18">
        <v>76.347824096679688</v>
      </c>
      <c r="L863" s="18">
        <v>100.9000244140625</v>
      </c>
      <c r="M863" s="18">
        <v>68.118644714355469</v>
      </c>
      <c r="N863" s="18">
        <v>86.673995971679688</v>
      </c>
      <c r="O863" s="18">
        <v>74.62579345703125</v>
      </c>
      <c r="P863" s="18">
        <v>81.362800598144531</v>
      </c>
      <c r="Q863" s="18">
        <v>55.188549041748047</v>
      </c>
      <c r="R863" s="18">
        <v>55.780807495117188</v>
      </c>
      <c r="S863" s="18">
        <v>66.323623657226563</v>
      </c>
      <c r="T863" s="18">
        <v>74.496429443359375</v>
      </c>
      <c r="U863" s="18">
        <v>91.295692443847656</v>
      </c>
      <c r="V863" s="18">
        <v>91.068069458007813</v>
      </c>
      <c r="W863" s="18">
        <v>95.574134826660156</v>
      </c>
      <c r="X863" s="103">
        <v>1.559760746647179</v>
      </c>
      <c r="Y863" s="18">
        <v>6.7357968223268747</v>
      </c>
      <c r="Z863" s="18">
        <v>37.344142460058151</v>
      </c>
      <c r="AA863" s="18">
        <v>96.207808774821018</v>
      </c>
      <c r="AB863" s="18">
        <v>77.884346008300781</v>
      </c>
      <c r="AC863" s="18">
        <v>56.859127044677727</v>
      </c>
      <c r="AD863" s="18">
        <v>59.413864135742188</v>
      </c>
      <c r="AE863" s="18">
        <v>77.953987121582031</v>
      </c>
      <c r="AF863" s="18">
        <v>90.735786437988281</v>
      </c>
      <c r="AG863" s="18">
        <v>99.234489440917969</v>
      </c>
      <c r="AH863" s="18">
        <v>86.547653198242188</v>
      </c>
      <c r="AI863" s="18">
        <v>65.994880676269531</v>
      </c>
      <c r="AJ863" s="18">
        <v>50.938232421875</v>
      </c>
      <c r="AK863" s="18">
        <v>66.607177734375</v>
      </c>
      <c r="AL863" s="18">
        <v>87.647125244140625</v>
      </c>
      <c r="AM863" s="18">
        <v>118.96644592285161</v>
      </c>
      <c r="AN863" s="18">
        <v>121.74046325683589</v>
      </c>
      <c r="AO863" s="18">
        <v>116.3464660644531</v>
      </c>
    </row>
    <row r="864" spans="1:41" x14ac:dyDescent="0.3">
      <c r="A864" s="4" t="s">
        <v>1758</v>
      </c>
      <c r="B864" s="8" t="s">
        <v>7854</v>
      </c>
      <c r="C864" s="87" t="s">
        <v>282</v>
      </c>
      <c r="D864" s="87" t="s">
        <v>249</v>
      </c>
      <c r="E864" s="87" t="s">
        <v>1757</v>
      </c>
      <c r="F864" s="110">
        <v>1.445305284612614</v>
      </c>
      <c r="G864" s="18">
        <v>8.6998437255126344</v>
      </c>
      <c r="H864" s="18">
        <v>13.083522220186349</v>
      </c>
      <c r="I864" s="18">
        <v>35.228196294766462</v>
      </c>
      <c r="J864" s="18">
        <v>62.786098480224609</v>
      </c>
      <c r="K864" s="18">
        <v>56.155742645263672</v>
      </c>
      <c r="L864" s="18">
        <v>53.988941192626953</v>
      </c>
      <c r="M864" s="18">
        <v>50.942466735839837</v>
      </c>
      <c r="N864" s="18">
        <v>61.976371765136719</v>
      </c>
      <c r="O864" s="18">
        <v>53.388889312744141</v>
      </c>
      <c r="P864" s="18">
        <v>44.181224822998047</v>
      </c>
      <c r="Q864" s="18">
        <v>42.308513641357422</v>
      </c>
      <c r="R864" s="18">
        <v>35.855514526367188</v>
      </c>
      <c r="S864" s="18">
        <v>59.641574859619141</v>
      </c>
      <c r="T864" s="18">
        <v>49.601081848144531</v>
      </c>
      <c r="U864" s="18">
        <v>78.228446960449219</v>
      </c>
      <c r="V864" s="18">
        <v>119.2919921875</v>
      </c>
      <c r="W864" s="18">
        <v>75.596542358398438</v>
      </c>
      <c r="X864" s="103">
        <v>1.2703989662693711</v>
      </c>
      <c r="Y864" s="18">
        <v>5.4861935322316597</v>
      </c>
      <c r="Z864" s="18">
        <v>30.416177660230272</v>
      </c>
      <c r="AA864" s="18">
        <v>78.359646553036953</v>
      </c>
      <c r="AB864" s="18">
        <v>63.435493469238281</v>
      </c>
      <c r="AC864" s="18">
        <v>51.124485015869141</v>
      </c>
      <c r="AD864" s="18">
        <v>49.326622009277337</v>
      </c>
      <c r="AE864" s="18">
        <v>57.561290740966797</v>
      </c>
      <c r="AF864" s="18">
        <v>57.030677795410163</v>
      </c>
      <c r="AG864" s="18">
        <v>50.576625823974609</v>
      </c>
      <c r="AH864" s="18">
        <v>57.7708740234375</v>
      </c>
      <c r="AI864" s="18">
        <v>58.890987396240227</v>
      </c>
      <c r="AJ864" s="18">
        <v>43.952899932861328</v>
      </c>
      <c r="AK864" s="18">
        <v>46.499786376953132</v>
      </c>
      <c r="AL864" s="18">
        <v>69.511978149414063</v>
      </c>
      <c r="AM864" s="18">
        <v>104.4077224731445</v>
      </c>
      <c r="AN864" s="18">
        <v>116.89231872558589</v>
      </c>
      <c r="AO864" s="18">
        <v>106.00559234619141</v>
      </c>
    </row>
    <row r="865" spans="1:41" x14ac:dyDescent="0.3">
      <c r="A865" s="4" t="s">
        <v>1763</v>
      </c>
      <c r="B865" s="8" t="s">
        <v>7855</v>
      </c>
      <c r="C865" s="87" t="s">
        <v>282</v>
      </c>
      <c r="D865" s="87" t="s">
        <v>249</v>
      </c>
      <c r="E865" s="87" t="s">
        <v>1757</v>
      </c>
      <c r="F865" s="110">
        <v>1.593077594650177</v>
      </c>
      <c r="G865" s="18">
        <v>9.5893416177377926</v>
      </c>
      <c r="H865" s="18">
        <v>14.42122043694955</v>
      </c>
      <c r="I865" s="18">
        <v>38.830031837995421</v>
      </c>
      <c r="J865" s="18">
        <v>69.205535888671875</v>
      </c>
      <c r="K865" s="18">
        <v>69.224174499511719</v>
      </c>
      <c r="L865" s="18">
        <v>61.991992950439453</v>
      </c>
      <c r="M865" s="18">
        <v>79.746200561523438</v>
      </c>
      <c r="N865" s="18">
        <v>62.660182952880859</v>
      </c>
      <c r="O865" s="18">
        <v>51.316001892089837</v>
      </c>
      <c r="P865" s="18">
        <v>58.95281982421875</v>
      </c>
      <c r="Q865" s="18">
        <v>54.056709289550781</v>
      </c>
      <c r="R865" s="18">
        <v>47.408260345458977</v>
      </c>
      <c r="S865" s="18">
        <v>49.698921203613281</v>
      </c>
      <c r="T865" s="18">
        <v>54.885169982910163</v>
      </c>
      <c r="U865" s="18">
        <v>83.847274780273438</v>
      </c>
      <c r="V865" s="18">
        <v>97.429328918457031</v>
      </c>
      <c r="W865" s="18">
        <v>99.105117797851563</v>
      </c>
      <c r="X865" s="103">
        <v>1.255339805117992</v>
      </c>
      <c r="Y865" s="18">
        <v>5.4211608340768898</v>
      </c>
      <c r="Z865" s="18">
        <v>30.05562783835861</v>
      </c>
      <c r="AA865" s="18">
        <v>77.430780443618971</v>
      </c>
      <c r="AB865" s="18">
        <v>62.683536529541023</v>
      </c>
      <c r="AC865" s="18">
        <v>66.956214904785156</v>
      </c>
      <c r="AD865" s="18">
        <v>68.307441711425781</v>
      </c>
      <c r="AE865" s="18">
        <v>53.311134338378913</v>
      </c>
      <c r="AF865" s="18">
        <v>71.750442504882813</v>
      </c>
      <c r="AG865" s="18">
        <v>75.12103271484375</v>
      </c>
      <c r="AH865" s="18">
        <v>71.325454711914063</v>
      </c>
      <c r="AI865" s="18">
        <v>58.803348541259773</v>
      </c>
      <c r="AJ865" s="18">
        <v>43.558242797851563</v>
      </c>
      <c r="AK865" s="18">
        <v>63.379592895507813</v>
      </c>
      <c r="AL865" s="18">
        <v>78.82025146484375</v>
      </c>
      <c r="AM865" s="18">
        <v>103.4508972167969</v>
      </c>
      <c r="AN865" s="18">
        <v>135.42070007324219</v>
      </c>
      <c r="AO865" s="18">
        <v>78.278396606445313</v>
      </c>
    </row>
    <row r="866" spans="1:41" x14ac:dyDescent="0.3">
      <c r="A866" s="4" t="s">
        <v>1741</v>
      </c>
      <c r="B866" s="8" t="s">
        <v>7856</v>
      </c>
      <c r="C866" s="87" t="s">
        <v>282</v>
      </c>
      <c r="D866" s="87" t="s">
        <v>249</v>
      </c>
      <c r="E866" s="87" t="s">
        <v>1731</v>
      </c>
      <c r="F866" s="110">
        <v>1.387004920218964</v>
      </c>
      <c r="G866" s="18">
        <v>8.348911597355956</v>
      </c>
      <c r="H866" s="18">
        <v>12.555762361345369</v>
      </c>
      <c r="I866" s="18">
        <v>33.80717009166473</v>
      </c>
      <c r="J866" s="18">
        <v>60.253448486328132</v>
      </c>
      <c r="K866" s="18">
        <v>60.977294921875</v>
      </c>
      <c r="L866" s="18">
        <v>59.254646301269531</v>
      </c>
      <c r="M866" s="18">
        <v>56.947303771972663</v>
      </c>
      <c r="N866" s="18">
        <v>60.566009521484382</v>
      </c>
      <c r="O866" s="18">
        <v>39.797630310058587</v>
      </c>
      <c r="P866" s="18">
        <v>41.319400787353523</v>
      </c>
      <c r="Q866" s="18">
        <v>45.418933868408203</v>
      </c>
      <c r="R866" s="18">
        <v>28.784675598144531</v>
      </c>
      <c r="S866" s="18">
        <v>35.200443267822273</v>
      </c>
      <c r="T866" s="18">
        <v>53.366764068603523</v>
      </c>
      <c r="U866" s="18">
        <v>64.394500732421875</v>
      </c>
      <c r="V866" s="18">
        <v>77.900253295898438</v>
      </c>
      <c r="W866" s="18">
        <v>43.027599334716797</v>
      </c>
      <c r="X866" s="103">
        <v>1.001287346180908</v>
      </c>
      <c r="Y866" s="18">
        <v>4.3240401703525393</v>
      </c>
      <c r="Z866" s="18">
        <v>23.973046750670409</v>
      </c>
      <c r="AA866" s="18">
        <v>61.760537144618411</v>
      </c>
      <c r="AB866" s="18">
        <v>49.997802734375</v>
      </c>
      <c r="AC866" s="18">
        <v>63.83740234375</v>
      </c>
      <c r="AD866" s="18">
        <v>67.363052368164063</v>
      </c>
      <c r="AE866" s="18">
        <v>61.045791625976563</v>
      </c>
      <c r="AF866" s="18">
        <v>64.361198425292969</v>
      </c>
      <c r="AG866" s="18">
        <v>56.389446258544922</v>
      </c>
      <c r="AH866" s="18">
        <v>49.481124877929688</v>
      </c>
      <c r="AI866" s="18">
        <v>50.139171600341797</v>
      </c>
      <c r="AJ866" s="18">
        <v>35.419200897216797</v>
      </c>
      <c r="AK866" s="18">
        <v>48.403186798095703</v>
      </c>
      <c r="AL866" s="18">
        <v>62.122272491455078</v>
      </c>
      <c r="AM866" s="18">
        <v>89.773490905761719</v>
      </c>
      <c r="AN866" s="18">
        <v>112.1769180297852</v>
      </c>
      <c r="AO866" s="18">
        <v>55.902931213378913</v>
      </c>
    </row>
    <row r="867" spans="1:41" x14ac:dyDescent="0.3">
      <c r="A867" s="4" t="s">
        <v>1750</v>
      </c>
      <c r="B867" s="8" t="s">
        <v>11695</v>
      </c>
      <c r="C867" s="87" t="s">
        <v>282</v>
      </c>
      <c r="D867" s="87" t="s">
        <v>249</v>
      </c>
      <c r="E867" s="87" t="s">
        <v>1744</v>
      </c>
      <c r="F867" s="110">
        <v>1.618323151654854</v>
      </c>
      <c r="G867" s="18">
        <v>9.7413042536199939</v>
      </c>
      <c r="H867" s="18">
        <v>14.649754027429161</v>
      </c>
      <c r="I867" s="18">
        <v>39.445372726318432</v>
      </c>
      <c r="J867" s="18">
        <v>70.302238464355469</v>
      </c>
      <c r="K867" s="18">
        <v>66.670097351074219</v>
      </c>
      <c r="L867" s="18">
        <v>60.633220672607422</v>
      </c>
      <c r="M867" s="18">
        <v>63.859111785888672</v>
      </c>
      <c r="N867" s="18">
        <v>62.221397399902337</v>
      </c>
      <c r="O867" s="18">
        <v>53.133819580078132</v>
      </c>
      <c r="P867" s="18">
        <v>62.152240753173828</v>
      </c>
      <c r="Q867" s="18">
        <v>47.489643096923828</v>
      </c>
      <c r="R867" s="18">
        <v>41.761783599853523</v>
      </c>
      <c r="S867" s="18">
        <v>37.623359680175781</v>
      </c>
      <c r="T867" s="18">
        <v>56.766735076904297</v>
      </c>
      <c r="U867" s="18">
        <v>71.29925537109375</v>
      </c>
      <c r="V867" s="18">
        <v>97.409454345703125</v>
      </c>
      <c r="W867" s="18">
        <v>79.032089233398438</v>
      </c>
      <c r="X867" s="103">
        <v>1.504155351210037</v>
      </c>
      <c r="Y867" s="18">
        <v>6.4956659902778933</v>
      </c>
      <c r="Z867" s="18">
        <v>36.012825581353432</v>
      </c>
      <c r="AA867" s="18">
        <v>92.778005029237391</v>
      </c>
      <c r="AB867" s="18">
        <v>75.107772827148438</v>
      </c>
      <c r="AC867" s="18">
        <v>55.528896331787109</v>
      </c>
      <c r="AD867" s="18">
        <v>62.800609588623047</v>
      </c>
      <c r="AE867" s="18">
        <v>58.026657104492188</v>
      </c>
      <c r="AF867" s="18">
        <v>62.026870727539063</v>
      </c>
      <c r="AG867" s="18">
        <v>71.337692260742188</v>
      </c>
      <c r="AH867" s="18">
        <v>67.015884399414063</v>
      </c>
      <c r="AI867" s="18">
        <v>55.363338470458977</v>
      </c>
      <c r="AJ867" s="18">
        <v>52.135044097900391</v>
      </c>
      <c r="AK867" s="18">
        <v>55.221969604492188</v>
      </c>
      <c r="AL867" s="18">
        <v>76.738914489746094</v>
      </c>
      <c r="AM867" s="18">
        <v>79.851470947265625</v>
      </c>
      <c r="AN867" s="18">
        <v>123.02622985839839</v>
      </c>
      <c r="AO867" s="18">
        <v>120.5074920654297</v>
      </c>
    </row>
    <row r="868" spans="1:41" x14ac:dyDescent="0.3">
      <c r="A868" s="4" t="s">
        <v>1725</v>
      </c>
      <c r="B868" s="8" t="s">
        <v>13051</v>
      </c>
      <c r="C868" s="87" t="s">
        <v>282</v>
      </c>
      <c r="D868" s="87" t="s">
        <v>249</v>
      </c>
      <c r="E868" s="87" t="s">
        <v>1721</v>
      </c>
      <c r="F868" s="110">
        <v>2.783932824683311</v>
      </c>
      <c r="G868" s="18">
        <v>16.757553421359979</v>
      </c>
      <c r="H868" s="18">
        <v>25.20135182444373</v>
      </c>
      <c r="I868" s="18">
        <v>67.8562052346428</v>
      </c>
      <c r="J868" s="18">
        <v>120.93796539306641</v>
      </c>
      <c r="K868" s="18">
        <v>101.8220748901367</v>
      </c>
      <c r="L868" s="18">
        <v>123.98419189453131</v>
      </c>
      <c r="M868" s="18">
        <v>96.663825988769531</v>
      </c>
      <c r="N868" s="18">
        <v>106.9352645874023</v>
      </c>
      <c r="O868" s="18">
        <v>105.984992980957</v>
      </c>
      <c r="P868" s="18">
        <v>90.068717956542969</v>
      </c>
      <c r="Q868" s="18">
        <v>78.87750244140625</v>
      </c>
      <c r="R868" s="18">
        <v>68.033302307128906</v>
      </c>
      <c r="S868" s="18">
        <v>72.306022644042969</v>
      </c>
      <c r="T868" s="18">
        <v>86.648933410644531</v>
      </c>
      <c r="U868" s="18">
        <v>140.2701416015625</v>
      </c>
      <c r="V868" s="18">
        <v>133.0583190917969</v>
      </c>
      <c r="W868" s="18">
        <v>181.42262268066409</v>
      </c>
      <c r="X868" s="103">
        <v>2.2491239653751141</v>
      </c>
      <c r="Y868" s="18">
        <v>9.7127986401492628</v>
      </c>
      <c r="Z868" s="18">
        <v>53.849031624783073</v>
      </c>
      <c r="AA868" s="18">
        <v>138.7285125855411</v>
      </c>
      <c r="AB868" s="18">
        <v>112.3066787719727</v>
      </c>
      <c r="AC868" s="18">
        <v>90.785652160644531</v>
      </c>
      <c r="AD868" s="18">
        <v>96.900123596191406</v>
      </c>
      <c r="AE868" s="18">
        <v>103.1835403442383</v>
      </c>
      <c r="AF868" s="18">
        <v>100.0290832519531</v>
      </c>
      <c r="AG868" s="18">
        <v>91.934616088867188</v>
      </c>
      <c r="AH868" s="18">
        <v>96.155609130859375</v>
      </c>
      <c r="AI868" s="18">
        <v>91.309654235839844</v>
      </c>
      <c r="AJ868" s="18">
        <v>74.515174865722656</v>
      </c>
      <c r="AK868" s="18">
        <v>82.847091674804688</v>
      </c>
      <c r="AL868" s="18">
        <v>97.497184753417969</v>
      </c>
      <c r="AM868" s="18">
        <v>132.1109619140625</v>
      </c>
      <c r="AN868" s="18">
        <v>146.00030517578131</v>
      </c>
      <c r="AO868" s="18">
        <v>160.9617004394531</v>
      </c>
    </row>
    <row r="869" spans="1:41" x14ac:dyDescent="0.3">
      <c r="A869" s="4" t="s">
        <v>1740</v>
      </c>
      <c r="B869" s="8" t="s">
        <v>7857</v>
      </c>
      <c r="C869" s="87" t="s">
        <v>282</v>
      </c>
      <c r="D869" s="87" t="s">
        <v>249</v>
      </c>
      <c r="E869" s="87" t="s">
        <v>1731</v>
      </c>
      <c r="F869" s="110">
        <v>1.1399708039900549</v>
      </c>
      <c r="G869" s="18">
        <v>6.8619190367235712</v>
      </c>
      <c r="H869" s="18">
        <v>10.31950377761555</v>
      </c>
      <c r="I869" s="18">
        <v>27.785904943970561</v>
      </c>
      <c r="J869" s="18">
        <v>49.521938323974609</v>
      </c>
      <c r="K869" s="18">
        <v>56.112098693847663</v>
      </c>
      <c r="L869" s="18">
        <v>40.393653869628913</v>
      </c>
      <c r="M869" s="18">
        <v>46.966503143310547</v>
      </c>
      <c r="N869" s="18">
        <v>58.031478881835938</v>
      </c>
      <c r="O869" s="18">
        <v>35.490924835205078</v>
      </c>
      <c r="P869" s="18">
        <v>37.381755828857422</v>
      </c>
      <c r="Q869" s="18">
        <v>33.585506439208977</v>
      </c>
      <c r="R869" s="18">
        <v>31.97232818603516</v>
      </c>
      <c r="S869" s="18">
        <v>36.151645660400391</v>
      </c>
      <c r="T869" s="18">
        <v>40.374534606933587</v>
      </c>
      <c r="U869" s="18">
        <v>55.232040405273438</v>
      </c>
      <c r="V869" s="18">
        <v>84.132698059082031</v>
      </c>
      <c r="W869" s="18">
        <v>91.586532592773438</v>
      </c>
      <c r="X869" s="103">
        <v>1.0022034812478331</v>
      </c>
      <c r="Y869" s="18">
        <v>4.3279964820406498</v>
      </c>
      <c r="Z869" s="18">
        <v>23.994981062407291</v>
      </c>
      <c r="AA869" s="18">
        <v>61.817045392771277</v>
      </c>
      <c r="AB869" s="18">
        <v>50.043548583984382</v>
      </c>
      <c r="AC869" s="18">
        <v>41.037712097167969</v>
      </c>
      <c r="AD869" s="18">
        <v>39.447513580322273</v>
      </c>
      <c r="AE869" s="18">
        <v>44.199748992919922</v>
      </c>
      <c r="AF869" s="18">
        <v>44.832889556884773</v>
      </c>
      <c r="AG869" s="18">
        <v>42.289398193359382</v>
      </c>
      <c r="AH869" s="18">
        <v>44.879978179931641</v>
      </c>
      <c r="AI869" s="18">
        <v>49.5098876953125</v>
      </c>
      <c r="AJ869" s="18">
        <v>51.992092132568359</v>
      </c>
      <c r="AK869" s="18">
        <v>32.256614685058587</v>
      </c>
      <c r="AL869" s="18">
        <v>57.034019470214837</v>
      </c>
      <c r="AM869" s="18">
        <v>73.122596740722656</v>
      </c>
      <c r="AN869" s="18">
        <v>120.648551940918</v>
      </c>
      <c r="AO869" s="18">
        <v>113.562255859375</v>
      </c>
    </row>
    <row r="870" spans="1:41" x14ac:dyDescent="0.3">
      <c r="A870" s="4" t="s">
        <v>1775</v>
      </c>
      <c r="B870" s="8" t="s">
        <v>7858</v>
      </c>
      <c r="C870" s="87" t="s">
        <v>282</v>
      </c>
      <c r="D870" s="87" t="s">
        <v>249</v>
      </c>
      <c r="E870" s="87" t="s">
        <v>1771</v>
      </c>
      <c r="F870" s="110">
        <v>1.8749960031777799</v>
      </c>
      <c r="G870" s="18">
        <v>11.28631603805395</v>
      </c>
      <c r="H870" s="18">
        <v>16.973266569707651</v>
      </c>
      <c r="I870" s="18">
        <v>45.701574577410852</v>
      </c>
      <c r="J870" s="18">
        <v>81.452468872070313</v>
      </c>
      <c r="K870" s="18">
        <v>100.1404571533203</v>
      </c>
      <c r="L870" s="18">
        <v>66.922691345214844</v>
      </c>
      <c r="M870" s="18">
        <v>66.85150146484375</v>
      </c>
      <c r="N870" s="18">
        <v>66.192726135253906</v>
      </c>
      <c r="O870" s="18">
        <v>66.495941162109375</v>
      </c>
      <c r="P870" s="18">
        <v>60.316959381103523</v>
      </c>
      <c r="Q870" s="18">
        <v>67.372673034667969</v>
      </c>
      <c r="R870" s="18">
        <v>51.549335479736328</v>
      </c>
      <c r="S870" s="18">
        <v>52.797832489013672</v>
      </c>
      <c r="T870" s="18">
        <v>62.3995361328125</v>
      </c>
      <c r="U870" s="18">
        <v>82.094017028808594</v>
      </c>
      <c r="V870" s="18">
        <v>133.3113708496094</v>
      </c>
      <c r="W870" s="18">
        <v>95.874748229980469</v>
      </c>
      <c r="X870" s="103">
        <v>1.7013007114573671</v>
      </c>
      <c r="Y870" s="18">
        <v>7.3470344414617923</v>
      </c>
      <c r="Z870" s="18">
        <v>40.732924118415227</v>
      </c>
      <c r="AA870" s="18">
        <v>104.9381540522777</v>
      </c>
      <c r="AB870" s="18">
        <v>84.951934814453125</v>
      </c>
      <c r="AC870" s="18">
        <v>65.66168212890625</v>
      </c>
      <c r="AD870" s="18">
        <v>63.856754302978523</v>
      </c>
      <c r="AE870" s="18">
        <v>73.252479553222656</v>
      </c>
      <c r="AF870" s="18">
        <v>73.4957275390625</v>
      </c>
      <c r="AG870" s="18">
        <v>77.001922607421875</v>
      </c>
      <c r="AH870" s="18">
        <v>76.484710693359375</v>
      </c>
      <c r="AI870" s="18">
        <v>65.147109985351563</v>
      </c>
      <c r="AJ870" s="18">
        <v>63.469326019287109</v>
      </c>
      <c r="AK870" s="18">
        <v>62.226543426513672</v>
      </c>
      <c r="AL870" s="18">
        <v>95.709678649902344</v>
      </c>
      <c r="AM870" s="18">
        <v>95.306510925292969</v>
      </c>
      <c r="AN870" s="18">
        <v>145.7149963378906</v>
      </c>
      <c r="AO870" s="18">
        <v>110.01654052734381</v>
      </c>
    </row>
    <row r="871" spans="1:41" x14ac:dyDescent="0.3">
      <c r="A871" s="4" t="s">
        <v>1780</v>
      </c>
      <c r="B871" s="8" t="s">
        <v>7859</v>
      </c>
      <c r="C871" s="87" t="s">
        <v>282</v>
      </c>
      <c r="D871" s="87" t="s">
        <v>249</v>
      </c>
      <c r="E871" s="87" t="s">
        <v>1771</v>
      </c>
      <c r="F871" s="110">
        <v>1.432275231894508</v>
      </c>
      <c r="G871" s="18">
        <v>8.6214108687386464</v>
      </c>
      <c r="H871" s="18">
        <v>12.965568604377619</v>
      </c>
      <c r="I871" s="18">
        <v>34.910598857206679</v>
      </c>
      <c r="J871" s="18">
        <v>62.220054626464837</v>
      </c>
      <c r="K871" s="18">
        <v>54.394645690917969</v>
      </c>
      <c r="L871" s="18">
        <v>68.611053466796875</v>
      </c>
      <c r="M871" s="18">
        <v>55.561759948730469</v>
      </c>
      <c r="N871" s="18">
        <v>50.913578033447273</v>
      </c>
      <c r="O871" s="18">
        <v>46.245033264160163</v>
      </c>
      <c r="P871" s="18">
        <v>43.846042633056641</v>
      </c>
      <c r="Q871" s="18">
        <v>41.103080749511719</v>
      </c>
      <c r="R871" s="18">
        <v>31.163698196411129</v>
      </c>
      <c r="S871" s="18">
        <v>43.630271911621087</v>
      </c>
      <c r="T871" s="18">
        <v>74.429595947265625</v>
      </c>
      <c r="U871" s="18">
        <v>76.191337585449219</v>
      </c>
      <c r="V871" s="18">
        <v>78.02978515625</v>
      </c>
      <c r="W871" s="18">
        <v>88.553291320800781</v>
      </c>
      <c r="X871" s="103">
        <v>0.96830892842822269</v>
      </c>
      <c r="Y871" s="18">
        <v>4.181623506783203</v>
      </c>
      <c r="Z871" s="18">
        <v>23.183470058661129</v>
      </c>
      <c r="AA871" s="18">
        <v>59.726391000303217</v>
      </c>
      <c r="AB871" s="18">
        <v>48.35107421875</v>
      </c>
      <c r="AC871" s="18">
        <v>59.433177947998047</v>
      </c>
      <c r="AD871" s="18">
        <v>41.509780883789063</v>
      </c>
      <c r="AE871" s="18">
        <v>53.925178527832031</v>
      </c>
      <c r="AF871" s="18">
        <v>57.102104187011719</v>
      </c>
      <c r="AG871" s="18">
        <v>61.030422210693359</v>
      </c>
      <c r="AH871" s="18">
        <v>55.444297790527337</v>
      </c>
      <c r="AI871" s="18">
        <v>44.272060394287109</v>
      </c>
      <c r="AJ871" s="18">
        <v>35.429779052734382</v>
      </c>
      <c r="AK871" s="18">
        <v>49.063304901123047</v>
      </c>
      <c r="AL871" s="18">
        <v>82.213020324707031</v>
      </c>
      <c r="AM871" s="18">
        <v>98.387725830078125</v>
      </c>
      <c r="AN871" s="18">
        <v>134.66998291015631</v>
      </c>
      <c r="AO871" s="18">
        <v>150.3520812988281</v>
      </c>
    </row>
    <row r="872" spans="1:41" x14ac:dyDescent="0.3">
      <c r="A872" s="4" t="s">
        <v>1760</v>
      </c>
      <c r="B872" s="8" t="s">
        <v>7860</v>
      </c>
      <c r="C872" s="87" t="s">
        <v>282</v>
      </c>
      <c r="D872" s="87" t="s">
        <v>249</v>
      </c>
      <c r="E872" s="87" t="s">
        <v>1757</v>
      </c>
      <c r="F872" s="110">
        <v>1.0403274526353841</v>
      </c>
      <c r="G872" s="18">
        <v>6.2621277024627684</v>
      </c>
      <c r="H872" s="18">
        <v>9.4174895004781725</v>
      </c>
      <c r="I872" s="18">
        <v>25.357175471821979</v>
      </c>
      <c r="J872" s="18">
        <v>45.193290710449219</v>
      </c>
      <c r="K872" s="18">
        <v>50.47564697265625</v>
      </c>
      <c r="L872" s="18">
        <v>53.078029632568359</v>
      </c>
      <c r="M872" s="18">
        <v>41.373809814453132</v>
      </c>
      <c r="N872" s="18">
        <v>39.403873443603523</v>
      </c>
      <c r="O872" s="18">
        <v>30.390167236328129</v>
      </c>
      <c r="P872" s="18">
        <v>39.671585083007813</v>
      </c>
      <c r="Q872" s="18">
        <v>22.483152389526371</v>
      </c>
      <c r="R872" s="18">
        <v>20.914630889892582</v>
      </c>
      <c r="S872" s="18">
        <v>27.12251091003418</v>
      </c>
      <c r="T872" s="18">
        <v>38.590919494628913</v>
      </c>
      <c r="U872" s="18">
        <v>51.775547027587891</v>
      </c>
      <c r="V872" s="18">
        <v>112.1435012817383</v>
      </c>
      <c r="W872" s="18">
        <v>64.440925598144531</v>
      </c>
      <c r="X872" s="103">
        <v>1.079670142079922</v>
      </c>
      <c r="Y872" s="18">
        <v>4.6625347687559051</v>
      </c>
      <c r="Z872" s="18">
        <v>25.849705272025389</v>
      </c>
      <c r="AA872" s="18">
        <v>66.595276738686366</v>
      </c>
      <c r="AB872" s="18">
        <v>53.911731719970703</v>
      </c>
      <c r="AC872" s="18">
        <v>39.807502746582031</v>
      </c>
      <c r="AD872" s="18">
        <v>39.405124664306641</v>
      </c>
      <c r="AE872" s="18">
        <v>37.173282623291023</v>
      </c>
      <c r="AF872" s="18">
        <v>41.677146911621087</v>
      </c>
      <c r="AG872" s="18">
        <v>45.071079254150391</v>
      </c>
      <c r="AH872" s="18">
        <v>41.303985595703132</v>
      </c>
      <c r="AI872" s="18">
        <v>35.009742736816413</v>
      </c>
      <c r="AJ872" s="18">
        <v>27.709724426269531</v>
      </c>
      <c r="AK872" s="18">
        <v>36.456398010253913</v>
      </c>
      <c r="AL872" s="18">
        <v>54.422031402587891</v>
      </c>
      <c r="AM872" s="18">
        <v>63.361862182617188</v>
      </c>
      <c r="AN872" s="18">
        <v>104.63014221191411</v>
      </c>
      <c r="AO872" s="18">
        <v>85.138710021972656</v>
      </c>
    </row>
    <row r="873" spans="1:41" x14ac:dyDescent="0.3">
      <c r="A873" s="4" t="s">
        <v>1700</v>
      </c>
      <c r="B873" s="8" t="s">
        <v>7861</v>
      </c>
      <c r="C873" s="87" t="s">
        <v>282</v>
      </c>
      <c r="D873" s="87" t="s">
        <v>249</v>
      </c>
      <c r="E873" s="87" t="s">
        <v>1694</v>
      </c>
      <c r="F873" s="110">
        <v>1.115215416168736</v>
      </c>
      <c r="G873" s="18">
        <v>6.7129069160990591</v>
      </c>
      <c r="H873" s="18">
        <v>10.095407408441631</v>
      </c>
      <c r="I873" s="18">
        <v>27.182511549642619</v>
      </c>
      <c r="J873" s="18">
        <v>48.446529388427727</v>
      </c>
      <c r="K873" s="18">
        <v>65.525398254394531</v>
      </c>
      <c r="L873" s="18">
        <v>54.371849060058587</v>
      </c>
      <c r="M873" s="18">
        <v>43.108707427978523</v>
      </c>
      <c r="N873" s="18">
        <v>63.048809051513672</v>
      </c>
      <c r="O873" s="18">
        <v>42.570850372314453</v>
      </c>
      <c r="P873" s="18">
        <v>40.347782135009773</v>
      </c>
      <c r="Q873" s="18">
        <v>42.037437438964837</v>
      </c>
      <c r="R873" s="18">
        <v>32.748180389404297</v>
      </c>
      <c r="S873" s="18">
        <v>37.1602783203125</v>
      </c>
      <c r="T873" s="18">
        <v>52.586315155029297</v>
      </c>
      <c r="U873" s="18">
        <v>76.880485534667969</v>
      </c>
      <c r="V873" s="18">
        <v>82.725181579589844</v>
      </c>
      <c r="W873" s="18">
        <v>95.463554382324219</v>
      </c>
      <c r="X873" s="103">
        <v>1.291472517465263</v>
      </c>
      <c r="Y873" s="18">
        <v>5.5771992582608343</v>
      </c>
      <c r="Z873" s="18">
        <v>30.92072536069676</v>
      </c>
      <c r="AA873" s="18">
        <v>79.659487049740662</v>
      </c>
      <c r="AB873" s="18">
        <v>64.487770080566406</v>
      </c>
      <c r="AC873" s="18">
        <v>45.475021362304688</v>
      </c>
      <c r="AD873" s="18">
        <v>69.502769470214844</v>
      </c>
      <c r="AE873" s="18">
        <v>41.337005615234382</v>
      </c>
      <c r="AF873" s="18">
        <v>52.352306365966797</v>
      </c>
      <c r="AG873" s="18">
        <v>57.487762451171882</v>
      </c>
      <c r="AH873" s="18">
        <v>59.135517120361328</v>
      </c>
      <c r="AI873" s="18">
        <v>55.116100311279297</v>
      </c>
      <c r="AJ873" s="18">
        <v>35.904243469238281</v>
      </c>
      <c r="AK873" s="18">
        <v>47.868804931640632</v>
      </c>
      <c r="AL873" s="18">
        <v>53.507724761962891</v>
      </c>
      <c r="AM873" s="18">
        <v>61.966598510742188</v>
      </c>
      <c r="AN873" s="18">
        <v>121.0039978027344</v>
      </c>
      <c r="AO873" s="18">
        <v>92.722206115722656</v>
      </c>
    </row>
    <row r="874" spans="1:41" x14ac:dyDescent="0.3">
      <c r="A874" s="4" t="s">
        <v>1774</v>
      </c>
      <c r="B874" s="8" t="s">
        <v>7862</v>
      </c>
      <c r="C874" s="87" t="s">
        <v>282</v>
      </c>
      <c r="D874" s="87" t="s">
        <v>249</v>
      </c>
      <c r="E874" s="87" t="s">
        <v>1771</v>
      </c>
      <c r="F874" s="110">
        <v>1.2827264756764869</v>
      </c>
      <c r="G874" s="18">
        <v>7.7212198694437859</v>
      </c>
      <c r="H874" s="18">
        <v>11.611789236232459</v>
      </c>
      <c r="I874" s="18">
        <v>31.265463814959389</v>
      </c>
      <c r="J874" s="18">
        <v>55.723445892333977</v>
      </c>
      <c r="K874" s="18">
        <v>59.298873901367188</v>
      </c>
      <c r="L874" s="18">
        <v>59.884132385253913</v>
      </c>
      <c r="M874" s="18">
        <v>57.544937133789063</v>
      </c>
      <c r="N874" s="18">
        <v>52.529655456542969</v>
      </c>
      <c r="O874" s="18">
        <v>56.185337066650391</v>
      </c>
      <c r="P874" s="18">
        <v>63.216300964355469</v>
      </c>
      <c r="Q874" s="18">
        <v>44.532035827636719</v>
      </c>
      <c r="R874" s="18">
        <v>59.100013732910163</v>
      </c>
      <c r="S874" s="18">
        <v>50.240497589111328</v>
      </c>
      <c r="T874" s="18">
        <v>65.887214660644531</v>
      </c>
      <c r="U874" s="18">
        <v>81.443557739257813</v>
      </c>
      <c r="V874" s="18">
        <v>89.884025573730469</v>
      </c>
      <c r="W874" s="18">
        <v>56.685844421386719</v>
      </c>
      <c r="X874" s="103">
        <v>1.17540213121555</v>
      </c>
      <c r="Y874" s="18">
        <v>5.0759515248839877</v>
      </c>
      <c r="Z874" s="18">
        <v>28.141742078279432</v>
      </c>
      <c r="AA874" s="18">
        <v>72.50013421390598</v>
      </c>
      <c r="AB874" s="18">
        <v>58.691967010498047</v>
      </c>
      <c r="AC874" s="18">
        <v>41.656265258789063</v>
      </c>
      <c r="AD874" s="18">
        <v>51.761512756347663</v>
      </c>
      <c r="AE874" s="18">
        <v>54.711391448974609</v>
      </c>
      <c r="AF874" s="18">
        <v>55.599979400634773</v>
      </c>
      <c r="AG874" s="18">
        <v>56.339542388916023</v>
      </c>
      <c r="AH874" s="18">
        <v>81.283042907714844</v>
      </c>
      <c r="AI874" s="18">
        <v>70.6856689453125</v>
      </c>
      <c r="AJ874" s="18">
        <v>73.544303894042969</v>
      </c>
      <c r="AK874" s="18">
        <v>73.911460876464844</v>
      </c>
      <c r="AL874" s="18">
        <v>81.887458801269531</v>
      </c>
      <c r="AM874" s="18">
        <v>79.38018798828125</v>
      </c>
      <c r="AN874" s="18">
        <v>108.8109664916992</v>
      </c>
      <c r="AO874" s="18">
        <v>95.462661743164063</v>
      </c>
    </row>
    <row r="875" spans="1:41" x14ac:dyDescent="0.3">
      <c r="A875" s="4" t="s">
        <v>1719</v>
      </c>
      <c r="B875" s="8" t="s">
        <v>7863</v>
      </c>
      <c r="C875" s="87" t="s">
        <v>282</v>
      </c>
      <c r="D875" s="87" t="s">
        <v>249</v>
      </c>
      <c r="E875" s="87" t="s">
        <v>1709</v>
      </c>
      <c r="F875" s="110">
        <v>1.833065726446373</v>
      </c>
      <c r="G875" s="18">
        <v>11.0339217108385</v>
      </c>
      <c r="H875" s="18">
        <v>16.5936957529712</v>
      </c>
      <c r="I875" s="18">
        <v>44.679556575322238</v>
      </c>
      <c r="J875" s="18">
        <v>79.630958557128906</v>
      </c>
      <c r="K875" s="18">
        <v>86.957618713378906</v>
      </c>
      <c r="L875" s="18">
        <v>93.730010986328125</v>
      </c>
      <c r="M875" s="18">
        <v>83.843788146972656</v>
      </c>
      <c r="N875" s="18">
        <v>105.95140075683589</v>
      </c>
      <c r="O875" s="18">
        <v>105.44525146484381</v>
      </c>
      <c r="P875" s="18">
        <v>80.050102233886719</v>
      </c>
      <c r="Q875" s="18">
        <v>94.796180725097656</v>
      </c>
      <c r="R875" s="18">
        <v>74.41937255859375</v>
      </c>
      <c r="S875" s="18">
        <v>67.306282043457031</v>
      </c>
      <c r="T875" s="18">
        <v>93.8740234375</v>
      </c>
      <c r="U875" s="18">
        <v>94.521255493164063</v>
      </c>
      <c r="V875" s="18">
        <v>150.9640808105469</v>
      </c>
      <c r="W875" s="18">
        <v>81.384452819824219</v>
      </c>
      <c r="X875" s="103">
        <v>1.5308653638166809</v>
      </c>
      <c r="Y875" s="18">
        <v>6.6110126666363529</v>
      </c>
      <c r="Z875" s="18">
        <v>36.652322708099668</v>
      </c>
      <c r="AA875" s="18">
        <v>94.425508847215127</v>
      </c>
      <c r="AB875" s="18">
        <v>76.441497802734375</v>
      </c>
      <c r="AC875" s="18">
        <v>78.341621398925781</v>
      </c>
      <c r="AD875" s="18">
        <v>84.39337158203125</v>
      </c>
      <c r="AE875" s="18">
        <v>109.5084228515625</v>
      </c>
      <c r="AF875" s="18">
        <v>105.0324325561523</v>
      </c>
      <c r="AG875" s="18">
        <v>109.7221755981445</v>
      </c>
      <c r="AH875" s="18">
        <v>97.33465576171875</v>
      </c>
      <c r="AI875" s="18">
        <v>91.353416442871094</v>
      </c>
      <c r="AJ875" s="18">
        <v>102.0184707641602</v>
      </c>
      <c r="AK875" s="18">
        <v>79.685455322265625</v>
      </c>
      <c r="AL875" s="18">
        <v>113.7662353515625</v>
      </c>
      <c r="AM875" s="18">
        <v>146.2508544921875</v>
      </c>
      <c r="AN875" s="18">
        <v>149.7086181640625</v>
      </c>
      <c r="AO875" s="18">
        <v>117.9910430908203</v>
      </c>
    </row>
    <row r="876" spans="1:41" x14ac:dyDescent="0.3">
      <c r="A876" s="4" t="s">
        <v>1755</v>
      </c>
      <c r="B876" s="8" t="s">
        <v>7864</v>
      </c>
      <c r="C876" s="87" t="s">
        <v>282</v>
      </c>
      <c r="D876" s="87" t="s">
        <v>249</v>
      </c>
      <c r="E876" s="87" t="s">
        <v>1744</v>
      </c>
      <c r="F876" s="110">
        <v>2.1606450364968111</v>
      </c>
      <c r="G876" s="18">
        <v>13.005746511793211</v>
      </c>
      <c r="H876" s="18">
        <v>19.559083915283889</v>
      </c>
      <c r="I876" s="18">
        <v>52.664048405125577</v>
      </c>
      <c r="J876" s="18">
        <v>93.861465454101563</v>
      </c>
      <c r="K876" s="18">
        <v>78.483177185058594</v>
      </c>
      <c r="L876" s="18">
        <v>84.466171264648438</v>
      </c>
      <c r="M876" s="18">
        <v>73.497230529785156</v>
      </c>
      <c r="N876" s="18">
        <v>72.488212585449219</v>
      </c>
      <c r="O876" s="18">
        <v>73.183174133300781</v>
      </c>
      <c r="P876" s="18">
        <v>82.575614929199219</v>
      </c>
      <c r="Q876" s="18">
        <v>68.600288391113281</v>
      </c>
      <c r="R876" s="18">
        <v>65.799789428710938</v>
      </c>
      <c r="S876" s="18">
        <v>67.609176635742188</v>
      </c>
      <c r="T876" s="18">
        <v>76.617195129394531</v>
      </c>
      <c r="U876" s="18">
        <v>92.972969055175781</v>
      </c>
      <c r="V876" s="18">
        <v>130.6932373046875</v>
      </c>
      <c r="W876" s="18">
        <v>121.6221389770508</v>
      </c>
      <c r="X876" s="103">
        <v>1.603902077673637</v>
      </c>
      <c r="Y876" s="18">
        <v>6.926420312436127</v>
      </c>
      <c r="Z876" s="18">
        <v>38.400984131302963</v>
      </c>
      <c r="AA876" s="18">
        <v>98.930496048230282</v>
      </c>
      <c r="AB876" s="18">
        <v>80.088478088378906</v>
      </c>
      <c r="AC876" s="18">
        <v>96.408660888671875</v>
      </c>
      <c r="AD876" s="18">
        <v>69.690422058105469</v>
      </c>
      <c r="AE876" s="18">
        <v>67.469535827636719</v>
      </c>
      <c r="AF876" s="18">
        <v>100.93357849121089</v>
      </c>
      <c r="AG876" s="18">
        <v>75.855575561523438</v>
      </c>
      <c r="AH876" s="18">
        <v>78.915061950683594</v>
      </c>
      <c r="AI876" s="18">
        <v>70.732620239257813</v>
      </c>
      <c r="AJ876" s="18">
        <v>51.710014343261719</v>
      </c>
      <c r="AK876" s="18">
        <v>67.666397094726563</v>
      </c>
      <c r="AL876" s="18">
        <v>93.812774658203125</v>
      </c>
      <c r="AM876" s="18">
        <v>112.7058181762695</v>
      </c>
      <c r="AN876" s="18">
        <v>137.3879089355469</v>
      </c>
      <c r="AO876" s="18">
        <v>112.4311828613281</v>
      </c>
    </row>
    <row r="877" spans="1:41" x14ac:dyDescent="0.3">
      <c r="A877" s="4" t="s">
        <v>1699</v>
      </c>
      <c r="B877" s="8" t="s">
        <v>7865</v>
      </c>
      <c r="C877" s="87" t="s">
        <v>282</v>
      </c>
      <c r="D877" s="87" t="s">
        <v>249</v>
      </c>
      <c r="E877" s="87" t="s">
        <v>1694</v>
      </c>
      <c r="F877" s="110">
        <v>2.0741241165741271</v>
      </c>
      <c r="G877" s="18">
        <v>12.48494409701709</v>
      </c>
      <c r="H877" s="18">
        <v>18.77585950562375</v>
      </c>
      <c r="I877" s="18">
        <v>50.555168030100162</v>
      </c>
      <c r="J877" s="18">
        <v>90.102874755859375</v>
      </c>
      <c r="K877" s="18">
        <v>98.572540283203125</v>
      </c>
      <c r="L877" s="18">
        <v>109.6137619018555</v>
      </c>
      <c r="M877" s="18">
        <v>103.69346618652339</v>
      </c>
      <c r="N877" s="18">
        <v>88.59808349609375</v>
      </c>
      <c r="O877" s="18">
        <v>85.237350463867188</v>
      </c>
      <c r="P877" s="18">
        <v>83.434646606445313</v>
      </c>
      <c r="Q877" s="18">
        <v>81.08966064453125</v>
      </c>
      <c r="R877" s="18">
        <v>88.383003234863281</v>
      </c>
      <c r="S877" s="18">
        <v>77.386795043945313</v>
      </c>
      <c r="T877" s="18">
        <v>93.072242736816406</v>
      </c>
      <c r="U877" s="18">
        <v>109.8919982910156</v>
      </c>
      <c r="V877" s="18">
        <v>143.98854064941409</v>
      </c>
      <c r="W877" s="18">
        <v>80.305526733398438</v>
      </c>
      <c r="X877" s="103">
        <v>2.014030047683304</v>
      </c>
      <c r="Y877" s="18">
        <v>8.6975500726104134</v>
      </c>
      <c r="Z877" s="18">
        <v>48.220360193829258</v>
      </c>
      <c r="AA877" s="18">
        <v>124.22765357492941</v>
      </c>
      <c r="AB877" s="18">
        <v>100.56761169433589</v>
      </c>
      <c r="AC877" s="18">
        <v>91.608169555664063</v>
      </c>
      <c r="AD877" s="18">
        <v>86.680557250976563</v>
      </c>
      <c r="AE877" s="18">
        <v>84.53558349609375</v>
      </c>
      <c r="AF877" s="18">
        <v>108.7781066894531</v>
      </c>
      <c r="AG877" s="18">
        <v>87.748504638671875</v>
      </c>
      <c r="AH877" s="18">
        <v>84.773109436035156</v>
      </c>
      <c r="AI877" s="18">
        <v>86.085113525390625</v>
      </c>
      <c r="AJ877" s="18">
        <v>87.115829467773438</v>
      </c>
      <c r="AK877" s="18">
        <v>87.126472473144531</v>
      </c>
      <c r="AL877" s="18">
        <v>99.995368957519531</v>
      </c>
      <c r="AM877" s="18">
        <v>121.54616546630859</v>
      </c>
      <c r="AN877" s="18">
        <v>131.5442810058594</v>
      </c>
      <c r="AO877" s="18">
        <v>108.0575866699219</v>
      </c>
    </row>
    <row r="878" spans="1:41" x14ac:dyDescent="0.3">
      <c r="A878" s="4" t="s">
        <v>1738</v>
      </c>
      <c r="B878" s="8" t="s">
        <v>7866</v>
      </c>
      <c r="C878" s="87" t="s">
        <v>282</v>
      </c>
      <c r="D878" s="87" t="s">
        <v>249</v>
      </c>
      <c r="E878" s="87" t="s">
        <v>1731</v>
      </c>
      <c r="F878" s="110">
        <v>2.5613759941969532</v>
      </c>
      <c r="G878" s="18">
        <v>15.417898978876099</v>
      </c>
      <c r="H878" s="18">
        <v>23.18667211080594</v>
      </c>
      <c r="I878" s="18">
        <v>62.431554958617603</v>
      </c>
      <c r="J878" s="18">
        <v>111.2697830200195</v>
      </c>
      <c r="K878" s="18">
        <v>87.361572265625</v>
      </c>
      <c r="L878" s="18">
        <v>69.833427429199219</v>
      </c>
      <c r="M878" s="18">
        <v>77.113883972167969</v>
      </c>
      <c r="N878" s="18">
        <v>88.81353759765625</v>
      </c>
      <c r="O878" s="18">
        <v>69.245880126953125</v>
      </c>
      <c r="P878" s="18">
        <v>53.893032073974609</v>
      </c>
      <c r="Q878" s="18">
        <v>62.787914276123047</v>
      </c>
      <c r="R878" s="18">
        <v>47.672134399414063</v>
      </c>
      <c r="S878" s="18">
        <v>58.505027770996087</v>
      </c>
      <c r="T878" s="18">
        <v>64.259017944335938</v>
      </c>
      <c r="U878" s="18">
        <v>85.932853698730469</v>
      </c>
      <c r="V878" s="18">
        <v>92.468780517578125</v>
      </c>
      <c r="W878" s="18">
        <v>147.98323059082031</v>
      </c>
      <c r="X878" s="103">
        <v>1.325918645933907</v>
      </c>
      <c r="Y878" s="18">
        <v>5.72595420236319</v>
      </c>
      <c r="Z878" s="18">
        <v>31.74544231263674</v>
      </c>
      <c r="AA878" s="18">
        <v>81.784163252721015</v>
      </c>
      <c r="AB878" s="18">
        <v>66.207786560058594</v>
      </c>
      <c r="AC878" s="18">
        <v>89.197227478027344</v>
      </c>
      <c r="AD878" s="18">
        <v>80.998580932617188</v>
      </c>
      <c r="AE878" s="18">
        <v>77.053718566894531</v>
      </c>
      <c r="AF878" s="18">
        <v>82.157905578613281</v>
      </c>
      <c r="AG878" s="18">
        <v>73.942146301269531</v>
      </c>
      <c r="AH878" s="18">
        <v>65.09930419921875</v>
      </c>
      <c r="AI878" s="18">
        <v>61.570339202880859</v>
      </c>
      <c r="AJ878" s="18">
        <v>61.779117584228523</v>
      </c>
      <c r="AK878" s="18">
        <v>63.301353454589837</v>
      </c>
      <c r="AL878" s="18">
        <v>67.835006713867188</v>
      </c>
      <c r="AM878" s="18">
        <v>93.170745849609375</v>
      </c>
      <c r="AN878" s="18">
        <v>138.36073303222659</v>
      </c>
      <c r="AO878" s="18">
        <v>96.431259155273438</v>
      </c>
    </row>
    <row r="879" spans="1:41" x14ac:dyDescent="0.3">
      <c r="A879" s="4" t="s">
        <v>1768</v>
      </c>
      <c r="B879" s="8" t="s">
        <v>7867</v>
      </c>
      <c r="C879" s="87" t="s">
        <v>282</v>
      </c>
      <c r="D879" s="87" t="s">
        <v>249</v>
      </c>
      <c r="E879" s="87" t="s">
        <v>1757</v>
      </c>
      <c r="F879" s="110">
        <v>1.3089682651041641</v>
      </c>
      <c r="G879" s="18">
        <v>7.8791792082279049</v>
      </c>
      <c r="H879" s="18">
        <v>11.849341149125721</v>
      </c>
      <c r="I879" s="18">
        <v>31.905087096577649</v>
      </c>
      <c r="J879" s="18">
        <v>56.863426208496087</v>
      </c>
      <c r="K879" s="18">
        <v>95.537887573242188</v>
      </c>
      <c r="L879" s="18">
        <v>73.693740844726563</v>
      </c>
      <c r="M879" s="18">
        <v>92.051155090332031</v>
      </c>
      <c r="N879" s="18">
        <v>84.138671875</v>
      </c>
      <c r="O879" s="18">
        <v>66.720268249511719</v>
      </c>
      <c r="P879" s="18">
        <v>49.620685577392578</v>
      </c>
      <c r="Q879" s="18">
        <v>51.181732177734382</v>
      </c>
      <c r="R879" s="18">
        <v>43.680576324462891</v>
      </c>
      <c r="S879" s="18">
        <v>58.501617431640632</v>
      </c>
      <c r="T879" s="18">
        <v>60.693759918212891</v>
      </c>
      <c r="U879" s="18">
        <v>98.269973754882813</v>
      </c>
      <c r="V879" s="18">
        <v>129.62031555175781</v>
      </c>
      <c r="W879" s="18">
        <v>106.4578323364258</v>
      </c>
      <c r="X879" s="103">
        <v>1.056320386387779</v>
      </c>
      <c r="Y879" s="18">
        <v>4.5616992973341981</v>
      </c>
      <c r="Z879" s="18">
        <v>25.290660171775681</v>
      </c>
      <c r="AA879" s="18">
        <v>65.155037371592854</v>
      </c>
      <c r="AB879" s="18">
        <v>52.745796203613281</v>
      </c>
      <c r="AC879" s="18">
        <v>94.074180603027344</v>
      </c>
      <c r="AD879" s="18">
        <v>80.363174438476563</v>
      </c>
      <c r="AE879" s="18">
        <v>69.534347534179688</v>
      </c>
      <c r="AF879" s="18">
        <v>76.062698364257813</v>
      </c>
      <c r="AG879" s="18">
        <v>70.419692993164063</v>
      </c>
      <c r="AH879" s="18">
        <v>66.689041137695313</v>
      </c>
      <c r="AI879" s="18">
        <v>65.963188171386719</v>
      </c>
      <c r="AJ879" s="18">
        <v>53.818840026855469</v>
      </c>
      <c r="AK879" s="18">
        <v>66.528511047363281</v>
      </c>
      <c r="AL879" s="18">
        <v>86.353851318359375</v>
      </c>
      <c r="AM879" s="18">
        <v>108.68235015869141</v>
      </c>
      <c r="AN879" s="18">
        <v>165.53227233886719</v>
      </c>
      <c r="AO879" s="18">
        <v>111.15456390380859</v>
      </c>
    </row>
    <row r="880" spans="1:41" x14ac:dyDescent="0.3">
      <c r="A880" s="4" t="s">
        <v>1789</v>
      </c>
      <c r="B880" s="8" t="s">
        <v>7868</v>
      </c>
      <c r="C880" s="87" t="s">
        <v>282</v>
      </c>
      <c r="D880" s="87" t="s">
        <v>249</v>
      </c>
      <c r="E880" s="87" t="s">
        <v>1784</v>
      </c>
      <c r="F880" s="110">
        <v>1.3574687583292959</v>
      </c>
      <c r="G880" s="18">
        <v>8.1711221742996205</v>
      </c>
      <c r="H880" s="18">
        <v>12.288388378494361</v>
      </c>
      <c r="I880" s="18">
        <v>33.087249034210011</v>
      </c>
      <c r="J880" s="18">
        <v>58.970355987548828</v>
      </c>
      <c r="K880" s="18">
        <v>58.388103485107422</v>
      </c>
      <c r="L880" s="18">
        <v>52.613666534423828</v>
      </c>
      <c r="M880" s="18">
        <v>57.993251800537109</v>
      </c>
      <c r="N880" s="18">
        <v>50.098651885986328</v>
      </c>
      <c r="O880" s="18">
        <v>40.690998077392578</v>
      </c>
      <c r="P880" s="18">
        <v>38.752666473388672</v>
      </c>
      <c r="Q880" s="18">
        <v>34.178916931152337</v>
      </c>
      <c r="R880" s="18">
        <v>40.098503112792969</v>
      </c>
      <c r="S880" s="18">
        <v>32.747726440429688</v>
      </c>
      <c r="T880" s="18">
        <v>51.075481414794922</v>
      </c>
      <c r="U880" s="18">
        <v>58.646015167236328</v>
      </c>
      <c r="V880" s="18">
        <v>95.835739135742188</v>
      </c>
      <c r="W880" s="18">
        <v>115.2276306152344</v>
      </c>
      <c r="X880" s="103">
        <v>1.236044665214874</v>
      </c>
      <c r="Y880" s="18">
        <v>5.3378351430533453</v>
      </c>
      <c r="Z880" s="18">
        <v>29.593659260884341</v>
      </c>
      <c r="AA880" s="18">
        <v>76.240634368925811</v>
      </c>
      <c r="AB880" s="18">
        <v>61.720062255859382</v>
      </c>
      <c r="AC880" s="18">
        <v>45.23223876953125</v>
      </c>
      <c r="AD880" s="18">
        <v>51.890186309814453</v>
      </c>
      <c r="AE880" s="18">
        <v>41.468582153320313</v>
      </c>
      <c r="AF880" s="18">
        <v>58.405693054199219</v>
      </c>
      <c r="AG880" s="18">
        <v>62.560321807861328</v>
      </c>
      <c r="AH880" s="18">
        <v>49.030006408691413</v>
      </c>
      <c r="AI880" s="18">
        <v>53.032352447509773</v>
      </c>
      <c r="AJ880" s="18">
        <v>35.599395751953132</v>
      </c>
      <c r="AK880" s="18">
        <v>46.127361297607422</v>
      </c>
      <c r="AL880" s="18">
        <v>83.880531311035156</v>
      </c>
      <c r="AM880" s="18">
        <v>89.146804809570313</v>
      </c>
      <c r="AN880" s="18">
        <v>101.99827575683589</v>
      </c>
      <c r="AO880" s="18">
        <v>73.780563354492188</v>
      </c>
    </row>
    <row r="881" spans="1:41" x14ac:dyDescent="0.3">
      <c r="A881" s="4" t="s">
        <v>1787</v>
      </c>
      <c r="B881" s="8" t="s">
        <v>7869</v>
      </c>
      <c r="C881" s="87" t="s">
        <v>282</v>
      </c>
      <c r="D881" s="87" t="s">
        <v>249</v>
      </c>
      <c r="E881" s="87" t="s">
        <v>1784</v>
      </c>
      <c r="F881" s="110">
        <v>1.242580987309776</v>
      </c>
      <c r="G881" s="18">
        <v>7.4795688640865476</v>
      </c>
      <c r="H881" s="18">
        <v>11.24837508790125</v>
      </c>
      <c r="I881" s="18">
        <v>30.286948646165271</v>
      </c>
      <c r="J881" s="18">
        <v>53.979469299316413</v>
      </c>
      <c r="K881" s="18">
        <v>62.581226348876953</v>
      </c>
      <c r="L881" s="18">
        <v>50.061122894287109</v>
      </c>
      <c r="M881" s="18">
        <v>64.695022583007813</v>
      </c>
      <c r="N881" s="18">
        <v>27.889528274536129</v>
      </c>
      <c r="O881" s="18">
        <v>31.19425010681152</v>
      </c>
      <c r="P881" s="18">
        <v>37.895709991455078</v>
      </c>
      <c r="Q881" s="18">
        <v>30.436580657958981</v>
      </c>
      <c r="R881" s="18">
        <v>35.740673065185547</v>
      </c>
      <c r="S881" s="18">
        <v>33.566604614257813</v>
      </c>
      <c r="T881" s="18">
        <v>44.593021392822273</v>
      </c>
      <c r="U881" s="18">
        <v>74.2528076171875</v>
      </c>
      <c r="V881" s="18">
        <v>132.94062805175781</v>
      </c>
      <c r="W881" s="18">
        <v>95.305587768554688</v>
      </c>
      <c r="X881" s="103">
        <v>0.97139439065995792</v>
      </c>
      <c r="Y881" s="18">
        <v>4.1949480161610717</v>
      </c>
      <c r="Z881" s="18">
        <v>23.25734288908383</v>
      </c>
      <c r="AA881" s="18">
        <v>59.91670580403887</v>
      </c>
      <c r="AB881" s="18">
        <v>48.505142211914063</v>
      </c>
      <c r="AC881" s="18">
        <v>45.215286254882813</v>
      </c>
      <c r="AD881" s="18">
        <v>52.353843688964837</v>
      </c>
      <c r="AE881" s="18">
        <v>45.984577178955078</v>
      </c>
      <c r="AF881" s="18">
        <v>39.317981719970703</v>
      </c>
      <c r="AG881" s="18">
        <v>52.073566436767578</v>
      </c>
      <c r="AH881" s="18">
        <v>59.343143463134773</v>
      </c>
      <c r="AI881" s="18">
        <v>44.713634490966797</v>
      </c>
      <c r="AJ881" s="18">
        <v>17.709625244140629</v>
      </c>
      <c r="AK881" s="18">
        <v>45.133865356445313</v>
      </c>
      <c r="AL881" s="18">
        <v>60.383277893066413</v>
      </c>
      <c r="AM881" s="18">
        <v>75.733497619628906</v>
      </c>
      <c r="AN881" s="18">
        <v>145.87422180175781</v>
      </c>
      <c r="AO881" s="18">
        <v>148.2607727050781</v>
      </c>
    </row>
    <row r="882" spans="1:41" x14ac:dyDescent="0.3">
      <c r="A882" s="4" t="s">
        <v>296</v>
      </c>
      <c r="B882" s="8" t="s">
        <v>7870</v>
      </c>
      <c r="C882" s="87" t="s">
        <v>282</v>
      </c>
      <c r="D882" s="87" t="s">
        <v>249</v>
      </c>
      <c r="E882" s="87" t="s">
        <v>283</v>
      </c>
      <c r="F882" s="110">
        <v>1.191664158466865</v>
      </c>
      <c r="G882" s="18">
        <v>7.1730810523778068</v>
      </c>
      <c r="H882" s="18">
        <v>10.78745415400582</v>
      </c>
      <c r="I882" s="18">
        <v>29.045890400352619</v>
      </c>
      <c r="J882" s="18">
        <v>51.767570495605469</v>
      </c>
      <c r="K882" s="18">
        <v>49.061851501464837</v>
      </c>
      <c r="L882" s="18">
        <v>48.500278472900391</v>
      </c>
      <c r="M882" s="18">
        <v>37.598106384277337</v>
      </c>
      <c r="N882" s="18">
        <v>47.015525817871087</v>
      </c>
      <c r="O882" s="18">
        <v>40.535209655761719</v>
      </c>
      <c r="P882" s="18">
        <v>27.24973106384277</v>
      </c>
      <c r="Q882" s="18">
        <v>37.110572814941413</v>
      </c>
      <c r="R882" s="18">
        <v>17.50297737121582</v>
      </c>
      <c r="S882" s="18">
        <v>39.725265502929688</v>
      </c>
      <c r="T882" s="18">
        <v>37.881778717041023</v>
      </c>
      <c r="U882" s="18">
        <v>87.0887451171875</v>
      </c>
      <c r="V882" s="18">
        <v>88.917823791503906</v>
      </c>
      <c r="W882" s="18">
        <v>79.583732604980469</v>
      </c>
      <c r="X882" s="103">
        <v>1.108480649488526</v>
      </c>
      <c r="Y882" s="18">
        <v>4.7869523915673833</v>
      </c>
      <c r="Z882" s="18">
        <v>26.539492917551271</v>
      </c>
      <c r="AA882" s="18">
        <v>68.372341454176023</v>
      </c>
      <c r="AB882" s="18">
        <v>55.350341796875</v>
      </c>
      <c r="AC882" s="18">
        <v>48.680435180664063</v>
      </c>
      <c r="AD882" s="18">
        <v>63.007495880126953</v>
      </c>
      <c r="AE882" s="18">
        <v>49.350173950195313</v>
      </c>
      <c r="AF882" s="18">
        <v>76.7320556640625</v>
      </c>
      <c r="AG882" s="18">
        <v>44.577186584472663</v>
      </c>
      <c r="AH882" s="18">
        <v>43.079353332519531</v>
      </c>
      <c r="AI882" s="18">
        <v>42.32952880859375</v>
      </c>
      <c r="AJ882" s="18">
        <v>29.480470657348629</v>
      </c>
      <c r="AK882" s="18">
        <v>51.385772705078132</v>
      </c>
      <c r="AL882" s="18">
        <v>56.907058715820313</v>
      </c>
      <c r="AM882" s="18">
        <v>76.277442932128906</v>
      </c>
      <c r="AN882" s="18">
        <v>108.4580612182617</v>
      </c>
      <c r="AO882" s="18">
        <v>138.40171813964841</v>
      </c>
    </row>
    <row r="883" spans="1:41" x14ac:dyDescent="0.3">
      <c r="A883" s="4" t="s">
        <v>1788</v>
      </c>
      <c r="B883" s="8" t="s">
        <v>7871</v>
      </c>
      <c r="C883" s="87" t="s">
        <v>282</v>
      </c>
      <c r="D883" s="87" t="s">
        <v>249</v>
      </c>
      <c r="E883" s="87" t="s">
        <v>1784</v>
      </c>
      <c r="F883" s="110">
        <v>1.377301203700352</v>
      </c>
      <c r="G883" s="18">
        <v>8.2905012267806999</v>
      </c>
      <c r="H883" s="18">
        <v>12.467920164931011</v>
      </c>
      <c r="I883" s="18">
        <v>33.570649521273232</v>
      </c>
      <c r="J883" s="18">
        <v>59.831905364990227</v>
      </c>
      <c r="K883" s="18">
        <v>81.932861328125</v>
      </c>
      <c r="L883" s="18">
        <v>82.772254943847656</v>
      </c>
      <c r="M883" s="18">
        <v>66.422637939453125</v>
      </c>
      <c r="N883" s="18">
        <v>65.740257263183594</v>
      </c>
      <c r="O883" s="18">
        <v>60.831005096435547</v>
      </c>
      <c r="P883" s="18">
        <v>54.628936767578132</v>
      </c>
      <c r="Q883" s="18">
        <v>55.450740814208977</v>
      </c>
      <c r="R883" s="18">
        <v>64.191474914550781</v>
      </c>
      <c r="S883" s="18">
        <v>54.728080749511719</v>
      </c>
      <c r="T883" s="18">
        <v>65.52752685546875</v>
      </c>
      <c r="U883" s="18">
        <v>76.465782165527344</v>
      </c>
      <c r="V883" s="18">
        <v>118.629753112793</v>
      </c>
      <c r="W883" s="18">
        <v>73.524993896484375</v>
      </c>
      <c r="X883" s="103">
        <v>1.098688042643658</v>
      </c>
      <c r="Y883" s="18">
        <v>4.7446632070179291</v>
      </c>
      <c r="Z883" s="18">
        <v>26.305036122907499</v>
      </c>
      <c r="AA883" s="18">
        <v>67.768322377043077</v>
      </c>
      <c r="AB883" s="18">
        <v>54.861362457275391</v>
      </c>
      <c r="AC883" s="18">
        <v>54.645210266113281</v>
      </c>
      <c r="AD883" s="18">
        <v>67.804389953613281</v>
      </c>
      <c r="AE883" s="18">
        <v>60.745330810546882</v>
      </c>
      <c r="AF883" s="18">
        <v>76.392745971679688</v>
      </c>
      <c r="AG883" s="18">
        <v>71.44378662109375</v>
      </c>
      <c r="AH883" s="18">
        <v>75.644218444824219</v>
      </c>
      <c r="AI883" s="18">
        <v>66.992561340332031</v>
      </c>
      <c r="AJ883" s="18">
        <v>41.725429534912109</v>
      </c>
      <c r="AK883" s="18">
        <v>69.059013366699219</v>
      </c>
      <c r="AL883" s="18">
        <v>80.884429931640625</v>
      </c>
      <c r="AM883" s="18">
        <v>100.8231582641602</v>
      </c>
      <c r="AN883" s="18">
        <v>83.223716735839844</v>
      </c>
      <c r="AO883" s="18">
        <v>114.0609970092773</v>
      </c>
    </row>
    <row r="884" spans="1:41" x14ac:dyDescent="0.3">
      <c r="A884" s="4" t="s">
        <v>1752</v>
      </c>
      <c r="B884" s="8" t="s">
        <v>6862</v>
      </c>
      <c r="C884" s="87" t="s">
        <v>282</v>
      </c>
      <c r="D884" s="87" t="s">
        <v>249</v>
      </c>
      <c r="E884" s="87" t="s">
        <v>1744</v>
      </c>
      <c r="F884" s="110">
        <v>2.3914565900057978</v>
      </c>
      <c r="G884" s="18">
        <v>14.395089280375981</v>
      </c>
      <c r="H884" s="18">
        <v>21.648488915847469</v>
      </c>
      <c r="I884" s="18">
        <v>58.289901157953487</v>
      </c>
      <c r="J884" s="18">
        <v>103.88824462890631</v>
      </c>
      <c r="K884" s="18">
        <v>108.36700439453131</v>
      </c>
      <c r="L884" s="18">
        <v>115.6500778198242</v>
      </c>
      <c r="M884" s="18">
        <v>130.35356140136719</v>
      </c>
      <c r="N884" s="18">
        <v>104.49169921875</v>
      </c>
      <c r="O884" s="18">
        <v>99.006141662597656</v>
      </c>
      <c r="P884" s="18">
        <v>83.813331604003906</v>
      </c>
      <c r="Q884" s="18">
        <v>96.462821960449219</v>
      </c>
      <c r="R884" s="18">
        <v>82.143341064453125</v>
      </c>
      <c r="S884" s="18">
        <v>92.208946228027344</v>
      </c>
      <c r="T884" s="18">
        <v>92.042884826660156</v>
      </c>
      <c r="U884" s="18">
        <v>110.896484375</v>
      </c>
      <c r="V884" s="18">
        <v>126.03208923339839</v>
      </c>
      <c r="W884" s="18">
        <v>127.3517150878906</v>
      </c>
      <c r="X884" s="103">
        <v>1.6729084695166929</v>
      </c>
      <c r="Y884" s="18">
        <v>7.2244230900389406</v>
      </c>
      <c r="Z884" s="18">
        <v>40.053150678756531</v>
      </c>
      <c r="AA884" s="18">
        <v>103.1868884243995</v>
      </c>
      <c r="AB884" s="18">
        <v>83.534210205078125</v>
      </c>
      <c r="AC884" s="18">
        <v>99.586990356445313</v>
      </c>
      <c r="AD884" s="18">
        <v>84.991722106933594</v>
      </c>
      <c r="AE884" s="18">
        <v>77.904983520507813</v>
      </c>
      <c r="AF884" s="18">
        <v>101.2395477294922</v>
      </c>
      <c r="AG884" s="18">
        <v>98.604507446289063</v>
      </c>
      <c r="AH884" s="18">
        <v>94.887977600097656</v>
      </c>
      <c r="AI884" s="18">
        <v>113.1808547973633</v>
      </c>
      <c r="AJ884" s="18">
        <v>92.780807495117188</v>
      </c>
      <c r="AK884" s="18">
        <v>80.357002258300781</v>
      </c>
      <c r="AL884" s="18">
        <v>104.3867263793945</v>
      </c>
      <c r="AM884" s="18">
        <v>107.1162490844727</v>
      </c>
      <c r="AN884" s="18">
        <v>130.09538269042969</v>
      </c>
      <c r="AO884" s="18">
        <v>169.50141906738281</v>
      </c>
    </row>
    <row r="885" spans="1:41" x14ac:dyDescent="0.3">
      <c r="A885" s="4" t="s">
        <v>303</v>
      </c>
      <c r="B885" s="8" t="s">
        <v>7872</v>
      </c>
      <c r="C885" s="87" t="s">
        <v>282</v>
      </c>
      <c r="D885" s="87" t="s">
        <v>249</v>
      </c>
      <c r="E885" s="87" t="s">
        <v>283</v>
      </c>
      <c r="F885" s="110">
        <v>1.8305539386784131</v>
      </c>
      <c r="G885" s="18">
        <v>11.01880230230554</v>
      </c>
      <c r="H885" s="18">
        <v>16.57095797471468</v>
      </c>
      <c r="I885" s="18">
        <v>44.618333694950508</v>
      </c>
      <c r="J885" s="18">
        <v>79.521842956542969</v>
      </c>
      <c r="K885" s="18">
        <v>80.653244018554688</v>
      </c>
      <c r="L885" s="18">
        <v>91.205131530761719</v>
      </c>
      <c r="M885" s="18">
        <v>75.405303955078125</v>
      </c>
      <c r="N885" s="18">
        <v>81.875595092773438</v>
      </c>
      <c r="O885" s="18">
        <v>79.685523986816406</v>
      </c>
      <c r="P885" s="18">
        <v>96.55560302734375</v>
      </c>
      <c r="Q885" s="18">
        <v>61.432788848876953</v>
      </c>
      <c r="R885" s="18">
        <v>66.319290161132813</v>
      </c>
      <c r="S885" s="18">
        <v>109.86667633056641</v>
      </c>
      <c r="T885" s="18">
        <v>72.631912231445313</v>
      </c>
      <c r="U885" s="18">
        <v>87.33746337890625</v>
      </c>
      <c r="V885" s="18">
        <v>125.57810974121089</v>
      </c>
      <c r="W885" s="18">
        <v>144.46260070800781</v>
      </c>
      <c r="X885" s="103">
        <v>1.3025506317126621</v>
      </c>
      <c r="Y885" s="18">
        <v>5.6250398818342902</v>
      </c>
      <c r="Z885" s="18">
        <v>31.185960062578399</v>
      </c>
      <c r="AA885" s="18">
        <v>80.342797678880629</v>
      </c>
      <c r="AB885" s="18">
        <v>65.040939331054688</v>
      </c>
      <c r="AC885" s="18">
        <v>66.121116638183594</v>
      </c>
      <c r="AD885" s="18">
        <v>87.190040588378906</v>
      </c>
      <c r="AE885" s="18">
        <v>70.688400268554688</v>
      </c>
      <c r="AF885" s="18">
        <v>99.288284301757813</v>
      </c>
      <c r="AG885" s="18">
        <v>80.012374877929688</v>
      </c>
      <c r="AH885" s="18">
        <v>83.387977600097656</v>
      </c>
      <c r="AI885" s="18">
        <v>68.611862182617188</v>
      </c>
      <c r="AJ885" s="18">
        <v>55.352268218994141</v>
      </c>
      <c r="AK885" s="18">
        <v>74.653556823730469</v>
      </c>
      <c r="AL885" s="18">
        <v>93.60223388671875</v>
      </c>
      <c r="AM885" s="18">
        <v>82.927391052246094</v>
      </c>
      <c r="AN885" s="18">
        <v>90.022361755371094</v>
      </c>
      <c r="AO885" s="18">
        <v>108.5120391845703</v>
      </c>
    </row>
    <row r="886" spans="1:41" x14ac:dyDescent="0.3">
      <c r="A886" s="4" t="s">
        <v>1743</v>
      </c>
      <c r="B886" s="8" t="s">
        <v>7873</v>
      </c>
      <c r="C886" s="87" t="s">
        <v>282</v>
      </c>
      <c r="D886" s="87" t="s">
        <v>249</v>
      </c>
      <c r="E886" s="87" t="s">
        <v>1744</v>
      </c>
      <c r="F886" s="110">
        <v>1.9290956826512831</v>
      </c>
      <c r="G886" s="18">
        <v>11.611962641599</v>
      </c>
      <c r="H886" s="18">
        <v>17.46300003019677</v>
      </c>
      <c r="I886" s="18">
        <v>47.020212340841809</v>
      </c>
      <c r="J886" s="18">
        <v>83.802635192871094</v>
      </c>
      <c r="K886" s="18">
        <v>72.077003479003906</v>
      </c>
      <c r="L886" s="18">
        <v>103.9592971801758</v>
      </c>
      <c r="M886" s="18">
        <v>74.797706604003906</v>
      </c>
      <c r="N886" s="18">
        <v>96.209121704101563</v>
      </c>
      <c r="O886" s="18">
        <v>66.225494384765625</v>
      </c>
      <c r="P886" s="18">
        <v>69.567558288574219</v>
      </c>
      <c r="Q886" s="18">
        <v>63.279434204101563</v>
      </c>
      <c r="R886" s="18">
        <v>55.192249298095703</v>
      </c>
      <c r="S886" s="18">
        <v>69.085235595703125</v>
      </c>
      <c r="T886" s="18">
        <v>61.852569580078132</v>
      </c>
      <c r="U886" s="18">
        <v>84.2738037109375</v>
      </c>
      <c r="V886" s="18">
        <v>92.089462280273438</v>
      </c>
      <c r="W886" s="18">
        <v>113.08042144775391</v>
      </c>
      <c r="X886" s="103">
        <v>1.3412315166047359</v>
      </c>
      <c r="Y886" s="18">
        <v>5.7920825402041016</v>
      </c>
      <c r="Z886" s="18">
        <v>32.112066504861822</v>
      </c>
      <c r="AA886" s="18">
        <v>82.728678452542241</v>
      </c>
      <c r="AB886" s="18">
        <v>66.972412109375</v>
      </c>
      <c r="AC886" s="18">
        <v>83.432830810546875</v>
      </c>
      <c r="AD886" s="18">
        <v>73.56103515625</v>
      </c>
      <c r="AE886" s="18">
        <v>82.393943786621094</v>
      </c>
      <c r="AF886" s="18">
        <v>69.653839111328125</v>
      </c>
      <c r="AG886" s="18">
        <v>84.568214416503906</v>
      </c>
      <c r="AH886" s="18">
        <v>83.426528930664063</v>
      </c>
      <c r="AI886" s="18">
        <v>71.698287963867188</v>
      </c>
      <c r="AJ886" s="18">
        <v>61.196937561035163</v>
      </c>
      <c r="AK886" s="18">
        <v>76.788261413574219</v>
      </c>
      <c r="AL886" s="18">
        <v>107.98988342285161</v>
      </c>
      <c r="AM886" s="18">
        <v>108.58287048339839</v>
      </c>
      <c r="AN886" s="18">
        <v>144.37725830078131</v>
      </c>
      <c r="AO886" s="18">
        <v>140.72601318359381</v>
      </c>
    </row>
    <row r="887" spans="1:41" x14ac:dyDescent="0.3">
      <c r="A887" s="4" t="s">
        <v>1776</v>
      </c>
      <c r="B887" s="8" t="s">
        <v>7874</v>
      </c>
      <c r="C887" s="87" t="s">
        <v>282</v>
      </c>
      <c r="D887" s="87" t="s">
        <v>249</v>
      </c>
      <c r="E887" s="87" t="s">
        <v>1771</v>
      </c>
      <c r="F887" s="110">
        <v>1.0610367054761309</v>
      </c>
      <c r="G887" s="18">
        <v>6.3867845935049434</v>
      </c>
      <c r="H887" s="18">
        <v>9.6049585235212884</v>
      </c>
      <c r="I887" s="18">
        <v>25.861947461490129</v>
      </c>
      <c r="J887" s="18">
        <v>46.092929840087891</v>
      </c>
      <c r="K887" s="18">
        <v>42.327560424804688</v>
      </c>
      <c r="L887" s="18">
        <v>64.816383361816406</v>
      </c>
      <c r="M887" s="18">
        <v>54.891616821289063</v>
      </c>
      <c r="N887" s="18">
        <v>77.450828552246094</v>
      </c>
      <c r="O887" s="18">
        <v>55.698692321777337</v>
      </c>
      <c r="P887" s="18">
        <v>54.168190002441413</v>
      </c>
      <c r="Q887" s="18">
        <v>20.878009796142582</v>
      </c>
      <c r="R887" s="18">
        <v>26.245851516723629</v>
      </c>
      <c r="S887" s="18">
        <v>48.493812561035163</v>
      </c>
      <c r="T887" s="18">
        <v>50.797538757324219</v>
      </c>
      <c r="U887" s="18">
        <v>54.705039978027337</v>
      </c>
      <c r="V887" s="18">
        <v>54.518409729003913</v>
      </c>
      <c r="W887" s="18">
        <v>125.9147644042969</v>
      </c>
      <c r="X887" s="103">
        <v>1.1802974796939929</v>
      </c>
      <c r="Y887" s="18">
        <v>5.0970919932514347</v>
      </c>
      <c r="Z887" s="18">
        <v>28.258947612117598</v>
      </c>
      <c r="AA887" s="18">
        <v>72.802084850445951</v>
      </c>
      <c r="AB887" s="18">
        <v>58.936408996582031</v>
      </c>
      <c r="AC887" s="18">
        <v>62.160377502441413</v>
      </c>
      <c r="AD887" s="18">
        <v>60.786769866943359</v>
      </c>
      <c r="AE887" s="18">
        <v>41.784595489501953</v>
      </c>
      <c r="AF887" s="18">
        <v>37.560466766357422</v>
      </c>
      <c r="AG887" s="18">
        <v>44.376091003417969</v>
      </c>
      <c r="AH887" s="18">
        <v>53.436710357666023</v>
      </c>
      <c r="AI887" s="18">
        <v>39.403713226318359</v>
      </c>
      <c r="AJ887" s="18">
        <v>32.397262573242188</v>
      </c>
      <c r="AK887" s="18">
        <v>50.333744049072273</v>
      </c>
      <c r="AL887" s="18">
        <v>47.932708740234382</v>
      </c>
      <c r="AM887" s="18">
        <v>73.314849853515625</v>
      </c>
      <c r="AN887" s="18">
        <v>127.2719650268555</v>
      </c>
      <c r="AO887" s="18">
        <v>107.83380126953131</v>
      </c>
    </row>
    <row r="888" spans="1:41" x14ac:dyDescent="0.3">
      <c r="A888" s="4" t="s">
        <v>1764</v>
      </c>
      <c r="B888" s="8" t="s">
        <v>7875</v>
      </c>
      <c r="C888" s="87" t="s">
        <v>282</v>
      </c>
      <c r="D888" s="87" t="s">
        <v>249</v>
      </c>
      <c r="E888" s="87" t="s">
        <v>1757</v>
      </c>
      <c r="F888" s="110">
        <v>2.1467062125715102</v>
      </c>
      <c r="G888" s="18">
        <v>12.921843414531621</v>
      </c>
      <c r="H888" s="18">
        <v>19.432903713432061</v>
      </c>
      <c r="I888" s="18">
        <v>52.324300373629043</v>
      </c>
      <c r="J888" s="18">
        <v>93.255943298339844</v>
      </c>
      <c r="K888" s="18">
        <v>104.4632110595703</v>
      </c>
      <c r="L888" s="18">
        <v>139.3560791015625</v>
      </c>
      <c r="M888" s="18">
        <v>116.392448425293</v>
      </c>
      <c r="N888" s="18">
        <v>110.2057266235352</v>
      </c>
      <c r="O888" s="18">
        <v>96.84893798828125</v>
      </c>
      <c r="P888" s="18">
        <v>95.328392028808594</v>
      </c>
      <c r="Q888" s="18">
        <v>90.307052612304688</v>
      </c>
      <c r="R888" s="18">
        <v>96.473190307617188</v>
      </c>
      <c r="S888" s="18">
        <v>108.1014938354492</v>
      </c>
      <c r="T888" s="18">
        <v>138.89164733886719</v>
      </c>
      <c r="U888" s="18">
        <v>162.0552673339844</v>
      </c>
      <c r="V888" s="18">
        <v>192.57264709472659</v>
      </c>
      <c r="W888" s="18">
        <v>146.73492431640631</v>
      </c>
      <c r="X888" s="103">
        <v>2.1974569117466891</v>
      </c>
      <c r="Y888" s="18">
        <v>9.4896754615480354</v>
      </c>
      <c r="Z888" s="18">
        <v>52.612007411076632</v>
      </c>
      <c r="AA888" s="18">
        <v>135.54163022161001</v>
      </c>
      <c r="AB888" s="18">
        <v>109.7267608642578</v>
      </c>
      <c r="AC888" s="18">
        <v>77.294334411621094</v>
      </c>
      <c r="AD888" s="18">
        <v>128.16644287109381</v>
      </c>
      <c r="AE888" s="18">
        <v>140.35331726074219</v>
      </c>
      <c r="AF888" s="18">
        <v>150.83113098144531</v>
      </c>
      <c r="AG888" s="18">
        <v>129.5544738769531</v>
      </c>
      <c r="AH888" s="18">
        <v>132.472900390625</v>
      </c>
      <c r="AI888" s="18">
        <v>92.637733459472656</v>
      </c>
      <c r="AJ888" s="18">
        <v>105.12779235839839</v>
      </c>
      <c r="AK888" s="18">
        <v>114.4268417358398</v>
      </c>
      <c r="AL888" s="18">
        <v>127.9894256591797</v>
      </c>
      <c r="AM888" s="18">
        <v>129.55183410644531</v>
      </c>
      <c r="AN888" s="18">
        <v>217.56146240234381</v>
      </c>
      <c r="AO888" s="18">
        <v>139.28033447265631</v>
      </c>
    </row>
    <row r="889" spans="1:41" x14ac:dyDescent="0.3">
      <c r="A889" s="4" t="s">
        <v>293</v>
      </c>
      <c r="B889" s="8" t="s">
        <v>7876</v>
      </c>
      <c r="C889" s="87" t="s">
        <v>282</v>
      </c>
      <c r="D889" s="87" t="s">
        <v>249</v>
      </c>
      <c r="E889" s="87" t="s">
        <v>283</v>
      </c>
      <c r="F889" s="110">
        <v>1.5830360635761409</v>
      </c>
      <c r="G889" s="18">
        <v>9.5288978125161119</v>
      </c>
      <c r="H889" s="18">
        <v>14.33032019854971</v>
      </c>
      <c r="I889" s="18">
        <v>38.585277299599788</v>
      </c>
      <c r="J889" s="18">
        <v>68.769317626953125</v>
      </c>
      <c r="K889" s="18">
        <v>84.452629089355469</v>
      </c>
      <c r="L889" s="18">
        <v>86.537208557128906</v>
      </c>
      <c r="M889" s="18">
        <v>71.00848388671875</v>
      </c>
      <c r="N889" s="18">
        <v>67.339378356933594</v>
      </c>
      <c r="O889" s="18">
        <v>63.897411346435547</v>
      </c>
      <c r="P889" s="18">
        <v>77.1798095703125</v>
      </c>
      <c r="Q889" s="18">
        <v>63.007083892822273</v>
      </c>
      <c r="R889" s="18">
        <v>55.841163635253913</v>
      </c>
      <c r="S889" s="18">
        <v>78.788955688476563</v>
      </c>
      <c r="T889" s="18">
        <v>89.806266784667969</v>
      </c>
      <c r="U889" s="18">
        <v>100.4182510375977</v>
      </c>
      <c r="V889" s="18">
        <v>73.774864196777344</v>
      </c>
      <c r="W889" s="18">
        <v>97.441368103027344</v>
      </c>
      <c r="X889" s="103">
        <v>1.433607908952538</v>
      </c>
      <c r="Y889" s="18">
        <v>6.1910082160629578</v>
      </c>
      <c r="Z889" s="18">
        <v>34.323762858419848</v>
      </c>
      <c r="AA889" s="18">
        <v>88.426558918767</v>
      </c>
      <c r="AB889" s="18">
        <v>71.585090637207031</v>
      </c>
      <c r="AC889" s="18">
        <v>68.527641296386719</v>
      </c>
      <c r="AD889" s="18">
        <v>77.627937316894531</v>
      </c>
      <c r="AE889" s="18">
        <v>75.443267822265625</v>
      </c>
      <c r="AF889" s="18">
        <v>85.218536376953125</v>
      </c>
      <c r="AG889" s="18">
        <v>91.547897338867188</v>
      </c>
      <c r="AH889" s="18">
        <v>66.882621765136719</v>
      </c>
      <c r="AI889" s="18">
        <v>90.620529174804688</v>
      </c>
      <c r="AJ889" s="18">
        <v>87.35107421875</v>
      </c>
      <c r="AK889" s="18">
        <v>80.048233032226563</v>
      </c>
      <c r="AL889" s="18">
        <v>76.748641967773438</v>
      </c>
      <c r="AM889" s="18">
        <v>115.05467224121089</v>
      </c>
      <c r="AN889" s="18">
        <v>127.6637725830078</v>
      </c>
      <c r="AO889" s="18">
        <v>87.30242919921875</v>
      </c>
    </row>
    <row r="890" spans="1:41" x14ac:dyDescent="0.3">
      <c r="A890" s="4" t="s">
        <v>1762</v>
      </c>
      <c r="B890" s="8" t="s">
        <v>7877</v>
      </c>
      <c r="C890" s="87" t="s">
        <v>282</v>
      </c>
      <c r="D890" s="87" t="s">
        <v>249</v>
      </c>
      <c r="E890" s="87" t="s">
        <v>1757</v>
      </c>
      <c r="F890" s="110">
        <v>1.529085665294273</v>
      </c>
      <c r="G890" s="18">
        <v>9.2041497893970945</v>
      </c>
      <c r="H890" s="18">
        <v>13.841938095319589</v>
      </c>
      <c r="I890" s="18">
        <v>37.27027814953172</v>
      </c>
      <c r="J890" s="18">
        <v>66.425636291503906</v>
      </c>
      <c r="K890" s="18">
        <v>93.972946166992188</v>
      </c>
      <c r="L890" s="18">
        <v>72.908660888671875</v>
      </c>
      <c r="M890" s="18">
        <v>90.069313049316406</v>
      </c>
      <c r="N890" s="18">
        <v>65.865074157714844</v>
      </c>
      <c r="O890" s="18">
        <v>64.436470031738281</v>
      </c>
      <c r="P890" s="18">
        <v>61.744243621826172</v>
      </c>
      <c r="Q890" s="18">
        <v>56.043895721435547</v>
      </c>
      <c r="R890" s="18">
        <v>51.870220184326172</v>
      </c>
      <c r="S890" s="18">
        <v>56.942157745361328</v>
      </c>
      <c r="T890" s="18">
        <v>60.700355529785163</v>
      </c>
      <c r="U890" s="18">
        <v>92.7618408203125</v>
      </c>
      <c r="V890" s="18">
        <v>144.41059875488281</v>
      </c>
      <c r="W890" s="18">
        <v>145.9819641113281</v>
      </c>
      <c r="X890" s="103">
        <v>1.194753498220841</v>
      </c>
      <c r="Y890" s="18">
        <v>5.1595200315681771</v>
      </c>
      <c r="Z890" s="18">
        <v>28.605056857674839</v>
      </c>
      <c r="AA890" s="18">
        <v>73.693748439920057</v>
      </c>
      <c r="AB890" s="18">
        <v>59.658248901367188</v>
      </c>
      <c r="AC890" s="18">
        <v>95.692604064941406</v>
      </c>
      <c r="AD890" s="18">
        <v>59.00262451171875</v>
      </c>
      <c r="AE890" s="18">
        <v>82.140754699707031</v>
      </c>
      <c r="AF890" s="18">
        <v>72.038070678710938</v>
      </c>
      <c r="AG890" s="18">
        <v>69.869377136230469</v>
      </c>
      <c r="AH890" s="18">
        <v>66.424064636230469</v>
      </c>
      <c r="AI890" s="18">
        <v>60.658657073974609</v>
      </c>
      <c r="AJ890" s="18">
        <v>62.024032592773438</v>
      </c>
      <c r="AK890" s="18">
        <v>52.385246276855469</v>
      </c>
      <c r="AL890" s="18">
        <v>68.571243286132813</v>
      </c>
      <c r="AM890" s="18">
        <v>104.41294097900391</v>
      </c>
      <c r="AN890" s="18">
        <v>164.1647033691406</v>
      </c>
      <c r="AO890" s="18">
        <v>131.1562805175781</v>
      </c>
    </row>
    <row r="891" spans="1:41" x14ac:dyDescent="0.3">
      <c r="A891" s="4" t="s">
        <v>1718</v>
      </c>
      <c r="B891" s="8" t="s">
        <v>7878</v>
      </c>
      <c r="C891" s="87" t="s">
        <v>282</v>
      </c>
      <c r="D891" s="87" t="s">
        <v>249</v>
      </c>
      <c r="E891" s="87" t="s">
        <v>1709</v>
      </c>
      <c r="F891" s="110">
        <v>1.950868256638802</v>
      </c>
      <c r="G891" s="18">
        <v>11.74302006815808</v>
      </c>
      <c r="H891" s="18">
        <v>17.66009469150405</v>
      </c>
      <c r="I891" s="18">
        <v>47.550901959457718</v>
      </c>
      <c r="J891" s="18">
        <v>84.748466491699219</v>
      </c>
      <c r="K891" s="18">
        <v>89.49420166015625</v>
      </c>
      <c r="L891" s="18">
        <v>90.414573669433594</v>
      </c>
      <c r="M891" s="18">
        <v>86.950111389160156</v>
      </c>
      <c r="N891" s="18">
        <v>105.53440093994141</v>
      </c>
      <c r="O891" s="18">
        <v>73.000144958496094</v>
      </c>
      <c r="P891" s="18">
        <v>92.411033630371094</v>
      </c>
      <c r="Q891" s="18">
        <v>69.106399536132813</v>
      </c>
      <c r="R891" s="18">
        <v>80.406394958496094</v>
      </c>
      <c r="S891" s="18">
        <v>78.173164367675781</v>
      </c>
      <c r="T891" s="18">
        <v>101.0332794189453</v>
      </c>
      <c r="U891" s="18">
        <v>83.278923034667969</v>
      </c>
      <c r="V891" s="18">
        <v>105.97116851806641</v>
      </c>
      <c r="W891" s="18">
        <v>121.242546081543</v>
      </c>
      <c r="X891" s="103">
        <v>2.4848985671435009</v>
      </c>
      <c r="Y891" s="18">
        <v>10.730986728797269</v>
      </c>
      <c r="Z891" s="18">
        <v>59.494000146928983</v>
      </c>
      <c r="AA891" s="18">
        <v>153.2713569606494</v>
      </c>
      <c r="AB891" s="18">
        <v>124.07973480224609</v>
      </c>
      <c r="AC891" s="18">
        <v>86.162628173828125</v>
      </c>
      <c r="AD891" s="18">
        <v>99.8802490234375</v>
      </c>
      <c r="AE891" s="18">
        <v>85.134452819824219</v>
      </c>
      <c r="AF891" s="18">
        <v>98.079803466796875</v>
      </c>
      <c r="AG891" s="18">
        <v>104.67067718505859</v>
      </c>
      <c r="AH891" s="18">
        <v>106.8738250732422</v>
      </c>
      <c r="AI891" s="18">
        <v>100.22275543212891</v>
      </c>
      <c r="AJ891" s="18">
        <v>103.7517166137695</v>
      </c>
      <c r="AK891" s="18">
        <v>88.338714599609375</v>
      </c>
      <c r="AL891" s="18">
        <v>101.8766403198242</v>
      </c>
      <c r="AM891" s="18">
        <v>156.5285949707031</v>
      </c>
      <c r="AN891" s="18">
        <v>200.68315124511719</v>
      </c>
      <c r="AO891" s="18">
        <v>132.20262145996091</v>
      </c>
    </row>
    <row r="892" spans="1:41" x14ac:dyDescent="0.3">
      <c r="A892" s="4" t="s">
        <v>1766</v>
      </c>
      <c r="B892" s="8" t="s">
        <v>7879</v>
      </c>
      <c r="C892" s="87" t="s">
        <v>282</v>
      </c>
      <c r="D892" s="87" t="s">
        <v>249</v>
      </c>
      <c r="E892" s="87" t="s">
        <v>1757</v>
      </c>
      <c r="F892" s="110">
        <v>0.98791096250379939</v>
      </c>
      <c r="G892" s="18">
        <v>5.9466128575095212</v>
      </c>
      <c r="H892" s="18">
        <v>8.9429929905421588</v>
      </c>
      <c r="I892" s="18">
        <v>24.079564144237949</v>
      </c>
      <c r="J892" s="18">
        <v>42.916244506835938</v>
      </c>
      <c r="K892" s="18">
        <v>50.805717468261719</v>
      </c>
      <c r="L892" s="18">
        <v>53.968677520751953</v>
      </c>
      <c r="M892" s="18">
        <v>42.152961730957031</v>
      </c>
      <c r="N892" s="18">
        <v>34.044227600097663</v>
      </c>
      <c r="O892" s="18">
        <v>30.575201034545898</v>
      </c>
      <c r="P892" s="18">
        <v>37.125640869140632</v>
      </c>
      <c r="Q892" s="18">
        <v>25.432882308959961</v>
      </c>
      <c r="R892" s="18">
        <v>41.85931396484375</v>
      </c>
      <c r="S892" s="18">
        <v>36.029445648193359</v>
      </c>
      <c r="T892" s="18">
        <v>43.670131683349609</v>
      </c>
      <c r="U892" s="18">
        <v>42.462959289550781</v>
      </c>
      <c r="V892" s="18">
        <v>128.29765319824219</v>
      </c>
      <c r="W892" s="18">
        <v>111.185546875</v>
      </c>
      <c r="X892" s="103">
        <v>0.7719384479327126</v>
      </c>
      <c r="Y892" s="18">
        <v>3.3336013589225622</v>
      </c>
      <c r="Z892" s="18">
        <v>18.481923866825081</v>
      </c>
      <c r="AA892" s="18">
        <v>47.614037437654403</v>
      </c>
      <c r="AB892" s="18">
        <v>38.545604705810547</v>
      </c>
      <c r="AC892" s="18">
        <v>38.49951171875</v>
      </c>
      <c r="AD892" s="18">
        <v>42.411933898925781</v>
      </c>
      <c r="AE892" s="18">
        <v>64.715553283691406</v>
      </c>
      <c r="AF892" s="18">
        <v>44.449859619140632</v>
      </c>
      <c r="AG892" s="18">
        <v>46.005874633789063</v>
      </c>
      <c r="AH892" s="18">
        <v>43.701919555664063</v>
      </c>
      <c r="AI892" s="18">
        <v>50.121074676513672</v>
      </c>
      <c r="AJ892" s="18">
        <v>25.1521110534668</v>
      </c>
      <c r="AK892" s="18">
        <v>33.482082366943359</v>
      </c>
      <c r="AL892" s="18">
        <v>44.900753021240227</v>
      </c>
      <c r="AM892" s="18">
        <v>128.47456359863281</v>
      </c>
      <c r="AN892" s="18">
        <v>139.47869873046881</v>
      </c>
      <c r="AO892" s="18">
        <v>107.77467346191411</v>
      </c>
    </row>
    <row r="893" spans="1:41" x14ac:dyDescent="0.3">
      <c r="A893" s="4" t="s">
        <v>1772</v>
      </c>
      <c r="B893" s="8" t="s">
        <v>7881</v>
      </c>
      <c r="C893" s="87" t="s">
        <v>282</v>
      </c>
      <c r="D893" s="87" t="s">
        <v>249</v>
      </c>
      <c r="E893" s="87" t="s">
        <v>1771</v>
      </c>
      <c r="F893" s="110">
        <v>2.170215365880074</v>
      </c>
      <c r="G893" s="18">
        <v>13.063353974328979</v>
      </c>
      <c r="H893" s="18">
        <v>19.64571863424154</v>
      </c>
      <c r="I893" s="18">
        <v>52.897317767459299</v>
      </c>
      <c r="J893" s="18">
        <v>94.277214050292969</v>
      </c>
      <c r="K893" s="18">
        <v>88.406639099121094</v>
      </c>
      <c r="L893" s="18">
        <v>84.625701904296875</v>
      </c>
      <c r="M893" s="18">
        <v>81.898841857910156</v>
      </c>
      <c r="N893" s="18">
        <v>91.583145141601563</v>
      </c>
      <c r="O893" s="18">
        <v>75.609405517578125</v>
      </c>
      <c r="P893" s="18">
        <v>96.910690307617188</v>
      </c>
      <c r="Q893" s="18">
        <v>79.170372009277344</v>
      </c>
      <c r="R893" s="18">
        <v>71.987213134765625</v>
      </c>
      <c r="S893" s="18">
        <v>80.568962097167969</v>
      </c>
      <c r="T893" s="18">
        <v>68.458091735839844</v>
      </c>
      <c r="U893" s="18">
        <v>78.032966613769531</v>
      </c>
      <c r="V893" s="18">
        <v>176.45683288574219</v>
      </c>
      <c r="W893" s="18">
        <v>161.29487609863281</v>
      </c>
      <c r="X893" s="103">
        <v>1.4157891124590529</v>
      </c>
      <c r="Y893" s="18">
        <v>6.1140580856942446</v>
      </c>
      <c r="Z893" s="18">
        <v>33.897141226769058</v>
      </c>
      <c r="AA893" s="18">
        <v>87.327475377058661</v>
      </c>
      <c r="AB893" s="18">
        <v>70.695335388183594</v>
      </c>
      <c r="AC893" s="18">
        <v>86.256874084472656</v>
      </c>
      <c r="AD893" s="18">
        <v>92.512016296386719</v>
      </c>
      <c r="AE893" s="18">
        <v>95.018943786621094</v>
      </c>
      <c r="AF893" s="18">
        <v>124.52065277099609</v>
      </c>
      <c r="AG893" s="18">
        <v>91.294593811035156</v>
      </c>
      <c r="AH893" s="18">
        <v>91.428192138671875</v>
      </c>
      <c r="AI893" s="18">
        <v>75.984016418457031</v>
      </c>
      <c r="AJ893" s="18">
        <v>64.792716979980469</v>
      </c>
      <c r="AK893" s="18">
        <v>95.6202392578125</v>
      </c>
      <c r="AL893" s="18">
        <v>87.661300659179688</v>
      </c>
      <c r="AM893" s="18">
        <v>130.56294250488281</v>
      </c>
      <c r="AN893" s="18">
        <v>126.24721527099609</v>
      </c>
      <c r="AO893" s="18">
        <v>185.0428771972656</v>
      </c>
    </row>
    <row r="894" spans="1:41" x14ac:dyDescent="0.3">
      <c r="A894" s="4" t="s">
        <v>1720</v>
      </c>
      <c r="B894" s="8" t="s">
        <v>7882</v>
      </c>
      <c r="C894" s="87" t="s">
        <v>282</v>
      </c>
      <c r="D894" s="87" t="s">
        <v>249</v>
      </c>
      <c r="E894" s="87" t="s">
        <v>1721</v>
      </c>
      <c r="F894" s="110">
        <v>2.0779102388438568</v>
      </c>
      <c r="G894" s="18">
        <v>12.50773421092798</v>
      </c>
      <c r="H894" s="18">
        <v>18.810133105375812</v>
      </c>
      <c r="I894" s="18">
        <v>50.647451826426114</v>
      </c>
      <c r="J894" s="18">
        <v>90.267349243164063</v>
      </c>
      <c r="K894" s="18">
        <v>128.58454895019531</v>
      </c>
      <c r="L894" s="18">
        <v>74.01715087890625</v>
      </c>
      <c r="M894" s="18">
        <v>66.551071166992188</v>
      </c>
      <c r="N894" s="18">
        <v>83.701576232910156</v>
      </c>
      <c r="O894" s="18">
        <v>77.071151733398438</v>
      </c>
      <c r="P894" s="18">
        <v>85.191558837890625</v>
      </c>
      <c r="Q894" s="18">
        <v>72.302597045898438</v>
      </c>
      <c r="R894" s="18">
        <v>60.714626312255859</v>
      </c>
      <c r="S894" s="18">
        <v>70.759620666503906</v>
      </c>
      <c r="T894" s="18">
        <v>102.4399108886719</v>
      </c>
      <c r="U894" s="18">
        <v>100.39019775390631</v>
      </c>
      <c r="V894" s="18">
        <v>107.2500762939453</v>
      </c>
      <c r="W894" s="18">
        <v>80.320976257324219</v>
      </c>
      <c r="X894" s="103">
        <v>1.696399938897057</v>
      </c>
      <c r="Y894" s="18">
        <v>7.325870549300995</v>
      </c>
      <c r="Z894" s="18">
        <v>40.615588719989553</v>
      </c>
      <c r="AA894" s="18">
        <v>104.63586885222711</v>
      </c>
      <c r="AB894" s="18">
        <v>84.707221984863281</v>
      </c>
      <c r="AC894" s="18">
        <v>73.220634460449219</v>
      </c>
      <c r="AD894" s="18">
        <v>70.147750854492188</v>
      </c>
      <c r="AE894" s="18">
        <v>83.762886047363281</v>
      </c>
      <c r="AF894" s="18">
        <v>103.00987243652339</v>
      </c>
      <c r="AG894" s="18">
        <v>82.421119689941406</v>
      </c>
      <c r="AH894" s="18">
        <v>79.950759887695313</v>
      </c>
      <c r="AI894" s="18">
        <v>67.309928894042969</v>
      </c>
      <c r="AJ894" s="18">
        <v>88.823867797851563</v>
      </c>
      <c r="AK894" s="18">
        <v>71.747871398925781</v>
      </c>
      <c r="AL894" s="18">
        <v>99.518630981445313</v>
      </c>
      <c r="AM894" s="18">
        <v>109.98305511474609</v>
      </c>
      <c r="AN894" s="18">
        <v>140.2106018066406</v>
      </c>
      <c r="AO894" s="18">
        <v>126.1294021606445</v>
      </c>
    </row>
    <row r="895" spans="1:41" x14ac:dyDescent="0.3">
      <c r="A895" s="4" t="s">
        <v>290</v>
      </c>
      <c r="B895" s="8" t="s">
        <v>7883</v>
      </c>
      <c r="C895" s="87" t="s">
        <v>282</v>
      </c>
      <c r="D895" s="87" t="s">
        <v>249</v>
      </c>
      <c r="E895" s="87" t="s">
        <v>283</v>
      </c>
      <c r="F895" s="110">
        <v>2.763496756423256</v>
      </c>
      <c r="G895" s="18">
        <v>16.63454093249744</v>
      </c>
      <c r="H895" s="18">
        <v>25.016355785184562</v>
      </c>
      <c r="I895" s="18">
        <v>67.358091907428715</v>
      </c>
      <c r="J895" s="18">
        <v>120.05019378662109</v>
      </c>
      <c r="K895" s="18">
        <v>104.820686340332</v>
      </c>
      <c r="L895" s="18">
        <v>99.427360534667969</v>
      </c>
      <c r="M895" s="18">
        <v>101.992790222168</v>
      </c>
      <c r="N895" s="18">
        <v>103.16461181640631</v>
      </c>
      <c r="O895" s="18">
        <v>108.324577331543</v>
      </c>
      <c r="P895" s="18">
        <v>89.04815673828125</v>
      </c>
      <c r="Q895" s="18">
        <v>98.138565063476563</v>
      </c>
      <c r="R895" s="18">
        <v>126.43597412109381</v>
      </c>
      <c r="S895" s="18">
        <v>71.767646789550781</v>
      </c>
      <c r="T895" s="18">
        <v>79.102088928222656</v>
      </c>
      <c r="U895" s="18">
        <v>85.226913452148438</v>
      </c>
      <c r="V895" s="18">
        <v>81.436172485351563</v>
      </c>
      <c r="W895" s="18">
        <v>92.445167541503906</v>
      </c>
      <c r="X895" s="103">
        <v>2.556649697202408</v>
      </c>
      <c r="Y895" s="18">
        <v>11.04084260566046</v>
      </c>
      <c r="Z895" s="18">
        <v>61.21188183381571</v>
      </c>
      <c r="AA895" s="18">
        <v>157.69704789749539</v>
      </c>
      <c r="AB895" s="18">
        <v>127.6625213623047</v>
      </c>
      <c r="AC895" s="18">
        <v>101.54396057128911</v>
      </c>
      <c r="AD895" s="18">
        <v>96.63250732421875</v>
      </c>
      <c r="AE895" s="18">
        <v>107.0300216674805</v>
      </c>
      <c r="AF895" s="18">
        <v>109.5680389404297</v>
      </c>
      <c r="AG895" s="18">
        <v>84.365623474121094</v>
      </c>
      <c r="AH895" s="18">
        <v>98.9525146484375</v>
      </c>
      <c r="AI895" s="18">
        <v>111.7283630371094</v>
      </c>
      <c r="AJ895" s="18">
        <v>71.652854919433594</v>
      </c>
      <c r="AK895" s="18">
        <v>88.515296936035156</v>
      </c>
      <c r="AL895" s="18">
        <v>119.22923278808589</v>
      </c>
      <c r="AM895" s="18">
        <v>130.99687194824219</v>
      </c>
      <c r="AN895" s="18">
        <v>215.41825866699219</v>
      </c>
      <c r="AO895" s="18">
        <v>86.525100708007813</v>
      </c>
    </row>
    <row r="896" spans="1:41" x14ac:dyDescent="0.3">
      <c r="A896" s="4" t="s">
        <v>295</v>
      </c>
      <c r="B896" s="8" t="s">
        <v>7884</v>
      </c>
      <c r="C896" s="87" t="s">
        <v>282</v>
      </c>
      <c r="D896" s="87" t="s">
        <v>249</v>
      </c>
      <c r="E896" s="87" t="s">
        <v>283</v>
      </c>
      <c r="F896" s="110">
        <v>1.597708297214699</v>
      </c>
      <c r="G896" s="18">
        <v>9.6172155825530989</v>
      </c>
      <c r="H896" s="18">
        <v>14.46313953912334</v>
      </c>
      <c r="I896" s="18">
        <v>38.942901624512103</v>
      </c>
      <c r="J896" s="18">
        <v>69.406700134277344</v>
      </c>
      <c r="K896" s="18">
        <v>91.470283508300781</v>
      </c>
      <c r="L896" s="18">
        <v>85.246170043945313</v>
      </c>
      <c r="M896" s="18">
        <v>68.736961364746094</v>
      </c>
      <c r="N896" s="18">
        <v>84.546318054199219</v>
      </c>
      <c r="O896" s="18">
        <v>78.671119689941406</v>
      </c>
      <c r="P896" s="18">
        <v>67.610893249511719</v>
      </c>
      <c r="Q896" s="18">
        <v>61.305385589599609</v>
      </c>
      <c r="R896" s="18">
        <v>49.815284729003913</v>
      </c>
      <c r="S896" s="18">
        <v>86.77227783203125</v>
      </c>
      <c r="T896" s="18">
        <v>75.240135192871094</v>
      </c>
      <c r="U896" s="18">
        <v>80.715866088867188</v>
      </c>
      <c r="V896" s="18">
        <v>111.4051818847656</v>
      </c>
      <c r="W896" s="18">
        <v>85.558013916015625</v>
      </c>
      <c r="X896" s="103">
        <v>1.9077835904413529</v>
      </c>
      <c r="Y896" s="18">
        <v>8.238726787941804</v>
      </c>
      <c r="Z896" s="18">
        <v>45.676583628321552</v>
      </c>
      <c r="AA896" s="18">
        <v>117.6742518026972</v>
      </c>
      <c r="AB896" s="18">
        <v>95.262351989746094</v>
      </c>
      <c r="AC896" s="18">
        <v>73.857383728027344</v>
      </c>
      <c r="AD896" s="18">
        <v>78.207054138183594</v>
      </c>
      <c r="AE896" s="18">
        <v>68.341957092285156</v>
      </c>
      <c r="AF896" s="18">
        <v>75.997016906738281</v>
      </c>
      <c r="AG896" s="18">
        <v>81.233184814453125</v>
      </c>
      <c r="AH896" s="18">
        <v>84.717193603515625</v>
      </c>
      <c r="AI896" s="18">
        <v>60.328636169433587</v>
      </c>
      <c r="AJ896" s="18">
        <v>71.50006103515625</v>
      </c>
      <c r="AK896" s="18">
        <v>64.044090270996094</v>
      </c>
      <c r="AL896" s="18">
        <v>64.227821350097656</v>
      </c>
      <c r="AM896" s="18">
        <v>73.816452026367188</v>
      </c>
      <c r="AN896" s="18">
        <v>144.8938903808594</v>
      </c>
      <c r="AO896" s="18">
        <v>97.181877136230469</v>
      </c>
    </row>
    <row r="897" spans="1:41" x14ac:dyDescent="0.3">
      <c r="A897" s="4" t="s">
        <v>1715</v>
      </c>
      <c r="B897" s="8" t="s">
        <v>7885</v>
      </c>
      <c r="C897" s="87" t="s">
        <v>282</v>
      </c>
      <c r="D897" s="87" t="s">
        <v>249</v>
      </c>
      <c r="E897" s="87" t="s">
        <v>1709</v>
      </c>
      <c r="F897" s="110">
        <v>2.3973605733225019</v>
      </c>
      <c r="G897" s="18">
        <v>14.43062760764856</v>
      </c>
      <c r="H897" s="18">
        <v>21.701934300524389</v>
      </c>
      <c r="I897" s="18">
        <v>58.43380617609477</v>
      </c>
      <c r="J897" s="18">
        <v>104.1447219848633</v>
      </c>
      <c r="K897" s="18">
        <v>94.240386962890625</v>
      </c>
      <c r="L897" s="18">
        <v>73.308853149414063</v>
      </c>
      <c r="M897" s="18">
        <v>82.792739868164063</v>
      </c>
      <c r="N897" s="18">
        <v>89.318901062011719</v>
      </c>
      <c r="O897" s="18">
        <v>79.686325073242188</v>
      </c>
      <c r="P897" s="18">
        <v>125.69422912597661</v>
      </c>
      <c r="Q897" s="18">
        <v>89.213737487792969</v>
      </c>
      <c r="R897" s="18">
        <v>80.754417419433594</v>
      </c>
      <c r="S897" s="18">
        <v>94.8785400390625</v>
      </c>
      <c r="T897" s="18">
        <v>76.145523071289063</v>
      </c>
      <c r="U897" s="18">
        <v>123.37847900390631</v>
      </c>
      <c r="V897" s="18">
        <v>133.04026794433591</v>
      </c>
      <c r="W897" s="18">
        <v>141.8460693359375</v>
      </c>
      <c r="X897" s="103">
        <v>2.5235539359321439</v>
      </c>
      <c r="Y897" s="18">
        <v>10.89791919636456</v>
      </c>
      <c r="Z897" s="18">
        <v>60.419495676927532</v>
      </c>
      <c r="AA897" s="18">
        <v>155.65566387216259</v>
      </c>
      <c r="AB897" s="18">
        <v>126.0099334716797</v>
      </c>
      <c r="AC897" s="18">
        <v>133.54302978515631</v>
      </c>
      <c r="AD897" s="18">
        <v>89.059730529785156</v>
      </c>
      <c r="AE897" s="18">
        <v>97.895195007324219</v>
      </c>
      <c r="AF897" s="18">
        <v>83.000648498535156</v>
      </c>
      <c r="AG897" s="18">
        <v>95.145683288574219</v>
      </c>
      <c r="AH897" s="18">
        <v>102.4141159057617</v>
      </c>
      <c r="AI897" s="18">
        <v>77.591644287109375</v>
      </c>
      <c r="AJ897" s="18">
        <v>103.6498947143555</v>
      </c>
      <c r="AK897" s="18">
        <v>87.006103515625</v>
      </c>
      <c r="AL897" s="18">
        <v>99.381599426269531</v>
      </c>
      <c r="AM897" s="18">
        <v>92.605575561523438</v>
      </c>
      <c r="AN897" s="18">
        <v>137.57002258300781</v>
      </c>
      <c r="AO897" s="18">
        <v>100.2544250488281</v>
      </c>
    </row>
    <row r="898" spans="1:41" x14ac:dyDescent="0.3">
      <c r="A898" s="4" t="s">
        <v>1773</v>
      </c>
      <c r="B898" s="8" t="s">
        <v>7886</v>
      </c>
      <c r="C898" s="87" t="s">
        <v>282</v>
      </c>
      <c r="D898" s="87" t="s">
        <v>249</v>
      </c>
      <c r="E898" s="87" t="s">
        <v>1771</v>
      </c>
      <c r="F898" s="110">
        <v>1.3439542442381021</v>
      </c>
      <c r="G898" s="18">
        <v>8.0897731597548219</v>
      </c>
      <c r="H898" s="18">
        <v>12.166049210922189</v>
      </c>
      <c r="I898" s="18">
        <v>32.757843226107283</v>
      </c>
      <c r="J898" s="18">
        <v>58.383266448974609</v>
      </c>
      <c r="K898" s="18">
        <v>70.831130981445313</v>
      </c>
      <c r="L898" s="18">
        <v>59.084869384765632</v>
      </c>
      <c r="M898" s="18">
        <v>48.567798614501953</v>
      </c>
      <c r="N898" s="18">
        <v>54.70703125</v>
      </c>
      <c r="O898" s="18">
        <v>45.765182495117188</v>
      </c>
      <c r="P898" s="18">
        <v>60.828693389892578</v>
      </c>
      <c r="Q898" s="18">
        <v>39.534339904785163</v>
      </c>
      <c r="R898" s="18">
        <v>40.263351440429688</v>
      </c>
      <c r="S898" s="18">
        <v>39.666610717773438</v>
      </c>
      <c r="T898" s="18">
        <v>52.492145538330078</v>
      </c>
      <c r="U898" s="18">
        <v>107.8168869018555</v>
      </c>
      <c r="V898" s="18">
        <v>148.5234375</v>
      </c>
      <c r="W898" s="18">
        <v>64.903106689453125</v>
      </c>
      <c r="X898" s="103">
        <v>1.5086889669048</v>
      </c>
      <c r="Y898" s="18">
        <v>6.5152443225676882</v>
      </c>
      <c r="Z898" s="18">
        <v>36.121370427560343</v>
      </c>
      <c r="AA898" s="18">
        <v>93.05764357813527</v>
      </c>
      <c r="AB898" s="18">
        <v>75.334152221679688</v>
      </c>
      <c r="AC898" s="18">
        <v>55.605552673339837</v>
      </c>
      <c r="AD898" s="18">
        <v>60.411308288574219</v>
      </c>
      <c r="AE898" s="18">
        <v>48.286678314208977</v>
      </c>
      <c r="AF898" s="18">
        <v>76.259956359863281</v>
      </c>
      <c r="AG898" s="18">
        <v>60.028823852539063</v>
      </c>
      <c r="AH898" s="18">
        <v>59.598945617675781</v>
      </c>
      <c r="AI898" s="18">
        <v>50.115161895751953</v>
      </c>
      <c r="AJ898" s="18">
        <v>41.588111877441413</v>
      </c>
      <c r="AK898" s="18">
        <v>43.700675964355469</v>
      </c>
      <c r="AL898" s="18">
        <v>91.696189880371094</v>
      </c>
      <c r="AM898" s="18">
        <v>69.600395202636719</v>
      </c>
      <c r="AN898" s="18">
        <v>89.608558654785156</v>
      </c>
      <c r="AO898" s="18">
        <v>93.16912841796875</v>
      </c>
    </row>
    <row r="899" spans="1:41" x14ac:dyDescent="0.3">
      <c r="A899" s="4" t="s">
        <v>1713</v>
      </c>
      <c r="B899" s="8" t="s">
        <v>7887</v>
      </c>
      <c r="C899" s="87" t="s">
        <v>282</v>
      </c>
      <c r="D899" s="87" t="s">
        <v>249</v>
      </c>
      <c r="E899" s="87" t="s">
        <v>1709</v>
      </c>
      <c r="F899" s="110">
        <v>1.369991518433239</v>
      </c>
      <c r="G899" s="18">
        <v>8.2465014433552852</v>
      </c>
      <c r="H899" s="18">
        <v>12.40174976437064</v>
      </c>
      <c r="I899" s="18">
        <v>33.392481607418389</v>
      </c>
      <c r="J899" s="18">
        <v>59.514362335205078</v>
      </c>
      <c r="K899" s="18">
        <v>64.46429443359375</v>
      </c>
      <c r="L899" s="18">
        <v>56.581272125244141</v>
      </c>
      <c r="M899" s="18">
        <v>60.358303070068359</v>
      </c>
      <c r="N899" s="18">
        <v>53.772201538085938</v>
      </c>
      <c r="O899" s="18">
        <v>43.263439178466797</v>
      </c>
      <c r="P899" s="18">
        <v>49.501884460449219</v>
      </c>
      <c r="Q899" s="18">
        <v>36.041904449462891</v>
      </c>
      <c r="R899" s="18">
        <v>38.807472229003913</v>
      </c>
      <c r="S899" s="18">
        <v>38.237407684326172</v>
      </c>
      <c r="T899" s="18">
        <v>59.797370910644531</v>
      </c>
      <c r="U899" s="18">
        <v>95.405128479003906</v>
      </c>
      <c r="V899" s="18">
        <v>88.878623962402344</v>
      </c>
      <c r="W899" s="18">
        <v>91.2730712890625</v>
      </c>
      <c r="X899" s="103">
        <v>1.536004184814995</v>
      </c>
      <c r="Y899" s="18">
        <v>6.6332045664039008</v>
      </c>
      <c r="Z899" s="18">
        <v>36.775357515745839</v>
      </c>
      <c r="AA899" s="18">
        <v>94.742477144434147</v>
      </c>
      <c r="AB899" s="18">
        <v>76.698097229003906</v>
      </c>
      <c r="AC899" s="18">
        <v>65.665672302246094</v>
      </c>
      <c r="AD899" s="18">
        <v>54.133472442626953</v>
      </c>
      <c r="AE899" s="18">
        <v>63.602706909179688</v>
      </c>
      <c r="AF899" s="18">
        <v>73.073219299316406</v>
      </c>
      <c r="AG899" s="18">
        <v>58.17791748046875</v>
      </c>
      <c r="AH899" s="18">
        <v>56.513263702392578</v>
      </c>
      <c r="AI899" s="18">
        <v>45.296466827392578</v>
      </c>
      <c r="AJ899" s="18">
        <v>42.305946350097663</v>
      </c>
      <c r="AK899" s="18">
        <v>52.115406036376953</v>
      </c>
      <c r="AL899" s="18">
        <v>59.288410186767578</v>
      </c>
      <c r="AM899" s="18">
        <v>78.414970397949219</v>
      </c>
      <c r="AN899" s="18">
        <v>104.64223480224609</v>
      </c>
      <c r="AO899" s="18">
        <v>97.31597900390625</v>
      </c>
    </row>
    <row r="900" spans="1:41" x14ac:dyDescent="0.3">
      <c r="A900" s="4" t="s">
        <v>2712</v>
      </c>
      <c r="B900" s="8" t="s">
        <v>7888</v>
      </c>
      <c r="C900" s="87" t="s">
        <v>308</v>
      </c>
      <c r="D900" s="87" t="s">
        <v>249</v>
      </c>
      <c r="E900" s="87" t="s">
        <v>2709</v>
      </c>
      <c r="F900" s="110">
        <v>1.1586197129488409</v>
      </c>
      <c r="G900" s="18">
        <v>6.9741739321564324</v>
      </c>
      <c r="H900" s="18">
        <v>10.48832168573654</v>
      </c>
      <c r="I900" s="18">
        <v>28.240457648148499</v>
      </c>
      <c r="J900" s="18">
        <v>50.332073211669922</v>
      </c>
      <c r="K900" s="18">
        <v>62.083572387695313</v>
      </c>
      <c r="L900" s="18">
        <v>49.920352935791023</v>
      </c>
      <c r="M900" s="18">
        <v>37.915885925292969</v>
      </c>
      <c r="N900" s="18">
        <v>37.207206726074219</v>
      </c>
      <c r="O900" s="18">
        <v>30.512664794921879</v>
      </c>
      <c r="P900" s="18">
        <v>30.211286544799801</v>
      </c>
      <c r="Q900" s="18">
        <v>30.613483428955082</v>
      </c>
      <c r="R900" s="18">
        <v>33.972152709960938</v>
      </c>
      <c r="S900" s="18">
        <v>24.463308334350589</v>
      </c>
      <c r="T900" s="18">
        <v>37.822067260742188</v>
      </c>
      <c r="U900" s="18">
        <v>52.747932434082031</v>
      </c>
      <c r="V900" s="18">
        <v>74.287193298339844</v>
      </c>
      <c r="W900" s="18">
        <v>96.750892639160156</v>
      </c>
      <c r="X900" s="103">
        <v>0.72138951912412652</v>
      </c>
      <c r="Y900" s="18">
        <v>3.1153067808773049</v>
      </c>
      <c r="Z900" s="18">
        <v>17.271670048930929</v>
      </c>
      <c r="AA900" s="18">
        <v>44.496122278523544</v>
      </c>
      <c r="AB900" s="18">
        <v>36.021518707275391</v>
      </c>
      <c r="AC900" s="18">
        <v>47.229042053222663</v>
      </c>
      <c r="AD900" s="18">
        <v>43.647247314453132</v>
      </c>
      <c r="AE900" s="18">
        <v>40.719600677490227</v>
      </c>
      <c r="AF900" s="18">
        <v>37.901397705078132</v>
      </c>
      <c r="AG900" s="18">
        <v>45.113189697265632</v>
      </c>
      <c r="AH900" s="18">
        <v>53.644287109375</v>
      </c>
      <c r="AI900" s="18">
        <v>40.986843109130859</v>
      </c>
      <c r="AJ900" s="18">
        <v>29.555305480957031</v>
      </c>
      <c r="AK900" s="18">
        <v>38.228294372558587</v>
      </c>
      <c r="AL900" s="18">
        <v>70.287216186523438</v>
      </c>
      <c r="AM900" s="18">
        <v>64.262725830078125</v>
      </c>
      <c r="AN900" s="18">
        <v>98.686317443847656</v>
      </c>
      <c r="AO900" s="18">
        <v>64.033439636230469</v>
      </c>
    </row>
    <row r="901" spans="1:41" x14ac:dyDescent="0.3">
      <c r="A901" s="4" t="s">
        <v>2682</v>
      </c>
      <c r="B901" s="8" t="s">
        <v>7889</v>
      </c>
      <c r="C901" s="87" t="s">
        <v>308</v>
      </c>
      <c r="D901" s="87" t="s">
        <v>249</v>
      </c>
      <c r="E901" s="87" t="s">
        <v>2674</v>
      </c>
      <c r="F901" s="110">
        <v>1.0263869602732349</v>
      </c>
      <c r="G901" s="18">
        <v>6.1782145622434683</v>
      </c>
      <c r="H901" s="18">
        <v>9.291294195221683</v>
      </c>
      <c r="I901" s="18">
        <v>25.017386773470211</v>
      </c>
      <c r="J901" s="18">
        <v>44.587696075439453</v>
      </c>
      <c r="K901" s="18">
        <v>53.473011016845703</v>
      </c>
      <c r="L901" s="18">
        <v>46.583965301513672</v>
      </c>
      <c r="M901" s="18">
        <v>58.662837982177727</v>
      </c>
      <c r="N901" s="18">
        <v>33.248176574707031</v>
      </c>
      <c r="O901" s="18">
        <v>32.870590209960938</v>
      </c>
      <c r="P901" s="18">
        <v>36.758010864257813</v>
      </c>
      <c r="Q901" s="18">
        <v>23.910299301147461</v>
      </c>
      <c r="R901" s="18">
        <v>20.806264877319339</v>
      </c>
      <c r="S901" s="18">
        <v>26.626302719116211</v>
      </c>
      <c r="T901" s="18">
        <v>50.872337341308587</v>
      </c>
      <c r="U901" s="18">
        <v>62.520603179931641</v>
      </c>
      <c r="V901" s="18">
        <v>76.796791076660156</v>
      </c>
      <c r="W901" s="18">
        <v>68.162590026855469</v>
      </c>
      <c r="X901" s="103">
        <v>0.89077672024061205</v>
      </c>
      <c r="Y901" s="18">
        <v>3.8468021550722509</v>
      </c>
      <c r="Z901" s="18">
        <v>21.327176499520839</v>
      </c>
      <c r="AA901" s="18">
        <v>54.944116619288472</v>
      </c>
      <c r="AB901" s="18">
        <v>44.479618072509773</v>
      </c>
      <c r="AC901" s="18">
        <v>38.221809387207031</v>
      </c>
      <c r="AD901" s="18">
        <v>34.389759063720703</v>
      </c>
      <c r="AE901" s="18">
        <v>50.130931854248047</v>
      </c>
      <c r="AF901" s="18">
        <v>49.452999114990227</v>
      </c>
      <c r="AG901" s="18">
        <v>43.437637329101563</v>
      </c>
      <c r="AH901" s="18">
        <v>46.646091461181641</v>
      </c>
      <c r="AI901" s="18">
        <v>39.100574493408203</v>
      </c>
      <c r="AJ901" s="18">
        <v>30.6203498840332</v>
      </c>
      <c r="AK901" s="18">
        <v>35.315017700195313</v>
      </c>
      <c r="AL901" s="18">
        <v>47.2537841796875</v>
      </c>
      <c r="AM901" s="18">
        <v>74.981231689453125</v>
      </c>
      <c r="AN901" s="18">
        <v>83.107711791992188</v>
      </c>
      <c r="AO901" s="18">
        <v>65.262344360351563</v>
      </c>
    </row>
    <row r="902" spans="1:41" x14ac:dyDescent="0.3">
      <c r="A902" s="4" t="s">
        <v>2702</v>
      </c>
      <c r="B902" s="8" t="s">
        <v>7890</v>
      </c>
      <c r="C902" s="87" t="s">
        <v>308</v>
      </c>
      <c r="D902" s="87" t="s">
        <v>249</v>
      </c>
      <c r="E902" s="87" t="s">
        <v>2685</v>
      </c>
      <c r="F902" s="110">
        <v>1.277646173287746</v>
      </c>
      <c r="G902" s="18">
        <v>7.6906395918159776</v>
      </c>
      <c r="H902" s="18">
        <v>11.56580016396102</v>
      </c>
      <c r="I902" s="18">
        <v>31.14163538113802</v>
      </c>
      <c r="J902" s="18">
        <v>55.502750396728523</v>
      </c>
      <c r="K902" s="18">
        <v>53.433292388916023</v>
      </c>
      <c r="L902" s="18">
        <v>41.594818115234382</v>
      </c>
      <c r="M902" s="18">
        <v>43.799350738525391</v>
      </c>
      <c r="N902" s="18">
        <v>37.289230346679688</v>
      </c>
      <c r="O902" s="18">
        <v>39.425239562988281</v>
      </c>
      <c r="P902" s="18">
        <v>34.328407287597663</v>
      </c>
      <c r="Q902" s="18">
        <v>21.613431930541989</v>
      </c>
      <c r="R902" s="18">
        <v>18.537473678588871</v>
      </c>
      <c r="S902" s="18">
        <v>34.434028625488281</v>
      </c>
      <c r="T902" s="18">
        <v>41.209812164306641</v>
      </c>
      <c r="U902" s="18">
        <v>58.595664978027337</v>
      </c>
      <c r="V902" s="18">
        <v>71.37432861328125</v>
      </c>
      <c r="W902" s="18">
        <v>45.149185180664063</v>
      </c>
      <c r="X902" s="103">
        <v>0.95353647966061406</v>
      </c>
      <c r="Y902" s="18">
        <v>4.1178289705501712</v>
      </c>
      <c r="Z902" s="18">
        <v>22.82978476914008</v>
      </c>
      <c r="AA902" s="18">
        <v>58.815209635324678</v>
      </c>
      <c r="AB902" s="18">
        <v>47.613433837890632</v>
      </c>
      <c r="AC902" s="18">
        <v>43.635002136230469</v>
      </c>
      <c r="AD902" s="18">
        <v>45.254554748535163</v>
      </c>
      <c r="AE902" s="18">
        <v>50.674118041992188</v>
      </c>
      <c r="AF902" s="18">
        <v>52.396011352539063</v>
      </c>
      <c r="AG902" s="18">
        <v>45.084934234619141</v>
      </c>
      <c r="AH902" s="18">
        <v>52.276020050048828</v>
      </c>
      <c r="AI902" s="18">
        <v>39.476692199707031</v>
      </c>
      <c r="AJ902" s="18">
        <v>24.321077346801761</v>
      </c>
      <c r="AK902" s="18">
        <v>39.671531677246087</v>
      </c>
      <c r="AL902" s="18">
        <v>55.106620788574219</v>
      </c>
      <c r="AM902" s="18">
        <v>79.400337219238281</v>
      </c>
      <c r="AN902" s="18">
        <v>85.3968505859375</v>
      </c>
      <c r="AO902" s="18">
        <v>54.809192657470703</v>
      </c>
    </row>
    <row r="903" spans="1:41" x14ac:dyDescent="0.3">
      <c r="A903" s="4" t="s">
        <v>357</v>
      </c>
      <c r="B903" s="8" t="s">
        <v>7891</v>
      </c>
      <c r="C903" s="87" t="s">
        <v>308</v>
      </c>
      <c r="D903" s="87" t="s">
        <v>249</v>
      </c>
      <c r="E903" s="87" t="s">
        <v>309</v>
      </c>
      <c r="F903" s="110">
        <v>1.9019602257605059</v>
      </c>
      <c r="G903" s="18">
        <v>11.448623977523321</v>
      </c>
      <c r="H903" s="18">
        <v>17.217358256818379</v>
      </c>
      <c r="I903" s="18">
        <v>46.358806607344683</v>
      </c>
      <c r="J903" s="18">
        <v>82.623832702636719</v>
      </c>
      <c r="K903" s="18">
        <v>85.412208557128906</v>
      </c>
      <c r="L903" s="18">
        <v>80.316604614257813</v>
      </c>
      <c r="M903" s="18">
        <v>83.68707275390625</v>
      </c>
      <c r="N903" s="18">
        <v>85.63726806640625</v>
      </c>
      <c r="O903" s="18">
        <v>86.396919250488281</v>
      </c>
      <c r="P903" s="18">
        <v>95.091011047363281</v>
      </c>
      <c r="Q903" s="18">
        <v>67.071517944335938</v>
      </c>
      <c r="R903" s="18">
        <v>83.050315856933594</v>
      </c>
      <c r="S903" s="18">
        <v>88.738052368164063</v>
      </c>
      <c r="T903" s="18">
        <v>85.876976013183594</v>
      </c>
      <c r="U903" s="18">
        <v>101.42995452880859</v>
      </c>
      <c r="V903" s="18">
        <v>123.5009460449219</v>
      </c>
      <c r="W903" s="18">
        <v>154.24021911621091</v>
      </c>
      <c r="X903" s="103">
        <v>1.728174668848335</v>
      </c>
      <c r="Y903" s="18">
        <v>7.4630891102220769</v>
      </c>
      <c r="Z903" s="18">
        <v>41.376346448045673</v>
      </c>
      <c r="AA903" s="18">
        <v>106.5957701701667</v>
      </c>
      <c r="AB903" s="18">
        <v>86.293846130371094</v>
      </c>
      <c r="AC903" s="18">
        <v>76.547996520996094</v>
      </c>
      <c r="AD903" s="18">
        <v>84.8011474609375</v>
      </c>
      <c r="AE903" s="18">
        <v>88.073448181152344</v>
      </c>
      <c r="AF903" s="18">
        <v>102.7608261108398</v>
      </c>
      <c r="AG903" s="18">
        <v>104.2405700683594</v>
      </c>
      <c r="AH903" s="18">
        <v>91.896652221679688</v>
      </c>
      <c r="AI903" s="18">
        <v>93.067832946777344</v>
      </c>
      <c r="AJ903" s="18">
        <v>62.991466522216797</v>
      </c>
      <c r="AK903" s="18">
        <v>73.539718627929688</v>
      </c>
      <c r="AL903" s="18">
        <v>92.670356750488281</v>
      </c>
      <c r="AM903" s="18">
        <v>102.19834899902339</v>
      </c>
      <c r="AN903" s="18">
        <v>128.57185363769531</v>
      </c>
      <c r="AO903" s="18">
        <v>111.519287109375</v>
      </c>
    </row>
    <row r="904" spans="1:41" x14ac:dyDescent="0.3">
      <c r="A904" s="4" t="s">
        <v>2745</v>
      </c>
      <c r="B904" s="8" t="s">
        <v>7892</v>
      </c>
      <c r="C904" s="87" t="s">
        <v>308</v>
      </c>
      <c r="D904" s="87" t="s">
        <v>249</v>
      </c>
      <c r="E904" s="87" t="s">
        <v>2735</v>
      </c>
      <c r="F904" s="110">
        <v>1.482969543949417</v>
      </c>
      <c r="G904" s="18">
        <v>8.9265592670358878</v>
      </c>
      <c r="H904" s="18">
        <v>13.424475221041121</v>
      </c>
      <c r="I904" s="18">
        <v>36.146233428747827</v>
      </c>
      <c r="J904" s="18">
        <v>64.422286987304688</v>
      </c>
      <c r="K904" s="18">
        <v>68.872543334960938</v>
      </c>
      <c r="L904" s="18">
        <v>52.772937774658203</v>
      </c>
      <c r="M904" s="18">
        <v>50.558589935302727</v>
      </c>
      <c r="N904" s="18">
        <v>53.114902496337891</v>
      </c>
      <c r="O904" s="18">
        <v>44.627426147460938</v>
      </c>
      <c r="P904" s="18">
        <v>44.006046295166023</v>
      </c>
      <c r="Q904" s="18">
        <v>40.219047546386719</v>
      </c>
      <c r="R904" s="18">
        <v>41.443405151367188</v>
      </c>
      <c r="S904" s="18">
        <v>40.620326995849609</v>
      </c>
      <c r="T904" s="18">
        <v>51.784919738769531</v>
      </c>
      <c r="U904" s="18">
        <v>64.144134521484375</v>
      </c>
      <c r="V904" s="18">
        <v>96.766891479492188</v>
      </c>
      <c r="W904" s="18">
        <v>80.02911376953125</v>
      </c>
      <c r="X904" s="103">
        <v>1.264272503998108</v>
      </c>
      <c r="Y904" s="18">
        <v>5.4597365225988774</v>
      </c>
      <c r="Z904" s="18">
        <v>30.26949652318665</v>
      </c>
      <c r="AA904" s="18">
        <v>77.981759423919982</v>
      </c>
      <c r="AB904" s="18">
        <v>63.12957763671875</v>
      </c>
      <c r="AC904" s="18">
        <v>48.98095703125</v>
      </c>
      <c r="AD904" s="18">
        <v>40.227081298828132</v>
      </c>
      <c r="AE904" s="18">
        <v>50.681571960449219</v>
      </c>
      <c r="AF904" s="18">
        <v>57.533966064453132</v>
      </c>
      <c r="AG904" s="18">
        <v>54.099666595458977</v>
      </c>
      <c r="AH904" s="18">
        <v>57.922626495361328</v>
      </c>
      <c r="AI904" s="18">
        <v>45.138050079345703</v>
      </c>
      <c r="AJ904" s="18">
        <v>34.760299682617188</v>
      </c>
      <c r="AK904" s="18">
        <v>42.883583068847663</v>
      </c>
      <c r="AL904" s="18">
        <v>49.615570068359382</v>
      </c>
      <c r="AM904" s="18">
        <v>75.079071044921875</v>
      </c>
      <c r="AN904" s="18">
        <v>111.5857696533203</v>
      </c>
      <c r="AO904" s="18">
        <v>96.393623352050781</v>
      </c>
    </row>
    <row r="905" spans="1:41" x14ac:dyDescent="0.3">
      <c r="A905" s="4" t="s">
        <v>321</v>
      </c>
      <c r="B905" s="8" t="s">
        <v>13052</v>
      </c>
      <c r="C905" s="87" t="s">
        <v>308</v>
      </c>
      <c r="D905" s="87" t="s">
        <v>249</v>
      </c>
      <c r="E905" s="87" t="s">
        <v>309</v>
      </c>
      <c r="F905" s="110">
        <v>2.1636942365546572</v>
      </c>
      <c r="G905" s="18">
        <v>13.02410080985986</v>
      </c>
      <c r="H905" s="18">
        <v>19.586686579672762</v>
      </c>
      <c r="I905" s="18">
        <v>52.738370293603687</v>
      </c>
      <c r="J905" s="18">
        <v>93.993927001953125</v>
      </c>
      <c r="K905" s="18">
        <v>112.50340270996089</v>
      </c>
      <c r="L905" s="18">
        <v>117.88031005859381</v>
      </c>
      <c r="M905" s="18">
        <v>111.5656051635742</v>
      </c>
      <c r="N905" s="18">
        <v>132.2105407714844</v>
      </c>
      <c r="O905" s="18">
        <v>115.5358123779297</v>
      </c>
      <c r="P905" s="18">
        <v>120.55348205566411</v>
      </c>
      <c r="Q905" s="18">
        <v>97.3187255859375</v>
      </c>
      <c r="R905" s="18">
        <v>79.544715881347656</v>
      </c>
      <c r="S905" s="18">
        <v>91.360916137695313</v>
      </c>
      <c r="T905" s="18">
        <v>98.157554626464844</v>
      </c>
      <c r="U905" s="18">
        <v>115.4572372436523</v>
      </c>
      <c r="V905" s="18">
        <v>126.2880783081055</v>
      </c>
      <c r="W905" s="18">
        <v>139.5543212890625</v>
      </c>
      <c r="X905" s="103">
        <v>2.1382784978739169</v>
      </c>
      <c r="Y905" s="18">
        <v>9.2341146180203246</v>
      </c>
      <c r="Z905" s="18">
        <v>51.195144521703646</v>
      </c>
      <c r="AA905" s="18">
        <v>131.89143865363559</v>
      </c>
      <c r="AB905" s="18">
        <v>106.7717742919922</v>
      </c>
      <c r="AC905" s="18">
        <v>115.5087203979492</v>
      </c>
      <c r="AD905" s="18">
        <v>92.168930053710938</v>
      </c>
      <c r="AE905" s="18">
        <v>116.098747253418</v>
      </c>
      <c r="AF905" s="18">
        <v>103.76792907714839</v>
      </c>
      <c r="AG905" s="18">
        <v>95.149192810058594</v>
      </c>
      <c r="AH905" s="18">
        <v>105.91937255859381</v>
      </c>
      <c r="AI905" s="18">
        <v>93.113876342773438</v>
      </c>
      <c r="AJ905" s="18">
        <v>88.834823608398438</v>
      </c>
      <c r="AK905" s="18">
        <v>84.870040893554688</v>
      </c>
      <c r="AL905" s="18">
        <v>111.9760284423828</v>
      </c>
      <c r="AM905" s="18">
        <v>139.27143859863281</v>
      </c>
      <c r="AN905" s="18">
        <v>126.6216201782227</v>
      </c>
      <c r="AO905" s="18">
        <v>160.82173156738281</v>
      </c>
    </row>
    <row r="906" spans="1:41" x14ac:dyDescent="0.3">
      <c r="A906" s="4" t="s">
        <v>2710</v>
      </c>
      <c r="B906" s="8" t="s">
        <v>7893</v>
      </c>
      <c r="C906" s="87" t="s">
        <v>308</v>
      </c>
      <c r="D906" s="87" t="s">
        <v>249</v>
      </c>
      <c r="E906" s="87" t="s">
        <v>2709</v>
      </c>
      <c r="F906" s="110">
        <v>1.4533013121113849</v>
      </c>
      <c r="G906" s="18">
        <v>8.7479748645908799</v>
      </c>
      <c r="H906" s="18">
        <v>13.155905684473931</v>
      </c>
      <c r="I906" s="18">
        <v>35.423093268647357</v>
      </c>
      <c r="J906" s="18">
        <v>63.133457183837891</v>
      </c>
      <c r="K906" s="18">
        <v>71.814437866210938</v>
      </c>
      <c r="L906" s="18">
        <v>63.396308898925781</v>
      </c>
      <c r="M906" s="18">
        <v>55.059928894042969</v>
      </c>
      <c r="N906" s="18">
        <v>56.245349884033203</v>
      </c>
      <c r="O906" s="18">
        <v>47.835906982421882</v>
      </c>
      <c r="P906" s="18">
        <v>45.839630126953132</v>
      </c>
      <c r="Q906" s="18">
        <v>43.413543701171882</v>
      </c>
      <c r="R906" s="18">
        <v>49.373245239257813</v>
      </c>
      <c r="S906" s="18">
        <v>51.651107788085938</v>
      </c>
      <c r="T906" s="18">
        <v>54.037330627441413</v>
      </c>
      <c r="U906" s="18">
        <v>70.682022094726563</v>
      </c>
      <c r="V906" s="18">
        <v>101.26564025878911</v>
      </c>
      <c r="W906" s="18">
        <v>99.079521179199219</v>
      </c>
      <c r="X906" s="103">
        <v>1.5357598719444121</v>
      </c>
      <c r="Y906" s="18">
        <v>6.6321495059653932</v>
      </c>
      <c r="Z906" s="18">
        <v>36.769508122072168</v>
      </c>
      <c r="AA906" s="18">
        <v>94.727407649971767</v>
      </c>
      <c r="AB906" s="18">
        <v>76.685897827148438</v>
      </c>
      <c r="AC906" s="18">
        <v>70.007156372070313</v>
      </c>
      <c r="AD906" s="18">
        <v>53.830619812011719</v>
      </c>
      <c r="AE906" s="18">
        <v>52.762447357177727</v>
      </c>
      <c r="AF906" s="18">
        <v>59.480422973632813</v>
      </c>
      <c r="AG906" s="18">
        <v>56.346572875976563</v>
      </c>
      <c r="AH906" s="18">
        <v>62.949123382568359</v>
      </c>
      <c r="AI906" s="18">
        <v>53.288669586181641</v>
      </c>
      <c r="AJ906" s="18">
        <v>41.635704040527337</v>
      </c>
      <c r="AK906" s="18">
        <v>57.445949554443359</v>
      </c>
      <c r="AL906" s="18">
        <v>76.474464416503906</v>
      </c>
      <c r="AM906" s="18">
        <v>88.6522216796875</v>
      </c>
      <c r="AN906" s="18">
        <v>109.1733474731445</v>
      </c>
      <c r="AO906" s="18">
        <v>119.1458358764648</v>
      </c>
    </row>
    <row r="907" spans="1:41" x14ac:dyDescent="0.3">
      <c r="A907" s="4" t="s">
        <v>365</v>
      </c>
      <c r="B907" s="8" t="s">
        <v>7894</v>
      </c>
      <c r="C907" s="87" t="s">
        <v>308</v>
      </c>
      <c r="D907" s="87" t="s">
        <v>249</v>
      </c>
      <c r="E907" s="87" t="s">
        <v>362</v>
      </c>
      <c r="F907" s="110">
        <v>1.454196384573937</v>
      </c>
      <c r="G907" s="18">
        <v>8.7533626471099844</v>
      </c>
      <c r="H907" s="18">
        <v>13.16400826361561</v>
      </c>
      <c r="I907" s="18">
        <v>35.444909966299058</v>
      </c>
      <c r="J907" s="18">
        <v>63.172340393066413</v>
      </c>
      <c r="K907" s="18">
        <v>64.479446411132813</v>
      </c>
      <c r="L907" s="18">
        <v>71.983665466308594</v>
      </c>
      <c r="M907" s="18">
        <v>58.828445434570313</v>
      </c>
      <c r="N907" s="18">
        <v>47.803951263427727</v>
      </c>
      <c r="O907" s="18">
        <v>47.055992126464837</v>
      </c>
      <c r="P907" s="18">
        <v>43.781627655029297</v>
      </c>
      <c r="Q907" s="18">
        <v>42.04571533203125</v>
      </c>
      <c r="R907" s="18">
        <v>36.115055084228523</v>
      </c>
      <c r="S907" s="18">
        <v>33.779499053955078</v>
      </c>
      <c r="T907" s="18">
        <v>47.330787658691413</v>
      </c>
      <c r="U907" s="18">
        <v>63.377330780029297</v>
      </c>
      <c r="V907" s="18">
        <v>93.248374938964844</v>
      </c>
      <c r="W907" s="18">
        <v>76.618186950683594</v>
      </c>
      <c r="X907" s="103">
        <v>1.0898507617670941</v>
      </c>
      <c r="Y907" s="18">
        <v>4.7064995793113562</v>
      </c>
      <c r="Z907" s="18">
        <v>26.09345195737226</v>
      </c>
      <c r="AA907" s="18">
        <v>67.22322888723096</v>
      </c>
      <c r="AB907" s="18">
        <v>54.420085906982422</v>
      </c>
      <c r="AC907" s="18">
        <v>61.882663726806641</v>
      </c>
      <c r="AD907" s="18">
        <v>65.019783020019531</v>
      </c>
      <c r="AE907" s="18">
        <v>57.891983032226563</v>
      </c>
      <c r="AF907" s="18">
        <v>54.976119995117188</v>
      </c>
      <c r="AG907" s="18">
        <v>59.300804138183587</v>
      </c>
      <c r="AH907" s="18">
        <v>53.188335418701172</v>
      </c>
      <c r="AI907" s="18">
        <v>51.20526123046875</v>
      </c>
      <c r="AJ907" s="18">
        <v>39.632438659667969</v>
      </c>
      <c r="AK907" s="18">
        <v>43.913009643554688</v>
      </c>
      <c r="AL907" s="18">
        <v>57.271461486816413</v>
      </c>
      <c r="AM907" s="18">
        <v>85.773353576660156</v>
      </c>
      <c r="AN907" s="18">
        <v>93.266845703125</v>
      </c>
      <c r="AO907" s="18">
        <v>79.437873840332031</v>
      </c>
    </row>
    <row r="908" spans="1:41" x14ac:dyDescent="0.3">
      <c r="A908" s="4" t="s">
        <v>2684</v>
      </c>
      <c r="B908" s="8" t="s">
        <v>7090</v>
      </c>
      <c r="C908" s="87" t="s">
        <v>308</v>
      </c>
      <c r="D908" s="87" t="s">
        <v>249</v>
      </c>
      <c r="E908" s="87" t="s">
        <v>2685</v>
      </c>
      <c r="F908" s="110">
        <v>1.984453363507942</v>
      </c>
      <c r="G908" s="18">
        <v>11.94518163525183</v>
      </c>
      <c r="H908" s="18">
        <v>17.964121457798971</v>
      </c>
      <c r="I908" s="18">
        <v>48.369512913117873</v>
      </c>
      <c r="J908" s="18">
        <v>86.207450866699219</v>
      </c>
      <c r="K908" s="18">
        <v>98.648750305175781</v>
      </c>
      <c r="L908" s="18">
        <v>90.118202209472656</v>
      </c>
      <c r="M908" s="18">
        <v>96.035301208496094</v>
      </c>
      <c r="N908" s="18">
        <v>86.971977233886719</v>
      </c>
      <c r="O908" s="18">
        <v>69.7557373046875</v>
      </c>
      <c r="P908" s="18">
        <v>69.034103393554688</v>
      </c>
      <c r="Q908" s="18">
        <v>69.459121704101563</v>
      </c>
      <c r="R908" s="18">
        <v>58.290359497070313</v>
      </c>
      <c r="S908" s="18">
        <v>65.390396118164063</v>
      </c>
      <c r="T908" s="18">
        <v>77.1378173828125</v>
      </c>
      <c r="U908" s="18">
        <v>92.441757202148438</v>
      </c>
      <c r="V908" s="18">
        <v>102.46994781494141</v>
      </c>
      <c r="W908" s="18">
        <v>120.619140625</v>
      </c>
      <c r="X908" s="103">
        <v>1.565890417530251</v>
      </c>
      <c r="Y908" s="18">
        <v>6.7622676882881168</v>
      </c>
      <c r="Z908" s="18">
        <v>37.490900418407058</v>
      </c>
      <c r="AA908" s="18">
        <v>96.585893814747052</v>
      </c>
      <c r="AB908" s="18">
        <v>78.190422058105469</v>
      </c>
      <c r="AC908" s="18">
        <v>84.091133117675781</v>
      </c>
      <c r="AD908" s="18">
        <v>75.011314392089844</v>
      </c>
      <c r="AE908" s="18">
        <v>78.2432861328125</v>
      </c>
      <c r="AF908" s="18">
        <v>84.359687805175781</v>
      </c>
      <c r="AG908" s="18">
        <v>86.671035766601563</v>
      </c>
      <c r="AH908" s="18">
        <v>77.500473022460938</v>
      </c>
      <c r="AI908" s="18">
        <v>78.231369018554688</v>
      </c>
      <c r="AJ908" s="18">
        <v>60.755764007568359</v>
      </c>
      <c r="AK908" s="18">
        <v>70.475341796875</v>
      </c>
      <c r="AL908" s="18">
        <v>85.666885375976563</v>
      </c>
      <c r="AM908" s="18">
        <v>117.59938812255859</v>
      </c>
      <c r="AN908" s="18">
        <v>121.3229064941406</v>
      </c>
      <c r="AO908" s="18">
        <v>118.5503692626953</v>
      </c>
    </row>
    <row r="909" spans="1:41" x14ac:dyDescent="0.3">
      <c r="A909" s="4" t="s">
        <v>2742</v>
      </c>
      <c r="B909" s="8" t="s">
        <v>13053</v>
      </c>
      <c r="C909" s="87" t="s">
        <v>308</v>
      </c>
      <c r="D909" s="87" t="s">
        <v>249</v>
      </c>
      <c r="E909" s="87" t="s">
        <v>2735</v>
      </c>
      <c r="F909" s="110">
        <v>1.131692986288956</v>
      </c>
      <c r="G909" s="18">
        <v>6.8120916949470214</v>
      </c>
      <c r="H909" s="18">
        <v>10.24456942777263</v>
      </c>
      <c r="I909" s="18">
        <v>27.584139552277001</v>
      </c>
      <c r="J909" s="18">
        <v>49.162338256835938</v>
      </c>
      <c r="K909" s="18">
        <v>50.436439514160163</v>
      </c>
      <c r="L909" s="18">
        <v>45.227184295654297</v>
      </c>
      <c r="M909" s="18">
        <v>61.346351623535163</v>
      </c>
      <c r="N909" s="18">
        <v>51.97491455078125</v>
      </c>
      <c r="O909" s="18">
        <v>38.256671905517578</v>
      </c>
      <c r="P909" s="18">
        <v>50.752777099609382</v>
      </c>
      <c r="Q909" s="18">
        <v>37.391643524169922</v>
      </c>
      <c r="R909" s="18">
        <v>37.960193634033203</v>
      </c>
      <c r="S909" s="18">
        <v>49.030918121337891</v>
      </c>
      <c r="T909" s="18">
        <v>53.239589691162109</v>
      </c>
      <c r="U909" s="18">
        <v>64.551643371582031</v>
      </c>
      <c r="V909" s="18">
        <v>82.969535827636719</v>
      </c>
      <c r="W909" s="18">
        <v>78.256668090820313</v>
      </c>
      <c r="X909" s="103">
        <v>1.434894867869934</v>
      </c>
      <c r="Y909" s="18">
        <v>6.196565923426026</v>
      </c>
      <c r="Z909" s="18">
        <v>34.354575518152963</v>
      </c>
      <c r="AA909" s="18">
        <v>88.505940001854313</v>
      </c>
      <c r="AB909" s="18">
        <v>71.64935302734375</v>
      </c>
      <c r="AC909" s="18">
        <v>55.709758758544922</v>
      </c>
      <c r="AD909" s="18">
        <v>42.286838531494141</v>
      </c>
      <c r="AE909" s="18">
        <v>46.658428192138672</v>
      </c>
      <c r="AF909" s="18">
        <v>51.921768188476563</v>
      </c>
      <c r="AG909" s="18">
        <v>50.070213317871087</v>
      </c>
      <c r="AH909" s="18">
        <v>61.266498565673828</v>
      </c>
      <c r="AI909" s="18">
        <v>43.628368377685547</v>
      </c>
      <c r="AJ909" s="18">
        <v>36.420818328857422</v>
      </c>
      <c r="AK909" s="18">
        <v>53.956329345703132</v>
      </c>
      <c r="AL909" s="18">
        <v>62.866313934326172</v>
      </c>
      <c r="AM909" s="18">
        <v>97.385467529296875</v>
      </c>
      <c r="AN909" s="18">
        <v>136.43959045410159</v>
      </c>
      <c r="AO909" s="18">
        <v>144.14344787597659</v>
      </c>
    </row>
    <row r="910" spans="1:41" x14ac:dyDescent="0.3">
      <c r="A910" s="4" t="s">
        <v>2754</v>
      </c>
      <c r="B910" s="8" t="s">
        <v>7895</v>
      </c>
      <c r="C910" s="87" t="s">
        <v>308</v>
      </c>
      <c r="D910" s="87" t="s">
        <v>249</v>
      </c>
      <c r="E910" s="87" t="s">
        <v>2748</v>
      </c>
      <c r="F910" s="110">
        <v>1.4665405341227109</v>
      </c>
      <c r="G910" s="18">
        <v>8.8276667911147459</v>
      </c>
      <c r="H910" s="18">
        <v>13.275752790277309</v>
      </c>
      <c r="I910" s="18">
        <v>35.745789045636783</v>
      </c>
      <c r="J910" s="18">
        <v>63.708587646484382</v>
      </c>
      <c r="K910" s="18">
        <v>68.387367248535156</v>
      </c>
      <c r="L910" s="18">
        <v>79.8978271484375</v>
      </c>
      <c r="M910" s="18">
        <v>61.678348541259773</v>
      </c>
      <c r="N910" s="18">
        <v>64.513519287109375</v>
      </c>
      <c r="O910" s="18">
        <v>62.710948944091797</v>
      </c>
      <c r="P910" s="18">
        <v>59.208469390869141</v>
      </c>
      <c r="Q910" s="18">
        <v>46.641136169433587</v>
      </c>
      <c r="R910" s="18">
        <v>45.294189453125</v>
      </c>
      <c r="S910" s="18">
        <v>43.973812103271477</v>
      </c>
      <c r="T910" s="18">
        <v>59.248359680175781</v>
      </c>
      <c r="U910" s="18">
        <v>88.97650146484375</v>
      </c>
      <c r="V910" s="18">
        <v>128.61500549316409</v>
      </c>
      <c r="W910" s="18">
        <v>105.8769607543945</v>
      </c>
      <c r="X910" s="103">
        <v>1.189313984458733</v>
      </c>
      <c r="Y910" s="18">
        <v>5.1360295958763116</v>
      </c>
      <c r="Z910" s="18">
        <v>28.47482279627647</v>
      </c>
      <c r="AA910" s="18">
        <v>73.358233072593507</v>
      </c>
      <c r="AB910" s="18">
        <v>59.386634826660163</v>
      </c>
      <c r="AC910" s="18">
        <v>55.167873382568359</v>
      </c>
      <c r="AD910" s="18">
        <v>64.905303955078125</v>
      </c>
      <c r="AE910" s="18">
        <v>68.06060791015625</v>
      </c>
      <c r="AF910" s="18">
        <v>66.599411010742188</v>
      </c>
      <c r="AG910" s="18">
        <v>69.139396667480469</v>
      </c>
      <c r="AH910" s="18">
        <v>77.117156982421875</v>
      </c>
      <c r="AI910" s="18">
        <v>52.660781860351563</v>
      </c>
      <c r="AJ910" s="18">
        <v>57.298892974853523</v>
      </c>
      <c r="AK910" s="18">
        <v>62.744892120361328</v>
      </c>
      <c r="AL910" s="18">
        <v>70.271347045898438</v>
      </c>
      <c r="AM910" s="18">
        <v>97.567451477050781</v>
      </c>
      <c r="AN910" s="18">
        <v>147.6463623046875</v>
      </c>
      <c r="AO910" s="18">
        <v>143.48777770996091</v>
      </c>
    </row>
    <row r="911" spans="1:41" x14ac:dyDescent="0.3">
      <c r="A911" s="4" t="s">
        <v>2741</v>
      </c>
      <c r="B911" s="8" t="s">
        <v>7896</v>
      </c>
      <c r="C911" s="87" t="s">
        <v>308</v>
      </c>
      <c r="D911" s="87" t="s">
        <v>249</v>
      </c>
      <c r="E911" s="87" t="s">
        <v>2735</v>
      </c>
      <c r="F911" s="110">
        <v>1.58951275979393</v>
      </c>
      <c r="G911" s="18">
        <v>9.5678835171643062</v>
      </c>
      <c r="H911" s="18">
        <v>14.388950025604929</v>
      </c>
      <c r="I911" s="18">
        <v>38.743141750889741</v>
      </c>
      <c r="J911" s="18">
        <v>69.050674438476563</v>
      </c>
      <c r="K911" s="18">
        <v>64.436676025390625</v>
      </c>
      <c r="L911" s="18">
        <v>62.495147705078132</v>
      </c>
      <c r="M911" s="18">
        <v>51.264686584472663</v>
      </c>
      <c r="N911" s="18">
        <v>50.194652557373047</v>
      </c>
      <c r="O911" s="18">
        <v>44.323928833007813</v>
      </c>
      <c r="P911" s="18">
        <v>43.368526458740227</v>
      </c>
      <c r="Q911" s="18">
        <v>47.791240692138672</v>
      </c>
      <c r="R911" s="18">
        <v>42.234588623046882</v>
      </c>
      <c r="S911" s="18">
        <v>41.812152862548828</v>
      </c>
      <c r="T911" s="18">
        <v>54.24493408203125</v>
      </c>
      <c r="U911" s="18">
        <v>77.236763000488281</v>
      </c>
      <c r="V911" s="18">
        <v>102.486701965332</v>
      </c>
      <c r="W911" s="18">
        <v>88.326683044433594</v>
      </c>
      <c r="X911" s="103">
        <v>1.4487470562125779</v>
      </c>
      <c r="Y911" s="18">
        <v>6.2563863326914984</v>
      </c>
      <c r="Z911" s="18">
        <v>34.686227725687488</v>
      </c>
      <c r="AA911" s="18">
        <v>89.360358661925474</v>
      </c>
      <c r="AB911" s="18">
        <v>72.341041564941406</v>
      </c>
      <c r="AC911" s="18">
        <v>67.911468505859375</v>
      </c>
      <c r="AD911" s="18">
        <v>53.067462921142578</v>
      </c>
      <c r="AE911" s="18">
        <v>44.667926788330078</v>
      </c>
      <c r="AF911" s="18">
        <v>49.423473358154297</v>
      </c>
      <c r="AG911" s="18">
        <v>54.878330230712891</v>
      </c>
      <c r="AH911" s="18">
        <v>57.855121612548828</v>
      </c>
      <c r="AI911" s="18">
        <v>51.074642181396477</v>
      </c>
      <c r="AJ911" s="18">
        <v>36.603713989257813</v>
      </c>
      <c r="AK911" s="18">
        <v>61.721324920654297</v>
      </c>
      <c r="AL911" s="18">
        <v>74.360733032226563</v>
      </c>
      <c r="AM911" s="18">
        <v>100.3752136230469</v>
      </c>
      <c r="AN911" s="18">
        <v>133.3781433105469</v>
      </c>
      <c r="AO911" s="18">
        <v>125.8418426513672</v>
      </c>
    </row>
    <row r="912" spans="1:41" x14ac:dyDescent="0.3">
      <c r="A912" s="4" t="s">
        <v>2733</v>
      </c>
      <c r="B912" s="8" t="s">
        <v>7897</v>
      </c>
      <c r="C912" s="87" t="s">
        <v>308</v>
      </c>
      <c r="D912" s="87" t="s">
        <v>249</v>
      </c>
      <c r="E912" s="87" t="s">
        <v>2730</v>
      </c>
      <c r="F912" s="110">
        <v>0.81952002209005737</v>
      </c>
      <c r="G912" s="18">
        <v>4.9330035654184563</v>
      </c>
      <c r="H912" s="18">
        <v>7.4186461040836482</v>
      </c>
      <c r="I912" s="18">
        <v>19.975165463688171</v>
      </c>
      <c r="J912" s="18">
        <v>35.601104736328132</v>
      </c>
      <c r="K912" s="18">
        <v>70.399444580078125</v>
      </c>
      <c r="L912" s="18">
        <v>41.396934509277337</v>
      </c>
      <c r="M912" s="18">
        <v>27.515338897705082</v>
      </c>
      <c r="N912" s="18">
        <v>36.844013214111328</v>
      </c>
      <c r="O912" s="18">
        <v>33.362064361572273</v>
      </c>
      <c r="P912" s="18">
        <v>22.47210693359375</v>
      </c>
      <c r="Q912" s="18">
        <v>19.938175201416019</v>
      </c>
      <c r="R912" s="18">
        <v>19.188055038452148</v>
      </c>
      <c r="S912" s="18">
        <v>16.645721435546879</v>
      </c>
      <c r="T912" s="18">
        <v>45.029384613037109</v>
      </c>
      <c r="U912" s="18">
        <v>30.989189147949219</v>
      </c>
      <c r="V912" s="18">
        <v>67.431007385253906</v>
      </c>
      <c r="W912" s="18">
        <v>69.961051940917969</v>
      </c>
      <c r="X912" s="103">
        <v>0.8759515585647164</v>
      </c>
      <c r="Y912" s="18">
        <v>3.7827799791573642</v>
      </c>
      <c r="Z912" s="18">
        <v>20.972229145698709</v>
      </c>
      <c r="AA912" s="18">
        <v>54.029683862446547</v>
      </c>
      <c r="AB912" s="18">
        <v>43.739345550537109</v>
      </c>
      <c r="AC912" s="18">
        <v>30.326772689819339</v>
      </c>
      <c r="AD912" s="18">
        <v>36.885723114013672</v>
      </c>
      <c r="AE912" s="18">
        <v>32.334129333496087</v>
      </c>
      <c r="AF912" s="18">
        <v>54.954612731933587</v>
      </c>
      <c r="AG912" s="18">
        <v>36.2562255859375</v>
      </c>
      <c r="AH912" s="18">
        <v>37.365726470947273</v>
      </c>
      <c r="AI912" s="18">
        <v>35.016292572021477</v>
      </c>
      <c r="AJ912" s="18">
        <v>26.976156234741211</v>
      </c>
      <c r="AK912" s="18">
        <v>34.612766265869141</v>
      </c>
      <c r="AL912" s="18">
        <v>41.678619384765632</v>
      </c>
      <c r="AM912" s="18">
        <v>64.346992492675781</v>
      </c>
      <c r="AN912" s="18">
        <v>95.010223388671875</v>
      </c>
      <c r="AO912" s="18">
        <v>43.969245910644531</v>
      </c>
    </row>
    <row r="913" spans="1:41" x14ac:dyDescent="0.3">
      <c r="A913" s="4" t="s">
        <v>2743</v>
      </c>
      <c r="B913" s="8" t="s">
        <v>7898</v>
      </c>
      <c r="C913" s="87" t="s">
        <v>308</v>
      </c>
      <c r="D913" s="87" t="s">
        <v>249</v>
      </c>
      <c r="E913" s="87" t="s">
        <v>2735</v>
      </c>
      <c r="F913" s="110">
        <v>1.4578532468942029</v>
      </c>
      <c r="G913" s="18">
        <v>8.7753746960872796</v>
      </c>
      <c r="H913" s="18">
        <v>13.197111746964589</v>
      </c>
      <c r="I913" s="18">
        <v>35.534043151524912</v>
      </c>
      <c r="J913" s="18">
        <v>63.331199645996087</v>
      </c>
      <c r="K913" s="18">
        <v>68.029258728027344</v>
      </c>
      <c r="L913" s="18">
        <v>57.738582611083977</v>
      </c>
      <c r="M913" s="18">
        <v>55.948757171630859</v>
      </c>
      <c r="N913" s="18">
        <v>47.638797760009773</v>
      </c>
      <c r="O913" s="18">
        <v>40.682575225830078</v>
      </c>
      <c r="P913" s="18">
        <v>43.428081512451172</v>
      </c>
      <c r="Q913" s="18">
        <v>42.575748443603523</v>
      </c>
      <c r="R913" s="18">
        <v>34.704524993896477</v>
      </c>
      <c r="S913" s="18">
        <v>32.684185028076172</v>
      </c>
      <c r="T913" s="18">
        <v>54.721031188964837</v>
      </c>
      <c r="U913" s="18">
        <v>69.500953674316406</v>
      </c>
      <c r="V913" s="18">
        <v>100.15623474121089</v>
      </c>
      <c r="W913" s="18">
        <v>62.964023590087891</v>
      </c>
      <c r="X913" s="103">
        <v>1.699926050483864</v>
      </c>
      <c r="Y913" s="18">
        <v>7.3410979944541328</v>
      </c>
      <c r="Z913" s="18">
        <v>40.700011676337724</v>
      </c>
      <c r="AA913" s="18">
        <v>104.8533634070757</v>
      </c>
      <c r="AB913" s="18">
        <v>84.883293151855469</v>
      </c>
      <c r="AC913" s="18">
        <v>56.126220703125</v>
      </c>
      <c r="AD913" s="18">
        <v>45.3719482421875</v>
      </c>
      <c r="AE913" s="18">
        <v>45.453804016113281</v>
      </c>
      <c r="AF913" s="18">
        <v>55.076053619384773</v>
      </c>
      <c r="AG913" s="18">
        <v>55.670173645019531</v>
      </c>
      <c r="AH913" s="18">
        <v>48.467868804931641</v>
      </c>
      <c r="AI913" s="18">
        <v>47.964855194091797</v>
      </c>
      <c r="AJ913" s="18">
        <v>31.415891647338871</v>
      </c>
      <c r="AK913" s="18">
        <v>45.107181549072273</v>
      </c>
      <c r="AL913" s="18">
        <v>61.433975219726563</v>
      </c>
      <c r="AM913" s="18">
        <v>68.95965576171875</v>
      </c>
      <c r="AN913" s="18">
        <v>85.536628723144531</v>
      </c>
      <c r="AO913" s="18">
        <v>62.140129089355469</v>
      </c>
    </row>
    <row r="914" spans="1:41" x14ac:dyDescent="0.3">
      <c r="A914" s="4" t="s">
        <v>311</v>
      </c>
      <c r="B914" s="8" t="s">
        <v>13054</v>
      </c>
      <c r="C914" s="87" t="s">
        <v>308</v>
      </c>
      <c r="D914" s="87" t="s">
        <v>249</v>
      </c>
      <c r="E914" s="87" t="s">
        <v>309</v>
      </c>
      <c r="F914" s="110">
        <v>1.847584463894943</v>
      </c>
      <c r="G914" s="18">
        <v>11.121315528766839</v>
      </c>
      <c r="H914" s="18">
        <v>16.725125580316181</v>
      </c>
      <c r="I914" s="18">
        <v>45.033439549553187</v>
      </c>
      <c r="J914" s="18">
        <v>80.261672973632813</v>
      </c>
      <c r="K914" s="18">
        <v>99.131660461425781</v>
      </c>
      <c r="L914" s="18">
        <v>88.43548583984375</v>
      </c>
      <c r="M914" s="18">
        <v>74.998619079589844</v>
      </c>
      <c r="N914" s="18">
        <v>82.503959655761719</v>
      </c>
      <c r="O914" s="18">
        <v>80.703338623046875</v>
      </c>
      <c r="P914" s="18">
        <v>73.242439270019531</v>
      </c>
      <c r="Q914" s="18">
        <v>64.614021301269531</v>
      </c>
      <c r="R914" s="18">
        <v>67.980796813964844</v>
      </c>
      <c r="S914" s="18">
        <v>67.066368103027344</v>
      </c>
      <c r="T914" s="18">
        <v>92.959320068359375</v>
      </c>
      <c r="U914" s="18">
        <v>100.7639617919922</v>
      </c>
      <c r="V914" s="18">
        <v>135.4325866699219</v>
      </c>
      <c r="W914" s="18">
        <v>78.693817138671875</v>
      </c>
      <c r="X914" s="103">
        <v>1.5748248735073089</v>
      </c>
      <c r="Y914" s="18">
        <v>6.8008509647995004</v>
      </c>
      <c r="Z914" s="18">
        <v>37.70481117204514</v>
      </c>
      <c r="AA914" s="18">
        <v>97.136981174776849</v>
      </c>
      <c r="AB914" s="18">
        <v>78.636550903320313</v>
      </c>
      <c r="AC914" s="18">
        <v>64.091552734375</v>
      </c>
      <c r="AD914" s="18">
        <v>67.739219665527344</v>
      </c>
      <c r="AE914" s="18">
        <v>80.168586730957031</v>
      </c>
      <c r="AF914" s="18">
        <v>91.066581726074219</v>
      </c>
      <c r="AG914" s="18">
        <v>95.705757141113281</v>
      </c>
      <c r="AH914" s="18">
        <v>83.431632995605469</v>
      </c>
      <c r="AI914" s="18">
        <v>71.078147888183594</v>
      </c>
      <c r="AJ914" s="18">
        <v>66.349700927734375</v>
      </c>
      <c r="AK914" s="18">
        <v>81.519195556640625</v>
      </c>
      <c r="AL914" s="18">
        <v>107.49143218994141</v>
      </c>
      <c r="AM914" s="18">
        <v>119.1596221923828</v>
      </c>
      <c r="AN914" s="18">
        <v>112.00437164306641</v>
      </c>
      <c r="AO914" s="18">
        <v>87.119964599609375</v>
      </c>
    </row>
    <row r="915" spans="1:41" x14ac:dyDescent="0.3">
      <c r="A915" s="4" t="s">
        <v>336</v>
      </c>
      <c r="B915" s="8" t="s">
        <v>7899</v>
      </c>
      <c r="C915" s="87" t="s">
        <v>308</v>
      </c>
      <c r="D915" s="87" t="s">
        <v>249</v>
      </c>
      <c r="E915" s="87" t="s">
        <v>309</v>
      </c>
      <c r="F915" s="110">
        <v>1.9258181701827011</v>
      </c>
      <c r="G915" s="18">
        <v>11.59223404405725</v>
      </c>
      <c r="H915" s="18">
        <v>17.43333058411768</v>
      </c>
      <c r="I915" s="18">
        <v>46.94032551427928</v>
      </c>
      <c r="J915" s="18">
        <v>83.660255432128906</v>
      </c>
      <c r="K915" s="18">
        <v>103.8501739501953</v>
      </c>
      <c r="L915" s="18">
        <v>85.315940856933594</v>
      </c>
      <c r="M915" s="18">
        <v>94.31689453125</v>
      </c>
      <c r="N915" s="18">
        <v>105.5190353393555</v>
      </c>
      <c r="O915" s="18">
        <v>91.980926513671875</v>
      </c>
      <c r="P915" s="18">
        <v>86.167022705078125</v>
      </c>
      <c r="Q915" s="18">
        <v>82.60894775390625</v>
      </c>
      <c r="R915" s="18">
        <v>79.179985046386719</v>
      </c>
      <c r="S915" s="18">
        <v>92.093360900878906</v>
      </c>
      <c r="T915" s="18">
        <v>98.085350036621094</v>
      </c>
      <c r="U915" s="18">
        <v>104.6357955932617</v>
      </c>
      <c r="V915" s="18">
        <v>131.35752868652341</v>
      </c>
      <c r="W915" s="18">
        <v>115.6934432983398</v>
      </c>
      <c r="X915" s="103">
        <v>1.598429561047211</v>
      </c>
      <c r="Y915" s="18">
        <v>6.9027873545086678</v>
      </c>
      <c r="Z915" s="18">
        <v>38.269959907907413</v>
      </c>
      <c r="AA915" s="18">
        <v>98.592945026867525</v>
      </c>
      <c r="AB915" s="18">
        <v>79.815216064453125</v>
      </c>
      <c r="AC915" s="18">
        <v>78.166458129882813</v>
      </c>
      <c r="AD915" s="18">
        <v>107.4320068359375</v>
      </c>
      <c r="AE915" s="18">
        <v>84.831062316894531</v>
      </c>
      <c r="AF915" s="18">
        <v>100.446907043457</v>
      </c>
      <c r="AG915" s="18">
        <v>99.8768310546875</v>
      </c>
      <c r="AH915" s="18">
        <v>95.268402099609375</v>
      </c>
      <c r="AI915" s="18">
        <v>107.32667541503911</v>
      </c>
      <c r="AJ915" s="18">
        <v>72.575210571289063</v>
      </c>
      <c r="AK915" s="18">
        <v>103.8983688354492</v>
      </c>
      <c r="AL915" s="18">
        <v>127.4694061279297</v>
      </c>
      <c r="AM915" s="18">
        <v>112.7310791015625</v>
      </c>
      <c r="AN915" s="18">
        <v>141.49647521972659</v>
      </c>
      <c r="AO915" s="18">
        <v>78.428993225097656</v>
      </c>
    </row>
    <row r="916" spans="1:41" x14ac:dyDescent="0.3">
      <c r="A916" s="4" t="s">
        <v>337</v>
      </c>
      <c r="B916" s="8" t="s">
        <v>7900</v>
      </c>
      <c r="C916" s="87" t="s">
        <v>308</v>
      </c>
      <c r="D916" s="87" t="s">
        <v>249</v>
      </c>
      <c r="E916" s="87" t="s">
        <v>309</v>
      </c>
      <c r="F916" s="110">
        <v>2.5604571245562062</v>
      </c>
      <c r="G916" s="18">
        <v>15.41236795206555</v>
      </c>
      <c r="H916" s="18">
        <v>23.178354109418859</v>
      </c>
      <c r="I916" s="18">
        <v>62.409158223188641</v>
      </c>
      <c r="J916" s="18">
        <v>111.229866027832</v>
      </c>
      <c r="K916" s="18">
        <v>98.054473876953125</v>
      </c>
      <c r="L916" s="18">
        <v>95.608917236328125</v>
      </c>
      <c r="M916" s="18">
        <v>90.529083251953125</v>
      </c>
      <c r="N916" s="18">
        <v>93.459442138671875</v>
      </c>
      <c r="O916" s="18">
        <v>102.4416580200195</v>
      </c>
      <c r="P916" s="18">
        <v>90.876411437988281</v>
      </c>
      <c r="Q916" s="18">
        <v>87.870796203613281</v>
      </c>
      <c r="R916" s="18">
        <v>94.133056640625</v>
      </c>
      <c r="S916" s="18">
        <v>90.893302917480469</v>
      </c>
      <c r="T916" s="18">
        <v>201.68998718261719</v>
      </c>
      <c r="U916" s="18">
        <v>111.9492111206055</v>
      </c>
      <c r="V916" s="18">
        <v>238.77360534667969</v>
      </c>
      <c r="W916" s="18">
        <v>194.17552185058591</v>
      </c>
      <c r="X916" s="103">
        <v>2.0800787106028209</v>
      </c>
      <c r="Y916" s="18">
        <v>8.9827799546731271</v>
      </c>
      <c r="Z916" s="18">
        <v>49.80171213044185</v>
      </c>
      <c r="AA916" s="18">
        <v>128.30160988242901</v>
      </c>
      <c r="AB916" s="18">
        <v>103.8656539916992</v>
      </c>
      <c r="AC916" s="18">
        <v>93.574867248535156</v>
      </c>
      <c r="AD916" s="18">
        <v>110.7801132202148</v>
      </c>
      <c r="AE916" s="18">
        <v>110.35292816162109</v>
      </c>
      <c r="AF916" s="18">
        <v>120.1922607421875</v>
      </c>
      <c r="AG916" s="18">
        <v>98.893150329589844</v>
      </c>
      <c r="AH916" s="18">
        <v>95.237533569335938</v>
      </c>
      <c r="AI916" s="18">
        <v>99.802406311035156</v>
      </c>
      <c r="AJ916" s="18">
        <v>65.771400451660156</v>
      </c>
      <c r="AK916" s="18">
        <v>78.425453186035156</v>
      </c>
      <c r="AL916" s="18">
        <v>86.157852172851563</v>
      </c>
      <c r="AM916" s="18">
        <v>163.02168273925781</v>
      </c>
      <c r="AN916" s="18">
        <v>124.8961715698242</v>
      </c>
      <c r="AO916" s="18">
        <v>35.871482849121087</v>
      </c>
    </row>
    <row r="917" spans="1:41" x14ac:dyDescent="0.3">
      <c r="A917" s="4" t="s">
        <v>2747</v>
      </c>
      <c r="B917" s="8" t="s">
        <v>7901</v>
      </c>
      <c r="C917" s="87" t="s">
        <v>308</v>
      </c>
      <c r="D917" s="87" t="s">
        <v>249</v>
      </c>
      <c r="E917" s="87" t="s">
        <v>2748</v>
      </c>
      <c r="F917" s="110">
        <v>1.6062348876310351</v>
      </c>
      <c r="G917" s="18">
        <v>9.6685403821807849</v>
      </c>
      <c r="H917" s="18">
        <v>14.540325886092569</v>
      </c>
      <c r="I917" s="18">
        <v>39.150730658356864</v>
      </c>
      <c r="J917" s="18">
        <v>69.777107238769531</v>
      </c>
      <c r="K917" s="18">
        <v>61.720912933349609</v>
      </c>
      <c r="L917" s="18">
        <v>69.648048400878906</v>
      </c>
      <c r="M917" s="18">
        <v>65.688613891601563</v>
      </c>
      <c r="N917" s="18">
        <v>66.880455017089844</v>
      </c>
      <c r="O917" s="18">
        <v>42.786060333251953</v>
      </c>
      <c r="P917" s="18">
        <v>53.046318054199219</v>
      </c>
      <c r="Q917" s="18">
        <v>44.621696472167969</v>
      </c>
      <c r="R917" s="18">
        <v>47.471530914306641</v>
      </c>
      <c r="S917" s="18">
        <v>63.35418701171875</v>
      </c>
      <c r="T917" s="18">
        <v>68.605148315429688</v>
      </c>
      <c r="U917" s="18">
        <v>71.951614379882813</v>
      </c>
      <c r="V917" s="18">
        <v>99.676467895507813</v>
      </c>
      <c r="W917" s="18">
        <v>85.192657470703125</v>
      </c>
      <c r="X917" s="103">
        <v>1.019579030938591</v>
      </c>
      <c r="Y917" s="18">
        <v>4.4030324596062931</v>
      </c>
      <c r="Z917" s="18">
        <v>24.410990379456891</v>
      </c>
      <c r="AA917" s="18">
        <v>62.888788969854609</v>
      </c>
      <c r="AB917" s="18">
        <v>50.911170959472663</v>
      </c>
      <c r="AC917" s="18">
        <v>72.737503051757813</v>
      </c>
      <c r="AD917" s="18">
        <v>50.552925109863281</v>
      </c>
      <c r="AE917" s="18">
        <v>57.128955841064453</v>
      </c>
      <c r="AF917" s="18">
        <v>69.294540405273438</v>
      </c>
      <c r="AG917" s="18">
        <v>62.751274108886719</v>
      </c>
      <c r="AH917" s="18">
        <v>57.271621704101563</v>
      </c>
      <c r="AI917" s="18">
        <v>62.800121307373047</v>
      </c>
      <c r="AJ917" s="18">
        <v>42.857707977294922</v>
      </c>
      <c r="AK917" s="18">
        <v>55.103015899658203</v>
      </c>
      <c r="AL917" s="18">
        <v>65.278907775878906</v>
      </c>
      <c r="AM917" s="18">
        <v>96.931388854980469</v>
      </c>
      <c r="AN917" s="18">
        <v>91.748802185058594</v>
      </c>
      <c r="AO917" s="18">
        <v>56.080856323242188</v>
      </c>
    </row>
    <row r="918" spans="1:41" x14ac:dyDescent="0.3">
      <c r="A918" s="4" t="s">
        <v>2713</v>
      </c>
      <c r="B918" s="8" t="s">
        <v>7902</v>
      </c>
      <c r="C918" s="87" t="s">
        <v>308</v>
      </c>
      <c r="D918" s="87" t="s">
        <v>249</v>
      </c>
      <c r="E918" s="87" t="s">
        <v>2709</v>
      </c>
      <c r="F918" s="110">
        <v>1.3749226274428099</v>
      </c>
      <c r="G918" s="18">
        <v>8.276183669133788</v>
      </c>
      <c r="H918" s="18">
        <v>12.44638827429913</v>
      </c>
      <c r="I918" s="18">
        <v>33.512673568237673</v>
      </c>
      <c r="J918" s="18">
        <v>59.72857666015625</v>
      </c>
      <c r="K918" s="18">
        <v>53.489803314208977</v>
      </c>
      <c r="L918" s="18">
        <v>71.644744873046875</v>
      </c>
      <c r="M918" s="18">
        <v>42.218135833740227</v>
      </c>
      <c r="N918" s="18">
        <v>37.696395874023438</v>
      </c>
      <c r="O918" s="18">
        <v>25.903934478759769</v>
      </c>
      <c r="P918" s="18">
        <v>32.217155456542969</v>
      </c>
      <c r="Q918" s="18">
        <v>39.490695953369141</v>
      </c>
      <c r="R918" s="18">
        <v>38.339618682861328</v>
      </c>
      <c r="S918" s="18">
        <v>32.667819976806641</v>
      </c>
      <c r="T918" s="18">
        <v>42.079940795898438</v>
      </c>
      <c r="U918" s="18">
        <v>56.171955108642578</v>
      </c>
      <c r="V918" s="18">
        <v>93.441368103027344</v>
      </c>
      <c r="W918" s="18">
        <v>53.513454437255859</v>
      </c>
      <c r="X918" s="103">
        <v>0.76167723097272499</v>
      </c>
      <c r="Y918" s="18">
        <v>3.289288490592682</v>
      </c>
      <c r="Z918" s="18">
        <v>18.236247503452649</v>
      </c>
      <c r="AA918" s="18">
        <v>46.981113958072328</v>
      </c>
      <c r="AB918" s="18">
        <v>38.033226013183587</v>
      </c>
      <c r="AC918" s="18">
        <v>32.812026977539063</v>
      </c>
      <c r="AD918" s="18">
        <v>43.126174926757813</v>
      </c>
      <c r="AE918" s="18">
        <v>32.659011840820313</v>
      </c>
      <c r="AF918" s="18">
        <v>43.689224243164063</v>
      </c>
      <c r="AG918" s="18">
        <v>40.148040771484382</v>
      </c>
      <c r="AH918" s="18">
        <v>49.368671417236328</v>
      </c>
      <c r="AI918" s="18">
        <v>41.989048004150391</v>
      </c>
      <c r="AJ918" s="18">
        <v>22.521726608276371</v>
      </c>
      <c r="AK918" s="18">
        <v>39.813568115234382</v>
      </c>
      <c r="AL918" s="18">
        <v>46.428291320800781</v>
      </c>
      <c r="AM918" s="18">
        <v>56.599784851074219</v>
      </c>
      <c r="AN918" s="18">
        <v>81.661643981933594</v>
      </c>
      <c r="AO918" s="18">
        <v>62.665016174316413</v>
      </c>
    </row>
    <row r="919" spans="1:41" x14ac:dyDescent="0.3">
      <c r="A919" s="4" t="s">
        <v>320</v>
      </c>
      <c r="B919" s="8" t="s">
        <v>7903</v>
      </c>
      <c r="C919" s="87" t="s">
        <v>308</v>
      </c>
      <c r="D919" s="87" t="s">
        <v>249</v>
      </c>
      <c r="E919" s="87" t="s">
        <v>309</v>
      </c>
      <c r="F919" s="110">
        <v>1.7809019605909799</v>
      </c>
      <c r="G919" s="18">
        <v>10.719928109688841</v>
      </c>
      <c r="H919" s="18">
        <v>16.121487011383049</v>
      </c>
      <c r="I919" s="18">
        <v>43.408105206125498</v>
      </c>
      <c r="J919" s="18">
        <v>77.364891052246094</v>
      </c>
      <c r="K919" s="18">
        <v>75.6156005859375</v>
      </c>
      <c r="L919" s="18">
        <v>77.809211730957031</v>
      </c>
      <c r="M919" s="18">
        <v>76.132850646972656</v>
      </c>
      <c r="N919" s="18">
        <v>72.965904235839844</v>
      </c>
      <c r="O919" s="18">
        <v>68.899734497070313</v>
      </c>
      <c r="P919" s="18">
        <v>61.852970123291023</v>
      </c>
      <c r="Q919" s="18">
        <v>54.706897735595703</v>
      </c>
      <c r="R919" s="18">
        <v>49.132671356201172</v>
      </c>
      <c r="S919" s="18">
        <v>51.731105804443359</v>
      </c>
      <c r="T919" s="18">
        <v>56.603687286376953</v>
      </c>
      <c r="U919" s="18">
        <v>80.3411865234375</v>
      </c>
      <c r="V919" s="18">
        <v>96.807220458984375</v>
      </c>
      <c r="W919" s="18">
        <v>67.274642944335938</v>
      </c>
      <c r="X919" s="103">
        <v>1.3293828771501159</v>
      </c>
      <c r="Y919" s="18">
        <v>5.7409144183245857</v>
      </c>
      <c r="Z919" s="18">
        <v>31.828383715240179</v>
      </c>
      <c r="AA919" s="18">
        <v>81.997840956251679</v>
      </c>
      <c r="AB919" s="18">
        <v>66.380767822265625</v>
      </c>
      <c r="AC919" s="18">
        <v>61.083953857421882</v>
      </c>
      <c r="AD919" s="18">
        <v>64.166305541992188</v>
      </c>
      <c r="AE919" s="18">
        <v>77.602989196777344</v>
      </c>
      <c r="AF919" s="18">
        <v>81.03424072265625</v>
      </c>
      <c r="AG919" s="18">
        <v>76.417839050292969</v>
      </c>
      <c r="AH919" s="18">
        <v>69.596084594726563</v>
      </c>
      <c r="AI919" s="18">
        <v>57.780982971191413</v>
      </c>
      <c r="AJ919" s="18">
        <v>52.717052459716797</v>
      </c>
      <c r="AK919" s="18">
        <v>75.423057556152344</v>
      </c>
      <c r="AL919" s="18">
        <v>77.97259521484375</v>
      </c>
      <c r="AM919" s="18">
        <v>118.0026931762695</v>
      </c>
      <c r="AN919" s="18">
        <v>107.7153854370117</v>
      </c>
      <c r="AO919" s="18">
        <v>31.695297241210941</v>
      </c>
    </row>
    <row r="920" spans="1:41" x14ac:dyDescent="0.3">
      <c r="A920" s="4" t="s">
        <v>2711</v>
      </c>
      <c r="B920" s="8" t="s">
        <v>7904</v>
      </c>
      <c r="C920" s="87" t="s">
        <v>308</v>
      </c>
      <c r="D920" s="87" t="s">
        <v>249</v>
      </c>
      <c r="E920" s="87" t="s">
        <v>2709</v>
      </c>
      <c r="F920" s="110">
        <v>1.536432407421898</v>
      </c>
      <c r="G920" s="18">
        <v>9.2483726321988513</v>
      </c>
      <c r="H920" s="18">
        <v>13.9084439504466</v>
      </c>
      <c r="I920" s="18">
        <v>37.449349295644879</v>
      </c>
      <c r="J920" s="18">
        <v>66.744789123535156</v>
      </c>
      <c r="K920" s="18">
        <v>61.683151245117188</v>
      </c>
      <c r="L920" s="18">
        <v>59.153858184814453</v>
      </c>
      <c r="M920" s="18">
        <v>38.966323852539063</v>
      </c>
      <c r="N920" s="18">
        <v>48.41864013671875</v>
      </c>
      <c r="O920" s="18">
        <v>43.163631439208977</v>
      </c>
      <c r="P920" s="18">
        <v>32.143943786621087</v>
      </c>
      <c r="Q920" s="18">
        <v>32.899650573730469</v>
      </c>
      <c r="R920" s="18">
        <v>30.26131629943848</v>
      </c>
      <c r="S920" s="18">
        <v>27.862483978271481</v>
      </c>
      <c r="T920" s="18">
        <v>50.862968444824219</v>
      </c>
      <c r="U920" s="18">
        <v>72.013015747070313</v>
      </c>
      <c r="V920" s="18">
        <v>76.776077270507813</v>
      </c>
      <c r="W920" s="18">
        <v>73.324111938476563</v>
      </c>
      <c r="X920" s="103">
        <v>0.88148297613648996</v>
      </c>
      <c r="Y920" s="18">
        <v>3.8066672996858522</v>
      </c>
      <c r="Z920" s="18">
        <v>21.10466358876981</v>
      </c>
      <c r="AA920" s="18">
        <v>54.37086796080446</v>
      </c>
      <c r="AB920" s="18">
        <v>44.015548706054688</v>
      </c>
      <c r="AC920" s="18">
        <v>45.685859680175781</v>
      </c>
      <c r="AD920" s="18">
        <v>38.745903015136719</v>
      </c>
      <c r="AE920" s="18">
        <v>47.646366119384773</v>
      </c>
      <c r="AF920" s="18">
        <v>41.434162139892578</v>
      </c>
      <c r="AG920" s="18">
        <v>49.196475982666023</v>
      </c>
      <c r="AH920" s="18">
        <v>42.263343811035163</v>
      </c>
      <c r="AI920" s="18">
        <v>40.312614440917969</v>
      </c>
      <c r="AJ920" s="18">
        <v>28.764278411865231</v>
      </c>
      <c r="AK920" s="18">
        <v>35.193778991699219</v>
      </c>
      <c r="AL920" s="18">
        <v>48.867378234863281</v>
      </c>
      <c r="AM920" s="18">
        <v>78.101898193359375</v>
      </c>
      <c r="AN920" s="18">
        <v>99.587074279785156</v>
      </c>
      <c r="AO920" s="18">
        <v>80.38623046875</v>
      </c>
    </row>
    <row r="921" spans="1:41" x14ac:dyDescent="0.3">
      <c r="A921" s="4" t="s">
        <v>2691</v>
      </c>
      <c r="B921" s="8" t="s">
        <v>7905</v>
      </c>
      <c r="C921" s="87" t="s">
        <v>308</v>
      </c>
      <c r="D921" s="87" t="s">
        <v>249</v>
      </c>
      <c r="E921" s="87" t="s">
        <v>2685</v>
      </c>
      <c r="F921" s="110">
        <v>2.236032213897484</v>
      </c>
      <c r="G921" s="18">
        <v>13.459530684089479</v>
      </c>
      <c r="H921" s="18">
        <v>20.241520920904609</v>
      </c>
      <c r="I921" s="18">
        <v>54.501552434103857</v>
      </c>
      <c r="J921" s="18">
        <v>97.136390686035156</v>
      </c>
      <c r="K921" s="18">
        <v>106.6131286621094</v>
      </c>
      <c r="L921" s="18">
        <v>99.006843566894531</v>
      </c>
      <c r="M921" s="18">
        <v>82.475082397460938</v>
      </c>
      <c r="N921" s="18">
        <v>87.856285095214844</v>
      </c>
      <c r="O921" s="18">
        <v>77.07110595703125</v>
      </c>
      <c r="P921" s="18">
        <v>71.82623291015625</v>
      </c>
      <c r="Q921" s="18">
        <v>76.099014282226563</v>
      </c>
      <c r="R921" s="18">
        <v>64.965911865234375</v>
      </c>
      <c r="S921" s="18">
        <v>61.001701354980469</v>
      </c>
      <c r="T921" s="18">
        <v>74.88958740234375</v>
      </c>
      <c r="U921" s="18">
        <v>83.084999084472656</v>
      </c>
      <c r="V921" s="18">
        <v>88.419914245605469</v>
      </c>
      <c r="W921" s="18">
        <v>112.71518707275391</v>
      </c>
      <c r="X921" s="103">
        <v>1.6595751595408399</v>
      </c>
      <c r="Y921" s="18">
        <v>7.1668434470331119</v>
      </c>
      <c r="Z921" s="18">
        <v>39.733921573733411</v>
      </c>
      <c r="AA921" s="18">
        <v>102.364474769453</v>
      </c>
      <c r="AB921" s="18">
        <v>82.868431091308594</v>
      </c>
      <c r="AC921" s="18">
        <v>82.417388916015625</v>
      </c>
      <c r="AD921" s="18">
        <v>94.450851440429688</v>
      </c>
      <c r="AE921" s="18">
        <v>84.149658203125</v>
      </c>
      <c r="AF921" s="18">
        <v>95.295883178710938</v>
      </c>
      <c r="AG921" s="18">
        <v>97.800689697265625</v>
      </c>
      <c r="AH921" s="18">
        <v>80.553367614746094</v>
      </c>
      <c r="AI921" s="18">
        <v>63.513477325439453</v>
      </c>
      <c r="AJ921" s="18">
        <v>58.919780731201172</v>
      </c>
      <c r="AK921" s="18">
        <v>66.114349365234375</v>
      </c>
      <c r="AL921" s="18">
        <v>83.437179565429688</v>
      </c>
      <c r="AM921" s="18">
        <v>97.700851440429688</v>
      </c>
      <c r="AN921" s="18">
        <v>101.959846496582</v>
      </c>
      <c r="AO921" s="18">
        <v>109.8965759277344</v>
      </c>
    </row>
    <row r="922" spans="1:41" x14ac:dyDescent="0.3">
      <c r="A922" s="4" t="s">
        <v>2675</v>
      </c>
      <c r="B922" s="8" t="s">
        <v>7906</v>
      </c>
      <c r="C922" s="87" t="s">
        <v>308</v>
      </c>
      <c r="D922" s="87" t="s">
        <v>249</v>
      </c>
      <c r="E922" s="87" t="s">
        <v>2674</v>
      </c>
      <c r="F922" s="110">
        <v>1.4577425153749961</v>
      </c>
      <c r="G922" s="18">
        <v>8.7747081608418576</v>
      </c>
      <c r="H922" s="18">
        <v>13.19610935784484</v>
      </c>
      <c r="I922" s="18">
        <v>35.531344156553978</v>
      </c>
      <c r="J922" s="18">
        <v>63.326389312744141</v>
      </c>
      <c r="K922" s="18">
        <v>52.760166168212891</v>
      </c>
      <c r="L922" s="18">
        <v>48.519012451171882</v>
      </c>
      <c r="M922" s="18">
        <v>54.159732818603523</v>
      </c>
      <c r="N922" s="18">
        <v>45.162471771240227</v>
      </c>
      <c r="O922" s="18">
        <v>56.175193786621087</v>
      </c>
      <c r="P922" s="18">
        <v>46.075202941894531</v>
      </c>
      <c r="Q922" s="18">
        <v>46.012287139892578</v>
      </c>
      <c r="R922" s="18">
        <v>29.71761322021484</v>
      </c>
      <c r="S922" s="18">
        <v>38.587265014648438</v>
      </c>
      <c r="T922" s="18">
        <v>46.573902130126953</v>
      </c>
      <c r="U922" s="18">
        <v>69.318382263183594</v>
      </c>
      <c r="V922" s="18">
        <v>123.06663513183589</v>
      </c>
      <c r="W922" s="18">
        <v>118.36020660400391</v>
      </c>
      <c r="X922" s="103">
        <v>1.3170851848333049</v>
      </c>
      <c r="Y922" s="18">
        <v>5.6878070702857366</v>
      </c>
      <c r="Z922" s="18">
        <v>31.533949601036358</v>
      </c>
      <c r="AA922" s="18">
        <v>81.23930537101495</v>
      </c>
      <c r="AB922" s="18">
        <v>65.766700744628906</v>
      </c>
      <c r="AC922" s="18">
        <v>41.727863311767578</v>
      </c>
      <c r="AD922" s="18">
        <v>43.062324523925781</v>
      </c>
      <c r="AE922" s="18">
        <v>48.490684509277337</v>
      </c>
      <c r="AF922" s="18">
        <v>47.865398406982422</v>
      </c>
      <c r="AG922" s="18">
        <v>59.439857482910163</v>
      </c>
      <c r="AH922" s="18">
        <v>46.570003509521477</v>
      </c>
      <c r="AI922" s="18">
        <v>49.551013946533203</v>
      </c>
      <c r="AJ922" s="18">
        <v>37.912399291992188</v>
      </c>
      <c r="AK922" s="18">
        <v>56.304485321044922</v>
      </c>
      <c r="AL922" s="18">
        <v>72.574356079101563</v>
      </c>
      <c r="AM922" s="18">
        <v>76.644371032714844</v>
      </c>
      <c r="AN922" s="18">
        <v>112.1326599121094</v>
      </c>
      <c r="AO922" s="18">
        <v>75.215507507324219</v>
      </c>
    </row>
    <row r="923" spans="1:41" x14ac:dyDescent="0.3">
      <c r="A923" s="4" t="s">
        <v>2726</v>
      </c>
      <c r="B923" s="8" t="s">
        <v>7907</v>
      </c>
      <c r="C923" s="87" t="s">
        <v>308</v>
      </c>
      <c r="D923" s="87" t="s">
        <v>249</v>
      </c>
      <c r="E923" s="87" t="s">
        <v>2717</v>
      </c>
      <c r="F923" s="110">
        <v>1.1811557285128751</v>
      </c>
      <c r="G923" s="18">
        <v>7.1098268047295523</v>
      </c>
      <c r="H923" s="18">
        <v>10.69232734704949</v>
      </c>
      <c r="I923" s="18">
        <v>28.78975556357436</v>
      </c>
      <c r="J923" s="18">
        <v>51.311069488525391</v>
      </c>
      <c r="K923" s="18">
        <v>57.461677551269531</v>
      </c>
      <c r="L923" s="18">
        <v>49.526817321777337</v>
      </c>
      <c r="M923" s="18">
        <v>55.791538238525391</v>
      </c>
      <c r="N923" s="18">
        <v>52.118900299072273</v>
      </c>
      <c r="O923" s="18">
        <v>54.35626220703125</v>
      </c>
      <c r="P923" s="18">
        <v>39.65374755859375</v>
      </c>
      <c r="Q923" s="18">
        <v>46.134937286376953</v>
      </c>
      <c r="R923" s="18">
        <v>37.112163543701172</v>
      </c>
      <c r="S923" s="18">
        <v>52.474193572998047</v>
      </c>
      <c r="T923" s="18">
        <v>49.541694641113281</v>
      </c>
      <c r="U923" s="18">
        <v>65.109596252441406</v>
      </c>
      <c r="V923" s="18">
        <v>103.57700347900391</v>
      </c>
      <c r="W923" s="18">
        <v>64.798591613769531</v>
      </c>
      <c r="X923" s="103">
        <v>1.089090549954971</v>
      </c>
      <c r="Y923" s="18">
        <v>4.7032166192039186</v>
      </c>
      <c r="Z923" s="18">
        <v>26.07525079525638</v>
      </c>
      <c r="AA923" s="18">
        <v>67.176338161966697</v>
      </c>
      <c r="AB923" s="18">
        <v>54.382125854492188</v>
      </c>
      <c r="AC923" s="18">
        <v>43.209491729736328</v>
      </c>
      <c r="AD923" s="18">
        <v>50.694042205810547</v>
      </c>
      <c r="AE923" s="18">
        <v>57.642559051513672</v>
      </c>
      <c r="AF923" s="18">
        <v>50.337154388427727</v>
      </c>
      <c r="AG923" s="18">
        <v>60.778656005859382</v>
      </c>
      <c r="AH923" s="18">
        <v>56.065895080566413</v>
      </c>
      <c r="AI923" s="18">
        <v>49.476814270019531</v>
      </c>
      <c r="AJ923" s="18">
        <v>34.575611114501953</v>
      </c>
      <c r="AK923" s="18">
        <v>60.3507080078125</v>
      </c>
      <c r="AL923" s="18">
        <v>58.422897338867188</v>
      </c>
      <c r="AM923" s="18">
        <v>87.156791687011719</v>
      </c>
      <c r="AN923" s="18">
        <v>98.655265808105469</v>
      </c>
      <c r="AO923" s="18">
        <v>67.313255310058594</v>
      </c>
    </row>
    <row r="924" spans="1:41" x14ac:dyDescent="0.3">
      <c r="A924" s="4" t="s">
        <v>331</v>
      </c>
      <c r="B924" s="8" t="s">
        <v>7908</v>
      </c>
      <c r="C924" s="87" t="s">
        <v>308</v>
      </c>
      <c r="D924" s="87" t="s">
        <v>249</v>
      </c>
      <c r="E924" s="87" t="s">
        <v>309</v>
      </c>
      <c r="F924" s="110">
        <v>1.4291617531117931</v>
      </c>
      <c r="G924" s="18">
        <v>8.602669652512084</v>
      </c>
      <c r="H924" s="18">
        <v>12.93738406145135</v>
      </c>
      <c r="I924" s="18">
        <v>34.834710224621723</v>
      </c>
      <c r="J924" s="18">
        <v>62.084800720214837</v>
      </c>
      <c r="K924" s="18">
        <v>79.654289245605469</v>
      </c>
      <c r="L924" s="18">
        <v>63.179355621337891</v>
      </c>
      <c r="M924" s="18">
        <v>52.843513488769531</v>
      </c>
      <c r="N924" s="18">
        <v>65.994659423828125</v>
      </c>
      <c r="O924" s="18">
        <v>55.507495880126953</v>
      </c>
      <c r="P924" s="18">
        <v>40.1297607421875</v>
      </c>
      <c r="Q924" s="18">
        <v>48.473831176757813</v>
      </c>
      <c r="R924" s="18">
        <v>36.231216430664063</v>
      </c>
      <c r="S924" s="18">
        <v>46.153366088867188</v>
      </c>
      <c r="T924" s="18">
        <v>56.573455810546882</v>
      </c>
      <c r="U924" s="18">
        <v>85.766868591308594</v>
      </c>
      <c r="V924" s="18">
        <v>89.185546875</v>
      </c>
      <c r="W924" s="18">
        <v>82.955436706542969</v>
      </c>
      <c r="X924" s="103">
        <v>1.712156514743729</v>
      </c>
      <c r="Y924" s="18">
        <v>7.3939150194204721</v>
      </c>
      <c r="Z924" s="18">
        <v>40.992836201287993</v>
      </c>
      <c r="AA924" s="18">
        <v>105.6077522896461</v>
      </c>
      <c r="AB924" s="18">
        <v>85.494003295898438</v>
      </c>
      <c r="AC924" s="18">
        <v>63.131866455078132</v>
      </c>
      <c r="AD924" s="18">
        <v>55.869106292724609</v>
      </c>
      <c r="AE924" s="18">
        <v>60.1920166015625</v>
      </c>
      <c r="AF924" s="18">
        <v>64.015411376953125</v>
      </c>
      <c r="AG924" s="18">
        <v>65.696701049804688</v>
      </c>
      <c r="AH924" s="18">
        <v>64.941688537597656</v>
      </c>
      <c r="AI924" s="18">
        <v>56.922122955322273</v>
      </c>
      <c r="AJ924" s="18">
        <v>45.860366821289063</v>
      </c>
      <c r="AK924" s="18">
        <v>56.972877502441413</v>
      </c>
      <c r="AL924" s="18">
        <v>62.969375610351563</v>
      </c>
      <c r="AM924" s="18">
        <v>78.232017517089844</v>
      </c>
      <c r="AN924" s="18">
        <v>108.6171493530273</v>
      </c>
      <c r="AO924" s="18">
        <v>106.6210098266602</v>
      </c>
    </row>
    <row r="925" spans="1:41" x14ac:dyDescent="0.3">
      <c r="A925" s="4" t="s">
        <v>360</v>
      </c>
      <c r="B925" s="8" t="s">
        <v>7909</v>
      </c>
      <c r="C925" s="87" t="s">
        <v>308</v>
      </c>
      <c r="D925" s="87" t="s">
        <v>249</v>
      </c>
      <c r="E925" s="87" t="s">
        <v>309</v>
      </c>
      <c r="F925" s="110">
        <v>1.7065813533983081</v>
      </c>
      <c r="G925" s="18">
        <v>10.272564030248169</v>
      </c>
      <c r="H925" s="18">
        <v>15.448705055919779</v>
      </c>
      <c r="I925" s="18">
        <v>41.596597999444633</v>
      </c>
      <c r="J925" s="18">
        <v>74.136299133300781</v>
      </c>
      <c r="K925" s="18">
        <v>92.059867858886719</v>
      </c>
      <c r="L925" s="18">
        <v>76.321861267089844</v>
      </c>
      <c r="M925" s="18">
        <v>77.710533142089844</v>
      </c>
      <c r="N925" s="18">
        <v>78.024826049804688</v>
      </c>
      <c r="O925" s="18">
        <v>86.685333251953125</v>
      </c>
      <c r="P925" s="18">
        <v>74.053947448730469</v>
      </c>
      <c r="Q925" s="18">
        <v>66.091590881347656</v>
      </c>
      <c r="R925" s="18">
        <v>93.422859191894531</v>
      </c>
      <c r="S925" s="18">
        <v>69.560981750488281</v>
      </c>
      <c r="T925" s="18">
        <v>83.701148986816406</v>
      </c>
      <c r="U925" s="18">
        <v>135.14405822753909</v>
      </c>
      <c r="V925" s="18">
        <v>108.9123458862305</v>
      </c>
      <c r="W925" s="18">
        <v>84.897720336914063</v>
      </c>
      <c r="X925" s="103">
        <v>1.381598450606804</v>
      </c>
      <c r="Y925" s="18">
        <v>5.9664063692674256</v>
      </c>
      <c r="Z925" s="18">
        <v>33.078540713992538</v>
      </c>
      <c r="AA925" s="18">
        <v>85.218556644210324</v>
      </c>
      <c r="AB925" s="18">
        <v>68.988075256347656</v>
      </c>
      <c r="AC925" s="18">
        <v>73.589622497558594</v>
      </c>
      <c r="AD925" s="18">
        <v>73.398841857910156</v>
      </c>
      <c r="AE925" s="18">
        <v>72.018043518066406</v>
      </c>
      <c r="AF925" s="18">
        <v>81.130302429199219</v>
      </c>
      <c r="AG925" s="18">
        <v>85.928138732910156</v>
      </c>
      <c r="AH925" s="18">
        <v>94.353042602539063</v>
      </c>
      <c r="AI925" s="18">
        <v>87.326278686523438</v>
      </c>
      <c r="AJ925" s="18">
        <v>71.363929748535156</v>
      </c>
      <c r="AK925" s="18">
        <v>77.971023559570313</v>
      </c>
      <c r="AL925" s="18">
        <v>90.293144226074219</v>
      </c>
      <c r="AM925" s="18">
        <v>95.171363830566406</v>
      </c>
      <c r="AN925" s="18">
        <v>134.35389709472659</v>
      </c>
      <c r="AO925" s="18">
        <v>103.1721954345703</v>
      </c>
    </row>
    <row r="926" spans="1:41" x14ac:dyDescent="0.3">
      <c r="A926" s="4" t="s">
        <v>2689</v>
      </c>
      <c r="B926" s="8" t="s">
        <v>13055</v>
      </c>
      <c r="C926" s="87" t="s">
        <v>308</v>
      </c>
      <c r="D926" s="87" t="s">
        <v>249</v>
      </c>
      <c r="E926" s="87" t="s">
        <v>2685</v>
      </c>
      <c r="F926" s="110">
        <v>1.1497366917343601</v>
      </c>
      <c r="G926" s="18">
        <v>6.9207036396174324</v>
      </c>
      <c r="H926" s="18">
        <v>10.40790877458247</v>
      </c>
      <c r="I926" s="18">
        <v>28.023940889809658</v>
      </c>
      <c r="J926" s="18">
        <v>49.946182250976563</v>
      </c>
      <c r="K926" s="18">
        <v>56.486545562744141</v>
      </c>
      <c r="L926" s="18">
        <v>55.214370727539063</v>
      </c>
      <c r="M926" s="18">
        <v>54.210903167724609</v>
      </c>
      <c r="N926" s="18">
        <v>48.604804992675781</v>
      </c>
      <c r="O926" s="18">
        <v>39.922981262207031</v>
      </c>
      <c r="P926" s="18">
        <v>38.79461669921875</v>
      </c>
      <c r="Q926" s="18">
        <v>39.629108428955078</v>
      </c>
      <c r="R926" s="18">
        <v>24.660844802856449</v>
      </c>
      <c r="S926" s="18">
        <v>46.197429656982422</v>
      </c>
      <c r="T926" s="18">
        <v>48.313396453857422</v>
      </c>
      <c r="U926" s="18">
        <v>86.812545776367188</v>
      </c>
      <c r="V926" s="18">
        <v>85.108551025390625</v>
      </c>
      <c r="W926" s="18">
        <v>106.26613616943359</v>
      </c>
      <c r="X926" s="103">
        <v>1.298456137462586</v>
      </c>
      <c r="Y926" s="18">
        <v>5.6073578870681153</v>
      </c>
      <c r="Z926" s="18">
        <v>31.08792876072302</v>
      </c>
      <c r="AA926" s="18">
        <v>80.090244637853218</v>
      </c>
      <c r="AB926" s="18">
        <v>64.83648681640625</v>
      </c>
      <c r="AC926" s="18">
        <v>47.502487182617188</v>
      </c>
      <c r="AD926" s="18">
        <v>80.932235717773438</v>
      </c>
      <c r="AE926" s="18">
        <v>50.9664306640625</v>
      </c>
      <c r="AF926" s="18">
        <v>50.024959564208977</v>
      </c>
      <c r="AG926" s="18">
        <v>53.621803283691413</v>
      </c>
      <c r="AH926" s="18">
        <v>52.479415893554688</v>
      </c>
      <c r="AI926" s="18">
        <v>64.350357055664063</v>
      </c>
      <c r="AJ926" s="18">
        <v>29.778804779052731</v>
      </c>
      <c r="AK926" s="18">
        <v>45.748424530029297</v>
      </c>
      <c r="AL926" s="18">
        <v>57.383907318115227</v>
      </c>
      <c r="AM926" s="18">
        <v>79.316299438476563</v>
      </c>
      <c r="AN926" s="18">
        <v>111.0758056640625</v>
      </c>
      <c r="AO926" s="18">
        <v>91.482086181640625</v>
      </c>
    </row>
    <row r="927" spans="1:41" x14ac:dyDescent="0.3">
      <c r="A927" s="4" t="s">
        <v>350</v>
      </c>
      <c r="B927" s="8" t="s">
        <v>7910</v>
      </c>
      <c r="C927" s="87" t="s">
        <v>308</v>
      </c>
      <c r="D927" s="87" t="s">
        <v>249</v>
      </c>
      <c r="E927" s="87" t="s">
        <v>309</v>
      </c>
      <c r="F927" s="110">
        <v>1.937143519504799</v>
      </c>
      <c r="G927" s="18">
        <v>11.66040564094275</v>
      </c>
      <c r="H927" s="18">
        <v>17.53585249494482</v>
      </c>
      <c r="I927" s="18">
        <v>47.216372127595719</v>
      </c>
      <c r="J927" s="18">
        <v>84.152244567871094</v>
      </c>
      <c r="K927" s="18">
        <v>87.146759033203125</v>
      </c>
      <c r="L927" s="18">
        <v>91.585700988769531</v>
      </c>
      <c r="M927" s="18">
        <v>77.913002014160156</v>
      </c>
      <c r="N927" s="18">
        <v>97.1204833984375</v>
      </c>
      <c r="O927" s="18">
        <v>94.449501037597656</v>
      </c>
      <c r="P927" s="18">
        <v>75.240562438964844</v>
      </c>
      <c r="Q927" s="18">
        <v>84.558731079101563</v>
      </c>
      <c r="R927" s="18">
        <v>62.696304321289063</v>
      </c>
      <c r="S927" s="18">
        <v>99.576667785644531</v>
      </c>
      <c r="T927" s="18">
        <v>98.648208618164063</v>
      </c>
      <c r="U927" s="18">
        <v>141.85877990722659</v>
      </c>
      <c r="V927" s="18">
        <v>158.5779724121094</v>
      </c>
      <c r="W927" s="18">
        <v>119.53420257568359</v>
      </c>
      <c r="X927" s="103">
        <v>1.6750871169348529</v>
      </c>
      <c r="Y927" s="18">
        <v>7.233831537063752</v>
      </c>
      <c r="Z927" s="18">
        <v>40.105312345043423</v>
      </c>
      <c r="AA927" s="18">
        <v>103.321269863761</v>
      </c>
      <c r="AB927" s="18">
        <v>83.642997741699219</v>
      </c>
      <c r="AC927" s="18">
        <v>67.504043579101563</v>
      </c>
      <c r="AD927" s="18">
        <v>78.584976196289063</v>
      </c>
      <c r="AE927" s="18">
        <v>87.559288024902344</v>
      </c>
      <c r="AF927" s="18">
        <v>93.055160522460938</v>
      </c>
      <c r="AG927" s="18">
        <v>85.224517822265625</v>
      </c>
      <c r="AH927" s="18">
        <v>82.427413940429688</v>
      </c>
      <c r="AI927" s="18">
        <v>80.695014953613281</v>
      </c>
      <c r="AJ927" s="18">
        <v>75.030357360839844</v>
      </c>
      <c r="AK927" s="18">
        <v>91.237709045410156</v>
      </c>
      <c r="AL927" s="18">
        <v>107.3305969238281</v>
      </c>
      <c r="AM927" s="18">
        <v>134.8190612792969</v>
      </c>
      <c r="AN927" s="18">
        <v>135.50965881347659</v>
      </c>
      <c r="AO927" s="18">
        <v>116.5392990112305</v>
      </c>
    </row>
    <row r="928" spans="1:41" x14ac:dyDescent="0.3">
      <c r="A928" s="4" t="s">
        <v>2696</v>
      </c>
      <c r="B928" s="8" t="s">
        <v>7911</v>
      </c>
      <c r="C928" s="87" t="s">
        <v>308</v>
      </c>
      <c r="D928" s="87" t="s">
        <v>249</v>
      </c>
      <c r="E928" s="87" t="s">
        <v>2685</v>
      </c>
      <c r="F928" s="110">
        <v>1.7131247870900039</v>
      </c>
      <c r="G928" s="18">
        <v>10.31195145320447</v>
      </c>
      <c r="H928" s="18">
        <v>15.50793901916137</v>
      </c>
      <c r="I928" s="18">
        <v>41.756089124943863</v>
      </c>
      <c r="J928" s="18">
        <v>74.420555114746094</v>
      </c>
      <c r="K928" s="18">
        <v>51.566215515136719</v>
      </c>
      <c r="L928" s="18">
        <v>60.070980072021477</v>
      </c>
      <c r="M928" s="18">
        <v>36.573230743408203</v>
      </c>
      <c r="N928" s="18">
        <v>46.237434387207031</v>
      </c>
      <c r="O928" s="18">
        <v>40.941356658935547</v>
      </c>
      <c r="P928" s="18">
        <v>32.420989990234382</v>
      </c>
      <c r="Q928" s="18">
        <v>35.624458312988281</v>
      </c>
      <c r="R928" s="18">
        <v>33.484649658203132</v>
      </c>
      <c r="S928" s="18">
        <v>30.467361450195309</v>
      </c>
      <c r="T928" s="18">
        <v>44.573036193847663</v>
      </c>
      <c r="U928" s="18">
        <v>59.503028869628913</v>
      </c>
      <c r="V928" s="18">
        <v>87.345748901367188</v>
      </c>
      <c r="W928" s="18">
        <v>95.665046691894531</v>
      </c>
      <c r="X928" s="103">
        <v>0.88820051054024129</v>
      </c>
      <c r="Y928" s="18">
        <v>3.8356768429686441</v>
      </c>
      <c r="Z928" s="18">
        <v>21.265496307693699</v>
      </c>
      <c r="AA928" s="18">
        <v>54.785213088250202</v>
      </c>
      <c r="AB928" s="18">
        <v>44.350978851318359</v>
      </c>
      <c r="AC928" s="18">
        <v>53.804706573486328</v>
      </c>
      <c r="AD928" s="18">
        <v>42.041126251220703</v>
      </c>
      <c r="AE928" s="18">
        <v>40.838050842285163</v>
      </c>
      <c r="AF928" s="18">
        <v>44.825408935546882</v>
      </c>
      <c r="AG928" s="18">
        <v>44.232479095458977</v>
      </c>
      <c r="AH928" s="18">
        <v>54.383384704589837</v>
      </c>
      <c r="AI928" s="18">
        <v>45.803302764892578</v>
      </c>
      <c r="AJ928" s="18">
        <v>46.411422729492188</v>
      </c>
      <c r="AK928" s="18">
        <v>44.514442443847663</v>
      </c>
      <c r="AL928" s="18">
        <v>44.944202423095703</v>
      </c>
      <c r="AM928" s="18">
        <v>82.287330627441406</v>
      </c>
      <c r="AN928" s="18">
        <v>89.593826293945313</v>
      </c>
      <c r="AO928" s="18">
        <v>33.910434722900391</v>
      </c>
    </row>
    <row r="929" spans="1:41" x14ac:dyDescent="0.3">
      <c r="A929" s="4" t="s">
        <v>2687</v>
      </c>
      <c r="B929" s="8" t="s">
        <v>7469</v>
      </c>
      <c r="C929" s="87" t="s">
        <v>308</v>
      </c>
      <c r="D929" s="87" t="s">
        <v>249</v>
      </c>
      <c r="E929" s="87" t="s">
        <v>2685</v>
      </c>
      <c r="F929" s="110">
        <v>2.1451006494492422</v>
      </c>
      <c r="G929" s="18">
        <v>12.91217891776135</v>
      </c>
      <c r="H929" s="18">
        <v>19.41836946865363</v>
      </c>
      <c r="I929" s="18">
        <v>52.28516601673082</v>
      </c>
      <c r="J929" s="18">
        <v>93.186195373535156</v>
      </c>
      <c r="K929" s="18">
        <v>99.282028198242188</v>
      </c>
      <c r="L929" s="18">
        <v>88.932106018066406</v>
      </c>
      <c r="M929" s="18">
        <v>87.913520812988281</v>
      </c>
      <c r="N929" s="18">
        <v>90.6175537109375</v>
      </c>
      <c r="O929" s="18">
        <v>84.751449584960938</v>
      </c>
      <c r="P929" s="18">
        <v>71.698783874511719</v>
      </c>
      <c r="Q929" s="18">
        <v>75.43438720703125</v>
      </c>
      <c r="R929" s="18">
        <v>51.216403961181641</v>
      </c>
      <c r="S929" s="18">
        <v>74.465347290039063</v>
      </c>
      <c r="T929" s="18">
        <v>72.074073791503906</v>
      </c>
      <c r="U929" s="18">
        <v>83.6064453125</v>
      </c>
      <c r="V929" s="18">
        <v>99.860580444335938</v>
      </c>
      <c r="W929" s="18">
        <v>107.0197448730469</v>
      </c>
      <c r="X929" s="103">
        <v>1.8324288837391129</v>
      </c>
      <c r="Y929" s="18">
        <v>7.9133089345669259</v>
      </c>
      <c r="Z929" s="18">
        <v>43.872424299287673</v>
      </c>
      <c r="AA929" s="18">
        <v>113.02628817861221</v>
      </c>
      <c r="AB929" s="18">
        <v>91.499626159667969</v>
      </c>
      <c r="AC929" s="18">
        <v>69.597038269042969</v>
      </c>
      <c r="AD929" s="18">
        <v>85.177017211914063</v>
      </c>
      <c r="AE929" s="18">
        <v>78.278572082519531</v>
      </c>
      <c r="AF929" s="18">
        <v>101.9365158081055</v>
      </c>
      <c r="AG929" s="18">
        <v>82.764564514160156</v>
      </c>
      <c r="AH929" s="18">
        <v>80.738288879394531</v>
      </c>
      <c r="AI929" s="18">
        <v>77.664741516113281</v>
      </c>
      <c r="AJ929" s="18">
        <v>59.876598358154297</v>
      </c>
      <c r="AK929" s="18">
        <v>76.620407104492188</v>
      </c>
      <c r="AL929" s="18">
        <v>71.425674438476563</v>
      </c>
      <c r="AM929" s="18">
        <v>126.1384201049805</v>
      </c>
      <c r="AN929" s="18">
        <v>132.0042419433594</v>
      </c>
      <c r="AO929" s="18">
        <v>94.253875732421875</v>
      </c>
    </row>
    <row r="930" spans="1:41" x14ac:dyDescent="0.3">
      <c r="A930" s="4" t="s">
        <v>344</v>
      </c>
      <c r="B930" s="8" t="s">
        <v>7912</v>
      </c>
      <c r="C930" s="87" t="s">
        <v>308</v>
      </c>
      <c r="D930" s="87" t="s">
        <v>249</v>
      </c>
      <c r="E930" s="87" t="s">
        <v>309</v>
      </c>
      <c r="F930" s="110">
        <v>1.737754427460487</v>
      </c>
      <c r="G930" s="18">
        <v>10.46020665196423</v>
      </c>
      <c r="H930" s="18">
        <v>15.730897068573601</v>
      </c>
      <c r="I930" s="18">
        <v>42.35641752260377</v>
      </c>
      <c r="J930" s="18">
        <v>75.490501403808594</v>
      </c>
      <c r="K930" s="18">
        <v>82.894805908203125</v>
      </c>
      <c r="L930" s="18">
        <v>82.964752197265625</v>
      </c>
      <c r="M930" s="18">
        <v>69.967498779296875</v>
      </c>
      <c r="N930" s="18">
        <v>76.783576965332031</v>
      </c>
      <c r="O930" s="18">
        <v>67.776702880859375</v>
      </c>
      <c r="P930" s="18">
        <v>68.594779968261719</v>
      </c>
      <c r="Q930" s="18">
        <v>42.786190032958977</v>
      </c>
      <c r="R930" s="18">
        <v>48.715721130371087</v>
      </c>
      <c r="S930" s="18">
        <v>48.180545806884773</v>
      </c>
      <c r="T930" s="18">
        <v>72.147857666015625</v>
      </c>
      <c r="U930" s="18">
        <v>80.257110595703125</v>
      </c>
      <c r="V930" s="18">
        <v>107.22853088378911</v>
      </c>
      <c r="W930" s="18">
        <v>55.476341247558587</v>
      </c>
      <c r="X930" s="103">
        <v>1.150977108589871</v>
      </c>
      <c r="Y930" s="18">
        <v>4.9704725338650366</v>
      </c>
      <c r="Z930" s="18">
        <v>27.556952695366569</v>
      </c>
      <c r="AA930" s="18">
        <v>70.993571164961949</v>
      </c>
      <c r="AB930" s="18">
        <v>57.472339630126953</v>
      </c>
      <c r="AC930" s="18">
        <v>69.304733276367188</v>
      </c>
      <c r="AD930" s="18">
        <v>68.11199951171875</v>
      </c>
      <c r="AE930" s="18">
        <v>74.696517944335938</v>
      </c>
      <c r="AF930" s="18">
        <v>76.988075256347656</v>
      </c>
      <c r="AG930" s="18">
        <v>71.9373779296875</v>
      </c>
      <c r="AH930" s="18">
        <v>67.408966064453125</v>
      </c>
      <c r="AI930" s="18">
        <v>59.850536346435547</v>
      </c>
      <c r="AJ930" s="18">
        <v>50.120681762695313</v>
      </c>
      <c r="AK930" s="18">
        <v>62.362445831298828</v>
      </c>
      <c r="AL930" s="18">
        <v>74.070823669433594</v>
      </c>
      <c r="AM930" s="18">
        <v>99.556106567382813</v>
      </c>
      <c r="AN930" s="18">
        <v>94.775588989257813</v>
      </c>
      <c r="AO930" s="18">
        <v>81.634513854980469</v>
      </c>
    </row>
    <row r="931" spans="1:41" x14ac:dyDescent="0.3">
      <c r="A931" s="4" t="s">
        <v>2729</v>
      </c>
      <c r="B931" s="8" t="s">
        <v>7913</v>
      </c>
      <c r="C931" s="87" t="s">
        <v>308</v>
      </c>
      <c r="D931" s="87" t="s">
        <v>249</v>
      </c>
      <c r="E931" s="87" t="s">
        <v>2730</v>
      </c>
      <c r="F931" s="110">
        <v>1.52085008538916</v>
      </c>
      <c r="G931" s="18">
        <v>9.1545766930234365</v>
      </c>
      <c r="H931" s="18">
        <v>13.76738610008935</v>
      </c>
      <c r="I931" s="18">
        <v>37.069542271383789</v>
      </c>
      <c r="J931" s="18">
        <v>66.06787109375</v>
      </c>
      <c r="K931" s="18">
        <v>64.04937744140625</v>
      </c>
      <c r="L931" s="18">
        <v>57.109539031982422</v>
      </c>
      <c r="M931" s="18">
        <v>52.274879455566413</v>
      </c>
      <c r="N931" s="18">
        <v>60.352779388427727</v>
      </c>
      <c r="O931" s="18">
        <v>51.394954681396477</v>
      </c>
      <c r="P931" s="18">
        <v>49.921684265136719</v>
      </c>
      <c r="Q931" s="18">
        <v>39.167675018310547</v>
      </c>
      <c r="R931" s="18">
        <v>36.055057525634773</v>
      </c>
      <c r="S931" s="18">
        <v>37.939956665039063</v>
      </c>
      <c r="T931" s="18">
        <v>48.248409271240227</v>
      </c>
      <c r="U931" s="18">
        <v>66.241340637207031</v>
      </c>
      <c r="V931" s="18">
        <v>108.00762939453131</v>
      </c>
      <c r="W931" s="18">
        <v>88.54327392578125</v>
      </c>
      <c r="X931" s="103">
        <v>1.2715783602956541</v>
      </c>
      <c r="Y931" s="18">
        <v>5.4912867226787112</v>
      </c>
      <c r="Z931" s="18">
        <v>30.44441497715772</v>
      </c>
      <c r="AA931" s="18">
        <v>78.432392911858159</v>
      </c>
      <c r="AB931" s="18">
        <v>63.494384765625</v>
      </c>
      <c r="AC931" s="18">
        <v>45.115833282470703</v>
      </c>
      <c r="AD931" s="18">
        <v>48.389335632324219</v>
      </c>
      <c r="AE931" s="18">
        <v>53.458580017089837</v>
      </c>
      <c r="AF931" s="18">
        <v>57.775863647460938</v>
      </c>
      <c r="AG931" s="18">
        <v>59.487041473388672</v>
      </c>
      <c r="AH931" s="18">
        <v>53.380405426025391</v>
      </c>
      <c r="AI931" s="18">
        <v>48.184360504150391</v>
      </c>
      <c r="AJ931" s="18">
        <v>34.382743835449219</v>
      </c>
      <c r="AK931" s="18">
        <v>49.614269256591797</v>
      </c>
      <c r="AL931" s="18">
        <v>64.369102478027344</v>
      </c>
      <c r="AM931" s="18">
        <v>82.959709167480469</v>
      </c>
      <c r="AN931" s="18">
        <v>112.2012634277344</v>
      </c>
      <c r="AO931" s="18">
        <v>89.372802734375</v>
      </c>
    </row>
    <row r="932" spans="1:41" x14ac:dyDescent="0.3">
      <c r="A932" s="4" t="s">
        <v>2676</v>
      </c>
      <c r="B932" s="8" t="s">
        <v>7914</v>
      </c>
      <c r="C932" s="87" t="s">
        <v>308</v>
      </c>
      <c r="D932" s="87" t="s">
        <v>249</v>
      </c>
      <c r="E932" s="87" t="s">
        <v>2674</v>
      </c>
      <c r="F932" s="110">
        <v>1.2215514824067379</v>
      </c>
      <c r="G932" s="18">
        <v>7.3529842537421866</v>
      </c>
      <c r="H932" s="18">
        <v>11.05800700607959</v>
      </c>
      <c r="I932" s="18">
        <v>29.774370760653319</v>
      </c>
      <c r="J932" s="18">
        <v>53.06591796875</v>
      </c>
      <c r="K932" s="18">
        <v>72.297737121582031</v>
      </c>
      <c r="L932" s="18">
        <v>47.226787567138672</v>
      </c>
      <c r="M932" s="18">
        <v>49.467899322509773</v>
      </c>
      <c r="N932" s="18">
        <v>48.310462951660163</v>
      </c>
      <c r="O932" s="18">
        <v>47.953628540039063</v>
      </c>
      <c r="P932" s="18">
        <v>48.097007751464837</v>
      </c>
      <c r="Q932" s="18">
        <v>39.164493560791023</v>
      </c>
      <c r="R932" s="18">
        <v>30.6883544921875</v>
      </c>
      <c r="S932" s="18">
        <v>47.790298461914063</v>
      </c>
      <c r="T932" s="18">
        <v>43.642242431640632</v>
      </c>
      <c r="U932" s="18">
        <v>61.667377471923828</v>
      </c>
      <c r="V932" s="18">
        <v>76.868560791015625</v>
      </c>
      <c r="W932" s="18">
        <v>70.040672302246094</v>
      </c>
      <c r="X932" s="103">
        <v>1.359917555032822</v>
      </c>
      <c r="Y932" s="18">
        <v>5.872777838208191</v>
      </c>
      <c r="Z932" s="18">
        <v>32.559451837883273</v>
      </c>
      <c r="AA932" s="18">
        <v>83.881254458646112</v>
      </c>
      <c r="AB932" s="18">
        <v>67.905471801757813</v>
      </c>
      <c r="AC932" s="18">
        <v>48.798568725585938</v>
      </c>
      <c r="AD932" s="18">
        <v>42.732467651367188</v>
      </c>
      <c r="AE932" s="18">
        <v>45.891365051269531</v>
      </c>
      <c r="AF932" s="18">
        <v>60.05865478515625</v>
      </c>
      <c r="AG932" s="18">
        <v>62.408626556396477</v>
      </c>
      <c r="AH932" s="18">
        <v>66.870590209960938</v>
      </c>
      <c r="AI932" s="18">
        <v>42.0078125</v>
      </c>
      <c r="AJ932" s="18">
        <v>37.60906982421875</v>
      </c>
      <c r="AK932" s="18">
        <v>54.414188385009773</v>
      </c>
      <c r="AL932" s="18">
        <v>68.266792297363281</v>
      </c>
      <c r="AM932" s="18">
        <v>84.770721435546875</v>
      </c>
      <c r="AN932" s="18">
        <v>91.595809936523438</v>
      </c>
      <c r="AO932" s="18">
        <v>61.138805389404297</v>
      </c>
    </row>
    <row r="933" spans="1:41" x14ac:dyDescent="0.3">
      <c r="A933" s="4" t="s">
        <v>2734</v>
      </c>
      <c r="B933" s="8" t="s">
        <v>7915</v>
      </c>
      <c r="C933" s="87" t="s">
        <v>367</v>
      </c>
      <c r="D933" s="87" t="s">
        <v>249</v>
      </c>
      <c r="E933" s="87" t="s">
        <v>2735</v>
      </c>
      <c r="F933" s="110">
        <v>1.817033102089691</v>
      </c>
      <c r="G933" s="18">
        <v>10.937415230236819</v>
      </c>
      <c r="H933" s="18">
        <v>16.448561573188019</v>
      </c>
      <c r="I933" s="18">
        <v>44.288773780870052</v>
      </c>
      <c r="J933" s="18">
        <v>78.934478759765625</v>
      </c>
      <c r="K933" s="18">
        <v>76.987091064453125</v>
      </c>
      <c r="L933" s="18">
        <v>61.137794494628913</v>
      </c>
      <c r="M933" s="18">
        <v>57.289474487304688</v>
      </c>
      <c r="N933" s="18">
        <v>43.695358276367188</v>
      </c>
      <c r="O933" s="18">
        <v>43.48828125</v>
      </c>
      <c r="P933" s="18">
        <v>38.202793121337891</v>
      </c>
      <c r="Q933" s="18">
        <v>38.395023345947273</v>
      </c>
      <c r="R933" s="18">
        <v>30.240299224853519</v>
      </c>
      <c r="S933" s="18">
        <v>35.603355407714837</v>
      </c>
      <c r="T933" s="18">
        <v>45.54852294921875</v>
      </c>
      <c r="U933" s="18">
        <v>67.109046936035156</v>
      </c>
      <c r="V933" s="18">
        <v>67.078132629394531</v>
      </c>
      <c r="W933" s="18">
        <v>65.001411437988281</v>
      </c>
      <c r="X933" s="103">
        <v>1.330271509830109</v>
      </c>
      <c r="Y933" s="18">
        <v>5.7447519614830327</v>
      </c>
      <c r="Z933" s="18">
        <v>31.84965955864606</v>
      </c>
      <c r="AA933" s="18">
        <v>82.052652826041054</v>
      </c>
      <c r="AB933" s="18">
        <v>66.425140380859375</v>
      </c>
      <c r="AC933" s="18">
        <v>58.953601837158203</v>
      </c>
      <c r="AD933" s="18">
        <v>52.940055847167969</v>
      </c>
      <c r="AE933" s="18">
        <v>66.968696594238281</v>
      </c>
      <c r="AF933" s="18">
        <v>56.718276977539063</v>
      </c>
      <c r="AG933" s="18">
        <v>59.189231872558587</v>
      </c>
      <c r="AH933" s="18">
        <v>58.253452301025391</v>
      </c>
      <c r="AI933" s="18">
        <v>53.967201232910163</v>
      </c>
      <c r="AJ933" s="18">
        <v>34.006252288818359</v>
      </c>
      <c r="AK933" s="18">
        <v>56.251018524169922</v>
      </c>
      <c r="AL933" s="18">
        <v>66.588417053222656</v>
      </c>
      <c r="AM933" s="18">
        <v>51.906784057617188</v>
      </c>
      <c r="AN933" s="18">
        <v>81.646713256835938</v>
      </c>
      <c r="AO933" s="18">
        <v>32.028163909912109</v>
      </c>
    </row>
    <row r="934" spans="1:41" x14ac:dyDescent="0.3">
      <c r="A934" s="4" t="s">
        <v>2705</v>
      </c>
      <c r="B934" s="8" t="s">
        <v>7916</v>
      </c>
      <c r="C934" s="87" t="s">
        <v>308</v>
      </c>
      <c r="D934" s="87" t="s">
        <v>249</v>
      </c>
      <c r="E934" s="87" t="s">
        <v>2685</v>
      </c>
      <c r="F934" s="110">
        <v>1.702800499876518</v>
      </c>
      <c r="G934" s="18">
        <v>10.24980563094055</v>
      </c>
      <c r="H934" s="18">
        <v>15.4144791511298</v>
      </c>
      <c r="I934" s="18">
        <v>41.504442624766767</v>
      </c>
      <c r="J934" s="18">
        <v>73.972053527832031</v>
      </c>
      <c r="K934" s="18">
        <v>85.543403625488281</v>
      </c>
      <c r="L934" s="18">
        <v>91.784889221191406</v>
      </c>
      <c r="M934" s="18">
        <v>70.32550048828125</v>
      </c>
      <c r="N934" s="18">
        <v>74.296859741210938</v>
      </c>
      <c r="O934" s="18">
        <v>68.527481079101563</v>
      </c>
      <c r="P934" s="18">
        <v>55.22979736328125</v>
      </c>
      <c r="Q934" s="18">
        <v>50.232170104980469</v>
      </c>
      <c r="R934" s="18">
        <v>42.736293792724609</v>
      </c>
      <c r="S934" s="18">
        <v>54.48199462890625</v>
      </c>
      <c r="T934" s="18">
        <v>64.030990600585938</v>
      </c>
      <c r="U934" s="18">
        <v>66.732933044433594</v>
      </c>
      <c r="V934" s="18">
        <v>101.8349227905273</v>
      </c>
      <c r="W934" s="18">
        <v>131.05210876464841</v>
      </c>
      <c r="X934" s="103">
        <v>1.6638578923503651</v>
      </c>
      <c r="Y934" s="18">
        <v>7.1853383464023137</v>
      </c>
      <c r="Z934" s="18">
        <v>39.836459725498713</v>
      </c>
      <c r="AA934" s="18">
        <v>102.62863857794611</v>
      </c>
      <c r="AB934" s="18">
        <v>83.082283020019531</v>
      </c>
      <c r="AC934" s="18">
        <v>59.151145935058587</v>
      </c>
      <c r="AD934" s="18">
        <v>65.147048950195313</v>
      </c>
      <c r="AE934" s="18">
        <v>60.015850067138672</v>
      </c>
      <c r="AF934" s="18">
        <v>71.98785400390625</v>
      </c>
      <c r="AG934" s="18">
        <v>69.365791320800781</v>
      </c>
      <c r="AH934" s="18">
        <v>68.222068786621094</v>
      </c>
      <c r="AI934" s="18">
        <v>60.832557678222663</v>
      </c>
      <c r="AJ934" s="18">
        <v>54.572261810302727</v>
      </c>
      <c r="AK934" s="18">
        <v>57.466773986816413</v>
      </c>
      <c r="AL934" s="18">
        <v>63.994976043701172</v>
      </c>
      <c r="AM934" s="18">
        <v>104.5491027832031</v>
      </c>
      <c r="AN934" s="18">
        <v>112.3496856689453</v>
      </c>
      <c r="AO934" s="18">
        <v>107.5264129638672</v>
      </c>
    </row>
    <row r="935" spans="1:41" x14ac:dyDescent="0.3">
      <c r="A935" s="4" t="s">
        <v>2706</v>
      </c>
      <c r="B935" s="8" t="s">
        <v>7917</v>
      </c>
      <c r="C935" s="87" t="s">
        <v>308</v>
      </c>
      <c r="D935" s="87" t="s">
        <v>249</v>
      </c>
      <c r="E935" s="87" t="s">
        <v>2685</v>
      </c>
      <c r="F935" s="110">
        <v>1.212898002977512</v>
      </c>
      <c r="G935" s="18">
        <v>7.3008956607523796</v>
      </c>
      <c r="H935" s="18">
        <v>10.97967200544023</v>
      </c>
      <c r="I935" s="18">
        <v>29.563448905450109</v>
      </c>
      <c r="J935" s="18">
        <v>52.689998626708977</v>
      </c>
      <c r="K935" s="18">
        <v>52.144046783447273</v>
      </c>
      <c r="L935" s="18">
        <v>49.179805755615227</v>
      </c>
      <c r="M935" s="18">
        <v>44.298694610595703</v>
      </c>
      <c r="N935" s="18">
        <v>56.570575714111328</v>
      </c>
      <c r="O935" s="18">
        <v>41.505397796630859</v>
      </c>
      <c r="P935" s="18">
        <v>39.285110473632813</v>
      </c>
      <c r="Q935" s="18">
        <v>33.772647857666023</v>
      </c>
      <c r="R935" s="18">
        <v>36.114906311035163</v>
      </c>
      <c r="S935" s="18">
        <v>30.971172332763668</v>
      </c>
      <c r="T935" s="18">
        <v>43.451431274414063</v>
      </c>
      <c r="U935" s="18">
        <v>45.557212829589837</v>
      </c>
      <c r="V935" s="18">
        <v>93.726509094238281</v>
      </c>
      <c r="W935" s="18">
        <v>87.57794189453125</v>
      </c>
      <c r="X935" s="103">
        <v>0.97039185226075375</v>
      </c>
      <c r="Y935" s="18">
        <v>4.1906185733422703</v>
      </c>
      <c r="Z935" s="18">
        <v>23.233339889340421</v>
      </c>
      <c r="AA935" s="18">
        <v>59.854868100527362</v>
      </c>
      <c r="AB935" s="18">
        <v>48.455081939697273</v>
      </c>
      <c r="AC935" s="18">
        <v>43.792263031005859</v>
      </c>
      <c r="AD935" s="18">
        <v>44.198818206787109</v>
      </c>
      <c r="AE935" s="18">
        <v>53.795486450195313</v>
      </c>
      <c r="AF935" s="18">
        <v>56.021045684814453</v>
      </c>
      <c r="AG935" s="18">
        <v>56.39068603515625</v>
      </c>
      <c r="AH935" s="18">
        <v>48.277618408203132</v>
      </c>
      <c r="AI935" s="18">
        <v>43.813125610351563</v>
      </c>
      <c r="AJ935" s="18">
        <v>25.358989715576168</v>
      </c>
      <c r="AK935" s="18">
        <v>53.560329437255859</v>
      </c>
      <c r="AL935" s="18">
        <v>65.549514770507813</v>
      </c>
      <c r="AM935" s="18">
        <v>84.599136352539063</v>
      </c>
      <c r="AN935" s="18">
        <v>99.466850280761719</v>
      </c>
      <c r="AO935" s="18">
        <v>108.4565734863281</v>
      </c>
    </row>
    <row r="936" spans="1:41" x14ac:dyDescent="0.3">
      <c r="A936" s="4" t="s">
        <v>2721</v>
      </c>
      <c r="B936" s="8" t="s">
        <v>7918</v>
      </c>
      <c r="C936" s="87" t="s">
        <v>308</v>
      </c>
      <c r="D936" s="87" t="s">
        <v>249</v>
      </c>
      <c r="E936" s="87" t="s">
        <v>2717</v>
      </c>
      <c r="F936" s="110">
        <v>1.520734172934479</v>
      </c>
      <c r="G936" s="18">
        <v>9.1538789717514639</v>
      </c>
      <c r="H936" s="18">
        <v>13.76633681092355</v>
      </c>
      <c r="I936" s="18">
        <v>37.066716995125553</v>
      </c>
      <c r="J936" s="18">
        <v>66.062835693359375</v>
      </c>
      <c r="K936" s="18">
        <v>68.49481201171875</v>
      </c>
      <c r="L936" s="18">
        <v>66.087974548339844</v>
      </c>
      <c r="M936" s="18">
        <v>64.511253356933594</v>
      </c>
      <c r="N936" s="18">
        <v>67.581199645996094</v>
      </c>
      <c r="O936" s="18">
        <v>51.900104522705078</v>
      </c>
      <c r="P936" s="18">
        <v>60.379238128662109</v>
      </c>
      <c r="Q936" s="18">
        <v>49.448951721191413</v>
      </c>
      <c r="R936" s="18">
        <v>37.554988861083977</v>
      </c>
      <c r="S936" s="18">
        <v>47.094467163085938</v>
      </c>
      <c r="T936" s="18">
        <v>52.884235382080078</v>
      </c>
      <c r="U936" s="18">
        <v>66.589744567871094</v>
      </c>
      <c r="V936" s="18">
        <v>117.3312301635742</v>
      </c>
      <c r="W936" s="18">
        <v>93.362991333007813</v>
      </c>
      <c r="X936" s="103">
        <v>1.3803371605838779</v>
      </c>
      <c r="Y936" s="18">
        <v>5.9609595125320443</v>
      </c>
      <c r="Z936" s="18">
        <v>33.048342624701689</v>
      </c>
      <c r="AA936" s="18">
        <v>85.140758847595606</v>
      </c>
      <c r="AB936" s="18">
        <v>68.925094604492188</v>
      </c>
      <c r="AC936" s="18">
        <v>56.409370422363281</v>
      </c>
      <c r="AD936" s="18">
        <v>65.135032653808594</v>
      </c>
      <c r="AE936" s="18">
        <v>67.409622192382813</v>
      </c>
      <c r="AF936" s="18">
        <v>64.680587768554688</v>
      </c>
      <c r="AG936" s="18">
        <v>64.255668640136719</v>
      </c>
      <c r="AH936" s="18">
        <v>68.257179260253906</v>
      </c>
      <c r="AI936" s="18">
        <v>55.922416687011719</v>
      </c>
      <c r="AJ936" s="18">
        <v>39.604846954345703</v>
      </c>
      <c r="AK936" s="18">
        <v>48.006984710693359</v>
      </c>
      <c r="AL936" s="18">
        <v>70.241409301757813</v>
      </c>
      <c r="AM936" s="18">
        <v>77.789955139160156</v>
      </c>
      <c r="AN936" s="18">
        <v>101.13832092285161</v>
      </c>
      <c r="AO936" s="18">
        <v>107.43016052246089</v>
      </c>
    </row>
    <row r="937" spans="1:41" x14ac:dyDescent="0.3">
      <c r="A937" s="4" t="s">
        <v>364</v>
      </c>
      <c r="B937" s="8" t="s">
        <v>7919</v>
      </c>
      <c r="C937" s="87" t="s">
        <v>308</v>
      </c>
      <c r="D937" s="87" t="s">
        <v>249</v>
      </c>
      <c r="E937" s="87" t="s">
        <v>362</v>
      </c>
      <c r="F937" s="110">
        <v>0.99107467001687621</v>
      </c>
      <c r="G937" s="18">
        <v>5.965656419620605</v>
      </c>
      <c r="H937" s="18">
        <v>8.9716322254402758</v>
      </c>
      <c r="I937" s="18">
        <v>24.156677063201471</v>
      </c>
      <c r="J937" s="18">
        <v>43.053680419921882</v>
      </c>
      <c r="K937" s="18">
        <v>49.870075225830078</v>
      </c>
      <c r="L937" s="18">
        <v>45.462356567382813</v>
      </c>
      <c r="M937" s="18">
        <v>36.764926910400391</v>
      </c>
      <c r="N937" s="18">
        <v>37.941574096679688</v>
      </c>
      <c r="O937" s="18">
        <v>32.484062194824219</v>
      </c>
      <c r="P937" s="18">
        <v>33.279743194580078</v>
      </c>
      <c r="Q937" s="18">
        <v>25.230146408081051</v>
      </c>
      <c r="R937" s="18">
        <v>23.23000526428223</v>
      </c>
      <c r="S937" s="18">
        <v>32.405258178710938</v>
      </c>
      <c r="T937" s="18">
        <v>42.874195098876953</v>
      </c>
      <c r="U937" s="18">
        <v>54.919151306152337</v>
      </c>
      <c r="V937" s="18">
        <v>70.46441650390625</v>
      </c>
      <c r="W937" s="18">
        <v>80.582969665527344</v>
      </c>
      <c r="X937" s="103">
        <v>0.81371824066791165</v>
      </c>
      <c r="Y937" s="18">
        <v>3.514026591284745</v>
      </c>
      <c r="Z937" s="18">
        <v>19.48222505738191</v>
      </c>
      <c r="AA937" s="18">
        <v>50.191062355584897</v>
      </c>
      <c r="AB937" s="18">
        <v>40.631816864013672</v>
      </c>
      <c r="AC937" s="18">
        <v>54.931571960449219</v>
      </c>
      <c r="AD937" s="18">
        <v>46.116043090820313</v>
      </c>
      <c r="AE937" s="18">
        <v>54.022548675537109</v>
      </c>
      <c r="AF937" s="18">
        <v>51.215213775634773</v>
      </c>
      <c r="AG937" s="18">
        <v>66.887825012207031</v>
      </c>
      <c r="AH937" s="18">
        <v>63.639991760253913</v>
      </c>
      <c r="AI937" s="18">
        <v>63.038360595703132</v>
      </c>
      <c r="AJ937" s="18">
        <v>24.473945617675781</v>
      </c>
      <c r="AK937" s="18">
        <v>38.903095245361328</v>
      </c>
      <c r="AL937" s="18">
        <v>50.266826629638672</v>
      </c>
      <c r="AM937" s="18">
        <v>68.939682006835938</v>
      </c>
      <c r="AN937" s="18">
        <v>114.9055557250977</v>
      </c>
      <c r="AO937" s="18">
        <v>77.524955749511719</v>
      </c>
    </row>
    <row r="938" spans="1:41" x14ac:dyDescent="0.3">
      <c r="A938" s="4" t="s">
        <v>2740</v>
      </c>
      <c r="B938" s="8" t="s">
        <v>7920</v>
      </c>
      <c r="C938" s="87" t="s">
        <v>308</v>
      </c>
      <c r="D938" s="87" t="s">
        <v>249</v>
      </c>
      <c r="E938" s="87" t="s">
        <v>2735</v>
      </c>
      <c r="F938" s="110">
        <v>1.577489476994705</v>
      </c>
      <c r="G938" s="18">
        <v>9.4955107924987789</v>
      </c>
      <c r="H938" s="18">
        <v>14.280110122134021</v>
      </c>
      <c r="I938" s="18">
        <v>38.450083549921423</v>
      </c>
      <c r="J938" s="18">
        <v>68.528366088867188</v>
      </c>
      <c r="K938" s="18">
        <v>67.11004638671875</v>
      </c>
      <c r="L938" s="18">
        <v>57.114547729492188</v>
      </c>
      <c r="M938" s="18">
        <v>68.295570373535156</v>
      </c>
      <c r="N938" s="18">
        <v>70.164718627929688</v>
      </c>
      <c r="O938" s="18">
        <v>59.2076416015625</v>
      </c>
      <c r="P938" s="18">
        <v>46.454536437988281</v>
      </c>
      <c r="Q938" s="18">
        <v>59.176612854003913</v>
      </c>
      <c r="R938" s="18">
        <v>36.367965698242188</v>
      </c>
      <c r="S938" s="18">
        <v>44.87847900390625</v>
      </c>
      <c r="T938" s="18">
        <v>79.242973327636719</v>
      </c>
      <c r="U938" s="18">
        <v>60.316684722900391</v>
      </c>
      <c r="V938" s="18">
        <v>156.73057556152341</v>
      </c>
      <c r="W938" s="18">
        <v>115.57752990722661</v>
      </c>
      <c r="X938" s="103">
        <v>1.063272073058052</v>
      </c>
      <c r="Y938" s="18">
        <v>4.591720022682038</v>
      </c>
      <c r="Z938" s="18">
        <v>25.457099016906511</v>
      </c>
      <c r="AA938" s="18">
        <v>65.583825275938921</v>
      </c>
      <c r="AB938" s="18">
        <v>53.092918395996087</v>
      </c>
      <c r="AC938" s="18">
        <v>63.959438323974609</v>
      </c>
      <c r="AD938" s="18">
        <v>48.272689819335938</v>
      </c>
      <c r="AE938" s="18">
        <v>45.780132293701172</v>
      </c>
      <c r="AF938" s="18">
        <v>63.097763061523438</v>
      </c>
      <c r="AG938" s="18">
        <v>62.731670379638672</v>
      </c>
      <c r="AH938" s="18">
        <v>68.475898742675781</v>
      </c>
      <c r="AI938" s="18">
        <v>46.375942230224609</v>
      </c>
      <c r="AJ938" s="18">
        <v>47.053325653076172</v>
      </c>
      <c r="AK938" s="18">
        <v>60.477382659912109</v>
      </c>
      <c r="AL938" s="18">
        <v>64.011177062988281</v>
      </c>
      <c r="AM938" s="18">
        <v>85.471488952636719</v>
      </c>
      <c r="AN938" s="18">
        <v>149.2014465332031</v>
      </c>
      <c r="AO938" s="18">
        <v>123.02480316162109</v>
      </c>
    </row>
    <row r="939" spans="1:41" x14ac:dyDescent="0.3">
      <c r="A939" s="4" t="s">
        <v>343</v>
      </c>
      <c r="B939" s="8" t="s">
        <v>7921</v>
      </c>
      <c r="C939" s="87" t="s">
        <v>308</v>
      </c>
      <c r="D939" s="87" t="s">
        <v>249</v>
      </c>
      <c r="E939" s="87" t="s">
        <v>309</v>
      </c>
      <c r="F939" s="110">
        <v>2.8922435298367839</v>
      </c>
      <c r="G939" s="18">
        <v>17.409516863732541</v>
      </c>
      <c r="H939" s="18">
        <v>26.181826698953959</v>
      </c>
      <c r="I939" s="18">
        <v>70.496194739001268</v>
      </c>
      <c r="J939" s="18">
        <v>125.6431350708008</v>
      </c>
      <c r="K939" s="18">
        <v>118.74176025390631</v>
      </c>
      <c r="L939" s="18">
        <v>113.6220703125</v>
      </c>
      <c r="M939" s="18">
        <v>113.614128112793</v>
      </c>
      <c r="N939" s="18">
        <v>130.52195739746091</v>
      </c>
      <c r="O939" s="18">
        <v>111.0980529785156</v>
      </c>
      <c r="P939" s="18">
        <v>105.9091491699219</v>
      </c>
      <c r="Q939" s="18">
        <v>117.6654968261719</v>
      </c>
      <c r="R939" s="18">
        <v>100.8679275512695</v>
      </c>
      <c r="S939" s="18">
        <v>110.8807067871094</v>
      </c>
      <c r="T939" s="18">
        <v>134.70252990722659</v>
      </c>
      <c r="U939" s="18">
        <v>140.20246887207031</v>
      </c>
      <c r="V939" s="18">
        <v>157.70942687988281</v>
      </c>
      <c r="W939" s="18">
        <v>142.69635009765631</v>
      </c>
      <c r="X939" s="103">
        <v>2.6431245356876381</v>
      </c>
      <c r="Y939" s="18">
        <v>11.414282534529111</v>
      </c>
      <c r="Z939" s="18">
        <v>63.282281858014677</v>
      </c>
      <c r="AA939" s="18">
        <v>163.03091383988689</v>
      </c>
      <c r="AB939" s="18">
        <v>131.98051452636719</v>
      </c>
      <c r="AC939" s="18">
        <v>112.0230255126953</v>
      </c>
      <c r="AD939" s="18">
        <v>100.8747100830078</v>
      </c>
      <c r="AE939" s="18">
        <v>114.7174911499023</v>
      </c>
      <c r="AF939" s="18">
        <v>137.08953857421881</v>
      </c>
      <c r="AG939" s="18">
        <v>121.88962554931641</v>
      </c>
      <c r="AH939" s="18">
        <v>132.5745544433594</v>
      </c>
      <c r="AI939" s="18">
        <v>120.74880218505859</v>
      </c>
      <c r="AJ939" s="18">
        <v>107.808723449707</v>
      </c>
      <c r="AK939" s="18">
        <v>117.9914932250977</v>
      </c>
      <c r="AL939" s="18">
        <v>133.52592468261719</v>
      </c>
      <c r="AM939" s="18">
        <v>149.4826965332031</v>
      </c>
      <c r="AN939" s="18">
        <v>173.82170104980469</v>
      </c>
      <c r="AO939" s="18">
        <v>165.1937561035156</v>
      </c>
    </row>
    <row r="940" spans="1:41" x14ac:dyDescent="0.3">
      <c r="A940" s="4" t="s">
        <v>2725</v>
      </c>
      <c r="B940" s="8" t="s">
        <v>7922</v>
      </c>
      <c r="C940" s="87" t="s">
        <v>308</v>
      </c>
      <c r="D940" s="87" t="s">
        <v>249</v>
      </c>
      <c r="E940" s="87" t="s">
        <v>2717</v>
      </c>
      <c r="F940" s="110">
        <v>2.0067303322982561</v>
      </c>
      <c r="G940" s="18">
        <v>12.07927520649744</v>
      </c>
      <c r="H940" s="18">
        <v>18.165782116809559</v>
      </c>
      <c r="I940" s="18">
        <v>48.912496764178726</v>
      </c>
      <c r="J940" s="18">
        <v>87.175193786621094</v>
      </c>
      <c r="K940" s="18">
        <v>76.645263671875</v>
      </c>
      <c r="L940" s="18">
        <v>78.1251220703125</v>
      </c>
      <c r="M940" s="18">
        <v>84.315452575683594</v>
      </c>
      <c r="N940" s="18">
        <v>73.765853881835938</v>
      </c>
      <c r="O940" s="18">
        <v>61.157970428466797</v>
      </c>
      <c r="P940" s="18">
        <v>62.282672882080078</v>
      </c>
      <c r="Q940" s="18">
        <v>48.736030578613281</v>
      </c>
      <c r="R940" s="18">
        <v>46.398727416992188</v>
      </c>
      <c r="S940" s="18">
        <v>56.35986328125</v>
      </c>
      <c r="T940" s="18">
        <v>73.418746948242188</v>
      </c>
      <c r="U940" s="18">
        <v>71.674110412597656</v>
      </c>
      <c r="V940" s="18">
        <v>112.30259704589839</v>
      </c>
      <c r="W940" s="18">
        <v>141.65782165527341</v>
      </c>
      <c r="X940" s="103">
        <v>1.8534648483395311</v>
      </c>
      <c r="Y940" s="18">
        <v>8.0041523436055613</v>
      </c>
      <c r="Z940" s="18">
        <v>44.376072093035141</v>
      </c>
      <c r="AA940" s="18">
        <v>114.32381029155241</v>
      </c>
      <c r="AB940" s="18">
        <v>92.550025939941406</v>
      </c>
      <c r="AC940" s="18">
        <v>66.732559204101563</v>
      </c>
      <c r="AD940" s="18">
        <v>77.433052062988281</v>
      </c>
      <c r="AE940" s="18">
        <v>79.874931335449219</v>
      </c>
      <c r="AF940" s="18">
        <v>62.743671417236328</v>
      </c>
      <c r="AG940" s="18">
        <v>82.160446166992188</v>
      </c>
      <c r="AH940" s="18">
        <v>69.617225646972656</v>
      </c>
      <c r="AI940" s="18">
        <v>66.266693115234375</v>
      </c>
      <c r="AJ940" s="18">
        <v>47.320419311523438</v>
      </c>
      <c r="AK940" s="18">
        <v>65.707695007324219</v>
      </c>
      <c r="AL940" s="18">
        <v>77.790153503417969</v>
      </c>
      <c r="AM940" s="18">
        <v>85.010490417480469</v>
      </c>
      <c r="AN940" s="18">
        <v>91.835105895996094</v>
      </c>
      <c r="AO940" s="18">
        <v>94.425445556640625</v>
      </c>
    </row>
    <row r="941" spans="1:41" x14ac:dyDescent="0.3">
      <c r="A941" s="4" t="s">
        <v>2753</v>
      </c>
      <c r="B941" s="8" t="s">
        <v>7923</v>
      </c>
      <c r="C941" s="87" t="s">
        <v>308</v>
      </c>
      <c r="D941" s="87" t="s">
        <v>249</v>
      </c>
      <c r="E941" s="87" t="s">
        <v>2748</v>
      </c>
      <c r="F941" s="110">
        <v>1.2322302685441251</v>
      </c>
      <c r="G941" s="18">
        <v>7.417263940229553</v>
      </c>
      <c r="H941" s="18">
        <v>11.15467595014324</v>
      </c>
      <c r="I941" s="18">
        <v>30.034657897386861</v>
      </c>
      <c r="J941" s="18">
        <v>53.529819488525391</v>
      </c>
      <c r="K941" s="18">
        <v>58.771553039550781</v>
      </c>
      <c r="L941" s="18">
        <v>57.105480194091797</v>
      </c>
      <c r="M941" s="18">
        <v>45.621959686279297</v>
      </c>
      <c r="N941" s="18">
        <v>61.125835418701172</v>
      </c>
      <c r="O941" s="18">
        <v>47.928035736083977</v>
      </c>
      <c r="P941" s="18">
        <v>46.599834442138672</v>
      </c>
      <c r="Q941" s="18">
        <v>38.440223693847663</v>
      </c>
      <c r="R941" s="18">
        <v>32.75946044921875</v>
      </c>
      <c r="S941" s="18">
        <v>46.268115997314453</v>
      </c>
      <c r="T941" s="18">
        <v>52.564468383789063</v>
      </c>
      <c r="U941" s="18">
        <v>80.360321044921875</v>
      </c>
      <c r="V941" s="18">
        <v>85.377426147460938</v>
      </c>
      <c r="W941" s="18">
        <v>69.294784545898438</v>
      </c>
      <c r="X941" s="103">
        <v>0.83307976827726371</v>
      </c>
      <c r="Y941" s="18">
        <v>3.5976389763423922</v>
      </c>
      <c r="Z941" s="18">
        <v>19.94578310424404</v>
      </c>
      <c r="AA941" s="18">
        <v>51.385303299161059</v>
      </c>
      <c r="AB941" s="18">
        <v>41.598606109619141</v>
      </c>
      <c r="AC941" s="18">
        <v>47.514057159423828</v>
      </c>
      <c r="AD941" s="18">
        <v>48.502590179443359</v>
      </c>
      <c r="AE941" s="18">
        <v>59.039791107177727</v>
      </c>
      <c r="AF941" s="18">
        <v>84.28875732421875</v>
      </c>
      <c r="AG941" s="18">
        <v>54.316455841064453</v>
      </c>
      <c r="AH941" s="18">
        <v>54.781635284423828</v>
      </c>
      <c r="AI941" s="18">
        <v>75.825790405273438</v>
      </c>
      <c r="AJ941" s="18">
        <v>28.217926025390629</v>
      </c>
      <c r="AK941" s="18">
        <v>48.741802215576172</v>
      </c>
      <c r="AL941" s="18">
        <v>71.217422485351563</v>
      </c>
      <c r="AM941" s="18">
        <v>84.069595336914063</v>
      </c>
      <c r="AN941" s="18">
        <v>76.809921264648438</v>
      </c>
      <c r="AO941" s="18">
        <v>77.307510375976563</v>
      </c>
    </row>
    <row r="942" spans="1:41" x14ac:dyDescent="0.3">
      <c r="A942" s="4" t="s">
        <v>2746</v>
      </c>
      <c r="B942" s="8" t="s">
        <v>13056</v>
      </c>
      <c r="C942" s="87" t="s">
        <v>308</v>
      </c>
      <c r="D942" s="87" t="s">
        <v>249</v>
      </c>
      <c r="E942" s="87" t="s">
        <v>2735</v>
      </c>
      <c r="F942" s="110">
        <v>1.6393261371932599</v>
      </c>
      <c r="G942" s="18">
        <v>9.8677292337945541</v>
      </c>
      <c r="H942" s="18">
        <v>14.839882044608339</v>
      </c>
      <c r="I942" s="18">
        <v>39.957304222868267</v>
      </c>
      <c r="J942" s="18">
        <v>71.214637756347656</v>
      </c>
      <c r="K942" s="18">
        <v>55.611667633056641</v>
      </c>
      <c r="L942" s="18">
        <v>66.424514770507813</v>
      </c>
      <c r="M942" s="18">
        <v>52.819019317626953</v>
      </c>
      <c r="N942" s="18">
        <v>70.54742431640625</v>
      </c>
      <c r="O942" s="18">
        <v>50.369476318359382</v>
      </c>
      <c r="P942" s="18">
        <v>47.035087585449219</v>
      </c>
      <c r="Q942" s="18">
        <v>54.541248321533203</v>
      </c>
      <c r="R942" s="18">
        <v>37.268253326416023</v>
      </c>
      <c r="S942" s="18">
        <v>43.289333343505859</v>
      </c>
      <c r="T942" s="18">
        <v>55.594444274902337</v>
      </c>
      <c r="U942" s="18">
        <v>57.735816955566413</v>
      </c>
      <c r="V942" s="18">
        <v>102.18515777587891</v>
      </c>
      <c r="W942" s="18">
        <v>88.289756774902344</v>
      </c>
      <c r="X942" s="103">
        <v>1.343481211855805</v>
      </c>
      <c r="Y942" s="18">
        <v>5.8017978059305424</v>
      </c>
      <c r="Z942" s="18">
        <v>32.165929214337098</v>
      </c>
      <c r="AA942" s="18">
        <v>82.867442202676116</v>
      </c>
      <c r="AB942" s="18">
        <v>67.084747314453125</v>
      </c>
      <c r="AC942" s="18">
        <v>52.295200347900391</v>
      </c>
      <c r="AD942" s="18">
        <v>45.747615814208977</v>
      </c>
      <c r="AE942" s="18">
        <v>53.750732421875</v>
      </c>
      <c r="AF942" s="18">
        <v>55.398109436035163</v>
      </c>
      <c r="AG942" s="18">
        <v>60.780899047851563</v>
      </c>
      <c r="AH942" s="18">
        <v>64.262474060058594</v>
      </c>
      <c r="AI942" s="18">
        <v>50.577369689941413</v>
      </c>
      <c r="AJ942" s="18">
        <v>34.875629425048828</v>
      </c>
      <c r="AK942" s="18">
        <v>47.089645385742188</v>
      </c>
      <c r="AL942" s="18">
        <v>60.317729949951172</v>
      </c>
      <c r="AM942" s="18">
        <v>72.352783203125</v>
      </c>
      <c r="AN942" s="18">
        <v>85.967567443847656</v>
      </c>
      <c r="AO942" s="18">
        <v>61.942535400390632</v>
      </c>
    </row>
    <row r="943" spans="1:41" x14ac:dyDescent="0.3">
      <c r="A943" s="4" t="s">
        <v>2716</v>
      </c>
      <c r="B943" s="8" t="s">
        <v>7924</v>
      </c>
      <c r="C943" s="87" t="s">
        <v>308</v>
      </c>
      <c r="D943" s="87" t="s">
        <v>249</v>
      </c>
      <c r="E943" s="87" t="s">
        <v>2717</v>
      </c>
      <c r="F943" s="110">
        <v>1.3956756108914601</v>
      </c>
      <c r="G943" s="18">
        <v>8.4011037913831164</v>
      </c>
      <c r="H943" s="18">
        <v>12.634253165527531</v>
      </c>
      <c r="I943" s="18">
        <v>34.01851145758507</v>
      </c>
      <c r="J943" s="18">
        <v>60.630115509033203</v>
      </c>
      <c r="K943" s="18">
        <v>51.828392028808587</v>
      </c>
      <c r="L943" s="18">
        <v>48.004001617431641</v>
      </c>
      <c r="M943" s="18">
        <v>38.6824951171875</v>
      </c>
      <c r="N943" s="18">
        <v>44.809314727783203</v>
      </c>
      <c r="O943" s="18">
        <v>35.042781829833977</v>
      </c>
      <c r="P943" s="18">
        <v>32.409820556640632</v>
      </c>
      <c r="Q943" s="18">
        <v>25.046510696411129</v>
      </c>
      <c r="R943" s="18">
        <v>25.47012901306152</v>
      </c>
      <c r="S943" s="18">
        <v>32.012157440185547</v>
      </c>
      <c r="T943" s="18">
        <v>37.196563720703132</v>
      </c>
      <c r="U943" s="18">
        <v>55.836277008056641</v>
      </c>
      <c r="V943" s="18">
        <v>117.9516677856445</v>
      </c>
      <c r="W943" s="18">
        <v>114.60292053222661</v>
      </c>
      <c r="X943" s="103">
        <v>0.66808836533880245</v>
      </c>
      <c r="Y943" s="18">
        <v>2.8851267721385958</v>
      </c>
      <c r="Z943" s="18">
        <v>15.995521841891289</v>
      </c>
      <c r="AA943" s="18">
        <v>41.208446766828061</v>
      </c>
      <c r="AB943" s="18">
        <v>33.360004425048828</v>
      </c>
      <c r="AC943" s="18">
        <v>43.505752563476563</v>
      </c>
      <c r="AD943" s="18">
        <v>48.443206787109382</v>
      </c>
      <c r="AE943" s="18">
        <v>56.216167449951172</v>
      </c>
      <c r="AF943" s="18">
        <v>54.022960662841797</v>
      </c>
      <c r="AG943" s="18">
        <v>48.399330139160163</v>
      </c>
      <c r="AH943" s="18">
        <v>46.369354248046882</v>
      </c>
      <c r="AI943" s="18">
        <v>39.972164154052727</v>
      </c>
      <c r="AJ943" s="18">
        <v>26.324222564697269</v>
      </c>
      <c r="AK943" s="18">
        <v>33.040439605712891</v>
      </c>
      <c r="AL943" s="18">
        <v>50.790401458740227</v>
      </c>
      <c r="AM943" s="18">
        <v>76.432365417480469</v>
      </c>
      <c r="AN943" s="18">
        <v>103.31883239746089</v>
      </c>
      <c r="AO943" s="18">
        <v>108.19102478027339</v>
      </c>
    </row>
    <row r="944" spans="1:41" x14ac:dyDescent="0.3">
      <c r="A944" s="4" t="s">
        <v>2736</v>
      </c>
      <c r="B944" s="8" t="s">
        <v>7925</v>
      </c>
      <c r="C944" s="87" t="s">
        <v>308</v>
      </c>
      <c r="D944" s="87" t="s">
        <v>249</v>
      </c>
      <c r="E944" s="87" t="s">
        <v>2735</v>
      </c>
      <c r="F944" s="110">
        <v>1.4157240749280591</v>
      </c>
      <c r="G944" s="18">
        <v>8.521783142598327</v>
      </c>
      <c r="H944" s="18">
        <v>12.81574044540954</v>
      </c>
      <c r="I944" s="18">
        <v>34.507177232220457</v>
      </c>
      <c r="J944" s="18">
        <v>61.501049041748047</v>
      </c>
      <c r="K944" s="18">
        <v>63.081333160400391</v>
      </c>
      <c r="L944" s="18">
        <v>55.496303558349609</v>
      </c>
      <c r="M944" s="18">
        <v>55.824230194091797</v>
      </c>
      <c r="N944" s="18">
        <v>75.410530090332031</v>
      </c>
      <c r="O944" s="18">
        <v>63.916542053222663</v>
      </c>
      <c r="P944" s="18">
        <v>48.056289672851563</v>
      </c>
      <c r="Q944" s="18">
        <v>36.966197967529297</v>
      </c>
      <c r="R944" s="18">
        <v>51.492160797119141</v>
      </c>
      <c r="S944" s="18">
        <v>62.924167633056641</v>
      </c>
      <c r="T944" s="18">
        <v>62.479194641113281</v>
      </c>
      <c r="U944" s="18">
        <v>77.266677856445313</v>
      </c>
      <c r="V944" s="18">
        <v>76.547172546386719</v>
      </c>
      <c r="W944" s="18">
        <v>103.1001892089844</v>
      </c>
      <c r="X944" s="103">
        <v>0.90760894499841693</v>
      </c>
      <c r="Y944" s="18">
        <v>3.9194917943518832</v>
      </c>
      <c r="Z944" s="18">
        <v>21.730177408875921</v>
      </c>
      <c r="AA944" s="18">
        <v>55.982347299368527</v>
      </c>
      <c r="AB944" s="18">
        <v>45.320110321044922</v>
      </c>
      <c r="AC944" s="18">
        <v>54.13104248046875</v>
      </c>
      <c r="AD944" s="18">
        <v>54.206180572509773</v>
      </c>
      <c r="AE944" s="18">
        <v>72.516868591308594</v>
      </c>
      <c r="AF944" s="18">
        <v>55.522552490234382</v>
      </c>
      <c r="AG944" s="18">
        <v>62.428924560546882</v>
      </c>
      <c r="AH944" s="18">
        <v>52.573207855224609</v>
      </c>
      <c r="AI944" s="18">
        <v>47.644496917724609</v>
      </c>
      <c r="AJ944" s="18">
        <v>35.644443511962891</v>
      </c>
      <c r="AK944" s="18">
        <v>49.873554229736328</v>
      </c>
      <c r="AL944" s="18">
        <v>69.7440185546875</v>
      </c>
      <c r="AM944" s="18">
        <v>107.2956008911133</v>
      </c>
      <c r="AN944" s="18">
        <v>110.39565277099609</v>
      </c>
      <c r="AO944" s="18">
        <v>108.2204208374023</v>
      </c>
    </row>
    <row r="945" spans="1:41" x14ac:dyDescent="0.3">
      <c r="A945" s="4" t="s">
        <v>359</v>
      </c>
      <c r="B945" s="8" t="s">
        <v>7926</v>
      </c>
      <c r="C945" s="87" t="s">
        <v>308</v>
      </c>
      <c r="D945" s="87" t="s">
        <v>249</v>
      </c>
      <c r="E945" s="87" t="s">
        <v>309</v>
      </c>
      <c r="F945" s="110">
        <v>2.561009640590187</v>
      </c>
      <c r="G945" s="18">
        <v>15.415693756795291</v>
      </c>
      <c r="H945" s="18">
        <v>23.18335572110918</v>
      </c>
      <c r="I945" s="18">
        <v>62.422625373352908</v>
      </c>
      <c r="J945" s="18">
        <v>111.2538681030273</v>
      </c>
      <c r="K945" s="18">
        <v>102.6343078613281</v>
      </c>
      <c r="L945" s="18">
        <v>123.85402679443359</v>
      </c>
      <c r="M945" s="18">
        <v>103.6417999267578</v>
      </c>
      <c r="N945" s="18">
        <v>113.597282409668</v>
      </c>
      <c r="O945" s="18">
        <v>107.02049255371089</v>
      </c>
      <c r="P945" s="18">
        <v>102.9599151611328</v>
      </c>
      <c r="Q945" s="18">
        <v>88.862960815429688</v>
      </c>
      <c r="R945" s="18">
        <v>115.6405792236328</v>
      </c>
      <c r="S945" s="18">
        <v>98.964485168457031</v>
      </c>
      <c r="T945" s="18">
        <v>136.8992919921875</v>
      </c>
      <c r="U945" s="18">
        <v>155.5708312988281</v>
      </c>
      <c r="V945" s="18">
        <v>199.0447692871094</v>
      </c>
      <c r="W945" s="18">
        <v>109.08465576171881</v>
      </c>
      <c r="X945" s="103">
        <v>1.7586063655710831</v>
      </c>
      <c r="Y945" s="18">
        <v>7.5945078079446109</v>
      </c>
      <c r="Z945" s="18">
        <v>42.104948972604937</v>
      </c>
      <c r="AA945" s="18">
        <v>108.4728316780223</v>
      </c>
      <c r="AB945" s="18">
        <v>87.813407897949219</v>
      </c>
      <c r="AC945" s="18">
        <v>91.737411499023438</v>
      </c>
      <c r="AD945" s="18">
        <v>81.250480651855469</v>
      </c>
      <c r="AE945" s="18">
        <v>113.86634826660161</v>
      </c>
      <c r="AF945" s="18">
        <v>123.88661193847661</v>
      </c>
      <c r="AG945" s="18">
        <v>114.7572708129883</v>
      </c>
      <c r="AH945" s="18">
        <v>122.7465362548828</v>
      </c>
      <c r="AI945" s="18">
        <v>111.16357421875</v>
      </c>
      <c r="AJ945" s="18">
        <v>108.32269287109381</v>
      </c>
      <c r="AK945" s="18">
        <v>104.662109375</v>
      </c>
      <c r="AL945" s="18">
        <v>134.19633483886719</v>
      </c>
      <c r="AM945" s="18">
        <v>173.27622985839841</v>
      </c>
      <c r="AN945" s="18">
        <v>201.8653259277344</v>
      </c>
      <c r="AO945" s="18">
        <v>137.80256652832031</v>
      </c>
    </row>
    <row r="946" spans="1:41" x14ac:dyDescent="0.3">
      <c r="A946" s="4" t="s">
        <v>2720</v>
      </c>
      <c r="B946" s="8" t="s">
        <v>7927</v>
      </c>
      <c r="C946" s="87" t="s">
        <v>308</v>
      </c>
      <c r="D946" s="87" t="s">
        <v>249</v>
      </c>
      <c r="E946" s="87" t="s">
        <v>2717</v>
      </c>
      <c r="F946" s="110">
        <v>1.860083163383293</v>
      </c>
      <c r="G946" s="18">
        <v>11.1965499678009</v>
      </c>
      <c r="H946" s="18">
        <v>16.838269159198951</v>
      </c>
      <c r="I946" s="18">
        <v>45.3380856639019</v>
      </c>
      <c r="J946" s="18">
        <v>80.804634094238281</v>
      </c>
      <c r="K946" s="18">
        <v>69.955070495605469</v>
      </c>
      <c r="L946" s="18">
        <v>62.276035308837891</v>
      </c>
      <c r="M946" s="18">
        <v>60.332691192626953</v>
      </c>
      <c r="N946" s="18">
        <v>59.546066284179688</v>
      </c>
      <c r="O946" s="18">
        <v>52.929069519042969</v>
      </c>
      <c r="P946" s="18">
        <v>45.436500549316413</v>
      </c>
      <c r="Q946" s="18">
        <v>43.14898681640625</v>
      </c>
      <c r="R946" s="18">
        <v>45.360378265380859</v>
      </c>
      <c r="S946" s="18">
        <v>44.028610229492188</v>
      </c>
      <c r="T946" s="18">
        <v>49.467662811279297</v>
      </c>
      <c r="U946" s="18">
        <v>64.474403381347656</v>
      </c>
      <c r="V946" s="18">
        <v>112.4008255004883</v>
      </c>
      <c r="W946" s="18">
        <v>100.2718505859375</v>
      </c>
      <c r="X946" s="103">
        <v>0.91650741868590557</v>
      </c>
      <c r="Y946" s="18">
        <v>3.9579196820369571</v>
      </c>
      <c r="Z946" s="18">
        <v>21.943226666447622</v>
      </c>
      <c r="AA946" s="18">
        <v>56.531215231039432</v>
      </c>
      <c r="AB946" s="18">
        <v>45.764442443847663</v>
      </c>
      <c r="AC946" s="18">
        <v>63.743778228759773</v>
      </c>
      <c r="AD946" s="18">
        <v>53.751338958740227</v>
      </c>
      <c r="AE946" s="18">
        <v>47.224437713623047</v>
      </c>
      <c r="AF946" s="18">
        <v>62.842300415039063</v>
      </c>
      <c r="AG946" s="18">
        <v>62.40631103515625</v>
      </c>
      <c r="AH946" s="18">
        <v>53.933742523193359</v>
      </c>
      <c r="AI946" s="18">
        <v>43.256683349609382</v>
      </c>
      <c r="AJ946" s="18">
        <v>35.777252197265632</v>
      </c>
      <c r="AK946" s="18">
        <v>50.097400665283203</v>
      </c>
      <c r="AL946" s="18">
        <v>63.331451416015632</v>
      </c>
      <c r="AM946" s="18">
        <v>82.818191528320313</v>
      </c>
      <c r="AN946" s="18">
        <v>98.220817565917969</v>
      </c>
      <c r="AO946" s="18">
        <v>125.6204376220703</v>
      </c>
    </row>
    <row r="947" spans="1:41" x14ac:dyDescent="0.3">
      <c r="A947" s="4" t="s">
        <v>2678</v>
      </c>
      <c r="B947" s="8" t="s">
        <v>7928</v>
      </c>
      <c r="C947" s="87" t="s">
        <v>308</v>
      </c>
      <c r="D947" s="87" t="s">
        <v>249</v>
      </c>
      <c r="E947" s="87" t="s">
        <v>2674</v>
      </c>
      <c r="F947" s="110">
        <v>1.380418985293884</v>
      </c>
      <c r="G947" s="18">
        <v>8.3092683432666004</v>
      </c>
      <c r="H947" s="18">
        <v>12.49614365874298</v>
      </c>
      <c r="I947" s="18">
        <v>33.646643031537472</v>
      </c>
      <c r="J947" s="18">
        <v>59.96734619140625</v>
      </c>
      <c r="K947" s="18">
        <v>54.737663269042969</v>
      </c>
      <c r="L947" s="18">
        <v>44.233444213867188</v>
      </c>
      <c r="M947" s="18">
        <v>54.279056549072273</v>
      </c>
      <c r="N947" s="18">
        <v>45.080833435058587</v>
      </c>
      <c r="O947" s="18">
        <v>41.558017730712891</v>
      </c>
      <c r="P947" s="18">
        <v>38.950248718261719</v>
      </c>
      <c r="Q947" s="18">
        <v>35.803520202636719</v>
      </c>
      <c r="R947" s="18">
        <v>29.598226547241211</v>
      </c>
      <c r="S947" s="18">
        <v>39.422344207763672</v>
      </c>
      <c r="T947" s="18">
        <v>38.761199951171882</v>
      </c>
      <c r="U947" s="18">
        <v>54.339244842529297</v>
      </c>
      <c r="V947" s="18">
        <v>98.327529907226563</v>
      </c>
      <c r="W947" s="18">
        <v>101.4899444580078</v>
      </c>
      <c r="X947" s="103">
        <v>1.260502767100391</v>
      </c>
      <c r="Y947" s="18">
        <v>5.4434569862204736</v>
      </c>
      <c r="Z947" s="18">
        <v>30.179240634873089</v>
      </c>
      <c r="AA947" s="18">
        <v>77.749237784068171</v>
      </c>
      <c r="AB947" s="18">
        <v>62.941341400146477</v>
      </c>
      <c r="AC947" s="18">
        <v>44.434524536132813</v>
      </c>
      <c r="AD947" s="18">
        <v>37.892986297607422</v>
      </c>
      <c r="AE947" s="18">
        <v>44.956619262695313</v>
      </c>
      <c r="AF947" s="18">
        <v>57.959224700927727</v>
      </c>
      <c r="AG947" s="18">
        <v>43.394393920898438</v>
      </c>
      <c r="AH947" s="18">
        <v>57.755062103271477</v>
      </c>
      <c r="AI947" s="18">
        <v>43.961536407470703</v>
      </c>
      <c r="AJ947" s="18">
        <v>41.731014251708977</v>
      </c>
      <c r="AK947" s="18">
        <v>47.757926940917969</v>
      </c>
      <c r="AL947" s="18">
        <v>62.419483184814453</v>
      </c>
      <c r="AM947" s="18">
        <v>72.92498779296875</v>
      </c>
      <c r="AN947" s="18">
        <v>91.077728271484375</v>
      </c>
      <c r="AO947" s="18">
        <v>87.996871948242188</v>
      </c>
    </row>
    <row r="948" spans="1:41" x14ac:dyDescent="0.3">
      <c r="A948" s="4" t="s">
        <v>2679</v>
      </c>
      <c r="B948" s="8" t="s">
        <v>7929</v>
      </c>
      <c r="C948" s="87" t="s">
        <v>308</v>
      </c>
      <c r="D948" s="87" t="s">
        <v>249</v>
      </c>
      <c r="E948" s="87" t="s">
        <v>2674</v>
      </c>
      <c r="F948" s="110">
        <v>1.157829137320435</v>
      </c>
      <c r="G948" s="18">
        <v>6.9694151559355459</v>
      </c>
      <c r="H948" s="18">
        <v>10.481165056676151</v>
      </c>
      <c r="I948" s="18">
        <v>28.221187979850828</v>
      </c>
      <c r="J948" s="18">
        <v>50.2977294921875</v>
      </c>
      <c r="K948" s="18">
        <v>57.780532836914063</v>
      </c>
      <c r="L948" s="18">
        <v>38.186943054199219</v>
      </c>
      <c r="M948" s="18">
        <v>35.035125732421882</v>
      </c>
      <c r="N948" s="18">
        <v>39.230953216552727</v>
      </c>
      <c r="O948" s="18">
        <v>35.19354248046875</v>
      </c>
      <c r="P948" s="18">
        <v>35.768909454345703</v>
      </c>
      <c r="Q948" s="18">
        <v>32.010574340820313</v>
      </c>
      <c r="R948" s="18">
        <v>28.144474029541019</v>
      </c>
      <c r="S948" s="18">
        <v>29.23784255981445</v>
      </c>
      <c r="T948" s="18">
        <v>38.015541076660163</v>
      </c>
      <c r="U948" s="18">
        <v>50.514167785644531</v>
      </c>
      <c r="V948" s="18">
        <v>89.385696411132813</v>
      </c>
      <c r="W948" s="18">
        <v>74.701087951660156</v>
      </c>
      <c r="X948" s="103">
        <v>0.816325008575985</v>
      </c>
      <c r="Y948" s="18">
        <v>3.5252838684213108</v>
      </c>
      <c r="Z948" s="18">
        <v>19.544636880687921</v>
      </c>
      <c r="AA948" s="18">
        <v>50.351850751471503</v>
      </c>
      <c r="AB948" s="18">
        <v>40.761981964111328</v>
      </c>
      <c r="AC948" s="18">
        <v>43.928501129150391</v>
      </c>
      <c r="AD948" s="18">
        <v>40.128677368164063</v>
      </c>
      <c r="AE948" s="18">
        <v>34.805416107177727</v>
      </c>
      <c r="AF948" s="18">
        <v>45.967418670654297</v>
      </c>
      <c r="AG948" s="18">
        <v>54.464740753173828</v>
      </c>
      <c r="AH948" s="18">
        <v>49.186855316162109</v>
      </c>
      <c r="AI948" s="18">
        <v>35.350830078125</v>
      </c>
      <c r="AJ948" s="18">
        <v>24.864713668823239</v>
      </c>
      <c r="AK948" s="18">
        <v>37.439243316650391</v>
      </c>
      <c r="AL948" s="18">
        <v>55.800224304199219</v>
      </c>
      <c r="AM948" s="18">
        <v>66.679702758789063</v>
      </c>
      <c r="AN948" s="18">
        <v>81.323440551757813</v>
      </c>
      <c r="AO948" s="18">
        <v>79.856132507324219</v>
      </c>
    </row>
    <row r="949" spans="1:41" x14ac:dyDescent="0.3">
      <c r="A949" s="4" t="s">
        <v>348</v>
      </c>
      <c r="B949" s="8" t="s">
        <v>7930</v>
      </c>
      <c r="C949" s="87" t="s">
        <v>308</v>
      </c>
      <c r="D949" s="87" t="s">
        <v>249</v>
      </c>
      <c r="E949" s="87" t="s">
        <v>309</v>
      </c>
      <c r="F949" s="110">
        <v>2.064065901131614</v>
      </c>
      <c r="G949" s="18">
        <v>12.42439986221838</v>
      </c>
      <c r="H949" s="18">
        <v>18.684808233177311</v>
      </c>
      <c r="I949" s="18">
        <v>50.3100068231522</v>
      </c>
      <c r="J949" s="18">
        <v>89.665931701660156</v>
      </c>
      <c r="K949" s="18">
        <v>82.756767272949219</v>
      </c>
      <c r="L949" s="18">
        <v>155.26873779296881</v>
      </c>
      <c r="M949" s="18">
        <v>94.020835876464844</v>
      </c>
      <c r="N949" s="18">
        <v>82.039390563964844</v>
      </c>
      <c r="O949" s="18">
        <v>86.567825317382813</v>
      </c>
      <c r="P949" s="18">
        <v>90.267120361328125</v>
      </c>
      <c r="Q949" s="18">
        <v>102.171028137207</v>
      </c>
      <c r="R949" s="18">
        <v>74.198196411132813</v>
      </c>
      <c r="S949" s="18">
        <v>112.05861663818359</v>
      </c>
      <c r="T949" s="18">
        <v>182.80059814453131</v>
      </c>
      <c r="U949" s="18">
        <v>126.44142913818359</v>
      </c>
      <c r="V949" s="18">
        <v>199.85154724121091</v>
      </c>
      <c r="W949" s="18">
        <v>143.96751403808591</v>
      </c>
      <c r="X949" s="103">
        <v>1.2688575338773309</v>
      </c>
      <c r="Y949" s="18">
        <v>5.4795368860566258</v>
      </c>
      <c r="Z949" s="18">
        <v>30.379272339356771</v>
      </c>
      <c r="AA949" s="18">
        <v>78.264569257925189</v>
      </c>
      <c r="AB949" s="18">
        <v>63.358524322509773</v>
      </c>
      <c r="AC949" s="18">
        <v>69.940872192382813</v>
      </c>
      <c r="AD949" s="18">
        <v>112.19480133056641</v>
      </c>
      <c r="AE949" s="18">
        <v>83.682472229003906</v>
      </c>
      <c r="AF949" s="18">
        <v>109.0936584472656</v>
      </c>
      <c r="AG949" s="18">
        <v>77.961196899414063</v>
      </c>
      <c r="AH949" s="18">
        <v>124.94577789306641</v>
      </c>
      <c r="AI949" s="18">
        <v>115.4988479614258</v>
      </c>
      <c r="AJ949" s="18">
        <v>46.21697998046875</v>
      </c>
      <c r="AK949" s="18">
        <v>54.165668487548828</v>
      </c>
      <c r="AL949" s="18">
        <v>114.6886749267578</v>
      </c>
      <c r="AM949" s="18">
        <v>186.0850524902344</v>
      </c>
      <c r="AN949" s="18">
        <v>241.4612731933594</v>
      </c>
      <c r="AO949" s="18">
        <v>149.64253234863281</v>
      </c>
    </row>
    <row r="950" spans="1:41" x14ac:dyDescent="0.3">
      <c r="A950" s="4" t="s">
        <v>355</v>
      </c>
      <c r="B950" s="8" t="s">
        <v>7931</v>
      </c>
      <c r="C950" s="87" t="s">
        <v>308</v>
      </c>
      <c r="D950" s="87" t="s">
        <v>249</v>
      </c>
      <c r="E950" s="87" t="s">
        <v>309</v>
      </c>
      <c r="F950" s="110">
        <v>1.5739407996321411</v>
      </c>
      <c r="G950" s="18">
        <v>9.4741499500419906</v>
      </c>
      <c r="H950" s="18">
        <v>14.24798597533978</v>
      </c>
      <c r="I950" s="18">
        <v>38.363587289203252</v>
      </c>
      <c r="J950" s="18">
        <v>68.37420654296875</v>
      </c>
      <c r="K950" s="18">
        <v>83.895004272460938</v>
      </c>
      <c r="L950" s="18">
        <v>70.280448913574219</v>
      </c>
      <c r="M950" s="18">
        <v>66.401603698730469</v>
      </c>
      <c r="N950" s="18">
        <v>71.265251159667969</v>
      </c>
      <c r="O950" s="18">
        <v>63.630985260009773</v>
      </c>
      <c r="P950" s="18">
        <v>58.920074462890632</v>
      </c>
      <c r="Q950" s="18">
        <v>57.942527770996087</v>
      </c>
      <c r="R950" s="18">
        <v>40.631130218505859</v>
      </c>
      <c r="S950" s="18">
        <v>41.351959228515632</v>
      </c>
      <c r="T950" s="18">
        <v>54.344120025634773</v>
      </c>
      <c r="U950" s="18">
        <v>81.055122375488281</v>
      </c>
      <c r="V950" s="18">
        <v>84.4951171875</v>
      </c>
      <c r="W950" s="18">
        <v>155.00714111328131</v>
      </c>
      <c r="X950" s="103">
        <v>1.39202628619429</v>
      </c>
      <c r="Y950" s="18">
        <v>6.0114387769395146</v>
      </c>
      <c r="Z950" s="18">
        <v>33.328206298003572</v>
      </c>
      <c r="AA950" s="18">
        <v>85.861757349377882</v>
      </c>
      <c r="AB950" s="18">
        <v>69.508773803710938</v>
      </c>
      <c r="AC950" s="18">
        <v>59.887901306152337</v>
      </c>
      <c r="AD950" s="18">
        <v>67.322975158691406</v>
      </c>
      <c r="AE950" s="18">
        <v>93.802093505859375</v>
      </c>
      <c r="AF950" s="18">
        <v>75.342742919921875</v>
      </c>
      <c r="AG950" s="18">
        <v>88.436042785644531</v>
      </c>
      <c r="AH950" s="18">
        <v>62.487701416015632</v>
      </c>
      <c r="AI950" s="18">
        <v>48.193569183349609</v>
      </c>
      <c r="AJ950" s="18">
        <v>49.376602172851563</v>
      </c>
      <c r="AK950" s="18">
        <v>72.895256042480469</v>
      </c>
      <c r="AL950" s="18">
        <v>135.39642333984381</v>
      </c>
      <c r="AM950" s="18">
        <v>105.8745803833008</v>
      </c>
      <c r="AN950" s="18">
        <v>18.423288345336911</v>
      </c>
      <c r="AO950" s="18">
        <v>5.0007295608520508</v>
      </c>
    </row>
    <row r="951" spans="1:41" x14ac:dyDescent="0.3">
      <c r="A951" s="4" t="s">
        <v>2727</v>
      </c>
      <c r="B951" s="8" t="s">
        <v>7932</v>
      </c>
      <c r="C951" s="87" t="s">
        <v>308</v>
      </c>
      <c r="D951" s="87" t="s">
        <v>249</v>
      </c>
      <c r="E951" s="87" t="s">
        <v>2717</v>
      </c>
      <c r="F951" s="110">
        <v>1.401097855021511</v>
      </c>
      <c r="G951" s="18">
        <v>8.4337423467632444</v>
      </c>
      <c r="H951" s="18">
        <v>12.68333764083809</v>
      </c>
      <c r="I951" s="18">
        <v>34.150674456368243</v>
      </c>
      <c r="J951" s="18">
        <v>60.865665435791023</v>
      </c>
      <c r="K951" s="18">
        <v>76.962867736816406</v>
      </c>
      <c r="L951" s="18">
        <v>67.359550476074219</v>
      </c>
      <c r="M951" s="18">
        <v>66.465087890625</v>
      </c>
      <c r="N951" s="18">
        <v>69.590652465820313</v>
      </c>
      <c r="O951" s="18">
        <v>49.641998291015632</v>
      </c>
      <c r="P951" s="18">
        <v>60.867595672607422</v>
      </c>
      <c r="Q951" s="18">
        <v>48.226772308349609</v>
      </c>
      <c r="R951" s="18">
        <v>57.272903442382813</v>
      </c>
      <c r="S951" s="18">
        <v>56.696147918701172</v>
      </c>
      <c r="T951" s="18">
        <v>62.084022521972663</v>
      </c>
      <c r="U951" s="18">
        <v>78.150428771972656</v>
      </c>
      <c r="V951" s="18">
        <v>125.957878112793</v>
      </c>
      <c r="W951" s="18">
        <v>115.6352081298828</v>
      </c>
      <c r="X951" s="103">
        <v>1.4764503633605961</v>
      </c>
      <c r="Y951" s="18">
        <v>6.3760225324462896</v>
      </c>
      <c r="Z951" s="18">
        <v>35.34950653365479</v>
      </c>
      <c r="AA951" s="18">
        <v>91.069130011798094</v>
      </c>
      <c r="AB951" s="18">
        <v>73.724365234375</v>
      </c>
      <c r="AC951" s="18">
        <v>66.953056335449219</v>
      </c>
      <c r="AD951" s="18">
        <v>56.216121673583977</v>
      </c>
      <c r="AE951" s="18">
        <v>53.904079437255859</v>
      </c>
      <c r="AF951" s="18">
        <v>64.472412109375</v>
      </c>
      <c r="AG951" s="18">
        <v>72.772697448730469</v>
      </c>
      <c r="AH951" s="18">
        <v>70.612648010253906</v>
      </c>
      <c r="AI951" s="18">
        <v>57.714561462402337</v>
      </c>
      <c r="AJ951" s="18">
        <v>42.539653778076172</v>
      </c>
      <c r="AK951" s="18">
        <v>51.537273406982422</v>
      </c>
      <c r="AL951" s="18">
        <v>89.294914245605469</v>
      </c>
      <c r="AM951" s="18">
        <v>111.51625061035161</v>
      </c>
      <c r="AN951" s="18">
        <v>129.82627868652341</v>
      </c>
      <c r="AO951" s="18">
        <v>109.1159362792969</v>
      </c>
    </row>
    <row r="952" spans="1:41" x14ac:dyDescent="0.3">
      <c r="A952" s="4" t="s">
        <v>2695</v>
      </c>
      <c r="B952" s="8" t="s">
        <v>7933</v>
      </c>
      <c r="C952" s="87" t="s">
        <v>308</v>
      </c>
      <c r="D952" s="87" t="s">
        <v>249</v>
      </c>
      <c r="E952" s="87" t="s">
        <v>2685</v>
      </c>
      <c r="F952" s="110">
        <v>1.505543494498619</v>
      </c>
      <c r="G952" s="18">
        <v>9.0624404847525621</v>
      </c>
      <c r="H952" s="18">
        <v>13.628824286081059</v>
      </c>
      <c r="I952" s="18">
        <v>36.696455980040021</v>
      </c>
      <c r="J952" s="18">
        <v>65.402931213378906</v>
      </c>
      <c r="K952" s="18">
        <v>54.653728485107422</v>
      </c>
      <c r="L952" s="18">
        <v>48.119174957275391</v>
      </c>
      <c r="M952" s="18">
        <v>43.483352661132813</v>
      </c>
      <c r="N952" s="18">
        <v>41.613838195800781</v>
      </c>
      <c r="O952" s="18">
        <v>38.728748321533203</v>
      </c>
      <c r="P952" s="18">
        <v>39.860710144042969</v>
      </c>
      <c r="Q952" s="18">
        <v>37.331592559814453</v>
      </c>
      <c r="R952" s="18">
        <v>36.151317596435547</v>
      </c>
      <c r="S952" s="18">
        <v>28.032499313354489</v>
      </c>
      <c r="T952" s="18">
        <v>39.807910919189453</v>
      </c>
      <c r="U952" s="18">
        <v>65.794723510742188</v>
      </c>
      <c r="V952" s="18">
        <v>115.138557434082</v>
      </c>
      <c r="W952" s="18">
        <v>67.56201171875</v>
      </c>
      <c r="X952" s="103">
        <v>0.95915903708686079</v>
      </c>
      <c r="Y952" s="18">
        <v>4.1421098767894593</v>
      </c>
      <c r="Z952" s="18">
        <v>22.964401303096938</v>
      </c>
      <c r="AA952" s="18">
        <v>59.162015343092733</v>
      </c>
      <c r="AB952" s="18">
        <v>47.894187927246087</v>
      </c>
      <c r="AC952" s="18">
        <v>48.374114990234382</v>
      </c>
      <c r="AD952" s="18">
        <v>40.873638153076172</v>
      </c>
      <c r="AE952" s="18">
        <v>42.439167022705078</v>
      </c>
      <c r="AF952" s="18">
        <v>46.715320587158203</v>
      </c>
      <c r="AG952" s="18">
        <v>51.96221923828125</v>
      </c>
      <c r="AH952" s="18">
        <v>58.865314483642578</v>
      </c>
      <c r="AI952" s="18">
        <v>57.237411499023438</v>
      </c>
      <c r="AJ952" s="18">
        <v>24.88590240478516</v>
      </c>
      <c r="AK952" s="18">
        <v>36.375892639160163</v>
      </c>
      <c r="AL952" s="18">
        <v>46.818222045898438</v>
      </c>
      <c r="AM952" s="18">
        <v>88.470687866210938</v>
      </c>
      <c r="AN952" s="18">
        <v>98.155548095703125</v>
      </c>
      <c r="AO952" s="18">
        <v>67.680885314941406</v>
      </c>
    </row>
    <row r="953" spans="1:41" x14ac:dyDescent="0.3">
      <c r="A953" s="4" t="s">
        <v>330</v>
      </c>
      <c r="B953" s="8" t="s">
        <v>7934</v>
      </c>
      <c r="C953" s="87" t="s">
        <v>308</v>
      </c>
      <c r="D953" s="87" t="s">
        <v>249</v>
      </c>
      <c r="E953" s="87" t="s">
        <v>309</v>
      </c>
      <c r="F953" s="110">
        <v>2.0125410587764212</v>
      </c>
      <c r="G953" s="18">
        <v>12.114252185292109</v>
      </c>
      <c r="H953" s="18">
        <v>18.218383300657631</v>
      </c>
      <c r="I953" s="18">
        <v>49.054128719148601</v>
      </c>
      <c r="J953" s="18">
        <v>87.427619934082031</v>
      </c>
      <c r="K953" s="18">
        <v>99.920555114746094</v>
      </c>
      <c r="L953" s="18">
        <v>86.79669189453125</v>
      </c>
      <c r="M953" s="18">
        <v>91.813591003417969</v>
      </c>
      <c r="N953" s="18">
        <v>91.147750854492188</v>
      </c>
      <c r="O953" s="18">
        <v>81.415786743164063</v>
      </c>
      <c r="P953" s="18">
        <v>94.155075073242188</v>
      </c>
      <c r="Q953" s="18">
        <v>91.866867065429688</v>
      </c>
      <c r="R953" s="18">
        <v>81.799392700195313</v>
      </c>
      <c r="S953" s="18">
        <v>99.505386352539063</v>
      </c>
      <c r="T953" s="18">
        <v>130.5936279296875</v>
      </c>
      <c r="U953" s="18">
        <v>127.4280548095703</v>
      </c>
      <c r="V953" s="18">
        <v>165.23011779785159</v>
      </c>
      <c r="W953" s="18">
        <v>84.76947021484375</v>
      </c>
      <c r="X953" s="103">
        <v>1.4570417761113821</v>
      </c>
      <c r="Y953" s="18">
        <v>6.2922069212378853</v>
      </c>
      <c r="Z953" s="18">
        <v>34.884821774315171</v>
      </c>
      <c r="AA953" s="18">
        <v>89.871986376355522</v>
      </c>
      <c r="AB953" s="18">
        <v>72.755226135253906</v>
      </c>
      <c r="AC953" s="18">
        <v>82.126457214355469</v>
      </c>
      <c r="AD953" s="18">
        <v>84.046058654785156</v>
      </c>
      <c r="AE953" s="18">
        <v>98.287765502929688</v>
      </c>
      <c r="AF953" s="18">
        <v>94.541786193847656</v>
      </c>
      <c r="AG953" s="18">
        <v>95.82196044921875</v>
      </c>
      <c r="AH953" s="18">
        <v>94.383712768554688</v>
      </c>
      <c r="AI953" s="18">
        <v>84.143585205078125</v>
      </c>
      <c r="AJ953" s="18">
        <v>74.365257263183594</v>
      </c>
      <c r="AK953" s="18">
        <v>84.784500122070313</v>
      </c>
      <c r="AL953" s="18">
        <v>94.1693115234375</v>
      </c>
      <c r="AM953" s="18">
        <v>152.15388488769531</v>
      </c>
      <c r="AN953" s="18">
        <v>196.7536315917969</v>
      </c>
      <c r="AO953" s="18">
        <v>104.09799957275391</v>
      </c>
    </row>
    <row r="954" spans="1:41" x14ac:dyDescent="0.3">
      <c r="A954" s="4" t="s">
        <v>2707</v>
      </c>
      <c r="B954" s="8" t="s">
        <v>7935</v>
      </c>
      <c r="C954" s="87" t="s">
        <v>308</v>
      </c>
      <c r="D954" s="87" t="s">
        <v>249</v>
      </c>
      <c r="E954" s="87" t="s">
        <v>2685</v>
      </c>
      <c r="F954" s="110">
        <v>2.2254179699223631</v>
      </c>
      <c r="G954" s="18">
        <v>13.395639501492189</v>
      </c>
      <c r="H954" s="18">
        <v>20.145436240126461</v>
      </c>
      <c r="I954" s="18">
        <v>54.242838462559568</v>
      </c>
      <c r="J954" s="18">
        <v>96.67529296875</v>
      </c>
      <c r="K954" s="18">
        <v>95.581405639648438</v>
      </c>
      <c r="L954" s="18">
        <v>72.46954345703125</v>
      </c>
      <c r="M954" s="18">
        <v>67.922714233398438</v>
      </c>
      <c r="N954" s="18">
        <v>67.0067138671875</v>
      </c>
      <c r="O954" s="18">
        <v>63.000675201416023</v>
      </c>
      <c r="P954" s="18">
        <v>63.006858825683587</v>
      </c>
      <c r="Q954" s="18">
        <v>60.352878570556641</v>
      </c>
      <c r="R954" s="18">
        <v>54.122848510742188</v>
      </c>
      <c r="S954" s="18">
        <v>56.031211853027337</v>
      </c>
      <c r="T954" s="18">
        <v>67.170631408691406</v>
      </c>
      <c r="U954" s="18">
        <v>87.166519165039063</v>
      </c>
      <c r="V954" s="18">
        <v>123.9832000732422</v>
      </c>
      <c r="W954" s="18">
        <v>122.40679931640631</v>
      </c>
      <c r="X954" s="103">
        <v>1.1271150445455931</v>
      </c>
      <c r="Y954" s="18">
        <v>4.8674246686657723</v>
      </c>
      <c r="Z954" s="18">
        <v>26.985641793373411</v>
      </c>
      <c r="AA954" s="18">
        <v>69.521732038686224</v>
      </c>
      <c r="AB954" s="18">
        <v>56.28082275390625</v>
      </c>
      <c r="AC954" s="18">
        <v>90.504264831542969</v>
      </c>
      <c r="AD954" s="18">
        <v>58.090068817138672</v>
      </c>
      <c r="AE954" s="18">
        <v>69.381721496582031</v>
      </c>
      <c r="AF954" s="18">
        <v>78.853042602539063</v>
      </c>
      <c r="AG954" s="18">
        <v>70.156852722167969</v>
      </c>
      <c r="AH954" s="18">
        <v>84.086166381835938</v>
      </c>
      <c r="AI954" s="18">
        <v>63.082817077636719</v>
      </c>
      <c r="AJ954" s="18">
        <v>56.581352233886719</v>
      </c>
      <c r="AK954" s="18">
        <v>65.889091491699219</v>
      </c>
      <c r="AL954" s="18">
        <v>78.651588439941406</v>
      </c>
      <c r="AM954" s="18">
        <v>115.2954940795898</v>
      </c>
      <c r="AN954" s="18">
        <v>113.6331481933594</v>
      </c>
      <c r="AO954" s="18">
        <v>151.52433776855469</v>
      </c>
    </row>
    <row r="955" spans="1:41" x14ac:dyDescent="0.3">
      <c r="A955" s="4" t="s">
        <v>2677</v>
      </c>
      <c r="B955" s="8" t="s">
        <v>7936</v>
      </c>
      <c r="C955" s="87" t="s">
        <v>308</v>
      </c>
      <c r="D955" s="87" t="s">
        <v>249</v>
      </c>
      <c r="E955" s="87" t="s">
        <v>2674</v>
      </c>
      <c r="F955" s="110">
        <v>1.1262645074738431</v>
      </c>
      <c r="G955" s="18">
        <v>6.7794156106196892</v>
      </c>
      <c r="H955" s="18">
        <v>10.1954285134236</v>
      </c>
      <c r="I955" s="18">
        <v>27.45182458787691</v>
      </c>
      <c r="J955" s="18">
        <v>48.926517486572273</v>
      </c>
      <c r="K955" s="18">
        <v>54.982162475585938</v>
      </c>
      <c r="L955" s="18">
        <v>48.374542236328132</v>
      </c>
      <c r="M955" s="18">
        <v>46.270885467529297</v>
      </c>
      <c r="N955" s="18">
        <v>42.823902130126953</v>
      </c>
      <c r="O955" s="18">
        <v>44.511512756347663</v>
      </c>
      <c r="P955" s="18">
        <v>46.271198272705078</v>
      </c>
      <c r="Q955" s="18">
        <v>39.477836608886719</v>
      </c>
      <c r="R955" s="18">
        <v>30.074213027954102</v>
      </c>
      <c r="S955" s="18">
        <v>47.678192138671882</v>
      </c>
      <c r="T955" s="18">
        <v>69.735336303710938</v>
      </c>
      <c r="U955" s="18">
        <v>86.334617614746094</v>
      </c>
      <c r="V955" s="18">
        <v>107.97833251953131</v>
      </c>
      <c r="W955" s="18">
        <v>98.590171813964844</v>
      </c>
      <c r="X955" s="103">
        <v>0.99550015641066369</v>
      </c>
      <c r="Y955" s="18">
        <v>4.2990483024981847</v>
      </c>
      <c r="Z955" s="18">
        <v>23.834488552121069</v>
      </c>
      <c r="AA955" s="18">
        <v>61.403576727480001</v>
      </c>
      <c r="AB955" s="18">
        <v>49.708827972412109</v>
      </c>
      <c r="AC955" s="18">
        <v>39.666328430175781</v>
      </c>
      <c r="AD955" s="18">
        <v>47.78582763671875</v>
      </c>
      <c r="AE955" s="18">
        <v>50.146163940429688</v>
      </c>
      <c r="AF955" s="18">
        <v>53.014015197753913</v>
      </c>
      <c r="AG955" s="18">
        <v>59.425312042236328</v>
      </c>
      <c r="AH955" s="18">
        <v>57.929725646972663</v>
      </c>
      <c r="AI955" s="18">
        <v>51.214885711669922</v>
      </c>
      <c r="AJ955" s="18">
        <v>42.204280853271477</v>
      </c>
      <c r="AK955" s="18">
        <v>58.568874359130859</v>
      </c>
      <c r="AL955" s="18">
        <v>70.488983154296875</v>
      </c>
      <c r="AM955" s="18">
        <v>79.135154724121094</v>
      </c>
      <c r="AN955" s="18">
        <v>110.065788269043</v>
      </c>
      <c r="AO955" s="18">
        <v>132.08930969238281</v>
      </c>
    </row>
    <row r="956" spans="1:41" x14ac:dyDescent="0.3">
      <c r="A956" s="4" t="s">
        <v>2752</v>
      </c>
      <c r="B956" s="8" t="s">
        <v>7937</v>
      </c>
      <c r="C956" s="87" t="s">
        <v>308</v>
      </c>
      <c r="D956" s="87" t="s">
        <v>249</v>
      </c>
      <c r="E956" s="87" t="s">
        <v>2748</v>
      </c>
      <c r="F956" s="110">
        <v>1.166267124958912</v>
      </c>
      <c r="G956" s="18">
        <v>7.0202066216515497</v>
      </c>
      <c r="H956" s="18">
        <v>10.55754933336636</v>
      </c>
      <c r="I956" s="18">
        <v>28.426857389646671</v>
      </c>
      <c r="J956" s="18">
        <v>50.664287567138672</v>
      </c>
      <c r="K956" s="18">
        <v>55.215717315673828</v>
      </c>
      <c r="L956" s="18">
        <v>51.153919219970703</v>
      </c>
      <c r="M956" s="18">
        <v>35.672077178955078</v>
      </c>
      <c r="N956" s="18">
        <v>38.569503784179688</v>
      </c>
      <c r="O956" s="18">
        <v>32.350818634033203</v>
      </c>
      <c r="P956" s="18">
        <v>37.277652740478523</v>
      </c>
      <c r="Q956" s="18">
        <v>30.92312049865723</v>
      </c>
      <c r="R956" s="18">
        <v>27.439310073852539</v>
      </c>
      <c r="S956" s="18">
        <v>42.328075408935547</v>
      </c>
      <c r="T956" s="18">
        <v>41.80419921875</v>
      </c>
      <c r="U956" s="18">
        <v>58.688274383544922</v>
      </c>
      <c r="V956" s="18">
        <v>102.836051940918</v>
      </c>
      <c r="W956" s="18">
        <v>71.470664978027344</v>
      </c>
      <c r="X956" s="103">
        <v>1.069477604691746</v>
      </c>
      <c r="Y956" s="18">
        <v>4.6185184918376008</v>
      </c>
      <c r="Z956" s="18">
        <v>25.60567325040174</v>
      </c>
      <c r="AA956" s="18">
        <v>65.966589492850929</v>
      </c>
      <c r="AB956" s="18">
        <v>53.402782440185547</v>
      </c>
      <c r="AC956" s="18">
        <v>49.882179260253913</v>
      </c>
      <c r="AD956" s="18">
        <v>46.043872833251953</v>
      </c>
      <c r="AE956" s="18">
        <v>44.014621734619141</v>
      </c>
      <c r="AF956" s="18">
        <v>47.436939239501953</v>
      </c>
      <c r="AG956" s="18">
        <v>47.559906005859382</v>
      </c>
      <c r="AH956" s="18">
        <v>51.496402740478523</v>
      </c>
      <c r="AI956" s="18">
        <v>46.91583251953125</v>
      </c>
      <c r="AJ956" s="18">
        <v>38.739330291748047</v>
      </c>
      <c r="AK956" s="18">
        <v>36.864097595214837</v>
      </c>
      <c r="AL956" s="18">
        <v>62.684776306152337</v>
      </c>
      <c r="AM956" s="18">
        <v>90.056495666503906</v>
      </c>
      <c r="AN956" s="18">
        <v>101.6859893798828</v>
      </c>
      <c r="AO956" s="18">
        <v>63.948623657226563</v>
      </c>
    </row>
    <row r="957" spans="1:41" x14ac:dyDescent="0.3">
      <c r="A957" s="4" t="s">
        <v>2680</v>
      </c>
      <c r="B957" s="8" t="s">
        <v>7938</v>
      </c>
      <c r="C957" s="87" t="s">
        <v>308</v>
      </c>
      <c r="D957" s="87" t="s">
        <v>249</v>
      </c>
      <c r="E957" s="87" t="s">
        <v>2674</v>
      </c>
      <c r="F957" s="110">
        <v>1.1337505201720159</v>
      </c>
      <c r="G957" s="18">
        <v>6.8244767761012568</v>
      </c>
      <c r="H957" s="18">
        <v>10.26319510538165</v>
      </c>
      <c r="I957" s="18">
        <v>27.634290346221569</v>
      </c>
      <c r="J957" s="18">
        <v>49.251720428466797</v>
      </c>
      <c r="K957" s="18">
        <v>57.438434600830078</v>
      </c>
      <c r="L957" s="18">
        <v>56.144218444824219</v>
      </c>
      <c r="M957" s="18">
        <v>46.400619506835938</v>
      </c>
      <c r="N957" s="18">
        <v>41.302394866943359</v>
      </c>
      <c r="O957" s="18">
        <v>46.356544494628913</v>
      </c>
      <c r="P957" s="18">
        <v>43.937767028808587</v>
      </c>
      <c r="Q957" s="18">
        <v>35.21331787109375</v>
      </c>
      <c r="R957" s="18">
        <v>30.580390930175781</v>
      </c>
      <c r="S957" s="18">
        <v>44.666606903076172</v>
      </c>
      <c r="T957" s="18">
        <v>38.889194488525391</v>
      </c>
      <c r="U957" s="18">
        <v>83.668693542480469</v>
      </c>
      <c r="V957" s="18">
        <v>83.418754577636719</v>
      </c>
      <c r="W957" s="18">
        <v>59.871387481689453</v>
      </c>
      <c r="X957" s="103">
        <v>0.95042275108675389</v>
      </c>
      <c r="Y957" s="18">
        <v>4.1043823935168158</v>
      </c>
      <c r="Z957" s="18">
        <v>22.75523517959941</v>
      </c>
      <c r="AA957" s="18">
        <v>58.623151331604333</v>
      </c>
      <c r="AB957" s="18">
        <v>47.457954406738281</v>
      </c>
      <c r="AC957" s="18">
        <v>38.411521911621087</v>
      </c>
      <c r="AD957" s="18">
        <v>52.088085174560547</v>
      </c>
      <c r="AE957" s="18">
        <v>39.974384307861328</v>
      </c>
      <c r="AF957" s="18">
        <v>49.152053833007813</v>
      </c>
      <c r="AG957" s="18">
        <v>54.424182891845703</v>
      </c>
      <c r="AH957" s="18">
        <v>65.787551879882813</v>
      </c>
      <c r="AI957" s="18">
        <v>43.998439788818359</v>
      </c>
      <c r="AJ957" s="18">
        <v>39.814105987548828</v>
      </c>
      <c r="AK957" s="18">
        <v>44.005508422851563</v>
      </c>
      <c r="AL957" s="18">
        <v>71.091323852539063</v>
      </c>
      <c r="AM957" s="18">
        <v>94.44464111328125</v>
      </c>
      <c r="AN957" s="18">
        <v>109.6581268310547</v>
      </c>
      <c r="AO957" s="18">
        <v>114.94627380371089</v>
      </c>
    </row>
    <row r="958" spans="1:41" x14ac:dyDescent="0.3">
      <c r="A958" s="4" t="s">
        <v>2697</v>
      </c>
      <c r="B958" s="8" t="s">
        <v>7939</v>
      </c>
      <c r="C958" s="87" t="s">
        <v>308</v>
      </c>
      <c r="D958" s="87" t="s">
        <v>249</v>
      </c>
      <c r="E958" s="87" t="s">
        <v>2685</v>
      </c>
      <c r="F958" s="110">
        <v>1.8095980206216049</v>
      </c>
      <c r="G958" s="18">
        <v>10.89266063925354</v>
      </c>
      <c r="H958" s="18">
        <v>16.3812560325301</v>
      </c>
      <c r="I958" s="18">
        <v>44.107549431790389</v>
      </c>
      <c r="J958" s="18">
        <v>78.611488342285156</v>
      </c>
      <c r="K958" s="18">
        <v>81.186637878417969</v>
      </c>
      <c r="L958" s="18">
        <v>96.148208618164063</v>
      </c>
      <c r="M958" s="18">
        <v>69.896957397460938</v>
      </c>
      <c r="N958" s="18">
        <v>71.312461853027344</v>
      </c>
      <c r="O958" s="18">
        <v>72.697181701660156</v>
      </c>
      <c r="P958" s="18">
        <v>63.400657653808587</v>
      </c>
      <c r="Q958" s="18">
        <v>58.675815582275391</v>
      </c>
      <c r="R958" s="18">
        <v>61.557327270507813</v>
      </c>
      <c r="S958" s="18">
        <v>58.066410064697273</v>
      </c>
      <c r="T958" s="18">
        <v>70.258331298828125</v>
      </c>
      <c r="U958" s="18">
        <v>88.502304077148438</v>
      </c>
      <c r="V958" s="18">
        <v>96.361587524414063</v>
      </c>
      <c r="W958" s="18">
        <v>78.929283142089844</v>
      </c>
      <c r="X958" s="103">
        <v>1.51333091144587</v>
      </c>
      <c r="Y958" s="18">
        <v>6.5352904708993229</v>
      </c>
      <c r="Z958" s="18">
        <v>36.232508907359879</v>
      </c>
      <c r="AA958" s="18">
        <v>93.343963972920477</v>
      </c>
      <c r="AB958" s="18">
        <v>75.565940856933594</v>
      </c>
      <c r="AC958" s="18">
        <v>67.709602355957031</v>
      </c>
      <c r="AD958" s="18">
        <v>61.998432159423828</v>
      </c>
      <c r="AE958" s="18">
        <v>65.318992614746094</v>
      </c>
      <c r="AF958" s="18">
        <v>88.960197448730469</v>
      </c>
      <c r="AG958" s="18">
        <v>70.393356323242188</v>
      </c>
      <c r="AH958" s="18">
        <v>74.845664978027344</v>
      </c>
      <c r="AI958" s="18">
        <v>62.167160034179688</v>
      </c>
      <c r="AJ958" s="18">
        <v>56.703495025634773</v>
      </c>
      <c r="AK958" s="18">
        <v>69.09832763671875</v>
      </c>
      <c r="AL958" s="18">
        <v>75.236190795898438</v>
      </c>
      <c r="AM958" s="18">
        <v>94.697868347167969</v>
      </c>
      <c r="AN958" s="18">
        <v>115.59780120849609</v>
      </c>
      <c r="AO958" s="18">
        <v>76.671737670898438</v>
      </c>
    </row>
    <row r="959" spans="1:41" x14ac:dyDescent="0.3">
      <c r="A959" s="4" t="s">
        <v>2749</v>
      </c>
      <c r="B959" s="8" t="s">
        <v>7940</v>
      </c>
      <c r="C959" s="87" t="s">
        <v>308</v>
      </c>
      <c r="D959" s="87" t="s">
        <v>249</v>
      </c>
      <c r="E959" s="87" t="s">
        <v>2748</v>
      </c>
      <c r="F959" s="110">
        <v>1.783726536361649</v>
      </c>
      <c r="G959" s="18">
        <v>10.73693030850268</v>
      </c>
      <c r="H959" s="18">
        <v>16.147056280555159</v>
      </c>
      <c r="I959" s="18">
        <v>43.476952051672882</v>
      </c>
      <c r="J959" s="18">
        <v>77.487594604492188</v>
      </c>
      <c r="K959" s="18">
        <v>79.114852905273438</v>
      </c>
      <c r="L959" s="18">
        <v>73.672233581542969</v>
      </c>
      <c r="M959" s="18">
        <v>68.429336547851563</v>
      </c>
      <c r="N959" s="18">
        <v>82.399078369140625</v>
      </c>
      <c r="O959" s="18">
        <v>61.378387451171882</v>
      </c>
      <c r="P959" s="18">
        <v>56.649845123291023</v>
      </c>
      <c r="Q959" s="18">
        <v>55.889171600341797</v>
      </c>
      <c r="R959" s="18">
        <v>50.32373046875</v>
      </c>
      <c r="S959" s="18">
        <v>51.379802703857422</v>
      </c>
      <c r="T959" s="18">
        <v>61.572982788085938</v>
      </c>
      <c r="U959" s="18">
        <v>73.416839599609375</v>
      </c>
      <c r="V959" s="18">
        <v>124.970703125</v>
      </c>
      <c r="W959" s="18">
        <v>76.726417541503906</v>
      </c>
      <c r="X959" s="103">
        <v>1.359422053694924</v>
      </c>
      <c r="Y959" s="18">
        <v>5.8706380251987618</v>
      </c>
      <c r="Z959" s="18">
        <v>32.5475884334532</v>
      </c>
      <c r="AA959" s="18">
        <v>83.850691375130481</v>
      </c>
      <c r="AB959" s="18">
        <v>67.880729675292969</v>
      </c>
      <c r="AC959" s="18">
        <v>55.578262329101563</v>
      </c>
      <c r="AD959" s="18">
        <v>61.459796905517578</v>
      </c>
      <c r="AE959" s="18">
        <v>62.999858856201172</v>
      </c>
      <c r="AF959" s="18">
        <v>77.255851745605469</v>
      </c>
      <c r="AG959" s="18">
        <v>64.806121826171875</v>
      </c>
      <c r="AH959" s="18">
        <v>66.500450134277344</v>
      </c>
      <c r="AI959" s="18">
        <v>66.47198486328125</v>
      </c>
      <c r="AJ959" s="18">
        <v>46.595119476318359</v>
      </c>
      <c r="AK959" s="18">
        <v>65.017768859863281</v>
      </c>
      <c r="AL959" s="18">
        <v>81.958549499511719</v>
      </c>
      <c r="AM959" s="18">
        <v>102.90944671630859</v>
      </c>
      <c r="AN959" s="18">
        <v>121.97520446777339</v>
      </c>
      <c r="AO959" s="18">
        <v>170.34492492675781</v>
      </c>
    </row>
    <row r="960" spans="1:41" x14ac:dyDescent="0.3">
      <c r="A960" s="4" t="s">
        <v>2739</v>
      </c>
      <c r="B960" s="8" t="s">
        <v>7941</v>
      </c>
      <c r="C960" s="87" t="s">
        <v>308</v>
      </c>
      <c r="D960" s="87" t="s">
        <v>249</v>
      </c>
      <c r="E960" s="87" t="s">
        <v>2735</v>
      </c>
      <c r="F960" s="110">
        <v>1.640912030323219</v>
      </c>
      <c r="G960" s="18">
        <v>9.8772753293792714</v>
      </c>
      <c r="H960" s="18">
        <v>14.854238228194999</v>
      </c>
      <c r="I960" s="18">
        <v>39.995959138946922</v>
      </c>
      <c r="J960" s="18">
        <v>71.283531188964844</v>
      </c>
      <c r="K960" s="18">
        <v>77.892280578613281</v>
      </c>
      <c r="L960" s="18">
        <v>101.7370300292969</v>
      </c>
      <c r="M960" s="18">
        <v>79.39666748046875</v>
      </c>
      <c r="N960" s="18">
        <v>63.219608306884773</v>
      </c>
      <c r="O960" s="18">
        <v>58.044723510742188</v>
      </c>
      <c r="P960" s="18">
        <v>62.993896484375</v>
      </c>
      <c r="Q960" s="18">
        <v>49.190284729003913</v>
      </c>
      <c r="R960" s="18">
        <v>49.986434936523438</v>
      </c>
      <c r="S960" s="18">
        <v>53.356513977050781</v>
      </c>
      <c r="T960" s="18">
        <v>66.162315368652344</v>
      </c>
      <c r="U960" s="18">
        <v>80.517845153808594</v>
      </c>
      <c r="V960" s="18">
        <v>111.24005126953131</v>
      </c>
      <c r="W960" s="18">
        <v>97.050086975097656</v>
      </c>
      <c r="X960" s="103">
        <v>1.374719492470863</v>
      </c>
      <c r="Y960" s="18">
        <v>5.9366997206980292</v>
      </c>
      <c r="Z960" s="18">
        <v>32.91384315178145</v>
      </c>
      <c r="AA960" s="18">
        <v>84.794254718203291</v>
      </c>
      <c r="AB960" s="18">
        <v>68.644584655761719</v>
      </c>
      <c r="AC960" s="18">
        <v>54.410068511962891</v>
      </c>
      <c r="AD960" s="18">
        <v>66.059860229492188</v>
      </c>
      <c r="AE960" s="18">
        <v>61.147441864013672</v>
      </c>
      <c r="AF960" s="18">
        <v>74.313064575195313</v>
      </c>
      <c r="AG960" s="18">
        <v>63.848983764648438</v>
      </c>
      <c r="AH960" s="18">
        <v>73.38739013671875</v>
      </c>
      <c r="AI960" s="18">
        <v>70.53289794921875</v>
      </c>
      <c r="AJ960" s="18">
        <v>47.413398742675781</v>
      </c>
      <c r="AK960" s="18">
        <v>54.307231903076172</v>
      </c>
      <c r="AL960" s="18">
        <v>71.707595825195313</v>
      </c>
      <c r="AM960" s="18">
        <v>99.953514099121094</v>
      </c>
      <c r="AN960" s="18">
        <v>122.8505783081055</v>
      </c>
      <c r="AO960" s="18">
        <v>139.1727600097656</v>
      </c>
    </row>
    <row r="961" spans="1:41" x14ac:dyDescent="0.3">
      <c r="A961" s="4" t="s">
        <v>352</v>
      </c>
      <c r="B961" s="8" t="s">
        <v>7942</v>
      </c>
      <c r="C961" s="87" t="s">
        <v>308</v>
      </c>
      <c r="D961" s="87" t="s">
        <v>249</v>
      </c>
      <c r="E961" s="87" t="s">
        <v>309</v>
      </c>
      <c r="F961" s="110">
        <v>2.3632155741722638</v>
      </c>
      <c r="G961" s="18">
        <v>14.22509583538049</v>
      </c>
      <c r="H961" s="18">
        <v>21.392839149592231</v>
      </c>
      <c r="I961" s="18">
        <v>57.601548281962991</v>
      </c>
      <c r="J961" s="18">
        <v>102.6614151000977</v>
      </c>
      <c r="K961" s="18">
        <v>110.8010177612305</v>
      </c>
      <c r="L961" s="18">
        <v>89.014068603515625</v>
      </c>
      <c r="M961" s="18">
        <v>97.58184814453125</v>
      </c>
      <c r="N961" s="18">
        <v>93.7559814453125</v>
      </c>
      <c r="O961" s="18">
        <v>94.412506103515625</v>
      </c>
      <c r="P961" s="18">
        <v>95.53594970703125</v>
      </c>
      <c r="Q961" s="18">
        <v>86.535652160644531</v>
      </c>
      <c r="R961" s="18">
        <v>80.178947448730469</v>
      </c>
      <c r="S961" s="18">
        <v>84.753936767578125</v>
      </c>
      <c r="T961" s="18">
        <v>99.7191162109375</v>
      </c>
      <c r="U961" s="18">
        <v>126.1167526245117</v>
      </c>
      <c r="V961" s="18">
        <v>164.9624328613281</v>
      </c>
      <c r="W961" s="18">
        <v>159.0075988769531</v>
      </c>
      <c r="X961" s="103">
        <v>1.8331962003345259</v>
      </c>
      <c r="Y961" s="18">
        <v>7.9166225765445262</v>
      </c>
      <c r="Z961" s="18">
        <v>43.890795565722399</v>
      </c>
      <c r="AA961" s="18">
        <v>113.07361713495369</v>
      </c>
      <c r="AB961" s="18">
        <v>91.537940979003906</v>
      </c>
      <c r="AC961" s="18">
        <v>80.616783142089844</v>
      </c>
      <c r="AD961" s="18">
        <v>80.725120544433594</v>
      </c>
      <c r="AE961" s="18">
        <v>87.34991455078125</v>
      </c>
      <c r="AF961" s="18">
        <v>108.4496688842773</v>
      </c>
      <c r="AG961" s="18">
        <v>90.529205322265625</v>
      </c>
      <c r="AH961" s="18">
        <v>109.71298980712891</v>
      </c>
      <c r="AI961" s="18">
        <v>88.323127746582031</v>
      </c>
      <c r="AJ961" s="18">
        <v>75.243782043457031</v>
      </c>
      <c r="AK961" s="18">
        <v>101.1333389282227</v>
      </c>
      <c r="AL961" s="18">
        <v>87.365013122558594</v>
      </c>
      <c r="AM961" s="18">
        <v>124.6180801391602</v>
      </c>
      <c r="AN961" s="18">
        <v>131.53202819824219</v>
      </c>
      <c r="AO961" s="18">
        <v>106.08103179931641</v>
      </c>
    </row>
    <row r="962" spans="1:41" x14ac:dyDescent="0.3">
      <c r="A962" s="4" t="s">
        <v>2724</v>
      </c>
      <c r="B962" s="8" t="s">
        <v>7943</v>
      </c>
      <c r="C962" s="87" t="s">
        <v>308</v>
      </c>
      <c r="D962" s="87" t="s">
        <v>249</v>
      </c>
      <c r="E962" s="87" t="s">
        <v>2717</v>
      </c>
      <c r="F962" s="110">
        <v>1.5886283126397249</v>
      </c>
      <c r="G962" s="18">
        <v>9.5625596924284668</v>
      </c>
      <c r="H962" s="18">
        <v>14.380943631303451</v>
      </c>
      <c r="I962" s="18">
        <v>38.721584036895052</v>
      </c>
      <c r="J962" s="18">
        <v>69.012252807617188</v>
      </c>
      <c r="K962" s="18">
        <v>67.984367370605469</v>
      </c>
      <c r="L962" s="18">
        <v>57.474941253662109</v>
      </c>
      <c r="M962" s="18">
        <v>57.768592834472663</v>
      </c>
      <c r="N962" s="18">
        <v>68.342742919921875</v>
      </c>
      <c r="O962" s="18">
        <v>55.654632568359382</v>
      </c>
      <c r="P962" s="18">
        <v>52.543571472167969</v>
      </c>
      <c r="Q962" s="18">
        <v>48.814708709716797</v>
      </c>
      <c r="R962" s="18">
        <v>36.565555572509773</v>
      </c>
      <c r="S962" s="18">
        <v>33.441299438476563</v>
      </c>
      <c r="T962" s="18">
        <v>48.4288330078125</v>
      </c>
      <c r="U962" s="18">
        <v>67.54058837890625</v>
      </c>
      <c r="V962" s="18">
        <v>102.1903610229492</v>
      </c>
      <c r="W962" s="18">
        <v>100.7340087890625</v>
      </c>
      <c r="X962" s="103">
        <v>1.5264162415662159</v>
      </c>
      <c r="Y962" s="18">
        <v>6.5917992176626896</v>
      </c>
      <c r="Z962" s="18">
        <v>36.545800822931866</v>
      </c>
      <c r="AA962" s="18">
        <v>94.151081949622863</v>
      </c>
      <c r="AB962" s="18">
        <v>76.219337463378906</v>
      </c>
      <c r="AC962" s="18">
        <v>75.069831848144531</v>
      </c>
      <c r="AD962" s="18">
        <v>59.7908935546875</v>
      </c>
      <c r="AE962" s="18">
        <v>63.638618469238281</v>
      </c>
      <c r="AF962" s="18">
        <v>58.464675903320313</v>
      </c>
      <c r="AG962" s="18">
        <v>63.012729644775391</v>
      </c>
      <c r="AH962" s="18">
        <v>57.029575347900391</v>
      </c>
      <c r="AI962" s="18">
        <v>45.519077301025391</v>
      </c>
      <c r="AJ962" s="18">
        <v>39.603511810302727</v>
      </c>
      <c r="AK962" s="18">
        <v>52.006885528564453</v>
      </c>
      <c r="AL962" s="18">
        <v>85.433807373046875</v>
      </c>
      <c r="AM962" s="18">
        <v>103.9378662109375</v>
      </c>
      <c r="AN962" s="18">
        <v>113.0073928833008</v>
      </c>
      <c r="AO962" s="18">
        <v>95.754013061523438</v>
      </c>
    </row>
    <row r="963" spans="1:41" x14ac:dyDescent="0.3">
      <c r="A963" s="4" t="s">
        <v>2731</v>
      </c>
      <c r="B963" s="8" t="s">
        <v>7944</v>
      </c>
      <c r="C963" s="87" t="s">
        <v>248</v>
      </c>
      <c r="D963" s="87" t="s">
        <v>249</v>
      </c>
      <c r="E963" s="87" t="s">
        <v>2730</v>
      </c>
      <c r="F963" s="110">
        <v>1.2247367039739041</v>
      </c>
      <c r="G963" s="18">
        <v>7.3721573171499628</v>
      </c>
      <c r="H963" s="18">
        <v>11.086840995406209</v>
      </c>
      <c r="I963" s="18">
        <v>29.852008068013269</v>
      </c>
      <c r="J963" s="18">
        <v>53.204288482666023</v>
      </c>
      <c r="K963" s="18">
        <v>51.205123901367188</v>
      </c>
      <c r="L963" s="18">
        <v>48.176906585693359</v>
      </c>
      <c r="M963" s="18">
        <v>47.242275238037109</v>
      </c>
      <c r="N963" s="18">
        <v>37.800380706787109</v>
      </c>
      <c r="O963" s="18">
        <v>31.436647415161129</v>
      </c>
      <c r="P963" s="18">
        <v>26.994461059570309</v>
      </c>
      <c r="Q963" s="18">
        <v>32.277523040771477</v>
      </c>
      <c r="R963" s="18">
        <v>26.483867645263668</v>
      </c>
      <c r="S963" s="18">
        <v>30.13831901550293</v>
      </c>
      <c r="T963" s="18">
        <v>48.808917999267578</v>
      </c>
      <c r="U963" s="18">
        <v>42.332790374755859</v>
      </c>
      <c r="V963" s="18">
        <v>64.672592163085938</v>
      </c>
      <c r="W963" s="18">
        <v>82.338912963867188</v>
      </c>
      <c r="X963" s="103">
        <v>1.1644845239541091</v>
      </c>
      <c r="Y963" s="18">
        <v>5.0288040476461493</v>
      </c>
      <c r="Z963" s="18">
        <v>27.880350270740621</v>
      </c>
      <c r="AA963" s="18">
        <v>71.826723837381849</v>
      </c>
      <c r="AB963" s="18">
        <v>58.146812438964837</v>
      </c>
      <c r="AC963" s="18">
        <v>47.232139587402337</v>
      </c>
      <c r="AD963" s="18">
        <v>47.126132965087891</v>
      </c>
      <c r="AE963" s="18">
        <v>51.856922149658203</v>
      </c>
      <c r="AF963" s="18">
        <v>37.652854919433587</v>
      </c>
      <c r="AG963" s="18">
        <v>53.128799438476563</v>
      </c>
      <c r="AH963" s="18">
        <v>42.605926513671882</v>
      </c>
      <c r="AI963" s="18">
        <v>37.209136962890632</v>
      </c>
      <c r="AJ963" s="18">
        <v>41.644668579101563</v>
      </c>
      <c r="AK963" s="18">
        <v>37.093456268310547</v>
      </c>
      <c r="AL963" s="18">
        <v>43.059787750244141</v>
      </c>
      <c r="AM963" s="18">
        <v>61.623142242431641</v>
      </c>
      <c r="AN963" s="18">
        <v>79.701461791992188</v>
      </c>
      <c r="AO963" s="18">
        <v>72.506210327148438</v>
      </c>
    </row>
    <row r="964" spans="1:41" x14ac:dyDescent="0.3">
      <c r="A964" s="4" t="s">
        <v>363</v>
      </c>
      <c r="B964" s="8" t="s">
        <v>7945</v>
      </c>
      <c r="C964" s="87" t="s">
        <v>308</v>
      </c>
      <c r="D964" s="87" t="s">
        <v>249</v>
      </c>
      <c r="E964" s="87" t="s">
        <v>362</v>
      </c>
      <c r="F964" s="110">
        <v>1.546620058438805</v>
      </c>
      <c r="G964" s="18">
        <v>9.3096959890845934</v>
      </c>
      <c r="H964" s="18">
        <v>14.00066692912818</v>
      </c>
      <c r="I964" s="18">
        <v>37.697665394414543</v>
      </c>
      <c r="J964" s="18">
        <v>67.187355041503906</v>
      </c>
      <c r="K964" s="18">
        <v>77.515281677246094</v>
      </c>
      <c r="L964" s="18">
        <v>61.242153167724609</v>
      </c>
      <c r="M964" s="18">
        <v>68.793991088867188</v>
      </c>
      <c r="N964" s="18">
        <v>54.383354187011719</v>
      </c>
      <c r="O964" s="18">
        <v>47.796211242675781</v>
      </c>
      <c r="P964" s="18">
        <v>48.032466888427727</v>
      </c>
      <c r="Q964" s="18">
        <v>35.845352172851563</v>
      </c>
      <c r="R964" s="18">
        <v>34.335075378417969</v>
      </c>
      <c r="S964" s="18">
        <v>40.623397827148438</v>
      </c>
      <c r="T964" s="18">
        <v>48.861171722412109</v>
      </c>
      <c r="U964" s="18">
        <v>57.066753387451172</v>
      </c>
      <c r="V964" s="18">
        <v>87.42718505859375</v>
      </c>
      <c r="W964" s="18">
        <v>84.112716674804688</v>
      </c>
      <c r="X964" s="103">
        <v>1.222316161217907</v>
      </c>
      <c r="Y964" s="18">
        <v>5.2785488622587744</v>
      </c>
      <c r="Z964" s="18">
        <v>29.264968331760581</v>
      </c>
      <c r="AA964" s="18">
        <v>75.39384469932827</v>
      </c>
      <c r="AB964" s="18">
        <v>61.034549713134773</v>
      </c>
      <c r="AC964" s="18">
        <v>58.671051025390632</v>
      </c>
      <c r="AD964" s="18">
        <v>64.396728515625</v>
      </c>
      <c r="AE964" s="18">
        <v>59.643470764160163</v>
      </c>
      <c r="AF964" s="18">
        <v>57.190639495849609</v>
      </c>
      <c r="AG964" s="18">
        <v>51.228187561035163</v>
      </c>
      <c r="AH964" s="18">
        <v>50.459453582763672</v>
      </c>
      <c r="AI964" s="18">
        <v>50.891826629638672</v>
      </c>
      <c r="AJ964" s="18">
        <v>41.345054626464837</v>
      </c>
      <c r="AK964" s="18">
        <v>41.985305786132813</v>
      </c>
      <c r="AL964" s="18">
        <v>62.685550689697273</v>
      </c>
      <c r="AM964" s="18">
        <v>72.083145141601563</v>
      </c>
      <c r="AN964" s="18">
        <v>97.88800048828125</v>
      </c>
      <c r="AO964" s="18">
        <v>89.300552368164063</v>
      </c>
    </row>
    <row r="965" spans="1:41" x14ac:dyDescent="0.3">
      <c r="A965" s="4" t="s">
        <v>2693</v>
      </c>
      <c r="B965" s="8" t="s">
        <v>7946</v>
      </c>
      <c r="C965" s="87" t="s">
        <v>308</v>
      </c>
      <c r="D965" s="87" t="s">
        <v>249</v>
      </c>
      <c r="E965" s="87" t="s">
        <v>2685</v>
      </c>
      <c r="F965" s="110">
        <v>1.2525217096732251</v>
      </c>
      <c r="G965" s="18">
        <v>7.5394058632322993</v>
      </c>
      <c r="H965" s="18">
        <v>11.33836276269326</v>
      </c>
      <c r="I965" s="18">
        <v>30.529246050360548</v>
      </c>
      <c r="J965" s="18">
        <v>54.411308288574219</v>
      </c>
      <c r="K965" s="18">
        <v>51.588054656982422</v>
      </c>
      <c r="L965" s="18">
        <v>57.024616241455078</v>
      </c>
      <c r="M965" s="18">
        <v>41.64886474609375</v>
      </c>
      <c r="N965" s="18">
        <v>42.861000061035163</v>
      </c>
      <c r="O965" s="18">
        <v>40.929656982421882</v>
      </c>
      <c r="P965" s="18">
        <v>37.537845611572273</v>
      </c>
      <c r="Q965" s="18">
        <v>34.414379119873047</v>
      </c>
      <c r="R965" s="18">
        <v>32.664516448974609</v>
      </c>
      <c r="S965" s="18">
        <v>40.02801513671875</v>
      </c>
      <c r="T965" s="18">
        <v>41.711116790771477</v>
      </c>
      <c r="U965" s="18">
        <v>73.674880981445313</v>
      </c>
      <c r="V965" s="18">
        <v>95.16888427734375</v>
      </c>
      <c r="W965" s="18">
        <v>85.672561645507813</v>
      </c>
      <c r="X965" s="103">
        <v>1.006999973924358</v>
      </c>
      <c r="Y965" s="18">
        <v>4.3487100435264754</v>
      </c>
      <c r="Z965" s="18">
        <v>24.109819768411281</v>
      </c>
      <c r="AA965" s="18">
        <v>62.112898491526899</v>
      </c>
      <c r="AB965" s="18">
        <v>50.283054351806641</v>
      </c>
      <c r="AC965" s="18">
        <v>45.648269653320313</v>
      </c>
      <c r="AD965" s="18">
        <v>48.794281005859382</v>
      </c>
      <c r="AE965" s="18">
        <v>47.689151763916023</v>
      </c>
      <c r="AF965" s="18">
        <v>61.634815216064453</v>
      </c>
      <c r="AG965" s="18">
        <v>51.408355712890632</v>
      </c>
      <c r="AH965" s="18">
        <v>57.938373565673828</v>
      </c>
      <c r="AI965" s="18">
        <v>57.914112091064453</v>
      </c>
      <c r="AJ965" s="18">
        <v>34.210895538330078</v>
      </c>
      <c r="AK965" s="18">
        <v>49.938270568847663</v>
      </c>
      <c r="AL965" s="18">
        <v>61.514328002929688</v>
      </c>
      <c r="AM965" s="18">
        <v>93.97528076171875</v>
      </c>
      <c r="AN965" s="18">
        <v>113.16514587402339</v>
      </c>
      <c r="AO965" s="18">
        <v>112.24900054931641</v>
      </c>
    </row>
    <row r="966" spans="1:41" x14ac:dyDescent="0.3">
      <c r="A966" s="4" t="s">
        <v>2751</v>
      </c>
      <c r="B966" s="8" t="s">
        <v>7947</v>
      </c>
      <c r="C966" s="87" t="s">
        <v>308</v>
      </c>
      <c r="D966" s="87" t="s">
        <v>249</v>
      </c>
      <c r="E966" s="87" t="s">
        <v>2748</v>
      </c>
      <c r="F966" s="110">
        <v>1.968887198968887</v>
      </c>
      <c r="G966" s="18">
        <v>11.851482954193109</v>
      </c>
      <c r="H966" s="18">
        <v>17.823209871992109</v>
      </c>
      <c r="I966" s="18">
        <v>47.990099715244291</v>
      </c>
      <c r="J966" s="18">
        <v>85.531234741210938</v>
      </c>
      <c r="K966" s="18">
        <v>71.128402709960938</v>
      </c>
      <c r="L966" s="18">
        <v>84.23406982421875</v>
      </c>
      <c r="M966" s="18">
        <v>87.990219116210938</v>
      </c>
      <c r="N966" s="18">
        <v>78.633644104003906</v>
      </c>
      <c r="O966" s="18">
        <v>82.837509155273438</v>
      </c>
      <c r="P966" s="18">
        <v>62.998111724853523</v>
      </c>
      <c r="Q966" s="18">
        <v>62.081501007080078</v>
      </c>
      <c r="R966" s="18">
        <v>68.213882446289063</v>
      </c>
      <c r="S966" s="18">
        <v>50.594245910644531</v>
      </c>
      <c r="T966" s="18">
        <v>66.160728454589844</v>
      </c>
      <c r="U966" s="18">
        <v>79.217796325683594</v>
      </c>
      <c r="V966" s="18">
        <v>105.8567199707031</v>
      </c>
      <c r="W966" s="18">
        <v>138.1495666503906</v>
      </c>
      <c r="X966" s="103">
        <v>1.243957865890511</v>
      </c>
      <c r="Y966" s="18">
        <v>5.3720081481632391</v>
      </c>
      <c r="Z966" s="18">
        <v>29.78311889049818</v>
      </c>
      <c r="AA966" s="18">
        <v>76.728729545724505</v>
      </c>
      <c r="AB966" s="18">
        <v>62.115196228027337</v>
      </c>
      <c r="AC966" s="18">
        <v>66.395660400390625</v>
      </c>
      <c r="AD966" s="18">
        <v>85.902908325195313</v>
      </c>
      <c r="AE966" s="18">
        <v>85.049591064453125</v>
      </c>
      <c r="AF966" s="18">
        <v>78.221183776855469</v>
      </c>
      <c r="AG966" s="18">
        <v>75.001731872558594</v>
      </c>
      <c r="AH966" s="18">
        <v>72.647018432617188</v>
      </c>
      <c r="AI966" s="18">
        <v>78.807136535644531</v>
      </c>
      <c r="AJ966" s="18">
        <v>62.802013397216797</v>
      </c>
      <c r="AK966" s="18">
        <v>67.593955993652344</v>
      </c>
      <c r="AL966" s="18">
        <v>82.159996032714844</v>
      </c>
      <c r="AM966" s="18">
        <v>105.7059707641602</v>
      </c>
      <c r="AN966" s="18">
        <v>142.0528564453125</v>
      </c>
      <c r="AO966" s="18">
        <v>108.5383987426758</v>
      </c>
    </row>
    <row r="967" spans="1:41" x14ac:dyDescent="0.3">
      <c r="A967" s="4" t="s">
        <v>342</v>
      </c>
      <c r="B967" s="8" t="s">
        <v>7948</v>
      </c>
      <c r="C967" s="87" t="s">
        <v>308</v>
      </c>
      <c r="D967" s="87" t="s">
        <v>249</v>
      </c>
      <c r="E967" s="87" t="s">
        <v>309</v>
      </c>
      <c r="F967" s="110">
        <v>2.5216166172417829</v>
      </c>
      <c r="G967" s="18">
        <v>15.17857212536194</v>
      </c>
      <c r="H967" s="18">
        <v>22.8267532082793</v>
      </c>
      <c r="I967" s="18">
        <v>61.462450956268533</v>
      </c>
      <c r="J967" s="18">
        <v>109.54257965087891</v>
      </c>
      <c r="K967" s="18">
        <v>114.3293533325195</v>
      </c>
      <c r="L967" s="18">
        <v>119.13104248046881</v>
      </c>
      <c r="M967" s="18">
        <v>106.8367156982422</v>
      </c>
      <c r="N967" s="18">
        <v>110.3189163208008</v>
      </c>
      <c r="O967" s="18">
        <v>99.365386962890625</v>
      </c>
      <c r="P967" s="18">
        <v>95.08367919921875</v>
      </c>
      <c r="Q967" s="18">
        <v>95.494796752929688</v>
      </c>
      <c r="R967" s="18">
        <v>97.760627746582031</v>
      </c>
      <c r="S967" s="18">
        <v>100.9358215332031</v>
      </c>
      <c r="T967" s="18">
        <v>147.55401611328131</v>
      </c>
      <c r="U967" s="18">
        <v>108.3737030029297</v>
      </c>
      <c r="V967" s="18">
        <v>118.2043838500977</v>
      </c>
      <c r="W967" s="18">
        <v>110.7368850708008</v>
      </c>
      <c r="X967" s="103">
        <v>2.0963868620985262</v>
      </c>
      <c r="Y967" s="18">
        <v>9.0532063936375131</v>
      </c>
      <c r="Z967" s="18">
        <v>50.192165559934111</v>
      </c>
      <c r="AA967" s="18">
        <v>129.30751513036029</v>
      </c>
      <c r="AB967" s="18">
        <v>104.6799774169922</v>
      </c>
      <c r="AC967" s="18">
        <v>101.4683837890625</v>
      </c>
      <c r="AD967" s="18">
        <v>113.1632461547852</v>
      </c>
      <c r="AE967" s="18">
        <v>102.60589599609381</v>
      </c>
      <c r="AF967" s="18">
        <v>107.3782196044922</v>
      </c>
      <c r="AG967" s="18">
        <v>114.3418731689453</v>
      </c>
      <c r="AH967" s="18">
        <v>99.242362976074219</v>
      </c>
      <c r="AI967" s="18">
        <v>104.5718994140625</v>
      </c>
      <c r="AJ967" s="18">
        <v>88.457901000976563</v>
      </c>
      <c r="AK967" s="18">
        <v>91.627922058105469</v>
      </c>
      <c r="AL967" s="18">
        <v>101.7060241699219</v>
      </c>
      <c r="AM967" s="18">
        <v>179.42189025878909</v>
      </c>
      <c r="AN967" s="18">
        <v>245.5248107910156</v>
      </c>
      <c r="AO967" s="18">
        <v>90.156272888183594</v>
      </c>
    </row>
    <row r="968" spans="1:41" x14ac:dyDescent="0.3">
      <c r="A968" s="4" t="s">
        <v>2723</v>
      </c>
      <c r="B968" s="8" t="s">
        <v>7949</v>
      </c>
      <c r="C968" s="87" t="s">
        <v>308</v>
      </c>
      <c r="D968" s="87" t="s">
        <v>249</v>
      </c>
      <c r="E968" s="87" t="s">
        <v>2717</v>
      </c>
      <c r="F968" s="110">
        <v>1.9569313561432951</v>
      </c>
      <c r="G968" s="18">
        <v>11.77951617644946</v>
      </c>
      <c r="H968" s="18">
        <v>17.71498046403584</v>
      </c>
      <c r="I968" s="18">
        <v>47.698685311371669</v>
      </c>
      <c r="J968" s="18">
        <v>85.011856079101563</v>
      </c>
      <c r="K968" s="18">
        <v>93.425003051757813</v>
      </c>
      <c r="L968" s="18">
        <v>87.092620849609375</v>
      </c>
      <c r="M968" s="18">
        <v>77.653892517089844</v>
      </c>
      <c r="N968" s="18">
        <v>77.367507934570313</v>
      </c>
      <c r="O968" s="18">
        <v>68.100639343261719</v>
      </c>
      <c r="P968" s="18">
        <v>62.059616088867188</v>
      </c>
      <c r="Q968" s="18">
        <v>48.533435821533203</v>
      </c>
      <c r="R968" s="18">
        <v>49.152027130126953</v>
      </c>
      <c r="S968" s="18">
        <v>40.605171203613281</v>
      </c>
      <c r="T968" s="18">
        <v>71.650581359863281</v>
      </c>
      <c r="U968" s="18">
        <v>63.716426849365227</v>
      </c>
      <c r="V968" s="18">
        <v>88.282188415527344</v>
      </c>
      <c r="W968" s="18">
        <v>74.918792724609375</v>
      </c>
      <c r="X968" s="103">
        <v>1.199036613007961</v>
      </c>
      <c r="Y968" s="18">
        <v>5.17801658050029</v>
      </c>
      <c r="Z968" s="18">
        <v>28.707604154833611</v>
      </c>
      <c r="AA968" s="18">
        <v>73.957935809223784</v>
      </c>
      <c r="AB968" s="18">
        <v>59.872119903564453</v>
      </c>
      <c r="AC968" s="18">
        <v>72.140525817871094</v>
      </c>
      <c r="AD968" s="18">
        <v>67.192359924316406</v>
      </c>
      <c r="AE968" s="18">
        <v>69.119071960449219</v>
      </c>
      <c r="AF968" s="18">
        <v>74.007980346679688</v>
      </c>
      <c r="AG968" s="18">
        <v>70.480026245117188</v>
      </c>
      <c r="AH968" s="18">
        <v>68.074729919433594</v>
      </c>
      <c r="AI968" s="18">
        <v>68.51904296875</v>
      </c>
      <c r="AJ968" s="18">
        <v>45.73577880859375</v>
      </c>
      <c r="AK968" s="18">
        <v>61.476478576660163</v>
      </c>
      <c r="AL968" s="18">
        <v>78.073577880859375</v>
      </c>
      <c r="AM968" s="18">
        <v>82.057052612304688</v>
      </c>
      <c r="AN968" s="18">
        <v>110.56296539306641</v>
      </c>
      <c r="AO968" s="18">
        <v>44.683929443359382</v>
      </c>
    </row>
    <row r="969" spans="1:41" x14ac:dyDescent="0.3">
      <c r="A969" s="4" t="s">
        <v>315</v>
      </c>
      <c r="B969" s="8" t="s">
        <v>7950</v>
      </c>
      <c r="C969" s="87" t="s">
        <v>308</v>
      </c>
      <c r="D969" s="87" t="s">
        <v>249</v>
      </c>
      <c r="E969" s="87" t="s">
        <v>309</v>
      </c>
      <c r="F969" s="110">
        <v>1.7489582443301011</v>
      </c>
      <c r="G969" s="18">
        <v>10.527646698667599</v>
      </c>
      <c r="H969" s="18">
        <v>15.83231881560871</v>
      </c>
      <c r="I969" s="18">
        <v>42.629501876570657</v>
      </c>
      <c r="J969" s="18">
        <v>75.977210998535156</v>
      </c>
      <c r="K969" s="18">
        <v>80.599494934082031</v>
      </c>
      <c r="L969" s="18">
        <v>77.552261352539063</v>
      </c>
      <c r="M969" s="18">
        <v>74.912727355957031</v>
      </c>
      <c r="N969" s="18">
        <v>109.4273300170898</v>
      </c>
      <c r="O969" s="18">
        <v>67.145050048828125</v>
      </c>
      <c r="P969" s="18">
        <v>63.013629913330078</v>
      </c>
      <c r="Q969" s="18">
        <v>62.988315582275391</v>
      </c>
      <c r="R969" s="18">
        <v>56.426185607910163</v>
      </c>
      <c r="S969" s="18">
        <v>67.105415344238281</v>
      </c>
      <c r="T969" s="18">
        <v>104.7858123779297</v>
      </c>
      <c r="U969" s="18">
        <v>167.9050598144531</v>
      </c>
      <c r="V969" s="18">
        <v>144.83097839355469</v>
      </c>
      <c r="W969" s="18">
        <v>57.678699493408203</v>
      </c>
      <c r="X969" s="103">
        <v>1.3316834518170091</v>
      </c>
      <c r="Y969" s="18">
        <v>5.7508494058309028</v>
      </c>
      <c r="Z969" s="18">
        <v>31.88346459112779</v>
      </c>
      <c r="AA969" s="18">
        <v>82.139743006358032</v>
      </c>
      <c r="AB969" s="18">
        <v>66.495643615722656</v>
      </c>
      <c r="AC969" s="18">
        <v>78.51708984375</v>
      </c>
      <c r="AD969" s="18">
        <v>70.965141296386719</v>
      </c>
      <c r="AE969" s="18">
        <v>78.344078063964844</v>
      </c>
      <c r="AF969" s="18">
        <v>102.0442581176758</v>
      </c>
      <c r="AG969" s="18">
        <v>81.828788757324219</v>
      </c>
      <c r="AH969" s="18">
        <v>79.853919982910156</v>
      </c>
      <c r="AI969" s="18">
        <v>73.958877563476563</v>
      </c>
      <c r="AJ969" s="18">
        <v>49.532737731933587</v>
      </c>
      <c r="AK969" s="18">
        <v>88.344100952148438</v>
      </c>
      <c r="AL969" s="18">
        <v>90.607025146484375</v>
      </c>
      <c r="AM969" s="18">
        <v>119.6900177001953</v>
      </c>
      <c r="AN969" s="18">
        <v>98.503173828125</v>
      </c>
      <c r="AO969" s="18">
        <v>62.421524047851563</v>
      </c>
    </row>
    <row r="970" spans="1:41" x14ac:dyDescent="0.3">
      <c r="A970" s="4" t="s">
        <v>314</v>
      </c>
      <c r="B970" s="8" t="s">
        <v>13057</v>
      </c>
      <c r="C970" s="87" t="s">
        <v>308</v>
      </c>
      <c r="D970" s="87" t="s">
        <v>249</v>
      </c>
      <c r="E970" s="87" t="s">
        <v>309</v>
      </c>
      <c r="F970" s="110">
        <v>2.5144419875468671</v>
      </c>
      <c r="G970" s="18">
        <v>15.13538529293371</v>
      </c>
      <c r="H970" s="18">
        <v>22.761805388580299</v>
      </c>
      <c r="I970" s="18">
        <v>61.287574917326701</v>
      </c>
      <c r="J970" s="18">
        <v>109.2309036254883</v>
      </c>
      <c r="K970" s="18">
        <v>113.33062744140631</v>
      </c>
      <c r="L970" s="18">
        <v>102.2369918823242</v>
      </c>
      <c r="M970" s="18">
        <v>108.58436584472661</v>
      </c>
      <c r="N970" s="18">
        <v>122.1338806152344</v>
      </c>
      <c r="O970" s="18">
        <v>102.9477615356445</v>
      </c>
      <c r="P970" s="18">
        <v>98.058746337890625</v>
      </c>
      <c r="Q970" s="18">
        <v>100.2264785766602</v>
      </c>
      <c r="R970" s="18">
        <v>94.528564453125</v>
      </c>
      <c r="S970" s="18">
        <v>104.34788513183589</v>
      </c>
      <c r="T970" s="18">
        <v>110.6493301391602</v>
      </c>
      <c r="U970" s="18">
        <v>175.0762023925781</v>
      </c>
      <c r="V970" s="18">
        <v>165.84649658203131</v>
      </c>
      <c r="W970" s="18">
        <v>123.5168151855469</v>
      </c>
      <c r="X970" s="103">
        <v>2.285648663131691</v>
      </c>
      <c r="Y970" s="18">
        <v>9.870529845793488</v>
      </c>
      <c r="Z970" s="18">
        <v>54.723514149916582</v>
      </c>
      <c r="AA970" s="18">
        <v>140.98139729550471</v>
      </c>
      <c r="AB970" s="18">
        <v>114.130485534668</v>
      </c>
      <c r="AC970" s="18">
        <v>84.757537841796875</v>
      </c>
      <c r="AD970" s="18">
        <v>100.6362609863281</v>
      </c>
      <c r="AE970" s="18">
        <v>107.81956481933589</v>
      </c>
      <c r="AF970" s="18">
        <v>113.7079391479492</v>
      </c>
      <c r="AG970" s="18">
        <v>120.9300994873047</v>
      </c>
      <c r="AH970" s="18">
        <v>103.75547790527339</v>
      </c>
      <c r="AI970" s="18">
        <v>90.044235229492188</v>
      </c>
      <c r="AJ970" s="18">
        <v>87.701667785644531</v>
      </c>
      <c r="AK970" s="18">
        <v>93.498092651367188</v>
      </c>
      <c r="AL970" s="18">
        <v>120.0280838012695</v>
      </c>
      <c r="AM970" s="18">
        <v>133.5013122558594</v>
      </c>
      <c r="AN970" s="18">
        <v>160.6069641113281</v>
      </c>
      <c r="AO970" s="18">
        <v>120.1853103637695</v>
      </c>
    </row>
    <row r="971" spans="1:41" x14ac:dyDescent="0.3">
      <c r="A971" s="4" t="s">
        <v>307</v>
      </c>
      <c r="B971" s="8" t="s">
        <v>7794</v>
      </c>
      <c r="C971" s="87" t="s">
        <v>308</v>
      </c>
      <c r="D971" s="87" t="s">
        <v>249</v>
      </c>
      <c r="E971" s="87" t="s">
        <v>309</v>
      </c>
      <c r="F971" s="110">
        <v>1.8553634189785839</v>
      </c>
      <c r="G971" s="18">
        <v>11.16814002619031</v>
      </c>
      <c r="H971" s="18">
        <v>16.79554401216598</v>
      </c>
      <c r="I971" s="18">
        <v>45.223045551532302</v>
      </c>
      <c r="J971" s="18">
        <v>80.599601745605469</v>
      </c>
      <c r="K971" s="18">
        <v>81.324699401855469</v>
      </c>
      <c r="L971" s="18">
        <v>76.30859375</v>
      </c>
      <c r="M971" s="18">
        <v>70.230461120605469</v>
      </c>
      <c r="N971" s="18">
        <v>64.914382934570313</v>
      </c>
      <c r="O971" s="18">
        <v>67.258796691894531</v>
      </c>
      <c r="P971" s="18">
        <v>62.217700958251953</v>
      </c>
      <c r="Q971" s="18">
        <v>51.22607421875</v>
      </c>
      <c r="R971" s="18">
        <v>45.770774841308587</v>
      </c>
      <c r="S971" s="18">
        <v>62.943477630615227</v>
      </c>
      <c r="T971" s="18">
        <v>53.325759887695313</v>
      </c>
      <c r="U971" s="18">
        <v>89.923263549804688</v>
      </c>
      <c r="V971" s="18">
        <v>130.1888427734375</v>
      </c>
      <c r="W971" s="18">
        <v>79.306793212890625</v>
      </c>
      <c r="X971" s="103">
        <v>1.20905313511977</v>
      </c>
      <c r="Y971" s="18">
        <v>5.221272738828751</v>
      </c>
      <c r="Z971" s="18">
        <v>28.947421979138891</v>
      </c>
      <c r="AA971" s="18">
        <v>74.57576623353286</v>
      </c>
      <c r="AB971" s="18">
        <v>60.372280120849609</v>
      </c>
      <c r="AC971" s="18">
        <v>66.96051025390625</v>
      </c>
      <c r="AD971" s="18">
        <v>72.687881469726563</v>
      </c>
      <c r="AE971" s="18">
        <v>74.199043273925781</v>
      </c>
      <c r="AF971" s="18">
        <v>79.046493530273438</v>
      </c>
      <c r="AG971" s="18">
        <v>83.038505554199219</v>
      </c>
      <c r="AH971" s="18">
        <v>75.778778076171875</v>
      </c>
      <c r="AI971" s="18">
        <v>65.428688049316406</v>
      </c>
      <c r="AJ971" s="18">
        <v>58.143756866455078</v>
      </c>
      <c r="AK971" s="18">
        <v>79.785942077636719</v>
      </c>
      <c r="AL971" s="18">
        <v>73.823867797851563</v>
      </c>
      <c r="AM971" s="18">
        <v>114.6349639892578</v>
      </c>
      <c r="AN971" s="18">
        <v>99.3533935546875</v>
      </c>
      <c r="AO971" s="18">
        <v>56.177055358886719</v>
      </c>
    </row>
    <row r="972" spans="1:41" x14ac:dyDescent="0.3">
      <c r="A972" s="4" t="s">
        <v>2701</v>
      </c>
      <c r="B972" s="8" t="s">
        <v>7951</v>
      </c>
      <c r="C972" s="87" t="s">
        <v>308</v>
      </c>
      <c r="D972" s="87" t="s">
        <v>249</v>
      </c>
      <c r="E972" s="87" t="s">
        <v>2685</v>
      </c>
      <c r="F972" s="110">
        <v>1.679551798341125</v>
      </c>
      <c r="G972" s="18">
        <v>10.10986282969824</v>
      </c>
      <c r="H972" s="18">
        <v>15.204021951279231</v>
      </c>
      <c r="I972" s="18">
        <v>40.937773541074343</v>
      </c>
      <c r="J972" s="18">
        <v>72.96209716796875</v>
      </c>
      <c r="K972" s="18">
        <v>84.924591064453125</v>
      </c>
      <c r="L972" s="18">
        <v>84.637374877929688</v>
      </c>
      <c r="M972" s="18">
        <v>88.375129699707031</v>
      </c>
      <c r="N972" s="18">
        <v>83.147262573242188</v>
      </c>
      <c r="O972" s="18">
        <v>90.9246826171875</v>
      </c>
      <c r="P972" s="18">
        <v>74.735054016113281</v>
      </c>
      <c r="Q972" s="18">
        <v>71.1558837890625</v>
      </c>
      <c r="R972" s="18">
        <v>59.896255493164063</v>
      </c>
      <c r="S972" s="18">
        <v>77.850593566894531</v>
      </c>
      <c r="T972" s="18">
        <v>80.606925964355469</v>
      </c>
      <c r="U972" s="18">
        <v>92.00579833984375</v>
      </c>
      <c r="V972" s="18">
        <v>106.5400772094727</v>
      </c>
      <c r="W972" s="18">
        <v>110.9266738891602</v>
      </c>
      <c r="X972" s="103">
        <v>1.7074930266662289</v>
      </c>
      <c r="Y972" s="18">
        <v>7.3737758357406014</v>
      </c>
      <c r="Z972" s="18">
        <v>40.881181921295841</v>
      </c>
      <c r="AA972" s="18">
        <v>105.3201030651428</v>
      </c>
      <c r="AB972" s="18">
        <v>85.261138916015625</v>
      </c>
      <c r="AC972" s="18">
        <v>76.767776489257813</v>
      </c>
      <c r="AD972" s="18">
        <v>76.954856872558594</v>
      </c>
      <c r="AE972" s="18">
        <v>88.392608642578125</v>
      </c>
      <c r="AF972" s="18">
        <v>90.208900451660156</v>
      </c>
      <c r="AG972" s="18">
        <v>90.677139282226563</v>
      </c>
      <c r="AH972" s="18">
        <v>73.248321533203125</v>
      </c>
      <c r="AI972" s="18">
        <v>88.292556762695313</v>
      </c>
      <c r="AJ972" s="18">
        <v>80.338615417480469</v>
      </c>
      <c r="AK972" s="18">
        <v>61.551734924316413</v>
      </c>
      <c r="AL972" s="18">
        <v>80.218917846679688</v>
      </c>
      <c r="AM972" s="18">
        <v>122.5456924438477</v>
      </c>
      <c r="AN972" s="18">
        <v>160.80509948730469</v>
      </c>
      <c r="AO972" s="18">
        <v>80.666778564453125</v>
      </c>
    </row>
    <row r="973" spans="1:41" x14ac:dyDescent="0.3">
      <c r="A973" s="4" t="s">
        <v>338</v>
      </c>
      <c r="B973" s="8" t="s">
        <v>7952</v>
      </c>
      <c r="C973" s="87" t="s">
        <v>308</v>
      </c>
      <c r="D973" s="87" t="s">
        <v>249</v>
      </c>
      <c r="E973" s="87" t="s">
        <v>309</v>
      </c>
      <c r="F973" s="110">
        <v>2.365389108322471</v>
      </c>
      <c r="G973" s="18">
        <v>14.23817916638342</v>
      </c>
      <c r="H973" s="18">
        <v>21.41251491128309</v>
      </c>
      <c r="I973" s="18">
        <v>57.654526492526593</v>
      </c>
      <c r="J973" s="18">
        <v>102.75583648681641</v>
      </c>
      <c r="K973" s="18">
        <v>103.30947113037109</v>
      </c>
      <c r="L973" s="18">
        <v>84.319770812988281</v>
      </c>
      <c r="M973" s="18">
        <v>83.638130187988281</v>
      </c>
      <c r="N973" s="18">
        <v>110.8390350341797</v>
      </c>
      <c r="O973" s="18">
        <v>76.855224609375</v>
      </c>
      <c r="P973" s="18">
        <v>87.425247192382813</v>
      </c>
      <c r="Q973" s="18">
        <v>81.246566772460938</v>
      </c>
      <c r="R973" s="18">
        <v>64.21453857421875</v>
      </c>
      <c r="S973" s="18">
        <v>61.46380615234375</v>
      </c>
      <c r="T973" s="18">
        <v>77.100814819335938</v>
      </c>
      <c r="U973" s="18">
        <v>75.4190673828125</v>
      </c>
      <c r="V973" s="18">
        <v>221.6942138671875</v>
      </c>
      <c r="W973" s="18">
        <v>88.801361083984375</v>
      </c>
      <c r="X973" s="103">
        <v>2.2310390068925399</v>
      </c>
      <c r="Y973" s="18">
        <v>9.6346990943434765</v>
      </c>
      <c r="Z973" s="18">
        <v>53.416037482951218</v>
      </c>
      <c r="AA973" s="18">
        <v>137.61301187100389</v>
      </c>
      <c r="AB973" s="18">
        <v>111.4036331176758</v>
      </c>
      <c r="AC973" s="18">
        <v>69.8251953125</v>
      </c>
      <c r="AD973" s="18">
        <v>76.40899658203125</v>
      </c>
      <c r="AE973" s="18">
        <v>84.914154052734375</v>
      </c>
      <c r="AF973" s="18">
        <v>103.3341369628906</v>
      </c>
      <c r="AG973" s="18">
        <v>74.00555419921875</v>
      </c>
      <c r="AH973" s="18">
        <v>82.164924621582031</v>
      </c>
      <c r="AI973" s="18">
        <v>82.094352722167969</v>
      </c>
      <c r="AJ973" s="18">
        <v>59.369182586669922</v>
      </c>
      <c r="AK973" s="18">
        <v>60.823627471923828</v>
      </c>
      <c r="AL973" s="18">
        <v>95.502639770507813</v>
      </c>
      <c r="AM973" s="18">
        <v>145.32612609863281</v>
      </c>
      <c r="AN973" s="18">
        <v>198.0489807128906</v>
      </c>
      <c r="AO973" s="18">
        <v>180.58233642578131</v>
      </c>
    </row>
    <row r="974" spans="1:41" x14ac:dyDescent="0.3">
      <c r="A974" s="4" t="s">
        <v>2708</v>
      </c>
      <c r="B974" s="8" t="s">
        <v>7953</v>
      </c>
      <c r="C974" s="87" t="s">
        <v>308</v>
      </c>
      <c r="D974" s="87" t="s">
        <v>249</v>
      </c>
      <c r="E974" s="87" t="s">
        <v>2709</v>
      </c>
      <c r="F974" s="110">
        <v>1.215379934507145</v>
      </c>
      <c r="G974" s="18">
        <v>7.3158353532001339</v>
      </c>
      <c r="H974" s="18">
        <v>11.002139512244939</v>
      </c>
      <c r="I974" s="18">
        <v>29.623944063149271</v>
      </c>
      <c r="J974" s="18">
        <v>52.797817230224609</v>
      </c>
      <c r="K974" s="18">
        <v>56.471179962158203</v>
      </c>
      <c r="L974" s="18">
        <v>57.071891784667969</v>
      </c>
      <c r="M974" s="18">
        <v>40.641143798828132</v>
      </c>
      <c r="N974" s="18">
        <v>41.603389739990227</v>
      </c>
      <c r="O974" s="18">
        <v>28.149782180786129</v>
      </c>
      <c r="P974" s="18">
        <v>30.522207260131839</v>
      </c>
      <c r="Q974" s="18">
        <v>20.088787078857418</v>
      </c>
      <c r="R974" s="18">
        <v>24.68889236450195</v>
      </c>
      <c r="S974" s="18">
        <v>22.824674606323239</v>
      </c>
      <c r="T974" s="18">
        <v>37.739639282226563</v>
      </c>
      <c r="U974" s="18">
        <v>44.083259582519531</v>
      </c>
      <c r="V974" s="18">
        <v>74.891395568847656</v>
      </c>
      <c r="W974" s="18">
        <v>57.502376556396477</v>
      </c>
      <c r="X974" s="103">
        <v>1.0934197312402041</v>
      </c>
      <c r="Y974" s="18">
        <v>4.7219121054232183</v>
      </c>
      <c r="Z974" s="18">
        <v>26.178901026869571</v>
      </c>
      <c r="AA974" s="18">
        <v>67.44336696502927</v>
      </c>
      <c r="AB974" s="18">
        <v>54.598297119140632</v>
      </c>
      <c r="AC974" s="18">
        <v>29.22459602355957</v>
      </c>
      <c r="AD974" s="18">
        <v>33.744663238525391</v>
      </c>
      <c r="AE974" s="18">
        <v>34.345848083496087</v>
      </c>
      <c r="AF974" s="18">
        <v>42.433490753173828</v>
      </c>
      <c r="AG974" s="18">
        <v>39.142524719238281</v>
      </c>
      <c r="AH974" s="18">
        <v>47.315406799316413</v>
      </c>
      <c r="AI974" s="18">
        <v>30.313287734985352</v>
      </c>
      <c r="AJ974" s="18">
        <v>24.47415733337402</v>
      </c>
      <c r="AK974" s="18">
        <v>42.487449645996087</v>
      </c>
      <c r="AL974" s="18">
        <v>37.386367797851563</v>
      </c>
      <c r="AM974" s="18">
        <v>68.114524841308594</v>
      </c>
      <c r="AN974" s="18">
        <v>130.72819519042969</v>
      </c>
      <c r="AO974" s="18">
        <v>96.611000061035156</v>
      </c>
    </row>
    <row r="975" spans="1:41" x14ac:dyDescent="0.3">
      <c r="A975" s="4" t="s">
        <v>353</v>
      </c>
      <c r="B975" s="8" t="s">
        <v>7954</v>
      </c>
      <c r="C975" s="87" t="s">
        <v>308</v>
      </c>
      <c r="D975" s="87" t="s">
        <v>249</v>
      </c>
      <c r="E975" s="87" t="s">
        <v>309</v>
      </c>
      <c r="F975" s="110">
        <v>2.2426244713200911</v>
      </c>
      <c r="G975" s="18">
        <v>13.49921199570276</v>
      </c>
      <c r="H975" s="18">
        <v>20.301196857461491</v>
      </c>
      <c r="I975" s="18">
        <v>54.662233600208843</v>
      </c>
      <c r="J975" s="18">
        <v>97.422767639160156</v>
      </c>
      <c r="K975" s="18">
        <v>108.536491394043</v>
      </c>
      <c r="L975" s="18">
        <v>129.00773620605469</v>
      </c>
      <c r="M975" s="18">
        <v>114.4844589233398</v>
      </c>
      <c r="N975" s="18">
        <v>118.3968200683594</v>
      </c>
      <c r="O975" s="18">
        <v>106.52268218994141</v>
      </c>
      <c r="P975" s="18">
        <v>102.05479431152339</v>
      </c>
      <c r="Q975" s="18">
        <v>91.34783935546875</v>
      </c>
      <c r="R975" s="18">
        <v>104.1064758300781</v>
      </c>
      <c r="S975" s="18">
        <v>103.83143615722661</v>
      </c>
      <c r="T975" s="18">
        <v>111.37270355224609</v>
      </c>
      <c r="U975" s="18">
        <v>96.69525146484375</v>
      </c>
      <c r="V975" s="18">
        <v>154.20399475097659</v>
      </c>
      <c r="W975" s="18">
        <v>98.82159423828125</v>
      </c>
      <c r="X975" s="103">
        <v>2.12225209305323</v>
      </c>
      <c r="Y975" s="18">
        <v>9.1649048966598219</v>
      </c>
      <c r="Z975" s="18">
        <v>50.811436734446673</v>
      </c>
      <c r="AA975" s="18">
        <v>130.90291185960601</v>
      </c>
      <c r="AB975" s="18">
        <v>105.9715194702148</v>
      </c>
      <c r="AC975" s="18">
        <v>105.13934326171881</v>
      </c>
      <c r="AD975" s="18">
        <v>98.561042785644531</v>
      </c>
      <c r="AE975" s="18">
        <v>115.6874923706055</v>
      </c>
      <c r="AF975" s="18">
        <v>134.58601379394531</v>
      </c>
      <c r="AG975" s="18">
        <v>103.62013244628911</v>
      </c>
      <c r="AH975" s="18">
        <v>96.370880126953125</v>
      </c>
      <c r="AI975" s="18">
        <v>88.585075378417969</v>
      </c>
      <c r="AJ975" s="18">
        <v>85.398956298828125</v>
      </c>
      <c r="AK975" s="18">
        <v>109.1658401489258</v>
      </c>
      <c r="AL975" s="18">
        <v>119.9175186157227</v>
      </c>
      <c r="AM975" s="18">
        <v>177.4554443359375</v>
      </c>
      <c r="AN975" s="18">
        <v>150.70069885253909</v>
      </c>
      <c r="AO975" s="18">
        <v>66.767364501953125</v>
      </c>
    </row>
    <row r="976" spans="1:41" x14ac:dyDescent="0.3">
      <c r="A976" s="4" t="s">
        <v>2692</v>
      </c>
      <c r="B976" s="8" t="s">
        <v>7955</v>
      </c>
      <c r="C976" s="87" t="s">
        <v>308</v>
      </c>
      <c r="D976" s="87" t="s">
        <v>249</v>
      </c>
      <c r="E976" s="87" t="s">
        <v>2685</v>
      </c>
      <c r="F976" s="110">
        <v>1.522896115839218</v>
      </c>
      <c r="G976" s="18">
        <v>9.1668925306271962</v>
      </c>
      <c r="H976" s="18">
        <v>13.785907643697829</v>
      </c>
      <c r="I976" s="18">
        <v>37.11941267806332</v>
      </c>
      <c r="J976" s="18">
        <v>66.156753540039063</v>
      </c>
      <c r="K976" s="18">
        <v>65.68524169921875</v>
      </c>
      <c r="L976" s="18">
        <v>58.145088195800781</v>
      </c>
      <c r="M976" s="18">
        <v>63.4593505859375</v>
      </c>
      <c r="N976" s="18">
        <v>50.226936340332031</v>
      </c>
      <c r="O976" s="18">
        <v>54.354751586914063</v>
      </c>
      <c r="P976" s="18">
        <v>44.489738464355469</v>
      </c>
      <c r="Q976" s="18">
        <v>34.252285003662109</v>
      </c>
      <c r="R976" s="18">
        <v>46.52569580078125</v>
      </c>
      <c r="S976" s="18">
        <v>36.137916564941413</v>
      </c>
      <c r="T976" s="18">
        <v>49.610054016113281</v>
      </c>
      <c r="U976" s="18">
        <v>80.577827453613281</v>
      </c>
      <c r="V976" s="18">
        <v>94.469352722167969</v>
      </c>
      <c r="W976" s="18">
        <v>122.77980804443359</v>
      </c>
      <c r="X976" s="103">
        <v>1.032538766825279</v>
      </c>
      <c r="Y976" s="18">
        <v>4.4589988300841981</v>
      </c>
      <c r="Z976" s="18">
        <v>24.721275289650681</v>
      </c>
      <c r="AA976" s="18">
        <v>63.688160152030363</v>
      </c>
      <c r="AB976" s="18">
        <v>51.558296203613281</v>
      </c>
      <c r="AC976" s="18">
        <v>63.113494873046882</v>
      </c>
      <c r="AD976" s="18">
        <v>51.856601715087891</v>
      </c>
      <c r="AE976" s="18">
        <v>57.065120697021477</v>
      </c>
      <c r="AF976" s="18">
        <v>57.806777954101563</v>
      </c>
      <c r="AG976" s="18">
        <v>53.602363586425781</v>
      </c>
      <c r="AH976" s="18">
        <v>56.078716278076172</v>
      </c>
      <c r="AI976" s="18">
        <v>49.736839294433587</v>
      </c>
      <c r="AJ976" s="18">
        <v>54.560237884521477</v>
      </c>
      <c r="AK976" s="18">
        <v>48.21551513671875</v>
      </c>
      <c r="AL976" s="18">
        <v>59.16558837890625</v>
      </c>
      <c r="AM976" s="18">
        <v>91.086448669433594</v>
      </c>
      <c r="AN976" s="18">
        <v>116.667106628418</v>
      </c>
      <c r="AO976" s="18">
        <v>95.058174133300781</v>
      </c>
    </row>
    <row r="977" spans="1:41" x14ac:dyDescent="0.3">
      <c r="A977" s="4" t="s">
        <v>2738</v>
      </c>
      <c r="B977" s="8" t="s">
        <v>7956</v>
      </c>
      <c r="C977" s="87" t="s">
        <v>308</v>
      </c>
      <c r="D977" s="87" t="s">
        <v>249</v>
      </c>
      <c r="E977" s="87" t="s">
        <v>2735</v>
      </c>
      <c r="F977" s="110">
        <v>1.578363913527824</v>
      </c>
      <c r="G977" s="18">
        <v>9.5007743594884033</v>
      </c>
      <c r="H977" s="18">
        <v>14.288025896007539</v>
      </c>
      <c r="I977" s="18">
        <v>38.471397262784713</v>
      </c>
      <c r="J977" s="18">
        <v>68.566352844238281</v>
      </c>
      <c r="K977" s="18">
        <v>82.237525939941406</v>
      </c>
      <c r="L977" s="18">
        <v>60.274581909179688</v>
      </c>
      <c r="M977" s="18">
        <v>50.779949188232422</v>
      </c>
      <c r="N977" s="18">
        <v>67.285865783691406</v>
      </c>
      <c r="O977" s="18">
        <v>51.7618408203125</v>
      </c>
      <c r="P977" s="18">
        <v>51.624423980712891</v>
      </c>
      <c r="Q977" s="18">
        <v>57.030429840087891</v>
      </c>
      <c r="R977" s="18">
        <v>40.320606231689453</v>
      </c>
      <c r="S977" s="18">
        <v>51.292476654052727</v>
      </c>
      <c r="T977" s="18">
        <v>54.134971618652337</v>
      </c>
      <c r="U977" s="18">
        <v>85.09246826171875</v>
      </c>
      <c r="V977" s="18">
        <v>111.2902145385742</v>
      </c>
      <c r="W977" s="18">
        <v>63.029548645019531</v>
      </c>
      <c r="X977" s="103">
        <v>1.4271497373366619</v>
      </c>
      <c r="Y977" s="18">
        <v>6.1631187259974061</v>
      </c>
      <c r="Z977" s="18">
        <v>34.16913986167296</v>
      </c>
      <c r="AA977" s="18">
        <v>88.028211581721436</v>
      </c>
      <c r="AB977" s="18">
        <v>71.262611389160156</v>
      </c>
      <c r="AC977" s="18">
        <v>45.346920013427727</v>
      </c>
      <c r="AD977" s="18">
        <v>44.983814239501953</v>
      </c>
      <c r="AE977" s="18">
        <v>57.80999755859375</v>
      </c>
      <c r="AF977" s="18">
        <v>59.818641662597663</v>
      </c>
      <c r="AG977" s="18">
        <v>72.641891479492188</v>
      </c>
      <c r="AH977" s="18">
        <v>74.372917175292969</v>
      </c>
      <c r="AI977" s="18">
        <v>48.0673828125</v>
      </c>
      <c r="AJ977" s="18">
        <v>49.097263336181641</v>
      </c>
      <c r="AK977" s="18">
        <v>63.768974304199219</v>
      </c>
      <c r="AL977" s="18">
        <v>71.011062622070313</v>
      </c>
      <c r="AM977" s="18">
        <v>98.1656494140625</v>
      </c>
      <c r="AN977" s="18">
        <v>103.8658752441406</v>
      </c>
      <c r="AO977" s="18">
        <v>86.504692077636719</v>
      </c>
    </row>
    <row r="978" spans="1:41" x14ac:dyDescent="0.3">
      <c r="A978" s="4" t="s">
        <v>2700</v>
      </c>
      <c r="B978" s="8" t="s">
        <v>7957</v>
      </c>
      <c r="C978" s="87" t="s">
        <v>308</v>
      </c>
      <c r="D978" s="87" t="s">
        <v>249</v>
      </c>
      <c r="E978" s="87" t="s">
        <v>2685</v>
      </c>
      <c r="F978" s="110">
        <v>1.152057223952095</v>
      </c>
      <c r="G978" s="18">
        <v>6.9346718080516352</v>
      </c>
      <c r="H978" s="18">
        <v>10.42891522571542</v>
      </c>
      <c r="I978" s="18">
        <v>28.080502064355301</v>
      </c>
      <c r="J978" s="18">
        <v>50.046989440917969</v>
      </c>
      <c r="K978" s="18">
        <v>42.961372375488281</v>
      </c>
      <c r="L978" s="18">
        <v>42.745521545410163</v>
      </c>
      <c r="M978" s="18">
        <v>49.042861938476563</v>
      </c>
      <c r="N978" s="18">
        <v>60.983829498291023</v>
      </c>
      <c r="O978" s="18">
        <v>45.806129455566413</v>
      </c>
      <c r="P978" s="18">
        <v>46.828220367431641</v>
      </c>
      <c r="Q978" s="18">
        <v>19.40573883056641</v>
      </c>
      <c r="R978" s="18">
        <v>26.467500686645511</v>
      </c>
      <c r="S978" s="18">
        <v>39.357387542724609</v>
      </c>
      <c r="T978" s="18">
        <v>58.245418548583977</v>
      </c>
      <c r="U978" s="18">
        <v>49.114448547363281</v>
      </c>
      <c r="V978" s="18">
        <v>69.426589965820313</v>
      </c>
      <c r="W978" s="18">
        <v>98.695510864257813</v>
      </c>
      <c r="X978" s="103">
        <v>1.053181982061199</v>
      </c>
      <c r="Y978" s="18">
        <v>4.5481461585367287</v>
      </c>
      <c r="Z978" s="18">
        <v>25.215519789815819</v>
      </c>
      <c r="AA978" s="18">
        <v>64.961457039507494</v>
      </c>
      <c r="AB978" s="18">
        <v>52.589084625244141</v>
      </c>
      <c r="AC978" s="18">
        <v>32.087753295898438</v>
      </c>
      <c r="AD978" s="18">
        <v>38.32208251953125</v>
      </c>
      <c r="AE978" s="18">
        <v>35.414581298828132</v>
      </c>
      <c r="AF978" s="18">
        <v>39.425605773925781</v>
      </c>
      <c r="AG978" s="18">
        <v>54.125789642333977</v>
      </c>
      <c r="AH978" s="18">
        <v>40.337642669677727</v>
      </c>
      <c r="AI978" s="18">
        <v>21.918621063232418</v>
      </c>
      <c r="AJ978" s="18">
        <v>51.783905029296882</v>
      </c>
      <c r="AK978" s="18">
        <v>51.455997467041023</v>
      </c>
      <c r="AL978" s="18">
        <v>57.979278564453132</v>
      </c>
      <c r="AM978" s="18">
        <v>51.882389068603523</v>
      </c>
      <c r="AN978" s="18">
        <v>70.449897766113281</v>
      </c>
      <c r="AO978" s="18">
        <v>66.139663696289063</v>
      </c>
    </row>
    <row r="979" spans="1:41" x14ac:dyDescent="0.3">
      <c r="A979" s="4" t="s">
        <v>2683</v>
      </c>
      <c r="B979" s="8" t="s">
        <v>7958</v>
      </c>
      <c r="C979" s="87" t="s">
        <v>308</v>
      </c>
      <c r="D979" s="87" t="s">
        <v>249</v>
      </c>
      <c r="E979" s="87" t="s">
        <v>2674</v>
      </c>
      <c r="F979" s="110">
        <v>1.577185294613632</v>
      </c>
      <c r="G979" s="18">
        <v>9.4936798027365707</v>
      </c>
      <c r="H979" s="18">
        <v>14.27735653298982</v>
      </c>
      <c r="I979" s="18">
        <v>38.442669340104338</v>
      </c>
      <c r="J979" s="18">
        <v>68.515151977539063</v>
      </c>
      <c r="K979" s="18">
        <v>59.134876251220703</v>
      </c>
      <c r="L979" s="18">
        <v>54.286823272705078</v>
      </c>
      <c r="M979" s="18">
        <v>46.144062042236328</v>
      </c>
      <c r="N979" s="18">
        <v>61.958347320556641</v>
      </c>
      <c r="O979" s="18">
        <v>53.020416259765632</v>
      </c>
      <c r="P979" s="18">
        <v>44.237926483154297</v>
      </c>
      <c r="Q979" s="18">
        <v>45.026294708251953</v>
      </c>
      <c r="R979" s="18">
        <v>34.444320678710938</v>
      </c>
      <c r="S979" s="18">
        <v>57.015888214111328</v>
      </c>
      <c r="T979" s="18">
        <v>53.6732177734375</v>
      </c>
      <c r="U979" s="18">
        <v>83.337554931640625</v>
      </c>
      <c r="V979" s="18">
        <v>80.165885925292969</v>
      </c>
      <c r="W979" s="18">
        <v>95.177230834960938</v>
      </c>
      <c r="X979" s="103">
        <v>1.469873778689873</v>
      </c>
      <c r="Y979" s="18">
        <v>6.3476216778780206</v>
      </c>
      <c r="Z979" s="18">
        <v>35.192048464927232</v>
      </c>
      <c r="AA979" s="18">
        <v>90.663478823465269</v>
      </c>
      <c r="AB979" s="18">
        <v>73.395973205566406</v>
      </c>
      <c r="AC979" s="18">
        <v>60.795738220214837</v>
      </c>
      <c r="AD979" s="18">
        <v>44.901752471923828</v>
      </c>
      <c r="AE979" s="18">
        <v>68.5751953125</v>
      </c>
      <c r="AF979" s="18">
        <v>49.738197326660163</v>
      </c>
      <c r="AG979" s="18">
        <v>60.761615753173828</v>
      </c>
      <c r="AH979" s="18">
        <v>56.270557403564453</v>
      </c>
      <c r="AI979" s="18">
        <v>56.470687866210938</v>
      </c>
      <c r="AJ979" s="18">
        <v>43.013248443603523</v>
      </c>
      <c r="AK979" s="18">
        <v>45.3253173828125</v>
      </c>
      <c r="AL979" s="18">
        <v>72.704902648925781</v>
      </c>
      <c r="AM979" s="18">
        <v>91.952224731445313</v>
      </c>
      <c r="AN979" s="18">
        <v>86.136482238769531</v>
      </c>
      <c r="AO979" s="18">
        <v>100.3079071044922</v>
      </c>
    </row>
    <row r="980" spans="1:41" x14ac:dyDescent="0.3">
      <c r="A980" s="4" t="s">
        <v>312</v>
      </c>
      <c r="B980" s="8" t="s">
        <v>7959</v>
      </c>
      <c r="C980" s="87" t="s">
        <v>308</v>
      </c>
      <c r="D980" s="87" t="s">
        <v>249</v>
      </c>
      <c r="E980" s="87" t="s">
        <v>309</v>
      </c>
      <c r="F980" s="110">
        <v>1.3292477637379341</v>
      </c>
      <c r="G980" s="18">
        <v>8.0012492447965684</v>
      </c>
      <c r="H980" s="18">
        <v>12.032919853095031</v>
      </c>
      <c r="I980" s="18">
        <v>32.399384160482313</v>
      </c>
      <c r="J980" s="18">
        <v>57.744396209716797</v>
      </c>
      <c r="K980" s="18">
        <v>66.102935791015625</v>
      </c>
      <c r="L980" s="18">
        <v>74.703620910644531</v>
      </c>
      <c r="M980" s="18">
        <v>57.829513549804688</v>
      </c>
      <c r="N980" s="18">
        <v>59.298740386962891</v>
      </c>
      <c r="O980" s="18">
        <v>72.45086669921875</v>
      </c>
      <c r="P980" s="18">
        <v>53.085788726806641</v>
      </c>
      <c r="Q980" s="18">
        <v>31.025285720825199</v>
      </c>
      <c r="R980" s="18">
        <v>28.626932144165039</v>
      </c>
      <c r="S980" s="18">
        <v>39.409751892089837</v>
      </c>
      <c r="T980" s="18">
        <v>86.740562438964844</v>
      </c>
      <c r="U980" s="18">
        <v>107.6573181152344</v>
      </c>
      <c r="V980" s="18">
        <v>115.35888671875</v>
      </c>
      <c r="W980" s="18">
        <v>12.03808689117432</v>
      </c>
      <c r="X980" s="103">
        <v>1.323055647454247</v>
      </c>
      <c r="Y980" s="18">
        <v>5.7135903984252634</v>
      </c>
      <c r="Z980" s="18">
        <v>31.676895759380301</v>
      </c>
      <c r="AA980" s="18">
        <v>81.607570265081208</v>
      </c>
      <c r="AB980" s="18">
        <v>66.064826965332031</v>
      </c>
      <c r="AC980" s="18">
        <v>58.627922058105469</v>
      </c>
      <c r="AD980" s="18">
        <v>59.875537872314453</v>
      </c>
      <c r="AE980" s="18">
        <v>55.977947235107422</v>
      </c>
      <c r="AF980" s="18">
        <v>71.523895263671875</v>
      </c>
      <c r="AG980" s="18">
        <v>61.582271575927727</v>
      </c>
      <c r="AH980" s="18">
        <v>60.472461700439453</v>
      </c>
      <c r="AI980" s="18">
        <v>45.822868347167969</v>
      </c>
      <c r="AJ980" s="18">
        <v>37.780189514160163</v>
      </c>
      <c r="AK980" s="18">
        <v>36.396690368652337</v>
      </c>
      <c r="AL980" s="18">
        <v>54.867530822753913</v>
      </c>
      <c r="AM980" s="18">
        <v>75.11810302734375</v>
      </c>
      <c r="AN980" s="18">
        <v>31.534791946411129</v>
      </c>
      <c r="AO980" s="18">
        <v>55.4031982421875</v>
      </c>
    </row>
    <row r="981" spans="1:41" x14ac:dyDescent="0.3">
      <c r="A981" s="4" t="s">
        <v>316</v>
      </c>
      <c r="B981" s="8" t="s">
        <v>7960</v>
      </c>
      <c r="C981" s="87" t="s">
        <v>308</v>
      </c>
      <c r="D981" s="87" t="s">
        <v>249</v>
      </c>
      <c r="E981" s="87" t="s">
        <v>309</v>
      </c>
      <c r="F981" s="110">
        <v>2.7653132450880582</v>
      </c>
      <c r="G981" s="18">
        <v>16.645475070551999</v>
      </c>
      <c r="H981" s="18">
        <v>25.03279941827833</v>
      </c>
      <c r="I981" s="18">
        <v>67.402367410972616</v>
      </c>
      <c r="J981" s="18">
        <v>120.1291046142578</v>
      </c>
      <c r="K981" s="18">
        <v>114.73460388183589</v>
      </c>
      <c r="L981" s="18">
        <v>95.534194946289063</v>
      </c>
      <c r="M981" s="18">
        <v>119.3547744750977</v>
      </c>
      <c r="N981" s="18">
        <v>101.07154846191411</v>
      </c>
      <c r="O981" s="18">
        <v>111.0902633666992</v>
      </c>
      <c r="P981" s="18">
        <v>94.938728332519531</v>
      </c>
      <c r="Q981" s="18">
        <v>97.525924682617188</v>
      </c>
      <c r="R981" s="18">
        <v>112.4632110595703</v>
      </c>
      <c r="S981" s="18">
        <v>99.112960815429688</v>
      </c>
      <c r="T981" s="18">
        <v>107.388053894043</v>
      </c>
      <c r="U981" s="18">
        <v>158.0753479003906</v>
      </c>
      <c r="V981" s="18">
        <v>188.1712341308594</v>
      </c>
      <c r="W981" s="18">
        <v>187.38386535644531</v>
      </c>
      <c r="X981" s="103">
        <v>2.3232629137839051</v>
      </c>
      <c r="Y981" s="18">
        <v>10.03296626468787</v>
      </c>
      <c r="Z981" s="18">
        <v>55.624082995429632</v>
      </c>
      <c r="AA981" s="18">
        <v>143.30148686163551</v>
      </c>
      <c r="AB981" s="18">
        <v>116.0086975097656</v>
      </c>
      <c r="AC981" s="18">
        <v>110.5991897583008</v>
      </c>
      <c r="AD981" s="18">
        <v>97.199935913085938</v>
      </c>
      <c r="AE981" s="18">
        <v>126.6384582519531</v>
      </c>
      <c r="AF981" s="18">
        <v>125.43775939941411</v>
      </c>
      <c r="AG981" s="18">
        <v>132.1440734863281</v>
      </c>
      <c r="AH981" s="18">
        <v>137.9768371582031</v>
      </c>
      <c r="AI981" s="18">
        <v>123.924446105957</v>
      </c>
      <c r="AJ981" s="18">
        <v>129.31990051269531</v>
      </c>
      <c r="AK981" s="18">
        <v>130.09117126464841</v>
      </c>
      <c r="AL981" s="18">
        <v>142.34672546386719</v>
      </c>
      <c r="AM981" s="18">
        <v>153.6231689453125</v>
      </c>
      <c r="AN981" s="18">
        <v>193.57025146484381</v>
      </c>
      <c r="AO981" s="18">
        <v>190.97349548339841</v>
      </c>
    </row>
    <row r="982" spans="1:41" x14ac:dyDescent="0.3">
      <c r="A982" s="4" t="s">
        <v>2737</v>
      </c>
      <c r="B982" s="8" t="s">
        <v>7855</v>
      </c>
      <c r="C982" s="87" t="s">
        <v>308</v>
      </c>
      <c r="D982" s="87" t="s">
        <v>249</v>
      </c>
      <c r="E982" s="87" t="s">
        <v>2735</v>
      </c>
      <c r="F982" s="110">
        <v>1.3089606254196511</v>
      </c>
      <c r="G982" s="18">
        <v>7.8791332220531611</v>
      </c>
      <c r="H982" s="18">
        <v>11.849271991430699</v>
      </c>
      <c r="I982" s="18">
        <v>31.904900885187899</v>
      </c>
      <c r="J982" s="18">
        <v>56.863094329833977</v>
      </c>
      <c r="K982" s="18">
        <v>75.407005310058594</v>
      </c>
      <c r="L982" s="18">
        <v>36.744464874267578</v>
      </c>
      <c r="M982" s="18">
        <v>36.884792327880859</v>
      </c>
      <c r="N982" s="18">
        <v>37.421905517578132</v>
      </c>
      <c r="O982" s="18">
        <v>34.048439025878913</v>
      </c>
      <c r="P982" s="18">
        <v>29.30977821350098</v>
      </c>
      <c r="Q982" s="18">
        <v>21.848611831665039</v>
      </c>
      <c r="R982" s="18">
        <v>23.48391151428223</v>
      </c>
      <c r="S982" s="18">
        <v>40.611846923828132</v>
      </c>
      <c r="T982" s="18">
        <v>38.161235809326172</v>
      </c>
      <c r="U982" s="18">
        <v>45.778972625732422</v>
      </c>
      <c r="V982" s="18">
        <v>87.40057373046875</v>
      </c>
      <c r="W982" s="18">
        <v>50.935218811035163</v>
      </c>
      <c r="X982" s="103">
        <v>0.80980686647749334</v>
      </c>
      <c r="Y982" s="18">
        <v>3.4971353969785768</v>
      </c>
      <c r="Z982" s="18">
        <v>19.388578057163731</v>
      </c>
      <c r="AA982" s="18">
        <v>49.949804367161093</v>
      </c>
      <c r="AB982" s="18">
        <v>40.436508178710938</v>
      </c>
      <c r="AC982" s="18">
        <v>39.003665924072273</v>
      </c>
      <c r="AD982" s="18">
        <v>35.375373840332031</v>
      </c>
      <c r="AE982" s="18">
        <v>56.734870910644531</v>
      </c>
      <c r="AF982" s="18">
        <v>52.831302642822273</v>
      </c>
      <c r="AG982" s="18">
        <v>44.470245361328132</v>
      </c>
      <c r="AH982" s="18">
        <v>39.266288757324219</v>
      </c>
      <c r="AI982" s="18">
        <v>32.875682830810547</v>
      </c>
      <c r="AJ982" s="18">
        <v>27.90095329284668</v>
      </c>
      <c r="AK982" s="18">
        <v>34.462181091308587</v>
      </c>
      <c r="AL982" s="18">
        <v>65.622451782226563</v>
      </c>
      <c r="AM982" s="18">
        <v>104.5989303588867</v>
      </c>
      <c r="AN982" s="18">
        <v>66.991966247558594</v>
      </c>
      <c r="AO982" s="18">
        <v>37.270603179931641</v>
      </c>
    </row>
    <row r="983" spans="1:41" x14ac:dyDescent="0.3">
      <c r="A983" s="4" t="s">
        <v>2699</v>
      </c>
      <c r="B983" s="8" t="s">
        <v>7961</v>
      </c>
      <c r="C983" s="87" t="s">
        <v>308</v>
      </c>
      <c r="D983" s="87" t="s">
        <v>249</v>
      </c>
      <c r="E983" s="87" t="s">
        <v>2685</v>
      </c>
      <c r="F983" s="110">
        <v>1.89267879938929</v>
      </c>
      <c r="G983" s="18">
        <v>11.392755532400271</v>
      </c>
      <c r="H983" s="18">
        <v>17.133338811614891</v>
      </c>
      <c r="I983" s="18">
        <v>46.132579032048532</v>
      </c>
      <c r="J983" s="18">
        <v>82.220634460449219</v>
      </c>
      <c r="K983" s="18">
        <v>64.716743469238281</v>
      </c>
      <c r="L983" s="18">
        <v>62.830947875976563</v>
      </c>
      <c r="M983" s="18">
        <v>74.456924438476563</v>
      </c>
      <c r="N983" s="18">
        <v>60.627101898193359</v>
      </c>
      <c r="O983" s="18">
        <v>46.536762237548828</v>
      </c>
      <c r="P983" s="18">
        <v>58.234195709228523</v>
      </c>
      <c r="Q983" s="18">
        <v>60.520164489746087</v>
      </c>
      <c r="R983" s="18">
        <v>59.684234619140632</v>
      </c>
      <c r="S983" s="18">
        <v>48.830486297607422</v>
      </c>
      <c r="T983" s="18">
        <v>61.048374176025391</v>
      </c>
      <c r="U983" s="18">
        <v>68.735137939453125</v>
      </c>
      <c r="V983" s="18">
        <v>72.59283447265625</v>
      </c>
      <c r="W983" s="18">
        <v>92.495399475097656</v>
      </c>
      <c r="X983" s="103">
        <v>1.26006211774532</v>
      </c>
      <c r="Y983" s="18">
        <v>5.4415540504452062</v>
      </c>
      <c r="Z983" s="18">
        <v>30.168690508947609</v>
      </c>
      <c r="AA983" s="18">
        <v>77.722058032955289</v>
      </c>
      <c r="AB983" s="18">
        <v>62.919338226318359</v>
      </c>
      <c r="AC983" s="18">
        <v>61.327030181884773</v>
      </c>
      <c r="AD983" s="18">
        <v>52.278129577636719</v>
      </c>
      <c r="AE983" s="18">
        <v>60.093952178955078</v>
      </c>
      <c r="AF983" s="18">
        <v>86.888702392578125</v>
      </c>
      <c r="AG983" s="18">
        <v>59.808204650878913</v>
      </c>
      <c r="AH983" s="18">
        <v>65.011001586914063</v>
      </c>
      <c r="AI983" s="18">
        <v>56.793991088867188</v>
      </c>
      <c r="AJ983" s="18">
        <v>53.359657287597663</v>
      </c>
      <c r="AK983" s="18">
        <v>81.267433166503906</v>
      </c>
      <c r="AL983" s="18">
        <v>78.251876831054688</v>
      </c>
      <c r="AM983" s="18">
        <v>101.0893096923828</v>
      </c>
      <c r="AN983" s="18">
        <v>121.5840148925781</v>
      </c>
      <c r="AO983" s="18">
        <v>60.22857666015625</v>
      </c>
    </row>
    <row r="984" spans="1:41" x14ac:dyDescent="0.3">
      <c r="A984" s="4" t="s">
        <v>310</v>
      </c>
      <c r="B984" s="8" t="s">
        <v>7962</v>
      </c>
      <c r="C984" s="87" t="s">
        <v>308</v>
      </c>
      <c r="D984" s="87" t="s">
        <v>249</v>
      </c>
      <c r="E984" s="87" t="s">
        <v>309</v>
      </c>
      <c r="F984" s="110">
        <v>2.4837729570376199</v>
      </c>
      <c r="G984" s="18">
        <v>14.95077670159729</v>
      </c>
      <c r="H984" s="18">
        <v>22.484176193965649</v>
      </c>
      <c r="I984" s="18">
        <v>60.540041065169291</v>
      </c>
      <c r="J984" s="18">
        <v>107.8985977172852</v>
      </c>
      <c r="K984" s="18">
        <v>94.344245910644531</v>
      </c>
      <c r="L984" s="18">
        <v>93.118057250976563</v>
      </c>
      <c r="M984" s="18">
        <v>83.511123657226563</v>
      </c>
      <c r="N984" s="18">
        <v>88.46075439453125</v>
      </c>
      <c r="O984" s="18">
        <v>102.15257263183589</v>
      </c>
      <c r="P984" s="18">
        <v>74.833953857421875</v>
      </c>
      <c r="Q984" s="18">
        <v>75.669792175292969</v>
      </c>
      <c r="R984" s="18">
        <v>75.4493408203125</v>
      </c>
      <c r="S984" s="18">
        <v>78.182327270507813</v>
      </c>
      <c r="T984" s="18">
        <v>101.6716232299805</v>
      </c>
      <c r="U984" s="18">
        <v>123.7279434204102</v>
      </c>
      <c r="V984" s="18">
        <v>117.233039855957</v>
      </c>
      <c r="W984" s="18">
        <v>85.2568359375</v>
      </c>
      <c r="X984" s="103">
        <v>1.9299697659796979</v>
      </c>
      <c r="Y984" s="18">
        <v>8.3345373608210149</v>
      </c>
      <c r="Z984" s="18">
        <v>46.207770030934128</v>
      </c>
      <c r="AA984" s="18">
        <v>119.04272022852849</v>
      </c>
      <c r="AB984" s="18">
        <v>96.370185852050781</v>
      </c>
      <c r="AC984" s="18">
        <v>90.822402954101563</v>
      </c>
      <c r="AD984" s="18">
        <v>88.530624389648438</v>
      </c>
      <c r="AE984" s="18">
        <v>97.042465209960938</v>
      </c>
      <c r="AF984" s="18">
        <v>95.69378662109375</v>
      </c>
      <c r="AG984" s="18">
        <v>111.02032470703131</v>
      </c>
      <c r="AH984" s="18">
        <v>103.34730529785161</v>
      </c>
      <c r="AI984" s="18">
        <v>82.047645568847656</v>
      </c>
      <c r="AJ984" s="18">
        <v>63.549160003662109</v>
      </c>
      <c r="AK984" s="18">
        <v>94.565269470214844</v>
      </c>
      <c r="AL984" s="18">
        <v>119.4683303833008</v>
      </c>
      <c r="AM984" s="18">
        <v>135.8166809082031</v>
      </c>
      <c r="AN984" s="18">
        <v>159.46624755859381</v>
      </c>
      <c r="AO984" s="18">
        <v>107.73630523681641</v>
      </c>
    </row>
    <row r="985" spans="1:41" x14ac:dyDescent="0.3">
      <c r="A985" s="4" t="s">
        <v>2714</v>
      </c>
      <c r="B985" s="8" t="s">
        <v>7963</v>
      </c>
      <c r="C985" s="87" t="s">
        <v>308</v>
      </c>
      <c r="D985" s="87" t="s">
        <v>249</v>
      </c>
      <c r="E985" s="87" t="s">
        <v>2709</v>
      </c>
      <c r="F985" s="110">
        <v>0.96935293944697953</v>
      </c>
      <c r="G985" s="18">
        <v>5.8349050389830932</v>
      </c>
      <c r="H985" s="18">
        <v>8.7749978205170862</v>
      </c>
      <c r="I985" s="18">
        <v>23.627226713489751</v>
      </c>
      <c r="J985" s="18">
        <v>42.110057830810547</v>
      </c>
      <c r="K985" s="18">
        <v>74.701484680175781</v>
      </c>
      <c r="L985" s="18">
        <v>56.558223724365227</v>
      </c>
      <c r="M985" s="18">
        <v>59.744930267333977</v>
      </c>
      <c r="N985" s="18">
        <v>35.902393341064453</v>
      </c>
      <c r="O985" s="18">
        <v>28.360822677612301</v>
      </c>
      <c r="P985" s="18">
        <v>39.676319122314453</v>
      </c>
      <c r="Q985" s="18">
        <v>23.91782188415527</v>
      </c>
      <c r="R985" s="18">
        <v>37.561931610107422</v>
      </c>
      <c r="S985" s="18">
        <v>33.198486328125</v>
      </c>
      <c r="T985" s="18">
        <v>43.015880584716797</v>
      </c>
      <c r="U985" s="18">
        <v>65.472389221191406</v>
      </c>
      <c r="V985" s="18">
        <v>75.280426025390625</v>
      </c>
      <c r="W985" s="18">
        <v>65.247024536132813</v>
      </c>
      <c r="X985" s="103">
        <v>1.042345583236729</v>
      </c>
      <c r="Y985" s="18">
        <v>4.5013493783739777</v>
      </c>
      <c r="Z985" s="18">
        <v>24.956072292932141</v>
      </c>
      <c r="AA985" s="18">
        <v>64.29305569131779</v>
      </c>
      <c r="AB985" s="18">
        <v>52.047985076904297</v>
      </c>
      <c r="AC985" s="18">
        <v>39.0439453125</v>
      </c>
      <c r="AD985" s="18">
        <v>48.794239044189453</v>
      </c>
      <c r="AE985" s="18">
        <v>41.169315338134773</v>
      </c>
      <c r="AF985" s="18">
        <v>61.134227752685547</v>
      </c>
      <c r="AG985" s="18">
        <v>65.429985046386719</v>
      </c>
      <c r="AH985" s="18">
        <v>47.006217956542969</v>
      </c>
      <c r="AI985" s="18">
        <v>48.648284912109382</v>
      </c>
      <c r="AJ985" s="18">
        <v>25.858798980712891</v>
      </c>
      <c r="AK985" s="18">
        <v>33.685676574707031</v>
      </c>
      <c r="AL985" s="18">
        <v>48.999713897705078</v>
      </c>
      <c r="AM985" s="18">
        <v>54.286685943603523</v>
      </c>
      <c r="AN985" s="18">
        <v>113.17966461181641</v>
      </c>
      <c r="AO985" s="18">
        <v>76.080543518066406</v>
      </c>
    </row>
    <row r="986" spans="1:41" x14ac:dyDescent="0.3">
      <c r="A986" s="4" t="s">
        <v>2688</v>
      </c>
      <c r="B986" s="8" t="s">
        <v>13058</v>
      </c>
      <c r="C986" s="87" t="s">
        <v>308</v>
      </c>
      <c r="D986" s="87" t="s">
        <v>249</v>
      </c>
      <c r="E986" s="87" t="s">
        <v>2685</v>
      </c>
      <c r="F986" s="110">
        <v>1.9526088753332671</v>
      </c>
      <c r="G986" s="18">
        <v>11.75349751592554</v>
      </c>
      <c r="H986" s="18">
        <v>17.67585151714384</v>
      </c>
      <c r="I986" s="18">
        <v>47.593328191268952</v>
      </c>
      <c r="J986" s="18">
        <v>84.824081420898438</v>
      </c>
      <c r="K986" s="18">
        <v>60.360958099365227</v>
      </c>
      <c r="L986" s="18">
        <v>57.358299255371087</v>
      </c>
      <c r="M986" s="18">
        <v>54.222621917724609</v>
      </c>
      <c r="N986" s="18">
        <v>52.736827850341797</v>
      </c>
      <c r="O986" s="18">
        <v>46.839839935302727</v>
      </c>
      <c r="P986" s="18">
        <v>34.818630218505859</v>
      </c>
      <c r="Q986" s="18">
        <v>-6.1476960182189941</v>
      </c>
      <c r="R986" s="18">
        <v>-11.588991165161129</v>
      </c>
      <c r="S986" s="18">
        <v>-4.70037841796875</v>
      </c>
      <c r="T986" s="18"/>
      <c r="U986" s="18">
        <v>25.06220626831055</v>
      </c>
      <c r="V986" s="18">
        <v>-11.71285247802734</v>
      </c>
      <c r="W986" s="18">
        <v>-66.116264343261719</v>
      </c>
      <c r="X986" s="103">
        <v>1.098952676722363</v>
      </c>
      <c r="Y986" s="18">
        <v>4.745806024203354</v>
      </c>
      <c r="Z986" s="18">
        <v>26.31137205151461</v>
      </c>
      <c r="AA986" s="18">
        <v>67.784645306629599</v>
      </c>
      <c r="AB986" s="18">
        <v>54.874576568603523</v>
      </c>
      <c r="AC986" s="18">
        <v>54.862625122070313</v>
      </c>
      <c r="AD986" s="18">
        <v>46.991703033447273</v>
      </c>
      <c r="AE986" s="18">
        <v>75.498153686523438</v>
      </c>
      <c r="AF986" s="18">
        <v>44.564346313476563</v>
      </c>
      <c r="AG986" s="18">
        <v>35.054725646972663</v>
      </c>
      <c r="AH986" s="18">
        <v>26.7639274597168</v>
      </c>
      <c r="AI986" s="18">
        <v>79.866508483886719</v>
      </c>
      <c r="AJ986" s="18">
        <v>-12.99133396148682</v>
      </c>
      <c r="AK986" s="18">
        <v>-30.224124908447269</v>
      </c>
      <c r="AL986" s="18">
        <v>46.065299987792969</v>
      </c>
      <c r="AM986" s="18">
        <v>46.722492218017578</v>
      </c>
      <c r="AN986" s="18">
        <v>-43.094467163085938</v>
      </c>
      <c r="AO986" s="18">
        <v>40.171546936035163</v>
      </c>
    </row>
    <row r="987" spans="1:41" x14ac:dyDescent="0.3">
      <c r="A987" s="4" t="s">
        <v>2750</v>
      </c>
      <c r="B987" s="8" t="s">
        <v>13059</v>
      </c>
      <c r="C987" s="87" t="s">
        <v>308</v>
      </c>
      <c r="D987" s="87" t="s">
        <v>249</v>
      </c>
      <c r="E987" s="87" t="s">
        <v>2748</v>
      </c>
      <c r="F987" s="110">
        <v>1.1583707646086729</v>
      </c>
      <c r="G987" s="18">
        <v>6.972675417151855</v>
      </c>
      <c r="H987" s="18">
        <v>10.486068098778169</v>
      </c>
      <c r="I987" s="18">
        <v>28.23438972527569</v>
      </c>
      <c r="J987" s="18">
        <v>50.321258544921882</v>
      </c>
      <c r="K987" s="18">
        <v>48.91339111328125</v>
      </c>
      <c r="L987" s="18">
        <v>43.999828338623047</v>
      </c>
      <c r="M987" s="18">
        <v>45.241947174072273</v>
      </c>
      <c r="N987" s="18">
        <v>39.113174438476563</v>
      </c>
      <c r="O987" s="18">
        <v>33.396339416503913</v>
      </c>
      <c r="P987" s="18">
        <v>31.602413177490231</v>
      </c>
      <c r="Q987" s="18">
        <v>27.72628211975098</v>
      </c>
      <c r="R987" s="18">
        <v>35.234489440917969</v>
      </c>
      <c r="S987" s="18">
        <v>27.9218864440918</v>
      </c>
      <c r="T987" s="18">
        <v>47.797267913818359</v>
      </c>
      <c r="U987" s="18">
        <v>71.953842163085938</v>
      </c>
      <c r="V987" s="18">
        <v>80.7886962890625</v>
      </c>
      <c r="W987" s="18">
        <v>77.454788208007813</v>
      </c>
      <c r="X987" s="103">
        <v>0.88458631491973116</v>
      </c>
      <c r="Y987" s="18">
        <v>3.820069008608002</v>
      </c>
      <c r="Z987" s="18">
        <v>21.178964423607649</v>
      </c>
      <c r="AA987" s="18">
        <v>54.562285410476377</v>
      </c>
      <c r="AB987" s="18">
        <v>44.170509338378913</v>
      </c>
      <c r="AC987" s="18">
        <v>44.659759521484382</v>
      </c>
      <c r="AD987" s="18">
        <v>39.326412200927727</v>
      </c>
      <c r="AE987" s="18">
        <v>43.047714233398438</v>
      </c>
      <c r="AF987" s="18">
        <v>52.691036224365227</v>
      </c>
      <c r="AG987" s="18">
        <v>53.255508422851563</v>
      </c>
      <c r="AH987" s="18">
        <v>43.465980529785163</v>
      </c>
      <c r="AI987" s="18">
        <v>33.203750610351563</v>
      </c>
      <c r="AJ987" s="18">
        <v>21.97503662109375</v>
      </c>
      <c r="AK987" s="18">
        <v>37.754421234130859</v>
      </c>
      <c r="AL987" s="18">
        <v>52.5677490234375</v>
      </c>
      <c r="AM987" s="18">
        <v>64.694732666015625</v>
      </c>
      <c r="AN987" s="18">
        <v>101.7570266723633</v>
      </c>
      <c r="AO987" s="18">
        <v>94.557868957519531</v>
      </c>
    </row>
    <row r="988" spans="1:41" x14ac:dyDescent="0.3">
      <c r="A988" s="4" t="s">
        <v>322</v>
      </c>
      <c r="B988" s="8" t="s">
        <v>7964</v>
      </c>
      <c r="C988" s="87" t="s">
        <v>308</v>
      </c>
      <c r="D988" s="87" t="s">
        <v>249</v>
      </c>
      <c r="E988" s="87" t="s">
        <v>309</v>
      </c>
      <c r="F988" s="110">
        <v>2.1684375147001651</v>
      </c>
      <c r="G988" s="18">
        <v>13.05265241003174</v>
      </c>
      <c r="H988" s="18">
        <v>19.629624764203029</v>
      </c>
      <c r="I988" s="18">
        <v>52.853984022668151</v>
      </c>
      <c r="J988" s="18">
        <v>94.199981689453125</v>
      </c>
      <c r="K988" s="18">
        <v>104.5945129394531</v>
      </c>
      <c r="L988" s="18">
        <v>120.3501052856445</v>
      </c>
      <c r="M988" s="18">
        <v>119.989631652832</v>
      </c>
      <c r="N988" s="18">
        <v>108.6285781860352</v>
      </c>
      <c r="O988" s="18">
        <v>87.979446411132813</v>
      </c>
      <c r="P988" s="18">
        <v>97.615707397460938</v>
      </c>
      <c r="Q988" s="18">
        <v>109.5095748901367</v>
      </c>
      <c r="R988" s="18">
        <v>95.298919677734375</v>
      </c>
      <c r="S988" s="18">
        <v>76.726295471191406</v>
      </c>
      <c r="T988" s="18">
        <v>84.347991943359375</v>
      </c>
      <c r="U988" s="18">
        <v>93.467483520507813</v>
      </c>
      <c r="V988" s="18">
        <v>112.2175598144531</v>
      </c>
      <c r="W988" s="18">
        <v>111.2765655517578</v>
      </c>
      <c r="X988" s="103">
        <v>1.5972865312880939</v>
      </c>
      <c r="Y988" s="18">
        <v>6.8978512024508367</v>
      </c>
      <c r="Z988" s="18">
        <v>38.242593232439837</v>
      </c>
      <c r="AA988" s="18">
        <v>98.522441657215836</v>
      </c>
      <c r="AB988" s="18">
        <v>79.758140563964844</v>
      </c>
      <c r="AC988" s="18">
        <v>78.986610412597656</v>
      </c>
      <c r="AD988" s="18">
        <v>134.6780700683594</v>
      </c>
      <c r="AE988" s="18">
        <v>133.1727294921875</v>
      </c>
      <c r="AF988" s="18">
        <v>136.3046569824219</v>
      </c>
      <c r="AG988" s="18">
        <v>156.33335876464841</v>
      </c>
      <c r="AH988" s="18">
        <v>94.783668518066406</v>
      </c>
      <c r="AI988" s="18">
        <v>98.684242248535156</v>
      </c>
      <c r="AJ988" s="18">
        <v>55.815052032470703</v>
      </c>
      <c r="AK988" s="18">
        <v>87.021385192871094</v>
      </c>
      <c r="AL988" s="18">
        <v>117.02394104003911</v>
      </c>
      <c r="AM988" s="18">
        <v>165.90806579589841</v>
      </c>
      <c r="AN988" s="18">
        <v>123.047607421875</v>
      </c>
      <c r="AO988" s="18">
        <v>95.539016723632813</v>
      </c>
    </row>
    <row r="989" spans="1:41" x14ac:dyDescent="0.3">
      <c r="A989" s="4" t="s">
        <v>318</v>
      </c>
      <c r="B989" s="8" t="s">
        <v>7965</v>
      </c>
      <c r="C989" s="87" t="s">
        <v>308</v>
      </c>
      <c r="D989" s="87" t="s">
        <v>249</v>
      </c>
      <c r="E989" s="87" t="s">
        <v>309</v>
      </c>
      <c r="F989" s="110">
        <v>2.8943645521325219</v>
      </c>
      <c r="G989" s="18">
        <v>17.4222841058562</v>
      </c>
      <c r="H989" s="18">
        <v>26.201027100856059</v>
      </c>
      <c r="I989" s="18">
        <v>70.547893013805449</v>
      </c>
      <c r="J989" s="18">
        <v>125.7352752685547</v>
      </c>
      <c r="K989" s="18">
        <v>114.2546768188477</v>
      </c>
      <c r="L989" s="18">
        <v>118.1503067016602</v>
      </c>
      <c r="M989" s="18">
        <v>108.7612686157227</v>
      </c>
      <c r="N989" s="18">
        <v>122.7846755981445</v>
      </c>
      <c r="O989" s="18">
        <v>93.24993896484375</v>
      </c>
      <c r="P989" s="18">
        <v>90.130203247070313</v>
      </c>
      <c r="Q989" s="18">
        <v>84.434715270996094</v>
      </c>
      <c r="R989" s="18">
        <v>78.214675903320313</v>
      </c>
      <c r="S989" s="18">
        <v>71.143829345703125</v>
      </c>
      <c r="T989" s="18">
        <v>143.3805847167969</v>
      </c>
      <c r="U989" s="18">
        <v>153.2336120605469</v>
      </c>
      <c r="V989" s="18">
        <v>143.5182800292969</v>
      </c>
      <c r="W989" s="18">
        <v>179.43879699707031</v>
      </c>
      <c r="X989" s="103">
        <v>1.8713893762316669</v>
      </c>
      <c r="Y989" s="18">
        <v>8.0815590729883127</v>
      </c>
      <c r="Z989" s="18">
        <v>44.805225169602863</v>
      </c>
      <c r="AA989" s="18">
        <v>115.429415465636</v>
      </c>
      <c r="AB989" s="18">
        <v>93.445060729980469</v>
      </c>
      <c r="AC989" s="18">
        <v>98.209480285644531</v>
      </c>
      <c r="AD989" s="18">
        <v>110.2562789916992</v>
      </c>
      <c r="AE989" s="18">
        <v>91.499969482421875</v>
      </c>
      <c r="AF989" s="18">
        <v>131.87113952636719</v>
      </c>
      <c r="AG989" s="18">
        <v>116.0271072387695</v>
      </c>
      <c r="AH989" s="18">
        <v>123.33542633056641</v>
      </c>
      <c r="AI989" s="18">
        <v>128.3962707519531</v>
      </c>
      <c r="AJ989" s="18">
        <v>72.601737976074219</v>
      </c>
      <c r="AK989" s="18">
        <v>85.911788940429688</v>
      </c>
      <c r="AL989" s="18">
        <v>171.4646301269531</v>
      </c>
      <c r="AM989" s="18">
        <v>115.3274841308594</v>
      </c>
      <c r="AN989" s="18">
        <v>91.425910949707031</v>
      </c>
      <c r="AO989" s="18">
        <v>98.37200927734375</v>
      </c>
    </row>
    <row r="990" spans="1:41" x14ac:dyDescent="0.3">
      <c r="A990" s="4" t="s">
        <v>323</v>
      </c>
      <c r="B990" s="8" t="s">
        <v>7966</v>
      </c>
      <c r="C990" s="87" t="s">
        <v>308</v>
      </c>
      <c r="D990" s="87" t="s">
        <v>249</v>
      </c>
      <c r="E990" s="87" t="s">
        <v>309</v>
      </c>
      <c r="F990" s="110">
        <v>2.153212765027626</v>
      </c>
      <c r="G990" s="18">
        <v>12.961008835265011</v>
      </c>
      <c r="H990" s="18">
        <v>19.491803811939079</v>
      </c>
      <c r="I990" s="18">
        <v>52.482892547591568</v>
      </c>
      <c r="J990" s="18">
        <v>93.538597106933594</v>
      </c>
      <c r="K990" s="18">
        <v>72.66741943359375</v>
      </c>
      <c r="L990" s="18">
        <v>76.729499816894531</v>
      </c>
      <c r="M990" s="18">
        <v>93.160514831542969</v>
      </c>
      <c r="N990" s="18">
        <v>70.885536193847656</v>
      </c>
      <c r="O990" s="18">
        <v>108.6231231689453</v>
      </c>
      <c r="P990" s="18">
        <v>58.880481719970703</v>
      </c>
      <c r="Q990" s="18">
        <v>60.221347808837891</v>
      </c>
      <c r="R990" s="18">
        <v>36.130531311035163</v>
      </c>
      <c r="S990" s="18">
        <v>52.401214599609382</v>
      </c>
      <c r="T990" s="18">
        <v>41.294361114501953</v>
      </c>
      <c r="U990" s="18">
        <v>74.252944946289063</v>
      </c>
      <c r="V990" s="18">
        <v>117.0859909057617</v>
      </c>
      <c r="W990" s="18">
        <v>83.644660949707031</v>
      </c>
      <c r="X990" s="103">
        <v>1.253099430120274</v>
      </c>
      <c r="Y990" s="18">
        <v>5.4114858176855014</v>
      </c>
      <c r="Z990" s="18">
        <v>30.001988276484379</v>
      </c>
      <c r="AA990" s="18">
        <v>77.292591577263835</v>
      </c>
      <c r="AB990" s="18">
        <v>62.571666717529297</v>
      </c>
      <c r="AC990" s="18">
        <v>56.056205749511719</v>
      </c>
      <c r="AD990" s="18">
        <v>62.001705169677727</v>
      </c>
      <c r="AE990" s="18">
        <v>75.886146545410156</v>
      </c>
      <c r="AF990" s="18">
        <v>83.84832763671875</v>
      </c>
      <c r="AG990" s="18">
        <v>69.952659606933594</v>
      </c>
      <c r="AH990" s="18">
        <v>66.715187072753906</v>
      </c>
      <c r="AI990" s="18">
        <v>64.382888793945313</v>
      </c>
      <c r="AJ990" s="18">
        <v>39.908790588378913</v>
      </c>
      <c r="AK990" s="18">
        <v>56.358879089355469</v>
      </c>
      <c r="AL990" s="18">
        <v>64.055641174316406</v>
      </c>
      <c r="AM990" s="18">
        <v>103.1086120605469</v>
      </c>
      <c r="AN990" s="18">
        <v>91.821601867675781</v>
      </c>
      <c r="AO990" s="18">
        <v>74.330451965332031</v>
      </c>
    </row>
    <row r="991" spans="1:41" x14ac:dyDescent="0.3">
      <c r="A991" s="4" t="s">
        <v>2744</v>
      </c>
      <c r="B991" s="8" t="s">
        <v>7967</v>
      </c>
      <c r="C991" s="87" t="s">
        <v>308</v>
      </c>
      <c r="D991" s="87" t="s">
        <v>249</v>
      </c>
      <c r="E991" s="87" t="s">
        <v>2735</v>
      </c>
      <c r="F991" s="110">
        <v>1.4814106970588841</v>
      </c>
      <c r="G991" s="18">
        <v>8.9171759730812976</v>
      </c>
      <c r="H991" s="18">
        <v>13.41036387159315</v>
      </c>
      <c r="I991" s="18">
        <v>36.10823774379611</v>
      </c>
      <c r="J991" s="18">
        <v>64.354568481445313</v>
      </c>
      <c r="K991" s="18">
        <v>60.190925598144531</v>
      </c>
      <c r="L991" s="18">
        <v>59.263275146484382</v>
      </c>
      <c r="M991" s="18">
        <v>59.482666015625</v>
      </c>
      <c r="N991" s="18">
        <v>54.053787231445313</v>
      </c>
      <c r="O991" s="18">
        <v>66.053489685058594</v>
      </c>
      <c r="P991" s="18">
        <v>61.232158660888672</v>
      </c>
      <c r="Q991" s="18">
        <v>49.376735687255859</v>
      </c>
      <c r="R991" s="18">
        <v>42.211650848388672</v>
      </c>
      <c r="S991" s="18">
        <v>70.313682556152344</v>
      </c>
      <c r="T991" s="18">
        <v>48.8939208984375</v>
      </c>
      <c r="U991" s="18">
        <v>80.325927734375</v>
      </c>
      <c r="V991" s="18">
        <v>118.38409423828131</v>
      </c>
      <c r="W991" s="18">
        <v>141.41633605957031</v>
      </c>
      <c r="X991" s="103">
        <v>1.5837356468733981</v>
      </c>
      <c r="Y991" s="18">
        <v>6.83933196841034</v>
      </c>
      <c r="Z991" s="18">
        <v>37.918154911287083</v>
      </c>
      <c r="AA991" s="18">
        <v>97.68660776454918</v>
      </c>
      <c r="AB991" s="18">
        <v>79.081497192382813</v>
      </c>
      <c r="AC991" s="18">
        <v>67.626174926757813</v>
      </c>
      <c r="AD991" s="18">
        <v>49.641983032226563</v>
      </c>
      <c r="AE991" s="18">
        <v>56.752971649169922</v>
      </c>
      <c r="AF991" s="18">
        <v>71.911125183105469</v>
      </c>
      <c r="AG991" s="18">
        <v>77.293495178222656</v>
      </c>
      <c r="AH991" s="18">
        <v>91.452049255371094</v>
      </c>
      <c r="AI991" s="18">
        <v>46.985389709472663</v>
      </c>
      <c r="AJ991" s="18">
        <v>41.23248291015625</v>
      </c>
      <c r="AK991" s="18">
        <v>40.684066772460938</v>
      </c>
      <c r="AL991" s="18">
        <v>71.1024169921875</v>
      </c>
      <c r="AM991" s="18">
        <v>121.46592712402339</v>
      </c>
      <c r="AN991" s="18">
        <v>146.62324523925781</v>
      </c>
      <c r="AO991" s="18">
        <v>108.43634033203131</v>
      </c>
    </row>
    <row r="992" spans="1:41" x14ac:dyDescent="0.3">
      <c r="A992" s="4" t="s">
        <v>2718</v>
      </c>
      <c r="B992" s="8" t="s">
        <v>7968</v>
      </c>
      <c r="C992" s="87" t="s">
        <v>308</v>
      </c>
      <c r="D992" s="87" t="s">
        <v>249</v>
      </c>
      <c r="E992" s="87" t="s">
        <v>2717</v>
      </c>
      <c r="F992" s="110">
        <v>1.6644234667558899</v>
      </c>
      <c r="G992" s="18">
        <v>10.01879963217139</v>
      </c>
      <c r="H992" s="18">
        <v>15.067073816821379</v>
      </c>
      <c r="I992" s="18">
        <v>40.569032182158018</v>
      </c>
      <c r="J992" s="18">
        <v>72.304901123046875</v>
      </c>
      <c r="K992" s="18">
        <v>77.290779113769531</v>
      </c>
      <c r="L992" s="18">
        <v>60.664657592773438</v>
      </c>
      <c r="M992" s="18">
        <v>64.115684509277344</v>
      </c>
      <c r="N992" s="18">
        <v>70.889106750488281</v>
      </c>
      <c r="O992" s="18">
        <v>62.804035186767578</v>
      </c>
      <c r="P992" s="18">
        <v>57.590042114257813</v>
      </c>
      <c r="Q992" s="18">
        <v>48.51416015625</v>
      </c>
      <c r="R992" s="18">
        <v>36.708511352539063</v>
      </c>
      <c r="S992" s="18">
        <v>43.584812164306641</v>
      </c>
      <c r="T992" s="18">
        <v>55.748191833496087</v>
      </c>
      <c r="U992" s="18">
        <v>68.692337036132813</v>
      </c>
      <c r="V992" s="18">
        <v>96.265434265136719</v>
      </c>
      <c r="W992" s="18">
        <v>86.225151062011719</v>
      </c>
      <c r="X992" s="103">
        <v>1.036022860876495</v>
      </c>
      <c r="Y992" s="18">
        <v>4.4740448233170174</v>
      </c>
      <c r="Z992" s="18">
        <v>24.804692252715391</v>
      </c>
      <c r="AA992" s="18">
        <v>63.903063017712427</v>
      </c>
      <c r="AB992" s="18">
        <v>51.732269287109382</v>
      </c>
      <c r="AC992" s="18">
        <v>48.559589385986328</v>
      </c>
      <c r="AD992" s="18">
        <v>55.728878021240227</v>
      </c>
      <c r="AE992" s="18">
        <v>58.240280151367188</v>
      </c>
      <c r="AF992" s="18">
        <v>68.064163208007813</v>
      </c>
      <c r="AG992" s="18">
        <v>66.960044860839844</v>
      </c>
      <c r="AH992" s="18">
        <v>57.948360443115227</v>
      </c>
      <c r="AI992" s="18">
        <v>51.721340179443359</v>
      </c>
      <c r="AJ992" s="18">
        <v>46.25335693359375</v>
      </c>
      <c r="AK992" s="18">
        <v>55.454700469970703</v>
      </c>
      <c r="AL992" s="18">
        <v>64.540367126464844</v>
      </c>
      <c r="AM992" s="18">
        <v>103.79510498046881</v>
      </c>
      <c r="AN992" s="18">
        <v>111.5764694213867</v>
      </c>
      <c r="AO992" s="18">
        <v>92.329315185546875</v>
      </c>
    </row>
    <row r="993" spans="1:41" x14ac:dyDescent="0.3">
      <c r="A993" s="4" t="s">
        <v>341</v>
      </c>
      <c r="B993" s="8" t="s">
        <v>7969</v>
      </c>
      <c r="C993" s="87" t="s">
        <v>308</v>
      </c>
      <c r="D993" s="87" t="s">
        <v>249</v>
      </c>
      <c r="E993" s="87" t="s">
        <v>309</v>
      </c>
      <c r="F993" s="110">
        <v>1.9630859562370151</v>
      </c>
      <c r="G993" s="18">
        <v>11.816563061684329</v>
      </c>
      <c r="H993" s="18">
        <v>17.770694539075791</v>
      </c>
      <c r="I993" s="18">
        <v>47.848698919241002</v>
      </c>
      <c r="J993" s="18">
        <v>85.279220581054688</v>
      </c>
      <c r="K993" s="18">
        <v>71.580772399902344</v>
      </c>
      <c r="L993" s="18">
        <v>62.664642333984382</v>
      </c>
      <c r="M993" s="18">
        <v>54.944225311279297</v>
      </c>
      <c r="N993" s="18">
        <v>48.375049591064453</v>
      </c>
      <c r="O993" s="18">
        <v>30.554269790649411</v>
      </c>
      <c r="P993" s="18">
        <v>32.672782897949219</v>
      </c>
      <c r="Q993" s="18">
        <v>17.512662887573239</v>
      </c>
      <c r="R993" s="18">
        <v>23.535333633422852</v>
      </c>
      <c r="S993" s="18">
        <v>3.5061244964599609</v>
      </c>
      <c r="T993" s="18">
        <v>29.28044319152832</v>
      </c>
      <c r="U993" s="18">
        <v>48.85284423828125</v>
      </c>
      <c r="V993" s="18">
        <v>51.229175567626953</v>
      </c>
      <c r="W993" s="18">
        <v>34.058036804199219</v>
      </c>
      <c r="X993" s="103">
        <v>1.214838644188591</v>
      </c>
      <c r="Y993" s="18">
        <v>5.2462573486062931</v>
      </c>
      <c r="Z993" s="18">
        <v>29.085939937956891</v>
      </c>
      <c r="AA993" s="18">
        <v>74.932622983104608</v>
      </c>
      <c r="AB993" s="18">
        <v>60.661170959472663</v>
      </c>
      <c r="AC993" s="18">
        <v>58.485668182373047</v>
      </c>
      <c r="AD993" s="18">
        <v>52.768264770507813</v>
      </c>
      <c r="AE993" s="18">
        <v>53.088039398193359</v>
      </c>
      <c r="AF993" s="18">
        <v>50.597225189208977</v>
      </c>
      <c r="AG993" s="18">
        <v>43.409400939941413</v>
      </c>
      <c r="AH993" s="18">
        <v>34.938732147216797</v>
      </c>
      <c r="AI993" s="18">
        <v>38.238250732421882</v>
      </c>
      <c r="AJ993" s="18">
        <v>12.038572311401371</v>
      </c>
      <c r="AK993" s="18">
        <v>22.851943969726559</v>
      </c>
      <c r="AL993" s="18">
        <v>23.603946685791019</v>
      </c>
      <c r="AM993" s="18">
        <v>192.74900817871091</v>
      </c>
      <c r="AN993" s="18">
        <v>228.54408264160159</v>
      </c>
      <c r="AO993" s="18">
        <v>108.057861328125</v>
      </c>
    </row>
    <row r="994" spans="1:41" x14ac:dyDescent="0.3">
      <c r="A994" s="4" t="s">
        <v>2694</v>
      </c>
      <c r="B994" s="8" t="s">
        <v>7970</v>
      </c>
      <c r="C994" s="87" t="s">
        <v>308</v>
      </c>
      <c r="D994" s="87" t="s">
        <v>249</v>
      </c>
      <c r="E994" s="87" t="s">
        <v>2685</v>
      </c>
      <c r="F994" s="110">
        <v>1.6797927557469181</v>
      </c>
      <c r="G994" s="18">
        <v>10.11131324422119</v>
      </c>
      <c r="H994" s="18">
        <v>15.20620320087845</v>
      </c>
      <c r="I994" s="18">
        <v>40.943646691114203</v>
      </c>
      <c r="J994" s="18">
        <v>72.972564697265625</v>
      </c>
      <c r="K994" s="18">
        <v>78.908203125</v>
      </c>
      <c r="L994" s="18">
        <v>78.108131408691406</v>
      </c>
      <c r="M994" s="18">
        <v>77.915870666503906</v>
      </c>
      <c r="N994" s="18">
        <v>87.923797607421875</v>
      </c>
      <c r="O994" s="18">
        <v>66.295906066894531</v>
      </c>
      <c r="P994" s="18">
        <v>57.853492736816413</v>
      </c>
      <c r="Q994" s="18">
        <v>47.500885009765632</v>
      </c>
      <c r="R994" s="18">
        <v>51.147495269775391</v>
      </c>
      <c r="S994" s="18">
        <v>48.186603546142578</v>
      </c>
      <c r="T994" s="18">
        <v>65.437370300292969</v>
      </c>
      <c r="U994" s="18">
        <v>93.192832946777344</v>
      </c>
      <c r="V994" s="18">
        <v>106.60141754150391</v>
      </c>
      <c r="W994" s="18">
        <v>62.763210296630859</v>
      </c>
      <c r="X994" s="103">
        <v>1.4659343673438869</v>
      </c>
      <c r="Y994" s="18">
        <v>6.3306094056541147</v>
      </c>
      <c r="Z994" s="18">
        <v>35.097730192827179</v>
      </c>
      <c r="AA994" s="18">
        <v>90.420491471543116</v>
      </c>
      <c r="AB994" s="18">
        <v>73.199264526367188</v>
      </c>
      <c r="AC994" s="18">
        <v>61.761077880859382</v>
      </c>
      <c r="AD994" s="18">
        <v>51.314533233642578</v>
      </c>
      <c r="AE994" s="18">
        <v>70.4398193359375</v>
      </c>
      <c r="AF994" s="18">
        <v>71.725746154785156</v>
      </c>
      <c r="AG994" s="18">
        <v>68.234939575195313</v>
      </c>
      <c r="AH994" s="18">
        <v>82.149299621582031</v>
      </c>
      <c r="AI994" s="18">
        <v>64.323348999023438</v>
      </c>
      <c r="AJ994" s="18">
        <v>46.426834106445313</v>
      </c>
      <c r="AK994" s="18">
        <v>46.748935699462891</v>
      </c>
      <c r="AL994" s="18">
        <v>65.137985229492188</v>
      </c>
      <c r="AM994" s="18">
        <v>78.5860595703125</v>
      </c>
      <c r="AN994" s="18">
        <v>120.6792907714844</v>
      </c>
      <c r="AO994" s="18">
        <v>130.1448059082031</v>
      </c>
    </row>
    <row r="995" spans="1:41" x14ac:dyDescent="0.3">
      <c r="A995" s="4" t="s">
        <v>354</v>
      </c>
      <c r="B995" s="8" t="s">
        <v>7971</v>
      </c>
      <c r="C995" s="87" t="s">
        <v>308</v>
      </c>
      <c r="D995" s="87" t="s">
        <v>249</v>
      </c>
      <c r="E995" s="87" t="s">
        <v>309</v>
      </c>
      <c r="F995" s="110">
        <v>2.7604911113483812</v>
      </c>
      <c r="G995" s="18">
        <v>16.616448808484499</v>
      </c>
      <c r="H995" s="18">
        <v>24.989147399148901</v>
      </c>
      <c r="I995" s="18">
        <v>67.284831637908241</v>
      </c>
      <c r="J995" s="18">
        <v>119.9196243286133</v>
      </c>
      <c r="K995" s="18">
        <v>101.43015289306641</v>
      </c>
      <c r="L995" s="18">
        <v>101.6895446777344</v>
      </c>
      <c r="M995" s="18">
        <v>103.8664093017578</v>
      </c>
      <c r="N995" s="18">
        <v>98.310783386230469</v>
      </c>
      <c r="O995" s="18">
        <v>103.8651657104492</v>
      </c>
      <c r="P995" s="18">
        <v>97.121917724609375</v>
      </c>
      <c r="Q995" s="18">
        <v>82.305023193359375</v>
      </c>
      <c r="R995" s="18">
        <v>91.532089233398438</v>
      </c>
      <c r="S995" s="18">
        <v>78.080657958984375</v>
      </c>
      <c r="T995" s="18">
        <v>115.2775192260742</v>
      </c>
      <c r="U995" s="18">
        <v>92.985687255859375</v>
      </c>
      <c r="V995" s="18">
        <v>93.185905456542969</v>
      </c>
      <c r="W995" s="18">
        <v>116.6798095703125</v>
      </c>
      <c r="X995" s="103">
        <v>2.4136189502294472</v>
      </c>
      <c r="Y995" s="18">
        <v>10.423167072392641</v>
      </c>
      <c r="Z995" s="18">
        <v>57.787407533761382</v>
      </c>
      <c r="AA995" s="18">
        <v>148.87474948841299</v>
      </c>
      <c r="AB995" s="18">
        <v>120.52049255371089</v>
      </c>
      <c r="AC995" s="18">
        <v>92.117240905761719</v>
      </c>
      <c r="AD995" s="18">
        <v>87.416969299316406</v>
      </c>
      <c r="AE995" s="18">
        <v>115.9495162963867</v>
      </c>
      <c r="AF995" s="18">
        <v>115.46213531494141</v>
      </c>
      <c r="AG995" s="18">
        <v>155.14262390136719</v>
      </c>
      <c r="AH995" s="18">
        <v>101.4181823730469</v>
      </c>
      <c r="AI995" s="18">
        <v>94.256927490234375</v>
      </c>
      <c r="AJ995" s="18">
        <v>74.9505615234375</v>
      </c>
      <c r="AK995" s="18">
        <v>108.9916915893555</v>
      </c>
      <c r="AL995" s="18">
        <v>125.6971969604492</v>
      </c>
      <c r="AM995" s="18">
        <v>124.04103088378911</v>
      </c>
      <c r="AN995" s="18">
        <v>139.06025695800781</v>
      </c>
      <c r="AO995" s="18">
        <v>95.221183776855469</v>
      </c>
    </row>
    <row r="996" spans="1:41" x14ac:dyDescent="0.3">
      <c r="A996" s="4" t="s">
        <v>2715</v>
      </c>
      <c r="B996" s="8" t="s">
        <v>7972</v>
      </c>
      <c r="C996" s="87" t="s">
        <v>308</v>
      </c>
      <c r="D996" s="87" t="s">
        <v>249</v>
      </c>
      <c r="E996" s="87" t="s">
        <v>2709</v>
      </c>
      <c r="F996" s="110">
        <v>1.234850241269787</v>
      </c>
      <c r="G996" s="18">
        <v>7.4330345552830197</v>
      </c>
      <c r="H996" s="18">
        <v>11.1783930649545</v>
      </c>
      <c r="I996" s="18">
        <v>30.098517702266289</v>
      </c>
      <c r="J996" s="18">
        <v>53.643634796142578</v>
      </c>
      <c r="K996" s="18">
        <v>56.0145263671875</v>
      </c>
      <c r="L996" s="18">
        <v>41.233974456787109</v>
      </c>
      <c r="M996" s="18">
        <v>41.774909973144531</v>
      </c>
      <c r="N996" s="18">
        <v>35.304779052734382</v>
      </c>
      <c r="O996" s="18">
        <v>38.747417449951172</v>
      </c>
      <c r="P996" s="18">
        <v>39.396217346191413</v>
      </c>
      <c r="Q996" s="18">
        <v>30.830240249633789</v>
      </c>
      <c r="R996" s="18">
        <v>29.760860443115231</v>
      </c>
      <c r="S996" s="18">
        <v>34.147773742675781</v>
      </c>
      <c r="T996" s="18">
        <v>34.748931884765632</v>
      </c>
      <c r="U996" s="18">
        <v>59.226097106933587</v>
      </c>
      <c r="V996" s="18">
        <v>74.227066040039063</v>
      </c>
      <c r="W996" s="18">
        <v>106.0043411254883</v>
      </c>
      <c r="X996" s="103">
        <v>1.560259609387924</v>
      </c>
      <c r="Y996" s="18">
        <v>6.7379511514899297</v>
      </c>
      <c r="Z996" s="18">
        <v>37.356086343950899</v>
      </c>
      <c r="AA996" s="18">
        <v>96.23857919346996</v>
      </c>
      <c r="AB996" s="18">
        <v>77.909255981445313</v>
      </c>
      <c r="AC996" s="18">
        <v>36.624183654785163</v>
      </c>
      <c r="AD996" s="18">
        <v>43.082695007324219</v>
      </c>
      <c r="AE996" s="18">
        <v>49.617275238037109</v>
      </c>
      <c r="AF996" s="18">
        <v>50.088359832763672</v>
      </c>
      <c r="AG996" s="18">
        <v>49.93218994140625</v>
      </c>
      <c r="AH996" s="18">
        <v>42.230312347412109</v>
      </c>
      <c r="AI996" s="18">
        <v>51.4532470703125</v>
      </c>
      <c r="AJ996" s="18">
        <v>23.837646484375</v>
      </c>
      <c r="AK996" s="18">
        <v>37.601730346679688</v>
      </c>
      <c r="AL996" s="18">
        <v>54.847579956054688</v>
      </c>
      <c r="AM996" s="18">
        <v>91.009963989257813</v>
      </c>
      <c r="AN996" s="18">
        <v>122.1013488769531</v>
      </c>
      <c r="AO996" s="18">
        <v>128.00547790527341</v>
      </c>
    </row>
    <row r="997" spans="1:41" x14ac:dyDescent="0.3">
      <c r="A997" s="4" t="s">
        <v>332</v>
      </c>
      <c r="B997" s="8" t="s">
        <v>13060</v>
      </c>
      <c r="C997" s="87" t="s">
        <v>308</v>
      </c>
      <c r="D997" s="87" t="s">
        <v>249</v>
      </c>
      <c r="E997" s="87" t="s">
        <v>309</v>
      </c>
      <c r="F997" s="110">
        <v>1.9697033280248031</v>
      </c>
      <c r="G997" s="18">
        <v>11.85639554623987</v>
      </c>
      <c r="H997" s="18">
        <v>17.8305978216186</v>
      </c>
      <c r="I997" s="18">
        <v>48.00999222853526</v>
      </c>
      <c r="J997" s="18">
        <v>85.566688537597656</v>
      </c>
      <c r="K997" s="18">
        <v>87.989173889160156</v>
      </c>
      <c r="L997" s="18">
        <v>70.853248596191406</v>
      </c>
      <c r="M997" s="18">
        <v>73.584854125976563</v>
      </c>
      <c r="N997" s="18">
        <v>60.470149993896477</v>
      </c>
      <c r="O997" s="18">
        <v>60.785415649414063</v>
      </c>
      <c r="P997" s="18">
        <v>81.88116455078125</v>
      </c>
      <c r="Q997" s="18">
        <v>79.188140869140625</v>
      </c>
      <c r="R997" s="18">
        <v>59.900726318359382</v>
      </c>
      <c r="S997" s="18">
        <v>64.388580322265625</v>
      </c>
      <c r="T997" s="18">
        <v>62.905044555664063</v>
      </c>
      <c r="U997" s="18">
        <v>132.22161865234381</v>
      </c>
      <c r="V997" s="18">
        <v>101.1777038574219</v>
      </c>
      <c r="W997" s="18">
        <v>113.2007522583008</v>
      </c>
      <c r="X997" s="103">
        <v>1.612212687840447</v>
      </c>
      <c r="Y997" s="18">
        <v>6.9623095227996528</v>
      </c>
      <c r="Z997" s="18">
        <v>38.599958628299667</v>
      </c>
      <c r="AA997" s="18">
        <v>99.443103892381473</v>
      </c>
      <c r="AB997" s="18">
        <v>80.503456115722656</v>
      </c>
      <c r="AC997" s="18">
        <v>95.380203247070313</v>
      </c>
      <c r="AD997" s="18">
        <v>67.303977966308594</v>
      </c>
      <c r="AE997" s="18">
        <v>53.946945190429688</v>
      </c>
      <c r="AF997" s="18">
        <v>95.242912292480469</v>
      </c>
      <c r="AG997" s="18">
        <v>72.156990051269531</v>
      </c>
      <c r="AH997" s="18">
        <v>84.177642822265625</v>
      </c>
      <c r="AI997" s="18">
        <v>67.457489013671875</v>
      </c>
      <c r="AJ997" s="18">
        <v>98.967124938964844</v>
      </c>
      <c r="AK997" s="18">
        <v>108.1086807250977</v>
      </c>
      <c r="AL997" s="18">
        <v>87.695526123046875</v>
      </c>
      <c r="AM997" s="18">
        <v>111.8562927246094</v>
      </c>
      <c r="AN997" s="18">
        <v>113.25510406494141</v>
      </c>
      <c r="AO997" s="18">
        <v>127.8331604003906</v>
      </c>
    </row>
    <row r="998" spans="1:41" x14ac:dyDescent="0.3">
      <c r="A998" s="4" t="s">
        <v>334</v>
      </c>
      <c r="B998" s="8" t="s">
        <v>7973</v>
      </c>
      <c r="C998" s="87" t="s">
        <v>308</v>
      </c>
      <c r="D998" s="87" t="s">
        <v>249</v>
      </c>
      <c r="E998" s="87" t="s">
        <v>309</v>
      </c>
      <c r="F998" s="110">
        <v>1.897838659871925</v>
      </c>
      <c r="G998" s="18">
        <v>11.423814700537481</v>
      </c>
      <c r="H998" s="18">
        <v>17.180048077813769</v>
      </c>
      <c r="I998" s="18">
        <v>46.258346632756243</v>
      </c>
      <c r="J998" s="18">
        <v>82.444786071777344</v>
      </c>
      <c r="K998" s="18">
        <v>79.569984436035156</v>
      </c>
      <c r="L998" s="18">
        <v>76.652229309082031</v>
      </c>
      <c r="M998" s="18">
        <v>102.23260498046881</v>
      </c>
      <c r="N998" s="18">
        <v>93.36126708984375</v>
      </c>
      <c r="O998" s="18">
        <v>102.06658935546881</v>
      </c>
      <c r="P998" s="18">
        <v>61.616752624511719</v>
      </c>
      <c r="Q998" s="18">
        <v>55.342018127441413</v>
      </c>
      <c r="R998" s="18">
        <v>66.080841064453125</v>
      </c>
      <c r="S998" s="18">
        <v>96.923713684082031</v>
      </c>
      <c r="T998" s="18">
        <v>60.375614166259773</v>
      </c>
      <c r="U998" s="18">
        <v>50.162647247314453</v>
      </c>
      <c r="V998" s="18">
        <v>166.0588684082031</v>
      </c>
      <c r="W998" s="18">
        <v>47.645404815673828</v>
      </c>
      <c r="X998" s="103">
        <v>1.1798783738753511</v>
      </c>
      <c r="Y998" s="18">
        <v>5.0952820928244016</v>
      </c>
      <c r="Z998" s="18">
        <v>28.248913286384731</v>
      </c>
      <c r="AA998" s="18">
        <v>72.776233929051131</v>
      </c>
      <c r="AB998" s="18">
        <v>58.915481567382813</v>
      </c>
      <c r="AC998" s="18">
        <v>73.67181396484375</v>
      </c>
      <c r="AD998" s="18">
        <v>69.324760437011719</v>
      </c>
      <c r="AE998" s="18">
        <v>81.251373291015625</v>
      </c>
      <c r="AF998" s="18">
        <v>72.209510803222656</v>
      </c>
      <c r="AG998" s="18">
        <v>87.986587524414063</v>
      </c>
      <c r="AH998" s="18">
        <v>65.197669982910156</v>
      </c>
      <c r="AI998" s="18">
        <v>51.327663421630859</v>
      </c>
      <c r="AJ998" s="18">
        <v>61.745925903320313</v>
      </c>
      <c r="AK998" s="18">
        <v>49.507999420166023</v>
      </c>
      <c r="AL998" s="18">
        <v>60.067760467529297</v>
      </c>
      <c r="AM998" s="18">
        <v>102.3489608764648</v>
      </c>
      <c r="AN998" s="18">
        <v>94.054214477539063</v>
      </c>
      <c r="AO998" s="18">
        <v>30.671127319335941</v>
      </c>
    </row>
    <row r="999" spans="1:41" x14ac:dyDescent="0.3">
      <c r="A999" s="4" t="s">
        <v>356</v>
      </c>
      <c r="B999" s="8" t="s">
        <v>13061</v>
      </c>
      <c r="C999" s="87" t="s">
        <v>308</v>
      </c>
      <c r="D999" s="87" t="s">
        <v>249</v>
      </c>
      <c r="E999" s="87" t="s">
        <v>309</v>
      </c>
      <c r="F999" s="110">
        <v>2.8328081893243788</v>
      </c>
      <c r="G999" s="18">
        <v>17.051752881454469</v>
      </c>
      <c r="H999" s="18">
        <v>25.643792550364491</v>
      </c>
      <c r="I999" s="18">
        <v>69.047504372537603</v>
      </c>
      <c r="J999" s="18">
        <v>123.06118011474609</v>
      </c>
      <c r="K999" s="18">
        <v>137.90423583984381</v>
      </c>
      <c r="L999" s="18">
        <v>129.214599609375</v>
      </c>
      <c r="M999" s="18">
        <v>112.3528594970703</v>
      </c>
      <c r="N999" s="18">
        <v>120.8752136230469</v>
      </c>
      <c r="O999" s="18">
        <v>110.310417175293</v>
      </c>
      <c r="P999" s="18">
        <v>113.17555236816411</v>
      </c>
      <c r="Q999" s="18">
        <v>103.3944625854492</v>
      </c>
      <c r="R999" s="18">
        <v>99.369056701660156</v>
      </c>
      <c r="S999" s="18">
        <v>124.0358505249023</v>
      </c>
      <c r="T999" s="18">
        <v>127.9320831298828</v>
      </c>
      <c r="U999" s="18">
        <v>151.76005554199219</v>
      </c>
      <c r="V999" s="18">
        <v>192.34483337402341</v>
      </c>
      <c r="W999" s="18">
        <v>301.11032104492188</v>
      </c>
      <c r="X999" s="103">
        <v>2.6343308002570498</v>
      </c>
      <c r="Y999" s="18">
        <v>11.37630695699451</v>
      </c>
      <c r="Z999" s="18">
        <v>63.071740267336857</v>
      </c>
      <c r="AA999" s="18">
        <v>162.4885062824836</v>
      </c>
      <c r="AB999" s="18">
        <v>131.5414123535156</v>
      </c>
      <c r="AC999" s="18">
        <v>118.5338592529297</v>
      </c>
      <c r="AD999" s="18">
        <v>114.3380126953125</v>
      </c>
      <c r="AE999" s="18">
        <v>114.95416259765631</v>
      </c>
      <c r="AF999" s="18">
        <v>126.26502990722661</v>
      </c>
      <c r="AG999" s="18">
        <v>139.99748229980469</v>
      </c>
      <c r="AH999" s="18">
        <v>117.28908538818359</v>
      </c>
      <c r="AI999" s="18">
        <v>110.9346084594727</v>
      </c>
      <c r="AJ999" s="18">
        <v>107.67726135253911</v>
      </c>
      <c r="AK999" s="18">
        <v>137.90702819824219</v>
      </c>
      <c r="AL999" s="18">
        <v>157.9571228027344</v>
      </c>
      <c r="AM999" s="18">
        <v>253.7075500488281</v>
      </c>
      <c r="AN999" s="18">
        <v>166.8285827636719</v>
      </c>
      <c r="AO999" s="18">
        <v>292.7960205078125</v>
      </c>
    </row>
    <row r="1000" spans="1:41" x14ac:dyDescent="0.3">
      <c r="A1000" s="4" t="s">
        <v>2698</v>
      </c>
      <c r="B1000" s="8" t="s">
        <v>7974</v>
      </c>
      <c r="C1000" s="87" t="s">
        <v>308</v>
      </c>
      <c r="D1000" s="87" t="s">
        <v>249</v>
      </c>
      <c r="E1000" s="87" t="s">
        <v>2685</v>
      </c>
      <c r="F1000" s="110">
        <v>1.2746763556988641</v>
      </c>
      <c r="G1000" s="18">
        <v>7.6727631271052852</v>
      </c>
      <c r="H1000" s="18">
        <v>11.538916103667511</v>
      </c>
      <c r="I1000" s="18">
        <v>31.069248378824639</v>
      </c>
      <c r="J1000" s="18">
        <v>55.373737335205078</v>
      </c>
      <c r="K1000" s="18">
        <v>62.422050476074219</v>
      </c>
      <c r="L1000" s="18">
        <v>65.671165466308594</v>
      </c>
      <c r="M1000" s="18">
        <v>81.264877319335938</v>
      </c>
      <c r="N1000" s="18">
        <v>60.205173492431641</v>
      </c>
      <c r="O1000" s="18">
        <v>51.194801330566413</v>
      </c>
      <c r="P1000" s="18">
        <v>58.764076232910163</v>
      </c>
      <c r="Q1000" s="18">
        <v>57.499469757080078</v>
      </c>
      <c r="R1000" s="18">
        <v>43.001022338867188</v>
      </c>
      <c r="S1000" s="18">
        <v>46.706626892089837</v>
      </c>
      <c r="T1000" s="18">
        <v>52.846611022949219</v>
      </c>
      <c r="U1000" s="18">
        <v>62.8055419921875</v>
      </c>
      <c r="V1000" s="18">
        <v>95.203300476074219</v>
      </c>
      <c r="W1000" s="18">
        <v>80.246299743652344</v>
      </c>
      <c r="X1000" s="103">
        <v>0.86630120017670453</v>
      </c>
      <c r="Y1000" s="18">
        <v>3.7411050918363351</v>
      </c>
      <c r="Z1000" s="18">
        <v>20.741178095589131</v>
      </c>
      <c r="AA1000" s="18">
        <v>53.434438831182568</v>
      </c>
      <c r="AB1000" s="18">
        <v>43.257469177246087</v>
      </c>
      <c r="AC1000" s="18">
        <v>56.844020843505859</v>
      </c>
      <c r="AD1000" s="18">
        <v>69.707221984863281</v>
      </c>
      <c r="AE1000" s="18">
        <v>62.249347686767578</v>
      </c>
      <c r="AF1000" s="18">
        <v>61.246715545654297</v>
      </c>
      <c r="AG1000" s="18">
        <v>68.603828430175781</v>
      </c>
      <c r="AH1000" s="18">
        <v>65.690040588378906</v>
      </c>
      <c r="AI1000" s="18">
        <v>46.827304840087891</v>
      </c>
      <c r="AJ1000" s="18">
        <v>42.114841461181641</v>
      </c>
      <c r="AK1000" s="18">
        <v>52.881233215332031</v>
      </c>
      <c r="AL1000" s="18">
        <v>54.306053161621087</v>
      </c>
      <c r="AM1000" s="18">
        <v>118.5460586547852</v>
      </c>
      <c r="AN1000" s="18">
        <v>90.790809631347656</v>
      </c>
      <c r="AO1000" s="18">
        <v>34.667499542236328</v>
      </c>
    </row>
    <row r="1001" spans="1:41" x14ac:dyDescent="0.3">
      <c r="A1001" s="4" t="s">
        <v>2728</v>
      </c>
      <c r="B1001" s="8" t="s">
        <v>7975</v>
      </c>
      <c r="C1001" s="87" t="s">
        <v>308</v>
      </c>
      <c r="D1001" s="87" t="s">
        <v>249</v>
      </c>
      <c r="E1001" s="87" t="s">
        <v>2717</v>
      </c>
      <c r="F1001" s="110">
        <v>1.484442510248527</v>
      </c>
      <c r="G1001" s="18">
        <v>8.9354256129571521</v>
      </c>
      <c r="H1001" s="18">
        <v>13.437809142607151</v>
      </c>
      <c r="I1001" s="18">
        <v>36.182135840835493</v>
      </c>
      <c r="J1001" s="18">
        <v>64.486274719238281</v>
      </c>
      <c r="K1001" s="18">
        <v>53.064289093017578</v>
      </c>
      <c r="L1001" s="18">
        <v>52.119083404541023</v>
      </c>
      <c r="M1001" s="18">
        <v>36.290210723876953</v>
      </c>
      <c r="N1001" s="18">
        <v>40.059757232666023</v>
      </c>
      <c r="O1001" s="18">
        <v>52.887531280517578</v>
      </c>
      <c r="P1001" s="18">
        <v>58.167957305908203</v>
      </c>
      <c r="Q1001" s="18">
        <v>24.766439437866211</v>
      </c>
      <c r="R1001" s="18">
        <v>36.683162689208977</v>
      </c>
      <c r="S1001" s="18">
        <v>30.695795059204102</v>
      </c>
      <c r="T1001" s="18">
        <v>49.31494140625</v>
      </c>
      <c r="U1001" s="18">
        <v>51.366569519042969</v>
      </c>
      <c r="V1001" s="18">
        <v>97.512611389160156</v>
      </c>
      <c r="W1001" s="18">
        <v>97.647216796875</v>
      </c>
      <c r="X1001" s="103">
        <v>0.6771589581311761</v>
      </c>
      <c r="Y1001" s="18">
        <v>2.9242979528718109</v>
      </c>
      <c r="Z1001" s="18">
        <v>16.212692013767789</v>
      </c>
      <c r="AA1001" s="18">
        <v>41.767931199757157</v>
      </c>
      <c r="AB1001" s="18">
        <v>33.812931060791023</v>
      </c>
      <c r="AC1001" s="18">
        <v>49.102882385253913</v>
      </c>
      <c r="AD1001" s="18">
        <v>42.168472290039063</v>
      </c>
      <c r="AE1001" s="18">
        <v>33.769794464111328</v>
      </c>
      <c r="AF1001" s="18">
        <v>44.630481719970703</v>
      </c>
      <c r="AG1001" s="18">
        <v>46.742080688476563</v>
      </c>
      <c r="AH1001" s="18">
        <v>43.659584045410163</v>
      </c>
      <c r="AI1001" s="18">
        <v>48.272132873535163</v>
      </c>
      <c r="AJ1001" s="18">
        <v>24.33925819396973</v>
      </c>
      <c r="AK1001" s="18">
        <v>40.787166595458977</v>
      </c>
      <c r="AL1001" s="18">
        <v>53.775127410888672</v>
      </c>
      <c r="AM1001" s="18">
        <v>81.305557250976563</v>
      </c>
      <c r="AN1001" s="18">
        <v>69.203544616699219</v>
      </c>
      <c r="AO1001" s="18">
        <v>36.286830902099609</v>
      </c>
    </row>
    <row r="1002" spans="1:41" x14ac:dyDescent="0.3">
      <c r="A1002" s="4" t="s">
        <v>2681</v>
      </c>
      <c r="B1002" s="8" t="s">
        <v>7976</v>
      </c>
      <c r="C1002" s="87" t="s">
        <v>308</v>
      </c>
      <c r="D1002" s="87" t="s">
        <v>249</v>
      </c>
      <c r="E1002" s="87" t="s">
        <v>2674</v>
      </c>
      <c r="F1002" s="110">
        <v>1.638197395759567</v>
      </c>
      <c r="G1002" s="18">
        <v>9.8609349086203597</v>
      </c>
      <c r="H1002" s="18">
        <v>14.82966419389833</v>
      </c>
      <c r="I1002" s="18">
        <v>39.929792025123263</v>
      </c>
      <c r="J1002" s="18">
        <v>71.165603637695313</v>
      </c>
      <c r="K1002" s="18">
        <v>76.270401000976563</v>
      </c>
      <c r="L1002" s="18">
        <v>67.978385925292969</v>
      </c>
      <c r="M1002" s="18">
        <v>52.037429809570313</v>
      </c>
      <c r="N1002" s="18">
        <v>51.169685363769531</v>
      </c>
      <c r="O1002" s="18">
        <v>56.254776000976563</v>
      </c>
      <c r="P1002" s="18">
        <v>49.956138610839837</v>
      </c>
      <c r="Q1002" s="18">
        <v>46.388282775878913</v>
      </c>
      <c r="R1002" s="18">
        <v>47.510025024414063</v>
      </c>
      <c r="S1002" s="18">
        <v>47.618602752685547</v>
      </c>
      <c r="T1002" s="18">
        <v>58.411712646484382</v>
      </c>
      <c r="U1002" s="18">
        <v>65.34039306640625</v>
      </c>
      <c r="V1002" s="18">
        <v>89.435958862304688</v>
      </c>
      <c r="W1002" s="18">
        <v>103.99741363525391</v>
      </c>
      <c r="X1002" s="103">
        <v>0.87582588793553928</v>
      </c>
      <c r="Y1002" s="18">
        <v>3.7822372729593199</v>
      </c>
      <c r="Z1002" s="18">
        <v>20.969220311241809</v>
      </c>
      <c r="AA1002" s="18">
        <v>54.021932355757812</v>
      </c>
      <c r="AB1002" s="18">
        <v>43.733070373535163</v>
      </c>
      <c r="AC1002" s="18">
        <v>47.910907745361328</v>
      </c>
      <c r="AD1002" s="18">
        <v>55.423309326171882</v>
      </c>
      <c r="AE1002" s="18">
        <v>49.934986114501953</v>
      </c>
      <c r="AF1002" s="18">
        <v>55.006374359130859</v>
      </c>
      <c r="AG1002" s="18">
        <v>55.420433044433587</v>
      </c>
      <c r="AH1002" s="18">
        <v>49.594417572021477</v>
      </c>
      <c r="AI1002" s="18">
        <v>48.725090026855469</v>
      </c>
      <c r="AJ1002" s="18">
        <v>42.679416656494141</v>
      </c>
      <c r="AK1002" s="18">
        <v>47.885715484619141</v>
      </c>
      <c r="AL1002" s="18">
        <v>82.39898681640625</v>
      </c>
      <c r="AM1002" s="18">
        <v>111.61740875244141</v>
      </c>
      <c r="AN1002" s="18">
        <v>112.95570373535161</v>
      </c>
      <c r="AO1002" s="18">
        <v>65.129653930664063</v>
      </c>
    </row>
    <row r="1003" spans="1:41" x14ac:dyDescent="0.3">
      <c r="A1003" s="4" t="s">
        <v>2722</v>
      </c>
      <c r="B1003" s="8" t="s">
        <v>13062</v>
      </c>
      <c r="C1003" s="87" t="s">
        <v>308</v>
      </c>
      <c r="D1003" s="87" t="s">
        <v>249</v>
      </c>
      <c r="E1003" s="87" t="s">
        <v>2717</v>
      </c>
      <c r="F1003" s="110">
        <v>1.308952019798016</v>
      </c>
      <c r="G1003" s="18">
        <v>7.879081421534484</v>
      </c>
      <c r="H1003" s="18">
        <v>11.849194089659299</v>
      </c>
      <c r="I1003" s="18">
        <v>31.904691129829331</v>
      </c>
      <c r="J1003" s="18">
        <v>56.862720489501953</v>
      </c>
      <c r="K1003" s="18">
        <v>72.05517578125</v>
      </c>
      <c r="L1003" s="18">
        <v>63.04217529296875</v>
      </c>
      <c r="M1003" s="18">
        <v>67.892440795898438</v>
      </c>
      <c r="N1003" s="18">
        <v>68.151138305664063</v>
      </c>
      <c r="O1003" s="18">
        <v>58.165885925292969</v>
      </c>
      <c r="P1003" s="18">
        <v>45.871681213378913</v>
      </c>
      <c r="Q1003" s="18">
        <v>38.742637634277337</v>
      </c>
      <c r="R1003" s="18">
        <v>30.497554779052731</v>
      </c>
      <c r="S1003" s="18">
        <v>44.388809204101563</v>
      </c>
      <c r="T1003" s="18">
        <v>64.537040710449219</v>
      </c>
      <c r="U1003" s="18">
        <v>58.050552368164063</v>
      </c>
      <c r="V1003" s="18">
        <v>100.0774230957031</v>
      </c>
      <c r="W1003" s="18">
        <v>125.7416458129883</v>
      </c>
      <c r="X1003" s="103">
        <v>1.116320510465675</v>
      </c>
      <c r="Y1003" s="18">
        <v>4.8208086805981756</v>
      </c>
      <c r="Z1003" s="18">
        <v>26.727196631615801</v>
      </c>
      <c r="AA1003" s="18">
        <v>68.855912955338724</v>
      </c>
      <c r="AB1003" s="18">
        <v>55.741813659667969</v>
      </c>
      <c r="AC1003" s="18">
        <v>67.553230285644531</v>
      </c>
      <c r="AD1003" s="18">
        <v>38.601249694824219</v>
      </c>
      <c r="AE1003" s="18">
        <v>52.089046478271477</v>
      </c>
      <c r="AF1003" s="18">
        <v>49.413379669189453</v>
      </c>
      <c r="AG1003" s="18">
        <v>76.248054504394531</v>
      </c>
      <c r="AH1003" s="18">
        <v>50.969902038574219</v>
      </c>
      <c r="AI1003" s="18">
        <v>46.669235229492188</v>
      </c>
      <c r="AJ1003" s="18">
        <v>29.431247711181641</v>
      </c>
      <c r="AK1003" s="18">
        <v>56.487449645996087</v>
      </c>
      <c r="AL1003" s="18">
        <v>64.012557983398438</v>
      </c>
      <c r="AM1003" s="18">
        <v>103.745964050293</v>
      </c>
      <c r="AN1003" s="18">
        <v>85.848381042480469</v>
      </c>
      <c r="AO1003" s="18">
        <v>89.902931213378906</v>
      </c>
    </row>
    <row r="1004" spans="1:41" x14ac:dyDescent="0.3">
      <c r="A1004" s="4" t="s">
        <v>327</v>
      </c>
      <c r="B1004" s="8" t="s">
        <v>13063</v>
      </c>
      <c r="C1004" s="87" t="s">
        <v>308</v>
      </c>
      <c r="D1004" s="87" t="s">
        <v>249</v>
      </c>
      <c r="E1004" s="87" t="s">
        <v>309</v>
      </c>
      <c r="F1004" s="110">
        <v>2.551661476745064</v>
      </c>
      <c r="G1004" s="18">
        <v>15.359423593364131</v>
      </c>
      <c r="H1004" s="18">
        <v>23.098732139719321</v>
      </c>
      <c r="I1004" s="18">
        <v>62.194771123847488</v>
      </c>
      <c r="J1004" s="18">
        <v>110.847770690918</v>
      </c>
      <c r="K1004" s="18">
        <v>95.695732116699219</v>
      </c>
      <c r="L1004" s="18">
        <v>112.80592346191411</v>
      </c>
      <c r="M1004" s="18">
        <v>88.715141296386719</v>
      </c>
      <c r="N1004" s="18">
        <v>82.109626770019531</v>
      </c>
      <c r="O1004" s="18">
        <v>79.567726135253906</v>
      </c>
      <c r="P1004" s="18">
        <v>78.467880249023438</v>
      </c>
      <c r="Q1004" s="18">
        <v>66.318710327148438</v>
      </c>
      <c r="R1004" s="18">
        <v>52.632987976074219</v>
      </c>
      <c r="S1004" s="18">
        <v>71.615989685058594</v>
      </c>
      <c r="T1004" s="18">
        <v>90.375617980957031</v>
      </c>
      <c r="U1004" s="18">
        <v>95.149131774902344</v>
      </c>
      <c r="V1004" s="18">
        <v>105.3834609985352</v>
      </c>
      <c r="W1004" s="18">
        <v>111.1593322753906</v>
      </c>
      <c r="X1004" s="103">
        <v>1.4238344773830029</v>
      </c>
      <c r="Y1004" s="18">
        <v>6.1488018395716866</v>
      </c>
      <c r="Z1004" s="18">
        <v>34.089765162529069</v>
      </c>
      <c r="AA1004" s="18">
        <v>87.82372259432637</v>
      </c>
      <c r="AB1004" s="18">
        <v>71.097068786621094</v>
      </c>
      <c r="AC1004" s="18">
        <v>74.037651062011719</v>
      </c>
      <c r="AD1004" s="18">
        <v>78.564666748046875</v>
      </c>
      <c r="AE1004" s="18">
        <v>75.380302429199219</v>
      </c>
      <c r="AF1004" s="18">
        <v>103.8732376098633</v>
      </c>
      <c r="AG1004" s="18">
        <v>79.534584045410156</v>
      </c>
      <c r="AH1004" s="18">
        <v>87.996841430664063</v>
      </c>
      <c r="AI1004" s="18">
        <v>65.379707336425781</v>
      </c>
      <c r="AJ1004" s="18">
        <v>68.970138549804688</v>
      </c>
      <c r="AK1004" s="18">
        <v>67.025993347167969</v>
      </c>
      <c r="AL1004" s="18">
        <v>81.758583068847656</v>
      </c>
      <c r="AM1004" s="18">
        <v>121.83282470703131</v>
      </c>
      <c r="AN1004" s="18">
        <v>140.1971740722656</v>
      </c>
      <c r="AO1004" s="18">
        <v>100.4508514404297</v>
      </c>
    </row>
    <row r="1005" spans="1:41" x14ac:dyDescent="0.3">
      <c r="A1005" s="4" t="s">
        <v>329</v>
      </c>
      <c r="B1005" s="8" t="s">
        <v>7977</v>
      </c>
      <c r="C1005" s="87" t="s">
        <v>308</v>
      </c>
      <c r="D1005" s="87" t="s">
        <v>249</v>
      </c>
      <c r="E1005" s="87" t="s">
        <v>309</v>
      </c>
      <c r="F1005" s="110">
        <v>2.0339472791571729</v>
      </c>
      <c r="G1005" s="18">
        <v>12.243104389770391</v>
      </c>
      <c r="H1005" s="18">
        <v>18.41216157226815</v>
      </c>
      <c r="I1005" s="18">
        <v>49.575888752499829</v>
      </c>
      <c r="J1005" s="18">
        <v>88.357536315917969</v>
      </c>
      <c r="K1005" s="18">
        <v>74.388938903808594</v>
      </c>
      <c r="L1005" s="18">
        <v>77.253677368164063</v>
      </c>
      <c r="M1005" s="18">
        <v>79.846298217773438</v>
      </c>
      <c r="N1005" s="18">
        <v>77.496498107910156</v>
      </c>
      <c r="O1005" s="18">
        <v>66.726638793945313</v>
      </c>
      <c r="P1005" s="18">
        <v>58.115623474121087</v>
      </c>
      <c r="Q1005" s="18">
        <v>52.187591552734382</v>
      </c>
      <c r="R1005" s="18">
        <v>53.697608947753913</v>
      </c>
      <c r="S1005" s="18">
        <v>65.681953430175781</v>
      </c>
      <c r="T1005" s="18">
        <v>66.259353637695313</v>
      </c>
      <c r="U1005" s="18">
        <v>79.939300537109375</v>
      </c>
      <c r="V1005" s="18">
        <v>114.7619094848633</v>
      </c>
      <c r="W1005" s="18">
        <v>77.0853271484375</v>
      </c>
      <c r="X1005" s="103">
        <v>1.366803847138611</v>
      </c>
      <c r="Y1005" s="18">
        <v>5.9025161583854988</v>
      </c>
      <c r="Z1005" s="18">
        <v>32.72432499164929</v>
      </c>
      <c r="AA1005" s="18">
        <v>84.306008752216741</v>
      </c>
      <c r="AB1005" s="18">
        <v>68.24932861328125</v>
      </c>
      <c r="AC1005" s="18">
        <v>70.446487426757813</v>
      </c>
      <c r="AD1005" s="18">
        <v>75.307426452636719</v>
      </c>
      <c r="AE1005" s="18">
        <v>78.223236083984375</v>
      </c>
      <c r="AF1005" s="18">
        <v>71.66253662109375</v>
      </c>
      <c r="AG1005" s="18">
        <v>86.520477294921875</v>
      </c>
      <c r="AH1005" s="18">
        <v>83.761398315429688</v>
      </c>
      <c r="AI1005" s="18">
        <v>60.82952880859375</v>
      </c>
      <c r="AJ1005" s="18">
        <v>66.528244018554688</v>
      </c>
      <c r="AK1005" s="18">
        <v>76.132087707519531</v>
      </c>
      <c r="AL1005" s="18">
        <v>94.392501831054688</v>
      </c>
      <c r="AM1005" s="18">
        <v>78.587944030761719</v>
      </c>
      <c r="AN1005" s="18">
        <v>108.781379699707</v>
      </c>
      <c r="AO1005" s="18">
        <v>41.516754150390632</v>
      </c>
    </row>
    <row r="1006" spans="1:41" x14ac:dyDescent="0.3">
      <c r="A1006" s="4" t="s">
        <v>324</v>
      </c>
      <c r="B1006" s="8" t="s">
        <v>7978</v>
      </c>
      <c r="C1006" s="87" t="s">
        <v>308</v>
      </c>
      <c r="D1006" s="87" t="s">
        <v>249</v>
      </c>
      <c r="E1006" s="87" t="s">
        <v>309</v>
      </c>
      <c r="F1006" s="110">
        <v>2.1316137084722668</v>
      </c>
      <c r="G1006" s="18">
        <v>12.830995876307011</v>
      </c>
      <c r="H1006" s="18">
        <v>19.296279904716361</v>
      </c>
      <c r="I1006" s="18">
        <v>51.95643228191981</v>
      </c>
      <c r="J1006" s="18">
        <v>92.600303649902344</v>
      </c>
      <c r="K1006" s="18">
        <v>82.915985107421875</v>
      </c>
      <c r="L1006" s="18">
        <v>76.589279174804688</v>
      </c>
      <c r="M1006" s="18">
        <v>67.374855041503906</v>
      </c>
      <c r="N1006" s="18">
        <v>75.985343933105469</v>
      </c>
      <c r="O1006" s="18">
        <v>58.513374328613281</v>
      </c>
      <c r="P1006" s="18">
        <v>69.091766357421875</v>
      </c>
      <c r="Q1006" s="18">
        <v>50.341342926025391</v>
      </c>
      <c r="R1006" s="18">
        <v>48.731830596923828</v>
      </c>
      <c r="S1006" s="18">
        <v>71.624237060546875</v>
      </c>
      <c r="T1006" s="18">
        <v>99.276588439941406</v>
      </c>
      <c r="U1006" s="18">
        <v>91.075607299804688</v>
      </c>
      <c r="V1006" s="18">
        <v>88.652938842773438</v>
      </c>
      <c r="W1006" s="18">
        <v>138.2110290527344</v>
      </c>
      <c r="X1006" s="103">
        <v>1.3084089457113339</v>
      </c>
      <c r="Y1006" s="18">
        <v>5.6503388983028566</v>
      </c>
      <c r="Z1006" s="18">
        <v>31.326221133394839</v>
      </c>
      <c r="AA1006" s="18">
        <v>80.704145118953519</v>
      </c>
      <c r="AB1006" s="18">
        <v>65.333465576171875</v>
      </c>
      <c r="AC1006" s="18">
        <v>55.647579193115227</v>
      </c>
      <c r="AD1006" s="18">
        <v>57.466831207275391</v>
      </c>
      <c r="AE1006" s="18">
        <v>67.878273010253906</v>
      </c>
      <c r="AF1006" s="18">
        <v>72.963539123535156</v>
      </c>
      <c r="AG1006" s="18">
        <v>80.584678649902344</v>
      </c>
      <c r="AH1006" s="18">
        <v>75.534538269042969</v>
      </c>
      <c r="AI1006" s="18">
        <v>59.66619873046875</v>
      </c>
      <c r="AJ1006" s="18">
        <v>62.304912567138672</v>
      </c>
      <c r="AK1006" s="18">
        <v>68.381927490234375</v>
      </c>
      <c r="AL1006" s="18">
        <v>86.245201110839844</v>
      </c>
      <c r="AM1006" s="18">
        <v>82.272842407226563</v>
      </c>
      <c r="AN1006" s="18">
        <v>162.6535949707031</v>
      </c>
      <c r="AO1006" s="18">
        <v>31.2329216003418</v>
      </c>
    </row>
    <row r="1007" spans="1:41" x14ac:dyDescent="0.3">
      <c r="A1007" s="4" t="s">
        <v>2690</v>
      </c>
      <c r="B1007" s="8" t="s">
        <v>7979</v>
      </c>
      <c r="C1007" s="87" t="s">
        <v>308</v>
      </c>
      <c r="D1007" s="87" t="s">
        <v>249</v>
      </c>
      <c r="E1007" s="87" t="s">
        <v>2685</v>
      </c>
      <c r="F1007" s="110">
        <v>1.3320746226327089</v>
      </c>
      <c r="G1007" s="18">
        <v>8.0182651866051629</v>
      </c>
      <c r="H1007" s="18">
        <v>12.05850979008404</v>
      </c>
      <c r="I1007" s="18">
        <v>32.46828665541053</v>
      </c>
      <c r="J1007" s="18">
        <v>57.867198944091797</v>
      </c>
      <c r="K1007" s="18">
        <v>60.671497344970703</v>
      </c>
      <c r="L1007" s="18">
        <v>54.991489410400391</v>
      </c>
      <c r="M1007" s="18">
        <v>86.330917358398438</v>
      </c>
      <c r="N1007" s="18">
        <v>74.674797058105469</v>
      </c>
      <c r="O1007" s="18">
        <v>59.921352386474609</v>
      </c>
      <c r="P1007" s="18">
        <v>70.452239990234375</v>
      </c>
      <c r="Q1007" s="18">
        <v>67.347000122070313</v>
      </c>
      <c r="R1007" s="18">
        <v>33.662117004394531</v>
      </c>
      <c r="S1007" s="18">
        <v>57.947265625</v>
      </c>
      <c r="T1007" s="18">
        <v>75.225387573242188</v>
      </c>
      <c r="U1007" s="18">
        <v>51.135047912597663</v>
      </c>
      <c r="V1007" s="18">
        <v>101.9018249511719</v>
      </c>
      <c r="W1007" s="18">
        <v>77.549880981445313</v>
      </c>
      <c r="X1007" s="103">
        <v>1.006584840672718</v>
      </c>
      <c r="Y1007" s="18">
        <v>4.3469172985537261</v>
      </c>
      <c r="Z1007" s="18">
        <v>24.099880554770671</v>
      </c>
      <c r="AA1007" s="18">
        <v>62.087292602562371</v>
      </c>
      <c r="AB1007" s="18">
        <v>50.262325286865227</v>
      </c>
      <c r="AC1007" s="18">
        <v>67.856231689453125</v>
      </c>
      <c r="AD1007" s="18">
        <v>44.075210571289063</v>
      </c>
      <c r="AE1007" s="18">
        <v>52.734867095947273</v>
      </c>
      <c r="AF1007" s="18">
        <v>68.070968627929688</v>
      </c>
      <c r="AG1007" s="18">
        <v>92.506271362304688</v>
      </c>
      <c r="AH1007" s="18">
        <v>56.578994750976563</v>
      </c>
      <c r="AI1007" s="18">
        <v>73.195213317871094</v>
      </c>
      <c r="AJ1007" s="18">
        <v>42.251049041748047</v>
      </c>
      <c r="AK1007" s="18">
        <v>64.232223510742188</v>
      </c>
      <c r="AL1007" s="18">
        <v>80.572052001953125</v>
      </c>
      <c r="AM1007" s="18">
        <v>91.171226501464844</v>
      </c>
      <c r="AN1007" s="18">
        <v>91.6427001953125</v>
      </c>
      <c r="AO1007" s="18">
        <v>50.747013092041023</v>
      </c>
    </row>
    <row r="1008" spans="1:41" x14ac:dyDescent="0.3">
      <c r="A1008" s="4" t="s">
        <v>361</v>
      </c>
      <c r="B1008" s="8" t="s">
        <v>7980</v>
      </c>
      <c r="C1008" s="87" t="s">
        <v>308</v>
      </c>
      <c r="D1008" s="87" t="s">
        <v>249</v>
      </c>
      <c r="E1008" s="87" t="s">
        <v>362</v>
      </c>
      <c r="F1008" s="110">
        <v>1.146477356446171</v>
      </c>
      <c r="G1008" s="18">
        <v>6.9010844574569701</v>
      </c>
      <c r="H1008" s="18">
        <v>10.378403876122571</v>
      </c>
      <c r="I1008" s="18">
        <v>27.944497117933079</v>
      </c>
      <c r="J1008" s="18">
        <v>49.804592132568359</v>
      </c>
      <c r="K1008" s="18">
        <v>39.184978485107422</v>
      </c>
      <c r="L1008" s="18">
        <v>76.036231994628906</v>
      </c>
      <c r="M1008" s="18">
        <v>39.222583770751953</v>
      </c>
      <c r="N1008" s="18">
        <v>40.334423065185547</v>
      </c>
      <c r="O1008" s="18">
        <v>44.683372497558587</v>
      </c>
      <c r="P1008" s="18">
        <v>31.59172439575195</v>
      </c>
      <c r="Q1008" s="18">
        <v>23.21328163146973</v>
      </c>
      <c r="R1008" s="18">
        <v>26.917179107666019</v>
      </c>
      <c r="S1008" s="18">
        <v>20.765054702758789</v>
      </c>
      <c r="T1008" s="18">
        <v>50.125740051269531</v>
      </c>
      <c r="U1008" s="18">
        <v>39.381092071533203</v>
      </c>
      <c r="V1008" s="18">
        <v>64.5242919921875</v>
      </c>
      <c r="W1008" s="18">
        <v>45.318435668945313</v>
      </c>
      <c r="X1008" s="103">
        <v>0.7879079380915528</v>
      </c>
      <c r="Y1008" s="18">
        <v>3.4025652954091798</v>
      </c>
      <c r="Z1008" s="18">
        <v>18.86426899045264</v>
      </c>
      <c r="AA1008" s="18">
        <v>48.599053670904063</v>
      </c>
      <c r="AB1008" s="18">
        <v>39.343017578125</v>
      </c>
      <c r="AC1008" s="18">
        <v>35.291286468505859</v>
      </c>
      <c r="AD1008" s="18">
        <v>68.786140441894531</v>
      </c>
      <c r="AE1008" s="18">
        <v>40.655254364013672</v>
      </c>
      <c r="AF1008" s="18">
        <v>49.589195251464837</v>
      </c>
      <c r="AG1008" s="18">
        <v>53.294303894042969</v>
      </c>
      <c r="AH1008" s="18">
        <v>48.125583648681641</v>
      </c>
      <c r="AI1008" s="18">
        <v>34.303443908691413</v>
      </c>
      <c r="AJ1008" s="18">
        <v>20.558736801147461</v>
      </c>
      <c r="AK1008" s="18">
        <v>34.022796630859382</v>
      </c>
      <c r="AL1008" s="18">
        <v>48.534873962402337</v>
      </c>
      <c r="AM1008" s="18">
        <v>63.953533172607422</v>
      </c>
      <c r="AN1008" s="18">
        <v>59.496631622314453</v>
      </c>
      <c r="AO1008" s="18">
        <v>36.690605163574219</v>
      </c>
    </row>
    <row r="1009" spans="1:41" x14ac:dyDescent="0.3">
      <c r="A1009" s="4" t="s">
        <v>2719</v>
      </c>
      <c r="B1009" s="8" t="s">
        <v>7981</v>
      </c>
      <c r="C1009" s="87" t="s">
        <v>308</v>
      </c>
      <c r="D1009" s="87" t="s">
        <v>249</v>
      </c>
      <c r="E1009" s="87" t="s">
        <v>2717</v>
      </c>
      <c r="F1009" s="110">
        <v>1.3831640029706569</v>
      </c>
      <c r="G1009" s="18">
        <v>8.3257916515710448</v>
      </c>
      <c r="H1009" s="18">
        <v>12.520992733987651</v>
      </c>
      <c r="I1009" s="18">
        <v>33.713550710198518</v>
      </c>
      <c r="J1009" s="18">
        <v>60.086593627929688</v>
      </c>
      <c r="K1009" s="18">
        <v>43.678928375244141</v>
      </c>
      <c r="L1009" s="18">
        <v>51.406658172607422</v>
      </c>
      <c r="M1009" s="18">
        <v>27.35999870300293</v>
      </c>
      <c r="N1009" s="18">
        <v>32.359653472900391</v>
      </c>
      <c r="O1009" s="18">
        <v>43.223419189453132</v>
      </c>
      <c r="P1009" s="18">
        <v>36.308086395263672</v>
      </c>
      <c r="Q1009" s="18">
        <v>23.98548698425293</v>
      </c>
      <c r="R1009" s="18">
        <v>16.763973236083981</v>
      </c>
      <c r="S1009" s="18">
        <v>30.754497528076168</v>
      </c>
      <c r="T1009" s="18">
        <v>33.913467407226563</v>
      </c>
      <c r="U1009" s="18">
        <v>79.933876037597656</v>
      </c>
      <c r="V1009" s="18">
        <v>58.809906005859382</v>
      </c>
      <c r="W1009" s="18">
        <v>32.568534851074219</v>
      </c>
      <c r="X1009" s="103">
        <v>1.061121310004421</v>
      </c>
      <c r="Y1009" s="18">
        <v>4.5824319937498021</v>
      </c>
      <c r="Z1009" s="18">
        <v>25.405604964344111</v>
      </c>
      <c r="AA1009" s="18">
        <v>65.451163775751496</v>
      </c>
      <c r="AB1009" s="18">
        <v>52.985523223876953</v>
      </c>
      <c r="AC1009" s="18">
        <v>37.448638916015632</v>
      </c>
      <c r="AD1009" s="18">
        <v>45.889682769775391</v>
      </c>
      <c r="AE1009" s="18">
        <v>31.924970626831051</v>
      </c>
      <c r="AF1009" s="18">
        <v>44.305385589599609</v>
      </c>
      <c r="AG1009" s="18">
        <v>40.83929443359375</v>
      </c>
      <c r="AH1009" s="18">
        <v>48.964675903320313</v>
      </c>
      <c r="AI1009" s="18">
        <v>43.390972137451172</v>
      </c>
      <c r="AJ1009" s="18">
        <v>34.681880950927727</v>
      </c>
      <c r="AK1009" s="18">
        <v>32.750598907470703</v>
      </c>
      <c r="AL1009" s="18">
        <v>60.696632385253913</v>
      </c>
      <c r="AM1009" s="18">
        <v>81.160102844238281</v>
      </c>
      <c r="AN1009" s="18">
        <v>81.183876037597656</v>
      </c>
      <c r="AO1009" s="18">
        <v>50.422096252441413</v>
      </c>
    </row>
    <row r="1010" spans="1:41" x14ac:dyDescent="0.3">
      <c r="A1010" s="4" t="s">
        <v>347</v>
      </c>
      <c r="B1010" s="8" t="s">
        <v>7982</v>
      </c>
      <c r="C1010" s="87" t="s">
        <v>308</v>
      </c>
      <c r="D1010" s="87" t="s">
        <v>249</v>
      </c>
      <c r="E1010" s="87" t="s">
        <v>309</v>
      </c>
      <c r="F1010" s="110">
        <v>1.7543216541081541</v>
      </c>
      <c r="G1010" s="18">
        <v>10.55993110764453</v>
      </c>
      <c r="H1010" s="18">
        <v>15.880870697176031</v>
      </c>
      <c r="I1010" s="18">
        <v>42.760230833616703</v>
      </c>
      <c r="J1010" s="18">
        <v>76.210205078125</v>
      </c>
      <c r="K1010" s="18">
        <v>68.419364929199219</v>
      </c>
      <c r="L1010" s="18">
        <v>82.045265197753906</v>
      </c>
      <c r="M1010" s="18">
        <v>64.698089599609375</v>
      </c>
      <c r="N1010" s="18">
        <v>59.181118011474609</v>
      </c>
      <c r="O1010" s="18">
        <v>56.503852844238281</v>
      </c>
      <c r="P1010" s="18">
        <v>52.784435272216797</v>
      </c>
      <c r="Q1010" s="18">
        <v>49.008899688720703</v>
      </c>
      <c r="R1010" s="18">
        <v>36.384651184082031</v>
      </c>
      <c r="S1010" s="18">
        <v>48.217254638671882</v>
      </c>
      <c r="T1010" s="18">
        <v>72.625694274902344</v>
      </c>
      <c r="U1010" s="18">
        <v>63.444496154785163</v>
      </c>
      <c r="V1010" s="18">
        <v>90.9488525390625</v>
      </c>
      <c r="W1010" s="18">
        <v>51.291213989257813</v>
      </c>
      <c r="X1010" s="103">
        <v>1.479836823938202</v>
      </c>
      <c r="Y1010" s="18">
        <v>6.3906468973988044</v>
      </c>
      <c r="Z1010" s="18">
        <v>35.430585934144467</v>
      </c>
      <c r="AA1010" s="18">
        <v>91.278010734289765</v>
      </c>
      <c r="AB1010" s="18">
        <v>73.893463134765625</v>
      </c>
      <c r="AC1010" s="18">
        <v>80.065299987792969</v>
      </c>
      <c r="AD1010" s="18">
        <v>71.690849304199219</v>
      </c>
      <c r="AE1010" s="18">
        <v>57.392295837402337</v>
      </c>
      <c r="AF1010" s="18">
        <v>71.903076171875</v>
      </c>
      <c r="AG1010" s="18">
        <v>67.92132568359375</v>
      </c>
      <c r="AH1010" s="18">
        <v>62.760723114013672</v>
      </c>
      <c r="AI1010" s="18">
        <v>55.058158874511719</v>
      </c>
      <c r="AJ1010" s="18">
        <v>58.089557647705078</v>
      </c>
      <c r="AK1010" s="18">
        <v>64.69610595703125</v>
      </c>
      <c r="AL1010" s="18">
        <v>99.618385314941406</v>
      </c>
      <c r="AM1010" s="18">
        <v>129.3621826171875</v>
      </c>
      <c r="AN1010" s="18">
        <v>116.6970748901367</v>
      </c>
      <c r="AO1010" s="18">
        <v>126.1985321044922</v>
      </c>
    </row>
    <row r="1011" spans="1:41" x14ac:dyDescent="0.3">
      <c r="A1011" s="4" t="s">
        <v>349</v>
      </c>
      <c r="B1011" s="8" t="s">
        <v>7983</v>
      </c>
      <c r="C1011" s="87" t="s">
        <v>308</v>
      </c>
      <c r="D1011" s="87" t="s">
        <v>249</v>
      </c>
      <c r="E1011" s="87" t="s">
        <v>309</v>
      </c>
      <c r="F1011" s="110">
        <v>1.963755087225403</v>
      </c>
      <c r="G1011" s="18">
        <v>11.8205908162998</v>
      </c>
      <c r="H1011" s="18">
        <v>17.77675179926019</v>
      </c>
      <c r="I1011" s="18">
        <v>47.865008468549917</v>
      </c>
      <c r="J1011" s="18">
        <v>85.30828857421875</v>
      </c>
      <c r="K1011" s="18">
        <v>91.174575805664063</v>
      </c>
      <c r="L1011" s="18">
        <v>110.2227478027344</v>
      </c>
      <c r="M1011" s="18">
        <v>91.138519287109375</v>
      </c>
      <c r="N1011" s="18">
        <v>94.834602355957031</v>
      </c>
      <c r="O1011" s="18">
        <v>110.9928283691406</v>
      </c>
      <c r="P1011" s="18">
        <v>100.28151702880859</v>
      </c>
      <c r="Q1011" s="18">
        <v>99.311630249023438</v>
      </c>
      <c r="R1011" s="18">
        <v>73.704551696777344</v>
      </c>
      <c r="S1011" s="18">
        <v>151.7786560058594</v>
      </c>
      <c r="T1011" s="18">
        <v>89.485519409179688</v>
      </c>
      <c r="U1011" s="18">
        <v>116.6899795532227</v>
      </c>
      <c r="V1011" s="18">
        <v>149.63597106933591</v>
      </c>
      <c r="W1011" s="18">
        <v>161.91062927246091</v>
      </c>
      <c r="X1011" s="103">
        <v>2.1635108683471</v>
      </c>
      <c r="Y1011" s="18">
        <v>9.3430801252100526</v>
      </c>
      <c r="Z1011" s="18">
        <v>51.799263608288562</v>
      </c>
      <c r="AA1011" s="18">
        <v>133.44779983187249</v>
      </c>
      <c r="AB1011" s="18">
        <v>108.03171539306641</v>
      </c>
      <c r="AC1011" s="18">
        <v>73.923561096191406</v>
      </c>
      <c r="AD1011" s="18">
        <v>81.498825073242188</v>
      </c>
      <c r="AE1011" s="18">
        <v>89.190177917480469</v>
      </c>
      <c r="AF1011" s="18">
        <v>123.28675842285161</v>
      </c>
      <c r="AG1011" s="18">
        <v>111.50794982910161</v>
      </c>
      <c r="AH1011" s="18">
        <v>104.1831970214844</v>
      </c>
      <c r="AI1011" s="18">
        <v>103.9685897827148</v>
      </c>
      <c r="AJ1011" s="18">
        <v>82.584716796875</v>
      </c>
      <c r="AK1011" s="18">
        <v>77.708930969238281</v>
      </c>
      <c r="AL1011" s="18">
        <v>99.4715576171875</v>
      </c>
      <c r="AM1011" s="18">
        <v>230.0019836425781</v>
      </c>
      <c r="AN1011" s="18">
        <v>259.93722534179688</v>
      </c>
      <c r="AO1011" s="18">
        <v>129.48486328125</v>
      </c>
    </row>
    <row r="1012" spans="1:41" x14ac:dyDescent="0.3">
      <c r="A1012" s="4" t="s">
        <v>2703</v>
      </c>
      <c r="B1012" s="8" t="s">
        <v>7984</v>
      </c>
      <c r="C1012" s="87" t="s">
        <v>308</v>
      </c>
      <c r="D1012" s="87" t="s">
        <v>249</v>
      </c>
      <c r="E1012" s="87" t="s">
        <v>2685</v>
      </c>
      <c r="F1012" s="110">
        <v>1.818151130402573</v>
      </c>
      <c r="G1012" s="18">
        <v>10.94414506905103</v>
      </c>
      <c r="H1012" s="18">
        <v>16.4586824441418</v>
      </c>
      <c r="I1012" s="18">
        <v>44.316024854597259</v>
      </c>
      <c r="J1012" s="18">
        <v>78.983047485351563</v>
      </c>
      <c r="K1012" s="18">
        <v>117.8394775390625</v>
      </c>
      <c r="L1012" s="18">
        <v>61.050136566162109</v>
      </c>
      <c r="M1012" s="18">
        <v>84.618309020996094</v>
      </c>
      <c r="N1012" s="18">
        <v>75.504592895507813</v>
      </c>
      <c r="O1012" s="18">
        <v>86.842323303222656</v>
      </c>
      <c r="P1012" s="18">
        <v>59.767131805419922</v>
      </c>
      <c r="Q1012" s="18">
        <v>88.761474609375</v>
      </c>
      <c r="R1012" s="18">
        <v>79.377128601074219</v>
      </c>
      <c r="S1012" s="18">
        <v>47.194053649902337</v>
      </c>
      <c r="T1012" s="18">
        <v>59.758560180664063</v>
      </c>
      <c r="U1012" s="18">
        <v>133.4933776855469</v>
      </c>
      <c r="V1012" s="18">
        <v>176.37812805175781</v>
      </c>
      <c r="W1012" s="18">
        <v>81.26544189453125</v>
      </c>
      <c r="X1012" s="103">
        <v>2.63551982011876</v>
      </c>
      <c r="Y1012" s="18">
        <v>11.38144171642694</v>
      </c>
      <c r="Z1012" s="18">
        <v>63.10020804818015</v>
      </c>
      <c r="AA1012" s="18">
        <v>162.56184637373201</v>
      </c>
      <c r="AB1012" s="18">
        <v>131.60078430175781</v>
      </c>
      <c r="AC1012" s="18">
        <v>105.08551025390631</v>
      </c>
      <c r="AD1012" s="18">
        <v>81.9913330078125</v>
      </c>
      <c r="AE1012" s="18">
        <v>59.159217834472663</v>
      </c>
      <c r="AF1012" s="18">
        <v>88.197929382324219</v>
      </c>
      <c r="AG1012" s="18">
        <v>103.37998199462891</v>
      </c>
      <c r="AH1012" s="18">
        <v>83.164230346679688</v>
      </c>
      <c r="AI1012" s="18">
        <v>69.321853637695313</v>
      </c>
      <c r="AJ1012" s="18">
        <v>67.804374694824219</v>
      </c>
      <c r="AK1012" s="18">
        <v>64.545562744140625</v>
      </c>
      <c r="AL1012" s="18">
        <v>61.704357147216797</v>
      </c>
      <c r="AM1012" s="18">
        <v>92.670669555664063</v>
      </c>
      <c r="AN1012" s="18">
        <v>122.2574462890625</v>
      </c>
      <c r="AO1012" s="18">
        <v>66.95849609375</v>
      </c>
    </row>
    <row r="1013" spans="1:41" x14ac:dyDescent="0.3">
      <c r="A1013" s="4" t="s">
        <v>313</v>
      </c>
      <c r="B1013" s="8" t="s">
        <v>7985</v>
      </c>
      <c r="C1013" s="87" t="s">
        <v>308</v>
      </c>
      <c r="D1013" s="87" t="s">
        <v>249</v>
      </c>
      <c r="E1013" s="87" t="s">
        <v>309</v>
      </c>
      <c r="F1013" s="110">
        <v>1.736422136731377</v>
      </c>
      <c r="G1013" s="18">
        <v>10.452187085950319</v>
      </c>
      <c r="H1013" s="18">
        <v>15.71883660249515</v>
      </c>
      <c r="I1013" s="18">
        <v>42.323943968520432</v>
      </c>
      <c r="J1013" s="18">
        <v>75.432624816894531</v>
      </c>
      <c r="K1013" s="18">
        <v>74.890579223632813</v>
      </c>
      <c r="L1013" s="18">
        <v>82.017860412597656</v>
      </c>
      <c r="M1013" s="18">
        <v>78.804031372070313</v>
      </c>
      <c r="N1013" s="18">
        <v>70.128402709960938</v>
      </c>
      <c r="O1013" s="18">
        <v>56.796554565429688</v>
      </c>
      <c r="P1013" s="18">
        <v>96.901939392089844</v>
      </c>
      <c r="Q1013" s="18">
        <v>45.289459228515632</v>
      </c>
      <c r="R1013" s="18">
        <v>50.197124481201172</v>
      </c>
      <c r="S1013" s="18">
        <v>54.952545166015632</v>
      </c>
      <c r="T1013" s="18">
        <v>52.028388977050781</v>
      </c>
      <c r="U1013" s="18">
        <v>79.994155883789063</v>
      </c>
      <c r="V1013" s="18">
        <v>126.5205459594727</v>
      </c>
      <c r="W1013" s="18">
        <v>19.852020263671879</v>
      </c>
      <c r="X1013" s="103">
        <v>1.2163028407106631</v>
      </c>
      <c r="Y1013" s="18">
        <v>5.2525804531605216</v>
      </c>
      <c r="Z1013" s="18">
        <v>29.120996060267519</v>
      </c>
      <c r="AA1013" s="18">
        <v>75.02293628231223</v>
      </c>
      <c r="AB1013" s="18">
        <v>60.734283447265632</v>
      </c>
      <c r="AC1013" s="18">
        <v>65.86187744140625</v>
      </c>
      <c r="AD1013" s="18">
        <v>66.988189697265625</v>
      </c>
      <c r="AE1013" s="18">
        <v>64.914108276367188</v>
      </c>
      <c r="AF1013" s="18">
        <v>88.796775817871094</v>
      </c>
      <c r="AG1013" s="18">
        <v>71.9561767578125</v>
      </c>
      <c r="AH1013" s="18">
        <v>62.545387268066413</v>
      </c>
      <c r="AI1013" s="18">
        <v>64.504043579101563</v>
      </c>
      <c r="AJ1013" s="18">
        <v>50.443458557128913</v>
      </c>
      <c r="AK1013" s="18">
        <v>45.369453430175781</v>
      </c>
      <c r="AL1013" s="18">
        <v>67.151954650878906</v>
      </c>
      <c r="AM1013" s="18">
        <v>119.16676330566411</v>
      </c>
      <c r="AN1013" s="18">
        <v>57.9166259765625</v>
      </c>
      <c r="AO1013" s="18">
        <v>43.488285064697273</v>
      </c>
    </row>
    <row r="1014" spans="1:41" x14ac:dyDescent="0.3">
      <c r="A1014" s="4" t="s">
        <v>319</v>
      </c>
      <c r="B1014" s="8" t="s">
        <v>7986</v>
      </c>
      <c r="C1014" s="87" t="s">
        <v>308</v>
      </c>
      <c r="D1014" s="87" t="s">
        <v>249</v>
      </c>
      <c r="E1014" s="87" t="s">
        <v>309</v>
      </c>
      <c r="F1014" s="110">
        <v>2.4153429856668698</v>
      </c>
      <c r="G1014" s="18">
        <v>14.538870605767579</v>
      </c>
      <c r="H1014" s="18">
        <v>21.864718795942011</v>
      </c>
      <c r="I1014" s="18">
        <v>58.87211354178784</v>
      </c>
      <c r="J1014" s="18">
        <v>104.9259033203125</v>
      </c>
      <c r="K1014" s="18">
        <v>123.7703475952148</v>
      </c>
      <c r="L1014" s="18">
        <v>98.831314086914063</v>
      </c>
      <c r="M1014" s="18">
        <v>123.84731292724609</v>
      </c>
      <c r="N1014" s="18">
        <v>105.1415939331055</v>
      </c>
      <c r="O1014" s="18">
        <v>116.8260955810547</v>
      </c>
      <c r="P1014" s="18">
        <v>100.775276184082</v>
      </c>
      <c r="Q1014" s="18">
        <v>110.5077667236328</v>
      </c>
      <c r="R1014" s="18">
        <v>101.21193695068359</v>
      </c>
      <c r="S1014" s="18">
        <v>101.56443023681641</v>
      </c>
      <c r="T1014" s="18">
        <v>130.95552062988281</v>
      </c>
      <c r="U1014" s="18">
        <v>136.2933654785156</v>
      </c>
      <c r="V1014" s="18">
        <v>198.07200622558591</v>
      </c>
      <c r="W1014" s="18">
        <v>179.56471252441409</v>
      </c>
      <c r="X1014" s="103">
        <v>1.93455899761248</v>
      </c>
      <c r="Y1014" s="18">
        <v>8.3543558694707958</v>
      </c>
      <c r="Z1014" s="18">
        <v>46.317646446432597</v>
      </c>
      <c r="AA1014" s="18">
        <v>119.3257892314504</v>
      </c>
      <c r="AB1014" s="18">
        <v>96.599342346191406</v>
      </c>
      <c r="AC1014" s="18">
        <v>89.168052673339844</v>
      </c>
      <c r="AD1014" s="18">
        <v>91.681251525878906</v>
      </c>
      <c r="AE1014" s="18">
        <v>96.9132080078125</v>
      </c>
      <c r="AF1014" s="18">
        <v>114.6881408691406</v>
      </c>
      <c r="AG1014" s="18">
        <v>115.8317489624023</v>
      </c>
      <c r="AH1014" s="18">
        <v>114.47828674316411</v>
      </c>
      <c r="AI1014" s="18">
        <v>118.1040573120117</v>
      </c>
      <c r="AJ1014" s="18">
        <v>91.364913940429688</v>
      </c>
      <c r="AK1014" s="18">
        <v>94.306083679199219</v>
      </c>
      <c r="AL1014" s="18">
        <v>125.9610061645508</v>
      </c>
      <c r="AM1014" s="18">
        <v>183.00032043457031</v>
      </c>
      <c r="AN1014" s="18">
        <v>205.0960388183594</v>
      </c>
      <c r="AO1014" s="18">
        <v>222.34266662597659</v>
      </c>
    </row>
    <row r="1015" spans="1:41" x14ac:dyDescent="0.3">
      <c r="A1015" s="4" t="s">
        <v>326</v>
      </c>
      <c r="B1015" s="8" t="s">
        <v>13064</v>
      </c>
      <c r="C1015" s="87" t="s">
        <v>308</v>
      </c>
      <c r="D1015" s="87" t="s">
        <v>249</v>
      </c>
      <c r="E1015" s="87" t="s">
        <v>309</v>
      </c>
      <c r="F1015" s="110">
        <v>2.469633569440735</v>
      </c>
      <c r="G1015" s="18">
        <v>14.865666335104491</v>
      </c>
      <c r="H1015" s="18">
        <v>22.356180403890558</v>
      </c>
      <c r="I1015" s="18">
        <v>60.195404449601682</v>
      </c>
      <c r="J1015" s="18">
        <v>107.28436279296881</v>
      </c>
      <c r="K1015" s="18">
        <v>95.567939758300781</v>
      </c>
      <c r="L1015" s="18">
        <v>91.076972961425781</v>
      </c>
      <c r="M1015" s="18">
        <v>85.4075927734375</v>
      </c>
      <c r="N1015" s="18">
        <v>117.2345275878906</v>
      </c>
      <c r="O1015" s="18">
        <v>96.514846801757813</v>
      </c>
      <c r="P1015" s="18">
        <v>75.8392333984375</v>
      </c>
      <c r="Q1015" s="18">
        <v>79.739082336425781</v>
      </c>
      <c r="R1015" s="18">
        <v>72.907516479492188</v>
      </c>
      <c r="S1015" s="18">
        <v>78.976631164550781</v>
      </c>
      <c r="T1015" s="18">
        <v>95.943580627441406</v>
      </c>
      <c r="U1015" s="18">
        <v>97.448310852050781</v>
      </c>
      <c r="V1015" s="18">
        <v>80.746475219726563</v>
      </c>
      <c r="W1015" s="18">
        <v>128.83793640136719</v>
      </c>
      <c r="X1015" s="103">
        <v>1.8199131586103441</v>
      </c>
      <c r="Y1015" s="18">
        <v>7.859260016017914</v>
      </c>
      <c r="Z1015" s="18">
        <v>43.572769994482037</v>
      </c>
      <c r="AA1015" s="18">
        <v>112.25430408268259</v>
      </c>
      <c r="AB1015" s="18">
        <v>90.874671936035156</v>
      </c>
      <c r="AC1015" s="18">
        <v>81.672653198242188</v>
      </c>
      <c r="AD1015" s="18">
        <v>86.004997253417969</v>
      </c>
      <c r="AE1015" s="18">
        <v>74.086273193359375</v>
      </c>
      <c r="AF1015" s="18">
        <v>102.3788604736328</v>
      </c>
      <c r="AG1015" s="18">
        <v>109.749885559082</v>
      </c>
      <c r="AH1015" s="18">
        <v>92.316436767578125</v>
      </c>
      <c r="AI1015" s="18">
        <v>76.362632751464844</v>
      </c>
      <c r="AJ1015" s="18">
        <v>73.989540100097656</v>
      </c>
      <c r="AK1015" s="18">
        <v>125.3551864624023</v>
      </c>
      <c r="AL1015" s="18">
        <v>88.201179504394531</v>
      </c>
      <c r="AM1015" s="18">
        <v>92.648910522460938</v>
      </c>
      <c r="AN1015" s="18">
        <v>74.586761474609375</v>
      </c>
      <c r="AO1015" s="18">
        <v>40.8077392578125</v>
      </c>
    </row>
    <row r="1016" spans="1:41" x14ac:dyDescent="0.3">
      <c r="A1016" s="4" t="s">
        <v>339</v>
      </c>
      <c r="B1016" s="8" t="s">
        <v>7987</v>
      </c>
      <c r="C1016" s="87" t="s">
        <v>308</v>
      </c>
      <c r="D1016" s="87" t="s">
        <v>249</v>
      </c>
      <c r="E1016" s="87" t="s">
        <v>309</v>
      </c>
      <c r="F1016" s="110">
        <v>2.2383959498483281</v>
      </c>
      <c r="G1016" s="18">
        <v>13.47375891227051</v>
      </c>
      <c r="H1016" s="18">
        <v>20.262918470726621</v>
      </c>
      <c r="I1016" s="18">
        <v>54.559166666163939</v>
      </c>
      <c r="J1016" s="18">
        <v>97.23907470703125</v>
      </c>
      <c r="K1016" s="18">
        <v>100.6237716674805</v>
      </c>
      <c r="L1016" s="18">
        <v>95.599082946777344</v>
      </c>
      <c r="M1016" s="18">
        <v>88.455474853515625</v>
      </c>
      <c r="N1016" s="18">
        <v>110.8871612548828</v>
      </c>
      <c r="O1016" s="18">
        <v>99.186561584472656</v>
      </c>
      <c r="P1016" s="18">
        <v>99.805877685546875</v>
      </c>
      <c r="Q1016" s="18">
        <v>77.903701782226563</v>
      </c>
      <c r="R1016" s="18">
        <v>102.43882751464839</v>
      </c>
      <c r="S1016" s="18">
        <v>79.674751281738281</v>
      </c>
      <c r="T1016" s="18">
        <v>157.5335998535156</v>
      </c>
      <c r="U1016" s="18">
        <v>160.57872009277341</v>
      </c>
      <c r="V1016" s="18">
        <v>200.24253845214841</v>
      </c>
      <c r="W1016" s="18">
        <v>189.8074035644531</v>
      </c>
      <c r="X1016" s="103">
        <v>1.8773410455548709</v>
      </c>
      <c r="Y1016" s="18">
        <v>8.1072612426325694</v>
      </c>
      <c r="Z1016" s="18">
        <v>44.947721374587282</v>
      </c>
      <c r="AA1016" s="18">
        <v>115.7965211678205</v>
      </c>
      <c r="AB1016" s="18">
        <v>93.74224853515625</v>
      </c>
      <c r="AC1016" s="18">
        <v>92.845687866210938</v>
      </c>
      <c r="AD1016" s="18">
        <v>85.3626708984375</v>
      </c>
      <c r="AE1016" s="18">
        <v>97.368202209472656</v>
      </c>
      <c r="AF1016" s="18">
        <v>119.3241424560547</v>
      </c>
      <c r="AG1016" s="18">
        <v>112.4866409301758</v>
      </c>
      <c r="AH1016" s="18">
        <v>97.669380187988281</v>
      </c>
      <c r="AI1016" s="18">
        <v>109.56207275390631</v>
      </c>
      <c r="AJ1016" s="18">
        <v>86.283164978027344</v>
      </c>
      <c r="AK1016" s="18">
        <v>93.003807067871094</v>
      </c>
      <c r="AL1016" s="18">
        <v>107.69338226318359</v>
      </c>
      <c r="AM1016" s="18">
        <v>179.6656799316406</v>
      </c>
      <c r="AN1016" s="18">
        <v>237.46827697753909</v>
      </c>
      <c r="AO1016" s="18">
        <v>189.8524475097656</v>
      </c>
    </row>
    <row r="1017" spans="1:41" x14ac:dyDescent="0.3">
      <c r="A1017" s="4" t="s">
        <v>328</v>
      </c>
      <c r="B1017" s="8" t="s">
        <v>7988</v>
      </c>
      <c r="C1017" s="87" t="s">
        <v>308</v>
      </c>
      <c r="D1017" s="87" t="s">
        <v>249</v>
      </c>
      <c r="E1017" s="87" t="s">
        <v>309</v>
      </c>
      <c r="F1017" s="110">
        <v>2.0241598773587799</v>
      </c>
      <c r="G1017" s="18">
        <v>12.184190285579829</v>
      </c>
      <c r="H1017" s="18">
        <v>18.32356182087273</v>
      </c>
      <c r="I1017" s="18">
        <v>49.337328418264313</v>
      </c>
      <c r="J1017" s="18">
        <v>87.932357788085938</v>
      </c>
      <c r="K1017" s="18">
        <v>104.613410949707</v>
      </c>
      <c r="L1017" s="18">
        <v>94.666893005371094</v>
      </c>
      <c r="M1017" s="18">
        <v>95.723831176757813</v>
      </c>
      <c r="N1017" s="18">
        <v>98.45843505859375</v>
      </c>
      <c r="O1017" s="18">
        <v>101.06032562255859</v>
      </c>
      <c r="P1017" s="18">
        <v>89.48577880859375</v>
      </c>
      <c r="Q1017" s="18">
        <v>117.99940490722661</v>
      </c>
      <c r="R1017" s="18">
        <v>79.0535888671875</v>
      </c>
      <c r="S1017" s="18">
        <v>88.730484008789063</v>
      </c>
      <c r="T1017" s="18">
        <v>93.015426635742188</v>
      </c>
      <c r="U1017" s="18">
        <v>88.5576171875</v>
      </c>
      <c r="V1017" s="18">
        <v>170.54295349121091</v>
      </c>
      <c r="W1017" s="18">
        <v>87.31396484375</v>
      </c>
      <c r="X1017" s="103">
        <v>2.4488255196967699</v>
      </c>
      <c r="Y1017" s="18">
        <v>10.57520596634018</v>
      </c>
      <c r="Z1017" s="18">
        <v>58.630331135053332</v>
      </c>
      <c r="AA1017" s="18">
        <v>151.046330553144</v>
      </c>
      <c r="AB1017" s="18">
        <v>122.2784805297852</v>
      </c>
      <c r="AC1017" s="18">
        <v>78.908134460449219</v>
      </c>
      <c r="AD1017" s="18">
        <v>79.997550964355469</v>
      </c>
      <c r="AE1017" s="18">
        <v>90.046035766601563</v>
      </c>
      <c r="AF1017" s="18">
        <v>95.833282470703125</v>
      </c>
      <c r="AG1017" s="18">
        <v>105.7062530517578</v>
      </c>
      <c r="AH1017" s="18">
        <v>82.865837097167969</v>
      </c>
      <c r="AI1017" s="18">
        <v>93.009849548339844</v>
      </c>
      <c r="AJ1017" s="18">
        <v>69.589080810546875</v>
      </c>
      <c r="AK1017" s="18">
        <v>90.252525329589844</v>
      </c>
      <c r="AL1017" s="18">
        <v>105.369010925293</v>
      </c>
      <c r="AM1017" s="18">
        <v>143.57769775390631</v>
      </c>
      <c r="AN1017" s="18">
        <v>103.0523376464844</v>
      </c>
      <c r="AO1017" s="18">
        <v>137.24714660644531</v>
      </c>
    </row>
    <row r="1018" spans="1:41" x14ac:dyDescent="0.3">
      <c r="A1018" s="4" t="s">
        <v>346</v>
      </c>
      <c r="B1018" s="8" t="s">
        <v>7989</v>
      </c>
      <c r="C1018" s="87" t="s">
        <v>308</v>
      </c>
      <c r="D1018" s="87" t="s">
        <v>249</v>
      </c>
      <c r="E1018" s="87" t="s">
        <v>309</v>
      </c>
      <c r="F1018" s="110">
        <v>9.7912079419051512</v>
      </c>
      <c r="G1018" s="18">
        <v>58.937014819955067</v>
      </c>
      <c r="H1018" s="18">
        <v>88.634206236031858</v>
      </c>
      <c r="I1018" s="18">
        <v>238.65310603410811</v>
      </c>
      <c r="J1018" s="18">
        <v>425.3438720703125</v>
      </c>
      <c r="K1018" s="18">
        <v>451.53274536132813</v>
      </c>
      <c r="L1018" s="18">
        <v>358.53933715820313</v>
      </c>
      <c r="M1018" s="18">
        <v>410.185791015625</v>
      </c>
      <c r="N1018" s="18">
        <v>390.37222290039063</v>
      </c>
      <c r="O1018" s="18">
        <v>340.801025390625</v>
      </c>
      <c r="P1018" s="18">
        <v>405.3856201171875</v>
      </c>
      <c r="Q1018" s="18">
        <v>304.45526123046881</v>
      </c>
      <c r="R1018" s="18">
        <v>378.1866455078125</v>
      </c>
      <c r="S1018" s="18">
        <v>283.2611083984375</v>
      </c>
      <c r="T1018" s="18">
        <v>244.55436706542969</v>
      </c>
      <c r="U1018" s="18">
        <v>367.841552734375</v>
      </c>
      <c r="V1018" s="18"/>
      <c r="W1018" s="18">
        <v>202.72650146484381</v>
      </c>
      <c r="X1018" s="103">
        <v>7.1070507098745734</v>
      </c>
      <c r="Y1018" s="18">
        <v>30.691661968409431</v>
      </c>
      <c r="Z1018" s="18">
        <v>170.15860589575991</v>
      </c>
      <c r="AA1018" s="18">
        <v>438.37093420792149</v>
      </c>
      <c r="AB1018" s="18">
        <v>354.88006591796881</v>
      </c>
      <c r="AC1018" s="18">
        <v>548.017578125</v>
      </c>
      <c r="AD1018" s="18">
        <v>417.02743530273438</v>
      </c>
      <c r="AE1018" s="18">
        <v>508.002197265625</v>
      </c>
      <c r="AF1018" s="18">
        <v>383.52145385742188</v>
      </c>
      <c r="AG1018" s="18">
        <v>372.4173583984375</v>
      </c>
      <c r="AH1018" s="18">
        <v>395.29440307617188</v>
      </c>
      <c r="AI1018" s="18">
        <v>289.53964233398438</v>
      </c>
      <c r="AJ1018" s="18">
        <v>575.380615234375</v>
      </c>
      <c r="AK1018" s="18"/>
      <c r="AL1018" s="18"/>
      <c r="AM1018" s="18"/>
      <c r="AN1018" s="18"/>
      <c r="AO1018" s="18"/>
    </row>
    <row r="1019" spans="1:41" x14ac:dyDescent="0.3">
      <c r="A1019" s="4" t="s">
        <v>340</v>
      </c>
      <c r="B1019" s="8" t="s">
        <v>13065</v>
      </c>
      <c r="C1019" s="87" t="s">
        <v>308</v>
      </c>
      <c r="D1019" s="87" t="s">
        <v>249</v>
      </c>
      <c r="E1019" s="87" t="s">
        <v>309</v>
      </c>
      <c r="F1019" s="110">
        <v>1.802964140090271</v>
      </c>
      <c r="G1019" s="18">
        <v>10.85272878227441</v>
      </c>
      <c r="H1019" s="18">
        <v>16.321203305772769</v>
      </c>
      <c r="I1019" s="18">
        <v>43.945853734665413</v>
      </c>
      <c r="J1019" s="18">
        <v>78.32330322265625</v>
      </c>
      <c r="K1019" s="18">
        <v>81.114860534667969</v>
      </c>
      <c r="L1019" s="18">
        <v>96.554389953613281</v>
      </c>
      <c r="M1019" s="18">
        <v>89.343620300292969</v>
      </c>
      <c r="N1019" s="18">
        <v>88.074920654296875</v>
      </c>
      <c r="O1019" s="18">
        <v>73.909332275390625</v>
      </c>
      <c r="P1019" s="18">
        <v>67.4345703125</v>
      </c>
      <c r="Q1019" s="18">
        <v>55.188594818115227</v>
      </c>
      <c r="R1019" s="18">
        <v>56.095237731933587</v>
      </c>
      <c r="S1019" s="18">
        <v>40.922183990478523</v>
      </c>
      <c r="T1019" s="18">
        <v>73.028968811035156</v>
      </c>
      <c r="U1019" s="18">
        <v>75.393684387207031</v>
      </c>
      <c r="V1019" s="18">
        <v>67.796607971191406</v>
      </c>
      <c r="W1019" s="18">
        <v>47.085987091064453</v>
      </c>
      <c r="X1019" s="103">
        <v>1.295694745023537</v>
      </c>
      <c r="Y1019" s="18">
        <v>5.595432866864777</v>
      </c>
      <c r="Z1019" s="18">
        <v>31.021814882133871</v>
      </c>
      <c r="AA1019" s="18">
        <v>79.919918825834088</v>
      </c>
      <c r="AB1019" s="18">
        <v>64.698600769042969</v>
      </c>
      <c r="AC1019" s="18">
        <v>78.582427978515625</v>
      </c>
      <c r="AD1019" s="18">
        <v>89.144020080566406</v>
      </c>
      <c r="AE1019" s="18">
        <v>81.348350524902344</v>
      </c>
      <c r="AF1019" s="18">
        <v>82.077095031738281</v>
      </c>
      <c r="AG1019" s="18">
        <v>68.466033935546875</v>
      </c>
      <c r="AH1019" s="18">
        <v>67.6268310546875</v>
      </c>
      <c r="AI1019" s="18">
        <v>70.386688232421875</v>
      </c>
      <c r="AJ1019" s="18">
        <v>46.950843811035163</v>
      </c>
      <c r="AK1019" s="18">
        <v>55.900135040283203</v>
      </c>
      <c r="AL1019" s="18">
        <v>49.647476196289063</v>
      </c>
      <c r="AM1019" s="18">
        <v>66.612808227539063</v>
      </c>
      <c r="AN1019" s="18">
        <v>99.004196166992188</v>
      </c>
      <c r="AO1019" s="18">
        <v>-5.7934865951538086</v>
      </c>
    </row>
    <row r="1020" spans="1:41" x14ac:dyDescent="0.3">
      <c r="A1020" s="4" t="s">
        <v>325</v>
      </c>
      <c r="B1020" s="8" t="s">
        <v>7990</v>
      </c>
      <c r="C1020" s="87" t="s">
        <v>308</v>
      </c>
      <c r="D1020" s="87" t="s">
        <v>249</v>
      </c>
      <c r="E1020" s="87" t="s">
        <v>309</v>
      </c>
      <c r="F1020" s="110">
        <v>1.693479557895752</v>
      </c>
      <c r="G1020" s="18">
        <v>10.19369932629297</v>
      </c>
      <c r="H1020" s="18">
        <v>15.33010199371069</v>
      </c>
      <c r="I1020" s="18">
        <v>41.277251887109863</v>
      </c>
      <c r="J1020" s="18">
        <v>73.567138671875</v>
      </c>
      <c r="K1020" s="18">
        <v>70.644386291503906</v>
      </c>
      <c r="L1020" s="18">
        <v>76.722923278808594</v>
      </c>
      <c r="M1020" s="18">
        <v>72.474449157714844</v>
      </c>
      <c r="N1020" s="18">
        <v>73.916069030761719</v>
      </c>
      <c r="O1020" s="18">
        <v>71.312538146972656</v>
      </c>
      <c r="P1020" s="18">
        <v>83.750846862792969</v>
      </c>
      <c r="Q1020" s="18">
        <v>102.6893692016602</v>
      </c>
      <c r="R1020" s="18">
        <v>44.201065063476563</v>
      </c>
      <c r="S1020" s="18">
        <v>85.532516479492188</v>
      </c>
      <c r="T1020" s="18">
        <v>72.570991516113281</v>
      </c>
      <c r="U1020" s="18">
        <v>136.9552307128906</v>
      </c>
      <c r="V1020" s="18">
        <v>131.52789306640631</v>
      </c>
      <c r="W1020" s="18">
        <v>112.7992401123047</v>
      </c>
      <c r="X1020" s="103">
        <v>1.438494166364189</v>
      </c>
      <c r="Y1020" s="18">
        <v>6.2121094248331001</v>
      </c>
      <c r="Z1020" s="18">
        <v>34.440750731893047</v>
      </c>
      <c r="AA1020" s="18">
        <v>88.727948808014588</v>
      </c>
      <c r="AB1020" s="18">
        <v>71.829078674316406</v>
      </c>
      <c r="AC1020" s="18">
        <v>68.894264221191406</v>
      </c>
      <c r="AD1020" s="18">
        <v>65.628257751464844</v>
      </c>
      <c r="AE1020" s="18">
        <v>81.770195007324219</v>
      </c>
      <c r="AF1020" s="18">
        <v>84.224029541015625</v>
      </c>
      <c r="AG1020" s="18">
        <v>105.066520690918</v>
      </c>
      <c r="AH1020" s="18">
        <v>88.022895812988281</v>
      </c>
      <c r="AI1020" s="18">
        <v>112.9669494628906</v>
      </c>
      <c r="AJ1020" s="18">
        <v>79.980239868164063</v>
      </c>
      <c r="AK1020" s="18">
        <v>106.2940979003906</v>
      </c>
      <c r="AL1020" s="18">
        <v>126.8135452270508</v>
      </c>
      <c r="AM1020" s="18">
        <v>122.2026062011719</v>
      </c>
      <c r="AN1020" s="18">
        <v>148.1310119628906</v>
      </c>
      <c r="AO1020" s="18">
        <v>138.37144470214841</v>
      </c>
    </row>
    <row r="1021" spans="1:41" x14ac:dyDescent="0.3">
      <c r="A1021" s="4" t="s">
        <v>2686</v>
      </c>
      <c r="B1021" s="8" t="s">
        <v>7991</v>
      </c>
      <c r="C1021" s="87" t="s">
        <v>308</v>
      </c>
      <c r="D1021" s="87" t="s">
        <v>249</v>
      </c>
      <c r="E1021" s="87" t="s">
        <v>2685</v>
      </c>
      <c r="F1021" s="110">
        <v>2.0756632934723509</v>
      </c>
      <c r="G1021" s="18">
        <v>12.494208989786131</v>
      </c>
      <c r="H1021" s="18">
        <v>18.78979279387994</v>
      </c>
      <c r="I1021" s="18">
        <v>50.592684274232298</v>
      </c>
      <c r="J1021" s="18">
        <v>90.16973876953125</v>
      </c>
      <c r="K1021" s="18">
        <v>81.075798034667969</v>
      </c>
      <c r="L1021" s="18">
        <v>73.204971313476563</v>
      </c>
      <c r="M1021" s="18">
        <v>69.456459045410156</v>
      </c>
      <c r="N1021" s="18">
        <v>75.251296997070313</v>
      </c>
      <c r="O1021" s="18">
        <v>71.460861206054688</v>
      </c>
      <c r="P1021" s="18">
        <v>70.122604370117188</v>
      </c>
      <c r="Q1021" s="18">
        <v>64.408203125</v>
      </c>
      <c r="R1021" s="18">
        <v>55.822139739990227</v>
      </c>
      <c r="S1021" s="18">
        <v>63.833362579345703</v>
      </c>
      <c r="T1021" s="18">
        <v>64.149444580078125</v>
      </c>
      <c r="U1021" s="18">
        <v>77.131820678710938</v>
      </c>
      <c r="V1021" s="18">
        <v>116.2867965698242</v>
      </c>
      <c r="W1021" s="18">
        <v>78.686805725097656</v>
      </c>
      <c r="X1021" s="103">
        <v>1.7981320321150971</v>
      </c>
      <c r="Y1021" s="18">
        <v>7.7651986396505741</v>
      </c>
      <c r="Z1021" s="18">
        <v>43.051281367122037</v>
      </c>
      <c r="AA1021" s="18">
        <v>110.9108195404159</v>
      </c>
      <c r="AB1021" s="18">
        <v>89.787063598632813</v>
      </c>
      <c r="AC1021" s="18">
        <v>64.941436767578125</v>
      </c>
      <c r="AD1021" s="18">
        <v>59.452796936035163</v>
      </c>
      <c r="AE1021" s="18">
        <v>61.947811126708977</v>
      </c>
      <c r="AF1021" s="18">
        <v>80.844612121582031</v>
      </c>
      <c r="AG1021" s="18">
        <v>90.366989135742188</v>
      </c>
      <c r="AH1021" s="18">
        <v>87.334320068359375</v>
      </c>
      <c r="AI1021" s="18">
        <v>78.185256958007813</v>
      </c>
      <c r="AJ1021" s="18">
        <v>56.682720184326172</v>
      </c>
      <c r="AK1021" s="18">
        <v>53.537364959716797</v>
      </c>
      <c r="AL1021" s="18">
        <v>86.497573852539063</v>
      </c>
      <c r="AM1021" s="18">
        <v>86.345718383789063</v>
      </c>
      <c r="AN1021" s="18">
        <v>115.8790588378906</v>
      </c>
      <c r="AO1021" s="18">
        <v>82.360496520996094</v>
      </c>
    </row>
    <row r="1022" spans="1:41" x14ac:dyDescent="0.3">
      <c r="A1022" s="4" t="s">
        <v>335</v>
      </c>
      <c r="B1022" s="8" t="s">
        <v>13066</v>
      </c>
      <c r="C1022" s="87" t="s">
        <v>308</v>
      </c>
      <c r="D1022" s="87" t="s">
        <v>249</v>
      </c>
      <c r="E1022" s="87" t="s">
        <v>309</v>
      </c>
      <c r="F1022" s="110">
        <v>1.7292564639079591</v>
      </c>
      <c r="G1022" s="18">
        <v>10.409054168347661</v>
      </c>
      <c r="H1022" s="18">
        <v>15.653969864231691</v>
      </c>
      <c r="I1022" s="18">
        <v>42.14928624638037</v>
      </c>
      <c r="J1022" s="18">
        <v>75.121337890625</v>
      </c>
      <c r="K1022" s="18">
        <v>95.577781677246094</v>
      </c>
      <c r="L1022" s="18">
        <v>92.278610229492188</v>
      </c>
      <c r="M1022" s="18">
        <v>74.499305725097656</v>
      </c>
      <c r="N1022" s="18">
        <v>74.336318969726563</v>
      </c>
      <c r="O1022" s="18">
        <v>90.606468200683594</v>
      </c>
      <c r="P1022" s="18">
        <v>60.21563720703125</v>
      </c>
      <c r="Q1022" s="18">
        <v>66.94921875</v>
      </c>
      <c r="R1022" s="18">
        <v>93.038177490234375</v>
      </c>
      <c r="S1022" s="18">
        <v>100.1581268310547</v>
      </c>
      <c r="T1022" s="18">
        <v>110.12595367431641</v>
      </c>
      <c r="U1022" s="18">
        <v>121.36720275878911</v>
      </c>
      <c r="V1022" s="18">
        <v>190.18367004394531</v>
      </c>
      <c r="W1022" s="18">
        <v>300.9959716796875</v>
      </c>
      <c r="X1022" s="103">
        <v>1.353247003873413</v>
      </c>
      <c r="Y1022" s="18">
        <v>5.8439711911635754</v>
      </c>
      <c r="Z1022" s="18">
        <v>32.399744002358148</v>
      </c>
      <c r="AA1022" s="18">
        <v>83.46980731090467</v>
      </c>
      <c r="AB1022" s="18">
        <v>67.5723876953125</v>
      </c>
      <c r="AC1022" s="18">
        <v>63.818866729736328</v>
      </c>
      <c r="AD1022" s="18">
        <v>58.784946441650391</v>
      </c>
      <c r="AE1022" s="18">
        <v>69.267570495605469</v>
      </c>
      <c r="AF1022" s="18">
        <v>82.575279235839844</v>
      </c>
      <c r="AG1022" s="18">
        <v>76.93524169921875</v>
      </c>
      <c r="AH1022" s="18">
        <v>75.555160522460938</v>
      </c>
      <c r="AI1022" s="18">
        <v>61.719871520996087</v>
      </c>
      <c r="AJ1022" s="18">
        <v>64.505912780761719</v>
      </c>
      <c r="AK1022" s="18">
        <v>92.307548522949219</v>
      </c>
      <c r="AL1022" s="18">
        <v>127.74782562255859</v>
      </c>
      <c r="AM1022" s="18">
        <v>142.10646057128909</v>
      </c>
      <c r="AN1022" s="18">
        <v>153.525390625</v>
      </c>
      <c r="AO1022" s="18">
        <v>235.869384765625</v>
      </c>
    </row>
    <row r="1023" spans="1:41" x14ac:dyDescent="0.3">
      <c r="A1023" s="4" t="s">
        <v>2790</v>
      </c>
      <c r="B1023" s="8" t="s">
        <v>13067</v>
      </c>
      <c r="C1023" s="87" t="s">
        <v>248</v>
      </c>
      <c r="D1023" s="87" t="s">
        <v>249</v>
      </c>
      <c r="E1023" s="87" t="s">
        <v>2781</v>
      </c>
      <c r="F1023" s="110">
        <v>2.4533269701911702</v>
      </c>
      <c r="G1023" s="18">
        <v>14.767510695132691</v>
      </c>
      <c r="H1023" s="18">
        <v>22.20856608607912</v>
      </c>
      <c r="I1023" s="18">
        <v>59.797943729448193</v>
      </c>
      <c r="J1023" s="18">
        <v>106.5759811401367</v>
      </c>
      <c r="K1023" s="18">
        <v>103.4001770019531</v>
      </c>
      <c r="L1023" s="18">
        <v>115.59165191650391</v>
      </c>
      <c r="M1023" s="18">
        <v>111.5612258911133</v>
      </c>
      <c r="N1023" s="18">
        <v>111.7083282470703</v>
      </c>
      <c r="O1023" s="18">
        <v>113.0395202636719</v>
      </c>
      <c r="P1023" s="18">
        <v>97.886604309082031</v>
      </c>
      <c r="Q1023" s="18">
        <v>98.6568603515625</v>
      </c>
      <c r="R1023" s="18">
        <v>84.664344787597656</v>
      </c>
      <c r="S1023" s="18">
        <v>84.2794189453125</v>
      </c>
      <c r="T1023" s="18">
        <v>100.8328170776367</v>
      </c>
      <c r="U1023" s="18">
        <v>111.8469314575195</v>
      </c>
      <c r="V1023" s="18">
        <v>125.37086486816411</v>
      </c>
      <c r="W1023" s="18">
        <v>130.5435485839844</v>
      </c>
      <c r="X1023" s="103">
        <v>2.0592676544110948</v>
      </c>
      <c r="Y1023" s="18">
        <v>8.8929078082770694</v>
      </c>
      <c r="Z1023" s="18">
        <v>49.303449144378952</v>
      </c>
      <c r="AA1023" s="18">
        <v>127.0179603747724</v>
      </c>
      <c r="AB1023" s="18">
        <v>102.8264846801758</v>
      </c>
      <c r="AC1023" s="18">
        <v>91.057960510253906</v>
      </c>
      <c r="AD1023" s="18">
        <v>99.35479736328125</v>
      </c>
      <c r="AE1023" s="18">
        <v>99.747047424316406</v>
      </c>
      <c r="AF1023" s="18">
        <v>115.65074157714839</v>
      </c>
      <c r="AG1023" s="18">
        <v>111.22914123535161</v>
      </c>
      <c r="AH1023" s="18">
        <v>113.3717880249023</v>
      </c>
      <c r="AI1023" s="18">
        <v>100.6337127685547</v>
      </c>
      <c r="AJ1023" s="18">
        <v>79.533058166503906</v>
      </c>
      <c r="AK1023" s="18">
        <v>92.379722595214844</v>
      </c>
      <c r="AL1023" s="18">
        <v>102.3606719970703</v>
      </c>
      <c r="AM1023" s="18">
        <v>140.4013977050781</v>
      </c>
      <c r="AN1023" s="18">
        <v>152.7724304199219</v>
      </c>
      <c r="AO1023" s="18">
        <v>108.58022308349609</v>
      </c>
    </row>
    <row r="1024" spans="1:41" x14ac:dyDescent="0.3">
      <c r="A1024" s="4" t="s">
        <v>2796</v>
      </c>
      <c r="B1024" s="8" t="s">
        <v>7993</v>
      </c>
      <c r="C1024" s="87" t="s">
        <v>248</v>
      </c>
      <c r="D1024" s="87" t="s">
        <v>249</v>
      </c>
      <c r="E1024" s="87" t="s">
        <v>2794</v>
      </c>
      <c r="F1024" s="110">
        <v>1.1228299863166471</v>
      </c>
      <c r="G1024" s="18">
        <v>6.7587419179004513</v>
      </c>
      <c r="H1024" s="18">
        <v>10.164337757474479</v>
      </c>
      <c r="I1024" s="18">
        <v>27.368110796200948</v>
      </c>
      <c r="J1024" s="18">
        <v>48.777317047119141</v>
      </c>
      <c r="K1024" s="18">
        <v>52.215038299560547</v>
      </c>
      <c r="L1024" s="18">
        <v>63.586639404296882</v>
      </c>
      <c r="M1024" s="18">
        <v>39.218357086181641</v>
      </c>
      <c r="N1024" s="18">
        <v>42.080726623535163</v>
      </c>
      <c r="O1024" s="18">
        <v>33.660266876220703</v>
      </c>
      <c r="P1024" s="18">
        <v>36.808273315429688</v>
      </c>
      <c r="Q1024" s="18">
        <v>25.296283721923832</v>
      </c>
      <c r="R1024" s="18">
        <v>29.093057632446289</v>
      </c>
      <c r="S1024" s="18">
        <v>52.794776916503913</v>
      </c>
      <c r="T1024" s="18">
        <v>39.089282989501953</v>
      </c>
      <c r="U1024" s="18">
        <v>62.841270446777337</v>
      </c>
      <c r="V1024" s="18">
        <v>89.782196044921875</v>
      </c>
      <c r="W1024" s="18">
        <v>89.302627563476563</v>
      </c>
      <c r="X1024" s="103">
        <v>0.98043755746091854</v>
      </c>
      <c r="Y1024" s="18">
        <v>4.2340007582772063</v>
      </c>
      <c r="Z1024" s="18">
        <v>23.473856421708032</v>
      </c>
      <c r="AA1024" s="18">
        <v>60.474498570766578</v>
      </c>
      <c r="AB1024" s="18">
        <v>48.956699371337891</v>
      </c>
      <c r="AC1024" s="18">
        <v>50.862659454345703</v>
      </c>
      <c r="AD1024" s="18">
        <v>56.563735961914063</v>
      </c>
      <c r="AE1024" s="18">
        <v>41.830581665039063</v>
      </c>
      <c r="AF1024" s="18">
        <v>43.019931793212891</v>
      </c>
      <c r="AG1024" s="18">
        <v>51.445613861083977</v>
      </c>
      <c r="AH1024" s="18">
        <v>58.452613830566413</v>
      </c>
      <c r="AI1024" s="18">
        <v>39.003753662109382</v>
      </c>
      <c r="AJ1024" s="18">
        <v>30.134393692016602</v>
      </c>
      <c r="AK1024" s="18">
        <v>39.415031433105469</v>
      </c>
      <c r="AL1024" s="18">
        <v>52.836044311523438</v>
      </c>
      <c r="AM1024" s="18">
        <v>71.819168090820313</v>
      </c>
      <c r="AN1024" s="18">
        <v>107.90659332275391</v>
      </c>
      <c r="AO1024" s="18">
        <v>117.60585784912109</v>
      </c>
    </row>
    <row r="1025" spans="1:41" x14ac:dyDescent="0.3">
      <c r="A1025" s="4" t="s">
        <v>2809</v>
      </c>
      <c r="B1025" s="8" t="s">
        <v>7994</v>
      </c>
      <c r="C1025" s="87" t="s">
        <v>248</v>
      </c>
      <c r="D1025" s="87" t="s">
        <v>249</v>
      </c>
      <c r="E1025" s="87" t="s">
        <v>2806</v>
      </c>
      <c r="F1025" s="110">
        <v>1.5709994332821351</v>
      </c>
      <c r="G1025" s="18">
        <v>9.4564447441889641</v>
      </c>
      <c r="H1025" s="18">
        <v>14.22135946784152</v>
      </c>
      <c r="I1025" s="18">
        <v>38.291893763789609</v>
      </c>
      <c r="J1025" s="18">
        <v>68.246429443359375</v>
      </c>
      <c r="K1025" s="18">
        <v>53.562286376953132</v>
      </c>
      <c r="L1025" s="18">
        <v>53.269294738769531</v>
      </c>
      <c r="M1025" s="18">
        <v>48.311847686767578</v>
      </c>
      <c r="N1025" s="18">
        <v>51.092304229736328</v>
      </c>
      <c r="O1025" s="18">
        <v>54.394233703613281</v>
      </c>
      <c r="P1025" s="18">
        <v>44.505496978759773</v>
      </c>
      <c r="Q1025" s="18">
        <v>37.186714172363281</v>
      </c>
      <c r="R1025" s="18">
        <v>43.120063781738281</v>
      </c>
      <c r="S1025" s="18">
        <v>41.356067657470703</v>
      </c>
      <c r="T1025" s="18">
        <v>46.411296844482422</v>
      </c>
      <c r="U1025" s="18">
        <v>65.4715576171875</v>
      </c>
      <c r="V1025" s="18">
        <v>100.14572906494141</v>
      </c>
      <c r="W1025" s="18">
        <v>78.072586059570313</v>
      </c>
      <c r="X1025" s="103">
        <v>1.150441499604363</v>
      </c>
      <c r="Y1025" s="18">
        <v>4.9681595167498473</v>
      </c>
      <c r="Z1025" s="18">
        <v>27.544129024620471</v>
      </c>
      <c r="AA1025" s="18">
        <v>70.960534196332887</v>
      </c>
      <c r="AB1025" s="18">
        <v>57.445594787597663</v>
      </c>
      <c r="AC1025" s="18">
        <v>41.888042449951172</v>
      </c>
      <c r="AD1025" s="18">
        <v>47.337688446044922</v>
      </c>
      <c r="AE1025" s="18">
        <v>51.461189270019531</v>
      </c>
      <c r="AF1025" s="18">
        <v>64.545478820800781</v>
      </c>
      <c r="AG1025" s="18">
        <v>66.024986267089844</v>
      </c>
      <c r="AH1025" s="18">
        <v>54.479393005371087</v>
      </c>
      <c r="AI1025" s="18">
        <v>46.737796783447273</v>
      </c>
      <c r="AJ1025" s="18">
        <v>35.496315002441413</v>
      </c>
      <c r="AK1025" s="18">
        <v>55.397655487060547</v>
      </c>
      <c r="AL1025" s="18">
        <v>74.561607360839844</v>
      </c>
      <c r="AM1025" s="18">
        <v>82.646102905273438</v>
      </c>
      <c r="AN1025" s="18">
        <v>125.52309417724609</v>
      </c>
      <c r="AO1025" s="18">
        <v>109.31272888183589</v>
      </c>
    </row>
    <row r="1026" spans="1:41" x14ac:dyDescent="0.3">
      <c r="A1026" s="4" t="s">
        <v>2759</v>
      </c>
      <c r="B1026" s="8" t="s">
        <v>7995</v>
      </c>
      <c r="C1026" s="87" t="s">
        <v>248</v>
      </c>
      <c r="D1026" s="87" t="s">
        <v>249</v>
      </c>
      <c r="E1026" s="87" t="s">
        <v>2756</v>
      </c>
      <c r="F1026" s="110">
        <v>1.861861190188133</v>
      </c>
      <c r="G1026" s="18">
        <v>11.20725258925159</v>
      </c>
      <c r="H1026" s="18">
        <v>16.854364619069521</v>
      </c>
      <c r="I1026" s="18">
        <v>45.381423689414653</v>
      </c>
      <c r="J1026" s="18">
        <v>80.881874084472656</v>
      </c>
      <c r="K1026" s="18">
        <v>65.692466735839844</v>
      </c>
      <c r="L1026" s="18">
        <v>70.199966430664063</v>
      </c>
      <c r="M1026" s="18">
        <v>58.262290954589837</v>
      </c>
      <c r="N1026" s="18">
        <v>71.640762329101563</v>
      </c>
      <c r="O1026" s="18">
        <v>57.027202606201172</v>
      </c>
      <c r="P1026" s="18">
        <v>61.540519714355469</v>
      </c>
      <c r="Q1026" s="18">
        <v>57.355316162109382</v>
      </c>
      <c r="R1026" s="18">
        <v>54.025558471679688</v>
      </c>
      <c r="S1026" s="18">
        <v>45.606742858886719</v>
      </c>
      <c r="T1026" s="18">
        <v>58.079914093017578</v>
      </c>
      <c r="U1026" s="18">
        <v>75.574577331542969</v>
      </c>
      <c r="V1026" s="18">
        <v>111.9650573730469</v>
      </c>
      <c r="W1026" s="18">
        <v>91.1424560546875</v>
      </c>
      <c r="X1026" s="103">
        <v>1.366653653547752</v>
      </c>
      <c r="Y1026" s="18">
        <v>5.9018675502485047</v>
      </c>
      <c r="Z1026" s="18">
        <v>32.720729022930591</v>
      </c>
      <c r="AA1026" s="18">
        <v>84.296744641487209</v>
      </c>
      <c r="AB1026" s="18">
        <v>68.241828918457031</v>
      </c>
      <c r="AC1026" s="18">
        <v>59.210479736328132</v>
      </c>
      <c r="AD1026" s="18">
        <v>54.717971801757813</v>
      </c>
      <c r="AE1026" s="18">
        <v>64.775192260742188</v>
      </c>
      <c r="AF1026" s="18">
        <v>63.106903076171882</v>
      </c>
      <c r="AG1026" s="18">
        <v>68.294731140136719</v>
      </c>
      <c r="AH1026" s="18">
        <v>69.377098083496094</v>
      </c>
      <c r="AI1026" s="18">
        <v>50.657909393310547</v>
      </c>
      <c r="AJ1026" s="18">
        <v>51.222969055175781</v>
      </c>
      <c r="AK1026" s="18">
        <v>50.980670928955078</v>
      </c>
      <c r="AL1026" s="18">
        <v>69.376045227050781</v>
      </c>
      <c r="AM1026" s="18">
        <v>91.033729553222656</v>
      </c>
      <c r="AN1026" s="18">
        <v>115.5752334594727</v>
      </c>
      <c r="AO1026" s="18">
        <v>107.01524353027339</v>
      </c>
    </row>
    <row r="1027" spans="1:41" x14ac:dyDescent="0.3">
      <c r="A1027" s="4" t="s">
        <v>2770</v>
      </c>
      <c r="B1027" s="8" t="s">
        <v>7996</v>
      </c>
      <c r="C1027" s="87" t="s">
        <v>248</v>
      </c>
      <c r="D1027" s="87" t="s">
        <v>249</v>
      </c>
      <c r="E1027" s="87" t="s">
        <v>2765</v>
      </c>
      <c r="F1027" s="110">
        <v>2.141548635212982</v>
      </c>
      <c r="G1027" s="18">
        <v>12.89079798938916</v>
      </c>
      <c r="H1027" s="18">
        <v>19.386215115050081</v>
      </c>
      <c r="I1027" s="18">
        <v>52.19858842230218</v>
      </c>
      <c r="J1027" s="18">
        <v>93.031890869140625</v>
      </c>
      <c r="K1027" s="18">
        <v>100.1486892700195</v>
      </c>
      <c r="L1027" s="18">
        <v>104.27911376953131</v>
      </c>
      <c r="M1027" s="18">
        <v>92.95257568359375</v>
      </c>
      <c r="N1027" s="18">
        <v>107.2154235839844</v>
      </c>
      <c r="O1027" s="18">
        <v>68.704856872558594</v>
      </c>
      <c r="P1027" s="18">
        <v>71.782585144042969</v>
      </c>
      <c r="Q1027" s="18">
        <v>69.9854736328125</v>
      </c>
      <c r="R1027" s="18">
        <v>70.285507202148438</v>
      </c>
      <c r="S1027" s="18">
        <v>58.021804809570313</v>
      </c>
      <c r="T1027" s="18">
        <v>79.280616760253906</v>
      </c>
      <c r="U1027" s="18">
        <v>85.827995300292969</v>
      </c>
      <c r="V1027" s="18">
        <v>115.6629104614258</v>
      </c>
      <c r="W1027" s="18">
        <v>101.2637176513672</v>
      </c>
      <c r="X1027" s="103">
        <v>2.098750692255364</v>
      </c>
      <c r="Y1027" s="18">
        <v>9.0634145487620543</v>
      </c>
      <c r="Z1027" s="18">
        <v>50.248760912983023</v>
      </c>
      <c r="AA1027" s="18">
        <v>129.4533188507026</v>
      </c>
      <c r="AB1027" s="18">
        <v>104.7980117797852</v>
      </c>
      <c r="AC1027" s="18">
        <v>86.439231872558594</v>
      </c>
      <c r="AD1027" s="18">
        <v>73.887519836425781</v>
      </c>
      <c r="AE1027" s="18">
        <v>75.102699279785156</v>
      </c>
      <c r="AF1027" s="18">
        <v>90.059463500976563</v>
      </c>
      <c r="AG1027" s="18">
        <v>80.967536926269531</v>
      </c>
      <c r="AH1027" s="18">
        <v>86.8646240234375</v>
      </c>
      <c r="AI1027" s="18">
        <v>70.507286071777344</v>
      </c>
      <c r="AJ1027" s="18">
        <v>60.447002410888672</v>
      </c>
      <c r="AK1027" s="18">
        <v>62.658061981201172</v>
      </c>
      <c r="AL1027" s="18">
        <v>88.0068359375</v>
      </c>
      <c r="AM1027" s="18">
        <v>116.4314880371094</v>
      </c>
      <c r="AN1027" s="18">
        <v>136.9917907714844</v>
      </c>
      <c r="AO1027" s="18">
        <v>159.57012939453131</v>
      </c>
    </row>
    <row r="1028" spans="1:41" x14ac:dyDescent="0.3">
      <c r="A1028" s="4" t="s">
        <v>2823</v>
      </c>
      <c r="B1028" s="8" t="s">
        <v>7997</v>
      </c>
      <c r="C1028" s="87" t="s">
        <v>248</v>
      </c>
      <c r="D1028" s="87" t="s">
        <v>249</v>
      </c>
      <c r="E1028" s="87" t="s">
        <v>2815</v>
      </c>
      <c r="F1028" s="110">
        <v>1.4326076020770611</v>
      </c>
      <c r="G1028" s="18">
        <v>8.6234115316283564</v>
      </c>
      <c r="H1028" s="18">
        <v>12.968577361568951</v>
      </c>
      <c r="I1028" s="18">
        <v>34.918700122841102</v>
      </c>
      <c r="J1028" s="18">
        <v>62.234493255615227</v>
      </c>
      <c r="K1028" s="18">
        <v>56.975994110107422</v>
      </c>
      <c r="L1028" s="18">
        <v>56.882225036621087</v>
      </c>
      <c r="M1028" s="18">
        <v>46.308643341064453</v>
      </c>
      <c r="N1028" s="18">
        <v>48.67950439453125</v>
      </c>
      <c r="O1028" s="18">
        <v>44.568141937255859</v>
      </c>
      <c r="P1028" s="18">
        <v>40.738014221191413</v>
      </c>
      <c r="Q1028" s="18">
        <v>43.494392395019531</v>
      </c>
      <c r="R1028" s="18">
        <v>45.276142120361328</v>
      </c>
      <c r="S1028" s="18">
        <v>45.312587738037109</v>
      </c>
      <c r="T1028" s="18">
        <v>42.097587585449219</v>
      </c>
      <c r="U1028" s="18">
        <v>60.865001678466797</v>
      </c>
      <c r="V1028" s="18">
        <v>95.770256042480469</v>
      </c>
      <c r="W1028" s="18">
        <v>91.374237060546875</v>
      </c>
      <c r="X1028" s="103">
        <v>1.171690607703507</v>
      </c>
      <c r="Y1028" s="18">
        <v>5.0599233818933724</v>
      </c>
      <c r="Z1028" s="18">
        <v>28.052879947933139</v>
      </c>
      <c r="AA1028" s="18">
        <v>72.271203241590229</v>
      </c>
      <c r="AB1028" s="18">
        <v>58.506637573242188</v>
      </c>
      <c r="AC1028" s="18">
        <v>55.214813232421882</v>
      </c>
      <c r="AD1028" s="18">
        <v>50.793632507324219</v>
      </c>
      <c r="AE1028" s="18">
        <v>57.418941497802727</v>
      </c>
      <c r="AF1028" s="18">
        <v>62.194053649902337</v>
      </c>
      <c r="AG1028" s="18">
        <v>60.512645721435547</v>
      </c>
      <c r="AH1028" s="18">
        <v>59.636589050292969</v>
      </c>
      <c r="AI1028" s="18">
        <v>49.588718414306641</v>
      </c>
      <c r="AJ1028" s="18">
        <v>46.912750244140632</v>
      </c>
      <c r="AK1028" s="18">
        <v>45.288875579833977</v>
      </c>
      <c r="AL1028" s="18">
        <v>63.444175720214837</v>
      </c>
      <c r="AM1028" s="18">
        <v>85.966056823730469</v>
      </c>
      <c r="AN1028" s="18">
        <v>96.592819213867188</v>
      </c>
      <c r="AO1028" s="18">
        <v>96.027030944824219</v>
      </c>
    </row>
    <row r="1029" spans="1:41" x14ac:dyDescent="0.3">
      <c r="A1029" s="4" t="s">
        <v>2829</v>
      </c>
      <c r="B1029" s="8" t="s">
        <v>7998</v>
      </c>
      <c r="C1029" s="87" t="s">
        <v>248</v>
      </c>
      <c r="D1029" s="87" t="s">
        <v>249</v>
      </c>
      <c r="E1029" s="87" t="s">
        <v>2815</v>
      </c>
      <c r="F1029" s="110">
        <v>1.681408856365066</v>
      </c>
      <c r="G1029" s="18">
        <v>10.121041170198</v>
      </c>
      <c r="H1029" s="18">
        <v>15.22083283558104</v>
      </c>
      <c r="I1029" s="18">
        <v>40.983037891308619</v>
      </c>
      <c r="J1029" s="18">
        <v>73.042770385742188</v>
      </c>
      <c r="K1029" s="18">
        <v>67.089553833007813</v>
      </c>
      <c r="L1029" s="18">
        <v>70.645858764648438</v>
      </c>
      <c r="M1029" s="18">
        <v>61.371070861816413</v>
      </c>
      <c r="N1029" s="18">
        <v>67.622184753417969</v>
      </c>
      <c r="O1029" s="18">
        <v>79.4407958984375</v>
      </c>
      <c r="P1029" s="18">
        <v>61.458869934082031</v>
      </c>
      <c r="Q1029" s="18">
        <v>60.958610534667969</v>
      </c>
      <c r="R1029" s="18">
        <v>36.134391784667969</v>
      </c>
      <c r="S1029" s="18">
        <v>46.397480010986328</v>
      </c>
      <c r="T1029" s="18">
        <v>54.997650146484382</v>
      </c>
      <c r="U1029" s="18">
        <v>87.871719360351563</v>
      </c>
      <c r="V1029" s="18">
        <v>104.7362594604492</v>
      </c>
      <c r="W1029" s="18">
        <v>87.243606567382813</v>
      </c>
      <c r="X1029" s="103">
        <v>1.069468208042877</v>
      </c>
      <c r="Y1029" s="18">
        <v>4.6184779125899658</v>
      </c>
      <c r="Z1029" s="18">
        <v>25.60544827372199</v>
      </c>
      <c r="AA1029" s="18">
        <v>65.966009896910066</v>
      </c>
      <c r="AB1029" s="18">
        <v>53.402313232421882</v>
      </c>
      <c r="AC1029" s="18">
        <v>48.163787841796882</v>
      </c>
      <c r="AD1029" s="18">
        <v>53.377578735351563</v>
      </c>
      <c r="AE1029" s="18">
        <v>61.964839935302727</v>
      </c>
      <c r="AF1029" s="18">
        <v>63.014064788818359</v>
      </c>
      <c r="AG1029" s="18">
        <v>71.075592041015625</v>
      </c>
      <c r="AH1029" s="18">
        <v>63.570034027099609</v>
      </c>
      <c r="AI1029" s="18">
        <v>59.086124420166023</v>
      </c>
      <c r="AJ1029" s="18">
        <v>45.660953521728523</v>
      </c>
      <c r="AK1029" s="18">
        <v>62.742218017578132</v>
      </c>
      <c r="AL1029" s="18">
        <v>83.090065002441406</v>
      </c>
      <c r="AM1029" s="18">
        <v>93.148323059082031</v>
      </c>
      <c r="AN1029" s="18">
        <v>115.0903244018555</v>
      </c>
      <c r="AO1029" s="18">
        <v>110.8480224609375</v>
      </c>
    </row>
    <row r="1030" spans="1:41" x14ac:dyDescent="0.3">
      <c r="A1030" s="4" t="s">
        <v>2789</v>
      </c>
      <c r="B1030" s="8" t="s">
        <v>7999</v>
      </c>
      <c r="C1030" s="87" t="s">
        <v>248</v>
      </c>
      <c r="D1030" s="87" t="s">
        <v>249</v>
      </c>
      <c r="E1030" s="87" t="s">
        <v>2781</v>
      </c>
      <c r="F1030" s="110">
        <v>2.4947918408545382</v>
      </c>
      <c r="G1030" s="18">
        <v>15.017103565725829</v>
      </c>
      <c r="H1030" s="18">
        <v>22.583923847831681</v>
      </c>
      <c r="I1030" s="18">
        <v>60.808617819287811</v>
      </c>
      <c r="J1030" s="18">
        <v>108.3772735595703</v>
      </c>
      <c r="K1030" s="18">
        <v>100.4081726074219</v>
      </c>
      <c r="L1030" s="18">
        <v>94.325836181640625</v>
      </c>
      <c r="M1030" s="18">
        <v>86.842277526855469</v>
      </c>
      <c r="N1030" s="18">
        <v>86.498428344726563</v>
      </c>
      <c r="O1030" s="18">
        <v>85.556617736816406</v>
      </c>
      <c r="P1030" s="18">
        <v>93.608261108398438</v>
      </c>
      <c r="Q1030" s="18">
        <v>83.899276733398438</v>
      </c>
      <c r="R1030" s="18">
        <v>68.551689147949219</v>
      </c>
      <c r="S1030" s="18">
        <v>78.278282165527344</v>
      </c>
      <c r="T1030" s="18">
        <v>88.910316467285156</v>
      </c>
      <c r="U1030" s="18">
        <v>99.361717224121094</v>
      </c>
      <c r="V1030" s="18">
        <v>108.8056182861328</v>
      </c>
      <c r="W1030" s="18">
        <v>128.58882141113281</v>
      </c>
      <c r="X1030" s="103">
        <v>1.898890235253655</v>
      </c>
      <c r="Y1030" s="18">
        <v>8.2003210043997505</v>
      </c>
      <c r="Z1030" s="18">
        <v>45.463656919022569</v>
      </c>
      <c r="AA1030" s="18">
        <v>117.1256995858884</v>
      </c>
      <c r="AB1030" s="18">
        <v>94.818275451660156</v>
      </c>
      <c r="AC1030" s="18">
        <v>86.684013366699219</v>
      </c>
      <c r="AD1030" s="18">
        <v>95.51568603515625</v>
      </c>
      <c r="AE1030" s="18">
        <v>105.90427398681641</v>
      </c>
      <c r="AF1030" s="18">
        <v>110.7860946655273</v>
      </c>
      <c r="AG1030" s="18">
        <v>98.731033325195313</v>
      </c>
      <c r="AH1030" s="18">
        <v>88.682106018066406</v>
      </c>
      <c r="AI1030" s="18">
        <v>100.0241394042969</v>
      </c>
      <c r="AJ1030" s="18">
        <v>82.486495971679688</v>
      </c>
      <c r="AK1030" s="18">
        <v>89.628791809082031</v>
      </c>
      <c r="AL1030" s="18">
        <v>103.34279632568359</v>
      </c>
      <c r="AM1030" s="18">
        <v>137.80207824707031</v>
      </c>
      <c r="AN1030" s="18">
        <v>140.06709289550781</v>
      </c>
      <c r="AO1030" s="18">
        <v>137.1500549316406</v>
      </c>
    </row>
    <row r="1031" spans="1:41" x14ac:dyDescent="0.3">
      <c r="A1031" s="4" t="s">
        <v>2758</v>
      </c>
      <c r="B1031" s="8" t="s">
        <v>8000</v>
      </c>
      <c r="C1031" s="87" t="s">
        <v>248</v>
      </c>
      <c r="D1031" s="87" t="s">
        <v>249</v>
      </c>
      <c r="E1031" s="87" t="s">
        <v>2756</v>
      </c>
      <c r="F1031" s="110">
        <v>1.4676093874548191</v>
      </c>
      <c r="G1031" s="18">
        <v>8.8341006269650872</v>
      </c>
      <c r="H1031" s="18">
        <v>13.285428508251661</v>
      </c>
      <c r="I1031" s="18">
        <v>35.771841517315032</v>
      </c>
      <c r="J1031" s="18">
        <v>63.755020141601563</v>
      </c>
      <c r="K1031" s="18">
        <v>64.240318298339844</v>
      </c>
      <c r="L1031" s="18">
        <v>66.820953369140625</v>
      </c>
      <c r="M1031" s="18">
        <v>66.623138427734375</v>
      </c>
      <c r="N1031" s="18">
        <v>71.792793273925781</v>
      </c>
      <c r="O1031" s="18">
        <v>61.917301177978523</v>
      </c>
      <c r="P1031" s="18">
        <v>61.117118835449219</v>
      </c>
      <c r="Q1031" s="18">
        <v>49.234783172607422</v>
      </c>
      <c r="R1031" s="18">
        <v>58.084373474121087</v>
      </c>
      <c r="S1031" s="18">
        <v>51.131450653076172</v>
      </c>
      <c r="T1031" s="18">
        <v>64.695014953613281</v>
      </c>
      <c r="U1031" s="18">
        <v>90.424385070800781</v>
      </c>
      <c r="V1031" s="18">
        <v>106.2701416015625</v>
      </c>
      <c r="W1031" s="18">
        <v>72.007125854492188</v>
      </c>
      <c r="X1031" s="103">
        <v>1.177320422704083</v>
      </c>
      <c r="Y1031" s="18">
        <v>5.0842356298279876</v>
      </c>
      <c r="Z1031" s="18">
        <v>28.187670244366231</v>
      </c>
      <c r="AA1031" s="18">
        <v>72.618456604759757</v>
      </c>
      <c r="AB1031" s="18">
        <v>58.787754058837891</v>
      </c>
      <c r="AC1031" s="18">
        <v>60.307224273681641</v>
      </c>
      <c r="AD1031" s="18">
        <v>56.3765869140625</v>
      </c>
      <c r="AE1031" s="18">
        <v>61.618556976318359</v>
      </c>
      <c r="AF1031" s="18">
        <v>76.323616027832031</v>
      </c>
      <c r="AG1031" s="18">
        <v>69.04400634765625</v>
      </c>
      <c r="AH1031" s="18">
        <v>71.720611572265625</v>
      </c>
      <c r="AI1031" s="18">
        <v>62.783641815185547</v>
      </c>
      <c r="AJ1031" s="18">
        <v>53.916316986083977</v>
      </c>
      <c r="AK1031" s="18">
        <v>53.045318603515632</v>
      </c>
      <c r="AL1031" s="18">
        <v>83.779502868652344</v>
      </c>
      <c r="AM1031" s="18">
        <v>91.740852355957031</v>
      </c>
      <c r="AN1031" s="18">
        <v>106.1284484863281</v>
      </c>
      <c r="AO1031" s="18">
        <v>95.906105041503906</v>
      </c>
    </row>
    <row r="1032" spans="1:41" x14ac:dyDescent="0.3">
      <c r="A1032" s="4" t="s">
        <v>2802</v>
      </c>
      <c r="B1032" s="8" t="s">
        <v>8001</v>
      </c>
      <c r="C1032" s="87" t="s">
        <v>248</v>
      </c>
      <c r="D1032" s="87" t="s">
        <v>249</v>
      </c>
      <c r="E1032" s="87" t="s">
        <v>2794</v>
      </c>
      <c r="F1032" s="110">
        <v>1.6540558001843639</v>
      </c>
      <c r="G1032" s="18">
        <v>9.9563926930072011</v>
      </c>
      <c r="H1032" s="18">
        <v>14.973221260268669</v>
      </c>
      <c r="I1032" s="18">
        <v>40.316328343744892</v>
      </c>
      <c r="J1032" s="18">
        <v>71.854515075683594</v>
      </c>
      <c r="K1032" s="18">
        <v>59.797809600830078</v>
      </c>
      <c r="L1032" s="18">
        <v>51.575702667236328</v>
      </c>
      <c r="M1032" s="18">
        <v>49.698734283447273</v>
      </c>
      <c r="N1032" s="18">
        <v>51.138843536376953</v>
      </c>
      <c r="O1032" s="18">
        <v>43.725307464599609</v>
      </c>
      <c r="P1032" s="18">
        <v>46.950901031494141</v>
      </c>
      <c r="Q1032" s="18">
        <v>36.792957305908203</v>
      </c>
      <c r="R1032" s="18">
        <v>43.932132720947273</v>
      </c>
      <c r="S1032" s="18">
        <v>36.494686126708977</v>
      </c>
      <c r="T1032" s="18">
        <v>47.462882995605469</v>
      </c>
      <c r="U1032" s="18">
        <v>56.774154663085938</v>
      </c>
      <c r="V1032" s="18">
        <v>92.417518615722656</v>
      </c>
      <c r="W1032" s="18">
        <v>60.637336730957031</v>
      </c>
      <c r="X1032" s="103">
        <v>1.352696803343727</v>
      </c>
      <c r="Y1032" s="18">
        <v>5.8415951607451477</v>
      </c>
      <c r="Z1032" s="18">
        <v>32.386570977580888</v>
      </c>
      <c r="AA1032" s="18">
        <v>83.435870319310524</v>
      </c>
      <c r="AB1032" s="18">
        <v>67.544914245605469</v>
      </c>
      <c r="AC1032" s="18">
        <v>53.097724914550781</v>
      </c>
      <c r="AD1032" s="18">
        <v>48.972633361816413</v>
      </c>
      <c r="AE1032" s="18">
        <v>48.368633270263672</v>
      </c>
      <c r="AF1032" s="18">
        <v>60.599559783935547</v>
      </c>
      <c r="AG1032" s="18">
        <v>68.023506164550781</v>
      </c>
      <c r="AH1032" s="18">
        <v>52.841606140136719</v>
      </c>
      <c r="AI1032" s="18">
        <v>51.697982788085938</v>
      </c>
      <c r="AJ1032" s="18">
        <v>31.878017425537109</v>
      </c>
      <c r="AK1032" s="18">
        <v>36.528312683105469</v>
      </c>
      <c r="AL1032" s="18">
        <v>67.483741760253906</v>
      </c>
      <c r="AM1032" s="18">
        <v>79.288436889648438</v>
      </c>
      <c r="AN1032" s="18">
        <v>107.1352462768555</v>
      </c>
      <c r="AO1032" s="18">
        <v>91.863906860351563</v>
      </c>
    </row>
    <row r="1033" spans="1:41" x14ac:dyDescent="0.3">
      <c r="A1033" s="4" t="s">
        <v>2804</v>
      </c>
      <c r="B1033" s="8" t="s">
        <v>8002</v>
      </c>
      <c r="C1033" s="87" t="s">
        <v>248</v>
      </c>
      <c r="D1033" s="87" t="s">
        <v>249</v>
      </c>
      <c r="E1033" s="87" t="s">
        <v>2794</v>
      </c>
      <c r="F1033" s="110">
        <v>1.399742381801464</v>
      </c>
      <c r="G1033" s="18">
        <v>8.4255832364949335</v>
      </c>
      <c r="H1033" s="18">
        <v>12.671067316926489</v>
      </c>
      <c r="I1033" s="18">
        <v>34.117635847033263</v>
      </c>
      <c r="J1033" s="18">
        <v>60.806781768798828</v>
      </c>
      <c r="K1033" s="18">
        <v>107.1393203735352</v>
      </c>
      <c r="L1033" s="18">
        <v>78.171333312988281</v>
      </c>
      <c r="M1033" s="18">
        <v>59.774700164794922</v>
      </c>
      <c r="N1033" s="18">
        <v>66.194831848144531</v>
      </c>
      <c r="O1033" s="18">
        <v>51.683528900146477</v>
      </c>
      <c r="P1033" s="18">
        <v>46.107536315917969</v>
      </c>
      <c r="Q1033" s="18">
        <v>42.662448883056641</v>
      </c>
      <c r="R1033" s="18">
        <v>36.255001068115227</v>
      </c>
      <c r="S1033" s="18">
        <v>35.598800659179688</v>
      </c>
      <c r="T1033" s="18">
        <v>46.677677154541023</v>
      </c>
      <c r="U1033" s="18">
        <v>68.455810546875</v>
      </c>
      <c r="V1033" s="18">
        <v>85.185356140136719</v>
      </c>
      <c r="W1033" s="18">
        <v>100.2257461547852</v>
      </c>
      <c r="X1033" s="103">
        <v>1.205254826297852</v>
      </c>
      <c r="Y1033" s="18">
        <v>5.2048698151445318</v>
      </c>
      <c r="Z1033" s="18">
        <v>28.856482015392579</v>
      </c>
      <c r="AA1033" s="18">
        <v>74.341482245047857</v>
      </c>
      <c r="AB1033" s="18">
        <v>60.1826171875</v>
      </c>
      <c r="AC1033" s="18">
        <v>60.279106140136719</v>
      </c>
      <c r="AD1033" s="18">
        <v>91.911827087402344</v>
      </c>
      <c r="AE1033" s="18">
        <v>65.690597534179688</v>
      </c>
      <c r="AF1033" s="18">
        <v>62.740299224853523</v>
      </c>
      <c r="AG1033" s="18">
        <v>54.139091491699219</v>
      </c>
      <c r="AH1033" s="18">
        <v>56.42315673828125</v>
      </c>
      <c r="AI1033" s="18">
        <v>53.639034271240227</v>
      </c>
      <c r="AJ1033" s="18">
        <v>33.855976104736328</v>
      </c>
      <c r="AK1033" s="18">
        <v>52.054019927978523</v>
      </c>
      <c r="AL1033" s="18">
        <v>66.963516235351563</v>
      </c>
      <c r="AM1033" s="18">
        <v>87.1561279296875</v>
      </c>
      <c r="AN1033" s="18">
        <v>91.568199157714844</v>
      </c>
      <c r="AO1033" s="18">
        <v>113.0774765014648</v>
      </c>
    </row>
    <row r="1034" spans="1:41" x14ac:dyDescent="0.3">
      <c r="A1034" s="4" t="s">
        <v>2783</v>
      </c>
      <c r="B1034" s="8" t="s">
        <v>8003</v>
      </c>
      <c r="C1034" s="87" t="s">
        <v>248</v>
      </c>
      <c r="D1034" s="87" t="s">
        <v>249</v>
      </c>
      <c r="E1034" s="87" t="s">
        <v>2781</v>
      </c>
      <c r="F1034" s="110">
        <v>1.987575974787086</v>
      </c>
      <c r="G1034" s="18">
        <v>11.9639778234574</v>
      </c>
      <c r="H1034" s="18">
        <v>17.992388671992849</v>
      </c>
      <c r="I1034" s="18">
        <v>48.445624143226212</v>
      </c>
      <c r="J1034" s="18">
        <v>86.343101501464844</v>
      </c>
      <c r="K1034" s="18">
        <v>87.335945129394531</v>
      </c>
      <c r="L1034" s="18">
        <v>85.92596435546875</v>
      </c>
      <c r="M1034" s="18">
        <v>97.135063171386719</v>
      </c>
      <c r="N1034" s="18">
        <v>87.258338928222656</v>
      </c>
      <c r="O1034" s="18">
        <v>78.783164978027344</v>
      </c>
      <c r="P1034" s="18">
        <v>78.950263977050781</v>
      </c>
      <c r="Q1034" s="18">
        <v>78.586349487304688</v>
      </c>
      <c r="R1034" s="18">
        <v>58.761917114257813</v>
      </c>
      <c r="S1034" s="18">
        <v>95.048362731933594</v>
      </c>
      <c r="T1034" s="18">
        <v>92.885269165039063</v>
      </c>
      <c r="U1034" s="18">
        <v>82.459541320800781</v>
      </c>
      <c r="V1034" s="18">
        <v>117.2289199829102</v>
      </c>
      <c r="W1034" s="18">
        <v>124.89720153808589</v>
      </c>
      <c r="X1034" s="103">
        <v>1.660777013849785</v>
      </c>
      <c r="Y1034" s="18">
        <v>7.1720336317793887</v>
      </c>
      <c r="Z1034" s="18">
        <v>39.762696639797838</v>
      </c>
      <c r="AA1034" s="18">
        <v>102.43860650393771</v>
      </c>
      <c r="AB1034" s="18">
        <v>82.928443908691406</v>
      </c>
      <c r="AC1034" s="18">
        <v>76.181350708007813</v>
      </c>
      <c r="AD1034" s="18">
        <v>72.118797302246094</v>
      </c>
      <c r="AE1034" s="18">
        <v>103.5127029418945</v>
      </c>
      <c r="AF1034" s="18">
        <v>92.732383728027344</v>
      </c>
      <c r="AG1034" s="18">
        <v>93.0540771484375</v>
      </c>
      <c r="AH1034" s="18">
        <v>82.108665466308594</v>
      </c>
      <c r="AI1034" s="18">
        <v>73.742271423339844</v>
      </c>
      <c r="AJ1034" s="18">
        <v>68.974563598632813</v>
      </c>
      <c r="AK1034" s="18">
        <v>80.710517883300781</v>
      </c>
      <c r="AL1034" s="18">
        <v>90.886474609375</v>
      </c>
      <c r="AM1034" s="18">
        <v>115.5047073364258</v>
      </c>
      <c r="AN1034" s="18">
        <v>133.37672424316409</v>
      </c>
      <c r="AO1034" s="18">
        <v>131.40977478027341</v>
      </c>
    </row>
    <row r="1035" spans="1:41" x14ac:dyDescent="0.3">
      <c r="A1035" s="4" t="s">
        <v>2760</v>
      </c>
      <c r="B1035" s="8" t="s">
        <v>8004</v>
      </c>
      <c r="C1035" s="87" t="s">
        <v>248</v>
      </c>
      <c r="D1035" s="87" t="s">
        <v>249</v>
      </c>
      <c r="E1035" s="87" t="s">
        <v>2756</v>
      </c>
      <c r="F1035" s="110">
        <v>1.390014429042328</v>
      </c>
      <c r="G1035" s="18">
        <v>8.3670269787446276</v>
      </c>
      <c r="H1035" s="18">
        <v>12.583005723686551</v>
      </c>
      <c r="I1035" s="18">
        <v>33.880524537060481</v>
      </c>
      <c r="J1035" s="18">
        <v>60.384185791015632</v>
      </c>
      <c r="K1035" s="18">
        <v>71.450447082519531</v>
      </c>
      <c r="L1035" s="18">
        <v>61.526199340820313</v>
      </c>
      <c r="M1035" s="18">
        <v>54.035446166992188</v>
      </c>
      <c r="N1035" s="18">
        <v>66.538719177246094</v>
      </c>
      <c r="O1035" s="18">
        <v>63.906177520751953</v>
      </c>
      <c r="P1035" s="18">
        <v>61.452827453613281</v>
      </c>
      <c r="Q1035" s="18">
        <v>48.082473754882813</v>
      </c>
      <c r="R1035" s="18">
        <v>45.508049011230469</v>
      </c>
      <c r="S1035" s="18">
        <v>54.695236206054688</v>
      </c>
      <c r="T1035" s="18">
        <v>60.876247406005859</v>
      </c>
      <c r="U1035" s="18">
        <v>77.349456787109375</v>
      </c>
      <c r="V1035" s="18">
        <v>94.677009582519531</v>
      </c>
      <c r="W1035" s="18">
        <v>88.691917419433594</v>
      </c>
      <c r="X1035" s="103">
        <v>1.3808988204414521</v>
      </c>
      <c r="Y1035" s="18">
        <v>5.9633850298378297</v>
      </c>
      <c r="Z1035" s="18">
        <v>33.061790011283541</v>
      </c>
      <c r="AA1035" s="18">
        <v>85.175402663507867</v>
      </c>
      <c r="AB1035" s="18">
        <v>68.953140258789063</v>
      </c>
      <c r="AC1035" s="18">
        <v>45.681819915771477</v>
      </c>
      <c r="AD1035" s="18">
        <v>61.113216400146477</v>
      </c>
      <c r="AE1035" s="18">
        <v>55.059131622314453</v>
      </c>
      <c r="AF1035" s="18">
        <v>87.469696044921875</v>
      </c>
      <c r="AG1035" s="18">
        <v>63.646400451660163</v>
      </c>
      <c r="AH1035" s="18">
        <v>60.756294250488281</v>
      </c>
      <c r="AI1035" s="18">
        <v>59.284366607666023</v>
      </c>
      <c r="AJ1035" s="18">
        <v>53.945064544677727</v>
      </c>
      <c r="AK1035" s="18">
        <v>52.569625854492188</v>
      </c>
      <c r="AL1035" s="18">
        <v>64.1614990234375</v>
      </c>
      <c r="AM1035" s="18">
        <v>84.837608337402344</v>
      </c>
      <c r="AN1035" s="18">
        <v>88.4200439453125</v>
      </c>
      <c r="AO1035" s="18">
        <v>74.707061767578125</v>
      </c>
    </row>
    <row r="1036" spans="1:41" x14ac:dyDescent="0.3">
      <c r="A1036" s="4" t="s">
        <v>2836</v>
      </c>
      <c r="B1036" s="8" t="s">
        <v>8005</v>
      </c>
      <c r="C1036" s="87" t="s">
        <v>248</v>
      </c>
      <c r="D1036" s="87" t="s">
        <v>249</v>
      </c>
      <c r="E1036" s="87" t="s">
        <v>2831</v>
      </c>
      <c r="F1036" s="110">
        <v>2.4954864374579691</v>
      </c>
      <c r="G1036" s="18">
        <v>15.02128460759045</v>
      </c>
      <c r="H1036" s="18">
        <v>22.59021163366614</v>
      </c>
      <c r="I1036" s="18">
        <v>60.825548073229228</v>
      </c>
      <c r="J1036" s="18">
        <v>108.40744781494141</v>
      </c>
      <c r="K1036" s="18">
        <v>120.87319183349609</v>
      </c>
      <c r="L1036" s="18">
        <v>94.498146057128906</v>
      </c>
      <c r="M1036" s="18">
        <v>91.271224975585938</v>
      </c>
      <c r="N1036" s="18">
        <v>92.646675109863281</v>
      </c>
      <c r="O1036" s="18">
        <v>119.2170867919922</v>
      </c>
      <c r="P1036" s="18">
        <v>99.7030029296875</v>
      </c>
      <c r="Q1036" s="18">
        <v>87.739776611328125</v>
      </c>
      <c r="R1036" s="18">
        <v>95.748237609863281</v>
      </c>
      <c r="S1036" s="18">
        <v>91.10748291015625</v>
      </c>
      <c r="T1036" s="18">
        <v>103.30673980712891</v>
      </c>
      <c r="U1036" s="18">
        <v>117.66990661621089</v>
      </c>
      <c r="V1036" s="18">
        <v>138.16656494140631</v>
      </c>
      <c r="W1036" s="18">
        <v>107.8316116333008</v>
      </c>
      <c r="X1036" s="103">
        <v>1.912381683954369</v>
      </c>
      <c r="Y1036" s="18">
        <v>8.2585835664511418</v>
      </c>
      <c r="Z1036" s="18">
        <v>45.786672216948901</v>
      </c>
      <c r="AA1036" s="18">
        <v>117.9578674164251</v>
      </c>
      <c r="AB1036" s="18">
        <v>95.491950988769531</v>
      </c>
      <c r="AC1036" s="18">
        <v>91.195404052734375</v>
      </c>
      <c r="AD1036" s="18">
        <v>84.293083190917969</v>
      </c>
      <c r="AE1036" s="18">
        <v>100.6109085083008</v>
      </c>
      <c r="AF1036" s="18">
        <v>94.937942504882813</v>
      </c>
      <c r="AG1036" s="18">
        <v>94.857452392578125</v>
      </c>
      <c r="AH1036" s="18">
        <v>98.381263732910156</v>
      </c>
      <c r="AI1036" s="18">
        <v>87.520515441894531</v>
      </c>
      <c r="AJ1036" s="18">
        <v>84.576522827148438</v>
      </c>
      <c r="AK1036" s="18">
        <v>88.816802978515625</v>
      </c>
      <c r="AL1036" s="18">
        <v>107.210823059082</v>
      </c>
      <c r="AM1036" s="18">
        <v>111.9949645996094</v>
      </c>
      <c r="AN1036" s="18">
        <v>139.25059509277341</v>
      </c>
      <c r="AO1036" s="18">
        <v>140.76118469238281</v>
      </c>
    </row>
    <row r="1037" spans="1:41" x14ac:dyDescent="0.3">
      <c r="A1037" s="4" t="s">
        <v>2773</v>
      </c>
      <c r="B1037" s="8" t="s">
        <v>8006</v>
      </c>
      <c r="C1037" s="87" t="s">
        <v>248</v>
      </c>
      <c r="D1037" s="87" t="s">
        <v>249</v>
      </c>
      <c r="E1037" s="87" t="s">
        <v>2765</v>
      </c>
      <c r="F1037" s="110">
        <v>2.686276932864097</v>
      </c>
      <c r="G1037" s="18">
        <v>16.169725364029901</v>
      </c>
      <c r="H1037" s="18">
        <v>24.317328881919689</v>
      </c>
      <c r="I1037" s="18">
        <v>65.475918548519019</v>
      </c>
      <c r="J1037" s="18">
        <v>116.69565582275391</v>
      </c>
      <c r="K1037" s="18">
        <v>126.5371475219727</v>
      </c>
      <c r="L1037" s="18">
        <v>107.33872222900391</v>
      </c>
      <c r="M1037" s="18">
        <v>104.00531005859381</v>
      </c>
      <c r="N1037" s="18">
        <v>125.12074279785161</v>
      </c>
      <c r="O1037" s="18">
        <v>108.3282089233398</v>
      </c>
      <c r="P1037" s="18">
        <v>100.477424621582</v>
      </c>
      <c r="Q1037" s="18">
        <v>98.575721740722656</v>
      </c>
      <c r="R1037" s="18">
        <v>82.1302490234375</v>
      </c>
      <c r="S1037" s="18">
        <v>87.616767883300781</v>
      </c>
      <c r="T1037" s="18">
        <v>91.967803955078125</v>
      </c>
      <c r="U1037" s="18">
        <v>111.7587051391602</v>
      </c>
      <c r="V1037" s="18">
        <v>138.9164733886719</v>
      </c>
      <c r="W1037" s="18">
        <v>128.5503845214844</v>
      </c>
      <c r="X1037" s="103">
        <v>2.206938054059548</v>
      </c>
      <c r="Y1037" s="18">
        <v>9.530619592499054</v>
      </c>
      <c r="Z1037" s="18">
        <v>52.839007051871903</v>
      </c>
      <c r="AA1037" s="18">
        <v>136.12643781377639</v>
      </c>
      <c r="AB1037" s="18">
        <v>110.2001876831055</v>
      </c>
      <c r="AC1037" s="18">
        <v>88.322380065917969</v>
      </c>
      <c r="AD1037" s="18">
        <v>106.7301406860352</v>
      </c>
      <c r="AE1037" s="18">
        <v>109.05946350097661</v>
      </c>
      <c r="AF1037" s="18">
        <v>107.9371795654297</v>
      </c>
      <c r="AG1037" s="18">
        <v>112.3745498657227</v>
      </c>
      <c r="AH1037" s="18">
        <v>103.8993606567383</v>
      </c>
      <c r="AI1037" s="18">
        <v>104.0188751220703</v>
      </c>
      <c r="AJ1037" s="18">
        <v>81.904502868652344</v>
      </c>
      <c r="AK1037" s="18">
        <v>89.052314758300781</v>
      </c>
      <c r="AL1037" s="18">
        <v>101.7430877685547</v>
      </c>
      <c r="AM1037" s="18">
        <v>125.7118377685547</v>
      </c>
      <c r="AN1037" s="18">
        <v>142.75120544433591</v>
      </c>
      <c r="AO1037" s="18">
        <v>113.7664337158203</v>
      </c>
    </row>
    <row r="1038" spans="1:41" x14ac:dyDescent="0.3">
      <c r="A1038" s="4" t="s">
        <v>2816</v>
      </c>
      <c r="B1038" s="8" t="s">
        <v>8007</v>
      </c>
      <c r="C1038" s="87" t="s">
        <v>248</v>
      </c>
      <c r="D1038" s="87" t="s">
        <v>249</v>
      </c>
      <c r="E1038" s="87" t="s">
        <v>2815</v>
      </c>
      <c r="F1038" s="110">
        <v>1.35872315940136</v>
      </c>
      <c r="G1038" s="18">
        <v>8.1786728927618402</v>
      </c>
      <c r="H1038" s="18">
        <v>12.299743754050031</v>
      </c>
      <c r="I1038" s="18">
        <v>33.117824088262253</v>
      </c>
      <c r="J1038" s="18">
        <v>59.024848937988281</v>
      </c>
      <c r="K1038" s="18">
        <v>54.437778472900391</v>
      </c>
      <c r="L1038" s="18">
        <v>66.189071655273438</v>
      </c>
      <c r="M1038" s="18">
        <v>49.412910461425781</v>
      </c>
      <c r="N1038" s="18">
        <v>43.646255493164063</v>
      </c>
      <c r="O1038" s="18">
        <v>40.5634765625</v>
      </c>
      <c r="P1038" s="18">
        <v>41.348434448242188</v>
      </c>
      <c r="Q1038" s="18">
        <v>33.046806335449219</v>
      </c>
      <c r="R1038" s="18">
        <v>34.922115325927727</v>
      </c>
      <c r="S1038" s="18">
        <v>38.781333923339837</v>
      </c>
      <c r="T1038" s="18">
        <v>50.271160125732422</v>
      </c>
      <c r="U1038" s="18">
        <v>50.524406433105469</v>
      </c>
      <c r="V1038" s="18">
        <v>84.111442565917969</v>
      </c>
      <c r="W1038" s="18">
        <v>62.257095336914063</v>
      </c>
      <c r="X1038" s="103">
        <v>0.84187747627485288</v>
      </c>
      <c r="Y1038" s="18">
        <v>3.635631709331284</v>
      </c>
      <c r="Z1038" s="18">
        <v>20.156419807014121</v>
      </c>
      <c r="AA1038" s="18">
        <v>51.927955888994582</v>
      </c>
      <c r="AB1038" s="18">
        <v>42.037906646728523</v>
      </c>
      <c r="AC1038" s="18">
        <v>40.242813110351563</v>
      </c>
      <c r="AD1038" s="18">
        <v>46.962509155273438</v>
      </c>
      <c r="AE1038" s="18">
        <v>52.630714416503913</v>
      </c>
      <c r="AF1038" s="18">
        <v>51.442684173583977</v>
      </c>
      <c r="AG1038" s="18">
        <v>48.480743408203132</v>
      </c>
      <c r="AH1038" s="18">
        <v>52.056232452392578</v>
      </c>
      <c r="AI1038" s="18">
        <v>53.562881469726563</v>
      </c>
      <c r="AJ1038" s="18">
        <v>26.2793083190918</v>
      </c>
      <c r="AK1038" s="18">
        <v>40.339443206787109</v>
      </c>
      <c r="AL1038" s="18">
        <v>48.526172637939453</v>
      </c>
      <c r="AM1038" s="18">
        <v>72.612701416015625</v>
      </c>
      <c r="AN1038" s="18">
        <v>91.979469299316406</v>
      </c>
      <c r="AO1038" s="18">
        <v>87.267257690429688</v>
      </c>
    </row>
    <row r="1039" spans="1:41" x14ac:dyDescent="0.3">
      <c r="A1039" s="4" t="s">
        <v>2810</v>
      </c>
      <c r="B1039" s="8" t="s">
        <v>8008</v>
      </c>
      <c r="C1039" s="87" t="s">
        <v>248</v>
      </c>
      <c r="D1039" s="87" t="s">
        <v>249</v>
      </c>
      <c r="E1039" s="87" t="s">
        <v>2806</v>
      </c>
      <c r="F1039" s="110">
        <v>1.7094075097933581</v>
      </c>
      <c r="G1039" s="18">
        <v>10.28957574344299</v>
      </c>
      <c r="H1039" s="18">
        <v>15.47428863358051</v>
      </c>
      <c r="I1039" s="18">
        <v>41.665483371486431</v>
      </c>
      <c r="J1039" s="18">
        <v>74.259071350097656</v>
      </c>
      <c r="K1039" s="18">
        <v>66.26824951171875</v>
      </c>
      <c r="L1039" s="18">
        <v>56.243534088134773</v>
      </c>
      <c r="M1039" s="18">
        <v>62.239143371582031</v>
      </c>
      <c r="N1039" s="18">
        <v>58.445911407470703</v>
      </c>
      <c r="O1039" s="18">
        <v>57.112880706787109</v>
      </c>
      <c r="P1039" s="18">
        <v>48.644275665283203</v>
      </c>
      <c r="Q1039" s="18">
        <v>52.191547393798828</v>
      </c>
      <c r="R1039" s="18">
        <v>42.706508636474609</v>
      </c>
      <c r="S1039" s="18">
        <v>49.015411376953132</v>
      </c>
      <c r="T1039" s="18">
        <v>53.106277465820313</v>
      </c>
      <c r="U1039" s="18">
        <v>78.454765319824219</v>
      </c>
      <c r="V1039" s="18">
        <v>97.239608764648438</v>
      </c>
      <c r="W1039" s="18">
        <v>93.657089233398438</v>
      </c>
      <c r="X1039" s="103">
        <v>1.141435079048164</v>
      </c>
      <c r="Y1039" s="18">
        <v>4.9292654625858461</v>
      </c>
      <c r="Z1039" s="18">
        <v>27.32849527884963</v>
      </c>
      <c r="AA1039" s="18">
        <v>70.405007979585278</v>
      </c>
      <c r="AB1039" s="18">
        <v>56.995872497558587</v>
      </c>
      <c r="AC1039" s="18">
        <v>53.907367706298828</v>
      </c>
      <c r="AD1039" s="18">
        <v>62.045516967773438</v>
      </c>
      <c r="AE1039" s="18">
        <v>57.120716094970703</v>
      </c>
      <c r="AF1039" s="18">
        <v>65.187934875488281</v>
      </c>
      <c r="AG1039" s="18">
        <v>59.750038146972663</v>
      </c>
      <c r="AH1039" s="18">
        <v>61.207572937011719</v>
      </c>
      <c r="AI1039" s="18">
        <v>49.911014556884773</v>
      </c>
      <c r="AJ1039" s="18">
        <v>49.75567626953125</v>
      </c>
      <c r="AK1039" s="18">
        <v>55.278388977050781</v>
      </c>
      <c r="AL1039" s="18">
        <v>69.409591674804688</v>
      </c>
      <c r="AM1039" s="18">
        <v>91.2293701171875</v>
      </c>
      <c r="AN1039" s="18">
        <v>141.56626892089841</v>
      </c>
      <c r="AO1039" s="18">
        <v>120.07725524902339</v>
      </c>
    </row>
    <row r="1040" spans="1:41" x14ac:dyDescent="0.3">
      <c r="A1040" s="4" t="s">
        <v>2803</v>
      </c>
      <c r="B1040" s="8" t="s">
        <v>8009</v>
      </c>
      <c r="C1040" s="87" t="s">
        <v>248</v>
      </c>
      <c r="D1040" s="87" t="s">
        <v>249</v>
      </c>
      <c r="E1040" s="87" t="s">
        <v>2794</v>
      </c>
      <c r="F1040" s="110">
        <v>1.6318090388822399</v>
      </c>
      <c r="G1040" s="18">
        <v>9.8224809521536862</v>
      </c>
      <c r="H1040" s="18">
        <v>14.771834052374009</v>
      </c>
      <c r="I1040" s="18">
        <v>39.774080776799821</v>
      </c>
      <c r="J1040" s="18">
        <v>70.888084411621094</v>
      </c>
      <c r="K1040" s="18">
        <v>78.772209167480469</v>
      </c>
      <c r="L1040" s="18">
        <v>59.278800964355469</v>
      </c>
      <c r="M1040" s="18">
        <v>65.503410339355469</v>
      </c>
      <c r="N1040" s="18">
        <v>68.121711730957031</v>
      </c>
      <c r="O1040" s="18">
        <v>52.920623779296882</v>
      </c>
      <c r="P1040" s="18">
        <v>47.355140686035163</v>
      </c>
      <c r="Q1040" s="18">
        <v>52.984500885009773</v>
      </c>
      <c r="R1040" s="18">
        <v>41.853675842285163</v>
      </c>
      <c r="S1040" s="18">
        <v>46.566566467285163</v>
      </c>
      <c r="T1040" s="18">
        <v>59.420707702636719</v>
      </c>
      <c r="U1040" s="18">
        <v>71.634384155273438</v>
      </c>
      <c r="V1040" s="18">
        <v>103.57285308837891</v>
      </c>
      <c r="W1040" s="18">
        <v>82.316947937011719</v>
      </c>
      <c r="X1040" s="103">
        <v>1.3974161428688809</v>
      </c>
      <c r="Y1040" s="18">
        <v>6.0347147694528207</v>
      </c>
      <c r="Z1040" s="18">
        <v>33.457251458248749</v>
      </c>
      <c r="AA1040" s="18">
        <v>86.194209811325919</v>
      </c>
      <c r="AB1040" s="18">
        <v>69.777908325195313</v>
      </c>
      <c r="AC1040" s="18">
        <v>66.023948669433594</v>
      </c>
      <c r="AD1040" s="18">
        <v>59.70062255859375</v>
      </c>
      <c r="AE1040" s="18">
        <v>54.111309051513672</v>
      </c>
      <c r="AF1040" s="18">
        <v>75.662986755371094</v>
      </c>
      <c r="AG1040" s="18">
        <v>61.977512359619141</v>
      </c>
      <c r="AH1040" s="18">
        <v>68.664680480957031</v>
      </c>
      <c r="AI1040" s="18">
        <v>60.855010986328132</v>
      </c>
      <c r="AJ1040" s="18">
        <v>45.820262908935547</v>
      </c>
      <c r="AK1040" s="18">
        <v>60.392421722412109</v>
      </c>
      <c r="AL1040" s="18">
        <v>72.774673461914063</v>
      </c>
      <c r="AM1040" s="18">
        <v>95.259994506835938</v>
      </c>
      <c r="AN1040" s="18">
        <v>115.0014953613281</v>
      </c>
      <c r="AO1040" s="18">
        <v>101.02745056152339</v>
      </c>
    </row>
    <row r="1041" spans="1:41" x14ac:dyDescent="0.3">
      <c r="A1041" s="4" t="s">
        <v>2817</v>
      </c>
      <c r="B1041" s="8" t="s">
        <v>8010</v>
      </c>
      <c r="C1041" s="87" t="s">
        <v>248</v>
      </c>
      <c r="D1041" s="87" t="s">
        <v>249</v>
      </c>
      <c r="E1041" s="87" t="s">
        <v>2815</v>
      </c>
      <c r="F1041" s="110">
        <v>2.250190393362022</v>
      </c>
      <c r="G1041" s="18">
        <v>13.54475416600061</v>
      </c>
      <c r="H1041" s="18">
        <v>20.369686823011111</v>
      </c>
      <c r="I1041" s="18">
        <v>54.846647086883038</v>
      </c>
      <c r="J1041" s="18">
        <v>97.751441955566406</v>
      </c>
      <c r="K1041" s="18">
        <v>76.340797424316406</v>
      </c>
      <c r="L1041" s="18">
        <v>56.704067230224609</v>
      </c>
      <c r="M1041" s="18">
        <v>52.322071075439453</v>
      </c>
      <c r="N1041" s="18">
        <v>52.094551086425781</v>
      </c>
      <c r="O1041" s="18">
        <v>45.919811248779297</v>
      </c>
      <c r="P1041" s="18">
        <v>39.40155029296875</v>
      </c>
      <c r="Q1041" s="18">
        <v>57.672248840332031</v>
      </c>
      <c r="R1041" s="18">
        <v>53.288795471191413</v>
      </c>
      <c r="S1041" s="18">
        <v>43.167499542236328</v>
      </c>
      <c r="T1041" s="18">
        <v>50.705543518066413</v>
      </c>
      <c r="U1041" s="18">
        <v>77.288459777832031</v>
      </c>
      <c r="V1041" s="18">
        <v>98.3076171875</v>
      </c>
      <c r="W1041" s="18">
        <v>36.528911590576172</v>
      </c>
      <c r="X1041" s="103">
        <v>1.7440151269751509</v>
      </c>
      <c r="Y1041" s="18">
        <v>7.5314958243570258</v>
      </c>
      <c r="Z1041" s="18">
        <v>41.755602257753651</v>
      </c>
      <c r="AA1041" s="18">
        <v>107.57282756159429</v>
      </c>
      <c r="AB1041" s="18">
        <v>87.084815979003906</v>
      </c>
      <c r="AC1041" s="18">
        <v>66.145599365234375</v>
      </c>
      <c r="AD1041" s="18">
        <v>44.763587951660163</v>
      </c>
      <c r="AE1041" s="18">
        <v>51.645168304443359</v>
      </c>
      <c r="AF1041" s="18">
        <v>52.963878631591797</v>
      </c>
      <c r="AG1041" s="18">
        <v>80.251953125</v>
      </c>
      <c r="AH1041" s="18">
        <v>56.019489288330078</v>
      </c>
      <c r="AI1041" s="18">
        <v>94.12994384765625</v>
      </c>
      <c r="AJ1041" s="18">
        <v>51.025417327880859</v>
      </c>
      <c r="AK1041" s="18">
        <v>52.208488464355469</v>
      </c>
      <c r="AL1041" s="18">
        <v>61.628093719482422</v>
      </c>
      <c r="AM1041" s="18">
        <v>69.80242919921875</v>
      </c>
      <c r="AN1041" s="18">
        <v>75.511802673339844</v>
      </c>
      <c r="AO1041" s="18">
        <v>28.25360107421875</v>
      </c>
    </row>
    <row r="1042" spans="1:41" x14ac:dyDescent="0.3">
      <c r="A1042" s="4" t="s">
        <v>2798</v>
      </c>
      <c r="B1042" s="8" t="s">
        <v>8011</v>
      </c>
      <c r="C1042" s="87" t="s">
        <v>248</v>
      </c>
      <c r="D1042" s="87" t="s">
        <v>249</v>
      </c>
      <c r="E1042" s="87" t="s">
        <v>2794</v>
      </c>
      <c r="F1042" s="110">
        <v>1.332770712048057</v>
      </c>
      <c r="G1042" s="18">
        <v>8.0224552142740464</v>
      </c>
      <c r="H1042" s="18">
        <v>12.0648110894911</v>
      </c>
      <c r="I1042" s="18">
        <v>32.485253295485577</v>
      </c>
      <c r="J1042" s="18">
        <v>57.897438049316413</v>
      </c>
      <c r="K1042" s="18">
        <v>57.179946899414063</v>
      </c>
      <c r="L1042" s="18">
        <v>52.382892608642578</v>
      </c>
      <c r="M1042" s="18">
        <v>63.351001739501953</v>
      </c>
      <c r="N1042" s="18">
        <v>49.251346588134773</v>
      </c>
      <c r="O1042" s="18">
        <v>40.333805084228523</v>
      </c>
      <c r="P1042" s="18">
        <v>56.104351043701172</v>
      </c>
      <c r="Q1042" s="18">
        <v>37.187633514404297</v>
      </c>
      <c r="R1042" s="18">
        <v>36.138957977294922</v>
      </c>
      <c r="S1042" s="18">
        <v>35.193668365478523</v>
      </c>
      <c r="T1042" s="18">
        <v>49.452617645263672</v>
      </c>
      <c r="U1042" s="18">
        <v>62.316188812255859</v>
      </c>
      <c r="V1042" s="18">
        <v>94.851387023925781</v>
      </c>
      <c r="W1042" s="18">
        <v>82.874549865722656</v>
      </c>
      <c r="X1042" s="103">
        <v>0.92559917303711325</v>
      </c>
      <c r="Y1042" s="18">
        <v>3.9971822485554971</v>
      </c>
      <c r="Z1042" s="18">
        <v>22.160903493123239</v>
      </c>
      <c r="AA1042" s="18">
        <v>57.09200493287598</v>
      </c>
      <c r="AB1042" s="18">
        <v>46.218425750732422</v>
      </c>
      <c r="AC1042" s="18">
        <v>53.386211395263672</v>
      </c>
      <c r="AD1042" s="18">
        <v>44.032863616943359</v>
      </c>
      <c r="AE1042" s="18">
        <v>57.763134002685547</v>
      </c>
      <c r="AF1042" s="18">
        <v>55.668731689453132</v>
      </c>
      <c r="AG1042" s="18">
        <v>65.450263977050781</v>
      </c>
      <c r="AH1042" s="18">
        <v>52.132106781005859</v>
      </c>
      <c r="AI1042" s="18">
        <v>45.639163970947273</v>
      </c>
      <c r="AJ1042" s="18">
        <v>35.553256988525391</v>
      </c>
      <c r="AK1042" s="18">
        <v>48.016609191894531</v>
      </c>
      <c r="AL1042" s="18">
        <v>65.339469909667969</v>
      </c>
      <c r="AM1042" s="18">
        <v>96.805130004882813</v>
      </c>
      <c r="AN1042" s="18">
        <v>100.2367324829102</v>
      </c>
      <c r="AO1042" s="18">
        <v>76.278800964355469</v>
      </c>
    </row>
    <row r="1043" spans="1:41" x14ac:dyDescent="0.3">
      <c r="A1043" s="4" t="s">
        <v>2818</v>
      </c>
      <c r="B1043" s="8" t="s">
        <v>8012</v>
      </c>
      <c r="C1043" s="87" t="s">
        <v>248</v>
      </c>
      <c r="D1043" s="87" t="s">
        <v>249</v>
      </c>
      <c r="E1043" s="87" t="s">
        <v>2815</v>
      </c>
      <c r="F1043" s="110">
        <v>1.289513852397808</v>
      </c>
      <c r="G1043" s="18">
        <v>7.7620756785315548</v>
      </c>
      <c r="H1043" s="18">
        <v>11.673231476218451</v>
      </c>
      <c r="I1043" s="18">
        <v>31.430900862765739</v>
      </c>
      <c r="J1043" s="18">
        <v>56.018299102783203</v>
      </c>
      <c r="K1043" s="18">
        <v>61.656246185302727</v>
      </c>
      <c r="L1043" s="18">
        <v>61.6611328125</v>
      </c>
      <c r="M1043" s="18">
        <v>45.374412536621087</v>
      </c>
      <c r="N1043" s="18">
        <v>51.125110626220703</v>
      </c>
      <c r="O1043" s="18">
        <v>37.610137939453132</v>
      </c>
      <c r="P1043" s="18">
        <v>38.260894775390632</v>
      </c>
      <c r="Q1043" s="18">
        <v>31.245012283325199</v>
      </c>
      <c r="R1043" s="18">
        <v>29.215250015258789</v>
      </c>
      <c r="S1043" s="18">
        <v>38.6014404296875</v>
      </c>
      <c r="T1043" s="18">
        <v>41.085128784179688</v>
      </c>
      <c r="U1043" s="18">
        <v>55.512649536132813</v>
      </c>
      <c r="V1043" s="18">
        <v>80.753219604492188</v>
      </c>
      <c r="W1043" s="18">
        <v>75.91656494140625</v>
      </c>
      <c r="X1043" s="103">
        <v>1.0394159678642769</v>
      </c>
      <c r="Y1043" s="18">
        <v>4.4886978906642003</v>
      </c>
      <c r="Z1043" s="18">
        <v>24.885930783051741</v>
      </c>
      <c r="AA1043" s="18">
        <v>64.11235369830861</v>
      </c>
      <c r="AB1043" s="18">
        <v>51.901699066162109</v>
      </c>
      <c r="AC1043" s="18">
        <v>46.230728149414063</v>
      </c>
      <c r="AD1043" s="18">
        <v>38.943813323974609</v>
      </c>
      <c r="AE1043" s="18">
        <v>45.324264526367188</v>
      </c>
      <c r="AF1043" s="18">
        <v>47.630138397216797</v>
      </c>
      <c r="AG1043" s="18">
        <v>56.487880706787109</v>
      </c>
      <c r="AH1043" s="18">
        <v>50.999935150146477</v>
      </c>
      <c r="AI1043" s="18">
        <v>48.043663024902337</v>
      </c>
      <c r="AJ1043" s="18">
        <v>29.26493072509766</v>
      </c>
      <c r="AK1043" s="18">
        <v>42.116832733154297</v>
      </c>
      <c r="AL1043" s="18">
        <v>59.390682220458977</v>
      </c>
      <c r="AM1043" s="18">
        <v>73.065910339355469</v>
      </c>
      <c r="AN1043" s="18">
        <v>99.374031066894531</v>
      </c>
      <c r="AO1043" s="18">
        <v>92.157646179199219</v>
      </c>
    </row>
    <row r="1044" spans="1:41" x14ac:dyDescent="0.3">
      <c r="A1044" s="4" t="s">
        <v>2777</v>
      </c>
      <c r="B1044" s="8" t="s">
        <v>8013</v>
      </c>
      <c r="C1044" s="87" t="s">
        <v>248</v>
      </c>
      <c r="D1044" s="87" t="s">
        <v>249</v>
      </c>
      <c r="E1044" s="87" t="s">
        <v>2765</v>
      </c>
      <c r="F1044" s="110">
        <v>1.776089661847458</v>
      </c>
      <c r="G1044" s="18">
        <v>10.69096104821411</v>
      </c>
      <c r="H1044" s="18">
        <v>16.077924022849501</v>
      </c>
      <c r="I1044" s="18">
        <v>43.290809153470917</v>
      </c>
      <c r="J1044" s="18">
        <v>77.155838012695313</v>
      </c>
      <c r="K1044" s="18">
        <v>81.077606201171875</v>
      </c>
      <c r="L1044" s="18">
        <v>80.923431396484375</v>
      </c>
      <c r="M1044" s="18">
        <v>84.472946166992188</v>
      </c>
      <c r="N1044" s="18">
        <v>79.0955810546875</v>
      </c>
      <c r="O1044" s="18">
        <v>74.079421997070313</v>
      </c>
      <c r="P1044" s="18">
        <v>69.645912170410156</v>
      </c>
      <c r="Q1044" s="18">
        <v>62.385219573974609</v>
      </c>
      <c r="R1044" s="18">
        <v>56.804447174072273</v>
      </c>
      <c r="S1044" s="18">
        <v>69.06536865234375</v>
      </c>
      <c r="T1044" s="18">
        <v>60.695716857910163</v>
      </c>
      <c r="U1044" s="18">
        <v>71.309112548828125</v>
      </c>
      <c r="V1044" s="18">
        <v>98.445579528808594</v>
      </c>
      <c r="W1044" s="18">
        <v>90.9464111328125</v>
      </c>
      <c r="X1044" s="103">
        <v>1.251662735985134</v>
      </c>
      <c r="Y1044" s="18">
        <v>5.4052814816609347</v>
      </c>
      <c r="Z1044" s="18">
        <v>29.967590622504751</v>
      </c>
      <c r="AA1044" s="18">
        <v>77.203974656419703</v>
      </c>
      <c r="AB1044" s="18">
        <v>62.499927520751953</v>
      </c>
      <c r="AC1044" s="18">
        <v>79.146659851074219</v>
      </c>
      <c r="AD1044" s="18">
        <v>73.080734252929688</v>
      </c>
      <c r="AE1044" s="18">
        <v>65.544754028320313</v>
      </c>
      <c r="AF1044" s="18">
        <v>94.12841796875</v>
      </c>
      <c r="AG1044" s="18">
        <v>79.23046875</v>
      </c>
      <c r="AH1044" s="18">
        <v>71.639106750488281</v>
      </c>
      <c r="AI1044" s="18">
        <v>68.934043884277344</v>
      </c>
      <c r="AJ1044" s="18">
        <v>58.446414947509773</v>
      </c>
      <c r="AK1044" s="18">
        <v>71.429100036621094</v>
      </c>
      <c r="AL1044" s="18">
        <v>82.121444702148438</v>
      </c>
      <c r="AM1044" s="18">
        <v>102.43199157714839</v>
      </c>
      <c r="AN1044" s="18">
        <v>96.584495544433594</v>
      </c>
      <c r="AO1044" s="18">
        <v>78.673553466796875</v>
      </c>
    </row>
    <row r="1045" spans="1:41" x14ac:dyDescent="0.3">
      <c r="A1045" s="4" t="s">
        <v>2812</v>
      </c>
      <c r="B1045" s="8" t="s">
        <v>8014</v>
      </c>
      <c r="C1045" s="87" t="s">
        <v>248</v>
      </c>
      <c r="D1045" s="87" t="s">
        <v>249</v>
      </c>
      <c r="E1045" s="87" t="s">
        <v>2806</v>
      </c>
      <c r="F1045" s="110">
        <v>1.738950433242882</v>
      </c>
      <c r="G1045" s="18">
        <v>10.46740586690686</v>
      </c>
      <c r="H1045" s="18">
        <v>15.74172382496619</v>
      </c>
      <c r="I1045" s="18">
        <v>42.38556923672288</v>
      </c>
      <c r="J1045" s="18">
        <v>75.542457580566406</v>
      </c>
      <c r="K1045" s="18">
        <v>72.719856262207031</v>
      </c>
      <c r="L1045" s="18">
        <v>63.612632751464837</v>
      </c>
      <c r="M1045" s="18">
        <v>54.835620880126953</v>
      </c>
      <c r="N1045" s="18">
        <v>59.849262237548828</v>
      </c>
      <c r="O1045" s="18">
        <v>56.903968811035163</v>
      </c>
      <c r="P1045" s="18">
        <v>59.822784423828132</v>
      </c>
      <c r="Q1045" s="18">
        <v>59.06231689453125</v>
      </c>
      <c r="R1045" s="18">
        <v>46.811622619628913</v>
      </c>
      <c r="S1045" s="18">
        <v>58.945087432861328</v>
      </c>
      <c r="T1045" s="18">
        <v>63.963405609130859</v>
      </c>
      <c r="U1045" s="18">
        <v>67.296035766601563</v>
      </c>
      <c r="V1045" s="18">
        <v>90.733489990234375</v>
      </c>
      <c r="W1045" s="18">
        <v>71.088821411132813</v>
      </c>
      <c r="X1045" s="103">
        <v>1.221949386329956</v>
      </c>
      <c r="Y1045" s="18">
        <v>5.276964951950684</v>
      </c>
      <c r="Z1045" s="18">
        <v>29.256186924935299</v>
      </c>
      <c r="AA1045" s="18">
        <v>75.371221608986204</v>
      </c>
      <c r="AB1045" s="18">
        <v>61.0162353515625</v>
      </c>
      <c r="AC1045" s="18">
        <v>58.921623229980469</v>
      </c>
      <c r="AD1045" s="18">
        <v>49.442996978759773</v>
      </c>
      <c r="AE1045" s="18">
        <v>56.650165557861328</v>
      </c>
      <c r="AF1045" s="18">
        <v>62.621803283691413</v>
      </c>
      <c r="AG1045" s="18">
        <v>71.706100463867188</v>
      </c>
      <c r="AH1045" s="18">
        <v>76.533645629882813</v>
      </c>
      <c r="AI1045" s="18">
        <v>56.851169586181641</v>
      </c>
      <c r="AJ1045" s="18">
        <v>53.794090270996087</v>
      </c>
      <c r="AK1045" s="18">
        <v>54.303565979003913</v>
      </c>
      <c r="AL1045" s="18">
        <v>77.683845520019531</v>
      </c>
      <c r="AM1045" s="18">
        <v>103.06838226318359</v>
      </c>
      <c r="AN1045" s="18">
        <v>112.3736190795898</v>
      </c>
      <c r="AO1045" s="18">
        <v>94.242034912109375</v>
      </c>
    </row>
    <row r="1046" spans="1:41" x14ac:dyDescent="0.3">
      <c r="A1046" s="4" t="s">
        <v>2797</v>
      </c>
      <c r="B1046" s="8" t="s">
        <v>8015</v>
      </c>
      <c r="C1046" s="87" t="s">
        <v>248</v>
      </c>
      <c r="D1046" s="87" t="s">
        <v>249</v>
      </c>
      <c r="E1046" s="87" t="s">
        <v>2794</v>
      </c>
      <c r="F1046" s="110">
        <v>1.4214086148930589</v>
      </c>
      <c r="G1046" s="18">
        <v>8.5560005566446531</v>
      </c>
      <c r="H1046" s="18">
        <v>12.86719933491575</v>
      </c>
      <c r="I1046" s="18">
        <v>34.645733488718307</v>
      </c>
      <c r="J1046" s="18">
        <v>61.747993469238281</v>
      </c>
      <c r="K1046" s="18">
        <v>59.286838531494141</v>
      </c>
      <c r="L1046" s="18">
        <v>54.547775268554688</v>
      </c>
      <c r="M1046" s="18">
        <v>52.51202392578125</v>
      </c>
      <c r="N1046" s="18">
        <v>51.671466827392578</v>
      </c>
      <c r="O1046" s="18">
        <v>44.322662353515632</v>
      </c>
      <c r="P1046" s="18">
        <v>39.9324951171875</v>
      </c>
      <c r="Q1046" s="18">
        <v>39.028469085693359</v>
      </c>
      <c r="R1046" s="18">
        <v>44.313938140869141</v>
      </c>
      <c r="S1046" s="18">
        <v>49.136306762695313</v>
      </c>
      <c r="T1046" s="18">
        <v>50.803153991699219</v>
      </c>
      <c r="U1046" s="18">
        <v>96.068435668945313</v>
      </c>
      <c r="V1046" s="18">
        <v>104.6129150390625</v>
      </c>
      <c r="W1046" s="18">
        <v>87.848289489746094</v>
      </c>
      <c r="X1046" s="103">
        <v>1.258924206485992</v>
      </c>
      <c r="Y1046" s="18">
        <v>5.436640002530396</v>
      </c>
      <c r="Z1046" s="18">
        <v>30.14144638175275</v>
      </c>
      <c r="AA1046" s="18">
        <v>77.651870378165682</v>
      </c>
      <c r="AB1046" s="18">
        <v>62.862518310546882</v>
      </c>
      <c r="AC1046" s="18">
        <v>55.141990661621087</v>
      </c>
      <c r="AD1046" s="18">
        <v>50.351261138916023</v>
      </c>
      <c r="AE1046" s="18">
        <v>48.810325622558587</v>
      </c>
      <c r="AF1046" s="18">
        <v>85.530105590820313</v>
      </c>
      <c r="AG1046" s="18">
        <v>74.531227111816406</v>
      </c>
      <c r="AH1046" s="18">
        <v>58.647830963134773</v>
      </c>
      <c r="AI1046" s="18">
        <v>66.020111083984375</v>
      </c>
      <c r="AJ1046" s="18">
        <v>47.034233093261719</v>
      </c>
      <c r="AK1046" s="18">
        <v>59.230541229248047</v>
      </c>
      <c r="AL1046" s="18">
        <v>65.259712219238281</v>
      </c>
      <c r="AM1046" s="18">
        <v>77.221115112304688</v>
      </c>
      <c r="AN1046" s="18">
        <v>100.8496398925781</v>
      </c>
      <c r="AO1046" s="18">
        <v>71.867691040039063</v>
      </c>
    </row>
    <row r="1047" spans="1:41" x14ac:dyDescent="0.3">
      <c r="A1047" s="4" t="s">
        <v>2799</v>
      </c>
      <c r="B1047" s="8" t="s">
        <v>8016</v>
      </c>
      <c r="C1047" s="87" t="s">
        <v>248</v>
      </c>
      <c r="D1047" s="87" t="s">
        <v>249</v>
      </c>
      <c r="E1047" s="87" t="s">
        <v>2794</v>
      </c>
      <c r="F1047" s="110">
        <v>1.702261682587181</v>
      </c>
      <c r="G1047" s="18">
        <v>10.246562284179319</v>
      </c>
      <c r="H1047" s="18">
        <v>15.409601546340889</v>
      </c>
      <c r="I1047" s="18">
        <v>41.491309370887564</v>
      </c>
      <c r="J1047" s="18">
        <v>73.948646545410156</v>
      </c>
      <c r="K1047" s="18">
        <v>76.302635192871094</v>
      </c>
      <c r="L1047" s="18">
        <v>80.815254211425781</v>
      </c>
      <c r="M1047" s="18">
        <v>83.540733337402344</v>
      </c>
      <c r="N1047" s="18">
        <v>85.782432556152344</v>
      </c>
      <c r="O1047" s="18">
        <v>66.481582641601563</v>
      </c>
      <c r="P1047" s="18">
        <v>68.078239440917969</v>
      </c>
      <c r="Q1047" s="18">
        <v>57.299903869628913</v>
      </c>
      <c r="R1047" s="18">
        <v>58.69158935546875</v>
      </c>
      <c r="S1047" s="18">
        <v>53.349117279052727</v>
      </c>
      <c r="T1047" s="18">
        <v>69.16748046875</v>
      </c>
      <c r="U1047" s="18">
        <v>68.128150939941406</v>
      </c>
      <c r="V1047" s="18">
        <v>89.426361083984375</v>
      </c>
      <c r="W1047" s="18">
        <v>68.014236450195313</v>
      </c>
      <c r="X1047" s="103">
        <v>1.303551718597</v>
      </c>
      <c r="Y1047" s="18">
        <v>5.629363056314026</v>
      </c>
      <c r="Z1047" s="18">
        <v>31.209928309826569</v>
      </c>
      <c r="AA1047" s="18">
        <v>80.404545851311852</v>
      </c>
      <c r="AB1047" s="18">
        <v>65.090927124023438</v>
      </c>
      <c r="AC1047" s="18">
        <v>68.765251159667969</v>
      </c>
      <c r="AD1047" s="18">
        <v>64.784126281738281</v>
      </c>
      <c r="AE1047" s="18">
        <v>64.929473876953125</v>
      </c>
      <c r="AF1047" s="18">
        <v>79.381996154785156</v>
      </c>
      <c r="AG1047" s="18">
        <v>71.115814208984375</v>
      </c>
      <c r="AH1047" s="18">
        <v>77.356864929199219</v>
      </c>
      <c r="AI1047" s="18">
        <v>77.725341796875</v>
      </c>
      <c r="AJ1047" s="18">
        <v>49.365413665771477</v>
      </c>
      <c r="AK1047" s="18">
        <v>80.440887451171875</v>
      </c>
      <c r="AL1047" s="18">
        <v>77.286766052246094</v>
      </c>
      <c r="AM1047" s="18">
        <v>95.047035217285156</v>
      </c>
      <c r="AN1047" s="18">
        <v>94.690383911132813</v>
      </c>
      <c r="AO1047" s="18">
        <v>94.417076110839844</v>
      </c>
    </row>
    <row r="1048" spans="1:41" x14ac:dyDescent="0.3">
      <c r="A1048" s="4" t="s">
        <v>2837</v>
      </c>
      <c r="B1048" s="8" t="s">
        <v>8017</v>
      </c>
      <c r="C1048" s="87" t="s">
        <v>248</v>
      </c>
      <c r="D1048" s="87" t="s">
        <v>249</v>
      </c>
      <c r="E1048" s="87" t="s">
        <v>2831</v>
      </c>
      <c r="F1048" s="110">
        <v>1.7086735732053071</v>
      </c>
      <c r="G1048" s="18">
        <v>10.28515789920727</v>
      </c>
      <c r="H1048" s="18">
        <v>15.467644725362501</v>
      </c>
      <c r="I1048" s="18">
        <v>41.647594235905849</v>
      </c>
      <c r="J1048" s="18">
        <v>74.227188110351563</v>
      </c>
      <c r="K1048" s="18">
        <v>64.319580078125</v>
      </c>
      <c r="L1048" s="18">
        <v>52.946094512939453</v>
      </c>
      <c r="M1048" s="18">
        <v>59.424060821533203</v>
      </c>
      <c r="N1048" s="18">
        <v>46.566299438476563</v>
      </c>
      <c r="O1048" s="18">
        <v>41.777183532714837</v>
      </c>
      <c r="P1048" s="18">
        <v>38.955619812011719</v>
      </c>
      <c r="Q1048" s="18">
        <v>41.856575012207031</v>
      </c>
      <c r="R1048" s="18">
        <v>36.456172943115227</v>
      </c>
      <c r="S1048" s="18">
        <v>37.246299743652337</v>
      </c>
      <c r="T1048" s="18">
        <v>48.028312683105469</v>
      </c>
      <c r="U1048" s="18">
        <v>67.676467895507813</v>
      </c>
      <c r="V1048" s="18">
        <v>77.905067443847656</v>
      </c>
      <c r="W1048" s="18">
        <v>85.498603820800781</v>
      </c>
      <c r="X1048" s="103">
        <v>0.94698411236949542</v>
      </c>
      <c r="Y1048" s="18">
        <v>4.0895326982705233</v>
      </c>
      <c r="Z1048" s="18">
        <v>22.67290651835954</v>
      </c>
      <c r="AA1048" s="18">
        <v>58.411052202384148</v>
      </c>
      <c r="AB1048" s="18">
        <v>47.286251068115227</v>
      </c>
      <c r="AC1048" s="18">
        <v>61.357643127441413</v>
      </c>
      <c r="AD1048" s="18">
        <v>45.244644165039063</v>
      </c>
      <c r="AE1048" s="18">
        <v>47.421768188476563</v>
      </c>
      <c r="AF1048" s="18">
        <v>50.457794189453132</v>
      </c>
      <c r="AG1048" s="18">
        <v>51.873600006103523</v>
      </c>
      <c r="AH1048" s="18">
        <v>54.043975830078132</v>
      </c>
      <c r="AI1048" s="18">
        <v>53.545692443847663</v>
      </c>
      <c r="AJ1048" s="18">
        <v>33.312515258789063</v>
      </c>
      <c r="AK1048" s="18">
        <v>41.379722595214837</v>
      </c>
      <c r="AL1048" s="18">
        <v>70.650459289550781</v>
      </c>
      <c r="AM1048" s="18">
        <v>79.895240783691406</v>
      </c>
      <c r="AN1048" s="18">
        <v>91.942352294921875</v>
      </c>
      <c r="AO1048" s="18">
        <v>76.370292663574219</v>
      </c>
    </row>
    <row r="1049" spans="1:41" x14ac:dyDescent="0.3">
      <c r="A1049" s="4" t="s">
        <v>2768</v>
      </c>
      <c r="B1049" s="8" t="s">
        <v>8018</v>
      </c>
      <c r="C1049" s="87" t="s">
        <v>248</v>
      </c>
      <c r="D1049" s="87" t="s">
        <v>249</v>
      </c>
      <c r="E1049" s="87" t="s">
        <v>2765</v>
      </c>
      <c r="F1049" s="110">
        <v>2.152992706988663</v>
      </c>
      <c r="G1049" s="18">
        <v>12.959684222001711</v>
      </c>
      <c r="H1049" s="18">
        <v>19.489811752356129</v>
      </c>
      <c r="I1049" s="18">
        <v>52.477528803422523</v>
      </c>
      <c r="J1049" s="18">
        <v>93.529037475585938</v>
      </c>
      <c r="K1049" s="18">
        <v>89.224159240722656</v>
      </c>
      <c r="L1049" s="18">
        <v>74.1273193359375</v>
      </c>
      <c r="M1049" s="18">
        <v>72.978401184082031</v>
      </c>
      <c r="N1049" s="18">
        <v>84.610069274902344</v>
      </c>
      <c r="O1049" s="18">
        <v>68.284942626953125</v>
      </c>
      <c r="P1049" s="18">
        <v>64.60894775390625</v>
      </c>
      <c r="Q1049" s="18">
        <v>66.617942810058594</v>
      </c>
      <c r="R1049" s="18">
        <v>54.528652191162109</v>
      </c>
      <c r="S1049" s="18">
        <v>59.701084136962891</v>
      </c>
      <c r="T1049" s="18">
        <v>63.141979217529297</v>
      </c>
      <c r="U1049" s="18">
        <v>89.488723754882813</v>
      </c>
      <c r="V1049" s="18">
        <v>119.0735778808594</v>
      </c>
      <c r="W1049" s="18">
        <v>104.60317230224609</v>
      </c>
      <c r="X1049" s="103">
        <v>1.814728805882553</v>
      </c>
      <c r="Y1049" s="18">
        <v>7.8368714883512576</v>
      </c>
      <c r="Z1049" s="18">
        <v>43.448645055932353</v>
      </c>
      <c r="AA1049" s="18">
        <v>111.93452733683959</v>
      </c>
      <c r="AB1049" s="18">
        <v>90.615798950195313</v>
      </c>
      <c r="AC1049" s="18">
        <v>82.664505004882813</v>
      </c>
      <c r="AD1049" s="18">
        <v>69.781074523925781</v>
      </c>
      <c r="AE1049" s="18">
        <v>71.336151123046875</v>
      </c>
      <c r="AF1049" s="18">
        <v>93.116783142089844</v>
      </c>
      <c r="AG1049" s="18">
        <v>77.769859313964844</v>
      </c>
      <c r="AH1049" s="18">
        <v>75.536308288574219</v>
      </c>
      <c r="AI1049" s="18">
        <v>78.51837158203125</v>
      </c>
      <c r="AJ1049" s="18">
        <v>61.837890625</v>
      </c>
      <c r="AK1049" s="18">
        <v>65.856193542480469</v>
      </c>
      <c r="AL1049" s="18">
        <v>87.147666931152344</v>
      </c>
      <c r="AM1049" s="18">
        <v>103.6249542236328</v>
      </c>
      <c r="AN1049" s="18">
        <v>138.87690734863281</v>
      </c>
      <c r="AO1049" s="18">
        <v>126.0818252563477</v>
      </c>
    </row>
    <row r="1050" spans="1:41" x14ac:dyDescent="0.3">
      <c r="A1050" s="4" t="s">
        <v>247</v>
      </c>
      <c r="B1050" s="8" t="s">
        <v>8019</v>
      </c>
      <c r="C1050" s="87" t="s">
        <v>248</v>
      </c>
      <c r="D1050" s="87" t="s">
        <v>249</v>
      </c>
      <c r="E1050" s="87" t="s">
        <v>250</v>
      </c>
      <c r="F1050" s="110">
        <v>1.710248401964592</v>
      </c>
      <c r="G1050" s="18">
        <v>10.29463739412512</v>
      </c>
      <c r="H1050" s="18">
        <v>15.481900749528791</v>
      </c>
      <c r="I1050" s="18">
        <v>41.685979466523477</v>
      </c>
      <c r="J1050" s="18">
        <v>74.295600891113281</v>
      </c>
      <c r="K1050" s="18">
        <v>61.615566253662109</v>
      </c>
      <c r="L1050" s="18">
        <v>49.448699951171882</v>
      </c>
      <c r="M1050" s="18">
        <v>65.363365173339844</v>
      </c>
      <c r="N1050" s="18">
        <v>59.002784729003913</v>
      </c>
      <c r="O1050" s="18">
        <v>62.345012664794922</v>
      </c>
      <c r="P1050" s="18">
        <v>52.084697723388672</v>
      </c>
      <c r="Q1050" s="18">
        <v>51.010421752929688</v>
      </c>
      <c r="R1050" s="18">
        <v>34.325119018554688</v>
      </c>
      <c r="S1050" s="18">
        <v>51.517307281494141</v>
      </c>
      <c r="T1050" s="18">
        <v>65.755691528320313</v>
      </c>
      <c r="U1050" s="18">
        <v>63.623081207275391</v>
      </c>
      <c r="V1050" s="18">
        <v>94.812705993652344</v>
      </c>
      <c r="W1050" s="18">
        <v>97.935653686523438</v>
      </c>
      <c r="X1050" s="103">
        <v>1.00885264166185</v>
      </c>
      <c r="Y1050" s="18">
        <v>4.3567107535621954</v>
      </c>
      <c r="Z1050" s="18">
        <v>24.15417675589719</v>
      </c>
      <c r="AA1050" s="18">
        <v>62.227173135118882</v>
      </c>
      <c r="AB1050" s="18">
        <v>50.375564575195313</v>
      </c>
      <c r="AC1050" s="18">
        <v>44.81707763671875</v>
      </c>
      <c r="AD1050" s="18">
        <v>50.348464965820313</v>
      </c>
      <c r="AE1050" s="18">
        <v>84.54974365234375</v>
      </c>
      <c r="AF1050" s="18">
        <v>80.33953857421875</v>
      </c>
      <c r="AG1050" s="18">
        <v>71.809608459472656</v>
      </c>
      <c r="AH1050" s="18">
        <v>68.611610412597656</v>
      </c>
      <c r="AI1050" s="18">
        <v>56.876438140869141</v>
      </c>
      <c r="AJ1050" s="18">
        <v>47.481121063232422</v>
      </c>
      <c r="AK1050" s="18">
        <v>47.223926544189453</v>
      </c>
      <c r="AL1050" s="18">
        <v>69.488426208496094</v>
      </c>
      <c r="AM1050" s="18">
        <v>97.084648132324219</v>
      </c>
      <c r="AN1050" s="18">
        <v>86.810981750488281</v>
      </c>
      <c r="AO1050" s="18">
        <v>24.758768081665039</v>
      </c>
    </row>
    <row r="1051" spans="1:41" x14ac:dyDescent="0.3">
      <c r="A1051" s="4" t="s">
        <v>2822</v>
      </c>
      <c r="B1051" s="8" t="s">
        <v>8020</v>
      </c>
      <c r="C1051" s="87" t="s">
        <v>248</v>
      </c>
      <c r="D1051" s="87" t="s">
        <v>249</v>
      </c>
      <c r="E1051" s="87" t="s">
        <v>2815</v>
      </c>
      <c r="F1051" s="110">
        <v>1.504732809815575</v>
      </c>
      <c r="G1051" s="18">
        <v>9.0575606644625228</v>
      </c>
      <c r="H1051" s="18">
        <v>13.621485621248731</v>
      </c>
      <c r="I1051" s="18">
        <v>36.676696169118763</v>
      </c>
      <c r="J1051" s="18">
        <v>65.367713928222656</v>
      </c>
      <c r="K1051" s="18">
        <v>65.278900146484375</v>
      </c>
      <c r="L1051" s="18">
        <v>53.653682708740227</v>
      </c>
      <c r="M1051" s="18">
        <v>43.482612609863281</v>
      </c>
      <c r="N1051" s="18">
        <v>52.725265502929688</v>
      </c>
      <c r="O1051" s="18">
        <v>56.924907684326172</v>
      </c>
      <c r="P1051" s="18">
        <v>46.576938629150391</v>
      </c>
      <c r="Q1051" s="18">
        <v>39.930103302001953</v>
      </c>
      <c r="R1051" s="18">
        <v>35.861602783203132</v>
      </c>
      <c r="S1051" s="18">
        <v>46.6199951171875</v>
      </c>
      <c r="T1051" s="18">
        <v>51.920364379882813</v>
      </c>
      <c r="U1051" s="18">
        <v>75.526657104492188</v>
      </c>
      <c r="V1051" s="18">
        <v>101.3422546386719</v>
      </c>
      <c r="W1051" s="18">
        <v>97.513343811035156</v>
      </c>
      <c r="X1051" s="103">
        <v>0.99922306285507589</v>
      </c>
      <c r="Y1051" s="18">
        <v>4.3151256024635778</v>
      </c>
      <c r="Z1051" s="18">
        <v>23.923623215193249</v>
      </c>
      <c r="AA1051" s="18">
        <v>61.633209811951758</v>
      </c>
      <c r="AB1051" s="18">
        <v>49.894725799560547</v>
      </c>
      <c r="AC1051" s="18">
        <v>57.310565948486328</v>
      </c>
      <c r="AD1051" s="18">
        <v>48.775127410888672</v>
      </c>
      <c r="AE1051" s="18">
        <v>51.629623413085938</v>
      </c>
      <c r="AF1051" s="18">
        <v>65.743125915527344</v>
      </c>
      <c r="AG1051" s="18">
        <v>70.244926452636719</v>
      </c>
      <c r="AH1051" s="18">
        <v>54.488491058349609</v>
      </c>
      <c r="AI1051" s="18">
        <v>54.849456787109382</v>
      </c>
      <c r="AJ1051" s="18">
        <v>37.641635894775391</v>
      </c>
      <c r="AK1051" s="18">
        <v>48.816974639892578</v>
      </c>
      <c r="AL1051" s="18">
        <v>61.586700439453132</v>
      </c>
      <c r="AM1051" s="18">
        <v>86.960258483886719</v>
      </c>
      <c r="AN1051" s="18">
        <v>133.12312316894531</v>
      </c>
      <c r="AO1051" s="18">
        <v>124.4881134033203</v>
      </c>
    </row>
    <row r="1052" spans="1:41" x14ac:dyDescent="0.3">
      <c r="A1052" s="4" t="s">
        <v>2811</v>
      </c>
      <c r="B1052" s="8" t="s">
        <v>8021</v>
      </c>
      <c r="C1052" s="87" t="s">
        <v>248</v>
      </c>
      <c r="D1052" s="87" t="s">
        <v>249</v>
      </c>
      <c r="E1052" s="87" t="s">
        <v>2806</v>
      </c>
      <c r="F1052" s="110">
        <v>1.6934036879254151</v>
      </c>
      <c r="G1052" s="18">
        <v>10.193242636005859</v>
      </c>
      <c r="H1052" s="18">
        <v>15.329415186256711</v>
      </c>
      <c r="I1052" s="18">
        <v>41.275402615377203</v>
      </c>
      <c r="J1052" s="18">
        <v>73.5638427734375</v>
      </c>
      <c r="K1052" s="18">
        <v>60.738735198974609</v>
      </c>
      <c r="L1052" s="18">
        <v>47.107181549072273</v>
      </c>
      <c r="M1052" s="18">
        <v>58.415313720703132</v>
      </c>
      <c r="N1052" s="18">
        <v>60.623676300048828</v>
      </c>
      <c r="O1052" s="18">
        <v>53.174980163574219</v>
      </c>
      <c r="P1052" s="18">
        <v>51.630401611328132</v>
      </c>
      <c r="Q1052" s="18">
        <v>36.449626922607422</v>
      </c>
      <c r="R1052" s="18">
        <v>31.093626022338871</v>
      </c>
      <c r="S1052" s="18">
        <v>38.220615386962891</v>
      </c>
      <c r="T1052" s="18">
        <v>55.964191436767578</v>
      </c>
      <c r="U1052" s="18">
        <v>67.511253356933594</v>
      </c>
      <c r="V1052" s="18">
        <v>92.633811950683594</v>
      </c>
      <c r="W1052" s="18">
        <v>73.401473999023438</v>
      </c>
      <c r="X1052" s="103">
        <v>0.9590119757122918</v>
      </c>
      <c r="Y1052" s="18">
        <v>4.1414747950683442</v>
      </c>
      <c r="Z1052" s="18">
        <v>22.960880326604819</v>
      </c>
      <c r="AA1052" s="18">
        <v>59.152944431010148</v>
      </c>
      <c r="AB1052" s="18">
        <v>47.886844635009773</v>
      </c>
      <c r="AC1052" s="18">
        <v>54.274105072021477</v>
      </c>
      <c r="AD1052" s="18">
        <v>50.382965087890632</v>
      </c>
      <c r="AE1052" s="18">
        <v>47.809970855712891</v>
      </c>
      <c r="AF1052" s="18">
        <v>55.283184051513672</v>
      </c>
      <c r="AG1052" s="18">
        <v>60.427722930908203</v>
      </c>
      <c r="AH1052" s="18">
        <v>68.736595153808594</v>
      </c>
      <c r="AI1052" s="18">
        <v>48.094646453857422</v>
      </c>
      <c r="AJ1052" s="18">
        <v>41.207096099853523</v>
      </c>
      <c r="AK1052" s="18">
        <v>44.360507965087891</v>
      </c>
      <c r="AL1052" s="18">
        <v>60.80255126953125</v>
      </c>
      <c r="AM1052" s="18">
        <v>78.532386779785156</v>
      </c>
      <c r="AN1052" s="18">
        <v>88.768272399902344</v>
      </c>
      <c r="AO1052" s="18">
        <v>120.97015380859381</v>
      </c>
    </row>
    <row r="1053" spans="1:41" x14ac:dyDescent="0.3">
      <c r="A1053" s="4" t="s">
        <v>2840</v>
      </c>
      <c r="B1053" s="8" t="s">
        <v>8022</v>
      </c>
      <c r="C1053" s="87" t="s">
        <v>248</v>
      </c>
      <c r="D1053" s="87" t="s">
        <v>249</v>
      </c>
      <c r="E1053" s="87" t="s">
        <v>2831</v>
      </c>
      <c r="F1053" s="110">
        <v>1.2611047635049859</v>
      </c>
      <c r="G1053" s="18">
        <v>7.5910705376917109</v>
      </c>
      <c r="H1053" s="18">
        <v>11.41606024067279</v>
      </c>
      <c r="I1053" s="18">
        <v>30.7384513362008</v>
      </c>
      <c r="J1053" s="18">
        <v>54.784168243408203</v>
      </c>
      <c r="K1053" s="18">
        <v>71.441703796386719</v>
      </c>
      <c r="L1053" s="18">
        <v>48.113986968994141</v>
      </c>
      <c r="M1053" s="18">
        <v>46.28948974609375</v>
      </c>
      <c r="N1053" s="18">
        <v>48.015453338623047</v>
      </c>
      <c r="O1053" s="18">
        <v>34.499065399169922</v>
      </c>
      <c r="P1053" s="18">
        <v>37.638427734375</v>
      </c>
      <c r="Q1053" s="18">
        <v>31.893697738647461</v>
      </c>
      <c r="R1053" s="18">
        <v>31.09340858459473</v>
      </c>
      <c r="S1053" s="18">
        <v>34.839324951171882</v>
      </c>
      <c r="T1053" s="18">
        <v>51.485946655273438</v>
      </c>
      <c r="U1053" s="18">
        <v>64.5819091796875</v>
      </c>
      <c r="V1053" s="18">
        <v>81.853477478027344</v>
      </c>
      <c r="W1053" s="18">
        <v>58.995021820068359</v>
      </c>
      <c r="X1053" s="103">
        <v>0.8828343364766198</v>
      </c>
      <c r="Y1053" s="18">
        <v>3.812503123355881</v>
      </c>
      <c r="Z1053" s="18">
        <v>21.137018161844662</v>
      </c>
      <c r="AA1053" s="18">
        <v>54.454221396559632</v>
      </c>
      <c r="AB1053" s="18">
        <v>44.083026885986328</v>
      </c>
      <c r="AC1053" s="18">
        <v>49.942237854003913</v>
      </c>
      <c r="AD1053" s="18">
        <v>51.262386322021477</v>
      </c>
      <c r="AE1053" s="18">
        <v>51.147960662841797</v>
      </c>
      <c r="AF1053" s="18">
        <v>49.502861022949219</v>
      </c>
      <c r="AG1053" s="18">
        <v>53.523033142089837</v>
      </c>
      <c r="AH1053" s="18">
        <v>59.048175811767578</v>
      </c>
      <c r="AI1053" s="18">
        <v>56.673866271972663</v>
      </c>
      <c r="AJ1053" s="18">
        <v>38.632347106933587</v>
      </c>
      <c r="AK1053" s="18">
        <v>43.490070343017578</v>
      </c>
      <c r="AL1053" s="18">
        <v>68.172714233398438</v>
      </c>
      <c r="AM1053" s="18">
        <v>103.9263229370117</v>
      </c>
      <c r="AN1053" s="18">
        <v>102.83461761474609</v>
      </c>
      <c r="AO1053" s="18">
        <v>50.947177886962891</v>
      </c>
    </row>
    <row r="1054" spans="1:41" x14ac:dyDescent="0.3">
      <c r="A1054" s="4" t="s">
        <v>2839</v>
      </c>
      <c r="B1054" s="8" t="s">
        <v>8023</v>
      </c>
      <c r="C1054" s="87" t="s">
        <v>248</v>
      </c>
      <c r="D1054" s="87" t="s">
        <v>249</v>
      </c>
      <c r="E1054" s="87" t="s">
        <v>2831</v>
      </c>
      <c r="F1054" s="110">
        <v>1.10240366524028</v>
      </c>
      <c r="G1054" s="18">
        <v>6.6357881010539543</v>
      </c>
      <c r="H1054" s="18">
        <v>9.9794299538951563</v>
      </c>
      <c r="I1054" s="18">
        <v>26.870235049035859</v>
      </c>
      <c r="J1054" s="18">
        <v>47.889968872070313</v>
      </c>
      <c r="K1054" s="18">
        <v>52.379619598388672</v>
      </c>
      <c r="L1054" s="18">
        <v>58.165599822998047</v>
      </c>
      <c r="M1054" s="18">
        <v>53.676544189453132</v>
      </c>
      <c r="N1054" s="18">
        <v>52.412273406982422</v>
      </c>
      <c r="O1054" s="18">
        <v>46.776702880859382</v>
      </c>
      <c r="P1054" s="18">
        <v>40.986141204833977</v>
      </c>
      <c r="Q1054" s="18">
        <v>41.289859771728523</v>
      </c>
      <c r="R1054" s="18">
        <v>37.635929107666023</v>
      </c>
      <c r="S1054" s="18">
        <v>45.433025360107422</v>
      </c>
      <c r="T1054" s="18">
        <v>42.190868377685547</v>
      </c>
      <c r="U1054" s="18">
        <v>63.563667297363281</v>
      </c>
      <c r="V1054" s="18">
        <v>92.057876586914063</v>
      </c>
      <c r="W1054" s="18">
        <v>110.4830780029297</v>
      </c>
      <c r="X1054" s="103">
        <v>1.149929802416382</v>
      </c>
      <c r="Y1054" s="18">
        <v>4.9659497622729498</v>
      </c>
      <c r="Z1054" s="18">
        <v>27.53187785550659</v>
      </c>
      <c r="AA1054" s="18">
        <v>70.928972134447633</v>
      </c>
      <c r="AB1054" s="18">
        <v>57.4200439453125</v>
      </c>
      <c r="AC1054" s="18">
        <v>41.643009185791023</v>
      </c>
      <c r="AD1054" s="18">
        <v>55.866771697998047</v>
      </c>
      <c r="AE1054" s="18">
        <v>55.499393463134773</v>
      </c>
      <c r="AF1054" s="18">
        <v>49.415603637695313</v>
      </c>
      <c r="AG1054" s="18">
        <v>55.212501525878913</v>
      </c>
      <c r="AH1054" s="18">
        <v>59.539268493652337</v>
      </c>
      <c r="AI1054" s="18">
        <v>49.226825714111328</v>
      </c>
      <c r="AJ1054" s="18">
        <v>39.021503448486328</v>
      </c>
      <c r="AK1054" s="18">
        <v>45.011798858642578</v>
      </c>
      <c r="AL1054" s="18">
        <v>67.349212646484375</v>
      </c>
      <c r="AM1054" s="18">
        <v>79.790725708007813</v>
      </c>
      <c r="AN1054" s="18">
        <v>107.5015335083008</v>
      </c>
      <c r="AO1054" s="18">
        <v>110.9241180419922</v>
      </c>
    </row>
    <row r="1055" spans="1:41" x14ac:dyDescent="0.3">
      <c r="A1055" s="4" t="s">
        <v>2813</v>
      </c>
      <c r="B1055" s="8" t="s">
        <v>8024</v>
      </c>
      <c r="C1055" s="87" t="s">
        <v>248</v>
      </c>
      <c r="D1055" s="87" t="s">
        <v>249</v>
      </c>
      <c r="E1055" s="87" t="s">
        <v>2806</v>
      </c>
      <c r="F1055" s="110">
        <v>1.3044954493529131</v>
      </c>
      <c r="G1055" s="18">
        <v>7.8522556243572996</v>
      </c>
      <c r="H1055" s="18">
        <v>11.808851305982319</v>
      </c>
      <c r="I1055" s="18">
        <v>31.796065678782419</v>
      </c>
      <c r="J1055" s="18">
        <v>56.669120788574219</v>
      </c>
      <c r="K1055" s="18">
        <v>52.305366516113281</v>
      </c>
      <c r="L1055" s="18">
        <v>52.999687194824219</v>
      </c>
      <c r="M1055" s="18">
        <v>61.282997131347663</v>
      </c>
      <c r="N1055" s="18">
        <v>31.329387664794918</v>
      </c>
      <c r="O1055" s="18">
        <v>36.707530975341797</v>
      </c>
      <c r="P1055" s="18">
        <v>36.545848846435547</v>
      </c>
      <c r="Q1055" s="18">
        <v>34.980785369873047</v>
      </c>
      <c r="R1055" s="18">
        <v>25.419509887695309</v>
      </c>
      <c r="S1055" s="18">
        <v>33.828239440917969</v>
      </c>
      <c r="T1055" s="18">
        <v>45.924354553222663</v>
      </c>
      <c r="U1055" s="18">
        <v>51.361072540283203</v>
      </c>
      <c r="V1055" s="18">
        <v>93.475700378417969</v>
      </c>
      <c r="W1055" s="18">
        <v>63.505699157714837</v>
      </c>
      <c r="X1055" s="103">
        <v>0.79021424242239002</v>
      </c>
      <c r="Y1055" s="18">
        <v>3.4125250263591771</v>
      </c>
      <c r="Z1055" s="18">
        <v>18.919487047242551</v>
      </c>
      <c r="AA1055" s="18">
        <v>48.741309133169473</v>
      </c>
      <c r="AB1055" s="18">
        <v>39.458179473876953</v>
      </c>
      <c r="AC1055" s="18">
        <v>39.969348907470703</v>
      </c>
      <c r="AD1055" s="18">
        <v>55.332878112792969</v>
      </c>
      <c r="AE1055" s="18">
        <v>46.164882659912109</v>
      </c>
      <c r="AF1055" s="18">
        <v>46.309471130371087</v>
      </c>
      <c r="AG1055" s="18">
        <v>49.788665771484382</v>
      </c>
      <c r="AH1055" s="18">
        <v>47.203075408935547</v>
      </c>
      <c r="AI1055" s="18">
        <v>44.473426818847663</v>
      </c>
      <c r="AJ1055" s="18">
        <v>32.578178405761719</v>
      </c>
      <c r="AK1055" s="18">
        <v>44.4678955078125</v>
      </c>
      <c r="AL1055" s="18">
        <v>60.873432159423828</v>
      </c>
      <c r="AM1055" s="18">
        <v>66.263717651367188</v>
      </c>
      <c r="AN1055" s="18">
        <v>75.084938049316406</v>
      </c>
      <c r="AO1055" s="18">
        <v>71.984580993652344</v>
      </c>
    </row>
    <row r="1056" spans="1:41" x14ac:dyDescent="0.3">
      <c r="A1056" s="4" t="s">
        <v>2819</v>
      </c>
      <c r="B1056" s="8" t="s">
        <v>8025</v>
      </c>
      <c r="C1056" s="87" t="s">
        <v>248</v>
      </c>
      <c r="D1056" s="87" t="s">
        <v>249</v>
      </c>
      <c r="E1056" s="87" t="s">
        <v>2815</v>
      </c>
      <c r="F1056" s="110">
        <v>1.821857870203339</v>
      </c>
      <c r="G1056" s="18">
        <v>10.96645734960596</v>
      </c>
      <c r="H1056" s="18">
        <v>16.49223743979849</v>
      </c>
      <c r="I1056" s="18">
        <v>44.406373764758477</v>
      </c>
      <c r="J1056" s="18">
        <v>79.144073486328125</v>
      </c>
      <c r="K1056" s="18">
        <v>80.120674133300781</v>
      </c>
      <c r="L1056" s="18">
        <v>80.736457824707031</v>
      </c>
      <c r="M1056" s="18">
        <v>83.970932006835938</v>
      </c>
      <c r="N1056" s="18">
        <v>75.916374206542969</v>
      </c>
      <c r="O1056" s="18">
        <v>72.487358093261719</v>
      </c>
      <c r="P1056" s="18">
        <v>63.757904052734382</v>
      </c>
      <c r="Q1056" s="18">
        <v>57.014812469482422</v>
      </c>
      <c r="R1056" s="18">
        <v>63.301578521728523</v>
      </c>
      <c r="S1056" s="18">
        <v>63.956504821777337</v>
      </c>
      <c r="T1056" s="18">
        <v>60.288780212402337</v>
      </c>
      <c r="U1056" s="18">
        <v>80.374122619628906</v>
      </c>
      <c r="V1056" s="18">
        <v>110.62184906005859</v>
      </c>
      <c r="W1056" s="18">
        <v>101.7412567138672</v>
      </c>
      <c r="X1056" s="103">
        <v>1.7454328750215149</v>
      </c>
      <c r="Y1056" s="18">
        <v>7.5376183420611582</v>
      </c>
      <c r="Z1056" s="18">
        <v>41.789546300216372</v>
      </c>
      <c r="AA1056" s="18">
        <v>107.6602758662325</v>
      </c>
      <c r="AB1056" s="18">
        <v>87.155609130859375</v>
      </c>
      <c r="AC1056" s="18">
        <v>77.258392333984375</v>
      </c>
      <c r="AD1056" s="18">
        <v>71.986419677734375</v>
      </c>
      <c r="AE1056" s="18">
        <v>75.264511108398438</v>
      </c>
      <c r="AF1056" s="18">
        <v>76.526908874511719</v>
      </c>
      <c r="AG1056" s="18">
        <v>73.066238403320313</v>
      </c>
      <c r="AH1056" s="18">
        <v>83.473251342773438</v>
      </c>
      <c r="AI1056" s="18">
        <v>67.067123413085938</v>
      </c>
      <c r="AJ1056" s="18">
        <v>61.464668273925781</v>
      </c>
      <c r="AK1056" s="18">
        <v>65.863311767578125</v>
      </c>
      <c r="AL1056" s="18">
        <v>72.346771240234375</v>
      </c>
      <c r="AM1056" s="18">
        <v>104.3236465454102</v>
      </c>
      <c r="AN1056" s="18">
        <v>127.9266662597656</v>
      </c>
      <c r="AO1056" s="18">
        <v>116.4223556518555</v>
      </c>
    </row>
    <row r="1057" spans="1:41" x14ac:dyDescent="0.3">
      <c r="A1057" s="4" t="s">
        <v>2785</v>
      </c>
      <c r="B1057" s="8" t="s">
        <v>8026</v>
      </c>
      <c r="C1057" s="87" t="s">
        <v>248</v>
      </c>
      <c r="D1057" s="87" t="s">
        <v>249</v>
      </c>
      <c r="E1057" s="87" t="s">
        <v>2781</v>
      </c>
      <c r="F1057" s="110">
        <v>1.681296807658875</v>
      </c>
      <c r="G1057" s="18">
        <v>10.120366706301761</v>
      </c>
      <c r="H1057" s="18">
        <v>15.219818522720759</v>
      </c>
      <c r="I1057" s="18">
        <v>40.98030679092566</v>
      </c>
      <c r="J1057" s="18">
        <v>73.03790283203125</v>
      </c>
      <c r="K1057" s="18">
        <v>62.366714477539063</v>
      </c>
      <c r="L1057" s="18">
        <v>70.651222229003906</v>
      </c>
      <c r="M1057" s="18">
        <v>60.426914215087891</v>
      </c>
      <c r="N1057" s="18">
        <v>73.066818237304688</v>
      </c>
      <c r="O1057" s="18">
        <v>68.510177612304688</v>
      </c>
      <c r="P1057" s="18">
        <v>65.578300476074219</v>
      </c>
      <c r="Q1057" s="18">
        <v>42.782245635986328</v>
      </c>
      <c r="R1057" s="18">
        <v>48.565341949462891</v>
      </c>
      <c r="S1057" s="18">
        <v>53.396274566650391</v>
      </c>
      <c r="T1057" s="18">
        <v>56.058269500732422</v>
      </c>
      <c r="U1057" s="18">
        <v>66.508041381835938</v>
      </c>
      <c r="V1057" s="18">
        <v>102.1408233642578</v>
      </c>
      <c r="W1057" s="18">
        <v>82.10748291015625</v>
      </c>
      <c r="X1057" s="103">
        <v>1.2934386325488509</v>
      </c>
      <c r="Y1057" s="18">
        <v>5.585689888481415</v>
      </c>
      <c r="Z1057" s="18">
        <v>30.967798530048022</v>
      </c>
      <c r="AA1057" s="18">
        <v>79.780759254082056</v>
      </c>
      <c r="AB1057" s="18">
        <v>64.585945129394531</v>
      </c>
      <c r="AC1057" s="18">
        <v>60.099044799804688</v>
      </c>
      <c r="AD1057" s="18">
        <v>63.042533874511719</v>
      </c>
      <c r="AE1057" s="18">
        <v>83.870361328125</v>
      </c>
      <c r="AF1057" s="18">
        <v>67.361434936523438</v>
      </c>
      <c r="AG1057" s="18">
        <v>65.8792724609375</v>
      </c>
      <c r="AH1057" s="18">
        <v>78.977027893066406</v>
      </c>
      <c r="AI1057" s="18">
        <v>64.139007568359375</v>
      </c>
      <c r="AJ1057" s="18">
        <v>49.512256622314453</v>
      </c>
      <c r="AK1057" s="18">
        <v>58.005393981933587</v>
      </c>
      <c r="AL1057" s="18">
        <v>70.261611938476563</v>
      </c>
      <c r="AM1057" s="18">
        <v>96.641799926757813</v>
      </c>
      <c r="AN1057" s="18">
        <v>118.94544982910161</v>
      </c>
      <c r="AO1057" s="18">
        <v>65.591873168945313</v>
      </c>
    </row>
    <row r="1058" spans="1:41" x14ac:dyDescent="0.3">
      <c r="A1058" s="4" t="s">
        <v>2775</v>
      </c>
      <c r="B1058" s="8" t="s">
        <v>8027</v>
      </c>
      <c r="C1058" s="87" t="s">
        <v>248</v>
      </c>
      <c r="D1058" s="87" t="s">
        <v>249</v>
      </c>
      <c r="E1058" s="87" t="s">
        <v>2765</v>
      </c>
      <c r="F1058" s="110">
        <v>1.7063342491199189</v>
      </c>
      <c r="G1058" s="18">
        <v>10.27107661535474</v>
      </c>
      <c r="H1058" s="18">
        <v>15.446468162198141</v>
      </c>
      <c r="I1058" s="18">
        <v>41.590575024148649</v>
      </c>
      <c r="J1058" s="18">
        <v>74.125564575195313</v>
      </c>
      <c r="K1058" s="18">
        <v>85.190994262695313</v>
      </c>
      <c r="L1058" s="18">
        <v>65.590957641601563</v>
      </c>
      <c r="M1058" s="18">
        <v>65.133445739746094</v>
      </c>
      <c r="N1058" s="18">
        <v>62.269279479980469</v>
      </c>
      <c r="O1058" s="18">
        <v>67.218460083007813</v>
      </c>
      <c r="P1058" s="18">
        <v>72.621803283691406</v>
      </c>
      <c r="Q1058" s="18">
        <v>57.969440460205078</v>
      </c>
      <c r="R1058" s="18">
        <v>55.2156982421875</v>
      </c>
      <c r="S1058" s="18">
        <v>51.395263671875</v>
      </c>
      <c r="T1058" s="18">
        <v>77.266075134277344</v>
      </c>
      <c r="U1058" s="18">
        <v>73.914787292480469</v>
      </c>
      <c r="V1058" s="18">
        <v>98.806953430175781</v>
      </c>
      <c r="W1058" s="18">
        <v>74.367446899414063</v>
      </c>
      <c r="X1058" s="103">
        <v>1.1539905298469471</v>
      </c>
      <c r="Y1058" s="18">
        <v>4.9834859356777041</v>
      </c>
      <c r="Z1058" s="18">
        <v>27.629100704577809</v>
      </c>
      <c r="AA1058" s="18">
        <v>71.17944239981766</v>
      </c>
      <c r="AB1058" s="18">
        <v>57.622810363769531</v>
      </c>
      <c r="AC1058" s="18">
        <v>70.720314025878906</v>
      </c>
      <c r="AD1058" s="18">
        <v>64.795860290527344</v>
      </c>
      <c r="AE1058" s="18">
        <v>60.105838775634773</v>
      </c>
      <c r="AF1058" s="18">
        <v>80.631889343261719</v>
      </c>
      <c r="AG1058" s="18">
        <v>69.811454772949219</v>
      </c>
      <c r="AH1058" s="18">
        <v>76.904838562011719</v>
      </c>
      <c r="AI1058" s="18">
        <v>68.836097717285156</v>
      </c>
      <c r="AJ1058" s="18">
        <v>53.806827545166023</v>
      </c>
      <c r="AK1058" s="18">
        <v>65.325004577636719</v>
      </c>
      <c r="AL1058" s="18">
        <v>74.587425231933594</v>
      </c>
      <c r="AM1058" s="18">
        <v>97.650718688964844</v>
      </c>
      <c r="AN1058" s="18">
        <v>105.3369903564453</v>
      </c>
      <c r="AO1058" s="18">
        <v>44.561264038085938</v>
      </c>
    </row>
    <row r="1059" spans="1:41" x14ac:dyDescent="0.3">
      <c r="A1059" s="4" t="s">
        <v>2835</v>
      </c>
      <c r="B1059" s="8" t="s">
        <v>8028</v>
      </c>
      <c r="C1059" s="87" t="s">
        <v>248</v>
      </c>
      <c r="D1059" s="87" t="s">
        <v>249</v>
      </c>
      <c r="E1059" s="87" t="s">
        <v>2831</v>
      </c>
      <c r="F1059" s="110">
        <v>2.4175267060630952</v>
      </c>
      <c r="G1059" s="18">
        <v>14.552015251670159</v>
      </c>
      <c r="H1059" s="18">
        <v>21.884486767892898</v>
      </c>
      <c r="I1059" s="18">
        <v>58.925340034204432</v>
      </c>
      <c r="J1059" s="18">
        <v>105.02076721191411</v>
      </c>
      <c r="K1059" s="18">
        <v>68.48089599609375</v>
      </c>
      <c r="L1059" s="18">
        <v>77.4686279296875</v>
      </c>
      <c r="M1059" s="18">
        <v>70.750473022460938</v>
      </c>
      <c r="N1059" s="18">
        <v>71.11785888671875</v>
      </c>
      <c r="O1059" s="18">
        <v>64.984962463378906</v>
      </c>
      <c r="P1059" s="18">
        <v>50.322105407714837</v>
      </c>
      <c r="Q1059" s="18">
        <v>57.937812805175781</v>
      </c>
      <c r="R1059" s="18">
        <v>53.611545562744141</v>
      </c>
      <c r="S1059" s="18">
        <v>49.99908447265625</v>
      </c>
      <c r="T1059" s="18">
        <v>64.217124938964844</v>
      </c>
      <c r="U1059" s="18">
        <v>74.230384826660156</v>
      </c>
      <c r="V1059" s="18">
        <v>112.4260635375977</v>
      </c>
      <c r="W1059" s="18">
        <v>128.9830017089844</v>
      </c>
      <c r="X1059" s="103">
        <v>1.4722481514283681</v>
      </c>
      <c r="Y1059" s="18">
        <v>6.3578753609389347</v>
      </c>
      <c r="Z1059" s="18">
        <v>35.248896230836351</v>
      </c>
      <c r="AA1059" s="18">
        <v>90.809932822180329</v>
      </c>
      <c r="AB1059" s="18">
        <v>73.514533996582031</v>
      </c>
      <c r="AC1059" s="18">
        <v>51.329708099365227</v>
      </c>
      <c r="AD1059" s="18">
        <v>69.478858947753906</v>
      </c>
      <c r="AE1059" s="18">
        <v>69.22320556640625</v>
      </c>
      <c r="AF1059" s="18">
        <v>68.269584655761719</v>
      </c>
      <c r="AG1059" s="18">
        <v>74.451179504394531</v>
      </c>
      <c r="AH1059" s="18">
        <v>76.81207275390625</v>
      </c>
      <c r="AI1059" s="18">
        <v>67.79510498046875</v>
      </c>
      <c r="AJ1059" s="18">
        <v>53.728225708007813</v>
      </c>
      <c r="AK1059" s="18">
        <v>54.913162231445313</v>
      </c>
      <c r="AL1059" s="18">
        <v>69.494850158691406</v>
      </c>
      <c r="AM1059" s="18">
        <v>83.620918273925781</v>
      </c>
      <c r="AN1059" s="18">
        <v>100.3528518676758</v>
      </c>
      <c r="AO1059" s="18">
        <v>104.4916458129883</v>
      </c>
    </row>
    <row r="1060" spans="1:41" x14ac:dyDescent="0.3">
      <c r="A1060" s="4" t="s">
        <v>2830</v>
      </c>
      <c r="B1060" s="8" t="s">
        <v>8029</v>
      </c>
      <c r="C1060" s="87" t="s">
        <v>248</v>
      </c>
      <c r="D1060" s="87" t="s">
        <v>249</v>
      </c>
      <c r="E1060" s="87" t="s">
        <v>2831</v>
      </c>
      <c r="F1060" s="110">
        <v>3.028353027246689</v>
      </c>
      <c r="G1060" s="18">
        <v>18.228811838732661</v>
      </c>
      <c r="H1060" s="18">
        <v>27.413948142568682</v>
      </c>
      <c r="I1060" s="18">
        <v>73.813758262352877</v>
      </c>
      <c r="J1060" s="18">
        <v>131.55592346191409</v>
      </c>
      <c r="K1060" s="18">
        <v>114.6181259155273</v>
      </c>
      <c r="L1060" s="18">
        <v>101.1275634765625</v>
      </c>
      <c r="M1060" s="18">
        <v>106.765510559082</v>
      </c>
      <c r="N1060" s="18">
        <v>106.8715133666992</v>
      </c>
      <c r="O1060" s="18">
        <v>103.9274139404297</v>
      </c>
      <c r="P1060" s="18">
        <v>97.242721557617188</v>
      </c>
      <c r="Q1060" s="18">
        <v>93.548934936523438</v>
      </c>
      <c r="R1060" s="18">
        <v>76.997833251953125</v>
      </c>
      <c r="S1060" s="18">
        <v>78.677375793457031</v>
      </c>
      <c r="T1060" s="18">
        <v>95.777381896972656</v>
      </c>
      <c r="U1060" s="18">
        <v>124.433219909668</v>
      </c>
      <c r="V1060" s="18">
        <v>152.55244445800781</v>
      </c>
      <c r="W1060" s="18">
        <v>115.01344299316411</v>
      </c>
      <c r="X1060" s="103">
        <v>2.011943533261368</v>
      </c>
      <c r="Y1060" s="18">
        <v>8.6885395001599743</v>
      </c>
      <c r="Z1060" s="18">
        <v>48.170404396451197</v>
      </c>
      <c r="AA1060" s="18">
        <v>124.09895500308561</v>
      </c>
      <c r="AB1060" s="18">
        <v>100.4634246826172</v>
      </c>
      <c r="AC1060" s="18">
        <v>104.22169494628911</v>
      </c>
      <c r="AD1060" s="18">
        <v>84.268203735351563</v>
      </c>
      <c r="AE1060" s="18">
        <v>98.067962646484375</v>
      </c>
      <c r="AF1060" s="18">
        <v>101.9584045410156</v>
      </c>
      <c r="AG1060" s="18">
        <v>105.0503005981445</v>
      </c>
      <c r="AH1060" s="18">
        <v>102.7075958251953</v>
      </c>
      <c r="AI1060" s="18">
        <v>100.8810501098633</v>
      </c>
      <c r="AJ1060" s="18">
        <v>86.211631774902344</v>
      </c>
      <c r="AK1060" s="18">
        <v>96.247421264648438</v>
      </c>
      <c r="AL1060" s="18">
        <v>109.4082336425781</v>
      </c>
      <c r="AM1060" s="18">
        <v>130.8905944824219</v>
      </c>
      <c r="AN1060" s="18">
        <v>162.12126159667969</v>
      </c>
      <c r="AO1060" s="18">
        <v>131.48286437988281</v>
      </c>
    </row>
    <row r="1061" spans="1:41" x14ac:dyDescent="0.3">
      <c r="A1061" s="4" t="s">
        <v>2764</v>
      </c>
      <c r="B1061" s="8" t="s">
        <v>8030</v>
      </c>
      <c r="C1061" s="87" t="s">
        <v>248</v>
      </c>
      <c r="D1061" s="87" t="s">
        <v>249</v>
      </c>
      <c r="E1061" s="87" t="s">
        <v>2765</v>
      </c>
      <c r="F1061" s="110">
        <v>2.565504058207992</v>
      </c>
      <c r="G1061" s="18">
        <v>15.442747370539299</v>
      </c>
      <c r="H1061" s="18">
        <v>23.224041113597121</v>
      </c>
      <c r="I1061" s="18">
        <v>62.532173319905361</v>
      </c>
      <c r="J1061" s="18">
        <v>111.44911193847661</v>
      </c>
      <c r="K1061" s="18">
        <v>115.2350769042969</v>
      </c>
      <c r="L1061" s="18">
        <v>102.89650726318359</v>
      </c>
      <c r="M1061" s="18">
        <v>112.1995086669922</v>
      </c>
      <c r="N1061" s="18">
        <v>102.7464981079102</v>
      </c>
      <c r="O1061" s="18">
        <v>105.88450622558589</v>
      </c>
      <c r="P1061" s="18">
        <v>98.888236999511719</v>
      </c>
      <c r="Q1061" s="18">
        <v>86.868362426757813</v>
      </c>
      <c r="R1061" s="18">
        <v>82.510604858398438</v>
      </c>
      <c r="S1061" s="18">
        <v>81.860008239746094</v>
      </c>
      <c r="T1061" s="18">
        <v>93.378196716308594</v>
      </c>
      <c r="U1061" s="18">
        <v>109.65162658691411</v>
      </c>
      <c r="V1061" s="18">
        <v>137.00726318359381</v>
      </c>
      <c r="W1061" s="18">
        <v>99.321769714355469</v>
      </c>
      <c r="X1061" s="103">
        <v>1.9998748747112891</v>
      </c>
      <c r="Y1061" s="18">
        <v>8.6364212300431529</v>
      </c>
      <c r="Z1061" s="18">
        <v>47.881453860181608</v>
      </c>
      <c r="AA1061" s="18">
        <v>123.35454647988711</v>
      </c>
      <c r="AB1061" s="18">
        <v>99.860794067382813</v>
      </c>
      <c r="AC1061" s="18">
        <v>91.363327026367188</v>
      </c>
      <c r="AD1061" s="18">
        <v>92.592781066894531</v>
      </c>
      <c r="AE1061" s="18">
        <v>96.148399353027344</v>
      </c>
      <c r="AF1061" s="18">
        <v>105.8270721435547</v>
      </c>
      <c r="AG1061" s="18">
        <v>104.707389831543</v>
      </c>
      <c r="AH1061" s="18">
        <v>112.376594543457</v>
      </c>
      <c r="AI1061" s="18">
        <v>90.304374694824219</v>
      </c>
      <c r="AJ1061" s="18">
        <v>79.920265197753906</v>
      </c>
      <c r="AK1061" s="18">
        <v>93.238410949707031</v>
      </c>
      <c r="AL1061" s="18">
        <v>112.4507217407227</v>
      </c>
      <c r="AM1061" s="18">
        <v>128.95582580566409</v>
      </c>
      <c r="AN1061" s="18">
        <v>156.6041564941406</v>
      </c>
      <c r="AO1061" s="18">
        <v>117.4728240966797</v>
      </c>
    </row>
    <row r="1062" spans="1:41" x14ac:dyDescent="0.3">
      <c r="A1062" s="4" t="s">
        <v>2801</v>
      </c>
      <c r="B1062" s="8" t="s">
        <v>8031</v>
      </c>
      <c r="C1062" s="87" t="s">
        <v>248</v>
      </c>
      <c r="D1062" s="87" t="s">
        <v>249</v>
      </c>
      <c r="E1062" s="87" t="s">
        <v>2794</v>
      </c>
      <c r="F1062" s="110">
        <v>1.456615705815548</v>
      </c>
      <c r="G1062" s="18">
        <v>8.7679254643555282</v>
      </c>
      <c r="H1062" s="18">
        <v>13.185908995287591</v>
      </c>
      <c r="I1062" s="18">
        <v>35.503879046746597</v>
      </c>
      <c r="J1062" s="18">
        <v>63.277439117431641</v>
      </c>
      <c r="K1062" s="18">
        <v>75.354118347167969</v>
      </c>
      <c r="L1062" s="18">
        <v>77.413017272949219</v>
      </c>
      <c r="M1062" s="18">
        <v>64.715057373046875</v>
      </c>
      <c r="N1062" s="18">
        <v>74.933425903320313</v>
      </c>
      <c r="O1062" s="18">
        <v>58.316162109375</v>
      </c>
      <c r="P1062" s="18">
        <v>55.816787719726563</v>
      </c>
      <c r="Q1062" s="18">
        <v>44.002330780029297</v>
      </c>
      <c r="R1062" s="18">
        <v>49.380729675292969</v>
      </c>
      <c r="S1062" s="18">
        <v>50.265129089355469</v>
      </c>
      <c r="T1062" s="18">
        <v>67.521903991699219</v>
      </c>
      <c r="U1062" s="18">
        <v>73.344474792480469</v>
      </c>
      <c r="V1062" s="18">
        <v>112.6331481933594</v>
      </c>
      <c r="W1062" s="18">
        <v>88.959632873535156</v>
      </c>
      <c r="X1062" s="103">
        <v>1.052005643855686</v>
      </c>
      <c r="Y1062" s="18">
        <v>4.5430661645929717</v>
      </c>
      <c r="Z1062" s="18">
        <v>25.187355636036258</v>
      </c>
      <c r="AA1062" s="18">
        <v>64.888899167171118</v>
      </c>
      <c r="AB1062" s="18">
        <v>52.530345916748047</v>
      </c>
      <c r="AC1062" s="18">
        <v>56.177265167236328</v>
      </c>
      <c r="AD1062" s="18">
        <v>53.031806945800781</v>
      </c>
      <c r="AE1062" s="18">
        <v>55.208259582519531</v>
      </c>
      <c r="AF1062" s="18">
        <v>72.360244750976563</v>
      </c>
      <c r="AG1062" s="18">
        <v>60.578056335449219</v>
      </c>
      <c r="AH1062" s="18">
        <v>63.990146636962891</v>
      </c>
      <c r="AI1062" s="18">
        <v>84.246841430664063</v>
      </c>
      <c r="AJ1062" s="18">
        <v>58.456413269042969</v>
      </c>
      <c r="AK1062" s="18">
        <v>57.323318481445313</v>
      </c>
      <c r="AL1062" s="18">
        <v>70.722869873046875</v>
      </c>
      <c r="AM1062" s="18">
        <v>94.783203125</v>
      </c>
      <c r="AN1062" s="18">
        <v>110.20484924316411</v>
      </c>
      <c r="AO1062" s="18">
        <v>78.958122253417969</v>
      </c>
    </row>
    <row r="1063" spans="1:41" x14ac:dyDescent="0.3">
      <c r="A1063" s="4" t="s">
        <v>2824</v>
      </c>
      <c r="B1063" s="8" t="s">
        <v>8032</v>
      </c>
      <c r="C1063" s="87" t="s">
        <v>248</v>
      </c>
      <c r="D1063" s="87" t="s">
        <v>249</v>
      </c>
      <c r="E1063" s="87" t="s">
        <v>2815</v>
      </c>
      <c r="F1063" s="110">
        <v>1.7198180288481291</v>
      </c>
      <c r="G1063" s="18">
        <v>10.35224062804712</v>
      </c>
      <c r="H1063" s="18">
        <v>15.56852910915816</v>
      </c>
      <c r="I1063" s="18">
        <v>41.919231705970788</v>
      </c>
      <c r="J1063" s="18">
        <v>74.711318969726563</v>
      </c>
      <c r="K1063" s="18">
        <v>67.201545715332031</v>
      </c>
      <c r="L1063" s="18">
        <v>69.459228515625</v>
      </c>
      <c r="M1063" s="18">
        <v>70.568931579589844</v>
      </c>
      <c r="N1063" s="18">
        <v>80.62744140625</v>
      </c>
      <c r="O1063" s="18">
        <v>59.825626373291023</v>
      </c>
      <c r="P1063" s="18">
        <v>57.016048431396477</v>
      </c>
      <c r="Q1063" s="18">
        <v>51.634513854980469</v>
      </c>
      <c r="R1063" s="18">
        <v>36.119747161865227</v>
      </c>
      <c r="S1063" s="18">
        <v>43.877777099609382</v>
      </c>
      <c r="T1063" s="18">
        <v>75.822715759277344</v>
      </c>
      <c r="U1063" s="18">
        <v>70.532661437988281</v>
      </c>
      <c r="V1063" s="18">
        <v>115.26019287109381</v>
      </c>
      <c r="W1063" s="18">
        <v>109.1764678955078</v>
      </c>
      <c r="X1063" s="103">
        <v>1.443234202751984</v>
      </c>
      <c r="Y1063" s="18">
        <v>6.2325791809205331</v>
      </c>
      <c r="Z1063" s="18">
        <v>34.554237748739808</v>
      </c>
      <c r="AA1063" s="18">
        <v>89.02031961896293</v>
      </c>
      <c r="AB1063" s="18">
        <v>72.065765380859375</v>
      </c>
      <c r="AC1063" s="18">
        <v>55.894664764404297</v>
      </c>
      <c r="AD1063" s="18">
        <v>67.872459411621094</v>
      </c>
      <c r="AE1063" s="18">
        <v>61.638469696044922</v>
      </c>
      <c r="AF1063" s="18">
        <v>66.997413635253906</v>
      </c>
      <c r="AG1063" s="18">
        <v>74.715888977050781</v>
      </c>
      <c r="AH1063" s="18">
        <v>70.445205688476563</v>
      </c>
      <c r="AI1063" s="18">
        <v>57.268272399902337</v>
      </c>
      <c r="AJ1063" s="18">
        <v>40.378612518310547</v>
      </c>
      <c r="AK1063" s="18">
        <v>53.885166168212891</v>
      </c>
      <c r="AL1063" s="18">
        <v>71.004829406738281</v>
      </c>
      <c r="AM1063" s="18">
        <v>86.891975402832031</v>
      </c>
      <c r="AN1063" s="18">
        <v>96.737533569335938</v>
      </c>
      <c r="AO1063" s="18">
        <v>106.0290985107422</v>
      </c>
    </row>
    <row r="1064" spans="1:41" x14ac:dyDescent="0.3">
      <c r="A1064" s="4" t="s">
        <v>2763</v>
      </c>
      <c r="B1064" s="8" t="s">
        <v>8033</v>
      </c>
      <c r="C1064" s="87" t="s">
        <v>248</v>
      </c>
      <c r="D1064" s="87" t="s">
        <v>249</v>
      </c>
      <c r="E1064" s="87" t="s">
        <v>2756</v>
      </c>
      <c r="F1064" s="110">
        <v>1.5036737914796221</v>
      </c>
      <c r="G1064" s="18">
        <v>9.0511860292049562</v>
      </c>
      <c r="H1064" s="18">
        <v>13.611898933870259</v>
      </c>
      <c r="I1064" s="18">
        <v>36.650883417850302</v>
      </c>
      <c r="J1064" s="18">
        <v>65.321708679199219</v>
      </c>
      <c r="K1064" s="18">
        <v>64.192802429199219</v>
      </c>
      <c r="L1064" s="18">
        <v>65.921112060546875</v>
      </c>
      <c r="M1064" s="18">
        <v>96.485816955566406</v>
      </c>
      <c r="N1064" s="18">
        <v>68.454170227050781</v>
      </c>
      <c r="O1064" s="18">
        <v>60.233421325683587</v>
      </c>
      <c r="P1064" s="18">
        <v>59.574081420898438</v>
      </c>
      <c r="Q1064" s="18">
        <v>50.035079956054688</v>
      </c>
      <c r="R1064" s="18">
        <v>45.283733367919922</v>
      </c>
      <c r="S1064" s="18">
        <v>51.707832336425781</v>
      </c>
      <c r="T1064" s="18">
        <v>62.718055725097663</v>
      </c>
      <c r="U1064" s="18">
        <v>81.258071899414063</v>
      </c>
      <c r="V1064" s="18">
        <v>101.2749786376953</v>
      </c>
      <c r="W1064" s="18">
        <v>82.596054077148438</v>
      </c>
      <c r="X1064" s="103">
        <v>1.05895717773492</v>
      </c>
      <c r="Y1064" s="18">
        <v>4.5730862301156474</v>
      </c>
      <c r="Z1064" s="18">
        <v>25.3537908230097</v>
      </c>
      <c r="AA1064" s="18">
        <v>65.317677647192937</v>
      </c>
      <c r="AB1064" s="18">
        <v>52.877460479736328</v>
      </c>
      <c r="AC1064" s="18">
        <v>51.398883819580078</v>
      </c>
      <c r="AD1064" s="18">
        <v>58.657394409179688</v>
      </c>
      <c r="AE1064" s="18">
        <v>56.412979125976563</v>
      </c>
      <c r="AF1064" s="18">
        <v>73.596397399902344</v>
      </c>
      <c r="AG1064" s="18">
        <v>80.970657348632813</v>
      </c>
      <c r="AH1064" s="18">
        <v>73.242202758789063</v>
      </c>
      <c r="AI1064" s="18">
        <v>64.682907104492188</v>
      </c>
      <c r="AJ1064" s="18">
        <v>47.995235443115227</v>
      </c>
      <c r="AK1064" s="18">
        <v>56.834640502929688</v>
      </c>
      <c r="AL1064" s="18">
        <v>80.239768981933594</v>
      </c>
      <c r="AM1064" s="18">
        <v>112.9423828125</v>
      </c>
      <c r="AN1064" s="18">
        <v>94.375419616699219</v>
      </c>
      <c r="AO1064" s="18">
        <v>64.809616088867188</v>
      </c>
    </row>
    <row r="1065" spans="1:41" x14ac:dyDescent="0.3">
      <c r="A1065" s="4" t="s">
        <v>2784</v>
      </c>
      <c r="B1065" s="8" t="s">
        <v>8034</v>
      </c>
      <c r="C1065" s="87" t="s">
        <v>248</v>
      </c>
      <c r="D1065" s="87" t="s">
        <v>249</v>
      </c>
      <c r="E1065" s="87" t="s">
        <v>2781</v>
      </c>
      <c r="F1065" s="110">
        <v>2.4479238691786351</v>
      </c>
      <c r="G1065" s="18">
        <v>14.73498736947778</v>
      </c>
      <c r="H1065" s="18">
        <v>22.15965490246413</v>
      </c>
      <c r="I1065" s="18">
        <v>59.666247329319788</v>
      </c>
      <c r="J1065" s="18">
        <v>106.3412628173828</v>
      </c>
      <c r="K1065" s="18">
        <v>116.64918518066411</v>
      </c>
      <c r="L1065" s="18">
        <v>124.72702789306641</v>
      </c>
      <c r="M1065" s="18">
        <v>130.50254821777341</v>
      </c>
      <c r="N1065" s="18">
        <v>109.674186706543</v>
      </c>
      <c r="O1065" s="18">
        <v>115.2946090698242</v>
      </c>
      <c r="P1065" s="18">
        <v>101.5192337036133</v>
      </c>
      <c r="Q1065" s="18">
        <v>100.9095764160156</v>
      </c>
      <c r="R1065" s="18">
        <v>88.635917663574219</v>
      </c>
      <c r="S1065" s="18">
        <v>83.842720031738281</v>
      </c>
      <c r="T1065" s="18">
        <v>114.6245651245117</v>
      </c>
      <c r="U1065" s="18">
        <v>114.40211486816411</v>
      </c>
      <c r="V1065" s="18">
        <v>122.4833984375</v>
      </c>
      <c r="W1065" s="18">
        <v>123.2002792358398</v>
      </c>
      <c r="X1065" s="103">
        <v>2.6946719539329069</v>
      </c>
      <c r="Y1065" s="18">
        <v>11.63688907002631</v>
      </c>
      <c r="Z1065" s="18">
        <v>64.51644173448129</v>
      </c>
      <c r="AA1065" s="18">
        <v>166.21041695793679</v>
      </c>
      <c r="AB1065" s="18">
        <v>134.55445861816409</v>
      </c>
      <c r="AC1065" s="18">
        <v>91.544898986816406</v>
      </c>
      <c r="AD1065" s="18">
        <v>92.661361694335938</v>
      </c>
      <c r="AE1065" s="18">
        <v>92.747772216796875</v>
      </c>
      <c r="AF1065" s="18">
        <v>103.59886169433589</v>
      </c>
      <c r="AG1065" s="18">
        <v>116.70896148681641</v>
      </c>
      <c r="AH1065" s="18">
        <v>101.2880020141602</v>
      </c>
      <c r="AI1065" s="18">
        <v>114.2344284057617</v>
      </c>
      <c r="AJ1065" s="18">
        <v>75.332832336425781</v>
      </c>
      <c r="AK1065" s="18">
        <v>100.249137878418</v>
      </c>
      <c r="AL1065" s="18">
        <v>109.2980575561523</v>
      </c>
      <c r="AM1065" s="18">
        <v>119.0017852783203</v>
      </c>
      <c r="AN1065" s="18">
        <v>113.5941619873047</v>
      </c>
      <c r="AO1065" s="18">
        <v>92.102371215820313</v>
      </c>
    </row>
    <row r="1066" spans="1:41" x14ac:dyDescent="0.3">
      <c r="A1066" s="4" t="s">
        <v>2833</v>
      </c>
      <c r="B1066" s="8" t="s">
        <v>8035</v>
      </c>
      <c r="C1066" s="87" t="s">
        <v>248</v>
      </c>
      <c r="D1066" s="87" t="s">
        <v>249</v>
      </c>
      <c r="E1066" s="87" t="s">
        <v>2831</v>
      </c>
      <c r="F1066" s="110">
        <v>1.641403780130958</v>
      </c>
      <c r="G1066" s="18">
        <v>9.8802353590179433</v>
      </c>
      <c r="H1066" s="18">
        <v>14.85868975798931</v>
      </c>
      <c r="I1066" s="18">
        <v>40.007945159436417</v>
      </c>
      <c r="J1066" s="18">
        <v>71.304893493652344</v>
      </c>
      <c r="K1066" s="18">
        <v>71.706199645996094</v>
      </c>
      <c r="L1066" s="18">
        <v>64.672080993652344</v>
      </c>
      <c r="M1066" s="18">
        <v>72.41534423828125</v>
      </c>
      <c r="N1066" s="18">
        <v>73.345115661621094</v>
      </c>
      <c r="O1066" s="18">
        <v>62.479312896728523</v>
      </c>
      <c r="P1066" s="18">
        <v>60.728740692138672</v>
      </c>
      <c r="Q1066" s="18">
        <v>60.413463592529297</v>
      </c>
      <c r="R1066" s="18">
        <v>45.455112457275391</v>
      </c>
      <c r="S1066" s="18">
        <v>51.102630615234382</v>
      </c>
      <c r="T1066" s="18">
        <v>57.631156921386719</v>
      </c>
      <c r="U1066" s="18">
        <v>81.205978393554688</v>
      </c>
      <c r="V1066" s="18">
        <v>90.541297912597656</v>
      </c>
      <c r="W1066" s="18">
        <v>63.852012634277337</v>
      </c>
      <c r="X1066" s="103">
        <v>2.5593947410003359</v>
      </c>
      <c r="Y1066" s="18">
        <v>11.05269702457117</v>
      </c>
      <c r="Z1066" s="18">
        <v>61.277604289563662</v>
      </c>
      <c r="AA1066" s="18">
        <v>157.86636530682071</v>
      </c>
      <c r="AB1066" s="18">
        <v>127.7995910644531</v>
      </c>
      <c r="AC1066" s="18">
        <v>76.331672668457031</v>
      </c>
      <c r="AD1066" s="18">
        <v>63.320480346679688</v>
      </c>
      <c r="AE1066" s="18">
        <v>61.454319000244141</v>
      </c>
      <c r="AF1066" s="18">
        <v>70.7923583984375</v>
      </c>
      <c r="AG1066" s="18">
        <v>70.344993591308594</v>
      </c>
      <c r="AH1066" s="18">
        <v>62.727607727050781</v>
      </c>
      <c r="AI1066" s="18">
        <v>63.878215789794922</v>
      </c>
      <c r="AJ1066" s="18">
        <v>39.375553131103523</v>
      </c>
      <c r="AK1066" s="18">
        <v>52.018955230712891</v>
      </c>
      <c r="AL1066" s="18">
        <v>88.405143737792969</v>
      </c>
      <c r="AM1066" s="18">
        <v>81.817276000976563</v>
      </c>
      <c r="AN1066" s="18">
        <v>86.398460388183594</v>
      </c>
      <c r="AO1066" s="18">
        <v>65.584228515625</v>
      </c>
    </row>
    <row r="1067" spans="1:41" x14ac:dyDescent="0.3">
      <c r="A1067" s="4" t="s">
        <v>2814</v>
      </c>
      <c r="B1067" s="8" t="s">
        <v>8036</v>
      </c>
      <c r="C1067" s="87" t="s">
        <v>248</v>
      </c>
      <c r="D1067" s="87" t="s">
        <v>249</v>
      </c>
      <c r="E1067" s="87" t="s">
        <v>2815</v>
      </c>
      <c r="F1067" s="110">
        <v>1.4515527024825441</v>
      </c>
      <c r="G1067" s="18">
        <v>8.737449316341797</v>
      </c>
      <c r="H1067" s="18">
        <v>13.14007652147497</v>
      </c>
      <c r="I1067" s="18">
        <v>35.380472264003167</v>
      </c>
      <c r="J1067" s="18">
        <v>63.0574951171875</v>
      </c>
      <c r="K1067" s="18">
        <v>55.619228363037109</v>
      </c>
      <c r="L1067" s="18">
        <v>64.592018127441406</v>
      </c>
      <c r="M1067" s="18">
        <v>44.938335418701172</v>
      </c>
      <c r="N1067" s="18">
        <v>70.293449401855469</v>
      </c>
      <c r="O1067" s="18">
        <v>42.767356872558587</v>
      </c>
      <c r="P1067" s="18">
        <v>47.031761169433587</v>
      </c>
      <c r="Q1067" s="18">
        <v>30.718145370483398</v>
      </c>
      <c r="R1067" s="18">
        <v>43.384162902832031</v>
      </c>
      <c r="S1067" s="18">
        <v>46.262546539306641</v>
      </c>
      <c r="T1067" s="18">
        <v>39.934028625488281</v>
      </c>
      <c r="U1067" s="18">
        <v>58.110908508300781</v>
      </c>
      <c r="V1067" s="18">
        <v>74.290916442871094</v>
      </c>
      <c r="W1067" s="18">
        <v>71.918060302734375</v>
      </c>
      <c r="X1067" s="103">
        <v>0.8810193317301217</v>
      </c>
      <c r="Y1067" s="18">
        <v>3.8046650602232819</v>
      </c>
      <c r="Z1067" s="18">
        <v>21.093562910156471</v>
      </c>
      <c r="AA1067" s="18">
        <v>54.34226984889321</v>
      </c>
      <c r="AB1067" s="18">
        <v>43.992397308349609</v>
      </c>
      <c r="AC1067" s="18">
        <v>73.365020751953125</v>
      </c>
      <c r="AD1067" s="18">
        <v>38.607471466064453</v>
      </c>
      <c r="AE1067" s="18">
        <v>49.742538452148438</v>
      </c>
      <c r="AF1067" s="18">
        <v>56.041339874267578</v>
      </c>
      <c r="AG1067" s="18">
        <v>54.466789245605469</v>
      </c>
      <c r="AH1067" s="18">
        <v>56.646732330322273</v>
      </c>
      <c r="AI1067" s="18">
        <v>51.684291839599609</v>
      </c>
      <c r="AJ1067" s="18">
        <v>36.709152221679688</v>
      </c>
      <c r="AK1067" s="18">
        <v>42.440139770507813</v>
      </c>
      <c r="AL1067" s="18">
        <v>81.257171630859375</v>
      </c>
      <c r="AM1067" s="18">
        <v>60.306606292724609</v>
      </c>
      <c r="AN1067" s="18">
        <v>89.465415954589844</v>
      </c>
      <c r="AO1067" s="18">
        <v>55.064247131347663</v>
      </c>
    </row>
    <row r="1068" spans="1:41" x14ac:dyDescent="0.3">
      <c r="A1068" s="4" t="s">
        <v>2828</v>
      </c>
      <c r="B1068" s="8" t="s">
        <v>8037</v>
      </c>
      <c r="C1068" s="87" t="s">
        <v>248</v>
      </c>
      <c r="D1068" s="87" t="s">
        <v>249</v>
      </c>
      <c r="E1068" s="87" t="s">
        <v>2815</v>
      </c>
      <c r="F1068" s="110">
        <v>1.718747068016846</v>
      </c>
      <c r="G1068" s="18">
        <v>10.34579410635547</v>
      </c>
      <c r="H1068" s="18">
        <v>15.55883431319897</v>
      </c>
      <c r="I1068" s="18">
        <v>41.893127865633303</v>
      </c>
      <c r="J1068" s="18">
        <v>74.664794921875</v>
      </c>
      <c r="K1068" s="18">
        <v>62.358699798583977</v>
      </c>
      <c r="L1068" s="18">
        <v>44.107936859130859</v>
      </c>
      <c r="M1068" s="18">
        <v>49.064155578613281</v>
      </c>
      <c r="N1068" s="18">
        <v>48.275928497314453</v>
      </c>
      <c r="O1068" s="18">
        <v>39.779327392578132</v>
      </c>
      <c r="P1068" s="18">
        <v>29.176582336425781</v>
      </c>
      <c r="Q1068" s="18">
        <v>42.333187103271477</v>
      </c>
      <c r="R1068" s="18">
        <v>23.031864166259769</v>
      </c>
      <c r="S1068" s="18">
        <v>37.254619598388672</v>
      </c>
      <c r="T1068" s="18">
        <v>38.911075592041023</v>
      </c>
      <c r="U1068" s="18">
        <v>85.84332275390625</v>
      </c>
      <c r="V1068" s="18">
        <v>100.8845748901367</v>
      </c>
      <c r="W1068" s="18">
        <v>86.813362121582031</v>
      </c>
      <c r="X1068" s="103">
        <v>1.271153753999626</v>
      </c>
      <c r="Y1068" s="18">
        <v>5.4894530685457461</v>
      </c>
      <c r="Z1068" s="18">
        <v>30.434248957758651</v>
      </c>
      <c r="AA1068" s="18">
        <v>78.406202714790652</v>
      </c>
      <c r="AB1068" s="18">
        <v>63.473182678222663</v>
      </c>
      <c r="AC1068" s="18">
        <v>75.632652282714844</v>
      </c>
      <c r="AD1068" s="18">
        <v>48.825515747070313</v>
      </c>
      <c r="AE1068" s="18">
        <v>44.115772247314453</v>
      </c>
      <c r="AF1068" s="18">
        <v>47.765640258789063</v>
      </c>
      <c r="AG1068" s="18">
        <v>40.000732421875</v>
      </c>
      <c r="AH1068" s="18">
        <v>61.104663848876953</v>
      </c>
      <c r="AI1068" s="18">
        <v>51.593505859375</v>
      </c>
      <c r="AJ1068" s="18">
        <v>27.631837844848629</v>
      </c>
      <c r="AK1068" s="18">
        <v>37.576545715332031</v>
      </c>
      <c r="AL1068" s="18">
        <v>54.044551849365227</v>
      </c>
      <c r="AM1068" s="18">
        <v>87.605117797851563</v>
      </c>
      <c r="AN1068" s="18">
        <v>112.469123840332</v>
      </c>
      <c r="AO1068" s="18">
        <v>103.0686798095703</v>
      </c>
    </row>
    <row r="1069" spans="1:41" x14ac:dyDescent="0.3">
      <c r="A1069" s="4" t="s">
        <v>2772</v>
      </c>
      <c r="B1069" s="8" t="s">
        <v>8038</v>
      </c>
      <c r="C1069" s="87" t="s">
        <v>248</v>
      </c>
      <c r="D1069" s="87" t="s">
        <v>249</v>
      </c>
      <c r="E1069" s="87" t="s">
        <v>2765</v>
      </c>
      <c r="F1069" s="110">
        <v>1.9807034199740681</v>
      </c>
      <c r="G1069" s="18">
        <v>11.922609294950069</v>
      </c>
      <c r="H1069" s="18">
        <v>17.930175363453209</v>
      </c>
      <c r="I1069" s="18">
        <v>48.278110945442222</v>
      </c>
      <c r="J1069" s="18">
        <v>86.044548034667969</v>
      </c>
      <c r="K1069" s="18">
        <v>74.749855041503906</v>
      </c>
      <c r="L1069" s="18">
        <v>52.427230834960938</v>
      </c>
      <c r="M1069" s="18">
        <v>50.927333831787109</v>
      </c>
      <c r="N1069" s="18">
        <v>72.189346313476563</v>
      </c>
      <c r="O1069" s="18">
        <v>49.163200378417969</v>
      </c>
      <c r="P1069" s="18">
        <v>52.014022827148438</v>
      </c>
      <c r="Q1069" s="18">
        <v>36.674510955810547</v>
      </c>
      <c r="R1069" s="18">
        <v>42.944129943847663</v>
      </c>
      <c r="S1069" s="18">
        <v>38.216358184814453</v>
      </c>
      <c r="T1069" s="18">
        <v>45.207103729248047</v>
      </c>
      <c r="U1069" s="18">
        <v>65.699882507324219</v>
      </c>
      <c r="V1069" s="18">
        <v>94.923194885253906</v>
      </c>
      <c r="W1069" s="18">
        <v>63.492218017578132</v>
      </c>
      <c r="X1069" s="103">
        <v>1.3047118609524311</v>
      </c>
      <c r="Y1069" s="18">
        <v>5.6343731087903137</v>
      </c>
      <c r="Z1069" s="18">
        <v>31.237704698922322</v>
      </c>
      <c r="AA1069" s="18">
        <v>80.476104745278604</v>
      </c>
      <c r="AB1069" s="18">
        <v>65.148857116699219</v>
      </c>
      <c r="AC1069" s="18">
        <v>44.593421936035163</v>
      </c>
      <c r="AD1069" s="18">
        <v>43.557220458984382</v>
      </c>
      <c r="AE1069" s="18">
        <v>69.097885131835938</v>
      </c>
      <c r="AF1069" s="18">
        <v>61.433307647705078</v>
      </c>
      <c r="AG1069" s="18">
        <v>59.041717529296882</v>
      </c>
      <c r="AH1069" s="18">
        <v>59.574825286865227</v>
      </c>
      <c r="AI1069" s="18">
        <v>50.212314605712891</v>
      </c>
      <c r="AJ1069" s="18">
        <v>34.083629608154297</v>
      </c>
      <c r="AK1069" s="18">
        <v>49.664928436279297</v>
      </c>
      <c r="AL1069" s="18">
        <v>52.410923004150391</v>
      </c>
      <c r="AM1069" s="18">
        <v>67.968582153320313</v>
      </c>
      <c r="AN1069" s="18">
        <v>70.043556213378906</v>
      </c>
      <c r="AO1069" s="18">
        <v>42.983718872070313</v>
      </c>
    </row>
    <row r="1070" spans="1:41" x14ac:dyDescent="0.3">
      <c r="A1070" s="4" t="s">
        <v>2774</v>
      </c>
      <c r="B1070" s="8" t="s">
        <v>8039</v>
      </c>
      <c r="C1070" s="87" t="s">
        <v>248</v>
      </c>
      <c r="D1070" s="87" t="s">
        <v>249</v>
      </c>
      <c r="E1070" s="87" t="s">
        <v>2765</v>
      </c>
      <c r="F1070" s="110">
        <v>1.8410492845750199</v>
      </c>
      <c r="G1070" s="18">
        <v>11.081977792022339</v>
      </c>
      <c r="H1070" s="18">
        <v>16.66596633918185</v>
      </c>
      <c r="I1070" s="18">
        <v>44.874149617969309</v>
      </c>
      <c r="J1070" s="18">
        <v>79.977775573730469</v>
      </c>
      <c r="K1070" s="18">
        <v>88.568115234375</v>
      </c>
      <c r="L1070" s="18">
        <v>80.372474670410156</v>
      </c>
      <c r="M1070" s="18">
        <v>71.22705078125</v>
      </c>
      <c r="N1070" s="18">
        <v>93.306015014648438</v>
      </c>
      <c r="O1070" s="18">
        <v>75.004585266113281</v>
      </c>
      <c r="P1070" s="18">
        <v>62.395004272460938</v>
      </c>
      <c r="Q1070" s="18">
        <v>69.639114379882813</v>
      </c>
      <c r="R1070" s="18">
        <v>52.734012603759773</v>
      </c>
      <c r="S1070" s="18">
        <v>59.654315948486328</v>
      </c>
      <c r="T1070" s="18">
        <v>73.171890258789063</v>
      </c>
      <c r="U1070" s="18">
        <v>74.630424499511719</v>
      </c>
      <c r="V1070" s="18">
        <v>110.49009704589839</v>
      </c>
      <c r="W1070" s="18">
        <v>77.926322937011719</v>
      </c>
      <c r="X1070" s="103">
        <v>1.5431335674630591</v>
      </c>
      <c r="Y1070" s="18">
        <v>6.6639926684183974</v>
      </c>
      <c r="Z1070" s="18">
        <v>36.946050797926361</v>
      </c>
      <c r="AA1070" s="18">
        <v>95.182225537873222</v>
      </c>
      <c r="AB1070" s="18">
        <v>77.054092407226563</v>
      </c>
      <c r="AC1070" s="18">
        <v>87.472465515136719</v>
      </c>
      <c r="AD1070" s="18">
        <v>79.969505310058594</v>
      </c>
      <c r="AE1070" s="18">
        <v>81.00933837890625</v>
      </c>
      <c r="AF1070" s="18">
        <v>91.826820373535156</v>
      </c>
      <c r="AG1070" s="18">
        <v>80.542854309082031</v>
      </c>
      <c r="AH1070" s="18">
        <v>78.7840576171875</v>
      </c>
      <c r="AI1070" s="18">
        <v>70.14300537109375</v>
      </c>
      <c r="AJ1070" s="18">
        <v>59.559352874755859</v>
      </c>
      <c r="AK1070" s="18">
        <v>65.241790771484375</v>
      </c>
      <c r="AL1070" s="18">
        <v>80.19439697265625</v>
      </c>
      <c r="AM1070" s="18">
        <v>95.496307373046875</v>
      </c>
      <c r="AN1070" s="18">
        <v>134.45054626464841</v>
      </c>
      <c r="AO1070" s="18">
        <v>117.6002731323242</v>
      </c>
    </row>
    <row r="1071" spans="1:41" x14ac:dyDescent="0.3">
      <c r="A1071" s="4" t="s">
        <v>2762</v>
      </c>
      <c r="B1071" s="8" t="s">
        <v>8040</v>
      </c>
      <c r="C1071" s="87" t="s">
        <v>248</v>
      </c>
      <c r="D1071" s="87" t="s">
        <v>249</v>
      </c>
      <c r="E1071" s="87" t="s">
        <v>2756</v>
      </c>
      <c r="F1071" s="110">
        <v>1.8757757778729101</v>
      </c>
      <c r="G1071" s="18">
        <v>11.291009799338131</v>
      </c>
      <c r="H1071" s="18">
        <v>16.980325424095781</v>
      </c>
      <c r="I1071" s="18">
        <v>45.720580981329917</v>
      </c>
      <c r="J1071" s="18">
        <v>81.486343383789063</v>
      </c>
      <c r="K1071" s="18">
        <v>82.930076599121094</v>
      </c>
      <c r="L1071" s="18">
        <v>55.336338043212891</v>
      </c>
      <c r="M1071" s="18">
        <v>58.038063049316413</v>
      </c>
      <c r="N1071" s="18">
        <v>64.875328063964844</v>
      </c>
      <c r="O1071" s="18">
        <v>60.322834014892578</v>
      </c>
      <c r="P1071" s="18">
        <v>56.673545837402337</v>
      </c>
      <c r="Q1071" s="18">
        <v>53.1514892578125</v>
      </c>
      <c r="R1071" s="18">
        <v>43.050724029541023</v>
      </c>
      <c r="S1071" s="18">
        <v>46.489913940429688</v>
      </c>
      <c r="T1071" s="18">
        <v>52.717109680175781</v>
      </c>
      <c r="U1071" s="18">
        <v>75.797645568847656</v>
      </c>
      <c r="V1071" s="18">
        <v>132.21086120605469</v>
      </c>
      <c r="W1071" s="18">
        <v>96.740585327148438</v>
      </c>
      <c r="X1071" s="103">
        <v>1.2427035278598371</v>
      </c>
      <c r="Y1071" s="18">
        <v>5.3665913134728553</v>
      </c>
      <c r="Z1071" s="18">
        <v>29.753087247368779</v>
      </c>
      <c r="AA1071" s="18">
        <v>76.651360555862766</v>
      </c>
      <c r="AB1071" s="18">
        <v>62.052562713623047</v>
      </c>
      <c r="AC1071" s="18">
        <v>50.481433868408203</v>
      </c>
      <c r="AD1071" s="18">
        <v>48.931262969970703</v>
      </c>
      <c r="AE1071" s="18">
        <v>54.87078857421875</v>
      </c>
      <c r="AF1071" s="18">
        <v>73.482826232910156</v>
      </c>
      <c r="AG1071" s="18">
        <v>77.699615478515625</v>
      </c>
      <c r="AH1071" s="18">
        <v>68.675735473632813</v>
      </c>
      <c r="AI1071" s="18">
        <v>84.79632568359375</v>
      </c>
      <c r="AJ1071" s="18">
        <v>46.369609832763672</v>
      </c>
      <c r="AK1071" s="18">
        <v>58.357547760009773</v>
      </c>
      <c r="AL1071" s="18">
        <v>73.45257568359375</v>
      </c>
      <c r="AM1071" s="18">
        <v>91.630256652832031</v>
      </c>
      <c r="AN1071" s="18">
        <v>135.9596862792969</v>
      </c>
      <c r="AO1071" s="18">
        <v>85.898246765136719</v>
      </c>
    </row>
    <row r="1072" spans="1:41" x14ac:dyDescent="0.3">
      <c r="A1072" s="4" t="s">
        <v>2793</v>
      </c>
      <c r="B1072" s="8" t="s">
        <v>8041</v>
      </c>
      <c r="C1072" s="87" t="s">
        <v>248</v>
      </c>
      <c r="D1072" s="87" t="s">
        <v>249</v>
      </c>
      <c r="E1072" s="87" t="s">
        <v>2794</v>
      </c>
      <c r="F1072" s="110">
        <v>1.366572276645069</v>
      </c>
      <c r="G1072" s="18">
        <v>8.2259197229855339</v>
      </c>
      <c r="H1072" s="18">
        <v>12.37079732381155</v>
      </c>
      <c r="I1072" s="18">
        <v>33.30914023852192</v>
      </c>
      <c r="J1072" s="18">
        <v>59.365825653076172</v>
      </c>
      <c r="K1072" s="18">
        <v>82.511909484863281</v>
      </c>
      <c r="L1072" s="18">
        <v>55.781940460205078</v>
      </c>
      <c r="M1072" s="18">
        <v>45.795387268066413</v>
      </c>
      <c r="N1072" s="18">
        <v>46.528949737548828</v>
      </c>
      <c r="O1072" s="18">
        <v>40.104015350341797</v>
      </c>
      <c r="P1072" s="18">
        <v>41.506069183349609</v>
      </c>
      <c r="Q1072" s="18">
        <v>42.464641571044922</v>
      </c>
      <c r="R1072" s="18">
        <v>32.137176513671882</v>
      </c>
      <c r="S1072" s="18">
        <v>37.477973937988281</v>
      </c>
      <c r="T1072" s="18">
        <v>58.910472869873047</v>
      </c>
      <c r="U1072" s="18">
        <v>68.196907043457031</v>
      </c>
      <c r="V1072" s="18">
        <v>96.071067810058594</v>
      </c>
      <c r="W1072" s="18">
        <v>59.394924163818359</v>
      </c>
      <c r="X1072" s="103">
        <v>0.88404046893464283</v>
      </c>
      <c r="Y1072" s="18">
        <v>3.817711783206772</v>
      </c>
      <c r="Z1072" s="18">
        <v>21.16589565631612</v>
      </c>
      <c r="AA1072" s="18">
        <v>54.528617012123121</v>
      </c>
      <c r="AB1072" s="18">
        <v>44.143253326416023</v>
      </c>
      <c r="AC1072" s="18">
        <v>74.434921264648438</v>
      </c>
      <c r="AD1072" s="18">
        <v>48.407981872558587</v>
      </c>
      <c r="AE1072" s="18">
        <v>51.796970367431641</v>
      </c>
      <c r="AF1072" s="18">
        <v>50.562450408935547</v>
      </c>
      <c r="AG1072" s="18">
        <v>65.466209411621094</v>
      </c>
      <c r="AH1072" s="18">
        <v>56.462985992431641</v>
      </c>
      <c r="AI1072" s="18">
        <v>45.759841918945313</v>
      </c>
      <c r="AJ1072" s="18">
        <v>35.05596923828125</v>
      </c>
      <c r="AK1072" s="18">
        <v>41.464363098144531</v>
      </c>
      <c r="AL1072" s="18">
        <v>58.389492034912109</v>
      </c>
      <c r="AM1072" s="18">
        <v>75.1363525390625</v>
      </c>
      <c r="AN1072" s="18">
        <v>103.8782501220703</v>
      </c>
      <c r="AO1072" s="18">
        <v>92.230361938476563</v>
      </c>
    </row>
    <row r="1073" spans="1:41" x14ac:dyDescent="0.3">
      <c r="A1073" s="4" t="s">
        <v>2755</v>
      </c>
      <c r="B1073" s="8" t="s">
        <v>8042</v>
      </c>
      <c r="C1073" s="87" t="s">
        <v>248</v>
      </c>
      <c r="D1073" s="87" t="s">
        <v>249</v>
      </c>
      <c r="E1073" s="87" t="s">
        <v>2756</v>
      </c>
      <c r="F1073" s="110">
        <v>1.660273800878296</v>
      </c>
      <c r="G1073" s="18">
        <v>9.9938212106347653</v>
      </c>
      <c r="H1073" s="18">
        <v>15.02950926468567</v>
      </c>
      <c r="I1073" s="18">
        <v>40.467887292113033</v>
      </c>
      <c r="J1073" s="18">
        <v>72.1246337890625</v>
      </c>
      <c r="K1073" s="18">
        <v>74.630111694335938</v>
      </c>
      <c r="L1073" s="18">
        <v>67.677230834960938</v>
      </c>
      <c r="M1073" s="18">
        <v>69.850921630859375</v>
      </c>
      <c r="N1073" s="18">
        <v>82.797096252441406</v>
      </c>
      <c r="O1073" s="18">
        <v>66.123382568359375</v>
      </c>
      <c r="P1073" s="18">
        <v>58.496566772460938</v>
      </c>
      <c r="Q1073" s="18">
        <v>53.183506011962891</v>
      </c>
      <c r="R1073" s="18">
        <v>70.971664428710938</v>
      </c>
      <c r="S1073" s="18">
        <v>59.474567413330078</v>
      </c>
      <c r="T1073" s="18">
        <v>59.468975067138672</v>
      </c>
      <c r="U1073" s="18">
        <v>84.078903198242188</v>
      </c>
      <c r="V1073" s="18">
        <v>106.4585342407227</v>
      </c>
      <c r="W1073" s="18">
        <v>73.815589904785156</v>
      </c>
      <c r="X1073" s="103">
        <v>1.277594354646072</v>
      </c>
      <c r="Y1073" s="18">
        <v>5.5172666787173474</v>
      </c>
      <c r="Z1073" s="18">
        <v>30.58845126640518</v>
      </c>
      <c r="AA1073" s="18">
        <v>78.803466254548425</v>
      </c>
      <c r="AB1073" s="18">
        <v>63.794784545898438</v>
      </c>
      <c r="AC1073" s="18">
        <v>65.264579772949219</v>
      </c>
      <c r="AD1073" s="18">
        <v>61.592567443847663</v>
      </c>
      <c r="AE1073" s="18">
        <v>67.912895202636719</v>
      </c>
      <c r="AF1073" s="18">
        <v>80.609390258789063</v>
      </c>
      <c r="AG1073" s="18">
        <v>81.294662475585938</v>
      </c>
      <c r="AH1073" s="18">
        <v>71.688751220703125</v>
      </c>
      <c r="AI1073" s="18">
        <v>59.013874053955078</v>
      </c>
      <c r="AJ1073" s="18">
        <v>51.497299194335938</v>
      </c>
      <c r="AK1073" s="18">
        <v>59.308609008789063</v>
      </c>
      <c r="AL1073" s="18">
        <v>95.674598693847656</v>
      </c>
      <c r="AM1073" s="18">
        <v>109.0716247558594</v>
      </c>
      <c r="AN1073" s="18">
        <v>110.2283020019531</v>
      </c>
      <c r="AO1073" s="18">
        <v>98.549201965332031</v>
      </c>
    </row>
    <row r="1074" spans="1:41" x14ac:dyDescent="0.3">
      <c r="A1074" s="4" t="s">
        <v>2761</v>
      </c>
      <c r="B1074" s="8" t="s">
        <v>8043</v>
      </c>
      <c r="C1074" s="87" t="s">
        <v>248</v>
      </c>
      <c r="D1074" s="87" t="s">
        <v>249</v>
      </c>
      <c r="E1074" s="87" t="s">
        <v>2756</v>
      </c>
      <c r="F1074" s="110">
        <v>1.8141871000773999</v>
      </c>
      <c r="G1074" s="18">
        <v>10.920284058703</v>
      </c>
      <c r="H1074" s="18">
        <v>16.422798344503441</v>
      </c>
      <c r="I1074" s="18">
        <v>44.21940468728706</v>
      </c>
      <c r="J1074" s="18">
        <v>78.810844421386719</v>
      </c>
      <c r="K1074" s="18">
        <v>74.489067077636719</v>
      </c>
      <c r="L1074" s="18">
        <v>66.092315673828125</v>
      </c>
      <c r="M1074" s="18">
        <v>61.602664947509773</v>
      </c>
      <c r="N1074" s="18">
        <v>70.267822265625</v>
      </c>
      <c r="O1074" s="18">
        <v>66.470474243164063</v>
      </c>
      <c r="P1074" s="18">
        <v>64.226356506347656</v>
      </c>
      <c r="Q1074" s="18">
        <v>59.632476806640632</v>
      </c>
      <c r="R1074" s="18">
        <v>47.880546569824219</v>
      </c>
      <c r="S1074" s="18">
        <v>64.5806884765625</v>
      </c>
      <c r="T1074" s="18">
        <v>71.802131652832031</v>
      </c>
      <c r="U1074" s="18">
        <v>105.38462066650391</v>
      </c>
      <c r="V1074" s="18">
        <v>136.51690673828131</v>
      </c>
      <c r="W1074" s="18">
        <v>107.76109313964839</v>
      </c>
      <c r="X1074" s="103">
        <v>1.700869382355644</v>
      </c>
      <c r="Y1074" s="18">
        <v>7.3451717550215756</v>
      </c>
      <c r="Z1074" s="18">
        <v>40.722597140090812</v>
      </c>
      <c r="AA1074" s="18">
        <v>104.9115491849435</v>
      </c>
      <c r="AB1074" s="18">
        <v>84.930397033691406</v>
      </c>
      <c r="AC1074" s="18">
        <v>64.197288513183594</v>
      </c>
      <c r="AD1074" s="18">
        <v>59.939559936523438</v>
      </c>
      <c r="AE1074" s="18">
        <v>78.077178955078125</v>
      </c>
      <c r="AF1074" s="18">
        <v>79.906524658203125</v>
      </c>
      <c r="AG1074" s="18">
        <v>86.0697021484375</v>
      </c>
      <c r="AH1074" s="18">
        <v>81.370895385742188</v>
      </c>
      <c r="AI1074" s="18">
        <v>84.460395812988281</v>
      </c>
      <c r="AJ1074" s="18">
        <v>51.509849548339837</v>
      </c>
      <c r="AK1074" s="18">
        <v>81.999382019042969</v>
      </c>
      <c r="AL1074" s="18">
        <v>90.863044738769531</v>
      </c>
      <c r="AM1074" s="18">
        <v>115.04933929443359</v>
      </c>
      <c r="AN1074" s="18">
        <v>123.52044677734381</v>
      </c>
      <c r="AO1074" s="18">
        <v>131.07759094238281</v>
      </c>
    </row>
    <row r="1075" spans="1:41" x14ac:dyDescent="0.3">
      <c r="A1075" s="4" t="s">
        <v>2780</v>
      </c>
      <c r="B1075" s="8" t="s">
        <v>8044</v>
      </c>
      <c r="C1075" s="87" t="s">
        <v>248</v>
      </c>
      <c r="D1075" s="87" t="s">
        <v>249</v>
      </c>
      <c r="E1075" s="87" t="s">
        <v>2765</v>
      </c>
      <c r="F1075" s="110">
        <v>1.4069756702234459</v>
      </c>
      <c r="G1075" s="18">
        <v>8.4691231581729127</v>
      </c>
      <c r="H1075" s="18">
        <v>12.736546140536669</v>
      </c>
      <c r="I1075" s="18">
        <v>34.293941646990618</v>
      </c>
      <c r="J1075" s="18">
        <v>61.121006011962891</v>
      </c>
      <c r="K1075" s="18">
        <v>55.789146423339837</v>
      </c>
      <c r="L1075" s="18">
        <v>63.322219848632813</v>
      </c>
      <c r="M1075" s="18">
        <v>45.549068450927727</v>
      </c>
      <c r="N1075" s="18">
        <v>42.868434906005859</v>
      </c>
      <c r="O1075" s="18">
        <v>43.567855834960938</v>
      </c>
      <c r="P1075" s="18">
        <v>44.938575744628913</v>
      </c>
      <c r="Q1075" s="18">
        <v>35.304187774658203</v>
      </c>
      <c r="R1075" s="18">
        <v>39.934101104736328</v>
      </c>
      <c r="S1075" s="18">
        <v>35.764488220214837</v>
      </c>
      <c r="T1075" s="18">
        <v>40.388092041015632</v>
      </c>
      <c r="U1075" s="18">
        <v>62.372337341308587</v>
      </c>
      <c r="V1075" s="18">
        <v>87.011039733886719</v>
      </c>
      <c r="W1075" s="18">
        <v>62.528068542480469</v>
      </c>
      <c r="X1075" s="103">
        <v>0.89726850588496021</v>
      </c>
      <c r="Y1075" s="18">
        <v>3.8748368066740571</v>
      </c>
      <c r="Z1075" s="18">
        <v>21.482604290894489</v>
      </c>
      <c r="AA1075" s="18">
        <v>55.344537307667188</v>
      </c>
      <c r="AB1075" s="18">
        <v>44.803775787353523</v>
      </c>
      <c r="AC1075" s="18">
        <v>58.252422332763672</v>
      </c>
      <c r="AD1075" s="18">
        <v>45.545108795166023</v>
      </c>
      <c r="AE1075" s="18">
        <v>47.536968231201172</v>
      </c>
      <c r="AF1075" s="18">
        <v>53.662918090820313</v>
      </c>
      <c r="AG1075" s="18">
        <v>48.579143524169922</v>
      </c>
      <c r="AH1075" s="18">
        <v>53.930530548095703</v>
      </c>
      <c r="AI1075" s="18">
        <v>45.178272247314453</v>
      </c>
      <c r="AJ1075" s="18">
        <v>37.302810668945313</v>
      </c>
      <c r="AK1075" s="18">
        <v>43.311199188232422</v>
      </c>
      <c r="AL1075" s="18">
        <v>56.825160980224609</v>
      </c>
      <c r="AM1075" s="18">
        <v>77.577415466308594</v>
      </c>
      <c r="AN1075" s="18">
        <v>84.125816345214844</v>
      </c>
      <c r="AO1075" s="18">
        <v>94.114990234375</v>
      </c>
    </row>
    <row r="1076" spans="1:41" x14ac:dyDescent="0.3">
      <c r="A1076" s="4" t="s">
        <v>2800</v>
      </c>
      <c r="B1076" s="8" t="s">
        <v>8045</v>
      </c>
      <c r="C1076" s="87" t="s">
        <v>248</v>
      </c>
      <c r="D1076" s="87" t="s">
        <v>249</v>
      </c>
      <c r="E1076" s="87" t="s">
        <v>2794</v>
      </c>
      <c r="F1076" s="110">
        <v>1.3720426420063061</v>
      </c>
      <c r="G1076" s="18">
        <v>8.2588479384088735</v>
      </c>
      <c r="H1076" s="18">
        <v>12.42031741310913</v>
      </c>
      <c r="I1076" s="18">
        <v>33.442476155024423</v>
      </c>
      <c r="J1076" s="18">
        <v>59.603466033935547</v>
      </c>
      <c r="K1076" s="18">
        <v>62.027008056640632</v>
      </c>
      <c r="L1076" s="18">
        <v>61.066703796386719</v>
      </c>
      <c r="M1076" s="18">
        <v>50.298564910888672</v>
      </c>
      <c r="N1076" s="18">
        <v>54.685161590576172</v>
      </c>
      <c r="O1076" s="18">
        <v>49.743511199951172</v>
      </c>
      <c r="P1076" s="18">
        <v>48.612716674804688</v>
      </c>
      <c r="Q1076" s="18">
        <v>40.457958221435547</v>
      </c>
      <c r="R1076" s="18">
        <v>40.971088409423828</v>
      </c>
      <c r="S1076" s="18">
        <v>36.961055755615227</v>
      </c>
      <c r="T1076" s="18">
        <v>57.588768005371087</v>
      </c>
      <c r="U1076" s="18">
        <v>62.988361358642578</v>
      </c>
      <c r="V1076" s="18">
        <v>99.569206237792969</v>
      </c>
      <c r="W1076" s="18">
        <v>92.263717651367188</v>
      </c>
      <c r="X1076" s="103">
        <v>1.3723521481201399</v>
      </c>
      <c r="Y1076" s="18">
        <v>5.9264763895946961</v>
      </c>
      <c r="Z1076" s="18">
        <v>32.857163661112473</v>
      </c>
      <c r="AA1076" s="18">
        <v>84.648234238403347</v>
      </c>
      <c r="AB1076" s="18">
        <v>68.526374816894531</v>
      </c>
      <c r="AC1076" s="18">
        <v>56.808296203613281</v>
      </c>
      <c r="AD1076" s="18">
        <v>58.682533264160163</v>
      </c>
      <c r="AE1076" s="18">
        <v>57.748908996582031</v>
      </c>
      <c r="AF1076" s="18">
        <v>69.435676574707031</v>
      </c>
      <c r="AG1076" s="18">
        <v>61.994892120361328</v>
      </c>
      <c r="AH1076" s="18">
        <v>64.700942993164063</v>
      </c>
      <c r="AI1076" s="18">
        <v>52.621730804443359</v>
      </c>
      <c r="AJ1076" s="18">
        <v>37.055999755859382</v>
      </c>
      <c r="AK1076" s="18">
        <v>51.080661773681641</v>
      </c>
      <c r="AL1076" s="18">
        <v>63.109691619873047</v>
      </c>
      <c r="AM1076" s="18">
        <v>108.8820419311523</v>
      </c>
      <c r="AN1076" s="18">
        <v>101.7090377807617</v>
      </c>
      <c r="AO1076" s="18">
        <v>84.224479675292969</v>
      </c>
    </row>
    <row r="1077" spans="1:41" x14ac:dyDescent="0.3">
      <c r="A1077" s="4" t="s">
        <v>2807</v>
      </c>
      <c r="B1077" s="8" t="s">
        <v>8046</v>
      </c>
      <c r="C1077" s="87" t="s">
        <v>248</v>
      </c>
      <c r="D1077" s="87" t="s">
        <v>249</v>
      </c>
      <c r="E1077" s="87" t="s">
        <v>2806</v>
      </c>
      <c r="F1077" s="110">
        <v>1.822371046252701</v>
      </c>
      <c r="G1077" s="18">
        <v>10.969546351964601</v>
      </c>
      <c r="H1077" s="18">
        <v>16.496882929105269</v>
      </c>
      <c r="I1077" s="18">
        <v>44.418882033283587</v>
      </c>
      <c r="J1077" s="18">
        <v>79.166366577148438</v>
      </c>
      <c r="K1077" s="18">
        <v>70.457832336425781</v>
      </c>
      <c r="L1077" s="18">
        <v>71.602081298828125</v>
      </c>
      <c r="M1077" s="18">
        <v>72.374336242675781</v>
      </c>
      <c r="N1077" s="18">
        <v>84.304733276367188</v>
      </c>
      <c r="O1077" s="18">
        <v>68.022285461425781</v>
      </c>
      <c r="P1077" s="18">
        <v>64.065719604492188</v>
      </c>
      <c r="Q1077" s="18">
        <v>58.843490600585938</v>
      </c>
      <c r="R1077" s="18">
        <v>54.2867431640625</v>
      </c>
      <c r="S1077" s="18">
        <v>61.046825408935547</v>
      </c>
      <c r="T1077" s="18">
        <v>68.015586853027344</v>
      </c>
      <c r="U1077" s="18">
        <v>91.3011474609375</v>
      </c>
      <c r="V1077" s="18">
        <v>110.4065399169922</v>
      </c>
      <c r="W1077" s="18">
        <v>95.222702026367188</v>
      </c>
      <c r="X1077" s="103">
        <v>1.5294829105002139</v>
      </c>
      <c r="Y1077" s="18">
        <v>6.6050425685452883</v>
      </c>
      <c r="Z1077" s="18">
        <v>36.619223699995061</v>
      </c>
      <c r="AA1077" s="18">
        <v>94.340237561476783</v>
      </c>
      <c r="AB1077" s="18">
        <v>76.372467041015625</v>
      </c>
      <c r="AC1077" s="18">
        <v>67.371994018554688</v>
      </c>
      <c r="AD1077" s="18">
        <v>62.914405822753913</v>
      </c>
      <c r="AE1077" s="18">
        <v>61.08685302734375</v>
      </c>
      <c r="AF1077" s="18">
        <v>80.116996765136719</v>
      </c>
      <c r="AG1077" s="18">
        <v>80.179168701171875</v>
      </c>
      <c r="AH1077" s="18">
        <v>86.530235290527344</v>
      </c>
      <c r="AI1077" s="18">
        <v>74.817672729492188</v>
      </c>
      <c r="AJ1077" s="18">
        <v>58.69232177734375</v>
      </c>
      <c r="AK1077" s="18">
        <v>65.37652587890625</v>
      </c>
      <c r="AL1077" s="18">
        <v>80.47088623046875</v>
      </c>
      <c r="AM1077" s="18">
        <v>106.1076965332031</v>
      </c>
      <c r="AN1077" s="18">
        <v>124.545036315918</v>
      </c>
      <c r="AO1077" s="18">
        <v>101.8789520263672</v>
      </c>
    </row>
    <row r="1078" spans="1:41" x14ac:dyDescent="0.3">
      <c r="A1078" s="4" t="s">
        <v>2779</v>
      </c>
      <c r="B1078" s="8" t="s">
        <v>8047</v>
      </c>
      <c r="C1078" s="87" t="s">
        <v>248</v>
      </c>
      <c r="D1078" s="87" t="s">
        <v>249</v>
      </c>
      <c r="E1078" s="87" t="s">
        <v>2765</v>
      </c>
      <c r="F1078" s="110">
        <v>2.7018852473866728</v>
      </c>
      <c r="G1078" s="18">
        <v>16.263677761914789</v>
      </c>
      <c r="H1078" s="18">
        <v>24.4586220274232</v>
      </c>
      <c r="I1078" s="18">
        <v>65.856359119577419</v>
      </c>
      <c r="J1078" s="18">
        <v>117.3737030029297</v>
      </c>
      <c r="K1078" s="18">
        <v>120.6032333374023</v>
      </c>
      <c r="L1078" s="18">
        <v>130.2485656738281</v>
      </c>
      <c r="M1078" s="18">
        <v>121.11993408203131</v>
      </c>
      <c r="N1078" s="18">
        <v>135.78929138183591</v>
      </c>
      <c r="O1078" s="18">
        <v>115.6110916137695</v>
      </c>
      <c r="P1078" s="18">
        <v>109.22259521484381</v>
      </c>
      <c r="Q1078" s="18">
        <v>104.7244415283203</v>
      </c>
      <c r="R1078" s="18">
        <v>99.95904541015625</v>
      </c>
      <c r="S1078" s="18">
        <v>96.172607421875</v>
      </c>
      <c r="T1078" s="18">
        <v>115.0302810668945</v>
      </c>
      <c r="U1078" s="18">
        <v>122.2530899047852</v>
      </c>
      <c r="V1078" s="18">
        <v>140.2250061035156</v>
      </c>
      <c r="W1078" s="18">
        <v>122.1562576293945</v>
      </c>
      <c r="X1078" s="103">
        <v>2.4920038088074801</v>
      </c>
      <c r="Y1078" s="18">
        <v>10.76167057843573</v>
      </c>
      <c r="Z1078" s="18">
        <v>59.664115440241183</v>
      </c>
      <c r="AA1078" s="18">
        <v>153.70961631085831</v>
      </c>
      <c r="AB1078" s="18">
        <v>124.4345245361328</v>
      </c>
      <c r="AC1078" s="18">
        <v>111.55751037597661</v>
      </c>
      <c r="AD1078" s="18">
        <v>107.77915954589839</v>
      </c>
      <c r="AE1078" s="18">
        <v>120.082763671875</v>
      </c>
      <c r="AF1078" s="18">
        <v>131.14308166503909</v>
      </c>
      <c r="AG1078" s="18">
        <v>131.53788757324219</v>
      </c>
      <c r="AH1078" s="18">
        <v>124.50722503662109</v>
      </c>
      <c r="AI1078" s="18">
        <v>108.30201721191411</v>
      </c>
      <c r="AJ1078" s="18">
        <v>100.6368713378906</v>
      </c>
      <c r="AK1078" s="18">
        <v>102.34210205078131</v>
      </c>
      <c r="AL1078" s="18">
        <v>119.22678375244141</v>
      </c>
      <c r="AM1078" s="18">
        <v>137.55625915527341</v>
      </c>
      <c r="AN1078" s="18">
        <v>165.43595886230469</v>
      </c>
      <c r="AO1078" s="18">
        <v>134.6407470703125</v>
      </c>
    </row>
    <row r="1079" spans="1:41" x14ac:dyDescent="0.3">
      <c r="A1079" s="4" t="s">
        <v>2805</v>
      </c>
      <c r="B1079" s="8" t="s">
        <v>8048</v>
      </c>
      <c r="C1079" s="87" t="s">
        <v>248</v>
      </c>
      <c r="D1079" s="87" t="s">
        <v>249</v>
      </c>
      <c r="E1079" s="87" t="s">
        <v>2806</v>
      </c>
      <c r="F1079" s="110">
        <v>1.9498691264044341</v>
      </c>
      <c r="G1079" s="18">
        <v>11.737005922224361</v>
      </c>
      <c r="H1079" s="18">
        <v>17.651050136861251</v>
      </c>
      <c r="I1079" s="18">
        <v>47.526548934256013</v>
      </c>
      <c r="J1079" s="18">
        <v>84.705062866210938</v>
      </c>
      <c r="K1079" s="18">
        <v>83.114051818847656</v>
      </c>
      <c r="L1079" s="18">
        <v>73.571739196777344</v>
      </c>
      <c r="M1079" s="18">
        <v>71.361740112304688</v>
      </c>
      <c r="N1079" s="18">
        <v>64.27838134765625</v>
      </c>
      <c r="O1079" s="18">
        <v>57.508224487304688</v>
      </c>
      <c r="P1079" s="18">
        <v>61.849124908447273</v>
      </c>
      <c r="Q1079" s="18">
        <v>61.436916351318359</v>
      </c>
      <c r="R1079" s="18">
        <v>51.702880859375</v>
      </c>
      <c r="S1079" s="18">
        <v>58.43829345703125</v>
      </c>
      <c r="T1079" s="18">
        <v>72.128425598144531</v>
      </c>
      <c r="U1079" s="18">
        <v>75.835403442382813</v>
      </c>
      <c r="V1079" s="18">
        <v>110.54298400878911</v>
      </c>
      <c r="W1079" s="18">
        <v>115.7637557983398</v>
      </c>
      <c r="X1079" s="103">
        <v>1.1741403064239879</v>
      </c>
      <c r="Y1079" s="18">
        <v>5.0705023587605291</v>
      </c>
      <c r="Z1079" s="18">
        <v>28.111531185437698</v>
      </c>
      <c r="AA1079" s="18">
        <v>72.422303432156411</v>
      </c>
      <c r="AB1079" s="18">
        <v>58.628959655761719</v>
      </c>
      <c r="AC1079" s="18">
        <v>69.218460083007813</v>
      </c>
      <c r="AD1079" s="18">
        <v>82.404853820800781</v>
      </c>
      <c r="AE1079" s="18">
        <v>64.457504272460938</v>
      </c>
      <c r="AF1079" s="18">
        <v>84.293701171875</v>
      </c>
      <c r="AG1079" s="18">
        <v>90.056671142578125</v>
      </c>
      <c r="AH1079" s="18">
        <v>71.976661682128906</v>
      </c>
      <c r="AI1079" s="18">
        <v>74.13092041015625</v>
      </c>
      <c r="AJ1079" s="18">
        <v>55.152503967285163</v>
      </c>
      <c r="AK1079" s="18">
        <v>72.821319580078125</v>
      </c>
      <c r="AL1079" s="18">
        <v>78.432968139648438</v>
      </c>
      <c r="AM1079" s="18">
        <v>106.92930603027339</v>
      </c>
      <c r="AN1079" s="18">
        <v>121.9872131347656</v>
      </c>
      <c r="AO1079" s="18">
        <v>111.50937652587891</v>
      </c>
    </row>
    <row r="1080" spans="1:41" x14ac:dyDescent="0.3">
      <c r="A1080" s="4" t="s">
        <v>2826</v>
      </c>
      <c r="B1080" s="8" t="s">
        <v>13068</v>
      </c>
      <c r="C1080" s="87" t="s">
        <v>248</v>
      </c>
      <c r="D1080" s="87" t="s">
        <v>249</v>
      </c>
      <c r="E1080" s="87" t="s">
        <v>2815</v>
      </c>
      <c r="F1080" s="110">
        <v>1.0639724518283351</v>
      </c>
      <c r="G1080" s="18">
        <v>6.4044559704478141</v>
      </c>
      <c r="H1080" s="18">
        <v>9.6315341563933288</v>
      </c>
      <c r="I1080" s="18">
        <v>25.933504003812459</v>
      </c>
      <c r="J1080" s="18">
        <v>46.220462799072273</v>
      </c>
      <c r="K1080" s="18">
        <v>47.121402740478523</v>
      </c>
      <c r="L1080" s="18">
        <v>42.197402954101563</v>
      </c>
      <c r="M1080" s="18">
        <v>37.297393798828132</v>
      </c>
      <c r="N1080" s="18">
        <v>27.73805999755859</v>
      </c>
      <c r="O1080" s="18">
        <v>24.713991165161129</v>
      </c>
      <c r="P1080" s="18">
        <v>22.66847991943359</v>
      </c>
      <c r="Q1080" s="18">
        <v>23.092535018920898</v>
      </c>
      <c r="R1080" s="18">
        <v>20.009138107299801</v>
      </c>
      <c r="S1080" s="18">
        <v>21.90390777587891</v>
      </c>
      <c r="T1080" s="18">
        <v>59.339641571044922</v>
      </c>
      <c r="U1080" s="18">
        <v>60.167900085449219</v>
      </c>
      <c r="V1080" s="18">
        <v>87.704254150390625</v>
      </c>
      <c r="W1080" s="18">
        <v>54.078849792480469</v>
      </c>
      <c r="X1080" s="103">
        <v>0.8510512030182229</v>
      </c>
      <c r="Y1080" s="18">
        <v>3.675248272050736</v>
      </c>
      <c r="Z1080" s="18">
        <v>20.376059235131841</v>
      </c>
      <c r="AA1080" s="18">
        <v>52.493801740786779</v>
      </c>
      <c r="AB1080" s="18">
        <v>42.495983123779297</v>
      </c>
      <c r="AC1080" s="18">
        <v>43.296966552734382</v>
      </c>
      <c r="AD1080" s="18">
        <v>42.752464294433587</v>
      </c>
      <c r="AE1080" s="18">
        <v>41.260623931884773</v>
      </c>
      <c r="AF1080" s="18">
        <v>36.448902130126953</v>
      </c>
      <c r="AG1080" s="18">
        <v>38.316242218017578</v>
      </c>
      <c r="AH1080" s="18">
        <v>44.694366455078132</v>
      </c>
      <c r="AI1080" s="18">
        <v>45.662322998046882</v>
      </c>
      <c r="AJ1080" s="18">
        <v>18.802810668945309</v>
      </c>
      <c r="AK1080" s="18">
        <v>26.879476547241211</v>
      </c>
      <c r="AL1080" s="18">
        <v>50.007846832275391</v>
      </c>
      <c r="AM1080" s="18">
        <v>64.449462890625</v>
      </c>
      <c r="AN1080" s="18">
        <v>64.386138916015625</v>
      </c>
      <c r="AO1080" s="18">
        <v>35.352970123291023</v>
      </c>
    </row>
    <row r="1081" spans="1:41" x14ac:dyDescent="0.3">
      <c r="A1081" s="4" t="s">
        <v>2788</v>
      </c>
      <c r="B1081" s="8" t="s">
        <v>8049</v>
      </c>
      <c r="C1081" s="87" t="s">
        <v>248</v>
      </c>
      <c r="D1081" s="87" t="s">
        <v>249</v>
      </c>
      <c r="E1081" s="87" t="s">
        <v>2781</v>
      </c>
      <c r="F1081" s="110">
        <v>2.4476421667887731</v>
      </c>
      <c r="G1081" s="18">
        <v>14.733291695356201</v>
      </c>
      <c r="H1081" s="18">
        <v>22.157104811824809</v>
      </c>
      <c r="I1081" s="18">
        <v>59.659381051867953</v>
      </c>
      <c r="J1081" s="18">
        <v>106.3290252685547</v>
      </c>
      <c r="K1081" s="18">
        <v>99.400810241699219</v>
      </c>
      <c r="L1081" s="18">
        <v>89.683074951171875</v>
      </c>
      <c r="M1081" s="18">
        <v>87.7017822265625</v>
      </c>
      <c r="N1081" s="18">
        <v>86.894187927246094</v>
      </c>
      <c r="O1081" s="18">
        <v>73.386039733886719</v>
      </c>
      <c r="P1081" s="18">
        <v>68.907173156738281</v>
      </c>
      <c r="Q1081" s="18">
        <v>67.563034057617188</v>
      </c>
      <c r="R1081" s="18">
        <v>68.581863403320313</v>
      </c>
      <c r="S1081" s="18">
        <v>59.870803833007813</v>
      </c>
      <c r="T1081" s="18">
        <v>73.31280517578125</v>
      </c>
      <c r="U1081" s="18">
        <v>105.12095642089839</v>
      </c>
      <c r="V1081" s="18">
        <v>125.0789489746094</v>
      </c>
      <c r="W1081" s="18">
        <v>125.5466384887695</v>
      </c>
      <c r="X1081" s="103">
        <v>1.724768345435723</v>
      </c>
      <c r="Y1081" s="18">
        <v>7.4483789679981394</v>
      </c>
      <c r="Z1081" s="18">
        <v>41.294791487094713</v>
      </c>
      <c r="AA1081" s="18">
        <v>106.3856642855236</v>
      </c>
      <c r="AB1081" s="18">
        <v>86.123756408691406</v>
      </c>
      <c r="AC1081" s="18">
        <v>84.863800048828125</v>
      </c>
      <c r="AD1081" s="18">
        <v>76.627044677734375</v>
      </c>
      <c r="AE1081" s="18">
        <v>87.211524963378906</v>
      </c>
      <c r="AF1081" s="18">
        <v>89.368209838867188</v>
      </c>
      <c r="AG1081" s="18">
        <v>84.958885192871094</v>
      </c>
      <c r="AH1081" s="18">
        <v>81.776969909667969</v>
      </c>
      <c r="AI1081" s="18">
        <v>76.201728820800781</v>
      </c>
      <c r="AJ1081" s="18">
        <v>68.353355407714844</v>
      </c>
      <c r="AK1081" s="18">
        <v>79.566429138183594</v>
      </c>
      <c r="AL1081" s="18">
        <v>109.34410095214839</v>
      </c>
      <c r="AM1081" s="18">
        <v>109.59340667724609</v>
      </c>
      <c r="AN1081" s="18">
        <v>120.12132263183589</v>
      </c>
      <c r="AO1081" s="18">
        <v>101.362907409668</v>
      </c>
    </row>
    <row r="1082" spans="1:41" x14ac:dyDescent="0.3">
      <c r="A1082" s="4" t="s">
        <v>2792</v>
      </c>
      <c r="B1082" s="8" t="s">
        <v>8050</v>
      </c>
      <c r="C1082" s="87" t="s">
        <v>248</v>
      </c>
      <c r="D1082" s="87" t="s">
        <v>249</v>
      </c>
      <c r="E1082" s="87" t="s">
        <v>2781</v>
      </c>
      <c r="F1082" s="110">
        <v>2.4549985682876199</v>
      </c>
      <c r="G1082" s="18">
        <v>14.77757268159729</v>
      </c>
      <c r="H1082" s="18">
        <v>22.223698107715649</v>
      </c>
      <c r="I1082" s="18">
        <v>59.838687637669302</v>
      </c>
      <c r="J1082" s="18">
        <v>106.6485977172852</v>
      </c>
      <c r="K1082" s="18">
        <v>92.50408935546875</v>
      </c>
      <c r="L1082" s="18">
        <v>88.417327880859375</v>
      </c>
      <c r="M1082" s="18">
        <v>94.890777587890625</v>
      </c>
      <c r="N1082" s="18">
        <v>92.071510314941406</v>
      </c>
      <c r="O1082" s="18">
        <v>99.583808898925781</v>
      </c>
      <c r="P1082" s="18">
        <v>80.7398681640625</v>
      </c>
      <c r="Q1082" s="18">
        <v>87.115989685058594</v>
      </c>
      <c r="R1082" s="18">
        <v>82.115623474121094</v>
      </c>
      <c r="S1082" s="18">
        <v>99.460662841796875</v>
      </c>
      <c r="T1082" s="18">
        <v>101.59521484375</v>
      </c>
      <c r="U1082" s="18">
        <v>102.0613708496094</v>
      </c>
      <c r="V1082" s="18">
        <v>108.0420761108398</v>
      </c>
      <c r="W1082" s="18">
        <v>113.18536376953131</v>
      </c>
      <c r="X1082" s="103">
        <v>2.3063863796249309</v>
      </c>
      <c r="Y1082" s="18">
        <v>9.9600852761104441</v>
      </c>
      <c r="Z1082" s="18">
        <v>55.220021220430162</v>
      </c>
      <c r="AA1082" s="18">
        <v>142.26052312752529</v>
      </c>
      <c r="AB1082" s="18">
        <v>115.16599273681641</v>
      </c>
      <c r="AC1082" s="18">
        <v>82.767814636230469</v>
      </c>
      <c r="AD1082" s="18">
        <v>90.041275024414063</v>
      </c>
      <c r="AE1082" s="18">
        <v>91.4815673828125</v>
      </c>
      <c r="AF1082" s="18">
        <v>93.62310791015625</v>
      </c>
      <c r="AG1082" s="18">
        <v>92.589393615722656</v>
      </c>
      <c r="AH1082" s="18">
        <v>100.5877227783203</v>
      </c>
      <c r="AI1082" s="18">
        <v>86.679756164550781</v>
      </c>
      <c r="AJ1082" s="18">
        <v>73.295333862304688</v>
      </c>
      <c r="AK1082" s="18">
        <v>85.361968994140625</v>
      </c>
      <c r="AL1082" s="18">
        <v>92.487556457519531</v>
      </c>
      <c r="AM1082" s="18">
        <v>106.9299240112305</v>
      </c>
      <c r="AN1082" s="18">
        <v>112.1731033325195</v>
      </c>
      <c r="AO1082" s="18">
        <v>78.04931640625</v>
      </c>
    </row>
    <row r="1083" spans="1:41" x14ac:dyDescent="0.3">
      <c r="A1083" s="4" t="s">
        <v>2834</v>
      </c>
      <c r="B1083" s="8" t="s">
        <v>8051</v>
      </c>
      <c r="C1083" s="87" t="s">
        <v>248</v>
      </c>
      <c r="D1083" s="87" t="s">
        <v>249</v>
      </c>
      <c r="E1083" s="87" t="s">
        <v>2831</v>
      </c>
      <c r="F1083" s="110">
        <v>1.694103728901718</v>
      </c>
      <c r="G1083" s="18">
        <v>10.1974564496272</v>
      </c>
      <c r="H1083" s="18">
        <v>15.33575225688533</v>
      </c>
      <c r="I1083" s="18">
        <v>41.292465571688332</v>
      </c>
      <c r="J1083" s="18">
        <v>73.594253540039063</v>
      </c>
      <c r="K1083" s="18">
        <v>102.5518035888672</v>
      </c>
      <c r="L1083" s="18">
        <v>95.187431335449219</v>
      </c>
      <c r="M1083" s="18">
        <v>81.245414733886719</v>
      </c>
      <c r="N1083" s="18">
        <v>70.683944702148438</v>
      </c>
      <c r="O1083" s="18">
        <v>76.748176574707031</v>
      </c>
      <c r="P1083" s="18">
        <v>83.984375</v>
      </c>
      <c r="Q1083" s="18">
        <v>63.138385772705078</v>
      </c>
      <c r="R1083" s="18">
        <v>57.099994659423828</v>
      </c>
      <c r="S1083" s="18">
        <v>61.7803955078125</v>
      </c>
      <c r="T1083" s="18">
        <v>61.130313873291023</v>
      </c>
      <c r="U1083" s="18">
        <v>72.573844909667969</v>
      </c>
      <c r="V1083" s="18">
        <v>98.094367980957031</v>
      </c>
      <c r="W1083" s="18">
        <v>106.5982360839844</v>
      </c>
      <c r="X1083" s="103">
        <v>1.4162768214539869</v>
      </c>
      <c r="Y1083" s="18">
        <v>6.1161642476202696</v>
      </c>
      <c r="Z1083" s="18">
        <v>33.908818065172007</v>
      </c>
      <c r="AA1083" s="18">
        <v>87.357557820037982</v>
      </c>
      <c r="AB1083" s="18">
        <v>70.719688415527344</v>
      </c>
      <c r="AC1083" s="18">
        <v>69.111976623535156</v>
      </c>
      <c r="AD1083" s="18">
        <v>75.445991516113281</v>
      </c>
      <c r="AE1083" s="18">
        <v>99.453819274902344</v>
      </c>
      <c r="AF1083" s="18">
        <v>103.857780456543</v>
      </c>
      <c r="AG1083" s="18">
        <v>79.864234924316406</v>
      </c>
      <c r="AH1083" s="18">
        <v>80.573982238769531</v>
      </c>
      <c r="AI1083" s="18">
        <v>76.526557922363281</v>
      </c>
      <c r="AJ1083" s="18">
        <v>57.118423461914063</v>
      </c>
      <c r="AK1083" s="18">
        <v>61.841018676757813</v>
      </c>
      <c r="AL1083" s="18">
        <v>87.021247863769531</v>
      </c>
      <c r="AM1083" s="18">
        <v>103.7884826660156</v>
      </c>
      <c r="AN1083" s="18">
        <v>96.049041748046875</v>
      </c>
      <c r="AO1083" s="18">
        <v>93.381050109863281</v>
      </c>
    </row>
    <row r="1084" spans="1:41" x14ac:dyDescent="0.3">
      <c r="A1084" s="4" t="s">
        <v>2820</v>
      </c>
      <c r="B1084" s="8" t="s">
        <v>8052</v>
      </c>
      <c r="C1084" s="87" t="s">
        <v>248</v>
      </c>
      <c r="D1084" s="87" t="s">
        <v>249</v>
      </c>
      <c r="E1084" s="87" t="s">
        <v>2815</v>
      </c>
      <c r="F1084" s="110">
        <v>1.677913393356697</v>
      </c>
      <c r="G1084" s="18">
        <v>10.10000064523425</v>
      </c>
      <c r="H1084" s="18">
        <v>15.18919040790383</v>
      </c>
      <c r="I1084" s="18">
        <v>40.897838689236281</v>
      </c>
      <c r="J1084" s="18">
        <v>72.890922546386719</v>
      </c>
      <c r="K1084" s="18">
        <v>80.887107849121094</v>
      </c>
      <c r="L1084" s="18">
        <v>76.909843444824219</v>
      </c>
      <c r="M1084" s="18">
        <v>63.450611114501953</v>
      </c>
      <c r="N1084" s="18">
        <v>54.610481262207031</v>
      </c>
      <c r="O1084" s="18">
        <v>46.364028930664063</v>
      </c>
      <c r="P1084" s="18">
        <v>50.581073760986328</v>
      </c>
      <c r="Q1084" s="18">
        <v>47.987335205078132</v>
      </c>
      <c r="R1084" s="18">
        <v>45.045513153076172</v>
      </c>
      <c r="S1084" s="18">
        <v>53.654331207275391</v>
      </c>
      <c r="T1084" s="18">
        <v>59.662059783935547</v>
      </c>
      <c r="U1084" s="18">
        <v>75.33367919921875</v>
      </c>
      <c r="V1084" s="18">
        <v>116.5381546020508</v>
      </c>
      <c r="W1084" s="18">
        <v>102.8773498535156</v>
      </c>
      <c r="X1084" s="103">
        <v>1.3057144757471539</v>
      </c>
      <c r="Y1084" s="18">
        <v>5.6387028815216986</v>
      </c>
      <c r="Z1084" s="18">
        <v>31.261709527744429</v>
      </c>
      <c r="AA1084" s="18">
        <v>80.537947160952243</v>
      </c>
      <c r="AB1084" s="18">
        <v>65.198921203613281</v>
      </c>
      <c r="AC1084" s="18">
        <v>63.368721008300781</v>
      </c>
      <c r="AD1084" s="18">
        <v>54.271629333496087</v>
      </c>
      <c r="AE1084" s="18">
        <v>66.539665222167969</v>
      </c>
      <c r="AF1084" s="18">
        <v>56.392024993896477</v>
      </c>
      <c r="AG1084" s="18">
        <v>73.549789428710938</v>
      </c>
      <c r="AH1084" s="18">
        <v>55.631481170654297</v>
      </c>
      <c r="AI1084" s="18">
        <v>51.168350219726563</v>
      </c>
      <c r="AJ1084" s="18">
        <v>44.111736297607422</v>
      </c>
      <c r="AK1084" s="18">
        <v>57.221248626708977</v>
      </c>
      <c r="AL1084" s="18">
        <v>75.900779724121094</v>
      </c>
      <c r="AM1084" s="18">
        <v>88.60064697265625</v>
      </c>
      <c r="AN1084" s="18">
        <v>135.22187805175781</v>
      </c>
      <c r="AO1084" s="18">
        <v>119.21494293212891</v>
      </c>
    </row>
    <row r="1085" spans="1:41" x14ac:dyDescent="0.3">
      <c r="A1085" s="4" t="s">
        <v>2791</v>
      </c>
      <c r="B1085" s="8" t="s">
        <v>8053</v>
      </c>
      <c r="C1085" s="87" t="s">
        <v>248</v>
      </c>
      <c r="D1085" s="87" t="s">
        <v>249</v>
      </c>
      <c r="E1085" s="87" t="s">
        <v>2781</v>
      </c>
      <c r="F1085" s="110">
        <v>1.686069415167915</v>
      </c>
      <c r="G1085" s="18">
        <v>10.149094851098511</v>
      </c>
      <c r="H1085" s="18">
        <v>15.26302220920663</v>
      </c>
      <c r="I1085" s="18">
        <v>41.096635400497867</v>
      </c>
      <c r="J1085" s="18">
        <v>73.245231628417969</v>
      </c>
      <c r="K1085" s="18">
        <v>78.138832092285156</v>
      </c>
      <c r="L1085" s="18">
        <v>60.492317199707031</v>
      </c>
      <c r="M1085" s="18">
        <v>60.378589630126953</v>
      </c>
      <c r="N1085" s="18">
        <v>57.588153839111328</v>
      </c>
      <c r="O1085" s="18">
        <v>48.582916259765632</v>
      </c>
      <c r="P1085" s="18">
        <v>52.680667877197273</v>
      </c>
      <c r="Q1085" s="18">
        <v>42.417816162109382</v>
      </c>
      <c r="R1085" s="18">
        <v>48.241603851318359</v>
      </c>
      <c r="S1085" s="18">
        <v>42.743209838867188</v>
      </c>
      <c r="T1085" s="18">
        <v>61.208889007568359</v>
      </c>
      <c r="U1085" s="18">
        <v>64.905914306640625</v>
      </c>
      <c r="V1085" s="18">
        <v>109.5969314575195</v>
      </c>
      <c r="W1085" s="18">
        <v>98.696372985839844</v>
      </c>
      <c r="X1085" s="103">
        <v>1.4653557476810379</v>
      </c>
      <c r="Y1085" s="18">
        <v>6.328110647755036</v>
      </c>
      <c r="Z1085" s="18">
        <v>35.08387675077455</v>
      </c>
      <c r="AA1085" s="18">
        <v>90.384801555640024</v>
      </c>
      <c r="AB1085" s="18">
        <v>73.170372009277344</v>
      </c>
      <c r="AC1085" s="18">
        <v>55.871757507324219</v>
      </c>
      <c r="AD1085" s="18">
        <v>46.921806335449219</v>
      </c>
      <c r="AE1085" s="18">
        <v>68.840614318847656</v>
      </c>
      <c r="AF1085" s="18">
        <v>55.065216064453132</v>
      </c>
      <c r="AG1085" s="18">
        <v>65.583175659179688</v>
      </c>
      <c r="AH1085" s="18">
        <v>58.677894592285163</v>
      </c>
      <c r="AI1085" s="18">
        <v>63.111637115478523</v>
      </c>
      <c r="AJ1085" s="18">
        <v>58.906181335449219</v>
      </c>
      <c r="AK1085" s="18">
        <v>55.364475250244141</v>
      </c>
      <c r="AL1085" s="18">
        <v>70.28857421875</v>
      </c>
      <c r="AM1085" s="18">
        <v>85.953514099121094</v>
      </c>
      <c r="AN1085" s="18">
        <v>137.314453125</v>
      </c>
      <c r="AO1085" s="18">
        <v>97.991043090820313</v>
      </c>
    </row>
    <row r="1086" spans="1:41" x14ac:dyDescent="0.3">
      <c r="A1086" s="4" t="s">
        <v>2786</v>
      </c>
      <c r="B1086" s="8" t="s">
        <v>8054</v>
      </c>
      <c r="C1086" s="87" t="s">
        <v>248</v>
      </c>
      <c r="D1086" s="87" t="s">
        <v>249</v>
      </c>
      <c r="E1086" s="87" t="s">
        <v>2781</v>
      </c>
      <c r="F1086" s="110">
        <v>1.85885835511216</v>
      </c>
      <c r="G1086" s="18">
        <v>11.189177379693721</v>
      </c>
      <c r="H1086" s="18">
        <v>16.827181670346981</v>
      </c>
      <c r="I1086" s="18">
        <v>45.308231911439833</v>
      </c>
      <c r="J1086" s="18">
        <v>80.751426696777344</v>
      </c>
      <c r="K1086" s="18">
        <v>72.390617370605469</v>
      </c>
      <c r="L1086" s="18">
        <v>70.141632080078125</v>
      </c>
      <c r="M1086" s="18">
        <v>62.183559417724609</v>
      </c>
      <c r="N1086" s="18">
        <v>87.474998474121094</v>
      </c>
      <c r="O1086" s="18">
        <v>58.246131896972663</v>
      </c>
      <c r="P1086" s="18">
        <v>58.977405548095703</v>
      </c>
      <c r="Q1086" s="18">
        <v>53.193202972412109</v>
      </c>
      <c r="R1086" s="18">
        <v>65.577827453613281</v>
      </c>
      <c r="S1086" s="18">
        <v>52.355983734130859</v>
      </c>
      <c r="T1086" s="18">
        <v>69.4365234375</v>
      </c>
      <c r="U1086" s="18">
        <v>94.857025146484375</v>
      </c>
      <c r="V1086" s="18">
        <v>92.894508361816406</v>
      </c>
      <c r="W1086" s="18">
        <v>82.269371032714844</v>
      </c>
      <c r="X1086" s="103">
        <v>1.730345829505608</v>
      </c>
      <c r="Y1086" s="18">
        <v>7.4724652258138127</v>
      </c>
      <c r="Z1086" s="18">
        <v>41.428328864620227</v>
      </c>
      <c r="AA1086" s="18">
        <v>106.72968981764041</v>
      </c>
      <c r="AB1086" s="18">
        <v>86.402259826660156</v>
      </c>
      <c r="AC1086" s="18">
        <v>70.309921264648438</v>
      </c>
      <c r="AD1086" s="18">
        <v>70.020408630371094</v>
      </c>
      <c r="AE1086" s="18">
        <v>88.560440063476563</v>
      </c>
      <c r="AF1086" s="18">
        <v>73.451370239257813</v>
      </c>
      <c r="AG1086" s="18">
        <v>75.508857727050781</v>
      </c>
      <c r="AH1086" s="18">
        <v>80.815284729003906</v>
      </c>
      <c r="AI1086" s="18">
        <v>64.948074340820313</v>
      </c>
      <c r="AJ1086" s="18">
        <v>47.26947021484375</v>
      </c>
      <c r="AK1086" s="18">
        <v>62.302112579345703</v>
      </c>
      <c r="AL1086" s="18">
        <v>89.303352355957031</v>
      </c>
      <c r="AM1086" s="18">
        <v>94.229537963867188</v>
      </c>
      <c r="AN1086" s="18">
        <v>100.73948669433589</v>
      </c>
      <c r="AO1086" s="18">
        <v>130.1085510253906</v>
      </c>
    </row>
    <row r="1087" spans="1:41" x14ac:dyDescent="0.3">
      <c r="A1087" s="4" t="s">
        <v>2821</v>
      </c>
      <c r="B1087" s="8" t="s">
        <v>8055</v>
      </c>
      <c r="C1087" s="87" t="s">
        <v>248</v>
      </c>
      <c r="D1087" s="87" t="s">
        <v>249</v>
      </c>
      <c r="E1087" s="87" t="s">
        <v>2815</v>
      </c>
      <c r="F1087" s="110">
        <v>1.55637742837394</v>
      </c>
      <c r="G1087" s="18">
        <v>9.3684293200364976</v>
      </c>
      <c r="H1087" s="18">
        <v>14.088994819239741</v>
      </c>
      <c r="I1087" s="18">
        <v>37.935493725255867</v>
      </c>
      <c r="J1087" s="18">
        <v>67.611228942871094</v>
      </c>
      <c r="K1087" s="18">
        <v>67.568649291992188</v>
      </c>
      <c r="L1087" s="18">
        <v>51.284996032714837</v>
      </c>
      <c r="M1087" s="18">
        <v>49.324432373046882</v>
      </c>
      <c r="N1087" s="18">
        <v>60.967727661132813</v>
      </c>
      <c r="O1087" s="18">
        <v>45.088508605957031</v>
      </c>
      <c r="P1087" s="18">
        <v>53.574691772460938</v>
      </c>
      <c r="Q1087" s="18">
        <v>52.089420318603523</v>
      </c>
      <c r="R1087" s="18">
        <v>48.834377288818359</v>
      </c>
      <c r="S1087" s="18">
        <v>42.488285064697273</v>
      </c>
      <c r="T1087" s="18">
        <v>72.922576904296875</v>
      </c>
      <c r="U1087" s="18">
        <v>66.723243713378906</v>
      </c>
      <c r="V1087" s="18">
        <v>101.5030212402344</v>
      </c>
      <c r="W1087" s="18">
        <v>93.58892822265625</v>
      </c>
      <c r="X1087" s="103">
        <v>1.1346500110053901</v>
      </c>
      <c r="Y1087" s="18">
        <v>4.8999642765802154</v>
      </c>
      <c r="Z1087" s="18">
        <v>27.166045654357401</v>
      </c>
      <c r="AA1087" s="18">
        <v>69.986497300824723</v>
      </c>
      <c r="AB1087" s="18">
        <v>56.657070159912109</v>
      </c>
      <c r="AC1087" s="18">
        <v>54.068637847900391</v>
      </c>
      <c r="AD1087" s="18">
        <v>40.972007751464837</v>
      </c>
      <c r="AE1087" s="18">
        <v>62.991786956787109</v>
      </c>
      <c r="AF1087" s="18">
        <v>66.698623657226563</v>
      </c>
      <c r="AG1087" s="18">
        <v>67.506690979003906</v>
      </c>
      <c r="AH1087" s="18">
        <v>75.50927734375</v>
      </c>
      <c r="AI1087" s="18">
        <v>52.330204010009773</v>
      </c>
      <c r="AJ1087" s="18">
        <v>46.710731506347663</v>
      </c>
      <c r="AK1087" s="18">
        <v>48.256263732910163</v>
      </c>
      <c r="AL1087" s="18">
        <v>63.711753845214837</v>
      </c>
      <c r="AM1087" s="18">
        <v>99.479820251464844</v>
      </c>
      <c r="AN1087" s="18">
        <v>150.1575622558594</v>
      </c>
      <c r="AO1087" s="18">
        <v>136.00927734375</v>
      </c>
    </row>
    <row r="1088" spans="1:41" x14ac:dyDescent="0.3">
      <c r="A1088" s="4" t="s">
        <v>2787</v>
      </c>
      <c r="B1088" s="8" t="s">
        <v>8056</v>
      </c>
      <c r="C1088" s="87" t="s">
        <v>248</v>
      </c>
      <c r="D1088" s="87" t="s">
        <v>249</v>
      </c>
      <c r="E1088" s="87" t="s">
        <v>2781</v>
      </c>
      <c r="F1088" s="110">
        <v>1.818593178354744</v>
      </c>
      <c r="G1088" s="18">
        <v>10.946805924265499</v>
      </c>
      <c r="H1088" s="18">
        <v>16.462684051460471</v>
      </c>
      <c r="I1088" s="18">
        <v>44.326799430873002</v>
      </c>
      <c r="J1088" s="18">
        <v>79.002250671386719</v>
      </c>
      <c r="K1088" s="18">
        <v>98.298957824707031</v>
      </c>
      <c r="L1088" s="18">
        <v>70.408828735351563</v>
      </c>
      <c r="M1088" s="18">
        <v>88.646430969238281</v>
      </c>
      <c r="N1088" s="18">
        <v>86.281929016113281</v>
      </c>
      <c r="O1088" s="18">
        <v>76.668464660644531</v>
      </c>
      <c r="P1088" s="18">
        <v>82.270706176757813</v>
      </c>
      <c r="Q1088" s="18">
        <v>63.085174560546882</v>
      </c>
      <c r="R1088" s="18">
        <v>58.943885803222663</v>
      </c>
      <c r="S1088" s="18">
        <v>65.612503051757813</v>
      </c>
      <c r="T1088" s="18">
        <v>76.680450439453125</v>
      </c>
      <c r="U1088" s="18">
        <v>72.4892578125</v>
      </c>
      <c r="V1088" s="18">
        <v>101.9960174560547</v>
      </c>
      <c r="W1088" s="18">
        <v>94.729896545410156</v>
      </c>
      <c r="X1088" s="103">
        <v>1.8117538115716629</v>
      </c>
      <c r="Y1088" s="18">
        <v>7.8240240325675359</v>
      </c>
      <c r="Z1088" s="18">
        <v>43.3774170733058</v>
      </c>
      <c r="AA1088" s="18">
        <v>111.75102631953069</v>
      </c>
      <c r="AB1088" s="18">
        <v>90.467247009277344</v>
      </c>
      <c r="AC1088" s="18">
        <v>76.955558776855469</v>
      </c>
      <c r="AD1088" s="18">
        <v>72.378669738769531</v>
      </c>
      <c r="AE1088" s="18">
        <v>71.238967895507813</v>
      </c>
      <c r="AF1088" s="18">
        <v>78.303428649902344</v>
      </c>
      <c r="AG1088" s="18">
        <v>89.610610961914063</v>
      </c>
      <c r="AH1088" s="18">
        <v>91.414474487304688</v>
      </c>
      <c r="AI1088" s="18">
        <v>83.257652282714844</v>
      </c>
      <c r="AJ1088" s="18">
        <v>65.046775817871094</v>
      </c>
      <c r="AK1088" s="18">
        <v>60.002044677734382</v>
      </c>
      <c r="AL1088" s="18">
        <v>77.960922241210938</v>
      </c>
      <c r="AM1088" s="18">
        <v>103.1150665283203</v>
      </c>
      <c r="AN1088" s="18">
        <v>129.53302001953131</v>
      </c>
      <c r="AO1088" s="18">
        <v>90.7474365234375</v>
      </c>
    </row>
    <row r="1089" spans="1:41" x14ac:dyDescent="0.3">
      <c r="A1089" s="4" t="s">
        <v>2778</v>
      </c>
      <c r="B1089" s="8" t="s">
        <v>8057</v>
      </c>
      <c r="C1089" s="87" t="s">
        <v>248</v>
      </c>
      <c r="D1089" s="87" t="s">
        <v>249</v>
      </c>
      <c r="E1089" s="87" t="s">
        <v>2765</v>
      </c>
      <c r="F1089" s="110">
        <v>1.374135213063167</v>
      </c>
      <c r="G1089" s="18">
        <v>8.2714439216748659</v>
      </c>
      <c r="H1089" s="18">
        <v>12.43926026221599</v>
      </c>
      <c r="I1089" s="18">
        <v>33.493480952928863</v>
      </c>
      <c r="J1089" s="18">
        <v>59.694370269775391</v>
      </c>
      <c r="K1089" s="18">
        <v>78.101066589355469</v>
      </c>
      <c r="L1089" s="18">
        <v>64.612281799316406</v>
      </c>
      <c r="M1089" s="18">
        <v>47.755657196044922</v>
      </c>
      <c r="N1089" s="18">
        <v>61.781299591064453</v>
      </c>
      <c r="O1089" s="18">
        <v>55.257099151611328</v>
      </c>
      <c r="P1089" s="18">
        <v>58.300132751464837</v>
      </c>
      <c r="Q1089" s="18">
        <v>45.379287719726563</v>
      </c>
      <c r="R1089" s="18">
        <v>45.808006286621087</v>
      </c>
      <c r="S1089" s="18">
        <v>51.542762756347663</v>
      </c>
      <c r="T1089" s="18">
        <v>65.944694519042969</v>
      </c>
      <c r="U1089" s="18">
        <v>61.303550720214837</v>
      </c>
      <c r="V1089" s="18">
        <v>94.670242309570313</v>
      </c>
      <c r="W1089" s="18">
        <v>68.294227600097656</v>
      </c>
      <c r="X1089" s="103">
        <v>1.3456088270671009</v>
      </c>
      <c r="Y1089" s="18">
        <v>5.8109858713503124</v>
      </c>
      <c r="Z1089" s="18">
        <v>32.216869056054243</v>
      </c>
      <c r="AA1089" s="18">
        <v>82.99867591774094</v>
      </c>
      <c r="AB1089" s="18">
        <v>67.190986633300781</v>
      </c>
      <c r="AC1089" s="18">
        <v>59.347938537597663</v>
      </c>
      <c r="AD1089" s="18">
        <v>48.156585693359382</v>
      </c>
      <c r="AE1089" s="18">
        <v>66.211013793945313</v>
      </c>
      <c r="AF1089" s="18">
        <v>83.485939025878906</v>
      </c>
      <c r="AG1089" s="18">
        <v>72.789237976074219</v>
      </c>
      <c r="AH1089" s="18">
        <v>71.597511291503906</v>
      </c>
      <c r="AI1089" s="18">
        <v>60.098163604736328</v>
      </c>
      <c r="AJ1089" s="18">
        <v>48.877918243408203</v>
      </c>
      <c r="AK1089" s="18">
        <v>46.699596405029297</v>
      </c>
      <c r="AL1089" s="18">
        <v>65.832099914550781</v>
      </c>
      <c r="AM1089" s="18">
        <v>77.531402587890625</v>
      </c>
      <c r="AN1089" s="18">
        <v>99.794700622558594</v>
      </c>
      <c r="AO1089" s="18">
        <v>69.527801513671875</v>
      </c>
    </row>
    <row r="1090" spans="1:41" x14ac:dyDescent="0.3">
      <c r="A1090" s="4" t="s">
        <v>2769</v>
      </c>
      <c r="B1090" s="8" t="s">
        <v>8058</v>
      </c>
      <c r="C1090" s="87" t="s">
        <v>248</v>
      </c>
      <c r="D1090" s="87" t="s">
        <v>249</v>
      </c>
      <c r="E1090" s="87" t="s">
        <v>2765</v>
      </c>
      <c r="F1090" s="110">
        <v>2.064615255916832</v>
      </c>
      <c r="G1090" s="18">
        <v>12.427706638186161</v>
      </c>
      <c r="H1090" s="18">
        <v>18.689781227890389</v>
      </c>
      <c r="I1090" s="18">
        <v>50.323396920327617</v>
      </c>
      <c r="J1090" s="18">
        <v>89.689796447753906</v>
      </c>
      <c r="K1090" s="18">
        <v>76.335884094238281</v>
      </c>
      <c r="L1090" s="18">
        <v>68.152946472167969</v>
      </c>
      <c r="M1090" s="18">
        <v>69.682113647460938</v>
      </c>
      <c r="N1090" s="18">
        <v>67.834510803222656</v>
      </c>
      <c r="O1090" s="18">
        <v>62.361915588378913</v>
      </c>
      <c r="P1090" s="18">
        <v>65.958717346191406</v>
      </c>
      <c r="Q1090" s="18">
        <v>54.050113677978523</v>
      </c>
      <c r="R1090" s="18">
        <v>45.478889465332031</v>
      </c>
      <c r="S1090" s="18">
        <v>60.569530487060547</v>
      </c>
      <c r="T1090" s="18">
        <v>73.595222473144531</v>
      </c>
      <c r="U1090" s="18">
        <v>122.9236755371094</v>
      </c>
      <c r="V1090" s="18">
        <v>104.7072296142578</v>
      </c>
      <c r="W1090" s="18">
        <v>124.8526992797852</v>
      </c>
      <c r="X1090" s="103">
        <v>1.298301360140572</v>
      </c>
      <c r="Y1090" s="18">
        <v>5.6066894841761794</v>
      </c>
      <c r="Z1090" s="18">
        <v>31.084223047282489</v>
      </c>
      <c r="AA1090" s="18">
        <v>80.080697797396439</v>
      </c>
      <c r="AB1090" s="18">
        <v>64.828758239746094</v>
      </c>
      <c r="AC1090" s="18">
        <v>66.046928405761719</v>
      </c>
      <c r="AD1090" s="18">
        <v>73.244880676269531</v>
      </c>
      <c r="AE1090" s="18">
        <v>78.625595092773438</v>
      </c>
      <c r="AF1090" s="18">
        <v>78.768440246582031</v>
      </c>
      <c r="AG1090" s="18">
        <v>73.523887634277344</v>
      </c>
      <c r="AH1090" s="18">
        <v>74.1400146484375</v>
      </c>
      <c r="AI1090" s="18">
        <v>72.901397705078125</v>
      </c>
      <c r="AJ1090" s="18">
        <v>65.975288391113281</v>
      </c>
      <c r="AK1090" s="18">
        <v>70.945144653320313</v>
      </c>
      <c r="AL1090" s="18">
        <v>92.537193298339844</v>
      </c>
      <c r="AM1090" s="18">
        <v>106.9874801635742</v>
      </c>
      <c r="AN1090" s="18">
        <v>129.31840515136719</v>
      </c>
      <c r="AO1090" s="18">
        <v>92.344490051269531</v>
      </c>
    </row>
    <row r="1091" spans="1:41" x14ac:dyDescent="0.3">
      <c r="A1091" s="4" t="s">
        <v>2795</v>
      </c>
      <c r="B1091" s="8" t="s">
        <v>8059</v>
      </c>
      <c r="C1091" s="87" t="s">
        <v>248</v>
      </c>
      <c r="D1091" s="87" t="s">
        <v>249</v>
      </c>
      <c r="E1091" s="87" t="s">
        <v>2794</v>
      </c>
      <c r="F1091" s="110">
        <v>2.084643347461395</v>
      </c>
      <c r="G1091" s="18">
        <v>12.54826335960205</v>
      </c>
      <c r="H1091" s="18">
        <v>18.871084087252349</v>
      </c>
      <c r="I1091" s="18">
        <v>50.811566131257017</v>
      </c>
      <c r="J1091" s="18">
        <v>90.559844970703125</v>
      </c>
      <c r="K1091" s="18">
        <v>53.995475769042969</v>
      </c>
      <c r="L1091" s="18">
        <v>90.820365905761719</v>
      </c>
      <c r="M1091" s="18">
        <v>41.547355651855469</v>
      </c>
      <c r="N1091" s="18">
        <v>46.922321319580078</v>
      </c>
      <c r="O1091" s="18">
        <v>35.404693603515632</v>
      </c>
      <c r="P1091" s="18">
        <v>33.428131103515632</v>
      </c>
      <c r="Q1091" s="18">
        <v>41.625892639160163</v>
      </c>
      <c r="R1091" s="18">
        <v>25.8797607421875</v>
      </c>
      <c r="S1091" s="18">
        <v>43.291336059570313</v>
      </c>
      <c r="T1091" s="18">
        <v>71.285690307617188</v>
      </c>
      <c r="U1091" s="18">
        <v>72.06927490234375</v>
      </c>
      <c r="V1091" s="18">
        <v>99.960952758789063</v>
      </c>
      <c r="W1091" s="18">
        <v>116.2174606323242</v>
      </c>
      <c r="X1091" s="103">
        <v>0.96666550801797491</v>
      </c>
      <c r="Y1091" s="18">
        <v>4.1745264273106697</v>
      </c>
      <c r="Z1091" s="18">
        <v>23.144122917726872</v>
      </c>
      <c r="AA1091" s="18">
        <v>59.625022968760163</v>
      </c>
      <c r="AB1091" s="18">
        <v>48.269012451171882</v>
      </c>
      <c r="AC1091" s="18">
        <v>46.201774597167969</v>
      </c>
      <c r="AD1091" s="18">
        <v>36.785774230957031</v>
      </c>
      <c r="AE1091" s="18">
        <v>42.835079193115227</v>
      </c>
      <c r="AF1091" s="18">
        <v>45.878608703613281</v>
      </c>
      <c r="AG1091" s="18">
        <v>44.329132080078132</v>
      </c>
      <c r="AH1091" s="18">
        <v>48.923152923583977</v>
      </c>
      <c r="AI1091" s="18">
        <v>54.520206451416023</v>
      </c>
      <c r="AJ1091" s="18">
        <v>31.329898834228519</v>
      </c>
      <c r="AK1091" s="18">
        <v>46.86199951171875</v>
      </c>
      <c r="AL1091" s="18">
        <v>59.031341552734382</v>
      </c>
      <c r="AM1091" s="18">
        <v>103.2193145751953</v>
      </c>
      <c r="AN1091" s="18">
        <v>142.5264587402344</v>
      </c>
      <c r="AO1091" s="18">
        <v>61.456085205078132</v>
      </c>
    </row>
    <row r="1092" spans="1:41" x14ac:dyDescent="0.3">
      <c r="A1092" s="4" t="s">
        <v>2832</v>
      </c>
      <c r="B1092" s="8" t="s">
        <v>8060</v>
      </c>
      <c r="C1092" s="87" t="s">
        <v>248</v>
      </c>
      <c r="D1092" s="87" t="s">
        <v>249</v>
      </c>
      <c r="E1092" s="87" t="s">
        <v>2831</v>
      </c>
      <c r="F1092" s="110">
        <v>1.8634358433224869</v>
      </c>
      <c r="G1092" s="18">
        <v>11.216731027015991</v>
      </c>
      <c r="H1092" s="18">
        <v>16.868619053403741</v>
      </c>
      <c r="I1092" s="18">
        <v>45.419804639310676</v>
      </c>
      <c r="J1092" s="18">
        <v>80.950279235839844</v>
      </c>
      <c r="K1092" s="18">
        <v>87.565040588378906</v>
      </c>
      <c r="L1092" s="18">
        <v>77.531967163085938</v>
      </c>
      <c r="M1092" s="18">
        <v>65.571792602539063</v>
      </c>
      <c r="N1092" s="18">
        <v>86.647834777832031</v>
      </c>
      <c r="O1092" s="18">
        <v>51.304965972900391</v>
      </c>
      <c r="P1092" s="18">
        <v>56.102657318115227</v>
      </c>
      <c r="Q1092" s="18">
        <v>61.433437347412109</v>
      </c>
      <c r="R1092" s="18">
        <v>48.026782989501953</v>
      </c>
      <c r="S1092" s="18">
        <v>47.00274658203125</v>
      </c>
      <c r="T1092" s="18">
        <v>65.848800659179688</v>
      </c>
      <c r="U1092" s="18">
        <v>93.166488647460938</v>
      </c>
      <c r="V1092" s="18">
        <v>95.344314575195313</v>
      </c>
      <c r="W1092" s="18">
        <v>89.198822021484375</v>
      </c>
      <c r="X1092" s="103">
        <v>1.181755106201408</v>
      </c>
      <c r="Y1092" s="18">
        <v>5.1033867253235794</v>
      </c>
      <c r="Z1092" s="18">
        <v>28.29384643366026</v>
      </c>
      <c r="AA1092" s="18">
        <v>72.891992903711184</v>
      </c>
      <c r="AB1092" s="18">
        <v>59.009193420410163</v>
      </c>
      <c r="AC1092" s="18">
        <v>72.44268798828125</v>
      </c>
      <c r="AD1092" s="18">
        <v>60.219005584716797</v>
      </c>
      <c r="AE1092" s="18">
        <v>57.592033386230469</v>
      </c>
      <c r="AF1092" s="18">
        <v>88.173660278320313</v>
      </c>
      <c r="AG1092" s="18">
        <v>67.798439025878906</v>
      </c>
      <c r="AH1092" s="18">
        <v>88.755760192871094</v>
      </c>
      <c r="AI1092" s="18">
        <v>64.5382080078125</v>
      </c>
      <c r="AJ1092" s="18">
        <v>51.807025909423828</v>
      </c>
      <c r="AK1092" s="18">
        <v>58.027019500732422</v>
      </c>
      <c r="AL1092" s="18">
        <v>66.352043151855469</v>
      </c>
      <c r="AM1092" s="18">
        <v>84.335586547851563</v>
      </c>
      <c r="AN1092" s="18">
        <v>88.532279968261719</v>
      </c>
      <c r="AO1092" s="18">
        <v>40.975719451904297</v>
      </c>
    </row>
    <row r="1093" spans="1:41" x14ac:dyDescent="0.3">
      <c r="A1093" s="4" t="s">
        <v>2757</v>
      </c>
      <c r="B1093" s="8" t="s">
        <v>8061</v>
      </c>
      <c r="C1093" s="87" t="s">
        <v>248</v>
      </c>
      <c r="D1093" s="87" t="s">
        <v>249</v>
      </c>
      <c r="E1093" s="87" t="s">
        <v>2756</v>
      </c>
      <c r="F1093" s="110">
        <v>1.95730947662046</v>
      </c>
      <c r="G1093" s="18">
        <v>11.781792227810911</v>
      </c>
      <c r="H1093" s="18">
        <v>17.718403372481259</v>
      </c>
      <c r="I1093" s="18">
        <v>47.707901704983783</v>
      </c>
      <c r="J1093" s="18">
        <v>85.028282165527344</v>
      </c>
      <c r="K1093" s="18">
        <v>74.1124267578125</v>
      </c>
      <c r="L1093" s="18">
        <v>48.034076690673828</v>
      </c>
      <c r="M1093" s="18">
        <v>51.843540191650391</v>
      </c>
      <c r="N1093" s="18">
        <v>65.903633117675781</v>
      </c>
      <c r="O1093" s="18">
        <v>64.731636047363281</v>
      </c>
      <c r="P1093" s="18">
        <v>47.498981475830078</v>
      </c>
      <c r="Q1093" s="18">
        <v>45.53533935546875</v>
      </c>
      <c r="R1093" s="18">
        <v>39.407867431640632</v>
      </c>
      <c r="S1093" s="18">
        <v>46.170112609863281</v>
      </c>
      <c r="T1093" s="18">
        <v>53.837154388427727</v>
      </c>
      <c r="U1093" s="18">
        <v>54.206436157226563</v>
      </c>
      <c r="V1093" s="18">
        <v>114.3880233764648</v>
      </c>
      <c r="W1093" s="18">
        <v>56.710681915283203</v>
      </c>
      <c r="X1093" s="103">
        <v>1.2993786897531281</v>
      </c>
      <c r="Y1093" s="18">
        <v>5.6113419114131471</v>
      </c>
      <c r="Z1093" s="18">
        <v>31.110016715070461</v>
      </c>
      <c r="AA1093" s="18">
        <v>80.147148707624225</v>
      </c>
      <c r="AB1093" s="18">
        <v>64.882553100585938</v>
      </c>
      <c r="AC1093" s="18">
        <v>40.925827026367188</v>
      </c>
      <c r="AD1093" s="18">
        <v>44.869407653808587</v>
      </c>
      <c r="AE1093" s="18">
        <v>54.589817047119141</v>
      </c>
      <c r="AF1093" s="18">
        <v>56.891586303710938</v>
      </c>
      <c r="AG1093" s="18">
        <v>75.637176513671875</v>
      </c>
      <c r="AH1093" s="18">
        <v>68.257850646972656</v>
      </c>
      <c r="AI1093" s="18">
        <v>52.808940887451172</v>
      </c>
      <c r="AJ1093" s="18">
        <v>44.093547821044922</v>
      </c>
      <c r="AK1093" s="18">
        <v>55.964920043945313</v>
      </c>
      <c r="AL1093" s="18">
        <v>70.387016296386719</v>
      </c>
      <c r="AM1093" s="18">
        <v>85.488426208496094</v>
      </c>
      <c r="AN1093" s="18">
        <v>81.671867370605469</v>
      </c>
      <c r="AO1093" s="18">
        <v>105.2912521362305</v>
      </c>
    </row>
    <row r="1094" spans="1:41" x14ac:dyDescent="0.3">
      <c r="A1094" s="4" t="s">
        <v>2808</v>
      </c>
      <c r="B1094" s="8" t="s">
        <v>8062</v>
      </c>
      <c r="C1094" s="87" t="s">
        <v>248</v>
      </c>
      <c r="D1094" s="87" t="s">
        <v>249</v>
      </c>
      <c r="E1094" s="87" t="s">
        <v>2806</v>
      </c>
      <c r="F1094" s="110">
        <v>1.493683542885536</v>
      </c>
      <c r="G1094" s="18">
        <v>8.9910509127884506</v>
      </c>
      <c r="H1094" s="18">
        <v>13.52146292643468</v>
      </c>
      <c r="I1094" s="18">
        <v>36.407378850162857</v>
      </c>
      <c r="J1094" s="18">
        <v>64.887718200683594</v>
      </c>
      <c r="K1094" s="18">
        <v>47.620944976806641</v>
      </c>
      <c r="L1094" s="18">
        <v>49.188457489013672</v>
      </c>
      <c r="M1094" s="18">
        <v>46.496963500976563</v>
      </c>
      <c r="N1094" s="18">
        <v>69.746253967285156</v>
      </c>
      <c r="O1094" s="18">
        <v>54.295135498046882</v>
      </c>
      <c r="P1094" s="18">
        <v>47.069854736328132</v>
      </c>
      <c r="Q1094" s="18">
        <v>40.922691345214837</v>
      </c>
      <c r="R1094" s="18">
        <v>39.012641906738281</v>
      </c>
      <c r="S1094" s="18">
        <v>40.501087188720703</v>
      </c>
      <c r="T1094" s="18">
        <v>55.942295074462891</v>
      </c>
      <c r="U1094" s="18">
        <v>61.408920288085938</v>
      </c>
      <c r="V1094" s="18">
        <v>93.308677673339844</v>
      </c>
      <c r="W1094" s="18">
        <v>85.093040466308594</v>
      </c>
      <c r="X1094" s="103">
        <v>1.181643797929852</v>
      </c>
      <c r="Y1094" s="18">
        <v>5.1029060426910249</v>
      </c>
      <c r="Z1094" s="18">
        <v>28.291181465998442</v>
      </c>
      <c r="AA1094" s="18">
        <v>72.885127283501149</v>
      </c>
      <c r="AB1094" s="18">
        <v>59.003635406494141</v>
      </c>
      <c r="AC1094" s="18">
        <v>53.696331024169922</v>
      </c>
      <c r="AD1094" s="18">
        <v>42.141731262207031</v>
      </c>
      <c r="AE1094" s="18">
        <v>45.074260711669922</v>
      </c>
      <c r="AF1094" s="18">
        <v>56.396480560302727</v>
      </c>
      <c r="AG1094" s="18">
        <v>60.6966552734375</v>
      </c>
      <c r="AH1094" s="18">
        <v>54.053386688232422</v>
      </c>
      <c r="AI1094" s="18">
        <v>62.053016662597663</v>
      </c>
      <c r="AJ1094" s="18">
        <v>33.993629455566413</v>
      </c>
      <c r="AK1094" s="18">
        <v>48.51751708984375</v>
      </c>
      <c r="AL1094" s="18">
        <v>72.5235595703125</v>
      </c>
      <c r="AM1094" s="18">
        <v>72.307586669921875</v>
      </c>
      <c r="AN1094" s="18">
        <v>106.60556793212891</v>
      </c>
      <c r="AO1094" s="18">
        <v>40.528755187988281</v>
      </c>
    </row>
    <row r="1095" spans="1:41" x14ac:dyDescent="0.3">
      <c r="A1095" s="4" t="s">
        <v>2782</v>
      </c>
      <c r="B1095" s="8" t="s">
        <v>8063</v>
      </c>
      <c r="C1095" s="87" t="s">
        <v>248</v>
      </c>
      <c r="D1095" s="87" t="s">
        <v>249</v>
      </c>
      <c r="E1095" s="87" t="s">
        <v>2781</v>
      </c>
      <c r="F1095" s="110">
        <v>2.3979675330851968</v>
      </c>
      <c r="G1095" s="18">
        <v>14.434281129945431</v>
      </c>
      <c r="H1095" s="18">
        <v>21.70742876015623</v>
      </c>
      <c r="I1095" s="18">
        <v>58.448600349956102</v>
      </c>
      <c r="J1095" s="18">
        <v>104.1710891723633</v>
      </c>
      <c r="K1095" s="18">
        <v>117.0781326293945</v>
      </c>
      <c r="L1095" s="18">
        <v>109.7658233642578</v>
      </c>
      <c r="M1095" s="18">
        <v>95.895233154296875</v>
      </c>
      <c r="N1095" s="18">
        <v>111.5927734375</v>
      </c>
      <c r="O1095" s="18">
        <v>131.0282897949219</v>
      </c>
      <c r="P1095" s="18">
        <v>88.42425537109375</v>
      </c>
      <c r="Q1095" s="18">
        <v>87.600990295410156</v>
      </c>
      <c r="R1095" s="18">
        <v>77.673240661621094</v>
      </c>
      <c r="S1095" s="18">
        <v>86.675590515136719</v>
      </c>
      <c r="T1095" s="18">
        <v>97.247299194335938</v>
      </c>
      <c r="U1095" s="18">
        <v>117.3960494995117</v>
      </c>
      <c r="V1095" s="18">
        <v>131.66618347167969</v>
      </c>
      <c r="W1095" s="18">
        <v>74.511039733886719</v>
      </c>
      <c r="X1095" s="103">
        <v>2.0270531918509751</v>
      </c>
      <c r="Y1095" s="18">
        <v>8.7537902705317077</v>
      </c>
      <c r="Z1095" s="18">
        <v>48.53216323934172</v>
      </c>
      <c r="AA1095" s="18">
        <v>125.0309358516654</v>
      </c>
      <c r="AB1095" s="18">
        <v>101.217903137207</v>
      </c>
      <c r="AC1095" s="18">
        <v>87.888626098632813</v>
      </c>
      <c r="AD1095" s="18">
        <v>86.426643371582031</v>
      </c>
      <c r="AE1095" s="18">
        <v>83.580543518066406</v>
      </c>
      <c r="AF1095" s="18">
        <v>105.16909027099609</v>
      </c>
      <c r="AG1095" s="18">
        <v>109.4269104003906</v>
      </c>
      <c r="AH1095" s="18">
        <v>100.34962463378911</v>
      </c>
      <c r="AI1095" s="18">
        <v>83.564956665039063</v>
      </c>
      <c r="AJ1095" s="18">
        <v>102.76173400878911</v>
      </c>
      <c r="AK1095" s="18">
        <v>92.405609130859375</v>
      </c>
      <c r="AL1095" s="18">
        <v>93.587684631347656</v>
      </c>
      <c r="AM1095" s="18">
        <v>129.4205322265625</v>
      </c>
      <c r="AN1095" s="18">
        <v>134.9731750488281</v>
      </c>
      <c r="AO1095" s="18">
        <v>76.196571350097656</v>
      </c>
    </row>
    <row r="1096" spans="1:41" x14ac:dyDescent="0.3">
      <c r="A1096" s="4" t="s">
        <v>2771</v>
      </c>
      <c r="B1096" s="8" t="s">
        <v>8064</v>
      </c>
      <c r="C1096" s="87" t="s">
        <v>248</v>
      </c>
      <c r="D1096" s="87" t="s">
        <v>249</v>
      </c>
      <c r="E1096" s="87" t="s">
        <v>2765</v>
      </c>
      <c r="F1096" s="110">
        <v>1.50892743567559</v>
      </c>
      <c r="G1096" s="18">
        <v>9.0828097172803943</v>
      </c>
      <c r="H1096" s="18">
        <v>13.6594571703942</v>
      </c>
      <c r="I1096" s="18">
        <v>36.778936923894207</v>
      </c>
      <c r="J1096" s="18">
        <v>65.549934387207031</v>
      </c>
      <c r="K1096" s="18">
        <v>73.821487426757813</v>
      </c>
      <c r="L1096" s="18">
        <v>65.608642578125</v>
      </c>
      <c r="M1096" s="18">
        <v>44.905632019042969</v>
      </c>
      <c r="N1096" s="18">
        <v>58.498050689697273</v>
      </c>
      <c r="O1096" s="18">
        <v>51.442615509033203</v>
      </c>
      <c r="P1096" s="18">
        <v>49.130058288574219</v>
      </c>
      <c r="Q1096" s="18">
        <v>54.763710021972663</v>
      </c>
      <c r="R1096" s="18">
        <v>38.208721160888672</v>
      </c>
      <c r="S1096" s="18">
        <v>38.678817749023438</v>
      </c>
      <c r="T1096" s="18">
        <v>45.563480377197273</v>
      </c>
      <c r="U1096" s="18">
        <v>57.175643920898438</v>
      </c>
      <c r="V1096" s="18">
        <v>92.780326843261719</v>
      </c>
      <c r="W1096" s="18">
        <v>93.138755798339844</v>
      </c>
      <c r="X1096" s="103">
        <v>0.94376243692692574</v>
      </c>
      <c r="Y1096" s="18">
        <v>4.0756199547582401</v>
      </c>
      <c r="Z1096" s="18">
        <v>22.595772440619719</v>
      </c>
      <c r="AA1096" s="18">
        <v>58.212335613587094</v>
      </c>
      <c r="AB1096" s="18">
        <v>47.125381469726563</v>
      </c>
      <c r="AC1096" s="18">
        <v>92.428535461425781</v>
      </c>
      <c r="AD1096" s="18">
        <v>43.288108825683587</v>
      </c>
      <c r="AE1096" s="18">
        <v>48.489814758300781</v>
      </c>
      <c r="AF1096" s="18">
        <v>66.701042175292969</v>
      </c>
      <c r="AG1096" s="18">
        <v>73.77008056640625</v>
      </c>
      <c r="AH1096" s="18">
        <v>68.414573669433594</v>
      </c>
      <c r="AI1096" s="18">
        <v>53.547107696533203</v>
      </c>
      <c r="AJ1096" s="18">
        <v>55.6513671875</v>
      </c>
      <c r="AK1096" s="18">
        <v>47.999858856201172</v>
      </c>
      <c r="AL1096" s="18">
        <v>61.274406433105469</v>
      </c>
      <c r="AM1096" s="18">
        <v>83.734512329101563</v>
      </c>
      <c r="AN1096" s="18">
        <v>95.843177795410156</v>
      </c>
      <c r="AO1096" s="18">
        <v>74.125938415527344</v>
      </c>
    </row>
    <row r="1097" spans="1:41" x14ac:dyDescent="0.3">
      <c r="A1097" s="4" t="s">
        <v>2767</v>
      </c>
      <c r="B1097" s="8" t="s">
        <v>8065</v>
      </c>
      <c r="C1097" s="87" t="s">
        <v>248</v>
      </c>
      <c r="D1097" s="87" t="s">
        <v>249</v>
      </c>
      <c r="E1097" s="87" t="s">
        <v>2765</v>
      </c>
      <c r="F1097" s="110">
        <v>1.57176937298111</v>
      </c>
      <c r="G1097" s="18">
        <v>9.4610793048803696</v>
      </c>
      <c r="H1097" s="18">
        <v>14.228329291633759</v>
      </c>
      <c r="I1097" s="18">
        <v>38.310660447298893</v>
      </c>
      <c r="J1097" s="18">
        <v>68.279876708984375</v>
      </c>
      <c r="K1097" s="18">
        <v>69.40264892578125</v>
      </c>
      <c r="L1097" s="18">
        <v>52.054153442382813</v>
      </c>
      <c r="M1097" s="18">
        <v>52.432247161865227</v>
      </c>
      <c r="N1097" s="18">
        <v>60.028041839599609</v>
      </c>
      <c r="O1097" s="18">
        <v>57.646167755126953</v>
      </c>
      <c r="P1097" s="18">
        <v>43.908287048339837</v>
      </c>
      <c r="Q1097" s="18">
        <v>41.636173248291023</v>
      </c>
      <c r="R1097" s="18">
        <v>42.992530822753913</v>
      </c>
      <c r="S1097" s="18">
        <v>49.914005279541023</v>
      </c>
      <c r="T1097" s="18">
        <v>55.5421142578125</v>
      </c>
      <c r="U1097" s="18">
        <v>65.143218994140625</v>
      </c>
      <c r="V1097" s="18">
        <v>112.18951416015631</v>
      </c>
      <c r="W1097" s="18">
        <v>114.8473587036133</v>
      </c>
      <c r="X1097" s="103">
        <v>1.185751814186836</v>
      </c>
      <c r="Y1097" s="18">
        <v>5.1206464319842837</v>
      </c>
      <c r="Z1097" s="18">
        <v>28.38953651478322</v>
      </c>
      <c r="AA1097" s="18">
        <v>73.138514377223956</v>
      </c>
      <c r="AB1097" s="18">
        <v>59.208763122558587</v>
      </c>
      <c r="AC1097" s="18">
        <v>53.205398559570313</v>
      </c>
      <c r="AD1097" s="18">
        <v>49.761581420898438</v>
      </c>
      <c r="AE1097" s="18">
        <v>60.519088745117188</v>
      </c>
      <c r="AF1097" s="18">
        <v>56.950927734375</v>
      </c>
      <c r="AG1097" s="18">
        <v>61.848987579345703</v>
      </c>
      <c r="AH1097" s="18">
        <v>54.616481781005859</v>
      </c>
      <c r="AI1097" s="18">
        <v>50.860012054443359</v>
      </c>
      <c r="AJ1097" s="18">
        <v>48.281452178955078</v>
      </c>
      <c r="AK1097" s="18">
        <v>50.652927398681641</v>
      </c>
      <c r="AL1097" s="18">
        <v>71.114601135253906</v>
      </c>
      <c r="AM1097" s="18">
        <v>84.960983276367188</v>
      </c>
      <c r="AN1097" s="18">
        <v>98.181930541992188</v>
      </c>
      <c r="AO1097" s="18">
        <v>80.593246459960938</v>
      </c>
    </row>
    <row r="1098" spans="1:41" x14ac:dyDescent="0.3">
      <c r="A1098" s="4" t="s">
        <v>2838</v>
      </c>
      <c r="B1098" s="8" t="s">
        <v>8066</v>
      </c>
      <c r="C1098" s="87" t="s">
        <v>248</v>
      </c>
      <c r="D1098" s="87" t="s">
        <v>249</v>
      </c>
      <c r="E1098" s="87" t="s">
        <v>2831</v>
      </c>
      <c r="F1098" s="110">
        <v>1.838505357444626</v>
      </c>
      <c r="G1098" s="18">
        <v>11.06666492440942</v>
      </c>
      <c r="H1098" s="18">
        <v>16.642937621656628</v>
      </c>
      <c r="I1098" s="18">
        <v>44.812143365544159</v>
      </c>
      <c r="J1098" s="18">
        <v>79.867263793945313</v>
      </c>
      <c r="K1098" s="18">
        <v>107.4561004638672</v>
      </c>
      <c r="L1098" s="18">
        <v>69.890312194824219</v>
      </c>
      <c r="M1098" s="18">
        <v>71.993011474609375</v>
      </c>
      <c r="N1098" s="18">
        <v>82.017433166503906</v>
      </c>
      <c r="O1098" s="18">
        <v>113.6700973510742</v>
      </c>
      <c r="P1098" s="18">
        <v>82.618385314941406</v>
      </c>
      <c r="Q1098" s="18">
        <v>85.397903442382813</v>
      </c>
      <c r="R1098" s="18">
        <v>72.664764404296875</v>
      </c>
      <c r="S1098" s="18">
        <v>97.070732116699219</v>
      </c>
      <c r="T1098" s="18">
        <v>87.235832214355469</v>
      </c>
      <c r="U1098" s="18">
        <v>99.894798278808594</v>
      </c>
      <c r="V1098" s="18">
        <v>110.5509033203125</v>
      </c>
      <c r="W1098" s="18">
        <v>90.748641967773438</v>
      </c>
      <c r="X1098" s="103">
        <v>1.4555166159649431</v>
      </c>
      <c r="Y1098" s="18">
        <v>6.2856205464429022</v>
      </c>
      <c r="Z1098" s="18">
        <v>34.848306047204183</v>
      </c>
      <c r="AA1098" s="18">
        <v>89.77791277177549</v>
      </c>
      <c r="AB1098" s="18">
        <v>72.679069519042969</v>
      </c>
      <c r="AC1098" s="18">
        <v>87.30023193359375</v>
      </c>
      <c r="AD1098" s="18">
        <v>71.342369079589844</v>
      </c>
      <c r="AE1098" s="18">
        <v>80.038101196289063</v>
      </c>
      <c r="AF1098" s="18">
        <v>112.6682205200195</v>
      </c>
      <c r="AG1098" s="18">
        <v>90.518875122070313</v>
      </c>
      <c r="AH1098" s="18">
        <v>89.34063720703125</v>
      </c>
      <c r="AI1098" s="18">
        <v>82.635635375976563</v>
      </c>
      <c r="AJ1098" s="18">
        <v>83.507087707519531</v>
      </c>
      <c r="AK1098" s="18">
        <v>73.999000549316406</v>
      </c>
      <c r="AL1098" s="18">
        <v>95.645248413085938</v>
      </c>
      <c r="AM1098" s="18">
        <v>95.367080688476563</v>
      </c>
      <c r="AN1098" s="18">
        <v>100.45388031005859</v>
      </c>
      <c r="AO1098" s="18">
        <v>64.616279602050781</v>
      </c>
    </row>
    <row r="1099" spans="1:41" x14ac:dyDescent="0.3">
      <c r="A1099" s="4" t="s">
        <v>2776</v>
      </c>
      <c r="B1099" s="8" t="s">
        <v>8067</v>
      </c>
      <c r="C1099" s="87" t="s">
        <v>248</v>
      </c>
      <c r="D1099" s="87" t="s">
        <v>249</v>
      </c>
      <c r="E1099" s="87" t="s">
        <v>2765</v>
      </c>
      <c r="F1099" s="110">
        <v>2.469445650764206</v>
      </c>
      <c r="G1099" s="18">
        <v>14.864535180921139</v>
      </c>
      <c r="H1099" s="18">
        <v>22.35447928357631</v>
      </c>
      <c r="I1099" s="18">
        <v>60.190824077486049</v>
      </c>
      <c r="J1099" s="18">
        <v>107.2761993408203</v>
      </c>
      <c r="K1099" s="18">
        <v>84.764259338378906</v>
      </c>
      <c r="L1099" s="18">
        <v>64.827255249023438</v>
      </c>
      <c r="M1099" s="18">
        <v>79.175392150878906</v>
      </c>
      <c r="N1099" s="18">
        <v>73.073165893554688</v>
      </c>
      <c r="O1099" s="18">
        <v>72.422531127929688</v>
      </c>
      <c r="P1099" s="18">
        <v>57.191432952880859</v>
      </c>
      <c r="Q1099" s="18">
        <v>60.436912536621087</v>
      </c>
      <c r="R1099" s="18">
        <v>54.914745330810547</v>
      </c>
      <c r="S1099" s="18">
        <v>77.702461242675781</v>
      </c>
      <c r="T1099" s="18">
        <v>67.76385498046875</v>
      </c>
      <c r="U1099" s="18">
        <v>76.333343505859375</v>
      </c>
      <c r="V1099" s="18">
        <v>94.81195068359375</v>
      </c>
      <c r="W1099" s="18">
        <v>93.258705139160156</v>
      </c>
      <c r="X1099" s="103">
        <v>1.32855826391526</v>
      </c>
      <c r="Y1099" s="18">
        <v>5.737353341910187</v>
      </c>
      <c r="Z1099" s="18">
        <v>31.808640639782549</v>
      </c>
      <c r="AA1099" s="18">
        <v>81.946977878319558</v>
      </c>
      <c r="AB1099" s="18">
        <v>66.339591979980469</v>
      </c>
      <c r="AC1099" s="18">
        <v>63.717708587646477</v>
      </c>
      <c r="AD1099" s="18">
        <v>61.341194152832031</v>
      </c>
      <c r="AE1099" s="18">
        <v>67.606475830078125</v>
      </c>
      <c r="AF1099" s="18">
        <v>62.731842041015632</v>
      </c>
      <c r="AG1099" s="18">
        <v>66.4754638671875</v>
      </c>
      <c r="AH1099" s="18">
        <v>81.130020141601563</v>
      </c>
      <c r="AI1099" s="18">
        <v>87.916343688964844</v>
      </c>
      <c r="AJ1099" s="18">
        <v>60.432727813720703</v>
      </c>
      <c r="AK1099" s="18">
        <v>90.193084716796875</v>
      </c>
      <c r="AL1099" s="18">
        <v>85.17138671875</v>
      </c>
      <c r="AM1099" s="18">
        <v>147.61824035644531</v>
      </c>
      <c r="AN1099" s="18">
        <v>109.7390975952148</v>
      </c>
      <c r="AO1099" s="18">
        <v>119.84556579589839</v>
      </c>
    </row>
    <row r="1100" spans="1:41" x14ac:dyDescent="0.3">
      <c r="A1100" s="4" t="s">
        <v>2827</v>
      </c>
      <c r="B1100" s="8" t="s">
        <v>8068</v>
      </c>
      <c r="C1100" s="87" t="s">
        <v>248</v>
      </c>
      <c r="D1100" s="87" t="s">
        <v>249</v>
      </c>
      <c r="E1100" s="87" t="s">
        <v>2815</v>
      </c>
      <c r="F1100" s="110">
        <v>1.29329303748275</v>
      </c>
      <c r="G1100" s="18">
        <v>7.7848240348814688</v>
      </c>
      <c r="H1100" s="18">
        <v>11.70744227760377</v>
      </c>
      <c r="I1100" s="18">
        <v>31.52301557058836</v>
      </c>
      <c r="J1100" s="18">
        <v>56.182472229003913</v>
      </c>
      <c r="K1100" s="18">
        <v>56.09002685546875</v>
      </c>
      <c r="L1100" s="18">
        <v>66.402099609375</v>
      </c>
      <c r="M1100" s="18">
        <v>47.412452697753913</v>
      </c>
      <c r="N1100" s="18">
        <v>49.648597717285163</v>
      </c>
      <c r="O1100" s="18">
        <v>41.405799865722663</v>
      </c>
      <c r="P1100" s="18">
        <v>37.655048370361328</v>
      </c>
      <c r="Q1100" s="18">
        <v>35.776302337646477</v>
      </c>
      <c r="R1100" s="18">
        <v>37.212974548339837</v>
      </c>
      <c r="S1100" s="18">
        <v>32.939426422119141</v>
      </c>
      <c r="T1100" s="18">
        <v>33.506900787353523</v>
      </c>
      <c r="U1100" s="18">
        <v>66.466941833496094</v>
      </c>
      <c r="V1100" s="18">
        <v>84.306785583496094</v>
      </c>
      <c r="W1100" s="18">
        <v>49.315238952636719</v>
      </c>
      <c r="X1100" s="103">
        <v>1.683378475430809</v>
      </c>
      <c r="Y1100" s="18">
        <v>7.2696376094565132</v>
      </c>
      <c r="Z1100" s="18">
        <v>40.303825914208417</v>
      </c>
      <c r="AA1100" s="18">
        <v>103.8326902430578</v>
      </c>
      <c r="AB1100" s="18">
        <v>84.057014465332031</v>
      </c>
      <c r="AC1100" s="18">
        <v>48.658088684082031</v>
      </c>
      <c r="AD1100" s="18">
        <v>43.729206085205078</v>
      </c>
      <c r="AE1100" s="18">
        <v>40.936363220214837</v>
      </c>
      <c r="AF1100" s="18">
        <v>60.1639404296875</v>
      </c>
      <c r="AG1100" s="18">
        <v>55.702831268310547</v>
      </c>
      <c r="AH1100" s="18">
        <v>55.104351043701172</v>
      </c>
      <c r="AI1100" s="18">
        <v>53.73687744140625</v>
      </c>
      <c r="AJ1100" s="18">
        <v>31.7266845703125</v>
      </c>
      <c r="AK1100" s="18">
        <v>49.700492858886719</v>
      </c>
      <c r="AL1100" s="18">
        <v>64.702178955078125</v>
      </c>
      <c r="AM1100" s="18">
        <v>73.889366149902344</v>
      </c>
      <c r="AN1100" s="18">
        <v>67.473167419433594</v>
      </c>
      <c r="AO1100" s="18">
        <v>42.085670471191413</v>
      </c>
    </row>
    <row r="1101" spans="1:41" x14ac:dyDescent="0.3">
      <c r="A1101" s="4" t="s">
        <v>2766</v>
      </c>
      <c r="B1101" s="8" t="s">
        <v>8069</v>
      </c>
      <c r="C1101" s="87" t="s">
        <v>248</v>
      </c>
      <c r="D1101" s="87" t="s">
        <v>249</v>
      </c>
      <c r="E1101" s="87" t="s">
        <v>2765</v>
      </c>
      <c r="F1101" s="110">
        <v>1.5832071222592621</v>
      </c>
      <c r="G1101" s="18">
        <v>9.5299274799689933</v>
      </c>
      <c r="H1101" s="18">
        <v>14.3318686949853</v>
      </c>
      <c r="I1101" s="18">
        <v>38.589446722441487</v>
      </c>
      <c r="J1101" s="18">
        <v>68.776748657226563</v>
      </c>
      <c r="K1101" s="18">
        <v>54.786808013916023</v>
      </c>
      <c r="L1101" s="18">
        <v>62.391067504882813</v>
      </c>
      <c r="M1101" s="18">
        <v>52.535404205322273</v>
      </c>
      <c r="N1101" s="18">
        <v>76.082366943359375</v>
      </c>
      <c r="O1101" s="18">
        <v>53.837570190429688</v>
      </c>
      <c r="P1101" s="18">
        <v>59.253597259521477</v>
      </c>
      <c r="Q1101" s="18">
        <v>44.37921142578125</v>
      </c>
      <c r="R1101" s="18">
        <v>46.6119384765625</v>
      </c>
      <c r="S1101" s="18">
        <v>44.866168975830078</v>
      </c>
      <c r="T1101" s="18">
        <v>52.731822967529297</v>
      </c>
      <c r="U1101" s="18">
        <v>77.423843383789063</v>
      </c>
      <c r="V1101" s="18">
        <v>105.5545196533203</v>
      </c>
      <c r="W1101" s="18">
        <v>74.762351989746094</v>
      </c>
      <c r="X1101" s="103">
        <v>1.1380482364929621</v>
      </c>
      <c r="Y1101" s="18">
        <v>4.9146394480704201</v>
      </c>
      <c r="Z1101" s="18">
        <v>27.24740673296645</v>
      </c>
      <c r="AA1101" s="18">
        <v>70.196103696283004</v>
      </c>
      <c r="AB1101" s="18">
        <v>56.826755523681641</v>
      </c>
      <c r="AC1101" s="18">
        <v>76.8814697265625</v>
      </c>
      <c r="AD1101" s="18">
        <v>69.983665466308594</v>
      </c>
      <c r="AE1101" s="18">
        <v>51.346687316894531</v>
      </c>
      <c r="AF1101" s="18">
        <v>78.987388610839844</v>
      </c>
      <c r="AG1101" s="18">
        <v>77.100334167480469</v>
      </c>
      <c r="AH1101" s="18">
        <v>59.049373626708977</v>
      </c>
      <c r="AI1101" s="18">
        <v>68.185585021972656</v>
      </c>
      <c r="AJ1101" s="18">
        <v>38.823883056640632</v>
      </c>
      <c r="AK1101" s="18">
        <v>51.018978118896477</v>
      </c>
      <c r="AL1101" s="18">
        <v>60.7816162109375</v>
      </c>
      <c r="AM1101" s="18">
        <v>82.637725830078125</v>
      </c>
      <c r="AN1101" s="18">
        <v>89.686897277832031</v>
      </c>
      <c r="AO1101" s="18">
        <v>55.559116363525391</v>
      </c>
    </row>
    <row r="1102" spans="1:41" x14ac:dyDescent="0.3">
      <c r="A1102" s="4" t="s">
        <v>2732</v>
      </c>
      <c r="B1102" s="8" t="s">
        <v>8070</v>
      </c>
      <c r="C1102" s="87" t="s">
        <v>308</v>
      </c>
      <c r="D1102" s="87" t="s">
        <v>249</v>
      </c>
      <c r="E1102" s="87" t="s">
        <v>2730</v>
      </c>
      <c r="F1102" s="110">
        <v>0.80943774603195184</v>
      </c>
      <c r="G1102" s="18">
        <v>4.8723145005981454</v>
      </c>
      <c r="H1102" s="18">
        <v>7.3273770246437069</v>
      </c>
      <c r="I1102" s="18">
        <v>19.729417797880551</v>
      </c>
      <c r="J1102" s="18">
        <v>35.163116455078132</v>
      </c>
      <c r="K1102" s="18">
        <v>66.29949951171875</v>
      </c>
      <c r="L1102" s="18">
        <v>40.268447875976563</v>
      </c>
      <c r="M1102" s="18">
        <v>26.375713348388668</v>
      </c>
      <c r="N1102" s="18">
        <v>54.108955383300781</v>
      </c>
      <c r="O1102" s="18">
        <v>20.8612060546875</v>
      </c>
      <c r="P1102" s="18">
        <v>26.87187385559082</v>
      </c>
      <c r="Q1102" s="18">
        <v>9.9858856201171875</v>
      </c>
      <c r="R1102" s="18">
        <v>11.522862434387211</v>
      </c>
      <c r="S1102" s="18">
        <v>16.088918685913089</v>
      </c>
      <c r="T1102" s="18">
        <v>26.475118637084961</v>
      </c>
      <c r="U1102" s="18">
        <v>30.523300170898441</v>
      </c>
      <c r="V1102" s="18">
        <v>65.724082946777344</v>
      </c>
      <c r="W1102" s="18">
        <v>-8.9390945434570313</v>
      </c>
      <c r="X1102" s="103">
        <v>0.84430876367519381</v>
      </c>
      <c r="Y1102" s="18">
        <v>3.6461311772660832</v>
      </c>
      <c r="Z1102" s="18">
        <v>20.214630236552662</v>
      </c>
      <c r="AA1102" s="18">
        <v>52.07792044848965</v>
      </c>
      <c r="AB1102" s="18">
        <v>42.159309387207031</v>
      </c>
      <c r="AC1102" s="18">
        <v>39.392490386962891</v>
      </c>
      <c r="AD1102" s="18">
        <v>39.7581787109375</v>
      </c>
      <c r="AE1102" s="18">
        <v>40.3206787109375</v>
      </c>
      <c r="AF1102" s="18">
        <v>33.590904235839837</v>
      </c>
      <c r="AG1102" s="18">
        <v>40.407711029052727</v>
      </c>
      <c r="AH1102" s="18">
        <v>51.167125701904297</v>
      </c>
      <c r="AI1102" s="18">
        <v>38.959323883056641</v>
      </c>
      <c r="AJ1102" s="18">
        <v>24.47097206115723</v>
      </c>
      <c r="AK1102" s="18">
        <v>21.034404754638668</v>
      </c>
      <c r="AL1102" s="18">
        <v>40.016399383544922</v>
      </c>
      <c r="AM1102" s="18">
        <v>53.851428985595703</v>
      </c>
      <c r="AN1102" s="18">
        <v>85.447334289550781</v>
      </c>
      <c r="AO1102" s="18">
        <v>149.81529235839841</v>
      </c>
    </row>
    <row r="1103" spans="1:41" x14ac:dyDescent="0.3">
      <c r="A1103" s="4" t="s">
        <v>3036</v>
      </c>
      <c r="B1103" s="8" t="s">
        <v>8071</v>
      </c>
      <c r="C1103" s="87" t="s">
        <v>367</v>
      </c>
      <c r="D1103" s="87" t="s">
        <v>249</v>
      </c>
      <c r="E1103" s="87" t="s">
        <v>3035</v>
      </c>
      <c r="F1103" s="110">
        <v>1.7552902256044689</v>
      </c>
      <c r="G1103" s="18">
        <v>10.565761308879271</v>
      </c>
      <c r="H1103" s="18">
        <v>15.889638621038751</v>
      </c>
      <c r="I1103" s="18">
        <v>42.78383901325941</v>
      </c>
      <c r="J1103" s="18">
        <v>76.252281188964844</v>
      </c>
      <c r="K1103" s="18">
        <v>89.469207763671875</v>
      </c>
      <c r="L1103" s="18">
        <v>81.132369995117188</v>
      </c>
      <c r="M1103" s="18">
        <v>81.864631652832031</v>
      </c>
      <c r="N1103" s="18">
        <v>65.840744018554688</v>
      </c>
      <c r="O1103" s="18">
        <v>68.103141784667969</v>
      </c>
      <c r="P1103" s="18">
        <v>63.958461761474609</v>
      </c>
      <c r="Q1103" s="18">
        <v>53.876663208007813</v>
      </c>
      <c r="R1103" s="18">
        <v>61.224327087402337</v>
      </c>
      <c r="S1103" s="18">
        <v>61.680168151855469</v>
      </c>
      <c r="T1103" s="18">
        <v>75.567214965820313</v>
      </c>
      <c r="U1103" s="18">
        <v>88.307815551757813</v>
      </c>
      <c r="V1103" s="18">
        <v>138.13847351074219</v>
      </c>
      <c r="W1103" s="18">
        <v>118.3925704956055</v>
      </c>
      <c r="X1103" s="103">
        <v>1.726924990944336</v>
      </c>
      <c r="Y1103" s="18">
        <v>7.4576924001992193</v>
      </c>
      <c r="Z1103" s="18">
        <v>41.346426378716799</v>
      </c>
      <c r="AA1103" s="18">
        <v>106.5186886221943</v>
      </c>
      <c r="AB1103" s="18">
        <v>86.2314453125</v>
      </c>
      <c r="AC1103" s="18">
        <v>73.662017822265625</v>
      </c>
      <c r="AD1103" s="18">
        <v>65.666778564453125</v>
      </c>
      <c r="AE1103" s="18">
        <v>71.987167358398438</v>
      </c>
      <c r="AF1103" s="18">
        <v>84.348335266113281</v>
      </c>
      <c r="AG1103" s="18">
        <v>77.608001708984375</v>
      </c>
      <c r="AH1103" s="18">
        <v>74.889053344726563</v>
      </c>
      <c r="AI1103" s="18">
        <v>68.748130798339844</v>
      </c>
      <c r="AJ1103" s="18">
        <v>59.850902557373047</v>
      </c>
      <c r="AK1103" s="18">
        <v>70.999954223632813</v>
      </c>
      <c r="AL1103" s="18">
        <v>92.386383056640625</v>
      </c>
      <c r="AM1103" s="18">
        <v>126.4233932495117</v>
      </c>
      <c r="AN1103" s="18">
        <v>132.74992370605469</v>
      </c>
      <c r="AO1103" s="18">
        <v>103.476676940918</v>
      </c>
    </row>
    <row r="1104" spans="1:41" x14ac:dyDescent="0.3">
      <c r="A1104" s="4" t="s">
        <v>385</v>
      </c>
      <c r="B1104" s="8" t="s">
        <v>8072</v>
      </c>
      <c r="C1104" s="87" t="s">
        <v>367</v>
      </c>
      <c r="D1104" s="87" t="s">
        <v>249</v>
      </c>
      <c r="E1104" s="87" t="s">
        <v>368</v>
      </c>
      <c r="F1104" s="110">
        <v>2.4634640412278519</v>
      </c>
      <c r="G1104" s="18">
        <v>14.828529591827021</v>
      </c>
      <c r="H1104" s="18">
        <v>22.30033119312472</v>
      </c>
      <c r="I1104" s="18">
        <v>60.045026980396067</v>
      </c>
      <c r="J1104" s="18">
        <v>107.0163497924805</v>
      </c>
      <c r="K1104" s="18">
        <v>106.0050735473633</v>
      </c>
      <c r="L1104" s="18">
        <v>101.14235687255859</v>
      </c>
      <c r="M1104" s="18">
        <v>101.4536590576172</v>
      </c>
      <c r="N1104" s="18">
        <v>111.79843902587891</v>
      </c>
      <c r="O1104" s="18">
        <v>109.9839553833008</v>
      </c>
      <c r="P1104" s="18">
        <v>95.744125366210938</v>
      </c>
      <c r="Q1104" s="18">
        <v>93.451171875</v>
      </c>
      <c r="R1104" s="18">
        <v>97.475128173828125</v>
      </c>
      <c r="S1104" s="18">
        <v>99.313835144042969</v>
      </c>
      <c r="T1104" s="18">
        <v>135.42185974121091</v>
      </c>
      <c r="U1104" s="18">
        <v>129.3166198730469</v>
      </c>
      <c r="V1104" s="18">
        <v>143.98899841308591</v>
      </c>
      <c r="W1104" s="18">
        <v>128.2107849121094</v>
      </c>
      <c r="X1104" s="103">
        <v>2.3378541523798368</v>
      </c>
      <c r="Y1104" s="18">
        <v>10.095978248275451</v>
      </c>
      <c r="Z1104" s="18">
        <v>55.973429710280918</v>
      </c>
      <c r="AA1104" s="18">
        <v>144.20149097806339</v>
      </c>
      <c r="AB1104" s="18">
        <v>116.73728942871089</v>
      </c>
      <c r="AC1104" s="18">
        <v>85.366477966308594</v>
      </c>
      <c r="AD1104" s="18">
        <v>103.3653564453125</v>
      </c>
      <c r="AE1104" s="18">
        <v>101.8802871704102</v>
      </c>
      <c r="AF1104" s="18">
        <v>102.9916610717773</v>
      </c>
      <c r="AG1104" s="18">
        <v>125.3132247924805</v>
      </c>
      <c r="AH1104" s="18">
        <v>119.11582183837891</v>
      </c>
      <c r="AI1104" s="18">
        <v>104.3611145019531</v>
      </c>
      <c r="AJ1104" s="18">
        <v>89.602058410644531</v>
      </c>
      <c r="AK1104" s="18">
        <v>112.4880752563477</v>
      </c>
      <c r="AL1104" s="18">
        <v>133.4413146972656</v>
      </c>
      <c r="AM1104" s="18">
        <v>125.95973968505859</v>
      </c>
      <c r="AN1104" s="18">
        <v>163.9269104003906</v>
      </c>
      <c r="AO1104" s="18">
        <v>160.09552001953131</v>
      </c>
    </row>
    <row r="1105" spans="1:41" x14ac:dyDescent="0.3">
      <c r="A1105" s="4" t="s">
        <v>3098</v>
      </c>
      <c r="B1105" s="8" t="s">
        <v>8073</v>
      </c>
      <c r="C1105" s="87" t="s">
        <v>367</v>
      </c>
      <c r="D1105" s="87" t="s">
        <v>249</v>
      </c>
      <c r="E1105" s="87" t="s">
        <v>3096</v>
      </c>
      <c r="F1105" s="110">
        <v>1.495616295254883</v>
      </c>
      <c r="G1105" s="18">
        <v>9.0026848864218749</v>
      </c>
      <c r="H1105" s="18">
        <v>13.5389590283584</v>
      </c>
      <c r="I1105" s="18">
        <v>36.454488191408203</v>
      </c>
      <c r="J1105" s="18">
        <v>64.9716796875</v>
      </c>
      <c r="K1105" s="18">
        <v>56.826564788818359</v>
      </c>
      <c r="L1105" s="18">
        <v>42.215869903564453</v>
      </c>
      <c r="M1105" s="18">
        <v>48.084598541259773</v>
      </c>
      <c r="N1105" s="18">
        <v>35.346065521240227</v>
      </c>
      <c r="O1105" s="18">
        <v>32.929092407226563</v>
      </c>
      <c r="P1105" s="18">
        <v>34.462272644042969</v>
      </c>
      <c r="Q1105" s="18">
        <v>25.00499153137207</v>
      </c>
      <c r="R1105" s="18">
        <v>23.468706130981449</v>
      </c>
      <c r="S1105" s="18">
        <v>26.643669128417969</v>
      </c>
      <c r="T1105" s="18">
        <v>37.912956237792969</v>
      </c>
      <c r="U1105" s="18">
        <v>51.859409332275391</v>
      </c>
      <c r="V1105" s="18">
        <v>81.160209655761719</v>
      </c>
      <c r="W1105" s="18">
        <v>68.612014770507813</v>
      </c>
      <c r="X1105" s="103">
        <v>0.97134840055736549</v>
      </c>
      <c r="Y1105" s="18">
        <v>4.1947494087864694</v>
      </c>
      <c r="Z1105" s="18">
        <v>23.25624178370812</v>
      </c>
      <c r="AA1105" s="18">
        <v>59.913869082442133</v>
      </c>
      <c r="AB1105" s="18">
        <v>48.502845764160163</v>
      </c>
      <c r="AC1105" s="18">
        <v>44.118728637695313</v>
      </c>
      <c r="AD1105" s="18">
        <v>65.92901611328125</v>
      </c>
      <c r="AE1105" s="18">
        <v>42.847263336181641</v>
      </c>
      <c r="AF1105" s="18">
        <v>41.354286193847663</v>
      </c>
      <c r="AG1105" s="18">
        <v>46.460975646972663</v>
      </c>
      <c r="AH1105" s="18">
        <v>41.997623443603523</v>
      </c>
      <c r="AI1105" s="18">
        <v>46.601409912109382</v>
      </c>
      <c r="AJ1105" s="18">
        <v>32.988033294677727</v>
      </c>
      <c r="AK1105" s="18">
        <v>34.866649627685547</v>
      </c>
      <c r="AL1105" s="18">
        <v>51.301628112792969</v>
      </c>
      <c r="AM1105" s="18">
        <v>70.849281311035156</v>
      </c>
      <c r="AN1105" s="18">
        <v>87.372566223144531</v>
      </c>
      <c r="AO1105" s="18">
        <v>99.042144775390625</v>
      </c>
    </row>
    <row r="1106" spans="1:41" x14ac:dyDescent="0.3">
      <c r="A1106" s="4" t="s">
        <v>3037</v>
      </c>
      <c r="B1106" s="8" t="s">
        <v>8074</v>
      </c>
      <c r="C1106" s="87" t="s">
        <v>367</v>
      </c>
      <c r="D1106" s="87" t="s">
        <v>249</v>
      </c>
      <c r="E1106" s="87" t="s">
        <v>3035</v>
      </c>
      <c r="F1106" s="110">
        <v>1.34253299948127</v>
      </c>
      <c r="G1106" s="18">
        <v>8.0812181455223389</v>
      </c>
      <c r="H1106" s="18">
        <v>12.153183494900601</v>
      </c>
      <c r="I1106" s="18">
        <v>32.723201486531813</v>
      </c>
      <c r="J1106" s="18">
        <v>58.321525573730469</v>
      </c>
      <c r="K1106" s="18">
        <v>67.802978515625</v>
      </c>
      <c r="L1106" s="18">
        <v>67.384040832519531</v>
      </c>
      <c r="M1106" s="18">
        <v>52.899497985839837</v>
      </c>
      <c r="N1106" s="18">
        <v>85.989830017089844</v>
      </c>
      <c r="O1106" s="18">
        <v>56.205978393554688</v>
      </c>
      <c r="P1106" s="18">
        <v>41.732917785644531</v>
      </c>
      <c r="Q1106" s="18">
        <v>41.677764892578132</v>
      </c>
      <c r="R1106" s="18">
        <v>42.832267761230469</v>
      </c>
      <c r="S1106" s="18">
        <v>43.09539794921875</v>
      </c>
      <c r="T1106" s="18">
        <v>59.803676605224609</v>
      </c>
      <c r="U1106" s="18">
        <v>62.643486022949219</v>
      </c>
      <c r="V1106" s="18">
        <v>99.071739196777344</v>
      </c>
      <c r="W1106" s="18">
        <v>113.18231201171881</v>
      </c>
      <c r="X1106" s="103">
        <v>1.5368474385565489</v>
      </c>
      <c r="Y1106" s="18">
        <v>6.6368461414884026</v>
      </c>
      <c r="Z1106" s="18">
        <v>36.795546886405582</v>
      </c>
      <c r="AA1106" s="18">
        <v>94.794489989923747</v>
      </c>
      <c r="AB1106" s="18">
        <v>76.740203857421875</v>
      </c>
      <c r="AC1106" s="18">
        <v>44.188301086425781</v>
      </c>
      <c r="AD1106" s="18">
        <v>43.244071960449219</v>
      </c>
      <c r="AE1106" s="18">
        <v>50.065685272216797</v>
      </c>
      <c r="AF1106" s="18">
        <v>50.745967864990227</v>
      </c>
      <c r="AG1106" s="18">
        <v>53.286396026611328</v>
      </c>
      <c r="AH1106" s="18">
        <v>60.510929107666023</v>
      </c>
      <c r="AI1106" s="18">
        <v>54.891635894775391</v>
      </c>
      <c r="AJ1106" s="18">
        <v>39.086956024169922</v>
      </c>
      <c r="AK1106" s="18">
        <v>43.497474670410163</v>
      </c>
      <c r="AL1106" s="18">
        <v>75.429779052734375</v>
      </c>
      <c r="AM1106" s="18">
        <v>95.813179016113281</v>
      </c>
      <c r="AN1106" s="18">
        <v>103.5854568481445</v>
      </c>
      <c r="AO1106" s="18">
        <v>119.6829376220703</v>
      </c>
    </row>
    <row r="1107" spans="1:41" x14ac:dyDescent="0.3">
      <c r="A1107" s="4" t="s">
        <v>3094</v>
      </c>
      <c r="B1107" s="8" t="s">
        <v>8075</v>
      </c>
      <c r="C1107" s="87" t="s">
        <v>367</v>
      </c>
      <c r="D1107" s="87" t="s">
        <v>249</v>
      </c>
      <c r="E1107" s="87" t="s">
        <v>3082</v>
      </c>
      <c r="F1107" s="110">
        <v>1.8494260669249269</v>
      </c>
      <c r="G1107" s="18">
        <v>11.132400839763671</v>
      </c>
      <c r="H1107" s="18">
        <v>16.741796559395869</v>
      </c>
      <c r="I1107" s="18">
        <v>45.078327196286367</v>
      </c>
      <c r="J1107" s="18">
        <v>80.3416748046875</v>
      </c>
      <c r="K1107" s="18">
        <v>83.508041381835938</v>
      </c>
      <c r="L1107" s="18">
        <v>78.876731872558594</v>
      </c>
      <c r="M1107" s="18">
        <v>73.8612060546875</v>
      </c>
      <c r="N1107" s="18">
        <v>79.212364196777344</v>
      </c>
      <c r="O1107" s="18">
        <v>66.963630676269531</v>
      </c>
      <c r="P1107" s="18">
        <v>58.914829254150391</v>
      </c>
      <c r="Q1107" s="18">
        <v>55.752582550048828</v>
      </c>
      <c r="R1107" s="18">
        <v>56.336429595947273</v>
      </c>
      <c r="S1107" s="18">
        <v>53.084369659423828</v>
      </c>
      <c r="T1107" s="18">
        <v>67.527976989746094</v>
      </c>
      <c r="U1107" s="18">
        <v>88.084495544433594</v>
      </c>
      <c r="V1107" s="18">
        <v>129.78630065917969</v>
      </c>
      <c r="W1107" s="18">
        <v>90.0323486328125</v>
      </c>
      <c r="X1107" s="103">
        <v>1.5846945634311069</v>
      </c>
      <c r="Y1107" s="18">
        <v>6.843473031144593</v>
      </c>
      <c r="Z1107" s="18">
        <v>37.941113507094393</v>
      </c>
      <c r="AA1107" s="18">
        <v>97.745754823489705</v>
      </c>
      <c r="AB1107" s="18">
        <v>79.129379272460938</v>
      </c>
      <c r="AC1107" s="18">
        <v>63.305088043212891</v>
      </c>
      <c r="AD1107" s="18">
        <v>58.020511627197273</v>
      </c>
      <c r="AE1107" s="18">
        <v>61.505943298339837</v>
      </c>
      <c r="AF1107" s="18">
        <v>71.185379028320313</v>
      </c>
      <c r="AG1107" s="18">
        <v>72.241119384765625</v>
      </c>
      <c r="AH1107" s="18">
        <v>67.867904663085938</v>
      </c>
      <c r="AI1107" s="18">
        <v>72.488243103027344</v>
      </c>
      <c r="AJ1107" s="18">
        <v>55.762809753417969</v>
      </c>
      <c r="AK1107" s="18">
        <v>77.803909301757813</v>
      </c>
      <c r="AL1107" s="18">
        <v>77.225532531738281</v>
      </c>
      <c r="AM1107" s="18">
        <v>100.0317077636719</v>
      </c>
      <c r="AN1107" s="18">
        <v>111.2379989624023</v>
      </c>
      <c r="AO1107" s="18">
        <v>73.30731201171875</v>
      </c>
    </row>
    <row r="1108" spans="1:41" x14ac:dyDescent="0.3">
      <c r="A1108" s="4" t="s">
        <v>3064</v>
      </c>
      <c r="B1108" s="8" t="s">
        <v>8076</v>
      </c>
      <c r="C1108" s="87" t="s">
        <v>367</v>
      </c>
      <c r="D1108" s="87" t="s">
        <v>249</v>
      </c>
      <c r="E1108" s="87" t="s">
        <v>3057</v>
      </c>
      <c r="F1108" s="110">
        <v>1.9763215779372481</v>
      </c>
      <c r="G1108" s="18">
        <v>11.89623331656262</v>
      </c>
      <c r="H1108" s="18">
        <v>17.89050905332175</v>
      </c>
      <c r="I1108" s="18">
        <v>48.171306941437543</v>
      </c>
      <c r="J1108" s="18">
        <v>85.854194641113281</v>
      </c>
      <c r="K1108" s="18">
        <v>84.366775512695313</v>
      </c>
      <c r="L1108" s="18">
        <v>80.74212646484375</v>
      </c>
      <c r="M1108" s="18">
        <v>77.444984436035156</v>
      </c>
      <c r="N1108" s="18">
        <v>95.207283020019531</v>
      </c>
      <c r="O1108" s="18">
        <v>86.731155395507813</v>
      </c>
      <c r="P1108" s="18">
        <v>73.9598388671875</v>
      </c>
      <c r="Q1108" s="18">
        <v>67.074256896972656</v>
      </c>
      <c r="R1108" s="18">
        <v>67.536003112792969</v>
      </c>
      <c r="S1108" s="18">
        <v>66.844673156738281</v>
      </c>
      <c r="T1108" s="18">
        <v>83.248802185058594</v>
      </c>
      <c r="U1108" s="18">
        <v>92.955131530761719</v>
      </c>
      <c r="V1108" s="18">
        <v>117.69382476806641</v>
      </c>
      <c r="W1108" s="18">
        <v>150.34938049316409</v>
      </c>
      <c r="X1108" s="103">
        <v>1.8108243836843869</v>
      </c>
      <c r="Y1108" s="18">
        <v>7.8200103160900882</v>
      </c>
      <c r="Z1108" s="18">
        <v>43.355164501875613</v>
      </c>
      <c r="AA1108" s="18">
        <v>111.6936981551688</v>
      </c>
      <c r="AB1108" s="18">
        <v>90.42083740234375</v>
      </c>
      <c r="AC1108" s="18">
        <v>74.044868469238281</v>
      </c>
      <c r="AD1108" s="18">
        <v>75.604286193847656</v>
      </c>
      <c r="AE1108" s="18">
        <v>72.997848510742188</v>
      </c>
      <c r="AF1108" s="18">
        <v>96.428916931152344</v>
      </c>
      <c r="AG1108" s="18">
        <v>88.497650146484375</v>
      </c>
      <c r="AH1108" s="18">
        <v>84.970123291015625</v>
      </c>
      <c r="AI1108" s="18">
        <v>71.982704162597656</v>
      </c>
      <c r="AJ1108" s="18">
        <v>57.136341094970703</v>
      </c>
      <c r="AK1108" s="18">
        <v>67.008216857910156</v>
      </c>
      <c r="AL1108" s="18">
        <v>88.366233825683594</v>
      </c>
      <c r="AM1108" s="18">
        <v>112.7801055908203</v>
      </c>
      <c r="AN1108" s="18">
        <v>108.0926895141602</v>
      </c>
      <c r="AO1108" s="18">
        <v>108.06004333496089</v>
      </c>
    </row>
    <row r="1109" spans="1:41" x14ac:dyDescent="0.3">
      <c r="A1109" s="4" t="s">
        <v>398</v>
      </c>
      <c r="B1109" s="8" t="s">
        <v>8077</v>
      </c>
      <c r="C1109" s="87" t="s">
        <v>367</v>
      </c>
      <c r="D1109" s="87" t="s">
        <v>249</v>
      </c>
      <c r="E1109" s="87" t="s">
        <v>368</v>
      </c>
      <c r="F1109" s="110">
        <v>2.2369479222894668</v>
      </c>
      <c r="G1109" s="18">
        <v>13.46504268213806</v>
      </c>
      <c r="H1109" s="18">
        <v>20.24981030531444</v>
      </c>
      <c r="I1109" s="18">
        <v>54.523872116543963</v>
      </c>
      <c r="J1109" s="18">
        <v>97.176170349121094</v>
      </c>
      <c r="K1109" s="18">
        <v>101.77410888671881</v>
      </c>
      <c r="L1109" s="18">
        <v>90.721351623535156</v>
      </c>
      <c r="M1109" s="18">
        <v>99.595382690429688</v>
      </c>
      <c r="N1109" s="18">
        <v>87.638626098632813</v>
      </c>
      <c r="O1109" s="18">
        <v>93.723526000976563</v>
      </c>
      <c r="P1109" s="18">
        <v>80.504119873046875</v>
      </c>
      <c r="Q1109" s="18">
        <v>86.71331787109375</v>
      </c>
      <c r="R1109" s="18">
        <v>67.876869201660156</v>
      </c>
      <c r="S1109" s="18">
        <v>90.056556701660156</v>
      </c>
      <c r="T1109" s="18">
        <v>103.8647994995117</v>
      </c>
      <c r="U1109" s="18">
        <v>105.64093017578131</v>
      </c>
      <c r="V1109" s="18">
        <v>159.46940612792969</v>
      </c>
      <c r="W1109" s="18">
        <v>114.2653427124023</v>
      </c>
      <c r="X1109" s="103">
        <v>1.838377344450508</v>
      </c>
      <c r="Y1109" s="18">
        <v>7.938997247882722</v>
      </c>
      <c r="Z1109" s="18">
        <v>44.014843682966813</v>
      </c>
      <c r="AA1109" s="18">
        <v>113.3931959699876</v>
      </c>
      <c r="AB1109" s="18">
        <v>91.796653747558594</v>
      </c>
      <c r="AC1109" s="18">
        <v>84.358268737792969</v>
      </c>
      <c r="AD1109" s="18">
        <v>98.292510986328125</v>
      </c>
      <c r="AE1109" s="18">
        <v>98.905235290527344</v>
      </c>
      <c r="AF1109" s="18">
        <v>97.473304748535156</v>
      </c>
      <c r="AG1109" s="18">
        <v>95.543807983398438</v>
      </c>
      <c r="AH1109" s="18">
        <v>102.489372253418</v>
      </c>
      <c r="AI1109" s="18">
        <v>85.991050720214844</v>
      </c>
      <c r="AJ1109" s="18">
        <v>74.51666259765625</v>
      </c>
      <c r="AK1109" s="18">
        <v>89.763946533203125</v>
      </c>
      <c r="AL1109" s="18">
        <v>94.386161804199219</v>
      </c>
      <c r="AM1109" s="18">
        <v>117.7174453735352</v>
      </c>
      <c r="AN1109" s="18">
        <v>144.33525085449219</v>
      </c>
      <c r="AO1109" s="18">
        <v>137.09889221191409</v>
      </c>
    </row>
    <row r="1110" spans="1:41" x14ac:dyDescent="0.3">
      <c r="A1110" s="4" t="s">
        <v>3028</v>
      </c>
      <c r="B1110" s="8" t="s">
        <v>8078</v>
      </c>
      <c r="C1110" s="87" t="s">
        <v>367</v>
      </c>
      <c r="D1110" s="87" t="s">
        <v>249</v>
      </c>
      <c r="E1110" s="87" t="s">
        <v>3018</v>
      </c>
      <c r="F1110" s="110">
        <v>2.192801434549537</v>
      </c>
      <c r="G1110" s="18">
        <v>13.19930813563318</v>
      </c>
      <c r="H1110" s="18">
        <v>19.850177397694271</v>
      </c>
      <c r="I1110" s="18">
        <v>53.447835688542128</v>
      </c>
      <c r="J1110" s="18">
        <v>95.258384704589844</v>
      </c>
      <c r="K1110" s="18">
        <v>88.930976867675781</v>
      </c>
      <c r="L1110" s="18">
        <v>88.710113525390625</v>
      </c>
      <c r="M1110" s="18">
        <v>95.106155395507813</v>
      </c>
      <c r="N1110" s="18">
        <v>99.086349487304688</v>
      </c>
      <c r="O1110" s="18">
        <v>79.988853454589844</v>
      </c>
      <c r="P1110" s="18">
        <v>94.086387634277344</v>
      </c>
      <c r="Q1110" s="18">
        <v>83.391853332519531</v>
      </c>
      <c r="R1110" s="18">
        <v>71.483177185058594</v>
      </c>
      <c r="S1110" s="18">
        <v>72.641189575195313</v>
      </c>
      <c r="T1110" s="18">
        <v>87.205070495605469</v>
      </c>
      <c r="U1110" s="18">
        <v>98.922767639160156</v>
      </c>
      <c r="V1110" s="18">
        <v>145.7738952636719</v>
      </c>
      <c r="W1110" s="18">
        <v>140.8299865722656</v>
      </c>
      <c r="X1110" s="103">
        <v>1.7235484617842329</v>
      </c>
      <c r="Y1110" s="18">
        <v>7.4431109238824167</v>
      </c>
      <c r="Z1110" s="18">
        <v>41.265584758457749</v>
      </c>
      <c r="AA1110" s="18">
        <v>106.3104204807784</v>
      </c>
      <c r="AB1110" s="18">
        <v>86.062843322753906</v>
      </c>
      <c r="AC1110" s="18">
        <v>76.268058776855469</v>
      </c>
      <c r="AD1110" s="18">
        <v>82.375167846679688</v>
      </c>
      <c r="AE1110" s="18">
        <v>84.050758361816406</v>
      </c>
      <c r="AF1110" s="18">
        <v>87.582481384277344</v>
      </c>
      <c r="AG1110" s="18">
        <v>81.207756042480469</v>
      </c>
      <c r="AH1110" s="18">
        <v>91.195541381835938</v>
      </c>
      <c r="AI1110" s="18">
        <v>81.962135314941406</v>
      </c>
      <c r="AJ1110" s="18">
        <v>69.622688293457031</v>
      </c>
      <c r="AK1110" s="18">
        <v>77.046279907226563</v>
      </c>
      <c r="AL1110" s="18">
        <v>95.6798095703125</v>
      </c>
      <c r="AM1110" s="18">
        <v>134.82476806640631</v>
      </c>
      <c r="AN1110" s="18">
        <v>158.70268249511719</v>
      </c>
      <c r="AO1110" s="18">
        <v>145.43098449707031</v>
      </c>
    </row>
    <row r="1111" spans="1:41" x14ac:dyDescent="0.3">
      <c r="A1111" s="4" t="s">
        <v>3041</v>
      </c>
      <c r="B1111" s="8" t="s">
        <v>8079</v>
      </c>
      <c r="C1111" s="87" t="s">
        <v>367</v>
      </c>
      <c r="D1111" s="87" t="s">
        <v>249</v>
      </c>
      <c r="E1111" s="87" t="s">
        <v>3035</v>
      </c>
      <c r="F1111" s="110">
        <v>1.8319213543937909</v>
      </c>
      <c r="G1111" s="18">
        <v>11.027033299007931</v>
      </c>
      <c r="H1111" s="18">
        <v>16.58333640720701</v>
      </c>
      <c r="I1111" s="18">
        <v>44.651663393354532</v>
      </c>
      <c r="J1111" s="18">
        <v>79.581245422363281</v>
      </c>
      <c r="K1111" s="18">
        <v>81.404975891113281</v>
      </c>
      <c r="L1111" s="18">
        <v>66.224853515625</v>
      </c>
      <c r="M1111" s="18">
        <v>83.931884765625</v>
      </c>
      <c r="N1111" s="18">
        <v>62.613319396972663</v>
      </c>
      <c r="O1111" s="18">
        <v>64.602149963378906</v>
      </c>
      <c r="P1111" s="18">
        <v>74.257057189941406</v>
      </c>
      <c r="Q1111" s="18">
        <v>63.968803405761719</v>
      </c>
      <c r="R1111" s="18">
        <v>50.339111328125</v>
      </c>
      <c r="S1111" s="18">
        <v>48.35980224609375</v>
      </c>
      <c r="T1111" s="18">
        <v>76.371574401855469</v>
      </c>
      <c r="U1111" s="18">
        <v>84.697982788085938</v>
      </c>
      <c r="V1111" s="18">
        <v>98.306999206542969</v>
      </c>
      <c r="W1111" s="18">
        <v>119.8243789672852</v>
      </c>
      <c r="X1111" s="103">
        <v>1.46941372487291</v>
      </c>
      <c r="Y1111" s="18">
        <v>6.3456349443068243</v>
      </c>
      <c r="Z1111" s="18">
        <v>35.181033753012663</v>
      </c>
      <c r="AA1111" s="18">
        <v>90.6351021831737</v>
      </c>
      <c r="AB1111" s="18">
        <v>73.373001098632813</v>
      </c>
      <c r="AC1111" s="18">
        <v>55.750846862792969</v>
      </c>
      <c r="AD1111" s="18">
        <v>72.706886291503906</v>
      </c>
      <c r="AE1111" s="18">
        <v>53.223384857177727</v>
      </c>
      <c r="AF1111" s="18">
        <v>67.615509033203125</v>
      </c>
      <c r="AG1111" s="18">
        <v>67.311592102050781</v>
      </c>
      <c r="AH1111" s="18">
        <v>72.873680114746094</v>
      </c>
      <c r="AI1111" s="18">
        <v>70.503875732421875</v>
      </c>
      <c r="AJ1111" s="18">
        <v>44.508338928222663</v>
      </c>
      <c r="AK1111" s="18">
        <v>55.639419555664063</v>
      </c>
      <c r="AL1111" s="18">
        <v>81.098945617675781</v>
      </c>
      <c r="AM1111" s="18">
        <v>108.4344482421875</v>
      </c>
      <c r="AN1111" s="18">
        <v>141.6455993652344</v>
      </c>
      <c r="AO1111" s="18">
        <v>121.41212463378911</v>
      </c>
    </row>
    <row r="1112" spans="1:41" x14ac:dyDescent="0.3">
      <c r="A1112" s="4" t="s">
        <v>3026</v>
      </c>
      <c r="B1112" s="8" t="s">
        <v>8080</v>
      </c>
      <c r="C1112" s="87" t="s">
        <v>367</v>
      </c>
      <c r="D1112" s="87" t="s">
        <v>249</v>
      </c>
      <c r="E1112" s="87" t="s">
        <v>3018</v>
      </c>
      <c r="F1112" s="110">
        <v>1.85339150224955</v>
      </c>
      <c r="G1112" s="18">
        <v>11.156270307339231</v>
      </c>
      <c r="H1112" s="18">
        <v>16.777693377690792</v>
      </c>
      <c r="I1112" s="18">
        <v>45.174981609369397</v>
      </c>
      <c r="J1112" s="18">
        <v>80.513938903808594</v>
      </c>
      <c r="K1112" s="18">
        <v>84.7315673828125</v>
      </c>
      <c r="L1112" s="18">
        <v>68.468864440917969</v>
      </c>
      <c r="M1112" s="18">
        <v>60.383419036865227</v>
      </c>
      <c r="N1112" s="18">
        <v>65.820327758789063</v>
      </c>
      <c r="O1112" s="18">
        <v>58.908466339111328</v>
      </c>
      <c r="P1112" s="18">
        <v>63.519088745117188</v>
      </c>
      <c r="Q1112" s="18">
        <v>57.705081939697273</v>
      </c>
      <c r="R1112" s="18">
        <v>53.045982360839837</v>
      </c>
      <c r="S1112" s="18">
        <v>68.684074401855469</v>
      </c>
      <c r="T1112" s="18">
        <v>76.209632873535156</v>
      </c>
      <c r="U1112" s="18">
        <v>104.3230819702148</v>
      </c>
      <c r="V1112" s="18">
        <v>135.708740234375</v>
      </c>
      <c r="W1112" s="18">
        <v>127.2965927124023</v>
      </c>
      <c r="X1112" s="103">
        <v>1.2368274137051769</v>
      </c>
      <c r="Y1112" s="18">
        <v>5.3412154273725898</v>
      </c>
      <c r="Z1112" s="18">
        <v>29.612400001215899</v>
      </c>
      <c r="AA1112" s="18">
        <v>76.288915182015728</v>
      </c>
      <c r="AB1112" s="18">
        <v>61.759147644042969</v>
      </c>
      <c r="AC1112" s="18">
        <v>60.974605560302727</v>
      </c>
      <c r="AD1112" s="18">
        <v>69.557548522949219</v>
      </c>
      <c r="AE1112" s="18">
        <v>61.501274108886719</v>
      </c>
      <c r="AF1112" s="18">
        <v>66.134193420410156</v>
      </c>
      <c r="AG1112" s="18">
        <v>66.708580017089844</v>
      </c>
      <c r="AH1112" s="18">
        <v>68.155914306640625</v>
      </c>
      <c r="AI1112" s="18">
        <v>62.192832946777337</v>
      </c>
      <c r="AJ1112" s="18">
        <v>70.930572509765625</v>
      </c>
      <c r="AK1112" s="18">
        <v>74.028800964355469</v>
      </c>
      <c r="AL1112" s="18">
        <v>75.305557250976563</v>
      </c>
      <c r="AM1112" s="18">
        <v>115.7576065063477</v>
      </c>
      <c r="AN1112" s="18">
        <v>168.34855651855469</v>
      </c>
      <c r="AO1112" s="18">
        <v>152.28071594238281</v>
      </c>
    </row>
    <row r="1113" spans="1:41" x14ac:dyDescent="0.3">
      <c r="A1113" s="4" t="s">
        <v>3077</v>
      </c>
      <c r="B1113" s="8" t="s">
        <v>7750</v>
      </c>
      <c r="C1113" s="87" t="s">
        <v>367</v>
      </c>
      <c r="D1113" s="87" t="s">
        <v>249</v>
      </c>
      <c r="E1113" s="87" t="s">
        <v>3069</v>
      </c>
      <c r="F1113" s="110">
        <v>1.9851757088505251</v>
      </c>
      <c r="G1113" s="18">
        <v>11.94952970736035</v>
      </c>
      <c r="H1113" s="18">
        <v>17.970660437100399</v>
      </c>
      <c r="I1113" s="18">
        <v>48.387119521072627</v>
      </c>
      <c r="J1113" s="18">
        <v>86.23883056640625</v>
      </c>
      <c r="K1113" s="18">
        <v>70.908607482910156</v>
      </c>
      <c r="L1113" s="18">
        <v>71.399909973144531</v>
      </c>
      <c r="M1113" s="18">
        <v>76.306755065917969</v>
      </c>
      <c r="N1113" s="18">
        <v>77.008872985839844</v>
      </c>
      <c r="O1113" s="18">
        <v>68.310073852539063</v>
      </c>
      <c r="P1113" s="18">
        <v>65.404457092285156</v>
      </c>
      <c r="Q1113" s="18">
        <v>59.721115112304688</v>
      </c>
      <c r="R1113" s="18">
        <v>55.603046417236328</v>
      </c>
      <c r="S1113" s="18">
        <v>55.427047729492188</v>
      </c>
      <c r="T1113" s="18">
        <v>70.231315612792969</v>
      </c>
      <c r="U1113" s="18">
        <v>83.653572082519531</v>
      </c>
      <c r="V1113" s="18">
        <v>113.30674743652339</v>
      </c>
      <c r="W1113" s="18">
        <v>98.597267150878906</v>
      </c>
      <c r="X1113" s="103">
        <v>1.433012482275452</v>
      </c>
      <c r="Y1113" s="18">
        <v>6.1884368773957528</v>
      </c>
      <c r="Z1113" s="18">
        <v>34.309507019053832</v>
      </c>
      <c r="AA1113" s="18">
        <v>88.389832327197325</v>
      </c>
      <c r="AB1113" s="18">
        <v>71.55535888671875</v>
      </c>
      <c r="AC1113" s="18">
        <v>65.290130615234375</v>
      </c>
      <c r="AD1113" s="18">
        <v>72.975799560546875</v>
      </c>
      <c r="AE1113" s="18">
        <v>64.969535827636719</v>
      </c>
      <c r="AF1113" s="18">
        <v>80.340263366699219</v>
      </c>
      <c r="AG1113" s="18">
        <v>71.55255126953125</v>
      </c>
      <c r="AH1113" s="18">
        <v>75.838653564453125</v>
      </c>
      <c r="AI1113" s="18">
        <v>65.356903076171875</v>
      </c>
      <c r="AJ1113" s="18">
        <v>63.348484039306641</v>
      </c>
      <c r="AK1113" s="18">
        <v>58.202888488769531</v>
      </c>
      <c r="AL1113" s="18">
        <v>94.476303100585938</v>
      </c>
      <c r="AM1113" s="18">
        <v>92.090980529785156</v>
      </c>
      <c r="AN1113" s="18">
        <v>137.9545593261719</v>
      </c>
      <c r="AO1113" s="18">
        <v>90.187400817871094</v>
      </c>
    </row>
    <row r="1114" spans="1:41" x14ac:dyDescent="0.3">
      <c r="A1114" s="4" t="s">
        <v>3100</v>
      </c>
      <c r="B1114" s="8" t="s">
        <v>8081</v>
      </c>
      <c r="C1114" s="87" t="s">
        <v>367</v>
      </c>
      <c r="D1114" s="87" t="s">
        <v>249</v>
      </c>
      <c r="E1114" s="87" t="s">
        <v>3096</v>
      </c>
      <c r="F1114" s="110">
        <v>1.279765351521706</v>
      </c>
      <c r="G1114" s="18">
        <v>7.7033957338284909</v>
      </c>
      <c r="H1114" s="18">
        <v>11.584983872626401</v>
      </c>
      <c r="I1114" s="18">
        <v>31.193288708365369</v>
      </c>
      <c r="J1114" s="18">
        <v>55.594810485839837</v>
      </c>
      <c r="K1114" s="18">
        <v>62.821258544921882</v>
      </c>
      <c r="L1114" s="18">
        <v>50.458278656005859</v>
      </c>
      <c r="M1114" s="18">
        <v>43.606479644775391</v>
      </c>
      <c r="N1114" s="18">
        <v>48.598533630371087</v>
      </c>
      <c r="O1114" s="18">
        <v>43.167545318603523</v>
      </c>
      <c r="P1114" s="18">
        <v>44.243644714355469</v>
      </c>
      <c r="Q1114" s="18">
        <v>45.520183563232422</v>
      </c>
      <c r="R1114" s="18">
        <v>40.593994140625</v>
      </c>
      <c r="S1114" s="18">
        <v>37.749256134033203</v>
      </c>
      <c r="T1114" s="18">
        <v>52.401325225830078</v>
      </c>
      <c r="U1114" s="18">
        <v>67.819534301757813</v>
      </c>
      <c r="V1114" s="18">
        <v>114.00315093994141</v>
      </c>
      <c r="W1114" s="18">
        <v>75.864372253417969</v>
      </c>
      <c r="X1114" s="103">
        <v>0.95821142706600193</v>
      </c>
      <c r="Y1114" s="18">
        <v>4.1380176411174006</v>
      </c>
      <c r="Z1114" s="18">
        <v>22.94171341093681</v>
      </c>
      <c r="AA1114" s="18">
        <v>59.103565684146083</v>
      </c>
      <c r="AB1114" s="18">
        <v>47.846870422363281</v>
      </c>
      <c r="AC1114" s="18">
        <v>52.827529907226563</v>
      </c>
      <c r="AD1114" s="18">
        <v>48.088348388671882</v>
      </c>
      <c r="AE1114" s="18">
        <v>45.107875823974609</v>
      </c>
      <c r="AF1114" s="18">
        <v>55.620567321777337</v>
      </c>
      <c r="AG1114" s="18">
        <v>53.176563262939453</v>
      </c>
      <c r="AH1114" s="18">
        <v>60.568721771240227</v>
      </c>
      <c r="AI1114" s="18">
        <v>48.449478149414063</v>
      </c>
      <c r="AJ1114" s="18">
        <v>41.535816192626953</v>
      </c>
      <c r="AK1114" s="18">
        <v>45.70599365234375</v>
      </c>
      <c r="AL1114" s="18">
        <v>57.765285491943359</v>
      </c>
      <c r="AM1114" s="18">
        <v>93.18365478515625</v>
      </c>
      <c r="AN1114" s="18">
        <v>107.84307861328131</v>
      </c>
      <c r="AO1114" s="18">
        <v>103.9374313354492</v>
      </c>
    </row>
    <row r="1115" spans="1:41" x14ac:dyDescent="0.3">
      <c r="A1115" s="4" t="s">
        <v>371</v>
      </c>
      <c r="B1115" s="8" t="s">
        <v>8082</v>
      </c>
      <c r="C1115" s="87" t="s">
        <v>367</v>
      </c>
      <c r="D1115" s="87" t="s">
        <v>249</v>
      </c>
      <c r="E1115" s="87" t="s">
        <v>368</v>
      </c>
      <c r="F1115" s="110">
        <v>2.8126699809478679</v>
      </c>
      <c r="G1115" s="18">
        <v>16.930533324830201</v>
      </c>
      <c r="H1115" s="18">
        <v>25.461492866295021</v>
      </c>
      <c r="I1115" s="18">
        <v>68.556651149162889</v>
      </c>
      <c r="J1115" s="18">
        <v>122.1863479614258</v>
      </c>
      <c r="K1115" s="18">
        <v>127.318115234375</v>
      </c>
      <c r="L1115" s="18">
        <v>129.70368957519531</v>
      </c>
      <c r="M1115" s="18">
        <v>120.1112747192383</v>
      </c>
      <c r="N1115" s="18">
        <v>135.42912292480469</v>
      </c>
      <c r="O1115" s="18">
        <v>120.2358856201172</v>
      </c>
      <c r="P1115" s="18">
        <v>114.60791015625</v>
      </c>
      <c r="Q1115" s="18">
        <v>136.5532531738281</v>
      </c>
      <c r="R1115" s="18">
        <v>111.366096496582</v>
      </c>
      <c r="S1115" s="18">
        <v>121.0437774658203</v>
      </c>
      <c r="T1115" s="18">
        <v>140.9075622558594</v>
      </c>
      <c r="U1115" s="18">
        <v>157.65464782714841</v>
      </c>
      <c r="V1115" s="18">
        <v>197.9912414550781</v>
      </c>
      <c r="W1115" s="18">
        <v>167.8111877441406</v>
      </c>
      <c r="X1115" s="103">
        <v>2.1704365805408248</v>
      </c>
      <c r="Y1115" s="18">
        <v>9.3729886802798781</v>
      </c>
      <c r="Z1115" s="18">
        <v>51.965080566662337</v>
      </c>
      <c r="AA1115" s="18">
        <v>133.87498560109751</v>
      </c>
      <c r="AB1115" s="18">
        <v>108.37754058837891</v>
      </c>
      <c r="AC1115" s="18">
        <v>107.1001510620117</v>
      </c>
      <c r="AD1115" s="18">
        <v>114.2264709472656</v>
      </c>
      <c r="AE1115" s="18">
        <v>120.4437561035156</v>
      </c>
      <c r="AF1115" s="18">
        <v>120.7169570922852</v>
      </c>
      <c r="AG1115" s="18">
        <v>140.70259094238281</v>
      </c>
      <c r="AH1115" s="18">
        <v>127.03106689453131</v>
      </c>
      <c r="AI1115" s="18">
        <v>114.6837921142578</v>
      </c>
      <c r="AJ1115" s="18">
        <v>113.52565002441411</v>
      </c>
      <c r="AK1115" s="18">
        <v>132.97578430175781</v>
      </c>
      <c r="AL1115" s="18">
        <v>154.9234924316406</v>
      </c>
      <c r="AM1115" s="18">
        <v>166.97416687011719</v>
      </c>
      <c r="AN1115" s="18">
        <v>194.7708435058594</v>
      </c>
      <c r="AO1115" s="18">
        <v>124.97998046875</v>
      </c>
    </row>
    <row r="1116" spans="1:41" x14ac:dyDescent="0.3">
      <c r="A1116" s="4" t="s">
        <v>3091</v>
      </c>
      <c r="B1116" s="8" t="s">
        <v>8083</v>
      </c>
      <c r="C1116" s="87" t="s">
        <v>367</v>
      </c>
      <c r="D1116" s="87" t="s">
        <v>249</v>
      </c>
      <c r="E1116" s="87" t="s">
        <v>3082</v>
      </c>
      <c r="F1116" s="110">
        <v>2.0551580289893492</v>
      </c>
      <c r="G1116" s="18">
        <v>12.37077998246729</v>
      </c>
      <c r="H1116" s="18">
        <v>18.604170360785432</v>
      </c>
      <c r="I1116" s="18">
        <v>50.092884342706483</v>
      </c>
      <c r="J1116" s="18">
        <v>89.278961181640625</v>
      </c>
      <c r="K1116" s="18">
        <v>75.570465087890625</v>
      </c>
      <c r="L1116" s="18">
        <v>74.705680847167969</v>
      </c>
      <c r="M1116" s="18">
        <v>85.996574401855469</v>
      </c>
      <c r="N1116" s="18">
        <v>75.748786926269531</v>
      </c>
      <c r="O1116" s="18">
        <v>64.627128601074219</v>
      </c>
      <c r="P1116" s="18">
        <v>60.912143707275391</v>
      </c>
      <c r="Q1116" s="18">
        <v>52.379417419433587</v>
      </c>
      <c r="R1116" s="18">
        <v>56.187171936035163</v>
      </c>
      <c r="S1116" s="18">
        <v>56.318206787109382</v>
      </c>
      <c r="T1116" s="18">
        <v>64.483840942382813</v>
      </c>
      <c r="U1116" s="18">
        <v>68.647369384765625</v>
      </c>
      <c r="V1116" s="18">
        <v>95.977828979492188</v>
      </c>
      <c r="W1116" s="18">
        <v>115.84771728515631</v>
      </c>
      <c r="X1116" s="103">
        <v>1.575768969334282</v>
      </c>
      <c r="Y1116" s="18">
        <v>6.8049280244927681</v>
      </c>
      <c r="Z1116" s="18">
        <v>37.72741492658519</v>
      </c>
      <c r="AA1116" s="18">
        <v>97.195214074265934</v>
      </c>
      <c r="AB1116" s="18">
        <v>78.683692932128906</v>
      </c>
      <c r="AC1116" s="18">
        <v>63.043949127197273</v>
      </c>
      <c r="AD1116" s="18">
        <v>64.281402587890625</v>
      </c>
      <c r="AE1116" s="18">
        <v>70.675064086914063</v>
      </c>
      <c r="AF1116" s="18">
        <v>68.989799499511719</v>
      </c>
      <c r="AG1116" s="18">
        <v>77.944618225097656</v>
      </c>
      <c r="AH1116" s="18">
        <v>68.287284851074219</v>
      </c>
      <c r="AI1116" s="18">
        <v>67.910987854003906</v>
      </c>
      <c r="AJ1116" s="18">
        <v>51.124416351318359</v>
      </c>
      <c r="AK1116" s="18">
        <v>59.265449523925781</v>
      </c>
      <c r="AL1116" s="18">
        <v>83.873611450195313</v>
      </c>
      <c r="AM1116" s="18">
        <v>101.0412979125977</v>
      </c>
      <c r="AN1116" s="18">
        <v>110.06215667724609</v>
      </c>
      <c r="AO1116" s="18">
        <v>85.743309020996094</v>
      </c>
    </row>
    <row r="1117" spans="1:41" x14ac:dyDescent="0.3">
      <c r="A1117" s="4" t="s">
        <v>3078</v>
      </c>
      <c r="B1117" s="8" t="s">
        <v>8084</v>
      </c>
      <c r="C1117" s="87" t="s">
        <v>367</v>
      </c>
      <c r="D1117" s="87" t="s">
        <v>249</v>
      </c>
      <c r="E1117" s="87" t="s">
        <v>3069</v>
      </c>
      <c r="F1117" s="110">
        <v>2.575545940531891</v>
      </c>
      <c r="G1117" s="18">
        <v>15.50319329006787</v>
      </c>
      <c r="H1117" s="18">
        <v>23.314944531661101</v>
      </c>
      <c r="I1117" s="18">
        <v>62.776936419744203</v>
      </c>
      <c r="J1117" s="18">
        <v>111.8853454589844</v>
      </c>
      <c r="K1117" s="18">
        <v>131.9941711425781</v>
      </c>
      <c r="L1117" s="18">
        <v>113.5302734375</v>
      </c>
      <c r="M1117" s="18">
        <v>98.138359069824219</v>
      </c>
      <c r="N1117" s="18">
        <v>89.487831115722656</v>
      </c>
      <c r="O1117" s="18">
        <v>88.596397399902344</v>
      </c>
      <c r="P1117" s="18">
        <v>75.621368408203125</v>
      </c>
      <c r="Q1117" s="18">
        <v>70.976524353027344</v>
      </c>
      <c r="R1117" s="18">
        <v>67.444465637207031</v>
      </c>
      <c r="S1117" s="18">
        <v>50.538516998291023</v>
      </c>
      <c r="T1117" s="18">
        <v>76.113327026367188</v>
      </c>
      <c r="U1117" s="18">
        <v>90.232337951660156</v>
      </c>
      <c r="V1117" s="18">
        <v>112.41778564453131</v>
      </c>
      <c r="W1117" s="18">
        <v>123.21718597412109</v>
      </c>
      <c r="X1117" s="103">
        <v>1.6264601465997239</v>
      </c>
      <c r="Y1117" s="18">
        <v>7.0238368997664491</v>
      </c>
      <c r="Z1117" s="18">
        <v>38.941074489013538</v>
      </c>
      <c r="AA1117" s="18">
        <v>100.3219032792657</v>
      </c>
      <c r="AB1117" s="18">
        <v>81.214881896972656</v>
      </c>
      <c r="AC1117" s="18">
        <v>85.91644287109375</v>
      </c>
      <c r="AD1117" s="18">
        <v>96.388641357421875</v>
      </c>
      <c r="AE1117" s="18">
        <v>93.204216003417969</v>
      </c>
      <c r="AF1117" s="18">
        <v>86.605888366699219</v>
      </c>
      <c r="AG1117" s="18">
        <v>89.010223388671875</v>
      </c>
      <c r="AH1117" s="18">
        <v>87.24407958984375</v>
      </c>
      <c r="AI1117" s="18">
        <v>81.239547729492188</v>
      </c>
      <c r="AJ1117" s="18">
        <v>60.255352020263672</v>
      </c>
      <c r="AK1117" s="18">
        <v>75.662330627441406</v>
      </c>
      <c r="AL1117" s="18">
        <v>85.614036560058594</v>
      </c>
      <c r="AM1117" s="18">
        <v>95.574050903320313</v>
      </c>
      <c r="AN1117" s="18">
        <v>118.7574005126953</v>
      </c>
      <c r="AO1117" s="18">
        <v>106.0402908325195</v>
      </c>
    </row>
    <row r="1118" spans="1:41" x14ac:dyDescent="0.3">
      <c r="A1118" s="4" t="s">
        <v>3081</v>
      </c>
      <c r="B1118" s="8" t="s">
        <v>8085</v>
      </c>
      <c r="C1118" s="87" t="s">
        <v>367</v>
      </c>
      <c r="D1118" s="87" t="s">
        <v>249</v>
      </c>
      <c r="E1118" s="87" t="s">
        <v>3082</v>
      </c>
      <c r="F1118" s="110">
        <v>2.0807836383454359</v>
      </c>
      <c r="G1118" s="18">
        <v>12.5250302983988</v>
      </c>
      <c r="H1118" s="18">
        <v>18.836144347863211</v>
      </c>
      <c r="I1118" s="18">
        <v>50.71748871257924</v>
      </c>
      <c r="J1118" s="18">
        <v>90.392173767089844</v>
      </c>
      <c r="K1118" s="18">
        <v>91.594276428222656</v>
      </c>
      <c r="L1118" s="18">
        <v>83.012031555175781</v>
      </c>
      <c r="M1118" s="18">
        <v>86.174064636230469</v>
      </c>
      <c r="N1118" s="18">
        <v>82.249397277832031</v>
      </c>
      <c r="O1118" s="18">
        <v>66.925689697265625</v>
      </c>
      <c r="P1118" s="18">
        <v>62.96710205078125</v>
      </c>
      <c r="Q1118" s="18">
        <v>72.698471069335938</v>
      </c>
      <c r="R1118" s="18">
        <v>68.450096130371094</v>
      </c>
      <c r="S1118" s="18">
        <v>69.6414794921875</v>
      </c>
      <c r="T1118" s="18">
        <v>70.85528564453125</v>
      </c>
      <c r="U1118" s="18">
        <v>89.815574645996094</v>
      </c>
      <c r="V1118" s="18">
        <v>117.7815399169922</v>
      </c>
      <c r="W1118" s="18">
        <v>126.08835601806641</v>
      </c>
      <c r="X1118" s="103">
        <v>1.9470933632479479</v>
      </c>
      <c r="Y1118" s="18">
        <v>8.4084852866899116</v>
      </c>
      <c r="Z1118" s="18">
        <v>46.617747046440357</v>
      </c>
      <c r="AA1118" s="18">
        <v>120.0989230949374</v>
      </c>
      <c r="AB1118" s="18">
        <v>97.225227355957031</v>
      </c>
      <c r="AC1118" s="18">
        <v>61.666519165039063</v>
      </c>
      <c r="AD1118" s="18">
        <v>72.123878479003906</v>
      </c>
      <c r="AE1118" s="18">
        <v>69.0328369140625</v>
      </c>
      <c r="AF1118" s="18">
        <v>82.948371887207031</v>
      </c>
      <c r="AG1118" s="18">
        <v>81.385246276855469</v>
      </c>
      <c r="AH1118" s="18">
        <v>81.006622314453125</v>
      </c>
      <c r="AI1118" s="18">
        <v>72.95135498046875</v>
      </c>
      <c r="AJ1118" s="18">
        <v>62.206840515136719</v>
      </c>
      <c r="AK1118" s="18">
        <v>68.561386108398438</v>
      </c>
      <c r="AL1118" s="18">
        <v>76.955299377441406</v>
      </c>
      <c r="AM1118" s="18">
        <v>105.6956253051758</v>
      </c>
      <c r="AN1118" s="18">
        <v>124.2817077636719</v>
      </c>
      <c r="AO1118" s="18">
        <v>101.8680953979492</v>
      </c>
    </row>
    <row r="1119" spans="1:41" x14ac:dyDescent="0.3">
      <c r="A1119" s="4" t="s">
        <v>405</v>
      </c>
      <c r="B1119" s="8" t="s">
        <v>8086</v>
      </c>
      <c r="C1119" s="87" t="s">
        <v>367</v>
      </c>
      <c r="D1119" s="87" t="s">
        <v>249</v>
      </c>
      <c r="E1119" s="87" t="s">
        <v>368</v>
      </c>
      <c r="F1119" s="110">
        <v>1.9171249117065281</v>
      </c>
      <c r="G1119" s="18">
        <v>11.539906005812741</v>
      </c>
      <c r="H1119" s="18">
        <v>17.354635486514599</v>
      </c>
      <c r="I1119" s="18">
        <v>46.728434075632897</v>
      </c>
      <c r="J1119" s="18">
        <v>83.282608032226563</v>
      </c>
      <c r="K1119" s="18">
        <v>63.079116821289063</v>
      </c>
      <c r="L1119" s="18">
        <v>56.636943817138672</v>
      </c>
      <c r="M1119" s="18">
        <v>56.891792297363281</v>
      </c>
      <c r="N1119" s="18">
        <v>51.476707458496087</v>
      </c>
      <c r="O1119" s="18">
        <v>42.590904235839837</v>
      </c>
      <c r="P1119" s="18">
        <v>16.588552474975589</v>
      </c>
      <c r="Q1119" s="18">
        <v>15.51623630523682</v>
      </c>
      <c r="R1119" s="18">
        <v>2.454318523406982</v>
      </c>
      <c r="S1119" s="18">
        <v>-0.42470598220825201</v>
      </c>
      <c r="T1119" s="18">
        <v>8.563720703125</v>
      </c>
      <c r="U1119" s="18">
        <v>18.23459625244141</v>
      </c>
      <c r="V1119" s="18">
        <v>3.344733715057373</v>
      </c>
      <c r="W1119" s="18">
        <v>22.99920654296875</v>
      </c>
      <c r="X1119" s="103">
        <v>0.97702611554851537</v>
      </c>
      <c r="Y1119" s="18">
        <v>4.219268511910248</v>
      </c>
      <c r="Z1119" s="18">
        <v>23.392178912484361</v>
      </c>
      <c r="AA1119" s="18">
        <v>60.26407697126141</v>
      </c>
      <c r="AB1119" s="18">
        <v>48.786354064941413</v>
      </c>
      <c r="AC1119" s="18">
        <v>56.80908203125</v>
      </c>
      <c r="AD1119" s="18">
        <v>59.189357757568359</v>
      </c>
      <c r="AE1119" s="18">
        <v>85.344970703125</v>
      </c>
      <c r="AF1119" s="18">
        <v>61.063926696777337</v>
      </c>
      <c r="AG1119" s="18">
        <v>32.040500640869141</v>
      </c>
      <c r="AH1119" s="18">
        <v>33.850353240966797</v>
      </c>
      <c r="AI1119" s="18">
        <v>19.435415267944339</v>
      </c>
      <c r="AJ1119" s="18">
        <v>16.281026840209961</v>
      </c>
      <c r="AK1119" s="18">
        <v>6.9279899597167969</v>
      </c>
      <c r="AL1119" s="18">
        <v>9.782444953918457</v>
      </c>
      <c r="AM1119" s="18">
        <v>15.76347732543945</v>
      </c>
      <c r="AN1119" s="18">
        <v>177.4891357421875</v>
      </c>
      <c r="AO1119" s="18">
        <v>48.685092926025391</v>
      </c>
    </row>
    <row r="1120" spans="1:41" x14ac:dyDescent="0.3">
      <c r="A1120" s="4" t="s">
        <v>3038</v>
      </c>
      <c r="B1120" s="8" t="s">
        <v>8087</v>
      </c>
      <c r="C1120" s="87" t="s">
        <v>367</v>
      </c>
      <c r="D1120" s="87" t="s">
        <v>249</v>
      </c>
      <c r="E1120" s="87" t="s">
        <v>3035</v>
      </c>
      <c r="F1120" s="110">
        <v>1.9728593080409009</v>
      </c>
      <c r="G1120" s="18">
        <v>11.875392593599489</v>
      </c>
      <c r="H1120" s="18">
        <v>17.859167103905659</v>
      </c>
      <c r="I1120" s="18">
        <v>48.086916795748238</v>
      </c>
      <c r="J1120" s="18">
        <v>85.703788757324219</v>
      </c>
      <c r="K1120" s="18">
        <v>88.096092224121094</v>
      </c>
      <c r="L1120" s="18">
        <v>81.832550048828125</v>
      </c>
      <c r="M1120" s="18">
        <v>94.345237731933594</v>
      </c>
      <c r="N1120" s="18">
        <v>88.40167236328125</v>
      </c>
      <c r="O1120" s="18">
        <v>76.952957153320313</v>
      </c>
      <c r="P1120" s="18">
        <v>73.47491455078125</v>
      </c>
      <c r="Q1120" s="18">
        <v>66.417129516601563</v>
      </c>
      <c r="R1120" s="18">
        <v>64.892036437988281</v>
      </c>
      <c r="S1120" s="18">
        <v>71.162925720214844</v>
      </c>
      <c r="T1120" s="18">
        <v>75.514358520507813</v>
      </c>
      <c r="U1120" s="18">
        <v>98.572944641113281</v>
      </c>
      <c r="V1120" s="18">
        <v>148.40132141113281</v>
      </c>
      <c r="W1120" s="18">
        <v>113.4000625610352</v>
      </c>
      <c r="X1120" s="103">
        <v>1.5389790263348471</v>
      </c>
      <c r="Y1120" s="18">
        <v>6.6460513623624582</v>
      </c>
      <c r="Z1120" s="18">
        <v>36.846581840214981</v>
      </c>
      <c r="AA1120" s="18">
        <v>94.925968737418842</v>
      </c>
      <c r="AB1120" s="18">
        <v>76.846641540527344</v>
      </c>
      <c r="AC1120" s="18">
        <v>78.715744018554688</v>
      </c>
      <c r="AD1120" s="18">
        <v>75.274436950683594</v>
      </c>
      <c r="AE1120" s="18">
        <v>78.735328674316406</v>
      </c>
      <c r="AF1120" s="18">
        <v>75.926528930664063</v>
      </c>
      <c r="AG1120" s="18">
        <v>82.080734252929688</v>
      </c>
      <c r="AH1120" s="18">
        <v>87.129814147949219</v>
      </c>
      <c r="AI1120" s="18">
        <v>72.156875610351563</v>
      </c>
      <c r="AJ1120" s="18">
        <v>56.717456817626953</v>
      </c>
      <c r="AK1120" s="18">
        <v>68.478157043457031</v>
      </c>
      <c r="AL1120" s="18">
        <v>85.879371643066406</v>
      </c>
      <c r="AM1120" s="18">
        <v>106.17649841308589</v>
      </c>
      <c r="AN1120" s="18">
        <v>149.83827209472659</v>
      </c>
      <c r="AO1120" s="18">
        <v>131.68022155761719</v>
      </c>
    </row>
    <row r="1121" spans="1:41" x14ac:dyDescent="0.3">
      <c r="A1121" s="4" t="s">
        <v>3097</v>
      </c>
      <c r="B1121" s="8" t="s">
        <v>8088</v>
      </c>
      <c r="C1121" s="87" t="s">
        <v>367</v>
      </c>
      <c r="D1121" s="87" t="s">
        <v>249</v>
      </c>
      <c r="E1121" s="87" t="s">
        <v>3096</v>
      </c>
      <c r="F1121" s="110">
        <v>1.659726377967323</v>
      </c>
      <c r="G1121" s="18">
        <v>9.9905260633548583</v>
      </c>
      <c r="H1121" s="18">
        <v>15.024553758125361</v>
      </c>
      <c r="I1121" s="18">
        <v>40.454544282875247</v>
      </c>
      <c r="J1121" s="18">
        <v>72.100852966308594</v>
      </c>
      <c r="K1121" s="18">
        <v>60.755775451660163</v>
      </c>
      <c r="L1121" s="18">
        <v>71.415641784667969</v>
      </c>
      <c r="M1121" s="18">
        <v>34.752937316894531</v>
      </c>
      <c r="N1121" s="18">
        <v>39.544906616210938</v>
      </c>
      <c r="O1121" s="18">
        <v>30.675668716430661</v>
      </c>
      <c r="P1121" s="18">
        <v>31.342311859130859</v>
      </c>
      <c r="Q1121" s="18">
        <v>29.89622688293457</v>
      </c>
      <c r="R1121" s="18">
        <v>28.429182052612301</v>
      </c>
      <c r="S1121" s="18">
        <v>37.648914337158203</v>
      </c>
      <c r="T1121" s="18">
        <v>39.494522094726563</v>
      </c>
      <c r="U1121" s="18">
        <v>53.764690399169922</v>
      </c>
      <c r="V1121" s="18">
        <v>77.970733642578125</v>
      </c>
      <c r="W1121" s="18">
        <v>91.231918334960938</v>
      </c>
      <c r="X1121" s="103">
        <v>1.4924558358090061</v>
      </c>
      <c r="Y1121" s="18">
        <v>6.445141857759217</v>
      </c>
      <c r="Z1121" s="18">
        <v>35.732713153348733</v>
      </c>
      <c r="AA1121" s="18">
        <v>92.056365673406674</v>
      </c>
      <c r="AB1121" s="18">
        <v>74.523574829101563</v>
      </c>
      <c r="AC1121" s="18">
        <v>68.643844604492188</v>
      </c>
      <c r="AD1121" s="18">
        <v>52.931594848632813</v>
      </c>
      <c r="AE1121" s="18">
        <v>61.100009918212891</v>
      </c>
      <c r="AF1121" s="18">
        <v>45.011333465576172</v>
      </c>
      <c r="AG1121" s="18">
        <v>50.257480621337891</v>
      </c>
      <c r="AH1121" s="18">
        <v>53.959148406982422</v>
      </c>
      <c r="AI1121" s="18">
        <v>48.444869995117188</v>
      </c>
      <c r="AJ1121" s="18">
        <v>32.790248870849609</v>
      </c>
      <c r="AK1121" s="18">
        <v>45.128257751464837</v>
      </c>
      <c r="AL1121" s="18">
        <v>55.410724639892578</v>
      </c>
      <c r="AM1121" s="18">
        <v>74.326683044433594</v>
      </c>
      <c r="AN1121" s="18">
        <v>68.767059326171875</v>
      </c>
      <c r="AO1121" s="18">
        <v>94.340286254882813</v>
      </c>
    </row>
    <row r="1122" spans="1:41" x14ac:dyDescent="0.3">
      <c r="A1122" s="4" t="s">
        <v>3066</v>
      </c>
      <c r="B1122" s="8" t="s">
        <v>8089</v>
      </c>
      <c r="C1122" s="87" t="s">
        <v>367</v>
      </c>
      <c r="D1122" s="87" t="s">
        <v>249</v>
      </c>
      <c r="E1122" s="87" t="s">
        <v>3057</v>
      </c>
      <c r="F1122" s="110">
        <v>2.1431450658388211</v>
      </c>
      <c r="G1122" s="18">
        <v>12.90040751418042</v>
      </c>
      <c r="H1122" s="18">
        <v>19.4006666885609</v>
      </c>
      <c r="I1122" s="18">
        <v>52.237500181677028</v>
      </c>
      <c r="J1122" s="18">
        <v>93.101242065429688</v>
      </c>
      <c r="K1122" s="18">
        <v>87.110801696777344</v>
      </c>
      <c r="L1122" s="18">
        <v>67.205680847167969</v>
      </c>
      <c r="M1122" s="18">
        <v>70.701026916503906</v>
      </c>
      <c r="N1122" s="18">
        <v>64.456436157226563</v>
      </c>
      <c r="O1122" s="18">
        <v>63.726543426513672</v>
      </c>
      <c r="P1122" s="18">
        <v>65.204292297363281</v>
      </c>
      <c r="Q1122" s="18">
        <v>51.741127014160163</v>
      </c>
      <c r="R1122" s="18">
        <v>51.203590393066413</v>
      </c>
      <c r="S1122" s="18">
        <v>55.525672912597663</v>
      </c>
      <c r="T1122" s="18">
        <v>73.931289672851563</v>
      </c>
      <c r="U1122" s="18">
        <v>86.581314086914063</v>
      </c>
      <c r="V1122" s="18">
        <v>116.9327774047852</v>
      </c>
      <c r="W1122" s="18">
        <v>124.39853668212891</v>
      </c>
      <c r="X1122" s="103">
        <v>1.399336879014031</v>
      </c>
      <c r="Y1122" s="18">
        <v>6.0430094315994571</v>
      </c>
      <c r="Z1122" s="18">
        <v>33.503238154853868</v>
      </c>
      <c r="AA1122" s="18">
        <v>86.312682991367552</v>
      </c>
      <c r="AB1122" s="18">
        <v>69.873817443847656</v>
      </c>
      <c r="AC1122" s="18">
        <v>63.573287963867188</v>
      </c>
      <c r="AD1122" s="18">
        <v>57.773429870605469</v>
      </c>
      <c r="AE1122" s="18">
        <v>66.231681823730469</v>
      </c>
      <c r="AF1122" s="18">
        <v>63.900077819824219</v>
      </c>
      <c r="AG1122" s="18">
        <v>73.871734619140625</v>
      </c>
      <c r="AH1122" s="18">
        <v>70.953384399414063</v>
      </c>
      <c r="AI1122" s="18">
        <v>77.235008239746094</v>
      </c>
      <c r="AJ1122" s="18">
        <v>48.454441070556641</v>
      </c>
      <c r="AK1122" s="18">
        <v>63.841114044189453</v>
      </c>
      <c r="AL1122" s="18">
        <v>84.131591796875</v>
      </c>
      <c r="AM1122" s="18">
        <v>115.8919143676758</v>
      </c>
      <c r="AN1122" s="18">
        <v>123.9692840576172</v>
      </c>
      <c r="AO1122" s="18">
        <v>119.668342590332</v>
      </c>
    </row>
    <row r="1123" spans="1:41" x14ac:dyDescent="0.3">
      <c r="A1123" s="4" t="s">
        <v>3099</v>
      </c>
      <c r="B1123" s="8" t="s">
        <v>8090</v>
      </c>
      <c r="C1123" s="87" t="s">
        <v>367</v>
      </c>
      <c r="D1123" s="87" t="s">
        <v>249</v>
      </c>
      <c r="E1123" s="87" t="s">
        <v>3096</v>
      </c>
      <c r="F1123" s="110">
        <v>1.3020075465756149</v>
      </c>
      <c r="G1123" s="18">
        <v>7.8372799886925044</v>
      </c>
      <c r="H1123" s="18">
        <v>11.78632974488724</v>
      </c>
      <c r="I1123" s="18">
        <v>31.735424976548749</v>
      </c>
      <c r="J1123" s="18">
        <v>56.561042785644531</v>
      </c>
      <c r="K1123" s="18">
        <v>66.001235961914063</v>
      </c>
      <c r="L1123" s="18">
        <v>56.303920745849609</v>
      </c>
      <c r="M1123" s="18">
        <v>38.651790618896477</v>
      </c>
      <c r="N1123" s="18">
        <v>51.240680694580078</v>
      </c>
      <c r="O1123" s="18">
        <v>62.591274261474609</v>
      </c>
      <c r="P1123" s="18">
        <v>45.876468658447273</v>
      </c>
      <c r="Q1123" s="18">
        <v>53.110591888427727</v>
      </c>
      <c r="R1123" s="18">
        <v>48.311511993408203</v>
      </c>
      <c r="S1123" s="18">
        <v>49.918056488037109</v>
      </c>
      <c r="T1123" s="18">
        <v>48.828884124755859</v>
      </c>
      <c r="U1123" s="18">
        <v>60.261302947998047</v>
      </c>
      <c r="V1123" s="18">
        <v>95.218772888183594</v>
      </c>
      <c r="W1123" s="18">
        <v>62.502223968505859</v>
      </c>
      <c r="X1123" s="103">
        <v>1.321444465953125</v>
      </c>
      <c r="Y1123" s="18">
        <v>5.7066325420625006</v>
      </c>
      <c r="Z1123" s="18">
        <v>31.638320489656252</v>
      </c>
      <c r="AA1123" s="18">
        <v>81.508190765953131</v>
      </c>
      <c r="AB1123" s="18">
        <v>65.984375</v>
      </c>
      <c r="AC1123" s="18">
        <v>48.501228332519531</v>
      </c>
      <c r="AD1123" s="18">
        <v>47.429134368896477</v>
      </c>
      <c r="AE1123" s="18">
        <v>57.849758148193359</v>
      </c>
      <c r="AF1123" s="18">
        <v>60.076511383056641</v>
      </c>
      <c r="AG1123" s="18">
        <v>51.538463592529297</v>
      </c>
      <c r="AH1123" s="18">
        <v>49.483165740966797</v>
      </c>
      <c r="AI1123" s="18">
        <v>57.926746368408203</v>
      </c>
      <c r="AJ1123" s="18">
        <v>37.490421295166023</v>
      </c>
      <c r="AK1123" s="18">
        <v>63.263767242431641</v>
      </c>
      <c r="AL1123" s="18">
        <v>57.64373779296875</v>
      </c>
      <c r="AM1123" s="18">
        <v>92.969795227050781</v>
      </c>
      <c r="AN1123" s="18">
        <v>117.7721862792969</v>
      </c>
      <c r="AO1123" s="18">
        <v>98.27276611328125</v>
      </c>
    </row>
    <row r="1124" spans="1:41" x14ac:dyDescent="0.3">
      <c r="A1124" s="4" t="s">
        <v>3087</v>
      </c>
      <c r="B1124" s="8" t="s">
        <v>8091</v>
      </c>
      <c r="C1124" s="87" t="s">
        <v>367</v>
      </c>
      <c r="D1124" s="87" t="s">
        <v>249</v>
      </c>
      <c r="E1124" s="87" t="s">
        <v>3082</v>
      </c>
      <c r="F1124" s="110">
        <v>1.96055116160305</v>
      </c>
      <c r="G1124" s="18">
        <v>11.80130516605041</v>
      </c>
      <c r="H1124" s="18">
        <v>17.747748492818179</v>
      </c>
      <c r="I1124" s="18">
        <v>47.786915264339207</v>
      </c>
      <c r="J1124" s="18">
        <v>85.169105529785156</v>
      </c>
      <c r="K1124" s="18">
        <v>95.7919921875</v>
      </c>
      <c r="L1124" s="18">
        <v>91.585281372070313</v>
      </c>
      <c r="M1124" s="18">
        <v>85.491310119628906</v>
      </c>
      <c r="N1124" s="18">
        <v>91.713386535644531</v>
      </c>
      <c r="O1124" s="18">
        <v>93.640098571777344</v>
      </c>
      <c r="P1124" s="18">
        <v>81.722427368164063</v>
      </c>
      <c r="Q1124" s="18">
        <v>72.382392883300781</v>
      </c>
      <c r="R1124" s="18">
        <v>70.192604064941406</v>
      </c>
      <c r="S1124" s="18">
        <v>73.631072998046875</v>
      </c>
      <c r="T1124" s="18">
        <v>72.162773132324219</v>
      </c>
      <c r="U1124" s="18">
        <v>93.817695617675781</v>
      </c>
      <c r="V1124" s="18">
        <v>122.2209854125977</v>
      </c>
      <c r="W1124" s="18">
        <v>104.5156326293945</v>
      </c>
      <c r="X1124" s="103">
        <v>1.602169732878975</v>
      </c>
      <c r="Y1124" s="18">
        <v>6.9189392147176827</v>
      </c>
      <c r="Z1124" s="18">
        <v>38.359507942765163</v>
      </c>
      <c r="AA1124" s="18">
        <v>98.823643059978593</v>
      </c>
      <c r="AB1124" s="18">
        <v>80.001976013183594</v>
      </c>
      <c r="AC1124" s="18">
        <v>74.424613952636719</v>
      </c>
      <c r="AD1124" s="18">
        <v>86.767478942871094</v>
      </c>
      <c r="AE1124" s="18">
        <v>70.328041076660156</v>
      </c>
      <c r="AF1124" s="18">
        <v>87.354476928710938</v>
      </c>
      <c r="AG1124" s="18">
        <v>90.313522338867188</v>
      </c>
      <c r="AH1124" s="18">
        <v>92.214401245117188</v>
      </c>
      <c r="AI1124" s="18">
        <v>76.220184326171875</v>
      </c>
      <c r="AJ1124" s="18">
        <v>71.097236633300781</v>
      </c>
      <c r="AK1124" s="18">
        <v>70.813179016113281</v>
      </c>
      <c r="AL1124" s="18">
        <v>96.432273864746094</v>
      </c>
      <c r="AM1124" s="18">
        <v>110.05869293212891</v>
      </c>
      <c r="AN1124" s="18">
        <v>151.83836364746091</v>
      </c>
      <c r="AO1124" s="18">
        <v>91.096015930175781</v>
      </c>
    </row>
    <row r="1125" spans="1:41" x14ac:dyDescent="0.3">
      <c r="A1125" s="4" t="s">
        <v>3051</v>
      </c>
      <c r="B1125" s="8" t="s">
        <v>8092</v>
      </c>
      <c r="C1125" s="87" t="s">
        <v>367</v>
      </c>
      <c r="D1125" s="87" t="s">
        <v>249</v>
      </c>
      <c r="E1125" s="87" t="s">
        <v>3044</v>
      </c>
      <c r="F1125" s="110">
        <v>1.9514464139127581</v>
      </c>
      <c r="G1125" s="18">
        <v>11.7465002172904</v>
      </c>
      <c r="H1125" s="18">
        <v>17.665328418676509</v>
      </c>
      <c r="I1125" s="18">
        <v>47.564994094976093</v>
      </c>
      <c r="J1125" s="18">
        <v>84.773582458496094</v>
      </c>
      <c r="K1125" s="18">
        <v>81.354057312011719</v>
      </c>
      <c r="L1125" s="18">
        <v>69.357009887695313</v>
      </c>
      <c r="M1125" s="18">
        <v>78.269432067871094</v>
      </c>
      <c r="N1125" s="18">
        <v>81.793106079101563</v>
      </c>
      <c r="O1125" s="18">
        <v>66.243453979492188</v>
      </c>
      <c r="P1125" s="18">
        <v>66.890106201171875</v>
      </c>
      <c r="Q1125" s="18">
        <v>72.583251953125</v>
      </c>
      <c r="R1125" s="18">
        <v>59.207382202148438</v>
      </c>
      <c r="S1125" s="18">
        <v>62.549674987792969</v>
      </c>
      <c r="T1125" s="18">
        <v>90.395248413085938</v>
      </c>
      <c r="U1125" s="18">
        <v>76.731460571289063</v>
      </c>
      <c r="V1125" s="18">
        <v>121.40391540527339</v>
      </c>
      <c r="W1125" s="18">
        <v>83.348007202148438</v>
      </c>
      <c r="X1125" s="103">
        <v>1.3230172969035801</v>
      </c>
      <c r="Y1125" s="18">
        <v>5.7134247823088993</v>
      </c>
      <c r="Z1125" s="18">
        <v>31.675977561874301</v>
      </c>
      <c r="AA1125" s="18">
        <v>81.605204759696548</v>
      </c>
      <c r="AB1125" s="18">
        <v>66.062911987304688</v>
      </c>
      <c r="AC1125" s="18">
        <v>66.832328796386719</v>
      </c>
      <c r="AD1125" s="18">
        <v>75.981788635253906</v>
      </c>
      <c r="AE1125" s="18">
        <v>70.965690612792969</v>
      </c>
      <c r="AF1125" s="18">
        <v>77.763107299804688</v>
      </c>
      <c r="AG1125" s="18">
        <v>77.6136474609375</v>
      </c>
      <c r="AH1125" s="18">
        <v>73.116622924804688</v>
      </c>
      <c r="AI1125" s="18">
        <v>79.816505432128906</v>
      </c>
      <c r="AJ1125" s="18">
        <v>54.310871124267578</v>
      </c>
      <c r="AK1125" s="18">
        <v>64.594871520996094</v>
      </c>
      <c r="AL1125" s="18">
        <v>98.664413452148438</v>
      </c>
      <c r="AM1125" s="18">
        <v>80.578300476074219</v>
      </c>
      <c r="AN1125" s="18">
        <v>136.62074279785159</v>
      </c>
      <c r="AO1125" s="18">
        <v>100.2277450561523</v>
      </c>
    </row>
    <row r="1126" spans="1:41" x14ac:dyDescent="0.3">
      <c r="A1126" s="4" t="s">
        <v>3073</v>
      </c>
      <c r="B1126" s="8" t="s">
        <v>8093</v>
      </c>
      <c r="C1126" s="87" t="s">
        <v>367</v>
      </c>
      <c r="D1126" s="87" t="s">
        <v>249</v>
      </c>
      <c r="E1126" s="87" t="s">
        <v>3069</v>
      </c>
      <c r="F1126" s="110">
        <v>2.264104102922142</v>
      </c>
      <c r="G1126" s="18">
        <v>13.62850609031995</v>
      </c>
      <c r="H1126" s="18">
        <v>20.495639678877019</v>
      </c>
      <c r="I1126" s="18">
        <v>55.185782975190293</v>
      </c>
      <c r="J1126" s="18">
        <v>98.355873107910156</v>
      </c>
      <c r="K1126" s="18">
        <v>130.84283447265631</v>
      </c>
      <c r="L1126" s="18">
        <v>117.0116653442383</v>
      </c>
      <c r="M1126" s="18">
        <v>95.852798461914063</v>
      </c>
      <c r="N1126" s="18">
        <v>77.187286376953125</v>
      </c>
      <c r="O1126" s="18">
        <v>98.722892761230469</v>
      </c>
      <c r="P1126" s="18">
        <v>73.721412658691406</v>
      </c>
      <c r="Q1126" s="18">
        <v>86.324790954589844</v>
      </c>
      <c r="R1126" s="18">
        <v>59.172458648681641</v>
      </c>
      <c r="S1126" s="18">
        <v>57.076210021972663</v>
      </c>
      <c r="T1126" s="18">
        <v>64.270843505859375</v>
      </c>
      <c r="U1126" s="18">
        <v>71.453590393066406</v>
      </c>
      <c r="V1126" s="18">
        <v>91.205596923828125</v>
      </c>
      <c r="W1126" s="18">
        <v>172.89250183105469</v>
      </c>
      <c r="X1126" s="103">
        <v>1.518196694858361</v>
      </c>
      <c r="Y1126" s="18">
        <v>6.5563032630973819</v>
      </c>
      <c r="Z1126" s="18">
        <v>36.349006587742231</v>
      </c>
      <c r="AA1126" s="18">
        <v>93.644091002719691</v>
      </c>
      <c r="AB1126" s="18">
        <v>75.808906555175781</v>
      </c>
      <c r="AC1126" s="18">
        <v>77.964012145996094</v>
      </c>
      <c r="AD1126" s="18">
        <v>75.549064636230469</v>
      </c>
      <c r="AE1126" s="18">
        <v>107.1214294433594</v>
      </c>
      <c r="AF1126" s="18">
        <v>81.287399291992188</v>
      </c>
      <c r="AG1126" s="18">
        <v>85.273811340332031</v>
      </c>
      <c r="AH1126" s="18">
        <v>85.372444152832031</v>
      </c>
      <c r="AI1126" s="18">
        <v>70.528106689453125</v>
      </c>
      <c r="AJ1126" s="18">
        <v>68.999717712402344</v>
      </c>
      <c r="AK1126" s="18">
        <v>85.316383361816406</v>
      </c>
      <c r="AL1126" s="18">
        <v>79.075157165527344</v>
      </c>
      <c r="AM1126" s="18">
        <v>91.279556274414063</v>
      </c>
      <c r="AN1126" s="18">
        <v>91.579421997070313</v>
      </c>
      <c r="AO1126" s="18">
        <v>104.2126846313477</v>
      </c>
    </row>
    <row r="1127" spans="1:41" x14ac:dyDescent="0.3">
      <c r="A1127" s="4" t="s">
        <v>3045</v>
      </c>
      <c r="B1127" s="8" t="s">
        <v>8094</v>
      </c>
      <c r="C1127" s="87" t="s">
        <v>367</v>
      </c>
      <c r="D1127" s="87" t="s">
        <v>249</v>
      </c>
      <c r="E1127" s="87" t="s">
        <v>3044</v>
      </c>
      <c r="F1127" s="110">
        <v>1.8300003688948441</v>
      </c>
      <c r="G1127" s="18">
        <v>11.01547015465515</v>
      </c>
      <c r="H1127" s="18">
        <v>16.56594682403194</v>
      </c>
      <c r="I1127" s="18">
        <v>44.604840860456619</v>
      </c>
      <c r="J1127" s="18">
        <v>79.497795104980469</v>
      </c>
      <c r="K1127" s="18">
        <v>80.797843933105469</v>
      </c>
      <c r="L1127" s="18">
        <v>75.140899658203125</v>
      </c>
      <c r="M1127" s="18">
        <v>91.8919677734375</v>
      </c>
      <c r="N1127" s="18">
        <v>74.472175598144531</v>
      </c>
      <c r="O1127" s="18">
        <v>74.522293090820313</v>
      </c>
      <c r="P1127" s="18">
        <v>68.000732421875</v>
      </c>
      <c r="Q1127" s="18">
        <v>51.480430603027337</v>
      </c>
      <c r="R1127" s="18">
        <v>51.858879089355469</v>
      </c>
      <c r="S1127" s="18">
        <v>58.738685607910163</v>
      </c>
      <c r="T1127" s="18">
        <v>70.952354431152344</v>
      </c>
      <c r="U1127" s="18">
        <v>76.279037475585938</v>
      </c>
      <c r="V1127" s="18">
        <v>106.9368362426758</v>
      </c>
      <c r="W1127" s="18">
        <v>90.611251831054688</v>
      </c>
      <c r="X1127" s="103">
        <v>1.7308828900059821</v>
      </c>
      <c r="Y1127" s="18">
        <v>7.4747845112680666</v>
      </c>
      <c r="Z1127" s="18">
        <v>41.441187287861567</v>
      </c>
      <c r="AA1127" s="18">
        <v>106.7628163173497</v>
      </c>
      <c r="AB1127" s="18">
        <v>86.4290771484375</v>
      </c>
      <c r="AC1127" s="18">
        <v>65.517501831054688</v>
      </c>
      <c r="AD1127" s="18">
        <v>60.413650512695313</v>
      </c>
      <c r="AE1127" s="18">
        <v>71.057853698730469</v>
      </c>
      <c r="AF1127" s="18">
        <v>71.832679748535156</v>
      </c>
      <c r="AG1127" s="18">
        <v>85.2535400390625</v>
      </c>
      <c r="AH1127" s="18">
        <v>66.520240783691406</v>
      </c>
      <c r="AI1127" s="18">
        <v>70.420608520507813</v>
      </c>
      <c r="AJ1127" s="18">
        <v>50.582942962646477</v>
      </c>
      <c r="AK1127" s="18">
        <v>58.009700775146477</v>
      </c>
      <c r="AL1127" s="18">
        <v>78.747085571289063</v>
      </c>
      <c r="AM1127" s="18">
        <v>114.470817565918</v>
      </c>
      <c r="AN1127" s="18">
        <v>127.563117980957</v>
      </c>
      <c r="AO1127" s="18">
        <v>114.5439529418945</v>
      </c>
    </row>
    <row r="1128" spans="1:41" x14ac:dyDescent="0.3">
      <c r="A1128" s="4" t="s">
        <v>3065</v>
      </c>
      <c r="B1128" s="8" t="s">
        <v>8095</v>
      </c>
      <c r="C1128" s="87" t="s">
        <v>367</v>
      </c>
      <c r="D1128" s="87" t="s">
        <v>249</v>
      </c>
      <c r="E1128" s="87" t="s">
        <v>3057</v>
      </c>
      <c r="F1128" s="110">
        <v>1.672191884343651</v>
      </c>
      <c r="G1128" s="18">
        <v>10.065560700388311</v>
      </c>
      <c r="H1128" s="18">
        <v>15.137396858747019</v>
      </c>
      <c r="I1128" s="18">
        <v>40.758381340840927</v>
      </c>
      <c r="J1128" s="18">
        <v>72.642372131347656</v>
      </c>
      <c r="K1128" s="18">
        <v>69.393356323242188</v>
      </c>
      <c r="L1128" s="18">
        <v>80.802085876464844</v>
      </c>
      <c r="M1128" s="18">
        <v>67.106735229492188</v>
      </c>
      <c r="N1128" s="18">
        <v>73.224807739257813</v>
      </c>
      <c r="O1128" s="18">
        <v>75.364227294921875</v>
      </c>
      <c r="P1128" s="18">
        <v>58.496974945068359</v>
      </c>
      <c r="Q1128" s="18">
        <v>70.168106079101563</v>
      </c>
      <c r="R1128" s="18">
        <v>51.248775482177727</v>
      </c>
      <c r="S1128" s="18">
        <v>54.306915283203132</v>
      </c>
      <c r="T1128" s="18">
        <v>57.552761077880859</v>
      </c>
      <c r="U1128" s="18">
        <v>81.659233093261719</v>
      </c>
      <c r="V1128" s="18">
        <v>122.958610534668</v>
      </c>
      <c r="W1128" s="18">
        <v>89.732292175292969</v>
      </c>
      <c r="X1128" s="103">
        <v>1.573889028396416</v>
      </c>
      <c r="Y1128" s="18">
        <v>6.7968095356651306</v>
      </c>
      <c r="Z1128" s="18">
        <v>37.682404958004383</v>
      </c>
      <c r="AA1128" s="18">
        <v>97.079257188796817</v>
      </c>
      <c r="AB1128" s="18">
        <v>78.589820861816406</v>
      </c>
      <c r="AC1128" s="18">
        <v>65.261581420898438</v>
      </c>
      <c r="AD1128" s="18">
        <v>61.822437286376953</v>
      </c>
      <c r="AE1128" s="18">
        <v>73.881317138671875</v>
      </c>
      <c r="AF1128" s="18">
        <v>68.372993469238281</v>
      </c>
      <c r="AG1128" s="18">
        <v>73.945449829101563</v>
      </c>
      <c r="AH1128" s="18">
        <v>78.155677795410156</v>
      </c>
      <c r="AI1128" s="18">
        <v>68.821128845214844</v>
      </c>
      <c r="AJ1128" s="18">
        <v>57.442680358886719</v>
      </c>
      <c r="AK1128" s="18">
        <v>59.749610900878913</v>
      </c>
      <c r="AL1128" s="18">
        <v>80.005729675292969</v>
      </c>
      <c r="AM1128" s="18">
        <v>102.4161758422852</v>
      </c>
      <c r="AN1128" s="18">
        <v>110.02793121337891</v>
      </c>
      <c r="AO1128" s="18">
        <v>116.61293792724609</v>
      </c>
    </row>
    <row r="1129" spans="1:41" x14ac:dyDescent="0.3">
      <c r="A1129" s="4" t="s">
        <v>408</v>
      </c>
      <c r="B1129" s="8" t="s">
        <v>8096</v>
      </c>
      <c r="C1129" s="87" t="s">
        <v>367</v>
      </c>
      <c r="D1129" s="87" t="s">
        <v>249</v>
      </c>
      <c r="E1129" s="87" t="s">
        <v>368</v>
      </c>
      <c r="F1129" s="110">
        <v>2.795363548964211</v>
      </c>
      <c r="G1129" s="18">
        <v>16.826359310310909</v>
      </c>
      <c r="H1129" s="18">
        <v>25.304827634512499</v>
      </c>
      <c r="I1129" s="18">
        <v>68.134820280921275</v>
      </c>
      <c r="J1129" s="18">
        <v>121.4345321655273</v>
      </c>
      <c r="K1129" s="18">
        <v>109.3391952514648</v>
      </c>
      <c r="L1129" s="18">
        <v>112.7614669799805</v>
      </c>
      <c r="M1129" s="18">
        <v>115.275032043457</v>
      </c>
      <c r="N1129" s="18">
        <v>116.9521408081055</v>
      </c>
      <c r="O1129" s="18">
        <v>119.8917617797852</v>
      </c>
      <c r="P1129" s="18">
        <v>109.8567352294922</v>
      </c>
      <c r="Q1129" s="18">
        <v>103.52503967285161</v>
      </c>
      <c r="R1129" s="18">
        <v>94.152374267578125</v>
      </c>
      <c r="S1129" s="18">
        <v>109.8130264282227</v>
      </c>
      <c r="T1129" s="18">
        <v>109.2721481323242</v>
      </c>
      <c r="U1129" s="18">
        <v>141.83502197265631</v>
      </c>
      <c r="V1129" s="18">
        <v>159.1747131347656</v>
      </c>
      <c r="W1129" s="18">
        <v>109.4673614501953</v>
      </c>
      <c r="X1129" s="103">
        <v>2.4988294428709801</v>
      </c>
      <c r="Y1129" s="18">
        <v>10.791146948022609</v>
      </c>
      <c r="Z1129" s="18">
        <v>59.827536305521633</v>
      </c>
      <c r="AA1129" s="18">
        <v>154.13062914770501</v>
      </c>
      <c r="AB1129" s="18">
        <v>124.7753524780273</v>
      </c>
      <c r="AC1129" s="18">
        <v>120.69789123535161</v>
      </c>
      <c r="AD1129" s="18">
        <v>106.50938415527339</v>
      </c>
      <c r="AE1129" s="18">
        <v>124.4869384765625</v>
      </c>
      <c r="AF1129" s="18">
        <v>124.32338714599609</v>
      </c>
      <c r="AG1129" s="18">
        <v>121.7605819702148</v>
      </c>
      <c r="AH1129" s="18">
        <v>114.18642425537109</v>
      </c>
      <c r="AI1129" s="18">
        <v>109.9365158081055</v>
      </c>
      <c r="AJ1129" s="18">
        <v>89.522476196289063</v>
      </c>
      <c r="AK1129" s="18">
        <v>116.4373245239258</v>
      </c>
      <c r="AL1129" s="18">
        <v>133.98597717285159</v>
      </c>
      <c r="AM1129" s="18">
        <v>130.3562316894531</v>
      </c>
      <c r="AN1129" s="18">
        <v>140.24617004394531</v>
      </c>
      <c r="AO1129" s="18">
        <v>92.997085571289063</v>
      </c>
    </row>
    <row r="1130" spans="1:41" x14ac:dyDescent="0.3">
      <c r="A1130" s="4" t="s">
        <v>3042</v>
      </c>
      <c r="B1130" s="8" t="s">
        <v>8097</v>
      </c>
      <c r="C1130" s="87" t="s">
        <v>367</v>
      </c>
      <c r="D1130" s="87" t="s">
        <v>249</v>
      </c>
      <c r="E1130" s="87" t="s">
        <v>3035</v>
      </c>
      <c r="F1130" s="110">
        <v>1.597374785470093</v>
      </c>
      <c r="G1130" s="18">
        <v>9.6152080481660143</v>
      </c>
      <c r="H1130" s="18">
        <v>14.460120448023559</v>
      </c>
      <c r="I1130" s="18">
        <v>38.934772534187253</v>
      </c>
      <c r="J1130" s="18">
        <v>69.3922119140625</v>
      </c>
      <c r="K1130" s="18">
        <v>71.221351623535156</v>
      </c>
      <c r="L1130" s="18">
        <v>71.569488525390625</v>
      </c>
      <c r="M1130" s="18">
        <v>74.93408203125</v>
      </c>
      <c r="N1130" s="18">
        <v>71.722320556640625</v>
      </c>
      <c r="O1130" s="18">
        <v>66.267814636230469</v>
      </c>
      <c r="P1130" s="18">
        <v>61.360725402832031</v>
      </c>
      <c r="Q1130" s="18">
        <v>51.884372711181641</v>
      </c>
      <c r="R1130" s="18">
        <v>50.215518951416023</v>
      </c>
      <c r="S1130" s="18">
        <v>47.711799621582031</v>
      </c>
      <c r="T1130" s="18">
        <v>55.541717529296882</v>
      </c>
      <c r="U1130" s="18">
        <v>70.911148071289063</v>
      </c>
      <c r="V1130" s="18">
        <v>106.6684188842773</v>
      </c>
      <c r="W1130" s="18">
        <v>114.0575714111328</v>
      </c>
      <c r="X1130" s="103">
        <v>1.3080563039944459</v>
      </c>
      <c r="Y1130" s="18">
        <v>5.6488160218225101</v>
      </c>
      <c r="Z1130" s="18">
        <v>31.317778106128539</v>
      </c>
      <c r="AA1130" s="18">
        <v>80.682393778603824</v>
      </c>
      <c r="AB1130" s="18">
        <v>65.31585693359375</v>
      </c>
      <c r="AC1130" s="18">
        <v>63.497352600097663</v>
      </c>
      <c r="AD1130" s="18">
        <v>60.779373168945313</v>
      </c>
      <c r="AE1130" s="18">
        <v>70.76641845703125</v>
      </c>
      <c r="AF1130" s="18">
        <v>78.177894592285156</v>
      </c>
      <c r="AG1130" s="18">
        <v>86.237571716308594</v>
      </c>
      <c r="AH1130" s="18">
        <v>66.118507385253906</v>
      </c>
      <c r="AI1130" s="18">
        <v>64.282012939453125</v>
      </c>
      <c r="AJ1130" s="18">
        <v>43.767364501953132</v>
      </c>
      <c r="AK1130" s="18">
        <v>65.181221008300781</v>
      </c>
      <c r="AL1130" s="18">
        <v>81.761322021484375</v>
      </c>
      <c r="AM1130" s="18">
        <v>88.27215576171875</v>
      </c>
      <c r="AN1130" s="18">
        <v>113.6179275512695</v>
      </c>
      <c r="AO1130" s="18">
        <v>110.1262741088867</v>
      </c>
    </row>
    <row r="1131" spans="1:41" x14ac:dyDescent="0.3">
      <c r="A1131" s="4" t="s">
        <v>3072</v>
      </c>
      <c r="B1131" s="8" t="s">
        <v>8098</v>
      </c>
      <c r="C1131" s="87" t="s">
        <v>367</v>
      </c>
      <c r="D1131" s="87" t="s">
        <v>249</v>
      </c>
      <c r="E1131" s="87" t="s">
        <v>3069</v>
      </c>
      <c r="F1131" s="110">
        <v>2.5270260407518461</v>
      </c>
      <c r="G1131" s="18">
        <v>15.211133508540771</v>
      </c>
      <c r="H1131" s="18">
        <v>22.875721625848801</v>
      </c>
      <c r="I1131" s="18">
        <v>61.594301462374659</v>
      </c>
      <c r="J1131" s="18">
        <v>109.77757263183589</v>
      </c>
      <c r="K1131" s="18">
        <v>111.2837677001953</v>
      </c>
      <c r="L1131" s="18">
        <v>86.826728820800781</v>
      </c>
      <c r="M1131" s="18">
        <v>88.139236450195313</v>
      </c>
      <c r="N1131" s="18">
        <v>104.74037933349609</v>
      </c>
      <c r="O1131" s="18">
        <v>90.882286071777344</v>
      </c>
      <c r="P1131" s="18">
        <v>97.292556762695313</v>
      </c>
      <c r="Q1131" s="18">
        <v>76.955329895019531</v>
      </c>
      <c r="R1131" s="18">
        <v>67.174224853515625</v>
      </c>
      <c r="S1131" s="18">
        <v>74.862823486328125</v>
      </c>
      <c r="T1131" s="18">
        <v>102.74574279785161</v>
      </c>
      <c r="U1131" s="18">
        <v>99.064666748046875</v>
      </c>
      <c r="V1131" s="18">
        <v>117.9999542236328</v>
      </c>
      <c r="W1131" s="18">
        <v>115.0489883422852</v>
      </c>
      <c r="X1131" s="103">
        <v>1.9315273178263019</v>
      </c>
      <c r="Y1131" s="18">
        <v>8.3412636185509346</v>
      </c>
      <c r="Z1131" s="18">
        <v>46.245061287412739</v>
      </c>
      <c r="AA1131" s="18">
        <v>119.1387917898478</v>
      </c>
      <c r="AB1131" s="18">
        <v>96.447959899902344</v>
      </c>
      <c r="AC1131" s="18">
        <v>86.112014770507813</v>
      </c>
      <c r="AD1131" s="18">
        <v>88.866729736328125</v>
      </c>
      <c r="AE1131" s="18">
        <v>99.983894348144531</v>
      </c>
      <c r="AF1131" s="18">
        <v>98.759353637695313</v>
      </c>
      <c r="AG1131" s="18">
        <v>108.85972595214839</v>
      </c>
      <c r="AH1131" s="18">
        <v>91.862152099609375</v>
      </c>
      <c r="AI1131" s="18">
        <v>83.061515808105469</v>
      </c>
      <c r="AJ1131" s="18">
        <v>70.858345031738281</v>
      </c>
      <c r="AK1131" s="18">
        <v>78.369911193847656</v>
      </c>
      <c r="AL1131" s="18">
        <v>116.6166610717773</v>
      </c>
      <c r="AM1131" s="18">
        <v>114.11415100097661</v>
      </c>
      <c r="AN1131" s="18">
        <v>169.37312316894531</v>
      </c>
      <c r="AO1131" s="18">
        <v>89.502876281738281</v>
      </c>
    </row>
    <row r="1132" spans="1:41" x14ac:dyDescent="0.3">
      <c r="A1132" s="4" t="s">
        <v>3089</v>
      </c>
      <c r="B1132" s="8" t="s">
        <v>8099</v>
      </c>
      <c r="C1132" s="87" t="s">
        <v>367</v>
      </c>
      <c r="D1132" s="87" t="s">
        <v>249</v>
      </c>
      <c r="E1132" s="87" t="s">
        <v>3082</v>
      </c>
      <c r="F1132" s="110">
        <v>1.8725181110215681</v>
      </c>
      <c r="G1132" s="18">
        <v>11.271400660135379</v>
      </c>
      <c r="H1132" s="18">
        <v>16.95083562904053</v>
      </c>
      <c r="I1132" s="18">
        <v>45.641177876308568</v>
      </c>
      <c r="J1132" s="18">
        <v>81.344825744628906</v>
      </c>
      <c r="K1132" s="18">
        <v>86.793373107910156</v>
      </c>
      <c r="L1132" s="18">
        <v>59.4315185546875</v>
      </c>
      <c r="M1132" s="18">
        <v>63.833530426025391</v>
      </c>
      <c r="N1132" s="18">
        <v>56.830883026123047</v>
      </c>
      <c r="O1132" s="18">
        <v>49.514091491699219</v>
      </c>
      <c r="P1132" s="18">
        <v>46.130641937255859</v>
      </c>
      <c r="Q1132" s="18">
        <v>45.707752227783203</v>
      </c>
      <c r="R1132" s="18">
        <v>43.398662567138672</v>
      </c>
      <c r="S1132" s="18">
        <v>50.244873046875</v>
      </c>
      <c r="T1132" s="18">
        <v>49.61053466796875</v>
      </c>
      <c r="U1132" s="18">
        <v>73.688850402832031</v>
      </c>
      <c r="V1132" s="18">
        <v>106.53086090087891</v>
      </c>
      <c r="W1132" s="18">
        <v>70.877174377441406</v>
      </c>
      <c r="X1132" s="103">
        <v>1.5882171608240281</v>
      </c>
      <c r="Y1132" s="18">
        <v>6.8586853003189399</v>
      </c>
      <c r="Z1132" s="18">
        <v>38.025452325822499</v>
      </c>
      <c r="AA1132" s="18">
        <v>97.963032618880675</v>
      </c>
      <c r="AB1132" s="18">
        <v>79.305274963378906</v>
      </c>
      <c r="AC1132" s="18">
        <v>66.798477172851563</v>
      </c>
      <c r="AD1132" s="18">
        <v>48.696033477783203</v>
      </c>
      <c r="AE1132" s="18">
        <v>56.241302490234382</v>
      </c>
      <c r="AF1132" s="18">
        <v>63.849674224853523</v>
      </c>
      <c r="AG1132" s="18">
        <v>57.506610870361328</v>
      </c>
      <c r="AH1132" s="18">
        <v>67.987770080566406</v>
      </c>
      <c r="AI1132" s="18">
        <v>51.777973175048828</v>
      </c>
      <c r="AJ1132" s="18">
        <v>38.362754821777337</v>
      </c>
      <c r="AK1132" s="18">
        <v>48.052902221679688</v>
      </c>
      <c r="AL1132" s="18">
        <v>60.615039825439453</v>
      </c>
      <c r="AM1132" s="18">
        <v>76.897674560546875</v>
      </c>
      <c r="AN1132" s="18">
        <v>109.3251190185547</v>
      </c>
      <c r="AO1132" s="18">
        <v>95.476547241210938</v>
      </c>
    </row>
    <row r="1133" spans="1:41" x14ac:dyDescent="0.3">
      <c r="A1133" s="4" t="s">
        <v>390</v>
      </c>
      <c r="B1133" s="8" t="s">
        <v>8100</v>
      </c>
      <c r="C1133" s="87" t="s">
        <v>367</v>
      </c>
      <c r="D1133" s="87" t="s">
        <v>249</v>
      </c>
      <c r="E1133" s="87" t="s">
        <v>368</v>
      </c>
      <c r="F1133" s="110">
        <v>1.9685953103330081</v>
      </c>
      <c r="G1133" s="18">
        <v>11.849725965171871</v>
      </c>
      <c r="H1133" s="18">
        <v>17.82056757109277</v>
      </c>
      <c r="I1133" s="18">
        <v>47.982985155939453</v>
      </c>
      <c r="J1133" s="18">
        <v>85.5185546875</v>
      </c>
      <c r="K1133" s="18">
        <v>98.444038391113281</v>
      </c>
      <c r="L1133" s="18">
        <v>92.899040222167969</v>
      </c>
      <c r="M1133" s="18">
        <v>105.7636032104492</v>
      </c>
      <c r="N1133" s="18">
        <v>93.591949462890625</v>
      </c>
      <c r="O1133" s="18">
        <v>98.654914855957031</v>
      </c>
      <c r="P1133" s="18">
        <v>116.3111572265625</v>
      </c>
      <c r="Q1133" s="18">
        <v>90.584114074707031</v>
      </c>
      <c r="R1133" s="18">
        <v>85.348541259765625</v>
      </c>
      <c r="S1133" s="18">
        <v>89.827110290527344</v>
      </c>
      <c r="T1133" s="18">
        <v>77.037055969238281</v>
      </c>
      <c r="U1133" s="18">
        <v>94.643028259277344</v>
      </c>
      <c r="V1133" s="18">
        <v>122.1675338745117</v>
      </c>
      <c r="W1133" s="18">
        <v>97.314376831054688</v>
      </c>
      <c r="X1133" s="103">
        <v>1.633017479599594</v>
      </c>
      <c r="Y1133" s="18">
        <v>7.0521546163639526</v>
      </c>
      <c r="Z1133" s="18">
        <v>39.098071629909391</v>
      </c>
      <c r="AA1133" s="18">
        <v>100.7263670027441</v>
      </c>
      <c r="AB1133" s="18">
        <v>81.542312622070313</v>
      </c>
      <c r="AC1133" s="18">
        <v>84.283248901367188</v>
      </c>
      <c r="AD1133" s="18">
        <v>94.947341918945313</v>
      </c>
      <c r="AE1133" s="18">
        <v>87.824302673339844</v>
      </c>
      <c r="AF1133" s="18">
        <v>93.734733581542969</v>
      </c>
      <c r="AG1133" s="18">
        <v>98.555953979492188</v>
      </c>
      <c r="AH1133" s="18">
        <v>120.38063812255859</v>
      </c>
      <c r="AI1133" s="18">
        <v>101.230110168457</v>
      </c>
      <c r="AJ1133" s="18">
        <v>81.791938781738281</v>
      </c>
      <c r="AK1133" s="18">
        <v>79.264198303222656</v>
      </c>
      <c r="AL1133" s="18">
        <v>92.109580993652344</v>
      </c>
      <c r="AM1133" s="18">
        <v>105.50657653808589</v>
      </c>
      <c r="AN1133" s="18">
        <v>134.12861633300781</v>
      </c>
      <c r="AO1133" s="18">
        <v>47.690834045410163</v>
      </c>
    </row>
    <row r="1134" spans="1:41" x14ac:dyDescent="0.3">
      <c r="A1134" s="4" t="s">
        <v>3048</v>
      </c>
      <c r="B1134" s="8" t="s">
        <v>8101</v>
      </c>
      <c r="C1134" s="87" t="s">
        <v>367</v>
      </c>
      <c r="D1134" s="87" t="s">
        <v>249</v>
      </c>
      <c r="E1134" s="87" t="s">
        <v>3044</v>
      </c>
      <c r="F1134" s="110">
        <v>1.5205327311382371</v>
      </c>
      <c r="G1134" s="18">
        <v>9.1526664167530516</v>
      </c>
      <c r="H1134" s="18">
        <v>13.764513273539951</v>
      </c>
      <c r="I1134" s="18">
        <v>37.061807007446447</v>
      </c>
      <c r="J1134" s="18">
        <v>66.054084777832031</v>
      </c>
      <c r="K1134" s="18">
        <v>94.522903442382813</v>
      </c>
      <c r="L1134" s="18">
        <v>59.314002990722663</v>
      </c>
      <c r="M1134" s="18">
        <v>57.214519500732422</v>
      </c>
      <c r="N1134" s="18">
        <v>67.762763977050781</v>
      </c>
      <c r="O1134" s="18">
        <v>54.091728210449219</v>
      </c>
      <c r="P1134" s="18">
        <v>52.225456237792969</v>
      </c>
      <c r="Q1134" s="18">
        <v>58.328845977783203</v>
      </c>
      <c r="R1134" s="18">
        <v>43.783287048339837</v>
      </c>
      <c r="S1134" s="18">
        <v>47.469429016113281</v>
      </c>
      <c r="T1134" s="18">
        <v>63.904430389404297</v>
      </c>
      <c r="U1134" s="18">
        <v>67.025665283203125</v>
      </c>
      <c r="V1134" s="18">
        <v>126.0145263671875</v>
      </c>
      <c r="W1134" s="18">
        <v>95.907951354980469</v>
      </c>
      <c r="X1134" s="103">
        <v>1.0530838138189551</v>
      </c>
      <c r="Y1134" s="18">
        <v>4.5477222208683479</v>
      </c>
      <c r="Z1134" s="18">
        <v>25.213169423689909</v>
      </c>
      <c r="AA1134" s="18">
        <v>64.955401911182236</v>
      </c>
      <c r="AB1134" s="18">
        <v>52.584182739257813</v>
      </c>
      <c r="AC1134" s="18">
        <v>62.125869750976563</v>
      </c>
      <c r="AD1134" s="18">
        <v>53.017681121826172</v>
      </c>
      <c r="AE1134" s="18">
        <v>62.525768280029297</v>
      </c>
      <c r="AF1134" s="18">
        <v>64.938926696777344</v>
      </c>
      <c r="AG1134" s="18">
        <v>60.111354827880859</v>
      </c>
      <c r="AH1134" s="18">
        <v>61.131950378417969</v>
      </c>
      <c r="AI1134" s="18">
        <v>55.816810607910163</v>
      </c>
      <c r="AJ1134" s="18">
        <v>55.958759307861328</v>
      </c>
      <c r="AK1134" s="18">
        <v>57.104598999023438</v>
      </c>
      <c r="AL1134" s="18">
        <v>74.25665283203125</v>
      </c>
      <c r="AM1134" s="18">
        <v>81.603836059570313</v>
      </c>
      <c r="AN1134" s="18">
        <v>123.2349853515625</v>
      </c>
      <c r="AO1134" s="18">
        <v>81.256233215332031</v>
      </c>
    </row>
    <row r="1135" spans="1:41" x14ac:dyDescent="0.3">
      <c r="A1135" s="4" t="s">
        <v>375</v>
      </c>
      <c r="B1135" s="8" t="s">
        <v>8102</v>
      </c>
      <c r="C1135" s="87" t="s">
        <v>367</v>
      </c>
      <c r="D1135" s="87" t="s">
        <v>249</v>
      </c>
      <c r="E1135" s="87" t="s">
        <v>368</v>
      </c>
      <c r="F1135" s="110">
        <v>2.8662979318558039</v>
      </c>
      <c r="G1135" s="18">
        <v>17.253340414229001</v>
      </c>
      <c r="H1135" s="18">
        <v>25.94695603784573</v>
      </c>
      <c r="I1135" s="18">
        <v>69.863790894367128</v>
      </c>
      <c r="J1135" s="18">
        <v>124.5160217285156</v>
      </c>
      <c r="K1135" s="18">
        <v>125.1683349609375</v>
      </c>
      <c r="L1135" s="18">
        <v>118.54432678222661</v>
      </c>
      <c r="M1135" s="18">
        <v>124.1870422363281</v>
      </c>
      <c r="N1135" s="18">
        <v>118.84352111816411</v>
      </c>
      <c r="O1135" s="18">
        <v>112.9057922363281</v>
      </c>
      <c r="P1135" s="18">
        <v>110.3839797973633</v>
      </c>
      <c r="Q1135" s="18">
        <v>94.139251708984375</v>
      </c>
      <c r="R1135" s="18">
        <v>102.83225250244141</v>
      </c>
      <c r="S1135" s="18">
        <v>99.61016845703125</v>
      </c>
      <c r="T1135" s="18">
        <v>98.250938415527344</v>
      </c>
      <c r="U1135" s="18">
        <v>123.9550399780273</v>
      </c>
      <c r="V1135" s="18">
        <v>185.7347412109375</v>
      </c>
      <c r="W1135" s="18">
        <v>180.0239562988281</v>
      </c>
      <c r="X1135" s="103">
        <v>2.186173140761452</v>
      </c>
      <c r="Y1135" s="18">
        <v>9.4409467133027665</v>
      </c>
      <c r="Z1135" s="18">
        <v>52.341848829342119</v>
      </c>
      <c r="AA1135" s="18">
        <v>134.8456344520408</v>
      </c>
      <c r="AB1135" s="18">
        <v>109.1633224487305</v>
      </c>
      <c r="AC1135" s="18">
        <v>108.1498718261719</v>
      </c>
      <c r="AD1135" s="18">
        <v>107.6474151611328</v>
      </c>
      <c r="AE1135" s="18">
        <v>112.492057800293</v>
      </c>
      <c r="AF1135" s="18">
        <v>117.0388870239258</v>
      </c>
      <c r="AG1135" s="18">
        <v>116.72828674316411</v>
      </c>
      <c r="AH1135" s="18">
        <v>137.75111389160159</v>
      </c>
      <c r="AI1135" s="18">
        <v>104.9769821166992</v>
      </c>
      <c r="AJ1135" s="18">
        <v>105.3308868408203</v>
      </c>
      <c r="AK1135" s="18">
        <v>124.3653564453125</v>
      </c>
      <c r="AL1135" s="18">
        <v>143.38316345214841</v>
      </c>
      <c r="AM1135" s="18">
        <v>152.0077209472656</v>
      </c>
      <c r="AN1135" s="18">
        <v>169.5277404785156</v>
      </c>
      <c r="AO1135" s="18">
        <v>185.96339416503909</v>
      </c>
    </row>
    <row r="1136" spans="1:41" x14ac:dyDescent="0.3">
      <c r="A1136" s="4" t="s">
        <v>381</v>
      </c>
      <c r="B1136" s="8" t="s">
        <v>8103</v>
      </c>
      <c r="C1136" s="87" t="s">
        <v>367</v>
      </c>
      <c r="D1136" s="87" t="s">
        <v>249</v>
      </c>
      <c r="E1136" s="87" t="s">
        <v>368</v>
      </c>
      <c r="F1136" s="110">
        <v>1.4166127370806161</v>
      </c>
      <c r="G1136" s="18">
        <v>8.5271323390167844</v>
      </c>
      <c r="H1136" s="18">
        <v>12.82378499568069</v>
      </c>
      <c r="I1136" s="18">
        <v>34.528837683533638</v>
      </c>
      <c r="J1136" s="18">
        <v>61.539653778076172</v>
      </c>
      <c r="K1136" s="18">
        <v>75.476287841796875</v>
      </c>
      <c r="L1136" s="18">
        <v>64.229354858398438</v>
      </c>
      <c r="M1136" s="18">
        <v>55.723041534423828</v>
      </c>
      <c r="N1136" s="18">
        <v>51.486560821533203</v>
      </c>
      <c r="O1136" s="18">
        <v>53.999950408935547</v>
      </c>
      <c r="P1136" s="18">
        <v>46.34423828125</v>
      </c>
      <c r="Q1136" s="18">
        <v>51.522541046142578</v>
      </c>
      <c r="R1136" s="18">
        <v>32.493545532226563</v>
      </c>
      <c r="S1136" s="18">
        <v>35.993274688720703</v>
      </c>
      <c r="T1136" s="18">
        <v>62.79931640625</v>
      </c>
      <c r="U1136" s="18">
        <v>56.495288848876953</v>
      </c>
      <c r="V1136" s="18">
        <v>81.422348022460938</v>
      </c>
      <c r="W1136" s="18">
        <v>67.820526123046875</v>
      </c>
      <c r="X1136" s="103">
        <v>1.44915791131514</v>
      </c>
      <c r="Y1136" s="18">
        <v>6.2581606025596317</v>
      </c>
      <c r="Z1136" s="18">
        <v>34.696064510921047</v>
      </c>
      <c r="AA1136" s="18">
        <v>89.385700669811243</v>
      </c>
      <c r="AB1136" s="18">
        <v>72.361557006835938</v>
      </c>
      <c r="AC1136" s="18">
        <v>60.643886566162109</v>
      </c>
      <c r="AD1136" s="18">
        <v>49.673992156982422</v>
      </c>
      <c r="AE1136" s="18">
        <v>48.520942687988281</v>
      </c>
      <c r="AF1136" s="18">
        <v>54.937290191650391</v>
      </c>
      <c r="AG1136" s="18">
        <v>57.956386566162109</v>
      </c>
      <c r="AH1136" s="18">
        <v>55.654445648193359</v>
      </c>
      <c r="AI1136" s="18">
        <v>43.7373046875</v>
      </c>
      <c r="AJ1136" s="18">
        <v>38.519172668457031</v>
      </c>
      <c r="AK1136" s="18">
        <v>43.115840911865227</v>
      </c>
      <c r="AL1136" s="18">
        <v>61.877902984619141</v>
      </c>
      <c r="AM1136" s="18">
        <v>68.392524719238281</v>
      </c>
      <c r="AN1136" s="18">
        <v>90.170211791992188</v>
      </c>
      <c r="AO1136" s="18">
        <v>67.516616821289063</v>
      </c>
    </row>
    <row r="1137" spans="1:41" x14ac:dyDescent="0.3">
      <c r="A1137" s="4" t="s">
        <v>3088</v>
      </c>
      <c r="B1137" s="8" t="s">
        <v>8104</v>
      </c>
      <c r="C1137" s="87" t="s">
        <v>367</v>
      </c>
      <c r="D1137" s="87" t="s">
        <v>249</v>
      </c>
      <c r="E1137" s="87" t="s">
        <v>3082</v>
      </c>
      <c r="F1137" s="110">
        <v>1.2934496949215011</v>
      </c>
      <c r="G1137" s="18">
        <v>7.7857670157520742</v>
      </c>
      <c r="H1137" s="18">
        <v>11.70886040780967</v>
      </c>
      <c r="I1137" s="18">
        <v>31.52683397425859</v>
      </c>
      <c r="J1137" s="18">
        <v>56.189277648925781</v>
      </c>
      <c r="K1137" s="18">
        <v>59.50341796875</v>
      </c>
      <c r="L1137" s="18">
        <v>53.287204742431641</v>
      </c>
      <c r="M1137" s="18">
        <v>49.973651885986328</v>
      </c>
      <c r="N1137" s="18">
        <v>44.534793853759773</v>
      </c>
      <c r="O1137" s="18">
        <v>40.999931335449219</v>
      </c>
      <c r="P1137" s="18">
        <v>39.433494567871087</v>
      </c>
      <c r="Q1137" s="18">
        <v>33.152610778808587</v>
      </c>
      <c r="R1137" s="18">
        <v>33.268486022949219</v>
      </c>
      <c r="S1137" s="18">
        <v>37.823047637939453</v>
      </c>
      <c r="T1137" s="18">
        <v>40.737136840820313</v>
      </c>
      <c r="U1137" s="18">
        <v>64.501365661621094</v>
      </c>
      <c r="V1137" s="18">
        <v>101.627571105957</v>
      </c>
      <c r="W1137" s="18">
        <v>82.128395080566406</v>
      </c>
      <c r="X1137" s="103">
        <v>0.99498616735710532</v>
      </c>
      <c r="Y1137" s="18">
        <v>4.296828650643814</v>
      </c>
      <c r="Z1137" s="18">
        <v>23.822182510646279</v>
      </c>
      <c r="AA1137" s="18">
        <v>61.371873300731131</v>
      </c>
      <c r="AB1137" s="18">
        <v>49.683162689208977</v>
      </c>
      <c r="AC1137" s="18">
        <v>46.449672698974609</v>
      </c>
      <c r="AD1137" s="18">
        <v>65.2506103515625</v>
      </c>
      <c r="AE1137" s="18">
        <v>46.952217102050781</v>
      </c>
      <c r="AF1137" s="18">
        <v>59.785846710205078</v>
      </c>
      <c r="AG1137" s="18">
        <v>50.779735565185547</v>
      </c>
      <c r="AH1137" s="18">
        <v>54.435981750488281</v>
      </c>
      <c r="AI1137" s="18">
        <v>53.735294342041023</v>
      </c>
      <c r="AJ1137" s="18">
        <v>37.150764465332031</v>
      </c>
      <c r="AK1137" s="18">
        <v>42.021064758300781</v>
      </c>
      <c r="AL1137" s="18">
        <v>55.051090240478523</v>
      </c>
      <c r="AM1137" s="18">
        <v>85.745933532714844</v>
      </c>
      <c r="AN1137" s="18">
        <v>104.89894866943359</v>
      </c>
      <c r="AO1137" s="18">
        <v>85.666450500488281</v>
      </c>
    </row>
    <row r="1138" spans="1:41" x14ac:dyDescent="0.3">
      <c r="A1138" s="4" t="s">
        <v>393</v>
      </c>
      <c r="B1138" s="8" t="s">
        <v>8105</v>
      </c>
      <c r="C1138" s="87" t="s">
        <v>367</v>
      </c>
      <c r="D1138" s="87" t="s">
        <v>249</v>
      </c>
      <c r="E1138" s="87" t="s">
        <v>368</v>
      </c>
      <c r="F1138" s="110">
        <v>1.8057523615001529</v>
      </c>
      <c r="G1138" s="18">
        <v>10.869512150325679</v>
      </c>
      <c r="H1138" s="18">
        <v>16.346443479706512</v>
      </c>
      <c r="I1138" s="18">
        <v>44.013814470840877</v>
      </c>
      <c r="J1138" s="18">
        <v>78.444427490234375</v>
      </c>
      <c r="K1138" s="18">
        <v>97.740119934082031</v>
      </c>
      <c r="L1138" s="18">
        <v>88.58624267578125</v>
      </c>
      <c r="M1138" s="18">
        <v>92.169593811035156</v>
      </c>
      <c r="N1138" s="18">
        <v>107.4681091308594</v>
      </c>
      <c r="O1138" s="18">
        <v>89.591438293457031</v>
      </c>
      <c r="P1138" s="18">
        <v>85.976142883300781</v>
      </c>
      <c r="Q1138" s="18">
        <v>76.597946166992188</v>
      </c>
      <c r="R1138" s="18">
        <v>71.510032653808594</v>
      </c>
      <c r="S1138" s="18">
        <v>88.639389038085938</v>
      </c>
      <c r="T1138" s="18">
        <v>101.2788772583008</v>
      </c>
      <c r="U1138" s="18">
        <v>120.31678771972661</v>
      </c>
      <c r="V1138" s="18">
        <v>126.5548400878906</v>
      </c>
      <c r="W1138" s="18">
        <v>128.2008972167969</v>
      </c>
      <c r="X1138" s="103">
        <v>1.75802193984877</v>
      </c>
      <c r="Y1138" s="18">
        <v>7.5919839766892707</v>
      </c>
      <c r="Z1138" s="18">
        <v>42.090956520571318</v>
      </c>
      <c r="AA1138" s="18">
        <v>108.436783637798</v>
      </c>
      <c r="AB1138" s="18">
        <v>87.784225463867188</v>
      </c>
      <c r="AC1138" s="18">
        <v>75.706779479980469</v>
      </c>
      <c r="AD1138" s="18">
        <v>68.072578430175781</v>
      </c>
      <c r="AE1138" s="18">
        <v>79.282218933105469</v>
      </c>
      <c r="AF1138" s="18">
        <v>84.864585876464844</v>
      </c>
      <c r="AG1138" s="18">
        <v>88.398994445800781</v>
      </c>
      <c r="AH1138" s="18">
        <v>81.483711242675781</v>
      </c>
      <c r="AI1138" s="18">
        <v>73.290428161621094</v>
      </c>
      <c r="AJ1138" s="18">
        <v>65.511520385742188</v>
      </c>
      <c r="AK1138" s="18">
        <v>100.1782989501953</v>
      </c>
      <c r="AL1138" s="18">
        <v>113.30844879150391</v>
      </c>
      <c r="AM1138" s="18">
        <v>146.6209411621094</v>
      </c>
      <c r="AN1138" s="18">
        <v>135.2495422363281</v>
      </c>
      <c r="AO1138" s="18">
        <v>142.1249694824219</v>
      </c>
    </row>
    <row r="1139" spans="1:41" x14ac:dyDescent="0.3">
      <c r="A1139" s="4" t="s">
        <v>3067</v>
      </c>
      <c r="B1139" s="8" t="s">
        <v>8106</v>
      </c>
      <c r="C1139" s="87" t="s">
        <v>367</v>
      </c>
      <c r="D1139" s="87" t="s">
        <v>249</v>
      </c>
      <c r="E1139" s="87" t="s">
        <v>3057</v>
      </c>
      <c r="F1139" s="110">
        <v>1.2726931111617581</v>
      </c>
      <c r="G1139" s="18">
        <v>7.6608252218571771</v>
      </c>
      <c r="H1139" s="18">
        <v>11.52096292502385</v>
      </c>
      <c r="I1139" s="18">
        <v>31.02090833011831</v>
      </c>
      <c r="J1139" s="18">
        <v>55.287582397460938</v>
      </c>
      <c r="K1139" s="18">
        <v>67.685081481933594</v>
      </c>
      <c r="L1139" s="18">
        <v>53.056064605712891</v>
      </c>
      <c r="M1139" s="18">
        <v>53.168117523193359</v>
      </c>
      <c r="N1139" s="18">
        <v>61.598381042480469</v>
      </c>
      <c r="O1139" s="18">
        <v>45.057342529296882</v>
      </c>
      <c r="P1139" s="18">
        <v>45.1729736328125</v>
      </c>
      <c r="Q1139" s="18">
        <v>41.331985473632813</v>
      </c>
      <c r="R1139" s="18">
        <v>33.260749816894531</v>
      </c>
      <c r="S1139" s="18">
        <v>47.248489379882813</v>
      </c>
      <c r="T1139" s="18">
        <v>55.033092498779297</v>
      </c>
      <c r="U1139" s="18">
        <v>67.643943786621094</v>
      </c>
      <c r="V1139" s="18">
        <v>85.737754821777344</v>
      </c>
      <c r="W1139" s="18">
        <v>69.333564758300781</v>
      </c>
      <c r="X1139" s="103">
        <v>1.01029957279657</v>
      </c>
      <c r="Y1139" s="18">
        <v>4.3629592978728029</v>
      </c>
      <c r="Z1139" s="18">
        <v>24.188819506422242</v>
      </c>
      <c r="AA1139" s="18">
        <v>62.316421485687201</v>
      </c>
      <c r="AB1139" s="18">
        <v>50.44781494140625</v>
      </c>
      <c r="AC1139" s="18">
        <v>45.655048370361328</v>
      </c>
      <c r="AD1139" s="18">
        <v>42.305416107177727</v>
      </c>
      <c r="AE1139" s="18">
        <v>44.240322113037109</v>
      </c>
      <c r="AF1139" s="18">
        <v>56.237831115722663</v>
      </c>
      <c r="AG1139" s="18">
        <v>60.081295013427727</v>
      </c>
      <c r="AH1139" s="18">
        <v>49.859222412109382</v>
      </c>
      <c r="AI1139" s="18">
        <v>54.572948455810547</v>
      </c>
      <c r="AJ1139" s="18">
        <v>29.545103073120121</v>
      </c>
      <c r="AK1139" s="18">
        <v>37.236972808837891</v>
      </c>
      <c r="AL1139" s="18">
        <v>58.311275482177727</v>
      </c>
      <c r="AM1139" s="18">
        <v>73.551704406738281</v>
      </c>
      <c r="AN1139" s="18">
        <v>128.9100646972656</v>
      </c>
      <c r="AO1139" s="18">
        <v>86.746772766113281</v>
      </c>
    </row>
    <row r="1140" spans="1:41" x14ac:dyDescent="0.3">
      <c r="A1140" s="4" t="s">
        <v>3092</v>
      </c>
      <c r="B1140" s="8" t="s">
        <v>8107</v>
      </c>
      <c r="C1140" s="87" t="s">
        <v>367</v>
      </c>
      <c r="D1140" s="87" t="s">
        <v>249</v>
      </c>
      <c r="E1140" s="87" t="s">
        <v>3082</v>
      </c>
      <c r="F1140" s="110">
        <v>1.3557638793083571</v>
      </c>
      <c r="G1140" s="18">
        <v>8.1608598572576891</v>
      </c>
      <c r="H1140" s="18">
        <v>12.27295508368069</v>
      </c>
      <c r="I1140" s="18">
        <v>33.045693929245068</v>
      </c>
      <c r="J1140" s="18">
        <v>58.896293640136719</v>
      </c>
      <c r="K1140" s="18">
        <v>48.449352264404297</v>
      </c>
      <c r="L1140" s="18">
        <v>48.929374694824219</v>
      </c>
      <c r="M1140" s="18">
        <v>35.224544525146477</v>
      </c>
      <c r="N1140" s="18">
        <v>30.619039535522461</v>
      </c>
      <c r="O1140" s="18">
        <v>28.584821701049801</v>
      </c>
      <c r="P1140" s="18">
        <v>25.520498275756839</v>
      </c>
      <c r="Q1140" s="18">
        <v>24.362371444702148</v>
      </c>
      <c r="R1140" s="18">
        <v>18.52635383605957</v>
      </c>
      <c r="S1140" s="18">
        <v>25.64260292053223</v>
      </c>
      <c r="T1140" s="18">
        <v>32.093608856201172</v>
      </c>
      <c r="U1140" s="18">
        <v>53.708408355712891</v>
      </c>
      <c r="V1140" s="18">
        <v>79.373008728027344</v>
      </c>
      <c r="W1140" s="18">
        <v>69.600883483886719</v>
      </c>
      <c r="X1140" s="103">
        <v>1.415100177666397</v>
      </c>
      <c r="Y1140" s="18">
        <v>6.111082934026185</v>
      </c>
      <c r="Z1140" s="18">
        <v>33.880646595077671</v>
      </c>
      <c r="AA1140" s="18">
        <v>87.284981099053127</v>
      </c>
      <c r="AB1140" s="18">
        <v>70.660934448242188</v>
      </c>
      <c r="AC1140" s="18">
        <v>47.314823150634773</v>
      </c>
      <c r="AD1140" s="18">
        <v>43.758068084716797</v>
      </c>
      <c r="AE1140" s="18">
        <v>39.783454895019531</v>
      </c>
      <c r="AF1140" s="18">
        <v>34.800006866455078</v>
      </c>
      <c r="AG1140" s="18">
        <v>41.065074920654297</v>
      </c>
      <c r="AH1140" s="18">
        <v>37.093132019042969</v>
      </c>
      <c r="AI1140" s="18">
        <v>30.354166030883789</v>
      </c>
      <c r="AJ1140" s="18">
        <v>22.923357009887699</v>
      </c>
      <c r="AK1140" s="18">
        <v>30.32448577880859</v>
      </c>
      <c r="AL1140" s="18">
        <v>49.468986511230469</v>
      </c>
      <c r="AM1140" s="18">
        <v>58.758056640625</v>
      </c>
      <c r="AN1140" s="18">
        <v>95.103614807128906</v>
      </c>
      <c r="AO1140" s="18">
        <v>90.324600219726563</v>
      </c>
    </row>
    <row r="1141" spans="1:41" x14ac:dyDescent="0.3">
      <c r="A1141" s="4" t="s">
        <v>3075</v>
      </c>
      <c r="B1141" s="8" t="s">
        <v>8108</v>
      </c>
      <c r="C1141" s="87" t="s">
        <v>367</v>
      </c>
      <c r="D1141" s="87" t="s">
        <v>249</v>
      </c>
      <c r="E1141" s="87" t="s">
        <v>3069</v>
      </c>
      <c r="F1141" s="110">
        <v>2.2968792276079641</v>
      </c>
      <c r="G1141" s="18">
        <v>13.82579206573743</v>
      </c>
      <c r="H1141" s="18">
        <v>20.792334139667879</v>
      </c>
      <c r="I1141" s="18">
        <v>55.984651240815587</v>
      </c>
      <c r="J1141" s="18">
        <v>99.779670715332031</v>
      </c>
      <c r="K1141" s="18">
        <v>83.54071044921875</v>
      </c>
      <c r="L1141" s="18">
        <v>85.501152038574219</v>
      </c>
      <c r="M1141" s="18">
        <v>69.52093505859375</v>
      </c>
      <c r="N1141" s="18">
        <v>79.048698425292969</v>
      </c>
      <c r="O1141" s="18">
        <v>74.257720947265625</v>
      </c>
      <c r="P1141" s="18">
        <v>70.333549499511719</v>
      </c>
      <c r="Q1141" s="18">
        <v>66.217926025390625</v>
      </c>
      <c r="R1141" s="18">
        <v>53.481731414794922</v>
      </c>
      <c r="S1141" s="18">
        <v>59.640495300292969</v>
      </c>
      <c r="T1141" s="18">
        <v>71.876296997070313</v>
      </c>
      <c r="U1141" s="18">
        <v>88.543785095214844</v>
      </c>
      <c r="V1141" s="18">
        <v>151.50531005859381</v>
      </c>
      <c r="W1141" s="18">
        <v>122.03199768066411</v>
      </c>
      <c r="X1141" s="103">
        <v>1.384571000261078</v>
      </c>
      <c r="Y1141" s="18">
        <v>5.9792432678485108</v>
      </c>
      <c r="Z1141" s="18">
        <v>33.149710166100768</v>
      </c>
      <c r="AA1141" s="18">
        <v>85.401906872331395</v>
      </c>
      <c r="AB1141" s="18">
        <v>69.136505126953125</v>
      </c>
      <c r="AC1141" s="18">
        <v>71.522857666015625</v>
      </c>
      <c r="AD1141" s="18">
        <v>70.523880004882813</v>
      </c>
      <c r="AE1141" s="18">
        <v>68.725845336914063</v>
      </c>
      <c r="AF1141" s="18">
        <v>76.364364624023438</v>
      </c>
      <c r="AG1141" s="18">
        <v>84.419830322265625</v>
      </c>
      <c r="AH1141" s="18">
        <v>82.139663696289063</v>
      </c>
      <c r="AI1141" s="18">
        <v>73.230781555175781</v>
      </c>
      <c r="AJ1141" s="18">
        <v>53.357410430908203</v>
      </c>
      <c r="AK1141" s="18">
        <v>64.375442504882813</v>
      </c>
      <c r="AL1141" s="18">
        <v>88.652198791503906</v>
      </c>
      <c r="AM1141" s="18">
        <v>110.90757751464839</v>
      </c>
      <c r="AN1141" s="18">
        <v>179.60527038574219</v>
      </c>
      <c r="AO1141" s="18">
        <v>159.42890930175781</v>
      </c>
    </row>
    <row r="1142" spans="1:41" x14ac:dyDescent="0.3">
      <c r="A1142" s="4" t="s">
        <v>3017</v>
      </c>
      <c r="B1142" s="8" t="s">
        <v>8109</v>
      </c>
      <c r="C1142" s="87" t="s">
        <v>367</v>
      </c>
      <c r="D1142" s="87" t="s">
        <v>249</v>
      </c>
      <c r="E1142" s="87" t="s">
        <v>3018</v>
      </c>
      <c r="F1142" s="110">
        <v>1.858770718271423</v>
      </c>
      <c r="G1142" s="18">
        <v>11.188649860125979</v>
      </c>
      <c r="H1142" s="18">
        <v>16.826388344144348</v>
      </c>
      <c r="I1142" s="18">
        <v>45.306095831359741</v>
      </c>
      <c r="J1142" s="18">
        <v>80.74761962890625</v>
      </c>
      <c r="K1142" s="18">
        <v>75.445266723632813</v>
      </c>
      <c r="L1142" s="18">
        <v>81.501060485839844</v>
      </c>
      <c r="M1142" s="18">
        <v>68.953079223632813</v>
      </c>
      <c r="N1142" s="18">
        <v>75.381797790527344</v>
      </c>
      <c r="O1142" s="18">
        <v>63.860683441162109</v>
      </c>
      <c r="P1142" s="18">
        <v>60.849208831787109</v>
      </c>
      <c r="Q1142" s="18">
        <v>58.512020111083977</v>
      </c>
      <c r="R1142" s="18">
        <v>52.876235961914063</v>
      </c>
      <c r="S1142" s="18">
        <v>63.143074035644531</v>
      </c>
      <c r="T1142" s="18">
        <v>62.989990234375</v>
      </c>
      <c r="U1142" s="18">
        <v>73.554710388183594</v>
      </c>
      <c r="V1142" s="18">
        <v>123.27037048339839</v>
      </c>
      <c r="W1142" s="18">
        <v>119.2995529174805</v>
      </c>
      <c r="X1142" s="103">
        <v>1.3099681782593611</v>
      </c>
      <c r="Y1142" s="18">
        <v>5.6570724141095887</v>
      </c>
      <c r="Z1142" s="18">
        <v>31.363552629604779</v>
      </c>
      <c r="AA1142" s="18">
        <v>80.800320347839445</v>
      </c>
      <c r="AB1142" s="18">
        <v>65.411323547363281</v>
      </c>
      <c r="AC1142" s="18">
        <v>70.585823059082031</v>
      </c>
      <c r="AD1142" s="18">
        <v>69.057449340820313</v>
      </c>
      <c r="AE1142" s="18">
        <v>63.190162658691413</v>
      </c>
      <c r="AF1142" s="18">
        <v>86.815986633300781</v>
      </c>
      <c r="AG1142" s="18">
        <v>71.923294067382813</v>
      </c>
      <c r="AH1142" s="18">
        <v>73.489677429199219</v>
      </c>
      <c r="AI1142" s="18">
        <v>65.157562255859375</v>
      </c>
      <c r="AJ1142" s="18">
        <v>57.098224639892578</v>
      </c>
      <c r="AK1142" s="18">
        <v>70.531517028808594</v>
      </c>
      <c r="AL1142" s="18">
        <v>84.183578491210938</v>
      </c>
      <c r="AM1142" s="18">
        <v>95.276473999023438</v>
      </c>
      <c r="AN1142" s="18">
        <v>118.0796432495117</v>
      </c>
      <c r="AO1142" s="18">
        <v>96.820083618164063</v>
      </c>
    </row>
    <row r="1143" spans="1:41" x14ac:dyDescent="0.3">
      <c r="A1143" s="4" t="s">
        <v>3056</v>
      </c>
      <c r="B1143" s="8" t="s">
        <v>8110</v>
      </c>
      <c r="C1143" s="87" t="s">
        <v>367</v>
      </c>
      <c r="D1143" s="87" t="s">
        <v>249</v>
      </c>
      <c r="E1143" s="87" t="s">
        <v>3057</v>
      </c>
      <c r="F1143" s="110">
        <v>1.75991548379612</v>
      </c>
      <c r="G1143" s="18">
        <v>10.59360250193787</v>
      </c>
      <c r="H1143" s="18">
        <v>15.93150843841839</v>
      </c>
      <c r="I1143" s="18">
        <v>42.896576097406388</v>
      </c>
      <c r="J1143" s="18">
        <v>76.453208923339844</v>
      </c>
      <c r="K1143" s="18">
        <v>73.270477294921875</v>
      </c>
      <c r="L1143" s="18">
        <v>81.617195129394531</v>
      </c>
      <c r="M1143" s="18">
        <v>65.481956481933594</v>
      </c>
      <c r="N1143" s="18">
        <v>61.470794677734382</v>
      </c>
      <c r="O1143" s="18">
        <v>53.970218658447273</v>
      </c>
      <c r="P1143" s="18">
        <v>49.872703552246087</v>
      </c>
      <c r="Q1143" s="18">
        <v>57.913326263427727</v>
      </c>
      <c r="R1143" s="18">
        <v>47.004966735839837</v>
      </c>
      <c r="S1143" s="18">
        <v>47.541790008544922</v>
      </c>
      <c r="T1143" s="18">
        <v>64.518707275390625</v>
      </c>
      <c r="U1143" s="18">
        <v>78.589935302734375</v>
      </c>
      <c r="V1143" s="18">
        <v>110.4609909057617</v>
      </c>
      <c r="W1143" s="18">
        <v>59.610652923583977</v>
      </c>
      <c r="X1143" s="103">
        <v>1.291726761753349</v>
      </c>
      <c r="Y1143" s="18">
        <v>5.5782972073350532</v>
      </c>
      <c r="Z1143" s="18">
        <v>30.926812534601059</v>
      </c>
      <c r="AA1143" s="18">
        <v>79.675169125278742</v>
      </c>
      <c r="AB1143" s="18">
        <v>64.500465393066406</v>
      </c>
      <c r="AC1143" s="18">
        <v>56.992847442626953</v>
      </c>
      <c r="AD1143" s="18">
        <v>62.362174987792969</v>
      </c>
      <c r="AE1143" s="18">
        <v>67.126457214355469</v>
      </c>
      <c r="AF1143" s="18">
        <v>73.814956665039063</v>
      </c>
      <c r="AG1143" s="18">
        <v>68.8641357421875</v>
      </c>
      <c r="AH1143" s="18">
        <v>69.053237915039063</v>
      </c>
      <c r="AI1143" s="18">
        <v>60.575660705566413</v>
      </c>
      <c r="AJ1143" s="18">
        <v>58.222137451171882</v>
      </c>
      <c r="AK1143" s="18">
        <v>59.195446014404297</v>
      </c>
      <c r="AL1143" s="18">
        <v>71.42022705078125</v>
      </c>
      <c r="AM1143" s="18">
        <v>91.300262451171875</v>
      </c>
      <c r="AN1143" s="18">
        <v>114.757209777832</v>
      </c>
      <c r="AO1143" s="18">
        <v>116.767463684082</v>
      </c>
    </row>
    <row r="1144" spans="1:41" x14ac:dyDescent="0.3">
      <c r="A1144" s="4" t="s">
        <v>1711</v>
      </c>
      <c r="B1144" s="8" t="s">
        <v>8111</v>
      </c>
      <c r="C1144" s="87" t="s">
        <v>367</v>
      </c>
      <c r="D1144" s="87" t="s">
        <v>249</v>
      </c>
      <c r="E1144" s="87" t="s">
        <v>1709</v>
      </c>
      <c r="F1144" s="110">
        <v>2.5412530651894678</v>
      </c>
      <c r="G1144" s="18">
        <v>15.29677139460132</v>
      </c>
      <c r="H1144" s="18">
        <v>23.004510742126509</v>
      </c>
      <c r="I1144" s="18">
        <v>61.941074158022367</v>
      </c>
      <c r="J1144" s="18">
        <v>110.39561462402339</v>
      </c>
      <c r="K1144" s="18">
        <v>73.347801208496094</v>
      </c>
      <c r="L1144" s="18">
        <v>65.139640808105469</v>
      </c>
      <c r="M1144" s="18">
        <v>65.031768798828125</v>
      </c>
      <c r="N1144" s="18">
        <v>68.406806945800781</v>
      </c>
      <c r="O1144" s="18">
        <v>78.043228149414063</v>
      </c>
      <c r="P1144" s="18">
        <v>58.236763000488281</v>
      </c>
      <c r="Q1144" s="18">
        <v>61.446220397949219</v>
      </c>
      <c r="R1144" s="18">
        <v>64.800262451171875</v>
      </c>
      <c r="S1144" s="18">
        <v>60.409000396728523</v>
      </c>
      <c r="T1144" s="18">
        <v>81.547767639160156</v>
      </c>
      <c r="U1144" s="18">
        <v>70.27545166015625</v>
      </c>
      <c r="V1144" s="18">
        <v>98.906715393066406</v>
      </c>
      <c r="W1144" s="18">
        <v>74.758460998535156</v>
      </c>
      <c r="X1144" s="103">
        <v>1.8386199766196669</v>
      </c>
      <c r="Y1144" s="18">
        <v>7.9400450502444162</v>
      </c>
      <c r="Z1144" s="18">
        <v>44.020652836909143</v>
      </c>
      <c r="AA1144" s="18">
        <v>113.40816179688331</v>
      </c>
      <c r="AB1144" s="18">
        <v>91.808769226074219</v>
      </c>
      <c r="AC1144" s="18">
        <v>47.323963165283203</v>
      </c>
      <c r="AD1144" s="18">
        <v>64.333740234375</v>
      </c>
      <c r="AE1144" s="18">
        <v>77.123603820800781</v>
      </c>
      <c r="AF1144" s="18">
        <v>70.125144958496094</v>
      </c>
      <c r="AG1144" s="18">
        <v>74.714042663574219</v>
      </c>
      <c r="AH1144" s="18">
        <v>85.801498413085938</v>
      </c>
      <c r="AI1144" s="18">
        <v>84.853988647460938</v>
      </c>
      <c r="AJ1144" s="18">
        <v>58.590538024902337</v>
      </c>
      <c r="AK1144" s="18">
        <v>59.992420196533203</v>
      </c>
      <c r="AL1144" s="18">
        <v>94.63079833984375</v>
      </c>
      <c r="AM1144" s="18">
        <v>90.049690246582031</v>
      </c>
      <c r="AN1144" s="18">
        <v>110.7031555175781</v>
      </c>
      <c r="AO1144" s="18">
        <v>93.528785705566406</v>
      </c>
    </row>
    <row r="1145" spans="1:41" x14ac:dyDescent="0.3">
      <c r="A1145" s="4" t="s">
        <v>3070</v>
      </c>
      <c r="B1145" s="8" t="s">
        <v>8112</v>
      </c>
      <c r="C1145" s="87" t="s">
        <v>367</v>
      </c>
      <c r="D1145" s="87" t="s">
        <v>249</v>
      </c>
      <c r="E1145" s="87" t="s">
        <v>3069</v>
      </c>
      <c r="F1145" s="110">
        <v>1.4021255243072199</v>
      </c>
      <c r="G1145" s="18">
        <v>8.4399282801313475</v>
      </c>
      <c r="H1145" s="18">
        <v>12.692640543192169</v>
      </c>
      <c r="I1145" s="18">
        <v>34.175723098830503</v>
      </c>
      <c r="J1145" s="18">
        <v>60.910308837890632</v>
      </c>
      <c r="K1145" s="18">
        <v>68.174728393554688</v>
      </c>
      <c r="L1145" s="18">
        <v>61.265529632568359</v>
      </c>
      <c r="M1145" s="18">
        <v>64.359619140625</v>
      </c>
      <c r="N1145" s="18">
        <v>63.568412780761719</v>
      </c>
      <c r="O1145" s="18">
        <v>57.675701141357422</v>
      </c>
      <c r="P1145" s="18">
        <v>54.985343933105469</v>
      </c>
      <c r="Q1145" s="18">
        <v>56.118633270263672</v>
      </c>
      <c r="R1145" s="18">
        <v>46.640247344970703</v>
      </c>
      <c r="S1145" s="18">
        <v>52.229846954345703</v>
      </c>
      <c r="T1145" s="18">
        <v>68.4521484375</v>
      </c>
      <c r="U1145" s="18">
        <v>72.780952453613281</v>
      </c>
      <c r="V1145" s="18">
        <v>130.45967102050781</v>
      </c>
      <c r="W1145" s="18">
        <v>114.2263107299805</v>
      </c>
      <c r="X1145" s="103">
        <v>1.5414142099066701</v>
      </c>
      <c r="Y1145" s="18">
        <v>6.656567655838959</v>
      </c>
      <c r="Z1145" s="18">
        <v>36.904885552767077</v>
      </c>
      <c r="AA1145" s="18">
        <v>95.076173617182064</v>
      </c>
      <c r="AB1145" s="18">
        <v>76.968238830566406</v>
      </c>
      <c r="AC1145" s="18">
        <v>51.247547149658203</v>
      </c>
      <c r="AD1145" s="18">
        <v>58.901008605957031</v>
      </c>
      <c r="AE1145" s="18">
        <v>69.061416625976563</v>
      </c>
      <c r="AF1145" s="18">
        <v>66.254539489746094</v>
      </c>
      <c r="AG1145" s="18">
        <v>68.209640502929688</v>
      </c>
      <c r="AH1145" s="18">
        <v>67.78228759765625</v>
      </c>
      <c r="AI1145" s="18">
        <v>59.962165832519531</v>
      </c>
      <c r="AJ1145" s="18">
        <v>47.698726654052727</v>
      </c>
      <c r="AK1145" s="18">
        <v>68.632705688476563</v>
      </c>
      <c r="AL1145" s="18">
        <v>81.595680236816406</v>
      </c>
      <c r="AM1145" s="18">
        <v>104.83522033691411</v>
      </c>
      <c r="AN1145" s="18">
        <v>134.40400695800781</v>
      </c>
      <c r="AO1145" s="18">
        <v>145.8609313964844</v>
      </c>
    </row>
    <row r="1146" spans="1:41" x14ac:dyDescent="0.3">
      <c r="A1146" s="4" t="s">
        <v>397</v>
      </c>
      <c r="B1146" s="8" t="s">
        <v>8113</v>
      </c>
      <c r="C1146" s="87" t="s">
        <v>367</v>
      </c>
      <c r="D1146" s="87" t="s">
        <v>249</v>
      </c>
      <c r="E1146" s="87" t="s">
        <v>368</v>
      </c>
      <c r="F1146" s="110">
        <v>1.954492628346771</v>
      </c>
      <c r="G1146" s="18">
        <v>11.76483654374853</v>
      </c>
      <c r="H1146" s="18">
        <v>17.692904055920199</v>
      </c>
      <c r="I1146" s="18">
        <v>47.639243211186951</v>
      </c>
      <c r="J1146" s="18">
        <v>84.905914306640625</v>
      </c>
      <c r="K1146" s="18">
        <v>94.154510498046875</v>
      </c>
      <c r="L1146" s="18">
        <v>84.719261169433594</v>
      </c>
      <c r="M1146" s="18">
        <v>78.815437316894531</v>
      </c>
      <c r="N1146" s="18">
        <v>85.696830749511719</v>
      </c>
      <c r="O1146" s="18">
        <v>89.663543701171875</v>
      </c>
      <c r="P1146" s="18">
        <v>73.946739196777344</v>
      </c>
      <c r="Q1146" s="18">
        <v>76.384674072265625</v>
      </c>
      <c r="R1146" s="18">
        <v>85.221412658691406</v>
      </c>
      <c r="S1146" s="18">
        <v>102.05527496337891</v>
      </c>
      <c r="T1146" s="18">
        <v>97.918006896972656</v>
      </c>
      <c r="U1146" s="18">
        <v>111.9075088500977</v>
      </c>
      <c r="V1146" s="18">
        <v>112.9574737548828</v>
      </c>
      <c r="W1146" s="18">
        <v>92.772087097167969</v>
      </c>
      <c r="X1146" s="103">
        <v>1.683159984245735</v>
      </c>
      <c r="Y1146" s="18">
        <v>7.2686940594708567</v>
      </c>
      <c r="Z1146" s="18">
        <v>40.298594749134423</v>
      </c>
      <c r="AA1146" s="18">
        <v>103.8192134593922</v>
      </c>
      <c r="AB1146" s="18">
        <v>84.046104431152344</v>
      </c>
      <c r="AC1146" s="18">
        <v>77.618598937988281</v>
      </c>
      <c r="AD1146" s="18">
        <v>85.766990661621094</v>
      </c>
      <c r="AE1146" s="18">
        <v>76.960929870605469</v>
      </c>
      <c r="AF1146" s="18">
        <v>102.79344177246089</v>
      </c>
      <c r="AG1146" s="18">
        <v>94.824325561523438</v>
      </c>
      <c r="AH1146" s="18">
        <v>93.535263061523438</v>
      </c>
      <c r="AI1146" s="18">
        <v>78.706222534179688</v>
      </c>
      <c r="AJ1146" s="18">
        <v>79.213676452636719</v>
      </c>
      <c r="AK1146" s="18">
        <v>81.023025512695313</v>
      </c>
      <c r="AL1146" s="18">
        <v>100.8891906738281</v>
      </c>
      <c r="AM1146" s="18">
        <v>141.01350402832031</v>
      </c>
      <c r="AN1146" s="18">
        <v>110.6660614013672</v>
      </c>
      <c r="AO1146" s="18">
        <v>97.242149353027344</v>
      </c>
    </row>
    <row r="1147" spans="1:41" x14ac:dyDescent="0.3">
      <c r="A1147" s="4" t="s">
        <v>3022</v>
      </c>
      <c r="B1147" s="8" t="s">
        <v>8114</v>
      </c>
      <c r="C1147" s="87" t="s">
        <v>367</v>
      </c>
      <c r="D1147" s="87" t="s">
        <v>249</v>
      </c>
      <c r="E1147" s="87" t="s">
        <v>3018</v>
      </c>
      <c r="F1147" s="110">
        <v>2.7735900968520348</v>
      </c>
      <c r="G1147" s="18">
        <v>16.695296597984619</v>
      </c>
      <c r="H1147" s="18">
        <v>25.107725024044871</v>
      </c>
      <c r="I1147" s="18">
        <v>67.604109258697349</v>
      </c>
      <c r="J1147" s="18">
        <v>120.48866271972661</v>
      </c>
      <c r="K1147" s="18">
        <v>104.4488906860352</v>
      </c>
      <c r="L1147" s="18">
        <v>110.15431213378911</v>
      </c>
      <c r="M1147" s="18">
        <v>105.1567916870117</v>
      </c>
      <c r="N1147" s="18">
        <v>103.2113952636719</v>
      </c>
      <c r="O1147" s="18">
        <v>96.169776916503906</v>
      </c>
      <c r="P1147" s="18">
        <v>102.4957656860352</v>
      </c>
      <c r="Q1147" s="18">
        <v>93.855293273925781</v>
      </c>
      <c r="R1147" s="18">
        <v>95.060676574707031</v>
      </c>
      <c r="S1147" s="18">
        <v>103.05470275878911</v>
      </c>
      <c r="T1147" s="18">
        <v>96.010711669921875</v>
      </c>
      <c r="U1147" s="18">
        <v>95.180763244628906</v>
      </c>
      <c r="V1147" s="18">
        <v>163.70552062988281</v>
      </c>
      <c r="W1147" s="18">
        <v>99.391990661621094</v>
      </c>
      <c r="X1147" s="103">
        <v>3.0833277409272011</v>
      </c>
      <c r="Y1147" s="18">
        <v>13.31529162031647</v>
      </c>
      <c r="Z1147" s="18">
        <v>73.821725963899084</v>
      </c>
      <c r="AA1147" s="18">
        <v>190.1831459259858</v>
      </c>
      <c r="AB1147" s="18">
        <v>153.96141052246091</v>
      </c>
      <c r="AC1147" s="18">
        <v>94.718597412109375</v>
      </c>
      <c r="AD1147" s="18">
        <v>83.603630065917969</v>
      </c>
      <c r="AE1147" s="18">
        <v>96.129669189453125</v>
      </c>
      <c r="AF1147" s="18">
        <v>105.6860275268555</v>
      </c>
      <c r="AG1147" s="18">
        <v>112.97398376464839</v>
      </c>
      <c r="AH1147" s="18">
        <v>117.8937454223633</v>
      </c>
      <c r="AI1147" s="18">
        <v>106.2686386108398</v>
      </c>
      <c r="AJ1147" s="18">
        <v>77.43829345703125</v>
      </c>
      <c r="AK1147" s="18">
        <v>111.29383850097661</v>
      </c>
      <c r="AL1147" s="18">
        <v>108.5553512573242</v>
      </c>
      <c r="AM1147" s="18">
        <v>138.86708068847659</v>
      </c>
      <c r="AN1147" s="18">
        <v>193.90180969238281</v>
      </c>
      <c r="AO1147" s="18">
        <v>161.88716125488281</v>
      </c>
    </row>
    <row r="1148" spans="1:41" x14ac:dyDescent="0.3">
      <c r="A1148" s="4" t="s">
        <v>394</v>
      </c>
      <c r="B1148" s="8" t="s">
        <v>8115</v>
      </c>
      <c r="C1148" s="87" t="s">
        <v>367</v>
      </c>
      <c r="D1148" s="87" t="s">
        <v>249</v>
      </c>
      <c r="E1148" s="87" t="s">
        <v>368</v>
      </c>
      <c r="F1148" s="110">
        <v>2.4291946996262279</v>
      </c>
      <c r="G1148" s="18">
        <v>14.622249354921751</v>
      </c>
      <c r="H1148" s="18">
        <v>21.99011044108742</v>
      </c>
      <c r="I1148" s="18">
        <v>59.209738335369089</v>
      </c>
      <c r="J1148" s="18">
        <v>105.5276412963867</v>
      </c>
      <c r="K1148" s="18">
        <v>105.0190811157227</v>
      </c>
      <c r="L1148" s="18">
        <v>107.9735946655273</v>
      </c>
      <c r="M1148" s="18">
        <v>98.591331481933594</v>
      </c>
      <c r="N1148" s="18">
        <v>114.5938262939453</v>
      </c>
      <c r="O1148" s="18">
        <v>99.700225830078125</v>
      </c>
      <c r="P1148" s="18">
        <v>101.4574813842773</v>
      </c>
      <c r="Q1148" s="18">
        <v>82.693679809570313</v>
      </c>
      <c r="R1148" s="18">
        <v>89.571731567382813</v>
      </c>
      <c r="S1148" s="18">
        <v>85.683982849121094</v>
      </c>
      <c r="T1148" s="18">
        <v>100.48193359375</v>
      </c>
      <c r="U1148" s="18">
        <v>135.79267883300781</v>
      </c>
      <c r="V1148" s="18">
        <v>191.23130798339841</v>
      </c>
      <c r="W1148" s="18">
        <v>161.0819091796875</v>
      </c>
      <c r="X1148" s="103">
        <v>2.1483445242822041</v>
      </c>
      <c r="Y1148" s="18">
        <v>9.2775845597021789</v>
      </c>
      <c r="Z1148" s="18">
        <v>51.436147589004719</v>
      </c>
      <c r="AA1148" s="18">
        <v>132.51232255899899</v>
      </c>
      <c r="AB1148" s="18">
        <v>107.2744064331055</v>
      </c>
      <c r="AC1148" s="18">
        <v>97.509346008300781</v>
      </c>
      <c r="AD1148" s="18">
        <v>105.68801116943359</v>
      </c>
      <c r="AE1148" s="18">
        <v>96.718345642089844</v>
      </c>
      <c r="AF1148" s="18">
        <v>106.6585006713867</v>
      </c>
      <c r="AG1148" s="18">
        <v>107.2737274169922</v>
      </c>
      <c r="AH1148" s="18">
        <v>109.3257522583008</v>
      </c>
      <c r="AI1148" s="18">
        <v>96.112892150878906</v>
      </c>
      <c r="AJ1148" s="18">
        <v>79.475303649902344</v>
      </c>
      <c r="AK1148" s="18">
        <v>93.880844116210938</v>
      </c>
      <c r="AL1148" s="18">
        <v>121.14272308349609</v>
      </c>
      <c r="AM1148" s="18">
        <v>105.63177490234381</v>
      </c>
      <c r="AN1148" s="18">
        <v>137.67835998535159</v>
      </c>
      <c r="AO1148" s="18">
        <v>49.749526977539063</v>
      </c>
    </row>
    <row r="1149" spans="1:41" x14ac:dyDescent="0.3">
      <c r="A1149" s="4" t="s">
        <v>392</v>
      </c>
      <c r="B1149" s="8" t="s">
        <v>8000</v>
      </c>
      <c r="C1149" s="87" t="s">
        <v>367</v>
      </c>
      <c r="D1149" s="87" t="s">
        <v>249</v>
      </c>
      <c r="E1149" s="87" t="s">
        <v>368</v>
      </c>
      <c r="F1149" s="110">
        <v>2.6368825965509339</v>
      </c>
      <c r="G1149" s="18">
        <v>15.872402015513179</v>
      </c>
      <c r="H1149" s="18">
        <v>23.87019020223385</v>
      </c>
      <c r="I1149" s="18">
        <v>64.271969878286185</v>
      </c>
      <c r="J1149" s="18">
        <v>114.5498962402344</v>
      </c>
      <c r="K1149" s="18">
        <v>126.37135314941411</v>
      </c>
      <c r="L1149" s="18">
        <v>114.47926330566411</v>
      </c>
      <c r="M1149" s="18">
        <v>122.3187942504883</v>
      </c>
      <c r="N1149" s="18">
        <v>125.62681579589839</v>
      </c>
      <c r="O1149" s="18">
        <v>104.0245361328125</v>
      </c>
      <c r="P1149" s="18">
        <v>100.3082275390625</v>
      </c>
      <c r="Q1149" s="18">
        <v>93.846916198730469</v>
      </c>
      <c r="R1149" s="18">
        <v>91.259429931640625</v>
      </c>
      <c r="S1149" s="18">
        <v>119.02207183837891</v>
      </c>
      <c r="T1149" s="18">
        <v>108.2198867797852</v>
      </c>
      <c r="U1149" s="18">
        <v>144.30821228027341</v>
      </c>
      <c r="V1149" s="18">
        <v>208.84419250488281</v>
      </c>
      <c r="W1149" s="18">
        <v>203.58941650390631</v>
      </c>
      <c r="X1149" s="103">
        <v>2.3057720068590699</v>
      </c>
      <c r="Y1149" s="18">
        <v>9.957432119122803</v>
      </c>
      <c r="Z1149" s="18">
        <v>55.205311769547237</v>
      </c>
      <c r="AA1149" s="18">
        <v>142.2226279197497</v>
      </c>
      <c r="AB1149" s="18">
        <v>115.13531494140631</v>
      </c>
      <c r="AC1149" s="18">
        <v>115.1887130737305</v>
      </c>
      <c r="AD1149" s="18">
        <v>119.0975036621094</v>
      </c>
      <c r="AE1149" s="18">
        <v>123.72299957275391</v>
      </c>
      <c r="AF1149" s="18">
        <v>121.5639953613281</v>
      </c>
      <c r="AG1149" s="18">
        <v>127.3425979614258</v>
      </c>
      <c r="AH1149" s="18">
        <v>118.2365417480469</v>
      </c>
      <c r="AI1149" s="18">
        <v>126.4946746826172</v>
      </c>
      <c r="AJ1149" s="18">
        <v>109.0533065795898</v>
      </c>
      <c r="AK1149" s="18">
        <v>111.03842926025391</v>
      </c>
      <c r="AL1149" s="18">
        <v>127.1010437011719</v>
      </c>
      <c r="AM1149" s="18">
        <v>181.29835510253909</v>
      </c>
      <c r="AN1149" s="18">
        <v>194.50196838378909</v>
      </c>
      <c r="AO1149" s="18">
        <v>234.4819030761719</v>
      </c>
    </row>
    <row r="1150" spans="1:41" x14ac:dyDescent="0.3">
      <c r="A1150" s="4" t="s">
        <v>3049</v>
      </c>
      <c r="B1150" s="8" t="s">
        <v>8116</v>
      </c>
      <c r="C1150" s="87" t="s">
        <v>367</v>
      </c>
      <c r="D1150" s="87" t="s">
        <v>249</v>
      </c>
      <c r="E1150" s="87" t="s">
        <v>3044</v>
      </c>
      <c r="F1150" s="110">
        <v>1.60655382250634</v>
      </c>
      <c r="G1150" s="18">
        <v>9.6704601728321524</v>
      </c>
      <c r="H1150" s="18">
        <v>14.54321302113059</v>
      </c>
      <c r="I1150" s="18">
        <v>39.158504448788619</v>
      </c>
      <c r="J1150" s="18">
        <v>69.790962219238281</v>
      </c>
      <c r="K1150" s="18">
        <v>68.295295715332031</v>
      </c>
      <c r="L1150" s="18">
        <v>75.506118774414063</v>
      </c>
      <c r="M1150" s="18">
        <v>94.600250244140625</v>
      </c>
      <c r="N1150" s="18">
        <v>69.144691467285156</v>
      </c>
      <c r="O1150" s="18">
        <v>81.456436157226563</v>
      </c>
      <c r="P1150" s="18">
        <v>65.036369323730469</v>
      </c>
      <c r="Q1150" s="18">
        <v>51.559242248535163</v>
      </c>
      <c r="R1150" s="18">
        <v>41.074840545654297</v>
      </c>
      <c r="S1150" s="18">
        <v>61.934741973876953</v>
      </c>
      <c r="T1150" s="18">
        <v>72.286911010742188</v>
      </c>
      <c r="U1150" s="18">
        <v>91.247673034667969</v>
      </c>
      <c r="V1150" s="18">
        <v>101.6700744628906</v>
      </c>
      <c r="W1150" s="18">
        <v>130.06602478027341</v>
      </c>
      <c r="X1150" s="103">
        <v>1.115482986388066</v>
      </c>
      <c r="Y1150" s="18">
        <v>4.8171918489573518</v>
      </c>
      <c r="Z1150" s="18">
        <v>26.70714444185835</v>
      </c>
      <c r="AA1150" s="18">
        <v>68.804253522008182</v>
      </c>
      <c r="AB1150" s="18">
        <v>55.699993133544922</v>
      </c>
      <c r="AC1150" s="18">
        <v>51.682270050048828</v>
      </c>
      <c r="AD1150" s="18">
        <v>73.007003784179688</v>
      </c>
      <c r="AE1150" s="18">
        <v>72.220405578613281</v>
      </c>
      <c r="AF1150" s="18">
        <v>80.978775024414063</v>
      </c>
      <c r="AG1150" s="18">
        <v>92.83551025390625</v>
      </c>
      <c r="AH1150" s="18">
        <v>93.677017211914063</v>
      </c>
      <c r="AI1150" s="18">
        <v>71.962051391601563</v>
      </c>
      <c r="AJ1150" s="18">
        <v>57.376483917236328</v>
      </c>
      <c r="AK1150" s="18">
        <v>57.848251342773438</v>
      </c>
      <c r="AL1150" s="18">
        <v>88.726104736328125</v>
      </c>
      <c r="AM1150" s="18">
        <v>101.46755218505859</v>
      </c>
      <c r="AN1150" s="18">
        <v>117.6704940795898</v>
      </c>
      <c r="AO1150" s="18">
        <v>96.679786682128906</v>
      </c>
    </row>
    <row r="1151" spans="1:41" x14ac:dyDescent="0.3">
      <c r="A1151" s="4" t="s">
        <v>3058</v>
      </c>
      <c r="B1151" s="8" t="s">
        <v>8117</v>
      </c>
      <c r="C1151" s="87" t="s">
        <v>367</v>
      </c>
      <c r="D1151" s="87" t="s">
        <v>249</v>
      </c>
      <c r="E1151" s="87" t="s">
        <v>3057</v>
      </c>
      <c r="F1151" s="110">
        <v>2.0676189691174618</v>
      </c>
      <c r="G1151" s="18">
        <v>12.44578713351123</v>
      </c>
      <c r="H1151" s="18">
        <v>18.716972125773289</v>
      </c>
      <c r="I1151" s="18">
        <v>50.396610101910461</v>
      </c>
      <c r="J1151" s="18">
        <v>89.820281982421875</v>
      </c>
      <c r="K1151" s="18">
        <v>83.202507019042969</v>
      </c>
      <c r="L1151" s="18">
        <v>82.052375793457031</v>
      </c>
      <c r="M1151" s="18">
        <v>74.874565124511719</v>
      </c>
      <c r="N1151" s="18">
        <v>80.688720703125</v>
      </c>
      <c r="O1151" s="18">
        <v>76.166069030761719</v>
      </c>
      <c r="P1151" s="18">
        <v>73.267623901367188</v>
      </c>
      <c r="Q1151" s="18">
        <v>72.275489807128906</v>
      </c>
      <c r="R1151" s="18">
        <v>57.208316802978523</v>
      </c>
      <c r="S1151" s="18">
        <v>64.334327697753906</v>
      </c>
      <c r="T1151" s="18">
        <v>76.592521667480469</v>
      </c>
      <c r="U1151" s="18">
        <v>107.1450653076172</v>
      </c>
      <c r="V1151" s="18">
        <v>141.55072021484381</v>
      </c>
      <c r="W1151" s="18">
        <v>135.1842956542969</v>
      </c>
      <c r="X1151" s="103">
        <v>1.4873539902420121</v>
      </c>
      <c r="Y1151" s="18">
        <v>6.4231096356815494</v>
      </c>
      <c r="Z1151" s="18">
        <v>35.610563619792011</v>
      </c>
      <c r="AA1151" s="18">
        <v>91.741678062654131</v>
      </c>
      <c r="AB1151" s="18">
        <v>74.268821716308594</v>
      </c>
      <c r="AC1151" s="18">
        <v>95.594741821289063</v>
      </c>
      <c r="AD1151" s="18">
        <v>86.765716552734375</v>
      </c>
      <c r="AE1151" s="18">
        <v>85.823631286621094</v>
      </c>
      <c r="AF1151" s="18">
        <v>86.314720153808594</v>
      </c>
      <c r="AG1151" s="18">
        <v>90.377105712890625</v>
      </c>
      <c r="AH1151" s="18">
        <v>84.328758239746094</v>
      </c>
      <c r="AI1151" s="18">
        <v>80.478607177734375</v>
      </c>
      <c r="AJ1151" s="18">
        <v>55.950511932373047</v>
      </c>
      <c r="AK1151" s="18">
        <v>78.940826416015625</v>
      </c>
      <c r="AL1151" s="18">
        <v>94.541206359863281</v>
      </c>
      <c r="AM1151" s="18">
        <v>108.15061187744141</v>
      </c>
      <c r="AN1151" s="18">
        <v>123.2863388061523</v>
      </c>
      <c r="AO1151" s="18">
        <v>95.221534729003906</v>
      </c>
    </row>
    <row r="1152" spans="1:41" x14ac:dyDescent="0.3">
      <c r="A1152" s="4" t="s">
        <v>3023</v>
      </c>
      <c r="B1152" s="8" t="s">
        <v>8118</v>
      </c>
      <c r="C1152" s="87" t="s">
        <v>367</v>
      </c>
      <c r="D1152" s="87" t="s">
        <v>249</v>
      </c>
      <c r="E1152" s="87" t="s">
        <v>3018</v>
      </c>
      <c r="F1152" s="110">
        <v>1.974585525490997</v>
      </c>
      <c r="G1152" s="18">
        <v>11.885783354784669</v>
      </c>
      <c r="H1152" s="18">
        <v>17.87479356331577</v>
      </c>
      <c r="I1152" s="18">
        <v>48.128992008388003</v>
      </c>
      <c r="J1152" s="18">
        <v>85.778778076171875</v>
      </c>
      <c r="K1152" s="18">
        <v>71.486015319824219</v>
      </c>
      <c r="L1152" s="18">
        <v>80.624183654785156</v>
      </c>
      <c r="M1152" s="18">
        <v>59.986621856689453</v>
      </c>
      <c r="N1152" s="18">
        <v>81.452568054199219</v>
      </c>
      <c r="O1152" s="18">
        <v>71.762344360351563</v>
      </c>
      <c r="P1152" s="18">
        <v>59.713138580322273</v>
      </c>
      <c r="Q1152" s="18">
        <v>55.508411407470703</v>
      </c>
      <c r="R1152" s="18">
        <v>48.879192352294922</v>
      </c>
      <c r="S1152" s="18">
        <v>55.565265655517578</v>
      </c>
      <c r="T1152" s="18">
        <v>80.089797973632813</v>
      </c>
      <c r="U1152" s="18">
        <v>89.20892333984375</v>
      </c>
      <c r="V1152" s="18">
        <v>135.78570556640631</v>
      </c>
      <c r="W1152" s="18">
        <v>111.10817718505859</v>
      </c>
      <c r="X1152" s="103">
        <v>1.6343767086782079</v>
      </c>
      <c r="Y1152" s="18">
        <v>7.0580244210299687</v>
      </c>
      <c r="Z1152" s="18">
        <v>39.130614598090062</v>
      </c>
      <c r="AA1152" s="18">
        <v>100.8102057911977</v>
      </c>
      <c r="AB1152" s="18">
        <v>81.610183715820313</v>
      </c>
      <c r="AC1152" s="18">
        <v>86.145233154296875</v>
      </c>
      <c r="AD1152" s="18">
        <v>76.308219909667969</v>
      </c>
      <c r="AE1152" s="18">
        <v>67.136970520019531</v>
      </c>
      <c r="AF1152" s="18">
        <v>73.949417114257813</v>
      </c>
      <c r="AG1152" s="18">
        <v>100.34120178222661</v>
      </c>
      <c r="AH1152" s="18">
        <v>73.858413696289063</v>
      </c>
      <c r="AI1152" s="18">
        <v>76.892127990722656</v>
      </c>
      <c r="AJ1152" s="18">
        <v>61.276214599609382</v>
      </c>
      <c r="AK1152" s="18">
        <v>56.661479949951172</v>
      </c>
      <c r="AL1152" s="18">
        <v>97.071510314941406</v>
      </c>
      <c r="AM1152" s="18">
        <v>84.2117919921875</v>
      </c>
      <c r="AN1152" s="18">
        <v>153.98912048339841</v>
      </c>
      <c r="AO1152" s="18">
        <v>114.7931823730469</v>
      </c>
    </row>
    <row r="1153" spans="1:41" x14ac:dyDescent="0.3">
      <c r="A1153" s="4" t="s">
        <v>3080</v>
      </c>
      <c r="B1153" s="8" t="s">
        <v>8119</v>
      </c>
      <c r="C1153" s="87" t="s">
        <v>367</v>
      </c>
      <c r="D1153" s="87" t="s">
        <v>249</v>
      </c>
      <c r="E1153" s="87" t="s">
        <v>3069</v>
      </c>
      <c r="F1153" s="110">
        <v>1.8553177564964369</v>
      </c>
      <c r="G1153" s="18">
        <v>11.167865166295289</v>
      </c>
      <c r="H1153" s="18">
        <v>16.795130655827929</v>
      </c>
      <c r="I1153" s="18">
        <v>45.221932563915423</v>
      </c>
      <c r="J1153" s="18">
        <v>80.597618103027344</v>
      </c>
      <c r="K1153" s="18">
        <v>87.681488037109375</v>
      </c>
      <c r="L1153" s="18">
        <v>89.860137939453125</v>
      </c>
      <c r="M1153" s="18">
        <v>79.29473876953125</v>
      </c>
      <c r="N1153" s="18">
        <v>97.587959289550781</v>
      </c>
      <c r="O1153" s="18">
        <v>69.306610107421875</v>
      </c>
      <c r="P1153" s="18">
        <v>68.388816833496094</v>
      </c>
      <c r="Q1153" s="18">
        <v>62.976787567138672</v>
      </c>
      <c r="R1153" s="18">
        <v>57.852302551269531</v>
      </c>
      <c r="S1153" s="18">
        <v>53.297641754150391</v>
      </c>
      <c r="T1153" s="18">
        <v>67.353416442871094</v>
      </c>
      <c r="U1153" s="18">
        <v>70.7994384765625</v>
      </c>
      <c r="V1153" s="18">
        <v>119.20054626464839</v>
      </c>
      <c r="W1153" s="18">
        <v>86.314102172851563</v>
      </c>
      <c r="X1153" s="103">
        <v>1.706127380363998</v>
      </c>
      <c r="Y1153" s="18">
        <v>7.3678783184176639</v>
      </c>
      <c r="Z1153" s="18">
        <v>40.848485310504607</v>
      </c>
      <c r="AA1153" s="18">
        <v>105.235868455071</v>
      </c>
      <c r="AB1153" s="18">
        <v>85.192947387695313</v>
      </c>
      <c r="AC1153" s="18">
        <v>77.022079467773438</v>
      </c>
      <c r="AD1153" s="18">
        <v>65.989143371582031</v>
      </c>
      <c r="AE1153" s="18">
        <v>72.258010864257813</v>
      </c>
      <c r="AF1153" s="18">
        <v>82.31640625</v>
      </c>
      <c r="AG1153" s="18">
        <v>83.996879577636719</v>
      </c>
      <c r="AH1153" s="18">
        <v>75.336181640625</v>
      </c>
      <c r="AI1153" s="18">
        <v>70.716705322265625</v>
      </c>
      <c r="AJ1153" s="18">
        <v>57.604061126708977</v>
      </c>
      <c r="AK1153" s="18">
        <v>73.531295776367188</v>
      </c>
      <c r="AL1153" s="18">
        <v>73.596054077148438</v>
      </c>
      <c r="AM1153" s="18">
        <v>100.3144836425781</v>
      </c>
      <c r="AN1153" s="18">
        <v>109.24623870849609</v>
      </c>
      <c r="AO1153" s="18">
        <v>84.942970275878906</v>
      </c>
    </row>
    <row r="1154" spans="1:41" x14ac:dyDescent="0.3">
      <c r="A1154" s="4" t="s">
        <v>369</v>
      </c>
      <c r="B1154" s="8" t="s">
        <v>8120</v>
      </c>
      <c r="C1154" s="87" t="s">
        <v>367</v>
      </c>
      <c r="D1154" s="87" t="s">
        <v>249</v>
      </c>
      <c r="E1154" s="87" t="s">
        <v>368</v>
      </c>
      <c r="F1154" s="110">
        <v>3.5782058847692411</v>
      </c>
      <c r="G1154" s="18">
        <v>21.538585893668699</v>
      </c>
      <c r="H1154" s="18">
        <v>32.391451619391219</v>
      </c>
      <c r="I1154" s="18">
        <v>87.215995564235129</v>
      </c>
      <c r="J1154" s="18">
        <v>155.44230651855469</v>
      </c>
      <c r="K1154" s="18">
        <v>159.19294738769531</v>
      </c>
      <c r="L1154" s="18">
        <v>149.12062072753909</v>
      </c>
      <c r="M1154" s="18">
        <v>159.07957458496091</v>
      </c>
      <c r="N1154" s="18">
        <v>161.40855407714841</v>
      </c>
      <c r="O1154" s="18">
        <v>171.6326599121094</v>
      </c>
      <c r="P1154" s="18">
        <v>159.3554382324219</v>
      </c>
      <c r="Q1154" s="18">
        <v>143.44230651855469</v>
      </c>
      <c r="R1154" s="18">
        <v>126.750114440918</v>
      </c>
      <c r="S1154" s="18">
        <v>143.44842529296881</v>
      </c>
      <c r="T1154" s="18">
        <v>149.13069152832031</v>
      </c>
      <c r="U1154" s="18">
        <v>168.8419494628906</v>
      </c>
      <c r="V1154" s="18">
        <v>219.64140319824219</v>
      </c>
      <c r="W1154" s="18">
        <v>162.9680480957031</v>
      </c>
      <c r="X1154" s="103">
        <v>3.3318781181719062</v>
      </c>
      <c r="Y1154" s="18">
        <v>14.38865164994397</v>
      </c>
      <c r="Z1154" s="18">
        <v>79.772574974735903</v>
      </c>
      <c r="AA1154" s="18">
        <v>205.51401459688279</v>
      </c>
      <c r="AB1154" s="18">
        <v>166.3724060058594</v>
      </c>
      <c r="AC1154" s="18">
        <v>140.138427734375</v>
      </c>
      <c r="AD1154" s="18">
        <v>143.6525573730469</v>
      </c>
      <c r="AE1154" s="18">
        <v>168.92042541503909</v>
      </c>
      <c r="AF1154" s="18">
        <v>159.88999938964841</v>
      </c>
      <c r="AG1154" s="18">
        <v>158.44482421875</v>
      </c>
      <c r="AH1154" s="18">
        <v>160.4374694824219</v>
      </c>
      <c r="AI1154" s="18">
        <v>159.26268005371091</v>
      </c>
      <c r="AJ1154" s="18">
        <v>130.34370422363281</v>
      </c>
      <c r="AK1154" s="18">
        <v>139.45787048339841</v>
      </c>
      <c r="AL1154" s="18">
        <v>155.65031433105469</v>
      </c>
      <c r="AM1154" s="18">
        <v>200.7991943359375</v>
      </c>
      <c r="AN1154" s="18">
        <v>181.75660705566409</v>
      </c>
      <c r="AO1154" s="18">
        <v>169.6561279296875</v>
      </c>
    </row>
    <row r="1155" spans="1:41" x14ac:dyDescent="0.3">
      <c r="A1155" s="4" t="s">
        <v>3033</v>
      </c>
      <c r="B1155" s="8" t="s">
        <v>8121</v>
      </c>
      <c r="C1155" s="87" t="s">
        <v>367</v>
      </c>
      <c r="D1155" s="87" t="s">
        <v>249</v>
      </c>
      <c r="E1155" s="87" t="s">
        <v>3018</v>
      </c>
      <c r="F1155" s="110">
        <v>2.1819861000280381</v>
      </c>
      <c r="G1155" s="18">
        <v>13.13420651234436</v>
      </c>
      <c r="H1155" s="18">
        <v>19.75227235919666</v>
      </c>
      <c r="I1155" s="18">
        <v>53.184220290761942</v>
      </c>
      <c r="J1155" s="18">
        <v>94.788551330566406</v>
      </c>
      <c r="K1155" s="18">
        <v>99.351478576660156</v>
      </c>
      <c r="L1155" s="18">
        <v>74.816337585449219</v>
      </c>
      <c r="M1155" s="18">
        <v>59.842575073242188</v>
      </c>
      <c r="N1155" s="18">
        <v>72.085456848144531</v>
      </c>
      <c r="O1155" s="18">
        <v>91.140815734863281</v>
      </c>
      <c r="P1155" s="18">
        <v>63.869701385498047</v>
      </c>
      <c r="Q1155" s="18">
        <v>67.7301025390625</v>
      </c>
      <c r="R1155" s="18">
        <v>52.954849243164063</v>
      </c>
      <c r="S1155" s="18">
        <v>71.808944702148438</v>
      </c>
      <c r="T1155" s="18">
        <v>78.818023681640625</v>
      </c>
      <c r="U1155" s="18">
        <v>91.058097839355469</v>
      </c>
      <c r="V1155" s="18">
        <v>103.18927001953131</v>
      </c>
      <c r="W1155" s="18">
        <v>79.266242980957031</v>
      </c>
      <c r="X1155" s="103">
        <v>1.897825434506256</v>
      </c>
      <c r="Y1155" s="18">
        <v>8.195722682826295</v>
      </c>
      <c r="Z1155" s="18">
        <v>45.438163220140929</v>
      </c>
      <c r="AA1155" s="18">
        <v>117.0600214702484</v>
      </c>
      <c r="AB1155" s="18">
        <v>94.765106201171875</v>
      </c>
      <c r="AC1155" s="18">
        <v>82.998435974121094</v>
      </c>
      <c r="AD1155" s="18">
        <v>60.580528259277337</v>
      </c>
      <c r="AE1155" s="18">
        <v>72.256546020507813</v>
      </c>
      <c r="AF1155" s="18">
        <v>93.428565979003906</v>
      </c>
      <c r="AG1155" s="18">
        <v>64.725875854492188</v>
      </c>
      <c r="AH1155" s="18">
        <v>64.587028503417969</v>
      </c>
      <c r="AI1155" s="18">
        <v>52.986518859863281</v>
      </c>
      <c r="AJ1155" s="18">
        <v>53.451496124267578</v>
      </c>
      <c r="AK1155" s="18">
        <v>63.987293243408203</v>
      </c>
      <c r="AL1155" s="18">
        <v>97.262596130371094</v>
      </c>
      <c r="AM1155" s="18">
        <v>97.673431396484375</v>
      </c>
      <c r="AN1155" s="18">
        <v>121.997917175293</v>
      </c>
      <c r="AO1155" s="18">
        <v>67.79754638671875</v>
      </c>
    </row>
    <row r="1156" spans="1:41" x14ac:dyDescent="0.3">
      <c r="A1156" s="4" t="s">
        <v>3021</v>
      </c>
      <c r="B1156" s="8" t="s">
        <v>8122</v>
      </c>
      <c r="C1156" s="87" t="s">
        <v>367</v>
      </c>
      <c r="D1156" s="87" t="s">
        <v>249</v>
      </c>
      <c r="E1156" s="87" t="s">
        <v>3018</v>
      </c>
      <c r="F1156" s="110">
        <v>1.77990897722921</v>
      </c>
      <c r="G1156" s="18">
        <v>10.71395096412561</v>
      </c>
      <c r="H1156" s="18">
        <v>16.11249810086268</v>
      </c>
      <c r="I1156" s="18">
        <v>43.383902006179923</v>
      </c>
      <c r="J1156" s="18">
        <v>77.321754455566406</v>
      </c>
      <c r="K1156" s="18">
        <v>90.296333312988281</v>
      </c>
      <c r="L1156" s="18">
        <v>72.685928344726563</v>
      </c>
      <c r="M1156" s="18">
        <v>86.117141723632813</v>
      </c>
      <c r="N1156" s="18">
        <v>80.875160217285156</v>
      </c>
      <c r="O1156" s="18">
        <v>63.04266357421875</v>
      </c>
      <c r="P1156" s="18">
        <v>64.201164245605469</v>
      </c>
      <c r="Q1156" s="18">
        <v>57.038642883300781</v>
      </c>
      <c r="R1156" s="18">
        <v>56.416244506835938</v>
      </c>
      <c r="S1156" s="18">
        <v>92.00469970703125</v>
      </c>
      <c r="T1156" s="18">
        <v>77.257354736328125</v>
      </c>
      <c r="U1156" s="18">
        <v>93.748191833496094</v>
      </c>
      <c r="V1156" s="18">
        <v>152.74311828613281</v>
      </c>
      <c r="W1156" s="18">
        <v>145.62359619140631</v>
      </c>
      <c r="X1156" s="103">
        <v>1.355955988986252</v>
      </c>
      <c r="Y1156" s="18">
        <v>5.8556698913353884</v>
      </c>
      <c r="Z1156" s="18">
        <v>32.464603132961031</v>
      </c>
      <c r="AA1156" s="18">
        <v>83.636900579708907</v>
      </c>
      <c r="AB1156" s="18">
        <v>67.707656860351563</v>
      </c>
      <c r="AC1156" s="18">
        <v>56.773311614990227</v>
      </c>
      <c r="AD1156" s="18">
        <v>82.953720092773438</v>
      </c>
      <c r="AE1156" s="18">
        <v>61.921600341796882</v>
      </c>
      <c r="AF1156" s="18">
        <v>76.381973266601563</v>
      </c>
      <c r="AG1156" s="18">
        <v>88.505256652832031</v>
      </c>
      <c r="AH1156" s="18">
        <v>73.403633117675781</v>
      </c>
      <c r="AI1156" s="18">
        <v>64.257675170898438</v>
      </c>
      <c r="AJ1156" s="18">
        <v>53.058643341064453</v>
      </c>
      <c r="AK1156" s="18">
        <v>64.310958862304688</v>
      </c>
      <c r="AL1156" s="18">
        <v>87.153861999511719</v>
      </c>
      <c r="AM1156" s="18">
        <v>103.6200256347656</v>
      </c>
      <c r="AN1156" s="18">
        <v>102.9279403686523</v>
      </c>
      <c r="AO1156" s="18">
        <v>91.324005126953125</v>
      </c>
    </row>
    <row r="1157" spans="1:41" x14ac:dyDescent="0.3">
      <c r="A1157" s="4" t="s">
        <v>3020</v>
      </c>
      <c r="B1157" s="8" t="s">
        <v>13069</v>
      </c>
      <c r="C1157" s="87" t="s">
        <v>367</v>
      </c>
      <c r="D1157" s="87" t="s">
        <v>249</v>
      </c>
      <c r="E1157" s="87" t="s">
        <v>3018</v>
      </c>
      <c r="F1157" s="110">
        <v>2.1064264589447941</v>
      </c>
      <c r="G1157" s="18">
        <v>12.679384215367669</v>
      </c>
      <c r="H1157" s="18">
        <v>19.06827413848379</v>
      </c>
      <c r="I1157" s="18">
        <v>51.342512593169133</v>
      </c>
      <c r="J1157" s="18">
        <v>91.506134033203125</v>
      </c>
      <c r="K1157" s="18">
        <v>80.14654541015625</v>
      </c>
      <c r="L1157" s="18">
        <v>73.9876708984375</v>
      </c>
      <c r="M1157" s="18">
        <v>83.197807312011719</v>
      </c>
      <c r="N1157" s="18">
        <v>84.565971374511719</v>
      </c>
      <c r="O1157" s="18">
        <v>63.790157318115227</v>
      </c>
      <c r="P1157" s="18">
        <v>82.017784118652344</v>
      </c>
      <c r="Q1157" s="18">
        <v>65.438163757324219</v>
      </c>
      <c r="R1157" s="18">
        <v>77.750778198242188</v>
      </c>
      <c r="S1157" s="18">
        <v>65.73260498046875</v>
      </c>
      <c r="T1157" s="18">
        <v>69.397911071777344</v>
      </c>
      <c r="U1157" s="18">
        <v>93.836517333984375</v>
      </c>
      <c r="V1157" s="18">
        <v>150.05558776855469</v>
      </c>
      <c r="W1157" s="18">
        <v>91.905487060546875</v>
      </c>
      <c r="X1157" s="103">
        <v>1.7677594655242539</v>
      </c>
      <c r="Y1157" s="18">
        <v>7.6340352942668162</v>
      </c>
      <c r="Z1157" s="18">
        <v>42.32409454947441</v>
      </c>
      <c r="AA1157" s="18">
        <v>109.0374052460418</v>
      </c>
      <c r="AB1157" s="18">
        <v>88.270454406738281</v>
      </c>
      <c r="AC1157" s="18">
        <v>77.437416076660156</v>
      </c>
      <c r="AD1157" s="18">
        <v>59.199020385742188</v>
      </c>
      <c r="AE1157" s="18">
        <v>71.083992004394531</v>
      </c>
      <c r="AF1157" s="18">
        <v>83.041107177734375</v>
      </c>
      <c r="AG1157" s="18">
        <v>76.428543090820313</v>
      </c>
      <c r="AH1157" s="18">
        <v>83.55078125</v>
      </c>
      <c r="AI1157" s="18">
        <v>71.721519470214844</v>
      </c>
      <c r="AJ1157" s="18">
        <v>57.247341156005859</v>
      </c>
      <c r="AK1157" s="18">
        <v>71.850845336914063</v>
      </c>
      <c r="AL1157" s="18">
        <v>87.430122375488281</v>
      </c>
      <c r="AM1157" s="18">
        <v>102.19053649902339</v>
      </c>
      <c r="AN1157" s="18">
        <v>125.3868865966797</v>
      </c>
      <c r="AO1157" s="18">
        <v>132.38130187988281</v>
      </c>
    </row>
    <row r="1158" spans="1:41" x14ac:dyDescent="0.3">
      <c r="A1158" s="4" t="s">
        <v>370</v>
      </c>
      <c r="B1158" s="8" t="s">
        <v>8123</v>
      </c>
      <c r="C1158" s="87" t="s">
        <v>367</v>
      </c>
      <c r="D1158" s="87" t="s">
        <v>249</v>
      </c>
      <c r="E1158" s="87" t="s">
        <v>368</v>
      </c>
      <c r="F1158" s="110">
        <v>2.1404959393745568</v>
      </c>
      <c r="G1158" s="18">
        <v>12.88446141165552</v>
      </c>
      <c r="H1158" s="18">
        <v>19.376685661626109</v>
      </c>
      <c r="I1158" s="18">
        <v>52.17292977701144</v>
      </c>
      <c r="J1158" s="18">
        <v>92.986160278320313</v>
      </c>
      <c r="K1158" s="18">
        <v>95.652328491210938</v>
      </c>
      <c r="L1158" s="18">
        <v>100.0287170410156</v>
      </c>
      <c r="M1158" s="18">
        <v>95.673568725585938</v>
      </c>
      <c r="N1158" s="18">
        <v>96.651725769042969</v>
      </c>
      <c r="O1158" s="18">
        <v>106.33338928222661</v>
      </c>
      <c r="P1158" s="18">
        <v>90.584190368652344</v>
      </c>
      <c r="Q1158" s="18">
        <v>81.137466430664063</v>
      </c>
      <c r="R1158" s="18">
        <v>77.859596252441406</v>
      </c>
      <c r="S1158" s="18">
        <v>88.541587829589844</v>
      </c>
      <c r="T1158" s="18">
        <v>103.3821563720703</v>
      </c>
      <c r="U1158" s="18">
        <v>103.25022125244141</v>
      </c>
      <c r="V1158" s="18">
        <v>142.05607604980469</v>
      </c>
      <c r="W1158" s="18">
        <v>142.9220275878906</v>
      </c>
      <c r="X1158" s="103">
        <v>1.866570652459038</v>
      </c>
      <c r="Y1158" s="18">
        <v>8.0607495069410096</v>
      </c>
      <c r="Z1158" s="18">
        <v>44.689854201697983</v>
      </c>
      <c r="AA1158" s="18">
        <v>115.13219112770319</v>
      </c>
      <c r="AB1158" s="18">
        <v>93.204444885253906</v>
      </c>
      <c r="AC1158" s="18">
        <v>93.802642822265625</v>
      </c>
      <c r="AD1158" s="18">
        <v>89.028289794921875</v>
      </c>
      <c r="AE1158" s="18">
        <v>104.1939239501953</v>
      </c>
      <c r="AF1158" s="18">
        <v>101.4687194824219</v>
      </c>
      <c r="AG1158" s="18">
        <v>105.89439392089839</v>
      </c>
      <c r="AH1158" s="18">
        <v>106.3015594482422</v>
      </c>
      <c r="AI1158" s="18">
        <v>90.818817138671875</v>
      </c>
      <c r="AJ1158" s="18">
        <v>86.668510437011719</v>
      </c>
      <c r="AK1158" s="18">
        <v>99.181846618652344</v>
      </c>
      <c r="AL1158" s="18">
        <v>128.3636779785156</v>
      </c>
      <c r="AM1158" s="18">
        <v>132.094482421875</v>
      </c>
      <c r="AN1158" s="18">
        <v>193.90834045410159</v>
      </c>
      <c r="AO1158" s="18">
        <v>136.71864318847659</v>
      </c>
    </row>
    <row r="1159" spans="1:41" x14ac:dyDescent="0.3">
      <c r="A1159" s="4" t="s">
        <v>3054</v>
      </c>
      <c r="B1159" s="8" t="s">
        <v>8124</v>
      </c>
      <c r="C1159" s="87" t="s">
        <v>367</v>
      </c>
      <c r="D1159" s="87" t="s">
        <v>249</v>
      </c>
      <c r="E1159" s="87" t="s">
        <v>3044</v>
      </c>
      <c r="F1159" s="110">
        <v>1.751549590191956</v>
      </c>
      <c r="G1159" s="18">
        <v>10.54324499770996</v>
      </c>
      <c r="H1159" s="18">
        <v>15.85577678779266</v>
      </c>
      <c r="I1159" s="18">
        <v>42.692663923828732</v>
      </c>
      <c r="J1159" s="18">
        <v>76.08978271484375</v>
      </c>
      <c r="K1159" s="18">
        <v>78.448806762695313</v>
      </c>
      <c r="L1159" s="18">
        <v>71.154319763183594</v>
      </c>
      <c r="M1159" s="18">
        <v>78.277030944824219</v>
      </c>
      <c r="N1159" s="18">
        <v>78.14947509765625</v>
      </c>
      <c r="O1159" s="18">
        <v>63.449638366699219</v>
      </c>
      <c r="P1159" s="18">
        <v>58.655654907226563</v>
      </c>
      <c r="Q1159" s="18">
        <v>57.112350463867188</v>
      </c>
      <c r="R1159" s="18">
        <v>43.477947235107422</v>
      </c>
      <c r="S1159" s="18">
        <v>57.609611511230469</v>
      </c>
      <c r="T1159" s="18">
        <v>72.455558776855469</v>
      </c>
      <c r="U1159" s="18">
        <v>85.956672668457031</v>
      </c>
      <c r="V1159" s="18">
        <v>97.80511474609375</v>
      </c>
      <c r="W1159" s="18">
        <v>70.516838073730469</v>
      </c>
      <c r="X1159" s="103">
        <v>1.513373692936653</v>
      </c>
      <c r="Y1159" s="18">
        <v>6.5354752219454646</v>
      </c>
      <c r="Z1159" s="18">
        <v>36.233533191430311</v>
      </c>
      <c r="AA1159" s="18">
        <v>93.34660278370815</v>
      </c>
      <c r="AB1159" s="18">
        <v>75.568077087402344</v>
      </c>
      <c r="AC1159" s="18">
        <v>62.36962890625</v>
      </c>
      <c r="AD1159" s="18">
        <v>83.360801696777344</v>
      </c>
      <c r="AE1159" s="18">
        <v>70.721443176269531</v>
      </c>
      <c r="AF1159" s="18">
        <v>85.498115539550781</v>
      </c>
      <c r="AG1159" s="18">
        <v>81.859580993652344</v>
      </c>
      <c r="AH1159" s="18">
        <v>67.153312683105469</v>
      </c>
      <c r="AI1159" s="18">
        <v>62.5650634765625</v>
      </c>
      <c r="AJ1159" s="18">
        <v>54.243568420410163</v>
      </c>
      <c r="AK1159" s="18">
        <v>59.091648101806641</v>
      </c>
      <c r="AL1159" s="18">
        <v>81.942024230957031</v>
      </c>
      <c r="AM1159" s="18">
        <v>98.949569702148438</v>
      </c>
      <c r="AN1159" s="18">
        <v>119.5157089233398</v>
      </c>
      <c r="AO1159" s="18">
        <v>106.83811187744141</v>
      </c>
    </row>
    <row r="1160" spans="1:41" x14ac:dyDescent="0.3">
      <c r="A1160" s="4" t="s">
        <v>407</v>
      </c>
      <c r="B1160" s="8" t="s">
        <v>8125</v>
      </c>
      <c r="C1160" s="87" t="s">
        <v>367</v>
      </c>
      <c r="D1160" s="87" t="s">
        <v>249</v>
      </c>
      <c r="E1160" s="87" t="s">
        <v>368</v>
      </c>
      <c r="F1160" s="110">
        <v>2.0361018458147959</v>
      </c>
      <c r="G1160" s="18">
        <v>12.25607354820154</v>
      </c>
      <c r="H1160" s="18">
        <v>18.431665632095509</v>
      </c>
      <c r="I1160" s="18">
        <v>49.62840464513026</v>
      </c>
      <c r="J1160" s="18">
        <v>88.451133728027344</v>
      </c>
      <c r="K1160" s="18">
        <v>94.501594543457031</v>
      </c>
      <c r="L1160" s="18">
        <v>104.2943115234375</v>
      </c>
      <c r="M1160" s="18">
        <v>97.047470092773438</v>
      </c>
      <c r="N1160" s="18">
        <v>100.5384140014648</v>
      </c>
      <c r="O1160" s="18">
        <v>92.440452575683594</v>
      </c>
      <c r="P1160" s="18">
        <v>87.661239624023438</v>
      </c>
      <c r="Q1160" s="18">
        <v>92.146835327148438</v>
      </c>
      <c r="R1160" s="18">
        <v>74.647575378417969</v>
      </c>
      <c r="S1160" s="18">
        <v>90.898941040039063</v>
      </c>
      <c r="T1160" s="18">
        <v>111.9093780517578</v>
      </c>
      <c r="U1160" s="18">
        <v>109.6716842651367</v>
      </c>
      <c r="V1160" s="18">
        <v>128.46379089355469</v>
      </c>
      <c r="W1160" s="18">
        <v>142.3240966796875</v>
      </c>
      <c r="X1160" s="103">
        <v>2.0713812335264969</v>
      </c>
      <c r="Y1160" s="18">
        <v>8.9452200669923414</v>
      </c>
      <c r="Z1160" s="18">
        <v>49.593475178922503</v>
      </c>
      <c r="AA1160" s="18">
        <v>127.76513964929801</v>
      </c>
      <c r="AB1160" s="18">
        <v>103.4313583374023</v>
      </c>
      <c r="AC1160" s="18">
        <v>80.507537841796875</v>
      </c>
      <c r="AD1160" s="18">
        <v>88.620193481445313</v>
      </c>
      <c r="AE1160" s="18">
        <v>86.999038696289063</v>
      </c>
      <c r="AF1160" s="18">
        <v>104.003059387207</v>
      </c>
      <c r="AG1160" s="18">
        <v>114.66306304931641</v>
      </c>
      <c r="AH1160" s="18">
        <v>97.234161376953125</v>
      </c>
      <c r="AI1160" s="18">
        <v>93.180160522460938</v>
      </c>
      <c r="AJ1160" s="18">
        <v>71.132965087890625</v>
      </c>
      <c r="AK1160" s="18">
        <v>93.685791015625</v>
      </c>
      <c r="AL1160" s="18">
        <v>95.448051452636719</v>
      </c>
      <c r="AM1160" s="18">
        <v>131.86613464355469</v>
      </c>
      <c r="AN1160" s="18">
        <v>156.96998596191409</v>
      </c>
      <c r="AO1160" s="18">
        <v>84.694114685058594</v>
      </c>
    </row>
    <row r="1161" spans="1:41" x14ac:dyDescent="0.3">
      <c r="A1161" s="4" t="s">
        <v>3105</v>
      </c>
      <c r="B1161" s="8" t="s">
        <v>8126</v>
      </c>
      <c r="C1161" s="87" t="s">
        <v>367</v>
      </c>
      <c r="D1161" s="87" t="s">
        <v>249</v>
      </c>
      <c r="E1161" s="87" t="s">
        <v>3096</v>
      </c>
      <c r="F1161" s="110">
        <v>1.402357173591652</v>
      </c>
      <c r="G1161" s="18">
        <v>8.4413226655218505</v>
      </c>
      <c r="H1161" s="18">
        <v>12.6947375316917</v>
      </c>
      <c r="I1161" s="18">
        <v>34.181369370625383</v>
      </c>
      <c r="J1161" s="18">
        <v>60.920372009277337</v>
      </c>
      <c r="K1161" s="18">
        <v>61.963764190673828</v>
      </c>
      <c r="L1161" s="18">
        <v>52.317859649658203</v>
      </c>
      <c r="M1161" s="18">
        <v>39.931320190429688</v>
      </c>
      <c r="N1161" s="18">
        <v>37.747951507568359</v>
      </c>
      <c r="O1161" s="18">
        <v>44.676895141601563</v>
      </c>
      <c r="P1161" s="18">
        <v>39.673171997070313</v>
      </c>
      <c r="Q1161" s="18">
        <v>31.549587249755859</v>
      </c>
      <c r="R1161" s="18">
        <v>32.297203063964837</v>
      </c>
      <c r="S1161" s="18">
        <v>31.802536010742191</v>
      </c>
      <c r="T1161" s="18">
        <v>48.752399444580078</v>
      </c>
      <c r="U1161" s="18">
        <v>75.668838500976563</v>
      </c>
      <c r="V1161" s="18">
        <v>86.97357177734375</v>
      </c>
      <c r="W1161" s="18">
        <v>95.270713806152344</v>
      </c>
      <c r="X1161" s="103">
        <v>1.1899220163964961</v>
      </c>
      <c r="Y1161" s="18">
        <v>5.138655370119614</v>
      </c>
      <c r="Z1161" s="18">
        <v>28.489380433627531</v>
      </c>
      <c r="AA1161" s="18">
        <v>73.395737170913108</v>
      </c>
      <c r="AB1161" s="18">
        <v>59.416996002197273</v>
      </c>
      <c r="AC1161" s="18">
        <v>59.832714080810547</v>
      </c>
      <c r="AD1161" s="18">
        <v>56.051136016845703</v>
      </c>
      <c r="AE1161" s="18">
        <v>49.586448669433587</v>
      </c>
      <c r="AF1161" s="18">
        <v>51.629108428955078</v>
      </c>
      <c r="AG1161" s="18">
        <v>47.845832824707031</v>
      </c>
      <c r="AH1161" s="18">
        <v>54.799396514892578</v>
      </c>
      <c r="AI1161" s="18">
        <v>45.760238647460938</v>
      </c>
      <c r="AJ1161" s="18">
        <v>29.705890655517582</v>
      </c>
      <c r="AK1161" s="18">
        <v>51.877773284912109</v>
      </c>
      <c r="AL1161" s="18">
        <v>61.710197448730469</v>
      </c>
      <c r="AM1161" s="18">
        <v>87.021186828613281</v>
      </c>
      <c r="AN1161" s="18">
        <v>104.0304641723633</v>
      </c>
      <c r="AO1161" s="18">
        <v>85.245864868164063</v>
      </c>
    </row>
    <row r="1162" spans="1:41" x14ac:dyDescent="0.3">
      <c r="A1162" s="4" t="s">
        <v>410</v>
      </c>
      <c r="B1162" s="8" t="s">
        <v>8127</v>
      </c>
      <c r="C1162" s="87" t="s">
        <v>367</v>
      </c>
      <c r="D1162" s="87" t="s">
        <v>249</v>
      </c>
      <c r="E1162" s="87" t="s">
        <v>368</v>
      </c>
      <c r="F1162" s="110">
        <v>2.9814443105867161</v>
      </c>
      <c r="G1162" s="18">
        <v>17.946450382885981</v>
      </c>
      <c r="H1162" s="18">
        <v>26.98931035616102</v>
      </c>
      <c r="I1162" s="18">
        <v>72.670394644972859</v>
      </c>
      <c r="J1162" s="18">
        <v>129.51814270019531</v>
      </c>
      <c r="K1162" s="18">
        <v>124.7329177856445</v>
      </c>
      <c r="L1162" s="18">
        <v>124.08245849609381</v>
      </c>
      <c r="M1162" s="18">
        <v>116.2803955078125</v>
      </c>
      <c r="N1162" s="18">
        <v>120.7066268920898</v>
      </c>
      <c r="O1162" s="18">
        <v>132.63661193847659</v>
      </c>
      <c r="P1162" s="18">
        <v>107.8221817016602</v>
      </c>
      <c r="Q1162" s="18">
        <v>113.1819534301758</v>
      </c>
      <c r="R1162" s="18">
        <v>92.5489501953125</v>
      </c>
      <c r="S1162" s="18">
        <v>81.536453247070313</v>
      </c>
      <c r="T1162" s="18">
        <v>102.0613632202148</v>
      </c>
      <c r="U1162" s="18">
        <v>121.1017761230469</v>
      </c>
      <c r="V1162" s="18">
        <v>179.78465270996091</v>
      </c>
      <c r="W1162" s="18">
        <v>118.9843826293945</v>
      </c>
      <c r="X1162" s="103">
        <v>2.5892525545824281</v>
      </c>
      <c r="Y1162" s="18">
        <v>11.181637418974731</v>
      </c>
      <c r="Z1162" s="18">
        <v>61.992466774949527</v>
      </c>
      <c r="AA1162" s="18">
        <v>159.7080290528246</v>
      </c>
      <c r="AB1162" s="18">
        <v>129.2904968261719</v>
      </c>
      <c r="AC1162" s="18">
        <v>116.72618103027339</v>
      </c>
      <c r="AD1162" s="18">
        <v>108.55902099609381</v>
      </c>
      <c r="AE1162" s="18">
        <v>111.9384384155273</v>
      </c>
      <c r="AF1162" s="18">
        <v>127.7363204956055</v>
      </c>
      <c r="AG1162" s="18">
        <v>128.12464904785159</v>
      </c>
      <c r="AH1162" s="18">
        <v>120.8495254516602</v>
      </c>
      <c r="AI1162" s="18">
        <v>123.7230224609375</v>
      </c>
      <c r="AJ1162" s="18">
        <v>91.547164916992188</v>
      </c>
      <c r="AK1162" s="18">
        <v>97.039047241210938</v>
      </c>
      <c r="AL1162" s="18">
        <v>132.8859558105469</v>
      </c>
      <c r="AM1162" s="18">
        <v>162.36305236816409</v>
      </c>
      <c r="AN1162" s="18">
        <v>162.9197082519531</v>
      </c>
      <c r="AO1162" s="18">
        <v>143.88777160644531</v>
      </c>
    </row>
    <row r="1163" spans="1:41" x14ac:dyDescent="0.3">
      <c r="A1163" s="4" t="s">
        <v>3102</v>
      </c>
      <c r="B1163" s="8" t="s">
        <v>8128</v>
      </c>
      <c r="C1163" s="87" t="s">
        <v>367</v>
      </c>
      <c r="D1163" s="87" t="s">
        <v>249</v>
      </c>
      <c r="E1163" s="87" t="s">
        <v>3096</v>
      </c>
      <c r="F1163" s="110">
        <v>1.9917579556520459</v>
      </c>
      <c r="G1163" s="18">
        <v>11.989150761227419</v>
      </c>
      <c r="H1163" s="18">
        <v>18.03024575322933</v>
      </c>
      <c r="I1163" s="18">
        <v>48.547556686046207</v>
      </c>
      <c r="J1163" s="18">
        <v>86.524772644042969</v>
      </c>
      <c r="K1163" s="18">
        <v>70.441055297851563</v>
      </c>
      <c r="L1163" s="18">
        <v>68.927085876464844</v>
      </c>
      <c r="M1163" s="18">
        <v>58.632774353027337</v>
      </c>
      <c r="N1163" s="18">
        <v>47.920505523681641</v>
      </c>
      <c r="O1163" s="18">
        <v>40.015880584716797</v>
      </c>
      <c r="P1163" s="18">
        <v>56.491836547851563</v>
      </c>
      <c r="Q1163" s="18">
        <v>50.177696228027337</v>
      </c>
      <c r="R1163" s="18">
        <v>43.762424468994141</v>
      </c>
      <c r="S1163" s="18">
        <v>45.689002990722663</v>
      </c>
      <c r="T1163" s="18">
        <v>52.573139190673828</v>
      </c>
      <c r="U1163" s="18">
        <v>77.764595031738281</v>
      </c>
      <c r="V1163" s="18">
        <v>116.4453582763672</v>
      </c>
      <c r="W1163" s="18">
        <v>119.431640625</v>
      </c>
      <c r="X1163" s="103">
        <v>1.3844623658326951</v>
      </c>
      <c r="Y1163" s="18">
        <v>5.9787741321563423</v>
      </c>
      <c r="Z1163" s="18">
        <v>33.147109216193343</v>
      </c>
      <c r="AA1163" s="18">
        <v>85.395206177795586</v>
      </c>
      <c r="AB1163" s="18">
        <v>69.131080627441406</v>
      </c>
      <c r="AC1163" s="18">
        <v>60.121471405029297</v>
      </c>
      <c r="AD1163" s="18">
        <v>58.932849884033203</v>
      </c>
      <c r="AE1163" s="18">
        <v>53.749927520751953</v>
      </c>
      <c r="AF1163" s="18">
        <v>56.432979583740227</v>
      </c>
      <c r="AG1163" s="18">
        <v>52.958953857421882</v>
      </c>
      <c r="AH1163" s="18">
        <v>65.482017517089844</v>
      </c>
      <c r="AI1163" s="18">
        <v>54.758197784423828</v>
      </c>
      <c r="AJ1163" s="18">
        <v>42.208675384521477</v>
      </c>
      <c r="AK1163" s="18">
        <v>63.814701080322273</v>
      </c>
      <c r="AL1163" s="18">
        <v>65.245452880859375</v>
      </c>
      <c r="AM1163" s="18">
        <v>93.597938537597656</v>
      </c>
      <c r="AN1163" s="18">
        <v>113.5433044433594</v>
      </c>
      <c r="AO1163" s="18">
        <v>87.976142883300781</v>
      </c>
    </row>
    <row r="1164" spans="1:41" x14ac:dyDescent="0.3">
      <c r="A1164" s="4" t="s">
        <v>3085</v>
      </c>
      <c r="B1164" s="8" t="s">
        <v>8129</v>
      </c>
      <c r="C1164" s="87" t="s">
        <v>367</v>
      </c>
      <c r="D1164" s="87" t="s">
        <v>249</v>
      </c>
      <c r="E1164" s="87" t="s">
        <v>3082</v>
      </c>
      <c r="F1164" s="110">
        <v>2.0922547563605418</v>
      </c>
      <c r="G1164" s="18">
        <v>12.594079332641479</v>
      </c>
      <c r="H1164" s="18">
        <v>18.939985819307939</v>
      </c>
      <c r="I1164" s="18">
        <v>50.997088324826493</v>
      </c>
      <c r="J1164" s="18">
        <v>90.890495300292969</v>
      </c>
      <c r="K1164" s="18">
        <v>80.288650512695313</v>
      </c>
      <c r="L1164" s="18">
        <v>87.632644653320313</v>
      </c>
      <c r="M1164" s="18">
        <v>78.719841003417969</v>
      </c>
      <c r="N1164" s="18">
        <v>94.294425964355469</v>
      </c>
      <c r="O1164" s="18">
        <v>77.421142578125</v>
      </c>
      <c r="P1164" s="18">
        <v>70.500022888183594</v>
      </c>
      <c r="Q1164" s="18">
        <v>59.076263427734382</v>
      </c>
      <c r="R1164" s="18">
        <v>60.144218444824219</v>
      </c>
      <c r="S1164" s="18">
        <v>73.995956420898438</v>
      </c>
      <c r="T1164" s="18">
        <v>84.981338500976563</v>
      </c>
      <c r="U1164" s="18">
        <v>119.5487899780273</v>
      </c>
      <c r="V1164" s="18">
        <v>141.3748474121094</v>
      </c>
      <c r="W1164" s="18">
        <v>126.9684371948242</v>
      </c>
      <c r="X1164" s="103">
        <v>1.297806469966827</v>
      </c>
      <c r="Y1164" s="18">
        <v>5.6045523104674073</v>
      </c>
      <c r="Z1164" s="18">
        <v>31.072374275481991</v>
      </c>
      <c r="AA1164" s="18">
        <v>80.050172411177769</v>
      </c>
      <c r="AB1164" s="18">
        <v>64.804046630859375</v>
      </c>
      <c r="AC1164" s="18">
        <v>69.258590698242188</v>
      </c>
      <c r="AD1164" s="18">
        <v>76.780975341796875</v>
      </c>
      <c r="AE1164" s="18">
        <v>77.469390869140625</v>
      </c>
      <c r="AF1164" s="18">
        <v>102.9563522338867</v>
      </c>
      <c r="AG1164" s="18">
        <v>79.939544677734375</v>
      </c>
      <c r="AH1164" s="18">
        <v>83.832672119140625</v>
      </c>
      <c r="AI1164" s="18">
        <v>83.295623779296875</v>
      </c>
      <c r="AJ1164" s="18">
        <v>74.582328796386719</v>
      </c>
      <c r="AK1164" s="18">
        <v>83.149574279785156</v>
      </c>
      <c r="AL1164" s="18">
        <v>89.973442077636719</v>
      </c>
      <c r="AM1164" s="18">
        <v>119.3932723999023</v>
      </c>
      <c r="AN1164" s="18">
        <v>160.72322082519531</v>
      </c>
      <c r="AO1164" s="18">
        <v>95.093215942382813</v>
      </c>
    </row>
    <row r="1165" spans="1:41" x14ac:dyDescent="0.3">
      <c r="A1165" s="4" t="s">
        <v>3103</v>
      </c>
      <c r="B1165" s="8" t="s">
        <v>8130</v>
      </c>
      <c r="C1165" s="87" t="s">
        <v>367</v>
      </c>
      <c r="D1165" s="87" t="s">
        <v>249</v>
      </c>
      <c r="E1165" s="87" t="s">
        <v>3096</v>
      </c>
      <c r="F1165" s="110">
        <v>1.190604349818722</v>
      </c>
      <c r="G1165" s="18">
        <v>7.1667016599297479</v>
      </c>
      <c r="H1165" s="18">
        <v>10.777860312383041</v>
      </c>
      <c r="I1165" s="18">
        <v>29.02005838583694</v>
      </c>
      <c r="J1165" s="18">
        <v>51.721530914306641</v>
      </c>
      <c r="K1165" s="18">
        <v>59.388881683349609</v>
      </c>
      <c r="L1165" s="18">
        <v>50.859851837158203</v>
      </c>
      <c r="M1165" s="18">
        <v>44.136734008789063</v>
      </c>
      <c r="N1165" s="18">
        <v>50.872283935546882</v>
      </c>
      <c r="O1165" s="18">
        <v>36.039291381835938</v>
      </c>
      <c r="P1165" s="18">
        <v>32.088253021240227</v>
      </c>
      <c r="Q1165" s="18">
        <v>32.401863098144531</v>
      </c>
      <c r="R1165" s="18">
        <v>27.135200500488281</v>
      </c>
      <c r="S1165" s="18">
        <v>49.963386535644531</v>
      </c>
      <c r="T1165" s="18">
        <v>39.565601348876953</v>
      </c>
      <c r="U1165" s="18">
        <v>67.461334228515625</v>
      </c>
      <c r="V1165" s="18">
        <v>105.5108337402344</v>
      </c>
      <c r="W1165" s="18">
        <v>77.640647888183594</v>
      </c>
      <c r="X1165" s="103">
        <v>0.90606644306910711</v>
      </c>
      <c r="Y1165" s="18">
        <v>3.9128305294006962</v>
      </c>
      <c r="Z1165" s="18">
        <v>21.693246480900669</v>
      </c>
      <c r="AA1165" s="18">
        <v>55.887204033987082</v>
      </c>
      <c r="AB1165" s="18">
        <v>45.243087768554688</v>
      </c>
      <c r="AC1165" s="18">
        <v>54.330173492431641</v>
      </c>
      <c r="AD1165" s="18">
        <v>58.404682159423828</v>
      </c>
      <c r="AE1165" s="18">
        <v>47.989704132080078</v>
      </c>
      <c r="AF1165" s="18">
        <v>52.772670745849609</v>
      </c>
      <c r="AG1165" s="18">
        <v>42.859561920166023</v>
      </c>
      <c r="AH1165" s="18">
        <v>44.403484344482422</v>
      </c>
      <c r="AI1165" s="18">
        <v>41.794883728027337</v>
      </c>
      <c r="AJ1165" s="18">
        <v>33.401206970214837</v>
      </c>
      <c r="AK1165" s="18">
        <v>42.495880126953132</v>
      </c>
      <c r="AL1165" s="18">
        <v>68.252021789550781</v>
      </c>
      <c r="AM1165" s="18">
        <v>95.077781677246094</v>
      </c>
      <c r="AN1165" s="18">
        <v>90.741889953613281</v>
      </c>
      <c r="AO1165" s="18">
        <v>93.417739868164063</v>
      </c>
    </row>
    <row r="1166" spans="1:41" x14ac:dyDescent="0.3">
      <c r="A1166" s="4" t="s">
        <v>387</v>
      </c>
      <c r="B1166" s="8" t="s">
        <v>8131</v>
      </c>
      <c r="C1166" s="87" t="s">
        <v>367</v>
      </c>
      <c r="D1166" s="87" t="s">
        <v>249</v>
      </c>
      <c r="E1166" s="87" t="s">
        <v>368</v>
      </c>
      <c r="F1166" s="110">
        <v>2.411197183537765</v>
      </c>
      <c r="G1166" s="18">
        <v>14.51391544160669</v>
      </c>
      <c r="H1166" s="18">
        <v>21.82718922011183</v>
      </c>
      <c r="I1166" s="18">
        <v>58.771062827618131</v>
      </c>
      <c r="J1166" s="18">
        <v>104.7458038330078</v>
      </c>
      <c r="K1166" s="18">
        <v>96.140777587890625</v>
      </c>
      <c r="L1166" s="18">
        <v>104.98439025878911</v>
      </c>
      <c r="M1166" s="18">
        <v>89.362968444824219</v>
      </c>
      <c r="N1166" s="18">
        <v>106.2346267700195</v>
      </c>
      <c r="O1166" s="18">
        <v>112.3047714233398</v>
      </c>
      <c r="P1166" s="18">
        <v>90.237823486328125</v>
      </c>
      <c r="Q1166" s="18">
        <v>80.945320129394531</v>
      </c>
      <c r="R1166" s="18">
        <v>93.416084289550781</v>
      </c>
      <c r="S1166" s="18">
        <v>94.761917114257813</v>
      </c>
      <c r="T1166" s="18">
        <v>101.5160369873047</v>
      </c>
      <c r="U1166" s="18">
        <v>119.03076171875</v>
      </c>
      <c r="V1166" s="18">
        <v>147.58094787597659</v>
      </c>
      <c r="W1166" s="18">
        <v>139.3731384277344</v>
      </c>
      <c r="X1166" s="103">
        <v>1.821312266150009</v>
      </c>
      <c r="Y1166" s="18">
        <v>7.8653020350519416</v>
      </c>
      <c r="Z1166" s="18">
        <v>43.606267741742649</v>
      </c>
      <c r="AA1166" s="18">
        <v>112.3406026197633</v>
      </c>
      <c r="AB1166" s="18">
        <v>90.944534301757813</v>
      </c>
      <c r="AC1166" s="18">
        <v>92.946762084960938</v>
      </c>
      <c r="AD1166" s="18">
        <v>90.127525329589844</v>
      </c>
      <c r="AE1166" s="18">
        <v>93.173271179199219</v>
      </c>
      <c r="AF1166" s="18">
        <v>130.72932434082031</v>
      </c>
      <c r="AG1166" s="18">
        <v>109.0492401123047</v>
      </c>
      <c r="AH1166" s="18">
        <v>117.4993591308594</v>
      </c>
      <c r="AI1166" s="18">
        <v>108.2620391845703</v>
      </c>
      <c r="AJ1166" s="18">
        <v>81.567863464355469</v>
      </c>
      <c r="AK1166" s="18">
        <v>95.221817016601563</v>
      </c>
      <c r="AL1166" s="18">
        <v>116.0904998779297</v>
      </c>
      <c r="AM1166" s="18">
        <v>136.1914367675781</v>
      </c>
      <c r="AN1166" s="18">
        <v>128.75584411621091</v>
      </c>
      <c r="AO1166" s="18">
        <v>139.83491516113281</v>
      </c>
    </row>
    <row r="1167" spans="1:41" x14ac:dyDescent="0.3">
      <c r="A1167" s="4" t="s">
        <v>401</v>
      </c>
      <c r="B1167" s="8" t="s">
        <v>8132</v>
      </c>
      <c r="C1167" s="87" t="s">
        <v>367</v>
      </c>
      <c r="D1167" s="87" t="s">
        <v>249</v>
      </c>
      <c r="E1167" s="87" t="s">
        <v>368</v>
      </c>
      <c r="F1167" s="110">
        <v>2.3888777135140691</v>
      </c>
      <c r="G1167" s="18">
        <v>14.379566039228029</v>
      </c>
      <c r="H1167" s="18">
        <v>21.625143821740451</v>
      </c>
      <c r="I1167" s="18">
        <v>58.227043041929257</v>
      </c>
      <c r="J1167" s="18">
        <v>103.7762145996094</v>
      </c>
      <c r="K1167" s="18">
        <v>117.9261016845703</v>
      </c>
      <c r="L1167" s="18">
        <v>121.6756896972656</v>
      </c>
      <c r="M1167" s="18">
        <v>112.41651916503911</v>
      </c>
      <c r="N1167" s="18">
        <v>119.6404571533203</v>
      </c>
      <c r="O1167" s="18">
        <v>120.62725830078131</v>
      </c>
      <c r="P1167" s="18">
        <v>140.4361572265625</v>
      </c>
      <c r="Q1167" s="18">
        <v>136.43524169921881</v>
      </c>
      <c r="R1167" s="18">
        <v>99.603492736816406</v>
      </c>
      <c r="S1167" s="18">
        <v>123.63023376464839</v>
      </c>
      <c r="T1167" s="18">
        <v>162.25971984863281</v>
      </c>
      <c r="U1167" s="18">
        <v>155.79289245605469</v>
      </c>
      <c r="V1167" s="18">
        <v>195.56474304199219</v>
      </c>
      <c r="W1167" s="18">
        <v>126.35084533691411</v>
      </c>
      <c r="X1167" s="103">
        <v>1.8524810268425449</v>
      </c>
      <c r="Y1167" s="18">
        <v>7.9999037293694464</v>
      </c>
      <c r="Z1167" s="18">
        <v>44.35251721757254</v>
      </c>
      <c r="AA1167" s="18">
        <v>114.26312706776049</v>
      </c>
      <c r="AB1167" s="18">
        <v>92.500900268554688</v>
      </c>
      <c r="AC1167" s="18">
        <v>137.9596252441406</v>
      </c>
      <c r="AD1167" s="18">
        <v>103.0110549926758</v>
      </c>
      <c r="AE1167" s="18">
        <v>112.48768615722661</v>
      </c>
      <c r="AF1167" s="18">
        <v>143.8725891113281</v>
      </c>
      <c r="AG1167" s="18">
        <v>134.75514221191409</v>
      </c>
      <c r="AH1167" s="18">
        <v>146.46905517578131</v>
      </c>
      <c r="AI1167" s="18">
        <v>95.6280517578125</v>
      </c>
      <c r="AJ1167" s="18">
        <v>134.62882995605469</v>
      </c>
      <c r="AK1167" s="18">
        <v>121.07802581787109</v>
      </c>
      <c r="AL1167" s="18">
        <v>120.535400390625</v>
      </c>
      <c r="AM1167" s="18">
        <v>136.89398193359381</v>
      </c>
      <c r="AN1167" s="18">
        <v>210.05357360839841</v>
      </c>
      <c r="AO1167" s="18">
        <v>100.7593460083008</v>
      </c>
    </row>
    <row r="1168" spans="1:41" x14ac:dyDescent="0.3">
      <c r="A1168" s="4" t="s">
        <v>3040</v>
      </c>
      <c r="B1168" s="8" t="s">
        <v>8133</v>
      </c>
      <c r="C1168" s="87" t="s">
        <v>367</v>
      </c>
      <c r="D1168" s="87" t="s">
        <v>249</v>
      </c>
      <c r="E1168" s="87" t="s">
        <v>3035</v>
      </c>
      <c r="F1168" s="110">
        <v>2.3022322755150681</v>
      </c>
      <c r="G1168" s="18">
        <v>13.858014102661251</v>
      </c>
      <c r="H1168" s="18">
        <v>20.840792221143101</v>
      </c>
      <c r="I1168" s="18">
        <v>56.115127635287031</v>
      </c>
      <c r="J1168" s="18">
        <v>100.0122146606445</v>
      </c>
      <c r="K1168" s="18">
        <v>91.967086791992188</v>
      </c>
      <c r="L1168" s="18">
        <v>76.307044982910156</v>
      </c>
      <c r="M1168" s="18">
        <v>87.996444702148438</v>
      </c>
      <c r="N1168" s="18">
        <v>83.089385986328125</v>
      </c>
      <c r="O1168" s="18">
        <v>71.710502624511719</v>
      </c>
      <c r="P1168" s="18">
        <v>72.446426391601563</v>
      </c>
      <c r="Q1168" s="18">
        <v>61.628078460693359</v>
      </c>
      <c r="R1168" s="18">
        <v>58.756023406982422</v>
      </c>
      <c r="S1168" s="18">
        <v>81.713188171386719</v>
      </c>
      <c r="T1168" s="18">
        <v>87.132888793945313</v>
      </c>
      <c r="U1168" s="18">
        <v>109.79249572753911</v>
      </c>
      <c r="V1168" s="18">
        <v>113.2861404418945</v>
      </c>
      <c r="W1168" s="18">
        <v>107.7394638061523</v>
      </c>
      <c r="X1168" s="103">
        <v>1.730813370083458</v>
      </c>
      <c r="Y1168" s="18">
        <v>7.4744842908180864</v>
      </c>
      <c r="Z1168" s="18">
        <v>41.439522826247121</v>
      </c>
      <c r="AA1168" s="18">
        <v>106.7585282498198</v>
      </c>
      <c r="AB1168" s="18">
        <v>86.425605773925781</v>
      </c>
      <c r="AC1168" s="18">
        <v>72.070289611816406</v>
      </c>
      <c r="AD1168" s="18">
        <v>73.374458312988281</v>
      </c>
      <c r="AE1168" s="18">
        <v>78.819473266601563</v>
      </c>
      <c r="AF1168" s="18">
        <v>86.844429016113281</v>
      </c>
      <c r="AG1168" s="18">
        <v>89.574043273925781</v>
      </c>
      <c r="AH1168" s="18">
        <v>80.545745849609375</v>
      </c>
      <c r="AI1168" s="18">
        <v>70.476982116699219</v>
      </c>
      <c r="AJ1168" s="18">
        <v>74.330764770507813</v>
      </c>
      <c r="AK1168" s="18">
        <v>73.081413269042969</v>
      </c>
      <c r="AL1168" s="18">
        <v>92.898529052734375</v>
      </c>
      <c r="AM1168" s="18">
        <v>129.9687194824219</v>
      </c>
      <c r="AN1168" s="18">
        <v>136.57896423339841</v>
      </c>
      <c r="AO1168" s="18">
        <v>153.30694580078131</v>
      </c>
    </row>
    <row r="1169" spans="1:41" x14ac:dyDescent="0.3">
      <c r="A1169" s="4" t="s">
        <v>3029</v>
      </c>
      <c r="B1169" s="8" t="s">
        <v>8134</v>
      </c>
      <c r="C1169" s="87" t="s">
        <v>367</v>
      </c>
      <c r="D1169" s="87" t="s">
        <v>249</v>
      </c>
      <c r="E1169" s="87" t="s">
        <v>3018</v>
      </c>
      <c r="F1169" s="110">
        <v>1.869401295365158</v>
      </c>
      <c r="G1169" s="18">
        <v>11.252639357993409</v>
      </c>
      <c r="H1169" s="18">
        <v>16.922620879304951</v>
      </c>
      <c r="I1169" s="18">
        <v>45.56520791001315</v>
      </c>
      <c r="J1169" s="18">
        <v>81.209426879882813</v>
      </c>
      <c r="K1169" s="18">
        <v>70.35394287109375</v>
      </c>
      <c r="L1169" s="18">
        <v>61.478813171386719</v>
      </c>
      <c r="M1169" s="18">
        <v>62.945426940917969</v>
      </c>
      <c r="N1169" s="18">
        <v>71.872703552246094</v>
      </c>
      <c r="O1169" s="18">
        <v>64.601425170898438</v>
      </c>
      <c r="P1169" s="18">
        <v>64.124382019042969</v>
      </c>
      <c r="Q1169" s="18">
        <v>54.291610717773438</v>
      </c>
      <c r="R1169" s="18">
        <v>52.035076141357422</v>
      </c>
      <c r="S1169" s="18">
        <v>49.988834381103523</v>
      </c>
      <c r="T1169" s="18">
        <v>56.921188354492188</v>
      </c>
      <c r="U1169" s="18">
        <v>89.14288330078125</v>
      </c>
      <c r="V1169" s="18">
        <v>115.96591949462891</v>
      </c>
      <c r="W1169" s="18">
        <v>67.624160766601563</v>
      </c>
      <c r="X1169" s="103">
        <v>1.2307615330806849</v>
      </c>
      <c r="Y1169" s="18">
        <v>5.3150200384176491</v>
      </c>
      <c r="Z1169" s="18">
        <v>29.46716932357916</v>
      </c>
      <c r="AA1169" s="18">
        <v>75.914764797460577</v>
      </c>
      <c r="AB1169" s="18">
        <v>61.456256866455078</v>
      </c>
      <c r="AC1169" s="18">
        <v>46.535362243652337</v>
      </c>
      <c r="AD1169" s="18">
        <v>61.965496063232422</v>
      </c>
      <c r="AE1169" s="18">
        <v>62.656200408935547</v>
      </c>
      <c r="AF1169" s="18">
        <v>76.920433044433594</v>
      </c>
      <c r="AG1169" s="18">
        <v>73.199249267578125</v>
      </c>
      <c r="AH1169" s="18">
        <v>78.194374084472656</v>
      </c>
      <c r="AI1169" s="18">
        <v>62.609272003173828</v>
      </c>
      <c r="AJ1169" s="18">
        <v>46.194293975830078</v>
      </c>
      <c r="AK1169" s="18">
        <v>64.244300842285156</v>
      </c>
      <c r="AL1169" s="18">
        <v>76.798835754394531</v>
      </c>
      <c r="AM1169" s="18">
        <v>108.49216461181641</v>
      </c>
      <c r="AN1169" s="18">
        <v>114.1954803466797</v>
      </c>
      <c r="AO1169" s="18">
        <v>92.372817993164063</v>
      </c>
    </row>
    <row r="1170" spans="1:41" x14ac:dyDescent="0.3">
      <c r="A1170" s="4" t="s">
        <v>4549</v>
      </c>
      <c r="B1170" s="8" t="s">
        <v>8135</v>
      </c>
      <c r="C1170" s="87" t="s">
        <v>367</v>
      </c>
      <c r="D1170" s="87" t="s">
        <v>249</v>
      </c>
      <c r="E1170" s="87" t="s">
        <v>4520</v>
      </c>
      <c r="F1170" s="110">
        <v>1.4100325099658051</v>
      </c>
      <c r="G1170" s="18">
        <v>8.4875234424143056</v>
      </c>
      <c r="H1170" s="18">
        <v>12.76421796262056</v>
      </c>
      <c r="I1170" s="18">
        <v>34.368449746858488</v>
      </c>
      <c r="J1170" s="18">
        <v>61.253799438476563</v>
      </c>
      <c r="K1170" s="18">
        <v>82.443473815917969</v>
      </c>
      <c r="L1170" s="18">
        <v>59.920391082763672</v>
      </c>
      <c r="M1170" s="18">
        <v>51.585033416748047</v>
      </c>
      <c r="N1170" s="18">
        <v>88.24603271484375</v>
      </c>
      <c r="O1170" s="18">
        <v>57.567062377929688</v>
      </c>
      <c r="P1170" s="18">
        <v>42.237552642822273</v>
      </c>
      <c r="Q1170" s="18">
        <v>43.725345611572273</v>
      </c>
      <c r="R1170" s="18">
        <v>35.773181915283203</v>
      </c>
      <c r="S1170" s="18">
        <v>33.340030670166023</v>
      </c>
      <c r="T1170" s="18">
        <v>50.007396697998047</v>
      </c>
      <c r="U1170" s="18">
        <v>76.036895751953125</v>
      </c>
      <c r="V1170" s="18">
        <v>87.732711791992188</v>
      </c>
      <c r="W1170" s="18">
        <v>51.472129821777337</v>
      </c>
      <c r="X1170" s="103">
        <v>0.84627801097507105</v>
      </c>
      <c r="Y1170" s="18">
        <v>3.6546353339025419</v>
      </c>
      <c r="Z1170" s="18">
        <v>20.261778398130499</v>
      </c>
      <c r="AA1170" s="18">
        <v>52.199385851478013</v>
      </c>
      <c r="AB1170" s="18">
        <v>42.257640838623047</v>
      </c>
      <c r="AC1170" s="18">
        <v>71.5870361328125</v>
      </c>
      <c r="AD1170" s="18">
        <v>52.700435638427727</v>
      </c>
      <c r="AE1170" s="18">
        <v>51.656261444091797</v>
      </c>
      <c r="AF1170" s="18">
        <v>80.448219299316406</v>
      </c>
      <c r="AG1170" s="18">
        <v>57.596263885498047</v>
      </c>
      <c r="AH1170" s="18">
        <v>60.972396850585938</v>
      </c>
      <c r="AI1170" s="18">
        <v>52.721652984619141</v>
      </c>
      <c r="AJ1170" s="18">
        <v>33.680526733398438</v>
      </c>
      <c r="AK1170" s="18">
        <v>42.912887573242188</v>
      </c>
      <c r="AL1170" s="18">
        <v>67.993255615234375</v>
      </c>
      <c r="AM1170" s="18">
        <v>109.95452880859381</v>
      </c>
      <c r="AN1170" s="18">
        <v>91.332405090332031</v>
      </c>
      <c r="AO1170" s="18">
        <v>70.085655212402344</v>
      </c>
    </row>
    <row r="1171" spans="1:41" x14ac:dyDescent="0.3">
      <c r="A1171" s="4" t="s">
        <v>374</v>
      </c>
      <c r="B1171" s="8" t="s">
        <v>8136</v>
      </c>
      <c r="C1171" s="87" t="s">
        <v>367</v>
      </c>
      <c r="D1171" s="87" t="s">
        <v>249</v>
      </c>
      <c r="E1171" s="87" t="s">
        <v>368</v>
      </c>
      <c r="F1171" s="110">
        <v>2.5667399308498</v>
      </c>
      <c r="G1171" s="18">
        <v>15.45018655931335</v>
      </c>
      <c r="H1171" s="18">
        <v>23.235228761869472</v>
      </c>
      <c r="I1171" s="18">
        <v>62.562296757828442</v>
      </c>
      <c r="J1171" s="18">
        <v>111.502799987793</v>
      </c>
      <c r="K1171" s="18">
        <v>129.81367492675781</v>
      </c>
      <c r="L1171" s="18">
        <v>130.65550231933591</v>
      </c>
      <c r="M1171" s="18">
        <v>141.18620300292969</v>
      </c>
      <c r="N1171" s="18">
        <v>147.64393615722659</v>
      </c>
      <c r="O1171" s="18">
        <v>133.62774658203131</v>
      </c>
      <c r="P1171" s="18">
        <v>129.6410217285156</v>
      </c>
      <c r="Q1171" s="18">
        <v>130.55914306640631</v>
      </c>
      <c r="R1171" s="18">
        <v>142.77394104003909</v>
      </c>
      <c r="S1171" s="18">
        <v>115.6002960205078</v>
      </c>
      <c r="T1171" s="18">
        <v>156.029296875</v>
      </c>
      <c r="U1171" s="18">
        <v>132.60887145996091</v>
      </c>
      <c r="V1171" s="18">
        <v>173.4320068359375</v>
      </c>
      <c r="W1171" s="18">
        <v>159.47105407714841</v>
      </c>
      <c r="X1171" s="103">
        <v>2.6826405763962251</v>
      </c>
      <c r="Y1171" s="18">
        <v>11.5849317972497</v>
      </c>
      <c r="Z1171" s="18">
        <v>64.228383788615943</v>
      </c>
      <c r="AA1171" s="18">
        <v>165.4683079698533</v>
      </c>
      <c r="AB1171" s="18">
        <v>133.95368957519531</v>
      </c>
      <c r="AC1171" s="18">
        <v>106.28859710693359</v>
      </c>
      <c r="AD1171" s="18">
        <v>116.2842330932617</v>
      </c>
      <c r="AE1171" s="18">
        <v>133.17706298828131</v>
      </c>
      <c r="AF1171" s="18">
        <v>121.2382049560547</v>
      </c>
      <c r="AG1171" s="18">
        <v>147.23085021972659</v>
      </c>
      <c r="AH1171" s="18">
        <v>144.52748107910159</v>
      </c>
      <c r="AI1171" s="18">
        <v>131.12260437011719</v>
      </c>
      <c r="AJ1171" s="18">
        <v>113.3370895385742</v>
      </c>
      <c r="AK1171" s="18">
        <v>129.4727783203125</v>
      </c>
      <c r="AL1171" s="18">
        <v>132.0531921386719</v>
      </c>
      <c r="AM1171" s="18">
        <v>142.10646057128909</v>
      </c>
      <c r="AN1171" s="18">
        <v>158.04014587402341</v>
      </c>
      <c r="AO1171" s="18">
        <v>128.81819152832031</v>
      </c>
    </row>
    <row r="1172" spans="1:41" x14ac:dyDescent="0.3">
      <c r="A1172" s="4" t="s">
        <v>366</v>
      </c>
      <c r="B1172" s="8" t="s">
        <v>8137</v>
      </c>
      <c r="C1172" s="87" t="s">
        <v>367</v>
      </c>
      <c r="D1172" s="87" t="s">
        <v>249</v>
      </c>
      <c r="E1172" s="87" t="s">
        <v>368</v>
      </c>
      <c r="F1172" s="110">
        <v>2.4442076456315771</v>
      </c>
      <c r="G1172" s="18">
        <v>14.71261800263696</v>
      </c>
      <c r="H1172" s="18">
        <v>22.126014055875689</v>
      </c>
      <c r="I1172" s="18">
        <v>59.575667260191977</v>
      </c>
      <c r="J1172" s="18">
        <v>106.17982482910161</v>
      </c>
      <c r="K1172" s="18">
        <v>126.8664932250977</v>
      </c>
      <c r="L1172" s="18">
        <v>119.65740966796881</v>
      </c>
      <c r="M1172" s="18">
        <v>117.9969100952148</v>
      </c>
      <c r="N1172" s="18">
        <v>136.28875732421881</v>
      </c>
      <c r="O1172" s="18">
        <v>125.4029235839844</v>
      </c>
      <c r="P1172" s="18">
        <v>133.679931640625</v>
      </c>
      <c r="Q1172" s="18">
        <v>119.09434509277339</v>
      </c>
      <c r="R1172" s="18">
        <v>123.3968048095703</v>
      </c>
      <c r="S1172" s="18">
        <v>128.43731689453131</v>
      </c>
      <c r="T1172" s="18">
        <v>128.79600524902341</v>
      </c>
      <c r="U1172" s="18">
        <v>149.24189758300781</v>
      </c>
      <c r="V1172" s="18">
        <v>172.12147521972659</v>
      </c>
      <c r="W1172" s="18">
        <v>134.01161193847659</v>
      </c>
      <c r="X1172" s="103">
        <v>2.499313026507874</v>
      </c>
      <c r="Y1172" s="18">
        <v>10.79323529466919</v>
      </c>
      <c r="Z1172" s="18">
        <v>59.839114373674931</v>
      </c>
      <c r="AA1172" s="18">
        <v>154.16045713392981</v>
      </c>
      <c r="AB1172" s="18">
        <v>124.79949951171881</v>
      </c>
      <c r="AC1172" s="18">
        <v>114.01051330566411</v>
      </c>
      <c r="AD1172" s="18">
        <v>129.3426208496094</v>
      </c>
      <c r="AE1172" s="18">
        <v>125.7070007324219</v>
      </c>
      <c r="AF1172" s="18">
        <v>120.6796112060547</v>
      </c>
      <c r="AG1172" s="18">
        <v>132.3033142089844</v>
      </c>
      <c r="AH1172" s="18">
        <v>135.4720153808594</v>
      </c>
      <c r="AI1172" s="18">
        <v>110.5756759643555</v>
      </c>
      <c r="AJ1172" s="18">
        <v>97.460380554199219</v>
      </c>
      <c r="AK1172" s="18">
        <v>135.73481750488281</v>
      </c>
      <c r="AL1172" s="18">
        <v>124.68701171875</v>
      </c>
      <c r="AM1172" s="18">
        <v>137.41313171386719</v>
      </c>
      <c r="AN1172" s="18">
        <v>166.67962646484381</v>
      </c>
      <c r="AO1172" s="18">
        <v>102.3606491088867</v>
      </c>
    </row>
    <row r="1173" spans="1:41" x14ac:dyDescent="0.3">
      <c r="A1173" s="4" t="s">
        <v>3071</v>
      </c>
      <c r="B1173" s="8" t="s">
        <v>8138</v>
      </c>
      <c r="C1173" s="87" t="s">
        <v>367</v>
      </c>
      <c r="D1173" s="87" t="s">
        <v>249</v>
      </c>
      <c r="E1173" s="87" t="s">
        <v>3069</v>
      </c>
      <c r="F1173" s="110">
        <v>2.5679519185009458</v>
      </c>
      <c r="G1173" s="18">
        <v>15.45748197521924</v>
      </c>
      <c r="H1173" s="18">
        <v>23.246200192980371</v>
      </c>
      <c r="I1173" s="18">
        <v>62.591838017613462</v>
      </c>
      <c r="J1173" s="18">
        <v>111.5554504394531</v>
      </c>
      <c r="K1173" s="18">
        <v>89.661102294921875</v>
      </c>
      <c r="L1173" s="18">
        <v>119.8110885620117</v>
      </c>
      <c r="M1173" s="18">
        <v>94.812591552734375</v>
      </c>
      <c r="N1173" s="18">
        <v>101.22044372558589</v>
      </c>
      <c r="O1173" s="18">
        <v>82.588424682617188</v>
      </c>
      <c r="P1173" s="18">
        <v>92.932991027832031</v>
      </c>
      <c r="Q1173" s="18">
        <v>85.459243774414063</v>
      </c>
      <c r="R1173" s="18">
        <v>69.899765014648438</v>
      </c>
      <c r="S1173" s="18">
        <v>65.994827270507813</v>
      </c>
      <c r="T1173" s="18">
        <v>81.637916564941406</v>
      </c>
      <c r="U1173" s="18">
        <v>107.53111267089839</v>
      </c>
      <c r="V1173" s="18">
        <v>129.47346496582031</v>
      </c>
      <c r="W1173" s="18">
        <v>119.56861877441411</v>
      </c>
      <c r="X1173" s="103">
        <v>2.884965247267075</v>
      </c>
      <c r="Y1173" s="18">
        <v>12.458667001869809</v>
      </c>
      <c r="Z1173" s="18">
        <v>69.072486545033414</v>
      </c>
      <c r="AA1173" s="18">
        <v>177.94792273603659</v>
      </c>
      <c r="AB1173" s="18">
        <v>144.05647277832031</v>
      </c>
      <c r="AC1173" s="18">
        <v>73.899627685546875</v>
      </c>
      <c r="AD1173" s="18">
        <v>102.29405212402339</v>
      </c>
      <c r="AE1173" s="18">
        <v>88.504623413085938</v>
      </c>
      <c r="AF1173" s="18">
        <v>84.924766540527344</v>
      </c>
      <c r="AG1173" s="18">
        <v>95.118453979492188</v>
      </c>
      <c r="AH1173" s="18">
        <v>79.318641662597656</v>
      </c>
      <c r="AI1173" s="18">
        <v>76.921806335449219</v>
      </c>
      <c r="AJ1173" s="18">
        <v>59.900966644287109</v>
      </c>
      <c r="AK1173" s="18">
        <v>76.585693359375</v>
      </c>
      <c r="AL1173" s="18">
        <v>89.083946228027344</v>
      </c>
      <c r="AM1173" s="18">
        <v>125.6819686889648</v>
      </c>
      <c r="AN1173" s="18">
        <v>126.25328063964839</v>
      </c>
      <c r="AO1173" s="18">
        <v>94.3289794921875</v>
      </c>
    </row>
    <row r="1174" spans="1:41" x14ac:dyDescent="0.3">
      <c r="A1174" s="4" t="s">
        <v>3047</v>
      </c>
      <c r="B1174" s="8" t="s">
        <v>8139</v>
      </c>
      <c r="C1174" s="87" t="s">
        <v>367</v>
      </c>
      <c r="D1174" s="87" t="s">
        <v>249</v>
      </c>
      <c r="E1174" s="87" t="s">
        <v>3044</v>
      </c>
      <c r="F1174" s="110">
        <v>1.813707819639786</v>
      </c>
      <c r="G1174" s="18">
        <v>10.91739908695874</v>
      </c>
      <c r="H1174" s="18">
        <v>16.418459692786051</v>
      </c>
      <c r="I1174" s="18">
        <v>44.207722598031403</v>
      </c>
      <c r="J1174" s="18">
        <v>78.790023803710938</v>
      </c>
      <c r="K1174" s="18">
        <v>71.09808349609375</v>
      </c>
      <c r="L1174" s="18">
        <v>80.36041259765625</v>
      </c>
      <c r="M1174" s="18">
        <v>78.488601684570313</v>
      </c>
      <c r="N1174" s="18">
        <v>75.320816040039063</v>
      </c>
      <c r="O1174" s="18">
        <v>60.137783050537109</v>
      </c>
      <c r="P1174" s="18">
        <v>58.486598968505859</v>
      </c>
      <c r="Q1174" s="18">
        <v>49.369377136230469</v>
      </c>
      <c r="R1174" s="18">
        <v>45.986858367919922</v>
      </c>
      <c r="S1174" s="18">
        <v>52.738826751708977</v>
      </c>
      <c r="T1174" s="18">
        <v>60.727397918701172</v>
      </c>
      <c r="U1174" s="18">
        <v>84.66009521484375</v>
      </c>
      <c r="V1174" s="18">
        <v>103.9280166625977</v>
      </c>
      <c r="W1174" s="18">
        <v>80.58917236328125</v>
      </c>
      <c r="X1174" s="103">
        <v>1.360000673357773</v>
      </c>
      <c r="Y1174" s="18">
        <v>5.8731367830978396</v>
      </c>
      <c r="Z1174" s="18">
        <v>32.561441875505828</v>
      </c>
      <c r="AA1174" s="18">
        <v>83.886381291033558</v>
      </c>
      <c r="AB1174" s="18">
        <v>67.909622192382813</v>
      </c>
      <c r="AC1174" s="18">
        <v>63.175716400146477</v>
      </c>
      <c r="AD1174" s="18">
        <v>71.5052490234375</v>
      </c>
      <c r="AE1174" s="18">
        <v>66.449226379394531</v>
      </c>
      <c r="AF1174" s="18">
        <v>63.314311981201172</v>
      </c>
      <c r="AG1174" s="18">
        <v>68.821121215820313</v>
      </c>
      <c r="AH1174" s="18">
        <v>80.641983032226563</v>
      </c>
      <c r="AI1174" s="18">
        <v>67.154579162597656</v>
      </c>
      <c r="AJ1174" s="18">
        <v>41.265819549560547</v>
      </c>
      <c r="AK1174" s="18">
        <v>56.429729461669922</v>
      </c>
      <c r="AL1174" s="18">
        <v>74.774726867675781</v>
      </c>
      <c r="AM1174" s="18">
        <v>78.91705322265625</v>
      </c>
      <c r="AN1174" s="18">
        <v>95.984001159667969</v>
      </c>
      <c r="AO1174" s="18">
        <v>66.387214660644531</v>
      </c>
    </row>
    <row r="1175" spans="1:41" x14ac:dyDescent="0.3">
      <c r="A1175" s="4" t="s">
        <v>3053</v>
      </c>
      <c r="B1175" s="8" t="s">
        <v>8140</v>
      </c>
      <c r="C1175" s="87" t="s">
        <v>367</v>
      </c>
      <c r="D1175" s="87" t="s">
        <v>249</v>
      </c>
      <c r="E1175" s="87" t="s">
        <v>3044</v>
      </c>
      <c r="F1175" s="110">
        <v>1.3580445446666789</v>
      </c>
      <c r="G1175" s="18">
        <v>8.1745880518604732</v>
      </c>
      <c r="H1175" s="18">
        <v>12.293600642933869</v>
      </c>
      <c r="I1175" s="18">
        <v>33.101283379986739</v>
      </c>
      <c r="J1175" s="18">
        <v>58.995368957519531</v>
      </c>
      <c r="K1175" s="18">
        <v>62.881439208984382</v>
      </c>
      <c r="L1175" s="18">
        <v>53.786918640136719</v>
      </c>
      <c r="M1175" s="18">
        <v>51.720909118652337</v>
      </c>
      <c r="N1175" s="18">
        <v>76.711997985839844</v>
      </c>
      <c r="O1175" s="18">
        <v>41.790939331054688</v>
      </c>
      <c r="P1175" s="18">
        <v>44.414661407470703</v>
      </c>
      <c r="Q1175" s="18">
        <v>52.869430541992188</v>
      </c>
      <c r="R1175" s="18">
        <v>27.288141250610352</v>
      </c>
      <c r="S1175" s="18">
        <v>45.106552124023438</v>
      </c>
      <c r="T1175" s="18">
        <v>55.099720001220703</v>
      </c>
      <c r="U1175" s="18">
        <v>58.088146209716797</v>
      </c>
      <c r="V1175" s="18">
        <v>82.533004760742188</v>
      </c>
      <c r="W1175" s="18">
        <v>65.331657409667969</v>
      </c>
      <c r="X1175" s="103">
        <v>1.864187876213425</v>
      </c>
      <c r="Y1175" s="18">
        <v>8.0504595334960332</v>
      </c>
      <c r="Z1175" s="18">
        <v>44.632805237132168</v>
      </c>
      <c r="AA1175" s="18">
        <v>114.98521879115479</v>
      </c>
      <c r="AB1175" s="18">
        <v>93.085464477539063</v>
      </c>
      <c r="AC1175" s="18">
        <v>84.415870666503906</v>
      </c>
      <c r="AD1175" s="18">
        <v>79.252098083496094</v>
      </c>
      <c r="AE1175" s="18">
        <v>60.809234619140632</v>
      </c>
      <c r="AF1175" s="18">
        <v>74.57666015625</v>
      </c>
      <c r="AG1175" s="18">
        <v>54.932437896728523</v>
      </c>
      <c r="AH1175" s="18">
        <v>52.373577117919922</v>
      </c>
      <c r="AI1175" s="18">
        <v>42.808879852294922</v>
      </c>
      <c r="AJ1175" s="18">
        <v>57.929500579833977</v>
      </c>
      <c r="AK1175" s="18">
        <v>51.945400238037109</v>
      </c>
      <c r="AL1175" s="18">
        <v>80.845756530761719</v>
      </c>
      <c r="AM1175" s="18">
        <v>97.310226440429688</v>
      </c>
      <c r="AN1175" s="18">
        <v>99.647377014160156</v>
      </c>
      <c r="AO1175" s="18">
        <v>82.46624755859375</v>
      </c>
    </row>
    <row r="1176" spans="1:41" x14ac:dyDescent="0.3">
      <c r="A1176" s="4" t="s">
        <v>3084</v>
      </c>
      <c r="B1176" s="8" t="s">
        <v>8141</v>
      </c>
      <c r="C1176" s="87" t="s">
        <v>367</v>
      </c>
      <c r="D1176" s="87" t="s">
        <v>249</v>
      </c>
      <c r="E1176" s="87" t="s">
        <v>3082</v>
      </c>
      <c r="F1176" s="110">
        <v>1.3281643335365261</v>
      </c>
      <c r="G1176" s="18">
        <v>7.9947276652105099</v>
      </c>
      <c r="H1176" s="18">
        <v>12.02311217905892</v>
      </c>
      <c r="I1176" s="18">
        <v>32.372976388910971</v>
      </c>
      <c r="J1176" s="18">
        <v>57.697330474853523</v>
      </c>
      <c r="K1176" s="18">
        <v>58.440895080566413</v>
      </c>
      <c r="L1176" s="18">
        <v>59.358993530273438</v>
      </c>
      <c r="M1176" s="18">
        <v>50.409507751464837</v>
      </c>
      <c r="N1176" s="18">
        <v>61.297153472900391</v>
      </c>
      <c r="O1176" s="18">
        <v>64.131538391113281</v>
      </c>
      <c r="P1176" s="18">
        <v>49.095565795898438</v>
      </c>
      <c r="Q1176" s="18">
        <v>48.661407470703132</v>
      </c>
      <c r="R1176" s="18">
        <v>37.103225708007813</v>
      </c>
      <c r="S1176" s="18">
        <v>44.073947906494141</v>
      </c>
      <c r="T1176" s="18">
        <v>76.830841064453125</v>
      </c>
      <c r="U1176" s="18">
        <v>90.452774047851563</v>
      </c>
      <c r="V1176" s="18">
        <v>99.526870727539063</v>
      </c>
      <c r="W1176" s="18">
        <v>122.3287353515625</v>
      </c>
      <c r="X1176" s="103">
        <v>0.9864583647290498</v>
      </c>
      <c r="Y1176" s="18">
        <v>4.2600014988085331</v>
      </c>
      <c r="Z1176" s="18">
        <v>23.618007942913419</v>
      </c>
      <c r="AA1176" s="18">
        <v>60.845868779670461</v>
      </c>
      <c r="AB1176" s="18">
        <v>49.257339477539063</v>
      </c>
      <c r="AC1176" s="18">
        <v>46.400852203369141</v>
      </c>
      <c r="AD1176" s="18">
        <v>67.958908081054688</v>
      </c>
      <c r="AE1176" s="18">
        <v>48.580795288085938</v>
      </c>
      <c r="AF1176" s="18">
        <v>57.647415161132813</v>
      </c>
      <c r="AG1176" s="18">
        <v>70.301078796386719</v>
      </c>
      <c r="AH1176" s="18">
        <v>69.542243957519531</v>
      </c>
      <c r="AI1176" s="18">
        <v>47.552692413330078</v>
      </c>
      <c r="AJ1176" s="18">
        <v>46.208038330078132</v>
      </c>
      <c r="AK1176" s="18">
        <v>51.20867919921875</v>
      </c>
      <c r="AL1176" s="18">
        <v>67.137222290039063</v>
      </c>
      <c r="AM1176" s="18">
        <v>86.551277160644531</v>
      </c>
      <c r="AN1176" s="18">
        <v>114.93780517578131</v>
      </c>
      <c r="AO1176" s="18">
        <v>76.631736755371094</v>
      </c>
    </row>
    <row r="1177" spans="1:41" x14ac:dyDescent="0.3">
      <c r="A1177" s="4" t="s">
        <v>3062</v>
      </c>
      <c r="B1177" s="8" t="s">
        <v>8142</v>
      </c>
      <c r="C1177" s="87" t="s">
        <v>367</v>
      </c>
      <c r="D1177" s="87" t="s">
        <v>249</v>
      </c>
      <c r="E1177" s="87" t="s">
        <v>3057</v>
      </c>
      <c r="F1177" s="110">
        <v>1.162003654125813</v>
      </c>
      <c r="G1177" s="18">
        <v>6.9945431646842646</v>
      </c>
      <c r="H1177" s="18">
        <v>10.518954570049679</v>
      </c>
      <c r="I1177" s="18">
        <v>28.322938592002689</v>
      </c>
      <c r="J1177" s="18">
        <v>50.479076385498047</v>
      </c>
      <c r="K1177" s="18">
        <v>54.764350891113281</v>
      </c>
      <c r="L1177" s="18">
        <v>51.512805938720703</v>
      </c>
      <c r="M1177" s="18">
        <v>54.705333709716797</v>
      </c>
      <c r="N1177" s="18">
        <v>57.464408874511719</v>
      </c>
      <c r="O1177" s="18">
        <v>42.044548034667969</v>
      </c>
      <c r="P1177" s="18">
        <v>47.881278991699219</v>
      </c>
      <c r="Q1177" s="18">
        <v>36.351718902587891</v>
      </c>
      <c r="R1177" s="18">
        <v>48.724723815917969</v>
      </c>
      <c r="S1177" s="18">
        <v>37.235065460205078</v>
      </c>
      <c r="T1177" s="18">
        <v>54.498764038085938</v>
      </c>
      <c r="U1177" s="18">
        <v>62.075775146484382</v>
      </c>
      <c r="V1177" s="18">
        <v>84.63897705078125</v>
      </c>
      <c r="W1177" s="18">
        <v>63.818954467773438</v>
      </c>
      <c r="X1177" s="103">
        <v>1.2192756959470139</v>
      </c>
      <c r="Y1177" s="18">
        <v>5.265418671391938</v>
      </c>
      <c r="Z1177" s="18">
        <v>29.192172828690541</v>
      </c>
      <c r="AA1177" s="18">
        <v>75.206305359081782</v>
      </c>
      <c r="AB1177" s="18">
        <v>60.882728576660163</v>
      </c>
      <c r="AC1177" s="18">
        <v>72.430763244628906</v>
      </c>
      <c r="AD1177" s="18">
        <v>45.716945648193359</v>
      </c>
      <c r="AE1177" s="18">
        <v>49.084064483642578</v>
      </c>
      <c r="AF1177" s="18">
        <v>60.846054077148438</v>
      </c>
      <c r="AG1177" s="18">
        <v>48.550823211669922</v>
      </c>
      <c r="AH1177" s="18">
        <v>47.426265716552727</v>
      </c>
      <c r="AI1177" s="18">
        <v>52.056938171386719</v>
      </c>
      <c r="AJ1177" s="18">
        <v>29.21320915222168</v>
      </c>
      <c r="AK1177" s="18">
        <v>41.418033599853523</v>
      </c>
      <c r="AL1177" s="18">
        <v>63.260116577148438</v>
      </c>
      <c r="AM1177" s="18">
        <v>81.710342407226563</v>
      </c>
      <c r="AN1177" s="18">
        <v>100.14878845214839</v>
      </c>
      <c r="AO1177" s="18">
        <v>79.408950805664063</v>
      </c>
    </row>
    <row r="1178" spans="1:41" x14ac:dyDescent="0.3">
      <c r="A1178" s="4" t="s">
        <v>378</v>
      </c>
      <c r="B1178" s="8" t="s">
        <v>8143</v>
      </c>
      <c r="C1178" s="87" t="s">
        <v>367</v>
      </c>
      <c r="D1178" s="87" t="s">
        <v>249</v>
      </c>
      <c r="E1178" s="87" t="s">
        <v>368</v>
      </c>
      <c r="F1178" s="110">
        <v>2.1281105179669191</v>
      </c>
      <c r="G1178" s="18">
        <v>12.8099088365918</v>
      </c>
      <c r="H1178" s="18">
        <v>19.264567524428099</v>
      </c>
      <c r="I1178" s="18">
        <v>51.871044728096919</v>
      </c>
      <c r="J1178" s="18">
        <v>92.4481201171875</v>
      </c>
      <c r="K1178" s="18">
        <v>97.643287658691406</v>
      </c>
      <c r="L1178" s="18">
        <v>93.597854614257813</v>
      </c>
      <c r="M1178" s="18">
        <v>95.561965942382813</v>
      </c>
      <c r="N1178" s="18">
        <v>89.26666259765625</v>
      </c>
      <c r="O1178" s="18">
        <v>98.738014221191406</v>
      </c>
      <c r="P1178" s="18">
        <v>90.768211364746094</v>
      </c>
      <c r="Q1178" s="18">
        <v>73.445457458496094</v>
      </c>
      <c r="R1178" s="18">
        <v>86.800491333007813</v>
      </c>
      <c r="S1178" s="18">
        <v>77.2178955078125</v>
      </c>
      <c r="T1178" s="18">
        <v>74.496391296386719</v>
      </c>
      <c r="U1178" s="18">
        <v>108.0426940917969</v>
      </c>
      <c r="V1178" s="18">
        <v>119.25892639160161</v>
      </c>
      <c r="W1178" s="18">
        <v>107.69573974609381</v>
      </c>
      <c r="X1178" s="103">
        <v>1.7669447837069019</v>
      </c>
      <c r="Y1178" s="18">
        <v>7.6305171064881296</v>
      </c>
      <c r="Z1178" s="18">
        <v>42.304589254247418</v>
      </c>
      <c r="AA1178" s="18">
        <v>108.98715474918539</v>
      </c>
      <c r="AB1178" s="18">
        <v>88.229774475097656</v>
      </c>
      <c r="AC1178" s="18">
        <v>102.0881881713867</v>
      </c>
      <c r="AD1178" s="18">
        <v>100.2814559936523</v>
      </c>
      <c r="AE1178" s="18">
        <v>97.268348693847656</v>
      </c>
      <c r="AF1178" s="18">
        <v>105.49632263183589</v>
      </c>
      <c r="AG1178" s="18">
        <v>114.1569747924805</v>
      </c>
      <c r="AH1178" s="18">
        <v>100.8162078857422</v>
      </c>
      <c r="AI1178" s="18">
        <v>86.626144409179688</v>
      </c>
      <c r="AJ1178" s="18">
        <v>70.01483154296875</v>
      </c>
      <c r="AK1178" s="18">
        <v>71.245185852050781</v>
      </c>
      <c r="AL1178" s="18">
        <v>97.901596069335938</v>
      </c>
      <c r="AM1178" s="18">
        <v>115.1288146972656</v>
      </c>
      <c r="AN1178" s="18">
        <v>109.1453399658203</v>
      </c>
      <c r="AO1178" s="18">
        <v>89.092254638671875</v>
      </c>
    </row>
    <row r="1179" spans="1:41" x14ac:dyDescent="0.3">
      <c r="A1179" s="4" t="s">
        <v>384</v>
      </c>
      <c r="B1179" s="8" t="s">
        <v>8144</v>
      </c>
      <c r="C1179" s="87" t="s">
        <v>367</v>
      </c>
      <c r="D1179" s="87" t="s">
        <v>249</v>
      </c>
      <c r="E1179" s="87" t="s">
        <v>368</v>
      </c>
      <c r="F1179" s="110">
        <v>2.0525526331329882</v>
      </c>
      <c r="G1179" s="18">
        <v>12.355097111149529</v>
      </c>
      <c r="H1179" s="18">
        <v>18.58058520203593</v>
      </c>
      <c r="I1179" s="18">
        <v>50.029379837720143</v>
      </c>
      <c r="J1179" s="18">
        <v>89.165779113769531</v>
      </c>
      <c r="K1179" s="18">
        <v>91.571907043457031</v>
      </c>
      <c r="L1179" s="18">
        <v>90.443870544433594</v>
      </c>
      <c r="M1179" s="18">
        <v>91.070533752441406</v>
      </c>
      <c r="N1179" s="18">
        <v>101.4409637451172</v>
      </c>
      <c r="O1179" s="18">
        <v>76.483024597167969</v>
      </c>
      <c r="P1179" s="18">
        <v>102.9451522827148</v>
      </c>
      <c r="Q1179" s="18">
        <v>66.458061218261719</v>
      </c>
      <c r="R1179" s="18">
        <v>132.88636779785159</v>
      </c>
      <c r="S1179" s="18">
        <v>53.251209259033203</v>
      </c>
      <c r="T1179" s="18">
        <v>51.370147705078132</v>
      </c>
      <c r="U1179" s="18">
        <v>137.8451843261719</v>
      </c>
      <c r="V1179" s="18">
        <v>101.08798980712891</v>
      </c>
      <c r="W1179" s="18">
        <v>60.067630767822273</v>
      </c>
      <c r="X1179" s="103">
        <v>1.4083979987620161</v>
      </c>
      <c r="Y1179" s="18">
        <v>6.0821397031724551</v>
      </c>
      <c r="Z1179" s="18">
        <v>33.720181520971913</v>
      </c>
      <c r="AA1179" s="18">
        <v>86.871583116193662</v>
      </c>
      <c r="AB1179" s="18">
        <v>70.326271057128906</v>
      </c>
      <c r="AC1179" s="18">
        <v>98.094993591308594</v>
      </c>
      <c r="AD1179" s="18">
        <v>83.45220947265625</v>
      </c>
      <c r="AE1179" s="18">
        <v>107.7145538330078</v>
      </c>
      <c r="AF1179" s="18">
        <v>90.628868103027344</v>
      </c>
      <c r="AG1179" s="18">
        <v>83.322257995605469</v>
      </c>
      <c r="AH1179" s="18">
        <v>90.94244384765625</v>
      </c>
      <c r="AI1179" s="18">
        <v>83.032562255859375</v>
      </c>
      <c r="AJ1179" s="18">
        <v>47.330982208251953</v>
      </c>
      <c r="AK1179" s="18">
        <v>67.204208374023438</v>
      </c>
      <c r="AL1179" s="18">
        <v>110.8753662109375</v>
      </c>
      <c r="AM1179" s="18">
        <v>101.4990615844727</v>
      </c>
      <c r="AN1179" s="18">
        <v>140.56654357910159</v>
      </c>
      <c r="AO1179" s="18">
        <v>103.03591156005859</v>
      </c>
    </row>
    <row r="1180" spans="1:41" x14ac:dyDescent="0.3">
      <c r="A1180" s="4" t="s">
        <v>3046</v>
      </c>
      <c r="B1180" s="8" t="s">
        <v>8145</v>
      </c>
      <c r="C1180" s="87" t="s">
        <v>367</v>
      </c>
      <c r="D1180" s="87" t="s">
        <v>249</v>
      </c>
      <c r="E1180" s="87" t="s">
        <v>3044</v>
      </c>
      <c r="F1180" s="110">
        <v>1.2696122986162719</v>
      </c>
      <c r="G1180" s="18">
        <v>7.6422806361708977</v>
      </c>
      <c r="H1180" s="18">
        <v>11.493074090862491</v>
      </c>
      <c r="I1180" s="18">
        <v>30.945815911751581</v>
      </c>
      <c r="J1180" s="18">
        <v>55.15374755859375</v>
      </c>
      <c r="K1180" s="18">
        <v>76.085899353027344</v>
      </c>
      <c r="L1180" s="18">
        <v>59.954139709472663</v>
      </c>
      <c r="M1180" s="18">
        <v>54.524436950683587</v>
      </c>
      <c r="N1180" s="18">
        <v>49.292404174804688</v>
      </c>
      <c r="O1180" s="18">
        <v>45.681636810302727</v>
      </c>
      <c r="P1180" s="18">
        <v>43.142753601074219</v>
      </c>
      <c r="Q1180" s="18">
        <v>38.418464660644531</v>
      </c>
      <c r="R1180" s="18">
        <v>31.559507369995121</v>
      </c>
      <c r="S1180" s="18">
        <v>43.569801330566413</v>
      </c>
      <c r="T1180" s="18">
        <v>65.779533386230469</v>
      </c>
      <c r="U1180" s="18">
        <v>69.459915161132813</v>
      </c>
      <c r="V1180" s="18">
        <v>92.993446350097656</v>
      </c>
      <c r="W1180" s="18">
        <v>118.4448928833008</v>
      </c>
      <c r="X1180" s="103">
        <v>1.331814699319092</v>
      </c>
      <c r="Y1180" s="18">
        <v>5.7514161956474616</v>
      </c>
      <c r="Z1180" s="18">
        <v>31.88660694832959</v>
      </c>
      <c r="AA1180" s="18">
        <v>82.147838500881591</v>
      </c>
      <c r="AB1180" s="18">
        <v>66.502197265625</v>
      </c>
      <c r="AC1180" s="18">
        <v>66.263504028320313</v>
      </c>
      <c r="AD1180" s="18">
        <v>54.758152008056641</v>
      </c>
      <c r="AE1180" s="18">
        <v>54.097820281982422</v>
      </c>
      <c r="AF1180" s="18">
        <v>57.132785797119141</v>
      </c>
      <c r="AG1180" s="18">
        <v>64.304374694824219</v>
      </c>
      <c r="AH1180" s="18">
        <v>60.737163543701172</v>
      </c>
      <c r="AI1180" s="18">
        <v>54.931194305419922</v>
      </c>
      <c r="AJ1180" s="18">
        <v>43.807456970214837</v>
      </c>
      <c r="AK1180" s="18">
        <v>54.226699829101563</v>
      </c>
      <c r="AL1180" s="18">
        <v>67.090774536132813</v>
      </c>
      <c r="AM1180" s="18">
        <v>78.672409057617188</v>
      </c>
      <c r="AN1180" s="18">
        <v>138.04719543457031</v>
      </c>
      <c r="AO1180" s="18">
        <v>100.6952209472656</v>
      </c>
    </row>
    <row r="1181" spans="1:41" x14ac:dyDescent="0.3">
      <c r="A1181" s="4" t="s">
        <v>377</v>
      </c>
      <c r="B1181" s="8" t="s">
        <v>8146</v>
      </c>
      <c r="C1181" s="87" t="s">
        <v>367</v>
      </c>
      <c r="D1181" s="87" t="s">
        <v>249</v>
      </c>
      <c r="E1181" s="87" t="s">
        <v>368</v>
      </c>
      <c r="F1181" s="110">
        <v>1.412458153704945</v>
      </c>
      <c r="G1181" s="18">
        <v>8.5021243171837764</v>
      </c>
      <c r="H1181" s="18">
        <v>12.78617592824703</v>
      </c>
      <c r="I1181" s="18">
        <v>34.427572933283763</v>
      </c>
      <c r="J1181" s="18">
        <v>61.359172821044922</v>
      </c>
      <c r="K1181" s="18">
        <v>70.876670837402344</v>
      </c>
      <c r="L1181" s="18">
        <v>53.387508392333977</v>
      </c>
      <c r="M1181" s="18">
        <v>60.241340637207031</v>
      </c>
      <c r="N1181" s="18">
        <v>65.122459411621094</v>
      </c>
      <c r="O1181" s="18">
        <v>48.925849914550781</v>
      </c>
      <c r="P1181" s="18">
        <v>52.298969268798828</v>
      </c>
      <c r="Q1181" s="18">
        <v>50.947238922119141</v>
      </c>
      <c r="R1181" s="18">
        <v>50.398731231689453</v>
      </c>
      <c r="S1181" s="18">
        <v>65.920127868652344</v>
      </c>
      <c r="T1181" s="18">
        <v>58.172695159912109</v>
      </c>
      <c r="U1181" s="18">
        <v>69.422355651855469</v>
      </c>
      <c r="V1181" s="18">
        <v>127.51927185058589</v>
      </c>
      <c r="W1181" s="18">
        <v>71.32989501953125</v>
      </c>
      <c r="X1181" s="103">
        <v>1.8296048469742741</v>
      </c>
      <c r="Y1181" s="18">
        <v>7.9011133860460214</v>
      </c>
      <c r="Z1181" s="18">
        <v>43.804810576166808</v>
      </c>
      <c r="AA1181" s="18">
        <v>112.852098393654</v>
      </c>
      <c r="AB1181" s="18">
        <v>91.358612060546875</v>
      </c>
      <c r="AC1181" s="18">
        <v>67.447113037109375</v>
      </c>
      <c r="AD1181" s="18">
        <v>57.668777465820313</v>
      </c>
      <c r="AE1181" s="18">
        <v>65.051033020019531</v>
      </c>
      <c r="AF1181" s="18">
        <v>62.965557098388672</v>
      </c>
      <c r="AG1181" s="18">
        <v>65.168556213378906</v>
      </c>
      <c r="AH1181" s="18">
        <v>63.383609771728523</v>
      </c>
      <c r="AI1181" s="18">
        <v>67.189353942871094</v>
      </c>
      <c r="AJ1181" s="18">
        <v>52.705783843994141</v>
      </c>
      <c r="AK1181" s="18">
        <v>62.297054290771477</v>
      </c>
      <c r="AL1181" s="18">
        <v>70.883193969726563</v>
      </c>
      <c r="AM1181" s="18">
        <v>94.658912658691406</v>
      </c>
      <c r="AN1181" s="18">
        <v>99.65576171875</v>
      </c>
      <c r="AO1181" s="18">
        <v>58.498226165771477</v>
      </c>
    </row>
    <row r="1182" spans="1:41" x14ac:dyDescent="0.3">
      <c r="A1182" s="4" t="s">
        <v>3090</v>
      </c>
      <c r="B1182" s="8" t="s">
        <v>8147</v>
      </c>
      <c r="C1182" s="87" t="s">
        <v>367</v>
      </c>
      <c r="D1182" s="87" t="s">
        <v>249</v>
      </c>
      <c r="E1182" s="87" t="s">
        <v>3082</v>
      </c>
      <c r="F1182" s="110">
        <v>1.3497157079230271</v>
      </c>
      <c r="G1182" s="18">
        <v>8.1244536070089097</v>
      </c>
      <c r="H1182" s="18">
        <v>12.21820444687479</v>
      </c>
      <c r="I1182" s="18">
        <v>32.8982744386674</v>
      </c>
      <c r="J1182" s="18">
        <v>58.633552551269531</v>
      </c>
      <c r="K1182" s="18">
        <v>74.127632141113281</v>
      </c>
      <c r="L1182" s="18">
        <v>50.914386749267578</v>
      </c>
      <c r="M1182" s="18">
        <v>65.778816223144531</v>
      </c>
      <c r="N1182" s="18">
        <v>83.475418090820313</v>
      </c>
      <c r="O1182" s="18">
        <v>59.423660278320313</v>
      </c>
      <c r="P1182" s="18">
        <v>59.148136138916023</v>
      </c>
      <c r="Q1182" s="18">
        <v>49.639141082763672</v>
      </c>
      <c r="R1182" s="18">
        <v>49.888004302978523</v>
      </c>
      <c r="S1182" s="18">
        <v>54.443836212158203</v>
      </c>
      <c r="T1182" s="18">
        <v>59.084304809570313</v>
      </c>
      <c r="U1182" s="18">
        <v>72.762580871582031</v>
      </c>
      <c r="V1182" s="18">
        <v>91.233573913574219</v>
      </c>
      <c r="W1182" s="18">
        <v>49.623371124267578</v>
      </c>
      <c r="X1182" s="103">
        <v>0.83140678280106362</v>
      </c>
      <c r="Y1182" s="18">
        <v>3.5904142207004699</v>
      </c>
      <c r="Z1182" s="18">
        <v>19.90572810985396</v>
      </c>
      <c r="AA1182" s="18">
        <v>51.282111660877241</v>
      </c>
      <c r="AB1182" s="18">
        <v>41.515068054199219</v>
      </c>
      <c r="AC1182" s="18">
        <v>71.315048217773438</v>
      </c>
      <c r="AD1182" s="18">
        <v>47.674606323242188</v>
      </c>
      <c r="AE1182" s="18">
        <v>52.59173583984375</v>
      </c>
      <c r="AF1182" s="18">
        <v>69.306266784667969</v>
      </c>
      <c r="AG1182" s="18">
        <v>66.304061889648438</v>
      </c>
      <c r="AH1182" s="18">
        <v>72.466987609863281</v>
      </c>
      <c r="AI1182" s="18">
        <v>56.120510101318359</v>
      </c>
      <c r="AJ1182" s="18">
        <v>64.209968566894531</v>
      </c>
      <c r="AK1182" s="18">
        <v>61.610157012939453</v>
      </c>
      <c r="AL1182" s="18">
        <v>78.751045227050781</v>
      </c>
      <c r="AM1182" s="18">
        <v>96.153800964355469</v>
      </c>
      <c r="AN1182" s="18">
        <v>152.54270935058591</v>
      </c>
      <c r="AO1182" s="18">
        <v>59.065040588378913</v>
      </c>
    </row>
    <row r="1183" spans="1:41" x14ac:dyDescent="0.3">
      <c r="A1183" s="4" t="s">
        <v>3076</v>
      </c>
      <c r="B1183" s="8" t="s">
        <v>8148</v>
      </c>
      <c r="C1183" s="87" t="s">
        <v>367</v>
      </c>
      <c r="D1183" s="87" t="s">
        <v>249</v>
      </c>
      <c r="E1183" s="87" t="s">
        <v>3069</v>
      </c>
      <c r="F1183" s="110">
        <v>2.2752311716967619</v>
      </c>
      <c r="G1183" s="18">
        <v>13.69548416096899</v>
      </c>
      <c r="H1183" s="18">
        <v>20.596366669297801</v>
      </c>
      <c r="I1183" s="18">
        <v>55.456996653816503</v>
      </c>
      <c r="J1183" s="18">
        <v>98.839248657226563</v>
      </c>
      <c r="K1183" s="18">
        <v>82.8416748046875</v>
      </c>
      <c r="L1183" s="18">
        <v>82.407722473144531</v>
      </c>
      <c r="M1183" s="18">
        <v>105.61468505859381</v>
      </c>
      <c r="N1183" s="18">
        <v>91.62017822265625</v>
      </c>
      <c r="O1183" s="18">
        <v>90.059295654296875</v>
      </c>
      <c r="P1183" s="18">
        <v>69.393623352050781</v>
      </c>
      <c r="Q1183" s="18">
        <v>73.750846862792969</v>
      </c>
      <c r="R1183" s="18">
        <v>82.12725830078125</v>
      </c>
      <c r="S1183" s="18">
        <v>72.381065368652344</v>
      </c>
      <c r="T1183" s="18">
        <v>82.278427124023438</v>
      </c>
      <c r="U1183" s="18">
        <v>127.4125900268555</v>
      </c>
      <c r="V1183" s="18">
        <v>110.97023773193359</v>
      </c>
      <c r="W1183" s="18">
        <v>150.439453125</v>
      </c>
      <c r="X1183" s="103">
        <v>1.619421063455422</v>
      </c>
      <c r="Y1183" s="18">
        <v>6.9934387544243473</v>
      </c>
      <c r="Z1183" s="18">
        <v>38.772543177853102</v>
      </c>
      <c r="AA1183" s="18">
        <v>99.887724661453476</v>
      </c>
      <c r="AB1183" s="18">
        <v>80.863395690917969</v>
      </c>
      <c r="AC1183" s="18">
        <v>83.963668823242188</v>
      </c>
      <c r="AD1183" s="18">
        <v>67.101882934570313</v>
      </c>
      <c r="AE1183" s="18">
        <v>75.407234191894531</v>
      </c>
      <c r="AF1183" s="18">
        <v>79.711013793945313</v>
      </c>
      <c r="AG1183" s="18">
        <v>84.970077514648438</v>
      </c>
      <c r="AH1183" s="18">
        <v>114.3349151611328</v>
      </c>
      <c r="AI1183" s="18">
        <v>77.508781433105469</v>
      </c>
      <c r="AJ1183" s="18">
        <v>72.77105712890625</v>
      </c>
      <c r="AK1183" s="18">
        <v>90.941986083984375</v>
      </c>
      <c r="AL1183" s="18">
        <v>109.83726501464839</v>
      </c>
      <c r="AM1183" s="18">
        <v>107.1489639282227</v>
      </c>
      <c r="AN1183" s="18">
        <v>150.50773620605469</v>
      </c>
      <c r="AO1183" s="18">
        <v>100.7825622558594</v>
      </c>
    </row>
    <row r="1184" spans="1:41" x14ac:dyDescent="0.3">
      <c r="A1184" s="4" t="s">
        <v>380</v>
      </c>
      <c r="B1184" s="8" t="s">
        <v>8149</v>
      </c>
      <c r="C1184" s="87" t="s">
        <v>367</v>
      </c>
      <c r="D1184" s="87" t="s">
        <v>249</v>
      </c>
      <c r="E1184" s="87" t="s">
        <v>368</v>
      </c>
      <c r="F1184" s="110">
        <v>1.7851821157925569</v>
      </c>
      <c r="G1184" s="18">
        <v>10.74569199623315</v>
      </c>
      <c r="H1184" s="18">
        <v>16.160232808746319</v>
      </c>
      <c r="I1184" s="18">
        <v>43.512430672321813</v>
      </c>
      <c r="J1184" s="18">
        <v>77.550827026367188</v>
      </c>
      <c r="K1184" s="18">
        <v>105.4845352172852</v>
      </c>
      <c r="L1184" s="18">
        <v>80.816764831542969</v>
      </c>
      <c r="M1184" s="18">
        <v>81.74102783203125</v>
      </c>
      <c r="N1184" s="18">
        <v>72.891738891601563</v>
      </c>
      <c r="O1184" s="18">
        <v>76.835205078125</v>
      </c>
      <c r="P1184" s="18">
        <v>63.808334350585938</v>
      </c>
      <c r="Q1184" s="18">
        <v>55.194698333740227</v>
      </c>
      <c r="R1184" s="18">
        <v>59.339752197265632</v>
      </c>
      <c r="S1184" s="18">
        <v>47.017894744873047</v>
      </c>
      <c r="T1184" s="18">
        <v>58.610027313232422</v>
      </c>
      <c r="U1184" s="18">
        <v>76.765533447265625</v>
      </c>
      <c r="V1184" s="18">
        <v>117.68359375</v>
      </c>
      <c r="W1184" s="18">
        <v>56.961021423339837</v>
      </c>
      <c r="X1184" s="103">
        <v>1.4436876865542909</v>
      </c>
      <c r="Y1184" s="18">
        <v>6.2345375420096438</v>
      </c>
      <c r="Z1184" s="18">
        <v>34.565095159886418</v>
      </c>
      <c r="AA1184" s="18">
        <v>89.048291013312109</v>
      </c>
      <c r="AB1184" s="18">
        <v>72.088409423828125</v>
      </c>
      <c r="AC1184" s="18">
        <v>75.937538146972656</v>
      </c>
      <c r="AD1184" s="18">
        <v>73.673477172851563</v>
      </c>
      <c r="AE1184" s="18">
        <v>91.279655456542969</v>
      </c>
      <c r="AF1184" s="18">
        <v>92.917961120605469</v>
      </c>
      <c r="AG1184" s="18">
        <v>91.605293273925781</v>
      </c>
      <c r="AH1184" s="18">
        <v>78.048377990722656</v>
      </c>
      <c r="AI1184" s="18">
        <v>68.052276611328125</v>
      </c>
      <c r="AJ1184" s="18">
        <v>45.221954345703132</v>
      </c>
      <c r="AK1184" s="18">
        <v>63.777019500732422</v>
      </c>
      <c r="AL1184" s="18">
        <v>67.411018371582031</v>
      </c>
      <c r="AM1184" s="18">
        <v>91.520065307617188</v>
      </c>
      <c r="AN1184" s="18">
        <v>90.310935974121094</v>
      </c>
      <c r="AO1184" s="18">
        <v>53.455745697021477</v>
      </c>
    </row>
    <row r="1185" spans="1:41" x14ac:dyDescent="0.3">
      <c r="A1185" s="4" t="s">
        <v>3055</v>
      </c>
      <c r="B1185" s="8" t="s">
        <v>8150</v>
      </c>
      <c r="C1185" s="87" t="s">
        <v>367</v>
      </c>
      <c r="D1185" s="87" t="s">
        <v>249</v>
      </c>
      <c r="E1185" s="87" t="s">
        <v>3044</v>
      </c>
      <c r="F1185" s="110">
        <v>1.665364640762917</v>
      </c>
      <c r="G1185" s="18">
        <v>10.024464917469119</v>
      </c>
      <c r="H1185" s="18">
        <v>15.07559372688128</v>
      </c>
      <c r="I1185" s="18">
        <v>40.591972569230613</v>
      </c>
      <c r="J1185" s="18">
        <v>72.345787048339844</v>
      </c>
      <c r="K1185" s="18">
        <v>72.807044982910156</v>
      </c>
      <c r="L1185" s="18">
        <v>50.102809906005859</v>
      </c>
      <c r="M1185" s="18">
        <v>49.216358184814453</v>
      </c>
      <c r="N1185" s="18">
        <v>53.384796142578132</v>
      </c>
      <c r="O1185" s="18">
        <v>62.269672393798828</v>
      </c>
      <c r="P1185" s="18">
        <v>66.201675415039063</v>
      </c>
      <c r="Q1185" s="18">
        <v>43.028553009033203</v>
      </c>
      <c r="R1185" s="18">
        <v>37.2086181640625</v>
      </c>
      <c r="S1185" s="18">
        <v>45.946510314941413</v>
      </c>
      <c r="T1185" s="18">
        <v>56.907024383544922</v>
      </c>
      <c r="U1185" s="18">
        <v>84.978523254394531</v>
      </c>
      <c r="V1185" s="18">
        <v>87.065742492675781</v>
      </c>
      <c r="W1185" s="18">
        <v>73.501396179199219</v>
      </c>
      <c r="X1185" s="103">
        <v>1.374573424238045</v>
      </c>
      <c r="Y1185" s="18">
        <v>5.936068927840485</v>
      </c>
      <c r="Z1185" s="18">
        <v>32.910345953312387</v>
      </c>
      <c r="AA1185" s="18">
        <v>84.785245064228278</v>
      </c>
      <c r="AB1185" s="18">
        <v>68.637290954589844</v>
      </c>
      <c r="AC1185" s="18">
        <v>60.379886627197273</v>
      </c>
      <c r="AD1185" s="18">
        <v>46.500885009765632</v>
      </c>
      <c r="AE1185" s="18">
        <v>61.744174957275391</v>
      </c>
      <c r="AF1185" s="18">
        <v>60.477798461914063</v>
      </c>
      <c r="AG1185" s="18">
        <v>69.639762878417969</v>
      </c>
      <c r="AH1185" s="18">
        <v>70.899703979492188</v>
      </c>
      <c r="AI1185" s="18">
        <v>57.236667633056641</v>
      </c>
      <c r="AJ1185" s="18">
        <v>37.811019897460938</v>
      </c>
      <c r="AK1185" s="18">
        <v>72.347953796386719</v>
      </c>
      <c r="AL1185" s="18">
        <v>82.463363647460938</v>
      </c>
      <c r="AM1185" s="18">
        <v>103.2182922363281</v>
      </c>
      <c r="AN1185" s="18">
        <v>145.6233215332031</v>
      </c>
      <c r="AO1185" s="18">
        <v>122.9950332641602</v>
      </c>
    </row>
    <row r="1186" spans="1:41" x14ac:dyDescent="0.3">
      <c r="A1186" s="4" t="s">
        <v>399</v>
      </c>
      <c r="B1186" s="8" t="s">
        <v>8151</v>
      </c>
      <c r="C1186" s="87" t="s">
        <v>367</v>
      </c>
      <c r="D1186" s="87" t="s">
        <v>249</v>
      </c>
      <c r="E1186" s="87" t="s">
        <v>368</v>
      </c>
      <c r="F1186" s="110">
        <v>2.7333265007190022</v>
      </c>
      <c r="G1186" s="18">
        <v>16.45293465693738</v>
      </c>
      <c r="H1186" s="18">
        <v>24.743241713646999</v>
      </c>
      <c r="I1186" s="18">
        <v>66.622715304624947</v>
      </c>
      <c r="J1186" s="18">
        <v>118.7395553588867</v>
      </c>
      <c r="K1186" s="18">
        <v>138.49609375</v>
      </c>
      <c r="L1186" s="18">
        <v>156.63682556152341</v>
      </c>
      <c r="M1186" s="18">
        <v>146.81642150878909</v>
      </c>
      <c r="N1186" s="18">
        <v>152.81817626953131</v>
      </c>
      <c r="O1186" s="18">
        <v>150.87605285644531</v>
      </c>
      <c r="P1186" s="18">
        <v>149.5660400390625</v>
      </c>
      <c r="Q1186" s="18">
        <v>147.8082580566406</v>
      </c>
      <c r="R1186" s="18">
        <v>132.40882873535159</v>
      </c>
      <c r="S1186" s="18">
        <v>178.9645080566406</v>
      </c>
      <c r="T1186" s="18">
        <v>159.21232604980469</v>
      </c>
      <c r="U1186" s="18">
        <v>181.30604553222659</v>
      </c>
      <c r="V1186" s="18">
        <v>160.96095275878909</v>
      </c>
      <c r="W1186" s="18">
        <v>134.86431884765631</v>
      </c>
      <c r="X1186" s="103">
        <v>2.8521090623452001</v>
      </c>
      <c r="Y1186" s="18">
        <v>12.31677819843231</v>
      </c>
      <c r="Z1186" s="18">
        <v>68.285836378939663</v>
      </c>
      <c r="AA1186" s="18">
        <v>175.9213160511147</v>
      </c>
      <c r="AB1186" s="18">
        <v>142.41584777832031</v>
      </c>
      <c r="AC1186" s="18">
        <v>145.67962646484381</v>
      </c>
      <c r="AD1186" s="18">
        <v>147.23252868652341</v>
      </c>
      <c r="AE1186" s="18">
        <v>148.1773681640625</v>
      </c>
      <c r="AF1186" s="18">
        <v>151.23561096191409</v>
      </c>
      <c r="AG1186" s="18">
        <v>167.1974182128906</v>
      </c>
      <c r="AH1186" s="18">
        <v>158.47453308105469</v>
      </c>
      <c r="AI1186" s="18">
        <v>174.42207336425781</v>
      </c>
      <c r="AJ1186" s="18">
        <v>109.0312881469727</v>
      </c>
      <c r="AK1186" s="18">
        <v>180.18592834472659</v>
      </c>
      <c r="AL1186" s="18">
        <v>130.0296325683594</v>
      </c>
      <c r="AM1186" s="18">
        <v>166.2974853515625</v>
      </c>
      <c r="AN1186" s="18">
        <v>162.45481872558591</v>
      </c>
      <c r="AO1186" s="18">
        <v>132.9248046875</v>
      </c>
    </row>
    <row r="1187" spans="1:41" x14ac:dyDescent="0.3">
      <c r="A1187" s="4" t="s">
        <v>3025</v>
      </c>
      <c r="B1187" s="8" t="s">
        <v>8153</v>
      </c>
      <c r="C1187" s="87" t="s">
        <v>367</v>
      </c>
      <c r="D1187" s="87" t="s">
        <v>249</v>
      </c>
      <c r="E1187" s="87" t="s">
        <v>3018</v>
      </c>
      <c r="F1187" s="110">
        <v>1.539126493868584</v>
      </c>
      <c r="G1187" s="18">
        <v>9.2645893660050049</v>
      </c>
      <c r="H1187" s="18">
        <v>13.932831974391149</v>
      </c>
      <c r="I1187" s="18">
        <v>37.51501556504094</v>
      </c>
      <c r="J1187" s="18">
        <v>66.861824035644531</v>
      </c>
      <c r="K1187" s="18">
        <v>76.110435485839844</v>
      </c>
      <c r="L1187" s="18">
        <v>67.688827514648438</v>
      </c>
      <c r="M1187" s="18">
        <v>94.851585388183594</v>
      </c>
      <c r="N1187" s="18">
        <v>68.803337097167969</v>
      </c>
      <c r="O1187" s="18">
        <v>72.91229248046875</v>
      </c>
      <c r="P1187" s="18">
        <v>67.567649841308594</v>
      </c>
      <c r="Q1187" s="18">
        <v>53.533805847167969</v>
      </c>
      <c r="R1187" s="18">
        <v>54.615665435791023</v>
      </c>
      <c r="S1187" s="18">
        <v>68.742179870605469</v>
      </c>
      <c r="T1187" s="18">
        <v>66.280075073242188</v>
      </c>
      <c r="U1187" s="18">
        <v>86.550811767578125</v>
      </c>
      <c r="V1187" s="18">
        <v>130.88090515136719</v>
      </c>
      <c r="W1187" s="18">
        <v>121.0002365112305</v>
      </c>
      <c r="X1187" s="103">
        <v>1.2693448608946689</v>
      </c>
      <c r="Y1187" s="18">
        <v>5.4816413984197396</v>
      </c>
      <c r="Z1187" s="18">
        <v>30.390940032366242</v>
      </c>
      <c r="AA1187" s="18">
        <v>78.294628140093891</v>
      </c>
      <c r="AB1187" s="18">
        <v>63.382858276367188</v>
      </c>
      <c r="AC1187" s="18">
        <v>54.782100677490227</v>
      </c>
      <c r="AD1187" s="18">
        <v>72.881538391113281</v>
      </c>
      <c r="AE1187" s="18">
        <v>75.026687622070313</v>
      </c>
      <c r="AF1187" s="18">
        <v>64.083457946777344</v>
      </c>
      <c r="AG1187" s="18">
        <v>69.756195068359375</v>
      </c>
      <c r="AH1187" s="18">
        <v>76.11468505859375</v>
      </c>
      <c r="AI1187" s="18">
        <v>74.191436767578125</v>
      </c>
      <c r="AJ1187" s="18">
        <v>48.855091094970703</v>
      </c>
      <c r="AK1187" s="18">
        <v>65.357513427734375</v>
      </c>
      <c r="AL1187" s="18">
        <v>81.250228881835938</v>
      </c>
      <c r="AM1187" s="18">
        <v>105.3833694458008</v>
      </c>
      <c r="AN1187" s="18">
        <v>125.9122314453125</v>
      </c>
      <c r="AO1187" s="18">
        <v>108.2442169189453</v>
      </c>
    </row>
    <row r="1188" spans="1:41" x14ac:dyDescent="0.3">
      <c r="A1188" s="4" t="s">
        <v>3027</v>
      </c>
      <c r="B1188" s="8" t="s">
        <v>8154</v>
      </c>
      <c r="C1188" s="87" t="s">
        <v>367</v>
      </c>
      <c r="D1188" s="87" t="s">
        <v>249</v>
      </c>
      <c r="E1188" s="87" t="s">
        <v>3018</v>
      </c>
      <c r="F1188" s="110">
        <v>1.162083739094502</v>
      </c>
      <c r="G1188" s="18">
        <v>6.9950252266539907</v>
      </c>
      <c r="H1188" s="18">
        <v>10.519679533473321</v>
      </c>
      <c r="I1188" s="18">
        <v>28.324890601053841</v>
      </c>
      <c r="J1188" s="18">
        <v>50.482555389404297</v>
      </c>
      <c r="K1188" s="18">
        <v>59.600982666015632</v>
      </c>
      <c r="L1188" s="18">
        <v>55.603130340576172</v>
      </c>
      <c r="M1188" s="18">
        <v>50.057655334472663</v>
      </c>
      <c r="N1188" s="18">
        <v>65.950836181640625</v>
      </c>
      <c r="O1188" s="18">
        <v>49.156303405761719</v>
      </c>
      <c r="P1188" s="18">
        <v>50.531753540039063</v>
      </c>
      <c r="Q1188" s="18">
        <v>42.827136993408203</v>
      </c>
      <c r="R1188" s="18">
        <v>41.340808868408203</v>
      </c>
      <c r="S1188" s="18">
        <v>52.239650726318359</v>
      </c>
      <c r="T1188" s="18">
        <v>78.068046569824219</v>
      </c>
      <c r="U1188" s="18">
        <v>73.222816467285156</v>
      </c>
      <c r="V1188" s="18">
        <v>108.87892913818359</v>
      </c>
      <c r="W1188" s="18">
        <v>101.6965866088867</v>
      </c>
      <c r="X1188" s="103">
        <v>1.3810924066872481</v>
      </c>
      <c r="Y1188" s="18">
        <v>5.9642210283216253</v>
      </c>
      <c r="Z1188" s="18">
        <v>33.066424896702259</v>
      </c>
      <c r="AA1188" s="18">
        <v>85.187343282322018</v>
      </c>
      <c r="AB1188" s="18">
        <v>68.962806701660156</v>
      </c>
      <c r="AC1188" s="18">
        <v>35.364536285400391</v>
      </c>
      <c r="AD1188" s="18">
        <v>54.837654113769531</v>
      </c>
      <c r="AE1188" s="18">
        <v>51.952556610107422</v>
      </c>
      <c r="AF1188" s="18">
        <v>58.609962463378913</v>
      </c>
      <c r="AG1188" s="18">
        <v>50.882133483886719</v>
      </c>
      <c r="AH1188" s="18">
        <v>52.769916534423828</v>
      </c>
      <c r="AI1188" s="18">
        <v>76.6986083984375</v>
      </c>
      <c r="AJ1188" s="18">
        <v>50.769691467285163</v>
      </c>
      <c r="AK1188" s="18">
        <v>73.048500061035156</v>
      </c>
      <c r="AL1188" s="18">
        <v>67.04046630859375</v>
      </c>
      <c r="AM1188" s="18">
        <v>107.8359909057617</v>
      </c>
      <c r="AN1188" s="18">
        <v>131.72761535644531</v>
      </c>
      <c r="AO1188" s="18">
        <v>138.25975036621091</v>
      </c>
    </row>
    <row r="1189" spans="1:41" x14ac:dyDescent="0.3">
      <c r="A1189" s="4" t="s">
        <v>386</v>
      </c>
      <c r="B1189" s="8" t="s">
        <v>8155</v>
      </c>
      <c r="C1189" s="87" t="s">
        <v>367</v>
      </c>
      <c r="D1189" s="87" t="s">
        <v>249</v>
      </c>
      <c r="E1189" s="87" t="s">
        <v>368</v>
      </c>
      <c r="F1189" s="110">
        <v>2.14340534198706</v>
      </c>
      <c r="G1189" s="18">
        <v>12.90197421558203</v>
      </c>
      <c r="H1189" s="18">
        <v>19.403022819687742</v>
      </c>
      <c r="I1189" s="18">
        <v>52.243844211093261</v>
      </c>
      <c r="J1189" s="18">
        <v>93.112548828125</v>
      </c>
      <c r="K1189" s="18">
        <v>112.380615234375</v>
      </c>
      <c r="L1189" s="18">
        <v>100.6891326904297</v>
      </c>
      <c r="M1189" s="18">
        <v>103.6929473876953</v>
      </c>
      <c r="N1189" s="18">
        <v>104.1311874389648</v>
      </c>
      <c r="O1189" s="18">
        <v>115.7149963378906</v>
      </c>
      <c r="P1189" s="18">
        <v>107.844352722168</v>
      </c>
      <c r="Q1189" s="18">
        <v>118.9681091308594</v>
      </c>
      <c r="R1189" s="18">
        <v>107.578125</v>
      </c>
      <c r="S1189" s="18">
        <v>142.96315002441409</v>
      </c>
      <c r="T1189" s="18">
        <v>106.4573287963867</v>
      </c>
      <c r="U1189" s="18">
        <v>217.37461853027341</v>
      </c>
      <c r="V1189" s="18">
        <v>174.26585388183591</v>
      </c>
      <c r="W1189" s="18">
        <v>103.9185485839844</v>
      </c>
      <c r="X1189" s="103">
        <v>1.6382132916552741</v>
      </c>
      <c r="Y1189" s="18">
        <v>7.0745926309179694</v>
      </c>
      <c r="Z1189" s="18">
        <v>39.222470930263682</v>
      </c>
      <c r="AA1189" s="18">
        <v>101.0468505729053</v>
      </c>
      <c r="AB1189" s="18">
        <v>81.8017578125</v>
      </c>
      <c r="AC1189" s="18">
        <v>85.231224060058594</v>
      </c>
      <c r="AD1189" s="18">
        <v>87.137229919433594</v>
      </c>
      <c r="AE1189" s="18">
        <v>117.50306701660161</v>
      </c>
      <c r="AF1189" s="18">
        <v>97.776397705078125</v>
      </c>
      <c r="AG1189" s="18">
        <v>112.7570114135742</v>
      </c>
      <c r="AH1189" s="18">
        <v>146.53804016113281</v>
      </c>
      <c r="AI1189" s="18">
        <v>126.7508926391602</v>
      </c>
      <c r="AJ1189" s="18">
        <v>93.407859802246094</v>
      </c>
      <c r="AK1189" s="18">
        <v>116.7672576904297</v>
      </c>
      <c r="AL1189" s="18">
        <v>124.8384704589844</v>
      </c>
      <c r="AM1189" s="18">
        <v>159.0453186035156</v>
      </c>
      <c r="AN1189" s="18">
        <v>217.8486022949219</v>
      </c>
      <c r="AO1189" s="18">
        <v>125.0061798095703</v>
      </c>
    </row>
    <row r="1190" spans="1:41" x14ac:dyDescent="0.3">
      <c r="A1190" s="4" t="s">
        <v>3059</v>
      </c>
      <c r="B1190" s="8" t="s">
        <v>8156</v>
      </c>
      <c r="C1190" s="87" t="s">
        <v>367</v>
      </c>
      <c r="D1190" s="87" t="s">
        <v>249</v>
      </c>
      <c r="E1190" s="87" t="s">
        <v>3057</v>
      </c>
      <c r="F1190" s="110">
        <v>1.4084086818506769</v>
      </c>
      <c r="G1190" s="18">
        <v>8.4777490016860337</v>
      </c>
      <c r="H1190" s="18">
        <v>12.749518375306909</v>
      </c>
      <c r="I1190" s="18">
        <v>34.328870194913513</v>
      </c>
      <c r="J1190" s="18">
        <v>61.183258056640632</v>
      </c>
      <c r="K1190" s="18">
        <v>59.717334747314453</v>
      </c>
      <c r="L1190" s="18">
        <v>49.278388977050781</v>
      </c>
      <c r="M1190" s="18">
        <v>52.183925628662109</v>
      </c>
      <c r="N1190" s="18">
        <v>55.968555450439453</v>
      </c>
      <c r="O1190" s="18">
        <v>56.238819122314453</v>
      </c>
      <c r="P1190" s="18">
        <v>49.395359039306641</v>
      </c>
      <c r="Q1190" s="18">
        <v>64.821174621582031</v>
      </c>
      <c r="R1190" s="18">
        <v>46.281761169433587</v>
      </c>
      <c r="S1190" s="18">
        <v>45.087753295898438</v>
      </c>
      <c r="T1190" s="18">
        <v>61.05230712890625</v>
      </c>
      <c r="U1190" s="18">
        <v>76.650192260742188</v>
      </c>
      <c r="V1190" s="18">
        <v>61.320766448974609</v>
      </c>
      <c r="W1190" s="18">
        <v>62.694599151611328</v>
      </c>
      <c r="X1190" s="103">
        <v>0.92426156389044956</v>
      </c>
      <c r="Y1190" s="18">
        <v>3.9914058091503</v>
      </c>
      <c r="Z1190" s="18">
        <v>22.128878154213879</v>
      </c>
      <c r="AA1190" s="18">
        <v>57.009499686302561</v>
      </c>
      <c r="AB1190" s="18">
        <v>46.151634216308587</v>
      </c>
      <c r="AC1190" s="18">
        <v>46.160167694091797</v>
      </c>
      <c r="AD1190" s="18">
        <v>41.942855834960938</v>
      </c>
      <c r="AE1190" s="18">
        <v>53.199680328369141</v>
      </c>
      <c r="AF1190" s="18">
        <v>51.779956817626953</v>
      </c>
      <c r="AG1190" s="18">
        <v>59.562839508056641</v>
      </c>
      <c r="AH1190" s="18">
        <v>54.266532897949219</v>
      </c>
      <c r="AI1190" s="18">
        <v>47.516044616699219</v>
      </c>
      <c r="AJ1190" s="18">
        <v>43.662818908691413</v>
      </c>
      <c r="AK1190" s="18">
        <v>49.440349578857422</v>
      </c>
      <c r="AL1190" s="18">
        <v>72.486724853515625</v>
      </c>
      <c r="AM1190" s="18">
        <v>106.02626800537109</v>
      </c>
      <c r="AN1190" s="18">
        <v>90.27911376953125</v>
      </c>
      <c r="AO1190" s="18">
        <v>41.194751739501953</v>
      </c>
    </row>
    <row r="1191" spans="1:41" x14ac:dyDescent="0.3">
      <c r="A1191" s="4" t="s">
        <v>389</v>
      </c>
      <c r="B1191" s="8" t="s">
        <v>8157</v>
      </c>
      <c r="C1191" s="87" t="s">
        <v>367</v>
      </c>
      <c r="D1191" s="87" t="s">
        <v>249</v>
      </c>
      <c r="E1191" s="87" t="s">
        <v>368</v>
      </c>
      <c r="F1191" s="110">
        <v>3.4838503366596831</v>
      </c>
      <c r="G1191" s="18">
        <v>20.970623863827878</v>
      </c>
      <c r="H1191" s="18">
        <v>31.53730480111528</v>
      </c>
      <c r="I1191" s="18">
        <v>84.916152198482322</v>
      </c>
      <c r="J1191" s="18">
        <v>151.34336853027341</v>
      </c>
      <c r="K1191" s="18">
        <v>112.5783004760742</v>
      </c>
      <c r="L1191" s="18">
        <v>119.69593811035161</v>
      </c>
      <c r="M1191" s="18">
        <v>107.0715789794922</v>
      </c>
      <c r="N1191" s="18">
        <v>134.89878845214841</v>
      </c>
      <c r="O1191" s="18">
        <v>164.9603271484375</v>
      </c>
      <c r="P1191" s="18">
        <v>120.29400634765631</v>
      </c>
      <c r="Q1191" s="18">
        <v>101.54006195068359</v>
      </c>
      <c r="R1191" s="18">
        <v>111.4313507080078</v>
      </c>
      <c r="S1191" s="18">
        <v>103.0953369140625</v>
      </c>
      <c r="T1191" s="18">
        <v>97.510536193847656</v>
      </c>
      <c r="U1191" s="18">
        <v>162.75135803222659</v>
      </c>
      <c r="V1191" s="18">
        <v>123.767707824707</v>
      </c>
      <c r="W1191" s="18">
        <v>132.3492126464844</v>
      </c>
      <c r="X1191" s="103">
        <v>2.56494869525029</v>
      </c>
      <c r="Y1191" s="18">
        <v>11.07668166931146</v>
      </c>
      <c r="Z1191" s="18">
        <v>61.410578310850433</v>
      </c>
      <c r="AA1191" s="18">
        <v>158.20893949300421</v>
      </c>
      <c r="AB1191" s="18">
        <v>128.07691955566409</v>
      </c>
      <c r="AC1191" s="18">
        <v>122.1652755737305</v>
      </c>
      <c r="AD1191" s="18">
        <v>97.994186401367188</v>
      </c>
      <c r="AE1191" s="18">
        <v>136.12187194824219</v>
      </c>
      <c r="AF1191" s="18">
        <v>112.6855392456055</v>
      </c>
      <c r="AG1191" s="18">
        <v>110.6207733154297</v>
      </c>
      <c r="AH1191" s="18">
        <v>133.28509521484381</v>
      </c>
      <c r="AI1191" s="18">
        <v>105.40818786621089</v>
      </c>
      <c r="AJ1191" s="18">
        <v>100.9032516479492</v>
      </c>
      <c r="AK1191" s="18">
        <v>80.341850280761719</v>
      </c>
      <c r="AL1191" s="18">
        <v>119.2309875488281</v>
      </c>
      <c r="AM1191" s="18">
        <v>129.5726623535156</v>
      </c>
      <c r="AN1191" s="18">
        <v>127.3304748535156</v>
      </c>
      <c r="AO1191" s="18">
        <v>39.495086669921882</v>
      </c>
    </row>
    <row r="1192" spans="1:41" x14ac:dyDescent="0.3">
      <c r="A1192" s="4" t="s">
        <v>3095</v>
      </c>
      <c r="B1192" s="8" t="s">
        <v>8158</v>
      </c>
      <c r="C1192" s="87" t="s">
        <v>367</v>
      </c>
      <c r="D1192" s="87" t="s">
        <v>249</v>
      </c>
      <c r="E1192" s="87" t="s">
        <v>3096</v>
      </c>
      <c r="F1192" s="110">
        <v>1.62320043162297</v>
      </c>
      <c r="G1192" s="18">
        <v>9.7706624618684081</v>
      </c>
      <c r="H1192" s="18">
        <v>14.69390525382838</v>
      </c>
      <c r="I1192" s="18">
        <v>39.564252645966278</v>
      </c>
      <c r="J1192" s="18">
        <v>70.514114379882813</v>
      </c>
      <c r="K1192" s="18">
        <v>67.951797485351563</v>
      </c>
      <c r="L1192" s="18">
        <v>62.18194580078125</v>
      </c>
      <c r="M1192" s="18">
        <v>52.333339691162109</v>
      </c>
      <c r="N1192" s="18">
        <v>42.988517761230469</v>
      </c>
      <c r="O1192" s="18">
        <v>40.047275543212891</v>
      </c>
      <c r="P1192" s="18">
        <v>41.068653106689453</v>
      </c>
      <c r="Q1192" s="18">
        <v>44.246063232421882</v>
      </c>
      <c r="R1192" s="18">
        <v>37.043220520019531</v>
      </c>
      <c r="S1192" s="18">
        <v>52.011474609375</v>
      </c>
      <c r="T1192" s="18">
        <v>42.114025115966797</v>
      </c>
      <c r="U1192" s="18">
        <v>71.4129638671875</v>
      </c>
      <c r="V1192" s="18">
        <v>89.886322021484375</v>
      </c>
      <c r="W1192" s="18">
        <v>90.026908874511719</v>
      </c>
      <c r="X1192" s="103">
        <v>1.084829971846031</v>
      </c>
      <c r="Y1192" s="18">
        <v>4.6848173944836127</v>
      </c>
      <c r="Z1192" s="18">
        <v>25.973243076313281</v>
      </c>
      <c r="AA1192" s="18">
        <v>66.913540880488611</v>
      </c>
      <c r="AB1192" s="18">
        <v>54.169380187988281</v>
      </c>
      <c r="AC1192" s="18">
        <v>61.296577453613281</v>
      </c>
      <c r="AD1192" s="18">
        <v>53.487743377685547</v>
      </c>
      <c r="AE1192" s="18">
        <v>46.791431427001953</v>
      </c>
      <c r="AF1192" s="18">
        <v>55.398426055908203</v>
      </c>
      <c r="AG1192" s="18">
        <v>47.715644836425781</v>
      </c>
      <c r="AH1192" s="18">
        <v>49.962623596191413</v>
      </c>
      <c r="AI1192" s="18">
        <v>49.747974395751953</v>
      </c>
      <c r="AJ1192" s="18">
        <v>43.380313873291023</v>
      </c>
      <c r="AK1192" s="18">
        <v>55.807880401611328</v>
      </c>
      <c r="AL1192" s="18">
        <v>53.875602722167969</v>
      </c>
      <c r="AM1192" s="18">
        <v>83.733024597167969</v>
      </c>
      <c r="AN1192" s="18">
        <v>94.508186340332031</v>
      </c>
      <c r="AO1192" s="18">
        <v>73.906646728515625</v>
      </c>
    </row>
    <row r="1193" spans="1:41" x14ac:dyDescent="0.3">
      <c r="A1193" s="4" t="s">
        <v>3063</v>
      </c>
      <c r="B1193" s="8" t="s">
        <v>8159</v>
      </c>
      <c r="C1193" s="87" t="s">
        <v>367</v>
      </c>
      <c r="D1193" s="87" t="s">
        <v>249</v>
      </c>
      <c r="E1193" s="87" t="s">
        <v>3057</v>
      </c>
      <c r="F1193" s="110">
        <v>0.83576339636434172</v>
      </c>
      <c r="G1193" s="18">
        <v>5.0307786301509996</v>
      </c>
      <c r="H1193" s="18">
        <v>7.5656880823501051</v>
      </c>
      <c r="I1193" s="18">
        <v>20.371085124064439</v>
      </c>
      <c r="J1193" s="18">
        <v>36.306739807128913</v>
      </c>
      <c r="K1193" s="18">
        <v>50.106739044189453</v>
      </c>
      <c r="L1193" s="18">
        <v>45.872089385986328</v>
      </c>
      <c r="M1193" s="18">
        <v>51.374294281005859</v>
      </c>
      <c r="N1193" s="18">
        <v>31.36894607543945</v>
      </c>
      <c r="O1193" s="18">
        <v>27.600639343261719</v>
      </c>
      <c r="P1193" s="18">
        <v>48.577442169189453</v>
      </c>
      <c r="Q1193" s="18">
        <v>31.385250091552731</v>
      </c>
      <c r="R1193" s="18">
        <v>16.041671752929691</v>
      </c>
      <c r="S1193" s="18">
        <v>28.60701751708984</v>
      </c>
      <c r="T1193" s="18">
        <v>56.492252349853523</v>
      </c>
      <c r="U1193" s="18">
        <v>56.537368774414063</v>
      </c>
      <c r="V1193" s="18">
        <v>59.346729278564453</v>
      </c>
      <c r="W1193" s="18">
        <v>156.8946838378906</v>
      </c>
      <c r="X1193" s="103">
        <v>0.92459854452589041</v>
      </c>
      <c r="Y1193" s="18">
        <v>3.992861053551255</v>
      </c>
      <c r="Z1193" s="18">
        <v>22.136946220347252</v>
      </c>
      <c r="AA1193" s="18">
        <v>57.030285033417492</v>
      </c>
      <c r="AB1193" s="18">
        <v>46.168460845947273</v>
      </c>
      <c r="AC1193" s="18">
        <v>29.635122299194339</v>
      </c>
      <c r="AD1193" s="18">
        <v>74.028511047363281</v>
      </c>
      <c r="AE1193" s="18">
        <v>18.797500610351559</v>
      </c>
      <c r="AF1193" s="18">
        <v>43.249515533447273</v>
      </c>
      <c r="AG1193" s="18">
        <v>44.196247100830078</v>
      </c>
      <c r="AH1193" s="18">
        <v>35.644027709960938</v>
      </c>
      <c r="AI1193" s="18">
        <v>36.224281311035163</v>
      </c>
      <c r="AJ1193" s="18">
        <v>41.236644744873047</v>
      </c>
      <c r="AK1193" s="18">
        <v>29.317403793334961</v>
      </c>
      <c r="AL1193" s="18">
        <v>34.010738372802727</v>
      </c>
      <c r="AM1193" s="18">
        <v>82.90277099609375</v>
      </c>
      <c r="AN1193" s="18">
        <v>112.03456878662109</v>
      </c>
      <c r="AO1193" s="18">
        <v>100.6302795410156</v>
      </c>
    </row>
    <row r="1194" spans="1:41" x14ac:dyDescent="0.3">
      <c r="A1194" s="4" t="s">
        <v>383</v>
      </c>
      <c r="B1194" s="8" t="s">
        <v>8160</v>
      </c>
      <c r="C1194" s="87" t="s">
        <v>367</v>
      </c>
      <c r="D1194" s="87" t="s">
        <v>249</v>
      </c>
      <c r="E1194" s="87" t="s">
        <v>368</v>
      </c>
      <c r="F1194" s="110">
        <v>2.1371929612909319</v>
      </c>
      <c r="G1194" s="18">
        <v>12.86457952686462</v>
      </c>
      <c r="H1194" s="18">
        <v>19.346785689896969</v>
      </c>
      <c r="I1194" s="18">
        <v>52.092422245816422</v>
      </c>
      <c r="J1194" s="18">
        <v>92.842674255371094</v>
      </c>
      <c r="K1194" s="18">
        <v>88.127906799316406</v>
      </c>
      <c r="L1194" s="18">
        <v>114.796501159668</v>
      </c>
      <c r="M1194" s="18">
        <v>91.552886962890625</v>
      </c>
      <c r="N1194" s="18">
        <v>96.826934814453125</v>
      </c>
      <c r="O1194" s="18">
        <v>89.2698974609375</v>
      </c>
      <c r="P1194" s="18">
        <v>81.484222412109375</v>
      </c>
      <c r="Q1194" s="18">
        <v>81.381942749023438</v>
      </c>
      <c r="R1194" s="18">
        <v>79.884788513183594</v>
      </c>
      <c r="S1194" s="18">
        <v>80.230804443359375</v>
      </c>
      <c r="T1194" s="18">
        <v>68.823837280273438</v>
      </c>
      <c r="U1194" s="18">
        <v>102.1849365234375</v>
      </c>
      <c r="V1194" s="18">
        <v>125.34889984130859</v>
      </c>
      <c r="W1194" s="18">
        <v>103.5580139160156</v>
      </c>
      <c r="X1194" s="103">
        <v>2.0131224689145362</v>
      </c>
      <c r="Y1194" s="18">
        <v>8.6936307111315312</v>
      </c>
      <c r="Z1194" s="18">
        <v>48.198630738906473</v>
      </c>
      <c r="AA1194" s="18">
        <v>124.1716730889341</v>
      </c>
      <c r="AB1194" s="18">
        <v>100.5222930908203</v>
      </c>
      <c r="AC1194" s="18">
        <v>82.334190368652344</v>
      </c>
      <c r="AD1194" s="18">
        <v>95.045600891113281</v>
      </c>
      <c r="AE1194" s="18">
        <v>89.064292907714844</v>
      </c>
      <c r="AF1194" s="18">
        <v>113.6096267700195</v>
      </c>
      <c r="AG1194" s="18">
        <v>93.418212890625</v>
      </c>
      <c r="AH1194" s="18">
        <v>108.34072113037109</v>
      </c>
      <c r="AI1194" s="18">
        <v>94.369064331054688</v>
      </c>
      <c r="AJ1194" s="18">
        <v>80.177131652832031</v>
      </c>
      <c r="AK1194" s="18">
        <v>84.271026611328125</v>
      </c>
      <c r="AL1194" s="18">
        <v>91.5123291015625</v>
      </c>
      <c r="AM1194" s="18">
        <v>102.13576507568359</v>
      </c>
      <c r="AN1194" s="18">
        <v>108.0242462158203</v>
      </c>
      <c r="AO1194" s="18">
        <v>108.13198089599609</v>
      </c>
    </row>
    <row r="1195" spans="1:41" x14ac:dyDescent="0.3">
      <c r="A1195" s="4" t="s">
        <v>3101</v>
      </c>
      <c r="B1195" s="8" t="s">
        <v>8161</v>
      </c>
      <c r="C1195" s="87" t="s">
        <v>367</v>
      </c>
      <c r="D1195" s="87" t="s">
        <v>249</v>
      </c>
      <c r="E1195" s="87" t="s">
        <v>3096</v>
      </c>
      <c r="F1195" s="110">
        <v>2.0910392562107698</v>
      </c>
      <c r="G1195" s="18">
        <v>12.58676277366675</v>
      </c>
      <c r="H1195" s="18">
        <v>18.928982591555648</v>
      </c>
      <c r="I1195" s="18">
        <v>50.967461450609413</v>
      </c>
      <c r="J1195" s="18">
        <v>90.837692260742188</v>
      </c>
      <c r="K1195" s="18">
        <v>91.859657287597656</v>
      </c>
      <c r="L1195" s="18">
        <v>91.317955017089844</v>
      </c>
      <c r="M1195" s="18">
        <v>70.715576171875</v>
      </c>
      <c r="N1195" s="18">
        <v>70.661109924316406</v>
      </c>
      <c r="O1195" s="18">
        <v>62.774547576904297</v>
      </c>
      <c r="P1195" s="18">
        <v>67.556365966796875</v>
      </c>
      <c r="Q1195" s="18">
        <v>71.440017700195313</v>
      </c>
      <c r="R1195" s="18">
        <v>58.748985290527337</v>
      </c>
      <c r="S1195" s="18">
        <v>111.0032653808594</v>
      </c>
      <c r="T1195" s="18">
        <v>94.409042358398438</v>
      </c>
      <c r="U1195" s="18">
        <v>89.3656005859375</v>
      </c>
      <c r="V1195" s="18">
        <v>97.89788818359375</v>
      </c>
      <c r="W1195" s="18">
        <v>112.6242141723633</v>
      </c>
      <c r="X1195" s="103">
        <v>1.9658030842870029</v>
      </c>
      <c r="Y1195" s="18">
        <v>8.489282857594544</v>
      </c>
      <c r="Z1195" s="18">
        <v>47.06569939385794</v>
      </c>
      <c r="AA1195" s="18">
        <v>121.2529598712987</v>
      </c>
      <c r="AB1195" s="18">
        <v>98.159469604492188</v>
      </c>
      <c r="AC1195" s="18">
        <v>87.241363525390625</v>
      </c>
      <c r="AD1195" s="18">
        <v>83.035865783691406</v>
      </c>
      <c r="AE1195" s="18">
        <v>71.035995483398438</v>
      </c>
      <c r="AF1195" s="18">
        <v>66.403099060058594</v>
      </c>
      <c r="AG1195" s="18">
        <v>80.906936645507813</v>
      </c>
      <c r="AH1195" s="18">
        <v>78.197517395019531</v>
      </c>
      <c r="AI1195" s="18">
        <v>60.478073120117188</v>
      </c>
      <c r="AJ1195" s="18">
        <v>50.329025268554688</v>
      </c>
      <c r="AK1195" s="18">
        <v>94.138931274414063</v>
      </c>
      <c r="AL1195" s="18">
        <v>84.995574951171875</v>
      </c>
      <c r="AM1195" s="18">
        <v>106.5244522094727</v>
      </c>
      <c r="AN1195" s="18">
        <v>144.83854675292969</v>
      </c>
      <c r="AO1195" s="18">
        <v>88.644775390625</v>
      </c>
    </row>
    <row r="1196" spans="1:41" x14ac:dyDescent="0.3">
      <c r="A1196" s="4" t="s">
        <v>3043</v>
      </c>
      <c r="B1196" s="8" t="s">
        <v>8162</v>
      </c>
      <c r="C1196" s="87" t="s">
        <v>367</v>
      </c>
      <c r="D1196" s="87" t="s">
        <v>249</v>
      </c>
      <c r="E1196" s="87" t="s">
        <v>3044</v>
      </c>
      <c r="F1196" s="110">
        <v>1.7846397860045931</v>
      </c>
      <c r="G1196" s="18">
        <v>10.742427506403081</v>
      </c>
      <c r="H1196" s="18">
        <v>16.155323407316029</v>
      </c>
      <c r="I1196" s="18">
        <v>43.499211804010528</v>
      </c>
      <c r="J1196" s="18">
        <v>77.527267456054688</v>
      </c>
      <c r="K1196" s="18">
        <v>78.396987915039063</v>
      </c>
      <c r="L1196" s="18">
        <v>72.864654541015625</v>
      </c>
      <c r="M1196" s="18">
        <v>61.323726654052727</v>
      </c>
      <c r="N1196" s="18">
        <v>66.055038452148438</v>
      </c>
      <c r="O1196" s="18">
        <v>62.006656646728523</v>
      </c>
      <c r="P1196" s="18">
        <v>53.974704742431641</v>
      </c>
      <c r="Q1196" s="18">
        <v>57.0311279296875</v>
      </c>
      <c r="R1196" s="18">
        <v>51.905166625976563</v>
      </c>
      <c r="S1196" s="18">
        <v>44.477714538574219</v>
      </c>
      <c r="T1196" s="18">
        <v>51.181201934814453</v>
      </c>
      <c r="U1196" s="18">
        <v>79.308433532714844</v>
      </c>
      <c r="V1196" s="18">
        <v>107.47364807128911</v>
      </c>
      <c r="W1196" s="18">
        <v>66.749069213867188</v>
      </c>
      <c r="X1196" s="103">
        <v>1.6671820141842579</v>
      </c>
      <c r="Y1196" s="18">
        <v>7.1996935026875919</v>
      </c>
      <c r="Z1196" s="18">
        <v>39.916046597771469</v>
      </c>
      <c r="AA1196" s="18">
        <v>102.8336741761472</v>
      </c>
      <c r="AB1196" s="18">
        <v>83.248268127441406</v>
      </c>
      <c r="AC1196" s="18">
        <v>57.209091186523438</v>
      </c>
      <c r="AD1196" s="18">
        <v>63.757255554199219</v>
      </c>
      <c r="AE1196" s="18">
        <v>58.205257415771477</v>
      </c>
      <c r="AF1196" s="18">
        <v>66.401359558105469</v>
      </c>
      <c r="AG1196" s="18">
        <v>66.013313293457031</v>
      </c>
      <c r="AH1196" s="18">
        <v>81.246292114257813</v>
      </c>
      <c r="AI1196" s="18">
        <v>58.352222442626953</v>
      </c>
      <c r="AJ1196" s="18">
        <v>42.132770538330078</v>
      </c>
      <c r="AK1196" s="18">
        <v>51.339271545410163</v>
      </c>
      <c r="AL1196" s="18">
        <v>70.118804931640625</v>
      </c>
      <c r="AM1196" s="18">
        <v>91.387290954589844</v>
      </c>
      <c r="AN1196" s="18">
        <v>88.807411193847656</v>
      </c>
      <c r="AO1196" s="18">
        <v>145.3559265136719</v>
      </c>
    </row>
    <row r="1197" spans="1:41" x14ac:dyDescent="0.3">
      <c r="A1197" s="4" t="s">
        <v>391</v>
      </c>
      <c r="B1197" s="8" t="s">
        <v>8163</v>
      </c>
      <c r="C1197" s="87" t="s">
        <v>367</v>
      </c>
      <c r="D1197" s="87" t="s">
        <v>249</v>
      </c>
      <c r="E1197" s="87" t="s">
        <v>368</v>
      </c>
      <c r="F1197" s="110">
        <v>2.5520241422282708</v>
      </c>
      <c r="G1197" s="18">
        <v>15.36160661522266</v>
      </c>
      <c r="H1197" s="18">
        <v>23.10201514294263</v>
      </c>
      <c r="I1197" s="18">
        <v>62.203610813958491</v>
      </c>
      <c r="J1197" s="18">
        <v>110.863525390625</v>
      </c>
      <c r="K1197" s="18">
        <v>131.94664001464841</v>
      </c>
      <c r="L1197" s="18">
        <v>121.31398773193359</v>
      </c>
      <c r="M1197" s="18">
        <v>126.6054153442383</v>
      </c>
      <c r="N1197" s="18">
        <v>118.8881072998047</v>
      </c>
      <c r="O1197" s="18">
        <v>122.2650909423828</v>
      </c>
      <c r="P1197" s="18">
        <v>123.10854339599609</v>
      </c>
      <c r="Q1197" s="18">
        <v>127.85398864746089</v>
      </c>
      <c r="R1197" s="18">
        <v>100.82823181152339</v>
      </c>
      <c r="S1197" s="18">
        <v>146.7711486816406</v>
      </c>
      <c r="T1197" s="18">
        <v>109.6981658935547</v>
      </c>
      <c r="U1197" s="18">
        <v>138.6365966796875</v>
      </c>
      <c r="V1197" s="18">
        <v>160.26513671875</v>
      </c>
      <c r="W1197" s="18">
        <v>234.28436279296881</v>
      </c>
      <c r="X1197" s="103">
        <v>2.3995927328939359</v>
      </c>
      <c r="Y1197" s="18">
        <v>10.362595122264469</v>
      </c>
      <c r="Z1197" s="18">
        <v>57.451588684954622</v>
      </c>
      <c r="AA1197" s="18">
        <v>148.00959652303069</v>
      </c>
      <c r="AB1197" s="18">
        <v>119.8201141357422</v>
      </c>
      <c r="AC1197" s="18">
        <v>123.469841003418</v>
      </c>
      <c r="AD1197" s="18">
        <v>111.5591506958008</v>
      </c>
      <c r="AE1197" s="18">
        <v>121.387451171875</v>
      </c>
      <c r="AF1197" s="18">
        <v>128.81892395019531</v>
      </c>
      <c r="AG1197" s="18">
        <v>110.5288391113281</v>
      </c>
      <c r="AH1197" s="18">
        <v>124.8145370483398</v>
      </c>
      <c r="AI1197" s="18">
        <v>104.6361389160156</v>
      </c>
      <c r="AJ1197" s="18">
        <v>101.2115173339844</v>
      </c>
      <c r="AK1197" s="18">
        <v>128.2481689453125</v>
      </c>
      <c r="AL1197" s="18">
        <v>106.0338668823242</v>
      </c>
      <c r="AM1197" s="18">
        <v>130.2054138183594</v>
      </c>
      <c r="AN1197" s="18">
        <v>203.29496765136719</v>
      </c>
      <c r="AO1197" s="18">
        <v>147.11723327636719</v>
      </c>
    </row>
    <row r="1198" spans="1:41" x14ac:dyDescent="0.3">
      <c r="A1198" s="4" t="s">
        <v>3019</v>
      </c>
      <c r="B1198" s="8" t="s">
        <v>8164</v>
      </c>
      <c r="C1198" s="87" t="s">
        <v>367</v>
      </c>
      <c r="D1198" s="87" t="s">
        <v>249</v>
      </c>
      <c r="E1198" s="87" t="s">
        <v>3018</v>
      </c>
      <c r="F1198" s="110">
        <v>1.7894194185108869</v>
      </c>
      <c r="G1198" s="18">
        <v>10.77119793733752</v>
      </c>
      <c r="H1198" s="18">
        <v>16.198590687084661</v>
      </c>
      <c r="I1198" s="18">
        <v>43.615711642446882</v>
      </c>
      <c r="J1198" s="18">
        <v>77.734901428222656</v>
      </c>
      <c r="K1198" s="18">
        <v>111.9323806762695</v>
      </c>
      <c r="L1198" s="18">
        <v>113.9115676879883</v>
      </c>
      <c r="M1198" s="18">
        <v>89.363265991210938</v>
      </c>
      <c r="N1198" s="18">
        <v>94.000778198242188</v>
      </c>
      <c r="O1198" s="18">
        <v>74.965652465820313</v>
      </c>
      <c r="P1198" s="18">
        <v>99.228706359863281</v>
      </c>
      <c r="Q1198" s="18">
        <v>72.8992919921875</v>
      </c>
      <c r="R1198" s="18">
        <v>77.363334655761719</v>
      </c>
      <c r="S1198" s="18">
        <v>74.927207946777344</v>
      </c>
      <c r="T1198" s="18">
        <v>99.46588134765625</v>
      </c>
      <c r="U1198" s="18">
        <v>95.23150634765625</v>
      </c>
      <c r="V1198" s="18">
        <v>186.7198181152344</v>
      </c>
      <c r="W1198" s="18">
        <v>149.9352111816406</v>
      </c>
      <c r="X1198" s="103">
        <v>2.291952821380745</v>
      </c>
      <c r="Y1198" s="18">
        <v>9.897754232092927</v>
      </c>
      <c r="Z1198" s="18">
        <v>54.874449724009907</v>
      </c>
      <c r="AA1198" s="18">
        <v>141.37024491371471</v>
      </c>
      <c r="AB1198" s="18">
        <v>114.4452743530273</v>
      </c>
      <c r="AC1198" s="18">
        <v>74.765907287597656</v>
      </c>
      <c r="AD1198" s="18">
        <v>68.453468322753906</v>
      </c>
      <c r="AE1198" s="18">
        <v>112.053466796875</v>
      </c>
      <c r="AF1198" s="18">
        <v>93.434112548828125</v>
      </c>
      <c r="AG1198" s="18">
        <v>84.200996398925781</v>
      </c>
      <c r="AH1198" s="18">
        <v>101.0540084838867</v>
      </c>
      <c r="AI1198" s="18">
        <v>86.328819274902344</v>
      </c>
      <c r="AJ1198" s="18">
        <v>70.143928527832031</v>
      </c>
      <c r="AK1198" s="18">
        <v>68.944190979003906</v>
      </c>
      <c r="AL1198" s="18">
        <v>98.046562194824219</v>
      </c>
      <c r="AM1198" s="18">
        <v>111.9291076660156</v>
      </c>
      <c r="AN1198" s="18">
        <v>140.03273010253909</v>
      </c>
      <c r="AO1198" s="18">
        <v>115.4290466308594</v>
      </c>
    </row>
    <row r="1199" spans="1:41" x14ac:dyDescent="0.3">
      <c r="A1199" s="4" t="s">
        <v>3068</v>
      </c>
      <c r="B1199" s="8" t="s">
        <v>8165</v>
      </c>
      <c r="C1199" s="87" t="s">
        <v>367</v>
      </c>
      <c r="D1199" s="87" t="s">
        <v>249</v>
      </c>
      <c r="E1199" s="87" t="s">
        <v>3069</v>
      </c>
      <c r="F1199" s="110">
        <v>2.3239024601676181</v>
      </c>
      <c r="G1199" s="18">
        <v>13.98845520876343</v>
      </c>
      <c r="H1199" s="18">
        <v>21.03696001035393</v>
      </c>
      <c r="I1199" s="18">
        <v>56.643321593208157</v>
      </c>
      <c r="J1199" s="18">
        <v>100.95359802246089</v>
      </c>
      <c r="K1199" s="18">
        <v>110.3507080078125</v>
      </c>
      <c r="L1199" s="18">
        <v>99.7205810546875</v>
      </c>
      <c r="M1199" s="18">
        <v>91.946182250976563</v>
      </c>
      <c r="N1199" s="18">
        <v>97.431816101074219</v>
      </c>
      <c r="O1199" s="18">
        <v>92.667861938476563</v>
      </c>
      <c r="P1199" s="18">
        <v>89.921318054199219</v>
      </c>
      <c r="Q1199" s="18">
        <v>77.336753845214844</v>
      </c>
      <c r="R1199" s="18">
        <v>97.221778869628906</v>
      </c>
      <c r="S1199" s="18">
        <v>74.932273864746094</v>
      </c>
      <c r="T1199" s="18">
        <v>102.7300720214844</v>
      </c>
      <c r="U1199" s="18">
        <v>139.98460388183591</v>
      </c>
      <c r="V1199" s="18">
        <v>146.22882080078131</v>
      </c>
      <c r="W1199" s="18">
        <v>169.84312438964841</v>
      </c>
      <c r="X1199" s="103">
        <v>1.837891927321152</v>
      </c>
      <c r="Y1199" s="18">
        <v>7.9369009833341684</v>
      </c>
      <c r="Z1199" s="18">
        <v>44.003221716924777</v>
      </c>
      <c r="AA1199" s="18">
        <v>113.3632548918719</v>
      </c>
      <c r="AB1199" s="18">
        <v>91.772415161132813</v>
      </c>
      <c r="AC1199" s="18">
        <v>90.461441040039063</v>
      </c>
      <c r="AD1199" s="18">
        <v>93.454994201660156</v>
      </c>
      <c r="AE1199" s="18">
        <v>91.077537536621094</v>
      </c>
      <c r="AF1199" s="18">
        <v>102.13217926025391</v>
      </c>
      <c r="AG1199" s="18">
        <v>108.3006134033203</v>
      </c>
      <c r="AH1199" s="18">
        <v>83.992752075195313</v>
      </c>
      <c r="AI1199" s="18">
        <v>95.905632019042969</v>
      </c>
      <c r="AJ1199" s="18">
        <v>75.73345947265625</v>
      </c>
      <c r="AK1199" s="18">
        <v>83.874931335449219</v>
      </c>
      <c r="AL1199" s="18">
        <v>91.433609008789063</v>
      </c>
      <c r="AM1199" s="18">
        <v>139.90394592285159</v>
      </c>
      <c r="AN1199" s="18">
        <v>130.3467102050781</v>
      </c>
      <c r="AO1199" s="18">
        <v>114.5841979980469</v>
      </c>
    </row>
    <row r="1200" spans="1:41" x14ac:dyDescent="0.3">
      <c r="A1200" s="4" t="s">
        <v>3061</v>
      </c>
      <c r="B1200" s="8" t="s">
        <v>8166</v>
      </c>
      <c r="C1200" s="87" t="s">
        <v>367</v>
      </c>
      <c r="D1200" s="87" t="s">
        <v>249</v>
      </c>
      <c r="E1200" s="87" t="s">
        <v>3057</v>
      </c>
      <c r="F1200" s="110">
        <v>1.0539726316754909</v>
      </c>
      <c r="G1200" s="18">
        <v>6.3442632391687006</v>
      </c>
      <c r="H1200" s="18">
        <v>9.5410115031099689</v>
      </c>
      <c r="I1200" s="18">
        <v>25.68976613679764</v>
      </c>
      <c r="J1200" s="18">
        <v>45.786056518554688</v>
      </c>
      <c r="K1200" s="18">
        <v>45.744247436523438</v>
      </c>
      <c r="L1200" s="18">
        <v>50.392608642578132</v>
      </c>
      <c r="M1200" s="18">
        <v>33.210468292236328</v>
      </c>
      <c r="N1200" s="18">
        <v>33.912528991699219</v>
      </c>
      <c r="O1200" s="18">
        <v>24.958314895629879</v>
      </c>
      <c r="P1200" s="18">
        <v>29.498493194580082</v>
      </c>
      <c r="Q1200" s="18">
        <v>15.740303993225099</v>
      </c>
      <c r="R1200" s="18">
        <v>27.471588134765629</v>
      </c>
      <c r="S1200" s="18">
        <v>26.855808258056641</v>
      </c>
      <c r="T1200" s="18">
        <v>38.526889801025391</v>
      </c>
      <c r="U1200" s="18">
        <v>40.617965698242188</v>
      </c>
      <c r="V1200" s="18">
        <v>66.865478515625</v>
      </c>
      <c r="W1200" s="18">
        <v>80.359931945800781</v>
      </c>
      <c r="X1200" s="103">
        <v>1.5847353586383901</v>
      </c>
      <c r="Y1200" s="18">
        <v>6.8436492044635928</v>
      </c>
      <c r="Z1200" s="18">
        <v>37.942090235118698</v>
      </c>
      <c r="AA1200" s="18">
        <v>97.74827111806222</v>
      </c>
      <c r="AB1200" s="18">
        <v>79.131416320800781</v>
      </c>
      <c r="AC1200" s="18">
        <v>46.941577911376953</v>
      </c>
      <c r="AD1200" s="18">
        <v>36.705226898193359</v>
      </c>
      <c r="AE1200" s="18">
        <v>37.238193511962891</v>
      </c>
      <c r="AF1200" s="18">
        <v>33.503952026367188</v>
      </c>
      <c r="AG1200" s="18">
        <v>58.926284790039063</v>
      </c>
      <c r="AH1200" s="18">
        <v>33.088775634765632</v>
      </c>
      <c r="AI1200" s="18">
        <v>34.963840484619141</v>
      </c>
      <c r="AJ1200" s="18">
        <v>29.3521614074707</v>
      </c>
      <c r="AK1200" s="18">
        <v>28.732669830322269</v>
      </c>
      <c r="AL1200" s="18">
        <v>31.179510116577148</v>
      </c>
      <c r="AM1200" s="18">
        <v>61.970699310302727</v>
      </c>
      <c r="AN1200" s="18">
        <v>85.636466979980469</v>
      </c>
      <c r="AO1200" s="18">
        <v>109.5567245483398</v>
      </c>
    </row>
    <row r="1201" spans="1:41" x14ac:dyDescent="0.3">
      <c r="A1201" s="4" t="s">
        <v>3032</v>
      </c>
      <c r="B1201" s="8" t="s">
        <v>8167</v>
      </c>
      <c r="C1201" s="87" t="s">
        <v>367</v>
      </c>
      <c r="D1201" s="87" t="s">
        <v>249</v>
      </c>
      <c r="E1201" s="87" t="s">
        <v>3018</v>
      </c>
      <c r="F1201" s="110">
        <v>1.282051373440434</v>
      </c>
      <c r="G1201" s="18">
        <v>7.7171561716112667</v>
      </c>
      <c r="H1201" s="18">
        <v>11.6056779217577</v>
      </c>
      <c r="I1201" s="18">
        <v>31.249008721115938</v>
      </c>
      <c r="J1201" s="18">
        <v>55.694118499755859</v>
      </c>
      <c r="K1201" s="18">
        <v>53.811370849609382</v>
      </c>
      <c r="L1201" s="18">
        <v>67.132072448730469</v>
      </c>
      <c r="M1201" s="18">
        <v>62.039840698242188</v>
      </c>
      <c r="N1201" s="18">
        <v>62.153087615966797</v>
      </c>
      <c r="O1201" s="18">
        <v>42.373023986816413</v>
      </c>
      <c r="P1201" s="18">
        <v>52.66961669921875</v>
      </c>
      <c r="Q1201" s="18">
        <v>51.361209869384773</v>
      </c>
      <c r="R1201" s="18">
        <v>37.805870056152337</v>
      </c>
      <c r="S1201" s="18">
        <v>31.843576431274411</v>
      </c>
      <c r="T1201" s="18">
        <v>51.338874816894531</v>
      </c>
      <c r="U1201" s="18">
        <v>47.128475189208977</v>
      </c>
      <c r="V1201" s="18">
        <v>111.3041534423828</v>
      </c>
      <c r="W1201" s="18">
        <v>92.338897705078125</v>
      </c>
      <c r="X1201" s="103">
        <v>1.194652579739903</v>
      </c>
      <c r="Y1201" s="18">
        <v>5.1590842170468294</v>
      </c>
      <c r="Z1201" s="18">
        <v>28.60264064471583</v>
      </c>
      <c r="AA1201" s="18">
        <v>73.687523673758463</v>
      </c>
      <c r="AB1201" s="18">
        <v>59.653209686279297</v>
      </c>
      <c r="AC1201" s="18">
        <v>46.167064666748047</v>
      </c>
      <c r="AD1201" s="18">
        <v>48.469955444335938</v>
      </c>
      <c r="AE1201" s="18">
        <v>44.252174377441413</v>
      </c>
      <c r="AF1201" s="18">
        <v>77.355293273925781</v>
      </c>
      <c r="AG1201" s="18">
        <v>59.406684875488281</v>
      </c>
      <c r="AH1201" s="18">
        <v>57.920948028564453</v>
      </c>
      <c r="AI1201" s="18">
        <v>55.06207275390625</v>
      </c>
      <c r="AJ1201" s="18">
        <v>39.778270721435547</v>
      </c>
      <c r="AK1201" s="18">
        <v>53.137088775634773</v>
      </c>
      <c r="AL1201" s="18">
        <v>64.013374328613281</v>
      </c>
      <c r="AM1201" s="18">
        <v>76.485946655273438</v>
      </c>
      <c r="AN1201" s="18">
        <v>117.7938690185547</v>
      </c>
      <c r="AO1201" s="18">
        <v>109.94300842285161</v>
      </c>
    </row>
    <row r="1202" spans="1:41" x14ac:dyDescent="0.3">
      <c r="A1202" s="4" t="s">
        <v>3093</v>
      </c>
      <c r="B1202" s="8" t="s">
        <v>8168</v>
      </c>
      <c r="C1202" s="87" t="s">
        <v>367</v>
      </c>
      <c r="D1202" s="87" t="s">
        <v>249</v>
      </c>
      <c r="E1202" s="87" t="s">
        <v>3082</v>
      </c>
      <c r="F1202" s="110">
        <v>2.232740475809464</v>
      </c>
      <c r="G1202" s="18">
        <v>13.4397164571189</v>
      </c>
      <c r="H1202" s="18">
        <v>20.211722698427899</v>
      </c>
      <c r="I1202" s="18">
        <v>54.421318869091458</v>
      </c>
      <c r="J1202" s="18">
        <v>96.993392944335938</v>
      </c>
      <c r="K1202" s="18">
        <v>148.11869812011719</v>
      </c>
      <c r="L1202" s="18">
        <v>183.90507507324219</v>
      </c>
      <c r="M1202" s="18">
        <v>123.6279373168945</v>
      </c>
      <c r="N1202" s="18">
        <v>110.8983840942383</v>
      </c>
      <c r="O1202" s="18">
        <v>99.120101928710938</v>
      </c>
      <c r="P1202" s="18">
        <v>98.806877136230469</v>
      </c>
      <c r="Q1202" s="18">
        <v>95.791786193847656</v>
      </c>
      <c r="R1202" s="18">
        <v>79.800872802734375</v>
      </c>
      <c r="S1202" s="18">
        <v>90.7998046875</v>
      </c>
      <c r="T1202" s="18">
        <v>121.82957458496089</v>
      </c>
      <c r="U1202" s="18">
        <v>115.9018249511719</v>
      </c>
      <c r="V1202" s="18">
        <v>132.38682556152341</v>
      </c>
      <c r="W1202" s="18">
        <v>159.68937683105469</v>
      </c>
      <c r="X1202" s="103">
        <v>1.6772837936955569</v>
      </c>
      <c r="Y1202" s="18">
        <v>7.2433178434580094</v>
      </c>
      <c r="Z1202" s="18">
        <v>40.157905673902832</v>
      </c>
      <c r="AA1202" s="18">
        <v>103.4567633733831</v>
      </c>
      <c r="AB1202" s="18">
        <v>83.752685546875</v>
      </c>
      <c r="AC1202" s="18">
        <v>95.808815002441406</v>
      </c>
      <c r="AD1202" s="18">
        <v>95.336273193359375</v>
      </c>
      <c r="AE1202" s="18">
        <v>92.774085998535156</v>
      </c>
      <c r="AF1202" s="18">
        <v>121.3242568969727</v>
      </c>
      <c r="AG1202" s="18">
        <v>92.547744750976563</v>
      </c>
      <c r="AH1202" s="18">
        <v>103.1325225830078</v>
      </c>
      <c r="AI1202" s="18">
        <v>89.498855590820313</v>
      </c>
      <c r="AJ1202" s="18">
        <v>79.562385559082031</v>
      </c>
      <c r="AK1202" s="18">
        <v>88.642356872558594</v>
      </c>
      <c r="AL1202" s="18">
        <v>103.2393264770508</v>
      </c>
      <c r="AM1202" s="18">
        <v>108.42812347412109</v>
      </c>
      <c r="AN1202" s="18">
        <v>154.4827575683594</v>
      </c>
      <c r="AO1202" s="18">
        <v>157.7824401855469</v>
      </c>
    </row>
    <row r="1203" spans="1:41" x14ac:dyDescent="0.3">
      <c r="A1203" s="4" t="s">
        <v>3074</v>
      </c>
      <c r="B1203" s="8" t="s">
        <v>8169</v>
      </c>
      <c r="C1203" s="87" t="s">
        <v>367</v>
      </c>
      <c r="D1203" s="87" t="s">
        <v>249</v>
      </c>
      <c r="E1203" s="87" t="s">
        <v>3069</v>
      </c>
      <c r="F1203" s="110">
        <v>1.6274577555834731</v>
      </c>
      <c r="G1203" s="18">
        <v>9.7962889184652084</v>
      </c>
      <c r="H1203" s="18">
        <v>14.73244437302264</v>
      </c>
      <c r="I1203" s="18">
        <v>39.668021618354139</v>
      </c>
      <c r="J1203" s="18">
        <v>70.699058532714844</v>
      </c>
      <c r="K1203" s="18">
        <v>80.994216918945313</v>
      </c>
      <c r="L1203" s="18">
        <v>84.662361145019531</v>
      </c>
      <c r="M1203" s="18">
        <v>73.881271362304688</v>
      </c>
      <c r="N1203" s="18">
        <v>80.9691162109375</v>
      </c>
      <c r="O1203" s="18">
        <v>68.253555297851563</v>
      </c>
      <c r="P1203" s="18">
        <v>77.664779663085938</v>
      </c>
      <c r="Q1203" s="18">
        <v>62.043643951416023</v>
      </c>
      <c r="R1203" s="18">
        <v>61.519710540771477</v>
      </c>
      <c r="S1203" s="18">
        <v>74.428077697753906</v>
      </c>
      <c r="T1203" s="18">
        <v>81.92254638671875</v>
      </c>
      <c r="U1203" s="18">
        <v>87.7275390625</v>
      </c>
      <c r="V1203" s="18">
        <v>138.0124206542969</v>
      </c>
      <c r="W1203" s="18">
        <v>80.258689880371094</v>
      </c>
      <c r="X1203" s="103">
        <v>1.284851623393372</v>
      </c>
      <c r="Y1203" s="18">
        <v>5.5486070543947754</v>
      </c>
      <c r="Z1203" s="18">
        <v>30.76220642632483</v>
      </c>
      <c r="AA1203" s="18">
        <v>79.251102807377748</v>
      </c>
      <c r="AB1203" s="18">
        <v>64.15716552734375</v>
      </c>
      <c r="AC1203" s="18">
        <v>61.152923583984382</v>
      </c>
      <c r="AD1203" s="18">
        <v>62.633922576904297</v>
      </c>
      <c r="AE1203" s="18">
        <v>69.265022277832031</v>
      </c>
      <c r="AF1203" s="18">
        <v>74.770256042480469</v>
      </c>
      <c r="AG1203" s="18">
        <v>82.871635437011719</v>
      </c>
      <c r="AH1203" s="18">
        <v>78.36431884765625</v>
      </c>
      <c r="AI1203" s="18">
        <v>85.091789245605469</v>
      </c>
      <c r="AJ1203" s="18">
        <v>60.026023864746087</v>
      </c>
      <c r="AK1203" s="18">
        <v>80.825675964355469</v>
      </c>
      <c r="AL1203" s="18">
        <v>84.385627746582031</v>
      </c>
      <c r="AM1203" s="18">
        <v>108.52024078369141</v>
      </c>
      <c r="AN1203" s="18">
        <v>153.15272521972659</v>
      </c>
      <c r="AO1203" s="18">
        <v>94.660133361816406</v>
      </c>
    </row>
    <row r="1204" spans="1:41" x14ac:dyDescent="0.3">
      <c r="A1204" s="4" t="s">
        <v>3083</v>
      </c>
      <c r="B1204" s="8" t="s">
        <v>8170</v>
      </c>
      <c r="C1204" s="87" t="s">
        <v>367</v>
      </c>
      <c r="D1204" s="87" t="s">
        <v>249</v>
      </c>
      <c r="E1204" s="87" t="s">
        <v>3082</v>
      </c>
      <c r="F1204" s="110">
        <v>1.2807403333280141</v>
      </c>
      <c r="G1204" s="18">
        <v>7.7092645211638784</v>
      </c>
      <c r="H1204" s="18">
        <v>11.593809825359649</v>
      </c>
      <c r="I1204" s="18">
        <v>31.21705313434661</v>
      </c>
      <c r="J1204" s="18">
        <v>55.637165069580078</v>
      </c>
      <c r="K1204" s="18">
        <v>53.009796142578132</v>
      </c>
      <c r="L1204" s="18">
        <v>48.136245727539063</v>
      </c>
      <c r="M1204" s="18">
        <v>46.348499298095703</v>
      </c>
      <c r="N1204" s="18">
        <v>55.444736480712891</v>
      </c>
      <c r="O1204" s="18">
        <v>32.988948822021477</v>
      </c>
      <c r="P1204" s="18">
        <v>43.763465881347663</v>
      </c>
      <c r="Q1204" s="18">
        <v>45.164299011230469</v>
      </c>
      <c r="R1204" s="18">
        <v>19.878948211669918</v>
      </c>
      <c r="S1204" s="18">
        <v>41.817947387695313</v>
      </c>
      <c r="T1204" s="18">
        <v>65.29150390625</v>
      </c>
      <c r="U1204" s="18">
        <v>51.879558563232422</v>
      </c>
      <c r="V1204" s="18">
        <v>71.249267578125</v>
      </c>
      <c r="W1204" s="18">
        <v>26.45713996887207</v>
      </c>
      <c r="X1204" s="103">
        <v>0.78633564190973293</v>
      </c>
      <c r="Y1204" s="18">
        <v>3.3957753645508579</v>
      </c>
      <c r="Z1204" s="18">
        <v>18.826624721785471</v>
      </c>
      <c r="AA1204" s="18">
        <v>48.502072662295483</v>
      </c>
      <c r="AB1204" s="18">
        <v>39.264507293701172</v>
      </c>
      <c r="AC1204" s="18">
        <v>43.896160125732422</v>
      </c>
      <c r="AD1204" s="18">
        <v>46.445198059082031</v>
      </c>
      <c r="AE1204" s="18">
        <v>27.564601898193359</v>
      </c>
      <c r="AF1204" s="18">
        <v>51.684951782226563</v>
      </c>
      <c r="AG1204" s="18">
        <v>56.076328277587891</v>
      </c>
      <c r="AH1204" s="18">
        <v>50.715133666992188</v>
      </c>
      <c r="AI1204" s="18">
        <v>37.414997100830078</v>
      </c>
      <c r="AJ1204" s="18">
        <v>28.6944580078125</v>
      </c>
      <c r="AK1204" s="18">
        <v>33.292560577392578</v>
      </c>
      <c r="AL1204" s="18">
        <v>45.009597778320313</v>
      </c>
      <c r="AM1204" s="18">
        <v>63.963962554931641</v>
      </c>
      <c r="AN1204" s="18">
        <v>69.546211242675781</v>
      </c>
      <c r="AO1204" s="18">
        <v>71.586013793945313</v>
      </c>
    </row>
    <row r="1205" spans="1:41" x14ac:dyDescent="0.3">
      <c r="A1205" s="4" t="s">
        <v>409</v>
      </c>
      <c r="B1205" s="8" t="s">
        <v>8171</v>
      </c>
      <c r="C1205" s="87" t="s">
        <v>367</v>
      </c>
      <c r="D1205" s="87" t="s">
        <v>249</v>
      </c>
      <c r="E1205" s="87" t="s">
        <v>368</v>
      </c>
      <c r="F1205" s="110">
        <v>2.160657681491867</v>
      </c>
      <c r="G1205" s="18">
        <v>13.005822626841059</v>
      </c>
      <c r="H1205" s="18">
        <v>19.559198383192889</v>
      </c>
      <c r="I1205" s="18">
        <v>52.664356617081019</v>
      </c>
      <c r="J1205" s="18">
        <v>93.862014770507813</v>
      </c>
      <c r="K1205" s="18">
        <v>101.1413116455078</v>
      </c>
      <c r="L1205" s="18">
        <v>103.6188125610352</v>
      </c>
      <c r="M1205" s="18">
        <v>114.8083419799805</v>
      </c>
      <c r="N1205" s="18">
        <v>109.168830871582</v>
      </c>
      <c r="O1205" s="18">
        <v>118.6543731689453</v>
      </c>
      <c r="P1205" s="18">
        <v>109.23731994628911</v>
      </c>
      <c r="Q1205" s="18">
        <v>80.964675903320313</v>
      </c>
      <c r="R1205" s="18">
        <v>89.383140563964844</v>
      </c>
      <c r="S1205" s="18">
        <v>110.9082412719727</v>
      </c>
      <c r="T1205" s="18">
        <v>146.69956970214841</v>
      </c>
      <c r="U1205" s="18">
        <v>161.36100769042969</v>
      </c>
      <c r="V1205" s="18">
        <v>154.2493591308594</v>
      </c>
      <c r="W1205" s="18">
        <v>151.0072937011719</v>
      </c>
      <c r="X1205" s="103">
        <v>2.282084048203179</v>
      </c>
      <c r="Y1205" s="18">
        <v>9.8551361246988236</v>
      </c>
      <c r="Z1205" s="18">
        <v>54.638169337905019</v>
      </c>
      <c r="AA1205" s="18">
        <v>140.76152781094731</v>
      </c>
      <c r="AB1205" s="18">
        <v>113.95249176025391</v>
      </c>
      <c r="AC1205" s="18">
        <v>106.3265686035156</v>
      </c>
      <c r="AD1205" s="18">
        <v>94.020393371582031</v>
      </c>
      <c r="AE1205" s="18">
        <v>113.6214218139648</v>
      </c>
      <c r="AF1205" s="18">
        <v>118.2877578735352</v>
      </c>
      <c r="AG1205" s="18">
        <v>96.114486694335938</v>
      </c>
      <c r="AH1205" s="18">
        <v>104.589485168457</v>
      </c>
      <c r="AI1205" s="18">
        <v>129.2875061035156</v>
      </c>
      <c r="AJ1205" s="18">
        <v>79.15594482421875</v>
      </c>
      <c r="AK1205" s="18">
        <v>102.470329284668</v>
      </c>
      <c r="AL1205" s="18">
        <v>92.021339416503906</v>
      </c>
      <c r="AM1205" s="18">
        <v>147.45170593261719</v>
      </c>
      <c r="AN1205" s="18">
        <v>209.0639343261719</v>
      </c>
      <c r="AO1205" s="18">
        <v>184.22389221191409</v>
      </c>
    </row>
    <row r="1206" spans="1:41" x14ac:dyDescent="0.3">
      <c r="A1206" s="4" t="s">
        <v>3050</v>
      </c>
      <c r="B1206" s="8" t="s">
        <v>8172</v>
      </c>
      <c r="C1206" s="87" t="s">
        <v>367</v>
      </c>
      <c r="D1206" s="87" t="s">
        <v>249</v>
      </c>
      <c r="E1206" s="87" t="s">
        <v>3044</v>
      </c>
      <c r="F1206" s="110">
        <v>1.7274643871086119</v>
      </c>
      <c r="G1206" s="18">
        <v>10.398266974621579</v>
      </c>
      <c r="H1206" s="18">
        <v>15.63774721779556</v>
      </c>
      <c r="I1206" s="18">
        <v>42.105605763139337</v>
      </c>
      <c r="J1206" s="18">
        <v>75.043487548828125</v>
      </c>
      <c r="K1206" s="18">
        <v>60.143241882324219</v>
      </c>
      <c r="L1206" s="18">
        <v>48.664131164550781</v>
      </c>
      <c r="M1206" s="18">
        <v>70.077713012695313</v>
      </c>
      <c r="N1206" s="18">
        <v>66.532241821289063</v>
      </c>
      <c r="O1206" s="18">
        <v>69.873191833496094</v>
      </c>
      <c r="P1206" s="18">
        <v>48.227767944335938</v>
      </c>
      <c r="Q1206" s="18">
        <v>41.775047302246087</v>
      </c>
      <c r="R1206" s="18">
        <v>36.808483123779297</v>
      </c>
      <c r="S1206" s="18">
        <v>32.435310363769531</v>
      </c>
      <c r="T1206" s="18">
        <v>53.988319396972663</v>
      </c>
      <c r="U1206" s="18">
        <v>70.795364379882813</v>
      </c>
      <c r="V1206" s="18">
        <v>77.921485900878906</v>
      </c>
      <c r="W1206" s="18">
        <v>86.550643920898438</v>
      </c>
      <c r="X1206" s="103">
        <v>0.84929502282155234</v>
      </c>
      <c r="Y1206" s="18">
        <v>3.667664241606583</v>
      </c>
      <c r="Z1206" s="18">
        <v>20.334012374040501</v>
      </c>
      <c r="AA1206" s="18">
        <v>52.385478557953391</v>
      </c>
      <c r="AB1206" s="18">
        <v>42.408290863037109</v>
      </c>
      <c r="AC1206" s="18">
        <v>62.882015228271477</v>
      </c>
      <c r="AD1206" s="18">
        <v>51.880393981933587</v>
      </c>
      <c r="AE1206" s="18">
        <v>68.929878234863281</v>
      </c>
      <c r="AF1206" s="18">
        <v>61.124446868896477</v>
      </c>
      <c r="AG1206" s="18">
        <v>70.618751525878906</v>
      </c>
      <c r="AH1206" s="18">
        <v>58.463401794433587</v>
      </c>
      <c r="AI1206" s="18">
        <v>53.16259765625</v>
      </c>
      <c r="AJ1206" s="18">
        <v>50.824832916259773</v>
      </c>
      <c r="AK1206" s="18">
        <v>46.864631652832031</v>
      </c>
      <c r="AL1206" s="18">
        <v>51.463455200195313</v>
      </c>
      <c r="AM1206" s="18">
        <v>73.99493408203125</v>
      </c>
      <c r="AN1206" s="18">
        <v>84.585212707519531</v>
      </c>
      <c r="AO1206" s="18">
        <v>103.973030090332</v>
      </c>
    </row>
    <row r="1207" spans="1:41" x14ac:dyDescent="0.3">
      <c r="A1207" s="4" t="s">
        <v>379</v>
      </c>
      <c r="B1207" s="8" t="s">
        <v>8173</v>
      </c>
      <c r="C1207" s="87" t="s">
        <v>367</v>
      </c>
      <c r="D1207" s="87" t="s">
        <v>249</v>
      </c>
      <c r="E1207" s="87" t="s">
        <v>368</v>
      </c>
      <c r="F1207" s="110">
        <v>3.2632485629089509</v>
      </c>
      <c r="G1207" s="18">
        <v>19.6427376534646</v>
      </c>
      <c r="H1207" s="18">
        <v>29.540323098074019</v>
      </c>
      <c r="I1207" s="18">
        <v>79.539154915346089</v>
      </c>
      <c r="J1207" s="18">
        <v>141.76011657714841</v>
      </c>
      <c r="K1207" s="18">
        <v>120.8288650512695</v>
      </c>
      <c r="L1207" s="18">
        <v>132.3889465332031</v>
      </c>
      <c r="M1207" s="18">
        <v>137.7815246582031</v>
      </c>
      <c r="N1207" s="18">
        <v>150.32148742675781</v>
      </c>
      <c r="O1207" s="18">
        <v>133.11021423339841</v>
      </c>
      <c r="P1207" s="18">
        <v>184.0188293457031</v>
      </c>
      <c r="Q1207" s="18">
        <v>137.60859680175781</v>
      </c>
      <c r="R1207" s="18">
        <v>135.44544982910159</v>
      </c>
      <c r="S1207" s="18">
        <v>119.33172607421881</v>
      </c>
      <c r="T1207" s="18">
        <v>212.8868103027344</v>
      </c>
      <c r="U1207" s="18">
        <v>134.34660339355469</v>
      </c>
      <c r="V1207" s="18">
        <v>147.2105712890625</v>
      </c>
      <c r="W1207" s="18">
        <v>134.61883544921881</v>
      </c>
      <c r="X1207" s="103">
        <v>2.4528439240096671</v>
      </c>
      <c r="Y1207" s="18">
        <v>10.592559368174291</v>
      </c>
      <c r="Z1207" s="18">
        <v>58.726540674526291</v>
      </c>
      <c r="AA1207" s="18">
        <v>151.2941902806991</v>
      </c>
      <c r="AB1207" s="18">
        <v>122.479133605957</v>
      </c>
      <c r="AC1207" s="18">
        <v>109.08160400390631</v>
      </c>
      <c r="AD1207" s="18">
        <v>138.45184326171881</v>
      </c>
      <c r="AE1207" s="18">
        <v>126.5806579589844</v>
      </c>
      <c r="AF1207" s="18">
        <v>160.68318176269531</v>
      </c>
      <c r="AG1207" s="18">
        <v>133.1169128417969</v>
      </c>
      <c r="AH1207" s="18">
        <v>141.80815124511719</v>
      </c>
      <c r="AI1207" s="18">
        <v>129.99983215332031</v>
      </c>
      <c r="AJ1207" s="18">
        <v>96.235969543457031</v>
      </c>
      <c r="AK1207" s="18">
        <v>132.38630676269531</v>
      </c>
      <c r="AL1207" s="18">
        <v>85.712593078613281</v>
      </c>
      <c r="AM1207" s="18">
        <v>150.66188049316409</v>
      </c>
      <c r="AN1207" s="18">
        <v>99.610931396484375</v>
      </c>
      <c r="AO1207" s="18">
        <v>51.066234588623047</v>
      </c>
    </row>
    <row r="1208" spans="1:41" x14ac:dyDescent="0.3">
      <c r="A1208" s="4" t="s">
        <v>3079</v>
      </c>
      <c r="B1208" s="8" t="s">
        <v>8174</v>
      </c>
      <c r="C1208" s="87" t="s">
        <v>367</v>
      </c>
      <c r="D1208" s="87" t="s">
        <v>249</v>
      </c>
      <c r="E1208" s="87" t="s">
        <v>3069</v>
      </c>
      <c r="F1208" s="110">
        <v>2.3045777464730528</v>
      </c>
      <c r="G1208" s="18">
        <v>13.87213238688428</v>
      </c>
      <c r="H1208" s="18">
        <v>20.862024428429901</v>
      </c>
      <c r="I1208" s="18">
        <v>56.172296672300348</v>
      </c>
      <c r="J1208" s="18">
        <v>100.1141052246094</v>
      </c>
      <c r="K1208" s="18">
        <v>113.8622970581055</v>
      </c>
      <c r="L1208" s="18">
        <v>112.7799377441406</v>
      </c>
      <c r="M1208" s="18">
        <v>81.116783142089844</v>
      </c>
      <c r="N1208" s="18">
        <v>109.0818176269531</v>
      </c>
      <c r="O1208" s="18">
        <v>92.97021484375</v>
      </c>
      <c r="P1208" s="18">
        <v>104.5344619750977</v>
      </c>
      <c r="Q1208" s="18">
        <v>93.663536071777344</v>
      </c>
      <c r="R1208" s="18">
        <v>85.620903015136719</v>
      </c>
      <c r="S1208" s="18">
        <v>84.808334350585938</v>
      </c>
      <c r="T1208" s="18">
        <v>79.0433349609375</v>
      </c>
      <c r="U1208" s="18">
        <v>103.08123779296881</v>
      </c>
      <c r="V1208" s="18">
        <v>225.81944274902341</v>
      </c>
      <c r="W1208" s="18">
        <v>79.958999633789063</v>
      </c>
      <c r="X1208" s="103">
        <v>2.2796823258687899</v>
      </c>
      <c r="Y1208" s="18">
        <v>9.844764332933412</v>
      </c>
      <c r="Z1208" s="18">
        <v>54.5806667618223</v>
      </c>
      <c r="AA1208" s="18">
        <v>140.613386858193</v>
      </c>
      <c r="AB1208" s="18">
        <v>113.8325653076172</v>
      </c>
      <c r="AC1208" s="18">
        <v>75.443305969238281</v>
      </c>
      <c r="AD1208" s="18">
        <v>70.033882141113281</v>
      </c>
      <c r="AE1208" s="18">
        <v>83.87127685546875</v>
      </c>
      <c r="AF1208" s="18">
        <v>117.7618789672852</v>
      </c>
      <c r="AG1208" s="18">
        <v>97.789825439453125</v>
      </c>
      <c r="AH1208" s="18">
        <v>96.384956359863281</v>
      </c>
      <c r="AI1208" s="18">
        <v>106.50592041015631</v>
      </c>
      <c r="AJ1208" s="18">
        <v>76.449455261230469</v>
      </c>
      <c r="AK1208" s="18">
        <v>81.907180786132813</v>
      </c>
      <c r="AL1208" s="18">
        <v>111.98158264160161</v>
      </c>
      <c r="AM1208" s="18">
        <v>171.08277893066409</v>
      </c>
      <c r="AN1208" s="18">
        <v>122.8410720825195</v>
      </c>
      <c r="AO1208" s="18">
        <v>98.782211303710938</v>
      </c>
    </row>
    <row r="1209" spans="1:41" x14ac:dyDescent="0.3">
      <c r="A1209" s="4" t="s">
        <v>403</v>
      </c>
      <c r="B1209" s="8" t="s">
        <v>8175</v>
      </c>
      <c r="C1209" s="87" t="s">
        <v>367</v>
      </c>
      <c r="D1209" s="87" t="s">
        <v>249</v>
      </c>
      <c r="E1209" s="87" t="s">
        <v>368</v>
      </c>
      <c r="F1209" s="110">
        <v>2.6147745789445649</v>
      </c>
      <c r="G1209" s="18">
        <v>15.73932542587915</v>
      </c>
      <c r="H1209" s="18">
        <v>23.67005896167403</v>
      </c>
      <c r="I1209" s="18">
        <v>63.733104081407802</v>
      </c>
      <c r="J1209" s="18">
        <v>113.58949279785161</v>
      </c>
      <c r="K1209" s="18">
        <v>129.47001647949219</v>
      </c>
      <c r="L1209" s="18">
        <v>118.0632247924805</v>
      </c>
      <c r="M1209" s="18">
        <v>136.93876647949219</v>
      </c>
      <c r="N1209" s="18">
        <v>121.01258850097661</v>
      </c>
      <c r="O1209" s="18">
        <v>106.1907577514648</v>
      </c>
      <c r="P1209" s="18">
        <v>103.40660095214839</v>
      </c>
      <c r="Q1209" s="18">
        <v>110.6345291137695</v>
      </c>
      <c r="R1209" s="18">
        <v>99.077560424804688</v>
      </c>
      <c r="S1209" s="18">
        <v>94.295097351074219</v>
      </c>
      <c r="T1209" s="18">
        <v>138.63983154296881</v>
      </c>
      <c r="U1209" s="18">
        <v>106.09657287597661</v>
      </c>
      <c r="V1209" s="18">
        <v>174.01377868652341</v>
      </c>
      <c r="W1209" s="18">
        <v>114.5017471313477</v>
      </c>
      <c r="X1209" s="103">
        <v>2.2742901773286208</v>
      </c>
      <c r="Y1209" s="18">
        <v>9.8214784430426345</v>
      </c>
      <c r="Z1209" s="18">
        <v>54.451566729216196</v>
      </c>
      <c r="AA1209" s="18">
        <v>140.28079303138139</v>
      </c>
      <c r="AB1209" s="18">
        <v>113.5633163452148</v>
      </c>
      <c r="AC1209" s="18">
        <v>103.6624298095703</v>
      </c>
      <c r="AD1209" s="18">
        <v>114.1142883300781</v>
      </c>
      <c r="AE1209" s="18">
        <v>114.64833831787109</v>
      </c>
      <c r="AF1209" s="18">
        <v>113.36777496337891</v>
      </c>
      <c r="AG1209" s="18">
        <v>99.94256591796875</v>
      </c>
      <c r="AH1209" s="18">
        <v>101.8197555541992</v>
      </c>
      <c r="AI1209" s="18">
        <v>91.52166748046875</v>
      </c>
      <c r="AJ1209" s="18">
        <v>100.7578201293945</v>
      </c>
      <c r="AK1209" s="18">
        <v>103.04933929443359</v>
      </c>
      <c r="AL1209" s="18">
        <v>109.5857391357422</v>
      </c>
      <c r="AM1209" s="18">
        <v>117.77734375</v>
      </c>
      <c r="AN1209" s="18">
        <v>112.13270568847661</v>
      </c>
      <c r="AO1209" s="18">
        <v>108.5362854003906</v>
      </c>
    </row>
    <row r="1210" spans="1:41" x14ac:dyDescent="0.3">
      <c r="A1210" s="4" t="s">
        <v>388</v>
      </c>
      <c r="B1210" s="8" t="s">
        <v>8176</v>
      </c>
      <c r="C1210" s="87" t="s">
        <v>367</v>
      </c>
      <c r="D1210" s="87" t="s">
        <v>249</v>
      </c>
      <c r="E1210" s="87" t="s">
        <v>368</v>
      </c>
      <c r="F1210" s="110">
        <v>3.5056359068921199</v>
      </c>
      <c r="G1210" s="18">
        <v>21.101759519741702</v>
      </c>
      <c r="H1210" s="18">
        <v>31.7345171099957</v>
      </c>
      <c r="I1210" s="18">
        <v>85.447158590496883</v>
      </c>
      <c r="J1210" s="18">
        <v>152.2897644042969</v>
      </c>
      <c r="K1210" s="18">
        <v>147.69029235839841</v>
      </c>
      <c r="L1210" s="18">
        <v>146.11383056640631</v>
      </c>
      <c r="M1210" s="18">
        <v>162.46649169921881</v>
      </c>
      <c r="N1210" s="18">
        <v>186.39320373535159</v>
      </c>
      <c r="O1210" s="18">
        <v>161.74519348144531</v>
      </c>
      <c r="P1210" s="18">
        <v>150.67927551269531</v>
      </c>
      <c r="Q1210" s="18">
        <v>146.08404541015631</v>
      </c>
      <c r="R1210" s="18">
        <v>127.8764953613281</v>
      </c>
      <c r="S1210" s="18">
        <v>124.46087646484381</v>
      </c>
      <c r="T1210" s="18">
        <v>132.13111877441409</v>
      </c>
      <c r="U1210" s="18">
        <v>133.708984375</v>
      </c>
      <c r="V1210" s="18">
        <v>162.54072570800781</v>
      </c>
      <c r="W1210" s="18">
        <v>187.62748718261719</v>
      </c>
      <c r="X1210" s="103">
        <v>2.5813132266392058</v>
      </c>
      <c r="Y1210" s="18">
        <v>11.14735158376166</v>
      </c>
      <c r="Z1210" s="18">
        <v>61.802381600421228</v>
      </c>
      <c r="AA1210" s="18">
        <v>159.21832231658061</v>
      </c>
      <c r="AB1210" s="18">
        <v>128.89405822753909</v>
      </c>
      <c r="AC1210" s="18">
        <v>134.58570861816409</v>
      </c>
      <c r="AD1210" s="18">
        <v>131.41676330566409</v>
      </c>
      <c r="AE1210" s="18">
        <v>159.82429504394531</v>
      </c>
      <c r="AF1210" s="18">
        <v>140.30403137207031</v>
      </c>
      <c r="AG1210" s="18">
        <v>141.18989562988281</v>
      </c>
      <c r="AH1210" s="18">
        <v>162.6202392578125</v>
      </c>
      <c r="AI1210" s="18">
        <v>130.3065490722656</v>
      </c>
      <c r="AJ1210" s="18">
        <v>105.90798187255859</v>
      </c>
      <c r="AK1210" s="18">
        <v>121.9253768920898</v>
      </c>
      <c r="AL1210" s="18">
        <v>146.025390625</v>
      </c>
      <c r="AM1210" s="18">
        <v>180.2585754394531</v>
      </c>
      <c r="AN1210" s="18">
        <v>184.8091125488281</v>
      </c>
      <c r="AO1210" s="18">
        <v>169.33052062988281</v>
      </c>
    </row>
    <row r="1211" spans="1:41" x14ac:dyDescent="0.3">
      <c r="A1211" s="4" t="s">
        <v>412</v>
      </c>
      <c r="B1211" s="8" t="s">
        <v>8177</v>
      </c>
      <c r="C1211" s="87" t="s">
        <v>367</v>
      </c>
      <c r="D1211" s="87" t="s">
        <v>249</v>
      </c>
      <c r="E1211" s="87" t="s">
        <v>368</v>
      </c>
      <c r="F1211" s="110">
        <v>2.732396917957443</v>
      </c>
      <c r="G1211" s="18">
        <v>16.44733914376684</v>
      </c>
      <c r="H1211" s="18">
        <v>24.734826732503681</v>
      </c>
      <c r="I1211" s="18">
        <v>66.600057445178194</v>
      </c>
      <c r="J1211" s="18">
        <v>118.6991729736328</v>
      </c>
      <c r="K1211" s="18">
        <v>128.5302734375</v>
      </c>
      <c r="L1211" s="18">
        <v>120.82411956787109</v>
      </c>
      <c r="M1211" s="18">
        <v>117.2108459472656</v>
      </c>
      <c r="N1211" s="18">
        <v>120.1400604248047</v>
      </c>
      <c r="O1211" s="18">
        <v>104.0398788452148</v>
      </c>
      <c r="P1211" s="18">
        <v>109.5519485473633</v>
      </c>
      <c r="Q1211" s="18">
        <v>111.6869583129883</v>
      </c>
      <c r="R1211" s="18">
        <v>89.494880676269531</v>
      </c>
      <c r="S1211" s="18">
        <v>93.752395629882813</v>
      </c>
      <c r="T1211" s="18">
        <v>109.3941955566406</v>
      </c>
      <c r="U1211" s="18">
        <v>169.2105712890625</v>
      </c>
      <c r="V1211" s="18">
        <v>147.733642578125</v>
      </c>
      <c r="W1211" s="18">
        <v>149.11701965332031</v>
      </c>
      <c r="X1211" s="103">
        <v>2.5173359518288119</v>
      </c>
      <c r="Y1211" s="18">
        <v>10.87106695145807</v>
      </c>
      <c r="Z1211" s="18">
        <v>60.270623303604637</v>
      </c>
      <c r="AA1211" s="18">
        <v>155.27213157282489</v>
      </c>
      <c r="AB1211" s="18">
        <v>125.69944763183589</v>
      </c>
      <c r="AC1211" s="18">
        <v>101.53285217285161</v>
      </c>
      <c r="AD1211" s="18">
        <v>112.79527282714839</v>
      </c>
      <c r="AE1211" s="18">
        <v>122.9873352050781</v>
      </c>
      <c r="AF1211" s="18">
        <v>134.85369873046881</v>
      </c>
      <c r="AG1211" s="18">
        <v>128.35191345214841</v>
      </c>
      <c r="AH1211" s="18">
        <v>124.11070251464839</v>
      </c>
      <c r="AI1211" s="18">
        <v>112.573974609375</v>
      </c>
      <c r="AJ1211" s="18">
        <v>96.690101623535156</v>
      </c>
      <c r="AK1211" s="18">
        <v>110.84881591796881</v>
      </c>
      <c r="AL1211" s="18">
        <v>111.91748046875</v>
      </c>
      <c r="AM1211" s="18">
        <v>158.66021728515631</v>
      </c>
      <c r="AN1211" s="18">
        <v>166.5000305175781</v>
      </c>
      <c r="AO1211" s="18">
        <v>126.5228805541992</v>
      </c>
    </row>
    <row r="1212" spans="1:41" x14ac:dyDescent="0.3">
      <c r="A1212" s="4" t="s">
        <v>3034</v>
      </c>
      <c r="B1212" s="8" t="s">
        <v>8178</v>
      </c>
      <c r="C1212" s="87" t="s">
        <v>367</v>
      </c>
      <c r="D1212" s="87" t="s">
        <v>249</v>
      </c>
      <c r="E1212" s="87" t="s">
        <v>3035</v>
      </c>
      <c r="F1212" s="110">
        <v>1.7951711350121231</v>
      </c>
      <c r="G1212" s="18">
        <v>10.805819712575561</v>
      </c>
      <c r="H1212" s="18">
        <v>16.25065768735741</v>
      </c>
      <c r="I1212" s="18">
        <v>43.755905274958018</v>
      </c>
      <c r="J1212" s="18">
        <v>77.984764099121094</v>
      </c>
      <c r="K1212" s="18">
        <v>64.062973022460938</v>
      </c>
      <c r="L1212" s="18">
        <v>46.289661407470703</v>
      </c>
      <c r="M1212" s="18">
        <v>36.963798522949219</v>
      </c>
      <c r="N1212" s="18">
        <v>44.523868560791023</v>
      </c>
      <c r="O1212" s="18">
        <v>36.662418365478523</v>
      </c>
      <c r="P1212" s="18">
        <v>45.886005401611328</v>
      </c>
      <c r="Q1212" s="18">
        <v>40.345241546630859</v>
      </c>
      <c r="R1212" s="18">
        <v>34.103786468505859</v>
      </c>
      <c r="S1212" s="18">
        <v>31.383638381958011</v>
      </c>
      <c r="T1212" s="18">
        <v>42.359146118164063</v>
      </c>
      <c r="U1212" s="18">
        <v>58.365947723388672</v>
      </c>
      <c r="V1212" s="18">
        <v>75.427108764648438</v>
      </c>
      <c r="W1212" s="18">
        <v>74.453376770019531</v>
      </c>
      <c r="X1212" s="103">
        <v>0.888423432665432</v>
      </c>
      <c r="Y1212" s="18">
        <v>3.836639527884079</v>
      </c>
      <c r="Z1212" s="18">
        <v>21.27083355933215</v>
      </c>
      <c r="AA1212" s="18">
        <v>54.798963177318747</v>
      </c>
      <c r="AB1212" s="18">
        <v>44.362110137939453</v>
      </c>
      <c r="AC1212" s="18">
        <v>40.237880706787109</v>
      </c>
      <c r="AD1212" s="18">
        <v>54.953887939453132</v>
      </c>
      <c r="AE1212" s="18">
        <v>55.793674468994141</v>
      </c>
      <c r="AF1212" s="18">
        <v>83.495849609375</v>
      </c>
      <c r="AG1212" s="18">
        <v>56.094562530517578</v>
      </c>
      <c r="AH1212" s="18">
        <v>55.288414001464837</v>
      </c>
      <c r="AI1212" s="18">
        <v>45.373603820800781</v>
      </c>
      <c r="AJ1212" s="18">
        <v>26.004985809326168</v>
      </c>
      <c r="AK1212" s="18">
        <v>40.325294494628913</v>
      </c>
      <c r="AL1212" s="18">
        <v>56.718036651611328</v>
      </c>
      <c r="AM1212" s="18">
        <v>76.389816284179688</v>
      </c>
      <c r="AN1212" s="18">
        <v>98.455360412597656</v>
      </c>
      <c r="AO1212" s="18">
        <v>41.757289886474609</v>
      </c>
    </row>
    <row r="1213" spans="1:41" x14ac:dyDescent="0.3">
      <c r="A1213" s="4" t="s">
        <v>395</v>
      </c>
      <c r="B1213" s="8" t="s">
        <v>8179</v>
      </c>
      <c r="C1213" s="87" t="s">
        <v>367</v>
      </c>
      <c r="D1213" s="87" t="s">
        <v>249</v>
      </c>
      <c r="E1213" s="87" t="s">
        <v>368</v>
      </c>
      <c r="F1213" s="110">
        <v>1.9644078850951769</v>
      </c>
      <c r="G1213" s="18">
        <v>11.82452025564514</v>
      </c>
      <c r="H1213" s="18">
        <v>17.782661205062141</v>
      </c>
      <c r="I1213" s="18">
        <v>47.880919910749739</v>
      </c>
      <c r="J1213" s="18">
        <v>85.336647033691406</v>
      </c>
      <c r="K1213" s="18">
        <v>71.832687377929688</v>
      </c>
      <c r="L1213" s="18">
        <v>88.926414489746094</v>
      </c>
      <c r="M1213" s="18">
        <v>71.286376953125</v>
      </c>
      <c r="N1213" s="18">
        <v>68.52569580078125</v>
      </c>
      <c r="O1213" s="18">
        <v>63.155185699462891</v>
      </c>
      <c r="P1213" s="18">
        <v>56.403896331787109</v>
      </c>
      <c r="Q1213" s="18">
        <v>54.560497283935547</v>
      </c>
      <c r="R1213" s="18">
        <v>37.844303131103523</v>
      </c>
      <c r="S1213" s="18">
        <v>63.360370635986328</v>
      </c>
      <c r="T1213" s="18">
        <v>82.9266357421875</v>
      </c>
      <c r="U1213" s="18">
        <v>75.733474731445313</v>
      </c>
      <c r="V1213" s="18">
        <v>158.76080322265631</v>
      </c>
      <c r="W1213" s="18">
        <v>143.4008483886719</v>
      </c>
      <c r="X1213" s="103">
        <v>1.3687106792992549</v>
      </c>
      <c r="Y1213" s="18">
        <v>5.9107507764421392</v>
      </c>
      <c r="Z1213" s="18">
        <v>32.769978795931522</v>
      </c>
      <c r="AA1213" s="18">
        <v>84.423624318752388</v>
      </c>
      <c r="AB1213" s="18">
        <v>68.34454345703125</v>
      </c>
      <c r="AC1213" s="18">
        <v>76.940345764160156</v>
      </c>
      <c r="AD1213" s="18">
        <v>62.122642517089837</v>
      </c>
      <c r="AE1213" s="18">
        <v>69.734230041503906</v>
      </c>
      <c r="AF1213" s="18">
        <v>76.483367919921875</v>
      </c>
      <c r="AG1213" s="18">
        <v>67.799354553222656</v>
      </c>
      <c r="AH1213" s="18">
        <v>66.856697082519531</v>
      </c>
      <c r="AI1213" s="18">
        <v>69.355545043945313</v>
      </c>
      <c r="AJ1213" s="18">
        <v>42.773441314697273</v>
      </c>
      <c r="AK1213" s="18">
        <v>69.128044128417969</v>
      </c>
      <c r="AL1213" s="18">
        <v>77.502586364746094</v>
      </c>
      <c r="AM1213" s="18">
        <v>106.7529296875</v>
      </c>
      <c r="AN1213" s="18">
        <v>141.7061462402344</v>
      </c>
      <c r="AO1213" s="18">
        <v>155.43125915527341</v>
      </c>
    </row>
    <row r="1214" spans="1:41" x14ac:dyDescent="0.3">
      <c r="A1214" s="4" t="s">
        <v>411</v>
      </c>
      <c r="B1214" s="8" t="s">
        <v>8180</v>
      </c>
      <c r="C1214" s="87" t="s">
        <v>367</v>
      </c>
      <c r="D1214" s="87" t="s">
        <v>249</v>
      </c>
      <c r="E1214" s="87" t="s">
        <v>368</v>
      </c>
      <c r="F1214" s="110">
        <v>2.854372999018127</v>
      </c>
      <c r="G1214" s="18">
        <v>17.18155969549121</v>
      </c>
      <c r="H1214" s="18">
        <v>25.83900644033368</v>
      </c>
      <c r="I1214" s="18">
        <v>69.573129897496699</v>
      </c>
      <c r="J1214" s="18">
        <v>123.99798583984381</v>
      </c>
      <c r="K1214" s="18">
        <v>98.329620361328125</v>
      </c>
      <c r="L1214" s="18">
        <v>101.9861373901367</v>
      </c>
      <c r="M1214" s="18">
        <v>83.827919006347656</v>
      </c>
      <c r="N1214" s="18">
        <v>91.815299987792969</v>
      </c>
      <c r="O1214" s="18">
        <v>94.22589111328125</v>
      </c>
      <c r="P1214" s="18">
        <v>81.348602294921875</v>
      </c>
      <c r="Q1214" s="18">
        <v>75.39642333984375</v>
      </c>
      <c r="R1214" s="18">
        <v>83.997001647949219</v>
      </c>
      <c r="S1214" s="18">
        <v>78.210411071777344</v>
      </c>
      <c r="T1214" s="18">
        <v>69.77294921875</v>
      </c>
      <c r="U1214" s="18">
        <v>93.1812744140625</v>
      </c>
      <c r="V1214" s="18">
        <v>121.33702087402339</v>
      </c>
      <c r="W1214" s="18">
        <v>115.642951965332</v>
      </c>
      <c r="X1214" s="103">
        <v>2.6002302851175241</v>
      </c>
      <c r="Y1214" s="18">
        <v>11.22904453741492</v>
      </c>
      <c r="Z1214" s="18">
        <v>62.255298067423027</v>
      </c>
      <c r="AA1214" s="18">
        <v>160.38514790093791</v>
      </c>
      <c r="AB1214" s="18">
        <v>129.8386535644531</v>
      </c>
      <c r="AC1214" s="18">
        <v>134.06062316894531</v>
      </c>
      <c r="AD1214" s="18">
        <v>132.38148498535159</v>
      </c>
      <c r="AE1214" s="18">
        <v>104.5940399169922</v>
      </c>
      <c r="AF1214" s="18">
        <v>108.5303497314453</v>
      </c>
      <c r="AG1214" s="18">
        <v>106.461799621582</v>
      </c>
      <c r="AH1214" s="18">
        <v>96.867332458496094</v>
      </c>
      <c r="AI1214" s="18">
        <v>93.980743408203125</v>
      </c>
      <c r="AJ1214" s="18">
        <v>62.901412963867188</v>
      </c>
      <c r="AK1214" s="18">
        <v>64.934310913085938</v>
      </c>
      <c r="AL1214" s="18">
        <v>109.8022003173828</v>
      </c>
      <c r="AM1214" s="18">
        <v>105.77117919921881</v>
      </c>
      <c r="AN1214" s="18">
        <v>108.11492919921881</v>
      </c>
      <c r="AO1214" s="18">
        <v>61.252979278564453</v>
      </c>
    </row>
    <row r="1215" spans="1:41" x14ac:dyDescent="0.3">
      <c r="A1215" s="4" t="s">
        <v>402</v>
      </c>
      <c r="B1215" s="8" t="s">
        <v>8181</v>
      </c>
      <c r="C1215" s="87" t="s">
        <v>367</v>
      </c>
      <c r="D1215" s="87" t="s">
        <v>249</v>
      </c>
      <c r="E1215" s="87" t="s">
        <v>368</v>
      </c>
      <c r="F1215" s="110">
        <v>2.3522135503487549</v>
      </c>
      <c r="G1215" s="18">
        <v>14.15887045798242</v>
      </c>
      <c r="H1215" s="18">
        <v>21.293244119604861</v>
      </c>
      <c r="I1215" s="18">
        <v>57.333382477118413</v>
      </c>
      <c r="J1215" s="18">
        <v>102.1834716796875</v>
      </c>
      <c r="K1215" s="18">
        <v>124.4507675170898</v>
      </c>
      <c r="L1215" s="18">
        <v>123.0962219238281</v>
      </c>
      <c r="M1215" s="18">
        <v>126.9200897216797</v>
      </c>
      <c r="N1215" s="18">
        <v>143.5898742675781</v>
      </c>
      <c r="O1215" s="18">
        <v>154.9918518066406</v>
      </c>
      <c r="P1215" s="18">
        <v>113.8596115112305</v>
      </c>
      <c r="Q1215" s="18">
        <v>123.83017730712891</v>
      </c>
      <c r="R1215" s="18">
        <v>109.85755920410161</v>
      </c>
      <c r="S1215" s="18">
        <v>127.2615585327148</v>
      </c>
      <c r="T1215" s="18">
        <v>156.52655029296881</v>
      </c>
      <c r="U1215" s="18">
        <v>136.41734313964841</v>
      </c>
      <c r="V1215" s="18">
        <v>157.1543273925781</v>
      </c>
      <c r="W1215" s="18">
        <v>317.1292724609375</v>
      </c>
      <c r="X1215" s="103">
        <v>2.8829040961575321</v>
      </c>
      <c r="Y1215" s="18">
        <v>12.44976596039673</v>
      </c>
      <c r="Z1215" s="18">
        <v>69.02313800178284</v>
      </c>
      <c r="AA1215" s="18">
        <v>177.8207886020169</v>
      </c>
      <c r="AB1215" s="18">
        <v>143.95355224609381</v>
      </c>
      <c r="AC1215" s="18">
        <v>96.969383239746094</v>
      </c>
      <c r="AD1215" s="18">
        <v>94.651725769042969</v>
      </c>
      <c r="AE1215" s="18">
        <v>109.0526962280273</v>
      </c>
      <c r="AF1215" s="18">
        <v>110.95359039306641</v>
      </c>
      <c r="AG1215" s="18">
        <v>118.63499450683589</v>
      </c>
      <c r="AH1215" s="18">
        <v>148.16717529296881</v>
      </c>
      <c r="AI1215" s="18">
        <v>165.7712707519531</v>
      </c>
      <c r="AJ1215" s="18">
        <v>125.18979644775391</v>
      </c>
      <c r="AK1215" s="18">
        <v>120.16994476318359</v>
      </c>
      <c r="AL1215" s="18">
        <v>110.7621154785156</v>
      </c>
      <c r="AM1215" s="18">
        <v>184.6343688964844</v>
      </c>
      <c r="AN1215" s="18">
        <v>214.234375</v>
      </c>
      <c r="AO1215" s="18">
        <v>147.21446228027341</v>
      </c>
    </row>
    <row r="1216" spans="1:41" x14ac:dyDescent="0.3">
      <c r="A1216" s="4" t="s">
        <v>3060</v>
      </c>
      <c r="B1216" s="8" t="s">
        <v>8182</v>
      </c>
      <c r="C1216" s="87" t="s">
        <v>367</v>
      </c>
      <c r="D1216" s="87" t="s">
        <v>249</v>
      </c>
      <c r="E1216" s="87" t="s">
        <v>3057</v>
      </c>
      <c r="F1216" s="110">
        <v>1.38542561302393</v>
      </c>
      <c r="G1216" s="18">
        <v>8.3394051450253297</v>
      </c>
      <c r="H1216" s="18">
        <v>12.541465796461321</v>
      </c>
      <c r="I1216" s="18">
        <v>33.768675702646213</v>
      </c>
      <c r="J1216" s="18">
        <v>60.184841156005859</v>
      </c>
      <c r="K1216" s="18">
        <v>61.540645599365227</v>
      </c>
      <c r="L1216" s="18">
        <v>59.705532073974609</v>
      </c>
      <c r="M1216" s="18">
        <v>65.684280395507813</v>
      </c>
      <c r="N1216" s="18">
        <v>54.816982269287109</v>
      </c>
      <c r="O1216" s="18">
        <v>50.049839019775391</v>
      </c>
      <c r="P1216" s="18">
        <v>56.372531890869141</v>
      </c>
      <c r="Q1216" s="18">
        <v>44.109268188476563</v>
      </c>
      <c r="R1216" s="18">
        <v>38.69879150390625</v>
      </c>
      <c r="S1216" s="18">
        <v>49.987655639648438</v>
      </c>
      <c r="T1216" s="18">
        <v>65.801902770996094</v>
      </c>
      <c r="U1216" s="18">
        <v>78.691612243652344</v>
      </c>
      <c r="V1216" s="18">
        <v>119.4719772338867</v>
      </c>
      <c r="W1216" s="18">
        <v>66.566139221191406</v>
      </c>
      <c r="X1216" s="103">
        <v>1.229491686759602</v>
      </c>
      <c r="Y1216" s="18">
        <v>5.3095362314730394</v>
      </c>
      <c r="Z1216" s="18">
        <v>29.436766377474221</v>
      </c>
      <c r="AA1216" s="18">
        <v>75.836439238688314</v>
      </c>
      <c r="AB1216" s="18">
        <v>61.392848968505859</v>
      </c>
      <c r="AC1216" s="18">
        <v>61.789463043212891</v>
      </c>
      <c r="AD1216" s="18">
        <v>65.455650329589844</v>
      </c>
      <c r="AE1216" s="18">
        <v>64.22772216796875</v>
      </c>
      <c r="AF1216" s="18">
        <v>62.438240051269531</v>
      </c>
      <c r="AG1216" s="18">
        <v>59.783870697021477</v>
      </c>
      <c r="AH1216" s="18">
        <v>83.339088439941406</v>
      </c>
      <c r="AI1216" s="18">
        <v>45.270664215087891</v>
      </c>
      <c r="AJ1216" s="18">
        <v>50.203914642333977</v>
      </c>
      <c r="AK1216" s="18">
        <v>50.148445129394531</v>
      </c>
      <c r="AL1216" s="18">
        <v>85.574897766113281</v>
      </c>
      <c r="AM1216" s="18">
        <v>72.24407958984375</v>
      </c>
      <c r="AN1216" s="18">
        <v>112.7725448608398</v>
      </c>
      <c r="AO1216" s="18">
        <v>117.40174865722661</v>
      </c>
    </row>
    <row r="1217" spans="1:41" x14ac:dyDescent="0.3">
      <c r="A1217" s="4" t="s">
        <v>3104</v>
      </c>
      <c r="B1217" s="8" t="s">
        <v>8183</v>
      </c>
      <c r="C1217" s="87" t="s">
        <v>367</v>
      </c>
      <c r="D1217" s="87" t="s">
        <v>249</v>
      </c>
      <c r="E1217" s="87" t="s">
        <v>3096</v>
      </c>
      <c r="F1217" s="110">
        <v>1.635794671073967</v>
      </c>
      <c r="G1217" s="18">
        <v>9.8464719923751218</v>
      </c>
      <c r="H1217" s="18">
        <v>14.80791370135691</v>
      </c>
      <c r="I1217" s="18">
        <v>39.871227472867233</v>
      </c>
      <c r="J1217" s="18">
        <v>71.061225891113281</v>
      </c>
      <c r="K1217" s="18">
        <v>65.094314575195313</v>
      </c>
      <c r="L1217" s="18">
        <v>53.919624328613281</v>
      </c>
      <c r="M1217" s="18">
        <v>43.676902770996087</v>
      </c>
      <c r="N1217" s="18">
        <v>44.233810424804688</v>
      </c>
      <c r="O1217" s="18">
        <v>37.573451995849609</v>
      </c>
      <c r="P1217" s="18">
        <v>32.270431518554688</v>
      </c>
      <c r="Q1217" s="18">
        <v>48.858894348144531</v>
      </c>
      <c r="R1217" s="18">
        <v>54.994945526123047</v>
      </c>
      <c r="S1217" s="18">
        <v>41.975482940673828</v>
      </c>
      <c r="T1217" s="18">
        <v>57.513195037841797</v>
      </c>
      <c r="U1217" s="18">
        <v>104.33221435546881</v>
      </c>
      <c r="V1217" s="18">
        <v>83.728157043457031</v>
      </c>
      <c r="W1217" s="18">
        <v>54.405414581298828</v>
      </c>
      <c r="X1217" s="103">
        <v>0.92342212992485817</v>
      </c>
      <c r="Y1217" s="18">
        <v>3.9877807296949159</v>
      </c>
      <c r="Z1217" s="18">
        <v>22.108780237489</v>
      </c>
      <c r="AA1217" s="18">
        <v>56.957722448919</v>
      </c>
      <c r="AB1217" s="18">
        <v>46.109718322753913</v>
      </c>
      <c r="AC1217" s="18">
        <v>100.262077331543</v>
      </c>
      <c r="AD1217" s="18">
        <v>45.531520843505859</v>
      </c>
      <c r="AE1217" s="18">
        <v>42.609867095947273</v>
      </c>
      <c r="AF1217" s="18">
        <v>53.798572540283203</v>
      </c>
      <c r="AG1217" s="18">
        <v>55.609905242919922</v>
      </c>
      <c r="AH1217" s="18">
        <v>46.239879608154297</v>
      </c>
      <c r="AI1217" s="18">
        <v>63.031013488769531</v>
      </c>
      <c r="AJ1217" s="18">
        <v>51.637485504150391</v>
      </c>
      <c r="AK1217" s="18">
        <v>59.705593109130859</v>
      </c>
      <c r="AL1217" s="18">
        <v>70.753997802734375</v>
      </c>
      <c r="AM1217" s="18">
        <v>115.1919708251953</v>
      </c>
      <c r="AN1217" s="18">
        <v>134.66465759277341</v>
      </c>
      <c r="AO1217" s="18">
        <v>31.074600219726559</v>
      </c>
    </row>
    <row r="1218" spans="1:41" x14ac:dyDescent="0.3">
      <c r="A1218" s="4" t="s">
        <v>406</v>
      </c>
      <c r="B1218" s="8" t="s">
        <v>8184</v>
      </c>
      <c r="C1218" s="87" t="s">
        <v>367</v>
      </c>
      <c r="D1218" s="87" t="s">
        <v>249</v>
      </c>
      <c r="E1218" s="87" t="s">
        <v>368</v>
      </c>
      <c r="F1218" s="110">
        <v>2.2801425229015582</v>
      </c>
      <c r="G1218" s="18">
        <v>13.72504745698523</v>
      </c>
      <c r="H1218" s="18">
        <v>20.640826323118489</v>
      </c>
      <c r="I1218" s="18">
        <v>55.576707033455392</v>
      </c>
      <c r="J1218" s="18">
        <v>99.052604675292969</v>
      </c>
      <c r="K1218" s="18">
        <v>103.41469573974609</v>
      </c>
      <c r="L1218" s="18">
        <v>110.8343811035156</v>
      </c>
      <c r="M1218" s="18">
        <v>113.2825393676758</v>
      </c>
      <c r="N1218" s="18">
        <v>109.7742614746094</v>
      </c>
      <c r="O1218" s="18">
        <v>104.56883239746089</v>
      </c>
      <c r="P1218" s="18">
        <v>164.87677001953131</v>
      </c>
      <c r="Q1218" s="18">
        <v>113.3387451171875</v>
      </c>
      <c r="R1218" s="18">
        <v>109.8209686279297</v>
      </c>
      <c r="S1218" s="18">
        <v>141.84272766113281</v>
      </c>
      <c r="T1218" s="18">
        <v>127.335693359375</v>
      </c>
      <c r="U1218" s="18">
        <v>157.8303527832031</v>
      </c>
      <c r="V1218" s="18">
        <v>250.3669738769531</v>
      </c>
      <c r="W1218" s="18">
        <v>228.62677001953131</v>
      </c>
      <c r="X1218" s="103">
        <v>2.071947629906266</v>
      </c>
      <c r="Y1218" s="18">
        <v>8.9476660388782356</v>
      </c>
      <c r="Z1218" s="18">
        <v>49.607035968383578</v>
      </c>
      <c r="AA1218" s="18">
        <v>127.8000756192617</v>
      </c>
      <c r="AB1218" s="18">
        <v>103.4596405029297</v>
      </c>
      <c r="AC1218" s="18">
        <v>138.84611511230469</v>
      </c>
      <c r="AD1218" s="18">
        <v>115.68299865722661</v>
      </c>
      <c r="AE1218" s="18">
        <v>123.0735168457031</v>
      </c>
      <c r="AF1218" s="18">
        <v>104.6681442260742</v>
      </c>
      <c r="AG1218" s="18">
        <v>112.496955871582</v>
      </c>
      <c r="AH1218" s="18">
        <v>114.6324920654297</v>
      </c>
      <c r="AI1218" s="18">
        <v>134.46693420410159</v>
      </c>
      <c r="AJ1218" s="18">
        <v>107.3136444091797</v>
      </c>
      <c r="AK1218" s="18">
        <v>118.21498107910161</v>
      </c>
      <c r="AL1218" s="18">
        <v>133.6221008300781</v>
      </c>
      <c r="AM1218" s="18">
        <v>175.57450866699219</v>
      </c>
      <c r="AN1218" s="18">
        <v>149.96031188964841</v>
      </c>
      <c r="AO1218" s="18">
        <v>210.77455139160159</v>
      </c>
    </row>
    <row r="1219" spans="1:41" x14ac:dyDescent="0.3">
      <c r="A1219" s="4" t="s">
        <v>3052</v>
      </c>
      <c r="B1219" s="8" t="s">
        <v>8185</v>
      </c>
      <c r="C1219" s="87" t="s">
        <v>367</v>
      </c>
      <c r="D1219" s="87" t="s">
        <v>249</v>
      </c>
      <c r="E1219" s="87" t="s">
        <v>3044</v>
      </c>
      <c r="F1219" s="110">
        <v>1.75594794097232</v>
      </c>
      <c r="G1219" s="18">
        <v>10.569720348521001</v>
      </c>
      <c r="H1219" s="18">
        <v>15.89559254213864</v>
      </c>
      <c r="I1219" s="18">
        <v>42.799870315664123</v>
      </c>
      <c r="J1219" s="18">
        <v>76.280853271484375</v>
      </c>
      <c r="K1219" s="18">
        <v>67.303131103515625</v>
      </c>
      <c r="L1219" s="18">
        <v>74.015373229980469</v>
      </c>
      <c r="M1219" s="18">
        <v>89.358421325683594</v>
      </c>
      <c r="N1219" s="18">
        <v>77.366859436035156</v>
      </c>
      <c r="O1219" s="18">
        <v>69.773780822753906</v>
      </c>
      <c r="P1219" s="18">
        <v>62.936008453369141</v>
      </c>
      <c r="Q1219" s="18">
        <v>68.748100280761719</v>
      </c>
      <c r="R1219" s="18">
        <v>79.226608276367188</v>
      </c>
      <c r="S1219" s="18">
        <v>60.045845031738281</v>
      </c>
      <c r="T1219" s="18">
        <v>82.789543151855469</v>
      </c>
      <c r="U1219" s="18">
        <v>76.109275817871094</v>
      </c>
      <c r="V1219" s="18">
        <v>109.5479736328125</v>
      </c>
      <c r="W1219" s="18">
        <v>105.0810089111328</v>
      </c>
      <c r="X1219" s="103">
        <v>2.1630581484999851</v>
      </c>
      <c r="Y1219" s="18">
        <v>9.3411250632467659</v>
      </c>
      <c r="Z1219" s="18">
        <v>51.788424487928928</v>
      </c>
      <c r="AA1219" s="18">
        <v>133.41987555914449</v>
      </c>
      <c r="AB1219" s="18">
        <v>108.0091094970703</v>
      </c>
      <c r="AC1219" s="18">
        <v>68.607475280761719</v>
      </c>
      <c r="AD1219" s="18">
        <v>70.809310913085938</v>
      </c>
      <c r="AE1219" s="18">
        <v>83.133682250976563</v>
      </c>
      <c r="AF1219" s="18">
        <v>81.987091064453125</v>
      </c>
      <c r="AG1219" s="18">
        <v>73.608810424804688</v>
      </c>
      <c r="AH1219" s="18">
        <v>67.962364196777344</v>
      </c>
      <c r="AI1219" s="18">
        <v>66.5400390625</v>
      </c>
      <c r="AJ1219" s="18">
        <v>41.749340057373047</v>
      </c>
      <c r="AK1219" s="18">
        <v>72.767799377441406</v>
      </c>
      <c r="AL1219" s="18">
        <v>68.636825561523438</v>
      </c>
      <c r="AM1219" s="18">
        <v>82.782241821289063</v>
      </c>
      <c r="AN1219" s="18">
        <v>103.44593811035161</v>
      </c>
      <c r="AO1219" s="18">
        <v>98.877029418945313</v>
      </c>
    </row>
    <row r="1220" spans="1:41" x14ac:dyDescent="0.3">
      <c r="A1220" s="4" t="s">
        <v>396</v>
      </c>
      <c r="B1220" s="8" t="s">
        <v>8186</v>
      </c>
      <c r="C1220" s="87" t="s">
        <v>367</v>
      </c>
      <c r="D1220" s="87" t="s">
        <v>249</v>
      </c>
      <c r="E1220" s="87" t="s">
        <v>368</v>
      </c>
      <c r="F1220" s="110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03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</row>
    <row r="1221" spans="1:41" x14ac:dyDescent="0.3">
      <c r="A1221" s="4" t="s">
        <v>372</v>
      </c>
      <c r="B1221" s="8" t="s">
        <v>8187</v>
      </c>
      <c r="C1221" s="87" t="s">
        <v>367</v>
      </c>
      <c r="D1221" s="87" t="s">
        <v>249</v>
      </c>
      <c r="E1221" s="87" t="s">
        <v>368</v>
      </c>
      <c r="F1221" s="110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03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</row>
    <row r="1222" spans="1:41" x14ac:dyDescent="0.3">
      <c r="A1222" s="4" t="s">
        <v>4486</v>
      </c>
      <c r="B1222" s="8" t="s">
        <v>8188</v>
      </c>
      <c r="C1222" s="87" t="s">
        <v>4487</v>
      </c>
      <c r="D1222" s="87" t="s">
        <v>2</v>
      </c>
      <c r="E1222" s="87" t="s">
        <v>4488</v>
      </c>
      <c r="F1222" s="110">
        <v>2.9060985806698381</v>
      </c>
      <c r="G1222" s="18">
        <v>17.492915698802118</v>
      </c>
      <c r="H1222" s="18">
        <v>26.307248550908682</v>
      </c>
      <c r="I1222" s="18">
        <v>70.833900866292979</v>
      </c>
      <c r="J1222" s="18">
        <v>126.24501800537109</v>
      </c>
      <c r="K1222" s="18">
        <v>100.2235488891602</v>
      </c>
      <c r="L1222" s="18">
        <v>101.16603088378911</v>
      </c>
      <c r="M1222" s="18">
        <v>86.622413635253906</v>
      </c>
      <c r="N1222" s="18">
        <v>90.973060607910156</v>
      </c>
      <c r="O1222" s="18">
        <v>96.379722595214844</v>
      </c>
      <c r="P1222" s="18">
        <v>100.8904724121094</v>
      </c>
      <c r="Q1222" s="18">
        <v>75.852310180664063</v>
      </c>
      <c r="R1222" s="18">
        <v>86.621047973632813</v>
      </c>
      <c r="S1222" s="18">
        <v>110.54526519775391</v>
      </c>
      <c r="T1222" s="18">
        <v>89.103965759277344</v>
      </c>
      <c r="U1222" s="18">
        <v>109.1907653808594</v>
      </c>
      <c r="V1222" s="18">
        <v>116.5681686401367</v>
      </c>
      <c r="W1222" s="18">
        <v>120.252799987793</v>
      </c>
      <c r="X1222" s="103">
        <v>1.474609689719627</v>
      </c>
      <c r="Y1222" s="18">
        <v>6.3680736186860054</v>
      </c>
      <c r="Z1222" s="18">
        <v>35.305436711524337</v>
      </c>
      <c r="AA1222" s="18">
        <v>90.955595177659092</v>
      </c>
      <c r="AB1222" s="18">
        <v>73.632453918457031</v>
      </c>
      <c r="AC1222" s="18">
        <v>87.126815795898438</v>
      </c>
      <c r="AD1222" s="18">
        <v>76.653213500976563</v>
      </c>
      <c r="AE1222" s="18">
        <v>104.1335983276367</v>
      </c>
      <c r="AF1222" s="18">
        <v>96.646064758300781</v>
      </c>
      <c r="AG1222" s="18">
        <v>118.9380340576172</v>
      </c>
      <c r="AH1222" s="18">
        <v>106.9875564575195</v>
      </c>
      <c r="AI1222" s="18">
        <v>87.316543579101563</v>
      </c>
      <c r="AJ1222" s="18">
        <v>75.521751403808594</v>
      </c>
      <c r="AK1222" s="18">
        <v>95.12677001953125</v>
      </c>
      <c r="AL1222" s="18">
        <v>104.6356964111328</v>
      </c>
      <c r="AM1222" s="18">
        <v>141.85569763183591</v>
      </c>
      <c r="AN1222" s="18">
        <v>176.96101379394531</v>
      </c>
      <c r="AO1222" s="18">
        <v>96.232612609863281</v>
      </c>
    </row>
    <row r="1223" spans="1:41" x14ac:dyDescent="0.3">
      <c r="A1223" s="4" t="s">
        <v>4498</v>
      </c>
      <c r="B1223" s="8" t="s">
        <v>8189</v>
      </c>
      <c r="C1223" s="87" t="s">
        <v>4487</v>
      </c>
      <c r="D1223" s="87" t="s">
        <v>2</v>
      </c>
      <c r="E1223" s="87" t="s">
        <v>4488</v>
      </c>
      <c r="F1223" s="110">
        <v>2.6081979521408458</v>
      </c>
      <c r="G1223" s="18">
        <v>15.699738200922241</v>
      </c>
      <c r="H1223" s="18">
        <v>23.610524520171321</v>
      </c>
      <c r="I1223" s="18">
        <v>63.572803899525518</v>
      </c>
      <c r="J1223" s="18">
        <v>113.3037948608398</v>
      </c>
      <c r="K1223" s="18">
        <v>111.8905334472656</v>
      </c>
      <c r="L1223" s="18">
        <v>97.434051513671875</v>
      </c>
      <c r="M1223" s="18">
        <v>131.53181457519531</v>
      </c>
      <c r="N1223" s="18">
        <v>104.5964736938477</v>
      </c>
      <c r="O1223" s="18">
        <v>92.20916748046875</v>
      </c>
      <c r="P1223" s="18">
        <v>86.261116027832031</v>
      </c>
      <c r="Q1223" s="18">
        <v>87.330154418945313</v>
      </c>
      <c r="R1223" s="18">
        <v>85.263481140136719</v>
      </c>
      <c r="S1223" s="18">
        <v>80.111831665039063</v>
      </c>
      <c r="T1223" s="18">
        <v>97.953453063964844</v>
      </c>
      <c r="U1223" s="18">
        <v>119.8907775878906</v>
      </c>
      <c r="V1223" s="18">
        <v>168.8873291015625</v>
      </c>
      <c r="W1223" s="18">
        <v>160.70735168457031</v>
      </c>
      <c r="X1223" s="103">
        <v>1.7456787158024829</v>
      </c>
      <c r="Y1223" s="18">
        <v>7.5386800007513131</v>
      </c>
      <c r="Z1223" s="18">
        <v>41.795432275463973</v>
      </c>
      <c r="AA1223" s="18">
        <v>107.67543960393721</v>
      </c>
      <c r="AB1223" s="18">
        <v>87.167884826660156</v>
      </c>
      <c r="AC1223" s="18">
        <v>86.19915771484375</v>
      </c>
      <c r="AD1223" s="18">
        <v>86.641952514648438</v>
      </c>
      <c r="AE1223" s="18">
        <v>106.409912109375</v>
      </c>
      <c r="AF1223" s="18">
        <v>108.7130432128906</v>
      </c>
      <c r="AG1223" s="18">
        <v>103.6829452514648</v>
      </c>
      <c r="AH1223" s="18">
        <v>91.175849914550781</v>
      </c>
      <c r="AI1223" s="18">
        <v>93.572738647460938</v>
      </c>
      <c r="AJ1223" s="18">
        <v>81.293724060058594</v>
      </c>
      <c r="AK1223" s="18">
        <v>87.247550964355469</v>
      </c>
      <c r="AL1223" s="18">
        <v>115.22357177734381</v>
      </c>
      <c r="AM1223" s="18">
        <v>175.41398620605469</v>
      </c>
      <c r="AN1223" s="18">
        <v>163.85264587402341</v>
      </c>
      <c r="AO1223" s="18">
        <v>159.68217468261719</v>
      </c>
    </row>
    <row r="1224" spans="1:41" x14ac:dyDescent="0.3">
      <c r="A1224" s="4" t="s">
        <v>4492</v>
      </c>
      <c r="B1224" s="8" t="s">
        <v>8190</v>
      </c>
      <c r="C1224" s="87" t="s">
        <v>4487</v>
      </c>
      <c r="D1224" s="87" t="s">
        <v>2</v>
      </c>
      <c r="E1224" s="87" t="s">
        <v>4488</v>
      </c>
      <c r="F1224" s="110">
        <v>1.429062349400658</v>
      </c>
      <c r="G1224" s="18">
        <v>8.6020713036636955</v>
      </c>
      <c r="H1224" s="18">
        <v>12.93648421650007</v>
      </c>
      <c r="I1224" s="18">
        <v>34.832287336194199</v>
      </c>
      <c r="J1224" s="18">
        <v>62.080482482910163</v>
      </c>
      <c r="K1224" s="18">
        <v>62.044910430908203</v>
      </c>
      <c r="L1224" s="18">
        <v>46.361221313476563</v>
      </c>
      <c r="M1224" s="18">
        <v>38.332473754882813</v>
      </c>
      <c r="N1224" s="18">
        <v>55.238029479980469</v>
      </c>
      <c r="O1224" s="18">
        <v>43.163631439208977</v>
      </c>
      <c r="P1224" s="18">
        <v>39.042247772216797</v>
      </c>
      <c r="Q1224" s="18">
        <v>38.508152008056641</v>
      </c>
      <c r="R1224" s="18">
        <v>31.38446044921875</v>
      </c>
      <c r="S1224" s="18">
        <v>40.797809600830078</v>
      </c>
      <c r="T1224" s="18">
        <v>51.417018890380859</v>
      </c>
      <c r="U1224" s="18">
        <v>86.894302368164063</v>
      </c>
      <c r="V1224" s="18">
        <v>119.7955703735352</v>
      </c>
      <c r="W1224" s="18">
        <v>78.383224487304688</v>
      </c>
      <c r="X1224" s="103">
        <v>1.1096204706358339</v>
      </c>
      <c r="Y1224" s="18">
        <v>4.7918746872967537</v>
      </c>
      <c r="Z1224" s="18">
        <v>26.566782771713559</v>
      </c>
      <c r="AA1224" s="18">
        <v>68.442646913018649</v>
      </c>
      <c r="AB1224" s="18">
        <v>55.407257080078132</v>
      </c>
      <c r="AC1224" s="18">
        <v>44.342720031738281</v>
      </c>
      <c r="AD1224" s="18">
        <v>35.786590576171882</v>
      </c>
      <c r="AE1224" s="18">
        <v>44.056343078613281</v>
      </c>
      <c r="AF1224" s="18">
        <v>49.316913604736328</v>
      </c>
      <c r="AG1224" s="18">
        <v>57.536808013916023</v>
      </c>
      <c r="AH1224" s="18">
        <v>55.3743896484375</v>
      </c>
      <c r="AI1224" s="18">
        <v>49.049354553222663</v>
      </c>
      <c r="AJ1224" s="18">
        <v>40.721172332763672</v>
      </c>
      <c r="AK1224" s="18">
        <v>50.035923004150391</v>
      </c>
      <c r="AL1224" s="18">
        <v>60.317722320556641</v>
      </c>
      <c r="AM1224" s="18">
        <v>84.036117553710938</v>
      </c>
      <c r="AN1224" s="18">
        <v>119.1749725341797</v>
      </c>
      <c r="AO1224" s="18">
        <v>79.049980163574219</v>
      </c>
    </row>
    <row r="1225" spans="1:41" x14ac:dyDescent="0.3">
      <c r="A1225" s="4" t="s">
        <v>4509</v>
      </c>
      <c r="B1225" s="8" t="s">
        <v>8191</v>
      </c>
      <c r="C1225" s="87" t="s">
        <v>4487</v>
      </c>
      <c r="D1225" s="87" t="s">
        <v>2</v>
      </c>
      <c r="E1225" s="87" t="s">
        <v>4488</v>
      </c>
      <c r="F1225" s="110">
        <v>2.2117977296225049</v>
      </c>
      <c r="G1225" s="18">
        <v>13.31365408057507</v>
      </c>
      <c r="H1225" s="18">
        <v>20.022139993648519</v>
      </c>
      <c r="I1225" s="18">
        <v>53.910855660051588</v>
      </c>
      <c r="J1225" s="18">
        <v>96.083610534667969</v>
      </c>
      <c r="K1225" s="18">
        <v>94.706405639648438</v>
      </c>
      <c r="L1225" s="18">
        <v>78.300697326660156</v>
      </c>
      <c r="M1225" s="18">
        <v>95.563392639160156</v>
      </c>
      <c r="N1225" s="18">
        <v>82.216461181640625</v>
      </c>
      <c r="O1225" s="18">
        <v>76.976486206054688</v>
      </c>
      <c r="P1225" s="18">
        <v>68.462760925292969</v>
      </c>
      <c r="Q1225" s="18">
        <v>72.350006103515625</v>
      </c>
      <c r="R1225" s="18">
        <v>59.864517211914063</v>
      </c>
      <c r="S1225" s="18">
        <v>64.790580749511719</v>
      </c>
      <c r="T1225" s="18">
        <v>86.7469482421875</v>
      </c>
      <c r="U1225" s="18">
        <v>113.940315246582</v>
      </c>
      <c r="V1225" s="18">
        <v>122.6985168457031</v>
      </c>
      <c r="W1225" s="18">
        <v>166.50868225097659</v>
      </c>
      <c r="X1225" s="103">
        <v>1.8170671199359589</v>
      </c>
      <c r="Y1225" s="18">
        <v>7.8469694526732798</v>
      </c>
      <c r="Z1225" s="18">
        <v>43.504629496696381</v>
      </c>
      <c r="AA1225" s="18">
        <v>112.0787571950336</v>
      </c>
      <c r="AB1225" s="18">
        <v>90.732559204101563</v>
      </c>
      <c r="AC1225" s="18">
        <v>109.14048767089839</v>
      </c>
      <c r="AD1225" s="18">
        <v>125.7089920043945</v>
      </c>
      <c r="AE1225" s="18">
        <v>99.517379760742188</v>
      </c>
      <c r="AF1225" s="18">
        <v>84.6041259765625</v>
      </c>
      <c r="AG1225" s="18">
        <v>74.311241149902344</v>
      </c>
      <c r="AH1225" s="18">
        <v>96.35394287109375</v>
      </c>
      <c r="AI1225" s="18">
        <v>81.830238342285156</v>
      </c>
      <c r="AJ1225" s="18">
        <v>65.141830444335938</v>
      </c>
      <c r="AK1225" s="18">
        <v>68.926986694335938</v>
      </c>
      <c r="AL1225" s="18">
        <v>91.779708862304688</v>
      </c>
      <c r="AM1225" s="18">
        <v>115.4972610473633</v>
      </c>
      <c r="AN1225" s="18">
        <v>154.01689147949219</v>
      </c>
      <c r="AO1225" s="18">
        <v>174.1186218261719</v>
      </c>
    </row>
    <row r="1226" spans="1:41" x14ac:dyDescent="0.3">
      <c r="A1226" s="4" t="s">
        <v>4515</v>
      </c>
      <c r="B1226" s="8" t="s">
        <v>8192</v>
      </c>
      <c r="C1226" s="87" t="s">
        <v>4487</v>
      </c>
      <c r="D1226" s="87" t="s">
        <v>2</v>
      </c>
      <c r="E1226" s="87" t="s">
        <v>4488</v>
      </c>
      <c r="F1226" s="110">
        <v>2.0817306079751972</v>
      </c>
      <c r="G1226" s="18">
        <v>12.53073046976013</v>
      </c>
      <c r="H1226" s="18">
        <v>18.844716722381399</v>
      </c>
      <c r="I1226" s="18">
        <v>50.740570363464727</v>
      </c>
      <c r="J1226" s="18">
        <v>90.433311462402344</v>
      </c>
      <c r="K1226" s="18">
        <v>114.65671539306641</v>
      </c>
      <c r="L1226" s="18">
        <v>96.281394958496094</v>
      </c>
      <c r="M1226" s="18">
        <v>81.991790771484375</v>
      </c>
      <c r="N1226" s="18">
        <v>82.991218566894531</v>
      </c>
      <c r="O1226" s="18">
        <v>78.263824462890625</v>
      </c>
      <c r="P1226" s="18">
        <v>75.198455810546875</v>
      </c>
      <c r="Q1226" s="18">
        <v>87.225128173828125</v>
      </c>
      <c r="R1226" s="18">
        <v>65.011512756347656</v>
      </c>
      <c r="S1226" s="18">
        <v>61.410732269287109</v>
      </c>
      <c r="T1226" s="18">
        <v>75.0223388671875</v>
      </c>
      <c r="U1226" s="18">
        <v>106.4337158203125</v>
      </c>
      <c r="V1226" s="18">
        <v>141.04515075683591</v>
      </c>
      <c r="W1226" s="18">
        <v>100.41347503662109</v>
      </c>
      <c r="X1226" s="103">
        <v>1.605381858881638</v>
      </c>
      <c r="Y1226" s="18">
        <v>6.9328107191571657</v>
      </c>
      <c r="Z1226" s="18">
        <v>38.436413385667819</v>
      </c>
      <c r="AA1226" s="18">
        <v>99.021770628510552</v>
      </c>
      <c r="AB1226" s="18">
        <v>80.162368774414063</v>
      </c>
      <c r="AC1226" s="18">
        <v>86.622398376464844</v>
      </c>
      <c r="AD1226" s="18">
        <v>92.740852355957031</v>
      </c>
      <c r="AE1226" s="18">
        <v>72.89990234375</v>
      </c>
      <c r="AF1226" s="18">
        <v>85.3062744140625</v>
      </c>
      <c r="AG1226" s="18">
        <v>117.1639099121094</v>
      </c>
      <c r="AH1226" s="18">
        <v>83.288627624511719</v>
      </c>
      <c r="AI1226" s="18">
        <v>77.020118713378906</v>
      </c>
      <c r="AJ1226" s="18">
        <v>69.24981689453125</v>
      </c>
      <c r="AK1226" s="18">
        <v>77.622474670410156</v>
      </c>
      <c r="AL1226" s="18">
        <v>97.389373779296875</v>
      </c>
      <c r="AM1226" s="18">
        <v>102.97071838378911</v>
      </c>
      <c r="AN1226" s="18">
        <v>133.94837951660159</v>
      </c>
      <c r="AO1226" s="18">
        <v>129.0116882324219</v>
      </c>
    </row>
    <row r="1227" spans="1:41" x14ac:dyDescent="0.3">
      <c r="A1227" s="4" t="s">
        <v>4499</v>
      </c>
      <c r="B1227" s="8" t="s">
        <v>8193</v>
      </c>
      <c r="C1227" s="87" t="s">
        <v>4487</v>
      </c>
      <c r="D1227" s="87" t="s">
        <v>2</v>
      </c>
      <c r="E1227" s="87" t="s">
        <v>4488</v>
      </c>
      <c r="F1227" s="110">
        <v>2.4920464719279019</v>
      </c>
      <c r="G1227" s="18">
        <v>15.000578143114501</v>
      </c>
      <c r="H1227" s="18">
        <v>22.559071592922869</v>
      </c>
      <c r="I1227" s="18">
        <v>60.741701579183562</v>
      </c>
      <c r="J1227" s="18">
        <v>108.2580108642578</v>
      </c>
      <c r="K1227" s="18">
        <v>113.43202972412109</v>
      </c>
      <c r="L1227" s="18">
        <v>103.861701965332</v>
      </c>
      <c r="M1227" s="18">
        <v>89.125213623046875</v>
      </c>
      <c r="N1227" s="18">
        <v>105.5836563110352</v>
      </c>
      <c r="O1227" s="18">
        <v>98.119735717773438</v>
      </c>
      <c r="P1227" s="18">
        <v>78.72784423828125</v>
      </c>
      <c r="Q1227" s="18">
        <v>87.260482788085938</v>
      </c>
      <c r="R1227" s="18">
        <v>72.64593505859375</v>
      </c>
      <c r="S1227" s="18">
        <v>92.441192626953125</v>
      </c>
      <c r="T1227" s="18">
        <v>86.731376647949219</v>
      </c>
      <c r="U1227" s="18">
        <v>132.7891540527344</v>
      </c>
      <c r="V1227" s="18">
        <v>159.7960205078125</v>
      </c>
      <c r="W1227" s="18">
        <v>133.54229736328131</v>
      </c>
      <c r="X1227" s="103">
        <v>1.674719807278267</v>
      </c>
      <c r="Y1227" s="18">
        <v>7.2322453173675836</v>
      </c>
      <c r="Z1227" s="18">
        <v>40.096518134667249</v>
      </c>
      <c r="AA1227" s="18">
        <v>103.2986137882841</v>
      </c>
      <c r="AB1227" s="18">
        <v>83.624656677246094</v>
      </c>
      <c r="AC1227" s="18">
        <v>80.893394470214844</v>
      </c>
      <c r="AD1227" s="18">
        <v>83.623268127441406</v>
      </c>
      <c r="AE1227" s="18">
        <v>80.560302734375</v>
      </c>
      <c r="AF1227" s="18">
        <v>108.1211471557617</v>
      </c>
      <c r="AG1227" s="18">
        <v>97.793952941894531</v>
      </c>
      <c r="AH1227" s="18">
        <v>85.337448120117188</v>
      </c>
      <c r="AI1227" s="18">
        <v>92.511238098144531</v>
      </c>
      <c r="AJ1227" s="18">
        <v>95.362167358398438</v>
      </c>
      <c r="AK1227" s="18">
        <v>104.3895568847656</v>
      </c>
      <c r="AL1227" s="18">
        <v>114.1414413452148</v>
      </c>
      <c r="AM1227" s="18">
        <v>142.23944091796881</v>
      </c>
      <c r="AN1227" s="18">
        <v>173.43975830078131</v>
      </c>
      <c r="AO1227" s="18">
        <v>178.84344482421881</v>
      </c>
    </row>
    <row r="1228" spans="1:41" x14ac:dyDescent="0.3">
      <c r="A1228" s="4" t="s">
        <v>4496</v>
      </c>
      <c r="B1228" s="8" t="s">
        <v>8194</v>
      </c>
      <c r="C1228" s="87" t="s">
        <v>4487</v>
      </c>
      <c r="D1228" s="87" t="s">
        <v>2</v>
      </c>
      <c r="E1228" s="87" t="s">
        <v>4488</v>
      </c>
      <c r="F1228" s="110">
        <v>1.9571085616990129</v>
      </c>
      <c r="G1228" s="18">
        <v>11.78058284427283</v>
      </c>
      <c r="H1228" s="18">
        <v>17.716584604593859</v>
      </c>
      <c r="I1228" s="18">
        <v>47.703004559469498</v>
      </c>
      <c r="J1228" s="18">
        <v>85.019554138183594</v>
      </c>
      <c r="K1228" s="18">
        <v>72.480842590332031</v>
      </c>
      <c r="L1228" s="18">
        <v>83.544990539550781</v>
      </c>
      <c r="M1228" s="18">
        <v>69.8485107421875</v>
      </c>
      <c r="N1228" s="18">
        <v>67.618789672851563</v>
      </c>
      <c r="O1228" s="18">
        <v>70.899360656738281</v>
      </c>
      <c r="P1228" s="18">
        <v>68.326904296875</v>
      </c>
      <c r="Q1228" s="18">
        <v>58.886486053466797</v>
      </c>
      <c r="R1228" s="18">
        <v>61.860965728759773</v>
      </c>
      <c r="S1228" s="18">
        <v>68.838645935058594</v>
      </c>
      <c r="T1228" s="18">
        <v>83.524864196777344</v>
      </c>
      <c r="U1228" s="18">
        <v>105.0908737182617</v>
      </c>
      <c r="V1228" s="18">
        <v>129.6972351074219</v>
      </c>
      <c r="W1228" s="18">
        <v>117.5714797973633</v>
      </c>
      <c r="X1228" s="103">
        <v>1.205961408455456</v>
      </c>
      <c r="Y1228" s="18">
        <v>5.2079211766191253</v>
      </c>
      <c r="Z1228" s="18">
        <v>28.87339916426302</v>
      </c>
      <c r="AA1228" s="18">
        <v>74.385065032503306</v>
      </c>
      <c r="AB1228" s="18">
        <v>60.217899322509773</v>
      </c>
      <c r="AC1228" s="18">
        <v>63.584445953369141</v>
      </c>
      <c r="AD1228" s="18">
        <v>66.946792602539063</v>
      </c>
      <c r="AE1228" s="18">
        <v>71.089996337890625</v>
      </c>
      <c r="AF1228" s="18">
        <v>82.773902893066406</v>
      </c>
      <c r="AG1228" s="18">
        <v>80.004386901855469</v>
      </c>
      <c r="AH1228" s="18">
        <v>84.624542236328125</v>
      </c>
      <c r="AI1228" s="18">
        <v>73.784225463867188</v>
      </c>
      <c r="AJ1228" s="18">
        <v>61.0318603515625</v>
      </c>
      <c r="AK1228" s="18">
        <v>79.128532409667969</v>
      </c>
      <c r="AL1228" s="18">
        <v>86.324211120605469</v>
      </c>
      <c r="AM1228" s="18">
        <v>106.02020263671881</v>
      </c>
      <c r="AN1228" s="18">
        <v>163.4071960449219</v>
      </c>
      <c r="AO1228" s="18">
        <v>149.1708068847656</v>
      </c>
    </row>
    <row r="1229" spans="1:41" x14ac:dyDescent="0.3">
      <c r="A1229" s="4" t="s">
        <v>4497</v>
      </c>
      <c r="B1229" s="8" t="s">
        <v>8195</v>
      </c>
      <c r="C1229" s="87" t="s">
        <v>4487</v>
      </c>
      <c r="D1229" s="87" t="s">
        <v>2</v>
      </c>
      <c r="E1229" s="87" t="s">
        <v>4488</v>
      </c>
      <c r="F1229" s="110">
        <v>3.129220747810165</v>
      </c>
      <c r="G1229" s="18">
        <v>18.835973118217041</v>
      </c>
      <c r="H1229" s="18">
        <v>28.32704593397786</v>
      </c>
      <c r="I1229" s="18">
        <v>76.272330785159511</v>
      </c>
      <c r="J1229" s="18">
        <v>135.93775939941409</v>
      </c>
      <c r="K1229" s="18">
        <v>159.71209716796881</v>
      </c>
      <c r="L1229" s="18">
        <v>167.13841247558591</v>
      </c>
      <c r="M1229" s="18">
        <v>172.98973083496091</v>
      </c>
      <c r="N1229" s="18">
        <v>168.87158203125</v>
      </c>
      <c r="O1229" s="18">
        <v>166.15229797363281</v>
      </c>
      <c r="P1229" s="18">
        <v>146.66717529296881</v>
      </c>
      <c r="Q1229" s="18">
        <v>130.7251281738281</v>
      </c>
      <c r="R1229" s="18">
        <v>125.78065490722661</v>
      </c>
      <c r="S1229" s="18">
        <v>125.28521728515631</v>
      </c>
      <c r="T1229" s="18">
        <v>140.96726989746091</v>
      </c>
      <c r="U1229" s="18">
        <v>178.9118957519531</v>
      </c>
      <c r="V1229" s="18">
        <v>231.47724914550781</v>
      </c>
      <c r="W1229" s="18">
        <v>128.43666076660159</v>
      </c>
      <c r="X1229" s="103">
        <v>2.8288680174769589</v>
      </c>
      <c r="Y1229" s="18">
        <v>12.21641219261536</v>
      </c>
      <c r="Z1229" s="18">
        <v>67.729394057676089</v>
      </c>
      <c r="AA1229" s="18">
        <v>174.48778209071921</v>
      </c>
      <c r="AB1229" s="18">
        <v>141.2553405761719</v>
      </c>
      <c r="AC1229" s="18">
        <v>133.18617248535159</v>
      </c>
      <c r="AD1229" s="18">
        <v>150.19529724121091</v>
      </c>
      <c r="AE1229" s="18">
        <v>164.17816162109381</v>
      </c>
      <c r="AF1229" s="18">
        <v>151.95283508300781</v>
      </c>
      <c r="AG1229" s="18">
        <v>121.8395538330078</v>
      </c>
      <c r="AH1229" s="18">
        <v>147.52362060546881</v>
      </c>
      <c r="AI1229" s="18">
        <v>108.18438720703131</v>
      </c>
      <c r="AJ1229" s="18">
        <v>95.114280700683594</v>
      </c>
      <c r="AK1229" s="18">
        <v>114.1560592651367</v>
      </c>
      <c r="AL1229" s="18">
        <v>163.6871337890625</v>
      </c>
      <c r="AM1229" s="18">
        <v>170.2453308105469</v>
      </c>
      <c r="AN1229" s="18">
        <v>246.1975402832031</v>
      </c>
      <c r="AO1229" s="18">
        <v>139.57879638671881</v>
      </c>
    </row>
    <row r="1230" spans="1:41" x14ac:dyDescent="0.3">
      <c r="A1230" s="4" t="s">
        <v>4508</v>
      </c>
      <c r="B1230" s="8" t="s">
        <v>8196</v>
      </c>
      <c r="C1230" s="87" t="s">
        <v>4487</v>
      </c>
      <c r="D1230" s="87" t="s">
        <v>2</v>
      </c>
      <c r="E1230" s="87" t="s">
        <v>4488</v>
      </c>
      <c r="F1230" s="110">
        <v>1.5983791844524</v>
      </c>
      <c r="G1230" s="18">
        <v>9.621253908703002</v>
      </c>
      <c r="H1230" s="18">
        <v>14.469212697628439</v>
      </c>
      <c r="I1230" s="18">
        <v>38.959253981037058</v>
      </c>
      <c r="J1230" s="18">
        <v>69.435844421386719</v>
      </c>
      <c r="K1230" s="18">
        <v>64.191963195800781</v>
      </c>
      <c r="L1230" s="18">
        <v>55.447284698486328</v>
      </c>
      <c r="M1230" s="18">
        <v>53.34185791015625</v>
      </c>
      <c r="N1230" s="18">
        <v>55.651203155517578</v>
      </c>
      <c r="O1230" s="18">
        <v>57.38330078125</v>
      </c>
      <c r="P1230" s="18">
        <v>57.285930633544922</v>
      </c>
      <c r="Q1230" s="18">
        <v>60.948879241943359</v>
      </c>
      <c r="R1230" s="18">
        <v>54.427387237548828</v>
      </c>
      <c r="S1230" s="18">
        <v>56.844371795654297</v>
      </c>
      <c r="T1230" s="18">
        <v>60.143268585205078</v>
      </c>
      <c r="U1230" s="18">
        <v>75.920616149902344</v>
      </c>
      <c r="V1230" s="18">
        <v>136.76605224609381</v>
      </c>
      <c r="W1230" s="18">
        <v>109.9976425170898</v>
      </c>
      <c r="X1230" s="103">
        <v>1.2161073445768851</v>
      </c>
      <c r="Y1230" s="18">
        <v>5.2517362068621676</v>
      </c>
      <c r="Z1230" s="18">
        <v>29.116315447881369</v>
      </c>
      <c r="AA1230" s="18">
        <v>75.01087785944506</v>
      </c>
      <c r="AB1230" s="18">
        <v>60.724521636962891</v>
      </c>
      <c r="AC1230" s="18">
        <v>51.125389099121087</v>
      </c>
      <c r="AD1230" s="18">
        <v>49.447418212890632</v>
      </c>
      <c r="AE1230" s="18">
        <v>51.785331726074219</v>
      </c>
      <c r="AF1230" s="18">
        <v>80.397727966308594</v>
      </c>
      <c r="AG1230" s="18">
        <v>69.479515075683594</v>
      </c>
      <c r="AH1230" s="18">
        <v>66.964164733886719</v>
      </c>
      <c r="AI1230" s="18">
        <v>55.866184234619141</v>
      </c>
      <c r="AJ1230" s="18">
        <v>48.397525787353523</v>
      </c>
      <c r="AK1230" s="18">
        <v>60.794124603271477</v>
      </c>
      <c r="AL1230" s="18">
        <v>78.836181640625</v>
      </c>
      <c r="AM1230" s="18">
        <v>108.748649597168</v>
      </c>
      <c r="AN1230" s="18">
        <v>127.0918426513672</v>
      </c>
      <c r="AO1230" s="18">
        <v>152.0285949707031</v>
      </c>
    </row>
    <row r="1231" spans="1:41" x14ac:dyDescent="0.3">
      <c r="A1231" s="4" t="s">
        <v>4504</v>
      </c>
      <c r="B1231" s="8" t="s">
        <v>8197</v>
      </c>
      <c r="C1231" s="87" t="s">
        <v>4487</v>
      </c>
      <c r="D1231" s="87" t="s">
        <v>2</v>
      </c>
      <c r="E1231" s="87" t="s">
        <v>4488</v>
      </c>
      <c r="F1231" s="110">
        <v>2.0428151088150939</v>
      </c>
      <c r="G1231" s="18">
        <v>12.29648323853662</v>
      </c>
      <c r="H1231" s="18">
        <v>18.492436962948211</v>
      </c>
      <c r="I1231" s="18">
        <v>49.792035228419977</v>
      </c>
      <c r="J1231" s="18">
        <v>88.742767333984375</v>
      </c>
      <c r="K1231" s="18">
        <v>104.50294494628911</v>
      </c>
      <c r="L1231" s="18">
        <v>92.038711547851563</v>
      </c>
      <c r="M1231" s="18">
        <v>97.387802124023438</v>
      </c>
      <c r="N1231" s="18">
        <v>90.640548706054688</v>
      </c>
      <c r="O1231" s="18">
        <v>88.609016418457031</v>
      </c>
      <c r="P1231" s="18">
        <v>80.777702331542969</v>
      </c>
      <c r="Q1231" s="18">
        <v>69.616249084472656</v>
      </c>
      <c r="R1231" s="18">
        <v>71.427719116210938</v>
      </c>
      <c r="S1231" s="18">
        <v>84.496849060058594</v>
      </c>
      <c r="T1231" s="18">
        <v>86.082122802734375</v>
      </c>
      <c r="U1231" s="18">
        <v>117.6530075073242</v>
      </c>
      <c r="V1231" s="18">
        <v>145.16740417480469</v>
      </c>
      <c r="W1231" s="18">
        <v>130.39607238769531</v>
      </c>
      <c r="X1231" s="103">
        <v>1.742694401238243</v>
      </c>
      <c r="Y1231" s="18">
        <v>7.525792295632538</v>
      </c>
      <c r="Z1231" s="18">
        <v>41.723981145236372</v>
      </c>
      <c r="AA1231" s="18">
        <v>107.4913637028496</v>
      </c>
      <c r="AB1231" s="18">
        <v>87.018867492675781</v>
      </c>
      <c r="AC1231" s="18">
        <v>89.641265869140625</v>
      </c>
      <c r="AD1231" s="18">
        <v>85.838417053222656</v>
      </c>
      <c r="AE1231" s="18">
        <v>79.1695556640625</v>
      </c>
      <c r="AF1231" s="18">
        <v>103.6649169921875</v>
      </c>
      <c r="AG1231" s="18">
        <v>93.5762939453125</v>
      </c>
      <c r="AH1231" s="18">
        <v>88.007057189941406</v>
      </c>
      <c r="AI1231" s="18">
        <v>86.991500854492188</v>
      </c>
      <c r="AJ1231" s="18">
        <v>59.643787384033203</v>
      </c>
      <c r="AK1231" s="18">
        <v>82.453178405761719</v>
      </c>
      <c r="AL1231" s="18">
        <v>86.662528991699219</v>
      </c>
      <c r="AM1231" s="18">
        <v>119.78843688964839</v>
      </c>
      <c r="AN1231" s="18">
        <v>115.9151229858398</v>
      </c>
      <c r="AO1231" s="18">
        <v>118.4542236328125</v>
      </c>
    </row>
    <row r="1232" spans="1:41" x14ac:dyDescent="0.3">
      <c r="A1232" s="4" t="s">
        <v>4500</v>
      </c>
      <c r="B1232" s="8" t="s">
        <v>8198</v>
      </c>
      <c r="C1232" s="87" t="s">
        <v>4487</v>
      </c>
      <c r="D1232" s="87" t="s">
        <v>2</v>
      </c>
      <c r="E1232" s="87" t="s">
        <v>4488</v>
      </c>
      <c r="F1232" s="110">
        <v>2.1726835986650621</v>
      </c>
      <c r="G1232" s="18">
        <v>13.078211208808231</v>
      </c>
      <c r="H1232" s="18">
        <v>19.66806213414484</v>
      </c>
      <c r="I1232" s="18">
        <v>52.957479028873387</v>
      </c>
      <c r="J1232" s="18">
        <v>94.384437561035156</v>
      </c>
      <c r="K1232" s="18">
        <v>83.392127990722656</v>
      </c>
      <c r="L1232" s="18">
        <v>82.809654235839844</v>
      </c>
      <c r="M1232" s="18">
        <v>79.842361450195313</v>
      </c>
      <c r="N1232" s="18">
        <v>78.393013000488281</v>
      </c>
      <c r="O1232" s="18">
        <v>77.727127075195313</v>
      </c>
      <c r="P1232" s="18">
        <v>76.395164489746094</v>
      </c>
      <c r="Q1232" s="18">
        <v>67.003677368164063</v>
      </c>
      <c r="R1232" s="18">
        <v>62.759880065917969</v>
      </c>
      <c r="S1232" s="18">
        <v>60.358814239501953</v>
      </c>
      <c r="T1232" s="18">
        <v>97.836585998535156</v>
      </c>
      <c r="U1232" s="18">
        <v>116.8947677612305</v>
      </c>
      <c r="V1232" s="18">
        <v>140.95619201660159</v>
      </c>
      <c r="W1232" s="18">
        <v>139.00074768066409</v>
      </c>
      <c r="X1232" s="103">
        <v>1.5641059709914551</v>
      </c>
      <c r="Y1232" s="18">
        <v>6.7545615901884766</v>
      </c>
      <c r="Z1232" s="18">
        <v>37.448176798197757</v>
      </c>
      <c r="AA1232" s="18">
        <v>96.475827131928966</v>
      </c>
      <c r="AB1232" s="18">
        <v>78.101318359375</v>
      </c>
      <c r="AC1232" s="18">
        <v>66.207954406738281</v>
      </c>
      <c r="AD1232" s="18">
        <v>59.925136566162109</v>
      </c>
      <c r="AE1232" s="18">
        <v>70.825981140136719</v>
      </c>
      <c r="AF1232" s="18">
        <v>86.037895202636719</v>
      </c>
      <c r="AG1232" s="18">
        <v>97.481369018554688</v>
      </c>
      <c r="AH1232" s="18">
        <v>79.601356506347656</v>
      </c>
      <c r="AI1232" s="18">
        <v>69.594673156738281</v>
      </c>
      <c r="AJ1232" s="18">
        <v>67.01934814453125</v>
      </c>
      <c r="AK1232" s="18">
        <v>77.718681335449219</v>
      </c>
      <c r="AL1232" s="18">
        <v>104.6989364624023</v>
      </c>
      <c r="AM1232" s="18">
        <v>126.4072189331055</v>
      </c>
      <c r="AN1232" s="18">
        <v>130.96220397949219</v>
      </c>
      <c r="AO1232" s="18">
        <v>117.96189117431641</v>
      </c>
    </row>
    <row r="1233" spans="1:41" x14ac:dyDescent="0.3">
      <c r="A1233" s="4" t="s">
        <v>4489</v>
      </c>
      <c r="B1233" s="8" t="s">
        <v>13070</v>
      </c>
      <c r="C1233" s="87" t="s">
        <v>4487</v>
      </c>
      <c r="D1233" s="87" t="s">
        <v>2</v>
      </c>
      <c r="E1233" s="87" t="s">
        <v>4488</v>
      </c>
      <c r="F1233" s="110">
        <v>1.8708333410552671</v>
      </c>
      <c r="G1233" s="18">
        <v>11.2612593871626</v>
      </c>
      <c r="H1233" s="18">
        <v>16.935584369998811</v>
      </c>
      <c r="I1233" s="18">
        <v>45.600112913967223</v>
      </c>
      <c r="J1233" s="18">
        <v>81.271636962890625</v>
      </c>
      <c r="K1233" s="18">
        <v>92.778190612792969</v>
      </c>
      <c r="L1233" s="18">
        <v>71.331329345703125</v>
      </c>
      <c r="M1233" s="18">
        <v>73.40185546875</v>
      </c>
      <c r="N1233" s="18">
        <v>84.122817993164063</v>
      </c>
      <c r="O1233" s="18">
        <v>71.169509887695313</v>
      </c>
      <c r="P1233" s="18">
        <v>70.416038513183594</v>
      </c>
      <c r="Q1233" s="18">
        <v>83.294509887695313</v>
      </c>
      <c r="R1233" s="18">
        <v>73.657821655273438</v>
      </c>
      <c r="S1233" s="18">
        <v>84.364776611328125</v>
      </c>
      <c r="T1233" s="18">
        <v>83.106903076171875</v>
      </c>
      <c r="U1233" s="18">
        <v>116.4666748046875</v>
      </c>
      <c r="V1233" s="18">
        <v>134.5020751953125</v>
      </c>
      <c r="W1233" s="18">
        <v>136.15596008300781</v>
      </c>
      <c r="X1233" s="103">
        <v>1.74923156582103</v>
      </c>
      <c r="Y1233" s="18">
        <v>7.5540229153082894</v>
      </c>
      <c r="Z1233" s="18">
        <v>41.880495409356172</v>
      </c>
      <c r="AA1233" s="18">
        <v>107.8945834155281</v>
      </c>
      <c r="AB1233" s="18">
        <v>87.345291137695313</v>
      </c>
      <c r="AC1233" s="18">
        <v>56.34527587890625</v>
      </c>
      <c r="AD1233" s="18">
        <v>59.713668823242188</v>
      </c>
      <c r="AE1233" s="18">
        <v>80.762939453125</v>
      </c>
      <c r="AF1233" s="18">
        <v>85.993537902832031</v>
      </c>
      <c r="AG1233" s="18">
        <v>81.066680908203125</v>
      </c>
      <c r="AH1233" s="18">
        <v>88.230247497558594</v>
      </c>
      <c r="AI1233" s="18">
        <v>88.303565979003906</v>
      </c>
      <c r="AJ1233" s="18">
        <v>63.741916656494141</v>
      </c>
      <c r="AK1233" s="18">
        <v>77.940223693847656</v>
      </c>
      <c r="AL1233" s="18">
        <v>97.236381530761719</v>
      </c>
      <c r="AM1233" s="18">
        <v>125.0168991088867</v>
      </c>
      <c r="AN1233" s="18">
        <v>157.4264831542969</v>
      </c>
      <c r="AO1233" s="18">
        <v>148.44789123535159</v>
      </c>
    </row>
    <row r="1234" spans="1:41" x14ac:dyDescent="0.3">
      <c r="A1234" s="4" t="s">
        <v>4503</v>
      </c>
      <c r="B1234" s="8" t="s">
        <v>8199</v>
      </c>
      <c r="C1234" s="87" t="s">
        <v>4487</v>
      </c>
      <c r="D1234" s="87" t="s">
        <v>2</v>
      </c>
      <c r="E1234" s="87" t="s">
        <v>4488</v>
      </c>
      <c r="F1234" s="110">
        <v>2.7848429130774921</v>
      </c>
      <c r="G1234" s="18">
        <v>16.763031590498411</v>
      </c>
      <c r="H1234" s="18">
        <v>25.20959033422735</v>
      </c>
      <c r="I1234" s="18">
        <v>67.87838793399159</v>
      </c>
      <c r="J1234" s="18">
        <v>120.9775009155273</v>
      </c>
      <c r="K1234" s="18">
        <v>103.0613708496094</v>
      </c>
      <c r="L1234" s="18">
        <v>116.1571807861328</v>
      </c>
      <c r="M1234" s="18">
        <v>91.732955932617188</v>
      </c>
      <c r="N1234" s="18">
        <v>122.27772521972661</v>
      </c>
      <c r="O1234" s="18">
        <v>112.62078857421881</v>
      </c>
      <c r="P1234" s="18">
        <v>89.823165893554688</v>
      </c>
      <c r="Q1234" s="18">
        <v>97.755531311035156</v>
      </c>
      <c r="R1234" s="18">
        <v>92.657424926757813</v>
      </c>
      <c r="S1234" s="18">
        <v>89.402076721191406</v>
      </c>
      <c r="T1234" s="18">
        <v>96.511184692382813</v>
      </c>
      <c r="U1234" s="18">
        <v>137.4327392578125</v>
      </c>
      <c r="V1234" s="18">
        <v>136.38311767578131</v>
      </c>
      <c r="W1234" s="18">
        <v>145.45538330078131</v>
      </c>
      <c r="X1234" s="103">
        <v>1.516585513357239</v>
      </c>
      <c r="Y1234" s="18">
        <v>6.54934540673462</v>
      </c>
      <c r="Z1234" s="18">
        <v>36.310431318018189</v>
      </c>
      <c r="AA1234" s="18">
        <v>93.544711503591614</v>
      </c>
      <c r="AB1234" s="18">
        <v>75.72845458984375</v>
      </c>
      <c r="AC1234" s="18">
        <v>98.975883483886719</v>
      </c>
      <c r="AD1234" s="18">
        <v>77.72296142578125</v>
      </c>
      <c r="AE1234" s="18">
        <v>89.413871765136719</v>
      </c>
      <c r="AF1234" s="18">
        <v>102.10107421875</v>
      </c>
      <c r="AG1234" s="18">
        <v>100.8589324951172</v>
      </c>
      <c r="AH1234" s="18">
        <v>109.31822204589839</v>
      </c>
      <c r="AI1234" s="18">
        <v>113.4779586791992</v>
      </c>
      <c r="AJ1234" s="18">
        <v>76.311264038085938</v>
      </c>
      <c r="AK1234" s="18">
        <v>86.108558654785156</v>
      </c>
      <c r="AL1234" s="18">
        <v>105.8735427856445</v>
      </c>
      <c r="AM1234" s="18">
        <v>142.55796813964841</v>
      </c>
      <c r="AN1234" s="18">
        <v>150.9117126464844</v>
      </c>
      <c r="AO1234" s="18">
        <v>158.6906433105469</v>
      </c>
    </row>
    <row r="1235" spans="1:41" x14ac:dyDescent="0.3">
      <c r="A1235" s="4" t="s">
        <v>4491</v>
      </c>
      <c r="B1235" s="8" t="s">
        <v>8200</v>
      </c>
      <c r="C1235" s="87" t="s">
        <v>4487</v>
      </c>
      <c r="D1235" s="87" t="s">
        <v>2</v>
      </c>
      <c r="E1235" s="87" t="s">
        <v>4488</v>
      </c>
      <c r="F1235" s="110">
        <v>2.762562607413483</v>
      </c>
      <c r="G1235" s="18">
        <v>16.628917933337402</v>
      </c>
      <c r="H1235" s="18">
        <v>25.007899468407441</v>
      </c>
      <c r="I1235" s="18">
        <v>67.335322749220268</v>
      </c>
      <c r="J1235" s="18">
        <v>120.0096130371094</v>
      </c>
      <c r="K1235" s="18">
        <v>79.566596984863281</v>
      </c>
      <c r="L1235" s="18">
        <v>89.74847412109375</v>
      </c>
      <c r="M1235" s="18">
        <v>75.314804077148438</v>
      </c>
      <c r="N1235" s="18">
        <v>84.853431701660156</v>
      </c>
      <c r="O1235" s="18">
        <v>89.665206909179688</v>
      </c>
      <c r="P1235" s="18">
        <v>79.380210876464844</v>
      </c>
      <c r="Q1235" s="18">
        <v>71.972412109375</v>
      </c>
      <c r="R1235" s="18">
        <v>87.980300903320313</v>
      </c>
      <c r="S1235" s="18">
        <v>95.665542602539063</v>
      </c>
      <c r="T1235" s="18">
        <v>132.7183837890625</v>
      </c>
      <c r="U1235" s="18">
        <v>141.74385070800781</v>
      </c>
      <c r="V1235" s="18">
        <v>155.71220397949219</v>
      </c>
      <c r="W1235" s="18">
        <v>197.7435607910156</v>
      </c>
      <c r="X1235" s="103">
        <v>1.423516060858742</v>
      </c>
      <c r="Y1235" s="18">
        <v>6.1474267639282534</v>
      </c>
      <c r="Z1235" s="18">
        <v>34.082141562519119</v>
      </c>
      <c r="AA1235" s="18">
        <v>87.804082302606787</v>
      </c>
      <c r="AB1235" s="18">
        <v>71.081169128417969</v>
      </c>
      <c r="AC1235" s="18">
        <v>83.512252807617188</v>
      </c>
      <c r="AD1235" s="18">
        <v>65.745880126953125</v>
      </c>
      <c r="AE1235" s="18">
        <v>84.9808349609375</v>
      </c>
      <c r="AF1235" s="18">
        <v>85.051467895507813</v>
      </c>
      <c r="AG1235" s="18">
        <v>97.989433288574219</v>
      </c>
      <c r="AH1235" s="18">
        <v>92.110206604003906</v>
      </c>
      <c r="AI1235" s="18">
        <v>89.278633117675781</v>
      </c>
      <c r="AJ1235" s="18">
        <v>87.275680541992188</v>
      </c>
      <c r="AK1235" s="18">
        <v>95.520538330078125</v>
      </c>
      <c r="AL1235" s="18">
        <v>118.0485382080078</v>
      </c>
      <c r="AM1235" s="18">
        <v>137.0223388671875</v>
      </c>
      <c r="AN1235" s="18">
        <v>172.0306091308594</v>
      </c>
      <c r="AO1235" s="18">
        <v>140.73065185546881</v>
      </c>
    </row>
    <row r="1236" spans="1:41" x14ac:dyDescent="0.3">
      <c r="A1236" s="4" t="s">
        <v>4490</v>
      </c>
      <c r="B1236" s="8" t="s">
        <v>8201</v>
      </c>
      <c r="C1236" s="87" t="s">
        <v>4487</v>
      </c>
      <c r="D1236" s="87" t="s">
        <v>2</v>
      </c>
      <c r="E1236" s="87" t="s">
        <v>4488</v>
      </c>
      <c r="F1236" s="110">
        <v>1.8155606626653751</v>
      </c>
      <c r="G1236" s="18">
        <v>10.92855205577588</v>
      </c>
      <c r="H1236" s="18">
        <v>16.43523242111819</v>
      </c>
      <c r="I1236" s="18">
        <v>44.252884210947201</v>
      </c>
      <c r="J1236" s="18">
        <v>78.870513916015625</v>
      </c>
      <c r="K1236" s="18">
        <v>97.727470397949219</v>
      </c>
      <c r="L1236" s="18">
        <v>109.308723449707</v>
      </c>
      <c r="M1236" s="18">
        <v>109.981559753418</v>
      </c>
      <c r="N1236" s="18">
        <v>121.3629989624023</v>
      </c>
      <c r="O1236" s="18">
        <v>93.475173950195313</v>
      </c>
      <c r="P1236" s="18">
        <v>82.231704711914063</v>
      </c>
      <c r="Q1236" s="18">
        <v>72.6397705078125</v>
      </c>
      <c r="R1236" s="18">
        <v>88.230278015136719</v>
      </c>
      <c r="S1236" s="18">
        <v>89.252883911132813</v>
      </c>
      <c r="T1236" s="18">
        <v>88.392311096191406</v>
      </c>
      <c r="U1236" s="18">
        <v>103.391845703125</v>
      </c>
      <c r="V1236" s="18">
        <v>112.19358062744141</v>
      </c>
      <c r="W1236" s="18">
        <v>170.82017517089841</v>
      </c>
      <c r="X1236" s="103">
        <v>1.810744473971245</v>
      </c>
      <c r="Y1236" s="18">
        <v>7.8196652275289011</v>
      </c>
      <c r="Z1236" s="18">
        <v>43.353251285558343</v>
      </c>
      <c r="AA1236" s="18">
        <v>111.68876923359041</v>
      </c>
      <c r="AB1236" s="18">
        <v>90.416847229003906</v>
      </c>
      <c r="AC1236" s="18">
        <v>87.674697875976563</v>
      </c>
      <c r="AD1236" s="18">
        <v>73.380882263183594</v>
      </c>
      <c r="AE1236" s="18">
        <v>105.034782409668</v>
      </c>
      <c r="AF1236" s="18">
        <v>86.543380737304688</v>
      </c>
      <c r="AG1236" s="18">
        <v>82.714813232421875</v>
      </c>
      <c r="AH1236" s="18">
        <v>82.578483581542969</v>
      </c>
      <c r="AI1236" s="18">
        <v>82.403533935546875</v>
      </c>
      <c r="AJ1236" s="18">
        <v>62.022415161132813</v>
      </c>
      <c r="AK1236" s="18">
        <v>96.053268432617188</v>
      </c>
      <c r="AL1236" s="18">
        <v>99.964363098144531</v>
      </c>
      <c r="AM1236" s="18">
        <v>96.699394226074219</v>
      </c>
      <c r="AN1236" s="18">
        <v>171.1390686035156</v>
      </c>
      <c r="AO1236" s="18">
        <v>91.659416198730469</v>
      </c>
    </row>
    <row r="1237" spans="1:41" x14ac:dyDescent="0.3">
      <c r="A1237" s="4" t="s">
        <v>4493</v>
      </c>
      <c r="B1237" s="8" t="s">
        <v>8202</v>
      </c>
      <c r="C1237" s="87" t="s">
        <v>4487</v>
      </c>
      <c r="D1237" s="87" t="s">
        <v>2</v>
      </c>
      <c r="E1237" s="87" t="s">
        <v>4488</v>
      </c>
      <c r="F1237" s="110">
        <v>1.9681887386169661</v>
      </c>
      <c r="G1237" s="18">
        <v>11.84727865495276</v>
      </c>
      <c r="H1237" s="18">
        <v>17.816887109852122</v>
      </c>
      <c r="I1237" s="18">
        <v>47.973075285427598</v>
      </c>
      <c r="J1237" s="18">
        <v>85.500892639160156</v>
      </c>
      <c r="K1237" s="18">
        <v>107.939079284668</v>
      </c>
      <c r="L1237" s="18">
        <v>78.665565490722656</v>
      </c>
      <c r="M1237" s="18">
        <v>97.738166809082031</v>
      </c>
      <c r="N1237" s="18">
        <v>75.892921447753906</v>
      </c>
      <c r="O1237" s="18">
        <v>82.303558349609375</v>
      </c>
      <c r="P1237" s="18">
        <v>80.148330688476563</v>
      </c>
      <c r="Q1237" s="18">
        <v>64.960960388183594</v>
      </c>
      <c r="R1237" s="18">
        <v>46.509304046630859</v>
      </c>
      <c r="S1237" s="18">
        <v>66.450851440429688</v>
      </c>
      <c r="T1237" s="18">
        <v>69.937286376953125</v>
      </c>
      <c r="U1237" s="18">
        <v>117.50506591796881</v>
      </c>
      <c r="V1237" s="18">
        <v>138.28050231933591</v>
      </c>
      <c r="W1237" s="18">
        <v>91.511520385742188</v>
      </c>
      <c r="X1237" s="103">
        <v>1.737478573556519</v>
      </c>
      <c r="Y1237" s="18">
        <v>7.5032678439819342</v>
      </c>
      <c r="Z1237" s="18">
        <v>41.599102626263431</v>
      </c>
      <c r="AA1237" s="18">
        <v>107.16964554621281</v>
      </c>
      <c r="AB1237" s="18">
        <v>86.7584228515625</v>
      </c>
      <c r="AC1237" s="18">
        <v>79.779693603515625</v>
      </c>
      <c r="AD1237" s="18">
        <v>71.437522888183594</v>
      </c>
      <c r="AE1237" s="18">
        <v>70.419486999511719</v>
      </c>
      <c r="AF1237" s="18">
        <v>73.111289978027344</v>
      </c>
      <c r="AG1237" s="18">
        <v>95.07781982421875</v>
      </c>
      <c r="AH1237" s="18">
        <v>78.72705078125</v>
      </c>
      <c r="AI1237" s="18">
        <v>69.15252685546875</v>
      </c>
      <c r="AJ1237" s="18">
        <v>56.475715637207031</v>
      </c>
      <c r="AK1237" s="18">
        <v>70.787796020507813</v>
      </c>
      <c r="AL1237" s="18">
        <v>89.001747131347656</v>
      </c>
      <c r="AM1237" s="18">
        <v>94.95440673828125</v>
      </c>
      <c r="AN1237" s="18">
        <v>114.08493804931641</v>
      </c>
      <c r="AO1237" s="18">
        <v>118.0790939331055</v>
      </c>
    </row>
    <row r="1238" spans="1:41" x14ac:dyDescent="0.3">
      <c r="A1238" s="4" t="s">
        <v>4494</v>
      </c>
      <c r="B1238" s="8" t="s">
        <v>8203</v>
      </c>
      <c r="C1238" s="87" t="s">
        <v>4487</v>
      </c>
      <c r="D1238" s="87" t="s">
        <v>2</v>
      </c>
      <c r="E1238" s="87" t="s">
        <v>4488</v>
      </c>
      <c r="F1238" s="110">
        <v>1.758666790534325</v>
      </c>
      <c r="G1238" s="18">
        <v>10.58608614096252</v>
      </c>
      <c r="H1238" s="18">
        <v>15.92020473240497</v>
      </c>
      <c r="I1238" s="18">
        <v>42.866140166806247</v>
      </c>
      <c r="J1238" s="18">
        <v>76.398963928222656</v>
      </c>
      <c r="K1238" s="18">
        <v>85.4681396484375</v>
      </c>
      <c r="L1238" s="18">
        <v>92.261306762695313</v>
      </c>
      <c r="M1238" s="18">
        <v>86.010292053222656</v>
      </c>
      <c r="N1238" s="18">
        <v>79.892784118652344</v>
      </c>
      <c r="O1238" s="18">
        <v>71.897148132324219</v>
      </c>
      <c r="P1238" s="18">
        <v>75.746170043945313</v>
      </c>
      <c r="Q1238" s="18">
        <v>61.794662475585938</v>
      </c>
      <c r="R1238" s="18">
        <v>70.487068176269531</v>
      </c>
      <c r="S1238" s="18">
        <v>71.519920349121094</v>
      </c>
      <c r="T1238" s="18">
        <v>89.617256164550781</v>
      </c>
      <c r="U1238" s="18">
        <v>109.13401794433589</v>
      </c>
      <c r="V1238" s="18">
        <v>146.6139221191406</v>
      </c>
      <c r="W1238" s="18">
        <v>136.44026184082031</v>
      </c>
      <c r="X1238" s="103">
        <v>1.3468363502705161</v>
      </c>
      <c r="Y1238" s="18">
        <v>5.8162869067242742</v>
      </c>
      <c r="Z1238" s="18">
        <v>32.246258692560929</v>
      </c>
      <c r="AA1238" s="18">
        <v>83.074390938698258</v>
      </c>
      <c r="AB1238" s="18">
        <v>67.252281188964844</v>
      </c>
      <c r="AC1238" s="18">
        <v>84.205596923828125</v>
      </c>
      <c r="AD1238" s="18">
        <v>65.058807373046875</v>
      </c>
      <c r="AE1238" s="18">
        <v>80.584388732910156</v>
      </c>
      <c r="AF1238" s="18">
        <v>108.3534622192383</v>
      </c>
      <c r="AG1238" s="18">
        <v>82.153175354003906</v>
      </c>
      <c r="AH1238" s="18">
        <v>82.392364501953125</v>
      </c>
      <c r="AI1238" s="18">
        <v>74.96246337890625</v>
      </c>
      <c r="AJ1238" s="18">
        <v>75.877960205078125</v>
      </c>
      <c r="AK1238" s="18">
        <v>82.083427429199219</v>
      </c>
      <c r="AL1238" s="18">
        <v>93.428054809570313</v>
      </c>
      <c r="AM1238" s="18">
        <v>129.57017517089841</v>
      </c>
      <c r="AN1238" s="18">
        <v>147.5616149902344</v>
      </c>
      <c r="AO1238" s="18">
        <v>117.36008453369141</v>
      </c>
    </row>
    <row r="1239" spans="1:41" x14ac:dyDescent="0.3">
      <c r="A1239" s="4" t="s">
        <v>4514</v>
      </c>
      <c r="B1239" s="8" t="s">
        <v>8204</v>
      </c>
      <c r="C1239" s="87" t="s">
        <v>4487</v>
      </c>
      <c r="D1239" s="87" t="s">
        <v>2</v>
      </c>
      <c r="E1239" s="87" t="s">
        <v>4488</v>
      </c>
      <c r="F1239" s="110">
        <v>2.3743452773208542</v>
      </c>
      <c r="G1239" s="18">
        <v>14.29208976333117</v>
      </c>
      <c r="H1239" s="18">
        <v>21.493589987494051</v>
      </c>
      <c r="I1239" s="18">
        <v>57.872826171413251</v>
      </c>
      <c r="J1239" s="18">
        <v>103.144905090332</v>
      </c>
      <c r="K1239" s="18">
        <v>111.32065582275391</v>
      </c>
      <c r="L1239" s="18">
        <v>98.501655578613281</v>
      </c>
      <c r="M1239" s="18">
        <v>87.417991638183594</v>
      </c>
      <c r="N1239" s="18">
        <v>94.960075378417969</v>
      </c>
      <c r="O1239" s="18">
        <v>99.860740661621094</v>
      </c>
      <c r="P1239" s="18">
        <v>93.499679565429688</v>
      </c>
      <c r="Q1239" s="18">
        <v>77.310844421386719</v>
      </c>
      <c r="R1239" s="18">
        <v>87.105377197265625</v>
      </c>
      <c r="S1239" s="18">
        <v>89.222274780273438</v>
      </c>
      <c r="T1239" s="18">
        <v>105.9301452636719</v>
      </c>
      <c r="U1239" s="18">
        <v>121.2283935546875</v>
      </c>
      <c r="V1239" s="18">
        <v>145.50093078613281</v>
      </c>
      <c r="W1239" s="18">
        <v>172.66648864746091</v>
      </c>
      <c r="X1239" s="103">
        <v>1.64244652016832</v>
      </c>
      <c r="Y1239" s="18">
        <v>7.092873746933777</v>
      </c>
      <c r="Z1239" s="18">
        <v>39.323823839033167</v>
      </c>
      <c r="AA1239" s="18">
        <v>101.3079609003441</v>
      </c>
      <c r="AB1239" s="18">
        <v>82.013137817382813</v>
      </c>
      <c r="AC1239" s="18">
        <v>90.338508605957031</v>
      </c>
      <c r="AD1239" s="18">
        <v>81.605766296386719</v>
      </c>
      <c r="AE1239" s="18">
        <v>81.529029846191406</v>
      </c>
      <c r="AF1239" s="18">
        <v>103.1444931030273</v>
      </c>
      <c r="AG1239" s="18">
        <v>114.1121139526367</v>
      </c>
      <c r="AH1239" s="18">
        <v>110.9528350830078</v>
      </c>
      <c r="AI1239" s="18">
        <v>98.892074584960938</v>
      </c>
      <c r="AJ1239" s="18">
        <v>77.917800903320313</v>
      </c>
      <c r="AK1239" s="18">
        <v>106.27687072753911</v>
      </c>
      <c r="AL1239" s="18">
        <v>110.0385665893555</v>
      </c>
      <c r="AM1239" s="18">
        <v>137.15626525878909</v>
      </c>
      <c r="AN1239" s="18">
        <v>155.88818359375</v>
      </c>
      <c r="AO1239" s="18">
        <v>119.203971862793</v>
      </c>
    </row>
    <row r="1240" spans="1:41" x14ac:dyDescent="0.3">
      <c r="A1240" s="4" t="s">
        <v>4495</v>
      </c>
      <c r="B1240" s="8" t="s">
        <v>8205</v>
      </c>
      <c r="C1240" s="87" t="s">
        <v>4487</v>
      </c>
      <c r="D1240" s="87" t="s">
        <v>2</v>
      </c>
      <c r="E1240" s="87" t="s">
        <v>4488</v>
      </c>
      <c r="F1240" s="110">
        <v>1.606146899540436</v>
      </c>
      <c r="G1240" s="18">
        <v>9.6680107483061519</v>
      </c>
      <c r="H1240" s="18">
        <v>14.539529380225799</v>
      </c>
      <c r="I1240" s="18">
        <v>39.148586016833548</v>
      </c>
      <c r="J1240" s="18">
        <v>69.773284912109375</v>
      </c>
      <c r="K1240" s="18">
        <v>72.771270751953125</v>
      </c>
      <c r="L1240" s="18">
        <v>97.664207458496094</v>
      </c>
      <c r="M1240" s="18">
        <v>97.603080749511719</v>
      </c>
      <c r="N1240" s="18">
        <v>71.1280517578125</v>
      </c>
      <c r="O1240" s="18">
        <v>69.907691955566406</v>
      </c>
      <c r="P1240" s="18">
        <v>61.846073150634773</v>
      </c>
      <c r="Q1240" s="18">
        <v>69.102767944335938</v>
      </c>
      <c r="R1240" s="18">
        <v>49.103897094726563</v>
      </c>
      <c r="S1240" s="18">
        <v>70.531936645507813</v>
      </c>
      <c r="T1240" s="18">
        <v>79.832015991210938</v>
      </c>
      <c r="U1240" s="18">
        <v>92.331207275390625</v>
      </c>
      <c r="V1240" s="18">
        <v>152.2287292480469</v>
      </c>
      <c r="W1240" s="18">
        <v>136.0693359375</v>
      </c>
      <c r="X1240" s="103">
        <v>1.16998950867622</v>
      </c>
      <c r="Y1240" s="18">
        <v>5.0525772184211277</v>
      </c>
      <c r="Z1240" s="18">
        <v>28.01215185258248</v>
      </c>
      <c r="AA1240" s="18">
        <v>72.166277527645946</v>
      </c>
      <c r="AB1240" s="18">
        <v>58.421695709228523</v>
      </c>
      <c r="AC1240" s="18">
        <v>89.763252258300781</v>
      </c>
      <c r="AD1240" s="18">
        <v>55.916023254394531</v>
      </c>
      <c r="AE1240" s="18">
        <v>65.966293334960938</v>
      </c>
      <c r="AF1240" s="18">
        <v>104.7433700561523</v>
      </c>
      <c r="AG1240" s="18">
        <v>68.839462280273438</v>
      </c>
      <c r="AH1240" s="18">
        <v>71.326248168945313</v>
      </c>
      <c r="AI1240" s="18">
        <v>79.152931213378906</v>
      </c>
      <c r="AJ1240" s="18">
        <v>66.534065246582031</v>
      </c>
      <c r="AK1240" s="18">
        <v>71.875068664550781</v>
      </c>
      <c r="AL1240" s="18">
        <v>95.037757873535156</v>
      </c>
      <c r="AM1240" s="18">
        <v>134.05610656738281</v>
      </c>
      <c r="AN1240" s="18">
        <v>173.8807067871094</v>
      </c>
      <c r="AO1240" s="18">
        <v>118.4751815795898</v>
      </c>
    </row>
    <row r="1241" spans="1:41" x14ac:dyDescent="0.3">
      <c r="A1241" s="4" t="s">
        <v>4507</v>
      </c>
      <c r="B1241" s="8" t="s">
        <v>8206</v>
      </c>
      <c r="C1241" s="87" t="s">
        <v>4487</v>
      </c>
      <c r="D1241" s="87" t="s">
        <v>2</v>
      </c>
      <c r="E1241" s="87" t="s">
        <v>4488</v>
      </c>
      <c r="F1241" s="110">
        <v>1.8196123298312841</v>
      </c>
      <c r="G1241" s="18">
        <v>10.95294058569165</v>
      </c>
      <c r="H1241" s="18">
        <v>16.471909846959178</v>
      </c>
      <c r="I1241" s="18">
        <v>44.351640458337492</v>
      </c>
      <c r="J1241" s="18">
        <v>79.046524047851563</v>
      </c>
      <c r="K1241" s="18">
        <v>87.050643920898438</v>
      </c>
      <c r="L1241" s="18">
        <v>96.395599365234375</v>
      </c>
      <c r="M1241" s="18">
        <v>78.05865478515625</v>
      </c>
      <c r="N1241" s="18">
        <v>87.583984375</v>
      </c>
      <c r="O1241" s="18">
        <v>75.402145385742188</v>
      </c>
      <c r="P1241" s="18">
        <v>74.3021240234375</v>
      </c>
      <c r="Q1241" s="18">
        <v>67.896476745605469</v>
      </c>
      <c r="R1241" s="18">
        <v>56.752429962158203</v>
      </c>
      <c r="S1241" s="18">
        <v>74.095497131347656</v>
      </c>
      <c r="T1241" s="18">
        <v>76.83050537109375</v>
      </c>
      <c r="U1241" s="18">
        <v>116.1121292114258</v>
      </c>
      <c r="V1241" s="18">
        <v>134.86175537109381</v>
      </c>
      <c r="W1241" s="18">
        <v>95.37933349609375</v>
      </c>
      <c r="X1241" s="103">
        <v>1.4553483930315401</v>
      </c>
      <c r="Y1241" s="18">
        <v>6.2848940789364631</v>
      </c>
      <c r="Z1241" s="18">
        <v>34.844278415912932</v>
      </c>
      <c r="AA1241" s="18">
        <v>89.767536590785454</v>
      </c>
      <c r="AB1241" s="18">
        <v>72.670669555664063</v>
      </c>
      <c r="AC1241" s="18">
        <v>83.890182495117188</v>
      </c>
      <c r="AD1241" s="18">
        <v>74.63525390625</v>
      </c>
      <c r="AE1241" s="18">
        <v>71.582069396972656</v>
      </c>
      <c r="AF1241" s="18">
        <v>97.108299255371094</v>
      </c>
      <c r="AG1241" s="18">
        <v>83.661354064941406</v>
      </c>
      <c r="AH1241" s="18">
        <v>74.424331665039063</v>
      </c>
      <c r="AI1241" s="18">
        <v>70.689010620117188</v>
      </c>
      <c r="AJ1241" s="18">
        <v>60.911251068115227</v>
      </c>
      <c r="AK1241" s="18">
        <v>66.40472412109375</v>
      </c>
      <c r="AL1241" s="18">
        <v>95.362686157226563</v>
      </c>
      <c r="AM1241" s="18">
        <v>115.30567932128911</v>
      </c>
      <c r="AN1241" s="18">
        <v>132.6633605957031</v>
      </c>
      <c r="AO1241" s="18">
        <v>140.3644104003906</v>
      </c>
    </row>
    <row r="1242" spans="1:41" x14ac:dyDescent="0.3">
      <c r="A1242" s="4" t="s">
        <v>4518</v>
      </c>
      <c r="B1242" s="8" t="s">
        <v>8207</v>
      </c>
      <c r="C1242" s="87" t="s">
        <v>4487</v>
      </c>
      <c r="D1242" s="87" t="s">
        <v>2</v>
      </c>
      <c r="E1242" s="87" t="s">
        <v>4488</v>
      </c>
      <c r="F1242" s="110">
        <v>1.6629505004567799</v>
      </c>
      <c r="G1242" s="18">
        <v>10.009933286250121</v>
      </c>
      <c r="H1242" s="18">
        <v>15.053739895255349</v>
      </c>
      <c r="I1242" s="18">
        <v>40.533129770070353</v>
      </c>
      <c r="J1242" s="18">
        <v>72.240913391113281</v>
      </c>
      <c r="K1242" s="18">
        <v>70.907630920410156</v>
      </c>
      <c r="L1242" s="18">
        <v>98.318954467773438</v>
      </c>
      <c r="M1242" s="18">
        <v>89.692497253417969</v>
      </c>
      <c r="N1242" s="18">
        <v>102.591423034668</v>
      </c>
      <c r="O1242" s="18">
        <v>80.870094299316406</v>
      </c>
      <c r="P1242" s="18">
        <v>69.995567321777344</v>
      </c>
      <c r="Q1242" s="18">
        <v>66.657791137695313</v>
      </c>
      <c r="R1242" s="18">
        <v>57.729816436767578</v>
      </c>
      <c r="S1242" s="18">
        <v>66.387222290039063</v>
      </c>
      <c r="T1242" s="18">
        <v>87.503707885742188</v>
      </c>
      <c r="U1242" s="18">
        <v>88.141563415527344</v>
      </c>
      <c r="V1242" s="18">
        <v>129.88165283203131</v>
      </c>
      <c r="W1242" s="18">
        <v>117.81630706787109</v>
      </c>
      <c r="X1242" s="103">
        <v>1.861521825382408</v>
      </c>
      <c r="Y1242" s="18">
        <v>8.0389462441955271</v>
      </c>
      <c r="Z1242" s="18">
        <v>44.568974048757127</v>
      </c>
      <c r="AA1242" s="18">
        <v>114.8207737574625</v>
      </c>
      <c r="AB1242" s="18">
        <v>92.952339172363281</v>
      </c>
      <c r="AC1242" s="18">
        <v>64.86700439453125</v>
      </c>
      <c r="AD1242" s="18">
        <v>65.857078552246094</v>
      </c>
      <c r="AE1242" s="18">
        <v>71.256004333496094</v>
      </c>
      <c r="AF1242" s="18">
        <v>80.575302124023438</v>
      </c>
      <c r="AG1242" s="18">
        <v>87.314712524414063</v>
      </c>
      <c r="AH1242" s="18">
        <v>85.533859252929688</v>
      </c>
      <c r="AI1242" s="18">
        <v>76.705596923828125</v>
      </c>
      <c r="AJ1242" s="18">
        <v>63.998355865478523</v>
      </c>
      <c r="AK1242" s="18">
        <v>69.463287353515625</v>
      </c>
      <c r="AL1242" s="18">
        <v>93.074951171875</v>
      </c>
      <c r="AM1242" s="18">
        <v>109.58934020996089</v>
      </c>
      <c r="AN1242" s="18">
        <v>107.6221160888672</v>
      </c>
      <c r="AO1242" s="18">
        <v>88.029304504394531</v>
      </c>
    </row>
    <row r="1243" spans="1:41" x14ac:dyDescent="0.3">
      <c r="A1243" s="4" t="s">
        <v>4516</v>
      </c>
      <c r="B1243" s="8" t="s">
        <v>8208</v>
      </c>
      <c r="C1243" s="87" t="s">
        <v>4487</v>
      </c>
      <c r="D1243" s="87" t="s">
        <v>2</v>
      </c>
      <c r="E1243" s="87" t="s">
        <v>4488</v>
      </c>
      <c r="F1243" s="110">
        <v>2.1403700162987902</v>
      </c>
      <c r="G1243" s="18">
        <v>12.883703432637329</v>
      </c>
      <c r="H1243" s="18">
        <v>19.375545752032359</v>
      </c>
      <c r="I1243" s="18">
        <v>52.169860499621812</v>
      </c>
      <c r="J1243" s="18">
        <v>92.980690002441406</v>
      </c>
      <c r="K1243" s="18">
        <v>90.167694091796875</v>
      </c>
      <c r="L1243" s="18">
        <v>101.4911804199219</v>
      </c>
      <c r="M1243" s="18">
        <v>89.758529663085938</v>
      </c>
      <c r="N1243" s="18">
        <v>82.263206481933594</v>
      </c>
      <c r="O1243" s="18">
        <v>78.363975524902344</v>
      </c>
      <c r="P1243" s="18">
        <v>81.479866027832031</v>
      </c>
      <c r="Q1243" s="18">
        <v>76.960411071777344</v>
      </c>
      <c r="R1243" s="18">
        <v>62.327320098876953</v>
      </c>
      <c r="S1243" s="18">
        <v>69.319770812988281</v>
      </c>
      <c r="T1243" s="18">
        <v>87.392059326171875</v>
      </c>
      <c r="U1243" s="18">
        <v>104.30954742431641</v>
      </c>
      <c r="V1243" s="18">
        <v>149.46720886230469</v>
      </c>
      <c r="W1243" s="18">
        <v>120.16651916503911</v>
      </c>
      <c r="X1243" s="103">
        <v>1.7196276909449459</v>
      </c>
      <c r="Y1243" s="18">
        <v>7.4261791503286139</v>
      </c>
      <c r="Z1243" s="18">
        <v>41.171712781559819</v>
      </c>
      <c r="AA1243" s="18">
        <v>106.0685828964137</v>
      </c>
      <c r="AB1243" s="18">
        <v>85.8670654296875</v>
      </c>
      <c r="AC1243" s="18">
        <v>73.194305419921875</v>
      </c>
      <c r="AD1243" s="18">
        <v>85.008819580078125</v>
      </c>
      <c r="AE1243" s="18">
        <v>75.024993896484375</v>
      </c>
      <c r="AF1243" s="18">
        <v>83.499061584472656</v>
      </c>
      <c r="AG1243" s="18">
        <v>84.503646850585938</v>
      </c>
      <c r="AH1243" s="18">
        <v>77.684463500976563</v>
      </c>
      <c r="AI1243" s="18">
        <v>70.036666870117188</v>
      </c>
      <c r="AJ1243" s="18">
        <v>55.955856323242188</v>
      </c>
      <c r="AK1243" s="18">
        <v>75.898483276367188</v>
      </c>
      <c r="AL1243" s="18">
        <v>105.7672424316406</v>
      </c>
      <c r="AM1243" s="18">
        <v>125.12229919433589</v>
      </c>
      <c r="AN1243" s="18">
        <v>151.58732604980469</v>
      </c>
      <c r="AO1243" s="18">
        <v>154.78596496582031</v>
      </c>
    </row>
    <row r="1244" spans="1:41" x14ac:dyDescent="0.3">
      <c r="A1244" s="4" t="s">
        <v>4502</v>
      </c>
      <c r="B1244" s="8" t="s">
        <v>8209</v>
      </c>
      <c r="C1244" s="87" t="s">
        <v>4487</v>
      </c>
      <c r="D1244" s="87" t="s">
        <v>2</v>
      </c>
      <c r="E1244" s="87" t="s">
        <v>4488</v>
      </c>
      <c r="F1244" s="110">
        <v>1.363542834391998</v>
      </c>
      <c r="G1244" s="18">
        <v>8.2076843546811524</v>
      </c>
      <c r="H1244" s="18">
        <v>12.343373515530489</v>
      </c>
      <c r="I1244" s="18">
        <v>33.235299931224183</v>
      </c>
      <c r="J1244" s="18">
        <v>59.234222412109382</v>
      </c>
      <c r="K1244" s="18">
        <v>89.927780151367188</v>
      </c>
      <c r="L1244" s="18">
        <v>94.199844360351563</v>
      </c>
      <c r="M1244" s="18">
        <v>61.768634796142578</v>
      </c>
      <c r="N1244" s="18">
        <v>67.853080749511719</v>
      </c>
      <c r="O1244" s="18">
        <v>63.233833312988281</v>
      </c>
      <c r="P1244" s="18">
        <v>67.043136596679688</v>
      </c>
      <c r="Q1244" s="18">
        <v>55.855361938476563</v>
      </c>
      <c r="R1244" s="18">
        <v>51.612632751464837</v>
      </c>
      <c r="S1244" s="18">
        <v>67.521087646484375</v>
      </c>
      <c r="T1244" s="18">
        <v>74.54071044921875</v>
      </c>
      <c r="U1244" s="18">
        <v>109.73899078369141</v>
      </c>
      <c r="V1244" s="18">
        <v>151.87922668457031</v>
      </c>
      <c r="W1244" s="18">
        <v>111.9658660888672</v>
      </c>
      <c r="X1244" s="103">
        <v>1.540422443275681</v>
      </c>
      <c r="Y1244" s="18">
        <v>6.6522847306942756</v>
      </c>
      <c r="Z1244" s="18">
        <v>36.881140453119968</v>
      </c>
      <c r="AA1244" s="18">
        <v>95.015000328529595</v>
      </c>
      <c r="AB1244" s="18">
        <v>76.918716430664063</v>
      </c>
      <c r="AC1244" s="18">
        <v>45.078006744384773</v>
      </c>
      <c r="AD1244" s="18">
        <v>44.412830352783203</v>
      </c>
      <c r="AE1244" s="18">
        <v>52.486804962158203</v>
      </c>
      <c r="AF1244" s="18">
        <v>69.587249755859375</v>
      </c>
      <c r="AG1244" s="18">
        <v>75.445571899414063</v>
      </c>
      <c r="AH1244" s="18">
        <v>84.084609985351563</v>
      </c>
      <c r="AI1244" s="18">
        <v>52.360858917236328</v>
      </c>
      <c r="AJ1244" s="18">
        <v>53.89312744140625</v>
      </c>
      <c r="AK1244" s="18">
        <v>76.855987548828125</v>
      </c>
      <c r="AL1244" s="18">
        <v>74.217514038085938</v>
      </c>
      <c r="AM1244" s="18">
        <v>142.65191650390631</v>
      </c>
      <c r="AN1244" s="18">
        <v>216.8216857910156</v>
      </c>
      <c r="AO1244" s="18">
        <v>131.9648132324219</v>
      </c>
    </row>
    <row r="1245" spans="1:41" x14ac:dyDescent="0.3">
      <c r="A1245" s="4" t="s">
        <v>4512</v>
      </c>
      <c r="B1245" s="8" t="s">
        <v>8210</v>
      </c>
      <c r="C1245" s="87" t="s">
        <v>4487</v>
      </c>
      <c r="D1245" s="87" t="s">
        <v>2</v>
      </c>
      <c r="E1245" s="87" t="s">
        <v>4488</v>
      </c>
      <c r="F1245" s="110">
        <v>2.0723211510290369</v>
      </c>
      <c r="G1245" s="18">
        <v>12.47409135977759</v>
      </c>
      <c r="H1245" s="18">
        <v>18.75953828959932</v>
      </c>
      <c r="I1245" s="18">
        <v>50.511222142119721</v>
      </c>
      <c r="J1245" s="18">
        <v>90.024551391601563</v>
      </c>
      <c r="K1245" s="18">
        <v>116.029655456543</v>
      </c>
      <c r="L1245" s="18">
        <v>90.776596069335938</v>
      </c>
      <c r="M1245" s="18">
        <v>78.661949157714844</v>
      </c>
      <c r="N1245" s="18">
        <v>91.520828247070313</v>
      </c>
      <c r="O1245" s="18">
        <v>70.2059326171875</v>
      </c>
      <c r="P1245" s="18">
        <v>68.901260375976563</v>
      </c>
      <c r="Q1245" s="18">
        <v>100.53004455566411</v>
      </c>
      <c r="R1245" s="18">
        <v>93.885902404785156</v>
      </c>
      <c r="S1245" s="18">
        <v>74.3658447265625</v>
      </c>
      <c r="T1245" s="18">
        <v>83.663162231445313</v>
      </c>
      <c r="U1245" s="18">
        <v>132.14628601074219</v>
      </c>
      <c r="V1245" s="18">
        <v>136.73417663574219</v>
      </c>
      <c r="W1245" s="18">
        <v>113.8541946411133</v>
      </c>
      <c r="X1245" s="103">
        <v>1.4255358055968479</v>
      </c>
      <c r="Y1245" s="18">
        <v>6.1561489927816782</v>
      </c>
      <c r="Z1245" s="18">
        <v>34.130498745115823</v>
      </c>
      <c r="AA1245" s="18">
        <v>87.928662444757009</v>
      </c>
      <c r="AB1245" s="18">
        <v>71.182022094726563</v>
      </c>
      <c r="AC1245" s="18">
        <v>86.417503356933594</v>
      </c>
      <c r="AD1245" s="18">
        <v>74.293434143066406</v>
      </c>
      <c r="AE1245" s="18">
        <v>68.782989501953125</v>
      </c>
      <c r="AF1245" s="18">
        <v>97.846092224121094</v>
      </c>
      <c r="AG1245" s="18">
        <v>93.442283630371094</v>
      </c>
      <c r="AH1245" s="18">
        <v>80.751182556152344</v>
      </c>
      <c r="AI1245" s="18">
        <v>70.189865112304688</v>
      </c>
      <c r="AJ1245" s="18">
        <v>65.436630249023438</v>
      </c>
      <c r="AK1245" s="18">
        <v>87.564971923828125</v>
      </c>
      <c r="AL1245" s="18">
        <v>94.552604675292969</v>
      </c>
      <c r="AM1245" s="18">
        <v>130.14398193359381</v>
      </c>
      <c r="AN1245" s="18">
        <v>116.63633728027339</v>
      </c>
      <c r="AO1245" s="18">
        <v>69.98675537109375</v>
      </c>
    </row>
    <row r="1246" spans="1:41" x14ac:dyDescent="0.3">
      <c r="A1246" s="4" t="s">
        <v>4505</v>
      </c>
      <c r="B1246" s="8" t="s">
        <v>8211</v>
      </c>
      <c r="C1246" s="87" t="s">
        <v>4487</v>
      </c>
      <c r="D1246" s="87" t="s">
        <v>2</v>
      </c>
      <c r="E1246" s="87" t="s">
        <v>4488</v>
      </c>
      <c r="F1246" s="110">
        <v>1.488211421274986</v>
      </c>
      <c r="G1246" s="18">
        <v>8.9581121258306879</v>
      </c>
      <c r="H1246" s="18">
        <v>13.471926938816409</v>
      </c>
      <c r="I1246" s="18">
        <v>36.274000126444321</v>
      </c>
      <c r="J1246" s="18">
        <v>64.650001525878906</v>
      </c>
      <c r="K1246" s="18">
        <v>99.270820617675781</v>
      </c>
      <c r="L1246" s="18">
        <v>136.16487121582031</v>
      </c>
      <c r="M1246" s="18">
        <v>59.841743469238281</v>
      </c>
      <c r="N1246" s="18">
        <v>63.476314544677727</v>
      </c>
      <c r="O1246" s="18">
        <v>72.937515258789063</v>
      </c>
      <c r="P1246" s="18">
        <v>59.566944122314453</v>
      </c>
      <c r="Q1246" s="18">
        <v>60.812808990478523</v>
      </c>
      <c r="R1246" s="18">
        <v>58.545166015625</v>
      </c>
      <c r="S1246" s="18">
        <v>54.925380706787109</v>
      </c>
      <c r="T1246" s="18">
        <v>65.523887634277344</v>
      </c>
      <c r="U1246" s="18">
        <v>139.62001037597659</v>
      </c>
      <c r="V1246" s="18">
        <v>177.29005432128909</v>
      </c>
      <c r="W1246" s="18">
        <v>131.34861755371091</v>
      </c>
      <c r="X1246" s="103">
        <v>2.8832231238459469</v>
      </c>
      <c r="Y1246" s="18">
        <v>12.45114367534082</v>
      </c>
      <c r="Z1246" s="18">
        <v>69.030776234422362</v>
      </c>
      <c r="AA1246" s="18">
        <v>177.84046659103339</v>
      </c>
      <c r="AB1246" s="18">
        <v>143.969482421875</v>
      </c>
      <c r="AC1246" s="18">
        <v>46.621128082275391</v>
      </c>
      <c r="AD1246" s="18">
        <v>65.78143310546875</v>
      </c>
      <c r="AE1246" s="18">
        <v>61.773059844970703</v>
      </c>
      <c r="AF1246" s="18">
        <v>73.004631042480469</v>
      </c>
      <c r="AG1246" s="18">
        <v>100.5246887207031</v>
      </c>
      <c r="AH1246" s="18">
        <v>98.267532348632813</v>
      </c>
      <c r="AI1246" s="18">
        <v>81.823356628417969</v>
      </c>
      <c r="AJ1246" s="18">
        <v>58.748115539550781</v>
      </c>
      <c r="AK1246" s="18">
        <v>89.718788146972656</v>
      </c>
      <c r="AL1246" s="18">
        <v>95.273956298828125</v>
      </c>
      <c r="AM1246" s="18">
        <v>101.7953414916992</v>
      </c>
      <c r="AN1246" s="18">
        <v>117.4164199829102</v>
      </c>
      <c r="AO1246" s="18">
        <v>108.8323974609375</v>
      </c>
    </row>
    <row r="1247" spans="1:41" x14ac:dyDescent="0.3">
      <c r="A1247" s="4" t="s">
        <v>4511</v>
      </c>
      <c r="B1247" s="8" t="s">
        <v>8212</v>
      </c>
      <c r="C1247" s="87" t="s">
        <v>4487</v>
      </c>
      <c r="D1247" s="87" t="s">
        <v>2</v>
      </c>
      <c r="E1247" s="87" t="s">
        <v>4488</v>
      </c>
      <c r="F1247" s="110">
        <v>1.0754868613890149</v>
      </c>
      <c r="G1247" s="18">
        <v>6.4737655930140372</v>
      </c>
      <c r="H1247" s="18">
        <v>9.7357675214431687</v>
      </c>
      <c r="I1247" s="18">
        <v>26.214158813934951</v>
      </c>
      <c r="J1247" s="18">
        <v>46.720664978027337</v>
      </c>
      <c r="K1247" s="18">
        <v>60.176441192626953</v>
      </c>
      <c r="L1247" s="18">
        <v>39.329345703125</v>
      </c>
      <c r="M1247" s="18">
        <v>56.212654113769531</v>
      </c>
      <c r="N1247" s="18">
        <v>56.468837738037109</v>
      </c>
      <c r="O1247" s="18">
        <v>38.17706298828125</v>
      </c>
      <c r="P1247" s="18">
        <v>34.155605316162109</v>
      </c>
      <c r="Q1247" s="18">
        <v>34.893386840820313</v>
      </c>
      <c r="R1247" s="18">
        <v>25.96201324462891</v>
      </c>
      <c r="S1247" s="18">
        <v>24.949529647827148</v>
      </c>
      <c r="T1247" s="18">
        <v>48.910533905029297</v>
      </c>
      <c r="U1247" s="18">
        <v>42.045394897460938</v>
      </c>
      <c r="V1247" s="18">
        <v>56.211746215820313</v>
      </c>
      <c r="W1247" s="18">
        <v>58.956134796142578</v>
      </c>
      <c r="X1247" s="103">
        <v>0.81295856362442409</v>
      </c>
      <c r="Y1247" s="18">
        <v>3.5107459405653838</v>
      </c>
      <c r="Z1247" s="18">
        <v>19.464036698816901</v>
      </c>
      <c r="AA1247" s="18">
        <v>50.144204615455479</v>
      </c>
      <c r="AB1247" s="18">
        <v>40.593883514404297</v>
      </c>
      <c r="AC1247" s="18">
        <v>42.741970062255859</v>
      </c>
      <c r="AD1247" s="18">
        <v>41.928077697753913</v>
      </c>
      <c r="AE1247" s="18">
        <v>36.978660583496087</v>
      </c>
      <c r="AF1247" s="18">
        <v>46.926750183105469</v>
      </c>
      <c r="AG1247" s="18">
        <v>62.368328094482422</v>
      </c>
      <c r="AH1247" s="18">
        <v>43.90350341796875</v>
      </c>
      <c r="AI1247" s="18">
        <v>39.928901672363281</v>
      </c>
      <c r="AJ1247" s="18">
        <v>33.314395904541023</v>
      </c>
      <c r="AK1247" s="18">
        <v>44.162181854248047</v>
      </c>
      <c r="AL1247" s="18">
        <v>66.137672424316406</v>
      </c>
      <c r="AM1247" s="18">
        <v>79.760231018066406</v>
      </c>
      <c r="AN1247" s="18">
        <v>65.141357421875</v>
      </c>
      <c r="AO1247" s="18">
        <v>76.953842163085938</v>
      </c>
    </row>
    <row r="1248" spans="1:41" x14ac:dyDescent="0.3">
      <c r="A1248" s="4" t="s">
        <v>4552</v>
      </c>
      <c r="B1248" s="8" t="s">
        <v>8213</v>
      </c>
      <c r="C1248" s="87" t="s">
        <v>4487</v>
      </c>
      <c r="D1248" s="87" t="s">
        <v>2</v>
      </c>
      <c r="E1248" s="87" t="s">
        <v>4520</v>
      </c>
      <c r="F1248" s="110">
        <v>1.9810903216978</v>
      </c>
      <c r="G1248" s="18">
        <v>11.92493820398364</v>
      </c>
      <c r="H1248" s="18">
        <v>17.933677763502089</v>
      </c>
      <c r="I1248" s="18">
        <v>48.287541375134488</v>
      </c>
      <c r="J1248" s="18">
        <v>86.061355590820313</v>
      </c>
      <c r="K1248" s="18">
        <v>79.641792297363281</v>
      </c>
      <c r="L1248" s="18">
        <v>76.109336853027344</v>
      </c>
      <c r="M1248" s="18">
        <v>74.769554138183594</v>
      </c>
      <c r="N1248" s="18">
        <v>104.728515625</v>
      </c>
      <c r="O1248" s="18">
        <v>79.847434997558594</v>
      </c>
      <c r="P1248" s="18">
        <v>72.132270812988281</v>
      </c>
      <c r="Q1248" s="18">
        <v>71.10345458984375</v>
      </c>
      <c r="R1248" s="18">
        <v>75.527565002441406</v>
      </c>
      <c r="S1248" s="18">
        <v>76.127098083496094</v>
      </c>
      <c r="T1248" s="18">
        <v>90.9410400390625</v>
      </c>
      <c r="U1248" s="18">
        <v>106.92015075683589</v>
      </c>
      <c r="V1248" s="18">
        <v>120.2680969238281</v>
      </c>
      <c r="W1248" s="18">
        <v>116.57188415527339</v>
      </c>
      <c r="X1248" s="103">
        <v>1.801668686283562</v>
      </c>
      <c r="Y1248" s="18">
        <v>7.7804716127400821</v>
      </c>
      <c r="Z1248" s="18">
        <v>43.135956736330428</v>
      </c>
      <c r="AA1248" s="18">
        <v>111.1289643736371</v>
      </c>
      <c r="AB1248" s="18">
        <v>89.963661193847656</v>
      </c>
      <c r="AC1248" s="18">
        <v>74.326545715332031</v>
      </c>
      <c r="AD1248" s="18">
        <v>84.545188903808594</v>
      </c>
      <c r="AE1248" s="18">
        <v>78.171119689941406</v>
      </c>
      <c r="AF1248" s="18">
        <v>82.475616455078125</v>
      </c>
      <c r="AG1248" s="18">
        <v>98.941970825195313</v>
      </c>
      <c r="AH1248" s="18">
        <v>89.330223083496094</v>
      </c>
      <c r="AI1248" s="18">
        <v>72.8175048828125</v>
      </c>
      <c r="AJ1248" s="18">
        <v>69.239997863769531</v>
      </c>
      <c r="AK1248" s="18">
        <v>74.624671936035156</v>
      </c>
      <c r="AL1248" s="18">
        <v>104.145637512207</v>
      </c>
      <c r="AM1248" s="18">
        <v>130.90699768066409</v>
      </c>
      <c r="AN1248" s="18">
        <v>172.73616027832031</v>
      </c>
      <c r="AO1248" s="18">
        <v>125.3245315551758</v>
      </c>
    </row>
    <row r="1249" spans="1:41" x14ac:dyDescent="0.3">
      <c r="A1249" s="4" t="s">
        <v>4540</v>
      </c>
      <c r="B1249" s="8" t="s">
        <v>8214</v>
      </c>
      <c r="C1249" s="87" t="s">
        <v>4487</v>
      </c>
      <c r="D1249" s="87" t="s">
        <v>2</v>
      </c>
      <c r="E1249" s="87" t="s">
        <v>4520</v>
      </c>
      <c r="F1249" s="110">
        <v>2.1867360519209371</v>
      </c>
      <c r="G1249" s="18">
        <v>13.162798284347041</v>
      </c>
      <c r="H1249" s="18">
        <v>19.795270957345569</v>
      </c>
      <c r="I1249" s="18">
        <v>53.299996687247329</v>
      </c>
      <c r="J1249" s="18">
        <v>94.994895935058594</v>
      </c>
      <c r="K1249" s="18">
        <v>86.823371887207031</v>
      </c>
      <c r="L1249" s="18">
        <v>94.767822265625</v>
      </c>
      <c r="M1249" s="18">
        <v>110.950798034668</v>
      </c>
      <c r="N1249" s="18">
        <v>107.47886657714839</v>
      </c>
      <c r="O1249" s="18">
        <v>99.311714172363281</v>
      </c>
      <c r="P1249" s="18">
        <v>83.928794860839844</v>
      </c>
      <c r="Q1249" s="18">
        <v>87.851173400878906</v>
      </c>
      <c r="R1249" s="18">
        <v>67.736190795898438</v>
      </c>
      <c r="S1249" s="18">
        <v>82.661453247070313</v>
      </c>
      <c r="T1249" s="18">
        <v>104.4086608886719</v>
      </c>
      <c r="U1249" s="18">
        <v>94.343475341796875</v>
      </c>
      <c r="V1249" s="18">
        <v>148.80342102050781</v>
      </c>
      <c r="W1249" s="18">
        <v>122.17364501953131</v>
      </c>
      <c r="X1249" s="103">
        <v>1.965799570093117</v>
      </c>
      <c r="Y1249" s="18">
        <v>8.489267681615754</v>
      </c>
      <c r="Z1249" s="18">
        <v>47.065615256237869</v>
      </c>
      <c r="AA1249" s="18">
        <v>121.2527431118412</v>
      </c>
      <c r="AB1249" s="18">
        <v>98.159294128417969</v>
      </c>
      <c r="AC1249" s="18">
        <v>88.81378173828125</v>
      </c>
      <c r="AD1249" s="18">
        <v>92.114997863769531</v>
      </c>
      <c r="AE1249" s="18">
        <v>93.946395874023438</v>
      </c>
      <c r="AF1249" s="18">
        <v>90.951560974121094</v>
      </c>
      <c r="AG1249" s="18">
        <v>98.383003234863281</v>
      </c>
      <c r="AH1249" s="18">
        <v>94.866172790527344</v>
      </c>
      <c r="AI1249" s="18">
        <v>114.1842498779297</v>
      </c>
      <c r="AJ1249" s="18">
        <v>85.933967590332031</v>
      </c>
      <c r="AK1249" s="18">
        <v>87.94012451171875</v>
      </c>
      <c r="AL1249" s="18">
        <v>113.5562286376953</v>
      </c>
      <c r="AM1249" s="18">
        <v>127.7295684814453</v>
      </c>
      <c r="AN1249" s="18">
        <v>171.79925537109381</v>
      </c>
      <c r="AO1249" s="18">
        <v>129.819091796875</v>
      </c>
    </row>
    <row r="1250" spans="1:41" x14ac:dyDescent="0.3">
      <c r="A1250" s="4" t="s">
        <v>4536</v>
      </c>
      <c r="B1250" s="8" t="s">
        <v>8215</v>
      </c>
      <c r="C1250" s="87" t="s">
        <v>4487</v>
      </c>
      <c r="D1250" s="87" t="s">
        <v>2</v>
      </c>
      <c r="E1250" s="87" t="s">
        <v>4520</v>
      </c>
      <c r="F1250" s="110">
        <v>1.957720614584717</v>
      </c>
      <c r="G1250" s="18">
        <v>11.784267024019529</v>
      </c>
      <c r="H1250" s="18">
        <v>17.72212516935571</v>
      </c>
      <c r="I1250" s="18">
        <v>47.717922874257319</v>
      </c>
      <c r="J1250" s="18">
        <v>85.046142578125</v>
      </c>
      <c r="K1250" s="18">
        <v>84.507301330566406</v>
      </c>
      <c r="L1250" s="18">
        <v>77.265838623046875</v>
      </c>
      <c r="M1250" s="18">
        <v>74.960182189941406</v>
      </c>
      <c r="N1250" s="18">
        <v>72.726493835449219</v>
      </c>
      <c r="O1250" s="18">
        <v>72.172943115234375</v>
      </c>
      <c r="P1250" s="18">
        <v>59.179180145263672</v>
      </c>
      <c r="Q1250" s="18">
        <v>60.652927398681641</v>
      </c>
      <c r="R1250" s="18">
        <v>50.542743682861328</v>
      </c>
      <c r="S1250" s="18">
        <v>64.244255065917969</v>
      </c>
      <c r="T1250" s="18">
        <v>71.984352111816406</v>
      </c>
      <c r="U1250" s="18">
        <v>93.630142211914063</v>
      </c>
      <c r="V1250" s="18">
        <v>126.1777801513672</v>
      </c>
      <c r="W1250" s="18">
        <v>113.70257568359381</v>
      </c>
      <c r="X1250" s="103">
        <v>1.889970600007332</v>
      </c>
      <c r="Y1250" s="18">
        <v>8.1618017309293531</v>
      </c>
      <c r="Z1250" s="18">
        <v>45.250101006651747</v>
      </c>
      <c r="AA1250" s="18">
        <v>116.5755263853101</v>
      </c>
      <c r="AB1250" s="18">
        <v>94.372886657714844</v>
      </c>
      <c r="AC1250" s="18">
        <v>62.025867462158203</v>
      </c>
      <c r="AD1250" s="18">
        <v>60.016578674316413</v>
      </c>
      <c r="AE1250" s="18">
        <v>71.220077514648438</v>
      </c>
      <c r="AF1250" s="18">
        <v>86.174530029296875</v>
      </c>
      <c r="AG1250" s="18">
        <v>78.972343444824219</v>
      </c>
      <c r="AH1250" s="18">
        <v>71.95806884765625</v>
      </c>
      <c r="AI1250" s="18">
        <v>72.129615783691406</v>
      </c>
      <c r="AJ1250" s="18">
        <v>51.718250274658203</v>
      </c>
      <c r="AK1250" s="18">
        <v>71.417999267578125</v>
      </c>
      <c r="AL1250" s="18">
        <v>85.7557373046875</v>
      </c>
      <c r="AM1250" s="18">
        <v>101.2635040283203</v>
      </c>
      <c r="AN1250" s="18">
        <v>158.9945983886719</v>
      </c>
      <c r="AO1250" s="18">
        <v>164.212890625</v>
      </c>
    </row>
    <row r="1251" spans="1:41" x14ac:dyDescent="0.3">
      <c r="A1251" s="4" t="s">
        <v>4542</v>
      </c>
      <c r="B1251" s="8" t="s">
        <v>8216</v>
      </c>
      <c r="C1251" s="87" t="s">
        <v>4487</v>
      </c>
      <c r="D1251" s="87" t="s">
        <v>2</v>
      </c>
      <c r="E1251" s="87" t="s">
        <v>4520</v>
      </c>
      <c r="F1251" s="110">
        <v>1.8893503556906199</v>
      </c>
      <c r="G1251" s="18">
        <v>11.37272036036023</v>
      </c>
      <c r="H1251" s="18">
        <v>17.10320831423568</v>
      </c>
      <c r="I1251" s="18">
        <v>46.051450796221019</v>
      </c>
      <c r="J1251" s="18">
        <v>82.076042175292969</v>
      </c>
      <c r="K1251" s="18">
        <v>90.363746643066406</v>
      </c>
      <c r="L1251" s="18">
        <v>83.742950439453125</v>
      </c>
      <c r="M1251" s="18">
        <v>92.697227478027344</v>
      </c>
      <c r="N1251" s="18">
        <v>91.969932556152344</v>
      </c>
      <c r="O1251" s="18">
        <v>102.07647705078131</v>
      </c>
      <c r="P1251" s="18">
        <v>69.277854919433594</v>
      </c>
      <c r="Q1251" s="18">
        <v>75.602302551269531</v>
      </c>
      <c r="R1251" s="18">
        <v>59.029857635498047</v>
      </c>
      <c r="S1251" s="18">
        <v>70.583885192871094</v>
      </c>
      <c r="T1251" s="18">
        <v>81.179962158203125</v>
      </c>
      <c r="U1251" s="18">
        <v>91.769729614257813</v>
      </c>
      <c r="V1251" s="18">
        <v>130.00592041015631</v>
      </c>
      <c r="W1251" s="18">
        <v>108.7803955078125</v>
      </c>
      <c r="X1251" s="103">
        <v>1.2612664931063999</v>
      </c>
      <c r="Y1251" s="18">
        <v>5.4467551223067021</v>
      </c>
      <c r="Z1251" s="18">
        <v>30.19752593460904</v>
      </c>
      <c r="AA1251" s="18">
        <v>77.796345268789992</v>
      </c>
      <c r="AB1251" s="18">
        <v>62.979476928710938</v>
      </c>
      <c r="AC1251" s="18">
        <v>61.036125183105469</v>
      </c>
      <c r="AD1251" s="18">
        <v>68.470458984375</v>
      </c>
      <c r="AE1251" s="18">
        <v>78.939231872558594</v>
      </c>
      <c r="AF1251" s="18">
        <v>80.252510070800781</v>
      </c>
      <c r="AG1251" s="18">
        <v>79.803794860839844</v>
      </c>
      <c r="AH1251" s="18">
        <v>78.59130859375</v>
      </c>
      <c r="AI1251" s="18">
        <v>73.423805236816406</v>
      </c>
      <c r="AJ1251" s="18">
        <v>69.909950256347656</v>
      </c>
      <c r="AK1251" s="18">
        <v>70.128547668457031</v>
      </c>
      <c r="AL1251" s="18">
        <v>85.23980712890625</v>
      </c>
      <c r="AM1251" s="18">
        <v>143.13368225097659</v>
      </c>
      <c r="AN1251" s="18">
        <v>140.46833801269531</v>
      </c>
      <c r="AO1251" s="18">
        <v>106.7011032104492</v>
      </c>
    </row>
    <row r="1252" spans="1:41" x14ac:dyDescent="0.3">
      <c r="A1252" s="4" t="s">
        <v>4545</v>
      </c>
      <c r="B1252" s="8" t="s">
        <v>8217</v>
      </c>
      <c r="C1252" s="87" t="s">
        <v>4487</v>
      </c>
      <c r="D1252" s="87" t="s">
        <v>2</v>
      </c>
      <c r="E1252" s="87" t="s">
        <v>4520</v>
      </c>
      <c r="F1252" s="110">
        <v>1.90733698303334</v>
      </c>
      <c r="G1252" s="18">
        <v>11.48098873016187</v>
      </c>
      <c r="H1252" s="18">
        <v>17.266030965622971</v>
      </c>
      <c r="I1252" s="18">
        <v>46.489860899232568</v>
      </c>
      <c r="J1252" s="18">
        <v>82.857406616210938</v>
      </c>
      <c r="K1252" s="18">
        <v>87.802101135253906</v>
      </c>
      <c r="L1252" s="18">
        <v>105.4718322753906</v>
      </c>
      <c r="M1252" s="18">
        <v>100.13328552246089</v>
      </c>
      <c r="N1252" s="18">
        <v>102.65590667724609</v>
      </c>
      <c r="O1252" s="18">
        <v>82.293098449707031</v>
      </c>
      <c r="P1252" s="18">
        <v>77.452674865722656</v>
      </c>
      <c r="Q1252" s="18">
        <v>67.262786865234375</v>
      </c>
      <c r="R1252" s="18">
        <v>66.550704956054688</v>
      </c>
      <c r="S1252" s="18">
        <v>64.91802978515625</v>
      </c>
      <c r="T1252" s="18">
        <v>76.230644226074219</v>
      </c>
      <c r="U1252" s="18">
        <v>89.871238708496094</v>
      </c>
      <c r="V1252" s="18">
        <v>135.4166564941406</v>
      </c>
      <c r="W1252" s="18">
        <v>125.0339050292969</v>
      </c>
      <c r="X1252" s="103">
        <v>1.8540570664048079</v>
      </c>
      <c r="Y1252" s="18">
        <v>8.0067098259443057</v>
      </c>
      <c r="Z1252" s="18">
        <v>44.390251111095871</v>
      </c>
      <c r="AA1252" s="18">
        <v>114.360338972313</v>
      </c>
      <c r="AB1252" s="18">
        <v>92.579597473144531</v>
      </c>
      <c r="AC1252" s="18">
        <v>74.181449890136719</v>
      </c>
      <c r="AD1252" s="18">
        <v>88.277130126953125</v>
      </c>
      <c r="AE1252" s="18">
        <v>86.829025268554688</v>
      </c>
      <c r="AF1252" s="18">
        <v>89.275993347167969</v>
      </c>
      <c r="AG1252" s="18">
        <v>96.058563232421875</v>
      </c>
      <c r="AH1252" s="18">
        <v>94.018104553222656</v>
      </c>
      <c r="AI1252" s="18">
        <v>74.866058349609375</v>
      </c>
      <c r="AJ1252" s="18">
        <v>76.021133422851563</v>
      </c>
      <c r="AK1252" s="18">
        <v>69.254776000976563</v>
      </c>
      <c r="AL1252" s="18">
        <v>95.222198486328125</v>
      </c>
      <c r="AM1252" s="18">
        <v>103.7482986450195</v>
      </c>
      <c r="AN1252" s="18">
        <v>133.0914306640625</v>
      </c>
      <c r="AO1252" s="18">
        <v>129.20060729980469</v>
      </c>
    </row>
    <row r="1253" spans="1:41" x14ac:dyDescent="0.3">
      <c r="A1253" s="4" t="s">
        <v>4532</v>
      </c>
      <c r="B1253" s="8" t="s">
        <v>8218</v>
      </c>
      <c r="C1253" s="87" t="s">
        <v>4487</v>
      </c>
      <c r="D1253" s="87" t="s">
        <v>2</v>
      </c>
      <c r="E1253" s="87" t="s">
        <v>4520</v>
      </c>
      <c r="F1253" s="110">
        <v>1.6531518586627809</v>
      </c>
      <c r="G1253" s="18">
        <v>9.9509515242392563</v>
      </c>
      <c r="H1253" s="18">
        <v>14.965038394607481</v>
      </c>
      <c r="I1253" s="18">
        <v>40.294295469652219</v>
      </c>
      <c r="J1253" s="18">
        <v>71.81524658203125</v>
      </c>
      <c r="K1253" s="18">
        <v>83.23236083984375</v>
      </c>
      <c r="L1253" s="18">
        <v>79.831047058105469</v>
      </c>
      <c r="M1253" s="18">
        <v>84.85858154296875</v>
      </c>
      <c r="N1253" s="18">
        <v>80.178016662597656</v>
      </c>
      <c r="O1253" s="18">
        <v>81.277328491210938</v>
      </c>
      <c r="P1253" s="18">
        <v>85.283676147460938</v>
      </c>
      <c r="Q1253" s="18">
        <v>66.768585205078125</v>
      </c>
      <c r="R1253" s="18">
        <v>61.177623748779297</v>
      </c>
      <c r="S1253" s="18">
        <v>66.569427490234375</v>
      </c>
      <c r="T1253" s="18">
        <v>72.501449584960938</v>
      </c>
      <c r="U1253" s="18">
        <v>104.639518737793</v>
      </c>
      <c r="V1253" s="18">
        <v>120.4557418823242</v>
      </c>
      <c r="W1253" s="18">
        <v>91.887367248535156</v>
      </c>
      <c r="X1253" s="103">
        <v>1.4950297536437991</v>
      </c>
      <c r="Y1253" s="18">
        <v>6.4562572724853524</v>
      </c>
      <c r="Z1253" s="18">
        <v>35.794338472814943</v>
      </c>
      <c r="AA1253" s="18">
        <v>92.215127839581299</v>
      </c>
      <c r="AB1253" s="18">
        <v>74.652099609375</v>
      </c>
      <c r="AC1253" s="18">
        <v>82.989639282226563</v>
      </c>
      <c r="AD1253" s="18">
        <v>73.084228515625</v>
      </c>
      <c r="AE1253" s="18">
        <v>74.754844665527344</v>
      </c>
      <c r="AF1253" s="18">
        <v>89.443206787109375</v>
      </c>
      <c r="AG1253" s="18">
        <v>86.624252319335938</v>
      </c>
      <c r="AH1253" s="18">
        <v>79.202850341796875</v>
      </c>
      <c r="AI1253" s="18">
        <v>74.826950073242188</v>
      </c>
      <c r="AJ1253" s="18">
        <v>56.657520294189453</v>
      </c>
      <c r="AK1253" s="18">
        <v>66.545257568359375</v>
      </c>
      <c r="AL1253" s="18">
        <v>75.686599731445313</v>
      </c>
      <c r="AM1253" s="18">
        <v>109.1638107299805</v>
      </c>
      <c r="AN1253" s="18">
        <v>154.48637390136719</v>
      </c>
      <c r="AO1253" s="18">
        <v>132.527099609375</v>
      </c>
    </row>
    <row r="1254" spans="1:41" x14ac:dyDescent="0.3">
      <c r="A1254" s="4" t="s">
        <v>4550</v>
      </c>
      <c r="B1254" s="8" t="s">
        <v>8219</v>
      </c>
      <c r="C1254" s="87" t="s">
        <v>4487</v>
      </c>
      <c r="D1254" s="87" t="s">
        <v>2</v>
      </c>
      <c r="E1254" s="87" t="s">
        <v>4520</v>
      </c>
      <c r="F1254" s="110">
        <v>1.320183058531986</v>
      </c>
      <c r="G1254" s="18">
        <v>7.9466853270214228</v>
      </c>
      <c r="H1254" s="18">
        <v>11.95086226066517</v>
      </c>
      <c r="I1254" s="18">
        <v>32.178438995644747</v>
      </c>
      <c r="J1254" s="18">
        <v>57.350612640380859</v>
      </c>
      <c r="K1254" s="18">
        <v>58.680892944335938</v>
      </c>
      <c r="L1254" s="18">
        <v>61.343616485595703</v>
      </c>
      <c r="M1254" s="18">
        <v>45.803844451904297</v>
      </c>
      <c r="N1254" s="18">
        <v>46.504520416259773</v>
      </c>
      <c r="O1254" s="18">
        <v>43.698871612548828</v>
      </c>
      <c r="P1254" s="18">
        <v>39.357589721679688</v>
      </c>
      <c r="Q1254" s="18">
        <v>38.655948638916023</v>
      </c>
      <c r="R1254" s="18">
        <v>34.212017059326172</v>
      </c>
      <c r="S1254" s="18">
        <v>44.108295440673828</v>
      </c>
      <c r="T1254" s="18">
        <v>56.746795654296882</v>
      </c>
      <c r="U1254" s="18">
        <v>61.195976257324219</v>
      </c>
      <c r="V1254" s="18">
        <v>110.504997253418</v>
      </c>
      <c r="W1254" s="18">
        <v>106.7880554199219</v>
      </c>
      <c r="X1254" s="103">
        <v>1.348764878758629</v>
      </c>
      <c r="Y1254" s="18">
        <v>5.8246152199543157</v>
      </c>
      <c r="Z1254" s="18">
        <v>32.292431955193159</v>
      </c>
      <c r="AA1254" s="18">
        <v>83.193344759276215</v>
      </c>
      <c r="AB1254" s="18">
        <v>67.348579406738281</v>
      </c>
      <c r="AC1254" s="18">
        <v>57.909343719482422</v>
      </c>
      <c r="AD1254" s="18">
        <v>45.536785125732422</v>
      </c>
      <c r="AE1254" s="18">
        <v>47.830867767333977</v>
      </c>
      <c r="AF1254" s="18">
        <v>57.009403228759773</v>
      </c>
      <c r="AG1254" s="18">
        <v>53.091159820556641</v>
      </c>
      <c r="AH1254" s="18">
        <v>59.738182067871087</v>
      </c>
      <c r="AI1254" s="18">
        <v>49.082290649414063</v>
      </c>
      <c r="AJ1254" s="18">
        <v>45.32373046875</v>
      </c>
      <c r="AK1254" s="18">
        <v>49.981533050537109</v>
      </c>
      <c r="AL1254" s="18">
        <v>73.163688659667969</v>
      </c>
      <c r="AM1254" s="18">
        <v>107.0687561035156</v>
      </c>
      <c r="AN1254" s="18">
        <v>129.81758117675781</v>
      </c>
      <c r="AO1254" s="18">
        <v>98.015495300292969</v>
      </c>
    </row>
    <row r="1255" spans="1:41" x14ac:dyDescent="0.3">
      <c r="A1255" s="4" t="s">
        <v>4519</v>
      </c>
      <c r="B1255" s="8" t="s">
        <v>8220</v>
      </c>
      <c r="C1255" s="87" t="s">
        <v>4487</v>
      </c>
      <c r="D1255" s="87" t="s">
        <v>2</v>
      </c>
      <c r="E1255" s="87" t="s">
        <v>4520</v>
      </c>
      <c r="F1255" s="110">
        <v>2.017918342924049</v>
      </c>
      <c r="G1255" s="18">
        <v>12.146620109390989</v>
      </c>
      <c r="H1255" s="18">
        <v>18.267060778958431</v>
      </c>
      <c r="I1255" s="18">
        <v>49.185195853201307</v>
      </c>
      <c r="J1255" s="18">
        <v>87.661216735839844</v>
      </c>
      <c r="K1255" s="18">
        <v>88.285682678222656</v>
      </c>
      <c r="L1255" s="18">
        <v>89.657791137695313</v>
      </c>
      <c r="M1255" s="18">
        <v>86.105644226074219</v>
      </c>
      <c r="N1255" s="18">
        <v>75.868125915527344</v>
      </c>
      <c r="O1255" s="18">
        <v>71.842628479003906</v>
      </c>
      <c r="P1255" s="18">
        <v>74.728263854980469</v>
      </c>
      <c r="Q1255" s="18">
        <v>66.409538269042969</v>
      </c>
      <c r="R1255" s="18">
        <v>68.17205810546875</v>
      </c>
      <c r="S1255" s="18">
        <v>59.912174224853523</v>
      </c>
      <c r="T1255" s="18">
        <v>95.370643615722656</v>
      </c>
      <c r="U1255" s="18">
        <v>133.75660705566409</v>
      </c>
      <c r="V1255" s="18">
        <v>125.8272018432617</v>
      </c>
      <c r="W1255" s="18">
        <v>96.621322631835938</v>
      </c>
      <c r="X1255" s="103">
        <v>1.6009571831973339</v>
      </c>
      <c r="Y1255" s="18">
        <v>6.9137028422098696</v>
      </c>
      <c r="Z1255" s="18">
        <v>38.330476805683119</v>
      </c>
      <c r="AA1255" s="18">
        <v>98.748851622796948</v>
      </c>
      <c r="AB1255" s="18">
        <v>79.941429138183594</v>
      </c>
      <c r="AC1255" s="18">
        <v>62.726444244384773</v>
      </c>
      <c r="AD1255" s="18">
        <v>72.933486938476563</v>
      </c>
      <c r="AE1255" s="18">
        <v>69.393058776855469</v>
      </c>
      <c r="AF1255" s="18">
        <v>77.8936767578125</v>
      </c>
      <c r="AG1255" s="18">
        <v>87.907234191894531</v>
      </c>
      <c r="AH1255" s="18">
        <v>80.472190856933594</v>
      </c>
      <c r="AI1255" s="18">
        <v>71.885208129882813</v>
      </c>
      <c r="AJ1255" s="18">
        <v>55.430591583251953</v>
      </c>
      <c r="AK1255" s="18">
        <v>74.808029174804688</v>
      </c>
      <c r="AL1255" s="18">
        <v>101.3114776611328</v>
      </c>
      <c r="AM1255" s="18">
        <v>111.1623153686523</v>
      </c>
      <c r="AN1255" s="18">
        <v>141.26318359375</v>
      </c>
      <c r="AO1255" s="18">
        <v>131.5046691894531</v>
      </c>
    </row>
    <row r="1256" spans="1:41" x14ac:dyDescent="0.3">
      <c r="A1256" s="4" t="s">
        <v>4547</v>
      </c>
      <c r="B1256" s="8" t="s">
        <v>8221</v>
      </c>
      <c r="C1256" s="87" t="s">
        <v>4487</v>
      </c>
      <c r="D1256" s="87" t="s">
        <v>2</v>
      </c>
      <c r="E1256" s="87" t="s">
        <v>4520</v>
      </c>
      <c r="F1256" s="110">
        <v>1.4793975084709849</v>
      </c>
      <c r="G1256" s="18">
        <v>8.9050578231712638</v>
      </c>
      <c r="H1256" s="18">
        <v>13.39213962658166</v>
      </c>
      <c r="I1256" s="18">
        <v>36.05916783205641</v>
      </c>
      <c r="J1256" s="18">
        <v>64.267112731933594</v>
      </c>
      <c r="K1256" s="18">
        <v>78.230445861816406</v>
      </c>
      <c r="L1256" s="18">
        <v>83.080291748046875</v>
      </c>
      <c r="M1256" s="18">
        <v>68.09735107421875</v>
      </c>
      <c r="N1256" s="18">
        <v>66.951934814453125</v>
      </c>
      <c r="O1256" s="18">
        <v>60.018466949462891</v>
      </c>
      <c r="P1256" s="18">
        <v>64.671676635742188</v>
      </c>
      <c r="Q1256" s="18">
        <v>48.467697143554688</v>
      </c>
      <c r="R1256" s="18">
        <v>47.642768859863281</v>
      </c>
      <c r="S1256" s="18">
        <v>60.864936828613281</v>
      </c>
      <c r="T1256" s="18">
        <v>80.526565551757813</v>
      </c>
      <c r="U1256" s="18">
        <v>71.215812683105469</v>
      </c>
      <c r="V1256" s="18">
        <v>102.7759628295898</v>
      </c>
      <c r="W1256" s="18">
        <v>111.44720458984381</v>
      </c>
      <c r="X1256" s="103">
        <v>1.658442366781304</v>
      </c>
      <c r="Y1256" s="18">
        <v>7.1619515032613226</v>
      </c>
      <c r="Z1256" s="18">
        <v>39.706799994811263</v>
      </c>
      <c r="AA1256" s="18">
        <v>102.2946028295254</v>
      </c>
      <c r="AB1256" s="18">
        <v>82.811866760253906</v>
      </c>
      <c r="AC1256" s="18">
        <v>53.2509765625</v>
      </c>
      <c r="AD1256" s="18">
        <v>56.579948425292969</v>
      </c>
      <c r="AE1256" s="18">
        <v>91.263107299804688</v>
      </c>
      <c r="AF1256" s="18">
        <v>76.131393432617188</v>
      </c>
      <c r="AG1256" s="18">
        <v>89.815017700195313</v>
      </c>
      <c r="AH1256" s="18">
        <v>70.046287536621094</v>
      </c>
      <c r="AI1256" s="18">
        <v>60.093597412109382</v>
      </c>
      <c r="AJ1256" s="18">
        <v>50.557621002197273</v>
      </c>
      <c r="AK1256" s="18">
        <v>57.717323303222663</v>
      </c>
      <c r="AL1256" s="18">
        <v>104.96856689453131</v>
      </c>
      <c r="AM1256" s="18">
        <v>101.602424621582</v>
      </c>
      <c r="AN1256" s="18">
        <v>128.84913635253909</v>
      </c>
      <c r="AO1256" s="18">
        <v>140.38128662109381</v>
      </c>
    </row>
    <row r="1257" spans="1:41" x14ac:dyDescent="0.3">
      <c r="A1257" s="4" t="s">
        <v>4531</v>
      </c>
      <c r="B1257" s="8" t="s">
        <v>8222</v>
      </c>
      <c r="C1257" s="87" t="s">
        <v>4487</v>
      </c>
      <c r="D1257" s="87" t="s">
        <v>2</v>
      </c>
      <c r="E1257" s="87" t="s">
        <v>4520</v>
      </c>
      <c r="F1257" s="110">
        <v>1.4215792345138509</v>
      </c>
      <c r="G1257" s="18">
        <v>8.5570275812139283</v>
      </c>
      <c r="H1257" s="18">
        <v>12.86874385677117</v>
      </c>
      <c r="I1257" s="18">
        <v>34.649892209755997</v>
      </c>
      <c r="J1257" s="18">
        <v>61.755405426025391</v>
      </c>
      <c r="K1257" s="18">
        <v>79.1771240234375</v>
      </c>
      <c r="L1257" s="18">
        <v>74.167953491210938</v>
      </c>
      <c r="M1257" s="18">
        <v>52.480026245117188</v>
      </c>
      <c r="N1257" s="18">
        <v>56.943649291992188</v>
      </c>
      <c r="O1257" s="18">
        <v>55.956539154052727</v>
      </c>
      <c r="P1257" s="18">
        <v>53.289546966552727</v>
      </c>
      <c r="Q1257" s="18">
        <v>52.487945556640632</v>
      </c>
      <c r="R1257" s="18">
        <v>39.711483001708977</v>
      </c>
      <c r="S1257" s="18">
        <v>45.514636993408203</v>
      </c>
      <c r="T1257" s="18">
        <v>58.028141021728523</v>
      </c>
      <c r="U1257" s="18">
        <v>72.438591003417969</v>
      </c>
      <c r="V1257" s="18">
        <v>117.32691955566411</v>
      </c>
      <c r="W1257" s="18">
        <v>114.83563232421881</v>
      </c>
      <c r="X1257" s="103">
        <v>1.1832639941022449</v>
      </c>
      <c r="Y1257" s="18">
        <v>5.1099028287385106</v>
      </c>
      <c r="Z1257" s="18">
        <v>28.329972567008749</v>
      </c>
      <c r="AA1257" s="18">
        <v>72.98506281775947</v>
      </c>
      <c r="AB1257" s="18">
        <v>59.084537506103523</v>
      </c>
      <c r="AC1257" s="18">
        <v>63.82745361328125</v>
      </c>
      <c r="AD1257" s="18">
        <v>57.321296691894531</v>
      </c>
      <c r="AE1257" s="18">
        <v>65.968490600585938</v>
      </c>
      <c r="AF1257" s="18">
        <v>59.675754547119141</v>
      </c>
      <c r="AG1257" s="18">
        <v>81.457160949707031</v>
      </c>
      <c r="AH1257" s="18">
        <v>63.312492370605469</v>
      </c>
      <c r="AI1257" s="18">
        <v>63.9078369140625</v>
      </c>
      <c r="AJ1257" s="18">
        <v>43.370182037353523</v>
      </c>
      <c r="AK1257" s="18">
        <v>58.126289367675781</v>
      </c>
      <c r="AL1257" s="18">
        <v>79.941368103027344</v>
      </c>
      <c r="AM1257" s="18">
        <v>124.3832473754883</v>
      </c>
      <c r="AN1257" s="18">
        <v>147.86582946777341</v>
      </c>
      <c r="AO1257" s="18">
        <v>152.45826721191409</v>
      </c>
    </row>
    <row r="1258" spans="1:41" x14ac:dyDescent="0.3">
      <c r="A1258" s="4" t="s">
        <v>4529</v>
      </c>
      <c r="B1258" s="8" t="s">
        <v>8223</v>
      </c>
      <c r="C1258" s="87" t="s">
        <v>4487</v>
      </c>
      <c r="D1258" s="87" t="s">
        <v>2</v>
      </c>
      <c r="E1258" s="87" t="s">
        <v>4520</v>
      </c>
      <c r="F1258" s="110">
        <v>1.661333697338905</v>
      </c>
      <c r="G1258" s="18">
        <v>10.000201131659541</v>
      </c>
      <c r="H1258" s="18">
        <v>15.039103901224481</v>
      </c>
      <c r="I1258" s="18">
        <v>40.493721446989518</v>
      </c>
      <c r="J1258" s="18">
        <v>72.170677185058594</v>
      </c>
      <c r="K1258" s="18">
        <v>87.99066162109375</v>
      </c>
      <c r="L1258" s="18">
        <v>80.536354064941406</v>
      </c>
      <c r="M1258" s="18">
        <v>71.395210266113281</v>
      </c>
      <c r="N1258" s="18">
        <v>82.424446105957031</v>
      </c>
      <c r="O1258" s="18">
        <v>72.19146728515625</v>
      </c>
      <c r="P1258" s="18">
        <v>60.504348754882813</v>
      </c>
      <c r="Q1258" s="18">
        <v>68.683006286621094</v>
      </c>
      <c r="R1258" s="18">
        <v>61.436672210693359</v>
      </c>
      <c r="S1258" s="18">
        <v>63.687297821044922</v>
      </c>
      <c r="T1258" s="18">
        <v>75.284454345703125</v>
      </c>
      <c r="U1258" s="18">
        <v>99.389602661132813</v>
      </c>
      <c r="V1258" s="18">
        <v>144.19480895996091</v>
      </c>
      <c r="W1258" s="18">
        <v>151.30943298339841</v>
      </c>
      <c r="X1258" s="103">
        <v>1.2772922867629319</v>
      </c>
      <c r="Y1258" s="18">
        <v>5.5159622043665468</v>
      </c>
      <c r="Z1258" s="18">
        <v>30.581219089236441</v>
      </c>
      <c r="AA1258" s="18">
        <v>78.784834365522698</v>
      </c>
      <c r="AB1258" s="18">
        <v>63.779701232910163</v>
      </c>
      <c r="AC1258" s="18">
        <v>57.565963745117188</v>
      </c>
      <c r="AD1258" s="18">
        <v>59.779037475585938</v>
      </c>
      <c r="AE1258" s="18">
        <v>67.749458312988281</v>
      </c>
      <c r="AF1258" s="18">
        <v>83.398033142089844</v>
      </c>
      <c r="AG1258" s="18">
        <v>73.112037658691406</v>
      </c>
      <c r="AH1258" s="18">
        <v>84.871124267578125</v>
      </c>
      <c r="AI1258" s="18">
        <v>81.127761840820313</v>
      </c>
      <c r="AJ1258" s="18">
        <v>53.498027801513672</v>
      </c>
      <c r="AK1258" s="18">
        <v>74.108573913574219</v>
      </c>
      <c r="AL1258" s="18">
        <v>79.813240051269531</v>
      </c>
      <c r="AM1258" s="18">
        <v>114.3122253417969</v>
      </c>
      <c r="AN1258" s="18">
        <v>146.0936584472656</v>
      </c>
      <c r="AO1258" s="18">
        <v>151.01527404785159</v>
      </c>
    </row>
    <row r="1259" spans="1:41" x14ac:dyDescent="0.3">
      <c r="A1259" s="4" t="s">
        <v>4535</v>
      </c>
      <c r="B1259" s="8" t="s">
        <v>8224</v>
      </c>
      <c r="C1259" s="87" t="s">
        <v>4487</v>
      </c>
      <c r="D1259" s="87" t="s">
        <v>2</v>
      </c>
      <c r="E1259" s="87" t="s">
        <v>4520</v>
      </c>
      <c r="F1259" s="110">
        <v>1.667299676256371</v>
      </c>
      <c r="G1259" s="18">
        <v>10.036112634097289</v>
      </c>
      <c r="H1259" s="18">
        <v>15.09311049662189</v>
      </c>
      <c r="I1259" s="18">
        <v>40.639137559856792</v>
      </c>
      <c r="J1259" s="18">
        <v>72.429847717285156</v>
      </c>
      <c r="K1259" s="18">
        <v>76.489860534667969</v>
      </c>
      <c r="L1259" s="18">
        <v>71.016006469726563</v>
      </c>
      <c r="M1259" s="18">
        <v>67.057571411132813</v>
      </c>
      <c r="N1259" s="18">
        <v>63.109149932861328</v>
      </c>
      <c r="O1259" s="18">
        <v>63.831096649169922</v>
      </c>
      <c r="P1259" s="18">
        <v>59.464927673339837</v>
      </c>
      <c r="Q1259" s="18">
        <v>50.666091918945313</v>
      </c>
      <c r="R1259" s="18">
        <v>61.055774688720703</v>
      </c>
      <c r="S1259" s="18">
        <v>65.268943786621094</v>
      </c>
      <c r="T1259" s="18">
        <v>64.597877502441406</v>
      </c>
      <c r="U1259" s="18">
        <v>93.640213012695313</v>
      </c>
      <c r="V1259" s="18">
        <v>108.9885635375977</v>
      </c>
      <c r="W1259" s="18">
        <v>98.881179809570313</v>
      </c>
      <c r="X1259" s="103">
        <v>1.2187103691045149</v>
      </c>
      <c r="Y1259" s="18">
        <v>5.2629773182821964</v>
      </c>
      <c r="Z1259" s="18">
        <v>29.178637646331229</v>
      </c>
      <c r="AA1259" s="18">
        <v>75.171435359387729</v>
      </c>
      <c r="AB1259" s="18">
        <v>60.854499816894531</v>
      </c>
      <c r="AC1259" s="18">
        <v>48.751365661621087</v>
      </c>
      <c r="AD1259" s="18">
        <v>62.013469696044922</v>
      </c>
      <c r="AE1259" s="18">
        <v>54.052051544189453</v>
      </c>
      <c r="AF1259" s="18">
        <v>62.286151885986328</v>
      </c>
      <c r="AG1259" s="18">
        <v>72.22625732421875</v>
      </c>
      <c r="AH1259" s="18">
        <v>76.42510986328125</v>
      </c>
      <c r="AI1259" s="18">
        <v>75.820281982421875</v>
      </c>
      <c r="AJ1259" s="18">
        <v>61.965633392333977</v>
      </c>
      <c r="AK1259" s="18">
        <v>59.186691284179688</v>
      </c>
      <c r="AL1259" s="18">
        <v>83.086799621582031</v>
      </c>
      <c r="AM1259" s="18">
        <v>102.4759979248047</v>
      </c>
      <c r="AN1259" s="18">
        <v>133.27812194824219</v>
      </c>
      <c r="AO1259" s="18">
        <v>77.76190185546875</v>
      </c>
    </row>
    <row r="1260" spans="1:41" x14ac:dyDescent="0.3">
      <c r="A1260" s="4" t="s">
        <v>4522</v>
      </c>
      <c r="B1260" s="8" t="s">
        <v>8225</v>
      </c>
      <c r="C1260" s="87" t="s">
        <v>4487</v>
      </c>
      <c r="D1260" s="87" t="s">
        <v>2</v>
      </c>
      <c r="E1260" s="87" t="s">
        <v>4520</v>
      </c>
      <c r="F1260" s="110">
        <v>2.0476721919161069</v>
      </c>
      <c r="G1260" s="18">
        <v>12.32571987413916</v>
      </c>
      <c r="H1260" s="18">
        <v>18.536405358659451</v>
      </c>
      <c r="I1260" s="18">
        <v>49.910422865083433</v>
      </c>
      <c r="J1260" s="18">
        <v>88.953765869140625</v>
      </c>
      <c r="K1260" s="18">
        <v>86.185226440429688</v>
      </c>
      <c r="L1260" s="18">
        <v>91.085647583007813</v>
      </c>
      <c r="M1260" s="18">
        <v>92.847969055175781</v>
      </c>
      <c r="N1260" s="18">
        <v>91.863731384277344</v>
      </c>
      <c r="O1260" s="18">
        <v>88.059188842773438</v>
      </c>
      <c r="P1260" s="18">
        <v>77.706146240234375</v>
      </c>
      <c r="Q1260" s="18">
        <v>81.483619689941406</v>
      </c>
      <c r="R1260" s="18">
        <v>64.791007995605469</v>
      </c>
      <c r="S1260" s="18">
        <v>69.954849243164063</v>
      </c>
      <c r="T1260" s="18">
        <v>112.9174118041992</v>
      </c>
      <c r="U1260" s="18">
        <v>116.30848693847661</v>
      </c>
      <c r="V1260" s="18">
        <v>130.72581481933591</v>
      </c>
      <c r="W1260" s="18">
        <v>128.43217468261719</v>
      </c>
      <c r="X1260" s="103">
        <v>2.0188443405158161</v>
      </c>
      <c r="Y1260" s="18">
        <v>8.7183405037279371</v>
      </c>
      <c r="Z1260" s="18">
        <v>48.335625075169688</v>
      </c>
      <c r="AA1260" s="18">
        <v>124.5246046074592</v>
      </c>
      <c r="AB1260" s="18">
        <v>100.80800628662109</v>
      </c>
      <c r="AC1260" s="18">
        <v>79.073524475097656</v>
      </c>
      <c r="AD1260" s="18">
        <v>77.40692138671875</v>
      </c>
      <c r="AE1260" s="18">
        <v>78.180877685546875</v>
      </c>
      <c r="AF1260" s="18">
        <v>90.811782836914063</v>
      </c>
      <c r="AG1260" s="18">
        <v>92.162178039550781</v>
      </c>
      <c r="AH1260" s="18">
        <v>72.860664367675781</v>
      </c>
      <c r="AI1260" s="18">
        <v>84.514595031738281</v>
      </c>
      <c r="AJ1260" s="18">
        <v>51.370197296142578</v>
      </c>
      <c r="AK1260" s="18">
        <v>70.803573608398438</v>
      </c>
      <c r="AL1260" s="18">
        <v>98.145111083984375</v>
      </c>
      <c r="AM1260" s="18">
        <v>117.0328826904297</v>
      </c>
      <c r="AN1260" s="18">
        <v>146.22724914550781</v>
      </c>
      <c r="AO1260" s="18">
        <v>168.52735900878909</v>
      </c>
    </row>
    <row r="1261" spans="1:41" x14ac:dyDescent="0.3">
      <c r="A1261" s="4" t="s">
        <v>4527</v>
      </c>
      <c r="B1261" s="8" t="s">
        <v>8226</v>
      </c>
      <c r="C1261" s="87" t="s">
        <v>4487</v>
      </c>
      <c r="D1261" s="87" t="s">
        <v>2</v>
      </c>
      <c r="E1261" s="87" t="s">
        <v>4520</v>
      </c>
      <c r="F1261" s="110">
        <v>2.274357437663368</v>
      </c>
      <c r="G1261" s="18">
        <v>13.690224822593141</v>
      </c>
      <c r="H1261" s="18">
        <v>20.588457254752559</v>
      </c>
      <c r="I1261" s="18">
        <v>55.435700063839612</v>
      </c>
      <c r="J1261" s="18">
        <v>98.801292419433594</v>
      </c>
      <c r="K1261" s="18">
        <v>86.586982727050781</v>
      </c>
      <c r="L1261" s="18">
        <v>74.747520446777344</v>
      </c>
      <c r="M1261" s="18">
        <v>75.792343139648438</v>
      </c>
      <c r="N1261" s="18">
        <v>83.457389831542969</v>
      </c>
      <c r="O1261" s="18">
        <v>80.432258605957031</v>
      </c>
      <c r="P1261" s="18">
        <v>75.795730590820313</v>
      </c>
      <c r="Q1261" s="18">
        <v>82.058174133300781</v>
      </c>
      <c r="R1261" s="18">
        <v>55.100093841552727</v>
      </c>
      <c r="S1261" s="18">
        <v>69.355422973632813</v>
      </c>
      <c r="T1261" s="18">
        <v>83.271743774414063</v>
      </c>
      <c r="U1261" s="18">
        <v>97.494789123535156</v>
      </c>
      <c r="V1261" s="18">
        <v>156.08042907714841</v>
      </c>
      <c r="W1261" s="18">
        <v>121.7299270629883</v>
      </c>
      <c r="X1261" s="103">
        <v>1.516135543748818</v>
      </c>
      <c r="Y1261" s="18">
        <v>6.5474022216242984</v>
      </c>
      <c r="Z1261" s="18">
        <v>36.299658044491657</v>
      </c>
      <c r="AA1261" s="18">
        <v>93.516956868699992</v>
      </c>
      <c r="AB1261" s="18">
        <v>75.705986022949219</v>
      </c>
      <c r="AC1261" s="18">
        <v>66.345535278320313</v>
      </c>
      <c r="AD1261" s="18">
        <v>65.60443115234375</v>
      </c>
      <c r="AE1261" s="18">
        <v>85.296417236328125</v>
      </c>
      <c r="AF1261" s="18">
        <v>78.493949890136719</v>
      </c>
      <c r="AG1261" s="18">
        <v>88.406547546386719</v>
      </c>
      <c r="AH1261" s="18">
        <v>90.842025756835938</v>
      </c>
      <c r="AI1261" s="18">
        <v>70.113037109375</v>
      </c>
      <c r="AJ1261" s="18">
        <v>68.006614685058594</v>
      </c>
      <c r="AK1261" s="18">
        <v>74.019203186035156</v>
      </c>
      <c r="AL1261" s="18">
        <v>86.646102905273438</v>
      </c>
      <c r="AM1261" s="18">
        <v>126.24745178222661</v>
      </c>
      <c r="AN1261" s="18">
        <v>149.24598693847659</v>
      </c>
      <c r="AO1261" s="18">
        <v>148.6835021972656</v>
      </c>
    </row>
    <row r="1262" spans="1:41" x14ac:dyDescent="0.3">
      <c r="A1262" s="4" t="s">
        <v>4556</v>
      </c>
      <c r="B1262" s="8" t="s">
        <v>8227</v>
      </c>
      <c r="C1262" s="87" t="s">
        <v>4487</v>
      </c>
      <c r="D1262" s="87" t="s">
        <v>2</v>
      </c>
      <c r="E1262" s="87" t="s">
        <v>4520</v>
      </c>
      <c r="F1262" s="110">
        <v>2.598246165406723</v>
      </c>
      <c r="G1262" s="18">
        <v>15.639834601109619</v>
      </c>
      <c r="H1262" s="18">
        <v>23.520436685958941</v>
      </c>
      <c r="I1262" s="18">
        <v>63.330236809869227</v>
      </c>
      <c r="J1262" s="18">
        <v>112.87147521972661</v>
      </c>
      <c r="K1262" s="18">
        <v>109.224235534668</v>
      </c>
      <c r="L1262" s="18">
        <v>87.922454833984375</v>
      </c>
      <c r="M1262" s="18">
        <v>85.33282470703125</v>
      </c>
      <c r="N1262" s="18">
        <v>90.053886413574219</v>
      </c>
      <c r="O1262" s="18">
        <v>89.810592651367188</v>
      </c>
      <c r="P1262" s="18">
        <v>80.73492431640625</v>
      </c>
      <c r="Q1262" s="18">
        <v>75.74517822265625</v>
      </c>
      <c r="R1262" s="18">
        <v>76.866767883300781</v>
      </c>
      <c r="S1262" s="18">
        <v>67.628608703613281</v>
      </c>
      <c r="T1262" s="18">
        <v>77.091415405273438</v>
      </c>
      <c r="U1262" s="18">
        <v>88.378044128417969</v>
      </c>
      <c r="V1262" s="18">
        <v>121.3549041748047</v>
      </c>
      <c r="W1262" s="18">
        <v>175.48497009277341</v>
      </c>
      <c r="X1262" s="103">
        <v>1.686851721318291</v>
      </c>
      <c r="Y1262" s="18">
        <v>7.284636755102631</v>
      </c>
      <c r="Z1262" s="18">
        <v>40.386983148098132</v>
      </c>
      <c r="AA1262" s="18">
        <v>104.04692398171871</v>
      </c>
      <c r="AB1262" s="18">
        <v>84.230445861816406</v>
      </c>
      <c r="AC1262" s="18">
        <v>81.699089050292969</v>
      </c>
      <c r="AD1262" s="18">
        <v>90.012596130371094</v>
      </c>
      <c r="AE1262" s="18">
        <v>81.22216796875</v>
      </c>
      <c r="AF1262" s="18">
        <v>98.416954040527344</v>
      </c>
      <c r="AG1262" s="18">
        <v>94.326202392578125</v>
      </c>
      <c r="AH1262" s="18">
        <v>100.6153106689453</v>
      </c>
      <c r="AI1262" s="18">
        <v>81.210121154785156</v>
      </c>
      <c r="AJ1262" s="18">
        <v>69.009773254394531</v>
      </c>
      <c r="AK1262" s="18">
        <v>79.678413391113281</v>
      </c>
      <c r="AL1262" s="18">
        <v>95.253997802734375</v>
      </c>
      <c r="AM1262" s="18">
        <v>110.0991744995117</v>
      </c>
      <c r="AN1262" s="18">
        <v>144.0066223144531</v>
      </c>
      <c r="AO1262" s="18">
        <v>118.5014724731445</v>
      </c>
    </row>
    <row r="1263" spans="1:41" x14ac:dyDescent="0.3">
      <c r="A1263" s="4" t="s">
        <v>4553</v>
      </c>
      <c r="B1263" s="8" t="s">
        <v>8228</v>
      </c>
      <c r="C1263" s="87" t="s">
        <v>4487</v>
      </c>
      <c r="D1263" s="87" t="s">
        <v>2</v>
      </c>
      <c r="E1263" s="87" t="s">
        <v>4520</v>
      </c>
      <c r="F1263" s="110">
        <v>2.0861178943848881</v>
      </c>
      <c r="G1263" s="18">
        <v>12.5571392199043</v>
      </c>
      <c r="H1263" s="18">
        <v>18.884432317307009</v>
      </c>
      <c r="I1263" s="18">
        <v>50.847507069839111</v>
      </c>
      <c r="J1263" s="18">
        <v>90.6239013671875</v>
      </c>
      <c r="K1263" s="18">
        <v>106.01788330078131</v>
      </c>
      <c r="L1263" s="18">
        <v>93.567619323730469</v>
      </c>
      <c r="M1263" s="18">
        <v>92.739990234375</v>
      </c>
      <c r="N1263" s="18">
        <v>104.34228515625</v>
      </c>
      <c r="O1263" s="18">
        <v>101.6697235107422</v>
      </c>
      <c r="P1263" s="18">
        <v>84.934097290039063</v>
      </c>
      <c r="Q1263" s="18">
        <v>80.567192077636719</v>
      </c>
      <c r="R1263" s="18">
        <v>79.784339904785156</v>
      </c>
      <c r="S1263" s="18">
        <v>83.671257019042969</v>
      </c>
      <c r="T1263" s="18">
        <v>102.69322204589839</v>
      </c>
      <c r="U1263" s="18">
        <v>104.7930908203125</v>
      </c>
      <c r="V1263" s="18">
        <v>156.014404296875</v>
      </c>
      <c r="W1263" s="18">
        <v>124.2701110839844</v>
      </c>
      <c r="X1263" s="103">
        <v>1.785967115210755</v>
      </c>
      <c r="Y1263" s="18">
        <v>7.7126646796799321</v>
      </c>
      <c r="Z1263" s="18">
        <v>42.760026191693967</v>
      </c>
      <c r="AA1263" s="18">
        <v>110.1604736929451</v>
      </c>
      <c r="AB1263" s="18">
        <v>89.17962646484375</v>
      </c>
      <c r="AC1263" s="18">
        <v>94.719970703125</v>
      </c>
      <c r="AD1263" s="18">
        <v>80.700279235839844</v>
      </c>
      <c r="AE1263" s="18">
        <v>80.608970642089844</v>
      </c>
      <c r="AF1263" s="18">
        <v>99.406990051269531</v>
      </c>
      <c r="AG1263" s="18">
        <v>87.40020751953125</v>
      </c>
      <c r="AH1263" s="18">
        <v>99.740310668945313</v>
      </c>
      <c r="AI1263" s="18">
        <v>84.692062377929688</v>
      </c>
      <c r="AJ1263" s="18">
        <v>89.313148498535156</v>
      </c>
      <c r="AK1263" s="18">
        <v>82.664390563964844</v>
      </c>
      <c r="AL1263" s="18">
        <v>114.9443664550781</v>
      </c>
      <c r="AM1263" s="18">
        <v>126.941047668457</v>
      </c>
      <c r="AN1263" s="18">
        <v>139.956787109375</v>
      </c>
      <c r="AO1263" s="18">
        <v>165.4956970214844</v>
      </c>
    </row>
    <row r="1264" spans="1:41" x14ac:dyDescent="0.3">
      <c r="A1264" s="4" t="s">
        <v>4526</v>
      </c>
      <c r="B1264" s="8" t="s">
        <v>8229</v>
      </c>
      <c r="C1264" s="87" t="s">
        <v>4487</v>
      </c>
      <c r="D1264" s="87" t="s">
        <v>2</v>
      </c>
      <c r="E1264" s="87" t="s">
        <v>4520</v>
      </c>
      <c r="F1264" s="110">
        <v>1.5505809275152129</v>
      </c>
      <c r="G1264" s="18">
        <v>9.3335379706706529</v>
      </c>
      <c r="H1264" s="18">
        <v>14.03652241178929</v>
      </c>
      <c r="I1264" s="18">
        <v>37.794208508735871</v>
      </c>
      <c r="J1264" s="18">
        <v>67.359420776367188</v>
      </c>
      <c r="K1264" s="18">
        <v>75.859779357910156</v>
      </c>
      <c r="L1264" s="18">
        <v>65.081100463867188</v>
      </c>
      <c r="M1264" s="18">
        <v>74.5006103515625</v>
      </c>
      <c r="N1264" s="18">
        <v>65.792999267578125</v>
      </c>
      <c r="O1264" s="18">
        <v>67.972572326660156</v>
      </c>
      <c r="P1264" s="18">
        <v>61.074592590332031</v>
      </c>
      <c r="Q1264" s="18">
        <v>54.527580261230469</v>
      </c>
      <c r="R1264" s="18">
        <v>60.611995697021477</v>
      </c>
      <c r="S1264" s="18">
        <v>59.151195526123047</v>
      </c>
      <c r="T1264" s="18">
        <v>86.611213684082031</v>
      </c>
      <c r="U1264" s="18">
        <v>95.934364318847656</v>
      </c>
      <c r="V1264" s="18">
        <v>115.9196472167969</v>
      </c>
      <c r="W1264" s="18">
        <v>95.027503967285156</v>
      </c>
      <c r="X1264" s="103">
        <v>1.31276349030896</v>
      </c>
      <c r="Y1264" s="18">
        <v>5.6691439154995118</v>
      </c>
      <c r="Z1264" s="18">
        <v>31.430478619135499</v>
      </c>
      <c r="AA1264" s="18">
        <v>80.972738359840221</v>
      </c>
      <c r="AB1264" s="18">
        <v>65.5509033203125</v>
      </c>
      <c r="AC1264" s="18">
        <v>62.873714447021477</v>
      </c>
      <c r="AD1264" s="18">
        <v>44.359367370605469</v>
      </c>
      <c r="AE1264" s="18">
        <v>78.663551330566406</v>
      </c>
      <c r="AF1264" s="18">
        <v>70.364967346191406</v>
      </c>
      <c r="AG1264" s="18">
        <v>83.99029541015625</v>
      </c>
      <c r="AH1264" s="18">
        <v>80.107337951660156</v>
      </c>
      <c r="AI1264" s="18">
        <v>61.372020721435547</v>
      </c>
      <c r="AJ1264" s="18">
        <v>60.086406707763672</v>
      </c>
      <c r="AK1264" s="18">
        <v>70.268943786621094</v>
      </c>
      <c r="AL1264" s="18">
        <v>84.517051696777344</v>
      </c>
      <c r="AM1264" s="18">
        <v>115.2578964233398</v>
      </c>
      <c r="AN1264" s="18">
        <v>135.49195861816409</v>
      </c>
      <c r="AO1264" s="18">
        <v>117.3006286621094</v>
      </c>
    </row>
    <row r="1265" spans="1:41" x14ac:dyDescent="0.3">
      <c r="A1265" s="4" t="s">
        <v>4554</v>
      </c>
      <c r="B1265" s="8" t="s">
        <v>8230</v>
      </c>
      <c r="C1265" s="87" t="s">
        <v>4487</v>
      </c>
      <c r="D1265" s="87" t="s">
        <v>2</v>
      </c>
      <c r="E1265" s="87" t="s">
        <v>4520</v>
      </c>
      <c r="F1265" s="110">
        <v>1.854166008196739</v>
      </c>
      <c r="G1265" s="18">
        <v>11.16093235402014</v>
      </c>
      <c r="H1265" s="18">
        <v>16.784704537116831</v>
      </c>
      <c r="I1265" s="18">
        <v>45.193859591640361</v>
      </c>
      <c r="J1265" s="18">
        <v>80.547584533691406</v>
      </c>
      <c r="K1265" s="18">
        <v>105.29514312744141</v>
      </c>
      <c r="L1265" s="18">
        <v>97.3946533203125</v>
      </c>
      <c r="M1265" s="18">
        <v>92.522293090820313</v>
      </c>
      <c r="N1265" s="18">
        <v>125.3972549438477</v>
      </c>
      <c r="O1265" s="18">
        <v>84.542068481445313</v>
      </c>
      <c r="P1265" s="18">
        <v>87.101486206054688</v>
      </c>
      <c r="Q1265" s="18">
        <v>76.097953796386719</v>
      </c>
      <c r="R1265" s="18">
        <v>74.670478820800781</v>
      </c>
      <c r="S1265" s="18">
        <v>83.2420654296875</v>
      </c>
      <c r="T1265" s="18">
        <v>101.2401962280273</v>
      </c>
      <c r="U1265" s="18">
        <v>101.3964080810547</v>
      </c>
      <c r="V1265" s="18">
        <v>128.55513000488281</v>
      </c>
      <c r="W1265" s="18">
        <v>131.47587585449219</v>
      </c>
      <c r="X1265" s="103">
        <v>1.9464334587526091</v>
      </c>
      <c r="Y1265" s="18">
        <v>8.4056355018031628</v>
      </c>
      <c r="Z1265" s="18">
        <v>46.601947464653897</v>
      </c>
      <c r="AA1265" s="18">
        <v>120.0582194385378</v>
      </c>
      <c r="AB1265" s="18">
        <v>97.192276000976563</v>
      </c>
      <c r="AC1265" s="18">
        <v>68.732597351074219</v>
      </c>
      <c r="AD1265" s="18">
        <v>90.493965148925781</v>
      </c>
      <c r="AE1265" s="18">
        <v>100.18873596191411</v>
      </c>
      <c r="AF1265" s="18">
        <v>89.772575378417969</v>
      </c>
      <c r="AG1265" s="18">
        <v>85.220909118652344</v>
      </c>
      <c r="AH1265" s="18">
        <v>97.826217651367188</v>
      </c>
      <c r="AI1265" s="18">
        <v>94.6962890625</v>
      </c>
      <c r="AJ1265" s="18">
        <v>62.710193634033203</v>
      </c>
      <c r="AK1265" s="18">
        <v>91.551628112792969</v>
      </c>
      <c r="AL1265" s="18">
        <v>103.5726013183594</v>
      </c>
      <c r="AM1265" s="18">
        <v>155.5172119140625</v>
      </c>
      <c r="AN1265" s="18">
        <v>149.676513671875</v>
      </c>
      <c r="AO1265" s="18">
        <v>104.8311309814453</v>
      </c>
    </row>
    <row r="1266" spans="1:41" x14ac:dyDescent="0.3">
      <c r="A1266" s="4" t="s">
        <v>4523</v>
      </c>
      <c r="B1266" s="8" t="s">
        <v>8231</v>
      </c>
      <c r="C1266" s="87" t="s">
        <v>4487</v>
      </c>
      <c r="D1266" s="87" t="s">
        <v>2</v>
      </c>
      <c r="E1266" s="87" t="s">
        <v>4520</v>
      </c>
      <c r="F1266" s="110">
        <v>1.8940869600887369</v>
      </c>
      <c r="G1266" s="18">
        <v>11.40123178870129</v>
      </c>
      <c r="H1266" s="18">
        <v>17.14608608514731</v>
      </c>
      <c r="I1266" s="18">
        <v>46.166901857864538</v>
      </c>
      <c r="J1266" s="18">
        <v>82.281806945800781</v>
      </c>
      <c r="K1266" s="18">
        <v>72.489364624023438</v>
      </c>
      <c r="L1266" s="18">
        <v>81.513862609863281</v>
      </c>
      <c r="M1266" s="18">
        <v>71.786178588867188</v>
      </c>
      <c r="N1266" s="18">
        <v>77.041610717773438</v>
      </c>
      <c r="O1266" s="18">
        <v>72.743766784667969</v>
      </c>
      <c r="P1266" s="18">
        <v>79.49078369140625</v>
      </c>
      <c r="Q1266" s="18">
        <v>79.596221923828125</v>
      </c>
      <c r="R1266" s="18">
        <v>77.439949035644531</v>
      </c>
      <c r="S1266" s="18">
        <v>80.092864990234375</v>
      </c>
      <c r="T1266" s="18">
        <v>92.166976928710938</v>
      </c>
      <c r="U1266" s="18">
        <v>100.72231292724609</v>
      </c>
      <c r="V1266" s="18">
        <v>142.20703125</v>
      </c>
      <c r="W1266" s="18">
        <v>110.25620269775391</v>
      </c>
      <c r="X1266" s="103">
        <v>1.455190559888756</v>
      </c>
      <c r="Y1266" s="18">
        <v>6.28421247954123</v>
      </c>
      <c r="Z1266" s="18">
        <v>34.840499539324512</v>
      </c>
      <c r="AA1266" s="18">
        <v>89.757801263843845</v>
      </c>
      <c r="AB1266" s="18">
        <v>72.662788391113281</v>
      </c>
      <c r="AC1266" s="18">
        <v>75.308547973632813</v>
      </c>
      <c r="AD1266" s="18">
        <v>75.796531677246094</v>
      </c>
      <c r="AE1266" s="18">
        <v>71.912391662597656</v>
      </c>
      <c r="AF1266" s="18">
        <v>79.859504699707031</v>
      </c>
      <c r="AG1266" s="18">
        <v>85.592971801757813</v>
      </c>
      <c r="AH1266" s="18">
        <v>89.640342712402344</v>
      </c>
      <c r="AI1266" s="18">
        <v>80.88116455078125</v>
      </c>
      <c r="AJ1266" s="18">
        <v>68.831581115722656</v>
      </c>
      <c r="AK1266" s="18">
        <v>75.408584594726563</v>
      </c>
      <c r="AL1266" s="18">
        <v>98.097923278808594</v>
      </c>
      <c r="AM1266" s="18">
        <v>134.92079162597659</v>
      </c>
      <c r="AN1266" s="18">
        <v>155.87249755859381</v>
      </c>
      <c r="AO1266" s="18">
        <v>111.1907577514648</v>
      </c>
    </row>
    <row r="1267" spans="1:41" x14ac:dyDescent="0.3">
      <c r="A1267" s="4" t="s">
        <v>4521</v>
      </c>
      <c r="B1267" s="8" t="s">
        <v>8232</v>
      </c>
      <c r="C1267" s="87" t="s">
        <v>4487</v>
      </c>
      <c r="D1267" s="87" t="s">
        <v>2</v>
      </c>
      <c r="E1267" s="87" t="s">
        <v>4520</v>
      </c>
      <c r="F1267" s="110">
        <v>2.98399754583847</v>
      </c>
      <c r="G1267" s="18">
        <v>17.961819279631349</v>
      </c>
      <c r="H1267" s="18">
        <v>27.012423334785922</v>
      </c>
      <c r="I1267" s="18">
        <v>72.732627775642996</v>
      </c>
      <c r="J1267" s="18">
        <v>129.6290588378906</v>
      </c>
      <c r="K1267" s="18">
        <v>110.5500411987305</v>
      </c>
      <c r="L1267" s="18">
        <v>114.517578125</v>
      </c>
      <c r="M1267" s="18">
        <v>131.87806701660159</v>
      </c>
      <c r="N1267" s="18">
        <v>100.5806350708008</v>
      </c>
      <c r="O1267" s="18">
        <v>99.346076965332031</v>
      </c>
      <c r="P1267" s="18">
        <v>98.694953918457031</v>
      </c>
      <c r="Q1267" s="18">
        <v>79.513092041015625</v>
      </c>
      <c r="R1267" s="18">
        <v>83.183296203613281</v>
      </c>
      <c r="S1267" s="18">
        <v>77.553421020507813</v>
      </c>
      <c r="T1267" s="18">
        <v>82.792617797851563</v>
      </c>
      <c r="U1267" s="18">
        <v>110.7508163452148</v>
      </c>
      <c r="V1267" s="18">
        <v>167.3113708496094</v>
      </c>
      <c r="W1267" s="18">
        <v>163.94163513183591</v>
      </c>
      <c r="X1267" s="103">
        <v>2.0522956465326998</v>
      </c>
      <c r="Y1267" s="18">
        <v>8.8627993261823121</v>
      </c>
      <c r="Z1267" s="18">
        <v>49.136523764314667</v>
      </c>
      <c r="AA1267" s="18">
        <v>126.58791903530221</v>
      </c>
      <c r="AB1267" s="18">
        <v>102.4783477783203</v>
      </c>
      <c r="AC1267" s="18">
        <v>91.395957946777344</v>
      </c>
      <c r="AD1267" s="18">
        <v>96.072418212890625</v>
      </c>
      <c r="AE1267" s="18">
        <v>105.2344665527344</v>
      </c>
      <c r="AF1267" s="18">
        <v>121.95947265625</v>
      </c>
      <c r="AG1267" s="18">
        <v>106.8150634765625</v>
      </c>
      <c r="AH1267" s="18">
        <v>118.53773498535161</v>
      </c>
      <c r="AI1267" s="18">
        <v>80.226249694824219</v>
      </c>
      <c r="AJ1267" s="18">
        <v>96.014068603515625</v>
      </c>
      <c r="AK1267" s="18">
        <v>98.181709289550781</v>
      </c>
      <c r="AL1267" s="18">
        <v>95.969482421875</v>
      </c>
      <c r="AM1267" s="18">
        <v>123.5868225097656</v>
      </c>
      <c r="AN1267" s="18">
        <v>135.26115417480469</v>
      </c>
      <c r="AO1267" s="18">
        <v>138.9653625488281</v>
      </c>
    </row>
    <row r="1268" spans="1:41" x14ac:dyDescent="0.3">
      <c r="A1268" s="4" t="s">
        <v>4541</v>
      </c>
      <c r="B1268" s="8" t="s">
        <v>8233</v>
      </c>
      <c r="C1268" s="87" t="s">
        <v>4487</v>
      </c>
      <c r="D1268" s="87" t="s">
        <v>2</v>
      </c>
      <c r="E1268" s="87" t="s">
        <v>4520</v>
      </c>
      <c r="F1268" s="110">
        <v>2.3958893632727052</v>
      </c>
      <c r="G1268" s="18">
        <v>14.421771833261721</v>
      </c>
      <c r="H1268" s="18">
        <v>21.688616277279049</v>
      </c>
      <c r="I1268" s="18">
        <v>58.397946571223137</v>
      </c>
      <c r="J1268" s="18">
        <v>104.080810546875</v>
      </c>
      <c r="K1268" s="18">
        <v>82.18756103515625</v>
      </c>
      <c r="L1268" s="18">
        <v>108.5515975952148</v>
      </c>
      <c r="M1268" s="18">
        <v>86.902580261230469</v>
      </c>
      <c r="N1268" s="18">
        <v>75.319099426269531</v>
      </c>
      <c r="O1268" s="18">
        <v>74.585464477539063</v>
      </c>
      <c r="P1268" s="18">
        <v>75.035682678222656</v>
      </c>
      <c r="Q1268" s="18">
        <v>86.618911743164063</v>
      </c>
      <c r="R1268" s="18">
        <v>83.515678405761719</v>
      </c>
      <c r="S1268" s="18">
        <v>68.10791015625</v>
      </c>
      <c r="T1268" s="18">
        <v>93.236297607421875</v>
      </c>
      <c r="U1268" s="18">
        <v>111.9207382202148</v>
      </c>
      <c r="V1268" s="18">
        <v>155.04286193847659</v>
      </c>
      <c r="W1268" s="18">
        <v>136.47697448730469</v>
      </c>
      <c r="X1268" s="103">
        <v>1.36436026005967</v>
      </c>
      <c r="Y1268" s="18">
        <v>5.891963574524933</v>
      </c>
      <c r="Z1268" s="18">
        <v>32.665820080440497</v>
      </c>
      <c r="AA1268" s="18">
        <v>84.155285534620219</v>
      </c>
      <c r="AB1268" s="18">
        <v>68.127311706542969</v>
      </c>
      <c r="AC1268" s="18">
        <v>65.043533325195313</v>
      </c>
      <c r="AD1268" s="18">
        <v>58.633579254150391</v>
      </c>
      <c r="AE1268" s="18">
        <v>62.973239898681641</v>
      </c>
      <c r="AF1268" s="18">
        <v>96.25787353515625</v>
      </c>
      <c r="AG1268" s="18">
        <v>83.986656188964844</v>
      </c>
      <c r="AH1268" s="18">
        <v>89.295303344726563</v>
      </c>
      <c r="AI1268" s="18">
        <v>81.837196350097656</v>
      </c>
      <c r="AJ1268" s="18">
        <v>62.958427429199219</v>
      </c>
      <c r="AK1268" s="18">
        <v>84.888053894042969</v>
      </c>
      <c r="AL1268" s="18">
        <v>90.889610290527344</v>
      </c>
      <c r="AM1268" s="18">
        <v>108.52183532714839</v>
      </c>
      <c r="AN1268" s="18">
        <v>154.8614501953125</v>
      </c>
      <c r="AO1268" s="18">
        <v>124.1965408325195</v>
      </c>
    </row>
    <row r="1269" spans="1:41" x14ac:dyDescent="0.3">
      <c r="A1269" s="4" t="s">
        <v>4530</v>
      </c>
      <c r="B1269" s="8" t="s">
        <v>8234</v>
      </c>
      <c r="C1269" s="87" t="s">
        <v>4487</v>
      </c>
      <c r="D1269" s="87" t="s">
        <v>2</v>
      </c>
      <c r="E1269" s="87" t="s">
        <v>4520</v>
      </c>
      <c r="F1269" s="110">
        <v>1.8640896949418491</v>
      </c>
      <c r="G1269" s="18">
        <v>11.22066680928198</v>
      </c>
      <c r="H1269" s="18">
        <v>16.8745379981981</v>
      </c>
      <c r="I1269" s="18">
        <v>45.435741765840113</v>
      </c>
      <c r="J1269" s="18">
        <v>80.978683471679688</v>
      </c>
      <c r="K1269" s="18">
        <v>99.080001831054688</v>
      </c>
      <c r="L1269" s="18">
        <v>96.619651794433594</v>
      </c>
      <c r="M1269" s="18">
        <v>82.652099609375</v>
      </c>
      <c r="N1269" s="18">
        <v>88.965774536132813</v>
      </c>
      <c r="O1269" s="18">
        <v>71.056793212890625</v>
      </c>
      <c r="P1269" s="18">
        <v>76.223838806152344</v>
      </c>
      <c r="Q1269" s="18">
        <v>67.525032043457031</v>
      </c>
      <c r="R1269" s="18">
        <v>58.019458770751953</v>
      </c>
      <c r="S1269" s="18">
        <v>70.712692260742188</v>
      </c>
      <c r="T1269" s="18">
        <v>79.320816040039063</v>
      </c>
      <c r="U1269" s="18">
        <v>90.031570434570313</v>
      </c>
      <c r="V1269" s="18">
        <v>146.76332092285159</v>
      </c>
      <c r="W1269" s="18">
        <v>82.011863708496094</v>
      </c>
      <c r="X1269" s="103">
        <v>1.629359050973435</v>
      </c>
      <c r="Y1269" s="18">
        <v>7.0363557626181032</v>
      </c>
      <c r="Z1269" s="18">
        <v>39.010480709257664</v>
      </c>
      <c r="AA1269" s="18">
        <v>100.50071098310239</v>
      </c>
      <c r="AB1269" s="18">
        <v>81.359634399414063</v>
      </c>
      <c r="AC1269" s="18">
        <v>85.711326599121094</v>
      </c>
      <c r="AD1269" s="18">
        <v>68.898994445800781</v>
      </c>
      <c r="AE1269" s="18">
        <v>86.90374755859375</v>
      </c>
      <c r="AF1269" s="18">
        <v>78.97943115234375</v>
      </c>
      <c r="AG1269" s="18">
        <v>78.027000427246094</v>
      </c>
      <c r="AH1269" s="18">
        <v>78.880050659179688</v>
      </c>
      <c r="AI1269" s="18">
        <v>73.3804931640625</v>
      </c>
      <c r="AJ1269" s="18">
        <v>67.878120422363281</v>
      </c>
      <c r="AK1269" s="18">
        <v>66.59783935546875</v>
      </c>
      <c r="AL1269" s="18">
        <v>88.6295166015625</v>
      </c>
      <c r="AM1269" s="18">
        <v>121.5241622924805</v>
      </c>
      <c r="AN1269" s="18">
        <v>116.68881988525391</v>
      </c>
      <c r="AO1269" s="18">
        <v>119.675048828125</v>
      </c>
    </row>
    <row r="1270" spans="1:41" x14ac:dyDescent="0.3">
      <c r="A1270" s="4" t="s">
        <v>4534</v>
      </c>
      <c r="B1270" s="8" t="s">
        <v>8235</v>
      </c>
      <c r="C1270" s="87" t="s">
        <v>4487</v>
      </c>
      <c r="D1270" s="87" t="s">
        <v>2</v>
      </c>
      <c r="E1270" s="87" t="s">
        <v>4520</v>
      </c>
      <c r="F1270" s="110">
        <v>1.9184045149562381</v>
      </c>
      <c r="G1270" s="18">
        <v>11.547608425793941</v>
      </c>
      <c r="H1270" s="18">
        <v>17.36621900297223</v>
      </c>
      <c r="I1270" s="18">
        <v>46.759623413235232</v>
      </c>
      <c r="J1270" s="18">
        <v>83.33819580078125</v>
      </c>
      <c r="K1270" s="18">
        <v>64.911758422851563</v>
      </c>
      <c r="L1270" s="18">
        <v>75.221969604492188</v>
      </c>
      <c r="M1270" s="18">
        <v>56.998653411865227</v>
      </c>
      <c r="N1270" s="18">
        <v>75.380050659179688</v>
      </c>
      <c r="O1270" s="18">
        <v>66.634315490722656</v>
      </c>
      <c r="P1270" s="18">
        <v>61.943862915039063</v>
      </c>
      <c r="Q1270" s="18">
        <v>41.268440246582031</v>
      </c>
      <c r="R1270" s="18">
        <v>41.604587554931641</v>
      </c>
      <c r="S1270" s="18">
        <v>52.944404602050781</v>
      </c>
      <c r="T1270" s="18">
        <v>56.151325225830078</v>
      </c>
      <c r="U1270" s="18">
        <v>63.731224060058587</v>
      </c>
      <c r="V1270" s="18">
        <v>127.7508163452148</v>
      </c>
      <c r="W1270" s="18">
        <v>72.800346374511719</v>
      </c>
      <c r="X1270" s="103">
        <v>1.3201307686039889</v>
      </c>
      <c r="Y1270" s="18">
        <v>5.7009593652955939</v>
      </c>
      <c r="Z1270" s="18">
        <v>31.606867652379119</v>
      </c>
      <c r="AA1270" s="18">
        <v>81.427160426123521</v>
      </c>
      <c r="AB1270" s="18">
        <v>65.918777465820313</v>
      </c>
      <c r="AC1270" s="18">
        <v>50.569484710693359</v>
      </c>
      <c r="AD1270" s="18">
        <v>44.759662628173828</v>
      </c>
      <c r="AE1270" s="18">
        <v>47.337608337402337</v>
      </c>
      <c r="AF1270" s="18">
        <v>53.052963256835938</v>
      </c>
      <c r="AG1270" s="18">
        <v>55.033611297607422</v>
      </c>
      <c r="AH1270" s="18">
        <v>56.370403289794922</v>
      </c>
      <c r="AI1270" s="18">
        <v>50.827953338623047</v>
      </c>
      <c r="AJ1270" s="18">
        <v>37.789627075195313</v>
      </c>
      <c r="AK1270" s="18">
        <v>55.396553039550781</v>
      </c>
      <c r="AL1270" s="18">
        <v>79.170303344726563</v>
      </c>
      <c r="AM1270" s="18">
        <v>88.061172485351563</v>
      </c>
      <c r="AN1270" s="18">
        <v>106.09947204589839</v>
      </c>
      <c r="AO1270" s="18">
        <v>80.262832641601563</v>
      </c>
    </row>
    <row r="1271" spans="1:41" x14ac:dyDescent="0.3">
      <c r="A1271" s="4" t="s">
        <v>4524</v>
      </c>
      <c r="B1271" s="8" t="s">
        <v>8236</v>
      </c>
      <c r="C1271" s="87" t="s">
        <v>4487</v>
      </c>
      <c r="D1271" s="87" t="s">
        <v>2</v>
      </c>
      <c r="E1271" s="87" t="s">
        <v>4520</v>
      </c>
      <c r="F1271" s="110">
        <v>2.1707383769255899</v>
      </c>
      <c r="G1271" s="18">
        <v>13.066502177280389</v>
      </c>
      <c r="H1271" s="18">
        <v>19.650453154144198</v>
      </c>
      <c r="I1271" s="18">
        <v>52.910065756394211</v>
      </c>
      <c r="J1271" s="18">
        <v>94.299934387207031</v>
      </c>
      <c r="K1271" s="18">
        <v>92.424980163574219</v>
      </c>
      <c r="L1271" s="18">
        <v>82.133735656738281</v>
      </c>
      <c r="M1271" s="18">
        <v>78.67987060546875</v>
      </c>
      <c r="N1271" s="18">
        <v>91.288223266601563</v>
      </c>
      <c r="O1271" s="18">
        <v>74.492958068847656</v>
      </c>
      <c r="P1271" s="18">
        <v>77.968475341796875</v>
      </c>
      <c r="Q1271" s="18">
        <v>99.949867248535156</v>
      </c>
      <c r="R1271" s="18">
        <v>77.516738891601563</v>
      </c>
      <c r="S1271" s="18">
        <v>87.179656982421875</v>
      </c>
      <c r="T1271" s="18">
        <v>96.802398681640625</v>
      </c>
      <c r="U1271" s="18">
        <v>106.65562438964839</v>
      </c>
      <c r="V1271" s="18">
        <v>179.84619140625</v>
      </c>
      <c r="W1271" s="18">
        <v>123.7929229736328</v>
      </c>
      <c r="X1271" s="103">
        <v>1.6584142532302171</v>
      </c>
      <c r="Y1271" s="18">
        <v>7.1618300954310001</v>
      </c>
      <c r="Z1271" s="18">
        <v>39.706126893850687</v>
      </c>
      <c r="AA1271" s="18">
        <v>102.29286875386499</v>
      </c>
      <c r="AB1271" s="18">
        <v>82.810462951660156</v>
      </c>
      <c r="AC1271" s="18">
        <v>62.725605010986328</v>
      </c>
      <c r="AD1271" s="18">
        <v>71.323211669921875</v>
      </c>
      <c r="AE1271" s="18">
        <v>76.28729248046875</v>
      </c>
      <c r="AF1271" s="18">
        <v>78.571563720703125</v>
      </c>
      <c r="AG1271" s="18">
        <v>84.312515258789063</v>
      </c>
      <c r="AH1271" s="18">
        <v>93.932975769042969</v>
      </c>
      <c r="AI1271" s="18">
        <v>89.201797485351563</v>
      </c>
      <c r="AJ1271" s="18">
        <v>82.558357238769531</v>
      </c>
      <c r="AK1271" s="18">
        <v>89.300674438476563</v>
      </c>
      <c r="AL1271" s="18">
        <v>95.674636840820313</v>
      </c>
      <c r="AM1271" s="18">
        <v>146.40660095214841</v>
      </c>
      <c r="AN1271" s="18">
        <v>188.09953308105469</v>
      </c>
      <c r="AO1271" s="18">
        <v>111.3293838500977</v>
      </c>
    </row>
    <row r="1272" spans="1:41" x14ac:dyDescent="0.3">
      <c r="A1272" s="4" t="s">
        <v>4544</v>
      </c>
      <c r="B1272" s="8" t="s">
        <v>8237</v>
      </c>
      <c r="C1272" s="87" t="s">
        <v>4487</v>
      </c>
      <c r="D1272" s="87" t="s">
        <v>2</v>
      </c>
      <c r="E1272" s="87" t="s">
        <v>4520</v>
      </c>
      <c r="F1272" s="110">
        <v>2.0255592568116612</v>
      </c>
      <c r="G1272" s="18">
        <v>12.192613684208739</v>
      </c>
      <c r="H1272" s="18">
        <v>18.33622960280168</v>
      </c>
      <c r="I1272" s="18">
        <v>49.371437208000152</v>
      </c>
      <c r="J1272" s="18">
        <v>87.993148803710938</v>
      </c>
      <c r="K1272" s="18">
        <v>93.025436401367188</v>
      </c>
      <c r="L1272" s="18">
        <v>97.525283813476563</v>
      </c>
      <c r="M1272" s="18">
        <v>118.26515960693359</v>
      </c>
      <c r="N1272" s="18">
        <v>122.4162902832031</v>
      </c>
      <c r="O1272" s="18">
        <v>99.250877380371094</v>
      </c>
      <c r="P1272" s="18">
        <v>91.597671508789063</v>
      </c>
      <c r="Q1272" s="18">
        <v>83.267684936523438</v>
      </c>
      <c r="R1272" s="18">
        <v>70.633895874023438</v>
      </c>
      <c r="S1272" s="18">
        <v>77.403312683105469</v>
      </c>
      <c r="T1272" s="18">
        <v>88.770004272460938</v>
      </c>
      <c r="U1272" s="18">
        <v>99.48162841796875</v>
      </c>
      <c r="V1272" s="18">
        <v>111.3952331542969</v>
      </c>
      <c r="W1272" s="18">
        <v>93.652679443359375</v>
      </c>
      <c r="X1272" s="103">
        <v>1.900475747860306</v>
      </c>
      <c r="Y1272" s="18">
        <v>8.2071680101348274</v>
      </c>
      <c r="Z1272" s="18">
        <v>45.501617618304351</v>
      </c>
      <c r="AA1272" s="18">
        <v>117.22349579854389</v>
      </c>
      <c r="AB1272" s="18">
        <v>94.897445678710938</v>
      </c>
      <c r="AC1272" s="18">
        <v>76.950271606445313</v>
      </c>
      <c r="AD1272" s="18">
        <v>92.40142822265625</v>
      </c>
      <c r="AE1272" s="18">
        <v>93.845474243164063</v>
      </c>
      <c r="AF1272" s="18">
        <v>110.435920715332</v>
      </c>
      <c r="AG1272" s="18">
        <v>102.7958526611328</v>
      </c>
      <c r="AH1272" s="18">
        <v>111.8055953979492</v>
      </c>
      <c r="AI1272" s="18">
        <v>85.561210632324219</v>
      </c>
      <c r="AJ1272" s="18">
        <v>72.74127197265625</v>
      </c>
      <c r="AK1272" s="18">
        <v>89.277450561523438</v>
      </c>
      <c r="AL1272" s="18">
        <v>108.3897399902344</v>
      </c>
      <c r="AM1272" s="18">
        <v>157.7237854003906</v>
      </c>
      <c r="AN1272" s="18">
        <v>155.87922668457031</v>
      </c>
      <c r="AO1272" s="18">
        <v>136.35105895996091</v>
      </c>
    </row>
    <row r="1273" spans="1:41" x14ac:dyDescent="0.3">
      <c r="A1273" s="4" t="s">
        <v>4525</v>
      </c>
      <c r="B1273" s="8" t="s">
        <v>8238</v>
      </c>
      <c r="C1273" s="87" t="s">
        <v>4487</v>
      </c>
      <c r="D1273" s="87" t="s">
        <v>2</v>
      </c>
      <c r="E1273" s="87" t="s">
        <v>4520</v>
      </c>
      <c r="F1273" s="110">
        <v>2.2746918275326311</v>
      </c>
      <c r="G1273" s="18">
        <v>13.69223764274744</v>
      </c>
      <c r="H1273" s="18">
        <v>20.591484295012691</v>
      </c>
      <c r="I1273" s="18">
        <v>55.443850557772471</v>
      </c>
      <c r="J1273" s="18">
        <v>98.815818786621094</v>
      </c>
      <c r="K1273" s="18">
        <v>93.860061645507813</v>
      </c>
      <c r="L1273" s="18">
        <v>104.3944625854492</v>
      </c>
      <c r="M1273" s="18">
        <v>105.4059753417969</v>
      </c>
      <c r="N1273" s="18">
        <v>101.43748474121089</v>
      </c>
      <c r="O1273" s="18">
        <v>91.890426635742188</v>
      </c>
      <c r="P1273" s="18">
        <v>89.491554260253906</v>
      </c>
      <c r="Q1273" s="18">
        <v>80.20819091796875</v>
      </c>
      <c r="R1273" s="18">
        <v>65.964988708496094</v>
      </c>
      <c r="S1273" s="18">
        <v>81.71575927734375</v>
      </c>
      <c r="T1273" s="18">
        <v>83.665824890136719</v>
      </c>
      <c r="U1273" s="18">
        <v>100.11301422119141</v>
      </c>
      <c r="V1273" s="18">
        <v>144.64320373535159</v>
      </c>
      <c r="W1273" s="18">
        <v>170.04292297363281</v>
      </c>
      <c r="X1273" s="103">
        <v>1.5327903781109089</v>
      </c>
      <c r="Y1273" s="18">
        <v>6.6193258038876044</v>
      </c>
      <c r="Z1273" s="18">
        <v>36.698411833111827</v>
      </c>
      <c r="AA1273" s="18">
        <v>94.544245908335526</v>
      </c>
      <c r="AB1273" s="18">
        <v>76.537620544433594</v>
      </c>
      <c r="AC1273" s="18">
        <v>85.826446533203125</v>
      </c>
      <c r="AD1273" s="18">
        <v>84.302330017089844</v>
      </c>
      <c r="AE1273" s="18">
        <v>93.053276062011719</v>
      </c>
      <c r="AF1273" s="18">
        <v>88.845710754394531</v>
      </c>
      <c r="AG1273" s="18">
        <v>89.50360107421875</v>
      </c>
      <c r="AH1273" s="18">
        <v>96.930267333984375</v>
      </c>
      <c r="AI1273" s="18">
        <v>90.261505126953125</v>
      </c>
      <c r="AJ1273" s="18">
        <v>68.038558959960938</v>
      </c>
      <c r="AK1273" s="18">
        <v>72.962661743164063</v>
      </c>
      <c r="AL1273" s="18">
        <v>96.094390869140625</v>
      </c>
      <c r="AM1273" s="18">
        <v>109.154182434082</v>
      </c>
      <c r="AN1273" s="18">
        <v>165.0276794433594</v>
      </c>
      <c r="AO1273" s="18">
        <v>142.17193603515631</v>
      </c>
    </row>
    <row r="1274" spans="1:41" x14ac:dyDescent="0.3">
      <c r="A1274" s="4" t="s">
        <v>4548</v>
      </c>
      <c r="B1274" s="8" t="s">
        <v>8239</v>
      </c>
      <c r="C1274" s="87" t="s">
        <v>4487</v>
      </c>
      <c r="D1274" s="87" t="s">
        <v>2</v>
      </c>
      <c r="E1274" s="87" t="s">
        <v>4520</v>
      </c>
      <c r="F1274" s="110">
        <v>1.6638440801074139</v>
      </c>
      <c r="G1274" s="18">
        <v>10.015312082964959</v>
      </c>
      <c r="H1274" s="18">
        <v>15.061828960824441</v>
      </c>
      <c r="I1274" s="18">
        <v>40.554910081588417</v>
      </c>
      <c r="J1274" s="18">
        <v>72.279731750488281</v>
      </c>
      <c r="K1274" s="18">
        <v>83.69830322265625</v>
      </c>
      <c r="L1274" s="18">
        <v>62.649772644042969</v>
      </c>
      <c r="M1274" s="18">
        <v>60.660167694091797</v>
      </c>
      <c r="N1274" s="18">
        <v>77.881248474121094</v>
      </c>
      <c r="O1274" s="18">
        <v>68.923622131347656</v>
      </c>
      <c r="P1274" s="18">
        <v>62.412792205810547</v>
      </c>
      <c r="Q1274" s="18">
        <v>64.044601440429688</v>
      </c>
      <c r="R1274" s="18">
        <v>48.119853973388672</v>
      </c>
      <c r="S1274" s="18">
        <v>69.405265808105469</v>
      </c>
      <c r="T1274" s="18">
        <v>60.765480041503913</v>
      </c>
      <c r="U1274" s="18">
        <v>113.8050918579102</v>
      </c>
      <c r="V1274" s="18">
        <v>111.4603805541992</v>
      </c>
      <c r="W1274" s="18">
        <v>130.48924255371091</v>
      </c>
      <c r="X1274" s="103">
        <v>1.14333045188092</v>
      </c>
      <c r="Y1274" s="18">
        <v>4.937450593755127</v>
      </c>
      <c r="Z1274" s="18">
        <v>27.373874721327269</v>
      </c>
      <c r="AA1274" s="18">
        <v>70.521916721802796</v>
      </c>
      <c r="AB1274" s="18">
        <v>57.09051513671875</v>
      </c>
      <c r="AC1274" s="18">
        <v>58.668361663818359</v>
      </c>
      <c r="AD1274" s="18">
        <v>50.092372894287109</v>
      </c>
      <c r="AE1274" s="18">
        <v>66.620040893554688</v>
      </c>
      <c r="AF1274" s="18">
        <v>67.928543090820313</v>
      </c>
      <c r="AG1274" s="18">
        <v>70.150413513183594</v>
      </c>
      <c r="AH1274" s="18">
        <v>83.12908935546875</v>
      </c>
      <c r="AI1274" s="18">
        <v>72.762008666992188</v>
      </c>
      <c r="AJ1274" s="18">
        <v>71.142265319824219</v>
      </c>
      <c r="AK1274" s="18">
        <v>71.021011352539063</v>
      </c>
      <c r="AL1274" s="18">
        <v>85.883979797363281</v>
      </c>
      <c r="AM1274" s="18">
        <v>108.7712707519531</v>
      </c>
      <c r="AN1274" s="18">
        <v>107.2001953125</v>
      </c>
      <c r="AO1274" s="18">
        <v>97.739692687988281</v>
      </c>
    </row>
    <row r="1275" spans="1:41" x14ac:dyDescent="0.3">
      <c r="A1275" s="4" t="s">
        <v>4538</v>
      </c>
      <c r="B1275" s="8" t="s">
        <v>8240</v>
      </c>
      <c r="C1275" s="87" t="s">
        <v>4487</v>
      </c>
      <c r="D1275" s="87" t="s">
        <v>2</v>
      </c>
      <c r="E1275" s="87" t="s">
        <v>4520</v>
      </c>
      <c r="F1275" s="110">
        <v>2.6069678751217729</v>
      </c>
      <c r="G1275" s="18">
        <v>15.692333898211791</v>
      </c>
      <c r="H1275" s="18">
        <v>23.599389336357259</v>
      </c>
      <c r="I1275" s="18">
        <v>63.542821725415358</v>
      </c>
      <c r="J1275" s="18">
        <v>113.250358581543</v>
      </c>
      <c r="K1275" s="18">
        <v>93.089096069335938</v>
      </c>
      <c r="L1275" s="18">
        <v>87.483924865722656</v>
      </c>
      <c r="M1275" s="18">
        <v>116.44500732421881</v>
      </c>
      <c r="N1275" s="18">
        <v>104.2546081542969</v>
      </c>
      <c r="O1275" s="18">
        <v>86.804595947265625</v>
      </c>
      <c r="P1275" s="18">
        <v>86.135795593261719</v>
      </c>
      <c r="Q1275" s="18">
        <v>76.419883728027344</v>
      </c>
      <c r="R1275" s="18">
        <v>72.1051025390625</v>
      </c>
      <c r="S1275" s="18">
        <v>76.811576843261719</v>
      </c>
      <c r="T1275" s="18">
        <v>113.8363952636719</v>
      </c>
      <c r="U1275" s="18">
        <v>140.4295959472656</v>
      </c>
      <c r="V1275" s="18">
        <v>135.60209655761719</v>
      </c>
      <c r="W1275" s="18">
        <v>176.6616516113281</v>
      </c>
      <c r="X1275" s="103">
        <v>2.112163300780205</v>
      </c>
      <c r="Y1275" s="18">
        <v>9.121336641028412</v>
      </c>
      <c r="Z1275" s="18">
        <v>50.569888601693833</v>
      </c>
      <c r="AA1275" s="18">
        <v>130.2806237299306</v>
      </c>
      <c r="AB1275" s="18">
        <v>105.46775054931641</v>
      </c>
      <c r="AC1275" s="18">
        <v>93.4776611328125</v>
      </c>
      <c r="AD1275" s="18">
        <v>77.103713989257813</v>
      </c>
      <c r="AE1275" s="18">
        <v>91.090034484863281</v>
      </c>
      <c r="AF1275" s="18">
        <v>90.169441223144531</v>
      </c>
      <c r="AG1275" s="18">
        <v>110.4542694091797</v>
      </c>
      <c r="AH1275" s="18">
        <v>110.67275238037109</v>
      </c>
      <c r="AI1275" s="18">
        <v>88.78375244140625</v>
      </c>
      <c r="AJ1275" s="18">
        <v>69.175994873046875</v>
      </c>
      <c r="AK1275" s="18">
        <v>91.910713195800781</v>
      </c>
      <c r="AL1275" s="18">
        <v>103.46258544921881</v>
      </c>
      <c r="AM1275" s="18">
        <v>133.04168701171881</v>
      </c>
      <c r="AN1275" s="18">
        <v>136.4801025390625</v>
      </c>
      <c r="AO1275" s="18">
        <v>118.2853240966797</v>
      </c>
    </row>
    <row r="1276" spans="1:41" x14ac:dyDescent="0.3">
      <c r="A1276" s="4" t="s">
        <v>4539</v>
      </c>
      <c r="B1276" s="8" t="s">
        <v>8241</v>
      </c>
      <c r="C1276" s="87" t="s">
        <v>4487</v>
      </c>
      <c r="D1276" s="87" t="s">
        <v>2</v>
      </c>
      <c r="E1276" s="87" t="s">
        <v>4520</v>
      </c>
      <c r="F1276" s="110">
        <v>1.101295296298622</v>
      </c>
      <c r="G1276" s="18">
        <v>6.6291164056790768</v>
      </c>
      <c r="H1276" s="18">
        <v>9.9693965237051927</v>
      </c>
      <c r="I1276" s="18">
        <v>26.843219414996842</v>
      </c>
      <c r="J1276" s="18">
        <v>47.841819763183587</v>
      </c>
      <c r="K1276" s="18">
        <v>62.213024139404297</v>
      </c>
      <c r="L1276" s="18">
        <v>55.024684906005859</v>
      </c>
      <c r="M1276" s="18">
        <v>41.014064788818359</v>
      </c>
      <c r="N1276" s="18">
        <v>55.269481658935547</v>
      </c>
      <c r="O1276" s="18">
        <v>48.85992431640625</v>
      </c>
      <c r="P1276" s="18">
        <v>63.826953887939453</v>
      </c>
      <c r="Q1276" s="18">
        <v>54.474388122558587</v>
      </c>
      <c r="R1276" s="18">
        <v>46.178668975830078</v>
      </c>
      <c r="S1276" s="18">
        <v>36.663105010986328</v>
      </c>
      <c r="T1276" s="18">
        <v>58.117290496826172</v>
      </c>
      <c r="U1276" s="18">
        <v>58.664592742919922</v>
      </c>
      <c r="V1276" s="18">
        <v>139.581787109375</v>
      </c>
      <c r="W1276" s="18">
        <v>80.62249755859375</v>
      </c>
      <c r="X1276" s="103">
        <v>1.457533457673317</v>
      </c>
      <c r="Y1276" s="18">
        <v>6.294330238618195</v>
      </c>
      <c r="Z1276" s="18">
        <v>34.89659372481038</v>
      </c>
      <c r="AA1276" s="18">
        <v>89.902313851765115</v>
      </c>
      <c r="AB1276" s="18">
        <v>72.779777526855469</v>
      </c>
      <c r="AC1276" s="18">
        <v>76.60369873046875</v>
      </c>
      <c r="AD1276" s="18">
        <v>61.635200500488281</v>
      </c>
      <c r="AE1276" s="18">
        <v>50.550914764404297</v>
      </c>
      <c r="AF1276" s="18">
        <v>54.18768310546875</v>
      </c>
      <c r="AG1276" s="18">
        <v>53.109668731689453</v>
      </c>
      <c r="AH1276" s="18">
        <v>63.315456390380859</v>
      </c>
      <c r="AI1276" s="18">
        <v>42.934474945068359</v>
      </c>
      <c r="AJ1276" s="18">
        <v>36.569290161132813</v>
      </c>
      <c r="AK1276" s="18">
        <v>43.421836853027337</v>
      </c>
      <c r="AL1276" s="18">
        <v>67.282440185546875</v>
      </c>
      <c r="AM1276" s="18">
        <v>109.96364593505859</v>
      </c>
      <c r="AN1276" s="18">
        <v>86.701690673828125</v>
      </c>
      <c r="AO1276" s="18">
        <v>162.77537536621091</v>
      </c>
    </row>
    <row r="1277" spans="1:41" x14ac:dyDescent="0.3">
      <c r="A1277" s="4" t="s">
        <v>4546</v>
      </c>
      <c r="B1277" s="8" t="s">
        <v>13071</v>
      </c>
      <c r="C1277" s="87" t="s">
        <v>4487</v>
      </c>
      <c r="D1277" s="87" t="s">
        <v>2</v>
      </c>
      <c r="E1277" s="87" t="s">
        <v>4520</v>
      </c>
      <c r="F1277" s="110">
        <v>1.572909178785477</v>
      </c>
      <c r="G1277" s="18">
        <v>9.4679402307214353</v>
      </c>
      <c r="H1277" s="18">
        <v>14.238647301764139</v>
      </c>
      <c r="I1277" s="18">
        <v>38.338442330504911</v>
      </c>
      <c r="J1277" s="18">
        <v>68.329391479492188</v>
      </c>
      <c r="K1277" s="18">
        <v>60.356464385986328</v>
      </c>
      <c r="L1277" s="18">
        <v>71.203826904296875</v>
      </c>
      <c r="M1277" s="18">
        <v>47.282386779785163</v>
      </c>
      <c r="N1277" s="18">
        <v>63.897266387939453</v>
      </c>
      <c r="O1277" s="18">
        <v>41.872417449951172</v>
      </c>
      <c r="P1277" s="18">
        <v>52.19854736328125</v>
      </c>
      <c r="Q1277" s="18">
        <v>34.787082672119141</v>
      </c>
      <c r="R1277" s="18">
        <v>25.710798263549801</v>
      </c>
      <c r="S1277" s="18">
        <v>46.191604614257813</v>
      </c>
      <c r="T1277" s="18">
        <v>39.877094268798828</v>
      </c>
      <c r="U1277" s="18">
        <v>44.864376068115227</v>
      </c>
      <c r="V1277" s="18">
        <v>133.77801513671881</v>
      </c>
      <c r="W1277" s="18">
        <v>64.837646484375</v>
      </c>
      <c r="X1277" s="103">
        <v>0.93064631941231923</v>
      </c>
      <c r="Y1277" s="18">
        <v>4.0189782532241676</v>
      </c>
      <c r="Z1277" s="18">
        <v>22.281743406332762</v>
      </c>
      <c r="AA1277" s="18">
        <v>57.403318635550008</v>
      </c>
      <c r="AB1277" s="18">
        <v>46.470447540283203</v>
      </c>
      <c r="AC1277" s="18">
        <v>61.597557067871087</v>
      </c>
      <c r="AD1277" s="18">
        <v>71.700691223144531</v>
      </c>
      <c r="AE1277" s="18">
        <v>40.821556091308587</v>
      </c>
      <c r="AF1277" s="18">
        <v>62.155902862548828</v>
      </c>
      <c r="AG1277" s="18">
        <v>55.284492492675781</v>
      </c>
      <c r="AH1277" s="18">
        <v>61.903160095214837</v>
      </c>
      <c r="AI1277" s="18">
        <v>75.330711364746094</v>
      </c>
      <c r="AJ1277" s="18">
        <v>35.596488952636719</v>
      </c>
      <c r="AK1277" s="18">
        <v>57.298831939697273</v>
      </c>
      <c r="AL1277" s="18">
        <v>45.744918823242188</v>
      </c>
      <c r="AM1277" s="18">
        <v>68.361335754394531</v>
      </c>
      <c r="AN1277" s="18">
        <v>88.215103149414063</v>
      </c>
      <c r="AO1277" s="18">
        <v>51.876049041748047</v>
      </c>
    </row>
    <row r="1278" spans="1:41" x14ac:dyDescent="0.3">
      <c r="A1278" s="4" t="s">
        <v>4537</v>
      </c>
      <c r="B1278" s="8" t="s">
        <v>8242</v>
      </c>
      <c r="C1278" s="87" t="s">
        <v>4487</v>
      </c>
      <c r="D1278" s="87" t="s">
        <v>2</v>
      </c>
      <c r="E1278" s="87" t="s">
        <v>4520</v>
      </c>
      <c r="F1278" s="110">
        <v>1.2147814925536189</v>
      </c>
      <c r="G1278" s="18">
        <v>7.3122331028452141</v>
      </c>
      <c r="H1278" s="18">
        <v>10.996722159468471</v>
      </c>
      <c r="I1278" s="18">
        <v>29.6093575042857</v>
      </c>
      <c r="J1278" s="18">
        <v>52.771820068359382</v>
      </c>
      <c r="K1278" s="18">
        <v>58.272796630859382</v>
      </c>
      <c r="L1278" s="18">
        <v>54.645820617675781</v>
      </c>
      <c r="M1278" s="18">
        <v>61.545833587646477</v>
      </c>
      <c r="N1278" s="18">
        <v>45.497154235839837</v>
      </c>
      <c r="O1278" s="18">
        <v>57.022647857666023</v>
      </c>
      <c r="P1278" s="18">
        <v>44.489944458007813</v>
      </c>
      <c r="Q1278" s="18">
        <v>55.087207794189453</v>
      </c>
      <c r="R1278" s="18">
        <v>43.200904846191413</v>
      </c>
      <c r="S1278" s="18">
        <v>42.070751190185547</v>
      </c>
      <c r="T1278" s="18">
        <v>47.919242858886719</v>
      </c>
      <c r="U1278" s="18">
        <v>92.61016845703125</v>
      </c>
      <c r="V1278" s="18">
        <v>108.8773498535156</v>
      </c>
      <c r="W1278" s="18">
        <v>141.48710632324219</v>
      </c>
      <c r="X1278" s="103">
        <v>1.0648768373355559</v>
      </c>
      <c r="Y1278" s="18">
        <v>4.5986501663878787</v>
      </c>
      <c r="Z1278" s="18">
        <v>25.49552064401999</v>
      </c>
      <c r="AA1278" s="18">
        <v>65.682808953448841</v>
      </c>
      <c r="AB1278" s="18">
        <v>53.173049926757813</v>
      </c>
      <c r="AC1278" s="18">
        <v>42.621913909912109</v>
      </c>
      <c r="AD1278" s="18">
        <v>44.375675201416023</v>
      </c>
      <c r="AE1278" s="18">
        <v>48.184978485107422</v>
      </c>
      <c r="AF1278" s="18">
        <v>45.7880859375</v>
      </c>
      <c r="AG1278" s="18">
        <v>60.715229034423828</v>
      </c>
      <c r="AH1278" s="18">
        <v>77.970016479492188</v>
      </c>
      <c r="AI1278" s="18">
        <v>61.366813659667969</v>
      </c>
      <c r="AJ1278" s="18">
        <v>43.218303680419922</v>
      </c>
      <c r="AK1278" s="18">
        <v>54.503231048583977</v>
      </c>
      <c r="AL1278" s="18">
        <v>63.024707794189453</v>
      </c>
      <c r="AM1278" s="18">
        <v>112.29766845703131</v>
      </c>
      <c r="AN1278" s="18">
        <v>123.3321228027344</v>
      </c>
      <c r="AO1278" s="18">
        <v>60.637069702148438</v>
      </c>
    </row>
    <row r="1279" spans="1:41" x14ac:dyDescent="0.3">
      <c r="A1279" s="4" t="s">
        <v>4551</v>
      </c>
      <c r="B1279" s="8" t="s">
        <v>8243</v>
      </c>
      <c r="C1279" s="87" t="s">
        <v>4487</v>
      </c>
      <c r="D1279" s="87" t="s">
        <v>2</v>
      </c>
      <c r="E1279" s="87" t="s">
        <v>4520</v>
      </c>
      <c r="F1279" s="110">
        <v>1.888885827747238</v>
      </c>
      <c r="G1279" s="18">
        <v>11.369924189505131</v>
      </c>
      <c r="H1279" s="18">
        <v>17.099003208412121</v>
      </c>
      <c r="I1279" s="18">
        <v>46.040128287580053</v>
      </c>
      <c r="J1279" s="18">
        <v>82.055862426757813</v>
      </c>
      <c r="K1279" s="18">
        <v>74.255783081054688</v>
      </c>
      <c r="L1279" s="18">
        <v>72.255836486816406</v>
      </c>
      <c r="M1279" s="18">
        <v>75.4683837890625</v>
      </c>
      <c r="N1279" s="18">
        <v>78.365447998046875</v>
      </c>
      <c r="O1279" s="18">
        <v>80.553657531738281</v>
      </c>
      <c r="P1279" s="18">
        <v>86.597602844238281</v>
      </c>
      <c r="Q1279" s="18">
        <v>66.363151550292969</v>
      </c>
      <c r="R1279" s="18">
        <v>66.351211547851563</v>
      </c>
      <c r="S1279" s="18">
        <v>86.021202087402344</v>
      </c>
      <c r="T1279" s="18">
        <v>81.278648376464844</v>
      </c>
      <c r="U1279" s="18">
        <v>112.43886566162109</v>
      </c>
      <c r="V1279" s="18">
        <v>122.804573059082</v>
      </c>
      <c r="W1279" s="18">
        <v>202.39201354980469</v>
      </c>
      <c r="X1279" s="103">
        <v>1.680786986626587</v>
      </c>
      <c r="Y1279" s="18">
        <v>7.2584463148364264</v>
      </c>
      <c r="Z1279" s="18">
        <v>40.241779906641852</v>
      </c>
      <c r="AA1279" s="18">
        <v>103.6728442795953</v>
      </c>
      <c r="AB1279" s="18">
        <v>83.9276123046875</v>
      </c>
      <c r="AC1279" s="18">
        <v>64.42578125</v>
      </c>
      <c r="AD1279" s="18">
        <v>78.45733642578125</v>
      </c>
      <c r="AE1279" s="18">
        <v>100.8234024047852</v>
      </c>
      <c r="AF1279" s="18">
        <v>77.403640747070313</v>
      </c>
      <c r="AG1279" s="18">
        <v>107.3280715942383</v>
      </c>
      <c r="AH1279" s="18">
        <v>106.6633834838867</v>
      </c>
      <c r="AI1279" s="18">
        <v>85.655525207519531</v>
      </c>
      <c r="AJ1279" s="18">
        <v>69.523956298828125</v>
      </c>
      <c r="AK1279" s="18">
        <v>76.344741821289063</v>
      </c>
      <c r="AL1279" s="18">
        <v>100.412239074707</v>
      </c>
      <c r="AM1279" s="18">
        <v>130.98823547363281</v>
      </c>
      <c r="AN1279" s="18">
        <v>152.23191833496091</v>
      </c>
      <c r="AO1279" s="18">
        <v>191.0192565917969</v>
      </c>
    </row>
    <row r="1280" spans="1:41" x14ac:dyDescent="0.3">
      <c r="A1280" s="4" t="s">
        <v>4528</v>
      </c>
      <c r="B1280" s="8" t="s">
        <v>8244</v>
      </c>
      <c r="C1280" s="87" t="s">
        <v>4487</v>
      </c>
      <c r="D1280" s="87" t="s">
        <v>2</v>
      </c>
      <c r="E1280" s="87" t="s">
        <v>4520</v>
      </c>
      <c r="F1280" s="110">
        <v>2.7154492877085041</v>
      </c>
      <c r="G1280" s="18">
        <v>16.34532489373035</v>
      </c>
      <c r="H1280" s="18">
        <v>24.581409527638939</v>
      </c>
      <c r="I1280" s="18">
        <v>66.186972091172308</v>
      </c>
      <c r="J1280" s="18">
        <v>117.9629440307617</v>
      </c>
      <c r="K1280" s="18">
        <v>114.3092498779297</v>
      </c>
      <c r="L1280" s="18">
        <v>112.31968688964839</v>
      </c>
      <c r="M1280" s="18">
        <v>107.734748840332</v>
      </c>
      <c r="N1280" s="18">
        <v>111.81031799316411</v>
      </c>
      <c r="O1280" s="18">
        <v>107.08531188964839</v>
      </c>
      <c r="P1280" s="18">
        <v>106.8474502563477</v>
      </c>
      <c r="Q1280" s="18">
        <v>101.0468826293945</v>
      </c>
      <c r="R1280" s="18">
        <v>95.373497009277344</v>
      </c>
      <c r="S1280" s="18">
        <v>107.61854553222661</v>
      </c>
      <c r="T1280" s="18">
        <v>127.6782760620117</v>
      </c>
      <c r="U1280" s="18">
        <v>138.4034423828125</v>
      </c>
      <c r="V1280" s="18">
        <v>239.3323669433594</v>
      </c>
      <c r="W1280" s="18">
        <v>187.2310485839844</v>
      </c>
      <c r="X1280" s="103">
        <v>2.3364628371831362</v>
      </c>
      <c r="Y1280" s="18">
        <v>10.08996988032483</v>
      </c>
      <c r="Z1280" s="18">
        <v>55.940118529047417</v>
      </c>
      <c r="AA1280" s="18">
        <v>144.11567308151911</v>
      </c>
      <c r="AB1280" s="18">
        <v>116.6678161621094</v>
      </c>
      <c r="AC1280" s="18">
        <v>98.398941040039063</v>
      </c>
      <c r="AD1280" s="18">
        <v>87.062347412109375</v>
      </c>
      <c r="AE1280" s="18">
        <v>129.3437805175781</v>
      </c>
      <c r="AF1280" s="18">
        <v>120.1871032714844</v>
      </c>
      <c r="AG1280" s="18">
        <v>136.92402648925781</v>
      </c>
      <c r="AH1280" s="18">
        <v>107.53009033203131</v>
      </c>
      <c r="AI1280" s="18">
        <v>147.95478820800781</v>
      </c>
      <c r="AJ1280" s="18">
        <v>87.644744873046875</v>
      </c>
      <c r="AK1280" s="18">
        <v>114.2728652954102</v>
      </c>
      <c r="AL1280" s="18">
        <v>146.82514953613281</v>
      </c>
      <c r="AM1280" s="18">
        <v>163.23321533203131</v>
      </c>
      <c r="AN1280" s="18">
        <v>219.84344482421881</v>
      </c>
      <c r="AO1280" s="18">
        <v>192.60966491699219</v>
      </c>
    </row>
    <row r="1281" spans="1:41" x14ac:dyDescent="0.3">
      <c r="A1281" s="4" t="s">
        <v>4543</v>
      </c>
      <c r="B1281" s="8" t="s">
        <v>8245</v>
      </c>
      <c r="C1281" s="87" t="s">
        <v>4487</v>
      </c>
      <c r="D1281" s="87" t="s">
        <v>2</v>
      </c>
      <c r="E1281" s="87" t="s">
        <v>4520</v>
      </c>
      <c r="F1281" s="110">
        <v>2.3994993337363049</v>
      </c>
      <c r="G1281" s="18">
        <v>14.443501622269901</v>
      </c>
      <c r="H1281" s="18">
        <v>21.721295275465511</v>
      </c>
      <c r="I1281" s="18">
        <v>58.485936803780888</v>
      </c>
      <c r="J1281" s="18">
        <v>104.2376327514648</v>
      </c>
      <c r="K1281" s="18">
        <v>84.792984008789063</v>
      </c>
      <c r="L1281" s="18">
        <v>80.200477600097656</v>
      </c>
      <c r="M1281" s="18">
        <v>96.870819091796875</v>
      </c>
      <c r="N1281" s="18">
        <v>93.480514526367188</v>
      </c>
      <c r="O1281" s="18">
        <v>79.665809631347656</v>
      </c>
      <c r="P1281" s="18">
        <v>70.350013732910156</v>
      </c>
      <c r="Q1281" s="18">
        <v>66.738700866699219</v>
      </c>
      <c r="R1281" s="18">
        <v>75.429573059082031</v>
      </c>
      <c r="S1281" s="18">
        <v>71.541648864746094</v>
      </c>
      <c r="T1281" s="18">
        <v>108.2263870239258</v>
      </c>
      <c r="U1281" s="18">
        <v>129.53898620605469</v>
      </c>
      <c r="V1281" s="18">
        <v>256.28219604492188</v>
      </c>
      <c r="W1281" s="18">
        <v>281.8365478515625</v>
      </c>
      <c r="X1281" s="103">
        <v>1.9076112421499101</v>
      </c>
      <c r="Y1281" s="18">
        <v>8.2379825051559141</v>
      </c>
      <c r="Z1281" s="18">
        <v>45.672457226780658</v>
      </c>
      <c r="AA1281" s="18">
        <v>117.6636211649526</v>
      </c>
      <c r="AB1281" s="18">
        <v>95.253746032714844</v>
      </c>
      <c r="AC1281" s="18">
        <v>90.815948486328125</v>
      </c>
      <c r="AD1281" s="18">
        <v>79.879928588867188</v>
      </c>
      <c r="AE1281" s="18">
        <v>83.331527709960938</v>
      </c>
      <c r="AF1281" s="18">
        <v>105.85154724121089</v>
      </c>
      <c r="AG1281" s="18">
        <v>111.27093505859381</v>
      </c>
      <c r="AH1281" s="18">
        <v>100.415397644043</v>
      </c>
      <c r="AI1281" s="18">
        <v>113.00693511962891</v>
      </c>
      <c r="AJ1281" s="18">
        <v>68.726890563964844</v>
      </c>
      <c r="AK1281" s="18">
        <v>77.878990173339844</v>
      </c>
      <c r="AL1281" s="18">
        <v>131.52394104003909</v>
      </c>
      <c r="AM1281" s="18">
        <v>181.18986511230469</v>
      </c>
      <c r="AN1281" s="18">
        <v>209.72259521484381</v>
      </c>
      <c r="AO1281" s="18">
        <v>199.27923583984381</v>
      </c>
    </row>
    <row r="1282" spans="1:41" x14ac:dyDescent="0.3">
      <c r="A1282" s="4" t="s">
        <v>4555</v>
      </c>
      <c r="B1282" s="8" t="s">
        <v>8246</v>
      </c>
      <c r="C1282" s="87" t="s">
        <v>4487</v>
      </c>
      <c r="D1282" s="87" t="s">
        <v>2</v>
      </c>
      <c r="E1282" s="87" t="s">
        <v>4520</v>
      </c>
      <c r="F1282" s="110">
        <v>1.66940506793322</v>
      </c>
      <c r="G1282" s="18">
        <v>10.048785789564571</v>
      </c>
      <c r="H1282" s="18">
        <v>15.112169403469821</v>
      </c>
      <c r="I1282" s="18">
        <v>40.690454850438279</v>
      </c>
      <c r="J1282" s="18">
        <v>72.521308898925781</v>
      </c>
      <c r="K1282" s="18">
        <v>116.8169860839844</v>
      </c>
      <c r="L1282" s="18">
        <v>106.8704376220703</v>
      </c>
      <c r="M1282" s="18">
        <v>87.994529724121094</v>
      </c>
      <c r="N1282" s="18">
        <v>85.408622741699219</v>
      </c>
      <c r="O1282" s="18">
        <v>106.5322952270508</v>
      </c>
      <c r="P1282" s="18">
        <v>97.429756164550781</v>
      </c>
      <c r="Q1282" s="18">
        <v>78.363433837890625</v>
      </c>
      <c r="R1282" s="18">
        <v>119.3866271972656</v>
      </c>
      <c r="S1282" s="18">
        <v>81.801239013671875</v>
      </c>
      <c r="T1282" s="18">
        <v>108.2183456420898</v>
      </c>
      <c r="U1282" s="18">
        <v>96.97540283203125</v>
      </c>
      <c r="V1282" s="18">
        <v>189.0347900390625</v>
      </c>
      <c r="W1282" s="18">
        <v>75.6448974609375</v>
      </c>
      <c r="X1282" s="103">
        <v>1.3775449043550489</v>
      </c>
      <c r="Y1282" s="18">
        <v>5.9489012076454166</v>
      </c>
      <c r="Z1282" s="18">
        <v>32.981489798318862</v>
      </c>
      <c r="AA1282" s="18">
        <v>84.968529322079661</v>
      </c>
      <c r="AB1282" s="18">
        <v>68.785667419433594</v>
      </c>
      <c r="AC1282" s="18">
        <v>81.193161010742188</v>
      </c>
      <c r="AD1282" s="18">
        <v>63.910453796386719</v>
      </c>
      <c r="AE1282" s="18">
        <v>68.943778991699219</v>
      </c>
      <c r="AF1282" s="18">
        <v>128.06819152832031</v>
      </c>
      <c r="AG1282" s="18">
        <v>114.8988494873047</v>
      </c>
      <c r="AH1282" s="18">
        <v>100.1599884033203</v>
      </c>
      <c r="AI1282" s="18">
        <v>98.961288452148438</v>
      </c>
      <c r="AJ1282" s="18">
        <v>69.995208740234375</v>
      </c>
      <c r="AK1282" s="18">
        <v>72.743316650390625</v>
      </c>
      <c r="AL1282" s="18">
        <v>124.38226318359381</v>
      </c>
      <c r="AM1282" s="18">
        <v>137.26068115234381</v>
      </c>
      <c r="AN1282" s="18">
        <v>151.8273010253906</v>
      </c>
      <c r="AO1282" s="18">
        <v>58.596836090087891</v>
      </c>
    </row>
    <row r="1283" spans="1:41" x14ac:dyDescent="0.3">
      <c r="A1283" s="4" t="s">
        <v>4533</v>
      </c>
      <c r="B1283" s="8" t="s">
        <v>7469</v>
      </c>
      <c r="C1283" s="87" t="s">
        <v>4487</v>
      </c>
      <c r="D1283" s="87" t="s">
        <v>2</v>
      </c>
      <c r="E1283" s="87" t="s">
        <v>4520</v>
      </c>
      <c r="F1283" s="110">
        <v>1.594053191143745</v>
      </c>
      <c r="G1283" s="18">
        <v>9.5952141051102284</v>
      </c>
      <c r="H1283" s="18">
        <v>14.430051954095051</v>
      </c>
      <c r="I1283" s="18">
        <v>38.853811246502268</v>
      </c>
      <c r="J1283" s="18">
        <v>69.247917175292969</v>
      </c>
      <c r="K1283" s="18">
        <v>55.372463226318359</v>
      </c>
      <c r="L1283" s="18">
        <v>77.517288208007813</v>
      </c>
      <c r="M1283" s="18">
        <v>70.257743835449219</v>
      </c>
      <c r="N1283" s="18">
        <v>46.496170043945313</v>
      </c>
      <c r="O1283" s="18">
        <v>35.374847412109382</v>
      </c>
      <c r="P1283" s="18">
        <v>36.202968597412109</v>
      </c>
      <c r="Q1283" s="18">
        <v>42.957454681396477</v>
      </c>
      <c r="R1283" s="18">
        <v>45.326747894287109</v>
      </c>
      <c r="S1283" s="18">
        <v>39.503990173339837</v>
      </c>
      <c r="T1283" s="18">
        <v>67.8408203125</v>
      </c>
      <c r="U1283" s="18">
        <v>81.782508850097656</v>
      </c>
      <c r="V1283" s="18">
        <v>83.741950988769531</v>
      </c>
      <c r="W1283" s="18">
        <v>127.6359786987305</v>
      </c>
      <c r="X1283" s="103">
        <v>0.9013392411285478</v>
      </c>
      <c r="Y1283" s="18">
        <v>3.8924161986271062</v>
      </c>
      <c r="Z1283" s="18">
        <v>21.580066749275041</v>
      </c>
      <c r="AA1283" s="18">
        <v>55.595624866275038</v>
      </c>
      <c r="AB1283" s="18">
        <v>45.007041931152337</v>
      </c>
      <c r="AC1283" s="18">
        <v>69.50616455078125</v>
      </c>
      <c r="AD1283" s="18">
        <v>39.772708892822273</v>
      </c>
      <c r="AE1283" s="18">
        <v>32.852458953857422</v>
      </c>
      <c r="AF1283" s="18">
        <v>64.020339965820313</v>
      </c>
      <c r="AG1283" s="18">
        <v>53.349246978759773</v>
      </c>
      <c r="AH1283" s="18">
        <v>49.630306243896477</v>
      </c>
      <c r="AI1283" s="18">
        <v>62.190647125244141</v>
      </c>
      <c r="AJ1283" s="18">
        <v>30.196979522705082</v>
      </c>
      <c r="AK1283" s="18">
        <v>44.399124145507813</v>
      </c>
      <c r="AL1283" s="18">
        <v>52.357616424560547</v>
      </c>
      <c r="AM1283" s="18">
        <v>101.90081787109381</v>
      </c>
      <c r="AN1283" s="18">
        <v>172.98799133300781</v>
      </c>
      <c r="AO1283" s="18">
        <v>127.38172912597661</v>
      </c>
    </row>
    <row r="1284" spans="1:41" x14ac:dyDescent="0.3">
      <c r="A1284" s="4" t="s">
        <v>4581</v>
      </c>
      <c r="B1284" s="8" t="s">
        <v>8247</v>
      </c>
      <c r="C1284" s="87" t="s">
        <v>4487</v>
      </c>
      <c r="D1284" s="87" t="s">
        <v>2</v>
      </c>
      <c r="E1284" s="87" t="s">
        <v>4559</v>
      </c>
      <c r="F1284" s="110">
        <v>1.9447001334253691</v>
      </c>
      <c r="G1284" s="18">
        <v>11.70589178210815</v>
      </c>
      <c r="H1284" s="18">
        <v>17.60425819939476</v>
      </c>
      <c r="I1284" s="18">
        <v>47.400558736024927</v>
      </c>
      <c r="J1284" s="18">
        <v>84.480514526367188</v>
      </c>
      <c r="K1284" s="18">
        <v>85.1009521484375</v>
      </c>
      <c r="L1284" s="18">
        <v>86.707534790039063</v>
      </c>
      <c r="M1284" s="18">
        <v>73.061431884765625</v>
      </c>
      <c r="N1284" s="18">
        <v>66.205711364746094</v>
      </c>
      <c r="O1284" s="18">
        <v>60.642414093017578</v>
      </c>
      <c r="P1284" s="18">
        <v>62.380157470703132</v>
      </c>
      <c r="Q1284" s="18">
        <v>53.728675842285163</v>
      </c>
      <c r="R1284" s="18">
        <v>49.907352447509773</v>
      </c>
      <c r="S1284" s="18">
        <v>48.986656188964837</v>
      </c>
      <c r="T1284" s="18">
        <v>68.743698120117188</v>
      </c>
      <c r="U1284" s="18">
        <v>91.856903076171875</v>
      </c>
      <c r="V1284" s="18">
        <v>125.5495223999023</v>
      </c>
      <c r="W1284" s="18">
        <v>99.031867980957031</v>
      </c>
      <c r="X1284" s="103">
        <v>1.150133396475201</v>
      </c>
      <c r="Y1284" s="18">
        <v>4.9668289793050384</v>
      </c>
      <c r="Z1284" s="18">
        <v>27.536752350234639</v>
      </c>
      <c r="AA1284" s="18">
        <v>70.941530046499622</v>
      </c>
      <c r="AB1284" s="18">
        <v>57.430210113525391</v>
      </c>
      <c r="AC1284" s="18">
        <v>65.974609375</v>
      </c>
      <c r="AD1284" s="18">
        <v>63.574493408203132</v>
      </c>
      <c r="AE1284" s="18">
        <v>64.117630004882813</v>
      </c>
      <c r="AF1284" s="18">
        <v>69.952835083007813</v>
      </c>
      <c r="AG1284" s="18">
        <v>71.657249450683594</v>
      </c>
      <c r="AH1284" s="18">
        <v>69.723587036132813</v>
      </c>
      <c r="AI1284" s="18">
        <v>62.142738342285163</v>
      </c>
      <c r="AJ1284" s="18">
        <v>52.169635772705078</v>
      </c>
      <c r="AK1284" s="18">
        <v>61.194164276123047</v>
      </c>
      <c r="AL1284" s="18">
        <v>86.432121276855469</v>
      </c>
      <c r="AM1284" s="18">
        <v>117.7292938232422</v>
      </c>
      <c r="AN1284" s="18">
        <v>140.50421142578131</v>
      </c>
      <c r="AO1284" s="18">
        <v>124.5633163452148</v>
      </c>
    </row>
    <row r="1285" spans="1:41" x14ac:dyDescent="0.3">
      <c r="A1285" s="4" t="s">
        <v>4565</v>
      </c>
      <c r="B1285" s="8" t="s">
        <v>8248</v>
      </c>
      <c r="C1285" s="87" t="s">
        <v>4487</v>
      </c>
      <c r="D1285" s="87" t="s">
        <v>2</v>
      </c>
      <c r="E1285" s="87" t="s">
        <v>4559</v>
      </c>
      <c r="F1285" s="110">
        <v>2.433853853429627</v>
      </c>
      <c r="G1285" s="18">
        <v>14.650294578594719</v>
      </c>
      <c r="H1285" s="18">
        <v>22.032287096056461</v>
      </c>
      <c r="I1285" s="18">
        <v>59.32330159878552</v>
      </c>
      <c r="J1285" s="18">
        <v>105.73004150390631</v>
      </c>
      <c r="K1285" s="18">
        <v>121.2332000732422</v>
      </c>
      <c r="L1285" s="18">
        <v>118.2401504516602</v>
      </c>
      <c r="M1285" s="18">
        <v>120.66261291503911</v>
      </c>
      <c r="N1285" s="18">
        <v>118.6066055297852</v>
      </c>
      <c r="O1285" s="18">
        <v>114.0632705688477</v>
      </c>
      <c r="P1285" s="18">
        <v>119.5927734375</v>
      </c>
      <c r="Q1285" s="18">
        <v>104.8246231079102</v>
      </c>
      <c r="R1285" s="18">
        <v>98.384025573730469</v>
      </c>
      <c r="S1285" s="18">
        <v>97.617874145507813</v>
      </c>
      <c r="T1285" s="18">
        <v>104.6962509155273</v>
      </c>
      <c r="U1285" s="18">
        <v>133.9210510253906</v>
      </c>
      <c r="V1285" s="18">
        <v>165.69926452636719</v>
      </c>
      <c r="W1285" s="18">
        <v>157.05863952636719</v>
      </c>
      <c r="X1285" s="103">
        <v>2.231173921379547</v>
      </c>
      <c r="Y1285" s="18">
        <v>9.6352817199639897</v>
      </c>
      <c r="Z1285" s="18">
        <v>53.419267635930481</v>
      </c>
      <c r="AA1285" s="18">
        <v>137.62133354930921</v>
      </c>
      <c r="AB1285" s="18">
        <v>111.4103698730469</v>
      </c>
      <c r="AC1285" s="18">
        <v>114.1512451171875</v>
      </c>
      <c r="AD1285" s="18">
        <v>101.92572021484381</v>
      </c>
      <c r="AE1285" s="18">
        <v>120.401741027832</v>
      </c>
      <c r="AF1285" s="18">
        <v>115.6916885375977</v>
      </c>
      <c r="AG1285" s="18">
        <v>122.310173034668</v>
      </c>
      <c r="AH1285" s="18">
        <v>116.7619094848633</v>
      </c>
      <c r="AI1285" s="18">
        <v>103.53135681152339</v>
      </c>
      <c r="AJ1285" s="18">
        <v>88.189949035644531</v>
      </c>
      <c r="AK1285" s="18">
        <v>104.33347320556641</v>
      </c>
      <c r="AL1285" s="18">
        <v>109.004150390625</v>
      </c>
      <c r="AM1285" s="18">
        <v>134.55755615234381</v>
      </c>
      <c r="AN1285" s="18">
        <v>160.34620666503909</v>
      </c>
      <c r="AO1285" s="18">
        <v>94.161544799804688</v>
      </c>
    </row>
    <row r="1286" spans="1:41" x14ac:dyDescent="0.3">
      <c r="A1286" s="4" t="s">
        <v>4569</v>
      </c>
      <c r="B1286" s="8" t="s">
        <v>8249</v>
      </c>
      <c r="C1286" s="87" t="s">
        <v>4487</v>
      </c>
      <c r="D1286" s="87" t="s">
        <v>2</v>
      </c>
      <c r="E1286" s="87" t="s">
        <v>4559</v>
      </c>
      <c r="F1286" s="110">
        <v>1.2932861881104281</v>
      </c>
      <c r="G1286" s="18">
        <v>7.7847828058972164</v>
      </c>
      <c r="H1286" s="18">
        <v>11.70738027415306</v>
      </c>
      <c r="I1286" s="18">
        <v>31.522848622445832</v>
      </c>
      <c r="J1286" s="18">
        <v>56.182174682617188</v>
      </c>
      <c r="K1286" s="18">
        <v>70.464332580566406</v>
      </c>
      <c r="L1286" s="18">
        <v>60.887741088867188</v>
      </c>
      <c r="M1286" s="18">
        <v>49.971271514892578</v>
      </c>
      <c r="N1286" s="18">
        <v>49.744255065917969</v>
      </c>
      <c r="O1286" s="18">
        <v>47.340763092041023</v>
      </c>
      <c r="P1286" s="18">
        <v>44.150959014892578</v>
      </c>
      <c r="Q1286" s="18">
        <v>45.834651947021477</v>
      </c>
      <c r="R1286" s="18">
        <v>44.639636993408203</v>
      </c>
      <c r="S1286" s="18">
        <v>52.111770629882813</v>
      </c>
      <c r="T1286" s="18">
        <v>54.824748992919922</v>
      </c>
      <c r="U1286" s="18">
        <v>64.289146423339844</v>
      </c>
      <c r="V1286" s="18">
        <v>92.782447814941406</v>
      </c>
      <c r="W1286" s="18">
        <v>145.42071533203131</v>
      </c>
      <c r="X1286" s="103">
        <v>1.009379617953682</v>
      </c>
      <c r="Y1286" s="18">
        <v>4.3589864905555729</v>
      </c>
      <c r="Z1286" s="18">
        <v>24.166793740750499</v>
      </c>
      <c r="AA1286" s="18">
        <v>62.259677629428303</v>
      </c>
      <c r="AB1286" s="18">
        <v>50.401878356933587</v>
      </c>
      <c r="AC1286" s="18">
        <v>53.926994323730469</v>
      </c>
      <c r="AD1286" s="18">
        <v>45.948497772216797</v>
      </c>
      <c r="AE1286" s="18">
        <v>51.781608581542969</v>
      </c>
      <c r="AF1286" s="18">
        <v>62.065452575683587</v>
      </c>
      <c r="AG1286" s="18">
        <v>61.787937164306641</v>
      </c>
      <c r="AH1286" s="18">
        <v>55.557029724121087</v>
      </c>
      <c r="AI1286" s="18">
        <v>57.580471038818359</v>
      </c>
      <c r="AJ1286" s="18">
        <v>50.924766540527337</v>
      </c>
      <c r="AK1286" s="18">
        <v>53.129734039306641</v>
      </c>
      <c r="AL1286" s="18">
        <v>76.752723693847656</v>
      </c>
      <c r="AM1286" s="18">
        <v>97.03912353515625</v>
      </c>
      <c r="AN1286" s="18">
        <v>115.5331268310547</v>
      </c>
      <c r="AO1286" s="18">
        <v>103.3844680786133</v>
      </c>
    </row>
    <row r="1287" spans="1:41" x14ac:dyDescent="0.3">
      <c r="A1287" s="4" t="s">
        <v>4579</v>
      </c>
      <c r="B1287" s="8" t="s">
        <v>8250</v>
      </c>
      <c r="C1287" s="87" t="s">
        <v>4487</v>
      </c>
      <c r="D1287" s="87" t="s">
        <v>2</v>
      </c>
      <c r="E1287" s="87" t="s">
        <v>4559</v>
      </c>
      <c r="F1287" s="110">
        <v>2.35368581414814</v>
      </c>
      <c r="G1287" s="18">
        <v>14.16773257528992</v>
      </c>
      <c r="H1287" s="18">
        <v>21.306571681842609</v>
      </c>
      <c r="I1287" s="18">
        <v>57.369267766319652</v>
      </c>
      <c r="J1287" s="18">
        <v>102.247428894043</v>
      </c>
      <c r="K1287" s="18">
        <v>113.18748474121089</v>
      </c>
      <c r="L1287" s="18">
        <v>104.2517547607422</v>
      </c>
      <c r="M1287" s="18">
        <v>112.7871780395508</v>
      </c>
      <c r="N1287" s="18">
        <v>106.62929534912109</v>
      </c>
      <c r="O1287" s="18">
        <v>100.501350402832</v>
      </c>
      <c r="P1287" s="18">
        <v>106.21205902099609</v>
      </c>
      <c r="Q1287" s="18">
        <v>97.177505493164063</v>
      </c>
      <c r="R1287" s="18">
        <v>92.089202880859375</v>
      </c>
      <c r="S1287" s="18">
        <v>99.104766845703125</v>
      </c>
      <c r="T1287" s="18">
        <v>110.0050811767578</v>
      </c>
      <c r="U1287" s="18">
        <v>116.6213455200195</v>
      </c>
      <c r="V1287" s="18">
        <v>161.2062683105469</v>
      </c>
      <c r="W1287" s="18">
        <v>136.2062072753906</v>
      </c>
      <c r="X1287" s="103">
        <v>1.8575454386051029</v>
      </c>
      <c r="Y1287" s="18">
        <v>8.0217742942817392</v>
      </c>
      <c r="Z1287" s="18">
        <v>44.473770502567632</v>
      </c>
      <c r="AA1287" s="18">
        <v>114.5755057190739</v>
      </c>
      <c r="AB1287" s="18">
        <v>92.7537841796875</v>
      </c>
      <c r="AC1287" s="18">
        <v>95.898033142089844</v>
      </c>
      <c r="AD1287" s="18">
        <v>92.43609619140625</v>
      </c>
      <c r="AE1287" s="18">
        <v>96.113868713378906</v>
      </c>
      <c r="AF1287" s="18">
        <v>104.6319274902344</v>
      </c>
      <c r="AG1287" s="18">
        <v>116.2069931030273</v>
      </c>
      <c r="AH1287" s="18">
        <v>128.1534729003906</v>
      </c>
      <c r="AI1287" s="18">
        <v>99.296463012695313</v>
      </c>
      <c r="AJ1287" s="18">
        <v>90.135894775390625</v>
      </c>
      <c r="AK1287" s="18">
        <v>101.29347229003911</v>
      </c>
      <c r="AL1287" s="18">
        <v>114.1411972045898</v>
      </c>
      <c r="AM1287" s="18">
        <v>149.6153564453125</v>
      </c>
      <c r="AN1287" s="18">
        <v>162.67668151855469</v>
      </c>
      <c r="AO1287" s="18">
        <v>131.33552551269531</v>
      </c>
    </row>
    <row r="1288" spans="1:41" x14ac:dyDescent="0.3">
      <c r="A1288" s="4" t="s">
        <v>4561</v>
      </c>
      <c r="B1288" s="8" t="s">
        <v>8251</v>
      </c>
      <c r="C1288" s="87" t="s">
        <v>4487</v>
      </c>
      <c r="D1288" s="87" t="s">
        <v>2</v>
      </c>
      <c r="E1288" s="87" t="s">
        <v>4559</v>
      </c>
      <c r="F1288" s="110">
        <v>2.3454837786049119</v>
      </c>
      <c r="G1288" s="18">
        <v>14.118361395223751</v>
      </c>
      <c r="H1288" s="18">
        <v>21.23232334453763</v>
      </c>
      <c r="I1288" s="18">
        <v>57.169349505997957</v>
      </c>
      <c r="J1288" s="18">
        <v>101.8911209106445</v>
      </c>
      <c r="K1288" s="18">
        <v>89.60601806640625</v>
      </c>
      <c r="L1288" s="18">
        <v>103.202522277832</v>
      </c>
      <c r="M1288" s="18">
        <v>84.319976806640625</v>
      </c>
      <c r="N1288" s="18">
        <v>90.57232666015625</v>
      </c>
      <c r="O1288" s="18">
        <v>95.484420776367188</v>
      </c>
      <c r="P1288" s="18">
        <v>82.827621459960938</v>
      </c>
      <c r="Q1288" s="18">
        <v>84.785308837890625</v>
      </c>
      <c r="R1288" s="18">
        <v>81.296623229980469</v>
      </c>
      <c r="S1288" s="18">
        <v>86.025733947753906</v>
      </c>
      <c r="T1288" s="18">
        <v>91.979774475097656</v>
      </c>
      <c r="U1288" s="18">
        <v>135.0067138671875</v>
      </c>
      <c r="V1288" s="18">
        <v>135.28620910644531</v>
      </c>
      <c r="W1288" s="18">
        <v>111.8125686645508</v>
      </c>
      <c r="X1288" s="103">
        <v>1.618584532519562</v>
      </c>
      <c r="Y1288" s="18">
        <v>6.9898262116470953</v>
      </c>
      <c r="Z1288" s="18">
        <v>38.752514766118708</v>
      </c>
      <c r="AA1288" s="18">
        <v>99.836126486230512</v>
      </c>
      <c r="AB1288" s="18">
        <v>80.821624755859375</v>
      </c>
      <c r="AC1288" s="18">
        <v>77.074989318847656</v>
      </c>
      <c r="AD1288" s="18">
        <v>72.852470397949219</v>
      </c>
      <c r="AE1288" s="18">
        <v>77.823036193847656</v>
      </c>
      <c r="AF1288" s="18">
        <v>100.8801651000977</v>
      </c>
      <c r="AG1288" s="18">
        <v>99.71197509765625</v>
      </c>
      <c r="AH1288" s="18">
        <v>89.056488037109375</v>
      </c>
      <c r="AI1288" s="18">
        <v>79.978935241699219</v>
      </c>
      <c r="AJ1288" s="18">
        <v>71.171279907226563</v>
      </c>
      <c r="AK1288" s="18">
        <v>83.367584228515625</v>
      </c>
      <c r="AL1288" s="18">
        <v>106.9424285888672</v>
      </c>
      <c r="AM1288" s="18">
        <v>134.7679748535156</v>
      </c>
      <c r="AN1288" s="18">
        <v>167.12608337402341</v>
      </c>
      <c r="AO1288" s="18">
        <v>130.70268249511719</v>
      </c>
    </row>
    <row r="1289" spans="1:41" x14ac:dyDescent="0.3">
      <c r="A1289" s="4" t="s">
        <v>4574</v>
      </c>
      <c r="B1289" s="8" t="s">
        <v>8252</v>
      </c>
      <c r="C1289" s="87" t="s">
        <v>4487</v>
      </c>
      <c r="D1289" s="87" t="s">
        <v>2</v>
      </c>
      <c r="E1289" s="87" t="s">
        <v>4559</v>
      </c>
      <c r="F1289" s="110">
        <v>1.546704182780914</v>
      </c>
      <c r="G1289" s="18">
        <v>9.3102023655834962</v>
      </c>
      <c r="H1289" s="18">
        <v>14.00142845868942</v>
      </c>
      <c r="I1289" s="18">
        <v>37.699715860062561</v>
      </c>
      <c r="J1289" s="18">
        <v>67.191009521484375</v>
      </c>
      <c r="K1289" s="18">
        <v>76.938552856445313</v>
      </c>
      <c r="L1289" s="18">
        <v>71.457847595214844</v>
      </c>
      <c r="M1289" s="18">
        <v>68.540885925292969</v>
      </c>
      <c r="N1289" s="18">
        <v>63.486774444580078</v>
      </c>
      <c r="O1289" s="18">
        <v>56.934043884277337</v>
      </c>
      <c r="P1289" s="18">
        <v>51.543128967285163</v>
      </c>
      <c r="Q1289" s="18">
        <v>43.540374755859382</v>
      </c>
      <c r="R1289" s="18">
        <v>44.273139953613281</v>
      </c>
      <c r="S1289" s="18">
        <v>47.947849273681641</v>
      </c>
      <c r="T1289" s="18">
        <v>61.787311553955078</v>
      </c>
      <c r="U1289" s="18">
        <v>67.012969970703125</v>
      </c>
      <c r="V1289" s="18">
        <v>97.315422058105469</v>
      </c>
      <c r="W1289" s="18">
        <v>82.216278076171875</v>
      </c>
      <c r="X1289" s="103">
        <v>1.447696465031761</v>
      </c>
      <c r="Y1289" s="18">
        <v>6.2518493748583683</v>
      </c>
      <c r="Z1289" s="18">
        <v>34.661074235443529</v>
      </c>
      <c r="AA1289" s="18">
        <v>89.295557008439971</v>
      </c>
      <c r="AB1289" s="18">
        <v>72.288581848144531</v>
      </c>
      <c r="AC1289" s="18">
        <v>57.833240509033203</v>
      </c>
      <c r="AD1289" s="18">
        <v>62.934780120849609</v>
      </c>
      <c r="AE1289" s="18">
        <v>62.709781646728523</v>
      </c>
      <c r="AF1289" s="18">
        <v>65.057052612304688</v>
      </c>
      <c r="AG1289" s="18">
        <v>69.088409423828125</v>
      </c>
      <c r="AH1289" s="18">
        <v>79.8544921875</v>
      </c>
      <c r="AI1289" s="18">
        <v>67.002708435058594</v>
      </c>
      <c r="AJ1289" s="18">
        <v>52.130828857421882</v>
      </c>
      <c r="AK1289" s="18">
        <v>53.215782165527337</v>
      </c>
      <c r="AL1289" s="18">
        <v>66.937484741210938</v>
      </c>
      <c r="AM1289" s="18">
        <v>88.3209228515625</v>
      </c>
      <c r="AN1289" s="18">
        <v>108.86476135253911</v>
      </c>
      <c r="AO1289" s="18">
        <v>96.814483642578125</v>
      </c>
    </row>
    <row r="1290" spans="1:41" x14ac:dyDescent="0.3">
      <c r="A1290" s="4" t="s">
        <v>4577</v>
      </c>
      <c r="B1290" s="8" t="s">
        <v>8253</v>
      </c>
      <c r="C1290" s="87" t="s">
        <v>4487</v>
      </c>
      <c r="D1290" s="87" t="s">
        <v>2</v>
      </c>
      <c r="E1290" s="87" t="s">
        <v>4559</v>
      </c>
      <c r="F1290" s="110">
        <v>1.3407445229930151</v>
      </c>
      <c r="G1290" s="18">
        <v>8.0704526234418328</v>
      </c>
      <c r="H1290" s="18">
        <v>12.13699344002189</v>
      </c>
      <c r="I1290" s="18">
        <v>32.679608758083653</v>
      </c>
      <c r="J1290" s="18">
        <v>58.243831634521477</v>
      </c>
      <c r="K1290" s="18">
        <v>70.094978332519531</v>
      </c>
      <c r="L1290" s="18">
        <v>57.411594390869141</v>
      </c>
      <c r="M1290" s="18">
        <v>56.745304107666023</v>
      </c>
      <c r="N1290" s="18">
        <v>57.647041320800781</v>
      </c>
      <c r="O1290" s="18">
        <v>56.953681945800781</v>
      </c>
      <c r="P1290" s="18">
        <v>54.032207489013672</v>
      </c>
      <c r="Q1290" s="18">
        <v>48.268802642822273</v>
      </c>
      <c r="R1290" s="18">
        <v>46.367935180664063</v>
      </c>
      <c r="S1290" s="18">
        <v>46.562294006347663</v>
      </c>
      <c r="T1290" s="18">
        <v>64.832008361816406</v>
      </c>
      <c r="U1290" s="18">
        <v>85.81585693359375</v>
      </c>
      <c r="V1290" s="18">
        <v>111.39825439453131</v>
      </c>
      <c r="W1290" s="18">
        <v>120.4225616455078</v>
      </c>
      <c r="X1290" s="103">
        <v>1.297707766955948</v>
      </c>
      <c r="Y1290" s="18">
        <v>5.6041260634109502</v>
      </c>
      <c r="Z1290" s="18">
        <v>31.070011105805211</v>
      </c>
      <c r="AA1290" s="18">
        <v>80.044084297717674</v>
      </c>
      <c r="AB1290" s="18">
        <v>64.799118041992188</v>
      </c>
      <c r="AC1290" s="18">
        <v>58.842079162597663</v>
      </c>
      <c r="AD1290" s="18">
        <v>54.628238677978523</v>
      </c>
      <c r="AE1290" s="18">
        <v>54.504055023193359</v>
      </c>
      <c r="AF1290" s="18">
        <v>60.692733764648438</v>
      </c>
      <c r="AG1290" s="18">
        <v>63.053539276123047</v>
      </c>
      <c r="AH1290" s="18">
        <v>59.728565216064453</v>
      </c>
      <c r="AI1290" s="18">
        <v>59.588520050048828</v>
      </c>
      <c r="AJ1290" s="18">
        <v>47.57855224609375</v>
      </c>
      <c r="AK1290" s="18">
        <v>59.886619567871087</v>
      </c>
      <c r="AL1290" s="18">
        <v>79.208412170410156</v>
      </c>
      <c r="AM1290" s="18">
        <v>99.301368713378906</v>
      </c>
      <c r="AN1290" s="18">
        <v>112.30950927734381</v>
      </c>
      <c r="AO1290" s="18">
        <v>95.239463806152344</v>
      </c>
    </row>
    <row r="1291" spans="1:41" x14ac:dyDescent="0.3">
      <c r="A1291" s="4" t="s">
        <v>4571</v>
      </c>
      <c r="B1291" s="8" t="s">
        <v>8254</v>
      </c>
      <c r="C1291" s="87" t="s">
        <v>4487</v>
      </c>
      <c r="D1291" s="87" t="s">
        <v>2</v>
      </c>
      <c r="E1291" s="87" t="s">
        <v>4559</v>
      </c>
      <c r="F1291" s="110">
        <v>1.577044970293495</v>
      </c>
      <c r="G1291" s="18">
        <v>9.4928351371361082</v>
      </c>
      <c r="H1291" s="18">
        <v>14.276086257166369</v>
      </c>
      <c r="I1291" s="18">
        <v>38.439249043543228</v>
      </c>
      <c r="J1291" s="18">
        <v>68.509056091308594</v>
      </c>
      <c r="K1291" s="18">
        <v>74.053672790527344</v>
      </c>
      <c r="L1291" s="18">
        <v>69.552803039550781</v>
      </c>
      <c r="M1291" s="18">
        <v>59.599235534667969</v>
      </c>
      <c r="N1291" s="18">
        <v>61.325748443603523</v>
      </c>
      <c r="O1291" s="18">
        <v>51.625835418701172</v>
      </c>
      <c r="P1291" s="18">
        <v>51.150344848632813</v>
      </c>
      <c r="Q1291" s="18">
        <v>44.977458953857422</v>
      </c>
      <c r="R1291" s="18">
        <v>44.354507446289063</v>
      </c>
      <c r="S1291" s="18">
        <v>45.394760131835938</v>
      </c>
      <c r="T1291" s="18">
        <v>58.587753295898438</v>
      </c>
      <c r="U1291" s="18">
        <v>90.533096313476563</v>
      </c>
      <c r="V1291" s="18">
        <v>89.782218933105469</v>
      </c>
      <c r="W1291" s="18">
        <v>66.622932434082031</v>
      </c>
      <c r="X1291" s="103">
        <v>1.387658143194237</v>
      </c>
      <c r="Y1291" s="18">
        <v>5.9925750353031928</v>
      </c>
      <c r="Z1291" s="18">
        <v>33.223623236254809</v>
      </c>
      <c r="AA1291" s="18">
        <v>85.592325343633689</v>
      </c>
      <c r="AB1291" s="18">
        <v>69.290657043457031</v>
      </c>
      <c r="AC1291" s="18">
        <v>63.054794311523438</v>
      </c>
      <c r="AD1291" s="18">
        <v>54.391292572021477</v>
      </c>
      <c r="AE1291" s="18">
        <v>50.531085968017578</v>
      </c>
      <c r="AF1291" s="18">
        <v>72.025192260742188</v>
      </c>
      <c r="AG1291" s="18">
        <v>61.944801330566413</v>
      </c>
      <c r="AH1291" s="18">
        <v>61.110012054443359</v>
      </c>
      <c r="AI1291" s="18">
        <v>58.704093933105469</v>
      </c>
      <c r="AJ1291" s="18">
        <v>49.072166442871087</v>
      </c>
      <c r="AK1291" s="18">
        <v>52.859004974365227</v>
      </c>
      <c r="AL1291" s="18">
        <v>60.395492553710938</v>
      </c>
      <c r="AM1291" s="18">
        <v>88.614791870117188</v>
      </c>
      <c r="AN1291" s="18">
        <v>97.556045532226563</v>
      </c>
      <c r="AO1291" s="18">
        <v>55.065647125244141</v>
      </c>
    </row>
    <row r="1292" spans="1:41" x14ac:dyDescent="0.3">
      <c r="A1292" s="4" t="s">
        <v>4567</v>
      </c>
      <c r="B1292" s="8" t="s">
        <v>8255</v>
      </c>
      <c r="C1292" s="87" t="s">
        <v>4487</v>
      </c>
      <c r="D1292" s="87" t="s">
        <v>2</v>
      </c>
      <c r="E1292" s="87" t="s">
        <v>4559</v>
      </c>
      <c r="F1292" s="110">
        <v>2.256967232587463</v>
      </c>
      <c r="G1292" s="18">
        <v>13.585546545881829</v>
      </c>
      <c r="H1292" s="18">
        <v>20.431033673072939</v>
      </c>
      <c r="I1292" s="18">
        <v>55.011827291393182</v>
      </c>
      <c r="J1292" s="18">
        <v>98.04583740234375</v>
      </c>
      <c r="K1292" s="18">
        <v>90.543121337890625</v>
      </c>
      <c r="L1292" s="18">
        <v>100.06549072265631</v>
      </c>
      <c r="M1292" s="18">
        <v>108.16452789306641</v>
      </c>
      <c r="N1292" s="18">
        <v>96.049720764160156</v>
      </c>
      <c r="O1292" s="18">
        <v>113.2934494018555</v>
      </c>
      <c r="P1292" s="18">
        <v>89.040481567382813</v>
      </c>
      <c r="Q1292" s="18">
        <v>83.668998718261719</v>
      </c>
      <c r="R1292" s="18">
        <v>65.502044677734375</v>
      </c>
      <c r="S1292" s="18">
        <v>91.150505065917969</v>
      </c>
      <c r="T1292" s="18">
        <v>92.091087341308594</v>
      </c>
      <c r="U1292" s="18">
        <v>102.89630126953131</v>
      </c>
      <c r="V1292" s="18">
        <v>151.062744140625</v>
      </c>
      <c r="W1292" s="18">
        <v>126.8551406860352</v>
      </c>
      <c r="X1292" s="103">
        <v>1.929152028341576</v>
      </c>
      <c r="Y1292" s="18">
        <v>8.3310059765390321</v>
      </c>
      <c r="Z1292" s="18">
        <v>46.188191572559248</v>
      </c>
      <c r="AA1292" s="18">
        <v>118.9922812451873</v>
      </c>
      <c r="AB1292" s="18">
        <v>96.329353332519531</v>
      </c>
      <c r="AC1292" s="18">
        <v>85.734405517578125</v>
      </c>
      <c r="AD1292" s="18">
        <v>74.897552490234375</v>
      </c>
      <c r="AE1292" s="18">
        <v>98.332962036132813</v>
      </c>
      <c r="AF1292" s="18">
        <v>94.827857971191406</v>
      </c>
      <c r="AG1292" s="18">
        <v>106.39964294433589</v>
      </c>
      <c r="AH1292" s="18">
        <v>97.740013122558594</v>
      </c>
      <c r="AI1292" s="18">
        <v>94.683151245117188</v>
      </c>
      <c r="AJ1292" s="18">
        <v>72.509017944335938</v>
      </c>
      <c r="AK1292" s="18">
        <v>81.367172241210938</v>
      </c>
      <c r="AL1292" s="18">
        <v>101.72735595703131</v>
      </c>
      <c r="AM1292" s="18">
        <v>105.7760925292969</v>
      </c>
      <c r="AN1292" s="18">
        <v>139.091552734375</v>
      </c>
      <c r="AO1292" s="18">
        <v>129.10997009277341</v>
      </c>
    </row>
    <row r="1293" spans="1:41" x14ac:dyDescent="0.3">
      <c r="A1293" s="4" t="s">
        <v>4578</v>
      </c>
      <c r="B1293" s="8" t="s">
        <v>8256</v>
      </c>
      <c r="C1293" s="87" t="s">
        <v>4487</v>
      </c>
      <c r="D1293" s="87" t="s">
        <v>2</v>
      </c>
      <c r="E1293" s="87" t="s">
        <v>4559</v>
      </c>
      <c r="F1293" s="110">
        <v>1.697188756445557</v>
      </c>
      <c r="G1293" s="18">
        <v>10.21602640699609</v>
      </c>
      <c r="H1293" s="18">
        <v>15.363679247016361</v>
      </c>
      <c r="I1293" s="18">
        <v>41.367660727373533</v>
      </c>
      <c r="J1293" s="18">
        <v>73.728271484375</v>
      </c>
      <c r="K1293" s="18">
        <v>85.213409423828125</v>
      </c>
      <c r="L1293" s="18">
        <v>77.947166442871094</v>
      </c>
      <c r="M1293" s="18">
        <v>74.945541381835938</v>
      </c>
      <c r="N1293" s="18">
        <v>77.093986511230469</v>
      </c>
      <c r="O1293" s="18">
        <v>70.719985961914063</v>
      </c>
      <c r="P1293" s="18">
        <v>74.114990234375</v>
      </c>
      <c r="Q1293" s="18">
        <v>63.895252227783203</v>
      </c>
      <c r="R1293" s="18">
        <v>66.027984619140625</v>
      </c>
      <c r="S1293" s="18">
        <v>58.820392608642578</v>
      </c>
      <c r="T1293" s="18">
        <v>65.269027709960938</v>
      </c>
      <c r="U1293" s="18">
        <v>91.715988159179688</v>
      </c>
      <c r="V1293" s="18">
        <v>117.54648590087891</v>
      </c>
      <c r="W1293" s="18">
        <v>107.8732223510742</v>
      </c>
      <c r="X1293" s="103">
        <v>1.2862189503970261</v>
      </c>
      <c r="Y1293" s="18">
        <v>5.5545118297945253</v>
      </c>
      <c r="Z1293" s="18">
        <v>30.794943276847398</v>
      </c>
      <c r="AA1293" s="18">
        <v>79.335441085016171</v>
      </c>
      <c r="AB1293" s="18">
        <v>64.225440979003906</v>
      </c>
      <c r="AC1293" s="18">
        <v>72.383201599121094</v>
      </c>
      <c r="AD1293" s="18">
        <v>67.900642395019531</v>
      </c>
      <c r="AE1293" s="18">
        <v>77.366012573242188</v>
      </c>
      <c r="AF1293" s="18">
        <v>80.073272705078125</v>
      </c>
      <c r="AG1293" s="18">
        <v>80.839546203613281</v>
      </c>
      <c r="AH1293" s="18">
        <v>85.412620544433594</v>
      </c>
      <c r="AI1293" s="18">
        <v>86.577957153320313</v>
      </c>
      <c r="AJ1293" s="18">
        <v>67.765647888183594</v>
      </c>
      <c r="AK1293" s="18">
        <v>71.055335998535156</v>
      </c>
      <c r="AL1293" s="18">
        <v>84.402145385742188</v>
      </c>
      <c r="AM1293" s="18">
        <v>115.9093322753906</v>
      </c>
      <c r="AN1293" s="18">
        <v>129.7800598144531</v>
      </c>
      <c r="AO1293" s="18">
        <v>90.596405029296875</v>
      </c>
    </row>
    <row r="1294" spans="1:41" x14ac:dyDescent="0.3">
      <c r="A1294" s="4" t="s">
        <v>4580</v>
      </c>
      <c r="B1294" s="8" t="s">
        <v>8257</v>
      </c>
      <c r="C1294" s="87" t="s">
        <v>4487</v>
      </c>
      <c r="D1294" s="87" t="s">
        <v>2</v>
      </c>
      <c r="E1294" s="87" t="s">
        <v>4559</v>
      </c>
      <c r="F1294" s="110">
        <v>2.3727086285857388</v>
      </c>
      <c r="G1294" s="18">
        <v>14.282238150401611</v>
      </c>
      <c r="H1294" s="18">
        <v>21.47877434243934</v>
      </c>
      <c r="I1294" s="18">
        <v>57.832934126791223</v>
      </c>
      <c r="J1294" s="18">
        <v>103.0738067626953</v>
      </c>
      <c r="K1294" s="18">
        <v>104.1992874145508</v>
      </c>
      <c r="L1294" s="18">
        <v>129.60475158691409</v>
      </c>
      <c r="M1294" s="18">
        <v>109.395622253418</v>
      </c>
      <c r="N1294" s="18">
        <v>111.4186553955078</v>
      </c>
      <c r="O1294" s="18">
        <v>101.34372711181641</v>
      </c>
      <c r="P1294" s="18">
        <v>97.503570556640625</v>
      </c>
      <c r="Q1294" s="18">
        <v>85.177490234375</v>
      </c>
      <c r="R1294" s="18">
        <v>82.050621032714844</v>
      </c>
      <c r="S1294" s="18">
        <v>93.653785705566406</v>
      </c>
      <c r="T1294" s="18">
        <v>100.43634033203131</v>
      </c>
      <c r="U1294" s="18">
        <v>112.93865966796881</v>
      </c>
      <c r="V1294" s="18">
        <v>158.67254638671881</v>
      </c>
      <c r="W1294" s="18">
        <v>140.01081848144531</v>
      </c>
      <c r="X1294" s="103">
        <v>2.3736511064199761</v>
      </c>
      <c r="Y1294" s="18">
        <v>10.250566706659759</v>
      </c>
      <c r="Z1294" s="18">
        <v>56.830488431744861</v>
      </c>
      <c r="AA1294" s="18">
        <v>146.40948763166409</v>
      </c>
      <c r="AB1294" s="18">
        <v>118.52475738525391</v>
      </c>
      <c r="AC1294" s="18">
        <v>83.312232971191406</v>
      </c>
      <c r="AD1294" s="18">
        <v>98.734947204589844</v>
      </c>
      <c r="AE1294" s="18">
        <v>107.91648864746089</v>
      </c>
      <c r="AF1294" s="18">
        <v>111.0602111816406</v>
      </c>
      <c r="AG1294" s="18">
        <v>94.191688537597656</v>
      </c>
      <c r="AH1294" s="18">
        <v>95.664413452148438</v>
      </c>
      <c r="AI1294" s="18">
        <v>99.3607177734375</v>
      </c>
      <c r="AJ1294" s="18">
        <v>87.457931518554688</v>
      </c>
      <c r="AK1294" s="18">
        <v>103.96031188964839</v>
      </c>
      <c r="AL1294" s="18">
        <v>148.01605224609381</v>
      </c>
      <c r="AM1294" s="18">
        <v>136.7466125488281</v>
      </c>
      <c r="AN1294" s="18">
        <v>178.59715270996091</v>
      </c>
      <c r="AO1294" s="18">
        <v>133.7349548339844</v>
      </c>
    </row>
    <row r="1295" spans="1:41" x14ac:dyDescent="0.3">
      <c r="A1295" s="4" t="s">
        <v>4568</v>
      </c>
      <c r="B1295" s="8" t="s">
        <v>8258</v>
      </c>
      <c r="C1295" s="87" t="s">
        <v>4487</v>
      </c>
      <c r="D1295" s="87" t="s">
        <v>2</v>
      </c>
      <c r="E1295" s="87" t="s">
        <v>4559</v>
      </c>
      <c r="F1295" s="110">
        <v>1.864156432415756</v>
      </c>
      <c r="G1295" s="18">
        <v>11.22106852759009</v>
      </c>
      <c r="H1295" s="18">
        <v>16.875142134384479</v>
      </c>
      <c r="I1295" s="18">
        <v>45.437368440049397</v>
      </c>
      <c r="J1295" s="18">
        <v>80.981582641601563</v>
      </c>
      <c r="K1295" s="18">
        <v>72.8438720703125</v>
      </c>
      <c r="L1295" s="18">
        <v>63.771694183349609</v>
      </c>
      <c r="M1295" s="18">
        <v>70.885444641113281</v>
      </c>
      <c r="N1295" s="18">
        <v>62.388259887695313</v>
      </c>
      <c r="O1295" s="18">
        <v>73.180244445800781</v>
      </c>
      <c r="P1295" s="18">
        <v>52.368118286132813</v>
      </c>
      <c r="Q1295" s="18">
        <v>65.518081665039063</v>
      </c>
      <c r="R1295" s="18">
        <v>43.065643310546882</v>
      </c>
      <c r="S1295" s="18">
        <v>50.899505615234382</v>
      </c>
      <c r="T1295" s="18">
        <v>87.92669677734375</v>
      </c>
      <c r="U1295" s="18">
        <v>106.11956787109381</v>
      </c>
      <c r="V1295" s="18">
        <v>107.7459030151367</v>
      </c>
      <c r="W1295" s="18">
        <v>198.703369140625</v>
      </c>
      <c r="X1295" s="103">
        <v>1.240517699262867</v>
      </c>
      <c r="Y1295" s="18">
        <v>5.3571518546652994</v>
      </c>
      <c r="Z1295" s="18">
        <v>29.700753647684369</v>
      </c>
      <c r="AA1295" s="18">
        <v>76.516536173261898</v>
      </c>
      <c r="AB1295" s="18">
        <v>61.943416595458977</v>
      </c>
      <c r="AC1295" s="18">
        <v>72.885459899902344</v>
      </c>
      <c r="AD1295" s="18">
        <v>81.050239562988281</v>
      </c>
      <c r="AE1295" s="18">
        <v>61.880031585693359</v>
      </c>
      <c r="AF1295" s="18">
        <v>84.905319213867188</v>
      </c>
      <c r="AG1295" s="18">
        <v>90.816947937011719</v>
      </c>
      <c r="AH1295" s="18">
        <v>74.346855163574219</v>
      </c>
      <c r="AI1295" s="18">
        <v>58.911949157714837</v>
      </c>
      <c r="AJ1295" s="18">
        <v>52.080741882324219</v>
      </c>
      <c r="AK1295" s="18">
        <v>62.17730712890625</v>
      </c>
      <c r="AL1295" s="18">
        <v>100.215690612793</v>
      </c>
      <c r="AM1295" s="18">
        <v>104.20281982421881</v>
      </c>
      <c r="AN1295" s="18">
        <v>126.20294189453131</v>
      </c>
      <c r="AO1295" s="18">
        <v>169.11366271972659</v>
      </c>
    </row>
    <row r="1296" spans="1:41" x14ac:dyDescent="0.3">
      <c r="A1296" s="4" t="s">
        <v>4583</v>
      </c>
      <c r="B1296" s="8" t="s">
        <v>8259</v>
      </c>
      <c r="C1296" s="87" t="s">
        <v>4487</v>
      </c>
      <c r="D1296" s="87" t="s">
        <v>2</v>
      </c>
      <c r="E1296" s="87" t="s">
        <v>4559</v>
      </c>
      <c r="F1296" s="110">
        <v>1.802180677271584</v>
      </c>
      <c r="G1296" s="18">
        <v>10.84801282076794</v>
      </c>
      <c r="H1296" s="18">
        <v>16.314111064911181</v>
      </c>
      <c r="I1296" s="18">
        <v>43.926757435592663</v>
      </c>
      <c r="J1296" s="18">
        <v>78.289268493652344</v>
      </c>
      <c r="K1296" s="18">
        <v>70.654098510742188</v>
      </c>
      <c r="L1296" s="18">
        <v>55.402801513671882</v>
      </c>
      <c r="M1296" s="18">
        <v>51.217624664306641</v>
      </c>
      <c r="N1296" s="18">
        <v>50.075145721435547</v>
      </c>
      <c r="O1296" s="18">
        <v>48.845561981201172</v>
      </c>
      <c r="P1296" s="18">
        <v>48.32379150390625</v>
      </c>
      <c r="Q1296" s="18">
        <v>40.404239654541023</v>
      </c>
      <c r="R1296" s="18">
        <v>59.345924377441413</v>
      </c>
      <c r="S1296" s="18">
        <v>41.465347290039063</v>
      </c>
      <c r="T1296" s="18">
        <v>58.325889587402337</v>
      </c>
      <c r="U1296" s="18">
        <v>72.269287109375</v>
      </c>
      <c r="V1296" s="18">
        <v>113.99948883056641</v>
      </c>
      <c r="W1296" s="18">
        <v>67.4423828125</v>
      </c>
      <c r="X1296" s="103">
        <v>1.2238681361916051</v>
      </c>
      <c r="Y1296" s="18">
        <v>5.2852510363701786</v>
      </c>
      <c r="Z1296" s="18">
        <v>29.302126065494299</v>
      </c>
      <c r="AA1296" s="18">
        <v>75.489572272812708</v>
      </c>
      <c r="AB1296" s="18">
        <v>61.112045288085938</v>
      </c>
      <c r="AC1296" s="18">
        <v>56.526393890380859</v>
      </c>
      <c r="AD1296" s="18">
        <v>48.016292572021477</v>
      </c>
      <c r="AE1296" s="18">
        <v>64.970085144042969</v>
      </c>
      <c r="AF1296" s="18">
        <v>55.405536651611328</v>
      </c>
      <c r="AG1296" s="18">
        <v>54.89630126953125</v>
      </c>
      <c r="AH1296" s="18">
        <v>59.132625579833977</v>
      </c>
      <c r="AI1296" s="18">
        <v>51.170223236083977</v>
      </c>
      <c r="AJ1296" s="18">
        <v>35.193859100341797</v>
      </c>
      <c r="AK1296" s="18">
        <v>51.663349151611328</v>
      </c>
      <c r="AL1296" s="18">
        <v>80.521133422851563</v>
      </c>
      <c r="AM1296" s="18">
        <v>71.421379089355469</v>
      </c>
      <c r="AN1296" s="18">
        <v>116.7644348144531</v>
      </c>
      <c r="AO1296" s="18">
        <v>68.609733581542969</v>
      </c>
    </row>
    <row r="1297" spans="1:41" x14ac:dyDescent="0.3">
      <c r="A1297" s="4" t="s">
        <v>4573</v>
      </c>
      <c r="B1297" s="8" t="s">
        <v>8260</v>
      </c>
      <c r="C1297" s="87" t="s">
        <v>4487</v>
      </c>
      <c r="D1297" s="87" t="s">
        <v>2</v>
      </c>
      <c r="E1297" s="87" t="s">
        <v>4559</v>
      </c>
      <c r="F1297" s="110">
        <v>1.3867424487590829</v>
      </c>
      <c r="G1297" s="18">
        <v>8.3473316815363159</v>
      </c>
      <c r="H1297" s="18">
        <v>12.553386357317651</v>
      </c>
      <c r="I1297" s="18">
        <v>33.800772553228462</v>
      </c>
      <c r="J1297" s="18">
        <v>60.242046356201172</v>
      </c>
      <c r="K1297" s="18">
        <v>66.030242919921875</v>
      </c>
      <c r="L1297" s="18">
        <v>63.385272979736328</v>
      </c>
      <c r="M1297" s="18">
        <v>51.921558380126953</v>
      </c>
      <c r="N1297" s="18">
        <v>57.984355926513672</v>
      </c>
      <c r="O1297" s="18">
        <v>46.802181243896477</v>
      </c>
      <c r="P1297" s="18">
        <v>51.798824310302727</v>
      </c>
      <c r="Q1297" s="18">
        <v>42.052803039550781</v>
      </c>
      <c r="R1297" s="18">
        <v>42.555332183837891</v>
      </c>
      <c r="S1297" s="18">
        <v>39.463188171386719</v>
      </c>
      <c r="T1297" s="18">
        <v>62.40631103515625</v>
      </c>
      <c r="U1297" s="18">
        <v>67.421623229980469</v>
      </c>
      <c r="V1297" s="18">
        <v>105.6430130004883</v>
      </c>
      <c r="W1297" s="18">
        <v>91.937431335449219</v>
      </c>
      <c r="X1297" s="103">
        <v>1.043899009725292</v>
      </c>
      <c r="Y1297" s="18">
        <v>4.5080578208244484</v>
      </c>
      <c r="Z1297" s="18">
        <v>24.993264779161091</v>
      </c>
      <c r="AA1297" s="18">
        <v>64.38887279588252</v>
      </c>
      <c r="AB1297" s="18">
        <v>52.125553131103523</v>
      </c>
      <c r="AC1297" s="18">
        <v>54.463619232177727</v>
      </c>
      <c r="AD1297" s="18">
        <v>56.575809478759773</v>
      </c>
      <c r="AE1297" s="18">
        <v>51.839611053466797</v>
      </c>
      <c r="AF1297" s="18">
        <v>57.959888458251953</v>
      </c>
      <c r="AG1297" s="18">
        <v>56.031570434570313</v>
      </c>
      <c r="AH1297" s="18">
        <v>63.198471069335938</v>
      </c>
      <c r="AI1297" s="18">
        <v>56.279506683349609</v>
      </c>
      <c r="AJ1297" s="18">
        <v>39.990203857421882</v>
      </c>
      <c r="AK1297" s="18">
        <v>47.432796478271477</v>
      </c>
      <c r="AL1297" s="18">
        <v>76.02734375</v>
      </c>
      <c r="AM1297" s="18">
        <v>90.312355041503906</v>
      </c>
      <c r="AN1297" s="18">
        <v>119.7323379516602</v>
      </c>
      <c r="AO1297" s="18">
        <v>56.288619995117188</v>
      </c>
    </row>
    <row r="1298" spans="1:41" x14ac:dyDescent="0.3">
      <c r="A1298" s="4" t="s">
        <v>4560</v>
      </c>
      <c r="B1298" s="8" t="s">
        <v>8261</v>
      </c>
      <c r="C1298" s="87" t="s">
        <v>4487</v>
      </c>
      <c r="D1298" s="87" t="s">
        <v>2</v>
      </c>
      <c r="E1298" s="87" t="s">
        <v>4559</v>
      </c>
      <c r="F1298" s="110">
        <v>2.357680930086159</v>
      </c>
      <c r="G1298" s="18">
        <v>14.19178070179724</v>
      </c>
      <c r="H1298" s="18">
        <v>21.342737181757251</v>
      </c>
      <c r="I1298" s="18">
        <v>57.466645621353649</v>
      </c>
      <c r="J1298" s="18">
        <v>102.4209823608398</v>
      </c>
      <c r="K1298" s="18">
        <v>98.351112365722656</v>
      </c>
      <c r="L1298" s="18">
        <v>107.5930480957031</v>
      </c>
      <c r="M1298" s="18">
        <v>105.2970352172852</v>
      </c>
      <c r="N1298" s="18">
        <v>105.70726013183589</v>
      </c>
      <c r="O1298" s="18">
        <v>94.3111572265625</v>
      </c>
      <c r="P1298" s="18">
        <v>81.681892395019531</v>
      </c>
      <c r="Q1298" s="18">
        <v>85.297492980957031</v>
      </c>
      <c r="R1298" s="18">
        <v>71.006988525390625</v>
      </c>
      <c r="S1298" s="18">
        <v>79.2547607421875</v>
      </c>
      <c r="T1298" s="18">
        <v>87.301910400390625</v>
      </c>
      <c r="U1298" s="18">
        <v>111.1172256469727</v>
      </c>
      <c r="V1298" s="18">
        <v>144.39253234863281</v>
      </c>
      <c r="W1298" s="18">
        <v>103.3481521606445</v>
      </c>
      <c r="X1298" s="103">
        <v>1.88842939680185</v>
      </c>
      <c r="Y1298" s="18">
        <v>8.1551460744920661</v>
      </c>
      <c r="Z1298" s="18">
        <v>45.213201173014347</v>
      </c>
      <c r="AA1298" s="18">
        <v>116.48046322668471</v>
      </c>
      <c r="AB1298" s="18">
        <v>94.295928955078125</v>
      </c>
      <c r="AC1298" s="18">
        <v>94.449691772460938</v>
      </c>
      <c r="AD1298" s="18">
        <v>89.576492309570313</v>
      </c>
      <c r="AE1298" s="18">
        <v>92.435874938964844</v>
      </c>
      <c r="AF1298" s="18">
        <v>105.1939315795898</v>
      </c>
      <c r="AG1298" s="18">
        <v>98.944877624511719</v>
      </c>
      <c r="AH1298" s="18">
        <v>91.311973571777344</v>
      </c>
      <c r="AI1298" s="18">
        <v>86.529861450195313</v>
      </c>
      <c r="AJ1298" s="18">
        <v>75.603378295898438</v>
      </c>
      <c r="AK1298" s="18">
        <v>93.688072204589844</v>
      </c>
      <c r="AL1298" s="18">
        <v>104.325927734375</v>
      </c>
      <c r="AM1298" s="18">
        <v>114.8964920043945</v>
      </c>
      <c r="AN1298" s="18">
        <v>161.20379638671881</v>
      </c>
      <c r="AO1298" s="18">
        <v>103.22303771972661</v>
      </c>
    </row>
    <row r="1299" spans="1:41" x14ac:dyDescent="0.3">
      <c r="A1299" s="4" t="s">
        <v>4586</v>
      </c>
      <c r="B1299" s="8" t="s">
        <v>8262</v>
      </c>
      <c r="C1299" s="87" t="s">
        <v>4487</v>
      </c>
      <c r="D1299" s="87" t="s">
        <v>2</v>
      </c>
      <c r="E1299" s="87" t="s">
        <v>4559</v>
      </c>
      <c r="F1299" s="110">
        <v>1.659055841979485</v>
      </c>
      <c r="G1299" s="18">
        <v>9.9864898515118394</v>
      </c>
      <c r="H1299" s="18">
        <v>15.0184837792844</v>
      </c>
      <c r="I1299" s="18">
        <v>40.438200487793502</v>
      </c>
      <c r="J1299" s="18">
        <v>72.071723937988281</v>
      </c>
      <c r="K1299" s="18">
        <v>81.389045715332031</v>
      </c>
      <c r="L1299" s="18">
        <v>97.165771484375</v>
      </c>
      <c r="M1299" s="18">
        <v>87.36968994140625</v>
      </c>
      <c r="N1299" s="18">
        <v>81.43170166015625</v>
      </c>
      <c r="O1299" s="18">
        <v>65.716873168945313</v>
      </c>
      <c r="P1299" s="18">
        <v>66.37969970703125</v>
      </c>
      <c r="Q1299" s="18">
        <v>61.223457336425781</v>
      </c>
      <c r="R1299" s="18">
        <v>52.645221710205078</v>
      </c>
      <c r="S1299" s="18">
        <v>62.548549652099609</v>
      </c>
      <c r="T1299" s="18">
        <v>70.451469421386719</v>
      </c>
      <c r="U1299" s="18">
        <v>85.866233825683594</v>
      </c>
      <c r="V1299" s="18">
        <v>110.53542327880859</v>
      </c>
      <c r="W1299" s="18">
        <v>97.258148193359375</v>
      </c>
      <c r="X1299" s="103">
        <v>1.797195728631088</v>
      </c>
      <c r="Y1299" s="18">
        <v>7.7611552310407106</v>
      </c>
      <c r="Z1299" s="18">
        <v>43.028864178609098</v>
      </c>
      <c r="AA1299" s="18">
        <v>110.8530672814631</v>
      </c>
      <c r="AB1299" s="18">
        <v>89.740310668945313</v>
      </c>
      <c r="AC1299" s="18">
        <v>68.508277893066406</v>
      </c>
      <c r="AD1299" s="18">
        <v>79.088241577148438</v>
      </c>
      <c r="AE1299" s="18">
        <v>66.532073974609375</v>
      </c>
      <c r="AF1299" s="18">
        <v>79.420913696289063</v>
      </c>
      <c r="AG1299" s="18">
        <v>78.633140563964844</v>
      </c>
      <c r="AH1299" s="18">
        <v>78.224166870117188</v>
      </c>
      <c r="AI1299" s="18">
        <v>68.208755493164063</v>
      </c>
      <c r="AJ1299" s="18">
        <v>60.660892486572273</v>
      </c>
      <c r="AK1299" s="18">
        <v>67.399162292480469</v>
      </c>
      <c r="AL1299" s="18">
        <v>92.080772399902344</v>
      </c>
      <c r="AM1299" s="18">
        <v>114.74245452880859</v>
      </c>
      <c r="AN1299" s="18">
        <v>152.6499938964844</v>
      </c>
      <c r="AO1299" s="18">
        <v>90.364089965820313</v>
      </c>
    </row>
    <row r="1300" spans="1:41" x14ac:dyDescent="0.3">
      <c r="A1300" s="4" t="s">
        <v>4572</v>
      </c>
      <c r="B1300" s="8" t="s">
        <v>8263</v>
      </c>
      <c r="C1300" s="87" t="s">
        <v>4487</v>
      </c>
      <c r="D1300" s="87" t="s">
        <v>2</v>
      </c>
      <c r="E1300" s="87" t="s">
        <v>4559</v>
      </c>
      <c r="F1300" s="110">
        <v>2.4080677228862988</v>
      </c>
      <c r="G1300" s="18">
        <v>14.49507802441687</v>
      </c>
      <c r="H1300" s="18">
        <v>21.798860002467251</v>
      </c>
      <c r="I1300" s="18">
        <v>58.694784649367257</v>
      </c>
      <c r="J1300" s="18">
        <v>104.6098556518555</v>
      </c>
      <c r="K1300" s="18">
        <v>95.294891357421875</v>
      </c>
      <c r="L1300" s="18">
        <v>138.1429748535156</v>
      </c>
      <c r="M1300" s="18">
        <v>96.746788024902344</v>
      </c>
      <c r="N1300" s="18">
        <v>95.377471923828125</v>
      </c>
      <c r="O1300" s="18">
        <v>89.691230773925781</v>
      </c>
      <c r="P1300" s="18">
        <v>94.79217529296875</v>
      </c>
      <c r="Q1300" s="18">
        <v>100.6655731201172</v>
      </c>
      <c r="R1300" s="18">
        <v>75.908935546875</v>
      </c>
      <c r="S1300" s="18">
        <v>89.916610717773438</v>
      </c>
      <c r="T1300" s="18">
        <v>93.698074340820313</v>
      </c>
      <c r="U1300" s="18">
        <v>123.64251708984381</v>
      </c>
      <c r="V1300" s="18">
        <v>154.3055114746094</v>
      </c>
      <c r="W1300" s="18">
        <v>135.3819580078125</v>
      </c>
      <c r="X1300" s="103">
        <v>1.661505827103493</v>
      </c>
      <c r="Y1300" s="18">
        <v>7.1751809978154606</v>
      </c>
      <c r="Z1300" s="18">
        <v>39.780146050569172</v>
      </c>
      <c r="AA1300" s="18">
        <v>102.4835605305703</v>
      </c>
      <c r="AB1300" s="18">
        <v>82.964836120605469</v>
      </c>
      <c r="AC1300" s="18">
        <v>81.879722595214844</v>
      </c>
      <c r="AD1300" s="18">
        <v>95.7469482421875</v>
      </c>
      <c r="AE1300" s="18">
        <v>92.774322509765625</v>
      </c>
      <c r="AF1300" s="18">
        <v>100.30291748046881</v>
      </c>
      <c r="AG1300" s="18">
        <v>93.251480102539063</v>
      </c>
      <c r="AH1300" s="18">
        <v>104.1936492919922</v>
      </c>
      <c r="AI1300" s="18">
        <v>88.599708557128906</v>
      </c>
      <c r="AJ1300" s="18">
        <v>83.325630187988281</v>
      </c>
      <c r="AK1300" s="18">
        <v>85.664909362792969</v>
      </c>
      <c r="AL1300" s="18">
        <v>114.120849609375</v>
      </c>
      <c r="AM1300" s="18">
        <v>153.46807861328131</v>
      </c>
      <c r="AN1300" s="18">
        <v>170.77989196777341</v>
      </c>
      <c r="AO1300" s="18">
        <v>122.6396408081055</v>
      </c>
    </row>
    <row r="1301" spans="1:41" x14ac:dyDescent="0.3">
      <c r="A1301" s="4" t="s">
        <v>4576</v>
      </c>
      <c r="B1301" s="8" t="s">
        <v>7817</v>
      </c>
      <c r="C1301" s="87" t="s">
        <v>4487</v>
      </c>
      <c r="D1301" s="87" t="s">
        <v>2</v>
      </c>
      <c r="E1301" s="87" t="s">
        <v>4559</v>
      </c>
      <c r="F1301" s="110">
        <v>2.1411350384996868</v>
      </c>
      <c r="G1301" s="18">
        <v>12.88830839303235</v>
      </c>
      <c r="H1301" s="18">
        <v>19.382471060526651</v>
      </c>
      <c r="I1301" s="18">
        <v>52.188507322926192</v>
      </c>
      <c r="J1301" s="18">
        <v>93.013923645019531</v>
      </c>
      <c r="K1301" s="18">
        <v>89.33721923828125</v>
      </c>
      <c r="L1301" s="18">
        <v>80.802459716796875</v>
      </c>
      <c r="M1301" s="18">
        <v>82.798599243164063</v>
      </c>
      <c r="N1301" s="18">
        <v>112.3125</v>
      </c>
      <c r="O1301" s="18">
        <v>84.333900451660156</v>
      </c>
      <c r="P1301" s="18">
        <v>72.565666198730469</v>
      </c>
      <c r="Q1301" s="18">
        <v>81.335464477539063</v>
      </c>
      <c r="R1301" s="18">
        <v>71.293548583984375</v>
      </c>
      <c r="S1301" s="18">
        <v>80.936317443847656</v>
      </c>
      <c r="T1301" s="18">
        <v>86.342247009277344</v>
      </c>
      <c r="U1301" s="18">
        <v>99.917083740234375</v>
      </c>
      <c r="V1301" s="18">
        <v>131.11236572265631</v>
      </c>
      <c r="W1301" s="18">
        <v>95.057945251464844</v>
      </c>
      <c r="X1301" s="103">
        <v>1.424672994602364</v>
      </c>
      <c r="Y1301" s="18">
        <v>6.1524229600760796</v>
      </c>
      <c r="Z1301" s="18">
        <v>34.10984113030959</v>
      </c>
      <c r="AA1301" s="18">
        <v>87.875443285764476</v>
      </c>
      <c r="AB1301" s="18">
        <v>71.138938903808594</v>
      </c>
      <c r="AC1301" s="18">
        <v>72.925270080566406</v>
      </c>
      <c r="AD1301" s="18">
        <v>71.683998107910156</v>
      </c>
      <c r="AE1301" s="18">
        <v>82.257469177246094</v>
      </c>
      <c r="AF1301" s="18">
        <v>85.6766357421875</v>
      </c>
      <c r="AG1301" s="18">
        <v>96.921279907226563</v>
      </c>
      <c r="AH1301" s="18">
        <v>89.020774841308594</v>
      </c>
      <c r="AI1301" s="18">
        <v>82.670356750488281</v>
      </c>
      <c r="AJ1301" s="18">
        <v>71.21478271484375</v>
      </c>
      <c r="AK1301" s="18">
        <v>77.21844482421875</v>
      </c>
      <c r="AL1301" s="18">
        <v>88.374717712402344</v>
      </c>
      <c r="AM1301" s="18">
        <v>120.0609893798828</v>
      </c>
      <c r="AN1301" s="18">
        <v>113.302490234375</v>
      </c>
      <c r="AO1301" s="18">
        <v>72.958663940429688</v>
      </c>
    </row>
    <row r="1302" spans="1:41" x14ac:dyDescent="0.3">
      <c r="A1302" s="4" t="s">
        <v>4584</v>
      </c>
      <c r="B1302" s="8" t="s">
        <v>8264</v>
      </c>
      <c r="C1302" s="87" t="s">
        <v>4487</v>
      </c>
      <c r="D1302" s="87" t="s">
        <v>2</v>
      </c>
      <c r="E1302" s="87" t="s">
        <v>4559</v>
      </c>
      <c r="F1302" s="110">
        <v>2.2092242975036469</v>
      </c>
      <c r="G1302" s="18">
        <v>13.29816361118384</v>
      </c>
      <c r="H1302" s="18">
        <v>19.998844184335649</v>
      </c>
      <c r="I1302" s="18">
        <v>53.848130246397062</v>
      </c>
      <c r="J1302" s="18">
        <v>95.971817016601563</v>
      </c>
      <c r="K1302" s="18">
        <v>89.517562866210938</v>
      </c>
      <c r="L1302" s="18">
        <v>80.729171752929688</v>
      </c>
      <c r="M1302" s="18">
        <v>84.551933288574219</v>
      </c>
      <c r="N1302" s="18">
        <v>78.066429138183594</v>
      </c>
      <c r="O1302" s="18">
        <v>79.470962524414063</v>
      </c>
      <c r="P1302" s="18">
        <v>65.336288452148438</v>
      </c>
      <c r="Q1302" s="18">
        <v>80.982696533203125</v>
      </c>
      <c r="R1302" s="18">
        <v>56.460842132568359</v>
      </c>
      <c r="S1302" s="18">
        <v>65.058479309082031</v>
      </c>
      <c r="T1302" s="18">
        <v>84.439315795898438</v>
      </c>
      <c r="U1302" s="18">
        <v>87.364997863769531</v>
      </c>
      <c r="V1302" s="18">
        <v>106.8849182128906</v>
      </c>
      <c r="W1302" s="18">
        <v>99.523002624511719</v>
      </c>
      <c r="X1302" s="103">
        <v>2.001076117856079</v>
      </c>
      <c r="Y1302" s="18">
        <v>8.6416087754887698</v>
      </c>
      <c r="Z1302" s="18">
        <v>47.910214293616463</v>
      </c>
      <c r="AA1302" s="18">
        <v>123.4286405170748</v>
      </c>
      <c r="AB1302" s="18">
        <v>99.9207763671875</v>
      </c>
      <c r="AC1302" s="18">
        <v>66.166130065917969</v>
      </c>
      <c r="AD1302" s="18">
        <v>61.77996826171875</v>
      </c>
      <c r="AE1302" s="18">
        <v>75.4815673828125</v>
      </c>
      <c r="AF1302" s="18">
        <v>95.272514343261719</v>
      </c>
      <c r="AG1302" s="18">
        <v>87.926673889160156</v>
      </c>
      <c r="AH1302" s="18">
        <v>67.807846069335938</v>
      </c>
      <c r="AI1302" s="18">
        <v>71.761985778808594</v>
      </c>
      <c r="AJ1302" s="18">
        <v>61.329181671142578</v>
      </c>
      <c r="AK1302" s="18">
        <v>68.334335327148438</v>
      </c>
      <c r="AL1302" s="18">
        <v>80.630989074707031</v>
      </c>
      <c r="AM1302" s="18">
        <v>161.0233459472656</v>
      </c>
      <c r="AN1302" s="18">
        <v>141.672119140625</v>
      </c>
      <c r="AO1302" s="18">
        <v>162.2105712890625</v>
      </c>
    </row>
    <row r="1303" spans="1:41" x14ac:dyDescent="0.3">
      <c r="A1303" s="4" t="s">
        <v>4562</v>
      </c>
      <c r="B1303" s="8" t="s">
        <v>8265</v>
      </c>
      <c r="C1303" s="87" t="s">
        <v>4487</v>
      </c>
      <c r="D1303" s="87" t="s">
        <v>2</v>
      </c>
      <c r="E1303" s="87" t="s">
        <v>4559</v>
      </c>
      <c r="F1303" s="110">
        <v>2.482936982364464</v>
      </c>
      <c r="G1303" s="18">
        <v>14.94574465121155</v>
      </c>
      <c r="H1303" s="18">
        <v>22.476608593315309</v>
      </c>
      <c r="I1303" s="18">
        <v>60.519664830337142</v>
      </c>
      <c r="J1303" s="18">
        <v>107.86228179931641</v>
      </c>
      <c r="K1303" s="18">
        <v>90.234939575195313</v>
      </c>
      <c r="L1303" s="18">
        <v>73.825393676757813</v>
      </c>
      <c r="M1303" s="18">
        <v>73.563957214355469</v>
      </c>
      <c r="N1303" s="18">
        <v>76.701637268066406</v>
      </c>
      <c r="O1303" s="18">
        <v>78.478256225585938</v>
      </c>
      <c r="P1303" s="18">
        <v>83.605224609375</v>
      </c>
      <c r="Q1303" s="18">
        <v>69.437530517578125</v>
      </c>
      <c r="R1303" s="18">
        <v>79.142715454101563</v>
      </c>
      <c r="S1303" s="18">
        <v>87.158584594726563</v>
      </c>
      <c r="T1303" s="18">
        <v>95.087699890136719</v>
      </c>
      <c r="U1303" s="18">
        <v>102.2517395019531</v>
      </c>
      <c r="V1303" s="18">
        <v>119.87075042724609</v>
      </c>
      <c r="W1303" s="18">
        <v>105.0535430908203</v>
      </c>
      <c r="X1303" s="103">
        <v>1.651647138134468</v>
      </c>
      <c r="Y1303" s="18">
        <v>7.1326064388822328</v>
      </c>
      <c r="Z1303" s="18">
        <v>39.544107102852308</v>
      </c>
      <c r="AA1303" s="18">
        <v>101.87546543320281</v>
      </c>
      <c r="AB1303" s="18">
        <v>82.472557067871094</v>
      </c>
      <c r="AC1303" s="18">
        <v>74.459716796875</v>
      </c>
      <c r="AD1303" s="18">
        <v>81.92291259765625</v>
      </c>
      <c r="AE1303" s="18">
        <v>75.394950866699219</v>
      </c>
      <c r="AF1303" s="18">
        <v>89.2276611328125</v>
      </c>
      <c r="AG1303" s="18">
        <v>83.200401306152344</v>
      </c>
      <c r="AH1303" s="18">
        <v>98.9906005859375</v>
      </c>
      <c r="AI1303" s="18">
        <v>80.533958435058594</v>
      </c>
      <c r="AJ1303" s="18">
        <v>71.909828186035156</v>
      </c>
      <c r="AK1303" s="18">
        <v>88.256278991699219</v>
      </c>
      <c r="AL1303" s="18">
        <v>110.342658996582</v>
      </c>
      <c r="AM1303" s="18">
        <v>130.45069885253909</v>
      </c>
      <c r="AN1303" s="18">
        <v>139.4913635253906</v>
      </c>
      <c r="AO1303" s="18">
        <v>130.28874206542969</v>
      </c>
    </row>
    <row r="1304" spans="1:41" x14ac:dyDescent="0.3">
      <c r="A1304" s="4" t="s">
        <v>4563</v>
      </c>
      <c r="B1304" s="8" t="s">
        <v>8266</v>
      </c>
      <c r="C1304" s="87" t="s">
        <v>4487</v>
      </c>
      <c r="D1304" s="87" t="s">
        <v>2</v>
      </c>
      <c r="E1304" s="87" t="s">
        <v>4559</v>
      </c>
      <c r="F1304" s="110">
        <v>1.810419242800529</v>
      </c>
      <c r="G1304" s="18">
        <v>10.897603888750121</v>
      </c>
      <c r="H1304" s="18">
        <v>16.388690087286601</v>
      </c>
      <c r="I1304" s="18">
        <v>44.127566086007853</v>
      </c>
      <c r="J1304" s="18">
        <v>78.647163391113281</v>
      </c>
      <c r="K1304" s="18">
        <v>80.726226806640625</v>
      </c>
      <c r="L1304" s="18">
        <v>86.667221069335938</v>
      </c>
      <c r="M1304" s="18">
        <v>78.443244934082031</v>
      </c>
      <c r="N1304" s="18">
        <v>82.1761474609375</v>
      </c>
      <c r="O1304" s="18">
        <v>80.263221740722656</v>
      </c>
      <c r="P1304" s="18">
        <v>69.878349304199219</v>
      </c>
      <c r="Q1304" s="18">
        <v>79.380500793457031</v>
      </c>
      <c r="R1304" s="18">
        <v>62.444515228271477</v>
      </c>
      <c r="S1304" s="18">
        <v>76.612007141113281</v>
      </c>
      <c r="T1304" s="18">
        <v>84.44317626953125</v>
      </c>
      <c r="U1304" s="18">
        <v>94.723159790039063</v>
      </c>
      <c r="V1304" s="18">
        <v>148.58251953125</v>
      </c>
      <c r="W1304" s="18">
        <v>113.3735885620117</v>
      </c>
      <c r="X1304" s="103">
        <v>1.7297540698134459</v>
      </c>
      <c r="Y1304" s="18">
        <v>7.469909722950562</v>
      </c>
      <c r="Z1304" s="18">
        <v>41.414160821031679</v>
      </c>
      <c r="AA1304" s="18">
        <v>106.69318940985249</v>
      </c>
      <c r="AB1304" s="18">
        <v>86.372711181640625</v>
      </c>
      <c r="AC1304" s="18">
        <v>75.583976745605469</v>
      </c>
      <c r="AD1304" s="18">
        <v>67.153373718261719</v>
      </c>
      <c r="AE1304" s="18">
        <v>69.563339233398438</v>
      </c>
      <c r="AF1304" s="18">
        <v>81.465835571289063</v>
      </c>
      <c r="AG1304" s="18">
        <v>91.408241271972656</v>
      </c>
      <c r="AH1304" s="18">
        <v>79.111099243164063</v>
      </c>
      <c r="AI1304" s="18">
        <v>78.222976684570313</v>
      </c>
      <c r="AJ1304" s="18">
        <v>62.877151489257813</v>
      </c>
      <c r="AK1304" s="18">
        <v>72.640296936035156</v>
      </c>
      <c r="AL1304" s="18">
        <v>88.183540344238281</v>
      </c>
      <c r="AM1304" s="18">
        <v>119.3559875488281</v>
      </c>
      <c r="AN1304" s="18">
        <v>153.30921936035159</v>
      </c>
      <c r="AO1304" s="18">
        <v>126.9756317138672</v>
      </c>
    </row>
    <row r="1305" spans="1:41" x14ac:dyDescent="0.3">
      <c r="A1305" s="4" t="s">
        <v>4582</v>
      </c>
      <c r="B1305" s="8" t="s">
        <v>8267</v>
      </c>
      <c r="C1305" s="87" t="s">
        <v>4487</v>
      </c>
      <c r="D1305" s="87" t="s">
        <v>2</v>
      </c>
      <c r="E1305" s="87" t="s">
        <v>4559</v>
      </c>
      <c r="F1305" s="110">
        <v>1.8642008655233839</v>
      </c>
      <c r="G1305" s="18">
        <v>11.22133598741101</v>
      </c>
      <c r="H1305" s="18">
        <v>16.875544361898029</v>
      </c>
      <c r="I1305" s="18">
        <v>45.438451462615063</v>
      </c>
      <c r="J1305" s="18">
        <v>80.983512878417969</v>
      </c>
      <c r="K1305" s="18">
        <v>119.590705871582</v>
      </c>
      <c r="L1305" s="18">
        <v>77.324501037597656</v>
      </c>
      <c r="M1305" s="18">
        <v>91.420005798339844</v>
      </c>
      <c r="N1305" s="18">
        <v>113.9798889160156</v>
      </c>
      <c r="O1305" s="18">
        <v>97.328437805175781</v>
      </c>
      <c r="P1305" s="18">
        <v>86.589073181152344</v>
      </c>
      <c r="Q1305" s="18">
        <v>74.552230834960938</v>
      </c>
      <c r="R1305" s="18">
        <v>67.595977783203125</v>
      </c>
      <c r="S1305" s="18">
        <v>79.482025146484375</v>
      </c>
      <c r="T1305" s="18">
        <v>73.476547241210938</v>
      </c>
      <c r="U1305" s="18">
        <v>110.7701110839844</v>
      </c>
      <c r="V1305" s="18">
        <v>141.3559265136719</v>
      </c>
      <c r="W1305" s="18">
        <v>108.50315093994141</v>
      </c>
      <c r="X1305" s="103">
        <v>2.22405935946222</v>
      </c>
      <c r="Y1305" s="18">
        <v>9.6045576209904784</v>
      </c>
      <c r="Z1305" s="18">
        <v>53.248929195017212</v>
      </c>
      <c r="AA1305" s="18">
        <v>137.18249931532159</v>
      </c>
      <c r="AB1305" s="18">
        <v>111.05511474609381</v>
      </c>
      <c r="AC1305" s="18">
        <v>63.630447387695313</v>
      </c>
      <c r="AD1305" s="18">
        <v>74.176033020019531</v>
      </c>
      <c r="AE1305" s="18">
        <v>67.1004638671875</v>
      </c>
      <c r="AF1305" s="18">
        <v>88.461685180664063</v>
      </c>
      <c r="AG1305" s="18">
        <v>84.369735717773438</v>
      </c>
      <c r="AH1305" s="18">
        <v>74.182540893554688</v>
      </c>
      <c r="AI1305" s="18">
        <v>68.353645324707031</v>
      </c>
      <c r="AJ1305" s="18">
        <v>72.578887939453125</v>
      </c>
      <c r="AK1305" s="18">
        <v>91.172592163085938</v>
      </c>
      <c r="AL1305" s="18">
        <v>90.695106506347656</v>
      </c>
      <c r="AM1305" s="18">
        <v>115.15720367431641</v>
      </c>
      <c r="AN1305" s="18">
        <v>117.36867523193359</v>
      </c>
      <c r="AO1305" s="18">
        <v>106.0279235839844</v>
      </c>
    </row>
    <row r="1306" spans="1:41" x14ac:dyDescent="0.3">
      <c r="A1306" s="4" t="s">
        <v>4575</v>
      </c>
      <c r="B1306" s="8" t="s">
        <v>8268</v>
      </c>
      <c r="C1306" s="87" t="s">
        <v>4487</v>
      </c>
      <c r="D1306" s="87" t="s">
        <v>2</v>
      </c>
      <c r="E1306" s="87" t="s">
        <v>4559</v>
      </c>
      <c r="F1306" s="110">
        <v>4.2186257093825832</v>
      </c>
      <c r="G1306" s="18">
        <v>25.393517064386469</v>
      </c>
      <c r="H1306" s="18">
        <v>38.188806057088669</v>
      </c>
      <c r="I1306" s="18">
        <v>102.82573250544181</v>
      </c>
      <c r="J1306" s="18">
        <v>183.26304626464841</v>
      </c>
      <c r="K1306" s="18">
        <v>154.35264587402341</v>
      </c>
      <c r="L1306" s="18">
        <v>133.73541259765631</v>
      </c>
      <c r="M1306" s="18">
        <v>117.22886657714839</v>
      </c>
      <c r="N1306" s="18">
        <v>154.74412536621091</v>
      </c>
      <c r="O1306" s="18">
        <v>138.3601989746094</v>
      </c>
      <c r="P1306" s="18">
        <v>141.46290588378909</v>
      </c>
      <c r="Q1306" s="18">
        <v>101.1288299560547</v>
      </c>
      <c r="R1306" s="18">
        <v>85.518196105957031</v>
      </c>
      <c r="S1306" s="18">
        <v>89.071052551269531</v>
      </c>
      <c r="T1306" s="18">
        <v>114.636962890625</v>
      </c>
      <c r="U1306" s="18">
        <v>149.38478088378909</v>
      </c>
      <c r="V1306" s="18">
        <v>155.08866882324219</v>
      </c>
      <c r="W1306" s="18">
        <v>106.6781845092773</v>
      </c>
      <c r="X1306" s="103">
        <v>2.0204477296739731</v>
      </c>
      <c r="Y1306" s="18">
        <v>8.7252647090072948</v>
      </c>
      <c r="Z1306" s="18">
        <v>48.374013778866633</v>
      </c>
      <c r="AA1306" s="18">
        <v>124.62350346605091</v>
      </c>
      <c r="AB1306" s="18">
        <v>100.888069152832</v>
      </c>
      <c r="AC1306" s="18">
        <v>113.6390914916992</v>
      </c>
      <c r="AD1306" s="18">
        <v>133.88124084472659</v>
      </c>
      <c r="AE1306" s="18">
        <v>96.23004150390625</v>
      </c>
      <c r="AF1306" s="18">
        <v>130.86163330078131</v>
      </c>
      <c r="AG1306" s="18">
        <v>155.25273132324219</v>
      </c>
      <c r="AH1306" s="18">
        <v>110.9403839111328</v>
      </c>
      <c r="AI1306" s="18">
        <v>102.63121032714839</v>
      </c>
      <c r="AJ1306" s="18">
        <v>99.117332458496094</v>
      </c>
      <c r="AK1306" s="18">
        <v>101.0764236450195</v>
      </c>
      <c r="AL1306" s="18">
        <v>134.140869140625</v>
      </c>
      <c r="AM1306" s="18">
        <v>160.86940002441409</v>
      </c>
      <c r="AN1306" s="18">
        <v>173.1308288574219</v>
      </c>
      <c r="AO1306" s="18">
        <v>127.9007110595703</v>
      </c>
    </row>
    <row r="1307" spans="1:41" x14ac:dyDescent="0.3">
      <c r="A1307" s="4" t="s">
        <v>4564</v>
      </c>
      <c r="B1307" s="8" t="s">
        <v>8269</v>
      </c>
      <c r="C1307" s="87" t="s">
        <v>4487</v>
      </c>
      <c r="D1307" s="87" t="s">
        <v>2</v>
      </c>
      <c r="E1307" s="87" t="s">
        <v>4559</v>
      </c>
      <c r="F1307" s="110">
        <v>1.491046885791397</v>
      </c>
      <c r="G1307" s="18">
        <v>8.9751798681579587</v>
      </c>
      <c r="H1307" s="18">
        <v>13.497594777576831</v>
      </c>
      <c r="I1307" s="18">
        <v>36.343112376731113</v>
      </c>
      <c r="J1307" s="18">
        <v>64.773178100585938</v>
      </c>
      <c r="K1307" s="18">
        <v>82.24945068359375</v>
      </c>
      <c r="L1307" s="18">
        <v>68.41064453125</v>
      </c>
      <c r="M1307" s="18">
        <v>63.571681976318359</v>
      </c>
      <c r="N1307" s="18">
        <v>64.595016479492188</v>
      </c>
      <c r="O1307" s="18">
        <v>63.965915679931641</v>
      </c>
      <c r="P1307" s="18">
        <v>65.484848022460938</v>
      </c>
      <c r="Q1307" s="18">
        <v>48.127315521240227</v>
      </c>
      <c r="R1307" s="18">
        <v>36.058971405029297</v>
      </c>
      <c r="S1307" s="18">
        <v>50.613632202148438</v>
      </c>
      <c r="T1307" s="18">
        <v>67.742050170898438</v>
      </c>
      <c r="U1307" s="18">
        <v>92.190574645996094</v>
      </c>
      <c r="V1307" s="18">
        <v>118.94097900390631</v>
      </c>
      <c r="W1307" s="18">
        <v>58.982315063476563</v>
      </c>
      <c r="X1307" s="103">
        <v>1.11809892175845</v>
      </c>
      <c r="Y1307" s="18">
        <v>4.8284887156038057</v>
      </c>
      <c r="Z1307" s="18">
        <v>26.76977575460803</v>
      </c>
      <c r="AA1307" s="18">
        <v>68.965607377349272</v>
      </c>
      <c r="AB1307" s="18">
        <v>55.830615997314453</v>
      </c>
      <c r="AC1307" s="18">
        <v>57.738502502441413</v>
      </c>
      <c r="AD1307" s="18">
        <v>57.833751678466797</v>
      </c>
      <c r="AE1307" s="18">
        <v>61.334606170654297</v>
      </c>
      <c r="AF1307" s="18">
        <v>79.821586608886719</v>
      </c>
      <c r="AG1307" s="18">
        <v>66.996002197265625</v>
      </c>
      <c r="AH1307" s="18">
        <v>69.809394836425781</v>
      </c>
      <c r="AI1307" s="18">
        <v>58.063682556152337</v>
      </c>
      <c r="AJ1307" s="18">
        <v>58.459812164306641</v>
      </c>
      <c r="AK1307" s="18">
        <v>60.540031433105469</v>
      </c>
      <c r="AL1307" s="18">
        <v>88.251716613769531</v>
      </c>
      <c r="AM1307" s="18">
        <v>80.488540649414063</v>
      </c>
      <c r="AN1307" s="18">
        <v>92.958976745605469</v>
      </c>
      <c r="AO1307" s="18">
        <v>99.511734008789063</v>
      </c>
    </row>
    <row r="1308" spans="1:41" x14ac:dyDescent="0.3">
      <c r="A1308" s="4" t="s">
        <v>4585</v>
      </c>
      <c r="B1308" s="8" t="s">
        <v>8271</v>
      </c>
      <c r="C1308" s="87" t="s">
        <v>4487</v>
      </c>
      <c r="D1308" s="87" t="s">
        <v>2</v>
      </c>
      <c r="E1308" s="87" t="s">
        <v>4559</v>
      </c>
      <c r="F1308" s="110">
        <v>2.9147804235254751</v>
      </c>
      <c r="G1308" s="18">
        <v>17.545175022072879</v>
      </c>
      <c r="H1308" s="18">
        <v>26.385840309427248</v>
      </c>
      <c r="I1308" s="18">
        <v>71.045514058035138</v>
      </c>
      <c r="J1308" s="18">
        <v>126.62216949462891</v>
      </c>
      <c r="K1308" s="18">
        <v>131.6594543457031</v>
      </c>
      <c r="L1308" s="18">
        <v>102.1702117919922</v>
      </c>
      <c r="M1308" s="18">
        <v>105.66574859619141</v>
      </c>
      <c r="N1308" s="18">
        <v>105.4853591918945</v>
      </c>
      <c r="O1308" s="18">
        <v>96.472358703613281</v>
      </c>
      <c r="P1308" s="18">
        <v>116.71750640869141</v>
      </c>
      <c r="Q1308" s="18">
        <v>107.5345840454102</v>
      </c>
      <c r="R1308" s="18">
        <v>102.8135147094727</v>
      </c>
      <c r="S1308" s="18">
        <v>123.260139465332</v>
      </c>
      <c r="T1308" s="18">
        <v>119.5439147949219</v>
      </c>
      <c r="U1308" s="18">
        <v>174.44563293457031</v>
      </c>
      <c r="V1308" s="18">
        <v>107.46234130859381</v>
      </c>
      <c r="W1308" s="18">
        <v>57.573135375976563</v>
      </c>
      <c r="X1308" s="103">
        <v>2.1425314364309309</v>
      </c>
      <c r="Y1308" s="18">
        <v>9.2524808514823924</v>
      </c>
      <c r="Z1308" s="18">
        <v>51.296969332777017</v>
      </c>
      <c r="AA1308" s="18">
        <v>132.15376471890161</v>
      </c>
      <c r="AB1308" s="18">
        <v>106.9841384887695</v>
      </c>
      <c r="AC1308" s="18">
        <v>102.93906402587891</v>
      </c>
      <c r="AD1308" s="18">
        <v>106.0891952514648</v>
      </c>
      <c r="AE1308" s="18">
        <v>102.844841003418</v>
      </c>
      <c r="AF1308" s="18">
        <v>102.080322265625</v>
      </c>
      <c r="AG1308" s="18">
        <v>111.21340179443359</v>
      </c>
      <c r="AH1308" s="18">
        <v>105.1332931518555</v>
      </c>
      <c r="AI1308" s="18">
        <v>102.14697265625</v>
      </c>
      <c r="AJ1308" s="18">
        <v>78.489265441894531</v>
      </c>
      <c r="AK1308" s="18">
        <v>92.84100341796875</v>
      </c>
      <c r="AL1308" s="18">
        <v>156.37373352050781</v>
      </c>
      <c r="AM1308" s="18">
        <v>129.81309509277341</v>
      </c>
      <c r="AN1308" s="18">
        <v>132.2217712402344</v>
      </c>
      <c r="AO1308" s="18">
        <v>101.10736083984381</v>
      </c>
    </row>
    <row r="1309" spans="1:41" x14ac:dyDescent="0.3">
      <c r="A1309" s="4" t="s">
        <v>4566</v>
      </c>
      <c r="B1309" s="8" t="s">
        <v>8272</v>
      </c>
      <c r="C1309" s="87" t="s">
        <v>4487</v>
      </c>
      <c r="D1309" s="87" t="s">
        <v>2</v>
      </c>
      <c r="E1309" s="87" t="s">
        <v>4559</v>
      </c>
      <c r="F1309" s="110">
        <v>2.4767746547737661</v>
      </c>
      <c r="G1309" s="18">
        <v>14.908651251225219</v>
      </c>
      <c r="H1309" s="18">
        <v>22.420824565664311</v>
      </c>
      <c r="I1309" s="18">
        <v>60.369462870717257</v>
      </c>
      <c r="J1309" s="18">
        <v>107.59458160400391</v>
      </c>
      <c r="K1309" s="18">
        <v>82.044517517089844</v>
      </c>
      <c r="L1309" s="18">
        <v>82.020462036132813</v>
      </c>
      <c r="M1309" s="18">
        <v>72.368515014648438</v>
      </c>
      <c r="N1309" s="18">
        <v>82.683265686035156</v>
      </c>
      <c r="O1309" s="18">
        <v>68.830863952636719</v>
      </c>
      <c r="P1309" s="18">
        <v>75.517791748046875</v>
      </c>
      <c r="Q1309" s="18">
        <v>50.455001831054688</v>
      </c>
      <c r="R1309" s="18">
        <v>61.340751647949219</v>
      </c>
      <c r="S1309" s="18">
        <v>56.387870788574219</v>
      </c>
      <c r="T1309" s="18">
        <v>82.720489501953125</v>
      </c>
      <c r="U1309" s="18">
        <v>88.470710754394531</v>
      </c>
      <c r="V1309" s="18">
        <v>122.6835632324219</v>
      </c>
      <c r="W1309" s="18">
        <v>182.2983093261719</v>
      </c>
      <c r="X1309" s="103">
        <v>1.4299916506530079</v>
      </c>
      <c r="Y1309" s="18">
        <v>6.1753914740625921</v>
      </c>
      <c r="Z1309" s="18">
        <v>34.237181589208973</v>
      </c>
      <c r="AA1309" s="18">
        <v>88.203504012615909</v>
      </c>
      <c r="AB1309" s="18">
        <v>71.404518127441406</v>
      </c>
      <c r="AC1309" s="18">
        <v>76.655372619628906</v>
      </c>
      <c r="AD1309" s="18">
        <v>74.352134704589844</v>
      </c>
      <c r="AE1309" s="18">
        <v>80.814849853515625</v>
      </c>
      <c r="AF1309" s="18">
        <v>73.267127990722656</v>
      </c>
      <c r="AG1309" s="18">
        <v>81.264968872070313</v>
      </c>
      <c r="AH1309" s="18">
        <v>72.435310363769531</v>
      </c>
      <c r="AI1309" s="18">
        <v>73.406448364257813</v>
      </c>
      <c r="AJ1309" s="18">
        <v>58.054092407226563</v>
      </c>
      <c r="AK1309" s="18">
        <v>68.743232727050781</v>
      </c>
      <c r="AL1309" s="18">
        <v>74.943595886230469</v>
      </c>
      <c r="AM1309" s="18">
        <v>105.758918762207</v>
      </c>
      <c r="AN1309" s="18">
        <v>126.5180282592773</v>
      </c>
      <c r="AO1309" s="18">
        <v>110.63645172119141</v>
      </c>
    </row>
    <row r="1310" spans="1:41" x14ac:dyDescent="0.3">
      <c r="A1310" s="4" t="s">
        <v>4558</v>
      </c>
      <c r="B1310" s="8" t="s">
        <v>8273</v>
      </c>
      <c r="C1310" s="87" t="s">
        <v>4487</v>
      </c>
      <c r="D1310" s="87" t="s">
        <v>2</v>
      </c>
      <c r="E1310" s="87" t="s">
        <v>4559</v>
      </c>
      <c r="F1310" s="110">
        <v>2.1558058671387941</v>
      </c>
      <c r="G1310" s="18">
        <v>12.9766177058418</v>
      </c>
      <c r="H1310" s="18">
        <v>19.51527768244372</v>
      </c>
      <c r="I1310" s="18">
        <v>52.546097402065669</v>
      </c>
      <c r="J1310" s="18">
        <v>93.6512451171875</v>
      </c>
      <c r="K1310" s="18">
        <v>79.720901489257813</v>
      </c>
      <c r="L1310" s="18">
        <v>94.619606018066406</v>
      </c>
      <c r="M1310" s="18">
        <v>112.9317169189453</v>
      </c>
      <c r="N1310" s="18">
        <v>83.617721557617188</v>
      </c>
      <c r="O1310" s="18">
        <v>73.883941650390625</v>
      </c>
      <c r="P1310" s="18">
        <v>70.693679809570313</v>
      </c>
      <c r="Q1310" s="18">
        <v>66.202377319335938</v>
      </c>
      <c r="R1310" s="18">
        <v>73.753890991210938</v>
      </c>
      <c r="S1310" s="18">
        <v>70.941215515136719</v>
      </c>
      <c r="T1310" s="18">
        <v>115.9409866333008</v>
      </c>
      <c r="U1310" s="18">
        <v>114.2651290893555</v>
      </c>
      <c r="V1310" s="18">
        <v>135.278076171875</v>
      </c>
      <c r="W1310" s="18">
        <v>122.20008850097661</v>
      </c>
      <c r="X1310" s="103">
        <v>1.607556992105911</v>
      </c>
      <c r="Y1310" s="18">
        <v>6.9422039902031862</v>
      </c>
      <c r="Z1310" s="18">
        <v>38.488490914334633</v>
      </c>
      <c r="AA1310" s="18">
        <v>99.155935308414513</v>
      </c>
      <c r="AB1310" s="18">
        <v>80.270980834960938</v>
      </c>
      <c r="AC1310" s="18">
        <v>68.597068786621094</v>
      </c>
      <c r="AD1310" s="18">
        <v>75.932418823242188</v>
      </c>
      <c r="AE1310" s="18">
        <v>92.162216186523438</v>
      </c>
      <c r="AF1310" s="18">
        <v>91.881034851074219</v>
      </c>
      <c r="AG1310" s="18">
        <v>88.667427062988281</v>
      </c>
      <c r="AH1310" s="18">
        <v>102.1669082641602</v>
      </c>
      <c r="AI1310" s="18">
        <v>72.703834533691406</v>
      </c>
      <c r="AJ1310" s="18">
        <v>66.494560241699219</v>
      </c>
      <c r="AK1310" s="18">
        <v>75.680313110351563</v>
      </c>
      <c r="AL1310" s="18">
        <v>125.0947570800781</v>
      </c>
      <c r="AM1310" s="18">
        <v>117.57627868652339</v>
      </c>
      <c r="AN1310" s="18">
        <v>139.1186218261719</v>
      </c>
      <c r="AO1310" s="18">
        <v>167.1941223144531</v>
      </c>
    </row>
    <row r="1311" spans="1:41" x14ac:dyDescent="0.3">
      <c r="A1311" s="4" t="s">
        <v>4570</v>
      </c>
      <c r="B1311" s="8" t="s">
        <v>8274</v>
      </c>
      <c r="C1311" s="87" t="s">
        <v>4487</v>
      </c>
      <c r="D1311" s="87" t="s">
        <v>2</v>
      </c>
      <c r="E1311" s="87" t="s">
        <v>4559</v>
      </c>
      <c r="F1311" s="110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03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</row>
    <row r="1312" spans="1:41" x14ac:dyDescent="0.3">
      <c r="A1312" s="4" t="s">
        <v>4629</v>
      </c>
      <c r="B1312" s="8" t="s">
        <v>13072</v>
      </c>
      <c r="C1312" s="87" t="s">
        <v>4487</v>
      </c>
      <c r="D1312" s="87" t="s">
        <v>2</v>
      </c>
      <c r="E1312" s="87" t="s">
        <v>4588</v>
      </c>
      <c r="F1312" s="110">
        <v>1.8602586126896969</v>
      </c>
      <c r="G1312" s="18">
        <v>11.19760606408984</v>
      </c>
      <c r="H1312" s="18">
        <v>16.83985740143628</v>
      </c>
      <c r="I1312" s="18">
        <v>45.342362104783689</v>
      </c>
      <c r="J1312" s="18">
        <v>80.812255859375</v>
      </c>
      <c r="K1312" s="18">
        <v>77.975341796875</v>
      </c>
      <c r="L1312" s="18">
        <v>76.358299255371094</v>
      </c>
      <c r="M1312" s="18">
        <v>78.607406616210938</v>
      </c>
      <c r="N1312" s="18">
        <v>77.573883056640625</v>
      </c>
      <c r="O1312" s="18">
        <v>60.686321258544922</v>
      </c>
      <c r="P1312" s="18">
        <v>62.919551849365227</v>
      </c>
      <c r="Q1312" s="18">
        <v>63.611419677734382</v>
      </c>
      <c r="R1312" s="18">
        <v>46.281600952148438</v>
      </c>
      <c r="S1312" s="18">
        <v>60.821922302246087</v>
      </c>
      <c r="T1312" s="18">
        <v>67.718223571777344</v>
      </c>
      <c r="U1312" s="18">
        <v>90.882598876953125</v>
      </c>
      <c r="V1312" s="18">
        <v>122.9912948608398</v>
      </c>
      <c r="W1312" s="18">
        <v>69.058204650878906</v>
      </c>
      <c r="X1312" s="103">
        <v>1.486409130459847</v>
      </c>
      <c r="Y1312" s="18">
        <v>6.4190292768624584</v>
      </c>
      <c r="Z1312" s="18">
        <v>35.587941574464978</v>
      </c>
      <c r="AA1312" s="18">
        <v>91.683398041543839</v>
      </c>
      <c r="AB1312" s="18">
        <v>74.221641540527344</v>
      </c>
      <c r="AC1312" s="18">
        <v>76.008537292480469</v>
      </c>
      <c r="AD1312" s="18">
        <v>66.579536437988281</v>
      </c>
      <c r="AE1312" s="18">
        <v>74.820419311523438</v>
      </c>
      <c r="AF1312" s="18">
        <v>73.142082214355469</v>
      </c>
      <c r="AG1312" s="18">
        <v>75.682594299316406</v>
      </c>
      <c r="AH1312" s="18">
        <v>68.992790222167969</v>
      </c>
      <c r="AI1312" s="18">
        <v>61.527317047119141</v>
      </c>
      <c r="AJ1312" s="18">
        <v>52.536365509033203</v>
      </c>
      <c r="AK1312" s="18">
        <v>63.479999542236328</v>
      </c>
      <c r="AL1312" s="18">
        <v>93.802680969238281</v>
      </c>
      <c r="AM1312" s="18">
        <v>97.388198852539063</v>
      </c>
      <c r="AN1312" s="18">
        <v>115.5442581176758</v>
      </c>
      <c r="AO1312" s="18">
        <v>100.7224884033203</v>
      </c>
    </row>
    <row r="1313" spans="1:41" x14ac:dyDescent="0.3">
      <c r="A1313" s="4" t="s">
        <v>4659</v>
      </c>
      <c r="B1313" s="8" t="s">
        <v>8275</v>
      </c>
      <c r="C1313" s="87" t="s">
        <v>4487</v>
      </c>
      <c r="D1313" s="87" t="s">
        <v>2</v>
      </c>
      <c r="E1313" s="87" t="s">
        <v>4588</v>
      </c>
      <c r="F1313" s="110">
        <v>2.710917286355393</v>
      </c>
      <c r="G1313" s="18">
        <v>16.31804504914966</v>
      </c>
      <c r="H1313" s="18">
        <v>24.540383911088149</v>
      </c>
      <c r="I1313" s="18">
        <v>66.076508070196738</v>
      </c>
      <c r="J1313" s="18">
        <v>117.7660675048828</v>
      </c>
      <c r="K1313" s="18">
        <v>107.0199890136719</v>
      </c>
      <c r="L1313" s="18">
        <v>111.45204925537109</v>
      </c>
      <c r="M1313" s="18">
        <v>128.88279724121091</v>
      </c>
      <c r="N1313" s="18">
        <v>119.6246871948242</v>
      </c>
      <c r="O1313" s="18">
        <v>122.65358734130859</v>
      </c>
      <c r="P1313" s="18">
        <v>92.666007995605469</v>
      </c>
      <c r="Q1313" s="18">
        <v>104.261848449707</v>
      </c>
      <c r="R1313" s="18">
        <v>112.2263259887695</v>
      </c>
      <c r="S1313" s="18">
        <v>95.112335205078125</v>
      </c>
      <c r="T1313" s="18">
        <v>105.30372619628911</v>
      </c>
      <c r="U1313" s="18">
        <v>136.83549499511719</v>
      </c>
      <c r="V1313" s="18">
        <v>149.44969177246091</v>
      </c>
      <c r="W1313" s="18">
        <v>225.1978454589844</v>
      </c>
      <c r="X1313" s="103">
        <v>2.5190094720736469</v>
      </c>
      <c r="Y1313" s="18">
        <v>10.87829401648807</v>
      </c>
      <c r="Z1313" s="18">
        <v>60.310691101545608</v>
      </c>
      <c r="AA1313" s="18">
        <v>155.37535619624359</v>
      </c>
      <c r="AB1313" s="18">
        <v>125.7830123901367</v>
      </c>
      <c r="AC1313" s="18">
        <v>104.3645858764648</v>
      </c>
      <c r="AD1313" s="18">
        <v>110.6746063232422</v>
      </c>
      <c r="AE1313" s="18">
        <v>127.34999847412109</v>
      </c>
      <c r="AF1313" s="18">
        <v>126.1726837158203</v>
      </c>
      <c r="AG1313" s="18">
        <v>108.11855316162109</v>
      </c>
      <c r="AH1313" s="18">
        <v>131.9817199707031</v>
      </c>
      <c r="AI1313" s="18">
        <v>104.7603225708008</v>
      </c>
      <c r="AJ1313" s="18">
        <v>111.64605712890631</v>
      </c>
      <c r="AK1313" s="18">
        <v>120.73997497558589</v>
      </c>
      <c r="AL1313" s="18">
        <v>119.1208190917969</v>
      </c>
      <c r="AM1313" s="18">
        <v>147.9578857421875</v>
      </c>
      <c r="AN1313" s="18">
        <v>162.5133972167969</v>
      </c>
      <c r="AO1313" s="18">
        <v>111.50864410400391</v>
      </c>
    </row>
    <row r="1314" spans="1:41" x14ac:dyDescent="0.3">
      <c r="A1314" s="4" t="s">
        <v>4613</v>
      </c>
      <c r="B1314" s="8" t="s">
        <v>8276</v>
      </c>
      <c r="C1314" s="87" t="s">
        <v>4487</v>
      </c>
      <c r="D1314" s="87" t="s">
        <v>2</v>
      </c>
      <c r="E1314" s="87" t="s">
        <v>4588</v>
      </c>
      <c r="F1314" s="110">
        <v>1.5874526793493651</v>
      </c>
      <c r="G1314" s="18">
        <v>9.5554831072851556</v>
      </c>
      <c r="H1314" s="18">
        <v>14.37030129543091</v>
      </c>
      <c r="I1314" s="18">
        <v>38.69292888648193</v>
      </c>
      <c r="J1314" s="18">
        <v>68.961181640625</v>
      </c>
      <c r="K1314" s="18">
        <v>62.546699523925781</v>
      </c>
      <c r="L1314" s="18">
        <v>60.117160797119141</v>
      </c>
      <c r="M1314" s="18">
        <v>59.865978240966797</v>
      </c>
      <c r="N1314" s="18">
        <v>63.643829345703132</v>
      </c>
      <c r="O1314" s="18">
        <v>44.372539520263672</v>
      </c>
      <c r="P1314" s="18">
        <v>50.738643646240227</v>
      </c>
      <c r="Q1314" s="18">
        <v>47.6229248046875</v>
      </c>
      <c r="R1314" s="18">
        <v>32.818386077880859</v>
      </c>
      <c r="S1314" s="18">
        <v>33.058498382568359</v>
      </c>
      <c r="T1314" s="18">
        <v>89.080764770507813</v>
      </c>
      <c r="U1314" s="18">
        <v>81.295951843261719</v>
      </c>
      <c r="V1314" s="18">
        <v>124.0474853515625</v>
      </c>
      <c r="W1314" s="18">
        <v>107.907341003418</v>
      </c>
      <c r="X1314" s="103">
        <v>1.057159591166813</v>
      </c>
      <c r="Y1314" s="18">
        <v>4.5653233870518344</v>
      </c>
      <c r="Z1314" s="18">
        <v>25.310752601264479</v>
      </c>
      <c r="AA1314" s="18">
        <v>65.206800472490059</v>
      </c>
      <c r="AB1314" s="18">
        <v>52.787700653076172</v>
      </c>
      <c r="AC1314" s="18">
        <v>58.792552947998047</v>
      </c>
      <c r="AD1314" s="18">
        <v>61.330696105957031</v>
      </c>
      <c r="AE1314" s="18">
        <v>49.548183441162109</v>
      </c>
      <c r="AF1314" s="18">
        <v>56.451942443847663</v>
      </c>
      <c r="AG1314" s="18">
        <v>43.743156433105469</v>
      </c>
      <c r="AH1314" s="18">
        <v>52.731971740722663</v>
      </c>
      <c r="AI1314" s="18">
        <v>37.743000030517578</v>
      </c>
      <c r="AJ1314" s="18">
        <v>30.216983795166019</v>
      </c>
      <c r="AK1314" s="18">
        <v>54.392368316650391</v>
      </c>
      <c r="AL1314" s="18">
        <v>81.933769226074219</v>
      </c>
      <c r="AM1314" s="18">
        <v>94.675125122070313</v>
      </c>
      <c r="AN1314" s="18">
        <v>135.2248840332031</v>
      </c>
      <c r="AO1314" s="18">
        <v>119.0089416503906</v>
      </c>
    </row>
    <row r="1315" spans="1:41" x14ac:dyDescent="0.3">
      <c r="A1315" s="4" t="s">
        <v>4634</v>
      </c>
      <c r="B1315" s="8" t="s">
        <v>8277</v>
      </c>
      <c r="C1315" s="87" t="s">
        <v>4487</v>
      </c>
      <c r="D1315" s="87" t="s">
        <v>2</v>
      </c>
      <c r="E1315" s="87" t="s">
        <v>4588</v>
      </c>
      <c r="F1315" s="110">
        <v>3.2953988140890811</v>
      </c>
      <c r="G1315" s="18">
        <v>19.836262276934079</v>
      </c>
      <c r="H1315" s="18">
        <v>29.831360936361971</v>
      </c>
      <c r="I1315" s="18">
        <v>80.32279237350653</v>
      </c>
      <c r="J1315" s="18">
        <v>143.1567687988281</v>
      </c>
      <c r="K1315" s="18">
        <v>148.6934814453125</v>
      </c>
      <c r="L1315" s="18">
        <v>142.04603576660159</v>
      </c>
      <c r="M1315" s="18">
        <v>152.92323303222659</v>
      </c>
      <c r="N1315" s="18">
        <v>145.35719299316409</v>
      </c>
      <c r="O1315" s="18">
        <v>154.31217956542969</v>
      </c>
      <c r="P1315" s="18">
        <v>148.49388122558591</v>
      </c>
      <c r="Q1315" s="18">
        <v>144.4747009277344</v>
      </c>
      <c r="R1315" s="18">
        <v>155.54631042480469</v>
      </c>
      <c r="S1315" s="18">
        <v>154.96697998046881</v>
      </c>
      <c r="T1315" s="18">
        <v>169.90397644042969</v>
      </c>
      <c r="U1315" s="18">
        <v>166.3566589355469</v>
      </c>
      <c r="V1315" s="18">
        <v>222.951904296875</v>
      </c>
      <c r="W1315" s="18">
        <v>158.00921630859381</v>
      </c>
      <c r="X1315" s="103">
        <v>3.274806081556076</v>
      </c>
      <c r="Y1315" s="18">
        <v>14.142187156138119</v>
      </c>
      <c r="Z1315" s="18">
        <v>78.406143443202239</v>
      </c>
      <c r="AA1315" s="18">
        <v>201.99374676290381</v>
      </c>
      <c r="AB1315" s="18">
        <v>163.52259826660159</v>
      </c>
      <c r="AC1315" s="18">
        <v>130.67152404785159</v>
      </c>
      <c r="AD1315" s="18">
        <v>136.9209289550781</v>
      </c>
      <c r="AE1315" s="18">
        <v>137.31452941894531</v>
      </c>
      <c r="AF1315" s="18">
        <v>148.1777648925781</v>
      </c>
      <c r="AG1315" s="18">
        <v>144.6736755371094</v>
      </c>
      <c r="AH1315" s="18">
        <v>140.27046203613281</v>
      </c>
      <c r="AI1315" s="18">
        <v>126.46291351318359</v>
      </c>
      <c r="AJ1315" s="18">
        <v>128.64289855957031</v>
      </c>
      <c r="AK1315" s="18">
        <v>119.2554016113281</v>
      </c>
      <c r="AL1315" s="18">
        <v>145.77372741699219</v>
      </c>
      <c r="AM1315" s="18">
        <v>167.05003356933591</v>
      </c>
      <c r="AN1315" s="18">
        <v>165.3596496582031</v>
      </c>
      <c r="AO1315" s="18">
        <v>104.8215255737305</v>
      </c>
    </row>
    <row r="1316" spans="1:41" x14ac:dyDescent="0.3">
      <c r="A1316" s="4" t="s">
        <v>4661</v>
      </c>
      <c r="B1316" s="8" t="s">
        <v>8278</v>
      </c>
      <c r="C1316" s="87" t="s">
        <v>4487</v>
      </c>
      <c r="D1316" s="87" t="s">
        <v>2</v>
      </c>
      <c r="E1316" s="87" t="s">
        <v>4588</v>
      </c>
      <c r="F1316" s="110">
        <v>1.998436620540871</v>
      </c>
      <c r="G1316" s="18">
        <v>12.02935219233435</v>
      </c>
      <c r="H1316" s="18">
        <v>18.090703887164359</v>
      </c>
      <c r="I1316" s="18">
        <v>48.710343967180073</v>
      </c>
      <c r="J1316" s="18">
        <v>86.814903259277344</v>
      </c>
      <c r="K1316" s="18">
        <v>117.70908355712891</v>
      </c>
      <c r="L1316" s="18">
        <v>104.9336318969727</v>
      </c>
      <c r="M1316" s="18">
        <v>87.349273681640625</v>
      </c>
      <c r="N1316" s="18">
        <v>117.1017303466797</v>
      </c>
      <c r="O1316" s="18">
        <v>103.2758331298828</v>
      </c>
      <c r="P1316" s="18">
        <v>93.503524780273438</v>
      </c>
      <c r="Q1316" s="18">
        <v>87.616966247558594</v>
      </c>
      <c r="R1316" s="18">
        <v>87.688232421875</v>
      </c>
      <c r="S1316" s="18">
        <v>76.646278381347656</v>
      </c>
      <c r="T1316" s="18">
        <v>89.019989013671875</v>
      </c>
      <c r="U1316" s="18">
        <v>88.366981506347656</v>
      </c>
      <c r="V1316" s="18">
        <v>122.1401748657227</v>
      </c>
      <c r="W1316" s="18">
        <v>130.73445129394531</v>
      </c>
      <c r="X1316" s="103">
        <v>1.842461448909966</v>
      </c>
      <c r="Y1316" s="18">
        <v>7.95663437453769</v>
      </c>
      <c r="Z1316" s="18">
        <v>44.112626230119368</v>
      </c>
      <c r="AA1316" s="18">
        <v>113.6451081569666</v>
      </c>
      <c r="AB1316" s="18">
        <v>92.000587463378906</v>
      </c>
      <c r="AC1316" s="18">
        <v>126.91367340087891</v>
      </c>
      <c r="AD1316" s="18">
        <v>92.956047058105469</v>
      </c>
      <c r="AE1316" s="18">
        <v>102.9425048828125</v>
      </c>
      <c r="AF1316" s="18">
        <v>103.92506408691411</v>
      </c>
      <c r="AG1316" s="18">
        <v>106.21461486816411</v>
      </c>
      <c r="AH1316" s="18">
        <v>116.7929153442383</v>
      </c>
      <c r="AI1316" s="18">
        <v>88.165634155273438</v>
      </c>
      <c r="AJ1316" s="18">
        <v>66.301605224609375</v>
      </c>
      <c r="AK1316" s="18">
        <v>79.971878051757813</v>
      </c>
      <c r="AL1316" s="18">
        <v>102.2436447143555</v>
      </c>
      <c r="AM1316" s="18">
        <v>126.00416564941411</v>
      </c>
      <c r="AN1316" s="18">
        <v>132.03022766113281</v>
      </c>
      <c r="AO1316" s="18">
        <v>101.9791259765625</v>
      </c>
    </row>
    <row r="1317" spans="1:41" x14ac:dyDescent="0.3">
      <c r="A1317" s="4" t="s">
        <v>4612</v>
      </c>
      <c r="B1317" s="8" t="s">
        <v>8279</v>
      </c>
      <c r="C1317" s="87" t="s">
        <v>4487</v>
      </c>
      <c r="D1317" s="87" t="s">
        <v>2</v>
      </c>
      <c r="E1317" s="87" t="s">
        <v>4588</v>
      </c>
      <c r="F1317" s="110">
        <v>1.585881889963501</v>
      </c>
      <c r="G1317" s="18">
        <v>9.5460279268964836</v>
      </c>
      <c r="H1317" s="18">
        <v>14.35608183740222</v>
      </c>
      <c r="I1317" s="18">
        <v>38.654642112461183</v>
      </c>
      <c r="J1317" s="18">
        <v>68.8929443359375</v>
      </c>
      <c r="K1317" s="18">
        <v>61.866691589355469</v>
      </c>
      <c r="L1317" s="18">
        <v>57.875144958496087</v>
      </c>
      <c r="M1317" s="18">
        <v>58.459861755371087</v>
      </c>
      <c r="N1317" s="18">
        <v>53.501754760742188</v>
      </c>
      <c r="O1317" s="18">
        <v>59.221023559570313</v>
      </c>
      <c r="P1317" s="18">
        <v>48.413925170898438</v>
      </c>
      <c r="Q1317" s="18">
        <v>48.636009216308587</v>
      </c>
      <c r="R1317" s="18">
        <v>39.840320587158203</v>
      </c>
      <c r="S1317" s="18">
        <v>47.000873565673828</v>
      </c>
      <c r="T1317" s="18">
        <v>61.407863616943359</v>
      </c>
      <c r="U1317" s="18">
        <v>75.409339904785156</v>
      </c>
      <c r="V1317" s="18">
        <v>118.1967239379883</v>
      </c>
      <c r="W1317" s="18">
        <v>83.076507568359375</v>
      </c>
      <c r="X1317" s="103">
        <v>1.077548332928089</v>
      </c>
      <c r="Y1317" s="18">
        <v>4.6533717766923983</v>
      </c>
      <c r="Z1317" s="18">
        <v>25.79890444028922</v>
      </c>
      <c r="AA1317" s="18">
        <v>66.464401147942738</v>
      </c>
      <c r="AB1317" s="18">
        <v>53.805782318115227</v>
      </c>
      <c r="AC1317" s="18">
        <v>68.106956481933594</v>
      </c>
      <c r="AD1317" s="18">
        <v>57.098915100097663</v>
      </c>
      <c r="AE1317" s="18">
        <v>55.430316925048828</v>
      </c>
      <c r="AF1317" s="18">
        <v>59.305046081542969</v>
      </c>
      <c r="AG1317" s="18">
        <v>64.655891418457031</v>
      </c>
      <c r="AH1317" s="18">
        <v>68.890892028808594</v>
      </c>
      <c r="AI1317" s="18">
        <v>57.551532745361328</v>
      </c>
      <c r="AJ1317" s="18">
        <v>41.236137390136719</v>
      </c>
      <c r="AK1317" s="18">
        <v>49.536724090576172</v>
      </c>
      <c r="AL1317" s="18">
        <v>66.565101623535156</v>
      </c>
      <c r="AM1317" s="18">
        <v>83.53558349609375</v>
      </c>
      <c r="AN1317" s="18">
        <v>117.2308807373047</v>
      </c>
      <c r="AO1317" s="18">
        <v>88.214118957519531</v>
      </c>
    </row>
    <row r="1318" spans="1:41" x14ac:dyDescent="0.3">
      <c r="A1318" s="4" t="s">
        <v>4624</v>
      </c>
      <c r="B1318" s="8" t="s">
        <v>8280</v>
      </c>
      <c r="C1318" s="87" t="s">
        <v>4487</v>
      </c>
      <c r="D1318" s="87" t="s">
        <v>2</v>
      </c>
      <c r="E1318" s="87" t="s">
        <v>4588</v>
      </c>
      <c r="F1318" s="110">
        <v>2.7774719347093431</v>
      </c>
      <c r="G1318" s="18">
        <v>16.718662860521601</v>
      </c>
      <c r="H1318" s="18">
        <v>25.14286508227476</v>
      </c>
      <c r="I1318" s="18">
        <v>67.698726048297161</v>
      </c>
      <c r="J1318" s="18">
        <v>120.6572952270508</v>
      </c>
      <c r="K1318" s="18">
        <v>122.9791717529297</v>
      </c>
      <c r="L1318" s="18">
        <v>129.73905944824219</v>
      </c>
      <c r="M1318" s="18">
        <v>135.69401550292969</v>
      </c>
      <c r="N1318" s="18">
        <v>139.98394775390631</v>
      </c>
      <c r="O1318" s="18">
        <v>145.87989807128909</v>
      </c>
      <c r="P1318" s="18">
        <v>150.1269226074219</v>
      </c>
      <c r="Q1318" s="18">
        <v>156.1042785644531</v>
      </c>
      <c r="R1318" s="18">
        <v>116.0419387817383</v>
      </c>
      <c r="S1318" s="18">
        <v>135.60191345214841</v>
      </c>
      <c r="T1318" s="18">
        <v>186.24798583984381</v>
      </c>
      <c r="U1318" s="18">
        <v>187.42755126953131</v>
      </c>
      <c r="V1318" s="18">
        <v>221.91108703613281</v>
      </c>
      <c r="W1318" s="18">
        <v>176.13209533691409</v>
      </c>
      <c r="X1318" s="103">
        <v>2.2879729204095538</v>
      </c>
      <c r="Y1318" s="18">
        <v>9.8805671062003491</v>
      </c>
      <c r="Z1318" s="18">
        <v>54.779162040200333</v>
      </c>
      <c r="AA1318" s="18">
        <v>141.12476011586861</v>
      </c>
      <c r="AB1318" s="18">
        <v>114.2465438842773</v>
      </c>
      <c r="AC1318" s="18">
        <v>109.7779006958008</v>
      </c>
      <c r="AD1318" s="18">
        <v>106.8003234863281</v>
      </c>
      <c r="AE1318" s="18">
        <v>126.6073837280273</v>
      </c>
      <c r="AF1318" s="18">
        <v>148.2137451171875</v>
      </c>
      <c r="AG1318" s="18">
        <v>142.15306091308591</v>
      </c>
      <c r="AH1318" s="18">
        <v>132.94471740722659</v>
      </c>
      <c r="AI1318" s="18">
        <v>123.6513137817383</v>
      </c>
      <c r="AJ1318" s="18">
        <v>154.36186218261719</v>
      </c>
      <c r="AK1318" s="18">
        <v>150.17413330078131</v>
      </c>
      <c r="AL1318" s="18">
        <v>161.18800354003909</v>
      </c>
      <c r="AM1318" s="18">
        <v>161.12974548339841</v>
      </c>
      <c r="AN1318" s="18">
        <v>168.1670227050781</v>
      </c>
      <c r="AO1318" s="18">
        <v>138.3798828125</v>
      </c>
    </row>
    <row r="1319" spans="1:41" x14ac:dyDescent="0.3">
      <c r="A1319" s="4" t="s">
        <v>4635</v>
      </c>
      <c r="B1319" s="8" t="s">
        <v>6882</v>
      </c>
      <c r="C1319" s="87" t="s">
        <v>4487</v>
      </c>
      <c r="D1319" s="87" t="s">
        <v>2</v>
      </c>
      <c r="E1319" s="87" t="s">
        <v>4588</v>
      </c>
      <c r="F1319" s="110">
        <v>2.9066870998147429</v>
      </c>
      <c r="G1319" s="18">
        <v>17.496458219987549</v>
      </c>
      <c r="H1319" s="18">
        <v>26.31257607817323</v>
      </c>
      <c r="I1319" s="18">
        <v>70.848245564385948</v>
      </c>
      <c r="J1319" s="18">
        <v>126.2705841064453</v>
      </c>
      <c r="K1319" s="18">
        <v>113.7920455932617</v>
      </c>
      <c r="L1319" s="18">
        <v>113.84157562255859</v>
      </c>
      <c r="M1319" s="18">
        <v>120.6600723266602</v>
      </c>
      <c r="N1319" s="18">
        <v>130.4402160644531</v>
      </c>
      <c r="O1319" s="18">
        <v>130.80555725097659</v>
      </c>
      <c r="P1319" s="18">
        <v>142.66169738769531</v>
      </c>
      <c r="Q1319" s="18">
        <v>124.4991149902344</v>
      </c>
      <c r="R1319" s="18">
        <v>100.7653732299805</v>
      </c>
      <c r="S1319" s="18">
        <v>125.8088684082031</v>
      </c>
      <c r="T1319" s="18">
        <v>130.53910827636719</v>
      </c>
      <c r="U1319" s="18">
        <v>172.52192687988281</v>
      </c>
      <c r="V1319" s="18">
        <v>176.81951904296881</v>
      </c>
      <c r="W1319" s="18">
        <v>216.8272705078125</v>
      </c>
      <c r="X1319" s="103">
        <v>2.0461234997409208</v>
      </c>
      <c r="Y1319" s="18">
        <v>8.836145028825257</v>
      </c>
      <c r="Z1319" s="18">
        <v>48.988748838210107</v>
      </c>
      <c r="AA1319" s="18">
        <v>126.20721403323699</v>
      </c>
      <c r="AB1319" s="18">
        <v>102.17015075683589</v>
      </c>
      <c r="AC1319" s="18">
        <v>115.8704299926758</v>
      </c>
      <c r="AD1319" s="18">
        <v>107.674919128418</v>
      </c>
      <c r="AE1319" s="18">
        <v>126.352165222168</v>
      </c>
      <c r="AF1319" s="18">
        <v>163.1215515136719</v>
      </c>
      <c r="AG1319" s="18">
        <v>137.5762023925781</v>
      </c>
      <c r="AH1319" s="18">
        <v>135.6911926269531</v>
      </c>
      <c r="AI1319" s="18">
        <v>131.45500183105469</v>
      </c>
      <c r="AJ1319" s="18">
        <v>112.22300720214839</v>
      </c>
      <c r="AK1319" s="18">
        <v>142.81120300292969</v>
      </c>
      <c r="AL1319" s="18">
        <v>141.594970703125</v>
      </c>
      <c r="AM1319" s="18">
        <v>152.47804260253909</v>
      </c>
      <c r="AN1319" s="18">
        <v>182.57395935058591</v>
      </c>
      <c r="AO1319" s="18">
        <v>186.27116394042969</v>
      </c>
    </row>
    <row r="1320" spans="1:41" x14ac:dyDescent="0.3">
      <c r="A1320" s="4" t="s">
        <v>4650</v>
      </c>
      <c r="B1320" s="8" t="s">
        <v>8281</v>
      </c>
      <c r="C1320" s="87" t="s">
        <v>4487</v>
      </c>
      <c r="D1320" s="87" t="s">
        <v>2</v>
      </c>
      <c r="E1320" s="87" t="s">
        <v>4588</v>
      </c>
      <c r="F1320" s="110">
        <v>3.0071954917687069</v>
      </c>
      <c r="G1320" s="18">
        <v>18.10145656352881</v>
      </c>
      <c r="H1320" s="18">
        <v>27.22242107316842</v>
      </c>
      <c r="I1320" s="18">
        <v>73.298059730792048</v>
      </c>
      <c r="J1320" s="18">
        <v>130.6368103027344</v>
      </c>
      <c r="K1320" s="18">
        <v>155.9903259277344</v>
      </c>
      <c r="L1320" s="18">
        <v>96.461585998535156</v>
      </c>
      <c r="M1320" s="18">
        <v>109.77565765380859</v>
      </c>
      <c r="N1320" s="18">
        <v>115.0741882324219</v>
      </c>
      <c r="O1320" s="18">
        <v>105.5644836425781</v>
      </c>
      <c r="P1320" s="18">
        <v>90.34808349609375</v>
      </c>
      <c r="Q1320" s="18">
        <v>76.223060607910156</v>
      </c>
      <c r="R1320" s="18">
        <v>69.745918273925781</v>
      </c>
      <c r="S1320" s="18">
        <v>64.012435913085938</v>
      </c>
      <c r="T1320" s="18">
        <v>84.896919250488281</v>
      </c>
      <c r="U1320" s="18">
        <v>86.88726806640625</v>
      </c>
      <c r="V1320" s="18">
        <v>118.6751022338867</v>
      </c>
      <c r="W1320" s="18">
        <v>90.764671325683594</v>
      </c>
      <c r="X1320" s="103">
        <v>2.5258922499855498</v>
      </c>
      <c r="Y1320" s="18">
        <v>10.90801716068659</v>
      </c>
      <c r="Z1320" s="18">
        <v>60.475480117691561</v>
      </c>
      <c r="AA1320" s="18">
        <v>155.79989373035659</v>
      </c>
      <c r="AB1320" s="18">
        <v>126.12669372558589</v>
      </c>
      <c r="AC1320" s="18">
        <v>110.21591949462891</v>
      </c>
      <c r="AD1320" s="18">
        <v>110.89154052734381</v>
      </c>
      <c r="AE1320" s="18">
        <v>94.75286865234375</v>
      </c>
      <c r="AF1320" s="18">
        <v>105.5933532714844</v>
      </c>
      <c r="AG1320" s="18">
        <v>106.34588623046881</v>
      </c>
      <c r="AH1320" s="18">
        <v>82.515785217285156</v>
      </c>
      <c r="AI1320" s="18">
        <v>90.464324951171875</v>
      </c>
      <c r="AJ1320" s="18">
        <v>67.758316040039063</v>
      </c>
      <c r="AK1320" s="18">
        <v>85.658576965332031</v>
      </c>
      <c r="AL1320" s="18">
        <v>87.025123596191406</v>
      </c>
      <c r="AM1320" s="18">
        <v>117.42971038818359</v>
      </c>
      <c r="AN1320" s="18">
        <v>114.9797821044922</v>
      </c>
      <c r="AO1320" s="18">
        <v>113.977912902832</v>
      </c>
    </row>
    <row r="1321" spans="1:41" x14ac:dyDescent="0.3">
      <c r="A1321" s="4" t="s">
        <v>4648</v>
      </c>
      <c r="B1321" s="8" t="s">
        <v>8282</v>
      </c>
      <c r="C1321" s="87" t="s">
        <v>4487</v>
      </c>
      <c r="D1321" s="87" t="s">
        <v>2</v>
      </c>
      <c r="E1321" s="87" t="s">
        <v>4588</v>
      </c>
      <c r="F1321" s="110">
        <v>1.544752638543915</v>
      </c>
      <c r="G1321" s="18">
        <v>9.2984552765317368</v>
      </c>
      <c r="H1321" s="18">
        <v>13.98376224473428</v>
      </c>
      <c r="I1321" s="18">
        <v>37.65214848160565</v>
      </c>
      <c r="J1321" s="18">
        <v>67.106231689453125</v>
      </c>
      <c r="K1321" s="18">
        <v>64.79180908203125</v>
      </c>
      <c r="L1321" s="18">
        <v>65.961662292480469</v>
      </c>
      <c r="M1321" s="18">
        <v>50.542095184326172</v>
      </c>
      <c r="N1321" s="18">
        <v>56.463397979736328</v>
      </c>
      <c r="O1321" s="18">
        <v>46.143894195556641</v>
      </c>
      <c r="P1321" s="18">
        <v>36.080902099609382</v>
      </c>
      <c r="Q1321" s="18">
        <v>44.074115753173828</v>
      </c>
      <c r="R1321" s="18">
        <v>37.395595550537109</v>
      </c>
      <c r="S1321" s="18">
        <v>28.902589797973629</v>
      </c>
      <c r="T1321" s="18">
        <v>52.549530029296882</v>
      </c>
      <c r="U1321" s="18">
        <v>59.244800567626953</v>
      </c>
      <c r="V1321" s="18">
        <v>92.115119934082031</v>
      </c>
      <c r="W1321" s="18">
        <v>55.820159912109382</v>
      </c>
      <c r="X1321" s="103">
        <v>1.006052440299019</v>
      </c>
      <c r="Y1321" s="18">
        <v>4.3446181377669983</v>
      </c>
      <c r="Z1321" s="18">
        <v>24.087133705329851</v>
      </c>
      <c r="AA1321" s="18">
        <v>62.05445354474238</v>
      </c>
      <c r="AB1321" s="18">
        <v>50.235740661621087</v>
      </c>
      <c r="AC1321" s="18">
        <v>62.309360504150391</v>
      </c>
      <c r="AD1321" s="18">
        <v>61.013427734375</v>
      </c>
      <c r="AE1321" s="18">
        <v>50.20965576171875</v>
      </c>
      <c r="AF1321" s="18">
        <v>56.413997650146477</v>
      </c>
      <c r="AG1321" s="18">
        <v>64.2969970703125</v>
      </c>
      <c r="AH1321" s="18">
        <v>53.470123291015632</v>
      </c>
      <c r="AI1321" s="18">
        <v>47.638763427734382</v>
      </c>
      <c r="AJ1321" s="18">
        <v>44.180805206298828</v>
      </c>
      <c r="AK1321" s="18">
        <v>43.084609985351563</v>
      </c>
      <c r="AL1321" s="18">
        <v>60.089466094970703</v>
      </c>
      <c r="AM1321" s="18">
        <v>65.537757873535156</v>
      </c>
      <c r="AN1321" s="18">
        <v>101.3702087402344</v>
      </c>
      <c r="AO1321" s="18">
        <v>80.378883361816406</v>
      </c>
    </row>
    <row r="1322" spans="1:41" x14ac:dyDescent="0.3">
      <c r="A1322" s="4" t="s">
        <v>4653</v>
      </c>
      <c r="B1322" s="8" t="s">
        <v>8283</v>
      </c>
      <c r="C1322" s="87" t="s">
        <v>4487</v>
      </c>
      <c r="D1322" s="87" t="s">
        <v>2</v>
      </c>
      <c r="E1322" s="87" t="s">
        <v>4588</v>
      </c>
      <c r="F1322" s="110">
        <v>1.556624357027397</v>
      </c>
      <c r="G1322" s="18">
        <v>9.369915677776488</v>
      </c>
      <c r="H1322" s="18">
        <v>14.091230123129311</v>
      </c>
      <c r="I1322" s="18">
        <v>37.941512419830246</v>
      </c>
      <c r="J1322" s="18">
        <v>67.621955871582031</v>
      </c>
      <c r="K1322" s="18">
        <v>77.618698120117188</v>
      </c>
      <c r="L1322" s="18">
        <v>72.245040893554688</v>
      </c>
      <c r="M1322" s="18">
        <v>89.848915100097656</v>
      </c>
      <c r="N1322" s="18">
        <v>71.784416198730469</v>
      </c>
      <c r="O1322" s="18">
        <v>59.531875610351563</v>
      </c>
      <c r="P1322" s="18">
        <v>59.484844207763672</v>
      </c>
      <c r="Q1322" s="18">
        <v>44.790599822998047</v>
      </c>
      <c r="R1322" s="18">
        <v>59.596584320068359</v>
      </c>
      <c r="S1322" s="18">
        <v>70.64971923828125</v>
      </c>
      <c r="T1322" s="18">
        <v>60.974384307861328</v>
      </c>
      <c r="U1322" s="18">
        <v>92.351211547851563</v>
      </c>
      <c r="V1322" s="18">
        <v>112.1265106201172</v>
      </c>
      <c r="W1322" s="18">
        <v>88.065284729003906</v>
      </c>
      <c r="X1322" s="103">
        <v>1.35225875143631</v>
      </c>
      <c r="Y1322" s="18">
        <v>5.8397034419976812</v>
      </c>
      <c r="Z1322" s="18">
        <v>32.376083040331118</v>
      </c>
      <c r="AA1322" s="18">
        <v>83.408850781709745</v>
      </c>
      <c r="AB1322" s="18">
        <v>67.523040771484375</v>
      </c>
      <c r="AC1322" s="18">
        <v>79.826423645019531</v>
      </c>
      <c r="AD1322" s="18">
        <v>60.870479583740227</v>
      </c>
      <c r="AE1322" s="18">
        <v>66.491851806640625</v>
      </c>
      <c r="AF1322" s="18">
        <v>64.4400634765625</v>
      </c>
      <c r="AG1322" s="18">
        <v>62.289466857910163</v>
      </c>
      <c r="AH1322" s="18">
        <v>62.676559448242188</v>
      </c>
      <c r="AI1322" s="18">
        <v>66.0570068359375</v>
      </c>
      <c r="AJ1322" s="18">
        <v>47.026145935058587</v>
      </c>
      <c r="AK1322" s="18">
        <v>62.549659729003913</v>
      </c>
      <c r="AL1322" s="18">
        <v>69.78289794921875</v>
      </c>
      <c r="AM1322" s="18">
        <v>90.641426086425781</v>
      </c>
      <c r="AN1322" s="18">
        <v>104.70106506347661</v>
      </c>
      <c r="AO1322" s="18">
        <v>71.066085815429688</v>
      </c>
    </row>
    <row r="1323" spans="1:41" x14ac:dyDescent="0.3">
      <c r="A1323" s="4" t="s">
        <v>4619</v>
      </c>
      <c r="B1323" s="8" t="s">
        <v>8284</v>
      </c>
      <c r="C1323" s="87" t="s">
        <v>4487</v>
      </c>
      <c r="D1323" s="87" t="s">
        <v>2</v>
      </c>
      <c r="E1323" s="87" t="s">
        <v>4588</v>
      </c>
      <c r="F1323" s="110">
        <v>3.0320875157866061</v>
      </c>
      <c r="G1323" s="18">
        <v>18.25129114953149</v>
      </c>
      <c r="H1323" s="18">
        <v>27.44775433169233</v>
      </c>
      <c r="I1323" s="18">
        <v>73.904783526527424</v>
      </c>
      <c r="J1323" s="18">
        <v>131.71815490722659</v>
      </c>
      <c r="K1323" s="18">
        <v>145.76896667480469</v>
      </c>
      <c r="L1323" s="18">
        <v>146.76976013183591</v>
      </c>
      <c r="M1323" s="18">
        <v>145.00495910644531</v>
      </c>
      <c r="N1323" s="18">
        <v>136.58235168457031</v>
      </c>
      <c r="O1323" s="18">
        <v>137.98332214355469</v>
      </c>
      <c r="P1323" s="18">
        <v>116.7969589233398</v>
      </c>
      <c r="Q1323" s="18">
        <v>108.57276916503911</v>
      </c>
      <c r="R1323" s="18">
        <v>106.1126403808594</v>
      </c>
      <c r="S1323" s="18">
        <v>114.0378341674805</v>
      </c>
      <c r="T1323" s="18">
        <v>131.99333190917969</v>
      </c>
      <c r="U1323" s="18">
        <v>138.49787902832031</v>
      </c>
      <c r="V1323" s="18">
        <v>178.51991271972659</v>
      </c>
      <c r="W1323" s="18">
        <v>166.0005187988281</v>
      </c>
      <c r="X1323" s="103">
        <v>2.383878480164932</v>
      </c>
      <c r="Y1323" s="18">
        <v>10.294733423715639</v>
      </c>
      <c r="Z1323" s="18">
        <v>57.075354513254418</v>
      </c>
      <c r="AA1323" s="18">
        <v>147.0403236234267</v>
      </c>
      <c r="AB1323" s="18">
        <v>119.0354461669922</v>
      </c>
      <c r="AC1323" s="18">
        <v>137.8964538574219</v>
      </c>
      <c r="AD1323" s="18">
        <v>112.8308029174805</v>
      </c>
      <c r="AE1323" s="18">
        <v>135.1102600097656</v>
      </c>
      <c r="AF1323" s="18">
        <v>141.20317077636719</v>
      </c>
      <c r="AG1323" s="18">
        <v>135.56629943847659</v>
      </c>
      <c r="AH1323" s="18">
        <v>123.32421875</v>
      </c>
      <c r="AI1323" s="18">
        <v>114.40293121337891</v>
      </c>
      <c r="AJ1323" s="18">
        <v>106.8089294433594</v>
      </c>
      <c r="AK1323" s="18">
        <v>109.37062835693359</v>
      </c>
      <c r="AL1323" s="18">
        <v>128.49952697753909</v>
      </c>
      <c r="AM1323" s="18">
        <v>156.6480712890625</v>
      </c>
      <c r="AN1323" s="18">
        <v>185.79798889160159</v>
      </c>
      <c r="AO1323" s="18">
        <v>159.61004638671881</v>
      </c>
    </row>
    <row r="1324" spans="1:41" x14ac:dyDescent="0.3">
      <c r="A1324" s="4" t="s">
        <v>4591</v>
      </c>
      <c r="B1324" s="8" t="s">
        <v>8285</v>
      </c>
      <c r="C1324" s="87" t="s">
        <v>4487</v>
      </c>
      <c r="D1324" s="87" t="s">
        <v>2</v>
      </c>
      <c r="E1324" s="87" t="s">
        <v>4588</v>
      </c>
      <c r="F1324" s="110">
        <v>2.7740360085526961</v>
      </c>
      <c r="G1324" s="18">
        <v>16.697980710574829</v>
      </c>
      <c r="H1324" s="18">
        <v>25.11176160766907</v>
      </c>
      <c r="I1324" s="18">
        <v>67.614978010848375</v>
      </c>
      <c r="J1324" s="18">
        <v>120.50803375244141</v>
      </c>
      <c r="K1324" s="18">
        <v>132.16351318359381</v>
      </c>
      <c r="L1324" s="18">
        <v>133.43536376953131</v>
      </c>
      <c r="M1324" s="18">
        <v>159.0685119628906</v>
      </c>
      <c r="N1324" s="18">
        <v>119.0127029418945</v>
      </c>
      <c r="O1324" s="18">
        <v>141.70478820800781</v>
      </c>
      <c r="P1324" s="18">
        <v>111.20326995849609</v>
      </c>
      <c r="Q1324" s="18">
        <v>140.90521240234381</v>
      </c>
      <c r="R1324" s="18">
        <v>116.8466262817383</v>
      </c>
      <c r="S1324" s="18">
        <v>98.187080383300781</v>
      </c>
      <c r="T1324" s="18">
        <v>126.5834884643555</v>
      </c>
      <c r="U1324" s="18">
        <v>137.9808044433594</v>
      </c>
      <c r="V1324" s="18">
        <v>182.90998840332031</v>
      </c>
      <c r="W1324" s="18">
        <v>115.7211227416992</v>
      </c>
      <c r="X1324" s="103">
        <v>2.1323338569384842</v>
      </c>
      <c r="Y1324" s="18">
        <v>9.2084428003336498</v>
      </c>
      <c r="Z1324" s="18">
        <v>51.05281659195937</v>
      </c>
      <c r="AA1324" s="18">
        <v>131.52476647036619</v>
      </c>
      <c r="AB1324" s="18">
        <v>106.4749374389648</v>
      </c>
      <c r="AC1324" s="18">
        <v>95.636772155761719</v>
      </c>
      <c r="AD1324" s="18">
        <v>117.7123641967773</v>
      </c>
      <c r="AE1324" s="18">
        <v>127.0275955200195</v>
      </c>
      <c r="AF1324" s="18">
        <v>123.50559234619141</v>
      </c>
      <c r="AG1324" s="18">
        <v>147.6179504394531</v>
      </c>
      <c r="AH1324" s="18">
        <v>114.5083312988281</v>
      </c>
      <c r="AI1324" s="18">
        <v>111.66953277587891</v>
      </c>
      <c r="AJ1324" s="18">
        <v>100.0224304199219</v>
      </c>
      <c r="AK1324" s="18">
        <v>120.6068878173828</v>
      </c>
      <c r="AL1324" s="18">
        <v>128.4340515136719</v>
      </c>
      <c r="AM1324" s="18">
        <v>170.5320739746094</v>
      </c>
      <c r="AN1324" s="18">
        <v>174.83705139160159</v>
      </c>
      <c r="AO1324" s="18">
        <v>111.19482421875</v>
      </c>
    </row>
    <row r="1325" spans="1:41" x14ac:dyDescent="0.3">
      <c r="A1325" s="4" t="s">
        <v>4608</v>
      </c>
      <c r="B1325" s="8" t="s">
        <v>8286</v>
      </c>
      <c r="C1325" s="87" t="s">
        <v>4487</v>
      </c>
      <c r="D1325" s="87" t="s">
        <v>2</v>
      </c>
      <c r="E1325" s="87" t="s">
        <v>4588</v>
      </c>
      <c r="F1325" s="110">
        <v>1.485080731249</v>
      </c>
      <c r="G1325" s="18">
        <v>8.9392673085667713</v>
      </c>
      <c r="H1325" s="18">
        <v>13.443586592347341</v>
      </c>
      <c r="I1325" s="18">
        <v>36.197691983142228</v>
      </c>
      <c r="J1325" s="18">
        <v>64.513999938964844</v>
      </c>
      <c r="K1325" s="18">
        <v>61.588359832763672</v>
      </c>
      <c r="L1325" s="18">
        <v>67.233665466308594</v>
      </c>
      <c r="M1325" s="18">
        <v>70.138992309570313</v>
      </c>
      <c r="N1325" s="18">
        <v>63.762466430664063</v>
      </c>
      <c r="O1325" s="18">
        <v>61.030963897705078</v>
      </c>
      <c r="P1325" s="18">
        <v>52.269912719726563</v>
      </c>
      <c r="Q1325" s="18">
        <v>48.577255249023438</v>
      </c>
      <c r="R1325" s="18">
        <v>45.122447967529297</v>
      </c>
      <c r="S1325" s="18">
        <v>46.893394470214837</v>
      </c>
      <c r="T1325" s="18">
        <v>70.661018371582031</v>
      </c>
      <c r="U1325" s="18">
        <v>81.381706237792969</v>
      </c>
      <c r="V1325" s="18">
        <v>129.6227111816406</v>
      </c>
      <c r="W1325" s="18">
        <v>123.1610946655273</v>
      </c>
      <c r="X1325" s="103">
        <v>1.1929531614140401</v>
      </c>
      <c r="Y1325" s="18">
        <v>5.151745311651398</v>
      </c>
      <c r="Z1325" s="18">
        <v>28.561952789096509</v>
      </c>
      <c r="AA1325" s="18">
        <v>73.582701627380843</v>
      </c>
      <c r="AB1325" s="18">
        <v>59.568351745605469</v>
      </c>
      <c r="AC1325" s="18">
        <v>51.316108703613281</v>
      </c>
      <c r="AD1325" s="18">
        <v>60.067901611328132</v>
      </c>
      <c r="AE1325" s="18">
        <v>61.99072265625</v>
      </c>
      <c r="AF1325" s="18">
        <v>77.992034912109375</v>
      </c>
      <c r="AG1325" s="18">
        <v>78.349807739257813</v>
      </c>
      <c r="AH1325" s="18">
        <v>75.627777099609375</v>
      </c>
      <c r="AI1325" s="18">
        <v>58.20806884765625</v>
      </c>
      <c r="AJ1325" s="18">
        <v>51.748947143554688</v>
      </c>
      <c r="AK1325" s="18">
        <v>56.844589233398438</v>
      </c>
      <c r="AL1325" s="18">
        <v>83.002388000488281</v>
      </c>
      <c r="AM1325" s="18">
        <v>89.513847351074219</v>
      </c>
      <c r="AN1325" s="18">
        <v>110.9572067260742</v>
      </c>
      <c r="AO1325" s="18">
        <v>61.695266723632813</v>
      </c>
    </row>
    <row r="1326" spans="1:41" x14ac:dyDescent="0.3">
      <c r="A1326" s="4" t="s">
        <v>4621</v>
      </c>
      <c r="B1326" s="8" t="s">
        <v>8287</v>
      </c>
      <c r="C1326" s="87" t="s">
        <v>4487</v>
      </c>
      <c r="D1326" s="87" t="s">
        <v>2</v>
      </c>
      <c r="E1326" s="87" t="s">
        <v>4588</v>
      </c>
      <c r="F1326" s="110">
        <v>1.844479590733864</v>
      </c>
      <c r="G1326" s="18">
        <v>11.10262611305896</v>
      </c>
      <c r="H1326" s="18">
        <v>16.69701893916131</v>
      </c>
      <c r="I1326" s="18">
        <v>44.957760672326792</v>
      </c>
      <c r="J1326" s="18">
        <v>80.126792907714844</v>
      </c>
      <c r="K1326" s="18">
        <v>74.705543518066406</v>
      </c>
      <c r="L1326" s="18">
        <v>63.342197418212891</v>
      </c>
      <c r="M1326" s="18">
        <v>55.351428985595703</v>
      </c>
      <c r="N1326" s="18">
        <v>65.900100708007813</v>
      </c>
      <c r="O1326" s="18">
        <v>57.789333343505859</v>
      </c>
      <c r="P1326" s="18">
        <v>56.967975616455078</v>
      </c>
      <c r="Q1326" s="18">
        <v>64.348335266113281</v>
      </c>
      <c r="R1326" s="18">
        <v>54.756862640380859</v>
      </c>
      <c r="S1326" s="18">
        <v>47.328296661376953</v>
      </c>
      <c r="T1326" s="18">
        <v>52.459461212158203</v>
      </c>
      <c r="U1326" s="18">
        <v>70.708671569824219</v>
      </c>
      <c r="V1326" s="18">
        <v>90.317123413085938</v>
      </c>
      <c r="W1326" s="18">
        <v>71.807357788085938</v>
      </c>
      <c r="X1326" s="103">
        <v>1.0808397574797399</v>
      </c>
      <c r="Y1326" s="18">
        <v>4.6675857303924104</v>
      </c>
      <c r="Z1326" s="18">
        <v>25.877708466879589</v>
      </c>
      <c r="AA1326" s="18">
        <v>66.667419940756105</v>
      </c>
      <c r="AB1326" s="18">
        <v>53.970134735107422</v>
      </c>
      <c r="AC1326" s="18">
        <v>65.627281188964844</v>
      </c>
      <c r="AD1326" s="18">
        <v>50.821933746337891</v>
      </c>
      <c r="AE1326" s="18">
        <v>104.4457626342773</v>
      </c>
      <c r="AF1326" s="18">
        <v>58.225795745849609</v>
      </c>
      <c r="AG1326" s="18">
        <v>55.216217041015632</v>
      </c>
      <c r="AH1326" s="18">
        <v>67.480331420898438</v>
      </c>
      <c r="AI1326" s="18">
        <v>56.559417724609382</v>
      </c>
      <c r="AJ1326" s="18">
        <v>51.854499816894531</v>
      </c>
      <c r="AK1326" s="18">
        <v>57.605525970458977</v>
      </c>
      <c r="AL1326" s="18">
        <v>72.474105834960938</v>
      </c>
      <c r="AM1326" s="18">
        <v>82.403984069824219</v>
      </c>
      <c r="AN1326" s="18">
        <v>131.15104675292969</v>
      </c>
      <c r="AO1326" s="18">
        <v>61.128299713134773</v>
      </c>
    </row>
    <row r="1327" spans="1:41" x14ac:dyDescent="0.3">
      <c r="A1327" s="4" t="s">
        <v>4607</v>
      </c>
      <c r="B1327" s="8" t="s">
        <v>8288</v>
      </c>
      <c r="C1327" s="87" t="s">
        <v>4487</v>
      </c>
      <c r="D1327" s="87" t="s">
        <v>2</v>
      </c>
      <c r="E1327" s="87" t="s">
        <v>4588</v>
      </c>
      <c r="F1327" s="110">
        <v>1.333677990443336</v>
      </c>
      <c r="G1327" s="18">
        <v>8.0279164689573967</v>
      </c>
      <c r="H1327" s="18">
        <v>12.0730241619616</v>
      </c>
      <c r="I1327" s="18">
        <v>32.507367503288712</v>
      </c>
      <c r="J1327" s="18">
        <v>57.936851501464837</v>
      </c>
      <c r="K1327" s="18">
        <v>64.859832763671875</v>
      </c>
      <c r="L1327" s="18">
        <v>61.400531768798828</v>
      </c>
      <c r="M1327" s="18">
        <v>57.501453399658203</v>
      </c>
      <c r="N1327" s="18">
        <v>65.382759094238281</v>
      </c>
      <c r="O1327" s="18">
        <v>54.142776489257813</v>
      </c>
      <c r="P1327" s="18">
        <v>55.770957946777337</v>
      </c>
      <c r="Q1327" s="18">
        <v>42.842674255371087</v>
      </c>
      <c r="R1327" s="18">
        <v>47.838016510009773</v>
      </c>
      <c r="S1327" s="18">
        <v>56.141513824462891</v>
      </c>
      <c r="T1327" s="18">
        <v>55.723682403564453</v>
      </c>
      <c r="U1327" s="18">
        <v>101.8342819213867</v>
      </c>
      <c r="V1327" s="18">
        <v>105.22007751464839</v>
      </c>
      <c r="W1327" s="18">
        <v>88.500450134277344</v>
      </c>
      <c r="X1327" s="103">
        <v>1.1715937381850889</v>
      </c>
      <c r="Y1327" s="18">
        <v>5.0595050527388921</v>
      </c>
      <c r="Z1327" s="18">
        <v>28.050560676145079</v>
      </c>
      <c r="AA1327" s="18">
        <v>72.265228220021029</v>
      </c>
      <c r="AB1327" s="18">
        <v>58.501800537109382</v>
      </c>
      <c r="AC1327" s="18">
        <v>54.522865295410163</v>
      </c>
      <c r="AD1327" s="18">
        <v>50.336006164550781</v>
      </c>
      <c r="AE1327" s="18">
        <v>61.64007568359375</v>
      </c>
      <c r="AF1327" s="18">
        <v>64.721580505371094</v>
      </c>
      <c r="AG1327" s="18">
        <v>59.683635711669922</v>
      </c>
      <c r="AH1327" s="18">
        <v>62.759346008300781</v>
      </c>
      <c r="AI1327" s="18">
        <v>56.337989807128913</v>
      </c>
      <c r="AJ1327" s="18">
        <v>46.229526519775391</v>
      </c>
      <c r="AK1327" s="18">
        <v>63.291206359863281</v>
      </c>
      <c r="AL1327" s="18">
        <v>70.773902893066406</v>
      </c>
      <c r="AM1327" s="18">
        <v>96.628440856933594</v>
      </c>
      <c r="AN1327" s="18">
        <v>117.32321929931641</v>
      </c>
      <c r="AO1327" s="18">
        <v>115.7801132202148</v>
      </c>
    </row>
    <row r="1328" spans="1:41" x14ac:dyDescent="0.3">
      <c r="A1328" s="4" t="s">
        <v>4598</v>
      </c>
      <c r="B1328" s="8" t="s">
        <v>8289</v>
      </c>
      <c r="C1328" s="87" t="s">
        <v>4487</v>
      </c>
      <c r="D1328" s="87" t="s">
        <v>2</v>
      </c>
      <c r="E1328" s="87" t="s">
        <v>4588</v>
      </c>
      <c r="F1328" s="110">
        <v>1.3464595338836021</v>
      </c>
      <c r="G1328" s="18">
        <v>8.1048534536104118</v>
      </c>
      <c r="H1328" s="18">
        <v>12.18872816539214</v>
      </c>
      <c r="I1328" s="18">
        <v>32.818907719779681</v>
      </c>
      <c r="J1328" s="18">
        <v>58.492099761962891</v>
      </c>
      <c r="K1328" s="18">
        <v>67.652969360351563</v>
      </c>
      <c r="L1328" s="18">
        <v>60.346649169921882</v>
      </c>
      <c r="M1328" s="18">
        <v>50.998703002929688</v>
      </c>
      <c r="N1328" s="18">
        <v>56.890251159667969</v>
      </c>
      <c r="O1328" s="18">
        <v>56.782333374023438</v>
      </c>
      <c r="P1328" s="18">
        <v>45.765769958496087</v>
      </c>
      <c r="Q1328" s="18">
        <v>52.276958465576172</v>
      </c>
      <c r="R1328" s="18">
        <v>40.081317901611328</v>
      </c>
      <c r="S1328" s="18">
        <v>47.904228210449219</v>
      </c>
      <c r="T1328" s="18">
        <v>59.073574066162109</v>
      </c>
      <c r="U1328" s="18">
        <v>71.343643188476563</v>
      </c>
      <c r="V1328" s="18">
        <v>116.3438720703125</v>
      </c>
      <c r="W1328" s="18">
        <v>121.1350784301758</v>
      </c>
      <c r="X1328" s="103">
        <v>1.039241404102776</v>
      </c>
      <c r="Y1328" s="18">
        <v>4.4879440404134217</v>
      </c>
      <c r="Z1328" s="18">
        <v>24.881751338228622</v>
      </c>
      <c r="AA1328" s="18">
        <v>64.101586407862541</v>
      </c>
      <c r="AB1328" s="18">
        <v>51.892982482910163</v>
      </c>
      <c r="AC1328" s="18">
        <v>68.129814147949219</v>
      </c>
      <c r="AD1328" s="18">
        <v>50.511775970458977</v>
      </c>
      <c r="AE1328" s="18">
        <v>46.539058685302727</v>
      </c>
      <c r="AF1328" s="18">
        <v>59.964366912841797</v>
      </c>
      <c r="AG1328" s="18">
        <v>62.702762603759773</v>
      </c>
      <c r="AH1328" s="18">
        <v>67.743789672851563</v>
      </c>
      <c r="AI1328" s="18">
        <v>51.635951995849609</v>
      </c>
      <c r="AJ1328" s="18">
        <v>53.144462585449219</v>
      </c>
      <c r="AK1328" s="18">
        <v>61.575584411621087</v>
      </c>
      <c r="AL1328" s="18">
        <v>71.065162658691406</v>
      </c>
      <c r="AM1328" s="18">
        <v>102.36260986328131</v>
      </c>
      <c r="AN1328" s="18">
        <v>191.31953430175781</v>
      </c>
      <c r="AO1328" s="18">
        <v>143.4360046386719</v>
      </c>
    </row>
    <row r="1329" spans="1:41" x14ac:dyDescent="0.3">
      <c r="A1329" s="4" t="s">
        <v>4599</v>
      </c>
      <c r="B1329" s="8" t="s">
        <v>8290</v>
      </c>
      <c r="C1329" s="87" t="s">
        <v>4487</v>
      </c>
      <c r="D1329" s="87" t="s">
        <v>2</v>
      </c>
      <c r="E1329" s="87" t="s">
        <v>4588</v>
      </c>
      <c r="F1329" s="110">
        <v>1.9502516375048831</v>
      </c>
      <c r="G1329" s="18">
        <v>11.739308402421869</v>
      </c>
      <c r="H1329" s="18">
        <v>17.654512791108399</v>
      </c>
      <c r="I1329" s="18">
        <v>47.535872345908203</v>
      </c>
      <c r="J1329" s="18">
        <v>84.7216796875</v>
      </c>
      <c r="K1329" s="18">
        <v>97.516517639160156</v>
      </c>
      <c r="L1329" s="18">
        <v>90.005645751953125</v>
      </c>
      <c r="M1329" s="18">
        <v>87.751594543457031</v>
      </c>
      <c r="N1329" s="18">
        <v>88.249931335449219</v>
      </c>
      <c r="O1329" s="18">
        <v>88.163604736328125</v>
      </c>
      <c r="P1329" s="18">
        <v>83.940475463867188</v>
      </c>
      <c r="Q1329" s="18">
        <v>79.874282836914063</v>
      </c>
      <c r="R1329" s="18">
        <v>70.383781433105469</v>
      </c>
      <c r="S1329" s="18">
        <v>79.876998901367188</v>
      </c>
      <c r="T1329" s="18">
        <v>84.3096923828125</v>
      </c>
      <c r="U1329" s="18">
        <v>125.5553283691406</v>
      </c>
      <c r="V1329" s="18">
        <v>142.91351318359381</v>
      </c>
      <c r="W1329" s="18">
        <v>146.8475646972656</v>
      </c>
      <c r="X1329" s="103">
        <v>1.748455845718498</v>
      </c>
      <c r="Y1329" s="18">
        <v>7.550672982946625</v>
      </c>
      <c r="Z1329" s="18">
        <v>41.861922944264762</v>
      </c>
      <c r="AA1329" s="18">
        <v>107.8467361213533</v>
      </c>
      <c r="AB1329" s="18">
        <v>87.306556701660156</v>
      </c>
      <c r="AC1329" s="18">
        <v>95.132125854492188</v>
      </c>
      <c r="AD1329" s="18">
        <v>88.541259765625</v>
      </c>
      <c r="AE1329" s="18">
        <v>88.328750610351563</v>
      </c>
      <c r="AF1329" s="18">
        <v>90.43292236328125</v>
      </c>
      <c r="AG1329" s="18">
        <v>84.938987731933594</v>
      </c>
      <c r="AH1329" s="18">
        <v>91.662590026855469</v>
      </c>
      <c r="AI1329" s="18">
        <v>89.435401916503906</v>
      </c>
      <c r="AJ1329" s="18">
        <v>78.644927978515625</v>
      </c>
      <c r="AK1329" s="18">
        <v>94.9510498046875</v>
      </c>
      <c r="AL1329" s="18">
        <v>92.820846557617188</v>
      </c>
      <c r="AM1329" s="18">
        <v>123.3697509765625</v>
      </c>
      <c r="AN1329" s="18">
        <v>135.248779296875</v>
      </c>
      <c r="AO1329" s="18">
        <v>126.31247711181641</v>
      </c>
    </row>
    <row r="1330" spans="1:41" x14ac:dyDescent="0.3">
      <c r="A1330" s="4" t="s">
        <v>4604</v>
      </c>
      <c r="B1330" s="8" t="s">
        <v>8291</v>
      </c>
      <c r="C1330" s="87" t="s">
        <v>4487</v>
      </c>
      <c r="D1330" s="87" t="s">
        <v>2</v>
      </c>
      <c r="E1330" s="87" t="s">
        <v>4588</v>
      </c>
      <c r="F1330" s="110">
        <v>2.477422886395324</v>
      </c>
      <c r="G1330" s="18">
        <v>14.91255320458105</v>
      </c>
      <c r="H1330" s="18">
        <v>22.42669263583246</v>
      </c>
      <c r="I1330" s="18">
        <v>60.385263014155392</v>
      </c>
      <c r="J1330" s="18">
        <v>107.62274169921881</v>
      </c>
      <c r="K1330" s="18">
        <v>114.5049743652344</v>
      </c>
      <c r="L1330" s="18">
        <v>97.907760620117188</v>
      </c>
      <c r="M1330" s="18">
        <v>111.5900344848633</v>
      </c>
      <c r="N1330" s="18">
        <v>108.0539474487305</v>
      </c>
      <c r="O1330" s="18">
        <v>104.4645080566406</v>
      </c>
      <c r="P1330" s="18">
        <v>109.98951721191411</v>
      </c>
      <c r="Q1330" s="18">
        <v>94.708290100097656</v>
      </c>
      <c r="R1330" s="18">
        <v>86.492156982421875</v>
      </c>
      <c r="S1330" s="18">
        <v>112.8580703735352</v>
      </c>
      <c r="T1330" s="18">
        <v>123.8036422729492</v>
      </c>
      <c r="U1330" s="18">
        <v>180.26445007324219</v>
      </c>
      <c r="V1330" s="18">
        <v>207.8499450683594</v>
      </c>
      <c r="W1330" s="18">
        <v>185.6963195800781</v>
      </c>
      <c r="X1330" s="103">
        <v>2.0657774693979869</v>
      </c>
      <c r="Y1330" s="18">
        <v>8.9210203192483224</v>
      </c>
      <c r="Z1330" s="18">
        <v>49.459308598325151</v>
      </c>
      <c r="AA1330" s="18">
        <v>127.41949313341171</v>
      </c>
      <c r="AB1330" s="18">
        <v>103.1515426635742</v>
      </c>
      <c r="AC1330" s="18">
        <v>101.6282424926758</v>
      </c>
      <c r="AD1330" s="18">
        <v>100.4711151123047</v>
      </c>
      <c r="AE1330" s="18">
        <v>108.3219528198242</v>
      </c>
      <c r="AF1330" s="18">
        <v>124.0128860473633</v>
      </c>
      <c r="AG1330" s="18">
        <v>107.0248336791992</v>
      </c>
      <c r="AH1330" s="18">
        <v>109.51097106933589</v>
      </c>
      <c r="AI1330" s="18">
        <v>118.9482879638672</v>
      </c>
      <c r="AJ1330" s="18">
        <v>108.53883361816411</v>
      </c>
      <c r="AK1330" s="18">
        <v>141.5765380859375</v>
      </c>
      <c r="AL1330" s="18">
        <v>187.61688232421881</v>
      </c>
      <c r="AM1330" s="18">
        <v>221.2971496582031</v>
      </c>
      <c r="AN1330" s="18">
        <v>296.15884399414063</v>
      </c>
      <c r="AO1330" s="18">
        <v>300.13198852539063</v>
      </c>
    </row>
    <row r="1331" spans="1:41" x14ac:dyDescent="0.3">
      <c r="A1331" s="4" t="s">
        <v>4655</v>
      </c>
      <c r="B1331" s="8" t="s">
        <v>8292</v>
      </c>
      <c r="C1331" s="87" t="s">
        <v>4487</v>
      </c>
      <c r="D1331" s="87" t="s">
        <v>2</v>
      </c>
      <c r="E1331" s="87" t="s">
        <v>4588</v>
      </c>
      <c r="F1331" s="110">
        <v>1.3979046425199699</v>
      </c>
      <c r="G1331" s="18">
        <v>8.4145211828738393</v>
      </c>
      <c r="H1331" s="18">
        <v>12.654431314152321</v>
      </c>
      <c r="I1331" s="18">
        <v>34.072842376175338</v>
      </c>
      <c r="J1331" s="18">
        <v>60.726947784423828</v>
      </c>
      <c r="K1331" s="18">
        <v>75.886360168457031</v>
      </c>
      <c r="L1331" s="18">
        <v>63.326927185058587</v>
      </c>
      <c r="M1331" s="18">
        <v>51.357101440429688</v>
      </c>
      <c r="N1331" s="18">
        <v>49.875900268554688</v>
      </c>
      <c r="O1331" s="18">
        <v>52.038715362548828</v>
      </c>
      <c r="P1331" s="18">
        <v>35.195198059082031</v>
      </c>
      <c r="Q1331" s="18">
        <v>36.010513305664063</v>
      </c>
      <c r="R1331" s="18">
        <v>32.524406433105469</v>
      </c>
      <c r="S1331" s="18">
        <v>34.043540954589837</v>
      </c>
      <c r="T1331" s="18">
        <v>48.922985076904297</v>
      </c>
      <c r="U1331" s="18">
        <v>61.319431304931641</v>
      </c>
      <c r="V1331" s="18">
        <v>100.6342849731445</v>
      </c>
      <c r="W1331" s="18">
        <v>78.728645324707031</v>
      </c>
      <c r="X1331" s="103">
        <v>1.1870093608293191</v>
      </c>
      <c r="Y1331" s="18">
        <v>5.1260771230031281</v>
      </c>
      <c r="Z1331" s="18">
        <v>28.4196449792179</v>
      </c>
      <c r="AA1331" s="18">
        <v>73.216081277894759</v>
      </c>
      <c r="AB1331" s="18">
        <v>59.271556854248047</v>
      </c>
      <c r="AC1331" s="18">
        <v>69.974502563476563</v>
      </c>
      <c r="AD1331" s="18">
        <v>59.00067138671875</v>
      </c>
      <c r="AE1331" s="18">
        <v>53.956981658935547</v>
      </c>
      <c r="AF1331" s="18">
        <v>57.074104309082031</v>
      </c>
      <c r="AG1331" s="18">
        <v>47.574455261230469</v>
      </c>
      <c r="AH1331" s="18">
        <v>45.844867706298828</v>
      </c>
      <c r="AI1331" s="18">
        <v>51.081443786621087</v>
      </c>
      <c r="AJ1331" s="18">
        <v>28.243131637573239</v>
      </c>
      <c r="AK1331" s="18">
        <v>39.905773162841797</v>
      </c>
      <c r="AL1331" s="18">
        <v>50.3641357421875</v>
      </c>
      <c r="AM1331" s="18">
        <v>81.962615966796875</v>
      </c>
      <c r="AN1331" s="18">
        <v>99.129356384277344</v>
      </c>
      <c r="AO1331" s="18">
        <v>86.618850708007813</v>
      </c>
    </row>
    <row r="1332" spans="1:41" x14ac:dyDescent="0.3">
      <c r="A1332" s="4" t="s">
        <v>4623</v>
      </c>
      <c r="B1332" s="8" t="s">
        <v>8293</v>
      </c>
      <c r="C1332" s="87" t="s">
        <v>4487</v>
      </c>
      <c r="D1332" s="87" t="s">
        <v>2</v>
      </c>
      <c r="E1332" s="87" t="s">
        <v>4588</v>
      </c>
      <c r="F1332" s="110">
        <v>2.5129979993614269</v>
      </c>
      <c r="G1332" s="18">
        <v>15.12669337733044</v>
      </c>
      <c r="H1332" s="18">
        <v>22.748733789305721</v>
      </c>
      <c r="I1332" s="18">
        <v>61.252378824303598</v>
      </c>
      <c r="J1332" s="18">
        <v>109.1681747436523</v>
      </c>
      <c r="K1332" s="18">
        <v>102.9890823364258</v>
      </c>
      <c r="L1332" s="18">
        <v>105.5151062011719</v>
      </c>
      <c r="M1332" s="18">
        <v>114.9105224609375</v>
      </c>
      <c r="N1332" s="18">
        <v>113.8205184936523</v>
      </c>
      <c r="O1332" s="18">
        <v>106.8420944213867</v>
      </c>
      <c r="P1332" s="18">
        <v>118.0463485717773</v>
      </c>
      <c r="Q1332" s="18">
        <v>94.664657592773438</v>
      </c>
      <c r="R1332" s="18">
        <v>92.183158874511719</v>
      </c>
      <c r="S1332" s="18">
        <v>86.500312805175781</v>
      </c>
      <c r="T1332" s="18">
        <v>125.8358612060547</v>
      </c>
      <c r="U1332" s="18">
        <v>151.10740661621091</v>
      </c>
      <c r="V1332" s="18">
        <v>143.7467041015625</v>
      </c>
      <c r="W1332" s="18">
        <v>95.520263671875</v>
      </c>
      <c r="X1332" s="103">
        <v>1.9235380272134861</v>
      </c>
      <c r="Y1332" s="18">
        <v>8.3067620205089732</v>
      </c>
      <c r="Z1332" s="18">
        <v>46.053779895416483</v>
      </c>
      <c r="AA1332" s="18">
        <v>118.6460032995768</v>
      </c>
      <c r="AB1332" s="18">
        <v>96.049026489257813</v>
      </c>
      <c r="AC1332" s="18">
        <v>105.511100769043</v>
      </c>
      <c r="AD1332" s="18">
        <v>112.4637908935547</v>
      </c>
      <c r="AE1332" s="18">
        <v>119.92234802246089</v>
      </c>
      <c r="AF1332" s="18">
        <v>134.85649108886719</v>
      </c>
      <c r="AG1332" s="18">
        <v>116.1452102661133</v>
      </c>
      <c r="AH1332" s="18">
        <v>129.3821716308594</v>
      </c>
      <c r="AI1332" s="18">
        <v>110.962043762207</v>
      </c>
      <c r="AJ1332" s="18">
        <v>92.786163330078125</v>
      </c>
      <c r="AK1332" s="18">
        <v>99.610649108886719</v>
      </c>
      <c r="AL1332" s="18">
        <v>112.2793502807617</v>
      </c>
      <c r="AM1332" s="18">
        <v>114.64390563964839</v>
      </c>
      <c r="AN1332" s="18">
        <v>140.5746765136719</v>
      </c>
      <c r="AO1332" s="18">
        <v>123.9011993408203</v>
      </c>
    </row>
    <row r="1333" spans="1:41" x14ac:dyDescent="0.3">
      <c r="A1333" s="4" t="s">
        <v>4632</v>
      </c>
      <c r="B1333" s="8" t="s">
        <v>8294</v>
      </c>
      <c r="C1333" s="87" t="s">
        <v>4487</v>
      </c>
      <c r="D1333" s="87" t="s">
        <v>2</v>
      </c>
      <c r="E1333" s="87" t="s">
        <v>4588</v>
      </c>
      <c r="F1333" s="110">
        <v>2.2899062153342209</v>
      </c>
      <c r="G1333" s="18">
        <v>13.78381884546106</v>
      </c>
      <c r="H1333" s="18">
        <v>20.72921144718455</v>
      </c>
      <c r="I1333" s="18">
        <v>55.814689470274459</v>
      </c>
      <c r="J1333" s="18">
        <v>99.476753234863281</v>
      </c>
      <c r="K1333" s="18">
        <v>112.8718185424805</v>
      </c>
      <c r="L1333" s="18">
        <v>113.642692565918</v>
      </c>
      <c r="M1333" s="18">
        <v>104.7375869750977</v>
      </c>
      <c r="N1333" s="18">
        <v>101.405387878418</v>
      </c>
      <c r="O1333" s="18">
        <v>93.106208801269531</v>
      </c>
      <c r="P1333" s="18">
        <v>88.307304382324219</v>
      </c>
      <c r="Q1333" s="18">
        <v>73.570243835449219</v>
      </c>
      <c r="R1333" s="18">
        <v>90.605674743652344</v>
      </c>
      <c r="S1333" s="18">
        <v>76.222312927246094</v>
      </c>
      <c r="T1333" s="18">
        <v>96.525253295898438</v>
      </c>
      <c r="U1333" s="18">
        <v>139.58610534667969</v>
      </c>
      <c r="V1333" s="18">
        <v>134.2725524902344</v>
      </c>
      <c r="W1333" s="18">
        <v>105.8436584472656</v>
      </c>
      <c r="X1333" s="103">
        <v>1.9508824282120361</v>
      </c>
      <c r="Y1333" s="18">
        <v>8.42484829095166</v>
      </c>
      <c r="Z1333" s="18">
        <v>46.708465691664308</v>
      </c>
      <c r="AA1333" s="18">
        <v>120.33263691180581</v>
      </c>
      <c r="AB1333" s="18">
        <v>97.4144287109375</v>
      </c>
      <c r="AC1333" s="18">
        <v>98.423347473144531</v>
      </c>
      <c r="AD1333" s="18">
        <v>90.018424987792969</v>
      </c>
      <c r="AE1333" s="18">
        <v>88.659049987792969</v>
      </c>
      <c r="AF1333" s="18">
        <v>87.183143615722656</v>
      </c>
      <c r="AG1333" s="18">
        <v>82.781768798828125</v>
      </c>
      <c r="AH1333" s="18">
        <v>94.6175537109375</v>
      </c>
      <c r="AI1333" s="18">
        <v>77.136245727539063</v>
      </c>
      <c r="AJ1333" s="18">
        <v>71.490211486816406</v>
      </c>
      <c r="AK1333" s="18">
        <v>71.104591369628906</v>
      </c>
      <c r="AL1333" s="18">
        <v>109.98520660400391</v>
      </c>
      <c r="AM1333" s="18">
        <v>115.5403289794922</v>
      </c>
      <c r="AN1333" s="18">
        <v>120.43809509277339</v>
      </c>
      <c r="AO1333" s="18">
        <v>96.613052368164063</v>
      </c>
    </row>
    <row r="1334" spans="1:41" x14ac:dyDescent="0.3">
      <c r="A1334" s="4" t="s">
        <v>4638</v>
      </c>
      <c r="B1334" s="8" t="s">
        <v>8295</v>
      </c>
      <c r="C1334" s="87" t="s">
        <v>4487</v>
      </c>
      <c r="D1334" s="87" t="s">
        <v>2</v>
      </c>
      <c r="E1334" s="87" t="s">
        <v>4588</v>
      </c>
      <c r="F1334" s="110">
        <v>1.7653377279261699</v>
      </c>
      <c r="G1334" s="18">
        <v>10.626241057317991</v>
      </c>
      <c r="H1334" s="18">
        <v>15.98059291372895</v>
      </c>
      <c r="I1334" s="18">
        <v>43.028739096189547</v>
      </c>
      <c r="J1334" s="18">
        <v>76.688758850097656</v>
      </c>
      <c r="K1334" s="18">
        <v>76.670616149902344</v>
      </c>
      <c r="L1334" s="18">
        <v>64.42535400390625</v>
      </c>
      <c r="M1334" s="18">
        <v>67.100074768066406</v>
      </c>
      <c r="N1334" s="18">
        <v>59.9727783203125</v>
      </c>
      <c r="O1334" s="18">
        <v>65.871498107910156</v>
      </c>
      <c r="P1334" s="18">
        <v>58.598480224609382</v>
      </c>
      <c r="Q1334" s="18">
        <v>48.026218414306641</v>
      </c>
      <c r="R1334" s="18">
        <v>50.009052276611328</v>
      </c>
      <c r="S1334" s="18">
        <v>54.698062896728523</v>
      </c>
      <c r="T1334" s="18">
        <v>73.585403442382813</v>
      </c>
      <c r="U1334" s="18">
        <v>98.862442016601563</v>
      </c>
      <c r="V1334" s="18">
        <v>129.53544616699219</v>
      </c>
      <c r="W1334" s="18">
        <v>131.70050048828131</v>
      </c>
      <c r="X1334" s="103">
        <v>1.2857651610126419</v>
      </c>
      <c r="Y1334" s="18">
        <v>5.5525521490550842</v>
      </c>
      <c r="Z1334" s="18">
        <v>30.784078549385999</v>
      </c>
      <c r="AA1334" s="18">
        <v>79.307450842018511</v>
      </c>
      <c r="AB1334" s="18">
        <v>64.202781677246094</v>
      </c>
      <c r="AC1334" s="18">
        <v>58.141323089599609</v>
      </c>
      <c r="AD1334" s="18">
        <v>60.269596099853523</v>
      </c>
      <c r="AE1334" s="18">
        <v>66.336334228515625</v>
      </c>
      <c r="AF1334" s="18">
        <v>74.388114929199219</v>
      </c>
      <c r="AG1334" s="18">
        <v>71.783920288085938</v>
      </c>
      <c r="AH1334" s="18">
        <v>65.960731506347656</v>
      </c>
      <c r="AI1334" s="18">
        <v>59.133373260498047</v>
      </c>
      <c r="AJ1334" s="18">
        <v>59.618896484375</v>
      </c>
      <c r="AK1334" s="18">
        <v>55.934177398681641</v>
      </c>
      <c r="AL1334" s="18">
        <v>71.759078979492188</v>
      </c>
      <c r="AM1334" s="18">
        <v>131.5210266113281</v>
      </c>
      <c r="AN1334" s="18">
        <v>133.79197692871091</v>
      </c>
      <c r="AO1334" s="18">
        <v>181.4678649902344</v>
      </c>
    </row>
    <row r="1335" spans="1:41" x14ac:dyDescent="0.3">
      <c r="A1335" s="4" t="s">
        <v>4649</v>
      </c>
      <c r="B1335" s="8" t="s">
        <v>8296</v>
      </c>
      <c r="C1335" s="87" t="s">
        <v>4487</v>
      </c>
      <c r="D1335" s="87" t="s">
        <v>2</v>
      </c>
      <c r="E1335" s="87" t="s">
        <v>4588</v>
      </c>
      <c r="F1335" s="110">
        <v>1.472321931237343</v>
      </c>
      <c r="G1335" s="18">
        <v>8.8624672252845453</v>
      </c>
      <c r="H1335" s="18">
        <v>13.328088472169791</v>
      </c>
      <c r="I1335" s="18">
        <v>35.886706120098893</v>
      </c>
      <c r="J1335" s="18">
        <v>63.959739685058587</v>
      </c>
      <c r="K1335" s="18">
        <v>58.250255584716797</v>
      </c>
      <c r="L1335" s="18">
        <v>57.034294128417969</v>
      </c>
      <c r="M1335" s="18">
        <v>49.417396545410163</v>
      </c>
      <c r="N1335" s="18">
        <v>46.112125396728523</v>
      </c>
      <c r="O1335" s="18">
        <v>43.785182952880859</v>
      </c>
      <c r="P1335" s="18">
        <v>36.31915283203125</v>
      </c>
      <c r="Q1335" s="18">
        <v>37.167045593261719</v>
      </c>
      <c r="R1335" s="18">
        <v>23.522809982299801</v>
      </c>
      <c r="S1335" s="18">
        <v>30.008768081665039</v>
      </c>
      <c r="T1335" s="18">
        <v>40.503936767578132</v>
      </c>
      <c r="U1335" s="18">
        <v>54.976341247558587</v>
      </c>
      <c r="V1335" s="18">
        <v>99.270912170410156</v>
      </c>
      <c r="W1335" s="18">
        <v>114.0567245483398</v>
      </c>
      <c r="X1335" s="103">
        <v>0.85014240192114643</v>
      </c>
      <c r="Y1335" s="18">
        <v>3.671323631970536</v>
      </c>
      <c r="Z1335" s="18">
        <v>20.354300514949902</v>
      </c>
      <c r="AA1335" s="18">
        <v>52.437745860197523</v>
      </c>
      <c r="AB1335" s="18">
        <v>42.450603485107422</v>
      </c>
      <c r="AC1335" s="18">
        <v>74.432632446289063</v>
      </c>
      <c r="AD1335" s="18">
        <v>46.036964416503913</v>
      </c>
      <c r="AE1335" s="18">
        <v>46.873054504394531</v>
      </c>
      <c r="AF1335" s="18">
        <v>48.737007141113281</v>
      </c>
      <c r="AG1335" s="18">
        <v>49.428741455078132</v>
      </c>
      <c r="AH1335" s="18">
        <v>52.379611968994141</v>
      </c>
      <c r="AI1335" s="18">
        <v>44.436027526855469</v>
      </c>
      <c r="AJ1335" s="18">
        <v>33.51617431640625</v>
      </c>
      <c r="AK1335" s="18">
        <v>52.539848327636719</v>
      </c>
      <c r="AL1335" s="18">
        <v>57.974052429199219</v>
      </c>
      <c r="AM1335" s="18">
        <v>76.767959594726563</v>
      </c>
      <c r="AN1335" s="18">
        <v>113.82712554931641</v>
      </c>
      <c r="AO1335" s="18">
        <v>87.326332092285156</v>
      </c>
    </row>
    <row r="1336" spans="1:41" x14ac:dyDescent="0.3">
      <c r="A1336" s="4" t="s">
        <v>4611</v>
      </c>
      <c r="B1336" s="8" t="s">
        <v>8297</v>
      </c>
      <c r="C1336" s="87" t="s">
        <v>4487</v>
      </c>
      <c r="D1336" s="87" t="s">
        <v>2</v>
      </c>
      <c r="E1336" s="87" t="s">
        <v>4588</v>
      </c>
      <c r="F1336" s="110">
        <v>2.6771375870623322</v>
      </c>
      <c r="G1336" s="18">
        <v>16.114712156041751</v>
      </c>
      <c r="H1336" s="18">
        <v>24.234595610860339</v>
      </c>
      <c r="I1336" s="18">
        <v>65.253154077000033</v>
      </c>
      <c r="J1336" s="18">
        <v>116.2986297607422</v>
      </c>
      <c r="K1336" s="18">
        <v>106.91358947753911</v>
      </c>
      <c r="L1336" s="18">
        <v>109.66884613037109</v>
      </c>
      <c r="M1336" s="18">
        <v>106.27622222900391</v>
      </c>
      <c r="N1336" s="18">
        <v>110.80677795410161</v>
      </c>
      <c r="O1336" s="18">
        <v>105.4777145385742</v>
      </c>
      <c r="P1336" s="18">
        <v>100.0718154907227</v>
      </c>
      <c r="Q1336" s="18">
        <v>82.351860046386719</v>
      </c>
      <c r="R1336" s="18">
        <v>109.4700241088867</v>
      </c>
      <c r="S1336" s="18">
        <v>100.8427734375</v>
      </c>
      <c r="T1336" s="18">
        <v>114.39642333984381</v>
      </c>
      <c r="U1336" s="18">
        <v>151.28688049316409</v>
      </c>
      <c r="V1336" s="18">
        <v>195.82061767578131</v>
      </c>
      <c r="W1336" s="18">
        <v>153.2559814453125</v>
      </c>
      <c r="X1336" s="103">
        <v>1.9280840189823689</v>
      </c>
      <c r="Y1336" s="18">
        <v>8.3263937986371168</v>
      </c>
      <c r="Z1336" s="18">
        <v>46.16262105237233</v>
      </c>
      <c r="AA1336" s="18">
        <v>118.9264052187382</v>
      </c>
      <c r="AB1336" s="18">
        <v>96.276023864746094</v>
      </c>
      <c r="AC1336" s="18">
        <v>106.91921234130859</v>
      </c>
      <c r="AD1336" s="18">
        <v>101.70501708984381</v>
      </c>
      <c r="AE1336" s="18">
        <v>107.2029113769531</v>
      </c>
      <c r="AF1336" s="18">
        <v>116.67014312744141</v>
      </c>
      <c r="AG1336" s="18">
        <v>106.5951385498047</v>
      </c>
      <c r="AH1336" s="18">
        <v>105.1505966186523</v>
      </c>
      <c r="AI1336" s="18">
        <v>108.6400833129883</v>
      </c>
      <c r="AJ1336" s="18">
        <v>94.446868896484375</v>
      </c>
      <c r="AK1336" s="18">
        <v>106.1592712402344</v>
      </c>
      <c r="AL1336" s="18">
        <v>110.29933929443359</v>
      </c>
      <c r="AM1336" s="18">
        <v>139.43266296386719</v>
      </c>
      <c r="AN1336" s="18">
        <v>179.7655334472656</v>
      </c>
      <c r="AO1336" s="18">
        <v>116.4258651733398</v>
      </c>
    </row>
    <row r="1337" spans="1:41" x14ac:dyDescent="0.3">
      <c r="A1337" s="4" t="s">
        <v>4633</v>
      </c>
      <c r="B1337" s="8" t="s">
        <v>8298</v>
      </c>
      <c r="C1337" s="87" t="s">
        <v>4487</v>
      </c>
      <c r="D1337" s="87" t="s">
        <v>2</v>
      </c>
      <c r="E1337" s="87" t="s">
        <v>4588</v>
      </c>
      <c r="F1337" s="110">
        <v>1.3805667736736029</v>
      </c>
      <c r="G1337" s="18">
        <v>8.3101579378883663</v>
      </c>
      <c r="H1337" s="18">
        <v>12.49748150242938</v>
      </c>
      <c r="I1337" s="18">
        <v>33.650245258766731</v>
      </c>
      <c r="J1337" s="18">
        <v>59.973766326904297</v>
      </c>
      <c r="K1337" s="18">
        <v>64.081939697265625</v>
      </c>
      <c r="L1337" s="18">
        <v>63.448932647705078</v>
      </c>
      <c r="M1337" s="18">
        <v>61.213912963867188</v>
      </c>
      <c r="N1337" s="18">
        <v>58.858116149902337</v>
      </c>
      <c r="O1337" s="18">
        <v>54.63800048828125</v>
      </c>
      <c r="P1337" s="18">
        <v>53.985477447509773</v>
      </c>
      <c r="Q1337" s="18">
        <v>62.467498779296882</v>
      </c>
      <c r="R1337" s="18">
        <v>52.718086242675781</v>
      </c>
      <c r="S1337" s="18">
        <v>57.513755798339837</v>
      </c>
      <c r="T1337" s="18">
        <v>66.859695434570313</v>
      </c>
      <c r="U1337" s="18">
        <v>75.436698913574219</v>
      </c>
      <c r="V1337" s="18">
        <v>131.4828186035156</v>
      </c>
      <c r="W1337" s="18">
        <v>94.423957824707031</v>
      </c>
      <c r="X1337" s="103">
        <v>1.1220843996025469</v>
      </c>
      <c r="Y1337" s="18">
        <v>4.8456999251148991</v>
      </c>
      <c r="Z1337" s="18">
        <v>26.865196961162489</v>
      </c>
      <c r="AA1337" s="18">
        <v>69.211436163030285</v>
      </c>
      <c r="AB1337" s="18">
        <v>56.029624938964837</v>
      </c>
      <c r="AC1337" s="18">
        <v>60.565433502197273</v>
      </c>
      <c r="AD1337" s="18">
        <v>55.24041748046875</v>
      </c>
      <c r="AE1337" s="18">
        <v>64.189277648925781</v>
      </c>
      <c r="AF1337" s="18">
        <v>73.8436279296875</v>
      </c>
      <c r="AG1337" s="18">
        <v>65.003654479980469</v>
      </c>
      <c r="AH1337" s="18">
        <v>67.242759704589844</v>
      </c>
      <c r="AI1337" s="18">
        <v>60.740467071533203</v>
      </c>
      <c r="AJ1337" s="18">
        <v>51.5738525390625</v>
      </c>
      <c r="AK1337" s="18">
        <v>63.606052398681641</v>
      </c>
      <c r="AL1337" s="18">
        <v>81.366737365722656</v>
      </c>
      <c r="AM1337" s="18">
        <v>99.422828674316406</v>
      </c>
      <c r="AN1337" s="18">
        <v>97.066703796386719</v>
      </c>
      <c r="AO1337" s="18">
        <v>81.244209289550781</v>
      </c>
    </row>
    <row r="1338" spans="1:41" x14ac:dyDescent="0.3">
      <c r="A1338" s="4" t="s">
        <v>4627</v>
      </c>
      <c r="B1338" s="8" t="s">
        <v>8299</v>
      </c>
      <c r="C1338" s="87" t="s">
        <v>4487</v>
      </c>
      <c r="D1338" s="87" t="s">
        <v>2</v>
      </c>
      <c r="E1338" s="87" t="s">
        <v>4588</v>
      </c>
      <c r="F1338" s="110">
        <v>1.8649340996117101</v>
      </c>
      <c r="G1338" s="18">
        <v>11.225749603032961</v>
      </c>
      <c r="H1338" s="18">
        <v>16.882181910787761</v>
      </c>
      <c r="I1338" s="18">
        <v>45.456323475309233</v>
      </c>
      <c r="J1338" s="18">
        <v>81.015365600585938</v>
      </c>
      <c r="K1338" s="18">
        <v>90.722030639648438</v>
      </c>
      <c r="L1338" s="18">
        <v>79.6748046875</v>
      </c>
      <c r="M1338" s="18">
        <v>74.937995910644531</v>
      </c>
      <c r="N1338" s="18">
        <v>79.409126281738281</v>
      </c>
      <c r="O1338" s="18">
        <v>64.176536560058594</v>
      </c>
      <c r="P1338" s="18">
        <v>69.83551025390625</v>
      </c>
      <c r="Q1338" s="18">
        <v>65.252838134765625</v>
      </c>
      <c r="R1338" s="18">
        <v>58.536602020263672</v>
      </c>
      <c r="S1338" s="18">
        <v>65.507049560546875</v>
      </c>
      <c r="T1338" s="18">
        <v>67.217658996582031</v>
      </c>
      <c r="U1338" s="18">
        <v>91.022438049316406</v>
      </c>
      <c r="V1338" s="18">
        <v>109.38868713378911</v>
      </c>
      <c r="W1338" s="18">
        <v>71.866043090820313</v>
      </c>
      <c r="X1338" s="103">
        <v>1.8304682691329119</v>
      </c>
      <c r="Y1338" s="18">
        <v>7.9048420580522771</v>
      </c>
      <c r="Z1338" s="18">
        <v>43.82548282360262</v>
      </c>
      <c r="AA1338" s="18">
        <v>112.9053552499435</v>
      </c>
      <c r="AB1338" s="18">
        <v>91.401725769042969</v>
      </c>
      <c r="AC1338" s="18">
        <v>81.285110473632813</v>
      </c>
      <c r="AD1338" s="18">
        <v>70.796318054199219</v>
      </c>
      <c r="AE1338" s="18">
        <v>67.018463134765625</v>
      </c>
      <c r="AF1338" s="18">
        <v>85.381767272949219</v>
      </c>
      <c r="AG1338" s="18">
        <v>68.6591796875</v>
      </c>
      <c r="AH1338" s="18">
        <v>82.151290893554688</v>
      </c>
      <c r="AI1338" s="18">
        <v>59.342945098876953</v>
      </c>
      <c r="AJ1338" s="18">
        <v>50.934597015380859</v>
      </c>
      <c r="AK1338" s="18">
        <v>75.049018859863281</v>
      </c>
      <c r="AL1338" s="18">
        <v>82.304374694824219</v>
      </c>
      <c r="AM1338" s="18">
        <v>101.5205993652344</v>
      </c>
      <c r="AN1338" s="18">
        <v>118.51942443847661</v>
      </c>
      <c r="AO1338" s="18">
        <v>87.029533386230469</v>
      </c>
    </row>
    <row r="1339" spans="1:41" x14ac:dyDescent="0.3">
      <c r="A1339" s="4" t="s">
        <v>4596</v>
      </c>
      <c r="B1339" s="8" t="s">
        <v>8300</v>
      </c>
      <c r="C1339" s="87" t="s">
        <v>4487</v>
      </c>
      <c r="D1339" s="87" t="s">
        <v>2</v>
      </c>
      <c r="E1339" s="87" t="s">
        <v>4588</v>
      </c>
      <c r="F1339" s="110">
        <v>1.9674781601447831</v>
      </c>
      <c r="G1339" s="18">
        <v>11.843001412124879</v>
      </c>
      <c r="H1339" s="18">
        <v>17.810454649299341</v>
      </c>
      <c r="I1339" s="18">
        <v>47.955755485820262</v>
      </c>
      <c r="J1339" s="18">
        <v>85.470024108886719</v>
      </c>
      <c r="K1339" s="18">
        <v>99.813240051269531</v>
      </c>
      <c r="L1339" s="18">
        <v>92.397682189941406</v>
      </c>
      <c r="M1339" s="18">
        <v>86.620399475097656</v>
      </c>
      <c r="N1339" s="18">
        <v>87.489669799804688</v>
      </c>
      <c r="O1339" s="18">
        <v>90.695297241210938</v>
      </c>
      <c r="P1339" s="18">
        <v>70.331855773925781</v>
      </c>
      <c r="Q1339" s="18">
        <v>77.973930358886719</v>
      </c>
      <c r="R1339" s="18">
        <v>62.925083160400391</v>
      </c>
      <c r="S1339" s="18">
        <v>62.108100891113281</v>
      </c>
      <c r="T1339" s="18">
        <v>81.862525939941406</v>
      </c>
      <c r="U1339" s="18">
        <v>97.708740234375</v>
      </c>
      <c r="V1339" s="18">
        <v>128.57855224609381</v>
      </c>
      <c r="W1339" s="18">
        <v>102.9773712158203</v>
      </c>
      <c r="X1339" s="103">
        <v>1.752338418798157</v>
      </c>
      <c r="Y1339" s="18">
        <v>7.5674398002092289</v>
      </c>
      <c r="Z1339" s="18">
        <v>41.954880381814093</v>
      </c>
      <c r="AA1339" s="18">
        <v>108.08621762465749</v>
      </c>
      <c r="AB1339" s="18">
        <v>87.50042724609375</v>
      </c>
      <c r="AC1339" s="18">
        <v>89.409950256347656</v>
      </c>
      <c r="AD1339" s="18">
        <v>89.365997314453125</v>
      </c>
      <c r="AE1339" s="18">
        <v>97.227569580078125</v>
      </c>
      <c r="AF1339" s="18">
        <v>97.137863159179688</v>
      </c>
      <c r="AG1339" s="18">
        <v>86.537155151367188</v>
      </c>
      <c r="AH1339" s="18">
        <v>80.167320251464844</v>
      </c>
      <c r="AI1339" s="18">
        <v>70.493125915527344</v>
      </c>
      <c r="AJ1339" s="18">
        <v>61.010723114013672</v>
      </c>
      <c r="AK1339" s="18">
        <v>74.469696044921875</v>
      </c>
      <c r="AL1339" s="18">
        <v>95.987861633300781</v>
      </c>
      <c r="AM1339" s="18">
        <v>116.46376037597661</v>
      </c>
      <c r="AN1339" s="18">
        <v>117.57713317871089</v>
      </c>
      <c r="AO1339" s="18">
        <v>78.650253295898438</v>
      </c>
    </row>
    <row r="1340" spans="1:41" x14ac:dyDescent="0.3">
      <c r="A1340" s="4" t="s">
        <v>4597</v>
      </c>
      <c r="B1340" s="8" t="s">
        <v>8301</v>
      </c>
      <c r="C1340" s="87" t="s">
        <v>4487</v>
      </c>
      <c r="D1340" s="87" t="s">
        <v>2</v>
      </c>
      <c r="E1340" s="87" t="s">
        <v>4588</v>
      </c>
      <c r="F1340" s="110">
        <v>2.0051370629211811</v>
      </c>
      <c r="G1340" s="18">
        <v>12.06968471046814</v>
      </c>
      <c r="H1340" s="18">
        <v>18.151359160275991</v>
      </c>
      <c r="I1340" s="18">
        <v>48.873662057792743</v>
      </c>
      <c r="J1340" s="18">
        <v>87.105979919433594</v>
      </c>
      <c r="K1340" s="18">
        <v>92.864112854003906</v>
      </c>
      <c r="L1340" s="18">
        <v>79.882835388183594</v>
      </c>
      <c r="M1340" s="18">
        <v>72.983810424804688</v>
      </c>
      <c r="N1340" s="18">
        <v>76.041816711425781</v>
      </c>
      <c r="O1340" s="18">
        <v>79.422676086425781</v>
      </c>
      <c r="P1340" s="18">
        <v>74.652191162109375</v>
      </c>
      <c r="Q1340" s="18">
        <v>76.31207275390625</v>
      </c>
      <c r="R1340" s="18">
        <v>62.699180603027337</v>
      </c>
      <c r="S1340" s="18">
        <v>76.013145446777344</v>
      </c>
      <c r="T1340" s="18">
        <v>83.664581298828125</v>
      </c>
      <c r="U1340" s="18">
        <v>82.331436157226563</v>
      </c>
      <c r="V1340" s="18">
        <v>136.8635559082031</v>
      </c>
      <c r="W1340" s="18">
        <v>137.96441650390631</v>
      </c>
      <c r="X1340" s="103">
        <v>1.4762897799791179</v>
      </c>
      <c r="Y1340" s="18">
        <v>6.3753290561980904</v>
      </c>
      <c r="Z1340" s="18">
        <v>35.34566181023326</v>
      </c>
      <c r="AA1340" s="18">
        <v>91.059225047020135</v>
      </c>
      <c r="AB1340" s="18">
        <v>73.716346740722656</v>
      </c>
      <c r="AC1340" s="18">
        <v>82.4954833984375</v>
      </c>
      <c r="AD1340" s="18">
        <v>65.53900146484375</v>
      </c>
      <c r="AE1340" s="18">
        <v>75.689300537109375</v>
      </c>
      <c r="AF1340" s="18">
        <v>83.992431640625</v>
      </c>
      <c r="AG1340" s="18">
        <v>95.102874755859375</v>
      </c>
      <c r="AH1340" s="18">
        <v>84.309219360351563</v>
      </c>
      <c r="AI1340" s="18">
        <v>77.044517517089844</v>
      </c>
      <c r="AJ1340" s="18">
        <v>69.020790100097656</v>
      </c>
      <c r="AK1340" s="18">
        <v>77.162925720214844</v>
      </c>
      <c r="AL1340" s="18">
        <v>101.7901229858398</v>
      </c>
      <c r="AM1340" s="18">
        <v>109.2641525268555</v>
      </c>
      <c r="AN1340" s="18">
        <v>134.11689758300781</v>
      </c>
      <c r="AO1340" s="18">
        <v>135.42552185058591</v>
      </c>
    </row>
    <row r="1341" spans="1:41" x14ac:dyDescent="0.3">
      <c r="A1341" s="4" t="s">
        <v>4631</v>
      </c>
      <c r="B1341" s="8" t="s">
        <v>8302</v>
      </c>
      <c r="C1341" s="87" t="s">
        <v>4487</v>
      </c>
      <c r="D1341" s="87" t="s">
        <v>2</v>
      </c>
      <c r="E1341" s="87" t="s">
        <v>4588</v>
      </c>
      <c r="F1341" s="110">
        <v>1.215687629386845</v>
      </c>
      <c r="G1341" s="18">
        <v>7.317687486031188</v>
      </c>
      <c r="H1341" s="18">
        <v>11.004924898030531</v>
      </c>
      <c r="I1341" s="18">
        <v>29.631443887398412</v>
      </c>
      <c r="J1341" s="18">
        <v>52.811183929443359</v>
      </c>
      <c r="K1341" s="18">
        <v>71.318801879882813</v>
      </c>
      <c r="L1341" s="18">
        <v>46.555522918701172</v>
      </c>
      <c r="M1341" s="18">
        <v>43.680866241455078</v>
      </c>
      <c r="N1341" s="18">
        <v>44.25408935546875</v>
      </c>
      <c r="O1341" s="18">
        <v>37.510631561279297</v>
      </c>
      <c r="P1341" s="18">
        <v>37.318412780761719</v>
      </c>
      <c r="Q1341" s="18">
        <v>42.817901611328132</v>
      </c>
      <c r="R1341" s="18">
        <v>35.905288696289063</v>
      </c>
      <c r="S1341" s="18">
        <v>34.369651794433587</v>
      </c>
      <c r="T1341" s="18">
        <v>43.827655792236328</v>
      </c>
      <c r="U1341" s="18">
        <v>75.801010131835938</v>
      </c>
      <c r="V1341" s="18">
        <v>85.433372497558594</v>
      </c>
      <c r="W1341" s="18">
        <v>70.676361083984375</v>
      </c>
      <c r="X1341" s="103">
        <v>0.88108869886160668</v>
      </c>
      <c r="Y1341" s="18">
        <v>3.8049646208480992</v>
      </c>
      <c r="Z1341" s="18">
        <v>21.095223713613539</v>
      </c>
      <c r="AA1341" s="18">
        <v>54.346548492098911</v>
      </c>
      <c r="AB1341" s="18">
        <v>43.995861053466797</v>
      </c>
      <c r="AC1341" s="18">
        <v>50.737110137939453</v>
      </c>
      <c r="AD1341" s="18">
        <v>43.061866760253913</v>
      </c>
      <c r="AE1341" s="18">
        <v>41.957633972167969</v>
      </c>
      <c r="AF1341" s="18">
        <v>46.071857452392578</v>
      </c>
      <c r="AG1341" s="18">
        <v>59.459087371826172</v>
      </c>
      <c r="AH1341" s="18">
        <v>48.980674743652337</v>
      </c>
      <c r="AI1341" s="18">
        <v>50.718143463134773</v>
      </c>
      <c r="AJ1341" s="18">
        <v>34.30419921875</v>
      </c>
      <c r="AK1341" s="18">
        <v>37.629566192626953</v>
      </c>
      <c r="AL1341" s="18">
        <v>68.287086486816406</v>
      </c>
      <c r="AM1341" s="18">
        <v>87.276603698730469</v>
      </c>
      <c r="AN1341" s="18">
        <v>110.0571746826172</v>
      </c>
      <c r="AO1341" s="18">
        <v>111.7778015136719</v>
      </c>
    </row>
    <row r="1342" spans="1:41" x14ac:dyDescent="0.3">
      <c r="A1342" s="4" t="s">
        <v>4620</v>
      </c>
      <c r="B1342" s="8" t="s">
        <v>8303</v>
      </c>
      <c r="C1342" s="87" t="s">
        <v>4487</v>
      </c>
      <c r="D1342" s="87" t="s">
        <v>2</v>
      </c>
      <c r="E1342" s="87" t="s">
        <v>4588</v>
      </c>
      <c r="F1342" s="110">
        <v>1.692817100654755</v>
      </c>
      <c r="G1342" s="18">
        <v>10.189711743508299</v>
      </c>
      <c r="H1342" s="18">
        <v>15.32410514714493</v>
      </c>
      <c r="I1342" s="18">
        <v>41.261105005221857</v>
      </c>
      <c r="J1342" s="18">
        <v>73.538360595703125</v>
      </c>
      <c r="K1342" s="18">
        <v>70.813461303710938</v>
      </c>
      <c r="L1342" s="18">
        <v>62.551258087158203</v>
      </c>
      <c r="M1342" s="18">
        <v>57.693408966064453</v>
      </c>
      <c r="N1342" s="18">
        <v>54.17535400390625</v>
      </c>
      <c r="O1342" s="18">
        <v>60.693557739257813</v>
      </c>
      <c r="P1342" s="18">
        <v>52.866977691650391</v>
      </c>
      <c r="Q1342" s="18">
        <v>53.365108489990227</v>
      </c>
      <c r="R1342" s="18">
        <v>34.948448181152337</v>
      </c>
      <c r="S1342" s="18">
        <v>43.833934783935547</v>
      </c>
      <c r="T1342" s="18">
        <v>66.718711853027344</v>
      </c>
      <c r="U1342" s="18">
        <v>83.059394836425781</v>
      </c>
      <c r="V1342" s="18">
        <v>110.3913650512695</v>
      </c>
      <c r="W1342" s="18">
        <v>88.222221374511719</v>
      </c>
      <c r="X1342" s="103">
        <v>1.359420831366615</v>
      </c>
      <c r="Y1342" s="18">
        <v>5.8706327465974431</v>
      </c>
      <c r="Z1342" s="18">
        <v>32.547559168194049</v>
      </c>
      <c r="AA1342" s="18">
        <v>83.850615980536546</v>
      </c>
      <c r="AB1342" s="18">
        <v>67.880668640136719</v>
      </c>
      <c r="AC1342" s="18">
        <v>63.241607666015632</v>
      </c>
      <c r="AD1342" s="18">
        <v>68.652656555175781</v>
      </c>
      <c r="AE1342" s="18">
        <v>55.912097930908203</v>
      </c>
      <c r="AF1342" s="18">
        <v>63.813373565673828</v>
      </c>
      <c r="AG1342" s="18">
        <v>56.111553192138672</v>
      </c>
      <c r="AH1342" s="18">
        <v>70.275238037109375</v>
      </c>
      <c r="AI1342" s="18">
        <v>59.511272430419922</v>
      </c>
      <c r="AJ1342" s="18">
        <v>51.973251342773438</v>
      </c>
      <c r="AK1342" s="18">
        <v>54.191997528076172</v>
      </c>
      <c r="AL1342" s="18">
        <v>80.088760375976563</v>
      </c>
      <c r="AM1342" s="18">
        <v>100.1300354003906</v>
      </c>
      <c r="AN1342" s="18">
        <v>96.246856689453125</v>
      </c>
      <c r="AO1342" s="18">
        <v>71.123268127441406</v>
      </c>
    </row>
    <row r="1343" spans="1:41" x14ac:dyDescent="0.3">
      <c r="A1343" s="4" t="s">
        <v>4651</v>
      </c>
      <c r="B1343" s="8" t="s">
        <v>8304</v>
      </c>
      <c r="C1343" s="87" t="s">
        <v>4487</v>
      </c>
      <c r="D1343" s="87" t="s">
        <v>2</v>
      </c>
      <c r="E1343" s="87" t="s">
        <v>4588</v>
      </c>
      <c r="F1343" s="110">
        <v>1.876310731413757</v>
      </c>
      <c r="G1343" s="18">
        <v>11.294229888723629</v>
      </c>
      <c r="H1343" s="18">
        <v>16.985168052579159</v>
      </c>
      <c r="I1343" s="18">
        <v>45.733620059333859</v>
      </c>
      <c r="J1343" s="18">
        <v>81.50958251953125</v>
      </c>
      <c r="K1343" s="18">
        <v>70.956924438476563</v>
      </c>
      <c r="L1343" s="18">
        <v>72.083900451660156</v>
      </c>
      <c r="M1343" s="18">
        <v>62.504554748535163</v>
      </c>
      <c r="N1343" s="18">
        <v>67.174751281738281</v>
      </c>
      <c r="O1343" s="18">
        <v>59.690258026123047</v>
      </c>
      <c r="P1343" s="18">
        <v>64.693778991699219</v>
      </c>
      <c r="Q1343" s="18">
        <v>51.168369293212891</v>
      </c>
      <c r="R1343" s="18">
        <v>58.054264068603523</v>
      </c>
      <c r="S1343" s="18">
        <v>57.013191223144531</v>
      </c>
      <c r="T1343" s="18">
        <v>72.127311706542969</v>
      </c>
      <c r="U1343" s="18">
        <v>68.746116638183594</v>
      </c>
      <c r="V1343" s="18">
        <v>109.9362869262695</v>
      </c>
      <c r="W1343" s="18">
        <v>71.262298583984375</v>
      </c>
      <c r="X1343" s="103">
        <v>1.3293633198971859</v>
      </c>
      <c r="Y1343" s="18">
        <v>5.7408299607034916</v>
      </c>
      <c r="Z1343" s="18">
        <v>31.827915471093689</v>
      </c>
      <c r="AA1343" s="18">
        <v>81.996634642748759</v>
      </c>
      <c r="AB1343" s="18">
        <v>66.379791259765625</v>
      </c>
      <c r="AC1343" s="18">
        <v>69.837806701660156</v>
      </c>
      <c r="AD1343" s="18">
        <v>60.334194183349609</v>
      </c>
      <c r="AE1343" s="18">
        <v>65.12347412109375</v>
      </c>
      <c r="AF1343" s="18">
        <v>68.503120422363281</v>
      </c>
      <c r="AG1343" s="18">
        <v>73.468376159667969</v>
      </c>
      <c r="AH1343" s="18">
        <v>70.630912780761719</v>
      </c>
      <c r="AI1343" s="18">
        <v>60.698627471923828</v>
      </c>
      <c r="AJ1343" s="18">
        <v>54.852474212646477</v>
      </c>
      <c r="AK1343" s="18">
        <v>64.683845520019531</v>
      </c>
      <c r="AL1343" s="18">
        <v>79.189682006835938</v>
      </c>
      <c r="AM1343" s="18">
        <v>102.87160491943359</v>
      </c>
      <c r="AN1343" s="18">
        <v>128.46748352050781</v>
      </c>
      <c r="AO1343" s="18">
        <v>70.406341552734375</v>
      </c>
    </row>
    <row r="1344" spans="1:41" x14ac:dyDescent="0.3">
      <c r="A1344" s="4" t="s">
        <v>4657</v>
      </c>
      <c r="B1344" s="8" t="s">
        <v>8305</v>
      </c>
      <c r="C1344" s="87" t="s">
        <v>4487</v>
      </c>
      <c r="D1344" s="87" t="s">
        <v>2</v>
      </c>
      <c r="E1344" s="87" t="s">
        <v>4588</v>
      </c>
      <c r="F1344" s="110">
        <v>1.5129020034966429</v>
      </c>
      <c r="G1344" s="18">
        <v>9.1067341568349605</v>
      </c>
      <c r="H1344" s="18">
        <v>13.695436659956719</v>
      </c>
      <c r="I1344" s="18">
        <v>36.875813934500613</v>
      </c>
      <c r="J1344" s="18">
        <v>65.72259521484375</v>
      </c>
      <c r="K1344" s="18">
        <v>80.211891174316406</v>
      </c>
      <c r="L1344" s="18">
        <v>116.3949279785156</v>
      </c>
      <c r="M1344" s="18">
        <v>56.87286376953125</v>
      </c>
      <c r="N1344" s="18">
        <v>45.949489593505859</v>
      </c>
      <c r="O1344" s="18">
        <v>36.947990417480469</v>
      </c>
      <c r="P1344" s="18">
        <v>50.585838317871087</v>
      </c>
      <c r="Q1344" s="18">
        <v>36.743301391601563</v>
      </c>
      <c r="R1344" s="18">
        <v>23.626071929931641</v>
      </c>
      <c r="S1344" s="18">
        <v>35.967624664306641</v>
      </c>
      <c r="T1344" s="18">
        <v>47.061969757080078</v>
      </c>
      <c r="U1344" s="18">
        <v>74.77789306640625</v>
      </c>
      <c r="V1344" s="18">
        <v>92.496070861816406</v>
      </c>
      <c r="W1344" s="18">
        <v>101.1208572387695</v>
      </c>
      <c r="X1344" s="103">
        <v>1.0571985528816339</v>
      </c>
      <c r="Y1344" s="18">
        <v>4.5654916424688574</v>
      </c>
      <c r="Z1344" s="18">
        <v>25.311685431400051</v>
      </c>
      <c r="AA1344" s="18">
        <v>65.209203675171679</v>
      </c>
      <c r="AB1344" s="18">
        <v>52.789646148681641</v>
      </c>
      <c r="AC1344" s="18">
        <v>48.473945617675781</v>
      </c>
      <c r="AD1344" s="18">
        <v>60.779544830322273</v>
      </c>
      <c r="AE1344" s="18">
        <v>47.404006958007813</v>
      </c>
      <c r="AF1344" s="18">
        <v>47.902336120605469</v>
      </c>
      <c r="AG1344" s="18">
        <v>63.448783874511719</v>
      </c>
      <c r="AH1344" s="18">
        <v>55.484603881835938</v>
      </c>
      <c r="AI1344" s="18">
        <v>44.449211120605469</v>
      </c>
      <c r="AJ1344" s="18">
        <v>37.356304168701172</v>
      </c>
      <c r="AK1344" s="18">
        <v>59.324573516845703</v>
      </c>
      <c r="AL1344" s="18">
        <v>83.682380676269531</v>
      </c>
      <c r="AM1344" s="18">
        <v>111.84792327880859</v>
      </c>
      <c r="AN1344" s="18">
        <v>136.07945251464841</v>
      </c>
      <c r="AO1344" s="18">
        <v>104.44675445556641</v>
      </c>
    </row>
    <row r="1345" spans="1:41" x14ac:dyDescent="0.3">
      <c r="A1345" s="4" t="s">
        <v>4610</v>
      </c>
      <c r="B1345" s="8" t="s">
        <v>8306</v>
      </c>
      <c r="C1345" s="87" t="s">
        <v>4487</v>
      </c>
      <c r="D1345" s="87" t="s">
        <v>2</v>
      </c>
      <c r="E1345" s="87" t="s">
        <v>4588</v>
      </c>
      <c r="F1345" s="110">
        <v>1.68339376933902</v>
      </c>
      <c r="G1345" s="18">
        <v>10.13298911840381</v>
      </c>
      <c r="H1345" s="18">
        <v>15.238801117629359</v>
      </c>
      <c r="I1345" s="18">
        <v>41.031418606870183</v>
      </c>
      <c r="J1345" s="18">
        <v>73.128997802734375</v>
      </c>
      <c r="K1345" s="18">
        <v>77.611656188964844</v>
      </c>
      <c r="L1345" s="18">
        <v>70.13336181640625</v>
      </c>
      <c r="M1345" s="18">
        <v>71.673393249511719</v>
      </c>
      <c r="N1345" s="18">
        <v>68.481155395507813</v>
      </c>
      <c r="O1345" s="18">
        <v>77.881027221679688</v>
      </c>
      <c r="P1345" s="18">
        <v>69.039825439453125</v>
      </c>
      <c r="Q1345" s="18">
        <v>60.399593353271477</v>
      </c>
      <c r="R1345" s="18">
        <v>61.117450714111328</v>
      </c>
      <c r="S1345" s="18">
        <v>62.262401580810547</v>
      </c>
      <c r="T1345" s="18">
        <v>73.926292419433594</v>
      </c>
      <c r="U1345" s="18">
        <v>87.872650146484375</v>
      </c>
      <c r="V1345" s="18">
        <v>131.86622619628909</v>
      </c>
      <c r="W1345" s="18">
        <v>96.495170593261719</v>
      </c>
      <c r="X1345" s="103">
        <v>1.262655745624081</v>
      </c>
      <c r="Y1345" s="18">
        <v>5.4527545826176</v>
      </c>
      <c r="Z1345" s="18">
        <v>30.230787730717701</v>
      </c>
      <c r="AA1345" s="18">
        <v>77.882035936957095</v>
      </c>
      <c r="AB1345" s="18">
        <v>63.048847198486328</v>
      </c>
      <c r="AC1345" s="18">
        <v>69.128952026367188</v>
      </c>
      <c r="AD1345" s="18">
        <v>78.045646667480469</v>
      </c>
      <c r="AE1345" s="18">
        <v>62.615512847900391</v>
      </c>
      <c r="AF1345" s="18">
        <v>83.634506225585938</v>
      </c>
      <c r="AG1345" s="18">
        <v>76.510971069335938</v>
      </c>
      <c r="AH1345" s="18">
        <v>77.783203125</v>
      </c>
      <c r="AI1345" s="18">
        <v>71.374526977539063</v>
      </c>
      <c r="AJ1345" s="18">
        <v>58.927108764648438</v>
      </c>
      <c r="AK1345" s="18">
        <v>72.084495544433594</v>
      </c>
      <c r="AL1345" s="18">
        <v>87.525199890136719</v>
      </c>
      <c r="AM1345" s="18">
        <v>105.62168121337891</v>
      </c>
      <c r="AN1345" s="18">
        <v>140.7373046875</v>
      </c>
      <c r="AO1345" s="18">
        <v>121.5839538574219</v>
      </c>
    </row>
    <row r="1346" spans="1:41" x14ac:dyDescent="0.3">
      <c r="A1346" s="4" t="s">
        <v>4601</v>
      </c>
      <c r="B1346" s="8" t="s">
        <v>8307</v>
      </c>
      <c r="C1346" s="87" t="s">
        <v>4487</v>
      </c>
      <c r="D1346" s="87" t="s">
        <v>2</v>
      </c>
      <c r="E1346" s="87" t="s">
        <v>4588</v>
      </c>
      <c r="F1346" s="110">
        <v>1.423384395370582</v>
      </c>
      <c r="G1346" s="18">
        <v>8.5678935328714587</v>
      </c>
      <c r="H1346" s="18">
        <v>12.885084945696461</v>
      </c>
      <c r="I1346" s="18">
        <v>34.69389160675648</v>
      </c>
      <c r="J1346" s="18">
        <v>61.833824157714837</v>
      </c>
      <c r="K1346" s="18">
        <v>70.751083374023438</v>
      </c>
      <c r="L1346" s="18">
        <v>58.7939453125</v>
      </c>
      <c r="M1346" s="18">
        <v>58.352767944335938</v>
      </c>
      <c r="N1346" s="18">
        <v>52.499267578125</v>
      </c>
      <c r="O1346" s="18">
        <v>40.684276580810547</v>
      </c>
      <c r="P1346" s="18">
        <v>51.945640563964837</v>
      </c>
      <c r="Q1346" s="18">
        <v>46.413162231445313</v>
      </c>
      <c r="R1346" s="18">
        <v>40.416004180908203</v>
      </c>
      <c r="S1346" s="18">
        <v>39.019599914550781</v>
      </c>
      <c r="T1346" s="18">
        <v>50.723472595214837</v>
      </c>
      <c r="U1346" s="18">
        <v>74.171607971191406</v>
      </c>
      <c r="V1346" s="18">
        <v>100.0640182495117</v>
      </c>
      <c r="W1346" s="18">
        <v>59.146675109863281</v>
      </c>
      <c r="X1346" s="103">
        <v>0.89264077091047289</v>
      </c>
      <c r="Y1346" s="18">
        <v>3.8548520220827491</v>
      </c>
      <c r="Z1346" s="18">
        <v>21.371806019732631</v>
      </c>
      <c r="AA1346" s="18">
        <v>55.059093375036447</v>
      </c>
      <c r="AB1346" s="18">
        <v>44.572696685791023</v>
      </c>
      <c r="AC1346" s="18">
        <v>68.893531799316406</v>
      </c>
      <c r="AD1346" s="18">
        <v>49.902057647705078</v>
      </c>
      <c r="AE1346" s="18">
        <v>53.802654266357422</v>
      </c>
      <c r="AF1346" s="18">
        <v>69.758415222167969</v>
      </c>
      <c r="AG1346" s="18">
        <v>46.066623687744141</v>
      </c>
      <c r="AH1346" s="18">
        <v>64.657546997070313</v>
      </c>
      <c r="AI1346" s="18">
        <v>59.728008270263672</v>
      </c>
      <c r="AJ1346" s="18">
        <v>41.938011169433587</v>
      </c>
      <c r="AK1346" s="18">
        <v>57.865669250488281</v>
      </c>
      <c r="AL1346" s="18">
        <v>76.017852783203125</v>
      </c>
      <c r="AM1346" s="18">
        <v>90.565399169921875</v>
      </c>
      <c r="AN1346" s="18">
        <v>86.405387878417969</v>
      </c>
      <c r="AO1346" s="18">
        <v>109.83510589599609</v>
      </c>
    </row>
    <row r="1347" spans="1:41" x14ac:dyDescent="0.3">
      <c r="A1347" s="4" t="s">
        <v>4654</v>
      </c>
      <c r="B1347" s="8" t="s">
        <v>8308</v>
      </c>
      <c r="C1347" s="87" t="s">
        <v>4487</v>
      </c>
      <c r="D1347" s="87" t="s">
        <v>2</v>
      </c>
      <c r="E1347" s="87" t="s">
        <v>4588</v>
      </c>
      <c r="F1347" s="110">
        <v>2.2499065834729839</v>
      </c>
      <c r="G1347" s="18">
        <v>13.543045806037719</v>
      </c>
      <c r="H1347" s="18">
        <v>20.36711765438697</v>
      </c>
      <c r="I1347" s="18">
        <v>54.839729440771947</v>
      </c>
      <c r="J1347" s="18">
        <v>97.739112854003906</v>
      </c>
      <c r="K1347" s="18">
        <v>100.4490966796875</v>
      </c>
      <c r="L1347" s="18">
        <v>85.459747314453125</v>
      </c>
      <c r="M1347" s="18">
        <v>97.648162841796875</v>
      </c>
      <c r="N1347" s="18">
        <v>99.8302001953125</v>
      </c>
      <c r="O1347" s="18">
        <v>98.192375183105469</v>
      </c>
      <c r="P1347" s="18">
        <v>91.787445068359375</v>
      </c>
      <c r="Q1347" s="18">
        <v>87.490242004394531</v>
      </c>
      <c r="R1347" s="18">
        <v>82.758628845214844</v>
      </c>
      <c r="S1347" s="18">
        <v>79.529289245605469</v>
      </c>
      <c r="T1347" s="18">
        <v>82.954109191894531</v>
      </c>
      <c r="U1347" s="18">
        <v>101.1407775878906</v>
      </c>
      <c r="V1347" s="18">
        <v>139.48097229003909</v>
      </c>
      <c r="W1347" s="18">
        <v>110.21202087402339</v>
      </c>
      <c r="X1347" s="103">
        <v>1.568663422088227</v>
      </c>
      <c r="Y1347" s="18">
        <v>6.7742428552039797</v>
      </c>
      <c r="Z1347" s="18">
        <v>37.55729231695819</v>
      </c>
      <c r="AA1347" s="18">
        <v>96.756935875408544</v>
      </c>
      <c r="AB1347" s="18">
        <v>78.328887939453125</v>
      </c>
      <c r="AC1347" s="18">
        <v>85.0780029296875</v>
      </c>
      <c r="AD1347" s="18">
        <v>94.0245361328125</v>
      </c>
      <c r="AE1347" s="18">
        <v>85.932914733886719</v>
      </c>
      <c r="AF1347" s="18">
        <v>97.479454040527344</v>
      </c>
      <c r="AG1347" s="18">
        <v>113.39296722412109</v>
      </c>
      <c r="AH1347" s="18">
        <v>101.01706695556641</v>
      </c>
      <c r="AI1347" s="18">
        <v>87.519935607910156</v>
      </c>
      <c r="AJ1347" s="18">
        <v>81.786155700683594</v>
      </c>
      <c r="AK1347" s="18">
        <v>98.056037902832031</v>
      </c>
      <c r="AL1347" s="18">
        <v>92.332260131835938</v>
      </c>
      <c r="AM1347" s="18">
        <v>144.51240539550781</v>
      </c>
      <c r="AN1347" s="18">
        <v>132.31486511230469</v>
      </c>
      <c r="AO1347" s="18">
        <v>117.1499786376953</v>
      </c>
    </row>
    <row r="1348" spans="1:41" x14ac:dyDescent="0.3">
      <c r="A1348" s="4" t="s">
        <v>4647</v>
      </c>
      <c r="B1348" s="8" t="s">
        <v>8309</v>
      </c>
      <c r="C1348" s="87" t="s">
        <v>4487</v>
      </c>
      <c r="D1348" s="87" t="s">
        <v>2</v>
      </c>
      <c r="E1348" s="87" t="s">
        <v>4588</v>
      </c>
      <c r="F1348" s="110">
        <v>2.7236291945103841</v>
      </c>
      <c r="G1348" s="18">
        <v>16.394562872462771</v>
      </c>
      <c r="H1348" s="18">
        <v>24.655457546103172</v>
      </c>
      <c r="I1348" s="18">
        <v>66.386350980571976</v>
      </c>
      <c r="J1348" s="18">
        <v>118.3182907104492</v>
      </c>
      <c r="K1348" s="18">
        <v>148.157958984375</v>
      </c>
      <c r="L1348" s="18">
        <v>132.9059753417969</v>
      </c>
      <c r="M1348" s="18">
        <v>131.548828125</v>
      </c>
      <c r="N1348" s="18">
        <v>136.58885192871091</v>
      </c>
      <c r="O1348" s="18">
        <v>146.99861145019531</v>
      </c>
      <c r="P1348" s="18">
        <v>126.854621887207</v>
      </c>
      <c r="Q1348" s="18">
        <v>126.7393417358398</v>
      </c>
      <c r="R1348" s="18">
        <v>118.3495788574219</v>
      </c>
      <c r="S1348" s="18">
        <v>130.53985595703131</v>
      </c>
      <c r="T1348" s="18">
        <v>120.404182434082</v>
      </c>
      <c r="U1348" s="18">
        <v>158.62339782714841</v>
      </c>
      <c r="V1348" s="18">
        <v>222.39067077636719</v>
      </c>
      <c r="W1348" s="18">
        <v>139.2704162597656</v>
      </c>
      <c r="X1348" s="103">
        <v>2.7273670971001889</v>
      </c>
      <c r="Y1348" s="18">
        <v>11.77808241774011</v>
      </c>
      <c r="Z1348" s="18">
        <v>65.299236202681342</v>
      </c>
      <c r="AA1348" s="18">
        <v>168.22709040510799</v>
      </c>
      <c r="AB1348" s="18">
        <v>136.1870422363281</v>
      </c>
      <c r="AC1348" s="18">
        <v>125.342155456543</v>
      </c>
      <c r="AD1348" s="18">
        <v>139.2173156738281</v>
      </c>
      <c r="AE1348" s="18">
        <v>122.4846954345703</v>
      </c>
      <c r="AF1348" s="18">
        <v>129.9901428222656</v>
      </c>
      <c r="AG1348" s="18">
        <v>139.43995666503909</v>
      </c>
      <c r="AH1348" s="18">
        <v>133.47898864746091</v>
      </c>
      <c r="AI1348" s="18">
        <v>134.8433837890625</v>
      </c>
      <c r="AJ1348" s="18">
        <v>107.0928192138672</v>
      </c>
      <c r="AK1348" s="18">
        <v>120.37742614746089</v>
      </c>
      <c r="AL1348" s="18">
        <v>161.1440124511719</v>
      </c>
      <c r="AM1348" s="18">
        <v>162.76739501953131</v>
      </c>
      <c r="AN1348" s="18">
        <v>162.6943664550781</v>
      </c>
      <c r="AO1348" s="18">
        <v>96.192802429199219</v>
      </c>
    </row>
    <row r="1349" spans="1:41" x14ac:dyDescent="0.3">
      <c r="A1349" s="4" t="s">
        <v>4616</v>
      </c>
      <c r="B1349" s="8" t="s">
        <v>8310</v>
      </c>
      <c r="C1349" s="87" t="s">
        <v>4487</v>
      </c>
      <c r="D1349" s="87" t="s">
        <v>2</v>
      </c>
      <c r="E1349" s="87" t="s">
        <v>4588</v>
      </c>
      <c r="F1349" s="110">
        <v>1.7259663064443209</v>
      </c>
      <c r="G1349" s="18">
        <v>10.38924945575806</v>
      </c>
      <c r="H1349" s="18">
        <v>15.624185950243611</v>
      </c>
      <c r="I1349" s="18">
        <v>42.069091207862392</v>
      </c>
      <c r="J1349" s="18">
        <v>74.978408813476563</v>
      </c>
      <c r="K1349" s="18">
        <v>81.990921020507813</v>
      </c>
      <c r="L1349" s="18">
        <v>85.439178466796875</v>
      </c>
      <c r="M1349" s="18">
        <v>60.422763824462891</v>
      </c>
      <c r="N1349" s="18">
        <v>60.878662109375</v>
      </c>
      <c r="O1349" s="18">
        <v>76.381134033203125</v>
      </c>
      <c r="P1349" s="18">
        <v>63.350688934326172</v>
      </c>
      <c r="Q1349" s="18">
        <v>60.284492492675781</v>
      </c>
      <c r="R1349" s="18">
        <v>50.670909881591797</v>
      </c>
      <c r="S1349" s="18">
        <v>75.739654541015625</v>
      </c>
      <c r="T1349" s="18">
        <v>80.241012573242188</v>
      </c>
      <c r="U1349" s="18">
        <v>85.916053771972656</v>
      </c>
      <c r="V1349" s="18">
        <v>156.16070556640631</v>
      </c>
      <c r="W1349" s="18">
        <v>120.0083847045898</v>
      </c>
      <c r="X1349" s="103">
        <v>1.337981192842445</v>
      </c>
      <c r="Y1349" s="18">
        <v>5.7780460794734196</v>
      </c>
      <c r="Z1349" s="18">
        <v>32.034246522610552</v>
      </c>
      <c r="AA1349" s="18">
        <v>82.528194802949869</v>
      </c>
      <c r="AB1349" s="18">
        <v>66.810111999511719</v>
      </c>
      <c r="AC1349" s="18">
        <v>72.2977294921875</v>
      </c>
      <c r="AD1349" s="18">
        <v>64.740798950195313</v>
      </c>
      <c r="AE1349" s="18">
        <v>84.823249816894531</v>
      </c>
      <c r="AF1349" s="18">
        <v>90.399116516113281</v>
      </c>
      <c r="AG1349" s="18">
        <v>68.300552368164063</v>
      </c>
      <c r="AH1349" s="18">
        <v>84.818878173828125</v>
      </c>
      <c r="AI1349" s="18">
        <v>73.701217651367188</v>
      </c>
      <c r="AJ1349" s="18">
        <v>68.7613525390625</v>
      </c>
      <c r="AK1349" s="18">
        <v>81.5296630859375</v>
      </c>
      <c r="AL1349" s="18">
        <v>97.060523986816406</v>
      </c>
      <c r="AM1349" s="18">
        <v>115.8731155395508</v>
      </c>
      <c r="AN1349" s="18">
        <v>152.7305603027344</v>
      </c>
      <c r="AO1349" s="18">
        <v>159.96905517578131</v>
      </c>
    </row>
    <row r="1350" spans="1:41" x14ac:dyDescent="0.3">
      <c r="A1350" s="4" t="s">
        <v>4622</v>
      </c>
      <c r="B1350" s="8" t="s">
        <v>8311</v>
      </c>
      <c r="C1350" s="87" t="s">
        <v>4487</v>
      </c>
      <c r="D1350" s="87" t="s">
        <v>2</v>
      </c>
      <c r="E1350" s="87" t="s">
        <v>4588</v>
      </c>
      <c r="F1350" s="110">
        <v>1.5243725946369551</v>
      </c>
      <c r="G1350" s="18">
        <v>9.1757800196173083</v>
      </c>
      <c r="H1350" s="18">
        <v>13.79927336190525</v>
      </c>
      <c r="I1350" s="18">
        <v>37.155400704583052</v>
      </c>
      <c r="J1350" s="18">
        <v>66.220893859863281</v>
      </c>
      <c r="K1350" s="18">
        <v>78.376319885253906</v>
      </c>
      <c r="L1350" s="18">
        <v>66.902633666992188</v>
      </c>
      <c r="M1350" s="18">
        <v>65.194313049316406</v>
      </c>
      <c r="N1350" s="18">
        <v>64.312568664550781</v>
      </c>
      <c r="O1350" s="18">
        <v>73.589828491210938</v>
      </c>
      <c r="P1350" s="18">
        <v>52.906352996826172</v>
      </c>
      <c r="Q1350" s="18">
        <v>46.712993621826172</v>
      </c>
      <c r="R1350" s="18">
        <v>56.681304931640632</v>
      </c>
      <c r="S1350" s="18">
        <v>43.064002990722663</v>
      </c>
      <c r="T1350" s="18">
        <v>68.254196166992188</v>
      </c>
      <c r="U1350" s="18">
        <v>72.718551635742188</v>
      </c>
      <c r="V1350" s="18">
        <v>122.37176513671881</v>
      </c>
      <c r="W1350" s="18">
        <v>100.803466796875</v>
      </c>
      <c r="X1350" s="103">
        <v>1.035494433069797</v>
      </c>
      <c r="Y1350" s="18">
        <v>4.4717628179845734</v>
      </c>
      <c r="Z1350" s="18">
        <v>24.792040515366828</v>
      </c>
      <c r="AA1350" s="18">
        <v>63.870468992322728</v>
      </c>
      <c r="AB1350" s="18">
        <v>51.705883026123047</v>
      </c>
      <c r="AC1350" s="18">
        <v>59.081703186035163</v>
      </c>
      <c r="AD1350" s="18">
        <v>56.222213745117188</v>
      </c>
      <c r="AE1350" s="18">
        <v>50.146945953369141</v>
      </c>
      <c r="AF1350" s="18">
        <v>66.523590087890625</v>
      </c>
      <c r="AG1350" s="18">
        <v>69.802772521972656</v>
      </c>
      <c r="AH1350" s="18">
        <v>55.650814056396477</v>
      </c>
      <c r="AI1350" s="18">
        <v>60.003589630126953</v>
      </c>
      <c r="AJ1350" s="18">
        <v>49.164440155029297</v>
      </c>
      <c r="AK1350" s="18">
        <v>52.766433715820313</v>
      </c>
      <c r="AL1350" s="18">
        <v>87.718605041503906</v>
      </c>
      <c r="AM1350" s="18">
        <v>119.97850036621089</v>
      </c>
      <c r="AN1350" s="18">
        <v>154.423095703125</v>
      </c>
      <c r="AO1350" s="18">
        <v>83.278228759765625</v>
      </c>
    </row>
    <row r="1351" spans="1:41" x14ac:dyDescent="0.3">
      <c r="A1351" s="4" t="s">
        <v>4594</v>
      </c>
      <c r="B1351" s="8" t="s">
        <v>8312</v>
      </c>
      <c r="C1351" s="87" t="s">
        <v>4487</v>
      </c>
      <c r="D1351" s="87" t="s">
        <v>2</v>
      </c>
      <c r="E1351" s="87" t="s">
        <v>4588</v>
      </c>
      <c r="F1351" s="110">
        <v>2.336154055377579</v>
      </c>
      <c r="G1351" s="18">
        <v>14.062202232904051</v>
      </c>
      <c r="H1351" s="18">
        <v>21.147866695515059</v>
      </c>
      <c r="I1351" s="18">
        <v>56.941944732260893</v>
      </c>
      <c r="J1351" s="18">
        <v>101.48582458496089</v>
      </c>
      <c r="K1351" s="18">
        <v>101.422737121582</v>
      </c>
      <c r="L1351" s="18">
        <v>106.1098709106445</v>
      </c>
      <c r="M1351" s="18">
        <v>104.8501052856445</v>
      </c>
      <c r="N1351" s="18">
        <v>103.19736480712891</v>
      </c>
      <c r="O1351" s="18">
        <v>96.506820678710938</v>
      </c>
      <c r="P1351" s="18">
        <v>95.306549072265625</v>
      </c>
      <c r="Q1351" s="18">
        <v>104.9802780151367</v>
      </c>
      <c r="R1351" s="18">
        <v>105.4178848266602</v>
      </c>
      <c r="S1351" s="18">
        <v>141.42010498046881</v>
      </c>
      <c r="T1351" s="18">
        <v>108.6173782348633</v>
      </c>
      <c r="U1351" s="18">
        <v>211.41650390625</v>
      </c>
      <c r="V1351" s="18">
        <v>201.6144714355469</v>
      </c>
      <c r="W1351" s="18">
        <v>230.742919921875</v>
      </c>
      <c r="X1351" s="103">
        <v>1.9634152659371189</v>
      </c>
      <c r="Y1351" s="18">
        <v>8.4789711099191294</v>
      </c>
      <c r="Z1351" s="18">
        <v>47.008529710098117</v>
      </c>
      <c r="AA1351" s="18">
        <v>121.1056765320504</v>
      </c>
      <c r="AB1351" s="18">
        <v>98.040237426757813</v>
      </c>
      <c r="AC1351" s="18">
        <v>105.736328125</v>
      </c>
      <c r="AD1351" s="18">
        <v>101.69415283203131</v>
      </c>
      <c r="AE1351" s="18">
        <v>110.6704788208008</v>
      </c>
      <c r="AF1351" s="18">
        <v>118.48394775390631</v>
      </c>
      <c r="AG1351" s="18">
        <v>115.7606735229492</v>
      </c>
      <c r="AH1351" s="18">
        <v>120.4605712890625</v>
      </c>
      <c r="AI1351" s="18">
        <v>118.9968643188477</v>
      </c>
      <c r="AJ1351" s="18">
        <v>86.679672241210938</v>
      </c>
      <c r="AK1351" s="18">
        <v>92.917770385742188</v>
      </c>
      <c r="AL1351" s="18">
        <v>114.8480911254883</v>
      </c>
      <c r="AM1351" s="18">
        <v>154.60688781738281</v>
      </c>
      <c r="AN1351" s="18">
        <v>214.13587951660159</v>
      </c>
      <c r="AO1351" s="18">
        <v>201.2171630859375</v>
      </c>
    </row>
    <row r="1352" spans="1:41" x14ac:dyDescent="0.3">
      <c r="A1352" s="4" t="s">
        <v>4641</v>
      </c>
      <c r="B1352" s="8" t="s">
        <v>8313</v>
      </c>
      <c r="C1352" s="87" t="s">
        <v>4487</v>
      </c>
      <c r="D1352" s="87" t="s">
        <v>2</v>
      </c>
      <c r="E1352" s="87" t="s">
        <v>4588</v>
      </c>
      <c r="F1352" s="110">
        <v>2.140971707313545</v>
      </c>
      <c r="G1352" s="18">
        <v>12.887325240330931</v>
      </c>
      <c r="H1352" s="18">
        <v>19.380992516702111</v>
      </c>
      <c r="I1352" s="18">
        <v>52.184526251835031</v>
      </c>
      <c r="J1352" s="18">
        <v>93.006828308105469</v>
      </c>
      <c r="K1352" s="18">
        <v>89.490318298339844</v>
      </c>
      <c r="L1352" s="18">
        <v>84.262603759765625</v>
      </c>
      <c r="M1352" s="18">
        <v>77.305084228515625</v>
      </c>
      <c r="N1352" s="18">
        <v>66.298629760742188</v>
      </c>
      <c r="O1352" s="18">
        <v>62.597957611083977</v>
      </c>
      <c r="P1352" s="18">
        <v>55.682060241699219</v>
      </c>
      <c r="Q1352" s="18">
        <v>56.838191986083977</v>
      </c>
      <c r="R1352" s="18">
        <v>52.029354095458977</v>
      </c>
      <c r="S1352" s="18">
        <v>63.693191528320313</v>
      </c>
      <c r="T1352" s="18">
        <v>118.7375793457031</v>
      </c>
      <c r="U1352" s="18">
        <v>100.4511413574219</v>
      </c>
      <c r="V1352" s="18">
        <v>165.8403015136719</v>
      </c>
      <c r="W1352" s="18">
        <v>87.842445373535156</v>
      </c>
      <c r="X1352" s="103">
        <v>1.8764808320080411</v>
      </c>
      <c r="Y1352" s="18">
        <v>8.1035464269547735</v>
      </c>
      <c r="Z1352" s="18">
        <v>44.927125948456762</v>
      </c>
      <c r="AA1352" s="18">
        <v>115.7434622223401</v>
      </c>
      <c r="AB1352" s="18">
        <v>93.699295043945313</v>
      </c>
      <c r="AC1352" s="18">
        <v>84.250236511230469</v>
      </c>
      <c r="AD1352" s="18">
        <v>90.973892211914063</v>
      </c>
      <c r="AE1352" s="18">
        <v>71.368804931640625</v>
      </c>
      <c r="AF1352" s="18">
        <v>78.9969482421875</v>
      </c>
      <c r="AG1352" s="18">
        <v>64.455390930175781</v>
      </c>
      <c r="AH1352" s="18">
        <v>72.164283752441406</v>
      </c>
      <c r="AI1352" s="18">
        <v>60.445034027099609</v>
      </c>
      <c r="AJ1352" s="18">
        <v>70.978187561035156</v>
      </c>
      <c r="AK1352" s="18">
        <v>96.925506591796875</v>
      </c>
      <c r="AL1352" s="18">
        <v>102.15443420410161</v>
      </c>
      <c r="AM1352" s="18">
        <v>123.1336288452148</v>
      </c>
      <c r="AN1352" s="18">
        <v>122.8488693237305</v>
      </c>
      <c r="AO1352" s="18">
        <v>133.36622619628909</v>
      </c>
    </row>
    <row r="1353" spans="1:41" x14ac:dyDescent="0.3">
      <c r="A1353" s="4" t="s">
        <v>4642</v>
      </c>
      <c r="B1353" s="8" t="s">
        <v>8314</v>
      </c>
      <c r="C1353" s="87" t="s">
        <v>4487</v>
      </c>
      <c r="D1353" s="87" t="s">
        <v>2</v>
      </c>
      <c r="E1353" s="87" t="s">
        <v>4588</v>
      </c>
      <c r="F1353" s="110">
        <v>1.512465575542274</v>
      </c>
      <c r="G1353" s="18">
        <v>9.1041071305306396</v>
      </c>
      <c r="H1353" s="18">
        <v>13.691485927264271</v>
      </c>
      <c r="I1353" s="18">
        <v>36.865176341316172</v>
      </c>
      <c r="J1353" s="18">
        <v>65.703636169433594</v>
      </c>
      <c r="K1353" s="18">
        <v>43.600807189941413</v>
      </c>
      <c r="L1353" s="18">
        <v>44.999897003173828</v>
      </c>
      <c r="M1353" s="18">
        <v>27.381931304931641</v>
      </c>
      <c r="N1353" s="18">
        <v>30.81877517700195</v>
      </c>
      <c r="O1353" s="18">
        <v>28.369077682495121</v>
      </c>
      <c r="P1353" s="18">
        <v>22.499826431274411</v>
      </c>
      <c r="Q1353" s="18">
        <v>17.785757064819339</v>
      </c>
      <c r="R1353" s="18">
        <v>33.359970092773438</v>
      </c>
      <c r="S1353" s="18">
        <v>27.62623405456543</v>
      </c>
      <c r="T1353" s="18">
        <v>17.171550750732418</v>
      </c>
      <c r="U1353" s="18">
        <v>50.582283020019531</v>
      </c>
      <c r="V1353" s="18">
        <v>64.679573059082031</v>
      </c>
      <c r="W1353" s="18">
        <v>36.973213195800781</v>
      </c>
      <c r="X1353" s="103">
        <v>0.76946139961633686</v>
      </c>
      <c r="Y1353" s="18">
        <v>3.3229042733509071</v>
      </c>
      <c r="Z1353" s="18">
        <v>18.422617819146922</v>
      </c>
      <c r="AA1353" s="18">
        <v>47.461250293048963</v>
      </c>
      <c r="AB1353" s="18">
        <v>38.421916961669922</v>
      </c>
      <c r="AC1353" s="18">
        <v>41.650917053222663</v>
      </c>
      <c r="AD1353" s="18">
        <v>49.581512451171882</v>
      </c>
      <c r="AE1353" s="18">
        <v>26.48825836181641</v>
      </c>
      <c r="AF1353" s="18">
        <v>35.737079620361328</v>
      </c>
      <c r="AG1353" s="18">
        <v>27.847028732299801</v>
      </c>
      <c r="AH1353" s="18">
        <v>34.301837921142578</v>
      </c>
      <c r="AI1353" s="18">
        <v>42.098403930664063</v>
      </c>
      <c r="AJ1353" s="18">
        <v>24.736507415771481</v>
      </c>
      <c r="AK1353" s="18">
        <v>29.59516716003418</v>
      </c>
      <c r="AL1353" s="18">
        <v>48.737552642822273</v>
      </c>
      <c r="AM1353" s="18">
        <v>89.564979553222656</v>
      </c>
      <c r="AN1353" s="18">
        <v>73.266792297363281</v>
      </c>
      <c r="AO1353" s="18">
        <v>111.0734558105469</v>
      </c>
    </row>
    <row r="1354" spans="1:41" x14ac:dyDescent="0.3">
      <c r="A1354" s="4" t="s">
        <v>4593</v>
      </c>
      <c r="B1354" s="8" t="s">
        <v>8315</v>
      </c>
      <c r="C1354" s="87" t="s">
        <v>4487</v>
      </c>
      <c r="D1354" s="87" t="s">
        <v>2</v>
      </c>
      <c r="E1354" s="87" t="s">
        <v>4588</v>
      </c>
      <c r="F1354" s="110">
        <v>1.5984694556671071</v>
      </c>
      <c r="G1354" s="18">
        <v>9.6217972855723861</v>
      </c>
      <c r="H1354" s="18">
        <v>14.470029871312111</v>
      </c>
      <c r="I1354" s="18">
        <v>38.961454271941207</v>
      </c>
      <c r="J1354" s="18">
        <v>69.439765930175781</v>
      </c>
      <c r="K1354" s="18">
        <v>76.070594787597656</v>
      </c>
      <c r="L1354" s="18">
        <v>66.782562255859375</v>
      </c>
      <c r="M1354" s="18">
        <v>62.047988891601563</v>
      </c>
      <c r="N1354" s="18">
        <v>65.479484558105469</v>
      </c>
      <c r="O1354" s="18">
        <v>63.882938385009773</v>
      </c>
      <c r="P1354" s="18">
        <v>61.100318908691413</v>
      </c>
      <c r="Q1354" s="18">
        <v>52.358245849609382</v>
      </c>
      <c r="R1354" s="18">
        <v>46.824302673339837</v>
      </c>
      <c r="S1354" s="18">
        <v>54.322841644287109</v>
      </c>
      <c r="T1354" s="18">
        <v>63.0849609375</v>
      </c>
      <c r="U1354" s="18">
        <v>94.545310974121094</v>
      </c>
      <c r="V1354" s="18">
        <v>107.978141784668</v>
      </c>
      <c r="W1354" s="18">
        <v>102.5005264282227</v>
      </c>
      <c r="X1354" s="103">
        <v>1.4144877911840359</v>
      </c>
      <c r="Y1354" s="18">
        <v>6.1084383547656866</v>
      </c>
      <c r="Z1354" s="18">
        <v>33.86598470024088</v>
      </c>
      <c r="AA1354" s="18">
        <v>87.247208407492636</v>
      </c>
      <c r="AB1354" s="18">
        <v>70.630355834960938</v>
      </c>
      <c r="AC1354" s="18">
        <v>56.28729248046875</v>
      </c>
      <c r="AD1354" s="18">
        <v>65.069137573242188</v>
      </c>
      <c r="AE1354" s="18">
        <v>60.696514129638672</v>
      </c>
      <c r="AF1354" s="18">
        <v>68.421730041503906</v>
      </c>
      <c r="AG1354" s="18">
        <v>91.201454162597656</v>
      </c>
      <c r="AH1354" s="18">
        <v>66.427497863769531</v>
      </c>
      <c r="AI1354" s="18">
        <v>60.897064208984382</v>
      </c>
      <c r="AJ1354" s="18">
        <v>51.663471221923828</v>
      </c>
      <c r="AK1354" s="18">
        <v>59.44793701171875</v>
      </c>
      <c r="AL1354" s="18">
        <v>86.40673828125</v>
      </c>
      <c r="AM1354" s="18">
        <v>99.481414794921875</v>
      </c>
      <c r="AN1354" s="18">
        <v>129.42976379394531</v>
      </c>
      <c r="AO1354" s="18">
        <v>87.185691833496094</v>
      </c>
    </row>
    <row r="1355" spans="1:41" x14ac:dyDescent="0.3">
      <c r="A1355" s="4" t="s">
        <v>4606</v>
      </c>
      <c r="B1355" s="8" t="s">
        <v>8316</v>
      </c>
      <c r="C1355" s="87" t="s">
        <v>4487</v>
      </c>
      <c r="D1355" s="87" t="s">
        <v>2</v>
      </c>
      <c r="E1355" s="87" t="s">
        <v>4588</v>
      </c>
      <c r="F1355" s="110">
        <v>3.1737444779026029</v>
      </c>
      <c r="G1355" s="18">
        <v>19.103978430316161</v>
      </c>
      <c r="H1355" s="18">
        <v>28.7300938008831</v>
      </c>
      <c r="I1355" s="18">
        <v>77.357562203165429</v>
      </c>
      <c r="J1355" s="18">
        <v>137.87193298339841</v>
      </c>
      <c r="K1355" s="18">
        <v>146.1636657714844</v>
      </c>
      <c r="L1355" s="18">
        <v>145.80519104003909</v>
      </c>
      <c r="M1355" s="18">
        <v>144.17640686035159</v>
      </c>
      <c r="N1355" s="18">
        <v>144.36431884765631</v>
      </c>
      <c r="O1355" s="18">
        <v>164.09413146972659</v>
      </c>
      <c r="P1355" s="18">
        <v>145.41676330566409</v>
      </c>
      <c r="Q1355" s="18">
        <v>130.28399658203131</v>
      </c>
      <c r="R1355" s="18">
        <v>137.20967102050781</v>
      </c>
      <c r="S1355" s="18">
        <v>160.9290466308594</v>
      </c>
      <c r="T1355" s="18">
        <v>130.87237548828131</v>
      </c>
      <c r="U1355" s="18">
        <v>147.03742980957031</v>
      </c>
      <c r="V1355" s="18">
        <v>154.4678955078125</v>
      </c>
      <c r="W1355" s="18">
        <v>303.28683471679688</v>
      </c>
      <c r="X1355" s="103">
        <v>3.8687378511211401</v>
      </c>
      <c r="Y1355" s="18">
        <v>16.707070093931581</v>
      </c>
      <c r="Z1355" s="18">
        <v>92.626191397267917</v>
      </c>
      <c r="AA1355" s="18">
        <v>238.62813074418759</v>
      </c>
      <c r="AB1355" s="18">
        <v>193.17970275878909</v>
      </c>
      <c r="AC1355" s="18">
        <v>126.1912384033203</v>
      </c>
      <c r="AD1355" s="18">
        <v>143.01066589355469</v>
      </c>
      <c r="AE1355" s="18">
        <v>158.82939147949219</v>
      </c>
      <c r="AF1355" s="18">
        <v>140.35990905761719</v>
      </c>
      <c r="AG1355" s="18">
        <v>160.3861999511719</v>
      </c>
      <c r="AH1355" s="18">
        <v>173.5356140136719</v>
      </c>
      <c r="AI1355" s="18">
        <v>126.6714324951172</v>
      </c>
      <c r="AJ1355" s="18">
        <v>144.85481262207031</v>
      </c>
      <c r="AK1355" s="18">
        <v>120.9633865356445</v>
      </c>
      <c r="AL1355" s="18">
        <v>126.734245300293</v>
      </c>
      <c r="AM1355" s="18">
        <v>144.4474792480469</v>
      </c>
      <c r="AN1355" s="18">
        <v>134.54005432128909</v>
      </c>
      <c r="AO1355" s="18">
        <v>102.79917907714839</v>
      </c>
    </row>
    <row r="1356" spans="1:41" x14ac:dyDescent="0.3">
      <c r="A1356" s="4" t="s">
        <v>4609</v>
      </c>
      <c r="B1356" s="8" t="s">
        <v>8317</v>
      </c>
      <c r="C1356" s="87" t="s">
        <v>4487</v>
      </c>
      <c r="D1356" s="87" t="s">
        <v>2</v>
      </c>
      <c r="E1356" s="87" t="s">
        <v>4588</v>
      </c>
      <c r="F1356" s="110">
        <v>2.0872174820799789</v>
      </c>
      <c r="G1356" s="18">
        <v>12.56375805760706</v>
      </c>
      <c r="H1356" s="18">
        <v>18.894386255893501</v>
      </c>
      <c r="I1356" s="18">
        <v>50.874308667797948</v>
      </c>
      <c r="J1356" s="18">
        <v>90.671669006347656</v>
      </c>
      <c r="K1356" s="18">
        <v>112.8338088989258</v>
      </c>
      <c r="L1356" s="18">
        <v>104.4955520629883</v>
      </c>
      <c r="M1356" s="18">
        <v>102.0515975952148</v>
      </c>
      <c r="N1356" s="18">
        <v>105.1681442260742</v>
      </c>
      <c r="O1356" s="18">
        <v>84.513313293457031</v>
      </c>
      <c r="P1356" s="18">
        <v>84.374412536621094</v>
      </c>
      <c r="Q1356" s="18">
        <v>92.141471862792969</v>
      </c>
      <c r="R1356" s="18">
        <v>80.196731567382813</v>
      </c>
      <c r="S1356" s="18">
        <v>87.705307006835938</v>
      </c>
      <c r="T1356" s="18">
        <v>117.39329528808589</v>
      </c>
      <c r="U1356" s="18">
        <v>119.0338668823242</v>
      </c>
      <c r="V1356" s="18">
        <v>170.23213195800781</v>
      </c>
      <c r="W1356" s="18">
        <v>138.1412353515625</v>
      </c>
      <c r="X1356" s="103">
        <v>2.0399351570990598</v>
      </c>
      <c r="Y1356" s="18">
        <v>8.8094207900007326</v>
      </c>
      <c r="Z1356" s="18">
        <v>48.840586147421753</v>
      </c>
      <c r="AA1356" s="18">
        <v>125.8255100528022</v>
      </c>
      <c r="AB1356" s="18">
        <v>101.86114501953131</v>
      </c>
      <c r="AC1356" s="18">
        <v>81.84747314453125</v>
      </c>
      <c r="AD1356" s="18">
        <v>95.36883544921875</v>
      </c>
      <c r="AE1356" s="18">
        <v>90.624565124511719</v>
      </c>
      <c r="AF1356" s="18">
        <v>91.964012145996094</v>
      </c>
      <c r="AG1356" s="18">
        <v>102.2442245483398</v>
      </c>
      <c r="AH1356" s="18">
        <v>106.1111297607422</v>
      </c>
      <c r="AI1356" s="18">
        <v>89.226516723632813</v>
      </c>
      <c r="AJ1356" s="18">
        <v>82.334030151367188</v>
      </c>
      <c r="AK1356" s="18">
        <v>86.925590515136719</v>
      </c>
      <c r="AL1356" s="18">
        <v>117.88018798828131</v>
      </c>
      <c r="AM1356" s="18">
        <v>152.66313171386719</v>
      </c>
      <c r="AN1356" s="18">
        <v>194.36372375488281</v>
      </c>
      <c r="AO1356" s="18">
        <v>126.2633590698242</v>
      </c>
    </row>
    <row r="1357" spans="1:41" x14ac:dyDescent="0.3">
      <c r="A1357" s="4" t="s">
        <v>4644</v>
      </c>
      <c r="B1357" s="8" t="s">
        <v>8318</v>
      </c>
      <c r="C1357" s="87" t="s">
        <v>4487</v>
      </c>
      <c r="D1357" s="87" t="s">
        <v>2</v>
      </c>
      <c r="E1357" s="87" t="s">
        <v>4588</v>
      </c>
      <c r="F1357" s="110">
        <v>2.23130386387114</v>
      </c>
      <c r="G1357" s="18">
        <v>13.4310689419602</v>
      </c>
      <c r="H1357" s="18">
        <v>20.198717872100229</v>
      </c>
      <c r="I1357" s="18">
        <v>54.386302566375697</v>
      </c>
      <c r="J1357" s="18">
        <v>96.930984497070313</v>
      </c>
      <c r="K1357" s="18">
        <v>77.374595642089844</v>
      </c>
      <c r="L1357" s="18">
        <v>67.193946838378906</v>
      </c>
      <c r="M1357" s="18">
        <v>54.577075958251953</v>
      </c>
      <c r="N1357" s="18">
        <v>48.989555358886719</v>
      </c>
      <c r="O1357" s="18">
        <v>47.857292175292969</v>
      </c>
      <c r="P1357" s="18">
        <v>52.372894287109382</v>
      </c>
      <c r="Q1357" s="18">
        <v>43.161556243896477</v>
      </c>
      <c r="R1357" s="18">
        <v>30.46225738525391</v>
      </c>
      <c r="S1357" s="18">
        <v>52.861763000488281</v>
      </c>
      <c r="T1357" s="18">
        <v>50.814418792724609</v>
      </c>
      <c r="U1357" s="18">
        <v>73.586738586425781</v>
      </c>
      <c r="V1357" s="18">
        <v>75.02410888671875</v>
      </c>
      <c r="W1357" s="18">
        <v>55.244041442871087</v>
      </c>
      <c r="X1357" s="103">
        <v>1.312518871856301</v>
      </c>
      <c r="Y1357" s="18">
        <v>5.6680875354106757</v>
      </c>
      <c r="Z1357" s="18">
        <v>31.424621909147049</v>
      </c>
      <c r="AA1357" s="18">
        <v>80.957650016729346</v>
      </c>
      <c r="AB1357" s="18">
        <v>65.538688659667969</v>
      </c>
      <c r="AC1357" s="18">
        <v>79.890312194824219</v>
      </c>
      <c r="AD1357" s="18">
        <v>62.562576293945313</v>
      </c>
      <c r="AE1357" s="18">
        <v>56.906417846679688</v>
      </c>
      <c r="AF1357" s="18">
        <v>52.395332336425781</v>
      </c>
      <c r="AG1357" s="18">
        <v>50.419906616210938</v>
      </c>
      <c r="AH1357" s="18">
        <v>52.18768310546875</v>
      </c>
      <c r="AI1357" s="18">
        <v>66.886062622070313</v>
      </c>
      <c r="AJ1357" s="18">
        <v>52.042209625244141</v>
      </c>
      <c r="AK1357" s="18">
        <v>56.266193389892578</v>
      </c>
      <c r="AL1357" s="18">
        <v>74.789939880371094</v>
      </c>
      <c r="AM1357" s="18">
        <v>87.041404724121094</v>
      </c>
      <c r="AN1357" s="18">
        <v>106.6244812011719</v>
      </c>
      <c r="AO1357" s="18">
        <v>43.154666900634773</v>
      </c>
    </row>
    <row r="1358" spans="1:41" x14ac:dyDescent="0.3">
      <c r="A1358" s="4" t="s">
        <v>4625</v>
      </c>
      <c r="B1358" s="8" t="s">
        <v>8319</v>
      </c>
      <c r="C1358" s="87" t="s">
        <v>4487</v>
      </c>
      <c r="D1358" s="87" t="s">
        <v>2</v>
      </c>
      <c r="E1358" s="87" t="s">
        <v>4588</v>
      </c>
      <c r="F1358" s="110">
        <v>2.677490768799248</v>
      </c>
      <c r="G1358" s="18">
        <v>16.11683809161438</v>
      </c>
      <c r="H1358" s="18">
        <v>24.237792763151891</v>
      </c>
      <c r="I1358" s="18">
        <v>65.261762608144451</v>
      </c>
      <c r="J1358" s="18">
        <v>116.3139724731445</v>
      </c>
      <c r="K1358" s="18">
        <v>128.56526184082031</v>
      </c>
      <c r="L1358" s="18">
        <v>115.6966934204102</v>
      </c>
      <c r="M1358" s="18">
        <v>113.75482177734381</v>
      </c>
      <c r="N1358" s="18">
        <v>119.8006057739258</v>
      </c>
      <c r="O1358" s="18">
        <v>112.6901092529297</v>
      </c>
      <c r="P1358" s="18">
        <v>108.5970001220703</v>
      </c>
      <c r="Q1358" s="18">
        <v>122.91457366943359</v>
      </c>
      <c r="R1358" s="18">
        <v>104.7766876220703</v>
      </c>
      <c r="S1358" s="18">
        <v>111.1119918823242</v>
      </c>
      <c r="T1358" s="18">
        <v>105.3298645019531</v>
      </c>
      <c r="U1358" s="18">
        <v>143.98463439941409</v>
      </c>
      <c r="V1358" s="18">
        <v>191.27192687988281</v>
      </c>
      <c r="W1358" s="18">
        <v>140.86854553222659</v>
      </c>
      <c r="X1358" s="103">
        <v>2.2334627311364752</v>
      </c>
      <c r="Y1358" s="18">
        <v>9.6451659009326178</v>
      </c>
      <c r="Z1358" s="18">
        <v>53.474066833698743</v>
      </c>
      <c r="AA1358" s="18">
        <v>137.76250992644901</v>
      </c>
      <c r="AB1358" s="18">
        <v>111.524658203125</v>
      </c>
      <c r="AC1358" s="18">
        <v>96.065673828125</v>
      </c>
      <c r="AD1358" s="18">
        <v>97.292739868164063</v>
      </c>
      <c r="AE1358" s="18">
        <v>107.57798767089839</v>
      </c>
      <c r="AF1358" s="18">
        <v>114.2821807861328</v>
      </c>
      <c r="AG1358" s="18">
        <v>118.46900939941411</v>
      </c>
      <c r="AH1358" s="18">
        <v>123.9900817871094</v>
      </c>
      <c r="AI1358" s="18">
        <v>104.32106018066411</v>
      </c>
      <c r="AJ1358" s="18">
        <v>99.769645690917969</v>
      </c>
      <c r="AK1358" s="18">
        <v>101.9297409057617</v>
      </c>
      <c r="AL1358" s="18">
        <v>138.9873352050781</v>
      </c>
      <c r="AM1358" s="18">
        <v>137.85090637207031</v>
      </c>
      <c r="AN1358" s="18">
        <v>211.66191101074219</v>
      </c>
      <c r="AO1358" s="18">
        <v>141.3846130371094</v>
      </c>
    </row>
    <row r="1359" spans="1:41" x14ac:dyDescent="0.3">
      <c r="A1359" s="4" t="s">
        <v>4605</v>
      </c>
      <c r="B1359" s="8" t="s">
        <v>8320</v>
      </c>
      <c r="C1359" s="87" t="s">
        <v>4487</v>
      </c>
      <c r="D1359" s="87" t="s">
        <v>2</v>
      </c>
      <c r="E1359" s="87" t="s">
        <v>4588</v>
      </c>
      <c r="F1359" s="110">
        <v>2.6012363554876399</v>
      </c>
      <c r="G1359" s="18">
        <v>15.65783369561963</v>
      </c>
      <c r="H1359" s="18">
        <v>23.547505166772488</v>
      </c>
      <c r="I1359" s="18">
        <v>63.403120375888612</v>
      </c>
      <c r="J1359" s="18">
        <v>113.0013732910156</v>
      </c>
      <c r="K1359" s="18">
        <v>111.0623397827148</v>
      </c>
      <c r="L1359" s="18">
        <v>104.3372344970703</v>
      </c>
      <c r="M1359" s="18">
        <v>107.66038513183589</v>
      </c>
      <c r="N1359" s="18">
        <v>120.48964691162109</v>
      </c>
      <c r="O1359" s="18">
        <v>116.89768218994141</v>
      </c>
      <c r="P1359" s="18">
        <v>102.1428146362305</v>
      </c>
      <c r="Q1359" s="18">
        <v>109.697135925293</v>
      </c>
      <c r="R1359" s="18">
        <v>110.9854049682617</v>
      </c>
      <c r="S1359" s="18">
        <v>114.2167434692383</v>
      </c>
      <c r="T1359" s="18">
        <v>116.744758605957</v>
      </c>
      <c r="U1359" s="18">
        <v>127.0908889770508</v>
      </c>
      <c r="V1359" s="18">
        <v>168.81578063964841</v>
      </c>
      <c r="W1359" s="18">
        <v>162.4410095214844</v>
      </c>
      <c r="X1359" s="103">
        <v>2.133743507059807</v>
      </c>
      <c r="Y1359" s="18">
        <v>9.2145303473040467</v>
      </c>
      <c r="Z1359" s="18">
        <v>51.086566752080188</v>
      </c>
      <c r="AA1359" s="18">
        <v>131.6117152858196</v>
      </c>
      <c r="AB1359" s="18">
        <v>106.5453262329102</v>
      </c>
      <c r="AC1359" s="18">
        <v>108.91778564453131</v>
      </c>
      <c r="AD1359" s="18">
        <v>106.266845703125</v>
      </c>
      <c r="AE1359" s="18">
        <v>124.28546142578131</v>
      </c>
      <c r="AF1359" s="18">
        <v>128.7362976074219</v>
      </c>
      <c r="AG1359" s="18">
        <v>111.1201553344727</v>
      </c>
      <c r="AH1359" s="18">
        <v>115.5344543457031</v>
      </c>
      <c r="AI1359" s="18">
        <v>103.5351181030273</v>
      </c>
      <c r="AJ1359" s="18">
        <v>101.51795959472661</v>
      </c>
      <c r="AK1359" s="18">
        <v>111.3290100097656</v>
      </c>
      <c r="AL1359" s="18">
        <v>125.14808654785161</v>
      </c>
      <c r="AM1359" s="18">
        <v>148.80207824707031</v>
      </c>
      <c r="AN1359" s="18">
        <v>149.58013916015631</v>
      </c>
      <c r="AO1359" s="18">
        <v>151.74147033691409</v>
      </c>
    </row>
    <row r="1360" spans="1:41" x14ac:dyDescent="0.3">
      <c r="A1360" s="4" t="s">
        <v>4587</v>
      </c>
      <c r="B1360" s="8" t="s">
        <v>8321</v>
      </c>
      <c r="C1360" s="87" t="s">
        <v>4487</v>
      </c>
      <c r="D1360" s="87" t="s">
        <v>2</v>
      </c>
      <c r="E1360" s="87" t="s">
        <v>4588</v>
      </c>
      <c r="F1360" s="110">
        <v>2.0457879120278091</v>
      </c>
      <c r="G1360" s="18">
        <v>12.31437767485583</v>
      </c>
      <c r="H1360" s="18">
        <v>18.519348050386888</v>
      </c>
      <c r="I1360" s="18">
        <v>49.86449500300062</v>
      </c>
      <c r="J1360" s="18">
        <v>88.871910095214844</v>
      </c>
      <c r="K1360" s="18">
        <v>99.472518920898438</v>
      </c>
      <c r="L1360" s="18">
        <v>103.1521911621094</v>
      </c>
      <c r="M1360" s="18">
        <v>116.7092590332031</v>
      </c>
      <c r="N1360" s="18">
        <v>103.99643707275391</v>
      </c>
      <c r="O1360" s="18">
        <v>108.9218215942383</v>
      </c>
      <c r="P1360" s="18">
        <v>100.80417633056641</v>
      </c>
      <c r="Q1360" s="18">
        <v>91.896034240722656</v>
      </c>
      <c r="R1360" s="18">
        <v>84.677505493164063</v>
      </c>
      <c r="S1360" s="18">
        <v>94.334152221679688</v>
      </c>
      <c r="T1360" s="18">
        <v>101.9149551391602</v>
      </c>
      <c r="U1360" s="18">
        <v>116.8608703613281</v>
      </c>
      <c r="V1360" s="18">
        <v>160.3645324707031</v>
      </c>
      <c r="W1360" s="18">
        <v>134.41349792480469</v>
      </c>
      <c r="X1360" s="103">
        <v>2.001135400779023</v>
      </c>
      <c r="Y1360" s="18">
        <v>8.641864787652711</v>
      </c>
      <c r="Z1360" s="18">
        <v>47.911633658685489</v>
      </c>
      <c r="AA1360" s="18">
        <v>123.4322971548806</v>
      </c>
      <c r="AB1360" s="18">
        <v>99.923736572265625</v>
      </c>
      <c r="AC1360" s="18">
        <v>89.868370056152344</v>
      </c>
      <c r="AD1360" s="18">
        <v>79.131301879882813</v>
      </c>
      <c r="AE1360" s="18">
        <v>95.114051818847656</v>
      </c>
      <c r="AF1360" s="18">
        <v>97.725509643554688</v>
      </c>
      <c r="AG1360" s="18">
        <v>91.848953247070313</v>
      </c>
      <c r="AH1360" s="18">
        <v>92.597366333007813</v>
      </c>
      <c r="AI1360" s="18">
        <v>94.749198913574219</v>
      </c>
      <c r="AJ1360" s="18">
        <v>82.584259033203125</v>
      </c>
      <c r="AK1360" s="18">
        <v>92.083885192871094</v>
      </c>
      <c r="AL1360" s="18">
        <v>111.113883972168</v>
      </c>
      <c r="AM1360" s="18">
        <v>141.2425231933594</v>
      </c>
      <c r="AN1360" s="18">
        <v>172.43919372558591</v>
      </c>
      <c r="AO1360" s="18">
        <v>170.63720703125</v>
      </c>
    </row>
    <row r="1361" spans="1:41" x14ac:dyDescent="0.3">
      <c r="A1361" s="4" t="s">
        <v>4592</v>
      </c>
      <c r="B1361" s="8" t="s">
        <v>8322</v>
      </c>
      <c r="C1361" s="87" t="s">
        <v>4487</v>
      </c>
      <c r="D1361" s="87" t="s">
        <v>2</v>
      </c>
      <c r="E1361" s="87" t="s">
        <v>4588</v>
      </c>
      <c r="F1361" s="110">
        <v>2.280790930148048</v>
      </c>
      <c r="G1361" s="18">
        <v>13.72895046749451</v>
      </c>
      <c r="H1361" s="18">
        <v>20.6466959831187</v>
      </c>
      <c r="I1361" s="18">
        <v>55.592511457615117</v>
      </c>
      <c r="J1361" s="18">
        <v>99.080772399902344</v>
      </c>
      <c r="K1361" s="18">
        <v>109.04103851318359</v>
      </c>
      <c r="L1361" s="18">
        <v>98.848411560058594</v>
      </c>
      <c r="M1361" s="18">
        <v>111.9016952514648</v>
      </c>
      <c r="N1361" s="18">
        <v>107.8589172363281</v>
      </c>
      <c r="O1361" s="18">
        <v>114.41966247558589</v>
      </c>
      <c r="P1361" s="18">
        <v>116.9499206542969</v>
      </c>
      <c r="Q1361" s="18">
        <v>108.52703857421881</v>
      </c>
      <c r="R1361" s="18">
        <v>86.5323486328125</v>
      </c>
      <c r="S1361" s="18">
        <v>104.68504333496089</v>
      </c>
      <c r="T1361" s="18">
        <v>134.56982421875</v>
      </c>
      <c r="U1361" s="18">
        <v>132.36210632324219</v>
      </c>
      <c r="V1361" s="18">
        <v>166.50408935546881</v>
      </c>
      <c r="W1361" s="18">
        <v>138.9059143066406</v>
      </c>
      <c r="X1361" s="103">
        <v>1.902396636796494</v>
      </c>
      <c r="Y1361" s="18">
        <v>8.2154633321066282</v>
      </c>
      <c r="Z1361" s="18">
        <v>45.547607973066867</v>
      </c>
      <c r="AA1361" s="18">
        <v>117.3419784029098</v>
      </c>
      <c r="AB1361" s="18">
        <v>94.993362426757813</v>
      </c>
      <c r="AC1361" s="18">
        <v>109.8257141113281</v>
      </c>
      <c r="AD1361" s="18">
        <v>126.8135299682617</v>
      </c>
      <c r="AE1361" s="18">
        <v>121.8046951293945</v>
      </c>
      <c r="AF1361" s="18">
        <v>123.2563858032227</v>
      </c>
      <c r="AG1361" s="18">
        <v>127.54852294921881</v>
      </c>
      <c r="AH1361" s="18">
        <v>123.3738708496094</v>
      </c>
      <c r="AI1361" s="18">
        <v>108.9786071777344</v>
      </c>
      <c r="AJ1361" s="18">
        <v>89.457687377929688</v>
      </c>
      <c r="AK1361" s="18">
        <v>109.6052322387695</v>
      </c>
      <c r="AL1361" s="18">
        <v>121.24334716796881</v>
      </c>
      <c r="AM1361" s="18">
        <v>170.49610900878909</v>
      </c>
      <c r="AN1361" s="18">
        <v>181.75311279296881</v>
      </c>
      <c r="AO1361" s="18">
        <v>143.5565490722656</v>
      </c>
    </row>
    <row r="1362" spans="1:41" x14ac:dyDescent="0.3">
      <c r="A1362" s="4" t="s">
        <v>4618</v>
      </c>
      <c r="B1362" s="8" t="s">
        <v>8323</v>
      </c>
      <c r="C1362" s="87" t="s">
        <v>4487</v>
      </c>
      <c r="D1362" s="87" t="s">
        <v>2</v>
      </c>
      <c r="E1362" s="87" t="s">
        <v>4588</v>
      </c>
      <c r="F1362" s="110">
        <v>1.3678726914491419</v>
      </c>
      <c r="G1362" s="18">
        <v>8.233747415649658</v>
      </c>
      <c r="H1362" s="18">
        <v>12.382569235369401</v>
      </c>
      <c r="I1362" s="18">
        <v>33.340836841634243</v>
      </c>
      <c r="J1362" s="18">
        <v>59.422317504882813</v>
      </c>
      <c r="K1362" s="18">
        <v>73.44873046875</v>
      </c>
      <c r="L1362" s="18">
        <v>74.982025146484375</v>
      </c>
      <c r="M1362" s="18">
        <v>63.986248016357422</v>
      </c>
      <c r="N1362" s="18">
        <v>64.7030029296875</v>
      </c>
      <c r="O1362" s="18">
        <v>74.062126159667969</v>
      </c>
      <c r="P1362" s="18">
        <v>58.763687133789063</v>
      </c>
      <c r="Q1362" s="18">
        <v>65.128990173339844</v>
      </c>
      <c r="R1362" s="18">
        <v>53.631839752197273</v>
      </c>
      <c r="S1362" s="18">
        <v>55.315437316894531</v>
      </c>
      <c r="T1362" s="18">
        <v>86.711593627929688</v>
      </c>
      <c r="U1362" s="18">
        <v>112.7446746826172</v>
      </c>
      <c r="V1362" s="18">
        <v>111.1699295043945</v>
      </c>
      <c r="W1362" s="18">
        <v>164.88763427734381</v>
      </c>
      <c r="X1362" s="103">
        <v>1.318660766022453</v>
      </c>
      <c r="Y1362" s="18">
        <v>5.6946111873851022</v>
      </c>
      <c r="Z1362" s="18">
        <v>31.57167252008751</v>
      </c>
      <c r="AA1362" s="18">
        <v>81.336489002594718</v>
      </c>
      <c r="AB1362" s="18">
        <v>65.845375061035156</v>
      </c>
      <c r="AC1362" s="18">
        <v>54.645732879638672</v>
      </c>
      <c r="AD1362" s="18">
        <v>74.455657958984375</v>
      </c>
      <c r="AE1362" s="18">
        <v>59.086822509765632</v>
      </c>
      <c r="AF1362" s="18">
        <v>76.046669006347656</v>
      </c>
      <c r="AG1362" s="18">
        <v>68.207015991210938</v>
      </c>
      <c r="AH1362" s="18">
        <v>66.052452087402344</v>
      </c>
      <c r="AI1362" s="18">
        <v>65.789695739746094</v>
      </c>
      <c r="AJ1362" s="18">
        <v>48.239162445068359</v>
      </c>
      <c r="AK1362" s="18">
        <v>56.632732391357422</v>
      </c>
      <c r="AL1362" s="18">
        <v>71.738624572753906</v>
      </c>
      <c r="AM1362" s="18">
        <v>113.74777984619141</v>
      </c>
      <c r="AN1362" s="18">
        <v>165.43217468261719</v>
      </c>
      <c r="AO1362" s="18">
        <v>162.1058654785156</v>
      </c>
    </row>
    <row r="1363" spans="1:41" x14ac:dyDescent="0.3">
      <c r="A1363" s="4" t="s">
        <v>4595</v>
      </c>
      <c r="B1363" s="8" t="s">
        <v>8324</v>
      </c>
      <c r="C1363" s="87" t="s">
        <v>4487</v>
      </c>
      <c r="D1363" s="87" t="s">
        <v>2</v>
      </c>
      <c r="E1363" s="87" t="s">
        <v>4588</v>
      </c>
      <c r="F1363" s="110">
        <v>3.6558770644019321</v>
      </c>
      <c r="G1363" s="18">
        <v>22.006118346483149</v>
      </c>
      <c r="H1363" s="18">
        <v>33.094564391074442</v>
      </c>
      <c r="I1363" s="18">
        <v>89.109170377665549</v>
      </c>
      <c r="J1363" s="18">
        <v>158.81645202636719</v>
      </c>
      <c r="K1363" s="18">
        <v>178.7006530761719</v>
      </c>
      <c r="L1363" s="18">
        <v>197.9975280761719</v>
      </c>
      <c r="M1363" s="18">
        <v>172.5810852050781</v>
      </c>
      <c r="N1363" s="18">
        <v>179.7009582519531</v>
      </c>
      <c r="O1363" s="18">
        <v>163.32763671875</v>
      </c>
      <c r="P1363" s="18">
        <v>190.8307800292969</v>
      </c>
      <c r="Q1363" s="18">
        <v>174.00811767578131</v>
      </c>
      <c r="R1363" s="18">
        <v>137.19779968261719</v>
      </c>
      <c r="S1363" s="18">
        <v>132.02177429199219</v>
      </c>
      <c r="T1363" s="18">
        <v>146.0819396972656</v>
      </c>
      <c r="U1363" s="18">
        <v>158.74932861328131</v>
      </c>
      <c r="V1363" s="18">
        <v>231.58976745605469</v>
      </c>
      <c r="W1363" s="18">
        <v>189.15785217285159</v>
      </c>
      <c r="X1363" s="103">
        <v>3.5184335315398871</v>
      </c>
      <c r="Y1363" s="18">
        <v>15.194287618955929</v>
      </c>
      <c r="Z1363" s="18">
        <v>84.239126622791204</v>
      </c>
      <c r="AA1363" s="18">
        <v>217.02096370673519</v>
      </c>
      <c r="AB1363" s="18">
        <v>175.6877746582031</v>
      </c>
      <c r="AC1363" s="18">
        <v>169.86076354980469</v>
      </c>
      <c r="AD1363" s="18">
        <v>180.7840576171875</v>
      </c>
      <c r="AE1363" s="18">
        <v>165.48138427734381</v>
      </c>
      <c r="AF1363" s="18">
        <v>172.79756164550781</v>
      </c>
      <c r="AG1363" s="18">
        <v>175.33978271484381</v>
      </c>
      <c r="AH1363" s="18">
        <v>194.80412292480469</v>
      </c>
      <c r="AI1363" s="18">
        <v>137.3534240722656</v>
      </c>
      <c r="AJ1363" s="18">
        <v>123.3179473876953</v>
      </c>
      <c r="AK1363" s="18">
        <v>146.90470886230469</v>
      </c>
      <c r="AL1363" s="18">
        <v>150.91766357421881</v>
      </c>
      <c r="AM1363" s="18">
        <v>166.3899230957031</v>
      </c>
      <c r="AN1363" s="18">
        <v>154.27398681640631</v>
      </c>
      <c r="AO1363" s="18">
        <v>105.53271484375</v>
      </c>
    </row>
    <row r="1364" spans="1:41" x14ac:dyDescent="0.3">
      <c r="A1364" s="4" t="s">
        <v>4602</v>
      </c>
      <c r="B1364" s="8" t="s">
        <v>8325</v>
      </c>
      <c r="C1364" s="87" t="s">
        <v>4487</v>
      </c>
      <c r="D1364" s="87" t="s">
        <v>2</v>
      </c>
      <c r="E1364" s="87" t="s">
        <v>4588</v>
      </c>
      <c r="F1364" s="110">
        <v>2.228164568223518</v>
      </c>
      <c r="G1364" s="18">
        <v>13.412172324177609</v>
      </c>
      <c r="H1364" s="18">
        <v>20.170299623859758</v>
      </c>
      <c r="I1364" s="18">
        <v>54.309784667715043</v>
      </c>
      <c r="J1364" s="18">
        <v>96.794609069824219</v>
      </c>
      <c r="K1364" s="18">
        <v>102.7079238891602</v>
      </c>
      <c r="L1364" s="18">
        <v>119.2111053466797</v>
      </c>
      <c r="M1364" s="18">
        <v>132.67024230957031</v>
      </c>
      <c r="N1364" s="18">
        <v>141.55763244628909</v>
      </c>
      <c r="O1364" s="18">
        <v>108.59719085693359</v>
      </c>
      <c r="P1364" s="18">
        <v>89.55340576171875</v>
      </c>
      <c r="Q1364" s="18">
        <v>92.636711120605469</v>
      </c>
      <c r="R1364" s="18">
        <v>102.48394775390631</v>
      </c>
      <c r="S1364" s="18">
        <v>94.781036376953125</v>
      </c>
      <c r="T1364" s="18">
        <v>91.981727600097656</v>
      </c>
      <c r="U1364" s="18">
        <v>135.45123291015631</v>
      </c>
      <c r="V1364" s="18">
        <v>134.62287902832031</v>
      </c>
      <c r="W1364" s="18">
        <v>114.1393508911133</v>
      </c>
      <c r="X1364" s="103">
        <v>2.1439809650133062</v>
      </c>
      <c r="Y1364" s="18">
        <v>9.2587406128208016</v>
      </c>
      <c r="Z1364" s="18">
        <v>51.331674271977782</v>
      </c>
      <c r="AA1364" s="18">
        <v>132.2431732829821</v>
      </c>
      <c r="AB1364" s="18">
        <v>107.0565185546875</v>
      </c>
      <c r="AC1364" s="18">
        <v>88.791236877441406</v>
      </c>
      <c r="AD1364" s="18">
        <v>99.061691284179688</v>
      </c>
      <c r="AE1364" s="18">
        <v>123.6682434082031</v>
      </c>
      <c r="AF1364" s="18">
        <v>110.74200439453131</v>
      </c>
      <c r="AG1364" s="18">
        <v>111.1954650878906</v>
      </c>
      <c r="AH1364" s="18">
        <v>106.5667343139648</v>
      </c>
      <c r="AI1364" s="18">
        <v>88.576896667480469</v>
      </c>
      <c r="AJ1364" s="18">
        <v>104.5558700561523</v>
      </c>
      <c r="AK1364" s="18">
        <v>106.6303253173828</v>
      </c>
      <c r="AL1364" s="18">
        <v>112.67758941650391</v>
      </c>
      <c r="AM1364" s="18">
        <v>146.89961242675781</v>
      </c>
      <c r="AN1364" s="18">
        <v>158.52708435058591</v>
      </c>
      <c r="AO1364" s="18">
        <v>139.09819030761719</v>
      </c>
    </row>
    <row r="1365" spans="1:41" x14ac:dyDescent="0.3">
      <c r="A1365" s="4" t="s">
        <v>4614</v>
      </c>
      <c r="B1365" s="8" t="s">
        <v>8326</v>
      </c>
      <c r="C1365" s="87" t="s">
        <v>4487</v>
      </c>
      <c r="D1365" s="87" t="s">
        <v>2</v>
      </c>
      <c r="E1365" s="87" t="s">
        <v>4588</v>
      </c>
      <c r="F1365" s="110">
        <v>1.3659233425237849</v>
      </c>
      <c r="G1365" s="18">
        <v>8.2220135410159294</v>
      </c>
      <c r="H1365" s="18">
        <v>12.36492289431513</v>
      </c>
      <c r="I1365" s="18">
        <v>33.29332297219738</v>
      </c>
      <c r="J1365" s="18">
        <v>59.337635040283203</v>
      </c>
      <c r="K1365" s="18">
        <v>72.791244506835938</v>
      </c>
      <c r="L1365" s="18">
        <v>59.385604858398438</v>
      </c>
      <c r="M1365" s="18">
        <v>62.852581024169922</v>
      </c>
      <c r="N1365" s="18">
        <v>57.232074737548828</v>
      </c>
      <c r="O1365" s="18">
        <v>62.554645538330078</v>
      </c>
      <c r="P1365" s="18">
        <v>60.923358917236328</v>
      </c>
      <c r="Q1365" s="18">
        <v>50.238182067871087</v>
      </c>
      <c r="R1365" s="18">
        <v>37.476039886474609</v>
      </c>
      <c r="S1365" s="18">
        <v>57.182540893554688</v>
      </c>
      <c r="T1365" s="18">
        <v>57.634876251220703</v>
      </c>
      <c r="U1365" s="18">
        <v>82.070014953613281</v>
      </c>
      <c r="V1365" s="18">
        <v>129.9000244140625</v>
      </c>
      <c r="W1365" s="18">
        <v>66.319084167480469</v>
      </c>
      <c r="X1365" s="103">
        <v>1.140785793530003</v>
      </c>
      <c r="Y1365" s="18">
        <v>4.9264615355480501</v>
      </c>
      <c r="Z1365" s="18">
        <v>27.312949939002081</v>
      </c>
      <c r="AA1365" s="18">
        <v>70.364959313720433</v>
      </c>
      <c r="AB1365" s="18">
        <v>56.963451385498047</v>
      </c>
      <c r="AC1365" s="18">
        <v>68.442428588867188</v>
      </c>
      <c r="AD1365" s="18">
        <v>58.378757476806641</v>
      </c>
      <c r="AE1365" s="18">
        <v>58.961524963378913</v>
      </c>
      <c r="AF1365" s="18">
        <v>57.387737274169922</v>
      </c>
      <c r="AG1365" s="18">
        <v>63.624443054199219</v>
      </c>
      <c r="AH1365" s="18">
        <v>57.364719390869141</v>
      </c>
      <c r="AI1365" s="18">
        <v>46.545246124267578</v>
      </c>
      <c r="AJ1365" s="18">
        <v>47.528614044189453</v>
      </c>
      <c r="AK1365" s="18">
        <v>61.673831939697273</v>
      </c>
      <c r="AL1365" s="18">
        <v>76.57794189453125</v>
      </c>
      <c r="AM1365" s="18">
        <v>86.539939880371094</v>
      </c>
      <c r="AN1365" s="18">
        <v>113.26219177246089</v>
      </c>
      <c r="AO1365" s="18">
        <v>94.694526672363281</v>
      </c>
    </row>
    <row r="1366" spans="1:41" x14ac:dyDescent="0.3">
      <c r="A1366" s="4" t="s">
        <v>4639</v>
      </c>
      <c r="B1366" s="8" t="s">
        <v>8327</v>
      </c>
      <c r="C1366" s="87" t="s">
        <v>4487</v>
      </c>
      <c r="D1366" s="87" t="s">
        <v>2</v>
      </c>
      <c r="E1366" s="87" t="s">
        <v>4588</v>
      </c>
      <c r="F1366" s="110">
        <v>1.6407237603968281</v>
      </c>
      <c r="G1366" s="18">
        <v>9.8761420608890376</v>
      </c>
      <c r="H1366" s="18">
        <v>14.85253392821661</v>
      </c>
      <c r="I1366" s="18">
        <v>39.991370205388073</v>
      </c>
      <c r="J1366" s="18">
        <v>71.275352478027344</v>
      </c>
      <c r="K1366" s="18">
        <v>77.971267700195313</v>
      </c>
      <c r="L1366" s="18">
        <v>74.207015991210938</v>
      </c>
      <c r="M1366" s="18">
        <v>62.22802734375</v>
      </c>
      <c r="N1366" s="18">
        <v>69.585548400878906</v>
      </c>
      <c r="O1366" s="18">
        <v>63.051166534423828</v>
      </c>
      <c r="P1366" s="18">
        <v>57.291007995605469</v>
      </c>
      <c r="Q1366" s="18">
        <v>59.141490936279297</v>
      </c>
      <c r="R1366" s="18">
        <v>56.061027526855469</v>
      </c>
      <c r="S1366" s="18">
        <v>64.294296264648438</v>
      </c>
      <c r="T1366" s="18">
        <v>64.490608215332031</v>
      </c>
      <c r="U1366" s="18">
        <v>94.074897766113281</v>
      </c>
      <c r="V1366" s="18">
        <v>111.78529357910161</v>
      </c>
      <c r="W1366" s="18">
        <v>77.738655090332031</v>
      </c>
      <c r="X1366" s="103">
        <v>1.5849211525412219</v>
      </c>
      <c r="Y1366" s="18">
        <v>6.8444515518639832</v>
      </c>
      <c r="Z1366" s="18">
        <v>37.946538554510298</v>
      </c>
      <c r="AA1366" s="18">
        <v>97.759731096340062</v>
      </c>
      <c r="AB1366" s="18">
        <v>79.140693664550781</v>
      </c>
      <c r="AC1366" s="18">
        <v>69.63067626953125</v>
      </c>
      <c r="AD1366" s="18">
        <v>79.081283569335938</v>
      </c>
      <c r="AE1366" s="18">
        <v>75.254844665527344</v>
      </c>
      <c r="AF1366" s="18">
        <v>67.56072998046875</v>
      </c>
      <c r="AG1366" s="18">
        <v>62.613582611083977</v>
      </c>
      <c r="AH1366" s="18">
        <v>65.673576354980469</v>
      </c>
      <c r="AI1366" s="18">
        <v>66.943229675292969</v>
      </c>
      <c r="AJ1366" s="18">
        <v>55.214351654052727</v>
      </c>
      <c r="AK1366" s="18">
        <v>88.017768859863281</v>
      </c>
      <c r="AL1366" s="18">
        <v>85.861991882324219</v>
      </c>
      <c r="AM1366" s="18">
        <v>104.3407669067383</v>
      </c>
      <c r="AN1366" s="18">
        <v>161.8616943359375</v>
      </c>
      <c r="AO1366" s="18">
        <v>121.0669326782227</v>
      </c>
    </row>
    <row r="1367" spans="1:41" x14ac:dyDescent="0.3">
      <c r="A1367" s="4" t="s">
        <v>4603</v>
      </c>
      <c r="B1367" s="8" t="s">
        <v>8328</v>
      </c>
      <c r="C1367" s="87" t="s">
        <v>4487</v>
      </c>
      <c r="D1367" s="87" t="s">
        <v>2</v>
      </c>
      <c r="E1367" s="87" t="s">
        <v>4588</v>
      </c>
      <c r="F1367" s="110">
        <v>2.19302395133754</v>
      </c>
      <c r="G1367" s="18">
        <v>13.20064754904468</v>
      </c>
      <c r="H1367" s="18">
        <v>19.852191714926189</v>
      </c>
      <c r="I1367" s="18">
        <v>53.453259362813633</v>
      </c>
      <c r="J1367" s="18">
        <v>95.268051147460938</v>
      </c>
      <c r="K1367" s="18">
        <v>109.50328063964839</v>
      </c>
      <c r="L1367" s="18">
        <v>112.2869110107422</v>
      </c>
      <c r="M1367" s="18">
        <v>106.1827697753906</v>
      </c>
      <c r="N1367" s="18">
        <v>114.6281433105469</v>
      </c>
      <c r="O1367" s="18">
        <v>102.80108642578131</v>
      </c>
      <c r="P1367" s="18">
        <v>104.5321502685547</v>
      </c>
      <c r="Q1367" s="18">
        <v>105.862922668457</v>
      </c>
      <c r="R1367" s="18">
        <v>95.678680419921875</v>
      </c>
      <c r="S1367" s="18">
        <v>102.6181945800781</v>
      </c>
      <c r="T1367" s="18">
        <v>94.37078857421875</v>
      </c>
      <c r="U1367" s="18">
        <v>148.0298767089844</v>
      </c>
      <c r="V1367" s="18">
        <v>126.2988586425781</v>
      </c>
      <c r="W1367" s="18">
        <v>144.90899658203131</v>
      </c>
      <c r="X1367" s="103">
        <v>1.7038503355170369</v>
      </c>
      <c r="Y1367" s="18">
        <v>7.3580449439867257</v>
      </c>
      <c r="Z1367" s="18">
        <v>40.793967790855731</v>
      </c>
      <c r="AA1367" s="18">
        <v>105.09541775089789</v>
      </c>
      <c r="AB1367" s="18">
        <v>85.079246520996094</v>
      </c>
      <c r="AC1367" s="18">
        <v>98.916732788085938</v>
      </c>
      <c r="AD1367" s="18">
        <v>100.29213714599609</v>
      </c>
      <c r="AE1367" s="18">
        <v>101.3448104858398</v>
      </c>
      <c r="AF1367" s="18">
        <v>95.953117370605469</v>
      </c>
      <c r="AG1367" s="18">
        <v>123.17722320556641</v>
      </c>
      <c r="AH1367" s="18">
        <v>125.83021545410161</v>
      </c>
      <c r="AI1367" s="18">
        <v>101.87949371337891</v>
      </c>
      <c r="AJ1367" s="18">
        <v>83.418792724609375</v>
      </c>
      <c r="AK1367" s="18">
        <v>82.137153625488281</v>
      </c>
      <c r="AL1367" s="18">
        <v>117.0778427124023</v>
      </c>
      <c r="AM1367" s="18">
        <v>128.5708923339844</v>
      </c>
      <c r="AN1367" s="18">
        <v>130.43603515625</v>
      </c>
      <c r="AO1367" s="18">
        <v>89.768211364746094</v>
      </c>
    </row>
    <row r="1368" spans="1:41" x14ac:dyDescent="0.3">
      <c r="A1368" s="4" t="s">
        <v>4636</v>
      </c>
      <c r="B1368" s="8" t="s">
        <v>8329</v>
      </c>
      <c r="C1368" s="87" t="s">
        <v>4487</v>
      </c>
      <c r="D1368" s="87" t="s">
        <v>2</v>
      </c>
      <c r="E1368" s="87" t="s">
        <v>4588</v>
      </c>
      <c r="F1368" s="110">
        <v>1.8343895871787801</v>
      </c>
      <c r="G1368" s="18">
        <v>11.04189053348718</v>
      </c>
      <c r="H1368" s="18">
        <v>16.605679907110311</v>
      </c>
      <c r="I1368" s="18">
        <v>44.711824654768627</v>
      </c>
      <c r="J1368" s="18">
        <v>79.688468933105469</v>
      </c>
      <c r="K1368" s="18">
        <v>73.112045288085938</v>
      </c>
      <c r="L1368" s="18">
        <v>70.224174499511719</v>
      </c>
      <c r="M1368" s="18">
        <v>60.439468383789063</v>
      </c>
      <c r="N1368" s="18">
        <v>42.056674957275391</v>
      </c>
      <c r="O1368" s="18">
        <v>45.066612243652337</v>
      </c>
      <c r="P1368" s="18">
        <v>63.593193054199219</v>
      </c>
      <c r="Q1368" s="18">
        <v>45.328342437744141</v>
      </c>
      <c r="R1368" s="18">
        <v>33.476520538330078</v>
      </c>
      <c r="S1368" s="18">
        <v>40.053493499755859</v>
      </c>
      <c r="T1368" s="18">
        <v>56.871612548828132</v>
      </c>
      <c r="U1368" s="18">
        <v>83.135078430175781</v>
      </c>
      <c r="V1368" s="18">
        <v>83.151298522949219</v>
      </c>
      <c r="W1368" s="18">
        <v>107.13812255859381</v>
      </c>
      <c r="X1368" s="103">
        <v>1.5599815296978301</v>
      </c>
      <c r="Y1368" s="18">
        <v>6.7367502696900026</v>
      </c>
      <c r="Z1368" s="18">
        <v>37.349428497493072</v>
      </c>
      <c r="AA1368" s="18">
        <v>96.22142692335018</v>
      </c>
      <c r="AB1368" s="18">
        <v>77.895370483398438</v>
      </c>
      <c r="AC1368" s="18">
        <v>46.763259887695313</v>
      </c>
      <c r="AD1368" s="18">
        <v>77.3992919921875</v>
      </c>
      <c r="AE1368" s="18">
        <v>61.832618713378913</v>
      </c>
      <c r="AF1368" s="18">
        <v>50.822826385498047</v>
      </c>
      <c r="AG1368" s="18">
        <v>50.041957855224609</v>
      </c>
      <c r="AH1368" s="18">
        <v>54.190475463867188</v>
      </c>
      <c r="AI1368" s="18">
        <v>59.138805389404297</v>
      </c>
      <c r="AJ1368" s="18">
        <v>59.021236419677727</v>
      </c>
      <c r="AK1368" s="18">
        <v>36.725692749023438</v>
      </c>
      <c r="AL1368" s="18">
        <v>73.213180541992188</v>
      </c>
      <c r="AM1368" s="18">
        <v>83.636405944824219</v>
      </c>
      <c r="AN1368" s="18">
        <v>134.4626159667969</v>
      </c>
      <c r="AO1368" s="18">
        <v>70.297378540039063</v>
      </c>
    </row>
    <row r="1369" spans="1:41" x14ac:dyDescent="0.3">
      <c r="A1369" s="4" t="s">
        <v>4656</v>
      </c>
      <c r="B1369" s="8" t="s">
        <v>13073</v>
      </c>
      <c r="C1369" s="87" t="s">
        <v>4487</v>
      </c>
      <c r="D1369" s="87" t="s">
        <v>2</v>
      </c>
      <c r="E1369" s="87" t="s">
        <v>4588</v>
      </c>
      <c r="F1369" s="110">
        <v>2.853546859341126</v>
      </c>
      <c r="G1369" s="18">
        <v>17.176586845698239</v>
      </c>
      <c r="H1369" s="18">
        <v>25.831527870279231</v>
      </c>
      <c r="I1369" s="18">
        <v>69.552993383074337</v>
      </c>
      <c r="J1369" s="18">
        <v>123.96209716796881</v>
      </c>
      <c r="K1369" s="18">
        <v>165.2833557128906</v>
      </c>
      <c r="L1369" s="18">
        <v>121.94493103027339</v>
      </c>
      <c r="M1369" s="18">
        <v>142.18260192871091</v>
      </c>
      <c r="N1369" s="18">
        <v>123.6688766479492</v>
      </c>
      <c r="O1369" s="18">
        <v>139.77748107910159</v>
      </c>
      <c r="P1369" s="18">
        <v>114.26898193359381</v>
      </c>
      <c r="Q1369" s="18">
        <v>104.86370849609381</v>
      </c>
      <c r="R1369" s="18">
        <v>117.8760604858398</v>
      </c>
      <c r="S1369" s="18">
        <v>117.4075012207031</v>
      </c>
      <c r="T1369" s="18">
        <v>111.13124084472661</v>
      </c>
      <c r="U1369" s="18">
        <v>121.8917236328125</v>
      </c>
      <c r="V1369" s="18">
        <v>141.75047302246091</v>
      </c>
      <c r="W1369" s="18">
        <v>114.90147399902339</v>
      </c>
      <c r="X1369" s="103">
        <v>2.119290697144768</v>
      </c>
      <c r="Y1369" s="18">
        <v>9.1521161653157659</v>
      </c>
      <c r="Z1369" s="18">
        <v>50.740534327828243</v>
      </c>
      <c r="AA1369" s="18">
        <v>130.7202496071545</v>
      </c>
      <c r="AB1369" s="18">
        <v>105.8236465454102</v>
      </c>
      <c r="AC1369" s="18">
        <v>116.7324981689453</v>
      </c>
      <c r="AD1369" s="18">
        <v>104.42983245849609</v>
      </c>
      <c r="AE1369" s="18">
        <v>136.72113037109381</v>
      </c>
      <c r="AF1369" s="18">
        <v>106.5077819824219</v>
      </c>
      <c r="AG1369" s="18">
        <v>123.85755920410161</v>
      </c>
      <c r="AH1369" s="18">
        <v>102.8561553955078</v>
      </c>
      <c r="AI1369" s="18">
        <v>117.6278381347656</v>
      </c>
      <c r="AJ1369" s="18">
        <v>83.123443603515625</v>
      </c>
      <c r="AK1369" s="18">
        <v>98.197242736816406</v>
      </c>
      <c r="AL1369" s="18">
        <v>124.8370742797852</v>
      </c>
      <c r="AM1369" s="18">
        <v>136.88337707519531</v>
      </c>
      <c r="AN1369" s="18">
        <v>127.96079254150391</v>
      </c>
      <c r="AO1369" s="18">
        <v>91.875617980957031</v>
      </c>
    </row>
    <row r="1370" spans="1:41" x14ac:dyDescent="0.3">
      <c r="A1370" s="4" t="s">
        <v>4626</v>
      </c>
      <c r="B1370" s="8" t="s">
        <v>8011</v>
      </c>
      <c r="C1370" s="87" t="s">
        <v>4487</v>
      </c>
      <c r="D1370" s="87" t="s">
        <v>2</v>
      </c>
      <c r="E1370" s="87" t="s">
        <v>4588</v>
      </c>
      <c r="F1370" s="110">
        <v>1.856804421540192</v>
      </c>
      <c r="G1370" s="18">
        <v>11.17681397018506</v>
      </c>
      <c r="H1370" s="18">
        <v>16.808588584295379</v>
      </c>
      <c r="I1370" s="18">
        <v>45.258168872288152</v>
      </c>
      <c r="J1370" s="18">
        <v>80.662200927734375</v>
      </c>
      <c r="K1370" s="18">
        <v>94.604049682617188</v>
      </c>
      <c r="L1370" s="18">
        <v>84.618721008300781</v>
      </c>
      <c r="M1370" s="18">
        <v>83.088813781738281</v>
      </c>
      <c r="N1370" s="18">
        <v>91.94134521484375</v>
      </c>
      <c r="O1370" s="18">
        <v>90.229667663574219</v>
      </c>
      <c r="P1370" s="18">
        <v>70.775505065917969</v>
      </c>
      <c r="Q1370" s="18">
        <v>88.822196960449219</v>
      </c>
      <c r="R1370" s="18">
        <v>60.454025268554688</v>
      </c>
      <c r="S1370" s="18">
        <v>83.821762084960938</v>
      </c>
      <c r="T1370" s="18">
        <v>78.74786376953125</v>
      </c>
      <c r="U1370" s="18">
        <v>116.79844665527339</v>
      </c>
      <c r="V1370" s="18">
        <v>127.38137054443359</v>
      </c>
      <c r="W1370" s="18">
        <v>161.16473388671881</v>
      </c>
      <c r="X1370" s="103">
        <v>1.9681001447600099</v>
      </c>
      <c r="Y1370" s="18">
        <v>8.4992026691220701</v>
      </c>
      <c r="Z1370" s="18">
        <v>47.120696132125488</v>
      </c>
      <c r="AA1370" s="18">
        <v>121.39464516194749</v>
      </c>
      <c r="AB1370" s="18">
        <v>98.274169921875</v>
      </c>
      <c r="AC1370" s="18">
        <v>84.434303283691406</v>
      </c>
      <c r="AD1370" s="18">
        <v>73.726943969726563</v>
      </c>
      <c r="AE1370" s="18">
        <v>77.059967041015625</v>
      </c>
      <c r="AF1370" s="18">
        <v>80.873588562011719</v>
      </c>
      <c r="AG1370" s="18">
        <v>94.882102966308594</v>
      </c>
      <c r="AH1370" s="18">
        <v>89.053123474121094</v>
      </c>
      <c r="AI1370" s="18">
        <v>98.736015319824219</v>
      </c>
      <c r="AJ1370" s="18">
        <v>70.740219116210938</v>
      </c>
      <c r="AK1370" s="18">
        <v>80.011642456054688</v>
      </c>
      <c r="AL1370" s="18">
        <v>83.998565673828125</v>
      </c>
      <c r="AM1370" s="18">
        <v>132.03196716308591</v>
      </c>
      <c r="AN1370" s="18">
        <v>150.21656799316409</v>
      </c>
      <c r="AO1370" s="18">
        <v>144.1086120605469</v>
      </c>
    </row>
    <row r="1371" spans="1:41" x14ac:dyDescent="0.3">
      <c r="A1371" s="4" t="s">
        <v>4590</v>
      </c>
      <c r="B1371" s="8" t="s">
        <v>8330</v>
      </c>
      <c r="C1371" s="87" t="s">
        <v>4487</v>
      </c>
      <c r="D1371" s="87" t="s">
        <v>2</v>
      </c>
      <c r="E1371" s="87" t="s">
        <v>4588</v>
      </c>
      <c r="F1371" s="110">
        <v>2.4769738134459001</v>
      </c>
      <c r="G1371" s="18">
        <v>14.90985006322888</v>
      </c>
      <c r="H1371" s="18">
        <v>22.422627435231011</v>
      </c>
      <c r="I1371" s="18">
        <v>60.374317209015523</v>
      </c>
      <c r="J1371" s="18">
        <v>107.6032333374023</v>
      </c>
      <c r="K1371" s="18">
        <v>104.16233062744141</v>
      </c>
      <c r="L1371" s="18">
        <v>102.40317535400391</v>
      </c>
      <c r="M1371" s="18">
        <v>132.4626770019531</v>
      </c>
      <c r="N1371" s="18">
        <v>142.13047790527341</v>
      </c>
      <c r="O1371" s="18">
        <v>155.6650695800781</v>
      </c>
      <c r="P1371" s="18">
        <v>106.9218215942383</v>
      </c>
      <c r="Q1371" s="18">
        <v>92.130775451660156</v>
      </c>
      <c r="R1371" s="18">
        <v>94.018577575683594</v>
      </c>
      <c r="S1371" s="18">
        <v>107.0296630859375</v>
      </c>
      <c r="T1371" s="18">
        <v>127.8369522094727</v>
      </c>
      <c r="U1371" s="18">
        <v>114.7562942504883</v>
      </c>
      <c r="V1371" s="18">
        <v>171.898193359375</v>
      </c>
      <c r="W1371" s="18">
        <v>120.9464569091797</v>
      </c>
      <c r="X1371" s="103">
        <v>1.966633809163399</v>
      </c>
      <c r="Y1371" s="18">
        <v>8.4928703270155346</v>
      </c>
      <c r="Z1371" s="18">
        <v>47.085588795611343</v>
      </c>
      <c r="AA1371" s="18">
        <v>121.3041999222005</v>
      </c>
      <c r="AB1371" s="18">
        <v>98.200950622558594</v>
      </c>
      <c r="AC1371" s="18">
        <v>105.7626419067383</v>
      </c>
      <c r="AD1371" s="18">
        <v>155.96197509765631</v>
      </c>
      <c r="AE1371" s="18">
        <v>119.66224670410161</v>
      </c>
      <c r="AF1371" s="18">
        <v>127.62879943847661</v>
      </c>
      <c r="AG1371" s="18">
        <v>131.60935974121091</v>
      </c>
      <c r="AH1371" s="18">
        <v>112.259391784668</v>
      </c>
      <c r="AI1371" s="18">
        <v>118.1441650390625</v>
      </c>
      <c r="AJ1371" s="18">
        <v>95.728706359863281</v>
      </c>
      <c r="AK1371" s="18">
        <v>114.2703170776367</v>
      </c>
      <c r="AL1371" s="18">
        <v>134.70976257324219</v>
      </c>
      <c r="AM1371" s="18">
        <v>161.5835266113281</v>
      </c>
      <c r="AN1371" s="18">
        <v>167.80755615234381</v>
      </c>
      <c r="AO1371" s="18">
        <v>166.51618957519531</v>
      </c>
    </row>
    <row r="1372" spans="1:41" x14ac:dyDescent="0.3">
      <c r="A1372" s="4" t="s">
        <v>4589</v>
      </c>
      <c r="B1372" s="8" t="s">
        <v>8331</v>
      </c>
      <c r="C1372" s="87" t="s">
        <v>4487</v>
      </c>
      <c r="D1372" s="87" t="s">
        <v>2</v>
      </c>
      <c r="E1372" s="87" t="s">
        <v>4588</v>
      </c>
      <c r="F1372" s="110">
        <v>2.778984943492798</v>
      </c>
      <c r="G1372" s="18">
        <v>16.72777023742773</v>
      </c>
      <c r="H1372" s="18">
        <v>25.156561485552611</v>
      </c>
      <c r="I1372" s="18">
        <v>67.735604464910395</v>
      </c>
      <c r="J1372" s="18">
        <v>120.7230224609375</v>
      </c>
      <c r="K1372" s="18">
        <v>113.365592956543</v>
      </c>
      <c r="L1372" s="18">
        <v>120.5155868530273</v>
      </c>
      <c r="M1372" s="18">
        <v>110.8877029418945</v>
      </c>
      <c r="N1372" s="18">
        <v>111.1286087036133</v>
      </c>
      <c r="O1372" s="18">
        <v>109.5346984863281</v>
      </c>
      <c r="P1372" s="18">
        <v>103.1632461547852</v>
      </c>
      <c r="Q1372" s="18">
        <v>95.490707397460938</v>
      </c>
      <c r="R1372" s="18">
        <v>91.420547485351563</v>
      </c>
      <c r="S1372" s="18">
        <v>86.644241333007813</v>
      </c>
      <c r="T1372" s="18">
        <v>117.20810699462891</v>
      </c>
      <c r="U1372" s="18">
        <v>107.17437744140631</v>
      </c>
      <c r="V1372" s="18">
        <v>167.7807922363281</v>
      </c>
      <c r="W1372" s="18">
        <v>174.9643859863281</v>
      </c>
      <c r="X1372" s="103">
        <v>2.203530355527588</v>
      </c>
      <c r="Y1372" s="18">
        <v>9.5159035118486344</v>
      </c>
      <c r="Z1372" s="18">
        <v>52.757419167504388</v>
      </c>
      <c r="AA1372" s="18">
        <v>135.9162471102151</v>
      </c>
      <c r="AB1372" s="18">
        <v>110.030029296875</v>
      </c>
      <c r="AC1372" s="18">
        <v>98.741104125976563</v>
      </c>
      <c r="AD1372" s="18">
        <v>126.8621139526367</v>
      </c>
      <c r="AE1372" s="18">
        <v>122.9554901123047</v>
      </c>
      <c r="AF1372" s="18">
        <v>107.729377746582</v>
      </c>
      <c r="AG1372" s="18">
        <v>104.33286285400391</v>
      </c>
      <c r="AH1372" s="18">
        <v>112.30255126953131</v>
      </c>
      <c r="AI1372" s="18">
        <v>101.5998458862305</v>
      </c>
      <c r="AJ1372" s="18">
        <v>86.448753356933594</v>
      </c>
      <c r="AK1372" s="18">
        <v>123.7258224487305</v>
      </c>
      <c r="AL1372" s="18">
        <v>125.1233291625977</v>
      </c>
      <c r="AM1372" s="18">
        <v>128.6109924316406</v>
      </c>
      <c r="AN1372" s="18">
        <v>149.96514892578131</v>
      </c>
      <c r="AO1372" s="18">
        <v>117.21054840087891</v>
      </c>
    </row>
    <row r="1373" spans="1:41" x14ac:dyDescent="0.3">
      <c r="A1373" s="4" t="s">
        <v>4628</v>
      </c>
      <c r="B1373" s="8" t="s">
        <v>8332</v>
      </c>
      <c r="C1373" s="87" t="s">
        <v>4487</v>
      </c>
      <c r="D1373" s="87" t="s">
        <v>2</v>
      </c>
      <c r="E1373" s="87" t="s">
        <v>4588</v>
      </c>
      <c r="F1373" s="110">
        <v>2.503339857512497</v>
      </c>
      <c r="G1373" s="18">
        <v>15.068557338073489</v>
      </c>
      <c r="H1373" s="18">
        <v>22.66130415431337</v>
      </c>
      <c r="I1373" s="18">
        <v>61.016969101168179</v>
      </c>
      <c r="J1373" s="18">
        <v>108.7486114501953</v>
      </c>
      <c r="K1373" s="18">
        <v>107.36793518066411</v>
      </c>
      <c r="L1373" s="18">
        <v>94.417938232421875</v>
      </c>
      <c r="M1373" s="18">
        <v>101.554801940918</v>
      </c>
      <c r="N1373" s="18">
        <v>96.096542358398438</v>
      </c>
      <c r="O1373" s="18">
        <v>105.004020690918</v>
      </c>
      <c r="P1373" s="18">
        <v>102.75328063964839</v>
      </c>
      <c r="Q1373" s="18">
        <v>93.991683959960938</v>
      </c>
      <c r="R1373" s="18">
        <v>97.93927001953125</v>
      </c>
      <c r="S1373" s="18">
        <v>110.6247940063477</v>
      </c>
      <c r="T1373" s="18">
        <v>115.5912170410156</v>
      </c>
      <c r="U1373" s="18">
        <v>126.25022125244141</v>
      </c>
      <c r="V1373" s="18">
        <v>166.38783264160159</v>
      </c>
      <c r="W1373" s="18">
        <v>240.19580078125</v>
      </c>
      <c r="X1373" s="103">
        <v>1.9419137470423511</v>
      </c>
      <c r="Y1373" s="18">
        <v>8.386117213603363</v>
      </c>
      <c r="Z1373" s="18">
        <v>46.493735510769881</v>
      </c>
      <c r="AA1373" s="18">
        <v>119.7794385031459</v>
      </c>
      <c r="AB1373" s="18">
        <v>96.966590881347656</v>
      </c>
      <c r="AC1373" s="18">
        <v>91.816848754882813</v>
      </c>
      <c r="AD1373" s="18">
        <v>87.663192749023438</v>
      </c>
      <c r="AE1373" s="18">
        <v>98.058280944824219</v>
      </c>
      <c r="AF1373" s="18">
        <v>109.7138290405273</v>
      </c>
      <c r="AG1373" s="18">
        <v>109.7460174560547</v>
      </c>
      <c r="AH1373" s="18">
        <v>118.4530563354492</v>
      </c>
      <c r="AI1373" s="18">
        <v>93.743080139160156</v>
      </c>
      <c r="AJ1373" s="18">
        <v>126.1524276733398</v>
      </c>
      <c r="AK1373" s="18">
        <v>119.355110168457</v>
      </c>
      <c r="AL1373" s="18">
        <v>139.0737609863281</v>
      </c>
      <c r="AM1373" s="18">
        <v>139.13642883300781</v>
      </c>
      <c r="AN1373" s="18">
        <v>148.98945617675781</v>
      </c>
      <c r="AO1373" s="18">
        <v>145.8309326171875</v>
      </c>
    </row>
    <row r="1374" spans="1:41" x14ac:dyDescent="0.3">
      <c r="A1374" s="4" t="s">
        <v>4637</v>
      </c>
      <c r="B1374" s="8" t="s">
        <v>8333</v>
      </c>
      <c r="C1374" s="87" t="s">
        <v>4487</v>
      </c>
      <c r="D1374" s="87" t="s">
        <v>2</v>
      </c>
      <c r="E1374" s="87" t="s">
        <v>4588</v>
      </c>
      <c r="F1374" s="110">
        <v>2.4758686057530062</v>
      </c>
      <c r="G1374" s="18">
        <v>14.903197396615971</v>
      </c>
      <c r="H1374" s="18">
        <v>22.41262262201829</v>
      </c>
      <c r="I1374" s="18">
        <v>60.347378627965362</v>
      </c>
      <c r="J1374" s="18">
        <v>107.5552215576172</v>
      </c>
      <c r="K1374" s="18">
        <v>118.07029724121089</v>
      </c>
      <c r="L1374" s="18">
        <v>116.5744247436523</v>
      </c>
      <c r="M1374" s="18">
        <v>131.4115905761719</v>
      </c>
      <c r="N1374" s="18">
        <v>123.0373077392578</v>
      </c>
      <c r="O1374" s="18">
        <v>140.68183898925781</v>
      </c>
      <c r="P1374" s="18">
        <v>113.4222106933594</v>
      </c>
      <c r="Q1374" s="18">
        <v>130.74302673339841</v>
      </c>
      <c r="R1374" s="18">
        <v>138.8152770996094</v>
      </c>
      <c r="S1374" s="18">
        <v>122.699333190918</v>
      </c>
      <c r="T1374" s="18">
        <v>149.57438659667969</v>
      </c>
      <c r="U1374" s="18">
        <v>124.497184753418</v>
      </c>
      <c r="V1374" s="18">
        <v>187.33872985839841</v>
      </c>
      <c r="W1374" s="18">
        <v>178.22596740722659</v>
      </c>
      <c r="X1374" s="103">
        <v>2.128812481873871</v>
      </c>
      <c r="Y1374" s="18">
        <v>9.1932358097606208</v>
      </c>
      <c r="Z1374" s="18">
        <v>50.968507038490422</v>
      </c>
      <c r="AA1374" s="18">
        <v>131.3075640695692</v>
      </c>
      <c r="AB1374" s="18">
        <v>106.2991027832031</v>
      </c>
      <c r="AC1374" s="18">
        <v>132.76048278808591</v>
      </c>
      <c r="AD1374" s="18">
        <v>137.2344665527344</v>
      </c>
      <c r="AE1374" s="18">
        <v>112.2087326049805</v>
      </c>
      <c r="AF1374" s="18">
        <v>132.16424560546881</v>
      </c>
      <c r="AG1374" s="18">
        <v>119.95920562744141</v>
      </c>
      <c r="AH1374" s="18">
        <v>126.41558837890631</v>
      </c>
      <c r="AI1374" s="18">
        <v>118.4944686889648</v>
      </c>
      <c r="AJ1374" s="18">
        <v>109.21202087402339</v>
      </c>
      <c r="AK1374" s="18">
        <v>114.184326171875</v>
      </c>
      <c r="AL1374" s="18">
        <v>125.8556823730469</v>
      </c>
      <c r="AM1374" s="18">
        <v>177.4326477050781</v>
      </c>
      <c r="AN1374" s="18">
        <v>148.264892578125</v>
      </c>
      <c r="AO1374" s="18">
        <v>84.522674560546875</v>
      </c>
    </row>
    <row r="1375" spans="1:41" x14ac:dyDescent="0.3">
      <c r="A1375" s="4" t="s">
        <v>4646</v>
      </c>
      <c r="B1375" s="8" t="s">
        <v>8334</v>
      </c>
      <c r="C1375" s="87" t="s">
        <v>4487</v>
      </c>
      <c r="D1375" s="87" t="s">
        <v>2</v>
      </c>
      <c r="E1375" s="87" t="s">
        <v>4588</v>
      </c>
      <c r="F1375" s="110">
        <v>1.9261255138125379</v>
      </c>
      <c r="G1375" s="18">
        <v>11.59408406258142</v>
      </c>
      <c r="H1375" s="18">
        <v>17.436112790239129</v>
      </c>
      <c r="I1375" s="18">
        <v>46.947816777085222</v>
      </c>
      <c r="J1375" s="18">
        <v>83.673606872558594</v>
      </c>
      <c r="K1375" s="18">
        <v>86.359474182128906</v>
      </c>
      <c r="L1375" s="18">
        <v>87.392845153808594</v>
      </c>
      <c r="M1375" s="18">
        <v>93.543411254882813</v>
      </c>
      <c r="N1375" s="18">
        <v>86.018569946289063</v>
      </c>
      <c r="O1375" s="18">
        <v>81.388526916503906</v>
      </c>
      <c r="P1375" s="18">
        <v>97.86968994140625</v>
      </c>
      <c r="Q1375" s="18">
        <v>80.964958190917969</v>
      </c>
      <c r="R1375" s="18">
        <v>102.3005294799805</v>
      </c>
      <c r="S1375" s="18">
        <v>74.145668029785156</v>
      </c>
      <c r="T1375" s="18">
        <v>65.959907531738281</v>
      </c>
      <c r="U1375" s="18">
        <v>91.275093078613281</v>
      </c>
      <c r="V1375" s="18">
        <v>190.9431457519531</v>
      </c>
      <c r="W1375" s="18">
        <v>139.43048095703131</v>
      </c>
      <c r="X1375" s="103">
        <v>1.5414077926830521</v>
      </c>
      <c r="Y1375" s="18">
        <v>6.6565399431820378</v>
      </c>
      <c r="Z1375" s="18">
        <v>36.904731910156507</v>
      </c>
      <c r="AA1375" s="18">
        <v>95.075777795563923</v>
      </c>
      <c r="AB1375" s="18">
        <v>76.967918395996094</v>
      </c>
      <c r="AC1375" s="18">
        <v>71.842613220214844</v>
      </c>
      <c r="AD1375" s="18">
        <v>111.21620178222661</v>
      </c>
      <c r="AE1375" s="18">
        <v>89.017814636230469</v>
      </c>
      <c r="AF1375" s="18">
        <v>93.154640197753906</v>
      </c>
      <c r="AG1375" s="18">
        <v>98.822296142578125</v>
      </c>
      <c r="AH1375" s="18">
        <v>96.217872619628906</v>
      </c>
      <c r="AI1375" s="18">
        <v>112.21779632568359</v>
      </c>
      <c r="AJ1375" s="18">
        <v>60.757320404052727</v>
      </c>
      <c r="AK1375" s="18">
        <v>79.734413146972656</v>
      </c>
      <c r="AL1375" s="18">
        <v>131.75738525390631</v>
      </c>
      <c r="AM1375" s="18">
        <v>98.387054443359375</v>
      </c>
      <c r="AN1375" s="18">
        <v>103.6431579589844</v>
      </c>
      <c r="AO1375" s="18">
        <v>45.322105407714837</v>
      </c>
    </row>
    <row r="1376" spans="1:41" x14ac:dyDescent="0.3">
      <c r="A1376" s="4" t="s">
        <v>4643</v>
      </c>
      <c r="B1376" s="8" t="s">
        <v>8335</v>
      </c>
      <c r="C1376" s="87" t="s">
        <v>4487</v>
      </c>
      <c r="D1376" s="87" t="s">
        <v>2</v>
      </c>
      <c r="E1376" s="87" t="s">
        <v>4588</v>
      </c>
      <c r="F1376" s="110">
        <v>1.611070017615631</v>
      </c>
      <c r="G1376" s="18">
        <v>9.6976448736030267</v>
      </c>
      <c r="H1376" s="18">
        <v>14.58409555279513</v>
      </c>
      <c r="I1376" s="18">
        <v>39.268583204819883</v>
      </c>
      <c r="J1376" s="18">
        <v>69.987152099609375</v>
      </c>
      <c r="K1376" s="18">
        <v>81.285972595214844</v>
      </c>
      <c r="L1376" s="18">
        <v>71.744194030761719</v>
      </c>
      <c r="M1376" s="18">
        <v>74.088417053222656</v>
      </c>
      <c r="N1376" s="18">
        <v>72.705192565917969</v>
      </c>
      <c r="O1376" s="18">
        <v>58.111930847167969</v>
      </c>
      <c r="P1376" s="18">
        <v>59.258895874023438</v>
      </c>
      <c r="Q1376" s="18">
        <v>56.940029144287109</v>
      </c>
      <c r="R1376" s="18">
        <v>46.04925537109375</v>
      </c>
      <c r="S1376" s="18">
        <v>52.686801910400391</v>
      </c>
      <c r="T1376" s="18">
        <v>53.947902679443359</v>
      </c>
      <c r="U1376" s="18">
        <v>85.905601501464844</v>
      </c>
      <c r="V1376" s="18">
        <v>124.11839294433589</v>
      </c>
      <c r="W1376" s="18">
        <v>100.93564605712891</v>
      </c>
      <c r="X1376" s="103">
        <v>1.2770508005265619</v>
      </c>
      <c r="Y1376" s="18">
        <v>5.5149193506935887</v>
      </c>
      <c r="Z1376" s="18">
        <v>30.575437371474571</v>
      </c>
      <c r="AA1376" s="18">
        <v>78.769939221058792</v>
      </c>
      <c r="AB1376" s="18">
        <v>63.767642974853523</v>
      </c>
      <c r="AC1376" s="18">
        <v>57.304485321044922</v>
      </c>
      <c r="AD1376" s="18">
        <v>66.026885986328125</v>
      </c>
      <c r="AE1376" s="18">
        <v>57.544452667236328</v>
      </c>
      <c r="AF1376" s="18">
        <v>67.961433410644531</v>
      </c>
      <c r="AG1376" s="18">
        <v>79.492080688476563</v>
      </c>
      <c r="AH1376" s="18">
        <v>73.024826049804688</v>
      </c>
      <c r="AI1376" s="18">
        <v>74.076515197753906</v>
      </c>
      <c r="AJ1376" s="18">
        <v>54.665496826171882</v>
      </c>
      <c r="AK1376" s="18">
        <v>63.998676300048828</v>
      </c>
      <c r="AL1376" s="18">
        <v>62.251495361328132</v>
      </c>
      <c r="AM1376" s="18">
        <v>101.8573532104492</v>
      </c>
      <c r="AN1376" s="18">
        <v>133.0294494628906</v>
      </c>
      <c r="AO1376" s="18">
        <v>109.44594573974609</v>
      </c>
    </row>
    <row r="1377" spans="1:41" x14ac:dyDescent="0.3">
      <c r="A1377" s="4" t="s">
        <v>4645</v>
      </c>
      <c r="B1377" s="8" t="s">
        <v>8336</v>
      </c>
      <c r="C1377" s="87" t="s">
        <v>4487</v>
      </c>
      <c r="D1377" s="87" t="s">
        <v>2</v>
      </c>
      <c r="E1377" s="87" t="s">
        <v>4588</v>
      </c>
      <c r="F1377" s="110">
        <v>1.324243594756928</v>
      </c>
      <c r="G1377" s="18">
        <v>7.9711272431860349</v>
      </c>
      <c r="H1377" s="18">
        <v>11.987619973025661</v>
      </c>
      <c r="I1377" s="18">
        <v>32.27741141947601</v>
      </c>
      <c r="J1377" s="18">
        <v>57.527008056640632</v>
      </c>
      <c r="K1377" s="18">
        <v>80.180686950683594</v>
      </c>
      <c r="L1377" s="18">
        <v>51.199142456054688</v>
      </c>
      <c r="M1377" s="18">
        <v>56.269008636474609</v>
      </c>
      <c r="N1377" s="18">
        <v>52.981594085693359</v>
      </c>
      <c r="O1377" s="18">
        <v>46.732189178466797</v>
      </c>
      <c r="P1377" s="18">
        <v>39.385662078857422</v>
      </c>
      <c r="Q1377" s="18">
        <v>33.746421813964837</v>
      </c>
      <c r="R1377" s="18">
        <v>36.86248779296875</v>
      </c>
      <c r="S1377" s="18">
        <v>36.284076690673828</v>
      </c>
      <c r="T1377" s="18">
        <v>67.782424926757813</v>
      </c>
      <c r="U1377" s="18">
        <v>88.761299133300781</v>
      </c>
      <c r="V1377" s="18">
        <v>92.210662841796875</v>
      </c>
      <c r="W1377" s="18">
        <v>80.0457763671875</v>
      </c>
      <c r="X1377" s="103">
        <v>0.89950490831567775</v>
      </c>
      <c r="Y1377" s="18">
        <v>3.8844946676111611</v>
      </c>
      <c r="Z1377" s="18">
        <v>21.53614874067646</v>
      </c>
      <c r="AA1377" s="18">
        <v>55.482481141592046</v>
      </c>
      <c r="AB1377" s="18">
        <v>44.915447235107422</v>
      </c>
      <c r="AC1377" s="18">
        <v>62.283172607421882</v>
      </c>
      <c r="AD1377" s="18">
        <v>56.408710479736328</v>
      </c>
      <c r="AE1377" s="18">
        <v>54.459869384765632</v>
      </c>
      <c r="AF1377" s="18">
        <v>59.703891754150391</v>
      </c>
      <c r="AG1377" s="18">
        <v>69.363815307617188</v>
      </c>
      <c r="AH1377" s="18">
        <v>56.650131225585938</v>
      </c>
      <c r="AI1377" s="18">
        <v>47.921989440917969</v>
      </c>
      <c r="AJ1377" s="18">
        <v>44.177513122558587</v>
      </c>
      <c r="AK1377" s="18">
        <v>55.305683135986328</v>
      </c>
      <c r="AL1377" s="18">
        <v>76.72930908203125</v>
      </c>
      <c r="AM1377" s="18">
        <v>104.0309219360352</v>
      </c>
      <c r="AN1377" s="18">
        <v>114.0607833862305</v>
      </c>
      <c r="AO1377" s="18">
        <v>67.904556274414063</v>
      </c>
    </row>
    <row r="1378" spans="1:41" x14ac:dyDescent="0.3">
      <c r="A1378" s="4" t="s">
        <v>4658</v>
      </c>
      <c r="B1378" s="8" t="s">
        <v>8337</v>
      </c>
      <c r="C1378" s="87" t="s">
        <v>4487</v>
      </c>
      <c r="D1378" s="87" t="s">
        <v>2</v>
      </c>
      <c r="E1378" s="87" t="s">
        <v>4588</v>
      </c>
      <c r="F1378" s="110">
        <v>3.551008256652771</v>
      </c>
      <c r="G1378" s="18">
        <v>21.374872997274409</v>
      </c>
      <c r="H1378" s="18">
        <v>32.145247045460273</v>
      </c>
      <c r="I1378" s="18">
        <v>86.5530744552904</v>
      </c>
      <c r="J1378" s="18">
        <v>154.26080322265631</v>
      </c>
      <c r="K1378" s="18">
        <v>152.4204406738281</v>
      </c>
      <c r="L1378" s="18">
        <v>132.103271484375</v>
      </c>
      <c r="M1378" s="18">
        <v>159.7740478515625</v>
      </c>
      <c r="N1378" s="18">
        <v>124.27301025390631</v>
      </c>
      <c r="O1378" s="18">
        <v>154.0480651855469</v>
      </c>
      <c r="P1378" s="18">
        <v>144.6195068359375</v>
      </c>
      <c r="Q1378" s="18">
        <v>158.6676330566406</v>
      </c>
      <c r="R1378" s="18">
        <v>152.3190002441406</v>
      </c>
      <c r="S1378" s="18">
        <v>118.12831115722661</v>
      </c>
      <c r="T1378" s="18">
        <v>305.05902099609381</v>
      </c>
      <c r="U1378" s="18">
        <v>201.98283386230469</v>
      </c>
      <c r="V1378" s="18">
        <v>231.53131103515631</v>
      </c>
      <c r="W1378" s="18">
        <v>196.64799499511719</v>
      </c>
      <c r="X1378" s="103">
        <v>2.3009412125943989</v>
      </c>
      <c r="Y1378" s="18">
        <v>9.9365704268874833</v>
      </c>
      <c r="Z1378" s="18">
        <v>55.089651807208213</v>
      </c>
      <c r="AA1378" s="18">
        <v>141.9246590602018</v>
      </c>
      <c r="AB1378" s="18">
        <v>114.8940963745117</v>
      </c>
      <c r="AC1378" s="18">
        <v>140.2456970214844</v>
      </c>
      <c r="AD1378" s="18">
        <v>128.38984680175781</v>
      </c>
      <c r="AE1378" s="18">
        <v>140.352294921875</v>
      </c>
      <c r="AF1378" s="18">
        <v>174.3936767578125</v>
      </c>
      <c r="AG1378" s="18">
        <v>183.96315002441409</v>
      </c>
      <c r="AH1378" s="18">
        <v>216.09953308105469</v>
      </c>
      <c r="AI1378" s="18">
        <v>156.61174011230469</v>
      </c>
      <c r="AJ1378" s="18">
        <v>131.17265319824219</v>
      </c>
      <c r="AK1378" s="18">
        <v>142.42616271972659</v>
      </c>
      <c r="AL1378" s="18">
        <v>199.044677734375</v>
      </c>
      <c r="AM1378" s="18">
        <v>193.33668518066409</v>
      </c>
      <c r="AN1378" s="18">
        <v>266.24765014648438</v>
      </c>
      <c r="AO1378" s="18">
        <v>112.0661163330078</v>
      </c>
    </row>
    <row r="1379" spans="1:41" x14ac:dyDescent="0.3">
      <c r="A1379" s="4" t="s">
        <v>4600</v>
      </c>
      <c r="B1379" s="8" t="s">
        <v>8338</v>
      </c>
      <c r="C1379" s="87" t="s">
        <v>4487</v>
      </c>
      <c r="D1379" s="87" t="s">
        <v>2</v>
      </c>
      <c r="E1379" s="87" t="s">
        <v>4588</v>
      </c>
      <c r="F1379" s="110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03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</row>
    <row r="1380" spans="1:41" x14ac:dyDescent="0.3">
      <c r="A1380" s="4" t="s">
        <v>4652</v>
      </c>
      <c r="B1380" s="8" t="s">
        <v>8339</v>
      </c>
      <c r="C1380" s="87" t="s">
        <v>4487</v>
      </c>
      <c r="D1380" s="87" t="s">
        <v>2</v>
      </c>
      <c r="E1380" s="87" t="s">
        <v>4588</v>
      </c>
      <c r="F1380" s="110">
        <v>2.1559619977027511</v>
      </c>
      <c r="G1380" s="18">
        <v>12.977557515252069</v>
      </c>
      <c r="H1380" s="18">
        <v>19.516691043153418</v>
      </c>
      <c r="I1380" s="18">
        <v>52.549902963571093</v>
      </c>
      <c r="J1380" s="18">
        <v>93.658027648925781</v>
      </c>
      <c r="K1380" s="18">
        <v>112.69285583496089</v>
      </c>
      <c r="L1380" s="18">
        <v>115.9897003173828</v>
      </c>
      <c r="M1380" s="18">
        <v>103.4407119750977</v>
      </c>
      <c r="N1380" s="18">
        <v>104.04392242431641</v>
      </c>
      <c r="O1380" s="18">
        <v>78.1455078125</v>
      </c>
      <c r="P1380" s="18">
        <v>78.508453369140625</v>
      </c>
      <c r="Q1380" s="18">
        <v>87.689834594726563</v>
      </c>
      <c r="R1380" s="18">
        <v>78.939346313476563</v>
      </c>
      <c r="S1380" s="18">
        <v>61.06829833984375</v>
      </c>
      <c r="T1380" s="18">
        <v>70.246612548828125</v>
      </c>
      <c r="U1380" s="18">
        <v>76.544769287109375</v>
      </c>
      <c r="V1380" s="18">
        <v>73.444526672363281</v>
      </c>
      <c r="W1380" s="18">
        <v>56.577304840087891</v>
      </c>
      <c r="X1380" s="103">
        <v>1.6402117984390261</v>
      </c>
      <c r="Y1380" s="18">
        <v>7.0832231440734867</v>
      </c>
      <c r="Z1380" s="18">
        <v>39.270319628982548</v>
      </c>
      <c r="AA1380" s="18">
        <v>101.1701207339859</v>
      </c>
      <c r="AB1380" s="18">
        <v>81.90155029296875</v>
      </c>
      <c r="AC1380" s="18">
        <v>102.76845550537109</v>
      </c>
      <c r="AD1380" s="18">
        <v>114.11704254150391</v>
      </c>
      <c r="AE1380" s="18">
        <v>122.0493545532227</v>
      </c>
      <c r="AF1380" s="18">
        <v>87.417671203613281</v>
      </c>
      <c r="AG1380" s="18">
        <v>121.5349960327148</v>
      </c>
      <c r="AH1380" s="18">
        <v>96.521568298339844</v>
      </c>
      <c r="AI1380" s="18">
        <v>95.247474670410156</v>
      </c>
      <c r="AJ1380" s="18">
        <v>122.54449462890631</v>
      </c>
      <c r="AK1380" s="18">
        <v>55.990413665771477</v>
      </c>
      <c r="AL1380" s="18">
        <v>105.102912902832</v>
      </c>
      <c r="AM1380" s="18">
        <v>82.242172241210938</v>
      </c>
      <c r="AN1380" s="18">
        <v>113.3526992797852</v>
      </c>
      <c r="AO1380" s="18">
        <v>41.185714721679688</v>
      </c>
    </row>
    <row r="1381" spans="1:41" x14ac:dyDescent="0.3">
      <c r="A1381" s="4" t="s">
        <v>4617</v>
      </c>
      <c r="B1381" s="8" t="s">
        <v>13074</v>
      </c>
      <c r="C1381" s="87" t="s">
        <v>4487</v>
      </c>
      <c r="D1381" s="87" t="s">
        <v>2</v>
      </c>
      <c r="E1381" s="87" t="s">
        <v>4588</v>
      </c>
      <c r="F1381" s="110">
        <v>1.0822482456204989</v>
      </c>
      <c r="G1381" s="18">
        <v>6.5144649433923334</v>
      </c>
      <c r="H1381" s="18">
        <v>9.7969744662828813</v>
      </c>
      <c r="I1381" s="18">
        <v>26.378962314944001</v>
      </c>
      <c r="J1381" s="18">
        <v>47.014389038085938</v>
      </c>
      <c r="K1381" s="18">
        <v>55.100475311279297</v>
      </c>
      <c r="L1381" s="18">
        <v>48.315807342529297</v>
      </c>
      <c r="M1381" s="18">
        <v>57.271987915039063</v>
      </c>
      <c r="N1381" s="18">
        <v>48.564235687255859</v>
      </c>
      <c r="O1381" s="18">
        <v>45.969894409179688</v>
      </c>
      <c r="P1381" s="18">
        <v>33.657749176025391</v>
      </c>
      <c r="Q1381" s="18">
        <v>26.448421478271481</v>
      </c>
      <c r="R1381" s="18">
        <v>29.02158355712891</v>
      </c>
      <c r="S1381" s="18">
        <v>34.523162841796882</v>
      </c>
      <c r="T1381" s="18">
        <v>53.348136901855469</v>
      </c>
      <c r="U1381" s="18">
        <v>59.568199157714837</v>
      </c>
      <c r="V1381" s="18">
        <v>92.124130249023438</v>
      </c>
      <c r="W1381" s="18">
        <v>44.919612884521477</v>
      </c>
      <c r="X1381" s="103">
        <v>0.77282066338908773</v>
      </c>
      <c r="Y1381" s="18">
        <v>3.3374111894240879</v>
      </c>
      <c r="Z1381" s="18">
        <v>18.503046067620399</v>
      </c>
      <c r="AA1381" s="18">
        <v>47.668453485825623</v>
      </c>
      <c r="AB1381" s="18">
        <v>38.589656829833977</v>
      </c>
      <c r="AC1381" s="18">
        <v>49.197551727294922</v>
      </c>
      <c r="AD1381" s="18">
        <v>46.108871459960938</v>
      </c>
      <c r="AE1381" s="18">
        <v>46.816082000732422</v>
      </c>
      <c r="AF1381" s="18">
        <v>72.681694030761719</v>
      </c>
      <c r="AG1381" s="18">
        <v>52.031181335449219</v>
      </c>
      <c r="AH1381" s="18">
        <v>74.68353271484375</v>
      </c>
      <c r="AI1381" s="18">
        <v>44.810024261474609</v>
      </c>
      <c r="AJ1381" s="18">
        <v>31.881145477294918</v>
      </c>
      <c r="AK1381" s="18">
        <v>41.149913787841797</v>
      </c>
      <c r="AL1381" s="18">
        <v>59.799217224121087</v>
      </c>
      <c r="AM1381" s="18">
        <v>81.32818603515625</v>
      </c>
      <c r="AN1381" s="18">
        <v>133.60554504394531</v>
      </c>
      <c r="AO1381" s="18">
        <v>57.802509307861328</v>
      </c>
    </row>
    <row r="1382" spans="1:41" x14ac:dyDescent="0.3">
      <c r="A1382" s="4" t="s">
        <v>4640</v>
      </c>
      <c r="B1382" s="8" t="s">
        <v>8340</v>
      </c>
      <c r="C1382" s="87" t="s">
        <v>4487</v>
      </c>
      <c r="D1382" s="87" t="s">
        <v>2</v>
      </c>
      <c r="E1382" s="87" t="s">
        <v>4588</v>
      </c>
      <c r="F1382" s="110">
        <v>1.8222340588062591</v>
      </c>
      <c r="G1382" s="18">
        <v>10.96872177227954</v>
      </c>
      <c r="H1382" s="18">
        <v>16.495642860091142</v>
      </c>
      <c r="I1382" s="18">
        <v>44.415543070432953</v>
      </c>
      <c r="J1382" s="18">
        <v>79.160415649414063</v>
      </c>
      <c r="K1382" s="18">
        <v>88.587837219238281</v>
      </c>
      <c r="L1382" s="18">
        <v>70.046318054199219</v>
      </c>
      <c r="M1382" s="18">
        <v>92.316314697265625</v>
      </c>
      <c r="N1382" s="18">
        <v>79.50244140625</v>
      </c>
      <c r="O1382" s="18">
        <v>73.01177978515625</v>
      </c>
      <c r="P1382" s="18">
        <v>56.540924072265632</v>
      </c>
      <c r="Q1382" s="18">
        <v>51.940139770507813</v>
      </c>
      <c r="R1382" s="18">
        <v>51.949424743652337</v>
      </c>
      <c r="S1382" s="18">
        <v>46.848850250244141</v>
      </c>
      <c r="T1382" s="18">
        <v>80.536834716796875</v>
      </c>
      <c r="U1382" s="18">
        <v>88.571205139160156</v>
      </c>
      <c r="V1382" s="18">
        <v>102.7360305786133</v>
      </c>
      <c r="W1382" s="18">
        <v>99.886650085449219</v>
      </c>
      <c r="X1382" s="103">
        <v>1.157372941462032</v>
      </c>
      <c r="Y1382" s="18">
        <v>4.9980928152633517</v>
      </c>
      <c r="Z1382" s="18">
        <v>27.710083163896542</v>
      </c>
      <c r="AA1382" s="18">
        <v>71.388073377716921</v>
      </c>
      <c r="AB1382" s="18">
        <v>57.791706085205078</v>
      </c>
      <c r="AC1382" s="18">
        <v>67.391311645507813</v>
      </c>
      <c r="AD1382" s="18">
        <v>68.603477478027344</v>
      </c>
      <c r="AE1382" s="18">
        <v>84.293601989746094</v>
      </c>
      <c r="AF1382" s="18">
        <v>89.220359802246094</v>
      </c>
      <c r="AG1382" s="18">
        <v>73.871681213378906</v>
      </c>
      <c r="AH1382" s="18">
        <v>70.377586364746094</v>
      </c>
      <c r="AI1382" s="18">
        <v>66.896942138671875</v>
      </c>
      <c r="AJ1382" s="18">
        <v>66.476310729980469</v>
      </c>
      <c r="AK1382" s="18">
        <v>78.844917297363281</v>
      </c>
      <c r="AL1382" s="18">
        <v>86.549781799316406</v>
      </c>
      <c r="AM1382" s="18">
        <v>109.4000701904297</v>
      </c>
      <c r="AN1382" s="18">
        <v>127.96739196777339</v>
      </c>
      <c r="AO1382" s="18">
        <v>109.2727584838867</v>
      </c>
    </row>
    <row r="1383" spans="1:41" x14ac:dyDescent="0.3">
      <c r="A1383" s="4" t="s">
        <v>4615</v>
      </c>
      <c r="B1383" s="8" t="s">
        <v>8341</v>
      </c>
      <c r="C1383" s="87" t="s">
        <v>4487</v>
      </c>
      <c r="D1383" s="87" t="s">
        <v>2</v>
      </c>
      <c r="E1383" s="87" t="s">
        <v>4588</v>
      </c>
      <c r="F1383" s="110">
        <v>1.3083293416039661</v>
      </c>
      <c r="G1383" s="18">
        <v>7.8753332840045163</v>
      </c>
      <c r="H1383" s="18">
        <v>11.843557340057259</v>
      </c>
      <c r="I1383" s="18">
        <v>31.889513831384509</v>
      </c>
      <c r="J1383" s="18">
        <v>56.835670471191413</v>
      </c>
      <c r="K1383" s="18">
        <v>61.973423004150391</v>
      </c>
      <c r="L1383" s="18">
        <v>53.469871520996087</v>
      </c>
      <c r="M1383" s="18">
        <v>49.295131683349609</v>
      </c>
      <c r="N1383" s="18">
        <v>36.371547698974609</v>
      </c>
      <c r="O1383" s="18">
        <v>48.124336242675781</v>
      </c>
      <c r="P1383" s="18">
        <v>35.433624267578132</v>
      </c>
      <c r="Q1383" s="18">
        <v>23.97318267822266</v>
      </c>
      <c r="R1383" s="18">
        <v>27.33256721496582</v>
      </c>
      <c r="S1383" s="18">
        <v>60.639347076416023</v>
      </c>
      <c r="T1383" s="18">
        <v>37.828468322753913</v>
      </c>
      <c r="U1383" s="18">
        <v>77.788253784179688</v>
      </c>
      <c r="V1383" s="18">
        <v>107.10052490234381</v>
      </c>
      <c r="W1383" s="18">
        <v>54.222785949707031</v>
      </c>
      <c r="X1383" s="103">
        <v>0.94802072317028818</v>
      </c>
      <c r="Y1383" s="18">
        <v>4.0940092821010747</v>
      </c>
      <c r="Z1383" s="18">
        <v>22.697725287201909</v>
      </c>
      <c r="AA1383" s="18">
        <v>58.474991530201542</v>
      </c>
      <c r="AB1383" s="18">
        <v>47.3380126953125</v>
      </c>
      <c r="AC1383" s="18">
        <v>47.867229461669922</v>
      </c>
      <c r="AD1383" s="18">
        <v>40.774898529052727</v>
      </c>
      <c r="AE1383" s="18">
        <v>46.4404296875</v>
      </c>
      <c r="AF1383" s="18">
        <v>45.818832397460938</v>
      </c>
      <c r="AG1383" s="18">
        <v>39.354152679443359</v>
      </c>
      <c r="AH1383" s="18">
        <v>51.931735992431641</v>
      </c>
      <c r="AI1383" s="18">
        <v>41.100467681884773</v>
      </c>
      <c r="AJ1383" s="18">
        <v>58.352130889892578</v>
      </c>
      <c r="AK1383" s="18">
        <v>73.169937133789063</v>
      </c>
      <c r="AL1383" s="18">
        <v>31.95183181762695</v>
      </c>
      <c r="AM1383" s="18">
        <v>105.3144836425781</v>
      </c>
      <c r="AN1383" s="18">
        <v>89.612297058105469</v>
      </c>
      <c r="AO1383" s="18">
        <v>24.463739395141602</v>
      </c>
    </row>
    <row r="1384" spans="1:41" x14ac:dyDescent="0.3">
      <c r="A1384" s="4" t="s">
        <v>4630</v>
      </c>
      <c r="B1384" s="8" t="s">
        <v>8342</v>
      </c>
      <c r="C1384" s="87" t="s">
        <v>4487</v>
      </c>
      <c r="D1384" s="87" t="s">
        <v>2</v>
      </c>
      <c r="E1384" s="87" t="s">
        <v>4588</v>
      </c>
      <c r="F1384" s="110">
        <v>1.570769540247017</v>
      </c>
      <c r="G1384" s="18">
        <v>9.4550609303328859</v>
      </c>
      <c r="H1384" s="18">
        <v>14.219278377662681</v>
      </c>
      <c r="I1384" s="18">
        <v>38.286290299210769</v>
      </c>
      <c r="J1384" s="18">
        <v>68.236442565917969</v>
      </c>
      <c r="K1384" s="18">
        <v>79.405731201171875</v>
      </c>
      <c r="L1384" s="18">
        <v>71.436012268066406</v>
      </c>
      <c r="M1384" s="18">
        <v>60.985050201416023</v>
      </c>
      <c r="N1384" s="18">
        <v>75.96160888671875</v>
      </c>
      <c r="O1384" s="18">
        <v>92.616714477539063</v>
      </c>
      <c r="P1384" s="18">
        <v>58.141063690185547</v>
      </c>
      <c r="Q1384" s="18">
        <v>69.30511474609375</v>
      </c>
      <c r="R1384" s="18">
        <v>63.503753662109382</v>
      </c>
      <c r="S1384" s="18">
        <v>73.051536560058594</v>
      </c>
      <c r="T1384" s="18">
        <v>91.6607666015625</v>
      </c>
      <c r="U1384" s="18">
        <v>119.3476943969727</v>
      </c>
      <c r="V1384" s="18">
        <v>78.8724365234375</v>
      </c>
      <c r="W1384" s="18">
        <v>58.731224060058587</v>
      </c>
      <c r="X1384" s="103">
        <v>2.3436493636796039</v>
      </c>
      <c r="Y1384" s="18">
        <v>10.12100475695096</v>
      </c>
      <c r="Z1384" s="18">
        <v>56.112179962093457</v>
      </c>
      <c r="AA1384" s="18">
        <v>144.55894617222449</v>
      </c>
      <c r="AB1384" s="18">
        <v>117.0266647338867</v>
      </c>
      <c r="AC1384" s="18">
        <v>52.154335021972663</v>
      </c>
      <c r="AD1384" s="18">
        <v>63.62518310546875</v>
      </c>
      <c r="AE1384" s="18">
        <v>71.702201843261719</v>
      </c>
      <c r="AF1384" s="18">
        <v>71.252944946289063</v>
      </c>
      <c r="AG1384" s="18">
        <v>72.351226806640625</v>
      </c>
      <c r="AH1384" s="18">
        <v>57.151676177978523</v>
      </c>
      <c r="AI1384" s="18">
        <v>74.518783569335938</v>
      </c>
      <c r="AJ1384" s="18">
        <v>79.727806091308594</v>
      </c>
      <c r="AK1384" s="18">
        <v>72.086357116699219</v>
      </c>
      <c r="AL1384" s="18">
        <v>72.476554870605469</v>
      </c>
      <c r="AM1384" s="18">
        <v>201.51629638671881</v>
      </c>
      <c r="AN1384" s="18">
        <v>116.663215637207</v>
      </c>
      <c r="AO1384" s="18">
        <v>38.385280609130859</v>
      </c>
    </row>
    <row r="1385" spans="1:41" x14ac:dyDescent="0.3">
      <c r="A1385" s="4" t="s">
        <v>1565</v>
      </c>
      <c r="B1385" s="8" t="s">
        <v>8343</v>
      </c>
      <c r="C1385" s="87" t="s">
        <v>648</v>
      </c>
      <c r="D1385" s="87" t="s">
        <v>649</v>
      </c>
      <c r="E1385" s="87" t="s">
        <v>1555</v>
      </c>
      <c r="F1385" s="110">
        <v>2.64083398188105</v>
      </c>
      <c r="G1385" s="18">
        <v>15.89618691081335</v>
      </c>
      <c r="H1385" s="18">
        <v>23.90595983396322</v>
      </c>
      <c r="I1385" s="18">
        <v>64.368281833640935</v>
      </c>
      <c r="J1385" s="18">
        <v>114.721549987793</v>
      </c>
      <c r="K1385" s="18">
        <v>116.78708648681641</v>
      </c>
      <c r="L1385" s="18">
        <v>101.54248046875</v>
      </c>
      <c r="M1385" s="18">
        <v>86.100555419921875</v>
      </c>
      <c r="N1385" s="18">
        <v>71.04656982421875</v>
      </c>
      <c r="O1385" s="18">
        <v>58.755386352539063</v>
      </c>
      <c r="P1385" s="18">
        <v>60.489803314208977</v>
      </c>
      <c r="Q1385" s="18">
        <v>67.445381164550781</v>
      </c>
      <c r="R1385" s="18">
        <v>54.913970947265632</v>
      </c>
      <c r="S1385" s="18">
        <v>42.982234954833977</v>
      </c>
      <c r="T1385" s="18">
        <v>59.00433349609375</v>
      </c>
      <c r="U1385" s="18">
        <v>78.835456848144531</v>
      </c>
      <c r="V1385" s="18">
        <v>105.33486175537109</v>
      </c>
      <c r="W1385" s="18">
        <v>88.246383666992188</v>
      </c>
      <c r="X1385" s="103">
        <v>2.293510984391502</v>
      </c>
      <c r="Y1385" s="18">
        <v>9.9044831291235056</v>
      </c>
      <c r="Z1385" s="18">
        <v>54.911755613118089</v>
      </c>
      <c r="AA1385" s="18">
        <v>141.46635417233099</v>
      </c>
      <c r="AB1385" s="18">
        <v>114.523078918457</v>
      </c>
      <c r="AC1385" s="18">
        <v>80.286445617675781</v>
      </c>
      <c r="AD1385" s="18">
        <v>93.844886779785156</v>
      </c>
      <c r="AE1385" s="18">
        <v>88.763656616210938</v>
      </c>
      <c r="AF1385" s="18">
        <v>75.797828674316406</v>
      </c>
      <c r="AG1385" s="18">
        <v>85.821372985839844</v>
      </c>
      <c r="AH1385" s="18">
        <v>74.686820983886719</v>
      </c>
      <c r="AI1385" s="18">
        <v>56.888404846191413</v>
      </c>
      <c r="AJ1385" s="18">
        <v>43.232154846191413</v>
      </c>
      <c r="AK1385" s="18">
        <v>56.198032379150391</v>
      </c>
      <c r="AL1385" s="18">
        <v>89.127151489257813</v>
      </c>
      <c r="AM1385" s="18">
        <v>94.981834411621094</v>
      </c>
      <c r="AN1385" s="18">
        <v>87.569099426269531</v>
      </c>
      <c r="AO1385" s="18">
        <v>47.470684051513672</v>
      </c>
    </row>
    <row r="1386" spans="1:41" x14ac:dyDescent="0.3">
      <c r="A1386" s="4" t="s">
        <v>1562</v>
      </c>
      <c r="B1386" s="8" t="s">
        <v>8344</v>
      </c>
      <c r="C1386" s="87" t="s">
        <v>648</v>
      </c>
      <c r="D1386" s="87" t="s">
        <v>649</v>
      </c>
      <c r="E1386" s="87" t="s">
        <v>1555</v>
      </c>
      <c r="F1386" s="110">
        <v>3.2466794043870388</v>
      </c>
      <c r="G1386" s="18">
        <v>19.543001569096429</v>
      </c>
      <c r="H1386" s="18">
        <v>29.39033198131883</v>
      </c>
      <c r="I1386" s="18">
        <v>79.135294516395533</v>
      </c>
      <c r="J1386" s="18">
        <v>141.04032897949219</v>
      </c>
      <c r="K1386" s="18">
        <v>122.71360015869141</v>
      </c>
      <c r="L1386" s="18">
        <v>97.932357788085938</v>
      </c>
      <c r="M1386" s="18">
        <v>71.307685852050781</v>
      </c>
      <c r="N1386" s="18">
        <v>80.798194885253906</v>
      </c>
      <c r="O1386" s="18">
        <v>53.797664642333977</v>
      </c>
      <c r="P1386" s="18">
        <v>40.759246826171882</v>
      </c>
      <c r="Q1386" s="18">
        <v>41.872291564941413</v>
      </c>
      <c r="R1386" s="18">
        <v>28.48991584777832</v>
      </c>
      <c r="S1386" s="18">
        <v>33.115375518798828</v>
      </c>
      <c r="T1386" s="18">
        <v>39.227077484130859</v>
      </c>
      <c r="U1386" s="18">
        <v>56.163661956787109</v>
      </c>
      <c r="V1386" s="18">
        <v>103.13092041015631</v>
      </c>
      <c r="W1386" s="18">
        <v>65.7078857421875</v>
      </c>
      <c r="X1386" s="103">
        <v>2.4039842529228821</v>
      </c>
      <c r="Y1386" s="18">
        <v>10.381559817151</v>
      </c>
      <c r="Z1386" s="18">
        <v>57.556731444784731</v>
      </c>
      <c r="AA1386" s="18">
        <v>148.2804704503838</v>
      </c>
      <c r="AB1386" s="18">
        <v>120.0393981933594</v>
      </c>
      <c r="AC1386" s="18">
        <v>104.28851318359381</v>
      </c>
      <c r="AD1386" s="18">
        <v>80.939674377441406</v>
      </c>
      <c r="AE1386" s="18">
        <v>70.252731323242188</v>
      </c>
      <c r="AF1386" s="18">
        <v>68.258087158203125</v>
      </c>
      <c r="AG1386" s="18">
        <v>46.649238586425781</v>
      </c>
      <c r="AH1386" s="18">
        <v>56.962699890136719</v>
      </c>
      <c r="AI1386" s="18">
        <v>47.501079559326172</v>
      </c>
      <c r="AJ1386" s="18">
        <v>32.370876312255859</v>
      </c>
      <c r="AK1386" s="18">
        <v>57.727264404296882</v>
      </c>
      <c r="AL1386" s="18">
        <v>55.630073547363281</v>
      </c>
      <c r="AM1386" s="18">
        <v>73.102485656738281</v>
      </c>
      <c r="AN1386" s="18">
        <v>81.298019409179688</v>
      </c>
      <c r="AO1386" s="18">
        <v>49.908451080322273</v>
      </c>
    </row>
    <row r="1387" spans="1:41" x14ac:dyDescent="0.3">
      <c r="A1387" s="4" t="s">
        <v>1569</v>
      </c>
      <c r="B1387" s="8" t="s">
        <v>8345</v>
      </c>
      <c r="C1387" s="87" t="s">
        <v>648</v>
      </c>
      <c r="D1387" s="87" t="s">
        <v>649</v>
      </c>
      <c r="E1387" s="87" t="s">
        <v>1555</v>
      </c>
      <c r="F1387" s="110">
        <v>2.6697444799528349</v>
      </c>
      <c r="G1387" s="18">
        <v>16.070210224731198</v>
      </c>
      <c r="H1387" s="18">
        <v>24.167670040067001</v>
      </c>
      <c r="I1387" s="18">
        <v>65.072952820383577</v>
      </c>
      <c r="J1387" s="18">
        <v>115.9774627685547</v>
      </c>
      <c r="K1387" s="18">
        <v>103.5522994995117</v>
      </c>
      <c r="L1387" s="18">
        <v>89.019111633300781</v>
      </c>
      <c r="M1387" s="18">
        <v>86.898078918457031</v>
      </c>
      <c r="N1387" s="18">
        <v>100.82346343994141</v>
      </c>
      <c r="O1387" s="18">
        <v>85.803703308105469</v>
      </c>
      <c r="P1387" s="18">
        <v>77.490386962890625</v>
      </c>
      <c r="Q1387" s="18">
        <v>71.392730712890625</v>
      </c>
      <c r="R1387" s="18">
        <v>70.063941955566406</v>
      </c>
      <c r="S1387" s="18">
        <v>60.053451538085938</v>
      </c>
      <c r="T1387" s="18">
        <v>78.393051147460938</v>
      </c>
      <c r="U1387" s="18">
        <v>88.037025451660156</v>
      </c>
      <c r="V1387" s="18">
        <v>126.39854431152339</v>
      </c>
      <c r="W1387" s="18">
        <v>61.783466339111328</v>
      </c>
      <c r="X1387" s="103">
        <v>2.6491961459760738</v>
      </c>
      <c r="Y1387" s="18">
        <v>11.440502666927729</v>
      </c>
      <c r="Z1387" s="18">
        <v>63.427649716553717</v>
      </c>
      <c r="AA1387" s="18">
        <v>163.4054176366011</v>
      </c>
      <c r="AB1387" s="18">
        <v>132.28369140625</v>
      </c>
      <c r="AC1387" s="18">
        <v>81.375694274902344</v>
      </c>
      <c r="AD1387" s="18">
        <v>79.246513366699219</v>
      </c>
      <c r="AE1387" s="18">
        <v>90.1573486328125</v>
      </c>
      <c r="AF1387" s="18">
        <v>106.7189559936523</v>
      </c>
      <c r="AG1387" s="18">
        <v>89.404624938964844</v>
      </c>
      <c r="AH1387" s="18">
        <v>79.137588500976563</v>
      </c>
      <c r="AI1387" s="18">
        <v>83.371780395507813</v>
      </c>
      <c r="AJ1387" s="18">
        <v>69.292625427246094</v>
      </c>
      <c r="AK1387" s="18">
        <v>71.087745666503906</v>
      </c>
      <c r="AL1387" s="18">
        <v>93.030799865722656</v>
      </c>
      <c r="AM1387" s="18">
        <v>96.698715209960938</v>
      </c>
      <c r="AN1387" s="18">
        <v>117.6128311157227</v>
      </c>
      <c r="AO1387" s="18">
        <v>51.374370574951172</v>
      </c>
    </row>
    <row r="1388" spans="1:41" x14ac:dyDescent="0.3">
      <c r="A1388" s="4" t="s">
        <v>1606</v>
      </c>
      <c r="B1388" s="8" t="s">
        <v>8346</v>
      </c>
      <c r="C1388" s="87" t="s">
        <v>648</v>
      </c>
      <c r="D1388" s="87" t="s">
        <v>649</v>
      </c>
      <c r="E1388" s="87" t="s">
        <v>1593</v>
      </c>
      <c r="F1388" s="110">
        <v>1.0770291995360031</v>
      </c>
      <c r="G1388" s="18">
        <v>6.4830495145450433</v>
      </c>
      <c r="H1388" s="18">
        <v>9.7497294266766126</v>
      </c>
      <c r="I1388" s="18">
        <v>26.25175211105595</v>
      </c>
      <c r="J1388" s="18">
        <v>46.787666320800781</v>
      </c>
      <c r="K1388" s="18">
        <v>58.444850921630859</v>
      </c>
      <c r="L1388" s="18">
        <v>39.934211730957031</v>
      </c>
      <c r="M1388" s="18">
        <v>37.291763305664063</v>
      </c>
      <c r="N1388" s="18">
        <v>45.047966003417969</v>
      </c>
      <c r="O1388" s="18">
        <v>34.843212127685547</v>
      </c>
      <c r="P1388" s="18">
        <v>31.27989387512207</v>
      </c>
      <c r="Q1388" s="18">
        <v>31.129755020141602</v>
      </c>
      <c r="R1388" s="18">
        <v>35.478412628173828</v>
      </c>
      <c r="S1388" s="18">
        <v>29.5064582824707</v>
      </c>
      <c r="T1388" s="18">
        <v>41.953826904296882</v>
      </c>
      <c r="U1388" s="18">
        <v>63.204013824462891</v>
      </c>
      <c r="V1388" s="18">
        <v>84.575210571289063</v>
      </c>
      <c r="W1388" s="18">
        <v>90.429039001464844</v>
      </c>
      <c r="X1388" s="103">
        <v>1.108511513278305</v>
      </c>
      <c r="Y1388" s="18">
        <v>4.7870856762506717</v>
      </c>
      <c r="Z1388" s="18">
        <v>26.540231865344939</v>
      </c>
      <c r="AA1388" s="18">
        <v>68.374245167672839</v>
      </c>
      <c r="AB1388" s="18">
        <v>55.351882934570313</v>
      </c>
      <c r="AC1388" s="18">
        <v>69.797256469726563</v>
      </c>
      <c r="AD1388" s="18">
        <v>52.295173645019531</v>
      </c>
      <c r="AE1388" s="18">
        <v>42.373233795166023</v>
      </c>
      <c r="AF1388" s="18">
        <v>48.775115966796882</v>
      </c>
      <c r="AG1388" s="18">
        <v>55.171226501464837</v>
      </c>
      <c r="AH1388" s="18">
        <v>56.327121734619141</v>
      </c>
      <c r="AI1388" s="18">
        <v>46.204185485839837</v>
      </c>
      <c r="AJ1388" s="18">
        <v>34.815288543701172</v>
      </c>
      <c r="AK1388" s="18">
        <v>37.126663208007813</v>
      </c>
      <c r="AL1388" s="18">
        <v>64.358253479003906</v>
      </c>
      <c r="AM1388" s="18">
        <v>92.049263000488281</v>
      </c>
      <c r="AN1388" s="18">
        <v>104.6394805908203</v>
      </c>
      <c r="AO1388" s="18">
        <v>65.509147644042969</v>
      </c>
    </row>
    <row r="1389" spans="1:41" x14ac:dyDescent="0.3">
      <c r="A1389" s="4" t="s">
        <v>1560</v>
      </c>
      <c r="B1389" s="8" t="s">
        <v>8347</v>
      </c>
      <c r="C1389" s="87" t="s">
        <v>648</v>
      </c>
      <c r="D1389" s="87" t="s">
        <v>649</v>
      </c>
      <c r="E1389" s="87" t="s">
        <v>1555</v>
      </c>
      <c r="F1389" s="110">
        <v>2.379661970867172</v>
      </c>
      <c r="G1389" s="18">
        <v>14.32409296949243</v>
      </c>
      <c r="H1389" s="18">
        <v>21.541718973730909</v>
      </c>
      <c r="I1389" s="18">
        <v>58.002416456512783</v>
      </c>
      <c r="J1389" s="18">
        <v>103.37586975097661</v>
      </c>
      <c r="K1389" s="18">
        <v>93.469970703125</v>
      </c>
      <c r="L1389" s="18">
        <v>88.299697875976563</v>
      </c>
      <c r="M1389" s="18">
        <v>65.531883239746094</v>
      </c>
      <c r="N1389" s="18">
        <v>26.210311889648441</v>
      </c>
      <c r="O1389" s="18">
        <v>10.86221885681152</v>
      </c>
      <c r="P1389" s="18">
        <v>2.2171728610992432</v>
      </c>
      <c r="Q1389" s="18">
        <v>1.9519931077957151</v>
      </c>
      <c r="R1389" s="18">
        <v>-4.4704418182373047</v>
      </c>
      <c r="S1389" s="18">
        <v>4.5274386405944824</v>
      </c>
      <c r="T1389" s="18">
        <v>19.499410629272461</v>
      </c>
      <c r="U1389" s="18">
        <v>10.527632713317869</v>
      </c>
      <c r="V1389" s="18">
        <v>22.281381607055661</v>
      </c>
      <c r="W1389" s="18">
        <v>-0.31140029430389399</v>
      </c>
      <c r="X1389" s="103">
        <v>2.0880267476352392</v>
      </c>
      <c r="Y1389" s="18">
        <v>9.0171033999205932</v>
      </c>
      <c r="Z1389" s="18">
        <v>49.992005819941618</v>
      </c>
      <c r="AA1389" s="18">
        <v>128.7918538051548</v>
      </c>
      <c r="AB1389" s="18">
        <v>104.2625274658203</v>
      </c>
      <c r="AC1389" s="18">
        <v>77.433563232421875</v>
      </c>
      <c r="AD1389" s="18">
        <v>53.7821044921875</v>
      </c>
      <c r="AE1389" s="18">
        <v>47.028820037841797</v>
      </c>
      <c r="AF1389" s="18">
        <v>27.4697151184082</v>
      </c>
      <c r="AG1389" s="18">
        <v>7.5575876235961914</v>
      </c>
      <c r="AH1389" s="18">
        <v>10.404732704162599</v>
      </c>
      <c r="AI1389" s="18">
        <v>19.219892501831051</v>
      </c>
      <c r="AJ1389" s="18">
        <v>-0.1132843196392059</v>
      </c>
      <c r="AK1389" s="18">
        <v>9.676910400390625</v>
      </c>
      <c r="AL1389" s="18">
        <v>17.68819618225098</v>
      </c>
      <c r="AM1389" s="18">
        <v>35.31890869140625</v>
      </c>
      <c r="AN1389" s="18">
        <v>50.025989532470703</v>
      </c>
      <c r="AO1389" s="18">
        <v>-8.5164422988891602</v>
      </c>
    </row>
    <row r="1390" spans="1:41" x14ac:dyDescent="0.3">
      <c r="A1390" s="4" t="s">
        <v>1589</v>
      </c>
      <c r="B1390" s="8" t="s">
        <v>8348</v>
      </c>
      <c r="C1390" s="87" t="s">
        <v>648</v>
      </c>
      <c r="D1390" s="87" t="s">
        <v>649</v>
      </c>
      <c r="E1390" s="87" t="s">
        <v>1582</v>
      </c>
      <c r="F1390" s="110">
        <v>1.7256768765574799</v>
      </c>
      <c r="G1390" s="18">
        <v>10.387507266885009</v>
      </c>
      <c r="H1390" s="18">
        <v>15.62156590699324</v>
      </c>
      <c r="I1390" s="18">
        <v>42.062036578659999</v>
      </c>
      <c r="J1390" s="18">
        <v>74.965835571289063</v>
      </c>
      <c r="K1390" s="18">
        <v>77.183441162109375</v>
      </c>
      <c r="L1390" s="18">
        <v>76.430923461914063</v>
      </c>
      <c r="M1390" s="18">
        <v>73.238044738769531</v>
      </c>
      <c r="N1390" s="18">
        <v>75.6962890625</v>
      </c>
      <c r="O1390" s="18">
        <v>72.349136352539063</v>
      </c>
      <c r="P1390" s="18">
        <v>69.081985473632813</v>
      </c>
      <c r="Q1390" s="18">
        <v>59.263114929199219</v>
      </c>
      <c r="R1390" s="18">
        <v>57.9384765625</v>
      </c>
      <c r="S1390" s="18">
        <v>57.895301818847663</v>
      </c>
      <c r="T1390" s="18">
        <v>71.872909545898438</v>
      </c>
      <c r="U1390" s="18">
        <v>79.953880310058594</v>
      </c>
      <c r="V1390" s="18">
        <v>132.65074157714841</v>
      </c>
      <c r="W1390" s="18">
        <v>157.9010009765625</v>
      </c>
      <c r="X1390" s="103">
        <v>1.448347354855827</v>
      </c>
      <c r="Y1390" s="18">
        <v>6.2546602300603951</v>
      </c>
      <c r="Z1390" s="18">
        <v>34.676657985943713</v>
      </c>
      <c r="AA1390" s="18">
        <v>89.335704629709355</v>
      </c>
      <c r="AB1390" s="18">
        <v>72.321083068847656</v>
      </c>
      <c r="AC1390" s="18">
        <v>62.408573150634773</v>
      </c>
      <c r="AD1390" s="18">
        <v>61.847507476806641</v>
      </c>
      <c r="AE1390" s="18">
        <v>67.042167663574219</v>
      </c>
      <c r="AF1390" s="18">
        <v>76.929092407226563</v>
      </c>
      <c r="AG1390" s="18">
        <v>78.082252502441406</v>
      </c>
      <c r="AH1390" s="18">
        <v>72.891876220703125</v>
      </c>
      <c r="AI1390" s="18">
        <v>74.432319641113281</v>
      </c>
      <c r="AJ1390" s="18">
        <v>52.883251190185547</v>
      </c>
      <c r="AK1390" s="18">
        <v>66.272529602050781</v>
      </c>
      <c r="AL1390" s="18">
        <v>76.3927001953125</v>
      </c>
      <c r="AM1390" s="18">
        <v>94.138168334960938</v>
      </c>
      <c r="AN1390" s="18">
        <v>140.11659240722659</v>
      </c>
      <c r="AO1390" s="18">
        <v>151.93196105957031</v>
      </c>
    </row>
    <row r="1391" spans="1:41" x14ac:dyDescent="0.3">
      <c r="A1391" s="4" t="s">
        <v>1603</v>
      </c>
      <c r="B1391" s="8" t="s">
        <v>8349</v>
      </c>
      <c r="C1391" s="87" t="s">
        <v>648</v>
      </c>
      <c r="D1391" s="87" t="s">
        <v>649</v>
      </c>
      <c r="E1391" s="87" t="s">
        <v>1593</v>
      </c>
      <c r="F1391" s="110">
        <v>2.1299057560150301</v>
      </c>
      <c r="G1391" s="18">
        <v>12.820715059079831</v>
      </c>
      <c r="H1391" s="18">
        <v>19.280818787841479</v>
      </c>
      <c r="I1391" s="18">
        <v>51.914802264326809</v>
      </c>
      <c r="J1391" s="18">
        <v>92.526107788085938</v>
      </c>
      <c r="K1391" s="18">
        <v>88.429481506347656</v>
      </c>
      <c r="L1391" s="18">
        <v>79.901718139648438</v>
      </c>
      <c r="M1391" s="18">
        <v>82.221298217773438</v>
      </c>
      <c r="N1391" s="18">
        <v>85.834403991699219</v>
      </c>
      <c r="O1391" s="18">
        <v>80.38665771484375</v>
      </c>
      <c r="P1391" s="18">
        <v>71.865348815917969</v>
      </c>
      <c r="Q1391" s="18">
        <v>68.094100952148438</v>
      </c>
      <c r="R1391" s="18">
        <v>69.539276123046875</v>
      </c>
      <c r="S1391" s="18">
        <v>72.311798095703125</v>
      </c>
      <c r="T1391" s="18">
        <v>78.015625</v>
      </c>
      <c r="U1391" s="18">
        <v>92.407661437988281</v>
      </c>
      <c r="V1391" s="18">
        <v>137.57171630859381</v>
      </c>
      <c r="W1391" s="18">
        <v>150.70402526855469</v>
      </c>
      <c r="X1391" s="103">
        <v>1.296303311729935</v>
      </c>
      <c r="Y1391" s="18">
        <v>5.5980609504961549</v>
      </c>
      <c r="Z1391" s="18">
        <v>31.036385323035802</v>
      </c>
      <c r="AA1391" s="18">
        <v>79.957455909288527</v>
      </c>
      <c r="AB1391" s="18">
        <v>64.728988647460938</v>
      </c>
      <c r="AC1391" s="18">
        <v>71.077896118164063</v>
      </c>
      <c r="AD1391" s="18">
        <v>73.171501159667969</v>
      </c>
      <c r="AE1391" s="18">
        <v>78.355453491210938</v>
      </c>
      <c r="AF1391" s="18">
        <v>84.547210693359375</v>
      </c>
      <c r="AG1391" s="18">
        <v>86.889793395996094</v>
      </c>
      <c r="AH1391" s="18">
        <v>81.321632385253906</v>
      </c>
      <c r="AI1391" s="18">
        <v>82.131698608398438</v>
      </c>
      <c r="AJ1391" s="18">
        <v>56.526519775390632</v>
      </c>
      <c r="AK1391" s="18">
        <v>82.404228210449219</v>
      </c>
      <c r="AL1391" s="18">
        <v>91.989219665527344</v>
      </c>
      <c r="AM1391" s="18">
        <v>137.21380615234381</v>
      </c>
      <c r="AN1391" s="18">
        <v>145.0062255859375</v>
      </c>
      <c r="AO1391" s="18">
        <v>153.90447998046881</v>
      </c>
    </row>
    <row r="1392" spans="1:41" x14ac:dyDescent="0.3">
      <c r="A1392" s="4" t="s">
        <v>1585</v>
      </c>
      <c r="B1392" s="8" t="s">
        <v>8350</v>
      </c>
      <c r="C1392" s="87" t="s">
        <v>648</v>
      </c>
      <c r="D1392" s="87" t="s">
        <v>649</v>
      </c>
      <c r="E1392" s="87" t="s">
        <v>1582</v>
      </c>
      <c r="F1392" s="110">
        <v>1.830225871306679</v>
      </c>
      <c r="G1392" s="18">
        <v>11.01682753967517</v>
      </c>
      <c r="H1392" s="18">
        <v>16.567988168409052</v>
      </c>
      <c r="I1392" s="18">
        <v>44.610337306995383</v>
      </c>
      <c r="J1392" s="18">
        <v>79.507591247558594</v>
      </c>
      <c r="K1392" s="18">
        <v>79.636032104492188</v>
      </c>
      <c r="L1392" s="18">
        <v>66.539253234863281</v>
      </c>
      <c r="M1392" s="18">
        <v>72.724334716796875</v>
      </c>
      <c r="N1392" s="18">
        <v>82.241043090820313</v>
      </c>
      <c r="O1392" s="18">
        <v>73.348861694335938</v>
      </c>
      <c r="P1392" s="18">
        <v>63.169307708740227</v>
      </c>
      <c r="Q1392" s="18">
        <v>56.11871337890625</v>
      </c>
      <c r="R1392" s="18">
        <v>59.361244201660163</v>
      </c>
      <c r="S1392" s="18">
        <v>58.379974365234382</v>
      </c>
      <c r="T1392" s="18">
        <v>74.910789489746094</v>
      </c>
      <c r="U1392" s="18">
        <v>99.134109497070313</v>
      </c>
      <c r="V1392" s="18">
        <v>118.6980056762695</v>
      </c>
      <c r="W1392" s="18">
        <v>116.55213928222661</v>
      </c>
      <c r="X1392" s="103">
        <v>1.5347642855374599</v>
      </c>
      <c r="Y1392" s="18">
        <v>6.6278500851915902</v>
      </c>
      <c r="Z1392" s="18">
        <v>36.745671568490202</v>
      </c>
      <c r="AA1392" s="18">
        <v>94.665998753213245</v>
      </c>
      <c r="AB1392" s="18">
        <v>76.636184692382813</v>
      </c>
      <c r="AC1392" s="18">
        <v>78.085792541503906</v>
      </c>
      <c r="AD1392" s="18">
        <v>58.988735198974609</v>
      </c>
      <c r="AE1392" s="18">
        <v>68.736923217773438</v>
      </c>
      <c r="AF1392" s="18">
        <v>80.457954406738281</v>
      </c>
      <c r="AG1392" s="18">
        <v>94.872085571289063</v>
      </c>
      <c r="AH1392" s="18">
        <v>76.258644104003906</v>
      </c>
      <c r="AI1392" s="18">
        <v>79.709518432617188</v>
      </c>
      <c r="AJ1392" s="18">
        <v>59.424182891845703</v>
      </c>
      <c r="AK1392" s="18">
        <v>67.426429748535156</v>
      </c>
      <c r="AL1392" s="18">
        <v>93.586540222167969</v>
      </c>
      <c r="AM1392" s="18">
        <v>109.8830490112305</v>
      </c>
      <c r="AN1392" s="18">
        <v>164.9322509765625</v>
      </c>
      <c r="AO1392" s="18">
        <v>116.0368347167969</v>
      </c>
    </row>
    <row r="1393" spans="1:41" x14ac:dyDescent="0.3">
      <c r="A1393" s="4" t="s">
        <v>1567</v>
      </c>
      <c r="B1393" s="8" t="s">
        <v>8351</v>
      </c>
      <c r="C1393" s="87" t="s">
        <v>648</v>
      </c>
      <c r="D1393" s="87" t="s">
        <v>649</v>
      </c>
      <c r="E1393" s="87" t="s">
        <v>1555</v>
      </c>
      <c r="F1393" s="110">
        <v>2.0893442999984511</v>
      </c>
      <c r="G1393" s="18">
        <v>12.57656018579431</v>
      </c>
      <c r="H1393" s="18">
        <v>18.913639122253901</v>
      </c>
      <c r="I1393" s="18">
        <v>50.92614820641505</v>
      </c>
      <c r="J1393" s="18">
        <v>90.764060974121094</v>
      </c>
      <c r="K1393" s="18">
        <v>81.934226989746094</v>
      </c>
      <c r="L1393" s="18">
        <v>83.670257568359375</v>
      </c>
      <c r="M1393" s="18">
        <v>73.6702880859375</v>
      </c>
      <c r="N1393" s="18">
        <v>74.749801635742188</v>
      </c>
      <c r="O1393" s="18">
        <v>70.161445617675781</v>
      </c>
      <c r="P1393" s="18">
        <v>66.989364624023438</v>
      </c>
      <c r="Q1393" s="18">
        <v>52.810703277587891</v>
      </c>
      <c r="R1393" s="18">
        <v>56.434722900390632</v>
      </c>
      <c r="S1393" s="18">
        <v>60.685619354248047</v>
      </c>
      <c r="T1393" s="18">
        <v>70.732818603515625</v>
      </c>
      <c r="U1393" s="18">
        <v>112.0649871826172</v>
      </c>
      <c r="V1393" s="18">
        <v>115.131706237793</v>
      </c>
      <c r="W1393" s="18">
        <v>98.017791748046875</v>
      </c>
      <c r="X1393" s="103">
        <v>1.622445867644867</v>
      </c>
      <c r="Y1393" s="18">
        <v>7.0065013132117926</v>
      </c>
      <c r="Z1393" s="18">
        <v>38.844963719790222</v>
      </c>
      <c r="AA1393" s="18">
        <v>100.07429800846521</v>
      </c>
      <c r="AB1393" s="18">
        <v>81.014434814453125</v>
      </c>
      <c r="AC1393" s="18">
        <v>79.118278503417969</v>
      </c>
      <c r="AD1393" s="18">
        <v>70.223777770996094</v>
      </c>
      <c r="AE1393" s="18">
        <v>74.081436157226563</v>
      </c>
      <c r="AF1393" s="18">
        <v>74.012802124023438</v>
      </c>
      <c r="AG1393" s="18">
        <v>75.059555053710938</v>
      </c>
      <c r="AH1393" s="18">
        <v>70.295997619628906</v>
      </c>
      <c r="AI1393" s="18">
        <v>78.324920654296875</v>
      </c>
      <c r="AJ1393" s="18">
        <v>70.255882263183594</v>
      </c>
      <c r="AK1393" s="18">
        <v>66.159065246582031</v>
      </c>
      <c r="AL1393" s="18">
        <v>85.434852600097656</v>
      </c>
      <c r="AM1393" s="18">
        <v>91.097434997558594</v>
      </c>
      <c r="AN1393" s="18">
        <v>104.9728469848633</v>
      </c>
      <c r="AO1393" s="18">
        <v>90.701789855957031</v>
      </c>
    </row>
    <row r="1394" spans="1:41" x14ac:dyDescent="0.3">
      <c r="A1394" s="4" t="s">
        <v>1556</v>
      </c>
      <c r="B1394" s="8" t="s">
        <v>8352</v>
      </c>
      <c r="C1394" s="87" t="s">
        <v>648</v>
      </c>
      <c r="D1394" s="87" t="s">
        <v>649</v>
      </c>
      <c r="E1394" s="87" t="s">
        <v>1555</v>
      </c>
      <c r="F1394" s="110">
        <v>2.7894866118869319</v>
      </c>
      <c r="G1394" s="18">
        <v>16.790983784668459</v>
      </c>
      <c r="H1394" s="18">
        <v>25.25162708397427</v>
      </c>
      <c r="I1394" s="18">
        <v>67.991574493906924</v>
      </c>
      <c r="J1394" s="18">
        <v>121.1792297363281</v>
      </c>
      <c r="K1394" s="18">
        <v>101.3656463623047</v>
      </c>
      <c r="L1394" s="18">
        <v>70.274192810058594</v>
      </c>
      <c r="M1394" s="18">
        <v>46.232311248779297</v>
      </c>
      <c r="N1394" s="18">
        <v>45.060901641845703</v>
      </c>
      <c r="O1394" s="18">
        <v>39.041431427001953</v>
      </c>
      <c r="P1394" s="18">
        <v>34.086200714111328</v>
      </c>
      <c r="Q1394" s="18">
        <v>24.662784576416019</v>
      </c>
      <c r="R1394" s="18">
        <v>29.314888000488281</v>
      </c>
      <c r="S1394" s="18">
        <v>31.820320129394531</v>
      </c>
      <c r="T1394" s="18">
        <v>10.14544200897217</v>
      </c>
      <c r="U1394" s="18">
        <v>31.279500961303711</v>
      </c>
      <c r="V1394" s="18">
        <v>90.989471435546875</v>
      </c>
      <c r="W1394" s="18">
        <v>46.586723327636719</v>
      </c>
      <c r="X1394" s="103">
        <v>1.8571121232198791</v>
      </c>
      <c r="Y1394" s="18">
        <v>8.0199030301143797</v>
      </c>
      <c r="Z1394" s="18">
        <v>44.463395968197077</v>
      </c>
      <c r="AA1394" s="18">
        <v>114.5487783355246</v>
      </c>
      <c r="AB1394" s="18">
        <v>92.732147216796875</v>
      </c>
      <c r="AC1394" s="18">
        <v>73.8544921875</v>
      </c>
      <c r="AD1394" s="18">
        <v>58.076759338378913</v>
      </c>
      <c r="AE1394" s="18">
        <v>45.880275726318359</v>
      </c>
      <c r="AF1394" s="18">
        <v>40.882328033447273</v>
      </c>
      <c r="AG1394" s="18">
        <v>33.509189605712891</v>
      </c>
      <c r="AH1394" s="18">
        <v>38.125835418701172</v>
      </c>
      <c r="AI1394" s="18">
        <v>29.900766372680661</v>
      </c>
      <c r="AJ1394" s="18">
        <v>22.64015007019043</v>
      </c>
      <c r="AK1394" s="18">
        <v>21.725650787353519</v>
      </c>
      <c r="AL1394" s="18">
        <v>44.359336853027337</v>
      </c>
      <c r="AM1394" s="18">
        <v>58.969009399414063</v>
      </c>
      <c r="AN1394" s="18">
        <v>48.954044342041023</v>
      </c>
      <c r="AO1394" s="18">
        <v>10.603499412536619</v>
      </c>
    </row>
    <row r="1395" spans="1:41" x14ac:dyDescent="0.3">
      <c r="A1395" s="4" t="s">
        <v>1578</v>
      </c>
      <c r="B1395" s="8" t="s">
        <v>8353</v>
      </c>
      <c r="C1395" s="87" t="s">
        <v>648</v>
      </c>
      <c r="D1395" s="87" t="s">
        <v>649</v>
      </c>
      <c r="E1395" s="87" t="s">
        <v>1573</v>
      </c>
      <c r="F1395" s="110">
        <v>1.9213551894276051</v>
      </c>
      <c r="G1395" s="18">
        <v>11.565369660779419</v>
      </c>
      <c r="H1395" s="18">
        <v>17.39292977157017</v>
      </c>
      <c r="I1395" s="18">
        <v>46.831543816893841</v>
      </c>
      <c r="J1395" s="18">
        <v>83.466377258300781</v>
      </c>
      <c r="K1395" s="18">
        <v>89.740707397460938</v>
      </c>
      <c r="L1395" s="18">
        <v>82.560638427734375</v>
      </c>
      <c r="M1395" s="18">
        <v>73.012306213378906</v>
      </c>
      <c r="N1395" s="18">
        <v>68.278106689453125</v>
      </c>
      <c r="O1395" s="18">
        <v>71.132064819335938</v>
      </c>
      <c r="P1395" s="18">
        <v>47.579559326171882</v>
      </c>
      <c r="Q1395" s="18">
        <v>41.522510528564453</v>
      </c>
      <c r="R1395" s="18">
        <v>36.892795562744141</v>
      </c>
      <c r="S1395" s="18">
        <v>38.312156677246087</v>
      </c>
      <c r="T1395" s="18">
        <v>51.725582122802727</v>
      </c>
      <c r="U1395" s="18">
        <v>72.611808776855469</v>
      </c>
      <c r="V1395" s="18">
        <v>83.74383544921875</v>
      </c>
      <c r="W1395" s="18">
        <v>55.856765747070313</v>
      </c>
      <c r="X1395" s="103">
        <v>1.28585271027771</v>
      </c>
      <c r="Y1395" s="18">
        <v>5.5529302288745122</v>
      </c>
      <c r="Z1395" s="18">
        <v>30.786174673573001</v>
      </c>
      <c r="AA1395" s="18">
        <v>79.312850979808971</v>
      </c>
      <c r="AB1395" s="18">
        <v>64.2071533203125</v>
      </c>
      <c r="AC1395" s="18">
        <v>56.944995880126953</v>
      </c>
      <c r="AD1395" s="18">
        <v>52.742366790771477</v>
      </c>
      <c r="AE1395" s="18">
        <v>57.103988647460938</v>
      </c>
      <c r="AF1395" s="18">
        <v>57.538761138916023</v>
      </c>
      <c r="AG1395" s="18">
        <v>64.452369689941406</v>
      </c>
      <c r="AH1395" s="18">
        <v>68.502357482910156</v>
      </c>
      <c r="AI1395" s="18">
        <v>47.668926239013672</v>
      </c>
      <c r="AJ1395" s="18">
        <v>32.451629638671882</v>
      </c>
      <c r="AK1395" s="18">
        <v>38.102069854736328</v>
      </c>
      <c r="AL1395" s="18">
        <v>61.795997619628913</v>
      </c>
      <c r="AM1395" s="18">
        <v>70.897964477539063</v>
      </c>
      <c r="AN1395" s="18">
        <v>80.962661743164063</v>
      </c>
      <c r="AO1395" s="18">
        <v>46.431777954101563</v>
      </c>
    </row>
    <row r="1396" spans="1:41" x14ac:dyDescent="0.3">
      <c r="A1396" s="4" t="s">
        <v>1588</v>
      </c>
      <c r="B1396" s="8" t="s">
        <v>8354</v>
      </c>
      <c r="C1396" s="87" t="s">
        <v>648</v>
      </c>
      <c r="D1396" s="87" t="s">
        <v>649</v>
      </c>
      <c r="E1396" s="87" t="s">
        <v>1582</v>
      </c>
      <c r="F1396" s="110">
        <v>1.4297017119631841</v>
      </c>
      <c r="G1396" s="18">
        <v>8.6059198707706894</v>
      </c>
      <c r="H1396" s="18">
        <v>12.94227200014871</v>
      </c>
      <c r="I1396" s="18">
        <v>34.847871303191347</v>
      </c>
      <c r="J1396" s="18">
        <v>62.108257293701172</v>
      </c>
      <c r="K1396" s="18">
        <v>61.704666137695313</v>
      </c>
      <c r="L1396" s="18">
        <v>65.024131774902344</v>
      </c>
      <c r="M1396" s="18">
        <v>93.142127990722656</v>
      </c>
      <c r="N1396" s="18">
        <v>59.134246826171882</v>
      </c>
      <c r="O1396" s="18">
        <v>63.871295928955078</v>
      </c>
      <c r="P1396" s="18">
        <v>55.549137115478523</v>
      </c>
      <c r="Q1396" s="18">
        <v>59.751140594482422</v>
      </c>
      <c r="R1396" s="18">
        <v>39.861461639404297</v>
      </c>
      <c r="S1396" s="18">
        <v>53.001598358154297</v>
      </c>
      <c r="T1396" s="18">
        <v>51.367729187011719</v>
      </c>
      <c r="U1396" s="18">
        <v>89.499824523925781</v>
      </c>
      <c r="V1396" s="18">
        <v>99.247673034667969</v>
      </c>
      <c r="W1396" s="18">
        <v>81.495697021484375</v>
      </c>
      <c r="X1396" s="103">
        <v>1.4716875611080631</v>
      </c>
      <c r="Y1396" s="18">
        <v>6.3554544624093019</v>
      </c>
      <c r="Z1396" s="18">
        <v>35.235474451356261</v>
      </c>
      <c r="AA1396" s="18">
        <v>90.775354976537756</v>
      </c>
      <c r="AB1396" s="18">
        <v>73.486541748046875</v>
      </c>
      <c r="AC1396" s="18">
        <v>64.649429321289063</v>
      </c>
      <c r="AD1396" s="18">
        <v>77.810317993164063</v>
      </c>
      <c r="AE1396" s="18">
        <v>62.820697784423828</v>
      </c>
      <c r="AF1396" s="18">
        <v>79.846565246582031</v>
      </c>
      <c r="AG1396" s="18">
        <v>72.617286682128906</v>
      </c>
      <c r="AH1396" s="18">
        <v>71.089454650878906</v>
      </c>
      <c r="AI1396" s="18">
        <v>64.306709289550781</v>
      </c>
      <c r="AJ1396" s="18">
        <v>48.307361602783203</v>
      </c>
      <c r="AK1396" s="18">
        <v>57.216686248779297</v>
      </c>
      <c r="AL1396" s="18">
        <v>62.002956390380859</v>
      </c>
      <c r="AM1396" s="18">
        <v>68.22174072265625</v>
      </c>
      <c r="AN1396" s="18">
        <v>89.877769470214844</v>
      </c>
      <c r="AO1396" s="18">
        <v>67.536880493164063</v>
      </c>
    </row>
    <row r="1397" spans="1:41" x14ac:dyDescent="0.3">
      <c r="A1397" s="4" t="s">
        <v>1561</v>
      </c>
      <c r="B1397" s="8" t="s">
        <v>8355</v>
      </c>
      <c r="C1397" s="87" t="s">
        <v>648</v>
      </c>
      <c r="D1397" s="87" t="s">
        <v>649</v>
      </c>
      <c r="E1397" s="87" t="s">
        <v>1555</v>
      </c>
      <c r="F1397" s="110">
        <v>2.4472048607097472</v>
      </c>
      <c r="G1397" s="18">
        <v>14.730659383284671</v>
      </c>
      <c r="H1397" s="18">
        <v>22.153146129972011</v>
      </c>
      <c r="I1397" s="18">
        <v>59.648722055075503</v>
      </c>
      <c r="J1397" s="18">
        <v>106.3100280761719</v>
      </c>
      <c r="K1397" s="18">
        <v>94.371376037597656</v>
      </c>
      <c r="L1397" s="18">
        <v>107.7187423706055</v>
      </c>
      <c r="M1397" s="18">
        <v>95.321968078613281</v>
      </c>
      <c r="N1397" s="18">
        <v>107.2075576782227</v>
      </c>
      <c r="O1397" s="18">
        <v>109.9907684326172</v>
      </c>
      <c r="P1397" s="18">
        <v>97.129859924316406</v>
      </c>
      <c r="Q1397" s="18">
        <v>81.235527038574219</v>
      </c>
      <c r="R1397" s="18">
        <v>82.460029602050781</v>
      </c>
      <c r="S1397" s="18">
        <v>70.856491088867188</v>
      </c>
      <c r="T1397" s="18">
        <v>85.067695617675781</v>
      </c>
      <c r="U1397" s="18">
        <v>90.182510375976563</v>
      </c>
      <c r="V1397" s="18">
        <v>104.74184417724609</v>
      </c>
      <c r="W1397" s="18">
        <v>83.657257080078125</v>
      </c>
      <c r="X1397" s="103">
        <v>1.832958304687561</v>
      </c>
      <c r="Y1397" s="18">
        <v>7.9155952287629399</v>
      </c>
      <c r="Z1397" s="18">
        <v>43.885099814659313</v>
      </c>
      <c r="AA1397" s="18">
        <v>113.0589434621094</v>
      </c>
      <c r="AB1397" s="18">
        <v>91.52606201171875</v>
      </c>
      <c r="AC1397" s="18">
        <v>85.138839721679688</v>
      </c>
      <c r="AD1397" s="18">
        <v>90.967117309570313</v>
      </c>
      <c r="AE1397" s="18">
        <v>104.543586730957</v>
      </c>
      <c r="AF1397" s="18">
        <v>98.861328125</v>
      </c>
      <c r="AG1397" s="18">
        <v>99.130958557128906</v>
      </c>
      <c r="AH1397" s="18">
        <v>97.34405517578125</v>
      </c>
      <c r="AI1397" s="18">
        <v>92.569915771484375</v>
      </c>
      <c r="AJ1397" s="18">
        <v>61.947185516357422</v>
      </c>
      <c r="AK1397" s="18">
        <v>75.118568420410156</v>
      </c>
      <c r="AL1397" s="18">
        <v>94.507286071777344</v>
      </c>
      <c r="AM1397" s="18">
        <v>114.4482421875</v>
      </c>
      <c r="AN1397" s="18">
        <v>135.63188171386719</v>
      </c>
      <c r="AO1397" s="18">
        <v>131.6930236816406</v>
      </c>
    </row>
    <row r="1398" spans="1:41" x14ac:dyDescent="0.3">
      <c r="A1398" s="4" t="s">
        <v>1568</v>
      </c>
      <c r="B1398" s="8" t="s">
        <v>8336</v>
      </c>
      <c r="C1398" s="87" t="s">
        <v>648</v>
      </c>
      <c r="D1398" s="87" t="s">
        <v>649</v>
      </c>
      <c r="E1398" s="87" t="s">
        <v>1555</v>
      </c>
      <c r="F1398" s="110">
        <v>1.9494936403012391</v>
      </c>
      <c r="G1398" s="18">
        <v>11.734745728164549</v>
      </c>
      <c r="H1398" s="18">
        <v>17.647651075896881</v>
      </c>
      <c r="I1398" s="18">
        <v>47.517396751467963</v>
      </c>
      <c r="J1398" s="18">
        <v>84.688751220703125</v>
      </c>
      <c r="K1398" s="18">
        <v>89.345947265625</v>
      </c>
      <c r="L1398" s="18">
        <v>85.642692565917969</v>
      </c>
      <c r="M1398" s="18">
        <v>71.168136596679688</v>
      </c>
      <c r="N1398" s="18">
        <v>76.394134521484375</v>
      </c>
      <c r="O1398" s="18">
        <v>75.899581909179688</v>
      </c>
      <c r="P1398" s="18">
        <v>59.850177764892578</v>
      </c>
      <c r="Q1398" s="18">
        <v>60.352733612060547</v>
      </c>
      <c r="R1398" s="18">
        <v>58.194568634033203</v>
      </c>
      <c r="S1398" s="18">
        <v>56.782566070556641</v>
      </c>
      <c r="T1398" s="18">
        <v>119.62281799316411</v>
      </c>
      <c r="U1398" s="18">
        <v>98.611488342285156</v>
      </c>
      <c r="V1398" s="18">
        <v>93.143569946289063</v>
      </c>
      <c r="W1398" s="18">
        <v>69.446968078613281</v>
      </c>
      <c r="X1398" s="103">
        <v>1.6271386916017609</v>
      </c>
      <c r="Y1398" s="18">
        <v>7.0267671833233036</v>
      </c>
      <c r="Z1398" s="18">
        <v>38.957320366002108</v>
      </c>
      <c r="AA1398" s="18">
        <v>100.3637567032229</v>
      </c>
      <c r="AB1398" s="18">
        <v>81.248764038085938</v>
      </c>
      <c r="AC1398" s="18">
        <v>75.258735656738281</v>
      </c>
      <c r="AD1398" s="18">
        <v>70.947898864746094</v>
      </c>
      <c r="AE1398" s="18">
        <v>69.552619934082031</v>
      </c>
      <c r="AF1398" s="18">
        <v>74.996925354003906</v>
      </c>
      <c r="AG1398" s="18">
        <v>93.999710083007813</v>
      </c>
      <c r="AH1398" s="18">
        <v>67.235862731933594</v>
      </c>
      <c r="AI1398" s="18">
        <v>91.953399658203125</v>
      </c>
      <c r="AJ1398" s="18">
        <v>51.125030517578132</v>
      </c>
      <c r="AK1398" s="18">
        <v>76.773628234863281</v>
      </c>
      <c r="AL1398" s="18">
        <v>99.903129577636719</v>
      </c>
      <c r="AM1398" s="18">
        <v>110.190185546875</v>
      </c>
      <c r="AN1398" s="18">
        <v>123.2928085327148</v>
      </c>
      <c r="AO1398" s="18">
        <v>109.4235534667969</v>
      </c>
    </row>
    <row r="1399" spans="1:41" x14ac:dyDescent="0.3">
      <c r="A1399" s="4" t="s">
        <v>1624</v>
      </c>
      <c r="B1399" s="8" t="s">
        <v>8356</v>
      </c>
      <c r="C1399" s="87" t="s">
        <v>648</v>
      </c>
      <c r="D1399" s="87" t="s">
        <v>649</v>
      </c>
      <c r="E1399" s="87" t="s">
        <v>1611</v>
      </c>
      <c r="F1399" s="110">
        <v>1.577052346540611</v>
      </c>
      <c r="G1399" s="18">
        <v>9.4928795375806878</v>
      </c>
      <c r="H1399" s="18">
        <v>14.27615303011329</v>
      </c>
      <c r="I1399" s="18">
        <v>38.43942883385057</v>
      </c>
      <c r="J1399" s="18">
        <v>68.509376525878906</v>
      </c>
      <c r="K1399" s="18">
        <v>56.846405029296882</v>
      </c>
      <c r="L1399" s="18">
        <v>84.691490173339844</v>
      </c>
      <c r="M1399" s="18">
        <v>45.410846710205078</v>
      </c>
      <c r="N1399" s="18">
        <v>44.279232025146477</v>
      </c>
      <c r="O1399" s="18">
        <v>41.369937896728523</v>
      </c>
      <c r="P1399" s="18">
        <v>39.645259857177727</v>
      </c>
      <c r="Q1399" s="18">
        <v>38.281803131103523</v>
      </c>
      <c r="R1399" s="18">
        <v>41.382358551025391</v>
      </c>
      <c r="S1399" s="18">
        <v>36.428096771240227</v>
      </c>
      <c r="T1399" s="18">
        <v>46.185573577880859</v>
      </c>
      <c r="U1399" s="18">
        <v>67.748184204101563</v>
      </c>
      <c r="V1399" s="18">
        <v>108.8067626953125</v>
      </c>
      <c r="W1399" s="18">
        <v>100.0913619995117</v>
      </c>
      <c r="X1399" s="103">
        <v>1.199155713622482</v>
      </c>
      <c r="Y1399" s="18">
        <v>5.1785309142162479</v>
      </c>
      <c r="Z1399" s="18">
        <v>28.710455688522551</v>
      </c>
      <c r="AA1399" s="18">
        <v>73.965282069970144</v>
      </c>
      <c r="AB1399" s="18">
        <v>59.878067016601563</v>
      </c>
      <c r="AC1399" s="18">
        <v>49.39910888671875</v>
      </c>
      <c r="AD1399" s="18">
        <v>49.20758056640625</v>
      </c>
      <c r="AE1399" s="18">
        <v>42.817310333251953</v>
      </c>
      <c r="AF1399" s="18">
        <v>59.748924255371087</v>
      </c>
      <c r="AG1399" s="18">
        <v>53.957370758056641</v>
      </c>
      <c r="AH1399" s="18">
        <v>55.5396728515625</v>
      </c>
      <c r="AI1399" s="18">
        <v>45.264980316162109</v>
      </c>
      <c r="AJ1399" s="18">
        <v>35.457115173339837</v>
      </c>
      <c r="AK1399" s="18">
        <v>42.395782470703132</v>
      </c>
      <c r="AL1399" s="18">
        <v>59.537570953369141</v>
      </c>
      <c r="AM1399" s="18">
        <v>71.684112548828125</v>
      </c>
      <c r="AN1399" s="18">
        <v>90.045089721679688</v>
      </c>
      <c r="AO1399" s="18">
        <v>89.845794677734375</v>
      </c>
    </row>
    <row r="1400" spans="1:41" x14ac:dyDescent="0.3">
      <c r="A1400" s="4" t="s">
        <v>1577</v>
      </c>
      <c r="B1400" s="8" t="s">
        <v>8357</v>
      </c>
      <c r="C1400" s="87" t="s">
        <v>648</v>
      </c>
      <c r="D1400" s="87" t="s">
        <v>649</v>
      </c>
      <c r="E1400" s="87" t="s">
        <v>1573</v>
      </c>
      <c r="F1400" s="110">
        <v>2.1021197843785862</v>
      </c>
      <c r="G1400" s="18">
        <v>12.653460698653561</v>
      </c>
      <c r="H1400" s="18">
        <v>19.029288276478042</v>
      </c>
      <c r="I1400" s="18">
        <v>51.237540738010708</v>
      </c>
      <c r="J1400" s="18">
        <v>91.319046020507813</v>
      </c>
      <c r="K1400" s="18">
        <v>75.082168579101563</v>
      </c>
      <c r="L1400" s="18">
        <v>80.47369384765625</v>
      </c>
      <c r="M1400" s="18">
        <v>69.867851257324219</v>
      </c>
      <c r="N1400" s="18">
        <v>57.294185638427727</v>
      </c>
      <c r="O1400" s="18">
        <v>68.643043518066406</v>
      </c>
      <c r="P1400" s="18">
        <v>61.298751831054688</v>
      </c>
      <c r="Q1400" s="18">
        <v>60.700382232666023</v>
      </c>
      <c r="R1400" s="18">
        <v>49.750888824462891</v>
      </c>
      <c r="S1400" s="18">
        <v>68.440086364746094</v>
      </c>
      <c r="T1400" s="18">
        <v>64.075515747070313</v>
      </c>
      <c r="U1400" s="18">
        <v>84.199485778808594</v>
      </c>
      <c r="V1400" s="18">
        <v>91.027732849121094</v>
      </c>
      <c r="W1400" s="18">
        <v>84.819412231445313</v>
      </c>
      <c r="X1400" s="103">
        <v>1.2036950589811899</v>
      </c>
      <c r="Y1400" s="18">
        <v>5.1981339899497234</v>
      </c>
      <c r="Z1400" s="18">
        <v>28.819137715631751</v>
      </c>
      <c r="AA1400" s="18">
        <v>74.245274031027094</v>
      </c>
      <c r="AB1400" s="18">
        <v>60.104732513427727</v>
      </c>
      <c r="AC1400" s="18">
        <v>57.497730255126953</v>
      </c>
      <c r="AD1400" s="18">
        <v>53.725902557373047</v>
      </c>
      <c r="AE1400" s="18">
        <v>53.004848480224609</v>
      </c>
      <c r="AF1400" s="18">
        <v>71.560989379882813</v>
      </c>
      <c r="AG1400" s="18">
        <v>73.587921142578125</v>
      </c>
      <c r="AH1400" s="18">
        <v>70.149757385253906</v>
      </c>
      <c r="AI1400" s="18">
        <v>64.710090637207031</v>
      </c>
      <c r="AJ1400" s="18">
        <v>53.0081787109375</v>
      </c>
      <c r="AK1400" s="18">
        <v>62.274337768554688</v>
      </c>
      <c r="AL1400" s="18">
        <v>84.624122619628906</v>
      </c>
      <c r="AM1400" s="18">
        <v>87.204093933105469</v>
      </c>
      <c r="AN1400" s="18">
        <v>95.826850891113281</v>
      </c>
      <c r="AO1400" s="18">
        <v>74.891014099121094</v>
      </c>
    </row>
    <row r="1401" spans="1:41" x14ac:dyDescent="0.3">
      <c r="A1401" s="4" t="s">
        <v>659</v>
      </c>
      <c r="B1401" s="8" t="s">
        <v>13075</v>
      </c>
      <c r="C1401" s="87" t="s">
        <v>648</v>
      </c>
      <c r="D1401" s="87" t="s">
        <v>649</v>
      </c>
      <c r="E1401" s="87" t="s">
        <v>650</v>
      </c>
      <c r="F1401" s="110">
        <v>1.4724950096071741</v>
      </c>
      <c r="G1401" s="18">
        <v>8.8635090500020137</v>
      </c>
      <c r="H1401" s="18">
        <v>13.329655251674181</v>
      </c>
      <c r="I1401" s="18">
        <v>35.890924771239042</v>
      </c>
      <c r="J1401" s="18">
        <v>63.967258453369141</v>
      </c>
      <c r="K1401" s="18">
        <v>81.419181823730469</v>
      </c>
      <c r="L1401" s="18">
        <v>73.049339294433594</v>
      </c>
      <c r="M1401" s="18">
        <v>64.050704956054688</v>
      </c>
      <c r="N1401" s="18">
        <v>64.159111022949219</v>
      </c>
      <c r="O1401" s="18">
        <v>49.109203338623047</v>
      </c>
      <c r="P1401" s="18">
        <v>51.307342529296882</v>
      </c>
      <c r="Q1401" s="18">
        <v>50.173503875732422</v>
      </c>
      <c r="R1401" s="18">
        <v>46.313480377197273</v>
      </c>
      <c r="S1401" s="18">
        <v>47.622158050537109</v>
      </c>
      <c r="T1401" s="18">
        <v>64.921142578125</v>
      </c>
      <c r="U1401" s="18">
        <v>68.584915161132813</v>
      </c>
      <c r="V1401" s="18">
        <v>115.66721343994141</v>
      </c>
      <c r="W1401" s="18">
        <v>90.054718017578125</v>
      </c>
      <c r="X1401" s="103">
        <v>0.89931865603973016</v>
      </c>
      <c r="Y1401" s="18">
        <v>3.8836903407352761</v>
      </c>
      <c r="Z1401" s="18">
        <v>21.531689446812681</v>
      </c>
      <c r="AA1401" s="18">
        <v>55.470992890341492</v>
      </c>
      <c r="AB1401" s="18">
        <v>44.906147003173828</v>
      </c>
      <c r="AC1401" s="18">
        <v>52.075084686279297</v>
      </c>
      <c r="AD1401" s="18">
        <v>54.07574462890625</v>
      </c>
      <c r="AE1401" s="18">
        <v>52.4456787109375</v>
      </c>
      <c r="AF1401" s="18">
        <v>73.175384521484375</v>
      </c>
      <c r="AG1401" s="18">
        <v>72.331306457519531</v>
      </c>
      <c r="AH1401" s="18">
        <v>55.601448059082031</v>
      </c>
      <c r="AI1401" s="18">
        <v>69.851631164550781</v>
      </c>
      <c r="AJ1401" s="18">
        <v>40.325263977050781</v>
      </c>
      <c r="AK1401" s="18">
        <v>51.543430328369141</v>
      </c>
      <c r="AL1401" s="18">
        <v>64.093421936035156</v>
      </c>
      <c r="AM1401" s="18">
        <v>75.510536193847656</v>
      </c>
      <c r="AN1401" s="18">
        <v>88.824882507324219</v>
      </c>
      <c r="AO1401" s="18">
        <v>86.395477294921875</v>
      </c>
    </row>
    <row r="1402" spans="1:41" x14ac:dyDescent="0.3">
      <c r="A1402" s="4" t="s">
        <v>652</v>
      </c>
      <c r="B1402" s="8" t="s">
        <v>8358</v>
      </c>
      <c r="C1402" s="87" t="s">
        <v>648</v>
      </c>
      <c r="D1402" s="87" t="s">
        <v>649</v>
      </c>
      <c r="E1402" s="87" t="s">
        <v>650</v>
      </c>
      <c r="F1402" s="110">
        <v>1.852550083203522</v>
      </c>
      <c r="G1402" s="18">
        <v>11.15120548519678</v>
      </c>
      <c r="H1402" s="18">
        <v>16.770076492246311</v>
      </c>
      <c r="I1402" s="18">
        <v>45.154472672167543</v>
      </c>
      <c r="J1402" s="18">
        <v>80.477386474609375</v>
      </c>
      <c r="K1402" s="18">
        <v>82.70147705078125</v>
      </c>
      <c r="L1402" s="18">
        <v>82.81243896484375</v>
      </c>
      <c r="M1402" s="18">
        <v>84.152023315429688</v>
      </c>
      <c r="N1402" s="18">
        <v>89.145606994628906</v>
      </c>
      <c r="O1402" s="18">
        <v>74.172149658203125</v>
      </c>
      <c r="P1402" s="18">
        <v>84.734443664550781</v>
      </c>
      <c r="Q1402" s="18">
        <v>75.829727172851563</v>
      </c>
      <c r="R1402" s="18">
        <v>65.725006103515625</v>
      </c>
      <c r="S1402" s="18">
        <v>75.624160766601563</v>
      </c>
      <c r="T1402" s="18">
        <v>76.147285461425781</v>
      </c>
      <c r="U1402" s="18">
        <v>89.63092041015625</v>
      </c>
      <c r="V1402" s="18">
        <v>131.95320129394531</v>
      </c>
      <c r="W1402" s="18">
        <v>88.366569519042969</v>
      </c>
      <c r="X1402" s="103">
        <v>1.6639784444797521</v>
      </c>
      <c r="Y1402" s="18">
        <v>7.1858589484573372</v>
      </c>
      <c r="Z1402" s="18">
        <v>39.839346011682892</v>
      </c>
      <c r="AA1402" s="18">
        <v>102.6360743697727</v>
      </c>
      <c r="AB1402" s="18">
        <v>83.088302612304688</v>
      </c>
      <c r="AC1402" s="18">
        <v>76.384986877441406</v>
      </c>
      <c r="AD1402" s="18">
        <v>75.732635498046875</v>
      </c>
      <c r="AE1402" s="18">
        <v>71.579902648925781</v>
      </c>
      <c r="AF1402" s="18">
        <v>100.89223480224609</v>
      </c>
      <c r="AG1402" s="18">
        <v>92.202964782714844</v>
      </c>
      <c r="AH1402" s="18">
        <v>91.186820983886719</v>
      </c>
      <c r="AI1402" s="18">
        <v>69.359085083007813</v>
      </c>
      <c r="AJ1402" s="18">
        <v>59.093669891357422</v>
      </c>
      <c r="AK1402" s="18">
        <v>77.521064758300781</v>
      </c>
      <c r="AL1402" s="18">
        <v>85.220840454101563</v>
      </c>
      <c r="AM1402" s="18">
        <v>116.11212158203131</v>
      </c>
      <c r="AN1402" s="18">
        <v>191.15031433105469</v>
      </c>
      <c r="AO1402" s="18">
        <v>91.420608520507813</v>
      </c>
    </row>
    <row r="1403" spans="1:41" x14ac:dyDescent="0.3">
      <c r="A1403" s="4" t="s">
        <v>1564</v>
      </c>
      <c r="B1403" s="8" t="s">
        <v>8359</v>
      </c>
      <c r="C1403" s="87" t="s">
        <v>648</v>
      </c>
      <c r="D1403" s="87" t="s">
        <v>649</v>
      </c>
      <c r="E1403" s="87" t="s">
        <v>1555</v>
      </c>
      <c r="F1403" s="110">
        <v>2.4583047076200102</v>
      </c>
      <c r="G1403" s="18">
        <v>14.79747359515015</v>
      </c>
      <c r="H1403" s="18">
        <v>22.253626696422039</v>
      </c>
      <c r="I1403" s="18">
        <v>59.919272221853177</v>
      </c>
      <c r="J1403" s="18">
        <v>106.79222106933589</v>
      </c>
      <c r="K1403" s="18">
        <v>77.5908203125</v>
      </c>
      <c r="L1403" s="18">
        <v>79.882080078125</v>
      </c>
      <c r="M1403" s="18">
        <v>76.41058349609375</v>
      </c>
      <c r="N1403" s="18">
        <v>75.305503845214844</v>
      </c>
      <c r="O1403" s="18">
        <v>66.508735656738281</v>
      </c>
      <c r="P1403" s="18">
        <v>63.725563049316413</v>
      </c>
      <c r="Q1403" s="18">
        <v>66.199020385742188</v>
      </c>
      <c r="R1403" s="18">
        <v>60.105709075927727</v>
      </c>
      <c r="S1403" s="18">
        <v>65.808319091796875</v>
      </c>
      <c r="T1403" s="18">
        <v>74.405853271484375</v>
      </c>
      <c r="U1403" s="18">
        <v>88.267845153808594</v>
      </c>
      <c r="V1403" s="18">
        <v>118.62091064453131</v>
      </c>
      <c r="W1403" s="18">
        <v>91.273689270019531</v>
      </c>
      <c r="X1403" s="103">
        <v>1.276714125473198</v>
      </c>
      <c r="Y1403" s="18">
        <v>5.5134654259429627</v>
      </c>
      <c r="Z1403" s="18">
        <v>30.567376621655988</v>
      </c>
      <c r="AA1403" s="18">
        <v>78.749172722592348</v>
      </c>
      <c r="AB1403" s="18">
        <v>63.750831604003913</v>
      </c>
      <c r="AC1403" s="18">
        <v>67.166275024414063</v>
      </c>
      <c r="AD1403" s="18">
        <v>66.97393798828125</v>
      </c>
      <c r="AE1403" s="18">
        <v>74.17852783203125</v>
      </c>
      <c r="AF1403" s="18">
        <v>83.848991394042969</v>
      </c>
      <c r="AG1403" s="18">
        <v>90.428642272949219</v>
      </c>
      <c r="AH1403" s="18">
        <v>64.220016479492188</v>
      </c>
      <c r="AI1403" s="18">
        <v>75.433334350585938</v>
      </c>
      <c r="AJ1403" s="18">
        <v>59.368331909179688</v>
      </c>
      <c r="AK1403" s="18">
        <v>73.960220336914063</v>
      </c>
      <c r="AL1403" s="18">
        <v>94.338134765625</v>
      </c>
      <c r="AM1403" s="18">
        <v>98.019317626953125</v>
      </c>
      <c r="AN1403" s="18">
        <v>93.941856384277344</v>
      </c>
      <c r="AO1403" s="18">
        <v>73.552169799804688</v>
      </c>
    </row>
    <row r="1404" spans="1:41" x14ac:dyDescent="0.3">
      <c r="A1404" s="4" t="s">
        <v>656</v>
      </c>
      <c r="B1404" s="8" t="s">
        <v>8360</v>
      </c>
      <c r="C1404" s="87" t="s">
        <v>648</v>
      </c>
      <c r="D1404" s="87" t="s">
        <v>649</v>
      </c>
      <c r="E1404" s="87" t="s">
        <v>650</v>
      </c>
      <c r="F1404" s="110">
        <v>2.54158868443325</v>
      </c>
      <c r="G1404" s="18">
        <v>15.29879161482971</v>
      </c>
      <c r="H1404" s="18">
        <v>23.007548911211131</v>
      </c>
      <c r="I1404" s="18">
        <v>61.949254617006453</v>
      </c>
      <c r="J1404" s="18">
        <v>110.4101943969727</v>
      </c>
      <c r="K1404" s="18">
        <v>97.822525024414063</v>
      </c>
      <c r="L1404" s="18">
        <v>93.923507690429688</v>
      </c>
      <c r="M1404" s="18">
        <v>111.6200408935547</v>
      </c>
      <c r="N1404" s="18">
        <v>108.8420104980469</v>
      </c>
      <c r="O1404" s="18">
        <v>106.62929534912109</v>
      </c>
      <c r="P1404" s="18">
        <v>80.126815795898438</v>
      </c>
      <c r="Q1404" s="18">
        <v>70.183341979980469</v>
      </c>
      <c r="R1404" s="18">
        <v>55.303104400634773</v>
      </c>
      <c r="S1404" s="18">
        <v>81.868568420410156</v>
      </c>
      <c r="T1404" s="18">
        <v>63.249927520751953</v>
      </c>
      <c r="U1404" s="18">
        <v>81.207969665527344</v>
      </c>
      <c r="V1404" s="18">
        <v>132.82698059082031</v>
      </c>
      <c r="W1404" s="18">
        <v>110.05861663818359</v>
      </c>
      <c r="X1404" s="103">
        <v>1.459280928780792</v>
      </c>
      <c r="Y1404" s="18">
        <v>6.3018766590279549</v>
      </c>
      <c r="Z1404" s="18">
        <v>34.93843207093024</v>
      </c>
      <c r="AA1404" s="18">
        <v>90.010099848116738</v>
      </c>
      <c r="AB1404" s="18">
        <v>72.867034912109375</v>
      </c>
      <c r="AC1404" s="18">
        <v>86.879417419433594</v>
      </c>
      <c r="AD1404" s="18">
        <v>101.37335205078131</v>
      </c>
      <c r="AE1404" s="18">
        <v>81.132545471191406</v>
      </c>
      <c r="AF1404" s="18">
        <v>91.575668334960938</v>
      </c>
      <c r="AG1404" s="18">
        <v>82.959632873535156</v>
      </c>
      <c r="AH1404" s="18">
        <v>92.693496704101563</v>
      </c>
      <c r="AI1404" s="18">
        <v>86.896003723144531</v>
      </c>
      <c r="AJ1404" s="18">
        <v>56.850364685058587</v>
      </c>
      <c r="AK1404" s="18">
        <v>67.832427978515625</v>
      </c>
      <c r="AL1404" s="18">
        <v>90.995010375976563</v>
      </c>
      <c r="AM1404" s="18">
        <v>102.18792724609381</v>
      </c>
      <c r="AN1404" s="18">
        <v>142.49372863769531</v>
      </c>
      <c r="AO1404" s="18">
        <v>131.81465148925781</v>
      </c>
    </row>
    <row r="1405" spans="1:41" x14ac:dyDescent="0.3">
      <c r="A1405" s="4" t="s">
        <v>1608</v>
      </c>
      <c r="B1405" s="8" t="s">
        <v>8361</v>
      </c>
      <c r="C1405" s="87" t="s">
        <v>648</v>
      </c>
      <c r="D1405" s="87" t="s">
        <v>649</v>
      </c>
      <c r="E1405" s="87" t="s">
        <v>1593</v>
      </c>
      <c r="F1405" s="110">
        <v>0.93687664058182518</v>
      </c>
      <c r="G1405" s="18">
        <v>5.6394178101478269</v>
      </c>
      <c r="H1405" s="18">
        <v>8.4810084589923012</v>
      </c>
      <c r="I1405" s="18">
        <v>22.835642095672618</v>
      </c>
      <c r="J1405" s="18">
        <v>40.699241638183587</v>
      </c>
      <c r="K1405" s="18">
        <v>68.565650939941406</v>
      </c>
      <c r="L1405" s="18">
        <v>41.862419128417969</v>
      </c>
      <c r="M1405" s="18">
        <v>49.116790771484382</v>
      </c>
      <c r="N1405" s="18">
        <v>46.709518432617188</v>
      </c>
      <c r="O1405" s="18">
        <v>37.450698852539063</v>
      </c>
      <c r="P1405" s="18">
        <v>39.970081329345703</v>
      </c>
      <c r="Q1405" s="18">
        <v>31.93366813659668</v>
      </c>
      <c r="R1405" s="18">
        <v>36.727802276611328</v>
      </c>
      <c r="S1405" s="18">
        <v>35.115653991699219</v>
      </c>
      <c r="T1405" s="18">
        <v>45.566909790039063</v>
      </c>
      <c r="U1405" s="18">
        <v>68.09564208984375</v>
      </c>
      <c r="V1405" s="18">
        <v>105.51756286621089</v>
      </c>
      <c r="W1405" s="18">
        <v>64.12518310546875</v>
      </c>
      <c r="X1405" s="103">
        <v>0.74789135394079598</v>
      </c>
      <c r="Y1405" s="18">
        <v>3.229754445448731</v>
      </c>
      <c r="Z1405" s="18">
        <v>17.9061829362273</v>
      </c>
      <c r="AA1405" s="18">
        <v>46.130785454722051</v>
      </c>
      <c r="AB1405" s="18">
        <v>37.3448486328125</v>
      </c>
      <c r="AC1405" s="18">
        <v>38.840660095214837</v>
      </c>
      <c r="AD1405" s="18">
        <v>40.21826171875</v>
      </c>
      <c r="AE1405" s="18">
        <v>41.2567138671875</v>
      </c>
      <c r="AF1405" s="18">
        <v>53.848415374755859</v>
      </c>
      <c r="AG1405" s="18">
        <v>61.537425994873047</v>
      </c>
      <c r="AH1405" s="18">
        <v>61.880477905273438</v>
      </c>
      <c r="AI1405" s="18">
        <v>43.313404083251953</v>
      </c>
      <c r="AJ1405" s="18">
        <v>34.231548309326172</v>
      </c>
      <c r="AK1405" s="18">
        <v>46.628562927246087</v>
      </c>
      <c r="AL1405" s="18">
        <v>69.84686279296875</v>
      </c>
      <c r="AM1405" s="18">
        <v>79.391120910644531</v>
      </c>
      <c r="AN1405" s="18">
        <v>122.0852737426758</v>
      </c>
      <c r="AO1405" s="18">
        <v>90.332450866699219</v>
      </c>
    </row>
    <row r="1406" spans="1:41" x14ac:dyDescent="0.3">
      <c r="A1406" s="4" t="s">
        <v>1616</v>
      </c>
      <c r="B1406" s="8" t="s">
        <v>8362</v>
      </c>
      <c r="C1406" s="87" t="s">
        <v>648</v>
      </c>
      <c r="D1406" s="87" t="s">
        <v>649</v>
      </c>
      <c r="E1406" s="87" t="s">
        <v>1611</v>
      </c>
      <c r="F1406" s="110">
        <v>1.2356187759693109</v>
      </c>
      <c r="G1406" s="18">
        <v>7.4376606587468874</v>
      </c>
      <c r="H1406" s="18">
        <v>11.18535017009018</v>
      </c>
      <c r="I1406" s="18">
        <v>30.117250140002739</v>
      </c>
      <c r="J1406" s="18">
        <v>53.677021026611328</v>
      </c>
      <c r="K1406" s="18">
        <v>57.986339569091797</v>
      </c>
      <c r="L1406" s="18">
        <v>55.815498352050781</v>
      </c>
      <c r="M1406" s="18">
        <v>42.358737945556641</v>
      </c>
      <c r="N1406" s="18">
        <v>43.854091644287109</v>
      </c>
      <c r="O1406" s="18">
        <v>33.428627014160163</v>
      </c>
      <c r="P1406" s="18">
        <v>44.915210723876953</v>
      </c>
      <c r="Q1406" s="18">
        <v>32.990726470947273</v>
      </c>
      <c r="R1406" s="18">
        <v>42.334651947021477</v>
      </c>
      <c r="S1406" s="18">
        <v>42.132728576660163</v>
      </c>
      <c r="T1406" s="18">
        <v>61.577846527099609</v>
      </c>
      <c r="U1406" s="18">
        <v>74.159934997558594</v>
      </c>
      <c r="V1406" s="18">
        <v>95.041084289550781</v>
      </c>
      <c r="W1406" s="18">
        <v>93.945045471191406</v>
      </c>
      <c r="X1406" s="103">
        <v>1.3905078488535461</v>
      </c>
      <c r="Y1406" s="18">
        <v>6.0048814344517822</v>
      </c>
      <c r="Z1406" s="18">
        <v>33.291851529817933</v>
      </c>
      <c r="AA1406" s="18">
        <v>85.768098415064486</v>
      </c>
      <c r="AB1406" s="18">
        <v>69.432952880859375</v>
      </c>
      <c r="AC1406" s="18">
        <v>51.064224243164063</v>
      </c>
      <c r="AD1406" s="18">
        <v>55.716239929199219</v>
      </c>
      <c r="AE1406" s="18">
        <v>45.139377593994141</v>
      </c>
      <c r="AF1406" s="18">
        <v>45.396045684814453</v>
      </c>
      <c r="AG1406" s="18">
        <v>43.707721710205078</v>
      </c>
      <c r="AH1406" s="18">
        <v>48.293369293212891</v>
      </c>
      <c r="AI1406" s="18">
        <v>49.663291931152337</v>
      </c>
      <c r="AJ1406" s="18">
        <v>42.774364471435547</v>
      </c>
      <c r="AK1406" s="18">
        <v>54.188335418701172</v>
      </c>
      <c r="AL1406" s="18">
        <v>83.2869873046875</v>
      </c>
      <c r="AM1406" s="18">
        <v>85.476600646972656</v>
      </c>
      <c r="AN1406" s="18">
        <v>138.23432922363281</v>
      </c>
      <c r="AO1406" s="18">
        <v>130.51673889160159</v>
      </c>
    </row>
    <row r="1407" spans="1:41" x14ac:dyDescent="0.3">
      <c r="A1407" s="4" t="s">
        <v>653</v>
      </c>
      <c r="B1407" s="8" t="s">
        <v>8363</v>
      </c>
      <c r="C1407" s="87" t="s">
        <v>648</v>
      </c>
      <c r="D1407" s="87" t="s">
        <v>649</v>
      </c>
      <c r="E1407" s="87" t="s">
        <v>650</v>
      </c>
      <c r="F1407" s="110">
        <v>1.857489885647194</v>
      </c>
      <c r="G1407" s="18">
        <v>11.180940040070681</v>
      </c>
      <c r="H1407" s="18">
        <v>16.814793698862239</v>
      </c>
      <c r="I1407" s="18">
        <v>45.274876528706187</v>
      </c>
      <c r="J1407" s="18">
        <v>80.691978454589844</v>
      </c>
      <c r="K1407" s="18">
        <v>79.594779968261719</v>
      </c>
      <c r="L1407" s="18">
        <v>76.644248962402344</v>
      </c>
      <c r="M1407" s="18">
        <v>72.428276062011719</v>
      </c>
      <c r="N1407" s="18">
        <v>75.054222106933594</v>
      </c>
      <c r="O1407" s="18">
        <v>79.959373474121094</v>
      </c>
      <c r="P1407" s="18">
        <v>71.533004760742188</v>
      </c>
      <c r="Q1407" s="18">
        <v>71.800407409667969</v>
      </c>
      <c r="R1407" s="18">
        <v>55.700386047363281</v>
      </c>
      <c r="S1407" s="18">
        <v>59.009796142578132</v>
      </c>
      <c r="T1407" s="18">
        <v>76.27484130859375</v>
      </c>
      <c r="U1407" s="18">
        <v>87.338935852050781</v>
      </c>
      <c r="V1407" s="18">
        <v>105.5488967895508</v>
      </c>
      <c r="W1407" s="18">
        <v>87.678131103515625</v>
      </c>
      <c r="X1407" s="103">
        <v>1.331158920181793</v>
      </c>
      <c r="Y1407" s="18">
        <v>5.7485842260401618</v>
      </c>
      <c r="Z1407" s="18">
        <v>31.87090613679279</v>
      </c>
      <c r="AA1407" s="18">
        <v>82.107389301236481</v>
      </c>
      <c r="AB1407" s="18">
        <v>66.469451904296875</v>
      </c>
      <c r="AC1407" s="18">
        <v>59.256767272949219</v>
      </c>
      <c r="AD1407" s="18">
        <v>73.053855895996094</v>
      </c>
      <c r="AE1407" s="18">
        <v>73.353324890136719</v>
      </c>
      <c r="AF1407" s="18">
        <v>86.2265625</v>
      </c>
      <c r="AG1407" s="18">
        <v>92.600318908691406</v>
      </c>
      <c r="AH1407" s="18">
        <v>91.041603088378906</v>
      </c>
      <c r="AI1407" s="18">
        <v>74.502326965332031</v>
      </c>
      <c r="AJ1407" s="18">
        <v>49.254894256591797</v>
      </c>
      <c r="AK1407" s="18">
        <v>66.07025146484375</v>
      </c>
      <c r="AL1407" s="18">
        <v>87.190345764160156</v>
      </c>
      <c r="AM1407" s="18">
        <v>83.953842163085938</v>
      </c>
      <c r="AN1407" s="18">
        <v>101.83628845214839</v>
      </c>
      <c r="AO1407" s="18">
        <v>85.418502807617188</v>
      </c>
    </row>
    <row r="1408" spans="1:41" x14ac:dyDescent="0.3">
      <c r="A1408" s="4" t="s">
        <v>1592</v>
      </c>
      <c r="B1408" s="8" t="s">
        <v>8364</v>
      </c>
      <c r="C1408" s="87" t="s">
        <v>648</v>
      </c>
      <c r="D1408" s="87" t="s">
        <v>649</v>
      </c>
      <c r="E1408" s="87" t="s">
        <v>1593</v>
      </c>
      <c r="F1408" s="110">
        <v>1.0703498321474529</v>
      </c>
      <c r="G1408" s="18">
        <v>6.4428438548243401</v>
      </c>
      <c r="H1408" s="18">
        <v>9.6892649334133072</v>
      </c>
      <c r="I1408" s="18">
        <v>26.08894770703569</v>
      </c>
      <c r="J1408" s="18">
        <v>46.497505187988281</v>
      </c>
      <c r="K1408" s="18">
        <v>56.113742828369141</v>
      </c>
      <c r="L1408" s="18">
        <v>65.9053955078125</v>
      </c>
      <c r="M1408" s="18">
        <v>58.145797729492188</v>
      </c>
      <c r="N1408" s="18">
        <v>56.123157501220703</v>
      </c>
      <c r="O1408" s="18">
        <v>38.389965057373047</v>
      </c>
      <c r="P1408" s="18">
        <v>44.4281005859375</v>
      </c>
      <c r="Q1408" s="18">
        <v>39.104949951171882</v>
      </c>
      <c r="R1408" s="18">
        <v>32.361042022705078</v>
      </c>
      <c r="S1408" s="18">
        <v>38.085872650146477</v>
      </c>
      <c r="T1408" s="18">
        <v>52.213520050048828</v>
      </c>
      <c r="U1408" s="18">
        <v>59.691146850585938</v>
      </c>
      <c r="V1408" s="18">
        <v>93.824302673339844</v>
      </c>
      <c r="W1408" s="18">
        <v>67.708976745605469</v>
      </c>
      <c r="X1408" s="103">
        <v>1.4160389258070221</v>
      </c>
      <c r="Y1408" s="18">
        <v>6.1151368998386841</v>
      </c>
      <c r="Z1408" s="18">
        <v>33.90312231410892</v>
      </c>
      <c r="AA1408" s="18">
        <v>87.342884147193743</v>
      </c>
      <c r="AB1408" s="18">
        <v>70.707809448242188</v>
      </c>
      <c r="AC1408" s="18">
        <v>46.095836639404297</v>
      </c>
      <c r="AD1408" s="18">
        <v>62.8302001953125</v>
      </c>
      <c r="AE1408" s="18">
        <v>48.138988494873047</v>
      </c>
      <c r="AF1408" s="18">
        <v>48.783580780029297</v>
      </c>
      <c r="AG1408" s="18">
        <v>48.627666473388672</v>
      </c>
      <c r="AH1408" s="18">
        <v>51.934268951416023</v>
      </c>
      <c r="AI1408" s="18">
        <v>52.257545471191413</v>
      </c>
      <c r="AJ1408" s="18">
        <v>27.39926910400391</v>
      </c>
      <c r="AK1408" s="18">
        <v>41.954917907714837</v>
      </c>
      <c r="AL1408" s="18">
        <v>67.229446411132813</v>
      </c>
      <c r="AM1408" s="18">
        <v>75.667243957519531</v>
      </c>
      <c r="AN1408" s="18">
        <v>116.99034118652339</v>
      </c>
      <c r="AO1408" s="18">
        <v>68.241836547851563</v>
      </c>
    </row>
    <row r="1409" spans="1:41" x14ac:dyDescent="0.3">
      <c r="A1409" s="4" t="s">
        <v>1599</v>
      </c>
      <c r="B1409" s="8" t="s">
        <v>8365</v>
      </c>
      <c r="C1409" s="87" t="s">
        <v>648</v>
      </c>
      <c r="D1409" s="87" t="s">
        <v>649</v>
      </c>
      <c r="E1409" s="87" t="s">
        <v>1593</v>
      </c>
      <c r="F1409" s="110">
        <v>1.278239961180591</v>
      </c>
      <c r="G1409" s="18">
        <v>7.694213827604675</v>
      </c>
      <c r="H1409" s="18">
        <v>11.571175386187649</v>
      </c>
      <c r="I1409" s="18">
        <v>31.1561085008791</v>
      </c>
      <c r="J1409" s="18">
        <v>55.528545379638672</v>
      </c>
      <c r="K1409" s="18">
        <v>51.37774658203125</v>
      </c>
      <c r="L1409" s="18">
        <v>55.968955993652337</v>
      </c>
      <c r="M1409" s="18">
        <v>51.509456634521477</v>
      </c>
      <c r="N1409" s="18">
        <v>57.7867431640625</v>
      </c>
      <c r="O1409" s="18">
        <v>50.015193939208977</v>
      </c>
      <c r="P1409" s="18">
        <v>38.728630065917969</v>
      </c>
      <c r="Q1409" s="18">
        <v>33.874172210693359</v>
      </c>
      <c r="R1409" s="18">
        <v>29.845127105712891</v>
      </c>
      <c r="S1409" s="18">
        <v>41.036411285400391</v>
      </c>
      <c r="T1409" s="18">
        <v>51.743942260742188</v>
      </c>
      <c r="U1409" s="18">
        <v>56.146171569824219</v>
      </c>
      <c r="V1409" s="18">
        <v>92.792694091796875</v>
      </c>
      <c r="W1409" s="18">
        <v>83.412590026855469</v>
      </c>
      <c r="X1409" s="103">
        <v>1.187668119391869</v>
      </c>
      <c r="Y1409" s="18">
        <v>5.1289219592011417</v>
      </c>
      <c r="Z1409" s="18">
        <v>28.4354171248239</v>
      </c>
      <c r="AA1409" s="18">
        <v>73.256714251862576</v>
      </c>
      <c r="AB1409" s="18">
        <v>59.304450988769531</v>
      </c>
      <c r="AC1409" s="18">
        <v>47.665760040283203</v>
      </c>
      <c r="AD1409" s="18">
        <v>51.070991516113281</v>
      </c>
      <c r="AE1409" s="18">
        <v>49.836986541748047</v>
      </c>
      <c r="AF1409" s="18">
        <v>56.332050323486328</v>
      </c>
      <c r="AG1409" s="18">
        <v>58.53082275390625</v>
      </c>
      <c r="AH1409" s="18">
        <v>54.545108795166023</v>
      </c>
      <c r="AI1409" s="18">
        <v>45.268260955810547</v>
      </c>
      <c r="AJ1409" s="18">
        <v>37.950111389160163</v>
      </c>
      <c r="AK1409" s="18">
        <v>48.516357421875</v>
      </c>
      <c r="AL1409" s="18">
        <v>59.753158569335938</v>
      </c>
      <c r="AM1409" s="18">
        <v>88.739852905273438</v>
      </c>
      <c r="AN1409" s="18">
        <v>89.62664794921875</v>
      </c>
      <c r="AO1409" s="18">
        <v>112.60606384277339</v>
      </c>
    </row>
    <row r="1410" spans="1:41" x14ac:dyDescent="0.3">
      <c r="A1410" s="4" t="s">
        <v>1617</v>
      </c>
      <c r="B1410" s="8" t="s">
        <v>8366</v>
      </c>
      <c r="C1410" s="87" t="s">
        <v>648</v>
      </c>
      <c r="D1410" s="87" t="s">
        <v>649</v>
      </c>
      <c r="E1410" s="87" t="s">
        <v>1611</v>
      </c>
      <c r="F1410" s="110">
        <v>1.563777911730553</v>
      </c>
      <c r="G1410" s="18">
        <v>9.4129756517916245</v>
      </c>
      <c r="H1410" s="18">
        <v>14.15598716297999</v>
      </c>
      <c r="I1410" s="18">
        <v>38.115874772179673</v>
      </c>
      <c r="J1410" s="18">
        <v>67.932716369628906</v>
      </c>
      <c r="K1410" s="18">
        <v>53.871555328369141</v>
      </c>
      <c r="L1410" s="18">
        <v>78.676498413085938</v>
      </c>
      <c r="M1410" s="18">
        <v>43.399238586425781</v>
      </c>
      <c r="N1410" s="18">
        <v>34.043155670166023</v>
      </c>
      <c r="O1410" s="18">
        <v>48.389572143554688</v>
      </c>
      <c r="P1410" s="18">
        <v>41.058052062988281</v>
      </c>
      <c r="Q1410" s="18">
        <v>25.24897384643555</v>
      </c>
      <c r="R1410" s="18">
        <v>27.218820571899411</v>
      </c>
      <c r="S1410" s="18">
        <v>37.399436950683587</v>
      </c>
      <c r="T1410" s="18">
        <v>31.528434753417969</v>
      </c>
      <c r="U1410" s="18">
        <v>51.395492553710938</v>
      </c>
      <c r="V1410" s="18">
        <v>59.143508911132813</v>
      </c>
      <c r="W1410" s="18">
        <v>43.708755493164063</v>
      </c>
      <c r="X1410" s="103">
        <v>1.1571309968525469</v>
      </c>
      <c r="Y1410" s="18">
        <v>4.997047982114899</v>
      </c>
      <c r="Z1410" s="18">
        <v>27.704290471662489</v>
      </c>
      <c r="AA1410" s="18">
        <v>71.373149960280287</v>
      </c>
      <c r="AB1410" s="18">
        <v>57.779624938964837</v>
      </c>
      <c r="AC1410" s="18">
        <v>59.800102233886719</v>
      </c>
      <c r="AD1410" s="18">
        <v>41.669651031494141</v>
      </c>
      <c r="AE1410" s="18">
        <v>46.540008544921882</v>
      </c>
      <c r="AF1410" s="18">
        <v>49.905521392822273</v>
      </c>
      <c r="AG1410" s="18">
        <v>52.322113037109382</v>
      </c>
      <c r="AH1410" s="18">
        <v>38.187900543212891</v>
      </c>
      <c r="AI1410" s="18">
        <v>40.773231506347663</v>
      </c>
      <c r="AJ1410" s="18">
        <v>28.58161544799805</v>
      </c>
      <c r="AK1410" s="18">
        <v>44.738136291503913</v>
      </c>
      <c r="AL1410" s="18">
        <v>56.725227355957031</v>
      </c>
      <c r="AM1410" s="18">
        <v>63.101722717285163</v>
      </c>
      <c r="AN1410" s="18">
        <v>97.001182556152344</v>
      </c>
      <c r="AO1410" s="18">
        <v>50.443618774414063</v>
      </c>
    </row>
    <row r="1411" spans="1:41" x14ac:dyDescent="0.3">
      <c r="A1411" s="4" t="s">
        <v>1572</v>
      </c>
      <c r="B1411" s="8" t="s">
        <v>8367</v>
      </c>
      <c r="C1411" s="87" t="s">
        <v>648</v>
      </c>
      <c r="D1411" s="87" t="s">
        <v>649</v>
      </c>
      <c r="E1411" s="87" t="s">
        <v>1573</v>
      </c>
      <c r="F1411" s="110">
        <v>1.9818811607636031</v>
      </c>
      <c r="G1411" s="18">
        <v>11.929698565934689</v>
      </c>
      <c r="H1411" s="18">
        <v>17.940836777310579</v>
      </c>
      <c r="I1411" s="18">
        <v>48.306817464514573</v>
      </c>
      <c r="J1411" s="18">
        <v>86.095710754394531</v>
      </c>
      <c r="K1411" s="18">
        <v>69.464805603027344</v>
      </c>
      <c r="L1411" s="18">
        <v>60.662063598632813</v>
      </c>
      <c r="M1411" s="18">
        <v>70.589874267578125</v>
      </c>
      <c r="N1411" s="18">
        <v>56.143367767333977</v>
      </c>
      <c r="O1411" s="18">
        <v>51.362392425537109</v>
      </c>
      <c r="P1411" s="18">
        <v>42.293148040771477</v>
      </c>
      <c r="Q1411" s="18">
        <v>40.378654479980469</v>
      </c>
      <c r="R1411" s="18">
        <v>37.447689056396477</v>
      </c>
      <c r="S1411" s="18">
        <v>44.789272308349609</v>
      </c>
      <c r="T1411" s="18">
        <v>64.278221130371094</v>
      </c>
      <c r="U1411" s="18">
        <v>67.019500732421875</v>
      </c>
      <c r="V1411" s="18">
        <v>98.301643371582031</v>
      </c>
      <c r="W1411" s="18">
        <v>71.767898559570313</v>
      </c>
      <c r="X1411" s="103">
        <v>1.8834190730669249</v>
      </c>
      <c r="Y1411" s="18">
        <v>8.1335090876881111</v>
      </c>
      <c r="Z1411" s="18">
        <v>45.093242875736877</v>
      </c>
      <c r="AA1411" s="18">
        <v>116.17142078615289</v>
      </c>
      <c r="AB1411" s="18">
        <v>94.045745849609375</v>
      </c>
      <c r="AC1411" s="18">
        <v>58.253181457519531</v>
      </c>
      <c r="AD1411" s="18">
        <v>60.813957214355469</v>
      </c>
      <c r="AE1411" s="18">
        <v>53.799587249755859</v>
      </c>
      <c r="AF1411" s="18">
        <v>66.331207275390625</v>
      </c>
      <c r="AG1411" s="18">
        <v>56.591560363769531</v>
      </c>
      <c r="AH1411" s="18">
        <v>66.712677001953125</v>
      </c>
      <c r="AI1411" s="18">
        <v>55.735538482666023</v>
      </c>
      <c r="AJ1411" s="18">
        <v>46.588172912597663</v>
      </c>
      <c r="AK1411" s="18">
        <v>49.163700103759773</v>
      </c>
      <c r="AL1411" s="18">
        <v>61.238262176513672</v>
      </c>
      <c r="AM1411" s="18">
        <v>88.94854736328125</v>
      </c>
      <c r="AN1411" s="18">
        <v>98.086822509765625</v>
      </c>
      <c r="AO1411" s="18">
        <v>68.161399841308594</v>
      </c>
    </row>
    <row r="1412" spans="1:41" x14ac:dyDescent="0.3">
      <c r="A1412" s="4" t="s">
        <v>1610</v>
      </c>
      <c r="B1412" s="8" t="s">
        <v>8368</v>
      </c>
      <c r="C1412" s="87" t="s">
        <v>648</v>
      </c>
      <c r="D1412" s="87" t="s">
        <v>649</v>
      </c>
      <c r="E1412" s="87" t="s">
        <v>1611</v>
      </c>
      <c r="F1412" s="110">
        <v>0.95470327361209872</v>
      </c>
      <c r="G1412" s="18">
        <v>5.7467231131634513</v>
      </c>
      <c r="H1412" s="18">
        <v>8.6423827733643712</v>
      </c>
      <c r="I1412" s="18">
        <v>23.270152461303478</v>
      </c>
      <c r="J1412" s="18">
        <v>41.473655700683587</v>
      </c>
      <c r="K1412" s="18">
        <v>58.886833190917969</v>
      </c>
      <c r="L1412" s="18">
        <v>50.614826202392578</v>
      </c>
      <c r="M1412" s="18">
        <v>45.439815521240227</v>
      </c>
      <c r="N1412" s="18">
        <v>34.744754791259773</v>
      </c>
      <c r="O1412" s="18">
        <v>37.624713897705078</v>
      </c>
      <c r="P1412" s="18">
        <v>28.63980865478516</v>
      </c>
      <c r="Q1412" s="18">
        <v>25.873165130615231</v>
      </c>
      <c r="R1412" s="18">
        <v>28.82296180725098</v>
      </c>
      <c r="S1412" s="18">
        <v>28.436162948608398</v>
      </c>
      <c r="T1412" s="18">
        <v>42.574325561523438</v>
      </c>
      <c r="U1412" s="18">
        <v>55.483203887939453</v>
      </c>
      <c r="V1412" s="18">
        <v>92.909797668457031</v>
      </c>
      <c r="W1412" s="18">
        <v>46.954128265380859</v>
      </c>
      <c r="X1412" s="103">
        <v>1.0198368658160819</v>
      </c>
      <c r="Y1412" s="18">
        <v>4.4041459145718846</v>
      </c>
      <c r="Z1412" s="18">
        <v>24.417163520059962</v>
      </c>
      <c r="AA1412" s="18">
        <v>62.904692517012371</v>
      </c>
      <c r="AB1412" s="18">
        <v>50.924045562744141</v>
      </c>
      <c r="AC1412" s="18">
        <v>36.303375244140632</v>
      </c>
      <c r="AD1412" s="18">
        <v>38.453533172607422</v>
      </c>
      <c r="AE1412" s="18">
        <v>38.11822509765625</v>
      </c>
      <c r="AF1412" s="18">
        <v>50.994899749755859</v>
      </c>
      <c r="AG1412" s="18">
        <v>41.075325012207031</v>
      </c>
      <c r="AH1412" s="18">
        <v>38.243671417236328</v>
      </c>
      <c r="AI1412" s="18">
        <v>36.130527496337891</v>
      </c>
      <c r="AJ1412" s="18">
        <v>31.1334342956543</v>
      </c>
      <c r="AK1412" s="18">
        <v>36.647178649902337</v>
      </c>
      <c r="AL1412" s="18">
        <v>51.496696472167969</v>
      </c>
      <c r="AM1412" s="18">
        <v>63.249641418457031</v>
      </c>
      <c r="AN1412" s="18">
        <v>83.914344787597656</v>
      </c>
      <c r="AO1412" s="18">
        <v>54.755523681640632</v>
      </c>
    </row>
    <row r="1413" spans="1:41" x14ac:dyDescent="0.3">
      <c r="A1413" s="4" t="s">
        <v>1579</v>
      </c>
      <c r="B1413" s="8" t="s">
        <v>8369</v>
      </c>
      <c r="C1413" s="87" t="s">
        <v>648</v>
      </c>
      <c r="D1413" s="87" t="s">
        <v>649</v>
      </c>
      <c r="E1413" s="87" t="s">
        <v>1573</v>
      </c>
      <c r="F1413" s="110">
        <v>1.1327113474533039</v>
      </c>
      <c r="G1413" s="18">
        <v>6.818221599182678</v>
      </c>
      <c r="H1413" s="18">
        <v>10.25378806902703</v>
      </c>
      <c r="I1413" s="18">
        <v>27.60896131649428</v>
      </c>
      <c r="J1413" s="18">
        <v>49.206577301025391</v>
      </c>
      <c r="K1413" s="18">
        <v>53.873802185058587</v>
      </c>
      <c r="L1413" s="18">
        <v>44.837203979492188</v>
      </c>
      <c r="M1413" s="18">
        <v>40.052227020263672</v>
      </c>
      <c r="N1413" s="18">
        <v>40.233352661132813</v>
      </c>
      <c r="O1413" s="18">
        <v>48.203975677490227</v>
      </c>
      <c r="P1413" s="18">
        <v>39.455142974853523</v>
      </c>
      <c r="Q1413" s="18">
        <v>32.477569580078132</v>
      </c>
      <c r="R1413" s="18">
        <v>32.459831237792969</v>
      </c>
      <c r="S1413" s="18">
        <v>44.089080810546882</v>
      </c>
      <c r="T1413" s="18">
        <v>71.157554626464844</v>
      </c>
      <c r="U1413" s="18">
        <v>75.368057250976563</v>
      </c>
      <c r="V1413" s="18">
        <v>76.15509033203125</v>
      </c>
      <c r="W1413" s="18">
        <v>41.46600341796875</v>
      </c>
      <c r="X1413" s="103">
        <v>1.2017294022707179</v>
      </c>
      <c r="Y1413" s="18">
        <v>5.1896453392046364</v>
      </c>
      <c r="Z1413" s="18">
        <v>28.772075520752679</v>
      </c>
      <c r="AA1413" s="18">
        <v>74.124030099658412</v>
      </c>
      <c r="AB1413" s="18">
        <v>60.006580352783203</v>
      </c>
      <c r="AC1413" s="18">
        <v>45.146446228027337</v>
      </c>
      <c r="AD1413" s="18">
        <v>36.885894775390632</v>
      </c>
      <c r="AE1413" s="18">
        <v>52.030891418457031</v>
      </c>
      <c r="AF1413" s="18">
        <v>43.826755523681641</v>
      </c>
      <c r="AG1413" s="18">
        <v>51.436016082763672</v>
      </c>
      <c r="AH1413" s="18">
        <v>51.123397827148438</v>
      </c>
      <c r="AI1413" s="18">
        <v>40.851890563964837</v>
      </c>
      <c r="AJ1413" s="18">
        <v>32.438289642333977</v>
      </c>
      <c r="AK1413" s="18">
        <v>43.112277984619141</v>
      </c>
      <c r="AL1413" s="18">
        <v>56.579830169677727</v>
      </c>
      <c r="AM1413" s="18">
        <v>83.850799560546875</v>
      </c>
      <c r="AN1413" s="18">
        <v>120.5584716796875</v>
      </c>
      <c r="AO1413" s="18">
        <v>50.283000946044922</v>
      </c>
    </row>
    <row r="1414" spans="1:41" x14ac:dyDescent="0.3">
      <c r="A1414" s="4" t="s">
        <v>1559</v>
      </c>
      <c r="B1414" s="8" t="s">
        <v>8370</v>
      </c>
      <c r="C1414" s="87" t="s">
        <v>648</v>
      </c>
      <c r="D1414" s="87" t="s">
        <v>649</v>
      </c>
      <c r="E1414" s="87" t="s">
        <v>1555</v>
      </c>
      <c r="F1414" s="110">
        <v>2.807739135375694</v>
      </c>
      <c r="G1414" s="18">
        <v>16.90085268478186</v>
      </c>
      <c r="H1414" s="18">
        <v>25.416856741114628</v>
      </c>
      <c r="I1414" s="18">
        <v>68.436465609426008</v>
      </c>
      <c r="J1414" s="18">
        <v>121.97214508056641</v>
      </c>
      <c r="K1414" s="18">
        <v>100.9761428833008</v>
      </c>
      <c r="L1414" s="18">
        <v>95.876556396484375</v>
      </c>
      <c r="M1414" s="18">
        <v>76.159378051757813</v>
      </c>
      <c r="N1414" s="18">
        <v>54.453266143798828</v>
      </c>
      <c r="O1414" s="18">
        <v>44.60809326171875</v>
      </c>
      <c r="P1414" s="18">
        <v>43.783077239990227</v>
      </c>
      <c r="Q1414" s="18">
        <v>26.245658874511719</v>
      </c>
      <c r="R1414" s="18">
        <v>24.80487060546875</v>
      </c>
      <c r="S1414" s="18">
        <v>18.088563919067379</v>
      </c>
      <c r="T1414" s="18">
        <v>42.581806182861328</v>
      </c>
      <c r="U1414" s="18">
        <v>35.677082061767578</v>
      </c>
      <c r="V1414" s="18">
        <v>73.41680908203125</v>
      </c>
      <c r="W1414" s="18">
        <v>36.795413970947273</v>
      </c>
      <c r="X1414" s="103">
        <v>2.367737176483284</v>
      </c>
      <c r="Y1414" s="18">
        <v>10.225027513831209</v>
      </c>
      <c r="Z1414" s="18">
        <v>56.68889579163686</v>
      </c>
      <c r="AA1414" s="18">
        <v>146.0447097375673</v>
      </c>
      <c r="AB1414" s="18">
        <v>118.2294540405273</v>
      </c>
      <c r="AC1414" s="18">
        <v>83.910041809082031</v>
      </c>
      <c r="AD1414" s="18">
        <v>73.550010681152344</v>
      </c>
      <c r="AE1414" s="18">
        <v>55.953746795654297</v>
      </c>
      <c r="AF1414" s="18">
        <v>77.365074157714844</v>
      </c>
      <c r="AG1414" s="18">
        <v>46.575748443603523</v>
      </c>
      <c r="AH1414" s="18">
        <v>54.331855773925781</v>
      </c>
      <c r="AI1414" s="18">
        <v>29.719112396240231</v>
      </c>
      <c r="AJ1414" s="18">
        <v>33.427284240722663</v>
      </c>
      <c r="AK1414" s="18">
        <v>25.603517532348629</v>
      </c>
      <c r="AL1414" s="18">
        <v>52.738487243652337</v>
      </c>
      <c r="AM1414" s="18">
        <v>86.804420471191406</v>
      </c>
      <c r="AN1414" s="18">
        <v>59.945255279541023</v>
      </c>
      <c r="AO1414" s="18">
        <v>12.94639873504639</v>
      </c>
    </row>
    <row r="1415" spans="1:41" x14ac:dyDescent="0.3">
      <c r="A1415" s="4" t="s">
        <v>1596</v>
      </c>
      <c r="B1415" s="8" t="s">
        <v>8371</v>
      </c>
      <c r="C1415" s="87" t="s">
        <v>648</v>
      </c>
      <c r="D1415" s="87" t="s">
        <v>649</v>
      </c>
      <c r="E1415" s="87" t="s">
        <v>1593</v>
      </c>
      <c r="F1415" s="110">
        <v>1.3791386795444489</v>
      </c>
      <c r="G1415" s="18">
        <v>8.30156169467163</v>
      </c>
      <c r="H1415" s="18">
        <v>12.484553782957081</v>
      </c>
      <c r="I1415" s="18">
        <v>33.615436571048733</v>
      </c>
      <c r="J1415" s="18">
        <v>59.911727905273438</v>
      </c>
      <c r="K1415" s="18">
        <v>50.438056945800781</v>
      </c>
      <c r="L1415" s="18">
        <v>37.467685699462891</v>
      </c>
      <c r="M1415" s="18">
        <v>34.800457000732422</v>
      </c>
      <c r="N1415" s="18">
        <v>32.413776397705078</v>
      </c>
      <c r="O1415" s="18">
        <v>32.426628112792969</v>
      </c>
      <c r="P1415" s="18">
        <v>24.483987808227539</v>
      </c>
      <c r="Q1415" s="18">
        <v>28.231000900268551</v>
      </c>
      <c r="R1415" s="18">
        <v>23.968660354614261</v>
      </c>
      <c r="S1415" s="18">
        <v>24.279172897338871</v>
      </c>
      <c r="T1415" s="18">
        <v>31.246110916137699</v>
      </c>
      <c r="U1415" s="18">
        <v>48.463184356689453</v>
      </c>
      <c r="V1415" s="18">
        <v>84.238960266113281</v>
      </c>
      <c r="W1415" s="18">
        <v>88.6593017578125</v>
      </c>
      <c r="X1415" s="103">
        <v>0.84385894685781104</v>
      </c>
      <c r="Y1415" s="18">
        <v>3.6441886519809268</v>
      </c>
      <c r="Z1415" s="18">
        <v>20.203860621183519</v>
      </c>
      <c r="AA1415" s="18">
        <v>52.050175237922268</v>
      </c>
      <c r="AB1415" s="18">
        <v>42.136848449707031</v>
      </c>
      <c r="AC1415" s="18">
        <v>36.150150299072273</v>
      </c>
      <c r="AD1415" s="18">
        <v>36.545272827148438</v>
      </c>
      <c r="AE1415" s="18">
        <v>48.886306762695313</v>
      </c>
      <c r="AF1415" s="18">
        <v>40.379188537597663</v>
      </c>
      <c r="AG1415" s="18">
        <v>40.827644348144531</v>
      </c>
      <c r="AH1415" s="18">
        <v>56.179000854492188</v>
      </c>
      <c r="AI1415" s="18">
        <v>34.495857238769531</v>
      </c>
      <c r="AJ1415" s="18">
        <v>19.246295928955082</v>
      </c>
      <c r="AK1415" s="18">
        <v>32.909297943115227</v>
      </c>
      <c r="AL1415" s="18">
        <v>59.976116180419922</v>
      </c>
      <c r="AM1415" s="18">
        <v>74.571075439453125</v>
      </c>
      <c r="AN1415" s="18">
        <v>104.0402526855469</v>
      </c>
      <c r="AO1415" s="18">
        <v>81.535812377929688</v>
      </c>
    </row>
    <row r="1416" spans="1:41" x14ac:dyDescent="0.3">
      <c r="A1416" s="4" t="s">
        <v>1622</v>
      </c>
      <c r="B1416" s="8" t="s">
        <v>8372</v>
      </c>
      <c r="C1416" s="87" t="s">
        <v>648</v>
      </c>
      <c r="D1416" s="87" t="s">
        <v>649</v>
      </c>
      <c r="E1416" s="87" t="s">
        <v>1611</v>
      </c>
      <c r="F1416" s="110">
        <v>0.91845744903322601</v>
      </c>
      <c r="G1416" s="18">
        <v>5.5285456714176018</v>
      </c>
      <c r="H1416" s="18">
        <v>8.3142700512180863</v>
      </c>
      <c r="I1416" s="18">
        <v>22.386688575351911</v>
      </c>
      <c r="J1416" s="18">
        <v>39.899085998535163</v>
      </c>
      <c r="K1416" s="18">
        <v>69.350738525390625</v>
      </c>
      <c r="L1416" s="18">
        <v>34.061389923095703</v>
      </c>
      <c r="M1416" s="18">
        <v>42.614006042480469</v>
      </c>
      <c r="N1416" s="18">
        <v>48.529430389404297</v>
      </c>
      <c r="O1416" s="18">
        <v>27.256471633911129</v>
      </c>
      <c r="P1416" s="18">
        <v>39.37261962890625</v>
      </c>
      <c r="Q1416" s="18">
        <v>22.543300628662109</v>
      </c>
      <c r="R1416" s="18">
        <v>20.804250717163089</v>
      </c>
      <c r="S1416" s="18">
        <v>22.146970748901371</v>
      </c>
      <c r="T1416" s="18">
        <v>32.411304473876953</v>
      </c>
      <c r="U1416" s="18">
        <v>34.790195465087891</v>
      </c>
      <c r="V1416" s="18">
        <v>95.78155517578125</v>
      </c>
      <c r="W1416" s="18">
        <v>55.820037841796882</v>
      </c>
      <c r="X1416" s="103">
        <v>0.55695924127460483</v>
      </c>
      <c r="Y1416" s="18">
        <v>2.4052177845912168</v>
      </c>
      <c r="Z1416" s="18">
        <v>13.33484336960915</v>
      </c>
      <c r="AA1416" s="18">
        <v>34.353876576967963</v>
      </c>
      <c r="AB1416" s="18">
        <v>27.81093597412109</v>
      </c>
      <c r="AC1416" s="18">
        <v>26.649435043334961</v>
      </c>
      <c r="AD1416" s="18">
        <v>35.281089782714837</v>
      </c>
      <c r="AE1416" s="18">
        <v>33.669609069824219</v>
      </c>
      <c r="AF1416" s="18">
        <v>36.082988739013672</v>
      </c>
      <c r="AG1416" s="18">
        <v>32.608524322509773</v>
      </c>
      <c r="AH1416" s="18">
        <v>35.358638763427727</v>
      </c>
      <c r="AI1416" s="18">
        <v>56.683147430419922</v>
      </c>
      <c r="AJ1416" s="18">
        <v>33.351055145263672</v>
      </c>
      <c r="AK1416" s="18">
        <v>38.292720794677727</v>
      </c>
      <c r="AL1416" s="18">
        <v>44.336654663085938</v>
      </c>
      <c r="AM1416" s="18">
        <v>51.273097991943359</v>
      </c>
      <c r="AN1416" s="18">
        <v>107.2514572143555</v>
      </c>
      <c r="AO1416" s="18">
        <v>55.010463714599609</v>
      </c>
    </row>
    <row r="1417" spans="1:41" x14ac:dyDescent="0.3">
      <c r="A1417" s="4" t="s">
        <v>1614</v>
      </c>
      <c r="B1417" s="8" t="s">
        <v>8373</v>
      </c>
      <c r="C1417" s="87" t="s">
        <v>648</v>
      </c>
      <c r="D1417" s="87" t="s">
        <v>649</v>
      </c>
      <c r="E1417" s="87" t="s">
        <v>1611</v>
      </c>
      <c r="F1417" s="110">
        <v>1.2228000000436019</v>
      </c>
      <c r="G1417" s="18">
        <v>7.3604995575640864</v>
      </c>
      <c r="H1417" s="18">
        <v>11.069309122260931</v>
      </c>
      <c r="I1417" s="18">
        <v>29.804802410531838</v>
      </c>
      <c r="J1417" s="18">
        <v>53.120155334472663</v>
      </c>
      <c r="K1417" s="18">
        <v>59.228534698486328</v>
      </c>
      <c r="L1417" s="18">
        <v>49.9627685546875</v>
      </c>
      <c r="M1417" s="18">
        <v>68.979385375976563</v>
      </c>
      <c r="N1417" s="18">
        <v>51.006050109863281</v>
      </c>
      <c r="O1417" s="18">
        <v>46.371059417724609</v>
      </c>
      <c r="P1417" s="18">
        <v>55.837997436523438</v>
      </c>
      <c r="Q1417" s="18">
        <v>50.455883026123047</v>
      </c>
      <c r="R1417" s="18">
        <v>48.99072265625</v>
      </c>
      <c r="S1417" s="18">
        <v>55.694473266601563</v>
      </c>
      <c r="T1417" s="18">
        <v>83.88885498046875</v>
      </c>
      <c r="U1417" s="18">
        <v>61.771175384521477</v>
      </c>
      <c r="V1417" s="18">
        <v>86.323371887207031</v>
      </c>
      <c r="W1417" s="18">
        <v>135.27702331542969</v>
      </c>
      <c r="X1417" s="103">
        <v>0.88484155234956752</v>
      </c>
      <c r="Y1417" s="18">
        <v>3.8211712465457919</v>
      </c>
      <c r="Z1417" s="18">
        <v>21.185075375535011</v>
      </c>
      <c r="AA1417" s="18">
        <v>54.57802874412203</v>
      </c>
      <c r="AB1417" s="18">
        <v>44.183254241943359</v>
      </c>
      <c r="AC1417" s="18">
        <v>53.743129730224609</v>
      </c>
      <c r="AD1417" s="18">
        <v>51.964462280273438</v>
      </c>
      <c r="AE1417" s="18">
        <v>53.760280609130859</v>
      </c>
      <c r="AF1417" s="18">
        <v>62.371654510498047</v>
      </c>
      <c r="AG1417" s="18">
        <v>55.078567504882813</v>
      </c>
      <c r="AH1417" s="18">
        <v>73.905418395996094</v>
      </c>
      <c r="AI1417" s="18">
        <v>52.64599609375</v>
      </c>
      <c r="AJ1417" s="18">
        <v>59.86737060546875</v>
      </c>
      <c r="AK1417" s="18">
        <v>62.034141540527337</v>
      </c>
      <c r="AL1417" s="18">
        <v>66.80548095703125</v>
      </c>
      <c r="AM1417" s="18">
        <v>105.32147216796881</v>
      </c>
      <c r="AN1417" s="18">
        <v>128.09440612792969</v>
      </c>
      <c r="AO1417" s="18">
        <v>148.97682189941409</v>
      </c>
    </row>
    <row r="1418" spans="1:41" x14ac:dyDescent="0.3">
      <c r="A1418" s="4" t="s">
        <v>1618</v>
      </c>
      <c r="B1418" s="8" t="s">
        <v>8374</v>
      </c>
      <c r="C1418" s="87" t="s">
        <v>648</v>
      </c>
      <c r="D1418" s="87" t="s">
        <v>649</v>
      </c>
      <c r="E1418" s="87" t="s">
        <v>1611</v>
      </c>
      <c r="F1418" s="110">
        <v>1.878464595571655</v>
      </c>
      <c r="G1418" s="18">
        <v>11.307194818541021</v>
      </c>
      <c r="H1418" s="18">
        <v>17.00466575307825</v>
      </c>
      <c r="I1418" s="18">
        <v>45.786118829077878</v>
      </c>
      <c r="J1418" s="18">
        <v>81.6031494140625</v>
      </c>
      <c r="K1418" s="18">
        <v>90.575973510742188</v>
      </c>
      <c r="L1418" s="18">
        <v>57.899333953857422</v>
      </c>
      <c r="M1418" s="18">
        <v>54.512004852294922</v>
      </c>
      <c r="N1418" s="18">
        <v>50.724216461181641</v>
      </c>
      <c r="O1418" s="18">
        <v>44.775653839111328</v>
      </c>
      <c r="P1418" s="18">
        <v>44.251148223876953</v>
      </c>
      <c r="Q1418" s="18">
        <v>44.601276397705078</v>
      </c>
      <c r="R1418" s="18">
        <v>40.747173309326172</v>
      </c>
      <c r="S1418" s="18">
        <v>45.873645782470703</v>
      </c>
      <c r="T1418" s="18">
        <v>57.120265960693359</v>
      </c>
      <c r="U1418" s="18">
        <v>73.768310546875</v>
      </c>
      <c r="V1418" s="18">
        <v>92.010002136230469</v>
      </c>
      <c r="W1418" s="18">
        <v>97.195266723632813</v>
      </c>
      <c r="X1418" s="103">
        <v>1.4115749828258211</v>
      </c>
      <c r="Y1418" s="18">
        <v>6.0958594478240364</v>
      </c>
      <c r="Z1418" s="18">
        <v>33.796245587673859</v>
      </c>
      <c r="AA1418" s="18">
        <v>87.067543090150039</v>
      </c>
      <c r="AB1418" s="18">
        <v>70.484909057617188</v>
      </c>
      <c r="AC1418" s="18">
        <v>58.52398681640625</v>
      </c>
      <c r="AD1418" s="18">
        <v>50.318569183349609</v>
      </c>
      <c r="AE1418" s="18">
        <v>52.943271636962891</v>
      </c>
      <c r="AF1418" s="18">
        <v>64.8653564453125</v>
      </c>
      <c r="AG1418" s="18">
        <v>62.575199127197273</v>
      </c>
      <c r="AH1418" s="18">
        <v>62.214275360107422</v>
      </c>
      <c r="AI1418" s="18">
        <v>61.064937591552727</v>
      </c>
      <c r="AJ1418" s="18">
        <v>38.073989868164063</v>
      </c>
      <c r="AK1418" s="18">
        <v>50.825355529785163</v>
      </c>
      <c r="AL1418" s="18">
        <v>63.270618438720703</v>
      </c>
      <c r="AM1418" s="18">
        <v>85.411148071289063</v>
      </c>
      <c r="AN1418" s="18">
        <v>103.6309280395508</v>
      </c>
      <c r="AO1418" s="18">
        <v>82.591705322265625</v>
      </c>
    </row>
    <row r="1419" spans="1:41" x14ac:dyDescent="0.3">
      <c r="A1419" s="4" t="s">
        <v>1570</v>
      </c>
      <c r="B1419" s="8" t="s">
        <v>8375</v>
      </c>
      <c r="C1419" s="87" t="s">
        <v>648</v>
      </c>
      <c r="D1419" s="87" t="s">
        <v>649</v>
      </c>
      <c r="E1419" s="87" t="s">
        <v>1555</v>
      </c>
      <c r="F1419" s="110">
        <v>2.287289403857323</v>
      </c>
      <c r="G1419" s="18">
        <v>13.768067259169561</v>
      </c>
      <c r="H1419" s="18">
        <v>20.705522949350531</v>
      </c>
      <c r="I1419" s="18">
        <v>55.750906718383902</v>
      </c>
      <c r="J1419" s="18">
        <v>99.363075256347656</v>
      </c>
      <c r="K1419" s="18">
        <v>98.17657470703125</v>
      </c>
      <c r="L1419" s="18">
        <v>97.360671997070313</v>
      </c>
      <c r="M1419" s="18">
        <v>85.218597412109375</v>
      </c>
      <c r="N1419" s="18">
        <v>98.143486022949219</v>
      </c>
      <c r="O1419" s="18">
        <v>78.482749938964844</v>
      </c>
      <c r="P1419" s="18">
        <v>72.171096801757813</v>
      </c>
      <c r="Q1419" s="18">
        <v>94.941314697265625</v>
      </c>
      <c r="R1419" s="18">
        <v>90.096427917480469</v>
      </c>
      <c r="S1419" s="18">
        <v>89.75213623046875</v>
      </c>
      <c r="T1419" s="18">
        <v>97.782638549804688</v>
      </c>
      <c r="U1419" s="18">
        <v>107.3143844604492</v>
      </c>
      <c r="V1419" s="18">
        <v>164.13911437988281</v>
      </c>
      <c r="W1419" s="18">
        <v>162.52845764160159</v>
      </c>
      <c r="X1419" s="103">
        <v>1.7565282546562651</v>
      </c>
      <c r="Y1419" s="18">
        <v>7.585533525878235</v>
      </c>
      <c r="Z1419" s="18">
        <v>42.05519437388358</v>
      </c>
      <c r="AA1419" s="18">
        <v>108.3446514440117</v>
      </c>
      <c r="AB1419" s="18">
        <v>87.709640502929688</v>
      </c>
      <c r="AC1419" s="18">
        <v>73.700630187988281</v>
      </c>
      <c r="AD1419" s="18">
        <v>84.972885131835938</v>
      </c>
      <c r="AE1419" s="18">
        <v>87.523147583007813</v>
      </c>
      <c r="AF1419" s="18">
        <v>93.1114501953125</v>
      </c>
      <c r="AG1419" s="18">
        <v>101.4554443359375</v>
      </c>
      <c r="AH1419" s="18">
        <v>88.686210632324219</v>
      </c>
      <c r="AI1419" s="18">
        <v>82.251991271972656</v>
      </c>
      <c r="AJ1419" s="18">
        <v>73.539085388183594</v>
      </c>
      <c r="AK1419" s="18">
        <v>74.812690734863281</v>
      </c>
      <c r="AL1419" s="18">
        <v>111.5800323486328</v>
      </c>
      <c r="AM1419" s="18">
        <v>145.07090759277341</v>
      </c>
      <c r="AN1419" s="18">
        <v>168.81071472167969</v>
      </c>
      <c r="AO1419" s="18">
        <v>181.67561340332031</v>
      </c>
    </row>
    <row r="1420" spans="1:41" x14ac:dyDescent="0.3">
      <c r="A1420" s="4" t="s">
        <v>1609</v>
      </c>
      <c r="B1420" s="8" t="s">
        <v>8376</v>
      </c>
      <c r="C1420" s="87" t="s">
        <v>648</v>
      </c>
      <c r="D1420" s="87" t="s">
        <v>649</v>
      </c>
      <c r="E1420" s="87" t="s">
        <v>1593</v>
      </c>
      <c r="F1420" s="110">
        <v>0.95346608378330611</v>
      </c>
      <c r="G1420" s="18">
        <v>5.7392759957385859</v>
      </c>
      <c r="H1420" s="18">
        <v>8.6311832013515044</v>
      </c>
      <c r="I1420" s="18">
        <v>23.23999691796838</v>
      </c>
      <c r="J1420" s="18">
        <v>41.419910430908203</v>
      </c>
      <c r="K1420" s="18">
        <v>46.834793090820313</v>
      </c>
      <c r="L1420" s="18">
        <v>36.334442138671882</v>
      </c>
      <c r="M1420" s="18">
        <v>37.610954284667969</v>
      </c>
      <c r="N1420" s="18">
        <v>38.123706817626953</v>
      </c>
      <c r="O1420" s="18">
        <v>30.703128814697269</v>
      </c>
      <c r="P1420" s="18">
        <v>24.878484725952148</v>
      </c>
      <c r="Q1420" s="18">
        <v>17.810110092163089</v>
      </c>
      <c r="R1420" s="18">
        <v>19.220052719116211</v>
      </c>
      <c r="S1420" s="18">
        <v>23.513669967651371</v>
      </c>
      <c r="T1420" s="18">
        <v>44.521953582763672</v>
      </c>
      <c r="U1420" s="18">
        <v>67.607994079589844</v>
      </c>
      <c r="V1420" s="18">
        <v>83.213890075683594</v>
      </c>
      <c r="W1420" s="18">
        <v>86.052528381347656</v>
      </c>
      <c r="X1420" s="103">
        <v>0.8363166464281655</v>
      </c>
      <c r="Y1420" s="18">
        <v>3.6116173724585732</v>
      </c>
      <c r="Z1420" s="18">
        <v>20.023281168644601</v>
      </c>
      <c r="AA1420" s="18">
        <v>51.584957608220158</v>
      </c>
      <c r="AB1420" s="18">
        <v>41.760234832763672</v>
      </c>
      <c r="AC1420" s="18">
        <v>37.1151123046875</v>
      </c>
      <c r="AD1420" s="18">
        <v>37.524776458740227</v>
      </c>
      <c r="AE1420" s="18">
        <v>34.998580932617188</v>
      </c>
      <c r="AF1420" s="18">
        <v>37.591152191162109</v>
      </c>
      <c r="AG1420" s="18">
        <v>35.849590301513672</v>
      </c>
      <c r="AH1420" s="18">
        <v>39.133419036865227</v>
      </c>
      <c r="AI1420" s="18">
        <v>28.964910507202148</v>
      </c>
      <c r="AJ1420" s="18">
        <v>23.177167892456051</v>
      </c>
      <c r="AK1420" s="18">
        <v>38.031047821044922</v>
      </c>
      <c r="AL1420" s="18">
        <v>45.319393157958977</v>
      </c>
      <c r="AM1420" s="18">
        <v>68.214332580566406</v>
      </c>
      <c r="AN1420" s="18">
        <v>100.330192565918</v>
      </c>
      <c r="AO1420" s="18">
        <v>111.3254318237305</v>
      </c>
    </row>
    <row r="1421" spans="1:41" x14ac:dyDescent="0.3">
      <c r="A1421" s="4" t="s">
        <v>1587</v>
      </c>
      <c r="B1421" s="8" t="s">
        <v>8377</v>
      </c>
      <c r="C1421" s="87" t="s">
        <v>648</v>
      </c>
      <c r="D1421" s="87" t="s">
        <v>649</v>
      </c>
      <c r="E1421" s="87" t="s">
        <v>1582</v>
      </c>
      <c r="F1421" s="110">
        <v>1.5188100261867681</v>
      </c>
      <c r="G1421" s="18">
        <v>9.1422967986367176</v>
      </c>
      <c r="H1421" s="18">
        <v>13.74891861077124</v>
      </c>
      <c r="I1421" s="18">
        <v>37.019817409238769</v>
      </c>
      <c r="J1421" s="18">
        <v>65.979248046875</v>
      </c>
      <c r="K1421" s="18">
        <v>70.3350830078125</v>
      </c>
      <c r="L1421" s="18">
        <v>61.159496307373047</v>
      </c>
      <c r="M1421" s="18">
        <v>62.1741943359375</v>
      </c>
      <c r="N1421" s="18">
        <v>69.32275390625</v>
      </c>
      <c r="O1421" s="18">
        <v>60.109279632568359</v>
      </c>
      <c r="P1421" s="18">
        <v>60.085292816162109</v>
      </c>
      <c r="Q1421" s="18">
        <v>51.063571929931641</v>
      </c>
      <c r="R1421" s="18">
        <v>52.930835723876953</v>
      </c>
      <c r="S1421" s="18">
        <v>49.928245544433587</v>
      </c>
      <c r="T1421" s="18">
        <v>63.212394714355469</v>
      </c>
      <c r="U1421" s="18">
        <v>72.555656433105469</v>
      </c>
      <c r="V1421" s="18">
        <v>87.5125732421875</v>
      </c>
      <c r="W1421" s="18">
        <v>107.157470703125</v>
      </c>
      <c r="X1421" s="103">
        <v>1.4665279605285111</v>
      </c>
      <c r="Y1421" s="18">
        <v>6.3331728264193421</v>
      </c>
      <c r="Z1421" s="18">
        <v>35.111942134304464</v>
      </c>
      <c r="AA1421" s="18">
        <v>90.457104971221881</v>
      </c>
      <c r="AB1421" s="18">
        <v>73.228904724121094</v>
      </c>
      <c r="AC1421" s="18">
        <v>55.205986022949219</v>
      </c>
      <c r="AD1421" s="18">
        <v>46.406597137451172</v>
      </c>
      <c r="AE1421" s="18">
        <v>69.050834655761719</v>
      </c>
      <c r="AF1421" s="18">
        <v>79.733543395996094</v>
      </c>
      <c r="AG1421" s="18">
        <v>73.287940979003906</v>
      </c>
      <c r="AH1421" s="18">
        <v>61.792800903320313</v>
      </c>
      <c r="AI1421" s="18">
        <v>58.948177337646477</v>
      </c>
      <c r="AJ1421" s="18">
        <v>47.298770904541023</v>
      </c>
      <c r="AK1421" s="18">
        <v>48.679641723632813</v>
      </c>
      <c r="AL1421" s="18">
        <v>70.836082458496094</v>
      </c>
      <c r="AM1421" s="18">
        <v>98.383270263671875</v>
      </c>
      <c r="AN1421" s="18">
        <v>103.70550537109381</v>
      </c>
      <c r="AO1421" s="18">
        <v>71.55755615234375</v>
      </c>
    </row>
    <row r="1422" spans="1:41" x14ac:dyDescent="0.3">
      <c r="A1422" s="4" t="s">
        <v>2346</v>
      </c>
      <c r="B1422" s="8" t="s">
        <v>8378</v>
      </c>
      <c r="C1422" s="87" t="s">
        <v>708</v>
      </c>
      <c r="D1422" s="87" t="s">
        <v>649</v>
      </c>
      <c r="E1422" s="87" t="s">
        <v>2339</v>
      </c>
      <c r="F1422" s="110">
        <v>1.1122043267209889</v>
      </c>
      <c r="G1422" s="18">
        <v>6.6947820203294066</v>
      </c>
      <c r="H1422" s="18">
        <v>10.068149737611821</v>
      </c>
      <c r="I1422" s="18">
        <v>27.10911857775243</v>
      </c>
      <c r="J1422" s="18">
        <v>48.315723419189453</v>
      </c>
      <c r="K1422" s="18">
        <v>51.594417572021477</v>
      </c>
      <c r="L1422" s="18">
        <v>62.420574188232422</v>
      </c>
      <c r="M1422" s="18">
        <v>42.097793579101563</v>
      </c>
      <c r="N1422" s="18">
        <v>41.538135528564453</v>
      </c>
      <c r="O1422" s="18">
        <v>41.815597534179688</v>
      </c>
      <c r="P1422" s="18">
        <v>31.198003768920898</v>
      </c>
      <c r="Q1422" s="18">
        <v>30.000259399414059</v>
      </c>
      <c r="R1422" s="18">
        <v>26.69127082824707</v>
      </c>
      <c r="S1422" s="18">
        <v>31.712299346923832</v>
      </c>
      <c r="T1422" s="18">
        <v>36.474830627441413</v>
      </c>
      <c r="U1422" s="18">
        <v>57.392360687255859</v>
      </c>
      <c r="V1422" s="18">
        <v>77.967063903808594</v>
      </c>
      <c r="W1422" s="18">
        <v>114.7861022949219</v>
      </c>
      <c r="X1422" s="103">
        <v>0.95740278049467098</v>
      </c>
      <c r="Y1422" s="18">
        <v>4.1345255164327241</v>
      </c>
      <c r="Z1422" s="18">
        <v>22.9223526129269</v>
      </c>
      <c r="AA1422" s="18">
        <v>59.053687448097207</v>
      </c>
      <c r="AB1422" s="18">
        <v>47.806491851806641</v>
      </c>
      <c r="AC1422" s="18">
        <v>43.87164306640625</v>
      </c>
      <c r="AD1422" s="18">
        <v>40.1446533203125</v>
      </c>
      <c r="AE1422" s="18">
        <v>60.245353698730469</v>
      </c>
      <c r="AF1422" s="18">
        <v>49.125080108642578</v>
      </c>
      <c r="AG1422" s="18">
        <v>45.310020446777337</v>
      </c>
      <c r="AH1422" s="18">
        <v>52.673835754394531</v>
      </c>
      <c r="AI1422" s="18">
        <v>50.137176513671882</v>
      </c>
      <c r="AJ1422" s="18">
        <v>30.83182525634766</v>
      </c>
      <c r="AK1422" s="18">
        <v>38.073657989501953</v>
      </c>
      <c r="AL1422" s="18">
        <v>51.569843292236328</v>
      </c>
      <c r="AM1422" s="18">
        <v>69.285087585449219</v>
      </c>
      <c r="AN1422" s="18">
        <v>89.64404296875</v>
      </c>
      <c r="AO1422" s="18">
        <v>112.6367263793945</v>
      </c>
    </row>
    <row r="1423" spans="1:41" x14ac:dyDescent="0.3">
      <c r="A1423" s="4" t="s">
        <v>1597</v>
      </c>
      <c r="B1423" s="8" t="s">
        <v>8379</v>
      </c>
      <c r="C1423" s="87" t="s">
        <v>648</v>
      </c>
      <c r="D1423" s="87" t="s">
        <v>649</v>
      </c>
      <c r="E1423" s="87" t="s">
        <v>1593</v>
      </c>
      <c r="F1423" s="110">
        <v>1.36877391078429</v>
      </c>
      <c r="G1423" s="18">
        <v>8.2391721985392454</v>
      </c>
      <c r="H1423" s="18">
        <v>12.39072745863351</v>
      </c>
      <c r="I1423" s="18">
        <v>33.36280336454206</v>
      </c>
      <c r="J1423" s="18">
        <v>59.461467742919922</v>
      </c>
      <c r="K1423" s="18">
        <v>56.638809204101563</v>
      </c>
      <c r="L1423" s="18">
        <v>63.5888671875</v>
      </c>
      <c r="M1423" s="18">
        <v>55.257705688476563</v>
      </c>
      <c r="N1423" s="18">
        <v>51.245864868164063</v>
      </c>
      <c r="O1423" s="18">
        <v>48.034423828125</v>
      </c>
      <c r="P1423" s="18">
        <v>62.204330444335938</v>
      </c>
      <c r="Q1423" s="18">
        <v>37.027889251708977</v>
      </c>
      <c r="R1423" s="18">
        <v>38.990039825439453</v>
      </c>
      <c r="S1423" s="18">
        <v>41.097919464111328</v>
      </c>
      <c r="T1423" s="18">
        <v>44.729854583740227</v>
      </c>
      <c r="U1423" s="18">
        <v>60.301612854003913</v>
      </c>
      <c r="V1423" s="18">
        <v>87.48895263671875</v>
      </c>
      <c r="W1423" s="18">
        <v>116.3004913330078</v>
      </c>
      <c r="X1423" s="103">
        <v>1.01142999729501</v>
      </c>
      <c r="Y1423" s="18">
        <v>4.3678410143545383</v>
      </c>
      <c r="Z1423" s="18">
        <v>24.215884383904779</v>
      </c>
      <c r="AA1423" s="18">
        <v>62.386147348588963</v>
      </c>
      <c r="AB1423" s="18">
        <v>50.504261016845703</v>
      </c>
      <c r="AC1423" s="18">
        <v>48.995349884033203</v>
      </c>
      <c r="AD1423" s="18">
        <v>56.248008728027337</v>
      </c>
      <c r="AE1423" s="18">
        <v>56.101596832275391</v>
      </c>
      <c r="AF1423" s="18">
        <v>56.211959838867188</v>
      </c>
      <c r="AG1423" s="18">
        <v>54.75103759765625</v>
      </c>
      <c r="AH1423" s="18">
        <v>53.151157379150391</v>
      </c>
      <c r="AI1423" s="18">
        <v>56.781837463378913</v>
      </c>
      <c r="AJ1423" s="18">
        <v>33.404644012451172</v>
      </c>
      <c r="AK1423" s="18">
        <v>42.013339996337891</v>
      </c>
      <c r="AL1423" s="18">
        <v>57.76690673828125</v>
      </c>
      <c r="AM1423" s="18">
        <v>78.33441162109375</v>
      </c>
      <c r="AN1423" s="18">
        <v>86.4422607421875</v>
      </c>
      <c r="AO1423" s="18">
        <v>53.819786071777337</v>
      </c>
    </row>
    <row r="1424" spans="1:41" x14ac:dyDescent="0.3">
      <c r="A1424" s="4" t="s">
        <v>1607</v>
      </c>
      <c r="B1424" s="8" t="s">
        <v>8380</v>
      </c>
      <c r="C1424" s="87" t="s">
        <v>648</v>
      </c>
      <c r="D1424" s="87" t="s">
        <v>649</v>
      </c>
      <c r="E1424" s="87" t="s">
        <v>1593</v>
      </c>
      <c r="F1424" s="110">
        <v>2.1305836682499848</v>
      </c>
      <c r="G1424" s="18">
        <v>12.824795671367429</v>
      </c>
      <c r="H1424" s="18">
        <v>19.28695553962935</v>
      </c>
      <c r="I1424" s="18">
        <v>51.931325849715911</v>
      </c>
      <c r="J1424" s="18">
        <v>92.555557250976563</v>
      </c>
      <c r="K1424" s="18">
        <v>74.688629150390625</v>
      </c>
      <c r="L1424" s="18">
        <v>76.764747619628906</v>
      </c>
      <c r="M1424" s="18">
        <v>62.401443481445313</v>
      </c>
      <c r="N1424" s="18">
        <v>64.027458190917969</v>
      </c>
      <c r="O1424" s="18">
        <v>58.616512298583977</v>
      </c>
      <c r="P1424" s="18">
        <v>53.908073425292969</v>
      </c>
      <c r="Q1424" s="18">
        <v>45.626174926757813</v>
      </c>
      <c r="R1424" s="18">
        <v>59.552204132080078</v>
      </c>
      <c r="S1424" s="18">
        <v>52.387481689453132</v>
      </c>
      <c r="T1424" s="18">
        <v>63.614173889160163</v>
      </c>
      <c r="U1424" s="18">
        <v>87.873237609863281</v>
      </c>
      <c r="V1424" s="18">
        <v>85.366615295410156</v>
      </c>
      <c r="W1424" s="18">
        <v>91.440109252929688</v>
      </c>
      <c r="X1424" s="103">
        <v>1.3542404512058259</v>
      </c>
      <c r="Y1424" s="18">
        <v>5.8482613743850713</v>
      </c>
      <c r="Z1424" s="18">
        <v>32.423529341736597</v>
      </c>
      <c r="AA1424" s="18">
        <v>83.531084267123802</v>
      </c>
      <c r="AB1424" s="18">
        <v>67.621994018554688</v>
      </c>
      <c r="AC1424" s="18">
        <v>71.64080810546875</v>
      </c>
      <c r="AD1424" s="18">
        <v>56.372367858886719</v>
      </c>
      <c r="AE1424" s="18">
        <v>55.454372406005859</v>
      </c>
      <c r="AF1424" s="18">
        <v>66.5108642578125</v>
      </c>
      <c r="AG1424" s="18">
        <v>69.008934020996094</v>
      </c>
      <c r="AH1424" s="18">
        <v>64.377143859863281</v>
      </c>
      <c r="AI1424" s="18">
        <v>66.408271789550781</v>
      </c>
      <c r="AJ1424" s="18">
        <v>52.090373992919922</v>
      </c>
      <c r="AK1424" s="18">
        <v>60.744785308837891</v>
      </c>
      <c r="AL1424" s="18">
        <v>81.326194763183594</v>
      </c>
      <c r="AM1424" s="18">
        <v>106.8509521484375</v>
      </c>
      <c r="AN1424" s="18">
        <v>150.15330505371091</v>
      </c>
      <c r="AO1424" s="18">
        <v>89.763206481933594</v>
      </c>
    </row>
    <row r="1425" spans="1:41" x14ac:dyDescent="0.3">
      <c r="A1425" s="4" t="s">
        <v>1574</v>
      </c>
      <c r="B1425" s="8" t="s">
        <v>8381</v>
      </c>
      <c r="C1425" s="87" t="s">
        <v>648</v>
      </c>
      <c r="D1425" s="87" t="s">
        <v>649</v>
      </c>
      <c r="E1425" s="87" t="s">
        <v>1573</v>
      </c>
      <c r="F1425" s="110">
        <v>1.255925759904835</v>
      </c>
      <c r="G1425" s="18">
        <v>7.5598961398292843</v>
      </c>
      <c r="H1425" s="18">
        <v>11.36917768277835</v>
      </c>
      <c r="I1425" s="18">
        <v>30.612217136838321</v>
      </c>
      <c r="J1425" s="18">
        <v>54.559185028076172</v>
      </c>
      <c r="K1425" s="18">
        <v>63.657779693603523</v>
      </c>
      <c r="L1425" s="18">
        <v>54.825416564941413</v>
      </c>
      <c r="M1425" s="18">
        <v>49.728431701660163</v>
      </c>
      <c r="N1425" s="18">
        <v>49.952293395996087</v>
      </c>
      <c r="O1425" s="18">
        <v>36.879554748535163</v>
      </c>
      <c r="P1425" s="18">
        <v>42.817283630371087</v>
      </c>
      <c r="Q1425" s="18">
        <v>39.459712982177727</v>
      </c>
      <c r="R1425" s="18">
        <v>27.324556350708011</v>
      </c>
      <c r="S1425" s="18">
        <v>36.54205322265625</v>
      </c>
      <c r="T1425" s="18">
        <v>40.596977233886719</v>
      </c>
      <c r="U1425" s="18">
        <v>56.145164489746087</v>
      </c>
      <c r="V1425" s="18">
        <v>101.4440383911133</v>
      </c>
      <c r="W1425" s="18">
        <v>64.036293029785156</v>
      </c>
      <c r="X1425" s="103">
        <v>1.0625670188108329</v>
      </c>
      <c r="Y1425" s="18">
        <v>4.5886752594590918</v>
      </c>
      <c r="Z1425" s="18">
        <v>25.440218449610011</v>
      </c>
      <c r="AA1425" s="18">
        <v>65.540336731725873</v>
      </c>
      <c r="AB1425" s="18">
        <v>53.057712554931641</v>
      </c>
      <c r="AC1425" s="18">
        <v>44.649971008300781</v>
      </c>
      <c r="AD1425" s="18">
        <v>54.598949432373047</v>
      </c>
      <c r="AE1425" s="18">
        <v>45.899055480957031</v>
      </c>
      <c r="AF1425" s="18">
        <v>52.462612152099609</v>
      </c>
      <c r="AG1425" s="18">
        <v>52.991912841796882</v>
      </c>
      <c r="AH1425" s="18">
        <v>54.130622863769531</v>
      </c>
      <c r="AI1425" s="18">
        <v>42.372264862060547</v>
      </c>
      <c r="AJ1425" s="18">
        <v>31.31705474853516</v>
      </c>
      <c r="AK1425" s="18">
        <v>46.317722320556641</v>
      </c>
      <c r="AL1425" s="18">
        <v>56.802570343017578</v>
      </c>
      <c r="AM1425" s="18">
        <v>85.553306579589844</v>
      </c>
      <c r="AN1425" s="18">
        <v>97.359840393066406</v>
      </c>
      <c r="AO1425" s="18">
        <v>72.014289855957031</v>
      </c>
    </row>
    <row r="1426" spans="1:41" x14ac:dyDescent="0.3">
      <c r="A1426" s="4" t="s">
        <v>1586</v>
      </c>
      <c r="B1426" s="8" t="s">
        <v>8382</v>
      </c>
      <c r="C1426" s="87" t="s">
        <v>648</v>
      </c>
      <c r="D1426" s="87" t="s">
        <v>649</v>
      </c>
      <c r="E1426" s="87" t="s">
        <v>1582</v>
      </c>
      <c r="F1426" s="110">
        <v>1.938633521422249</v>
      </c>
      <c r="G1426" s="18">
        <v>11.66937453074792</v>
      </c>
      <c r="H1426" s="18">
        <v>17.549340630221579</v>
      </c>
      <c r="I1426" s="18">
        <v>47.252689769678909</v>
      </c>
      <c r="J1426" s="18">
        <v>84.216972351074219</v>
      </c>
      <c r="K1426" s="18">
        <v>83.999153137207031</v>
      </c>
      <c r="L1426" s="18">
        <v>89.6441650390625</v>
      </c>
      <c r="M1426" s="18">
        <v>77.474090576171875</v>
      </c>
      <c r="N1426" s="18">
        <v>80.475929260253906</v>
      </c>
      <c r="O1426" s="18">
        <v>85.348747253417969</v>
      </c>
      <c r="P1426" s="18">
        <v>72.039970397949219</v>
      </c>
      <c r="Q1426" s="18">
        <v>74.281486511230469</v>
      </c>
      <c r="R1426" s="18">
        <v>60.850914001464837</v>
      </c>
      <c r="S1426" s="18">
        <v>73.332923889160156</v>
      </c>
      <c r="T1426" s="18">
        <v>77.544631958007813</v>
      </c>
      <c r="U1426" s="18">
        <v>79.678863525390625</v>
      </c>
      <c r="V1426" s="18">
        <v>129.32926940917969</v>
      </c>
      <c r="W1426" s="18">
        <v>86.172599792480469</v>
      </c>
      <c r="X1426" s="103">
        <v>2.0005946732937239</v>
      </c>
      <c r="Y1426" s="18">
        <v>8.6395296663945018</v>
      </c>
      <c r="Z1426" s="18">
        <v>47.898687439666674</v>
      </c>
      <c r="AA1426" s="18">
        <v>123.3989444713894</v>
      </c>
      <c r="AB1426" s="18">
        <v>99.896736145019531</v>
      </c>
      <c r="AC1426" s="18">
        <v>70.341110229492188</v>
      </c>
      <c r="AD1426" s="18">
        <v>68.819938659667969</v>
      </c>
      <c r="AE1426" s="18">
        <v>72.076919555664063</v>
      </c>
      <c r="AF1426" s="18">
        <v>94.894798278808594</v>
      </c>
      <c r="AG1426" s="18">
        <v>95.055229187011719</v>
      </c>
      <c r="AH1426" s="18">
        <v>96.636749267578125</v>
      </c>
      <c r="AI1426" s="18">
        <v>75.434707641601563</v>
      </c>
      <c r="AJ1426" s="18">
        <v>64.572433471679688</v>
      </c>
      <c r="AK1426" s="18">
        <v>75.225440979003906</v>
      </c>
      <c r="AL1426" s="18">
        <v>100.8408279418945</v>
      </c>
      <c r="AM1426" s="18">
        <v>112.190071105957</v>
      </c>
      <c r="AN1426" s="18">
        <v>130.491943359375</v>
      </c>
      <c r="AO1426" s="18">
        <v>80.657379150390625</v>
      </c>
    </row>
    <row r="1427" spans="1:41" x14ac:dyDescent="0.3">
      <c r="A1427" s="4" t="s">
        <v>1566</v>
      </c>
      <c r="B1427" s="8" t="s">
        <v>8383</v>
      </c>
      <c r="C1427" s="87" t="s">
        <v>648</v>
      </c>
      <c r="D1427" s="87" t="s">
        <v>649</v>
      </c>
      <c r="E1427" s="87" t="s">
        <v>1555</v>
      </c>
      <c r="F1427" s="110">
        <v>2.3272568963561251</v>
      </c>
      <c r="G1427" s="18">
        <v>14.00864683951294</v>
      </c>
      <c r="H1427" s="18">
        <v>21.067325802879409</v>
      </c>
      <c r="I1427" s="18">
        <v>56.725083375832973</v>
      </c>
      <c r="J1427" s="18">
        <v>101.0993194580078</v>
      </c>
      <c r="K1427" s="18">
        <v>99.797149658203125</v>
      </c>
      <c r="L1427" s="18">
        <v>92.216934204101563</v>
      </c>
      <c r="M1427" s="18">
        <v>84.84765625</v>
      </c>
      <c r="N1427" s="18">
        <v>80.524307250976563</v>
      </c>
      <c r="O1427" s="18">
        <v>66.052619934082031</v>
      </c>
      <c r="P1427" s="18">
        <v>62.671047210693359</v>
      </c>
      <c r="Q1427" s="18">
        <v>74.228408813476563</v>
      </c>
      <c r="R1427" s="18">
        <v>44.933940887451172</v>
      </c>
      <c r="S1427" s="18">
        <v>45.809989929199219</v>
      </c>
      <c r="T1427" s="18">
        <v>62.949272155761719</v>
      </c>
      <c r="U1427" s="18">
        <v>69.474273681640625</v>
      </c>
      <c r="V1427" s="18">
        <v>110.2763671875</v>
      </c>
      <c r="W1427" s="18">
        <v>89.436325073242188</v>
      </c>
      <c r="X1427" s="103">
        <v>1.90688059540374</v>
      </c>
      <c r="Y1427" s="18">
        <v>8.2348272212178664</v>
      </c>
      <c r="Z1427" s="18">
        <v>45.654963918120593</v>
      </c>
      <c r="AA1427" s="18">
        <v>117.6185540464291</v>
      </c>
      <c r="AB1427" s="18">
        <v>95.217262268066406</v>
      </c>
      <c r="AC1427" s="18">
        <v>82.302642822265625</v>
      </c>
      <c r="AD1427" s="18">
        <v>80.665397644042969</v>
      </c>
      <c r="AE1427" s="18">
        <v>80.371833801269531</v>
      </c>
      <c r="AF1427" s="18">
        <v>74.018363952636719</v>
      </c>
      <c r="AG1427" s="18">
        <v>60.29925537109375</v>
      </c>
      <c r="AH1427" s="18">
        <v>64.429725646972656</v>
      </c>
      <c r="AI1427" s="18">
        <v>62.934982299804688</v>
      </c>
      <c r="AJ1427" s="18">
        <v>44.692970275878913</v>
      </c>
      <c r="AK1427" s="18">
        <v>60.502002716064453</v>
      </c>
      <c r="AL1427" s="18">
        <v>69.777694702148438</v>
      </c>
      <c r="AM1427" s="18">
        <v>95.317604064941406</v>
      </c>
      <c r="AN1427" s="18">
        <v>127.5959930419922</v>
      </c>
      <c r="AO1427" s="18">
        <v>85.143341064453125</v>
      </c>
    </row>
    <row r="1428" spans="1:41" x14ac:dyDescent="0.3">
      <c r="A1428" s="4" t="s">
        <v>1576</v>
      </c>
      <c r="B1428" s="8" t="s">
        <v>8384</v>
      </c>
      <c r="C1428" s="87" t="s">
        <v>648</v>
      </c>
      <c r="D1428" s="87" t="s">
        <v>649</v>
      </c>
      <c r="E1428" s="87" t="s">
        <v>1573</v>
      </c>
      <c r="F1428" s="110">
        <v>1.5009728556606139</v>
      </c>
      <c r="G1428" s="18">
        <v>9.0349280664145493</v>
      </c>
      <c r="H1428" s="18">
        <v>13.587448906475011</v>
      </c>
      <c r="I1428" s="18">
        <v>36.585050200311713</v>
      </c>
      <c r="J1428" s="18">
        <v>65.204376220703125</v>
      </c>
      <c r="K1428" s="18">
        <v>65.750984191894531</v>
      </c>
      <c r="L1428" s="18">
        <v>76.577484130859375</v>
      </c>
      <c r="M1428" s="18">
        <v>52.188930511474609</v>
      </c>
      <c r="N1428" s="18">
        <v>46.272529602050781</v>
      </c>
      <c r="O1428" s="18">
        <v>50.160587310791023</v>
      </c>
      <c r="P1428" s="18">
        <v>41.345920562744141</v>
      </c>
      <c r="Q1428" s="18">
        <v>44.393638610839837</v>
      </c>
      <c r="R1428" s="18">
        <v>39.260459899902337</v>
      </c>
      <c r="S1428" s="18">
        <v>47.106380462646477</v>
      </c>
      <c r="T1428" s="18">
        <v>54.118595123291023</v>
      </c>
      <c r="U1428" s="18">
        <v>80.587631225585938</v>
      </c>
      <c r="V1428" s="18">
        <v>83.771018981933594</v>
      </c>
      <c r="W1428" s="18">
        <v>106.77130126953131</v>
      </c>
      <c r="X1428" s="103">
        <v>1.31633757828186</v>
      </c>
      <c r="Y1428" s="18">
        <v>5.6845785457543947</v>
      </c>
      <c r="Z1428" s="18">
        <v>31.516050236905521</v>
      </c>
      <c r="AA1428" s="18">
        <v>81.193192152500615</v>
      </c>
      <c r="AB1428" s="18">
        <v>65.7293701171875</v>
      </c>
      <c r="AC1428" s="18">
        <v>52.957553863525391</v>
      </c>
      <c r="AD1428" s="18">
        <v>51.246284484863281</v>
      </c>
      <c r="AE1428" s="18">
        <v>74.723495483398438</v>
      </c>
      <c r="AF1428" s="18">
        <v>50.948047637939453</v>
      </c>
      <c r="AG1428" s="18">
        <v>55.552200317382813</v>
      </c>
      <c r="AH1428" s="18">
        <v>58.620426177978523</v>
      </c>
      <c r="AI1428" s="18">
        <v>66.419364929199219</v>
      </c>
      <c r="AJ1428" s="18">
        <v>40.343593597412109</v>
      </c>
      <c r="AK1428" s="18">
        <v>62.774688720703132</v>
      </c>
      <c r="AL1428" s="18">
        <v>71.979469299316406</v>
      </c>
      <c r="AM1428" s="18">
        <v>83.685066223144531</v>
      </c>
      <c r="AN1428" s="18">
        <v>136.75732421875</v>
      </c>
      <c r="AO1428" s="18">
        <v>117.42189788818359</v>
      </c>
    </row>
    <row r="1429" spans="1:41" x14ac:dyDescent="0.3">
      <c r="A1429" s="4" t="s">
        <v>1558</v>
      </c>
      <c r="B1429" s="8" t="s">
        <v>8385</v>
      </c>
      <c r="C1429" s="87" t="s">
        <v>648</v>
      </c>
      <c r="D1429" s="87" t="s">
        <v>649</v>
      </c>
      <c r="E1429" s="87" t="s">
        <v>1555</v>
      </c>
      <c r="F1429" s="110">
        <v>2.625549344106926</v>
      </c>
      <c r="G1429" s="18">
        <v>15.80418284672278</v>
      </c>
      <c r="H1429" s="18">
        <v>23.767596748963602</v>
      </c>
      <c r="I1429" s="18">
        <v>63.995730632497597</v>
      </c>
      <c r="J1429" s="18">
        <v>114.0575637817383</v>
      </c>
      <c r="K1429" s="18">
        <v>101.0962371826172</v>
      </c>
      <c r="L1429" s="18">
        <v>94.052017211914063</v>
      </c>
      <c r="M1429" s="18">
        <v>83.823501586914063</v>
      </c>
      <c r="N1429" s="18">
        <v>82.628501892089844</v>
      </c>
      <c r="O1429" s="18">
        <v>75.469932556152344</v>
      </c>
      <c r="P1429" s="18">
        <v>60.215915679931641</v>
      </c>
      <c r="Q1429" s="18">
        <v>59.510967254638672</v>
      </c>
      <c r="R1429" s="18">
        <v>57.492259979248047</v>
      </c>
      <c r="S1429" s="18">
        <v>69.868240356445313</v>
      </c>
      <c r="T1429" s="18">
        <v>69.916412353515625</v>
      </c>
      <c r="U1429" s="18">
        <v>92.9561767578125</v>
      </c>
      <c r="V1429" s="18">
        <v>162.88917541503909</v>
      </c>
      <c r="W1429" s="18">
        <v>87.867721557617188</v>
      </c>
      <c r="X1429" s="103">
        <v>2.0968446240499121</v>
      </c>
      <c r="Y1429" s="18">
        <v>9.055183229831238</v>
      </c>
      <c r="Z1429" s="18">
        <v>50.203125399487767</v>
      </c>
      <c r="AA1429" s="18">
        <v>129.33575040578819</v>
      </c>
      <c r="AB1429" s="18">
        <v>104.7028350830078</v>
      </c>
      <c r="AC1429" s="18">
        <v>100.3469772338867</v>
      </c>
      <c r="AD1429" s="18">
        <v>95.954208374023438</v>
      </c>
      <c r="AE1429" s="18">
        <v>94.26416015625</v>
      </c>
      <c r="AF1429" s="18">
        <v>88.65887451171875</v>
      </c>
      <c r="AG1429" s="18">
        <v>78.009559631347656</v>
      </c>
      <c r="AH1429" s="18">
        <v>107.76470947265631</v>
      </c>
      <c r="AI1429" s="18">
        <v>79.997100830078125</v>
      </c>
      <c r="AJ1429" s="18">
        <v>61.772983551025391</v>
      </c>
      <c r="AK1429" s="18">
        <v>73.451614379882813</v>
      </c>
      <c r="AL1429" s="18">
        <v>86.020301818847656</v>
      </c>
      <c r="AM1429" s="18">
        <v>109.2908401489258</v>
      </c>
      <c r="AN1429" s="18">
        <v>107.49903869628911</v>
      </c>
      <c r="AO1429" s="18">
        <v>114.93100738525391</v>
      </c>
    </row>
    <row r="1430" spans="1:41" x14ac:dyDescent="0.3">
      <c r="A1430" s="4" t="s">
        <v>1594</v>
      </c>
      <c r="B1430" s="8" t="s">
        <v>8386</v>
      </c>
      <c r="C1430" s="87" t="s">
        <v>648</v>
      </c>
      <c r="D1430" s="87" t="s">
        <v>649</v>
      </c>
      <c r="E1430" s="87" t="s">
        <v>1593</v>
      </c>
      <c r="F1430" s="110">
        <v>1.5559116710560379</v>
      </c>
      <c r="G1430" s="18">
        <v>9.3656257491072985</v>
      </c>
      <c r="H1430" s="18">
        <v>14.0847785845917</v>
      </c>
      <c r="I1430" s="18">
        <v>37.924141251563682</v>
      </c>
      <c r="J1430" s="18">
        <v>67.590995788574219</v>
      </c>
      <c r="K1430" s="18">
        <v>70.768280029296875</v>
      </c>
      <c r="L1430" s="18">
        <v>56.651443481445313</v>
      </c>
      <c r="M1430" s="18">
        <v>57.549209594726563</v>
      </c>
      <c r="N1430" s="18">
        <v>63.771247863769531</v>
      </c>
      <c r="O1430" s="18">
        <v>62.169113159179688</v>
      </c>
      <c r="P1430" s="18">
        <v>54.127758026123047</v>
      </c>
      <c r="Q1430" s="18">
        <v>56.774608612060547</v>
      </c>
      <c r="R1430" s="18">
        <v>44.092727661132813</v>
      </c>
      <c r="S1430" s="18">
        <v>51.798931121826172</v>
      </c>
      <c r="T1430" s="18">
        <v>67.598831176757813</v>
      </c>
      <c r="U1430" s="18">
        <v>90.55462646484375</v>
      </c>
      <c r="V1430" s="18">
        <v>96.314231872558594</v>
      </c>
      <c r="W1430" s="18">
        <v>87.174713134765625</v>
      </c>
      <c r="X1430" s="103">
        <v>1.3998718004398649</v>
      </c>
      <c r="Y1430" s="18">
        <v>6.045319479501404</v>
      </c>
      <c r="Z1430" s="18">
        <v>33.516045363891692</v>
      </c>
      <c r="AA1430" s="18">
        <v>86.34567755053753</v>
      </c>
      <c r="AB1430" s="18">
        <v>69.900527954101563</v>
      </c>
      <c r="AC1430" s="18">
        <v>54.074871063232422</v>
      </c>
      <c r="AD1430" s="18">
        <v>52.045970916748047</v>
      </c>
      <c r="AE1430" s="18">
        <v>54.284580230712891</v>
      </c>
      <c r="AF1430" s="18">
        <v>65.577720642089844</v>
      </c>
      <c r="AG1430" s="18">
        <v>61.012474060058587</v>
      </c>
      <c r="AH1430" s="18">
        <v>65.64556884765625</v>
      </c>
      <c r="AI1430" s="18">
        <v>60.479835510253913</v>
      </c>
      <c r="AJ1430" s="18">
        <v>46.512523651123047</v>
      </c>
      <c r="AK1430" s="18">
        <v>57.644557952880859</v>
      </c>
      <c r="AL1430" s="18">
        <v>87.169677734375</v>
      </c>
      <c r="AM1430" s="18">
        <v>91.909736633300781</v>
      </c>
      <c r="AN1430" s="18">
        <v>110.12225341796881</v>
      </c>
      <c r="AO1430" s="18">
        <v>93.18499755859375</v>
      </c>
    </row>
    <row r="1431" spans="1:41" x14ac:dyDescent="0.3">
      <c r="A1431" s="4" t="s">
        <v>1612</v>
      </c>
      <c r="B1431" s="8" t="s">
        <v>8387</v>
      </c>
      <c r="C1431" s="87" t="s">
        <v>648</v>
      </c>
      <c r="D1431" s="87" t="s">
        <v>649</v>
      </c>
      <c r="E1431" s="87" t="s">
        <v>1611</v>
      </c>
      <c r="F1431" s="110">
        <v>0.9810652783052749</v>
      </c>
      <c r="G1431" s="18">
        <v>5.9054060734788818</v>
      </c>
      <c r="H1431" s="18">
        <v>8.881022926309134</v>
      </c>
      <c r="I1431" s="18">
        <v>23.912705896859269</v>
      </c>
      <c r="J1431" s="18">
        <v>42.618858337402337</v>
      </c>
      <c r="K1431" s="18">
        <v>42.862018585205078</v>
      </c>
      <c r="L1431" s="18">
        <v>44.818027496337891</v>
      </c>
      <c r="M1431" s="18">
        <v>55.052707672119141</v>
      </c>
      <c r="N1431" s="18">
        <v>35.31475830078125</v>
      </c>
      <c r="O1431" s="18">
        <v>39.222679138183587</v>
      </c>
      <c r="P1431" s="18">
        <v>30.71895790100098</v>
      </c>
      <c r="Q1431" s="18">
        <v>25.954067230224609</v>
      </c>
      <c r="R1431" s="18">
        <v>14.741353034973139</v>
      </c>
      <c r="S1431" s="18">
        <v>24.333419799804691</v>
      </c>
      <c r="T1431" s="18">
        <v>36.813953399658203</v>
      </c>
      <c r="U1431" s="18">
        <v>60.074939727783203</v>
      </c>
      <c r="V1431" s="18">
        <v>56.566757202148438</v>
      </c>
      <c r="W1431" s="18">
        <v>40.960067749023438</v>
      </c>
      <c r="X1431" s="103">
        <v>0.98771254996868518</v>
      </c>
      <c r="Y1431" s="18">
        <v>4.2654176736737526</v>
      </c>
      <c r="Z1431" s="18">
        <v>23.648035927885431</v>
      </c>
      <c r="AA1431" s="18">
        <v>60.923228345207953</v>
      </c>
      <c r="AB1431" s="18">
        <v>49.319965362548828</v>
      </c>
      <c r="AC1431" s="18">
        <v>37.059608459472663</v>
      </c>
      <c r="AD1431" s="18">
        <v>52.267459869384773</v>
      </c>
      <c r="AE1431" s="18">
        <v>38.623802185058587</v>
      </c>
      <c r="AF1431" s="18">
        <v>40.416046142578132</v>
      </c>
      <c r="AG1431" s="18">
        <v>40.324581146240227</v>
      </c>
      <c r="AH1431" s="18">
        <v>49.139152526855469</v>
      </c>
      <c r="AI1431" s="18">
        <v>32.273212432861328</v>
      </c>
      <c r="AJ1431" s="18">
        <v>21.464944839477539</v>
      </c>
      <c r="AK1431" s="18">
        <v>32.458641052246087</v>
      </c>
      <c r="AL1431" s="18">
        <v>51.081256866455078</v>
      </c>
      <c r="AM1431" s="18">
        <v>70.441886901855469</v>
      </c>
      <c r="AN1431" s="18">
        <v>63.202869415283203</v>
      </c>
      <c r="AO1431" s="18">
        <v>34.539905548095703</v>
      </c>
    </row>
    <row r="1432" spans="1:41" x14ac:dyDescent="0.3">
      <c r="A1432" s="4" t="s">
        <v>1598</v>
      </c>
      <c r="B1432" s="8" t="s">
        <v>8388</v>
      </c>
      <c r="C1432" s="87" t="s">
        <v>648</v>
      </c>
      <c r="D1432" s="87" t="s">
        <v>649</v>
      </c>
      <c r="E1432" s="87" t="s">
        <v>1593</v>
      </c>
      <c r="F1432" s="110">
        <v>1.6907677333310009</v>
      </c>
      <c r="G1432" s="18">
        <v>10.177375819989139</v>
      </c>
      <c r="H1432" s="18">
        <v>15.305553396727131</v>
      </c>
      <c r="I1432" s="18">
        <v>41.211153264831857</v>
      </c>
      <c r="J1432" s="18">
        <v>73.449333190917969</v>
      </c>
      <c r="K1432" s="18">
        <v>90.247589111328125</v>
      </c>
      <c r="L1432" s="18">
        <v>66.517875671386719</v>
      </c>
      <c r="M1432" s="18">
        <v>59.774883270263672</v>
      </c>
      <c r="N1432" s="18">
        <v>62.335567474365227</v>
      </c>
      <c r="O1432" s="18">
        <v>61.154464721679688</v>
      </c>
      <c r="P1432" s="18">
        <v>55.881050109863281</v>
      </c>
      <c r="Q1432" s="18">
        <v>56.293064117431641</v>
      </c>
      <c r="R1432" s="18">
        <v>59.939498901367188</v>
      </c>
      <c r="S1432" s="18">
        <v>59.423702239990227</v>
      </c>
      <c r="T1432" s="18">
        <v>69.144821166992188</v>
      </c>
      <c r="U1432" s="18">
        <v>83.382713317871094</v>
      </c>
      <c r="V1432" s="18">
        <v>108.551383972168</v>
      </c>
      <c r="W1432" s="18">
        <v>84.847419738769531</v>
      </c>
      <c r="X1432" s="103">
        <v>2.056415045722054</v>
      </c>
      <c r="Y1432" s="18">
        <v>8.8805888724503479</v>
      </c>
      <c r="Z1432" s="18">
        <v>49.235151345825336</v>
      </c>
      <c r="AA1432" s="18">
        <v>126.84200824118101</v>
      </c>
      <c r="AB1432" s="18">
        <v>102.6840438842773</v>
      </c>
      <c r="AC1432" s="18">
        <v>70.755821228027344</v>
      </c>
      <c r="AD1432" s="18">
        <v>57.642772674560547</v>
      </c>
      <c r="AE1432" s="18">
        <v>63.052139282226563</v>
      </c>
      <c r="AF1432" s="18">
        <v>69.73455810546875</v>
      </c>
      <c r="AG1432" s="18">
        <v>68.701011657714844</v>
      </c>
      <c r="AH1432" s="18">
        <v>67.648872375488281</v>
      </c>
      <c r="AI1432" s="18">
        <v>60.384807586669922</v>
      </c>
      <c r="AJ1432" s="18">
        <v>44.845958709716797</v>
      </c>
      <c r="AK1432" s="18">
        <v>53.812675476074219</v>
      </c>
      <c r="AL1432" s="18">
        <v>79.809722900390625</v>
      </c>
      <c r="AM1432" s="18">
        <v>105.6204376220703</v>
      </c>
      <c r="AN1432" s="18">
        <v>129.3757629394531</v>
      </c>
      <c r="AO1432" s="18">
        <v>83.296012878417969</v>
      </c>
    </row>
    <row r="1433" spans="1:41" x14ac:dyDescent="0.3">
      <c r="A1433" s="4" t="s">
        <v>1600</v>
      </c>
      <c r="B1433" s="8" t="s">
        <v>8389</v>
      </c>
      <c r="C1433" s="87" t="s">
        <v>648</v>
      </c>
      <c r="D1433" s="87" t="s">
        <v>649</v>
      </c>
      <c r="E1433" s="87" t="s">
        <v>1593</v>
      </c>
      <c r="F1433" s="110">
        <v>1.130529119868996</v>
      </c>
      <c r="G1433" s="18">
        <v>6.8050859390843499</v>
      </c>
      <c r="H1433" s="18">
        <v>10.23403361064873</v>
      </c>
      <c r="I1433" s="18">
        <v>27.555771210211319</v>
      </c>
      <c r="J1433" s="18">
        <v>49.111778259277337</v>
      </c>
      <c r="K1433" s="18">
        <v>58.723346710205078</v>
      </c>
      <c r="L1433" s="18">
        <v>65.153541564941406</v>
      </c>
      <c r="M1433" s="18">
        <v>54.217613220214837</v>
      </c>
      <c r="N1433" s="18">
        <v>48.969001770019531</v>
      </c>
      <c r="O1433" s="18">
        <v>44.969402313232422</v>
      </c>
      <c r="P1433" s="18">
        <v>40.54779052734375</v>
      </c>
      <c r="Q1433" s="18">
        <v>39.621448516845703</v>
      </c>
      <c r="R1433" s="18">
        <v>29.771232604980469</v>
      </c>
      <c r="S1433" s="18">
        <v>29.442350387573239</v>
      </c>
      <c r="T1433" s="18">
        <v>65.717758178710938</v>
      </c>
      <c r="U1433" s="18">
        <v>62.708110809326172</v>
      </c>
      <c r="V1433" s="18">
        <v>115.5613479614258</v>
      </c>
      <c r="W1433" s="18">
        <v>75.479019165039063</v>
      </c>
      <c r="X1433" s="103">
        <v>1.129178716707272</v>
      </c>
      <c r="Y1433" s="18">
        <v>4.8763365972540749</v>
      </c>
      <c r="Z1433" s="18">
        <v>27.035050696220999</v>
      </c>
      <c r="AA1433" s="18">
        <v>69.649021674055902</v>
      </c>
      <c r="AB1433" s="18">
        <v>56.383869171142578</v>
      </c>
      <c r="AC1433" s="18">
        <v>56.636615753173828</v>
      </c>
      <c r="AD1433" s="18">
        <v>40.210399627685547</v>
      </c>
      <c r="AE1433" s="18">
        <v>42.784736633300781</v>
      </c>
      <c r="AF1433" s="18">
        <v>47.222667694091797</v>
      </c>
      <c r="AG1433" s="18">
        <v>63.590446472167969</v>
      </c>
      <c r="AH1433" s="18">
        <v>52.400753021240227</v>
      </c>
      <c r="AI1433" s="18">
        <v>54.129043579101563</v>
      </c>
      <c r="AJ1433" s="18">
        <v>52.241813659667969</v>
      </c>
      <c r="AK1433" s="18">
        <v>40.987972259521477</v>
      </c>
      <c r="AL1433" s="18">
        <v>60.975818634033203</v>
      </c>
      <c r="AM1433" s="18">
        <v>67.588508605957031</v>
      </c>
      <c r="AN1433" s="18">
        <v>92.848869323730469</v>
      </c>
      <c r="AO1433" s="18">
        <v>116.2760391235352</v>
      </c>
    </row>
    <row r="1434" spans="1:41" x14ac:dyDescent="0.3">
      <c r="A1434" s="4" t="s">
        <v>1581</v>
      </c>
      <c r="B1434" s="8" t="s">
        <v>8390</v>
      </c>
      <c r="C1434" s="87" t="s">
        <v>648</v>
      </c>
      <c r="D1434" s="87" t="s">
        <v>649</v>
      </c>
      <c r="E1434" s="87" t="s">
        <v>1582</v>
      </c>
      <c r="F1434" s="110">
        <v>2.0646061234204018</v>
      </c>
      <c r="G1434" s="18">
        <v>12.427651666207151</v>
      </c>
      <c r="H1434" s="18">
        <v>18.68969855662278</v>
      </c>
      <c r="I1434" s="18">
        <v>50.323174322804242</v>
      </c>
      <c r="J1434" s="18">
        <v>89.689399719238281</v>
      </c>
      <c r="K1434" s="18">
        <v>68.16748046875</v>
      </c>
      <c r="L1434" s="18">
        <v>63.518878936767578</v>
      </c>
      <c r="M1434" s="18">
        <v>59.261054992675781</v>
      </c>
      <c r="N1434" s="18">
        <v>58.339527130126953</v>
      </c>
      <c r="O1434" s="18">
        <v>63.101387023925781</v>
      </c>
      <c r="P1434" s="18">
        <v>59.714138031005859</v>
      </c>
      <c r="Q1434" s="18">
        <v>55.520229339599609</v>
      </c>
      <c r="R1434" s="18">
        <v>55.168209075927727</v>
      </c>
      <c r="S1434" s="18">
        <v>55.538543701171882</v>
      </c>
      <c r="T1434" s="18">
        <v>56.071144104003913</v>
      </c>
      <c r="U1434" s="18">
        <v>88.066307067871094</v>
      </c>
      <c r="V1434" s="18">
        <v>104.0715637207031</v>
      </c>
      <c r="W1434" s="18">
        <v>128.09324645996091</v>
      </c>
      <c r="X1434" s="103">
        <v>1.23675010143969</v>
      </c>
      <c r="Y1434" s="18">
        <v>5.3408815558392044</v>
      </c>
      <c r="Z1434" s="18">
        <v>29.610548973574321</v>
      </c>
      <c r="AA1434" s="18">
        <v>76.284146473949463</v>
      </c>
      <c r="AB1434" s="18">
        <v>61.755287170410163</v>
      </c>
      <c r="AC1434" s="18">
        <v>60.385013580322273</v>
      </c>
      <c r="AD1434" s="18">
        <v>52.813705444335938</v>
      </c>
      <c r="AE1434" s="18">
        <v>62.032569885253913</v>
      </c>
      <c r="AF1434" s="18">
        <v>70.757156372070313</v>
      </c>
      <c r="AG1434" s="18">
        <v>68.468048095703125</v>
      </c>
      <c r="AH1434" s="18">
        <v>75.868949890136719</v>
      </c>
      <c r="AI1434" s="18">
        <v>59.327720642089837</v>
      </c>
      <c r="AJ1434" s="18">
        <v>51.072845458984382</v>
      </c>
      <c r="AK1434" s="18">
        <v>62.807529449462891</v>
      </c>
      <c r="AL1434" s="18">
        <v>68.398941040039063</v>
      </c>
      <c r="AM1434" s="18">
        <v>101.41921234130859</v>
      </c>
      <c r="AN1434" s="18">
        <v>119.92938232421881</v>
      </c>
      <c r="AO1434" s="18">
        <v>111.07020568847661</v>
      </c>
    </row>
    <row r="1435" spans="1:41" x14ac:dyDescent="0.3">
      <c r="A1435" s="4" t="s">
        <v>1575</v>
      </c>
      <c r="B1435" s="8" t="s">
        <v>8391</v>
      </c>
      <c r="C1435" s="87" t="s">
        <v>648</v>
      </c>
      <c r="D1435" s="87" t="s">
        <v>649</v>
      </c>
      <c r="E1435" s="87" t="s">
        <v>1573</v>
      </c>
      <c r="F1435" s="110">
        <v>1.5700097867940599</v>
      </c>
      <c r="G1435" s="18">
        <v>9.4504876845411374</v>
      </c>
      <c r="H1435" s="18">
        <v>14.21240076413047</v>
      </c>
      <c r="I1435" s="18">
        <v>38.267771897554489</v>
      </c>
      <c r="J1435" s="18">
        <v>68.203437805175781</v>
      </c>
      <c r="K1435" s="18">
        <v>54.235153198242188</v>
      </c>
      <c r="L1435" s="18">
        <v>84.416114807128906</v>
      </c>
      <c r="M1435" s="18">
        <v>51.580219268798828</v>
      </c>
      <c r="N1435" s="18">
        <v>44.7760009765625</v>
      </c>
      <c r="O1435" s="18">
        <v>43.769908905029297</v>
      </c>
      <c r="P1435" s="18">
        <v>34.876338958740227</v>
      </c>
      <c r="Q1435" s="18">
        <v>41.334598541259773</v>
      </c>
      <c r="R1435" s="18">
        <v>26.871610641479489</v>
      </c>
      <c r="S1435" s="18">
        <v>29.37480545043945</v>
      </c>
      <c r="T1435" s="18">
        <v>45.175697326660163</v>
      </c>
      <c r="U1435" s="18">
        <v>82.913673400878906</v>
      </c>
      <c r="V1435" s="18">
        <v>104.55393981933589</v>
      </c>
      <c r="W1435" s="18">
        <v>46.314838409423828</v>
      </c>
      <c r="X1435" s="103">
        <v>1.223859579893448</v>
      </c>
      <c r="Y1435" s="18">
        <v>5.2852140861609502</v>
      </c>
      <c r="Z1435" s="18">
        <v>29.301921208680209</v>
      </c>
      <c r="AA1435" s="18">
        <v>75.489044510655177</v>
      </c>
      <c r="AB1435" s="18">
        <v>61.111618041992188</v>
      </c>
      <c r="AC1435" s="18">
        <v>41.501678466796882</v>
      </c>
      <c r="AD1435" s="18">
        <v>38.102684020996087</v>
      </c>
      <c r="AE1435" s="18">
        <v>52.048355102539063</v>
      </c>
      <c r="AF1435" s="18">
        <v>55.393863677978523</v>
      </c>
      <c r="AG1435" s="18">
        <v>51.137905120849609</v>
      </c>
      <c r="AH1435" s="18">
        <v>46.206855773925781</v>
      </c>
      <c r="AI1435" s="18">
        <v>39.616886138916023</v>
      </c>
      <c r="AJ1435" s="18">
        <v>28.501953125</v>
      </c>
      <c r="AK1435" s="18">
        <v>35.277896881103523</v>
      </c>
      <c r="AL1435" s="18">
        <v>51.526901245117188</v>
      </c>
      <c r="AM1435" s="18">
        <v>80.830909729003906</v>
      </c>
      <c r="AN1435" s="18">
        <v>81.114151000976563</v>
      </c>
      <c r="AO1435" s="18">
        <v>29.768011093139648</v>
      </c>
    </row>
    <row r="1436" spans="1:41" x14ac:dyDescent="0.3">
      <c r="A1436" s="4" t="s">
        <v>1590</v>
      </c>
      <c r="B1436" s="8" t="s">
        <v>8392</v>
      </c>
      <c r="C1436" s="87" t="s">
        <v>648</v>
      </c>
      <c r="D1436" s="87" t="s">
        <v>649</v>
      </c>
      <c r="E1436" s="87" t="s">
        <v>1582</v>
      </c>
      <c r="F1436" s="110">
        <v>1.779623937965652</v>
      </c>
      <c r="G1436" s="18">
        <v>10.71223520408862</v>
      </c>
      <c r="H1436" s="18">
        <v>16.109917803414049</v>
      </c>
      <c r="I1436" s="18">
        <v>43.376954395017613</v>
      </c>
      <c r="J1436" s="18">
        <v>77.309371948242188</v>
      </c>
      <c r="K1436" s="18">
        <v>80.593406677246094</v>
      </c>
      <c r="L1436" s="18">
        <v>55.078395843505859</v>
      </c>
      <c r="M1436" s="18">
        <v>51.993442535400391</v>
      </c>
      <c r="N1436" s="18">
        <v>55.591903686523438</v>
      </c>
      <c r="O1436" s="18">
        <v>59.601337432861328</v>
      </c>
      <c r="P1436" s="18">
        <v>63.350360870361328</v>
      </c>
      <c r="Q1436" s="18">
        <v>51.710590362548828</v>
      </c>
      <c r="R1436" s="18">
        <v>52.841217041015632</v>
      </c>
      <c r="S1436" s="18">
        <v>45.310653686523438</v>
      </c>
      <c r="T1436" s="18">
        <v>52.886165618896477</v>
      </c>
      <c r="U1436" s="18">
        <v>117.2726516723633</v>
      </c>
      <c r="V1436" s="18">
        <v>123.446891784668</v>
      </c>
      <c r="W1436" s="18">
        <v>78.68511962890625</v>
      </c>
      <c r="X1436" s="103">
        <v>0.91920876424681863</v>
      </c>
      <c r="Y1436" s="18">
        <v>3.969585390950531</v>
      </c>
      <c r="Z1436" s="18">
        <v>22.00790288918077</v>
      </c>
      <c r="AA1436" s="18">
        <v>56.697837283631593</v>
      </c>
      <c r="AB1436" s="18">
        <v>45.899330139160163</v>
      </c>
      <c r="AC1436" s="18">
        <v>83.479690551757813</v>
      </c>
      <c r="AD1436" s="18">
        <v>90.407997131347656</v>
      </c>
      <c r="AE1436" s="18">
        <v>53.823341369628913</v>
      </c>
      <c r="AF1436" s="18">
        <v>76.187728881835938</v>
      </c>
      <c r="AG1436" s="18">
        <v>65.035018920898438</v>
      </c>
      <c r="AH1436" s="18">
        <v>64.987075805664063</v>
      </c>
      <c r="AI1436" s="18">
        <v>56.427925109863281</v>
      </c>
      <c r="AJ1436" s="18">
        <v>43.789798736572273</v>
      </c>
      <c r="AK1436" s="18">
        <v>62.153247833251953</v>
      </c>
      <c r="AL1436" s="18">
        <v>75.88751220703125</v>
      </c>
      <c r="AM1436" s="18">
        <v>99.7598876953125</v>
      </c>
      <c r="AN1436" s="18">
        <v>107.1594619750977</v>
      </c>
      <c r="AO1436" s="18">
        <v>77.533317565917969</v>
      </c>
    </row>
    <row r="1437" spans="1:41" x14ac:dyDescent="0.3">
      <c r="A1437" s="4" t="s">
        <v>647</v>
      </c>
      <c r="B1437" s="8" t="s">
        <v>8393</v>
      </c>
      <c r="C1437" s="87" t="s">
        <v>648</v>
      </c>
      <c r="D1437" s="87" t="s">
        <v>649</v>
      </c>
      <c r="E1437" s="87" t="s">
        <v>650</v>
      </c>
      <c r="F1437" s="110">
        <v>1.916877631803207</v>
      </c>
      <c r="G1437" s="18">
        <v>11.53841753376587</v>
      </c>
      <c r="H1437" s="18">
        <v>17.352397002960888</v>
      </c>
      <c r="I1437" s="18">
        <v>46.722406819615323</v>
      </c>
      <c r="J1437" s="18">
        <v>83.271865844726563</v>
      </c>
      <c r="K1437" s="18">
        <v>121.658447265625</v>
      </c>
      <c r="L1437" s="18">
        <v>95.350433349609375</v>
      </c>
      <c r="M1437" s="18">
        <v>93.865081787109375</v>
      </c>
      <c r="N1437" s="18">
        <v>87.440437316894531</v>
      </c>
      <c r="O1437" s="18">
        <v>70.530265808105469</v>
      </c>
      <c r="P1437" s="18">
        <v>75.341697692871094</v>
      </c>
      <c r="Q1437" s="18">
        <v>77.761451721191406</v>
      </c>
      <c r="R1437" s="18">
        <v>75.546478271484375</v>
      </c>
      <c r="S1437" s="18">
        <v>72.751922607421875</v>
      </c>
      <c r="T1437" s="18">
        <v>98.884468078613281</v>
      </c>
      <c r="U1437" s="18">
        <v>139.19795227050781</v>
      </c>
      <c r="V1437" s="18">
        <v>127.6834030151367</v>
      </c>
      <c r="W1437" s="18">
        <v>53.152393341064453</v>
      </c>
      <c r="X1437" s="103">
        <v>1.483094940043457</v>
      </c>
      <c r="Y1437" s="18">
        <v>6.4047170092128924</v>
      </c>
      <c r="Z1437" s="18">
        <v>35.508592482422863</v>
      </c>
      <c r="AA1437" s="18">
        <v>91.47897502441846</v>
      </c>
      <c r="AB1437" s="18">
        <v>74.05615234375</v>
      </c>
      <c r="AC1437" s="18">
        <v>78.31201171875</v>
      </c>
      <c r="AD1437" s="18">
        <v>67.910331726074219</v>
      </c>
      <c r="AE1437" s="18">
        <v>84.037200927734375</v>
      </c>
      <c r="AF1437" s="18">
        <v>93.0709228515625</v>
      </c>
      <c r="AG1437" s="18">
        <v>86.819183349609375</v>
      </c>
      <c r="AH1437" s="18">
        <v>80.461074829101563</v>
      </c>
      <c r="AI1437" s="18">
        <v>123.6073837280273</v>
      </c>
      <c r="AJ1437" s="18">
        <v>67.020393371582031</v>
      </c>
      <c r="AK1437" s="18">
        <v>67.4649658203125</v>
      </c>
      <c r="AL1437" s="18">
        <v>91.53826904296875</v>
      </c>
      <c r="AM1437" s="18">
        <v>131.242431640625</v>
      </c>
      <c r="AN1437" s="18">
        <v>73.323951721191406</v>
      </c>
      <c r="AO1437" s="18">
        <v>46.747417449951172</v>
      </c>
    </row>
    <row r="1438" spans="1:41" x14ac:dyDescent="0.3">
      <c r="A1438" s="4" t="s">
        <v>1554</v>
      </c>
      <c r="B1438" s="8" t="s">
        <v>8394</v>
      </c>
      <c r="C1438" s="87" t="s">
        <v>648</v>
      </c>
      <c r="D1438" s="87" t="s">
        <v>649</v>
      </c>
      <c r="E1438" s="87" t="s">
        <v>1555</v>
      </c>
      <c r="F1438" s="110">
        <v>1.4181191599291461</v>
      </c>
      <c r="G1438" s="18">
        <v>8.536200072668823</v>
      </c>
      <c r="H1438" s="18">
        <v>12.837421780255941</v>
      </c>
      <c r="I1438" s="18">
        <v>34.565555573086748</v>
      </c>
      <c r="J1438" s="18">
        <v>61.605094909667969</v>
      </c>
      <c r="K1438" s="18">
        <v>62.946094512939453</v>
      </c>
      <c r="L1438" s="18">
        <v>58.07098388671875</v>
      </c>
      <c r="M1438" s="18">
        <v>68.3077392578125</v>
      </c>
      <c r="N1438" s="18">
        <v>46.864982604980469</v>
      </c>
      <c r="O1438" s="18">
        <v>44.266326904296882</v>
      </c>
      <c r="P1438" s="18">
        <v>38.469093322753913</v>
      </c>
      <c r="Q1438" s="18">
        <v>37.048709869384773</v>
      </c>
      <c r="R1438" s="18">
        <v>23.619209289550781</v>
      </c>
      <c r="S1438" s="18">
        <v>33.201148986816413</v>
      </c>
      <c r="T1438" s="18">
        <v>47.990066528320313</v>
      </c>
      <c r="U1438" s="18">
        <v>63.425117492675781</v>
      </c>
      <c r="V1438" s="18">
        <v>88.521591186523438</v>
      </c>
      <c r="W1438" s="18">
        <v>80.752067565917969</v>
      </c>
      <c r="X1438" s="103">
        <v>1.4914686529091721</v>
      </c>
      <c r="Y1438" s="18">
        <v>6.4408787273694772</v>
      </c>
      <c r="Z1438" s="18">
        <v>35.709077798423451</v>
      </c>
      <c r="AA1438" s="18">
        <v>91.995475114481437</v>
      </c>
      <c r="AB1438" s="18">
        <v>74.474281311035156</v>
      </c>
      <c r="AC1438" s="18">
        <v>73.108695983886719</v>
      </c>
      <c r="AD1438" s="18">
        <v>59.354900360107422</v>
      </c>
      <c r="AE1438" s="18">
        <v>59.415702819824219</v>
      </c>
      <c r="AF1438" s="18">
        <v>66.782470703125</v>
      </c>
      <c r="AG1438" s="18">
        <v>57.573432922363281</v>
      </c>
      <c r="AH1438" s="18">
        <v>43.652111053466797</v>
      </c>
      <c r="AI1438" s="18">
        <v>52.652572631835938</v>
      </c>
      <c r="AJ1438" s="18">
        <v>38.252174377441413</v>
      </c>
      <c r="AK1438" s="18">
        <v>48.994258880615227</v>
      </c>
      <c r="AL1438" s="18">
        <v>57.868133544921882</v>
      </c>
      <c r="AM1438" s="18">
        <v>70.492256164550781</v>
      </c>
      <c r="AN1438" s="18">
        <v>87.710929870605469</v>
      </c>
      <c r="AO1438" s="18">
        <v>75.120193481445313</v>
      </c>
    </row>
    <row r="1439" spans="1:41" x14ac:dyDescent="0.3">
      <c r="A1439" s="4" t="s">
        <v>1557</v>
      </c>
      <c r="B1439" s="8" t="s">
        <v>8395</v>
      </c>
      <c r="C1439" s="87" t="s">
        <v>648</v>
      </c>
      <c r="D1439" s="87" t="s">
        <v>649</v>
      </c>
      <c r="E1439" s="87" t="s">
        <v>1555</v>
      </c>
      <c r="F1439" s="110">
        <v>3.8057272808145899</v>
      </c>
      <c r="G1439" s="18">
        <v>22.90812394966186</v>
      </c>
      <c r="H1439" s="18">
        <v>34.451072705966723</v>
      </c>
      <c r="I1439" s="18">
        <v>92.761653278545069</v>
      </c>
      <c r="J1439" s="18">
        <v>165.32615661621091</v>
      </c>
      <c r="K1439" s="18">
        <v>128.9051818847656</v>
      </c>
      <c r="L1439" s="18">
        <v>95.709724426269531</v>
      </c>
      <c r="M1439" s="18">
        <v>89.030052185058594</v>
      </c>
      <c r="N1439" s="18">
        <v>82.418228149414063</v>
      </c>
      <c r="O1439" s="18">
        <v>84.805625915527344</v>
      </c>
      <c r="P1439" s="18">
        <v>91.485153198242188</v>
      </c>
      <c r="Q1439" s="18">
        <v>68.240013122558594</v>
      </c>
      <c r="R1439" s="18">
        <v>67.192657470703125</v>
      </c>
      <c r="S1439" s="18">
        <v>72.290031433105469</v>
      </c>
      <c r="T1439" s="18">
        <v>111.2429885864258</v>
      </c>
      <c r="U1439" s="18">
        <v>111.8222198486328</v>
      </c>
      <c r="V1439" s="18">
        <v>132.0032653808594</v>
      </c>
      <c r="W1439" s="18">
        <v>109.0794143676758</v>
      </c>
      <c r="X1439" s="103">
        <v>2.9854476625811159</v>
      </c>
      <c r="Y1439" s="18">
        <v>12.89259838219653</v>
      </c>
      <c r="Z1439" s="18">
        <v>71.478259122837045</v>
      </c>
      <c r="AA1439" s="18">
        <v>184.14579187625301</v>
      </c>
      <c r="AB1439" s="18">
        <v>149.07391357421881</v>
      </c>
      <c r="AC1439" s="18">
        <v>101.723762512207</v>
      </c>
      <c r="AD1439" s="18">
        <v>90.769767761230469</v>
      </c>
      <c r="AE1439" s="18">
        <v>92.202659606933594</v>
      </c>
      <c r="AF1439" s="18">
        <v>97.099449157714844</v>
      </c>
      <c r="AG1439" s="18">
        <v>99.111221313476563</v>
      </c>
      <c r="AH1439" s="18">
        <v>96.295455932617188</v>
      </c>
      <c r="AI1439" s="18">
        <v>103.142219543457</v>
      </c>
      <c r="AJ1439" s="18">
        <v>58.734035491943359</v>
      </c>
      <c r="AK1439" s="18">
        <v>74.078369140625</v>
      </c>
      <c r="AL1439" s="18">
        <v>84.847213745117188</v>
      </c>
      <c r="AM1439" s="18">
        <v>78.83856201171875</v>
      </c>
      <c r="AN1439" s="18">
        <v>116.5511474609375</v>
      </c>
      <c r="AO1439" s="18">
        <v>97.813285827636719</v>
      </c>
    </row>
    <row r="1440" spans="1:41" x14ac:dyDescent="0.3">
      <c r="A1440" s="4" t="s">
        <v>662</v>
      </c>
      <c r="B1440" s="8" t="s">
        <v>8396</v>
      </c>
      <c r="C1440" s="87" t="s">
        <v>648</v>
      </c>
      <c r="D1440" s="87" t="s">
        <v>649</v>
      </c>
      <c r="E1440" s="87" t="s">
        <v>650</v>
      </c>
      <c r="F1440" s="110">
        <v>2.552301102744988</v>
      </c>
      <c r="G1440" s="18">
        <v>15.36327374620129</v>
      </c>
      <c r="H1440" s="18">
        <v>23.10452230811606</v>
      </c>
      <c r="I1440" s="18">
        <v>62.210361511927047</v>
      </c>
      <c r="J1440" s="18">
        <v>110.8755569458008</v>
      </c>
      <c r="K1440" s="18">
        <v>85.968696594238281</v>
      </c>
      <c r="L1440" s="18">
        <v>106.632194519043</v>
      </c>
      <c r="M1440" s="18">
        <v>110.6643142700195</v>
      </c>
      <c r="N1440" s="18">
        <v>93.787635803222656</v>
      </c>
      <c r="O1440" s="18">
        <v>96.094863891601563</v>
      </c>
      <c r="P1440" s="18">
        <v>82.366905212402344</v>
      </c>
      <c r="Q1440" s="18">
        <v>95.283699035644531</v>
      </c>
      <c r="R1440" s="18">
        <v>83.546058654785156</v>
      </c>
      <c r="S1440" s="18">
        <v>78.781784057617188</v>
      </c>
      <c r="T1440" s="18">
        <v>107.4487991333008</v>
      </c>
      <c r="U1440" s="18">
        <v>100.325813293457</v>
      </c>
      <c r="V1440" s="18">
        <v>134.50067138671881</v>
      </c>
      <c r="W1440" s="18">
        <v>68.358818054199219</v>
      </c>
      <c r="X1440" s="103">
        <v>2.4877942629054028</v>
      </c>
      <c r="Y1440" s="18">
        <v>10.74349173532047</v>
      </c>
      <c r="Z1440" s="18">
        <v>59.563329545867823</v>
      </c>
      <c r="AA1440" s="18">
        <v>153.4499667536769</v>
      </c>
      <c r="AB1440" s="18">
        <v>124.2243270874023</v>
      </c>
      <c r="AC1440" s="18">
        <v>98.756240844726563</v>
      </c>
      <c r="AD1440" s="18">
        <v>81.839515686035156</v>
      </c>
      <c r="AE1440" s="18">
        <v>86.950027465820313</v>
      </c>
      <c r="AF1440" s="18">
        <v>104.87347412109381</v>
      </c>
      <c r="AG1440" s="18">
        <v>103.7422714233398</v>
      </c>
      <c r="AH1440" s="18">
        <v>103.2623291015625</v>
      </c>
      <c r="AI1440" s="18">
        <v>84.413192749023438</v>
      </c>
      <c r="AJ1440" s="18">
        <v>80.90863037109375</v>
      </c>
      <c r="AK1440" s="18">
        <v>75.156387329101563</v>
      </c>
      <c r="AL1440" s="18">
        <v>96.603324890136719</v>
      </c>
      <c r="AM1440" s="18">
        <v>112.4987106323242</v>
      </c>
      <c r="AN1440" s="18">
        <v>120.3518142700195</v>
      </c>
      <c r="AO1440" s="18">
        <v>124.2131729125977</v>
      </c>
    </row>
    <row r="1441" spans="1:41" x14ac:dyDescent="0.3">
      <c r="A1441" s="4" t="s">
        <v>1615</v>
      </c>
      <c r="B1441" s="8" t="s">
        <v>8397</v>
      </c>
      <c r="C1441" s="87" t="s">
        <v>648</v>
      </c>
      <c r="D1441" s="87" t="s">
        <v>649</v>
      </c>
      <c r="E1441" s="87" t="s">
        <v>1611</v>
      </c>
      <c r="F1441" s="110">
        <v>0.83965182015657425</v>
      </c>
      <c r="G1441" s="18">
        <v>5.0541845359420776</v>
      </c>
      <c r="H1441" s="18">
        <v>7.6008877592825881</v>
      </c>
      <c r="I1441" s="18">
        <v>20.465862440724369</v>
      </c>
      <c r="J1441" s="18">
        <v>36.475658416748047</v>
      </c>
      <c r="K1441" s="18">
        <v>49.237297058105469</v>
      </c>
      <c r="L1441" s="18">
        <v>50.786056518554688</v>
      </c>
      <c r="M1441" s="18">
        <v>42.965545654296882</v>
      </c>
      <c r="N1441" s="18">
        <v>41.236091613769531</v>
      </c>
      <c r="O1441" s="18">
        <v>62.969696044921882</v>
      </c>
      <c r="P1441" s="18">
        <v>65.896415710449219</v>
      </c>
      <c r="Q1441" s="18">
        <v>32.981952667236328</v>
      </c>
      <c r="R1441" s="18">
        <v>21.852752685546879</v>
      </c>
      <c r="S1441" s="18">
        <v>28.9641227722168</v>
      </c>
      <c r="T1441" s="18">
        <v>34.422721862792969</v>
      </c>
      <c r="U1441" s="18">
        <v>41.174022674560547</v>
      </c>
      <c r="V1441" s="18">
        <v>74.789215087890625</v>
      </c>
      <c r="W1441" s="18">
        <v>59.464645385742188</v>
      </c>
      <c r="X1441" s="103">
        <v>0.8834608561300431</v>
      </c>
      <c r="Y1441" s="18">
        <v>3.8152087364441232</v>
      </c>
      <c r="Z1441" s="18">
        <v>21.152018436240429</v>
      </c>
      <c r="AA1441" s="18">
        <v>54.492865838112458</v>
      </c>
      <c r="AB1441" s="18">
        <v>44.114311218261719</v>
      </c>
      <c r="AC1441" s="18">
        <v>41.501682281494141</v>
      </c>
      <c r="AD1441" s="18">
        <v>41.744186401367188</v>
      </c>
      <c r="AE1441" s="18">
        <v>43.847080230712891</v>
      </c>
      <c r="AF1441" s="18">
        <v>56.181285858154297</v>
      </c>
      <c r="AG1441" s="18">
        <v>43.031829833984382</v>
      </c>
      <c r="AH1441" s="18">
        <v>77.681404113769531</v>
      </c>
      <c r="AI1441" s="18">
        <v>43.097805023193359</v>
      </c>
      <c r="AJ1441" s="18">
        <v>21.68680381774902</v>
      </c>
      <c r="AK1441" s="18">
        <v>36.919185638427727</v>
      </c>
      <c r="AL1441" s="18">
        <v>54.615737915039063</v>
      </c>
      <c r="AM1441" s="18">
        <v>90.072265625</v>
      </c>
      <c r="AN1441" s="18">
        <v>73.389205932617188</v>
      </c>
      <c r="AO1441" s="18">
        <v>30.945407867431641</v>
      </c>
    </row>
    <row r="1442" spans="1:41" x14ac:dyDescent="0.3">
      <c r="A1442" s="4" t="s">
        <v>1602</v>
      </c>
      <c r="B1442" s="8" t="s">
        <v>8398</v>
      </c>
      <c r="C1442" s="87" t="s">
        <v>648</v>
      </c>
      <c r="D1442" s="87" t="s">
        <v>649</v>
      </c>
      <c r="E1442" s="87" t="s">
        <v>1593</v>
      </c>
      <c r="F1442" s="110">
        <v>1.0383438568484149</v>
      </c>
      <c r="G1442" s="18">
        <v>6.2501876829077752</v>
      </c>
      <c r="H1442" s="18">
        <v>9.3995331421703678</v>
      </c>
      <c r="I1442" s="18">
        <v>25.308826861672451</v>
      </c>
      <c r="J1442" s="18">
        <v>45.107120513916023</v>
      </c>
      <c r="K1442" s="18">
        <v>46.149993896484382</v>
      </c>
      <c r="L1442" s="18">
        <v>90.28643798828125</v>
      </c>
      <c r="M1442" s="18">
        <v>44.947052001953132</v>
      </c>
      <c r="N1442" s="18">
        <v>40.967754364013672</v>
      </c>
      <c r="O1442" s="18">
        <v>33.050975799560547</v>
      </c>
      <c r="P1442" s="18">
        <v>30.98716926574707</v>
      </c>
      <c r="Q1442" s="18">
        <v>38.194862365722663</v>
      </c>
      <c r="R1442" s="18">
        <v>31.625875473022461</v>
      </c>
      <c r="S1442" s="18">
        <v>29.47318077087402</v>
      </c>
      <c r="T1442" s="18">
        <v>29.47347259521484</v>
      </c>
      <c r="U1442" s="18">
        <v>52.622081756591797</v>
      </c>
      <c r="V1442" s="18">
        <v>92.304405212402344</v>
      </c>
      <c r="W1442" s="18">
        <v>101.8953018188477</v>
      </c>
      <c r="X1442" s="103">
        <v>0.74493683362906649</v>
      </c>
      <c r="Y1442" s="18">
        <v>3.2169954062370909</v>
      </c>
      <c r="Z1442" s="18">
        <v>17.835445146691601</v>
      </c>
      <c r="AA1442" s="18">
        <v>45.948547296861491</v>
      </c>
      <c r="AB1442" s="18">
        <v>37.197319030761719</v>
      </c>
      <c r="AC1442" s="18">
        <v>41.51220703125</v>
      </c>
      <c r="AD1442" s="18">
        <v>92.100898742675781</v>
      </c>
      <c r="AE1442" s="18">
        <v>27.92569541931152</v>
      </c>
      <c r="AF1442" s="18">
        <v>40.372966766357422</v>
      </c>
      <c r="AG1442" s="18">
        <v>50.222217559814453</v>
      </c>
      <c r="AH1442" s="18">
        <v>53.93475341796875</v>
      </c>
      <c r="AI1442" s="18">
        <v>34.529006958007813</v>
      </c>
      <c r="AJ1442" s="18">
        <v>30.504142761230469</v>
      </c>
      <c r="AK1442" s="18">
        <v>37.148303985595703</v>
      </c>
      <c r="AL1442" s="18">
        <v>45.947040557861328</v>
      </c>
      <c r="AM1442" s="18">
        <v>74.642082214355469</v>
      </c>
      <c r="AN1442" s="18">
        <v>118.38990783691411</v>
      </c>
      <c r="AO1442" s="18">
        <v>126.87353515625</v>
      </c>
    </row>
    <row r="1443" spans="1:41" x14ac:dyDescent="0.3">
      <c r="A1443" s="4" t="s">
        <v>1601</v>
      </c>
      <c r="B1443" s="8" t="s">
        <v>8399</v>
      </c>
      <c r="C1443" s="87" t="s">
        <v>648</v>
      </c>
      <c r="D1443" s="87" t="s">
        <v>649</v>
      </c>
      <c r="E1443" s="87" t="s">
        <v>1593</v>
      </c>
      <c r="F1443" s="110">
        <v>1.8092462438841399</v>
      </c>
      <c r="G1443" s="18">
        <v>10.89054316090845</v>
      </c>
      <c r="H1443" s="18">
        <v>16.37807159889509</v>
      </c>
      <c r="I1443" s="18">
        <v>44.098975146418788</v>
      </c>
      <c r="J1443" s="18">
        <v>78.596206665039063</v>
      </c>
      <c r="K1443" s="18">
        <v>82.296058654785156</v>
      </c>
      <c r="L1443" s="18">
        <v>74.285430908203125</v>
      </c>
      <c r="M1443" s="18">
        <v>66.851531982421875</v>
      </c>
      <c r="N1443" s="18">
        <v>61.213890075683587</v>
      </c>
      <c r="O1443" s="18">
        <v>67.011444091796875</v>
      </c>
      <c r="P1443" s="18">
        <v>51.038669586181641</v>
      </c>
      <c r="Q1443" s="18">
        <v>58.689132690429688</v>
      </c>
      <c r="R1443" s="18">
        <v>45.568126678466797</v>
      </c>
      <c r="S1443" s="18">
        <v>46.462821960449219</v>
      </c>
      <c r="T1443" s="18">
        <v>59.294662475585938</v>
      </c>
      <c r="U1443" s="18">
        <v>75.326187133789063</v>
      </c>
      <c r="V1443" s="18">
        <v>146.6581726074219</v>
      </c>
      <c r="W1443" s="18">
        <v>95.538070678710938</v>
      </c>
      <c r="X1443" s="103">
        <v>1.5596441670847929</v>
      </c>
      <c r="Y1443" s="18">
        <v>6.735293375726136</v>
      </c>
      <c r="Z1443" s="18">
        <v>37.341351285966219</v>
      </c>
      <c r="AA1443" s="18">
        <v>96.200618015424638</v>
      </c>
      <c r="AB1443" s="18">
        <v>77.878524780273438</v>
      </c>
      <c r="AC1443" s="18">
        <v>58.940864562988281</v>
      </c>
      <c r="AD1443" s="18">
        <v>68.951522827148438</v>
      </c>
      <c r="AE1443" s="18">
        <v>60.649997711181641</v>
      </c>
      <c r="AF1443" s="18">
        <v>68.797836303710938</v>
      </c>
      <c r="AG1443" s="18">
        <v>59.173755645751953</v>
      </c>
      <c r="AH1443" s="18">
        <v>63.823749542236328</v>
      </c>
      <c r="AI1443" s="18">
        <v>61.075996398925781</v>
      </c>
      <c r="AJ1443" s="18">
        <v>57.987018585205078</v>
      </c>
      <c r="AK1443" s="18">
        <v>53.241630554199219</v>
      </c>
      <c r="AL1443" s="18">
        <v>78.150848388671875</v>
      </c>
      <c r="AM1443" s="18">
        <v>84.989501953125</v>
      </c>
      <c r="AN1443" s="18">
        <v>113.67100524902339</v>
      </c>
      <c r="AO1443" s="18">
        <v>97.512466430664063</v>
      </c>
    </row>
    <row r="1444" spans="1:41" x14ac:dyDescent="0.3">
      <c r="A1444" s="4" t="s">
        <v>1619</v>
      </c>
      <c r="B1444" s="8" t="s">
        <v>8400</v>
      </c>
      <c r="C1444" s="87" t="s">
        <v>648</v>
      </c>
      <c r="D1444" s="87" t="s">
        <v>649</v>
      </c>
      <c r="E1444" s="87" t="s">
        <v>1611</v>
      </c>
      <c r="F1444" s="110">
        <v>1.342427887959865</v>
      </c>
      <c r="G1444" s="18">
        <v>8.0805854391870717</v>
      </c>
      <c r="H1444" s="18">
        <v>12.152231980407061</v>
      </c>
      <c r="I1444" s="18">
        <v>32.720639474652181</v>
      </c>
      <c r="J1444" s="18">
        <v>58.316959381103523</v>
      </c>
      <c r="K1444" s="18">
        <v>67.449821472167969</v>
      </c>
      <c r="L1444" s="18">
        <v>51.633449554443359</v>
      </c>
      <c r="M1444" s="18">
        <v>45.281574249267578</v>
      </c>
      <c r="N1444" s="18">
        <v>49.749435424804688</v>
      </c>
      <c r="O1444" s="18">
        <v>50.379127502441413</v>
      </c>
      <c r="P1444" s="18">
        <v>49.530250549316413</v>
      </c>
      <c r="Q1444" s="18">
        <v>35.210567474365227</v>
      </c>
      <c r="R1444" s="18">
        <v>31.737245559692379</v>
      </c>
      <c r="S1444" s="18">
        <v>34.540245056152337</v>
      </c>
      <c r="T1444" s="18">
        <v>44.536930084228523</v>
      </c>
      <c r="U1444" s="18">
        <v>78.355247497558594</v>
      </c>
      <c r="V1444" s="18">
        <v>85.634468078613281</v>
      </c>
      <c r="W1444" s="18">
        <v>65.743682861328125</v>
      </c>
      <c r="X1444" s="103">
        <v>0.8387799435510751</v>
      </c>
      <c r="Y1444" s="18">
        <v>3.622255073765396</v>
      </c>
      <c r="Z1444" s="18">
        <v>20.08225798215727</v>
      </c>
      <c r="AA1444" s="18">
        <v>51.736896563643853</v>
      </c>
      <c r="AB1444" s="18">
        <v>41.883235931396477</v>
      </c>
      <c r="AC1444" s="18">
        <v>44.748249053955078</v>
      </c>
      <c r="AD1444" s="18">
        <v>47.381576538085938</v>
      </c>
      <c r="AE1444" s="18">
        <v>48.926605224609382</v>
      </c>
      <c r="AF1444" s="18">
        <v>62.778579711914063</v>
      </c>
      <c r="AG1444" s="18">
        <v>56.349857330322273</v>
      </c>
      <c r="AH1444" s="18">
        <v>53.630558013916023</v>
      </c>
      <c r="AI1444" s="18">
        <v>49.381298065185547</v>
      </c>
      <c r="AJ1444" s="18">
        <v>38.5791015625</v>
      </c>
      <c r="AK1444" s="18">
        <v>55.568382263183587</v>
      </c>
      <c r="AL1444" s="18">
        <v>58.435894012451172</v>
      </c>
      <c r="AM1444" s="18">
        <v>73.902961730957031</v>
      </c>
      <c r="AN1444" s="18">
        <v>91.32366943359375</v>
      </c>
      <c r="AO1444" s="18">
        <v>51.158493041992188</v>
      </c>
    </row>
    <row r="1445" spans="1:41" x14ac:dyDescent="0.3">
      <c r="A1445" s="4" t="s">
        <v>1623</v>
      </c>
      <c r="B1445" s="8" t="s">
        <v>8401</v>
      </c>
      <c r="C1445" s="87" t="s">
        <v>648</v>
      </c>
      <c r="D1445" s="87" t="s">
        <v>649</v>
      </c>
      <c r="E1445" s="87" t="s">
        <v>1611</v>
      </c>
      <c r="F1445" s="110">
        <v>1.4357458439750941</v>
      </c>
      <c r="G1445" s="18">
        <v>8.6423018064902948</v>
      </c>
      <c r="H1445" s="18">
        <v>12.996986070817</v>
      </c>
      <c r="I1445" s="18">
        <v>34.995192337172142</v>
      </c>
      <c r="J1445" s="18">
        <v>62.370822906494141</v>
      </c>
      <c r="K1445" s="18">
        <v>57.300762176513672</v>
      </c>
      <c r="L1445" s="18">
        <v>56.003372192382813</v>
      </c>
      <c r="M1445" s="18">
        <v>40.134319305419922</v>
      </c>
      <c r="N1445" s="18">
        <v>37.409473419189453</v>
      </c>
      <c r="O1445" s="18">
        <v>30.45865631103516</v>
      </c>
      <c r="P1445" s="18">
        <v>33.081081390380859</v>
      </c>
      <c r="Q1445" s="18">
        <v>37.897373199462891</v>
      </c>
      <c r="R1445" s="18">
        <v>24.467311859130859</v>
      </c>
      <c r="S1445" s="18">
        <v>39.780963897705078</v>
      </c>
      <c r="T1445" s="18">
        <v>36.447635650634773</v>
      </c>
      <c r="U1445" s="18">
        <v>56.162742614746087</v>
      </c>
      <c r="V1445" s="18">
        <v>60.465202331542969</v>
      </c>
      <c r="W1445" s="18">
        <v>43.893398284912109</v>
      </c>
      <c r="X1445" s="103">
        <v>1.047083327758946</v>
      </c>
      <c r="Y1445" s="18">
        <v>4.5218092370839393</v>
      </c>
      <c r="Z1445" s="18">
        <v>25.069504437417979</v>
      </c>
      <c r="AA1445" s="18">
        <v>64.585285137402508</v>
      </c>
      <c r="AB1445" s="18">
        <v>52.284557342529297</v>
      </c>
      <c r="AC1445" s="18">
        <v>59.53717041015625</v>
      </c>
      <c r="AD1445" s="18">
        <v>44.521915435791023</v>
      </c>
      <c r="AE1445" s="18">
        <v>45.352046966552727</v>
      </c>
      <c r="AF1445" s="18">
        <v>52.41082763671875</v>
      </c>
      <c r="AG1445" s="18">
        <v>44.566398620605469</v>
      </c>
      <c r="AH1445" s="18">
        <v>45.598293304443359</v>
      </c>
      <c r="AI1445" s="18">
        <v>40.54638671875</v>
      </c>
      <c r="AJ1445" s="18">
        <v>34.57171630859375</v>
      </c>
      <c r="AK1445" s="18">
        <v>48.624710083007813</v>
      </c>
      <c r="AL1445" s="18">
        <v>51.369949340820313</v>
      </c>
      <c r="AM1445" s="18">
        <v>57.257625579833977</v>
      </c>
      <c r="AN1445" s="18">
        <v>112.4660568237305</v>
      </c>
      <c r="AO1445" s="18">
        <v>42.281425476074219</v>
      </c>
    </row>
    <row r="1446" spans="1:41" x14ac:dyDescent="0.3">
      <c r="A1446" s="4" t="s">
        <v>1563</v>
      </c>
      <c r="B1446" s="8" t="s">
        <v>8402</v>
      </c>
      <c r="C1446" s="87" t="s">
        <v>648</v>
      </c>
      <c r="D1446" s="87" t="s">
        <v>649</v>
      </c>
      <c r="E1446" s="87" t="s">
        <v>1555</v>
      </c>
      <c r="F1446" s="110">
        <v>2.9265025095674591</v>
      </c>
      <c r="G1446" s="18">
        <v>17.615734728584719</v>
      </c>
      <c r="H1446" s="18">
        <v>26.491953650899148</v>
      </c>
      <c r="I1446" s="18">
        <v>71.331230821453644</v>
      </c>
      <c r="J1446" s="18">
        <v>127.1313934326172</v>
      </c>
      <c r="K1446" s="18">
        <v>101.7545471191406</v>
      </c>
      <c r="L1446" s="18">
        <v>100.0039138793945</v>
      </c>
      <c r="M1446" s="18">
        <v>89.151290893554688</v>
      </c>
      <c r="N1446" s="18">
        <v>92.69415283203125</v>
      </c>
      <c r="O1446" s="18">
        <v>103.03610992431641</v>
      </c>
      <c r="P1446" s="18">
        <v>93.502479553222656</v>
      </c>
      <c r="Q1446" s="18">
        <v>75.432121276855469</v>
      </c>
      <c r="R1446" s="18">
        <v>66.427238464355469</v>
      </c>
      <c r="S1446" s="18">
        <v>82.484397888183594</v>
      </c>
      <c r="T1446" s="18">
        <v>109.3678741455078</v>
      </c>
      <c r="U1446" s="18">
        <v>87.131690979003906</v>
      </c>
      <c r="V1446" s="18">
        <v>160.02162170410159</v>
      </c>
      <c r="W1446" s="18">
        <v>88.448402404785156</v>
      </c>
      <c r="X1446" s="103">
        <v>1.3422617865774309</v>
      </c>
      <c r="Y1446" s="18">
        <v>5.7965317412903143</v>
      </c>
      <c r="Z1446" s="18">
        <v>32.136733460172323</v>
      </c>
      <c r="AA1446" s="18">
        <v>82.792226670903602</v>
      </c>
      <c r="AB1446" s="18">
        <v>67.023857116699219</v>
      </c>
      <c r="AC1446" s="18">
        <v>87.283615112304688</v>
      </c>
      <c r="AD1446" s="18">
        <v>88.10791015625</v>
      </c>
      <c r="AE1446" s="18">
        <v>93.226577758789063</v>
      </c>
      <c r="AF1446" s="18">
        <v>85.171852111816406</v>
      </c>
      <c r="AG1446" s="18">
        <v>110.02390289306641</v>
      </c>
      <c r="AH1446" s="18">
        <v>100.4714431762695</v>
      </c>
      <c r="AI1446" s="18">
        <v>83.175750732421875</v>
      </c>
      <c r="AJ1446" s="18">
        <v>81.737602233886719</v>
      </c>
      <c r="AK1446" s="18">
        <v>89.54266357421875</v>
      </c>
      <c r="AL1446" s="18">
        <v>94.766021728515625</v>
      </c>
      <c r="AM1446" s="18">
        <v>101.47430419921881</v>
      </c>
      <c r="AN1446" s="18">
        <v>115.7807312011719</v>
      </c>
      <c r="AO1446" s="18">
        <v>89.113838195800781</v>
      </c>
    </row>
    <row r="1447" spans="1:41" x14ac:dyDescent="0.3">
      <c r="A1447" s="4" t="s">
        <v>1620</v>
      </c>
      <c r="B1447" s="8" t="s">
        <v>8403</v>
      </c>
      <c r="C1447" s="87" t="s">
        <v>648</v>
      </c>
      <c r="D1447" s="87" t="s">
        <v>649</v>
      </c>
      <c r="E1447" s="87" t="s">
        <v>1611</v>
      </c>
      <c r="F1447" s="110">
        <v>1.988224908908371</v>
      </c>
      <c r="G1447" s="18">
        <v>11.967884005427001</v>
      </c>
      <c r="H1447" s="18">
        <v>17.998263101489272</v>
      </c>
      <c r="I1447" s="18">
        <v>48.461441409550751</v>
      </c>
      <c r="J1447" s="18">
        <v>86.371292114257813</v>
      </c>
      <c r="K1447" s="18">
        <v>66.686904907226563</v>
      </c>
      <c r="L1447" s="18">
        <v>75.592781066894531</v>
      </c>
      <c r="M1447" s="18">
        <v>44.745391845703132</v>
      </c>
      <c r="N1447" s="18">
        <v>48.198715209960938</v>
      </c>
      <c r="O1447" s="18">
        <v>44.474006652832031</v>
      </c>
      <c r="P1447" s="18">
        <v>42.922298431396477</v>
      </c>
      <c r="Q1447" s="18">
        <v>49.143993377685547</v>
      </c>
      <c r="R1447" s="18">
        <v>18.937946319580082</v>
      </c>
      <c r="S1447" s="18">
        <v>34.091564178466797</v>
      </c>
      <c r="T1447" s="18">
        <v>53.511051177978523</v>
      </c>
      <c r="U1447" s="18">
        <v>54.404216766357422</v>
      </c>
      <c r="V1447" s="18">
        <v>85.4207763671875</v>
      </c>
      <c r="W1447" s="18">
        <v>77.276321411132813</v>
      </c>
      <c r="X1447" s="103">
        <v>1.5068625028304139</v>
      </c>
      <c r="Y1447" s="18">
        <v>6.5073567725477304</v>
      </c>
      <c r="Z1447" s="18">
        <v>36.077640814067557</v>
      </c>
      <c r="AA1447" s="18">
        <v>92.944985206150733</v>
      </c>
      <c r="AB1447" s="18">
        <v>75.242950439453125</v>
      </c>
      <c r="AC1447" s="18">
        <v>62.189018249511719</v>
      </c>
      <c r="AD1447" s="18">
        <v>63.195049285888672</v>
      </c>
      <c r="AE1447" s="18">
        <v>47.51214599609375</v>
      </c>
      <c r="AF1447" s="18">
        <v>55.664760589599609</v>
      </c>
      <c r="AG1447" s="18">
        <v>59.126838684082031</v>
      </c>
      <c r="AH1447" s="18">
        <v>75.355491638183594</v>
      </c>
      <c r="AI1447" s="18">
        <v>74.835121154785156</v>
      </c>
      <c r="AJ1447" s="18">
        <v>43.596332550048828</v>
      </c>
      <c r="AK1447" s="18">
        <v>47.593509674072273</v>
      </c>
      <c r="AL1447" s="18">
        <v>58.77691650390625</v>
      </c>
      <c r="AM1447" s="18">
        <v>91.452644348144531</v>
      </c>
      <c r="AN1447" s="18">
        <v>98.523208618164063</v>
      </c>
      <c r="AO1447" s="18">
        <v>124.2656784057617</v>
      </c>
    </row>
    <row r="1448" spans="1:41" x14ac:dyDescent="0.3">
      <c r="A1448" s="4" t="s">
        <v>1583</v>
      </c>
      <c r="B1448" s="8" t="s">
        <v>8404</v>
      </c>
      <c r="C1448" s="87" t="s">
        <v>648</v>
      </c>
      <c r="D1448" s="87" t="s">
        <v>649</v>
      </c>
      <c r="E1448" s="87" t="s">
        <v>1582</v>
      </c>
      <c r="F1448" s="110">
        <v>1.8510318056721271</v>
      </c>
      <c r="G1448" s="18">
        <v>11.142066393687379</v>
      </c>
      <c r="H1448" s="18">
        <v>16.756332394006371</v>
      </c>
      <c r="I1448" s="18">
        <v>45.117465833906202</v>
      </c>
      <c r="J1448" s="18">
        <v>80.411430358886719</v>
      </c>
      <c r="K1448" s="18">
        <v>77.61541748046875</v>
      </c>
      <c r="L1448" s="18">
        <v>64.402580261230469</v>
      </c>
      <c r="M1448" s="18">
        <v>59.811557769775391</v>
      </c>
      <c r="N1448" s="18">
        <v>80.508430480957031</v>
      </c>
      <c r="O1448" s="18">
        <v>62.283119201660163</v>
      </c>
      <c r="P1448" s="18">
        <v>70.592849731445313</v>
      </c>
      <c r="Q1448" s="18">
        <v>60.941417694091797</v>
      </c>
      <c r="R1448" s="18">
        <v>69.214591979980469</v>
      </c>
      <c r="S1448" s="18">
        <v>55.242958068847663</v>
      </c>
      <c r="T1448" s="18">
        <v>62.503330230712891</v>
      </c>
      <c r="U1448" s="18">
        <v>101.7908477783203</v>
      </c>
      <c r="V1448" s="18">
        <v>132.2916259765625</v>
      </c>
      <c r="W1448" s="18">
        <v>129.1004333496094</v>
      </c>
      <c r="X1448" s="103">
        <v>1.2112837314910241</v>
      </c>
      <c r="Y1448" s="18">
        <v>5.2309055264095923</v>
      </c>
      <c r="Z1448" s="18">
        <v>29.00082741893987</v>
      </c>
      <c r="AA1448" s="18">
        <v>74.71335194313653</v>
      </c>
      <c r="AB1448" s="18">
        <v>60.483661651611328</v>
      </c>
      <c r="AC1448" s="18">
        <v>66.262924194335938</v>
      </c>
      <c r="AD1448" s="18">
        <v>50.337745666503913</v>
      </c>
      <c r="AE1448" s="18">
        <v>79.9337158203125</v>
      </c>
      <c r="AF1448" s="18">
        <v>67.172515869140625</v>
      </c>
      <c r="AG1448" s="18">
        <v>87.831817626953125</v>
      </c>
      <c r="AH1448" s="18">
        <v>72.8741455078125</v>
      </c>
      <c r="AI1448" s="18">
        <v>77.635353088378906</v>
      </c>
      <c r="AJ1448" s="18">
        <v>62.001018524169922</v>
      </c>
      <c r="AK1448" s="18">
        <v>68.102272033691406</v>
      </c>
      <c r="AL1448" s="18">
        <v>90.88507080078125</v>
      </c>
      <c r="AM1448" s="18">
        <v>119.2378845214844</v>
      </c>
      <c r="AN1448" s="18">
        <v>124.0906677246094</v>
      </c>
      <c r="AO1448" s="18">
        <v>85.712013244628906</v>
      </c>
    </row>
    <row r="1449" spans="1:41" x14ac:dyDescent="0.3">
      <c r="A1449" s="4" t="s">
        <v>1595</v>
      </c>
      <c r="B1449" s="8" t="s">
        <v>8405</v>
      </c>
      <c r="C1449" s="87" t="s">
        <v>648</v>
      </c>
      <c r="D1449" s="87" t="s">
        <v>649</v>
      </c>
      <c r="E1449" s="87" t="s">
        <v>1593</v>
      </c>
      <c r="F1449" s="110">
        <v>1.2155469538168451</v>
      </c>
      <c r="G1449" s="18">
        <v>7.3168407061238394</v>
      </c>
      <c r="H1449" s="18">
        <v>11.003651442542941</v>
      </c>
      <c r="I1449" s="18">
        <v>29.628015029394099</v>
      </c>
      <c r="J1449" s="18">
        <v>52.805072784423828</v>
      </c>
      <c r="K1449" s="18">
        <v>57.263339996337891</v>
      </c>
      <c r="L1449" s="18">
        <v>44.880783081054688</v>
      </c>
      <c r="M1449" s="18">
        <v>48.919906616210938</v>
      </c>
      <c r="N1449" s="18">
        <v>52.506572723388672</v>
      </c>
      <c r="O1449" s="18">
        <v>49.128383636474609</v>
      </c>
      <c r="P1449" s="18">
        <v>35.894500732421882</v>
      </c>
      <c r="Q1449" s="18">
        <v>32.495159149169922</v>
      </c>
      <c r="R1449" s="18">
        <v>29.717098236083981</v>
      </c>
      <c r="S1449" s="18">
        <v>24.656949996948239</v>
      </c>
      <c r="T1449" s="18">
        <v>56.572010040283203</v>
      </c>
      <c r="U1449" s="18">
        <v>57.230236053466797</v>
      </c>
      <c r="V1449" s="18">
        <v>70.865585327148438</v>
      </c>
      <c r="W1449" s="18">
        <v>72.539161682128906</v>
      </c>
      <c r="X1449" s="103">
        <v>1.226880182329334</v>
      </c>
      <c r="Y1449" s="18">
        <v>5.2982584997563631</v>
      </c>
      <c r="Z1449" s="18">
        <v>29.374241151288981</v>
      </c>
      <c r="AA1449" s="18">
        <v>75.675358688750237</v>
      </c>
      <c r="AB1449" s="18">
        <v>61.262447357177727</v>
      </c>
      <c r="AC1449" s="18">
        <v>46.252578735351563</v>
      </c>
      <c r="AD1449" s="18">
        <v>42.94964599609375</v>
      </c>
      <c r="AE1449" s="18">
        <v>50.051597595214837</v>
      </c>
      <c r="AF1449" s="18">
        <v>62.631111145019531</v>
      </c>
      <c r="AG1449" s="18">
        <v>74.62872314453125</v>
      </c>
      <c r="AH1449" s="18">
        <v>57.901371002197273</v>
      </c>
      <c r="AI1449" s="18">
        <v>60.714176177978523</v>
      </c>
      <c r="AJ1449" s="18">
        <v>17.812311172485352</v>
      </c>
      <c r="AK1449" s="18">
        <v>31.030403137207031</v>
      </c>
      <c r="AL1449" s="18">
        <v>57.2684326171875</v>
      </c>
      <c r="AM1449" s="18">
        <v>54.014060974121087</v>
      </c>
      <c r="AN1449" s="18">
        <v>59.181499481201172</v>
      </c>
      <c r="AO1449" s="18">
        <v>18.213863372802731</v>
      </c>
    </row>
    <row r="1450" spans="1:41" x14ac:dyDescent="0.3">
      <c r="A1450" s="4" t="s">
        <v>1625</v>
      </c>
      <c r="B1450" s="8" t="s">
        <v>8406</v>
      </c>
      <c r="C1450" s="87" t="s">
        <v>648</v>
      </c>
      <c r="D1450" s="87" t="s">
        <v>649</v>
      </c>
      <c r="E1450" s="87" t="s">
        <v>1611</v>
      </c>
      <c r="F1450" s="110">
        <v>0.94219052412924187</v>
      </c>
      <c r="G1450" s="18">
        <v>5.6714041018540033</v>
      </c>
      <c r="H1450" s="18">
        <v>8.5291120079160461</v>
      </c>
      <c r="I1450" s="18">
        <v>22.965163889226499</v>
      </c>
      <c r="J1450" s="18">
        <v>40.930084228515632</v>
      </c>
      <c r="K1450" s="18">
        <v>45.923854827880859</v>
      </c>
      <c r="L1450" s="18">
        <v>49.37335205078125</v>
      </c>
      <c r="M1450" s="18">
        <v>43.639762878417969</v>
      </c>
      <c r="N1450" s="18">
        <v>42.474563598632813</v>
      </c>
      <c r="O1450" s="18">
        <v>24.85152435302734</v>
      </c>
      <c r="P1450" s="18">
        <v>26.760259628295898</v>
      </c>
      <c r="Q1450" s="18">
        <v>25.631374359130859</v>
      </c>
      <c r="R1450" s="18">
        <v>25.078554153442379</v>
      </c>
      <c r="S1450" s="18">
        <v>55.029880523681641</v>
      </c>
      <c r="T1450" s="18">
        <v>51.271537780761719</v>
      </c>
      <c r="U1450" s="18">
        <v>79.804435729980469</v>
      </c>
      <c r="V1450" s="18">
        <v>80.190650939941406</v>
      </c>
      <c r="W1450" s="18">
        <v>60.411350250244141</v>
      </c>
      <c r="X1450" s="103">
        <v>0.66596350036619956</v>
      </c>
      <c r="Y1450" s="18">
        <v>2.8759505835717931</v>
      </c>
      <c r="Z1450" s="18">
        <v>15.944647847007239</v>
      </c>
      <c r="AA1450" s="18">
        <v>41.077382689599602</v>
      </c>
      <c r="AB1450" s="18">
        <v>33.253902435302727</v>
      </c>
      <c r="AC1450" s="18">
        <v>78.05718994140625</v>
      </c>
      <c r="AD1450" s="18">
        <v>35.456489562988281</v>
      </c>
      <c r="AE1450" s="18">
        <v>44.78802490234375</v>
      </c>
      <c r="AF1450" s="18">
        <v>47.715995788574219</v>
      </c>
      <c r="AG1450" s="18">
        <v>54.431388854980469</v>
      </c>
      <c r="AH1450" s="18">
        <v>44.946025848388672</v>
      </c>
      <c r="AI1450" s="18">
        <v>30.80803108215332</v>
      </c>
      <c r="AJ1450" s="18">
        <v>49.369190216064453</v>
      </c>
      <c r="AK1450" s="18">
        <v>29.833293914794918</v>
      </c>
      <c r="AL1450" s="18">
        <v>64.598457336425781</v>
      </c>
      <c r="AM1450" s="18">
        <v>60.183567047119141</v>
      </c>
      <c r="AN1450" s="18">
        <v>36.433193206787109</v>
      </c>
      <c r="AO1450" s="18">
        <v>131.80604553222659</v>
      </c>
    </row>
    <row r="1451" spans="1:41" x14ac:dyDescent="0.3">
      <c r="A1451" s="4" t="s">
        <v>1584</v>
      </c>
      <c r="B1451" s="8" t="s">
        <v>8407</v>
      </c>
      <c r="C1451" s="87" t="s">
        <v>648</v>
      </c>
      <c r="D1451" s="87" t="s">
        <v>649</v>
      </c>
      <c r="E1451" s="87" t="s">
        <v>1582</v>
      </c>
      <c r="F1451" s="110">
        <v>1.2773930977616921</v>
      </c>
      <c r="G1451" s="18">
        <v>7.689116233705505</v>
      </c>
      <c r="H1451" s="18">
        <v>11.56350921594902</v>
      </c>
      <c r="I1451" s="18">
        <v>31.135466861307531</v>
      </c>
      <c r="J1451" s="18">
        <v>55.491756439208977</v>
      </c>
      <c r="K1451" s="18">
        <v>63.69696044921875</v>
      </c>
      <c r="L1451" s="18">
        <v>61.451774597167969</v>
      </c>
      <c r="M1451" s="18">
        <v>59.039821624755859</v>
      </c>
      <c r="N1451" s="18">
        <v>55.989833831787109</v>
      </c>
      <c r="O1451" s="18">
        <v>44.326934814453132</v>
      </c>
      <c r="P1451" s="18">
        <v>56.623435974121087</v>
      </c>
      <c r="Q1451" s="18">
        <v>33.898677825927727</v>
      </c>
      <c r="R1451" s="18">
        <v>39.169399261474609</v>
      </c>
      <c r="S1451" s="18">
        <v>44.013484954833977</v>
      </c>
      <c r="T1451" s="18">
        <v>34.052112579345703</v>
      </c>
      <c r="U1451" s="18">
        <v>72.75946044921875</v>
      </c>
      <c r="V1451" s="18">
        <v>175.04081726074219</v>
      </c>
      <c r="W1451" s="18">
        <v>37.662464141845703</v>
      </c>
      <c r="X1451" s="103">
        <v>0.90728388206398014</v>
      </c>
      <c r="Y1451" s="18">
        <v>3.9180880163137819</v>
      </c>
      <c r="Z1451" s="18">
        <v>21.72239467901932</v>
      </c>
      <c r="AA1451" s="18">
        <v>55.962297049544453</v>
      </c>
      <c r="AB1451" s="18">
        <v>45.303878784179688</v>
      </c>
      <c r="AC1451" s="18">
        <v>46.180549621582031</v>
      </c>
      <c r="AD1451" s="18">
        <v>53.108306884765632</v>
      </c>
      <c r="AE1451" s="18">
        <v>51.32464599609375</v>
      </c>
      <c r="AF1451" s="18">
        <v>56.611019134521477</v>
      </c>
      <c r="AG1451" s="18">
        <v>64.500579833984375</v>
      </c>
      <c r="AH1451" s="18">
        <v>52.862186431884773</v>
      </c>
      <c r="AI1451" s="18">
        <v>55.895702362060547</v>
      </c>
      <c r="AJ1451" s="18">
        <v>38.095146179199219</v>
      </c>
      <c r="AK1451" s="18">
        <v>36.843780517578132</v>
      </c>
      <c r="AL1451" s="18">
        <v>66.52923583984375</v>
      </c>
      <c r="AM1451" s="18">
        <v>101.5605163574219</v>
      </c>
      <c r="AN1451" s="18">
        <v>75.967742919921875</v>
      </c>
      <c r="AO1451" s="18">
        <v>27.560165405273441</v>
      </c>
    </row>
    <row r="1452" spans="1:41" x14ac:dyDescent="0.3">
      <c r="A1452" s="4" t="s">
        <v>1613</v>
      </c>
      <c r="B1452" s="8" t="s">
        <v>8408</v>
      </c>
      <c r="C1452" s="87" t="s">
        <v>648</v>
      </c>
      <c r="D1452" s="87" t="s">
        <v>649</v>
      </c>
      <c r="E1452" s="87" t="s">
        <v>1611</v>
      </c>
      <c r="F1452" s="110">
        <v>1.830575189295105</v>
      </c>
      <c r="G1452" s="18">
        <v>11.01893021787207</v>
      </c>
      <c r="H1452" s="18">
        <v>16.571150344395079</v>
      </c>
      <c r="I1452" s="18">
        <v>44.618851662264532</v>
      </c>
      <c r="J1452" s="18">
        <v>79.52276611328125</v>
      </c>
      <c r="K1452" s="18">
        <v>70.097816467285156</v>
      </c>
      <c r="L1452" s="18">
        <v>63.097023010253913</v>
      </c>
      <c r="M1452" s="18">
        <v>58.8154296875</v>
      </c>
      <c r="N1452" s="18">
        <v>59.63092041015625</v>
      </c>
      <c r="O1452" s="18">
        <v>41.928573608398438</v>
      </c>
      <c r="P1452" s="18">
        <v>47.232639312744141</v>
      </c>
      <c r="Q1452" s="18">
        <v>45.465908050537109</v>
      </c>
      <c r="R1452" s="18">
        <v>37.863204956054688</v>
      </c>
      <c r="S1452" s="18">
        <v>46.271762847900391</v>
      </c>
      <c r="T1452" s="18">
        <v>54.100589752197273</v>
      </c>
      <c r="U1452" s="18">
        <v>59.180427551269531</v>
      </c>
      <c r="V1452" s="18">
        <v>85.665725708007813</v>
      </c>
      <c r="W1452" s="18">
        <v>79.639686584472656</v>
      </c>
      <c r="X1452" s="103">
        <v>1.4268161944995881</v>
      </c>
      <c r="Y1452" s="18">
        <v>6.161678327662659</v>
      </c>
      <c r="Z1452" s="18">
        <v>34.161154104080957</v>
      </c>
      <c r="AA1452" s="18">
        <v>88.007638281901933</v>
      </c>
      <c r="AB1452" s="18">
        <v>71.245956420898438</v>
      </c>
      <c r="AC1452" s="18">
        <v>54.742385864257813</v>
      </c>
      <c r="AD1452" s="18">
        <v>78.857101440429688</v>
      </c>
      <c r="AE1452" s="18">
        <v>64.598587036132813</v>
      </c>
      <c r="AF1452" s="18">
        <v>74.058204650878906</v>
      </c>
      <c r="AG1452" s="18">
        <v>58.323116302490227</v>
      </c>
      <c r="AH1452" s="18">
        <v>81.200126647949219</v>
      </c>
      <c r="AI1452" s="18">
        <v>55.881580352783203</v>
      </c>
      <c r="AJ1452" s="18">
        <v>36.266620635986328</v>
      </c>
      <c r="AK1452" s="18">
        <v>56.719184875488281</v>
      </c>
      <c r="AL1452" s="18">
        <v>84.464866638183594</v>
      </c>
      <c r="AM1452" s="18">
        <v>83.981407165527344</v>
      </c>
      <c r="AN1452" s="18">
        <v>74.561508178710938</v>
      </c>
      <c r="AO1452" s="18">
        <v>101.9472122192383</v>
      </c>
    </row>
    <row r="1453" spans="1:41" x14ac:dyDescent="0.3">
      <c r="A1453" s="4" t="s">
        <v>654</v>
      </c>
      <c r="B1453" s="8" t="s">
        <v>8409</v>
      </c>
      <c r="C1453" s="87" t="s">
        <v>648</v>
      </c>
      <c r="D1453" s="87" t="s">
        <v>649</v>
      </c>
      <c r="E1453" s="87" t="s">
        <v>650</v>
      </c>
      <c r="F1453" s="110">
        <v>1.636746558201805</v>
      </c>
      <c r="G1453" s="18">
        <v>9.8522017640328361</v>
      </c>
      <c r="H1453" s="18">
        <v>14.81653059117304</v>
      </c>
      <c r="I1453" s="18">
        <v>39.894428983957617</v>
      </c>
      <c r="J1453" s="18">
        <v>71.102577209472656</v>
      </c>
      <c r="K1453" s="18">
        <v>95.22796630859375</v>
      </c>
      <c r="L1453" s="18">
        <v>77.070091247558594</v>
      </c>
      <c r="M1453" s="18">
        <v>61.471370697021477</v>
      </c>
      <c r="N1453" s="18">
        <v>82.371452331542969</v>
      </c>
      <c r="O1453" s="18">
        <v>60.187271118164063</v>
      </c>
      <c r="P1453" s="18">
        <v>61.643836975097663</v>
      </c>
      <c r="Q1453" s="18">
        <v>63.006576538085938</v>
      </c>
      <c r="R1453" s="18">
        <v>59.246212005615227</v>
      </c>
      <c r="S1453" s="18">
        <v>49.593315124511719</v>
      </c>
      <c r="T1453" s="18">
        <v>65.069358825683594</v>
      </c>
      <c r="U1453" s="18">
        <v>53.752937316894531</v>
      </c>
      <c r="V1453" s="18">
        <v>129.1992492675781</v>
      </c>
      <c r="W1453" s="18">
        <v>55.631271362304688</v>
      </c>
      <c r="X1453" s="103">
        <v>1.2625134971672249</v>
      </c>
      <c r="Y1453" s="18">
        <v>5.4521402853891754</v>
      </c>
      <c r="Z1453" s="18">
        <v>30.227381986183509</v>
      </c>
      <c r="AA1453" s="18">
        <v>77.873261891088134</v>
      </c>
      <c r="AB1453" s="18">
        <v>63.041744232177727</v>
      </c>
      <c r="AC1453" s="18">
        <v>61.404090881347663</v>
      </c>
      <c r="AD1453" s="18">
        <v>75.497398376464844</v>
      </c>
      <c r="AE1453" s="18">
        <v>61.541500091552727</v>
      </c>
      <c r="AF1453" s="18">
        <v>75.510040283203125</v>
      </c>
      <c r="AG1453" s="18">
        <v>89.925628662109375</v>
      </c>
      <c r="AH1453" s="18">
        <v>65.953636169433594</v>
      </c>
      <c r="AI1453" s="18">
        <v>56.085136413574219</v>
      </c>
      <c r="AJ1453" s="18">
        <v>61.763042449951172</v>
      </c>
      <c r="AK1453" s="18">
        <v>64.917022705078125</v>
      </c>
      <c r="AL1453" s="18">
        <v>93.239364624023438</v>
      </c>
      <c r="AM1453" s="18">
        <v>71.001533508300781</v>
      </c>
      <c r="AN1453" s="18">
        <v>71.004287719726563</v>
      </c>
      <c r="AO1453" s="18">
        <v>55.194656372070313</v>
      </c>
    </row>
    <row r="1454" spans="1:41" x14ac:dyDescent="0.3">
      <c r="A1454" s="4" t="s">
        <v>663</v>
      </c>
      <c r="B1454" s="8" t="s">
        <v>8410</v>
      </c>
      <c r="C1454" s="87" t="s">
        <v>648</v>
      </c>
      <c r="D1454" s="87" t="s">
        <v>649</v>
      </c>
      <c r="E1454" s="87" t="s">
        <v>650</v>
      </c>
      <c r="F1454" s="110">
        <v>0.97872454922043606</v>
      </c>
      <c r="G1454" s="18">
        <v>5.8913163323988034</v>
      </c>
      <c r="H1454" s="18">
        <v>8.8598336444882122</v>
      </c>
      <c r="I1454" s="18">
        <v>23.855652439329241</v>
      </c>
      <c r="J1454" s="18">
        <v>42.517173767089837</v>
      </c>
      <c r="K1454" s="18">
        <v>53.42572021484375</v>
      </c>
      <c r="L1454" s="18">
        <v>49.185256958007813</v>
      </c>
      <c r="M1454" s="18">
        <v>45.845928192138672</v>
      </c>
      <c r="N1454" s="18">
        <v>53.371654510498047</v>
      </c>
      <c r="O1454" s="18">
        <v>48.28814697265625</v>
      </c>
      <c r="P1454" s="18">
        <v>46.867141723632813</v>
      </c>
      <c r="Q1454" s="18">
        <v>29.903940200805661</v>
      </c>
      <c r="R1454" s="18">
        <v>28.792209625244141</v>
      </c>
      <c r="S1454" s="18">
        <v>34.783870697021477</v>
      </c>
      <c r="T1454" s="18">
        <v>44.813331604003913</v>
      </c>
      <c r="U1454" s="18">
        <v>49.561054229736328</v>
      </c>
      <c r="V1454" s="18">
        <v>146.1549987792969</v>
      </c>
      <c r="W1454" s="18">
        <v>63.662384033203132</v>
      </c>
      <c r="X1454" s="103">
        <v>0.49075121730191812</v>
      </c>
      <c r="Y1454" s="18">
        <v>2.1192997048816231</v>
      </c>
      <c r="Z1454" s="18">
        <v>11.749675974834179</v>
      </c>
      <c r="AA1454" s="18">
        <v>30.270090699284339</v>
      </c>
      <c r="AB1454" s="18">
        <v>24.504936218261719</v>
      </c>
      <c r="AC1454" s="18">
        <v>65.591667175292969</v>
      </c>
      <c r="AD1454" s="18">
        <v>43.193668365478523</v>
      </c>
      <c r="AE1454" s="18">
        <v>33.817283630371087</v>
      </c>
      <c r="AF1454" s="18">
        <v>44.02203369140625</v>
      </c>
      <c r="AG1454" s="18">
        <v>50.497718811035163</v>
      </c>
      <c r="AH1454" s="18">
        <v>42.987293243408203</v>
      </c>
      <c r="AI1454" s="18">
        <v>45.112461090087891</v>
      </c>
      <c r="AJ1454" s="18">
        <v>19.262815475463871</v>
      </c>
      <c r="AK1454" s="18">
        <v>41.47271728515625</v>
      </c>
      <c r="AL1454" s="18">
        <v>51.272216796875</v>
      </c>
      <c r="AM1454" s="18">
        <v>69.2254638671875</v>
      </c>
      <c r="AN1454" s="18">
        <v>144.90362548828131</v>
      </c>
      <c r="AO1454" s="18">
        <v>24.640726089477539</v>
      </c>
    </row>
    <row r="1455" spans="1:41" x14ac:dyDescent="0.3">
      <c r="A1455" s="4" t="s">
        <v>1591</v>
      </c>
      <c r="B1455" s="8" t="s">
        <v>8411</v>
      </c>
      <c r="C1455" s="87" t="s">
        <v>648</v>
      </c>
      <c r="D1455" s="87" t="s">
        <v>649</v>
      </c>
      <c r="E1455" s="87" t="s">
        <v>1582</v>
      </c>
      <c r="F1455" s="110">
        <v>1.9144961577342989</v>
      </c>
      <c r="G1455" s="18">
        <v>11.52408253308716</v>
      </c>
      <c r="H1455" s="18">
        <v>17.330838880099869</v>
      </c>
      <c r="I1455" s="18">
        <v>46.664360234673303</v>
      </c>
      <c r="J1455" s="18">
        <v>83.168411254882813</v>
      </c>
      <c r="K1455" s="18">
        <v>80.714889526367188</v>
      </c>
      <c r="L1455" s="18">
        <v>71.958541870117188</v>
      </c>
      <c r="M1455" s="18">
        <v>72.147201538085938</v>
      </c>
      <c r="N1455" s="18">
        <v>84.953620910644531</v>
      </c>
      <c r="O1455" s="18">
        <v>76.174850463867188</v>
      </c>
      <c r="P1455" s="18">
        <v>70.538421630859375</v>
      </c>
      <c r="Q1455" s="18">
        <v>62.470607757568359</v>
      </c>
      <c r="R1455" s="18">
        <v>56.088493347167969</v>
      </c>
      <c r="S1455" s="18">
        <v>87.728431701660156</v>
      </c>
      <c r="T1455" s="18">
        <v>83.964340209960938</v>
      </c>
      <c r="U1455" s="18">
        <v>105.8659744262695</v>
      </c>
      <c r="V1455" s="18">
        <v>125.6136474609375</v>
      </c>
      <c r="W1455" s="18">
        <v>102.3583145141602</v>
      </c>
      <c r="X1455" s="103">
        <v>1.2964774935138399</v>
      </c>
      <c r="Y1455" s="18">
        <v>5.5988131511840216</v>
      </c>
      <c r="Z1455" s="18">
        <v>31.04055562246543</v>
      </c>
      <c r="AA1455" s="18">
        <v>79.968199638924006</v>
      </c>
      <c r="AB1455" s="18">
        <v>64.737686157226563</v>
      </c>
      <c r="AC1455" s="18">
        <v>58.074806213378913</v>
      </c>
      <c r="AD1455" s="18">
        <v>61.626197814941413</v>
      </c>
      <c r="AE1455" s="18">
        <v>70.671134948730469</v>
      </c>
      <c r="AF1455" s="18">
        <v>98.299560546875</v>
      </c>
      <c r="AG1455" s="18">
        <v>91.187889099121094</v>
      </c>
      <c r="AH1455" s="18">
        <v>81.896514892578125</v>
      </c>
      <c r="AI1455" s="18">
        <v>68.2183837890625</v>
      </c>
      <c r="AJ1455" s="18">
        <v>67.988670349121094</v>
      </c>
      <c r="AK1455" s="18">
        <v>74.886627197265625</v>
      </c>
      <c r="AL1455" s="18">
        <v>82.557060241699219</v>
      </c>
      <c r="AM1455" s="18">
        <v>104.5680770874023</v>
      </c>
      <c r="AN1455" s="18">
        <v>152.94319152832031</v>
      </c>
      <c r="AO1455" s="18">
        <v>116.6509323120117</v>
      </c>
    </row>
    <row r="1456" spans="1:41" x14ac:dyDescent="0.3">
      <c r="A1456" s="4" t="s">
        <v>657</v>
      </c>
      <c r="B1456" s="8" t="s">
        <v>8412</v>
      </c>
      <c r="C1456" s="87" t="s">
        <v>648</v>
      </c>
      <c r="D1456" s="87" t="s">
        <v>649</v>
      </c>
      <c r="E1456" s="87" t="s">
        <v>650</v>
      </c>
      <c r="F1456" s="110">
        <v>1.8977090486726</v>
      </c>
      <c r="G1456" s="18">
        <v>11.423034521297</v>
      </c>
      <c r="H1456" s="18">
        <v>17.178874781746561</v>
      </c>
      <c r="I1456" s="18">
        <v>46.25518746021293</v>
      </c>
      <c r="J1456" s="18">
        <v>82.439155578613281</v>
      </c>
      <c r="K1456" s="18">
        <v>77.863670349121094</v>
      </c>
      <c r="L1456" s="18">
        <v>78.578071594238281</v>
      </c>
      <c r="M1456" s="18">
        <v>80.983222961425781</v>
      </c>
      <c r="N1456" s="18">
        <v>84.244895935058594</v>
      </c>
      <c r="O1456" s="18">
        <v>78.363128662109375</v>
      </c>
      <c r="P1456" s="18">
        <v>69.728286743164063</v>
      </c>
      <c r="Q1456" s="18">
        <v>64.503044128417969</v>
      </c>
      <c r="R1456" s="18">
        <v>53.7928466796875</v>
      </c>
      <c r="S1456" s="18">
        <v>50.603237152099609</v>
      </c>
      <c r="T1456" s="18">
        <v>74.050041198730469</v>
      </c>
      <c r="U1456" s="18">
        <v>91.219306945800781</v>
      </c>
      <c r="V1456" s="18">
        <v>108.8321990966797</v>
      </c>
      <c r="W1456" s="18">
        <v>66.527320861816406</v>
      </c>
      <c r="X1456" s="103">
        <v>1.2966787193115621</v>
      </c>
      <c r="Y1456" s="18">
        <v>5.5996821409260562</v>
      </c>
      <c r="Z1456" s="18">
        <v>31.045373415753861</v>
      </c>
      <c r="AA1456" s="18">
        <v>79.980611473950233</v>
      </c>
      <c r="AB1456" s="18">
        <v>64.747734069824219</v>
      </c>
      <c r="AC1456" s="18">
        <v>56.875377655029297</v>
      </c>
      <c r="AD1456" s="18">
        <v>68.939987182617188</v>
      </c>
      <c r="AE1456" s="18">
        <v>73.310096740722656</v>
      </c>
      <c r="AF1456" s="18">
        <v>84.02276611328125</v>
      </c>
      <c r="AG1456" s="18">
        <v>84.605972290039063</v>
      </c>
      <c r="AH1456" s="18">
        <v>76.059829711914063</v>
      </c>
      <c r="AI1456" s="18">
        <v>59.098804473876953</v>
      </c>
      <c r="AJ1456" s="18">
        <v>51.105720520019531</v>
      </c>
      <c r="AK1456" s="18">
        <v>65.62298583984375</v>
      </c>
      <c r="AL1456" s="18">
        <v>81.151893615722656</v>
      </c>
      <c r="AM1456" s="18">
        <v>89.9122314453125</v>
      </c>
      <c r="AN1456" s="18">
        <v>95.649101257324219</v>
      </c>
      <c r="AO1456" s="18">
        <v>87.451606750488281</v>
      </c>
    </row>
    <row r="1457" spans="1:41" x14ac:dyDescent="0.3">
      <c r="A1457" s="4" t="s">
        <v>661</v>
      </c>
      <c r="B1457" s="8" t="s">
        <v>8413</v>
      </c>
      <c r="C1457" s="87" t="s">
        <v>648</v>
      </c>
      <c r="D1457" s="87" t="s">
        <v>649</v>
      </c>
      <c r="E1457" s="87" t="s">
        <v>650</v>
      </c>
      <c r="F1457" s="110">
        <v>1.992627650312019</v>
      </c>
      <c r="G1457" s="18">
        <v>11.994385785074099</v>
      </c>
      <c r="H1457" s="18">
        <v>18.038118601636981</v>
      </c>
      <c r="I1457" s="18">
        <v>48.568754819426218</v>
      </c>
      <c r="J1457" s="18">
        <v>86.562553405761719</v>
      </c>
      <c r="K1457" s="18">
        <v>122.2701110839844</v>
      </c>
      <c r="L1457" s="18">
        <v>114.5495529174805</v>
      </c>
      <c r="M1457" s="18">
        <v>79.863822937011719</v>
      </c>
      <c r="N1457" s="18">
        <v>86.0096435546875</v>
      </c>
      <c r="O1457" s="18">
        <v>78.960548400878906</v>
      </c>
      <c r="P1457" s="18">
        <v>79.630134582519531</v>
      </c>
      <c r="Q1457" s="18">
        <v>74.827293395996094</v>
      </c>
      <c r="R1457" s="18">
        <v>62.419345855712891</v>
      </c>
      <c r="S1457" s="18">
        <v>85.532890319824219</v>
      </c>
      <c r="T1457" s="18">
        <v>102.7700881958008</v>
      </c>
      <c r="U1457" s="18">
        <v>134.06221008300781</v>
      </c>
      <c r="V1457" s="18">
        <v>132.85868835449219</v>
      </c>
      <c r="W1457" s="18">
        <v>152.51239013671881</v>
      </c>
      <c r="X1457" s="103">
        <v>2.563621246707688</v>
      </c>
      <c r="Y1457" s="18">
        <v>11.070949108279731</v>
      </c>
      <c r="Z1457" s="18">
        <v>61.378796239407812</v>
      </c>
      <c r="AA1457" s="18">
        <v>158.12706096399279</v>
      </c>
      <c r="AB1457" s="18">
        <v>128.01063537597659</v>
      </c>
      <c r="AC1457" s="18">
        <v>101.9406433105469</v>
      </c>
      <c r="AD1457" s="18">
        <v>76.217658996582031</v>
      </c>
      <c r="AE1457" s="18">
        <v>99.607559204101563</v>
      </c>
      <c r="AF1457" s="18">
        <v>115.96181488037109</v>
      </c>
      <c r="AG1457" s="18">
        <v>97.093955993652344</v>
      </c>
      <c r="AH1457" s="18">
        <v>112.7623748779297</v>
      </c>
      <c r="AI1457" s="18">
        <v>96.349418640136719</v>
      </c>
      <c r="AJ1457" s="18">
        <v>71.437049865722656</v>
      </c>
      <c r="AK1457" s="18">
        <v>85.583183288574219</v>
      </c>
      <c r="AL1457" s="18">
        <v>112.1152725219727</v>
      </c>
      <c r="AM1457" s="18">
        <v>107.889045715332</v>
      </c>
      <c r="AN1457" s="18">
        <v>138.95951843261719</v>
      </c>
      <c r="AO1457" s="18">
        <v>130.04847717285159</v>
      </c>
    </row>
    <row r="1458" spans="1:41" x14ac:dyDescent="0.3">
      <c r="A1458" s="4" t="s">
        <v>665</v>
      </c>
      <c r="B1458" s="8" t="s">
        <v>8414</v>
      </c>
      <c r="C1458" s="87" t="s">
        <v>648</v>
      </c>
      <c r="D1458" s="87" t="s">
        <v>649</v>
      </c>
      <c r="E1458" s="87" t="s">
        <v>650</v>
      </c>
      <c r="F1458" s="110">
        <v>1.5649640825167921</v>
      </c>
      <c r="G1458" s="18">
        <v>9.4201156661414789</v>
      </c>
      <c r="H1458" s="18">
        <v>14.166724888776701</v>
      </c>
      <c r="I1458" s="18">
        <v>38.144786765888988</v>
      </c>
      <c r="J1458" s="18">
        <v>67.984245300292969</v>
      </c>
      <c r="K1458" s="18">
        <v>244.18086242675781</v>
      </c>
      <c r="L1458" s="18">
        <v>61.132648468017578</v>
      </c>
      <c r="M1458" s="18">
        <v>93.337425231933594</v>
      </c>
      <c r="N1458" s="18">
        <v>83.91168212890625</v>
      </c>
      <c r="O1458" s="18">
        <v>44.578575134277337</v>
      </c>
      <c r="P1458" s="18">
        <v>50.291522979736328</v>
      </c>
      <c r="Q1458" s="18">
        <v>38.837596893310547</v>
      </c>
      <c r="R1458" s="18">
        <v>12.808122634887701</v>
      </c>
      <c r="S1458" s="18">
        <v>43.149944305419922</v>
      </c>
      <c r="T1458" s="18">
        <v>17.900146484375</v>
      </c>
      <c r="U1458" s="18"/>
      <c r="V1458" s="18"/>
      <c r="W1458" s="18"/>
      <c r="X1458" s="103">
        <v>1.4737600187544559</v>
      </c>
      <c r="Y1458" s="18">
        <v>6.3644043309445806</v>
      </c>
      <c r="Z1458" s="18">
        <v>35.28509369825403</v>
      </c>
      <c r="AA1458" s="18">
        <v>90.903186510551336</v>
      </c>
      <c r="AB1458" s="18">
        <v>73.59002685546875</v>
      </c>
      <c r="AC1458" s="18">
        <v>59.690380096435547</v>
      </c>
      <c r="AD1458" s="18">
        <v>58.307510375976563</v>
      </c>
      <c r="AE1458" s="18">
        <v>97.58355712890625</v>
      </c>
      <c r="AF1458" s="18">
        <v>68.583816528320313</v>
      </c>
      <c r="AG1458" s="18">
        <v>58.762905120849609</v>
      </c>
      <c r="AH1458" s="18">
        <v>58.9058837890625</v>
      </c>
      <c r="AI1458" s="18">
        <v>92.569038391113281</v>
      </c>
      <c r="AJ1458" s="18">
        <v>40.524761199951172</v>
      </c>
      <c r="AK1458" s="18">
        <v>38.615486145019531</v>
      </c>
      <c r="AL1458" s="18">
        <v>120.9055709838867</v>
      </c>
      <c r="AM1458" s="18">
        <v>106.1725540161133</v>
      </c>
      <c r="AN1458" s="18">
        <v>98.442901611328125</v>
      </c>
      <c r="AO1458" s="18"/>
    </row>
    <row r="1459" spans="1:41" x14ac:dyDescent="0.3">
      <c r="A1459" s="4" t="s">
        <v>658</v>
      </c>
      <c r="B1459" s="8" t="s">
        <v>8415</v>
      </c>
      <c r="C1459" s="87" t="s">
        <v>648</v>
      </c>
      <c r="D1459" s="87" t="s">
        <v>649</v>
      </c>
      <c r="E1459" s="87" t="s">
        <v>650</v>
      </c>
      <c r="F1459" s="110">
        <v>2.029517140264236</v>
      </c>
      <c r="G1459" s="18">
        <v>12.216437694186279</v>
      </c>
      <c r="H1459" s="18">
        <v>18.372058058317609</v>
      </c>
      <c r="I1459" s="18">
        <v>49.467907550054228</v>
      </c>
      <c r="J1459" s="18">
        <v>88.165084838867188</v>
      </c>
      <c r="K1459" s="18">
        <v>94.31622314453125</v>
      </c>
      <c r="L1459" s="18">
        <v>83.281295776367188</v>
      </c>
      <c r="M1459" s="18">
        <v>86.633064270019531</v>
      </c>
      <c r="N1459" s="18">
        <v>89.641868591308594</v>
      </c>
      <c r="O1459" s="18">
        <v>72.15118408203125</v>
      </c>
      <c r="P1459" s="18">
        <v>87.062232971191406</v>
      </c>
      <c r="Q1459" s="18">
        <v>69.693870544433594</v>
      </c>
      <c r="R1459" s="18">
        <v>74.679450988769531</v>
      </c>
      <c r="S1459" s="18">
        <v>71.021080017089844</v>
      </c>
      <c r="T1459" s="18">
        <v>88.979698181152344</v>
      </c>
      <c r="U1459" s="18">
        <v>111.01515197753911</v>
      </c>
      <c r="V1459" s="18">
        <v>112.88820648193359</v>
      </c>
      <c r="W1459" s="18">
        <v>103.75848388671881</v>
      </c>
      <c r="X1459" s="103">
        <v>1.583033113678314</v>
      </c>
      <c r="Y1459" s="18">
        <v>6.8362980923026129</v>
      </c>
      <c r="Z1459" s="18">
        <v>37.901334703587587</v>
      </c>
      <c r="AA1459" s="18">
        <v>97.643274721686126</v>
      </c>
      <c r="AB1459" s="18">
        <v>79.046417236328125</v>
      </c>
      <c r="AC1459" s="18">
        <v>66.729522705078125</v>
      </c>
      <c r="AD1459" s="18">
        <v>76.398284912109375</v>
      </c>
      <c r="AE1459" s="18">
        <v>82.804954528808594</v>
      </c>
      <c r="AF1459" s="18">
        <v>95.356864929199219</v>
      </c>
      <c r="AG1459" s="18">
        <v>86.753105163574219</v>
      </c>
      <c r="AH1459" s="18">
        <v>91.265205383300781</v>
      </c>
      <c r="AI1459" s="18">
        <v>71.159950256347656</v>
      </c>
      <c r="AJ1459" s="18">
        <v>48.438518524169922</v>
      </c>
      <c r="AK1459" s="18">
        <v>68.853805541992188</v>
      </c>
      <c r="AL1459" s="18">
        <v>116.4967346191406</v>
      </c>
      <c r="AM1459" s="18">
        <v>123.2971649169922</v>
      </c>
      <c r="AN1459" s="18">
        <v>149.12593078613281</v>
      </c>
      <c r="AO1459" s="18">
        <v>84.333702087402344</v>
      </c>
    </row>
    <row r="1460" spans="1:41" x14ac:dyDescent="0.3">
      <c r="A1460" s="4" t="s">
        <v>1605</v>
      </c>
      <c r="B1460" s="8" t="s">
        <v>8416</v>
      </c>
      <c r="C1460" s="87" t="s">
        <v>648</v>
      </c>
      <c r="D1460" s="87" t="s">
        <v>649</v>
      </c>
      <c r="E1460" s="87" t="s">
        <v>1593</v>
      </c>
      <c r="F1460" s="110">
        <v>1.696048423766396</v>
      </c>
      <c r="G1460" s="18">
        <v>10.209162309694699</v>
      </c>
      <c r="H1460" s="18">
        <v>15.35335646738976</v>
      </c>
      <c r="I1460" s="18">
        <v>41.339866002002701</v>
      </c>
      <c r="J1460" s="18">
        <v>73.678733825683594</v>
      </c>
      <c r="K1460" s="18">
        <v>70.602432250976563</v>
      </c>
      <c r="L1460" s="18">
        <v>61.77557373046875</v>
      </c>
      <c r="M1460" s="18">
        <v>59.600074768066413</v>
      </c>
      <c r="N1460" s="18">
        <v>68.630012512207031</v>
      </c>
      <c r="O1460" s="18">
        <v>72.717628479003906</v>
      </c>
      <c r="P1460" s="18">
        <v>58.414337158203132</v>
      </c>
      <c r="Q1460" s="18">
        <v>58.646743774414063</v>
      </c>
      <c r="R1460" s="18">
        <v>56.734745025634773</v>
      </c>
      <c r="S1460" s="18">
        <v>62.800609588623047</v>
      </c>
      <c r="T1460" s="18">
        <v>89.478195190429688</v>
      </c>
      <c r="U1460" s="18">
        <v>114.8659973144531</v>
      </c>
      <c r="V1460" s="18">
        <v>159.69822692871091</v>
      </c>
      <c r="W1460" s="18">
        <v>116.1012496948242</v>
      </c>
      <c r="X1460" s="103">
        <v>1.825232120243065</v>
      </c>
      <c r="Y1460" s="18">
        <v>7.8822298496547551</v>
      </c>
      <c r="Z1460" s="18">
        <v>43.700117769696213</v>
      </c>
      <c r="AA1460" s="18">
        <v>112.58238365818249</v>
      </c>
      <c r="AB1460" s="18">
        <v>91.140266418457031</v>
      </c>
      <c r="AC1460" s="18">
        <v>65.933204650878906</v>
      </c>
      <c r="AD1460" s="18">
        <v>57.618919372558587</v>
      </c>
      <c r="AE1460" s="18">
        <v>60.751861572265632</v>
      </c>
      <c r="AF1460" s="18">
        <v>70.635032653808594</v>
      </c>
      <c r="AG1460" s="18">
        <v>77.737312316894531</v>
      </c>
      <c r="AH1460" s="18">
        <v>72.392333984375</v>
      </c>
      <c r="AI1460" s="18">
        <v>61.314403533935547</v>
      </c>
      <c r="AJ1460" s="18">
        <v>77.644538879394531</v>
      </c>
      <c r="AK1460" s="18">
        <v>70.166793823242188</v>
      </c>
      <c r="AL1460" s="18">
        <v>71.619766235351563</v>
      </c>
      <c r="AM1460" s="18">
        <v>74.575881958007813</v>
      </c>
      <c r="AN1460" s="18">
        <v>176.21905517578131</v>
      </c>
      <c r="AO1460" s="18">
        <v>68.452537536621094</v>
      </c>
    </row>
    <row r="1461" spans="1:41" x14ac:dyDescent="0.3">
      <c r="A1461" s="4" t="s">
        <v>1621</v>
      </c>
      <c r="B1461" s="8" t="s">
        <v>8417</v>
      </c>
      <c r="C1461" s="87" t="s">
        <v>648</v>
      </c>
      <c r="D1461" s="87" t="s">
        <v>649</v>
      </c>
      <c r="E1461" s="87" t="s">
        <v>1611</v>
      </c>
      <c r="F1461" s="110">
        <v>2.4744622013028721</v>
      </c>
      <c r="G1461" s="18">
        <v>14.89473171184936</v>
      </c>
      <c r="H1461" s="18">
        <v>22.399891246806561</v>
      </c>
      <c r="I1461" s="18">
        <v>60.313098609365383</v>
      </c>
      <c r="J1461" s="18">
        <v>107.49412536621089</v>
      </c>
      <c r="K1461" s="18">
        <v>79.507301330566406</v>
      </c>
      <c r="L1461" s="18">
        <v>45.839702606201172</v>
      </c>
      <c r="M1461" s="18">
        <v>103.42127990722661</v>
      </c>
      <c r="N1461" s="18">
        <v>88.281761169433594</v>
      </c>
      <c r="O1461" s="18">
        <v>148.0957336425781</v>
      </c>
      <c r="P1461" s="18"/>
      <c r="Q1461" s="18"/>
      <c r="R1461" s="18">
        <v>112.14304351806641</v>
      </c>
      <c r="S1461" s="18">
        <v>1.862057209014893</v>
      </c>
      <c r="T1461" s="18"/>
      <c r="U1461" s="18"/>
      <c r="V1461" s="18"/>
      <c r="W1461" s="18"/>
      <c r="X1461" s="103"/>
      <c r="Y1461" s="18"/>
      <c r="Z1461" s="18"/>
      <c r="AA1461" s="18"/>
      <c r="AB1461" s="18"/>
      <c r="AC1461" s="18">
        <v>107.5689315795898</v>
      </c>
      <c r="AD1461" s="18">
        <v>145.14787292480469</v>
      </c>
      <c r="AE1461" s="18">
        <v>25.10350227355957</v>
      </c>
      <c r="AF1461" s="18">
        <v>12.668299674987789</v>
      </c>
      <c r="AG1461" s="18">
        <v>40.511024475097663</v>
      </c>
      <c r="AH1461" s="18"/>
      <c r="AI1461" s="18">
        <v>56.931098937988281</v>
      </c>
      <c r="AJ1461" s="18">
        <v>-4.8438191413879386</v>
      </c>
      <c r="AK1461" s="18">
        <v>70.540374755859375</v>
      </c>
      <c r="AL1461" s="18"/>
      <c r="AM1461" s="18"/>
      <c r="AN1461" s="18"/>
      <c r="AO1461" s="18"/>
    </row>
    <row r="1462" spans="1:41" x14ac:dyDescent="0.3">
      <c r="A1462" s="4" t="s">
        <v>667</v>
      </c>
      <c r="B1462" s="8" t="s">
        <v>7777</v>
      </c>
      <c r="C1462" s="87" t="s">
        <v>648</v>
      </c>
      <c r="D1462" s="87" t="s">
        <v>649</v>
      </c>
      <c r="E1462" s="87" t="s">
        <v>650</v>
      </c>
      <c r="F1462" s="110">
        <v>2.1147166582035521</v>
      </c>
      <c r="G1462" s="18">
        <v>12.72928608646191</v>
      </c>
      <c r="H1462" s="18">
        <v>19.14332057148761</v>
      </c>
      <c r="I1462" s="18">
        <v>51.544579775735713</v>
      </c>
      <c r="J1462" s="18">
        <v>91.86627197265625</v>
      </c>
      <c r="K1462" s="18">
        <v>76.703475952148438</v>
      </c>
      <c r="L1462" s="18">
        <v>84.515594482421875</v>
      </c>
      <c r="M1462" s="18">
        <v>84.546974182128906</v>
      </c>
      <c r="N1462" s="18">
        <v>94.517829895019531</v>
      </c>
      <c r="O1462" s="18">
        <v>91.160812377929688</v>
      </c>
      <c r="P1462" s="18">
        <v>86.789817810058594</v>
      </c>
      <c r="Q1462" s="18">
        <v>59.555713653564453</v>
      </c>
      <c r="R1462" s="18">
        <v>83.994300842285156</v>
      </c>
      <c r="S1462" s="18">
        <v>66.691444396972656</v>
      </c>
      <c r="T1462" s="18">
        <v>83.518241882324219</v>
      </c>
      <c r="U1462" s="18">
        <v>62.761932373046882</v>
      </c>
      <c r="V1462" s="18">
        <v>121.1297988891602</v>
      </c>
      <c r="W1462" s="18">
        <v>145.56199645996091</v>
      </c>
      <c r="X1462" s="103">
        <v>1.662533958001648</v>
      </c>
      <c r="Y1462" s="18">
        <v>7.1796209613493653</v>
      </c>
      <c r="Z1462" s="18">
        <v>39.80476179167615</v>
      </c>
      <c r="AA1462" s="18">
        <v>102.5469768083923</v>
      </c>
      <c r="AB1462" s="18">
        <v>83.01617431640625</v>
      </c>
      <c r="AC1462" s="18">
        <v>71.374473571777344</v>
      </c>
      <c r="AD1462" s="18">
        <v>70.044761657714844</v>
      </c>
      <c r="AE1462" s="18">
        <v>103.6925811767578</v>
      </c>
      <c r="AF1462" s="18">
        <v>108.4464874267578</v>
      </c>
      <c r="AG1462" s="18">
        <v>114.2709121704102</v>
      </c>
      <c r="AH1462" s="18">
        <v>69.639823913574219</v>
      </c>
      <c r="AI1462" s="18">
        <v>70.907173156738281</v>
      </c>
      <c r="AJ1462" s="18">
        <v>58.796470642089837</v>
      </c>
      <c r="AK1462" s="18">
        <v>56.080997467041023</v>
      </c>
      <c r="AL1462" s="18">
        <v>106.47882080078131</v>
      </c>
      <c r="AM1462" s="18">
        <v>107.6210403442383</v>
      </c>
      <c r="AN1462" s="18">
        <v>124.2807312011719</v>
      </c>
      <c r="AO1462" s="18">
        <v>101.8784637451172</v>
      </c>
    </row>
    <row r="1463" spans="1:41" x14ac:dyDescent="0.3">
      <c r="A1463" s="4" t="s">
        <v>2902</v>
      </c>
      <c r="B1463" s="8" t="s">
        <v>8418</v>
      </c>
      <c r="C1463" s="87" t="s">
        <v>2842</v>
      </c>
      <c r="D1463" s="87" t="s">
        <v>649</v>
      </c>
      <c r="E1463" s="87" t="s">
        <v>2898</v>
      </c>
      <c r="F1463" s="110">
        <v>1.5505264837864989</v>
      </c>
      <c r="G1463" s="18">
        <v>9.3332102531035144</v>
      </c>
      <c r="H1463" s="18">
        <v>14.03602956384778</v>
      </c>
      <c r="I1463" s="18">
        <v>37.792881485038819</v>
      </c>
      <c r="J1463" s="18">
        <v>67.3570556640625</v>
      </c>
      <c r="K1463" s="18">
        <v>70.016731262207031</v>
      </c>
      <c r="L1463" s="18">
        <v>71.773941040039063</v>
      </c>
      <c r="M1463" s="18">
        <v>65.025558471679688</v>
      </c>
      <c r="N1463" s="18">
        <v>58.556598663330078</v>
      </c>
      <c r="O1463" s="18">
        <v>56.611839294433587</v>
      </c>
      <c r="P1463" s="18">
        <v>51.540382385253913</v>
      </c>
      <c r="Q1463" s="18">
        <v>52.498981475830078</v>
      </c>
      <c r="R1463" s="18">
        <v>43.829193115234382</v>
      </c>
      <c r="S1463" s="18">
        <v>55.632476806640632</v>
      </c>
      <c r="T1463" s="18">
        <v>62.575321197509773</v>
      </c>
      <c r="U1463" s="18">
        <v>69.241401672363281</v>
      </c>
      <c r="V1463" s="18">
        <v>91.568588256835938</v>
      </c>
      <c r="W1463" s="18">
        <v>79.128059387207031</v>
      </c>
      <c r="X1463" s="103">
        <v>1.38098743924379</v>
      </c>
      <c r="Y1463" s="18">
        <v>5.9637677284334112</v>
      </c>
      <c r="Z1463" s="18">
        <v>33.063911742572287</v>
      </c>
      <c r="AA1463" s="18">
        <v>85.180868771568015</v>
      </c>
      <c r="AB1463" s="18">
        <v>68.957565307617188</v>
      </c>
      <c r="AC1463" s="18">
        <v>73.417060852050781</v>
      </c>
      <c r="AD1463" s="18">
        <v>57.785324096679688</v>
      </c>
      <c r="AE1463" s="18">
        <v>64.261009216308594</v>
      </c>
      <c r="AF1463" s="18">
        <v>60.774303436279297</v>
      </c>
      <c r="AG1463" s="18">
        <v>80.325790405273438</v>
      </c>
      <c r="AH1463" s="18">
        <v>64.318145751953125</v>
      </c>
      <c r="AI1463" s="18">
        <v>60.505256652832031</v>
      </c>
      <c r="AJ1463" s="18">
        <v>50.326839447021477</v>
      </c>
      <c r="AK1463" s="18">
        <v>58.673534393310547</v>
      </c>
      <c r="AL1463" s="18">
        <v>71.865142822265625</v>
      </c>
      <c r="AM1463" s="18">
        <v>90.531700134277344</v>
      </c>
      <c r="AN1463" s="18">
        <v>106.1582565307617</v>
      </c>
      <c r="AO1463" s="18">
        <v>70.94952392578125</v>
      </c>
    </row>
    <row r="1464" spans="1:41" x14ac:dyDescent="0.3">
      <c r="A1464" s="4" t="s">
        <v>2855</v>
      </c>
      <c r="B1464" s="8" t="s">
        <v>8419</v>
      </c>
      <c r="C1464" s="87" t="s">
        <v>2842</v>
      </c>
      <c r="D1464" s="87" t="s">
        <v>649</v>
      </c>
      <c r="E1464" s="87" t="s">
        <v>2843</v>
      </c>
      <c r="F1464" s="110">
        <v>1.622296138851524</v>
      </c>
      <c r="G1464" s="18">
        <v>9.7652191787935791</v>
      </c>
      <c r="H1464" s="18">
        <v>14.685719208503061</v>
      </c>
      <c r="I1464" s="18">
        <v>39.542211210430402</v>
      </c>
      <c r="J1464" s="18">
        <v>70.474830627441406</v>
      </c>
      <c r="K1464" s="18">
        <v>70.765350341796875</v>
      </c>
      <c r="L1464" s="18">
        <v>72.970123291015625</v>
      </c>
      <c r="M1464" s="18">
        <v>71.21832275390625</v>
      </c>
      <c r="N1464" s="18">
        <v>77.228805541992188</v>
      </c>
      <c r="O1464" s="18">
        <v>68.505950927734375</v>
      </c>
      <c r="P1464" s="18">
        <v>57.994075775146477</v>
      </c>
      <c r="Q1464" s="18">
        <v>59.46063232421875</v>
      </c>
      <c r="R1464" s="18">
        <v>62.103080749511719</v>
      </c>
      <c r="S1464" s="18">
        <v>56.922744750976563</v>
      </c>
      <c r="T1464" s="18">
        <v>76.799774169921875</v>
      </c>
      <c r="U1464" s="18">
        <v>102.7007675170898</v>
      </c>
      <c r="V1464" s="18">
        <v>92.024330139160156</v>
      </c>
      <c r="W1464" s="18">
        <v>105.5865020751953</v>
      </c>
      <c r="X1464" s="103">
        <v>1.439457361070976</v>
      </c>
      <c r="Y1464" s="18">
        <v>6.2162689626719674</v>
      </c>
      <c r="Z1464" s="18">
        <v>34.463811756107411</v>
      </c>
      <c r="AA1464" s="18">
        <v>88.787359748033879</v>
      </c>
      <c r="AB1464" s="18">
        <v>71.877174377441406</v>
      </c>
      <c r="AC1464" s="18">
        <v>58.715778350830078</v>
      </c>
      <c r="AD1464" s="18">
        <v>60.91119384765625</v>
      </c>
      <c r="AE1464" s="18">
        <v>64.66424560546875</v>
      </c>
      <c r="AF1464" s="18">
        <v>78.885795593261719</v>
      </c>
      <c r="AG1464" s="18">
        <v>77.874656677246094</v>
      </c>
      <c r="AH1464" s="18">
        <v>77.457107543945313</v>
      </c>
      <c r="AI1464" s="18">
        <v>61.988189697265632</v>
      </c>
      <c r="AJ1464" s="18">
        <v>52.859199523925781</v>
      </c>
      <c r="AK1464" s="18">
        <v>63.531566619873047</v>
      </c>
      <c r="AL1464" s="18">
        <v>105.0997772216797</v>
      </c>
      <c r="AM1464" s="18">
        <v>90.301605224609375</v>
      </c>
      <c r="AN1464" s="18">
        <v>125.99388122558589</v>
      </c>
      <c r="AO1464" s="18">
        <v>92.590431213378906</v>
      </c>
    </row>
    <row r="1465" spans="1:41" x14ac:dyDescent="0.3">
      <c r="A1465" s="4" t="s">
        <v>2871</v>
      </c>
      <c r="B1465" s="8" t="s">
        <v>8420</v>
      </c>
      <c r="C1465" s="87" t="s">
        <v>2842</v>
      </c>
      <c r="D1465" s="87" t="s">
        <v>649</v>
      </c>
      <c r="E1465" s="87" t="s">
        <v>2872</v>
      </c>
      <c r="F1465" s="110">
        <v>1.6933812079342041</v>
      </c>
      <c r="G1465" s="18">
        <v>10.193107320365231</v>
      </c>
      <c r="H1465" s="18">
        <v>15.32921168775183</v>
      </c>
      <c r="I1465" s="18">
        <v>41.274854683011959</v>
      </c>
      <c r="J1465" s="18">
        <v>73.5628662109375</v>
      </c>
      <c r="K1465" s="18">
        <v>85.210121154785156</v>
      </c>
      <c r="L1465" s="18">
        <v>77.192520141601563</v>
      </c>
      <c r="M1465" s="18">
        <v>73.077720642089844</v>
      </c>
      <c r="N1465" s="18">
        <v>82.207389831542969</v>
      </c>
      <c r="O1465" s="18">
        <v>74.385566711425781</v>
      </c>
      <c r="P1465" s="18">
        <v>72.184013366699219</v>
      </c>
      <c r="Q1465" s="18">
        <v>63.203033447265632</v>
      </c>
      <c r="R1465" s="18">
        <v>61.594482421875</v>
      </c>
      <c r="S1465" s="18">
        <v>63.712150573730469</v>
      </c>
      <c r="T1465" s="18">
        <v>72.90655517578125</v>
      </c>
      <c r="U1465" s="18">
        <v>93.087448120117188</v>
      </c>
      <c r="V1465" s="18">
        <v>123.088493347168</v>
      </c>
      <c r="W1465" s="18">
        <v>115.07187652587891</v>
      </c>
      <c r="X1465" s="103">
        <v>1.716691047184723</v>
      </c>
      <c r="Y1465" s="18">
        <v>7.4134973106612554</v>
      </c>
      <c r="Z1465" s="18">
        <v>41.101402996439269</v>
      </c>
      <c r="AA1465" s="18">
        <v>105.88744738448941</v>
      </c>
      <c r="AB1465" s="18">
        <v>85.720428466796875</v>
      </c>
      <c r="AC1465" s="18">
        <v>77.640586853027344</v>
      </c>
      <c r="AD1465" s="18">
        <v>76.467697143554688</v>
      </c>
      <c r="AE1465" s="18">
        <v>67.830734252929688</v>
      </c>
      <c r="AF1465" s="18">
        <v>89.834381103515625</v>
      </c>
      <c r="AG1465" s="18">
        <v>81.449798583984375</v>
      </c>
      <c r="AH1465" s="18">
        <v>84.735153198242188</v>
      </c>
      <c r="AI1465" s="18">
        <v>79.842636108398438</v>
      </c>
      <c r="AJ1465" s="18">
        <v>66.108261108398438</v>
      </c>
      <c r="AK1465" s="18">
        <v>78.821357727050781</v>
      </c>
      <c r="AL1465" s="18">
        <v>88.678298950195313</v>
      </c>
      <c r="AM1465" s="18">
        <v>112.23048400878911</v>
      </c>
      <c r="AN1465" s="18">
        <v>114.7796325683594</v>
      </c>
      <c r="AO1465" s="18">
        <v>130.76902770996091</v>
      </c>
    </row>
    <row r="1466" spans="1:41" x14ac:dyDescent="0.3">
      <c r="A1466" s="4" t="s">
        <v>2903</v>
      </c>
      <c r="B1466" s="8" t="s">
        <v>8421</v>
      </c>
      <c r="C1466" s="87" t="s">
        <v>2842</v>
      </c>
      <c r="D1466" s="87" t="s">
        <v>649</v>
      </c>
      <c r="E1466" s="87" t="s">
        <v>2898</v>
      </c>
      <c r="F1466" s="110">
        <v>2.1670386621220779</v>
      </c>
      <c r="G1466" s="18">
        <v>13.04423218286316</v>
      </c>
      <c r="H1466" s="18">
        <v>19.61696175177029</v>
      </c>
      <c r="I1466" s="18">
        <v>52.819888075097118</v>
      </c>
      <c r="J1466" s="18">
        <v>94.139213562011719</v>
      </c>
      <c r="K1466" s="18">
        <v>105.4057922363281</v>
      </c>
      <c r="L1466" s="18">
        <v>98.474739074707031</v>
      </c>
      <c r="M1466" s="18">
        <v>111.9499130249023</v>
      </c>
      <c r="N1466" s="18">
        <v>96.170402526855469</v>
      </c>
      <c r="O1466" s="18">
        <v>97.132545471191406</v>
      </c>
      <c r="P1466" s="18">
        <v>99.75164794921875</v>
      </c>
      <c r="Q1466" s="18">
        <v>84.026199340820313</v>
      </c>
      <c r="R1466" s="18">
        <v>74.613655090332031</v>
      </c>
      <c r="S1466" s="18">
        <v>76.719818115234375</v>
      </c>
      <c r="T1466" s="18">
        <v>81.558753967285156</v>
      </c>
      <c r="U1466" s="18">
        <v>93.336669921875</v>
      </c>
      <c r="V1466" s="18">
        <v>130.31977844238281</v>
      </c>
      <c r="W1466" s="18">
        <v>118.58050537109381</v>
      </c>
      <c r="X1466" s="103">
        <v>1.8814590696248781</v>
      </c>
      <c r="Y1466" s="18">
        <v>8.1250448504741222</v>
      </c>
      <c r="Z1466" s="18">
        <v>45.046316032681403</v>
      </c>
      <c r="AA1466" s="18">
        <v>116.0505255547811</v>
      </c>
      <c r="AB1466" s="18">
        <v>93.9478759765625</v>
      </c>
      <c r="AC1466" s="18">
        <v>115.567512512207</v>
      </c>
      <c r="AD1466" s="18">
        <v>84.99053955078125</v>
      </c>
      <c r="AE1466" s="18">
        <v>107.1206130981445</v>
      </c>
      <c r="AF1466" s="18">
        <v>106.3114776611328</v>
      </c>
      <c r="AG1466" s="18">
        <v>111.9327926635742</v>
      </c>
      <c r="AH1466" s="18">
        <v>110.6334533691406</v>
      </c>
      <c r="AI1466" s="18">
        <v>86.95916748046875</v>
      </c>
      <c r="AJ1466" s="18">
        <v>68.0626220703125</v>
      </c>
      <c r="AK1466" s="18">
        <v>83.188880920410156</v>
      </c>
      <c r="AL1466" s="18">
        <v>97.528076171875</v>
      </c>
      <c r="AM1466" s="18">
        <v>115.7809295654297</v>
      </c>
      <c r="AN1466" s="18">
        <v>153.2226867675781</v>
      </c>
      <c r="AO1466" s="18">
        <v>132.3313903808594</v>
      </c>
    </row>
    <row r="1467" spans="1:41" x14ac:dyDescent="0.3">
      <c r="A1467" s="4" t="s">
        <v>2906</v>
      </c>
      <c r="B1467" s="8" t="s">
        <v>8422</v>
      </c>
      <c r="C1467" s="87" t="s">
        <v>2842</v>
      </c>
      <c r="D1467" s="87" t="s">
        <v>649</v>
      </c>
      <c r="E1467" s="87" t="s">
        <v>2898</v>
      </c>
      <c r="F1467" s="110">
        <v>1.825930787985939</v>
      </c>
      <c r="G1467" s="18">
        <v>10.99097379508826</v>
      </c>
      <c r="H1467" s="18">
        <v>16.529107235319881</v>
      </c>
      <c r="I1467" s="18">
        <v>44.505647979462779</v>
      </c>
      <c r="J1467" s="18">
        <v>79.321006774902344</v>
      </c>
      <c r="K1467" s="18">
        <v>85.227714538574219</v>
      </c>
      <c r="L1467" s="18">
        <v>85.490608215332031</v>
      </c>
      <c r="M1467" s="18">
        <v>82.029151916503906</v>
      </c>
      <c r="N1467" s="18">
        <v>91.7767333984375</v>
      </c>
      <c r="O1467" s="18">
        <v>81.932395935058594</v>
      </c>
      <c r="P1467" s="18">
        <v>73.255058288574219</v>
      </c>
      <c r="Q1467" s="18">
        <v>57.816493988037109</v>
      </c>
      <c r="R1467" s="18">
        <v>61.55780029296875</v>
      </c>
      <c r="S1467" s="18">
        <v>61.647251129150391</v>
      </c>
      <c r="T1467" s="18">
        <v>76.115974426269531</v>
      </c>
      <c r="U1467" s="18">
        <v>77.927879333496094</v>
      </c>
      <c r="V1467" s="18">
        <v>131.078369140625</v>
      </c>
      <c r="W1467" s="18">
        <v>117.0354919433594</v>
      </c>
      <c r="X1467" s="103">
        <v>1.505953854524376</v>
      </c>
      <c r="Y1467" s="18">
        <v>6.5034327922926947</v>
      </c>
      <c r="Z1467" s="18">
        <v>36.055885752043018</v>
      </c>
      <c r="AA1467" s="18">
        <v>92.88893874988571</v>
      </c>
      <c r="AB1467" s="18">
        <v>75.197578430175781</v>
      </c>
      <c r="AC1467" s="18">
        <v>58.485576629638672</v>
      </c>
      <c r="AD1467" s="18">
        <v>67.127479553222656</v>
      </c>
      <c r="AE1467" s="18">
        <v>81.762123107910156</v>
      </c>
      <c r="AF1467" s="18">
        <v>74.050956726074219</v>
      </c>
      <c r="AG1467" s="18">
        <v>78.616897583007813</v>
      </c>
      <c r="AH1467" s="18">
        <v>90.44879150390625</v>
      </c>
      <c r="AI1467" s="18">
        <v>72.538360595703125</v>
      </c>
      <c r="AJ1467" s="18">
        <v>60.359474182128913</v>
      </c>
      <c r="AK1467" s="18">
        <v>68.409133911132813</v>
      </c>
      <c r="AL1467" s="18">
        <v>83.730545043945313</v>
      </c>
      <c r="AM1467" s="18">
        <v>97.959381103515625</v>
      </c>
      <c r="AN1467" s="18">
        <v>117.10350036621089</v>
      </c>
      <c r="AO1467" s="18">
        <v>154.54115295410159</v>
      </c>
    </row>
    <row r="1468" spans="1:41" x14ac:dyDescent="0.3">
      <c r="A1468" s="4" t="s">
        <v>2931</v>
      </c>
      <c r="B1468" s="8" t="s">
        <v>8423</v>
      </c>
      <c r="C1468" s="87" t="s">
        <v>2842</v>
      </c>
      <c r="D1468" s="87" t="s">
        <v>649</v>
      </c>
      <c r="E1468" s="87" t="s">
        <v>2928</v>
      </c>
      <c r="F1468" s="110">
        <v>1.5067630340218121</v>
      </c>
      <c r="G1468" s="18">
        <v>9.0697813582564688</v>
      </c>
      <c r="H1468" s="18">
        <v>13.63986407997095</v>
      </c>
      <c r="I1468" s="18">
        <v>36.726181310853988</v>
      </c>
      <c r="J1468" s="18">
        <v>65.455909729003906</v>
      </c>
      <c r="K1468" s="18">
        <v>78.214683532714844</v>
      </c>
      <c r="L1468" s="18">
        <v>59.217540740966797</v>
      </c>
      <c r="M1468" s="18">
        <v>59.815231323242188</v>
      </c>
      <c r="N1468" s="18">
        <v>65.657600402832031</v>
      </c>
      <c r="O1468" s="18">
        <v>59.614032745361328</v>
      </c>
      <c r="P1468" s="18">
        <v>47.434993743896477</v>
      </c>
      <c r="Q1468" s="18">
        <v>39.959434509277337</v>
      </c>
      <c r="R1468" s="18">
        <v>36.303043365478523</v>
      </c>
      <c r="S1468" s="18">
        <v>48.374187469482422</v>
      </c>
      <c r="T1468" s="18">
        <v>48.655223846435547</v>
      </c>
      <c r="U1468" s="18">
        <v>65.211738586425781</v>
      </c>
      <c r="V1468" s="18">
        <v>81.073600769042969</v>
      </c>
      <c r="W1468" s="18">
        <v>73.901069641113281</v>
      </c>
      <c r="X1468" s="103">
        <v>1.2019682146639139</v>
      </c>
      <c r="Y1468" s="18">
        <v>5.1906766459372102</v>
      </c>
      <c r="Z1468" s="18">
        <v>28.777793220760142</v>
      </c>
      <c r="AA1468" s="18">
        <v>74.138760318448092</v>
      </c>
      <c r="AB1468" s="18">
        <v>60.018505096435547</v>
      </c>
      <c r="AC1468" s="18">
        <v>51.791900634765632</v>
      </c>
      <c r="AD1468" s="18">
        <v>45.505836486816413</v>
      </c>
      <c r="AE1468" s="18">
        <v>56.506401062011719</v>
      </c>
      <c r="AF1468" s="18">
        <v>69.724678039550781</v>
      </c>
      <c r="AG1468" s="18">
        <v>62.056308746337891</v>
      </c>
      <c r="AH1468" s="18">
        <v>63.572757720947273</v>
      </c>
      <c r="AI1468" s="18">
        <v>54.113716125488281</v>
      </c>
      <c r="AJ1468" s="18">
        <v>36.409870147705078</v>
      </c>
      <c r="AK1468" s="18">
        <v>45.200275421142578</v>
      </c>
      <c r="AL1468" s="18">
        <v>63.904071807861328</v>
      </c>
      <c r="AM1468" s="18">
        <v>85.09051513671875</v>
      </c>
      <c r="AN1468" s="18">
        <v>109.11606597900391</v>
      </c>
      <c r="AO1468" s="18">
        <v>85.748077392578125</v>
      </c>
    </row>
    <row r="1469" spans="1:41" x14ac:dyDescent="0.3">
      <c r="A1469" s="4" t="s">
        <v>2875</v>
      </c>
      <c r="B1469" s="8" t="s">
        <v>8424</v>
      </c>
      <c r="C1469" s="87" t="s">
        <v>2842</v>
      </c>
      <c r="D1469" s="87" t="s">
        <v>649</v>
      </c>
      <c r="E1469" s="87" t="s">
        <v>2872</v>
      </c>
      <c r="F1469" s="110">
        <v>2.004604041254578</v>
      </c>
      <c r="G1469" s="18">
        <v>12.06647624977051</v>
      </c>
      <c r="H1469" s="18">
        <v>18.146534019945371</v>
      </c>
      <c r="I1469" s="18">
        <v>48.860670067726439</v>
      </c>
      <c r="J1469" s="18">
        <v>87.08282470703125</v>
      </c>
      <c r="K1469" s="18">
        <v>92.42205810546875</v>
      </c>
      <c r="L1469" s="18">
        <v>102.06910705566411</v>
      </c>
      <c r="M1469" s="18">
        <v>90.973136901855469</v>
      </c>
      <c r="N1469" s="18">
        <v>96.156379699707031</v>
      </c>
      <c r="O1469" s="18">
        <v>83.805068969726563</v>
      </c>
      <c r="P1469" s="18">
        <v>81.466392517089844</v>
      </c>
      <c r="Q1469" s="18">
        <v>78.435371398925781</v>
      </c>
      <c r="R1469" s="18">
        <v>70.854522705078125</v>
      </c>
      <c r="S1469" s="18">
        <v>76.726470947265625</v>
      </c>
      <c r="T1469" s="18">
        <v>89.80975341796875</v>
      </c>
      <c r="U1469" s="18">
        <v>94.821395874023438</v>
      </c>
      <c r="V1469" s="18">
        <v>115.7961730957031</v>
      </c>
      <c r="W1469" s="18">
        <v>126.9924392700195</v>
      </c>
      <c r="X1469" s="103">
        <v>1.7109037810189589</v>
      </c>
      <c r="Y1469" s="18">
        <v>7.3885051128943182</v>
      </c>
      <c r="Z1469" s="18">
        <v>40.962842968811238</v>
      </c>
      <c r="AA1469" s="18">
        <v>105.5304822551889</v>
      </c>
      <c r="AB1469" s="18">
        <v>85.431449890136719</v>
      </c>
      <c r="AC1469" s="18">
        <v>94.20574951171875</v>
      </c>
      <c r="AD1469" s="18">
        <v>73.773300170898438</v>
      </c>
      <c r="AE1469" s="18">
        <v>77.466796875</v>
      </c>
      <c r="AF1469" s="18">
        <v>98.75323486328125</v>
      </c>
      <c r="AG1469" s="18">
        <v>96.955818176269531</v>
      </c>
      <c r="AH1469" s="18">
        <v>91.417388916015625</v>
      </c>
      <c r="AI1469" s="18">
        <v>84.682487487792969</v>
      </c>
      <c r="AJ1469" s="18">
        <v>74.997772216796875</v>
      </c>
      <c r="AK1469" s="18">
        <v>81.573471069335938</v>
      </c>
      <c r="AL1469" s="18">
        <v>99.88165283203125</v>
      </c>
      <c r="AM1469" s="18">
        <v>106.2347793579102</v>
      </c>
      <c r="AN1469" s="18">
        <v>130.47572326660159</v>
      </c>
      <c r="AO1469" s="18">
        <v>105.2933883666992</v>
      </c>
    </row>
    <row r="1470" spans="1:41" x14ac:dyDescent="0.3">
      <c r="A1470" s="4" t="s">
        <v>2916</v>
      </c>
      <c r="B1470" s="8" t="s">
        <v>8425</v>
      </c>
      <c r="C1470" s="87" t="s">
        <v>2842</v>
      </c>
      <c r="D1470" s="87" t="s">
        <v>649</v>
      </c>
      <c r="E1470" s="87" t="s">
        <v>2911</v>
      </c>
      <c r="F1470" s="110">
        <v>2.843817765019935</v>
      </c>
      <c r="G1470" s="18">
        <v>17.118023716450558</v>
      </c>
      <c r="H1470" s="18">
        <v>25.743455943130851</v>
      </c>
      <c r="I1470" s="18">
        <v>69.315854248411142</v>
      </c>
      <c r="J1470" s="18">
        <v>123.53945159912109</v>
      </c>
      <c r="K1470" s="18">
        <v>122.12611389160161</v>
      </c>
      <c r="L1470" s="18">
        <v>104.84844970703131</v>
      </c>
      <c r="M1470" s="18">
        <v>109.8501052856445</v>
      </c>
      <c r="N1470" s="18">
        <v>110.0327987670898</v>
      </c>
      <c r="O1470" s="18">
        <v>103.50637054443359</v>
      </c>
      <c r="P1470" s="18">
        <v>109.0252304077148</v>
      </c>
      <c r="Q1470" s="18">
        <v>91.843215942382813</v>
      </c>
      <c r="R1470" s="18">
        <v>82.560218811035156</v>
      </c>
      <c r="S1470" s="18">
        <v>86.014930725097656</v>
      </c>
      <c r="T1470" s="18">
        <v>106.03465270996089</v>
      </c>
      <c r="U1470" s="18">
        <v>115.09970855712891</v>
      </c>
      <c r="V1470" s="18">
        <v>136.03996276855469</v>
      </c>
      <c r="W1470" s="18">
        <v>155.1292724609375</v>
      </c>
      <c r="X1470" s="103">
        <v>2.4388126645698849</v>
      </c>
      <c r="Y1470" s="18">
        <v>10.531965643815671</v>
      </c>
      <c r="Z1470" s="18">
        <v>58.390601106525523</v>
      </c>
      <c r="AA1470" s="18">
        <v>150.42872631261679</v>
      </c>
      <c r="AB1470" s="18">
        <v>121.77850341796881</v>
      </c>
      <c r="AC1470" s="18">
        <v>106.3393096923828</v>
      </c>
      <c r="AD1470" s="18">
        <v>100.69317626953131</v>
      </c>
      <c r="AE1470" s="18">
        <v>112.7634353637695</v>
      </c>
      <c r="AF1470" s="18">
        <v>107.7450714111328</v>
      </c>
      <c r="AG1470" s="18">
        <v>100.1298294067383</v>
      </c>
      <c r="AH1470" s="18">
        <v>107.8628845214844</v>
      </c>
      <c r="AI1470" s="18">
        <v>92.573089599609375</v>
      </c>
      <c r="AJ1470" s="18">
        <v>81.647514343261719</v>
      </c>
      <c r="AK1470" s="18">
        <v>99.266952514648438</v>
      </c>
      <c r="AL1470" s="18">
        <v>113.0931930541992</v>
      </c>
      <c r="AM1470" s="18">
        <v>134.35308837890631</v>
      </c>
      <c r="AN1470" s="18">
        <v>143.62493896484381</v>
      </c>
      <c r="AO1470" s="18">
        <v>130.70256042480469</v>
      </c>
    </row>
    <row r="1471" spans="1:41" x14ac:dyDescent="0.3">
      <c r="A1471" s="4" t="s">
        <v>2905</v>
      </c>
      <c r="B1471" s="8" t="s">
        <v>8426</v>
      </c>
      <c r="C1471" s="87" t="s">
        <v>2842</v>
      </c>
      <c r="D1471" s="87" t="s">
        <v>649</v>
      </c>
      <c r="E1471" s="87" t="s">
        <v>2898</v>
      </c>
      <c r="F1471" s="110">
        <v>1.7069095963949741</v>
      </c>
      <c r="G1471" s="18">
        <v>10.27453985003198</v>
      </c>
      <c r="H1471" s="18">
        <v>15.45167645205748</v>
      </c>
      <c r="I1471" s="18">
        <v>41.604598668121369</v>
      </c>
      <c r="J1471" s="18">
        <v>74.150558471679688</v>
      </c>
      <c r="K1471" s="18">
        <v>74.625694274902344</v>
      </c>
      <c r="L1471" s="18">
        <v>59.592487335205078</v>
      </c>
      <c r="M1471" s="18">
        <v>62.657230377197273</v>
      </c>
      <c r="N1471" s="18">
        <v>67.787910461425781</v>
      </c>
      <c r="O1471" s="18">
        <v>69.720977783203125</v>
      </c>
      <c r="P1471" s="18">
        <v>73.186767578125</v>
      </c>
      <c r="Q1471" s="18">
        <v>65.607513427734375</v>
      </c>
      <c r="R1471" s="18">
        <v>47.653797149658203</v>
      </c>
      <c r="S1471" s="18">
        <v>48.71600341796875</v>
      </c>
      <c r="T1471" s="18">
        <v>60.224880218505859</v>
      </c>
      <c r="U1471" s="18">
        <v>81.919082641601563</v>
      </c>
      <c r="V1471" s="18">
        <v>101.58351898193359</v>
      </c>
      <c r="W1471" s="18">
        <v>71.607429504394531</v>
      </c>
      <c r="X1471" s="103">
        <v>1.4021592350774461</v>
      </c>
      <c r="Y1471" s="18">
        <v>6.0551977220435491</v>
      </c>
      <c r="Z1471" s="18">
        <v>33.570811638243391</v>
      </c>
      <c r="AA1471" s="18">
        <v>86.486769108759091</v>
      </c>
      <c r="AB1471" s="18">
        <v>70.014747619628906</v>
      </c>
      <c r="AC1471" s="18">
        <v>61.367557525634773</v>
      </c>
      <c r="AD1471" s="18">
        <v>67.055267333984375</v>
      </c>
      <c r="AE1471" s="18">
        <v>62.513900756835938</v>
      </c>
      <c r="AF1471" s="18">
        <v>64.8450927734375</v>
      </c>
      <c r="AG1471" s="18">
        <v>71.062164306640625</v>
      </c>
      <c r="AH1471" s="18">
        <v>76.622718811035156</v>
      </c>
      <c r="AI1471" s="18">
        <v>77.31207275390625</v>
      </c>
      <c r="AJ1471" s="18">
        <v>51.690479278564453</v>
      </c>
      <c r="AK1471" s="18">
        <v>55.974861145019531</v>
      </c>
      <c r="AL1471" s="18">
        <v>66.469886779785156</v>
      </c>
      <c r="AM1471" s="18">
        <v>92.031333923339844</v>
      </c>
      <c r="AN1471" s="18">
        <v>90.756103515625</v>
      </c>
      <c r="AO1471" s="18">
        <v>68.428863525390625</v>
      </c>
    </row>
    <row r="1472" spans="1:41" x14ac:dyDescent="0.3">
      <c r="A1472" s="4" t="s">
        <v>2883</v>
      </c>
      <c r="B1472" s="8" t="s">
        <v>8427</v>
      </c>
      <c r="C1472" s="87" t="s">
        <v>2842</v>
      </c>
      <c r="D1472" s="87" t="s">
        <v>649</v>
      </c>
      <c r="E1472" s="87" t="s">
        <v>2880</v>
      </c>
      <c r="F1472" s="110">
        <v>1.6385539143701779</v>
      </c>
      <c r="G1472" s="18">
        <v>9.8630809301083975</v>
      </c>
      <c r="H1472" s="18">
        <v>14.832891552999209</v>
      </c>
      <c r="I1472" s="18">
        <v>39.938481889978149</v>
      </c>
      <c r="J1472" s="18">
        <v>71.18109130859375</v>
      </c>
      <c r="K1472" s="18">
        <v>66.513946533203125</v>
      </c>
      <c r="L1472" s="18">
        <v>81.496040344238281</v>
      </c>
      <c r="M1472" s="18">
        <v>69.373199462890625</v>
      </c>
      <c r="N1472" s="18">
        <v>62.32659912109375</v>
      </c>
      <c r="O1472" s="18">
        <v>66.206130981445313</v>
      </c>
      <c r="P1472" s="18">
        <v>60.784584045410163</v>
      </c>
      <c r="Q1472" s="18">
        <v>54.767665863037109</v>
      </c>
      <c r="R1472" s="18">
        <v>53.695205688476563</v>
      </c>
      <c r="S1472" s="18">
        <v>53.207057952880859</v>
      </c>
      <c r="T1472" s="18">
        <v>77.134552001953125</v>
      </c>
      <c r="U1472" s="18">
        <v>91.929328918457031</v>
      </c>
      <c r="V1472" s="18">
        <v>96.265678405761719</v>
      </c>
      <c r="W1472" s="18">
        <v>125.242561340332</v>
      </c>
      <c r="X1472" s="103">
        <v>1.245132141417004</v>
      </c>
      <c r="Y1472" s="18">
        <v>5.3770792344672707</v>
      </c>
      <c r="Z1472" s="18">
        <v>29.811233659152919</v>
      </c>
      <c r="AA1472" s="18">
        <v>76.801160189683614</v>
      </c>
      <c r="AB1472" s="18">
        <v>62.173831939697273</v>
      </c>
      <c r="AC1472" s="18">
        <v>52.629161834716797</v>
      </c>
      <c r="AD1472" s="18">
        <v>81.642715454101563</v>
      </c>
      <c r="AE1472" s="18">
        <v>88.656791687011719</v>
      </c>
      <c r="AF1472" s="18">
        <v>75.923797607421875</v>
      </c>
      <c r="AG1472" s="18">
        <v>75.538093566894531</v>
      </c>
      <c r="AH1472" s="18">
        <v>77.729972839355469</v>
      </c>
      <c r="AI1472" s="18">
        <v>70.590164184570313</v>
      </c>
      <c r="AJ1472" s="18">
        <v>53.51544189453125</v>
      </c>
      <c r="AK1472" s="18">
        <v>62.208900451660163</v>
      </c>
      <c r="AL1472" s="18">
        <v>69.634559631347656</v>
      </c>
      <c r="AM1472" s="18">
        <v>90.513801574707031</v>
      </c>
      <c r="AN1472" s="18">
        <v>163.67927551269531</v>
      </c>
      <c r="AO1472" s="18">
        <v>67.592674255371094</v>
      </c>
    </row>
    <row r="1473" spans="1:41" x14ac:dyDescent="0.3">
      <c r="A1473" s="4" t="s">
        <v>2917</v>
      </c>
      <c r="B1473" s="8" t="s">
        <v>8428</v>
      </c>
      <c r="C1473" s="87" t="s">
        <v>2842</v>
      </c>
      <c r="D1473" s="87" t="s">
        <v>649</v>
      </c>
      <c r="E1473" s="87" t="s">
        <v>2911</v>
      </c>
      <c r="F1473" s="110">
        <v>2.4473815393906708</v>
      </c>
      <c r="G1473" s="18">
        <v>14.7317228796477</v>
      </c>
      <c r="H1473" s="18">
        <v>22.15474550103383</v>
      </c>
      <c r="I1473" s="18">
        <v>59.65302846100851</v>
      </c>
      <c r="J1473" s="18">
        <v>106.3177032470703</v>
      </c>
      <c r="K1473" s="18">
        <v>94.656509399414063</v>
      </c>
      <c r="L1473" s="18">
        <v>94.636184692382813</v>
      </c>
      <c r="M1473" s="18">
        <v>100.6577682495117</v>
      </c>
      <c r="N1473" s="18">
        <v>108.24184417724609</v>
      </c>
      <c r="O1473" s="18">
        <v>87.749618530273438</v>
      </c>
      <c r="P1473" s="18">
        <v>81.953453063964844</v>
      </c>
      <c r="Q1473" s="18">
        <v>72.757598876953125</v>
      </c>
      <c r="R1473" s="18">
        <v>76.151268005371094</v>
      </c>
      <c r="S1473" s="18">
        <v>71.790351867675781</v>
      </c>
      <c r="T1473" s="18">
        <v>78.844223022460938</v>
      </c>
      <c r="U1473" s="18">
        <v>97.881637573242188</v>
      </c>
      <c r="V1473" s="18">
        <v>113.5487823486328</v>
      </c>
      <c r="W1473" s="18">
        <v>92.986061096191406</v>
      </c>
      <c r="X1473" s="103">
        <v>1.88749630192965</v>
      </c>
      <c r="Y1473" s="18">
        <v>8.1511165222106641</v>
      </c>
      <c r="Z1473" s="18">
        <v>45.190860805806693</v>
      </c>
      <c r="AA1473" s="18">
        <v>116.42290887854099</v>
      </c>
      <c r="AB1473" s="18">
        <v>94.249336242675781</v>
      </c>
      <c r="AC1473" s="18">
        <v>86.5804443359375</v>
      </c>
      <c r="AD1473" s="18">
        <v>90.589576721191406</v>
      </c>
      <c r="AE1473" s="18">
        <v>92.618034362792969</v>
      </c>
      <c r="AF1473" s="18">
        <v>100.0524520874023</v>
      </c>
      <c r="AG1473" s="18">
        <v>95.469146728515625</v>
      </c>
      <c r="AH1473" s="18">
        <v>92.600128173828125</v>
      </c>
      <c r="AI1473" s="18">
        <v>85.329483032226563</v>
      </c>
      <c r="AJ1473" s="18">
        <v>72.239448547363281</v>
      </c>
      <c r="AK1473" s="18">
        <v>89.180145263671875</v>
      </c>
      <c r="AL1473" s="18">
        <v>93.501579284667969</v>
      </c>
      <c r="AM1473" s="18">
        <v>117.8514862060547</v>
      </c>
      <c r="AN1473" s="18">
        <v>144.1807556152344</v>
      </c>
      <c r="AO1473" s="18">
        <v>118.2000274658203</v>
      </c>
    </row>
    <row r="1474" spans="1:41" x14ac:dyDescent="0.3">
      <c r="A1474" s="4" t="s">
        <v>2912</v>
      </c>
      <c r="B1474" s="8" t="s">
        <v>8429</v>
      </c>
      <c r="C1474" s="87" t="s">
        <v>2842</v>
      </c>
      <c r="D1474" s="87" t="s">
        <v>649</v>
      </c>
      <c r="E1474" s="87" t="s">
        <v>2911</v>
      </c>
      <c r="F1474" s="110">
        <v>2.002195872196106</v>
      </c>
      <c r="G1474" s="18">
        <v>12.05198056176855</v>
      </c>
      <c r="H1474" s="18">
        <v>18.124734242609801</v>
      </c>
      <c r="I1474" s="18">
        <v>48.801972813100697</v>
      </c>
      <c r="J1474" s="18">
        <v>86.97821044921875</v>
      </c>
      <c r="K1474" s="18">
        <v>97.677207946777344</v>
      </c>
      <c r="L1474" s="18">
        <v>88.427345275878906</v>
      </c>
      <c r="M1474" s="18">
        <v>86.987335205078125</v>
      </c>
      <c r="N1474" s="18">
        <v>96.531822204589844</v>
      </c>
      <c r="O1474" s="18">
        <v>89.645423889160156</v>
      </c>
      <c r="P1474" s="18">
        <v>79.857467651367188</v>
      </c>
      <c r="Q1474" s="18">
        <v>78.25604248046875</v>
      </c>
      <c r="R1474" s="18">
        <v>67.298942565917969</v>
      </c>
      <c r="S1474" s="18">
        <v>69.830245971679688</v>
      </c>
      <c r="T1474" s="18">
        <v>84.233184814453125</v>
      </c>
      <c r="U1474" s="18">
        <v>83.5819091796875</v>
      </c>
      <c r="V1474" s="18">
        <v>117.69012451171881</v>
      </c>
      <c r="W1474" s="18">
        <v>125.482536315918</v>
      </c>
      <c r="X1474" s="103">
        <v>1.6523849660594481</v>
      </c>
      <c r="Y1474" s="18">
        <v>7.1357927346030277</v>
      </c>
      <c r="Z1474" s="18">
        <v>39.561772344909912</v>
      </c>
      <c r="AA1474" s="18">
        <v>101.9209754949657</v>
      </c>
      <c r="AB1474" s="18">
        <v>82.5093994140625</v>
      </c>
      <c r="AC1474" s="18">
        <v>80.502304077148438</v>
      </c>
      <c r="AD1474" s="18">
        <v>76.032524108886719</v>
      </c>
      <c r="AE1474" s="18">
        <v>83.940765380859375</v>
      </c>
      <c r="AF1474" s="18">
        <v>89.639076232910156</v>
      </c>
      <c r="AG1474" s="18">
        <v>93.469810485839844</v>
      </c>
      <c r="AH1474" s="18">
        <v>82.300949096679688</v>
      </c>
      <c r="AI1474" s="18">
        <v>73.807212829589844</v>
      </c>
      <c r="AJ1474" s="18">
        <v>66.416793823242188</v>
      </c>
      <c r="AK1474" s="18">
        <v>71.750755310058594</v>
      </c>
      <c r="AL1474" s="18">
        <v>81.906707763671875</v>
      </c>
      <c r="AM1474" s="18">
        <v>102.05312347412109</v>
      </c>
      <c r="AN1474" s="18">
        <v>142.1759033203125</v>
      </c>
      <c r="AO1474" s="18">
        <v>113.8175811767578</v>
      </c>
    </row>
    <row r="1475" spans="1:41" x14ac:dyDescent="0.3">
      <c r="A1475" s="4" t="s">
        <v>2868</v>
      </c>
      <c r="B1475" s="8" t="s">
        <v>8430</v>
      </c>
      <c r="C1475" s="87" t="s">
        <v>2842</v>
      </c>
      <c r="D1475" s="87" t="s">
        <v>649</v>
      </c>
      <c r="E1475" s="87" t="s">
        <v>2860</v>
      </c>
      <c r="F1475" s="110">
        <v>1.561621940073479</v>
      </c>
      <c r="G1475" s="18">
        <v>9.3999980361329332</v>
      </c>
      <c r="H1475" s="18">
        <v>14.13647038449607</v>
      </c>
      <c r="I1475" s="18">
        <v>38.063324633776411</v>
      </c>
      <c r="J1475" s="18">
        <v>67.839057922363281</v>
      </c>
      <c r="K1475" s="18">
        <v>58.280895233154297</v>
      </c>
      <c r="L1475" s="18">
        <v>56.262409210205078</v>
      </c>
      <c r="M1475" s="18">
        <v>51.648677825927727</v>
      </c>
      <c r="N1475" s="18">
        <v>69.65057373046875</v>
      </c>
      <c r="O1475" s="18">
        <v>58.718223571777337</v>
      </c>
      <c r="P1475" s="18">
        <v>54.224945068359382</v>
      </c>
      <c r="Q1475" s="18">
        <v>38.544422149658203</v>
      </c>
      <c r="R1475" s="18">
        <v>41.605644226074219</v>
      </c>
      <c r="S1475" s="18">
        <v>37.465805053710938</v>
      </c>
      <c r="T1475" s="18">
        <v>47.279594421386719</v>
      </c>
      <c r="U1475" s="18">
        <v>55.598220825195313</v>
      </c>
      <c r="V1475" s="18">
        <v>113.3792266845703</v>
      </c>
      <c r="W1475" s="18">
        <v>94.7606201171875</v>
      </c>
      <c r="X1475" s="103">
        <v>0.98102183039219293</v>
      </c>
      <c r="Y1475" s="18">
        <v>4.2365239297073822</v>
      </c>
      <c r="Z1475" s="18">
        <v>23.487845215584251</v>
      </c>
      <c r="AA1475" s="18">
        <v>60.51053718666661</v>
      </c>
      <c r="AB1475" s="18">
        <v>48.985874176025391</v>
      </c>
      <c r="AC1475" s="18">
        <v>54.300861358642578</v>
      </c>
      <c r="AD1475" s="18">
        <v>47.649269104003913</v>
      </c>
      <c r="AE1475" s="18">
        <v>49.221412658691413</v>
      </c>
      <c r="AF1475" s="18">
        <v>72.108291625976563</v>
      </c>
      <c r="AG1475" s="18">
        <v>65.362838745117188</v>
      </c>
      <c r="AH1475" s="18">
        <v>66.041595458984375</v>
      </c>
      <c r="AI1475" s="18">
        <v>67.96942138671875</v>
      </c>
      <c r="AJ1475" s="18">
        <v>39.378608703613281</v>
      </c>
      <c r="AK1475" s="18">
        <v>58.976070404052727</v>
      </c>
      <c r="AL1475" s="18">
        <v>57.479679107666023</v>
      </c>
      <c r="AM1475" s="18">
        <v>73.471916198730469</v>
      </c>
      <c r="AN1475" s="18">
        <v>122.9104690551758</v>
      </c>
      <c r="AO1475" s="18">
        <v>108.1140899658203</v>
      </c>
    </row>
    <row r="1476" spans="1:41" x14ac:dyDescent="0.3">
      <c r="A1476" s="4" t="s">
        <v>2882</v>
      </c>
      <c r="B1476" s="8" t="s">
        <v>7443</v>
      </c>
      <c r="C1476" s="87" t="s">
        <v>2842</v>
      </c>
      <c r="D1476" s="87" t="s">
        <v>649</v>
      </c>
      <c r="E1476" s="87" t="s">
        <v>2880</v>
      </c>
      <c r="F1476" s="110">
        <v>1.499510602482315</v>
      </c>
      <c r="G1476" s="18">
        <v>9.0261262068532702</v>
      </c>
      <c r="H1476" s="18">
        <v>13.57421196466521</v>
      </c>
      <c r="I1476" s="18">
        <v>36.549408912241852</v>
      </c>
      <c r="J1476" s="18">
        <v>65.140853881835938</v>
      </c>
      <c r="K1476" s="18">
        <v>55.792339324951172</v>
      </c>
      <c r="L1476" s="18">
        <v>63.558113098144531</v>
      </c>
      <c r="M1476" s="18">
        <v>51.770160675048828</v>
      </c>
      <c r="N1476" s="18">
        <v>60.412773132324219</v>
      </c>
      <c r="O1476" s="18">
        <v>46.72393798828125</v>
      </c>
      <c r="P1476" s="18">
        <v>49.299015045166023</v>
      </c>
      <c r="Q1476" s="18">
        <v>54.109817504882813</v>
      </c>
      <c r="R1476" s="18">
        <v>39.496746063232422</v>
      </c>
      <c r="S1476" s="18">
        <v>41.084697723388672</v>
      </c>
      <c r="T1476" s="18">
        <v>52.527179718017578</v>
      </c>
      <c r="U1476" s="18">
        <v>78.836448669433594</v>
      </c>
      <c r="V1476" s="18">
        <v>97.755874633789063</v>
      </c>
      <c r="W1476" s="18">
        <v>102.9849395751953</v>
      </c>
      <c r="X1476" s="103">
        <v>1.0667683903923491</v>
      </c>
      <c r="Y1476" s="18">
        <v>4.6068188019280401</v>
      </c>
      <c r="Z1476" s="18">
        <v>25.540808632562779</v>
      </c>
      <c r="AA1476" s="18">
        <v>65.799482087560321</v>
      </c>
      <c r="AB1476" s="18">
        <v>53.267501831054688</v>
      </c>
      <c r="AC1476" s="18">
        <v>56.847423553466797</v>
      </c>
      <c r="AD1476" s="18">
        <v>45.425769805908203</v>
      </c>
      <c r="AE1476" s="18">
        <v>57.717109680175781</v>
      </c>
      <c r="AF1476" s="18">
        <v>63.347381591796882</v>
      </c>
      <c r="AG1476" s="18">
        <v>76.986709594726563</v>
      </c>
      <c r="AH1476" s="18">
        <v>59.625030517578132</v>
      </c>
      <c r="AI1476" s="18">
        <v>51.839859008789063</v>
      </c>
      <c r="AJ1476" s="18">
        <v>35.993236541748047</v>
      </c>
      <c r="AK1476" s="18">
        <v>45.554573059082031</v>
      </c>
      <c r="AL1476" s="18">
        <v>72.127098083496094</v>
      </c>
      <c r="AM1476" s="18">
        <v>93.206520080566406</v>
      </c>
      <c r="AN1476" s="18">
        <v>101.2460021972656</v>
      </c>
      <c r="AO1476" s="18">
        <v>86.750755310058594</v>
      </c>
    </row>
    <row r="1477" spans="1:41" x14ac:dyDescent="0.3">
      <c r="A1477" s="4" t="s">
        <v>2865</v>
      </c>
      <c r="B1477" s="8" t="s">
        <v>8265</v>
      </c>
      <c r="C1477" s="87" t="s">
        <v>2842</v>
      </c>
      <c r="D1477" s="87" t="s">
        <v>649</v>
      </c>
      <c r="E1477" s="87" t="s">
        <v>2860</v>
      </c>
      <c r="F1477" s="110">
        <v>1.7408874006105799</v>
      </c>
      <c r="G1477" s="18">
        <v>10.479065212222901</v>
      </c>
      <c r="H1477" s="18">
        <v>15.759258082859571</v>
      </c>
      <c r="I1477" s="18">
        <v>42.432781315286711</v>
      </c>
      <c r="J1477" s="18">
        <v>75.626602172851563</v>
      </c>
      <c r="K1477" s="18">
        <v>69.823486328125</v>
      </c>
      <c r="L1477" s="18">
        <v>82.071067810058594</v>
      </c>
      <c r="M1477" s="18">
        <v>64.525001525878906</v>
      </c>
      <c r="N1477" s="18">
        <v>70.919601440429688</v>
      </c>
      <c r="O1477" s="18">
        <v>64.0291748046875</v>
      </c>
      <c r="P1477" s="18">
        <v>57.665943145751953</v>
      </c>
      <c r="Q1477" s="18">
        <v>59.350406646728523</v>
      </c>
      <c r="R1477" s="18">
        <v>52.107856750488281</v>
      </c>
      <c r="S1477" s="18">
        <v>54.871337890625</v>
      </c>
      <c r="T1477" s="18">
        <v>71.181167602539063</v>
      </c>
      <c r="U1477" s="18">
        <v>92.882606506347656</v>
      </c>
      <c r="V1477" s="18">
        <v>143.2884521484375</v>
      </c>
      <c r="W1477" s="18">
        <v>120.955680847168</v>
      </c>
      <c r="X1477" s="103">
        <v>1.3090069698360749</v>
      </c>
      <c r="Y1477" s="18">
        <v>5.6529214539978643</v>
      </c>
      <c r="Z1477" s="18">
        <v>31.34053916143656</v>
      </c>
      <c r="AA1477" s="18">
        <v>80.741031924035298</v>
      </c>
      <c r="AB1477" s="18">
        <v>65.363327026367188</v>
      </c>
      <c r="AC1477" s="18">
        <v>51.658195495605469</v>
      </c>
      <c r="AD1477" s="18">
        <v>62.104610443115227</v>
      </c>
      <c r="AE1477" s="18">
        <v>73.526763916015625</v>
      </c>
      <c r="AF1477" s="18">
        <v>69.823616027832031</v>
      </c>
      <c r="AG1477" s="18">
        <v>61.375740051269531</v>
      </c>
      <c r="AH1477" s="18">
        <v>71.187644958496094</v>
      </c>
      <c r="AI1477" s="18">
        <v>59.7451171875</v>
      </c>
      <c r="AJ1477" s="18">
        <v>53.396099090576172</v>
      </c>
      <c r="AK1477" s="18">
        <v>62.242134094238281</v>
      </c>
      <c r="AL1477" s="18">
        <v>67.961166381835938</v>
      </c>
      <c r="AM1477" s="18">
        <v>109.677001953125</v>
      </c>
      <c r="AN1477" s="18">
        <v>139.06242370605469</v>
      </c>
      <c r="AO1477" s="18">
        <v>128.5550537109375</v>
      </c>
    </row>
    <row r="1478" spans="1:41" x14ac:dyDescent="0.3">
      <c r="A1478" s="4" t="s">
        <v>2914</v>
      </c>
      <c r="B1478" s="8" t="s">
        <v>8431</v>
      </c>
      <c r="C1478" s="87" t="s">
        <v>2842</v>
      </c>
      <c r="D1478" s="87" t="s">
        <v>649</v>
      </c>
      <c r="E1478" s="87" t="s">
        <v>2911</v>
      </c>
      <c r="F1478" s="110">
        <v>2.1447239339715272</v>
      </c>
      <c r="G1478" s="18">
        <v>12.909911323627441</v>
      </c>
      <c r="H1478" s="18">
        <v>19.414959278864771</v>
      </c>
      <c r="I1478" s="18">
        <v>52.275983868891537</v>
      </c>
      <c r="J1478" s="18">
        <v>93.169830322265625</v>
      </c>
      <c r="K1478" s="18">
        <v>98.883491516113281</v>
      </c>
      <c r="L1478" s="18">
        <v>87.67999267578125</v>
      </c>
      <c r="M1478" s="18">
        <v>91.077491760253906</v>
      </c>
      <c r="N1478" s="18">
        <v>97.896560668945313</v>
      </c>
      <c r="O1478" s="18">
        <v>82.005416870117188</v>
      </c>
      <c r="P1478" s="18">
        <v>80.446479797363281</v>
      </c>
      <c r="Q1478" s="18">
        <v>79.413467407226563</v>
      </c>
      <c r="R1478" s="18">
        <v>67.838798522949219</v>
      </c>
      <c r="S1478" s="18">
        <v>81.561798095703125</v>
      </c>
      <c r="T1478" s="18">
        <v>101.7762069702148</v>
      </c>
      <c r="U1478" s="18">
        <v>120.4338912963867</v>
      </c>
      <c r="V1478" s="18">
        <v>146.33616638183591</v>
      </c>
      <c r="W1478" s="18">
        <v>128.56376647949219</v>
      </c>
      <c r="X1478" s="103">
        <v>2.7402168234391482</v>
      </c>
      <c r="Y1478" s="18">
        <v>11.833573714099369</v>
      </c>
      <c r="Z1478" s="18">
        <v>65.606887239551156</v>
      </c>
      <c r="AA1478" s="18">
        <v>169.0196760738298</v>
      </c>
      <c r="AB1478" s="18">
        <v>136.82867431640631</v>
      </c>
      <c r="AC1478" s="18">
        <v>80.493515014648438</v>
      </c>
      <c r="AD1478" s="18">
        <v>94.715957641601563</v>
      </c>
      <c r="AE1478" s="18">
        <v>85.307701110839844</v>
      </c>
      <c r="AF1478" s="18">
        <v>89.933761596679688</v>
      </c>
      <c r="AG1478" s="18">
        <v>92.12103271484375</v>
      </c>
      <c r="AH1478" s="18">
        <v>103.49172210693359</v>
      </c>
      <c r="AI1478" s="18">
        <v>88.079887390136719</v>
      </c>
      <c r="AJ1478" s="18">
        <v>73.802375793457031</v>
      </c>
      <c r="AK1478" s="18">
        <v>79.019660949707031</v>
      </c>
      <c r="AL1478" s="18">
        <v>116.1917343139648</v>
      </c>
      <c r="AM1478" s="18">
        <v>135.88169860839841</v>
      </c>
      <c r="AN1478" s="18">
        <v>143.42167663574219</v>
      </c>
      <c r="AO1478" s="18">
        <v>165.4263916015625</v>
      </c>
    </row>
    <row r="1479" spans="1:41" x14ac:dyDescent="0.3">
      <c r="A1479" s="4" t="s">
        <v>2864</v>
      </c>
      <c r="B1479" s="8" t="s">
        <v>8432</v>
      </c>
      <c r="C1479" s="87" t="s">
        <v>2842</v>
      </c>
      <c r="D1479" s="87" t="s">
        <v>649</v>
      </c>
      <c r="E1479" s="87" t="s">
        <v>2860</v>
      </c>
      <c r="F1479" s="110">
        <v>1.1805834546741181</v>
      </c>
      <c r="G1479" s="18">
        <v>7.1063820702375482</v>
      </c>
      <c r="H1479" s="18">
        <v>10.68714687925136</v>
      </c>
      <c r="I1479" s="18">
        <v>28.775806832229701</v>
      </c>
      <c r="J1479" s="18">
        <v>51.286209106445313</v>
      </c>
      <c r="K1479" s="18">
        <v>53.124420166015632</v>
      </c>
      <c r="L1479" s="18">
        <v>54.790019989013672</v>
      </c>
      <c r="M1479" s="18">
        <v>43.075706481933587</v>
      </c>
      <c r="N1479" s="18">
        <v>51.688190460205078</v>
      </c>
      <c r="O1479" s="18">
        <v>48.156814575195313</v>
      </c>
      <c r="P1479" s="18">
        <v>41.555385589599609</v>
      </c>
      <c r="Q1479" s="18">
        <v>33.919197082519531</v>
      </c>
      <c r="R1479" s="18">
        <v>41.206996917724609</v>
      </c>
      <c r="S1479" s="18">
        <v>41.798995971679688</v>
      </c>
      <c r="T1479" s="18">
        <v>52.402057647705078</v>
      </c>
      <c r="U1479" s="18">
        <v>69.622108459472656</v>
      </c>
      <c r="V1479" s="18">
        <v>97.284721374511719</v>
      </c>
      <c r="W1479" s="18">
        <v>83.839454650878906</v>
      </c>
      <c r="X1479" s="103">
        <v>0.92138328630693822</v>
      </c>
      <c r="Y1479" s="18">
        <v>3.978976022695893</v>
      </c>
      <c r="Z1479" s="18">
        <v>22.059965785218001</v>
      </c>
      <c r="AA1479" s="18">
        <v>56.831964266238579</v>
      </c>
      <c r="AB1479" s="18">
        <v>46.007911682128913</v>
      </c>
      <c r="AC1479" s="18">
        <v>36.262233734130859</v>
      </c>
      <c r="AD1479" s="18">
        <v>47.892768859863281</v>
      </c>
      <c r="AE1479" s="18">
        <v>41.270572662353523</v>
      </c>
      <c r="AF1479" s="18">
        <v>57.795578002929688</v>
      </c>
      <c r="AG1479" s="18">
        <v>57.902603149414063</v>
      </c>
      <c r="AH1479" s="18">
        <v>56.550613403320313</v>
      </c>
      <c r="AI1479" s="18">
        <v>67.927780151367188</v>
      </c>
      <c r="AJ1479" s="18">
        <v>40.268783569335938</v>
      </c>
      <c r="AK1479" s="18">
        <v>44.622726440429688</v>
      </c>
      <c r="AL1479" s="18">
        <v>61.176887512207031</v>
      </c>
      <c r="AM1479" s="18">
        <v>82.27166748046875</v>
      </c>
      <c r="AN1479" s="18">
        <v>101.0792617797852</v>
      </c>
      <c r="AO1479" s="18">
        <v>74.925834655761719</v>
      </c>
    </row>
    <row r="1480" spans="1:41" x14ac:dyDescent="0.3">
      <c r="A1480" s="4" t="s">
        <v>2874</v>
      </c>
      <c r="B1480" s="8" t="s">
        <v>8433</v>
      </c>
      <c r="C1480" s="87" t="s">
        <v>2842</v>
      </c>
      <c r="D1480" s="87" t="s">
        <v>649</v>
      </c>
      <c r="E1480" s="87" t="s">
        <v>2872</v>
      </c>
      <c r="F1480" s="110">
        <v>1.4585077132008251</v>
      </c>
      <c r="G1480" s="18">
        <v>8.7793141783903188</v>
      </c>
      <c r="H1480" s="18">
        <v>13.203036256171201</v>
      </c>
      <c r="I1480" s="18">
        <v>35.549995260579962</v>
      </c>
      <c r="J1480" s="18">
        <v>63.359630584716797</v>
      </c>
      <c r="K1480" s="18">
        <v>70.396659851074219</v>
      </c>
      <c r="L1480" s="18">
        <v>61.413318634033203</v>
      </c>
      <c r="M1480" s="18">
        <v>61.372138977050781</v>
      </c>
      <c r="N1480" s="18">
        <v>64.036415100097656</v>
      </c>
      <c r="O1480" s="18">
        <v>62.515579223632813</v>
      </c>
      <c r="P1480" s="18">
        <v>57.6510009765625</v>
      </c>
      <c r="Q1480" s="18">
        <v>68.687881469726563</v>
      </c>
      <c r="R1480" s="18">
        <v>54.397823333740227</v>
      </c>
      <c r="S1480" s="18">
        <v>51.611690521240227</v>
      </c>
      <c r="T1480" s="18">
        <v>59.308353424072273</v>
      </c>
      <c r="U1480" s="18">
        <v>83.022880554199219</v>
      </c>
      <c r="V1480" s="18">
        <v>88.699714660644531</v>
      </c>
      <c r="W1480" s="18">
        <v>104.34393310546881</v>
      </c>
      <c r="X1480" s="103">
        <v>1.5169633655954819</v>
      </c>
      <c r="Y1480" s="18">
        <v>6.5509771543671578</v>
      </c>
      <c r="Z1480" s="18">
        <v>36.319477941254561</v>
      </c>
      <c r="AA1480" s="18">
        <v>93.568017857441191</v>
      </c>
      <c r="AB1480" s="18">
        <v>75.747322082519531</v>
      </c>
      <c r="AC1480" s="18">
        <v>50.355960845947273</v>
      </c>
      <c r="AD1480" s="18">
        <v>48.422618865966797</v>
      </c>
      <c r="AE1480" s="18">
        <v>51.355606079101563</v>
      </c>
      <c r="AF1480" s="18">
        <v>66.4244384765625</v>
      </c>
      <c r="AG1480" s="18">
        <v>68.828445434570313</v>
      </c>
      <c r="AH1480" s="18">
        <v>74.779800415039063</v>
      </c>
      <c r="AI1480" s="18">
        <v>63.928180694580078</v>
      </c>
      <c r="AJ1480" s="18">
        <v>51.495559692382813</v>
      </c>
      <c r="AK1480" s="18">
        <v>56.430271148681641</v>
      </c>
      <c r="AL1480" s="18">
        <v>77.757438659667969</v>
      </c>
      <c r="AM1480" s="18">
        <v>87.240104675292969</v>
      </c>
      <c r="AN1480" s="18">
        <v>114.7867050170898</v>
      </c>
      <c r="AO1480" s="18">
        <v>122.03945159912109</v>
      </c>
    </row>
    <row r="1481" spans="1:41" x14ac:dyDescent="0.3">
      <c r="A1481" s="4" t="s">
        <v>2851</v>
      </c>
      <c r="B1481" s="8" t="s">
        <v>7915</v>
      </c>
      <c r="C1481" s="87" t="s">
        <v>2842</v>
      </c>
      <c r="D1481" s="87" t="s">
        <v>649</v>
      </c>
      <c r="E1481" s="87" t="s">
        <v>2843</v>
      </c>
      <c r="F1481" s="110">
        <v>1.5136482338298869</v>
      </c>
      <c r="G1481" s="18">
        <v>9.1112260018116444</v>
      </c>
      <c r="H1481" s="18">
        <v>13.70219185641959</v>
      </c>
      <c r="I1481" s="18">
        <v>36.894002720593427</v>
      </c>
      <c r="J1481" s="18">
        <v>65.755012512207031</v>
      </c>
      <c r="K1481" s="18">
        <v>91.959800720214844</v>
      </c>
      <c r="L1481" s="18">
        <v>66.560997009277344</v>
      </c>
      <c r="M1481" s="18">
        <v>72.099800109863281</v>
      </c>
      <c r="N1481" s="18">
        <v>83.078498840332031</v>
      </c>
      <c r="O1481" s="18">
        <v>65.076103210449219</v>
      </c>
      <c r="P1481" s="18">
        <v>56.007228851318359</v>
      </c>
      <c r="Q1481" s="18">
        <v>55.745845794677727</v>
      </c>
      <c r="R1481" s="18">
        <v>48.470478057861328</v>
      </c>
      <c r="S1481" s="18">
        <v>58.351741790771477</v>
      </c>
      <c r="T1481" s="18">
        <v>73.450538635253906</v>
      </c>
      <c r="U1481" s="18">
        <v>78.441658020019531</v>
      </c>
      <c r="V1481" s="18">
        <v>126.1148300170898</v>
      </c>
      <c r="W1481" s="18">
        <v>126.86570739746089</v>
      </c>
      <c r="X1481" s="103">
        <v>1.5193521006915971</v>
      </c>
      <c r="Y1481" s="18">
        <v>6.5612928609935617</v>
      </c>
      <c r="Z1481" s="18">
        <v>36.376669573958758</v>
      </c>
      <c r="AA1481" s="18">
        <v>93.715357742634964</v>
      </c>
      <c r="AB1481" s="18">
        <v>75.866600036621094</v>
      </c>
      <c r="AC1481" s="18">
        <v>71.029708862304688</v>
      </c>
      <c r="AD1481" s="18">
        <v>48.805446624755859</v>
      </c>
      <c r="AE1481" s="18">
        <v>65.125144958496094</v>
      </c>
      <c r="AF1481" s="18">
        <v>79.706924438476563</v>
      </c>
      <c r="AG1481" s="18">
        <v>68.443984985351563</v>
      </c>
      <c r="AH1481" s="18">
        <v>68.344917297363281</v>
      </c>
      <c r="AI1481" s="18">
        <v>67.020515441894531</v>
      </c>
      <c r="AJ1481" s="18">
        <v>50.248588562011719</v>
      </c>
      <c r="AK1481" s="18">
        <v>57.9285888671875</v>
      </c>
      <c r="AL1481" s="18">
        <v>74.964561462402344</v>
      </c>
      <c r="AM1481" s="18">
        <v>113.1610870361328</v>
      </c>
      <c r="AN1481" s="18">
        <v>141.6378173828125</v>
      </c>
      <c r="AO1481" s="18">
        <v>121.22581481933589</v>
      </c>
    </row>
    <row r="1482" spans="1:41" x14ac:dyDescent="0.3">
      <c r="A1482" s="4" t="s">
        <v>2936</v>
      </c>
      <c r="B1482" s="8" t="s">
        <v>8434</v>
      </c>
      <c r="C1482" s="87" t="s">
        <v>2842</v>
      </c>
      <c r="D1482" s="87" t="s">
        <v>649</v>
      </c>
      <c r="E1482" s="87" t="s">
        <v>2928</v>
      </c>
      <c r="F1482" s="110">
        <v>1.5457547544021151</v>
      </c>
      <c r="G1482" s="18">
        <v>9.3044873940739734</v>
      </c>
      <c r="H1482" s="18">
        <v>13.99283382652226</v>
      </c>
      <c r="I1482" s="18">
        <v>37.676574279074607</v>
      </c>
      <c r="J1482" s="18">
        <v>67.149765014648438</v>
      </c>
      <c r="K1482" s="18">
        <v>82.836845397949219</v>
      </c>
      <c r="L1482" s="18">
        <v>79.711616516113281</v>
      </c>
      <c r="M1482" s="18">
        <v>77.145065307617188</v>
      </c>
      <c r="N1482" s="18">
        <v>75.945770263671875</v>
      </c>
      <c r="O1482" s="18">
        <v>59.923702239990227</v>
      </c>
      <c r="P1482" s="18">
        <v>67.246719360351563</v>
      </c>
      <c r="Q1482" s="18">
        <v>59.3538818359375</v>
      </c>
      <c r="R1482" s="18">
        <v>48.282821655273438</v>
      </c>
      <c r="S1482" s="18">
        <v>58.673419952392578</v>
      </c>
      <c r="T1482" s="18">
        <v>69.696807861328125</v>
      </c>
      <c r="U1482" s="18">
        <v>85.369728088378906</v>
      </c>
      <c r="V1482" s="18">
        <v>84.793571472167969</v>
      </c>
      <c r="W1482" s="18">
        <v>65.18682861328125</v>
      </c>
      <c r="X1482" s="103">
        <v>1.3775572804291689</v>
      </c>
      <c r="Y1482" s="18">
        <v>5.9489546534837654</v>
      </c>
      <c r="Z1482" s="18">
        <v>32.981786109067812</v>
      </c>
      <c r="AA1482" s="18">
        <v>84.969292692343231</v>
      </c>
      <c r="AB1482" s="18">
        <v>68.786285400390625</v>
      </c>
      <c r="AC1482" s="18">
        <v>76.257072448730469</v>
      </c>
      <c r="AD1482" s="18">
        <v>74.082695007324219</v>
      </c>
      <c r="AE1482" s="18">
        <v>83.669418334960938</v>
      </c>
      <c r="AF1482" s="18">
        <v>89.339202880859375</v>
      </c>
      <c r="AG1482" s="18">
        <v>67.933212280273438</v>
      </c>
      <c r="AH1482" s="18">
        <v>87.671951293945313</v>
      </c>
      <c r="AI1482" s="18">
        <v>69.888069152832031</v>
      </c>
      <c r="AJ1482" s="18">
        <v>57.009075164794922</v>
      </c>
      <c r="AK1482" s="18">
        <v>69.790725708007813</v>
      </c>
      <c r="AL1482" s="18">
        <v>81.015792846679688</v>
      </c>
      <c r="AM1482" s="18">
        <v>80.953857421875</v>
      </c>
      <c r="AN1482" s="18">
        <v>123.6827087402344</v>
      </c>
      <c r="AO1482" s="18">
        <v>95.668479919433594</v>
      </c>
    </row>
    <row r="1483" spans="1:41" x14ac:dyDescent="0.3">
      <c r="A1483" s="4" t="s">
        <v>2933</v>
      </c>
      <c r="B1483" s="8" t="s">
        <v>8435</v>
      </c>
      <c r="C1483" s="87" t="s">
        <v>2842</v>
      </c>
      <c r="D1483" s="87" t="s">
        <v>649</v>
      </c>
      <c r="E1483" s="87" t="s">
        <v>2928</v>
      </c>
      <c r="F1483" s="110">
        <v>1.4640869660194891</v>
      </c>
      <c r="G1483" s="18">
        <v>8.8128978289479356</v>
      </c>
      <c r="H1483" s="18">
        <v>13.2535420413518</v>
      </c>
      <c r="I1483" s="18">
        <v>35.685985224476568</v>
      </c>
      <c r="J1483" s="18">
        <v>63.602001190185547</v>
      </c>
      <c r="K1483" s="18">
        <v>70.989913940429688</v>
      </c>
      <c r="L1483" s="18">
        <v>61.353622436523438</v>
      </c>
      <c r="M1483" s="18">
        <v>60.744922637939453</v>
      </c>
      <c r="N1483" s="18">
        <v>56.144329071044922</v>
      </c>
      <c r="O1483" s="18">
        <v>61.471805572509773</v>
      </c>
      <c r="P1483" s="18">
        <v>50.493755340576172</v>
      </c>
      <c r="Q1483" s="18">
        <v>50.214309692382813</v>
      </c>
      <c r="R1483" s="18">
        <v>49.867328643798828</v>
      </c>
      <c r="S1483" s="18">
        <v>38.270210266113281</v>
      </c>
      <c r="T1483" s="18">
        <v>60.97064208984375</v>
      </c>
      <c r="U1483" s="18">
        <v>68.726333618164063</v>
      </c>
      <c r="V1483" s="18">
        <v>109.59796142578131</v>
      </c>
      <c r="W1483" s="18">
        <v>86.910934448242188</v>
      </c>
      <c r="X1483" s="103">
        <v>1.541877777917519</v>
      </c>
      <c r="Y1483" s="18">
        <v>6.6585695653889472</v>
      </c>
      <c r="Z1483" s="18">
        <v>36.91598440230171</v>
      </c>
      <c r="AA1483" s="18">
        <v>95.104767016931191</v>
      </c>
      <c r="AB1483" s="18">
        <v>76.991386413574219</v>
      </c>
      <c r="AC1483" s="18">
        <v>59.879913330078132</v>
      </c>
      <c r="AD1483" s="18">
        <v>53.783351898193359</v>
      </c>
      <c r="AE1483" s="18">
        <v>54.483997344970703</v>
      </c>
      <c r="AF1483" s="18">
        <v>61.831645965576172</v>
      </c>
      <c r="AG1483" s="18">
        <v>67.110099792480469</v>
      </c>
      <c r="AH1483" s="18">
        <v>71.662284851074219</v>
      </c>
      <c r="AI1483" s="18">
        <v>53.905662536621087</v>
      </c>
      <c r="AJ1483" s="18">
        <v>40.747146606445313</v>
      </c>
      <c r="AK1483" s="18">
        <v>45.772121429443359</v>
      </c>
      <c r="AL1483" s="18">
        <v>71.605812072753906</v>
      </c>
      <c r="AM1483" s="18">
        <v>63.012264251708977</v>
      </c>
      <c r="AN1483" s="18">
        <v>91.245872497558594</v>
      </c>
      <c r="AO1483" s="18">
        <v>54.938728332519531</v>
      </c>
    </row>
    <row r="1484" spans="1:41" x14ac:dyDescent="0.3">
      <c r="A1484" s="4" t="s">
        <v>2862</v>
      </c>
      <c r="B1484" s="8" t="s">
        <v>13076</v>
      </c>
      <c r="C1484" s="87" t="s">
        <v>2842</v>
      </c>
      <c r="D1484" s="87" t="s">
        <v>649</v>
      </c>
      <c r="E1484" s="87" t="s">
        <v>2860</v>
      </c>
      <c r="F1484" s="110">
        <v>1.3599666717276799</v>
      </c>
      <c r="G1484" s="18">
        <v>8.1861580677106325</v>
      </c>
      <c r="H1484" s="18">
        <v>12.311000560017391</v>
      </c>
      <c r="I1484" s="18">
        <v>33.14813373757508</v>
      </c>
      <c r="J1484" s="18">
        <v>59.078868865966797</v>
      </c>
      <c r="K1484" s="18">
        <v>70.994468688964844</v>
      </c>
      <c r="L1484" s="18">
        <v>69.35107421875</v>
      </c>
      <c r="M1484" s="18">
        <v>56.165943145751953</v>
      </c>
      <c r="N1484" s="18">
        <v>66.137519836425781</v>
      </c>
      <c r="O1484" s="18">
        <v>48.107242584228523</v>
      </c>
      <c r="P1484" s="18">
        <v>44.995800018310547</v>
      </c>
      <c r="Q1484" s="18">
        <v>38.038681030273438</v>
      </c>
      <c r="R1484" s="18">
        <v>58.156608581542969</v>
      </c>
      <c r="S1484" s="18">
        <v>31.741716384887699</v>
      </c>
      <c r="T1484" s="18">
        <v>55.225215911865227</v>
      </c>
      <c r="U1484" s="18">
        <v>62.650871276855469</v>
      </c>
      <c r="V1484" s="18">
        <v>108.6938552856445</v>
      </c>
      <c r="W1484" s="18">
        <v>89.999031066894531</v>
      </c>
      <c r="X1484" s="103">
        <v>1.352848066471855</v>
      </c>
      <c r="Y1484" s="18">
        <v>5.8422483876582953</v>
      </c>
      <c r="Z1484" s="18">
        <v>32.390192553401363</v>
      </c>
      <c r="AA1484" s="18">
        <v>83.445200400309744</v>
      </c>
      <c r="AB1484" s="18">
        <v>67.552467346191406</v>
      </c>
      <c r="AC1484" s="18">
        <v>54.297569274902337</v>
      </c>
      <c r="AD1484" s="18">
        <v>48.537544250488281</v>
      </c>
      <c r="AE1484" s="18">
        <v>66.109481811523438</v>
      </c>
      <c r="AF1484" s="18">
        <v>55.842391967773438</v>
      </c>
      <c r="AG1484" s="18">
        <v>49.9197998046875</v>
      </c>
      <c r="AH1484" s="18">
        <v>52.000015258789063</v>
      </c>
      <c r="AI1484" s="18">
        <v>56.788845062255859</v>
      </c>
      <c r="AJ1484" s="18">
        <v>39.482341766357422</v>
      </c>
      <c r="AK1484" s="18">
        <v>50.689140319824219</v>
      </c>
      <c r="AL1484" s="18">
        <v>58.897022247314453</v>
      </c>
      <c r="AM1484" s="18">
        <v>78.402374267578125</v>
      </c>
      <c r="AN1484" s="18">
        <v>112.14471435546881</v>
      </c>
      <c r="AO1484" s="18">
        <v>70.941734313964844</v>
      </c>
    </row>
    <row r="1485" spans="1:41" x14ac:dyDescent="0.3">
      <c r="A1485" s="4" t="s">
        <v>2907</v>
      </c>
      <c r="B1485" s="8" t="s">
        <v>8436</v>
      </c>
      <c r="C1485" s="87" t="s">
        <v>2842</v>
      </c>
      <c r="D1485" s="87" t="s">
        <v>649</v>
      </c>
      <c r="E1485" s="87" t="s">
        <v>2898</v>
      </c>
      <c r="F1485" s="110">
        <v>1.600282783083145</v>
      </c>
      <c r="G1485" s="18">
        <v>9.6327123948649902</v>
      </c>
      <c r="H1485" s="18">
        <v>14.486444887428631</v>
      </c>
      <c r="I1485" s="18">
        <v>39.005652722496237</v>
      </c>
      <c r="J1485" s="18">
        <v>69.518539428710938</v>
      </c>
      <c r="K1485" s="18">
        <v>67.592781066894531</v>
      </c>
      <c r="L1485" s="18">
        <v>65.456329345703125</v>
      </c>
      <c r="M1485" s="18">
        <v>59.427604675292969</v>
      </c>
      <c r="N1485" s="18">
        <v>61.840404510498047</v>
      </c>
      <c r="O1485" s="18">
        <v>47.116237640380859</v>
      </c>
      <c r="P1485" s="18">
        <v>47.783489227294922</v>
      </c>
      <c r="Q1485" s="18">
        <v>45.5953369140625</v>
      </c>
      <c r="R1485" s="18">
        <v>54.95947265625</v>
      </c>
      <c r="S1485" s="18">
        <v>44.233711242675781</v>
      </c>
      <c r="T1485" s="18">
        <v>49.775749206542969</v>
      </c>
      <c r="U1485" s="18">
        <v>89.225349426269531</v>
      </c>
      <c r="V1485" s="18">
        <v>97.530738830566406</v>
      </c>
      <c r="W1485" s="18">
        <v>87.057777404785156</v>
      </c>
      <c r="X1485" s="103">
        <v>1.4454044466630249</v>
      </c>
      <c r="Y1485" s="18">
        <v>6.2419513375612796</v>
      </c>
      <c r="Z1485" s="18">
        <v>34.606198216369997</v>
      </c>
      <c r="AA1485" s="18">
        <v>89.15418272049115</v>
      </c>
      <c r="AB1485" s="18">
        <v>72.17413330078125</v>
      </c>
      <c r="AC1485" s="18">
        <v>75.060089111328125</v>
      </c>
      <c r="AD1485" s="18">
        <v>48.381736755371087</v>
      </c>
      <c r="AE1485" s="18">
        <v>57.106243133544922</v>
      </c>
      <c r="AF1485" s="18">
        <v>56.793251037597663</v>
      </c>
      <c r="AG1485" s="18">
        <v>71.607460021972656</v>
      </c>
      <c r="AH1485" s="18">
        <v>58.472869873046882</v>
      </c>
      <c r="AI1485" s="18">
        <v>53.185184478759773</v>
      </c>
      <c r="AJ1485" s="18">
        <v>40.694267272949219</v>
      </c>
      <c r="AK1485" s="18">
        <v>48.735904693603523</v>
      </c>
      <c r="AL1485" s="18">
        <v>65.21917724609375</v>
      </c>
      <c r="AM1485" s="18">
        <v>79.006797790527344</v>
      </c>
      <c r="AN1485" s="18">
        <v>106.2571563720703</v>
      </c>
      <c r="AO1485" s="18">
        <v>104.1653671264648</v>
      </c>
    </row>
    <row r="1486" spans="1:41" x14ac:dyDescent="0.3">
      <c r="A1486" s="4" t="s">
        <v>2921</v>
      </c>
      <c r="B1486" s="8" t="s">
        <v>8437</v>
      </c>
      <c r="C1486" s="87" t="s">
        <v>2842</v>
      </c>
      <c r="D1486" s="87" t="s">
        <v>649</v>
      </c>
      <c r="E1486" s="87" t="s">
        <v>2911</v>
      </c>
      <c r="F1486" s="110">
        <v>3.323074844518509</v>
      </c>
      <c r="G1486" s="18">
        <v>20.002854859305419</v>
      </c>
      <c r="H1486" s="18">
        <v>30.081896212849959</v>
      </c>
      <c r="I1486" s="18">
        <v>80.997374168098901</v>
      </c>
      <c r="J1486" s="18">
        <v>144.35905456542969</v>
      </c>
      <c r="K1486" s="18">
        <v>113.45301818847661</v>
      </c>
      <c r="L1486" s="18">
        <v>116.9872589111328</v>
      </c>
      <c r="M1486" s="18">
        <v>120.96014404296881</v>
      </c>
      <c r="N1486" s="18">
        <v>110.9851989746094</v>
      </c>
      <c r="O1486" s="18">
        <v>116.8860778808594</v>
      </c>
      <c r="P1486" s="18">
        <v>113.7323303222656</v>
      </c>
      <c r="Q1486" s="18">
        <v>104.0544815063477</v>
      </c>
      <c r="R1486" s="18">
        <v>105.8655242919922</v>
      </c>
      <c r="S1486" s="18">
        <v>103.29782867431641</v>
      </c>
      <c r="T1486" s="18">
        <v>107.03566741943359</v>
      </c>
      <c r="U1486" s="18">
        <v>120.23150634765631</v>
      </c>
      <c r="V1486" s="18">
        <v>166.02378845214841</v>
      </c>
      <c r="W1486" s="18">
        <v>139.56599426269531</v>
      </c>
      <c r="X1486" s="103">
        <v>2.2212669504423519</v>
      </c>
      <c r="Y1486" s="18">
        <v>9.5924986562786874</v>
      </c>
      <c r="Z1486" s="18">
        <v>53.182072710476987</v>
      </c>
      <c r="AA1486" s="18">
        <v>137.0102603654814</v>
      </c>
      <c r="AB1486" s="18">
        <v>110.9156799316406</v>
      </c>
      <c r="AC1486" s="18">
        <v>99.22174072265625</v>
      </c>
      <c r="AD1486" s="18">
        <v>119.24379730224609</v>
      </c>
      <c r="AE1486" s="18">
        <v>108.9264297485352</v>
      </c>
      <c r="AF1486" s="18">
        <v>130.4864807128906</v>
      </c>
      <c r="AG1486" s="18">
        <v>119.0023498535156</v>
      </c>
      <c r="AH1486" s="18">
        <v>105.7227478027344</v>
      </c>
      <c r="AI1486" s="18">
        <v>94.881927490234375</v>
      </c>
      <c r="AJ1486" s="18">
        <v>107.9362869262695</v>
      </c>
      <c r="AK1486" s="18">
        <v>107.6587600708008</v>
      </c>
      <c r="AL1486" s="18">
        <v>125.222412109375</v>
      </c>
      <c r="AM1486" s="18">
        <v>133.50373840332031</v>
      </c>
      <c r="AN1486" s="18">
        <v>185.1139221191406</v>
      </c>
      <c r="AO1486" s="18">
        <v>124.8944091796875</v>
      </c>
    </row>
    <row r="1487" spans="1:41" x14ac:dyDescent="0.3">
      <c r="A1487" s="4" t="s">
        <v>2893</v>
      </c>
      <c r="B1487" s="8" t="s">
        <v>8438</v>
      </c>
      <c r="C1487" s="87" t="s">
        <v>2842</v>
      </c>
      <c r="D1487" s="87" t="s">
        <v>649</v>
      </c>
      <c r="E1487" s="87" t="s">
        <v>2880</v>
      </c>
      <c r="F1487" s="110">
        <v>1.3292387190539701</v>
      </c>
      <c r="G1487" s="18">
        <v>8.001194801394286</v>
      </c>
      <c r="H1487" s="18">
        <v>12.032837976743449</v>
      </c>
      <c r="I1487" s="18">
        <v>32.399163703319729</v>
      </c>
      <c r="J1487" s="18">
        <v>57.744003295898438</v>
      </c>
      <c r="K1487" s="18">
        <v>73.621810913085938</v>
      </c>
      <c r="L1487" s="18">
        <v>77.972770690917969</v>
      </c>
      <c r="M1487" s="18">
        <v>64.310317993164063</v>
      </c>
      <c r="N1487" s="18">
        <v>76.826362609863281</v>
      </c>
      <c r="O1487" s="18">
        <v>62.501686096191413</v>
      </c>
      <c r="P1487" s="18">
        <v>57.260429382324219</v>
      </c>
      <c r="Q1487" s="18">
        <v>64.106292724609375</v>
      </c>
      <c r="R1487" s="18">
        <v>48.6466064453125</v>
      </c>
      <c r="S1487" s="18">
        <v>49.568302154541023</v>
      </c>
      <c r="T1487" s="18">
        <v>63.564826965332031</v>
      </c>
      <c r="U1487" s="18">
        <v>80.873970031738281</v>
      </c>
      <c r="V1487" s="18">
        <v>111.39125061035161</v>
      </c>
      <c r="W1487" s="18">
        <v>116.71677398681641</v>
      </c>
      <c r="X1487" s="103">
        <v>1.4680030052143169</v>
      </c>
      <c r="Y1487" s="18">
        <v>6.3395427785602729</v>
      </c>
      <c r="Z1487" s="18">
        <v>35.147257985790077</v>
      </c>
      <c r="AA1487" s="18">
        <v>90.548087397450644</v>
      </c>
      <c r="AB1487" s="18">
        <v>73.302558898925781</v>
      </c>
      <c r="AC1487" s="18">
        <v>64.238815307617188</v>
      </c>
      <c r="AD1487" s="18">
        <v>48.661212921142578</v>
      </c>
      <c r="AE1487" s="18">
        <v>57.164009094238281</v>
      </c>
      <c r="AF1487" s="18">
        <v>90.910179138183594</v>
      </c>
      <c r="AG1487" s="18">
        <v>88.7852783203125</v>
      </c>
      <c r="AH1487" s="18">
        <v>71.503639221191406</v>
      </c>
      <c r="AI1487" s="18">
        <v>71.379981994628906</v>
      </c>
      <c r="AJ1487" s="18">
        <v>59.232379913330078</v>
      </c>
      <c r="AK1487" s="18">
        <v>60.870029449462891</v>
      </c>
      <c r="AL1487" s="18">
        <v>78.051864624023438</v>
      </c>
      <c r="AM1487" s="18">
        <v>96.617698669433594</v>
      </c>
      <c r="AN1487" s="18">
        <v>137.9512939453125</v>
      </c>
      <c r="AO1487" s="18">
        <v>140.09822082519531</v>
      </c>
    </row>
    <row r="1488" spans="1:41" x14ac:dyDescent="0.3">
      <c r="A1488" s="4" t="s">
        <v>2909</v>
      </c>
      <c r="B1488" s="8" t="s">
        <v>8439</v>
      </c>
      <c r="C1488" s="87" t="s">
        <v>2842</v>
      </c>
      <c r="D1488" s="87" t="s">
        <v>649</v>
      </c>
      <c r="E1488" s="87" t="s">
        <v>2898</v>
      </c>
      <c r="F1488" s="110">
        <v>2.0093116675390239</v>
      </c>
      <c r="G1488" s="18">
        <v>12.09481324779358</v>
      </c>
      <c r="H1488" s="18">
        <v>18.18914946856556</v>
      </c>
      <c r="I1488" s="18">
        <v>48.975414810305402</v>
      </c>
      <c r="J1488" s="18">
        <v>87.287330627441406</v>
      </c>
      <c r="K1488" s="18">
        <v>71.946197509765625</v>
      </c>
      <c r="L1488" s="18">
        <v>104.5060119628906</v>
      </c>
      <c r="M1488" s="18">
        <v>75.338836669921875</v>
      </c>
      <c r="N1488" s="18">
        <v>66.669769287109375</v>
      </c>
      <c r="O1488" s="18">
        <v>62.846023559570313</v>
      </c>
      <c r="P1488" s="18">
        <v>57.803291320800781</v>
      </c>
      <c r="Q1488" s="18">
        <v>54.331100463867188</v>
      </c>
      <c r="R1488" s="18">
        <v>48.117137908935547</v>
      </c>
      <c r="S1488" s="18">
        <v>59.361637115478523</v>
      </c>
      <c r="T1488" s="18">
        <v>73.150672912597656</v>
      </c>
      <c r="U1488" s="18">
        <v>80.725967407226563</v>
      </c>
      <c r="V1488" s="18">
        <v>98.781730651855469</v>
      </c>
      <c r="W1488" s="18">
        <v>116.1179733276367</v>
      </c>
      <c r="X1488" s="103">
        <v>1.488814214197083</v>
      </c>
      <c r="Y1488" s="18">
        <v>6.4294155847814949</v>
      </c>
      <c r="Z1488" s="18">
        <v>35.645524630010378</v>
      </c>
      <c r="AA1488" s="18">
        <v>91.831746329431468</v>
      </c>
      <c r="AB1488" s="18">
        <v>74.34173583984375</v>
      </c>
      <c r="AC1488" s="18">
        <v>72.018989562988281</v>
      </c>
      <c r="AD1488" s="18">
        <v>66.823928833007813</v>
      </c>
      <c r="AE1488" s="18">
        <v>53.63763427734375</v>
      </c>
      <c r="AF1488" s="18">
        <v>74.066383361816406</v>
      </c>
      <c r="AG1488" s="18">
        <v>70.926445007324219</v>
      </c>
      <c r="AH1488" s="18">
        <v>75.1107177734375</v>
      </c>
      <c r="AI1488" s="18">
        <v>70.226394653320313</v>
      </c>
      <c r="AJ1488" s="18">
        <v>47.343402862548828</v>
      </c>
      <c r="AK1488" s="18">
        <v>54.029926300048828</v>
      </c>
      <c r="AL1488" s="18">
        <v>70.543754577636719</v>
      </c>
      <c r="AM1488" s="18">
        <v>91.815406799316406</v>
      </c>
      <c r="AN1488" s="18">
        <v>106.12852478027339</v>
      </c>
      <c r="AO1488" s="18">
        <v>91.172317504882813</v>
      </c>
    </row>
    <row r="1489" spans="1:41" x14ac:dyDescent="0.3">
      <c r="A1489" s="4" t="s">
        <v>2869</v>
      </c>
      <c r="B1489" s="8" t="s">
        <v>8440</v>
      </c>
      <c r="C1489" s="87" t="s">
        <v>2842</v>
      </c>
      <c r="D1489" s="87" t="s">
        <v>649</v>
      </c>
      <c r="E1489" s="87" t="s">
        <v>2860</v>
      </c>
      <c r="F1489" s="110">
        <v>1.268751121765469</v>
      </c>
      <c r="G1489" s="18">
        <v>7.6370968842661737</v>
      </c>
      <c r="H1489" s="18">
        <v>11.4852783493102</v>
      </c>
      <c r="I1489" s="18">
        <v>30.92482539336935</v>
      </c>
      <c r="J1489" s="18">
        <v>55.116336822509773</v>
      </c>
      <c r="K1489" s="18">
        <v>54.385776519775391</v>
      </c>
      <c r="L1489" s="18">
        <v>46.019599914550781</v>
      </c>
      <c r="M1489" s="18">
        <v>50.838672637939453</v>
      </c>
      <c r="N1489" s="18">
        <v>47.151958465576172</v>
      </c>
      <c r="O1489" s="18">
        <v>40.568267822265632</v>
      </c>
      <c r="P1489" s="18">
        <v>39.861858367919922</v>
      </c>
      <c r="Q1489" s="18">
        <v>37.086788177490227</v>
      </c>
      <c r="R1489" s="18">
        <v>40.320285797119141</v>
      </c>
      <c r="S1489" s="18">
        <v>37.242904663085938</v>
      </c>
      <c r="T1489" s="18">
        <v>54.669570922851563</v>
      </c>
      <c r="U1489" s="18">
        <v>74.393898010253906</v>
      </c>
      <c r="V1489" s="18">
        <v>96.356094360351563</v>
      </c>
      <c r="W1489" s="18">
        <v>125.5705871582031</v>
      </c>
      <c r="X1489" s="103">
        <v>1.0647697308175581</v>
      </c>
      <c r="Y1489" s="18">
        <v>4.5981876289473584</v>
      </c>
      <c r="Z1489" s="18">
        <v>25.49295627568651</v>
      </c>
      <c r="AA1489" s="18">
        <v>65.676202502155448</v>
      </c>
      <c r="AB1489" s="18">
        <v>53.167701721191413</v>
      </c>
      <c r="AC1489" s="18">
        <v>37.015003204345703</v>
      </c>
      <c r="AD1489" s="18">
        <v>40.309513092041023</v>
      </c>
      <c r="AE1489" s="18">
        <v>43.720424652099609</v>
      </c>
      <c r="AF1489" s="18">
        <v>55.803627014160163</v>
      </c>
      <c r="AG1489" s="18">
        <v>55.163009643554688</v>
      </c>
      <c r="AH1489" s="18">
        <v>50.997753143310547</v>
      </c>
      <c r="AI1489" s="18">
        <v>51.727626800537109</v>
      </c>
      <c r="AJ1489" s="18">
        <v>28.05238151550293</v>
      </c>
      <c r="AK1489" s="18">
        <v>41.437843322753913</v>
      </c>
      <c r="AL1489" s="18">
        <v>57.480369567871087</v>
      </c>
      <c r="AM1489" s="18">
        <v>79.750732421875</v>
      </c>
      <c r="AN1489" s="18">
        <v>109.2676620483398</v>
      </c>
      <c r="AO1489" s="18">
        <v>115.17724609375</v>
      </c>
    </row>
    <row r="1490" spans="1:41" x14ac:dyDescent="0.3">
      <c r="A1490" s="4" t="s">
        <v>2866</v>
      </c>
      <c r="B1490" s="8" t="s">
        <v>8441</v>
      </c>
      <c r="C1490" s="87" t="s">
        <v>2842</v>
      </c>
      <c r="D1490" s="87" t="s">
        <v>649</v>
      </c>
      <c r="E1490" s="87" t="s">
        <v>2860</v>
      </c>
      <c r="F1490" s="110">
        <v>1.6534089735622559</v>
      </c>
      <c r="G1490" s="18">
        <v>9.9524991968789056</v>
      </c>
      <c r="H1490" s="18">
        <v>14.967365908757079</v>
      </c>
      <c r="I1490" s="18">
        <v>40.300562446079589</v>
      </c>
      <c r="J1490" s="18">
        <v>71.826416015625</v>
      </c>
      <c r="K1490" s="18">
        <v>84.686447143554688</v>
      </c>
      <c r="L1490" s="18">
        <v>73.537002563476563</v>
      </c>
      <c r="M1490" s="18">
        <v>59.078620910644531</v>
      </c>
      <c r="N1490" s="18">
        <v>43.988807678222663</v>
      </c>
      <c r="O1490" s="18">
        <v>44.452480316162109</v>
      </c>
      <c r="P1490" s="18">
        <v>53.704181671142578</v>
      </c>
      <c r="Q1490" s="18">
        <v>50.292400360107422</v>
      </c>
      <c r="R1490" s="18">
        <v>40.731113433837891</v>
      </c>
      <c r="S1490" s="18">
        <v>42.9398193359375</v>
      </c>
      <c r="T1490" s="18">
        <v>52.934253692626953</v>
      </c>
      <c r="U1490" s="18">
        <v>77.900886535644531</v>
      </c>
      <c r="V1490" s="18">
        <v>94.532913208007813</v>
      </c>
      <c r="W1490" s="18">
        <v>94.589775085449219</v>
      </c>
      <c r="X1490" s="103">
        <v>1.4823537507156299</v>
      </c>
      <c r="Y1490" s="18">
        <v>6.4015161973384709</v>
      </c>
      <c r="Z1490" s="18">
        <v>35.490846760902571</v>
      </c>
      <c r="AA1490" s="18">
        <v>91.433257627522281</v>
      </c>
      <c r="AB1490" s="18">
        <v>74.019142150878906</v>
      </c>
      <c r="AC1490" s="18">
        <v>75.429054260253906</v>
      </c>
      <c r="AD1490" s="18">
        <v>40.763935089111328</v>
      </c>
      <c r="AE1490" s="18">
        <v>47.704174041748047</v>
      </c>
      <c r="AF1490" s="18">
        <v>60.890277862548828</v>
      </c>
      <c r="AG1490" s="18">
        <v>81.809707641601563</v>
      </c>
      <c r="AH1490" s="18">
        <v>71.053085327148438</v>
      </c>
      <c r="AI1490" s="18">
        <v>57.768154144287109</v>
      </c>
      <c r="AJ1490" s="18">
        <v>37.061759948730469</v>
      </c>
      <c r="AK1490" s="18">
        <v>48.621929168701172</v>
      </c>
      <c r="AL1490" s="18">
        <v>58.25408935546875</v>
      </c>
      <c r="AM1490" s="18">
        <v>77.969123840332031</v>
      </c>
      <c r="AN1490" s="18">
        <v>103.3714065551758</v>
      </c>
      <c r="AO1490" s="18">
        <v>86.234947204589844</v>
      </c>
    </row>
    <row r="1491" spans="1:41" x14ac:dyDescent="0.3">
      <c r="A1491" s="4" t="s">
        <v>2932</v>
      </c>
      <c r="B1491" s="8" t="s">
        <v>8442</v>
      </c>
      <c r="C1491" s="87" t="s">
        <v>2842</v>
      </c>
      <c r="D1491" s="87" t="s">
        <v>649</v>
      </c>
      <c r="E1491" s="87" t="s">
        <v>2928</v>
      </c>
      <c r="F1491" s="110">
        <v>1.822599885538231</v>
      </c>
      <c r="G1491" s="18">
        <v>10.970923822900019</v>
      </c>
      <c r="H1491" s="18">
        <v>16.49895448029169</v>
      </c>
      <c r="I1491" s="18">
        <v>44.42445981353282</v>
      </c>
      <c r="J1491" s="18">
        <v>79.176307678222656</v>
      </c>
      <c r="K1491" s="18">
        <v>77.450790405273438</v>
      </c>
      <c r="L1491" s="18">
        <v>70.35406494140625</v>
      </c>
      <c r="M1491" s="18">
        <v>65.315811157226563</v>
      </c>
      <c r="N1491" s="18">
        <v>70.125137329101563</v>
      </c>
      <c r="O1491" s="18">
        <v>61.877349853515632</v>
      </c>
      <c r="P1491" s="18">
        <v>66.91729736328125</v>
      </c>
      <c r="Q1491" s="18">
        <v>62.033088684082031</v>
      </c>
      <c r="R1491" s="18">
        <v>44.887489318847663</v>
      </c>
      <c r="S1491" s="18">
        <v>56.773113250732422</v>
      </c>
      <c r="T1491" s="18">
        <v>61.705268859863281</v>
      </c>
      <c r="U1491" s="18">
        <v>61.553180694580078</v>
      </c>
      <c r="V1491" s="18">
        <v>112.4895858764648</v>
      </c>
      <c r="W1491" s="18">
        <v>94.604667663574219</v>
      </c>
      <c r="X1491" s="103">
        <v>1.0842427958850249</v>
      </c>
      <c r="Y1491" s="18">
        <v>4.6822816863753056</v>
      </c>
      <c r="Z1491" s="18">
        <v>25.95918477744657</v>
      </c>
      <c r="AA1491" s="18">
        <v>66.877323202428002</v>
      </c>
      <c r="AB1491" s="18">
        <v>54.140060424804688</v>
      </c>
      <c r="AC1491" s="18">
        <v>53.568775177001953</v>
      </c>
      <c r="AD1491" s="18">
        <v>65.598503112792969</v>
      </c>
      <c r="AE1491" s="18">
        <v>57.376598358154297</v>
      </c>
      <c r="AF1491" s="18">
        <v>80.068550109863281</v>
      </c>
      <c r="AG1491" s="18">
        <v>79.850074768066406</v>
      </c>
      <c r="AH1491" s="18">
        <v>69.021331787109375</v>
      </c>
      <c r="AI1491" s="18">
        <v>65.983123779296875</v>
      </c>
      <c r="AJ1491" s="18">
        <v>48.488979339599609</v>
      </c>
      <c r="AK1491" s="18">
        <v>62.186027526855469</v>
      </c>
      <c r="AL1491" s="18">
        <v>66.583023071289063</v>
      </c>
      <c r="AM1491" s="18">
        <v>83.337554931640625</v>
      </c>
      <c r="AN1491" s="18">
        <v>136.89276123046881</v>
      </c>
      <c r="AO1491" s="18">
        <v>152.84156799316409</v>
      </c>
    </row>
    <row r="1492" spans="1:41" x14ac:dyDescent="0.3">
      <c r="A1492" s="4" t="s">
        <v>2870</v>
      </c>
      <c r="B1492" s="8" t="s">
        <v>8443</v>
      </c>
      <c r="C1492" s="87" t="s">
        <v>2842</v>
      </c>
      <c r="D1492" s="87" t="s">
        <v>649</v>
      </c>
      <c r="E1492" s="87" t="s">
        <v>2860</v>
      </c>
      <c r="F1492" s="110">
        <v>1.485012940025505</v>
      </c>
      <c r="G1492" s="18">
        <v>8.9388592473380122</v>
      </c>
      <c r="H1492" s="18">
        <v>13.442972917168561</v>
      </c>
      <c r="I1492" s="18">
        <v>36.196039624603323</v>
      </c>
      <c r="J1492" s="18">
        <v>64.511054992675781</v>
      </c>
      <c r="K1492" s="18">
        <v>54.530300140380859</v>
      </c>
      <c r="L1492" s="18">
        <v>52.058761596679688</v>
      </c>
      <c r="M1492" s="18">
        <v>71.548179626464844</v>
      </c>
      <c r="N1492" s="18">
        <v>52.658775329589837</v>
      </c>
      <c r="O1492" s="18">
        <v>40.935428619384773</v>
      </c>
      <c r="P1492" s="18">
        <v>53.220310211181641</v>
      </c>
      <c r="Q1492" s="18">
        <v>41.554561614990227</v>
      </c>
      <c r="R1492" s="18">
        <v>29.10026931762695</v>
      </c>
      <c r="S1492" s="18">
        <v>39.317829132080078</v>
      </c>
      <c r="T1492" s="18">
        <v>58.477409362792969</v>
      </c>
      <c r="U1492" s="18">
        <v>63.788711547851563</v>
      </c>
      <c r="V1492" s="18">
        <v>95.655517578125</v>
      </c>
      <c r="W1492" s="18">
        <v>92.358078002929688</v>
      </c>
      <c r="X1492" s="103">
        <v>1.0868210682644159</v>
      </c>
      <c r="Y1492" s="18">
        <v>4.6934159061186378</v>
      </c>
      <c r="Z1492" s="18">
        <v>26.020914354398521</v>
      </c>
      <c r="AA1492" s="18">
        <v>67.036353961843517</v>
      </c>
      <c r="AB1492" s="18">
        <v>54.268802642822273</v>
      </c>
      <c r="AC1492" s="18">
        <v>46.103164672851563</v>
      </c>
      <c r="AD1492" s="18">
        <v>42.179332733154297</v>
      </c>
      <c r="AE1492" s="18">
        <v>44.916309356689453</v>
      </c>
      <c r="AF1492" s="18">
        <v>57.320583343505859</v>
      </c>
      <c r="AG1492" s="18">
        <v>49.683330535888672</v>
      </c>
      <c r="AH1492" s="18">
        <v>57.652904510498047</v>
      </c>
      <c r="AI1492" s="18">
        <v>46.604404449462891</v>
      </c>
      <c r="AJ1492" s="18">
        <v>41.338253021240227</v>
      </c>
      <c r="AK1492" s="18">
        <v>53.138057708740227</v>
      </c>
      <c r="AL1492" s="18">
        <v>60.194469451904297</v>
      </c>
      <c r="AM1492" s="18">
        <v>90.421066284179688</v>
      </c>
      <c r="AN1492" s="18">
        <v>135.38215637207031</v>
      </c>
      <c r="AO1492" s="18">
        <v>115.394660949707</v>
      </c>
    </row>
    <row r="1493" spans="1:41" x14ac:dyDescent="0.3">
      <c r="A1493" s="4" t="s">
        <v>2853</v>
      </c>
      <c r="B1493" s="8" t="s">
        <v>8444</v>
      </c>
      <c r="C1493" s="87" t="s">
        <v>2842</v>
      </c>
      <c r="D1493" s="87" t="s">
        <v>649</v>
      </c>
      <c r="E1493" s="87" t="s">
        <v>2843</v>
      </c>
      <c r="F1493" s="110">
        <v>1.4922309490784611</v>
      </c>
      <c r="G1493" s="18">
        <v>8.982307196666504</v>
      </c>
      <c r="H1493" s="18">
        <v>13.5083134253887</v>
      </c>
      <c r="I1493" s="18">
        <v>36.371973001781193</v>
      </c>
      <c r="J1493" s="18">
        <v>64.824615478515625</v>
      </c>
      <c r="K1493" s="18">
        <v>62.470901489257813</v>
      </c>
      <c r="L1493" s="18">
        <v>53.13995361328125</v>
      </c>
      <c r="M1493" s="18">
        <v>57.281791687011719</v>
      </c>
      <c r="N1493" s="18">
        <v>55.625190734863281</v>
      </c>
      <c r="O1493" s="18">
        <v>49.718025207519531</v>
      </c>
      <c r="P1493" s="18">
        <v>44.752281188964837</v>
      </c>
      <c r="Q1493" s="18">
        <v>49.691707611083977</v>
      </c>
      <c r="R1493" s="18">
        <v>43.490100860595703</v>
      </c>
      <c r="S1493" s="18">
        <v>41.412811279296882</v>
      </c>
      <c r="T1493" s="18">
        <v>49.215522766113281</v>
      </c>
      <c r="U1493" s="18">
        <v>73.789390563964844</v>
      </c>
      <c r="V1493" s="18">
        <v>95.745223999023438</v>
      </c>
      <c r="W1493" s="18">
        <v>102.8725662231445</v>
      </c>
      <c r="X1493" s="103">
        <v>1.3166483552541961</v>
      </c>
      <c r="Y1493" s="18">
        <v>5.6859206301395879</v>
      </c>
      <c r="Z1493" s="18">
        <v>31.523490929045749</v>
      </c>
      <c r="AA1493" s="18">
        <v>81.212361228008106</v>
      </c>
      <c r="AB1493" s="18">
        <v>65.744888305664063</v>
      </c>
      <c r="AC1493" s="18">
        <v>45.738716125488281</v>
      </c>
      <c r="AD1493" s="18">
        <v>55.037677764892578</v>
      </c>
      <c r="AE1493" s="18">
        <v>54.134006500244141</v>
      </c>
      <c r="AF1493" s="18">
        <v>60.496047973632813</v>
      </c>
      <c r="AG1493" s="18">
        <v>64.005874633789063</v>
      </c>
      <c r="AH1493" s="18">
        <v>54.834346771240227</v>
      </c>
      <c r="AI1493" s="18">
        <v>47.880649566650391</v>
      </c>
      <c r="AJ1493" s="18">
        <v>39.618694305419922</v>
      </c>
      <c r="AK1493" s="18">
        <v>44.169929504394531</v>
      </c>
      <c r="AL1493" s="18">
        <v>59.429874420166023</v>
      </c>
      <c r="AM1493" s="18">
        <v>81.632400512695313</v>
      </c>
      <c r="AN1493" s="18">
        <v>119.218635559082</v>
      </c>
      <c r="AO1493" s="18">
        <v>103.2761917114258</v>
      </c>
    </row>
    <row r="1494" spans="1:41" x14ac:dyDescent="0.3">
      <c r="A1494" s="4" t="s">
        <v>2879</v>
      </c>
      <c r="B1494" s="8" t="s">
        <v>8445</v>
      </c>
      <c r="C1494" s="87" t="s">
        <v>2842</v>
      </c>
      <c r="D1494" s="87" t="s">
        <v>649</v>
      </c>
      <c r="E1494" s="87" t="s">
        <v>2880</v>
      </c>
      <c r="F1494" s="110">
        <v>1.651522234924919</v>
      </c>
      <c r="G1494" s="18">
        <v>9.9411421974473875</v>
      </c>
      <c r="H1494" s="18">
        <v>14.95028634283555</v>
      </c>
      <c r="I1494" s="18">
        <v>40.254574653894331</v>
      </c>
      <c r="J1494" s="18">
        <v>71.744453430175781</v>
      </c>
      <c r="K1494" s="18">
        <v>64.409812927246094</v>
      </c>
      <c r="L1494" s="18">
        <v>81.473892211914063</v>
      </c>
      <c r="M1494" s="18">
        <v>71.511894226074219</v>
      </c>
      <c r="N1494" s="18">
        <v>70.762458801269531</v>
      </c>
      <c r="O1494" s="18">
        <v>70.081871032714844</v>
      </c>
      <c r="P1494" s="18">
        <v>55.719970703125</v>
      </c>
      <c r="Q1494" s="18">
        <v>56.060493469238281</v>
      </c>
      <c r="R1494" s="18">
        <v>49.890010833740227</v>
      </c>
      <c r="S1494" s="18">
        <v>53.71759033203125</v>
      </c>
      <c r="T1494" s="18">
        <v>75.520553588867188</v>
      </c>
      <c r="U1494" s="18">
        <v>91.527297973632813</v>
      </c>
      <c r="V1494" s="18">
        <v>108.687873840332</v>
      </c>
      <c r="W1494" s="18">
        <v>105.0107040405273</v>
      </c>
      <c r="X1494" s="103">
        <v>1.5112433274866639</v>
      </c>
      <c r="Y1494" s="18">
        <v>6.5262752796727304</v>
      </c>
      <c r="Z1494" s="18">
        <v>36.18252750288007</v>
      </c>
      <c r="AA1494" s="18">
        <v>93.215199430806976</v>
      </c>
      <c r="AB1494" s="18">
        <v>75.461700439453125</v>
      </c>
      <c r="AC1494" s="18">
        <v>56.050846099853523</v>
      </c>
      <c r="AD1494" s="18">
        <v>53.643711090087891</v>
      </c>
      <c r="AE1494" s="18">
        <v>59.079402923583977</v>
      </c>
      <c r="AF1494" s="18">
        <v>77.194122314453125</v>
      </c>
      <c r="AG1494" s="18">
        <v>85.458656311035156</v>
      </c>
      <c r="AH1494" s="18">
        <v>69.762397766113281</v>
      </c>
      <c r="AI1494" s="18">
        <v>64.23114013671875</v>
      </c>
      <c r="AJ1494" s="18">
        <v>48.438953399658203</v>
      </c>
      <c r="AK1494" s="18">
        <v>62.511604309082031</v>
      </c>
      <c r="AL1494" s="18">
        <v>73.913795471191406</v>
      </c>
      <c r="AM1494" s="18">
        <v>94.549659729003906</v>
      </c>
      <c r="AN1494" s="18">
        <v>126.5692901611328</v>
      </c>
      <c r="AO1494" s="18">
        <v>68.201820373535156</v>
      </c>
    </row>
    <row r="1495" spans="1:41" x14ac:dyDescent="0.3">
      <c r="A1495" s="4" t="s">
        <v>2935</v>
      </c>
      <c r="B1495" s="8" t="s">
        <v>8446</v>
      </c>
      <c r="C1495" s="87" t="s">
        <v>2842</v>
      </c>
      <c r="D1495" s="87" t="s">
        <v>649</v>
      </c>
      <c r="E1495" s="87" t="s">
        <v>2928</v>
      </c>
      <c r="F1495" s="110">
        <v>1.154038360990024</v>
      </c>
      <c r="G1495" s="18">
        <v>6.9465970274584343</v>
      </c>
      <c r="H1495" s="18">
        <v>10.446849326374251</v>
      </c>
      <c r="I1495" s="18">
        <v>28.12879074440238</v>
      </c>
      <c r="J1495" s="18">
        <v>50.133052825927727</v>
      </c>
      <c r="K1495" s="18">
        <v>57.511081695556641</v>
      </c>
      <c r="L1495" s="18">
        <v>54.860160827636719</v>
      </c>
      <c r="M1495" s="18">
        <v>39.405433654785163</v>
      </c>
      <c r="N1495" s="18">
        <v>38.190231323242188</v>
      </c>
      <c r="O1495" s="18">
        <v>33.426773071289063</v>
      </c>
      <c r="P1495" s="18">
        <v>28.150213241577148</v>
      </c>
      <c r="Q1495" s="18">
        <v>35.950309753417969</v>
      </c>
      <c r="R1495" s="18">
        <v>23.732122421264648</v>
      </c>
      <c r="S1495" s="18">
        <v>28.310531616210941</v>
      </c>
      <c r="T1495" s="18">
        <v>38.479717254638672</v>
      </c>
      <c r="U1495" s="18">
        <v>61.171283721923828</v>
      </c>
      <c r="V1495" s="18">
        <v>104.0425186157227</v>
      </c>
      <c r="W1495" s="18">
        <v>84.735153198242188</v>
      </c>
      <c r="X1495" s="103">
        <v>0.80158579185925305</v>
      </c>
      <c r="Y1495" s="18">
        <v>3.4616328441616209</v>
      </c>
      <c r="Z1495" s="18">
        <v>19.191747240400151</v>
      </c>
      <c r="AA1495" s="18">
        <v>49.442719177015498</v>
      </c>
      <c r="AB1495" s="18">
        <v>40.0260009765625</v>
      </c>
      <c r="AC1495" s="18">
        <v>37.314815521240227</v>
      </c>
      <c r="AD1495" s="18">
        <v>38.670143127441413</v>
      </c>
      <c r="AE1495" s="18">
        <v>36.500263214111328</v>
      </c>
      <c r="AF1495" s="18">
        <v>58.89373779296875</v>
      </c>
      <c r="AG1495" s="18">
        <v>53.931732177734382</v>
      </c>
      <c r="AH1495" s="18">
        <v>54.715915679931641</v>
      </c>
      <c r="AI1495" s="18">
        <v>48.532215118408203</v>
      </c>
      <c r="AJ1495" s="18">
        <v>44.432651519775391</v>
      </c>
      <c r="AK1495" s="18">
        <v>51.806186676025391</v>
      </c>
      <c r="AL1495" s="18">
        <v>59.481441497802727</v>
      </c>
      <c r="AM1495" s="18">
        <v>72.321548461914063</v>
      </c>
      <c r="AN1495" s="18">
        <v>101.5589141845703</v>
      </c>
      <c r="AO1495" s="18">
        <v>110.9495544433594</v>
      </c>
    </row>
    <row r="1496" spans="1:41" x14ac:dyDescent="0.3">
      <c r="A1496" s="4" t="s">
        <v>2929</v>
      </c>
      <c r="B1496" s="8" t="s">
        <v>8447</v>
      </c>
      <c r="C1496" s="87" t="s">
        <v>2842</v>
      </c>
      <c r="D1496" s="87" t="s">
        <v>649</v>
      </c>
      <c r="E1496" s="87" t="s">
        <v>2928</v>
      </c>
      <c r="F1496" s="110">
        <v>1.497836018762031</v>
      </c>
      <c r="G1496" s="18">
        <v>9.0160462487801514</v>
      </c>
      <c r="H1496" s="18">
        <v>13.559052915883511</v>
      </c>
      <c r="I1496" s="18">
        <v>36.508592231753489</v>
      </c>
      <c r="J1496" s="18">
        <v>65.068107604980469</v>
      </c>
      <c r="K1496" s="18">
        <v>54.875217437744141</v>
      </c>
      <c r="L1496" s="18">
        <v>49.110462188720703</v>
      </c>
      <c r="M1496" s="18">
        <v>46.319446563720703</v>
      </c>
      <c r="N1496" s="18">
        <v>49.702167510986328</v>
      </c>
      <c r="O1496" s="18">
        <v>47.871547698974609</v>
      </c>
      <c r="P1496" s="18">
        <v>47.800331115722663</v>
      </c>
      <c r="Q1496" s="18">
        <v>42.208217620849609</v>
      </c>
      <c r="R1496" s="18">
        <v>41.069976806640632</v>
      </c>
      <c r="S1496" s="18">
        <v>52.443534851074219</v>
      </c>
      <c r="T1496" s="18">
        <v>55.475502014160163</v>
      </c>
      <c r="U1496" s="18">
        <v>66.933609008789063</v>
      </c>
      <c r="V1496" s="18">
        <v>100.1021041870117</v>
      </c>
      <c r="W1496" s="18">
        <v>105.06044006347661</v>
      </c>
      <c r="X1496" s="103">
        <v>1.019544805745964</v>
      </c>
      <c r="Y1496" s="18">
        <v>4.4028846587693788</v>
      </c>
      <c r="Z1496" s="18">
        <v>24.410170952200549</v>
      </c>
      <c r="AA1496" s="18">
        <v>62.886677921224482</v>
      </c>
      <c r="AB1496" s="18">
        <v>50.909461975097663</v>
      </c>
      <c r="AC1496" s="18">
        <v>46.714042663574219</v>
      </c>
      <c r="AD1496" s="18">
        <v>60.244789123535163</v>
      </c>
      <c r="AE1496" s="18">
        <v>52.737842559814453</v>
      </c>
      <c r="AF1496" s="18">
        <v>59.854206085205078</v>
      </c>
      <c r="AG1496" s="18">
        <v>61.340480804443359</v>
      </c>
      <c r="AH1496" s="18">
        <v>55.159633636474609</v>
      </c>
      <c r="AI1496" s="18">
        <v>46.257640838623047</v>
      </c>
      <c r="AJ1496" s="18">
        <v>33.99749755859375</v>
      </c>
      <c r="AK1496" s="18">
        <v>47.508441925048828</v>
      </c>
      <c r="AL1496" s="18">
        <v>71.4774169921875</v>
      </c>
      <c r="AM1496" s="18">
        <v>81.627700805664063</v>
      </c>
      <c r="AN1496" s="18">
        <v>96.480384826660156</v>
      </c>
      <c r="AO1496" s="18">
        <v>128.86285400390631</v>
      </c>
    </row>
    <row r="1497" spans="1:41" x14ac:dyDescent="0.3">
      <c r="A1497" s="4" t="s">
        <v>2904</v>
      </c>
      <c r="B1497" s="8" t="s">
        <v>8448</v>
      </c>
      <c r="C1497" s="87" t="s">
        <v>2842</v>
      </c>
      <c r="D1497" s="87" t="s">
        <v>649</v>
      </c>
      <c r="E1497" s="87" t="s">
        <v>2898</v>
      </c>
      <c r="F1497" s="110">
        <v>1.4693039046048091</v>
      </c>
      <c r="G1497" s="18">
        <v>8.8443005719539176</v>
      </c>
      <c r="H1497" s="18">
        <v>13.300768002973239</v>
      </c>
      <c r="I1497" s="18">
        <v>35.813144059705373</v>
      </c>
      <c r="J1497" s="18">
        <v>63.828632354736328</v>
      </c>
      <c r="K1497" s="18">
        <v>76.652717590332031</v>
      </c>
      <c r="L1497" s="18">
        <v>90.206634521484375</v>
      </c>
      <c r="M1497" s="18">
        <v>54.462375640869141</v>
      </c>
      <c r="N1497" s="18">
        <v>76.28839111328125</v>
      </c>
      <c r="O1497" s="18">
        <v>89.572860717773438</v>
      </c>
      <c r="P1497" s="18">
        <v>70.363273620605469</v>
      </c>
      <c r="Q1497" s="18">
        <v>69.387542724609375</v>
      </c>
      <c r="R1497" s="18">
        <v>61.308998107910163</v>
      </c>
      <c r="S1497" s="18">
        <v>56.480560302734382</v>
      </c>
      <c r="T1497" s="18">
        <v>72.604049682617188</v>
      </c>
      <c r="U1497" s="18">
        <v>89.236167907714844</v>
      </c>
      <c r="V1497" s="18">
        <v>127.3465118408203</v>
      </c>
      <c r="W1497" s="18">
        <v>84.055000305175781</v>
      </c>
      <c r="X1497" s="103">
        <v>1.3863144988015521</v>
      </c>
      <c r="Y1497" s="18">
        <v>5.986772532803986</v>
      </c>
      <c r="Z1497" s="18">
        <v>33.191453400128367</v>
      </c>
      <c r="AA1497" s="18">
        <v>85.509447836252733</v>
      </c>
      <c r="AB1497" s="18">
        <v>69.223564147949219</v>
      </c>
      <c r="AC1497" s="18">
        <v>88.186210632324219</v>
      </c>
      <c r="AD1497" s="18">
        <v>60.413341522216797</v>
      </c>
      <c r="AE1497" s="18">
        <v>59.803047180175781</v>
      </c>
      <c r="AF1497" s="18">
        <v>71.591468811035156</v>
      </c>
      <c r="AG1497" s="18">
        <v>76.6507568359375</v>
      </c>
      <c r="AH1497" s="18">
        <v>97.862052917480469</v>
      </c>
      <c r="AI1497" s="18">
        <v>82.411506652832031</v>
      </c>
      <c r="AJ1497" s="18">
        <v>65.68011474609375</v>
      </c>
      <c r="AK1497" s="18">
        <v>66.803718566894531</v>
      </c>
      <c r="AL1497" s="18">
        <v>71.491889953613281</v>
      </c>
      <c r="AM1497" s="18">
        <v>92.420425415039063</v>
      </c>
      <c r="AN1497" s="18">
        <v>89.51983642578125</v>
      </c>
      <c r="AO1497" s="18">
        <v>92.30108642578125</v>
      </c>
    </row>
    <row r="1498" spans="1:41" x14ac:dyDescent="0.3">
      <c r="A1498" s="4" t="s">
        <v>2850</v>
      </c>
      <c r="B1498" s="8" t="s">
        <v>13077</v>
      </c>
      <c r="C1498" s="87" t="s">
        <v>2842</v>
      </c>
      <c r="D1498" s="87" t="s">
        <v>649</v>
      </c>
      <c r="E1498" s="87" t="s">
        <v>2843</v>
      </c>
      <c r="F1498" s="110">
        <v>1.165309793458202</v>
      </c>
      <c r="G1498" s="18">
        <v>7.0144440782371209</v>
      </c>
      <c r="H1498" s="18">
        <v>10.54888315875608</v>
      </c>
      <c r="I1498" s="18">
        <v>28.403523176186571</v>
      </c>
      <c r="J1498" s="18">
        <v>50.622699737548828</v>
      </c>
      <c r="K1498" s="18">
        <v>59.7943115234375</v>
      </c>
      <c r="L1498" s="18">
        <v>41.101402282714837</v>
      </c>
      <c r="M1498" s="18">
        <v>46.078323364257813</v>
      </c>
      <c r="N1498" s="18">
        <v>49.699176788330078</v>
      </c>
      <c r="O1498" s="18">
        <v>45.173542022705078</v>
      </c>
      <c r="P1498" s="18">
        <v>37.436092376708977</v>
      </c>
      <c r="Q1498" s="18">
        <v>42.518238067626953</v>
      </c>
      <c r="R1498" s="18">
        <v>31.918050765991211</v>
      </c>
      <c r="S1498" s="18">
        <v>37.382637023925781</v>
      </c>
      <c r="T1498" s="18">
        <v>55.351173400878913</v>
      </c>
      <c r="U1498" s="18">
        <v>56.501144409179688</v>
      </c>
      <c r="V1498" s="18">
        <v>69.16168212890625</v>
      </c>
      <c r="W1498" s="18">
        <v>59.089244842529297</v>
      </c>
      <c r="X1498" s="103">
        <v>0.95353770198892218</v>
      </c>
      <c r="Y1498" s="18">
        <v>4.1178342491514899</v>
      </c>
      <c r="Z1498" s="18">
        <v>22.829814034399231</v>
      </c>
      <c r="AA1498" s="18">
        <v>58.815285029918613</v>
      </c>
      <c r="AB1498" s="18">
        <v>47.613494873046882</v>
      </c>
      <c r="AC1498" s="18">
        <v>47.245723724365227</v>
      </c>
      <c r="AD1498" s="18">
        <v>36.148384094238281</v>
      </c>
      <c r="AE1498" s="18">
        <v>61.442562103271477</v>
      </c>
      <c r="AF1498" s="18">
        <v>52.77056884765625</v>
      </c>
      <c r="AG1498" s="18">
        <v>65.279594421386719</v>
      </c>
      <c r="AH1498" s="18">
        <v>44.617168426513672</v>
      </c>
      <c r="AI1498" s="18">
        <v>45.409641265869141</v>
      </c>
      <c r="AJ1498" s="18">
        <v>31.157268524169918</v>
      </c>
      <c r="AK1498" s="18">
        <v>43.704471588134773</v>
      </c>
      <c r="AL1498" s="18">
        <v>47.914768218994141</v>
      </c>
      <c r="AM1498" s="18">
        <v>84.666023254394531</v>
      </c>
      <c r="AN1498" s="18">
        <v>110.6649703979492</v>
      </c>
      <c r="AO1498" s="18">
        <v>86.761039733886719</v>
      </c>
    </row>
    <row r="1499" spans="1:41" x14ac:dyDescent="0.3">
      <c r="A1499" s="4" t="s">
        <v>2926</v>
      </c>
      <c r="B1499" s="8" t="s">
        <v>8449</v>
      </c>
      <c r="C1499" s="87" t="s">
        <v>2842</v>
      </c>
      <c r="D1499" s="87" t="s">
        <v>649</v>
      </c>
      <c r="E1499" s="87" t="s">
        <v>2911</v>
      </c>
      <c r="F1499" s="110">
        <v>2.4263186657506788</v>
      </c>
      <c r="G1499" s="18">
        <v>14.60493741014929</v>
      </c>
      <c r="H1499" s="18">
        <v>21.964075351118979</v>
      </c>
      <c r="I1499" s="18">
        <v>59.13963723839192</v>
      </c>
      <c r="J1499" s="18">
        <v>105.402702331543</v>
      </c>
      <c r="K1499" s="18">
        <v>104.1283264160156</v>
      </c>
      <c r="L1499" s="18">
        <v>96.880233764648438</v>
      </c>
      <c r="M1499" s="18">
        <v>102.5478515625</v>
      </c>
      <c r="N1499" s="18">
        <v>111.2978820800781</v>
      </c>
      <c r="O1499" s="18">
        <v>106.90943908691411</v>
      </c>
      <c r="P1499" s="18">
        <v>110.6048126220703</v>
      </c>
      <c r="Q1499" s="18">
        <v>93.332489013671875</v>
      </c>
      <c r="R1499" s="18">
        <v>93.684394836425781</v>
      </c>
      <c r="S1499" s="18">
        <v>93.723030090332031</v>
      </c>
      <c r="T1499" s="18">
        <v>99.25445556640625</v>
      </c>
      <c r="U1499" s="18">
        <v>113.1414794921875</v>
      </c>
      <c r="V1499" s="18">
        <v>146.91380310058591</v>
      </c>
      <c r="W1499" s="18">
        <v>106.20042419433589</v>
      </c>
      <c r="X1499" s="103">
        <v>1.867952800193428</v>
      </c>
      <c r="Y1499" s="18">
        <v>8.0667182853817447</v>
      </c>
      <c r="Z1499" s="18">
        <v>44.722945893487811</v>
      </c>
      <c r="AA1499" s="18">
        <v>115.217443564793</v>
      </c>
      <c r="AB1499" s="18">
        <v>93.273460388183594</v>
      </c>
      <c r="AC1499" s="18">
        <v>90.886505126953125</v>
      </c>
      <c r="AD1499" s="18">
        <v>101.3538055419922</v>
      </c>
      <c r="AE1499" s="18">
        <v>85.398971557617188</v>
      </c>
      <c r="AF1499" s="18">
        <v>113.3374404907227</v>
      </c>
      <c r="AG1499" s="18">
        <v>126.655647277832</v>
      </c>
      <c r="AH1499" s="18">
        <v>100.47021484375</v>
      </c>
      <c r="AI1499" s="18">
        <v>105.9536514282227</v>
      </c>
      <c r="AJ1499" s="18">
        <v>86.949005126953125</v>
      </c>
      <c r="AK1499" s="18">
        <v>96.999275207519531</v>
      </c>
      <c r="AL1499" s="18">
        <v>119.1540069580078</v>
      </c>
      <c r="AM1499" s="18">
        <v>120.1630401611328</v>
      </c>
      <c r="AN1499" s="18">
        <v>144.2559509277344</v>
      </c>
      <c r="AO1499" s="18">
        <v>91.665473937988281</v>
      </c>
    </row>
    <row r="1500" spans="1:41" x14ac:dyDescent="0.3">
      <c r="A1500" s="4" t="s">
        <v>2856</v>
      </c>
      <c r="B1500" s="8" t="s">
        <v>8450</v>
      </c>
      <c r="C1500" s="87" t="s">
        <v>2842</v>
      </c>
      <c r="D1500" s="87" t="s">
        <v>649</v>
      </c>
      <c r="E1500" s="87" t="s">
        <v>2843</v>
      </c>
      <c r="F1500" s="110">
        <v>1.521561541986</v>
      </c>
      <c r="G1500" s="18">
        <v>9.1588592216185294</v>
      </c>
      <c r="H1500" s="18">
        <v>13.773826509802481</v>
      </c>
      <c r="I1500" s="18">
        <v>37.086883474599126</v>
      </c>
      <c r="J1500" s="18">
        <v>66.098777770996094</v>
      </c>
      <c r="K1500" s="18">
        <v>71.353752136230469</v>
      </c>
      <c r="L1500" s="18">
        <v>69.174552917480469</v>
      </c>
      <c r="M1500" s="18">
        <v>65.081314086914063</v>
      </c>
      <c r="N1500" s="18">
        <v>71.896743774414063</v>
      </c>
      <c r="O1500" s="18">
        <v>63.074752807617188</v>
      </c>
      <c r="P1500" s="18">
        <v>55.789237976074219</v>
      </c>
      <c r="Q1500" s="18">
        <v>48.754383087158203</v>
      </c>
      <c r="R1500" s="18">
        <v>45.22906494140625</v>
      </c>
      <c r="S1500" s="18">
        <v>56.606296539306641</v>
      </c>
      <c r="T1500" s="18">
        <v>65.854286193847656</v>
      </c>
      <c r="U1500" s="18">
        <v>68.169464111328125</v>
      </c>
      <c r="V1500" s="18">
        <v>112.4670944213867</v>
      </c>
      <c r="W1500" s="18">
        <v>89.09820556640625</v>
      </c>
      <c r="X1500" s="103">
        <v>0.99925530176420219</v>
      </c>
      <c r="Y1500" s="18">
        <v>4.3152648255733492</v>
      </c>
      <c r="Z1500" s="18">
        <v>23.924395086403461</v>
      </c>
      <c r="AA1500" s="18">
        <v>61.635198344366742</v>
      </c>
      <c r="AB1500" s="18">
        <v>49.896335601806641</v>
      </c>
      <c r="AC1500" s="18">
        <v>57.847843170166023</v>
      </c>
      <c r="AD1500" s="18">
        <v>58.11090087890625</v>
      </c>
      <c r="AE1500" s="18">
        <v>73.54656982421875</v>
      </c>
      <c r="AF1500" s="18">
        <v>81.004470825195313</v>
      </c>
      <c r="AG1500" s="18">
        <v>73.218055725097656</v>
      </c>
      <c r="AH1500" s="18">
        <v>66.425582885742188</v>
      </c>
      <c r="AI1500" s="18">
        <v>68.044746398925781</v>
      </c>
      <c r="AJ1500" s="18">
        <v>47.414173126220703</v>
      </c>
      <c r="AK1500" s="18">
        <v>65.305030822753906</v>
      </c>
      <c r="AL1500" s="18">
        <v>80.500350952148438</v>
      </c>
      <c r="AM1500" s="18">
        <v>101.02674865722661</v>
      </c>
      <c r="AN1500" s="18">
        <v>134.38536071777341</v>
      </c>
      <c r="AO1500" s="18">
        <v>102.9920196533203</v>
      </c>
    </row>
    <row r="1501" spans="1:41" x14ac:dyDescent="0.3">
      <c r="A1501" s="4" t="s">
        <v>2844</v>
      </c>
      <c r="B1501" s="8" t="s">
        <v>8451</v>
      </c>
      <c r="C1501" s="87" t="s">
        <v>2842</v>
      </c>
      <c r="D1501" s="87" t="s">
        <v>649</v>
      </c>
      <c r="E1501" s="87" t="s">
        <v>2843</v>
      </c>
      <c r="F1501" s="110">
        <v>1.4018000913094559</v>
      </c>
      <c r="G1501" s="18">
        <v>8.437969374802611</v>
      </c>
      <c r="H1501" s="18">
        <v>12.689694584367579</v>
      </c>
      <c r="I1501" s="18">
        <v>34.167790921699407</v>
      </c>
      <c r="J1501" s="18">
        <v>60.896171569824219</v>
      </c>
      <c r="K1501" s="18">
        <v>60.705986022949219</v>
      </c>
      <c r="L1501" s="18">
        <v>49.808269500732422</v>
      </c>
      <c r="M1501" s="18">
        <v>43.769107818603523</v>
      </c>
      <c r="N1501" s="18">
        <v>48.213996887207031</v>
      </c>
      <c r="O1501" s="18">
        <v>44.828048706054688</v>
      </c>
      <c r="P1501" s="18">
        <v>40.787178039550781</v>
      </c>
      <c r="Q1501" s="18">
        <v>41.156097412109382</v>
      </c>
      <c r="R1501" s="18">
        <v>26.435783386230469</v>
      </c>
      <c r="S1501" s="18">
        <v>27.327632904052731</v>
      </c>
      <c r="T1501" s="18">
        <v>48.882045745849609</v>
      </c>
      <c r="U1501" s="18">
        <v>60.119129180908203</v>
      </c>
      <c r="V1501" s="18">
        <v>94.51019287109375</v>
      </c>
      <c r="W1501" s="18">
        <v>75.627174377441406</v>
      </c>
      <c r="X1501" s="103">
        <v>0.85016188277855687</v>
      </c>
      <c r="Y1501" s="18">
        <v>3.6714077596790471</v>
      </c>
      <c r="Z1501" s="18">
        <v>20.354766930017689</v>
      </c>
      <c r="AA1501" s="18">
        <v>52.438947461538334</v>
      </c>
      <c r="AB1501" s="18">
        <v>42.451576232910163</v>
      </c>
      <c r="AC1501" s="18">
        <v>43.157615661621087</v>
      </c>
      <c r="AD1501" s="18">
        <v>43.96807861328125</v>
      </c>
      <c r="AE1501" s="18">
        <v>71.537994384765625</v>
      </c>
      <c r="AF1501" s="18">
        <v>53.343761444091797</v>
      </c>
      <c r="AG1501" s="18">
        <v>59.504268646240227</v>
      </c>
      <c r="AH1501" s="18">
        <v>54.229293823242188</v>
      </c>
      <c r="AI1501" s="18">
        <v>40.832107543945313</v>
      </c>
      <c r="AJ1501" s="18">
        <v>30.462421417236332</v>
      </c>
      <c r="AK1501" s="18">
        <v>43.811851501464837</v>
      </c>
      <c r="AL1501" s="18">
        <v>52.808639526367188</v>
      </c>
      <c r="AM1501" s="18">
        <v>62.585529327392578</v>
      </c>
      <c r="AN1501" s="18">
        <v>107.81614685058589</v>
      </c>
      <c r="AO1501" s="18">
        <v>75.2803955078125</v>
      </c>
    </row>
    <row r="1502" spans="1:41" x14ac:dyDescent="0.3">
      <c r="A1502" s="4" t="s">
        <v>2884</v>
      </c>
      <c r="B1502" s="8" t="s">
        <v>8452</v>
      </c>
      <c r="C1502" s="87" t="s">
        <v>2842</v>
      </c>
      <c r="D1502" s="87" t="s">
        <v>649</v>
      </c>
      <c r="E1502" s="87" t="s">
        <v>2880</v>
      </c>
      <c r="F1502" s="110">
        <v>1.321956431276146</v>
      </c>
      <c r="G1502" s="18">
        <v>7.9573599339058836</v>
      </c>
      <c r="H1502" s="18">
        <v>11.966915589985909</v>
      </c>
      <c r="I1502" s="18">
        <v>32.221663582035021</v>
      </c>
      <c r="J1502" s="18">
        <v>57.427650451660163</v>
      </c>
      <c r="K1502" s="18">
        <v>56.534385681152337</v>
      </c>
      <c r="L1502" s="18">
        <v>65.761421203613281</v>
      </c>
      <c r="M1502" s="18">
        <v>41.056674957275391</v>
      </c>
      <c r="N1502" s="18">
        <v>55.515514373779297</v>
      </c>
      <c r="O1502" s="18">
        <v>45.198368072509773</v>
      </c>
      <c r="P1502" s="18">
        <v>53.742084503173828</v>
      </c>
      <c r="Q1502" s="18">
        <v>42.943836212158203</v>
      </c>
      <c r="R1502" s="18">
        <v>36.657150268554688</v>
      </c>
      <c r="S1502" s="18">
        <v>41.193073272705078</v>
      </c>
      <c r="T1502" s="18">
        <v>51.821880340576172</v>
      </c>
      <c r="U1502" s="18">
        <v>79.13250732421875</v>
      </c>
      <c r="V1502" s="18">
        <v>118.89463806152339</v>
      </c>
      <c r="W1502" s="18">
        <v>59.912151336669922</v>
      </c>
      <c r="X1502" s="103">
        <v>0.91332768438340772</v>
      </c>
      <c r="Y1502" s="18">
        <v>3.9441880605324098</v>
      </c>
      <c r="Z1502" s="18">
        <v>21.86709675291257</v>
      </c>
      <c r="AA1502" s="18">
        <v>56.335085619246691</v>
      </c>
      <c r="AB1502" s="18">
        <v>45.605667114257813</v>
      </c>
      <c r="AC1502" s="18">
        <v>60.147857666015632</v>
      </c>
      <c r="AD1502" s="18">
        <v>46.654880523681641</v>
      </c>
      <c r="AE1502" s="18">
        <v>62.765522003173828</v>
      </c>
      <c r="AF1502" s="18">
        <v>75.455253601074219</v>
      </c>
      <c r="AG1502" s="18">
        <v>60.796527862548828</v>
      </c>
      <c r="AH1502" s="18">
        <v>62.181446075439453</v>
      </c>
      <c r="AI1502" s="18">
        <v>64.773277282714844</v>
      </c>
      <c r="AJ1502" s="18">
        <v>42.719043731689453</v>
      </c>
      <c r="AK1502" s="18">
        <v>58.019428253173828</v>
      </c>
      <c r="AL1502" s="18">
        <v>62.295387268066413</v>
      </c>
      <c r="AM1502" s="18">
        <v>83.679908752441406</v>
      </c>
      <c r="AN1502" s="18">
        <v>89.628677368164063</v>
      </c>
      <c r="AO1502" s="18">
        <v>97.266456604003906</v>
      </c>
    </row>
    <row r="1503" spans="1:41" x14ac:dyDescent="0.3">
      <c r="A1503" s="4" t="s">
        <v>2888</v>
      </c>
      <c r="B1503" s="8" t="s">
        <v>8453</v>
      </c>
      <c r="C1503" s="87" t="s">
        <v>2842</v>
      </c>
      <c r="D1503" s="87" t="s">
        <v>649</v>
      </c>
      <c r="E1503" s="87" t="s">
        <v>2880</v>
      </c>
      <c r="F1503" s="110">
        <v>1.8693554572580799</v>
      </c>
      <c r="G1503" s="18">
        <v>11.252363440944951</v>
      </c>
      <c r="H1503" s="18">
        <v>16.92220593313483</v>
      </c>
      <c r="I1503" s="18">
        <v>45.564090641674667</v>
      </c>
      <c r="J1503" s="18">
        <v>81.207435607910156</v>
      </c>
      <c r="K1503" s="18">
        <v>84.7734375</v>
      </c>
      <c r="L1503" s="18">
        <v>69.743972778320313</v>
      </c>
      <c r="M1503" s="18">
        <v>71.242416381835938</v>
      </c>
      <c r="N1503" s="18">
        <v>73.763092041015625</v>
      </c>
      <c r="O1503" s="18">
        <v>76.807991027832031</v>
      </c>
      <c r="P1503" s="18">
        <v>72.009429931640625</v>
      </c>
      <c r="Q1503" s="18">
        <v>63.369815826416023</v>
      </c>
      <c r="R1503" s="18">
        <v>58.687824249267578</v>
      </c>
      <c r="S1503" s="18">
        <v>68.508232116699219</v>
      </c>
      <c r="T1503" s="18">
        <v>73.016998291015625</v>
      </c>
      <c r="U1503" s="18">
        <v>86.155097961425781</v>
      </c>
      <c r="V1503" s="18">
        <v>120.6375350952148</v>
      </c>
      <c r="W1503" s="18">
        <v>105.39955139160161</v>
      </c>
      <c r="X1503" s="103">
        <v>1.66065630892936</v>
      </c>
      <c r="Y1503" s="18">
        <v>7.1715123698992009</v>
      </c>
      <c r="Z1503" s="18">
        <v>39.759806695456263</v>
      </c>
      <c r="AA1503" s="18">
        <v>102.43116128778679</v>
      </c>
      <c r="AB1503" s="18">
        <v>82.922416687011719</v>
      </c>
      <c r="AC1503" s="18">
        <v>72.961669921875</v>
      </c>
      <c r="AD1503" s="18">
        <v>79.010246276855469</v>
      </c>
      <c r="AE1503" s="18">
        <v>69.614265441894531</v>
      </c>
      <c r="AF1503" s="18">
        <v>77.312171936035156</v>
      </c>
      <c r="AG1503" s="18">
        <v>79.979171752929688</v>
      </c>
      <c r="AH1503" s="18">
        <v>82.163223266601563</v>
      </c>
      <c r="AI1503" s="18">
        <v>69.37127685546875</v>
      </c>
      <c r="AJ1503" s="18">
        <v>63.430881500244141</v>
      </c>
      <c r="AK1503" s="18">
        <v>69.770706176757813</v>
      </c>
      <c r="AL1503" s="18">
        <v>87.721649169921875</v>
      </c>
      <c r="AM1503" s="18">
        <v>104.7483596801758</v>
      </c>
      <c r="AN1503" s="18">
        <v>134.53181457519531</v>
      </c>
      <c r="AO1503" s="18">
        <v>123.3185729980469</v>
      </c>
    </row>
    <row r="1504" spans="1:41" x14ac:dyDescent="0.3">
      <c r="A1504" s="4" t="s">
        <v>2939</v>
      </c>
      <c r="B1504" s="8" t="s">
        <v>8454</v>
      </c>
      <c r="C1504" s="87" t="s">
        <v>2842</v>
      </c>
      <c r="D1504" s="87" t="s">
        <v>649</v>
      </c>
      <c r="E1504" s="87" t="s">
        <v>2928</v>
      </c>
      <c r="F1504" s="110">
        <v>1.6949261804551621</v>
      </c>
      <c r="G1504" s="18">
        <v>10.202407099197879</v>
      </c>
      <c r="H1504" s="18">
        <v>15.343197440466319</v>
      </c>
      <c r="I1504" s="18">
        <v>41.312512190957023</v>
      </c>
      <c r="J1504" s="18">
        <v>73.629981994628906</v>
      </c>
      <c r="K1504" s="18">
        <v>69.872962951660156</v>
      </c>
      <c r="L1504" s="18">
        <v>52.452762603759773</v>
      </c>
      <c r="M1504" s="18">
        <v>50.098499298095703</v>
      </c>
      <c r="N1504" s="18">
        <v>51.372314453125</v>
      </c>
      <c r="O1504" s="18">
        <v>43.497482299804688</v>
      </c>
      <c r="P1504" s="18">
        <v>38.122837066650391</v>
      </c>
      <c r="Q1504" s="18">
        <v>41.118267059326172</v>
      </c>
      <c r="R1504" s="18">
        <v>37.652881622314453</v>
      </c>
      <c r="S1504" s="18">
        <v>34.356746673583977</v>
      </c>
      <c r="T1504" s="18">
        <v>45.914817810058587</v>
      </c>
      <c r="U1504" s="18">
        <v>62.391494750976563</v>
      </c>
      <c r="V1504" s="18">
        <v>102.98802185058589</v>
      </c>
      <c r="W1504" s="18">
        <v>74.374809265136719</v>
      </c>
      <c r="X1504" s="103">
        <v>1.2336675422376859</v>
      </c>
      <c r="Y1504" s="18">
        <v>5.327569583139466</v>
      </c>
      <c r="Z1504" s="18">
        <v>29.536745648142119</v>
      </c>
      <c r="AA1504" s="18">
        <v>76.094010732374414</v>
      </c>
      <c r="AB1504" s="18">
        <v>61.601364135742188</v>
      </c>
      <c r="AC1504" s="18">
        <v>47.099845886230469</v>
      </c>
      <c r="AD1504" s="18">
        <v>50.607646942138672</v>
      </c>
      <c r="AE1504" s="18">
        <v>44.755569458007813</v>
      </c>
      <c r="AF1504" s="18">
        <v>51.495113372802727</v>
      </c>
      <c r="AG1504" s="18">
        <v>63.228778839111328</v>
      </c>
      <c r="AH1504" s="18">
        <v>61.057159423828132</v>
      </c>
      <c r="AI1504" s="18">
        <v>51.100254058837891</v>
      </c>
      <c r="AJ1504" s="18">
        <v>47.657970428466797</v>
      </c>
      <c r="AK1504" s="18">
        <v>44.406089782714837</v>
      </c>
      <c r="AL1504" s="18">
        <v>67.061683654785156</v>
      </c>
      <c r="AM1504" s="18">
        <v>89.099220275878906</v>
      </c>
      <c r="AN1504" s="18">
        <v>99.409690856933594</v>
      </c>
      <c r="AO1504" s="18">
        <v>87.912696838378906</v>
      </c>
    </row>
    <row r="1505" spans="1:41" x14ac:dyDescent="0.3">
      <c r="A1505" s="4" t="s">
        <v>2938</v>
      </c>
      <c r="B1505" s="8" t="s">
        <v>8455</v>
      </c>
      <c r="C1505" s="87" t="s">
        <v>2842</v>
      </c>
      <c r="D1505" s="87" t="s">
        <v>649</v>
      </c>
      <c r="E1505" s="87" t="s">
        <v>2928</v>
      </c>
      <c r="F1505" s="110">
        <v>1.194663920106541</v>
      </c>
      <c r="G1505" s="18">
        <v>7.1911377617504266</v>
      </c>
      <c r="H1505" s="18">
        <v>10.81460928066716</v>
      </c>
      <c r="I1505" s="18">
        <v>29.119007265699381</v>
      </c>
      <c r="J1505" s="18">
        <v>51.897884368896477</v>
      </c>
      <c r="K1505" s="18">
        <v>57.680698394775391</v>
      </c>
      <c r="L1505" s="18">
        <v>62.005393981933587</v>
      </c>
      <c r="M1505" s="18">
        <v>69.265617370605469</v>
      </c>
      <c r="N1505" s="18">
        <v>55.357765197753913</v>
      </c>
      <c r="O1505" s="18">
        <v>62.941730499267578</v>
      </c>
      <c r="P1505" s="18">
        <v>54.581134796142578</v>
      </c>
      <c r="Q1505" s="18">
        <v>50.156143188476563</v>
      </c>
      <c r="R1505" s="18">
        <v>27.106428146362301</v>
      </c>
      <c r="S1505" s="18">
        <v>47.848651885986328</v>
      </c>
      <c r="T1505" s="18">
        <v>46.028266906738281</v>
      </c>
      <c r="U1505" s="18">
        <v>66.569290161132813</v>
      </c>
      <c r="V1505" s="18">
        <v>98.683929443359375</v>
      </c>
      <c r="W1505" s="18">
        <v>56.292518615722663</v>
      </c>
      <c r="X1505" s="103">
        <v>0.90182228999680714</v>
      </c>
      <c r="Y1505" s="18">
        <v>3.894502235885605</v>
      </c>
      <c r="Z1505" s="18">
        <v>21.591632013877469</v>
      </c>
      <c r="AA1505" s="18">
        <v>55.625419867364982</v>
      </c>
      <c r="AB1505" s="18">
        <v>45.031162261962891</v>
      </c>
      <c r="AC1505" s="18">
        <v>45.639461517333977</v>
      </c>
      <c r="AD1505" s="18">
        <v>39.399501800537109</v>
      </c>
      <c r="AE1505" s="18">
        <v>45.34002685546875</v>
      </c>
      <c r="AF1505" s="18">
        <v>73.443389892578125</v>
      </c>
      <c r="AG1505" s="18">
        <v>71.275291442871094</v>
      </c>
      <c r="AH1505" s="18">
        <v>63.758914947509773</v>
      </c>
      <c r="AI1505" s="18">
        <v>45.359493255615227</v>
      </c>
      <c r="AJ1505" s="18">
        <v>53.689842224121087</v>
      </c>
      <c r="AK1505" s="18">
        <v>40.324436187744141</v>
      </c>
      <c r="AL1505" s="18">
        <v>54.567310333251953</v>
      </c>
      <c r="AM1505" s="18">
        <v>80.869400024414063</v>
      </c>
      <c r="AN1505" s="18">
        <v>81.627143859863281</v>
      </c>
      <c r="AO1505" s="18">
        <v>84.879547119140625</v>
      </c>
    </row>
    <row r="1506" spans="1:41" x14ac:dyDescent="0.3">
      <c r="A1506" s="4" t="s">
        <v>2923</v>
      </c>
      <c r="B1506" s="8" t="s">
        <v>8456</v>
      </c>
      <c r="C1506" s="87" t="s">
        <v>2842</v>
      </c>
      <c r="D1506" s="87" t="s">
        <v>649</v>
      </c>
      <c r="E1506" s="87" t="s">
        <v>2911</v>
      </c>
      <c r="F1506" s="110">
        <v>2.731384791478157</v>
      </c>
      <c r="G1506" s="18">
        <v>16.44124676847839</v>
      </c>
      <c r="H1506" s="18">
        <v>24.725664530287741</v>
      </c>
      <c r="I1506" s="18">
        <v>66.575387646577838</v>
      </c>
      <c r="J1506" s="18">
        <v>118.6552047729492</v>
      </c>
      <c r="K1506" s="18">
        <v>117.9115447998047</v>
      </c>
      <c r="L1506" s="18">
        <v>124.3504943847656</v>
      </c>
      <c r="M1506" s="18">
        <v>136.99208068847659</v>
      </c>
      <c r="N1506" s="18">
        <v>141.561767578125</v>
      </c>
      <c r="O1506" s="18">
        <v>135.5382995605469</v>
      </c>
      <c r="P1506" s="18">
        <v>130.6105651855469</v>
      </c>
      <c r="Q1506" s="18">
        <v>110.7591018676758</v>
      </c>
      <c r="R1506" s="18">
        <v>97.945480346679688</v>
      </c>
      <c r="S1506" s="18">
        <v>99.485862731933594</v>
      </c>
      <c r="T1506" s="18">
        <v>109.5825500488281</v>
      </c>
      <c r="U1506" s="18">
        <v>98.703285217285156</v>
      </c>
      <c r="V1506" s="18">
        <v>149.94874572753909</v>
      </c>
      <c r="W1506" s="18">
        <v>115.8408126831055</v>
      </c>
      <c r="X1506" s="103">
        <v>2.3646087799697271</v>
      </c>
      <c r="Y1506" s="18">
        <v>10.21151759358203</v>
      </c>
      <c r="Z1506" s="18">
        <v>56.61399501898633</v>
      </c>
      <c r="AA1506" s="18">
        <v>145.85174669871969</v>
      </c>
      <c r="AB1506" s="18">
        <v>118.0732421875</v>
      </c>
      <c r="AC1506" s="18">
        <v>106.6569290161133</v>
      </c>
      <c r="AD1506" s="18">
        <v>127.8261795043945</v>
      </c>
      <c r="AE1506" s="18">
        <v>115.2667770385742</v>
      </c>
      <c r="AF1506" s="18">
        <v>126.35040283203131</v>
      </c>
      <c r="AG1506" s="18">
        <v>121.5129470825195</v>
      </c>
      <c r="AH1506" s="18">
        <v>127.9372100830078</v>
      </c>
      <c r="AI1506" s="18">
        <v>109.54978179931641</v>
      </c>
      <c r="AJ1506" s="18">
        <v>102.7056045532227</v>
      </c>
      <c r="AK1506" s="18">
        <v>109.7990417480469</v>
      </c>
      <c r="AL1506" s="18">
        <v>118.79949951171881</v>
      </c>
      <c r="AM1506" s="18">
        <v>146.2493896484375</v>
      </c>
      <c r="AN1506" s="18">
        <v>156.85137939453131</v>
      </c>
      <c r="AO1506" s="18">
        <v>111.08766174316411</v>
      </c>
    </row>
    <row r="1507" spans="1:41" x14ac:dyDescent="0.3">
      <c r="A1507" s="4" t="s">
        <v>2913</v>
      </c>
      <c r="B1507" s="8" t="s">
        <v>8457</v>
      </c>
      <c r="C1507" s="87" t="s">
        <v>2842</v>
      </c>
      <c r="D1507" s="87" t="s">
        <v>649</v>
      </c>
      <c r="E1507" s="87" t="s">
        <v>2911</v>
      </c>
      <c r="F1507" s="110">
        <v>1.596280466522942</v>
      </c>
      <c r="G1507" s="18">
        <v>9.6086209250665284</v>
      </c>
      <c r="H1507" s="18">
        <v>14.450214204399151</v>
      </c>
      <c r="I1507" s="18">
        <v>38.908099357876509</v>
      </c>
      <c r="J1507" s="18">
        <v>69.344673156738281</v>
      </c>
      <c r="K1507" s="18">
        <v>82.435028076171875</v>
      </c>
      <c r="L1507" s="18">
        <v>66.84783935546875</v>
      </c>
      <c r="M1507" s="18">
        <v>59.855125427246087</v>
      </c>
      <c r="N1507" s="18">
        <v>62.420021057128913</v>
      </c>
      <c r="O1507" s="18">
        <v>54.379169464111328</v>
      </c>
      <c r="P1507" s="18">
        <v>49.248100280761719</v>
      </c>
      <c r="Q1507" s="18">
        <v>50.956634521484382</v>
      </c>
      <c r="R1507" s="18">
        <v>39.770782470703132</v>
      </c>
      <c r="S1507" s="18">
        <v>52.620166778564453</v>
      </c>
      <c r="T1507" s="18">
        <v>69.457466125488281</v>
      </c>
      <c r="U1507" s="18">
        <v>75.304069519042969</v>
      </c>
      <c r="V1507" s="18">
        <v>109.09177398681641</v>
      </c>
      <c r="W1507" s="18">
        <v>95.265419006347656</v>
      </c>
      <c r="X1507" s="103">
        <v>1.382478985361755</v>
      </c>
      <c r="Y1507" s="18">
        <v>5.9702089416921389</v>
      </c>
      <c r="Z1507" s="18">
        <v>33.099622675056523</v>
      </c>
      <c r="AA1507" s="18">
        <v>85.272869024814881</v>
      </c>
      <c r="AB1507" s="18">
        <v>69.03204345703125</v>
      </c>
      <c r="AC1507" s="18">
        <v>54.484832763671882</v>
      </c>
      <c r="AD1507" s="18">
        <v>57.227855682373047</v>
      </c>
      <c r="AE1507" s="18">
        <v>64.962455749511719</v>
      </c>
      <c r="AF1507" s="18">
        <v>65.649566650390625</v>
      </c>
      <c r="AG1507" s="18">
        <v>69.366546630859375</v>
      </c>
      <c r="AH1507" s="18">
        <v>64.354507446289063</v>
      </c>
      <c r="AI1507" s="18">
        <v>61.101325988769531</v>
      </c>
      <c r="AJ1507" s="18">
        <v>53.667945861816413</v>
      </c>
      <c r="AK1507" s="18">
        <v>61.926555633544922</v>
      </c>
      <c r="AL1507" s="18">
        <v>80.572113037109375</v>
      </c>
      <c r="AM1507" s="18">
        <v>99.42254638671875</v>
      </c>
      <c r="AN1507" s="18">
        <v>118.39305114746089</v>
      </c>
      <c r="AO1507" s="18">
        <v>80.649154663085938</v>
      </c>
    </row>
    <row r="1508" spans="1:41" x14ac:dyDescent="0.3">
      <c r="A1508" s="4" t="s">
        <v>2845</v>
      </c>
      <c r="B1508" s="8" t="s">
        <v>8458</v>
      </c>
      <c r="C1508" s="87" t="s">
        <v>2842</v>
      </c>
      <c r="D1508" s="87" t="s">
        <v>649</v>
      </c>
      <c r="E1508" s="87" t="s">
        <v>2843</v>
      </c>
      <c r="F1508" s="110">
        <v>0.99353306780570982</v>
      </c>
      <c r="G1508" s="18">
        <v>5.9804544535070798</v>
      </c>
      <c r="H1508" s="18">
        <v>8.9938866947476956</v>
      </c>
      <c r="I1508" s="18">
        <v>24.216598604205782</v>
      </c>
      <c r="J1508" s="18">
        <v>43.160476684570313</v>
      </c>
      <c r="K1508" s="18">
        <v>53.756355285644531</v>
      </c>
      <c r="L1508" s="18">
        <v>40.210174560546882</v>
      </c>
      <c r="M1508" s="18">
        <v>50.386470794677727</v>
      </c>
      <c r="N1508" s="18">
        <v>40.545501708984382</v>
      </c>
      <c r="O1508" s="18">
        <v>36.379981994628913</v>
      </c>
      <c r="P1508" s="18">
        <v>36.90826416015625</v>
      </c>
      <c r="Q1508" s="18">
        <v>31.624088287353519</v>
      </c>
      <c r="R1508" s="18">
        <v>22.970987319946289</v>
      </c>
      <c r="S1508" s="18">
        <v>32.675052642822273</v>
      </c>
      <c r="T1508" s="18">
        <v>48.506736755371087</v>
      </c>
      <c r="U1508" s="18">
        <v>100.1708679199219</v>
      </c>
      <c r="V1508" s="18">
        <v>69.243247985839844</v>
      </c>
      <c r="W1508" s="18">
        <v>70.950851440429688</v>
      </c>
      <c r="X1508" s="103">
        <v>1.8910075927857211</v>
      </c>
      <c r="Y1508" s="18">
        <v>8.1662799643228148</v>
      </c>
      <c r="Z1508" s="18">
        <v>45.274928920887596</v>
      </c>
      <c r="AA1508" s="18">
        <v>116.6394892739381</v>
      </c>
      <c r="AB1508" s="18">
        <v>94.424667358398438</v>
      </c>
      <c r="AC1508" s="18">
        <v>46.587486267089837</v>
      </c>
      <c r="AD1508" s="18">
        <v>34.331981658935547</v>
      </c>
      <c r="AE1508" s="18">
        <v>42.790241241455078</v>
      </c>
      <c r="AF1508" s="18">
        <v>67.3441162109375</v>
      </c>
      <c r="AG1508" s="18">
        <v>50.517749786376953</v>
      </c>
      <c r="AH1508" s="18">
        <v>47.215118408203132</v>
      </c>
      <c r="AI1508" s="18">
        <v>35.0250244140625</v>
      </c>
      <c r="AJ1508" s="18">
        <v>28.613027572631839</v>
      </c>
      <c r="AK1508" s="18">
        <v>37.531570434570313</v>
      </c>
      <c r="AL1508" s="18">
        <v>67.019340515136719</v>
      </c>
      <c r="AM1508" s="18">
        <v>101.5120162963867</v>
      </c>
      <c r="AN1508" s="18">
        <v>85.890228271484375</v>
      </c>
      <c r="AO1508" s="18">
        <v>102.93341064453131</v>
      </c>
    </row>
    <row r="1509" spans="1:41" x14ac:dyDescent="0.3">
      <c r="A1509" s="4" t="s">
        <v>2849</v>
      </c>
      <c r="B1509" s="8" t="s">
        <v>8459</v>
      </c>
      <c r="C1509" s="87" t="s">
        <v>2842</v>
      </c>
      <c r="D1509" s="87" t="s">
        <v>649</v>
      </c>
      <c r="E1509" s="87" t="s">
        <v>2843</v>
      </c>
      <c r="F1509" s="110">
        <v>1.452616901753971</v>
      </c>
      <c r="G1509" s="18">
        <v>8.7438551376259142</v>
      </c>
      <c r="H1509" s="18">
        <v>13.149710108899489</v>
      </c>
      <c r="I1509" s="18">
        <v>35.406411296558943</v>
      </c>
      <c r="J1509" s="18">
        <v>63.103725433349609</v>
      </c>
      <c r="K1509" s="18">
        <v>71.454627990722656</v>
      </c>
      <c r="L1509" s="18">
        <v>73.203811645507813</v>
      </c>
      <c r="M1509" s="18">
        <v>64.262092590332031</v>
      </c>
      <c r="N1509" s="18">
        <v>63.566890716552727</v>
      </c>
      <c r="O1509" s="18">
        <v>63.648086547851563</v>
      </c>
      <c r="P1509" s="18">
        <v>69.400482177734375</v>
      </c>
      <c r="Q1509" s="18">
        <v>55.178615570068359</v>
      </c>
      <c r="R1509" s="18">
        <v>50.930385589599609</v>
      </c>
      <c r="S1509" s="18">
        <v>58.193973541259773</v>
      </c>
      <c r="T1509" s="18">
        <v>60.942771911621087</v>
      </c>
      <c r="U1509" s="18">
        <v>103.0074157714844</v>
      </c>
      <c r="V1509" s="18">
        <v>137.8495788574219</v>
      </c>
      <c r="W1509" s="18">
        <v>132.56138610839841</v>
      </c>
      <c r="X1509" s="103">
        <v>1.31079141637487</v>
      </c>
      <c r="Y1509" s="18">
        <v>5.6606275520975036</v>
      </c>
      <c r="Z1509" s="18">
        <v>31.383262781645861</v>
      </c>
      <c r="AA1509" s="18">
        <v>80.851098606853384</v>
      </c>
      <c r="AB1509" s="18">
        <v>65.452430725097656</v>
      </c>
      <c r="AC1509" s="18">
        <v>58.789882659912109</v>
      </c>
      <c r="AD1509" s="18">
        <v>56.632888793945313</v>
      </c>
      <c r="AE1509" s="18">
        <v>75.995269775390625</v>
      </c>
      <c r="AF1509" s="18">
        <v>68.592735290527344</v>
      </c>
      <c r="AG1509" s="18">
        <v>80.581794738769531</v>
      </c>
      <c r="AH1509" s="18">
        <v>67.727622985839844</v>
      </c>
      <c r="AI1509" s="18">
        <v>61.65008544921875</v>
      </c>
      <c r="AJ1509" s="18">
        <v>42.458110809326172</v>
      </c>
      <c r="AK1509" s="18">
        <v>59.889373779296882</v>
      </c>
      <c r="AL1509" s="18">
        <v>68.192131042480469</v>
      </c>
      <c r="AM1509" s="18">
        <v>96.235809326171875</v>
      </c>
      <c r="AN1509" s="18">
        <v>129.11640930175781</v>
      </c>
      <c r="AO1509" s="18">
        <v>125.95106506347661</v>
      </c>
    </row>
    <row r="1510" spans="1:41" x14ac:dyDescent="0.3">
      <c r="A1510" s="4" t="s">
        <v>2887</v>
      </c>
      <c r="B1510" s="8" t="s">
        <v>8460</v>
      </c>
      <c r="C1510" s="87" t="s">
        <v>2842</v>
      </c>
      <c r="D1510" s="87" t="s">
        <v>649</v>
      </c>
      <c r="E1510" s="87" t="s">
        <v>2880</v>
      </c>
      <c r="F1510" s="110">
        <v>2.321744205386437</v>
      </c>
      <c r="G1510" s="18">
        <v>13.97546385010998</v>
      </c>
      <c r="H1510" s="18">
        <v>21.01742256405311</v>
      </c>
      <c r="I1510" s="18">
        <v>56.590715805424047</v>
      </c>
      <c r="J1510" s="18">
        <v>100.85984039306641</v>
      </c>
      <c r="K1510" s="18">
        <v>101.6139450073242</v>
      </c>
      <c r="L1510" s="18">
        <v>97.840766906738281</v>
      </c>
      <c r="M1510" s="18">
        <v>89.287254333496094</v>
      </c>
      <c r="N1510" s="18">
        <v>114.1469268798828</v>
      </c>
      <c r="O1510" s="18">
        <v>98.4671630859375</v>
      </c>
      <c r="P1510" s="18">
        <v>85.2652587890625</v>
      </c>
      <c r="Q1510" s="18">
        <v>79.170486450195313</v>
      </c>
      <c r="R1510" s="18">
        <v>74.643295288085938</v>
      </c>
      <c r="S1510" s="18">
        <v>83.725028991699219</v>
      </c>
      <c r="T1510" s="18">
        <v>89.203880310058594</v>
      </c>
      <c r="U1510" s="18">
        <v>93.526710510253906</v>
      </c>
      <c r="V1510" s="18">
        <v>128.5353088378906</v>
      </c>
      <c r="W1510" s="18">
        <v>120.94748687744141</v>
      </c>
      <c r="X1510" s="103">
        <v>2.1838537727968221</v>
      </c>
      <c r="Y1510" s="18">
        <v>9.4309305673011785</v>
      </c>
      <c r="Z1510" s="18">
        <v>52.286318000094987</v>
      </c>
      <c r="AA1510" s="18">
        <v>134.70257321005269</v>
      </c>
      <c r="AB1510" s="18">
        <v>109.04750823974609</v>
      </c>
      <c r="AC1510" s="18">
        <v>83.225540161132813</v>
      </c>
      <c r="AD1510" s="18">
        <v>78.865898132324219</v>
      </c>
      <c r="AE1510" s="18">
        <v>83.776985168457031</v>
      </c>
      <c r="AF1510" s="18">
        <v>96.602745056152344</v>
      </c>
      <c r="AG1510" s="18">
        <v>101.2195510864258</v>
      </c>
      <c r="AH1510" s="18">
        <v>101.7806777954102</v>
      </c>
      <c r="AI1510" s="18">
        <v>83.715438842773438</v>
      </c>
      <c r="AJ1510" s="18">
        <v>78.936058044433594</v>
      </c>
      <c r="AK1510" s="18">
        <v>83.356468200683594</v>
      </c>
      <c r="AL1510" s="18">
        <v>93.342880249023438</v>
      </c>
      <c r="AM1510" s="18">
        <v>132.8567810058594</v>
      </c>
      <c r="AN1510" s="18">
        <v>150.58415222167969</v>
      </c>
      <c r="AO1510" s="18">
        <v>141.2362365722656</v>
      </c>
    </row>
    <row r="1511" spans="1:41" x14ac:dyDescent="0.3">
      <c r="A1511" s="4" t="s">
        <v>2899</v>
      </c>
      <c r="B1511" s="8" t="s">
        <v>8461</v>
      </c>
      <c r="C1511" s="87" t="s">
        <v>2842</v>
      </c>
      <c r="D1511" s="87" t="s">
        <v>649</v>
      </c>
      <c r="E1511" s="87" t="s">
        <v>2898</v>
      </c>
      <c r="F1511" s="110">
        <v>1.767610841412445</v>
      </c>
      <c r="G1511" s="18">
        <v>10.639923794322749</v>
      </c>
      <c r="H1511" s="18">
        <v>16.001170110203159</v>
      </c>
      <c r="I1511" s="18">
        <v>43.084144475902278</v>
      </c>
      <c r="J1511" s="18">
        <v>76.787506103515625</v>
      </c>
      <c r="K1511" s="18">
        <v>115.3335266113281</v>
      </c>
      <c r="L1511" s="18">
        <v>68.758735656738281</v>
      </c>
      <c r="M1511" s="18">
        <v>92.376136779785156</v>
      </c>
      <c r="N1511" s="18">
        <v>97.885711669921875</v>
      </c>
      <c r="O1511" s="18">
        <v>78.148017883300781</v>
      </c>
      <c r="P1511" s="18">
        <v>88.0653076171875</v>
      </c>
      <c r="Q1511" s="18">
        <v>70.186973571777344</v>
      </c>
      <c r="R1511" s="18">
        <v>70.19415283203125</v>
      </c>
      <c r="S1511" s="18">
        <v>59.336269378662109</v>
      </c>
      <c r="T1511" s="18">
        <v>76.58807373046875</v>
      </c>
      <c r="U1511" s="18">
        <v>96.697578430175781</v>
      </c>
      <c r="V1511" s="18">
        <v>135.54335021972659</v>
      </c>
      <c r="W1511" s="18">
        <v>100.015983581543</v>
      </c>
      <c r="X1511" s="103">
        <v>1.5876764333387301</v>
      </c>
      <c r="Y1511" s="18">
        <v>6.8563501790607306</v>
      </c>
      <c r="Z1511" s="18">
        <v>38.012506106803677</v>
      </c>
      <c r="AA1511" s="18">
        <v>97.929679935389515</v>
      </c>
      <c r="AB1511" s="18">
        <v>79.278274536132813</v>
      </c>
      <c r="AC1511" s="18">
        <v>69.869064331054688</v>
      </c>
      <c r="AD1511" s="18">
        <v>60.241481781005859</v>
      </c>
      <c r="AE1511" s="18">
        <v>65.644927978515625</v>
      </c>
      <c r="AF1511" s="18">
        <v>82.34271240234375</v>
      </c>
      <c r="AG1511" s="18">
        <v>90.849922180175781</v>
      </c>
      <c r="AH1511" s="18">
        <v>83.773635864257813</v>
      </c>
      <c r="AI1511" s="18">
        <v>82.029388427734375</v>
      </c>
      <c r="AJ1511" s="18">
        <v>60.227245330810547</v>
      </c>
      <c r="AK1511" s="18">
        <v>71.7047119140625</v>
      </c>
      <c r="AL1511" s="18">
        <v>75.447349548339844</v>
      </c>
      <c r="AM1511" s="18">
        <v>105.3589553833008</v>
      </c>
      <c r="AN1511" s="18">
        <v>122.9989471435547</v>
      </c>
      <c r="AO1511" s="18">
        <v>109.67111968994141</v>
      </c>
    </row>
    <row r="1512" spans="1:41" x14ac:dyDescent="0.3">
      <c r="A1512" s="4" t="s">
        <v>2908</v>
      </c>
      <c r="B1512" s="8" t="s">
        <v>8462</v>
      </c>
      <c r="C1512" s="87" t="s">
        <v>2842</v>
      </c>
      <c r="D1512" s="87" t="s">
        <v>649</v>
      </c>
      <c r="E1512" s="87" t="s">
        <v>2898</v>
      </c>
      <c r="F1512" s="110">
        <v>1.5537186425384519</v>
      </c>
      <c r="G1512" s="18">
        <v>9.352425074072265</v>
      </c>
      <c r="H1512" s="18">
        <v>14.064926351541139</v>
      </c>
      <c r="I1512" s="18">
        <v>37.870687880902103</v>
      </c>
      <c r="J1512" s="18">
        <v>67.4957275390625</v>
      </c>
      <c r="K1512" s="18">
        <v>87.136116027832031</v>
      </c>
      <c r="L1512" s="18">
        <v>60.722145080566413</v>
      </c>
      <c r="M1512" s="18">
        <v>66.74151611328125</v>
      </c>
      <c r="N1512" s="18">
        <v>67.906143188476563</v>
      </c>
      <c r="O1512" s="18">
        <v>76.435256958007813</v>
      </c>
      <c r="P1512" s="18">
        <v>66.13214111328125</v>
      </c>
      <c r="Q1512" s="18">
        <v>63.047000885009773</v>
      </c>
      <c r="R1512" s="18">
        <v>46.814975738525391</v>
      </c>
      <c r="S1512" s="18">
        <v>56.125694274902337</v>
      </c>
      <c r="T1512" s="18">
        <v>61.658859252929688</v>
      </c>
      <c r="U1512" s="18">
        <v>81.100135803222656</v>
      </c>
      <c r="V1512" s="18">
        <v>132.74595642089841</v>
      </c>
      <c r="W1512" s="18">
        <v>114.17629241943359</v>
      </c>
      <c r="X1512" s="103">
        <v>1.2518999440724261</v>
      </c>
      <c r="Y1512" s="18">
        <v>5.4063058602292786</v>
      </c>
      <c r="Z1512" s="18">
        <v>29.973269911859571</v>
      </c>
      <c r="AA1512" s="18">
        <v>77.218605919804858</v>
      </c>
      <c r="AB1512" s="18">
        <v>62.511772155761719</v>
      </c>
      <c r="AC1512" s="18">
        <v>57.082237243652337</v>
      </c>
      <c r="AD1512" s="18">
        <v>56.161220550537109</v>
      </c>
      <c r="AE1512" s="18">
        <v>57.016937255859382</v>
      </c>
      <c r="AF1512" s="18">
        <v>78.534637451171875</v>
      </c>
      <c r="AG1512" s="18">
        <v>76.024856567382813</v>
      </c>
      <c r="AH1512" s="18">
        <v>70.799095153808594</v>
      </c>
      <c r="AI1512" s="18">
        <v>65.420272827148438</v>
      </c>
      <c r="AJ1512" s="18">
        <v>58.289447784423828</v>
      </c>
      <c r="AK1512" s="18">
        <v>62.49609375</v>
      </c>
      <c r="AL1512" s="18">
        <v>80.887763977050781</v>
      </c>
      <c r="AM1512" s="18">
        <v>99.278778076171875</v>
      </c>
      <c r="AN1512" s="18">
        <v>107.3535079956055</v>
      </c>
      <c r="AO1512" s="18">
        <v>98.450782775878906</v>
      </c>
    </row>
    <row r="1513" spans="1:41" x14ac:dyDescent="0.3">
      <c r="A1513" s="4" t="s">
        <v>2848</v>
      </c>
      <c r="B1513" s="8" t="s">
        <v>8463</v>
      </c>
      <c r="C1513" s="87" t="s">
        <v>2842</v>
      </c>
      <c r="D1513" s="87" t="s">
        <v>649</v>
      </c>
      <c r="E1513" s="87" t="s">
        <v>2843</v>
      </c>
      <c r="F1513" s="110">
        <v>1.4540803843067891</v>
      </c>
      <c r="G1513" s="18">
        <v>8.7526643972612916</v>
      </c>
      <c r="H1513" s="18">
        <v>13.162958179533771</v>
      </c>
      <c r="I1513" s="18">
        <v>35.442082549680023</v>
      </c>
      <c r="J1513" s="18">
        <v>63.167301177978523</v>
      </c>
      <c r="K1513" s="18">
        <v>56.656356811523438</v>
      </c>
      <c r="L1513" s="18">
        <v>50.398101806640632</v>
      </c>
      <c r="M1513" s="18">
        <v>46.483673095703132</v>
      </c>
      <c r="N1513" s="18">
        <v>47.471210479736328</v>
      </c>
      <c r="O1513" s="18">
        <v>37.994991302490227</v>
      </c>
      <c r="P1513" s="18">
        <v>34.691265106201172</v>
      </c>
      <c r="Q1513" s="18">
        <v>29.75333213806152</v>
      </c>
      <c r="R1513" s="18">
        <v>28.45847129821777</v>
      </c>
      <c r="S1513" s="18">
        <v>47.579963684082031</v>
      </c>
      <c r="T1513" s="18">
        <v>42.823501586914063</v>
      </c>
      <c r="U1513" s="18">
        <v>67.948974609375</v>
      </c>
      <c r="V1513" s="18">
        <v>75.349067687988281</v>
      </c>
      <c r="W1513" s="18">
        <v>140.05596923828131</v>
      </c>
      <c r="X1513" s="103">
        <v>1.4917870694334341</v>
      </c>
      <c r="Y1513" s="18">
        <v>6.4422538030129104</v>
      </c>
      <c r="Z1513" s="18">
        <v>35.716701398433393</v>
      </c>
      <c r="AA1513" s="18">
        <v>92.015115406201019</v>
      </c>
      <c r="AB1513" s="18">
        <v>74.490180969238281</v>
      </c>
      <c r="AC1513" s="18">
        <v>56.490409851074219</v>
      </c>
      <c r="AD1513" s="18">
        <v>33.819301605224609</v>
      </c>
      <c r="AE1513" s="18">
        <v>51.504737854003913</v>
      </c>
      <c r="AF1513" s="18">
        <v>60.277938842773438</v>
      </c>
      <c r="AG1513" s="18">
        <v>68.238548278808594</v>
      </c>
      <c r="AH1513" s="18">
        <v>63.211685180664063</v>
      </c>
      <c r="AI1513" s="18">
        <v>42.825328826904297</v>
      </c>
      <c r="AJ1513" s="18">
        <v>31.692605972290039</v>
      </c>
      <c r="AK1513" s="18">
        <v>38.108722686767578</v>
      </c>
      <c r="AL1513" s="18">
        <v>51.767433166503913</v>
      </c>
      <c r="AM1513" s="18">
        <v>73.700233459472656</v>
      </c>
      <c r="AN1513" s="18">
        <v>106.42910003662109</v>
      </c>
      <c r="AO1513" s="18">
        <v>118.03724670410161</v>
      </c>
    </row>
    <row r="1514" spans="1:41" x14ac:dyDescent="0.3">
      <c r="A1514" s="4" t="s">
        <v>2854</v>
      </c>
      <c r="B1514" s="8" t="s">
        <v>8464</v>
      </c>
      <c r="C1514" s="87" t="s">
        <v>2842</v>
      </c>
      <c r="D1514" s="87" t="s">
        <v>649</v>
      </c>
      <c r="E1514" s="87" t="s">
        <v>2843</v>
      </c>
      <c r="F1514" s="110">
        <v>1.6714921946172101</v>
      </c>
      <c r="G1514" s="18">
        <v>10.06134900107385</v>
      </c>
      <c r="H1514" s="18">
        <v>15.13106296778254</v>
      </c>
      <c r="I1514" s="18">
        <v>40.741326945973007</v>
      </c>
      <c r="J1514" s="18">
        <v>72.611976623535156</v>
      </c>
      <c r="K1514" s="18">
        <v>75.243988037109375</v>
      </c>
      <c r="L1514" s="18">
        <v>69.200454711914063</v>
      </c>
      <c r="M1514" s="18">
        <v>81.982513427734375</v>
      </c>
      <c r="N1514" s="18">
        <v>79.762649536132813</v>
      </c>
      <c r="O1514" s="18">
        <v>66.57373046875</v>
      </c>
      <c r="P1514" s="18">
        <v>58.670352935791023</v>
      </c>
      <c r="Q1514" s="18">
        <v>70.4622802734375</v>
      </c>
      <c r="R1514" s="18">
        <v>62.696388244628913</v>
      </c>
      <c r="S1514" s="18">
        <v>64.348381042480469</v>
      </c>
      <c r="T1514" s="18">
        <v>86.061698913574219</v>
      </c>
      <c r="U1514" s="18">
        <v>91.074203491210938</v>
      </c>
      <c r="V1514" s="18">
        <v>106.36415100097661</v>
      </c>
      <c r="W1514" s="18">
        <v>117.9429168701172</v>
      </c>
      <c r="X1514" s="103">
        <v>1.5418120777709581</v>
      </c>
      <c r="Y1514" s="18">
        <v>6.6582858405680856</v>
      </c>
      <c r="Z1514" s="18">
        <v>36.914411394622107</v>
      </c>
      <c r="AA1514" s="18">
        <v>95.100714557507288</v>
      </c>
      <c r="AB1514" s="18">
        <v>76.988105773925781</v>
      </c>
      <c r="AC1514" s="18">
        <v>68.065727233886719</v>
      </c>
      <c r="AD1514" s="18">
        <v>67.474876403808594</v>
      </c>
      <c r="AE1514" s="18">
        <v>92.856941223144531</v>
      </c>
      <c r="AF1514" s="18">
        <v>85.631088256835938</v>
      </c>
      <c r="AG1514" s="18">
        <v>105.656494140625</v>
      </c>
      <c r="AH1514" s="18">
        <v>81.413619995117188</v>
      </c>
      <c r="AI1514" s="18">
        <v>75.541015625</v>
      </c>
      <c r="AJ1514" s="18">
        <v>59.283195495605469</v>
      </c>
      <c r="AK1514" s="18">
        <v>72.928565979003906</v>
      </c>
      <c r="AL1514" s="18">
        <v>93.200057983398438</v>
      </c>
      <c r="AM1514" s="18">
        <v>124.64011383056641</v>
      </c>
      <c r="AN1514" s="18">
        <v>121.8015670776367</v>
      </c>
      <c r="AO1514" s="18">
        <v>124.9143600463867</v>
      </c>
    </row>
    <row r="1515" spans="1:41" x14ac:dyDescent="0.3">
      <c r="A1515" s="4" t="s">
        <v>2878</v>
      </c>
      <c r="B1515" s="8" t="s">
        <v>8465</v>
      </c>
      <c r="C1515" s="87" t="s">
        <v>2842</v>
      </c>
      <c r="D1515" s="87" t="s">
        <v>649</v>
      </c>
      <c r="E1515" s="87" t="s">
        <v>2872</v>
      </c>
      <c r="F1515" s="110">
        <v>1.469376174264053</v>
      </c>
      <c r="G1515" s="18">
        <v>8.8447355905954588</v>
      </c>
      <c r="H1515" s="18">
        <v>13.301422218869799</v>
      </c>
      <c r="I1515" s="18">
        <v>35.814905576645167</v>
      </c>
      <c r="J1515" s="18">
        <v>63.831771850585938</v>
      </c>
      <c r="K1515" s="18">
        <v>66.953575134277344</v>
      </c>
      <c r="L1515" s="18">
        <v>69.666908264160156</v>
      </c>
      <c r="M1515" s="18">
        <v>60.0689697265625</v>
      </c>
      <c r="N1515" s="18">
        <v>69.276565551757813</v>
      </c>
      <c r="O1515" s="18">
        <v>65.456558227539063</v>
      </c>
      <c r="P1515" s="18">
        <v>60.719905853271477</v>
      </c>
      <c r="Q1515" s="18">
        <v>53.217994689941413</v>
      </c>
      <c r="R1515" s="18">
        <v>47.481105804443359</v>
      </c>
      <c r="S1515" s="18">
        <v>50.631362915039063</v>
      </c>
      <c r="T1515" s="18">
        <v>62.530044555664063</v>
      </c>
      <c r="U1515" s="18">
        <v>88.532432556152344</v>
      </c>
      <c r="V1515" s="18">
        <v>110.93408203125</v>
      </c>
      <c r="W1515" s="18">
        <v>83.667945861816406</v>
      </c>
      <c r="X1515" s="103">
        <v>1.158194346085079</v>
      </c>
      <c r="Y1515" s="18">
        <v>5.0016400353492889</v>
      </c>
      <c r="Z1515" s="18">
        <v>27.729749418048879</v>
      </c>
      <c r="AA1515" s="18">
        <v>71.438738544839964</v>
      </c>
      <c r="AB1515" s="18">
        <v>57.832721710205078</v>
      </c>
      <c r="AC1515" s="18">
        <v>48.928730010986328</v>
      </c>
      <c r="AD1515" s="18">
        <v>61.580184936523438</v>
      </c>
      <c r="AE1515" s="18">
        <v>60.802959442138672</v>
      </c>
      <c r="AF1515" s="18">
        <v>66.833084106445313</v>
      </c>
      <c r="AG1515" s="18">
        <v>75.417274475097656</v>
      </c>
      <c r="AH1515" s="18">
        <v>71.784980773925781</v>
      </c>
      <c r="AI1515" s="18">
        <v>61.317955017089837</v>
      </c>
      <c r="AJ1515" s="18">
        <v>50.720516204833977</v>
      </c>
      <c r="AK1515" s="18">
        <v>58.383132934570313</v>
      </c>
      <c r="AL1515" s="18">
        <v>68.876502990722656</v>
      </c>
      <c r="AM1515" s="18">
        <v>99.520774841308594</v>
      </c>
      <c r="AN1515" s="18">
        <v>126.1291198730469</v>
      </c>
      <c r="AO1515" s="18">
        <v>98.825164794921875</v>
      </c>
    </row>
    <row r="1516" spans="1:41" x14ac:dyDescent="0.3">
      <c r="A1516" s="4" t="s">
        <v>2900</v>
      </c>
      <c r="B1516" s="8" t="s">
        <v>8056</v>
      </c>
      <c r="C1516" s="87" t="s">
        <v>2842</v>
      </c>
      <c r="D1516" s="87" t="s">
        <v>649</v>
      </c>
      <c r="E1516" s="87" t="s">
        <v>2898</v>
      </c>
      <c r="F1516" s="110">
        <v>1.5685954792220149</v>
      </c>
      <c r="G1516" s="18">
        <v>9.4419744278696278</v>
      </c>
      <c r="H1516" s="18">
        <v>14.199597846475619</v>
      </c>
      <c r="I1516" s="18">
        <v>38.23329924648236</v>
      </c>
      <c r="J1516" s="18">
        <v>68.141998291015625</v>
      </c>
      <c r="K1516" s="18">
        <v>72.09527587890625</v>
      </c>
      <c r="L1516" s="18">
        <v>57.394699096679688</v>
      </c>
      <c r="M1516" s="18">
        <v>59.049331665039063</v>
      </c>
      <c r="N1516" s="18">
        <v>83.910331726074219</v>
      </c>
      <c r="O1516" s="18">
        <v>59.012996673583977</v>
      </c>
      <c r="P1516" s="18">
        <v>61.014980316162109</v>
      </c>
      <c r="Q1516" s="18">
        <v>54.927379608154297</v>
      </c>
      <c r="R1516" s="18">
        <v>53.956958770751953</v>
      </c>
      <c r="S1516" s="18">
        <v>50.441921234130859</v>
      </c>
      <c r="T1516" s="18">
        <v>59.286689758300781</v>
      </c>
      <c r="U1516" s="18">
        <v>81.644248962402344</v>
      </c>
      <c r="V1516" s="18">
        <v>98.227485656738281</v>
      </c>
      <c r="W1516" s="18">
        <v>70.146629333496094</v>
      </c>
      <c r="X1516" s="103">
        <v>1.383560440332352</v>
      </c>
      <c r="Y1516" s="18">
        <v>5.9748791842085573</v>
      </c>
      <c r="Z1516" s="18">
        <v>33.125515113094153</v>
      </c>
      <c r="AA1516" s="18">
        <v>85.3395743917972</v>
      </c>
      <c r="AB1516" s="18">
        <v>69.086044311523438</v>
      </c>
      <c r="AC1516" s="18">
        <v>57.167415618896477</v>
      </c>
      <c r="AD1516" s="18">
        <v>56.582412719726563</v>
      </c>
      <c r="AE1516" s="18">
        <v>75.506263732910156</v>
      </c>
      <c r="AF1516" s="18">
        <v>82.714225769042969</v>
      </c>
      <c r="AG1516" s="18">
        <v>71.932693481445313</v>
      </c>
      <c r="AH1516" s="18">
        <v>70.814849853515625</v>
      </c>
      <c r="AI1516" s="18">
        <v>75.521232604980469</v>
      </c>
      <c r="AJ1516" s="18">
        <v>52.880397796630859</v>
      </c>
      <c r="AK1516" s="18">
        <v>59.368011474609382</v>
      </c>
      <c r="AL1516" s="18">
        <v>75.450042724609375</v>
      </c>
      <c r="AM1516" s="18">
        <v>92.425727844238281</v>
      </c>
      <c r="AN1516" s="18">
        <v>117.398063659668</v>
      </c>
      <c r="AO1516" s="18">
        <v>89.188423156738281</v>
      </c>
    </row>
    <row r="1517" spans="1:41" x14ac:dyDescent="0.3">
      <c r="A1517" s="4" t="s">
        <v>2920</v>
      </c>
      <c r="B1517" s="8" t="s">
        <v>8466</v>
      </c>
      <c r="C1517" s="87" t="s">
        <v>2842</v>
      </c>
      <c r="D1517" s="87" t="s">
        <v>649</v>
      </c>
      <c r="E1517" s="87" t="s">
        <v>2911</v>
      </c>
      <c r="F1517" s="110">
        <v>2.3036745074511948</v>
      </c>
      <c r="G1517" s="18">
        <v>13.8666954467301</v>
      </c>
      <c r="H1517" s="18">
        <v>20.853847922096989</v>
      </c>
      <c r="I1517" s="18">
        <v>56.150280921094101</v>
      </c>
      <c r="J1517" s="18">
        <v>100.0748672485352</v>
      </c>
      <c r="K1517" s="18">
        <v>108.60207366943359</v>
      </c>
      <c r="L1517" s="18">
        <v>118.3620071411133</v>
      </c>
      <c r="M1517" s="18">
        <v>91.961296081542969</v>
      </c>
      <c r="N1517" s="18">
        <v>107.3613815307617</v>
      </c>
      <c r="O1517" s="18">
        <v>70.954429626464844</v>
      </c>
      <c r="P1517" s="18">
        <v>95.185562133789063</v>
      </c>
      <c r="Q1517" s="18">
        <v>70.075881958007813</v>
      </c>
      <c r="R1517" s="18">
        <v>73.244491577148438</v>
      </c>
      <c r="S1517" s="18">
        <v>68.924423217773438</v>
      </c>
      <c r="T1517" s="18">
        <v>84.674545288085938</v>
      </c>
      <c r="U1517" s="18">
        <v>99.631698608398438</v>
      </c>
      <c r="V1517" s="18">
        <v>111.3016662597656</v>
      </c>
      <c r="W1517" s="18">
        <v>84.427467346191406</v>
      </c>
      <c r="X1517" s="103">
        <v>1.681345285081314</v>
      </c>
      <c r="Y1517" s="18">
        <v>7.260857315988587</v>
      </c>
      <c r="Z1517" s="18">
        <v>40.255146813761023</v>
      </c>
      <c r="AA1517" s="18">
        <v>103.7072807603743</v>
      </c>
      <c r="AB1517" s="18">
        <v>83.955490112304688</v>
      </c>
      <c r="AC1517" s="18">
        <v>81.511642456054688</v>
      </c>
      <c r="AD1517" s="18">
        <v>83.853103637695313</v>
      </c>
      <c r="AE1517" s="18">
        <v>109.0863342285156</v>
      </c>
      <c r="AF1517" s="18">
        <v>85.674690246582031</v>
      </c>
      <c r="AG1517" s="18">
        <v>83.13531494140625</v>
      </c>
      <c r="AH1517" s="18">
        <v>103.3029098510742</v>
      </c>
      <c r="AI1517" s="18">
        <v>76.524246215820313</v>
      </c>
      <c r="AJ1517" s="18">
        <v>85.641494750976563</v>
      </c>
      <c r="AK1517" s="18">
        <v>115.3686599731445</v>
      </c>
      <c r="AL1517" s="18">
        <v>81.835212707519531</v>
      </c>
      <c r="AM1517" s="18">
        <v>126.1858825683594</v>
      </c>
      <c r="AN1517" s="18">
        <v>131.00885009765631</v>
      </c>
      <c r="AO1517" s="18">
        <v>74.036918640136719</v>
      </c>
    </row>
    <row r="1518" spans="1:41" x14ac:dyDescent="0.3">
      <c r="A1518" s="4" t="s">
        <v>2863</v>
      </c>
      <c r="B1518" s="8" t="s">
        <v>8467</v>
      </c>
      <c r="C1518" s="87" t="s">
        <v>2842</v>
      </c>
      <c r="D1518" s="87" t="s">
        <v>649</v>
      </c>
      <c r="E1518" s="87" t="s">
        <v>2860</v>
      </c>
      <c r="F1518" s="110">
        <v>1.240046280488277</v>
      </c>
      <c r="G1518" s="18">
        <v>7.4643114970293576</v>
      </c>
      <c r="H1518" s="18">
        <v>11.22542983655968</v>
      </c>
      <c r="I1518" s="18">
        <v>30.225167131624289</v>
      </c>
      <c r="J1518" s="18">
        <v>53.869358062744141</v>
      </c>
      <c r="K1518" s="18">
        <v>71.486404418945313</v>
      </c>
      <c r="L1518" s="18">
        <v>58.852546691894531</v>
      </c>
      <c r="M1518" s="18">
        <v>52.324947357177727</v>
      </c>
      <c r="N1518" s="18">
        <v>53.966342926025391</v>
      </c>
      <c r="O1518" s="18">
        <v>44.325199127197273</v>
      </c>
      <c r="P1518" s="18">
        <v>51.979019165039063</v>
      </c>
      <c r="Q1518" s="18">
        <v>41.455032348632813</v>
      </c>
      <c r="R1518" s="18">
        <v>38.081348419189453</v>
      </c>
      <c r="S1518" s="18">
        <v>37.685085296630859</v>
      </c>
      <c r="T1518" s="18">
        <v>48.591800689697273</v>
      </c>
      <c r="U1518" s="18">
        <v>89.467979431152344</v>
      </c>
      <c r="V1518" s="18">
        <v>91.634117126464844</v>
      </c>
      <c r="W1518" s="18">
        <v>109.1888809204102</v>
      </c>
      <c r="X1518" s="103">
        <v>0.99004116179114543</v>
      </c>
      <c r="Y1518" s="18">
        <v>4.2754737390978086</v>
      </c>
      <c r="Z1518" s="18">
        <v>23.70378807565492</v>
      </c>
      <c r="AA1518" s="18">
        <v>61.066859758812633</v>
      </c>
      <c r="AB1518" s="18">
        <v>49.436241149902337</v>
      </c>
      <c r="AC1518" s="18">
        <v>50.742416381835938</v>
      </c>
      <c r="AD1518" s="18">
        <v>50.527622222900391</v>
      </c>
      <c r="AE1518" s="18">
        <v>58.798057556152337</v>
      </c>
      <c r="AF1518" s="18">
        <v>56.278255462646477</v>
      </c>
      <c r="AG1518" s="18">
        <v>62.348304748535163</v>
      </c>
      <c r="AH1518" s="18">
        <v>73.553878784179688</v>
      </c>
      <c r="AI1518" s="18">
        <v>61.573982238769531</v>
      </c>
      <c r="AJ1518" s="18">
        <v>42.921070098876953</v>
      </c>
      <c r="AK1518" s="18">
        <v>45.759960174560547</v>
      </c>
      <c r="AL1518" s="18">
        <v>61.620250701904297</v>
      </c>
      <c r="AM1518" s="18">
        <v>75.239028930664063</v>
      </c>
      <c r="AN1518" s="18">
        <v>121.16505432128911</v>
      </c>
      <c r="AO1518" s="18">
        <v>100.4780349731445</v>
      </c>
    </row>
    <row r="1519" spans="1:41" x14ac:dyDescent="0.3">
      <c r="A1519" s="4" t="s">
        <v>2857</v>
      </c>
      <c r="B1519" s="8" t="s">
        <v>8468</v>
      </c>
      <c r="C1519" s="87" t="s">
        <v>2842</v>
      </c>
      <c r="D1519" s="87" t="s">
        <v>649</v>
      </c>
      <c r="E1519" s="87" t="s">
        <v>2843</v>
      </c>
      <c r="F1519" s="110">
        <v>1.228543023110737</v>
      </c>
      <c r="G1519" s="18">
        <v>7.3950690037067259</v>
      </c>
      <c r="H1519" s="18">
        <v>11.121297425846249</v>
      </c>
      <c r="I1519" s="18">
        <v>29.94478414732361</v>
      </c>
      <c r="J1519" s="18">
        <v>53.369640350341797</v>
      </c>
      <c r="K1519" s="18">
        <v>73.205917358398438</v>
      </c>
      <c r="L1519" s="18">
        <v>56.861705780029297</v>
      </c>
      <c r="M1519" s="18">
        <v>55.154808044433587</v>
      </c>
      <c r="N1519" s="18">
        <v>65.608047485351563</v>
      </c>
      <c r="O1519" s="18">
        <v>56.557735443115227</v>
      </c>
      <c r="P1519" s="18">
        <v>61.299129486083977</v>
      </c>
      <c r="Q1519" s="18">
        <v>46.989566802978523</v>
      </c>
      <c r="R1519" s="18">
        <v>40.030315399169922</v>
      </c>
      <c r="S1519" s="18">
        <v>43.839885711669922</v>
      </c>
      <c r="T1519" s="18">
        <v>61.272525787353523</v>
      </c>
      <c r="U1519" s="18">
        <v>59.235424041748047</v>
      </c>
      <c r="V1519" s="18">
        <v>121.99024963378911</v>
      </c>
      <c r="W1519" s="18">
        <v>94.130516052246094</v>
      </c>
      <c r="X1519" s="103">
        <v>1.327242885864701</v>
      </c>
      <c r="Y1519" s="18">
        <v>5.7316729070664678</v>
      </c>
      <c r="Z1519" s="18">
        <v>31.777147562774079</v>
      </c>
      <c r="AA1519" s="18">
        <v>81.8658438709233</v>
      </c>
      <c r="AB1519" s="18">
        <v>66.273910522460938</v>
      </c>
      <c r="AC1519" s="18">
        <v>47.757343292236328</v>
      </c>
      <c r="AD1519" s="18">
        <v>46.580051422119141</v>
      </c>
      <c r="AE1519" s="18">
        <v>69.743675231933594</v>
      </c>
      <c r="AF1519" s="18">
        <v>66.735992431640625</v>
      </c>
      <c r="AG1519" s="18">
        <v>63.66912841796875</v>
      </c>
      <c r="AH1519" s="18">
        <v>61.531700134277337</v>
      </c>
      <c r="AI1519" s="18">
        <v>53.299110412597663</v>
      </c>
      <c r="AJ1519" s="18">
        <v>36.270755767822273</v>
      </c>
      <c r="AK1519" s="18">
        <v>41.787441253662109</v>
      </c>
      <c r="AL1519" s="18">
        <v>66.423713684082031</v>
      </c>
      <c r="AM1519" s="18">
        <v>88.985977172851563</v>
      </c>
      <c r="AN1519" s="18">
        <v>111.27053070068359</v>
      </c>
      <c r="AO1519" s="18">
        <v>120.86972808837891</v>
      </c>
    </row>
    <row r="1520" spans="1:41" x14ac:dyDescent="0.3">
      <c r="A1520" s="4" t="s">
        <v>2937</v>
      </c>
      <c r="B1520" s="8" t="s">
        <v>8469</v>
      </c>
      <c r="C1520" s="87" t="s">
        <v>2842</v>
      </c>
      <c r="D1520" s="87" t="s">
        <v>649</v>
      </c>
      <c r="E1520" s="87" t="s">
        <v>2928</v>
      </c>
      <c r="F1520" s="110">
        <v>1.463576863406425</v>
      </c>
      <c r="G1520" s="18">
        <v>8.8098273267745348</v>
      </c>
      <c r="H1520" s="18">
        <v>13.24892437410624</v>
      </c>
      <c r="I1520" s="18">
        <v>35.673551868579509</v>
      </c>
      <c r="J1520" s="18">
        <v>63.579841613769531</v>
      </c>
      <c r="K1520" s="18">
        <v>66.508895874023438</v>
      </c>
      <c r="L1520" s="18">
        <v>47.526466369628913</v>
      </c>
      <c r="M1520" s="18">
        <v>40.941318511962891</v>
      </c>
      <c r="N1520" s="18">
        <v>45.275337219238281</v>
      </c>
      <c r="O1520" s="18">
        <v>43.036869049072273</v>
      </c>
      <c r="P1520" s="18">
        <v>37.125144958496087</v>
      </c>
      <c r="Q1520" s="18">
        <v>32.138092041015632</v>
      </c>
      <c r="R1520" s="18">
        <v>28.226957321166989</v>
      </c>
      <c r="S1520" s="18">
        <v>33.40350341796875</v>
      </c>
      <c r="T1520" s="18">
        <v>48.786502838134773</v>
      </c>
      <c r="U1520" s="18">
        <v>52.51409912109375</v>
      </c>
      <c r="V1520" s="18">
        <v>82.509956359863281</v>
      </c>
      <c r="W1520" s="18">
        <v>59.399799346923828</v>
      </c>
      <c r="X1520" s="103">
        <v>1.0243514590265499</v>
      </c>
      <c r="Y1520" s="18">
        <v>4.4236420986286626</v>
      </c>
      <c r="Z1520" s="18">
        <v>24.525252925671261</v>
      </c>
      <c r="AA1520" s="18">
        <v>63.183157737542182</v>
      </c>
      <c r="AB1520" s="18">
        <v>51.14947509765625</v>
      </c>
      <c r="AC1520" s="18">
        <v>43.950309753417969</v>
      </c>
      <c r="AD1520" s="18">
        <v>43.314617156982422</v>
      </c>
      <c r="AE1520" s="18">
        <v>42.12786865234375</v>
      </c>
      <c r="AF1520" s="18">
        <v>50.060886383056641</v>
      </c>
      <c r="AG1520" s="18">
        <v>52.484302520751953</v>
      </c>
      <c r="AH1520" s="18">
        <v>49.837589263916023</v>
      </c>
      <c r="AI1520" s="18">
        <v>47.208705902099609</v>
      </c>
      <c r="AJ1520" s="18">
        <v>30.03438758850098</v>
      </c>
      <c r="AK1520" s="18">
        <v>39.686248779296882</v>
      </c>
      <c r="AL1520" s="18">
        <v>57.942668914794922</v>
      </c>
      <c r="AM1520" s="18">
        <v>74.122177124023438</v>
      </c>
      <c r="AN1520" s="18">
        <v>84.048065185546875</v>
      </c>
      <c r="AO1520" s="18">
        <v>86.660438537597656</v>
      </c>
    </row>
    <row r="1521" spans="1:41" x14ac:dyDescent="0.3">
      <c r="A1521" s="4" t="s">
        <v>2858</v>
      </c>
      <c r="B1521" s="8" t="s">
        <v>8470</v>
      </c>
      <c r="C1521" s="87" t="s">
        <v>2842</v>
      </c>
      <c r="D1521" s="87" t="s">
        <v>649</v>
      </c>
      <c r="E1521" s="87" t="s">
        <v>2843</v>
      </c>
      <c r="F1521" s="110">
        <v>1.9381157791246719</v>
      </c>
      <c r="G1521" s="18">
        <v>11.666258042399781</v>
      </c>
      <c r="H1521" s="18">
        <v>17.544653805281001</v>
      </c>
      <c r="I1521" s="18">
        <v>47.240070202392097</v>
      </c>
      <c r="J1521" s="18">
        <v>84.194480895996094</v>
      </c>
      <c r="K1521" s="18">
        <v>85.48687744140625</v>
      </c>
      <c r="L1521" s="18">
        <v>99.340904235839844</v>
      </c>
      <c r="M1521" s="18">
        <v>74.508743286132813</v>
      </c>
      <c r="N1521" s="18">
        <v>78.315040588378906</v>
      </c>
      <c r="O1521" s="18">
        <v>83.574806213378906</v>
      </c>
      <c r="P1521" s="18">
        <v>66.100059509277344</v>
      </c>
      <c r="Q1521" s="18">
        <v>51.388526916503913</v>
      </c>
      <c r="R1521" s="18">
        <v>56.719089508056641</v>
      </c>
      <c r="S1521" s="18">
        <v>53.332588195800781</v>
      </c>
      <c r="T1521" s="18">
        <v>61.328029632568359</v>
      </c>
      <c r="U1521" s="18">
        <v>76.865211486816406</v>
      </c>
      <c r="V1521" s="18">
        <v>117.1812744140625</v>
      </c>
      <c r="W1521" s="18">
        <v>129.0041809082031</v>
      </c>
      <c r="X1521" s="103">
        <v>1.755852459892921</v>
      </c>
      <c r="Y1521" s="18">
        <v>7.5826151191743474</v>
      </c>
      <c r="Z1521" s="18">
        <v>42.039014343728113</v>
      </c>
      <c r="AA1521" s="18">
        <v>108.302967657891</v>
      </c>
      <c r="AB1521" s="18">
        <v>87.675895690917969</v>
      </c>
      <c r="AC1521" s="18">
        <v>58.581398010253913</v>
      </c>
      <c r="AD1521" s="18">
        <v>57.766929626464837</v>
      </c>
      <c r="AE1521" s="18">
        <v>67.777481079101563</v>
      </c>
      <c r="AF1521" s="18">
        <v>89.361793518066406</v>
      </c>
      <c r="AG1521" s="18">
        <v>78.776016235351563</v>
      </c>
      <c r="AH1521" s="18">
        <v>79.674674987792969</v>
      </c>
      <c r="AI1521" s="18">
        <v>93.152275085449219</v>
      </c>
      <c r="AJ1521" s="18">
        <v>65.33087158203125</v>
      </c>
      <c r="AK1521" s="18">
        <v>59.753196716308587</v>
      </c>
      <c r="AL1521" s="18">
        <v>86.065017700195313</v>
      </c>
      <c r="AM1521" s="18">
        <v>103.8387451171875</v>
      </c>
      <c r="AN1521" s="18">
        <v>103.7011337280273</v>
      </c>
      <c r="AO1521" s="18">
        <v>129.58232116699219</v>
      </c>
    </row>
    <row r="1522" spans="1:41" x14ac:dyDescent="0.3">
      <c r="A1522" s="4" t="s">
        <v>2897</v>
      </c>
      <c r="B1522" s="8" t="s">
        <v>8471</v>
      </c>
      <c r="C1522" s="87" t="s">
        <v>2842</v>
      </c>
      <c r="D1522" s="87" t="s">
        <v>649</v>
      </c>
      <c r="E1522" s="87" t="s">
        <v>2898</v>
      </c>
      <c r="F1522" s="110">
        <v>2.4069563683208082</v>
      </c>
      <c r="G1522" s="18">
        <v>14.48838835743347</v>
      </c>
      <c r="H1522" s="18">
        <v>21.7887995451321</v>
      </c>
      <c r="I1522" s="18">
        <v>58.667696243060988</v>
      </c>
      <c r="J1522" s="18">
        <v>104.5615768432617</v>
      </c>
      <c r="K1522" s="18">
        <v>92.686996459960938</v>
      </c>
      <c r="L1522" s="18">
        <v>77.586776733398438</v>
      </c>
      <c r="M1522" s="18">
        <v>104.8992156982422</v>
      </c>
      <c r="N1522" s="18">
        <v>75.97320556640625</v>
      </c>
      <c r="O1522" s="18">
        <v>83.54351806640625</v>
      </c>
      <c r="P1522" s="18">
        <v>66.129707336425781</v>
      </c>
      <c r="Q1522" s="18">
        <v>67.458053588867188</v>
      </c>
      <c r="R1522" s="18">
        <v>50.322383880615227</v>
      </c>
      <c r="S1522" s="18">
        <v>56.203689575195313</v>
      </c>
      <c r="T1522" s="18">
        <v>64.639900207519531</v>
      </c>
      <c r="U1522" s="18">
        <v>81.65985107421875</v>
      </c>
      <c r="V1522" s="18">
        <v>113.1956787109375</v>
      </c>
      <c r="W1522" s="18">
        <v>111.8889694213867</v>
      </c>
      <c r="X1522" s="103">
        <v>1.4823885870724109</v>
      </c>
      <c r="Y1522" s="18">
        <v>6.401666637476044</v>
      </c>
      <c r="Z1522" s="18">
        <v>35.491680820788503</v>
      </c>
      <c r="AA1522" s="18">
        <v>91.435406373449368</v>
      </c>
      <c r="AB1522" s="18">
        <v>74.020881652832031</v>
      </c>
      <c r="AC1522" s="18">
        <v>87.986038208007813</v>
      </c>
      <c r="AD1522" s="18">
        <v>63.227832794189453</v>
      </c>
      <c r="AE1522" s="18">
        <v>69.90814208984375</v>
      </c>
      <c r="AF1522" s="18">
        <v>85.743583679199219</v>
      </c>
      <c r="AG1522" s="18">
        <v>80.782218933105469</v>
      </c>
      <c r="AH1522" s="18">
        <v>82.044662475585938</v>
      </c>
      <c r="AI1522" s="18">
        <v>69.931610107421875</v>
      </c>
      <c r="AJ1522" s="18">
        <v>73.708328247070313</v>
      </c>
      <c r="AK1522" s="18">
        <v>65.520530700683594</v>
      </c>
      <c r="AL1522" s="18">
        <v>95.572555541992188</v>
      </c>
      <c r="AM1522" s="18">
        <v>102.03907775878911</v>
      </c>
      <c r="AN1522" s="18">
        <v>128.41120910644531</v>
      </c>
      <c r="AO1522" s="18">
        <v>129.74078369140631</v>
      </c>
    </row>
    <row r="1523" spans="1:41" x14ac:dyDescent="0.3">
      <c r="A1523" s="4" t="s">
        <v>2876</v>
      </c>
      <c r="B1523" s="8" t="s">
        <v>7428</v>
      </c>
      <c r="C1523" s="87" t="s">
        <v>2842</v>
      </c>
      <c r="D1523" s="87" t="s">
        <v>649</v>
      </c>
      <c r="E1523" s="87" t="s">
        <v>2872</v>
      </c>
      <c r="F1523" s="110">
        <v>2.4641013841036679</v>
      </c>
      <c r="G1523" s="18">
        <v>14.832366001669429</v>
      </c>
      <c r="H1523" s="18">
        <v>22.306100693704561</v>
      </c>
      <c r="I1523" s="18">
        <v>60.060561719094792</v>
      </c>
      <c r="J1523" s="18">
        <v>107.0440368652344</v>
      </c>
      <c r="K1523" s="18">
        <v>124.056266784668</v>
      </c>
      <c r="L1523" s="18">
        <v>123.71315002441411</v>
      </c>
      <c r="M1523" s="18">
        <v>137.68568420410159</v>
      </c>
      <c r="N1523" s="18">
        <v>126.0077362060547</v>
      </c>
      <c r="O1523" s="18">
        <v>118.4711380004883</v>
      </c>
      <c r="P1523" s="18">
        <v>119.5876998901367</v>
      </c>
      <c r="Q1523" s="18">
        <v>108.4556350708008</v>
      </c>
      <c r="R1523" s="18">
        <v>92.662178039550781</v>
      </c>
      <c r="S1523" s="18">
        <v>93.934967041015625</v>
      </c>
      <c r="T1523" s="18">
        <v>95.940299987792969</v>
      </c>
      <c r="U1523" s="18">
        <v>123.2853088378906</v>
      </c>
      <c r="V1523" s="18">
        <v>144.62980651855469</v>
      </c>
      <c r="W1523" s="18">
        <v>119.44948577880859</v>
      </c>
      <c r="X1523" s="103">
        <v>2.1843621085819551</v>
      </c>
      <c r="Y1523" s="18">
        <v>9.4331258056244511</v>
      </c>
      <c r="Z1523" s="18">
        <v>52.298488689746193</v>
      </c>
      <c r="AA1523" s="18">
        <v>134.7339279368046</v>
      </c>
      <c r="AB1523" s="18">
        <v>109.07289123535161</v>
      </c>
      <c r="AC1523" s="18">
        <v>98.200431823730469</v>
      </c>
      <c r="AD1523" s="18">
        <v>99.463638305664063</v>
      </c>
      <c r="AE1523" s="18">
        <v>114.8319854736328</v>
      </c>
      <c r="AF1523" s="18">
        <v>116.78391265869141</v>
      </c>
      <c r="AG1523" s="18">
        <v>125.6754608154297</v>
      </c>
      <c r="AH1523" s="18">
        <v>114.8988494873047</v>
      </c>
      <c r="AI1523" s="18">
        <v>114.803092956543</v>
      </c>
      <c r="AJ1523" s="18">
        <v>102.8517303466797</v>
      </c>
      <c r="AK1523" s="18">
        <v>109.7574462890625</v>
      </c>
      <c r="AL1523" s="18">
        <v>118.3083801269531</v>
      </c>
      <c r="AM1523" s="18">
        <v>127.9546737670898</v>
      </c>
      <c r="AN1523" s="18">
        <v>165.0272521972656</v>
      </c>
      <c r="AO1523" s="18">
        <v>136.2122802734375</v>
      </c>
    </row>
    <row r="1524" spans="1:41" x14ac:dyDescent="0.3">
      <c r="A1524" s="4" t="s">
        <v>2895</v>
      </c>
      <c r="B1524" s="8" t="s">
        <v>8472</v>
      </c>
      <c r="C1524" s="87" t="s">
        <v>2842</v>
      </c>
      <c r="D1524" s="87" t="s">
        <v>649</v>
      </c>
      <c r="E1524" s="87" t="s">
        <v>2880</v>
      </c>
      <c r="F1524" s="110">
        <v>1.7333083066987991</v>
      </c>
      <c r="G1524" s="18">
        <v>10.433443755416871</v>
      </c>
      <c r="H1524" s="18">
        <v>15.690648879904749</v>
      </c>
      <c r="I1524" s="18">
        <v>42.248046774492259</v>
      </c>
      <c r="J1524" s="18">
        <v>75.297355651855469</v>
      </c>
      <c r="K1524" s="18">
        <v>55.986328125</v>
      </c>
      <c r="L1524" s="18">
        <v>43.163936614990227</v>
      </c>
      <c r="M1524" s="18">
        <v>53.010459899902337</v>
      </c>
      <c r="N1524" s="18">
        <v>63.292724609375</v>
      </c>
      <c r="O1524" s="18">
        <v>47.366550445556641</v>
      </c>
      <c r="P1524" s="18">
        <v>47.424289703369141</v>
      </c>
      <c r="Q1524" s="18">
        <v>44.306846618652337</v>
      </c>
      <c r="R1524" s="18">
        <v>33.657928466796882</v>
      </c>
      <c r="S1524" s="18">
        <v>41.93280029296875</v>
      </c>
      <c r="T1524" s="18">
        <v>57.592136383056641</v>
      </c>
      <c r="U1524" s="18">
        <v>65.039756774902344</v>
      </c>
      <c r="V1524" s="18">
        <v>98.848243713378906</v>
      </c>
      <c r="W1524" s="18">
        <v>74.966285705566406</v>
      </c>
      <c r="X1524" s="103">
        <v>1.188399759279789</v>
      </c>
      <c r="Y1524" s="18">
        <v>5.1320815320027622</v>
      </c>
      <c r="Z1524" s="18">
        <v>28.452934211507031</v>
      </c>
      <c r="AA1524" s="18">
        <v>73.30184262849366</v>
      </c>
      <c r="AB1524" s="18">
        <v>59.340984344482422</v>
      </c>
      <c r="AC1524" s="18">
        <v>45.151626586914063</v>
      </c>
      <c r="AD1524" s="18">
        <v>60.689121246337891</v>
      </c>
      <c r="AE1524" s="18">
        <v>64.657623291015625</v>
      </c>
      <c r="AF1524" s="18">
        <v>83.173194885253906</v>
      </c>
      <c r="AG1524" s="18">
        <v>54.5572509765625</v>
      </c>
      <c r="AH1524" s="18">
        <v>61.279998779296882</v>
      </c>
      <c r="AI1524" s="18">
        <v>51.161708831787109</v>
      </c>
      <c r="AJ1524" s="18">
        <v>44.364284515380859</v>
      </c>
      <c r="AK1524" s="18">
        <v>47.204750061035163</v>
      </c>
      <c r="AL1524" s="18">
        <v>58.369258880615227</v>
      </c>
      <c r="AM1524" s="18">
        <v>69.629203796386719</v>
      </c>
      <c r="AN1524" s="18">
        <v>93.24908447265625</v>
      </c>
      <c r="AO1524" s="18">
        <v>101.69154357910161</v>
      </c>
    </row>
    <row r="1525" spans="1:41" x14ac:dyDescent="0.3">
      <c r="A1525" s="4" t="s">
        <v>2881</v>
      </c>
      <c r="B1525" s="8" t="s">
        <v>8473</v>
      </c>
      <c r="C1525" s="87" t="s">
        <v>2842</v>
      </c>
      <c r="D1525" s="87" t="s">
        <v>649</v>
      </c>
      <c r="E1525" s="87" t="s">
        <v>2880</v>
      </c>
      <c r="F1525" s="110">
        <v>1.3079837995515631</v>
      </c>
      <c r="G1525" s="18">
        <v>7.8732533346066278</v>
      </c>
      <c r="H1525" s="18">
        <v>11.84042934546072</v>
      </c>
      <c r="I1525" s="18">
        <v>31.88109151162983</v>
      </c>
      <c r="J1525" s="18">
        <v>56.820659637451172</v>
      </c>
      <c r="K1525" s="18">
        <v>62.503261566162109</v>
      </c>
      <c r="L1525" s="18">
        <v>72.674942016601563</v>
      </c>
      <c r="M1525" s="18">
        <v>73.495193481445313</v>
      </c>
      <c r="N1525" s="18">
        <v>87.0684814453125</v>
      </c>
      <c r="O1525" s="18">
        <v>55.504135131835938</v>
      </c>
      <c r="P1525" s="18">
        <v>55.994319915771477</v>
      </c>
      <c r="Q1525" s="18">
        <v>44.969833374023438</v>
      </c>
      <c r="R1525" s="18">
        <v>55.329795837402337</v>
      </c>
      <c r="S1525" s="18">
        <v>47.536350250244141</v>
      </c>
      <c r="T1525" s="18">
        <v>75.69696044921875</v>
      </c>
      <c r="U1525" s="18">
        <v>91.538742065429688</v>
      </c>
      <c r="V1525" s="18">
        <v>129.263671875</v>
      </c>
      <c r="W1525" s="18">
        <v>94.459571838378906</v>
      </c>
      <c r="X1525" s="103">
        <v>1.4243923174646149</v>
      </c>
      <c r="Y1525" s="18">
        <v>6.1512108612483516</v>
      </c>
      <c r="Z1525" s="18">
        <v>34.103121095176057</v>
      </c>
      <c r="AA1525" s="18">
        <v>87.858130802132592</v>
      </c>
      <c r="AB1525" s="18">
        <v>71.124923706054688</v>
      </c>
      <c r="AC1525" s="18">
        <v>71.681747436523438</v>
      </c>
      <c r="AD1525" s="18">
        <v>55.801445007324219</v>
      </c>
      <c r="AE1525" s="18">
        <v>65.578010559082031</v>
      </c>
      <c r="AF1525" s="18">
        <v>65.366317749023438</v>
      </c>
      <c r="AG1525" s="18">
        <v>76.554107666015625</v>
      </c>
      <c r="AH1525" s="18">
        <v>71.641006469726563</v>
      </c>
      <c r="AI1525" s="18">
        <v>65.025596618652344</v>
      </c>
      <c r="AJ1525" s="18">
        <v>48.271991729736328</v>
      </c>
      <c r="AK1525" s="18">
        <v>44.926597595214837</v>
      </c>
      <c r="AL1525" s="18">
        <v>76.659065246582031</v>
      </c>
      <c r="AM1525" s="18">
        <v>80.689041137695313</v>
      </c>
      <c r="AN1525" s="18">
        <v>107.8782119750977</v>
      </c>
      <c r="AO1525" s="18">
        <v>69.991531372070313</v>
      </c>
    </row>
    <row r="1526" spans="1:41" x14ac:dyDescent="0.3">
      <c r="A1526" s="4" t="s">
        <v>2859</v>
      </c>
      <c r="B1526" s="8" t="s">
        <v>8474</v>
      </c>
      <c r="C1526" s="87" t="s">
        <v>2842</v>
      </c>
      <c r="D1526" s="87" t="s">
        <v>649</v>
      </c>
      <c r="E1526" s="87" t="s">
        <v>2860</v>
      </c>
      <c r="F1526" s="110">
        <v>1.3421750758712081</v>
      </c>
      <c r="G1526" s="18">
        <v>8.0790636668067624</v>
      </c>
      <c r="H1526" s="18">
        <v>12.14994341714316</v>
      </c>
      <c r="I1526" s="18">
        <v>32.714477375904103</v>
      </c>
      <c r="J1526" s="18">
        <v>58.305976867675781</v>
      </c>
      <c r="K1526" s="18">
        <v>70.488983154296875</v>
      </c>
      <c r="L1526" s="18">
        <v>63.504531860351563</v>
      </c>
      <c r="M1526" s="18">
        <v>59.510837554931641</v>
      </c>
      <c r="N1526" s="18">
        <v>63.81707763671875</v>
      </c>
      <c r="O1526" s="18">
        <v>55.241802215576172</v>
      </c>
      <c r="P1526" s="18">
        <v>55.817829132080078</v>
      </c>
      <c r="Q1526" s="18">
        <v>44.530063629150391</v>
      </c>
      <c r="R1526" s="18">
        <v>42.099327087402337</v>
      </c>
      <c r="S1526" s="18">
        <v>41.611724853515632</v>
      </c>
      <c r="T1526" s="18">
        <v>47.990341186523438</v>
      </c>
      <c r="U1526" s="18">
        <v>83.265769958496094</v>
      </c>
      <c r="V1526" s="18">
        <v>92.287681579589844</v>
      </c>
      <c r="W1526" s="18">
        <v>70.140335083007813</v>
      </c>
      <c r="X1526" s="103">
        <v>1.471269372035652</v>
      </c>
      <c r="Y1526" s="18">
        <v>6.3536485209332589</v>
      </c>
      <c r="Z1526" s="18">
        <v>35.225462074567773</v>
      </c>
      <c r="AA1526" s="18">
        <v>90.74956060108839</v>
      </c>
      <c r="AB1526" s="18">
        <v>73.465660095214844</v>
      </c>
      <c r="AC1526" s="18">
        <v>55.1053466796875</v>
      </c>
      <c r="AD1526" s="18">
        <v>49.991584777832031</v>
      </c>
      <c r="AE1526" s="18">
        <v>54.269706726074219</v>
      </c>
      <c r="AF1526" s="18">
        <v>65.263618469238281</v>
      </c>
      <c r="AG1526" s="18">
        <v>61.783191680908203</v>
      </c>
      <c r="AH1526" s="18">
        <v>61.263153076171882</v>
      </c>
      <c r="AI1526" s="18">
        <v>54.746921539306641</v>
      </c>
      <c r="AJ1526" s="18">
        <v>37.981052398681641</v>
      </c>
      <c r="AK1526" s="18">
        <v>50.882045745849609</v>
      </c>
      <c r="AL1526" s="18">
        <v>70.929496765136719</v>
      </c>
      <c r="AM1526" s="18">
        <v>75.567802429199219</v>
      </c>
      <c r="AN1526" s="18">
        <v>109.9030380249023</v>
      </c>
      <c r="AO1526" s="18">
        <v>96.162094116210938</v>
      </c>
    </row>
    <row r="1527" spans="1:41" x14ac:dyDescent="0.3">
      <c r="A1527" s="4" t="s">
        <v>2891</v>
      </c>
      <c r="B1527" s="8" t="s">
        <v>8475</v>
      </c>
      <c r="C1527" s="87" t="s">
        <v>2842</v>
      </c>
      <c r="D1527" s="87" t="s">
        <v>649</v>
      </c>
      <c r="E1527" s="87" t="s">
        <v>2880</v>
      </c>
      <c r="F1527" s="110">
        <v>2.1843816240914529</v>
      </c>
      <c r="G1527" s="18">
        <v>13.14862608529846</v>
      </c>
      <c r="H1527" s="18">
        <v>19.77395766862324</v>
      </c>
      <c r="I1527" s="18">
        <v>53.242609333432227</v>
      </c>
      <c r="J1527" s="18">
        <v>94.892616271972656</v>
      </c>
      <c r="K1527" s="18">
        <v>64.243904113769531</v>
      </c>
      <c r="L1527" s="18">
        <v>92.109786987304688</v>
      </c>
      <c r="M1527" s="18">
        <v>73.305870056152344</v>
      </c>
      <c r="N1527" s="18">
        <v>80.459709167480469</v>
      </c>
      <c r="O1527" s="18">
        <v>62.464702606201172</v>
      </c>
      <c r="P1527" s="18">
        <v>64.524864196777344</v>
      </c>
      <c r="Q1527" s="18">
        <v>71.443489074707031</v>
      </c>
      <c r="R1527" s="18">
        <v>51.568912506103523</v>
      </c>
      <c r="S1527" s="18">
        <v>39.512676239013672</v>
      </c>
      <c r="T1527" s="18">
        <v>54.767551422119141</v>
      </c>
      <c r="U1527" s="18">
        <v>73.99432373046875</v>
      </c>
      <c r="V1527" s="18">
        <v>84.758323669433594</v>
      </c>
      <c r="W1527" s="18">
        <v>70.54376220703125</v>
      </c>
      <c r="X1527" s="103">
        <v>1.634933784804627</v>
      </c>
      <c r="Y1527" s="18">
        <v>7.0604301435808106</v>
      </c>
      <c r="Z1527" s="18">
        <v>39.143952239950067</v>
      </c>
      <c r="AA1527" s="18">
        <v>100.8445668773828</v>
      </c>
      <c r="AB1527" s="18">
        <v>81.63800048828125</v>
      </c>
      <c r="AC1527" s="18">
        <v>55.796707153320313</v>
      </c>
      <c r="AD1527" s="18">
        <v>75.849838256835938</v>
      </c>
      <c r="AE1527" s="18">
        <v>59.786003112792969</v>
      </c>
      <c r="AF1527" s="18">
        <v>68.486579895019531</v>
      </c>
      <c r="AG1527" s="18">
        <v>76.941490173339844</v>
      </c>
      <c r="AH1527" s="18">
        <v>95.226615905761719</v>
      </c>
      <c r="AI1527" s="18">
        <v>56.471908569335938</v>
      </c>
      <c r="AJ1527" s="18">
        <v>52.515579223632813</v>
      </c>
      <c r="AK1527" s="18">
        <v>50.960376739501953</v>
      </c>
      <c r="AL1527" s="18">
        <v>63.482028961181641</v>
      </c>
      <c r="AM1527" s="18">
        <v>96.475471496582031</v>
      </c>
      <c r="AN1527" s="18">
        <v>83.648712158203125</v>
      </c>
      <c r="AO1527" s="18">
        <v>52.359527587890632</v>
      </c>
    </row>
    <row r="1528" spans="1:41" x14ac:dyDescent="0.3">
      <c r="A1528" s="4" t="s">
        <v>2918</v>
      </c>
      <c r="B1528" s="8" t="s">
        <v>8476</v>
      </c>
      <c r="C1528" s="87" t="s">
        <v>2842</v>
      </c>
      <c r="D1528" s="87" t="s">
        <v>649</v>
      </c>
      <c r="E1528" s="87" t="s">
        <v>2911</v>
      </c>
      <c r="F1528" s="110">
        <v>2.2583678414148629</v>
      </c>
      <c r="G1528" s="18">
        <v>13.59397734458484</v>
      </c>
      <c r="H1528" s="18">
        <v>20.443712583826379</v>
      </c>
      <c r="I1528" s="18">
        <v>55.045966046180247</v>
      </c>
      <c r="J1528" s="18">
        <v>98.106681823730469</v>
      </c>
      <c r="K1528" s="18">
        <v>107.7971115112305</v>
      </c>
      <c r="L1528" s="18">
        <v>109.47576904296881</v>
      </c>
      <c r="M1528" s="18">
        <v>90.508804321289063</v>
      </c>
      <c r="N1528" s="18">
        <v>97.854042053222656</v>
      </c>
      <c r="O1528" s="18">
        <v>92.087318420410156</v>
      </c>
      <c r="P1528" s="18">
        <v>86.398384094238281</v>
      </c>
      <c r="Q1528" s="18">
        <v>87.95941162109375</v>
      </c>
      <c r="R1528" s="18">
        <v>75.1641845703125</v>
      </c>
      <c r="S1528" s="18">
        <v>77.098968505859375</v>
      </c>
      <c r="T1528" s="18">
        <v>119.0235900878906</v>
      </c>
      <c r="U1528" s="18">
        <v>110.9988250732422</v>
      </c>
      <c r="V1528" s="18">
        <v>134.13533020019531</v>
      </c>
      <c r="W1528" s="18">
        <v>96.706787109375</v>
      </c>
      <c r="X1528" s="103">
        <v>1.55122201945987</v>
      </c>
      <c r="Y1528" s="18">
        <v>6.6989224929923097</v>
      </c>
      <c r="Z1528" s="18">
        <v>37.139706334071597</v>
      </c>
      <c r="AA1528" s="18">
        <v>95.681130414577069</v>
      </c>
      <c r="AB1528" s="18">
        <v>77.457977294921875</v>
      </c>
      <c r="AC1528" s="18">
        <v>84.735359191894531</v>
      </c>
      <c r="AD1528" s="18">
        <v>88.149826049804688</v>
      </c>
      <c r="AE1528" s="18">
        <v>85.961135864257813</v>
      </c>
      <c r="AF1528" s="18">
        <v>86.59564208984375</v>
      </c>
      <c r="AG1528" s="18">
        <v>96.261032104492188</v>
      </c>
      <c r="AH1528" s="18">
        <v>97.889633178710938</v>
      </c>
      <c r="AI1528" s="18">
        <v>80.328842163085938</v>
      </c>
      <c r="AJ1528" s="18">
        <v>73.1827392578125</v>
      </c>
      <c r="AK1528" s="18">
        <v>84.346603393554688</v>
      </c>
      <c r="AL1528" s="18">
        <v>85.230941772460938</v>
      </c>
      <c r="AM1528" s="18">
        <v>107.330436706543</v>
      </c>
      <c r="AN1528" s="18">
        <v>114.31202697753911</v>
      </c>
      <c r="AO1528" s="18">
        <v>101.6075439453125</v>
      </c>
    </row>
    <row r="1529" spans="1:41" x14ac:dyDescent="0.3">
      <c r="A1529" s="4" t="s">
        <v>2924</v>
      </c>
      <c r="B1529" s="8" t="s">
        <v>8477</v>
      </c>
      <c r="C1529" s="87" t="s">
        <v>2842</v>
      </c>
      <c r="D1529" s="87" t="s">
        <v>649</v>
      </c>
      <c r="E1529" s="87" t="s">
        <v>2911</v>
      </c>
      <c r="F1529" s="110">
        <v>2.2224386685871891</v>
      </c>
      <c r="G1529" s="18">
        <v>13.377705950495599</v>
      </c>
      <c r="H1529" s="18">
        <v>20.11846632890121</v>
      </c>
      <c r="I1529" s="18">
        <v>54.170220301279599</v>
      </c>
      <c r="J1529" s="18">
        <v>96.545867919921875</v>
      </c>
      <c r="K1529" s="18">
        <v>110.2535018920898</v>
      </c>
      <c r="L1529" s="18">
        <v>107.0618438720703</v>
      </c>
      <c r="M1529" s="18">
        <v>105.6108856201172</v>
      </c>
      <c r="N1529" s="18">
        <v>112.30328369140631</v>
      </c>
      <c r="O1529" s="18">
        <v>103.2924041748047</v>
      </c>
      <c r="P1529" s="18">
        <v>106.14304351806641</v>
      </c>
      <c r="Q1529" s="18">
        <v>103.1798629760742</v>
      </c>
      <c r="R1529" s="18">
        <v>85.730644226074219</v>
      </c>
      <c r="S1529" s="18">
        <v>84.595176696777344</v>
      </c>
      <c r="T1529" s="18">
        <v>91.379409790039063</v>
      </c>
      <c r="U1529" s="18">
        <v>105.5121383666992</v>
      </c>
      <c r="V1529" s="18">
        <v>142.41819763183591</v>
      </c>
      <c r="W1529" s="18">
        <v>166.9173278808594</v>
      </c>
      <c r="X1529" s="103">
        <v>2.0243607081702959</v>
      </c>
      <c r="Y1529" s="18">
        <v>8.7421628314776925</v>
      </c>
      <c r="Z1529" s="18">
        <v>48.467699189737438</v>
      </c>
      <c r="AA1529" s="18">
        <v>124.8648604098793</v>
      </c>
      <c r="AB1529" s="18">
        <v>101.0834579467773</v>
      </c>
      <c r="AC1529" s="18">
        <v>90.206108093261719</v>
      </c>
      <c r="AD1529" s="18">
        <v>100.0583953857422</v>
      </c>
      <c r="AE1529" s="18">
        <v>89.087516784667969</v>
      </c>
      <c r="AF1529" s="18">
        <v>132.1916809082031</v>
      </c>
      <c r="AG1529" s="18">
        <v>136.2545471191406</v>
      </c>
      <c r="AH1529" s="18">
        <v>108.1759567260742</v>
      </c>
      <c r="AI1529" s="18">
        <v>92.36383056640625</v>
      </c>
      <c r="AJ1529" s="18">
        <v>133.80052185058591</v>
      </c>
      <c r="AK1529" s="18">
        <v>94.290603637695313</v>
      </c>
      <c r="AL1529" s="18">
        <v>98.487632751464844</v>
      </c>
      <c r="AM1529" s="18">
        <v>128.3704528808594</v>
      </c>
      <c r="AN1529" s="18">
        <v>144.038330078125</v>
      </c>
      <c r="AO1529" s="18">
        <v>131.00604248046881</v>
      </c>
    </row>
    <row r="1530" spans="1:41" x14ac:dyDescent="0.3">
      <c r="A1530" s="4" t="s">
        <v>2927</v>
      </c>
      <c r="B1530" s="8" t="s">
        <v>8478</v>
      </c>
      <c r="C1530" s="87" t="s">
        <v>2842</v>
      </c>
      <c r="D1530" s="87" t="s">
        <v>649</v>
      </c>
      <c r="E1530" s="87" t="s">
        <v>2928</v>
      </c>
      <c r="F1530" s="110">
        <v>1.1748177759908409</v>
      </c>
      <c r="G1530" s="18">
        <v>7.0716762513008424</v>
      </c>
      <c r="H1530" s="18">
        <v>10.63495348732909</v>
      </c>
      <c r="I1530" s="18">
        <v>28.635272882351099</v>
      </c>
      <c r="J1530" s="18">
        <v>51.035739898681641</v>
      </c>
      <c r="K1530" s="18">
        <v>49.297588348388672</v>
      </c>
      <c r="L1530" s="18">
        <v>61.018497467041023</v>
      </c>
      <c r="M1530" s="18">
        <v>56.354267120361328</v>
      </c>
      <c r="N1530" s="18">
        <v>51.141750335693359</v>
      </c>
      <c r="O1530" s="18">
        <v>41.749618530273438</v>
      </c>
      <c r="P1530" s="18">
        <v>33.298233032226563</v>
      </c>
      <c r="Q1530" s="18">
        <v>30.38768196105957</v>
      </c>
      <c r="R1530" s="18">
        <v>28.110244750976559</v>
      </c>
      <c r="S1530" s="18">
        <v>33.172561645507813</v>
      </c>
      <c r="T1530" s="18">
        <v>41.709228515625</v>
      </c>
      <c r="U1530" s="18">
        <v>77.581497192382813</v>
      </c>
      <c r="V1530" s="18">
        <v>82.214759826660156</v>
      </c>
      <c r="W1530" s="18">
        <v>76.620498657226563</v>
      </c>
      <c r="X1530" s="103">
        <v>0.95945147913457496</v>
      </c>
      <c r="Y1530" s="18">
        <v>4.1433727821548771</v>
      </c>
      <c r="Z1530" s="18">
        <v>22.971403016349839</v>
      </c>
      <c r="AA1530" s="18">
        <v>59.180053499691219</v>
      </c>
      <c r="AB1530" s="18">
        <v>47.908790588378913</v>
      </c>
      <c r="AC1530" s="18">
        <v>47.007266998291023</v>
      </c>
      <c r="AD1530" s="18">
        <v>51.593097686767578</v>
      </c>
      <c r="AE1530" s="18">
        <v>39.767044067382813</v>
      </c>
      <c r="AF1530" s="18">
        <v>47.709159851074219</v>
      </c>
      <c r="AG1530" s="18">
        <v>54.175235748291023</v>
      </c>
      <c r="AH1530" s="18">
        <v>48.226619720458977</v>
      </c>
      <c r="AI1530" s="18">
        <v>40.348823547363281</v>
      </c>
      <c r="AJ1530" s="18">
        <v>27.701749801635739</v>
      </c>
      <c r="AK1530" s="18">
        <v>42.360908508300781</v>
      </c>
      <c r="AL1530" s="18">
        <v>55.366920471191413</v>
      </c>
      <c r="AM1530" s="18">
        <v>65.931632995605469</v>
      </c>
      <c r="AN1530" s="18">
        <v>93.180488586425781</v>
      </c>
      <c r="AO1530" s="18">
        <v>100.1083297729492</v>
      </c>
    </row>
    <row r="1531" spans="1:41" x14ac:dyDescent="0.3">
      <c r="A1531" s="4" t="s">
        <v>2896</v>
      </c>
      <c r="B1531" s="8" t="s">
        <v>8479</v>
      </c>
      <c r="C1531" s="87" t="s">
        <v>2842</v>
      </c>
      <c r="D1531" s="87" t="s">
        <v>649</v>
      </c>
      <c r="E1531" s="87" t="s">
        <v>2880</v>
      </c>
      <c r="F1531" s="110">
        <v>1.553050740924584</v>
      </c>
      <c r="G1531" s="18">
        <v>9.3484047195308833</v>
      </c>
      <c r="H1531" s="18">
        <v>14.058880220181219</v>
      </c>
      <c r="I1531" s="18">
        <v>37.854408296644387</v>
      </c>
      <c r="J1531" s="18">
        <v>67.466712951660156</v>
      </c>
      <c r="K1531" s="18">
        <v>59.478687286376953</v>
      </c>
      <c r="L1531" s="18">
        <v>61.6236572265625</v>
      </c>
      <c r="M1531" s="18">
        <v>79.176162719726563</v>
      </c>
      <c r="N1531" s="18">
        <v>54.40252685546875</v>
      </c>
      <c r="O1531" s="18">
        <v>54.441368103027337</v>
      </c>
      <c r="P1531" s="18">
        <v>47.763702392578132</v>
      </c>
      <c r="Q1531" s="18">
        <v>50.720901489257813</v>
      </c>
      <c r="R1531" s="18">
        <v>49.310955047607422</v>
      </c>
      <c r="S1531" s="18">
        <v>47.112461090087891</v>
      </c>
      <c r="T1531" s="18">
        <v>64.476448059082031</v>
      </c>
      <c r="U1531" s="18">
        <v>81.516220092773438</v>
      </c>
      <c r="V1531" s="18">
        <v>107.97496032714839</v>
      </c>
      <c r="W1531" s="18">
        <v>66.8363037109375</v>
      </c>
      <c r="X1531" s="103">
        <v>1.00445844778973</v>
      </c>
      <c r="Y1531" s="18">
        <v>4.3377345117352757</v>
      </c>
      <c r="Z1531" s="18">
        <v>24.04896997831268</v>
      </c>
      <c r="AA1531" s="18">
        <v>61.95613428209149</v>
      </c>
      <c r="AB1531" s="18">
        <v>50.156147003173828</v>
      </c>
      <c r="AC1531" s="18">
        <v>73.89703369140625</v>
      </c>
      <c r="AD1531" s="18">
        <v>43.509674072265632</v>
      </c>
      <c r="AE1531" s="18">
        <v>63.063129425048828</v>
      </c>
      <c r="AF1531" s="18">
        <v>64.774681091308594</v>
      </c>
      <c r="AG1531" s="18">
        <v>74.324005126953125</v>
      </c>
      <c r="AH1531" s="18">
        <v>75.188392639160156</v>
      </c>
      <c r="AI1531" s="18">
        <v>66.009880065917969</v>
      </c>
      <c r="AJ1531" s="18">
        <v>49.070388793945313</v>
      </c>
      <c r="AK1531" s="18">
        <v>57.522335052490227</v>
      </c>
      <c r="AL1531" s="18">
        <v>51.793903350830078</v>
      </c>
      <c r="AM1531" s="18">
        <v>85.81793212890625</v>
      </c>
      <c r="AN1531" s="18">
        <v>130.46929931640631</v>
      </c>
      <c r="AO1531" s="18">
        <v>121.1717910766602</v>
      </c>
    </row>
    <row r="1532" spans="1:41" x14ac:dyDescent="0.3">
      <c r="A1532" s="4" t="s">
        <v>2861</v>
      </c>
      <c r="B1532" s="8" t="s">
        <v>8480</v>
      </c>
      <c r="C1532" s="87" t="s">
        <v>2842</v>
      </c>
      <c r="D1532" s="87" t="s">
        <v>649</v>
      </c>
      <c r="E1532" s="87" t="s">
        <v>2860</v>
      </c>
      <c r="F1532" s="110">
        <v>1.3753917216344069</v>
      </c>
      <c r="G1532" s="18">
        <v>8.2790073259783927</v>
      </c>
      <c r="H1532" s="18">
        <v>12.45063471575649</v>
      </c>
      <c r="I1532" s="18">
        <v>33.524107375640327</v>
      </c>
      <c r="J1532" s="18">
        <v>59.748954772949219</v>
      </c>
      <c r="K1532" s="18">
        <v>52.11151123046875</v>
      </c>
      <c r="L1532" s="18">
        <v>54.004302978515632</v>
      </c>
      <c r="M1532" s="18">
        <v>38.069160461425781</v>
      </c>
      <c r="N1532" s="18">
        <v>46.872489929199219</v>
      </c>
      <c r="O1532" s="18">
        <v>43.512500762939453</v>
      </c>
      <c r="P1532" s="18">
        <v>45.2069091796875</v>
      </c>
      <c r="Q1532" s="18">
        <v>52.59674072265625</v>
      </c>
      <c r="R1532" s="18">
        <v>26.301651000976559</v>
      </c>
      <c r="S1532" s="18">
        <v>36.51947021484375</v>
      </c>
      <c r="T1532" s="18">
        <v>53.029216766357422</v>
      </c>
      <c r="U1532" s="18">
        <v>69.655532836914063</v>
      </c>
      <c r="V1532" s="18">
        <v>94.796562194824219</v>
      </c>
      <c r="W1532" s="18">
        <v>95.962867736816406</v>
      </c>
      <c r="X1532" s="103">
        <v>1.691956775497093</v>
      </c>
      <c r="Y1532" s="18">
        <v>7.3066828335087592</v>
      </c>
      <c r="Z1532" s="18">
        <v>40.509209502960132</v>
      </c>
      <c r="AA1532" s="18">
        <v>104.3618095032803</v>
      </c>
      <c r="AB1532" s="18">
        <v>84.485359191894531</v>
      </c>
      <c r="AC1532" s="18">
        <v>40.972354888916023</v>
      </c>
      <c r="AD1532" s="18">
        <v>39.258213043212891</v>
      </c>
      <c r="AE1532" s="18">
        <v>62.278827667236328</v>
      </c>
      <c r="AF1532" s="18">
        <v>57.905254364013672</v>
      </c>
      <c r="AG1532" s="18">
        <v>53.108619689941413</v>
      </c>
      <c r="AH1532" s="18">
        <v>69.094009399414063</v>
      </c>
      <c r="AI1532" s="18">
        <v>48.066677093505859</v>
      </c>
      <c r="AJ1532" s="18">
        <v>31.799602508544918</v>
      </c>
      <c r="AK1532" s="18">
        <v>46.759189605712891</v>
      </c>
      <c r="AL1532" s="18">
        <v>62.586006164550781</v>
      </c>
      <c r="AM1532" s="18">
        <v>72.575492858886719</v>
      </c>
      <c r="AN1532" s="18">
        <v>94.325202941894531</v>
      </c>
      <c r="AO1532" s="18">
        <v>94.927879333496094</v>
      </c>
    </row>
    <row r="1533" spans="1:41" x14ac:dyDescent="0.3">
      <c r="A1533" s="4" t="s">
        <v>2940</v>
      </c>
      <c r="B1533" s="8" t="s">
        <v>8481</v>
      </c>
      <c r="C1533" s="87" t="s">
        <v>2842</v>
      </c>
      <c r="D1533" s="87" t="s">
        <v>649</v>
      </c>
      <c r="E1533" s="87" t="s">
        <v>2928</v>
      </c>
      <c r="F1533" s="110">
        <v>1.338050173108932</v>
      </c>
      <c r="G1533" s="18">
        <v>8.0542343039055169</v>
      </c>
      <c r="H1533" s="18">
        <v>12.11260303132924</v>
      </c>
      <c r="I1533" s="18">
        <v>32.613936067605202</v>
      </c>
      <c r="J1533" s="18">
        <v>58.126785278320313</v>
      </c>
      <c r="K1533" s="18">
        <v>85.236000061035156</v>
      </c>
      <c r="L1533" s="18">
        <v>64.60064697265625</v>
      </c>
      <c r="M1533" s="18">
        <v>54.225807189941413</v>
      </c>
      <c r="N1533" s="18">
        <v>57.578895568847663</v>
      </c>
      <c r="O1533" s="18">
        <v>55.925067901611328</v>
      </c>
      <c r="P1533" s="18">
        <v>69.145477294921875</v>
      </c>
      <c r="Q1533" s="18">
        <v>48.773380279541023</v>
      </c>
      <c r="R1533" s="18">
        <v>38.185039520263672</v>
      </c>
      <c r="S1533" s="18">
        <v>42.393875122070313</v>
      </c>
      <c r="T1533" s="18">
        <v>48.54541015625</v>
      </c>
      <c r="U1533" s="18">
        <v>80.423690795898438</v>
      </c>
      <c r="V1533" s="18">
        <v>91.759574890136719</v>
      </c>
      <c r="W1533" s="18">
        <v>80.525253295898438</v>
      </c>
      <c r="X1533" s="103">
        <v>1.4679344020380249</v>
      </c>
      <c r="Y1533" s="18">
        <v>6.3392465170612802</v>
      </c>
      <c r="Z1533" s="18">
        <v>35.145615473120003</v>
      </c>
      <c r="AA1533" s="18">
        <v>90.543855875866157</v>
      </c>
      <c r="AB1533" s="18">
        <v>73.29913330078125</v>
      </c>
      <c r="AC1533" s="18">
        <v>62.597343444824219</v>
      </c>
      <c r="AD1533" s="18">
        <v>65.11920166015625</v>
      </c>
      <c r="AE1533" s="18">
        <v>65.512168884277344</v>
      </c>
      <c r="AF1533" s="18">
        <v>70.850982666015625</v>
      </c>
      <c r="AG1533" s="18">
        <v>63.672214508056641</v>
      </c>
      <c r="AH1533" s="18">
        <v>62.269504547119141</v>
      </c>
      <c r="AI1533" s="18">
        <v>50.921100616455078</v>
      </c>
      <c r="AJ1533" s="18">
        <v>46.586505889892578</v>
      </c>
      <c r="AK1533" s="18">
        <v>54.331932067871087</v>
      </c>
      <c r="AL1533" s="18">
        <v>64.772148132324219</v>
      </c>
      <c r="AM1533" s="18">
        <v>81.958473205566406</v>
      </c>
      <c r="AN1533" s="18">
        <v>96.2032470703125</v>
      </c>
      <c r="AO1533" s="18">
        <v>84.462448120117188</v>
      </c>
    </row>
    <row r="1534" spans="1:41" x14ac:dyDescent="0.3">
      <c r="A1534" s="4" t="s">
        <v>2930</v>
      </c>
      <c r="B1534" s="8" t="s">
        <v>8482</v>
      </c>
      <c r="C1534" s="87" t="s">
        <v>2842</v>
      </c>
      <c r="D1534" s="87" t="s">
        <v>649</v>
      </c>
      <c r="E1534" s="87" t="s">
        <v>2928</v>
      </c>
      <c r="F1534" s="110">
        <v>1.684642462600815</v>
      </c>
      <c r="G1534" s="18">
        <v>10.140505479379151</v>
      </c>
      <c r="H1534" s="18">
        <v>15.250104823642779</v>
      </c>
      <c r="I1534" s="18">
        <v>41.061854537470303</v>
      </c>
      <c r="J1534" s="18">
        <v>73.183242797851563</v>
      </c>
      <c r="K1534" s="18">
        <v>52.733623504638672</v>
      </c>
      <c r="L1534" s="18">
        <v>43.774303436279297</v>
      </c>
      <c r="M1534" s="18">
        <v>46.254360198974609</v>
      </c>
      <c r="N1534" s="18">
        <v>55.7467041015625</v>
      </c>
      <c r="O1534" s="18">
        <v>44.63775634765625</v>
      </c>
      <c r="P1534" s="18">
        <v>40.042800903320313</v>
      </c>
      <c r="Q1534" s="18">
        <v>37.523189544677727</v>
      </c>
      <c r="R1534" s="18">
        <v>31.732782363891602</v>
      </c>
      <c r="S1534" s="18">
        <v>45.166271209716797</v>
      </c>
      <c r="T1534" s="18">
        <v>38.531589508056641</v>
      </c>
      <c r="U1534" s="18">
        <v>57.158927917480469</v>
      </c>
      <c r="V1534" s="18">
        <v>69.868392944335938</v>
      </c>
      <c r="W1534" s="18">
        <v>61.91656494140625</v>
      </c>
      <c r="X1534" s="103">
        <v>1.086539627171474</v>
      </c>
      <c r="Y1534" s="18">
        <v>4.6922005081650848</v>
      </c>
      <c r="Z1534" s="18">
        <v>26.014176028478019</v>
      </c>
      <c r="AA1534" s="18">
        <v>67.018994356590426</v>
      </c>
      <c r="AB1534" s="18">
        <v>54.254749298095703</v>
      </c>
      <c r="AC1534" s="18">
        <v>44.03466796875</v>
      </c>
      <c r="AD1534" s="18">
        <v>52.364643096923828</v>
      </c>
      <c r="AE1534" s="18">
        <v>43.797878265380859</v>
      </c>
      <c r="AF1534" s="18">
        <v>57.156951904296882</v>
      </c>
      <c r="AG1534" s="18">
        <v>51.601009368896477</v>
      </c>
      <c r="AH1534" s="18">
        <v>55.369739532470703</v>
      </c>
      <c r="AI1534" s="18">
        <v>43.069515228271477</v>
      </c>
      <c r="AJ1534" s="18">
        <v>31.16777229309082</v>
      </c>
      <c r="AK1534" s="18">
        <v>52.912380218505859</v>
      </c>
      <c r="AL1534" s="18">
        <v>72.162445068359375</v>
      </c>
      <c r="AM1534" s="18">
        <v>69.161514282226563</v>
      </c>
      <c r="AN1534" s="18">
        <v>85.815406799316406</v>
      </c>
      <c r="AO1534" s="18">
        <v>56.703575134277337</v>
      </c>
    </row>
    <row r="1535" spans="1:41" x14ac:dyDescent="0.3">
      <c r="A1535" s="4" t="s">
        <v>2919</v>
      </c>
      <c r="B1535" s="8" t="s">
        <v>8483</v>
      </c>
      <c r="C1535" s="87" t="s">
        <v>2842</v>
      </c>
      <c r="D1535" s="87" t="s">
        <v>649</v>
      </c>
      <c r="E1535" s="87" t="s">
        <v>2911</v>
      </c>
      <c r="F1535" s="110">
        <v>3.132234471631882</v>
      </c>
      <c r="G1535" s="18">
        <v>18.85411387128833</v>
      </c>
      <c r="H1535" s="18">
        <v>28.354327452288711</v>
      </c>
      <c r="I1535" s="18">
        <v>76.345787967873747</v>
      </c>
      <c r="J1535" s="18">
        <v>136.06867980957031</v>
      </c>
      <c r="K1535" s="18">
        <v>146.3979187011719</v>
      </c>
      <c r="L1535" s="18">
        <v>113.92201995849609</v>
      </c>
      <c r="M1535" s="18">
        <v>116.1357879638672</v>
      </c>
      <c r="N1535" s="18">
        <v>138.0721130371094</v>
      </c>
      <c r="O1535" s="18">
        <v>149.1771545410156</v>
      </c>
      <c r="P1535" s="18">
        <v>122.9118957519531</v>
      </c>
      <c r="Q1535" s="18">
        <v>107.8469543457031</v>
      </c>
      <c r="R1535" s="18">
        <v>125.5332565307617</v>
      </c>
      <c r="S1535" s="18">
        <v>112.8192138671875</v>
      </c>
      <c r="T1535" s="18">
        <v>140.47669982910159</v>
      </c>
      <c r="U1535" s="18">
        <v>114.2240753173828</v>
      </c>
      <c r="V1535" s="18">
        <v>147.21234130859381</v>
      </c>
      <c r="W1535" s="18">
        <v>100.2966613769531</v>
      </c>
      <c r="X1535" s="103">
        <v>2.1610258748967208</v>
      </c>
      <c r="Y1535" s="18">
        <v>9.3323487287298281</v>
      </c>
      <c r="Z1535" s="18">
        <v>51.739767336425892</v>
      </c>
      <c r="AA1535" s="18">
        <v>133.2945226224065</v>
      </c>
      <c r="AB1535" s="18">
        <v>107.9076309204102</v>
      </c>
      <c r="AC1535" s="18">
        <v>103.40476989746089</v>
      </c>
      <c r="AD1535" s="18">
        <v>92.470985412597656</v>
      </c>
      <c r="AE1535" s="18">
        <v>101.3192901611328</v>
      </c>
      <c r="AF1535" s="18">
        <v>129.16075134277341</v>
      </c>
      <c r="AG1535" s="18">
        <v>112.548713684082</v>
      </c>
      <c r="AH1535" s="18">
        <v>125.848503112793</v>
      </c>
      <c r="AI1535" s="18">
        <v>120.06252288818359</v>
      </c>
      <c r="AJ1535" s="18">
        <v>104.8583221435547</v>
      </c>
      <c r="AK1535" s="18">
        <v>105.1498184204102</v>
      </c>
      <c r="AL1535" s="18">
        <v>120.0511932373047</v>
      </c>
      <c r="AM1535" s="18">
        <v>175.4734802246094</v>
      </c>
      <c r="AN1535" s="18">
        <v>145.22248840332031</v>
      </c>
      <c r="AO1535" s="18">
        <v>147.16349792480469</v>
      </c>
    </row>
    <row r="1536" spans="1:41" x14ac:dyDescent="0.3">
      <c r="A1536" s="4" t="s">
        <v>2922</v>
      </c>
      <c r="B1536" s="8" t="s">
        <v>8484</v>
      </c>
      <c r="C1536" s="87" t="s">
        <v>2842</v>
      </c>
      <c r="D1536" s="87" t="s">
        <v>649</v>
      </c>
      <c r="E1536" s="87" t="s">
        <v>2911</v>
      </c>
      <c r="F1536" s="110">
        <v>1.5009821637819749</v>
      </c>
      <c r="G1536" s="18">
        <v>9.0349840955469958</v>
      </c>
      <c r="H1536" s="18">
        <v>13.58753316757468</v>
      </c>
      <c r="I1536" s="18">
        <v>36.585277078556693</v>
      </c>
      <c r="J1536" s="18">
        <v>65.204780578613281</v>
      </c>
      <c r="K1536" s="18">
        <v>72.114555358886719</v>
      </c>
      <c r="L1536" s="18">
        <v>59.444160461425781</v>
      </c>
      <c r="M1536" s="18">
        <v>55.114356994628913</v>
      </c>
      <c r="N1536" s="18">
        <v>56.374088287353523</v>
      </c>
      <c r="O1536" s="18">
        <v>44.069602966308587</v>
      </c>
      <c r="P1536" s="18">
        <v>24.980897903442379</v>
      </c>
      <c r="Q1536" s="18">
        <v>28.909036636352539</v>
      </c>
      <c r="R1536" s="18">
        <v>8.2961044311523438</v>
      </c>
      <c r="S1536" s="18">
        <v>14.394167900085449</v>
      </c>
      <c r="T1536" s="18">
        <v>-8.1602439880371094</v>
      </c>
      <c r="U1536" s="18">
        <v>22.450534820556641</v>
      </c>
      <c r="V1536" s="18">
        <v>4.6794791221618652</v>
      </c>
      <c r="W1536" s="18">
        <v>308.753662109375</v>
      </c>
      <c r="X1536" s="103">
        <v>0.95612231519641122</v>
      </c>
      <c r="Y1536" s="18">
        <v>4.1289958516391607</v>
      </c>
      <c r="Z1536" s="18">
        <v>22.891695424883061</v>
      </c>
      <c r="AA1536" s="18">
        <v>58.974706898790167</v>
      </c>
      <c r="AB1536" s="18">
        <v>47.7425537109375</v>
      </c>
      <c r="AC1536" s="18">
        <v>54.767032623291023</v>
      </c>
      <c r="AD1536" s="18">
        <v>58.204776763916023</v>
      </c>
      <c r="AE1536" s="18">
        <v>62.514511108398438</v>
      </c>
      <c r="AF1536" s="18">
        <v>63.809711456298828</v>
      </c>
      <c r="AG1536" s="18">
        <v>49.506805419921882</v>
      </c>
      <c r="AH1536" s="18">
        <v>36.426559448242188</v>
      </c>
      <c r="AI1536" s="18">
        <v>35.026130676269531</v>
      </c>
      <c r="AJ1536" s="18">
        <v>1.964128255844116</v>
      </c>
      <c r="AK1536" s="18">
        <v>37.977569580078132</v>
      </c>
      <c r="AL1536" s="18">
        <v>52.601802825927727</v>
      </c>
      <c r="AM1536" s="18"/>
      <c r="AN1536" s="18"/>
      <c r="AO1536" s="18">
        <v>-25.339052200317379</v>
      </c>
    </row>
    <row r="1537" spans="1:41" x14ac:dyDescent="0.3">
      <c r="A1537" s="4" t="s">
        <v>2925</v>
      </c>
      <c r="B1537" s="8" t="s">
        <v>8485</v>
      </c>
      <c r="C1537" s="87" t="s">
        <v>2842</v>
      </c>
      <c r="D1537" s="87" t="s">
        <v>649</v>
      </c>
      <c r="E1537" s="87" t="s">
        <v>2911</v>
      </c>
      <c r="F1537" s="110">
        <v>2.2280140576573642</v>
      </c>
      <c r="G1537" s="18">
        <v>13.411266343677489</v>
      </c>
      <c r="H1537" s="18">
        <v>20.16893713777629</v>
      </c>
      <c r="I1537" s="18">
        <v>54.306116089300929</v>
      </c>
      <c r="J1537" s="18">
        <v>96.788070678710938</v>
      </c>
      <c r="K1537" s="18">
        <v>92.568870544433594</v>
      </c>
      <c r="L1537" s="18">
        <v>99.504798889160156</v>
      </c>
      <c r="M1537" s="18">
        <v>101.72705078125</v>
      </c>
      <c r="N1537" s="18">
        <v>101.05755615234381</v>
      </c>
      <c r="O1537" s="18">
        <v>108.1231689453125</v>
      </c>
      <c r="P1537" s="18">
        <v>98.660018920898438</v>
      </c>
      <c r="Q1537" s="18">
        <v>90.813461303710938</v>
      </c>
      <c r="R1537" s="18">
        <v>90.421119689941406</v>
      </c>
      <c r="S1537" s="18">
        <v>72.173828125</v>
      </c>
      <c r="T1537" s="18">
        <v>89.265609741210938</v>
      </c>
      <c r="U1537" s="18">
        <v>126.26548004150391</v>
      </c>
      <c r="V1537" s="18">
        <v>127.8566970825195</v>
      </c>
      <c r="W1537" s="18">
        <v>98.788726806640625</v>
      </c>
      <c r="X1537" s="103">
        <v>1.846923405607666</v>
      </c>
      <c r="Y1537" s="18">
        <v>7.9759032488251957</v>
      </c>
      <c r="Z1537" s="18">
        <v>44.219455400508302</v>
      </c>
      <c r="AA1537" s="18">
        <v>113.9203266977952</v>
      </c>
      <c r="AB1537" s="18">
        <v>92.223388671875</v>
      </c>
      <c r="AC1537" s="18">
        <v>85.759033203125</v>
      </c>
      <c r="AD1537" s="18">
        <v>81.861564636230469</v>
      </c>
      <c r="AE1537" s="18">
        <v>95.485725402832031</v>
      </c>
      <c r="AF1537" s="18">
        <v>127.8229064941406</v>
      </c>
      <c r="AG1537" s="18">
        <v>135.26220703125</v>
      </c>
      <c r="AH1537" s="18">
        <v>103.46185302734381</v>
      </c>
      <c r="AI1537" s="18">
        <v>100.1252899169922</v>
      </c>
      <c r="AJ1537" s="18">
        <v>86.766792297363281</v>
      </c>
      <c r="AK1537" s="18">
        <v>94.722877502441406</v>
      </c>
      <c r="AL1537" s="18">
        <v>102.87315368652339</v>
      </c>
      <c r="AM1537" s="18">
        <v>112.09873962402339</v>
      </c>
      <c r="AN1537" s="18">
        <v>122.6265411376953</v>
      </c>
      <c r="AO1537" s="18">
        <v>70.543312072753906</v>
      </c>
    </row>
    <row r="1538" spans="1:41" x14ac:dyDescent="0.3">
      <c r="A1538" s="4" t="s">
        <v>2889</v>
      </c>
      <c r="B1538" s="8" t="s">
        <v>8486</v>
      </c>
      <c r="C1538" s="87" t="s">
        <v>2842</v>
      </c>
      <c r="D1538" s="87" t="s">
        <v>649</v>
      </c>
      <c r="E1538" s="87" t="s">
        <v>2880</v>
      </c>
      <c r="F1538" s="110">
        <v>2.0291495572829512</v>
      </c>
      <c r="G1538" s="18">
        <v>12.21422507203137</v>
      </c>
      <c r="H1538" s="18">
        <v>18.36873053979636</v>
      </c>
      <c r="I1538" s="18">
        <v>49.458947999738321</v>
      </c>
      <c r="J1538" s="18">
        <v>88.149116516113281</v>
      </c>
      <c r="K1538" s="18">
        <v>83.510581970214844</v>
      </c>
      <c r="L1538" s="18">
        <v>80.247764587402344</v>
      </c>
      <c r="M1538" s="18">
        <v>87.812957763671875</v>
      </c>
      <c r="N1538" s="18">
        <v>109.48399353027339</v>
      </c>
      <c r="O1538" s="18">
        <v>87.868331909179688</v>
      </c>
      <c r="P1538" s="18">
        <v>69.971092224121094</v>
      </c>
      <c r="Q1538" s="18">
        <v>82.666412353515625</v>
      </c>
      <c r="R1538" s="18">
        <v>80.842277526855469</v>
      </c>
      <c r="S1538" s="18">
        <v>59.769302368164063</v>
      </c>
      <c r="T1538" s="18">
        <v>90.356636047363281</v>
      </c>
      <c r="U1538" s="18">
        <v>99.324668884277344</v>
      </c>
      <c r="V1538" s="18">
        <v>130.29618835449219</v>
      </c>
      <c r="W1538" s="18">
        <v>112.88250732421881</v>
      </c>
      <c r="X1538" s="103">
        <v>1.7633862804199301</v>
      </c>
      <c r="Y1538" s="18">
        <v>7.6151497784000552</v>
      </c>
      <c r="Z1538" s="18">
        <v>42.219390768531632</v>
      </c>
      <c r="AA1538" s="18">
        <v>108.7676622375977</v>
      </c>
      <c r="AB1538" s="18">
        <v>88.052085876464844</v>
      </c>
      <c r="AC1538" s="18">
        <v>73.534454345703125</v>
      </c>
      <c r="AD1538" s="18">
        <v>73.350196838378906</v>
      </c>
      <c r="AE1538" s="18">
        <v>70.528289794921875</v>
      </c>
      <c r="AF1538" s="18">
        <v>92.257225036621094</v>
      </c>
      <c r="AG1538" s="18">
        <v>86.866241455078125</v>
      </c>
      <c r="AH1538" s="18">
        <v>84.949325561523438</v>
      </c>
      <c r="AI1538" s="18">
        <v>75.037277221679688</v>
      </c>
      <c r="AJ1538" s="18">
        <v>68.752029418945313</v>
      </c>
      <c r="AK1538" s="18">
        <v>82.867561340332031</v>
      </c>
      <c r="AL1538" s="18">
        <v>101.779411315918</v>
      </c>
      <c r="AM1538" s="18">
        <v>110.2503356933594</v>
      </c>
      <c r="AN1538" s="18">
        <v>117.90643310546881</v>
      </c>
      <c r="AO1538" s="18">
        <v>142.5305480957031</v>
      </c>
    </row>
    <row r="1539" spans="1:41" x14ac:dyDescent="0.3">
      <c r="A1539" s="4" t="s">
        <v>2846</v>
      </c>
      <c r="B1539" s="8" t="s">
        <v>8487</v>
      </c>
      <c r="C1539" s="87" t="s">
        <v>2842</v>
      </c>
      <c r="D1539" s="87" t="s">
        <v>649</v>
      </c>
      <c r="E1539" s="87" t="s">
        <v>2843</v>
      </c>
      <c r="F1539" s="110">
        <v>1.289990059399124</v>
      </c>
      <c r="G1539" s="18">
        <v>7.764942150090576</v>
      </c>
      <c r="H1539" s="18">
        <v>11.677542305874621</v>
      </c>
      <c r="I1539" s="18">
        <v>31.442508039393338</v>
      </c>
      <c r="J1539" s="18">
        <v>56.038986206054688</v>
      </c>
      <c r="K1539" s="18">
        <v>50.530948638916023</v>
      </c>
      <c r="L1539" s="18">
        <v>52.172725677490227</v>
      </c>
      <c r="M1539" s="18">
        <v>50.345729827880859</v>
      </c>
      <c r="N1539" s="18">
        <v>39.271503448486328</v>
      </c>
      <c r="O1539" s="18">
        <v>50.826244354248047</v>
      </c>
      <c r="P1539" s="18">
        <v>39.582294464111328</v>
      </c>
      <c r="Q1539" s="18">
        <v>31.280410766601559</v>
      </c>
      <c r="R1539" s="18">
        <v>46.208724975585938</v>
      </c>
      <c r="S1539" s="18">
        <v>34.673370361328132</v>
      </c>
      <c r="T1539" s="18">
        <v>34.642009735107422</v>
      </c>
      <c r="U1539" s="18">
        <v>78.634986877441406</v>
      </c>
      <c r="V1539" s="18">
        <v>96.542648315429688</v>
      </c>
      <c r="W1539" s="18">
        <v>74.712730407714844</v>
      </c>
      <c r="X1539" s="103">
        <v>1.6588306088101661</v>
      </c>
      <c r="Y1539" s="18">
        <v>7.1636281190050664</v>
      </c>
      <c r="Z1539" s="18">
        <v>39.716095372750459</v>
      </c>
      <c r="AA1539" s="18">
        <v>102.31855003742341</v>
      </c>
      <c r="AB1539" s="18">
        <v>82.831253051757813</v>
      </c>
      <c r="AC1539" s="18">
        <v>37.451526641845703</v>
      </c>
      <c r="AD1539" s="18">
        <v>41.539142608642578</v>
      </c>
      <c r="AE1539" s="18">
        <v>76.659263610839844</v>
      </c>
      <c r="AF1539" s="18">
        <v>58.022579193115227</v>
      </c>
      <c r="AG1539" s="18">
        <v>55.638031005859382</v>
      </c>
      <c r="AH1539" s="18">
        <v>53.494647979736328</v>
      </c>
      <c r="AI1539" s="18">
        <v>43.475673675537109</v>
      </c>
      <c r="AJ1539" s="18">
        <v>45.947154998779297</v>
      </c>
      <c r="AK1539" s="18">
        <v>43.160846710205078</v>
      </c>
      <c r="AL1539" s="18">
        <v>55.176906585693359</v>
      </c>
      <c r="AM1539" s="18">
        <v>92.476783752441406</v>
      </c>
      <c r="AN1539" s="18">
        <v>85.177688598632813</v>
      </c>
      <c r="AO1539" s="18">
        <v>97.850135803222656</v>
      </c>
    </row>
    <row r="1540" spans="1:41" x14ac:dyDescent="0.3">
      <c r="A1540" s="4" t="s">
        <v>2867</v>
      </c>
      <c r="B1540" s="8" t="s">
        <v>8488</v>
      </c>
      <c r="C1540" s="87" t="s">
        <v>2842</v>
      </c>
      <c r="D1540" s="87" t="s">
        <v>649</v>
      </c>
      <c r="E1540" s="87" t="s">
        <v>2860</v>
      </c>
      <c r="F1540" s="110">
        <v>1.4833072706923749</v>
      </c>
      <c r="G1540" s="18">
        <v>8.9285921731055904</v>
      </c>
      <c r="H1540" s="18">
        <v>13.42753246811057</v>
      </c>
      <c r="I1540" s="18">
        <v>36.154465256391163</v>
      </c>
      <c r="J1540" s="18">
        <v>64.436958312988281</v>
      </c>
      <c r="K1540" s="18">
        <v>56.600406646728523</v>
      </c>
      <c r="L1540" s="18">
        <v>50.514678955078132</v>
      </c>
      <c r="M1540" s="18">
        <v>64.910789489746094</v>
      </c>
      <c r="N1540" s="18">
        <v>50.292251586914063</v>
      </c>
      <c r="O1540" s="18">
        <v>41.90826416015625</v>
      </c>
      <c r="P1540" s="18">
        <v>47.662528991699219</v>
      </c>
      <c r="Q1540" s="18">
        <v>40.796138763427727</v>
      </c>
      <c r="R1540" s="18">
        <v>37.902294158935547</v>
      </c>
      <c r="S1540" s="18">
        <v>42.900306701660163</v>
      </c>
      <c r="T1540" s="18">
        <v>57.260311126708977</v>
      </c>
      <c r="U1540" s="18">
        <v>69.075569152832031</v>
      </c>
      <c r="V1540" s="18">
        <v>92.657119750976563</v>
      </c>
      <c r="W1540" s="18">
        <v>83.845283508300781</v>
      </c>
      <c r="X1540" s="103">
        <v>1.1127672020740129</v>
      </c>
      <c r="Y1540" s="18">
        <v>4.8054637865657046</v>
      </c>
      <c r="Z1540" s="18">
        <v>26.64212252325142</v>
      </c>
      <c r="AA1540" s="18">
        <v>68.636740870775185</v>
      </c>
      <c r="AB1540" s="18">
        <v>55.564384460449219</v>
      </c>
      <c r="AC1540" s="18">
        <v>41.009857177734382</v>
      </c>
      <c r="AD1540" s="18">
        <v>46.119583129882813</v>
      </c>
      <c r="AE1540" s="18">
        <v>47.029598236083977</v>
      </c>
      <c r="AF1540" s="18">
        <v>55.152034759521477</v>
      </c>
      <c r="AG1540" s="18">
        <v>54.020130157470703</v>
      </c>
      <c r="AH1540" s="18">
        <v>59.628707885742188</v>
      </c>
      <c r="AI1540" s="18">
        <v>49.294815063476563</v>
      </c>
      <c r="AJ1540" s="18">
        <v>40.903575897216797</v>
      </c>
      <c r="AK1540" s="18">
        <v>50.059978485107422</v>
      </c>
      <c r="AL1540" s="18">
        <v>70.55828857421875</v>
      </c>
      <c r="AM1540" s="18">
        <v>70.867416381835938</v>
      </c>
      <c r="AN1540" s="18">
        <v>106.49363708496089</v>
      </c>
      <c r="AO1540" s="18">
        <v>126.47764587402339</v>
      </c>
    </row>
    <row r="1541" spans="1:41" x14ac:dyDescent="0.3">
      <c r="A1541" s="4" t="s">
        <v>2892</v>
      </c>
      <c r="B1541" s="8" t="s">
        <v>8489</v>
      </c>
      <c r="C1541" s="87" t="s">
        <v>2842</v>
      </c>
      <c r="D1541" s="87" t="s">
        <v>649</v>
      </c>
      <c r="E1541" s="87" t="s">
        <v>2880</v>
      </c>
      <c r="F1541" s="110">
        <v>1.874490379000465</v>
      </c>
      <c r="G1541" s="18">
        <v>11.28327249329333</v>
      </c>
      <c r="H1541" s="18">
        <v>16.968689443179859</v>
      </c>
      <c r="I1541" s="18">
        <v>45.689250379914682</v>
      </c>
      <c r="J1541" s="18">
        <v>81.430503845214844</v>
      </c>
      <c r="K1541" s="18">
        <v>86.187751770019531</v>
      </c>
      <c r="L1541" s="18">
        <v>73.064369201660156</v>
      </c>
      <c r="M1541" s="18">
        <v>43.931339263916023</v>
      </c>
      <c r="N1541" s="18">
        <v>63.10003662109375</v>
      </c>
      <c r="O1541" s="18">
        <v>59.401527404785163</v>
      </c>
      <c r="P1541" s="18">
        <v>48.56402587890625</v>
      </c>
      <c r="Q1541" s="18">
        <v>43.923831939697273</v>
      </c>
      <c r="R1541" s="18">
        <v>43.355968475341797</v>
      </c>
      <c r="S1541" s="18">
        <v>37.078495025634773</v>
      </c>
      <c r="T1541" s="18">
        <v>56.223258972167969</v>
      </c>
      <c r="U1541" s="18">
        <v>78.550674438476563</v>
      </c>
      <c r="V1541" s="18">
        <v>113.88682556152339</v>
      </c>
      <c r="W1541" s="18">
        <v>139.7184753417969</v>
      </c>
      <c r="X1541" s="103">
        <v>1.089030273890278</v>
      </c>
      <c r="Y1541" s="18">
        <v>4.7029563181764074</v>
      </c>
      <c r="Z1541" s="18">
        <v>26.07380765216428</v>
      </c>
      <c r="AA1541" s="18">
        <v>67.172620266053372</v>
      </c>
      <c r="AB1541" s="18">
        <v>54.379116058349609</v>
      </c>
      <c r="AC1541" s="18">
        <v>39.495952606201172</v>
      </c>
      <c r="AD1541" s="18">
        <v>46.233390808105469</v>
      </c>
      <c r="AE1541" s="18">
        <v>45.961181640625</v>
      </c>
      <c r="AF1541" s="18">
        <v>59.134464263916023</v>
      </c>
      <c r="AG1541" s="18">
        <v>63.714813232421882</v>
      </c>
      <c r="AH1541" s="18">
        <v>63.317863464355469</v>
      </c>
      <c r="AI1541" s="18">
        <v>63.838397979736328</v>
      </c>
      <c r="AJ1541" s="18">
        <v>38.627483367919922</v>
      </c>
      <c r="AK1541" s="18">
        <v>51.504493713378913</v>
      </c>
      <c r="AL1541" s="18">
        <v>77.561416625976563</v>
      </c>
      <c r="AM1541" s="18">
        <v>118.28973388671881</v>
      </c>
      <c r="AN1541" s="18">
        <v>147.05735778808591</v>
      </c>
      <c r="AO1541" s="18">
        <v>112.9849472045898</v>
      </c>
    </row>
    <row r="1542" spans="1:41" x14ac:dyDescent="0.3">
      <c r="A1542" s="4" t="s">
        <v>2915</v>
      </c>
      <c r="B1542" s="8" t="s">
        <v>8490</v>
      </c>
      <c r="C1542" s="87" t="s">
        <v>2842</v>
      </c>
      <c r="D1542" s="87" t="s">
        <v>649</v>
      </c>
      <c r="E1542" s="87" t="s">
        <v>2911</v>
      </c>
      <c r="F1542" s="110">
        <v>1.835445268641037</v>
      </c>
      <c r="G1542" s="18">
        <v>11.048245082829339</v>
      </c>
      <c r="H1542" s="18">
        <v>16.61523638767946</v>
      </c>
      <c r="I1542" s="18">
        <v>44.737556072326633</v>
      </c>
      <c r="J1542" s="18">
        <v>79.734329223632813</v>
      </c>
      <c r="K1542" s="18">
        <v>93.99493408203125</v>
      </c>
      <c r="L1542" s="18">
        <v>87.025260925292969</v>
      </c>
      <c r="M1542" s="18">
        <v>85.372123718261719</v>
      </c>
      <c r="N1542" s="18">
        <v>91.364280700683594</v>
      </c>
      <c r="O1542" s="18">
        <v>78.701347351074219</v>
      </c>
      <c r="P1542" s="18">
        <v>80.108169555664063</v>
      </c>
      <c r="Q1542" s="18">
        <v>70.594062805175781</v>
      </c>
      <c r="R1542" s="18">
        <v>74.129814147949219</v>
      </c>
      <c r="S1542" s="18">
        <v>63.401729583740227</v>
      </c>
      <c r="T1542" s="18">
        <v>71.207496643066406</v>
      </c>
      <c r="U1542" s="18">
        <v>106.436637878418</v>
      </c>
      <c r="V1542" s="18">
        <v>124.85671234130859</v>
      </c>
      <c r="W1542" s="18">
        <v>97.2247314453125</v>
      </c>
      <c r="X1542" s="103">
        <v>1.6888734523398969</v>
      </c>
      <c r="Y1542" s="18">
        <v>7.2933675616831977</v>
      </c>
      <c r="Z1542" s="18">
        <v>40.435387886740948</v>
      </c>
      <c r="AA1542" s="18">
        <v>104.171626640084</v>
      </c>
      <c r="AB1542" s="18">
        <v>84.331398010253906</v>
      </c>
      <c r="AC1542" s="18">
        <v>68.06011962890625</v>
      </c>
      <c r="AD1542" s="18">
        <v>78.082435607910156</v>
      </c>
      <c r="AE1542" s="18">
        <v>71.141868591308594</v>
      </c>
      <c r="AF1542" s="18">
        <v>64.939208984375</v>
      </c>
      <c r="AG1542" s="18">
        <v>84.50396728515625</v>
      </c>
      <c r="AH1542" s="18">
        <v>98.764297485351563</v>
      </c>
      <c r="AI1542" s="18">
        <v>82.305702209472656</v>
      </c>
      <c r="AJ1542" s="18">
        <v>74.114761352539063</v>
      </c>
      <c r="AK1542" s="18">
        <v>84.201133728027344</v>
      </c>
      <c r="AL1542" s="18">
        <v>92.916488647460938</v>
      </c>
      <c r="AM1542" s="18">
        <v>128.6134948730469</v>
      </c>
      <c r="AN1542" s="18">
        <v>121.79554748535161</v>
      </c>
      <c r="AO1542" s="18">
        <v>95.824462890625</v>
      </c>
    </row>
    <row r="1543" spans="1:41" x14ac:dyDescent="0.3">
      <c r="A1543" s="4" t="s">
        <v>2873</v>
      </c>
      <c r="B1543" s="8" t="s">
        <v>8491</v>
      </c>
      <c r="C1543" s="87" t="s">
        <v>2842</v>
      </c>
      <c r="D1543" s="87" t="s">
        <v>649</v>
      </c>
      <c r="E1543" s="87" t="s">
        <v>2872</v>
      </c>
      <c r="F1543" s="110">
        <v>1.1992891782981909</v>
      </c>
      <c r="G1543" s="18">
        <v>7.2189789548090202</v>
      </c>
      <c r="H1543" s="18">
        <v>10.85647909804679</v>
      </c>
      <c r="I1543" s="18">
        <v>29.231744349846348</v>
      </c>
      <c r="J1543" s="18">
        <v>52.098812103271477</v>
      </c>
      <c r="K1543" s="18">
        <v>58.203208923339837</v>
      </c>
      <c r="L1543" s="18">
        <v>62.496562957763672</v>
      </c>
      <c r="M1543" s="18">
        <v>54.106639862060547</v>
      </c>
      <c r="N1543" s="18">
        <v>60.074657440185547</v>
      </c>
      <c r="O1543" s="18">
        <v>52.722625732421882</v>
      </c>
      <c r="P1543" s="18">
        <v>41.459144592285163</v>
      </c>
      <c r="Q1543" s="18">
        <v>33.331638336181641</v>
      </c>
      <c r="R1543" s="18">
        <v>38.231376647949219</v>
      </c>
      <c r="S1543" s="18">
        <v>38.091720581054688</v>
      </c>
      <c r="T1543" s="18">
        <v>61.773139953613281</v>
      </c>
      <c r="U1543" s="18">
        <v>76.488258361816406</v>
      </c>
      <c r="V1543" s="18">
        <v>72.384880065917969</v>
      </c>
      <c r="W1543" s="18">
        <v>58.730979919433587</v>
      </c>
      <c r="X1543" s="103">
        <v>0.68942410595678338</v>
      </c>
      <c r="Y1543" s="18">
        <v>2.9772647581505591</v>
      </c>
      <c r="Z1543" s="18">
        <v>16.506346940446591</v>
      </c>
      <c r="AA1543" s="18">
        <v>42.524459403930422</v>
      </c>
      <c r="AB1543" s="18">
        <v>34.425373077392578</v>
      </c>
      <c r="AC1543" s="18">
        <v>69.533149719238281</v>
      </c>
      <c r="AD1543" s="18">
        <v>50.708614349365227</v>
      </c>
      <c r="AE1543" s="18">
        <v>48.729202270507813</v>
      </c>
      <c r="AF1543" s="18">
        <v>54.423686981201172</v>
      </c>
      <c r="AG1543" s="18">
        <v>56.955326080322273</v>
      </c>
      <c r="AH1543" s="18">
        <v>49.828792572021477</v>
      </c>
      <c r="AI1543" s="18">
        <v>47.092777252197273</v>
      </c>
      <c r="AJ1543" s="18">
        <v>25.509599685668949</v>
      </c>
      <c r="AK1543" s="18">
        <v>43.595344543457031</v>
      </c>
      <c r="AL1543" s="18">
        <v>76.35980224609375</v>
      </c>
      <c r="AM1543" s="18">
        <v>108.49929046630859</v>
      </c>
      <c r="AN1543" s="18">
        <v>98.419967651367188</v>
      </c>
      <c r="AO1543" s="18">
        <v>93.380836486816406</v>
      </c>
    </row>
    <row r="1544" spans="1:41" x14ac:dyDescent="0.3">
      <c r="A1544" s="4" t="s">
        <v>2886</v>
      </c>
      <c r="B1544" s="8" t="s">
        <v>8492</v>
      </c>
      <c r="C1544" s="87" t="s">
        <v>2842</v>
      </c>
      <c r="D1544" s="87" t="s">
        <v>649</v>
      </c>
      <c r="E1544" s="87" t="s">
        <v>2880</v>
      </c>
      <c r="F1544" s="110">
        <v>2.232725898940163</v>
      </c>
      <c r="G1544" s="18">
        <v>13.439628713383181</v>
      </c>
      <c r="H1544" s="18">
        <v>20.211590742366141</v>
      </c>
      <c r="I1544" s="18">
        <v>54.420963569198378</v>
      </c>
      <c r="J1544" s="18">
        <v>96.992759704589844</v>
      </c>
      <c r="K1544" s="18">
        <v>66.625846862792969</v>
      </c>
      <c r="L1544" s="18">
        <v>48.390480041503913</v>
      </c>
      <c r="M1544" s="18">
        <v>52.307708740234382</v>
      </c>
      <c r="N1544" s="18">
        <v>52.402507781982422</v>
      </c>
      <c r="O1544" s="18">
        <v>46.547340393066413</v>
      </c>
      <c r="P1544" s="18">
        <v>41.496574401855469</v>
      </c>
      <c r="Q1544" s="18">
        <v>43.335117340087891</v>
      </c>
      <c r="R1544" s="18">
        <v>36.0748291015625</v>
      </c>
      <c r="S1544" s="18">
        <v>43.412818908691413</v>
      </c>
      <c r="T1544" s="18">
        <v>67.169441223144531</v>
      </c>
      <c r="U1544" s="18">
        <v>50.993518829345703</v>
      </c>
      <c r="V1544" s="18">
        <v>66.951950073242188</v>
      </c>
      <c r="W1544" s="18">
        <v>50.575962066650391</v>
      </c>
      <c r="X1544" s="103">
        <v>0.91270452613283171</v>
      </c>
      <c r="Y1544" s="18">
        <v>3.9414969635977939</v>
      </c>
      <c r="Z1544" s="18">
        <v>21.85217695797947</v>
      </c>
      <c r="AA1544" s="18">
        <v>56.296648512827169</v>
      </c>
      <c r="AB1544" s="18">
        <v>45.574550628662109</v>
      </c>
      <c r="AC1544" s="18">
        <v>61.547576904296882</v>
      </c>
      <c r="AD1544" s="18">
        <v>40.602027893066413</v>
      </c>
      <c r="AE1544" s="18">
        <v>54.483531951904297</v>
      </c>
      <c r="AF1544" s="18">
        <v>80.14288330078125</v>
      </c>
      <c r="AG1544" s="18">
        <v>66.391273498535156</v>
      </c>
      <c r="AH1544" s="18">
        <v>70.805809020996094</v>
      </c>
      <c r="AI1544" s="18">
        <v>44.254779815673828</v>
      </c>
      <c r="AJ1544" s="18">
        <v>37.370147705078132</v>
      </c>
      <c r="AK1544" s="18">
        <v>41.566482543945313</v>
      </c>
      <c r="AL1544" s="18">
        <v>52.82623291015625</v>
      </c>
      <c r="AM1544" s="18">
        <v>74.130813598632813</v>
      </c>
      <c r="AN1544" s="18">
        <v>115.45253753662109</v>
      </c>
      <c r="AO1544" s="18">
        <v>19.424812316894531</v>
      </c>
    </row>
    <row r="1545" spans="1:41" x14ac:dyDescent="0.3">
      <c r="A1545" s="4" t="s">
        <v>2890</v>
      </c>
      <c r="B1545" s="8" t="s">
        <v>8493</v>
      </c>
      <c r="C1545" s="87" t="s">
        <v>2842</v>
      </c>
      <c r="D1545" s="87" t="s">
        <v>649</v>
      </c>
      <c r="E1545" s="87" t="s">
        <v>2880</v>
      </c>
      <c r="F1545" s="110">
        <v>1.564179917198379</v>
      </c>
      <c r="G1545" s="18">
        <v>9.4153954760212386</v>
      </c>
      <c r="H1545" s="18">
        <v>14.159626288586839</v>
      </c>
      <c r="I1545" s="18">
        <v>38.12567334392984</v>
      </c>
      <c r="J1545" s="18">
        <v>67.950180053710938</v>
      </c>
      <c r="K1545" s="18">
        <v>50.173233032226563</v>
      </c>
      <c r="L1545" s="18">
        <v>40.800651550292969</v>
      </c>
      <c r="M1545" s="18">
        <v>47.844856262207031</v>
      </c>
      <c r="N1545" s="18">
        <v>38.995944976806641</v>
      </c>
      <c r="O1545" s="18">
        <v>36.049530029296882</v>
      </c>
      <c r="P1545" s="18">
        <v>40.613395690917969</v>
      </c>
      <c r="Q1545" s="18">
        <v>29.8525505065918</v>
      </c>
      <c r="R1545" s="18">
        <v>24.189775466918949</v>
      </c>
      <c r="S1545" s="18">
        <v>36.322883605957031</v>
      </c>
      <c r="T1545" s="18">
        <v>53.099845886230469</v>
      </c>
      <c r="U1545" s="18">
        <v>53.322277069091797</v>
      </c>
      <c r="V1545" s="18">
        <v>125.4561233520508</v>
      </c>
      <c r="W1545" s="18">
        <v>153.90339660644531</v>
      </c>
      <c r="X1545" s="103">
        <v>1.157864241046372</v>
      </c>
      <c r="Y1545" s="18">
        <v>5.0002144830807502</v>
      </c>
      <c r="Z1545" s="18">
        <v>27.721845968998259</v>
      </c>
      <c r="AA1545" s="18">
        <v>71.41837729231591</v>
      </c>
      <c r="AB1545" s="18">
        <v>57.816238403320313</v>
      </c>
      <c r="AC1545" s="18">
        <v>53.545356750488281</v>
      </c>
      <c r="AD1545" s="18">
        <v>36.002765655517578</v>
      </c>
      <c r="AE1545" s="18">
        <v>41.367328643798828</v>
      </c>
      <c r="AF1545" s="18">
        <v>41.911403656005859</v>
      </c>
      <c r="AG1545" s="18">
        <v>59.523170471191413</v>
      </c>
      <c r="AH1545" s="18">
        <v>67.163406372070313</v>
      </c>
      <c r="AI1545" s="18">
        <v>40.912933349609382</v>
      </c>
      <c r="AJ1545" s="18">
        <v>26.245302200317379</v>
      </c>
      <c r="AK1545" s="18">
        <v>35.470638275146477</v>
      </c>
      <c r="AL1545" s="18">
        <v>64.2178955078125</v>
      </c>
      <c r="AM1545" s="18">
        <v>73.602737426757813</v>
      </c>
      <c r="AN1545" s="18">
        <v>147.0737609863281</v>
      </c>
      <c r="AO1545" s="18">
        <v>72.318046569824219</v>
      </c>
    </row>
    <row r="1546" spans="1:41" x14ac:dyDescent="0.3">
      <c r="A1546" s="4" t="s">
        <v>2841</v>
      </c>
      <c r="B1546" s="8" t="s">
        <v>8494</v>
      </c>
      <c r="C1546" s="87" t="s">
        <v>2842</v>
      </c>
      <c r="D1546" s="87" t="s">
        <v>649</v>
      </c>
      <c r="E1546" s="87" t="s">
        <v>2843</v>
      </c>
      <c r="F1546" s="110">
        <v>1.5929499153250961</v>
      </c>
      <c r="G1546" s="18">
        <v>9.5885730671851803</v>
      </c>
      <c r="H1546" s="18">
        <v>14.4200646290351</v>
      </c>
      <c r="I1546" s="18">
        <v>38.826919753389753</v>
      </c>
      <c r="J1546" s="18">
        <v>69.199989318847656</v>
      </c>
      <c r="K1546" s="18">
        <v>69.356407165527344</v>
      </c>
      <c r="L1546" s="18">
        <v>65.111213684082031</v>
      </c>
      <c r="M1546" s="18">
        <v>71.374359130859375</v>
      </c>
      <c r="N1546" s="18">
        <v>65.940017700195313</v>
      </c>
      <c r="O1546" s="18">
        <v>64.777381896972656</v>
      </c>
      <c r="P1546" s="18">
        <v>61.264141082763672</v>
      </c>
      <c r="Q1546" s="18">
        <v>68.149093627929688</v>
      </c>
      <c r="R1546" s="18">
        <v>53.602306365966797</v>
      </c>
      <c r="S1546" s="18">
        <v>53.603775024414063</v>
      </c>
      <c r="T1546" s="18">
        <v>74.223793029785156</v>
      </c>
      <c r="U1546" s="18">
        <v>86.638473510742188</v>
      </c>
      <c r="V1546" s="18">
        <v>122.2457656860352</v>
      </c>
      <c r="W1546" s="18">
        <v>96.574783325195313</v>
      </c>
      <c r="X1546" s="103">
        <v>1.63433942766481</v>
      </c>
      <c r="Y1546" s="18">
        <v>7.0578634236897591</v>
      </c>
      <c r="Z1546" s="18">
        <v>39.129722007685821</v>
      </c>
      <c r="AA1546" s="18">
        <v>100.8079062560828</v>
      </c>
      <c r="AB1546" s="18">
        <v>81.608322143554688</v>
      </c>
      <c r="AC1546" s="18">
        <v>83.481124877929688</v>
      </c>
      <c r="AD1546" s="18">
        <v>57.323036193847663</v>
      </c>
      <c r="AE1546" s="18">
        <v>70.130584716796875</v>
      </c>
      <c r="AF1546" s="18">
        <v>65.035247802734375</v>
      </c>
      <c r="AG1546" s="18">
        <v>67.196067810058594</v>
      </c>
      <c r="AH1546" s="18">
        <v>77.47161865234375</v>
      </c>
      <c r="AI1546" s="18">
        <v>63.267143249511719</v>
      </c>
      <c r="AJ1546" s="18">
        <v>52.789512634277337</v>
      </c>
      <c r="AK1546" s="18">
        <v>63.078117370605469</v>
      </c>
      <c r="AL1546" s="18">
        <v>86.530868530273438</v>
      </c>
      <c r="AM1546" s="18">
        <v>107.0658645629883</v>
      </c>
      <c r="AN1546" s="18">
        <v>105.3562850952148</v>
      </c>
      <c r="AO1546" s="18">
        <v>160.30281066894531</v>
      </c>
    </row>
    <row r="1547" spans="1:41" x14ac:dyDescent="0.3">
      <c r="A1547" s="4" t="s">
        <v>2941</v>
      </c>
      <c r="B1547" s="8" t="s">
        <v>8495</v>
      </c>
      <c r="C1547" s="87" t="s">
        <v>2842</v>
      </c>
      <c r="D1547" s="87" t="s">
        <v>649</v>
      </c>
      <c r="E1547" s="87" t="s">
        <v>2928</v>
      </c>
      <c r="F1547" s="110">
        <v>1.3462028580464549</v>
      </c>
      <c r="G1547" s="18">
        <v>8.1033084238543687</v>
      </c>
      <c r="H1547" s="18">
        <v>12.186404625822711</v>
      </c>
      <c r="I1547" s="18">
        <v>32.812651445156327</v>
      </c>
      <c r="J1547" s="18">
        <v>58.480949401855469</v>
      </c>
      <c r="K1547" s="18">
        <v>59.957523345947273</v>
      </c>
      <c r="L1547" s="18">
        <v>67.632247924804688</v>
      </c>
      <c r="M1547" s="18">
        <v>69.468162536621094</v>
      </c>
      <c r="N1547" s="18">
        <v>55.515663146972663</v>
      </c>
      <c r="O1547" s="18">
        <v>50.328487396240227</v>
      </c>
      <c r="P1547" s="18">
        <v>67.367591857910156</v>
      </c>
      <c r="Q1547" s="18">
        <v>34.608131408691413</v>
      </c>
      <c r="R1547" s="18">
        <v>35.449592590332031</v>
      </c>
      <c r="S1547" s="18">
        <v>36.904880523681641</v>
      </c>
      <c r="T1547" s="18">
        <v>34.936283111572273</v>
      </c>
      <c r="U1547" s="18">
        <v>83.027099609375</v>
      </c>
      <c r="V1547" s="18">
        <v>96.875091552734375</v>
      </c>
      <c r="W1547" s="18">
        <v>178.0101318359375</v>
      </c>
      <c r="X1547" s="103">
        <v>1.3343326956337891</v>
      </c>
      <c r="Y1547" s="18">
        <v>5.7622901143632816</v>
      </c>
      <c r="Z1547" s="18">
        <v>31.946893382189451</v>
      </c>
      <c r="AA1547" s="18">
        <v>82.303151364383794</v>
      </c>
      <c r="AB1547" s="18">
        <v>66.6279296875</v>
      </c>
      <c r="AC1547" s="18">
        <v>48.117073059082031</v>
      </c>
      <c r="AD1547" s="18">
        <v>57.675998687744141</v>
      </c>
      <c r="AE1547" s="18">
        <v>52.868541717529297</v>
      </c>
      <c r="AF1547" s="18">
        <v>56.947158813476563</v>
      </c>
      <c r="AG1547" s="18">
        <v>58.29608154296875</v>
      </c>
      <c r="AH1547" s="18">
        <v>63.476280212402337</v>
      </c>
      <c r="AI1547" s="18">
        <v>54.774368286132813</v>
      </c>
      <c r="AJ1547" s="18">
        <v>39.425033569335938</v>
      </c>
      <c r="AK1547" s="18">
        <v>52.240291595458977</v>
      </c>
      <c r="AL1547" s="18">
        <v>81.45556640625</v>
      </c>
      <c r="AM1547" s="18">
        <v>102.27857971191411</v>
      </c>
      <c r="AN1547" s="18">
        <v>169.50843811035159</v>
      </c>
      <c r="AO1547" s="18">
        <v>203.48362731933591</v>
      </c>
    </row>
    <row r="1548" spans="1:41" x14ac:dyDescent="0.3">
      <c r="A1548" s="4" t="s">
        <v>2901</v>
      </c>
      <c r="B1548" s="8" t="s">
        <v>8496</v>
      </c>
      <c r="C1548" s="87" t="s">
        <v>2842</v>
      </c>
      <c r="D1548" s="87" t="s">
        <v>649</v>
      </c>
      <c r="E1548" s="87" t="s">
        <v>2898</v>
      </c>
      <c r="F1548" s="110">
        <v>1.9641256558305209</v>
      </c>
      <c r="G1548" s="18">
        <v>11.822821410063231</v>
      </c>
      <c r="H1548" s="18">
        <v>17.780106344926619</v>
      </c>
      <c r="I1548" s="18">
        <v>47.874040791133083</v>
      </c>
      <c r="J1548" s="18">
        <v>85.324386596679688</v>
      </c>
      <c r="K1548" s="18">
        <v>70.462440490722656</v>
      </c>
      <c r="L1548" s="18">
        <v>90.683502197265625</v>
      </c>
      <c r="M1548" s="18">
        <v>60.507713317871087</v>
      </c>
      <c r="N1548" s="18">
        <v>59.936305999755859</v>
      </c>
      <c r="O1548" s="18">
        <v>60.176498413085938</v>
      </c>
      <c r="P1548" s="18">
        <v>53.731006622314453</v>
      </c>
      <c r="Q1548" s="18">
        <v>57.836151123046882</v>
      </c>
      <c r="R1548" s="18">
        <v>36.605251312255859</v>
      </c>
      <c r="S1548" s="18">
        <v>48.800952911376953</v>
      </c>
      <c r="T1548" s="18">
        <v>51.123481750488281</v>
      </c>
      <c r="U1548" s="18">
        <v>59.164512634277337</v>
      </c>
      <c r="V1548" s="18">
        <v>95.493698120117188</v>
      </c>
      <c r="W1548" s="18">
        <v>81.051010131835938</v>
      </c>
      <c r="X1548" s="103">
        <v>2.3931975111859281</v>
      </c>
      <c r="Y1548" s="18">
        <v>10.33497748016681</v>
      </c>
      <c r="Z1548" s="18">
        <v>57.298472849054242</v>
      </c>
      <c r="AA1548" s="18">
        <v>147.6151320075727</v>
      </c>
      <c r="AB1548" s="18">
        <v>119.5007781982422</v>
      </c>
      <c r="AC1548" s="18">
        <v>51.635272979736328</v>
      </c>
      <c r="AD1548" s="18">
        <v>63.258758544921882</v>
      </c>
      <c r="AE1548" s="18">
        <v>56.054973602294922</v>
      </c>
      <c r="AF1548" s="18">
        <v>75.13214111328125</v>
      </c>
      <c r="AG1548" s="18">
        <v>63.076286315917969</v>
      </c>
      <c r="AH1548" s="18">
        <v>80.022186279296875</v>
      </c>
      <c r="AI1548" s="18">
        <v>68.357658386230469</v>
      </c>
      <c r="AJ1548" s="18">
        <v>44.938014984130859</v>
      </c>
      <c r="AK1548" s="18">
        <v>48.580471038818359</v>
      </c>
      <c r="AL1548" s="18">
        <v>68.678848266601563</v>
      </c>
      <c r="AM1548" s="18">
        <v>64.220001220703125</v>
      </c>
      <c r="AN1548" s="18">
        <v>72.718803405761719</v>
      </c>
      <c r="AO1548" s="18">
        <v>102.5226593017578</v>
      </c>
    </row>
    <row r="1549" spans="1:41" x14ac:dyDescent="0.3">
      <c r="A1549" s="4" t="s">
        <v>3343</v>
      </c>
      <c r="B1549" s="8" t="s">
        <v>8497</v>
      </c>
      <c r="C1549" s="87" t="s">
        <v>2026</v>
      </c>
      <c r="D1549" s="87" t="s">
        <v>649</v>
      </c>
      <c r="E1549" s="87" t="s">
        <v>3342</v>
      </c>
      <c r="F1549" s="110">
        <v>1.127595305391037</v>
      </c>
      <c r="G1549" s="18">
        <v>6.7874261908293452</v>
      </c>
      <c r="H1549" s="18">
        <v>10.207475465929461</v>
      </c>
      <c r="I1549" s="18">
        <v>27.48426175582663</v>
      </c>
      <c r="J1549" s="18">
        <v>48.984329223632813</v>
      </c>
      <c r="K1549" s="18">
        <v>65.019096374511719</v>
      </c>
      <c r="L1549" s="18">
        <v>46.824577331542969</v>
      </c>
      <c r="M1549" s="18">
        <v>43.730628967285163</v>
      </c>
      <c r="N1549" s="18">
        <v>39.561630249023438</v>
      </c>
      <c r="O1549" s="18">
        <v>33.4075927734375</v>
      </c>
      <c r="P1549" s="18">
        <v>32.046367645263672</v>
      </c>
      <c r="Q1549" s="18">
        <v>27.273984909057621</v>
      </c>
      <c r="R1549" s="18">
        <v>29.451803207397461</v>
      </c>
      <c r="S1549" s="18">
        <v>29.018362045288089</v>
      </c>
      <c r="T1549" s="18">
        <v>36.310028076171882</v>
      </c>
      <c r="U1549" s="18">
        <v>61.498863220214837</v>
      </c>
      <c r="V1549" s="18">
        <v>86.885200500488281</v>
      </c>
      <c r="W1549" s="18">
        <v>77.755783081054688</v>
      </c>
      <c r="X1549" s="103">
        <v>1.2430024635266881</v>
      </c>
      <c r="Y1549" s="18">
        <v>5.3678822614077761</v>
      </c>
      <c r="Z1549" s="18">
        <v>29.760244432310941</v>
      </c>
      <c r="AA1549" s="18">
        <v>76.669799246241539</v>
      </c>
      <c r="AB1549" s="18">
        <v>62.067489624023438</v>
      </c>
      <c r="AC1549" s="18">
        <v>43.963417053222663</v>
      </c>
      <c r="AD1549" s="18">
        <v>38.873939514160163</v>
      </c>
      <c r="AE1549" s="18">
        <v>36.101963043212891</v>
      </c>
      <c r="AF1549" s="18">
        <v>45.559982299804688</v>
      </c>
      <c r="AG1549" s="18">
        <v>44.412208557128913</v>
      </c>
      <c r="AH1549" s="18">
        <v>42.195346832275391</v>
      </c>
      <c r="AI1549" s="18">
        <v>36.968822479248047</v>
      </c>
      <c r="AJ1549" s="18">
        <v>26.522590637207031</v>
      </c>
      <c r="AK1549" s="18">
        <v>32.530014038085938</v>
      </c>
      <c r="AL1549" s="18">
        <v>49.748146057128913</v>
      </c>
      <c r="AM1549" s="18">
        <v>64.933639526367188</v>
      </c>
      <c r="AN1549" s="18">
        <v>75.481361389160156</v>
      </c>
      <c r="AO1549" s="18">
        <v>42.313163757324219</v>
      </c>
    </row>
    <row r="1550" spans="1:41" x14ac:dyDescent="0.3">
      <c r="A1550" s="4" t="s">
        <v>3789</v>
      </c>
      <c r="B1550" s="8" t="s">
        <v>8498</v>
      </c>
      <c r="C1550" s="87" t="s">
        <v>2842</v>
      </c>
      <c r="D1550" s="87" t="s">
        <v>649</v>
      </c>
      <c r="E1550" s="87" t="s">
        <v>3768</v>
      </c>
      <c r="F1550" s="110">
        <v>2.485184454610764</v>
      </c>
      <c r="G1550" s="18">
        <v>14.95927304381372</v>
      </c>
      <c r="H1550" s="18">
        <v>22.496953674307392</v>
      </c>
      <c r="I1550" s="18">
        <v>60.574445224695758</v>
      </c>
      <c r="J1550" s="18">
        <v>107.9599151611328</v>
      </c>
      <c r="K1550" s="18">
        <v>111.0316543579102</v>
      </c>
      <c r="L1550" s="18">
        <v>117.4687194824219</v>
      </c>
      <c r="M1550" s="18">
        <v>110.4594650268555</v>
      </c>
      <c r="N1550" s="18">
        <v>108.1325607299805</v>
      </c>
      <c r="O1550" s="18">
        <v>107.4215545654297</v>
      </c>
      <c r="P1550" s="18">
        <v>105.66249084472661</v>
      </c>
      <c r="Q1550" s="18">
        <v>85.638252258300781</v>
      </c>
      <c r="R1550" s="18">
        <v>90.481422424316406</v>
      </c>
      <c r="S1550" s="18">
        <v>84.473609924316406</v>
      </c>
      <c r="T1550" s="18">
        <v>96.40533447265625</v>
      </c>
      <c r="U1550" s="18">
        <v>104.18829345703131</v>
      </c>
      <c r="V1550" s="18">
        <v>129.17912292480469</v>
      </c>
      <c r="W1550" s="18">
        <v>133.45402526855469</v>
      </c>
      <c r="X1550" s="103">
        <v>1.919424434083596</v>
      </c>
      <c r="Y1550" s="18">
        <v>8.2889975475971998</v>
      </c>
      <c r="Z1550" s="18">
        <v>45.955291323886797</v>
      </c>
      <c r="AA1550" s="18">
        <v>118.3922722180191</v>
      </c>
      <c r="AB1550" s="18">
        <v>95.843620300292969</v>
      </c>
      <c r="AC1550" s="18">
        <v>99.027084350585938</v>
      </c>
      <c r="AD1550" s="18">
        <v>100.2866973876953</v>
      </c>
      <c r="AE1550" s="18">
        <v>99.757537841796875</v>
      </c>
      <c r="AF1550" s="18">
        <v>107.6378555297852</v>
      </c>
      <c r="AG1550" s="18">
        <v>98.535362243652344</v>
      </c>
      <c r="AH1550" s="18">
        <v>105.99444580078131</v>
      </c>
      <c r="AI1550" s="18">
        <v>92.704139709472656</v>
      </c>
      <c r="AJ1550" s="18">
        <v>79.016311645507813</v>
      </c>
      <c r="AK1550" s="18">
        <v>92.795997619628906</v>
      </c>
      <c r="AL1550" s="18">
        <v>108.1175842285156</v>
      </c>
      <c r="AM1550" s="18">
        <v>126.31626892089839</v>
      </c>
      <c r="AN1550" s="18">
        <v>145.8459167480469</v>
      </c>
      <c r="AO1550" s="18">
        <v>104.08355712890631</v>
      </c>
    </row>
    <row r="1551" spans="1:41" x14ac:dyDescent="0.3">
      <c r="A1551" s="4" t="s">
        <v>3795</v>
      </c>
      <c r="B1551" s="8" t="s">
        <v>8499</v>
      </c>
      <c r="C1551" s="87" t="s">
        <v>2026</v>
      </c>
      <c r="D1551" s="87" t="s">
        <v>649</v>
      </c>
      <c r="E1551" s="87" t="s">
        <v>3793</v>
      </c>
      <c r="F1551" s="110">
        <v>1.252765301452988</v>
      </c>
      <c r="G1551" s="18">
        <v>7.5408721350568841</v>
      </c>
      <c r="H1551" s="18">
        <v>11.340567859773509</v>
      </c>
      <c r="I1551" s="18">
        <v>30.535183411224459</v>
      </c>
      <c r="J1551" s="18">
        <v>54.421890258789063</v>
      </c>
      <c r="K1551" s="18">
        <v>52.209819793701172</v>
      </c>
      <c r="L1551" s="18">
        <v>49.376583099365227</v>
      </c>
      <c r="M1551" s="18">
        <v>52.432754516601563</v>
      </c>
      <c r="N1551" s="18">
        <v>48.392627716064453</v>
      </c>
      <c r="O1551" s="18">
        <v>43.102359771728523</v>
      </c>
      <c r="P1551" s="18">
        <v>34.103900909423828</v>
      </c>
      <c r="Q1551" s="18">
        <v>29.477079391479489</v>
      </c>
      <c r="R1551" s="18">
        <v>30.356851577758789</v>
      </c>
      <c r="S1551" s="18">
        <v>49.1749267578125</v>
      </c>
      <c r="T1551" s="18">
        <v>40.919292449951172</v>
      </c>
      <c r="U1551" s="18">
        <v>58.317630767822273</v>
      </c>
      <c r="V1551" s="18">
        <v>76.691688537597656</v>
      </c>
      <c r="W1551" s="18">
        <v>51.494029998779297</v>
      </c>
      <c r="X1551" s="103">
        <v>1.191293774340267</v>
      </c>
      <c r="Y1551" s="18">
        <v>5.1445792804491433</v>
      </c>
      <c r="Z1551" s="18">
        <v>28.522223370714531</v>
      </c>
      <c r="AA1551" s="18">
        <v>73.48034875395453</v>
      </c>
      <c r="AB1551" s="18">
        <v>59.485492706298828</v>
      </c>
      <c r="AC1551" s="18">
        <v>43.250747680664063</v>
      </c>
      <c r="AD1551" s="18">
        <v>50.456920623779297</v>
      </c>
      <c r="AE1551" s="18">
        <v>38.540012359619141</v>
      </c>
      <c r="AF1551" s="18">
        <v>53.425624847412109</v>
      </c>
      <c r="AG1551" s="18">
        <v>53.143821716308587</v>
      </c>
      <c r="AH1551" s="18">
        <v>59.195121765136719</v>
      </c>
      <c r="AI1551" s="18">
        <v>43.590782165527337</v>
      </c>
      <c r="AJ1551" s="18">
        <v>34.567916870117188</v>
      </c>
      <c r="AK1551" s="18">
        <v>49.298194885253913</v>
      </c>
      <c r="AL1551" s="18">
        <v>55.556964874267578</v>
      </c>
      <c r="AM1551" s="18">
        <v>93.344093322753906</v>
      </c>
      <c r="AN1551" s="18">
        <v>66.329788208007813</v>
      </c>
      <c r="AO1551" s="18">
        <v>41.155162811279297</v>
      </c>
    </row>
    <row r="1552" spans="1:41" x14ac:dyDescent="0.3">
      <c r="A1552" s="4" t="s">
        <v>3362</v>
      </c>
      <c r="B1552" s="8" t="s">
        <v>8500</v>
      </c>
      <c r="C1552" s="87" t="s">
        <v>2026</v>
      </c>
      <c r="D1552" s="87" t="s">
        <v>649</v>
      </c>
      <c r="E1552" s="87" t="s">
        <v>3351</v>
      </c>
      <c r="F1552" s="110">
        <v>1.505631306964287</v>
      </c>
      <c r="G1552" s="18">
        <v>9.0629690614737548</v>
      </c>
      <c r="H1552" s="18">
        <v>13.629619202115761</v>
      </c>
      <c r="I1552" s="18">
        <v>36.698596340841718</v>
      </c>
      <c r="J1552" s="18">
        <v>65.406745910644531</v>
      </c>
      <c r="K1552" s="18">
        <v>70.129653930664063</v>
      </c>
      <c r="L1552" s="18">
        <v>63.045257568359382</v>
      </c>
      <c r="M1552" s="18">
        <v>60.049877166748047</v>
      </c>
      <c r="N1552" s="18">
        <v>54.793590545654297</v>
      </c>
      <c r="O1552" s="18">
        <v>56.615711212158203</v>
      </c>
      <c r="P1552" s="18">
        <v>47.020904541015632</v>
      </c>
      <c r="Q1552" s="18">
        <v>39.548110961914063</v>
      </c>
      <c r="R1552" s="18">
        <v>38.993785858154297</v>
      </c>
      <c r="S1552" s="18">
        <v>41.518531799316413</v>
      </c>
      <c r="T1552" s="18">
        <v>56.322795867919922</v>
      </c>
      <c r="U1552" s="18">
        <v>65.505722045898438</v>
      </c>
      <c r="V1552" s="18">
        <v>80.369659423828125</v>
      </c>
      <c r="W1552" s="18">
        <v>83.540481567382813</v>
      </c>
      <c r="X1552" s="103">
        <v>1.0587332624679791</v>
      </c>
      <c r="Y1552" s="18">
        <v>4.5721192563366397</v>
      </c>
      <c r="Z1552" s="18">
        <v>25.348429793348188</v>
      </c>
      <c r="AA1552" s="18">
        <v>65.303866300016807</v>
      </c>
      <c r="AB1552" s="18">
        <v>52.866279602050781</v>
      </c>
      <c r="AC1552" s="18">
        <v>60.955005645751953</v>
      </c>
      <c r="AD1552" s="18">
        <v>53.501243591308587</v>
      </c>
      <c r="AE1552" s="18">
        <v>60.805355072021477</v>
      </c>
      <c r="AF1552" s="18">
        <v>65.256645202636719</v>
      </c>
      <c r="AG1552" s="18">
        <v>59.1973876953125</v>
      </c>
      <c r="AH1552" s="18">
        <v>58.211151123046882</v>
      </c>
      <c r="AI1552" s="18">
        <v>53.817546844482422</v>
      </c>
      <c r="AJ1552" s="18">
        <v>36.297996520996087</v>
      </c>
      <c r="AK1552" s="18">
        <v>51.728321075439453</v>
      </c>
      <c r="AL1552" s="18">
        <v>69.928207397460938</v>
      </c>
      <c r="AM1552" s="18">
        <v>83.238845825195313</v>
      </c>
      <c r="AN1552" s="18">
        <v>93.325698852539063</v>
      </c>
      <c r="AO1552" s="18">
        <v>52.338729858398438</v>
      </c>
    </row>
    <row r="1553" spans="1:41" x14ac:dyDescent="0.3">
      <c r="A1553" s="4" t="s">
        <v>3794</v>
      </c>
      <c r="B1553" s="8" t="s">
        <v>8501</v>
      </c>
      <c r="C1553" s="87" t="s">
        <v>2026</v>
      </c>
      <c r="D1553" s="87" t="s">
        <v>649</v>
      </c>
      <c r="E1553" s="87" t="s">
        <v>3793</v>
      </c>
      <c r="F1553" s="110">
        <v>1.9899765919735111</v>
      </c>
      <c r="G1553" s="18">
        <v>11.978428053861331</v>
      </c>
      <c r="H1553" s="18">
        <v>18.01412008654944</v>
      </c>
      <c r="I1553" s="18">
        <v>48.504137326822992</v>
      </c>
      <c r="J1553" s="18">
        <v>86.4473876953125</v>
      </c>
      <c r="K1553" s="18">
        <v>77.066665649414063</v>
      </c>
      <c r="L1553" s="18">
        <v>63.744968414306641</v>
      </c>
      <c r="M1553" s="18">
        <v>70.182662963867188</v>
      </c>
      <c r="N1553" s="18">
        <v>68.808540344238281</v>
      </c>
      <c r="O1553" s="18">
        <v>53.709129333496087</v>
      </c>
      <c r="P1553" s="18">
        <v>65.793655395507813</v>
      </c>
      <c r="Q1553" s="18">
        <v>48.415817260742188</v>
      </c>
      <c r="R1553" s="18">
        <v>39.545795440673828</v>
      </c>
      <c r="S1553" s="18">
        <v>49.964958190917969</v>
      </c>
      <c r="T1553" s="18">
        <v>59.615741729736328</v>
      </c>
      <c r="U1553" s="18">
        <v>71.989501953125</v>
      </c>
      <c r="V1553" s="18">
        <v>93.02301025390625</v>
      </c>
      <c r="W1553" s="18">
        <v>87.469314575195313</v>
      </c>
      <c r="X1553" s="103">
        <v>1.3588052362724461</v>
      </c>
      <c r="Y1553" s="18">
        <v>5.8679743110084841</v>
      </c>
      <c r="Z1553" s="18">
        <v>32.532820452051972</v>
      </c>
      <c r="AA1553" s="18">
        <v>83.812645378166977</v>
      </c>
      <c r="AB1553" s="18">
        <v>67.849929809570313</v>
      </c>
      <c r="AC1553" s="18">
        <v>68.30438232421875</v>
      </c>
      <c r="AD1553" s="18">
        <v>62.137046813964837</v>
      </c>
      <c r="AE1553" s="18">
        <v>62.336719512939453</v>
      </c>
      <c r="AF1553" s="18">
        <v>60.270214080810547</v>
      </c>
      <c r="AG1553" s="18">
        <v>66.746467590332031</v>
      </c>
      <c r="AH1553" s="18">
        <v>69.206794738769531</v>
      </c>
      <c r="AI1553" s="18">
        <v>64.738876342773438</v>
      </c>
      <c r="AJ1553" s="18">
        <v>49.167121887207031</v>
      </c>
      <c r="AK1553" s="18">
        <v>57.944881439208977</v>
      </c>
      <c r="AL1553" s="18">
        <v>73.10491943359375</v>
      </c>
      <c r="AM1553" s="18">
        <v>90.659065246582031</v>
      </c>
      <c r="AN1553" s="18">
        <v>109.9233474731445</v>
      </c>
      <c r="AO1553" s="18">
        <v>104.6383590698242</v>
      </c>
    </row>
    <row r="1554" spans="1:41" x14ac:dyDescent="0.3">
      <c r="A1554" s="4" t="s">
        <v>3349</v>
      </c>
      <c r="B1554" s="8" t="s">
        <v>8502</v>
      </c>
      <c r="C1554" s="87" t="s">
        <v>2026</v>
      </c>
      <c r="D1554" s="87" t="s">
        <v>649</v>
      </c>
      <c r="E1554" s="87" t="s">
        <v>3342</v>
      </c>
      <c r="F1554" s="110">
        <v>1.0424795605439681</v>
      </c>
      <c r="G1554" s="18">
        <v>6.2750820607457269</v>
      </c>
      <c r="H1554" s="18">
        <v>9.4369713026565627</v>
      </c>
      <c r="I1554" s="18">
        <v>25.409631434349961</v>
      </c>
      <c r="J1554" s="18">
        <v>45.286781311035163</v>
      </c>
      <c r="K1554" s="18">
        <v>51.401371002197273</v>
      </c>
      <c r="L1554" s="18">
        <v>46.498844146728523</v>
      </c>
      <c r="M1554" s="18">
        <v>42.765647888183587</v>
      </c>
      <c r="N1554" s="18">
        <v>44.548812866210938</v>
      </c>
      <c r="O1554" s="18">
        <v>38.057956695556641</v>
      </c>
      <c r="P1554" s="18">
        <v>31.893363952636719</v>
      </c>
      <c r="Q1554" s="18">
        <v>40.212013244628913</v>
      </c>
      <c r="R1554" s="18">
        <v>30.94671630859375</v>
      </c>
      <c r="S1554" s="18">
        <v>35.354679107666023</v>
      </c>
      <c r="T1554" s="18">
        <v>38.193572998046882</v>
      </c>
      <c r="U1554" s="18">
        <v>68.364532470703125</v>
      </c>
      <c r="V1554" s="18">
        <v>73.828781127929688</v>
      </c>
      <c r="W1554" s="18">
        <v>84.150871276855469</v>
      </c>
      <c r="X1554" s="103">
        <v>0.80463794564459235</v>
      </c>
      <c r="Y1554" s="18">
        <v>3.474813511653565</v>
      </c>
      <c r="Z1554" s="18">
        <v>19.26482259251086</v>
      </c>
      <c r="AA1554" s="18">
        <v>49.630979478066472</v>
      </c>
      <c r="AB1554" s="18">
        <v>40.17840576171875</v>
      </c>
      <c r="AC1554" s="18">
        <v>51.004623413085938</v>
      </c>
      <c r="AD1554" s="18">
        <v>43.737728118896477</v>
      </c>
      <c r="AE1554" s="18">
        <v>44.246070861816413</v>
      </c>
      <c r="AF1554" s="18">
        <v>68.479576110839844</v>
      </c>
      <c r="AG1554" s="18">
        <v>64.631477355957031</v>
      </c>
      <c r="AH1554" s="18">
        <v>47.280948638916023</v>
      </c>
      <c r="AI1554" s="18">
        <v>46.859527587890632</v>
      </c>
      <c r="AJ1554" s="18">
        <v>30.635585784912109</v>
      </c>
      <c r="AK1554" s="18">
        <v>43.171653747558587</v>
      </c>
      <c r="AL1554" s="18">
        <v>59.189613342285163</v>
      </c>
      <c r="AM1554" s="18">
        <v>66.299896240234375</v>
      </c>
      <c r="AN1554" s="18">
        <v>109.33982849121089</v>
      </c>
      <c r="AO1554" s="18">
        <v>103.7551651000977</v>
      </c>
    </row>
    <row r="1555" spans="1:41" x14ac:dyDescent="0.3">
      <c r="A1555" s="4" t="s">
        <v>3808</v>
      </c>
      <c r="B1555" s="8" t="s">
        <v>8503</v>
      </c>
      <c r="C1555" s="87" t="s">
        <v>2026</v>
      </c>
      <c r="D1555" s="87" t="s">
        <v>649</v>
      </c>
      <c r="E1555" s="87" t="s">
        <v>3793</v>
      </c>
      <c r="F1555" s="110">
        <v>1.182153102497929</v>
      </c>
      <c r="G1555" s="18">
        <v>7.1158303791288446</v>
      </c>
      <c r="H1555" s="18">
        <v>10.70135600337159</v>
      </c>
      <c r="I1555" s="18">
        <v>28.814065781560039</v>
      </c>
      <c r="J1555" s="18">
        <v>51.354396820068359</v>
      </c>
      <c r="K1555" s="18">
        <v>49.347652435302727</v>
      </c>
      <c r="L1555" s="18">
        <v>43.853450775146477</v>
      </c>
      <c r="M1555" s="18">
        <v>37.312591552734382</v>
      </c>
      <c r="N1555" s="18">
        <v>42.451290130615227</v>
      </c>
      <c r="O1555" s="18">
        <v>39.820892333984382</v>
      </c>
      <c r="P1555" s="18">
        <v>33.082378387451172</v>
      </c>
      <c r="Q1555" s="18">
        <v>32.105216979980469</v>
      </c>
      <c r="R1555" s="18">
        <v>31.720769882202148</v>
      </c>
      <c r="S1555" s="18">
        <v>38.431362152099609</v>
      </c>
      <c r="T1555" s="18">
        <v>40.398834228515632</v>
      </c>
      <c r="U1555" s="18">
        <v>69.657745361328125</v>
      </c>
      <c r="V1555" s="18">
        <v>79.171859741210938</v>
      </c>
      <c r="W1555" s="18">
        <v>81.449668884277344</v>
      </c>
      <c r="X1555" s="103">
        <v>0.85727751423315435</v>
      </c>
      <c r="Y1555" s="18">
        <v>3.7021364774287111</v>
      </c>
      <c r="Z1555" s="18">
        <v>20.52513097803272</v>
      </c>
      <c r="AA1555" s="18">
        <v>52.877847665795663</v>
      </c>
      <c r="AB1555" s="18">
        <v>42.806884765625</v>
      </c>
      <c r="AC1555" s="18">
        <v>65.729660034179688</v>
      </c>
      <c r="AD1555" s="18">
        <v>50.732414245605469</v>
      </c>
      <c r="AE1555" s="18">
        <v>57.169044494628913</v>
      </c>
      <c r="AF1555" s="18">
        <v>58.481601715087891</v>
      </c>
      <c r="AG1555" s="18">
        <v>46.735198974609382</v>
      </c>
      <c r="AH1555" s="18">
        <v>57.049472808837891</v>
      </c>
      <c r="AI1555" s="18">
        <v>44.226955413818359</v>
      </c>
      <c r="AJ1555" s="18">
        <v>30.584718704223629</v>
      </c>
      <c r="AK1555" s="18">
        <v>43.345066070556641</v>
      </c>
      <c r="AL1555" s="18">
        <v>52.904315948486328</v>
      </c>
      <c r="AM1555" s="18">
        <v>74.963905334472656</v>
      </c>
      <c r="AN1555" s="18">
        <v>101.4268112182617</v>
      </c>
      <c r="AO1555" s="18">
        <v>61.657550811767578</v>
      </c>
    </row>
    <row r="1556" spans="1:41" x14ac:dyDescent="0.3">
      <c r="A1556" s="4" t="s">
        <v>3357</v>
      </c>
      <c r="B1556" s="8" t="s">
        <v>13078</v>
      </c>
      <c r="C1556" s="87" t="s">
        <v>2026</v>
      </c>
      <c r="D1556" s="87" t="s">
        <v>649</v>
      </c>
      <c r="E1556" s="87" t="s">
        <v>3351</v>
      </c>
      <c r="F1556" s="110">
        <v>2.1385782907493058</v>
      </c>
      <c r="G1556" s="18">
        <v>12.872918353218139</v>
      </c>
      <c r="H1556" s="18">
        <v>19.359326285260369</v>
      </c>
      <c r="I1556" s="18">
        <v>52.126188577823989</v>
      </c>
      <c r="J1556" s="18">
        <v>92.902854919433594</v>
      </c>
      <c r="K1556" s="18">
        <v>119.35764312744141</v>
      </c>
      <c r="L1556" s="18">
        <v>101.7144241333008</v>
      </c>
      <c r="M1556" s="18">
        <v>98.283737182617188</v>
      </c>
      <c r="N1556" s="18">
        <v>100.64813232421881</v>
      </c>
      <c r="O1556" s="18">
        <v>103.7130584716797</v>
      </c>
      <c r="P1556" s="18">
        <v>80.271652221679688</v>
      </c>
      <c r="Q1556" s="18">
        <v>76.490982055664063</v>
      </c>
      <c r="R1556" s="18">
        <v>83.110519409179688</v>
      </c>
      <c r="S1556" s="18">
        <v>81.054634094238281</v>
      </c>
      <c r="T1556" s="18">
        <v>79.662582397460938</v>
      </c>
      <c r="U1556" s="18">
        <v>105.47695159912109</v>
      </c>
      <c r="V1556" s="18">
        <v>142.66493225097659</v>
      </c>
      <c r="W1556" s="18">
        <v>107.4006729125977</v>
      </c>
      <c r="X1556" s="103">
        <v>1.723780245789658</v>
      </c>
      <c r="Y1556" s="18">
        <v>7.4441118786574103</v>
      </c>
      <c r="Z1556" s="18">
        <v>41.271134183225072</v>
      </c>
      <c r="AA1556" s="18">
        <v>106.3247171806529</v>
      </c>
      <c r="AB1556" s="18">
        <v>86.074417114257813</v>
      </c>
      <c r="AC1556" s="18">
        <v>83.477096557617188</v>
      </c>
      <c r="AD1556" s="18">
        <v>85.244766235351563</v>
      </c>
      <c r="AE1556" s="18">
        <v>86.510848999023438</v>
      </c>
      <c r="AF1556" s="18">
        <v>105.76210021972661</v>
      </c>
      <c r="AG1556" s="18">
        <v>95.404731750488281</v>
      </c>
      <c r="AH1556" s="18">
        <v>93.625480651855469</v>
      </c>
      <c r="AI1556" s="18">
        <v>78.752586364746094</v>
      </c>
      <c r="AJ1556" s="18">
        <v>79.119003295898438</v>
      </c>
      <c r="AK1556" s="18">
        <v>75.095726013183594</v>
      </c>
      <c r="AL1556" s="18">
        <v>102.86672210693359</v>
      </c>
      <c r="AM1556" s="18">
        <v>115.9857635498047</v>
      </c>
      <c r="AN1556" s="18">
        <v>137.34248352050781</v>
      </c>
      <c r="AO1556" s="18">
        <v>110.6809921264648</v>
      </c>
    </row>
    <row r="1557" spans="1:41" x14ac:dyDescent="0.3">
      <c r="A1557" s="4" t="s">
        <v>3779</v>
      </c>
      <c r="B1557" s="8" t="s">
        <v>8504</v>
      </c>
      <c r="C1557" s="87" t="s">
        <v>2842</v>
      </c>
      <c r="D1557" s="87" t="s">
        <v>649</v>
      </c>
      <c r="E1557" s="87" t="s">
        <v>3768</v>
      </c>
      <c r="F1557" s="110">
        <v>1.7523585186256869</v>
      </c>
      <c r="G1557" s="18">
        <v>10.54811424646558</v>
      </c>
      <c r="H1557" s="18">
        <v>15.863099554304309</v>
      </c>
      <c r="I1557" s="18">
        <v>42.712380927533957</v>
      </c>
      <c r="J1557" s="18">
        <v>76.124923706054688</v>
      </c>
      <c r="K1557" s="18">
        <v>76.244796752929688</v>
      </c>
      <c r="L1557" s="18">
        <v>70.893264770507813</v>
      </c>
      <c r="M1557" s="18">
        <v>65.079841613769531</v>
      </c>
      <c r="N1557" s="18">
        <v>70.158843994140625</v>
      </c>
      <c r="O1557" s="18">
        <v>64.486763000488281</v>
      </c>
      <c r="P1557" s="18">
        <v>66.123977661132813</v>
      </c>
      <c r="Q1557" s="18">
        <v>58.096256256103523</v>
      </c>
      <c r="R1557" s="18">
        <v>55.072849273681641</v>
      </c>
      <c r="S1557" s="18">
        <v>58.730743408203132</v>
      </c>
      <c r="T1557" s="18">
        <v>63.668483734130859</v>
      </c>
      <c r="U1557" s="18">
        <v>83.2896728515625</v>
      </c>
      <c r="V1557" s="18">
        <v>106.9950637817383</v>
      </c>
      <c r="W1557" s="18">
        <v>89.956489562988281</v>
      </c>
      <c r="X1557" s="103">
        <v>1.3975677115790861</v>
      </c>
      <c r="Y1557" s="18">
        <v>6.0353693160162969</v>
      </c>
      <c r="Z1557" s="18">
        <v>33.460880350384002</v>
      </c>
      <c r="AA1557" s="18">
        <v>86.203558740973619</v>
      </c>
      <c r="AB1557" s="18">
        <v>69.785476684570313</v>
      </c>
      <c r="AC1557" s="18">
        <v>66.793479919433594</v>
      </c>
      <c r="AD1557" s="18">
        <v>65.794319152832031</v>
      </c>
      <c r="AE1557" s="18">
        <v>66.804344177246094</v>
      </c>
      <c r="AF1557" s="18">
        <v>71.115974426269531</v>
      </c>
      <c r="AG1557" s="18">
        <v>78.9498291015625</v>
      </c>
      <c r="AH1557" s="18">
        <v>74.4423828125</v>
      </c>
      <c r="AI1557" s="18">
        <v>68.681083679199219</v>
      </c>
      <c r="AJ1557" s="18">
        <v>53.998447418212891</v>
      </c>
      <c r="AK1557" s="18">
        <v>60.802291870117188</v>
      </c>
      <c r="AL1557" s="18">
        <v>76.382431030273438</v>
      </c>
      <c r="AM1557" s="18">
        <v>95.47369384765625</v>
      </c>
      <c r="AN1557" s="18">
        <v>110.16969299316411</v>
      </c>
      <c r="AO1557" s="18">
        <v>89.8250732421875</v>
      </c>
    </row>
    <row r="1558" spans="1:41" x14ac:dyDescent="0.3">
      <c r="A1558" s="4" t="s">
        <v>3775</v>
      </c>
      <c r="B1558" s="8" t="s">
        <v>8505</v>
      </c>
      <c r="C1558" s="87" t="s">
        <v>2842</v>
      </c>
      <c r="D1558" s="87" t="s">
        <v>649</v>
      </c>
      <c r="E1558" s="87" t="s">
        <v>3768</v>
      </c>
      <c r="F1558" s="110">
        <v>1.486331707634903</v>
      </c>
      <c r="G1558" s="18">
        <v>8.9467974125368652</v>
      </c>
      <c r="H1558" s="18">
        <v>13.45491096617766</v>
      </c>
      <c r="I1558" s="18">
        <v>36.228183563123203</v>
      </c>
      <c r="J1558" s="18">
        <v>64.568344116210938</v>
      </c>
      <c r="K1558" s="18">
        <v>71.275611877441406</v>
      </c>
      <c r="L1558" s="18">
        <v>65.871391296386719</v>
      </c>
      <c r="M1558" s="18">
        <v>62.025917053222663</v>
      </c>
      <c r="N1558" s="18">
        <v>67.5723876953125</v>
      </c>
      <c r="O1558" s="18">
        <v>84.914894104003906</v>
      </c>
      <c r="P1558" s="18">
        <v>61.545600891113281</v>
      </c>
      <c r="Q1558" s="18">
        <v>56.583911895751953</v>
      </c>
      <c r="R1558" s="18">
        <v>48.832080841064453</v>
      </c>
      <c r="S1558" s="18">
        <v>54.644012451171882</v>
      </c>
      <c r="T1558" s="18">
        <v>60.559417724609382</v>
      </c>
      <c r="U1558" s="18">
        <v>77.963661193847656</v>
      </c>
      <c r="V1558" s="18">
        <v>109.10048675537109</v>
      </c>
      <c r="W1558" s="18">
        <v>83.421592712402344</v>
      </c>
      <c r="X1558" s="103">
        <v>1.534160149771179</v>
      </c>
      <c r="Y1558" s="18">
        <v>6.6252411364899908</v>
      </c>
      <c r="Z1558" s="18">
        <v>36.731207214152711</v>
      </c>
      <c r="AA1558" s="18">
        <v>94.628734975161805</v>
      </c>
      <c r="AB1558" s="18">
        <v>76.60601806640625</v>
      </c>
      <c r="AC1558" s="18">
        <v>68.718620300292969</v>
      </c>
      <c r="AD1558" s="18">
        <v>53.425407409667969</v>
      </c>
      <c r="AE1558" s="18">
        <v>53.762325286865227</v>
      </c>
      <c r="AF1558" s="18">
        <v>81.387741088867188</v>
      </c>
      <c r="AG1558" s="18">
        <v>75.761375427246094</v>
      </c>
      <c r="AH1558" s="18">
        <v>86.915260314941406</v>
      </c>
      <c r="AI1558" s="18">
        <v>71.822166442871094</v>
      </c>
      <c r="AJ1558" s="18">
        <v>53.517475128173828</v>
      </c>
      <c r="AK1558" s="18">
        <v>57.006397247314453</v>
      </c>
      <c r="AL1558" s="18">
        <v>81.390220642089844</v>
      </c>
      <c r="AM1558" s="18">
        <v>82.038871765136719</v>
      </c>
      <c r="AN1558" s="18">
        <v>107.20068359375</v>
      </c>
      <c r="AO1558" s="18">
        <v>104.837532043457</v>
      </c>
    </row>
    <row r="1559" spans="1:41" x14ac:dyDescent="0.3">
      <c r="A1559" s="4" t="s">
        <v>3778</v>
      </c>
      <c r="B1559" s="8" t="s">
        <v>8506</v>
      </c>
      <c r="C1559" s="87" t="s">
        <v>2842</v>
      </c>
      <c r="D1559" s="87" t="s">
        <v>649</v>
      </c>
      <c r="E1559" s="87" t="s">
        <v>3768</v>
      </c>
      <c r="F1559" s="110">
        <v>1.414409610129479</v>
      </c>
      <c r="G1559" s="18">
        <v>8.5138708776588121</v>
      </c>
      <c r="H1559" s="18">
        <v>12.80384134728614</v>
      </c>
      <c r="I1559" s="18">
        <v>34.475138171379868</v>
      </c>
      <c r="J1559" s="18">
        <v>61.443946838378913</v>
      </c>
      <c r="K1559" s="18">
        <v>70.152793884277344</v>
      </c>
      <c r="L1559" s="18">
        <v>59.956436157226563</v>
      </c>
      <c r="M1559" s="18">
        <v>67.760429382324219</v>
      </c>
      <c r="N1559" s="18">
        <v>63.5693359375</v>
      </c>
      <c r="O1559" s="18">
        <v>57.450119018554688</v>
      </c>
      <c r="P1559" s="18">
        <v>57.863433837890632</v>
      </c>
      <c r="Q1559" s="18">
        <v>53.265655517578132</v>
      </c>
      <c r="R1559" s="18">
        <v>43.919513702392578</v>
      </c>
      <c r="S1559" s="18">
        <v>50.455883026123047</v>
      </c>
      <c r="T1559" s="18">
        <v>50.581851959228523</v>
      </c>
      <c r="U1559" s="18">
        <v>80.461799621582031</v>
      </c>
      <c r="V1559" s="18">
        <v>106.00087738037109</v>
      </c>
      <c r="W1559" s="18">
        <v>114.8709411621094</v>
      </c>
      <c r="X1559" s="103">
        <v>1.054046320966068</v>
      </c>
      <c r="Y1559" s="18">
        <v>4.5518787894939727</v>
      </c>
      <c r="Z1559" s="18">
        <v>25.236213986195992</v>
      </c>
      <c r="AA1559" s="18">
        <v>65.014770441742442</v>
      </c>
      <c r="AB1559" s="18">
        <v>52.632244110107422</v>
      </c>
      <c r="AC1559" s="18">
        <v>49.736595153808587</v>
      </c>
      <c r="AD1559" s="18">
        <v>55.079216003417969</v>
      </c>
      <c r="AE1559" s="18">
        <v>52.568523406982422</v>
      </c>
      <c r="AF1559" s="18">
        <v>71.235572814941406</v>
      </c>
      <c r="AG1559" s="18">
        <v>69.261741638183594</v>
      </c>
      <c r="AH1559" s="18">
        <v>71.761405944824219</v>
      </c>
      <c r="AI1559" s="18">
        <v>67.079872131347656</v>
      </c>
      <c r="AJ1559" s="18">
        <v>43.626953125</v>
      </c>
      <c r="AK1559" s="18">
        <v>56.629001617431641</v>
      </c>
      <c r="AL1559" s="18">
        <v>74.384063720703125</v>
      </c>
      <c r="AM1559" s="18">
        <v>90.385185241699219</v>
      </c>
      <c r="AN1559" s="18">
        <v>121.0058898925781</v>
      </c>
      <c r="AO1559" s="18">
        <v>129.70378112792969</v>
      </c>
    </row>
    <row r="1560" spans="1:41" x14ac:dyDescent="0.3">
      <c r="A1560" s="4" t="s">
        <v>3802</v>
      </c>
      <c r="B1560" s="8" t="s">
        <v>8507</v>
      </c>
      <c r="C1560" s="87" t="s">
        <v>2026</v>
      </c>
      <c r="D1560" s="87" t="s">
        <v>649</v>
      </c>
      <c r="E1560" s="87" t="s">
        <v>3793</v>
      </c>
      <c r="F1560" s="110">
        <v>1.671622508316261</v>
      </c>
      <c r="G1560" s="18">
        <v>10.0621334089281</v>
      </c>
      <c r="H1560" s="18">
        <v>15.13224262317803</v>
      </c>
      <c r="I1560" s="18">
        <v>40.744503241402732</v>
      </c>
      <c r="J1560" s="18">
        <v>72.617637634277344</v>
      </c>
      <c r="K1560" s="18">
        <v>64.343643188476563</v>
      </c>
      <c r="L1560" s="18">
        <v>70.546340942382813</v>
      </c>
      <c r="M1560" s="18">
        <v>60.389869689941413</v>
      </c>
      <c r="N1560" s="18">
        <v>70.70037841796875</v>
      </c>
      <c r="O1560" s="18">
        <v>55.497543334960938</v>
      </c>
      <c r="P1560" s="18">
        <v>53.793010711669922</v>
      </c>
      <c r="Q1560" s="18">
        <v>40.968227386474609</v>
      </c>
      <c r="R1560" s="18">
        <v>38.686248779296882</v>
      </c>
      <c r="S1560" s="18">
        <v>45.156398773193359</v>
      </c>
      <c r="T1560" s="18">
        <v>51.786113739013672</v>
      </c>
      <c r="U1560" s="18">
        <v>75.023124694824219</v>
      </c>
      <c r="V1560" s="18">
        <v>118.78562927246089</v>
      </c>
      <c r="W1560" s="18">
        <v>82.770553588867188</v>
      </c>
      <c r="X1560" s="103">
        <v>1.705714386186898</v>
      </c>
      <c r="Y1560" s="18">
        <v>7.3660948109972244</v>
      </c>
      <c r="Z1560" s="18">
        <v>40.838597311067517</v>
      </c>
      <c r="AA1560" s="18">
        <v>105.2103945066459</v>
      </c>
      <c r="AB1560" s="18">
        <v>85.172325134277344</v>
      </c>
      <c r="AC1560" s="18">
        <v>59.859996795654297</v>
      </c>
      <c r="AD1560" s="18">
        <v>46.580188751220703</v>
      </c>
      <c r="AE1560" s="18">
        <v>53.827735900878913</v>
      </c>
      <c r="AF1560" s="18">
        <v>66.545211791992188</v>
      </c>
      <c r="AG1560" s="18">
        <v>64.10009765625</v>
      </c>
      <c r="AH1560" s="18">
        <v>68.425270080566406</v>
      </c>
      <c r="AI1560" s="18">
        <v>50.179180145263672</v>
      </c>
      <c r="AJ1560" s="18">
        <v>48.902992248535163</v>
      </c>
      <c r="AK1560" s="18">
        <v>55.922542572021477</v>
      </c>
      <c r="AL1560" s="18">
        <v>71.346466064453125</v>
      </c>
      <c r="AM1560" s="18">
        <v>88.60491943359375</v>
      </c>
      <c r="AN1560" s="18">
        <v>98.393402099609375</v>
      </c>
      <c r="AO1560" s="18">
        <v>91.931419372558594</v>
      </c>
    </row>
    <row r="1561" spans="1:41" x14ac:dyDescent="0.3">
      <c r="A1561" s="4" t="s">
        <v>3801</v>
      </c>
      <c r="B1561" s="8" t="s">
        <v>8508</v>
      </c>
      <c r="C1561" s="87" t="s">
        <v>2026</v>
      </c>
      <c r="D1561" s="87" t="s">
        <v>649</v>
      </c>
      <c r="E1561" s="87" t="s">
        <v>3793</v>
      </c>
      <c r="F1561" s="110">
        <v>1.3915031137727929</v>
      </c>
      <c r="G1561" s="18">
        <v>8.3759879398989856</v>
      </c>
      <c r="H1561" s="18">
        <v>12.596481935222799</v>
      </c>
      <c r="I1561" s="18">
        <v>33.916810073731646</v>
      </c>
      <c r="J1561" s="18">
        <v>60.448856353759773</v>
      </c>
      <c r="K1561" s="18">
        <v>67.45721435546875</v>
      </c>
      <c r="L1561" s="18">
        <v>59.418212890625</v>
      </c>
      <c r="M1561" s="18">
        <v>56.6854248046875</v>
      </c>
      <c r="N1561" s="18">
        <v>55.456748962402337</v>
      </c>
      <c r="O1561" s="18">
        <v>46.311336517333977</v>
      </c>
      <c r="P1561" s="18">
        <v>61.865657806396477</v>
      </c>
      <c r="Q1561" s="18">
        <v>55.999946594238281</v>
      </c>
      <c r="R1561" s="18">
        <v>36.330142974853523</v>
      </c>
      <c r="S1561" s="18">
        <v>44.835147857666023</v>
      </c>
      <c r="T1561" s="18">
        <v>46.512374877929688</v>
      </c>
      <c r="U1561" s="18">
        <v>69.315383911132813</v>
      </c>
      <c r="V1561" s="18">
        <v>95.040382385253906</v>
      </c>
      <c r="W1561" s="18">
        <v>103.5294494628906</v>
      </c>
      <c r="X1561" s="103">
        <v>1.077367199151932</v>
      </c>
      <c r="Y1561" s="18">
        <v>4.6525895539595341</v>
      </c>
      <c r="Z1561" s="18">
        <v>25.794567694698149</v>
      </c>
      <c r="AA1561" s="18">
        <v>66.45322861155428</v>
      </c>
      <c r="AB1561" s="18">
        <v>53.796737670898438</v>
      </c>
      <c r="AC1561" s="18">
        <v>64.391647338867188</v>
      </c>
      <c r="AD1561" s="18">
        <v>81.257682800292969</v>
      </c>
      <c r="AE1561" s="18">
        <v>59.983615875244141</v>
      </c>
      <c r="AF1561" s="18">
        <v>58.798923492431641</v>
      </c>
      <c r="AG1561" s="18">
        <v>65.746437072753906</v>
      </c>
      <c r="AH1561" s="18">
        <v>72.353439331054688</v>
      </c>
      <c r="AI1561" s="18">
        <v>56.065956115722663</v>
      </c>
      <c r="AJ1561" s="18">
        <v>39.329017639160163</v>
      </c>
      <c r="AK1561" s="18">
        <v>55.766868591308587</v>
      </c>
      <c r="AL1561" s="18">
        <v>58.596405029296882</v>
      </c>
      <c r="AM1561" s="18">
        <v>93.930793762207031</v>
      </c>
      <c r="AN1561" s="18">
        <v>105.76613616943359</v>
      </c>
      <c r="AO1561" s="18">
        <v>86.835472106933594</v>
      </c>
    </row>
    <row r="1562" spans="1:41" x14ac:dyDescent="0.3">
      <c r="A1562" s="4" t="s">
        <v>3348</v>
      </c>
      <c r="B1562" s="8" t="s">
        <v>8509</v>
      </c>
      <c r="C1562" s="87" t="s">
        <v>2026</v>
      </c>
      <c r="D1562" s="87" t="s">
        <v>649</v>
      </c>
      <c r="E1562" s="87" t="s">
        <v>3342</v>
      </c>
      <c r="F1562" s="110">
        <v>1.4111109348566699</v>
      </c>
      <c r="G1562" s="18">
        <v>8.4940148931272574</v>
      </c>
      <c r="H1562" s="18">
        <v>12.77398032644269</v>
      </c>
      <c r="I1562" s="18">
        <v>34.394735517864127</v>
      </c>
      <c r="J1562" s="18">
        <v>61.300647735595703</v>
      </c>
      <c r="K1562" s="18">
        <v>65.83990478515625</v>
      </c>
      <c r="L1562" s="18">
        <v>65.806877136230469</v>
      </c>
      <c r="M1562" s="18">
        <v>59.956428527832031</v>
      </c>
      <c r="N1562" s="18">
        <v>61.564262390136719</v>
      </c>
      <c r="O1562" s="18">
        <v>55.097446441650391</v>
      </c>
      <c r="P1562" s="18">
        <v>47.609622955322273</v>
      </c>
      <c r="Q1562" s="18">
        <v>52.101165771484382</v>
      </c>
      <c r="R1562" s="18">
        <v>42.449241638183587</v>
      </c>
      <c r="S1562" s="18">
        <v>39.881961822509773</v>
      </c>
      <c r="T1562" s="18">
        <v>47.826202392578132</v>
      </c>
      <c r="U1562" s="18">
        <v>73.998199462890625</v>
      </c>
      <c r="V1562" s="18">
        <v>95.426589965820313</v>
      </c>
      <c r="W1562" s="18">
        <v>74.365730285644531</v>
      </c>
      <c r="X1562" s="103">
        <v>1.4148460861693499</v>
      </c>
      <c r="Y1562" s="18">
        <v>6.1099856447771304</v>
      </c>
      <c r="Z1562" s="18">
        <v>33.874563079330763</v>
      </c>
      <c r="AA1562" s="18">
        <v>87.269308447839279</v>
      </c>
      <c r="AB1562" s="18">
        <v>70.648246765136719</v>
      </c>
      <c r="AC1562" s="18">
        <v>48.414562225341797</v>
      </c>
      <c r="AD1562" s="18">
        <v>65.01348876953125</v>
      </c>
      <c r="AE1562" s="18">
        <v>58.312419891357422</v>
      </c>
      <c r="AF1562" s="18">
        <v>70.32470703125</v>
      </c>
      <c r="AG1562" s="18">
        <v>74.740013122558594</v>
      </c>
      <c r="AH1562" s="18">
        <v>60.768302917480469</v>
      </c>
      <c r="AI1562" s="18">
        <v>64.797317504882813</v>
      </c>
      <c r="AJ1562" s="18">
        <v>45.832145690917969</v>
      </c>
      <c r="AK1562" s="18">
        <v>53.315765380859382</v>
      </c>
      <c r="AL1562" s="18">
        <v>66.792221069335938</v>
      </c>
      <c r="AM1562" s="18">
        <v>83.797256469726563</v>
      </c>
      <c r="AN1562" s="18">
        <v>119.36749267578131</v>
      </c>
      <c r="AO1562" s="18">
        <v>78.4490966796875</v>
      </c>
    </row>
    <row r="1563" spans="1:41" x14ac:dyDescent="0.3">
      <c r="A1563" s="4" t="s">
        <v>3791</v>
      </c>
      <c r="B1563" s="8" t="s">
        <v>8510</v>
      </c>
      <c r="C1563" s="87" t="s">
        <v>2026</v>
      </c>
      <c r="D1563" s="87" t="s">
        <v>649</v>
      </c>
      <c r="E1563" s="87" t="s">
        <v>3768</v>
      </c>
      <c r="F1563" s="110">
        <v>1.4149896992776789</v>
      </c>
      <c r="G1563" s="18">
        <v>8.517362655479003</v>
      </c>
      <c r="H1563" s="18">
        <v>12.80909256261136</v>
      </c>
      <c r="I1563" s="18">
        <v>34.489277394835867</v>
      </c>
      <c r="J1563" s="18">
        <v>61.469146728515632</v>
      </c>
      <c r="K1563" s="18">
        <v>91.726150512695313</v>
      </c>
      <c r="L1563" s="18">
        <v>67.527145385742188</v>
      </c>
      <c r="M1563" s="18">
        <v>71.20184326171875</v>
      </c>
      <c r="N1563" s="18">
        <v>68.525680541992188</v>
      </c>
      <c r="O1563" s="18">
        <v>61.579872131347663</v>
      </c>
      <c r="P1563" s="18">
        <v>66.659782409667969</v>
      </c>
      <c r="Q1563" s="18">
        <v>50.084465026855469</v>
      </c>
      <c r="R1563" s="18">
        <v>41.805423736572273</v>
      </c>
      <c r="S1563" s="18">
        <v>58.653358459472663</v>
      </c>
      <c r="T1563" s="18">
        <v>66.736473083496094</v>
      </c>
      <c r="U1563" s="18">
        <v>77.276924133300781</v>
      </c>
      <c r="V1563" s="18">
        <v>113.2681427001953</v>
      </c>
      <c r="W1563" s="18">
        <v>97.697746276855469</v>
      </c>
      <c r="X1563" s="103">
        <v>1.4121474908471301</v>
      </c>
      <c r="Y1563" s="18">
        <v>6.0983318127165216</v>
      </c>
      <c r="Z1563" s="18">
        <v>33.80995270343071</v>
      </c>
      <c r="AA1563" s="18">
        <v>87.102856033083469</v>
      </c>
      <c r="AB1563" s="18">
        <v>70.513496398925781</v>
      </c>
      <c r="AC1563" s="18">
        <v>84.304298400878906</v>
      </c>
      <c r="AD1563" s="18">
        <v>64.208946228027344</v>
      </c>
      <c r="AE1563" s="18">
        <v>59.696830749511719</v>
      </c>
      <c r="AF1563" s="18">
        <v>81.032211303710938</v>
      </c>
      <c r="AG1563" s="18">
        <v>66.825431823730469</v>
      </c>
      <c r="AH1563" s="18">
        <v>70.241546630859375</v>
      </c>
      <c r="AI1563" s="18">
        <v>65.095130920410156</v>
      </c>
      <c r="AJ1563" s="18">
        <v>55.014373779296882</v>
      </c>
      <c r="AK1563" s="18">
        <v>60.201026916503913</v>
      </c>
      <c r="AL1563" s="18">
        <v>81.827934265136719</v>
      </c>
      <c r="AM1563" s="18">
        <v>95.922645568847656</v>
      </c>
      <c r="AN1563" s="18">
        <v>118.204231262207</v>
      </c>
      <c r="AO1563" s="18">
        <v>158.24748229980469</v>
      </c>
    </row>
    <row r="1564" spans="1:41" x14ac:dyDescent="0.3">
      <c r="A1564" s="4" t="s">
        <v>3777</v>
      </c>
      <c r="B1564" s="8" t="s">
        <v>8511</v>
      </c>
      <c r="C1564" s="87" t="s">
        <v>2842</v>
      </c>
      <c r="D1564" s="87" t="s">
        <v>649</v>
      </c>
      <c r="E1564" s="87" t="s">
        <v>3768</v>
      </c>
      <c r="F1564" s="110">
        <v>1.6698091809002229</v>
      </c>
      <c r="G1564" s="18">
        <v>10.051218299635501</v>
      </c>
      <c r="H1564" s="18">
        <v>15.11582760706151</v>
      </c>
      <c r="I1564" s="18">
        <v>40.700304790847682</v>
      </c>
      <c r="J1564" s="18">
        <v>72.538864135742188</v>
      </c>
      <c r="K1564" s="18">
        <v>79.959907531738281</v>
      </c>
      <c r="L1564" s="18">
        <v>78.565132141113281</v>
      </c>
      <c r="M1564" s="18">
        <v>65.614509582519531</v>
      </c>
      <c r="N1564" s="18">
        <v>76.325569152832031</v>
      </c>
      <c r="O1564" s="18">
        <v>74.210960388183594</v>
      </c>
      <c r="P1564" s="18">
        <v>70.242477416992188</v>
      </c>
      <c r="Q1564" s="18">
        <v>68.14276123046875</v>
      </c>
      <c r="R1564" s="18">
        <v>57.418270111083977</v>
      </c>
      <c r="S1564" s="18">
        <v>65.9219970703125</v>
      </c>
      <c r="T1564" s="18">
        <v>69.926963806152344</v>
      </c>
      <c r="U1564" s="18">
        <v>94.558586120605469</v>
      </c>
      <c r="V1564" s="18">
        <v>106.4037170410156</v>
      </c>
      <c r="W1564" s="18">
        <v>87.887107849121094</v>
      </c>
      <c r="X1564" s="103">
        <v>1.511151347281479</v>
      </c>
      <c r="Y1564" s="18">
        <v>6.5258780649235231</v>
      </c>
      <c r="Z1564" s="18">
        <v>36.180325292128643</v>
      </c>
      <c r="AA1564" s="18">
        <v>93.209525987613517</v>
      </c>
      <c r="AB1564" s="18">
        <v>75.457107543945313</v>
      </c>
      <c r="AC1564" s="18">
        <v>66.303062438964844</v>
      </c>
      <c r="AD1564" s="18">
        <v>71.304946899414063</v>
      </c>
      <c r="AE1564" s="18">
        <v>72.790695190429688</v>
      </c>
      <c r="AF1564" s="18">
        <v>71.025306701660156</v>
      </c>
      <c r="AG1564" s="18">
        <v>90.804733276367188</v>
      </c>
      <c r="AH1564" s="18">
        <v>85.311477661132813</v>
      </c>
      <c r="AI1564" s="18">
        <v>75.347496032714844</v>
      </c>
      <c r="AJ1564" s="18">
        <v>63.20916748046875</v>
      </c>
      <c r="AK1564" s="18">
        <v>69.208847045898438</v>
      </c>
      <c r="AL1564" s="18">
        <v>73.68023681640625</v>
      </c>
      <c r="AM1564" s="18">
        <v>110.3678283691406</v>
      </c>
      <c r="AN1564" s="18">
        <v>99.756950378417969</v>
      </c>
      <c r="AO1564" s="18">
        <v>87.715980529785156</v>
      </c>
    </row>
    <row r="1565" spans="1:41" x14ac:dyDescent="0.3">
      <c r="A1565" s="4" t="s">
        <v>3369</v>
      </c>
      <c r="B1565" s="8" t="s">
        <v>8512</v>
      </c>
      <c r="C1565" s="87" t="s">
        <v>2026</v>
      </c>
      <c r="D1565" s="87" t="s">
        <v>649</v>
      </c>
      <c r="E1565" s="87" t="s">
        <v>3364</v>
      </c>
      <c r="F1565" s="110">
        <v>1.2396615740761869</v>
      </c>
      <c r="G1565" s="18">
        <v>7.461995802413818</v>
      </c>
      <c r="H1565" s="18">
        <v>11.22194730941167</v>
      </c>
      <c r="I1565" s="18">
        <v>30.215790210952051</v>
      </c>
      <c r="J1565" s="18">
        <v>53.852645874023438</v>
      </c>
      <c r="K1565" s="18">
        <v>54.270362854003913</v>
      </c>
      <c r="L1565" s="18">
        <v>50.819744110107422</v>
      </c>
      <c r="M1565" s="18">
        <v>46.510074615478523</v>
      </c>
      <c r="N1565" s="18">
        <v>49.199432373046882</v>
      </c>
      <c r="O1565" s="18">
        <v>43.55023193359375</v>
      </c>
      <c r="P1565" s="18">
        <v>36.61669921875</v>
      </c>
      <c r="Q1565" s="18">
        <v>48.075531005859382</v>
      </c>
      <c r="R1565" s="18">
        <v>26.864046096801761</v>
      </c>
      <c r="S1565" s="18">
        <v>39.242687225341797</v>
      </c>
      <c r="T1565" s="18">
        <v>42.010272979736328</v>
      </c>
      <c r="U1565" s="18">
        <v>69.415176391601563</v>
      </c>
      <c r="V1565" s="18">
        <v>95.002212524414063</v>
      </c>
      <c r="W1565" s="18">
        <v>90.499420166015625</v>
      </c>
      <c r="X1565" s="103">
        <v>1.007562550528164</v>
      </c>
      <c r="Y1565" s="18">
        <v>4.3511395197832492</v>
      </c>
      <c r="Z1565" s="18">
        <v>24.123289103937491</v>
      </c>
      <c r="AA1565" s="18">
        <v>62.147598853384608</v>
      </c>
      <c r="AB1565" s="18">
        <v>50.311145782470703</v>
      </c>
      <c r="AC1565" s="18">
        <v>60.955345153808587</v>
      </c>
      <c r="AD1565" s="18">
        <v>43.377773284912109</v>
      </c>
      <c r="AE1565" s="18">
        <v>45.506114959716797</v>
      </c>
      <c r="AF1565" s="18">
        <v>53.62591552734375</v>
      </c>
      <c r="AG1565" s="18">
        <v>64.026901245117188</v>
      </c>
      <c r="AH1565" s="18">
        <v>52.983852386474609</v>
      </c>
      <c r="AI1565" s="18">
        <v>45.427738189697273</v>
      </c>
      <c r="AJ1565" s="18">
        <v>30.86125373840332</v>
      </c>
      <c r="AK1565" s="18">
        <v>38.932926177978523</v>
      </c>
      <c r="AL1565" s="18">
        <v>56.7862548828125</v>
      </c>
      <c r="AM1565" s="18">
        <v>87.518508911132813</v>
      </c>
      <c r="AN1565" s="18">
        <v>100.80747985839839</v>
      </c>
      <c r="AO1565" s="18">
        <v>111.39792633056641</v>
      </c>
    </row>
    <row r="1566" spans="1:41" x14ac:dyDescent="0.3">
      <c r="A1566" s="4" t="s">
        <v>3797</v>
      </c>
      <c r="B1566" s="8" t="s">
        <v>8068</v>
      </c>
      <c r="C1566" s="87" t="s">
        <v>2026</v>
      </c>
      <c r="D1566" s="87" t="s">
        <v>649</v>
      </c>
      <c r="E1566" s="87" t="s">
        <v>3793</v>
      </c>
      <c r="F1566" s="110">
        <v>1.6866672424341811</v>
      </c>
      <c r="G1566" s="18">
        <v>10.15269340141638</v>
      </c>
      <c r="H1566" s="18">
        <v>15.268433997570851</v>
      </c>
      <c r="I1566" s="18">
        <v>41.111206976835831</v>
      </c>
      <c r="J1566" s="18">
        <v>73.271202087402344</v>
      </c>
      <c r="K1566" s="18">
        <v>63.365310668945313</v>
      </c>
      <c r="L1566" s="18">
        <v>62.08941650390625</v>
      </c>
      <c r="M1566" s="18">
        <v>70.314285278320313</v>
      </c>
      <c r="N1566" s="18">
        <v>63.636455535888672</v>
      </c>
      <c r="O1566" s="18">
        <v>66.099311828613281</v>
      </c>
      <c r="P1566" s="18">
        <v>54.523715972900391</v>
      </c>
      <c r="Q1566" s="18">
        <v>60.926563262939453</v>
      </c>
      <c r="R1566" s="18">
        <v>48.145614624023438</v>
      </c>
      <c r="S1566" s="18">
        <v>49.399429321289063</v>
      </c>
      <c r="T1566" s="18">
        <v>59.004478454589837</v>
      </c>
      <c r="U1566" s="18">
        <v>82.115509033203125</v>
      </c>
      <c r="V1566" s="18">
        <v>100.5889129638672</v>
      </c>
      <c r="W1566" s="18">
        <v>93.781852722167969</v>
      </c>
      <c r="X1566" s="103">
        <v>1.1634357662657551</v>
      </c>
      <c r="Y1566" s="18">
        <v>5.0242750077149969</v>
      </c>
      <c r="Z1566" s="18">
        <v>27.855240678385389</v>
      </c>
      <c r="AA1566" s="18">
        <v>71.762035275787241</v>
      </c>
      <c r="AB1566" s="18">
        <v>58.094444274902337</v>
      </c>
      <c r="AC1566" s="18">
        <v>66.477333068847656</v>
      </c>
      <c r="AD1566" s="18">
        <v>54.151393890380859</v>
      </c>
      <c r="AE1566" s="18">
        <v>71.488021850585938</v>
      </c>
      <c r="AF1566" s="18">
        <v>70.53094482421875</v>
      </c>
      <c r="AG1566" s="18">
        <v>67.097846984863281</v>
      </c>
      <c r="AH1566" s="18">
        <v>66.554931640625</v>
      </c>
      <c r="AI1566" s="18">
        <v>54.828636169433587</v>
      </c>
      <c r="AJ1566" s="18">
        <v>39.69140625</v>
      </c>
      <c r="AK1566" s="18">
        <v>58.483108520507813</v>
      </c>
      <c r="AL1566" s="18">
        <v>69.512619018554688</v>
      </c>
      <c r="AM1566" s="18">
        <v>104.1770782470703</v>
      </c>
      <c r="AN1566" s="18">
        <v>112.83306884765631</v>
      </c>
      <c r="AO1566" s="18">
        <v>113.35349273681641</v>
      </c>
    </row>
    <row r="1567" spans="1:41" x14ac:dyDescent="0.3">
      <c r="A1567" s="4" t="s">
        <v>3372</v>
      </c>
      <c r="B1567" s="8" t="s">
        <v>8513</v>
      </c>
      <c r="C1567" s="87" t="s">
        <v>2026</v>
      </c>
      <c r="D1567" s="87" t="s">
        <v>649</v>
      </c>
      <c r="E1567" s="87" t="s">
        <v>3364</v>
      </c>
      <c r="F1567" s="110">
        <v>1.1545580351618461</v>
      </c>
      <c r="G1567" s="18">
        <v>6.9497251444944457</v>
      </c>
      <c r="H1567" s="18">
        <v>10.451553639467591</v>
      </c>
      <c r="I1567" s="18">
        <v>28.14145739962682</v>
      </c>
      <c r="J1567" s="18">
        <v>50.155628204345703</v>
      </c>
      <c r="K1567" s="18">
        <v>53.947414398193359</v>
      </c>
      <c r="L1567" s="18">
        <v>60.042869567871087</v>
      </c>
      <c r="M1567" s="18">
        <v>55.263355255126953</v>
      </c>
      <c r="N1567" s="18">
        <v>55.739101409912109</v>
      </c>
      <c r="O1567" s="18">
        <v>40.642902374267578</v>
      </c>
      <c r="P1567" s="18">
        <v>36.084907531738281</v>
      </c>
      <c r="Q1567" s="18">
        <v>37.030300140380859</v>
      </c>
      <c r="R1567" s="18">
        <v>23.580593109130859</v>
      </c>
      <c r="S1567" s="18">
        <v>31.13924598693848</v>
      </c>
      <c r="T1567" s="18">
        <v>51.039043426513672</v>
      </c>
      <c r="U1567" s="18">
        <v>60.436759948730469</v>
      </c>
      <c r="V1567" s="18">
        <v>90.474639892578125</v>
      </c>
      <c r="W1567" s="18">
        <v>64.987831115722656</v>
      </c>
      <c r="X1567" s="103">
        <v>1.0606049526897661</v>
      </c>
      <c r="Y1567" s="18">
        <v>4.5802021146053784</v>
      </c>
      <c r="Z1567" s="18">
        <v>25.393242221429698</v>
      </c>
      <c r="AA1567" s="18">
        <v>65.419314271976873</v>
      </c>
      <c r="AB1567" s="18">
        <v>52.959739685058587</v>
      </c>
      <c r="AC1567" s="18">
        <v>33.174339294433587</v>
      </c>
      <c r="AD1567" s="18">
        <v>37.726966857910163</v>
      </c>
      <c r="AE1567" s="18">
        <v>38.09619140625</v>
      </c>
      <c r="AF1567" s="18">
        <v>49.227840423583977</v>
      </c>
      <c r="AG1567" s="18">
        <v>60.389423370361328</v>
      </c>
      <c r="AH1567" s="18">
        <v>55.602188110351563</v>
      </c>
      <c r="AI1567" s="18">
        <v>44.096675872802727</v>
      </c>
      <c r="AJ1567" s="18">
        <v>32.746559143066413</v>
      </c>
      <c r="AK1567" s="18">
        <v>43.081939697265632</v>
      </c>
      <c r="AL1567" s="18">
        <v>60.906356811523438</v>
      </c>
      <c r="AM1567" s="18">
        <v>58.602687835693359</v>
      </c>
      <c r="AN1567" s="18">
        <v>90.347732543945313</v>
      </c>
      <c r="AO1567" s="18">
        <v>55.628757476806641</v>
      </c>
    </row>
    <row r="1568" spans="1:41" x14ac:dyDescent="0.3">
      <c r="A1568" s="4" t="s">
        <v>3345</v>
      </c>
      <c r="B1568" s="8" t="s">
        <v>8514</v>
      </c>
      <c r="C1568" s="87" t="s">
        <v>2026</v>
      </c>
      <c r="D1568" s="87" t="s">
        <v>649</v>
      </c>
      <c r="E1568" s="87" t="s">
        <v>3342</v>
      </c>
      <c r="F1568" s="110">
        <v>1.302011146886707</v>
      </c>
      <c r="G1568" s="18">
        <v>7.8373016603380732</v>
      </c>
      <c r="H1568" s="18">
        <v>11.78636233644467</v>
      </c>
      <c r="I1568" s="18">
        <v>31.735512731341618</v>
      </c>
      <c r="J1568" s="18">
        <v>56.561199188232422</v>
      </c>
      <c r="K1568" s="18">
        <v>54.586627960205078</v>
      </c>
      <c r="L1568" s="18">
        <v>42.629364013671882</v>
      </c>
      <c r="M1568" s="18">
        <v>44.250961303710938</v>
      </c>
      <c r="N1568" s="18">
        <v>53.090427398681641</v>
      </c>
      <c r="O1568" s="18">
        <v>39.401901245117188</v>
      </c>
      <c r="P1568" s="18">
        <v>40.038803100585938</v>
      </c>
      <c r="Q1568" s="18">
        <v>37.777790069580078</v>
      </c>
      <c r="R1568" s="18">
        <v>32.751934051513672</v>
      </c>
      <c r="S1568" s="18">
        <v>32.038124084472663</v>
      </c>
      <c r="T1568" s="18">
        <v>55.793533325195313</v>
      </c>
      <c r="U1568" s="18">
        <v>66.765342712402344</v>
      </c>
      <c r="V1568" s="18">
        <v>97.339736938476563</v>
      </c>
      <c r="W1568" s="18">
        <v>81.823509216308594</v>
      </c>
      <c r="X1568" s="103">
        <v>0.99033956268936163</v>
      </c>
      <c r="Y1568" s="18">
        <v>4.2767623776446539</v>
      </c>
      <c r="Z1568" s="18">
        <v>23.710932457046209</v>
      </c>
      <c r="AA1568" s="18">
        <v>61.085265464056548</v>
      </c>
      <c r="AB1568" s="18">
        <v>49.451141357421882</v>
      </c>
      <c r="AC1568" s="18">
        <v>38.790004730224609</v>
      </c>
      <c r="AD1568" s="18">
        <v>49.191249847412109</v>
      </c>
      <c r="AE1568" s="18">
        <v>40.474708557128913</v>
      </c>
      <c r="AF1568" s="18">
        <v>57.255226135253913</v>
      </c>
      <c r="AG1568" s="18">
        <v>45.248970031738281</v>
      </c>
      <c r="AH1568" s="18">
        <v>52.743549346923828</v>
      </c>
      <c r="AI1568" s="18">
        <v>43.244915008544922</v>
      </c>
      <c r="AJ1568" s="18">
        <v>30.794992446899411</v>
      </c>
      <c r="AK1568" s="18">
        <v>42.014209747314453</v>
      </c>
      <c r="AL1568" s="18">
        <v>63.337989807128913</v>
      </c>
      <c r="AM1568" s="18">
        <v>74.249702453613281</v>
      </c>
      <c r="AN1568" s="18">
        <v>121.5698623657227</v>
      </c>
      <c r="AO1568" s="18">
        <v>100.8047256469727</v>
      </c>
    </row>
    <row r="1569" spans="1:41" x14ac:dyDescent="0.3">
      <c r="A1569" s="4" t="s">
        <v>3803</v>
      </c>
      <c r="B1569" s="8" t="s">
        <v>8515</v>
      </c>
      <c r="C1569" s="87" t="s">
        <v>2026</v>
      </c>
      <c r="D1569" s="87" t="s">
        <v>649</v>
      </c>
      <c r="E1569" s="87" t="s">
        <v>3793</v>
      </c>
      <c r="F1569" s="110">
        <v>1.2603399169290199</v>
      </c>
      <c r="G1569" s="18">
        <v>7.5864666344501339</v>
      </c>
      <c r="H1569" s="18">
        <v>11.40913652201057</v>
      </c>
      <c r="I1569" s="18">
        <v>30.719808793618022</v>
      </c>
      <c r="J1569" s="18">
        <v>54.750942230224609</v>
      </c>
      <c r="K1569" s="18">
        <v>66.104194641113281</v>
      </c>
      <c r="L1569" s="18">
        <v>58.974468231201172</v>
      </c>
      <c r="M1569" s="18">
        <v>49.680168151855469</v>
      </c>
      <c r="N1569" s="18">
        <v>53.349384307861328</v>
      </c>
      <c r="O1569" s="18">
        <v>59.064441680908203</v>
      </c>
      <c r="P1569" s="18">
        <v>58.453815460205078</v>
      </c>
      <c r="Q1569" s="18">
        <v>50.102672576904297</v>
      </c>
      <c r="R1569" s="18">
        <v>48.39031982421875</v>
      </c>
      <c r="S1569" s="18">
        <v>44.214141845703132</v>
      </c>
      <c r="T1569" s="18">
        <v>56.141323089599609</v>
      </c>
      <c r="U1569" s="18">
        <v>73.840805053710938</v>
      </c>
      <c r="V1569" s="18">
        <v>83.329948425292969</v>
      </c>
      <c r="W1569" s="18">
        <v>88.563163757324219</v>
      </c>
      <c r="X1569" s="103">
        <v>1.0114678894725611</v>
      </c>
      <c r="Y1569" s="18">
        <v>4.3680046509954078</v>
      </c>
      <c r="Z1569" s="18">
        <v>24.216791606938589</v>
      </c>
      <c r="AA1569" s="18">
        <v>62.388484581000881</v>
      </c>
      <c r="AB1569" s="18">
        <v>50.506153106689453</v>
      </c>
      <c r="AC1569" s="18">
        <v>62.107318878173828</v>
      </c>
      <c r="AD1569" s="18">
        <v>40.623325347900391</v>
      </c>
      <c r="AE1569" s="18">
        <v>46.376564025878913</v>
      </c>
      <c r="AF1569" s="18">
        <v>66.223983764648438</v>
      </c>
      <c r="AG1569" s="18">
        <v>63.325862884521477</v>
      </c>
      <c r="AH1569" s="18">
        <v>76.073959350585938</v>
      </c>
      <c r="AI1569" s="18">
        <v>60.091407775878913</v>
      </c>
      <c r="AJ1569" s="18">
        <v>42.584060668945313</v>
      </c>
      <c r="AK1569" s="18">
        <v>58.196304321289063</v>
      </c>
      <c r="AL1569" s="18">
        <v>74.25439453125</v>
      </c>
      <c r="AM1569" s="18">
        <v>104.57163238525391</v>
      </c>
      <c r="AN1569" s="18">
        <v>122.6195602416992</v>
      </c>
      <c r="AO1569" s="18">
        <v>90.876106262207031</v>
      </c>
    </row>
    <row r="1570" spans="1:41" x14ac:dyDescent="0.3">
      <c r="A1570" s="4" t="s">
        <v>3790</v>
      </c>
      <c r="B1570" s="8" t="s">
        <v>8516</v>
      </c>
      <c r="C1570" s="87" t="s">
        <v>2842</v>
      </c>
      <c r="D1570" s="87" t="s">
        <v>649</v>
      </c>
      <c r="E1570" s="87" t="s">
        <v>3768</v>
      </c>
      <c r="F1570" s="110">
        <v>1.906344350921432</v>
      </c>
      <c r="G1570" s="18">
        <v>11.475013698905521</v>
      </c>
      <c r="H1570" s="18">
        <v>17.257045234766739</v>
      </c>
      <c r="I1570" s="18">
        <v>46.465666260730188</v>
      </c>
      <c r="J1570" s="18">
        <v>82.814285278320313</v>
      </c>
      <c r="K1570" s="18">
        <v>67.09228515625</v>
      </c>
      <c r="L1570" s="18">
        <v>75.423690795898438</v>
      </c>
      <c r="M1570" s="18">
        <v>63.364246368408203</v>
      </c>
      <c r="N1570" s="18">
        <v>61.732307434082031</v>
      </c>
      <c r="O1570" s="18">
        <v>56.968223571777337</v>
      </c>
      <c r="P1570" s="18">
        <v>70.945320129394531</v>
      </c>
      <c r="Q1570" s="18">
        <v>60.723224639892578</v>
      </c>
      <c r="R1570" s="18">
        <v>59.889656066894531</v>
      </c>
      <c r="S1570" s="18">
        <v>50.927932739257813</v>
      </c>
      <c r="T1570" s="18">
        <v>57.450649261474609</v>
      </c>
      <c r="U1570" s="18">
        <v>72.090438842773438</v>
      </c>
      <c r="V1570" s="18">
        <v>96.230087280273438</v>
      </c>
      <c r="W1570" s="18">
        <v>72.419334411621094</v>
      </c>
      <c r="X1570" s="103">
        <v>1.814963034544594</v>
      </c>
      <c r="Y1570" s="18">
        <v>7.8378830003288886</v>
      </c>
      <c r="Z1570" s="18">
        <v>43.454253011217972</v>
      </c>
      <c r="AA1570" s="18">
        <v>111.948974825902</v>
      </c>
      <c r="AB1570" s="18">
        <v>90.627494812011719</v>
      </c>
      <c r="AC1570" s="18">
        <v>54.114360809326172</v>
      </c>
      <c r="AD1570" s="18">
        <v>121.93878173828131</v>
      </c>
      <c r="AE1570" s="18">
        <v>77.858627319335938</v>
      </c>
      <c r="AF1570" s="18">
        <v>67.942039489746094</v>
      </c>
      <c r="AG1570" s="18">
        <v>68.831336975097656</v>
      </c>
      <c r="AH1570" s="18">
        <v>71.731773376464844</v>
      </c>
      <c r="AI1570" s="18">
        <v>62.456134796142578</v>
      </c>
      <c r="AJ1570" s="18">
        <v>56.014652252197273</v>
      </c>
      <c r="AK1570" s="18">
        <v>57.630374908447273</v>
      </c>
      <c r="AL1570" s="18">
        <v>70.929428100585938</v>
      </c>
      <c r="AM1570" s="18">
        <v>90.305496215820313</v>
      </c>
      <c r="AN1570" s="18">
        <v>94.028495788574219</v>
      </c>
      <c r="AO1570" s="18">
        <v>86.784828186035156</v>
      </c>
    </row>
    <row r="1571" spans="1:41" x14ac:dyDescent="0.3">
      <c r="A1571" s="4" t="s">
        <v>3771</v>
      </c>
      <c r="B1571" s="8" t="s">
        <v>8262</v>
      </c>
      <c r="C1571" s="87" t="s">
        <v>2842</v>
      </c>
      <c r="D1571" s="87" t="s">
        <v>649</v>
      </c>
      <c r="E1571" s="87" t="s">
        <v>3768</v>
      </c>
      <c r="F1571" s="110">
        <v>2.3132996318130341</v>
      </c>
      <c r="G1571" s="18">
        <v>13.92463274113989</v>
      </c>
      <c r="H1571" s="18">
        <v>20.940978668660289</v>
      </c>
      <c r="I1571" s="18">
        <v>56.384885868568077</v>
      </c>
      <c r="J1571" s="18">
        <v>100.4929962158203</v>
      </c>
      <c r="K1571" s="18">
        <v>118.2908935546875</v>
      </c>
      <c r="L1571" s="18">
        <v>109.3184051513672</v>
      </c>
      <c r="M1571" s="18">
        <v>113.86412048339839</v>
      </c>
      <c r="N1571" s="18">
        <v>121.3876266479492</v>
      </c>
      <c r="O1571" s="18">
        <v>93.860038757324219</v>
      </c>
      <c r="P1571" s="18">
        <v>94.168693542480469</v>
      </c>
      <c r="Q1571" s="18">
        <v>81.482765197753906</v>
      </c>
      <c r="R1571" s="18">
        <v>77.200614929199219</v>
      </c>
      <c r="S1571" s="18">
        <v>84.082954406738281</v>
      </c>
      <c r="T1571" s="18">
        <v>87.245262145996094</v>
      </c>
      <c r="U1571" s="18">
        <v>102.0182571411133</v>
      </c>
      <c r="V1571" s="18">
        <v>135.00114440917969</v>
      </c>
      <c r="W1571" s="18">
        <v>129.13227844238281</v>
      </c>
      <c r="X1571" s="103">
        <v>2.3491502994391942</v>
      </c>
      <c r="Y1571" s="18">
        <v>10.14476044235907</v>
      </c>
      <c r="Z1571" s="18">
        <v>56.243884602764368</v>
      </c>
      <c r="AA1571" s="18">
        <v>144.8982501178962</v>
      </c>
      <c r="AB1571" s="18">
        <v>117.3013458251953</v>
      </c>
      <c r="AC1571" s="18">
        <v>105.324836730957</v>
      </c>
      <c r="AD1571" s="18">
        <v>90.845710754394531</v>
      </c>
      <c r="AE1571" s="18">
        <v>101.1944046020508</v>
      </c>
      <c r="AF1571" s="18">
        <v>88.318229675292969</v>
      </c>
      <c r="AG1571" s="18">
        <v>104.7197570800781</v>
      </c>
      <c r="AH1571" s="18">
        <v>93.26605224609375</v>
      </c>
      <c r="AI1571" s="18">
        <v>105.4004364013672</v>
      </c>
      <c r="AJ1571" s="18">
        <v>71.71307373046875</v>
      </c>
      <c r="AK1571" s="18">
        <v>76.687362670898438</v>
      </c>
      <c r="AL1571" s="18">
        <v>96.338180541992188</v>
      </c>
      <c r="AM1571" s="18">
        <v>120.5542678833008</v>
      </c>
      <c r="AN1571" s="18">
        <v>156.53294372558591</v>
      </c>
      <c r="AO1571" s="18">
        <v>123.55088806152339</v>
      </c>
    </row>
    <row r="1572" spans="1:41" x14ac:dyDescent="0.3">
      <c r="A1572" s="4" t="s">
        <v>3356</v>
      </c>
      <c r="B1572" s="8" t="s">
        <v>8517</v>
      </c>
      <c r="C1572" s="87" t="s">
        <v>2026</v>
      </c>
      <c r="D1572" s="87" t="s">
        <v>649</v>
      </c>
      <c r="E1572" s="87" t="s">
        <v>3351</v>
      </c>
      <c r="F1572" s="110">
        <v>1.462932232095959</v>
      </c>
      <c r="G1572" s="18">
        <v>8.8059470450642685</v>
      </c>
      <c r="H1572" s="18">
        <v>13.24308889549552</v>
      </c>
      <c r="I1572" s="18">
        <v>35.657839479934253</v>
      </c>
      <c r="J1572" s="18">
        <v>63.551837921142578</v>
      </c>
      <c r="K1572" s="18">
        <v>82.206642150878906</v>
      </c>
      <c r="L1572" s="18">
        <v>75.891510009765625</v>
      </c>
      <c r="M1572" s="18">
        <v>66.361686706542969</v>
      </c>
      <c r="N1572" s="18">
        <v>61.800361633300781</v>
      </c>
      <c r="O1572" s="18">
        <v>57.672698974609382</v>
      </c>
      <c r="P1572" s="18">
        <v>62.096839904785163</v>
      </c>
      <c r="Q1572" s="18">
        <v>47.345748901367188</v>
      </c>
      <c r="R1572" s="18">
        <v>57.065692901611328</v>
      </c>
      <c r="S1572" s="18">
        <v>45.165824890136719</v>
      </c>
      <c r="T1572" s="18">
        <v>56.100784301757813</v>
      </c>
      <c r="U1572" s="18">
        <v>85.866523742675781</v>
      </c>
      <c r="V1572" s="18">
        <v>114.6731796264648</v>
      </c>
      <c r="W1572" s="18">
        <v>95.051345825195313</v>
      </c>
      <c r="X1572" s="103">
        <v>1.335777029320854</v>
      </c>
      <c r="Y1572" s="18">
        <v>5.7685274416460883</v>
      </c>
      <c r="Z1572" s="18">
        <v>31.9814739440388</v>
      </c>
      <c r="AA1572" s="18">
        <v>82.392239501440002</v>
      </c>
      <c r="AB1572" s="18">
        <v>66.700050354003906</v>
      </c>
      <c r="AC1572" s="18">
        <v>73.171051025390625</v>
      </c>
      <c r="AD1572" s="18">
        <v>60.152854919433587</v>
      </c>
      <c r="AE1572" s="18">
        <v>73.959091186523438</v>
      </c>
      <c r="AF1572" s="18">
        <v>74.93511962890625</v>
      </c>
      <c r="AG1572" s="18">
        <v>62.285877227783203</v>
      </c>
      <c r="AH1572" s="18">
        <v>67.799545288085938</v>
      </c>
      <c r="AI1572" s="18">
        <v>65.191352844238281</v>
      </c>
      <c r="AJ1572" s="18">
        <v>47.574851989746087</v>
      </c>
      <c r="AK1572" s="18">
        <v>49.392086029052727</v>
      </c>
      <c r="AL1572" s="18">
        <v>82.929107666015625</v>
      </c>
      <c r="AM1572" s="18">
        <v>91.785240173339844</v>
      </c>
      <c r="AN1572" s="18">
        <v>109.9078750610352</v>
      </c>
      <c r="AO1572" s="18">
        <v>98.537117004394531</v>
      </c>
    </row>
    <row r="1573" spans="1:41" x14ac:dyDescent="0.3">
      <c r="A1573" s="4" t="s">
        <v>3782</v>
      </c>
      <c r="B1573" s="8" t="s">
        <v>8518</v>
      </c>
      <c r="C1573" s="87" t="s">
        <v>2026</v>
      </c>
      <c r="D1573" s="87" t="s">
        <v>649</v>
      </c>
      <c r="E1573" s="87" t="s">
        <v>3768</v>
      </c>
      <c r="F1573" s="110">
        <v>1.340046238266025</v>
      </c>
      <c r="G1573" s="18">
        <v>8.0662493813549183</v>
      </c>
      <c r="H1573" s="18">
        <v>12.130672267713971</v>
      </c>
      <c r="I1573" s="18">
        <v>32.662588608988557</v>
      </c>
      <c r="J1573" s="18">
        <v>58.213497161865227</v>
      </c>
      <c r="K1573" s="18">
        <v>52.778953552246087</v>
      </c>
      <c r="L1573" s="18">
        <v>50.644832611083977</v>
      </c>
      <c r="M1573" s="18">
        <v>56.284103393554688</v>
      </c>
      <c r="N1573" s="18">
        <v>44.362003326416023</v>
      </c>
      <c r="O1573" s="18">
        <v>40.595527648925781</v>
      </c>
      <c r="P1573" s="18">
        <v>33.340938568115227</v>
      </c>
      <c r="Q1573" s="18">
        <v>30.653804779052731</v>
      </c>
      <c r="R1573" s="18">
        <v>28.479511260986332</v>
      </c>
      <c r="S1573" s="18">
        <v>39.690322875976563</v>
      </c>
      <c r="T1573" s="18">
        <v>46.820629119873047</v>
      </c>
      <c r="U1573" s="18">
        <v>49.260982513427727</v>
      </c>
      <c r="V1573" s="18">
        <v>80.145805358886719</v>
      </c>
      <c r="W1573" s="18">
        <v>72.407920837402344</v>
      </c>
      <c r="X1573" s="103">
        <v>1.042569651294708</v>
      </c>
      <c r="Y1573" s="18">
        <v>4.5023170119781497</v>
      </c>
      <c r="Z1573" s="18">
        <v>24.961436980751039</v>
      </c>
      <c r="AA1573" s="18">
        <v>64.306876462818153</v>
      </c>
      <c r="AB1573" s="18">
        <v>52.059173583984382</v>
      </c>
      <c r="AC1573" s="18">
        <v>43.671150207519531</v>
      </c>
      <c r="AD1573" s="18">
        <v>56.851367950439453</v>
      </c>
      <c r="AE1573" s="18">
        <v>45.805599212646477</v>
      </c>
      <c r="AF1573" s="18">
        <v>47.28399658203125</v>
      </c>
      <c r="AG1573" s="18">
        <v>42.691478729248047</v>
      </c>
      <c r="AH1573" s="18">
        <v>49.149253845214837</v>
      </c>
      <c r="AI1573" s="18">
        <v>46.560791015625</v>
      </c>
      <c r="AJ1573" s="18">
        <v>35.961013793945313</v>
      </c>
      <c r="AK1573" s="18">
        <v>44.903923034667969</v>
      </c>
      <c r="AL1573" s="18">
        <v>55.804592132568359</v>
      </c>
      <c r="AM1573" s="18">
        <v>71.457305908203125</v>
      </c>
      <c r="AN1573" s="18">
        <v>109.734748840332</v>
      </c>
      <c r="AO1573" s="18">
        <v>83.841987609863281</v>
      </c>
    </row>
    <row r="1574" spans="1:41" x14ac:dyDescent="0.3">
      <c r="A1574" s="4" t="s">
        <v>3792</v>
      </c>
      <c r="B1574" s="8" t="s">
        <v>8519</v>
      </c>
      <c r="C1574" s="87" t="s">
        <v>2026</v>
      </c>
      <c r="D1574" s="87" t="s">
        <v>649</v>
      </c>
      <c r="E1574" s="87" t="s">
        <v>3793</v>
      </c>
      <c r="F1574" s="110">
        <v>1.597983677107033</v>
      </c>
      <c r="G1574" s="18">
        <v>9.6188731991507552</v>
      </c>
      <c r="H1574" s="18">
        <v>14.465632395808161</v>
      </c>
      <c r="I1574" s="18">
        <v>38.949613795986217</v>
      </c>
      <c r="J1574" s="18">
        <v>69.418663024902344</v>
      </c>
      <c r="K1574" s="18">
        <v>90.053054809570313</v>
      </c>
      <c r="L1574" s="18">
        <v>70.587692260742188</v>
      </c>
      <c r="M1574" s="18">
        <v>82.724311828613281</v>
      </c>
      <c r="N1574" s="18">
        <v>64.89154052734375</v>
      </c>
      <c r="O1574" s="18">
        <v>57.406234741210938</v>
      </c>
      <c r="P1574" s="18">
        <v>52.299293518066413</v>
      </c>
      <c r="Q1574" s="18">
        <v>54.729763031005859</v>
      </c>
      <c r="R1574" s="18">
        <v>45.878265380859382</v>
      </c>
      <c r="S1574" s="18">
        <v>45.972900390625</v>
      </c>
      <c r="T1574" s="18">
        <v>62.40557861328125</v>
      </c>
      <c r="U1574" s="18">
        <v>88.6241455078125</v>
      </c>
      <c r="V1574" s="18">
        <v>91.124153137207031</v>
      </c>
      <c r="W1574" s="18">
        <v>103.278450012207</v>
      </c>
      <c r="X1574" s="103">
        <v>1.315359410053299</v>
      </c>
      <c r="Y1574" s="18">
        <v>5.6803543450493779</v>
      </c>
      <c r="Z1574" s="18">
        <v>31.492630713266511</v>
      </c>
      <c r="AA1574" s="18">
        <v>81.132857628705651</v>
      </c>
      <c r="AB1574" s="18">
        <v>65.680526733398438</v>
      </c>
      <c r="AC1574" s="18">
        <v>66.230140686035156</v>
      </c>
      <c r="AD1574" s="18">
        <v>55.538936614990227</v>
      </c>
      <c r="AE1574" s="18">
        <v>56.758316040039063</v>
      </c>
      <c r="AF1574" s="18">
        <v>65.319694519042969</v>
      </c>
      <c r="AG1574" s="18">
        <v>72.537193298339844</v>
      </c>
      <c r="AH1574" s="18">
        <v>67.024826049804688</v>
      </c>
      <c r="AI1574" s="18">
        <v>57.673583984375</v>
      </c>
      <c r="AJ1574" s="18">
        <v>48.344181060791023</v>
      </c>
      <c r="AK1574" s="18">
        <v>59.5084228515625</v>
      </c>
      <c r="AL1574" s="18">
        <v>78.333625793457031</v>
      </c>
      <c r="AM1574" s="18">
        <v>90.16259765625</v>
      </c>
      <c r="AN1574" s="18">
        <v>143.1365966796875</v>
      </c>
      <c r="AO1574" s="18">
        <v>124.7417831420898</v>
      </c>
    </row>
    <row r="1575" spans="1:41" x14ac:dyDescent="0.3">
      <c r="A1575" s="4" t="s">
        <v>3780</v>
      </c>
      <c r="B1575" s="8" t="s">
        <v>8520</v>
      </c>
      <c r="C1575" s="87" t="s">
        <v>2026</v>
      </c>
      <c r="D1575" s="87" t="s">
        <v>649</v>
      </c>
      <c r="E1575" s="87" t="s">
        <v>3768</v>
      </c>
      <c r="F1575" s="110">
        <v>1.883562811703392</v>
      </c>
      <c r="G1575" s="18">
        <v>11.337882925819949</v>
      </c>
      <c r="H1575" s="18">
        <v>17.05081698822077</v>
      </c>
      <c r="I1575" s="18">
        <v>45.910383896502793</v>
      </c>
      <c r="J1575" s="18">
        <v>81.824623107910156</v>
      </c>
      <c r="K1575" s="18">
        <v>63.068569183349609</v>
      </c>
      <c r="L1575" s="18">
        <v>71.051727294921875</v>
      </c>
      <c r="M1575" s="18">
        <v>100.0784530639648</v>
      </c>
      <c r="N1575" s="18">
        <v>75.245597839355469</v>
      </c>
      <c r="O1575" s="18">
        <v>55.815437316894531</v>
      </c>
      <c r="P1575" s="18">
        <v>56.812694549560547</v>
      </c>
      <c r="Q1575" s="18">
        <v>51.833881378173828</v>
      </c>
      <c r="R1575" s="18">
        <v>47.978996276855469</v>
      </c>
      <c r="S1575" s="18">
        <v>55.130897521972663</v>
      </c>
      <c r="T1575" s="18">
        <v>67.488677978515625</v>
      </c>
      <c r="U1575" s="18">
        <v>77.79034423828125</v>
      </c>
      <c r="V1575" s="18">
        <v>122.4930725097656</v>
      </c>
      <c r="W1575" s="18">
        <v>107.05775451660161</v>
      </c>
      <c r="X1575" s="103">
        <v>1.1377917003392981</v>
      </c>
      <c r="Y1575" s="18">
        <v>4.9135316016187289</v>
      </c>
      <c r="Z1575" s="18">
        <v>27.241264686701239</v>
      </c>
      <c r="AA1575" s="18">
        <v>70.1802802558813</v>
      </c>
      <c r="AB1575" s="18">
        <v>56.813945770263672</v>
      </c>
      <c r="AC1575" s="18">
        <v>57.540031433105469</v>
      </c>
      <c r="AD1575" s="18">
        <v>53.121654510498047</v>
      </c>
      <c r="AE1575" s="18">
        <v>52.321132659912109</v>
      </c>
      <c r="AF1575" s="18">
        <v>71.108116149902344</v>
      </c>
      <c r="AG1575" s="18">
        <v>63.329788208007813</v>
      </c>
      <c r="AH1575" s="18">
        <v>67.431022644042969</v>
      </c>
      <c r="AI1575" s="18">
        <v>72.748588562011719</v>
      </c>
      <c r="AJ1575" s="18">
        <v>58.272506713867188</v>
      </c>
      <c r="AK1575" s="18">
        <v>58.563827514648438</v>
      </c>
      <c r="AL1575" s="18">
        <v>76.27325439453125</v>
      </c>
      <c r="AM1575" s="18">
        <v>94.042671203613281</v>
      </c>
      <c r="AN1575" s="18">
        <v>147.89283752441409</v>
      </c>
      <c r="AO1575" s="18">
        <v>115.600700378418</v>
      </c>
    </row>
    <row r="1576" spans="1:41" x14ac:dyDescent="0.3">
      <c r="A1576" s="4" t="s">
        <v>3799</v>
      </c>
      <c r="B1576" s="8" t="s">
        <v>8521</v>
      </c>
      <c r="C1576" s="87" t="s">
        <v>2026</v>
      </c>
      <c r="D1576" s="87" t="s">
        <v>649</v>
      </c>
      <c r="E1576" s="87" t="s">
        <v>3793</v>
      </c>
      <c r="F1576" s="110">
        <v>2.1898423300814671</v>
      </c>
      <c r="G1576" s="18">
        <v>13.181496157282471</v>
      </c>
      <c r="H1576" s="18">
        <v>19.823390317156999</v>
      </c>
      <c r="I1576" s="18">
        <v>53.375709810246548</v>
      </c>
      <c r="J1576" s="18">
        <v>95.129837036132813</v>
      </c>
      <c r="K1576" s="18">
        <v>85.400077819824219</v>
      </c>
      <c r="L1576" s="18">
        <v>71.464324951171875</v>
      </c>
      <c r="M1576" s="18">
        <v>74.496574401855469</v>
      </c>
      <c r="N1576" s="18">
        <v>69.718582153320313</v>
      </c>
      <c r="O1576" s="18">
        <v>71.831672668457031</v>
      </c>
      <c r="P1576" s="18">
        <v>59.425521850585938</v>
      </c>
      <c r="Q1576" s="18">
        <v>52.124534606933587</v>
      </c>
      <c r="R1576" s="18">
        <v>48.291267395019531</v>
      </c>
      <c r="S1576" s="18">
        <v>44.131217956542969</v>
      </c>
      <c r="T1576" s="18">
        <v>66.026618957519531</v>
      </c>
      <c r="U1576" s="18">
        <v>81.529205322265625</v>
      </c>
      <c r="V1576" s="18">
        <v>128.64215087890631</v>
      </c>
      <c r="W1576" s="18">
        <v>110.1662673950195</v>
      </c>
      <c r="X1576" s="103">
        <v>1.3147898050617219</v>
      </c>
      <c r="Y1576" s="18">
        <v>5.6778945168350221</v>
      </c>
      <c r="Z1576" s="18">
        <v>31.478993102500159</v>
      </c>
      <c r="AA1576" s="18">
        <v>81.097723747932818</v>
      </c>
      <c r="AB1576" s="18">
        <v>65.652084350585938</v>
      </c>
      <c r="AC1576" s="18">
        <v>61.569877624511719</v>
      </c>
      <c r="AD1576" s="18">
        <v>61.888736724853523</v>
      </c>
      <c r="AE1576" s="18">
        <v>60.867084503173828</v>
      </c>
      <c r="AF1576" s="18">
        <v>84.474113464355469</v>
      </c>
      <c r="AG1576" s="18">
        <v>69.736419677734375</v>
      </c>
      <c r="AH1576" s="18">
        <v>64.184577941894531</v>
      </c>
      <c r="AI1576" s="18">
        <v>50.350082397460938</v>
      </c>
      <c r="AJ1576" s="18">
        <v>35.506874084472663</v>
      </c>
      <c r="AK1576" s="18">
        <v>46.45672607421875</v>
      </c>
      <c r="AL1576" s="18">
        <v>68.636795043945313</v>
      </c>
      <c r="AM1576" s="18">
        <v>85.189109802246094</v>
      </c>
      <c r="AN1576" s="18">
        <v>128.7166748046875</v>
      </c>
      <c r="AO1576" s="18">
        <v>100.8099670410156</v>
      </c>
    </row>
    <row r="1577" spans="1:41" x14ac:dyDescent="0.3">
      <c r="A1577" s="4" t="s">
        <v>3769</v>
      </c>
      <c r="B1577" s="8" t="s">
        <v>8522</v>
      </c>
      <c r="C1577" s="87" t="s">
        <v>2842</v>
      </c>
      <c r="D1577" s="87" t="s">
        <v>649</v>
      </c>
      <c r="E1577" s="87" t="s">
        <v>3768</v>
      </c>
      <c r="F1577" s="110">
        <v>3.1436711671604458</v>
      </c>
      <c r="G1577" s="18">
        <v>18.922955703456299</v>
      </c>
      <c r="H1577" s="18">
        <v>28.457857316647839</v>
      </c>
      <c r="I1577" s="18">
        <v>76.624548558686726</v>
      </c>
      <c r="J1577" s="18">
        <v>136.56550598144531</v>
      </c>
      <c r="K1577" s="18">
        <v>152.4349365234375</v>
      </c>
      <c r="L1577" s="18">
        <v>123.2397918701172</v>
      </c>
      <c r="M1577" s="18">
        <v>123.45737457275391</v>
      </c>
      <c r="N1577" s="18">
        <v>134.18424987792969</v>
      </c>
      <c r="O1577" s="18">
        <v>126.4740295410156</v>
      </c>
      <c r="P1577" s="18">
        <v>113.1260528564453</v>
      </c>
      <c r="Q1577" s="18">
        <v>103.1856307983398</v>
      </c>
      <c r="R1577" s="18">
        <v>119.3522109985352</v>
      </c>
      <c r="S1577" s="18">
        <v>114.14695739746089</v>
      </c>
      <c r="T1577" s="18">
        <v>114.4009170532227</v>
      </c>
      <c r="U1577" s="18">
        <v>116.1630172729492</v>
      </c>
      <c r="V1577" s="18">
        <v>154.8564147949219</v>
      </c>
      <c r="W1577" s="18">
        <v>138.12138366699219</v>
      </c>
      <c r="X1577" s="103">
        <v>2.2004264055801932</v>
      </c>
      <c r="Y1577" s="18">
        <v>9.5024991636258243</v>
      </c>
      <c r="Z1577" s="18">
        <v>52.683103700036973</v>
      </c>
      <c r="AA1577" s="18">
        <v>135.72479196324619</v>
      </c>
      <c r="AB1577" s="18">
        <v>109.8750381469727</v>
      </c>
      <c r="AC1577" s="18">
        <v>110.8429870605469</v>
      </c>
      <c r="AD1577" s="18">
        <v>121.8311462402344</v>
      </c>
      <c r="AE1577" s="18">
        <v>132.573974609375</v>
      </c>
      <c r="AF1577" s="18">
        <v>134.79966735839841</v>
      </c>
      <c r="AG1577" s="18">
        <v>115.41245269775391</v>
      </c>
      <c r="AH1577" s="18">
        <v>111.59645843505859</v>
      </c>
      <c r="AI1577" s="18">
        <v>112.932975769043</v>
      </c>
      <c r="AJ1577" s="18">
        <v>111.0483093261719</v>
      </c>
      <c r="AK1577" s="18">
        <v>114.51463317871089</v>
      </c>
      <c r="AL1577" s="18">
        <v>102.9234313964844</v>
      </c>
      <c r="AM1577" s="18">
        <v>108.9926223754883</v>
      </c>
      <c r="AN1577" s="18">
        <v>170.62158203125</v>
      </c>
      <c r="AO1577" s="18">
        <v>114.217041015625</v>
      </c>
    </row>
    <row r="1578" spans="1:41" x14ac:dyDescent="0.3">
      <c r="A1578" s="4" t="s">
        <v>3363</v>
      </c>
      <c r="B1578" s="8" t="s">
        <v>8523</v>
      </c>
      <c r="C1578" s="87" t="s">
        <v>2026</v>
      </c>
      <c r="D1578" s="87" t="s">
        <v>649</v>
      </c>
      <c r="E1578" s="87" t="s">
        <v>3364</v>
      </c>
      <c r="F1578" s="110">
        <v>1.2879603620676801</v>
      </c>
      <c r="G1578" s="18">
        <v>7.7527246277569573</v>
      </c>
      <c r="H1578" s="18">
        <v>11.6591686166486</v>
      </c>
      <c r="I1578" s="18">
        <v>31.393035739822921</v>
      </c>
      <c r="J1578" s="18">
        <v>55.950813293457031</v>
      </c>
      <c r="K1578" s="18">
        <v>61.125743865966797</v>
      </c>
      <c r="L1578" s="18">
        <v>53.31707763671875</v>
      </c>
      <c r="M1578" s="18">
        <v>44.066596984863281</v>
      </c>
      <c r="N1578" s="18">
        <v>53.123554229736328</v>
      </c>
      <c r="O1578" s="18">
        <v>35.630603790283203</v>
      </c>
      <c r="P1578" s="18">
        <v>38.719032287597663</v>
      </c>
      <c r="Q1578" s="18">
        <v>45.211185455322273</v>
      </c>
      <c r="R1578" s="18">
        <v>24.91129112243652</v>
      </c>
      <c r="S1578" s="18">
        <v>27.043313980102539</v>
      </c>
      <c r="T1578" s="18">
        <v>38.73809814453125</v>
      </c>
      <c r="U1578" s="18">
        <v>51.742778778076172</v>
      </c>
      <c r="V1578" s="18">
        <v>111.7531356811523</v>
      </c>
      <c r="W1578" s="18">
        <v>79.175544738769531</v>
      </c>
      <c r="X1578" s="103">
        <v>0.99492741920279704</v>
      </c>
      <c r="Y1578" s="18">
        <v>4.2965749478679509</v>
      </c>
      <c r="Z1578" s="18">
        <v>23.82077594912813</v>
      </c>
      <c r="AA1578" s="18">
        <v>61.368249648060221</v>
      </c>
      <c r="AB1578" s="18">
        <v>49.680229187011719</v>
      </c>
      <c r="AC1578" s="18">
        <v>49.210739135742188</v>
      </c>
      <c r="AD1578" s="18">
        <v>58.548526763916023</v>
      </c>
      <c r="AE1578" s="18">
        <v>42.547977447509773</v>
      </c>
      <c r="AF1578" s="18">
        <v>58.394756317138672</v>
      </c>
      <c r="AG1578" s="18">
        <v>43.926338195800781</v>
      </c>
      <c r="AH1578" s="18">
        <v>47.320564270019531</v>
      </c>
      <c r="AI1578" s="18">
        <v>37.585277557373047</v>
      </c>
      <c r="AJ1578" s="18">
        <v>32.070930480957031</v>
      </c>
      <c r="AK1578" s="18">
        <v>42.737037658691413</v>
      </c>
      <c r="AL1578" s="18">
        <v>51.027271270751953</v>
      </c>
      <c r="AM1578" s="18">
        <v>64.970634460449219</v>
      </c>
      <c r="AN1578" s="18">
        <v>87.922798156738281</v>
      </c>
      <c r="AO1578" s="18">
        <v>76.803176879882813</v>
      </c>
    </row>
    <row r="1579" spans="1:41" x14ac:dyDescent="0.3">
      <c r="A1579" s="4" t="s">
        <v>3776</v>
      </c>
      <c r="B1579" s="8" t="s">
        <v>8524</v>
      </c>
      <c r="C1579" s="87" t="s">
        <v>2842</v>
      </c>
      <c r="D1579" s="87" t="s">
        <v>649</v>
      </c>
      <c r="E1579" s="87" t="s">
        <v>3768</v>
      </c>
      <c r="F1579" s="110">
        <v>1.73089258576828</v>
      </c>
      <c r="G1579" s="18">
        <v>10.41890260981689</v>
      </c>
      <c r="H1579" s="18">
        <v>15.66878073979019</v>
      </c>
      <c r="I1579" s="18">
        <v>42.189165448837578</v>
      </c>
      <c r="J1579" s="18">
        <v>75.192413330078125</v>
      </c>
      <c r="K1579" s="18">
        <v>88.68731689453125</v>
      </c>
      <c r="L1579" s="18">
        <v>72.798904418945313</v>
      </c>
      <c r="M1579" s="18">
        <v>62.536373138427727</v>
      </c>
      <c r="N1579" s="18">
        <v>78.039863586425781</v>
      </c>
      <c r="O1579" s="18">
        <v>68.321990966796875</v>
      </c>
      <c r="P1579" s="18">
        <v>57.29034423828125</v>
      </c>
      <c r="Q1579" s="18">
        <v>52.857566833496087</v>
      </c>
      <c r="R1579" s="18">
        <v>53.147350311279297</v>
      </c>
      <c r="S1579" s="18">
        <v>56.746299743652337</v>
      </c>
      <c r="T1579" s="18">
        <v>71.010147094726563</v>
      </c>
      <c r="U1579" s="18">
        <v>91.251121520996094</v>
      </c>
      <c r="V1579" s="18">
        <v>125.6474304199219</v>
      </c>
      <c r="W1579" s="18">
        <v>115.4501190185547</v>
      </c>
      <c r="X1579" s="103">
        <v>1.548055730768761</v>
      </c>
      <c r="Y1579" s="18">
        <v>6.6852489361022647</v>
      </c>
      <c r="Z1579" s="18">
        <v>37.063898338387247</v>
      </c>
      <c r="AA1579" s="18">
        <v>95.4858301433176</v>
      </c>
      <c r="AB1579" s="18">
        <v>77.299873352050781</v>
      </c>
      <c r="AC1579" s="18">
        <v>58.031890869140632</v>
      </c>
      <c r="AD1579" s="18">
        <v>55.268238067626953</v>
      </c>
      <c r="AE1579" s="18">
        <v>62.539886474609382</v>
      </c>
      <c r="AF1579" s="18">
        <v>78.187088012695313</v>
      </c>
      <c r="AG1579" s="18">
        <v>74.465057373046875</v>
      </c>
      <c r="AH1579" s="18">
        <v>69.760971069335938</v>
      </c>
      <c r="AI1579" s="18">
        <v>64.777633666992188</v>
      </c>
      <c r="AJ1579" s="18">
        <v>53.300014495849609</v>
      </c>
      <c r="AK1579" s="18">
        <v>75.129310607910156</v>
      </c>
      <c r="AL1579" s="18">
        <v>86.391632080078125</v>
      </c>
      <c r="AM1579" s="18">
        <v>88.974029541015625</v>
      </c>
      <c r="AN1579" s="18">
        <v>106.1895751953125</v>
      </c>
      <c r="AO1579" s="18">
        <v>142.43632507324219</v>
      </c>
    </row>
    <row r="1580" spans="1:41" x14ac:dyDescent="0.3">
      <c r="A1580" s="4" t="s">
        <v>3781</v>
      </c>
      <c r="B1580" s="8" t="s">
        <v>8525</v>
      </c>
      <c r="C1580" s="87" t="s">
        <v>2842</v>
      </c>
      <c r="D1580" s="87" t="s">
        <v>649</v>
      </c>
      <c r="E1580" s="87" t="s">
        <v>3768</v>
      </c>
      <c r="F1580" s="110">
        <v>1.7253249241950841</v>
      </c>
      <c r="G1580" s="18">
        <v>10.38538873138647</v>
      </c>
      <c r="H1580" s="18">
        <v>15.61837988352617</v>
      </c>
      <c r="I1580" s="18">
        <v>42.0534580125668</v>
      </c>
      <c r="J1580" s="18">
        <v>74.950546264648438</v>
      </c>
      <c r="K1580" s="18">
        <v>70.691520690917969</v>
      </c>
      <c r="L1580" s="18">
        <v>72.693107604980469</v>
      </c>
      <c r="M1580" s="18">
        <v>63.094425201416023</v>
      </c>
      <c r="N1580" s="18">
        <v>68.865180969238281</v>
      </c>
      <c r="O1580" s="18">
        <v>60.482574462890632</v>
      </c>
      <c r="P1580" s="18">
        <v>63.379768371582031</v>
      </c>
      <c r="Q1580" s="18">
        <v>54.623165130615227</v>
      </c>
      <c r="R1580" s="18">
        <v>53.64483642578125</v>
      </c>
      <c r="S1580" s="18">
        <v>51.360099792480469</v>
      </c>
      <c r="T1580" s="18">
        <v>56.347431182861328</v>
      </c>
      <c r="U1580" s="18">
        <v>78.442184448242188</v>
      </c>
      <c r="V1580" s="18">
        <v>114.66168212890631</v>
      </c>
      <c r="W1580" s="18">
        <v>81.438156127929688</v>
      </c>
      <c r="X1580" s="103">
        <v>1.2259741314709509</v>
      </c>
      <c r="Y1580" s="18">
        <v>5.2943457365291291</v>
      </c>
      <c r="Z1580" s="18">
        <v>29.35254827794013</v>
      </c>
      <c r="AA1580" s="18">
        <v>75.619472445997317</v>
      </c>
      <c r="AB1580" s="18">
        <v>61.217205047607422</v>
      </c>
      <c r="AC1580" s="18">
        <v>58.169963836669922</v>
      </c>
      <c r="AD1580" s="18">
        <v>49.811790466308587</v>
      </c>
      <c r="AE1580" s="18">
        <v>79.537979125976563</v>
      </c>
      <c r="AF1580" s="18">
        <v>72.406059265136719</v>
      </c>
      <c r="AG1580" s="18">
        <v>70.606437683105469</v>
      </c>
      <c r="AH1580" s="18">
        <v>71.738090515136719</v>
      </c>
      <c r="AI1580" s="18">
        <v>64.267868041992188</v>
      </c>
      <c r="AJ1580" s="18">
        <v>51.991252899169922</v>
      </c>
      <c r="AK1580" s="18">
        <v>61.239410400390632</v>
      </c>
      <c r="AL1580" s="18">
        <v>78.049980163574219</v>
      </c>
      <c r="AM1580" s="18">
        <v>97.013763427734375</v>
      </c>
      <c r="AN1580" s="18">
        <v>110.43212890625</v>
      </c>
      <c r="AO1580" s="18">
        <v>92.642250061035156</v>
      </c>
    </row>
    <row r="1581" spans="1:41" x14ac:dyDescent="0.3">
      <c r="A1581" s="4" t="s">
        <v>3344</v>
      </c>
      <c r="B1581" s="8" t="s">
        <v>8526</v>
      </c>
      <c r="C1581" s="87" t="s">
        <v>2026</v>
      </c>
      <c r="D1581" s="87" t="s">
        <v>649</v>
      </c>
      <c r="E1581" s="87" t="s">
        <v>3342</v>
      </c>
      <c r="F1581" s="110">
        <v>1.4623950832434689</v>
      </c>
      <c r="G1581" s="18">
        <v>8.8027137412607424</v>
      </c>
      <c r="H1581" s="18">
        <v>13.238226394111271</v>
      </c>
      <c r="I1581" s="18">
        <v>35.644746892910277</v>
      </c>
      <c r="J1581" s="18">
        <v>63.52850341796875</v>
      </c>
      <c r="K1581" s="18">
        <v>60.768978118896477</v>
      </c>
      <c r="L1581" s="18">
        <v>53.048599243164063</v>
      </c>
      <c r="M1581" s="18">
        <v>56.066551208496087</v>
      </c>
      <c r="N1581" s="18">
        <v>47.119327545166023</v>
      </c>
      <c r="O1581" s="18">
        <v>39.947544097900391</v>
      </c>
      <c r="P1581" s="18">
        <v>38.519393920898438</v>
      </c>
      <c r="Q1581" s="18">
        <v>34.841667175292969</v>
      </c>
      <c r="R1581" s="18">
        <v>29.884164810180661</v>
      </c>
      <c r="S1581" s="18">
        <v>36.285003662109382</v>
      </c>
      <c r="T1581" s="18">
        <v>45.149677276611328</v>
      </c>
      <c r="U1581" s="18">
        <v>61.944889068603523</v>
      </c>
      <c r="V1581" s="18">
        <v>86.10333251953125</v>
      </c>
      <c r="W1581" s="18">
        <v>93.828628540039063</v>
      </c>
      <c r="X1581" s="103">
        <v>1.210766839407734</v>
      </c>
      <c r="Y1581" s="18">
        <v>5.2286733378770904</v>
      </c>
      <c r="Z1581" s="18">
        <v>28.988451872474592</v>
      </c>
      <c r="AA1581" s="18">
        <v>74.68146945422707</v>
      </c>
      <c r="AB1581" s="18">
        <v>60.457851409912109</v>
      </c>
      <c r="AC1581" s="18">
        <v>55.601787567138672</v>
      </c>
      <c r="AD1581" s="18">
        <v>53.632274627685547</v>
      </c>
      <c r="AE1581" s="18">
        <v>48.627368927001953</v>
      </c>
      <c r="AF1581" s="18">
        <v>51.000858306884773</v>
      </c>
      <c r="AG1581" s="18">
        <v>52.436882019042969</v>
      </c>
      <c r="AH1581" s="18">
        <v>54.355995178222663</v>
      </c>
      <c r="AI1581" s="18">
        <v>45.427070617675781</v>
      </c>
      <c r="AJ1581" s="18">
        <v>32.71759033203125</v>
      </c>
      <c r="AK1581" s="18">
        <v>40.232410430908203</v>
      </c>
      <c r="AL1581" s="18">
        <v>58.076255798339837</v>
      </c>
      <c r="AM1581" s="18">
        <v>82.835243225097656</v>
      </c>
      <c r="AN1581" s="18">
        <v>117.1168212890625</v>
      </c>
      <c r="AO1581" s="18">
        <v>106.11293029785161</v>
      </c>
    </row>
    <row r="1582" spans="1:41" x14ac:dyDescent="0.3">
      <c r="A1582" s="4" t="s">
        <v>3809</v>
      </c>
      <c r="B1582" s="8" t="s">
        <v>8527</v>
      </c>
      <c r="C1582" s="87" t="s">
        <v>2026</v>
      </c>
      <c r="D1582" s="87" t="s">
        <v>649</v>
      </c>
      <c r="E1582" s="87" t="s">
        <v>3793</v>
      </c>
      <c r="F1582" s="110">
        <v>1.300785636115849</v>
      </c>
      <c r="G1582" s="18">
        <v>7.8299248436171256</v>
      </c>
      <c r="H1582" s="18">
        <v>11.775268488264411</v>
      </c>
      <c r="I1582" s="18">
        <v>31.705641855993139</v>
      </c>
      <c r="J1582" s="18">
        <v>56.507961273193359</v>
      </c>
      <c r="K1582" s="18">
        <v>62.831592559814453</v>
      </c>
      <c r="L1582" s="18">
        <v>52.12127685546875</v>
      </c>
      <c r="M1582" s="18">
        <v>59.243915557861328</v>
      </c>
      <c r="N1582" s="18">
        <v>58.985851287841797</v>
      </c>
      <c r="O1582" s="18">
        <v>47.439750671386719</v>
      </c>
      <c r="P1582" s="18">
        <v>47.566986083984382</v>
      </c>
      <c r="Q1582" s="18">
        <v>41.733779907226563</v>
      </c>
      <c r="R1582" s="18">
        <v>35.852115631103523</v>
      </c>
      <c r="S1582" s="18">
        <v>37.236583709716797</v>
      </c>
      <c r="T1582" s="18">
        <v>51.045829772949219</v>
      </c>
      <c r="U1582" s="18">
        <v>57.707916259765632</v>
      </c>
      <c r="V1582" s="18">
        <v>82.229011535644531</v>
      </c>
      <c r="W1582" s="18">
        <v>68.184585571289063</v>
      </c>
      <c r="X1582" s="103">
        <v>1.43857728468914</v>
      </c>
      <c r="Y1582" s="18">
        <v>6.2124683697227479</v>
      </c>
      <c r="Z1582" s="18">
        <v>34.442740769515609</v>
      </c>
      <c r="AA1582" s="18">
        <v>88.733075640402035</v>
      </c>
      <c r="AB1582" s="18">
        <v>71.833229064941406</v>
      </c>
      <c r="AC1582" s="18">
        <v>59.614112854003913</v>
      </c>
      <c r="AD1582" s="18">
        <v>48.359764099121087</v>
      </c>
      <c r="AE1582" s="18">
        <v>48.694805145263672</v>
      </c>
      <c r="AF1582" s="18">
        <v>60.972496032714837</v>
      </c>
      <c r="AG1582" s="18">
        <v>52.283103942871087</v>
      </c>
      <c r="AH1582" s="18">
        <v>60.100437164306641</v>
      </c>
      <c r="AI1582" s="18">
        <v>52.491077423095703</v>
      </c>
      <c r="AJ1582" s="18">
        <v>34.898860931396477</v>
      </c>
      <c r="AK1582" s="18">
        <v>47.865108489990227</v>
      </c>
      <c r="AL1582" s="18">
        <v>66.232612609863281</v>
      </c>
      <c r="AM1582" s="18">
        <v>112.68455505371089</v>
      </c>
      <c r="AN1582" s="18">
        <v>119.1122970581055</v>
      </c>
      <c r="AO1582" s="18">
        <v>88.998695373535156</v>
      </c>
    </row>
    <row r="1583" spans="1:41" x14ac:dyDescent="0.3">
      <c r="A1583" s="4" t="s">
        <v>3800</v>
      </c>
      <c r="B1583" s="8" t="s">
        <v>8528</v>
      </c>
      <c r="C1583" s="87" t="s">
        <v>2026</v>
      </c>
      <c r="D1583" s="87" t="s">
        <v>649</v>
      </c>
      <c r="E1583" s="87" t="s">
        <v>3793</v>
      </c>
      <c r="F1583" s="110">
        <v>1.446567852243984</v>
      </c>
      <c r="G1583" s="18">
        <v>8.7074436016099241</v>
      </c>
      <c r="H1583" s="18">
        <v>13.09495152293325</v>
      </c>
      <c r="I1583" s="18">
        <v>35.258970402373251</v>
      </c>
      <c r="J1583" s="18">
        <v>62.840946197509773</v>
      </c>
      <c r="K1583" s="18">
        <v>74.261260986328125</v>
      </c>
      <c r="L1583" s="18">
        <v>69.436874389648438</v>
      </c>
      <c r="M1583" s="18">
        <v>54.460533142089837</v>
      </c>
      <c r="N1583" s="18">
        <v>64.691474914550781</v>
      </c>
      <c r="O1583" s="18">
        <v>53.936279296875</v>
      </c>
      <c r="P1583" s="18">
        <v>54.361564636230469</v>
      </c>
      <c r="Q1583" s="18">
        <v>57.761890411376953</v>
      </c>
      <c r="R1583" s="18">
        <v>38.086822509765632</v>
      </c>
      <c r="S1583" s="18">
        <v>44.663036346435547</v>
      </c>
      <c r="T1583" s="18">
        <v>56.656280517578132</v>
      </c>
      <c r="U1583" s="18">
        <v>67.559318542480469</v>
      </c>
      <c r="V1583" s="18">
        <v>88.064453125</v>
      </c>
      <c r="W1583" s="18">
        <v>90.274703979492188</v>
      </c>
      <c r="X1583" s="103">
        <v>1.0889474611474039</v>
      </c>
      <c r="Y1583" s="18">
        <v>4.7025986929370882</v>
      </c>
      <c r="Z1583" s="18">
        <v>26.071824930856511</v>
      </c>
      <c r="AA1583" s="18">
        <v>67.167512282314405</v>
      </c>
      <c r="AB1583" s="18">
        <v>54.374980926513672</v>
      </c>
      <c r="AC1583" s="18">
        <v>49.956439971923828</v>
      </c>
      <c r="AD1583" s="18">
        <v>60.642368316650391</v>
      </c>
      <c r="AE1583" s="18">
        <v>64.3094482421875</v>
      </c>
      <c r="AF1583" s="18">
        <v>66.996841430664063</v>
      </c>
      <c r="AG1583" s="18">
        <v>85.558097839355469</v>
      </c>
      <c r="AH1583" s="18">
        <v>64.277137756347656</v>
      </c>
      <c r="AI1583" s="18">
        <v>58.85296630859375</v>
      </c>
      <c r="AJ1583" s="18">
        <v>36.831714630126953</v>
      </c>
      <c r="AK1583" s="18">
        <v>54.892623901367188</v>
      </c>
      <c r="AL1583" s="18">
        <v>62.131000518798828</v>
      </c>
      <c r="AM1583" s="18">
        <v>84.279029846191406</v>
      </c>
      <c r="AN1583" s="18">
        <v>115.09783935546881</v>
      </c>
      <c r="AO1583" s="18">
        <v>88.446037292480469</v>
      </c>
    </row>
    <row r="1584" spans="1:41" x14ac:dyDescent="0.3">
      <c r="A1584" s="4" t="s">
        <v>3367</v>
      </c>
      <c r="B1584" s="8" t="s">
        <v>8529</v>
      </c>
      <c r="C1584" s="87" t="s">
        <v>2026</v>
      </c>
      <c r="D1584" s="87" t="s">
        <v>649</v>
      </c>
      <c r="E1584" s="87" t="s">
        <v>3364</v>
      </c>
      <c r="F1584" s="110">
        <v>1.1123359576070251</v>
      </c>
      <c r="G1584" s="18">
        <v>6.6955743568344719</v>
      </c>
      <c r="H1584" s="18">
        <v>10.069341316747829</v>
      </c>
      <c r="I1584" s="18">
        <v>27.112326978594179</v>
      </c>
      <c r="J1584" s="18">
        <v>48.321441650390632</v>
      </c>
      <c r="K1584" s="18">
        <v>54.003040313720703</v>
      </c>
      <c r="L1584" s="18">
        <v>42.722831726074219</v>
      </c>
      <c r="M1584" s="18">
        <v>47.891441345214837</v>
      </c>
      <c r="N1584" s="18">
        <v>40.380287170410163</v>
      </c>
      <c r="O1584" s="18">
        <v>26.410858154296879</v>
      </c>
      <c r="P1584" s="18">
        <v>24.72625732421875</v>
      </c>
      <c r="Q1584" s="18">
        <v>29.396255493164059</v>
      </c>
      <c r="R1584" s="18">
        <v>24.884696960449219</v>
      </c>
      <c r="S1584" s="18">
        <v>22.552337646484379</v>
      </c>
      <c r="T1584" s="18">
        <v>35.528343200683587</v>
      </c>
      <c r="U1584" s="18">
        <v>56.646839141845703</v>
      </c>
      <c r="V1584" s="18">
        <v>76.091484069824219</v>
      </c>
      <c r="W1584" s="18">
        <v>54.899265289306641</v>
      </c>
      <c r="X1584" s="103">
        <v>0.83204308108095171</v>
      </c>
      <c r="Y1584" s="18">
        <v>3.5931620625992591</v>
      </c>
      <c r="Z1584" s="18">
        <v>19.920962506322979</v>
      </c>
      <c r="AA1584" s="18">
        <v>51.321359259181541</v>
      </c>
      <c r="AB1584" s="18">
        <v>41.546840667724609</v>
      </c>
      <c r="AC1584" s="18">
        <v>50.157848358154297</v>
      </c>
      <c r="AD1584" s="18">
        <v>52.737277984619141</v>
      </c>
      <c r="AE1584" s="18">
        <v>37.698154449462891</v>
      </c>
      <c r="AF1584" s="18">
        <v>54.278881072998047</v>
      </c>
      <c r="AG1584" s="18">
        <v>39.094184875488281</v>
      </c>
      <c r="AH1584" s="18">
        <v>43.412540435791023</v>
      </c>
      <c r="AI1584" s="18">
        <v>42.674530029296882</v>
      </c>
      <c r="AJ1584" s="18">
        <v>28.361932754516602</v>
      </c>
      <c r="AK1584" s="18">
        <v>33.279407501220703</v>
      </c>
      <c r="AL1584" s="18">
        <v>50.831439971923828</v>
      </c>
      <c r="AM1584" s="18">
        <v>68.351020812988281</v>
      </c>
      <c r="AN1584" s="18">
        <v>89.38909912109375</v>
      </c>
      <c r="AO1584" s="18">
        <v>57.916080474853523</v>
      </c>
    </row>
    <row r="1585" spans="1:41" x14ac:dyDescent="0.3">
      <c r="A1585" s="4" t="s">
        <v>3366</v>
      </c>
      <c r="B1585" s="8" t="s">
        <v>8530</v>
      </c>
      <c r="C1585" s="87" t="s">
        <v>2026</v>
      </c>
      <c r="D1585" s="87" t="s">
        <v>649</v>
      </c>
      <c r="E1585" s="87" t="s">
        <v>3364</v>
      </c>
      <c r="F1585" s="110">
        <v>1.1475349697826731</v>
      </c>
      <c r="G1585" s="18">
        <v>6.9074506354869989</v>
      </c>
      <c r="H1585" s="18">
        <v>10.38797784484448</v>
      </c>
      <c r="I1585" s="18">
        <v>27.970275623428719</v>
      </c>
      <c r="J1585" s="18">
        <v>49.850536346435547</v>
      </c>
      <c r="K1585" s="18">
        <v>56.5369873046875</v>
      </c>
      <c r="L1585" s="18">
        <v>48.937816619873047</v>
      </c>
      <c r="M1585" s="18">
        <v>48.943946838378913</v>
      </c>
      <c r="N1585" s="18">
        <v>57.747600555419922</v>
      </c>
      <c r="O1585" s="18">
        <v>48.967376708984382</v>
      </c>
      <c r="P1585" s="18">
        <v>33.86126708984375</v>
      </c>
      <c r="Q1585" s="18">
        <v>39.378868103027337</v>
      </c>
      <c r="R1585" s="18">
        <v>33.962093353271477</v>
      </c>
      <c r="S1585" s="18">
        <v>36.391994476318359</v>
      </c>
      <c r="T1585" s="18">
        <v>49.249095916748047</v>
      </c>
      <c r="U1585" s="18">
        <v>68.855979919433594</v>
      </c>
      <c r="V1585" s="18">
        <v>79.290939331054688</v>
      </c>
      <c r="W1585" s="18">
        <v>57.190040588378913</v>
      </c>
      <c r="X1585" s="103">
        <v>0.80247205627814877</v>
      </c>
      <c r="Y1585" s="18">
        <v>3.4654601600300139</v>
      </c>
      <c r="Z1585" s="18">
        <v>19.212966382366421</v>
      </c>
      <c r="AA1585" s="18">
        <v>49.497384969779127</v>
      </c>
      <c r="AB1585" s="18">
        <v>40.070255279541023</v>
      </c>
      <c r="AC1585" s="18">
        <v>53.051280975341797</v>
      </c>
      <c r="AD1585" s="18">
        <v>47.774520874023438</v>
      </c>
      <c r="AE1585" s="18">
        <v>46.129402160644531</v>
      </c>
      <c r="AF1585" s="18">
        <v>52.215595245361328</v>
      </c>
      <c r="AG1585" s="18">
        <v>49.602024078369141</v>
      </c>
      <c r="AH1585" s="18">
        <v>57.34228515625</v>
      </c>
      <c r="AI1585" s="18">
        <v>43.560985565185547</v>
      </c>
      <c r="AJ1585" s="18">
        <v>30.629241943359379</v>
      </c>
      <c r="AK1585" s="18">
        <v>46.590888977050781</v>
      </c>
      <c r="AL1585" s="18">
        <v>52.099082946777337</v>
      </c>
      <c r="AM1585" s="18">
        <v>67.358413696289063</v>
      </c>
      <c r="AN1585" s="18">
        <v>86.805404663085938</v>
      </c>
      <c r="AO1585" s="18">
        <v>45.517208099365227</v>
      </c>
    </row>
    <row r="1586" spans="1:41" x14ac:dyDescent="0.3">
      <c r="A1586" s="4" t="s">
        <v>3371</v>
      </c>
      <c r="B1586" s="8" t="s">
        <v>8531</v>
      </c>
      <c r="C1586" s="87" t="s">
        <v>2026</v>
      </c>
      <c r="D1586" s="87" t="s">
        <v>649</v>
      </c>
      <c r="E1586" s="87" t="s">
        <v>3364</v>
      </c>
      <c r="F1586" s="110">
        <v>1.5620492355314179</v>
      </c>
      <c r="G1586" s="18">
        <v>9.4025700904582514</v>
      </c>
      <c r="H1586" s="18">
        <v>14.140338445920911</v>
      </c>
      <c r="I1586" s="18">
        <v>38.073739629437469</v>
      </c>
      <c r="J1586" s="18">
        <v>67.857620239257813</v>
      </c>
      <c r="K1586" s="18">
        <v>72.324005126953125</v>
      </c>
      <c r="L1586" s="18">
        <v>61.051170349121087</v>
      </c>
      <c r="M1586" s="18">
        <v>67.473617553710938</v>
      </c>
      <c r="N1586" s="18">
        <v>63.198383331298828</v>
      </c>
      <c r="O1586" s="18">
        <v>61.760425567626953</v>
      </c>
      <c r="P1586" s="18">
        <v>54.230216979980469</v>
      </c>
      <c r="Q1586" s="18">
        <v>50.160373687744141</v>
      </c>
      <c r="R1586" s="18">
        <v>40.882411956787109</v>
      </c>
      <c r="S1586" s="18">
        <v>50.013301849365227</v>
      </c>
      <c r="T1586" s="18">
        <v>70.25750732421875</v>
      </c>
      <c r="U1586" s="18">
        <v>73.5458984375</v>
      </c>
      <c r="V1586" s="18">
        <v>89.600921630859375</v>
      </c>
      <c r="W1586" s="18">
        <v>77.435401916503906</v>
      </c>
      <c r="X1586" s="103">
        <v>1.049046234230725</v>
      </c>
      <c r="Y1586" s="18">
        <v>4.5302860109760594</v>
      </c>
      <c r="Z1586" s="18">
        <v>25.116500785463948</v>
      </c>
      <c r="AA1586" s="18">
        <v>64.706359430934825</v>
      </c>
      <c r="AB1586" s="18">
        <v>52.382572174072273</v>
      </c>
      <c r="AC1586" s="18">
        <v>62.400989532470703</v>
      </c>
      <c r="AD1586" s="18">
        <v>53.310771942138672</v>
      </c>
      <c r="AE1586" s="18">
        <v>62.872154235839837</v>
      </c>
      <c r="AF1586" s="18">
        <v>65.372390747070313</v>
      </c>
      <c r="AG1586" s="18">
        <v>64.646598815917969</v>
      </c>
      <c r="AH1586" s="18">
        <v>64.042190551757813</v>
      </c>
      <c r="AI1586" s="18">
        <v>57.386386871337891</v>
      </c>
      <c r="AJ1586" s="18">
        <v>43.137058258056641</v>
      </c>
      <c r="AK1586" s="18">
        <v>56.251823425292969</v>
      </c>
      <c r="AL1586" s="18">
        <v>71.372886657714844</v>
      </c>
      <c r="AM1586" s="18">
        <v>76.066444396972656</v>
      </c>
      <c r="AN1586" s="18">
        <v>111.17360687255859</v>
      </c>
      <c r="AO1586" s="18">
        <v>75.697311401367188</v>
      </c>
    </row>
    <row r="1587" spans="1:41" x14ac:dyDescent="0.3">
      <c r="A1587" s="4" t="s">
        <v>3806</v>
      </c>
      <c r="B1587" s="8" t="s">
        <v>8532</v>
      </c>
      <c r="C1587" s="87" t="s">
        <v>2026</v>
      </c>
      <c r="D1587" s="87" t="s">
        <v>649</v>
      </c>
      <c r="E1587" s="87" t="s">
        <v>3793</v>
      </c>
      <c r="F1587" s="110">
        <v>1.0632201624349591</v>
      </c>
      <c r="G1587" s="18">
        <v>6.3999276536773673</v>
      </c>
      <c r="H1587" s="18">
        <v>9.6247241107240669</v>
      </c>
      <c r="I1587" s="18">
        <v>25.91516753282432</v>
      </c>
      <c r="J1587" s="18">
        <v>46.187782287597663</v>
      </c>
      <c r="K1587" s="18">
        <v>76.418861389160156</v>
      </c>
      <c r="L1587" s="18">
        <v>70.247993469238281</v>
      </c>
      <c r="M1587" s="18">
        <v>74.710044860839844</v>
      </c>
      <c r="N1587" s="18">
        <v>54.0880126953125</v>
      </c>
      <c r="O1587" s="18">
        <v>47.028636932373047</v>
      </c>
      <c r="P1587" s="18">
        <v>46.682052612304688</v>
      </c>
      <c r="Q1587" s="18">
        <v>36.830085754394531</v>
      </c>
      <c r="R1587" s="18">
        <v>31.430183410644531</v>
      </c>
      <c r="S1587" s="18">
        <v>28.795915603637699</v>
      </c>
      <c r="T1587" s="18">
        <v>64.441642761230469</v>
      </c>
      <c r="U1587" s="18">
        <v>59.707290649414063</v>
      </c>
      <c r="V1587" s="18">
        <v>96.924659729003906</v>
      </c>
      <c r="W1587" s="18">
        <v>84.999229431152344</v>
      </c>
      <c r="X1587" s="103">
        <v>1.376642062108475</v>
      </c>
      <c r="Y1587" s="18">
        <v>5.9450023007466433</v>
      </c>
      <c r="Z1587" s="18">
        <v>32.959873746275299</v>
      </c>
      <c r="AA1587" s="18">
        <v>84.91284099013582</v>
      </c>
      <c r="AB1587" s="18">
        <v>68.740585327148438</v>
      </c>
      <c r="AC1587" s="18">
        <v>36.994697570800781</v>
      </c>
      <c r="AD1587" s="18">
        <v>41.906806945800781</v>
      </c>
      <c r="AE1587" s="18">
        <v>47.921638488769531</v>
      </c>
      <c r="AF1587" s="18">
        <v>55.320549011230469</v>
      </c>
      <c r="AG1587" s="18">
        <v>56.572307586669922</v>
      </c>
      <c r="AH1587" s="18">
        <v>56.448955535888672</v>
      </c>
      <c r="AI1587" s="18">
        <v>49.824977874755859</v>
      </c>
      <c r="AJ1587" s="18">
        <v>41.029071807861328</v>
      </c>
      <c r="AK1587" s="18">
        <v>47.287712097167969</v>
      </c>
      <c r="AL1587" s="18">
        <v>46.847358703613281</v>
      </c>
      <c r="AM1587" s="18">
        <v>59.40594482421875</v>
      </c>
      <c r="AN1587" s="18">
        <v>61.303066253662109</v>
      </c>
      <c r="AO1587" s="18">
        <v>51.333541870117188</v>
      </c>
    </row>
    <row r="1588" spans="1:41" x14ac:dyDescent="0.3">
      <c r="A1588" s="4" t="s">
        <v>3350</v>
      </c>
      <c r="B1588" s="8" t="s">
        <v>8533</v>
      </c>
      <c r="C1588" s="87" t="s">
        <v>2026</v>
      </c>
      <c r="D1588" s="87" t="s">
        <v>649</v>
      </c>
      <c r="E1588" s="87" t="s">
        <v>3351</v>
      </c>
      <c r="F1588" s="110">
        <v>1.681469095716515</v>
      </c>
      <c r="G1588" s="18">
        <v>10.121403773828741</v>
      </c>
      <c r="H1588" s="18">
        <v>15.22137814798084</v>
      </c>
      <c r="I1588" s="18">
        <v>40.984506178818577</v>
      </c>
      <c r="J1588" s="18">
        <v>73.045387268066406</v>
      </c>
      <c r="K1588" s="18">
        <v>79.224693298339844</v>
      </c>
      <c r="L1588" s="18">
        <v>82.998023986816406</v>
      </c>
      <c r="M1588" s="18">
        <v>68.698265075683594</v>
      </c>
      <c r="N1588" s="18">
        <v>64.334831237792969</v>
      </c>
      <c r="O1588" s="18">
        <v>61.355243682861328</v>
      </c>
      <c r="P1588" s="18">
        <v>56.615974426269531</v>
      </c>
      <c r="Q1588" s="18">
        <v>60.900287628173828</v>
      </c>
      <c r="R1588" s="18">
        <v>49.220851898193359</v>
      </c>
      <c r="S1588" s="18">
        <v>46.724048614501953</v>
      </c>
      <c r="T1588" s="18">
        <v>57.513080596923828</v>
      </c>
      <c r="U1588" s="18">
        <v>71.15570068359375</v>
      </c>
      <c r="V1588" s="18">
        <v>93.49359130859375</v>
      </c>
      <c r="W1588" s="18">
        <v>59.92889404296875</v>
      </c>
      <c r="X1588" s="103">
        <v>1.4692642952372439</v>
      </c>
      <c r="Y1588" s="18">
        <v>6.3449896352956552</v>
      </c>
      <c r="Z1588" s="18">
        <v>35.177456075080933</v>
      </c>
      <c r="AA1588" s="18">
        <v>90.625885194065376</v>
      </c>
      <c r="AB1588" s="18">
        <v>73.36553955078125</v>
      </c>
      <c r="AC1588" s="18">
        <v>72.74444580078125</v>
      </c>
      <c r="AD1588" s="18">
        <v>60.453357696533203</v>
      </c>
      <c r="AE1588" s="18">
        <v>68.66558837890625</v>
      </c>
      <c r="AF1588" s="18">
        <v>70.641830444335938</v>
      </c>
      <c r="AG1588" s="18">
        <v>63.395534515380859</v>
      </c>
      <c r="AH1588" s="18">
        <v>61.554325103759773</v>
      </c>
      <c r="AI1588" s="18">
        <v>59.889347076416023</v>
      </c>
      <c r="AJ1588" s="18">
        <v>52.741268157958977</v>
      </c>
      <c r="AK1588" s="18">
        <v>56.967292785644531</v>
      </c>
      <c r="AL1588" s="18">
        <v>75.519195556640625</v>
      </c>
      <c r="AM1588" s="18">
        <v>84.926368713378906</v>
      </c>
      <c r="AN1588" s="18">
        <v>101.6022033691406</v>
      </c>
      <c r="AO1588" s="18">
        <v>64.846145629882813</v>
      </c>
    </row>
    <row r="1589" spans="1:41" x14ac:dyDescent="0.3">
      <c r="A1589" s="4" t="s">
        <v>3785</v>
      </c>
      <c r="B1589" s="8" t="s">
        <v>8534</v>
      </c>
      <c r="C1589" s="87" t="s">
        <v>2842</v>
      </c>
      <c r="D1589" s="87" t="s">
        <v>649</v>
      </c>
      <c r="E1589" s="87" t="s">
        <v>3768</v>
      </c>
      <c r="F1589" s="110">
        <v>1.4905458278622969</v>
      </c>
      <c r="G1589" s="18">
        <v>8.9721638093868403</v>
      </c>
      <c r="H1589" s="18">
        <v>13.49305898668284</v>
      </c>
      <c r="I1589" s="18">
        <v>36.330899477996617</v>
      </c>
      <c r="J1589" s="18">
        <v>64.751411437988281</v>
      </c>
      <c r="K1589" s="18">
        <v>63.351791381835938</v>
      </c>
      <c r="L1589" s="18">
        <v>57.642021179199219</v>
      </c>
      <c r="M1589" s="18">
        <v>53.947269439697273</v>
      </c>
      <c r="N1589" s="18">
        <v>59.950546264648438</v>
      </c>
      <c r="O1589" s="18">
        <v>54.111362457275391</v>
      </c>
      <c r="P1589" s="18">
        <v>49.044834136962891</v>
      </c>
      <c r="Q1589" s="18">
        <v>43.058433532714837</v>
      </c>
      <c r="R1589" s="18">
        <v>48.112010955810547</v>
      </c>
      <c r="S1589" s="18">
        <v>44.148906707763672</v>
      </c>
      <c r="T1589" s="18">
        <v>61.676082611083977</v>
      </c>
      <c r="U1589" s="18">
        <v>65.682815551757813</v>
      </c>
      <c r="V1589" s="18">
        <v>106.17449951171881</v>
      </c>
      <c r="W1589" s="18">
        <v>111.6833419799805</v>
      </c>
      <c r="X1589" s="103">
        <v>1.162776396539051</v>
      </c>
      <c r="Y1589" s="18">
        <v>5.0214275322163244</v>
      </c>
      <c r="Z1589" s="18">
        <v>27.83945390014982</v>
      </c>
      <c r="AA1589" s="18">
        <v>71.721364604522449</v>
      </c>
      <c r="AB1589" s="18">
        <v>58.061519622802727</v>
      </c>
      <c r="AC1589" s="18">
        <v>45.322067260742188</v>
      </c>
      <c r="AD1589" s="18">
        <v>52.254398345947273</v>
      </c>
      <c r="AE1589" s="18">
        <v>58.154712677001953</v>
      </c>
      <c r="AF1589" s="18">
        <v>63.795883178710938</v>
      </c>
      <c r="AG1589" s="18">
        <v>69.644996643066406</v>
      </c>
      <c r="AH1589" s="18">
        <v>62.480972290039063</v>
      </c>
      <c r="AI1589" s="18">
        <v>60.291458129882813</v>
      </c>
      <c r="AJ1589" s="18">
        <v>45.001289367675781</v>
      </c>
      <c r="AK1589" s="18">
        <v>59.298267364501953</v>
      </c>
      <c r="AL1589" s="18">
        <v>84.998664855957031</v>
      </c>
      <c r="AM1589" s="18">
        <v>95.217033386230469</v>
      </c>
      <c r="AN1589" s="18">
        <v>116.3812942504883</v>
      </c>
      <c r="AO1589" s="18">
        <v>111.72678375244141</v>
      </c>
    </row>
    <row r="1590" spans="1:41" x14ac:dyDescent="0.3">
      <c r="A1590" s="4" t="s">
        <v>3783</v>
      </c>
      <c r="B1590" s="8" t="s">
        <v>8535</v>
      </c>
      <c r="C1590" s="87" t="s">
        <v>2026</v>
      </c>
      <c r="D1590" s="87" t="s">
        <v>649</v>
      </c>
      <c r="E1590" s="87" t="s">
        <v>3768</v>
      </c>
      <c r="F1590" s="110">
        <v>1.6345677553036571</v>
      </c>
      <c r="G1590" s="18">
        <v>9.8390867184266355</v>
      </c>
      <c r="H1590" s="18">
        <v>14.796807134520099</v>
      </c>
      <c r="I1590" s="18">
        <v>39.841322351745923</v>
      </c>
      <c r="J1590" s="18">
        <v>71.007926940917969</v>
      </c>
      <c r="K1590" s="18">
        <v>72.021087646484375</v>
      </c>
      <c r="L1590" s="18">
        <v>78.399490356445313</v>
      </c>
      <c r="M1590" s="18">
        <v>76.167007446289063</v>
      </c>
      <c r="N1590" s="18">
        <v>82.937324523925781</v>
      </c>
      <c r="O1590" s="18">
        <v>70.070755004882813</v>
      </c>
      <c r="P1590" s="18">
        <v>61.995758056640632</v>
      </c>
      <c r="Q1590" s="18">
        <v>58.871017456054688</v>
      </c>
      <c r="R1590" s="18">
        <v>56.476905822753913</v>
      </c>
      <c r="S1590" s="18">
        <v>47.585113525390632</v>
      </c>
      <c r="T1590" s="18">
        <v>65.421897888183594</v>
      </c>
      <c r="U1590" s="18">
        <v>76.699531555175781</v>
      </c>
      <c r="V1590" s="18">
        <v>110.7158966064453</v>
      </c>
      <c r="W1590" s="18">
        <v>106.17584228515631</v>
      </c>
      <c r="X1590" s="103">
        <v>1.642726891723991</v>
      </c>
      <c r="Y1590" s="18">
        <v>7.0940845261111756</v>
      </c>
      <c r="Z1590" s="18">
        <v>39.330536557851907</v>
      </c>
      <c r="AA1590" s="18">
        <v>101.3252545353275</v>
      </c>
      <c r="AB1590" s="18">
        <v>82.027137756347656</v>
      </c>
      <c r="AC1590" s="18">
        <v>57.056766510009773</v>
      </c>
      <c r="AD1590" s="18">
        <v>65.403587341308594</v>
      </c>
      <c r="AE1590" s="18">
        <v>67.141983032226563</v>
      </c>
      <c r="AF1590" s="18">
        <v>70.991485595703125</v>
      </c>
      <c r="AG1590" s="18">
        <v>76.531059265136719</v>
      </c>
      <c r="AH1590" s="18">
        <v>82.933349609375</v>
      </c>
      <c r="AI1590" s="18">
        <v>58.026569366455078</v>
      </c>
      <c r="AJ1590" s="18">
        <v>50.25042724609375</v>
      </c>
      <c r="AK1590" s="18">
        <v>69.873565673828125</v>
      </c>
      <c r="AL1590" s="18">
        <v>72.20550537109375</v>
      </c>
      <c r="AM1590" s="18">
        <v>89.810989379882813</v>
      </c>
      <c r="AN1590" s="18">
        <v>130.92784118652341</v>
      </c>
      <c r="AO1590" s="18">
        <v>114.6849060058594</v>
      </c>
    </row>
    <row r="1591" spans="1:41" x14ac:dyDescent="0.3">
      <c r="A1591" s="4" t="s">
        <v>3773</v>
      </c>
      <c r="B1591" s="8" t="s">
        <v>8536</v>
      </c>
      <c r="C1591" s="87" t="s">
        <v>2026</v>
      </c>
      <c r="D1591" s="87" t="s">
        <v>649</v>
      </c>
      <c r="E1591" s="87" t="s">
        <v>3768</v>
      </c>
      <c r="F1591" s="110">
        <v>1.5348728580316391</v>
      </c>
      <c r="G1591" s="18">
        <v>9.2389851096304927</v>
      </c>
      <c r="H1591" s="18">
        <v>13.89432624167036</v>
      </c>
      <c r="I1591" s="18">
        <v>37.411336487806743</v>
      </c>
      <c r="J1591" s="18">
        <v>66.677040100097656</v>
      </c>
      <c r="K1591" s="18">
        <v>69.28399658203125</v>
      </c>
      <c r="L1591" s="18">
        <v>77.721786499023438</v>
      </c>
      <c r="M1591" s="18">
        <v>65.122749328613281</v>
      </c>
      <c r="N1591" s="18">
        <v>70.870567321777344</v>
      </c>
      <c r="O1591" s="18">
        <v>70.053764343261719</v>
      </c>
      <c r="P1591" s="18">
        <v>52.0938720703125</v>
      </c>
      <c r="Q1591" s="18">
        <v>51.029621124267578</v>
      </c>
      <c r="R1591" s="18">
        <v>46.092018127441413</v>
      </c>
      <c r="S1591" s="18">
        <v>51.27386474609375</v>
      </c>
      <c r="T1591" s="18">
        <v>65.914222717285156</v>
      </c>
      <c r="U1591" s="18">
        <v>61.146896362304688</v>
      </c>
      <c r="V1591" s="18">
        <v>98.24359130859375</v>
      </c>
      <c r="W1591" s="18">
        <v>75.05499267578125</v>
      </c>
      <c r="X1591" s="103">
        <v>1.1623104602671051</v>
      </c>
      <c r="Y1591" s="18">
        <v>5.0194153953762823</v>
      </c>
      <c r="Z1591" s="18">
        <v>27.828298349175569</v>
      </c>
      <c r="AA1591" s="18">
        <v>71.692625127747576</v>
      </c>
      <c r="AB1591" s="18">
        <v>58.038253784179688</v>
      </c>
      <c r="AC1591" s="18">
        <v>80.426155090332031</v>
      </c>
      <c r="AD1591" s="18">
        <v>67.990608215332031</v>
      </c>
      <c r="AE1591" s="18">
        <v>60.576549530029297</v>
      </c>
      <c r="AF1591" s="18">
        <v>63.079387664794922</v>
      </c>
      <c r="AG1591" s="18">
        <v>65.766624450683594</v>
      </c>
      <c r="AH1591" s="18">
        <v>77.971908569335938</v>
      </c>
      <c r="AI1591" s="18">
        <v>65.432533264160156</v>
      </c>
      <c r="AJ1591" s="18">
        <v>49.560482025146477</v>
      </c>
      <c r="AK1591" s="18">
        <v>60.393013000488281</v>
      </c>
      <c r="AL1591" s="18">
        <v>72.114662170410156</v>
      </c>
      <c r="AM1591" s="18">
        <v>91.078201293945313</v>
      </c>
      <c r="AN1591" s="18">
        <v>129.5146789550781</v>
      </c>
      <c r="AO1591" s="18">
        <v>98.807830810546875</v>
      </c>
    </row>
    <row r="1592" spans="1:41" x14ac:dyDescent="0.3">
      <c r="A1592" s="4" t="s">
        <v>3360</v>
      </c>
      <c r="B1592" s="8" t="s">
        <v>8537</v>
      </c>
      <c r="C1592" s="87" t="s">
        <v>2026</v>
      </c>
      <c r="D1592" s="87" t="s">
        <v>649</v>
      </c>
      <c r="E1592" s="87" t="s">
        <v>3351</v>
      </c>
      <c r="F1592" s="110">
        <v>1.440139189444916</v>
      </c>
      <c r="G1592" s="18">
        <v>8.6687470284282213</v>
      </c>
      <c r="H1592" s="18">
        <v>13.036756514948999</v>
      </c>
      <c r="I1592" s="18">
        <v>35.102276728441829</v>
      </c>
      <c r="J1592" s="18">
        <v>62.561676025390632</v>
      </c>
      <c r="K1592" s="18">
        <v>76.991622924804688</v>
      </c>
      <c r="L1592" s="18">
        <v>72.482772827148438</v>
      </c>
      <c r="M1592" s="18">
        <v>66.655349731445313</v>
      </c>
      <c r="N1592" s="18">
        <v>70.431694030761719</v>
      </c>
      <c r="O1592" s="18">
        <v>65.279533386230469</v>
      </c>
      <c r="P1592" s="18">
        <v>52.963043212890632</v>
      </c>
      <c r="Q1592" s="18">
        <v>57.706058502197273</v>
      </c>
      <c r="R1592" s="18">
        <v>48.603729248046882</v>
      </c>
      <c r="S1592" s="18">
        <v>53.913860321044922</v>
      </c>
      <c r="T1592" s="18">
        <v>68.194252014160156</v>
      </c>
      <c r="U1592" s="18">
        <v>75.622642517089844</v>
      </c>
      <c r="V1592" s="18">
        <v>124.7792053222656</v>
      </c>
      <c r="W1592" s="18">
        <v>75.531341552734375</v>
      </c>
      <c r="X1592" s="103">
        <v>1.254369200045838</v>
      </c>
      <c r="Y1592" s="18">
        <v>5.4169692947175294</v>
      </c>
      <c r="Z1592" s="18">
        <v>30.03238939351062</v>
      </c>
      <c r="AA1592" s="18">
        <v>77.370912423873961</v>
      </c>
      <c r="AB1592" s="18">
        <v>62.63507080078125</v>
      </c>
      <c r="AC1592" s="18">
        <v>71.546218872070313</v>
      </c>
      <c r="AD1592" s="18">
        <v>57.512599945068359</v>
      </c>
      <c r="AE1592" s="18">
        <v>61.264305114746087</v>
      </c>
      <c r="AF1592" s="18">
        <v>71.582878112792969</v>
      </c>
      <c r="AG1592" s="18">
        <v>82.896255493164063</v>
      </c>
      <c r="AH1592" s="18">
        <v>74.852989196777344</v>
      </c>
      <c r="AI1592" s="18">
        <v>55.599838256835938</v>
      </c>
      <c r="AJ1592" s="18">
        <v>46.863216400146477</v>
      </c>
      <c r="AK1592" s="18">
        <v>60.982635498046882</v>
      </c>
      <c r="AL1592" s="18">
        <v>75.278724670410156</v>
      </c>
      <c r="AM1592" s="18">
        <v>83.222061157226563</v>
      </c>
      <c r="AN1592" s="18">
        <v>100.72010803222661</v>
      </c>
      <c r="AO1592" s="18">
        <v>97.856582641601563</v>
      </c>
    </row>
    <row r="1593" spans="1:41" x14ac:dyDescent="0.3">
      <c r="A1593" s="4" t="s">
        <v>3352</v>
      </c>
      <c r="B1593" s="8" t="s">
        <v>8538</v>
      </c>
      <c r="C1593" s="87" t="s">
        <v>2026</v>
      </c>
      <c r="D1593" s="87" t="s">
        <v>649</v>
      </c>
      <c r="E1593" s="87" t="s">
        <v>3351</v>
      </c>
      <c r="F1593" s="110">
        <v>1.737295343889977</v>
      </c>
      <c r="G1593" s="18">
        <v>10.45744325286584</v>
      </c>
      <c r="H1593" s="18">
        <v>15.726741247544201</v>
      </c>
      <c r="I1593" s="18">
        <v>42.345227716332502</v>
      </c>
      <c r="J1593" s="18">
        <v>75.470558166503906</v>
      </c>
      <c r="K1593" s="18">
        <v>69.178932189941406</v>
      </c>
      <c r="L1593" s="18">
        <v>80.835159301757813</v>
      </c>
      <c r="M1593" s="18">
        <v>66.582786560058594</v>
      </c>
      <c r="N1593" s="18">
        <v>77.678688049316406</v>
      </c>
      <c r="O1593" s="18">
        <v>66.00421142578125</v>
      </c>
      <c r="P1593" s="18">
        <v>68.660720825195313</v>
      </c>
      <c r="Q1593" s="18">
        <v>57.690940856933587</v>
      </c>
      <c r="R1593" s="18">
        <v>62.790855407714837</v>
      </c>
      <c r="S1593" s="18">
        <v>53.331966400146477</v>
      </c>
      <c r="T1593" s="18">
        <v>73.616409301757813</v>
      </c>
      <c r="U1593" s="18">
        <v>78.372467041015625</v>
      </c>
      <c r="V1593" s="18">
        <v>100.5539245605469</v>
      </c>
      <c r="W1593" s="18">
        <v>72.54901123046875</v>
      </c>
      <c r="X1593" s="103">
        <v>1.3991776707518999</v>
      </c>
      <c r="Y1593" s="18">
        <v>6.042321893777741</v>
      </c>
      <c r="Z1593" s="18">
        <v>33.499426354848893</v>
      </c>
      <c r="AA1593" s="18">
        <v>86.302862845507761</v>
      </c>
      <c r="AB1593" s="18">
        <v>69.865867614746094</v>
      </c>
      <c r="AC1593" s="18">
        <v>65.173782348632813</v>
      </c>
      <c r="AD1593" s="18">
        <v>64.293449401855469</v>
      </c>
      <c r="AE1593" s="18">
        <v>69.163032531738281</v>
      </c>
      <c r="AF1593" s="18">
        <v>71.310768127441406</v>
      </c>
      <c r="AG1593" s="18">
        <v>74.044136047363281</v>
      </c>
      <c r="AH1593" s="18">
        <v>88.218345642089844</v>
      </c>
      <c r="AI1593" s="18">
        <v>66.979736328125</v>
      </c>
      <c r="AJ1593" s="18">
        <v>53.778827667236328</v>
      </c>
      <c r="AK1593" s="18">
        <v>63.402214050292969</v>
      </c>
      <c r="AL1593" s="18">
        <v>84.660842895507813</v>
      </c>
      <c r="AM1593" s="18">
        <v>99.799247741699219</v>
      </c>
      <c r="AN1593" s="18">
        <v>127.9799499511719</v>
      </c>
      <c r="AO1593" s="18">
        <v>99.155685424804688</v>
      </c>
    </row>
    <row r="1594" spans="1:41" x14ac:dyDescent="0.3">
      <c r="A1594" s="4" t="s">
        <v>3770</v>
      </c>
      <c r="B1594" s="8" t="s">
        <v>8539</v>
      </c>
      <c r="C1594" s="87" t="s">
        <v>2026</v>
      </c>
      <c r="D1594" s="87" t="s">
        <v>649</v>
      </c>
      <c r="E1594" s="87" t="s">
        <v>3768</v>
      </c>
      <c r="F1594" s="110">
        <v>1.7401713777655261</v>
      </c>
      <c r="G1594" s="18">
        <v>10.4747551976383</v>
      </c>
      <c r="H1594" s="18">
        <v>15.752776337512641</v>
      </c>
      <c r="I1594" s="18">
        <v>42.415328813309678</v>
      </c>
      <c r="J1594" s="18">
        <v>75.595497131347656</v>
      </c>
      <c r="K1594" s="18">
        <v>101.89959716796881</v>
      </c>
      <c r="L1594" s="18">
        <v>62.780693054199219</v>
      </c>
      <c r="M1594" s="18">
        <v>59.297084808349609</v>
      </c>
      <c r="N1594" s="18">
        <v>64.402976989746094</v>
      </c>
      <c r="O1594" s="18">
        <v>60.255592346191413</v>
      </c>
      <c r="P1594" s="18">
        <v>60.637897491455078</v>
      </c>
      <c r="Q1594" s="18">
        <v>59.506767272949219</v>
      </c>
      <c r="R1594" s="18">
        <v>48.429248809814453</v>
      </c>
      <c r="S1594" s="18">
        <v>54.874019622802727</v>
      </c>
      <c r="T1594" s="18">
        <v>61.260345458984382</v>
      </c>
      <c r="U1594" s="18">
        <v>69.202171325683594</v>
      </c>
      <c r="V1594" s="18">
        <v>112.7711868286133</v>
      </c>
      <c r="W1594" s="18">
        <v>83.431114196777344</v>
      </c>
      <c r="X1594" s="103">
        <v>1.334568299415176</v>
      </c>
      <c r="Y1594" s="18">
        <v>5.7633075647673957</v>
      </c>
      <c r="Z1594" s="18">
        <v>31.952534260891628</v>
      </c>
      <c r="AA1594" s="18">
        <v>82.317683672364396</v>
      </c>
      <c r="AB1594" s="18">
        <v>66.639694213867188</v>
      </c>
      <c r="AC1594" s="18">
        <v>63.437267303466797</v>
      </c>
      <c r="AD1594" s="18">
        <v>65.1883544921875</v>
      </c>
      <c r="AE1594" s="18">
        <v>69.282058715820313</v>
      </c>
      <c r="AF1594" s="18">
        <v>78.756202697753906</v>
      </c>
      <c r="AG1594" s="18">
        <v>75.173393249511719</v>
      </c>
      <c r="AH1594" s="18">
        <v>85.317420959472656</v>
      </c>
      <c r="AI1594" s="18">
        <v>63.89208984375</v>
      </c>
      <c r="AJ1594" s="18">
        <v>52.632881164550781</v>
      </c>
      <c r="AK1594" s="18">
        <v>59.495086669921882</v>
      </c>
      <c r="AL1594" s="18">
        <v>69.784172058105469</v>
      </c>
      <c r="AM1594" s="18">
        <v>107.5231552124023</v>
      </c>
      <c r="AN1594" s="18">
        <v>108.92336273193359</v>
      </c>
      <c r="AO1594" s="18">
        <v>106.8980178833008</v>
      </c>
    </row>
    <row r="1595" spans="1:41" x14ac:dyDescent="0.3">
      <c r="A1595" s="4" t="s">
        <v>3788</v>
      </c>
      <c r="B1595" s="8" t="s">
        <v>8540</v>
      </c>
      <c r="C1595" s="87" t="s">
        <v>2026</v>
      </c>
      <c r="D1595" s="87" t="s">
        <v>649</v>
      </c>
      <c r="E1595" s="87" t="s">
        <v>3768</v>
      </c>
      <c r="F1595" s="110">
        <v>1.644724671957581</v>
      </c>
      <c r="G1595" s="18">
        <v>9.9002250734599606</v>
      </c>
      <c r="H1595" s="18">
        <v>14.888751892589539</v>
      </c>
      <c r="I1595" s="18">
        <v>40.088889324234977</v>
      </c>
      <c r="J1595" s="18">
        <v>71.44915771484375</v>
      </c>
      <c r="K1595" s="18">
        <v>65.065803527832031</v>
      </c>
      <c r="L1595" s="18">
        <v>147.86317443847659</v>
      </c>
      <c r="M1595" s="18">
        <v>57.114593505859382</v>
      </c>
      <c r="N1595" s="18">
        <v>75.672256469726563</v>
      </c>
      <c r="O1595" s="18">
        <v>47.672702789306641</v>
      </c>
      <c r="P1595" s="18">
        <v>52.476139068603523</v>
      </c>
      <c r="Q1595" s="18">
        <v>39.807437896728523</v>
      </c>
      <c r="R1595" s="18">
        <v>44.932155609130859</v>
      </c>
      <c r="S1595" s="18">
        <v>36.415634155273438</v>
      </c>
      <c r="T1595" s="18">
        <v>79.973335266113281</v>
      </c>
      <c r="U1595" s="18">
        <v>63.627975463867188</v>
      </c>
      <c r="V1595" s="18">
        <v>91.381050109863281</v>
      </c>
      <c r="W1595" s="18">
        <v>43.561973571777337</v>
      </c>
      <c r="X1595" s="103">
        <v>0.96849915327117164</v>
      </c>
      <c r="Y1595" s="18">
        <v>4.1824449891133728</v>
      </c>
      <c r="Z1595" s="18">
        <v>23.188024464617168</v>
      </c>
      <c r="AA1595" s="18">
        <v>59.738124283984057</v>
      </c>
      <c r="AB1595" s="18">
        <v>48.360572814941413</v>
      </c>
      <c r="AC1595" s="18">
        <v>66.268684387207031</v>
      </c>
      <c r="AD1595" s="18">
        <v>59.984218597412109</v>
      </c>
      <c r="AE1595" s="18">
        <v>75.221389770507813</v>
      </c>
      <c r="AF1595" s="18">
        <v>59.273120880126953</v>
      </c>
      <c r="AG1595" s="18">
        <v>59.534027099609382</v>
      </c>
      <c r="AH1595" s="18">
        <v>53.063701629638672</v>
      </c>
      <c r="AI1595" s="18">
        <v>55.534095764160163</v>
      </c>
      <c r="AJ1595" s="18">
        <v>39.325019836425781</v>
      </c>
      <c r="AK1595" s="18">
        <v>39.525360107421882</v>
      </c>
      <c r="AL1595" s="18">
        <v>57.090705871582031</v>
      </c>
      <c r="AM1595" s="18">
        <v>73.776687622070313</v>
      </c>
      <c r="AN1595" s="18">
        <v>82.992790222167969</v>
      </c>
      <c r="AO1595" s="18">
        <v>30.83660888671875</v>
      </c>
    </row>
    <row r="1596" spans="1:41" x14ac:dyDescent="0.3">
      <c r="A1596" s="4" t="s">
        <v>3365</v>
      </c>
      <c r="B1596" s="8" t="s">
        <v>8541</v>
      </c>
      <c r="C1596" s="87" t="s">
        <v>2026</v>
      </c>
      <c r="D1596" s="87" t="s">
        <v>649</v>
      </c>
      <c r="E1596" s="87" t="s">
        <v>3364</v>
      </c>
      <c r="F1596" s="110">
        <v>1.355147699236767</v>
      </c>
      <c r="G1596" s="18">
        <v>8.1571508344050905</v>
      </c>
      <c r="H1596" s="18">
        <v>12.26737715786521</v>
      </c>
      <c r="I1596" s="18">
        <v>33.030675017499561</v>
      </c>
      <c r="J1596" s="18">
        <v>58.869525909423828</v>
      </c>
      <c r="K1596" s="18">
        <v>67.730377197265625</v>
      </c>
      <c r="L1596" s="18">
        <v>43.857631683349609</v>
      </c>
      <c r="M1596" s="18">
        <v>40.215812683105469</v>
      </c>
      <c r="N1596" s="18">
        <v>44.339256286621087</v>
      </c>
      <c r="O1596" s="18">
        <v>34.618122100830078</v>
      </c>
      <c r="P1596" s="18">
        <v>36.676506042480469</v>
      </c>
      <c r="Q1596" s="18">
        <v>26.920232772827148</v>
      </c>
      <c r="R1596" s="18">
        <v>28.875898361206051</v>
      </c>
      <c r="S1596" s="18">
        <v>32.545967102050781</v>
      </c>
      <c r="T1596" s="18">
        <v>50.079437255859382</v>
      </c>
      <c r="U1596" s="18">
        <v>48.644687652587891</v>
      </c>
      <c r="V1596" s="18">
        <v>98.161689758300781</v>
      </c>
      <c r="W1596" s="18">
        <v>79.479591369628906</v>
      </c>
      <c r="X1596" s="103">
        <v>0.91157860897002796</v>
      </c>
      <c r="Y1596" s="18">
        <v>3.93663471195842</v>
      </c>
      <c r="Z1596" s="18">
        <v>21.825219996140071</v>
      </c>
      <c r="AA1596" s="18">
        <v>56.227200667490543</v>
      </c>
      <c r="AB1596" s="18">
        <v>45.518329620361328</v>
      </c>
      <c r="AC1596" s="18">
        <v>38.540782928466797</v>
      </c>
      <c r="AD1596" s="18">
        <v>43.558883666992188</v>
      </c>
      <c r="AE1596" s="18">
        <v>49.056373596191413</v>
      </c>
      <c r="AF1596" s="18">
        <v>53.519721984863281</v>
      </c>
      <c r="AG1596" s="18">
        <v>53.098346710205078</v>
      </c>
      <c r="AH1596" s="18">
        <v>47.998676300048828</v>
      </c>
      <c r="AI1596" s="18">
        <v>41.444828033447273</v>
      </c>
      <c r="AJ1596" s="18">
        <v>32.070892333984382</v>
      </c>
      <c r="AK1596" s="18">
        <v>40.299129486083977</v>
      </c>
      <c r="AL1596" s="18">
        <v>54.748008728027337</v>
      </c>
      <c r="AM1596" s="18">
        <v>77.594886779785156</v>
      </c>
      <c r="AN1596" s="18">
        <v>92.138511657714844</v>
      </c>
      <c r="AO1596" s="18">
        <v>52.306812286376953</v>
      </c>
    </row>
    <row r="1597" spans="1:41" x14ac:dyDescent="0.3">
      <c r="A1597" s="4" t="s">
        <v>3353</v>
      </c>
      <c r="B1597" s="8" t="s">
        <v>8542</v>
      </c>
      <c r="C1597" s="87" t="s">
        <v>2026</v>
      </c>
      <c r="D1597" s="87" t="s">
        <v>649</v>
      </c>
      <c r="E1597" s="87" t="s">
        <v>3351</v>
      </c>
      <c r="F1597" s="110">
        <v>2.181641523912758</v>
      </c>
      <c r="G1597" s="18">
        <v>13.1321323772904</v>
      </c>
      <c r="H1597" s="18">
        <v>19.749153108676509</v>
      </c>
      <c r="I1597" s="18">
        <v>53.175821514976093</v>
      </c>
      <c r="J1597" s="18">
        <v>94.773582458496094</v>
      </c>
      <c r="K1597" s="18">
        <v>120.4832458496094</v>
      </c>
      <c r="L1597" s="18">
        <v>100.98680114746089</v>
      </c>
      <c r="M1597" s="18">
        <v>104.439453125</v>
      </c>
      <c r="N1597" s="18">
        <v>108.58835601806641</v>
      </c>
      <c r="O1597" s="18">
        <v>108.04868316650391</v>
      </c>
      <c r="P1597" s="18">
        <v>89.178504943847656</v>
      </c>
      <c r="Q1597" s="18">
        <v>77.186790466308594</v>
      </c>
      <c r="R1597" s="18">
        <v>75.282684326171875</v>
      </c>
      <c r="S1597" s="18">
        <v>78.008079528808594</v>
      </c>
      <c r="T1597" s="18">
        <v>93.534393310546875</v>
      </c>
      <c r="U1597" s="18">
        <v>134.80509948730469</v>
      </c>
      <c r="V1597" s="18">
        <v>141.18727111816409</v>
      </c>
      <c r="W1597" s="18">
        <v>129.05531311035159</v>
      </c>
      <c r="X1597" s="103">
        <v>2.4011178930403752</v>
      </c>
      <c r="Y1597" s="18">
        <v>10.369181497059451</v>
      </c>
      <c r="Z1597" s="18">
        <v>57.488104412065617</v>
      </c>
      <c r="AA1597" s="18">
        <v>148.10367012761071</v>
      </c>
      <c r="AB1597" s="18">
        <v>119.8962707519531</v>
      </c>
      <c r="AC1597" s="18">
        <v>83.388336181640625</v>
      </c>
      <c r="AD1597" s="18">
        <v>82.813720703125</v>
      </c>
      <c r="AE1597" s="18">
        <v>98.337791442871094</v>
      </c>
      <c r="AF1597" s="18">
        <v>120.06634521484381</v>
      </c>
      <c r="AG1597" s="18">
        <v>106.39024353027339</v>
      </c>
      <c r="AH1597" s="18">
        <v>97.906700134277344</v>
      </c>
      <c r="AI1597" s="18">
        <v>109.3221969604492</v>
      </c>
      <c r="AJ1597" s="18">
        <v>75.86273193359375</v>
      </c>
      <c r="AK1597" s="18">
        <v>82.706123352050781</v>
      </c>
      <c r="AL1597" s="18">
        <v>115.2995681762695</v>
      </c>
      <c r="AM1597" s="18">
        <v>121.68100738525391</v>
      </c>
      <c r="AN1597" s="18">
        <v>157.3911437988281</v>
      </c>
      <c r="AO1597" s="18">
        <v>218.7918701171875</v>
      </c>
    </row>
    <row r="1598" spans="1:41" x14ac:dyDescent="0.3">
      <c r="A1598" s="4" t="s">
        <v>3767</v>
      </c>
      <c r="B1598" s="8" t="s">
        <v>8543</v>
      </c>
      <c r="C1598" s="87" t="s">
        <v>2026</v>
      </c>
      <c r="D1598" s="87" t="s">
        <v>649</v>
      </c>
      <c r="E1598" s="87" t="s">
        <v>3768</v>
      </c>
      <c r="F1598" s="110">
        <v>1.872000719973854</v>
      </c>
      <c r="G1598" s="18">
        <v>11.268286286094121</v>
      </c>
      <c r="H1598" s="18">
        <v>16.946151983764089</v>
      </c>
      <c r="I1598" s="18">
        <v>45.628566870464979</v>
      </c>
      <c r="J1598" s="18">
        <v>81.322349548339844</v>
      </c>
      <c r="K1598" s="18">
        <v>67.208816528320313</v>
      </c>
      <c r="L1598" s="18">
        <v>73.406021118164063</v>
      </c>
      <c r="M1598" s="18">
        <v>54.581451416015632</v>
      </c>
      <c r="N1598" s="18">
        <v>62.125965118408203</v>
      </c>
      <c r="O1598" s="18">
        <v>56.468639373779297</v>
      </c>
      <c r="P1598" s="18">
        <v>38.855335235595703</v>
      </c>
      <c r="Q1598" s="18">
        <v>39.773136138916023</v>
      </c>
      <c r="R1598" s="18">
        <v>42.363105773925781</v>
      </c>
      <c r="S1598" s="18">
        <v>47.673385620117188</v>
      </c>
      <c r="T1598" s="18">
        <v>65.98638916015625</v>
      </c>
      <c r="U1598" s="18">
        <v>59.184432983398438</v>
      </c>
      <c r="V1598" s="18">
        <v>96.576072692871094</v>
      </c>
      <c r="W1598" s="18">
        <v>75.564437866210938</v>
      </c>
      <c r="X1598" s="103">
        <v>1.815151884268196</v>
      </c>
      <c r="Y1598" s="18">
        <v>7.8386985442325754</v>
      </c>
      <c r="Z1598" s="18">
        <v>43.45877449375746</v>
      </c>
      <c r="AA1598" s="18">
        <v>111.9606232906647</v>
      </c>
      <c r="AB1598" s="18">
        <v>90.636924743652344</v>
      </c>
      <c r="AC1598" s="18">
        <v>49.823379516601563</v>
      </c>
      <c r="AD1598" s="18">
        <v>57.099788665771477</v>
      </c>
      <c r="AE1598" s="18">
        <v>73.062797546386719</v>
      </c>
      <c r="AF1598" s="18">
        <v>59.925296783447273</v>
      </c>
      <c r="AG1598" s="18">
        <v>63.905986785888672</v>
      </c>
      <c r="AH1598" s="18">
        <v>54.57470703125</v>
      </c>
      <c r="AI1598" s="18">
        <v>50.719322204589837</v>
      </c>
      <c r="AJ1598" s="18">
        <v>40.848854064941413</v>
      </c>
      <c r="AK1598" s="18">
        <v>49.514286041259773</v>
      </c>
      <c r="AL1598" s="18">
        <v>62.280834197998047</v>
      </c>
      <c r="AM1598" s="18">
        <v>76.639511108398438</v>
      </c>
      <c r="AN1598" s="18">
        <v>107.8168029785156</v>
      </c>
      <c r="AO1598" s="18">
        <v>81.854942321777344</v>
      </c>
    </row>
    <row r="1599" spans="1:41" x14ac:dyDescent="0.3">
      <c r="A1599" s="4" t="s">
        <v>3354</v>
      </c>
      <c r="B1599" s="8" t="s">
        <v>8544</v>
      </c>
      <c r="C1599" s="87" t="s">
        <v>2026</v>
      </c>
      <c r="D1599" s="87" t="s">
        <v>649</v>
      </c>
      <c r="E1599" s="87" t="s">
        <v>3351</v>
      </c>
      <c r="F1599" s="110">
        <v>2.4455652263508001</v>
      </c>
      <c r="G1599" s="18">
        <v>14.72078979874658</v>
      </c>
      <c r="H1599" s="18">
        <v>22.138303457772121</v>
      </c>
      <c r="I1599" s="18">
        <v>59.608757238186207</v>
      </c>
      <c r="J1599" s="18">
        <v>106.2388000488281</v>
      </c>
      <c r="K1599" s="18">
        <v>107.0570068359375</v>
      </c>
      <c r="L1599" s="18">
        <v>93.090141296386719</v>
      </c>
      <c r="M1599" s="18">
        <v>90.101570129394531</v>
      </c>
      <c r="N1599" s="18">
        <v>102.68788909912109</v>
      </c>
      <c r="O1599" s="18">
        <v>98.935867309570313</v>
      </c>
      <c r="P1599" s="18">
        <v>86.029067993164063</v>
      </c>
      <c r="Q1599" s="18">
        <v>74.296821594238281</v>
      </c>
      <c r="R1599" s="18">
        <v>86.147994995117188</v>
      </c>
      <c r="S1599" s="18">
        <v>75.742080688476563</v>
      </c>
      <c r="T1599" s="18">
        <v>78.618438720703125</v>
      </c>
      <c r="U1599" s="18">
        <v>108.56056976318359</v>
      </c>
      <c r="V1599" s="18">
        <v>147.11070251464841</v>
      </c>
      <c r="W1599" s="18">
        <v>92.302742004394531</v>
      </c>
      <c r="X1599" s="103">
        <v>1.793138820976486</v>
      </c>
      <c r="Y1599" s="18">
        <v>7.7436355532650767</v>
      </c>
      <c r="Z1599" s="18">
        <v>42.931732783472746</v>
      </c>
      <c r="AA1599" s="18">
        <v>110.60283262419919</v>
      </c>
      <c r="AB1599" s="18">
        <v>89.537734985351563</v>
      </c>
      <c r="AC1599" s="18">
        <v>84.088294982910156</v>
      </c>
      <c r="AD1599" s="18">
        <v>90.054046630859375</v>
      </c>
      <c r="AE1599" s="18">
        <v>104.70981597900391</v>
      </c>
      <c r="AF1599" s="18">
        <v>99.616485595703125</v>
      </c>
      <c r="AG1599" s="18">
        <v>96.577621459960938</v>
      </c>
      <c r="AH1599" s="18">
        <v>96.921859741210938</v>
      </c>
      <c r="AI1599" s="18">
        <v>89.972808837890625</v>
      </c>
      <c r="AJ1599" s="18">
        <v>76.009269714355469</v>
      </c>
      <c r="AK1599" s="18">
        <v>78.374031066894531</v>
      </c>
      <c r="AL1599" s="18">
        <v>100.0619659423828</v>
      </c>
      <c r="AM1599" s="18">
        <v>127.1566543579102</v>
      </c>
      <c r="AN1599" s="18">
        <v>139.96525573730469</v>
      </c>
      <c r="AO1599" s="18">
        <v>112.4218215942383</v>
      </c>
    </row>
    <row r="1600" spans="1:41" x14ac:dyDescent="0.3">
      <c r="A1600" s="4" t="s">
        <v>3346</v>
      </c>
      <c r="B1600" s="8" t="s">
        <v>8545</v>
      </c>
      <c r="C1600" s="87" t="s">
        <v>2026</v>
      </c>
      <c r="D1600" s="87" t="s">
        <v>649</v>
      </c>
      <c r="E1600" s="87" t="s">
        <v>3342</v>
      </c>
      <c r="F1600" s="110">
        <v>1.6672234550361711</v>
      </c>
      <c r="G1600" s="18">
        <v>10.035653829503291</v>
      </c>
      <c r="H1600" s="18">
        <v>15.09242050950377</v>
      </c>
      <c r="I1600" s="18">
        <v>40.637279726680923</v>
      </c>
      <c r="J1600" s="18">
        <v>72.426536560058594</v>
      </c>
      <c r="K1600" s="18">
        <v>76.05157470703125</v>
      </c>
      <c r="L1600" s="18">
        <v>65.532722473144531</v>
      </c>
      <c r="M1600" s="18">
        <v>71.839561462402344</v>
      </c>
      <c r="N1600" s="18">
        <v>60.867286682128913</v>
      </c>
      <c r="O1600" s="18">
        <v>62.310806274414063</v>
      </c>
      <c r="P1600" s="18">
        <v>63.458103179931641</v>
      </c>
      <c r="Q1600" s="18">
        <v>54.306865692138672</v>
      </c>
      <c r="R1600" s="18">
        <v>45.703605651855469</v>
      </c>
      <c r="S1600" s="18">
        <v>57.340221405029297</v>
      </c>
      <c r="T1600" s="18">
        <v>57.215160369873047</v>
      </c>
      <c r="U1600" s="18">
        <v>71.110557556152344</v>
      </c>
      <c r="V1600" s="18">
        <v>118.8969802856445</v>
      </c>
      <c r="W1600" s="18">
        <v>98.007110595703125</v>
      </c>
      <c r="X1600" s="103">
        <v>1.1855344689345511</v>
      </c>
      <c r="Y1600" s="18">
        <v>5.1197078306873633</v>
      </c>
      <c r="Z1600" s="18">
        <v>28.384332785889669</v>
      </c>
      <c r="AA1600" s="18">
        <v>73.125108275990215</v>
      </c>
      <c r="AB1600" s="18">
        <v>59.197910308837891</v>
      </c>
      <c r="AC1600" s="18">
        <v>64.005752563476563</v>
      </c>
      <c r="AD1600" s="18">
        <v>58.329994201660163</v>
      </c>
      <c r="AE1600" s="18">
        <v>65.748725891113281</v>
      </c>
      <c r="AF1600" s="18">
        <v>72.542488098144531</v>
      </c>
      <c r="AG1600" s="18">
        <v>67.721748352050781</v>
      </c>
      <c r="AH1600" s="18">
        <v>64.411430358886719</v>
      </c>
      <c r="AI1600" s="18">
        <v>65.630668640136719</v>
      </c>
      <c r="AJ1600" s="18">
        <v>47.862190246582031</v>
      </c>
      <c r="AK1600" s="18">
        <v>61.061977386474609</v>
      </c>
      <c r="AL1600" s="18">
        <v>76.125312805175781</v>
      </c>
      <c r="AM1600" s="18">
        <v>106.6676025390625</v>
      </c>
      <c r="AN1600" s="18">
        <v>128.1573791503906</v>
      </c>
      <c r="AO1600" s="18">
        <v>111.0783233642578</v>
      </c>
    </row>
    <row r="1601" spans="1:41" x14ac:dyDescent="0.3">
      <c r="A1601" s="4" t="s">
        <v>3774</v>
      </c>
      <c r="B1601" s="8" t="s">
        <v>8546</v>
      </c>
      <c r="C1601" s="87" t="s">
        <v>2026</v>
      </c>
      <c r="D1601" s="87" t="s">
        <v>649</v>
      </c>
      <c r="E1601" s="87" t="s">
        <v>3768</v>
      </c>
      <c r="F1601" s="110">
        <v>1.0005583284965249</v>
      </c>
      <c r="G1601" s="18">
        <v>6.0227421769325558</v>
      </c>
      <c r="H1601" s="18">
        <v>9.0574823622716778</v>
      </c>
      <c r="I1601" s="18">
        <v>24.387833889423931</v>
      </c>
      <c r="J1601" s="18">
        <v>43.465663909912109</v>
      </c>
      <c r="K1601" s="18">
        <v>47.963596343994141</v>
      </c>
      <c r="L1601" s="18">
        <v>46.924201965332031</v>
      </c>
      <c r="M1601" s="18">
        <v>71.123939514160156</v>
      </c>
      <c r="N1601" s="18">
        <v>52.162967681884773</v>
      </c>
      <c r="O1601" s="18">
        <v>34.095596313476563</v>
      </c>
      <c r="P1601" s="18">
        <v>31.956790924072269</v>
      </c>
      <c r="Q1601" s="18">
        <v>27.762422561645511</v>
      </c>
      <c r="R1601" s="18">
        <v>27.975015640258789</v>
      </c>
      <c r="S1601" s="18">
        <v>25.931730270385739</v>
      </c>
      <c r="T1601" s="18">
        <v>51.323406219482422</v>
      </c>
      <c r="U1601" s="18">
        <v>59.631961822509773</v>
      </c>
      <c r="V1601" s="18">
        <v>83.829627990722656</v>
      </c>
      <c r="W1601" s="18">
        <v>59.885108947753913</v>
      </c>
      <c r="X1601" s="103">
        <v>0.77345635050482187</v>
      </c>
      <c r="Y1601" s="18">
        <v>3.3401563920222168</v>
      </c>
      <c r="Z1601" s="18">
        <v>18.518265831459839</v>
      </c>
      <c r="AA1601" s="18">
        <v>47.707663386832948</v>
      </c>
      <c r="AB1601" s="18">
        <v>38.62139892578125</v>
      </c>
      <c r="AC1601" s="18">
        <v>41.586368560791023</v>
      </c>
      <c r="AD1601" s="18">
        <v>42.976932525634773</v>
      </c>
      <c r="AE1601" s="18">
        <v>42.490734100341797</v>
      </c>
      <c r="AF1601" s="18">
        <v>55.898509979248047</v>
      </c>
      <c r="AG1601" s="18">
        <v>41.063240051269531</v>
      </c>
      <c r="AH1601" s="18">
        <v>46.471206665039063</v>
      </c>
      <c r="AI1601" s="18">
        <v>44.459651947021477</v>
      </c>
      <c r="AJ1601" s="18">
        <v>28.635953903198239</v>
      </c>
      <c r="AK1601" s="18">
        <v>40.230060577392578</v>
      </c>
      <c r="AL1601" s="18">
        <v>53.887203216552727</v>
      </c>
      <c r="AM1601" s="18">
        <v>70.346481323242188</v>
      </c>
      <c r="AN1601" s="18">
        <v>66.464820861816406</v>
      </c>
      <c r="AO1601" s="18">
        <v>53.711185455322273</v>
      </c>
    </row>
    <row r="1602" spans="1:41" x14ac:dyDescent="0.3">
      <c r="A1602" s="4" t="s">
        <v>3807</v>
      </c>
      <c r="B1602" s="8" t="s">
        <v>8547</v>
      </c>
      <c r="C1602" s="87" t="s">
        <v>2026</v>
      </c>
      <c r="D1602" s="87" t="s">
        <v>649</v>
      </c>
      <c r="E1602" s="87" t="s">
        <v>3793</v>
      </c>
      <c r="F1602" s="110">
        <v>1.92017235551506</v>
      </c>
      <c r="G1602" s="18">
        <v>11.55824973234497</v>
      </c>
      <c r="H1602" s="18">
        <v>17.382222252582778</v>
      </c>
      <c r="I1602" s="18">
        <v>46.802713156894988</v>
      </c>
      <c r="J1602" s="18">
        <v>83.414993286132813</v>
      </c>
      <c r="K1602" s="18">
        <v>69.132011413574219</v>
      </c>
      <c r="L1602" s="18">
        <v>58.828189849853523</v>
      </c>
      <c r="M1602" s="18">
        <v>59.977642059326172</v>
      </c>
      <c r="N1602" s="18">
        <v>70.823135375976563</v>
      </c>
      <c r="O1602" s="18">
        <v>59.533126831054688</v>
      </c>
      <c r="P1602" s="18">
        <v>60.574813842773438</v>
      </c>
      <c r="Q1602" s="18">
        <v>49.416816711425781</v>
      </c>
      <c r="R1602" s="18">
        <v>47.590255737304688</v>
      </c>
      <c r="S1602" s="18">
        <v>49.9075927734375</v>
      </c>
      <c r="T1602" s="18">
        <v>62.867786407470703</v>
      </c>
      <c r="U1602" s="18">
        <v>84.258171081542969</v>
      </c>
      <c r="V1602" s="18">
        <v>116.4452285766602</v>
      </c>
      <c r="W1602" s="18">
        <v>80.731849670410156</v>
      </c>
      <c r="X1602" s="103">
        <v>1.245679973685593</v>
      </c>
      <c r="Y1602" s="18">
        <v>5.3794450375956426</v>
      </c>
      <c r="Z1602" s="18">
        <v>29.82434998249057</v>
      </c>
      <c r="AA1602" s="18">
        <v>76.834951104251999</v>
      </c>
      <c r="AB1602" s="18">
        <v>62.201187133789063</v>
      </c>
      <c r="AC1602" s="18">
        <v>67.566719055175781</v>
      </c>
      <c r="AD1602" s="18">
        <v>70.510612487792969</v>
      </c>
      <c r="AE1602" s="18">
        <v>51.951240539550781</v>
      </c>
      <c r="AF1602" s="18">
        <v>63.982593536376953</v>
      </c>
      <c r="AG1602" s="18">
        <v>89.029571533203125</v>
      </c>
      <c r="AH1602" s="18">
        <v>59.834522247314453</v>
      </c>
      <c r="AI1602" s="18">
        <v>58.045494079589837</v>
      </c>
      <c r="AJ1602" s="18">
        <v>50.040145874023438</v>
      </c>
      <c r="AK1602" s="18">
        <v>53.241863250732422</v>
      </c>
      <c r="AL1602" s="18">
        <v>67.680709838867188</v>
      </c>
      <c r="AM1602" s="18">
        <v>101.0791320800781</v>
      </c>
      <c r="AN1602" s="18">
        <v>108.5494918823242</v>
      </c>
      <c r="AO1602" s="18">
        <v>54.830337524414063</v>
      </c>
    </row>
    <row r="1603" spans="1:41" x14ac:dyDescent="0.3">
      <c r="A1603" s="4" t="s">
        <v>3341</v>
      </c>
      <c r="B1603" s="8" t="s">
        <v>8548</v>
      </c>
      <c r="C1603" s="87" t="s">
        <v>2026</v>
      </c>
      <c r="D1603" s="87" t="s">
        <v>649</v>
      </c>
      <c r="E1603" s="87" t="s">
        <v>3342</v>
      </c>
      <c r="F1603" s="110">
        <v>1.3116529556170231</v>
      </c>
      <c r="G1603" s="18">
        <v>7.8953393843248891</v>
      </c>
      <c r="H1603" s="18">
        <v>11.87364411705456</v>
      </c>
      <c r="I1603" s="18">
        <v>31.970524347367931</v>
      </c>
      <c r="J1603" s="18">
        <v>56.980052947998047</v>
      </c>
      <c r="K1603" s="18">
        <v>66.828094482421875</v>
      </c>
      <c r="L1603" s="18">
        <v>49.505496978759773</v>
      </c>
      <c r="M1603" s="18">
        <v>45.579883575439453</v>
      </c>
      <c r="N1603" s="18">
        <v>52.619956970214837</v>
      </c>
      <c r="O1603" s="18">
        <v>43.283912658691413</v>
      </c>
      <c r="P1603" s="18">
        <v>36.545269012451172</v>
      </c>
      <c r="Q1603" s="18">
        <v>45.654621124267578</v>
      </c>
      <c r="R1603" s="18">
        <v>34.911647796630859</v>
      </c>
      <c r="S1603" s="18">
        <v>44.353610992431641</v>
      </c>
      <c r="T1603" s="18">
        <v>52.09710693359375</v>
      </c>
      <c r="U1603" s="18">
        <v>71.331817626953125</v>
      </c>
      <c r="V1603" s="18">
        <v>82.894332885742188</v>
      </c>
      <c r="W1603" s="18">
        <v>70.22625732421875</v>
      </c>
      <c r="X1603" s="103">
        <v>0.98695791502946861</v>
      </c>
      <c r="Y1603" s="18">
        <v>4.2621587971848296</v>
      </c>
      <c r="Z1603" s="18">
        <v>23.629968288514441</v>
      </c>
      <c r="AA1603" s="18">
        <v>60.876681607778487</v>
      </c>
      <c r="AB1603" s="18">
        <v>49.282283782958977</v>
      </c>
      <c r="AC1603" s="18">
        <v>52.010467529296882</v>
      </c>
      <c r="AD1603" s="18">
        <v>45.098060607910163</v>
      </c>
      <c r="AE1603" s="18">
        <v>58.75482177734375</v>
      </c>
      <c r="AF1603" s="18">
        <v>53.684104919433587</v>
      </c>
      <c r="AG1603" s="18">
        <v>59.405448913574219</v>
      </c>
      <c r="AH1603" s="18">
        <v>53.07904052734375</v>
      </c>
      <c r="AI1603" s="18">
        <v>64.850700378417969</v>
      </c>
      <c r="AJ1603" s="18">
        <v>50.267723083496087</v>
      </c>
      <c r="AK1603" s="18">
        <v>33.577968597412109</v>
      </c>
      <c r="AL1603" s="18">
        <v>65.859123229980469</v>
      </c>
      <c r="AM1603" s="18">
        <v>64.68280029296875</v>
      </c>
      <c r="AN1603" s="18">
        <v>105.6710205078125</v>
      </c>
      <c r="AO1603" s="18">
        <v>92.0880126953125</v>
      </c>
    </row>
    <row r="1604" spans="1:41" x14ac:dyDescent="0.3">
      <c r="A1604" s="4" t="s">
        <v>3811</v>
      </c>
      <c r="B1604" s="8" t="s">
        <v>8549</v>
      </c>
      <c r="C1604" s="87" t="s">
        <v>2026</v>
      </c>
      <c r="D1604" s="87" t="s">
        <v>649</v>
      </c>
      <c r="E1604" s="87" t="s">
        <v>3793</v>
      </c>
      <c r="F1604" s="110">
        <v>1.4011742518666419</v>
      </c>
      <c r="G1604" s="18">
        <v>8.4342022085106798</v>
      </c>
      <c r="H1604" s="18">
        <v>12.684029217788281</v>
      </c>
      <c r="I1604" s="18">
        <v>34.152536570265717</v>
      </c>
      <c r="J1604" s="18">
        <v>60.868984222412109</v>
      </c>
      <c r="K1604" s="18">
        <v>61.245197296142578</v>
      </c>
      <c r="L1604" s="18">
        <v>67.484046936035156</v>
      </c>
      <c r="M1604" s="18">
        <v>56.286113739013672</v>
      </c>
      <c r="N1604" s="18">
        <v>49.147457122802727</v>
      </c>
      <c r="O1604" s="18">
        <v>59.665447235107422</v>
      </c>
      <c r="P1604" s="18">
        <v>46.37579345703125</v>
      </c>
      <c r="Q1604" s="18">
        <v>50.596698760986328</v>
      </c>
      <c r="R1604" s="18">
        <v>35.096904754638672</v>
      </c>
      <c r="S1604" s="18">
        <v>42.328067779541023</v>
      </c>
      <c r="T1604" s="18">
        <v>49.679710388183587</v>
      </c>
      <c r="U1604" s="18">
        <v>70.257904052734375</v>
      </c>
      <c r="V1604" s="18">
        <v>77.808219909667969</v>
      </c>
      <c r="W1604" s="18">
        <v>89.989082336425781</v>
      </c>
      <c r="X1604" s="103">
        <v>1.404102431505257</v>
      </c>
      <c r="Y1604" s="18">
        <v>6.0635893784894108</v>
      </c>
      <c r="Z1604" s="18">
        <v>33.617336083985492</v>
      </c>
      <c r="AA1604" s="18">
        <v>86.606627664464241</v>
      </c>
      <c r="AB1604" s="18">
        <v>70.111778259277344</v>
      </c>
      <c r="AC1604" s="18">
        <v>59.259681701660163</v>
      </c>
      <c r="AD1604" s="18">
        <v>69.656028747558594</v>
      </c>
      <c r="AE1604" s="18">
        <v>65.074699401855469</v>
      </c>
      <c r="AF1604" s="18">
        <v>63.505527496337891</v>
      </c>
      <c r="AG1604" s="18">
        <v>76.47735595703125</v>
      </c>
      <c r="AH1604" s="18">
        <v>53.969833374023438</v>
      </c>
      <c r="AI1604" s="18">
        <v>48.686511993408203</v>
      </c>
      <c r="AJ1604" s="18">
        <v>39.471061706542969</v>
      </c>
      <c r="AK1604" s="18">
        <v>40.570774078369141</v>
      </c>
      <c r="AL1604" s="18">
        <v>75.029563903808594</v>
      </c>
      <c r="AM1604" s="18">
        <v>110.36387634277339</v>
      </c>
      <c r="AN1604" s="18">
        <v>118.9763641357422</v>
      </c>
      <c r="AO1604" s="18">
        <v>37.485252380371087</v>
      </c>
    </row>
    <row r="1605" spans="1:41" x14ac:dyDescent="0.3">
      <c r="A1605" s="4" t="s">
        <v>3368</v>
      </c>
      <c r="B1605" s="8" t="s">
        <v>8550</v>
      </c>
      <c r="C1605" s="87" t="s">
        <v>2026</v>
      </c>
      <c r="D1605" s="87" t="s">
        <v>649</v>
      </c>
      <c r="E1605" s="87" t="s">
        <v>3364</v>
      </c>
      <c r="F1605" s="110">
        <v>1.1832699014362911</v>
      </c>
      <c r="G1605" s="18">
        <v>7.1225528178689572</v>
      </c>
      <c r="H1605" s="18">
        <v>10.71146574550089</v>
      </c>
      <c r="I1605" s="18">
        <v>28.84128689023601</v>
      </c>
      <c r="J1605" s="18">
        <v>51.402912139892578</v>
      </c>
      <c r="K1605" s="18">
        <v>52.325084686279297</v>
      </c>
      <c r="L1605" s="18">
        <v>44.703296661376953</v>
      </c>
      <c r="M1605" s="18">
        <v>46.751842498779297</v>
      </c>
      <c r="N1605" s="18">
        <v>49.384880065917969</v>
      </c>
      <c r="O1605" s="18">
        <v>38.643306732177727</v>
      </c>
      <c r="P1605" s="18">
        <v>46.862224578857422</v>
      </c>
      <c r="Q1605" s="18">
        <v>38.627689361572273</v>
      </c>
      <c r="R1605" s="18">
        <v>39.441368103027337</v>
      </c>
      <c r="S1605" s="18">
        <v>34.295612335205078</v>
      </c>
      <c r="T1605" s="18">
        <v>31.65766716003418</v>
      </c>
      <c r="U1605" s="18">
        <v>39.207656860351563</v>
      </c>
      <c r="V1605" s="18">
        <v>73.080268859863281</v>
      </c>
      <c r="W1605" s="18">
        <v>63.974201202392578</v>
      </c>
      <c r="X1605" s="103">
        <v>1.1142935081532399</v>
      </c>
      <c r="Y1605" s="18">
        <v>4.8120551100494238</v>
      </c>
      <c r="Z1605" s="18">
        <v>26.678665686542871</v>
      </c>
      <c r="AA1605" s="18">
        <v>68.730885157787029</v>
      </c>
      <c r="AB1605" s="18">
        <v>55.640598297119141</v>
      </c>
      <c r="AC1605" s="18">
        <v>33.801231384277337</v>
      </c>
      <c r="AD1605" s="18">
        <v>34.437301635742188</v>
      </c>
      <c r="AE1605" s="18">
        <v>58.404613494873047</v>
      </c>
      <c r="AF1605" s="18">
        <v>47.922878265380859</v>
      </c>
      <c r="AG1605" s="18">
        <v>49.450969696044922</v>
      </c>
      <c r="AH1605" s="18">
        <v>47.470745086669922</v>
      </c>
      <c r="AI1605" s="18">
        <v>37.272174835205078</v>
      </c>
      <c r="AJ1605" s="18">
        <v>23.385419845581051</v>
      </c>
      <c r="AK1605" s="18">
        <v>34.817218780517578</v>
      </c>
      <c r="AL1605" s="18">
        <v>45.782901763916023</v>
      </c>
      <c r="AM1605" s="18">
        <v>61.901748657226563</v>
      </c>
      <c r="AN1605" s="18">
        <v>69.872817993164063</v>
      </c>
      <c r="AO1605" s="18">
        <v>17.186262130737301</v>
      </c>
    </row>
    <row r="1606" spans="1:41" x14ac:dyDescent="0.3">
      <c r="A1606" s="4" t="s">
        <v>3798</v>
      </c>
      <c r="B1606" s="8" t="s">
        <v>8551</v>
      </c>
      <c r="C1606" s="87" t="s">
        <v>2026</v>
      </c>
      <c r="D1606" s="87" t="s">
        <v>649</v>
      </c>
      <c r="E1606" s="87" t="s">
        <v>3793</v>
      </c>
      <c r="F1606" s="110">
        <v>1.069706078961643</v>
      </c>
      <c r="G1606" s="18">
        <v>6.4389688588812861</v>
      </c>
      <c r="H1606" s="18">
        <v>9.6834374039629321</v>
      </c>
      <c r="I1606" s="18">
        <v>26.073256721998451</v>
      </c>
      <c r="J1606" s="18">
        <v>46.469539642333977</v>
      </c>
      <c r="K1606" s="18">
        <v>57.074619293212891</v>
      </c>
      <c r="L1606" s="18">
        <v>45.395523071289063</v>
      </c>
      <c r="M1606" s="18">
        <v>47.778324127197273</v>
      </c>
      <c r="N1606" s="18">
        <v>43.894680023193359</v>
      </c>
      <c r="O1606" s="18">
        <v>37.657379150390632</v>
      </c>
      <c r="P1606" s="18">
        <v>35.750679016113281</v>
      </c>
      <c r="Q1606" s="18">
        <v>36.398242950439453</v>
      </c>
      <c r="R1606" s="18">
        <v>31.490545272827148</v>
      </c>
      <c r="S1606" s="18">
        <v>33.076641082763672</v>
      </c>
      <c r="T1606" s="18">
        <v>36.645240783691413</v>
      </c>
      <c r="U1606" s="18">
        <v>62.852901458740227</v>
      </c>
      <c r="V1606" s="18">
        <v>118.3496475219727</v>
      </c>
      <c r="W1606" s="18">
        <v>60.849273681640632</v>
      </c>
      <c r="X1606" s="103">
        <v>1.354201947864121</v>
      </c>
      <c r="Y1606" s="18">
        <v>5.8480950984435429</v>
      </c>
      <c r="Z1606" s="18">
        <v>32.422607486073211</v>
      </c>
      <c r="AA1606" s="18">
        <v>83.528709337414909</v>
      </c>
      <c r="AB1606" s="18">
        <v>67.620071411132813</v>
      </c>
      <c r="AC1606" s="18">
        <v>64.638481140136719</v>
      </c>
      <c r="AD1606" s="18">
        <v>64.644943237304688</v>
      </c>
      <c r="AE1606" s="18">
        <v>45.391937255859382</v>
      </c>
      <c r="AF1606" s="18">
        <v>51.06201171875</v>
      </c>
      <c r="AG1606" s="18">
        <v>53.068000793457031</v>
      </c>
      <c r="AH1606" s="18">
        <v>55.488933563232422</v>
      </c>
      <c r="AI1606" s="18">
        <v>48.264316558837891</v>
      </c>
      <c r="AJ1606" s="18">
        <v>34.654739379882813</v>
      </c>
      <c r="AK1606" s="18">
        <v>41.01824951171875</v>
      </c>
      <c r="AL1606" s="18">
        <v>80.346847534179688</v>
      </c>
      <c r="AM1606" s="18">
        <v>71.015304565429688</v>
      </c>
      <c r="AN1606" s="18">
        <v>84.718482971191406</v>
      </c>
      <c r="AO1606" s="18">
        <v>78.844825744628906</v>
      </c>
    </row>
    <row r="1607" spans="1:41" x14ac:dyDescent="0.3">
      <c r="A1607" s="4" t="s">
        <v>3361</v>
      </c>
      <c r="B1607" s="8" t="s">
        <v>13079</v>
      </c>
      <c r="C1607" s="87" t="s">
        <v>2026</v>
      </c>
      <c r="D1607" s="87" t="s">
        <v>649</v>
      </c>
      <c r="E1607" s="87" t="s">
        <v>3351</v>
      </c>
      <c r="F1607" s="110">
        <v>2.4222429379691768</v>
      </c>
      <c r="G1607" s="18">
        <v>14.580404050211911</v>
      </c>
      <c r="H1607" s="18">
        <v>21.927180118284479</v>
      </c>
      <c r="I1607" s="18">
        <v>59.040294532141957</v>
      </c>
      <c r="J1607" s="18">
        <v>105.22564697265631</v>
      </c>
      <c r="K1607" s="18">
        <v>85.735664367675781</v>
      </c>
      <c r="L1607" s="18">
        <v>88.255088806152344</v>
      </c>
      <c r="M1607" s="18">
        <v>81.0076904296875</v>
      </c>
      <c r="N1607" s="18">
        <v>93.016647338867188</v>
      </c>
      <c r="O1607" s="18">
        <v>107.798583984375</v>
      </c>
      <c r="P1607" s="18">
        <v>72.3150634765625</v>
      </c>
      <c r="Q1607" s="18">
        <v>70.622222900390625</v>
      </c>
      <c r="R1607" s="18">
        <v>61.182159423828132</v>
      </c>
      <c r="S1607" s="18">
        <v>60.503471374511719</v>
      </c>
      <c r="T1607" s="18">
        <v>58.516147613525391</v>
      </c>
      <c r="U1607" s="18">
        <v>96.378562927246094</v>
      </c>
      <c r="V1607" s="18">
        <v>109.254508972168</v>
      </c>
      <c r="W1607" s="18">
        <v>87.149238586425781</v>
      </c>
      <c r="X1607" s="103">
        <v>2.1096882387473301</v>
      </c>
      <c r="Y1607" s="18">
        <v>9.1106481331838989</v>
      </c>
      <c r="Z1607" s="18">
        <v>50.510630110061797</v>
      </c>
      <c r="AA1607" s="18">
        <v>130.12795910154031</v>
      </c>
      <c r="AB1607" s="18">
        <v>105.3441619873047</v>
      </c>
      <c r="AC1607" s="18">
        <v>87.806419372558594</v>
      </c>
      <c r="AD1607" s="18">
        <v>102.7157516479492</v>
      </c>
      <c r="AE1607" s="18">
        <v>85.993988037109375</v>
      </c>
      <c r="AF1607" s="18">
        <v>94.258132934570313</v>
      </c>
      <c r="AG1607" s="18">
        <v>107.4576416015625</v>
      </c>
      <c r="AH1607" s="18">
        <v>98.346580505371094</v>
      </c>
      <c r="AI1607" s="18">
        <v>62.704532623291023</v>
      </c>
      <c r="AJ1607" s="18">
        <v>65.775856018066406</v>
      </c>
      <c r="AK1607" s="18">
        <v>74.107040405273438</v>
      </c>
      <c r="AL1607" s="18">
        <v>78.391944885253906</v>
      </c>
      <c r="AM1607" s="18">
        <v>91.261482238769531</v>
      </c>
      <c r="AN1607" s="18">
        <v>91.787223815917969</v>
      </c>
      <c r="AO1607" s="18">
        <v>89.972969055175781</v>
      </c>
    </row>
    <row r="1608" spans="1:41" x14ac:dyDescent="0.3">
      <c r="A1608" s="4" t="s">
        <v>3358</v>
      </c>
      <c r="B1608" s="8" t="s">
        <v>8108</v>
      </c>
      <c r="C1608" s="87" t="s">
        <v>2026</v>
      </c>
      <c r="D1608" s="87" t="s">
        <v>649</v>
      </c>
      <c r="E1608" s="87" t="s">
        <v>3351</v>
      </c>
      <c r="F1608" s="110">
        <v>2.010505565822243</v>
      </c>
      <c r="G1608" s="18">
        <v>12.1019997768949</v>
      </c>
      <c r="H1608" s="18">
        <v>18.199957146973318</v>
      </c>
      <c r="I1608" s="18">
        <v>49.004515155765269</v>
      </c>
      <c r="J1608" s="18">
        <v>87.339195251464844</v>
      </c>
      <c r="K1608" s="18">
        <v>98.177787780761719</v>
      </c>
      <c r="L1608" s="18">
        <v>88.700614929199219</v>
      </c>
      <c r="M1608" s="18">
        <v>89.190666198730469</v>
      </c>
      <c r="N1608" s="18">
        <v>82.147872924804688</v>
      </c>
      <c r="O1608" s="18">
        <v>81.329116821289063</v>
      </c>
      <c r="P1608" s="18">
        <v>80.779472351074219</v>
      </c>
      <c r="Q1608" s="18">
        <v>73.297248840332031</v>
      </c>
      <c r="R1608" s="18">
        <v>66.8116455078125</v>
      </c>
      <c r="S1608" s="18">
        <v>62.231220245361328</v>
      </c>
      <c r="T1608" s="18">
        <v>76.0799560546875</v>
      </c>
      <c r="U1608" s="18">
        <v>98.471687316894531</v>
      </c>
      <c r="V1608" s="18">
        <v>120.690071105957</v>
      </c>
      <c r="W1608" s="18">
        <v>90.919792175292969</v>
      </c>
      <c r="X1608" s="103">
        <v>1.6676955448647</v>
      </c>
      <c r="Y1608" s="18">
        <v>7.2019111750664679</v>
      </c>
      <c r="Z1608" s="18">
        <v>39.928341664774081</v>
      </c>
      <c r="AA1608" s="18">
        <v>102.8653493299233</v>
      </c>
      <c r="AB1608" s="18">
        <v>83.273910522460938</v>
      </c>
      <c r="AC1608" s="18">
        <v>85.253433227539063</v>
      </c>
      <c r="AD1608" s="18">
        <v>78.976203918457031</v>
      </c>
      <c r="AE1608" s="18">
        <v>84.476951599121094</v>
      </c>
      <c r="AF1608" s="18">
        <v>77.567039489746094</v>
      </c>
      <c r="AG1608" s="18">
        <v>90.045654296875</v>
      </c>
      <c r="AH1608" s="18">
        <v>87.822235107421875</v>
      </c>
      <c r="AI1608" s="18">
        <v>68.175041198730469</v>
      </c>
      <c r="AJ1608" s="18">
        <v>59.967838287353523</v>
      </c>
      <c r="AK1608" s="18">
        <v>70.936897277832031</v>
      </c>
      <c r="AL1608" s="18">
        <v>94.024032592773438</v>
      </c>
      <c r="AM1608" s="18">
        <v>99.605201721191406</v>
      </c>
      <c r="AN1608" s="18">
        <v>133.16009521484381</v>
      </c>
      <c r="AO1608" s="18">
        <v>84.805755615234375</v>
      </c>
    </row>
    <row r="1609" spans="1:41" x14ac:dyDescent="0.3">
      <c r="A1609" s="4" t="s">
        <v>3347</v>
      </c>
      <c r="B1609" s="8" t="s">
        <v>8552</v>
      </c>
      <c r="C1609" s="87" t="s">
        <v>2026</v>
      </c>
      <c r="D1609" s="87" t="s">
        <v>649</v>
      </c>
      <c r="E1609" s="87" t="s">
        <v>3342</v>
      </c>
      <c r="F1609" s="110">
        <v>2.097867904790955</v>
      </c>
      <c r="G1609" s="18">
        <v>12.62786701381347</v>
      </c>
      <c r="H1609" s="18">
        <v>18.990798442077939</v>
      </c>
      <c r="I1609" s="18">
        <v>51.133904467992551</v>
      </c>
      <c r="J1609" s="18">
        <v>91.13433837890625</v>
      </c>
      <c r="K1609" s="18">
        <v>72.525962829589844</v>
      </c>
      <c r="L1609" s="18">
        <v>76.839149475097656</v>
      </c>
      <c r="M1609" s="18">
        <v>81.323455810546875</v>
      </c>
      <c r="N1609" s="18">
        <v>71.602775573730469</v>
      </c>
      <c r="O1609" s="18">
        <v>67.05157470703125</v>
      </c>
      <c r="P1609" s="18">
        <v>60.057941436767578</v>
      </c>
      <c r="Q1609" s="18">
        <v>59.346244812011719</v>
      </c>
      <c r="R1609" s="18">
        <v>55.023200988769531</v>
      </c>
      <c r="S1609" s="18">
        <v>50.929889678955078</v>
      </c>
      <c r="T1609" s="18">
        <v>61.972969055175781</v>
      </c>
      <c r="U1609" s="18">
        <v>76.903533935546875</v>
      </c>
      <c r="V1609" s="18">
        <v>101.623046875</v>
      </c>
      <c r="W1609" s="18">
        <v>93.891029357910156</v>
      </c>
      <c r="X1609" s="103">
        <v>1.344196121125008</v>
      </c>
      <c r="Y1609" s="18">
        <v>5.8048851278766183</v>
      </c>
      <c r="Z1609" s="18">
        <v>32.183045732785537</v>
      </c>
      <c r="AA1609" s="18">
        <v>82.911538615802741</v>
      </c>
      <c r="AB1609" s="18">
        <v>67.120445251464844</v>
      </c>
      <c r="AC1609" s="18">
        <v>75.220756530761719</v>
      </c>
      <c r="AD1609" s="18">
        <v>57.351627349853523</v>
      </c>
      <c r="AE1609" s="18">
        <v>66.626701354980469</v>
      </c>
      <c r="AF1609" s="18">
        <v>82.729606628417969</v>
      </c>
      <c r="AG1609" s="18">
        <v>72.419868469238281</v>
      </c>
      <c r="AH1609" s="18">
        <v>86.149055480957031</v>
      </c>
      <c r="AI1609" s="18">
        <v>67.929000854492188</v>
      </c>
      <c r="AJ1609" s="18">
        <v>61.832660675048828</v>
      </c>
      <c r="AK1609" s="18">
        <v>65.445487976074219</v>
      </c>
      <c r="AL1609" s="18">
        <v>102.1528854370117</v>
      </c>
      <c r="AM1609" s="18">
        <v>92.305511474609375</v>
      </c>
      <c r="AN1609" s="18">
        <v>104.2676467895508</v>
      </c>
      <c r="AO1609" s="18">
        <v>85.474006652832031</v>
      </c>
    </row>
    <row r="1610" spans="1:41" x14ac:dyDescent="0.3">
      <c r="A1610" s="4" t="s">
        <v>3804</v>
      </c>
      <c r="B1610" s="8" t="s">
        <v>8553</v>
      </c>
      <c r="C1610" s="87" t="s">
        <v>2026</v>
      </c>
      <c r="D1610" s="87" t="s">
        <v>649</v>
      </c>
      <c r="E1610" s="87" t="s">
        <v>3793</v>
      </c>
      <c r="F1610" s="110">
        <v>1.114942055963112</v>
      </c>
      <c r="G1610" s="18">
        <v>6.7112614567659907</v>
      </c>
      <c r="H1610" s="18">
        <v>10.092932834825611</v>
      </c>
      <c r="I1610" s="18">
        <v>27.175848606466928</v>
      </c>
      <c r="J1610" s="18">
        <v>48.434654235839837</v>
      </c>
      <c r="K1610" s="18">
        <v>66.434059143066406</v>
      </c>
      <c r="L1610" s="18">
        <v>42.805274963378913</v>
      </c>
      <c r="M1610" s="18">
        <v>52.2021484375</v>
      </c>
      <c r="N1610" s="18">
        <v>57.309371948242188</v>
      </c>
      <c r="O1610" s="18">
        <v>37.379661560058587</v>
      </c>
      <c r="P1610" s="18">
        <v>48.383949279785163</v>
      </c>
      <c r="Q1610" s="18">
        <v>38.187931060791023</v>
      </c>
      <c r="R1610" s="18">
        <v>23.231597900390629</v>
      </c>
      <c r="S1610" s="18">
        <v>26.315433502197269</v>
      </c>
      <c r="T1610" s="18">
        <v>38.099365234375</v>
      </c>
      <c r="U1610" s="18">
        <v>55.208969116210938</v>
      </c>
      <c r="V1610" s="18">
        <v>83.978500366210938</v>
      </c>
      <c r="W1610" s="18">
        <v>65.91961669921875</v>
      </c>
      <c r="X1610" s="103">
        <v>0.84270315904697812</v>
      </c>
      <c r="Y1610" s="18">
        <v>3.6391974045218358</v>
      </c>
      <c r="Z1610" s="18">
        <v>20.176188489573509</v>
      </c>
      <c r="AA1610" s="18">
        <v>51.978884937196398</v>
      </c>
      <c r="AB1610" s="18">
        <v>42.079135894775391</v>
      </c>
      <c r="AC1610" s="18">
        <v>34.784046173095703</v>
      </c>
      <c r="AD1610" s="18">
        <v>51.002326965332031</v>
      </c>
      <c r="AE1610" s="18">
        <v>52.320281982421882</v>
      </c>
      <c r="AF1610" s="18">
        <v>47.043190002441413</v>
      </c>
      <c r="AG1610" s="18">
        <v>43.964527130126953</v>
      </c>
      <c r="AH1610" s="18">
        <v>52.404270172119141</v>
      </c>
      <c r="AI1610" s="18">
        <v>42.674293518066413</v>
      </c>
      <c r="AJ1610" s="18">
        <v>30.912343978881839</v>
      </c>
      <c r="AK1610" s="18">
        <v>38.619075775146477</v>
      </c>
      <c r="AL1610" s="18">
        <v>47.818454742431641</v>
      </c>
      <c r="AM1610" s="18">
        <v>68.634567260742188</v>
      </c>
      <c r="AN1610" s="18">
        <v>86.599159240722656</v>
      </c>
      <c r="AO1610" s="18">
        <v>56.927814483642578</v>
      </c>
    </row>
    <row r="1611" spans="1:41" x14ac:dyDescent="0.3">
      <c r="A1611" s="4" t="s">
        <v>3810</v>
      </c>
      <c r="B1611" s="8" t="s">
        <v>8554</v>
      </c>
      <c r="C1611" s="87" t="s">
        <v>2026</v>
      </c>
      <c r="D1611" s="87" t="s">
        <v>649</v>
      </c>
      <c r="E1611" s="87" t="s">
        <v>3793</v>
      </c>
      <c r="F1611" s="110">
        <v>1.2428760371944201</v>
      </c>
      <c r="G1611" s="18">
        <v>7.4813448818697514</v>
      </c>
      <c r="H1611" s="18">
        <v>11.251046005777839</v>
      </c>
      <c r="I1611" s="18">
        <v>30.29414025845897</v>
      </c>
      <c r="J1611" s="18">
        <v>53.992286682128913</v>
      </c>
      <c r="K1611" s="18">
        <v>64.637847900390625</v>
      </c>
      <c r="L1611" s="18">
        <v>76.759895324707031</v>
      </c>
      <c r="M1611" s="18">
        <v>61.063152313232422</v>
      </c>
      <c r="N1611" s="18">
        <v>57.275711059570313</v>
      </c>
      <c r="O1611" s="18">
        <v>57.353858947753913</v>
      </c>
      <c r="P1611" s="18">
        <v>51.419242858886719</v>
      </c>
      <c r="Q1611" s="18">
        <v>42.148258209228523</v>
      </c>
      <c r="R1611" s="18">
        <v>41.396236419677727</v>
      </c>
      <c r="S1611" s="18">
        <v>54.833683013916023</v>
      </c>
      <c r="T1611" s="18">
        <v>40.715694427490227</v>
      </c>
      <c r="U1611" s="18">
        <v>79.869735717773438</v>
      </c>
      <c r="V1611" s="18">
        <v>101.5273818969727</v>
      </c>
      <c r="W1611" s="18">
        <v>101.4086837768555</v>
      </c>
      <c r="X1611" s="103">
        <v>1.702904864570717</v>
      </c>
      <c r="Y1611" s="18">
        <v>7.353961945866974</v>
      </c>
      <c r="Z1611" s="18">
        <v>40.771331112899126</v>
      </c>
      <c r="AA1611" s="18">
        <v>105.0371000324906</v>
      </c>
      <c r="AB1611" s="18">
        <v>85.032035827636719</v>
      </c>
      <c r="AC1611" s="18">
        <v>62.514549255371087</v>
      </c>
      <c r="AD1611" s="18">
        <v>77.077445983886719</v>
      </c>
      <c r="AE1611" s="18">
        <v>59.3956298828125</v>
      </c>
      <c r="AF1611" s="18">
        <v>93.680671691894531</v>
      </c>
      <c r="AG1611" s="18">
        <v>69.541030883789063</v>
      </c>
      <c r="AH1611" s="18">
        <v>59.368808746337891</v>
      </c>
      <c r="AI1611" s="18">
        <v>54.912490844726563</v>
      </c>
      <c r="AJ1611" s="18">
        <v>51.719001770019531</v>
      </c>
      <c r="AK1611" s="18">
        <v>51.571830749511719</v>
      </c>
      <c r="AL1611" s="18">
        <v>64.954200744628906</v>
      </c>
      <c r="AM1611" s="18">
        <v>90.219902038574219</v>
      </c>
      <c r="AN1611" s="18">
        <v>91.74713134765625</v>
      </c>
      <c r="AO1611" s="18">
        <v>95.856849670410156</v>
      </c>
    </row>
    <row r="1612" spans="1:41" x14ac:dyDescent="0.3">
      <c r="A1612" s="4" t="s">
        <v>3370</v>
      </c>
      <c r="B1612" s="8" t="s">
        <v>8555</v>
      </c>
      <c r="C1612" s="87" t="s">
        <v>2026</v>
      </c>
      <c r="D1612" s="87" t="s">
        <v>649</v>
      </c>
      <c r="E1612" s="87" t="s">
        <v>3364</v>
      </c>
      <c r="F1612" s="110">
        <v>1.7454327494584729</v>
      </c>
      <c r="G1612" s="18">
        <v>10.50642540046521</v>
      </c>
      <c r="H1612" s="18">
        <v>15.80040452664764</v>
      </c>
      <c r="I1612" s="18">
        <v>42.543570671104142</v>
      </c>
      <c r="J1612" s="18">
        <v>75.824058532714844</v>
      </c>
      <c r="K1612" s="18">
        <v>73.643394470214844</v>
      </c>
      <c r="L1612" s="18">
        <v>82.00244140625</v>
      </c>
      <c r="M1612" s="18">
        <v>59.049907684326172</v>
      </c>
      <c r="N1612" s="18">
        <v>67.432197570800781</v>
      </c>
      <c r="O1612" s="18">
        <v>58.956443786621087</v>
      </c>
      <c r="P1612" s="18">
        <v>58.299125671386719</v>
      </c>
      <c r="Q1612" s="18">
        <v>67.212409973144531</v>
      </c>
      <c r="R1612" s="18">
        <v>50.042518615722663</v>
      </c>
      <c r="S1612" s="18">
        <v>46.623687744140632</v>
      </c>
      <c r="T1612" s="18">
        <v>76.785026550292969</v>
      </c>
      <c r="U1612" s="18">
        <v>79.909912109375</v>
      </c>
      <c r="V1612" s="18">
        <v>117.96551513671881</v>
      </c>
      <c r="W1612" s="18">
        <v>130.31013488769531</v>
      </c>
      <c r="X1612" s="103">
        <v>1.4820596279664919</v>
      </c>
      <c r="Y1612" s="18">
        <v>6.4002460338962406</v>
      </c>
      <c r="Z1612" s="18">
        <v>35.483804807918339</v>
      </c>
      <c r="AA1612" s="18">
        <v>91.415115803357125</v>
      </c>
      <c r="AB1612" s="18">
        <v>74.00445556640625</v>
      </c>
      <c r="AC1612" s="18">
        <v>65.811897277832031</v>
      </c>
      <c r="AD1612" s="18">
        <v>58.100574493408203</v>
      </c>
      <c r="AE1612" s="18">
        <v>65.50079345703125</v>
      </c>
      <c r="AF1612" s="18">
        <v>64.255706787109375</v>
      </c>
      <c r="AG1612" s="18">
        <v>69.638450622558594</v>
      </c>
      <c r="AH1612" s="18">
        <v>76.924232482910156</v>
      </c>
      <c r="AI1612" s="18">
        <v>67.157066345214844</v>
      </c>
      <c r="AJ1612" s="18">
        <v>51.991539001464837</v>
      </c>
      <c r="AK1612" s="18">
        <v>63.835029602050781</v>
      </c>
      <c r="AL1612" s="18">
        <v>77.942398071289063</v>
      </c>
      <c r="AM1612" s="18">
        <v>100.9721984863281</v>
      </c>
      <c r="AN1612" s="18">
        <v>128.10453796386719</v>
      </c>
      <c r="AO1612" s="18">
        <v>137.78668212890631</v>
      </c>
    </row>
    <row r="1613" spans="1:41" x14ac:dyDescent="0.3">
      <c r="A1613" s="4" t="s">
        <v>3772</v>
      </c>
      <c r="B1613" s="8" t="s">
        <v>8556</v>
      </c>
      <c r="C1613" s="87" t="s">
        <v>2026</v>
      </c>
      <c r="D1613" s="87" t="s">
        <v>649</v>
      </c>
      <c r="E1613" s="87" t="s">
        <v>3768</v>
      </c>
      <c r="F1613" s="110">
        <v>1.17975318781123</v>
      </c>
      <c r="G1613" s="18">
        <v>7.1013843773386833</v>
      </c>
      <c r="H1613" s="18">
        <v>10.679630948143281</v>
      </c>
      <c r="I1613" s="18">
        <v>28.75556972084966</v>
      </c>
      <c r="J1613" s="18">
        <v>51.250141143798828</v>
      </c>
      <c r="K1613" s="18">
        <v>82.14306640625</v>
      </c>
      <c r="L1613" s="18">
        <v>45.107902526855469</v>
      </c>
      <c r="M1613" s="18">
        <v>49.300094604492188</v>
      </c>
      <c r="N1613" s="18">
        <v>44.805374145507813</v>
      </c>
      <c r="O1613" s="18">
        <v>58.912769317626953</v>
      </c>
      <c r="P1613" s="18">
        <v>33.663829803466797</v>
      </c>
      <c r="Q1613" s="18">
        <v>34.747421264648438</v>
      </c>
      <c r="R1613" s="18">
        <v>32.729488372802727</v>
      </c>
      <c r="S1613" s="18">
        <v>32.5921630859375</v>
      </c>
      <c r="T1613" s="18">
        <v>42.577968597412109</v>
      </c>
      <c r="U1613" s="18">
        <v>43.755413055419922</v>
      </c>
      <c r="V1613" s="18">
        <v>66.410163879394531</v>
      </c>
      <c r="W1613" s="18">
        <v>54.225296020507813</v>
      </c>
      <c r="X1613" s="103">
        <v>0.80825557906346901</v>
      </c>
      <c r="Y1613" s="18">
        <v>3.4904361920804141</v>
      </c>
      <c r="Z1613" s="18">
        <v>19.35143678513829</v>
      </c>
      <c r="AA1613" s="18">
        <v>49.854119203135738</v>
      </c>
      <c r="AB1613" s="18">
        <v>40.359046936035163</v>
      </c>
      <c r="AC1613" s="18">
        <v>39.263572692871087</v>
      </c>
      <c r="AD1613" s="18">
        <v>44.901477813720703</v>
      </c>
      <c r="AE1613" s="18">
        <v>42.745647430419922</v>
      </c>
      <c r="AF1613" s="18">
        <v>47.2340087890625</v>
      </c>
      <c r="AG1613" s="18">
        <v>47.276058197021477</v>
      </c>
      <c r="AH1613" s="18">
        <v>47.264186859130859</v>
      </c>
      <c r="AI1613" s="18">
        <v>42.540096282958977</v>
      </c>
      <c r="AJ1613" s="18">
        <v>37.114048004150391</v>
      </c>
      <c r="AK1613" s="18">
        <v>40.158603668212891</v>
      </c>
      <c r="AL1613" s="18">
        <v>49.758228302001953</v>
      </c>
      <c r="AM1613" s="18">
        <v>64.420951843261719</v>
      </c>
      <c r="AN1613" s="18">
        <v>82.212547302246094</v>
      </c>
      <c r="AO1613" s="18">
        <v>49.147060394287109</v>
      </c>
    </row>
    <row r="1614" spans="1:41" x14ac:dyDescent="0.3">
      <c r="A1614" s="4" t="s">
        <v>3787</v>
      </c>
      <c r="B1614" s="8" t="s">
        <v>8557</v>
      </c>
      <c r="C1614" s="87" t="s">
        <v>2026</v>
      </c>
      <c r="D1614" s="87" t="s">
        <v>649</v>
      </c>
      <c r="E1614" s="87" t="s">
        <v>3768</v>
      </c>
      <c r="F1614" s="110">
        <v>1.9199408818555601</v>
      </c>
      <c r="G1614" s="18">
        <v>11.55685640410791</v>
      </c>
      <c r="H1614" s="18">
        <v>17.380126853915311</v>
      </c>
      <c r="I1614" s="18">
        <v>46.797071165821713</v>
      </c>
      <c r="J1614" s="18">
        <v>83.404937744140625</v>
      </c>
      <c r="K1614" s="18">
        <v>93.974754333496094</v>
      </c>
      <c r="L1614" s="18">
        <v>85.867378234863281</v>
      </c>
      <c r="M1614" s="18">
        <v>86.558563232421875</v>
      </c>
      <c r="N1614" s="18">
        <v>102.1296005249023</v>
      </c>
      <c r="O1614" s="18">
        <v>87.784004211425781</v>
      </c>
      <c r="P1614" s="18">
        <v>72.306076049804688</v>
      </c>
      <c r="Q1614" s="18">
        <v>75.726295471191406</v>
      </c>
      <c r="R1614" s="18">
        <v>73.330337524414063</v>
      </c>
      <c r="S1614" s="18">
        <v>88.801429748535156</v>
      </c>
      <c r="T1614" s="18">
        <v>79.43310546875</v>
      </c>
      <c r="U1614" s="18">
        <v>103.0142517089844</v>
      </c>
      <c r="V1614" s="18">
        <v>117.6410675048828</v>
      </c>
      <c r="W1614" s="18">
        <v>95.327827453613281</v>
      </c>
      <c r="X1614" s="103">
        <v>1.43191620657412</v>
      </c>
      <c r="Y1614" s="18">
        <v>6.183702631838349</v>
      </c>
      <c r="Z1614" s="18">
        <v>34.283259739748949</v>
      </c>
      <c r="AA1614" s="18">
        <v>88.32221280076358</v>
      </c>
      <c r="AB1614" s="18">
        <v>71.500617980957031</v>
      </c>
      <c r="AC1614" s="18">
        <v>77.848686218261719</v>
      </c>
      <c r="AD1614" s="18">
        <v>80.714454650878906</v>
      </c>
      <c r="AE1614" s="18">
        <v>94.687461853027344</v>
      </c>
      <c r="AF1614" s="18">
        <v>105.637092590332</v>
      </c>
      <c r="AG1614" s="18">
        <v>94.185455322265625</v>
      </c>
      <c r="AH1614" s="18">
        <v>96.483474731445313</v>
      </c>
      <c r="AI1614" s="18">
        <v>82.663856506347656</v>
      </c>
      <c r="AJ1614" s="18">
        <v>69.870933532714844</v>
      </c>
      <c r="AK1614" s="18">
        <v>82.306358337402344</v>
      </c>
      <c r="AL1614" s="18">
        <v>101.52455139160161</v>
      </c>
      <c r="AM1614" s="18">
        <v>134.18940734863281</v>
      </c>
      <c r="AN1614" s="18">
        <v>151.13468933105469</v>
      </c>
      <c r="AO1614" s="18">
        <v>128.76788330078131</v>
      </c>
    </row>
    <row r="1615" spans="1:41" x14ac:dyDescent="0.3">
      <c r="A1615" s="4" t="s">
        <v>3784</v>
      </c>
      <c r="B1615" s="8" t="s">
        <v>8558</v>
      </c>
      <c r="C1615" s="87" t="s">
        <v>2026</v>
      </c>
      <c r="D1615" s="87" t="s">
        <v>649</v>
      </c>
      <c r="E1615" s="87" t="s">
        <v>3768</v>
      </c>
      <c r="F1615" s="110">
        <v>1.15727100128865</v>
      </c>
      <c r="G1615" s="18">
        <v>6.9660555222956537</v>
      </c>
      <c r="H1615" s="18">
        <v>10.4761125703596</v>
      </c>
      <c r="I1615" s="18">
        <v>28.207583846595249</v>
      </c>
      <c r="J1615" s="18">
        <v>50.273483276367188</v>
      </c>
      <c r="K1615" s="18">
        <v>56.923835754394531</v>
      </c>
      <c r="L1615" s="18">
        <v>47.112766265869141</v>
      </c>
      <c r="M1615" s="18">
        <v>41.660671234130859</v>
      </c>
      <c r="N1615" s="18">
        <v>54.813728332519531</v>
      </c>
      <c r="O1615" s="18">
        <v>39.593471527099609</v>
      </c>
      <c r="P1615" s="18">
        <v>39.879432678222663</v>
      </c>
      <c r="Q1615" s="18">
        <v>55.935512542724609</v>
      </c>
      <c r="R1615" s="18">
        <v>39.917697906494141</v>
      </c>
      <c r="S1615" s="18">
        <v>46.171134948730469</v>
      </c>
      <c r="T1615" s="18">
        <v>51.065250396728523</v>
      </c>
      <c r="U1615" s="18">
        <v>73.036590576171875</v>
      </c>
      <c r="V1615" s="18">
        <v>99.61834716796875</v>
      </c>
      <c r="W1615" s="18">
        <v>86.317939758300781</v>
      </c>
      <c r="X1615" s="103">
        <v>1.081731064002907</v>
      </c>
      <c r="Y1615" s="18">
        <v>4.6714348204912417</v>
      </c>
      <c r="Z1615" s="18">
        <v>25.899048328039871</v>
      </c>
      <c r="AA1615" s="18">
        <v>66.722396736219707</v>
      </c>
      <c r="AB1615" s="18">
        <v>54.014640808105469</v>
      </c>
      <c r="AC1615" s="18">
        <v>35.891254425048828</v>
      </c>
      <c r="AD1615" s="18">
        <v>33.655952453613281</v>
      </c>
      <c r="AE1615" s="18">
        <v>33.901435852050781</v>
      </c>
      <c r="AF1615" s="18">
        <v>48.420276641845703</v>
      </c>
      <c r="AG1615" s="18">
        <v>49.823562622070313</v>
      </c>
      <c r="AH1615" s="18">
        <v>74.535552978515625</v>
      </c>
      <c r="AI1615" s="18">
        <v>45.456325531005859</v>
      </c>
      <c r="AJ1615" s="18">
        <v>35.8712158203125</v>
      </c>
      <c r="AK1615" s="18">
        <v>56.004726409912109</v>
      </c>
      <c r="AL1615" s="18">
        <v>74.798858642578125</v>
      </c>
      <c r="AM1615" s="18">
        <v>67.313255310058594</v>
      </c>
      <c r="AN1615" s="18">
        <v>86.656394958496094</v>
      </c>
      <c r="AO1615" s="18">
        <v>48.593242645263672</v>
      </c>
    </row>
    <row r="1616" spans="1:41" x14ac:dyDescent="0.3">
      <c r="A1616" s="4" t="s">
        <v>3786</v>
      </c>
      <c r="B1616" s="8" t="s">
        <v>8559</v>
      </c>
      <c r="C1616" s="87" t="s">
        <v>2842</v>
      </c>
      <c r="D1616" s="87" t="s">
        <v>649</v>
      </c>
      <c r="E1616" s="87" t="s">
        <v>3768</v>
      </c>
      <c r="F1616" s="110">
        <v>1.7115615495761869</v>
      </c>
      <c r="G1616" s="18">
        <v>10.30254173041382</v>
      </c>
      <c r="H1616" s="18">
        <v>15.49378792391167</v>
      </c>
      <c r="I1616" s="18">
        <v>41.717986421952062</v>
      </c>
      <c r="J1616" s="18">
        <v>74.352645874023438</v>
      </c>
      <c r="K1616" s="18">
        <v>59.754856109619141</v>
      </c>
      <c r="L1616" s="18">
        <v>72.160942077636719</v>
      </c>
      <c r="M1616" s="18">
        <v>60.944595336914063</v>
      </c>
      <c r="N1616" s="18">
        <v>60.610385894775391</v>
      </c>
      <c r="O1616" s="18">
        <v>54.966709136962891</v>
      </c>
      <c r="P1616" s="18">
        <v>58.048549652099609</v>
      </c>
      <c r="Q1616" s="18">
        <v>51.471515655517578</v>
      </c>
      <c r="R1616" s="18">
        <v>47.088302612304688</v>
      </c>
      <c r="S1616" s="18">
        <v>47.540596008300781</v>
      </c>
      <c r="T1616" s="18">
        <v>63.861225128173828</v>
      </c>
      <c r="U1616" s="18">
        <v>81.214530944824219</v>
      </c>
      <c r="V1616" s="18">
        <v>110.5438690185547</v>
      </c>
      <c r="W1616" s="18">
        <v>122.46644592285161</v>
      </c>
      <c r="X1616" s="103">
        <v>1.3382673704575809</v>
      </c>
      <c r="Y1616" s="18">
        <v>5.7792819320070814</v>
      </c>
      <c r="Z1616" s="18">
        <v>32.041098251410283</v>
      </c>
      <c r="AA1616" s="18">
        <v>82.545846562254454</v>
      </c>
      <c r="AB1616" s="18">
        <v>66.82440185546875</v>
      </c>
      <c r="AC1616" s="18">
        <v>63.747177124023438</v>
      </c>
      <c r="AD1616" s="18">
        <v>56.6114501953125</v>
      </c>
      <c r="AE1616" s="18">
        <v>71.911262512207031</v>
      </c>
      <c r="AF1616" s="18">
        <v>72.6119384765625</v>
      </c>
      <c r="AG1616" s="18">
        <v>69.408241271972656</v>
      </c>
      <c r="AH1616" s="18">
        <v>72.145416259765625</v>
      </c>
      <c r="AI1616" s="18">
        <v>60.903835296630859</v>
      </c>
      <c r="AJ1616" s="18">
        <v>47.997764587402337</v>
      </c>
      <c r="AK1616" s="18">
        <v>63.705574035644531</v>
      </c>
      <c r="AL1616" s="18">
        <v>80.432685852050781</v>
      </c>
      <c r="AM1616" s="18">
        <v>101.99997711181641</v>
      </c>
      <c r="AN1616" s="18">
        <v>127.25368499755859</v>
      </c>
      <c r="AO1616" s="18">
        <v>98.898643493652344</v>
      </c>
    </row>
    <row r="1617" spans="1:41" x14ac:dyDescent="0.3">
      <c r="A1617" s="4" t="s">
        <v>3796</v>
      </c>
      <c r="B1617" s="8" t="s">
        <v>8560</v>
      </c>
      <c r="C1617" s="87" t="s">
        <v>2026</v>
      </c>
      <c r="D1617" s="87" t="s">
        <v>649</v>
      </c>
      <c r="E1617" s="87" t="s">
        <v>3793</v>
      </c>
      <c r="F1617" s="110">
        <v>1.805747092752213</v>
      </c>
      <c r="G1617" s="18">
        <v>10.86948043572241</v>
      </c>
      <c r="H1617" s="18">
        <v>16.346395784744431</v>
      </c>
      <c r="I1617" s="18">
        <v>44.013686049192778</v>
      </c>
      <c r="J1617" s="18">
        <v>78.444198608398438</v>
      </c>
      <c r="K1617" s="18">
        <v>83.202774047851563</v>
      </c>
      <c r="L1617" s="18">
        <v>78.054168701171875</v>
      </c>
      <c r="M1617" s="18">
        <v>63.094707489013672</v>
      </c>
      <c r="N1617" s="18">
        <v>58.900894165039063</v>
      </c>
      <c r="O1617" s="18">
        <v>59.920680999755859</v>
      </c>
      <c r="P1617" s="18">
        <v>50.668601989746087</v>
      </c>
      <c r="Q1617" s="18">
        <v>41.771804809570313</v>
      </c>
      <c r="R1617" s="18">
        <v>38.080242156982422</v>
      </c>
      <c r="S1617" s="18">
        <v>42.009166717529297</v>
      </c>
      <c r="T1617" s="18">
        <v>69.539779663085938</v>
      </c>
      <c r="U1617" s="18">
        <v>77.648704528808594</v>
      </c>
      <c r="V1617" s="18">
        <v>101.8503112792969</v>
      </c>
      <c r="W1617" s="18">
        <v>123.3510284423828</v>
      </c>
      <c r="X1617" s="103">
        <v>1.6337171097649461</v>
      </c>
      <c r="Y1617" s="18">
        <v>7.0551759557935494</v>
      </c>
      <c r="Z1617" s="18">
        <v>39.114822332618402</v>
      </c>
      <c r="AA1617" s="18">
        <v>100.7695209834466</v>
      </c>
      <c r="AB1617" s="18">
        <v>81.577247619628906</v>
      </c>
      <c r="AC1617" s="18">
        <v>72.044593811035156</v>
      </c>
      <c r="AD1617" s="18">
        <v>64.346229553222656</v>
      </c>
      <c r="AE1617" s="18">
        <v>63.063694000244141</v>
      </c>
      <c r="AF1617" s="18">
        <v>63.648258209228523</v>
      </c>
      <c r="AG1617" s="18">
        <v>62.868297576904297</v>
      </c>
      <c r="AH1617" s="18">
        <v>63.794387817382813</v>
      </c>
      <c r="AI1617" s="18">
        <v>62.592086791992188</v>
      </c>
      <c r="AJ1617" s="18">
        <v>46.136341094970703</v>
      </c>
      <c r="AK1617" s="18">
        <v>62.115665435791023</v>
      </c>
      <c r="AL1617" s="18">
        <v>80.280410766601563</v>
      </c>
      <c r="AM1617" s="18">
        <v>100.2470169067383</v>
      </c>
      <c r="AN1617" s="18">
        <v>104.96645355224609</v>
      </c>
      <c r="AO1617" s="18">
        <v>123.6559295654297</v>
      </c>
    </row>
    <row r="1618" spans="1:41" x14ac:dyDescent="0.3">
      <c r="A1618" s="4" t="s">
        <v>686</v>
      </c>
      <c r="B1618" s="8" t="s">
        <v>8561</v>
      </c>
      <c r="C1618" s="87" t="s">
        <v>669</v>
      </c>
      <c r="D1618" s="87" t="s">
        <v>649</v>
      </c>
      <c r="E1618" s="87" t="s">
        <v>670</v>
      </c>
      <c r="F1618" s="110">
        <v>2.1318899664892581</v>
      </c>
      <c r="G1618" s="18">
        <v>12.83265877867187</v>
      </c>
      <c r="H1618" s="18">
        <v>19.29878071056152</v>
      </c>
      <c r="I1618" s="18">
        <v>51.963165857001947</v>
      </c>
      <c r="J1618" s="18">
        <v>92.6123046875</v>
      </c>
      <c r="K1618" s="18">
        <v>96.410400390625</v>
      </c>
      <c r="L1618" s="18">
        <v>116.0529708862305</v>
      </c>
      <c r="M1618" s="18">
        <v>89.747756958007813</v>
      </c>
      <c r="N1618" s="18">
        <v>103.62315368652339</v>
      </c>
      <c r="O1618" s="18">
        <v>106.13271331787109</v>
      </c>
      <c r="P1618" s="18">
        <v>112.910530090332</v>
      </c>
      <c r="Q1618" s="18">
        <v>90.790969848632813</v>
      </c>
      <c r="R1618" s="18">
        <v>83.820358276367188</v>
      </c>
      <c r="S1618" s="18">
        <v>112.16357421875</v>
      </c>
      <c r="T1618" s="18">
        <v>111.5246658325195</v>
      </c>
      <c r="U1618" s="18">
        <v>88.162261962890625</v>
      </c>
      <c r="V1618" s="18">
        <v>152.35560607910159</v>
      </c>
      <c r="W1618" s="18">
        <v>152.7628173828125</v>
      </c>
      <c r="X1618" s="103">
        <v>2.350876227010239</v>
      </c>
      <c r="Y1618" s="18">
        <v>10.15221382742059</v>
      </c>
      <c r="Z1618" s="18">
        <v>56.285207148691619</v>
      </c>
      <c r="AA1618" s="18">
        <v>145.00470728452979</v>
      </c>
      <c r="AB1618" s="18">
        <v>117.3875274658203</v>
      </c>
      <c r="AC1618" s="18">
        <v>92.115768432617188</v>
      </c>
      <c r="AD1618" s="18">
        <v>96.678421020507813</v>
      </c>
      <c r="AE1618" s="18">
        <v>104.7270431518555</v>
      </c>
      <c r="AF1618" s="18">
        <v>113.381706237793</v>
      </c>
      <c r="AG1618" s="18">
        <v>122.1178283691406</v>
      </c>
      <c r="AH1618" s="18">
        <v>110.9672393798828</v>
      </c>
      <c r="AI1618" s="18">
        <v>128.92756652832031</v>
      </c>
      <c r="AJ1618" s="18">
        <v>69.270210266113281</v>
      </c>
      <c r="AK1618" s="18">
        <v>113.2883682250977</v>
      </c>
      <c r="AL1618" s="18">
        <v>112.3030700683594</v>
      </c>
      <c r="AM1618" s="18">
        <v>163.29844665527341</v>
      </c>
      <c r="AN1618" s="18">
        <v>150.28025817871091</v>
      </c>
      <c r="AO1618" s="18">
        <v>128.33213806152341</v>
      </c>
    </row>
    <row r="1619" spans="1:41" x14ac:dyDescent="0.3">
      <c r="A1619" s="4" t="s">
        <v>1318</v>
      </c>
      <c r="B1619" s="8" t="s">
        <v>8562</v>
      </c>
      <c r="C1619" s="87" t="s">
        <v>669</v>
      </c>
      <c r="D1619" s="87" t="s">
        <v>649</v>
      </c>
      <c r="E1619" s="87" t="s">
        <v>1299</v>
      </c>
      <c r="F1619" s="110">
        <v>0.94753821547594064</v>
      </c>
      <c r="G1619" s="18">
        <v>5.7035938955978391</v>
      </c>
      <c r="H1619" s="18">
        <v>8.5775215995131493</v>
      </c>
      <c r="I1619" s="18">
        <v>23.09550972168903</v>
      </c>
      <c r="J1619" s="18">
        <v>41.162395477294922</v>
      </c>
      <c r="K1619" s="18">
        <v>61.904094696044922</v>
      </c>
      <c r="L1619" s="18">
        <v>64.401298522949219</v>
      </c>
      <c r="M1619" s="18">
        <v>37.185150146484382</v>
      </c>
      <c r="N1619" s="18">
        <v>46.753139495849609</v>
      </c>
      <c r="O1619" s="18">
        <v>40.505104064941413</v>
      </c>
      <c r="P1619" s="18">
        <v>38.395053863525391</v>
      </c>
      <c r="Q1619" s="18">
        <v>41.325157165527337</v>
      </c>
      <c r="R1619" s="18">
        <v>25.506875991821289</v>
      </c>
      <c r="S1619" s="18">
        <v>55.254356384277337</v>
      </c>
      <c r="T1619" s="18">
        <v>52.907371520996087</v>
      </c>
      <c r="U1619" s="18">
        <v>61.894615173339837</v>
      </c>
      <c r="V1619" s="18">
        <v>88.010894775390625</v>
      </c>
      <c r="W1619" s="18">
        <v>92.372917175292969</v>
      </c>
      <c r="X1619" s="103">
        <v>0.9678002870610124</v>
      </c>
      <c r="Y1619" s="18">
        <v>4.179426948809601</v>
      </c>
      <c r="Z1619" s="18">
        <v>23.171292052695151</v>
      </c>
      <c r="AA1619" s="18">
        <v>59.695017424902822</v>
      </c>
      <c r="AB1619" s="18">
        <v>48.325675964355469</v>
      </c>
      <c r="AC1619" s="18">
        <v>39.494106292724609</v>
      </c>
      <c r="AD1619" s="18">
        <v>41.016334533691413</v>
      </c>
      <c r="AE1619" s="18">
        <v>55.016525268554688</v>
      </c>
      <c r="AF1619" s="18">
        <v>45.4627685546875</v>
      </c>
      <c r="AG1619" s="18">
        <v>67.021774291992188</v>
      </c>
      <c r="AH1619" s="18">
        <v>52.249149322509773</v>
      </c>
      <c r="AI1619" s="18">
        <v>46.380718231201172</v>
      </c>
      <c r="AJ1619" s="18">
        <v>35.765266418457031</v>
      </c>
      <c r="AK1619" s="18">
        <v>46.657680511474609</v>
      </c>
      <c r="AL1619" s="18">
        <v>78.71795654296875</v>
      </c>
      <c r="AM1619" s="18">
        <v>86.405197143554688</v>
      </c>
      <c r="AN1619" s="18">
        <v>94.174087524414063</v>
      </c>
      <c r="AO1619" s="18">
        <v>49.433429718017578</v>
      </c>
    </row>
    <row r="1620" spans="1:41" x14ac:dyDescent="0.3">
      <c r="A1620" s="4" t="s">
        <v>1310</v>
      </c>
      <c r="B1620" s="8" t="s">
        <v>8563</v>
      </c>
      <c r="C1620" s="87" t="s">
        <v>669</v>
      </c>
      <c r="D1620" s="87" t="s">
        <v>649</v>
      </c>
      <c r="E1620" s="87" t="s">
        <v>1299</v>
      </c>
      <c r="F1620" s="110">
        <v>1.6055701472659301</v>
      </c>
      <c r="G1620" s="18">
        <v>9.6645390564013667</v>
      </c>
      <c r="H1620" s="18">
        <v>14.5343083717099</v>
      </c>
      <c r="I1620" s="18">
        <v>39.134528127088011</v>
      </c>
      <c r="J1620" s="18">
        <v>69.74822998046875</v>
      </c>
      <c r="K1620" s="18">
        <v>71.942268371582031</v>
      </c>
      <c r="L1620" s="18">
        <v>71.666267395019531</v>
      </c>
      <c r="M1620" s="18">
        <v>63.287635803222663</v>
      </c>
      <c r="N1620" s="18">
        <v>60.560047149658203</v>
      </c>
      <c r="O1620" s="18">
        <v>58.704658508300781</v>
      </c>
      <c r="P1620" s="18">
        <v>53.876785278320313</v>
      </c>
      <c r="Q1620" s="18">
        <v>61.80816650390625</v>
      </c>
      <c r="R1620" s="18">
        <v>42.631576538085938</v>
      </c>
      <c r="S1620" s="18">
        <v>45.183116912841797</v>
      </c>
      <c r="T1620" s="18">
        <v>72.847663879394531</v>
      </c>
      <c r="U1620" s="18">
        <v>71.266181945800781</v>
      </c>
      <c r="V1620" s="18">
        <v>94.778404235839844</v>
      </c>
      <c r="W1620" s="18">
        <v>79.738044738769531</v>
      </c>
      <c r="X1620" s="103">
        <v>1.247293294261254</v>
      </c>
      <c r="Y1620" s="18">
        <v>5.3864121315107134</v>
      </c>
      <c r="Z1620" s="18">
        <v>29.862976466418139</v>
      </c>
      <c r="AA1620" s="18">
        <v>76.934462543919466</v>
      </c>
      <c r="AB1620" s="18">
        <v>62.281745910644531</v>
      </c>
      <c r="AC1620" s="18">
        <v>60.170295715332031</v>
      </c>
      <c r="AD1620" s="18">
        <v>72.000701904296875</v>
      </c>
      <c r="AE1620" s="18">
        <v>65.080459594726563</v>
      </c>
      <c r="AF1620" s="18">
        <v>63.232883453369141</v>
      </c>
      <c r="AG1620" s="18">
        <v>65.551918029785156</v>
      </c>
      <c r="AH1620" s="18">
        <v>67.427375793457031</v>
      </c>
      <c r="AI1620" s="18">
        <v>56.160724639892578</v>
      </c>
      <c r="AJ1620" s="18">
        <v>37.858421325683587</v>
      </c>
      <c r="AK1620" s="18">
        <v>59.304710388183587</v>
      </c>
      <c r="AL1620" s="18">
        <v>75.550262451171875</v>
      </c>
      <c r="AM1620" s="18">
        <v>100.54335021972661</v>
      </c>
      <c r="AN1620" s="18">
        <v>108.4266357421875</v>
      </c>
      <c r="AO1620" s="18">
        <v>122.27651214599609</v>
      </c>
    </row>
    <row r="1621" spans="1:41" x14ac:dyDescent="0.3">
      <c r="A1621" s="4" t="s">
        <v>1314</v>
      </c>
      <c r="B1621" s="8" t="s">
        <v>8564</v>
      </c>
      <c r="C1621" s="87" t="s">
        <v>669</v>
      </c>
      <c r="D1621" s="87" t="s">
        <v>649</v>
      </c>
      <c r="E1621" s="87" t="s">
        <v>1299</v>
      </c>
      <c r="F1621" s="110">
        <v>1.43190852703788</v>
      </c>
      <c r="G1621" s="18">
        <v>8.6192035323509515</v>
      </c>
      <c r="H1621" s="18">
        <v>12.962249035016709</v>
      </c>
      <c r="I1621" s="18">
        <v>34.901660710498803</v>
      </c>
      <c r="J1621" s="18">
        <v>62.204124450683587</v>
      </c>
      <c r="K1621" s="18">
        <v>68.470718383789063</v>
      </c>
      <c r="L1621" s="18">
        <v>57.256904602050781</v>
      </c>
      <c r="M1621" s="18">
        <v>68.975975036621094</v>
      </c>
      <c r="N1621" s="18">
        <v>68.624488830566406</v>
      </c>
      <c r="O1621" s="18">
        <v>71.408424377441406</v>
      </c>
      <c r="P1621" s="18">
        <v>48.625881195068359</v>
      </c>
      <c r="Q1621" s="18">
        <v>40.661174774169922</v>
      </c>
      <c r="R1621" s="18">
        <v>38.387351989746087</v>
      </c>
      <c r="S1621" s="18">
        <v>47.957904815673828</v>
      </c>
      <c r="T1621" s="18">
        <v>64.387397766113281</v>
      </c>
      <c r="U1621" s="18">
        <v>83.713386535644531</v>
      </c>
      <c r="V1621" s="18">
        <v>123.0342178344727</v>
      </c>
      <c r="W1621" s="18">
        <v>115.233772277832</v>
      </c>
      <c r="X1621" s="103">
        <v>1.10694074500687</v>
      </c>
      <c r="Y1621" s="18">
        <v>4.7803023436439984</v>
      </c>
      <c r="Z1621" s="18">
        <v>26.502624178251718</v>
      </c>
      <c r="AA1621" s="18">
        <v>68.277358402306675</v>
      </c>
      <c r="AB1621" s="18">
        <v>55.273448944091797</v>
      </c>
      <c r="AC1621" s="18">
        <v>63.339508056640632</v>
      </c>
      <c r="AD1621" s="18">
        <v>58.998611450195313</v>
      </c>
      <c r="AE1621" s="18">
        <v>54.658336639404297</v>
      </c>
      <c r="AF1621" s="18">
        <v>78.194831848144531</v>
      </c>
      <c r="AG1621" s="18">
        <v>63.162872314453132</v>
      </c>
      <c r="AH1621" s="18">
        <v>64.910072326660156</v>
      </c>
      <c r="AI1621" s="18">
        <v>55.46343994140625</v>
      </c>
      <c r="AJ1621" s="18">
        <v>42.773799896240227</v>
      </c>
      <c r="AK1621" s="18">
        <v>57.919944763183587</v>
      </c>
      <c r="AL1621" s="18">
        <v>92.788688659667969</v>
      </c>
      <c r="AM1621" s="18">
        <v>104.1329879760742</v>
      </c>
      <c r="AN1621" s="18">
        <v>124.4218215942383</v>
      </c>
      <c r="AO1621" s="18">
        <v>170.35856628417969</v>
      </c>
    </row>
    <row r="1622" spans="1:41" x14ac:dyDescent="0.3">
      <c r="A1622" s="4" t="s">
        <v>676</v>
      </c>
      <c r="B1622" s="8" t="s">
        <v>8565</v>
      </c>
      <c r="C1622" s="87" t="s">
        <v>669</v>
      </c>
      <c r="D1622" s="87" t="s">
        <v>649</v>
      </c>
      <c r="E1622" s="87" t="s">
        <v>670</v>
      </c>
      <c r="F1622" s="110">
        <v>1.9567095418550191</v>
      </c>
      <c r="G1622" s="18">
        <v>11.77818099165173</v>
      </c>
      <c r="H1622" s="18">
        <v>17.712972506132189</v>
      </c>
      <c r="I1622" s="18">
        <v>47.693278759986583</v>
      </c>
      <c r="J1622" s="18">
        <v>85.002220153808594</v>
      </c>
      <c r="K1622" s="18">
        <v>94.333267211914063</v>
      </c>
      <c r="L1622" s="18">
        <v>89.98468017578125</v>
      </c>
      <c r="M1622" s="18">
        <v>90.514419555664063</v>
      </c>
      <c r="N1622" s="18">
        <v>94.182525634765625</v>
      </c>
      <c r="O1622" s="18">
        <v>99.811607360839844</v>
      </c>
      <c r="P1622" s="18">
        <v>83.353828430175781</v>
      </c>
      <c r="Q1622" s="18">
        <v>81.883575439453125</v>
      </c>
      <c r="R1622" s="18">
        <v>78.418190002441406</v>
      </c>
      <c r="S1622" s="18">
        <v>79.240310668945313</v>
      </c>
      <c r="T1622" s="18">
        <v>98.329795837402344</v>
      </c>
      <c r="U1622" s="18">
        <v>115.9219512939453</v>
      </c>
      <c r="V1622" s="18">
        <v>144.75672912597659</v>
      </c>
      <c r="W1622" s="18">
        <v>126.9163055419922</v>
      </c>
      <c r="X1622" s="103">
        <v>1.792251257833763</v>
      </c>
      <c r="Y1622" s="18">
        <v>7.7398026288827824</v>
      </c>
      <c r="Z1622" s="18">
        <v>42.910482547168627</v>
      </c>
      <c r="AA1622" s="18">
        <v>110.54808672467949</v>
      </c>
      <c r="AB1622" s="18">
        <v>89.493415832519531</v>
      </c>
      <c r="AC1622" s="18">
        <v>87.801895141601563</v>
      </c>
      <c r="AD1622" s="18">
        <v>79.127700805664063</v>
      </c>
      <c r="AE1622" s="18">
        <v>85.944099426269531</v>
      </c>
      <c r="AF1622" s="18">
        <v>93.063453674316406</v>
      </c>
      <c r="AG1622" s="18">
        <v>109.74928283691411</v>
      </c>
      <c r="AH1622" s="18">
        <v>103.670295715332</v>
      </c>
      <c r="AI1622" s="18">
        <v>77.555854797363281</v>
      </c>
      <c r="AJ1622" s="18">
        <v>81.516265869140625</v>
      </c>
      <c r="AK1622" s="18">
        <v>70.858039855957031</v>
      </c>
      <c r="AL1622" s="18">
        <v>93.440895080566406</v>
      </c>
      <c r="AM1622" s="18">
        <v>122.434455871582</v>
      </c>
      <c r="AN1622" s="18">
        <v>155.3063049316406</v>
      </c>
      <c r="AO1622" s="18">
        <v>110.83758544921881</v>
      </c>
    </row>
    <row r="1623" spans="1:41" x14ac:dyDescent="0.3">
      <c r="A1623" s="4" t="s">
        <v>684</v>
      </c>
      <c r="B1623" s="8" t="s">
        <v>8566</v>
      </c>
      <c r="C1623" s="87" t="s">
        <v>669</v>
      </c>
      <c r="D1623" s="87" t="s">
        <v>649</v>
      </c>
      <c r="E1623" s="87" t="s">
        <v>670</v>
      </c>
      <c r="F1623" s="110">
        <v>1.543221013517738</v>
      </c>
      <c r="G1623" s="18">
        <v>9.2892358413607177</v>
      </c>
      <c r="H1623" s="18">
        <v>13.96989731925707</v>
      </c>
      <c r="I1623" s="18">
        <v>37.614816308502448</v>
      </c>
      <c r="J1623" s="18">
        <v>67.039695739746094</v>
      </c>
      <c r="K1623" s="18">
        <v>73.535758972167969</v>
      </c>
      <c r="L1623" s="18">
        <v>73.686363220214844</v>
      </c>
      <c r="M1623" s="18">
        <v>67.269363403320313</v>
      </c>
      <c r="N1623" s="18">
        <v>63.592914581298828</v>
      </c>
      <c r="O1623" s="18">
        <v>67.898338317871094</v>
      </c>
      <c r="P1623" s="18">
        <v>80.044837951660156</v>
      </c>
      <c r="Q1623" s="18">
        <v>56.220836639404297</v>
      </c>
      <c r="R1623" s="18">
        <v>62.470462799072273</v>
      </c>
      <c r="S1623" s="18">
        <v>49.8956298828125</v>
      </c>
      <c r="T1623" s="18">
        <v>60.256008148193359</v>
      </c>
      <c r="U1623" s="18">
        <v>73.725944519042969</v>
      </c>
      <c r="V1623" s="18">
        <v>88.282302856445313</v>
      </c>
      <c r="W1623" s="18">
        <v>78.474281311035156</v>
      </c>
      <c r="X1623" s="103">
        <v>1.1961478692383121</v>
      </c>
      <c r="Y1623" s="18">
        <v>5.165541596022095</v>
      </c>
      <c r="Z1623" s="18">
        <v>28.63844120205621</v>
      </c>
      <c r="AA1623" s="18">
        <v>73.779754822949258</v>
      </c>
      <c r="AB1623" s="18">
        <v>59.727874755859382</v>
      </c>
      <c r="AC1623" s="18">
        <v>59.183586120605469</v>
      </c>
      <c r="AD1623" s="18">
        <v>56.429157257080078</v>
      </c>
      <c r="AE1623" s="18">
        <v>73.594779968261719</v>
      </c>
      <c r="AF1623" s="18">
        <v>74.068267822265625</v>
      </c>
      <c r="AG1623" s="18">
        <v>74.125358581542969</v>
      </c>
      <c r="AH1623" s="18">
        <v>73.608741760253906</v>
      </c>
      <c r="AI1623" s="18">
        <v>74.038566589355469</v>
      </c>
      <c r="AJ1623" s="18">
        <v>48.248683929443359</v>
      </c>
      <c r="AK1623" s="18">
        <v>60.855472564697273</v>
      </c>
      <c r="AL1623" s="18">
        <v>83.700187683105469</v>
      </c>
      <c r="AM1623" s="18">
        <v>102.2328262329102</v>
      </c>
      <c r="AN1623" s="18">
        <v>119.56980133056641</v>
      </c>
      <c r="AO1623" s="18">
        <v>61.086559295654297</v>
      </c>
    </row>
    <row r="1624" spans="1:41" x14ac:dyDescent="0.3">
      <c r="A1624" s="4" t="s">
        <v>1290</v>
      </c>
      <c r="B1624" s="8" t="s">
        <v>8567</v>
      </c>
      <c r="C1624" s="87" t="s">
        <v>669</v>
      </c>
      <c r="D1624" s="87" t="s">
        <v>649</v>
      </c>
      <c r="E1624" s="87" t="s">
        <v>1282</v>
      </c>
      <c r="F1624" s="110">
        <v>1.394036679032238</v>
      </c>
      <c r="G1624" s="18">
        <v>8.391238435458801</v>
      </c>
      <c r="H1624" s="18">
        <v>12.61941685265592</v>
      </c>
      <c r="I1624" s="18">
        <v>33.978563763582201</v>
      </c>
      <c r="J1624" s="18">
        <v>60.558917999267578</v>
      </c>
      <c r="K1624" s="18">
        <v>56.460166931152337</v>
      </c>
      <c r="L1624" s="18">
        <v>56.678043365478523</v>
      </c>
      <c r="M1624" s="18">
        <v>65.123771667480469</v>
      </c>
      <c r="N1624" s="18">
        <v>47.769901275634773</v>
      </c>
      <c r="O1624" s="18">
        <v>42.609634399414063</v>
      </c>
      <c r="P1624" s="18">
        <v>52.379184722900391</v>
      </c>
      <c r="Q1624" s="18">
        <v>38.818885803222663</v>
      </c>
      <c r="R1624" s="18">
        <v>30.351791381835941</v>
      </c>
      <c r="S1624" s="18">
        <v>43.720748901367188</v>
      </c>
      <c r="T1624" s="18">
        <v>49.688423156738281</v>
      </c>
      <c r="U1624" s="18">
        <v>53.650978088378913</v>
      </c>
      <c r="V1624" s="18">
        <v>78.331031799316406</v>
      </c>
      <c r="W1624" s="18">
        <v>66.232109069824219</v>
      </c>
      <c r="X1624" s="103">
        <v>1.4939534935685119</v>
      </c>
      <c r="Y1624" s="18">
        <v>6.4516094640245356</v>
      </c>
      <c r="Z1624" s="18">
        <v>35.768570412128717</v>
      </c>
      <c r="AA1624" s="18">
        <v>92.148742899623201</v>
      </c>
      <c r="AB1624" s="18">
        <v>74.598358154296875</v>
      </c>
      <c r="AC1624" s="18">
        <v>60.842353820800781</v>
      </c>
      <c r="AD1624" s="18">
        <v>50.628372192382813</v>
      </c>
      <c r="AE1624" s="18">
        <v>51.372882843017578</v>
      </c>
      <c r="AF1624" s="18">
        <v>53.820507049560547</v>
      </c>
      <c r="AG1624" s="18">
        <v>40.336067199707031</v>
      </c>
      <c r="AH1624" s="18">
        <v>50.278308868408203</v>
      </c>
      <c r="AI1624" s="18">
        <v>46.693889617919922</v>
      </c>
      <c r="AJ1624" s="18">
        <v>31.159097671508789</v>
      </c>
      <c r="AK1624" s="18">
        <v>48.301765441894531</v>
      </c>
      <c r="AL1624" s="18">
        <v>62.217369079589837</v>
      </c>
      <c r="AM1624" s="18">
        <v>71.951980590820313</v>
      </c>
      <c r="AN1624" s="18">
        <v>67.893234252929688</v>
      </c>
      <c r="AO1624" s="18">
        <v>31.904413223266602</v>
      </c>
    </row>
    <row r="1625" spans="1:41" x14ac:dyDescent="0.3">
      <c r="A1625" s="4" t="s">
        <v>673</v>
      </c>
      <c r="B1625" s="8" t="s">
        <v>8568</v>
      </c>
      <c r="C1625" s="87" t="s">
        <v>669</v>
      </c>
      <c r="D1625" s="87" t="s">
        <v>649</v>
      </c>
      <c r="E1625" s="87" t="s">
        <v>670</v>
      </c>
      <c r="F1625" s="110">
        <v>1.779509430510422</v>
      </c>
      <c r="G1625" s="18">
        <v>10.711545940044189</v>
      </c>
      <c r="H1625" s="18">
        <v>16.1088812329048</v>
      </c>
      <c r="I1625" s="18">
        <v>43.374163364532187</v>
      </c>
      <c r="J1625" s="18">
        <v>77.304397583007813</v>
      </c>
      <c r="K1625" s="18">
        <v>82.055229187011719</v>
      </c>
      <c r="L1625" s="18">
        <v>82.399116516113281</v>
      </c>
      <c r="M1625" s="18">
        <v>76.279029846191406</v>
      </c>
      <c r="N1625" s="18">
        <v>78.258277893066406</v>
      </c>
      <c r="O1625" s="18">
        <v>85.950874328613281</v>
      </c>
      <c r="P1625" s="18">
        <v>74.023895263671875</v>
      </c>
      <c r="Q1625" s="18">
        <v>62.802841186523438</v>
      </c>
      <c r="R1625" s="18">
        <v>54.915248870849609</v>
      </c>
      <c r="S1625" s="18">
        <v>62.95001220703125</v>
      </c>
      <c r="T1625" s="18">
        <v>74.050849914550781</v>
      </c>
      <c r="U1625" s="18">
        <v>96.668296813964844</v>
      </c>
      <c r="V1625" s="18">
        <v>113.9704971313477</v>
      </c>
      <c r="W1625" s="18">
        <v>83.449081420898438</v>
      </c>
      <c r="X1625" s="103">
        <v>1.6319050080481801</v>
      </c>
      <c r="Y1625" s="18">
        <v>7.0473504293390814</v>
      </c>
      <c r="Z1625" s="18">
        <v>39.071436585920701</v>
      </c>
      <c r="AA1625" s="18">
        <v>100.6577484979408</v>
      </c>
      <c r="AB1625" s="18">
        <v>81.486763000488281</v>
      </c>
      <c r="AC1625" s="18">
        <v>88.921241760253906</v>
      </c>
      <c r="AD1625" s="18">
        <v>88.8817138671875</v>
      </c>
      <c r="AE1625" s="18">
        <v>76.936454772949219</v>
      </c>
      <c r="AF1625" s="18">
        <v>95.300880432128906</v>
      </c>
      <c r="AG1625" s="18">
        <v>93.667976379394531</v>
      </c>
      <c r="AH1625" s="18">
        <v>93.550926208496094</v>
      </c>
      <c r="AI1625" s="18">
        <v>72.70916748046875</v>
      </c>
      <c r="AJ1625" s="18">
        <v>70.421806335449219</v>
      </c>
      <c r="AK1625" s="18">
        <v>73.941726684570313</v>
      </c>
      <c r="AL1625" s="18">
        <v>88.332717895507813</v>
      </c>
      <c r="AM1625" s="18">
        <v>114.4287185668945</v>
      </c>
      <c r="AN1625" s="18">
        <v>132.95307922363281</v>
      </c>
      <c r="AO1625" s="18">
        <v>88.078903198242188</v>
      </c>
    </row>
    <row r="1626" spans="1:41" x14ac:dyDescent="0.3">
      <c r="A1626" s="4" t="s">
        <v>1298</v>
      </c>
      <c r="B1626" s="8" t="s">
        <v>8569</v>
      </c>
      <c r="C1626" s="87" t="s">
        <v>669</v>
      </c>
      <c r="D1626" s="87" t="s">
        <v>649</v>
      </c>
      <c r="E1626" s="87" t="s">
        <v>1299</v>
      </c>
      <c r="F1626" s="110">
        <v>1.5307505896433331</v>
      </c>
      <c r="G1626" s="18">
        <v>9.2141716040308825</v>
      </c>
      <c r="H1626" s="18">
        <v>13.85700970333747</v>
      </c>
      <c r="I1626" s="18">
        <v>37.310859390331892</v>
      </c>
      <c r="J1626" s="18">
        <v>66.497962951660156</v>
      </c>
      <c r="K1626" s="18">
        <v>78.03887939453125</v>
      </c>
      <c r="L1626" s="18">
        <v>72.906944274902344</v>
      </c>
      <c r="M1626" s="18">
        <v>71.423248291015625</v>
      </c>
      <c r="N1626" s="18">
        <v>76.250099182128906</v>
      </c>
      <c r="O1626" s="18">
        <v>64.598487854003906</v>
      </c>
      <c r="P1626" s="18">
        <v>51.174613952636719</v>
      </c>
      <c r="Q1626" s="18">
        <v>52.788318634033203</v>
      </c>
      <c r="R1626" s="18">
        <v>41.8096923828125</v>
      </c>
      <c r="S1626" s="18">
        <v>48.341793060302727</v>
      </c>
      <c r="T1626" s="18">
        <v>74.093399047851563</v>
      </c>
      <c r="U1626" s="18">
        <v>82.309280395507813</v>
      </c>
      <c r="V1626" s="18">
        <v>112.58193206787109</v>
      </c>
      <c r="W1626" s="18">
        <v>88.5916748046875</v>
      </c>
      <c r="X1626" s="103">
        <v>1.368412889565193</v>
      </c>
      <c r="Y1626" s="18">
        <v>5.9094647771959536</v>
      </c>
      <c r="Z1626" s="18">
        <v>32.762849047169823</v>
      </c>
      <c r="AA1626" s="18">
        <v>84.405256310805427</v>
      </c>
      <c r="AB1626" s="18">
        <v>68.329673767089844</v>
      </c>
      <c r="AC1626" s="18">
        <v>62.747528076171882</v>
      </c>
      <c r="AD1626" s="18">
        <v>81.645004272460938</v>
      </c>
      <c r="AE1626" s="18">
        <v>61.487506866455078</v>
      </c>
      <c r="AF1626" s="18">
        <v>67.901191711425781</v>
      </c>
      <c r="AG1626" s="18">
        <v>70.434768676757813</v>
      </c>
      <c r="AH1626" s="18">
        <v>71.126838684082031</v>
      </c>
      <c r="AI1626" s="18">
        <v>59.292335510253913</v>
      </c>
      <c r="AJ1626" s="18">
        <v>44.125263214111328</v>
      </c>
      <c r="AK1626" s="18">
        <v>54.514297485351563</v>
      </c>
      <c r="AL1626" s="18">
        <v>72.20831298828125</v>
      </c>
      <c r="AM1626" s="18">
        <v>96.995834350585938</v>
      </c>
      <c r="AN1626" s="18">
        <v>108.2290496826172</v>
      </c>
      <c r="AO1626" s="18">
        <v>91.544509887695313</v>
      </c>
    </row>
    <row r="1627" spans="1:41" x14ac:dyDescent="0.3">
      <c r="A1627" s="4" t="s">
        <v>671</v>
      </c>
      <c r="B1627" s="8" t="s">
        <v>8570</v>
      </c>
      <c r="C1627" s="87" t="s">
        <v>669</v>
      </c>
      <c r="D1627" s="87" t="s">
        <v>649</v>
      </c>
      <c r="E1627" s="87" t="s">
        <v>670</v>
      </c>
      <c r="F1627" s="110">
        <v>2.0821113628263319</v>
      </c>
      <c r="G1627" s="18">
        <v>12.533022378423221</v>
      </c>
      <c r="H1627" s="18">
        <v>18.84816347830785</v>
      </c>
      <c r="I1627" s="18">
        <v>50.74985096790089</v>
      </c>
      <c r="J1627" s="18">
        <v>90.449851989746094</v>
      </c>
      <c r="K1627" s="18">
        <v>91.121749877929688</v>
      </c>
      <c r="L1627" s="18">
        <v>78.989898681640625</v>
      </c>
      <c r="M1627" s="18">
        <v>89.75537109375</v>
      </c>
      <c r="N1627" s="18">
        <v>77.507949829101563</v>
      </c>
      <c r="O1627" s="18">
        <v>77.058677673339844</v>
      </c>
      <c r="P1627" s="18">
        <v>83.259521484375</v>
      </c>
      <c r="Q1627" s="18">
        <v>69.661369323730469</v>
      </c>
      <c r="R1627" s="18">
        <v>68.560165405273438</v>
      </c>
      <c r="S1627" s="18">
        <v>82.191215515136719</v>
      </c>
      <c r="T1627" s="18">
        <v>91.184577941894531</v>
      </c>
      <c r="U1627" s="18">
        <v>104.6409530639648</v>
      </c>
      <c r="V1627" s="18">
        <v>167.39140319824219</v>
      </c>
      <c r="W1627" s="18">
        <v>116.5677947998047</v>
      </c>
      <c r="X1627" s="103">
        <v>1.752896411670807</v>
      </c>
      <c r="Y1627" s="18">
        <v>7.56984948171106</v>
      </c>
      <c r="Z1627" s="18">
        <v>41.96823997261847</v>
      </c>
      <c r="AA1627" s="18">
        <v>108.12063525678801</v>
      </c>
      <c r="AB1627" s="18">
        <v>87.528289794921875</v>
      </c>
      <c r="AC1627" s="18">
        <v>83.425010681152344</v>
      </c>
      <c r="AD1627" s="18">
        <v>83.998199462890625</v>
      </c>
      <c r="AE1627" s="18">
        <v>76.695693969726563</v>
      </c>
      <c r="AF1627" s="18">
        <v>96.310226440429688</v>
      </c>
      <c r="AG1627" s="18">
        <v>100.7461318969727</v>
      </c>
      <c r="AH1627" s="18">
        <v>98.031890869140625</v>
      </c>
      <c r="AI1627" s="18">
        <v>94.348136901855469</v>
      </c>
      <c r="AJ1627" s="18">
        <v>57.250896453857422</v>
      </c>
      <c r="AK1627" s="18">
        <v>73.715744018554688</v>
      </c>
      <c r="AL1627" s="18">
        <v>111.9415283203125</v>
      </c>
      <c r="AM1627" s="18">
        <v>125.7474899291992</v>
      </c>
      <c r="AN1627" s="18">
        <v>152.19273376464841</v>
      </c>
      <c r="AO1627" s="18">
        <v>160.62284851074219</v>
      </c>
    </row>
    <row r="1628" spans="1:41" x14ac:dyDescent="0.3">
      <c r="A1628" s="4" t="s">
        <v>1309</v>
      </c>
      <c r="B1628" s="8" t="s">
        <v>8571</v>
      </c>
      <c r="C1628" s="87" t="s">
        <v>669</v>
      </c>
      <c r="D1628" s="87" t="s">
        <v>649</v>
      </c>
      <c r="E1628" s="87" t="s">
        <v>1299</v>
      </c>
      <c r="F1628" s="110">
        <v>1.560448941157089</v>
      </c>
      <c r="G1628" s="18">
        <v>9.3929373082912591</v>
      </c>
      <c r="H1628" s="18">
        <v>14.125851896104569</v>
      </c>
      <c r="I1628" s="18">
        <v>38.034733694187352</v>
      </c>
      <c r="J1628" s="18">
        <v>67.788101196289063</v>
      </c>
      <c r="K1628" s="18">
        <v>57.869876861572273</v>
      </c>
      <c r="L1628" s="18">
        <v>57.774509429931641</v>
      </c>
      <c r="M1628" s="18">
        <v>43.563503265380859</v>
      </c>
      <c r="N1628" s="18">
        <v>50.558807373046882</v>
      </c>
      <c r="O1628" s="18">
        <v>35.49554443359375</v>
      </c>
      <c r="P1628" s="18">
        <v>35.621944427490227</v>
      </c>
      <c r="Q1628" s="18">
        <v>31.97751426696777</v>
      </c>
      <c r="R1628" s="18">
        <v>30.698507308959961</v>
      </c>
      <c r="S1628" s="18">
        <v>34.126327514648438</v>
      </c>
      <c r="T1628" s="18">
        <v>36.325435638427727</v>
      </c>
      <c r="U1628" s="18">
        <v>64.071098327636719</v>
      </c>
      <c r="V1628" s="18">
        <v>84.2427978515625</v>
      </c>
      <c r="W1628" s="18">
        <v>63.544136047363281</v>
      </c>
      <c r="X1628" s="103">
        <v>1.445240043505585</v>
      </c>
      <c r="Y1628" s="18">
        <v>6.24124136568396</v>
      </c>
      <c r="Z1628" s="18">
        <v>34.60226203901361</v>
      </c>
      <c r="AA1628" s="18">
        <v>89.144042147607152</v>
      </c>
      <c r="AB1628" s="18">
        <v>72.165924072265625</v>
      </c>
      <c r="AC1628" s="18">
        <v>40.104068756103523</v>
      </c>
      <c r="AD1628" s="18">
        <v>43.907333374023438</v>
      </c>
      <c r="AE1628" s="18">
        <v>41.283214569091797</v>
      </c>
      <c r="AF1628" s="18">
        <v>51.651035308837891</v>
      </c>
      <c r="AG1628" s="18">
        <v>52.343574523925781</v>
      </c>
      <c r="AH1628" s="18">
        <v>47.803268432617188</v>
      </c>
      <c r="AI1628" s="18">
        <v>40.620346069335938</v>
      </c>
      <c r="AJ1628" s="18">
        <v>31.812423706054691</v>
      </c>
      <c r="AK1628" s="18">
        <v>41.286384582519531</v>
      </c>
      <c r="AL1628" s="18">
        <v>46.946479797363281</v>
      </c>
      <c r="AM1628" s="18">
        <v>70.914474487304688</v>
      </c>
      <c r="AN1628" s="18">
        <v>74.088424682617188</v>
      </c>
      <c r="AO1628" s="18">
        <v>64.811286926269531</v>
      </c>
    </row>
    <row r="1629" spans="1:41" x14ac:dyDescent="0.3">
      <c r="A1629" s="4" t="s">
        <v>694</v>
      </c>
      <c r="B1629" s="8" t="s">
        <v>8572</v>
      </c>
      <c r="C1629" s="87" t="s">
        <v>669</v>
      </c>
      <c r="D1629" s="87" t="s">
        <v>649</v>
      </c>
      <c r="E1629" s="87" t="s">
        <v>670</v>
      </c>
      <c r="F1629" s="110">
        <v>2.709778534300614</v>
      </c>
      <c r="G1629" s="18">
        <v>16.311190466229249</v>
      </c>
      <c r="H1629" s="18">
        <v>24.530075439950181</v>
      </c>
      <c r="I1629" s="18">
        <v>66.048751871320334</v>
      </c>
      <c r="J1629" s="18">
        <v>117.7165985107422</v>
      </c>
      <c r="K1629" s="18">
        <v>105.31479644775391</v>
      </c>
      <c r="L1629" s="18">
        <v>101.3126602172852</v>
      </c>
      <c r="M1629" s="18">
        <v>96.152267456054688</v>
      </c>
      <c r="N1629" s="18">
        <v>92.785087585449219</v>
      </c>
      <c r="O1629" s="18">
        <v>91.571113586425781</v>
      </c>
      <c r="P1629" s="18">
        <v>96.16802978515625</v>
      </c>
      <c r="Q1629" s="18">
        <v>77.395835876464844</v>
      </c>
      <c r="R1629" s="18">
        <v>69.668022155761719</v>
      </c>
      <c r="S1629" s="18">
        <v>67.838569641113281</v>
      </c>
      <c r="T1629" s="18">
        <v>106.3117980957031</v>
      </c>
      <c r="U1629" s="18">
        <v>127.08303070068359</v>
      </c>
      <c r="V1629" s="18">
        <v>136.97856140136719</v>
      </c>
      <c r="W1629" s="18">
        <v>107.8103866577148</v>
      </c>
      <c r="X1629" s="103">
        <v>2.4371402138623202</v>
      </c>
      <c r="Y1629" s="18">
        <v>10.524743197561831</v>
      </c>
      <c r="Z1629" s="18">
        <v>58.350558915686307</v>
      </c>
      <c r="AA1629" s="18">
        <v>150.32556765946779</v>
      </c>
      <c r="AB1629" s="18">
        <v>121.6949920654297</v>
      </c>
      <c r="AC1629" s="18">
        <v>96.932098388671875</v>
      </c>
      <c r="AD1629" s="18">
        <v>105.3164138793945</v>
      </c>
      <c r="AE1629" s="18">
        <v>98.45819091796875</v>
      </c>
      <c r="AF1629" s="18">
        <v>109.63609313964839</v>
      </c>
      <c r="AG1629" s="18">
        <v>104.5195846557617</v>
      </c>
      <c r="AH1629" s="18">
        <v>103.30637359619141</v>
      </c>
      <c r="AI1629" s="18">
        <v>85.276710510253906</v>
      </c>
      <c r="AJ1629" s="18">
        <v>70.941543579101563</v>
      </c>
      <c r="AK1629" s="18">
        <v>74.246627807617188</v>
      </c>
      <c r="AL1629" s="18">
        <v>101.10488128662109</v>
      </c>
      <c r="AM1629" s="18">
        <v>110.6265182495117</v>
      </c>
      <c r="AN1629" s="18">
        <v>154.68121337890631</v>
      </c>
      <c r="AO1629" s="18">
        <v>98.998329162597656</v>
      </c>
    </row>
    <row r="1630" spans="1:41" x14ac:dyDescent="0.3">
      <c r="A1630" s="4" t="s">
        <v>1307</v>
      </c>
      <c r="B1630" s="8" t="s">
        <v>8573</v>
      </c>
      <c r="C1630" s="87" t="s">
        <v>669</v>
      </c>
      <c r="D1630" s="87" t="s">
        <v>649</v>
      </c>
      <c r="E1630" s="87" t="s">
        <v>1299</v>
      </c>
      <c r="F1630" s="110">
        <v>1.587473929966057</v>
      </c>
      <c r="G1630" s="18">
        <v>9.555611022851684</v>
      </c>
      <c r="H1630" s="18">
        <v>14.370493665111301</v>
      </c>
      <c r="I1630" s="18">
        <v>38.69344685379594</v>
      </c>
      <c r="J1630" s="18">
        <v>68.962104797363281</v>
      </c>
      <c r="K1630" s="18">
        <v>71.31463623046875</v>
      </c>
      <c r="L1630" s="18">
        <v>63.726604461669922</v>
      </c>
      <c r="M1630" s="18">
        <v>71.256446838378906</v>
      </c>
      <c r="N1630" s="18">
        <v>72.251190185546875</v>
      </c>
      <c r="O1630" s="18">
        <v>67.837203979492188</v>
      </c>
      <c r="P1630" s="18">
        <v>62.328884124755859</v>
      </c>
      <c r="Q1630" s="18">
        <v>50.700424194335938</v>
      </c>
      <c r="R1630" s="18">
        <v>54.056015014648438</v>
      </c>
      <c r="S1630" s="18">
        <v>61.582206726074219</v>
      </c>
      <c r="T1630" s="18">
        <v>60.870735168457031</v>
      </c>
      <c r="U1630" s="18">
        <v>114.0342178344727</v>
      </c>
      <c r="V1630" s="18">
        <v>118.0066223144531</v>
      </c>
      <c r="W1630" s="18">
        <v>88.556129455566406</v>
      </c>
      <c r="X1630" s="103">
        <v>1.401267393785645</v>
      </c>
      <c r="Y1630" s="18">
        <v>6.0513463225566424</v>
      </c>
      <c r="Z1630" s="18">
        <v>33.549458973532232</v>
      </c>
      <c r="AA1630" s="18">
        <v>86.431759328160652</v>
      </c>
      <c r="AB1630" s="18">
        <v>69.97021484375</v>
      </c>
      <c r="AC1630" s="18">
        <v>51.708072662353523</v>
      </c>
      <c r="AD1630" s="18">
        <v>70.154975891113281</v>
      </c>
      <c r="AE1630" s="18">
        <v>72.999336242675781</v>
      </c>
      <c r="AF1630" s="18">
        <v>79.712265014648438</v>
      </c>
      <c r="AG1630" s="18">
        <v>75.292816162109375</v>
      </c>
      <c r="AH1630" s="18">
        <v>70.637367248535156</v>
      </c>
      <c r="AI1630" s="18">
        <v>53.611957550048828</v>
      </c>
      <c r="AJ1630" s="18">
        <v>45.671085357666023</v>
      </c>
      <c r="AK1630" s="18">
        <v>65.87567138671875</v>
      </c>
      <c r="AL1630" s="18">
        <v>79.136665344238281</v>
      </c>
      <c r="AM1630" s="18">
        <v>96.305938720703125</v>
      </c>
      <c r="AN1630" s="18">
        <v>119.4841842651367</v>
      </c>
      <c r="AO1630" s="18">
        <v>89.120124816894531</v>
      </c>
    </row>
    <row r="1631" spans="1:41" x14ac:dyDescent="0.3">
      <c r="A1631" s="4" t="s">
        <v>1316</v>
      </c>
      <c r="B1631" s="8" t="s">
        <v>8574</v>
      </c>
      <c r="C1631" s="87" t="s">
        <v>669</v>
      </c>
      <c r="D1631" s="87" t="s">
        <v>649</v>
      </c>
      <c r="E1631" s="87" t="s">
        <v>1299</v>
      </c>
      <c r="F1631" s="110">
        <v>1.374982164294533</v>
      </c>
      <c r="G1631" s="18">
        <v>8.2765420441507569</v>
      </c>
      <c r="H1631" s="18">
        <v>12.44692722737066</v>
      </c>
      <c r="I1631" s="18">
        <v>33.51412473286122</v>
      </c>
      <c r="J1631" s="18">
        <v>59.731163024902337</v>
      </c>
      <c r="K1631" s="18">
        <v>58.373455047607422</v>
      </c>
      <c r="L1631" s="18">
        <v>50.620288848876953</v>
      </c>
      <c r="M1631" s="18">
        <v>44.902187347412109</v>
      </c>
      <c r="N1631" s="18">
        <v>50.380229949951172</v>
      </c>
      <c r="O1631" s="18">
        <v>38.142005920410163</v>
      </c>
      <c r="P1631" s="18">
        <v>41.052299499511719</v>
      </c>
      <c r="Q1631" s="18">
        <v>32.540401458740227</v>
      </c>
      <c r="R1631" s="18">
        <v>35.158725738525391</v>
      </c>
      <c r="S1631" s="18">
        <v>36.573402404785163</v>
      </c>
      <c r="T1631" s="18">
        <v>46.688045501708977</v>
      </c>
      <c r="U1631" s="18">
        <v>58.622547149658203</v>
      </c>
      <c r="V1631" s="18">
        <v>95.392745971679688</v>
      </c>
      <c r="W1631" s="18">
        <v>68.772331237792969</v>
      </c>
      <c r="X1631" s="103">
        <v>0.95150382407975398</v>
      </c>
      <c r="Y1631" s="18">
        <v>4.1090509864703222</v>
      </c>
      <c r="Z1631" s="18">
        <v>22.781118472243559</v>
      </c>
      <c r="AA1631" s="18">
        <v>58.689833137776048</v>
      </c>
      <c r="AB1631" s="18">
        <v>47.511936187744141</v>
      </c>
      <c r="AC1631" s="18">
        <v>41.071407318115227</v>
      </c>
      <c r="AD1631" s="18">
        <v>45.896671295166023</v>
      </c>
      <c r="AE1631" s="18">
        <v>41.977508544921882</v>
      </c>
      <c r="AF1631" s="18">
        <v>44.003871917724609</v>
      </c>
      <c r="AG1631" s="18">
        <v>42.582603454589837</v>
      </c>
      <c r="AH1631" s="18">
        <v>48.444202423095703</v>
      </c>
      <c r="AI1631" s="18">
        <v>38.694316864013672</v>
      </c>
      <c r="AJ1631" s="18">
        <v>35.024608612060547</v>
      </c>
      <c r="AK1631" s="18">
        <v>42.982273101806641</v>
      </c>
      <c r="AL1631" s="18">
        <v>53.422771453857422</v>
      </c>
      <c r="AM1631" s="18">
        <v>67.897476196289063</v>
      </c>
      <c r="AN1631" s="18">
        <v>87.967613220214844</v>
      </c>
      <c r="AO1631" s="18">
        <v>63.168392181396477</v>
      </c>
    </row>
    <row r="1632" spans="1:41" x14ac:dyDescent="0.3">
      <c r="A1632" s="4" t="s">
        <v>692</v>
      </c>
      <c r="B1632" s="8" t="s">
        <v>7849</v>
      </c>
      <c r="C1632" s="87" t="s">
        <v>669</v>
      </c>
      <c r="D1632" s="87" t="s">
        <v>649</v>
      </c>
      <c r="E1632" s="87" t="s">
        <v>670</v>
      </c>
      <c r="F1632" s="110">
        <v>1.951468893903969</v>
      </c>
      <c r="G1632" s="18">
        <v>11.74663553293103</v>
      </c>
      <c r="H1632" s="18">
        <v>17.66553191718139</v>
      </c>
      <c r="I1632" s="18">
        <v>47.565542027341323</v>
      </c>
      <c r="J1632" s="18">
        <v>84.774559020996094</v>
      </c>
      <c r="K1632" s="18">
        <v>78.405174255371094</v>
      </c>
      <c r="L1632" s="18">
        <v>82.983200073242188</v>
      </c>
      <c r="M1632" s="18">
        <v>88.516166687011719</v>
      </c>
      <c r="N1632" s="18">
        <v>86.852561950683594</v>
      </c>
      <c r="O1632" s="18">
        <v>71.185829162597656</v>
      </c>
      <c r="P1632" s="18">
        <v>86.1361083984375</v>
      </c>
      <c r="Q1632" s="18">
        <v>66.072311401367188</v>
      </c>
      <c r="R1632" s="18">
        <v>81.406013488769531</v>
      </c>
      <c r="S1632" s="18">
        <v>83.432022094726563</v>
      </c>
      <c r="T1632" s="18">
        <v>106.0104217529297</v>
      </c>
      <c r="U1632" s="18">
        <v>129.25328063964841</v>
      </c>
      <c r="V1632" s="18">
        <v>163.88946533203131</v>
      </c>
      <c r="W1632" s="18">
        <v>139.236572265625</v>
      </c>
      <c r="X1632" s="103">
        <v>1.38446389374308</v>
      </c>
      <c r="Y1632" s="18">
        <v>5.9787807304079896</v>
      </c>
      <c r="Z1632" s="18">
        <v>33.147145797767287</v>
      </c>
      <c r="AA1632" s="18">
        <v>85.395300421038002</v>
      </c>
      <c r="AB1632" s="18">
        <v>69.131156921386719</v>
      </c>
      <c r="AC1632" s="18">
        <v>74.802848815917969</v>
      </c>
      <c r="AD1632" s="18">
        <v>85.092674255371094</v>
      </c>
      <c r="AE1632" s="18">
        <v>84.740760803222656</v>
      </c>
      <c r="AF1632" s="18">
        <v>80.839324951171875</v>
      </c>
      <c r="AG1632" s="18">
        <v>110.96746826171881</v>
      </c>
      <c r="AH1632" s="18">
        <v>103.0784072875977</v>
      </c>
      <c r="AI1632" s="18">
        <v>83.191902160644531</v>
      </c>
      <c r="AJ1632" s="18">
        <v>67.804710388183594</v>
      </c>
      <c r="AK1632" s="18">
        <v>92.857124328613281</v>
      </c>
      <c r="AL1632" s="18">
        <v>136.02497863769531</v>
      </c>
      <c r="AM1632" s="18">
        <v>105.4438400268555</v>
      </c>
      <c r="AN1632" s="18">
        <v>142.08061218261719</v>
      </c>
      <c r="AO1632" s="18">
        <v>125.3399353027344</v>
      </c>
    </row>
    <row r="1633" spans="1:41" x14ac:dyDescent="0.3">
      <c r="A1633" s="4" t="s">
        <v>689</v>
      </c>
      <c r="B1633" s="8" t="s">
        <v>8575</v>
      </c>
      <c r="C1633" s="87" t="s">
        <v>669</v>
      </c>
      <c r="D1633" s="87" t="s">
        <v>649</v>
      </c>
      <c r="E1633" s="87" t="s">
        <v>670</v>
      </c>
      <c r="F1633" s="110">
        <v>1.831068168477364</v>
      </c>
      <c r="G1633" s="18">
        <v>11.02189764758484</v>
      </c>
      <c r="H1633" s="18">
        <v>16.575613003013881</v>
      </c>
      <c r="I1633" s="18">
        <v>44.630867647805253</v>
      </c>
      <c r="J1633" s="18">
        <v>79.544181823730469</v>
      </c>
      <c r="K1633" s="18">
        <v>74.693649291992188</v>
      </c>
      <c r="L1633" s="18">
        <v>85.015510559082031</v>
      </c>
      <c r="M1633" s="18">
        <v>73.927978515625</v>
      </c>
      <c r="N1633" s="18">
        <v>69.060279846191406</v>
      </c>
      <c r="O1633" s="18">
        <v>73.950241088867188</v>
      </c>
      <c r="P1633" s="18">
        <v>63.116065979003913</v>
      </c>
      <c r="Q1633" s="18">
        <v>64.248695373535156</v>
      </c>
      <c r="R1633" s="18">
        <v>53.759365081787109</v>
      </c>
      <c r="S1633" s="18">
        <v>59.116188049316413</v>
      </c>
      <c r="T1633" s="18">
        <v>83.926887512207031</v>
      </c>
      <c r="U1633" s="18">
        <v>85.965919494628906</v>
      </c>
      <c r="V1633" s="18">
        <v>127.601448059082</v>
      </c>
      <c r="W1633" s="18">
        <v>107.8000564575195</v>
      </c>
      <c r="X1633" s="103">
        <v>1.5663877523606109</v>
      </c>
      <c r="Y1633" s="18">
        <v>6.7644154191995236</v>
      </c>
      <c r="Z1633" s="18">
        <v>37.502807720725862</v>
      </c>
      <c r="AA1633" s="18">
        <v>96.616569990153579</v>
      </c>
      <c r="AB1633" s="18">
        <v>78.215255737304688</v>
      </c>
      <c r="AC1633" s="18">
        <v>75.627128601074219</v>
      </c>
      <c r="AD1633" s="18">
        <v>65.04217529296875</v>
      </c>
      <c r="AE1633" s="18">
        <v>73.879379272460938</v>
      </c>
      <c r="AF1633" s="18">
        <v>82.490501403808594</v>
      </c>
      <c r="AG1633" s="18">
        <v>74.238578796386719</v>
      </c>
      <c r="AH1633" s="18">
        <v>84.043075561523438</v>
      </c>
      <c r="AI1633" s="18">
        <v>69.495491027832031</v>
      </c>
      <c r="AJ1633" s="18">
        <v>55.861095428466797</v>
      </c>
      <c r="AK1633" s="18">
        <v>73.035331726074219</v>
      </c>
      <c r="AL1633" s="18">
        <v>71.040428161621094</v>
      </c>
      <c r="AM1633" s="18">
        <v>95.251602172851563</v>
      </c>
      <c r="AN1633" s="18">
        <v>110.3892440795898</v>
      </c>
      <c r="AO1633" s="18">
        <v>99.672935485839844</v>
      </c>
    </row>
    <row r="1634" spans="1:41" x14ac:dyDescent="0.3">
      <c r="A1634" s="4" t="s">
        <v>1291</v>
      </c>
      <c r="B1634" s="8" t="s">
        <v>8576</v>
      </c>
      <c r="C1634" s="87" t="s">
        <v>669</v>
      </c>
      <c r="D1634" s="87" t="s">
        <v>649</v>
      </c>
      <c r="E1634" s="87" t="s">
        <v>1282</v>
      </c>
      <c r="F1634" s="110">
        <v>2.1066082307487259</v>
      </c>
      <c r="G1634" s="18">
        <v>12.680478369180539</v>
      </c>
      <c r="H1634" s="18">
        <v>19.069919614675619</v>
      </c>
      <c r="I1634" s="18">
        <v>51.346943140028642</v>
      </c>
      <c r="J1634" s="18">
        <v>91.514030456542969</v>
      </c>
      <c r="K1634" s="18">
        <v>85.042404174804688</v>
      </c>
      <c r="L1634" s="18">
        <v>86.431808471679688</v>
      </c>
      <c r="M1634" s="18">
        <v>82.379852294921875</v>
      </c>
      <c r="N1634" s="18">
        <v>91.206062316894531</v>
      </c>
      <c r="O1634" s="18">
        <v>81.220748901367188</v>
      </c>
      <c r="P1634" s="18">
        <v>83.44342041015625</v>
      </c>
      <c r="Q1634" s="18">
        <v>81.307144165039063</v>
      </c>
      <c r="R1634" s="18">
        <v>75.16644287109375</v>
      </c>
      <c r="S1634" s="18">
        <v>73.50946044921875</v>
      </c>
      <c r="T1634" s="18">
        <v>94.928001403808594</v>
      </c>
      <c r="U1634" s="18">
        <v>98.370758056640625</v>
      </c>
      <c r="V1634" s="18">
        <v>125.14166259765631</v>
      </c>
      <c r="W1634" s="18">
        <v>132.80036926269531</v>
      </c>
      <c r="X1634" s="103">
        <v>1.595152193271103</v>
      </c>
      <c r="Y1634" s="18">
        <v>6.8886341047238169</v>
      </c>
      <c r="Z1634" s="18">
        <v>38.191492431797343</v>
      </c>
      <c r="AA1634" s="18">
        <v>98.390793271884391</v>
      </c>
      <c r="AB1634" s="18">
        <v>79.651565551757813</v>
      </c>
      <c r="AC1634" s="18">
        <v>76.004463195800781</v>
      </c>
      <c r="AD1634" s="18">
        <v>74.273780822753906</v>
      </c>
      <c r="AE1634" s="18">
        <v>82.213394165039063</v>
      </c>
      <c r="AF1634" s="18">
        <v>86.739334106445313</v>
      </c>
      <c r="AG1634" s="18">
        <v>86.297828674316406</v>
      </c>
      <c r="AH1634" s="18">
        <v>100.4060897827148</v>
      </c>
      <c r="AI1634" s="18">
        <v>86.585098266601563</v>
      </c>
      <c r="AJ1634" s="18">
        <v>70.096603393554688</v>
      </c>
      <c r="AK1634" s="18">
        <v>75.473281860351563</v>
      </c>
      <c r="AL1634" s="18">
        <v>95.099433898925781</v>
      </c>
      <c r="AM1634" s="18">
        <v>129.90611267089841</v>
      </c>
      <c r="AN1634" s="18">
        <v>124.27293395996089</v>
      </c>
      <c r="AO1634" s="18">
        <v>108.3310623168945</v>
      </c>
    </row>
    <row r="1635" spans="1:41" x14ac:dyDescent="0.3">
      <c r="A1635" s="4" t="s">
        <v>1294</v>
      </c>
      <c r="B1635" s="8" t="s">
        <v>8577</v>
      </c>
      <c r="C1635" s="87" t="s">
        <v>669</v>
      </c>
      <c r="D1635" s="87" t="s">
        <v>649</v>
      </c>
      <c r="E1635" s="87" t="s">
        <v>1282</v>
      </c>
      <c r="F1635" s="110">
        <v>2.2652639299686812</v>
      </c>
      <c r="G1635" s="18">
        <v>13.635487531653441</v>
      </c>
      <c r="H1635" s="18">
        <v>20.506138929863319</v>
      </c>
      <c r="I1635" s="18">
        <v>55.214052860659102</v>
      </c>
      <c r="J1635" s="18">
        <v>98.406257629394531</v>
      </c>
      <c r="K1635" s="18">
        <v>107.8628845214844</v>
      </c>
      <c r="L1635" s="18">
        <v>98.011489868164063</v>
      </c>
      <c r="M1635" s="18">
        <v>89.520462036132813</v>
      </c>
      <c r="N1635" s="18">
        <v>99.742164611816406</v>
      </c>
      <c r="O1635" s="18">
        <v>85.710174560546875</v>
      </c>
      <c r="P1635" s="18">
        <v>89.995635986328125</v>
      </c>
      <c r="Q1635" s="18">
        <v>89.06671142578125</v>
      </c>
      <c r="R1635" s="18">
        <v>83.4102783203125</v>
      </c>
      <c r="S1635" s="18">
        <v>76.239517211914063</v>
      </c>
      <c r="T1635" s="18">
        <v>102.28990173339839</v>
      </c>
      <c r="U1635" s="18">
        <v>121.70213317871089</v>
      </c>
      <c r="V1635" s="18">
        <v>149.31526184082031</v>
      </c>
      <c r="W1635" s="18">
        <v>100.6003494262695</v>
      </c>
      <c r="X1635" s="103">
        <v>1.4784930267544789</v>
      </c>
      <c r="Y1635" s="18">
        <v>6.3848437350744316</v>
      </c>
      <c r="Z1635" s="18">
        <v>35.398412439860643</v>
      </c>
      <c r="AA1635" s="18">
        <v>91.195123802584561</v>
      </c>
      <c r="AB1635" s="18">
        <v>73.826362609863281</v>
      </c>
      <c r="AC1635" s="18">
        <v>82.813308715820313</v>
      </c>
      <c r="AD1635" s="18">
        <v>76.267288208007813</v>
      </c>
      <c r="AE1635" s="18">
        <v>95.745689392089844</v>
      </c>
      <c r="AF1635" s="18">
        <v>117.27427673339839</v>
      </c>
      <c r="AG1635" s="18">
        <v>100.0690231323242</v>
      </c>
      <c r="AH1635" s="18">
        <v>91.321441650390625</v>
      </c>
      <c r="AI1635" s="18">
        <v>78.835014343261719</v>
      </c>
      <c r="AJ1635" s="18">
        <v>71.964118957519531</v>
      </c>
      <c r="AK1635" s="18">
        <v>84.896171569824219</v>
      </c>
      <c r="AL1635" s="18">
        <v>124.07883453369141</v>
      </c>
      <c r="AM1635" s="18">
        <v>107.6637802124023</v>
      </c>
      <c r="AN1635" s="18">
        <v>162.5801696777344</v>
      </c>
      <c r="AO1635" s="18">
        <v>101.0891952514648</v>
      </c>
    </row>
    <row r="1636" spans="1:41" x14ac:dyDescent="0.3">
      <c r="A1636" s="4" t="s">
        <v>1315</v>
      </c>
      <c r="B1636" s="8" t="s">
        <v>13080</v>
      </c>
      <c r="C1636" s="87" t="s">
        <v>669</v>
      </c>
      <c r="D1636" s="87" t="s">
        <v>649</v>
      </c>
      <c r="E1636" s="87" t="s">
        <v>1299</v>
      </c>
      <c r="F1636" s="110">
        <v>1.1040693799015311</v>
      </c>
      <c r="G1636" s="18">
        <v>6.6458146728782346</v>
      </c>
      <c r="H1636" s="18">
        <v>9.9945087161573518</v>
      </c>
      <c r="I1636" s="18">
        <v>26.910835553083238</v>
      </c>
      <c r="J1636" s="18">
        <v>47.962329864501953</v>
      </c>
      <c r="K1636" s="18">
        <v>56.042396545410163</v>
      </c>
      <c r="L1636" s="18">
        <v>57.972091674804688</v>
      </c>
      <c r="M1636" s="18">
        <v>54.756843566894531</v>
      </c>
      <c r="N1636" s="18">
        <v>48.44573974609375</v>
      </c>
      <c r="O1636" s="18">
        <v>43.931446075439453</v>
      </c>
      <c r="P1636" s="18">
        <v>51.464813232421882</v>
      </c>
      <c r="Q1636" s="18">
        <v>40.539691925048828</v>
      </c>
      <c r="R1636" s="18">
        <v>33.911911010742188</v>
      </c>
      <c r="S1636" s="18">
        <v>37.330272674560547</v>
      </c>
      <c r="T1636" s="18">
        <v>76.317131042480469</v>
      </c>
      <c r="U1636" s="18">
        <v>72.350662231445313</v>
      </c>
      <c r="V1636" s="18">
        <v>95.413032531738281</v>
      </c>
      <c r="W1636" s="18">
        <v>113.42148590087891</v>
      </c>
      <c r="X1636" s="103">
        <v>1.0143074345278089</v>
      </c>
      <c r="Y1636" s="18">
        <v>4.380267171770539</v>
      </c>
      <c r="Z1636" s="18">
        <v>24.284776633034991</v>
      </c>
      <c r="AA1636" s="18">
        <v>62.563630934869607</v>
      </c>
      <c r="AB1636" s="18">
        <v>50.647941589355469</v>
      </c>
      <c r="AC1636" s="18">
        <v>56.499763488769531</v>
      </c>
      <c r="AD1636" s="18">
        <v>36.797786712646477</v>
      </c>
      <c r="AE1636" s="18">
        <v>39.4932861328125</v>
      </c>
      <c r="AF1636" s="18">
        <v>52.582752227783203</v>
      </c>
      <c r="AG1636" s="18">
        <v>51.570117950439453</v>
      </c>
      <c r="AH1636" s="18">
        <v>51.786277770996087</v>
      </c>
      <c r="AI1636" s="18">
        <v>64.973526000976563</v>
      </c>
      <c r="AJ1636" s="18">
        <v>33.208599090576172</v>
      </c>
      <c r="AK1636" s="18">
        <v>45.518386840820313</v>
      </c>
      <c r="AL1636" s="18">
        <v>76.185615539550781</v>
      </c>
      <c r="AM1636" s="18">
        <v>78.174591064453125</v>
      </c>
      <c r="AN1636" s="18">
        <v>110.1524276733398</v>
      </c>
      <c r="AO1636" s="18">
        <v>79.363754272460938</v>
      </c>
    </row>
    <row r="1637" spans="1:41" x14ac:dyDescent="0.3">
      <c r="A1637" s="4" t="s">
        <v>1281</v>
      </c>
      <c r="B1637" s="8" t="s">
        <v>8578</v>
      </c>
      <c r="C1637" s="87" t="s">
        <v>669</v>
      </c>
      <c r="D1637" s="87" t="s">
        <v>649</v>
      </c>
      <c r="E1637" s="87" t="s">
        <v>1282</v>
      </c>
      <c r="F1637" s="110">
        <v>1.5551304913614581</v>
      </c>
      <c r="G1637" s="18">
        <v>9.3609235305955796</v>
      </c>
      <c r="H1637" s="18">
        <v>14.07770701154702</v>
      </c>
      <c r="I1637" s="18">
        <v>37.90510060187178</v>
      </c>
      <c r="J1637" s="18">
        <v>67.557060241699219</v>
      </c>
      <c r="K1637" s="18">
        <v>55.231990814208977</v>
      </c>
      <c r="L1637" s="18">
        <v>61.383480072021477</v>
      </c>
      <c r="M1637" s="18">
        <v>45.957710266113281</v>
      </c>
      <c r="N1637" s="18">
        <v>48.452869415283203</v>
      </c>
      <c r="O1637" s="18">
        <v>38.456394195556641</v>
      </c>
      <c r="P1637" s="18">
        <v>30.101190567016602</v>
      </c>
      <c r="Q1637" s="18">
        <v>31.46245193481445</v>
      </c>
      <c r="R1637" s="18">
        <v>27.330280303955082</v>
      </c>
      <c r="S1637" s="18">
        <v>38.586956024169922</v>
      </c>
      <c r="T1637" s="18">
        <v>33.981086730957031</v>
      </c>
      <c r="U1637" s="18">
        <v>46.174831390380859</v>
      </c>
      <c r="V1637" s="18">
        <v>92.662307739257813</v>
      </c>
      <c r="W1637" s="18">
        <v>47.063083648681641</v>
      </c>
      <c r="X1637" s="103">
        <v>1.2546738653766329</v>
      </c>
      <c r="Y1637" s="18">
        <v>5.4182849860961309</v>
      </c>
      <c r="Z1637" s="18">
        <v>30.039683759355071</v>
      </c>
      <c r="AA1637" s="18">
        <v>77.389704526411791</v>
      </c>
      <c r="AB1637" s="18">
        <v>62.650283813476563</v>
      </c>
      <c r="AC1637" s="18">
        <v>43.513362884521477</v>
      </c>
      <c r="AD1637" s="18">
        <v>46.767108917236328</v>
      </c>
      <c r="AE1637" s="18">
        <v>38.022857666015632</v>
      </c>
      <c r="AF1637" s="18">
        <v>43.696300506591797</v>
      </c>
      <c r="AG1637" s="18">
        <v>49.849857330322273</v>
      </c>
      <c r="AH1637" s="18">
        <v>45.161094665527337</v>
      </c>
      <c r="AI1637" s="18">
        <v>47.954154968261719</v>
      </c>
      <c r="AJ1637" s="18">
        <v>32.872215270996087</v>
      </c>
      <c r="AK1637" s="18">
        <v>40.339698791503913</v>
      </c>
      <c r="AL1637" s="18">
        <v>81.362945556640625</v>
      </c>
      <c r="AM1637" s="18">
        <v>80.937400817871094</v>
      </c>
      <c r="AN1637" s="18">
        <v>71.3941650390625</v>
      </c>
      <c r="AO1637" s="18">
        <v>66.299415588378906</v>
      </c>
    </row>
    <row r="1638" spans="1:41" x14ac:dyDescent="0.3">
      <c r="A1638" s="4" t="s">
        <v>682</v>
      </c>
      <c r="B1638" s="8" t="s">
        <v>8579</v>
      </c>
      <c r="C1638" s="87" t="s">
        <v>669</v>
      </c>
      <c r="D1638" s="87" t="s">
        <v>649</v>
      </c>
      <c r="E1638" s="87" t="s">
        <v>670</v>
      </c>
      <c r="F1638" s="110">
        <v>1.9026822198532261</v>
      </c>
      <c r="G1638" s="18">
        <v>11.452969935324949</v>
      </c>
      <c r="H1638" s="18">
        <v>17.22389405645567</v>
      </c>
      <c r="I1638" s="18">
        <v>46.376404653856227</v>
      </c>
      <c r="J1638" s="18">
        <v>82.655197143554688</v>
      </c>
      <c r="K1638" s="18">
        <v>72.457015991210938</v>
      </c>
      <c r="L1638" s="18">
        <v>94.478370666503906</v>
      </c>
      <c r="M1638" s="18">
        <v>75.139961242675781</v>
      </c>
      <c r="N1638" s="18">
        <v>87.753059387207031</v>
      </c>
      <c r="O1638" s="18">
        <v>79.600929260253906</v>
      </c>
      <c r="P1638" s="18">
        <v>67.326866149902344</v>
      </c>
      <c r="Q1638" s="18">
        <v>71.496528625488281</v>
      </c>
      <c r="R1638" s="18">
        <v>56.587146759033203</v>
      </c>
      <c r="S1638" s="18">
        <v>70.622909545898438</v>
      </c>
      <c r="T1638" s="18">
        <v>98.753303527832031</v>
      </c>
      <c r="U1638" s="18">
        <v>82.665115356445313</v>
      </c>
      <c r="V1638" s="18">
        <v>120.87725830078131</v>
      </c>
      <c r="W1638" s="18">
        <v>92.615150451660156</v>
      </c>
      <c r="X1638" s="103">
        <v>1.7312352261407931</v>
      </c>
      <c r="Y1638" s="18">
        <v>7.4763060680980837</v>
      </c>
      <c r="Z1638" s="18">
        <v>41.449622998813084</v>
      </c>
      <c r="AA1638" s="18">
        <v>106.784548809051</v>
      </c>
      <c r="AB1638" s="18">
        <v>86.446670532226563</v>
      </c>
      <c r="AC1638" s="18">
        <v>68.683868408203125</v>
      </c>
      <c r="AD1638" s="18">
        <v>84.350944519042969</v>
      </c>
      <c r="AE1638" s="18">
        <v>93.821891784667969</v>
      </c>
      <c r="AF1638" s="18">
        <v>88.885261535644531</v>
      </c>
      <c r="AG1638" s="18">
        <v>98.259025573730469</v>
      </c>
      <c r="AH1638" s="18">
        <v>116.4757995605469</v>
      </c>
      <c r="AI1638" s="18">
        <v>78.516105651855469</v>
      </c>
      <c r="AJ1638" s="18">
        <v>63.069362640380859</v>
      </c>
      <c r="AK1638" s="18">
        <v>63.516143798828132</v>
      </c>
      <c r="AL1638" s="18">
        <v>84.650634765625</v>
      </c>
      <c r="AM1638" s="18">
        <v>99.888496398925781</v>
      </c>
      <c r="AN1638" s="18">
        <v>116.7189254760742</v>
      </c>
      <c r="AO1638" s="18">
        <v>76.148429870605469</v>
      </c>
    </row>
    <row r="1639" spans="1:41" x14ac:dyDescent="0.3">
      <c r="A1639" s="4" t="s">
        <v>677</v>
      </c>
      <c r="B1639" s="8" t="s">
        <v>8580</v>
      </c>
      <c r="C1639" s="87" t="s">
        <v>669</v>
      </c>
      <c r="D1639" s="87" t="s">
        <v>649</v>
      </c>
      <c r="E1639" s="87" t="s">
        <v>670</v>
      </c>
      <c r="F1639" s="110">
        <v>1.888433944798912</v>
      </c>
      <c r="G1639" s="18">
        <v>11.36720413369788</v>
      </c>
      <c r="H1639" s="18">
        <v>17.09491257049757</v>
      </c>
      <c r="I1639" s="18">
        <v>46.029113990894523</v>
      </c>
      <c r="J1639" s="18">
        <v>82.036231994628906</v>
      </c>
      <c r="K1639" s="18">
        <v>80.293167114257813</v>
      </c>
      <c r="L1639" s="18">
        <v>82.967735290527344</v>
      </c>
      <c r="M1639" s="18">
        <v>86.057518005371094</v>
      </c>
      <c r="N1639" s="18">
        <v>97.980293273925781</v>
      </c>
      <c r="O1639" s="18">
        <v>79.865455627441406</v>
      </c>
      <c r="P1639" s="18">
        <v>83.447708129882813</v>
      </c>
      <c r="Q1639" s="18">
        <v>81.12518310546875</v>
      </c>
      <c r="R1639" s="18">
        <v>67.969795227050781</v>
      </c>
      <c r="S1639" s="18">
        <v>89.716026306152344</v>
      </c>
      <c r="T1639" s="18">
        <v>79.979179382324219</v>
      </c>
      <c r="U1639" s="18">
        <v>119.05491638183589</v>
      </c>
      <c r="V1639" s="18">
        <v>168.0265197753906</v>
      </c>
      <c r="W1639" s="18">
        <v>92.41485595703125</v>
      </c>
      <c r="X1639" s="103">
        <v>1.8366049684037551</v>
      </c>
      <c r="Y1639" s="18">
        <v>7.9313432759711002</v>
      </c>
      <c r="Z1639" s="18">
        <v>43.972409057191669</v>
      </c>
      <c r="AA1639" s="18">
        <v>113.28387380878461</v>
      </c>
      <c r="AB1639" s="18">
        <v>91.708152770996094</v>
      </c>
      <c r="AC1639" s="18">
        <v>83.332221984863281</v>
      </c>
      <c r="AD1639" s="18">
        <v>91.555778503417969</v>
      </c>
      <c r="AE1639" s="18">
        <v>85.850570678710938</v>
      </c>
      <c r="AF1639" s="18">
        <v>108.7319412231445</v>
      </c>
      <c r="AG1639" s="18">
        <v>101.1758117675781</v>
      </c>
      <c r="AH1639" s="18">
        <v>90.406898498535156</v>
      </c>
      <c r="AI1639" s="18">
        <v>86.020553588867188</v>
      </c>
      <c r="AJ1639" s="18">
        <v>60.731807708740227</v>
      </c>
      <c r="AK1639" s="18">
        <v>77.30926513671875</v>
      </c>
      <c r="AL1639" s="18">
        <v>100.04726409912109</v>
      </c>
      <c r="AM1639" s="18">
        <v>138.19642639160159</v>
      </c>
      <c r="AN1639" s="18">
        <v>101.08823394775391</v>
      </c>
      <c r="AO1639" s="18">
        <v>82.675056457519531</v>
      </c>
    </row>
    <row r="1640" spans="1:41" x14ac:dyDescent="0.3">
      <c r="A1640" s="4" t="s">
        <v>1300</v>
      </c>
      <c r="B1640" s="8" t="s">
        <v>8581</v>
      </c>
      <c r="C1640" s="87" t="s">
        <v>669</v>
      </c>
      <c r="D1640" s="87" t="s">
        <v>649</v>
      </c>
      <c r="E1640" s="87" t="s">
        <v>1299</v>
      </c>
      <c r="F1640" s="110">
        <v>1.880846947765221</v>
      </c>
      <c r="G1640" s="18">
        <v>11.321535104986941</v>
      </c>
      <c r="H1640" s="18">
        <v>17.026231825099611</v>
      </c>
      <c r="I1640" s="18">
        <v>45.844186817627907</v>
      </c>
      <c r="J1640" s="18">
        <v>81.706642150878906</v>
      </c>
      <c r="K1640" s="18">
        <v>86.488906860351563</v>
      </c>
      <c r="L1640" s="18">
        <v>82.008308410644531</v>
      </c>
      <c r="M1640" s="18">
        <v>68.140800476074219</v>
      </c>
      <c r="N1640" s="18">
        <v>77.580085754394531</v>
      </c>
      <c r="O1640" s="18">
        <v>80.332176208496094</v>
      </c>
      <c r="P1640" s="18">
        <v>74.505661010742188</v>
      </c>
      <c r="Q1640" s="18">
        <v>74.968002319335938</v>
      </c>
      <c r="R1640" s="18">
        <v>71.707489013671875</v>
      </c>
      <c r="S1640" s="18">
        <v>63.510940551757813</v>
      </c>
      <c r="T1640" s="18">
        <v>72.836494445800781</v>
      </c>
      <c r="U1640" s="18">
        <v>107.00843811035161</v>
      </c>
      <c r="V1640" s="18">
        <v>195.37043762207031</v>
      </c>
      <c r="W1640" s="18">
        <v>124.35076904296881</v>
      </c>
      <c r="X1640" s="103">
        <v>1.6846758241388251</v>
      </c>
      <c r="Y1640" s="18">
        <v>7.2752401849307864</v>
      </c>
      <c r="Z1640" s="18">
        <v>40.334887328644349</v>
      </c>
      <c r="AA1640" s="18">
        <v>103.91271218019349</v>
      </c>
      <c r="AB1640" s="18">
        <v>84.121795654296875</v>
      </c>
      <c r="AC1640" s="18">
        <v>68.33978271484375</v>
      </c>
      <c r="AD1640" s="18">
        <v>71.238815307617188</v>
      </c>
      <c r="AE1640" s="18">
        <v>72.814537048339844</v>
      </c>
      <c r="AF1640" s="18">
        <v>89.632110595703125</v>
      </c>
      <c r="AG1640" s="18">
        <v>84.90802001953125</v>
      </c>
      <c r="AH1640" s="18">
        <v>83.960098266601563</v>
      </c>
      <c r="AI1640" s="18">
        <v>66.917327880859375</v>
      </c>
      <c r="AJ1640" s="18">
        <v>77.847297668457031</v>
      </c>
      <c r="AK1640" s="18">
        <v>94.763648986816406</v>
      </c>
      <c r="AL1640" s="18">
        <v>102.77011871337891</v>
      </c>
      <c r="AM1640" s="18">
        <v>126.2164840698242</v>
      </c>
      <c r="AN1640" s="18">
        <v>138.94718933105469</v>
      </c>
      <c r="AO1640" s="18">
        <v>136.8641357421875</v>
      </c>
    </row>
    <row r="1641" spans="1:41" x14ac:dyDescent="0.3">
      <c r="A1641" s="4" t="s">
        <v>691</v>
      </c>
      <c r="B1641" s="8" t="s">
        <v>13081</v>
      </c>
      <c r="C1641" s="87" t="s">
        <v>669</v>
      </c>
      <c r="D1641" s="87" t="s">
        <v>649</v>
      </c>
      <c r="E1641" s="87" t="s">
        <v>670</v>
      </c>
      <c r="F1641" s="110">
        <v>2.0309121290938341</v>
      </c>
      <c r="G1641" s="18">
        <v>12.224834663979131</v>
      </c>
      <c r="H1641" s="18">
        <v>18.384686094444831</v>
      </c>
      <c r="I1641" s="18">
        <v>49.501909321749977</v>
      </c>
      <c r="J1641" s="18">
        <v>88.225685119628906</v>
      </c>
      <c r="K1641" s="18">
        <v>97.423606872558594</v>
      </c>
      <c r="L1641" s="18">
        <v>86.951622009277344</v>
      </c>
      <c r="M1641" s="18">
        <v>89.954063415527344</v>
      </c>
      <c r="N1641" s="18">
        <v>96.100486755371094</v>
      </c>
      <c r="O1641" s="18">
        <v>80.067543029785156</v>
      </c>
      <c r="P1641" s="18">
        <v>96.010932922363281</v>
      </c>
      <c r="Q1641" s="18">
        <v>91.656143188476563</v>
      </c>
      <c r="R1641" s="18">
        <v>101.02854919433589</v>
      </c>
      <c r="S1641" s="18">
        <v>84.488235473632813</v>
      </c>
      <c r="T1641" s="18">
        <v>152.34956359863281</v>
      </c>
      <c r="U1641" s="18">
        <v>110.79827880859381</v>
      </c>
      <c r="V1641" s="18">
        <v>137.84332275390631</v>
      </c>
      <c r="W1641" s="18">
        <v>143.37455749511719</v>
      </c>
      <c r="X1641" s="103">
        <v>1.997528462732842</v>
      </c>
      <c r="Y1641" s="18">
        <v>8.6262882949873969</v>
      </c>
      <c r="Z1641" s="18">
        <v>47.825275537075669</v>
      </c>
      <c r="AA1641" s="18">
        <v>123.20981713250821</v>
      </c>
      <c r="AB1641" s="18">
        <v>99.743629455566406</v>
      </c>
      <c r="AC1641" s="18">
        <v>105.21804046630859</v>
      </c>
      <c r="AD1641" s="18">
        <v>85.175056457519531</v>
      </c>
      <c r="AE1641" s="18">
        <v>83.752754211425781</v>
      </c>
      <c r="AF1641" s="18">
        <v>100.6380996704102</v>
      </c>
      <c r="AG1641" s="18">
        <v>100.8341903686523</v>
      </c>
      <c r="AH1641" s="18">
        <v>114.3542861938477</v>
      </c>
      <c r="AI1641" s="18">
        <v>106.088134765625</v>
      </c>
      <c r="AJ1641" s="18">
        <v>81.643531799316406</v>
      </c>
      <c r="AK1641" s="18">
        <v>110.6516189575195</v>
      </c>
      <c r="AL1641" s="18">
        <v>94.795867919921875</v>
      </c>
      <c r="AM1641" s="18">
        <v>118.6754455566406</v>
      </c>
      <c r="AN1641" s="18">
        <v>176.29962158203131</v>
      </c>
      <c r="AO1641" s="18">
        <v>146.3002014160156</v>
      </c>
    </row>
    <row r="1642" spans="1:41" x14ac:dyDescent="0.3">
      <c r="A1642" s="4" t="s">
        <v>1285</v>
      </c>
      <c r="B1642" s="8" t="s">
        <v>8582</v>
      </c>
      <c r="C1642" s="87" t="s">
        <v>669</v>
      </c>
      <c r="D1642" s="87" t="s">
        <v>649</v>
      </c>
      <c r="E1642" s="87" t="s">
        <v>1282</v>
      </c>
      <c r="F1642" s="110">
        <v>1.9989701690822681</v>
      </c>
      <c r="G1642" s="18">
        <v>12.032563824492311</v>
      </c>
      <c r="H1642" s="18">
        <v>18.095533796991191</v>
      </c>
      <c r="I1642" s="18">
        <v>48.723348799411177</v>
      </c>
      <c r="J1642" s="18">
        <v>86.838081359863281</v>
      </c>
      <c r="K1642" s="18">
        <v>86.661911010742188</v>
      </c>
      <c r="L1642" s="18">
        <v>85.596954345703125</v>
      </c>
      <c r="M1642" s="18">
        <v>73.586044311523438</v>
      </c>
      <c r="N1642" s="18">
        <v>87.312828063964844</v>
      </c>
      <c r="O1642" s="18">
        <v>87.935462951660156</v>
      </c>
      <c r="P1642" s="18">
        <v>76.983131408691406</v>
      </c>
      <c r="Q1642" s="18">
        <v>69.31512451171875</v>
      </c>
      <c r="R1642" s="18">
        <v>58.490627288818359</v>
      </c>
      <c r="S1642" s="18">
        <v>58.565135955810547</v>
      </c>
      <c r="T1642" s="18">
        <v>81.267654418945313</v>
      </c>
      <c r="U1642" s="18">
        <v>87.613761901855469</v>
      </c>
      <c r="V1642" s="18">
        <v>156.69856262207031</v>
      </c>
      <c r="W1642" s="18">
        <v>116.85198974609381</v>
      </c>
      <c r="X1642" s="103">
        <v>1.7252481092966541</v>
      </c>
      <c r="Y1642" s="18">
        <v>7.4504508190155949</v>
      </c>
      <c r="Z1642" s="18">
        <v>41.306278101313147</v>
      </c>
      <c r="AA1642" s="18">
        <v>106.4152566636424</v>
      </c>
      <c r="AB1642" s="18">
        <v>86.147712707519531</v>
      </c>
      <c r="AC1642" s="18">
        <v>73.008834838867188</v>
      </c>
      <c r="AD1642" s="18">
        <v>73.488700866699219</v>
      </c>
      <c r="AE1642" s="18">
        <v>74.3721923828125</v>
      </c>
      <c r="AF1642" s="18">
        <v>80.969917297363281</v>
      </c>
      <c r="AG1642" s="18">
        <v>73.709892272949219</v>
      </c>
      <c r="AH1642" s="18">
        <v>85.485153198242188</v>
      </c>
      <c r="AI1642" s="18">
        <v>70.027122497558594</v>
      </c>
      <c r="AJ1642" s="18">
        <v>61.656906127929688</v>
      </c>
      <c r="AK1642" s="18">
        <v>68.294898986816406</v>
      </c>
      <c r="AL1642" s="18">
        <v>84.412307739257813</v>
      </c>
      <c r="AM1642" s="18">
        <v>108.352165222168</v>
      </c>
      <c r="AN1642" s="18">
        <v>116.45252990722661</v>
      </c>
      <c r="AO1642" s="18">
        <v>73.215309143066406</v>
      </c>
    </row>
    <row r="1643" spans="1:41" x14ac:dyDescent="0.3">
      <c r="A1643" s="4" t="s">
        <v>1292</v>
      </c>
      <c r="B1643" s="8" t="s">
        <v>8583</v>
      </c>
      <c r="C1643" s="87" t="s">
        <v>669</v>
      </c>
      <c r="D1643" s="87" t="s">
        <v>649</v>
      </c>
      <c r="E1643" s="87" t="s">
        <v>1282</v>
      </c>
      <c r="F1643" s="110">
        <v>2.300557340544922</v>
      </c>
      <c r="G1643" s="18">
        <v>13.84793203028125</v>
      </c>
      <c r="H1643" s="18">
        <v>20.825629992697269</v>
      </c>
      <c r="I1643" s="18">
        <v>56.074302393355467</v>
      </c>
      <c r="J1643" s="18">
        <v>99.939453125</v>
      </c>
      <c r="K1643" s="18">
        <v>109.9738082885742</v>
      </c>
      <c r="L1643" s="18">
        <v>99.757171630859375</v>
      </c>
      <c r="M1643" s="18">
        <v>84.74676513671875</v>
      </c>
      <c r="N1643" s="18">
        <v>105.25848388671881</v>
      </c>
      <c r="O1643" s="18">
        <v>93.855644226074219</v>
      </c>
      <c r="P1643" s="18">
        <v>78.552482604980469</v>
      </c>
      <c r="Q1643" s="18">
        <v>74.172676086425781</v>
      </c>
      <c r="R1643" s="18">
        <v>84.640174865722656</v>
      </c>
      <c r="S1643" s="18">
        <v>81.58563232421875</v>
      </c>
      <c r="T1643" s="18">
        <v>106.0925216674805</v>
      </c>
      <c r="U1643" s="18">
        <v>174.20558166503909</v>
      </c>
      <c r="V1643" s="18">
        <v>120.95867919921881</v>
      </c>
      <c r="W1643" s="18">
        <v>90.172607421875</v>
      </c>
      <c r="X1643" s="103">
        <v>1.796952179715698</v>
      </c>
      <c r="Y1643" s="18">
        <v>7.760103469728028</v>
      </c>
      <c r="Z1643" s="18">
        <v>43.023033075722417</v>
      </c>
      <c r="AA1643" s="18">
        <v>110.838044908622</v>
      </c>
      <c r="AB1643" s="18">
        <v>89.7281494140625</v>
      </c>
      <c r="AC1643" s="18">
        <v>83.081993103027344</v>
      </c>
      <c r="AD1643" s="18">
        <v>93.810699462890625</v>
      </c>
      <c r="AE1643" s="18">
        <v>92.885971069335938</v>
      </c>
      <c r="AF1643" s="18">
        <v>93.672805786132813</v>
      </c>
      <c r="AG1643" s="18">
        <v>78.300628662109375</v>
      </c>
      <c r="AH1643" s="18">
        <v>87.407562255859375</v>
      </c>
      <c r="AI1643" s="18">
        <v>94.766357421875</v>
      </c>
      <c r="AJ1643" s="18">
        <v>74.222274780273438</v>
      </c>
      <c r="AK1643" s="18">
        <v>79.168746948242188</v>
      </c>
      <c r="AL1643" s="18">
        <v>100.9872741699219</v>
      </c>
      <c r="AM1643" s="18">
        <v>117.17246246337891</v>
      </c>
      <c r="AN1643" s="18">
        <v>133.72511291503909</v>
      </c>
      <c r="AO1643" s="18">
        <v>121.67962646484381</v>
      </c>
    </row>
    <row r="1644" spans="1:41" x14ac:dyDescent="0.3">
      <c r="A1644" s="4" t="s">
        <v>1288</v>
      </c>
      <c r="B1644" s="8" t="s">
        <v>8584</v>
      </c>
      <c r="C1644" s="87" t="s">
        <v>669</v>
      </c>
      <c r="D1644" s="87" t="s">
        <v>649</v>
      </c>
      <c r="E1644" s="87" t="s">
        <v>1282</v>
      </c>
      <c r="F1644" s="110">
        <v>1.1911371080479281</v>
      </c>
      <c r="G1644" s="18">
        <v>7.1699085348972158</v>
      </c>
      <c r="H1644" s="18">
        <v>10.782683067965561</v>
      </c>
      <c r="I1644" s="18">
        <v>29.03304395482083</v>
      </c>
      <c r="J1644" s="18">
        <v>51.744674682617188</v>
      </c>
      <c r="K1644" s="18">
        <v>63.147872924804688</v>
      </c>
      <c r="L1644" s="18">
        <v>64.96063232421875</v>
      </c>
      <c r="M1644" s="18">
        <v>54.019248962402337</v>
      </c>
      <c r="N1644" s="18">
        <v>44.042278289794922</v>
      </c>
      <c r="O1644" s="18">
        <v>58.656291961669922</v>
      </c>
      <c r="P1644" s="18">
        <v>47.162986755371087</v>
      </c>
      <c r="Q1644" s="18">
        <v>40.351474761962891</v>
      </c>
      <c r="R1644" s="18">
        <v>37.864910125732422</v>
      </c>
      <c r="S1644" s="18">
        <v>46.369033813476563</v>
      </c>
      <c r="T1644" s="18">
        <v>47.210956573486328</v>
      </c>
      <c r="U1644" s="18">
        <v>60.489940643310547</v>
      </c>
      <c r="V1644" s="18">
        <v>70.346908569335938</v>
      </c>
      <c r="W1644" s="18">
        <v>48.397548675537109</v>
      </c>
      <c r="X1644" s="103">
        <v>0.88649566813251124</v>
      </c>
      <c r="Y1644" s="18">
        <v>3.828314513779862</v>
      </c>
      <c r="Z1644" s="18">
        <v>21.224678587486881</v>
      </c>
      <c r="AA1644" s="18">
        <v>54.680056478361998</v>
      </c>
      <c r="AB1644" s="18">
        <v>44.265850067138672</v>
      </c>
      <c r="AC1644" s="18">
        <v>54.933696746826172</v>
      </c>
      <c r="AD1644" s="18">
        <v>43.409534454345703</v>
      </c>
      <c r="AE1644" s="18">
        <v>77.40936279296875</v>
      </c>
      <c r="AF1644" s="18">
        <v>54.756259918212891</v>
      </c>
      <c r="AG1644" s="18">
        <v>53.423549652099609</v>
      </c>
      <c r="AH1644" s="18">
        <v>62.772327423095703</v>
      </c>
      <c r="AI1644" s="18">
        <v>44.158668518066413</v>
      </c>
      <c r="AJ1644" s="18">
        <v>30.228971481323239</v>
      </c>
      <c r="AK1644" s="18">
        <v>53.919445037841797</v>
      </c>
      <c r="AL1644" s="18">
        <v>53.1571044921875</v>
      </c>
      <c r="AM1644" s="18">
        <v>93.496238708496094</v>
      </c>
      <c r="AN1644" s="18">
        <v>92.405029296875</v>
      </c>
      <c r="AO1644" s="18">
        <v>60.850975036621087</v>
      </c>
    </row>
    <row r="1645" spans="1:41" x14ac:dyDescent="0.3">
      <c r="A1645" s="4" t="s">
        <v>680</v>
      </c>
      <c r="B1645" s="8" t="s">
        <v>8585</v>
      </c>
      <c r="C1645" s="87" t="s">
        <v>669</v>
      </c>
      <c r="D1645" s="87" t="s">
        <v>649</v>
      </c>
      <c r="E1645" s="87" t="s">
        <v>670</v>
      </c>
      <c r="F1645" s="110">
        <v>2.472692077619941</v>
      </c>
      <c r="G1645" s="18">
        <v>14.88407666230359</v>
      </c>
      <c r="H1645" s="18">
        <v>22.383867329379111</v>
      </c>
      <c r="I1645" s="18">
        <v>60.26995321632478</v>
      </c>
      <c r="J1645" s="18">
        <v>107.4172286987305</v>
      </c>
      <c r="K1645" s="18">
        <v>97.9111328125</v>
      </c>
      <c r="L1645" s="18">
        <v>91.75347900390625</v>
      </c>
      <c r="M1645" s="18">
        <v>99.605255126953125</v>
      </c>
      <c r="N1645" s="18">
        <v>99.615875244140625</v>
      </c>
      <c r="O1645" s="18">
        <v>104.2917861938477</v>
      </c>
      <c r="P1645" s="18">
        <v>93.5947265625</v>
      </c>
      <c r="Q1645" s="18">
        <v>86.739219665527344</v>
      </c>
      <c r="R1645" s="18">
        <v>85.388534545898438</v>
      </c>
      <c r="S1645" s="18">
        <v>94.195976257324219</v>
      </c>
      <c r="T1645" s="18">
        <v>98.931877136230469</v>
      </c>
      <c r="U1645" s="18">
        <v>113.3882675170898</v>
      </c>
      <c r="V1645" s="18">
        <v>145.166748046875</v>
      </c>
      <c r="W1645" s="18">
        <v>116.3073196411133</v>
      </c>
      <c r="X1645" s="103">
        <v>1.8790956978411559</v>
      </c>
      <c r="Y1645" s="18">
        <v>8.1148386748250747</v>
      </c>
      <c r="Z1645" s="18">
        <v>44.989731654104673</v>
      </c>
      <c r="AA1645" s="18">
        <v>115.9047501074115</v>
      </c>
      <c r="AB1645" s="18">
        <v>93.829864501953125</v>
      </c>
      <c r="AC1645" s="18">
        <v>96.090950012207031</v>
      </c>
      <c r="AD1645" s="18">
        <v>88.443412780761719</v>
      </c>
      <c r="AE1645" s="18">
        <v>92.72119140625</v>
      </c>
      <c r="AF1645" s="18">
        <v>92.976036071777344</v>
      </c>
      <c r="AG1645" s="18">
        <v>109.4089279174805</v>
      </c>
      <c r="AH1645" s="18">
        <v>106.4579620361328</v>
      </c>
      <c r="AI1645" s="18">
        <v>94.457023620605469</v>
      </c>
      <c r="AJ1645" s="18">
        <v>74.751838684082031</v>
      </c>
      <c r="AK1645" s="18">
        <v>82.402580261230469</v>
      </c>
      <c r="AL1645" s="18">
        <v>97.368667602539063</v>
      </c>
      <c r="AM1645" s="18">
        <v>131.1399841308594</v>
      </c>
      <c r="AN1645" s="18">
        <v>149.2160949707031</v>
      </c>
      <c r="AO1645" s="18">
        <v>137.86640930175781</v>
      </c>
    </row>
    <row r="1646" spans="1:41" x14ac:dyDescent="0.3">
      <c r="A1646" s="4" t="s">
        <v>1304</v>
      </c>
      <c r="B1646" s="8" t="s">
        <v>8586</v>
      </c>
      <c r="C1646" s="87" t="s">
        <v>669</v>
      </c>
      <c r="D1646" s="87" t="s">
        <v>649</v>
      </c>
      <c r="E1646" s="87" t="s">
        <v>1299</v>
      </c>
      <c r="F1646" s="110">
        <v>1.2758601555485301</v>
      </c>
      <c r="G1646" s="18">
        <v>7.6798888698836656</v>
      </c>
      <c r="H1646" s="18">
        <v>11.549632366731281</v>
      </c>
      <c r="I1646" s="18">
        <v>31.098102582792311</v>
      </c>
      <c r="J1646" s="18">
        <v>55.425163269042969</v>
      </c>
      <c r="K1646" s="18">
        <v>55.992538452148438</v>
      </c>
      <c r="L1646" s="18">
        <v>57.241119384765632</v>
      </c>
      <c r="M1646" s="18">
        <v>45.106948852539063</v>
      </c>
      <c r="N1646" s="18">
        <v>46.916893005371087</v>
      </c>
      <c r="O1646" s="18">
        <v>38.212783813476563</v>
      </c>
      <c r="P1646" s="18">
        <v>39.616958618164063</v>
      </c>
      <c r="Q1646" s="18">
        <v>33.007381439208977</v>
      </c>
      <c r="R1646" s="18">
        <v>32.99554443359375</v>
      </c>
      <c r="S1646" s="18">
        <v>33.704978942871087</v>
      </c>
      <c r="T1646" s="18">
        <v>43.959770202636719</v>
      </c>
      <c r="U1646" s="18">
        <v>65.217475891113281</v>
      </c>
      <c r="V1646" s="18">
        <v>94.406364440917969</v>
      </c>
      <c r="W1646" s="18">
        <v>57.958526611328132</v>
      </c>
      <c r="X1646" s="103">
        <v>1.0361592268783679</v>
      </c>
      <c r="Y1646" s="18">
        <v>4.4746337172765962</v>
      </c>
      <c r="Z1646" s="18">
        <v>24.8079571581899</v>
      </c>
      <c r="AA1646" s="18">
        <v>63.911474227098097</v>
      </c>
      <c r="AB1646" s="18">
        <v>51.739078521728523</v>
      </c>
      <c r="AC1646" s="18">
        <v>49.679141998291023</v>
      </c>
      <c r="AD1646" s="18">
        <v>50.330966949462891</v>
      </c>
      <c r="AE1646" s="18">
        <v>45.139987945556641</v>
      </c>
      <c r="AF1646" s="18">
        <v>53.046791076660163</v>
      </c>
      <c r="AG1646" s="18">
        <v>53.545040130615227</v>
      </c>
      <c r="AH1646" s="18">
        <v>55.536266326904297</v>
      </c>
      <c r="AI1646" s="18">
        <v>45.842945098876953</v>
      </c>
      <c r="AJ1646" s="18">
        <v>35.489326477050781</v>
      </c>
      <c r="AK1646" s="18">
        <v>38.974113464355469</v>
      </c>
      <c r="AL1646" s="18">
        <v>59.718624114990227</v>
      </c>
      <c r="AM1646" s="18">
        <v>74.640045166015625</v>
      </c>
      <c r="AN1646" s="18">
        <v>102.31479644775391</v>
      </c>
      <c r="AO1646" s="18">
        <v>62.578762054443359</v>
      </c>
    </row>
    <row r="1647" spans="1:41" x14ac:dyDescent="0.3">
      <c r="A1647" s="4" t="s">
        <v>1302</v>
      </c>
      <c r="B1647" s="8" t="s">
        <v>8587</v>
      </c>
      <c r="C1647" s="87" t="s">
        <v>669</v>
      </c>
      <c r="D1647" s="87" t="s">
        <v>649</v>
      </c>
      <c r="E1647" s="87" t="s">
        <v>1299</v>
      </c>
      <c r="F1647" s="110">
        <v>1.2827575612893329</v>
      </c>
      <c r="G1647" s="18">
        <v>7.721406985603088</v>
      </c>
      <c r="H1647" s="18">
        <v>11.612070636508751</v>
      </c>
      <c r="I1647" s="18">
        <v>31.266221502683191</v>
      </c>
      <c r="J1647" s="18">
        <v>55.724796295166023</v>
      </c>
      <c r="K1647" s="18">
        <v>51.105491638183587</v>
      </c>
      <c r="L1647" s="18">
        <v>49.543590545654297</v>
      </c>
      <c r="M1647" s="18">
        <v>58.914535522460938</v>
      </c>
      <c r="N1647" s="18">
        <v>39.085643768310547</v>
      </c>
      <c r="O1647" s="18">
        <v>26.403470993041989</v>
      </c>
      <c r="P1647" s="18">
        <v>27.125864028930661</v>
      </c>
      <c r="Q1647" s="18">
        <v>21.724729537963871</v>
      </c>
      <c r="R1647" s="18">
        <v>26.552705764770511</v>
      </c>
      <c r="S1647" s="18">
        <v>23.614006042480469</v>
      </c>
      <c r="T1647" s="18">
        <v>37.482673645019531</v>
      </c>
      <c r="U1647" s="18">
        <v>49.226211547851563</v>
      </c>
      <c r="V1647" s="18">
        <v>83.015525817871094</v>
      </c>
      <c r="W1647" s="18">
        <v>64.799064636230469</v>
      </c>
      <c r="X1647" s="103">
        <v>0.9258608276905671</v>
      </c>
      <c r="Y1647" s="18">
        <v>3.9983121991502082</v>
      </c>
      <c r="Z1647" s="18">
        <v>22.16716808766116</v>
      </c>
      <c r="AA1647" s="18">
        <v>57.108144088139788</v>
      </c>
      <c r="AB1647" s="18">
        <v>46.231491088867188</v>
      </c>
      <c r="AC1647" s="18">
        <v>34.682380676269531</v>
      </c>
      <c r="AD1647" s="18">
        <v>57.573616027832031</v>
      </c>
      <c r="AE1647" s="18">
        <v>33.651046752929688</v>
      </c>
      <c r="AF1647" s="18">
        <v>42.295783996582031</v>
      </c>
      <c r="AG1647" s="18">
        <v>35.899501800537109</v>
      </c>
      <c r="AH1647" s="18">
        <v>36.140544891357422</v>
      </c>
      <c r="AI1647" s="18">
        <v>32.410812377929688</v>
      </c>
      <c r="AJ1647" s="18">
        <v>20.788412094116211</v>
      </c>
      <c r="AK1647" s="18">
        <v>45.050697326660163</v>
      </c>
      <c r="AL1647" s="18">
        <v>62.920406341552727</v>
      </c>
      <c r="AM1647" s="18">
        <v>60.257083892822273</v>
      </c>
      <c r="AN1647" s="18">
        <v>71.537376403808594</v>
      </c>
      <c r="AO1647" s="18">
        <v>92.943626403808594</v>
      </c>
    </row>
    <row r="1648" spans="1:41" x14ac:dyDescent="0.3">
      <c r="A1648" s="4" t="s">
        <v>1319</v>
      </c>
      <c r="B1648" s="8" t="s">
        <v>8588</v>
      </c>
      <c r="C1648" s="87" t="s">
        <v>669</v>
      </c>
      <c r="D1648" s="87" t="s">
        <v>649</v>
      </c>
      <c r="E1648" s="87" t="s">
        <v>1299</v>
      </c>
      <c r="F1648" s="110">
        <v>1.5252173505566791</v>
      </c>
      <c r="G1648" s="18">
        <v>9.1808649276751702</v>
      </c>
      <c r="H1648" s="18">
        <v>13.80692045415905</v>
      </c>
      <c r="I1648" s="18">
        <v>37.175990975495367</v>
      </c>
      <c r="J1648" s="18">
        <v>66.257591247558594</v>
      </c>
      <c r="K1648" s="18">
        <v>80.134757995605469</v>
      </c>
      <c r="L1648" s="18">
        <v>59.179542541503913</v>
      </c>
      <c r="M1648" s="18">
        <v>57.626392364501953</v>
      </c>
      <c r="N1648" s="18">
        <v>58.154483795166023</v>
      </c>
      <c r="O1648" s="18">
        <v>57.549903869628913</v>
      </c>
      <c r="P1648" s="18">
        <v>61.827465057373047</v>
      </c>
      <c r="Q1648" s="18">
        <v>48.268321990966797</v>
      </c>
      <c r="R1648" s="18">
        <v>46.0426025390625</v>
      </c>
      <c r="S1648" s="18">
        <v>54.274765014648438</v>
      </c>
      <c r="T1648" s="18">
        <v>67.862411499023438</v>
      </c>
      <c r="U1648" s="18">
        <v>83.024444580078125</v>
      </c>
      <c r="V1648" s="18">
        <v>121.1517715454102</v>
      </c>
      <c r="W1648" s="18">
        <v>108.8690490722656</v>
      </c>
      <c r="X1648" s="103">
        <v>1.551748384587547</v>
      </c>
      <c r="Y1648" s="18">
        <v>6.7011955906850282</v>
      </c>
      <c r="Z1648" s="18">
        <v>37.152308686295328</v>
      </c>
      <c r="AA1648" s="18">
        <v>95.713597211589502</v>
      </c>
      <c r="AB1648" s="18">
        <v>77.484260559082031</v>
      </c>
      <c r="AC1648" s="18">
        <v>50.382175445556641</v>
      </c>
      <c r="AD1648" s="18">
        <v>65.680755615234375</v>
      </c>
      <c r="AE1648" s="18">
        <v>55.139926910400391</v>
      </c>
      <c r="AF1648" s="18">
        <v>70.47509765625</v>
      </c>
      <c r="AG1648" s="18">
        <v>56.790695190429688</v>
      </c>
      <c r="AH1648" s="18">
        <v>78.050956726074219</v>
      </c>
      <c r="AI1648" s="18">
        <v>59.808250427246087</v>
      </c>
      <c r="AJ1648" s="18">
        <v>44.051177978515632</v>
      </c>
      <c r="AK1648" s="18">
        <v>61.568222045898438</v>
      </c>
      <c r="AL1648" s="18">
        <v>73.050048828125</v>
      </c>
      <c r="AM1648" s="18">
        <v>104.79233551025391</v>
      </c>
      <c r="AN1648" s="18">
        <v>136.95115661621091</v>
      </c>
      <c r="AO1648" s="18">
        <v>135.08674621582031</v>
      </c>
    </row>
    <row r="1649" spans="1:41" x14ac:dyDescent="0.3">
      <c r="A1649" s="4" t="s">
        <v>1321</v>
      </c>
      <c r="B1649" s="8" t="s">
        <v>8589</v>
      </c>
      <c r="C1649" s="87" t="s">
        <v>669</v>
      </c>
      <c r="D1649" s="87" t="s">
        <v>649</v>
      </c>
      <c r="E1649" s="87" t="s">
        <v>1299</v>
      </c>
      <c r="F1649" s="110">
        <v>1.3654761136361391</v>
      </c>
      <c r="G1649" s="18">
        <v>8.2193214997749013</v>
      </c>
      <c r="H1649" s="18">
        <v>12.36087438695041</v>
      </c>
      <c r="I1649" s="18">
        <v>33.282422114634343</v>
      </c>
      <c r="J1649" s="18">
        <v>59.318206787109382</v>
      </c>
      <c r="K1649" s="18">
        <v>64.875053405761719</v>
      </c>
      <c r="L1649" s="18">
        <v>73.830467224121094</v>
      </c>
      <c r="M1649" s="18">
        <v>54.614330291748047</v>
      </c>
      <c r="N1649" s="18">
        <v>62.155551910400391</v>
      </c>
      <c r="O1649" s="18">
        <v>51.581642150878913</v>
      </c>
      <c r="P1649" s="18">
        <v>53.314785003662109</v>
      </c>
      <c r="Q1649" s="18">
        <v>39.417694091796882</v>
      </c>
      <c r="R1649" s="18">
        <v>39.022052764892578</v>
      </c>
      <c r="S1649" s="18">
        <v>41.096603393554688</v>
      </c>
      <c r="T1649" s="18">
        <v>60.39129638671875</v>
      </c>
      <c r="U1649" s="18">
        <v>74.506782531738281</v>
      </c>
      <c r="V1649" s="18">
        <v>108.5550155639648</v>
      </c>
      <c r="W1649" s="18">
        <v>110.87623596191411</v>
      </c>
      <c r="X1649" s="103">
        <v>1.1290343291758771</v>
      </c>
      <c r="Y1649" s="18">
        <v>4.8757130624733431</v>
      </c>
      <c r="Z1649" s="18">
        <v>27.031593737483281</v>
      </c>
      <c r="AA1649" s="18">
        <v>69.640115687647565</v>
      </c>
      <c r="AB1649" s="18">
        <v>56.376659393310547</v>
      </c>
      <c r="AC1649" s="18">
        <v>61.144458770751953</v>
      </c>
      <c r="AD1649" s="18">
        <v>51.0369873046875</v>
      </c>
      <c r="AE1649" s="18">
        <v>49.932720184326172</v>
      </c>
      <c r="AF1649" s="18">
        <v>65.293472290039063</v>
      </c>
      <c r="AG1649" s="18">
        <v>70.132469177246094</v>
      </c>
      <c r="AH1649" s="18">
        <v>65.987319946289063</v>
      </c>
      <c r="AI1649" s="18">
        <v>48.638786315917969</v>
      </c>
      <c r="AJ1649" s="18">
        <v>43.414188385009773</v>
      </c>
      <c r="AK1649" s="18">
        <v>53.246608734130859</v>
      </c>
      <c r="AL1649" s="18">
        <v>71.32611083984375</v>
      </c>
      <c r="AM1649" s="18">
        <v>110.6971740722656</v>
      </c>
      <c r="AN1649" s="18">
        <v>105.83680725097661</v>
      </c>
      <c r="AO1649" s="18">
        <v>99.020408630371094</v>
      </c>
    </row>
    <row r="1650" spans="1:41" x14ac:dyDescent="0.3">
      <c r="A1650" s="4" t="s">
        <v>1297</v>
      </c>
      <c r="B1650" s="8" t="s">
        <v>8590</v>
      </c>
      <c r="C1650" s="87" t="s">
        <v>669</v>
      </c>
      <c r="D1650" s="87" t="s">
        <v>649</v>
      </c>
      <c r="E1650" s="87" t="s">
        <v>1282</v>
      </c>
      <c r="F1650" s="110">
        <v>2.0025762757973791</v>
      </c>
      <c r="G1650" s="18">
        <v>12.054270356124761</v>
      </c>
      <c r="H1650" s="18">
        <v>18.128177818872111</v>
      </c>
      <c r="I1650" s="18">
        <v>48.811244856093658</v>
      </c>
      <c r="J1650" s="18">
        <v>86.994735717773438</v>
      </c>
      <c r="K1650" s="18">
        <v>87.416793823242188</v>
      </c>
      <c r="L1650" s="18">
        <v>77.559738159179688</v>
      </c>
      <c r="M1650" s="18">
        <v>82.573814392089844</v>
      </c>
      <c r="N1650" s="18">
        <v>66.808868408203125</v>
      </c>
      <c r="O1650" s="18">
        <v>73.787788391113281</v>
      </c>
      <c r="P1650" s="18">
        <v>59.283607482910163</v>
      </c>
      <c r="Q1650" s="18">
        <v>62.447856903076172</v>
      </c>
      <c r="R1650" s="18">
        <v>52.628437042236328</v>
      </c>
      <c r="S1650" s="18">
        <v>69.880599975585938</v>
      </c>
      <c r="T1650" s="18">
        <v>68.799751281738281</v>
      </c>
      <c r="U1650" s="18">
        <v>89.284019470214844</v>
      </c>
      <c r="V1650" s="18">
        <v>100.25229644775391</v>
      </c>
      <c r="W1650" s="18">
        <v>78.261421203613281</v>
      </c>
      <c r="X1650" s="103">
        <v>1.465739558769783</v>
      </c>
      <c r="Y1650" s="18">
        <v>6.3297681285690004</v>
      </c>
      <c r="Z1650" s="18">
        <v>35.09306604214931</v>
      </c>
      <c r="AA1650" s="18">
        <v>90.40847545813503</v>
      </c>
      <c r="AB1650" s="18">
        <v>73.189537048339844</v>
      </c>
      <c r="AC1650" s="18">
        <v>73.111976623535156</v>
      </c>
      <c r="AD1650" s="18">
        <v>71.565193176269531</v>
      </c>
      <c r="AE1650" s="18">
        <v>72.484931945800781</v>
      </c>
      <c r="AF1650" s="18">
        <v>67.332748413085938</v>
      </c>
      <c r="AG1650" s="18">
        <v>64.929298400878906</v>
      </c>
      <c r="AH1650" s="18">
        <v>73.352439880371094</v>
      </c>
      <c r="AI1650" s="18">
        <v>63.497886657714837</v>
      </c>
      <c r="AJ1650" s="18">
        <v>60.069438934326172</v>
      </c>
      <c r="AK1650" s="18">
        <v>55.637062072753913</v>
      </c>
      <c r="AL1650" s="18">
        <v>84.478721618652344</v>
      </c>
      <c r="AM1650" s="18">
        <v>97.393661499023438</v>
      </c>
      <c r="AN1650" s="18">
        <v>124.5224304199219</v>
      </c>
      <c r="AO1650" s="18">
        <v>92.253341674804688</v>
      </c>
    </row>
    <row r="1651" spans="1:41" x14ac:dyDescent="0.3">
      <c r="A1651" s="4" t="s">
        <v>1293</v>
      </c>
      <c r="B1651" s="8" t="s">
        <v>8591</v>
      </c>
      <c r="C1651" s="87" t="s">
        <v>669</v>
      </c>
      <c r="D1651" s="87" t="s">
        <v>649</v>
      </c>
      <c r="E1651" s="87" t="s">
        <v>1282</v>
      </c>
      <c r="F1651" s="110">
        <v>1.8981321291321871</v>
      </c>
      <c r="G1651" s="18">
        <v>11.4255812039397</v>
      </c>
      <c r="H1651" s="18">
        <v>17.182704687201731</v>
      </c>
      <c r="I1651" s="18">
        <v>46.26549971855551</v>
      </c>
      <c r="J1651" s="18">
        <v>82.457534790039063</v>
      </c>
      <c r="K1651" s="18">
        <v>68.222251892089844</v>
      </c>
      <c r="L1651" s="18">
        <v>86.289237976074219</v>
      </c>
      <c r="M1651" s="18">
        <v>68.768447875976563</v>
      </c>
      <c r="N1651" s="18">
        <v>74.154739379882813</v>
      </c>
      <c r="O1651" s="18">
        <v>69.292221069335938</v>
      </c>
      <c r="P1651" s="18">
        <v>62.078350067138672</v>
      </c>
      <c r="Q1651" s="18">
        <v>59.564643859863281</v>
      </c>
      <c r="R1651" s="18">
        <v>54.687614440917969</v>
      </c>
      <c r="S1651" s="18">
        <v>55.170848846435547</v>
      </c>
      <c r="T1651" s="18">
        <v>69.921394348144531</v>
      </c>
      <c r="U1651" s="18">
        <v>92.658378601074219</v>
      </c>
      <c r="V1651" s="18">
        <v>138.68663024902341</v>
      </c>
      <c r="W1651" s="18">
        <v>87.682296752929688</v>
      </c>
      <c r="X1651" s="103">
        <v>1.514994041900086</v>
      </c>
      <c r="Y1651" s="18">
        <v>6.5424726678181164</v>
      </c>
      <c r="Z1651" s="18">
        <v>36.272327950598033</v>
      </c>
      <c r="AA1651" s="18">
        <v>93.446547742290718</v>
      </c>
      <c r="AB1651" s="18">
        <v>75.64898681640625</v>
      </c>
      <c r="AC1651" s="18">
        <v>61.720001220703132</v>
      </c>
      <c r="AD1651" s="18">
        <v>58.502296447753913</v>
      </c>
      <c r="AE1651" s="18">
        <v>68.096260070800781</v>
      </c>
      <c r="AF1651" s="18">
        <v>71.603904724121094</v>
      </c>
      <c r="AG1651" s="18">
        <v>72.684066772460938</v>
      </c>
      <c r="AH1651" s="18">
        <v>76.410964965820313</v>
      </c>
      <c r="AI1651" s="18">
        <v>56.137683868408203</v>
      </c>
      <c r="AJ1651" s="18">
        <v>46.892528533935547</v>
      </c>
      <c r="AK1651" s="18">
        <v>69.124481201171875</v>
      </c>
      <c r="AL1651" s="18">
        <v>77.643226623535156</v>
      </c>
      <c r="AM1651" s="18">
        <v>93.727767944335938</v>
      </c>
      <c r="AN1651" s="18">
        <v>118.65650939941411</v>
      </c>
      <c r="AO1651" s="18">
        <v>86.720802307128906</v>
      </c>
    </row>
    <row r="1652" spans="1:41" x14ac:dyDescent="0.3">
      <c r="A1652" s="4" t="s">
        <v>695</v>
      </c>
      <c r="B1652" s="8" t="s">
        <v>8592</v>
      </c>
      <c r="C1652" s="87" t="s">
        <v>669</v>
      </c>
      <c r="D1652" s="87" t="s">
        <v>649</v>
      </c>
      <c r="E1652" s="87" t="s">
        <v>670</v>
      </c>
      <c r="F1652" s="110">
        <v>1.690145142949417</v>
      </c>
      <c r="G1652" s="18">
        <v>10.17362821103589</v>
      </c>
      <c r="H1652" s="18">
        <v>15.299917442041121</v>
      </c>
      <c r="I1652" s="18">
        <v>41.19597810674783</v>
      </c>
      <c r="J1652" s="18">
        <v>73.422286987304688</v>
      </c>
      <c r="K1652" s="18">
        <v>84.873153686523438</v>
      </c>
      <c r="L1652" s="18">
        <v>82.761634826660156</v>
      </c>
      <c r="M1652" s="18">
        <v>65.898368835449219</v>
      </c>
      <c r="N1652" s="18">
        <v>83.580314636230469</v>
      </c>
      <c r="O1652" s="18">
        <v>79.700897216796875</v>
      </c>
      <c r="P1652" s="18">
        <v>56.949848175048828</v>
      </c>
      <c r="Q1652" s="18">
        <v>55.364662170410163</v>
      </c>
      <c r="R1652" s="18">
        <v>47.509780883789063</v>
      </c>
      <c r="S1652" s="18">
        <v>52.243595123291023</v>
      </c>
      <c r="T1652" s="18">
        <v>69.642082214355469</v>
      </c>
      <c r="U1652" s="18">
        <v>81.113815307617188</v>
      </c>
      <c r="V1652" s="18">
        <v>104.5980606079102</v>
      </c>
      <c r="W1652" s="18">
        <v>85.385147094726563</v>
      </c>
      <c r="X1652" s="103">
        <v>1.598055223002854</v>
      </c>
      <c r="Y1652" s="18">
        <v>6.90117078285492</v>
      </c>
      <c r="Z1652" s="18">
        <v>38.260997422291112</v>
      </c>
      <c r="AA1652" s="18">
        <v>98.569855432475521</v>
      </c>
      <c r="AB1652" s="18">
        <v>79.796524047851563</v>
      </c>
      <c r="AC1652" s="18">
        <v>78.56365966796875</v>
      </c>
      <c r="AD1652" s="18">
        <v>65.213172912597656</v>
      </c>
      <c r="AE1652" s="18">
        <v>65.269729614257813</v>
      </c>
      <c r="AF1652" s="18">
        <v>77.502220153808594</v>
      </c>
      <c r="AG1652" s="18">
        <v>77.142501831054688</v>
      </c>
      <c r="AH1652" s="18">
        <v>78.351348876953125</v>
      </c>
      <c r="AI1652" s="18">
        <v>68.025123596191406</v>
      </c>
      <c r="AJ1652" s="18">
        <v>52.263099670410163</v>
      </c>
      <c r="AK1652" s="18">
        <v>70.641334533691406</v>
      </c>
      <c r="AL1652" s="18">
        <v>71.94952392578125</v>
      </c>
      <c r="AM1652" s="18">
        <v>84.950668334960938</v>
      </c>
      <c r="AN1652" s="18">
        <v>111.99245452880859</v>
      </c>
      <c r="AO1652" s="18">
        <v>82.548751831054688</v>
      </c>
    </row>
    <row r="1653" spans="1:41" x14ac:dyDescent="0.3">
      <c r="A1653" s="4" t="s">
        <v>672</v>
      </c>
      <c r="B1653" s="8" t="s">
        <v>8593</v>
      </c>
      <c r="C1653" s="87" t="s">
        <v>669</v>
      </c>
      <c r="D1653" s="87" t="s">
        <v>649</v>
      </c>
      <c r="E1653" s="87" t="s">
        <v>670</v>
      </c>
      <c r="F1653" s="110">
        <v>2.0521839964021149</v>
      </c>
      <c r="G1653" s="18">
        <v>12.352878146073969</v>
      </c>
      <c r="H1653" s="18">
        <v>18.577248144522262</v>
      </c>
      <c r="I1653" s="18">
        <v>50.020394603074607</v>
      </c>
      <c r="J1653" s="18">
        <v>89.149765014648438</v>
      </c>
      <c r="K1653" s="18">
        <v>90.877960205078125</v>
      </c>
      <c r="L1653" s="18">
        <v>90.090232849121094</v>
      </c>
      <c r="M1653" s="18">
        <v>76.975616455078125</v>
      </c>
      <c r="N1653" s="18">
        <v>91.113052368164063</v>
      </c>
      <c r="O1653" s="18">
        <v>84.535491943359375</v>
      </c>
      <c r="P1653" s="18">
        <v>72.031845092773438</v>
      </c>
      <c r="Q1653" s="18">
        <v>83.161415100097656</v>
      </c>
      <c r="R1653" s="18">
        <v>71.521583557128906</v>
      </c>
      <c r="S1653" s="18">
        <v>74.9208984375</v>
      </c>
      <c r="T1653" s="18">
        <v>105.96230316162109</v>
      </c>
      <c r="U1653" s="18">
        <v>112.91676330566411</v>
      </c>
      <c r="V1653" s="18">
        <v>126.2810821533203</v>
      </c>
      <c r="W1653" s="18">
        <v>96.318367004394531</v>
      </c>
      <c r="X1653" s="103">
        <v>1.4643803296911699</v>
      </c>
      <c r="Y1653" s="18">
        <v>6.3238983239029851</v>
      </c>
      <c r="Z1653" s="18">
        <v>35.060523073968653</v>
      </c>
      <c r="AA1653" s="18">
        <v>90.324636669681411</v>
      </c>
      <c r="AB1653" s="18">
        <v>73.121665954589844</v>
      </c>
      <c r="AC1653" s="18">
        <v>78.1771240234375</v>
      </c>
      <c r="AD1653" s="18">
        <v>75.884910583496094</v>
      </c>
      <c r="AE1653" s="18">
        <v>84.409126281738281</v>
      </c>
      <c r="AF1653" s="18">
        <v>101.56495666503911</v>
      </c>
      <c r="AG1653" s="18">
        <v>90.405097961425781</v>
      </c>
      <c r="AH1653" s="18">
        <v>87.903976440429688</v>
      </c>
      <c r="AI1653" s="18">
        <v>80.302925109863281</v>
      </c>
      <c r="AJ1653" s="18">
        <v>55.741107940673828</v>
      </c>
      <c r="AK1653" s="18">
        <v>88.655624389648438</v>
      </c>
      <c r="AL1653" s="18">
        <v>88.67596435546875</v>
      </c>
      <c r="AM1653" s="18">
        <v>148.56813049316409</v>
      </c>
      <c r="AN1653" s="18">
        <v>128.45082092285159</v>
      </c>
      <c r="AO1653" s="18">
        <v>93.736961364746094</v>
      </c>
    </row>
    <row r="1654" spans="1:41" x14ac:dyDescent="0.3">
      <c r="A1654" s="4" t="s">
        <v>1312</v>
      </c>
      <c r="B1654" s="8" t="s">
        <v>8594</v>
      </c>
      <c r="C1654" s="87" t="s">
        <v>669</v>
      </c>
      <c r="D1654" s="87" t="s">
        <v>649</v>
      </c>
      <c r="E1654" s="87" t="s">
        <v>1299</v>
      </c>
      <c r="F1654" s="110">
        <v>1.1598053568602871</v>
      </c>
      <c r="G1654" s="18">
        <v>6.9813107750459586</v>
      </c>
      <c r="H1654" s="18">
        <v>10.49905464203704</v>
      </c>
      <c r="I1654" s="18">
        <v>28.269356799693011</v>
      </c>
      <c r="J1654" s="18">
        <v>50.383579254150391</v>
      </c>
      <c r="K1654" s="18">
        <v>58.323200225830078</v>
      </c>
      <c r="L1654" s="18">
        <v>51.450901031494141</v>
      </c>
      <c r="M1654" s="18">
        <v>40.304771423339837</v>
      </c>
      <c r="N1654" s="18">
        <v>40.656318664550781</v>
      </c>
      <c r="O1654" s="18">
        <v>40.677253723144531</v>
      </c>
      <c r="P1654" s="18">
        <v>34.596576690673828</v>
      </c>
      <c r="Q1654" s="18">
        <v>39.406387329101563</v>
      </c>
      <c r="R1654" s="18">
        <v>27.876871109008789</v>
      </c>
      <c r="S1654" s="18">
        <v>31.59149169921875</v>
      </c>
      <c r="T1654" s="18">
        <v>61.721084594726563</v>
      </c>
      <c r="U1654" s="18">
        <v>64.128318786621094</v>
      </c>
      <c r="V1654" s="18">
        <v>74.056777954101563</v>
      </c>
      <c r="W1654" s="18">
        <v>60.191200256347663</v>
      </c>
      <c r="X1654" s="103">
        <v>0.8390823934118119</v>
      </c>
      <c r="Y1654" s="18">
        <v>3.6235611976791078</v>
      </c>
      <c r="Z1654" s="18">
        <v>20.089499304719499</v>
      </c>
      <c r="AA1654" s="18">
        <v>51.755552013480177</v>
      </c>
      <c r="AB1654" s="18">
        <v>41.898338317871087</v>
      </c>
      <c r="AC1654" s="18">
        <v>60.15924072265625</v>
      </c>
      <c r="AD1654" s="18">
        <v>50.677818298339837</v>
      </c>
      <c r="AE1654" s="18">
        <v>35.383716583251953</v>
      </c>
      <c r="AF1654" s="18">
        <v>46.675537109375</v>
      </c>
      <c r="AG1654" s="18">
        <v>45.655746459960938</v>
      </c>
      <c r="AH1654" s="18">
        <v>46.328102111816413</v>
      </c>
      <c r="AI1654" s="18">
        <v>39.155261993408203</v>
      </c>
      <c r="AJ1654" s="18">
        <v>30.521022796630859</v>
      </c>
      <c r="AK1654" s="18">
        <v>41.482765197753913</v>
      </c>
      <c r="AL1654" s="18">
        <v>58.839195251464837</v>
      </c>
      <c r="AM1654" s="18">
        <v>78.853416442871094</v>
      </c>
      <c r="AN1654" s="18">
        <v>118.6374816894531</v>
      </c>
      <c r="AO1654" s="18">
        <v>50.947624206542969</v>
      </c>
    </row>
    <row r="1655" spans="1:41" x14ac:dyDescent="0.3">
      <c r="A1655" s="4" t="s">
        <v>1301</v>
      </c>
      <c r="B1655" s="8" t="s">
        <v>8595</v>
      </c>
      <c r="C1655" s="87" t="s">
        <v>669</v>
      </c>
      <c r="D1655" s="87" t="s">
        <v>649</v>
      </c>
      <c r="E1655" s="87" t="s">
        <v>1299</v>
      </c>
      <c r="F1655" s="110">
        <v>1.218444062684154</v>
      </c>
      <c r="G1655" s="18">
        <v>7.3342795093093862</v>
      </c>
      <c r="H1655" s="18">
        <v>11.02987731235971</v>
      </c>
      <c r="I1655" s="18">
        <v>29.69862981296367</v>
      </c>
      <c r="J1655" s="18">
        <v>52.930927276611328</v>
      </c>
      <c r="K1655" s="18">
        <v>55.121326446533203</v>
      </c>
      <c r="L1655" s="18">
        <v>61.679542541503913</v>
      </c>
      <c r="M1655" s="18">
        <v>50.721912384033203</v>
      </c>
      <c r="N1655" s="18">
        <v>51.092514038085938</v>
      </c>
      <c r="O1655" s="18">
        <v>54.348255157470703</v>
      </c>
      <c r="P1655" s="18">
        <v>49.071281433105469</v>
      </c>
      <c r="Q1655" s="18">
        <v>35.957313537597663</v>
      </c>
      <c r="R1655" s="18">
        <v>38.190231323242188</v>
      </c>
      <c r="S1655" s="18">
        <v>33.827297210693359</v>
      </c>
      <c r="T1655" s="18">
        <v>52.414844512939453</v>
      </c>
      <c r="U1655" s="18">
        <v>72.593299865722656</v>
      </c>
      <c r="V1655" s="18">
        <v>116.5178985595703</v>
      </c>
      <c r="W1655" s="18">
        <v>102.9035949707031</v>
      </c>
      <c r="X1655" s="103">
        <v>1.1457950477276579</v>
      </c>
      <c r="Y1655" s="18">
        <v>4.9480939035758524</v>
      </c>
      <c r="Z1655" s="18">
        <v>27.43288262917779</v>
      </c>
      <c r="AA1655" s="18">
        <v>70.673935783982543</v>
      </c>
      <c r="AB1655" s="18">
        <v>57.213581085205078</v>
      </c>
      <c r="AC1655" s="18">
        <v>65.135246276855469</v>
      </c>
      <c r="AD1655" s="18">
        <v>58.673759460449219</v>
      </c>
      <c r="AE1655" s="18">
        <v>54.307723999023438</v>
      </c>
      <c r="AF1655" s="18">
        <v>60.774440765380859</v>
      </c>
      <c r="AG1655" s="18">
        <v>67.033302307128906</v>
      </c>
      <c r="AH1655" s="18">
        <v>58.002433776855469</v>
      </c>
      <c r="AI1655" s="18">
        <v>52.411808013916023</v>
      </c>
      <c r="AJ1655" s="18">
        <v>40.686897277832031</v>
      </c>
      <c r="AK1655" s="18">
        <v>43.496974945068359</v>
      </c>
      <c r="AL1655" s="18">
        <v>59.576881408691413</v>
      </c>
      <c r="AM1655" s="18">
        <v>77.357170104980469</v>
      </c>
      <c r="AN1655" s="18">
        <v>105.426513671875</v>
      </c>
      <c r="AO1655" s="18">
        <v>134.6559753417969</v>
      </c>
    </row>
    <row r="1656" spans="1:41" x14ac:dyDescent="0.3">
      <c r="A1656" s="4" t="s">
        <v>1306</v>
      </c>
      <c r="B1656" s="8" t="s">
        <v>8596</v>
      </c>
      <c r="C1656" s="87" t="s">
        <v>669</v>
      </c>
      <c r="D1656" s="87" t="s">
        <v>649</v>
      </c>
      <c r="E1656" s="87" t="s">
        <v>1299</v>
      </c>
      <c r="F1656" s="110">
        <v>1.602749435243751</v>
      </c>
      <c r="G1656" s="18">
        <v>9.6475601149632553</v>
      </c>
      <c r="H1656" s="18">
        <v>14.508774078843309</v>
      </c>
      <c r="I1656" s="18">
        <v>39.06577545741591</v>
      </c>
      <c r="J1656" s="18">
        <v>69.625694274902344</v>
      </c>
      <c r="K1656" s="18">
        <v>68.642906188964844</v>
      </c>
      <c r="L1656" s="18">
        <v>66.047218322753906</v>
      </c>
      <c r="M1656" s="18">
        <v>70.705192565917969</v>
      </c>
      <c r="N1656" s="18">
        <v>68.609306335449219</v>
      </c>
      <c r="O1656" s="18">
        <v>74.757240295410156</v>
      </c>
      <c r="P1656" s="18">
        <v>57.428451538085938</v>
      </c>
      <c r="Q1656" s="18">
        <v>74.630592346191406</v>
      </c>
      <c r="R1656" s="18">
        <v>58.816173553466797</v>
      </c>
      <c r="S1656" s="18">
        <v>55.019382476806641</v>
      </c>
      <c r="T1656" s="18">
        <v>64.078903198242188</v>
      </c>
      <c r="U1656" s="18">
        <v>86.519073486328125</v>
      </c>
      <c r="V1656" s="18">
        <v>110.02126312255859</v>
      </c>
      <c r="W1656" s="18">
        <v>103.7896270751953</v>
      </c>
      <c r="X1656" s="103">
        <v>1.2348910164785809</v>
      </c>
      <c r="Y1656" s="18">
        <v>5.3328531331465614</v>
      </c>
      <c r="Z1656" s="18">
        <v>29.56603834347785</v>
      </c>
      <c r="AA1656" s="18">
        <v>76.169476008739323</v>
      </c>
      <c r="AB1656" s="18">
        <v>61.662456512451172</v>
      </c>
      <c r="AC1656" s="18">
        <v>72.567131042480469</v>
      </c>
      <c r="AD1656" s="18">
        <v>74.017204284667969</v>
      </c>
      <c r="AE1656" s="18">
        <v>75.23052978515625</v>
      </c>
      <c r="AF1656" s="18">
        <v>76.966026306152344</v>
      </c>
      <c r="AG1656" s="18">
        <v>75.01513671875</v>
      </c>
      <c r="AH1656" s="18">
        <v>70.304290771484375</v>
      </c>
      <c r="AI1656" s="18">
        <v>63.965057373046882</v>
      </c>
      <c r="AJ1656" s="18">
        <v>61.042087554931641</v>
      </c>
      <c r="AK1656" s="18">
        <v>66.522056579589844</v>
      </c>
      <c r="AL1656" s="18">
        <v>76.02313232421875</v>
      </c>
      <c r="AM1656" s="18">
        <v>105.8855667114258</v>
      </c>
      <c r="AN1656" s="18">
        <v>120.06252288818359</v>
      </c>
      <c r="AO1656" s="18">
        <v>133.36457824707031</v>
      </c>
    </row>
    <row r="1657" spans="1:41" x14ac:dyDescent="0.3">
      <c r="A1657" s="4" t="s">
        <v>1311</v>
      </c>
      <c r="B1657" s="8" t="s">
        <v>13082</v>
      </c>
      <c r="C1657" s="87" t="s">
        <v>669</v>
      </c>
      <c r="D1657" s="87" t="s">
        <v>649</v>
      </c>
      <c r="E1657" s="87" t="s">
        <v>1299</v>
      </c>
      <c r="F1657" s="110">
        <v>1.115065344664909</v>
      </c>
      <c r="G1657" s="18">
        <v>6.7120035784825438</v>
      </c>
      <c r="H1657" s="18">
        <v>10.094048896938331</v>
      </c>
      <c r="I1657" s="18">
        <v>27.17885367303251</v>
      </c>
      <c r="J1657" s="18">
        <v>48.440010070800781</v>
      </c>
      <c r="K1657" s="18">
        <v>50.919528961181641</v>
      </c>
      <c r="L1657" s="18">
        <v>47.757503509521477</v>
      </c>
      <c r="M1657" s="18">
        <v>42.119697570800781</v>
      </c>
      <c r="N1657" s="18">
        <v>56.682659149169922</v>
      </c>
      <c r="O1657" s="18">
        <v>36.951129913330078</v>
      </c>
      <c r="P1657" s="18">
        <v>39.821346282958977</v>
      </c>
      <c r="Q1657" s="18">
        <v>30.211149215698239</v>
      </c>
      <c r="R1657" s="18">
        <v>20.7816276550293</v>
      </c>
      <c r="S1657" s="18">
        <v>38.847187042236328</v>
      </c>
      <c r="T1657" s="18">
        <v>40.885860443115227</v>
      </c>
      <c r="U1657" s="18">
        <v>60.045467376708977</v>
      </c>
      <c r="V1657" s="18">
        <v>82.22662353515625</v>
      </c>
      <c r="W1657" s="18">
        <v>102.0731201171875</v>
      </c>
      <c r="X1657" s="103">
        <v>1.162460959440041</v>
      </c>
      <c r="Y1657" s="18">
        <v>5.020065323163605</v>
      </c>
      <c r="Z1657" s="18">
        <v>27.831901634209061</v>
      </c>
      <c r="AA1657" s="18">
        <v>71.701908087125588</v>
      </c>
      <c r="AB1657" s="18">
        <v>58.045768737792969</v>
      </c>
      <c r="AC1657" s="18">
        <v>53.905525207519531</v>
      </c>
      <c r="AD1657" s="18">
        <v>38.820182800292969</v>
      </c>
      <c r="AE1657" s="18">
        <v>37.664535522460938</v>
      </c>
      <c r="AF1657" s="18">
        <v>51.116500854492188</v>
      </c>
      <c r="AG1657" s="18">
        <v>47.078125</v>
      </c>
      <c r="AH1657" s="18">
        <v>60.306900024414063</v>
      </c>
      <c r="AI1657" s="18">
        <v>44.142158508300781</v>
      </c>
      <c r="AJ1657" s="18">
        <v>34.578765869140632</v>
      </c>
      <c r="AK1657" s="18">
        <v>44.244819641113281</v>
      </c>
      <c r="AL1657" s="18">
        <v>55.337680816650391</v>
      </c>
      <c r="AM1657" s="18">
        <v>90.375686645507813</v>
      </c>
      <c r="AN1657" s="18">
        <v>101.91981506347661</v>
      </c>
      <c r="AO1657" s="18">
        <v>78.952461242675781</v>
      </c>
    </row>
    <row r="1658" spans="1:41" x14ac:dyDescent="0.3">
      <c r="A1658" s="4" t="s">
        <v>1286</v>
      </c>
      <c r="B1658" s="8" t="s">
        <v>8597</v>
      </c>
      <c r="C1658" s="87" t="s">
        <v>669</v>
      </c>
      <c r="D1658" s="87" t="s">
        <v>649</v>
      </c>
      <c r="E1658" s="87" t="s">
        <v>1282</v>
      </c>
      <c r="F1658" s="110">
        <v>2.3204948096249161</v>
      </c>
      <c r="G1658" s="18">
        <v>13.967943260520871</v>
      </c>
      <c r="H1658" s="18">
        <v>21.00611249871142</v>
      </c>
      <c r="I1658" s="18">
        <v>56.560262751937508</v>
      </c>
      <c r="J1658" s="18">
        <v>100.80556488037109</v>
      </c>
      <c r="K1658" s="18">
        <v>97.503547668457031</v>
      </c>
      <c r="L1658" s="18">
        <v>84.893905639648438</v>
      </c>
      <c r="M1658" s="18">
        <v>74.333473205566406</v>
      </c>
      <c r="N1658" s="18">
        <v>91.439682006835938</v>
      </c>
      <c r="O1658" s="18">
        <v>62.183345794677727</v>
      </c>
      <c r="P1658" s="18">
        <v>74.228607177734375</v>
      </c>
      <c r="Q1658" s="18">
        <v>56.890945434570313</v>
      </c>
      <c r="R1658" s="18">
        <v>64.661933898925781</v>
      </c>
      <c r="S1658" s="18">
        <v>84.204551696777344</v>
      </c>
      <c r="T1658" s="18">
        <v>68.928390502929688</v>
      </c>
      <c r="U1658" s="18">
        <v>95.612892150878906</v>
      </c>
      <c r="V1658" s="18">
        <v>143.18287658691409</v>
      </c>
      <c r="W1658" s="18">
        <v>133.2932434082031</v>
      </c>
      <c r="X1658" s="103">
        <v>1.957968418205162</v>
      </c>
      <c r="Y1658" s="18">
        <v>8.4554490026193552</v>
      </c>
      <c r="Z1658" s="18">
        <v>46.87812005714482</v>
      </c>
      <c r="AA1658" s="18">
        <v>120.76970879716021</v>
      </c>
      <c r="AB1658" s="18">
        <v>97.768257141113281</v>
      </c>
      <c r="AC1658" s="18">
        <v>76.296760559082031</v>
      </c>
      <c r="AD1658" s="18">
        <v>81.762870788574219</v>
      </c>
      <c r="AE1658" s="18">
        <v>87.107803344726563</v>
      </c>
      <c r="AF1658" s="18">
        <v>84.558258056640625</v>
      </c>
      <c r="AG1658" s="18">
        <v>74.229484558105469</v>
      </c>
      <c r="AH1658" s="18">
        <v>88.647178649902344</v>
      </c>
      <c r="AI1658" s="18">
        <v>77.766220092773438</v>
      </c>
      <c r="AJ1658" s="18">
        <v>60.015964508056641</v>
      </c>
      <c r="AK1658" s="18">
        <v>74.538368225097656</v>
      </c>
      <c r="AL1658" s="18">
        <v>86.955795288085938</v>
      </c>
      <c r="AM1658" s="18">
        <v>100.6633605957031</v>
      </c>
      <c r="AN1658" s="18">
        <v>149.31927490234381</v>
      </c>
      <c r="AO1658" s="18">
        <v>181.2236633300781</v>
      </c>
    </row>
    <row r="1659" spans="1:41" x14ac:dyDescent="0.3">
      <c r="A1659" s="4" t="s">
        <v>681</v>
      </c>
      <c r="B1659" s="8" t="s">
        <v>8598</v>
      </c>
      <c r="C1659" s="87" t="s">
        <v>669</v>
      </c>
      <c r="D1659" s="87" t="s">
        <v>649</v>
      </c>
      <c r="E1659" s="87" t="s">
        <v>670</v>
      </c>
      <c r="F1659" s="110">
        <v>2.0309807984419859</v>
      </c>
      <c r="G1659" s="18">
        <v>12.2252480109751</v>
      </c>
      <c r="H1659" s="18">
        <v>18.38530771878397</v>
      </c>
      <c r="I1659" s="18">
        <v>49.503583083896913</v>
      </c>
      <c r="J1659" s="18">
        <v>88.228668212890625</v>
      </c>
      <c r="K1659" s="18">
        <v>92.762657165527344</v>
      </c>
      <c r="L1659" s="18">
        <v>90.810256958007813</v>
      </c>
      <c r="M1659" s="18">
        <v>86.31219482421875</v>
      </c>
      <c r="N1659" s="18">
        <v>84.72930908203125</v>
      </c>
      <c r="O1659" s="18">
        <v>85.066749572753906</v>
      </c>
      <c r="P1659" s="18">
        <v>83.439376831054688</v>
      </c>
      <c r="Q1659" s="18">
        <v>76.9625244140625</v>
      </c>
      <c r="R1659" s="18">
        <v>82.419273376464844</v>
      </c>
      <c r="S1659" s="18">
        <v>70.390411376953125</v>
      </c>
      <c r="T1659" s="18">
        <v>97.737754821777344</v>
      </c>
      <c r="U1659" s="18">
        <v>97.731826782226563</v>
      </c>
      <c r="V1659" s="18">
        <v>147.43333435058591</v>
      </c>
      <c r="W1659" s="18">
        <v>97.378578186035156</v>
      </c>
      <c r="X1659" s="103">
        <v>1.9324766085485841</v>
      </c>
      <c r="Y1659" s="18">
        <v>8.3453631122998058</v>
      </c>
      <c r="Z1659" s="18">
        <v>46.267789419304201</v>
      </c>
      <c r="AA1659" s="18">
        <v>119.19734511636111</v>
      </c>
      <c r="AB1659" s="18">
        <v>96.495361328125</v>
      </c>
      <c r="AC1659" s="18">
        <v>99.021842956542969</v>
      </c>
      <c r="AD1659" s="18">
        <v>84.624832153320313</v>
      </c>
      <c r="AE1659" s="18">
        <v>85.128822326660156</v>
      </c>
      <c r="AF1659" s="18">
        <v>97.712661743164063</v>
      </c>
      <c r="AG1659" s="18">
        <v>119.71181488037109</v>
      </c>
      <c r="AH1659" s="18">
        <v>101.3110275268555</v>
      </c>
      <c r="AI1659" s="18">
        <v>87.713279724121094</v>
      </c>
      <c r="AJ1659" s="18">
        <v>84.091766357421875</v>
      </c>
      <c r="AK1659" s="18">
        <v>68.594894409179688</v>
      </c>
      <c r="AL1659" s="18">
        <v>96.188873291015625</v>
      </c>
      <c r="AM1659" s="18">
        <v>134.08106994628909</v>
      </c>
      <c r="AN1659" s="18">
        <v>102.8824920654297</v>
      </c>
      <c r="AO1659" s="18">
        <v>106.8220596313477</v>
      </c>
    </row>
    <row r="1660" spans="1:41" x14ac:dyDescent="0.3">
      <c r="A1660" s="4" t="s">
        <v>1283</v>
      </c>
      <c r="B1660" s="8" t="s">
        <v>8599</v>
      </c>
      <c r="C1660" s="87" t="s">
        <v>669</v>
      </c>
      <c r="D1660" s="87" t="s">
        <v>649</v>
      </c>
      <c r="E1660" s="87" t="s">
        <v>1282</v>
      </c>
      <c r="F1660" s="110">
        <v>1.521267545850945</v>
      </c>
      <c r="G1660" s="18">
        <v>9.1570895467559801</v>
      </c>
      <c r="H1660" s="18">
        <v>13.771165130918311</v>
      </c>
      <c r="I1660" s="18">
        <v>37.079717546635052</v>
      </c>
      <c r="J1660" s="18">
        <v>66.086006164550781</v>
      </c>
      <c r="K1660" s="18">
        <v>80.127845764160156</v>
      </c>
      <c r="L1660" s="18">
        <v>73.163978576660156</v>
      </c>
      <c r="M1660" s="18">
        <v>79.511474609375</v>
      </c>
      <c r="N1660" s="18">
        <v>65.418113708496094</v>
      </c>
      <c r="O1660" s="18">
        <v>66.73663330078125</v>
      </c>
      <c r="P1660" s="18">
        <v>66.576614379882813</v>
      </c>
      <c r="Q1660" s="18">
        <v>81.809730529785156</v>
      </c>
      <c r="R1660" s="18">
        <v>68.297332763671875</v>
      </c>
      <c r="S1660" s="18">
        <v>63.68316650390625</v>
      </c>
      <c r="T1660" s="18">
        <v>69.936042785644531</v>
      </c>
      <c r="U1660" s="18">
        <v>94.098823547363281</v>
      </c>
      <c r="V1660" s="18">
        <v>96.850425720214844</v>
      </c>
      <c r="W1660" s="18">
        <v>66.033073425292969</v>
      </c>
      <c r="X1660" s="103">
        <v>1.280280268312096</v>
      </c>
      <c r="Y1660" s="18">
        <v>5.5288657452892762</v>
      </c>
      <c r="Z1660" s="18">
        <v>30.652758015241499</v>
      </c>
      <c r="AA1660" s="18">
        <v>78.969136450392185</v>
      </c>
      <c r="AB1660" s="18">
        <v>63.928901672363281</v>
      </c>
      <c r="AC1660" s="18">
        <v>63.213207244873047</v>
      </c>
      <c r="AD1660" s="18">
        <v>69.04736328125</v>
      </c>
      <c r="AE1660" s="18">
        <v>61.422016143798828</v>
      </c>
      <c r="AF1660" s="18">
        <v>66.283370971679688</v>
      </c>
      <c r="AG1660" s="18">
        <v>63.850124359130859</v>
      </c>
      <c r="AH1660" s="18">
        <v>77.192344665527344</v>
      </c>
      <c r="AI1660" s="18">
        <v>68.658309936523438</v>
      </c>
      <c r="AJ1660" s="18">
        <v>54.407875061035163</v>
      </c>
      <c r="AK1660" s="18">
        <v>66.467330932617188</v>
      </c>
      <c r="AL1660" s="18">
        <v>84.078804016113281</v>
      </c>
      <c r="AM1660" s="18">
        <v>87.025474548339844</v>
      </c>
      <c r="AN1660" s="18">
        <v>108.0020370483398</v>
      </c>
      <c r="AO1660" s="18">
        <v>68.508773803710938</v>
      </c>
    </row>
    <row r="1661" spans="1:41" x14ac:dyDescent="0.3">
      <c r="A1661" s="4" t="s">
        <v>908</v>
      </c>
      <c r="B1661" s="8" t="s">
        <v>8600</v>
      </c>
      <c r="C1661" s="87" t="s">
        <v>669</v>
      </c>
      <c r="D1661" s="87" t="s">
        <v>649</v>
      </c>
      <c r="E1661" s="87" t="s">
        <v>883</v>
      </c>
      <c r="F1661" s="110">
        <v>1.2554165354164279</v>
      </c>
      <c r="G1661" s="18">
        <v>7.556830923423095</v>
      </c>
      <c r="H1661" s="18">
        <v>11.36456796469313</v>
      </c>
      <c r="I1661" s="18">
        <v>30.599805184549279</v>
      </c>
      <c r="J1661" s="18">
        <v>54.537063598632813</v>
      </c>
      <c r="K1661" s="18">
        <v>65.612709045410156</v>
      </c>
      <c r="L1661" s="18">
        <v>53.428623199462891</v>
      </c>
      <c r="M1661" s="18">
        <v>40.647480010986328</v>
      </c>
      <c r="N1661" s="18">
        <v>46.637416839599609</v>
      </c>
      <c r="O1661" s="18">
        <v>38.630775451660163</v>
      </c>
      <c r="P1661" s="18">
        <v>33.819866180419922</v>
      </c>
      <c r="Q1661" s="18">
        <v>27.729572296142582</v>
      </c>
      <c r="R1661" s="18">
        <v>23.275850296020511</v>
      </c>
      <c r="S1661" s="18">
        <v>25.199787139892582</v>
      </c>
      <c r="T1661" s="18">
        <v>45.262947082519531</v>
      </c>
      <c r="U1661" s="18">
        <v>63.967460632324219</v>
      </c>
      <c r="V1661" s="18">
        <v>76.457450866699219</v>
      </c>
      <c r="W1661" s="18">
        <v>75.100936889648438</v>
      </c>
      <c r="X1661" s="103">
        <v>0.78026074661396794</v>
      </c>
      <c r="Y1661" s="18">
        <v>3.3695410459111939</v>
      </c>
      <c r="Z1661" s="18">
        <v>18.681178212862459</v>
      </c>
      <c r="AA1661" s="18">
        <v>48.127366242610073</v>
      </c>
      <c r="AB1661" s="18">
        <v>38.961166381835938</v>
      </c>
      <c r="AC1661" s="18">
        <v>40.246177673339837</v>
      </c>
      <c r="AD1661" s="18">
        <v>62.876491546630859</v>
      </c>
      <c r="AE1661" s="18">
        <v>46.503082275390632</v>
      </c>
      <c r="AF1661" s="18">
        <v>46.032646179199219</v>
      </c>
      <c r="AG1661" s="18">
        <v>48.097438812255859</v>
      </c>
      <c r="AH1661" s="18">
        <v>50.469894409179688</v>
      </c>
      <c r="AI1661" s="18">
        <v>52.142330169677727</v>
      </c>
      <c r="AJ1661" s="18">
        <v>29.96773719787598</v>
      </c>
      <c r="AK1661" s="18">
        <v>36.141799926757813</v>
      </c>
      <c r="AL1661" s="18">
        <v>52.313560485839837</v>
      </c>
      <c r="AM1661" s="18">
        <v>76.505409240722656</v>
      </c>
      <c r="AN1661" s="18">
        <v>104.5765762329102</v>
      </c>
      <c r="AO1661" s="18">
        <v>108.57867431640631</v>
      </c>
    </row>
    <row r="1662" spans="1:41" x14ac:dyDescent="0.3">
      <c r="A1662" s="4" t="s">
        <v>1317</v>
      </c>
      <c r="B1662" s="8" t="s">
        <v>8601</v>
      </c>
      <c r="C1662" s="87" t="s">
        <v>669</v>
      </c>
      <c r="D1662" s="87" t="s">
        <v>649</v>
      </c>
      <c r="E1662" s="87" t="s">
        <v>1299</v>
      </c>
      <c r="F1662" s="110">
        <v>1.3830158633410761</v>
      </c>
      <c r="G1662" s="18">
        <v>8.3248999426423946</v>
      </c>
      <c r="H1662" s="18">
        <v>12.51965171063712</v>
      </c>
      <c r="I1662" s="18">
        <v>33.70993992152605</v>
      </c>
      <c r="J1662" s="18">
        <v>60.080158233642578</v>
      </c>
      <c r="K1662" s="18">
        <v>77.110023498535156</v>
      </c>
      <c r="L1662" s="18">
        <v>70.10711669921875</v>
      </c>
      <c r="M1662" s="18">
        <v>58.923557281494141</v>
      </c>
      <c r="N1662" s="18">
        <v>53.355365753173828</v>
      </c>
      <c r="O1662" s="18">
        <v>55.824993133544922</v>
      </c>
      <c r="P1662" s="18">
        <v>49.972419738769531</v>
      </c>
      <c r="Q1662" s="18">
        <v>46.881305694580078</v>
      </c>
      <c r="R1662" s="18">
        <v>45.606124877929688</v>
      </c>
      <c r="S1662" s="18">
        <v>48.539283752441413</v>
      </c>
      <c r="T1662" s="18">
        <v>69.796707153320313</v>
      </c>
      <c r="U1662" s="18">
        <v>64.003326416015625</v>
      </c>
      <c r="V1662" s="18">
        <v>105.4948654174805</v>
      </c>
      <c r="W1662" s="18">
        <v>94.229942321777344</v>
      </c>
      <c r="X1662" s="103">
        <v>1.478138704336166</v>
      </c>
      <c r="Y1662" s="18">
        <v>6.3833136005172726</v>
      </c>
      <c r="Z1662" s="18">
        <v>35.389929172863013</v>
      </c>
      <c r="AA1662" s="18">
        <v>91.173268794668203</v>
      </c>
      <c r="AB1662" s="18">
        <v>73.808670043945313</v>
      </c>
      <c r="AC1662" s="18">
        <v>52.722846984863281</v>
      </c>
      <c r="AD1662" s="18">
        <v>62.78125</v>
      </c>
      <c r="AE1662" s="18">
        <v>73.390022277832031</v>
      </c>
      <c r="AF1662" s="18">
        <v>67.214279174804688</v>
      </c>
      <c r="AG1662" s="18">
        <v>59.718856811523438</v>
      </c>
      <c r="AH1662" s="18">
        <v>63.360580444335938</v>
      </c>
      <c r="AI1662" s="18">
        <v>56.730587005615227</v>
      </c>
      <c r="AJ1662" s="18">
        <v>43.684005737304688</v>
      </c>
      <c r="AK1662" s="18">
        <v>58.447216033935547</v>
      </c>
      <c r="AL1662" s="18">
        <v>74.819549560546875</v>
      </c>
      <c r="AM1662" s="18">
        <v>74.503059387207031</v>
      </c>
      <c r="AN1662" s="18">
        <v>125.6777801513672</v>
      </c>
      <c r="AO1662" s="18">
        <v>72.370841979980469</v>
      </c>
    </row>
    <row r="1663" spans="1:41" x14ac:dyDescent="0.3">
      <c r="A1663" s="4" t="s">
        <v>1308</v>
      </c>
      <c r="B1663" s="8" t="s">
        <v>8602</v>
      </c>
      <c r="C1663" s="87" t="s">
        <v>669</v>
      </c>
      <c r="D1663" s="87" t="s">
        <v>649</v>
      </c>
      <c r="E1663" s="87" t="s">
        <v>1299</v>
      </c>
      <c r="F1663" s="110">
        <v>1.4197573014761771</v>
      </c>
      <c r="G1663" s="18">
        <v>8.5460606714026479</v>
      </c>
      <c r="H1663" s="18">
        <v>12.852250938883239</v>
      </c>
      <c r="I1663" s="18">
        <v>34.605484003842399</v>
      </c>
      <c r="J1663" s="18">
        <v>61.676258087158203</v>
      </c>
      <c r="K1663" s="18">
        <v>69.488548278808594</v>
      </c>
      <c r="L1663" s="18">
        <v>52.657608032226563</v>
      </c>
      <c r="M1663" s="18">
        <v>50.530715942382813</v>
      </c>
      <c r="N1663" s="18">
        <v>65.76324462890625</v>
      </c>
      <c r="O1663" s="18">
        <v>54.666923522949219</v>
      </c>
      <c r="P1663" s="18">
        <v>55.001354217529297</v>
      </c>
      <c r="Q1663" s="18">
        <v>44.048908233642578</v>
      </c>
      <c r="R1663" s="18">
        <v>42.968734741210938</v>
      </c>
      <c r="S1663" s="18">
        <v>45.640705108642578</v>
      </c>
      <c r="T1663" s="18">
        <v>53.081333160400391</v>
      </c>
      <c r="U1663" s="18">
        <v>73.904861450195313</v>
      </c>
      <c r="V1663" s="18">
        <v>115.2659530639648</v>
      </c>
      <c r="W1663" s="18">
        <v>84.620079040527344</v>
      </c>
      <c r="X1663" s="103">
        <v>1.0292550582210731</v>
      </c>
      <c r="Y1663" s="18">
        <v>4.4448181975550094</v>
      </c>
      <c r="Z1663" s="18">
        <v>24.642656000008731</v>
      </c>
      <c r="AA1663" s="18">
        <v>63.485617287591197</v>
      </c>
      <c r="AB1663" s="18">
        <v>51.394329071044922</v>
      </c>
      <c r="AC1663" s="18">
        <v>48.311595916748047</v>
      </c>
      <c r="AD1663" s="18">
        <v>52.267807006835938</v>
      </c>
      <c r="AE1663" s="18">
        <v>50.354194641113281</v>
      </c>
      <c r="AF1663" s="18">
        <v>59.579875946044922</v>
      </c>
      <c r="AG1663" s="18">
        <v>60.525711059570313</v>
      </c>
      <c r="AH1663" s="18">
        <v>65.548912048339844</v>
      </c>
      <c r="AI1663" s="18">
        <v>58.6329345703125</v>
      </c>
      <c r="AJ1663" s="18">
        <v>49.766498565673828</v>
      </c>
      <c r="AK1663" s="18">
        <v>50.597583770751953</v>
      </c>
      <c r="AL1663" s="18">
        <v>74.017433166503906</v>
      </c>
      <c r="AM1663" s="18">
        <v>84.540740966796875</v>
      </c>
      <c r="AN1663" s="18">
        <v>116.4790802001953</v>
      </c>
      <c r="AO1663" s="18">
        <v>110.4519348144531</v>
      </c>
    </row>
    <row r="1664" spans="1:41" x14ac:dyDescent="0.3">
      <c r="A1664" s="4" t="s">
        <v>1296</v>
      </c>
      <c r="B1664" s="8" t="s">
        <v>8603</v>
      </c>
      <c r="C1664" s="87" t="s">
        <v>669</v>
      </c>
      <c r="D1664" s="87" t="s">
        <v>649</v>
      </c>
      <c r="E1664" s="87" t="s">
        <v>1282</v>
      </c>
      <c r="F1664" s="110">
        <v>2.2424491976386181</v>
      </c>
      <c r="G1664" s="18">
        <v>13.498156956567261</v>
      </c>
      <c r="H1664" s="18">
        <v>20.29961020505624</v>
      </c>
      <c r="I1664" s="18">
        <v>54.657961440048659</v>
      </c>
      <c r="J1664" s="18">
        <v>97.415153503417969</v>
      </c>
      <c r="K1664" s="18">
        <v>133.8597717285156</v>
      </c>
      <c r="L1664" s="18">
        <v>112.13702392578131</v>
      </c>
      <c r="M1664" s="18">
        <v>114.57407379150391</v>
      </c>
      <c r="N1664" s="18">
        <v>108.7871932983398</v>
      </c>
      <c r="O1664" s="18">
        <v>99.451522827148438</v>
      </c>
      <c r="P1664" s="18">
        <v>122.6577072143555</v>
      </c>
      <c r="Q1664" s="18">
        <v>97.964202880859375</v>
      </c>
      <c r="R1664" s="18">
        <v>114.04958343505859</v>
      </c>
      <c r="S1664" s="18">
        <v>101.9609298706055</v>
      </c>
      <c r="T1664" s="18">
        <v>128.0027770996094</v>
      </c>
      <c r="U1664" s="18">
        <v>135.4747314453125</v>
      </c>
      <c r="V1664" s="18">
        <v>115.027214050293</v>
      </c>
      <c r="W1664" s="18">
        <v>106.047721862793</v>
      </c>
      <c r="X1664" s="103">
        <v>2.5929565149380651</v>
      </c>
      <c r="Y1664" s="18">
        <v>11.19763290061969</v>
      </c>
      <c r="Z1664" s="18">
        <v>62.081147826504797</v>
      </c>
      <c r="AA1664" s="18">
        <v>159.9364935210904</v>
      </c>
      <c r="AB1664" s="18">
        <v>129.47544860839841</v>
      </c>
      <c r="AC1664" s="18">
        <v>99.332977294921875</v>
      </c>
      <c r="AD1664" s="18">
        <v>117.2465286254883</v>
      </c>
      <c r="AE1664" s="18">
        <v>100.7811660766602</v>
      </c>
      <c r="AF1664" s="18">
        <v>111.84739685058589</v>
      </c>
      <c r="AG1664" s="18">
        <v>117.31146240234381</v>
      </c>
      <c r="AH1664" s="18">
        <v>100.757942199707</v>
      </c>
      <c r="AI1664" s="18">
        <v>109.2042236328125</v>
      </c>
      <c r="AJ1664" s="18">
        <v>84.760490417480469</v>
      </c>
      <c r="AK1664" s="18">
        <v>102.8569717407227</v>
      </c>
      <c r="AL1664" s="18">
        <v>146.23075866699219</v>
      </c>
      <c r="AM1664" s="18">
        <v>120.3046569824219</v>
      </c>
      <c r="AN1664" s="18">
        <v>151.28630065917969</v>
      </c>
      <c r="AO1664" s="18">
        <v>145.73176574707031</v>
      </c>
    </row>
    <row r="1665" spans="1:41" x14ac:dyDescent="0.3">
      <c r="A1665" s="4" t="s">
        <v>1320</v>
      </c>
      <c r="B1665" s="8" t="s">
        <v>8604</v>
      </c>
      <c r="C1665" s="87" t="s">
        <v>669</v>
      </c>
      <c r="D1665" s="87" t="s">
        <v>649</v>
      </c>
      <c r="E1665" s="87" t="s">
        <v>1299</v>
      </c>
      <c r="F1665" s="110">
        <v>1.363701160267597</v>
      </c>
      <c r="G1665" s="18">
        <v>8.2086373785094597</v>
      </c>
      <c r="H1665" s="18">
        <v>12.34480674914105</v>
      </c>
      <c r="I1665" s="18">
        <v>33.239159001749641</v>
      </c>
      <c r="J1665" s="18">
        <v>59.241100311279297</v>
      </c>
      <c r="K1665" s="18">
        <v>67.38330078125</v>
      </c>
      <c r="L1665" s="18">
        <v>53.716121673583977</v>
      </c>
      <c r="M1665" s="18">
        <v>33.46221923828125</v>
      </c>
      <c r="N1665" s="18">
        <v>43.102954864501953</v>
      </c>
      <c r="O1665" s="18">
        <v>40.024845123291023</v>
      </c>
      <c r="P1665" s="18">
        <v>40.023441314697273</v>
      </c>
      <c r="Q1665" s="18">
        <v>35.658603668212891</v>
      </c>
      <c r="R1665" s="18">
        <v>38.599090576171882</v>
      </c>
      <c r="S1665" s="18">
        <v>40.432910919189453</v>
      </c>
      <c r="T1665" s="18">
        <v>50.290794372558587</v>
      </c>
      <c r="U1665" s="18">
        <v>63.753974914550781</v>
      </c>
      <c r="V1665" s="18">
        <v>111.8850402832031</v>
      </c>
      <c r="W1665" s="18">
        <v>44.187427520751953</v>
      </c>
      <c r="X1665" s="103">
        <v>1.563963264161484</v>
      </c>
      <c r="Y1665" s="18">
        <v>6.7539453134845582</v>
      </c>
      <c r="Z1665" s="18">
        <v>37.444760079191383</v>
      </c>
      <c r="AA1665" s="18">
        <v>96.467024813087264</v>
      </c>
      <c r="AB1665" s="18">
        <v>78.094192504882813</v>
      </c>
      <c r="AC1665" s="18">
        <v>52.453052520751953</v>
      </c>
      <c r="AD1665" s="18">
        <v>43.590343475341797</v>
      </c>
      <c r="AE1665" s="18">
        <v>44.049839019775391</v>
      </c>
      <c r="AF1665" s="18">
        <v>51.176910400390632</v>
      </c>
      <c r="AG1665" s="18">
        <v>58.544353485107422</v>
      </c>
      <c r="AH1665" s="18">
        <v>61.711315155029297</v>
      </c>
      <c r="AI1665" s="18">
        <v>52.428989410400391</v>
      </c>
      <c r="AJ1665" s="18">
        <v>34.400314331054688</v>
      </c>
      <c r="AK1665" s="18">
        <v>52.260807037353523</v>
      </c>
      <c r="AL1665" s="18">
        <v>51.033515930175781</v>
      </c>
      <c r="AM1665" s="18">
        <v>68.093925476074219</v>
      </c>
      <c r="AN1665" s="18">
        <v>74.293098449707031</v>
      </c>
      <c r="AO1665" s="18">
        <v>20.05917930603027</v>
      </c>
    </row>
    <row r="1666" spans="1:41" x14ac:dyDescent="0.3">
      <c r="A1666" s="4" t="s">
        <v>679</v>
      </c>
      <c r="B1666" s="8" t="s">
        <v>7739</v>
      </c>
      <c r="C1666" s="87" t="s">
        <v>669</v>
      </c>
      <c r="D1666" s="87" t="s">
        <v>649</v>
      </c>
      <c r="E1666" s="87" t="s">
        <v>670</v>
      </c>
      <c r="F1666" s="110">
        <v>1.8397354344636989</v>
      </c>
      <c r="G1666" s="18">
        <v>11.074069227119869</v>
      </c>
      <c r="H1666" s="18">
        <v>16.65407280547069</v>
      </c>
      <c r="I1666" s="18">
        <v>44.842125539654333</v>
      </c>
      <c r="J1666" s="18">
        <v>79.920700073242188</v>
      </c>
      <c r="K1666" s="18">
        <v>95.392181396484375</v>
      </c>
      <c r="L1666" s="18">
        <v>93.381065368652344</v>
      </c>
      <c r="M1666" s="18">
        <v>79.007759094238281</v>
      </c>
      <c r="N1666" s="18">
        <v>66.987472534179688</v>
      </c>
      <c r="O1666" s="18">
        <v>59.512771606445313</v>
      </c>
      <c r="P1666" s="18">
        <v>77.289077758789063</v>
      </c>
      <c r="Q1666" s="18">
        <v>83.337913513183594</v>
      </c>
      <c r="R1666" s="18">
        <v>52.554836273193359</v>
      </c>
      <c r="S1666" s="18">
        <v>71.124847412109375</v>
      </c>
      <c r="T1666" s="18">
        <v>80.138076782226563</v>
      </c>
      <c r="U1666" s="18">
        <v>117.0321350097656</v>
      </c>
      <c r="V1666" s="18">
        <v>125.5428085327148</v>
      </c>
      <c r="W1666" s="18">
        <v>45.843826293945313</v>
      </c>
      <c r="X1666" s="103">
        <v>1.5624469658952791</v>
      </c>
      <c r="Y1666" s="18">
        <v>6.7473972085491338</v>
      </c>
      <c r="Z1666" s="18">
        <v>37.40845652520926</v>
      </c>
      <c r="AA1666" s="18">
        <v>96.373497819313258</v>
      </c>
      <c r="AB1666" s="18">
        <v>78.018478393554688</v>
      </c>
      <c r="AC1666" s="18">
        <v>92.384315490722656</v>
      </c>
      <c r="AD1666" s="18">
        <v>78.498893737792969</v>
      </c>
      <c r="AE1666" s="18">
        <v>77.466903686523438</v>
      </c>
      <c r="AF1666" s="18">
        <v>65.682472229003906</v>
      </c>
      <c r="AG1666" s="18">
        <v>67.627281188964844</v>
      </c>
      <c r="AH1666" s="18">
        <v>88.35223388671875</v>
      </c>
      <c r="AI1666" s="18">
        <v>85.085578918457031</v>
      </c>
      <c r="AJ1666" s="18">
        <v>90.884124755859375</v>
      </c>
      <c r="AK1666" s="18">
        <v>85.974174499511719</v>
      </c>
      <c r="AL1666" s="18">
        <v>79.988822937011719</v>
      </c>
      <c r="AM1666" s="18">
        <v>106.0314102172852</v>
      </c>
      <c r="AN1666" s="18">
        <v>97.436111450195313</v>
      </c>
      <c r="AO1666" s="18">
        <v>42.786464691162109</v>
      </c>
    </row>
    <row r="1667" spans="1:41" x14ac:dyDescent="0.3">
      <c r="A1667" s="4" t="s">
        <v>674</v>
      </c>
      <c r="B1667" s="8" t="s">
        <v>8605</v>
      </c>
      <c r="C1667" s="87" t="s">
        <v>669</v>
      </c>
      <c r="D1667" s="87" t="s">
        <v>649</v>
      </c>
      <c r="E1667" s="87" t="s">
        <v>670</v>
      </c>
      <c r="F1667" s="110">
        <v>1.9248044630790331</v>
      </c>
      <c r="G1667" s="18">
        <v>11.586132154387821</v>
      </c>
      <c r="H1667" s="18">
        <v>17.424154073413121</v>
      </c>
      <c r="I1667" s="18">
        <v>46.915617189184488</v>
      </c>
      <c r="J1667" s="18">
        <v>83.616218566894531</v>
      </c>
      <c r="K1667" s="18">
        <v>84.919769287109375</v>
      </c>
      <c r="L1667" s="18">
        <v>66.693626403808594</v>
      </c>
      <c r="M1667" s="18">
        <v>66.306221008300781</v>
      </c>
      <c r="N1667" s="18">
        <v>65.453330993652344</v>
      </c>
      <c r="O1667" s="18">
        <v>56.958694458007813</v>
      </c>
      <c r="P1667" s="18">
        <v>60.462238311767578</v>
      </c>
      <c r="Q1667" s="18">
        <v>44.415267944335938</v>
      </c>
      <c r="R1667" s="18">
        <v>40.420024871826172</v>
      </c>
      <c r="S1667" s="18">
        <v>41.344047546386719</v>
      </c>
      <c r="T1667" s="18">
        <v>87.748924255371094</v>
      </c>
      <c r="U1667" s="18">
        <v>109.7075653076172</v>
      </c>
      <c r="V1667" s="18">
        <v>132.6011047363281</v>
      </c>
      <c r="W1667" s="18">
        <v>80.110832214355469</v>
      </c>
      <c r="X1667" s="103">
        <v>1.258828482900364</v>
      </c>
      <c r="Y1667" s="18">
        <v>5.4362266220646518</v>
      </c>
      <c r="Z1667" s="18">
        <v>30.13915454614515</v>
      </c>
      <c r="AA1667" s="18">
        <v>77.645966039028295</v>
      </c>
      <c r="AB1667" s="18">
        <v>62.857738494873047</v>
      </c>
      <c r="AC1667" s="18">
        <v>78.202583312988281</v>
      </c>
      <c r="AD1667" s="18">
        <v>72.355148315429688</v>
      </c>
      <c r="AE1667" s="18">
        <v>57.941253662109382</v>
      </c>
      <c r="AF1667" s="18">
        <v>72.196182250976563</v>
      </c>
      <c r="AG1667" s="18">
        <v>63.9547119140625</v>
      </c>
      <c r="AH1667" s="18">
        <v>64.692916870117188</v>
      </c>
      <c r="AI1667" s="18">
        <v>66.755928039550781</v>
      </c>
      <c r="AJ1667" s="18">
        <v>45.905803680419922</v>
      </c>
      <c r="AK1667" s="18">
        <v>71.001968383789063</v>
      </c>
      <c r="AL1667" s="18">
        <v>108.79583740234381</v>
      </c>
      <c r="AM1667" s="18">
        <v>103.8752365112305</v>
      </c>
      <c r="AN1667" s="18">
        <v>103.8584823608398</v>
      </c>
      <c r="AO1667" s="18">
        <v>95.814704895019531</v>
      </c>
    </row>
    <row r="1668" spans="1:41" x14ac:dyDescent="0.3">
      <c r="A1668" s="4" t="s">
        <v>1303</v>
      </c>
      <c r="B1668" s="8" t="s">
        <v>8606</v>
      </c>
      <c r="C1668" s="87" t="s">
        <v>669</v>
      </c>
      <c r="D1668" s="87" t="s">
        <v>649</v>
      </c>
      <c r="E1668" s="87" t="s">
        <v>1299</v>
      </c>
      <c r="F1668" s="110">
        <v>2.0542305537269669</v>
      </c>
      <c r="G1668" s="18">
        <v>12.365197155138061</v>
      </c>
      <c r="H1668" s="18">
        <v>18.595774457626941</v>
      </c>
      <c r="I1668" s="18">
        <v>50.070277851918959</v>
      </c>
      <c r="J1668" s="18">
        <v>89.238670349121094</v>
      </c>
      <c r="K1668" s="18">
        <v>86.045433044433594</v>
      </c>
      <c r="L1668" s="18">
        <v>85.732948303222656</v>
      </c>
      <c r="M1668" s="18">
        <v>49.478511810302727</v>
      </c>
      <c r="N1668" s="18">
        <v>57.44183349609375</v>
      </c>
      <c r="O1668" s="18">
        <v>64.874908447265625</v>
      </c>
      <c r="P1668" s="18">
        <v>50.992050170898438</v>
      </c>
      <c r="Q1668" s="18">
        <v>57.716300964355469</v>
      </c>
      <c r="R1668" s="18">
        <v>51.648509979248047</v>
      </c>
      <c r="S1668" s="18">
        <v>54.203109741210938</v>
      </c>
      <c r="T1668" s="18">
        <v>69.828712463378906</v>
      </c>
      <c r="U1668" s="18">
        <v>74.172943115234375</v>
      </c>
      <c r="V1668" s="18">
        <v>117.2852478027344</v>
      </c>
      <c r="W1668" s="18">
        <v>81.717948913574219</v>
      </c>
      <c r="X1668" s="103">
        <v>1.395230772645027</v>
      </c>
      <c r="Y1668" s="18">
        <v>6.0252772901207594</v>
      </c>
      <c r="Z1668" s="18">
        <v>33.404928833036507</v>
      </c>
      <c r="AA1668" s="18">
        <v>86.059413701697764</v>
      </c>
      <c r="AB1668" s="18">
        <v>69.668785095214844</v>
      </c>
      <c r="AC1668" s="18">
        <v>77.983322143554688</v>
      </c>
      <c r="AD1668" s="18">
        <v>56.482162475585938</v>
      </c>
      <c r="AE1668" s="18">
        <v>64.212608337402344</v>
      </c>
      <c r="AF1668" s="18">
        <v>62.483596801757813</v>
      </c>
      <c r="AG1668" s="18">
        <v>61.376518249511719</v>
      </c>
      <c r="AH1668" s="18">
        <v>68.979293823242188</v>
      </c>
      <c r="AI1668" s="18">
        <v>57.361286163330078</v>
      </c>
      <c r="AJ1668" s="18">
        <v>44.757347106933587</v>
      </c>
      <c r="AK1668" s="18">
        <v>61.039077758789063</v>
      </c>
      <c r="AL1668" s="18">
        <v>78.064689636230469</v>
      </c>
      <c r="AM1668" s="18">
        <v>96.489044189453125</v>
      </c>
      <c r="AN1668" s="18">
        <v>103.0691299438477</v>
      </c>
      <c r="AO1668" s="18">
        <v>65.97857666015625</v>
      </c>
    </row>
    <row r="1669" spans="1:41" x14ac:dyDescent="0.3">
      <c r="A1669" s="4" t="s">
        <v>683</v>
      </c>
      <c r="B1669" s="8" t="s">
        <v>8607</v>
      </c>
      <c r="C1669" s="87" t="s">
        <v>669</v>
      </c>
      <c r="D1669" s="87" t="s">
        <v>649</v>
      </c>
      <c r="E1669" s="87" t="s">
        <v>670</v>
      </c>
      <c r="F1669" s="110">
        <v>1.928336104823257</v>
      </c>
      <c r="G1669" s="18">
        <v>11.60739045296069</v>
      </c>
      <c r="H1669" s="18">
        <v>17.45612400649663</v>
      </c>
      <c r="I1669" s="18">
        <v>47.001698219907126</v>
      </c>
      <c r="J1669" s="18">
        <v>83.769638061523438</v>
      </c>
      <c r="K1669" s="18">
        <v>101.13458251953131</v>
      </c>
      <c r="L1669" s="18">
        <v>93.511123657226563</v>
      </c>
      <c r="M1669" s="18">
        <v>102.8971328735352</v>
      </c>
      <c r="N1669" s="18">
        <v>104.48793029785161</v>
      </c>
      <c r="O1669" s="18">
        <v>98.455276489257813</v>
      </c>
      <c r="P1669" s="18">
        <v>89.985206604003906</v>
      </c>
      <c r="Q1669" s="18">
        <v>98.562309265136719</v>
      </c>
      <c r="R1669" s="18">
        <v>86.147933959960938</v>
      </c>
      <c r="S1669" s="18">
        <v>83.546798706054688</v>
      </c>
      <c r="T1669" s="18">
        <v>103.8009872436523</v>
      </c>
      <c r="U1669" s="18">
        <v>101.11767578125</v>
      </c>
      <c r="V1669" s="18">
        <v>126.0725784301758</v>
      </c>
      <c r="W1669" s="18">
        <v>94.922935485839844</v>
      </c>
      <c r="X1669" s="103">
        <v>1.8573749238061219</v>
      </c>
      <c r="Y1669" s="18">
        <v>8.0210379293978278</v>
      </c>
      <c r="Z1669" s="18">
        <v>44.469687998915468</v>
      </c>
      <c r="AA1669" s="18">
        <v>114.5649881732202</v>
      </c>
      <c r="AB1669" s="18">
        <v>92.745269775390625</v>
      </c>
      <c r="AC1669" s="18">
        <v>94.324485778808594</v>
      </c>
      <c r="AD1669" s="18">
        <v>91.011360168457031</v>
      </c>
      <c r="AE1669" s="18">
        <v>92.96453857421875</v>
      </c>
      <c r="AF1669" s="18">
        <v>108.27536773681641</v>
      </c>
      <c r="AG1669" s="18">
        <v>99.803436279296875</v>
      </c>
      <c r="AH1669" s="18">
        <v>92.237319946289063</v>
      </c>
      <c r="AI1669" s="18">
        <v>85.107208251953125</v>
      </c>
      <c r="AJ1669" s="18">
        <v>80.496917724609375</v>
      </c>
      <c r="AK1669" s="18">
        <v>83.603668212890625</v>
      </c>
      <c r="AL1669" s="18">
        <v>100.4661102294922</v>
      </c>
      <c r="AM1669" s="18">
        <v>117.2328720092773</v>
      </c>
      <c r="AN1669" s="18">
        <v>131.8492126464844</v>
      </c>
      <c r="AO1669" s="18">
        <v>87.979515075683594</v>
      </c>
    </row>
    <row r="1670" spans="1:41" x14ac:dyDescent="0.3">
      <c r="A1670" s="4" t="s">
        <v>1313</v>
      </c>
      <c r="B1670" s="8" t="s">
        <v>8608</v>
      </c>
      <c r="C1670" s="87" t="s">
        <v>669</v>
      </c>
      <c r="D1670" s="87" t="s">
        <v>649</v>
      </c>
      <c r="E1670" s="87" t="s">
        <v>1299</v>
      </c>
      <c r="F1670" s="110">
        <v>1.074826248209797</v>
      </c>
      <c r="G1670" s="18">
        <v>6.469789110340515</v>
      </c>
      <c r="H1670" s="18">
        <v>9.7297873681141311</v>
      </c>
      <c r="I1670" s="18">
        <v>26.198056879623781</v>
      </c>
      <c r="J1670" s="18">
        <v>46.691967010498047</v>
      </c>
      <c r="K1670" s="18">
        <v>60.477375030517578</v>
      </c>
      <c r="L1670" s="18">
        <v>52.586517333984382</v>
      </c>
      <c r="M1670" s="18">
        <v>34.918411254882813</v>
      </c>
      <c r="N1670" s="18">
        <v>37.090831756591797</v>
      </c>
      <c r="O1670" s="18">
        <v>37.630481719970703</v>
      </c>
      <c r="P1670" s="18">
        <v>30.043376922607418</v>
      </c>
      <c r="Q1670" s="18">
        <v>27.822942733764648</v>
      </c>
      <c r="R1670" s="18">
        <v>26.862249374389648</v>
      </c>
      <c r="S1670" s="18">
        <v>30.049257278442379</v>
      </c>
      <c r="T1670" s="18">
        <v>41.6517333984375</v>
      </c>
      <c r="U1670" s="18">
        <v>60.582355499267578</v>
      </c>
      <c r="V1670" s="18">
        <v>88.275260925292969</v>
      </c>
      <c r="W1670" s="18">
        <v>51.709552764892578</v>
      </c>
      <c r="X1670" s="103">
        <v>0.87248495908741008</v>
      </c>
      <c r="Y1670" s="18">
        <v>3.7678095359059141</v>
      </c>
      <c r="Z1670" s="18">
        <v>20.889231041655659</v>
      </c>
      <c r="AA1670" s="18">
        <v>53.81586008189015</v>
      </c>
      <c r="AB1670" s="18">
        <v>43.566246032714837</v>
      </c>
      <c r="AC1670" s="18">
        <v>48.287403106689453</v>
      </c>
      <c r="AD1670" s="18">
        <v>45.320411682128913</v>
      </c>
      <c r="AE1670" s="18">
        <v>36.109668731689453</v>
      </c>
      <c r="AF1670" s="18">
        <v>45.414623260498047</v>
      </c>
      <c r="AG1670" s="18">
        <v>43.949195861816413</v>
      </c>
      <c r="AH1670" s="18">
        <v>40.966617584228523</v>
      </c>
      <c r="AI1670" s="18">
        <v>37.587078094482422</v>
      </c>
      <c r="AJ1670" s="18">
        <v>29.282270431518551</v>
      </c>
      <c r="AK1670" s="18">
        <v>36.226356506347663</v>
      </c>
      <c r="AL1670" s="18">
        <v>63.657649993896477</v>
      </c>
      <c r="AM1670" s="18">
        <v>75.231689453125</v>
      </c>
      <c r="AN1670" s="18">
        <v>83.464828491210938</v>
      </c>
      <c r="AO1670" s="18">
        <v>68.017646789550781</v>
      </c>
    </row>
    <row r="1671" spans="1:41" x14ac:dyDescent="0.3">
      <c r="A1671" s="4" t="s">
        <v>685</v>
      </c>
      <c r="B1671" s="8" t="s">
        <v>8609</v>
      </c>
      <c r="C1671" s="87" t="s">
        <v>669</v>
      </c>
      <c r="D1671" s="87" t="s">
        <v>649</v>
      </c>
      <c r="E1671" s="87" t="s">
        <v>670</v>
      </c>
      <c r="F1671" s="110">
        <v>2.2663001170635599</v>
      </c>
      <c r="G1671" s="18">
        <v>13.6417247369635</v>
      </c>
      <c r="H1671" s="18">
        <v>20.515518939072759</v>
      </c>
      <c r="I1671" s="18">
        <v>55.239309118119117</v>
      </c>
      <c r="J1671" s="18">
        <v>98.451271057128906</v>
      </c>
      <c r="K1671" s="18">
        <v>132.1646423339844</v>
      </c>
      <c r="L1671" s="18">
        <v>88.619636535644531</v>
      </c>
      <c r="M1671" s="18">
        <v>87.612327575683594</v>
      </c>
      <c r="N1671" s="18">
        <v>87.175666809082031</v>
      </c>
      <c r="O1671" s="18">
        <v>116.90582275390631</v>
      </c>
      <c r="P1671" s="18">
        <v>89.46221923828125</v>
      </c>
      <c r="Q1671" s="18">
        <v>91.328163146972656</v>
      </c>
      <c r="R1671" s="18">
        <v>91.787986755371094</v>
      </c>
      <c r="S1671" s="18">
        <v>75.957786560058594</v>
      </c>
      <c r="T1671" s="18">
        <v>104.4750061035156</v>
      </c>
      <c r="U1671" s="18">
        <v>127.6528396606445</v>
      </c>
      <c r="V1671" s="18">
        <v>183.76617431640631</v>
      </c>
      <c r="W1671" s="18">
        <v>105.8220672607422</v>
      </c>
      <c r="X1671" s="103">
        <v>1.71719388249247</v>
      </c>
      <c r="Y1671" s="18">
        <v>7.4156687952785951</v>
      </c>
      <c r="Z1671" s="18">
        <v>41.113441992424271</v>
      </c>
      <c r="AA1671" s="18">
        <v>105.9184628355686</v>
      </c>
      <c r="AB1671" s="18">
        <v>85.745536804199219</v>
      </c>
      <c r="AC1671" s="18">
        <v>127.23912048339839</v>
      </c>
      <c r="AD1671" s="18">
        <v>74.087135314941406</v>
      </c>
      <c r="AE1671" s="18">
        <v>84.470062255859375</v>
      </c>
      <c r="AF1671" s="18">
        <v>92.911613464355469</v>
      </c>
      <c r="AG1671" s="18">
        <v>119.7993850708008</v>
      </c>
      <c r="AH1671" s="18">
        <v>126.54441833496089</v>
      </c>
      <c r="AI1671" s="18">
        <v>99.616996765136719</v>
      </c>
      <c r="AJ1671" s="18">
        <v>109.9902420043945</v>
      </c>
      <c r="AK1671" s="18">
        <v>96.024131774902344</v>
      </c>
      <c r="AL1671" s="18">
        <v>123.47021484375</v>
      </c>
      <c r="AM1671" s="18">
        <v>143.8683166503906</v>
      </c>
      <c r="AN1671" s="18">
        <v>113.5553283691406</v>
      </c>
      <c r="AO1671" s="18">
        <v>96.292465209960938</v>
      </c>
    </row>
    <row r="1672" spans="1:41" x14ac:dyDescent="0.3">
      <c r="A1672" s="4" t="s">
        <v>688</v>
      </c>
      <c r="B1672" s="8" t="s">
        <v>8610</v>
      </c>
      <c r="C1672" s="87" t="s">
        <v>669</v>
      </c>
      <c r="D1672" s="87" t="s">
        <v>649</v>
      </c>
      <c r="E1672" s="87" t="s">
        <v>670</v>
      </c>
      <c r="F1672" s="110">
        <v>1.834760858283623</v>
      </c>
      <c r="G1672" s="18">
        <v>11.044125355864381</v>
      </c>
      <c r="H1672" s="18">
        <v>16.609040812105022</v>
      </c>
      <c r="I1672" s="18">
        <v>44.720874100238213</v>
      </c>
      <c r="J1672" s="18">
        <v>79.704597473144531</v>
      </c>
      <c r="K1672" s="18">
        <v>84.027381896972656</v>
      </c>
      <c r="L1672" s="18">
        <v>89.972190856933594</v>
      </c>
      <c r="M1672" s="18">
        <v>78.864013671875</v>
      </c>
      <c r="N1672" s="18">
        <v>89.487220764160156</v>
      </c>
      <c r="O1672" s="18">
        <v>95.406257629394531</v>
      </c>
      <c r="P1672" s="18">
        <v>77.989654541015625</v>
      </c>
      <c r="Q1672" s="18">
        <v>77.788032531738281</v>
      </c>
      <c r="R1672" s="18">
        <v>61.661727905273438</v>
      </c>
      <c r="S1672" s="18">
        <v>109.3686828613281</v>
      </c>
      <c r="T1672" s="18">
        <v>103.11053466796881</v>
      </c>
      <c r="U1672" s="18">
        <v>93.473381042480469</v>
      </c>
      <c r="V1672" s="18">
        <v>163.48017883300781</v>
      </c>
      <c r="W1672" s="18">
        <v>156.95722961425781</v>
      </c>
      <c r="X1672" s="103">
        <v>1.610698070275665</v>
      </c>
      <c r="Y1672" s="18">
        <v>6.9557686759410409</v>
      </c>
      <c r="Z1672" s="18">
        <v>38.563695314048893</v>
      </c>
      <c r="AA1672" s="18">
        <v>99.349680566174115</v>
      </c>
      <c r="AB1672" s="18">
        <v>80.427825927734375</v>
      </c>
      <c r="AC1672" s="18">
        <v>108.1366653442383</v>
      </c>
      <c r="AD1672" s="18">
        <v>77.3623046875</v>
      </c>
      <c r="AE1672" s="18">
        <v>87.991363525390625</v>
      </c>
      <c r="AF1672" s="18">
        <v>95.096572875976563</v>
      </c>
      <c r="AG1672" s="18">
        <v>92.004501342773438</v>
      </c>
      <c r="AH1672" s="18">
        <v>107.83583831787109</v>
      </c>
      <c r="AI1672" s="18">
        <v>87.921318054199219</v>
      </c>
      <c r="AJ1672" s="18">
        <v>72.635429382324219</v>
      </c>
      <c r="AK1672" s="18">
        <v>116.7424850463867</v>
      </c>
      <c r="AL1672" s="18">
        <v>89.180679321289063</v>
      </c>
      <c r="AM1672" s="18">
        <v>128.6745910644531</v>
      </c>
      <c r="AN1672" s="18">
        <v>156.81697082519531</v>
      </c>
      <c r="AO1672" s="18">
        <v>104.93344879150391</v>
      </c>
    </row>
    <row r="1673" spans="1:41" x14ac:dyDescent="0.3">
      <c r="A1673" s="4" t="s">
        <v>1295</v>
      </c>
      <c r="B1673" s="8" t="s">
        <v>8611</v>
      </c>
      <c r="C1673" s="87" t="s">
        <v>669</v>
      </c>
      <c r="D1673" s="87" t="s">
        <v>649</v>
      </c>
      <c r="E1673" s="87" t="s">
        <v>1282</v>
      </c>
      <c r="F1673" s="110">
        <v>2.4582010889105219</v>
      </c>
      <c r="G1673" s="18">
        <v>14.79684987461914</v>
      </c>
      <c r="H1673" s="18">
        <v>22.252688695501099</v>
      </c>
      <c r="I1673" s="18">
        <v>59.916746596107167</v>
      </c>
      <c r="J1673" s="18">
        <v>106.7877197265625</v>
      </c>
      <c r="K1673" s="18">
        <v>117.26210021972661</v>
      </c>
      <c r="L1673" s="18">
        <v>106.8816604614258</v>
      </c>
      <c r="M1673" s="18">
        <v>98.509727478027344</v>
      </c>
      <c r="N1673" s="18">
        <v>130.77032470703131</v>
      </c>
      <c r="O1673" s="18">
        <v>93.851295471191406</v>
      </c>
      <c r="P1673" s="18">
        <v>99.121246337890625</v>
      </c>
      <c r="Q1673" s="18">
        <v>92.476318359375</v>
      </c>
      <c r="R1673" s="18">
        <v>91.050758361816406</v>
      </c>
      <c r="S1673" s="18">
        <v>128.1572265625</v>
      </c>
      <c r="T1673" s="18">
        <v>82.429580688476563</v>
      </c>
      <c r="U1673" s="18">
        <v>91.893829345703125</v>
      </c>
      <c r="V1673" s="18">
        <v>114.4296340942383</v>
      </c>
      <c r="W1673" s="18">
        <v>67.596138000488281</v>
      </c>
      <c r="X1673" s="103">
        <v>1.8176199179132999</v>
      </c>
      <c r="Y1673" s="18">
        <v>7.8493567001195066</v>
      </c>
      <c r="Z1673" s="18">
        <v>43.517864710149347</v>
      </c>
      <c r="AA1673" s="18">
        <v>112.1128544001399</v>
      </c>
      <c r="AB1673" s="18">
        <v>90.760162353515625</v>
      </c>
      <c r="AC1673" s="18">
        <v>100.2198867797852</v>
      </c>
      <c r="AD1673" s="18">
        <v>86.217437744140625</v>
      </c>
      <c r="AE1673" s="18">
        <v>100.6474075317383</v>
      </c>
      <c r="AF1673" s="18">
        <v>89.298698425292969</v>
      </c>
      <c r="AG1673" s="18">
        <v>111.0946426391602</v>
      </c>
      <c r="AH1673" s="18">
        <v>116.40428161621089</v>
      </c>
      <c r="AI1673" s="18">
        <v>189.61280822753909</v>
      </c>
      <c r="AJ1673" s="18">
        <v>58.569957733154297</v>
      </c>
      <c r="AK1673" s="18">
        <v>71.767234802246094</v>
      </c>
      <c r="AL1673" s="18">
        <v>131.2405700683594</v>
      </c>
      <c r="AM1673" s="18">
        <v>132.46893310546881</v>
      </c>
      <c r="AN1673" s="18">
        <v>115.8650436401367</v>
      </c>
      <c r="AO1673" s="18">
        <v>-12.27522087097168</v>
      </c>
    </row>
    <row r="1674" spans="1:41" x14ac:dyDescent="0.3">
      <c r="A1674" s="4" t="s">
        <v>678</v>
      </c>
      <c r="B1674" s="8" t="s">
        <v>8612</v>
      </c>
      <c r="C1674" s="87" t="s">
        <v>669</v>
      </c>
      <c r="D1674" s="87" t="s">
        <v>649</v>
      </c>
      <c r="E1674" s="87" t="s">
        <v>670</v>
      </c>
      <c r="F1674" s="110">
        <v>1.9964629475625231</v>
      </c>
      <c r="G1674" s="18">
        <v>12.01747190194885</v>
      </c>
      <c r="H1674" s="18">
        <v>18.072837354368481</v>
      </c>
      <c r="I1674" s="18">
        <v>48.662237217801128</v>
      </c>
      <c r="J1674" s="18">
        <v>86.729164123535156</v>
      </c>
      <c r="K1674" s="18">
        <v>82.105110168457031</v>
      </c>
      <c r="L1674" s="18">
        <v>64.447395324707031</v>
      </c>
      <c r="M1674" s="18">
        <v>58.854873657226563</v>
      </c>
      <c r="N1674" s="18">
        <v>63.530418395996087</v>
      </c>
      <c r="O1674" s="18">
        <v>61.378246307373047</v>
      </c>
      <c r="P1674" s="18">
        <v>65.1463623046875</v>
      </c>
      <c r="Q1674" s="18">
        <v>51.196926116943359</v>
      </c>
      <c r="R1674" s="18">
        <v>44.912502288818359</v>
      </c>
      <c r="S1674" s="18">
        <v>50.502399444580078</v>
      </c>
      <c r="T1674" s="18">
        <v>85.156852722167969</v>
      </c>
      <c r="U1674" s="18">
        <v>77.371353149414063</v>
      </c>
      <c r="V1674" s="18">
        <v>94.130027770996094</v>
      </c>
      <c r="W1674" s="18">
        <v>70.295234680175781</v>
      </c>
      <c r="X1674" s="103">
        <v>1.039704819322586</v>
      </c>
      <c r="Y1674" s="18">
        <v>4.4899452901382446</v>
      </c>
      <c r="Z1674" s="18">
        <v>24.892846529605869</v>
      </c>
      <c r="AA1674" s="18">
        <v>64.130170383287435</v>
      </c>
      <c r="AB1674" s="18">
        <v>51.916122436523438</v>
      </c>
      <c r="AC1674" s="18">
        <v>60.280605316162109</v>
      </c>
      <c r="AD1674" s="18">
        <v>61.264621734619141</v>
      </c>
      <c r="AE1674" s="18">
        <v>68.735076904296875</v>
      </c>
      <c r="AF1674" s="18">
        <v>70.816413879394531</v>
      </c>
      <c r="AG1674" s="18">
        <v>88.577461242675781</v>
      </c>
      <c r="AH1674" s="18">
        <v>71.616416931152344</v>
      </c>
      <c r="AI1674" s="18">
        <v>65.112480163574219</v>
      </c>
      <c r="AJ1674" s="18">
        <v>44.816493988037109</v>
      </c>
      <c r="AK1674" s="18">
        <v>77.669723510742188</v>
      </c>
      <c r="AL1674" s="18">
        <v>103.1091842651367</v>
      </c>
      <c r="AM1674" s="18">
        <v>78.459709167480469</v>
      </c>
      <c r="AN1674" s="18">
        <v>102.6416778564453</v>
      </c>
      <c r="AO1674" s="18">
        <v>90.133499145507813</v>
      </c>
    </row>
    <row r="1675" spans="1:41" x14ac:dyDescent="0.3">
      <c r="A1675" s="4" t="s">
        <v>675</v>
      </c>
      <c r="B1675" s="8" t="s">
        <v>8613</v>
      </c>
      <c r="C1675" s="87" t="s">
        <v>669</v>
      </c>
      <c r="D1675" s="87" t="s">
        <v>649</v>
      </c>
      <c r="E1675" s="87" t="s">
        <v>670</v>
      </c>
      <c r="F1675" s="110">
        <v>1.704025659397514</v>
      </c>
      <c r="G1675" s="18">
        <v>10.25718033335461</v>
      </c>
      <c r="H1675" s="18">
        <v>15.42556981964591</v>
      </c>
      <c r="I1675" s="18">
        <v>41.534304938672037</v>
      </c>
      <c r="J1675" s="18">
        <v>74.025276184082031</v>
      </c>
      <c r="K1675" s="18">
        <v>77.494361877441406</v>
      </c>
      <c r="L1675" s="18">
        <v>75.111564636230469</v>
      </c>
      <c r="M1675" s="18">
        <v>77.771011352539063</v>
      </c>
      <c r="N1675" s="18">
        <v>75.147789001464844</v>
      </c>
      <c r="O1675" s="18">
        <v>61.483821868896477</v>
      </c>
      <c r="P1675" s="18">
        <v>65.756797790527344</v>
      </c>
      <c r="Q1675" s="18">
        <v>51.697349548339837</v>
      </c>
      <c r="R1675" s="18">
        <v>116.3440017700195</v>
      </c>
      <c r="S1675" s="18">
        <v>50.526679992675781</v>
      </c>
      <c r="T1675" s="18">
        <v>92.271697998046875</v>
      </c>
      <c r="U1675" s="18">
        <v>145.0246887207031</v>
      </c>
      <c r="V1675" s="18">
        <v>122.6864318847656</v>
      </c>
      <c r="W1675" s="18">
        <v>230.65068054199219</v>
      </c>
      <c r="X1675" s="103">
        <v>1.774184481484772</v>
      </c>
      <c r="Y1675" s="18">
        <v>7.6617816022716072</v>
      </c>
      <c r="Z1675" s="18">
        <v>42.477923726066713</v>
      </c>
      <c r="AA1675" s="18">
        <v>109.433707504727</v>
      </c>
      <c r="AB1675" s="18">
        <v>88.591278076171875</v>
      </c>
      <c r="AC1675" s="18">
        <v>52.38653564453125</v>
      </c>
      <c r="AD1675" s="18">
        <v>57.948921203613281</v>
      </c>
      <c r="AE1675" s="18">
        <v>60.958858489990227</v>
      </c>
      <c r="AF1675" s="18">
        <v>66.876701354980469</v>
      </c>
      <c r="AG1675" s="18">
        <v>64.634429931640625</v>
      </c>
      <c r="AH1675" s="18">
        <v>90.105377197265625</v>
      </c>
      <c r="AI1675" s="18">
        <v>97.102455139160156</v>
      </c>
      <c r="AJ1675" s="18">
        <v>71.061294555664063</v>
      </c>
      <c r="AK1675" s="18">
        <v>48.126422882080078</v>
      </c>
      <c r="AL1675" s="18">
        <v>83.071563720703125</v>
      </c>
      <c r="AM1675" s="18">
        <v>115.0453567504883</v>
      </c>
      <c r="AN1675" s="18">
        <v>94.1544189453125</v>
      </c>
      <c r="AO1675" s="18">
        <v>431.85882568359381</v>
      </c>
    </row>
    <row r="1676" spans="1:41" x14ac:dyDescent="0.3">
      <c r="A1676" s="4" t="s">
        <v>668</v>
      </c>
      <c r="B1676" s="8" t="s">
        <v>8614</v>
      </c>
      <c r="C1676" s="87" t="s">
        <v>669</v>
      </c>
      <c r="D1676" s="87" t="s">
        <v>649</v>
      </c>
      <c r="E1676" s="87" t="s">
        <v>670</v>
      </c>
      <c r="F1676" s="110">
        <v>1.755460581787865</v>
      </c>
      <c r="G1676" s="18">
        <v>10.56678674771838</v>
      </c>
      <c r="H1676" s="18">
        <v>15.89118075814606</v>
      </c>
      <c r="I1676" s="18">
        <v>42.787991313214697</v>
      </c>
      <c r="J1676" s="18">
        <v>76.259681701660156</v>
      </c>
      <c r="K1676" s="18">
        <v>68.089546203613281</v>
      </c>
      <c r="L1676" s="18">
        <v>65.872879028320313</v>
      </c>
      <c r="M1676" s="18">
        <v>68.464805603027344</v>
      </c>
      <c r="N1676" s="18">
        <v>75.292915344238281</v>
      </c>
      <c r="O1676" s="18">
        <v>60.773582458496087</v>
      </c>
      <c r="P1676" s="18">
        <v>59.008693695068359</v>
      </c>
      <c r="Q1676" s="18">
        <v>63.677242279052727</v>
      </c>
      <c r="R1676" s="18">
        <v>60.078147888183587</v>
      </c>
      <c r="S1676" s="18">
        <v>50.463451385498047</v>
      </c>
      <c r="T1676" s="18">
        <v>69.759727478027344</v>
      </c>
      <c r="U1676" s="18">
        <v>93.435043334960938</v>
      </c>
      <c r="V1676" s="18">
        <v>107.5823669433594</v>
      </c>
      <c r="W1676" s="18">
        <v>130.2405700683594</v>
      </c>
      <c r="X1676" s="103">
        <v>1.3150585644984669</v>
      </c>
      <c r="Y1676" s="18">
        <v>5.6790551492998969</v>
      </c>
      <c r="Z1676" s="18">
        <v>31.48542780135692</v>
      </c>
      <c r="AA1676" s="18">
        <v>81.114301134273859</v>
      </c>
      <c r="AB1676" s="18">
        <v>65.665504455566406</v>
      </c>
      <c r="AC1676" s="18">
        <v>68.791061401367188</v>
      </c>
      <c r="AD1676" s="18">
        <v>84.074066162109375</v>
      </c>
      <c r="AE1676" s="18">
        <v>78.094184875488281</v>
      </c>
      <c r="AF1676" s="18">
        <v>87.619560241699219</v>
      </c>
      <c r="AG1676" s="18">
        <v>76.041900634765625</v>
      </c>
      <c r="AH1676" s="18">
        <v>65.898811340332031</v>
      </c>
      <c r="AI1676" s="18">
        <v>72.883247375488281</v>
      </c>
      <c r="AJ1676" s="18">
        <v>62.731014251708977</v>
      </c>
      <c r="AK1676" s="18">
        <v>64.945281982421875</v>
      </c>
      <c r="AL1676" s="18">
        <v>89.626815795898438</v>
      </c>
      <c r="AM1676" s="18">
        <v>103.3206253051758</v>
      </c>
      <c r="AN1676" s="18">
        <v>112.9585800170898</v>
      </c>
      <c r="AO1676" s="18">
        <v>79.460052490234375</v>
      </c>
    </row>
    <row r="1677" spans="1:41" x14ac:dyDescent="0.3">
      <c r="A1677" s="4" t="s">
        <v>690</v>
      </c>
      <c r="B1677" s="8" t="s">
        <v>8615</v>
      </c>
      <c r="C1677" s="87" t="s">
        <v>669</v>
      </c>
      <c r="D1677" s="87" t="s">
        <v>649</v>
      </c>
      <c r="E1677" s="87" t="s">
        <v>670</v>
      </c>
      <c r="F1677" s="110">
        <v>1.87610595274382</v>
      </c>
      <c r="G1677" s="18">
        <v>11.29299724780981</v>
      </c>
      <c r="H1677" s="18">
        <v>16.983314308386241</v>
      </c>
      <c r="I1677" s="18">
        <v>45.728628737944312</v>
      </c>
      <c r="J1677" s="18">
        <v>81.500686645507813</v>
      </c>
      <c r="K1677" s="18">
        <v>70.93560791015625</v>
      </c>
      <c r="L1677" s="18">
        <v>89.694076538085938</v>
      </c>
      <c r="M1677" s="18">
        <v>76.5450439453125</v>
      </c>
      <c r="N1677" s="18">
        <v>72.845489501953125</v>
      </c>
      <c r="O1677" s="18">
        <v>66.436553955078125</v>
      </c>
      <c r="P1677" s="18">
        <v>70.017082214355469</v>
      </c>
      <c r="Q1677" s="18">
        <v>51.707069396972663</v>
      </c>
      <c r="R1677" s="18">
        <v>69.326026916503906</v>
      </c>
      <c r="S1677" s="18">
        <v>114.4205856323242</v>
      </c>
      <c r="T1677" s="18">
        <v>53.020034790039063</v>
      </c>
      <c r="U1677" s="18">
        <v>82.010986328125</v>
      </c>
      <c r="V1677" s="18">
        <v>116.1565780639648</v>
      </c>
      <c r="W1677" s="18">
        <v>124.1456985473633</v>
      </c>
      <c r="X1677" s="103">
        <v>1.66128519684388</v>
      </c>
      <c r="Y1677" s="18">
        <v>7.174228210277497</v>
      </c>
      <c r="Z1677" s="18">
        <v>39.774863671291641</v>
      </c>
      <c r="AA1677" s="18">
        <v>102.4699518063654</v>
      </c>
      <c r="AB1677" s="18">
        <v>82.953819274902344</v>
      </c>
      <c r="AC1677" s="18">
        <v>76.713409423828125</v>
      </c>
      <c r="AD1677" s="18">
        <v>69.265464782714844</v>
      </c>
      <c r="AE1677" s="18">
        <v>100.8845672607422</v>
      </c>
      <c r="AF1677" s="18">
        <v>79.389862060546875</v>
      </c>
      <c r="AG1677" s="18">
        <v>88.921302795410156</v>
      </c>
      <c r="AH1677" s="18">
        <v>71.920936584472656</v>
      </c>
      <c r="AI1677" s="18">
        <v>77.566307067871094</v>
      </c>
      <c r="AJ1677" s="18">
        <v>54.154132843017578</v>
      </c>
      <c r="AK1677" s="18">
        <v>72.517066955566406</v>
      </c>
      <c r="AL1677" s="18">
        <v>185.37066650390631</v>
      </c>
      <c r="AM1677" s="18">
        <v>121.8698654174805</v>
      </c>
      <c r="AN1677" s="18">
        <v>112.3497695922852</v>
      </c>
      <c r="AO1677" s="18">
        <v>144.9526062011719</v>
      </c>
    </row>
    <row r="1678" spans="1:41" x14ac:dyDescent="0.3">
      <c r="A1678" s="4" t="s">
        <v>1305</v>
      </c>
      <c r="B1678" s="8" t="s">
        <v>8616</v>
      </c>
      <c r="C1678" s="87" t="s">
        <v>669</v>
      </c>
      <c r="D1678" s="87" t="s">
        <v>649</v>
      </c>
      <c r="E1678" s="87" t="s">
        <v>1299</v>
      </c>
      <c r="F1678" s="110">
        <v>2.218501508876511</v>
      </c>
      <c r="G1678" s="18">
        <v>13.35400668462427</v>
      </c>
      <c r="H1678" s="18">
        <v>20.082825473569471</v>
      </c>
      <c r="I1678" s="18">
        <v>54.07425508437472</v>
      </c>
      <c r="J1678" s="18">
        <v>96.374832153320313</v>
      </c>
      <c r="K1678" s="18">
        <v>54.988925933837891</v>
      </c>
      <c r="L1678" s="18">
        <v>61.335357666015632</v>
      </c>
      <c r="M1678" s="18">
        <v>46.104530334472663</v>
      </c>
      <c r="N1678" s="18">
        <v>61.669750213623047</v>
      </c>
      <c r="O1678" s="18">
        <v>50.473670959472663</v>
      </c>
      <c r="P1678" s="18">
        <v>42.987037658691413</v>
      </c>
      <c r="Q1678" s="18">
        <v>43.584190368652337</v>
      </c>
      <c r="R1678" s="18">
        <v>34.324871063232422</v>
      </c>
      <c r="S1678" s="18">
        <v>33.409709930419922</v>
      </c>
      <c r="T1678" s="18">
        <v>57.768871307373047</v>
      </c>
      <c r="U1678" s="18">
        <v>63.751964569091797</v>
      </c>
      <c r="V1678" s="18">
        <v>101.87879943847661</v>
      </c>
      <c r="W1678" s="18">
        <v>94.217384338378906</v>
      </c>
      <c r="X1678" s="103">
        <v>1.081880035265457</v>
      </c>
      <c r="Y1678" s="18">
        <v>4.6720781500269171</v>
      </c>
      <c r="Z1678" s="18">
        <v>25.902615031499419</v>
      </c>
      <c r="AA1678" s="18">
        <v>66.731585452355304</v>
      </c>
      <c r="AB1678" s="18">
        <v>54.022079467773438</v>
      </c>
      <c r="AC1678" s="18">
        <v>38.460613250732422</v>
      </c>
      <c r="AD1678" s="18">
        <v>67.539314270019531</v>
      </c>
      <c r="AE1678" s="18">
        <v>56.730323791503913</v>
      </c>
      <c r="AF1678" s="18">
        <v>44.800575256347663</v>
      </c>
      <c r="AG1678" s="18">
        <v>66.497817993164063</v>
      </c>
      <c r="AH1678" s="18">
        <v>56.190372467041023</v>
      </c>
      <c r="AI1678" s="18">
        <v>45.932838439941413</v>
      </c>
      <c r="AJ1678" s="18">
        <v>38.449440002441413</v>
      </c>
      <c r="AK1678" s="18">
        <v>44.201976776123047</v>
      </c>
      <c r="AL1678" s="18">
        <v>53.916667938232422</v>
      </c>
      <c r="AM1678" s="18">
        <v>102.68614196777339</v>
      </c>
      <c r="AN1678" s="18">
        <v>158.8338928222656</v>
      </c>
      <c r="AO1678" s="18">
        <v>177.6931457519531</v>
      </c>
    </row>
    <row r="1679" spans="1:41" x14ac:dyDescent="0.3">
      <c r="A1679" s="4" t="s">
        <v>2320</v>
      </c>
      <c r="B1679" s="8" t="s">
        <v>8617</v>
      </c>
      <c r="C1679" s="87" t="s">
        <v>708</v>
      </c>
      <c r="D1679" s="87" t="s">
        <v>649</v>
      </c>
      <c r="E1679" s="87" t="s">
        <v>2313</v>
      </c>
      <c r="F1679" s="110">
        <v>1.1622880787021099</v>
      </c>
      <c r="G1679" s="18">
        <v>6.9962552246842034</v>
      </c>
      <c r="H1679" s="18">
        <v>10.521529303086069</v>
      </c>
      <c r="I1679" s="18">
        <v>28.32987122063939</v>
      </c>
      <c r="J1679" s="18">
        <v>50.491432189941413</v>
      </c>
      <c r="K1679" s="18">
        <v>57.041385650634773</v>
      </c>
      <c r="L1679" s="18">
        <v>46.6512451171875</v>
      </c>
      <c r="M1679" s="18">
        <v>44.712574005126953</v>
      </c>
      <c r="N1679" s="18">
        <v>37.475269317626953</v>
      </c>
      <c r="O1679" s="18">
        <v>33.379310607910163</v>
      </c>
      <c r="P1679" s="18">
        <v>35.043220520019531</v>
      </c>
      <c r="Q1679" s="18">
        <v>32.32122802734375</v>
      </c>
      <c r="R1679" s="18">
        <v>33.591445922851563</v>
      </c>
      <c r="S1679" s="18">
        <v>26.684261322021481</v>
      </c>
      <c r="T1679" s="18">
        <v>37.256275177001953</v>
      </c>
      <c r="U1679" s="18">
        <v>60.497589111328132</v>
      </c>
      <c r="V1679" s="18">
        <v>86.071807861328125</v>
      </c>
      <c r="W1679" s="18">
        <v>67.963401794433594</v>
      </c>
      <c r="X1679" s="103">
        <v>0.88246565170068747</v>
      </c>
      <c r="Y1679" s="18">
        <v>3.8109109652332309</v>
      </c>
      <c r="Z1679" s="18">
        <v>21.128191028051951</v>
      </c>
      <c r="AA1679" s="18">
        <v>54.431480502164561</v>
      </c>
      <c r="AB1679" s="18">
        <v>44.064617156982422</v>
      </c>
      <c r="AC1679" s="18">
        <v>50.189079284667969</v>
      </c>
      <c r="AD1679" s="18">
        <v>43.1239013671875</v>
      </c>
      <c r="AE1679" s="18">
        <v>41.406234741210938</v>
      </c>
      <c r="AF1679" s="18">
        <v>40.272853851318359</v>
      </c>
      <c r="AG1679" s="18">
        <v>45.976806640625</v>
      </c>
      <c r="AH1679" s="18">
        <v>45.421897888183587</v>
      </c>
      <c r="AI1679" s="18">
        <v>42.274921417236328</v>
      </c>
      <c r="AJ1679" s="18">
        <v>32.183094024658203</v>
      </c>
      <c r="AK1679" s="18">
        <v>45.979202270507813</v>
      </c>
      <c r="AL1679" s="18">
        <v>60.772552490234382</v>
      </c>
      <c r="AM1679" s="18">
        <v>70.198699951171875</v>
      </c>
      <c r="AN1679" s="18">
        <v>92.430137634277344</v>
      </c>
      <c r="AO1679" s="18">
        <v>92.681968688964844</v>
      </c>
    </row>
    <row r="1680" spans="1:41" x14ac:dyDescent="0.3">
      <c r="A1680" s="4" t="s">
        <v>3744</v>
      </c>
      <c r="B1680" s="8" t="s">
        <v>8618</v>
      </c>
      <c r="C1680" s="87" t="s">
        <v>708</v>
      </c>
      <c r="D1680" s="87" t="s">
        <v>649</v>
      </c>
      <c r="E1680" s="87" t="s">
        <v>3738</v>
      </c>
      <c r="F1680" s="110">
        <v>1.656626422304321</v>
      </c>
      <c r="G1680" s="18">
        <v>9.9718662479433586</v>
      </c>
      <c r="H1680" s="18">
        <v>14.99649163226843</v>
      </c>
      <c r="I1680" s="18">
        <v>40.378985265853757</v>
      </c>
      <c r="J1680" s="18">
        <v>71.9661865234375</v>
      </c>
      <c r="K1680" s="18">
        <v>96.526649475097656</v>
      </c>
      <c r="L1680" s="18">
        <v>85.459014892578125</v>
      </c>
      <c r="M1680" s="18">
        <v>89.734100341796875</v>
      </c>
      <c r="N1680" s="18">
        <v>84.903572082519531</v>
      </c>
      <c r="O1680" s="18">
        <v>75.6773681640625</v>
      </c>
      <c r="P1680" s="18">
        <v>80.424415588378906</v>
      </c>
      <c r="Q1680" s="18">
        <v>66.709716796875</v>
      </c>
      <c r="R1680" s="18">
        <v>69.688362121582031</v>
      </c>
      <c r="S1680" s="18">
        <v>75.901908874511719</v>
      </c>
      <c r="T1680" s="18">
        <v>89.430862426757813</v>
      </c>
      <c r="U1680" s="18">
        <v>110.52308654785161</v>
      </c>
      <c r="V1680" s="18">
        <v>134.75163269042969</v>
      </c>
      <c r="W1680" s="18">
        <v>135.06083679199219</v>
      </c>
      <c r="X1680" s="103">
        <v>1.3078585923906101</v>
      </c>
      <c r="Y1680" s="18">
        <v>5.6479622080592664</v>
      </c>
      <c r="Z1680" s="18">
        <v>31.313044450460179</v>
      </c>
      <c r="AA1680" s="18">
        <v>80.67019870303514</v>
      </c>
      <c r="AB1680" s="18">
        <v>65.305984497070313</v>
      </c>
      <c r="AC1680" s="18">
        <v>69.912796020507813</v>
      </c>
      <c r="AD1680" s="18">
        <v>87.319480895996094</v>
      </c>
      <c r="AE1680" s="18">
        <v>79.381195068359375</v>
      </c>
      <c r="AF1680" s="18">
        <v>84.917221069335938</v>
      </c>
      <c r="AG1680" s="18">
        <v>79.512054443359375</v>
      </c>
      <c r="AH1680" s="18">
        <v>79.102455139160156</v>
      </c>
      <c r="AI1680" s="18">
        <v>70.245689392089844</v>
      </c>
      <c r="AJ1680" s="18">
        <v>76.150093078613281</v>
      </c>
      <c r="AK1680" s="18">
        <v>92.100776672363281</v>
      </c>
      <c r="AL1680" s="18">
        <v>90.2349853515625</v>
      </c>
      <c r="AM1680" s="18">
        <v>129.01835632324219</v>
      </c>
      <c r="AN1680" s="18">
        <v>115.84682464599609</v>
      </c>
      <c r="AO1680" s="18">
        <v>116.2369384765625</v>
      </c>
    </row>
    <row r="1681" spans="1:41" x14ac:dyDescent="0.3">
      <c r="A1681" s="4" t="s">
        <v>3724</v>
      </c>
      <c r="B1681" s="8" t="s">
        <v>8619</v>
      </c>
      <c r="C1681" s="87" t="s">
        <v>708</v>
      </c>
      <c r="D1681" s="87" t="s">
        <v>649</v>
      </c>
      <c r="E1681" s="87" t="s">
        <v>3725</v>
      </c>
      <c r="F1681" s="110">
        <v>1.5069964395555571</v>
      </c>
      <c r="G1681" s="18">
        <v>9.0711863151813965</v>
      </c>
      <c r="H1681" s="18">
        <v>13.64197696679118</v>
      </c>
      <c r="I1681" s="18">
        <v>36.731870389864888</v>
      </c>
      <c r="J1681" s="18">
        <v>65.466049194335938</v>
      </c>
      <c r="K1681" s="18">
        <v>73.982643127441406</v>
      </c>
      <c r="L1681" s="18">
        <v>81.942070007324219</v>
      </c>
      <c r="M1681" s="18">
        <v>75.162498474121094</v>
      </c>
      <c r="N1681" s="18">
        <v>70.272727966308594</v>
      </c>
      <c r="O1681" s="18">
        <v>62.475059509277337</v>
      </c>
      <c r="P1681" s="18">
        <v>76.189590454101563</v>
      </c>
      <c r="Q1681" s="18">
        <v>69.968338012695313</v>
      </c>
      <c r="R1681" s="18">
        <v>52.637950897216797</v>
      </c>
      <c r="S1681" s="18">
        <v>45.366336822509773</v>
      </c>
      <c r="T1681" s="18">
        <v>80.379417419433594</v>
      </c>
      <c r="U1681" s="18">
        <v>77.70355224609375</v>
      </c>
      <c r="V1681" s="18">
        <v>134.56809997558591</v>
      </c>
      <c r="W1681" s="18">
        <v>117.9947128295898</v>
      </c>
      <c r="X1681" s="103">
        <v>1.841793752071663</v>
      </c>
      <c r="Y1681" s="18">
        <v>7.953750938567536</v>
      </c>
      <c r="Z1681" s="18">
        <v>44.096640082305797</v>
      </c>
      <c r="AA1681" s="18">
        <v>113.6039238600306</v>
      </c>
      <c r="AB1681" s="18">
        <v>91.967247009277344</v>
      </c>
      <c r="AC1681" s="18">
        <v>71.338302612304688</v>
      </c>
      <c r="AD1681" s="18">
        <v>81.950790405273438</v>
      </c>
      <c r="AE1681" s="18">
        <v>74.128898620605469</v>
      </c>
      <c r="AF1681" s="18">
        <v>76.464553833007813</v>
      </c>
      <c r="AG1681" s="18">
        <v>73.791267395019531</v>
      </c>
      <c r="AH1681" s="18">
        <v>80.722854614257813</v>
      </c>
      <c r="AI1681" s="18">
        <v>62.403331756591797</v>
      </c>
      <c r="AJ1681" s="18">
        <v>45.152729034423828</v>
      </c>
      <c r="AK1681" s="18">
        <v>68.165512084960938</v>
      </c>
      <c r="AL1681" s="18">
        <v>76.285140991210938</v>
      </c>
      <c r="AM1681" s="18">
        <v>111.4551086425781</v>
      </c>
      <c r="AN1681" s="18">
        <v>113.08258056640631</v>
      </c>
      <c r="AO1681" s="18">
        <v>35.405876159667969</v>
      </c>
    </row>
    <row r="1682" spans="1:41" x14ac:dyDescent="0.3">
      <c r="A1682" s="4" t="s">
        <v>3764</v>
      </c>
      <c r="B1682" s="8" t="s">
        <v>8620</v>
      </c>
      <c r="C1682" s="87" t="s">
        <v>708</v>
      </c>
      <c r="D1682" s="87" t="s">
        <v>649</v>
      </c>
      <c r="E1682" s="87" t="s">
        <v>3762</v>
      </c>
      <c r="F1682" s="110">
        <v>1.8830336537852781</v>
      </c>
      <c r="G1682" s="18">
        <v>11.334697722498049</v>
      </c>
      <c r="H1682" s="18">
        <v>17.046026824195678</v>
      </c>
      <c r="I1682" s="18">
        <v>45.897486082311772</v>
      </c>
      <c r="J1682" s="18">
        <v>81.8016357421875</v>
      </c>
      <c r="K1682" s="18">
        <v>78.09686279296875</v>
      </c>
      <c r="L1682" s="18">
        <v>86.5618896484375</v>
      </c>
      <c r="M1682" s="18">
        <v>72.61529541015625</v>
      </c>
      <c r="N1682" s="18">
        <v>68.832649230957031</v>
      </c>
      <c r="O1682" s="18">
        <v>70.900909423828125</v>
      </c>
      <c r="P1682" s="18">
        <v>69.796836853027344</v>
      </c>
      <c r="Q1682" s="18">
        <v>60.043819427490227</v>
      </c>
      <c r="R1682" s="18">
        <v>59.034610748291023</v>
      </c>
      <c r="S1682" s="18">
        <v>57.968399047851563</v>
      </c>
      <c r="T1682" s="18">
        <v>77.841873168945313</v>
      </c>
      <c r="U1682" s="18">
        <v>87.2918701171875</v>
      </c>
      <c r="V1682" s="18">
        <v>136.24400329589841</v>
      </c>
      <c r="W1682" s="18">
        <v>139.00042724609381</v>
      </c>
      <c r="X1682" s="103">
        <v>1.661069150315422</v>
      </c>
      <c r="Y1682" s="18">
        <v>7.1732952174944771</v>
      </c>
      <c r="Z1682" s="18">
        <v>39.769691036735949</v>
      </c>
      <c r="AA1682" s="18">
        <v>102.4566258118877</v>
      </c>
      <c r="AB1682" s="18">
        <v>82.943031311035156</v>
      </c>
      <c r="AC1682" s="18">
        <v>70.497695922851563</v>
      </c>
      <c r="AD1682" s="18">
        <v>73.451553344726563</v>
      </c>
      <c r="AE1682" s="18">
        <v>73.548332214355469</v>
      </c>
      <c r="AF1682" s="18">
        <v>72.104583740234375</v>
      </c>
      <c r="AG1682" s="18">
        <v>79.819145202636719</v>
      </c>
      <c r="AH1682" s="18">
        <v>82.814842224121094</v>
      </c>
      <c r="AI1682" s="18">
        <v>63.511383056640632</v>
      </c>
      <c r="AJ1682" s="18">
        <v>57.403041839599609</v>
      </c>
      <c r="AK1682" s="18">
        <v>69.742271423339844</v>
      </c>
      <c r="AL1682" s="18">
        <v>98.689216613769531</v>
      </c>
      <c r="AM1682" s="18">
        <v>123.83461761474609</v>
      </c>
      <c r="AN1682" s="18">
        <v>133.2586669921875</v>
      </c>
      <c r="AO1682" s="18">
        <v>145.67271423339841</v>
      </c>
    </row>
    <row r="1683" spans="1:41" x14ac:dyDescent="0.3">
      <c r="A1683" s="4" t="s">
        <v>2302</v>
      </c>
      <c r="B1683" s="8" t="s">
        <v>8621</v>
      </c>
      <c r="C1683" s="87" t="s">
        <v>708</v>
      </c>
      <c r="D1683" s="87" t="s">
        <v>649</v>
      </c>
      <c r="E1683" s="87" t="s">
        <v>2301</v>
      </c>
      <c r="F1683" s="110">
        <v>1.2705116738896409</v>
      </c>
      <c r="G1683" s="18">
        <v>7.6476943189493403</v>
      </c>
      <c r="H1683" s="18">
        <v>11.501215620889869</v>
      </c>
      <c r="I1683" s="18">
        <v>30.967737487082559</v>
      </c>
      <c r="J1683" s="18">
        <v>55.192817687988281</v>
      </c>
      <c r="K1683" s="18">
        <v>62.147109985351563</v>
      </c>
      <c r="L1683" s="18">
        <v>54.731300354003913</v>
      </c>
      <c r="M1683" s="18">
        <v>62.437301635742188</v>
      </c>
      <c r="N1683" s="18">
        <v>48.312110900878913</v>
      </c>
      <c r="O1683" s="18">
        <v>44.478252410888672</v>
      </c>
      <c r="P1683" s="18">
        <v>43.766960144042969</v>
      </c>
      <c r="Q1683" s="18">
        <v>38.466480255126953</v>
      </c>
      <c r="R1683" s="18">
        <v>39.488994598388672</v>
      </c>
      <c r="S1683" s="18">
        <v>41.383918762207031</v>
      </c>
      <c r="T1683" s="18">
        <v>45.367046356201172</v>
      </c>
      <c r="U1683" s="18">
        <v>53.109081268310547</v>
      </c>
      <c r="V1683" s="18">
        <v>96.794708251953125</v>
      </c>
      <c r="W1683" s="18">
        <v>67.779716491699219</v>
      </c>
      <c r="X1683" s="103">
        <v>1.0048346957220691</v>
      </c>
      <c r="Y1683" s="18">
        <v>4.3393593312035827</v>
      </c>
      <c r="Z1683" s="18">
        <v>24.05797819089641</v>
      </c>
      <c r="AA1683" s="18">
        <v>61.979341680536528</v>
      </c>
      <c r="AB1683" s="18">
        <v>50.174934387207031</v>
      </c>
      <c r="AC1683" s="18">
        <v>46.360984802246087</v>
      </c>
      <c r="AD1683" s="18">
        <v>53.615139007568359</v>
      </c>
      <c r="AE1683" s="18">
        <v>46.508110046386719</v>
      </c>
      <c r="AF1683" s="18">
        <v>58.914241790771477</v>
      </c>
      <c r="AG1683" s="18">
        <v>54.7786865234375</v>
      </c>
      <c r="AH1683" s="18">
        <v>56.386447906494141</v>
      </c>
      <c r="AI1683" s="18">
        <v>46.119693756103523</v>
      </c>
      <c r="AJ1683" s="18">
        <v>32.849201202392578</v>
      </c>
      <c r="AK1683" s="18">
        <v>49.194938659667969</v>
      </c>
      <c r="AL1683" s="18">
        <v>69.695640563964844</v>
      </c>
      <c r="AM1683" s="18">
        <v>79.36651611328125</v>
      </c>
      <c r="AN1683" s="18">
        <v>92.971870422363281</v>
      </c>
      <c r="AO1683" s="18">
        <v>52.643295288085938</v>
      </c>
    </row>
    <row r="1684" spans="1:41" x14ac:dyDescent="0.3">
      <c r="A1684" s="4" t="s">
        <v>3751</v>
      </c>
      <c r="B1684" s="8" t="s">
        <v>8622</v>
      </c>
      <c r="C1684" s="87" t="s">
        <v>708</v>
      </c>
      <c r="D1684" s="87" t="s">
        <v>649</v>
      </c>
      <c r="E1684" s="87" t="s">
        <v>3749</v>
      </c>
      <c r="F1684" s="110">
        <v>1.3242858325529141</v>
      </c>
      <c r="G1684" s="18">
        <v>7.9713814885889276</v>
      </c>
      <c r="H1684" s="18">
        <v>11.988002327638361</v>
      </c>
      <c r="I1684" s="18">
        <v>32.278440933021628</v>
      </c>
      <c r="J1684" s="18">
        <v>57.528842926025391</v>
      </c>
      <c r="K1684" s="18">
        <v>60.266262054443359</v>
      </c>
      <c r="L1684" s="18">
        <v>57.927299499511719</v>
      </c>
      <c r="M1684" s="18">
        <v>51.337173461914063</v>
      </c>
      <c r="N1684" s="18">
        <v>50.846820831298828</v>
      </c>
      <c r="O1684" s="18">
        <v>54.022006988525391</v>
      </c>
      <c r="P1684" s="18">
        <v>56.436042785644531</v>
      </c>
      <c r="Q1684" s="18">
        <v>46.674945831298828</v>
      </c>
      <c r="R1684" s="18">
        <v>41.545669555664063</v>
      </c>
      <c r="S1684" s="18">
        <v>43.991107940673828</v>
      </c>
      <c r="T1684" s="18">
        <v>44.371707916259773</v>
      </c>
      <c r="U1684" s="18">
        <v>83.334587097167969</v>
      </c>
      <c r="V1684" s="18">
        <v>111.4689483642578</v>
      </c>
      <c r="W1684" s="18">
        <v>68.608955383300781</v>
      </c>
      <c r="X1684" s="103">
        <v>1.5886518513285981</v>
      </c>
      <c r="Y1684" s="18">
        <v>6.8605625029127806</v>
      </c>
      <c r="Z1684" s="18">
        <v>38.035859783609588</v>
      </c>
      <c r="AA1684" s="18">
        <v>97.989844821348129</v>
      </c>
      <c r="AB1684" s="18">
        <v>79.326980590820313</v>
      </c>
      <c r="AC1684" s="18">
        <v>49.647026062011719</v>
      </c>
      <c r="AD1684" s="18">
        <v>77.503959655761719</v>
      </c>
      <c r="AE1684" s="18">
        <v>55.673957824707031</v>
      </c>
      <c r="AF1684" s="18">
        <v>57.023681640625</v>
      </c>
      <c r="AG1684" s="18">
        <v>55.856513977050781</v>
      </c>
      <c r="AH1684" s="18">
        <v>55.771995544433587</v>
      </c>
      <c r="AI1684" s="18">
        <v>43.039260864257813</v>
      </c>
      <c r="AJ1684" s="18">
        <v>39.932994842529297</v>
      </c>
      <c r="AK1684" s="18">
        <v>48.931095123291023</v>
      </c>
      <c r="AL1684" s="18">
        <v>56.224956512451172</v>
      </c>
      <c r="AM1684" s="18">
        <v>82.894317626953125</v>
      </c>
      <c r="AN1684" s="18">
        <v>127.0141143798828</v>
      </c>
      <c r="AO1684" s="18">
        <v>102.37164306640631</v>
      </c>
    </row>
    <row r="1685" spans="1:41" x14ac:dyDescent="0.3">
      <c r="A1685" s="4" t="s">
        <v>2345</v>
      </c>
      <c r="B1685" s="8" t="s">
        <v>8623</v>
      </c>
      <c r="C1685" s="87" t="s">
        <v>708</v>
      </c>
      <c r="D1685" s="87" t="s">
        <v>649</v>
      </c>
      <c r="E1685" s="87" t="s">
        <v>2339</v>
      </c>
      <c r="F1685" s="110">
        <v>1.8181311091604</v>
      </c>
      <c r="G1685" s="18">
        <v>10.94402455355859</v>
      </c>
      <c r="H1685" s="18">
        <v>16.458501203285891</v>
      </c>
      <c r="I1685" s="18">
        <v>44.315536852334468</v>
      </c>
      <c r="J1685" s="18">
        <v>78.982177734375</v>
      </c>
      <c r="K1685" s="18">
        <v>84.276016235351563</v>
      </c>
      <c r="L1685" s="18">
        <v>91.113594055175781</v>
      </c>
      <c r="M1685" s="18">
        <v>76.4345703125</v>
      </c>
      <c r="N1685" s="18">
        <v>79.726005554199219</v>
      </c>
      <c r="O1685" s="18">
        <v>74.336326599121094</v>
      </c>
      <c r="P1685" s="18">
        <v>72.132667541503906</v>
      </c>
      <c r="Q1685" s="18">
        <v>70.209152221679688</v>
      </c>
      <c r="R1685" s="18">
        <v>80.950363159179688</v>
      </c>
      <c r="S1685" s="18">
        <v>66.790481567382813</v>
      </c>
      <c r="T1685" s="18">
        <v>81.744956970214844</v>
      </c>
      <c r="U1685" s="18">
        <v>100.7085800170898</v>
      </c>
      <c r="V1685" s="18">
        <v>144.92266845703131</v>
      </c>
      <c r="W1685" s="18">
        <v>117.6922912597656</v>
      </c>
      <c r="X1685" s="103">
        <v>1.619310901116654</v>
      </c>
      <c r="Y1685" s="18">
        <v>6.9929630204805306</v>
      </c>
      <c r="Z1685" s="18">
        <v>38.769905646371733</v>
      </c>
      <c r="AA1685" s="18">
        <v>99.880929723675251</v>
      </c>
      <c r="AB1685" s="18">
        <v>80.857894897460938</v>
      </c>
      <c r="AC1685" s="18">
        <v>80.41827392578125</v>
      </c>
      <c r="AD1685" s="18">
        <v>87.847015380859375</v>
      </c>
      <c r="AE1685" s="18">
        <v>70.201133728027344</v>
      </c>
      <c r="AF1685" s="18">
        <v>80.529159545898438</v>
      </c>
      <c r="AG1685" s="18">
        <v>82.9949951171875</v>
      </c>
      <c r="AH1685" s="18">
        <v>105.37098693847661</v>
      </c>
      <c r="AI1685" s="18">
        <v>78.407821655273438</v>
      </c>
      <c r="AJ1685" s="18">
        <v>58.297252655029297</v>
      </c>
      <c r="AK1685" s="18">
        <v>81.577598571777344</v>
      </c>
      <c r="AL1685" s="18">
        <v>100.5675811767578</v>
      </c>
      <c r="AM1685" s="18">
        <v>132.14463806152341</v>
      </c>
      <c r="AN1685" s="18">
        <v>153.89241027832031</v>
      </c>
      <c r="AO1685" s="18">
        <v>136.40504455566409</v>
      </c>
    </row>
    <row r="1686" spans="1:41" x14ac:dyDescent="0.3">
      <c r="A1686" s="4" t="s">
        <v>2312</v>
      </c>
      <c r="B1686" s="8" t="s">
        <v>8624</v>
      </c>
      <c r="C1686" s="87" t="s">
        <v>708</v>
      </c>
      <c r="D1686" s="87" t="s">
        <v>649</v>
      </c>
      <c r="E1686" s="87" t="s">
        <v>2313</v>
      </c>
      <c r="F1686" s="110">
        <v>1.64289536267279</v>
      </c>
      <c r="G1686" s="18">
        <v>9.8892137632041006</v>
      </c>
      <c r="H1686" s="18">
        <v>14.8721922017547</v>
      </c>
      <c r="I1686" s="18">
        <v>40.044301328014043</v>
      </c>
      <c r="J1686" s="18">
        <v>71.36968994140625</v>
      </c>
      <c r="K1686" s="18">
        <v>68.093460083007813</v>
      </c>
      <c r="L1686" s="18">
        <v>62.896701812744141</v>
      </c>
      <c r="M1686" s="18">
        <v>68.383171081542969</v>
      </c>
      <c r="N1686" s="18">
        <v>75.233695983886719</v>
      </c>
      <c r="O1686" s="18">
        <v>70.47186279296875</v>
      </c>
      <c r="P1686" s="18">
        <v>72.368034362792969</v>
      </c>
      <c r="Q1686" s="18">
        <v>55.753509521484382</v>
      </c>
      <c r="R1686" s="18">
        <v>57.327690124511719</v>
      </c>
      <c r="S1686" s="18">
        <v>46.94476318359375</v>
      </c>
      <c r="T1686" s="18">
        <v>56.397315979003913</v>
      </c>
      <c r="U1686" s="18">
        <v>91.297370910644531</v>
      </c>
      <c r="V1686" s="18">
        <v>118.256103515625</v>
      </c>
      <c r="W1686" s="18">
        <v>166.89219665527341</v>
      </c>
      <c r="X1686" s="103">
        <v>1.4050569171228491</v>
      </c>
      <c r="Y1686" s="18">
        <v>6.0677113062938854</v>
      </c>
      <c r="Z1686" s="18">
        <v>33.640188593228373</v>
      </c>
      <c r="AA1686" s="18">
        <v>86.665501418001753</v>
      </c>
      <c r="AB1686" s="18">
        <v>70.159439086914063</v>
      </c>
      <c r="AC1686" s="18">
        <v>74.954177856445313</v>
      </c>
      <c r="AD1686" s="18">
        <v>80.7254638671875</v>
      </c>
      <c r="AE1686" s="18">
        <v>72.025825500488281</v>
      </c>
      <c r="AF1686" s="18">
        <v>78.208854675292969</v>
      </c>
      <c r="AG1686" s="18">
        <v>73.062149047851563</v>
      </c>
      <c r="AH1686" s="18">
        <v>70.996101379394531</v>
      </c>
      <c r="AI1686" s="18">
        <v>62.250137329101563</v>
      </c>
      <c r="AJ1686" s="18">
        <v>50.705577850341797</v>
      </c>
      <c r="AK1686" s="18">
        <v>58.476734161376953</v>
      </c>
      <c r="AL1686" s="18">
        <v>76.199272155761719</v>
      </c>
      <c r="AM1686" s="18">
        <v>91.732383728027344</v>
      </c>
      <c r="AN1686" s="18">
        <v>114.7946014404297</v>
      </c>
      <c r="AO1686" s="18">
        <v>146.7377014160156</v>
      </c>
    </row>
    <row r="1687" spans="1:41" x14ac:dyDescent="0.3">
      <c r="A1687" s="4" t="s">
        <v>2334</v>
      </c>
      <c r="B1687" s="8" t="s">
        <v>8625</v>
      </c>
      <c r="C1687" s="87" t="s">
        <v>708</v>
      </c>
      <c r="D1687" s="87" t="s">
        <v>649</v>
      </c>
      <c r="E1687" s="87" t="s">
        <v>2328</v>
      </c>
      <c r="F1687" s="110">
        <v>1.849917992357597</v>
      </c>
      <c r="G1687" s="18">
        <v>11.135361926555779</v>
      </c>
      <c r="H1687" s="18">
        <v>16.746249679022249</v>
      </c>
      <c r="I1687" s="18">
        <v>45.09031749749748</v>
      </c>
      <c r="J1687" s="18">
        <v>80.363044738769531</v>
      </c>
      <c r="K1687" s="18">
        <v>79.162208557128906</v>
      </c>
      <c r="L1687" s="18">
        <v>81.443649291992188</v>
      </c>
      <c r="M1687" s="18">
        <v>72.191055297851563</v>
      </c>
      <c r="N1687" s="18">
        <v>88.054344177246094</v>
      </c>
      <c r="O1687" s="18">
        <v>77.246391296386719</v>
      </c>
      <c r="P1687" s="18">
        <v>83.846038818359375</v>
      </c>
      <c r="Q1687" s="18">
        <v>75.178955078125</v>
      </c>
      <c r="R1687" s="18">
        <v>91.089248657226563</v>
      </c>
      <c r="S1687" s="18">
        <v>93.536430358886719</v>
      </c>
      <c r="T1687" s="18">
        <v>86.166954040527344</v>
      </c>
      <c r="U1687" s="18">
        <v>116.8375625610352</v>
      </c>
      <c r="V1687" s="18">
        <v>136.8358154296875</v>
      </c>
      <c r="W1687" s="18">
        <v>129.99528503417969</v>
      </c>
      <c r="X1687" s="103">
        <v>1.34275820466156</v>
      </c>
      <c r="Y1687" s="18">
        <v>5.7986755132507328</v>
      </c>
      <c r="Z1687" s="18">
        <v>32.148618813546747</v>
      </c>
      <c r="AA1687" s="18">
        <v>82.822846300364688</v>
      </c>
      <c r="AB1687" s="18">
        <v>67.04864501953125</v>
      </c>
      <c r="AC1687" s="18">
        <v>68.149810791015625</v>
      </c>
      <c r="AD1687" s="18">
        <v>64.279548645019531</v>
      </c>
      <c r="AE1687" s="18">
        <v>78.417839050292969</v>
      </c>
      <c r="AF1687" s="18">
        <v>84.841339111328125</v>
      </c>
      <c r="AG1687" s="18">
        <v>90.212882995605469</v>
      </c>
      <c r="AH1687" s="18">
        <v>85.377532958984375</v>
      </c>
      <c r="AI1687" s="18">
        <v>89.591270446777344</v>
      </c>
      <c r="AJ1687" s="18">
        <v>73.671928405761719</v>
      </c>
      <c r="AK1687" s="18">
        <v>69.901283264160156</v>
      </c>
      <c r="AL1687" s="18">
        <v>112.4023513793945</v>
      </c>
      <c r="AM1687" s="18">
        <v>150.49327087402341</v>
      </c>
      <c r="AN1687" s="18">
        <v>143.0963439941406</v>
      </c>
      <c r="AO1687" s="18">
        <v>97.650527954101563</v>
      </c>
    </row>
    <row r="1688" spans="1:41" x14ac:dyDescent="0.3">
      <c r="A1688" s="4" t="s">
        <v>2366</v>
      </c>
      <c r="B1688" s="8" t="s">
        <v>8626</v>
      </c>
      <c r="C1688" s="87" t="s">
        <v>708</v>
      </c>
      <c r="D1688" s="87" t="s">
        <v>649</v>
      </c>
      <c r="E1688" s="87" t="s">
        <v>2364</v>
      </c>
      <c r="F1688" s="110">
        <v>1.647234527851295</v>
      </c>
      <c r="G1688" s="18">
        <v>9.9153328533050527</v>
      </c>
      <c r="H1688" s="18">
        <v>14.91147218269329</v>
      </c>
      <c r="I1688" s="18">
        <v>40.150065116669083</v>
      </c>
      <c r="J1688" s="18">
        <v>71.558189392089844</v>
      </c>
      <c r="K1688" s="18">
        <v>68.2501220703125</v>
      </c>
      <c r="L1688" s="18">
        <v>71.352439880371094</v>
      </c>
      <c r="M1688" s="18">
        <v>61.824676513671882</v>
      </c>
      <c r="N1688" s="18">
        <v>66.199760437011719</v>
      </c>
      <c r="O1688" s="18">
        <v>66.0548095703125</v>
      </c>
      <c r="P1688" s="18">
        <v>59.030715942382813</v>
      </c>
      <c r="Q1688" s="18">
        <v>45.434371948242188</v>
      </c>
      <c r="R1688" s="18">
        <v>45.593349456787109</v>
      </c>
      <c r="S1688" s="18">
        <v>56.688068389892578</v>
      </c>
      <c r="T1688" s="18">
        <v>58.583450317382813</v>
      </c>
      <c r="U1688" s="18">
        <v>75.882415771484375</v>
      </c>
      <c r="V1688" s="18">
        <v>92.824676513671875</v>
      </c>
      <c r="W1688" s="18">
        <v>142.47076416015631</v>
      </c>
      <c r="X1688" s="103">
        <v>1.4783370271041569</v>
      </c>
      <c r="Y1688" s="18">
        <v>6.384170053581177</v>
      </c>
      <c r="Z1688" s="18">
        <v>35.394677461160953</v>
      </c>
      <c r="AA1688" s="18">
        <v>91.185501567533848</v>
      </c>
      <c r="AB1688" s="18">
        <v>73.818572998046875</v>
      </c>
      <c r="AC1688" s="18">
        <v>70.512649536132813</v>
      </c>
      <c r="AD1688" s="18">
        <v>62.753379821777337</v>
      </c>
      <c r="AE1688" s="18">
        <v>76.283340454101563</v>
      </c>
      <c r="AF1688" s="18">
        <v>69.11376953125</v>
      </c>
      <c r="AG1688" s="18">
        <v>75.949745178222656</v>
      </c>
      <c r="AH1688" s="18">
        <v>68.66522216796875</v>
      </c>
      <c r="AI1688" s="18">
        <v>65.682449340820313</v>
      </c>
      <c r="AJ1688" s="18">
        <v>48.859569549560547</v>
      </c>
      <c r="AK1688" s="18">
        <v>82.65057373046875</v>
      </c>
      <c r="AL1688" s="18">
        <v>81.84222412109375</v>
      </c>
      <c r="AM1688" s="18">
        <v>95.008163452148438</v>
      </c>
      <c r="AN1688" s="18">
        <v>147.06005859375</v>
      </c>
      <c r="AO1688" s="18">
        <v>134.63189697265631</v>
      </c>
    </row>
    <row r="1689" spans="1:41" x14ac:dyDescent="0.3">
      <c r="A1689" s="4" t="s">
        <v>3727</v>
      </c>
      <c r="B1689" s="8" t="s">
        <v>8627</v>
      </c>
      <c r="C1689" s="87" t="s">
        <v>708</v>
      </c>
      <c r="D1689" s="87" t="s">
        <v>649</v>
      </c>
      <c r="E1689" s="87" t="s">
        <v>3725</v>
      </c>
      <c r="F1689" s="110">
        <v>1.803504186754127</v>
      </c>
      <c r="G1689" s="18">
        <v>10.855979529109741</v>
      </c>
      <c r="H1689" s="18">
        <v>16.326092039386161</v>
      </c>
      <c r="I1689" s="18">
        <v>43.959016953595842</v>
      </c>
      <c r="J1689" s="18">
        <v>78.346763610839844</v>
      </c>
      <c r="K1689" s="18">
        <v>74.871955871582031</v>
      </c>
      <c r="L1689" s="18">
        <v>78.562164306640625</v>
      </c>
      <c r="M1689" s="18">
        <v>58.807456970214837</v>
      </c>
      <c r="N1689" s="18">
        <v>62.536304473876953</v>
      </c>
      <c r="O1689" s="18">
        <v>53.700492858886719</v>
      </c>
      <c r="P1689" s="18">
        <v>53.966480255126953</v>
      </c>
      <c r="Q1689" s="18">
        <v>53.299232482910163</v>
      </c>
      <c r="R1689" s="18">
        <v>41.992767333984382</v>
      </c>
      <c r="S1689" s="18">
        <v>71.1820068359375</v>
      </c>
      <c r="T1689" s="18">
        <v>64.764900207519531</v>
      </c>
      <c r="U1689" s="18">
        <v>75.198822021484375</v>
      </c>
      <c r="V1689" s="18">
        <v>128.15679931640631</v>
      </c>
      <c r="W1689" s="18">
        <v>86.795440673828125</v>
      </c>
      <c r="X1689" s="103">
        <v>1.3843340213603439</v>
      </c>
      <c r="Y1689" s="18">
        <v>5.9782198790179146</v>
      </c>
      <c r="Z1689" s="18">
        <v>33.144036363982039</v>
      </c>
      <c r="AA1689" s="18">
        <v>85.387289745432611</v>
      </c>
      <c r="AB1689" s="18">
        <v>69.124671936035156</v>
      </c>
      <c r="AC1689" s="18">
        <v>76.800308227539063</v>
      </c>
      <c r="AD1689" s="18">
        <v>72.268959045410156</v>
      </c>
      <c r="AE1689" s="18">
        <v>70.017066955566406</v>
      </c>
      <c r="AF1689" s="18">
        <v>72.369308471679688</v>
      </c>
      <c r="AG1689" s="18">
        <v>71.459243774414063</v>
      </c>
      <c r="AH1689" s="18">
        <v>64.620498657226563</v>
      </c>
      <c r="AI1689" s="18">
        <v>58.876419067382813</v>
      </c>
      <c r="AJ1689" s="18">
        <v>60.371021270751953</v>
      </c>
      <c r="AK1689" s="18">
        <v>67.896415710449219</v>
      </c>
      <c r="AL1689" s="18">
        <v>96.622695922851563</v>
      </c>
      <c r="AM1689" s="18">
        <v>96.435928344726563</v>
      </c>
      <c r="AN1689" s="18">
        <v>103.6820602416992</v>
      </c>
      <c r="AO1689" s="18">
        <v>109.1305770874023</v>
      </c>
    </row>
    <row r="1690" spans="1:41" x14ac:dyDescent="0.3">
      <c r="A1690" s="4" t="s">
        <v>2368</v>
      </c>
      <c r="B1690" s="8" t="s">
        <v>8628</v>
      </c>
      <c r="C1690" s="87" t="s">
        <v>708</v>
      </c>
      <c r="D1690" s="87" t="s">
        <v>649</v>
      </c>
      <c r="E1690" s="87" t="s">
        <v>2364</v>
      </c>
      <c r="F1690" s="110">
        <v>2.1649696248060151</v>
      </c>
      <c r="G1690" s="18">
        <v>13.031777858158449</v>
      </c>
      <c r="H1690" s="18">
        <v>19.598231940160719</v>
      </c>
      <c r="I1690" s="18">
        <v>52.769456893887543</v>
      </c>
      <c r="J1690" s="18">
        <v>94.049331665039063</v>
      </c>
      <c r="K1690" s="18">
        <v>96.465385437011719</v>
      </c>
      <c r="L1690" s="18">
        <v>89.399444580078125</v>
      </c>
      <c r="M1690" s="18">
        <v>78.274398803710938</v>
      </c>
      <c r="N1690" s="18">
        <v>75.750717163085938</v>
      </c>
      <c r="O1690" s="18">
        <v>82.150863647460938</v>
      </c>
      <c r="P1690" s="18">
        <v>69.745323181152344</v>
      </c>
      <c r="Q1690" s="18">
        <v>66.301315307617188</v>
      </c>
      <c r="R1690" s="18">
        <v>71.220420837402344</v>
      </c>
      <c r="S1690" s="18">
        <v>62.10638427734375</v>
      </c>
      <c r="T1690" s="18">
        <v>84.359909057617188</v>
      </c>
      <c r="U1690" s="18">
        <v>97.235748291015625</v>
      </c>
      <c r="V1690" s="18">
        <v>119.21295166015631</v>
      </c>
      <c r="W1690" s="18">
        <v>118.8002090454102</v>
      </c>
      <c r="X1690" s="103">
        <v>1.7004654028498161</v>
      </c>
      <c r="Y1690" s="18">
        <v>7.343427177285859</v>
      </c>
      <c r="Z1690" s="18">
        <v>40.712924971939991</v>
      </c>
      <c r="AA1690" s="18">
        <v>104.8866312716487</v>
      </c>
      <c r="AB1690" s="18">
        <v>84.910224914550781</v>
      </c>
      <c r="AC1690" s="18">
        <v>85.6724853515625</v>
      </c>
      <c r="AD1690" s="18">
        <v>78.210868835449219</v>
      </c>
      <c r="AE1690" s="18">
        <v>83.579940795898438</v>
      </c>
      <c r="AF1690" s="18">
        <v>92.266929626464844</v>
      </c>
      <c r="AG1690" s="18">
        <v>68.557151794433594</v>
      </c>
      <c r="AH1690" s="18">
        <v>87.503143310546875</v>
      </c>
      <c r="AI1690" s="18">
        <v>73.265602111816406</v>
      </c>
      <c r="AJ1690" s="18">
        <v>51.586311340332031</v>
      </c>
      <c r="AK1690" s="18">
        <v>73.840972900390625</v>
      </c>
      <c r="AL1690" s="18">
        <v>101.0829162597656</v>
      </c>
      <c r="AM1690" s="18">
        <v>121.885871887207</v>
      </c>
      <c r="AN1690" s="18">
        <v>148.9423828125</v>
      </c>
      <c r="AO1690" s="18">
        <v>122.1473922729492</v>
      </c>
    </row>
    <row r="1691" spans="1:41" x14ac:dyDescent="0.3">
      <c r="A1691" s="4" t="s">
        <v>2367</v>
      </c>
      <c r="B1691" s="8" t="s">
        <v>8629</v>
      </c>
      <c r="C1691" s="87" t="s">
        <v>708</v>
      </c>
      <c r="D1691" s="87" t="s">
        <v>649</v>
      </c>
      <c r="E1691" s="87" t="s">
        <v>2364</v>
      </c>
      <c r="F1691" s="110">
        <v>1.324835977650322</v>
      </c>
      <c r="G1691" s="18">
        <v>7.9746930217471919</v>
      </c>
      <c r="H1691" s="18">
        <v>11.99298247659574</v>
      </c>
      <c r="I1691" s="18">
        <v>32.291850293444263</v>
      </c>
      <c r="J1691" s="18">
        <v>57.552742004394531</v>
      </c>
      <c r="K1691" s="18">
        <v>58.68218994140625</v>
      </c>
      <c r="L1691" s="18">
        <v>59.154819488525391</v>
      </c>
      <c r="M1691" s="18">
        <v>62.048709869384773</v>
      </c>
      <c r="N1691" s="18">
        <v>60.243083953857422</v>
      </c>
      <c r="O1691" s="18">
        <v>53.919734954833977</v>
      </c>
      <c r="P1691" s="18">
        <v>48.704494476318359</v>
      </c>
      <c r="Q1691" s="18">
        <v>43.417404174804688</v>
      </c>
      <c r="R1691" s="18">
        <v>30.880552291870121</v>
      </c>
      <c r="S1691" s="18">
        <v>49.292606353759773</v>
      </c>
      <c r="T1691" s="18">
        <v>71.315055847167969</v>
      </c>
      <c r="U1691" s="18">
        <v>84.450996398925781</v>
      </c>
      <c r="V1691" s="18">
        <v>106.3077926635742</v>
      </c>
      <c r="W1691" s="18">
        <v>73.838188171386719</v>
      </c>
      <c r="X1691" s="103">
        <v>1.025145972426819</v>
      </c>
      <c r="Y1691" s="18">
        <v>4.4270731894855961</v>
      </c>
      <c r="Z1691" s="18">
        <v>24.544275344122191</v>
      </c>
      <c r="AA1691" s="18">
        <v>63.232164223598687</v>
      </c>
      <c r="AB1691" s="18">
        <v>51.18914794921875</v>
      </c>
      <c r="AC1691" s="18">
        <v>54.666831970214837</v>
      </c>
      <c r="AD1691" s="18">
        <v>54.233848571777337</v>
      </c>
      <c r="AE1691" s="18">
        <v>61.843521118164063</v>
      </c>
      <c r="AF1691" s="18">
        <v>68.371376037597656</v>
      </c>
      <c r="AG1691" s="18">
        <v>55.466365814208977</v>
      </c>
      <c r="AH1691" s="18">
        <v>69.408882141113281</v>
      </c>
      <c r="AI1691" s="18">
        <v>58.786678314208977</v>
      </c>
      <c r="AJ1691" s="18">
        <v>39.217342376708977</v>
      </c>
      <c r="AK1691" s="18">
        <v>61.224063873291023</v>
      </c>
      <c r="AL1691" s="18">
        <v>71.283538818359375</v>
      </c>
      <c r="AM1691" s="18">
        <v>85.374237060546875</v>
      </c>
      <c r="AN1691" s="18">
        <v>109.1826095581055</v>
      </c>
      <c r="AO1691" s="18">
        <v>87.075630187988281</v>
      </c>
    </row>
    <row r="1692" spans="1:41" x14ac:dyDescent="0.3">
      <c r="A1692" s="4" t="s">
        <v>3741</v>
      </c>
      <c r="B1692" s="8" t="s">
        <v>7849</v>
      </c>
      <c r="C1692" s="87" t="s">
        <v>708</v>
      </c>
      <c r="D1692" s="87" t="s">
        <v>649</v>
      </c>
      <c r="E1692" s="87" t="s">
        <v>3738</v>
      </c>
      <c r="F1692" s="110">
        <v>1.8462746531570431</v>
      </c>
      <c r="G1692" s="18">
        <v>11.11343127839355</v>
      </c>
      <c r="H1692" s="18">
        <v>16.71326861274261</v>
      </c>
      <c r="I1692" s="18">
        <v>45.001513927835077</v>
      </c>
      <c r="J1692" s="18">
        <v>80.20477294921875</v>
      </c>
      <c r="K1692" s="18">
        <v>71.000595092773438</v>
      </c>
      <c r="L1692" s="18">
        <v>76.593650817871094</v>
      </c>
      <c r="M1692" s="18">
        <v>79.236282348632813</v>
      </c>
      <c r="N1692" s="18">
        <v>76.310775756835938</v>
      </c>
      <c r="O1692" s="18">
        <v>66.828681945800781</v>
      </c>
      <c r="P1692" s="18">
        <v>70.026817321777344</v>
      </c>
      <c r="Q1692" s="18">
        <v>77.191162109375</v>
      </c>
      <c r="R1692" s="18">
        <v>89.755134582519531</v>
      </c>
      <c r="S1692" s="18">
        <v>63.603096008300781</v>
      </c>
      <c r="T1692" s="18">
        <v>101.2143859863281</v>
      </c>
      <c r="U1692" s="18">
        <v>91.532249450683594</v>
      </c>
      <c r="V1692" s="18">
        <v>140.1727600097656</v>
      </c>
      <c r="W1692" s="18">
        <v>87.972343444824219</v>
      </c>
      <c r="X1692" s="103">
        <v>1.6930632881980059</v>
      </c>
      <c r="Y1692" s="18">
        <v>7.3114612873522038</v>
      </c>
      <c r="Z1692" s="18">
        <v>40.535701878810443</v>
      </c>
      <c r="AA1692" s="18">
        <v>104.43006045943829</v>
      </c>
      <c r="AB1692" s="18">
        <v>84.540611267089844</v>
      </c>
      <c r="AC1692" s="18">
        <v>55.892951965332031</v>
      </c>
      <c r="AD1692" s="18">
        <v>67.201637268066406</v>
      </c>
      <c r="AE1692" s="18">
        <v>66.843330383300781</v>
      </c>
      <c r="AF1692" s="18">
        <v>72.919883728027344</v>
      </c>
      <c r="AG1692" s="18">
        <v>93.122535705566406</v>
      </c>
      <c r="AH1692" s="18">
        <v>78.451492309570313</v>
      </c>
      <c r="AI1692" s="18">
        <v>63.349540710449219</v>
      </c>
      <c r="AJ1692" s="18">
        <v>71.230178833007813</v>
      </c>
      <c r="AK1692" s="18">
        <v>64.959419250488281</v>
      </c>
      <c r="AL1692" s="18">
        <v>84.764869689941406</v>
      </c>
      <c r="AM1692" s="18">
        <v>112.25543212890631</v>
      </c>
      <c r="AN1692" s="18">
        <v>142.85914611816409</v>
      </c>
      <c r="AO1692" s="18">
        <v>115.6276016235352</v>
      </c>
    </row>
    <row r="1693" spans="1:41" x14ac:dyDescent="0.3">
      <c r="A1693" s="4" t="s">
        <v>3745</v>
      </c>
      <c r="B1693" s="8" t="s">
        <v>8630</v>
      </c>
      <c r="C1693" s="87" t="s">
        <v>708</v>
      </c>
      <c r="D1693" s="87" t="s">
        <v>649</v>
      </c>
      <c r="E1693" s="87" t="s">
        <v>3738</v>
      </c>
      <c r="F1693" s="110">
        <v>1.3449400269776881</v>
      </c>
      <c r="G1693" s="18">
        <v>8.0957069620269166</v>
      </c>
      <c r="H1693" s="18">
        <v>12.17497293832772</v>
      </c>
      <c r="I1693" s="18">
        <v>32.78187091646712</v>
      </c>
      <c r="J1693" s="18">
        <v>58.426090240478523</v>
      </c>
      <c r="K1693" s="18">
        <v>61.539302825927727</v>
      </c>
      <c r="L1693" s="18">
        <v>52.727077484130859</v>
      </c>
      <c r="M1693" s="18">
        <v>44.430801391601563</v>
      </c>
      <c r="N1693" s="18">
        <v>45.85064697265625</v>
      </c>
      <c r="O1693" s="18">
        <v>33.851383209228523</v>
      </c>
      <c r="P1693" s="18">
        <v>30.33268928527832</v>
      </c>
      <c r="Q1693" s="18">
        <v>34.659053802490227</v>
      </c>
      <c r="R1693" s="18">
        <v>34.028938293457031</v>
      </c>
      <c r="S1693" s="18">
        <v>37.308689117431641</v>
      </c>
      <c r="T1693" s="18">
        <v>49.565452575683587</v>
      </c>
      <c r="U1693" s="18">
        <v>61.22882080078125</v>
      </c>
      <c r="V1693" s="18">
        <v>93.08612060546875</v>
      </c>
      <c r="W1693" s="18">
        <v>81.441581726074219</v>
      </c>
      <c r="X1693" s="103">
        <v>0.88962750244443523</v>
      </c>
      <c r="Y1693" s="18">
        <v>3.841839280095245</v>
      </c>
      <c r="Z1693" s="18">
        <v>21.299661668678791</v>
      </c>
      <c r="AA1693" s="18">
        <v>54.873231564504977</v>
      </c>
      <c r="AB1693" s="18">
        <v>44.422233581542969</v>
      </c>
      <c r="AC1693" s="18">
        <v>43.037406921386719</v>
      </c>
      <c r="AD1693" s="18">
        <v>47.103290557861328</v>
      </c>
      <c r="AE1693" s="18">
        <v>45.714778900146477</v>
      </c>
      <c r="AF1693" s="18">
        <v>50.770229339599609</v>
      </c>
      <c r="AG1693" s="18">
        <v>44.276214599609382</v>
      </c>
      <c r="AH1693" s="18">
        <v>47.050323486328132</v>
      </c>
      <c r="AI1693" s="18">
        <v>40.402679443359382</v>
      </c>
      <c r="AJ1693" s="18">
        <v>30.870405197143551</v>
      </c>
      <c r="AK1693" s="18">
        <v>41.946414947509773</v>
      </c>
      <c r="AL1693" s="18">
        <v>68.015960693359375</v>
      </c>
      <c r="AM1693" s="18">
        <v>84.006912231445313</v>
      </c>
      <c r="AN1693" s="18">
        <v>112.3738098144531</v>
      </c>
      <c r="AO1693" s="18">
        <v>106.54071044921881</v>
      </c>
    </row>
    <row r="1694" spans="1:41" x14ac:dyDescent="0.3">
      <c r="A1694" s="4" t="s">
        <v>2356</v>
      </c>
      <c r="B1694" s="8" t="s">
        <v>8631</v>
      </c>
      <c r="C1694" s="87" t="s">
        <v>708</v>
      </c>
      <c r="D1694" s="87" t="s">
        <v>649</v>
      </c>
      <c r="E1694" s="87" t="s">
        <v>2353</v>
      </c>
      <c r="F1694" s="110">
        <v>1.8139461426716079</v>
      </c>
      <c r="G1694" s="18">
        <v>10.918833644180051</v>
      </c>
      <c r="H1694" s="18">
        <v>16.42061709490423</v>
      </c>
      <c r="I1694" s="18">
        <v>44.213531537247214</v>
      </c>
      <c r="J1694" s="18">
        <v>78.800376892089844</v>
      </c>
      <c r="K1694" s="18">
        <v>84.943870544433594</v>
      </c>
      <c r="L1694" s="18">
        <v>81.292343139648438</v>
      </c>
      <c r="M1694" s="18">
        <v>90.961189270019531</v>
      </c>
      <c r="N1694" s="18">
        <v>94.517593383789063</v>
      </c>
      <c r="O1694" s="18">
        <v>88.621658325195313</v>
      </c>
      <c r="P1694" s="18">
        <v>76.722175598144531</v>
      </c>
      <c r="Q1694" s="18">
        <v>82.754196166992188</v>
      </c>
      <c r="R1694" s="18">
        <v>80.067062377929688</v>
      </c>
      <c r="S1694" s="18">
        <v>85.47467041015625</v>
      </c>
      <c r="T1694" s="18">
        <v>100.97206878662109</v>
      </c>
      <c r="U1694" s="18">
        <v>94.285308837890625</v>
      </c>
      <c r="V1694" s="18">
        <v>155.8477783203125</v>
      </c>
      <c r="W1694" s="18">
        <v>138.80157470703131</v>
      </c>
      <c r="X1694" s="103">
        <v>1.735690612823837</v>
      </c>
      <c r="Y1694" s="18">
        <v>7.495546569903504</v>
      </c>
      <c r="Z1694" s="18">
        <v>41.556294868434051</v>
      </c>
      <c r="AA1694" s="18">
        <v>107.0593621039371</v>
      </c>
      <c r="AB1694" s="18">
        <v>86.669143676757813</v>
      </c>
      <c r="AC1694" s="18">
        <v>84.874748229980469</v>
      </c>
      <c r="AD1694" s="18">
        <v>78.115463256835938</v>
      </c>
      <c r="AE1694" s="18">
        <v>85.327987670898438</v>
      </c>
      <c r="AF1694" s="18">
        <v>98.899040222167969</v>
      </c>
      <c r="AG1694" s="18">
        <v>95.688209533691406</v>
      </c>
      <c r="AH1694" s="18">
        <v>108.13726806640631</v>
      </c>
      <c r="AI1694" s="18">
        <v>94.702796936035156</v>
      </c>
      <c r="AJ1694" s="18">
        <v>98.019607543945313</v>
      </c>
      <c r="AK1694" s="18">
        <v>127.092155456543</v>
      </c>
      <c r="AL1694" s="18">
        <v>124.4911193847656</v>
      </c>
      <c r="AM1694" s="18">
        <v>151.63481140136719</v>
      </c>
      <c r="AN1694" s="18">
        <v>233.54637145996091</v>
      </c>
      <c r="AO1694" s="18">
        <v>162.9644775390625</v>
      </c>
    </row>
    <row r="1695" spans="1:41" x14ac:dyDescent="0.3">
      <c r="A1695" s="4" t="s">
        <v>3755</v>
      </c>
      <c r="B1695" s="8" t="s">
        <v>8632</v>
      </c>
      <c r="C1695" s="87" t="s">
        <v>708</v>
      </c>
      <c r="D1695" s="87" t="s">
        <v>649</v>
      </c>
      <c r="E1695" s="87" t="s">
        <v>3749</v>
      </c>
      <c r="F1695" s="110">
        <v>1.7135757919136729</v>
      </c>
      <c r="G1695" s="18">
        <v>10.31466622324451</v>
      </c>
      <c r="H1695" s="18">
        <v>15.512021707915579</v>
      </c>
      <c r="I1695" s="18">
        <v>41.767082018021377</v>
      </c>
      <c r="J1695" s="18">
        <v>74.440147399902344</v>
      </c>
      <c r="K1695" s="18">
        <v>64.48870849609375</v>
      </c>
      <c r="L1695" s="18">
        <v>85.532440185546875</v>
      </c>
      <c r="M1695" s="18">
        <v>49.244747161865227</v>
      </c>
      <c r="N1695" s="18">
        <v>43.201240539550781</v>
      </c>
      <c r="O1695" s="18">
        <v>33.739170074462891</v>
      </c>
      <c r="P1695" s="18">
        <v>27.916200637817379</v>
      </c>
      <c r="Q1695" s="18">
        <v>21.8323974609375</v>
      </c>
      <c r="R1695" s="18">
        <v>30.227937698364261</v>
      </c>
      <c r="S1695" s="18">
        <v>32.042236328125</v>
      </c>
      <c r="T1695" s="18">
        <v>39.161026000976563</v>
      </c>
      <c r="U1695" s="18">
        <v>69.089019775390625</v>
      </c>
      <c r="V1695" s="18">
        <v>84.641647338867188</v>
      </c>
      <c r="W1695" s="18">
        <v>56.282382965087891</v>
      </c>
      <c r="X1695" s="103">
        <v>1.0102331850903361</v>
      </c>
      <c r="Y1695" s="18">
        <v>4.3626726038386998</v>
      </c>
      <c r="Z1695" s="18">
        <v>24.187230037034372</v>
      </c>
      <c r="AA1695" s="18">
        <v>62.312326616804206</v>
      </c>
      <c r="AB1695" s="18">
        <v>50.444499969482422</v>
      </c>
      <c r="AC1695" s="18">
        <v>55.214256286621087</v>
      </c>
      <c r="AD1695" s="18">
        <v>79.498664855957031</v>
      </c>
      <c r="AE1695" s="18">
        <v>58.164615631103523</v>
      </c>
      <c r="AF1695" s="18">
        <v>63.81549072265625</v>
      </c>
      <c r="AG1695" s="18">
        <v>51.414920806884773</v>
      </c>
      <c r="AH1695" s="18">
        <v>53.067390441894531</v>
      </c>
      <c r="AI1695" s="18">
        <v>46.511173248291023</v>
      </c>
      <c r="AJ1695" s="18">
        <v>41.807964324951172</v>
      </c>
      <c r="AK1695" s="18">
        <v>61.317188262939453</v>
      </c>
      <c r="AL1695" s="18">
        <v>94.955360412597656</v>
      </c>
      <c r="AM1695" s="18">
        <v>80.438507080078125</v>
      </c>
      <c r="AN1695" s="18">
        <v>103.569938659668</v>
      </c>
      <c r="AO1695" s="18">
        <v>74.762359619140625</v>
      </c>
    </row>
    <row r="1696" spans="1:41" x14ac:dyDescent="0.3">
      <c r="A1696" s="4" t="s">
        <v>2323</v>
      </c>
      <c r="B1696" s="8" t="s">
        <v>8633</v>
      </c>
      <c r="C1696" s="87" t="s">
        <v>708</v>
      </c>
      <c r="D1696" s="87" t="s">
        <v>649</v>
      </c>
      <c r="E1696" s="87" t="s">
        <v>2313</v>
      </c>
      <c r="F1696" s="110">
        <v>1.6278420229332351</v>
      </c>
      <c r="G1696" s="18">
        <v>9.7986019701971436</v>
      </c>
      <c r="H1696" s="18">
        <v>14.735922925590479</v>
      </c>
      <c r="I1696" s="18">
        <v>39.677387837222362</v>
      </c>
      <c r="J1696" s="18">
        <v>70.715751647949219</v>
      </c>
      <c r="K1696" s="18">
        <v>81.6026611328125</v>
      </c>
      <c r="L1696" s="18">
        <v>75.3441162109375</v>
      </c>
      <c r="M1696" s="18">
        <v>77.445938110351563</v>
      </c>
      <c r="N1696" s="18">
        <v>80.130020141601563</v>
      </c>
      <c r="O1696" s="18">
        <v>80.111396789550781</v>
      </c>
      <c r="P1696" s="18">
        <v>68.751304626464844</v>
      </c>
      <c r="Q1696" s="18">
        <v>71.364761352539063</v>
      </c>
      <c r="R1696" s="18">
        <v>64.275367736816406</v>
      </c>
      <c r="S1696" s="18">
        <v>66.220787048339844</v>
      </c>
      <c r="T1696" s="18">
        <v>77.187294006347656</v>
      </c>
      <c r="U1696" s="18">
        <v>115.2543640136719</v>
      </c>
      <c r="V1696" s="18">
        <v>144.20054626464841</v>
      </c>
      <c r="W1696" s="18">
        <v>117.3751220703125</v>
      </c>
      <c r="X1696" s="103">
        <v>1.83138608490126</v>
      </c>
      <c r="Y1696" s="18">
        <v>7.9088056278172001</v>
      </c>
      <c r="Z1696" s="18">
        <v>43.847457375070832</v>
      </c>
      <c r="AA1696" s="18">
        <v>112.961967165663</v>
      </c>
      <c r="AB1696" s="18">
        <v>91.447555541992188</v>
      </c>
      <c r="AC1696" s="18">
        <v>71.156501770019531</v>
      </c>
      <c r="AD1696" s="18">
        <v>77.333259582519531</v>
      </c>
      <c r="AE1696" s="18">
        <v>71.452522277832031</v>
      </c>
      <c r="AF1696" s="18">
        <v>84.799247741699219</v>
      </c>
      <c r="AG1696" s="18">
        <v>85.036361694335938</v>
      </c>
      <c r="AH1696" s="18">
        <v>82.758392333984375</v>
      </c>
      <c r="AI1696" s="18">
        <v>75.004737854003906</v>
      </c>
      <c r="AJ1696" s="18">
        <v>72.984382629394531</v>
      </c>
      <c r="AK1696" s="18">
        <v>77.859130859375</v>
      </c>
      <c r="AL1696" s="18">
        <v>96.681938171386719</v>
      </c>
      <c r="AM1696" s="18">
        <v>123.88999938964839</v>
      </c>
      <c r="AN1696" s="18">
        <v>133.2382507324219</v>
      </c>
      <c r="AO1696" s="18">
        <v>141.69914245605469</v>
      </c>
    </row>
    <row r="1697" spans="1:41" x14ac:dyDescent="0.3">
      <c r="A1697" s="4" t="s">
        <v>3740</v>
      </c>
      <c r="B1697" s="8" t="s">
        <v>8634</v>
      </c>
      <c r="C1697" s="87" t="s">
        <v>708</v>
      </c>
      <c r="D1697" s="87" t="s">
        <v>649</v>
      </c>
      <c r="E1697" s="87" t="s">
        <v>3738</v>
      </c>
      <c r="F1697" s="110">
        <v>1.4782271439285659</v>
      </c>
      <c r="G1697" s="18">
        <v>8.898012952631225</v>
      </c>
      <c r="H1697" s="18">
        <v>13.381544985671191</v>
      </c>
      <c r="I1697" s="18">
        <v>36.030641103291387</v>
      </c>
      <c r="J1697" s="18">
        <v>64.216270446777344</v>
      </c>
      <c r="K1697" s="18">
        <v>71.629470825195313</v>
      </c>
      <c r="L1697" s="18">
        <v>62.406883239746087</v>
      </c>
      <c r="M1697" s="18">
        <v>63.855487823486328</v>
      </c>
      <c r="N1697" s="18">
        <v>66.628334045410156</v>
      </c>
      <c r="O1697" s="18">
        <v>65.801536560058594</v>
      </c>
      <c r="P1697" s="18">
        <v>72.918380737304688</v>
      </c>
      <c r="Q1697" s="18">
        <v>70.640495300292969</v>
      </c>
      <c r="R1697" s="18">
        <v>55.780448913574219</v>
      </c>
      <c r="S1697" s="18">
        <v>58.842578887939453</v>
      </c>
      <c r="T1697" s="18">
        <v>79.76324462890625</v>
      </c>
      <c r="U1697" s="18">
        <v>76.185302734375</v>
      </c>
      <c r="V1697" s="18">
        <v>119.8930282592773</v>
      </c>
      <c r="W1697" s="18">
        <v>191.5224304199219</v>
      </c>
      <c r="X1697" s="103">
        <v>1.243114535753437</v>
      </c>
      <c r="Y1697" s="18">
        <v>5.368366243166153</v>
      </c>
      <c r="Z1697" s="18">
        <v>29.762927690759739</v>
      </c>
      <c r="AA1697" s="18">
        <v>76.676711988072782</v>
      </c>
      <c r="AB1697" s="18">
        <v>62.073085784912109</v>
      </c>
      <c r="AC1697" s="18">
        <v>63.080528259277337</v>
      </c>
      <c r="AD1697" s="18">
        <v>59.523231506347663</v>
      </c>
      <c r="AE1697" s="18">
        <v>64.697586059570313</v>
      </c>
      <c r="AF1697" s="18">
        <v>79.086471557617188</v>
      </c>
      <c r="AG1697" s="18">
        <v>70.00445556640625</v>
      </c>
      <c r="AH1697" s="18">
        <v>65.611343383789063</v>
      </c>
      <c r="AI1697" s="18">
        <v>59.584274291992188</v>
      </c>
      <c r="AJ1697" s="18">
        <v>55.524288177490227</v>
      </c>
      <c r="AK1697" s="18">
        <v>78.219985961914063</v>
      </c>
      <c r="AL1697" s="18">
        <v>95.544647216796875</v>
      </c>
      <c r="AM1697" s="18">
        <v>120.60915374755859</v>
      </c>
      <c r="AN1697" s="18">
        <v>141.4300842285156</v>
      </c>
      <c r="AO1697" s="18">
        <v>158.25181579589841</v>
      </c>
    </row>
    <row r="1698" spans="1:41" x14ac:dyDescent="0.3">
      <c r="A1698" s="4" t="s">
        <v>3752</v>
      </c>
      <c r="B1698" s="8" t="s">
        <v>13083</v>
      </c>
      <c r="C1698" s="87" t="s">
        <v>708</v>
      </c>
      <c r="D1698" s="87" t="s">
        <v>649</v>
      </c>
      <c r="E1698" s="87" t="s">
        <v>3749</v>
      </c>
      <c r="F1698" s="110">
        <v>1.6537156146923671</v>
      </c>
      <c r="G1698" s="18">
        <v>9.9543449867893052</v>
      </c>
      <c r="H1698" s="18">
        <v>14.97014175555025</v>
      </c>
      <c r="I1698" s="18">
        <v>40.308036585999112</v>
      </c>
      <c r="J1698" s="18">
        <v>71.839736938476563</v>
      </c>
      <c r="K1698" s="18">
        <v>79.055519104003906</v>
      </c>
      <c r="L1698" s="18">
        <v>68.582855224609375</v>
      </c>
      <c r="M1698" s="18">
        <v>63.531185150146477</v>
      </c>
      <c r="N1698" s="18">
        <v>61.818229675292969</v>
      </c>
      <c r="O1698" s="18">
        <v>50.675708770751953</v>
      </c>
      <c r="P1698" s="18">
        <v>57.61370849609375</v>
      </c>
      <c r="Q1698" s="18">
        <v>49.871940612792969</v>
      </c>
      <c r="R1698" s="18">
        <v>51.63671875</v>
      </c>
      <c r="S1698" s="18">
        <v>45.345085144042969</v>
      </c>
      <c r="T1698" s="18">
        <v>65.229179382324219</v>
      </c>
      <c r="U1698" s="18">
        <v>73.050239562988281</v>
      </c>
      <c r="V1698" s="18">
        <v>122.7530899047852</v>
      </c>
      <c r="W1698" s="18">
        <v>107.2136154174805</v>
      </c>
      <c r="X1698" s="103">
        <v>1.466386323235809</v>
      </c>
      <c r="Y1698" s="18">
        <v>6.3325611684915772</v>
      </c>
      <c r="Z1698" s="18">
        <v>35.108551022399837</v>
      </c>
      <c r="AA1698" s="18">
        <v>90.44836862264988</v>
      </c>
      <c r="AB1698" s="18">
        <v>73.221832275390625</v>
      </c>
      <c r="AC1698" s="18">
        <v>61.514266967773438</v>
      </c>
      <c r="AD1698" s="18">
        <v>57.98162841796875</v>
      </c>
      <c r="AE1698" s="18">
        <v>64.363571166992188</v>
      </c>
      <c r="AF1698" s="18">
        <v>73.294609069824219</v>
      </c>
      <c r="AG1698" s="18">
        <v>69.433769226074219</v>
      </c>
      <c r="AH1698" s="18">
        <v>59.903549194335938</v>
      </c>
      <c r="AI1698" s="18">
        <v>52.867095947265632</v>
      </c>
      <c r="AJ1698" s="18">
        <v>54.112579345703132</v>
      </c>
      <c r="AK1698" s="18">
        <v>48.287937164306641</v>
      </c>
      <c r="AL1698" s="18">
        <v>76.009529113769531</v>
      </c>
      <c r="AM1698" s="18">
        <v>116.5561065673828</v>
      </c>
      <c r="AN1698" s="18">
        <v>121.55820465087891</v>
      </c>
      <c r="AO1698" s="18">
        <v>129.7401428222656</v>
      </c>
    </row>
    <row r="1699" spans="1:41" x14ac:dyDescent="0.3">
      <c r="A1699" s="4" t="s">
        <v>2336</v>
      </c>
      <c r="B1699" s="8" t="s">
        <v>8635</v>
      </c>
      <c r="C1699" s="87" t="s">
        <v>708</v>
      </c>
      <c r="D1699" s="87" t="s">
        <v>649</v>
      </c>
      <c r="E1699" s="87" t="s">
        <v>2328</v>
      </c>
      <c r="F1699" s="110">
        <v>1.311643647495663</v>
      </c>
      <c r="G1699" s="18">
        <v>7.8952833551924444</v>
      </c>
      <c r="H1699" s="18">
        <v>11.873559855954881</v>
      </c>
      <c r="I1699" s="18">
        <v>31.970297469122951</v>
      </c>
      <c r="J1699" s="18">
        <v>56.979648590087891</v>
      </c>
      <c r="K1699" s="18">
        <v>61.522663116455078</v>
      </c>
      <c r="L1699" s="18">
        <v>59.243675231933587</v>
      </c>
      <c r="M1699" s="18">
        <v>52.546848297119141</v>
      </c>
      <c r="N1699" s="18">
        <v>53.570964813232422</v>
      </c>
      <c r="O1699" s="18">
        <v>38.045024871826172</v>
      </c>
      <c r="P1699" s="18">
        <v>39.990070343017578</v>
      </c>
      <c r="Q1699" s="18">
        <v>31.461629867553711</v>
      </c>
      <c r="R1699" s="18">
        <v>39.221298217773438</v>
      </c>
      <c r="S1699" s="18">
        <v>47.713554382324219</v>
      </c>
      <c r="T1699" s="18">
        <v>59.872455596923828</v>
      </c>
      <c r="U1699" s="18">
        <v>68.228652954101563</v>
      </c>
      <c r="V1699" s="18">
        <v>86.734405517578125</v>
      </c>
      <c r="W1699" s="18">
        <v>62.888896942138672</v>
      </c>
      <c r="X1699" s="103">
        <v>1.2135296833616489</v>
      </c>
      <c r="Y1699" s="18">
        <v>5.2406046264194952</v>
      </c>
      <c r="Z1699" s="18">
        <v>29.054600503558991</v>
      </c>
      <c r="AA1699" s="18">
        <v>74.851884797326491</v>
      </c>
      <c r="AB1699" s="18">
        <v>60.595809936523438</v>
      </c>
      <c r="AC1699" s="18">
        <v>57.743701934814453</v>
      </c>
      <c r="AD1699" s="18">
        <v>53.921424865722663</v>
      </c>
      <c r="AE1699" s="18">
        <v>51.050678253173828</v>
      </c>
      <c r="AF1699" s="18">
        <v>54.368999481201172</v>
      </c>
      <c r="AG1699" s="18">
        <v>48.663471221923828</v>
      </c>
      <c r="AH1699" s="18">
        <v>58.201210021972663</v>
      </c>
      <c r="AI1699" s="18">
        <v>42.520912170410163</v>
      </c>
      <c r="AJ1699" s="18">
        <v>33.206867218017578</v>
      </c>
      <c r="AK1699" s="18">
        <v>43.534404754638672</v>
      </c>
      <c r="AL1699" s="18">
        <v>72.422737121582031</v>
      </c>
      <c r="AM1699" s="18">
        <v>75.274612426757813</v>
      </c>
      <c r="AN1699" s="18">
        <v>92.891624450683594</v>
      </c>
      <c r="AO1699" s="18">
        <v>96.7071533203125</v>
      </c>
    </row>
    <row r="1700" spans="1:41" x14ac:dyDescent="0.3">
      <c r="A1700" s="4" t="s">
        <v>3729</v>
      </c>
      <c r="B1700" s="8" t="s">
        <v>8636</v>
      </c>
      <c r="C1700" s="87" t="s">
        <v>708</v>
      </c>
      <c r="D1700" s="87" t="s">
        <v>649</v>
      </c>
      <c r="E1700" s="87" t="s">
        <v>3725</v>
      </c>
      <c r="F1700" s="110">
        <v>1.6454066235659559</v>
      </c>
      <c r="G1700" s="18">
        <v>9.9043300002767332</v>
      </c>
      <c r="H1700" s="18">
        <v>14.894925210515011</v>
      </c>
      <c r="I1700" s="18">
        <v>40.105511366220959</v>
      </c>
      <c r="J1700" s="18">
        <v>71.478782653808594</v>
      </c>
      <c r="K1700" s="18">
        <v>76.894081115722656</v>
      </c>
      <c r="L1700" s="18">
        <v>70.094306945800781</v>
      </c>
      <c r="M1700" s="18">
        <v>63.188591003417969</v>
      </c>
      <c r="N1700" s="18">
        <v>57.387557983398438</v>
      </c>
      <c r="O1700" s="18">
        <v>52.954986572265632</v>
      </c>
      <c r="P1700" s="18">
        <v>53.166725158691413</v>
      </c>
      <c r="Q1700" s="18">
        <v>54.798942565917969</v>
      </c>
      <c r="R1700" s="18">
        <v>44.023056030273438</v>
      </c>
      <c r="S1700" s="18">
        <v>46.250450134277337</v>
      </c>
      <c r="T1700" s="18">
        <v>79.930900573730469</v>
      </c>
      <c r="U1700" s="18">
        <v>92.626197814941406</v>
      </c>
      <c r="V1700" s="18">
        <v>102.9614791870117</v>
      </c>
      <c r="W1700" s="18">
        <v>109.99537658691411</v>
      </c>
      <c r="X1700" s="103">
        <v>1.412731305405289</v>
      </c>
      <c r="Y1700" s="18">
        <v>6.1008530046712037</v>
      </c>
      <c r="Z1700" s="18">
        <v>33.82393052283475</v>
      </c>
      <c r="AA1700" s="18">
        <v>87.138866376010768</v>
      </c>
      <c r="AB1700" s="18">
        <v>70.542648315429688</v>
      </c>
      <c r="AC1700" s="18">
        <v>69.795127868652344</v>
      </c>
      <c r="AD1700" s="18">
        <v>66.712112426757813</v>
      </c>
      <c r="AE1700" s="18">
        <v>60.063056945800781</v>
      </c>
      <c r="AF1700" s="18">
        <v>62.56756591796875</v>
      </c>
      <c r="AG1700" s="18">
        <v>63.866798400878913</v>
      </c>
      <c r="AH1700" s="18">
        <v>62.021842956542969</v>
      </c>
      <c r="AI1700" s="18">
        <v>58.052581787109382</v>
      </c>
      <c r="AJ1700" s="18">
        <v>40.058628082275391</v>
      </c>
      <c r="AK1700" s="18">
        <v>61.503005981445313</v>
      </c>
      <c r="AL1700" s="18">
        <v>88.675361633300781</v>
      </c>
      <c r="AM1700" s="18">
        <v>109.8872909545898</v>
      </c>
      <c r="AN1700" s="18">
        <v>140.17457580566409</v>
      </c>
      <c r="AO1700" s="18">
        <v>91.818099975585938</v>
      </c>
    </row>
    <row r="1701" spans="1:41" x14ac:dyDescent="0.3">
      <c r="A1701" s="4" t="s">
        <v>2319</v>
      </c>
      <c r="B1701" s="8" t="s">
        <v>8637</v>
      </c>
      <c r="C1701" s="87" t="s">
        <v>708</v>
      </c>
      <c r="D1701" s="87" t="s">
        <v>649</v>
      </c>
      <c r="E1701" s="87" t="s">
        <v>2313</v>
      </c>
      <c r="F1701" s="110">
        <v>1.554150855494469</v>
      </c>
      <c r="G1701" s="18">
        <v>9.3550267286939697</v>
      </c>
      <c r="H1701" s="18">
        <v>14.06883892826392</v>
      </c>
      <c r="I1701" s="18">
        <v>37.881222736768052</v>
      </c>
      <c r="J1701" s="18">
        <v>67.514503479003906</v>
      </c>
      <c r="K1701" s="18">
        <v>69.850128173828125</v>
      </c>
      <c r="L1701" s="18">
        <v>63.013675689697273</v>
      </c>
      <c r="M1701" s="18">
        <v>61.597328186035163</v>
      </c>
      <c r="N1701" s="18">
        <v>64.554527282714844</v>
      </c>
      <c r="O1701" s="18">
        <v>58.400424957275391</v>
      </c>
      <c r="P1701" s="18">
        <v>50.598583221435547</v>
      </c>
      <c r="Q1701" s="18">
        <v>53.816043853759773</v>
      </c>
      <c r="R1701" s="18">
        <v>49.539360046386719</v>
      </c>
      <c r="S1701" s="18">
        <v>58.871471405029297</v>
      </c>
      <c r="T1701" s="18">
        <v>66.792160034179688</v>
      </c>
      <c r="U1701" s="18">
        <v>91.612037658691406</v>
      </c>
      <c r="V1701" s="18">
        <v>116.66628265380859</v>
      </c>
      <c r="W1701" s="18">
        <v>86.924774169921875</v>
      </c>
      <c r="X1701" s="103">
        <v>1.2010772137228241</v>
      </c>
      <c r="Y1701" s="18">
        <v>5.1868288754887093</v>
      </c>
      <c r="Z1701" s="18">
        <v>28.756460675914639</v>
      </c>
      <c r="AA1701" s="18">
        <v>74.083802371632984</v>
      </c>
      <c r="AB1701" s="18">
        <v>59.974014282226563</v>
      </c>
      <c r="AC1701" s="18">
        <v>64.788703918457031</v>
      </c>
      <c r="AD1701" s="18">
        <v>60.521659851074219</v>
      </c>
      <c r="AE1701" s="18">
        <v>58.575656890869141</v>
      </c>
      <c r="AF1701" s="18">
        <v>64.079071044921875</v>
      </c>
      <c r="AG1701" s="18">
        <v>70.510101318359375</v>
      </c>
      <c r="AH1701" s="18">
        <v>64.416664123535156</v>
      </c>
      <c r="AI1701" s="18">
        <v>60.969917297363281</v>
      </c>
      <c r="AJ1701" s="18">
        <v>50.358695983886719</v>
      </c>
      <c r="AK1701" s="18">
        <v>63.307823181152337</v>
      </c>
      <c r="AL1701" s="18">
        <v>77.922431945800781</v>
      </c>
      <c r="AM1701" s="18">
        <v>100.74066162109381</v>
      </c>
      <c r="AN1701" s="18">
        <v>138.4275817871094</v>
      </c>
      <c r="AO1701" s="18">
        <v>121.4563674926758</v>
      </c>
    </row>
    <row r="1702" spans="1:41" x14ac:dyDescent="0.3">
      <c r="A1702" s="4" t="s">
        <v>2343</v>
      </c>
      <c r="B1702" s="8" t="s">
        <v>8638</v>
      </c>
      <c r="C1702" s="87" t="s">
        <v>708</v>
      </c>
      <c r="D1702" s="87" t="s">
        <v>649</v>
      </c>
      <c r="E1702" s="87" t="s">
        <v>2339</v>
      </c>
      <c r="F1702" s="110">
        <v>1.376301985653519</v>
      </c>
      <c r="G1702" s="18">
        <v>8.2844865522702626</v>
      </c>
      <c r="H1702" s="18">
        <v>12.45887481537218</v>
      </c>
      <c r="I1702" s="18">
        <v>33.546294355710721</v>
      </c>
      <c r="J1702" s="18">
        <v>59.788497924804688</v>
      </c>
      <c r="K1702" s="18">
        <v>68.035224914550781</v>
      </c>
      <c r="L1702" s="18">
        <v>73.249061584472656</v>
      </c>
      <c r="M1702" s="18">
        <v>72.070602416992188</v>
      </c>
      <c r="N1702" s="18">
        <v>65.475685119628906</v>
      </c>
      <c r="O1702" s="18">
        <v>63.675182342529297</v>
      </c>
      <c r="P1702" s="18">
        <v>54.899284362792969</v>
      </c>
      <c r="Q1702" s="18">
        <v>59.073493957519531</v>
      </c>
      <c r="R1702" s="18">
        <v>44.391281127929688</v>
      </c>
      <c r="S1702" s="18">
        <v>46.361698150634773</v>
      </c>
      <c r="T1702" s="18">
        <v>70.925590515136719</v>
      </c>
      <c r="U1702" s="18">
        <v>80.175628662109375</v>
      </c>
      <c r="V1702" s="18">
        <v>164.43818664550781</v>
      </c>
      <c r="W1702" s="18">
        <v>148.83790588378909</v>
      </c>
      <c r="X1702" s="103">
        <v>1.3121815092432629</v>
      </c>
      <c r="Y1702" s="18">
        <v>5.6666306414468082</v>
      </c>
      <c r="Z1702" s="18">
        <v>31.4165446976202</v>
      </c>
      <c r="AA1702" s="18">
        <v>80.936841108803819</v>
      </c>
      <c r="AB1702" s="18">
        <v>65.521842956542969</v>
      </c>
      <c r="AC1702" s="18">
        <v>70.434341430664063</v>
      </c>
      <c r="AD1702" s="18">
        <v>59.376735687255859</v>
      </c>
      <c r="AE1702" s="18">
        <v>72.210403442382813</v>
      </c>
      <c r="AF1702" s="18">
        <v>79.024024963378906</v>
      </c>
      <c r="AG1702" s="18">
        <v>69.180122375488281</v>
      </c>
      <c r="AH1702" s="18">
        <v>67.74566650390625</v>
      </c>
      <c r="AI1702" s="18">
        <v>65.651687622070313</v>
      </c>
      <c r="AJ1702" s="18">
        <v>44.637672424316413</v>
      </c>
      <c r="AK1702" s="18">
        <v>53.797199249267578</v>
      </c>
      <c r="AL1702" s="18">
        <v>82.990562438964844</v>
      </c>
      <c r="AM1702" s="18">
        <v>96.758026123046875</v>
      </c>
      <c r="AN1702" s="18">
        <v>145.4615783691406</v>
      </c>
      <c r="AO1702" s="18">
        <v>154.25445556640631</v>
      </c>
    </row>
    <row r="1703" spans="1:41" x14ac:dyDescent="0.3">
      <c r="A1703" s="4" t="s">
        <v>3730</v>
      </c>
      <c r="B1703" s="8" t="s">
        <v>7817</v>
      </c>
      <c r="C1703" s="87" t="s">
        <v>708</v>
      </c>
      <c r="D1703" s="87" t="s">
        <v>649</v>
      </c>
      <c r="E1703" s="87" t="s">
        <v>3725</v>
      </c>
      <c r="F1703" s="110">
        <v>1.0953935961060259</v>
      </c>
      <c r="G1703" s="18">
        <v>6.5935918214012448</v>
      </c>
      <c r="H1703" s="18">
        <v>9.9159718068451763</v>
      </c>
      <c r="I1703" s="18">
        <v>26.6993700462364</v>
      </c>
      <c r="J1703" s="18">
        <v>47.585441589355469</v>
      </c>
      <c r="K1703" s="18">
        <v>54.95233154296875</v>
      </c>
      <c r="L1703" s="18">
        <v>46.531768798828132</v>
      </c>
      <c r="M1703" s="18">
        <v>36.640472412109382</v>
      </c>
      <c r="N1703" s="18">
        <v>30.489107131958011</v>
      </c>
      <c r="O1703" s="18">
        <v>28.081449508666989</v>
      </c>
      <c r="P1703" s="18">
        <v>27.204362869262699</v>
      </c>
      <c r="Q1703" s="18">
        <v>23.83834075927734</v>
      </c>
      <c r="R1703" s="18">
        <v>25.61289215087891</v>
      </c>
      <c r="S1703" s="18">
        <v>35.993797302246087</v>
      </c>
      <c r="T1703" s="18">
        <v>37.538848876953132</v>
      </c>
      <c r="U1703" s="18">
        <v>71.051841735839844</v>
      </c>
      <c r="V1703" s="18">
        <v>69.899932861328125</v>
      </c>
      <c r="W1703" s="18">
        <v>61.474224090576172</v>
      </c>
      <c r="X1703" s="103">
        <v>1.0920074072757071</v>
      </c>
      <c r="Y1703" s="18">
        <v>4.7158130115124361</v>
      </c>
      <c r="Z1703" s="18">
        <v>26.14508684899435</v>
      </c>
      <c r="AA1703" s="18">
        <v>67.356253223901689</v>
      </c>
      <c r="AB1703" s="18">
        <v>54.527774810791023</v>
      </c>
      <c r="AC1703" s="18">
        <v>49.50592041015625</v>
      </c>
      <c r="AD1703" s="18">
        <v>40.60919189453125</v>
      </c>
      <c r="AE1703" s="18">
        <v>43.559268951416023</v>
      </c>
      <c r="AF1703" s="18">
        <v>46.299488067626953</v>
      </c>
      <c r="AG1703" s="18">
        <v>39.694732666015632</v>
      </c>
      <c r="AH1703" s="18">
        <v>45.659423828125</v>
      </c>
      <c r="AI1703" s="18">
        <v>37.811756134033203</v>
      </c>
      <c r="AJ1703" s="18">
        <v>26.623880386352539</v>
      </c>
      <c r="AK1703" s="18">
        <v>39.89361572265625</v>
      </c>
      <c r="AL1703" s="18">
        <v>55.878631591796882</v>
      </c>
      <c r="AM1703" s="18">
        <v>79.986640930175781</v>
      </c>
      <c r="AN1703" s="18">
        <v>96.019989013671875</v>
      </c>
      <c r="AO1703" s="18">
        <v>64.801345825195313</v>
      </c>
    </row>
    <row r="1704" spans="1:41" x14ac:dyDescent="0.3">
      <c r="A1704" s="4" t="s">
        <v>3759</v>
      </c>
      <c r="B1704" s="8" t="s">
        <v>13084</v>
      </c>
      <c r="C1704" s="87" t="s">
        <v>708</v>
      </c>
      <c r="D1704" s="87" t="s">
        <v>649</v>
      </c>
      <c r="E1704" s="87" t="s">
        <v>3749</v>
      </c>
      <c r="F1704" s="110">
        <v>1.2859413778570481</v>
      </c>
      <c r="G1704" s="18">
        <v>7.7405715917833247</v>
      </c>
      <c r="H1704" s="18">
        <v>11.64089190717881</v>
      </c>
      <c r="I1704" s="18">
        <v>31.34382456427031</v>
      </c>
      <c r="J1704" s="18">
        <v>55.863105773925781</v>
      </c>
      <c r="K1704" s="18">
        <v>69.316513061523438</v>
      </c>
      <c r="L1704" s="18">
        <v>50.585128784179688</v>
      </c>
      <c r="M1704" s="18">
        <v>41.708511352539063</v>
      </c>
      <c r="N1704" s="18">
        <v>42.7252197265625</v>
      </c>
      <c r="O1704" s="18">
        <v>41.924026489257813</v>
      </c>
      <c r="P1704" s="18">
        <v>39.755962371826172</v>
      </c>
      <c r="Q1704" s="18">
        <v>40.415603637695313</v>
      </c>
      <c r="R1704" s="18">
        <v>34.51385498046875</v>
      </c>
      <c r="S1704" s="18">
        <v>48.070331573486328</v>
      </c>
      <c r="T1704" s="18">
        <v>48.086044311523438</v>
      </c>
      <c r="U1704" s="18">
        <v>80.017196655273438</v>
      </c>
      <c r="V1704" s="18">
        <v>79.294189453125</v>
      </c>
      <c r="W1704" s="18">
        <v>82.413055419921875</v>
      </c>
      <c r="X1704" s="103">
        <v>0.94940783661343009</v>
      </c>
      <c r="Y1704" s="18">
        <v>4.0999995048596656</v>
      </c>
      <c r="Z1704" s="18">
        <v>22.73093586910705</v>
      </c>
      <c r="AA1704" s="18">
        <v>58.560550257829263</v>
      </c>
      <c r="AB1704" s="18">
        <v>47.407276153564453</v>
      </c>
      <c r="AC1704" s="18">
        <v>62.308860778808587</v>
      </c>
      <c r="AD1704" s="18">
        <v>42.732707977294922</v>
      </c>
      <c r="AE1704" s="18">
        <v>38.621318817138672</v>
      </c>
      <c r="AF1704" s="18">
        <v>48.172523498535163</v>
      </c>
      <c r="AG1704" s="18">
        <v>48.693275451660163</v>
      </c>
      <c r="AH1704" s="18">
        <v>46.971199035644531</v>
      </c>
      <c r="AI1704" s="18">
        <v>39.397872924804688</v>
      </c>
      <c r="AJ1704" s="18">
        <v>26.872371673583981</v>
      </c>
      <c r="AK1704" s="18">
        <v>43.082340240478523</v>
      </c>
      <c r="AL1704" s="18">
        <v>70.592887878417969</v>
      </c>
      <c r="AM1704" s="18">
        <v>61.863090515136719</v>
      </c>
      <c r="AN1704" s="18">
        <v>102.90061950683589</v>
      </c>
      <c r="AO1704" s="18">
        <v>40.862071990966797</v>
      </c>
    </row>
    <row r="1705" spans="1:41" x14ac:dyDescent="0.3">
      <c r="A1705" s="4" t="s">
        <v>3739</v>
      </c>
      <c r="B1705" s="8" t="s">
        <v>8639</v>
      </c>
      <c r="C1705" s="87" t="s">
        <v>708</v>
      </c>
      <c r="D1705" s="87" t="s">
        <v>649</v>
      </c>
      <c r="E1705" s="87" t="s">
        <v>3738</v>
      </c>
      <c r="F1705" s="110">
        <v>2.0096341149129562</v>
      </c>
      <c r="G1705" s="18">
        <v>12.09675418151379</v>
      </c>
      <c r="H1705" s="18">
        <v>18.19206840024497</v>
      </c>
      <c r="I1705" s="18">
        <v>48.983274215169232</v>
      </c>
      <c r="J1705" s="18">
        <v>87.301338195800781</v>
      </c>
      <c r="K1705" s="18">
        <v>83.434310913085938</v>
      </c>
      <c r="L1705" s="18">
        <v>84.123611450195313</v>
      </c>
      <c r="M1705" s="18">
        <v>84.918312072753906</v>
      </c>
      <c r="N1705" s="18">
        <v>76.895431518554688</v>
      </c>
      <c r="O1705" s="18">
        <v>73.531982421875</v>
      </c>
      <c r="P1705" s="18">
        <v>73.50543212890625</v>
      </c>
      <c r="Q1705" s="18">
        <v>68.352890014648438</v>
      </c>
      <c r="R1705" s="18">
        <v>53.973323822021477</v>
      </c>
      <c r="S1705" s="18">
        <v>66.304229736328125</v>
      </c>
      <c r="T1705" s="18">
        <v>86.380043029785156</v>
      </c>
      <c r="U1705" s="18">
        <v>106.09861755371089</v>
      </c>
      <c r="V1705" s="18">
        <v>130.69334411621091</v>
      </c>
      <c r="W1705" s="18">
        <v>105.5993194580078</v>
      </c>
      <c r="X1705" s="103">
        <v>1.5446599499378051</v>
      </c>
      <c r="Y1705" s="18">
        <v>6.6705843218146974</v>
      </c>
      <c r="Z1705" s="18">
        <v>36.982595790296507</v>
      </c>
      <c r="AA1705" s="18">
        <v>95.27637453704719</v>
      </c>
      <c r="AB1705" s="18">
        <v>77.13031005859375</v>
      </c>
      <c r="AC1705" s="18">
        <v>75.805244445800781</v>
      </c>
      <c r="AD1705" s="18">
        <v>71.119194030761719</v>
      </c>
      <c r="AE1705" s="18">
        <v>83.510711669921875</v>
      </c>
      <c r="AF1705" s="18">
        <v>84.0328369140625</v>
      </c>
      <c r="AG1705" s="18">
        <v>85.504257202148438</v>
      </c>
      <c r="AH1705" s="18">
        <v>77.010635375976563</v>
      </c>
      <c r="AI1705" s="18">
        <v>68.069053649902344</v>
      </c>
      <c r="AJ1705" s="18">
        <v>61.953563690185547</v>
      </c>
      <c r="AK1705" s="18">
        <v>74.198295593261719</v>
      </c>
      <c r="AL1705" s="18">
        <v>92.096527099609375</v>
      </c>
      <c r="AM1705" s="18">
        <v>114.6251525878906</v>
      </c>
      <c r="AN1705" s="18">
        <v>131.01411437988281</v>
      </c>
      <c r="AO1705" s="18">
        <v>100.6700973510742</v>
      </c>
    </row>
    <row r="1706" spans="1:41" x14ac:dyDescent="0.3">
      <c r="A1706" s="4" t="s">
        <v>3747</v>
      </c>
      <c r="B1706" s="8" t="s">
        <v>8640</v>
      </c>
      <c r="C1706" s="87" t="s">
        <v>708</v>
      </c>
      <c r="D1706" s="87" t="s">
        <v>649</v>
      </c>
      <c r="E1706" s="87" t="s">
        <v>3738</v>
      </c>
      <c r="F1706" s="110">
        <v>1.608615307950356</v>
      </c>
      <c r="G1706" s="18">
        <v>9.6828690399388417</v>
      </c>
      <c r="H1706" s="18">
        <v>14.56187446996117</v>
      </c>
      <c r="I1706" s="18">
        <v>39.208751558969247</v>
      </c>
      <c r="J1706" s="18">
        <v>69.880516052246094</v>
      </c>
      <c r="K1706" s="18">
        <v>65.623466491699219</v>
      </c>
      <c r="L1706" s="18">
        <v>71.488349914550781</v>
      </c>
      <c r="M1706" s="18">
        <v>60.14019775390625</v>
      </c>
      <c r="N1706" s="18">
        <v>55.462673187255859</v>
      </c>
      <c r="O1706" s="18">
        <v>47.832103729248047</v>
      </c>
      <c r="P1706" s="18">
        <v>51.723373413085938</v>
      </c>
      <c r="Q1706" s="18">
        <v>57.688083648681641</v>
      </c>
      <c r="R1706" s="18">
        <v>67.635345458984375</v>
      </c>
      <c r="S1706" s="18">
        <v>68.915763854980469</v>
      </c>
      <c r="T1706" s="18">
        <v>62.554477691650391</v>
      </c>
      <c r="U1706" s="18">
        <v>67.126922607421875</v>
      </c>
      <c r="V1706" s="18">
        <v>99.390350341796875</v>
      </c>
      <c r="W1706" s="18">
        <v>84.665802001953125</v>
      </c>
      <c r="X1706" s="103">
        <v>1.4165654437257389</v>
      </c>
      <c r="Y1706" s="18">
        <v>6.1174106573565679</v>
      </c>
      <c r="Z1706" s="18">
        <v>33.915728324490047</v>
      </c>
      <c r="AA1706" s="18">
        <v>87.375360368530437</v>
      </c>
      <c r="AB1706" s="18">
        <v>70.734100341796875</v>
      </c>
      <c r="AC1706" s="18">
        <v>65.840347290039063</v>
      </c>
      <c r="AD1706" s="18">
        <v>55.120834350585938</v>
      </c>
      <c r="AE1706" s="18">
        <v>73.995574951171875</v>
      </c>
      <c r="AF1706" s="18">
        <v>55.548347473144531</v>
      </c>
      <c r="AG1706" s="18">
        <v>70.039398193359375</v>
      </c>
      <c r="AH1706" s="18">
        <v>67.11279296875</v>
      </c>
      <c r="AI1706" s="18">
        <v>81.942665100097656</v>
      </c>
      <c r="AJ1706" s="18">
        <v>57.251003265380859</v>
      </c>
      <c r="AK1706" s="18">
        <v>63.670707702636719</v>
      </c>
      <c r="AL1706" s="18">
        <v>78.470367431640625</v>
      </c>
      <c r="AM1706" s="18">
        <v>108.0347518920898</v>
      </c>
      <c r="AN1706" s="18">
        <v>130.6249694824219</v>
      </c>
      <c r="AO1706" s="18">
        <v>84.786277770996094</v>
      </c>
    </row>
    <row r="1707" spans="1:41" x14ac:dyDescent="0.3">
      <c r="A1707" s="4" t="s">
        <v>2310</v>
      </c>
      <c r="B1707" s="8" t="s">
        <v>6886</v>
      </c>
      <c r="C1707" s="87" t="s">
        <v>708</v>
      </c>
      <c r="D1707" s="87" t="s">
        <v>649</v>
      </c>
      <c r="E1707" s="87" t="s">
        <v>2301</v>
      </c>
      <c r="F1707" s="110">
        <v>2.021355147205353</v>
      </c>
      <c r="G1707" s="18">
        <v>12.167307545104981</v>
      </c>
      <c r="H1707" s="18">
        <v>18.298172202724459</v>
      </c>
      <c r="I1707" s="18">
        <v>49.268965294258123</v>
      </c>
      <c r="J1707" s="18">
        <v>87.810516357421875</v>
      </c>
      <c r="K1707" s="18">
        <v>93.718154907226563</v>
      </c>
      <c r="L1707" s="18">
        <v>95.945610046386719</v>
      </c>
      <c r="M1707" s="18">
        <v>90.838920593261719</v>
      </c>
      <c r="N1707" s="18">
        <v>89.542083740234375</v>
      </c>
      <c r="O1707" s="18">
        <v>80.770256042480469</v>
      </c>
      <c r="P1707" s="18">
        <v>78.262786865234375</v>
      </c>
      <c r="Q1707" s="18">
        <v>78.420417785644531</v>
      </c>
      <c r="R1707" s="18">
        <v>88.555412292480469</v>
      </c>
      <c r="S1707" s="18">
        <v>82.5255126953125</v>
      </c>
      <c r="T1707" s="18">
        <v>76.521575927734375</v>
      </c>
      <c r="U1707" s="18">
        <v>109.4430465698242</v>
      </c>
      <c r="V1707" s="18">
        <v>111.548828125</v>
      </c>
      <c r="W1707" s="18">
        <v>111.71091461181641</v>
      </c>
      <c r="X1707" s="103">
        <v>1.3855435152212141</v>
      </c>
      <c r="Y1707" s="18">
        <v>5.9834430550224296</v>
      </c>
      <c r="Z1707" s="18">
        <v>33.172994337916187</v>
      </c>
      <c r="AA1707" s="18">
        <v>85.461892696129425</v>
      </c>
      <c r="AB1707" s="18">
        <v>69.185066223144531</v>
      </c>
      <c r="AC1707" s="18">
        <v>82.199790954589844</v>
      </c>
      <c r="AD1707" s="18">
        <v>79.015022277832031</v>
      </c>
      <c r="AE1707" s="18">
        <v>85.891258239746094</v>
      </c>
      <c r="AF1707" s="18">
        <v>108.9304504394531</v>
      </c>
      <c r="AG1707" s="18">
        <v>96.890335083007813</v>
      </c>
      <c r="AH1707" s="18">
        <v>90.754310607910156</v>
      </c>
      <c r="AI1707" s="18">
        <v>80.480567932128906</v>
      </c>
      <c r="AJ1707" s="18">
        <v>85.902725219726563</v>
      </c>
      <c r="AK1707" s="18">
        <v>79.038497924804688</v>
      </c>
      <c r="AL1707" s="18">
        <v>94.12054443359375</v>
      </c>
      <c r="AM1707" s="18">
        <v>130.8355407714844</v>
      </c>
      <c r="AN1707" s="18">
        <v>137.33258056640631</v>
      </c>
      <c r="AO1707" s="18">
        <v>126.604621887207</v>
      </c>
    </row>
    <row r="1708" spans="1:41" x14ac:dyDescent="0.3">
      <c r="A1708" s="4" t="s">
        <v>2327</v>
      </c>
      <c r="B1708" s="8" t="s">
        <v>8641</v>
      </c>
      <c r="C1708" s="87" t="s">
        <v>708</v>
      </c>
      <c r="D1708" s="87" t="s">
        <v>649</v>
      </c>
      <c r="E1708" s="87" t="s">
        <v>2328</v>
      </c>
      <c r="F1708" s="110">
        <v>1.7004444914226531</v>
      </c>
      <c r="G1708" s="18">
        <v>10.23562391751098</v>
      </c>
      <c r="H1708" s="18">
        <v>15.393151553918839</v>
      </c>
      <c r="I1708" s="18">
        <v>41.447016744457237</v>
      </c>
      <c r="J1708" s="18">
        <v>73.869705200195313</v>
      </c>
      <c r="K1708" s="18">
        <v>63.885883331298828</v>
      </c>
      <c r="L1708" s="18">
        <v>66.774185180664063</v>
      </c>
      <c r="M1708" s="18">
        <v>59.370433807373047</v>
      </c>
      <c r="N1708" s="18">
        <v>55.80340576171875</v>
      </c>
      <c r="O1708" s="18">
        <v>51.084281921386719</v>
      </c>
      <c r="P1708" s="18">
        <v>52.975479125976563</v>
      </c>
      <c r="Q1708" s="18">
        <v>46.132545471191413</v>
      </c>
      <c r="R1708" s="18">
        <v>52.168113708496087</v>
      </c>
      <c r="S1708" s="18">
        <v>44.913066864013672</v>
      </c>
      <c r="T1708" s="18">
        <v>52.740486145019531</v>
      </c>
      <c r="U1708" s="18">
        <v>74.734245300292969</v>
      </c>
      <c r="V1708" s="18">
        <v>132.1528625488281</v>
      </c>
      <c r="W1708" s="18">
        <v>111.0995788574219</v>
      </c>
      <c r="X1708" s="103">
        <v>1.2845339708243031</v>
      </c>
      <c r="Y1708" s="18">
        <v>5.5472352778771672</v>
      </c>
      <c r="Z1708" s="18">
        <v>30.754601117101849</v>
      </c>
      <c r="AA1708" s="18">
        <v>79.231509637279387</v>
      </c>
      <c r="AB1708" s="18">
        <v>64.141304016113281</v>
      </c>
      <c r="AC1708" s="18">
        <v>64.79840087890625</v>
      </c>
      <c r="AD1708" s="18">
        <v>70.656883239746094</v>
      </c>
      <c r="AE1708" s="18">
        <v>61.329063415527337</v>
      </c>
      <c r="AF1708" s="18">
        <v>61.903942108154297</v>
      </c>
      <c r="AG1708" s="18">
        <v>59.913902282714837</v>
      </c>
      <c r="AH1708" s="18">
        <v>55.881637573242188</v>
      </c>
      <c r="AI1708" s="18">
        <v>68.164161682128906</v>
      </c>
      <c r="AJ1708" s="18">
        <v>47.075820922851563</v>
      </c>
      <c r="AK1708" s="18">
        <v>48.314933776855469</v>
      </c>
      <c r="AL1708" s="18">
        <v>58.719627380371087</v>
      </c>
      <c r="AM1708" s="18">
        <v>98.663627624511719</v>
      </c>
      <c r="AN1708" s="18">
        <v>112.6467590332031</v>
      </c>
      <c r="AO1708" s="18">
        <v>129.7974853515625</v>
      </c>
    </row>
    <row r="1709" spans="1:41" x14ac:dyDescent="0.3">
      <c r="A1709" s="4" t="s">
        <v>2350</v>
      </c>
      <c r="B1709" s="8" t="s">
        <v>8642</v>
      </c>
      <c r="C1709" s="87" t="s">
        <v>708</v>
      </c>
      <c r="D1709" s="87" t="s">
        <v>649</v>
      </c>
      <c r="E1709" s="87" t="s">
        <v>2339</v>
      </c>
      <c r="F1709" s="110">
        <v>1.5740811239522781</v>
      </c>
      <c r="G1709" s="18">
        <v>9.4749946156424549</v>
      </c>
      <c r="H1709" s="18">
        <v>14.24925625116323</v>
      </c>
      <c r="I1709" s="18">
        <v>38.367007585764362</v>
      </c>
      <c r="J1709" s="18">
        <v>68.380302429199219</v>
      </c>
      <c r="K1709" s="18">
        <v>72.806007385253906</v>
      </c>
      <c r="L1709" s="18">
        <v>63.076129913330078</v>
      </c>
      <c r="M1709" s="18">
        <v>62.894691467285163</v>
      </c>
      <c r="N1709" s="18">
        <v>58.816883087158203</v>
      </c>
      <c r="O1709" s="18">
        <v>46.328937530517578</v>
      </c>
      <c r="P1709" s="18">
        <v>52.674301147460938</v>
      </c>
      <c r="Q1709" s="18">
        <v>45.840560913085938</v>
      </c>
      <c r="R1709" s="18">
        <v>37.556819915771477</v>
      </c>
      <c r="S1709" s="18">
        <v>41.969871520996087</v>
      </c>
      <c r="T1709" s="18">
        <v>72.720306396484375</v>
      </c>
      <c r="U1709" s="18">
        <v>61.882942199707031</v>
      </c>
      <c r="V1709" s="18">
        <v>107.9136047363281</v>
      </c>
      <c r="W1709" s="18">
        <v>80.059226989746094</v>
      </c>
      <c r="X1709" s="103">
        <v>1.3272742080275961</v>
      </c>
      <c r="Y1709" s="18">
        <v>5.7318081712252509</v>
      </c>
      <c r="Z1709" s="18">
        <v>31.777897485039929</v>
      </c>
      <c r="AA1709" s="18">
        <v>81.867775857392829</v>
      </c>
      <c r="AB1709" s="18">
        <v>66.275474548339844</v>
      </c>
      <c r="AC1709" s="18">
        <v>73.345787048339844</v>
      </c>
      <c r="AD1709" s="18">
        <v>70.813369750976563</v>
      </c>
      <c r="AE1709" s="18">
        <v>58.293727874755859</v>
      </c>
      <c r="AF1709" s="18">
        <v>63.613582611083977</v>
      </c>
      <c r="AG1709" s="18">
        <v>61.904487609863281</v>
      </c>
      <c r="AH1709" s="18">
        <v>60.520999908447273</v>
      </c>
      <c r="AI1709" s="18">
        <v>50.19818115234375</v>
      </c>
      <c r="AJ1709" s="18">
        <v>50.137863159179688</v>
      </c>
      <c r="AK1709" s="18">
        <v>54.662361145019531</v>
      </c>
      <c r="AL1709" s="18">
        <v>74.088874816894531</v>
      </c>
      <c r="AM1709" s="18">
        <v>85.600166320800781</v>
      </c>
      <c r="AN1709" s="18">
        <v>129.7342834472656</v>
      </c>
      <c r="AO1709" s="18">
        <v>105.0180282592773</v>
      </c>
    </row>
    <row r="1710" spans="1:41" x14ac:dyDescent="0.3">
      <c r="A1710" s="4" t="s">
        <v>2365</v>
      </c>
      <c r="B1710" s="8" t="s">
        <v>8643</v>
      </c>
      <c r="C1710" s="87" t="s">
        <v>708</v>
      </c>
      <c r="D1710" s="87" t="s">
        <v>649</v>
      </c>
      <c r="E1710" s="87" t="s">
        <v>2364</v>
      </c>
      <c r="F1710" s="110">
        <v>2.009394035631821</v>
      </c>
      <c r="G1710" s="18">
        <v>12.09530905275806</v>
      </c>
      <c r="H1710" s="18">
        <v>18.189895099806101</v>
      </c>
      <c r="I1710" s="18">
        <v>48.977422468737387</v>
      </c>
      <c r="J1710" s="18">
        <v>87.290908813476563</v>
      </c>
      <c r="K1710" s="18">
        <v>95.767852783203125</v>
      </c>
      <c r="L1710" s="18">
        <v>93.737236022949219</v>
      </c>
      <c r="M1710" s="18">
        <v>94.211921691894531</v>
      </c>
      <c r="N1710" s="18">
        <v>83.882659912109375</v>
      </c>
      <c r="O1710" s="18">
        <v>75.233314514160156</v>
      </c>
      <c r="P1710" s="18">
        <v>72.47186279296875</v>
      </c>
      <c r="Q1710" s="18">
        <v>78.618553161621094</v>
      </c>
      <c r="R1710" s="18">
        <v>73.593734741210938</v>
      </c>
      <c r="S1710" s="18">
        <v>84.880958557128906</v>
      </c>
      <c r="T1710" s="18">
        <v>103.50299072265631</v>
      </c>
      <c r="U1710" s="18">
        <v>128.06587219238281</v>
      </c>
      <c r="V1710" s="18">
        <v>147.45817565917969</v>
      </c>
      <c r="W1710" s="18">
        <v>67.875823974609375</v>
      </c>
      <c r="X1710" s="103">
        <v>1.533458686113365</v>
      </c>
      <c r="Y1710" s="18">
        <v>6.6222118791584172</v>
      </c>
      <c r="Z1710" s="18">
        <v>36.714412613554977</v>
      </c>
      <c r="AA1710" s="18">
        <v>94.585467902568453</v>
      </c>
      <c r="AB1710" s="18">
        <v>76.570991516113281</v>
      </c>
      <c r="AC1710" s="18">
        <v>92.775566101074219</v>
      </c>
      <c r="AD1710" s="18">
        <v>85.229354858398438</v>
      </c>
      <c r="AE1710" s="18">
        <v>87.605506896972656</v>
      </c>
      <c r="AF1710" s="18">
        <v>105.3928604125977</v>
      </c>
      <c r="AG1710" s="18">
        <v>85.576606750488281</v>
      </c>
      <c r="AH1710" s="18">
        <v>90.648048400878906</v>
      </c>
      <c r="AI1710" s="18">
        <v>79.768341064453125</v>
      </c>
      <c r="AJ1710" s="18">
        <v>68.051353454589844</v>
      </c>
      <c r="AK1710" s="18">
        <v>82.646385192871094</v>
      </c>
      <c r="AL1710" s="18">
        <v>87.761505126953125</v>
      </c>
      <c r="AM1710" s="18">
        <v>126.0716552734375</v>
      </c>
      <c r="AN1710" s="18">
        <v>163.3063659667969</v>
      </c>
      <c r="AO1710" s="18">
        <v>137.12898254394531</v>
      </c>
    </row>
    <row r="1711" spans="1:41" x14ac:dyDescent="0.3">
      <c r="A1711" s="4" t="s">
        <v>2359</v>
      </c>
      <c r="B1711" s="8" t="s">
        <v>8644</v>
      </c>
      <c r="C1711" s="87" t="s">
        <v>708</v>
      </c>
      <c r="D1711" s="87" t="s">
        <v>649</v>
      </c>
      <c r="E1711" s="87" t="s">
        <v>2353</v>
      </c>
      <c r="F1711" s="110">
        <v>1.557184776183288</v>
      </c>
      <c r="G1711" s="18">
        <v>9.3732890544111314</v>
      </c>
      <c r="H1711" s="18">
        <v>14.096303277262759</v>
      </c>
      <c r="I1711" s="18">
        <v>37.95517220246667</v>
      </c>
      <c r="J1711" s="18">
        <v>67.64630126953125</v>
      </c>
      <c r="K1711" s="18">
        <v>85.147354125976563</v>
      </c>
      <c r="L1711" s="18">
        <v>54.136756896972663</v>
      </c>
      <c r="M1711" s="18">
        <v>51.427947998046882</v>
      </c>
      <c r="N1711" s="18">
        <v>53.693454742431641</v>
      </c>
      <c r="O1711" s="18">
        <v>57.34112548828125</v>
      </c>
      <c r="P1711" s="18">
        <v>49.576644897460938</v>
      </c>
      <c r="Q1711" s="18">
        <v>45.718338012695313</v>
      </c>
      <c r="R1711" s="18">
        <v>41.191184997558587</v>
      </c>
      <c r="S1711" s="18">
        <v>55.574436187744141</v>
      </c>
      <c r="T1711" s="18">
        <v>67.635215759277344</v>
      </c>
      <c r="U1711" s="18">
        <v>100.7578048706055</v>
      </c>
      <c r="V1711" s="18">
        <v>121.2752304077148</v>
      </c>
      <c r="W1711" s="18">
        <v>109.1689071655273</v>
      </c>
      <c r="X1711" s="103">
        <v>1.4895130804072421</v>
      </c>
      <c r="Y1711" s="18">
        <v>6.4324336250852667</v>
      </c>
      <c r="Z1711" s="18">
        <v>35.662257041932413</v>
      </c>
      <c r="AA1711" s="18">
        <v>91.874853188512716</v>
      </c>
      <c r="AB1711" s="18">
        <v>74.376632690429688</v>
      </c>
      <c r="AC1711" s="18">
        <v>52.12493896484375</v>
      </c>
      <c r="AD1711" s="18">
        <v>59.11077880859375</v>
      </c>
      <c r="AE1711" s="18">
        <v>56.808540344238281</v>
      </c>
      <c r="AF1711" s="18">
        <v>64.23504638671875</v>
      </c>
      <c r="AG1711" s="18">
        <v>58.624095916748047</v>
      </c>
      <c r="AH1711" s="18">
        <v>63.831890106201172</v>
      </c>
      <c r="AI1711" s="18">
        <v>57.545406341552727</v>
      </c>
      <c r="AJ1711" s="18">
        <v>48.500381469726563</v>
      </c>
      <c r="AK1711" s="18">
        <v>66.091835021972656</v>
      </c>
      <c r="AL1711" s="18">
        <v>79.404167175292969</v>
      </c>
      <c r="AM1711" s="18">
        <v>113.80474853515631</v>
      </c>
      <c r="AN1711" s="18">
        <v>133.34321594238281</v>
      </c>
      <c r="AO1711" s="18">
        <v>96.81939697265625</v>
      </c>
    </row>
    <row r="1712" spans="1:41" x14ac:dyDescent="0.3">
      <c r="A1712" s="4" t="s">
        <v>2358</v>
      </c>
      <c r="B1712" s="8" t="s">
        <v>8645</v>
      </c>
      <c r="C1712" s="87" t="s">
        <v>708</v>
      </c>
      <c r="D1712" s="87" t="s">
        <v>649</v>
      </c>
      <c r="E1712" s="87" t="s">
        <v>2353</v>
      </c>
      <c r="F1712" s="110">
        <v>1.5126756229601519</v>
      </c>
      <c r="G1712" s="18">
        <v>9.1053714860477282</v>
      </c>
      <c r="H1712" s="18">
        <v>13.69338736641927</v>
      </c>
      <c r="I1712" s="18">
        <v>36.870296084353832</v>
      </c>
      <c r="J1712" s="18">
        <v>65.712760925292969</v>
      </c>
      <c r="K1712" s="18">
        <v>62.874271392822273</v>
      </c>
      <c r="L1712" s="18">
        <v>64.727943420410156</v>
      </c>
      <c r="M1712" s="18">
        <v>45.527374267578132</v>
      </c>
      <c r="N1712" s="18">
        <v>48.960170745849609</v>
      </c>
      <c r="O1712" s="18">
        <v>42.159572601318359</v>
      </c>
      <c r="P1712" s="18">
        <v>58.624053955078132</v>
      </c>
      <c r="Q1712" s="18">
        <v>38.042873382568359</v>
      </c>
      <c r="R1712" s="18">
        <v>35.585109710693359</v>
      </c>
      <c r="S1712" s="18">
        <v>47.826156616210938</v>
      </c>
      <c r="T1712" s="18">
        <v>59.143428802490227</v>
      </c>
      <c r="U1712" s="18">
        <v>68.558380126953125</v>
      </c>
      <c r="V1712" s="18">
        <v>116.7916793823242</v>
      </c>
      <c r="W1712" s="18">
        <v>119.6305847167969</v>
      </c>
      <c r="X1712" s="103">
        <v>0.91816107609573372</v>
      </c>
      <c r="Y1712" s="18">
        <v>3.965060969795533</v>
      </c>
      <c r="Z1712" s="18">
        <v>21.98281890392731</v>
      </c>
      <c r="AA1712" s="18">
        <v>56.633214692306673</v>
      </c>
      <c r="AB1712" s="18">
        <v>45.847015380859382</v>
      </c>
      <c r="AC1712" s="18">
        <v>53.656158447265632</v>
      </c>
      <c r="AD1712" s="18">
        <v>56.253803253173828</v>
      </c>
      <c r="AE1712" s="18">
        <v>48.964523315429688</v>
      </c>
      <c r="AF1712" s="18">
        <v>49.618007659912109</v>
      </c>
      <c r="AG1712" s="18">
        <v>42.132984161376953</v>
      </c>
      <c r="AH1712" s="18">
        <v>57.13775634765625</v>
      </c>
      <c r="AI1712" s="18">
        <v>78.1112060546875</v>
      </c>
      <c r="AJ1712" s="18">
        <v>33.192897796630859</v>
      </c>
      <c r="AK1712" s="18">
        <v>48.144794464111328</v>
      </c>
      <c r="AL1712" s="18">
        <v>70.881462097167969</v>
      </c>
      <c r="AM1712" s="18">
        <v>78.244873046875</v>
      </c>
      <c r="AN1712" s="18">
        <v>105.2538757324219</v>
      </c>
      <c r="AO1712" s="18">
        <v>138.91206359863281</v>
      </c>
    </row>
    <row r="1713" spans="1:41" x14ac:dyDescent="0.3">
      <c r="A1713" s="4" t="s">
        <v>2322</v>
      </c>
      <c r="B1713" s="8" t="s">
        <v>8646</v>
      </c>
      <c r="C1713" s="87" t="s">
        <v>708</v>
      </c>
      <c r="D1713" s="87" t="s">
        <v>649</v>
      </c>
      <c r="E1713" s="87" t="s">
        <v>2313</v>
      </c>
      <c r="F1713" s="110">
        <v>1.9015576934178851</v>
      </c>
      <c r="G1713" s="18">
        <v>11.446200981833369</v>
      </c>
      <c r="H1713" s="18">
        <v>17.213714361715319</v>
      </c>
      <c r="I1713" s="18">
        <v>46.348995193429701</v>
      </c>
      <c r="J1713" s="18">
        <v>82.606346130371094</v>
      </c>
      <c r="K1713" s="18">
        <v>81.437797546386719</v>
      </c>
      <c r="L1713" s="18">
        <v>83.034767150878906</v>
      </c>
      <c r="M1713" s="18">
        <v>88.04986572265625</v>
      </c>
      <c r="N1713" s="18">
        <v>98.33245849609375</v>
      </c>
      <c r="O1713" s="18">
        <v>81.284294128417969</v>
      </c>
      <c r="P1713" s="18">
        <v>84.105819702148438</v>
      </c>
      <c r="Q1713" s="18">
        <v>76.403373718261719</v>
      </c>
      <c r="R1713" s="18">
        <v>74.706275939941406</v>
      </c>
      <c r="S1713" s="18">
        <v>58.540168762207031</v>
      </c>
      <c r="T1713" s="18">
        <v>84.843681335449219</v>
      </c>
      <c r="U1713" s="18">
        <v>154.26887512207031</v>
      </c>
      <c r="V1713" s="18">
        <v>139.54273986816409</v>
      </c>
      <c r="W1713" s="18">
        <v>134.410888671875</v>
      </c>
      <c r="X1713" s="103">
        <v>1.310896078236252</v>
      </c>
      <c r="Y1713" s="18">
        <v>5.6610795323353882</v>
      </c>
      <c r="Z1713" s="18">
        <v>31.385768619461029</v>
      </c>
      <c r="AA1713" s="18">
        <v>80.857554268958907</v>
      </c>
      <c r="AB1713" s="18">
        <v>65.457656860351563</v>
      </c>
      <c r="AC1713" s="18">
        <v>95.694198608398438</v>
      </c>
      <c r="AD1713" s="18">
        <v>81.065139770507813</v>
      </c>
      <c r="AE1713" s="18">
        <v>83.509811401367188</v>
      </c>
      <c r="AF1713" s="18">
        <v>80.190895080566406</v>
      </c>
      <c r="AG1713" s="18">
        <v>83.351921081542969</v>
      </c>
      <c r="AH1713" s="18">
        <v>87.46197509765625</v>
      </c>
      <c r="AI1713" s="18">
        <v>78.608879089355469</v>
      </c>
      <c r="AJ1713" s="18">
        <v>77.50439453125</v>
      </c>
      <c r="AK1713" s="18">
        <v>85.056144714355469</v>
      </c>
      <c r="AL1713" s="18">
        <v>90.555000305175781</v>
      </c>
      <c r="AM1713" s="18">
        <v>150.29582214355469</v>
      </c>
      <c r="AN1713" s="18">
        <v>123.93955993652339</v>
      </c>
      <c r="AO1713" s="18">
        <v>87.317855834960938</v>
      </c>
    </row>
    <row r="1714" spans="1:41" x14ac:dyDescent="0.3">
      <c r="A1714" s="4" t="s">
        <v>2326</v>
      </c>
      <c r="B1714" s="8" t="s">
        <v>8647</v>
      </c>
      <c r="C1714" s="87" t="s">
        <v>708</v>
      </c>
      <c r="D1714" s="87" t="s">
        <v>649</v>
      </c>
      <c r="E1714" s="87" t="s">
        <v>2313</v>
      </c>
      <c r="F1714" s="110">
        <v>1.675033846982521</v>
      </c>
      <c r="G1714" s="18">
        <v>10.08266755739294</v>
      </c>
      <c r="H1714" s="18">
        <v>15.163123521294001</v>
      </c>
      <c r="I1714" s="18">
        <v>40.827651977827038</v>
      </c>
      <c r="J1714" s="18">
        <v>72.765830993652344</v>
      </c>
      <c r="K1714" s="18">
        <v>74.281936645507813</v>
      </c>
      <c r="L1714" s="18">
        <v>69.245773315429688</v>
      </c>
      <c r="M1714" s="18">
        <v>59.548271179199219</v>
      </c>
      <c r="N1714" s="18">
        <v>64.539588928222656</v>
      </c>
      <c r="O1714" s="18">
        <v>64.754180908203125</v>
      </c>
      <c r="P1714" s="18">
        <v>62.577804565429688</v>
      </c>
      <c r="Q1714" s="18">
        <v>52.130546569824219</v>
      </c>
      <c r="R1714" s="18">
        <v>59.038364410400391</v>
      </c>
      <c r="S1714" s="18">
        <v>62.784099578857422</v>
      </c>
      <c r="T1714" s="18">
        <v>80.307723999023438</v>
      </c>
      <c r="U1714" s="18">
        <v>84.891044616699219</v>
      </c>
      <c r="V1714" s="18">
        <v>96.612266540527344</v>
      </c>
      <c r="W1714" s="18">
        <v>100.47902679443359</v>
      </c>
      <c r="X1714" s="103">
        <v>1.468959171533333</v>
      </c>
      <c r="Y1714" s="18">
        <v>6.3436719644415591</v>
      </c>
      <c r="Z1714" s="18">
        <v>35.170150734764299</v>
      </c>
      <c r="AA1714" s="18">
        <v>90.607064818554818</v>
      </c>
      <c r="AB1714" s="18">
        <v>73.350303649902344</v>
      </c>
      <c r="AC1714" s="18">
        <v>69.191093444824219</v>
      </c>
      <c r="AD1714" s="18">
        <v>65.571578979492188</v>
      </c>
      <c r="AE1714" s="18">
        <v>66.445068359375</v>
      </c>
      <c r="AF1714" s="18">
        <v>75.249946594238281</v>
      </c>
      <c r="AG1714" s="18">
        <v>81.084152221679688</v>
      </c>
      <c r="AH1714" s="18">
        <v>70.330947875976563</v>
      </c>
      <c r="AI1714" s="18">
        <v>69.004547119140625</v>
      </c>
      <c r="AJ1714" s="18">
        <v>52.967090606689453</v>
      </c>
      <c r="AK1714" s="18">
        <v>63.937957763671882</v>
      </c>
      <c r="AL1714" s="18">
        <v>77.845436096191406</v>
      </c>
      <c r="AM1714" s="18">
        <v>123.06396484375</v>
      </c>
      <c r="AN1714" s="18">
        <v>153.64471435546881</v>
      </c>
      <c r="AO1714" s="18">
        <v>139.78619384765631</v>
      </c>
    </row>
    <row r="1715" spans="1:41" x14ac:dyDescent="0.3">
      <c r="A1715" s="4" t="s">
        <v>2344</v>
      </c>
      <c r="B1715" s="8" t="s">
        <v>8648</v>
      </c>
      <c r="C1715" s="87" t="s">
        <v>708</v>
      </c>
      <c r="D1715" s="87" t="s">
        <v>649</v>
      </c>
      <c r="E1715" s="87" t="s">
        <v>2339</v>
      </c>
      <c r="F1715" s="110">
        <v>1.581260671145271</v>
      </c>
      <c r="G1715" s="18">
        <v>9.5182110483670641</v>
      </c>
      <c r="H1715" s="18">
        <v>14.314248586160179</v>
      </c>
      <c r="I1715" s="18">
        <v>38.542003484911078</v>
      </c>
      <c r="J1715" s="18">
        <v>68.692192077636719</v>
      </c>
      <c r="K1715" s="18">
        <v>86.731552124023438</v>
      </c>
      <c r="L1715" s="18">
        <v>72.028053283691406</v>
      </c>
      <c r="M1715" s="18">
        <v>62.947483062744141</v>
      </c>
      <c r="N1715" s="18">
        <v>70.2896728515625</v>
      </c>
      <c r="O1715" s="18">
        <v>64.353530883789063</v>
      </c>
      <c r="P1715" s="18">
        <v>66.482131958007813</v>
      </c>
      <c r="Q1715" s="18">
        <v>55.703147888183587</v>
      </c>
      <c r="R1715" s="18">
        <v>41.865962982177727</v>
      </c>
      <c r="S1715" s="18">
        <v>48.70404052734375</v>
      </c>
      <c r="T1715" s="18">
        <v>61.309711456298828</v>
      </c>
      <c r="U1715" s="18">
        <v>85.668731689453125</v>
      </c>
      <c r="V1715" s="18">
        <v>136.1673278808594</v>
      </c>
      <c r="W1715" s="18">
        <v>95.051666259765625</v>
      </c>
      <c r="X1715" s="103">
        <v>1.461472563437225</v>
      </c>
      <c r="Y1715" s="18">
        <v>6.3113411911917732</v>
      </c>
      <c r="Z1715" s="18">
        <v>34.990904680595641</v>
      </c>
      <c r="AA1715" s="18">
        <v>90.145282355038788</v>
      </c>
      <c r="AB1715" s="18">
        <v>72.976470947265625</v>
      </c>
      <c r="AC1715" s="18">
        <v>56.664825439453132</v>
      </c>
      <c r="AD1715" s="18">
        <v>73.66400146484375</v>
      </c>
      <c r="AE1715" s="18">
        <v>59.409465789794922</v>
      </c>
      <c r="AF1715" s="18">
        <v>63.952320098876953</v>
      </c>
      <c r="AG1715" s="18">
        <v>67.607650756835938</v>
      </c>
      <c r="AH1715" s="18">
        <v>63.350929260253913</v>
      </c>
      <c r="AI1715" s="18">
        <v>78.13507080078125</v>
      </c>
      <c r="AJ1715" s="18">
        <v>39.239505767822273</v>
      </c>
      <c r="AK1715" s="18">
        <v>63.345981597900391</v>
      </c>
      <c r="AL1715" s="18">
        <v>65.210929870605469</v>
      </c>
      <c r="AM1715" s="18">
        <v>68.226364135742188</v>
      </c>
      <c r="AN1715" s="18">
        <v>117.1893768310547</v>
      </c>
      <c r="AO1715" s="18">
        <v>101.88486480712891</v>
      </c>
    </row>
    <row r="1716" spans="1:41" x14ac:dyDescent="0.3">
      <c r="A1716" s="4" t="s">
        <v>3731</v>
      </c>
      <c r="B1716" s="8" t="s">
        <v>8649</v>
      </c>
      <c r="C1716" s="87" t="s">
        <v>708</v>
      </c>
      <c r="D1716" s="87" t="s">
        <v>649</v>
      </c>
      <c r="E1716" s="87" t="s">
        <v>3725</v>
      </c>
      <c r="F1716" s="110">
        <v>1.264067819534012</v>
      </c>
      <c r="G1716" s="18">
        <v>7.6089063019948728</v>
      </c>
      <c r="H1716" s="18">
        <v>11.44288309243163</v>
      </c>
      <c r="I1716" s="18">
        <v>30.810673530732451</v>
      </c>
      <c r="J1716" s="18">
        <v>54.912887573242188</v>
      </c>
      <c r="K1716" s="18">
        <v>61.727699279785163</v>
      </c>
      <c r="L1716" s="18">
        <v>54.840984344482422</v>
      </c>
      <c r="M1716" s="18">
        <v>44.361625671386719</v>
      </c>
      <c r="N1716" s="18">
        <v>42.284408569335938</v>
      </c>
      <c r="O1716" s="18">
        <v>39.121974945068359</v>
      </c>
      <c r="P1716" s="18">
        <v>34.858570098876953</v>
      </c>
      <c r="Q1716" s="18">
        <v>31.537906646728519</v>
      </c>
      <c r="R1716" s="18">
        <v>28.215585708618161</v>
      </c>
      <c r="S1716" s="18">
        <v>36.5186767578125</v>
      </c>
      <c r="T1716" s="18">
        <v>42.885120391845703</v>
      </c>
      <c r="U1716" s="18">
        <v>56.824893951416023</v>
      </c>
      <c r="V1716" s="18">
        <v>79.210342407226563</v>
      </c>
      <c r="W1716" s="18">
        <v>98.813240051269531</v>
      </c>
      <c r="X1716" s="103">
        <v>1.2016562153632699</v>
      </c>
      <c r="Y1716" s="18">
        <v>5.1893292829506992</v>
      </c>
      <c r="Z1716" s="18">
        <v>28.770323263360758</v>
      </c>
      <c r="AA1716" s="18">
        <v>74.119515848346666</v>
      </c>
      <c r="AB1716" s="18">
        <v>60.002925872802727</v>
      </c>
      <c r="AC1716" s="18">
        <v>64.353408813476563</v>
      </c>
      <c r="AD1716" s="18">
        <v>50.894134521484382</v>
      </c>
      <c r="AE1716" s="18">
        <v>49.155937194824219</v>
      </c>
      <c r="AF1716" s="18">
        <v>49.869514465332031</v>
      </c>
      <c r="AG1716" s="18">
        <v>56.142162322998047</v>
      </c>
      <c r="AH1716" s="18">
        <v>48.821071624755859</v>
      </c>
      <c r="AI1716" s="18">
        <v>45.775901794433587</v>
      </c>
      <c r="AJ1716" s="18">
        <v>38.693515777587891</v>
      </c>
      <c r="AK1716" s="18">
        <v>41.792438507080078</v>
      </c>
      <c r="AL1716" s="18">
        <v>67.411102294921875</v>
      </c>
      <c r="AM1716" s="18">
        <v>76.241973876953125</v>
      </c>
      <c r="AN1716" s="18">
        <v>110.987434387207</v>
      </c>
      <c r="AO1716" s="18">
        <v>108.6854934692383</v>
      </c>
    </row>
    <row r="1717" spans="1:41" x14ac:dyDescent="0.3">
      <c r="A1717" s="4" t="s">
        <v>3761</v>
      </c>
      <c r="B1717" s="8" t="s">
        <v>8650</v>
      </c>
      <c r="C1717" s="87" t="s">
        <v>708</v>
      </c>
      <c r="D1717" s="87" t="s">
        <v>649</v>
      </c>
      <c r="E1717" s="87" t="s">
        <v>3762</v>
      </c>
      <c r="F1717" s="110">
        <v>1.4359596673289949</v>
      </c>
      <c r="G1717" s="18">
        <v>8.6435888908063951</v>
      </c>
      <c r="H1717" s="18">
        <v>12.998921691361501</v>
      </c>
      <c r="I1717" s="18">
        <v>35.000404115724272</v>
      </c>
      <c r="J1717" s="18">
        <v>62.380111694335938</v>
      </c>
      <c r="K1717" s="18">
        <v>81.809158325195313</v>
      </c>
      <c r="L1717" s="18">
        <v>77.074966430664063</v>
      </c>
      <c r="M1717" s="18">
        <v>71.642677307128906</v>
      </c>
      <c r="N1717" s="18">
        <v>71.1331787109375</v>
      </c>
      <c r="O1717" s="18">
        <v>78.910896301269531</v>
      </c>
      <c r="P1717" s="18">
        <v>63.993366241455078</v>
      </c>
      <c r="Q1717" s="18">
        <v>61.148056030273438</v>
      </c>
      <c r="R1717" s="18">
        <v>58.796543121337891</v>
      </c>
      <c r="S1717" s="18">
        <v>71.834182739257813</v>
      </c>
      <c r="T1717" s="18">
        <v>77.763023376464844</v>
      </c>
      <c r="U1717" s="18">
        <v>120.0927276611328</v>
      </c>
      <c r="V1717" s="18">
        <v>132.61207580566409</v>
      </c>
      <c r="W1717" s="18">
        <v>113.1741638183594</v>
      </c>
      <c r="X1717" s="103">
        <v>1.3166376598814999</v>
      </c>
      <c r="Y1717" s="18">
        <v>5.6858744423780534</v>
      </c>
      <c r="Z1717" s="18">
        <v>31.52323485802814</v>
      </c>
      <c r="AA1717" s="18">
        <v>81.211701525311199</v>
      </c>
      <c r="AB1717" s="18">
        <v>65.744354248046875</v>
      </c>
      <c r="AC1717" s="18">
        <v>58.223190307617188</v>
      </c>
      <c r="AD1717" s="18">
        <v>64.811431884765625</v>
      </c>
      <c r="AE1717" s="18">
        <v>85.293075561523438</v>
      </c>
      <c r="AF1717" s="18">
        <v>76.356002807617188</v>
      </c>
      <c r="AG1717" s="18">
        <v>81.11322021484375</v>
      </c>
      <c r="AH1717" s="18">
        <v>73.960235595703125</v>
      </c>
      <c r="AI1717" s="18">
        <v>82.218414306640625</v>
      </c>
      <c r="AJ1717" s="18">
        <v>46.856155395507813</v>
      </c>
      <c r="AK1717" s="18">
        <v>86.311317443847656</v>
      </c>
      <c r="AL1717" s="18">
        <v>88.91265869140625</v>
      </c>
      <c r="AM1717" s="18">
        <v>88.717453002929688</v>
      </c>
      <c r="AN1717" s="18">
        <v>117.5943603515625</v>
      </c>
      <c r="AO1717" s="18">
        <v>94.132148742675781</v>
      </c>
    </row>
    <row r="1718" spans="1:41" x14ac:dyDescent="0.3">
      <c r="A1718" s="4" t="s">
        <v>3737</v>
      </c>
      <c r="B1718" s="8" t="s">
        <v>8651</v>
      </c>
      <c r="C1718" s="87" t="s">
        <v>708</v>
      </c>
      <c r="D1718" s="87" t="s">
        <v>649</v>
      </c>
      <c r="E1718" s="87" t="s">
        <v>3738</v>
      </c>
      <c r="F1718" s="110">
        <v>1.1529644145349081</v>
      </c>
      <c r="G1718" s="18">
        <v>6.9401325341582636</v>
      </c>
      <c r="H1718" s="18">
        <v>10.437127503269879</v>
      </c>
      <c r="I1718" s="18">
        <v>28.10261413179763</v>
      </c>
      <c r="J1718" s="18">
        <v>50.086399078369141</v>
      </c>
      <c r="K1718" s="18">
        <v>43.622650146484382</v>
      </c>
      <c r="L1718" s="18">
        <v>32.676342010498047</v>
      </c>
      <c r="M1718" s="18">
        <v>16.61127853393555</v>
      </c>
      <c r="N1718" s="18">
        <v>12.584187507629389</v>
      </c>
      <c r="O1718" s="18">
        <v>-5.2791614532470703</v>
      </c>
      <c r="P1718" s="18">
        <v>1.2380198240280149</v>
      </c>
      <c r="Q1718" s="18">
        <v>-5.6603107452392578</v>
      </c>
      <c r="R1718" s="18">
        <v>-10.25972747802734</v>
      </c>
      <c r="S1718" s="18">
        <v>-3.129090309143066</v>
      </c>
      <c r="T1718" s="18">
        <v>12.09254169464111</v>
      </c>
      <c r="U1718" s="18">
        <v>26.63509559631348</v>
      </c>
      <c r="V1718" s="18">
        <v>46.036632537841797</v>
      </c>
      <c r="W1718" s="18">
        <v>78.517837524414063</v>
      </c>
      <c r="X1718" s="103">
        <v>0.88710194297333156</v>
      </c>
      <c r="Y1718" s="18">
        <v>3.8309327000337681</v>
      </c>
      <c r="Z1718" s="18">
        <v>21.239194156027899</v>
      </c>
      <c r="AA1718" s="18">
        <v>54.717452196952827</v>
      </c>
      <c r="AB1718" s="18">
        <v>44.296123504638672</v>
      </c>
      <c r="AC1718" s="18">
        <v>35.711101531982422</v>
      </c>
      <c r="AD1718" s="18">
        <v>43.784503936767578</v>
      </c>
      <c r="AE1718" s="18">
        <v>14.27704906463623</v>
      </c>
      <c r="AF1718" s="18">
        <v>8.0135345458984375</v>
      </c>
      <c r="AG1718" s="18">
        <v>12.419307708740231</v>
      </c>
      <c r="AH1718" s="18">
        <v>10.09085655212402</v>
      </c>
      <c r="AI1718" s="18">
        <v>-3.5154352188110352</v>
      </c>
      <c r="AJ1718" s="18">
        <v>-10.42784404754639</v>
      </c>
      <c r="AK1718" s="18">
        <v>6.3186369836330414E-2</v>
      </c>
      <c r="AL1718" s="18">
        <v>13.926162719726561</v>
      </c>
      <c r="AM1718" s="18">
        <v>58.86077880859375</v>
      </c>
      <c r="AN1718" s="18">
        <v>79.469764709472656</v>
      </c>
      <c r="AO1718" s="18">
        <v>70.417251586914063</v>
      </c>
    </row>
    <row r="1719" spans="1:41" x14ac:dyDescent="0.3">
      <c r="A1719" s="4" t="s">
        <v>3726</v>
      </c>
      <c r="B1719" s="8" t="s">
        <v>8652</v>
      </c>
      <c r="C1719" s="87" t="s">
        <v>708</v>
      </c>
      <c r="D1719" s="87" t="s">
        <v>649</v>
      </c>
      <c r="E1719" s="87" t="s">
        <v>3725</v>
      </c>
      <c r="F1719" s="110">
        <v>1.2478103952652211</v>
      </c>
      <c r="G1719" s="18">
        <v>7.5110466649869378</v>
      </c>
      <c r="H1719" s="18">
        <v>11.295713927599619</v>
      </c>
      <c r="I1719" s="18">
        <v>30.41441141262791</v>
      </c>
      <c r="J1719" s="18">
        <v>54.206642150878913</v>
      </c>
      <c r="K1719" s="18">
        <v>61.070690155029297</v>
      </c>
      <c r="L1719" s="18">
        <v>63.630176544189453</v>
      </c>
      <c r="M1719" s="18">
        <v>64.121047973632813</v>
      </c>
      <c r="N1719" s="18">
        <v>52.878097534179688</v>
      </c>
      <c r="O1719" s="18">
        <v>44.661972045898438</v>
      </c>
      <c r="P1719" s="18">
        <v>42.143753051757813</v>
      </c>
      <c r="Q1719" s="18">
        <v>37.835830688476563</v>
      </c>
      <c r="R1719" s="18">
        <v>45.055526733398438</v>
      </c>
      <c r="S1719" s="18">
        <v>38.230785369873047</v>
      </c>
      <c r="T1719" s="18">
        <v>63.769775390625</v>
      </c>
      <c r="U1719" s="18">
        <v>65.412590026855469</v>
      </c>
      <c r="V1719" s="18">
        <v>105.8161544799805</v>
      </c>
      <c r="W1719" s="18">
        <v>101.0414733886719</v>
      </c>
      <c r="X1719" s="103">
        <v>1.161752314603417</v>
      </c>
      <c r="Y1719" s="18">
        <v>5.0170050540492861</v>
      </c>
      <c r="Z1719" s="18">
        <v>27.814935100213791</v>
      </c>
      <c r="AA1719" s="18">
        <v>71.658198071292873</v>
      </c>
      <c r="AB1719" s="18">
        <v>58.010383605957031</v>
      </c>
      <c r="AC1719" s="18">
        <v>58.705837249755859</v>
      </c>
      <c r="AD1719" s="18">
        <v>58.024642944335938</v>
      </c>
      <c r="AE1719" s="18">
        <v>60.323600769042969</v>
      </c>
      <c r="AF1719" s="18">
        <v>55.629428863525391</v>
      </c>
      <c r="AG1719" s="18">
        <v>52.700641632080078</v>
      </c>
      <c r="AH1719" s="18">
        <v>61.514816284179688</v>
      </c>
      <c r="AI1719" s="18">
        <v>45.785861968994141</v>
      </c>
      <c r="AJ1719" s="18">
        <v>40.072185516357422</v>
      </c>
      <c r="AK1719" s="18">
        <v>54.98114013671875</v>
      </c>
      <c r="AL1719" s="18">
        <v>79.851173400878906</v>
      </c>
      <c r="AM1719" s="18">
        <v>73.531219482421875</v>
      </c>
      <c r="AN1719" s="18">
        <v>117.8070449829102</v>
      </c>
      <c r="AO1719" s="18">
        <v>102.2831573486328</v>
      </c>
    </row>
    <row r="1720" spans="1:41" x14ac:dyDescent="0.3">
      <c r="A1720" s="4" t="s">
        <v>3732</v>
      </c>
      <c r="B1720" s="8" t="s">
        <v>8653</v>
      </c>
      <c r="C1720" s="87" t="s">
        <v>708</v>
      </c>
      <c r="D1720" s="87" t="s">
        <v>649</v>
      </c>
      <c r="E1720" s="87" t="s">
        <v>3725</v>
      </c>
      <c r="F1720" s="110">
        <v>1.583322156589287</v>
      </c>
      <c r="G1720" s="18">
        <v>9.5306199154737534</v>
      </c>
      <c r="H1720" s="18">
        <v>14.332910034990761</v>
      </c>
      <c r="I1720" s="18">
        <v>38.59225059509172</v>
      </c>
      <c r="J1720" s="18">
        <v>68.781745910644531</v>
      </c>
      <c r="K1720" s="18">
        <v>66.140884399414063</v>
      </c>
      <c r="L1720" s="18">
        <v>62.690959930419922</v>
      </c>
      <c r="M1720" s="18">
        <v>52.853809356689453</v>
      </c>
      <c r="N1720" s="18">
        <v>50.577445983886719</v>
      </c>
      <c r="O1720" s="18">
        <v>40.081531524658203</v>
      </c>
      <c r="P1720" s="18">
        <v>41.36962890625</v>
      </c>
      <c r="Q1720" s="18">
        <v>39.454002380371087</v>
      </c>
      <c r="R1720" s="18">
        <v>34.532470703125</v>
      </c>
      <c r="S1720" s="18">
        <v>41.580223083496087</v>
      </c>
      <c r="T1720" s="18">
        <v>49.330318450927727</v>
      </c>
      <c r="U1720" s="18">
        <v>67.388656616210938</v>
      </c>
      <c r="V1720" s="18">
        <v>102.7146530151367</v>
      </c>
      <c r="W1720" s="18">
        <v>83.4293212890625</v>
      </c>
      <c r="X1720" s="103">
        <v>1.3552994458937611</v>
      </c>
      <c r="Y1720" s="18">
        <v>5.8528346226022654</v>
      </c>
      <c r="Z1720" s="18">
        <v>32.448884030637252</v>
      </c>
      <c r="AA1720" s="18">
        <v>83.59640425844259</v>
      </c>
      <c r="AB1720" s="18">
        <v>67.674873352050781</v>
      </c>
      <c r="AC1720" s="18">
        <v>78.480133056640625</v>
      </c>
      <c r="AD1720" s="18">
        <v>57.263530731201172</v>
      </c>
      <c r="AE1720" s="18">
        <v>59.070869445800781</v>
      </c>
      <c r="AF1720" s="18">
        <v>56.454376220703132</v>
      </c>
      <c r="AG1720" s="18">
        <v>50.733745574951172</v>
      </c>
      <c r="AH1720" s="18">
        <v>58.784523010253913</v>
      </c>
      <c r="AI1720" s="18">
        <v>48.263431549072273</v>
      </c>
      <c r="AJ1720" s="18">
        <v>41.376922607421882</v>
      </c>
      <c r="AK1720" s="18">
        <v>52.743244171142578</v>
      </c>
      <c r="AL1720" s="18">
        <v>67.764907836914063</v>
      </c>
      <c r="AM1720" s="18">
        <v>103.4033584594727</v>
      </c>
      <c r="AN1720" s="18">
        <v>102.4929885864258</v>
      </c>
      <c r="AO1720" s="18">
        <v>129.72503662109381</v>
      </c>
    </row>
    <row r="1721" spans="1:41" x14ac:dyDescent="0.3">
      <c r="A1721" s="4" t="s">
        <v>2311</v>
      </c>
      <c r="B1721" s="8" t="s">
        <v>8654</v>
      </c>
      <c r="C1721" s="87" t="s">
        <v>708</v>
      </c>
      <c r="D1721" s="87" t="s">
        <v>649</v>
      </c>
      <c r="E1721" s="87" t="s">
        <v>2301</v>
      </c>
      <c r="F1721" s="110">
        <v>1.2490745435209729</v>
      </c>
      <c r="G1721" s="18">
        <v>7.5186560554652093</v>
      </c>
      <c r="H1721" s="18">
        <v>11.30715753883513</v>
      </c>
      <c r="I1721" s="18">
        <v>30.445224046729141</v>
      </c>
      <c r="J1721" s="18">
        <v>54.261558532714837</v>
      </c>
      <c r="K1721" s="18">
        <v>72.746009826660156</v>
      </c>
      <c r="L1721" s="18">
        <v>56.674713134765632</v>
      </c>
      <c r="M1721" s="18">
        <v>61.387340545654297</v>
      </c>
      <c r="N1721" s="18">
        <v>58.412254333496087</v>
      </c>
      <c r="O1721" s="18">
        <v>50.893531799316413</v>
      </c>
      <c r="P1721" s="18">
        <v>48.48114013671875</v>
      </c>
      <c r="Q1721" s="18">
        <v>46.701343536376953</v>
      </c>
      <c r="R1721" s="18">
        <v>37.675884246826172</v>
      </c>
      <c r="S1721" s="18">
        <v>42.158756256103523</v>
      </c>
      <c r="T1721" s="18">
        <v>56.651809692382813</v>
      </c>
      <c r="U1721" s="18">
        <v>87.085090637207031</v>
      </c>
      <c r="V1721" s="18">
        <v>104.5907897949219</v>
      </c>
      <c r="W1721" s="18">
        <v>65.794013977050781</v>
      </c>
      <c r="X1721" s="103">
        <v>1.1985752604671711</v>
      </c>
      <c r="Y1721" s="18">
        <v>5.1760242384151924</v>
      </c>
      <c r="Z1721" s="18">
        <v>28.696558348581188</v>
      </c>
      <c r="AA1721" s="18">
        <v>73.929479062176156</v>
      </c>
      <c r="AB1721" s="18">
        <v>59.849082946777337</v>
      </c>
      <c r="AC1721" s="18">
        <v>49.560909271240227</v>
      </c>
      <c r="AD1721" s="18">
        <v>52.182304382324219</v>
      </c>
      <c r="AE1721" s="18">
        <v>59.458271026611328</v>
      </c>
      <c r="AF1721" s="18">
        <v>56.007598876953132</v>
      </c>
      <c r="AG1721" s="18">
        <v>54.750747680664063</v>
      </c>
      <c r="AH1721" s="18">
        <v>52.648189544677727</v>
      </c>
      <c r="AI1721" s="18">
        <v>44.482894897460938</v>
      </c>
      <c r="AJ1721" s="18">
        <v>36.950942993164063</v>
      </c>
      <c r="AK1721" s="18">
        <v>56.566734313964837</v>
      </c>
      <c r="AL1721" s="18">
        <v>61.663871765136719</v>
      </c>
      <c r="AM1721" s="18">
        <v>92.219985961914063</v>
      </c>
      <c r="AN1721" s="18">
        <v>146.00193786621091</v>
      </c>
      <c r="AO1721" s="18">
        <v>84.385360717773438</v>
      </c>
    </row>
    <row r="1722" spans="1:41" x14ac:dyDescent="0.3">
      <c r="A1722" s="4" t="s">
        <v>3742</v>
      </c>
      <c r="B1722" s="8" t="s">
        <v>8655</v>
      </c>
      <c r="C1722" s="87" t="s">
        <v>708</v>
      </c>
      <c r="D1722" s="87" t="s">
        <v>649</v>
      </c>
      <c r="E1722" s="87" t="s">
        <v>3738</v>
      </c>
      <c r="F1722" s="110">
        <v>1.7121405849747999</v>
      </c>
      <c r="G1722" s="18">
        <v>10.306027165313351</v>
      </c>
      <c r="H1722" s="18">
        <v>15.499029600244469</v>
      </c>
      <c r="I1722" s="18">
        <v>41.73209996107844</v>
      </c>
      <c r="J1722" s="18">
        <v>74.377799987792969</v>
      </c>
      <c r="K1722" s="18">
        <v>78.331954956054688</v>
      </c>
      <c r="L1722" s="18">
        <v>75.659996032714844</v>
      </c>
      <c r="M1722" s="18">
        <v>59.272186279296882</v>
      </c>
      <c r="N1722" s="18">
        <v>70.69805908203125</v>
      </c>
      <c r="O1722" s="18">
        <v>62.992996215820313</v>
      </c>
      <c r="P1722" s="18">
        <v>58.695850372314453</v>
      </c>
      <c r="Q1722" s="18">
        <v>65.110321044921875</v>
      </c>
      <c r="R1722" s="18">
        <v>46.008796691894531</v>
      </c>
      <c r="S1722" s="18">
        <v>56.459819793701172</v>
      </c>
      <c r="T1722" s="18">
        <v>63.335529327392578</v>
      </c>
      <c r="U1722" s="18">
        <v>86.236228942871094</v>
      </c>
      <c r="V1722" s="18">
        <v>110.2197723388672</v>
      </c>
      <c r="W1722" s="18">
        <v>119.72662353515631</v>
      </c>
      <c r="X1722" s="103">
        <v>1.354986377055847</v>
      </c>
      <c r="Y1722" s="18">
        <v>5.8514826408395999</v>
      </c>
      <c r="Z1722" s="18">
        <v>32.441388466136111</v>
      </c>
      <c r="AA1722" s="18">
        <v>83.577093818071475</v>
      </c>
      <c r="AB1722" s="18">
        <v>67.65924072265625</v>
      </c>
      <c r="AC1722" s="18">
        <v>65.549827575683594</v>
      </c>
      <c r="AD1722" s="18">
        <v>56.039684295654297</v>
      </c>
      <c r="AE1722" s="18">
        <v>68.85223388671875</v>
      </c>
      <c r="AF1722" s="18">
        <v>66.586212158203125</v>
      </c>
      <c r="AG1722" s="18">
        <v>64.955085754394531</v>
      </c>
      <c r="AH1722" s="18">
        <v>67.959907531738281</v>
      </c>
      <c r="AI1722" s="18">
        <v>60.78704833984375</v>
      </c>
      <c r="AJ1722" s="18">
        <v>59.438804626464837</v>
      </c>
      <c r="AK1722" s="18">
        <v>61.827590942382813</v>
      </c>
      <c r="AL1722" s="18">
        <v>81.201026916503906</v>
      </c>
      <c r="AM1722" s="18">
        <v>115.2941055297852</v>
      </c>
      <c r="AN1722" s="18">
        <v>135.87568664550781</v>
      </c>
      <c r="AO1722" s="18">
        <v>121.3856964111328</v>
      </c>
    </row>
    <row r="1723" spans="1:41" x14ac:dyDescent="0.3">
      <c r="A1723" s="4" t="s">
        <v>2300</v>
      </c>
      <c r="B1723" s="8" t="s">
        <v>8656</v>
      </c>
      <c r="C1723" s="87" t="s">
        <v>708</v>
      </c>
      <c r="D1723" s="87" t="s">
        <v>649</v>
      </c>
      <c r="E1723" s="87" t="s">
        <v>2301</v>
      </c>
      <c r="F1723" s="110">
        <v>1.2403422084975779</v>
      </c>
      <c r="G1723" s="18">
        <v>7.466092800579772</v>
      </c>
      <c r="H1723" s="18">
        <v>11.228108703596609</v>
      </c>
      <c r="I1723" s="18">
        <v>30.232380147526008</v>
      </c>
      <c r="J1723" s="18">
        <v>53.882213592529297</v>
      </c>
      <c r="K1723" s="18">
        <v>62.894657135009773</v>
      </c>
      <c r="L1723" s="18">
        <v>59.41326904296875</v>
      </c>
      <c r="M1723" s="18">
        <v>54.973316192626953</v>
      </c>
      <c r="N1723" s="18">
        <v>51.441802978515632</v>
      </c>
      <c r="O1723" s="18">
        <v>48.225616455078132</v>
      </c>
      <c r="P1723" s="18">
        <v>43.244125366210938</v>
      </c>
      <c r="Q1723" s="18">
        <v>41.205249786376953</v>
      </c>
      <c r="R1723" s="18">
        <v>41.963272094726563</v>
      </c>
      <c r="S1723" s="18">
        <v>40.635395050048828</v>
      </c>
      <c r="T1723" s="18">
        <v>53.326873779296882</v>
      </c>
      <c r="U1723" s="18">
        <v>65.686363220214844</v>
      </c>
      <c r="V1723" s="18">
        <v>93.276679992675781</v>
      </c>
      <c r="W1723" s="18">
        <v>74.917869567871094</v>
      </c>
      <c r="X1723" s="103">
        <v>1.0607422354378699</v>
      </c>
      <c r="Y1723" s="18">
        <v>4.5807949675159456</v>
      </c>
      <c r="Z1723" s="18">
        <v>25.39652907584858</v>
      </c>
      <c r="AA1723" s="18">
        <v>65.427782027307984</v>
      </c>
      <c r="AB1723" s="18">
        <v>52.966594696044922</v>
      </c>
      <c r="AC1723" s="18">
        <v>53.642471313476563</v>
      </c>
      <c r="AD1723" s="18">
        <v>51.594738006591797</v>
      </c>
      <c r="AE1723" s="18">
        <v>63.653110504150391</v>
      </c>
      <c r="AF1723" s="18">
        <v>58.475360870361328</v>
      </c>
      <c r="AG1723" s="18">
        <v>58.475395202636719</v>
      </c>
      <c r="AH1723" s="18">
        <v>66.470939636230469</v>
      </c>
      <c r="AI1723" s="18">
        <v>53.089336395263672</v>
      </c>
      <c r="AJ1723" s="18">
        <v>48.190868377685547</v>
      </c>
      <c r="AK1723" s="18">
        <v>49.231250762939453</v>
      </c>
      <c r="AL1723" s="18">
        <v>56.565975189208977</v>
      </c>
      <c r="AM1723" s="18">
        <v>73.199462890625</v>
      </c>
      <c r="AN1723" s="18">
        <v>76.796707153320313</v>
      </c>
      <c r="AO1723" s="18">
        <v>63.170932769775391</v>
      </c>
    </row>
    <row r="1724" spans="1:41" x14ac:dyDescent="0.3">
      <c r="A1724" s="4" t="s">
        <v>2362</v>
      </c>
      <c r="B1724" s="8" t="s">
        <v>8657</v>
      </c>
      <c r="C1724" s="87" t="s">
        <v>708</v>
      </c>
      <c r="D1724" s="87" t="s">
        <v>649</v>
      </c>
      <c r="E1724" s="87" t="s">
        <v>2353</v>
      </c>
      <c r="F1724" s="110">
        <v>1.023493451717018</v>
      </c>
      <c r="G1724" s="18">
        <v>6.1607974307034903</v>
      </c>
      <c r="H1724" s="18">
        <v>9.265100916962334</v>
      </c>
      <c r="I1724" s="18">
        <v>24.946859744693491</v>
      </c>
      <c r="J1724" s="18">
        <v>44.461997985839837</v>
      </c>
      <c r="K1724" s="18">
        <v>51.298545837402337</v>
      </c>
      <c r="L1724" s="18">
        <v>58.548377990722663</v>
      </c>
      <c r="M1724" s="18">
        <v>47.067436218261719</v>
      </c>
      <c r="N1724" s="18">
        <v>34.007400512695313</v>
      </c>
      <c r="O1724" s="18">
        <v>25.99104118347168</v>
      </c>
      <c r="P1724" s="18">
        <v>23.56865310668945</v>
      </c>
      <c r="Q1724" s="18">
        <v>25.95869064331055</v>
      </c>
      <c r="R1724" s="18">
        <v>23.209104537963871</v>
      </c>
      <c r="S1724" s="18">
        <v>28.933198928833011</v>
      </c>
      <c r="T1724" s="18">
        <v>37.245216369628913</v>
      </c>
      <c r="U1724" s="18">
        <v>54.376873016357422</v>
      </c>
      <c r="V1724" s="18">
        <v>104.9566192626953</v>
      </c>
      <c r="W1724" s="18">
        <v>105.02053070068359</v>
      </c>
      <c r="X1724" s="103">
        <v>0.7223358304211579</v>
      </c>
      <c r="Y1724" s="18">
        <v>3.1193934080354619</v>
      </c>
      <c r="Z1724" s="18">
        <v>17.294326846753201</v>
      </c>
      <c r="AA1724" s="18">
        <v>44.554491830714127</v>
      </c>
      <c r="AB1724" s="18">
        <v>36.068771362304688</v>
      </c>
      <c r="AC1724" s="18">
        <v>52.965354919433587</v>
      </c>
      <c r="AD1724" s="18">
        <v>43.413681030273438</v>
      </c>
      <c r="AE1724" s="18">
        <v>38.088703155517578</v>
      </c>
      <c r="AF1724" s="18">
        <v>44.230625152587891</v>
      </c>
      <c r="AG1724" s="18">
        <v>38.043678283691413</v>
      </c>
      <c r="AH1724" s="18">
        <v>42.341751098632813</v>
      </c>
      <c r="AI1724" s="18">
        <v>34.493331909179688</v>
      </c>
      <c r="AJ1724" s="18">
        <v>28.405048370361332</v>
      </c>
      <c r="AK1724" s="18">
        <v>34.860263824462891</v>
      </c>
      <c r="AL1724" s="18">
        <v>58.904891967773438</v>
      </c>
      <c r="AM1724" s="18">
        <v>72.684051513671875</v>
      </c>
      <c r="AN1724" s="18">
        <v>87.93310546875</v>
      </c>
      <c r="AO1724" s="18">
        <v>95.011062622070313</v>
      </c>
    </row>
    <row r="1725" spans="1:41" x14ac:dyDescent="0.3">
      <c r="A1725" s="4" t="s">
        <v>2321</v>
      </c>
      <c r="B1725" s="8" t="s">
        <v>8658</v>
      </c>
      <c r="C1725" s="87" t="s">
        <v>708</v>
      </c>
      <c r="D1725" s="87" t="s">
        <v>649</v>
      </c>
      <c r="E1725" s="87" t="s">
        <v>2313</v>
      </c>
      <c r="F1725" s="110">
        <v>1.361788253515491</v>
      </c>
      <c r="G1725" s="18">
        <v>8.1971228632150268</v>
      </c>
      <c r="H1725" s="18">
        <v>12.32749029824118</v>
      </c>
      <c r="I1725" s="18">
        <v>33.192533382045482</v>
      </c>
      <c r="J1725" s="18">
        <v>59.158000946044922</v>
      </c>
      <c r="K1725" s="18">
        <v>65.385940551757813</v>
      </c>
      <c r="L1725" s="18">
        <v>48.713832855224609</v>
      </c>
      <c r="M1725" s="18">
        <v>39.228977203369141</v>
      </c>
      <c r="N1725" s="18">
        <v>40.391700744628913</v>
      </c>
      <c r="O1725" s="18">
        <v>33.652137756347663</v>
      </c>
      <c r="P1725" s="18">
        <v>29.29586029052734</v>
      </c>
      <c r="Q1725" s="18">
        <v>27.29311561584473</v>
      </c>
      <c r="R1725" s="18">
        <v>30.149673461914059</v>
      </c>
      <c r="S1725" s="18">
        <v>31.185060501098629</v>
      </c>
      <c r="T1725" s="18">
        <v>40.021572113037109</v>
      </c>
      <c r="U1725" s="18">
        <v>51.328929901123047</v>
      </c>
      <c r="V1725" s="18">
        <v>117.40802001953131</v>
      </c>
      <c r="W1725" s="18">
        <v>13.93716239929199</v>
      </c>
      <c r="X1725" s="103">
        <v>0.65875741661680232</v>
      </c>
      <c r="Y1725" s="18">
        <v>2.84483124932457</v>
      </c>
      <c r="Z1725" s="18">
        <v>15.772118169814719</v>
      </c>
      <c r="AA1725" s="18">
        <v>40.632903285391222</v>
      </c>
      <c r="AB1725" s="18">
        <v>32.894077301025391</v>
      </c>
      <c r="AC1725" s="18">
        <v>35.798332214355469</v>
      </c>
      <c r="AD1725" s="18">
        <v>36.139419555664063</v>
      </c>
      <c r="AE1725" s="18">
        <v>34.844089508056641</v>
      </c>
      <c r="AF1725" s="18">
        <v>42.83233642578125</v>
      </c>
      <c r="AG1725" s="18">
        <v>47.628475189208977</v>
      </c>
      <c r="AH1725" s="18">
        <v>51.117885589599609</v>
      </c>
      <c r="AI1725" s="18">
        <v>57.404026031494141</v>
      </c>
      <c r="AJ1725" s="18">
        <v>23.234457015991211</v>
      </c>
      <c r="AK1725" s="18">
        <v>29.643953323364261</v>
      </c>
      <c r="AL1725" s="18">
        <v>35.076435089111328</v>
      </c>
      <c r="AM1725" s="18">
        <v>49.497634887695313</v>
      </c>
      <c r="AN1725" s="18">
        <v>58.219894409179688</v>
      </c>
      <c r="AO1725" s="18">
        <v>28.937255859375</v>
      </c>
    </row>
    <row r="1726" spans="1:41" x14ac:dyDescent="0.3">
      <c r="A1726" s="4" t="s">
        <v>3757</v>
      </c>
      <c r="B1726" s="8" t="s">
        <v>8659</v>
      </c>
      <c r="C1726" s="87" t="s">
        <v>708</v>
      </c>
      <c r="D1726" s="87" t="s">
        <v>649</v>
      </c>
      <c r="E1726" s="87" t="s">
        <v>3749</v>
      </c>
      <c r="F1726" s="110">
        <v>1.381671015429375</v>
      </c>
      <c r="G1726" s="18">
        <v>8.3168047901573487</v>
      </c>
      <c r="H1726" s="18">
        <v>12.50747757156571</v>
      </c>
      <c r="I1726" s="18">
        <v>33.677160295848068</v>
      </c>
      <c r="J1726" s="18">
        <v>60.021736145019531</v>
      </c>
      <c r="K1726" s="18">
        <v>69.407020568847656</v>
      </c>
      <c r="L1726" s="18">
        <v>51.261817932128913</v>
      </c>
      <c r="M1726" s="18">
        <v>42.371433258056641</v>
      </c>
      <c r="N1726" s="18">
        <v>41.991893768310547</v>
      </c>
      <c r="O1726" s="18">
        <v>33.192703247070313</v>
      </c>
      <c r="P1726" s="18">
        <v>36.9573974609375</v>
      </c>
      <c r="Q1726" s="18">
        <v>28.468399047851559</v>
      </c>
      <c r="R1726" s="18">
        <v>33.694538116455078</v>
      </c>
      <c r="S1726" s="18">
        <v>30.44330978393555</v>
      </c>
      <c r="T1726" s="18">
        <v>35.701480865478523</v>
      </c>
      <c r="U1726" s="18">
        <v>63.587261199951172</v>
      </c>
      <c r="V1726" s="18">
        <v>79.130531311035156</v>
      </c>
      <c r="W1726" s="18">
        <v>45.455188751220703</v>
      </c>
      <c r="X1726" s="103">
        <v>1.1757961029083559</v>
      </c>
      <c r="Y1726" s="18">
        <v>5.0776528840714112</v>
      </c>
      <c r="Z1726" s="18">
        <v>28.15117463712091</v>
      </c>
      <c r="AA1726" s="18">
        <v>72.524434833963042</v>
      </c>
      <c r="AB1726" s="18">
        <v>58.711639404296882</v>
      </c>
      <c r="AC1726" s="18">
        <v>49.061641693115227</v>
      </c>
      <c r="AD1726" s="18">
        <v>48.989749908447273</v>
      </c>
      <c r="AE1726" s="18">
        <v>47.069499969482422</v>
      </c>
      <c r="AF1726" s="18">
        <v>42.165031433105469</v>
      </c>
      <c r="AG1726" s="18">
        <v>46.707340240478523</v>
      </c>
      <c r="AH1726" s="18">
        <v>50.890430450439453</v>
      </c>
      <c r="AI1726" s="18">
        <v>40.914573669433587</v>
      </c>
      <c r="AJ1726" s="18">
        <v>29.316667556762699</v>
      </c>
      <c r="AK1726" s="18">
        <v>42.274257659912109</v>
      </c>
      <c r="AL1726" s="18">
        <v>66.10308837890625</v>
      </c>
      <c r="AM1726" s="18">
        <v>75.937362670898438</v>
      </c>
      <c r="AN1726" s="18">
        <v>91.798652648925781</v>
      </c>
      <c r="AO1726" s="18">
        <v>52.239967346191413</v>
      </c>
    </row>
    <row r="1727" spans="1:41" x14ac:dyDescent="0.3">
      <c r="A1727" s="4" t="s">
        <v>2357</v>
      </c>
      <c r="B1727" s="8" t="s">
        <v>8660</v>
      </c>
      <c r="C1727" s="87" t="s">
        <v>708</v>
      </c>
      <c r="D1727" s="87" t="s">
        <v>649</v>
      </c>
      <c r="E1727" s="87" t="s">
        <v>2353</v>
      </c>
      <c r="F1727" s="110">
        <v>1.1946921079080199</v>
      </c>
      <c r="G1727" s="18">
        <v>7.1913074348779293</v>
      </c>
      <c r="H1727" s="18">
        <v>10.814864448714291</v>
      </c>
      <c r="I1727" s="18">
        <v>29.119694321516722</v>
      </c>
      <c r="J1727" s="18">
        <v>51.89910888671875</v>
      </c>
      <c r="K1727" s="18">
        <v>59.899898529052727</v>
      </c>
      <c r="L1727" s="18">
        <v>61.313541412353523</v>
      </c>
      <c r="M1727" s="18">
        <v>47.605613708496087</v>
      </c>
      <c r="N1727" s="18">
        <v>43.442371368408203</v>
      </c>
      <c r="O1727" s="18">
        <v>41.871509552001953</v>
      </c>
      <c r="P1727" s="18">
        <v>35.288051605224609</v>
      </c>
      <c r="Q1727" s="18">
        <v>30.314031600952148</v>
      </c>
      <c r="R1727" s="18">
        <v>27.44558143615723</v>
      </c>
      <c r="S1727" s="18">
        <v>29.306257247924801</v>
      </c>
      <c r="T1727" s="18">
        <v>45.542095184326172</v>
      </c>
      <c r="U1727" s="18">
        <v>76.876174926757813</v>
      </c>
      <c r="V1727" s="18">
        <v>93.000251770019531</v>
      </c>
      <c r="W1727" s="18">
        <v>64.28668212890625</v>
      </c>
      <c r="X1727" s="103">
        <v>0.7374378494588395</v>
      </c>
      <c r="Y1727" s="18">
        <v>3.1846111871489571</v>
      </c>
      <c r="Z1727" s="18">
        <v>17.655902781774</v>
      </c>
      <c r="AA1727" s="18">
        <v>45.486001463081891</v>
      </c>
      <c r="AB1727" s="18">
        <v>36.822868347167969</v>
      </c>
      <c r="AC1727" s="18">
        <v>47.464672088623047</v>
      </c>
      <c r="AD1727" s="18">
        <v>49.311466217041023</v>
      </c>
      <c r="AE1727" s="18">
        <v>53.805599212646477</v>
      </c>
      <c r="AF1727" s="18">
        <v>53.693046569824219</v>
      </c>
      <c r="AG1727" s="18">
        <v>43.297317504882813</v>
      </c>
      <c r="AH1727" s="18">
        <v>52.935733795166023</v>
      </c>
      <c r="AI1727" s="18">
        <v>41.938182830810547</v>
      </c>
      <c r="AJ1727" s="18">
        <v>28.903764724731449</v>
      </c>
      <c r="AK1727" s="18">
        <v>46.456920623779297</v>
      </c>
      <c r="AL1727" s="18">
        <v>62.631023406982422</v>
      </c>
      <c r="AM1727" s="18">
        <v>71.015861511230469</v>
      </c>
      <c r="AN1727" s="18">
        <v>87.349960327148438</v>
      </c>
      <c r="AO1727" s="18">
        <v>121.22096252441411</v>
      </c>
    </row>
    <row r="1728" spans="1:41" x14ac:dyDescent="0.3">
      <c r="A1728" s="4" t="s">
        <v>2363</v>
      </c>
      <c r="B1728" s="8" t="s">
        <v>8661</v>
      </c>
      <c r="C1728" s="87" t="s">
        <v>708</v>
      </c>
      <c r="D1728" s="87" t="s">
        <v>649</v>
      </c>
      <c r="E1728" s="87" t="s">
        <v>2364</v>
      </c>
      <c r="F1728" s="110">
        <v>1.9734513396844331</v>
      </c>
      <c r="G1728" s="18">
        <v>11.87895625785376</v>
      </c>
      <c r="H1728" s="18">
        <v>17.864526427811601</v>
      </c>
      <c r="I1728" s="18">
        <v>48.101347108273281</v>
      </c>
      <c r="J1728" s="18">
        <v>85.729507446289063</v>
      </c>
      <c r="K1728" s="18">
        <v>80.852127075195313</v>
      </c>
      <c r="L1728" s="18">
        <v>76.649848937988281</v>
      </c>
      <c r="M1728" s="18">
        <v>64.11749267578125</v>
      </c>
      <c r="N1728" s="18">
        <v>58.170501708984382</v>
      </c>
      <c r="O1728" s="18">
        <v>52.054271697998047</v>
      </c>
      <c r="P1728" s="18">
        <v>53.996490478515632</v>
      </c>
      <c r="Q1728" s="18">
        <v>49.421611785888672</v>
      </c>
      <c r="R1728" s="18">
        <v>55.65179443359375</v>
      </c>
      <c r="S1728" s="18">
        <v>87.487319946289063</v>
      </c>
      <c r="T1728" s="18">
        <v>60.954826354980469</v>
      </c>
      <c r="U1728" s="18">
        <v>80.631301879882813</v>
      </c>
      <c r="V1728" s="18">
        <v>113.25537109375</v>
      </c>
      <c r="W1728" s="18">
        <v>73.049842834472656</v>
      </c>
      <c r="X1728" s="103">
        <v>1.3206517860453191</v>
      </c>
      <c r="Y1728" s="18">
        <v>5.7032093691075447</v>
      </c>
      <c r="Z1728" s="18">
        <v>31.619341969094059</v>
      </c>
      <c r="AA1728" s="18">
        <v>81.459297371787514</v>
      </c>
      <c r="AB1728" s="18">
        <v>65.944793701171875</v>
      </c>
      <c r="AC1728" s="18">
        <v>82.673110961914063</v>
      </c>
      <c r="AD1728" s="18">
        <v>68.023910522460938</v>
      </c>
      <c r="AE1728" s="18">
        <v>57.515117645263672</v>
      </c>
      <c r="AF1728" s="18">
        <v>68.994186401367188</v>
      </c>
      <c r="AG1728" s="18">
        <v>55.660060882568359</v>
      </c>
      <c r="AH1728" s="18">
        <v>86.0247802734375</v>
      </c>
      <c r="AI1728" s="18">
        <v>57.641311645507813</v>
      </c>
      <c r="AJ1728" s="18">
        <v>43.110687255859382</v>
      </c>
      <c r="AK1728" s="18">
        <v>48.885158538818359</v>
      </c>
      <c r="AL1728" s="18">
        <v>119.7992630004883</v>
      </c>
      <c r="AM1728" s="18">
        <v>106.70045471191411</v>
      </c>
      <c r="AN1728" s="18">
        <v>177.55479431152341</v>
      </c>
      <c r="AO1728" s="18">
        <v>113.6437225341797</v>
      </c>
    </row>
    <row r="1729" spans="1:41" x14ac:dyDescent="0.3">
      <c r="A1729" s="4" t="s">
        <v>2324</v>
      </c>
      <c r="B1729" s="8" t="s">
        <v>8662</v>
      </c>
      <c r="C1729" s="87" t="s">
        <v>708</v>
      </c>
      <c r="D1729" s="87" t="s">
        <v>649</v>
      </c>
      <c r="E1729" s="87" t="s">
        <v>2313</v>
      </c>
      <c r="F1729" s="110">
        <v>1.9530388051651759</v>
      </c>
      <c r="G1729" s="18">
        <v>11.75608542755249</v>
      </c>
      <c r="H1729" s="18">
        <v>17.679743426049729</v>
      </c>
      <c r="I1729" s="18">
        <v>47.603807397754053</v>
      </c>
      <c r="J1729" s="18">
        <v>84.842758178710938</v>
      </c>
      <c r="K1729" s="18">
        <v>79.026466369628906</v>
      </c>
      <c r="L1729" s="18">
        <v>90.091827392578125</v>
      </c>
      <c r="M1729" s="18">
        <v>81.535346984863281</v>
      </c>
      <c r="N1729" s="18">
        <v>85.677085876464844</v>
      </c>
      <c r="O1729" s="18">
        <v>80.65081787109375</v>
      </c>
      <c r="P1729" s="18">
        <v>90.77490234375</v>
      </c>
      <c r="Q1729" s="18">
        <v>61.315216064453132</v>
      </c>
      <c r="R1729" s="18">
        <v>81.381446838378906</v>
      </c>
      <c r="S1729" s="18">
        <v>103.0396041870117</v>
      </c>
      <c r="T1729" s="18">
        <v>132.53987121582031</v>
      </c>
      <c r="U1729" s="18">
        <v>144.1261901855469</v>
      </c>
      <c r="V1729" s="18">
        <v>156.38578796386719</v>
      </c>
      <c r="W1729" s="18">
        <v>160.98095703125</v>
      </c>
      <c r="X1729" s="103">
        <v>1.228468521570198</v>
      </c>
      <c r="Y1729" s="18">
        <v>5.3051177122569886</v>
      </c>
      <c r="Z1729" s="18">
        <v>29.412269526482561</v>
      </c>
      <c r="AA1729" s="18">
        <v>75.773329251404192</v>
      </c>
      <c r="AB1729" s="18">
        <v>61.341758728027337</v>
      </c>
      <c r="AC1729" s="18">
        <v>70.349571228027344</v>
      </c>
      <c r="AD1729" s="18">
        <v>74.261398315429688</v>
      </c>
      <c r="AE1729" s="18">
        <v>86.738739013671875</v>
      </c>
      <c r="AF1729" s="18">
        <v>87.55499267578125</v>
      </c>
      <c r="AG1729" s="18">
        <v>89.784744262695313</v>
      </c>
      <c r="AH1729" s="18">
        <v>89.257377624511719</v>
      </c>
      <c r="AI1729" s="18">
        <v>78.621131896972656</v>
      </c>
      <c r="AJ1729" s="18">
        <v>87.664665222167969</v>
      </c>
      <c r="AK1729" s="18">
        <v>86.422462463378906</v>
      </c>
      <c r="AL1729" s="18">
        <v>72.246345520019531</v>
      </c>
      <c r="AM1729" s="18">
        <v>148.89622497558591</v>
      </c>
      <c r="AN1729" s="18">
        <v>224.60273742675781</v>
      </c>
      <c r="AO1729" s="18">
        <v>129.90644836425781</v>
      </c>
    </row>
    <row r="1730" spans="1:41" x14ac:dyDescent="0.3">
      <c r="A1730" s="4" t="s">
        <v>3733</v>
      </c>
      <c r="B1730" s="8" t="s">
        <v>8663</v>
      </c>
      <c r="C1730" s="87" t="s">
        <v>708</v>
      </c>
      <c r="D1730" s="87" t="s">
        <v>649</v>
      </c>
      <c r="E1730" s="87" t="s">
        <v>3725</v>
      </c>
      <c r="F1730" s="110">
        <v>1.0755091657552951</v>
      </c>
      <c r="G1730" s="18">
        <v>6.47389985150122</v>
      </c>
      <c r="H1730" s="18">
        <v>9.7359694301159809</v>
      </c>
      <c r="I1730" s="18">
        <v>26.214702465578579</v>
      </c>
      <c r="J1730" s="18">
        <v>46.721633911132813</v>
      </c>
      <c r="K1730" s="18">
        <v>52.406314849853523</v>
      </c>
      <c r="L1730" s="18">
        <v>48.904148101806641</v>
      </c>
      <c r="M1730" s="18">
        <v>31.107753753662109</v>
      </c>
      <c r="N1730" s="18">
        <v>38.682758331298828</v>
      </c>
      <c r="O1730" s="18">
        <v>23.346124649047852</v>
      </c>
      <c r="P1730" s="18">
        <v>29.0783805847168</v>
      </c>
      <c r="Q1730" s="18">
        <v>22.4711799621582</v>
      </c>
      <c r="R1730" s="18">
        <v>27.689126968383789</v>
      </c>
      <c r="S1730" s="18">
        <v>32.430660247802727</v>
      </c>
      <c r="T1730" s="18">
        <v>49.332748413085938</v>
      </c>
      <c r="U1730" s="18">
        <v>50.118171691894531</v>
      </c>
      <c r="V1730" s="18">
        <v>89.992164611816406</v>
      </c>
      <c r="W1730" s="18">
        <v>85.942962646484375</v>
      </c>
      <c r="X1730" s="103">
        <v>1.007853311874455</v>
      </c>
      <c r="Y1730" s="18">
        <v>4.3523951670718537</v>
      </c>
      <c r="Z1730" s="18">
        <v>24.130250577459051</v>
      </c>
      <c r="AA1730" s="18">
        <v>62.165533342416452</v>
      </c>
      <c r="AB1730" s="18">
        <v>50.325664520263672</v>
      </c>
      <c r="AC1730" s="18">
        <v>47.281414031982422</v>
      </c>
      <c r="AD1730" s="18">
        <v>39.208610534667969</v>
      </c>
      <c r="AE1730" s="18">
        <v>39.225982666015632</v>
      </c>
      <c r="AF1730" s="18">
        <v>34.2015380859375</v>
      </c>
      <c r="AG1730" s="18">
        <v>35.687038421630859</v>
      </c>
      <c r="AH1730" s="18">
        <v>39.102828979492188</v>
      </c>
      <c r="AI1730" s="18">
        <v>33.988655090332031</v>
      </c>
      <c r="AJ1730" s="18">
        <v>23.507772445678711</v>
      </c>
      <c r="AK1730" s="18">
        <v>28.657768249511719</v>
      </c>
      <c r="AL1730" s="18">
        <v>45.347236633300781</v>
      </c>
      <c r="AM1730" s="18">
        <v>79.433265686035156</v>
      </c>
      <c r="AN1730" s="18">
        <v>99.684547424316406</v>
      </c>
      <c r="AO1730" s="18">
        <v>84.576828002929688</v>
      </c>
    </row>
    <row r="1731" spans="1:41" x14ac:dyDescent="0.3">
      <c r="A1731" s="4" t="s">
        <v>2337</v>
      </c>
      <c r="B1731" s="8" t="s">
        <v>8664</v>
      </c>
      <c r="C1731" s="87" t="s">
        <v>708</v>
      </c>
      <c r="D1731" s="87" t="s">
        <v>649</v>
      </c>
      <c r="E1731" s="87" t="s">
        <v>2328</v>
      </c>
      <c r="F1731" s="110">
        <v>1.2918128705614551</v>
      </c>
      <c r="G1731" s="18">
        <v>7.7759143456690669</v>
      </c>
      <c r="H1731" s="18">
        <v>11.694043172922891</v>
      </c>
      <c r="I1731" s="18">
        <v>31.48693764891496</v>
      </c>
      <c r="J1731" s="18">
        <v>56.118171691894531</v>
      </c>
      <c r="K1731" s="18">
        <v>54.654689788818359</v>
      </c>
      <c r="L1731" s="18">
        <v>50.353267669677727</v>
      </c>
      <c r="M1731" s="18">
        <v>49.223667144775391</v>
      </c>
      <c r="N1731" s="18">
        <v>49.766914367675781</v>
      </c>
      <c r="O1731" s="18">
        <v>43.881237030029297</v>
      </c>
      <c r="P1731" s="18">
        <v>43.177959442138672</v>
      </c>
      <c r="Q1731" s="18">
        <v>37.280055999755859</v>
      </c>
      <c r="R1731" s="18">
        <v>30.10977745056152</v>
      </c>
      <c r="S1731" s="18">
        <v>41.043689727783203</v>
      </c>
      <c r="T1731" s="18">
        <v>65.590118408203125</v>
      </c>
      <c r="U1731" s="18">
        <v>80.465065002441406</v>
      </c>
      <c r="V1731" s="18">
        <v>96.005790710449219</v>
      </c>
      <c r="W1731" s="18">
        <v>58.375022888183587</v>
      </c>
      <c r="X1731" s="103">
        <v>1.0619864892600019</v>
      </c>
      <c r="Y1731" s="18">
        <v>4.5861682537454529</v>
      </c>
      <c r="Z1731" s="18">
        <v>25.426319280589951</v>
      </c>
      <c r="AA1731" s="18">
        <v>65.504529011769776</v>
      </c>
      <c r="AB1731" s="18">
        <v>53.028724670410163</v>
      </c>
      <c r="AC1731" s="18">
        <v>51.061374664306641</v>
      </c>
      <c r="AD1731" s="18">
        <v>56.625171661376953</v>
      </c>
      <c r="AE1731" s="18">
        <v>50.041595458984382</v>
      </c>
      <c r="AF1731" s="18">
        <v>53.789432525634773</v>
      </c>
      <c r="AG1731" s="18">
        <v>51.093441009521477</v>
      </c>
      <c r="AH1731" s="18">
        <v>50.204601287841797</v>
      </c>
      <c r="AI1731" s="18">
        <v>46.909416198730469</v>
      </c>
      <c r="AJ1731" s="18">
        <v>41.072277069091797</v>
      </c>
      <c r="AK1731" s="18">
        <v>51.146007537841797</v>
      </c>
      <c r="AL1731" s="18">
        <v>86.334159851074219</v>
      </c>
      <c r="AM1731" s="18">
        <v>83.83782958984375</v>
      </c>
      <c r="AN1731" s="18">
        <v>100.1753845214844</v>
      </c>
      <c r="AO1731" s="18">
        <v>90.629127502441406</v>
      </c>
    </row>
    <row r="1732" spans="1:41" x14ac:dyDescent="0.3">
      <c r="A1732" s="4" t="s">
        <v>3758</v>
      </c>
      <c r="B1732" s="8" t="s">
        <v>8665</v>
      </c>
      <c r="C1732" s="87" t="s">
        <v>708</v>
      </c>
      <c r="D1732" s="87" t="s">
        <v>649</v>
      </c>
      <c r="E1732" s="87" t="s">
        <v>3749</v>
      </c>
      <c r="F1732" s="110">
        <v>1.5880499797408369</v>
      </c>
      <c r="G1732" s="18">
        <v>9.5590784861426989</v>
      </c>
      <c r="H1732" s="18">
        <v>14.375708314298929</v>
      </c>
      <c r="I1732" s="18">
        <v>38.707487620655073</v>
      </c>
      <c r="J1732" s="18">
        <v>68.987129211425781</v>
      </c>
      <c r="K1732" s="18">
        <v>70.37115478515625</v>
      </c>
      <c r="L1732" s="18">
        <v>59.960865020751953</v>
      </c>
      <c r="M1732" s="18">
        <v>53.504676818847663</v>
      </c>
      <c r="N1732" s="18">
        <v>53.224586486816413</v>
      </c>
      <c r="O1732" s="18">
        <v>40.780654907226563</v>
      </c>
      <c r="P1732" s="18">
        <v>41.458267211914063</v>
      </c>
      <c r="Q1732" s="18">
        <v>32.030033111572273</v>
      </c>
      <c r="R1732" s="18">
        <v>31.993902206420898</v>
      </c>
      <c r="S1732" s="18">
        <v>34.156909942626953</v>
      </c>
      <c r="T1732" s="18">
        <v>48.946052551269531</v>
      </c>
      <c r="U1732" s="18">
        <v>85.116340637207031</v>
      </c>
      <c r="V1732" s="18">
        <v>83.35980224609375</v>
      </c>
      <c r="W1732" s="18">
        <v>76.294876098632813</v>
      </c>
      <c r="X1732" s="103">
        <v>1.244343128494122</v>
      </c>
      <c r="Y1732" s="18">
        <v>5.3736718973162692</v>
      </c>
      <c r="Z1732" s="18">
        <v>29.79234293436819</v>
      </c>
      <c r="AA1732" s="18">
        <v>76.752492979299788</v>
      </c>
      <c r="AB1732" s="18">
        <v>62.134433746337891</v>
      </c>
      <c r="AC1732" s="18">
        <v>56.438880920410163</v>
      </c>
      <c r="AD1732" s="18">
        <v>54.752174377441413</v>
      </c>
      <c r="AE1732" s="18">
        <v>52.439517974853523</v>
      </c>
      <c r="AF1732" s="18">
        <v>50.616889953613281</v>
      </c>
      <c r="AG1732" s="18">
        <v>51.59417724609375</v>
      </c>
      <c r="AH1732" s="18">
        <v>47.821807861328132</v>
      </c>
      <c r="AI1732" s="18">
        <v>41.857574462890632</v>
      </c>
      <c r="AJ1732" s="18">
        <v>36.887805938720703</v>
      </c>
      <c r="AK1732" s="18">
        <v>51.279827117919922</v>
      </c>
      <c r="AL1732" s="18">
        <v>58.619293212890632</v>
      </c>
      <c r="AM1732" s="18">
        <v>80.058914184570313</v>
      </c>
      <c r="AN1732" s="18">
        <v>111.8732376098633</v>
      </c>
      <c r="AO1732" s="18">
        <v>87.64361572265625</v>
      </c>
    </row>
    <row r="1733" spans="1:41" x14ac:dyDescent="0.3">
      <c r="A1733" s="4" t="s">
        <v>2342</v>
      </c>
      <c r="B1733" s="8" t="s">
        <v>8666</v>
      </c>
      <c r="C1733" s="87" t="s">
        <v>708</v>
      </c>
      <c r="D1733" s="87" t="s">
        <v>649</v>
      </c>
      <c r="E1733" s="87" t="s">
        <v>2339</v>
      </c>
      <c r="F1733" s="110">
        <v>1.8369027799461899</v>
      </c>
      <c r="G1733" s="18">
        <v>11.05701839924768</v>
      </c>
      <c r="H1733" s="18">
        <v>16.62843040402338</v>
      </c>
      <c r="I1733" s="18">
        <v>44.773081780913188</v>
      </c>
      <c r="J1733" s="18">
        <v>79.797645568847656</v>
      </c>
      <c r="K1733" s="18">
        <v>103.6449432373047</v>
      </c>
      <c r="L1733" s="18">
        <v>81.590469360351563</v>
      </c>
      <c r="M1733" s="18">
        <v>76.146560668945313</v>
      </c>
      <c r="N1733" s="18">
        <v>76.262283325195313</v>
      </c>
      <c r="O1733" s="18">
        <v>71.87152099609375</v>
      </c>
      <c r="P1733" s="18">
        <v>75.232284545898438</v>
      </c>
      <c r="Q1733" s="18">
        <v>63.708812713623047</v>
      </c>
      <c r="R1733" s="18">
        <v>60.050670623779297</v>
      </c>
      <c r="S1733" s="18">
        <v>70.506599426269531</v>
      </c>
      <c r="T1733" s="18">
        <v>79.004142761230469</v>
      </c>
      <c r="U1733" s="18">
        <v>113.83143615722661</v>
      </c>
      <c r="V1733" s="18">
        <v>149.86518859863281</v>
      </c>
      <c r="W1733" s="18">
        <v>103.9023361206055</v>
      </c>
      <c r="X1733" s="103">
        <v>1.5024245343257601</v>
      </c>
      <c r="Y1733" s="18">
        <v>6.4881914908110963</v>
      </c>
      <c r="Z1733" s="18">
        <v>35.971385974389563</v>
      </c>
      <c r="AA1733" s="18">
        <v>92.671246284228104</v>
      </c>
      <c r="AB1733" s="18">
        <v>75.021347045898438</v>
      </c>
      <c r="AC1733" s="18">
        <v>94.644363403320313</v>
      </c>
      <c r="AD1733" s="18">
        <v>85.101478576660156</v>
      </c>
      <c r="AE1733" s="18">
        <v>82.68609619140625</v>
      </c>
      <c r="AF1733" s="18">
        <v>79.409400939941406</v>
      </c>
      <c r="AG1733" s="18">
        <v>88.309524536132813</v>
      </c>
      <c r="AH1733" s="18">
        <v>81.284912109375</v>
      </c>
      <c r="AI1733" s="18">
        <v>76.169219970703125</v>
      </c>
      <c r="AJ1733" s="18">
        <v>65.545249938964844</v>
      </c>
      <c r="AK1733" s="18">
        <v>76.886528015136719</v>
      </c>
      <c r="AL1733" s="18">
        <v>92.880767822265625</v>
      </c>
      <c r="AM1733" s="18">
        <v>123.39564514160161</v>
      </c>
      <c r="AN1733" s="18">
        <v>132.10636901855469</v>
      </c>
      <c r="AO1733" s="18">
        <v>111.2666778564453</v>
      </c>
    </row>
    <row r="1734" spans="1:41" x14ac:dyDescent="0.3">
      <c r="A1734" s="4" t="s">
        <v>3734</v>
      </c>
      <c r="B1734" s="8" t="s">
        <v>8667</v>
      </c>
      <c r="C1734" s="87" t="s">
        <v>708</v>
      </c>
      <c r="D1734" s="87" t="s">
        <v>649</v>
      </c>
      <c r="E1734" s="87" t="s">
        <v>3725</v>
      </c>
      <c r="F1734" s="110">
        <v>1.2933523108970759</v>
      </c>
      <c r="G1734" s="18">
        <v>7.7851808241682736</v>
      </c>
      <c r="H1734" s="18">
        <v>11.70797884592719</v>
      </c>
      <c r="I1734" s="18">
        <v>31.524460314129509</v>
      </c>
      <c r="J1734" s="18">
        <v>56.185047149658203</v>
      </c>
      <c r="K1734" s="18">
        <v>55.980777740478523</v>
      </c>
      <c r="L1734" s="18">
        <v>42.871391296386719</v>
      </c>
      <c r="M1734" s="18">
        <v>28.32781982421875</v>
      </c>
      <c r="N1734" s="18">
        <v>30.988954544067379</v>
      </c>
      <c r="O1734" s="18">
        <v>25.612642288208011</v>
      </c>
      <c r="P1734" s="18">
        <v>18.716484069824219</v>
      </c>
      <c r="Q1734" s="18">
        <v>19.682733535766602</v>
      </c>
      <c r="R1734" s="18">
        <v>15.71234798431396</v>
      </c>
      <c r="S1734" s="18">
        <v>29.745048522949219</v>
      </c>
      <c r="T1734" s="18">
        <v>28.00302696228027</v>
      </c>
      <c r="U1734" s="18">
        <v>33.427593231201172</v>
      </c>
      <c r="V1734" s="18">
        <v>66.190399169921875</v>
      </c>
      <c r="W1734" s="18">
        <v>76.487846374511719</v>
      </c>
      <c r="X1734" s="103">
        <v>0.73913001021037295</v>
      </c>
      <c r="Y1734" s="18">
        <v>3.191918750849061</v>
      </c>
      <c r="Z1734" s="18">
        <v>17.69641687491708</v>
      </c>
      <c r="AA1734" s="18">
        <v>45.590375854058031</v>
      </c>
      <c r="AB1734" s="18">
        <v>36.907363891601563</v>
      </c>
      <c r="AC1734" s="18">
        <v>43.465358734130859</v>
      </c>
      <c r="AD1734" s="18">
        <v>42.432518005371087</v>
      </c>
      <c r="AE1734" s="18">
        <v>34.871120452880859</v>
      </c>
      <c r="AF1734" s="18">
        <v>36.315597534179688</v>
      </c>
      <c r="AG1734" s="18">
        <v>32.310047149658203</v>
      </c>
      <c r="AH1734" s="18">
        <v>32.766593933105469</v>
      </c>
      <c r="AI1734" s="18">
        <v>30.946701049804691</v>
      </c>
      <c r="AJ1734" s="18">
        <v>15.02818775177002</v>
      </c>
      <c r="AK1734" s="18">
        <v>23.107240676879879</v>
      </c>
      <c r="AL1734" s="18">
        <v>36.745922088623047</v>
      </c>
      <c r="AM1734" s="18">
        <v>58.264278411865227</v>
      </c>
      <c r="AN1734" s="18">
        <v>75.991157531738281</v>
      </c>
      <c r="AO1734" s="18">
        <v>89.416496276855469</v>
      </c>
    </row>
    <row r="1735" spans="1:41" x14ac:dyDescent="0.3">
      <c r="A1735" s="4" t="s">
        <v>2329</v>
      </c>
      <c r="B1735" s="8" t="s">
        <v>8668</v>
      </c>
      <c r="C1735" s="87" t="s">
        <v>708</v>
      </c>
      <c r="D1735" s="87" t="s">
        <v>649</v>
      </c>
      <c r="E1735" s="87" t="s">
        <v>2328</v>
      </c>
      <c r="F1735" s="110">
        <v>1.4399143895328059</v>
      </c>
      <c r="G1735" s="18">
        <v>8.6673938720219716</v>
      </c>
      <c r="H1735" s="18">
        <v>13.03472152990018</v>
      </c>
      <c r="I1735" s="18">
        <v>35.096797404789477</v>
      </c>
      <c r="J1735" s="18">
        <v>62.551910400390632</v>
      </c>
      <c r="K1735" s="18">
        <v>62.195987701416023</v>
      </c>
      <c r="L1735" s="18">
        <v>73.02935791015625</v>
      </c>
      <c r="M1735" s="18">
        <v>67.278167724609375</v>
      </c>
      <c r="N1735" s="18">
        <v>54.735710144042969</v>
      </c>
      <c r="O1735" s="18">
        <v>58.511791229248047</v>
      </c>
      <c r="P1735" s="18">
        <v>47.966018676757813</v>
      </c>
      <c r="Q1735" s="18">
        <v>35.135047912597663</v>
      </c>
      <c r="R1735" s="18">
        <v>43.70721435546875</v>
      </c>
      <c r="S1735" s="18">
        <v>70.210685729980469</v>
      </c>
      <c r="T1735" s="18">
        <v>58.764240264892578</v>
      </c>
      <c r="U1735" s="18">
        <v>80.055763244628906</v>
      </c>
      <c r="V1735" s="18">
        <v>129.04487609863281</v>
      </c>
      <c r="W1735" s="18">
        <v>150.3114929199219</v>
      </c>
      <c r="X1735" s="103">
        <v>1.195758328485623</v>
      </c>
      <c r="Y1735" s="18">
        <v>5.1638593717644508</v>
      </c>
      <c r="Z1735" s="18">
        <v>28.629114729779172</v>
      </c>
      <c r="AA1735" s="18">
        <v>73.755727508295195</v>
      </c>
      <c r="AB1735" s="18">
        <v>59.708423614501953</v>
      </c>
      <c r="AC1735" s="18">
        <v>62.318229675292969</v>
      </c>
      <c r="AD1735" s="18">
        <v>70.433769226074219</v>
      </c>
      <c r="AE1735" s="18">
        <v>57.970249176025391</v>
      </c>
      <c r="AF1735" s="18">
        <v>62.380382537841797</v>
      </c>
      <c r="AG1735" s="18">
        <v>58.326881408691413</v>
      </c>
      <c r="AH1735" s="18">
        <v>57.746028900146477</v>
      </c>
      <c r="AI1735" s="18">
        <v>56.095348358154297</v>
      </c>
      <c r="AJ1735" s="18">
        <v>38.837120056152337</v>
      </c>
      <c r="AK1735" s="18">
        <v>60.649654388427727</v>
      </c>
      <c r="AL1735" s="18">
        <v>66.526084899902344</v>
      </c>
      <c r="AM1735" s="18">
        <v>101.0863876342773</v>
      </c>
      <c r="AN1735" s="18">
        <v>155.35615539550781</v>
      </c>
      <c r="AO1735" s="18">
        <v>130.2260437011719</v>
      </c>
    </row>
    <row r="1736" spans="1:41" x14ac:dyDescent="0.3">
      <c r="A1736" s="4" t="s">
        <v>2304</v>
      </c>
      <c r="B1736" s="8" t="s">
        <v>8669</v>
      </c>
      <c r="C1736" s="87" t="s">
        <v>708</v>
      </c>
      <c r="D1736" s="87" t="s">
        <v>649</v>
      </c>
      <c r="E1736" s="87" t="s">
        <v>2301</v>
      </c>
      <c r="F1736" s="110">
        <v>1.6239793281934429</v>
      </c>
      <c r="G1736" s="18">
        <v>9.775350937385376</v>
      </c>
      <c r="H1736" s="18">
        <v>14.70095615905616</v>
      </c>
      <c r="I1736" s="18">
        <v>39.583237646277333</v>
      </c>
      <c r="J1736" s="18">
        <v>70.547950744628906</v>
      </c>
      <c r="K1736" s="18">
        <v>81.335037231445313</v>
      </c>
      <c r="L1736" s="18">
        <v>74.819602966308594</v>
      </c>
      <c r="M1736" s="18">
        <v>77.302955627441406</v>
      </c>
      <c r="N1736" s="18">
        <v>70.439605712890625</v>
      </c>
      <c r="O1736" s="18">
        <v>78.197593688964844</v>
      </c>
      <c r="P1736" s="18">
        <v>75.24127197265625</v>
      </c>
      <c r="Q1736" s="18">
        <v>77.9676513671875</v>
      </c>
      <c r="R1736" s="18">
        <v>70.591751098632813</v>
      </c>
      <c r="S1736" s="18">
        <v>69.361351013183594</v>
      </c>
      <c r="T1736" s="18">
        <v>91.712944030761719</v>
      </c>
      <c r="U1736" s="18">
        <v>96.937980651855469</v>
      </c>
      <c r="V1736" s="18">
        <v>137.8117370605469</v>
      </c>
      <c r="W1736" s="18">
        <v>83.197906494140625</v>
      </c>
      <c r="X1736" s="103">
        <v>1.451483849294426</v>
      </c>
      <c r="Y1736" s="18">
        <v>6.2682051210433052</v>
      </c>
      <c r="Z1736" s="18">
        <v>34.751752640936147</v>
      </c>
      <c r="AA1736" s="18">
        <v>89.529167157741696</v>
      </c>
      <c r="AB1736" s="18">
        <v>72.477699279785156</v>
      </c>
      <c r="AC1736" s="18">
        <v>80.736602783203125</v>
      </c>
      <c r="AD1736" s="18">
        <v>63.897991180419922</v>
      </c>
      <c r="AE1736" s="18">
        <v>68.317237854003906</v>
      </c>
      <c r="AF1736" s="18">
        <v>73.119575500488281</v>
      </c>
      <c r="AG1736" s="18">
        <v>87.09521484375</v>
      </c>
      <c r="AH1736" s="18">
        <v>81.146614074707031</v>
      </c>
      <c r="AI1736" s="18">
        <v>72.795585632324219</v>
      </c>
      <c r="AJ1736" s="18">
        <v>60.451198577880859</v>
      </c>
      <c r="AK1736" s="18">
        <v>95.915321350097656</v>
      </c>
      <c r="AL1736" s="18">
        <v>74.583564758300781</v>
      </c>
      <c r="AM1736" s="18">
        <v>101.2215194702148</v>
      </c>
      <c r="AN1736" s="18">
        <v>121.9563827514648</v>
      </c>
      <c r="AO1736" s="18">
        <v>78.628013610839844</v>
      </c>
    </row>
    <row r="1737" spans="1:41" x14ac:dyDescent="0.3">
      <c r="A1737" s="4" t="s">
        <v>3746</v>
      </c>
      <c r="B1737" s="8" t="s">
        <v>8670</v>
      </c>
      <c r="C1737" s="87" t="s">
        <v>708</v>
      </c>
      <c r="D1737" s="87" t="s">
        <v>649</v>
      </c>
      <c r="E1737" s="87" t="s">
        <v>3738</v>
      </c>
      <c r="F1737" s="110">
        <v>0.99803670573241043</v>
      </c>
      <c r="G1737" s="18">
        <v>6.0075635678068231</v>
      </c>
      <c r="H1737" s="18">
        <v>9.0346555534192774</v>
      </c>
      <c r="I1737" s="18">
        <v>24.326371288642399</v>
      </c>
      <c r="J1737" s="18">
        <v>43.356121063232422</v>
      </c>
      <c r="K1737" s="18">
        <v>47.112564086914063</v>
      </c>
      <c r="L1737" s="18">
        <v>41.104053497314453</v>
      </c>
      <c r="M1737" s="18">
        <v>29.778896331787109</v>
      </c>
      <c r="N1737" s="18">
        <v>27.918087005615231</v>
      </c>
      <c r="O1737" s="18">
        <v>24.010017395019531</v>
      </c>
      <c r="P1737" s="18">
        <v>23.817073822021481</v>
      </c>
      <c r="Q1737" s="18">
        <v>19.106830596923832</v>
      </c>
      <c r="R1737" s="18">
        <v>16.330495834350589</v>
      </c>
      <c r="S1737" s="18">
        <v>25.383941650390629</v>
      </c>
      <c r="T1737" s="18">
        <v>28.803956985473629</v>
      </c>
      <c r="U1737" s="18">
        <v>53.676631927490227</v>
      </c>
      <c r="V1737" s="18">
        <v>70.950416564941406</v>
      </c>
      <c r="W1737" s="18">
        <v>49.126827239990227</v>
      </c>
      <c r="X1737" s="103">
        <v>0.72164284666598133</v>
      </c>
      <c r="Y1737" s="18">
        <v>3.1164007710005341</v>
      </c>
      <c r="Z1737" s="18">
        <v>17.277735273890858</v>
      </c>
      <c r="AA1737" s="18">
        <v>44.511747808116183</v>
      </c>
      <c r="AB1737" s="18">
        <v>36.034168243408203</v>
      </c>
      <c r="AC1737" s="18">
        <v>33.734397888183587</v>
      </c>
      <c r="AD1737" s="18">
        <v>31.018985748291019</v>
      </c>
      <c r="AE1737" s="18">
        <v>26.66275596618652</v>
      </c>
      <c r="AF1737" s="18">
        <v>34.840122222900391</v>
      </c>
      <c r="AG1737" s="18">
        <v>36.628196716308587</v>
      </c>
      <c r="AH1737" s="18">
        <v>35.168209075927727</v>
      </c>
      <c r="AI1737" s="18">
        <v>29.099201202392582</v>
      </c>
      <c r="AJ1737" s="18">
        <v>19.12576866149902</v>
      </c>
      <c r="AK1737" s="18">
        <v>22.813053131103519</v>
      </c>
      <c r="AL1737" s="18">
        <v>50.609554290771477</v>
      </c>
      <c r="AM1737" s="18">
        <v>64.46905517578125</v>
      </c>
      <c r="AN1737" s="18">
        <v>79.685859680175781</v>
      </c>
      <c r="AO1737" s="18">
        <v>16.665250778198239</v>
      </c>
    </row>
    <row r="1738" spans="1:41" x14ac:dyDescent="0.3">
      <c r="A1738" s="4" t="s">
        <v>2341</v>
      </c>
      <c r="B1738" s="8" t="s">
        <v>13085</v>
      </c>
      <c r="C1738" s="87" t="s">
        <v>708</v>
      </c>
      <c r="D1738" s="87" t="s">
        <v>649</v>
      </c>
      <c r="E1738" s="87" t="s">
        <v>2339</v>
      </c>
      <c r="F1738" s="110">
        <v>1.7647037219240489</v>
      </c>
      <c r="G1738" s="18">
        <v>10.622424733390989</v>
      </c>
      <c r="H1738" s="18">
        <v>15.974853619958431</v>
      </c>
      <c r="I1738" s="18">
        <v>43.013285691201297</v>
      </c>
      <c r="J1738" s="18">
        <v>76.661216735839844</v>
      </c>
      <c r="K1738" s="18">
        <v>92.651679992675781</v>
      </c>
      <c r="L1738" s="18">
        <v>75.889717102050781</v>
      </c>
      <c r="M1738" s="18">
        <v>70.539329528808594</v>
      </c>
      <c r="N1738" s="18">
        <v>66.940017700195313</v>
      </c>
      <c r="O1738" s="18">
        <v>64.904548645019531</v>
      </c>
      <c r="P1738" s="18">
        <v>60.501701354980469</v>
      </c>
      <c r="Q1738" s="18">
        <v>55.465129852294922</v>
      </c>
      <c r="R1738" s="18">
        <v>64.792282104492188</v>
      </c>
      <c r="S1738" s="18">
        <v>58.040012359619141</v>
      </c>
      <c r="T1738" s="18">
        <v>70.571006774902344</v>
      </c>
      <c r="U1738" s="18">
        <v>95.674888610839844</v>
      </c>
      <c r="V1738" s="18">
        <v>127.07920837402339</v>
      </c>
      <c r="W1738" s="18">
        <v>104.04505920410161</v>
      </c>
      <c r="X1738" s="103">
        <v>1.7099283630290909</v>
      </c>
      <c r="Y1738" s="18">
        <v>7.3842927890422674</v>
      </c>
      <c r="Z1738" s="18">
        <v>40.939489292005327</v>
      </c>
      <c r="AA1738" s="18">
        <v>105.4703173692303</v>
      </c>
      <c r="AB1738" s="18">
        <v>85.382743835449219</v>
      </c>
      <c r="AC1738" s="18">
        <v>65.383468627929688</v>
      </c>
      <c r="AD1738" s="18">
        <v>67.023841857910156</v>
      </c>
      <c r="AE1738" s="18">
        <v>68.156929016113281</v>
      </c>
      <c r="AF1738" s="18">
        <v>78.818229675292969</v>
      </c>
      <c r="AG1738" s="18">
        <v>83.186477661132813</v>
      </c>
      <c r="AH1738" s="18">
        <v>77.599861145019531</v>
      </c>
      <c r="AI1738" s="18">
        <v>68.332901000976563</v>
      </c>
      <c r="AJ1738" s="18">
        <v>56.262981414794922</v>
      </c>
      <c r="AK1738" s="18">
        <v>77.307914733886719</v>
      </c>
      <c r="AL1738" s="18">
        <v>92.365127563476563</v>
      </c>
      <c r="AM1738" s="18">
        <v>107.5774688720703</v>
      </c>
      <c r="AN1738" s="18">
        <v>126.8513870239258</v>
      </c>
      <c r="AO1738" s="18">
        <v>118.88661193847661</v>
      </c>
    </row>
    <row r="1739" spans="1:41" x14ac:dyDescent="0.3">
      <c r="A1739" s="4" t="s">
        <v>2354</v>
      </c>
      <c r="B1739" s="8" t="s">
        <v>8671</v>
      </c>
      <c r="C1739" s="87" t="s">
        <v>708</v>
      </c>
      <c r="D1739" s="87" t="s">
        <v>649</v>
      </c>
      <c r="E1739" s="87" t="s">
        <v>2353</v>
      </c>
      <c r="F1739" s="110">
        <v>1.5119091957598041</v>
      </c>
      <c r="G1739" s="18">
        <v>9.1007580684251703</v>
      </c>
      <c r="H1739" s="18">
        <v>13.686449339268419</v>
      </c>
      <c r="I1739" s="18">
        <v>36.851615015276622</v>
      </c>
      <c r="J1739" s="18">
        <v>65.679466247558594</v>
      </c>
      <c r="K1739" s="18">
        <v>65.156906127929688</v>
      </c>
      <c r="L1739" s="18">
        <v>61.194408416748047</v>
      </c>
      <c r="M1739" s="18">
        <v>53.088897705078132</v>
      </c>
      <c r="N1739" s="18">
        <v>50.706760406494141</v>
      </c>
      <c r="O1739" s="18">
        <v>42.551567077636719</v>
      </c>
      <c r="P1739" s="18">
        <v>51.774044036865227</v>
      </c>
      <c r="Q1739" s="18">
        <v>42.064285278320313</v>
      </c>
      <c r="R1739" s="18">
        <v>37.525611877441413</v>
      </c>
      <c r="S1739" s="18">
        <v>51.959247589111328</v>
      </c>
      <c r="T1739" s="18">
        <v>44.916297912597663</v>
      </c>
      <c r="U1739" s="18">
        <v>72.825508117675781</v>
      </c>
      <c r="V1739" s="18">
        <v>83.379486083984375</v>
      </c>
      <c r="W1739" s="18">
        <v>72.244873046875</v>
      </c>
      <c r="X1739" s="103">
        <v>1.0614793758031771</v>
      </c>
      <c r="Y1739" s="18">
        <v>4.583978294023499</v>
      </c>
      <c r="Z1739" s="18">
        <v>25.414177856197909</v>
      </c>
      <c r="AA1739" s="18">
        <v>65.473249679611769</v>
      </c>
      <c r="AB1739" s="18">
        <v>53.003402709960938</v>
      </c>
      <c r="AC1739" s="18">
        <v>51.105365753173828</v>
      </c>
      <c r="AD1739" s="18">
        <v>46.420825958251953</v>
      </c>
      <c r="AE1739" s="18">
        <v>59.5096435546875</v>
      </c>
      <c r="AF1739" s="18">
        <v>52.520626068115227</v>
      </c>
      <c r="AG1739" s="18">
        <v>58.142215728759773</v>
      </c>
      <c r="AH1739" s="18">
        <v>55.825504302978523</v>
      </c>
      <c r="AI1739" s="18">
        <v>56.045196533203132</v>
      </c>
      <c r="AJ1739" s="18">
        <v>43.011398315429688</v>
      </c>
      <c r="AK1739" s="18">
        <v>57.437831878662109</v>
      </c>
      <c r="AL1739" s="18">
        <v>65.300117492675781</v>
      </c>
      <c r="AM1739" s="18">
        <v>97.695785522460938</v>
      </c>
      <c r="AN1739" s="18">
        <v>102.8722610473633</v>
      </c>
      <c r="AO1739" s="18">
        <v>104.01035308837891</v>
      </c>
    </row>
    <row r="1740" spans="1:41" x14ac:dyDescent="0.3">
      <c r="A1740" s="4" t="s">
        <v>3735</v>
      </c>
      <c r="B1740" s="8" t="s">
        <v>8672</v>
      </c>
      <c r="C1740" s="87" t="s">
        <v>708</v>
      </c>
      <c r="D1740" s="87" t="s">
        <v>649</v>
      </c>
      <c r="E1740" s="87" t="s">
        <v>3725</v>
      </c>
      <c r="F1740" s="110">
        <v>1.4111949713863139</v>
      </c>
      <c r="G1740" s="18">
        <v>8.4945207410494383</v>
      </c>
      <c r="H1740" s="18">
        <v>12.7747410610879</v>
      </c>
      <c r="I1740" s="18">
        <v>34.396783843151347</v>
      </c>
      <c r="J1740" s="18">
        <v>61.304298400878913</v>
      </c>
      <c r="K1740" s="18">
        <v>65.674217224121094</v>
      </c>
      <c r="L1740" s="18">
        <v>63.108135223388672</v>
      </c>
      <c r="M1740" s="18">
        <v>54.985103607177727</v>
      </c>
      <c r="N1740" s="18">
        <v>51.888683319091797</v>
      </c>
      <c r="O1740" s="18">
        <v>43.584342956542969</v>
      </c>
      <c r="P1740" s="18">
        <v>41.248226165771477</v>
      </c>
      <c r="Q1740" s="18">
        <v>42.744461059570313</v>
      </c>
      <c r="R1740" s="18">
        <v>42.854560852050781</v>
      </c>
      <c r="S1740" s="18">
        <v>44.389797210693359</v>
      </c>
      <c r="T1740" s="18">
        <v>52.721000671386719</v>
      </c>
      <c r="U1740" s="18">
        <v>69.191146850585938</v>
      </c>
      <c r="V1740" s="18">
        <v>94.718093872070313</v>
      </c>
      <c r="W1740" s="18">
        <v>87.217964172363281</v>
      </c>
      <c r="X1740" s="103">
        <v>1.1191317127832801</v>
      </c>
      <c r="Y1740" s="18">
        <v>4.8329488038052384</v>
      </c>
      <c r="Z1740" s="18">
        <v>26.794503069515539</v>
      </c>
      <c r="AA1740" s="18">
        <v>69.029311097060628</v>
      </c>
      <c r="AB1740" s="18">
        <v>55.882186889648438</v>
      </c>
      <c r="AC1740" s="18">
        <v>59.027030944824219</v>
      </c>
      <c r="AD1740" s="18">
        <v>63.340114593505859</v>
      </c>
      <c r="AE1740" s="18">
        <v>56.320671081542969</v>
      </c>
      <c r="AF1740" s="18">
        <v>60.101482391357422</v>
      </c>
      <c r="AG1740" s="18">
        <v>50.981330871582031</v>
      </c>
      <c r="AH1740" s="18">
        <v>48.047294616699219</v>
      </c>
      <c r="AI1740" s="18">
        <v>53.303874969482422</v>
      </c>
      <c r="AJ1740" s="18">
        <v>40.064704895019531</v>
      </c>
      <c r="AK1740" s="18">
        <v>55.752182006835938</v>
      </c>
      <c r="AL1740" s="18">
        <v>78.701240539550781</v>
      </c>
      <c r="AM1740" s="18">
        <v>87.31097412109375</v>
      </c>
      <c r="AN1740" s="18">
        <v>117.1001739501953</v>
      </c>
      <c r="AO1740" s="18">
        <v>129.42060852050781</v>
      </c>
    </row>
    <row r="1741" spans="1:41" x14ac:dyDescent="0.3">
      <c r="A1741" s="4" t="s">
        <v>2330</v>
      </c>
      <c r="B1741" s="8" t="s">
        <v>8673</v>
      </c>
      <c r="C1741" s="87" t="s">
        <v>708</v>
      </c>
      <c r="D1741" s="87" t="s">
        <v>649</v>
      </c>
      <c r="E1741" s="87" t="s">
        <v>2328</v>
      </c>
      <c r="F1741" s="110">
        <v>1.369594869525818</v>
      </c>
      <c r="G1741" s="18">
        <v>8.2441138623056638</v>
      </c>
      <c r="H1741" s="18">
        <v>12.398159128641909</v>
      </c>
      <c r="I1741" s="18">
        <v>33.382813597677121</v>
      </c>
      <c r="J1741" s="18">
        <v>59.49713134765625</v>
      </c>
      <c r="K1741" s="18">
        <v>64.179656982421875</v>
      </c>
      <c r="L1741" s="18">
        <v>56.693492889404297</v>
      </c>
      <c r="M1741" s="18">
        <v>51.787334442138672</v>
      </c>
      <c r="N1741" s="18">
        <v>43.125347137451172</v>
      </c>
      <c r="O1741" s="18">
        <v>34.428352355957031</v>
      </c>
      <c r="P1741" s="18">
        <v>34.781570434570313</v>
      </c>
      <c r="Q1741" s="18">
        <v>36.201526641845703</v>
      </c>
      <c r="R1741" s="18">
        <v>25.005229949951168</v>
      </c>
      <c r="S1741" s="18">
        <v>40.092117309570313</v>
      </c>
      <c r="T1741" s="18">
        <v>39.313045501708977</v>
      </c>
      <c r="U1741" s="18">
        <v>71.485076904296875</v>
      </c>
      <c r="V1741" s="18">
        <v>81.978515625</v>
      </c>
      <c r="W1741" s="18">
        <v>77.465690612792969</v>
      </c>
      <c r="X1741" s="103">
        <v>1.1325375221069069</v>
      </c>
      <c r="Y1741" s="18">
        <v>4.890841533851761</v>
      </c>
      <c r="Z1741" s="18">
        <v>27.115467970222301</v>
      </c>
      <c r="AA1741" s="18">
        <v>69.856196593859835</v>
      </c>
      <c r="AB1741" s="18">
        <v>56.551586151123047</v>
      </c>
      <c r="AC1741" s="18">
        <v>60.703239440917969</v>
      </c>
      <c r="AD1741" s="18">
        <v>51.503406524658203</v>
      </c>
      <c r="AE1741" s="18">
        <v>54.637241363525391</v>
      </c>
      <c r="AF1741" s="18">
        <v>50.020694732666023</v>
      </c>
      <c r="AG1741" s="18">
        <v>48.830146789550781</v>
      </c>
      <c r="AH1741" s="18">
        <v>46.71356201171875</v>
      </c>
      <c r="AI1741" s="18">
        <v>49.81298828125</v>
      </c>
      <c r="AJ1741" s="18">
        <v>27.482021331787109</v>
      </c>
      <c r="AK1741" s="18">
        <v>43.65936279296875</v>
      </c>
      <c r="AL1741" s="18">
        <v>55.322795867919922</v>
      </c>
      <c r="AM1741" s="18">
        <v>71.972526550292969</v>
      </c>
      <c r="AN1741" s="18">
        <v>83.559356689453125</v>
      </c>
      <c r="AO1741" s="18">
        <v>60.12738037109375</v>
      </c>
    </row>
    <row r="1742" spans="1:41" x14ac:dyDescent="0.3">
      <c r="A1742" s="4" t="s">
        <v>3763</v>
      </c>
      <c r="B1742" s="8" t="s">
        <v>13086</v>
      </c>
      <c r="C1742" s="87" t="s">
        <v>708</v>
      </c>
      <c r="D1742" s="87" t="s">
        <v>649</v>
      </c>
      <c r="E1742" s="87" t="s">
        <v>3762</v>
      </c>
      <c r="F1742" s="110">
        <v>1.8641588911647951</v>
      </c>
      <c r="G1742" s="18">
        <v>11.221083327738279</v>
      </c>
      <c r="H1742" s="18">
        <v>16.875164392033451</v>
      </c>
      <c r="I1742" s="18">
        <v>45.437428370151849</v>
      </c>
      <c r="J1742" s="18">
        <v>80.981689453125</v>
      </c>
      <c r="K1742" s="18">
        <v>81.613349914550781</v>
      </c>
      <c r="L1742" s="18">
        <v>81.94036865234375</v>
      </c>
      <c r="M1742" s="18">
        <v>76.284904479980469</v>
      </c>
      <c r="N1742" s="18">
        <v>69.819572448730469</v>
      </c>
      <c r="O1742" s="18">
        <v>70.387413024902344</v>
      </c>
      <c r="P1742" s="18">
        <v>75.165420532226563</v>
      </c>
      <c r="Q1742" s="18">
        <v>60.494735717773438</v>
      </c>
      <c r="R1742" s="18">
        <v>58.291522979736328</v>
      </c>
      <c r="S1742" s="18">
        <v>59.766391754150391</v>
      </c>
      <c r="T1742" s="18">
        <v>70.356742858886719</v>
      </c>
      <c r="U1742" s="18">
        <v>89.164535522460938</v>
      </c>
      <c r="V1742" s="18">
        <v>130.82635498046881</v>
      </c>
      <c r="W1742" s="18">
        <v>137.72184753417969</v>
      </c>
      <c r="X1742" s="103">
        <v>1.340533108767693</v>
      </c>
      <c r="Y1742" s="18">
        <v>5.7890664793758244</v>
      </c>
      <c r="Z1742" s="18">
        <v>32.095345067411976</v>
      </c>
      <c r="AA1742" s="18">
        <v>82.685599866433719</v>
      </c>
      <c r="AB1742" s="18">
        <v>66.937538146972656</v>
      </c>
      <c r="AC1742" s="18">
        <v>63.796932220458977</v>
      </c>
      <c r="AD1742" s="18">
        <v>69.64215087890625</v>
      </c>
      <c r="AE1742" s="18">
        <v>78.45867919921875</v>
      </c>
      <c r="AF1742" s="18">
        <v>85.038528442382813</v>
      </c>
      <c r="AG1742" s="18">
        <v>74.970321655273438</v>
      </c>
      <c r="AH1742" s="18">
        <v>70.682258605957031</v>
      </c>
      <c r="AI1742" s="18">
        <v>83.567985534667969</v>
      </c>
      <c r="AJ1742" s="18">
        <v>57.056533813476563</v>
      </c>
      <c r="AK1742" s="18">
        <v>65.878654479980469</v>
      </c>
      <c r="AL1742" s="18">
        <v>94.933570861816406</v>
      </c>
      <c r="AM1742" s="18">
        <v>94.282318115234375</v>
      </c>
      <c r="AN1742" s="18">
        <v>129.26551818847659</v>
      </c>
      <c r="AO1742" s="18">
        <v>116.87342834472661</v>
      </c>
    </row>
    <row r="1743" spans="1:41" x14ac:dyDescent="0.3">
      <c r="A1743" s="4" t="s">
        <v>2308</v>
      </c>
      <c r="B1743" s="8" t="s">
        <v>8674</v>
      </c>
      <c r="C1743" s="87" t="s">
        <v>708</v>
      </c>
      <c r="D1743" s="87" t="s">
        <v>649</v>
      </c>
      <c r="E1743" s="87" t="s">
        <v>2301</v>
      </c>
      <c r="F1743" s="110">
        <v>1.230482449227474</v>
      </c>
      <c r="G1743" s="18">
        <v>7.4067431491709588</v>
      </c>
      <c r="H1743" s="18">
        <v>11.1388539413886</v>
      </c>
      <c r="I1743" s="18">
        <v>29.992056155989889</v>
      </c>
      <c r="J1743" s="18">
        <v>53.453891754150391</v>
      </c>
      <c r="K1743" s="18">
        <v>56.50640869140625</v>
      </c>
      <c r="L1743" s="18">
        <v>52.654888153076172</v>
      </c>
      <c r="M1743" s="18">
        <v>62.245170593261719</v>
      </c>
      <c r="N1743" s="18">
        <v>59.555290222167969</v>
      </c>
      <c r="O1743" s="18">
        <v>44.6171875</v>
      </c>
      <c r="P1743" s="18">
        <v>39.311599731445313</v>
      </c>
      <c r="Q1743" s="18">
        <v>31.821969985961911</v>
      </c>
      <c r="R1743" s="18">
        <v>38.949886322021477</v>
      </c>
      <c r="S1743" s="18">
        <v>44.753364562988281</v>
      </c>
      <c r="T1743" s="18">
        <v>42.745079040527337</v>
      </c>
      <c r="U1743" s="18">
        <v>76.805061340332031</v>
      </c>
      <c r="V1743" s="18">
        <v>106.23561096191411</v>
      </c>
      <c r="W1743" s="18">
        <v>102.0810546875</v>
      </c>
      <c r="X1743" s="103">
        <v>0.83212444230895999</v>
      </c>
      <c r="Y1743" s="18">
        <v>3.5935134194995122</v>
      </c>
      <c r="Z1743" s="18">
        <v>19.922910475135499</v>
      </c>
      <c r="AA1743" s="18">
        <v>51.326377711840223</v>
      </c>
      <c r="AB1743" s="18">
        <v>41.5509033203125</v>
      </c>
      <c r="AC1743" s="18">
        <v>83.896438598632813</v>
      </c>
      <c r="AD1743" s="18">
        <v>49.277008056640632</v>
      </c>
      <c r="AE1743" s="18">
        <v>52.996116638183587</v>
      </c>
      <c r="AF1743" s="18">
        <v>61.111675262451172</v>
      </c>
      <c r="AG1743" s="18">
        <v>59.340518951416023</v>
      </c>
      <c r="AH1743" s="18">
        <v>52.108745574951172</v>
      </c>
      <c r="AI1743" s="18">
        <v>48.602230072021477</v>
      </c>
      <c r="AJ1743" s="18">
        <v>38.087192535400391</v>
      </c>
      <c r="AK1743" s="18">
        <v>47.447917938232422</v>
      </c>
      <c r="AL1743" s="18">
        <v>57.955623626708977</v>
      </c>
      <c r="AM1743" s="18">
        <v>80.472030639648438</v>
      </c>
      <c r="AN1743" s="18">
        <v>117.6991806030273</v>
      </c>
      <c r="AO1743" s="18">
        <v>100.15232849121089</v>
      </c>
    </row>
    <row r="1744" spans="1:41" x14ac:dyDescent="0.3">
      <c r="A1744" s="4" t="s">
        <v>2303</v>
      </c>
      <c r="B1744" s="8" t="s">
        <v>6842</v>
      </c>
      <c r="C1744" s="87" t="s">
        <v>708</v>
      </c>
      <c r="D1744" s="87" t="s">
        <v>649</v>
      </c>
      <c r="E1744" s="87" t="s">
        <v>2301</v>
      </c>
      <c r="F1744" s="110">
        <v>1.2170610163498881</v>
      </c>
      <c r="G1744" s="18">
        <v>7.3259544259506217</v>
      </c>
      <c r="H1744" s="18">
        <v>11.017357384813209</v>
      </c>
      <c r="I1744" s="18">
        <v>29.664919130336951</v>
      </c>
      <c r="J1744" s="18">
        <v>52.870845794677727</v>
      </c>
      <c r="K1744" s="18">
        <v>58.792976379394531</v>
      </c>
      <c r="L1744" s="18">
        <v>42.121299743652337</v>
      </c>
      <c r="M1744" s="18">
        <v>38.426937103271477</v>
      </c>
      <c r="N1744" s="18">
        <v>32.559783935546882</v>
      </c>
      <c r="O1744" s="18">
        <v>26.454374313354489</v>
      </c>
      <c r="P1744" s="18">
        <v>24.647739410400391</v>
      </c>
      <c r="Q1744" s="18">
        <v>25.050533294677731</v>
      </c>
      <c r="R1744" s="18">
        <v>21.099554061889648</v>
      </c>
      <c r="S1744" s="18">
        <v>28.92978668212891</v>
      </c>
      <c r="T1744" s="18">
        <v>34.802810668945313</v>
      </c>
      <c r="U1744" s="18">
        <v>61.699447631835938</v>
      </c>
      <c r="V1744" s="18">
        <v>83.679351806640625</v>
      </c>
      <c r="W1744" s="18">
        <v>64.671478271484375</v>
      </c>
      <c r="X1744" s="103">
        <v>1.06428347333749</v>
      </c>
      <c r="Y1744" s="18">
        <v>4.5960877353603973</v>
      </c>
      <c r="Z1744" s="18">
        <v>25.4813141897788</v>
      </c>
      <c r="AA1744" s="18">
        <v>65.646209590256433</v>
      </c>
      <c r="AB1744" s="18">
        <v>53.143421173095703</v>
      </c>
      <c r="AC1744" s="18">
        <v>39.001876831054688</v>
      </c>
      <c r="AD1744" s="18">
        <v>46.708488464355469</v>
      </c>
      <c r="AE1744" s="18">
        <v>50.157833099365227</v>
      </c>
      <c r="AF1744" s="18">
        <v>43.02734375</v>
      </c>
      <c r="AG1744" s="18">
        <v>42.622940063476563</v>
      </c>
      <c r="AH1744" s="18">
        <v>41.394332885742188</v>
      </c>
      <c r="AI1744" s="18">
        <v>32.467086791992188</v>
      </c>
      <c r="AJ1744" s="18">
        <v>18.918880462646481</v>
      </c>
      <c r="AK1744" s="18">
        <v>30.539762496948239</v>
      </c>
      <c r="AL1744" s="18">
        <v>51.50799560546875</v>
      </c>
      <c r="AM1744" s="18">
        <v>83.947380065917969</v>
      </c>
      <c r="AN1744" s="18">
        <v>89.035789489746094</v>
      </c>
      <c r="AO1744" s="18">
        <v>49.88116455078125</v>
      </c>
    </row>
    <row r="1745" spans="1:41" x14ac:dyDescent="0.3">
      <c r="A1745" s="4" t="s">
        <v>2318</v>
      </c>
      <c r="B1745" s="8" t="s">
        <v>8675</v>
      </c>
      <c r="C1745" s="87" t="s">
        <v>708</v>
      </c>
      <c r="D1745" s="87" t="s">
        <v>649</v>
      </c>
      <c r="E1745" s="87" t="s">
        <v>2313</v>
      </c>
      <c r="F1745" s="110">
        <v>1.5417601653388899</v>
      </c>
      <c r="G1745" s="18">
        <v>9.2804424390269773</v>
      </c>
      <c r="H1745" s="18">
        <v>13.956673096103829</v>
      </c>
      <c r="I1745" s="18">
        <v>37.579209266205417</v>
      </c>
      <c r="J1745" s="18">
        <v>66.976234436035156</v>
      </c>
      <c r="K1745" s="18">
        <v>69.784614562988281</v>
      </c>
      <c r="L1745" s="18">
        <v>63.266445159912109</v>
      </c>
      <c r="M1745" s="18">
        <v>57.66387939453125</v>
      </c>
      <c r="N1745" s="18">
        <v>57.007057189941413</v>
      </c>
      <c r="O1745" s="18">
        <v>52.562992095947273</v>
      </c>
      <c r="P1745" s="18">
        <v>48.356273651123047</v>
      </c>
      <c r="Q1745" s="18">
        <v>44.689868927001953</v>
      </c>
      <c r="R1745" s="18">
        <v>47.78778076171875</v>
      </c>
      <c r="S1745" s="18">
        <v>56.955284118652337</v>
      </c>
      <c r="T1745" s="18">
        <v>55.633949279785163</v>
      </c>
      <c r="U1745" s="18">
        <v>69.045150756835938</v>
      </c>
      <c r="V1745" s="18">
        <v>100.3106155395508</v>
      </c>
      <c r="W1745" s="18">
        <v>96.568130493164063</v>
      </c>
      <c r="X1745" s="103">
        <v>1.3973026191272659</v>
      </c>
      <c r="Y1745" s="18">
        <v>6.0342245193553774</v>
      </c>
      <c r="Z1745" s="18">
        <v>33.454533447304698</v>
      </c>
      <c r="AA1745" s="18">
        <v>86.187207538414384</v>
      </c>
      <c r="AB1745" s="18">
        <v>69.772239685058594</v>
      </c>
      <c r="AC1745" s="18">
        <v>64.836326599121094</v>
      </c>
      <c r="AD1745" s="18">
        <v>54.618549346923828</v>
      </c>
      <c r="AE1745" s="18">
        <v>54.434089660644531</v>
      </c>
      <c r="AF1745" s="18">
        <v>68.173233032226563</v>
      </c>
      <c r="AG1745" s="18">
        <v>68.590858459472656</v>
      </c>
      <c r="AH1745" s="18">
        <v>61.317523956298828</v>
      </c>
      <c r="AI1745" s="18">
        <v>55.808403015136719</v>
      </c>
      <c r="AJ1745" s="18">
        <v>49.082511901855469</v>
      </c>
      <c r="AK1745" s="18">
        <v>51.0145263671875</v>
      </c>
      <c r="AL1745" s="18">
        <v>78.929862976074219</v>
      </c>
      <c r="AM1745" s="18">
        <v>100.1548156738281</v>
      </c>
      <c r="AN1745" s="18">
        <v>119.7557067871094</v>
      </c>
      <c r="AO1745" s="18">
        <v>134.74998474121091</v>
      </c>
    </row>
    <row r="1746" spans="1:41" x14ac:dyDescent="0.3">
      <c r="A1746" s="4" t="s">
        <v>3750</v>
      </c>
      <c r="B1746" s="8" t="s">
        <v>8676</v>
      </c>
      <c r="C1746" s="87" t="s">
        <v>708</v>
      </c>
      <c r="D1746" s="87" t="s">
        <v>649</v>
      </c>
      <c r="E1746" s="87" t="s">
        <v>3749</v>
      </c>
      <c r="F1746" s="110">
        <v>1.275941030829411</v>
      </c>
      <c r="G1746" s="18">
        <v>7.6803756890438839</v>
      </c>
      <c r="H1746" s="18">
        <v>11.550364484399241</v>
      </c>
      <c r="I1746" s="18">
        <v>31.10007385509067</v>
      </c>
      <c r="J1746" s="18">
        <v>55.428676605224609</v>
      </c>
      <c r="K1746" s="18">
        <v>68.891517639160156</v>
      </c>
      <c r="L1746" s="18">
        <v>62.754451751708977</v>
      </c>
      <c r="M1746" s="18">
        <v>47.50311279296875</v>
      </c>
      <c r="N1746" s="18">
        <v>56.608917236328132</v>
      </c>
      <c r="O1746" s="18">
        <v>49.742664337158203</v>
      </c>
      <c r="P1746" s="18">
        <v>51.481784820556641</v>
      </c>
      <c r="Q1746" s="18">
        <v>45.298370361328132</v>
      </c>
      <c r="R1746" s="18">
        <v>42.7720947265625</v>
      </c>
      <c r="S1746" s="18">
        <v>41.2005615234375</v>
      </c>
      <c r="T1746" s="18">
        <v>58.626228332519531</v>
      </c>
      <c r="U1746" s="18">
        <v>89.159011840820313</v>
      </c>
      <c r="V1746" s="18">
        <v>119.83950042724609</v>
      </c>
      <c r="W1746" s="18">
        <v>109.654296875</v>
      </c>
      <c r="X1746" s="103">
        <v>1.1803871680336</v>
      </c>
      <c r="Y1746" s="18">
        <v>5.0974793106231697</v>
      </c>
      <c r="Z1746" s="18">
        <v>28.26109495050812</v>
      </c>
      <c r="AA1746" s="18">
        <v>72.807616928775786</v>
      </c>
      <c r="AB1746" s="18">
        <v>58.940887451171882</v>
      </c>
      <c r="AC1746" s="18">
        <v>50.328731536865227</v>
      </c>
      <c r="AD1746" s="18">
        <v>56.460342407226563</v>
      </c>
      <c r="AE1746" s="18">
        <v>52.905666351318359</v>
      </c>
      <c r="AF1746" s="18">
        <v>53.684494018554688</v>
      </c>
      <c r="AG1746" s="18">
        <v>52.954574584960938</v>
      </c>
      <c r="AH1746" s="18">
        <v>56.489917755126953</v>
      </c>
      <c r="AI1746" s="18">
        <v>51.640720367431641</v>
      </c>
      <c r="AJ1746" s="18">
        <v>40.778934478759773</v>
      </c>
      <c r="AK1746" s="18">
        <v>60.193943023681641</v>
      </c>
      <c r="AL1746" s="18">
        <v>77.268074035644531</v>
      </c>
      <c r="AM1746" s="18">
        <v>83.185646057128906</v>
      </c>
      <c r="AN1746" s="18">
        <v>115.8235549926758</v>
      </c>
      <c r="AO1746" s="18">
        <v>158.10313415527341</v>
      </c>
    </row>
    <row r="1747" spans="1:41" x14ac:dyDescent="0.3">
      <c r="A1747" s="4" t="s">
        <v>3766</v>
      </c>
      <c r="B1747" s="8" t="s">
        <v>8677</v>
      </c>
      <c r="C1747" s="87" t="s">
        <v>708</v>
      </c>
      <c r="D1747" s="87" t="s">
        <v>649</v>
      </c>
      <c r="E1747" s="87" t="s">
        <v>3762</v>
      </c>
      <c r="F1747" s="110">
        <v>1.8094109800697331</v>
      </c>
      <c r="G1747" s="18">
        <v>10.891534770837399</v>
      </c>
      <c r="H1747" s="18">
        <v>16.37956286137619</v>
      </c>
      <c r="I1747" s="18">
        <v>44.102990463282772</v>
      </c>
      <c r="J1747" s="18">
        <v>78.603363037109375</v>
      </c>
      <c r="K1747" s="18">
        <v>95.305709838867188</v>
      </c>
      <c r="L1747" s="18">
        <v>71.006446838378906</v>
      </c>
      <c r="M1747" s="18">
        <v>87.0255126953125</v>
      </c>
      <c r="N1747" s="18">
        <v>77.555252075195313</v>
      </c>
      <c r="O1747" s="18">
        <v>75.404518127441406</v>
      </c>
      <c r="P1747" s="18">
        <v>73.518844604492188</v>
      </c>
      <c r="Q1747" s="18">
        <v>71.922431945800781</v>
      </c>
      <c r="R1747" s="18">
        <v>69.789131164550781</v>
      </c>
      <c r="S1747" s="18">
        <v>72.80255126953125</v>
      </c>
      <c r="T1747" s="18">
        <v>89.178123474121094</v>
      </c>
      <c r="U1747" s="18">
        <v>108.3104629516602</v>
      </c>
      <c r="V1747" s="18">
        <v>123.9141082763672</v>
      </c>
      <c r="W1747" s="18">
        <v>89.564384460449219</v>
      </c>
      <c r="X1747" s="103">
        <v>1.562032443807793</v>
      </c>
      <c r="Y1747" s="18">
        <v>6.7456071028770452</v>
      </c>
      <c r="Z1747" s="18">
        <v>37.398531944198233</v>
      </c>
      <c r="AA1747" s="18">
        <v>96.347929627645684</v>
      </c>
      <c r="AB1747" s="18">
        <v>77.997779846191406</v>
      </c>
      <c r="AC1747" s="18">
        <v>68.517723083496094</v>
      </c>
      <c r="AD1747" s="18">
        <v>60.071311950683587</v>
      </c>
      <c r="AE1747" s="18">
        <v>84.329254150390625</v>
      </c>
      <c r="AF1747" s="18">
        <v>88.1435546875</v>
      </c>
      <c r="AG1747" s="18">
        <v>87.057205200195313</v>
      </c>
      <c r="AH1747" s="18">
        <v>84.882942199707031</v>
      </c>
      <c r="AI1747" s="18">
        <v>63.428947448730469</v>
      </c>
      <c r="AJ1747" s="18">
        <v>61.643672943115227</v>
      </c>
      <c r="AK1747" s="18">
        <v>69.16998291015625</v>
      </c>
      <c r="AL1747" s="18">
        <v>89.549118041992188</v>
      </c>
      <c r="AM1747" s="18">
        <v>99.759040832519531</v>
      </c>
      <c r="AN1747" s="18">
        <v>159.56349182128909</v>
      </c>
      <c r="AO1747" s="18">
        <v>109.6811828613281</v>
      </c>
    </row>
    <row r="1748" spans="1:41" x14ac:dyDescent="0.3">
      <c r="A1748" s="4" t="s">
        <v>2314</v>
      </c>
      <c r="B1748" s="8" t="s">
        <v>8678</v>
      </c>
      <c r="C1748" s="87" t="s">
        <v>708</v>
      </c>
      <c r="D1748" s="87" t="s">
        <v>649</v>
      </c>
      <c r="E1748" s="87" t="s">
        <v>2313</v>
      </c>
      <c r="F1748" s="110">
        <v>1.157952513834698</v>
      </c>
      <c r="G1748" s="18">
        <v>6.9701578062288201</v>
      </c>
      <c r="H1748" s="18">
        <v>10.482281913704901</v>
      </c>
      <c r="I1748" s="18">
        <v>28.224195186777209</v>
      </c>
      <c r="J1748" s="18">
        <v>50.303089141845703</v>
      </c>
      <c r="K1748" s="18">
        <v>60.795272827148438</v>
      </c>
      <c r="L1748" s="18">
        <v>49.060600280761719</v>
      </c>
      <c r="M1748" s="18">
        <v>45.829807281494141</v>
      </c>
      <c r="N1748" s="18">
        <v>37.137783050537109</v>
      </c>
      <c r="O1748" s="18">
        <v>35.906826019287109</v>
      </c>
      <c r="P1748" s="18">
        <v>31.38692665100098</v>
      </c>
      <c r="Q1748" s="18">
        <v>23.655849456787109</v>
      </c>
      <c r="R1748" s="18">
        <v>24.261579513549801</v>
      </c>
      <c r="S1748" s="18">
        <v>33.470767974853523</v>
      </c>
      <c r="T1748" s="18">
        <v>42.565563201904297</v>
      </c>
      <c r="U1748" s="18">
        <v>45.027801513671882</v>
      </c>
      <c r="V1748" s="18">
        <v>95.25787353515625</v>
      </c>
      <c r="W1748" s="18">
        <v>74.643997192382813</v>
      </c>
      <c r="X1748" s="103">
        <v>0.87905420978828441</v>
      </c>
      <c r="Y1748" s="18">
        <v>3.7961787188662721</v>
      </c>
      <c r="Z1748" s="18">
        <v>21.046513518828281</v>
      </c>
      <c r="AA1748" s="18">
        <v>54.221058902659379</v>
      </c>
      <c r="AB1748" s="18">
        <v>43.894271850585938</v>
      </c>
      <c r="AC1748" s="18">
        <v>47.616039276123047</v>
      </c>
      <c r="AD1748" s="18">
        <v>41.030460357666023</v>
      </c>
      <c r="AE1748" s="18">
        <v>45.245986938476563</v>
      </c>
      <c r="AF1748" s="18">
        <v>45.009716033935547</v>
      </c>
      <c r="AG1748" s="18">
        <v>41.329154968261719</v>
      </c>
      <c r="AH1748" s="18">
        <v>43.484451293945313</v>
      </c>
      <c r="AI1748" s="18">
        <v>43.564910888671882</v>
      </c>
      <c r="AJ1748" s="18">
        <v>25.679048538208011</v>
      </c>
      <c r="AK1748" s="18">
        <v>36.191513061523438</v>
      </c>
      <c r="AL1748" s="18">
        <v>64.885185241699219</v>
      </c>
      <c r="AM1748" s="18">
        <v>92.091758728027344</v>
      </c>
      <c r="AN1748" s="18">
        <v>76.796783447265625</v>
      </c>
      <c r="AO1748" s="18">
        <v>67.6229248046875</v>
      </c>
    </row>
    <row r="1749" spans="1:41" x14ac:dyDescent="0.3">
      <c r="A1749" s="4" t="s">
        <v>2352</v>
      </c>
      <c r="B1749" s="8" t="s">
        <v>8679</v>
      </c>
      <c r="C1749" s="87" t="s">
        <v>708</v>
      </c>
      <c r="D1749" s="87" t="s">
        <v>649</v>
      </c>
      <c r="E1749" s="87" t="s">
        <v>2353</v>
      </c>
      <c r="F1749" s="110">
        <v>1.62081351318119</v>
      </c>
      <c r="G1749" s="18">
        <v>9.7562946894329823</v>
      </c>
      <c r="H1749" s="18">
        <v>14.67229784617321</v>
      </c>
      <c r="I1749" s="18">
        <v>39.506073358654547</v>
      </c>
      <c r="J1749" s="18">
        <v>70.410423278808594</v>
      </c>
      <c r="K1749" s="18">
        <v>70.132766723632813</v>
      </c>
      <c r="L1749" s="18">
        <v>67.646316528320313</v>
      </c>
      <c r="M1749" s="18">
        <v>57.867721557617188</v>
      </c>
      <c r="N1749" s="18">
        <v>68.338417053222656</v>
      </c>
      <c r="O1749" s="18">
        <v>57.239715576171882</v>
      </c>
      <c r="P1749" s="18">
        <v>51.984714508056641</v>
      </c>
      <c r="Q1749" s="18">
        <v>45.713840484619141</v>
      </c>
      <c r="R1749" s="18">
        <v>46.782119750976563</v>
      </c>
      <c r="S1749" s="18">
        <v>62.629306793212891</v>
      </c>
      <c r="T1749" s="18">
        <v>61.853229522705078</v>
      </c>
      <c r="U1749" s="18">
        <v>77.201766967773438</v>
      </c>
      <c r="V1749" s="18">
        <v>134.77598571777341</v>
      </c>
      <c r="W1749" s="18">
        <v>89.926628112792969</v>
      </c>
      <c r="X1749" s="103">
        <v>1.2082954443597831</v>
      </c>
      <c r="Y1749" s="18">
        <v>5.2180006658365334</v>
      </c>
      <c r="Z1749" s="18">
        <v>28.92928117662002</v>
      </c>
      <c r="AA1749" s="18">
        <v>74.529031009618578</v>
      </c>
      <c r="AB1749" s="18">
        <v>60.334445953369141</v>
      </c>
      <c r="AC1749" s="18">
        <v>60.567985534667969</v>
      </c>
      <c r="AD1749" s="18">
        <v>60.708511352539063</v>
      </c>
      <c r="AE1749" s="18">
        <v>70.386802673339844</v>
      </c>
      <c r="AF1749" s="18">
        <v>65.140899658203125</v>
      </c>
      <c r="AG1749" s="18">
        <v>66.715003967285156</v>
      </c>
      <c r="AH1749" s="18">
        <v>64.647781372070313</v>
      </c>
      <c r="AI1749" s="18">
        <v>59.962268829345703</v>
      </c>
      <c r="AJ1749" s="18">
        <v>54.909088134765632</v>
      </c>
      <c r="AK1749" s="18">
        <v>57.327091217041023</v>
      </c>
      <c r="AL1749" s="18">
        <v>67.105690002441406</v>
      </c>
      <c r="AM1749" s="18">
        <v>99.085502624511719</v>
      </c>
      <c r="AN1749" s="18">
        <v>150.3358459472656</v>
      </c>
      <c r="AO1749" s="18">
        <v>131.5547180175781</v>
      </c>
    </row>
    <row r="1750" spans="1:41" x14ac:dyDescent="0.3">
      <c r="A1750" s="4" t="s">
        <v>2331</v>
      </c>
      <c r="B1750" s="8" t="s">
        <v>8680</v>
      </c>
      <c r="C1750" s="87" t="s">
        <v>708</v>
      </c>
      <c r="D1750" s="87" t="s">
        <v>649</v>
      </c>
      <c r="E1750" s="87" t="s">
        <v>2328</v>
      </c>
      <c r="F1750" s="110">
        <v>1.217424472145286</v>
      </c>
      <c r="G1750" s="18">
        <v>7.328142204999633</v>
      </c>
      <c r="H1750" s="18">
        <v>11.02064754228083</v>
      </c>
      <c r="I1750" s="18">
        <v>29.673778083695169</v>
      </c>
      <c r="J1750" s="18">
        <v>52.886634826660163</v>
      </c>
      <c r="K1750" s="18">
        <v>71.113609313964844</v>
      </c>
      <c r="L1750" s="18">
        <v>53.338352203369141</v>
      </c>
      <c r="M1750" s="18">
        <v>50.597721099853523</v>
      </c>
      <c r="N1750" s="18">
        <v>42.987613677978523</v>
      </c>
      <c r="O1750" s="18">
        <v>35.550834655761719</v>
      </c>
      <c r="P1750" s="18">
        <v>42.386295318603523</v>
      </c>
      <c r="Q1750" s="18">
        <v>30.39029693603516</v>
      </c>
      <c r="R1750" s="18">
        <v>32.152900695800781</v>
      </c>
      <c r="S1750" s="18">
        <v>39.614212036132813</v>
      </c>
      <c r="T1750" s="18">
        <v>50.969535827636719</v>
      </c>
      <c r="U1750" s="18">
        <v>63.284072875976563</v>
      </c>
      <c r="V1750" s="18">
        <v>101.703857421875</v>
      </c>
      <c r="W1750" s="18">
        <v>82.491104125976563</v>
      </c>
      <c r="X1750" s="103">
        <v>1.069392729269852</v>
      </c>
      <c r="Y1750" s="18">
        <v>4.6181519589585571</v>
      </c>
      <c r="Z1750" s="18">
        <v>25.603641143969149</v>
      </c>
      <c r="AA1750" s="18">
        <v>65.961354280734696</v>
      </c>
      <c r="AB1750" s="18">
        <v>53.398544311523438</v>
      </c>
      <c r="AC1750" s="18">
        <v>39.655059814453132</v>
      </c>
      <c r="AD1750" s="18">
        <v>45.333797454833977</v>
      </c>
      <c r="AE1750" s="18">
        <v>50.958427429199219</v>
      </c>
      <c r="AF1750" s="18">
        <v>52.980663299560547</v>
      </c>
      <c r="AG1750" s="18">
        <v>48.833179473876953</v>
      </c>
      <c r="AH1750" s="18">
        <v>48.730850219726563</v>
      </c>
      <c r="AI1750" s="18">
        <v>46.673274993896477</v>
      </c>
      <c r="AJ1750" s="18">
        <v>39.109943389892578</v>
      </c>
      <c r="AK1750" s="18">
        <v>54.207672119140632</v>
      </c>
      <c r="AL1750" s="18">
        <v>79.441543579101563</v>
      </c>
      <c r="AM1750" s="18">
        <v>89.857437133789063</v>
      </c>
      <c r="AN1750" s="18">
        <v>89.366065979003906</v>
      </c>
      <c r="AO1750" s="18">
        <v>68.923194885253906</v>
      </c>
    </row>
    <row r="1751" spans="1:41" x14ac:dyDescent="0.3">
      <c r="A1751" s="4" t="s">
        <v>2351</v>
      </c>
      <c r="B1751" s="8" t="s">
        <v>8681</v>
      </c>
      <c r="C1751" s="87" t="s">
        <v>708</v>
      </c>
      <c r="D1751" s="87" t="s">
        <v>649</v>
      </c>
      <c r="E1751" s="87" t="s">
        <v>2339</v>
      </c>
      <c r="F1751" s="110">
        <v>1.773264383577065</v>
      </c>
      <c r="G1751" s="18">
        <v>10.6739546207865</v>
      </c>
      <c r="H1751" s="18">
        <v>16.05234839434911</v>
      </c>
      <c r="I1751" s="18">
        <v>43.221945185037121</v>
      </c>
      <c r="J1751" s="18">
        <v>77.033103942871094</v>
      </c>
      <c r="K1751" s="18">
        <v>65.133064270019531</v>
      </c>
      <c r="L1751" s="18">
        <v>75.624282836914063</v>
      </c>
      <c r="M1751" s="18">
        <v>56.370708465576172</v>
      </c>
      <c r="N1751" s="18">
        <v>56.518489837646477</v>
      </c>
      <c r="O1751" s="18">
        <v>54.746864318847663</v>
      </c>
      <c r="P1751" s="18">
        <v>52.458835601806641</v>
      </c>
      <c r="Q1751" s="18">
        <v>48.94757080078125</v>
      </c>
      <c r="R1751" s="18">
        <v>51.425552368164063</v>
      </c>
      <c r="S1751" s="18">
        <v>41.900474548339837</v>
      </c>
      <c r="T1751" s="18">
        <v>69.117362976074219</v>
      </c>
      <c r="U1751" s="18">
        <v>94.484642028808594</v>
      </c>
      <c r="V1751" s="18">
        <v>146.2250061035156</v>
      </c>
      <c r="W1751" s="18">
        <v>106.54705810546881</v>
      </c>
      <c r="X1751" s="103">
        <v>1.1190643319352951</v>
      </c>
      <c r="Y1751" s="18">
        <v>4.8326578209075626</v>
      </c>
      <c r="Z1751" s="18">
        <v>26.792889822104598</v>
      </c>
      <c r="AA1751" s="18">
        <v>69.025154970070062</v>
      </c>
      <c r="AB1751" s="18">
        <v>55.878822326660163</v>
      </c>
      <c r="AC1751" s="18">
        <v>69.520111083984375</v>
      </c>
      <c r="AD1751" s="18">
        <v>67.962936401367188</v>
      </c>
      <c r="AE1751" s="18">
        <v>51.276947021484382</v>
      </c>
      <c r="AF1751" s="18">
        <v>71.922645568847656</v>
      </c>
      <c r="AG1751" s="18">
        <v>69.692344665527344</v>
      </c>
      <c r="AH1751" s="18">
        <v>63.772937774658203</v>
      </c>
      <c r="AI1751" s="18">
        <v>56.893684387207031</v>
      </c>
      <c r="AJ1751" s="18">
        <v>45.809528350830078</v>
      </c>
      <c r="AK1751" s="18">
        <v>53.479820251464837</v>
      </c>
      <c r="AL1751" s="18">
        <v>83.115142822265625</v>
      </c>
      <c r="AM1751" s="18">
        <v>117.96839904785161</v>
      </c>
      <c r="AN1751" s="18">
        <v>172.44892883300781</v>
      </c>
      <c r="AO1751" s="18">
        <v>140.86820983886719</v>
      </c>
    </row>
    <row r="1752" spans="1:41" x14ac:dyDescent="0.3">
      <c r="A1752" s="4" t="s">
        <v>3753</v>
      </c>
      <c r="B1752" s="8" t="s">
        <v>7363</v>
      </c>
      <c r="C1752" s="87" t="s">
        <v>708</v>
      </c>
      <c r="D1752" s="87" t="s">
        <v>649</v>
      </c>
      <c r="E1752" s="87" t="s">
        <v>3749</v>
      </c>
      <c r="F1752" s="110">
        <v>1.146173086252632</v>
      </c>
      <c r="G1752" s="18">
        <v>6.8992529391180417</v>
      </c>
      <c r="H1752" s="18">
        <v>10.37564949206234</v>
      </c>
      <c r="I1752" s="18">
        <v>27.937080767755202</v>
      </c>
      <c r="J1752" s="18">
        <v>49.791374206542969</v>
      </c>
      <c r="K1752" s="18">
        <v>52.689136505126953</v>
      </c>
      <c r="L1752" s="18">
        <v>62.699752807617188</v>
      </c>
      <c r="M1752" s="18">
        <v>46.853858947753913</v>
      </c>
      <c r="N1752" s="18">
        <v>45.330390930175781</v>
      </c>
      <c r="O1752" s="18">
        <v>39.572254180908203</v>
      </c>
      <c r="P1752" s="18">
        <v>39.519523620605469</v>
      </c>
      <c r="Q1752" s="18">
        <v>35.097763061523438</v>
      </c>
      <c r="R1752" s="18">
        <v>28.435859680175781</v>
      </c>
      <c r="S1752" s="18">
        <v>32.723846435546882</v>
      </c>
      <c r="T1752" s="18">
        <v>52.813262939453132</v>
      </c>
      <c r="U1752" s="18">
        <v>49.803001403808587</v>
      </c>
      <c r="V1752" s="18">
        <v>84.895179748535156</v>
      </c>
      <c r="W1752" s="18">
        <v>50.262477874755859</v>
      </c>
      <c r="X1752" s="103">
        <v>0.93942370620178617</v>
      </c>
      <c r="Y1752" s="18">
        <v>4.0568832294661412</v>
      </c>
      <c r="Z1752" s="18">
        <v>22.491893574169382</v>
      </c>
      <c r="AA1752" s="18">
        <v>57.944717790259404</v>
      </c>
      <c r="AB1752" s="18">
        <v>46.908733367919922</v>
      </c>
      <c r="AC1752" s="18">
        <v>47.810409545898438</v>
      </c>
      <c r="AD1752" s="18">
        <v>50.537666320800781</v>
      </c>
      <c r="AE1752" s="18">
        <v>44.812618255615227</v>
      </c>
      <c r="AF1752" s="18">
        <v>54.342002868652337</v>
      </c>
      <c r="AG1752" s="18">
        <v>54.587322235107422</v>
      </c>
      <c r="AH1752" s="18">
        <v>50.786769866943359</v>
      </c>
      <c r="AI1752" s="18">
        <v>43.892364501953132</v>
      </c>
      <c r="AJ1752" s="18">
        <v>27.95113563537598</v>
      </c>
      <c r="AK1752" s="18">
        <v>31.626070022583011</v>
      </c>
      <c r="AL1752" s="18">
        <v>67.947601318359375</v>
      </c>
      <c r="AM1752" s="18">
        <v>62.509639739990227</v>
      </c>
      <c r="AN1752" s="18">
        <v>93.793235778808594</v>
      </c>
      <c r="AO1752" s="18">
        <v>66.401031494140625</v>
      </c>
    </row>
    <row r="1753" spans="1:41" x14ac:dyDescent="0.3">
      <c r="A1753" s="4" t="s">
        <v>3748</v>
      </c>
      <c r="B1753" s="8" t="s">
        <v>8682</v>
      </c>
      <c r="C1753" s="87" t="s">
        <v>708</v>
      </c>
      <c r="D1753" s="87" t="s">
        <v>649</v>
      </c>
      <c r="E1753" s="87" t="s">
        <v>3749</v>
      </c>
      <c r="F1753" s="110">
        <v>1.426656551278759</v>
      </c>
      <c r="G1753" s="18">
        <v>8.5875898872332144</v>
      </c>
      <c r="H1753" s="18">
        <v>12.914705901897429</v>
      </c>
      <c r="I1753" s="18">
        <v>34.773647871310111</v>
      </c>
      <c r="J1753" s="18">
        <v>61.975971221923828</v>
      </c>
      <c r="K1753" s="18">
        <v>77.316841125488281</v>
      </c>
      <c r="L1753" s="18">
        <v>66.147323608398438</v>
      </c>
      <c r="M1753" s="18">
        <v>49.22857666015625</v>
      </c>
      <c r="N1753" s="18">
        <v>55.827724456787109</v>
      </c>
      <c r="O1753" s="18">
        <v>50.928623199462891</v>
      </c>
      <c r="P1753" s="18">
        <v>47.124687194824219</v>
      </c>
      <c r="Q1753" s="18">
        <v>43.767349243164063</v>
      </c>
      <c r="R1753" s="18">
        <v>33.491710662841797</v>
      </c>
      <c r="S1753" s="18">
        <v>41.436599731445313</v>
      </c>
      <c r="T1753" s="18">
        <v>49.082752227783203</v>
      </c>
      <c r="U1753" s="18">
        <v>58.864841461181641</v>
      </c>
      <c r="V1753" s="18">
        <v>103.50660705566411</v>
      </c>
      <c r="W1753" s="18">
        <v>74.442512512207031</v>
      </c>
      <c r="X1753" s="103">
        <v>0.89718523476897061</v>
      </c>
      <c r="Y1753" s="18">
        <v>3.8744772019592442</v>
      </c>
      <c r="Z1753" s="18">
        <v>21.480610595114541</v>
      </c>
      <c r="AA1753" s="18">
        <v>55.339401050955487</v>
      </c>
      <c r="AB1753" s="18">
        <v>44.799617767333977</v>
      </c>
      <c r="AC1753" s="18">
        <v>53.323734283447273</v>
      </c>
      <c r="AD1753" s="18">
        <v>55.410831451416023</v>
      </c>
      <c r="AE1753" s="18">
        <v>53.788436889648438</v>
      </c>
      <c r="AF1753" s="18">
        <v>75.66229248046875</v>
      </c>
      <c r="AG1753" s="18">
        <v>54.107536315917969</v>
      </c>
      <c r="AH1753" s="18">
        <v>66.719673156738281</v>
      </c>
      <c r="AI1753" s="18">
        <v>42.248344421386719</v>
      </c>
      <c r="AJ1753" s="18">
        <v>27.013429641723629</v>
      </c>
      <c r="AK1753" s="18">
        <v>51.621456146240227</v>
      </c>
      <c r="AL1753" s="18">
        <v>65.816001892089844</v>
      </c>
      <c r="AM1753" s="18">
        <v>73.127006530761719</v>
      </c>
      <c r="AN1753" s="18">
        <v>95.344406127929688</v>
      </c>
      <c r="AO1753" s="18">
        <v>94.4056396484375</v>
      </c>
    </row>
    <row r="1754" spans="1:41" x14ac:dyDescent="0.3">
      <c r="A1754" s="4" t="s">
        <v>2349</v>
      </c>
      <c r="B1754" s="8" t="s">
        <v>8683</v>
      </c>
      <c r="C1754" s="87" t="s">
        <v>708</v>
      </c>
      <c r="D1754" s="87" t="s">
        <v>649</v>
      </c>
      <c r="E1754" s="87" t="s">
        <v>2339</v>
      </c>
      <c r="F1754" s="110">
        <v>1.3906277991150171</v>
      </c>
      <c r="G1754" s="18">
        <v>8.3707190871421506</v>
      </c>
      <c r="H1754" s="18">
        <v>12.58855821218892</v>
      </c>
      <c r="I1754" s="18">
        <v>33.895474957260333</v>
      </c>
      <c r="J1754" s="18">
        <v>60.410831451416023</v>
      </c>
      <c r="K1754" s="18">
        <v>70.873786926269531</v>
      </c>
      <c r="L1754" s="18">
        <v>87.858238220214844</v>
      </c>
      <c r="M1754" s="18">
        <v>60.95159912109375</v>
      </c>
      <c r="N1754" s="18">
        <v>63.740013122558587</v>
      </c>
      <c r="O1754" s="18">
        <v>50.276256561279297</v>
      </c>
      <c r="P1754" s="18">
        <v>52.2879638671875</v>
      </c>
      <c r="Q1754" s="18">
        <v>39.436935424804688</v>
      </c>
      <c r="R1754" s="18">
        <v>45.729461669921882</v>
      </c>
      <c r="S1754" s="18">
        <v>63.092361450195313</v>
      </c>
      <c r="T1754" s="18">
        <v>47.076736450195313</v>
      </c>
      <c r="U1754" s="18">
        <v>100.9233856201172</v>
      </c>
      <c r="V1754" s="18">
        <v>109.5899124145508</v>
      </c>
      <c r="W1754" s="18">
        <v>120.12184143066411</v>
      </c>
      <c r="X1754" s="103">
        <v>1.728939540787132</v>
      </c>
      <c r="Y1754" s="18">
        <v>7.4663921949970407</v>
      </c>
      <c r="Z1754" s="18">
        <v>41.394659183962077</v>
      </c>
      <c r="AA1754" s="18">
        <v>106.64294833732031</v>
      </c>
      <c r="AB1754" s="18">
        <v>86.332038879394531</v>
      </c>
      <c r="AC1754" s="18">
        <v>73.553466796875</v>
      </c>
      <c r="AD1754" s="18">
        <v>66.892265319824219</v>
      </c>
      <c r="AE1754" s="18">
        <v>67.183258056640625</v>
      </c>
      <c r="AF1754" s="18">
        <v>61.959163665771477</v>
      </c>
      <c r="AG1754" s="18">
        <v>57.62493896484375</v>
      </c>
      <c r="AH1754" s="18">
        <v>58.747352600097663</v>
      </c>
      <c r="AI1754" s="18">
        <v>52.803428649902337</v>
      </c>
      <c r="AJ1754" s="18">
        <v>45.574169158935547</v>
      </c>
      <c r="AK1754" s="18">
        <v>70.793846130371094</v>
      </c>
      <c r="AL1754" s="18">
        <v>66.375389099121094</v>
      </c>
      <c r="AM1754" s="18">
        <v>118.67645263671881</v>
      </c>
      <c r="AN1754" s="18">
        <v>103.4299774169922</v>
      </c>
      <c r="AO1754" s="18">
        <v>110.8120422363281</v>
      </c>
    </row>
    <row r="1755" spans="1:41" x14ac:dyDescent="0.3">
      <c r="A1755" s="4" t="s">
        <v>2360</v>
      </c>
      <c r="B1755" s="8" t="s">
        <v>8684</v>
      </c>
      <c r="C1755" s="87" t="s">
        <v>708</v>
      </c>
      <c r="D1755" s="87" t="s">
        <v>649</v>
      </c>
      <c r="E1755" s="87" t="s">
        <v>2353</v>
      </c>
      <c r="F1755" s="110">
        <v>2.0468388516169198</v>
      </c>
      <c r="G1755" s="18">
        <v>12.320703681055051</v>
      </c>
      <c r="H1755" s="18">
        <v>18.52886160549016</v>
      </c>
      <c r="I1755" s="18">
        <v>49.890110841075327</v>
      </c>
      <c r="J1755" s="18">
        <v>88.917564392089844</v>
      </c>
      <c r="K1755" s="18">
        <v>71.018234252929688</v>
      </c>
      <c r="L1755" s="18">
        <v>75.362693786621094</v>
      </c>
      <c r="M1755" s="18">
        <v>82.530891418457031</v>
      </c>
      <c r="N1755" s="18">
        <v>74.660316467285156</v>
      </c>
      <c r="O1755" s="18">
        <v>62.592460632324219</v>
      </c>
      <c r="P1755" s="18">
        <v>72.057174682617188</v>
      </c>
      <c r="Q1755" s="18">
        <v>54.170452117919922</v>
      </c>
      <c r="R1755" s="18">
        <v>62.799785614013672</v>
      </c>
      <c r="S1755" s="18">
        <v>66.339988708496094</v>
      </c>
      <c r="T1755" s="18">
        <v>76.156143188476563</v>
      </c>
      <c r="U1755" s="18">
        <v>101.2585830688477</v>
      </c>
      <c r="V1755" s="18">
        <v>147.41502380371091</v>
      </c>
      <c r="W1755" s="18">
        <v>246.9351501464844</v>
      </c>
      <c r="X1755" s="103">
        <v>1.5118441018500981</v>
      </c>
      <c r="Y1755" s="18">
        <v>6.528869712220704</v>
      </c>
      <c r="Z1755" s="18">
        <v>36.196911377754887</v>
      </c>
      <c r="AA1755" s="18">
        <v>93.252255873725105</v>
      </c>
      <c r="AB1755" s="18">
        <v>75.49169921875</v>
      </c>
      <c r="AC1755" s="18">
        <v>66.677169799804688</v>
      </c>
      <c r="AD1755" s="18">
        <v>87.812431335449219</v>
      </c>
      <c r="AE1755" s="18">
        <v>84.957504272460938</v>
      </c>
      <c r="AF1755" s="18">
        <v>73.71600341796875</v>
      </c>
      <c r="AG1755" s="18">
        <v>79.212265014648438</v>
      </c>
      <c r="AH1755" s="18">
        <v>69.565078735351563</v>
      </c>
      <c r="AI1755" s="18">
        <v>78.386482238769531</v>
      </c>
      <c r="AJ1755" s="18">
        <v>52.498085021972663</v>
      </c>
      <c r="AK1755" s="18">
        <v>70.722816467285156</v>
      </c>
      <c r="AL1755" s="18">
        <v>111.1695861816406</v>
      </c>
      <c r="AM1755" s="18">
        <v>124.8827285766602</v>
      </c>
      <c r="AN1755" s="18">
        <v>116.7542037963867</v>
      </c>
      <c r="AO1755" s="18">
        <v>109.97959899902339</v>
      </c>
    </row>
    <row r="1756" spans="1:41" x14ac:dyDescent="0.3">
      <c r="A1756" s="4" t="s">
        <v>2355</v>
      </c>
      <c r="B1756" s="8" t="s">
        <v>8685</v>
      </c>
      <c r="C1756" s="87" t="s">
        <v>708</v>
      </c>
      <c r="D1756" s="87" t="s">
        <v>649</v>
      </c>
      <c r="E1756" s="87" t="s">
        <v>2353</v>
      </c>
      <c r="F1756" s="110">
        <v>1.14032582978875</v>
      </c>
      <c r="G1756" s="18">
        <v>6.8640560724073483</v>
      </c>
      <c r="H1756" s="18">
        <v>10.32271762314384</v>
      </c>
      <c r="I1756" s="18">
        <v>27.794558422691821</v>
      </c>
      <c r="J1756" s="18">
        <v>49.537361145019531</v>
      </c>
      <c r="K1756" s="18">
        <v>55.064334869384773</v>
      </c>
      <c r="L1756" s="18">
        <v>50.192459106445313</v>
      </c>
      <c r="M1756" s="18">
        <v>38.486610412597663</v>
      </c>
      <c r="N1756" s="18">
        <v>37.857391357421882</v>
      </c>
      <c r="O1756" s="18">
        <v>28.252004623413089</v>
      </c>
      <c r="P1756" s="18">
        <v>29.40986251831055</v>
      </c>
      <c r="Q1756" s="18">
        <v>26.607856750488281</v>
      </c>
      <c r="R1756" s="18">
        <v>35.8311767578125</v>
      </c>
      <c r="S1756" s="18">
        <v>42.654655456542969</v>
      </c>
      <c r="T1756" s="18">
        <v>56.029026031494141</v>
      </c>
      <c r="U1756" s="18">
        <v>70.336883544921875</v>
      </c>
      <c r="V1756" s="18">
        <v>117.4717483520508</v>
      </c>
      <c r="W1756" s="18">
        <v>107.4191513061523</v>
      </c>
      <c r="X1756" s="103">
        <v>0.82803590690938578</v>
      </c>
      <c r="Y1756" s="18">
        <v>3.5758571579147649</v>
      </c>
      <c r="Z1756" s="18">
        <v>19.825021841418501</v>
      </c>
      <c r="AA1756" s="18">
        <v>51.074192219458219</v>
      </c>
      <c r="AB1756" s="18">
        <v>41.346748352050781</v>
      </c>
      <c r="AC1756" s="18">
        <v>48.852016448974609</v>
      </c>
      <c r="AD1756" s="18">
        <v>42.327247619628913</v>
      </c>
      <c r="AE1756" s="18">
        <v>39.442035675048828</v>
      </c>
      <c r="AF1756" s="18">
        <v>42.013923645019531</v>
      </c>
      <c r="AG1756" s="18">
        <v>53.002178192138672</v>
      </c>
      <c r="AH1756" s="18">
        <v>43.512767791748047</v>
      </c>
      <c r="AI1756" s="18">
        <v>47.086593627929688</v>
      </c>
      <c r="AJ1756" s="18">
        <v>30.67353439331055</v>
      </c>
      <c r="AK1756" s="18">
        <v>38.740619659423828</v>
      </c>
      <c r="AL1756" s="18">
        <v>81.067520141601563</v>
      </c>
      <c r="AM1756" s="18">
        <v>104.5271530151367</v>
      </c>
      <c r="AN1756" s="18">
        <v>118.27529144287109</v>
      </c>
      <c r="AO1756" s="18">
        <v>195.12022399902341</v>
      </c>
    </row>
    <row r="1757" spans="1:41" x14ac:dyDescent="0.3">
      <c r="A1757" s="4" t="s">
        <v>3736</v>
      </c>
      <c r="B1757" s="8" t="s">
        <v>8686</v>
      </c>
      <c r="C1757" s="87" t="s">
        <v>708</v>
      </c>
      <c r="D1757" s="87" t="s">
        <v>649</v>
      </c>
      <c r="E1757" s="87" t="s">
        <v>3725</v>
      </c>
      <c r="F1757" s="110">
        <v>1.5291759365089801</v>
      </c>
      <c r="G1757" s="18">
        <v>9.2046931662664786</v>
      </c>
      <c r="H1757" s="18">
        <v>13.842755269003259</v>
      </c>
      <c r="I1757" s="18">
        <v>37.272478440435869</v>
      </c>
      <c r="J1757" s="18">
        <v>66.429557800292969</v>
      </c>
      <c r="K1757" s="18">
        <v>85.405876159667969</v>
      </c>
      <c r="L1757" s="18">
        <v>77.1502685546875</v>
      </c>
      <c r="M1757" s="18">
        <v>75.891494750976563</v>
      </c>
      <c r="N1757" s="18">
        <v>82.575782775878906</v>
      </c>
      <c r="O1757" s="18">
        <v>67.368171691894531</v>
      </c>
      <c r="P1757" s="18">
        <v>61.989006042480469</v>
      </c>
      <c r="Q1757" s="18">
        <v>59.340366363525391</v>
      </c>
      <c r="R1757" s="18">
        <v>53.455307006835938</v>
      </c>
      <c r="S1757" s="18">
        <v>64.373649597167969</v>
      </c>
      <c r="T1757" s="18">
        <v>81.395263671875</v>
      </c>
      <c r="U1757" s="18">
        <v>78.158905029296875</v>
      </c>
      <c r="V1757" s="18">
        <v>153.24717712402341</v>
      </c>
      <c r="W1757" s="18">
        <v>75.137619018554688</v>
      </c>
      <c r="X1757" s="103">
        <v>1.696704298645775</v>
      </c>
      <c r="Y1757" s="18">
        <v>7.327184921029267</v>
      </c>
      <c r="Z1757" s="18">
        <v>40.622875769519212</v>
      </c>
      <c r="AA1757" s="18">
        <v>104.6546421061165</v>
      </c>
      <c r="AB1757" s="18">
        <v>84.722419738769531</v>
      </c>
      <c r="AC1757" s="18">
        <v>63.607406616210938</v>
      </c>
      <c r="AD1757" s="18">
        <v>54.537509918212891</v>
      </c>
      <c r="AE1757" s="18">
        <v>69.862098693847656</v>
      </c>
      <c r="AF1757" s="18">
        <v>74.283599853515625</v>
      </c>
      <c r="AG1757" s="18">
        <v>72.825927734375</v>
      </c>
      <c r="AH1757" s="18">
        <v>75.385398864746094</v>
      </c>
      <c r="AI1757" s="18">
        <v>68.399658203125</v>
      </c>
      <c r="AJ1757" s="18">
        <v>55.745201110839837</v>
      </c>
      <c r="AK1757" s="18">
        <v>72.184539794921875</v>
      </c>
      <c r="AL1757" s="18">
        <v>85.659126281738281</v>
      </c>
      <c r="AM1757" s="18">
        <v>94.577255249023438</v>
      </c>
      <c r="AN1757" s="18">
        <v>134.04133605957031</v>
      </c>
      <c r="AO1757" s="18">
        <v>70.601448059082031</v>
      </c>
    </row>
    <row r="1758" spans="1:41" x14ac:dyDescent="0.3">
      <c r="A1758" s="4" t="s">
        <v>3765</v>
      </c>
      <c r="B1758" s="8" t="s">
        <v>8687</v>
      </c>
      <c r="C1758" s="87" t="s">
        <v>708</v>
      </c>
      <c r="D1758" s="87" t="s">
        <v>649</v>
      </c>
      <c r="E1758" s="87" t="s">
        <v>3762</v>
      </c>
      <c r="F1758" s="110">
        <v>1.6343294322718349</v>
      </c>
      <c r="G1758" s="18">
        <v>9.8376521612053214</v>
      </c>
      <c r="H1758" s="18">
        <v>14.794649732401931</v>
      </c>
      <c r="I1758" s="18">
        <v>39.835513412530119</v>
      </c>
      <c r="J1758" s="18">
        <v>70.997573852539063</v>
      </c>
      <c r="K1758" s="18">
        <v>69.505287170410156</v>
      </c>
      <c r="L1758" s="18">
        <v>93.179054260253906</v>
      </c>
      <c r="M1758" s="18">
        <v>83.65850830078125</v>
      </c>
      <c r="N1758" s="18">
        <v>65.316673278808594</v>
      </c>
      <c r="O1758" s="18">
        <v>75.489250183105469</v>
      </c>
      <c r="P1758" s="18">
        <v>71.319923400878906</v>
      </c>
      <c r="Q1758" s="18">
        <v>57.773662567138672</v>
      </c>
      <c r="R1758" s="18">
        <v>55.644920349121087</v>
      </c>
      <c r="S1758" s="18">
        <v>102.9799346923828</v>
      </c>
      <c r="T1758" s="18">
        <v>137.68415832519531</v>
      </c>
      <c r="U1758" s="18">
        <v>160.28857421875</v>
      </c>
      <c r="V1758" s="18">
        <v>136.6733703613281</v>
      </c>
      <c r="W1758" s="18">
        <v>152.80363464355469</v>
      </c>
      <c r="X1758" s="103">
        <v>1.100632308608738</v>
      </c>
      <c r="Y1758" s="18">
        <v>4.7530594822399452</v>
      </c>
      <c r="Z1758" s="18">
        <v>26.351586175751351</v>
      </c>
      <c r="AA1758" s="18">
        <v>67.888246903017915</v>
      </c>
      <c r="AB1758" s="18">
        <v>54.958446502685547</v>
      </c>
      <c r="AC1758" s="18">
        <v>79.180076599121094</v>
      </c>
      <c r="AD1758" s="18">
        <v>53.469127655029297</v>
      </c>
      <c r="AE1758" s="18">
        <v>60.127735137939453</v>
      </c>
      <c r="AF1758" s="18">
        <v>91.141876220703125</v>
      </c>
      <c r="AG1758" s="18">
        <v>94.13665771484375</v>
      </c>
      <c r="AH1758" s="18">
        <v>89.829963684082031</v>
      </c>
      <c r="AI1758" s="18">
        <v>73.112968444824219</v>
      </c>
      <c r="AJ1758" s="18">
        <v>57.713092803955078</v>
      </c>
      <c r="AK1758" s="18">
        <v>75.865150451660156</v>
      </c>
      <c r="AL1758" s="18">
        <v>88.855705261230469</v>
      </c>
      <c r="AM1758" s="18">
        <v>152.70849609375</v>
      </c>
      <c r="AN1758" s="18">
        <v>167.76182556152341</v>
      </c>
      <c r="AO1758" s="18">
        <v>155.46607971191409</v>
      </c>
    </row>
    <row r="1759" spans="1:41" x14ac:dyDescent="0.3">
      <c r="A1759" s="4" t="s">
        <v>3728</v>
      </c>
      <c r="B1759" s="8" t="s">
        <v>13087</v>
      </c>
      <c r="C1759" s="87" t="s">
        <v>708</v>
      </c>
      <c r="D1759" s="87" t="s">
        <v>649</v>
      </c>
      <c r="E1759" s="87" t="s">
        <v>3725</v>
      </c>
      <c r="F1759" s="110">
        <v>1.6475820895904081</v>
      </c>
      <c r="G1759" s="18">
        <v>9.9174249599675282</v>
      </c>
      <c r="H1759" s="18">
        <v>14.91461846035863</v>
      </c>
      <c r="I1759" s="18">
        <v>40.158536664722199</v>
      </c>
      <c r="J1759" s="18">
        <v>71.573287963867188</v>
      </c>
      <c r="K1759" s="18">
        <v>63.548686981201172</v>
      </c>
      <c r="L1759" s="18">
        <v>58.737354278564453</v>
      </c>
      <c r="M1759" s="18">
        <v>50.630977630615227</v>
      </c>
      <c r="N1759" s="18">
        <v>49.038154602050781</v>
      </c>
      <c r="O1759" s="18">
        <v>46.079761505126953</v>
      </c>
      <c r="P1759" s="18">
        <v>42.942703247070313</v>
      </c>
      <c r="Q1759" s="18">
        <v>35.247303009033203</v>
      </c>
      <c r="R1759" s="18">
        <v>43.585788726806641</v>
      </c>
      <c r="S1759" s="18">
        <v>40.930225372314453</v>
      </c>
      <c r="T1759" s="18">
        <v>69.555656433105469</v>
      </c>
      <c r="U1759" s="18">
        <v>53.598579406738281</v>
      </c>
      <c r="V1759" s="18">
        <v>112.1068878173828</v>
      </c>
      <c r="W1759" s="18">
        <v>104.0802917480469</v>
      </c>
      <c r="X1759" s="103">
        <v>0.87875917029291539</v>
      </c>
      <c r="Y1759" s="18">
        <v>3.794904596473053</v>
      </c>
      <c r="Z1759" s="18">
        <v>21.03944961689967</v>
      </c>
      <c r="AA1759" s="18">
        <v>54.202860532548783</v>
      </c>
      <c r="AB1759" s="18">
        <v>43.879539489746087</v>
      </c>
      <c r="AC1759" s="18">
        <v>47.932834625244141</v>
      </c>
      <c r="AD1759" s="18">
        <v>51.677150726318359</v>
      </c>
      <c r="AE1759" s="18">
        <v>41.015815734863281</v>
      </c>
      <c r="AF1759" s="18">
        <v>70.294586181640625</v>
      </c>
      <c r="AG1759" s="18">
        <v>73.753097534179688</v>
      </c>
      <c r="AH1759" s="18">
        <v>56.539131164550781</v>
      </c>
      <c r="AI1759" s="18">
        <v>75.50347900390625</v>
      </c>
      <c r="AJ1759" s="18">
        <v>26.334463119506839</v>
      </c>
      <c r="AK1759" s="18">
        <v>40.736137390136719</v>
      </c>
      <c r="AL1759" s="18">
        <v>61.145137786865227</v>
      </c>
      <c r="AM1759" s="18">
        <v>73.885009765625</v>
      </c>
      <c r="AN1759" s="18">
        <v>98.258003234863281</v>
      </c>
      <c r="AO1759" s="18">
        <v>31.327688217163089</v>
      </c>
    </row>
    <row r="1760" spans="1:41" x14ac:dyDescent="0.3">
      <c r="A1760" s="4" t="s">
        <v>2305</v>
      </c>
      <c r="B1760" s="8" t="s">
        <v>8688</v>
      </c>
      <c r="C1760" s="87" t="s">
        <v>708</v>
      </c>
      <c r="D1760" s="87" t="s">
        <v>649</v>
      </c>
      <c r="E1760" s="87" t="s">
        <v>2301</v>
      </c>
      <c r="F1760" s="110">
        <v>1.2454223352613869</v>
      </c>
      <c r="G1760" s="18">
        <v>7.4966720210541373</v>
      </c>
      <c r="H1760" s="18">
        <v>11.27409618603599</v>
      </c>
      <c r="I1760" s="18">
        <v>30.35620430062577</v>
      </c>
      <c r="J1760" s="18">
        <v>54.102901458740227</v>
      </c>
      <c r="K1760" s="18">
        <v>59.381767272949219</v>
      </c>
      <c r="L1760" s="18">
        <v>60.810504913330078</v>
      </c>
      <c r="M1760" s="18">
        <v>55.843040466308587</v>
      </c>
      <c r="N1760" s="18">
        <v>58.772541046142578</v>
      </c>
      <c r="O1760" s="18">
        <v>59.660648345947273</v>
      </c>
      <c r="P1760" s="18">
        <v>45.440563201904297</v>
      </c>
      <c r="Q1760" s="18">
        <v>37.668510437011719</v>
      </c>
      <c r="R1760" s="18">
        <v>40.698799133300781</v>
      </c>
      <c r="S1760" s="18">
        <v>48.915569305419922</v>
      </c>
      <c r="T1760" s="18">
        <v>52.369747161865227</v>
      </c>
      <c r="U1760" s="18">
        <v>84.339637756347656</v>
      </c>
      <c r="V1760" s="18">
        <v>97.67266845703125</v>
      </c>
      <c r="W1760" s="18">
        <v>85.770637512207031</v>
      </c>
      <c r="X1760" s="103">
        <v>1.080350138596825</v>
      </c>
      <c r="Y1760" s="18">
        <v>4.6654713206518252</v>
      </c>
      <c r="Z1760" s="18">
        <v>25.865985901509202</v>
      </c>
      <c r="AA1760" s="18">
        <v>66.637219693723779</v>
      </c>
      <c r="AB1760" s="18">
        <v>53.945686340332031</v>
      </c>
      <c r="AC1760" s="18">
        <v>58.383514404296882</v>
      </c>
      <c r="AD1760" s="18">
        <v>48.307842254638672</v>
      </c>
      <c r="AE1760" s="18">
        <v>61.111785888671882</v>
      </c>
      <c r="AF1760" s="18">
        <v>66.278282165527344</v>
      </c>
      <c r="AG1760" s="18">
        <v>65.533897399902344</v>
      </c>
      <c r="AH1760" s="18">
        <v>61.370246887207031</v>
      </c>
      <c r="AI1760" s="18">
        <v>54.291191101074219</v>
      </c>
      <c r="AJ1760" s="18">
        <v>41.525875091552727</v>
      </c>
      <c r="AK1760" s="18">
        <v>49.426990509033203</v>
      </c>
      <c r="AL1760" s="18">
        <v>72.194541931152344</v>
      </c>
      <c r="AM1760" s="18">
        <v>109.6672897338867</v>
      </c>
      <c r="AN1760" s="18">
        <v>130.12303161621091</v>
      </c>
      <c r="AO1760" s="18">
        <v>127.957389831543</v>
      </c>
    </row>
    <row r="1761" spans="1:41" x14ac:dyDescent="0.3">
      <c r="A1761" s="4" t="s">
        <v>2332</v>
      </c>
      <c r="B1761" s="8" t="s">
        <v>8689</v>
      </c>
      <c r="C1761" s="87" t="s">
        <v>708</v>
      </c>
      <c r="D1761" s="87" t="s">
        <v>649</v>
      </c>
      <c r="E1761" s="87" t="s">
        <v>2328</v>
      </c>
      <c r="F1761" s="110">
        <v>1.975205130248749</v>
      </c>
      <c r="G1761" s="18">
        <v>11.88951299212939</v>
      </c>
      <c r="H1761" s="18">
        <v>17.8804024908566</v>
      </c>
      <c r="I1761" s="18">
        <v>48.144094394204771</v>
      </c>
      <c r="J1761" s="18">
        <v>85.805694580078125</v>
      </c>
      <c r="K1761" s="18">
        <v>91.090217590332031</v>
      </c>
      <c r="L1761" s="18">
        <v>80.37384033203125</v>
      </c>
      <c r="M1761" s="18">
        <v>76.924674987792969</v>
      </c>
      <c r="N1761" s="18">
        <v>74.617057800292969</v>
      </c>
      <c r="O1761" s="18">
        <v>77.58551025390625</v>
      </c>
      <c r="P1761" s="18">
        <v>70.860984802246094</v>
      </c>
      <c r="Q1761" s="18">
        <v>65.556503295898438</v>
      </c>
      <c r="R1761" s="18">
        <v>65.748100280761719</v>
      </c>
      <c r="S1761" s="18">
        <v>63.613491058349609</v>
      </c>
      <c r="T1761" s="18">
        <v>108.5241165161133</v>
      </c>
      <c r="U1761" s="18">
        <v>106.930793762207</v>
      </c>
      <c r="V1761" s="18">
        <v>163.5231628417969</v>
      </c>
      <c r="W1761" s="18">
        <v>146.19331359863281</v>
      </c>
      <c r="X1761" s="103">
        <v>1.530600271364861</v>
      </c>
      <c r="Y1761" s="18">
        <v>6.6098678699754343</v>
      </c>
      <c r="Z1761" s="18">
        <v>36.64597580502037</v>
      </c>
      <c r="AA1761" s="18">
        <v>94.409157644655878</v>
      </c>
      <c r="AB1761" s="18">
        <v>76.428260803222656</v>
      </c>
      <c r="AC1761" s="18">
        <v>75.859046936035156</v>
      </c>
      <c r="AD1761" s="18">
        <v>86.134033203125</v>
      </c>
      <c r="AE1761" s="18">
        <v>77.974380493164063</v>
      </c>
      <c r="AF1761" s="18">
        <v>76.752357482910156</v>
      </c>
      <c r="AG1761" s="18">
        <v>87.493698120117188</v>
      </c>
      <c r="AH1761" s="18">
        <v>85.483650207519531</v>
      </c>
      <c r="AI1761" s="18">
        <v>74.906341552734375</v>
      </c>
      <c r="AJ1761" s="18">
        <v>70.190971374511719</v>
      </c>
      <c r="AK1761" s="18">
        <v>80.948898315429688</v>
      </c>
      <c r="AL1761" s="18">
        <v>97.71435546875</v>
      </c>
      <c r="AM1761" s="18">
        <v>140.11192321777341</v>
      </c>
      <c r="AN1761" s="18">
        <v>171.1572570800781</v>
      </c>
      <c r="AO1761" s="18">
        <v>172.15211486816409</v>
      </c>
    </row>
    <row r="1762" spans="1:41" x14ac:dyDescent="0.3">
      <c r="A1762" s="4" t="s">
        <v>3754</v>
      </c>
      <c r="B1762" s="8" t="s">
        <v>8690</v>
      </c>
      <c r="C1762" s="87" t="s">
        <v>708</v>
      </c>
      <c r="D1762" s="87" t="s">
        <v>649</v>
      </c>
      <c r="E1762" s="87" t="s">
        <v>3749</v>
      </c>
      <c r="F1762" s="110">
        <v>1.766746942375206</v>
      </c>
      <c r="G1762" s="18">
        <v>10.63472365653967</v>
      </c>
      <c r="H1762" s="18">
        <v>15.99334972625379</v>
      </c>
      <c r="I1762" s="18">
        <v>43.063087606335188</v>
      </c>
      <c r="J1762" s="18">
        <v>76.749977111816406</v>
      </c>
      <c r="K1762" s="18">
        <v>42.507377624511719</v>
      </c>
      <c r="L1762" s="18">
        <v>35.863075256347663</v>
      </c>
      <c r="M1762" s="18">
        <v>66.026641845703125</v>
      </c>
      <c r="N1762" s="18">
        <v>35.944721221923828</v>
      </c>
      <c r="O1762" s="18">
        <v>30.107036590576168</v>
      </c>
      <c r="P1762" s="18">
        <v>31.042392730712891</v>
      </c>
      <c r="Q1762" s="18">
        <v>16.602764129638668</v>
      </c>
      <c r="R1762" s="18">
        <v>23.398073196411129</v>
      </c>
      <c r="S1762" s="18">
        <v>30.15728759765625</v>
      </c>
      <c r="T1762" s="18">
        <v>27.00270843505859</v>
      </c>
      <c r="U1762" s="18">
        <v>44.390483856201172</v>
      </c>
      <c r="V1762" s="18">
        <v>46.164150238037109</v>
      </c>
      <c r="W1762" s="18">
        <v>156.82615661621091</v>
      </c>
      <c r="X1762" s="103">
        <v>0.59200870335657696</v>
      </c>
      <c r="Y1762" s="18">
        <v>2.556578213313057</v>
      </c>
      <c r="Z1762" s="18">
        <v>14.17400547056029</v>
      </c>
      <c r="AA1762" s="18">
        <v>36.515767080297501</v>
      </c>
      <c r="AB1762" s="18">
        <v>29.561079025268551</v>
      </c>
      <c r="AC1762" s="18">
        <v>33.190876007080078</v>
      </c>
      <c r="AD1762" s="18">
        <v>25.90181922912598</v>
      </c>
      <c r="AE1762" s="18">
        <v>39.825820922851563</v>
      </c>
      <c r="AF1762" s="18">
        <v>41.718906402587891</v>
      </c>
      <c r="AG1762" s="18">
        <v>58.341411590576172</v>
      </c>
      <c r="AH1762" s="18">
        <v>35.524127960205078</v>
      </c>
      <c r="AI1762" s="18">
        <v>29.9199104309082</v>
      </c>
      <c r="AJ1762" s="18">
        <v>17.730354309082031</v>
      </c>
      <c r="AK1762" s="18">
        <v>28.133552551269531</v>
      </c>
      <c r="AL1762" s="18">
        <v>42.932937622070313</v>
      </c>
      <c r="AM1762" s="18">
        <v>57.320140838623047</v>
      </c>
      <c r="AN1762" s="18">
        <v>82.048973083496094</v>
      </c>
      <c r="AO1762" s="18">
        <v>113.7349090576172</v>
      </c>
    </row>
    <row r="1763" spans="1:41" x14ac:dyDescent="0.3">
      <c r="A1763" s="4" t="s">
        <v>2306</v>
      </c>
      <c r="B1763" s="8" t="s">
        <v>8691</v>
      </c>
      <c r="C1763" s="87" t="s">
        <v>708</v>
      </c>
      <c r="D1763" s="87" t="s">
        <v>649</v>
      </c>
      <c r="E1763" s="87" t="s">
        <v>2301</v>
      </c>
      <c r="F1763" s="110">
        <v>1.3733881046052669</v>
      </c>
      <c r="G1763" s="18">
        <v>8.2669467909309677</v>
      </c>
      <c r="H1763" s="18">
        <v>12.43249711659278</v>
      </c>
      <c r="I1763" s="18">
        <v>33.475270763228018</v>
      </c>
      <c r="J1763" s="18">
        <v>59.661914825439453</v>
      </c>
      <c r="K1763" s="18">
        <v>64.514442443847656</v>
      </c>
      <c r="L1763" s="18">
        <v>67.245590209960938</v>
      </c>
      <c r="M1763" s="18">
        <v>53.473159790039063</v>
      </c>
      <c r="N1763" s="18">
        <v>54.4451904296875</v>
      </c>
      <c r="O1763" s="18">
        <v>65.692665100097656</v>
      </c>
      <c r="P1763" s="18">
        <v>45.874275207519531</v>
      </c>
      <c r="Q1763" s="18">
        <v>45.166091918945313</v>
      </c>
      <c r="R1763" s="18">
        <v>40.346698760986328</v>
      </c>
      <c r="S1763" s="18">
        <v>40.77850341796875</v>
      </c>
      <c r="T1763" s="18">
        <v>61.270683288574219</v>
      </c>
      <c r="U1763" s="18">
        <v>64.799781799316406</v>
      </c>
      <c r="V1763" s="18">
        <v>83.393699645996094</v>
      </c>
      <c r="W1763" s="18">
        <v>79.111961364746094</v>
      </c>
      <c r="X1763" s="103">
        <v>1.337518083204712</v>
      </c>
      <c r="Y1763" s="18">
        <v>5.7760461493989261</v>
      </c>
      <c r="Z1763" s="18">
        <v>32.023158647548087</v>
      </c>
      <c r="AA1763" s="18">
        <v>82.49962967617347</v>
      </c>
      <c r="AB1763" s="18">
        <v>66.7869873046875</v>
      </c>
      <c r="AC1763" s="18">
        <v>63.635456085205078</v>
      </c>
      <c r="AD1763" s="18">
        <v>57.617088317871087</v>
      </c>
      <c r="AE1763" s="18">
        <v>60.856502532958977</v>
      </c>
      <c r="AF1763" s="18">
        <v>67.802986145019531</v>
      </c>
      <c r="AG1763" s="18">
        <v>63.986598968505859</v>
      </c>
      <c r="AH1763" s="18">
        <v>61.031169891357422</v>
      </c>
      <c r="AI1763" s="18">
        <v>54.564323425292969</v>
      </c>
      <c r="AJ1763" s="18">
        <v>51.095134735107422</v>
      </c>
      <c r="AK1763" s="18">
        <v>54.842395782470703</v>
      </c>
      <c r="AL1763" s="18">
        <v>83.138557434082031</v>
      </c>
      <c r="AM1763" s="18">
        <v>84.838607788085938</v>
      </c>
      <c r="AN1763" s="18">
        <v>103.7709884643555</v>
      </c>
      <c r="AO1763" s="18">
        <v>102.445915222168</v>
      </c>
    </row>
    <row r="1764" spans="1:41" x14ac:dyDescent="0.3">
      <c r="A1764" s="4" t="s">
        <v>2335</v>
      </c>
      <c r="B1764" s="8" t="s">
        <v>8692</v>
      </c>
      <c r="C1764" s="87" t="s">
        <v>708</v>
      </c>
      <c r="D1764" s="87" t="s">
        <v>649</v>
      </c>
      <c r="E1764" s="87" t="s">
        <v>2328</v>
      </c>
      <c r="F1764" s="110">
        <v>1.3463833126634031</v>
      </c>
      <c r="G1764" s="18">
        <v>8.1043946490164185</v>
      </c>
      <c r="H1764" s="18">
        <v>12.18803817827402</v>
      </c>
      <c r="I1764" s="18">
        <v>32.817049886603812</v>
      </c>
      <c r="J1764" s="18">
        <v>58.488788604736328</v>
      </c>
      <c r="K1764" s="18">
        <v>69.727714538574219</v>
      </c>
      <c r="L1764" s="18">
        <v>56.097869873046882</v>
      </c>
      <c r="M1764" s="18">
        <v>54.015235900878913</v>
      </c>
      <c r="N1764" s="18">
        <v>50.124176025390632</v>
      </c>
      <c r="O1764" s="18">
        <v>61.6158447265625</v>
      </c>
      <c r="P1764" s="18">
        <v>49.217342376708977</v>
      </c>
      <c r="Q1764" s="18">
        <v>43.364551544189453</v>
      </c>
      <c r="R1764" s="18">
        <v>43.122154235839837</v>
      </c>
      <c r="S1764" s="18">
        <v>48.550457000732422</v>
      </c>
      <c r="T1764" s="18">
        <v>57.712718963623047</v>
      </c>
      <c r="U1764" s="18">
        <v>81.79876708984375</v>
      </c>
      <c r="V1764" s="18">
        <v>105.8539123535156</v>
      </c>
      <c r="W1764" s="18">
        <v>101.82080078125</v>
      </c>
      <c r="X1764" s="103">
        <v>1.056085928539181</v>
      </c>
      <c r="Y1764" s="18">
        <v>4.5606867956188202</v>
      </c>
      <c r="Z1764" s="18">
        <v>25.28504672925396</v>
      </c>
      <c r="AA1764" s="18">
        <v>65.140575746044064</v>
      </c>
      <c r="AB1764" s="18">
        <v>52.734088897705078</v>
      </c>
      <c r="AC1764" s="18">
        <v>62.670440673828132</v>
      </c>
      <c r="AD1764" s="18">
        <v>57.634296417236328</v>
      </c>
      <c r="AE1764" s="18">
        <v>61.427097320556641</v>
      </c>
      <c r="AF1764" s="18">
        <v>62.768463134765632</v>
      </c>
      <c r="AG1764" s="18">
        <v>59.254901885986328</v>
      </c>
      <c r="AH1764" s="18">
        <v>61.068721771240227</v>
      </c>
      <c r="AI1764" s="18">
        <v>53.556556701660163</v>
      </c>
      <c r="AJ1764" s="18">
        <v>48.3626708984375</v>
      </c>
      <c r="AK1764" s="18">
        <v>60.775104522705078</v>
      </c>
      <c r="AL1764" s="18">
        <v>75.83770751953125</v>
      </c>
      <c r="AM1764" s="18">
        <v>92.972061157226563</v>
      </c>
      <c r="AN1764" s="18">
        <v>140.6696472167969</v>
      </c>
      <c r="AO1764" s="18">
        <v>114.44704437255859</v>
      </c>
    </row>
    <row r="1765" spans="1:41" x14ac:dyDescent="0.3">
      <c r="A1765" s="4" t="s">
        <v>2316</v>
      </c>
      <c r="B1765" s="8" t="s">
        <v>8693</v>
      </c>
      <c r="C1765" s="87" t="s">
        <v>708</v>
      </c>
      <c r="D1765" s="87" t="s">
        <v>649</v>
      </c>
      <c r="E1765" s="87" t="s">
        <v>2313</v>
      </c>
      <c r="F1765" s="110">
        <v>1.078364475888947</v>
      </c>
      <c r="G1765" s="18">
        <v>6.4910870521674804</v>
      </c>
      <c r="H1765" s="18">
        <v>9.7618169199002374</v>
      </c>
      <c r="I1765" s="18">
        <v>26.284298437406559</v>
      </c>
      <c r="J1765" s="18">
        <v>46.845672607421882</v>
      </c>
      <c r="K1765" s="18">
        <v>61.174446105957031</v>
      </c>
      <c r="L1765" s="18">
        <v>49.551177978515632</v>
      </c>
      <c r="M1765" s="18">
        <v>44.647636413574219</v>
      </c>
      <c r="N1765" s="18">
        <v>37.697998046875</v>
      </c>
      <c r="O1765" s="18">
        <v>35.989448547363281</v>
      </c>
      <c r="P1765" s="18">
        <v>34.253688812255859</v>
      </c>
      <c r="Q1765" s="18">
        <v>37.569194793701172</v>
      </c>
      <c r="R1765" s="18">
        <v>22.811582565307621</v>
      </c>
      <c r="S1765" s="18">
        <v>44.827247619628913</v>
      </c>
      <c r="T1765" s="18">
        <v>43.712493896484382</v>
      </c>
      <c r="U1765" s="18">
        <v>72.937934875488281</v>
      </c>
      <c r="V1765" s="18">
        <v>84.927299499511719</v>
      </c>
      <c r="W1765" s="18">
        <v>64.638824462890625</v>
      </c>
      <c r="X1765" s="103">
        <v>0.73588724960448848</v>
      </c>
      <c r="Y1765" s="18">
        <v>3.177914951464035</v>
      </c>
      <c r="Z1765" s="18">
        <v>17.61877797145684</v>
      </c>
      <c r="AA1765" s="18">
        <v>45.39035870851562</v>
      </c>
      <c r="AB1765" s="18">
        <v>36.745441436767578</v>
      </c>
      <c r="AC1765" s="18">
        <v>55.014022827148438</v>
      </c>
      <c r="AD1765" s="18">
        <v>44.117053985595703</v>
      </c>
      <c r="AE1765" s="18">
        <v>46.724273681640632</v>
      </c>
      <c r="AF1765" s="18">
        <v>45.229419708251953</v>
      </c>
      <c r="AG1765" s="18">
        <v>39.99432373046875</v>
      </c>
      <c r="AH1765" s="18">
        <v>44.873409271240227</v>
      </c>
      <c r="AI1765" s="18">
        <v>43.592918395996087</v>
      </c>
      <c r="AJ1765" s="18">
        <v>26.837701797485352</v>
      </c>
      <c r="AK1765" s="18">
        <v>34.371852874755859</v>
      </c>
      <c r="AL1765" s="18">
        <v>62.171436309814453</v>
      </c>
      <c r="AM1765" s="18">
        <v>65.370155334472656</v>
      </c>
      <c r="AN1765" s="18">
        <v>86.253585815429688</v>
      </c>
      <c r="AO1765" s="18">
        <v>82.17840576171875</v>
      </c>
    </row>
    <row r="1766" spans="1:41" x14ac:dyDescent="0.3">
      <c r="A1766" s="4" t="s">
        <v>2340</v>
      </c>
      <c r="B1766" s="8" t="s">
        <v>8694</v>
      </c>
      <c r="C1766" s="87" t="s">
        <v>648</v>
      </c>
      <c r="D1766" s="87" t="s">
        <v>649</v>
      </c>
      <c r="E1766" s="87" t="s">
        <v>2339</v>
      </c>
      <c r="F1766" s="110">
        <v>1.35542369381636</v>
      </c>
      <c r="G1766" s="18">
        <v>8.1588121510397951</v>
      </c>
      <c r="H1766" s="18">
        <v>12.26987557896226</v>
      </c>
      <c r="I1766" s="18">
        <v>33.037402171499288</v>
      </c>
      <c r="J1766" s="18">
        <v>58.881515502929688</v>
      </c>
      <c r="K1766" s="18">
        <v>72.231109619140625</v>
      </c>
      <c r="L1766" s="18">
        <v>67.154541015625</v>
      </c>
      <c r="M1766" s="18">
        <v>60.783149719238281</v>
      </c>
      <c r="N1766" s="18">
        <v>49.061347961425781</v>
      </c>
      <c r="O1766" s="18">
        <v>40.4918212890625</v>
      </c>
      <c r="P1766" s="18">
        <v>38.366874694824219</v>
      </c>
      <c r="Q1766" s="18">
        <v>38.956966400146477</v>
      </c>
      <c r="R1766" s="18">
        <v>38.574123382568359</v>
      </c>
      <c r="S1766" s="18">
        <v>36.696590423583977</v>
      </c>
      <c r="T1766" s="18">
        <v>49.855197906494141</v>
      </c>
      <c r="U1766" s="18">
        <v>58.475547790527337</v>
      </c>
      <c r="V1766" s="18">
        <v>94.205345153808594</v>
      </c>
      <c r="W1766" s="18">
        <v>92.800201416015625</v>
      </c>
      <c r="X1766" s="103">
        <v>1.0987534372081409</v>
      </c>
      <c r="Y1766" s="18">
        <v>4.7449456121884612</v>
      </c>
      <c r="Z1766" s="18">
        <v>26.306601814272302</v>
      </c>
      <c r="AA1766" s="18">
        <v>67.7723559878185</v>
      </c>
      <c r="AB1766" s="18">
        <v>54.864627838134773</v>
      </c>
      <c r="AC1766" s="18">
        <v>52.498695373535163</v>
      </c>
      <c r="AD1766" s="18">
        <v>41.110591888427727</v>
      </c>
      <c r="AE1766" s="18">
        <v>53.9688720703125</v>
      </c>
      <c r="AF1766" s="18">
        <v>49.727817535400391</v>
      </c>
      <c r="AG1766" s="18">
        <v>55.019168853759773</v>
      </c>
      <c r="AH1766" s="18">
        <v>77.410591125488281</v>
      </c>
      <c r="AI1766" s="18">
        <v>62.903251647949219</v>
      </c>
      <c r="AJ1766" s="18">
        <v>41.694793701171882</v>
      </c>
      <c r="AK1766" s="18">
        <v>44.687088012695313</v>
      </c>
      <c r="AL1766" s="18">
        <v>62.230804443359382</v>
      </c>
      <c r="AM1766" s="18">
        <v>95.735252380371094</v>
      </c>
      <c r="AN1766" s="18">
        <v>78.255989074707031</v>
      </c>
      <c r="AO1766" s="18">
        <v>78.99774169921875</v>
      </c>
    </row>
    <row r="1767" spans="1:41" x14ac:dyDescent="0.3">
      <c r="A1767" s="4" t="s">
        <v>2309</v>
      </c>
      <c r="B1767" s="8" t="s">
        <v>8262</v>
      </c>
      <c r="C1767" s="87" t="s">
        <v>708</v>
      </c>
      <c r="D1767" s="87" t="s">
        <v>649</v>
      </c>
      <c r="E1767" s="87" t="s">
        <v>2301</v>
      </c>
      <c r="F1767" s="110">
        <v>1.6927394744351041</v>
      </c>
      <c r="G1767" s="18">
        <v>10.189244481686771</v>
      </c>
      <c r="H1767" s="18">
        <v>15.32340244137025</v>
      </c>
      <c r="I1767" s="18">
        <v>41.259212926273158</v>
      </c>
      <c r="J1767" s="18">
        <v>73.534988403320313</v>
      </c>
      <c r="K1767" s="18">
        <v>78.457313537597656</v>
      </c>
      <c r="L1767" s="18">
        <v>75.238868713378906</v>
      </c>
      <c r="M1767" s="18">
        <v>79.286590576171875</v>
      </c>
      <c r="N1767" s="18">
        <v>96.071189880371094</v>
      </c>
      <c r="O1767" s="18">
        <v>67.090232849121094</v>
      </c>
      <c r="P1767" s="18">
        <v>73.431419372558594</v>
      </c>
      <c r="Q1767" s="18">
        <v>60.194728851318359</v>
      </c>
      <c r="R1767" s="18">
        <v>62.053993225097663</v>
      </c>
      <c r="S1767" s="18">
        <v>62.753265380859382</v>
      </c>
      <c r="T1767" s="18">
        <v>91.908760070800781</v>
      </c>
      <c r="U1767" s="18">
        <v>95.595817565917969</v>
      </c>
      <c r="V1767" s="18">
        <v>113.404899597168</v>
      </c>
      <c r="W1767" s="18">
        <v>71.318046569824219</v>
      </c>
      <c r="X1767" s="103">
        <v>1.871977316147865</v>
      </c>
      <c r="Y1767" s="18">
        <v>8.0840980802224429</v>
      </c>
      <c r="Z1767" s="18">
        <v>44.819301759256547</v>
      </c>
      <c r="AA1767" s="18">
        <v>115.4656802653178</v>
      </c>
      <c r="AB1767" s="18">
        <v>93.474418640136719</v>
      </c>
      <c r="AC1767" s="18">
        <v>57.476730346679688</v>
      </c>
      <c r="AD1767" s="18">
        <v>63.573829650878913</v>
      </c>
      <c r="AE1767" s="18">
        <v>91.448928833007813</v>
      </c>
      <c r="AF1767" s="18">
        <v>81.019424438476563</v>
      </c>
      <c r="AG1767" s="18">
        <v>78.061630249023438</v>
      </c>
      <c r="AH1767" s="18">
        <v>77.27862548828125</v>
      </c>
      <c r="AI1767" s="18">
        <v>66.027854919433594</v>
      </c>
      <c r="AJ1767" s="18">
        <v>53.322303771972663</v>
      </c>
      <c r="AK1767" s="18">
        <v>84.118278503417969</v>
      </c>
      <c r="AL1767" s="18">
        <v>73.70684814453125</v>
      </c>
      <c r="AM1767" s="18">
        <v>99.099555969238281</v>
      </c>
      <c r="AN1767" s="18">
        <v>125.2746658325195</v>
      </c>
      <c r="AO1767" s="18">
        <v>82.457725524902344</v>
      </c>
    </row>
    <row r="1768" spans="1:41" x14ac:dyDescent="0.3">
      <c r="A1768" s="4" t="s">
        <v>2338</v>
      </c>
      <c r="B1768" s="8" t="s">
        <v>8695</v>
      </c>
      <c r="C1768" s="87" t="s">
        <v>708</v>
      </c>
      <c r="D1768" s="87" t="s">
        <v>649</v>
      </c>
      <c r="E1768" s="87" t="s">
        <v>2339</v>
      </c>
      <c r="F1768" s="110">
        <v>1.315368125414494</v>
      </c>
      <c r="G1768" s="18">
        <v>7.9177024082450558</v>
      </c>
      <c r="H1768" s="18">
        <v>11.907275424650591</v>
      </c>
      <c r="I1768" s="18">
        <v>32.061078732166123</v>
      </c>
      <c r="J1768" s="18">
        <v>57.141445159912109</v>
      </c>
      <c r="K1768" s="18">
        <v>36.66656494140625</v>
      </c>
      <c r="L1768" s="18">
        <v>64.508003234863281</v>
      </c>
      <c r="M1768" s="18">
        <v>45.993194580078132</v>
      </c>
      <c r="N1768" s="18">
        <v>33.971794128417969</v>
      </c>
      <c r="O1768" s="18">
        <v>30.67423057556152</v>
      </c>
      <c r="P1768" s="18">
        <v>39.837779998779297</v>
      </c>
      <c r="Q1768" s="18">
        <v>23.062139511108398</v>
      </c>
      <c r="R1768" s="18">
        <v>28.170989990234379</v>
      </c>
      <c r="S1768" s="18">
        <v>29.488018035888668</v>
      </c>
      <c r="T1768" s="18">
        <v>57.124168395996087</v>
      </c>
      <c r="U1768" s="18">
        <v>73.934089660644531</v>
      </c>
      <c r="V1768" s="18">
        <v>95.983680725097656</v>
      </c>
      <c r="W1768" s="18">
        <v>12.008064270019529</v>
      </c>
      <c r="X1768" s="103">
        <v>0.56228840170914651</v>
      </c>
      <c r="Y1768" s="18">
        <v>2.4282316615578079</v>
      </c>
      <c r="Z1768" s="18">
        <v>13.4624353268294</v>
      </c>
      <c r="AA1768" s="18">
        <v>34.682585226111001</v>
      </c>
      <c r="AB1768" s="18">
        <v>28.07703971862793</v>
      </c>
      <c r="AC1768" s="18">
        <v>32.667675018310547</v>
      </c>
      <c r="AD1768" s="18">
        <v>54.988811492919922</v>
      </c>
      <c r="AE1768" s="18">
        <v>45.016181945800781</v>
      </c>
      <c r="AF1768" s="18">
        <v>58.830860137939453</v>
      </c>
      <c r="AG1768" s="18">
        <v>40.687374114990227</v>
      </c>
      <c r="AH1768" s="18">
        <v>37.869174957275391</v>
      </c>
      <c r="AI1768" s="18">
        <v>40.606224060058587</v>
      </c>
      <c r="AJ1768" s="18">
        <v>37.6197509765625</v>
      </c>
      <c r="AK1768" s="18">
        <v>30.711702346801761</v>
      </c>
      <c r="AL1768" s="18">
        <v>52.386188507080078</v>
      </c>
      <c r="AM1768" s="18">
        <v>52.490226745605469</v>
      </c>
      <c r="AN1768" s="18">
        <v>63.577892303466797</v>
      </c>
      <c r="AO1768" s="18">
        <v>68.274185180664063</v>
      </c>
    </row>
    <row r="1769" spans="1:41" x14ac:dyDescent="0.3">
      <c r="A1769" s="4" t="s">
        <v>2307</v>
      </c>
      <c r="B1769" s="8" t="s">
        <v>8696</v>
      </c>
      <c r="C1769" s="87" t="s">
        <v>708</v>
      </c>
      <c r="D1769" s="87" t="s">
        <v>649</v>
      </c>
      <c r="E1769" s="87" t="s">
        <v>2301</v>
      </c>
      <c r="F1769" s="110">
        <v>1.907916545306747</v>
      </c>
      <c r="G1769" s="18">
        <v>11.48447733652173</v>
      </c>
      <c r="H1769" s="18">
        <v>17.27127741145198</v>
      </c>
      <c r="I1769" s="18">
        <v>46.503987280523774</v>
      </c>
      <c r="J1769" s="18">
        <v>82.882583618164063</v>
      </c>
      <c r="K1769" s="18">
        <v>87.924072265625</v>
      </c>
      <c r="L1769" s="18">
        <v>93.641288757324219</v>
      </c>
      <c r="M1769" s="18">
        <v>94.118324279785156</v>
      </c>
      <c r="N1769" s="18">
        <v>84.654281616210938</v>
      </c>
      <c r="O1769" s="18">
        <v>86.289817810058594</v>
      </c>
      <c r="P1769" s="18">
        <v>70.907745361328125</v>
      </c>
      <c r="Q1769" s="18">
        <v>74.143959045410156</v>
      </c>
      <c r="R1769" s="18">
        <v>75.784805297851563</v>
      </c>
      <c r="S1769" s="18">
        <v>75.963783264160156</v>
      </c>
      <c r="T1769" s="18">
        <v>76.092742919921875</v>
      </c>
      <c r="U1769" s="18">
        <v>102.488037109375</v>
      </c>
      <c r="V1769" s="18">
        <v>132.5636291503906</v>
      </c>
      <c r="W1769" s="18">
        <v>85.80670166015625</v>
      </c>
      <c r="X1769" s="103">
        <v>1.440796574523544</v>
      </c>
      <c r="Y1769" s="18">
        <v>6.2220523302413948</v>
      </c>
      <c r="Z1769" s="18">
        <v>34.495875505669403</v>
      </c>
      <c r="AA1769" s="18">
        <v>88.869963950011837</v>
      </c>
      <c r="AB1769" s="18">
        <v>71.944046020507813</v>
      </c>
      <c r="AC1769" s="18">
        <v>79.884368896484375</v>
      </c>
      <c r="AD1769" s="18">
        <v>80.693008422851563</v>
      </c>
      <c r="AE1769" s="18">
        <v>78.632469177246094</v>
      </c>
      <c r="AF1769" s="18">
        <v>100.93796539306641</v>
      </c>
      <c r="AG1769" s="18">
        <v>84.681938171386719</v>
      </c>
      <c r="AH1769" s="18">
        <v>84.279373168945313</v>
      </c>
      <c r="AI1769" s="18">
        <v>83.940177917480469</v>
      </c>
      <c r="AJ1769" s="18">
        <v>81.614791870117188</v>
      </c>
      <c r="AK1769" s="18">
        <v>94.337669372558594</v>
      </c>
      <c r="AL1769" s="18">
        <v>113.9255676269531</v>
      </c>
      <c r="AM1769" s="18">
        <v>116.92848968505859</v>
      </c>
      <c r="AN1769" s="18">
        <v>146.7945556640625</v>
      </c>
      <c r="AO1769" s="18">
        <v>125.6498641967773</v>
      </c>
    </row>
    <row r="1770" spans="1:41" x14ac:dyDescent="0.3">
      <c r="A1770" s="4" t="s">
        <v>2317</v>
      </c>
      <c r="B1770" s="8" t="s">
        <v>7680</v>
      </c>
      <c r="C1770" s="87" t="s">
        <v>708</v>
      </c>
      <c r="D1770" s="87" t="s">
        <v>649</v>
      </c>
      <c r="E1770" s="87" t="s">
        <v>2313</v>
      </c>
      <c r="F1770" s="110">
        <v>1.924113905849022</v>
      </c>
      <c r="G1770" s="18">
        <v>11.58197542705237</v>
      </c>
      <c r="H1770" s="18">
        <v>17.417902853716249</v>
      </c>
      <c r="I1770" s="18">
        <v>46.898785391839951</v>
      </c>
      <c r="J1770" s="18">
        <v>83.586219787597656</v>
      </c>
      <c r="K1770" s="18">
        <v>98.8311767578125</v>
      </c>
      <c r="L1770" s="18">
        <v>110.103759765625</v>
      </c>
      <c r="M1770" s="18">
        <v>80.081405639648438</v>
      </c>
      <c r="N1770" s="18">
        <v>78.521827697753906</v>
      </c>
      <c r="O1770" s="18">
        <v>79.465507507324219</v>
      </c>
      <c r="P1770" s="18">
        <v>77.46746826171875</v>
      </c>
      <c r="Q1770" s="18">
        <v>66.189552307128906</v>
      </c>
      <c r="R1770" s="18">
        <v>67.783248901367188</v>
      </c>
      <c r="S1770" s="18">
        <v>82.974174499511719</v>
      </c>
      <c r="T1770" s="18">
        <v>67.5018310546875</v>
      </c>
      <c r="U1770" s="18">
        <v>128.80833435058591</v>
      </c>
      <c r="V1770" s="18">
        <v>190.48143005371091</v>
      </c>
      <c r="W1770" s="18">
        <v>222.7189636230469</v>
      </c>
      <c r="X1770" s="103">
        <v>1.52489795701651</v>
      </c>
      <c r="Y1770" s="18">
        <v>6.5852425350001216</v>
      </c>
      <c r="Z1770" s="18">
        <v>36.509449712903617</v>
      </c>
      <c r="AA1770" s="18">
        <v>94.0574324396337</v>
      </c>
      <c r="AB1770" s="18">
        <v>76.143524169921875</v>
      </c>
      <c r="AC1770" s="18">
        <v>79.07073974609375</v>
      </c>
      <c r="AD1770" s="18">
        <v>99.956642150878906</v>
      </c>
      <c r="AE1770" s="18">
        <v>84.519363403320313</v>
      </c>
      <c r="AF1770" s="18">
        <v>84.240974426269531</v>
      </c>
      <c r="AG1770" s="18">
        <v>84.241256713867188</v>
      </c>
      <c r="AH1770" s="18">
        <v>89.391929626464844</v>
      </c>
      <c r="AI1770" s="18">
        <v>80.638481140136719</v>
      </c>
      <c r="AJ1770" s="18">
        <v>82.7119140625</v>
      </c>
      <c r="AK1770" s="18">
        <v>85.7403564453125</v>
      </c>
      <c r="AL1770" s="18">
        <v>103.7792205810547</v>
      </c>
      <c r="AM1770" s="18">
        <v>122.563835144043</v>
      </c>
      <c r="AN1770" s="18">
        <v>116.3813400268555</v>
      </c>
      <c r="AO1770" s="18">
        <v>200.73974609375</v>
      </c>
    </row>
    <row r="1771" spans="1:41" x14ac:dyDescent="0.3">
      <c r="A1771" s="4" t="s">
        <v>2325</v>
      </c>
      <c r="B1771" s="8" t="s">
        <v>8697</v>
      </c>
      <c r="C1771" s="87" t="s">
        <v>708</v>
      </c>
      <c r="D1771" s="87" t="s">
        <v>649</v>
      </c>
      <c r="E1771" s="87" t="s">
        <v>2313</v>
      </c>
      <c r="F1771" s="110">
        <v>1.05833260840836</v>
      </c>
      <c r="G1771" s="18">
        <v>6.3705076019525748</v>
      </c>
      <c r="H1771" s="18">
        <v>9.5804798791487844</v>
      </c>
      <c r="I1771" s="18">
        <v>25.796037190962679</v>
      </c>
      <c r="J1771" s="18">
        <v>45.975460052490227</v>
      </c>
      <c r="K1771" s="18">
        <v>54.170253753662109</v>
      </c>
      <c r="L1771" s="18">
        <v>41.481502532958977</v>
      </c>
      <c r="M1771" s="18">
        <v>50.712684631347663</v>
      </c>
      <c r="N1771" s="18">
        <v>50.053005218505859</v>
      </c>
      <c r="O1771" s="18">
        <v>45.013465881347663</v>
      </c>
      <c r="P1771" s="18">
        <v>57.789112091064453</v>
      </c>
      <c r="Q1771" s="18">
        <v>24.694501876831051</v>
      </c>
      <c r="R1771" s="18">
        <v>29.050765991210941</v>
      </c>
      <c r="S1771" s="18">
        <v>39.183372497558587</v>
      </c>
      <c r="T1771" s="18">
        <v>50.837238311767578</v>
      </c>
      <c r="U1771" s="18">
        <v>40.985549926757813</v>
      </c>
      <c r="V1771" s="18">
        <v>71.404693603515625</v>
      </c>
      <c r="W1771" s="18">
        <v>55.501518249511719</v>
      </c>
      <c r="X1771" s="103">
        <v>1.142484371505154</v>
      </c>
      <c r="Y1771" s="18">
        <v>4.9337968119050757</v>
      </c>
      <c r="Z1771" s="18">
        <v>27.353617674755728</v>
      </c>
      <c r="AA1771" s="18">
        <v>70.469729526314723</v>
      </c>
      <c r="AB1771" s="18">
        <v>57.048267364501953</v>
      </c>
      <c r="AC1771" s="18">
        <v>39.607975006103523</v>
      </c>
      <c r="AD1771" s="18">
        <v>45.878864288330078</v>
      </c>
      <c r="AE1771" s="18">
        <v>58.915073394775391</v>
      </c>
      <c r="AF1771" s="18">
        <v>46.807476043701172</v>
      </c>
      <c r="AG1771" s="18">
        <v>64.281936645507813</v>
      </c>
      <c r="AH1771" s="18">
        <v>48.259296417236328</v>
      </c>
      <c r="AI1771" s="18">
        <v>38.555908203125</v>
      </c>
      <c r="AJ1771" s="18">
        <v>40.497219085693359</v>
      </c>
      <c r="AK1771" s="18">
        <v>26.017940521240231</v>
      </c>
      <c r="AL1771" s="18">
        <v>46.898101806640632</v>
      </c>
      <c r="AM1771" s="18">
        <v>70.898033142089844</v>
      </c>
      <c r="AN1771" s="18">
        <v>115.5703887939453</v>
      </c>
      <c r="AO1771" s="18">
        <v>62.951114654541023</v>
      </c>
    </row>
    <row r="1772" spans="1:41" x14ac:dyDescent="0.3">
      <c r="A1772" s="4" t="s">
        <v>2315</v>
      </c>
      <c r="B1772" s="8" t="s">
        <v>8698</v>
      </c>
      <c r="C1772" s="87" t="s">
        <v>708</v>
      </c>
      <c r="D1772" s="87" t="s">
        <v>649</v>
      </c>
      <c r="E1772" s="87" t="s">
        <v>2313</v>
      </c>
      <c r="F1772" s="110">
        <v>1.180706216501122</v>
      </c>
      <c r="G1772" s="18">
        <v>7.107121020493774</v>
      </c>
      <c r="H1772" s="18">
        <v>10.68825817186787</v>
      </c>
      <c r="I1772" s="18">
        <v>28.778799056630479</v>
      </c>
      <c r="J1772" s="18">
        <v>51.291542053222663</v>
      </c>
      <c r="K1772" s="18">
        <v>68.576103210449219</v>
      </c>
      <c r="L1772" s="18">
        <v>52.043277740478523</v>
      </c>
      <c r="M1772" s="18">
        <v>43.580570220947273</v>
      </c>
      <c r="N1772" s="18">
        <v>46.794384002685547</v>
      </c>
      <c r="O1772" s="18">
        <v>38.739471435546882</v>
      </c>
      <c r="P1772" s="18">
        <v>55.103534698486328</v>
      </c>
      <c r="Q1772" s="18">
        <v>34.508453369140632</v>
      </c>
      <c r="R1772" s="18">
        <v>36.987659454345703</v>
      </c>
      <c r="S1772" s="18">
        <v>45.192119598388672</v>
      </c>
      <c r="T1772" s="18">
        <v>59.678939819335938</v>
      </c>
      <c r="U1772" s="18">
        <v>54.430999755859382</v>
      </c>
      <c r="V1772" s="18">
        <v>105.16049957275391</v>
      </c>
      <c r="W1772" s="18">
        <v>29.438478469848629</v>
      </c>
      <c r="X1772" s="103">
        <v>1.684091703998589</v>
      </c>
      <c r="Y1772" s="18">
        <v>7.2727176733257757</v>
      </c>
      <c r="Z1772" s="18">
        <v>40.320902192925523</v>
      </c>
      <c r="AA1772" s="18">
        <v>103.8766829886177</v>
      </c>
      <c r="AB1772" s="18">
        <v>84.092628479003906</v>
      </c>
      <c r="AC1772" s="18">
        <v>51.728115081787109</v>
      </c>
      <c r="AD1772" s="18">
        <v>49.991634368896477</v>
      </c>
      <c r="AE1772" s="18">
        <v>44.810482025146477</v>
      </c>
      <c r="AF1772" s="18">
        <v>57.733539581298828</v>
      </c>
      <c r="AG1772" s="18">
        <v>58.8294677734375</v>
      </c>
      <c r="AH1772" s="18">
        <v>57.084030151367188</v>
      </c>
      <c r="AI1772" s="18">
        <v>66.651321411132813</v>
      </c>
      <c r="AJ1772" s="18">
        <v>37.378604888916023</v>
      </c>
      <c r="AK1772" s="18">
        <v>77.761894226074219</v>
      </c>
      <c r="AL1772" s="18">
        <v>59.627578735351563</v>
      </c>
      <c r="AM1772" s="18">
        <v>88.803268432617188</v>
      </c>
      <c r="AN1772" s="18">
        <v>91.407142639160156</v>
      </c>
      <c r="AO1772" s="18">
        <v>71.182327270507813</v>
      </c>
    </row>
    <row r="1773" spans="1:41" x14ac:dyDescent="0.3">
      <c r="A1773" s="4" t="s">
        <v>3756</v>
      </c>
      <c r="B1773" s="8" t="s">
        <v>13088</v>
      </c>
      <c r="C1773" s="87" t="s">
        <v>708</v>
      </c>
      <c r="D1773" s="87" t="s">
        <v>649</v>
      </c>
      <c r="E1773" s="87" t="s">
        <v>3749</v>
      </c>
      <c r="F1773" s="110">
        <v>1.2832728448378721</v>
      </c>
      <c r="G1773" s="18">
        <v>7.7245086738030393</v>
      </c>
      <c r="H1773" s="18">
        <v>11.61673520380036</v>
      </c>
      <c r="I1773" s="18">
        <v>31.27878113986754</v>
      </c>
      <c r="J1773" s="18">
        <v>55.747180938720703</v>
      </c>
      <c r="K1773" s="18">
        <v>58.391555786132813</v>
      </c>
      <c r="L1773" s="18">
        <v>59.889595031738281</v>
      </c>
      <c r="M1773" s="18">
        <v>43.513576507568359</v>
      </c>
      <c r="N1773" s="18">
        <v>46.329723358154297</v>
      </c>
      <c r="O1773" s="18">
        <v>39.365524291992188</v>
      </c>
      <c r="P1773" s="18">
        <v>48.444385528564453</v>
      </c>
      <c r="Q1773" s="18">
        <v>31.100749969482418</v>
      </c>
      <c r="R1773" s="18">
        <v>28.964345932006839</v>
      </c>
      <c r="S1773" s="18">
        <v>29.616994857788089</v>
      </c>
      <c r="T1773" s="18">
        <v>55.528999328613281</v>
      </c>
      <c r="U1773" s="18">
        <v>58.168872833251953</v>
      </c>
      <c r="V1773" s="18">
        <v>128.0760803222656</v>
      </c>
      <c r="W1773" s="18">
        <v>46.704002380371087</v>
      </c>
      <c r="X1773" s="103">
        <v>1.1987983353834</v>
      </c>
      <c r="Y1773" s="18">
        <v>5.1769875831557934</v>
      </c>
      <c r="Z1773" s="18">
        <v>28.701899258377029</v>
      </c>
      <c r="AA1773" s="18">
        <v>73.943238575568955</v>
      </c>
      <c r="AB1773" s="18">
        <v>59.860221862792969</v>
      </c>
      <c r="AC1773" s="18">
        <v>71.493614196777344</v>
      </c>
      <c r="AD1773" s="18">
        <v>63.788772583007813</v>
      </c>
      <c r="AE1773" s="18">
        <v>39.760139465332031</v>
      </c>
      <c r="AF1773" s="18">
        <v>51.394557952880859</v>
      </c>
      <c r="AG1773" s="18">
        <v>43.511516571044922</v>
      </c>
      <c r="AH1773" s="18">
        <v>55.906497955322273</v>
      </c>
      <c r="AI1773" s="18">
        <v>51.065433502197273</v>
      </c>
      <c r="AJ1773" s="18">
        <v>34.385856628417969</v>
      </c>
      <c r="AK1773" s="18">
        <v>40.920112609863281</v>
      </c>
      <c r="AL1773" s="18">
        <v>75.800331115722656</v>
      </c>
      <c r="AM1773" s="18">
        <v>69.29718017578125</v>
      </c>
      <c r="AN1773" s="18">
        <v>101.4929504394531</v>
      </c>
      <c r="AO1773" s="18">
        <v>84.855300903320313</v>
      </c>
    </row>
    <row r="1774" spans="1:41" x14ac:dyDescent="0.3">
      <c r="A1774" s="4" t="s">
        <v>2361</v>
      </c>
      <c r="B1774" s="8" t="s">
        <v>8699</v>
      </c>
      <c r="C1774" s="87" t="s">
        <v>708</v>
      </c>
      <c r="D1774" s="87" t="s">
        <v>649</v>
      </c>
      <c r="E1774" s="87" t="s">
        <v>2353</v>
      </c>
      <c r="F1774" s="110">
        <v>1.421027333167129</v>
      </c>
      <c r="G1774" s="18">
        <v>8.5537054765212392</v>
      </c>
      <c r="H1774" s="18">
        <v>12.863747809493089</v>
      </c>
      <c r="I1774" s="18">
        <v>34.636440042117343</v>
      </c>
      <c r="J1774" s="18">
        <v>61.731430053710938</v>
      </c>
      <c r="K1774" s="18">
        <v>82.071578979492188</v>
      </c>
      <c r="L1774" s="18">
        <v>85.395050048828125</v>
      </c>
      <c r="M1774" s="18">
        <v>60.838249206542969</v>
      </c>
      <c r="N1774" s="18">
        <v>78.066566467285156</v>
      </c>
      <c r="O1774" s="18">
        <v>54.910942077636719</v>
      </c>
      <c r="P1774" s="18">
        <v>62.760959625244141</v>
      </c>
      <c r="Q1774" s="18">
        <v>74.495384216308594</v>
      </c>
      <c r="R1774" s="18">
        <v>66.2669677734375</v>
      </c>
      <c r="S1774" s="18">
        <v>76.528450012207031</v>
      </c>
      <c r="T1774" s="18">
        <v>77.766456604003906</v>
      </c>
      <c r="U1774" s="18">
        <v>114.36045074462891</v>
      </c>
      <c r="V1774" s="18">
        <v>124.43117523193359</v>
      </c>
      <c r="W1774" s="18">
        <v>66.453620910644531</v>
      </c>
      <c r="X1774" s="103">
        <v>1.306865145058197</v>
      </c>
      <c r="Y1774" s="18">
        <v>5.6436720248377688</v>
      </c>
      <c r="Z1774" s="18">
        <v>31.28925911108173</v>
      </c>
      <c r="AA1774" s="18">
        <v>80.608921746816009</v>
      </c>
      <c r="AB1774" s="18">
        <v>65.256378173828125</v>
      </c>
      <c r="AC1774" s="18">
        <v>63.985996246337891</v>
      </c>
      <c r="AD1774" s="18">
        <v>71.441665649414063</v>
      </c>
      <c r="AE1774" s="18">
        <v>66.340438842773438</v>
      </c>
      <c r="AF1774" s="18">
        <v>64.460479736328125</v>
      </c>
      <c r="AG1774" s="18">
        <v>76.220230102539063</v>
      </c>
      <c r="AH1774" s="18">
        <v>78.002067565917969</v>
      </c>
      <c r="AI1774" s="18">
        <v>69.848541259765625</v>
      </c>
      <c r="AJ1774" s="18">
        <v>66.4189453125</v>
      </c>
      <c r="AK1774" s="18">
        <v>72.011619567871094</v>
      </c>
      <c r="AL1774" s="18">
        <v>112.66835784912109</v>
      </c>
      <c r="AM1774" s="18">
        <v>109.43849945068359</v>
      </c>
      <c r="AN1774" s="18">
        <v>166.69902038574219</v>
      </c>
      <c r="AO1774" s="18">
        <v>75.470611572265625</v>
      </c>
    </row>
    <row r="1775" spans="1:41" x14ac:dyDescent="0.3">
      <c r="A1775" s="4" t="s">
        <v>2333</v>
      </c>
      <c r="B1775" s="8" t="s">
        <v>8700</v>
      </c>
      <c r="C1775" s="87" t="s">
        <v>708</v>
      </c>
      <c r="D1775" s="87" t="s">
        <v>649</v>
      </c>
      <c r="E1775" s="87" t="s">
        <v>2328</v>
      </c>
      <c r="F1775" s="110">
        <v>1.39061638349448</v>
      </c>
      <c r="G1775" s="18">
        <v>8.3706503721683951</v>
      </c>
      <c r="H1775" s="18">
        <v>12.588454873104411</v>
      </c>
      <c r="I1775" s="18">
        <v>33.895196710356117</v>
      </c>
      <c r="J1775" s="18">
        <v>60.410335540771477</v>
      </c>
      <c r="K1775" s="18">
        <v>56.752285003662109</v>
      </c>
      <c r="L1775" s="18">
        <v>61.905239105224609</v>
      </c>
      <c r="M1775" s="18">
        <v>54.352222442626953</v>
      </c>
      <c r="N1775" s="18">
        <v>39.797534942626953</v>
      </c>
      <c r="O1775" s="18">
        <v>40.785747528076172</v>
      </c>
      <c r="P1775" s="18">
        <v>29.474859237670898</v>
      </c>
      <c r="Q1775" s="18">
        <v>37.585338592529297</v>
      </c>
      <c r="R1775" s="18">
        <v>31.660053253173832</v>
      </c>
      <c r="S1775" s="18">
        <v>46.917572021484382</v>
      </c>
      <c r="T1775" s="18">
        <v>72.028816223144531</v>
      </c>
      <c r="U1775" s="18">
        <v>51.428745269775391</v>
      </c>
      <c r="V1775" s="18">
        <v>66.857093811035156</v>
      </c>
      <c r="W1775" s="18">
        <v>71.815528869628906</v>
      </c>
      <c r="X1775" s="103">
        <v>1.1179909748897401</v>
      </c>
      <c r="Y1775" s="18">
        <v>4.8280225491248787</v>
      </c>
      <c r="Z1775" s="18">
        <v>26.767191266408879</v>
      </c>
      <c r="AA1775" s="18">
        <v>68.958949092272562</v>
      </c>
      <c r="AB1775" s="18">
        <v>55.825225830078132</v>
      </c>
      <c r="AC1775" s="18">
        <v>40.975063323974609</v>
      </c>
      <c r="AD1775" s="18">
        <v>47.050426483154297</v>
      </c>
      <c r="AE1775" s="18">
        <v>53.444652557373047</v>
      </c>
      <c r="AF1775" s="18">
        <v>59.347721099853523</v>
      </c>
      <c r="AG1775" s="18">
        <v>63.615974426269531</v>
      </c>
      <c r="AH1775" s="18">
        <v>51.399013519287109</v>
      </c>
      <c r="AI1775" s="18">
        <v>61.074382781982422</v>
      </c>
      <c r="AJ1775" s="18">
        <v>38.156875610351563</v>
      </c>
      <c r="AK1775" s="18">
        <v>46.026493072509773</v>
      </c>
      <c r="AL1775" s="18">
        <v>62.173851013183587</v>
      </c>
      <c r="AM1775" s="18">
        <v>82.884674072265625</v>
      </c>
      <c r="AN1775" s="18">
        <v>76.448768615722656</v>
      </c>
      <c r="AO1775" s="18">
        <v>54.053211212158203</v>
      </c>
    </row>
    <row r="1776" spans="1:41" x14ac:dyDescent="0.3">
      <c r="A1776" s="4" t="s">
        <v>2348</v>
      </c>
      <c r="B1776" s="8" t="s">
        <v>8701</v>
      </c>
      <c r="C1776" s="87" t="s">
        <v>708</v>
      </c>
      <c r="D1776" s="87" t="s">
        <v>649</v>
      </c>
      <c r="E1776" s="87" t="s">
        <v>2339</v>
      </c>
      <c r="F1776" s="110">
        <v>1.8185116883866039</v>
      </c>
      <c r="G1776" s="18">
        <v>10.946315405068241</v>
      </c>
      <c r="H1776" s="18">
        <v>16.461946369380271</v>
      </c>
      <c r="I1776" s="18">
        <v>44.324813176049027</v>
      </c>
      <c r="J1776" s="18">
        <v>78.998710632324219</v>
      </c>
      <c r="K1776" s="18">
        <v>95.956687927246094</v>
      </c>
      <c r="L1776" s="18">
        <v>79.541412353515625</v>
      </c>
      <c r="M1776" s="18">
        <v>74.868110656738281</v>
      </c>
      <c r="N1776" s="18">
        <v>85.86181640625</v>
      </c>
      <c r="O1776" s="18">
        <v>73.338432312011719</v>
      </c>
      <c r="P1776" s="18">
        <v>60.789237976074219</v>
      </c>
      <c r="Q1776" s="18">
        <v>73.590927124023438</v>
      </c>
      <c r="R1776" s="18">
        <v>65.343437194824219</v>
      </c>
      <c r="S1776" s="18">
        <v>67.170455932617188</v>
      </c>
      <c r="T1776" s="18">
        <v>72.24163818359375</v>
      </c>
      <c r="U1776" s="18">
        <v>80.507125854492188</v>
      </c>
      <c r="V1776" s="18">
        <v>156.9979553222656</v>
      </c>
      <c r="W1776" s="18">
        <v>108.7104415893555</v>
      </c>
      <c r="X1776" s="103">
        <v>1.9915777101558689</v>
      </c>
      <c r="Y1776" s="18">
        <v>8.6005900842941294</v>
      </c>
      <c r="Z1776" s="18">
        <v>47.682801281035623</v>
      </c>
      <c r="AA1776" s="18">
        <v>122.8427679762692</v>
      </c>
      <c r="AB1776" s="18">
        <v>99.446487426757813</v>
      </c>
      <c r="AC1776" s="18">
        <v>60.008842468261719</v>
      </c>
      <c r="AD1776" s="18">
        <v>78.188705444335938</v>
      </c>
      <c r="AE1776" s="18">
        <v>83.927207946777344</v>
      </c>
      <c r="AF1776" s="18">
        <v>81.660301208496094</v>
      </c>
      <c r="AG1776" s="18">
        <v>92.099212646484375</v>
      </c>
      <c r="AH1776" s="18">
        <v>106.254280090332</v>
      </c>
      <c r="AI1776" s="18">
        <v>107.20635986328131</v>
      </c>
      <c r="AJ1776" s="18">
        <v>67.950874328613281</v>
      </c>
      <c r="AK1776" s="18">
        <v>75.574104309082031</v>
      </c>
      <c r="AL1776" s="18">
        <v>83.820915222167969</v>
      </c>
      <c r="AM1776" s="18">
        <v>112.4539031982422</v>
      </c>
      <c r="AN1776" s="18">
        <v>138.16310119628909</v>
      </c>
      <c r="AO1776" s="18">
        <v>106.4677352905273</v>
      </c>
    </row>
    <row r="1777" spans="1:41" x14ac:dyDescent="0.3">
      <c r="A1777" s="4" t="s">
        <v>5576</v>
      </c>
      <c r="B1777" s="8" t="s">
        <v>8702</v>
      </c>
      <c r="C1777" s="87" t="s">
        <v>5535</v>
      </c>
      <c r="D1777" s="87" t="s">
        <v>4836</v>
      </c>
      <c r="E1777" s="87" t="s">
        <v>5536</v>
      </c>
      <c r="F1777" s="110">
        <v>1.6108986076826479</v>
      </c>
      <c r="G1777" s="18">
        <v>9.6966130918432611</v>
      </c>
      <c r="H1777" s="18">
        <v>14.5825438766954</v>
      </c>
      <c r="I1777" s="18">
        <v>39.264405220534968</v>
      </c>
      <c r="J1777" s="18">
        <v>69.979705810546875</v>
      </c>
      <c r="K1777" s="18">
        <v>67.601852416992188</v>
      </c>
      <c r="L1777" s="18">
        <v>69.137466430664063</v>
      </c>
      <c r="M1777" s="18">
        <v>64.644577026367188</v>
      </c>
      <c r="N1777" s="18">
        <v>63.271167755126953</v>
      </c>
      <c r="O1777" s="18">
        <v>53.126247406005859</v>
      </c>
      <c r="P1777" s="18">
        <v>59.998294830322273</v>
      </c>
      <c r="Q1777" s="18">
        <v>41.466007232666023</v>
      </c>
      <c r="R1777" s="18">
        <v>45.485904693603523</v>
      </c>
      <c r="S1777" s="18">
        <v>47.091022491455078</v>
      </c>
      <c r="T1777" s="18">
        <v>58.666969299316413</v>
      </c>
      <c r="U1777" s="18">
        <v>71.983642578125</v>
      </c>
      <c r="V1777" s="18">
        <v>100.95912933349609</v>
      </c>
      <c r="W1777" s="18">
        <v>101.70164489746089</v>
      </c>
      <c r="X1777" s="103">
        <v>1.383658379388039</v>
      </c>
      <c r="Y1777" s="18">
        <v>5.9753021321391913</v>
      </c>
      <c r="Z1777" s="18">
        <v>33.127859991983961</v>
      </c>
      <c r="AA1777" s="18">
        <v>85.345615383636087</v>
      </c>
      <c r="AB1777" s="18">
        <v>69.090934753417969</v>
      </c>
      <c r="AC1777" s="18">
        <v>58.148120880126953</v>
      </c>
      <c r="AD1777" s="18">
        <v>75.133041381835938</v>
      </c>
      <c r="AE1777" s="18">
        <v>63.698081970214837</v>
      </c>
      <c r="AF1777" s="18">
        <v>69.372688293457031</v>
      </c>
      <c r="AG1777" s="18">
        <v>71.213653564453125</v>
      </c>
      <c r="AH1777" s="18">
        <v>71.79217529296875</v>
      </c>
      <c r="AI1777" s="18">
        <v>69.528572082519531</v>
      </c>
      <c r="AJ1777" s="18">
        <v>51.925586700439453</v>
      </c>
      <c r="AK1777" s="18">
        <v>55.944416046142578</v>
      </c>
      <c r="AL1777" s="18">
        <v>68.91046142578125</v>
      </c>
      <c r="AM1777" s="18">
        <v>82.664230346679688</v>
      </c>
      <c r="AN1777" s="18">
        <v>103.62237548828131</v>
      </c>
      <c r="AO1777" s="18">
        <v>77.63226318359375</v>
      </c>
    </row>
    <row r="1778" spans="1:41" x14ac:dyDescent="0.3">
      <c r="A1778" s="4" t="s">
        <v>5553</v>
      </c>
      <c r="B1778" s="8" t="s">
        <v>8703</v>
      </c>
      <c r="C1778" s="87" t="s">
        <v>5535</v>
      </c>
      <c r="D1778" s="87" t="s">
        <v>4836</v>
      </c>
      <c r="E1778" s="87" t="s">
        <v>5536</v>
      </c>
      <c r="F1778" s="110">
        <v>2.5156808458125082</v>
      </c>
      <c r="G1778" s="18">
        <v>15.14284245331628</v>
      </c>
      <c r="H1778" s="18">
        <v>22.773020063997819</v>
      </c>
      <c r="I1778" s="18">
        <v>61.317771127517041</v>
      </c>
      <c r="J1778" s="18">
        <v>109.2847213745117</v>
      </c>
      <c r="K1778" s="18">
        <v>92.695976257324219</v>
      </c>
      <c r="L1778" s="18">
        <v>80.991950988769531</v>
      </c>
      <c r="M1778" s="18">
        <v>83.677215576171875</v>
      </c>
      <c r="N1778" s="18">
        <v>75.972625732421875</v>
      </c>
      <c r="O1778" s="18">
        <v>69.722251892089844</v>
      </c>
      <c r="P1778" s="18">
        <v>64.152664184570313</v>
      </c>
      <c r="Q1778" s="18">
        <v>56.034416198730469</v>
      </c>
      <c r="R1778" s="18">
        <v>63.498619079589837</v>
      </c>
      <c r="S1778" s="18">
        <v>71.187980651855469</v>
      </c>
      <c r="T1778" s="18">
        <v>79.223075866699219</v>
      </c>
      <c r="U1778" s="18">
        <v>135.46900939941409</v>
      </c>
      <c r="V1778" s="18">
        <v>188.8558044433594</v>
      </c>
      <c r="W1778" s="18">
        <v>121.8854293823242</v>
      </c>
      <c r="X1778" s="103">
        <v>1.4129847857381821</v>
      </c>
      <c r="Y1778" s="18">
        <v>6.1019476546195994</v>
      </c>
      <c r="Z1778" s="18">
        <v>33.829999405952073</v>
      </c>
      <c r="AA1778" s="18">
        <v>87.154501329927641</v>
      </c>
      <c r="AB1778" s="18">
        <v>70.555305480957031</v>
      </c>
      <c r="AC1778" s="18">
        <v>77.022605895996094</v>
      </c>
      <c r="AD1778" s="18">
        <v>83.820838928222656</v>
      </c>
      <c r="AE1778" s="18">
        <v>86.386238098144531</v>
      </c>
      <c r="AF1778" s="18">
        <v>83.354621887207031</v>
      </c>
      <c r="AG1778" s="18">
        <v>73.9241943359375</v>
      </c>
      <c r="AH1778" s="18">
        <v>80.108200073242188</v>
      </c>
      <c r="AI1778" s="18">
        <v>79.699356079101563</v>
      </c>
      <c r="AJ1778" s="18">
        <v>49.823577880859382</v>
      </c>
      <c r="AK1778" s="18">
        <v>91.869064331054688</v>
      </c>
      <c r="AL1778" s="18">
        <v>91.500686645507813</v>
      </c>
      <c r="AM1778" s="18">
        <v>129.64839172363281</v>
      </c>
      <c r="AN1778" s="18">
        <v>160.30360412597659</v>
      </c>
      <c r="AO1778" s="18">
        <v>204.67500305175781</v>
      </c>
    </row>
    <row r="1779" spans="1:41" x14ac:dyDescent="0.3">
      <c r="A1779" s="4" t="s">
        <v>5572</v>
      </c>
      <c r="B1779" s="8" t="s">
        <v>8704</v>
      </c>
      <c r="C1779" s="87" t="s">
        <v>5535</v>
      </c>
      <c r="D1779" s="87" t="s">
        <v>4836</v>
      </c>
      <c r="E1779" s="87" t="s">
        <v>5536</v>
      </c>
      <c r="F1779" s="110">
        <v>2.5282968627549902</v>
      </c>
      <c r="G1779" s="18">
        <v>15.218783070849851</v>
      </c>
      <c r="H1779" s="18">
        <v>22.887225650702959</v>
      </c>
      <c r="I1779" s="18">
        <v>61.625276763896807</v>
      </c>
      <c r="J1779" s="18">
        <v>109.83277893066411</v>
      </c>
      <c r="K1779" s="18">
        <v>105.7071075439453</v>
      </c>
      <c r="L1779" s="18">
        <v>96.036766052246094</v>
      </c>
      <c r="M1779" s="18">
        <v>101.538200378418</v>
      </c>
      <c r="N1779" s="18">
        <v>106.3085250854492</v>
      </c>
      <c r="O1779" s="18">
        <v>86.345542907714844</v>
      </c>
      <c r="P1779" s="18">
        <v>73.413856506347656</v>
      </c>
      <c r="Q1779" s="18">
        <v>75.146087646484375</v>
      </c>
      <c r="R1779" s="18">
        <v>68.859733581542969</v>
      </c>
      <c r="S1779" s="18">
        <v>68.751518249511719</v>
      </c>
      <c r="T1779" s="18">
        <v>75.715301513671875</v>
      </c>
      <c r="U1779" s="18">
        <v>87.635887145996094</v>
      </c>
      <c r="V1779" s="18">
        <v>140.74761962890631</v>
      </c>
      <c r="W1779" s="18">
        <v>74.454536437988281</v>
      </c>
      <c r="X1779" s="103">
        <v>1.78770221024411</v>
      </c>
      <c r="Y1779" s="18">
        <v>7.7201576542513433</v>
      </c>
      <c r="Z1779" s="18">
        <v>42.801568227064877</v>
      </c>
      <c r="AA1779" s="18">
        <v>110.2674963190332</v>
      </c>
      <c r="AB1779" s="18">
        <v>89.266265869140625</v>
      </c>
      <c r="AC1779" s="18">
        <v>85.987380981445313</v>
      </c>
      <c r="AD1779" s="18">
        <v>87.24127197265625</v>
      </c>
      <c r="AE1779" s="18">
        <v>88.603843688964844</v>
      </c>
      <c r="AF1779" s="18">
        <v>95.811920166015625</v>
      </c>
      <c r="AG1779" s="18">
        <v>103.2601852416992</v>
      </c>
      <c r="AH1779" s="18">
        <v>108.9000930786133</v>
      </c>
      <c r="AI1779" s="18">
        <v>86.734779357910156</v>
      </c>
      <c r="AJ1779" s="18">
        <v>77.350578308105469</v>
      </c>
      <c r="AK1779" s="18">
        <v>79.727287292480469</v>
      </c>
      <c r="AL1779" s="18">
        <v>95.214462280273438</v>
      </c>
      <c r="AM1779" s="18">
        <v>118.7831192016602</v>
      </c>
      <c r="AN1779" s="18">
        <v>113.7986679077148</v>
      </c>
      <c r="AO1779" s="18">
        <v>89.497749328613281</v>
      </c>
    </row>
    <row r="1780" spans="1:41" x14ac:dyDescent="0.3">
      <c r="A1780" s="4" t="s">
        <v>5552</v>
      </c>
      <c r="B1780" s="8" t="s">
        <v>8705</v>
      </c>
      <c r="C1780" s="87" t="s">
        <v>5535</v>
      </c>
      <c r="D1780" s="87" t="s">
        <v>4836</v>
      </c>
      <c r="E1780" s="87" t="s">
        <v>5536</v>
      </c>
      <c r="F1780" s="110">
        <v>2.005146897917335</v>
      </c>
      <c r="G1780" s="18">
        <v>12.069743911060909</v>
      </c>
      <c r="H1780" s="18">
        <v>18.151448190871879</v>
      </c>
      <c r="I1780" s="18">
        <v>48.87390177820253</v>
      </c>
      <c r="J1780" s="18">
        <v>87.106407165527344</v>
      </c>
      <c r="K1780" s="18">
        <v>95.156623840332031</v>
      </c>
      <c r="L1780" s="18">
        <v>90.196952819824219</v>
      </c>
      <c r="M1780" s="18">
        <v>74.827621459960938</v>
      </c>
      <c r="N1780" s="18">
        <v>76.468696594238281</v>
      </c>
      <c r="O1780" s="18">
        <v>61.041336059570313</v>
      </c>
      <c r="P1780" s="18">
        <v>70.535896301269531</v>
      </c>
      <c r="Q1780" s="18">
        <v>53.872859954833977</v>
      </c>
      <c r="R1780" s="18">
        <v>52.60736083984375</v>
      </c>
      <c r="S1780" s="18">
        <v>65.184410095214844</v>
      </c>
      <c r="T1780" s="18">
        <v>85.677833557128906</v>
      </c>
      <c r="U1780" s="18">
        <v>104.4343566894531</v>
      </c>
      <c r="V1780" s="18">
        <v>111.44589996337891</v>
      </c>
      <c r="W1780" s="18">
        <v>46.338325500488281</v>
      </c>
      <c r="X1780" s="103">
        <v>1.32357116441819</v>
      </c>
      <c r="Y1780" s="18">
        <v>5.7158166485312814</v>
      </c>
      <c r="Z1780" s="18">
        <v>31.689238382429028</v>
      </c>
      <c r="AA1780" s="18">
        <v>81.639367935072485</v>
      </c>
      <c r="AB1780" s="18">
        <v>66.090568542480469</v>
      </c>
      <c r="AC1780" s="18">
        <v>76.138801574707031</v>
      </c>
      <c r="AD1780" s="18">
        <v>73.091835021972656</v>
      </c>
      <c r="AE1780" s="18">
        <v>78.129058837890625</v>
      </c>
      <c r="AF1780" s="18">
        <v>84.336318969726563</v>
      </c>
      <c r="AG1780" s="18">
        <v>78.026809692382813</v>
      </c>
      <c r="AH1780" s="18">
        <v>69.317138671875</v>
      </c>
      <c r="AI1780" s="18">
        <v>66.302421569824219</v>
      </c>
      <c r="AJ1780" s="18">
        <v>57.773456573486328</v>
      </c>
      <c r="AK1780" s="18">
        <v>58.089984893798828</v>
      </c>
      <c r="AL1780" s="18">
        <v>74.451789855957031</v>
      </c>
      <c r="AM1780" s="18">
        <v>90.521781921386719</v>
      </c>
      <c r="AN1780" s="18">
        <v>87.287010192871094</v>
      </c>
      <c r="AO1780" s="18">
        <v>37.165153503417969</v>
      </c>
    </row>
    <row r="1781" spans="1:41" x14ac:dyDescent="0.3">
      <c r="A1781" s="4" t="s">
        <v>5565</v>
      </c>
      <c r="B1781" s="8" t="s">
        <v>8706</v>
      </c>
      <c r="C1781" s="87" t="s">
        <v>5535</v>
      </c>
      <c r="D1781" s="87" t="s">
        <v>4836</v>
      </c>
      <c r="E1781" s="87" t="s">
        <v>5536</v>
      </c>
      <c r="F1781" s="110">
        <v>1.5028364118070141</v>
      </c>
      <c r="G1781" s="18">
        <v>9.046145521591674</v>
      </c>
      <c r="H1781" s="18">
        <v>13.604318614563381</v>
      </c>
      <c r="I1781" s="18">
        <v>36.630472937245322</v>
      </c>
      <c r="J1781" s="18">
        <v>65.285331726074219</v>
      </c>
      <c r="K1781" s="18">
        <v>57.584053039550781</v>
      </c>
      <c r="L1781" s="18">
        <v>51.842166900634773</v>
      </c>
      <c r="M1781" s="18">
        <v>44.483596801757813</v>
      </c>
      <c r="N1781" s="18">
        <v>37.718112945556641</v>
      </c>
      <c r="O1781" s="18">
        <v>28.946025848388668</v>
      </c>
      <c r="P1781" s="18">
        <v>27.641408920288089</v>
      </c>
      <c r="Q1781" s="18">
        <v>25.620857238769531</v>
      </c>
      <c r="R1781" s="18">
        <v>21.790628433227539</v>
      </c>
      <c r="S1781" s="18">
        <v>25.876384735107418</v>
      </c>
      <c r="T1781" s="18">
        <v>46.758586883544922</v>
      </c>
      <c r="U1781" s="18">
        <v>44.362739562988281</v>
      </c>
      <c r="V1781" s="18">
        <v>62.549938201904297</v>
      </c>
      <c r="W1781" s="18">
        <v>71.216751098632813</v>
      </c>
      <c r="X1781" s="103">
        <v>0.91656693079540641</v>
      </c>
      <c r="Y1781" s="18">
        <v>3.9581766839386452</v>
      </c>
      <c r="Z1781" s="18">
        <v>21.944651518752739</v>
      </c>
      <c r="AA1781" s="18">
        <v>56.534886005331543</v>
      </c>
      <c r="AB1781" s="18">
        <v>45.767414093017578</v>
      </c>
      <c r="AC1781" s="18">
        <v>53.338115692138672</v>
      </c>
      <c r="AD1781" s="18">
        <v>49.652423858642578</v>
      </c>
      <c r="AE1781" s="18">
        <v>46.876487731933587</v>
      </c>
      <c r="AF1781" s="18">
        <v>58.482597351074219</v>
      </c>
      <c r="AG1781" s="18">
        <v>44.868614196777337</v>
      </c>
      <c r="AH1781" s="18">
        <v>45.428703308105469</v>
      </c>
      <c r="AI1781" s="18">
        <v>37.937515258789063</v>
      </c>
      <c r="AJ1781" s="18">
        <v>26.938333511352539</v>
      </c>
      <c r="AK1781" s="18">
        <v>48.86419677734375</v>
      </c>
      <c r="AL1781" s="18">
        <v>53.128753662109382</v>
      </c>
      <c r="AM1781" s="18">
        <v>70.50360107421875</v>
      </c>
      <c r="AN1781" s="18">
        <v>74.879165649414063</v>
      </c>
      <c r="AO1781" s="18">
        <v>81.209220886230469</v>
      </c>
    </row>
    <row r="1782" spans="1:41" x14ac:dyDescent="0.3">
      <c r="A1782" s="4" t="s">
        <v>5582</v>
      </c>
      <c r="B1782" s="8" t="s">
        <v>8707</v>
      </c>
      <c r="C1782" s="87" t="s">
        <v>5535</v>
      </c>
      <c r="D1782" s="87" t="s">
        <v>4836</v>
      </c>
      <c r="E1782" s="87" t="s">
        <v>5536</v>
      </c>
      <c r="F1782" s="110">
        <v>1.573696154102791</v>
      </c>
      <c r="G1782" s="18">
        <v>9.472677335296753</v>
      </c>
      <c r="H1782" s="18">
        <v>14.24577133926711</v>
      </c>
      <c r="I1782" s="18">
        <v>38.35762424400972</v>
      </c>
      <c r="J1782" s="18">
        <v>68.363578796386719</v>
      </c>
      <c r="K1782" s="18">
        <v>72.441337585449219</v>
      </c>
      <c r="L1782" s="18">
        <v>71.904556274414063</v>
      </c>
      <c r="M1782" s="18">
        <v>59.813434600830078</v>
      </c>
      <c r="N1782" s="18">
        <v>59.042900085449219</v>
      </c>
      <c r="O1782" s="18">
        <v>44.337738037109382</v>
      </c>
      <c r="P1782" s="18">
        <v>47.110504150390632</v>
      </c>
      <c r="Q1782" s="18">
        <v>33.603244781494141</v>
      </c>
      <c r="R1782" s="18">
        <v>30.8885383605957</v>
      </c>
      <c r="S1782" s="18">
        <v>40.8992919921875</v>
      </c>
      <c r="T1782" s="18">
        <v>36.280269622802727</v>
      </c>
      <c r="U1782" s="18">
        <v>47.9742431640625</v>
      </c>
      <c r="V1782" s="18">
        <v>79.269950866699219</v>
      </c>
      <c r="W1782" s="18">
        <v>50.658283233642578</v>
      </c>
      <c r="X1782" s="103">
        <v>1.2362895128540921</v>
      </c>
      <c r="Y1782" s="18">
        <v>5.3388925128799292</v>
      </c>
      <c r="Z1782" s="18">
        <v>29.599521458108882</v>
      </c>
      <c r="AA1782" s="18">
        <v>76.255736848523043</v>
      </c>
      <c r="AB1782" s="18">
        <v>61.732288360595703</v>
      </c>
      <c r="AC1782" s="18">
        <v>59.784225463867188</v>
      </c>
      <c r="AD1782" s="18">
        <v>72.107414245605469</v>
      </c>
      <c r="AE1782" s="18">
        <v>73.506301879882813</v>
      </c>
      <c r="AF1782" s="18">
        <v>57.129749298095703</v>
      </c>
      <c r="AG1782" s="18">
        <v>67.742225646972656</v>
      </c>
      <c r="AH1782" s="18">
        <v>46.793926239013672</v>
      </c>
      <c r="AI1782" s="18">
        <v>51.031303405761719</v>
      </c>
      <c r="AJ1782" s="18">
        <v>40.669826507568359</v>
      </c>
      <c r="AK1782" s="18">
        <v>39.142845153808587</v>
      </c>
      <c r="AL1782" s="18">
        <v>60.981479644775391</v>
      </c>
      <c r="AM1782" s="18">
        <v>68.559654235839844</v>
      </c>
      <c r="AN1782" s="18">
        <v>83.427398681640625</v>
      </c>
      <c r="AO1782" s="18">
        <v>52.8897705078125</v>
      </c>
    </row>
    <row r="1783" spans="1:41" x14ac:dyDescent="0.3">
      <c r="A1783" s="4" t="s">
        <v>5568</v>
      </c>
      <c r="B1783" s="8" t="s">
        <v>8708</v>
      </c>
      <c r="C1783" s="87" t="s">
        <v>5535</v>
      </c>
      <c r="D1783" s="87" t="s">
        <v>4836</v>
      </c>
      <c r="E1783" s="87" t="s">
        <v>5536</v>
      </c>
      <c r="F1783" s="110">
        <v>1.9863873452518079</v>
      </c>
      <c r="G1783" s="18">
        <v>11.956823008959351</v>
      </c>
      <c r="H1783" s="18">
        <v>17.981628688547168</v>
      </c>
      <c r="I1783" s="18">
        <v>48.416652219414438</v>
      </c>
      <c r="J1783" s="18">
        <v>86.291465759277344</v>
      </c>
      <c r="K1783" s="18">
        <v>96.054634094238281</v>
      </c>
      <c r="L1783" s="18">
        <v>93.435401916503906</v>
      </c>
      <c r="M1783" s="18">
        <v>91.447868347167969</v>
      </c>
      <c r="N1783" s="18">
        <v>83.504165649414063</v>
      </c>
      <c r="O1783" s="18">
        <v>85.0816650390625</v>
      </c>
      <c r="P1783" s="18">
        <v>75.655410766601563</v>
      </c>
      <c r="Q1783" s="18">
        <v>67.480194091796875</v>
      </c>
      <c r="R1783" s="18">
        <v>57.244468688964837</v>
      </c>
      <c r="S1783" s="18">
        <v>66.1134033203125</v>
      </c>
      <c r="T1783" s="18">
        <v>80.6297607421875</v>
      </c>
      <c r="U1783" s="18">
        <v>112.13246917724609</v>
      </c>
      <c r="V1783" s="18">
        <v>152.62567138671881</v>
      </c>
      <c r="W1783" s="18">
        <v>119.8522033691406</v>
      </c>
      <c r="X1783" s="103">
        <v>1.646957064416267</v>
      </c>
      <c r="Y1783" s="18">
        <v>7.1123524456236886</v>
      </c>
      <c r="Z1783" s="18">
        <v>39.431816303473518</v>
      </c>
      <c r="AA1783" s="18">
        <v>101.5861763762815</v>
      </c>
      <c r="AB1783" s="18">
        <v>82.238365173339844</v>
      </c>
      <c r="AC1783" s="18">
        <v>80.586219787597656</v>
      </c>
      <c r="AD1783" s="18">
        <v>90.968994140625</v>
      </c>
      <c r="AE1783" s="18">
        <v>100.50672912597661</v>
      </c>
      <c r="AF1783" s="18">
        <v>93.620841979980469</v>
      </c>
      <c r="AG1783" s="18">
        <v>82.522735595703125</v>
      </c>
      <c r="AH1783" s="18">
        <v>89.00750732421875</v>
      </c>
      <c r="AI1783" s="18">
        <v>79.390846252441406</v>
      </c>
      <c r="AJ1783" s="18">
        <v>69.983512878417969</v>
      </c>
      <c r="AK1783" s="18">
        <v>81.619232177734375</v>
      </c>
      <c r="AL1783" s="18">
        <v>98.053520202636719</v>
      </c>
      <c r="AM1783" s="18">
        <v>124.9900360107422</v>
      </c>
      <c r="AN1783" s="18">
        <v>132.1735534667969</v>
      </c>
      <c r="AO1783" s="18">
        <v>190.7486877441406</v>
      </c>
    </row>
    <row r="1784" spans="1:41" x14ac:dyDescent="0.3">
      <c r="A1784" s="4" t="s">
        <v>5548</v>
      </c>
      <c r="B1784" s="8" t="s">
        <v>8709</v>
      </c>
      <c r="C1784" s="87" t="s">
        <v>5535</v>
      </c>
      <c r="D1784" s="87" t="s">
        <v>4836</v>
      </c>
      <c r="E1784" s="87" t="s">
        <v>5536</v>
      </c>
      <c r="F1784" s="110">
        <v>2.6516558145250091</v>
      </c>
      <c r="G1784" s="18">
        <v>15.961327648779539</v>
      </c>
      <c r="H1784" s="18">
        <v>24.003923696247391</v>
      </c>
      <c r="I1784" s="18">
        <v>64.632055618120447</v>
      </c>
      <c r="J1784" s="18">
        <v>115.19166564941411</v>
      </c>
      <c r="K1784" s="18">
        <v>113.16163635253911</v>
      </c>
      <c r="L1784" s="18">
        <v>106.5676574707031</v>
      </c>
      <c r="M1784" s="18">
        <v>98.44708251953125</v>
      </c>
      <c r="N1784" s="18">
        <v>106.79930114746089</v>
      </c>
      <c r="O1784" s="18">
        <v>103.2593460083008</v>
      </c>
      <c r="P1784" s="18">
        <v>100.2241287231445</v>
      </c>
      <c r="Q1784" s="18">
        <v>96.539337158203125</v>
      </c>
      <c r="R1784" s="18">
        <v>88.024490356445313</v>
      </c>
      <c r="S1784" s="18">
        <v>93.996482849121094</v>
      </c>
      <c r="T1784" s="18">
        <v>128.74031066894531</v>
      </c>
      <c r="U1784" s="18">
        <v>126.37087249755859</v>
      </c>
      <c r="V1784" s="18">
        <v>156.8431701660156</v>
      </c>
      <c r="W1784" s="18">
        <v>112.1456680297852</v>
      </c>
      <c r="X1784" s="103">
        <v>2.099807853450836</v>
      </c>
      <c r="Y1784" s="18">
        <v>9.0679798790772708</v>
      </c>
      <c r="Z1784" s="18">
        <v>50.274071703994927</v>
      </c>
      <c r="AA1784" s="18">
        <v>129.51852575013049</v>
      </c>
      <c r="AB1784" s="18">
        <v>104.8507995605469</v>
      </c>
      <c r="AC1784" s="18">
        <v>93.343421936035156</v>
      </c>
      <c r="AD1784" s="18">
        <v>100.4873733520508</v>
      </c>
      <c r="AE1784" s="18">
        <v>100.5124053955078</v>
      </c>
      <c r="AF1784" s="18">
        <v>102.4529647827148</v>
      </c>
      <c r="AG1784" s="18">
        <v>126.972785949707</v>
      </c>
      <c r="AH1784" s="18">
        <v>122.0709991455078</v>
      </c>
      <c r="AI1784" s="18">
        <v>111.9559860229492</v>
      </c>
      <c r="AJ1784" s="18">
        <v>94.305549621582031</v>
      </c>
      <c r="AK1784" s="18">
        <v>93.434066772460938</v>
      </c>
      <c r="AL1784" s="18">
        <v>121.51699066162109</v>
      </c>
      <c r="AM1784" s="18">
        <v>166.8423767089844</v>
      </c>
      <c r="AN1784" s="18">
        <v>115.4314346313477</v>
      </c>
      <c r="AO1784" s="18">
        <v>100.1217956542969</v>
      </c>
    </row>
    <row r="1785" spans="1:41" x14ac:dyDescent="0.3">
      <c r="A1785" s="4" t="s">
        <v>5541</v>
      </c>
      <c r="B1785" s="8" t="s">
        <v>8710</v>
      </c>
      <c r="C1785" s="87" t="s">
        <v>5535</v>
      </c>
      <c r="D1785" s="87" t="s">
        <v>4836</v>
      </c>
      <c r="E1785" s="87" t="s">
        <v>5536</v>
      </c>
      <c r="F1785" s="110">
        <v>2.2588734655921781</v>
      </c>
      <c r="G1785" s="18">
        <v>13.59702088934546</v>
      </c>
      <c r="H1785" s="18">
        <v>20.448289710354171</v>
      </c>
      <c r="I1785" s="18">
        <v>55.058290243676417</v>
      </c>
      <c r="J1785" s="18">
        <v>98.128646850585938</v>
      </c>
      <c r="K1785" s="18">
        <v>74.849891662597656</v>
      </c>
      <c r="L1785" s="18">
        <v>84.760917663574219</v>
      </c>
      <c r="M1785" s="18">
        <v>78.804306030273438</v>
      </c>
      <c r="N1785" s="18">
        <v>68.875236511230469</v>
      </c>
      <c r="O1785" s="18">
        <v>61.666786193847663</v>
      </c>
      <c r="P1785" s="18">
        <v>55.058563232421882</v>
      </c>
      <c r="Q1785" s="18">
        <v>53.516643524169922</v>
      </c>
      <c r="R1785" s="18">
        <v>42.895824432373047</v>
      </c>
      <c r="S1785" s="18">
        <v>55.323760986328132</v>
      </c>
      <c r="T1785" s="18">
        <v>79.644248962402344</v>
      </c>
      <c r="U1785" s="18">
        <v>75.727127075195313</v>
      </c>
      <c r="V1785" s="18">
        <v>93.591896057128906</v>
      </c>
      <c r="W1785" s="18">
        <v>86.048065185546875</v>
      </c>
      <c r="X1785" s="103">
        <v>1.5351639868942111</v>
      </c>
      <c r="Y1785" s="18">
        <v>6.6295761878226944</v>
      </c>
      <c r="Z1785" s="18">
        <v>36.755241308233977</v>
      </c>
      <c r="AA1785" s="18">
        <v>94.690652785429378</v>
      </c>
      <c r="AB1785" s="18">
        <v>76.656143188476563</v>
      </c>
      <c r="AC1785" s="18">
        <v>59.340435028076172</v>
      </c>
      <c r="AD1785" s="18">
        <v>87.341766357421875</v>
      </c>
      <c r="AE1785" s="18">
        <v>77.33612060546875</v>
      </c>
      <c r="AF1785" s="18">
        <v>85.530570983886719</v>
      </c>
      <c r="AG1785" s="18">
        <v>82.017837524414063</v>
      </c>
      <c r="AH1785" s="18">
        <v>71.874336242675781</v>
      </c>
      <c r="AI1785" s="18">
        <v>53.997974395751953</v>
      </c>
      <c r="AJ1785" s="18">
        <v>48.054630279541023</v>
      </c>
      <c r="AK1785" s="18">
        <v>56.581192016601563</v>
      </c>
      <c r="AL1785" s="18">
        <v>68.136711120605469</v>
      </c>
      <c r="AM1785" s="18">
        <v>105.92494964599609</v>
      </c>
      <c r="AN1785" s="18">
        <v>99.897377014160156</v>
      </c>
      <c r="AO1785" s="18">
        <v>88.011924743652344</v>
      </c>
    </row>
    <row r="1786" spans="1:41" x14ac:dyDescent="0.3">
      <c r="A1786" s="4" t="s">
        <v>5539</v>
      </c>
      <c r="B1786" s="8" t="s">
        <v>8711</v>
      </c>
      <c r="C1786" s="87" t="s">
        <v>5535</v>
      </c>
      <c r="D1786" s="87" t="s">
        <v>4836</v>
      </c>
      <c r="E1786" s="87" t="s">
        <v>5536</v>
      </c>
      <c r="F1786" s="110">
        <v>1.469651027281593</v>
      </c>
      <c r="G1786" s="18">
        <v>8.8463900357327869</v>
      </c>
      <c r="H1786" s="18">
        <v>13.3039103060584</v>
      </c>
      <c r="I1786" s="18">
        <v>35.82160490595448</v>
      </c>
      <c r="J1786" s="18">
        <v>63.843711853027337</v>
      </c>
      <c r="K1786" s="18">
        <v>83.1556396484375</v>
      </c>
      <c r="L1786" s="18">
        <v>74.161842346191406</v>
      </c>
      <c r="M1786" s="18">
        <v>69.986351013183594</v>
      </c>
      <c r="N1786" s="18">
        <v>62.728397369384773</v>
      </c>
      <c r="O1786" s="18">
        <v>55.067600250244141</v>
      </c>
      <c r="P1786" s="18">
        <v>35.277408599853523</v>
      </c>
      <c r="Q1786" s="18">
        <v>38.85858154296875</v>
      </c>
      <c r="R1786" s="18">
        <v>32.953926086425781</v>
      </c>
      <c r="S1786" s="18">
        <v>36.383289337158203</v>
      </c>
      <c r="T1786" s="18">
        <v>50.203514099121087</v>
      </c>
      <c r="U1786" s="18">
        <v>74.638511657714844</v>
      </c>
      <c r="V1786" s="18">
        <v>89.597175598144531</v>
      </c>
      <c r="W1786" s="18">
        <v>78.028877258300781</v>
      </c>
      <c r="X1786" s="103">
        <v>1.623237630806442</v>
      </c>
      <c r="Y1786" s="18">
        <v>7.0099205272157601</v>
      </c>
      <c r="Z1786" s="18">
        <v>38.86392029140805</v>
      </c>
      <c r="AA1786" s="18">
        <v>100.1231348566854</v>
      </c>
      <c r="AB1786" s="18">
        <v>81.053970336914063</v>
      </c>
      <c r="AC1786" s="18">
        <v>82.748497009277344</v>
      </c>
      <c r="AD1786" s="18">
        <v>72.350547790527344</v>
      </c>
      <c r="AE1786" s="18">
        <v>76.880661010742188</v>
      </c>
      <c r="AF1786" s="18">
        <v>71.660308837890625</v>
      </c>
      <c r="AG1786" s="18">
        <v>58.851627349853523</v>
      </c>
      <c r="AH1786" s="18">
        <v>62.399192810058587</v>
      </c>
      <c r="AI1786" s="18">
        <v>60.492523193359382</v>
      </c>
      <c r="AJ1786" s="18">
        <v>47.41497802734375</v>
      </c>
      <c r="AK1786" s="18">
        <v>62.330238342285163</v>
      </c>
      <c r="AL1786" s="18">
        <v>51.323696136474609</v>
      </c>
      <c r="AM1786" s="18">
        <v>78.452308654785156</v>
      </c>
      <c r="AN1786" s="18">
        <v>102.95912933349609</v>
      </c>
      <c r="AO1786" s="18">
        <v>77.255485534667969</v>
      </c>
    </row>
    <row r="1787" spans="1:41" x14ac:dyDescent="0.3">
      <c r="A1787" s="4" t="s">
        <v>5543</v>
      </c>
      <c r="B1787" s="8" t="s">
        <v>8712</v>
      </c>
      <c r="C1787" s="87" t="s">
        <v>5535</v>
      </c>
      <c r="D1787" s="87" t="s">
        <v>4836</v>
      </c>
      <c r="E1787" s="87" t="s">
        <v>5536</v>
      </c>
      <c r="F1787" s="110">
        <v>1.7153248406048429</v>
      </c>
      <c r="G1787" s="18">
        <v>10.325194414377201</v>
      </c>
      <c r="H1787" s="18">
        <v>15.5278548454947</v>
      </c>
      <c r="I1787" s="18">
        <v>41.809713724469567</v>
      </c>
      <c r="J1787" s="18">
        <v>74.516128540039063</v>
      </c>
      <c r="K1787" s="18">
        <v>72.775222778320313</v>
      </c>
      <c r="L1787" s="18">
        <v>66.102340698242188</v>
      </c>
      <c r="M1787" s="18">
        <v>63.897098541259773</v>
      </c>
      <c r="N1787" s="18">
        <v>56.634986877441413</v>
      </c>
      <c r="O1787" s="18">
        <v>48.526775360107422</v>
      </c>
      <c r="P1787" s="18">
        <v>43.960311889648438</v>
      </c>
      <c r="Q1787" s="18">
        <v>38.954513549804688</v>
      </c>
      <c r="R1787" s="18">
        <v>35.816173553466797</v>
      </c>
      <c r="S1787" s="18">
        <v>41.63079833984375</v>
      </c>
      <c r="T1787" s="18">
        <v>43.131114959716797</v>
      </c>
      <c r="U1787" s="18">
        <v>68.594741821289063</v>
      </c>
      <c r="V1787" s="18">
        <v>97.870811462402344</v>
      </c>
      <c r="W1787" s="18">
        <v>58.237968444824219</v>
      </c>
      <c r="X1787" s="103">
        <v>1.2512734244190029</v>
      </c>
      <c r="Y1787" s="18">
        <v>5.4036002471410374</v>
      </c>
      <c r="Z1787" s="18">
        <v>29.9582696374638</v>
      </c>
      <c r="AA1787" s="18">
        <v>77.179961478252011</v>
      </c>
      <c r="AB1787" s="18">
        <v>62.480487823486328</v>
      </c>
      <c r="AC1787" s="18">
        <v>54.177921295166023</v>
      </c>
      <c r="AD1787" s="18">
        <v>61.454322814941413</v>
      </c>
      <c r="AE1787" s="18">
        <v>62.880592346191413</v>
      </c>
      <c r="AF1787" s="18">
        <v>72.567726135253906</v>
      </c>
      <c r="AG1787" s="18">
        <v>65.473487854003906</v>
      </c>
      <c r="AH1787" s="18">
        <v>62.3902587890625</v>
      </c>
      <c r="AI1787" s="18">
        <v>55.535552978515632</v>
      </c>
      <c r="AJ1787" s="18">
        <v>39.979713439941413</v>
      </c>
      <c r="AK1787" s="18">
        <v>51.145618438720703</v>
      </c>
      <c r="AL1787" s="18">
        <v>71.611183166503906</v>
      </c>
      <c r="AM1787" s="18">
        <v>84.528709411621094</v>
      </c>
      <c r="AN1787" s="18">
        <v>100.88710784912109</v>
      </c>
      <c r="AO1787" s="18">
        <v>46.60833740234375</v>
      </c>
    </row>
    <row r="1788" spans="1:41" x14ac:dyDescent="0.3">
      <c r="A1788" s="4" t="s">
        <v>5575</v>
      </c>
      <c r="B1788" s="8" t="s">
        <v>8713</v>
      </c>
      <c r="C1788" s="87" t="s">
        <v>5535</v>
      </c>
      <c r="D1788" s="87" t="s">
        <v>4836</v>
      </c>
      <c r="E1788" s="87" t="s">
        <v>5536</v>
      </c>
      <c r="F1788" s="110">
        <v>1.601899586201019</v>
      </c>
      <c r="G1788" s="18">
        <v>9.6424445494555648</v>
      </c>
      <c r="H1788" s="18">
        <v>14.501080881459499</v>
      </c>
      <c r="I1788" s="18">
        <v>39.045061045577093</v>
      </c>
      <c r="J1788" s="18">
        <v>69.588775634765625</v>
      </c>
      <c r="K1788" s="18">
        <v>76.667686462402344</v>
      </c>
      <c r="L1788" s="18">
        <v>75.885238647460938</v>
      </c>
      <c r="M1788" s="18">
        <v>69.034751892089844</v>
      </c>
      <c r="N1788" s="18">
        <v>67.585823059082031</v>
      </c>
      <c r="O1788" s="18">
        <v>62.188667297363281</v>
      </c>
      <c r="P1788" s="18">
        <v>53.182216644287109</v>
      </c>
      <c r="Q1788" s="18">
        <v>46.879325866699219</v>
      </c>
      <c r="R1788" s="18">
        <v>52.911979675292969</v>
      </c>
      <c r="S1788" s="18">
        <v>51.780284881591797</v>
      </c>
      <c r="T1788" s="18">
        <v>71.948432922363281</v>
      </c>
      <c r="U1788" s="18">
        <v>79.051643371582031</v>
      </c>
      <c r="V1788" s="18">
        <v>112.8034362792969</v>
      </c>
      <c r="W1788" s="18">
        <v>88.29559326171875</v>
      </c>
      <c r="X1788" s="103">
        <v>1.059653140915348</v>
      </c>
      <c r="Y1788" s="18">
        <v>4.5760917337412872</v>
      </c>
      <c r="Z1788" s="18">
        <v>25.370453729941229</v>
      </c>
      <c r="AA1788" s="18">
        <v>65.360605444113588</v>
      </c>
      <c r="AB1788" s="18">
        <v>52.912212371826172</v>
      </c>
      <c r="AC1788" s="18">
        <v>74.18792724609375</v>
      </c>
      <c r="AD1788" s="18">
        <v>66.581169128417969</v>
      </c>
      <c r="AE1788" s="18">
        <v>71.856071472167969</v>
      </c>
      <c r="AF1788" s="18">
        <v>66.457160949707031</v>
      </c>
      <c r="AG1788" s="18">
        <v>67.777885437011719</v>
      </c>
      <c r="AH1788" s="18">
        <v>61.285091400146477</v>
      </c>
      <c r="AI1788" s="18">
        <v>60.867053985595703</v>
      </c>
      <c r="AJ1788" s="18">
        <v>57.019268035888672</v>
      </c>
      <c r="AK1788" s="18">
        <v>66.281898498535156</v>
      </c>
      <c r="AL1788" s="18">
        <v>82.821334838867188</v>
      </c>
      <c r="AM1788" s="18">
        <v>104.16530609130859</v>
      </c>
      <c r="AN1788" s="18">
        <v>97.182540893554688</v>
      </c>
      <c r="AO1788" s="18">
        <v>97.621711730957031</v>
      </c>
    </row>
    <row r="1789" spans="1:41" x14ac:dyDescent="0.3">
      <c r="A1789" s="4" t="s">
        <v>5577</v>
      </c>
      <c r="B1789" s="8" t="s">
        <v>8714</v>
      </c>
      <c r="C1789" s="87" t="s">
        <v>5535</v>
      </c>
      <c r="D1789" s="87" t="s">
        <v>4836</v>
      </c>
      <c r="E1789" s="87" t="s">
        <v>5536</v>
      </c>
      <c r="F1789" s="110">
        <v>1.750213786964218</v>
      </c>
      <c r="G1789" s="18">
        <v>10.535204288627201</v>
      </c>
      <c r="H1789" s="18">
        <v>15.843684525072829</v>
      </c>
      <c r="I1789" s="18">
        <v>42.66010475531332</v>
      </c>
      <c r="J1789" s="18">
        <v>76.031753540039063</v>
      </c>
      <c r="K1789" s="18">
        <v>78.171737670898438</v>
      </c>
      <c r="L1789" s="18">
        <v>82.899528503417969</v>
      </c>
      <c r="M1789" s="18">
        <v>63.776966094970703</v>
      </c>
      <c r="N1789" s="18">
        <v>80.230377197265625</v>
      </c>
      <c r="O1789" s="18">
        <v>64.669853210449219</v>
      </c>
      <c r="P1789" s="18">
        <v>61.952053070068359</v>
      </c>
      <c r="Q1789" s="18">
        <v>52.004600524902337</v>
      </c>
      <c r="R1789" s="18">
        <v>44.387115478515632</v>
      </c>
      <c r="S1789" s="18">
        <v>57.454574584960938</v>
      </c>
      <c r="T1789" s="18">
        <v>58.554405212402337</v>
      </c>
      <c r="U1789" s="18">
        <v>72.734382629394531</v>
      </c>
      <c r="V1789" s="18">
        <v>96.823448181152344</v>
      </c>
      <c r="W1789" s="18">
        <v>72.005287170410156</v>
      </c>
      <c r="X1789" s="103">
        <v>1.1923221344249799</v>
      </c>
      <c r="Y1789" s="18">
        <v>5.1490202337207949</v>
      </c>
      <c r="Z1789" s="18">
        <v>28.5468445990576</v>
      </c>
      <c r="AA1789" s="18">
        <v>73.543779168262873</v>
      </c>
      <c r="AB1789" s="18">
        <v>59.536842346191413</v>
      </c>
      <c r="AC1789" s="18">
        <v>66.974830627441406</v>
      </c>
      <c r="AD1789" s="18">
        <v>69.898101806640625</v>
      </c>
      <c r="AE1789" s="18">
        <v>66.792030334472656</v>
      </c>
      <c r="AF1789" s="18">
        <v>75.013603210449219</v>
      </c>
      <c r="AG1789" s="18">
        <v>76.897506713867188</v>
      </c>
      <c r="AH1789" s="18">
        <v>70.400131225585938</v>
      </c>
      <c r="AI1789" s="18">
        <v>67.792472839355469</v>
      </c>
      <c r="AJ1789" s="18">
        <v>46.740318298339837</v>
      </c>
      <c r="AK1789" s="18">
        <v>58.942047119140632</v>
      </c>
      <c r="AL1789" s="18">
        <v>84.825035095214844</v>
      </c>
      <c r="AM1789" s="18">
        <v>77.417381286621094</v>
      </c>
      <c r="AN1789" s="18">
        <v>105.1610870361328</v>
      </c>
      <c r="AO1789" s="18">
        <v>34.700187683105469</v>
      </c>
    </row>
    <row r="1790" spans="1:41" x14ac:dyDescent="0.3">
      <c r="A1790" s="4" t="s">
        <v>5545</v>
      </c>
      <c r="B1790" s="8" t="s">
        <v>8715</v>
      </c>
      <c r="C1790" s="87" t="s">
        <v>5535</v>
      </c>
      <c r="D1790" s="87" t="s">
        <v>4836</v>
      </c>
      <c r="E1790" s="87" t="s">
        <v>5536</v>
      </c>
      <c r="F1790" s="110">
        <v>1.71462479962854</v>
      </c>
      <c r="G1790" s="18">
        <v>10.32098060075586</v>
      </c>
      <c r="H1790" s="18">
        <v>15.521517774866091</v>
      </c>
      <c r="I1790" s="18">
        <v>41.792650768158452</v>
      </c>
      <c r="J1790" s="18">
        <v>74.4857177734375</v>
      </c>
      <c r="K1790" s="18">
        <v>76.733329772949219</v>
      </c>
      <c r="L1790" s="18">
        <v>79.182212829589844</v>
      </c>
      <c r="M1790" s="18">
        <v>76.166336059570313</v>
      </c>
      <c r="N1790" s="18">
        <v>81.975631713867188</v>
      </c>
      <c r="O1790" s="18">
        <v>63.753330230712891</v>
      </c>
      <c r="P1790" s="18">
        <v>73.583976745605469</v>
      </c>
      <c r="Q1790" s="18">
        <v>69.970237731933594</v>
      </c>
      <c r="R1790" s="18">
        <v>61.728481292724609</v>
      </c>
      <c r="S1790" s="18">
        <v>64.194320678710938</v>
      </c>
      <c r="T1790" s="18">
        <v>61.457565307617188</v>
      </c>
      <c r="U1790" s="18">
        <v>81.502792358398438</v>
      </c>
      <c r="V1790" s="18">
        <v>89.816116333007813</v>
      </c>
      <c r="W1790" s="18">
        <v>76.071533203125</v>
      </c>
      <c r="X1790" s="103">
        <v>1.523002278601677</v>
      </c>
      <c r="Y1790" s="18">
        <v>6.5770560841805121</v>
      </c>
      <c r="Z1790" s="18">
        <v>36.464062954111192</v>
      </c>
      <c r="AA1790" s="18">
        <v>93.940504848767702</v>
      </c>
      <c r="AB1790" s="18">
        <v>76.048866271972656</v>
      </c>
      <c r="AC1790" s="18">
        <v>72.904853820800781</v>
      </c>
      <c r="AD1790" s="18">
        <v>78.361351013183594</v>
      </c>
      <c r="AE1790" s="18">
        <v>77.728485107421875</v>
      </c>
      <c r="AF1790" s="18">
        <v>76.006103515625</v>
      </c>
      <c r="AG1790" s="18">
        <v>74.463493347167969</v>
      </c>
      <c r="AH1790" s="18">
        <v>72.210380554199219</v>
      </c>
      <c r="AI1790" s="18">
        <v>68.395462036132813</v>
      </c>
      <c r="AJ1790" s="18">
        <v>52.964988708496087</v>
      </c>
      <c r="AK1790" s="18">
        <v>63.873043060302727</v>
      </c>
      <c r="AL1790" s="18">
        <v>72.556533813476563</v>
      </c>
      <c r="AM1790" s="18">
        <v>78.796852111816406</v>
      </c>
      <c r="AN1790" s="18">
        <v>116.1328048706055</v>
      </c>
      <c r="AO1790" s="18">
        <v>42.154251098632813</v>
      </c>
    </row>
    <row r="1791" spans="1:41" x14ac:dyDescent="0.3">
      <c r="A1791" s="4" t="s">
        <v>5574</v>
      </c>
      <c r="B1791" s="8" t="s">
        <v>8716</v>
      </c>
      <c r="C1791" s="87" t="s">
        <v>5535</v>
      </c>
      <c r="D1791" s="87" t="s">
        <v>4836</v>
      </c>
      <c r="E1791" s="87" t="s">
        <v>5536</v>
      </c>
      <c r="F1791" s="110">
        <v>2.4212894702169572</v>
      </c>
      <c r="G1791" s="18">
        <v>14.574664764173219</v>
      </c>
      <c r="H1791" s="18">
        <v>21.918548919979731</v>
      </c>
      <c r="I1791" s="18">
        <v>59.017054494557136</v>
      </c>
      <c r="J1791" s="18">
        <v>105.18422698974609</v>
      </c>
      <c r="K1791" s="18">
        <v>100.3636932373047</v>
      </c>
      <c r="L1791" s="18">
        <v>125.574577331543</v>
      </c>
      <c r="M1791" s="18">
        <v>95.088508605957031</v>
      </c>
      <c r="N1791" s="18">
        <v>91.497512817382813</v>
      </c>
      <c r="O1791" s="18">
        <v>90.684539794921875</v>
      </c>
      <c r="P1791" s="18">
        <v>81.909034729003906</v>
      </c>
      <c r="Q1791" s="18">
        <v>85.977821350097656</v>
      </c>
      <c r="R1791" s="18">
        <v>79.650520324707031</v>
      </c>
      <c r="S1791" s="18">
        <v>78.250984191894531</v>
      </c>
      <c r="T1791" s="18">
        <v>95.405128479003906</v>
      </c>
      <c r="U1791" s="18">
        <v>119.0104904174805</v>
      </c>
      <c r="V1791" s="18">
        <v>130.1633605957031</v>
      </c>
      <c r="W1791" s="18">
        <v>99.744483947753906</v>
      </c>
      <c r="X1791" s="103">
        <v>1.968371501644409</v>
      </c>
      <c r="Y1791" s="18">
        <v>8.5003745186147466</v>
      </c>
      <c r="Z1791" s="18">
        <v>47.127193019657959</v>
      </c>
      <c r="AA1791" s="18">
        <v>121.4113827618007</v>
      </c>
      <c r="AB1791" s="18">
        <v>98.2877197265625</v>
      </c>
      <c r="AC1791" s="18">
        <v>96.202728271484375</v>
      </c>
      <c r="AD1791" s="18">
        <v>93.092933654785156</v>
      </c>
      <c r="AE1791" s="18">
        <v>93.267959594726563</v>
      </c>
      <c r="AF1791" s="18">
        <v>102.39272308349609</v>
      </c>
      <c r="AG1791" s="18">
        <v>100.015983581543</v>
      </c>
      <c r="AH1791" s="18">
        <v>102.385368347168</v>
      </c>
      <c r="AI1791" s="18">
        <v>85.441848754882813</v>
      </c>
      <c r="AJ1791" s="18">
        <v>76.185050964355469</v>
      </c>
      <c r="AK1791" s="18">
        <v>83.493621826171875</v>
      </c>
      <c r="AL1791" s="18">
        <v>86.691246032714844</v>
      </c>
      <c r="AM1791" s="18">
        <v>114.15525817871089</v>
      </c>
      <c r="AN1791" s="18">
        <v>156.59211730957031</v>
      </c>
      <c r="AO1791" s="18">
        <v>142.3796691894531</v>
      </c>
    </row>
    <row r="1792" spans="1:41" x14ac:dyDescent="0.3">
      <c r="A1792" s="4" t="s">
        <v>5562</v>
      </c>
      <c r="B1792" s="8" t="s">
        <v>8717</v>
      </c>
      <c r="C1792" s="87" t="s">
        <v>5535</v>
      </c>
      <c r="D1792" s="87" t="s">
        <v>4836</v>
      </c>
      <c r="E1792" s="87" t="s">
        <v>5536</v>
      </c>
      <c r="F1792" s="110">
        <v>1.820606366942642</v>
      </c>
      <c r="G1792" s="18">
        <v>10.95892407417554</v>
      </c>
      <c r="H1792" s="18">
        <v>16.48090829647197</v>
      </c>
      <c r="I1792" s="18">
        <v>44.375869342612702</v>
      </c>
      <c r="J1792" s="18">
        <v>79.089706420898438</v>
      </c>
      <c r="K1792" s="18">
        <v>66.273200988769531</v>
      </c>
      <c r="L1792" s="18">
        <v>68.235008239746094</v>
      </c>
      <c r="M1792" s="18">
        <v>64.047088623046875</v>
      </c>
      <c r="N1792" s="18">
        <v>54.316535949707031</v>
      </c>
      <c r="O1792" s="18">
        <v>53.445663452148438</v>
      </c>
      <c r="P1792" s="18">
        <v>45.503128051757813</v>
      </c>
      <c r="Q1792" s="18">
        <v>42.363513946533203</v>
      </c>
      <c r="R1792" s="18">
        <v>47.772960662841797</v>
      </c>
      <c r="S1792" s="18">
        <v>45.008880615234382</v>
      </c>
      <c r="T1792" s="18">
        <v>55.352794647216797</v>
      </c>
      <c r="U1792" s="18">
        <v>107.013557434082</v>
      </c>
      <c r="V1792" s="18">
        <v>83.461021423339844</v>
      </c>
      <c r="W1792" s="18">
        <v>99.655052185058594</v>
      </c>
      <c r="X1792" s="103">
        <v>1.2813352904330291</v>
      </c>
      <c r="Y1792" s="18">
        <v>5.5334218380521856</v>
      </c>
      <c r="Z1792" s="18">
        <v>30.678017592049901</v>
      </c>
      <c r="AA1792" s="18">
        <v>79.034211409280687</v>
      </c>
      <c r="AB1792" s="18">
        <v>63.981582641601563</v>
      </c>
      <c r="AC1792" s="18">
        <v>62.814159393310547</v>
      </c>
      <c r="AD1792" s="18">
        <v>60.26568603515625</v>
      </c>
      <c r="AE1792" s="18">
        <v>70.374618530273438</v>
      </c>
      <c r="AF1792" s="18">
        <v>67.443702697753906</v>
      </c>
      <c r="AG1792" s="18">
        <v>62.728496551513672</v>
      </c>
      <c r="AH1792" s="18">
        <v>59.623859405517578</v>
      </c>
      <c r="AI1792" s="18">
        <v>49.297500610351563</v>
      </c>
      <c r="AJ1792" s="18">
        <v>43.272663116455078</v>
      </c>
      <c r="AK1792" s="18">
        <v>67.126564025878906</v>
      </c>
      <c r="AL1792" s="18">
        <v>69.747413635253906</v>
      </c>
      <c r="AM1792" s="18">
        <v>108.76220703125</v>
      </c>
      <c r="AN1792" s="18">
        <v>113.0647277832031</v>
      </c>
      <c r="AO1792" s="18">
        <v>115.9208068847656</v>
      </c>
    </row>
    <row r="1793" spans="1:41" x14ac:dyDescent="0.3">
      <c r="A1793" s="4" t="s">
        <v>5549</v>
      </c>
      <c r="B1793" s="8" t="s">
        <v>8718</v>
      </c>
      <c r="C1793" s="87" t="s">
        <v>5535</v>
      </c>
      <c r="D1793" s="87" t="s">
        <v>4836</v>
      </c>
      <c r="E1793" s="87" t="s">
        <v>5536</v>
      </c>
      <c r="F1793" s="110">
        <v>2.0735821380360262</v>
      </c>
      <c r="G1793" s="18">
        <v>12.481681721493899</v>
      </c>
      <c r="H1793" s="18">
        <v>18.77095328385759</v>
      </c>
      <c r="I1793" s="18">
        <v>50.54195772323208</v>
      </c>
      <c r="J1793" s="18">
        <v>90.079330444335938</v>
      </c>
      <c r="K1793" s="18">
        <v>89.413108825683594</v>
      </c>
      <c r="L1793" s="18">
        <v>86.155174255371094</v>
      </c>
      <c r="M1793" s="18">
        <v>105.0015411376953</v>
      </c>
      <c r="N1793" s="18">
        <v>83.937522888183594</v>
      </c>
      <c r="O1793" s="18">
        <v>72.673385620117188</v>
      </c>
      <c r="P1793" s="18">
        <v>75.164443969726563</v>
      </c>
      <c r="Q1793" s="18">
        <v>67.395652770996094</v>
      </c>
      <c r="R1793" s="18">
        <v>55.102134704589837</v>
      </c>
      <c r="S1793" s="18">
        <v>65.692024230957031</v>
      </c>
      <c r="T1793" s="18">
        <v>57.639842987060547</v>
      </c>
      <c r="U1793" s="18">
        <v>77.633918762207031</v>
      </c>
      <c r="V1793" s="18">
        <v>83.1656494140625</v>
      </c>
      <c r="W1793" s="18">
        <v>63.875949859619141</v>
      </c>
      <c r="X1793" s="103">
        <v>1.5557215627530441</v>
      </c>
      <c r="Y1793" s="18">
        <v>6.7183536842703564</v>
      </c>
      <c r="Z1793" s="18">
        <v>37.247435411179552</v>
      </c>
      <c r="AA1793" s="18">
        <v>95.958667339169068</v>
      </c>
      <c r="AB1793" s="18">
        <v>77.682655334472656</v>
      </c>
      <c r="AC1793" s="18">
        <v>84.430999755859375</v>
      </c>
      <c r="AD1793" s="18">
        <v>80.22393798828125</v>
      </c>
      <c r="AE1793" s="18">
        <v>85.999679565429688</v>
      </c>
      <c r="AF1793" s="18">
        <v>96.718421936035156</v>
      </c>
      <c r="AG1793" s="18">
        <v>85.655677795410156</v>
      </c>
      <c r="AH1793" s="18">
        <v>87.750709533691406</v>
      </c>
      <c r="AI1793" s="18">
        <v>80.066474914550781</v>
      </c>
      <c r="AJ1793" s="18">
        <v>57.362415313720703</v>
      </c>
      <c r="AK1793" s="18">
        <v>67.243370056152344</v>
      </c>
      <c r="AL1793" s="18">
        <v>88.412368774414063</v>
      </c>
      <c r="AM1793" s="18">
        <v>81.578605651855469</v>
      </c>
      <c r="AN1793" s="18">
        <v>89.072280883789063</v>
      </c>
      <c r="AO1793" s="18">
        <v>38.212188720703132</v>
      </c>
    </row>
    <row r="1794" spans="1:41" x14ac:dyDescent="0.3">
      <c r="A1794" s="4" t="s">
        <v>5578</v>
      </c>
      <c r="B1794" s="8" t="s">
        <v>8719</v>
      </c>
      <c r="C1794" s="87" t="s">
        <v>5535</v>
      </c>
      <c r="D1794" s="87" t="s">
        <v>4836</v>
      </c>
      <c r="E1794" s="87" t="s">
        <v>5536</v>
      </c>
      <c r="F1794" s="110">
        <v>1.628059095348366</v>
      </c>
      <c r="G1794" s="18">
        <v>9.7999086118519276</v>
      </c>
      <c r="H1794" s="18">
        <v>14.737887958028249</v>
      </c>
      <c r="I1794" s="18">
        <v>39.682678809124162</v>
      </c>
      <c r="J1794" s="18">
        <v>70.725181579589844</v>
      </c>
      <c r="K1794" s="18">
        <v>81.460807800292969</v>
      </c>
      <c r="L1794" s="18">
        <v>80.909759521484375</v>
      </c>
      <c r="M1794" s="18">
        <v>79.904296875</v>
      </c>
      <c r="N1794" s="18">
        <v>75.482704162597656</v>
      </c>
      <c r="O1794" s="18">
        <v>63.039508819580078</v>
      </c>
      <c r="P1794" s="18">
        <v>73.502304077148438</v>
      </c>
      <c r="Q1794" s="18">
        <v>45.019859313964837</v>
      </c>
      <c r="R1794" s="18">
        <v>40.879936218261719</v>
      </c>
      <c r="S1794" s="18">
        <v>50.18316650390625</v>
      </c>
      <c r="T1794" s="18">
        <v>70.206100463867188</v>
      </c>
      <c r="U1794" s="18">
        <v>82.808219909667969</v>
      </c>
      <c r="V1794" s="18">
        <v>79.262649536132813</v>
      </c>
      <c r="W1794" s="18">
        <v>84.801826477050781</v>
      </c>
      <c r="X1794" s="103">
        <v>1.321625370542725</v>
      </c>
      <c r="Y1794" s="18">
        <v>5.7074137750576179</v>
      </c>
      <c r="Z1794" s="18">
        <v>31.642651748011229</v>
      </c>
      <c r="AA1794" s="18">
        <v>81.519349165855232</v>
      </c>
      <c r="AB1794" s="18">
        <v>65.993408203125</v>
      </c>
      <c r="AC1794" s="18">
        <v>77.171226501464844</v>
      </c>
      <c r="AD1794" s="18">
        <v>80.769149780273438</v>
      </c>
      <c r="AE1794" s="18">
        <v>83.277389526367188</v>
      </c>
      <c r="AF1794" s="18">
        <v>79.925834655761719</v>
      </c>
      <c r="AG1794" s="18">
        <v>75.056549072265625</v>
      </c>
      <c r="AH1794" s="18">
        <v>70.894584655761719</v>
      </c>
      <c r="AI1794" s="18">
        <v>69.20098876953125</v>
      </c>
      <c r="AJ1794" s="18">
        <v>50.450077056884773</v>
      </c>
      <c r="AK1794" s="18">
        <v>73.53350830078125</v>
      </c>
      <c r="AL1794" s="18">
        <v>77.363372802734375</v>
      </c>
      <c r="AM1794" s="18">
        <v>80.399505615234375</v>
      </c>
      <c r="AN1794" s="18">
        <v>79.795463562011719</v>
      </c>
      <c r="AO1794" s="18">
        <v>122.5897750854492</v>
      </c>
    </row>
    <row r="1795" spans="1:41" x14ac:dyDescent="0.3">
      <c r="A1795" s="4" t="s">
        <v>5547</v>
      </c>
      <c r="B1795" s="8" t="s">
        <v>8720</v>
      </c>
      <c r="C1795" s="87" t="s">
        <v>5535</v>
      </c>
      <c r="D1795" s="87" t="s">
        <v>4836</v>
      </c>
      <c r="E1795" s="87" t="s">
        <v>5536</v>
      </c>
      <c r="F1795" s="110">
        <v>2.329124316251014</v>
      </c>
      <c r="G1795" s="18">
        <v>14.019887552065789</v>
      </c>
      <c r="H1795" s="18">
        <v>21.08423048727331</v>
      </c>
      <c r="I1795" s="18">
        <v>56.770600288641859</v>
      </c>
      <c r="J1795" s="18">
        <v>101.18044281005859</v>
      </c>
      <c r="K1795" s="18">
        <v>111.28916931152339</v>
      </c>
      <c r="L1795" s="18">
        <v>112.5862731933594</v>
      </c>
      <c r="M1795" s="18">
        <v>120.73899078369141</v>
      </c>
      <c r="N1795" s="18">
        <v>125.2517013549805</v>
      </c>
      <c r="O1795" s="18">
        <v>114.42535400390631</v>
      </c>
      <c r="P1795" s="18">
        <v>107.2812805175781</v>
      </c>
      <c r="Q1795" s="18">
        <v>104.92832946777339</v>
      </c>
      <c r="R1795" s="18">
        <v>96.136054992675781</v>
      </c>
      <c r="S1795" s="18">
        <v>102.1065139770508</v>
      </c>
      <c r="T1795" s="18">
        <v>132.25892639160159</v>
      </c>
      <c r="U1795" s="18">
        <v>207.11497497558591</v>
      </c>
      <c r="V1795" s="18">
        <v>192.04241943359381</v>
      </c>
      <c r="W1795" s="18">
        <v>183.35028076171881</v>
      </c>
      <c r="X1795" s="103">
        <v>1.9958555536521609</v>
      </c>
      <c r="Y1795" s="18">
        <v>8.6190638692580581</v>
      </c>
      <c r="Z1795" s="18">
        <v>47.785222371764277</v>
      </c>
      <c r="AA1795" s="18">
        <v>123.1066302063865</v>
      </c>
      <c r="AB1795" s="18">
        <v>99.66009521484375</v>
      </c>
      <c r="AC1795" s="18">
        <v>98.531005859375</v>
      </c>
      <c r="AD1795" s="18">
        <v>115.2318496704102</v>
      </c>
      <c r="AE1795" s="18">
        <v>122.4230194091797</v>
      </c>
      <c r="AF1795" s="18">
        <v>122.0004959106445</v>
      </c>
      <c r="AG1795" s="18">
        <v>112.96624755859381</v>
      </c>
      <c r="AH1795" s="18">
        <v>113.0552597045898</v>
      </c>
      <c r="AI1795" s="18">
        <v>107.68040466308589</v>
      </c>
      <c r="AJ1795" s="18">
        <v>100.1828079223633</v>
      </c>
      <c r="AK1795" s="18">
        <v>92.308883666992188</v>
      </c>
      <c r="AL1795" s="18">
        <v>128.43693542480469</v>
      </c>
      <c r="AM1795" s="18">
        <v>157.31648254394531</v>
      </c>
      <c r="AN1795" s="18">
        <v>179.8229675292969</v>
      </c>
      <c r="AO1795" s="18">
        <v>195.88652038574219</v>
      </c>
    </row>
    <row r="1796" spans="1:41" x14ac:dyDescent="0.3">
      <c r="A1796" s="4" t="s">
        <v>5559</v>
      </c>
      <c r="B1796" s="8" t="s">
        <v>7621</v>
      </c>
      <c r="C1796" s="87" t="s">
        <v>5535</v>
      </c>
      <c r="D1796" s="87" t="s">
        <v>4836</v>
      </c>
      <c r="E1796" s="87" t="s">
        <v>5536</v>
      </c>
      <c r="F1796" s="110">
        <v>2.2638115117865372</v>
      </c>
      <c r="G1796" s="18">
        <v>13.62674487268494</v>
      </c>
      <c r="H1796" s="18">
        <v>20.492991018649409</v>
      </c>
      <c r="I1796" s="18">
        <v>55.178651292999042</v>
      </c>
      <c r="J1796" s="18">
        <v>98.343162536621094</v>
      </c>
      <c r="K1796" s="18">
        <v>86.652923583984375</v>
      </c>
      <c r="L1796" s="18">
        <v>106.7684326171875</v>
      </c>
      <c r="M1796" s="18">
        <v>86.024314880371094</v>
      </c>
      <c r="N1796" s="18">
        <v>89.340866088867188</v>
      </c>
      <c r="O1796" s="18">
        <v>80.771492004394531</v>
      </c>
      <c r="P1796" s="18">
        <v>80.385627746582031</v>
      </c>
      <c r="Q1796" s="18">
        <v>64.55816650390625</v>
      </c>
      <c r="R1796" s="18">
        <v>70.7684326171875</v>
      </c>
      <c r="S1796" s="18">
        <v>103.9088592529297</v>
      </c>
      <c r="T1796" s="18">
        <v>75.393844604492188</v>
      </c>
      <c r="U1796" s="18">
        <v>98.941085815429688</v>
      </c>
      <c r="V1796" s="18">
        <v>131.30194091796881</v>
      </c>
      <c r="W1796" s="18">
        <v>159.22784423828131</v>
      </c>
      <c r="X1796" s="103">
        <v>1.943296658731934</v>
      </c>
      <c r="Y1796" s="18">
        <v>8.3920892911699223</v>
      </c>
      <c r="Z1796" s="18">
        <v>46.526845493346677</v>
      </c>
      <c r="AA1796" s="18">
        <v>119.8647380618569</v>
      </c>
      <c r="AB1796" s="18">
        <v>97.03564453125</v>
      </c>
      <c r="AC1796" s="18">
        <v>87.613494873046875</v>
      </c>
      <c r="AD1796" s="18">
        <v>82.053192138671875</v>
      </c>
      <c r="AE1796" s="18">
        <v>89.65802001953125</v>
      </c>
      <c r="AF1796" s="18">
        <v>91.377830505371094</v>
      </c>
      <c r="AG1796" s="18">
        <v>108.955078125</v>
      </c>
      <c r="AH1796" s="18">
        <v>99.98919677734375</v>
      </c>
      <c r="AI1796" s="18">
        <v>84.683509826660156</v>
      </c>
      <c r="AJ1796" s="18">
        <v>86.523551940917969</v>
      </c>
      <c r="AK1796" s="18">
        <v>94.349044799804688</v>
      </c>
      <c r="AL1796" s="18">
        <v>87.486129760742188</v>
      </c>
      <c r="AM1796" s="18">
        <v>134.2182312011719</v>
      </c>
      <c r="AN1796" s="18">
        <v>110.6311721801758</v>
      </c>
      <c r="AO1796" s="18">
        <v>73.53204345703125</v>
      </c>
    </row>
    <row r="1797" spans="1:41" x14ac:dyDescent="0.3">
      <c r="A1797" s="4" t="s">
        <v>5569</v>
      </c>
      <c r="B1797" s="8" t="s">
        <v>8721</v>
      </c>
      <c r="C1797" s="87" t="s">
        <v>5535</v>
      </c>
      <c r="D1797" s="87" t="s">
        <v>4836</v>
      </c>
      <c r="E1797" s="87" t="s">
        <v>5536</v>
      </c>
      <c r="F1797" s="110">
        <v>1.5623974997702561</v>
      </c>
      <c r="G1797" s="18">
        <v>9.4046664257344972</v>
      </c>
      <c r="H1797" s="18">
        <v>14.143491082914529</v>
      </c>
      <c r="I1797" s="18">
        <v>38.082228300376997</v>
      </c>
      <c r="J1797" s="18">
        <v>67.872749328613281</v>
      </c>
      <c r="K1797" s="18">
        <v>74.882804870605469</v>
      </c>
      <c r="L1797" s="18">
        <v>67.395835876464844</v>
      </c>
      <c r="M1797" s="18">
        <v>67.094841003417969</v>
      </c>
      <c r="N1797" s="18">
        <v>77.662216186523438</v>
      </c>
      <c r="O1797" s="18">
        <v>59.957481384277337</v>
      </c>
      <c r="P1797" s="18">
        <v>45.995311737060547</v>
      </c>
      <c r="Q1797" s="18">
        <v>46.199325561523438</v>
      </c>
      <c r="R1797" s="18">
        <v>41.532051086425781</v>
      </c>
      <c r="S1797" s="18">
        <v>53.774337768554688</v>
      </c>
      <c r="T1797" s="18">
        <v>49.254253387451172</v>
      </c>
      <c r="U1797" s="18">
        <v>57.783977508544922</v>
      </c>
      <c r="V1797" s="18">
        <v>81.101768493652344</v>
      </c>
      <c r="W1797" s="18">
        <v>65.716606140136719</v>
      </c>
      <c r="X1797" s="103">
        <v>1.5841078458432161</v>
      </c>
      <c r="Y1797" s="18">
        <v>6.8409393025117806</v>
      </c>
      <c r="Z1797" s="18">
        <v>37.927066182699861</v>
      </c>
      <c r="AA1797" s="18">
        <v>97.709565418401809</v>
      </c>
      <c r="AB1797" s="18">
        <v>79.100082397460938</v>
      </c>
      <c r="AC1797" s="18">
        <v>55.859157562255859</v>
      </c>
      <c r="AD1797" s="18">
        <v>74.95318603515625</v>
      </c>
      <c r="AE1797" s="18">
        <v>72.724517822265625</v>
      </c>
      <c r="AF1797" s="18">
        <v>69.136703491210938</v>
      </c>
      <c r="AG1797" s="18">
        <v>70.386283874511719</v>
      </c>
      <c r="AH1797" s="18">
        <v>65.310371398925781</v>
      </c>
      <c r="AI1797" s="18">
        <v>55.060131072998047</v>
      </c>
      <c r="AJ1797" s="18">
        <v>36.365879058837891</v>
      </c>
      <c r="AK1797" s="18">
        <v>56.848861694335938</v>
      </c>
      <c r="AL1797" s="18">
        <v>63.273735046386719</v>
      </c>
      <c r="AM1797" s="18">
        <v>75.257682800292969</v>
      </c>
      <c r="AN1797" s="18">
        <v>116.6019668579102</v>
      </c>
      <c r="AO1797" s="18">
        <v>102.0505905151367</v>
      </c>
    </row>
    <row r="1798" spans="1:41" x14ac:dyDescent="0.3">
      <c r="A1798" s="4" t="s">
        <v>5573</v>
      </c>
      <c r="B1798" s="8" t="s">
        <v>7829</v>
      </c>
      <c r="C1798" s="87" t="s">
        <v>5535</v>
      </c>
      <c r="D1798" s="87" t="s">
        <v>4836</v>
      </c>
      <c r="E1798" s="87" t="s">
        <v>5536</v>
      </c>
      <c r="F1798" s="110">
        <v>1.415110617042904</v>
      </c>
      <c r="G1798" s="18">
        <v>8.5180905056240839</v>
      </c>
      <c r="H1798" s="18">
        <v>12.81018716199114</v>
      </c>
      <c r="I1798" s="18">
        <v>34.492224671659812</v>
      </c>
      <c r="J1798" s="18">
        <v>61.474399566650391</v>
      </c>
      <c r="K1798" s="18">
        <v>65.709976196289063</v>
      </c>
      <c r="L1798" s="18">
        <v>82.361320495605469</v>
      </c>
      <c r="M1798" s="18">
        <v>67.3214111328125</v>
      </c>
      <c r="N1798" s="18">
        <v>63.766830444335938</v>
      </c>
      <c r="O1798" s="18">
        <v>50.799880981445313</v>
      </c>
      <c r="P1798" s="18">
        <v>50.430675506591797</v>
      </c>
      <c r="Q1798" s="18">
        <v>47.728916168212891</v>
      </c>
      <c r="R1798" s="18">
        <v>52.139213562011719</v>
      </c>
      <c r="S1798" s="18">
        <v>45.126533508300781</v>
      </c>
      <c r="T1798" s="18">
        <v>52.835365295410163</v>
      </c>
      <c r="U1798" s="18">
        <v>63.892982482910163</v>
      </c>
      <c r="V1798" s="18">
        <v>84.464218139648438</v>
      </c>
      <c r="W1798" s="18">
        <v>56.552658081054688</v>
      </c>
      <c r="X1798" s="103">
        <v>1.0995352689522131</v>
      </c>
      <c r="Y1798" s="18">
        <v>4.7483219375567174</v>
      </c>
      <c r="Z1798" s="18">
        <v>26.325320605659488</v>
      </c>
      <c r="AA1798" s="18">
        <v>67.820580254962962</v>
      </c>
      <c r="AB1798" s="18">
        <v>54.903667449951172</v>
      </c>
      <c r="AC1798" s="18">
        <v>57.892093658447273</v>
      </c>
      <c r="AD1798" s="18">
        <v>73.880538940429688</v>
      </c>
      <c r="AE1798" s="18">
        <v>55.676059722900391</v>
      </c>
      <c r="AF1798" s="18">
        <v>86.95941162109375</v>
      </c>
      <c r="AG1798" s="18">
        <v>64.503929138183594</v>
      </c>
      <c r="AH1798" s="18">
        <v>68.128738403320313</v>
      </c>
      <c r="AI1798" s="18">
        <v>55.069049835205078</v>
      </c>
      <c r="AJ1798" s="18">
        <v>80.61126708984375</v>
      </c>
      <c r="AK1798" s="18">
        <v>50.613338470458977</v>
      </c>
      <c r="AL1798" s="18">
        <v>79.245338439941406</v>
      </c>
      <c r="AM1798" s="18">
        <v>79.912071228027344</v>
      </c>
      <c r="AN1798" s="18">
        <v>85.828086853027344</v>
      </c>
      <c r="AO1798" s="18">
        <v>79.293502807617188</v>
      </c>
    </row>
    <row r="1799" spans="1:41" x14ac:dyDescent="0.3">
      <c r="A1799" s="4" t="s">
        <v>5556</v>
      </c>
      <c r="B1799" s="8" t="s">
        <v>8722</v>
      </c>
      <c r="C1799" s="87" t="s">
        <v>5535</v>
      </c>
      <c r="D1799" s="87" t="s">
        <v>4836</v>
      </c>
      <c r="E1799" s="87" t="s">
        <v>5536</v>
      </c>
      <c r="F1799" s="110">
        <v>2.0318814030898742</v>
      </c>
      <c r="G1799" s="18">
        <v>12.23066909382764</v>
      </c>
      <c r="H1799" s="18">
        <v>18.393460377635829</v>
      </c>
      <c r="I1799" s="18">
        <v>49.525534624279111</v>
      </c>
      <c r="J1799" s="18">
        <v>88.267791748046875</v>
      </c>
      <c r="K1799" s="18">
        <v>104.49571228027339</v>
      </c>
      <c r="L1799" s="18">
        <v>90.913932800292969</v>
      </c>
      <c r="M1799" s="18">
        <v>92.389381408691406</v>
      </c>
      <c r="N1799" s="18">
        <v>91.39862060546875</v>
      </c>
      <c r="O1799" s="18">
        <v>92.379623413085938</v>
      </c>
      <c r="P1799" s="18">
        <v>69.576377868652344</v>
      </c>
      <c r="Q1799" s="18">
        <v>73.717948913574219</v>
      </c>
      <c r="R1799" s="18">
        <v>63.673656463623047</v>
      </c>
      <c r="S1799" s="18">
        <v>90.263435363769531</v>
      </c>
      <c r="T1799" s="18">
        <v>94.157867431640625</v>
      </c>
      <c r="U1799" s="18">
        <v>123.4521484375</v>
      </c>
      <c r="V1799" s="18">
        <v>155.88427734375</v>
      </c>
      <c r="W1799" s="18">
        <v>152.1560363769531</v>
      </c>
      <c r="X1799" s="103">
        <v>1.8170947751139299</v>
      </c>
      <c r="Y1799" s="18">
        <v>7.8470888810281076</v>
      </c>
      <c r="Z1799" s="18">
        <v>43.505291623184768</v>
      </c>
      <c r="AA1799" s="18">
        <v>112.0804629977214</v>
      </c>
      <c r="AB1799" s="18">
        <v>90.733940124511719</v>
      </c>
      <c r="AC1799" s="18">
        <v>85.45989990234375</v>
      </c>
      <c r="AD1799" s="18">
        <v>82.606758117675781</v>
      </c>
      <c r="AE1799" s="18">
        <v>86.448051452636719</v>
      </c>
      <c r="AF1799" s="18">
        <v>97.588592529296875</v>
      </c>
      <c r="AG1799" s="18">
        <v>96.78546142578125</v>
      </c>
      <c r="AH1799" s="18">
        <v>97.349227905273438</v>
      </c>
      <c r="AI1799" s="18">
        <v>85.152275085449219</v>
      </c>
      <c r="AJ1799" s="18">
        <v>69.027641296386719</v>
      </c>
      <c r="AK1799" s="18">
        <v>80.6331787109375</v>
      </c>
      <c r="AL1799" s="18">
        <v>112.779182434082</v>
      </c>
      <c r="AM1799" s="18">
        <v>119.8122482299805</v>
      </c>
      <c r="AN1799" s="18">
        <v>149.9906921386719</v>
      </c>
      <c r="AO1799" s="18">
        <v>109.57968902587891</v>
      </c>
    </row>
    <row r="1800" spans="1:41" x14ac:dyDescent="0.3">
      <c r="A1800" s="4" t="s">
        <v>5537</v>
      </c>
      <c r="B1800" s="8" t="s">
        <v>8723</v>
      </c>
      <c r="C1800" s="87" t="s">
        <v>5535</v>
      </c>
      <c r="D1800" s="87" t="s">
        <v>4836</v>
      </c>
      <c r="E1800" s="87" t="s">
        <v>5536</v>
      </c>
      <c r="F1800" s="110">
        <v>2.2705282872854609</v>
      </c>
      <c r="G1800" s="18">
        <v>13.667175706088869</v>
      </c>
      <c r="H1800" s="18">
        <v>20.553794146143488</v>
      </c>
      <c r="I1800" s="18">
        <v>55.342367490720832</v>
      </c>
      <c r="J1800" s="18">
        <v>98.63494873046875</v>
      </c>
      <c r="K1800" s="18">
        <v>85.587959289550781</v>
      </c>
      <c r="L1800" s="18">
        <v>95.782302856445313</v>
      </c>
      <c r="M1800" s="18">
        <v>101.0487823486328</v>
      </c>
      <c r="N1800" s="18">
        <v>78.136978149414063</v>
      </c>
      <c r="O1800" s="18">
        <v>74.497024536132813</v>
      </c>
      <c r="P1800" s="18">
        <v>71.050979614257813</v>
      </c>
      <c r="Q1800" s="18">
        <v>78.027046203613281</v>
      </c>
      <c r="R1800" s="18">
        <v>66.061874389648438</v>
      </c>
      <c r="S1800" s="18">
        <v>91.173286437988281</v>
      </c>
      <c r="T1800" s="18">
        <v>76.287200927734375</v>
      </c>
      <c r="U1800" s="18">
        <v>114.0733184814453</v>
      </c>
      <c r="V1800" s="18">
        <v>106.2240295410156</v>
      </c>
      <c r="W1800" s="18">
        <v>99.392486572265625</v>
      </c>
      <c r="X1800" s="103">
        <v>1.6401456399193499</v>
      </c>
      <c r="Y1800" s="18">
        <v>7.0829374397771314</v>
      </c>
      <c r="Z1800" s="18">
        <v>39.268735646830763</v>
      </c>
      <c r="AA1800" s="18">
        <v>101.16604000158929</v>
      </c>
      <c r="AB1800" s="18">
        <v>81.898246765136719</v>
      </c>
      <c r="AC1800" s="18">
        <v>79.808822631835938</v>
      </c>
      <c r="AD1800" s="18">
        <v>90.747421264648438</v>
      </c>
      <c r="AE1800" s="18">
        <v>90.905509948730469</v>
      </c>
      <c r="AF1800" s="18">
        <v>100.7419967651367</v>
      </c>
      <c r="AG1800" s="18">
        <v>94.287368774414063</v>
      </c>
      <c r="AH1800" s="18">
        <v>86.223777770996094</v>
      </c>
      <c r="AI1800" s="18">
        <v>104.13323974609381</v>
      </c>
      <c r="AJ1800" s="18">
        <v>59.462127685546882</v>
      </c>
      <c r="AK1800" s="18">
        <v>83.114730834960938</v>
      </c>
      <c r="AL1800" s="18">
        <v>104.40195465087891</v>
      </c>
      <c r="AM1800" s="18">
        <v>95.720283508300781</v>
      </c>
      <c r="AN1800" s="18">
        <v>111.3713684082031</v>
      </c>
      <c r="AO1800" s="18">
        <v>82.412513732910156</v>
      </c>
    </row>
    <row r="1801" spans="1:41" x14ac:dyDescent="0.3">
      <c r="A1801" s="4" t="s">
        <v>5581</v>
      </c>
      <c r="B1801" s="8" t="s">
        <v>8724</v>
      </c>
      <c r="C1801" s="87" t="s">
        <v>5535</v>
      </c>
      <c r="D1801" s="87" t="s">
        <v>4836</v>
      </c>
      <c r="E1801" s="87" t="s">
        <v>5536</v>
      </c>
      <c r="F1801" s="110">
        <v>1.5396036668070221</v>
      </c>
      <c r="G1801" s="18">
        <v>9.2674616519079578</v>
      </c>
      <c r="H1801" s="18">
        <v>13.937151548123699</v>
      </c>
      <c r="I1801" s="18">
        <v>37.526646285637362</v>
      </c>
      <c r="J1801" s="18">
        <v>66.882553100585938</v>
      </c>
      <c r="K1801" s="18">
        <v>67.335723876953125</v>
      </c>
      <c r="L1801" s="18">
        <v>65.218109130859375</v>
      </c>
      <c r="M1801" s="18">
        <v>54.782524108886719</v>
      </c>
      <c r="N1801" s="18">
        <v>54.182781219482422</v>
      </c>
      <c r="O1801" s="18">
        <v>52.7137451171875</v>
      </c>
      <c r="P1801" s="18">
        <v>48.236240386962891</v>
      </c>
      <c r="Q1801" s="18">
        <v>31.989999771118161</v>
      </c>
      <c r="R1801" s="18">
        <v>34.793132781982422</v>
      </c>
      <c r="S1801" s="18">
        <v>35.922275543212891</v>
      </c>
      <c r="T1801" s="18">
        <v>56.650333404541023</v>
      </c>
      <c r="U1801" s="18">
        <v>64.915000915527344</v>
      </c>
      <c r="V1801" s="18">
        <v>118.332878112793</v>
      </c>
      <c r="W1801" s="18">
        <v>66.134445190429688</v>
      </c>
      <c r="X1801" s="103">
        <v>1.232464465600434</v>
      </c>
      <c r="Y1801" s="18">
        <v>5.3223741197918706</v>
      </c>
      <c r="Z1801" s="18">
        <v>29.507941316818538</v>
      </c>
      <c r="AA1801" s="18">
        <v>76.019803603295756</v>
      </c>
      <c r="AB1801" s="18">
        <v>61.541290283203132</v>
      </c>
      <c r="AC1801" s="18">
        <v>62.643779754638672</v>
      </c>
      <c r="AD1801" s="18">
        <v>60.412796020507813</v>
      </c>
      <c r="AE1801" s="18">
        <v>64.231277465820313</v>
      </c>
      <c r="AF1801" s="18">
        <v>61.696186065673828</v>
      </c>
      <c r="AG1801" s="18">
        <v>56.165863037109382</v>
      </c>
      <c r="AH1801" s="18">
        <v>63.480541229248047</v>
      </c>
      <c r="AI1801" s="18">
        <v>46.398979187011719</v>
      </c>
      <c r="AJ1801" s="18">
        <v>39.792140960693359</v>
      </c>
      <c r="AK1801" s="18">
        <v>47.249454498291023</v>
      </c>
      <c r="AL1801" s="18">
        <v>72.311485290527344</v>
      </c>
      <c r="AM1801" s="18">
        <v>65.55487060546875</v>
      </c>
      <c r="AN1801" s="18">
        <v>86.182968139648438</v>
      </c>
      <c r="AO1801" s="18">
        <v>83.710441589355469</v>
      </c>
    </row>
    <row r="1802" spans="1:41" x14ac:dyDescent="0.3">
      <c r="A1802" s="4" t="s">
        <v>5584</v>
      </c>
      <c r="B1802" s="8" t="s">
        <v>8725</v>
      </c>
      <c r="C1802" s="87" t="s">
        <v>5535</v>
      </c>
      <c r="D1802" s="87" t="s">
        <v>4836</v>
      </c>
      <c r="E1802" s="87" t="s">
        <v>5536</v>
      </c>
      <c r="F1802" s="110">
        <v>2.3310818317356801</v>
      </c>
      <c r="G1802" s="18">
        <v>14.03167058433459</v>
      </c>
      <c r="H1802" s="18">
        <v>21.1019507555188</v>
      </c>
      <c r="I1802" s="18">
        <v>56.818313211633281</v>
      </c>
      <c r="J1802" s="18">
        <v>101.26548004150391</v>
      </c>
      <c r="K1802" s="18">
        <v>109.886833190918</v>
      </c>
      <c r="L1802" s="18">
        <v>104.30063629150391</v>
      </c>
      <c r="M1802" s="18">
        <v>103.0439529418945</v>
      </c>
      <c r="N1802" s="18">
        <v>110.8550186157227</v>
      </c>
      <c r="O1802" s="18">
        <v>102.5531539916992</v>
      </c>
      <c r="P1802" s="18">
        <v>91.691551208496094</v>
      </c>
      <c r="Q1802" s="18">
        <v>81.142288208007813</v>
      </c>
      <c r="R1802" s="18">
        <v>73.3519287109375</v>
      </c>
      <c r="S1802" s="18">
        <v>99.636459350585938</v>
      </c>
      <c r="T1802" s="18">
        <v>114.096809387207</v>
      </c>
      <c r="U1802" s="18">
        <v>130.65504455566409</v>
      </c>
      <c r="V1802" s="18">
        <v>154.534423828125</v>
      </c>
      <c r="W1802" s="18">
        <v>144.89665222167969</v>
      </c>
      <c r="X1802" s="103">
        <v>1.770854248009339</v>
      </c>
      <c r="Y1802" s="18">
        <v>7.6474000529797372</v>
      </c>
      <c r="Z1802" s="18">
        <v>42.398190527498173</v>
      </c>
      <c r="AA1802" s="18">
        <v>109.2282949335562</v>
      </c>
      <c r="AB1802" s="18">
        <v>88.42498779296875</v>
      </c>
      <c r="AC1802" s="18">
        <v>91.115737915039063</v>
      </c>
      <c r="AD1802" s="18">
        <v>96.10272216796875</v>
      </c>
      <c r="AE1802" s="18">
        <v>99.427108764648438</v>
      </c>
      <c r="AF1802" s="18">
        <v>103.7227783203125</v>
      </c>
      <c r="AG1802" s="18">
        <v>97.274032592773438</v>
      </c>
      <c r="AH1802" s="18">
        <v>101.7959365844727</v>
      </c>
      <c r="AI1802" s="18">
        <v>99.054763793945313</v>
      </c>
      <c r="AJ1802" s="18">
        <v>74.200263977050781</v>
      </c>
      <c r="AK1802" s="18">
        <v>81.033683776855469</v>
      </c>
      <c r="AL1802" s="18">
        <v>125.7065887451172</v>
      </c>
      <c r="AM1802" s="18">
        <v>124.2952346801758</v>
      </c>
      <c r="AN1802" s="18">
        <v>140.32865905761719</v>
      </c>
      <c r="AO1802" s="18">
        <v>142.11669921875</v>
      </c>
    </row>
    <row r="1803" spans="1:41" x14ac:dyDescent="0.3">
      <c r="A1803" s="4" t="s">
        <v>5538</v>
      </c>
      <c r="B1803" s="8" t="s">
        <v>8726</v>
      </c>
      <c r="C1803" s="87" t="s">
        <v>5535</v>
      </c>
      <c r="D1803" s="87" t="s">
        <v>4836</v>
      </c>
      <c r="E1803" s="87" t="s">
        <v>5536</v>
      </c>
      <c r="F1803" s="110">
        <v>1.209291369387608</v>
      </c>
      <c r="G1803" s="18">
        <v>7.2791859576596067</v>
      </c>
      <c r="H1803" s="18">
        <v>10.947023214063091</v>
      </c>
      <c r="I1803" s="18">
        <v>29.47554000660282</v>
      </c>
      <c r="J1803" s="18">
        <v>52.533321380615227</v>
      </c>
      <c r="K1803" s="18">
        <v>54.933029174804688</v>
      </c>
      <c r="L1803" s="18">
        <v>50.362323760986328</v>
      </c>
      <c r="M1803" s="18">
        <v>46.651554107666023</v>
      </c>
      <c r="N1803" s="18">
        <v>34.169170379638672</v>
      </c>
      <c r="O1803" s="18">
        <v>28.687749862670898</v>
      </c>
      <c r="P1803" s="18">
        <v>10.416366577148439</v>
      </c>
      <c r="Q1803" s="18">
        <v>26.667724609375</v>
      </c>
      <c r="R1803" s="18">
        <v>11.993128776550289</v>
      </c>
      <c r="S1803" s="18">
        <v>-1.5227411985397341</v>
      </c>
      <c r="T1803" s="18">
        <v>19.04052734375</v>
      </c>
      <c r="U1803" s="18">
        <v>36.194019317626953</v>
      </c>
      <c r="V1803" s="18">
        <v>29.90601921081543</v>
      </c>
      <c r="W1803" s="18">
        <v>2.744263648986816</v>
      </c>
      <c r="X1803" s="103">
        <v>1.0073153346278501</v>
      </c>
      <c r="Y1803" s="18">
        <v>4.3500719226666114</v>
      </c>
      <c r="Z1803" s="18">
        <v>24.117370205273339</v>
      </c>
      <c r="AA1803" s="18">
        <v>62.132350296761643</v>
      </c>
      <c r="AB1803" s="18">
        <v>50.298801422119141</v>
      </c>
      <c r="AC1803" s="18">
        <v>55.868675231933587</v>
      </c>
      <c r="AD1803" s="18">
        <v>39.141468048095703</v>
      </c>
      <c r="AE1803" s="18">
        <v>42.442008972167969</v>
      </c>
      <c r="AF1803" s="18">
        <v>43.686450958251953</v>
      </c>
      <c r="AG1803" s="18">
        <v>43.372581481933587</v>
      </c>
      <c r="AH1803" s="18">
        <v>29.482236862182621</v>
      </c>
      <c r="AI1803" s="18">
        <v>20.986478805541989</v>
      </c>
      <c r="AJ1803" s="18">
        <v>2.0994682312011719</v>
      </c>
      <c r="AK1803" s="18">
        <v>3.3558533191680908</v>
      </c>
      <c r="AL1803" s="18">
        <v>22.840536117553711</v>
      </c>
      <c r="AM1803" s="18">
        <v>45.598594665527337</v>
      </c>
      <c r="AN1803" s="18">
        <v>39.441112518310547</v>
      </c>
      <c r="AO1803" s="18">
        <v>10.11603927612305</v>
      </c>
    </row>
    <row r="1804" spans="1:41" x14ac:dyDescent="0.3">
      <c r="A1804" s="4" t="s">
        <v>5662</v>
      </c>
      <c r="B1804" s="8" t="s">
        <v>8727</v>
      </c>
      <c r="C1804" s="87" t="s">
        <v>5535</v>
      </c>
      <c r="D1804" s="87" t="s">
        <v>4836</v>
      </c>
      <c r="E1804" s="87" t="s">
        <v>5610</v>
      </c>
      <c r="F1804" s="110">
        <v>2.4998306957594831</v>
      </c>
      <c r="G1804" s="18">
        <v>15.047434355141229</v>
      </c>
      <c r="H1804" s="18">
        <v>22.629537719734749</v>
      </c>
      <c r="I1804" s="18">
        <v>60.93143600281077</v>
      </c>
      <c r="J1804" s="18">
        <v>108.59616851806641</v>
      </c>
      <c r="K1804" s="18">
        <v>101.0228271484375</v>
      </c>
      <c r="L1804" s="18">
        <v>93.054939270019531</v>
      </c>
      <c r="M1804" s="18">
        <v>82.427116394042969</v>
      </c>
      <c r="N1804" s="18">
        <v>80.714958190917969</v>
      </c>
      <c r="O1804" s="18">
        <v>79.222923278808594</v>
      </c>
      <c r="P1804" s="18">
        <v>78.919784545898438</v>
      </c>
      <c r="Q1804" s="18">
        <v>63.697490692138672</v>
      </c>
      <c r="R1804" s="18">
        <v>51.637836456298828</v>
      </c>
      <c r="S1804" s="18">
        <v>52.178962707519531</v>
      </c>
      <c r="T1804" s="18">
        <v>81.875900268554688</v>
      </c>
      <c r="U1804" s="18">
        <v>95.305526733398438</v>
      </c>
      <c r="V1804" s="18">
        <v>66.798454284667969</v>
      </c>
      <c r="W1804" s="18">
        <v>50.613803863525391</v>
      </c>
      <c r="X1804" s="103">
        <v>1.525976661748413</v>
      </c>
      <c r="Y1804" s="18">
        <v>6.5899009006635749</v>
      </c>
      <c r="Z1804" s="18">
        <v>36.535276304108159</v>
      </c>
      <c r="AA1804" s="18">
        <v>94.123968168779669</v>
      </c>
      <c r="AB1804" s="18">
        <v>76.1973876953125</v>
      </c>
      <c r="AC1804" s="18">
        <v>73.787513732910156</v>
      </c>
      <c r="AD1804" s="18">
        <v>82.972434997558594</v>
      </c>
      <c r="AE1804" s="18">
        <v>73.034538269042969</v>
      </c>
      <c r="AF1804" s="18">
        <v>106.9298477172852</v>
      </c>
      <c r="AG1804" s="18">
        <v>98.642364501953125</v>
      </c>
      <c r="AH1804" s="18">
        <v>86.865882873535156</v>
      </c>
      <c r="AI1804" s="18">
        <v>71.004364013671875</v>
      </c>
      <c r="AJ1804" s="18">
        <v>52.767215728759773</v>
      </c>
      <c r="AK1804" s="18">
        <v>56.666500091552727</v>
      </c>
      <c r="AL1804" s="18">
        <v>124.8278884887695</v>
      </c>
      <c r="AM1804" s="18">
        <v>96.727272033691406</v>
      </c>
      <c r="AN1804" s="18">
        <v>97.610923767089844</v>
      </c>
      <c r="AO1804" s="18">
        <v>42.720252990722663</v>
      </c>
    </row>
    <row r="1805" spans="1:41" x14ac:dyDescent="0.3">
      <c r="A1805" s="4" t="s">
        <v>5555</v>
      </c>
      <c r="B1805" s="8" t="s">
        <v>8728</v>
      </c>
      <c r="C1805" s="87" t="s">
        <v>5535</v>
      </c>
      <c r="D1805" s="87" t="s">
        <v>4836</v>
      </c>
      <c r="E1805" s="87" t="s">
        <v>5536</v>
      </c>
      <c r="F1805" s="110">
        <v>2.257499551754341</v>
      </c>
      <c r="G1805" s="18">
        <v>13.5887507779657</v>
      </c>
      <c r="H1805" s="18">
        <v>20.435852454075281</v>
      </c>
      <c r="I1805" s="18">
        <v>55.024802158573067</v>
      </c>
      <c r="J1805" s="18">
        <v>98.068962097167969</v>
      </c>
      <c r="K1805" s="18">
        <v>106.9641647338867</v>
      </c>
      <c r="L1805" s="18">
        <v>87.141807556152344</v>
      </c>
      <c r="M1805" s="18">
        <v>75.942779541015625</v>
      </c>
      <c r="N1805" s="18">
        <v>81.417167663574219</v>
      </c>
      <c r="O1805" s="18">
        <v>79.732086181640625</v>
      </c>
      <c r="P1805" s="18">
        <v>70.67132568359375</v>
      </c>
      <c r="Q1805" s="18">
        <v>64.331962585449219</v>
      </c>
      <c r="R1805" s="18">
        <v>67.66400146484375</v>
      </c>
      <c r="S1805" s="18">
        <v>76.761817932128906</v>
      </c>
      <c r="T1805" s="18">
        <v>87.002975463867188</v>
      </c>
      <c r="U1805" s="18">
        <v>97.586662292480469</v>
      </c>
      <c r="V1805" s="18">
        <v>141.16107177734381</v>
      </c>
      <c r="W1805" s="18">
        <v>101.1925430297852</v>
      </c>
      <c r="X1805" s="103">
        <v>1.663309983686257</v>
      </c>
      <c r="Y1805" s="18">
        <v>7.1829722133613592</v>
      </c>
      <c r="Z1805" s="18">
        <v>39.823341573082352</v>
      </c>
      <c r="AA1805" s="18">
        <v>102.5948429512156</v>
      </c>
      <c r="AB1805" s="18">
        <v>83.054924011230469</v>
      </c>
      <c r="AC1805" s="18">
        <v>84.310310363769531</v>
      </c>
      <c r="AD1805" s="18">
        <v>82.523574829101563</v>
      </c>
      <c r="AE1805" s="18">
        <v>73.372474670410156</v>
      </c>
      <c r="AF1805" s="18">
        <v>91.560203552246094</v>
      </c>
      <c r="AG1805" s="18">
        <v>87.850410461425781</v>
      </c>
      <c r="AH1805" s="18">
        <v>78.986045837402344</v>
      </c>
      <c r="AI1805" s="18">
        <v>81.850173950195313</v>
      </c>
      <c r="AJ1805" s="18">
        <v>69.605110168457031</v>
      </c>
      <c r="AK1805" s="18">
        <v>84.114326477050781</v>
      </c>
      <c r="AL1805" s="18">
        <v>113.306770324707</v>
      </c>
      <c r="AM1805" s="18">
        <v>118.2398300170898</v>
      </c>
      <c r="AN1805" s="18">
        <v>107.2637176513672</v>
      </c>
      <c r="AO1805" s="18">
        <v>98.652290344238281</v>
      </c>
    </row>
    <row r="1806" spans="1:41" x14ac:dyDescent="0.3">
      <c r="A1806" s="4" t="s">
        <v>5567</v>
      </c>
      <c r="B1806" s="8" t="s">
        <v>8729</v>
      </c>
      <c r="C1806" s="87" t="s">
        <v>5535</v>
      </c>
      <c r="D1806" s="87" t="s">
        <v>4836</v>
      </c>
      <c r="E1806" s="87" t="s">
        <v>5536</v>
      </c>
      <c r="F1806" s="110">
        <v>1.9237512403658139</v>
      </c>
      <c r="G1806" s="18">
        <v>11.579792405193849</v>
      </c>
      <c r="H1806" s="18">
        <v>17.414619850492951</v>
      </c>
      <c r="I1806" s="18">
        <v>46.889945701728941</v>
      </c>
      <c r="J1806" s="18">
        <v>83.570465087890625</v>
      </c>
      <c r="K1806" s="18">
        <v>84.788414001464844</v>
      </c>
      <c r="L1806" s="18">
        <v>88.786705017089844</v>
      </c>
      <c r="M1806" s="18">
        <v>80.513832092285156</v>
      </c>
      <c r="N1806" s="18">
        <v>76.947662353515625</v>
      </c>
      <c r="O1806" s="18">
        <v>66.047607421875</v>
      </c>
      <c r="P1806" s="18">
        <v>62.00140380859375</v>
      </c>
      <c r="Q1806" s="18">
        <v>59.044647216796882</v>
      </c>
      <c r="R1806" s="18">
        <v>46.465198516845703</v>
      </c>
      <c r="S1806" s="18">
        <v>51.744899749755859</v>
      </c>
      <c r="T1806" s="18">
        <v>54.706039428710938</v>
      </c>
      <c r="U1806" s="18">
        <v>81.421966552734375</v>
      </c>
      <c r="V1806" s="18">
        <v>116.8181610107422</v>
      </c>
      <c r="W1806" s="18">
        <v>49.788661956787109</v>
      </c>
      <c r="X1806" s="103">
        <v>1.621095500446488</v>
      </c>
      <c r="Y1806" s="18">
        <v>7.0006697784053351</v>
      </c>
      <c r="Z1806" s="18">
        <v>38.812632924738438</v>
      </c>
      <c r="AA1806" s="18">
        <v>99.991005830817585</v>
      </c>
      <c r="AB1806" s="18">
        <v>80.947006225585938</v>
      </c>
      <c r="AC1806" s="18">
        <v>72.392799377441406</v>
      </c>
      <c r="AD1806" s="18">
        <v>80.24774169921875</v>
      </c>
      <c r="AE1806" s="18">
        <v>74.764404296875</v>
      </c>
      <c r="AF1806" s="18">
        <v>84.236541748046875</v>
      </c>
      <c r="AG1806" s="18">
        <v>79.934944152832031</v>
      </c>
      <c r="AH1806" s="18">
        <v>75.823410034179688</v>
      </c>
      <c r="AI1806" s="18">
        <v>74.540489196777344</v>
      </c>
      <c r="AJ1806" s="18">
        <v>46.678558349609382</v>
      </c>
      <c r="AK1806" s="18">
        <v>63.198657989501953</v>
      </c>
      <c r="AL1806" s="18">
        <v>69.717414855957031</v>
      </c>
      <c r="AM1806" s="18">
        <v>81.998016357421875</v>
      </c>
      <c r="AN1806" s="18">
        <v>94.045120239257813</v>
      </c>
      <c r="AO1806" s="18">
        <v>50.963443756103523</v>
      </c>
    </row>
    <row r="1807" spans="1:41" x14ac:dyDescent="0.3">
      <c r="A1807" s="4" t="s">
        <v>5558</v>
      </c>
      <c r="B1807" s="8" t="s">
        <v>8730</v>
      </c>
      <c r="C1807" s="87" t="s">
        <v>5535</v>
      </c>
      <c r="D1807" s="87" t="s">
        <v>4836</v>
      </c>
      <c r="E1807" s="87" t="s">
        <v>5536</v>
      </c>
      <c r="F1807" s="110">
        <v>1.8972903588362959</v>
      </c>
      <c r="G1807" s="18">
        <v>11.420514267490359</v>
      </c>
      <c r="H1807" s="18">
        <v>17.17508462209312</v>
      </c>
      <c r="I1807" s="18">
        <v>46.24498221991044</v>
      </c>
      <c r="J1807" s="18">
        <v>82.420967102050781</v>
      </c>
      <c r="K1807" s="18">
        <v>94.988166809082031</v>
      </c>
      <c r="L1807" s="18">
        <v>89.451995849609375</v>
      </c>
      <c r="M1807" s="18">
        <v>85.0189208984375</v>
      </c>
      <c r="N1807" s="18">
        <v>86.104194641113281</v>
      </c>
      <c r="O1807" s="18">
        <v>72.535270690917969</v>
      </c>
      <c r="P1807" s="18">
        <v>77.668464660644531</v>
      </c>
      <c r="Q1807" s="18">
        <v>69.5477294921875</v>
      </c>
      <c r="R1807" s="18">
        <v>62.182022094726563</v>
      </c>
      <c r="S1807" s="18">
        <v>64.818923950195313</v>
      </c>
      <c r="T1807" s="18">
        <v>67.800689697265625</v>
      </c>
      <c r="U1807" s="18">
        <v>96.233818054199219</v>
      </c>
      <c r="V1807" s="18">
        <v>121.35850524902339</v>
      </c>
      <c r="W1807" s="18">
        <v>67.345733642578125</v>
      </c>
      <c r="X1807" s="103">
        <v>1.4286279906342769</v>
      </c>
      <c r="Y1807" s="18">
        <v>6.1695025344667984</v>
      </c>
      <c r="Z1807" s="18">
        <v>34.204532534463873</v>
      </c>
      <c r="AA1807" s="18">
        <v>88.119391918759277</v>
      </c>
      <c r="AB1807" s="18">
        <v>71.33642578125</v>
      </c>
      <c r="AC1807" s="18">
        <v>71.8369140625</v>
      </c>
      <c r="AD1807" s="18">
        <v>89.963813781738281</v>
      </c>
      <c r="AE1807" s="18">
        <v>93.538032531738281</v>
      </c>
      <c r="AF1807" s="18">
        <v>88.000923156738281</v>
      </c>
      <c r="AG1807" s="18">
        <v>93.320213317871094</v>
      </c>
      <c r="AH1807" s="18">
        <v>94.785659790039063</v>
      </c>
      <c r="AI1807" s="18">
        <v>68.921333312988281</v>
      </c>
      <c r="AJ1807" s="18">
        <v>71.809860229492188</v>
      </c>
      <c r="AK1807" s="18">
        <v>62.653392791748047</v>
      </c>
      <c r="AL1807" s="18">
        <v>78.036888122558594</v>
      </c>
      <c r="AM1807" s="18">
        <v>91.964126586914063</v>
      </c>
      <c r="AN1807" s="18">
        <v>125.26988220214839</v>
      </c>
      <c r="AO1807" s="18">
        <v>98.470947265625</v>
      </c>
    </row>
    <row r="1808" spans="1:41" x14ac:dyDescent="0.3">
      <c r="A1808" s="4" t="s">
        <v>5560</v>
      </c>
      <c r="B1808" s="8" t="s">
        <v>8731</v>
      </c>
      <c r="C1808" s="87" t="s">
        <v>5535</v>
      </c>
      <c r="D1808" s="87" t="s">
        <v>4836</v>
      </c>
      <c r="E1808" s="87" t="s">
        <v>5536</v>
      </c>
      <c r="F1808" s="110">
        <v>1.8879616893585509</v>
      </c>
      <c r="G1808" s="18">
        <v>11.36436144809131</v>
      </c>
      <c r="H1808" s="18">
        <v>17.090637512062958</v>
      </c>
      <c r="I1808" s="18">
        <v>46.017603130502991</v>
      </c>
      <c r="J1808" s="18">
        <v>82.015716552734375</v>
      </c>
      <c r="K1808" s="18">
        <v>75.623420715332031</v>
      </c>
      <c r="L1808" s="18">
        <v>94.528175354003906</v>
      </c>
      <c r="M1808" s="18">
        <v>73.37554931640625</v>
      </c>
      <c r="N1808" s="18">
        <v>75.321022033691406</v>
      </c>
      <c r="O1808" s="18">
        <v>63.279758453369141</v>
      </c>
      <c r="P1808" s="18">
        <v>65.742317199707031</v>
      </c>
      <c r="Q1808" s="18">
        <v>57.864006042480469</v>
      </c>
      <c r="R1808" s="18">
        <v>54.242568969726563</v>
      </c>
      <c r="S1808" s="18">
        <v>46.182102203369141</v>
      </c>
      <c r="T1808" s="18">
        <v>91.54205322265625</v>
      </c>
      <c r="U1808" s="18">
        <v>72.875289916992188</v>
      </c>
      <c r="V1808" s="18">
        <v>177.00653076171881</v>
      </c>
      <c r="W1808" s="18">
        <v>108.94981384277339</v>
      </c>
      <c r="X1808" s="103">
        <v>1.1616003639156149</v>
      </c>
      <c r="Y1808" s="18">
        <v>5.0163488579228979</v>
      </c>
      <c r="Z1808" s="18">
        <v>27.81129706268505</v>
      </c>
      <c r="AA1808" s="18">
        <v>71.648825580834568</v>
      </c>
      <c r="AB1808" s="18">
        <v>58.002796173095703</v>
      </c>
      <c r="AC1808" s="18">
        <v>77.637321472167969</v>
      </c>
      <c r="AD1808" s="18">
        <v>63.767665863037109</v>
      </c>
      <c r="AE1808" s="18">
        <v>68.044754028320313</v>
      </c>
      <c r="AF1808" s="18">
        <v>77.68603515625</v>
      </c>
      <c r="AG1808" s="18">
        <v>89.729972839355469</v>
      </c>
      <c r="AH1808" s="18">
        <v>72.297843933105469</v>
      </c>
      <c r="AI1808" s="18">
        <v>72.47833251953125</v>
      </c>
      <c r="AJ1808" s="18">
        <v>51.031822204589837</v>
      </c>
      <c r="AK1808" s="18">
        <v>54.623916625976563</v>
      </c>
      <c r="AL1808" s="18">
        <v>85.82403564453125</v>
      </c>
      <c r="AM1808" s="18">
        <v>125.0751647949219</v>
      </c>
      <c r="AN1808" s="18">
        <v>111.6136474609375</v>
      </c>
      <c r="AO1808" s="18">
        <v>93.601531982421875</v>
      </c>
    </row>
    <row r="1809" spans="1:41" x14ac:dyDescent="0.3">
      <c r="A1809" s="4" t="s">
        <v>5546</v>
      </c>
      <c r="B1809" s="8" t="s">
        <v>8732</v>
      </c>
      <c r="C1809" s="87" t="s">
        <v>5535</v>
      </c>
      <c r="D1809" s="87" t="s">
        <v>4836</v>
      </c>
      <c r="E1809" s="87" t="s">
        <v>5536</v>
      </c>
      <c r="F1809" s="110">
        <v>1.6437829710757601</v>
      </c>
      <c r="G1809" s="18">
        <v>9.8945566167019035</v>
      </c>
      <c r="H1809" s="18">
        <v>14.880227213033431</v>
      </c>
      <c r="I1809" s="18">
        <v>40.065936094997589</v>
      </c>
      <c r="J1809" s="18">
        <v>71.408248901367188</v>
      </c>
      <c r="K1809" s="18">
        <v>61.895549774169922</v>
      </c>
      <c r="L1809" s="18">
        <v>70.18670654296875</v>
      </c>
      <c r="M1809" s="18">
        <v>69.597648620605469</v>
      </c>
      <c r="N1809" s="18">
        <v>59.157585144042969</v>
      </c>
      <c r="O1809" s="18">
        <v>43.339981079101563</v>
      </c>
      <c r="P1809" s="18">
        <v>42.205371856689453</v>
      </c>
      <c r="Q1809" s="18">
        <v>28.05583381652832</v>
      </c>
      <c r="R1809" s="18">
        <v>44.817150115966797</v>
      </c>
      <c r="S1809" s="18">
        <v>52.638835906982422</v>
      </c>
      <c r="T1809" s="18">
        <v>61.219600677490227</v>
      </c>
      <c r="U1809" s="18">
        <v>72.789199829101563</v>
      </c>
      <c r="V1809" s="18">
        <v>90.139572143554688</v>
      </c>
      <c r="W1809" s="18">
        <v>55.800418853759773</v>
      </c>
      <c r="X1809" s="103">
        <v>0.97061752462463768</v>
      </c>
      <c r="Y1809" s="18">
        <v>4.1915931351106721</v>
      </c>
      <c r="Z1809" s="18">
        <v>23.23874298781196</v>
      </c>
      <c r="AA1809" s="18">
        <v>59.868787827432257</v>
      </c>
      <c r="AB1809" s="18">
        <v>48.466350555419922</v>
      </c>
      <c r="AC1809" s="18">
        <v>65.609626770019531</v>
      </c>
      <c r="AD1809" s="18">
        <v>69.784080505371094</v>
      </c>
      <c r="AE1809" s="18">
        <v>76.231948852539063</v>
      </c>
      <c r="AF1809" s="18">
        <v>68.834419250488281</v>
      </c>
      <c r="AG1809" s="18">
        <v>46.337596893310547</v>
      </c>
      <c r="AH1809" s="18">
        <v>46.699512481689453</v>
      </c>
      <c r="AI1809" s="18">
        <v>50.018016815185547</v>
      </c>
      <c r="AJ1809" s="18">
        <v>51.629985809326172</v>
      </c>
      <c r="AK1809" s="18">
        <v>71.82037353515625</v>
      </c>
      <c r="AL1809" s="18">
        <v>69.743377685546875</v>
      </c>
      <c r="AM1809" s="18">
        <v>93.978103637695313</v>
      </c>
      <c r="AN1809" s="18">
        <v>101.2163543701172</v>
      </c>
      <c r="AO1809" s="18">
        <v>52.365371704101563</v>
      </c>
    </row>
    <row r="1810" spans="1:41" x14ac:dyDescent="0.3">
      <c r="A1810" s="4" t="s">
        <v>5564</v>
      </c>
      <c r="B1810" s="8" t="s">
        <v>8733</v>
      </c>
      <c r="C1810" s="87" t="s">
        <v>5535</v>
      </c>
      <c r="D1810" s="87" t="s">
        <v>4836</v>
      </c>
      <c r="E1810" s="87" t="s">
        <v>5536</v>
      </c>
      <c r="F1810" s="110">
        <v>1.9192250346354369</v>
      </c>
      <c r="G1810" s="18">
        <v>11.55254744667676</v>
      </c>
      <c r="H1810" s="18">
        <v>17.373646698400449</v>
      </c>
      <c r="I1810" s="18">
        <v>46.779622944566277</v>
      </c>
      <c r="J1810" s="18">
        <v>83.37384033203125</v>
      </c>
      <c r="K1810" s="18">
        <v>77.796653747558594</v>
      </c>
      <c r="L1810" s="18">
        <v>70.418716430664063</v>
      </c>
      <c r="M1810" s="18">
        <v>61.840984344482422</v>
      </c>
      <c r="N1810" s="18">
        <v>65.433258056640625</v>
      </c>
      <c r="O1810" s="18">
        <v>62.173984527587891</v>
      </c>
      <c r="P1810" s="18">
        <v>57.613792419433587</v>
      </c>
      <c r="Q1810" s="18">
        <v>54.242229461669922</v>
      </c>
      <c r="R1810" s="18">
        <v>35.939788818359382</v>
      </c>
      <c r="S1810" s="18">
        <v>49.997760772705078</v>
      </c>
      <c r="T1810" s="18">
        <v>52.338897705078132</v>
      </c>
      <c r="U1810" s="18">
        <v>72.766670227050781</v>
      </c>
      <c r="V1810" s="18">
        <v>115.41090393066411</v>
      </c>
      <c r="W1810" s="18">
        <v>89.662971496582031</v>
      </c>
      <c r="X1810" s="103">
        <v>1.1680121634513021</v>
      </c>
      <c r="Y1810" s="18">
        <v>5.0440380910509344</v>
      </c>
      <c r="Z1810" s="18">
        <v>27.964809808662739</v>
      </c>
      <c r="AA1810" s="18">
        <v>72.044312635472792</v>
      </c>
      <c r="AB1810" s="18">
        <v>58.322959899902337</v>
      </c>
      <c r="AC1810" s="18">
        <v>57.103420257568359</v>
      </c>
      <c r="AD1810" s="18">
        <v>72.891471862792969</v>
      </c>
      <c r="AE1810" s="18">
        <v>77.736534118652344</v>
      </c>
      <c r="AF1810" s="18">
        <v>73.799354553222656</v>
      </c>
      <c r="AG1810" s="18">
        <v>73.524497985839844</v>
      </c>
      <c r="AH1810" s="18">
        <v>69.014663696289063</v>
      </c>
      <c r="AI1810" s="18">
        <v>52.859355926513672</v>
      </c>
      <c r="AJ1810" s="18">
        <v>41.986923217773438</v>
      </c>
      <c r="AK1810" s="18">
        <v>63.850070953369141</v>
      </c>
      <c r="AL1810" s="18">
        <v>70.187019348144531</v>
      </c>
      <c r="AM1810" s="18">
        <v>89.490692138671875</v>
      </c>
      <c r="AN1810" s="18">
        <v>110.78961181640631</v>
      </c>
      <c r="AO1810" s="18">
        <v>97.253036499023438</v>
      </c>
    </row>
    <row r="1811" spans="1:41" x14ac:dyDescent="0.3">
      <c r="A1811" s="4" t="s">
        <v>5570</v>
      </c>
      <c r="B1811" s="8" t="s">
        <v>8734</v>
      </c>
      <c r="C1811" s="87" t="s">
        <v>5535</v>
      </c>
      <c r="D1811" s="87" t="s">
        <v>4836</v>
      </c>
      <c r="E1811" s="87" t="s">
        <v>5536</v>
      </c>
      <c r="F1811" s="110">
        <v>1.7140273236121371</v>
      </c>
      <c r="G1811" s="18">
        <v>10.317384164744871</v>
      </c>
      <c r="H1811" s="18">
        <v>15.516109166166</v>
      </c>
      <c r="I1811" s="18">
        <v>41.778087753263698</v>
      </c>
      <c r="J1811" s="18">
        <v>74.459762573242188</v>
      </c>
      <c r="K1811" s="18">
        <v>56.358135223388672</v>
      </c>
      <c r="L1811" s="18">
        <v>46.768848419189453</v>
      </c>
      <c r="M1811" s="18">
        <v>53.079307556152337</v>
      </c>
      <c r="N1811" s="18">
        <v>79.749786376953125</v>
      </c>
      <c r="O1811" s="18">
        <v>53.840099334716797</v>
      </c>
      <c r="P1811" s="18">
        <v>49.721977233886719</v>
      </c>
      <c r="Q1811" s="18">
        <v>23.933950424194339</v>
      </c>
      <c r="R1811" s="18">
        <v>32.260528564453132</v>
      </c>
      <c r="S1811" s="18">
        <v>28.990291595458981</v>
      </c>
      <c r="T1811" s="18">
        <v>43.162086486816413</v>
      </c>
      <c r="U1811" s="18">
        <v>83.369949340820313</v>
      </c>
      <c r="V1811" s="18">
        <v>67.364952087402344</v>
      </c>
      <c r="W1811" s="18">
        <v>52.209190368652337</v>
      </c>
      <c r="X1811" s="103">
        <v>1.107046476405521</v>
      </c>
      <c r="Y1811" s="18">
        <v>4.7807589426580357</v>
      </c>
      <c r="Z1811" s="18">
        <v>26.505155623168651</v>
      </c>
      <c r="AA1811" s="18">
        <v>68.283880034681886</v>
      </c>
      <c r="AB1811" s="18">
        <v>55.278728485107422</v>
      </c>
      <c r="AC1811" s="18">
        <v>45.853172302246087</v>
      </c>
      <c r="AD1811" s="18">
        <v>64.161102294921875</v>
      </c>
      <c r="AE1811" s="18">
        <v>52.001510620117188</v>
      </c>
      <c r="AF1811" s="18">
        <v>88.513671875</v>
      </c>
      <c r="AG1811" s="18">
        <v>60.226821899414063</v>
      </c>
      <c r="AH1811" s="18">
        <v>42.583972930908203</v>
      </c>
      <c r="AI1811" s="18">
        <v>46.283782958984382</v>
      </c>
      <c r="AJ1811" s="18">
        <v>32.867221832275391</v>
      </c>
      <c r="AK1811" s="18">
        <v>39.906230926513672</v>
      </c>
      <c r="AL1811" s="18">
        <v>47.84185791015625</v>
      </c>
      <c r="AM1811" s="18">
        <v>88.988639831542969</v>
      </c>
      <c r="AN1811" s="18">
        <v>117.6250534057617</v>
      </c>
      <c r="AO1811" s="18">
        <v>40.715656280517578</v>
      </c>
    </row>
    <row r="1812" spans="1:41" x14ac:dyDescent="0.3">
      <c r="A1812" s="4" t="s">
        <v>5583</v>
      </c>
      <c r="B1812" s="8" t="s">
        <v>8735</v>
      </c>
      <c r="C1812" s="87" t="s">
        <v>5535</v>
      </c>
      <c r="D1812" s="87" t="s">
        <v>4836</v>
      </c>
      <c r="E1812" s="87" t="s">
        <v>5536</v>
      </c>
      <c r="F1812" s="110">
        <v>1.4974333107944791</v>
      </c>
      <c r="G1812" s="18">
        <v>9.0136221959367671</v>
      </c>
      <c r="H1812" s="18">
        <v>13.55540743094838</v>
      </c>
      <c r="I1812" s="18">
        <v>36.49877653711691</v>
      </c>
      <c r="J1812" s="18">
        <v>65.050613403320313</v>
      </c>
      <c r="K1812" s="18">
        <v>67.887985229492188</v>
      </c>
      <c r="L1812" s="18">
        <v>72.333648681640625</v>
      </c>
      <c r="M1812" s="18">
        <v>64.958000183105469</v>
      </c>
      <c r="N1812" s="18">
        <v>51.379745483398438</v>
      </c>
      <c r="O1812" s="18">
        <v>50.874866485595703</v>
      </c>
      <c r="P1812" s="18">
        <v>46.748844146728523</v>
      </c>
      <c r="Q1812" s="18">
        <v>47.609790802001953</v>
      </c>
      <c r="R1812" s="18">
        <v>69.795326232910156</v>
      </c>
      <c r="S1812" s="18">
        <v>38.222602844238281</v>
      </c>
      <c r="T1812" s="18">
        <v>54.152072906494141</v>
      </c>
      <c r="U1812" s="18">
        <v>88.946006774902344</v>
      </c>
      <c r="V1812" s="18">
        <v>88.387550354003906</v>
      </c>
      <c r="W1812" s="18">
        <v>76.014961242675781</v>
      </c>
      <c r="X1812" s="103">
        <v>1.0417463367836799</v>
      </c>
      <c r="Y1812" s="18">
        <v>4.4987615440776523</v>
      </c>
      <c r="Z1812" s="18">
        <v>24.941724999631269</v>
      </c>
      <c r="AA1812" s="18">
        <v>64.256093491642076</v>
      </c>
      <c r="AB1812" s="18">
        <v>52.018062591552727</v>
      </c>
      <c r="AC1812" s="18">
        <v>57.565753936767578</v>
      </c>
      <c r="AD1812" s="18">
        <v>60.550411224365227</v>
      </c>
      <c r="AE1812" s="18">
        <v>55.077388763427727</v>
      </c>
      <c r="AF1812" s="18">
        <v>60.859527587890632</v>
      </c>
      <c r="AG1812" s="18">
        <v>62.542793273925781</v>
      </c>
      <c r="AH1812" s="18">
        <v>67.704170227050781</v>
      </c>
      <c r="AI1812" s="18">
        <v>63.133594512939453</v>
      </c>
      <c r="AJ1812" s="18">
        <v>38.178005218505859</v>
      </c>
      <c r="AK1812" s="18">
        <v>71.956733703613281</v>
      </c>
      <c r="AL1812" s="18">
        <v>60.226497650146477</v>
      </c>
      <c r="AM1812" s="18">
        <v>77.971466064453125</v>
      </c>
      <c r="AN1812" s="18">
        <v>78.566108703613281</v>
      </c>
      <c r="AO1812" s="18">
        <v>70.876541137695313</v>
      </c>
    </row>
    <row r="1813" spans="1:41" x14ac:dyDescent="0.3">
      <c r="A1813" s="4" t="s">
        <v>5544</v>
      </c>
      <c r="B1813" s="8" t="s">
        <v>8736</v>
      </c>
      <c r="C1813" s="87" t="s">
        <v>5535</v>
      </c>
      <c r="D1813" s="87" t="s">
        <v>4836</v>
      </c>
      <c r="E1813" s="87" t="s">
        <v>5536</v>
      </c>
      <c r="F1813" s="110">
        <v>1.891681074154373</v>
      </c>
      <c r="G1813" s="18">
        <v>11.386749843694091</v>
      </c>
      <c r="H1813" s="18">
        <v>17.124306975628649</v>
      </c>
      <c r="I1813" s="18">
        <v>46.108260252619658</v>
      </c>
      <c r="J1813" s="18">
        <v>82.177291870117188</v>
      </c>
      <c r="K1813" s="18">
        <v>90.426803588867188</v>
      </c>
      <c r="L1813" s="18">
        <v>91.678199768066406</v>
      </c>
      <c r="M1813" s="18">
        <v>73.630210876464844</v>
      </c>
      <c r="N1813" s="18">
        <v>79.325538635253906</v>
      </c>
      <c r="O1813" s="18">
        <v>76.9449462890625</v>
      </c>
      <c r="P1813" s="18">
        <v>72.722427368164063</v>
      </c>
      <c r="Q1813" s="18">
        <v>87.855148315429688</v>
      </c>
      <c r="R1813" s="18">
        <v>67.380569458007813</v>
      </c>
      <c r="S1813" s="18">
        <v>68.097434997558594</v>
      </c>
      <c r="T1813" s="18">
        <v>75.143013000488281</v>
      </c>
      <c r="U1813" s="18">
        <v>102.9691619873047</v>
      </c>
      <c r="V1813" s="18">
        <v>165.2352600097656</v>
      </c>
      <c r="W1813" s="18">
        <v>76.370513916015625</v>
      </c>
      <c r="X1813" s="103">
        <v>2.04874508837973</v>
      </c>
      <c r="Y1813" s="18">
        <v>8.8474663090028081</v>
      </c>
      <c r="Z1813" s="18">
        <v>49.051515502783388</v>
      </c>
      <c r="AA1813" s="18">
        <v>126.368916588575</v>
      </c>
      <c r="AB1813" s="18">
        <v>102.3010559082031</v>
      </c>
      <c r="AC1813" s="18">
        <v>78.450599670410156</v>
      </c>
      <c r="AD1813" s="18">
        <v>74.7738037109375</v>
      </c>
      <c r="AE1813" s="18">
        <v>84.238990783691406</v>
      </c>
      <c r="AF1813" s="18">
        <v>79.003189086914063</v>
      </c>
      <c r="AG1813" s="18">
        <v>90.037994384765625</v>
      </c>
      <c r="AH1813" s="18">
        <v>89.935813903808594</v>
      </c>
      <c r="AI1813" s="18">
        <v>79.817413330078125</v>
      </c>
      <c r="AJ1813" s="18">
        <v>67.034217834472656</v>
      </c>
      <c r="AK1813" s="18">
        <v>63.033149719238281</v>
      </c>
      <c r="AL1813" s="18">
        <v>70.771438598632813</v>
      </c>
      <c r="AM1813" s="18">
        <v>132.4969482421875</v>
      </c>
      <c r="AN1813" s="18">
        <v>123.05812835693359</v>
      </c>
      <c r="AO1813" s="18">
        <v>71.272270202636719</v>
      </c>
    </row>
    <row r="1814" spans="1:41" x14ac:dyDescent="0.3">
      <c r="A1814" s="4" t="s">
        <v>5557</v>
      </c>
      <c r="B1814" s="8" t="s">
        <v>8737</v>
      </c>
      <c r="C1814" s="87" t="s">
        <v>5535</v>
      </c>
      <c r="D1814" s="87" t="s">
        <v>4836</v>
      </c>
      <c r="E1814" s="87" t="s">
        <v>5536</v>
      </c>
      <c r="F1814" s="110">
        <v>1.9709311219197689</v>
      </c>
      <c r="G1814" s="18">
        <v>11.863786105955571</v>
      </c>
      <c r="H1814" s="18">
        <v>17.84171233761575</v>
      </c>
      <c r="I1814" s="18">
        <v>48.039918753264587</v>
      </c>
      <c r="J1814" s="18">
        <v>85.620025634765625</v>
      </c>
      <c r="K1814" s="18">
        <v>68.7193603515625</v>
      </c>
      <c r="L1814" s="18">
        <v>69.378181457519531</v>
      </c>
      <c r="M1814" s="18">
        <v>66.075187683105469</v>
      </c>
      <c r="N1814" s="18">
        <v>77.409523010253906</v>
      </c>
      <c r="O1814" s="18">
        <v>60.53851318359375</v>
      </c>
      <c r="P1814" s="18">
        <v>37.289081573486328</v>
      </c>
      <c r="Q1814" s="18">
        <v>52.364459991455078</v>
      </c>
      <c r="R1814" s="18">
        <v>40.815879821777337</v>
      </c>
      <c r="S1814" s="18">
        <v>36.187271118164063</v>
      </c>
      <c r="T1814" s="18">
        <v>42.649883270263672</v>
      </c>
      <c r="U1814" s="18">
        <v>93.124931335449219</v>
      </c>
      <c r="V1814" s="18">
        <v>86.90679931640625</v>
      </c>
      <c r="W1814" s="18">
        <v>39.312309265136719</v>
      </c>
      <c r="X1814" s="103">
        <v>1.2178419812371259</v>
      </c>
      <c r="Y1814" s="18">
        <v>5.2592272019580841</v>
      </c>
      <c r="Z1814" s="18">
        <v>29.1578465087801</v>
      </c>
      <c r="AA1814" s="18">
        <v>75.117872212560371</v>
      </c>
      <c r="AB1814" s="18">
        <v>60.811138153076172</v>
      </c>
      <c r="AC1814" s="18">
        <v>63.267604827880859</v>
      </c>
      <c r="AD1814" s="18">
        <v>59.440990447998047</v>
      </c>
      <c r="AE1814" s="18">
        <v>67.300376892089844</v>
      </c>
      <c r="AF1814" s="18">
        <v>75.489669799804688</v>
      </c>
      <c r="AG1814" s="18">
        <v>67.673919677734375</v>
      </c>
      <c r="AH1814" s="18">
        <v>61.264514923095703</v>
      </c>
      <c r="AI1814" s="18">
        <v>47.23114013671875</v>
      </c>
      <c r="AJ1814" s="18">
        <v>36.907794952392578</v>
      </c>
      <c r="AK1814" s="18">
        <v>43.392005920410163</v>
      </c>
      <c r="AL1814" s="18">
        <v>59.848548889160163</v>
      </c>
      <c r="AM1814" s="18">
        <v>75.785392761230469</v>
      </c>
      <c r="AN1814" s="18">
        <v>119.143928527832</v>
      </c>
      <c r="AO1814" s="18">
        <v>47.502952575683587</v>
      </c>
    </row>
    <row r="1815" spans="1:41" x14ac:dyDescent="0.3">
      <c r="A1815" s="4" t="s">
        <v>5566</v>
      </c>
      <c r="B1815" s="8" t="s">
        <v>8738</v>
      </c>
      <c r="C1815" s="87" t="s">
        <v>5535</v>
      </c>
      <c r="D1815" s="87" t="s">
        <v>4836</v>
      </c>
      <c r="E1815" s="87" t="s">
        <v>5536</v>
      </c>
      <c r="F1815" s="110">
        <v>1.650788825211662</v>
      </c>
      <c r="G1815" s="18">
        <v>9.9367275246719959</v>
      </c>
      <c r="H1815" s="18">
        <v>14.94364720411374</v>
      </c>
      <c r="I1815" s="18">
        <v>40.236698360478563</v>
      </c>
      <c r="J1815" s="18">
        <v>71.712593078613281</v>
      </c>
      <c r="K1815" s="18">
        <v>88.839653015136719</v>
      </c>
      <c r="L1815" s="18">
        <v>68.046302795410156</v>
      </c>
      <c r="M1815" s="18">
        <v>64.660202026367188</v>
      </c>
      <c r="N1815" s="18">
        <v>78.910530090332031</v>
      </c>
      <c r="O1815" s="18">
        <v>69.239784240722656</v>
      </c>
      <c r="P1815" s="18">
        <v>53.752918243408203</v>
      </c>
      <c r="Q1815" s="18">
        <v>41.804122924804688</v>
      </c>
      <c r="R1815" s="18">
        <v>54.091014862060547</v>
      </c>
      <c r="S1815" s="18">
        <v>39.243934631347663</v>
      </c>
      <c r="T1815" s="18">
        <v>41.868705749511719</v>
      </c>
      <c r="U1815" s="18">
        <v>90.951560974121094</v>
      </c>
      <c r="V1815" s="18">
        <v>86.420318603515625</v>
      </c>
      <c r="W1815" s="18">
        <v>53.242076873779297</v>
      </c>
      <c r="X1815" s="103">
        <v>1.344583904780754</v>
      </c>
      <c r="Y1815" s="18">
        <v>5.8065597641448674</v>
      </c>
      <c r="Z1815" s="18">
        <v>32.192330136252551</v>
      </c>
      <c r="AA1815" s="18">
        <v>82.935457550728017</v>
      </c>
      <c r="AB1815" s="18">
        <v>67.139808654785156</v>
      </c>
      <c r="AC1815" s="18">
        <v>77.897140502929688</v>
      </c>
      <c r="AD1815" s="18">
        <v>66.475547790527344</v>
      </c>
      <c r="AE1815" s="18">
        <v>72.077781677246094</v>
      </c>
      <c r="AF1815" s="18">
        <v>88.7764892578125</v>
      </c>
      <c r="AG1815" s="18">
        <v>71.151435852050781</v>
      </c>
      <c r="AH1815" s="18">
        <v>69.92169189453125</v>
      </c>
      <c r="AI1815" s="18">
        <v>42.271049499511719</v>
      </c>
      <c r="AJ1815" s="18">
        <v>44.179786682128913</v>
      </c>
      <c r="AK1815" s="18">
        <v>89.035987854003906</v>
      </c>
      <c r="AL1815" s="18">
        <v>54.810840606689453</v>
      </c>
      <c r="AM1815" s="18">
        <v>83.704170227050781</v>
      </c>
      <c r="AN1815" s="18">
        <v>94.929290771484375</v>
      </c>
      <c r="AO1815" s="18">
        <v>52.313957214355469</v>
      </c>
    </row>
    <row r="1816" spans="1:41" x14ac:dyDescent="0.3">
      <c r="A1816" s="4" t="s">
        <v>5554</v>
      </c>
      <c r="B1816" s="8" t="s">
        <v>8739</v>
      </c>
      <c r="C1816" s="87" t="s">
        <v>5535</v>
      </c>
      <c r="D1816" s="87" t="s">
        <v>4836</v>
      </c>
      <c r="E1816" s="87" t="s">
        <v>5536</v>
      </c>
      <c r="F1816" s="110">
        <v>1.26673266442963</v>
      </c>
      <c r="G1816" s="18">
        <v>7.6249470197528684</v>
      </c>
      <c r="H1816" s="18">
        <v>11.467006409336619</v>
      </c>
      <c r="I1816" s="18">
        <v>30.875627059981539</v>
      </c>
      <c r="J1816" s="18">
        <v>55.028652191162109</v>
      </c>
      <c r="K1816" s="18">
        <v>60.889163970947273</v>
      </c>
      <c r="L1816" s="18">
        <v>62.171993255615227</v>
      </c>
      <c r="M1816" s="18">
        <v>59.005115509033203</v>
      </c>
      <c r="N1816" s="18">
        <v>55.612319946289063</v>
      </c>
      <c r="O1816" s="18">
        <v>51.444099426269531</v>
      </c>
      <c r="P1816" s="18">
        <v>37.869586944580078</v>
      </c>
      <c r="Q1816" s="18">
        <v>27.072284698486332</v>
      </c>
      <c r="R1816" s="18">
        <v>26.220052719116211</v>
      </c>
      <c r="S1816" s="18">
        <v>30.677190780639648</v>
      </c>
      <c r="T1816" s="18">
        <v>53.45391845703125</v>
      </c>
      <c r="U1816" s="18">
        <v>49.969356536865227</v>
      </c>
      <c r="V1816" s="18">
        <v>107.0422668457031</v>
      </c>
      <c r="W1816" s="18">
        <v>40.249027252197273</v>
      </c>
      <c r="X1816" s="103">
        <v>0.72068011033230983</v>
      </c>
      <c r="Y1816" s="18">
        <v>3.112243212637162</v>
      </c>
      <c r="Z1816" s="18">
        <v>17.254685224148691</v>
      </c>
      <c r="AA1816" s="18">
        <v>44.45236514106962</v>
      </c>
      <c r="AB1816" s="18">
        <v>35.986095428466797</v>
      </c>
      <c r="AC1816" s="18">
        <v>48.147617340087891</v>
      </c>
      <c r="AD1816" s="18">
        <v>50.277088165283203</v>
      </c>
      <c r="AE1816" s="18">
        <v>50.468597412109382</v>
      </c>
      <c r="AF1816" s="18">
        <v>56.686866760253913</v>
      </c>
      <c r="AG1816" s="18">
        <v>48.304828643798828</v>
      </c>
      <c r="AH1816" s="18">
        <v>52.059425354003913</v>
      </c>
      <c r="AI1816" s="18">
        <v>35.319965362548828</v>
      </c>
      <c r="AJ1816" s="18">
        <v>25.22274017333984</v>
      </c>
      <c r="AK1816" s="18">
        <v>29.870223999023441</v>
      </c>
      <c r="AL1816" s="18">
        <v>49.377037048339837</v>
      </c>
      <c r="AM1816" s="18">
        <v>87.657867431640625</v>
      </c>
      <c r="AN1816" s="18">
        <v>70.521629333496094</v>
      </c>
      <c r="AO1816" s="18">
        <v>42.242393493652337</v>
      </c>
    </row>
    <row r="1817" spans="1:41" x14ac:dyDescent="0.3">
      <c r="A1817" s="4" t="s">
        <v>5579</v>
      </c>
      <c r="B1817" s="8" t="s">
        <v>8740</v>
      </c>
      <c r="C1817" s="87" t="s">
        <v>5535</v>
      </c>
      <c r="D1817" s="87" t="s">
        <v>4836</v>
      </c>
      <c r="E1817" s="87" t="s">
        <v>5536</v>
      </c>
      <c r="F1817" s="110">
        <v>1.4389701420894809</v>
      </c>
      <c r="G1817" s="18">
        <v>8.6617100865390011</v>
      </c>
      <c r="H1817" s="18">
        <v>13.026173797779061</v>
      </c>
      <c r="I1817" s="18">
        <v>35.073782105088853</v>
      </c>
      <c r="J1817" s="18">
        <v>62.510890960693359</v>
      </c>
      <c r="K1817" s="18">
        <v>84.163993835449219</v>
      </c>
      <c r="L1817" s="18">
        <v>76.81768798828125</v>
      </c>
      <c r="M1817" s="18">
        <v>82.950729370117188</v>
      </c>
      <c r="N1817" s="18">
        <v>73.490287780761719</v>
      </c>
      <c r="O1817" s="18">
        <v>75.103866577148438</v>
      </c>
      <c r="P1817" s="18">
        <v>63.925769805908203</v>
      </c>
      <c r="Q1817" s="18">
        <v>42.819927215576172</v>
      </c>
      <c r="R1817" s="18">
        <v>44.396743774414063</v>
      </c>
      <c r="S1817" s="18">
        <v>42.508277893066413</v>
      </c>
      <c r="T1817" s="18">
        <v>48.618000030517578</v>
      </c>
      <c r="U1817" s="18">
        <v>67.672859191894531</v>
      </c>
      <c r="V1817" s="18">
        <v>68.523307800292969</v>
      </c>
      <c r="W1817" s="18">
        <v>33.737937927246087</v>
      </c>
      <c r="X1817" s="103">
        <v>1.1285615173071979</v>
      </c>
      <c r="Y1817" s="18">
        <v>4.8736712335008852</v>
      </c>
      <c r="Z1817" s="18">
        <v>27.020273569426291</v>
      </c>
      <c r="AA1817" s="18">
        <v>69.610952116281808</v>
      </c>
      <c r="AB1817" s="18">
        <v>56.353050231933587</v>
      </c>
      <c r="AC1817" s="18">
        <v>71.26287841796875</v>
      </c>
      <c r="AD1817" s="18">
        <v>57.231826782226563</v>
      </c>
      <c r="AE1817" s="18">
        <v>78.244163513183594</v>
      </c>
      <c r="AF1817" s="18">
        <v>64.756515502929688</v>
      </c>
      <c r="AG1817" s="18">
        <v>80.944534301757813</v>
      </c>
      <c r="AH1817" s="18">
        <v>73.225334167480469</v>
      </c>
      <c r="AI1817" s="18">
        <v>54.5394287109375</v>
      </c>
      <c r="AJ1817" s="18">
        <v>40.096775054931641</v>
      </c>
      <c r="AK1817" s="18">
        <v>53.088249206542969</v>
      </c>
      <c r="AL1817" s="18">
        <v>56.473785400390632</v>
      </c>
      <c r="AM1817" s="18">
        <v>62.112049102783203</v>
      </c>
      <c r="AN1817" s="18">
        <v>92.393646240234375</v>
      </c>
      <c r="AO1817" s="18">
        <v>18.289411544799801</v>
      </c>
    </row>
    <row r="1818" spans="1:41" x14ac:dyDescent="0.3">
      <c r="A1818" s="4" t="s">
        <v>5550</v>
      </c>
      <c r="B1818" s="8" t="s">
        <v>8741</v>
      </c>
      <c r="C1818" s="87" t="s">
        <v>5535</v>
      </c>
      <c r="D1818" s="87" t="s">
        <v>4836</v>
      </c>
      <c r="E1818" s="87" t="s">
        <v>5536</v>
      </c>
      <c r="F1818" s="110">
        <v>1.781920936442589</v>
      </c>
      <c r="G1818" s="18">
        <v>10.726061713961551</v>
      </c>
      <c r="H1818" s="18">
        <v>16.13071121704969</v>
      </c>
      <c r="I1818" s="18">
        <v>43.43294195286839</v>
      </c>
      <c r="J1818" s="18">
        <v>77.409156799316406</v>
      </c>
      <c r="K1818" s="18">
        <v>85.127922058105469</v>
      </c>
      <c r="L1818" s="18">
        <v>84.134849548339844</v>
      </c>
      <c r="M1818" s="18">
        <v>79.680007934570313</v>
      </c>
      <c r="N1818" s="18">
        <v>71.669746398925781</v>
      </c>
      <c r="O1818" s="18">
        <v>62.65728759765625</v>
      </c>
      <c r="P1818" s="18">
        <v>54.335567474365227</v>
      </c>
      <c r="Q1818" s="18">
        <v>46.069137573242188</v>
      </c>
      <c r="R1818" s="18">
        <v>52.956996917724609</v>
      </c>
      <c r="S1818" s="18">
        <v>76.468032836914063</v>
      </c>
      <c r="T1818" s="18">
        <v>88.628044128417969</v>
      </c>
      <c r="U1818" s="18">
        <v>79.950309753417969</v>
      </c>
      <c r="V1818" s="18">
        <v>78.825889587402344</v>
      </c>
      <c r="W1818" s="18">
        <v>42.391819000244141</v>
      </c>
      <c r="X1818" s="103">
        <v>1.2399794164341851</v>
      </c>
      <c r="Y1818" s="18">
        <v>5.3548272906097267</v>
      </c>
      <c r="Z1818" s="18">
        <v>29.68786595918386</v>
      </c>
      <c r="AA1818" s="18">
        <v>76.483334278958608</v>
      </c>
      <c r="AB1818" s="18">
        <v>61.916538238525391</v>
      </c>
      <c r="AC1818" s="18">
        <v>78.577369689941406</v>
      </c>
      <c r="AD1818" s="18">
        <v>77.549171447753906</v>
      </c>
      <c r="AE1818" s="18">
        <v>77.749237060546875</v>
      </c>
      <c r="AF1818" s="18">
        <v>78.227149963378906</v>
      </c>
      <c r="AG1818" s="18">
        <v>77.887962341308594</v>
      </c>
      <c r="AH1818" s="18">
        <v>63.792682647705078</v>
      </c>
      <c r="AI1818" s="18">
        <v>87.60205078125</v>
      </c>
      <c r="AJ1818" s="18">
        <v>45.467212677001953</v>
      </c>
      <c r="AK1818" s="18">
        <v>58.909015655517578</v>
      </c>
      <c r="AL1818" s="18">
        <v>74.272529602050781</v>
      </c>
      <c r="AM1818" s="18">
        <v>88.279815673828125</v>
      </c>
      <c r="AN1818" s="18">
        <v>100.7858200073242</v>
      </c>
      <c r="AO1818" s="18">
        <v>50.796428680419922</v>
      </c>
    </row>
    <row r="1819" spans="1:41" x14ac:dyDescent="0.3">
      <c r="A1819" s="4" t="s">
        <v>5551</v>
      </c>
      <c r="B1819" s="8" t="s">
        <v>8742</v>
      </c>
      <c r="C1819" s="87" t="s">
        <v>5535</v>
      </c>
      <c r="D1819" s="87" t="s">
        <v>4836</v>
      </c>
      <c r="E1819" s="87" t="s">
        <v>5536</v>
      </c>
      <c r="F1819" s="110">
        <v>2.1124045559825211</v>
      </c>
      <c r="G1819" s="18">
        <v>12.71536866139294</v>
      </c>
      <c r="H1819" s="18">
        <v>19.122390432294001</v>
      </c>
      <c r="I1819" s="18">
        <v>51.488224075827041</v>
      </c>
      <c r="J1819" s="18">
        <v>91.765830993652344</v>
      </c>
      <c r="K1819" s="18">
        <v>97.539649963378906</v>
      </c>
      <c r="L1819" s="18">
        <v>85.690994262695313</v>
      </c>
      <c r="M1819" s="18">
        <v>90.354057312011719</v>
      </c>
      <c r="N1819" s="18">
        <v>86.032745361328125</v>
      </c>
      <c r="O1819" s="18">
        <v>92.032844543457031</v>
      </c>
      <c r="P1819" s="18">
        <v>62.516269683837891</v>
      </c>
      <c r="Q1819" s="18">
        <v>72.278770446777344</v>
      </c>
      <c r="R1819" s="18">
        <v>62.289710998535163</v>
      </c>
      <c r="S1819" s="18">
        <v>65.533889770507813</v>
      </c>
      <c r="T1819" s="18">
        <v>79.908889770507813</v>
      </c>
      <c r="U1819" s="18">
        <v>102.7957229614258</v>
      </c>
      <c r="V1819" s="18">
        <v>130.3919677734375</v>
      </c>
      <c r="W1819" s="18">
        <v>116.2555847167969</v>
      </c>
      <c r="X1819" s="103">
        <v>1.840770052113625</v>
      </c>
      <c r="Y1819" s="18">
        <v>7.9493301099634097</v>
      </c>
      <c r="Z1819" s="18">
        <v>44.072130427763263</v>
      </c>
      <c r="AA1819" s="18">
        <v>113.5407808876117</v>
      </c>
      <c r="AB1819" s="18">
        <v>91.916130065917969</v>
      </c>
      <c r="AC1819" s="18">
        <v>72.915122985839844</v>
      </c>
      <c r="AD1819" s="18">
        <v>78.320365905761719</v>
      </c>
      <c r="AE1819" s="18">
        <v>83.470428466796875</v>
      </c>
      <c r="AF1819" s="18">
        <v>86.491378784179688</v>
      </c>
      <c r="AG1819" s="18">
        <v>85.447364807128906</v>
      </c>
      <c r="AH1819" s="18">
        <v>106.3378829956055</v>
      </c>
      <c r="AI1819" s="18">
        <v>80.144340515136719</v>
      </c>
      <c r="AJ1819" s="18">
        <v>73.429641723632813</v>
      </c>
      <c r="AK1819" s="18">
        <v>59.928962707519531</v>
      </c>
      <c r="AL1819" s="18">
        <v>87.245857238769531</v>
      </c>
      <c r="AM1819" s="18">
        <v>89.844650268554688</v>
      </c>
      <c r="AN1819" s="18">
        <v>102.9335174560547</v>
      </c>
      <c r="AO1819" s="18">
        <v>62.555431365966797</v>
      </c>
    </row>
    <row r="1820" spans="1:41" x14ac:dyDescent="0.3">
      <c r="A1820" s="4" t="s">
        <v>5542</v>
      </c>
      <c r="B1820" s="8" t="s">
        <v>8743</v>
      </c>
      <c r="C1820" s="87" t="s">
        <v>5535</v>
      </c>
      <c r="D1820" s="87" t="s">
        <v>4836</v>
      </c>
      <c r="E1820" s="87" t="s">
        <v>5536</v>
      </c>
      <c r="F1820" s="110">
        <v>1.710417001898674</v>
      </c>
      <c r="G1820" s="18">
        <v>10.29565226142981</v>
      </c>
      <c r="H1820" s="18">
        <v>15.48342698831541</v>
      </c>
      <c r="I1820" s="18">
        <v>41.690088959262738</v>
      </c>
      <c r="J1820" s="18">
        <v>74.302925109863281</v>
      </c>
      <c r="K1820" s="18">
        <v>72.100929260253906</v>
      </c>
      <c r="L1820" s="18">
        <v>71.612403869628906</v>
      </c>
      <c r="M1820" s="18">
        <v>76.243263244628906</v>
      </c>
      <c r="N1820" s="18">
        <v>64.4371337890625</v>
      </c>
      <c r="O1820" s="18">
        <v>82.242835998535156</v>
      </c>
      <c r="P1820" s="18">
        <v>83.484169006347656</v>
      </c>
      <c r="Q1820" s="18">
        <v>40.639442443847663</v>
      </c>
      <c r="R1820" s="18">
        <v>46.280876159667969</v>
      </c>
      <c r="S1820" s="18">
        <v>38.684066772460938</v>
      </c>
      <c r="T1820" s="18">
        <v>49.512176513671882</v>
      </c>
      <c r="U1820" s="18">
        <v>67.995254516601563</v>
      </c>
      <c r="V1820" s="18">
        <v>70.019203186035156</v>
      </c>
      <c r="W1820" s="18">
        <v>76.158615112304688</v>
      </c>
      <c r="X1820" s="103">
        <v>1.4132850201288609</v>
      </c>
      <c r="Y1820" s="18">
        <v>6.1032442110684206</v>
      </c>
      <c r="Z1820" s="18">
        <v>33.837187685232088</v>
      </c>
      <c r="AA1820" s="18">
        <v>87.173020127062458</v>
      </c>
      <c r="AB1820" s="18">
        <v>70.570297241210938</v>
      </c>
      <c r="AC1820" s="18">
        <v>70.884803771972656</v>
      </c>
      <c r="AD1820" s="18">
        <v>76.685096740722656</v>
      </c>
      <c r="AE1820" s="18">
        <v>72.132560729980469</v>
      </c>
      <c r="AF1820" s="18">
        <v>77.955474853515625</v>
      </c>
      <c r="AG1820" s="18">
        <v>83.628646850585938</v>
      </c>
      <c r="AH1820" s="18">
        <v>73.319938659667969</v>
      </c>
      <c r="AI1820" s="18">
        <v>86.454292297363281</v>
      </c>
      <c r="AJ1820" s="18">
        <v>93.7049560546875</v>
      </c>
      <c r="AK1820" s="18">
        <v>48.250228881835938</v>
      </c>
      <c r="AL1820" s="18">
        <v>86.492912292480469</v>
      </c>
      <c r="AM1820" s="18">
        <v>48.353927612304688</v>
      </c>
      <c r="AN1820" s="18">
        <v>123.2917938232422</v>
      </c>
      <c r="AO1820" s="18">
        <v>66.108230590820313</v>
      </c>
    </row>
    <row r="1821" spans="1:41" x14ac:dyDescent="0.3">
      <c r="A1821" s="4" t="s">
        <v>5580</v>
      </c>
      <c r="B1821" s="8" t="s">
        <v>8744</v>
      </c>
      <c r="C1821" s="87" t="s">
        <v>5535</v>
      </c>
      <c r="D1821" s="87" t="s">
        <v>4836</v>
      </c>
      <c r="E1821" s="87" t="s">
        <v>5536</v>
      </c>
      <c r="F1821" s="110">
        <v>1.36030597909502</v>
      </c>
      <c r="G1821" s="18">
        <v>8.188200488161316</v>
      </c>
      <c r="H1821" s="18">
        <v>12.31407211557547</v>
      </c>
      <c r="I1821" s="18">
        <v>33.156404091712837</v>
      </c>
      <c r="J1821" s="18">
        <v>59.093608856201172</v>
      </c>
      <c r="K1821" s="18">
        <v>69.861114501953125</v>
      </c>
      <c r="L1821" s="18">
        <v>61.326900482177727</v>
      </c>
      <c r="M1821" s="18">
        <v>62.785995483398438</v>
      </c>
      <c r="N1821" s="18">
        <v>60.708961486816413</v>
      </c>
      <c r="O1821" s="18">
        <v>50.300563812255859</v>
      </c>
      <c r="P1821" s="18">
        <v>33.387165069580078</v>
      </c>
      <c r="Q1821" s="18">
        <v>36.024761199951172</v>
      </c>
      <c r="R1821" s="18">
        <v>35.002593994140632</v>
      </c>
      <c r="S1821" s="18">
        <v>25.67866134643555</v>
      </c>
      <c r="T1821" s="18">
        <v>36.322780609130859</v>
      </c>
      <c r="U1821" s="18">
        <v>32.657985687255859</v>
      </c>
      <c r="V1821" s="18">
        <v>80.52032470703125</v>
      </c>
      <c r="W1821" s="18">
        <v>21.151227951049801</v>
      </c>
      <c r="X1821" s="103">
        <v>0.8472906335828172</v>
      </c>
      <c r="Y1821" s="18">
        <v>3.6590083251822212</v>
      </c>
      <c r="Z1821" s="18">
        <v>20.286022836261949</v>
      </c>
      <c r="AA1821" s="18">
        <v>52.26184556038946</v>
      </c>
      <c r="AB1821" s="18">
        <v>42.308204650878913</v>
      </c>
      <c r="AC1821" s="18">
        <v>73.638893127441406</v>
      </c>
      <c r="AD1821" s="18">
        <v>48.019908905029297</v>
      </c>
      <c r="AE1821" s="18">
        <v>46.474033355712891</v>
      </c>
      <c r="AF1821" s="18">
        <v>58.142929077148438</v>
      </c>
      <c r="AG1821" s="18">
        <v>63.376598358154297</v>
      </c>
      <c r="AH1821" s="18">
        <v>46.296077728271477</v>
      </c>
      <c r="AI1821" s="18">
        <v>62.986625671386719</v>
      </c>
      <c r="AJ1821" s="18">
        <v>31.351888656616211</v>
      </c>
      <c r="AK1821" s="18">
        <v>35.834339141845703</v>
      </c>
      <c r="AL1821" s="18">
        <v>64.976310729980469</v>
      </c>
      <c r="AM1821" s="18">
        <v>85.151695251464844</v>
      </c>
      <c r="AN1821" s="18">
        <v>49.484283447265632</v>
      </c>
      <c r="AO1821" s="18">
        <v>-5.265721321105957</v>
      </c>
    </row>
    <row r="1822" spans="1:41" x14ac:dyDescent="0.3">
      <c r="A1822" s="4" t="s">
        <v>5622</v>
      </c>
      <c r="B1822" s="8" t="s">
        <v>8745</v>
      </c>
      <c r="C1822" s="87" t="s">
        <v>4835</v>
      </c>
      <c r="D1822" s="87" t="s">
        <v>4836</v>
      </c>
      <c r="E1822" s="87" t="s">
        <v>5610</v>
      </c>
      <c r="F1822" s="110">
        <v>2.939554076339653</v>
      </c>
      <c r="G1822" s="18">
        <v>17.694297086655389</v>
      </c>
      <c r="H1822" s="18">
        <v>26.610102021136392</v>
      </c>
      <c r="I1822" s="18">
        <v>71.649352647409827</v>
      </c>
      <c r="J1822" s="18">
        <v>127.698371887207</v>
      </c>
      <c r="K1822" s="18">
        <v>113.1174850463867</v>
      </c>
      <c r="L1822" s="18">
        <v>110.5874404907227</v>
      </c>
      <c r="M1822" s="18">
        <v>101.90203857421881</v>
      </c>
      <c r="N1822" s="18">
        <v>100.9528884887695</v>
      </c>
      <c r="O1822" s="18">
        <v>109.601318359375</v>
      </c>
      <c r="P1822" s="18">
        <v>89.570228576660156</v>
      </c>
      <c r="Q1822" s="18">
        <v>95.623062133789063</v>
      </c>
      <c r="R1822" s="18">
        <v>81.084091186523438</v>
      </c>
      <c r="S1822" s="18">
        <v>79.884880065917969</v>
      </c>
      <c r="T1822" s="18">
        <v>107.9817428588867</v>
      </c>
      <c r="U1822" s="18">
        <v>110.43906402587891</v>
      </c>
      <c r="V1822" s="18">
        <v>134.07301330566409</v>
      </c>
      <c r="W1822" s="18">
        <v>83.243141174316406</v>
      </c>
      <c r="X1822" s="103">
        <v>1.8065966556487281</v>
      </c>
      <c r="Y1822" s="18">
        <v>7.8017529537802126</v>
      </c>
      <c r="Z1822" s="18">
        <v>43.253943286772312</v>
      </c>
      <c r="AA1822" s="18">
        <v>111.4329271034026</v>
      </c>
      <c r="AB1822" s="18">
        <v>90.209732055664063</v>
      </c>
      <c r="AC1822" s="18">
        <v>93.539939880371094</v>
      </c>
      <c r="AD1822" s="18">
        <v>107.73919677734381</v>
      </c>
      <c r="AE1822" s="18">
        <v>107.59205627441411</v>
      </c>
      <c r="AF1822" s="18">
        <v>115.1358642578125</v>
      </c>
      <c r="AG1822" s="18">
        <v>118.68032073974609</v>
      </c>
      <c r="AH1822" s="18">
        <v>115.62062835693359</v>
      </c>
      <c r="AI1822" s="18">
        <v>109.6226425170898</v>
      </c>
      <c r="AJ1822" s="18">
        <v>81.478897094726563</v>
      </c>
      <c r="AK1822" s="18">
        <v>104.0684509277344</v>
      </c>
      <c r="AL1822" s="18">
        <v>99.723342895507813</v>
      </c>
      <c r="AM1822" s="18">
        <v>129.2878723144531</v>
      </c>
      <c r="AN1822" s="18">
        <v>137.31059265136719</v>
      </c>
      <c r="AO1822" s="18">
        <v>90.60321044921875</v>
      </c>
    </row>
    <row r="1823" spans="1:41" x14ac:dyDescent="0.3">
      <c r="A1823" s="4" t="s">
        <v>5621</v>
      </c>
      <c r="B1823" s="8" t="s">
        <v>8746</v>
      </c>
      <c r="C1823" s="87" t="s">
        <v>4835</v>
      </c>
      <c r="D1823" s="87" t="s">
        <v>4836</v>
      </c>
      <c r="E1823" s="87" t="s">
        <v>5610</v>
      </c>
      <c r="F1823" s="110">
        <v>2.5449399593729929</v>
      </c>
      <c r="G1823" s="18">
        <v>15.31896421681726</v>
      </c>
      <c r="H1823" s="18">
        <v>23.037886086759361</v>
      </c>
      <c r="I1823" s="18">
        <v>62.030939346642413</v>
      </c>
      <c r="J1823" s="18">
        <v>110.555778503418</v>
      </c>
      <c r="K1823" s="18">
        <v>95.087699890136719</v>
      </c>
      <c r="L1823" s="18">
        <v>90.259956359863281</v>
      </c>
      <c r="M1823" s="18">
        <v>91.265190124511719</v>
      </c>
      <c r="N1823" s="18">
        <v>104.9657669067383</v>
      </c>
      <c r="O1823" s="18">
        <v>91.705467224121094</v>
      </c>
      <c r="P1823" s="18">
        <v>84.653129577636719</v>
      </c>
      <c r="Q1823" s="18">
        <v>66.70001220703125</v>
      </c>
      <c r="R1823" s="18">
        <v>55.678287506103523</v>
      </c>
      <c r="S1823" s="18">
        <v>48.739246368408203</v>
      </c>
      <c r="T1823" s="18">
        <v>79.978164672851563</v>
      </c>
      <c r="U1823" s="18">
        <v>73.578208923339844</v>
      </c>
      <c r="V1823" s="18">
        <v>77.325447082519531</v>
      </c>
      <c r="W1823" s="18">
        <v>93.327201843261719</v>
      </c>
      <c r="X1823" s="103">
        <v>1.7182003170631559</v>
      </c>
      <c r="Y1823" s="18">
        <v>7.4200150636390996</v>
      </c>
      <c r="Z1823" s="18">
        <v>41.137538275181242</v>
      </c>
      <c r="AA1823" s="18">
        <v>105.9805408593483</v>
      </c>
      <c r="AB1823" s="18">
        <v>85.795791625976563</v>
      </c>
      <c r="AC1823" s="18">
        <v>74.395027160644531</v>
      </c>
      <c r="AD1823" s="18">
        <v>86.890602111816406</v>
      </c>
      <c r="AE1823" s="18">
        <v>92.265304565429688</v>
      </c>
      <c r="AF1823" s="18">
        <v>99.923133850097656</v>
      </c>
      <c r="AG1823" s="18">
        <v>92.417991638183594</v>
      </c>
      <c r="AH1823" s="18">
        <v>96.954124450683594</v>
      </c>
      <c r="AI1823" s="18">
        <v>74.718284606933594</v>
      </c>
      <c r="AJ1823" s="18">
        <v>49.930500030517578</v>
      </c>
      <c r="AK1823" s="18">
        <v>62.562301635742188</v>
      </c>
      <c r="AL1823" s="18">
        <v>88.718894958496094</v>
      </c>
      <c r="AM1823" s="18">
        <v>107.29710388183589</v>
      </c>
      <c r="AN1823" s="18">
        <v>98.942497253417969</v>
      </c>
      <c r="AO1823" s="18">
        <v>51.025970458984382</v>
      </c>
    </row>
    <row r="1824" spans="1:41" x14ac:dyDescent="0.3">
      <c r="A1824" s="4" t="s">
        <v>6040</v>
      </c>
      <c r="B1824" s="8" t="s">
        <v>8747</v>
      </c>
      <c r="C1824" s="87" t="s">
        <v>4835</v>
      </c>
      <c r="D1824" s="87" t="s">
        <v>4836</v>
      </c>
      <c r="E1824" s="87" t="s">
        <v>6028</v>
      </c>
      <c r="F1824" s="110">
        <v>1.509727055987961</v>
      </c>
      <c r="G1824" s="18">
        <v>9.0876229369035642</v>
      </c>
      <c r="H1824" s="18">
        <v>13.666695675806171</v>
      </c>
      <c r="I1824" s="18">
        <v>36.798427049354459</v>
      </c>
      <c r="J1824" s="18">
        <v>65.584671020507813</v>
      </c>
      <c r="K1824" s="18">
        <v>83.102149963378906</v>
      </c>
      <c r="L1824" s="18">
        <v>73.55413818359375</v>
      </c>
      <c r="M1824" s="18">
        <v>63.21826171875</v>
      </c>
      <c r="N1824" s="18">
        <v>65.981636047363281</v>
      </c>
      <c r="O1824" s="18">
        <v>54.081321716308587</v>
      </c>
      <c r="P1824" s="18">
        <v>55.296585083007813</v>
      </c>
      <c r="Q1824" s="18">
        <v>54.212711334228523</v>
      </c>
      <c r="R1824" s="18">
        <v>33.635002136230469</v>
      </c>
      <c r="S1824" s="18">
        <v>58.603450775146477</v>
      </c>
      <c r="T1824" s="18">
        <v>63.790782928466797</v>
      </c>
      <c r="U1824" s="18">
        <v>82.851188659667969</v>
      </c>
      <c r="V1824" s="18">
        <v>92.971366882324219</v>
      </c>
      <c r="W1824" s="18">
        <v>63.390045166015632</v>
      </c>
      <c r="X1824" s="103">
        <v>1.1349586489031871</v>
      </c>
      <c r="Y1824" s="18">
        <v>4.9012971234131024</v>
      </c>
      <c r="Z1824" s="18">
        <v>27.173435132294109</v>
      </c>
      <c r="AA1824" s="18">
        <v>70.005534435792839</v>
      </c>
      <c r="AB1824" s="18">
        <v>56.672481536865227</v>
      </c>
      <c r="AC1824" s="18">
        <v>50.713371276855469</v>
      </c>
      <c r="AD1824" s="18">
        <v>61.396533966064453</v>
      </c>
      <c r="AE1824" s="18">
        <v>64.004302978515625</v>
      </c>
      <c r="AF1824" s="18">
        <v>72.318977355957031</v>
      </c>
      <c r="AG1824" s="18">
        <v>71.5635986328125</v>
      </c>
      <c r="AH1824" s="18">
        <v>69.543350219726563</v>
      </c>
      <c r="AI1824" s="18">
        <v>60.229366302490227</v>
      </c>
      <c r="AJ1824" s="18">
        <v>45.424369812011719</v>
      </c>
      <c r="AK1824" s="18">
        <v>52.597362518310547</v>
      </c>
      <c r="AL1824" s="18">
        <v>95.122161865234375</v>
      </c>
      <c r="AM1824" s="18">
        <v>82.206550598144531</v>
      </c>
      <c r="AN1824" s="18">
        <v>88.593612670898438</v>
      </c>
      <c r="AO1824" s="18">
        <v>48.460239410400391</v>
      </c>
    </row>
    <row r="1825" spans="1:41" x14ac:dyDescent="0.3">
      <c r="A1825" s="4" t="s">
        <v>6053</v>
      </c>
      <c r="B1825" s="8" t="s">
        <v>8748</v>
      </c>
      <c r="C1825" s="87" t="s">
        <v>4835</v>
      </c>
      <c r="D1825" s="87" t="s">
        <v>4836</v>
      </c>
      <c r="E1825" s="87" t="s">
        <v>6028</v>
      </c>
      <c r="F1825" s="110">
        <v>1.5604712455233689</v>
      </c>
      <c r="G1825" s="18">
        <v>9.3930715667784419</v>
      </c>
      <c r="H1825" s="18">
        <v>14.12605380477738</v>
      </c>
      <c r="I1825" s="18">
        <v>38.035277345830977</v>
      </c>
      <c r="J1825" s="18">
        <v>67.789070129394531</v>
      </c>
      <c r="K1825" s="18">
        <v>64.362838745117188</v>
      </c>
      <c r="L1825" s="18">
        <v>62.798007965087891</v>
      </c>
      <c r="M1825" s="18">
        <v>56.020744323730469</v>
      </c>
      <c r="N1825" s="18">
        <v>54.984355926513672</v>
      </c>
      <c r="O1825" s="18">
        <v>53.152477264404297</v>
      </c>
      <c r="P1825" s="18">
        <v>47.394248962402337</v>
      </c>
      <c r="Q1825" s="18">
        <v>49.324737548828132</v>
      </c>
      <c r="R1825" s="18">
        <v>55.207908630371087</v>
      </c>
      <c r="S1825" s="18">
        <v>61.358211517333977</v>
      </c>
      <c r="T1825" s="18">
        <v>77.5213623046875</v>
      </c>
      <c r="U1825" s="18">
        <v>70.218902587890625</v>
      </c>
      <c r="V1825" s="18">
        <v>103.14573669433589</v>
      </c>
      <c r="W1825" s="18">
        <v>63.251842498779297</v>
      </c>
      <c r="X1825" s="103">
        <v>1.0995121211098791</v>
      </c>
      <c r="Y1825" s="18">
        <v>4.7482219740442506</v>
      </c>
      <c r="Z1825" s="18">
        <v>26.32476639481424</v>
      </c>
      <c r="AA1825" s="18">
        <v>67.819152469840347</v>
      </c>
      <c r="AB1825" s="18">
        <v>54.902511596679688</v>
      </c>
      <c r="AC1825" s="18">
        <v>54.769729614257813</v>
      </c>
      <c r="AD1825" s="18">
        <v>62.302494049072273</v>
      </c>
      <c r="AE1825" s="18">
        <v>60.710235595703132</v>
      </c>
      <c r="AF1825" s="18">
        <v>68.279144287109375</v>
      </c>
      <c r="AG1825" s="18">
        <v>69.754714965820313</v>
      </c>
      <c r="AH1825" s="18">
        <v>67.808609008789063</v>
      </c>
      <c r="AI1825" s="18">
        <v>57.74578857421875</v>
      </c>
      <c r="AJ1825" s="18">
        <v>42.073829650878913</v>
      </c>
      <c r="AK1825" s="18">
        <v>50.349319458007813</v>
      </c>
      <c r="AL1825" s="18">
        <v>73.884124755859375</v>
      </c>
      <c r="AM1825" s="18">
        <v>80.016387939453125</v>
      </c>
      <c r="AN1825" s="18">
        <v>80.730049133300781</v>
      </c>
      <c r="AO1825" s="18">
        <v>29.089702606201168</v>
      </c>
    </row>
    <row r="1826" spans="1:41" x14ac:dyDescent="0.3">
      <c r="A1826" s="4" t="s">
        <v>5627</v>
      </c>
      <c r="B1826" s="8" t="s">
        <v>8749</v>
      </c>
      <c r="C1826" s="87" t="s">
        <v>4835</v>
      </c>
      <c r="D1826" s="87" t="s">
        <v>4836</v>
      </c>
      <c r="E1826" s="87" t="s">
        <v>5610</v>
      </c>
      <c r="F1826" s="110">
        <v>2.3334441626870732</v>
      </c>
      <c r="G1826" s="18">
        <v>14.04589035528809</v>
      </c>
      <c r="H1826" s="18">
        <v>21.123335586684259</v>
      </c>
      <c r="I1826" s="18">
        <v>56.875893197920533</v>
      </c>
      <c r="J1826" s="18">
        <v>101.36810302734381</v>
      </c>
      <c r="K1826" s="18">
        <v>106.76845550537109</v>
      </c>
      <c r="L1826" s="18">
        <v>106.8884582519531</v>
      </c>
      <c r="M1826" s="18">
        <v>104.4403991699219</v>
      </c>
      <c r="N1826" s="18">
        <v>99.647201538085938</v>
      </c>
      <c r="O1826" s="18">
        <v>97.334831237792969</v>
      </c>
      <c r="P1826" s="18">
        <v>99.830619812011719</v>
      </c>
      <c r="Q1826" s="18">
        <v>84.285919189453125</v>
      </c>
      <c r="R1826" s="18">
        <v>79.053367614746094</v>
      </c>
      <c r="S1826" s="18">
        <v>90.808441162109375</v>
      </c>
      <c r="T1826" s="18">
        <v>109.6523742675781</v>
      </c>
      <c r="U1826" s="18">
        <v>146.43064880371091</v>
      </c>
      <c r="V1826" s="18">
        <v>150.2637023925781</v>
      </c>
      <c r="W1826" s="18">
        <v>135.97593688964841</v>
      </c>
      <c r="X1826" s="103">
        <v>2.1860345592895198</v>
      </c>
      <c r="Y1826" s="18">
        <v>9.4403482518782962</v>
      </c>
      <c r="Z1826" s="18">
        <v>52.338530880585388</v>
      </c>
      <c r="AA1826" s="18">
        <v>134.8370865899536</v>
      </c>
      <c r="AB1826" s="18">
        <v>109.1564025878906</v>
      </c>
      <c r="AC1826" s="18">
        <v>98.386268615722656</v>
      </c>
      <c r="AD1826" s="18">
        <v>102.93515777587891</v>
      </c>
      <c r="AE1826" s="18">
        <v>103.5149612426758</v>
      </c>
      <c r="AF1826" s="18">
        <v>106.803092956543</v>
      </c>
      <c r="AG1826" s="18">
        <v>102.4937286376953</v>
      </c>
      <c r="AH1826" s="18">
        <v>111.73748779296881</v>
      </c>
      <c r="AI1826" s="18">
        <v>98.763587951660156</v>
      </c>
      <c r="AJ1826" s="18">
        <v>72.804389953613281</v>
      </c>
      <c r="AK1826" s="18">
        <v>96.055587768554688</v>
      </c>
      <c r="AL1826" s="18">
        <v>117.647346496582</v>
      </c>
      <c r="AM1826" s="18">
        <v>121.6256942749023</v>
      </c>
      <c r="AN1826" s="18">
        <v>146.0814208984375</v>
      </c>
      <c r="AO1826" s="18">
        <v>131.81201171875</v>
      </c>
    </row>
    <row r="1827" spans="1:41" x14ac:dyDescent="0.3">
      <c r="A1827" s="4" t="s">
        <v>5647</v>
      </c>
      <c r="B1827" s="8" t="s">
        <v>8750</v>
      </c>
      <c r="C1827" s="87" t="s">
        <v>4835</v>
      </c>
      <c r="D1827" s="87" t="s">
        <v>4836</v>
      </c>
      <c r="E1827" s="87" t="s">
        <v>5610</v>
      </c>
      <c r="F1827" s="110">
        <v>1.7954768980175779</v>
      </c>
      <c r="G1827" s="18">
        <v>10.80766021671875</v>
      </c>
      <c r="H1827" s="18">
        <v>16.253425584990229</v>
      </c>
      <c r="I1827" s="18">
        <v>43.763358011269531</v>
      </c>
      <c r="J1827" s="18">
        <v>77.998046875</v>
      </c>
      <c r="K1827" s="18">
        <v>74.819602966308594</v>
      </c>
      <c r="L1827" s="18">
        <v>77.354934692382813</v>
      </c>
      <c r="M1827" s="18">
        <v>64.798423767089844</v>
      </c>
      <c r="N1827" s="18">
        <v>64.589225769042969</v>
      </c>
      <c r="O1827" s="18">
        <v>58.513431549072273</v>
      </c>
      <c r="P1827" s="18">
        <v>63.749931335449219</v>
      </c>
      <c r="Q1827" s="18">
        <v>56.070487976074219</v>
      </c>
      <c r="R1827" s="18">
        <v>49.471817016601563</v>
      </c>
      <c r="S1827" s="18">
        <v>68.009071350097656</v>
      </c>
      <c r="T1827" s="18">
        <v>77.897697448730469</v>
      </c>
      <c r="U1827" s="18">
        <v>88.914924621582031</v>
      </c>
      <c r="V1827" s="18">
        <v>98.946968078613281</v>
      </c>
      <c r="W1827" s="18">
        <v>60.708229064941413</v>
      </c>
      <c r="X1827" s="103">
        <v>1.258308382205265</v>
      </c>
      <c r="Y1827" s="18">
        <v>5.4339805772036902</v>
      </c>
      <c r="Z1827" s="18">
        <v>30.126702178374579</v>
      </c>
      <c r="AA1827" s="18">
        <v>77.613885639309757</v>
      </c>
      <c r="AB1827" s="18">
        <v>62.831768035888672</v>
      </c>
      <c r="AC1827" s="18">
        <v>63.762786865234382</v>
      </c>
      <c r="AD1827" s="18">
        <v>70.949241638183594</v>
      </c>
      <c r="AE1827" s="18">
        <v>69.357406616210938</v>
      </c>
      <c r="AF1827" s="18">
        <v>74.813667297363281</v>
      </c>
      <c r="AG1827" s="18">
        <v>74.093353271484375</v>
      </c>
      <c r="AH1827" s="18">
        <v>70.20404052734375</v>
      </c>
      <c r="AI1827" s="18">
        <v>68.724998474121094</v>
      </c>
      <c r="AJ1827" s="18">
        <v>56.486827850341797</v>
      </c>
      <c r="AK1827" s="18">
        <v>72.551643371582031</v>
      </c>
      <c r="AL1827" s="18">
        <v>81.755470275878906</v>
      </c>
      <c r="AM1827" s="18">
        <v>92.6666259765625</v>
      </c>
      <c r="AN1827" s="18">
        <v>100.7370147705078</v>
      </c>
      <c r="AO1827" s="18">
        <v>100.9550704956055</v>
      </c>
    </row>
    <row r="1828" spans="1:41" x14ac:dyDescent="0.3">
      <c r="A1828" s="4" t="s">
        <v>6043</v>
      </c>
      <c r="B1828" s="8" t="s">
        <v>8751</v>
      </c>
      <c r="C1828" s="87" t="s">
        <v>4835</v>
      </c>
      <c r="D1828" s="87" t="s">
        <v>4836</v>
      </c>
      <c r="E1828" s="87" t="s">
        <v>6028</v>
      </c>
      <c r="F1828" s="110">
        <v>1.716999248700195</v>
      </c>
      <c r="G1828" s="18">
        <v>10.33527331529687</v>
      </c>
      <c r="H1828" s="18">
        <v>15.543012304444339</v>
      </c>
      <c r="I1828" s="18">
        <v>41.850526124236318</v>
      </c>
      <c r="J1828" s="18">
        <v>74.5888671875</v>
      </c>
      <c r="K1828" s="18">
        <v>90.481483459472656</v>
      </c>
      <c r="L1828" s="18">
        <v>81.210845947265625</v>
      </c>
      <c r="M1828" s="18">
        <v>75.24517822265625</v>
      </c>
      <c r="N1828" s="18">
        <v>72.180824279785156</v>
      </c>
      <c r="O1828" s="18">
        <v>64.376922607421875</v>
      </c>
      <c r="P1828" s="18">
        <v>62.820232391357422</v>
      </c>
      <c r="Q1828" s="18">
        <v>58.117160797119141</v>
      </c>
      <c r="R1828" s="18">
        <v>48.259513854980469</v>
      </c>
      <c r="S1828" s="18">
        <v>51.852901458740227</v>
      </c>
      <c r="T1828" s="18">
        <v>65.470176696777344</v>
      </c>
      <c r="U1828" s="18">
        <v>93.793403625488281</v>
      </c>
      <c r="V1828" s="18">
        <v>100.0921173095703</v>
      </c>
      <c r="W1828" s="18">
        <v>110.344352722168</v>
      </c>
      <c r="X1828" s="103">
        <v>1.6067410879602511</v>
      </c>
      <c r="Y1828" s="18">
        <v>6.9386805238231819</v>
      </c>
      <c r="Z1828" s="18">
        <v>38.468956353848483</v>
      </c>
      <c r="AA1828" s="18">
        <v>99.105609416964157</v>
      </c>
      <c r="AB1828" s="18">
        <v>80.230239868164063</v>
      </c>
      <c r="AC1828" s="18">
        <v>66.183364868164063</v>
      </c>
      <c r="AD1828" s="18">
        <v>66.758064270019531</v>
      </c>
      <c r="AE1828" s="18">
        <v>80.443687438964844</v>
      </c>
      <c r="AF1828" s="18">
        <v>81.792709350585938</v>
      </c>
      <c r="AG1828" s="18">
        <v>77.314590454101563</v>
      </c>
      <c r="AH1828" s="18">
        <v>79.378974914550781</v>
      </c>
      <c r="AI1828" s="18">
        <v>71.656898498535156</v>
      </c>
      <c r="AJ1828" s="18">
        <v>59.146144866943359</v>
      </c>
      <c r="AK1828" s="18">
        <v>59.943206787109382</v>
      </c>
      <c r="AL1828" s="18">
        <v>73.917961120605469</v>
      </c>
      <c r="AM1828" s="18">
        <v>98.933723449707031</v>
      </c>
      <c r="AN1828" s="18">
        <v>96.107452392578125</v>
      </c>
      <c r="AO1828" s="18">
        <v>120.7434844970703</v>
      </c>
    </row>
    <row r="1829" spans="1:41" x14ac:dyDescent="0.3">
      <c r="A1829" s="4" t="s">
        <v>6049</v>
      </c>
      <c r="B1829" s="8" t="s">
        <v>8752</v>
      </c>
      <c r="C1829" s="87" t="s">
        <v>4835</v>
      </c>
      <c r="D1829" s="87" t="s">
        <v>4836</v>
      </c>
      <c r="E1829" s="87" t="s">
        <v>6028</v>
      </c>
      <c r="F1829" s="110">
        <v>1.9580019657247161</v>
      </c>
      <c r="G1829" s="18">
        <v>11.78596058383423</v>
      </c>
      <c r="H1829" s="18">
        <v>17.72467208033089</v>
      </c>
      <c r="I1829" s="18">
        <v>47.724780590265958</v>
      </c>
      <c r="J1829" s="18">
        <v>85.058364868164063</v>
      </c>
      <c r="K1829" s="18">
        <v>87.210830688476563</v>
      </c>
      <c r="L1829" s="18">
        <v>82.011833190917969</v>
      </c>
      <c r="M1829" s="18">
        <v>91.843406677246094</v>
      </c>
      <c r="N1829" s="18">
        <v>88.50384521484375</v>
      </c>
      <c r="O1829" s="18">
        <v>83.446273803710938</v>
      </c>
      <c r="P1829" s="18">
        <v>80.481605529785156</v>
      </c>
      <c r="Q1829" s="18">
        <v>78.639167785644531</v>
      </c>
      <c r="R1829" s="18">
        <v>70.369972229003906</v>
      </c>
      <c r="S1829" s="18">
        <v>70.094795227050781</v>
      </c>
      <c r="T1829" s="18">
        <v>91.766937255859375</v>
      </c>
      <c r="U1829" s="18">
        <v>129.6836242675781</v>
      </c>
      <c r="V1829" s="18">
        <v>141.96260070800781</v>
      </c>
      <c r="W1829" s="18">
        <v>125.2185592651367</v>
      </c>
      <c r="X1829" s="103">
        <v>1.692996518514176</v>
      </c>
      <c r="Y1829" s="18">
        <v>7.3111729437551887</v>
      </c>
      <c r="Z1829" s="18">
        <v>40.534103264029078</v>
      </c>
      <c r="AA1829" s="18">
        <v>104.4259420297446</v>
      </c>
      <c r="AB1829" s="18">
        <v>84.537277221679688</v>
      </c>
      <c r="AC1829" s="18">
        <v>76.560592651367188</v>
      </c>
      <c r="AD1829" s="18">
        <v>85.307403564453125</v>
      </c>
      <c r="AE1829" s="18">
        <v>93.401107788085938</v>
      </c>
      <c r="AF1829" s="18">
        <v>97.881065368652344</v>
      </c>
      <c r="AG1829" s="18">
        <v>97.438255310058594</v>
      </c>
      <c r="AH1829" s="18">
        <v>99.914848327636719</v>
      </c>
      <c r="AI1829" s="18">
        <v>85.238426208496094</v>
      </c>
      <c r="AJ1829" s="18">
        <v>77.496177673339844</v>
      </c>
      <c r="AK1829" s="18">
        <v>77.240516662597656</v>
      </c>
      <c r="AL1829" s="18">
        <v>109.2449264526367</v>
      </c>
      <c r="AM1829" s="18">
        <v>123.418815612793</v>
      </c>
      <c r="AN1829" s="18">
        <v>142.70542907714841</v>
      </c>
      <c r="AO1829" s="18">
        <v>135.56837463378909</v>
      </c>
    </row>
    <row r="1830" spans="1:41" x14ac:dyDescent="0.3">
      <c r="A1830" s="4" t="s">
        <v>5633</v>
      </c>
      <c r="B1830" s="8" t="s">
        <v>8753</v>
      </c>
      <c r="C1830" s="87" t="s">
        <v>4835</v>
      </c>
      <c r="D1830" s="87" t="s">
        <v>4836</v>
      </c>
      <c r="E1830" s="87" t="s">
        <v>5610</v>
      </c>
      <c r="F1830" s="110">
        <v>3.7981968350087891</v>
      </c>
      <c r="G1830" s="18">
        <v>22.862795324359372</v>
      </c>
      <c r="H1830" s="18">
        <v>34.382903886495107</v>
      </c>
      <c r="I1830" s="18">
        <v>92.578104497634754</v>
      </c>
      <c r="J1830" s="18">
        <v>164.9990234375</v>
      </c>
      <c r="K1830" s="18">
        <v>146.01918029785159</v>
      </c>
      <c r="L1830" s="18">
        <v>140.05328369140631</v>
      </c>
      <c r="M1830" s="18">
        <v>151.360595703125</v>
      </c>
      <c r="N1830" s="18">
        <v>146.2218017578125</v>
      </c>
      <c r="O1830" s="18">
        <v>167.29176330566409</v>
      </c>
      <c r="P1830" s="18">
        <v>146.59358215332031</v>
      </c>
      <c r="Q1830" s="18">
        <v>136.3612060546875</v>
      </c>
      <c r="R1830" s="18">
        <v>177.64436340332031</v>
      </c>
      <c r="S1830" s="18">
        <v>137.61614990234381</v>
      </c>
      <c r="T1830" s="18">
        <v>175.01789855957031</v>
      </c>
      <c r="U1830" s="18">
        <v>196.03411865234381</v>
      </c>
      <c r="V1830" s="18">
        <v>249.9395751953125</v>
      </c>
      <c r="W1830" s="18">
        <v>175.20213317871091</v>
      </c>
      <c r="X1830" s="103">
        <v>2.4978471492843779</v>
      </c>
      <c r="Y1830" s="18">
        <v>10.78690493203815</v>
      </c>
      <c r="Z1830" s="18">
        <v>59.804018011632969</v>
      </c>
      <c r="AA1830" s="18">
        <v>154.0700401671555</v>
      </c>
      <c r="AB1830" s="18">
        <v>124.72630310058589</v>
      </c>
      <c r="AC1830" s="18">
        <v>141.1139221191406</v>
      </c>
      <c r="AD1830" s="18">
        <v>142.4537048339844</v>
      </c>
      <c r="AE1830" s="18">
        <v>151.65745544433591</v>
      </c>
      <c r="AF1830" s="18">
        <v>152.63838195800781</v>
      </c>
      <c r="AG1830" s="18">
        <v>159.4515380859375</v>
      </c>
      <c r="AH1830" s="18">
        <v>139.81367492675781</v>
      </c>
      <c r="AI1830" s="18">
        <v>156.0279846191406</v>
      </c>
      <c r="AJ1830" s="18">
        <v>148.43333435058591</v>
      </c>
      <c r="AK1830" s="18">
        <v>151.4339904785156</v>
      </c>
      <c r="AL1830" s="18">
        <v>208.04132080078131</v>
      </c>
      <c r="AM1830" s="18">
        <v>165.06892395019531</v>
      </c>
      <c r="AN1830" s="18">
        <v>226.69514465332031</v>
      </c>
      <c r="AO1830" s="18">
        <v>133.8592224121094</v>
      </c>
    </row>
    <row r="1831" spans="1:41" x14ac:dyDescent="0.3">
      <c r="A1831" s="4" t="s">
        <v>5654</v>
      </c>
      <c r="B1831" s="8" t="s">
        <v>8754</v>
      </c>
      <c r="C1831" s="87" t="s">
        <v>4835</v>
      </c>
      <c r="D1831" s="87" t="s">
        <v>4836</v>
      </c>
      <c r="E1831" s="87" t="s">
        <v>5610</v>
      </c>
      <c r="F1831" s="110">
        <v>2.7365295482166978</v>
      </c>
      <c r="G1831" s="18">
        <v>16.472215021419551</v>
      </c>
      <c r="H1831" s="18">
        <v>24.772237070928661</v>
      </c>
      <c r="I1831" s="18">
        <v>66.700787105227647</v>
      </c>
      <c r="J1831" s="18">
        <v>118.8787002563477</v>
      </c>
      <c r="K1831" s="18">
        <v>110.9166259765625</v>
      </c>
      <c r="L1831" s="18">
        <v>123.2504577636719</v>
      </c>
      <c r="M1831" s="18">
        <v>113.0673751831055</v>
      </c>
      <c r="N1831" s="18">
        <v>121.475715637207</v>
      </c>
      <c r="O1831" s="18">
        <v>104.31883239746089</v>
      </c>
      <c r="P1831" s="18">
        <v>94.490028381347656</v>
      </c>
      <c r="Q1831" s="18">
        <v>94.413444519042969</v>
      </c>
      <c r="R1831" s="18">
        <v>79.906425476074219</v>
      </c>
      <c r="S1831" s="18">
        <v>86.664115905761719</v>
      </c>
      <c r="T1831" s="18">
        <v>101.50123596191411</v>
      </c>
      <c r="U1831" s="18">
        <v>115.28819274902339</v>
      </c>
      <c r="V1831" s="18">
        <v>140.39208984375</v>
      </c>
      <c r="W1831" s="18">
        <v>109.7131729125977</v>
      </c>
      <c r="X1831" s="103">
        <v>2.0807963701107179</v>
      </c>
      <c r="Y1831" s="18">
        <v>8.9858791534721689</v>
      </c>
      <c r="Z1831" s="18">
        <v>49.818894495723391</v>
      </c>
      <c r="AA1831" s="18">
        <v>128.34587593339199</v>
      </c>
      <c r="AB1831" s="18">
        <v>103.9014892578125</v>
      </c>
      <c r="AC1831" s="18">
        <v>102.4518585205078</v>
      </c>
      <c r="AD1831" s="18">
        <v>114.078498840332</v>
      </c>
      <c r="AE1831" s="18">
        <v>108.76584625244141</v>
      </c>
      <c r="AF1831" s="18">
        <v>112.4627304077148</v>
      </c>
      <c r="AG1831" s="18">
        <v>129.4379577636719</v>
      </c>
      <c r="AH1831" s="18">
        <v>122.5807342529297</v>
      </c>
      <c r="AI1831" s="18">
        <v>96.470664978027344</v>
      </c>
      <c r="AJ1831" s="18">
        <v>77.571441650390625</v>
      </c>
      <c r="AK1831" s="18">
        <v>96.253921508789063</v>
      </c>
      <c r="AL1831" s="18">
        <v>93.66778564453125</v>
      </c>
      <c r="AM1831" s="18">
        <v>122.8520050048828</v>
      </c>
      <c r="AN1831" s="18">
        <v>105.7888870239258</v>
      </c>
      <c r="AO1831" s="18">
        <v>90.132804870605469</v>
      </c>
    </row>
    <row r="1832" spans="1:41" x14ac:dyDescent="0.3">
      <c r="A1832" s="4" t="s">
        <v>5636</v>
      </c>
      <c r="B1832" s="8" t="s">
        <v>8755</v>
      </c>
      <c r="C1832" s="87" t="s">
        <v>4835</v>
      </c>
      <c r="D1832" s="87" t="s">
        <v>4836</v>
      </c>
      <c r="E1832" s="87" t="s">
        <v>5610</v>
      </c>
      <c r="F1832" s="110">
        <v>3.5923061080064391</v>
      </c>
      <c r="G1832" s="18">
        <v>21.623460514943851</v>
      </c>
      <c r="H1832" s="18">
        <v>32.519092876914833</v>
      </c>
      <c r="I1832" s="18">
        <v>87.559677578885186</v>
      </c>
      <c r="J1832" s="18">
        <v>156.0548400878906</v>
      </c>
      <c r="K1832" s="18">
        <v>162.8839416503906</v>
      </c>
      <c r="L1832" s="18">
        <v>157.84770202636719</v>
      </c>
      <c r="M1832" s="18">
        <v>159.40478515625</v>
      </c>
      <c r="N1832" s="18">
        <v>159.91265869140631</v>
      </c>
      <c r="O1832" s="18">
        <v>147.91119384765631</v>
      </c>
      <c r="P1832" s="18">
        <v>139.42845153808591</v>
      </c>
      <c r="Q1832" s="18">
        <v>158.15065002441409</v>
      </c>
      <c r="R1832" s="18">
        <v>134.44035339355469</v>
      </c>
      <c r="S1832" s="18">
        <v>156.53045654296881</v>
      </c>
      <c r="T1832" s="18">
        <v>198.3472595214844</v>
      </c>
      <c r="U1832" s="18">
        <v>220.20414733886719</v>
      </c>
      <c r="V1832" s="18">
        <v>253.7557067871094</v>
      </c>
      <c r="W1832" s="18">
        <v>183.2508544921875</v>
      </c>
      <c r="X1832" s="103">
        <v>3.08043907355307</v>
      </c>
      <c r="Y1832" s="18">
        <v>13.302816965750861</v>
      </c>
      <c r="Z1832" s="18">
        <v>73.752564840200378</v>
      </c>
      <c r="AA1832" s="18">
        <v>190.00496965187341</v>
      </c>
      <c r="AB1832" s="18">
        <v>153.8171691894531</v>
      </c>
      <c r="AC1832" s="18">
        <v>146.10205078125</v>
      </c>
      <c r="AD1832" s="18">
        <v>153.654296875</v>
      </c>
      <c r="AE1832" s="18">
        <v>177.8406982421875</v>
      </c>
      <c r="AF1832" s="18">
        <v>179.40824890136719</v>
      </c>
      <c r="AG1832" s="18">
        <v>173.02326965332031</v>
      </c>
      <c r="AH1832" s="18">
        <v>161.35737609863281</v>
      </c>
      <c r="AI1832" s="18">
        <v>179.23838806152341</v>
      </c>
      <c r="AJ1832" s="18">
        <v>132.40928649902341</v>
      </c>
      <c r="AK1832" s="18">
        <v>158.2698059082031</v>
      </c>
      <c r="AL1832" s="18">
        <v>197.11238098144531</v>
      </c>
      <c r="AM1832" s="18">
        <v>203.79022216796881</v>
      </c>
      <c r="AN1832" s="18">
        <v>234.21669006347659</v>
      </c>
      <c r="AO1832" s="18">
        <v>183.10546875</v>
      </c>
    </row>
    <row r="1833" spans="1:41" x14ac:dyDescent="0.3">
      <c r="A1833" s="4" t="s">
        <v>6038</v>
      </c>
      <c r="B1833" s="8" t="s">
        <v>8756</v>
      </c>
      <c r="C1833" s="87" t="s">
        <v>4835</v>
      </c>
      <c r="D1833" s="87" t="s">
        <v>4836</v>
      </c>
      <c r="E1833" s="87" t="s">
        <v>6028</v>
      </c>
      <c r="F1833" s="110">
        <v>1.597138218687584</v>
      </c>
      <c r="G1833" s="18">
        <v>9.6137840624791249</v>
      </c>
      <c r="H1833" s="18">
        <v>14.457978944226079</v>
      </c>
      <c r="I1833" s="18">
        <v>38.929006402187483</v>
      </c>
      <c r="J1833" s="18">
        <v>69.381935119628906</v>
      </c>
      <c r="K1833" s="18">
        <v>72.701408386230469</v>
      </c>
      <c r="L1833" s="18">
        <v>68.612785339355469</v>
      </c>
      <c r="M1833" s="18">
        <v>70.555252075195313</v>
      </c>
      <c r="N1833" s="18">
        <v>71.136398315429688</v>
      </c>
      <c r="O1833" s="18">
        <v>59.362350463867188</v>
      </c>
      <c r="P1833" s="18">
        <v>57.786819458007813</v>
      </c>
      <c r="Q1833" s="18">
        <v>47.079429626464837</v>
      </c>
      <c r="R1833" s="18">
        <v>46.814594268798828</v>
      </c>
      <c r="S1833" s="18">
        <v>67.146965026855469</v>
      </c>
      <c r="T1833" s="18">
        <v>62.629318237304688</v>
      </c>
      <c r="U1833" s="18">
        <v>90.922584533691406</v>
      </c>
      <c r="V1833" s="18">
        <v>84.951263427734375</v>
      </c>
      <c r="W1833" s="18">
        <v>81.089775085449219</v>
      </c>
      <c r="X1833" s="103">
        <v>1.413311911351639</v>
      </c>
      <c r="Y1833" s="18">
        <v>6.1033603402974244</v>
      </c>
      <c r="Z1833" s="18">
        <v>33.837831520933513</v>
      </c>
      <c r="AA1833" s="18">
        <v>87.174678808128988</v>
      </c>
      <c r="AB1833" s="18">
        <v>70.571640014648438</v>
      </c>
      <c r="AC1833" s="18">
        <v>56.298782348632813</v>
      </c>
      <c r="AD1833" s="18">
        <v>66.614425659179688</v>
      </c>
      <c r="AE1833" s="18">
        <v>81.04193115234375</v>
      </c>
      <c r="AF1833" s="18">
        <v>83.024871826171875</v>
      </c>
      <c r="AG1833" s="18">
        <v>68.138038635253906</v>
      </c>
      <c r="AH1833" s="18">
        <v>65.805633544921875</v>
      </c>
      <c r="AI1833" s="18">
        <v>51.672683715820313</v>
      </c>
      <c r="AJ1833" s="18">
        <v>43.554794311523438</v>
      </c>
      <c r="AK1833" s="18">
        <v>59.196567535400391</v>
      </c>
      <c r="AL1833" s="18">
        <v>70.867179870605469</v>
      </c>
      <c r="AM1833" s="18">
        <v>88.339752197265625</v>
      </c>
      <c r="AN1833" s="18">
        <v>92.333236694335938</v>
      </c>
      <c r="AO1833" s="18">
        <v>72.267463684082031</v>
      </c>
    </row>
    <row r="1834" spans="1:41" x14ac:dyDescent="0.3">
      <c r="A1834" s="4" t="s">
        <v>5611</v>
      </c>
      <c r="B1834" s="8" t="s">
        <v>8757</v>
      </c>
      <c r="C1834" s="87" t="s">
        <v>4835</v>
      </c>
      <c r="D1834" s="87" t="s">
        <v>4836</v>
      </c>
      <c r="E1834" s="87" t="s">
        <v>5610</v>
      </c>
      <c r="F1834" s="110">
        <v>1.954277136556023</v>
      </c>
      <c r="G1834" s="18">
        <v>11.76353941647473</v>
      </c>
      <c r="H1834" s="18">
        <v>17.690953331971041</v>
      </c>
      <c r="I1834" s="18">
        <v>47.633990765779593</v>
      </c>
      <c r="J1834" s="18">
        <v>84.896553039550781</v>
      </c>
      <c r="K1834" s="18">
        <v>87.6318359375</v>
      </c>
      <c r="L1834" s="18">
        <v>83.67120361328125</v>
      </c>
      <c r="M1834" s="18">
        <v>84.495895385742188</v>
      </c>
      <c r="N1834" s="18">
        <v>79.4219970703125</v>
      </c>
      <c r="O1834" s="18">
        <v>68.996307373046875</v>
      </c>
      <c r="P1834" s="18">
        <v>69.375343322753906</v>
      </c>
      <c r="Q1834" s="18">
        <v>52.344364166259773</v>
      </c>
      <c r="R1834" s="18">
        <v>72.892860412597656</v>
      </c>
      <c r="S1834" s="18">
        <v>68.180717468261719</v>
      </c>
      <c r="T1834" s="18">
        <v>87.190437316894531</v>
      </c>
      <c r="U1834" s="18">
        <v>91.110382080078125</v>
      </c>
      <c r="V1834" s="18">
        <v>112.93613433837891</v>
      </c>
      <c r="W1834" s="18">
        <v>70.198585510253906</v>
      </c>
      <c r="X1834" s="103">
        <v>1.6556013702111889</v>
      </c>
      <c r="Y1834" s="18">
        <v>7.1496827141471258</v>
      </c>
      <c r="Z1834" s="18">
        <v>39.638780216219622</v>
      </c>
      <c r="AA1834" s="18">
        <v>102.1193669445764</v>
      </c>
      <c r="AB1834" s="18">
        <v>82.670005798339844</v>
      </c>
      <c r="AC1834" s="18">
        <v>76.095573425292969</v>
      </c>
      <c r="AD1834" s="18">
        <v>82.126289367675781</v>
      </c>
      <c r="AE1834" s="18">
        <v>79.298881530761719</v>
      </c>
      <c r="AF1834" s="18">
        <v>90.37261962890625</v>
      </c>
      <c r="AG1834" s="18">
        <v>82.800270080566406</v>
      </c>
      <c r="AH1834" s="18">
        <v>93.355026245117188</v>
      </c>
      <c r="AI1834" s="18">
        <v>72.869499206542969</v>
      </c>
      <c r="AJ1834" s="18">
        <v>65.756782531738281</v>
      </c>
      <c r="AK1834" s="18">
        <v>67.200294494628906</v>
      </c>
      <c r="AL1834" s="18">
        <v>88.964523315429688</v>
      </c>
      <c r="AM1834" s="18">
        <v>105.4721755981445</v>
      </c>
      <c r="AN1834" s="18">
        <v>108.2757263183594</v>
      </c>
      <c r="AO1834" s="18">
        <v>83.51434326171875</v>
      </c>
    </row>
    <row r="1835" spans="1:41" x14ac:dyDescent="0.3">
      <c r="A1835" s="4" t="s">
        <v>5646</v>
      </c>
      <c r="B1835" s="8" t="s">
        <v>8758</v>
      </c>
      <c r="C1835" s="87" t="s">
        <v>4835</v>
      </c>
      <c r="D1835" s="87" t="s">
        <v>4836</v>
      </c>
      <c r="E1835" s="87" t="s">
        <v>5610</v>
      </c>
      <c r="F1835" s="110">
        <v>1.6362864208817061</v>
      </c>
      <c r="G1835" s="18">
        <v>9.8494320220137936</v>
      </c>
      <c r="H1835" s="18">
        <v>14.812365231151221</v>
      </c>
      <c r="I1835" s="18">
        <v>39.883213493356727</v>
      </c>
      <c r="J1835" s="18">
        <v>71.082588195800781</v>
      </c>
      <c r="K1835" s="18">
        <v>71.272392272949219</v>
      </c>
      <c r="L1835" s="18">
        <v>77.502220153808594</v>
      </c>
      <c r="M1835" s="18">
        <v>66.421257019042969</v>
      </c>
      <c r="N1835" s="18">
        <v>79.070854187011719</v>
      </c>
      <c r="O1835" s="18">
        <v>65.288238525390625</v>
      </c>
      <c r="P1835" s="18">
        <v>67.576797485351563</v>
      </c>
      <c r="Q1835" s="18">
        <v>60.491680145263672</v>
      </c>
      <c r="R1835" s="18">
        <v>46.834369659423828</v>
      </c>
      <c r="S1835" s="18">
        <v>69.823341369628906</v>
      </c>
      <c r="T1835" s="18">
        <v>67.811424255371094</v>
      </c>
      <c r="U1835" s="18">
        <v>78.417572021484375</v>
      </c>
      <c r="V1835" s="18">
        <v>105.2611846923828</v>
      </c>
      <c r="W1835" s="18">
        <v>71.597267150878906</v>
      </c>
      <c r="X1835" s="103">
        <v>1.181040578909802</v>
      </c>
      <c r="Y1835" s="18">
        <v>5.1003010529404147</v>
      </c>
      <c r="Z1835" s="18">
        <v>28.276739060605308</v>
      </c>
      <c r="AA1835" s="18">
        <v>72.847920051395164</v>
      </c>
      <c r="AB1835" s="18">
        <v>58.973514556884773</v>
      </c>
      <c r="AC1835" s="18">
        <v>69.956352233886719</v>
      </c>
      <c r="AD1835" s="18">
        <v>66.692863464355469</v>
      </c>
      <c r="AE1835" s="18">
        <v>73.960670471191406</v>
      </c>
      <c r="AF1835" s="18">
        <v>89.355979919433594</v>
      </c>
      <c r="AG1835" s="18">
        <v>75.469078063964844</v>
      </c>
      <c r="AH1835" s="18">
        <v>82.240264892578125</v>
      </c>
      <c r="AI1835" s="18">
        <v>75.196708679199219</v>
      </c>
      <c r="AJ1835" s="18">
        <v>42.915489196777337</v>
      </c>
      <c r="AK1835" s="18">
        <v>64.121353149414063</v>
      </c>
      <c r="AL1835" s="18">
        <v>79.400093078613281</v>
      </c>
      <c r="AM1835" s="18">
        <v>74.960098266601563</v>
      </c>
      <c r="AN1835" s="18">
        <v>119.8226013183594</v>
      </c>
      <c r="AO1835" s="18">
        <v>53.815753936767578</v>
      </c>
    </row>
    <row r="1836" spans="1:41" x14ac:dyDescent="0.3">
      <c r="A1836" s="4" t="s">
        <v>6050</v>
      </c>
      <c r="B1836" s="8" t="s">
        <v>8759</v>
      </c>
      <c r="C1836" s="87" t="s">
        <v>4835</v>
      </c>
      <c r="D1836" s="87" t="s">
        <v>4836</v>
      </c>
      <c r="E1836" s="87" t="s">
        <v>6028</v>
      </c>
      <c r="F1836" s="110">
        <v>1.352382045630562</v>
      </c>
      <c r="G1836" s="18">
        <v>8.1405033105711659</v>
      </c>
      <c r="H1836" s="18">
        <v>12.242341277352381</v>
      </c>
      <c r="I1836" s="18">
        <v>32.963264354050118</v>
      </c>
      <c r="J1836" s="18">
        <v>58.749382019042969</v>
      </c>
      <c r="K1836" s="18">
        <v>60.070354461669922</v>
      </c>
      <c r="L1836" s="18">
        <v>69.99957275390625</v>
      </c>
      <c r="M1836" s="18">
        <v>54.412452697753913</v>
      </c>
      <c r="N1836" s="18">
        <v>50.507274627685547</v>
      </c>
      <c r="O1836" s="18">
        <v>40.484100341796882</v>
      </c>
      <c r="P1836" s="18">
        <v>33.886837005615227</v>
      </c>
      <c r="Q1836" s="18">
        <v>32.618183135986328</v>
      </c>
      <c r="R1836" s="18">
        <v>21.055295944213871</v>
      </c>
      <c r="S1836" s="18">
        <v>38.542354583740227</v>
      </c>
      <c r="T1836" s="18">
        <v>48.175434112548828</v>
      </c>
      <c r="U1836" s="18">
        <v>82.4825439453125</v>
      </c>
      <c r="V1836" s="18">
        <v>103.0326690673828</v>
      </c>
      <c r="W1836" s="18">
        <v>69.767410278320313</v>
      </c>
      <c r="X1836" s="103">
        <v>1.1666355925898171</v>
      </c>
      <c r="Y1836" s="18">
        <v>5.0380933962287147</v>
      </c>
      <c r="Z1836" s="18">
        <v>27.931851639617811</v>
      </c>
      <c r="AA1836" s="18">
        <v>71.959404186217753</v>
      </c>
      <c r="AB1836" s="18">
        <v>58.254222869873047</v>
      </c>
      <c r="AC1836" s="18">
        <v>56.584266662597663</v>
      </c>
      <c r="AD1836" s="18">
        <v>53.666202545166023</v>
      </c>
      <c r="AE1836" s="18">
        <v>51.101116180419922</v>
      </c>
      <c r="AF1836" s="18">
        <v>64.552467346191406</v>
      </c>
      <c r="AG1836" s="18">
        <v>55.833805084228523</v>
      </c>
      <c r="AH1836" s="18">
        <v>51.848190307617188</v>
      </c>
      <c r="AI1836" s="18">
        <v>44.76629638671875</v>
      </c>
      <c r="AJ1836" s="18">
        <v>32.302497863769531</v>
      </c>
      <c r="AK1836" s="18">
        <v>37.280067443847663</v>
      </c>
      <c r="AL1836" s="18">
        <v>64.81988525390625</v>
      </c>
      <c r="AM1836" s="18">
        <v>72.594284057617188</v>
      </c>
      <c r="AN1836" s="18">
        <v>106.44163513183589</v>
      </c>
      <c r="AO1836" s="18">
        <v>82.072471618652344</v>
      </c>
    </row>
    <row r="1837" spans="1:41" x14ac:dyDescent="0.3">
      <c r="A1837" s="4" t="s">
        <v>5638</v>
      </c>
      <c r="B1837" s="8" t="s">
        <v>8760</v>
      </c>
      <c r="C1837" s="87" t="s">
        <v>4835</v>
      </c>
      <c r="D1837" s="87" t="s">
        <v>4836</v>
      </c>
      <c r="E1837" s="87" t="s">
        <v>5610</v>
      </c>
      <c r="F1837" s="110">
        <v>1.7865922083662491</v>
      </c>
      <c r="G1837" s="18">
        <v>10.754179881222051</v>
      </c>
      <c r="H1837" s="18">
        <v>16.172997570431509</v>
      </c>
      <c r="I1837" s="18">
        <v>43.546800586075449</v>
      </c>
      <c r="J1837" s="18">
        <v>77.612083435058594</v>
      </c>
      <c r="K1837" s="18">
        <v>94.956306457519531</v>
      </c>
      <c r="L1837" s="18">
        <v>72.020240783691406</v>
      </c>
      <c r="M1837" s="18">
        <v>91.497093200683594</v>
      </c>
      <c r="N1837" s="18">
        <v>85.3385009765625</v>
      </c>
      <c r="O1837" s="18">
        <v>76.544296264648438</v>
      </c>
      <c r="P1837" s="18">
        <v>53.080013275146477</v>
      </c>
      <c r="Q1837" s="18">
        <v>71.812400817871094</v>
      </c>
      <c r="R1837" s="18">
        <v>43.177352905273438</v>
      </c>
      <c r="S1837" s="18">
        <v>78.625198364257813</v>
      </c>
      <c r="T1837" s="18">
        <v>85.853843688964844</v>
      </c>
      <c r="U1837" s="18">
        <v>93.070579528808594</v>
      </c>
      <c r="V1837" s="18">
        <v>88.374412536621094</v>
      </c>
      <c r="W1837" s="18">
        <v>54.051715850830078</v>
      </c>
      <c r="X1837" s="103">
        <v>1.0690981481475981</v>
      </c>
      <c r="Y1837" s="18">
        <v>4.6168798160408331</v>
      </c>
      <c r="Z1837" s="18">
        <v>25.596588216512728</v>
      </c>
      <c r="AA1837" s="18">
        <v>65.943184183596827</v>
      </c>
      <c r="AB1837" s="18">
        <v>53.383834838867188</v>
      </c>
      <c r="AC1837" s="18">
        <v>60.431251525878913</v>
      </c>
      <c r="AD1837" s="18">
        <v>71.46600341796875</v>
      </c>
      <c r="AE1837" s="18">
        <v>79.020225524902344</v>
      </c>
      <c r="AF1837" s="18">
        <v>103.8877410888672</v>
      </c>
      <c r="AG1837" s="18">
        <v>75.544723510742188</v>
      </c>
      <c r="AH1837" s="18">
        <v>79.346290588378906</v>
      </c>
      <c r="AI1837" s="18">
        <v>59.637985229492188</v>
      </c>
      <c r="AJ1837" s="18">
        <v>42.616390228271477</v>
      </c>
      <c r="AK1837" s="18">
        <v>56.862682342529297</v>
      </c>
      <c r="AL1837" s="18">
        <v>70.428451538085938</v>
      </c>
      <c r="AM1837" s="18">
        <v>99.455467224121094</v>
      </c>
      <c r="AN1837" s="18">
        <v>47.492115020751953</v>
      </c>
      <c r="AO1837" s="18">
        <v>38.189052581787109</v>
      </c>
    </row>
    <row r="1838" spans="1:41" x14ac:dyDescent="0.3">
      <c r="A1838" s="4" t="s">
        <v>5631</v>
      </c>
      <c r="B1838" s="8" t="s">
        <v>8761</v>
      </c>
      <c r="C1838" s="87" t="s">
        <v>4835</v>
      </c>
      <c r="D1838" s="87" t="s">
        <v>4836</v>
      </c>
      <c r="E1838" s="87" t="s">
        <v>5610</v>
      </c>
      <c r="F1838" s="110">
        <v>3.099791980566009</v>
      </c>
      <c r="G1838" s="18">
        <v>18.658830144490722</v>
      </c>
      <c r="H1838" s="18">
        <v>28.06064413343729</v>
      </c>
      <c r="I1838" s="18">
        <v>75.555027388965271</v>
      </c>
      <c r="J1838" s="18">
        <v>134.6593322753906</v>
      </c>
      <c r="K1838" s="18">
        <v>134.81724548339841</v>
      </c>
      <c r="L1838" s="18">
        <v>134.33793640136719</v>
      </c>
      <c r="M1838" s="18">
        <v>131.8218078613281</v>
      </c>
      <c r="N1838" s="18">
        <v>127.58665466308589</v>
      </c>
      <c r="O1838" s="18">
        <v>133.3586120605469</v>
      </c>
      <c r="P1838" s="18">
        <v>115.7225723266602</v>
      </c>
      <c r="Q1838" s="18">
        <v>109.0090789794922</v>
      </c>
      <c r="R1838" s="18">
        <v>99.224884033203125</v>
      </c>
      <c r="S1838" s="18">
        <v>88.153984069824219</v>
      </c>
      <c r="T1838" s="18">
        <v>115.04685974121089</v>
      </c>
      <c r="U1838" s="18">
        <v>146.00750732421881</v>
      </c>
      <c r="V1838" s="18">
        <v>163.54608154296881</v>
      </c>
      <c r="W1838" s="18">
        <v>101.6084442138672</v>
      </c>
      <c r="X1838" s="103">
        <v>2.6987863110179902</v>
      </c>
      <c r="Y1838" s="18">
        <v>11.654656842063901</v>
      </c>
      <c r="Z1838" s="18">
        <v>64.614948596797944</v>
      </c>
      <c r="AA1838" s="18">
        <v>166.4641951611157</v>
      </c>
      <c r="AB1838" s="18">
        <v>134.75990295410159</v>
      </c>
      <c r="AC1838" s="18">
        <v>120.77919769287109</v>
      </c>
      <c r="AD1838" s="18">
        <v>120.72674560546881</v>
      </c>
      <c r="AE1838" s="18">
        <v>124.1724472045898</v>
      </c>
      <c r="AF1838" s="18">
        <v>137.60539245605469</v>
      </c>
      <c r="AG1838" s="18">
        <v>137.19990539550781</v>
      </c>
      <c r="AH1838" s="18">
        <v>140.97894287109381</v>
      </c>
      <c r="AI1838" s="18">
        <v>123.0813903808594</v>
      </c>
      <c r="AJ1838" s="18">
        <v>102.06410980224609</v>
      </c>
      <c r="AK1838" s="18">
        <v>97.776962280273438</v>
      </c>
      <c r="AL1838" s="18">
        <v>128.09831237792969</v>
      </c>
      <c r="AM1838" s="18">
        <v>142.65130615234381</v>
      </c>
      <c r="AN1838" s="18">
        <v>148.19322204589841</v>
      </c>
      <c r="AO1838" s="18">
        <v>130.32844543457031</v>
      </c>
    </row>
    <row r="1839" spans="1:41" x14ac:dyDescent="0.3">
      <c r="A1839" s="4" t="s">
        <v>6037</v>
      </c>
      <c r="B1839" s="8" t="s">
        <v>8762</v>
      </c>
      <c r="C1839" s="87" t="s">
        <v>4835</v>
      </c>
      <c r="D1839" s="87" t="s">
        <v>4836</v>
      </c>
      <c r="E1839" s="87" t="s">
        <v>6028</v>
      </c>
      <c r="F1839" s="110">
        <v>2.208539009021576</v>
      </c>
      <c r="G1839" s="18">
        <v>13.29403859845166</v>
      </c>
      <c r="H1839" s="18">
        <v>19.992640659600859</v>
      </c>
      <c r="I1839" s="18">
        <v>53.831426870700618</v>
      </c>
      <c r="J1839" s="18">
        <v>95.942047119140625</v>
      </c>
      <c r="K1839" s="18">
        <v>101.6603546142578</v>
      </c>
      <c r="L1839" s="18">
        <v>92.642364501953125</v>
      </c>
      <c r="M1839" s="18">
        <v>87.434959411621094</v>
      </c>
      <c r="N1839" s="18">
        <v>94.890594482421875</v>
      </c>
      <c r="O1839" s="18">
        <v>84.364479064941406</v>
      </c>
      <c r="P1839" s="18">
        <v>82.058113098144531</v>
      </c>
      <c r="Q1839" s="18">
        <v>78.201080322265625</v>
      </c>
      <c r="R1839" s="18">
        <v>66.063270568847656</v>
      </c>
      <c r="S1839" s="18">
        <v>83.504280090332031</v>
      </c>
      <c r="T1839" s="18">
        <v>75.971397399902344</v>
      </c>
      <c r="U1839" s="18">
        <v>113.98919677734381</v>
      </c>
      <c r="V1839" s="18">
        <v>131.54109191894531</v>
      </c>
      <c r="W1839" s="18">
        <v>69.487968444824219</v>
      </c>
      <c r="X1839" s="103">
        <v>1.8794324492900389</v>
      </c>
      <c r="Y1839" s="18">
        <v>8.1162929294882815</v>
      </c>
      <c r="Z1839" s="18">
        <v>44.997794233001947</v>
      </c>
      <c r="AA1839" s="18">
        <v>115.92552131804</v>
      </c>
      <c r="AB1839" s="18">
        <v>93.8466796875</v>
      </c>
      <c r="AC1839" s="18">
        <v>95.421775817871094</v>
      </c>
      <c r="AD1839" s="18">
        <v>112.5137100219727</v>
      </c>
      <c r="AE1839" s="18">
        <v>97.643089294433594</v>
      </c>
      <c r="AF1839" s="18">
        <v>102.4612503051758</v>
      </c>
      <c r="AG1839" s="18">
        <v>103.8728561401367</v>
      </c>
      <c r="AH1839" s="18">
        <v>99.188636779785156</v>
      </c>
      <c r="AI1839" s="18">
        <v>95.913406372070313</v>
      </c>
      <c r="AJ1839" s="18">
        <v>75.764595031738281</v>
      </c>
      <c r="AK1839" s="18">
        <v>109.361930847168</v>
      </c>
      <c r="AL1839" s="18">
        <v>100.38299560546881</v>
      </c>
      <c r="AM1839" s="18">
        <v>111.984245300293</v>
      </c>
      <c r="AN1839" s="18">
        <v>119.5740127563477</v>
      </c>
      <c r="AO1839" s="18">
        <v>60.241996765136719</v>
      </c>
    </row>
    <row r="1840" spans="1:41" x14ac:dyDescent="0.3">
      <c r="A1840" s="4" t="s">
        <v>6045</v>
      </c>
      <c r="B1840" s="8" t="s">
        <v>8763</v>
      </c>
      <c r="C1840" s="87" t="s">
        <v>4835</v>
      </c>
      <c r="D1840" s="87" t="s">
        <v>4836</v>
      </c>
      <c r="E1840" s="87" t="s">
        <v>6028</v>
      </c>
      <c r="F1840" s="110">
        <v>1.2730142413487049</v>
      </c>
      <c r="G1840" s="18">
        <v>7.6627582269265737</v>
      </c>
      <c r="H1840" s="18">
        <v>11.523869932962739</v>
      </c>
      <c r="I1840" s="18">
        <v>31.028735629570122</v>
      </c>
      <c r="J1840" s="18">
        <v>55.301532745361328</v>
      </c>
      <c r="K1840" s="18">
        <v>63.347370147705078</v>
      </c>
      <c r="L1840" s="18">
        <v>60.935695648193359</v>
      </c>
      <c r="M1840" s="18">
        <v>46.11370849609375</v>
      </c>
      <c r="N1840" s="18">
        <v>41.25030517578125</v>
      </c>
      <c r="O1840" s="18">
        <v>39.024593353271477</v>
      </c>
      <c r="P1840" s="18">
        <v>41.028888702392578</v>
      </c>
      <c r="Q1840" s="18">
        <v>35.701732635498047</v>
      </c>
      <c r="R1840" s="18">
        <v>26.115621566772461</v>
      </c>
      <c r="S1840" s="18">
        <v>41.232402801513672</v>
      </c>
      <c r="T1840" s="18">
        <v>47.579929351806641</v>
      </c>
      <c r="U1840" s="18">
        <v>61.508079528808587</v>
      </c>
      <c r="V1840" s="18">
        <v>86.243995666503906</v>
      </c>
      <c r="W1840" s="18">
        <v>80.97418212890625</v>
      </c>
      <c r="X1840" s="103">
        <v>0.93932760063856136</v>
      </c>
      <c r="Y1840" s="18">
        <v>4.0564681994374849</v>
      </c>
      <c r="Z1840" s="18">
        <v>22.4895925931683</v>
      </c>
      <c r="AA1840" s="18">
        <v>57.938789890311419</v>
      </c>
      <c r="AB1840" s="18">
        <v>46.903934478759773</v>
      </c>
      <c r="AC1840" s="18">
        <v>55.515815734863281</v>
      </c>
      <c r="AD1840" s="18">
        <v>54.759414672851563</v>
      </c>
      <c r="AE1840" s="18">
        <v>51.381416320800781</v>
      </c>
      <c r="AF1840" s="18">
        <v>53.954780578613281</v>
      </c>
      <c r="AG1840" s="18">
        <v>54.785446166992188</v>
      </c>
      <c r="AH1840" s="18">
        <v>58.360187530517578</v>
      </c>
      <c r="AI1840" s="18">
        <v>48.527294158935547</v>
      </c>
      <c r="AJ1840" s="18">
        <v>31.45466232299805</v>
      </c>
      <c r="AK1840" s="18">
        <v>46.125217437744141</v>
      </c>
      <c r="AL1840" s="18">
        <v>64.166275024414063</v>
      </c>
      <c r="AM1840" s="18">
        <v>74.611129760742188</v>
      </c>
      <c r="AN1840" s="18">
        <v>91.730400085449219</v>
      </c>
      <c r="AO1840" s="18">
        <v>83.179588317871094</v>
      </c>
    </row>
    <row r="1841" spans="1:41" x14ac:dyDescent="0.3">
      <c r="A1841" s="4" t="s">
        <v>5640</v>
      </c>
      <c r="B1841" s="8" t="s">
        <v>8764</v>
      </c>
      <c r="C1841" s="87" t="s">
        <v>4835</v>
      </c>
      <c r="D1841" s="87" t="s">
        <v>4836</v>
      </c>
      <c r="E1841" s="87" t="s">
        <v>5610</v>
      </c>
      <c r="F1841" s="110">
        <v>2.5040975034662778</v>
      </c>
      <c r="G1841" s="18">
        <v>15.073117898023931</v>
      </c>
      <c r="H1841" s="18">
        <v>22.66816268986075</v>
      </c>
      <c r="I1841" s="18">
        <v>61.035436134165217</v>
      </c>
      <c r="J1841" s="18">
        <v>108.7815246582031</v>
      </c>
      <c r="K1841" s="18">
        <v>113.4767150878906</v>
      </c>
      <c r="L1841" s="18">
        <v>111.1295166015625</v>
      </c>
      <c r="M1841" s="18">
        <v>104.44016265869141</v>
      </c>
      <c r="N1841" s="18">
        <v>102.4497451782227</v>
      </c>
      <c r="O1841" s="18">
        <v>93.598312377929688</v>
      </c>
      <c r="P1841" s="18">
        <v>86.374992370605469</v>
      </c>
      <c r="Q1841" s="18">
        <v>94.356277465820313</v>
      </c>
      <c r="R1841" s="18">
        <v>77.969863891601563</v>
      </c>
      <c r="S1841" s="18">
        <v>94.800613403320313</v>
      </c>
      <c r="T1841" s="18">
        <v>104.7207336425781</v>
      </c>
      <c r="U1841" s="18">
        <v>144.2859191894531</v>
      </c>
      <c r="V1841" s="18">
        <v>200.97581481933591</v>
      </c>
      <c r="W1841" s="18">
        <v>119.2535858154297</v>
      </c>
      <c r="X1841" s="103">
        <v>2.159415457350792</v>
      </c>
      <c r="Y1841" s="18">
        <v>9.3253941714928903</v>
      </c>
      <c r="Z1841" s="18">
        <v>51.701210357488819</v>
      </c>
      <c r="AA1841" s="18">
        <v>133.19519024489961</v>
      </c>
      <c r="AB1841" s="18">
        <v>107.8272171020508</v>
      </c>
      <c r="AC1841" s="18">
        <v>111.0006790161133</v>
      </c>
      <c r="AD1841" s="18">
        <v>105.1064758300781</v>
      </c>
      <c r="AE1841" s="18">
        <v>105.7323760986328</v>
      </c>
      <c r="AF1841" s="18">
        <v>106.44544982910161</v>
      </c>
      <c r="AG1841" s="18">
        <v>100.74879455566411</v>
      </c>
      <c r="AH1841" s="18">
        <v>100.80810546875</v>
      </c>
      <c r="AI1841" s="18">
        <v>96.424873352050781</v>
      </c>
      <c r="AJ1841" s="18">
        <v>82.503814697265625</v>
      </c>
      <c r="AK1841" s="18">
        <v>87.087043762207031</v>
      </c>
      <c r="AL1841" s="18">
        <v>119.47129058837891</v>
      </c>
      <c r="AM1841" s="18">
        <v>129.925537109375</v>
      </c>
      <c r="AN1841" s="18">
        <v>138.74650573730469</v>
      </c>
      <c r="AO1841" s="18">
        <v>87.475418090820313</v>
      </c>
    </row>
    <row r="1842" spans="1:41" x14ac:dyDescent="0.3">
      <c r="A1842" s="4" t="s">
        <v>5617</v>
      </c>
      <c r="B1842" s="8" t="s">
        <v>8765</v>
      </c>
      <c r="C1842" s="87" t="s">
        <v>4835</v>
      </c>
      <c r="D1842" s="87" t="s">
        <v>4836</v>
      </c>
      <c r="E1842" s="87" t="s">
        <v>5610</v>
      </c>
      <c r="F1842" s="110">
        <v>3.6232793208967591</v>
      </c>
      <c r="G1842" s="18">
        <v>21.80990009604248</v>
      </c>
      <c r="H1842" s="18">
        <v>32.799475660673671</v>
      </c>
      <c r="I1842" s="18">
        <v>88.314625640859674</v>
      </c>
      <c r="J1842" s="18">
        <v>157.4003601074219</v>
      </c>
      <c r="K1842" s="18">
        <v>153.3766784667969</v>
      </c>
      <c r="L1842" s="18">
        <v>160.270263671875</v>
      </c>
      <c r="M1842" s="18">
        <v>164.33827209472659</v>
      </c>
      <c r="N1842" s="18">
        <v>171.5567321777344</v>
      </c>
      <c r="O1842" s="18">
        <v>153.63136291503909</v>
      </c>
      <c r="P1842" s="18">
        <v>154.40419006347659</v>
      </c>
      <c r="Q1842" s="18">
        <v>163.1820068359375</v>
      </c>
      <c r="R1842" s="18">
        <v>152.43255615234381</v>
      </c>
      <c r="S1842" s="18">
        <v>128.89796447753909</v>
      </c>
      <c r="T1842" s="18">
        <v>156.95399475097659</v>
      </c>
      <c r="U1842" s="18">
        <v>199.89723205566409</v>
      </c>
      <c r="V1842" s="18">
        <v>208.7908935546875</v>
      </c>
      <c r="W1842" s="18">
        <v>178.8229064941406</v>
      </c>
      <c r="X1842" s="103">
        <v>3.515740436695054</v>
      </c>
      <c r="Y1842" s="18">
        <v>15.18265754060126</v>
      </c>
      <c r="Z1842" s="18">
        <v>84.17464794055735</v>
      </c>
      <c r="AA1842" s="18">
        <v>216.85485056765211</v>
      </c>
      <c r="AB1842" s="18">
        <v>175.55329895019531</v>
      </c>
      <c r="AC1842" s="18">
        <v>158.43580627441409</v>
      </c>
      <c r="AD1842" s="18">
        <v>168.46772766113281</v>
      </c>
      <c r="AE1842" s="18">
        <v>163.4285888671875</v>
      </c>
      <c r="AF1842" s="18">
        <v>188.73500061035159</v>
      </c>
      <c r="AG1842" s="18">
        <v>161.6190185546875</v>
      </c>
      <c r="AH1842" s="18">
        <v>174.5574951171875</v>
      </c>
      <c r="AI1842" s="18">
        <v>176.7432861328125</v>
      </c>
      <c r="AJ1842" s="18">
        <v>137.0523376464844</v>
      </c>
      <c r="AK1842" s="18">
        <v>160.53462219238281</v>
      </c>
      <c r="AL1842" s="18">
        <v>189.2216796875</v>
      </c>
      <c r="AM1842" s="18">
        <v>211.8915100097656</v>
      </c>
      <c r="AN1842" s="18">
        <v>188.33140563964841</v>
      </c>
      <c r="AO1842" s="18">
        <v>170.01524353027341</v>
      </c>
    </row>
    <row r="1843" spans="1:41" x14ac:dyDescent="0.3">
      <c r="A1843" s="4" t="s">
        <v>5659</v>
      </c>
      <c r="B1843" s="8" t="s">
        <v>8766</v>
      </c>
      <c r="C1843" s="87" t="s">
        <v>4835</v>
      </c>
      <c r="D1843" s="87" t="s">
        <v>4836</v>
      </c>
      <c r="E1843" s="87" t="s">
        <v>5610</v>
      </c>
      <c r="F1843" s="110">
        <v>2.680848366236519</v>
      </c>
      <c r="G1843" s="18">
        <v>16.13704875112585</v>
      </c>
      <c r="H1843" s="18">
        <v>24.268187172654621</v>
      </c>
      <c r="I1843" s="18">
        <v>65.343601443758132</v>
      </c>
      <c r="J1843" s="18">
        <v>116.459831237793</v>
      </c>
      <c r="K1843" s="18">
        <v>132.1720275878906</v>
      </c>
      <c r="L1843" s="18">
        <v>95.914016723632813</v>
      </c>
      <c r="M1843" s="18">
        <v>111.9260559082031</v>
      </c>
      <c r="N1843" s="18">
        <v>111.22430419921881</v>
      </c>
      <c r="O1843" s="18">
        <v>119.1521759033203</v>
      </c>
      <c r="P1843" s="18">
        <v>107.04844665527339</v>
      </c>
      <c r="Q1843" s="18">
        <v>124.6579284667969</v>
      </c>
      <c r="R1843" s="18">
        <v>88.565864562988281</v>
      </c>
      <c r="S1843" s="18">
        <v>83.072021484375</v>
      </c>
      <c r="T1843" s="18">
        <v>114.0598602294922</v>
      </c>
      <c r="U1843" s="18">
        <v>163.760986328125</v>
      </c>
      <c r="V1843" s="18">
        <v>170.07005310058591</v>
      </c>
      <c r="W1843" s="18">
        <v>93.549034118652344</v>
      </c>
      <c r="X1843" s="103">
        <v>2.218876840226891</v>
      </c>
      <c r="Y1843" s="18">
        <v>9.5821770112258005</v>
      </c>
      <c r="Z1843" s="18">
        <v>53.124848154356251</v>
      </c>
      <c r="AA1843" s="18">
        <v>136.8628356613695</v>
      </c>
      <c r="AB1843" s="18">
        <v>110.7963333129883</v>
      </c>
      <c r="AC1843" s="18">
        <v>92.912353515625</v>
      </c>
      <c r="AD1843" s="18">
        <v>119.91001129150391</v>
      </c>
      <c r="AE1843" s="18">
        <v>117.697395324707</v>
      </c>
      <c r="AF1843" s="18">
        <v>141.9786376953125</v>
      </c>
      <c r="AG1843" s="18">
        <v>136.05146789550781</v>
      </c>
      <c r="AH1843" s="18">
        <v>132.94108581542969</v>
      </c>
      <c r="AI1843" s="18">
        <v>109.8074264526367</v>
      </c>
      <c r="AJ1843" s="18">
        <v>81.288291931152344</v>
      </c>
      <c r="AK1843" s="18">
        <v>105.4557342529297</v>
      </c>
      <c r="AL1843" s="18">
        <v>125.9026412963867</v>
      </c>
      <c r="AM1843" s="18">
        <v>150.63142395019531</v>
      </c>
      <c r="AN1843" s="18">
        <v>175.17350769042969</v>
      </c>
      <c r="AO1843" s="18">
        <v>93.209999084472656</v>
      </c>
    </row>
    <row r="1844" spans="1:41" x14ac:dyDescent="0.3">
      <c r="A1844" s="4" t="s">
        <v>5615</v>
      </c>
      <c r="B1844" s="8" t="s">
        <v>8767</v>
      </c>
      <c r="C1844" s="87" t="s">
        <v>4835</v>
      </c>
      <c r="D1844" s="87" t="s">
        <v>4836</v>
      </c>
      <c r="E1844" s="87" t="s">
        <v>5610</v>
      </c>
      <c r="F1844" s="110">
        <v>3.1486034177320712</v>
      </c>
      <c r="G1844" s="18">
        <v>18.95264480073218</v>
      </c>
      <c r="H1844" s="18">
        <v>28.502506160484781</v>
      </c>
      <c r="I1844" s="18">
        <v>76.744768344196444</v>
      </c>
      <c r="J1844" s="18">
        <v>136.77976989746091</v>
      </c>
      <c r="K1844" s="18">
        <v>143.96199035644531</v>
      </c>
      <c r="L1844" s="18">
        <v>142.59355163574219</v>
      </c>
      <c r="M1844" s="18">
        <v>148.73918151855469</v>
      </c>
      <c r="N1844" s="18">
        <v>143.40428161621091</v>
      </c>
      <c r="O1844" s="18">
        <v>148.17277526855469</v>
      </c>
      <c r="P1844" s="18">
        <v>139.9768981933594</v>
      </c>
      <c r="Q1844" s="18">
        <v>132.01983642578131</v>
      </c>
      <c r="R1844" s="18">
        <v>126.08017730712891</v>
      </c>
      <c r="S1844" s="18">
        <v>125.81406402587891</v>
      </c>
      <c r="T1844" s="18">
        <v>154.4813232421875</v>
      </c>
      <c r="U1844" s="18">
        <v>181.8427734375</v>
      </c>
      <c r="V1844" s="18">
        <v>213.22993469238281</v>
      </c>
      <c r="W1844" s="18">
        <v>185.51202392578131</v>
      </c>
      <c r="X1844" s="103">
        <v>2.7362989556295929</v>
      </c>
      <c r="Y1844" s="18">
        <v>11.81665447722369</v>
      </c>
      <c r="Z1844" s="18">
        <v>65.513084767643704</v>
      </c>
      <c r="AA1844" s="18">
        <v>168.77801755162571</v>
      </c>
      <c r="AB1844" s="18">
        <v>136.63304138183591</v>
      </c>
      <c r="AC1844" s="18">
        <v>140.60740661621091</v>
      </c>
      <c r="AD1844" s="18">
        <v>135.12174987792969</v>
      </c>
      <c r="AE1844" s="18">
        <v>141.86541748046881</v>
      </c>
      <c r="AF1844" s="18">
        <v>161.3288879394531</v>
      </c>
      <c r="AG1844" s="18">
        <v>145.03962707519531</v>
      </c>
      <c r="AH1844" s="18">
        <v>157.0843811035156</v>
      </c>
      <c r="AI1844" s="18">
        <v>154.9423828125</v>
      </c>
      <c r="AJ1844" s="18">
        <v>121.5858993530273</v>
      </c>
      <c r="AK1844" s="18">
        <v>146.43571472167969</v>
      </c>
      <c r="AL1844" s="18">
        <v>152.51637268066409</v>
      </c>
      <c r="AM1844" s="18">
        <v>185.8614807128906</v>
      </c>
      <c r="AN1844" s="18">
        <v>209.02687072753909</v>
      </c>
      <c r="AO1844" s="18">
        <v>245.84745788574219</v>
      </c>
    </row>
    <row r="1845" spans="1:41" x14ac:dyDescent="0.3">
      <c r="A1845" s="4" t="s">
        <v>5650</v>
      </c>
      <c r="B1845" s="8" t="s">
        <v>8768</v>
      </c>
      <c r="C1845" s="87" t="s">
        <v>4835</v>
      </c>
      <c r="D1845" s="87" t="s">
        <v>4836</v>
      </c>
      <c r="E1845" s="87" t="s">
        <v>5610</v>
      </c>
      <c r="F1845" s="110">
        <v>3.1370764509888001</v>
      </c>
      <c r="G1845" s="18">
        <v>18.88325959169482</v>
      </c>
      <c r="H1845" s="18">
        <v>28.398159122441989</v>
      </c>
      <c r="I1845" s="18">
        <v>76.463807462479309</v>
      </c>
      <c r="J1845" s="18">
        <v>136.2790222167969</v>
      </c>
      <c r="K1845" s="18">
        <v>130.6673889160156</v>
      </c>
      <c r="L1845" s="18">
        <v>116.8683547973633</v>
      </c>
      <c r="M1845" s="18">
        <v>109.34727478027339</v>
      </c>
      <c r="N1845" s="18">
        <v>120.38734436035161</v>
      </c>
      <c r="O1845" s="18">
        <v>119.578857421875</v>
      </c>
      <c r="P1845" s="18">
        <v>111.1480331420898</v>
      </c>
      <c r="Q1845" s="18">
        <v>111.9263534545898</v>
      </c>
      <c r="R1845" s="18">
        <v>108.54510498046881</v>
      </c>
      <c r="S1845" s="18">
        <v>115.365608215332</v>
      </c>
      <c r="T1845" s="18">
        <v>151.21321105957031</v>
      </c>
      <c r="U1845" s="18">
        <v>120.15700531005859</v>
      </c>
      <c r="V1845" s="18">
        <v>174.32304382324219</v>
      </c>
      <c r="W1845" s="18">
        <v>149.28062438964841</v>
      </c>
      <c r="X1845" s="103">
        <v>2.5615414550914459</v>
      </c>
      <c r="Y1845" s="18">
        <v>11.06196756813654</v>
      </c>
      <c r="Z1845" s="18">
        <v>61.329001400955107</v>
      </c>
      <c r="AA1845" s="18">
        <v>157.99877706241571</v>
      </c>
      <c r="AB1845" s="18">
        <v>127.9067840576172</v>
      </c>
      <c r="AC1845" s="18">
        <v>116.91603088378911</v>
      </c>
      <c r="AD1845" s="18">
        <v>104.5323486328125</v>
      </c>
      <c r="AE1845" s="18">
        <v>114.902587890625</v>
      </c>
      <c r="AF1845" s="18">
        <v>127.5905456542969</v>
      </c>
      <c r="AG1845" s="18">
        <v>135.74577331542969</v>
      </c>
      <c r="AH1845" s="18">
        <v>152.80354309082031</v>
      </c>
      <c r="AI1845" s="18">
        <v>118.7585830688477</v>
      </c>
      <c r="AJ1845" s="18">
        <v>92.411643981933594</v>
      </c>
      <c r="AK1845" s="18">
        <v>96.119346618652344</v>
      </c>
      <c r="AL1845" s="18">
        <v>117.3078994750977</v>
      </c>
      <c r="AM1845" s="18">
        <v>147.62860107421881</v>
      </c>
      <c r="AN1845" s="18">
        <v>145.8810729980469</v>
      </c>
      <c r="AO1845" s="18">
        <v>60.896511077880859</v>
      </c>
    </row>
    <row r="1846" spans="1:41" x14ac:dyDescent="0.3">
      <c r="A1846" s="4" t="s">
        <v>5652</v>
      </c>
      <c r="B1846" s="8" t="s">
        <v>8769</v>
      </c>
      <c r="C1846" s="87" t="s">
        <v>4835</v>
      </c>
      <c r="D1846" s="87" t="s">
        <v>4836</v>
      </c>
      <c r="E1846" s="87" t="s">
        <v>5610</v>
      </c>
      <c r="F1846" s="110">
        <v>2.2852832402666778</v>
      </c>
      <c r="G1846" s="18">
        <v>13.755991395397221</v>
      </c>
      <c r="H1846" s="18">
        <v>20.68736229762181</v>
      </c>
      <c r="I1846" s="18">
        <v>55.702008035508328</v>
      </c>
      <c r="J1846" s="18">
        <v>99.275924682617188</v>
      </c>
      <c r="K1846" s="18">
        <v>104.389518737793</v>
      </c>
      <c r="L1846" s="18">
        <v>98.696434020996094</v>
      </c>
      <c r="M1846" s="18">
        <v>104.01483154296881</v>
      </c>
      <c r="N1846" s="18">
        <v>92.965599060058594</v>
      </c>
      <c r="O1846" s="18">
        <v>105.59100341796881</v>
      </c>
      <c r="P1846" s="18">
        <v>100.5736389160156</v>
      </c>
      <c r="Q1846" s="18">
        <v>83.100929260253906</v>
      </c>
      <c r="R1846" s="18">
        <v>67.325798034667969</v>
      </c>
      <c r="S1846" s="18">
        <v>107.3125076293945</v>
      </c>
      <c r="T1846" s="18">
        <v>109.7516555786133</v>
      </c>
      <c r="U1846" s="18">
        <v>154.72291564941409</v>
      </c>
      <c r="V1846" s="18">
        <v>105.9698181152344</v>
      </c>
      <c r="W1846" s="18">
        <v>184.0745544433594</v>
      </c>
      <c r="X1846" s="103">
        <v>1.7694306939035109</v>
      </c>
      <c r="Y1846" s="18">
        <v>7.6412524619193416</v>
      </c>
      <c r="Z1846" s="18">
        <v>42.36410747505446</v>
      </c>
      <c r="AA1846" s="18">
        <v>109.1404885045969</v>
      </c>
      <c r="AB1846" s="18">
        <v>88.353904724121094</v>
      </c>
      <c r="AC1846" s="18">
        <v>87.754997253417969</v>
      </c>
      <c r="AD1846" s="18">
        <v>97.875808715820313</v>
      </c>
      <c r="AE1846" s="18">
        <v>104.0250930786133</v>
      </c>
      <c r="AF1846" s="18">
        <v>108.27272796630859</v>
      </c>
      <c r="AG1846" s="18">
        <v>112.2714920043945</v>
      </c>
      <c r="AH1846" s="18">
        <v>102.1989440917969</v>
      </c>
      <c r="AI1846" s="18">
        <v>93.962684631347656</v>
      </c>
      <c r="AJ1846" s="18">
        <v>79.081207275390625</v>
      </c>
      <c r="AK1846" s="18">
        <v>84.671859741210938</v>
      </c>
      <c r="AL1846" s="18">
        <v>102.79091644287109</v>
      </c>
      <c r="AM1846" s="18">
        <v>120.39206695556641</v>
      </c>
      <c r="AN1846" s="18">
        <v>123.3186492919922</v>
      </c>
      <c r="AO1846" s="18">
        <v>215.31694030761719</v>
      </c>
    </row>
    <row r="1847" spans="1:41" x14ac:dyDescent="0.3">
      <c r="A1847" s="4" t="s">
        <v>5614</v>
      </c>
      <c r="B1847" s="8" t="s">
        <v>8770</v>
      </c>
      <c r="C1847" s="87" t="s">
        <v>4835</v>
      </c>
      <c r="D1847" s="87" t="s">
        <v>4836</v>
      </c>
      <c r="E1847" s="87" t="s">
        <v>5610</v>
      </c>
      <c r="F1847" s="110">
        <v>3.1138360038251802</v>
      </c>
      <c r="G1847" s="18">
        <v>18.74336647666431</v>
      </c>
      <c r="H1847" s="18">
        <v>28.18777664469868</v>
      </c>
      <c r="I1847" s="18">
        <v>75.897339572702236</v>
      </c>
      <c r="J1847" s="18">
        <v>135.26942443847659</v>
      </c>
      <c r="K1847" s="18">
        <v>131.91069030761719</v>
      </c>
      <c r="L1847" s="18">
        <v>126.0499649047852</v>
      </c>
      <c r="M1847" s="18">
        <v>120.6061172485352</v>
      </c>
      <c r="N1847" s="18">
        <v>123.7946243286133</v>
      </c>
      <c r="O1847" s="18">
        <v>119.16786956787109</v>
      </c>
      <c r="P1847" s="18">
        <v>124.7387313842773</v>
      </c>
      <c r="Q1847" s="18">
        <v>112.12949371337891</v>
      </c>
      <c r="R1847" s="18">
        <v>122.91001892089839</v>
      </c>
      <c r="S1847" s="18">
        <v>101.33514404296881</v>
      </c>
      <c r="T1847" s="18">
        <v>140.8404846191406</v>
      </c>
      <c r="U1847" s="18">
        <v>125.6117706298828</v>
      </c>
      <c r="V1847" s="18">
        <v>129.25486755371091</v>
      </c>
      <c r="W1847" s="18">
        <v>102.8360061645508</v>
      </c>
      <c r="X1847" s="103">
        <v>2.4534008473450468</v>
      </c>
      <c r="Y1847" s="18">
        <v>10.59496443089996</v>
      </c>
      <c r="Z1847" s="18">
        <v>58.739874658228914</v>
      </c>
      <c r="AA1847" s="18">
        <v>151.32854194255989</v>
      </c>
      <c r="AB1847" s="18">
        <v>122.50694274902339</v>
      </c>
      <c r="AC1847" s="18">
        <v>112.9225158691406</v>
      </c>
      <c r="AD1847" s="18">
        <v>123.3738708496094</v>
      </c>
      <c r="AE1847" s="18">
        <v>148.40803527832031</v>
      </c>
      <c r="AF1847" s="18">
        <v>134.61358642578131</v>
      </c>
      <c r="AG1847" s="18">
        <v>133.04840087890631</v>
      </c>
      <c r="AH1847" s="18">
        <v>143.69439697265631</v>
      </c>
      <c r="AI1847" s="18">
        <v>149.82646179199219</v>
      </c>
      <c r="AJ1847" s="18">
        <v>113.84925842285161</v>
      </c>
      <c r="AK1847" s="18">
        <v>118.86667633056641</v>
      </c>
      <c r="AL1847" s="18">
        <v>121.0537033081055</v>
      </c>
      <c r="AM1847" s="18">
        <v>130.78656005859381</v>
      </c>
      <c r="AN1847" s="18">
        <v>129.35284423828131</v>
      </c>
      <c r="AO1847" s="18">
        <v>77.657035827636719</v>
      </c>
    </row>
    <row r="1848" spans="1:41" x14ac:dyDescent="0.3">
      <c r="A1848" s="4" t="s">
        <v>6048</v>
      </c>
      <c r="B1848" s="8" t="s">
        <v>8771</v>
      </c>
      <c r="C1848" s="87" t="s">
        <v>4835</v>
      </c>
      <c r="D1848" s="87" t="s">
        <v>4836</v>
      </c>
      <c r="E1848" s="87" t="s">
        <v>6028</v>
      </c>
      <c r="F1848" s="110">
        <v>1.8055611059499279</v>
      </c>
      <c r="G1848" s="18">
        <v>10.868360910226929</v>
      </c>
      <c r="H1848" s="18">
        <v>16.34471215258294</v>
      </c>
      <c r="I1848" s="18">
        <v>44.009152765014782</v>
      </c>
      <c r="J1848" s="18">
        <v>78.436119079589844</v>
      </c>
      <c r="K1848" s="18">
        <v>81.196273803710938</v>
      </c>
      <c r="L1848" s="18">
        <v>77.711090087890625</v>
      </c>
      <c r="M1848" s="18">
        <v>71.191474914550781</v>
      </c>
      <c r="N1848" s="18">
        <v>73.9410400390625</v>
      </c>
      <c r="O1848" s="18">
        <v>69.880874633789063</v>
      </c>
      <c r="P1848" s="18">
        <v>60.627891540527337</v>
      </c>
      <c r="Q1848" s="18">
        <v>58.400203704833977</v>
      </c>
      <c r="R1848" s="18">
        <v>48.866035461425781</v>
      </c>
      <c r="S1848" s="18">
        <v>60.720779418945313</v>
      </c>
      <c r="T1848" s="18">
        <v>54.653717041015632</v>
      </c>
      <c r="U1848" s="18">
        <v>87.430488586425781</v>
      </c>
      <c r="V1848" s="18">
        <v>130.62092590332031</v>
      </c>
      <c r="W1848" s="18">
        <v>107.10401916503911</v>
      </c>
      <c r="X1848" s="103">
        <v>1.5183409295987169</v>
      </c>
      <c r="Y1848" s="18">
        <v>6.5569261380529484</v>
      </c>
      <c r="Z1848" s="18">
        <v>36.352459888322556</v>
      </c>
      <c r="AA1848" s="18">
        <v>93.652987564803794</v>
      </c>
      <c r="AB1848" s="18">
        <v>75.816108703613281</v>
      </c>
      <c r="AC1848" s="18">
        <v>68.34881591796875</v>
      </c>
      <c r="AD1848" s="18">
        <v>71.118217468261719</v>
      </c>
      <c r="AE1848" s="18">
        <v>78.515205383300781</v>
      </c>
      <c r="AF1848" s="18">
        <v>92.499885559082031</v>
      </c>
      <c r="AG1848" s="18">
        <v>88.680816650390625</v>
      </c>
      <c r="AH1848" s="18">
        <v>73.285514831542969</v>
      </c>
      <c r="AI1848" s="18">
        <v>73.668327331542969</v>
      </c>
      <c r="AJ1848" s="18">
        <v>46.008079528808587</v>
      </c>
      <c r="AK1848" s="18">
        <v>81.649978637695313</v>
      </c>
      <c r="AL1848" s="18">
        <v>76.998695373535156</v>
      </c>
      <c r="AM1848" s="18">
        <v>102.1775436401367</v>
      </c>
      <c r="AN1848" s="18">
        <v>99.802223205566406</v>
      </c>
      <c r="AO1848" s="18">
        <v>88.267707824707031</v>
      </c>
    </row>
    <row r="1849" spans="1:41" x14ac:dyDescent="0.3">
      <c r="A1849" s="4" t="s">
        <v>6036</v>
      </c>
      <c r="B1849" s="8" t="s">
        <v>8772</v>
      </c>
      <c r="C1849" s="87" t="s">
        <v>4835</v>
      </c>
      <c r="D1849" s="87" t="s">
        <v>4836</v>
      </c>
      <c r="E1849" s="87" t="s">
        <v>6028</v>
      </c>
      <c r="F1849" s="110">
        <v>1.528057030071442</v>
      </c>
      <c r="G1849" s="18">
        <v>9.197958041685057</v>
      </c>
      <c r="H1849" s="18">
        <v>13.83262644888913</v>
      </c>
      <c r="I1849" s="18">
        <v>37.245205963100638</v>
      </c>
      <c r="J1849" s="18">
        <v>66.380950927734375</v>
      </c>
      <c r="K1849" s="18">
        <v>84.382423400878906</v>
      </c>
      <c r="L1849" s="18">
        <v>80.611129760742188</v>
      </c>
      <c r="M1849" s="18">
        <v>77.156181335449219</v>
      </c>
      <c r="N1849" s="18">
        <v>88.631629943847656</v>
      </c>
      <c r="O1849" s="18">
        <v>70.849418640136719</v>
      </c>
      <c r="P1849" s="18">
        <v>67.345352172851563</v>
      </c>
      <c r="Q1849" s="18">
        <v>57.147666931152337</v>
      </c>
      <c r="R1849" s="18">
        <v>45.166770935058587</v>
      </c>
      <c r="S1849" s="18">
        <v>64.380294799804688</v>
      </c>
      <c r="T1849" s="18">
        <v>69.828529357910156</v>
      </c>
      <c r="U1849" s="18">
        <v>76.366142272949219</v>
      </c>
      <c r="V1849" s="18">
        <v>89.194259643554688</v>
      </c>
      <c r="W1849" s="18">
        <v>105.3068161010742</v>
      </c>
      <c r="X1849" s="103">
        <v>1.251192979937225</v>
      </c>
      <c r="Y1849" s="18">
        <v>5.4032528491917731</v>
      </c>
      <c r="Z1849" s="18">
        <v>29.956343617595639</v>
      </c>
      <c r="AA1849" s="18">
        <v>77.174999571538791</v>
      </c>
      <c r="AB1849" s="18">
        <v>62.476470947265632</v>
      </c>
      <c r="AC1849" s="18">
        <v>65.801185607910156</v>
      </c>
      <c r="AD1849" s="18">
        <v>77.797004699707031</v>
      </c>
      <c r="AE1849" s="18">
        <v>80.446884155273438</v>
      </c>
      <c r="AF1849" s="18">
        <v>86.407600402832031</v>
      </c>
      <c r="AG1849" s="18">
        <v>95.316246032714844</v>
      </c>
      <c r="AH1849" s="18">
        <v>78.951141357421875</v>
      </c>
      <c r="AI1849" s="18">
        <v>77.740814208984375</v>
      </c>
      <c r="AJ1849" s="18">
        <v>42.607429504394531</v>
      </c>
      <c r="AK1849" s="18">
        <v>61.985805511474609</v>
      </c>
      <c r="AL1849" s="18">
        <v>78.496139526367188</v>
      </c>
      <c r="AM1849" s="18">
        <v>98.416358947753906</v>
      </c>
      <c r="AN1849" s="18">
        <v>54.751449584960938</v>
      </c>
      <c r="AO1849" s="18">
        <v>69.086616516113281</v>
      </c>
    </row>
    <row r="1850" spans="1:41" x14ac:dyDescent="0.3">
      <c r="A1850" s="4" t="s">
        <v>5626</v>
      </c>
      <c r="B1850" s="8" t="s">
        <v>8773</v>
      </c>
      <c r="C1850" s="87" t="s">
        <v>4835</v>
      </c>
      <c r="D1850" s="87" t="s">
        <v>4836</v>
      </c>
      <c r="E1850" s="87" t="s">
        <v>5610</v>
      </c>
      <c r="F1850" s="110">
        <v>3.2594164269072108</v>
      </c>
      <c r="G1850" s="18">
        <v>19.6196705653518</v>
      </c>
      <c r="H1850" s="18">
        <v>29.50563296231978</v>
      </c>
      <c r="I1850" s="18">
        <v>79.445749569960043</v>
      </c>
      <c r="J1850" s="18">
        <v>141.59364318847659</v>
      </c>
      <c r="K1850" s="18">
        <v>151.86473083496091</v>
      </c>
      <c r="L1850" s="18">
        <v>154.24742126464841</v>
      </c>
      <c r="M1850" s="18">
        <v>144.22843933105469</v>
      </c>
      <c r="N1850" s="18">
        <v>149.95002746582031</v>
      </c>
      <c r="O1850" s="18">
        <v>137.7610778808594</v>
      </c>
      <c r="P1850" s="18">
        <v>145.74797058105469</v>
      </c>
      <c r="Q1850" s="18">
        <v>148.7490539550781</v>
      </c>
      <c r="R1850" s="18">
        <v>128.53828430175781</v>
      </c>
      <c r="S1850" s="18">
        <v>156.90797424316409</v>
      </c>
      <c r="T1850" s="18">
        <v>139.19206237792969</v>
      </c>
      <c r="U1850" s="18">
        <v>134.9483947753906</v>
      </c>
      <c r="V1850" s="18">
        <v>188.24629211425781</v>
      </c>
      <c r="W1850" s="18">
        <v>149.6602783203125</v>
      </c>
      <c r="X1850" s="103">
        <v>2.7427387923208468</v>
      </c>
      <c r="Y1850" s="18">
        <v>11.84446478826947</v>
      </c>
      <c r="Z1850" s="18">
        <v>65.667268785503268</v>
      </c>
      <c r="AA1850" s="18">
        <v>169.1752339697623</v>
      </c>
      <c r="AB1850" s="18">
        <v>136.95460510253909</v>
      </c>
      <c r="AC1850" s="18">
        <v>140.4782409667969</v>
      </c>
      <c r="AD1850" s="18">
        <v>140.8226318359375</v>
      </c>
      <c r="AE1850" s="18">
        <v>151.64341735839841</v>
      </c>
      <c r="AF1850" s="18">
        <v>172.4107666015625</v>
      </c>
      <c r="AG1850" s="18">
        <v>151.56884765625</v>
      </c>
      <c r="AH1850" s="18">
        <v>146.6698913574219</v>
      </c>
      <c r="AI1850" s="18">
        <v>152.5611267089844</v>
      </c>
      <c r="AJ1850" s="18">
        <v>152.4232482910156</v>
      </c>
      <c r="AK1850" s="18">
        <v>133.37767028808591</v>
      </c>
      <c r="AL1850" s="18">
        <v>148.72904968261719</v>
      </c>
      <c r="AM1850" s="18">
        <v>180.76087951660159</v>
      </c>
      <c r="AN1850" s="18">
        <v>153.39817810058591</v>
      </c>
      <c r="AO1850" s="18">
        <v>128.37660217285159</v>
      </c>
    </row>
    <row r="1851" spans="1:41" x14ac:dyDescent="0.3">
      <c r="A1851" s="4" t="s">
        <v>6046</v>
      </c>
      <c r="B1851" s="8" t="s">
        <v>8774</v>
      </c>
      <c r="C1851" s="87" t="s">
        <v>4835</v>
      </c>
      <c r="D1851" s="87" t="s">
        <v>4836</v>
      </c>
      <c r="E1851" s="87" t="s">
        <v>6028</v>
      </c>
      <c r="F1851" s="110">
        <v>2.421033935941864</v>
      </c>
      <c r="G1851" s="18">
        <v>14.573126605914551</v>
      </c>
      <c r="H1851" s="18">
        <v>21.916235714318759</v>
      </c>
      <c r="I1851" s="18">
        <v>59.010826044624203</v>
      </c>
      <c r="J1851" s="18">
        <v>105.1731262207031</v>
      </c>
      <c r="K1851" s="18">
        <v>100.9583435058594</v>
      </c>
      <c r="L1851" s="18">
        <v>100.9470520019531</v>
      </c>
      <c r="M1851" s="18">
        <v>89.892578125</v>
      </c>
      <c r="N1851" s="18">
        <v>92.096527099609375</v>
      </c>
      <c r="O1851" s="18">
        <v>96.831832885742188</v>
      </c>
      <c r="P1851" s="18">
        <v>78.915382385253906</v>
      </c>
      <c r="Q1851" s="18">
        <v>88.848396301269531</v>
      </c>
      <c r="R1851" s="18">
        <v>71.655441284179688</v>
      </c>
      <c r="S1851" s="18">
        <v>93.359169006347656</v>
      </c>
      <c r="T1851" s="18">
        <v>97.818824768066406</v>
      </c>
      <c r="U1851" s="18">
        <v>102.65478515625</v>
      </c>
      <c r="V1851" s="18">
        <v>109.70619964599609</v>
      </c>
      <c r="W1851" s="18">
        <v>129.19926452636719</v>
      </c>
      <c r="X1851" s="103">
        <v>1.7170945683174359</v>
      </c>
      <c r="Y1851" s="18">
        <v>7.4152399089214791</v>
      </c>
      <c r="Z1851" s="18">
        <v>41.111064190117908</v>
      </c>
      <c r="AA1851" s="18">
        <v>105.91233702481161</v>
      </c>
      <c r="AB1851" s="18">
        <v>85.740577697753906</v>
      </c>
      <c r="AC1851" s="18">
        <v>92.912406921386719</v>
      </c>
      <c r="AD1851" s="18">
        <v>89.899009704589844</v>
      </c>
      <c r="AE1851" s="18">
        <v>95.33856201171875</v>
      </c>
      <c r="AF1851" s="18">
        <v>102.21441650390631</v>
      </c>
      <c r="AG1851" s="18">
        <v>96.328842163085938</v>
      </c>
      <c r="AH1851" s="18">
        <v>101.7050094604492</v>
      </c>
      <c r="AI1851" s="18">
        <v>100.0736541748047</v>
      </c>
      <c r="AJ1851" s="18">
        <v>84.198974609375</v>
      </c>
      <c r="AK1851" s="18">
        <v>97.363265991210938</v>
      </c>
      <c r="AL1851" s="18">
        <v>112.1454620361328</v>
      </c>
      <c r="AM1851" s="18">
        <v>153.64424133300781</v>
      </c>
      <c r="AN1851" s="18">
        <v>148.4335632324219</v>
      </c>
      <c r="AO1851" s="18">
        <v>123.3408584594727</v>
      </c>
    </row>
    <row r="1852" spans="1:41" x14ac:dyDescent="0.3">
      <c r="A1852" s="4" t="s">
        <v>5658</v>
      </c>
      <c r="B1852" s="8" t="s">
        <v>8775</v>
      </c>
      <c r="C1852" s="87" t="s">
        <v>4835</v>
      </c>
      <c r="D1852" s="87" t="s">
        <v>4836</v>
      </c>
      <c r="E1852" s="87" t="s">
        <v>5610</v>
      </c>
      <c r="F1852" s="110">
        <v>2.3565815180159988</v>
      </c>
      <c r="G1852" s="18">
        <v>14.185162921247921</v>
      </c>
      <c r="H1852" s="18">
        <v>21.33278483300283</v>
      </c>
      <c r="I1852" s="18">
        <v>57.439848304116403</v>
      </c>
      <c r="J1852" s="18">
        <v>102.3732223510742</v>
      </c>
      <c r="K1852" s="18">
        <v>91.966712951660156</v>
      </c>
      <c r="L1852" s="18">
        <v>83.66064453125</v>
      </c>
      <c r="M1852" s="18">
        <v>81.442497253417969</v>
      </c>
      <c r="N1852" s="18">
        <v>72.078163146972656</v>
      </c>
      <c r="O1852" s="18">
        <v>66.923110961914063</v>
      </c>
      <c r="P1852" s="18">
        <v>50.261642456054688</v>
      </c>
      <c r="Q1852" s="18">
        <v>52.271064758300781</v>
      </c>
      <c r="R1852" s="18">
        <v>34.436195373535163</v>
      </c>
      <c r="S1852" s="18">
        <v>51.291576385498047</v>
      </c>
      <c r="T1852" s="18">
        <v>56.922809600830078</v>
      </c>
      <c r="U1852" s="18">
        <v>91.782913208007813</v>
      </c>
      <c r="V1852" s="18">
        <v>107.6034622192383</v>
      </c>
      <c r="W1852" s="18">
        <v>53.394649505615227</v>
      </c>
      <c r="X1852" s="103">
        <v>1.439232758244362</v>
      </c>
      <c r="Y1852" s="18">
        <v>6.2152990196797182</v>
      </c>
      <c r="Z1852" s="18">
        <v>34.458434264737633</v>
      </c>
      <c r="AA1852" s="18">
        <v>88.773505991398665</v>
      </c>
      <c r="AB1852" s="18">
        <v>71.865959167480469</v>
      </c>
      <c r="AC1852" s="18">
        <v>69.551216125488281</v>
      </c>
      <c r="AD1852" s="18">
        <v>72.021461486816406</v>
      </c>
      <c r="AE1852" s="18">
        <v>78.284690856933594</v>
      </c>
      <c r="AF1852" s="18">
        <v>80.530364990234375</v>
      </c>
      <c r="AG1852" s="18">
        <v>73.222869873046875</v>
      </c>
      <c r="AH1852" s="18">
        <v>71.583854675292969</v>
      </c>
      <c r="AI1852" s="18">
        <v>62.632118225097663</v>
      </c>
      <c r="AJ1852" s="18">
        <v>40.915752410888672</v>
      </c>
      <c r="AK1852" s="18">
        <v>47.95355224609375</v>
      </c>
      <c r="AL1852" s="18">
        <v>71.857650756835938</v>
      </c>
      <c r="AM1852" s="18">
        <v>74.833587646484375</v>
      </c>
      <c r="AN1852" s="18">
        <v>98.700263977050781</v>
      </c>
      <c r="AO1852" s="18">
        <v>30.144632339477539</v>
      </c>
    </row>
    <row r="1853" spans="1:41" x14ac:dyDescent="0.3">
      <c r="A1853" s="4" t="s">
        <v>5660</v>
      </c>
      <c r="B1853" s="8" t="s">
        <v>8776</v>
      </c>
      <c r="C1853" s="87" t="s">
        <v>4835</v>
      </c>
      <c r="D1853" s="87" t="s">
        <v>4836</v>
      </c>
      <c r="E1853" s="87" t="s">
        <v>5610</v>
      </c>
      <c r="F1853" s="110">
        <v>1.3828915208896899</v>
      </c>
      <c r="G1853" s="18">
        <v>8.324151478005188</v>
      </c>
      <c r="H1853" s="18">
        <v>12.51852610953198</v>
      </c>
      <c r="I1853" s="18">
        <v>33.706909170630851</v>
      </c>
      <c r="J1853" s="18">
        <v>60.074756622314453</v>
      </c>
      <c r="K1853" s="18">
        <v>71.216407775878906</v>
      </c>
      <c r="L1853" s="18">
        <v>77.500564575195313</v>
      </c>
      <c r="M1853" s="18">
        <v>76.282455444335938</v>
      </c>
      <c r="N1853" s="18">
        <v>93.154502868652344</v>
      </c>
      <c r="O1853" s="18">
        <v>63.626319885253913</v>
      </c>
      <c r="P1853" s="18">
        <v>51.101325988769531</v>
      </c>
      <c r="Q1853" s="18">
        <v>47.425872802734382</v>
      </c>
      <c r="R1853" s="18">
        <v>29.787014007568359</v>
      </c>
      <c r="S1853" s="18">
        <v>47.06158447265625</v>
      </c>
      <c r="T1853" s="18">
        <v>57.859714508056641</v>
      </c>
      <c r="U1853" s="18">
        <v>71.428871154785156</v>
      </c>
      <c r="V1853" s="18">
        <v>87.19671630859375</v>
      </c>
      <c r="W1853" s="18">
        <v>33.60675048828125</v>
      </c>
      <c r="X1853" s="103">
        <v>1.017659593517269</v>
      </c>
      <c r="Y1853" s="18">
        <v>4.3947434059735571</v>
      </c>
      <c r="Z1853" s="18">
        <v>24.365034777189631</v>
      </c>
      <c r="AA1853" s="18">
        <v>62.770395896569028</v>
      </c>
      <c r="AB1853" s="18">
        <v>50.815326690673828</v>
      </c>
      <c r="AC1853" s="18">
        <v>55.915023803710938</v>
      </c>
      <c r="AD1853" s="18">
        <v>76.495956420898438</v>
      </c>
      <c r="AE1853" s="18">
        <v>61.115608215332031</v>
      </c>
      <c r="AF1853" s="18">
        <v>83.667770385742188</v>
      </c>
      <c r="AG1853" s="18">
        <v>95.786018371582031</v>
      </c>
      <c r="AH1853" s="18">
        <v>55.381404876708977</v>
      </c>
      <c r="AI1853" s="18">
        <v>54.080059051513672</v>
      </c>
      <c r="AJ1853" s="18">
        <v>39.316154479980469</v>
      </c>
      <c r="AK1853" s="18">
        <v>50.021324157714837</v>
      </c>
      <c r="AL1853" s="18">
        <v>61.501674652099609</v>
      </c>
      <c r="AM1853" s="18">
        <v>88.589302062988281</v>
      </c>
      <c r="AN1853" s="18">
        <v>83.142204284667969</v>
      </c>
      <c r="AO1853" s="18">
        <v>29.687898635864261</v>
      </c>
    </row>
    <row r="1854" spans="1:41" x14ac:dyDescent="0.3">
      <c r="A1854" s="4" t="s">
        <v>5657</v>
      </c>
      <c r="B1854" s="8" t="s">
        <v>8777</v>
      </c>
      <c r="C1854" s="87" t="s">
        <v>4835</v>
      </c>
      <c r="D1854" s="87" t="s">
        <v>4836</v>
      </c>
      <c r="E1854" s="87" t="s">
        <v>5610</v>
      </c>
      <c r="F1854" s="110">
        <v>2.4449765315809628</v>
      </c>
      <c r="G1854" s="18">
        <v>14.717246220407709</v>
      </c>
      <c r="H1854" s="18">
        <v>22.13297434067551</v>
      </c>
      <c r="I1854" s="18">
        <v>59.59440825937164</v>
      </c>
      <c r="J1854" s="18">
        <v>106.2132263183594</v>
      </c>
      <c r="K1854" s="18">
        <v>125.6211318969727</v>
      </c>
      <c r="L1854" s="18">
        <v>107.4098358154297</v>
      </c>
      <c r="M1854" s="18">
        <v>107.052360534668</v>
      </c>
      <c r="N1854" s="18">
        <v>99.814720153808594</v>
      </c>
      <c r="O1854" s="18">
        <v>102.3053665161133</v>
      </c>
      <c r="P1854" s="18">
        <v>94.243843078613281</v>
      </c>
      <c r="Q1854" s="18">
        <v>87.661460876464844</v>
      </c>
      <c r="R1854" s="18">
        <v>53.543716430664063</v>
      </c>
      <c r="S1854" s="18">
        <v>75.61578369140625</v>
      </c>
      <c r="T1854" s="18">
        <v>102.2972946166992</v>
      </c>
      <c r="U1854" s="18">
        <v>110.8804931640625</v>
      </c>
      <c r="V1854" s="18">
        <v>127.2927627563477</v>
      </c>
      <c r="W1854" s="18">
        <v>102.20452880859381</v>
      </c>
      <c r="X1854" s="103">
        <v>1.9241539278897331</v>
      </c>
      <c r="Y1854" s="18">
        <v>8.3094217757482607</v>
      </c>
      <c r="Z1854" s="18">
        <v>46.068525927873338</v>
      </c>
      <c r="AA1854" s="18">
        <v>118.6839927505948</v>
      </c>
      <c r="AB1854" s="18">
        <v>96.079780578613281</v>
      </c>
      <c r="AC1854" s="18">
        <v>94.215843200683594</v>
      </c>
      <c r="AD1854" s="18">
        <v>88.265045166015625</v>
      </c>
      <c r="AE1854" s="18">
        <v>104.939338684082</v>
      </c>
      <c r="AF1854" s="18">
        <v>100.1249542236328</v>
      </c>
      <c r="AG1854" s="18">
        <v>107.70607757568359</v>
      </c>
      <c r="AH1854" s="18">
        <v>103.0940856933594</v>
      </c>
      <c r="AI1854" s="18">
        <v>86.108024597167969</v>
      </c>
      <c r="AJ1854" s="18">
        <v>61.047977447509773</v>
      </c>
      <c r="AK1854" s="18">
        <v>69.879264831542969</v>
      </c>
      <c r="AL1854" s="18">
        <v>88.170242309570313</v>
      </c>
      <c r="AM1854" s="18">
        <v>96.635116577148438</v>
      </c>
      <c r="AN1854" s="18">
        <v>103.1623001098633</v>
      </c>
      <c r="AO1854" s="18">
        <v>86.993606567382813</v>
      </c>
    </row>
    <row r="1855" spans="1:41" x14ac:dyDescent="0.3">
      <c r="A1855" s="4" t="s">
        <v>6044</v>
      </c>
      <c r="B1855" s="8" t="s">
        <v>8778</v>
      </c>
      <c r="C1855" s="87" t="s">
        <v>4835</v>
      </c>
      <c r="D1855" s="87" t="s">
        <v>4836</v>
      </c>
      <c r="E1855" s="87" t="s">
        <v>6028</v>
      </c>
      <c r="F1855" s="110">
        <v>1.2996027143908391</v>
      </c>
      <c r="G1855" s="18">
        <v>7.8228043866059567</v>
      </c>
      <c r="H1855" s="18">
        <v>11.764560174360991</v>
      </c>
      <c r="I1855" s="18">
        <v>31.67680905563348</v>
      </c>
      <c r="J1855" s="18">
        <v>56.456573486328132</v>
      </c>
      <c r="K1855" s="18">
        <v>68.386978149414063</v>
      </c>
      <c r="L1855" s="18">
        <v>51.832775115966797</v>
      </c>
      <c r="M1855" s="18">
        <v>55.978118896484382</v>
      </c>
      <c r="N1855" s="18">
        <v>65.764518737792969</v>
      </c>
      <c r="O1855" s="18">
        <v>53.362918853759773</v>
      </c>
      <c r="P1855" s="18">
        <v>42.653949737548828</v>
      </c>
      <c r="Q1855" s="18">
        <v>36.215564727783203</v>
      </c>
      <c r="R1855" s="18">
        <v>39.251331329345703</v>
      </c>
      <c r="S1855" s="18">
        <v>35.253349304199219</v>
      </c>
      <c r="T1855" s="18">
        <v>39.267524719238281</v>
      </c>
      <c r="U1855" s="18">
        <v>64.657112121582031</v>
      </c>
      <c r="V1855" s="18">
        <v>93.300346374511719</v>
      </c>
      <c r="W1855" s="18">
        <v>52.21685791015625</v>
      </c>
      <c r="X1855" s="103">
        <v>1.005941590400578</v>
      </c>
      <c r="Y1855" s="18">
        <v>4.3441394346099402</v>
      </c>
      <c r="Z1855" s="18">
        <v>24.084479712140201</v>
      </c>
      <c r="AA1855" s="18">
        <v>62.047616197505072</v>
      </c>
      <c r="AB1855" s="18">
        <v>50.230205535888672</v>
      </c>
      <c r="AC1855" s="18">
        <v>69.478965759277344</v>
      </c>
      <c r="AD1855" s="18">
        <v>75.800559997558594</v>
      </c>
      <c r="AE1855" s="18">
        <v>60.895950317382813</v>
      </c>
      <c r="AF1855" s="18">
        <v>68.246795654296875</v>
      </c>
      <c r="AG1855" s="18">
        <v>46.197357177734382</v>
      </c>
      <c r="AH1855" s="18">
        <v>67.634475708007813</v>
      </c>
      <c r="AI1855" s="18">
        <v>49.219573974609382</v>
      </c>
      <c r="AJ1855" s="18">
        <v>37.689659118652337</v>
      </c>
      <c r="AK1855" s="18">
        <v>27.029745101928711</v>
      </c>
      <c r="AL1855" s="18">
        <v>58.218784332275391</v>
      </c>
      <c r="AM1855" s="18">
        <v>58.771106719970703</v>
      </c>
      <c r="AN1855" s="18">
        <v>126.23610687255859</v>
      </c>
      <c r="AO1855" s="18">
        <v>60.177139282226563</v>
      </c>
    </row>
    <row r="1856" spans="1:41" x14ac:dyDescent="0.3">
      <c r="A1856" s="4" t="s">
        <v>6030</v>
      </c>
      <c r="B1856" s="8" t="s">
        <v>8779</v>
      </c>
      <c r="C1856" s="87" t="s">
        <v>4835</v>
      </c>
      <c r="D1856" s="87" t="s">
        <v>4836</v>
      </c>
      <c r="E1856" s="87" t="s">
        <v>6028</v>
      </c>
      <c r="F1856" s="110">
        <v>2.234955633068398</v>
      </c>
      <c r="G1856" s="18">
        <v>13.453050333487671</v>
      </c>
      <c r="H1856" s="18">
        <v>20.23177525031921</v>
      </c>
      <c r="I1856" s="18">
        <v>54.475311610675057</v>
      </c>
      <c r="J1856" s="18">
        <v>97.089622497558594</v>
      </c>
      <c r="K1856" s="18">
        <v>69.199195861816406</v>
      </c>
      <c r="L1856" s="18">
        <v>76.128395080566406</v>
      </c>
      <c r="M1856" s="18">
        <v>63.819419860839837</v>
      </c>
      <c r="N1856" s="18">
        <v>53.480098724365227</v>
      </c>
      <c r="O1856" s="18">
        <v>53.106136322021477</v>
      </c>
      <c r="P1856" s="18">
        <v>44.186534881591797</v>
      </c>
      <c r="Q1856" s="18">
        <v>53.20623779296875</v>
      </c>
      <c r="R1856" s="18">
        <v>37.988681793212891</v>
      </c>
      <c r="S1856" s="18">
        <v>52.476001739501953</v>
      </c>
      <c r="T1856" s="18">
        <v>75.170707702636719</v>
      </c>
      <c r="U1856" s="18">
        <v>75.916427612304688</v>
      </c>
      <c r="V1856" s="18">
        <v>98.347503662109375</v>
      </c>
      <c r="W1856" s="18">
        <v>72.885086059570313</v>
      </c>
      <c r="X1856" s="103">
        <v>1.241766613211674</v>
      </c>
      <c r="Y1856" s="18">
        <v>5.3625452655623329</v>
      </c>
      <c r="Z1856" s="18">
        <v>29.730655426226271</v>
      </c>
      <c r="AA1856" s="18">
        <v>76.593570599613045</v>
      </c>
      <c r="AB1856" s="18">
        <v>62.005779266357422</v>
      </c>
      <c r="AC1856" s="18">
        <v>67.189018249511719</v>
      </c>
      <c r="AD1856" s="18">
        <v>59.414497375488281</v>
      </c>
      <c r="AE1856" s="18">
        <v>62.817218780517578</v>
      </c>
      <c r="AF1856" s="18">
        <v>66.509170532226563</v>
      </c>
      <c r="AG1856" s="18">
        <v>69.943695068359375</v>
      </c>
      <c r="AH1856" s="18">
        <v>67.63262939453125</v>
      </c>
      <c r="AI1856" s="18">
        <v>55.533290863037109</v>
      </c>
      <c r="AJ1856" s="18">
        <v>48.044452667236328</v>
      </c>
      <c r="AK1856" s="18">
        <v>54.534194946289063</v>
      </c>
      <c r="AL1856" s="18">
        <v>75.219932556152344</v>
      </c>
      <c r="AM1856" s="18">
        <v>95.740386962890625</v>
      </c>
      <c r="AN1856" s="18">
        <v>113.38470458984381</v>
      </c>
      <c r="AO1856" s="18">
        <v>68.539146423339844</v>
      </c>
    </row>
    <row r="1857" spans="1:41" x14ac:dyDescent="0.3">
      <c r="A1857" s="4" t="s">
        <v>6035</v>
      </c>
      <c r="B1857" s="8" t="s">
        <v>8780</v>
      </c>
      <c r="C1857" s="87" t="s">
        <v>4835</v>
      </c>
      <c r="D1857" s="87" t="s">
        <v>4836</v>
      </c>
      <c r="E1857" s="87" t="s">
        <v>6028</v>
      </c>
      <c r="F1857" s="110">
        <v>2.1134558468214948</v>
      </c>
      <c r="G1857" s="18">
        <v>12.72169678189905</v>
      </c>
      <c r="H1857" s="18">
        <v>19.13190716706141</v>
      </c>
      <c r="I1857" s="18">
        <v>51.51384847534495</v>
      </c>
      <c r="J1857" s="18">
        <v>91.811500549316406</v>
      </c>
      <c r="K1857" s="18">
        <v>87.092887878417969</v>
      </c>
      <c r="L1857" s="18">
        <v>85.717788696289063</v>
      </c>
      <c r="M1857" s="18">
        <v>78.2703857421875</v>
      </c>
      <c r="N1857" s="18">
        <v>73.635650634765625</v>
      </c>
      <c r="O1857" s="18">
        <v>66.960136413574219</v>
      </c>
      <c r="P1857" s="18">
        <v>65.536994934082031</v>
      </c>
      <c r="Q1857" s="18">
        <v>71.243576049804688</v>
      </c>
      <c r="R1857" s="18">
        <v>51.987113952636719</v>
      </c>
      <c r="S1857" s="18">
        <v>64.015220642089844</v>
      </c>
      <c r="T1857" s="18">
        <v>74.428924560546875</v>
      </c>
      <c r="U1857" s="18">
        <v>87.387062072753906</v>
      </c>
      <c r="V1857" s="18">
        <v>113.54518890380859</v>
      </c>
      <c r="W1857" s="18">
        <v>70.925666809082031</v>
      </c>
      <c r="X1857" s="103">
        <v>1.425919769476631</v>
      </c>
      <c r="Y1857" s="18">
        <v>6.1578071334208078</v>
      </c>
      <c r="Z1857" s="18">
        <v>34.139691694647958</v>
      </c>
      <c r="AA1857" s="18">
        <v>87.952345771576248</v>
      </c>
      <c r="AB1857" s="18">
        <v>71.201194763183594</v>
      </c>
      <c r="AC1857" s="18">
        <v>74.187339782714844</v>
      </c>
      <c r="AD1857" s="18">
        <v>78.365821838378906</v>
      </c>
      <c r="AE1857" s="18">
        <v>80.041549682617188</v>
      </c>
      <c r="AF1857" s="18">
        <v>82.139656066894531</v>
      </c>
      <c r="AG1857" s="18">
        <v>89.18511962890625</v>
      </c>
      <c r="AH1857" s="18">
        <v>80.607505798339844</v>
      </c>
      <c r="AI1857" s="18">
        <v>74.094085693359375</v>
      </c>
      <c r="AJ1857" s="18">
        <v>64.675201416015625</v>
      </c>
      <c r="AK1857" s="18">
        <v>64.587844848632813</v>
      </c>
      <c r="AL1857" s="18">
        <v>80.277900695800781</v>
      </c>
      <c r="AM1857" s="18">
        <v>100.474983215332</v>
      </c>
      <c r="AN1857" s="18">
        <v>94.8621826171875</v>
      </c>
      <c r="AO1857" s="18">
        <v>47.787086486816413</v>
      </c>
    </row>
    <row r="1858" spans="1:41" x14ac:dyDescent="0.3">
      <c r="A1858" s="4" t="s">
        <v>5846</v>
      </c>
      <c r="B1858" s="8" t="s">
        <v>8781</v>
      </c>
      <c r="C1858" s="87" t="s">
        <v>4835</v>
      </c>
      <c r="D1858" s="87" t="s">
        <v>4836</v>
      </c>
      <c r="E1858" s="87" t="s">
        <v>5791</v>
      </c>
      <c r="F1858" s="110">
        <v>1.398009051541649</v>
      </c>
      <c r="G1858" s="18">
        <v>8.4151496605953362</v>
      </c>
      <c r="H1858" s="18">
        <v>12.65537646931757</v>
      </c>
      <c r="I1858" s="18">
        <v>34.075387265168573</v>
      </c>
      <c r="J1858" s="18">
        <v>60.731483459472663</v>
      </c>
      <c r="K1858" s="18">
        <v>88.801353454589844</v>
      </c>
      <c r="L1858" s="18">
        <v>73.001518249511719</v>
      </c>
      <c r="M1858" s="18">
        <v>63.943817138671882</v>
      </c>
      <c r="N1858" s="18">
        <v>79.251701354980469</v>
      </c>
      <c r="O1858" s="18">
        <v>58.579868316650391</v>
      </c>
      <c r="P1858" s="18">
        <v>48.444892883300781</v>
      </c>
      <c r="Q1858" s="18">
        <v>50.496837615966797</v>
      </c>
      <c r="R1858" s="18">
        <v>47.255638122558587</v>
      </c>
      <c r="S1858" s="18">
        <v>46.653648376464837</v>
      </c>
      <c r="T1858" s="18">
        <v>53.913913726806641</v>
      </c>
      <c r="U1858" s="18">
        <v>78.8662109375</v>
      </c>
      <c r="V1858" s="18">
        <v>131.7753601074219</v>
      </c>
      <c r="W1858" s="18">
        <v>90.403358459472656</v>
      </c>
      <c r="X1858" s="103">
        <v>1.3259548574100339</v>
      </c>
      <c r="Y1858" s="18">
        <v>5.7261105809272461</v>
      </c>
      <c r="Z1858" s="18">
        <v>31.746309295939209</v>
      </c>
      <c r="AA1858" s="18">
        <v>81.786396817566285</v>
      </c>
      <c r="AB1858" s="18">
        <v>66.2095947265625</v>
      </c>
      <c r="AC1858" s="18">
        <v>55.134487152099609</v>
      </c>
      <c r="AD1858" s="18">
        <v>60.769027709960938</v>
      </c>
      <c r="AE1858" s="18">
        <v>75.000091552734375</v>
      </c>
      <c r="AF1858" s="18">
        <v>66.668258666992188</v>
      </c>
      <c r="AG1858" s="18">
        <v>71.2115478515625</v>
      </c>
      <c r="AH1858" s="18">
        <v>56.963172912597663</v>
      </c>
      <c r="AI1858" s="18">
        <v>71.724891662597656</v>
      </c>
      <c r="AJ1858" s="18">
        <v>45.161350250244141</v>
      </c>
      <c r="AK1858" s="18">
        <v>49.496528625488281</v>
      </c>
      <c r="AL1858" s="18">
        <v>63.683059692382813</v>
      </c>
      <c r="AM1858" s="18">
        <v>69.503746032714844</v>
      </c>
      <c r="AN1858" s="18">
        <v>91.776153564453125</v>
      </c>
      <c r="AO1858" s="18">
        <v>57.260135650634773</v>
      </c>
    </row>
    <row r="1859" spans="1:41" x14ac:dyDescent="0.3">
      <c r="A1859" s="4" t="s">
        <v>6056</v>
      </c>
      <c r="B1859" s="8" t="s">
        <v>8782</v>
      </c>
      <c r="C1859" s="87" t="s">
        <v>4835</v>
      </c>
      <c r="D1859" s="87" t="s">
        <v>4836</v>
      </c>
      <c r="E1859" s="87" t="s">
        <v>6028</v>
      </c>
      <c r="F1859" s="110">
        <v>1.4761619703609929</v>
      </c>
      <c r="G1859" s="18">
        <v>8.8855818853022459</v>
      </c>
      <c r="H1859" s="18">
        <v>13.36285015036716</v>
      </c>
      <c r="I1859" s="18">
        <v>35.980304097957088</v>
      </c>
      <c r="J1859" s="18">
        <v>64.126556396484375</v>
      </c>
      <c r="K1859" s="18">
        <v>74.466094970703125</v>
      </c>
      <c r="L1859" s="18">
        <v>62.665439605712891</v>
      </c>
      <c r="M1859" s="18">
        <v>58.149467468261719</v>
      </c>
      <c r="N1859" s="18">
        <v>50.838848114013672</v>
      </c>
      <c r="O1859" s="18">
        <v>42.659069061279297</v>
      </c>
      <c r="P1859" s="18">
        <v>38.891483306884773</v>
      </c>
      <c r="Q1859" s="18">
        <v>38.907119750976563</v>
      </c>
      <c r="R1859" s="18">
        <v>28.14775466918945</v>
      </c>
      <c r="S1859" s="18">
        <v>37.886905670166023</v>
      </c>
      <c r="T1859" s="18">
        <v>57.639419555664063</v>
      </c>
      <c r="U1859" s="18">
        <v>66.724075317382813</v>
      </c>
      <c r="V1859" s="18">
        <v>79.528671264648438</v>
      </c>
      <c r="W1859" s="18">
        <v>79.807411193847656</v>
      </c>
      <c r="X1859" s="103">
        <v>1.295007185350227</v>
      </c>
      <c r="Y1859" s="18">
        <v>5.5924636536232004</v>
      </c>
      <c r="Z1859" s="18">
        <v>31.005353173859021</v>
      </c>
      <c r="AA1859" s="18">
        <v>79.877509366746722</v>
      </c>
      <c r="AB1859" s="18">
        <v>64.664268493652344</v>
      </c>
      <c r="AC1859" s="18">
        <v>52.739006042480469</v>
      </c>
      <c r="AD1859" s="18">
        <v>61.537563323974609</v>
      </c>
      <c r="AE1859" s="18">
        <v>68.124847412109375</v>
      </c>
      <c r="AF1859" s="18">
        <v>64.319061279296875</v>
      </c>
      <c r="AG1859" s="18">
        <v>62.657032012939453</v>
      </c>
      <c r="AH1859" s="18">
        <v>61.343292236328132</v>
      </c>
      <c r="AI1859" s="18">
        <v>46.021171569824219</v>
      </c>
      <c r="AJ1859" s="18">
        <v>36.865261077880859</v>
      </c>
      <c r="AK1859" s="18">
        <v>53.306297302246087</v>
      </c>
      <c r="AL1859" s="18">
        <v>60.228252410888672</v>
      </c>
      <c r="AM1859" s="18">
        <v>75.36083984375</v>
      </c>
      <c r="AN1859" s="18">
        <v>92.096580505371094</v>
      </c>
      <c r="AO1859" s="18">
        <v>104.04827880859381</v>
      </c>
    </row>
    <row r="1860" spans="1:41" x14ac:dyDescent="0.3">
      <c r="A1860" s="4" t="s">
        <v>6042</v>
      </c>
      <c r="B1860" s="8" t="s">
        <v>8783</v>
      </c>
      <c r="C1860" s="87" t="s">
        <v>4835</v>
      </c>
      <c r="D1860" s="87" t="s">
        <v>4836</v>
      </c>
      <c r="E1860" s="87" t="s">
        <v>6028</v>
      </c>
      <c r="F1860" s="110">
        <v>2.2019618553430629</v>
      </c>
      <c r="G1860" s="18">
        <v>13.254448202034419</v>
      </c>
      <c r="H1860" s="18">
        <v>19.933101448601938</v>
      </c>
      <c r="I1860" s="18">
        <v>53.671113846653533</v>
      </c>
      <c r="J1860" s="18">
        <v>95.656326293945313</v>
      </c>
      <c r="K1860" s="18">
        <v>101.30426025390631</v>
      </c>
      <c r="L1860" s="18">
        <v>89.37957763671875</v>
      </c>
      <c r="M1860" s="18">
        <v>89.077095031738281</v>
      </c>
      <c r="N1860" s="18">
        <v>91.333183288574219</v>
      </c>
      <c r="O1860" s="18">
        <v>84.309036254882813</v>
      </c>
      <c r="P1860" s="18">
        <v>86.446128845214844</v>
      </c>
      <c r="Q1860" s="18">
        <v>80.734909057617188</v>
      </c>
      <c r="R1860" s="18">
        <v>68.441604614257813</v>
      </c>
      <c r="S1860" s="18">
        <v>96.050918579101563</v>
      </c>
      <c r="T1860" s="18">
        <v>94.3895263671875</v>
      </c>
      <c r="U1860" s="18">
        <v>104.6603088378906</v>
      </c>
      <c r="V1860" s="18">
        <v>100.7187118530273</v>
      </c>
      <c r="W1860" s="18">
        <v>204.00175476074219</v>
      </c>
      <c r="X1860" s="103">
        <v>2.5968261007794502</v>
      </c>
      <c r="Y1860" s="18">
        <v>11.21434363274329</v>
      </c>
      <c r="Z1860" s="18">
        <v>62.173794320675597</v>
      </c>
      <c r="AA1860" s="18">
        <v>160.17517395683419</v>
      </c>
      <c r="AB1860" s="18">
        <v>129.6686706542969</v>
      </c>
      <c r="AC1860" s="18">
        <v>82.649887084960938</v>
      </c>
      <c r="AD1860" s="18">
        <v>100.0659713745117</v>
      </c>
      <c r="AE1860" s="18">
        <v>95.430511474609375</v>
      </c>
      <c r="AF1860" s="18">
        <v>101.39573669433589</v>
      </c>
      <c r="AG1860" s="18">
        <v>97.479911804199219</v>
      </c>
      <c r="AH1860" s="18">
        <v>101.8706130981445</v>
      </c>
      <c r="AI1860" s="18">
        <v>86.035835266113281</v>
      </c>
      <c r="AJ1860" s="18">
        <v>80.135261535644531</v>
      </c>
      <c r="AK1860" s="18">
        <v>81.965560913085938</v>
      </c>
      <c r="AL1860" s="18">
        <v>92.245513916015625</v>
      </c>
      <c r="AM1860" s="18">
        <v>115.53468322753911</v>
      </c>
      <c r="AN1860" s="18">
        <v>197.45658874511719</v>
      </c>
      <c r="AO1860" s="18">
        <v>159.56877136230469</v>
      </c>
    </row>
    <row r="1861" spans="1:41" x14ac:dyDescent="0.3">
      <c r="A1861" s="4" t="s">
        <v>5612</v>
      </c>
      <c r="B1861" s="8" t="s">
        <v>8784</v>
      </c>
      <c r="C1861" s="87" t="s">
        <v>4835</v>
      </c>
      <c r="D1861" s="87" t="s">
        <v>4836</v>
      </c>
      <c r="E1861" s="87" t="s">
        <v>5610</v>
      </c>
      <c r="F1861" s="110">
        <v>2.7147931529650342</v>
      </c>
      <c r="G1861" s="18">
        <v>16.341375368469599</v>
      </c>
      <c r="H1861" s="18">
        <v>24.575469915027671</v>
      </c>
      <c r="I1861" s="18">
        <v>66.170979315262031</v>
      </c>
      <c r="J1861" s="18">
        <v>117.934440612793</v>
      </c>
      <c r="K1861" s="18">
        <v>122.7317733764648</v>
      </c>
      <c r="L1861" s="18">
        <v>121.8907928466797</v>
      </c>
      <c r="M1861" s="18">
        <v>107.2015075683594</v>
      </c>
      <c r="N1861" s="18">
        <v>109.4233856201172</v>
      </c>
      <c r="O1861" s="18">
        <v>99.952644348144531</v>
      </c>
      <c r="P1861" s="18">
        <v>93.686721801757813</v>
      </c>
      <c r="Q1861" s="18">
        <v>73.583061218261719</v>
      </c>
      <c r="R1861" s="18">
        <v>70.483474731445313</v>
      </c>
      <c r="S1861" s="18">
        <v>63.768363952636719</v>
      </c>
      <c r="T1861" s="18">
        <v>76.779891967773438</v>
      </c>
      <c r="U1861" s="18">
        <v>62.319618225097663</v>
      </c>
      <c r="V1861" s="18">
        <v>125.76318359375</v>
      </c>
      <c r="W1861" s="18">
        <v>91.47314453125</v>
      </c>
      <c r="X1861" s="103">
        <v>1.9962386007857129</v>
      </c>
      <c r="Y1861" s="18">
        <v>8.6207180509461985</v>
      </c>
      <c r="Z1861" s="18">
        <v>47.794393372352069</v>
      </c>
      <c r="AA1861" s="18">
        <v>123.1302569872603</v>
      </c>
      <c r="AB1861" s="18">
        <v>99.679222106933594</v>
      </c>
      <c r="AC1861" s="18">
        <v>90.594093322753906</v>
      </c>
      <c r="AD1861" s="18">
        <v>88.679069519042969</v>
      </c>
      <c r="AE1861" s="18">
        <v>99.082687377929688</v>
      </c>
      <c r="AF1861" s="18">
        <v>111.618049621582</v>
      </c>
      <c r="AG1861" s="18">
        <v>92.155616760253906</v>
      </c>
      <c r="AH1861" s="18">
        <v>95.443489074707031</v>
      </c>
      <c r="AI1861" s="18">
        <v>76.106475830078125</v>
      </c>
      <c r="AJ1861" s="18">
        <v>38.846710205078132</v>
      </c>
      <c r="AK1861" s="18">
        <v>62.619842529296882</v>
      </c>
      <c r="AL1861" s="18">
        <v>87.674263000488281</v>
      </c>
      <c r="AM1861" s="18">
        <v>65.230918884277344</v>
      </c>
      <c r="AN1861" s="18">
        <v>150.56852722167969</v>
      </c>
      <c r="AO1861" s="18">
        <v>35.213584899902337</v>
      </c>
    </row>
    <row r="1862" spans="1:41" x14ac:dyDescent="0.3">
      <c r="A1862" s="4" t="s">
        <v>5623</v>
      </c>
      <c r="B1862" s="8" t="s">
        <v>13089</v>
      </c>
      <c r="C1862" s="87" t="s">
        <v>4835</v>
      </c>
      <c r="D1862" s="87" t="s">
        <v>4836</v>
      </c>
      <c r="E1862" s="87" t="s">
        <v>5610</v>
      </c>
      <c r="F1862" s="110">
        <v>2.35320765535897</v>
      </c>
      <c r="G1862" s="18">
        <v>14.20751199458994</v>
      </c>
      <c r="H1862" s="18">
        <v>21.526301962497179</v>
      </c>
      <c r="I1862" s="18">
        <v>56.379144784185769</v>
      </c>
      <c r="J1862" s="18">
        <v>97.503835689788929</v>
      </c>
      <c r="K1862" s="18">
        <v>100.5558080245776</v>
      </c>
      <c r="L1862" s="18">
        <v>97.577934639424797</v>
      </c>
      <c r="M1862" s="18">
        <v>94.812912001354917</v>
      </c>
      <c r="N1862" s="18">
        <v>95.699153154276573</v>
      </c>
      <c r="O1862" s="18">
        <v>90.347618435166254</v>
      </c>
      <c r="P1862" s="18">
        <v>86.22402175292072</v>
      </c>
      <c r="Q1862" s="18">
        <v>81.824053099417625</v>
      </c>
      <c r="R1862" s="18">
        <v>76.226824656021989</v>
      </c>
      <c r="S1862" s="18">
        <v>80.509253020891435</v>
      </c>
      <c r="T1862" s="18">
        <v>100.10238939722259</v>
      </c>
      <c r="U1862" s="18">
        <v>117.8323075484073</v>
      </c>
      <c r="V1862" s="18">
        <v>138.58692607441179</v>
      </c>
      <c r="W1862" s="18">
        <v>111.0201777413458</v>
      </c>
      <c r="X1862" s="103">
        <v>1.863177858005437</v>
      </c>
      <c r="Y1862" s="18">
        <v>8.151871874557461</v>
      </c>
      <c r="Z1862" s="18">
        <v>45.557454178668657</v>
      </c>
      <c r="AA1862" s="18">
        <v>116.6960914650048</v>
      </c>
      <c r="AB1862" s="18">
        <v>93.09790882146909</v>
      </c>
      <c r="AC1862" s="18">
        <v>89.821451349996835</v>
      </c>
      <c r="AD1862" s="18">
        <v>92.493593003180493</v>
      </c>
      <c r="AE1862" s="18">
        <v>96.929531687264529</v>
      </c>
      <c r="AF1862" s="18">
        <v>101.6224307333175</v>
      </c>
      <c r="AG1862" s="18">
        <v>102.00024633512849</v>
      </c>
      <c r="AH1862" s="18">
        <v>101.08128456194341</v>
      </c>
      <c r="AI1862" s="18">
        <v>92.563458134097559</v>
      </c>
      <c r="AJ1862" s="18">
        <v>76.16356775753043</v>
      </c>
      <c r="AK1862" s="18">
        <v>85.307879204030826</v>
      </c>
      <c r="AL1862" s="18">
        <v>105.404750151372</v>
      </c>
      <c r="AM1862" s="18">
        <v>120.1559970447494</v>
      </c>
      <c r="AN1862" s="18">
        <v>127.67380767874</v>
      </c>
      <c r="AO1862" s="18">
        <v>96.528659865230267</v>
      </c>
    </row>
    <row r="1863" spans="1:41" x14ac:dyDescent="0.3">
      <c r="A1863" s="4" t="s">
        <v>5637</v>
      </c>
      <c r="B1863" s="8" t="s">
        <v>7505</v>
      </c>
      <c r="C1863" s="87" t="s">
        <v>4835</v>
      </c>
      <c r="D1863" s="87" t="s">
        <v>4836</v>
      </c>
      <c r="E1863" s="87" t="s">
        <v>5610</v>
      </c>
      <c r="F1863" s="110">
        <v>1.7465688671392821</v>
      </c>
      <c r="G1863" s="18">
        <v>10.51326412608398</v>
      </c>
      <c r="H1863" s="18">
        <v>15.810689150304571</v>
      </c>
      <c r="I1863" s="18">
        <v>42.571262659156488</v>
      </c>
      <c r="J1863" s="18">
        <v>75.8734130859375</v>
      </c>
      <c r="K1863" s="18">
        <v>81.337112426757813</v>
      </c>
      <c r="L1863" s="18">
        <v>81.706535339355469</v>
      </c>
      <c r="M1863" s="18">
        <v>71.5379638671875</v>
      </c>
      <c r="N1863" s="18">
        <v>70.449729919433594</v>
      </c>
      <c r="O1863" s="18">
        <v>58.003578186035163</v>
      </c>
      <c r="P1863" s="18">
        <v>51.134838104248047</v>
      </c>
      <c r="Q1863" s="18">
        <v>43.885185241699219</v>
      </c>
      <c r="R1863" s="18">
        <v>44.542823791503913</v>
      </c>
      <c r="S1863" s="18">
        <v>59.191940307617188</v>
      </c>
      <c r="T1863" s="18">
        <v>56.395084381103523</v>
      </c>
      <c r="U1863" s="18">
        <v>95.393218994140625</v>
      </c>
      <c r="V1863" s="18">
        <v>68.900131225585938</v>
      </c>
      <c r="W1863" s="18">
        <v>20.056783676147461</v>
      </c>
      <c r="X1863" s="103">
        <v>1.0786606516884649</v>
      </c>
      <c r="Y1863" s="18">
        <v>4.6581753038921052</v>
      </c>
      <c r="Z1863" s="18">
        <v>25.825535826120522</v>
      </c>
      <c r="AA1863" s="18">
        <v>66.533010228421873</v>
      </c>
      <c r="AB1863" s="18">
        <v>53.861324310302727</v>
      </c>
      <c r="AC1863" s="18">
        <v>55.942676544189453</v>
      </c>
      <c r="AD1863" s="18">
        <v>64.038551330566406</v>
      </c>
      <c r="AE1863" s="18">
        <v>61.834587097167969</v>
      </c>
      <c r="AF1863" s="18">
        <v>66.384719848632813</v>
      </c>
      <c r="AG1863" s="18">
        <v>69.778861999511719</v>
      </c>
      <c r="AH1863" s="18">
        <v>71.880355834960938</v>
      </c>
      <c r="AI1863" s="18">
        <v>58.449470520019531</v>
      </c>
      <c r="AJ1863" s="18">
        <v>71.899642944335938</v>
      </c>
      <c r="AK1863" s="18">
        <v>69.738807678222656</v>
      </c>
      <c r="AL1863" s="18">
        <v>63.407154083251953</v>
      </c>
      <c r="AM1863" s="18">
        <v>78.101310729980469</v>
      </c>
      <c r="AN1863" s="18">
        <v>57.927761077880859</v>
      </c>
      <c r="AO1863" s="18">
        <v>7.7069931030273438</v>
      </c>
    </row>
    <row r="1864" spans="1:41" x14ac:dyDescent="0.3">
      <c r="A1864" s="4" t="s">
        <v>6027</v>
      </c>
      <c r="B1864" s="8" t="s">
        <v>8786</v>
      </c>
      <c r="C1864" s="87" t="s">
        <v>4835</v>
      </c>
      <c r="D1864" s="87" t="s">
        <v>4836</v>
      </c>
      <c r="E1864" s="87" t="s">
        <v>6028</v>
      </c>
      <c r="F1864" s="110">
        <v>1.409347397108665</v>
      </c>
      <c r="G1864" s="18">
        <v>8.4833994868355713</v>
      </c>
      <c r="H1864" s="18">
        <v>12.75801602771784</v>
      </c>
      <c r="I1864" s="18">
        <v>34.351750651883648</v>
      </c>
      <c r="J1864" s="18">
        <v>61.224037170410163</v>
      </c>
      <c r="K1864" s="18">
        <v>69.855804443359375</v>
      </c>
      <c r="L1864" s="18">
        <v>54.799049377441413</v>
      </c>
      <c r="M1864" s="18">
        <v>47.604537963867188</v>
      </c>
      <c r="N1864" s="18">
        <v>48.147632598876953</v>
      </c>
      <c r="O1864" s="18">
        <v>42.998790740966797</v>
      </c>
      <c r="P1864" s="18">
        <v>39.365432739257813</v>
      </c>
      <c r="Q1864" s="18">
        <v>37.245170593261719</v>
      </c>
      <c r="R1864" s="18">
        <v>33.891349792480469</v>
      </c>
      <c r="S1864" s="18">
        <v>27.725204467773441</v>
      </c>
      <c r="T1864" s="18">
        <v>50.457275390625</v>
      </c>
      <c r="U1864" s="18">
        <v>59.065547943115227</v>
      </c>
      <c r="V1864" s="18">
        <v>68.8565673828125</v>
      </c>
      <c r="W1864" s="18">
        <v>66.582633972167969</v>
      </c>
      <c r="X1864" s="103">
        <v>1.117124420514813</v>
      </c>
      <c r="Y1864" s="18">
        <v>4.8242803507027441</v>
      </c>
      <c r="Z1864" s="18">
        <v>26.746444026746481</v>
      </c>
      <c r="AA1864" s="18">
        <v>68.905499037336099</v>
      </c>
      <c r="AB1864" s="18">
        <v>55.781955718994141</v>
      </c>
      <c r="AC1864" s="18">
        <v>54.585536956787109</v>
      </c>
      <c r="AD1864" s="18">
        <v>51.525043487548828</v>
      </c>
      <c r="AE1864" s="18">
        <v>49.394725799560547</v>
      </c>
      <c r="AF1864" s="18">
        <v>67.772384643554688</v>
      </c>
      <c r="AG1864" s="18">
        <v>50.729454040527337</v>
      </c>
      <c r="AH1864" s="18">
        <v>60.962738037109382</v>
      </c>
      <c r="AI1864" s="18">
        <v>49.784996032714837</v>
      </c>
      <c r="AJ1864" s="18">
        <v>34.227169036865227</v>
      </c>
      <c r="AK1864" s="18">
        <v>33.497695922851563</v>
      </c>
      <c r="AL1864" s="18">
        <v>56.528263092041023</v>
      </c>
      <c r="AM1864" s="18">
        <v>71.385414123535156</v>
      </c>
      <c r="AN1864" s="18">
        <v>106.06520843505859</v>
      </c>
      <c r="AO1864" s="18">
        <v>54.112403869628913</v>
      </c>
    </row>
    <row r="1865" spans="1:41" x14ac:dyDescent="0.3">
      <c r="A1865" s="4" t="s">
        <v>6034</v>
      </c>
      <c r="B1865" s="8" t="s">
        <v>8787</v>
      </c>
      <c r="C1865" s="87" t="s">
        <v>4835</v>
      </c>
      <c r="D1865" s="87" t="s">
        <v>4836</v>
      </c>
      <c r="E1865" s="87" t="s">
        <v>6028</v>
      </c>
      <c r="F1865" s="110">
        <v>1.9925451065942921</v>
      </c>
      <c r="G1865" s="18">
        <v>11.993888922956179</v>
      </c>
      <c r="H1865" s="18">
        <v>18.03737138056437</v>
      </c>
      <c r="I1865" s="18">
        <v>48.566742880272628</v>
      </c>
      <c r="J1865" s="18">
        <v>86.558967590332031</v>
      </c>
      <c r="K1865" s="18">
        <v>84.255134582519531</v>
      </c>
      <c r="L1865" s="18">
        <v>81.944984436035156</v>
      </c>
      <c r="M1865" s="18">
        <v>85.1142578125</v>
      </c>
      <c r="N1865" s="18">
        <v>79.23779296875</v>
      </c>
      <c r="O1865" s="18">
        <v>81.636512756347656</v>
      </c>
      <c r="P1865" s="18">
        <v>61.834018707275391</v>
      </c>
      <c r="Q1865" s="18">
        <v>68.590408325195313</v>
      </c>
      <c r="R1865" s="18">
        <v>55.931549072265632</v>
      </c>
      <c r="S1865" s="18">
        <v>58.454982757568359</v>
      </c>
      <c r="T1865" s="18">
        <v>86.73626708984375</v>
      </c>
      <c r="U1865" s="18">
        <v>88.151084899902344</v>
      </c>
      <c r="V1865" s="18">
        <v>122.8685989379883</v>
      </c>
      <c r="W1865" s="18">
        <v>106.7238235473633</v>
      </c>
      <c r="X1865" s="103">
        <v>1.340362899550789</v>
      </c>
      <c r="Y1865" s="18">
        <v>5.7883314341422416</v>
      </c>
      <c r="Z1865" s="18">
        <v>32.091269880074599</v>
      </c>
      <c r="AA1865" s="18">
        <v>82.675101169228526</v>
      </c>
      <c r="AB1865" s="18">
        <v>66.929039001464844</v>
      </c>
      <c r="AC1865" s="18">
        <v>71.0689697265625</v>
      </c>
      <c r="AD1865" s="18">
        <v>81.806434631347656</v>
      </c>
      <c r="AE1865" s="18">
        <v>80.797561645507813</v>
      </c>
      <c r="AF1865" s="18">
        <v>91.989707946777344</v>
      </c>
      <c r="AG1865" s="18">
        <v>84.944419860839844</v>
      </c>
      <c r="AH1865" s="18">
        <v>81.218742370605469</v>
      </c>
      <c r="AI1865" s="18">
        <v>68.284027099609375</v>
      </c>
      <c r="AJ1865" s="18">
        <v>52.455650329589837</v>
      </c>
      <c r="AK1865" s="18">
        <v>72.063308715820313</v>
      </c>
      <c r="AL1865" s="18">
        <v>79.367454528808594</v>
      </c>
      <c r="AM1865" s="18">
        <v>94.365623474121094</v>
      </c>
      <c r="AN1865" s="18">
        <v>150.5630798339844</v>
      </c>
      <c r="AO1865" s="18">
        <v>85.804885864257813</v>
      </c>
    </row>
    <row r="1866" spans="1:41" x14ac:dyDescent="0.3">
      <c r="A1866" s="4" t="s">
        <v>6039</v>
      </c>
      <c r="B1866" s="8" t="s">
        <v>8788</v>
      </c>
      <c r="C1866" s="87" t="s">
        <v>4835</v>
      </c>
      <c r="D1866" s="87" t="s">
        <v>4836</v>
      </c>
      <c r="E1866" s="87" t="s">
        <v>6028</v>
      </c>
      <c r="F1866" s="110">
        <v>1.2639210849038811</v>
      </c>
      <c r="G1866" s="18">
        <v>7.6080230502937614</v>
      </c>
      <c r="H1866" s="18">
        <v>11.44155478773764</v>
      </c>
      <c r="I1866" s="18">
        <v>30.807096987832811</v>
      </c>
      <c r="J1866" s="18">
        <v>54.906513214111328</v>
      </c>
      <c r="K1866" s="18">
        <v>70.614639282226563</v>
      </c>
      <c r="L1866" s="18">
        <v>63.460788726806641</v>
      </c>
      <c r="M1866" s="18">
        <v>55.793357849121087</v>
      </c>
      <c r="N1866" s="18">
        <v>68.262855529785156</v>
      </c>
      <c r="O1866" s="18">
        <v>42.603137969970703</v>
      </c>
      <c r="P1866" s="18">
        <v>38.801044464111328</v>
      </c>
      <c r="Q1866" s="18">
        <v>37.049549102783203</v>
      </c>
      <c r="R1866" s="18">
        <v>43.325004577636719</v>
      </c>
      <c r="S1866" s="18">
        <v>42.507030487060547</v>
      </c>
      <c r="T1866" s="18">
        <v>51.798664093017578</v>
      </c>
      <c r="U1866" s="18">
        <v>93.245552062988281</v>
      </c>
      <c r="V1866" s="18">
        <v>96.310173034667969</v>
      </c>
      <c r="W1866" s="18">
        <v>61.817157745361328</v>
      </c>
      <c r="X1866" s="103">
        <v>0.92465568837429435</v>
      </c>
      <c r="Y1866" s="18">
        <v>3.9931078281628878</v>
      </c>
      <c r="Z1866" s="18">
        <v>22.138314371212761</v>
      </c>
      <c r="AA1866" s="18">
        <v>57.03380973068387</v>
      </c>
      <c r="AB1866" s="18">
        <v>46.171314239501953</v>
      </c>
      <c r="AC1866" s="18">
        <v>48.050746917724609</v>
      </c>
      <c r="AD1866" s="18">
        <v>57.801830291748047</v>
      </c>
      <c r="AE1866" s="18">
        <v>53.791500091552727</v>
      </c>
      <c r="AF1866" s="18">
        <v>65.922111511230469</v>
      </c>
      <c r="AG1866" s="18">
        <v>49.50762939453125</v>
      </c>
      <c r="AH1866" s="18">
        <v>56.472068786621087</v>
      </c>
      <c r="AI1866" s="18">
        <v>56.108745574951172</v>
      </c>
      <c r="AJ1866" s="18">
        <v>37.182064056396477</v>
      </c>
      <c r="AK1866" s="18">
        <v>47.619461059570313</v>
      </c>
      <c r="AL1866" s="18">
        <v>49.341552734375</v>
      </c>
      <c r="AM1866" s="18">
        <v>82.764495849609375</v>
      </c>
      <c r="AN1866" s="18">
        <v>100.33551025390631</v>
      </c>
      <c r="AO1866" s="18">
        <v>37.266460418701172</v>
      </c>
    </row>
    <row r="1867" spans="1:41" x14ac:dyDescent="0.3">
      <c r="A1867" s="4" t="s">
        <v>5639</v>
      </c>
      <c r="B1867" s="8" t="s">
        <v>8789</v>
      </c>
      <c r="C1867" s="87" t="s">
        <v>4835</v>
      </c>
      <c r="D1867" s="87" t="s">
        <v>4836</v>
      </c>
      <c r="E1867" s="87" t="s">
        <v>5610</v>
      </c>
      <c r="F1867" s="110">
        <v>3.4699850995806121</v>
      </c>
      <c r="G1867" s="18">
        <v>20.887163713858641</v>
      </c>
      <c r="H1867" s="18">
        <v>31.411790738900521</v>
      </c>
      <c r="I1867" s="18">
        <v>84.578197789337608</v>
      </c>
      <c r="J1867" s="18">
        <v>150.74104309082031</v>
      </c>
      <c r="K1867" s="18">
        <v>170.806640625</v>
      </c>
      <c r="L1867" s="18">
        <v>146.8916320800781</v>
      </c>
      <c r="M1867" s="18">
        <v>147.3453063964844</v>
      </c>
      <c r="N1867" s="18">
        <v>147.19921875</v>
      </c>
      <c r="O1867" s="18">
        <v>147.37983703613281</v>
      </c>
      <c r="P1867" s="18">
        <v>143.24174499511719</v>
      </c>
      <c r="Q1867" s="18">
        <v>122.608024597168</v>
      </c>
      <c r="R1867" s="18">
        <v>130.2751770019531</v>
      </c>
      <c r="S1867" s="18">
        <v>120.1040115356445</v>
      </c>
      <c r="T1867" s="18">
        <v>148.5423278808594</v>
      </c>
      <c r="U1867" s="18">
        <v>219.34220886230469</v>
      </c>
      <c r="V1867" s="18">
        <v>177.60762023925781</v>
      </c>
      <c r="W1867" s="18">
        <v>186.62138366699219</v>
      </c>
      <c r="X1867" s="103">
        <v>2.8798565261033482</v>
      </c>
      <c r="Y1867" s="18">
        <v>12.43660508765973</v>
      </c>
      <c r="Z1867" s="18">
        <v>68.95017239439396</v>
      </c>
      <c r="AA1867" s="18">
        <v>177.6328110306932</v>
      </c>
      <c r="AB1867" s="18">
        <v>143.80137634277341</v>
      </c>
      <c r="AC1867" s="18">
        <v>128.70149230957031</v>
      </c>
      <c r="AD1867" s="18">
        <v>148.07707214355469</v>
      </c>
      <c r="AE1867" s="18">
        <v>139.77702331542969</v>
      </c>
      <c r="AF1867" s="18">
        <v>154.19413757324219</v>
      </c>
      <c r="AG1867" s="18">
        <v>186.45051574707031</v>
      </c>
      <c r="AH1867" s="18">
        <v>170.1336364746094</v>
      </c>
      <c r="AI1867" s="18">
        <v>141.70269775390631</v>
      </c>
      <c r="AJ1867" s="18">
        <v>124.2697830200195</v>
      </c>
      <c r="AK1867" s="18">
        <v>145.3460998535156</v>
      </c>
      <c r="AL1867" s="18">
        <v>152.5717468261719</v>
      </c>
      <c r="AM1867" s="18">
        <v>199.1010437011719</v>
      </c>
      <c r="AN1867" s="18">
        <v>158.69541931152341</v>
      </c>
      <c r="AO1867" s="18">
        <v>127.52989196777339</v>
      </c>
    </row>
    <row r="1868" spans="1:41" x14ac:dyDescent="0.3">
      <c r="A1868" s="4" t="s">
        <v>6031</v>
      </c>
      <c r="B1868" s="8" t="s">
        <v>8790</v>
      </c>
      <c r="C1868" s="87" t="s">
        <v>4835</v>
      </c>
      <c r="D1868" s="87" t="s">
        <v>4836</v>
      </c>
      <c r="E1868" s="87" t="s">
        <v>6028</v>
      </c>
      <c r="F1868" s="110">
        <v>1.5360758888112871</v>
      </c>
      <c r="G1868" s="18">
        <v>9.2462266107108153</v>
      </c>
      <c r="H1868" s="18">
        <v>13.905216591345731</v>
      </c>
      <c r="I1868" s="18">
        <v>37.440659430789992</v>
      </c>
      <c r="J1868" s="18">
        <v>66.729301452636719</v>
      </c>
      <c r="K1868" s="18">
        <v>65.009414672851563</v>
      </c>
      <c r="L1868" s="18">
        <v>74.224578857421875</v>
      </c>
      <c r="M1868" s="18">
        <v>67.821525573730469</v>
      </c>
      <c r="N1868" s="18">
        <v>65.702377319335938</v>
      </c>
      <c r="O1868" s="18">
        <v>51.213615417480469</v>
      </c>
      <c r="P1868" s="18">
        <v>35.423915863037109</v>
      </c>
      <c r="Q1868" s="18">
        <v>24.59227180480957</v>
      </c>
      <c r="R1868" s="18">
        <v>23.231439590454102</v>
      </c>
      <c r="S1868" s="18">
        <v>33.321559906005859</v>
      </c>
      <c r="T1868" s="18">
        <v>32.482749938964837</v>
      </c>
      <c r="U1868" s="18">
        <v>99.160888671875</v>
      </c>
      <c r="V1868" s="18">
        <v>74.468551635742188</v>
      </c>
      <c r="W1868" s="18">
        <v>48.462562561035163</v>
      </c>
      <c r="X1868" s="103">
        <v>0.96897448619198612</v>
      </c>
      <c r="Y1868" s="18">
        <v>4.1844977052010499</v>
      </c>
      <c r="Z1868" s="18">
        <v>23.19940499227118</v>
      </c>
      <c r="AA1868" s="18">
        <v>59.7674433566998</v>
      </c>
      <c r="AB1868" s="18">
        <v>48.384307861328132</v>
      </c>
      <c r="AC1868" s="18">
        <v>47.636783599853523</v>
      </c>
      <c r="AD1868" s="18">
        <v>57.318672180175781</v>
      </c>
      <c r="AE1868" s="18">
        <v>60.5191650390625</v>
      </c>
      <c r="AF1868" s="18">
        <v>64.209739685058594</v>
      </c>
      <c r="AG1868" s="18">
        <v>53.041999816894531</v>
      </c>
      <c r="AH1868" s="18">
        <v>50.346988677978523</v>
      </c>
      <c r="AI1868" s="18">
        <v>50.332752227783203</v>
      </c>
      <c r="AJ1868" s="18">
        <v>24.868278503417969</v>
      </c>
      <c r="AK1868" s="18">
        <v>34.721202850341797</v>
      </c>
      <c r="AL1868" s="18">
        <v>39.883396148681641</v>
      </c>
      <c r="AM1868" s="18">
        <v>63.403392791748047</v>
      </c>
      <c r="AN1868" s="18">
        <v>45.355083465576172</v>
      </c>
      <c r="AO1868" s="18">
        <v>57.285835266113281</v>
      </c>
    </row>
    <row r="1869" spans="1:41" x14ac:dyDescent="0.3">
      <c r="A1869" s="4" t="s">
        <v>5653</v>
      </c>
      <c r="B1869" s="8" t="s">
        <v>8791</v>
      </c>
      <c r="C1869" s="87" t="s">
        <v>4835</v>
      </c>
      <c r="D1869" s="87" t="s">
        <v>4836</v>
      </c>
      <c r="E1869" s="87" t="s">
        <v>5610</v>
      </c>
      <c r="F1869" s="110">
        <v>2.0697549195323641</v>
      </c>
      <c r="G1869" s="18">
        <v>12.458644233677489</v>
      </c>
      <c r="H1869" s="18">
        <v>18.736307663401291</v>
      </c>
      <c r="I1869" s="18">
        <v>50.448672238050932</v>
      </c>
      <c r="J1869" s="18">
        <v>89.913070678710938</v>
      </c>
      <c r="K1869" s="18">
        <v>101.90345764160161</v>
      </c>
      <c r="L1869" s="18">
        <v>96.592941284179688</v>
      </c>
      <c r="M1869" s="18">
        <v>103.4448165893555</v>
      </c>
      <c r="N1869" s="18">
        <v>98.258338928222656</v>
      </c>
      <c r="O1869" s="18">
        <v>93.02960205078125</v>
      </c>
      <c r="P1869" s="18">
        <v>73.746910095214844</v>
      </c>
      <c r="Q1869" s="18">
        <v>94.281364440917969</v>
      </c>
      <c r="R1869" s="18">
        <v>79.821990966796875</v>
      </c>
      <c r="S1869" s="18">
        <v>74.098724365234375</v>
      </c>
      <c r="T1869" s="18">
        <v>117.7792282104492</v>
      </c>
      <c r="U1869" s="18">
        <v>126.27902984619141</v>
      </c>
      <c r="V1869" s="18">
        <v>174.52381896972659</v>
      </c>
      <c r="W1869" s="18">
        <v>91.729286193847656</v>
      </c>
      <c r="X1869" s="103">
        <v>1.7760462402890549</v>
      </c>
      <c r="Y1869" s="18">
        <v>7.6698215719046328</v>
      </c>
      <c r="Z1869" s="18">
        <v>42.522498373917593</v>
      </c>
      <c r="AA1869" s="18">
        <v>109.54854289561131</v>
      </c>
      <c r="AB1869" s="18">
        <v>88.684242248535156</v>
      </c>
      <c r="AC1869" s="18">
        <v>88.005081176757813</v>
      </c>
      <c r="AD1869" s="18">
        <v>97.449592590332031</v>
      </c>
      <c r="AE1869" s="18">
        <v>102.3747940063477</v>
      </c>
      <c r="AF1869" s="18">
        <v>105.5007629394531</v>
      </c>
      <c r="AG1869" s="18">
        <v>99.936431884765625</v>
      </c>
      <c r="AH1869" s="18">
        <v>109.7997589111328</v>
      </c>
      <c r="AI1869" s="18">
        <v>101.00390625</v>
      </c>
      <c r="AJ1869" s="18">
        <v>79.1142578125</v>
      </c>
      <c r="AK1869" s="18">
        <v>90.028205871582031</v>
      </c>
      <c r="AL1869" s="18">
        <v>113.8610305786133</v>
      </c>
      <c r="AM1869" s="18">
        <v>119.5220947265625</v>
      </c>
      <c r="AN1869" s="18">
        <v>112.9643249511719</v>
      </c>
      <c r="AO1869" s="18">
        <v>100.0214385986328</v>
      </c>
    </row>
    <row r="1870" spans="1:41" x14ac:dyDescent="0.3">
      <c r="A1870" s="4" t="s">
        <v>5655</v>
      </c>
      <c r="B1870" s="8" t="s">
        <v>8792</v>
      </c>
      <c r="C1870" s="87" t="s">
        <v>4835</v>
      </c>
      <c r="D1870" s="87" t="s">
        <v>4836</v>
      </c>
      <c r="E1870" s="87" t="s">
        <v>5610</v>
      </c>
      <c r="F1870" s="110">
        <v>1.7629799632229921</v>
      </c>
      <c r="G1870" s="18">
        <v>10.612048772353999</v>
      </c>
      <c r="H1870" s="18">
        <v>15.959249418197301</v>
      </c>
      <c r="I1870" s="18">
        <v>42.971270408663997</v>
      </c>
      <c r="J1870" s="18">
        <v>76.586334228515625</v>
      </c>
      <c r="K1870" s="18">
        <v>70.776901245117188</v>
      </c>
      <c r="L1870" s="18">
        <v>72.613174438476563</v>
      </c>
      <c r="M1870" s="18">
        <v>69.083847045898438</v>
      </c>
      <c r="N1870" s="18">
        <v>68.623306274414063</v>
      </c>
      <c r="O1870" s="18">
        <v>67.215095520019531</v>
      </c>
      <c r="P1870" s="18">
        <v>43.820621490478523</v>
      </c>
      <c r="Q1870" s="18">
        <v>48.706623077392578</v>
      </c>
      <c r="R1870" s="18">
        <v>30.2700080871582</v>
      </c>
      <c r="S1870" s="18">
        <v>49.886581420898438</v>
      </c>
      <c r="T1870" s="18">
        <v>74.074661254882813</v>
      </c>
      <c r="U1870" s="18">
        <v>80.939010620117188</v>
      </c>
      <c r="V1870" s="18">
        <v>140.64866638183591</v>
      </c>
      <c r="W1870" s="18">
        <v>172.82884216308591</v>
      </c>
      <c r="X1870" s="103">
        <v>1.4489490459654919</v>
      </c>
      <c r="Y1870" s="18">
        <v>6.2572586215593571</v>
      </c>
      <c r="Z1870" s="18">
        <v>34.691063809762888</v>
      </c>
      <c r="AA1870" s="18">
        <v>89.372817618572924</v>
      </c>
      <c r="AB1870" s="18">
        <v>72.351127624511719</v>
      </c>
      <c r="AC1870" s="18">
        <v>69.788314819335938</v>
      </c>
      <c r="AD1870" s="18">
        <v>58.050758361816413</v>
      </c>
      <c r="AE1870" s="18">
        <v>72.859001159667969</v>
      </c>
      <c r="AF1870" s="18">
        <v>63.912696838378913</v>
      </c>
      <c r="AG1870" s="18">
        <v>68.222030639648438</v>
      </c>
      <c r="AH1870" s="18">
        <v>58.337955474853523</v>
      </c>
      <c r="AI1870" s="18">
        <v>54.770065307617188</v>
      </c>
      <c r="AJ1870" s="18">
        <v>26.413383483886719</v>
      </c>
      <c r="AK1870" s="18">
        <v>80.245529174804688</v>
      </c>
      <c r="AL1870" s="18">
        <v>112.3570098876953</v>
      </c>
      <c r="AM1870" s="18">
        <v>116.4776916503906</v>
      </c>
      <c r="AN1870" s="18">
        <v>118.45680236816411</v>
      </c>
      <c r="AO1870" s="18">
        <v>127.6921310424805</v>
      </c>
    </row>
    <row r="1871" spans="1:41" x14ac:dyDescent="0.3">
      <c r="A1871" s="4" t="s">
        <v>5645</v>
      </c>
      <c r="B1871" s="8" t="s">
        <v>8793</v>
      </c>
      <c r="C1871" s="87" t="s">
        <v>4835</v>
      </c>
      <c r="D1871" s="87" t="s">
        <v>4836</v>
      </c>
      <c r="E1871" s="87" t="s">
        <v>5610</v>
      </c>
      <c r="F1871" s="110">
        <v>2.4330333337504269</v>
      </c>
      <c r="G1871" s="18">
        <v>14.645355557711911</v>
      </c>
      <c r="H1871" s="18">
        <v>22.02485940062823</v>
      </c>
      <c r="I1871" s="18">
        <v>59.303302067454467</v>
      </c>
      <c r="J1871" s="18">
        <v>105.69439697265631</v>
      </c>
      <c r="K1871" s="18">
        <v>116.8175354003906</v>
      </c>
      <c r="L1871" s="18">
        <v>114.75502014160161</v>
      </c>
      <c r="M1871" s="18">
        <v>110.1389846801758</v>
      </c>
      <c r="N1871" s="18">
        <v>115.92303466796881</v>
      </c>
      <c r="O1871" s="18">
        <v>101.23220062255859</v>
      </c>
      <c r="P1871" s="18">
        <v>75.796737670898438</v>
      </c>
      <c r="Q1871" s="18">
        <v>78.268356323242188</v>
      </c>
      <c r="R1871" s="18">
        <v>76.720191955566406</v>
      </c>
      <c r="S1871" s="18">
        <v>87.098411560058594</v>
      </c>
      <c r="T1871" s="18">
        <v>95.642013549804688</v>
      </c>
      <c r="U1871" s="18">
        <v>121.61590576171881</v>
      </c>
      <c r="V1871" s="18">
        <v>132.6374206542969</v>
      </c>
      <c r="W1871" s="18">
        <v>109.142822265625</v>
      </c>
      <c r="X1871" s="103">
        <v>2.0666266819900438</v>
      </c>
      <c r="Y1871" s="18">
        <v>8.9246876275142526</v>
      </c>
      <c r="Z1871" s="18">
        <v>49.479640637123268</v>
      </c>
      <c r="AA1871" s="18">
        <v>127.47187352754671</v>
      </c>
      <c r="AB1871" s="18">
        <v>103.19394683837891</v>
      </c>
      <c r="AC1871" s="18">
        <v>97.190818786621094</v>
      </c>
      <c r="AD1871" s="18">
        <v>108.65916442871089</v>
      </c>
      <c r="AE1871" s="18">
        <v>105.9989318847656</v>
      </c>
      <c r="AF1871" s="18">
        <v>113.92124176025391</v>
      </c>
      <c r="AG1871" s="18">
        <v>107.372184753418</v>
      </c>
      <c r="AH1871" s="18">
        <v>107.9563827514648</v>
      </c>
      <c r="AI1871" s="18">
        <v>103.3873596191406</v>
      </c>
      <c r="AJ1871" s="18">
        <v>85.294960021972656</v>
      </c>
      <c r="AK1871" s="18">
        <v>90.549919128417969</v>
      </c>
      <c r="AL1871" s="18">
        <v>84.434288024902344</v>
      </c>
      <c r="AM1871" s="18">
        <v>106.23736572265631</v>
      </c>
      <c r="AN1871" s="18">
        <v>122.35084533691411</v>
      </c>
      <c r="AO1871" s="18">
        <v>101.8173446655273</v>
      </c>
    </row>
    <row r="1872" spans="1:41" x14ac:dyDescent="0.3">
      <c r="A1872" s="4" t="s">
        <v>6047</v>
      </c>
      <c r="B1872" s="8" t="s">
        <v>8794</v>
      </c>
      <c r="C1872" s="87" t="s">
        <v>4835</v>
      </c>
      <c r="D1872" s="87" t="s">
        <v>4836</v>
      </c>
      <c r="E1872" s="87" t="s">
        <v>6028</v>
      </c>
      <c r="F1872" s="110">
        <v>1.6381480451538619</v>
      </c>
      <c r="G1872" s="18">
        <v>9.8606378485030515</v>
      </c>
      <c r="H1872" s="18">
        <v>14.82921745108683</v>
      </c>
      <c r="I1872" s="18">
        <v>39.928589142352713</v>
      </c>
      <c r="J1872" s="18">
        <v>71.163459777832031</v>
      </c>
      <c r="K1872" s="18">
        <v>74.259071350097656</v>
      </c>
      <c r="L1872" s="18">
        <v>71.662933349609375</v>
      </c>
      <c r="M1872" s="18">
        <v>66.366714477539063</v>
      </c>
      <c r="N1872" s="18">
        <v>70.710792541503906</v>
      </c>
      <c r="O1872" s="18">
        <v>66.127883911132813</v>
      </c>
      <c r="P1872" s="18">
        <v>50.932510375976563</v>
      </c>
      <c r="Q1872" s="18">
        <v>52.701122283935547</v>
      </c>
      <c r="R1872" s="18">
        <v>46.701335906982422</v>
      </c>
      <c r="S1872" s="18">
        <v>61.169605255126953</v>
      </c>
      <c r="T1872" s="18">
        <v>58.511466979980469</v>
      </c>
      <c r="U1872" s="18">
        <v>81.037956237792969</v>
      </c>
      <c r="V1872" s="18">
        <v>118.0130233764648</v>
      </c>
      <c r="W1872" s="18">
        <v>50.794166564941413</v>
      </c>
      <c r="X1872" s="103">
        <v>1.241925439496208</v>
      </c>
      <c r="Y1872" s="18">
        <v>5.363231153821137</v>
      </c>
      <c r="Z1872" s="18">
        <v>29.734458080837751</v>
      </c>
      <c r="AA1872" s="18">
        <v>76.603367184662233</v>
      </c>
      <c r="AB1872" s="18">
        <v>62.013710021972663</v>
      </c>
      <c r="AC1872" s="18">
        <v>64.401588439941406</v>
      </c>
      <c r="AD1872" s="18">
        <v>67.763160705566406</v>
      </c>
      <c r="AE1872" s="18">
        <v>62.747028350830078</v>
      </c>
      <c r="AF1872" s="18">
        <v>94.080894470214844</v>
      </c>
      <c r="AG1872" s="18">
        <v>71.032752990722656</v>
      </c>
      <c r="AH1872" s="18">
        <v>62.460433959960938</v>
      </c>
      <c r="AI1872" s="18">
        <v>67.450767517089844</v>
      </c>
      <c r="AJ1872" s="18">
        <v>41.385498046875</v>
      </c>
      <c r="AK1872" s="18">
        <v>53.541526794433587</v>
      </c>
      <c r="AL1872" s="18">
        <v>86.2916259765625</v>
      </c>
      <c r="AM1872" s="18">
        <v>95.423286437988281</v>
      </c>
      <c r="AN1872" s="18">
        <v>91.107452392578125</v>
      </c>
      <c r="AO1872" s="18">
        <v>68.287193298339844</v>
      </c>
    </row>
    <row r="1873" spans="1:41" x14ac:dyDescent="0.3">
      <c r="A1873" s="4" t="s">
        <v>5642</v>
      </c>
      <c r="B1873" s="8" t="s">
        <v>8795</v>
      </c>
      <c r="C1873" s="87" t="s">
        <v>4835</v>
      </c>
      <c r="D1873" s="87" t="s">
        <v>4836</v>
      </c>
      <c r="E1873" s="87" t="s">
        <v>5610</v>
      </c>
      <c r="F1873" s="110">
        <v>2.6031064097565002</v>
      </c>
      <c r="G1873" s="18">
        <v>15.66909026547412</v>
      </c>
      <c r="H1873" s="18">
        <v>23.564433698647431</v>
      </c>
      <c r="I1873" s="18">
        <v>63.44870149952154</v>
      </c>
      <c r="J1873" s="18">
        <v>113.0826110839844</v>
      </c>
      <c r="K1873" s="18">
        <v>118.76971435546881</v>
      </c>
      <c r="L1873" s="18">
        <v>108.1086044311523</v>
      </c>
      <c r="M1873" s="18">
        <v>107.4613723754883</v>
      </c>
      <c r="N1873" s="18">
        <v>108.8762969970703</v>
      </c>
      <c r="O1873" s="18">
        <v>98.970527648925781</v>
      </c>
      <c r="P1873" s="18">
        <v>96.196029663085938</v>
      </c>
      <c r="Q1873" s="18">
        <v>78.989273071289063</v>
      </c>
      <c r="R1873" s="18">
        <v>84.578857421875</v>
      </c>
      <c r="S1873" s="18">
        <v>97.033958435058594</v>
      </c>
      <c r="T1873" s="18">
        <v>103.70778656005859</v>
      </c>
      <c r="U1873" s="18">
        <v>101.2350158691406</v>
      </c>
      <c r="V1873" s="18">
        <v>121.6849670410156</v>
      </c>
      <c r="W1873" s="18">
        <v>86.736518859863281</v>
      </c>
      <c r="X1873" s="103">
        <v>1.967493411546074</v>
      </c>
      <c r="Y1873" s="18">
        <v>8.4965825033926698</v>
      </c>
      <c r="Z1873" s="18">
        <v>47.106169589112291</v>
      </c>
      <c r="AA1873" s="18">
        <v>121.35722117038399</v>
      </c>
      <c r="AB1873" s="18">
        <v>98.243873596191406</v>
      </c>
      <c r="AC1873" s="18">
        <v>101.46543884277339</v>
      </c>
      <c r="AD1873" s="18">
        <v>108.079216003418</v>
      </c>
      <c r="AE1873" s="18">
        <v>110.7876052856445</v>
      </c>
      <c r="AF1873" s="18">
        <v>108.177864074707</v>
      </c>
      <c r="AG1873" s="18">
        <v>110.5662460327148</v>
      </c>
      <c r="AH1873" s="18">
        <v>103.91770172119141</v>
      </c>
      <c r="AI1873" s="18">
        <v>106.591682434082</v>
      </c>
      <c r="AJ1873" s="18">
        <v>67.763824462890625</v>
      </c>
      <c r="AK1873" s="18">
        <v>91.854393005371094</v>
      </c>
      <c r="AL1873" s="18">
        <v>114.8715362548828</v>
      </c>
      <c r="AM1873" s="18">
        <v>126.5667419433594</v>
      </c>
      <c r="AN1873" s="18">
        <v>160.3742370605469</v>
      </c>
      <c r="AO1873" s="18">
        <v>72.524307250976563</v>
      </c>
    </row>
    <row r="1874" spans="1:41" x14ac:dyDescent="0.3">
      <c r="A1874" s="4" t="s">
        <v>5616</v>
      </c>
      <c r="B1874" s="8" t="s">
        <v>8796</v>
      </c>
      <c r="C1874" s="87" t="s">
        <v>4835</v>
      </c>
      <c r="D1874" s="87" t="s">
        <v>4836</v>
      </c>
      <c r="E1874" s="87" t="s">
        <v>5610</v>
      </c>
      <c r="F1874" s="110">
        <v>2.4427905280606308</v>
      </c>
      <c r="G1874" s="18">
        <v>14.704087831510369</v>
      </c>
      <c r="H1874" s="18">
        <v>22.113185700907721</v>
      </c>
      <c r="I1874" s="18">
        <v>59.541126117574201</v>
      </c>
      <c r="J1874" s="18">
        <v>106.11826324462891</v>
      </c>
      <c r="K1874" s="18">
        <v>96.783073425292969</v>
      </c>
      <c r="L1874" s="18">
        <v>79.42724609375</v>
      </c>
      <c r="M1874" s="18">
        <v>80.610183715820313</v>
      </c>
      <c r="N1874" s="18">
        <v>76.378471374511719</v>
      </c>
      <c r="O1874" s="18">
        <v>58.811130523681641</v>
      </c>
      <c r="P1874" s="18">
        <v>57.771736145019531</v>
      </c>
      <c r="Q1874" s="18">
        <v>54.396583557128913</v>
      </c>
      <c r="R1874" s="18">
        <v>40.350704193115227</v>
      </c>
      <c r="S1874" s="18">
        <v>54.779930114746087</v>
      </c>
      <c r="T1874" s="18">
        <v>84.790420532226563</v>
      </c>
      <c r="U1874" s="18">
        <v>88.186119079589844</v>
      </c>
      <c r="V1874" s="18">
        <v>87.141517639160156</v>
      </c>
      <c r="W1874" s="18">
        <v>130.40968322753909</v>
      </c>
      <c r="X1874" s="103">
        <v>1.8179239720799409</v>
      </c>
      <c r="Y1874" s="18">
        <v>7.8506697521974491</v>
      </c>
      <c r="Z1874" s="18">
        <v>43.525144443364233</v>
      </c>
      <c r="AA1874" s="18">
        <v>112.13160880538069</v>
      </c>
      <c r="AB1874" s="18">
        <v>90.775344848632813</v>
      </c>
      <c r="AC1874" s="18">
        <v>77.933128356933594</v>
      </c>
      <c r="AD1874" s="18">
        <v>71.309783935546875</v>
      </c>
      <c r="AE1874" s="18">
        <v>84.397354125976563</v>
      </c>
      <c r="AF1874" s="18">
        <v>95.533096313476563</v>
      </c>
      <c r="AG1874" s="18">
        <v>82.060165405273438</v>
      </c>
      <c r="AH1874" s="18">
        <v>80.810325622558594</v>
      </c>
      <c r="AI1874" s="18">
        <v>64.0577392578125</v>
      </c>
      <c r="AJ1874" s="18">
        <v>48.088783264160163</v>
      </c>
      <c r="AK1874" s="18">
        <v>52.253116607666023</v>
      </c>
      <c r="AL1874" s="18">
        <v>63.163368225097663</v>
      </c>
      <c r="AM1874" s="18">
        <v>96.297737121582031</v>
      </c>
      <c r="AN1874" s="18">
        <v>120.33502197265631</v>
      </c>
      <c r="AO1874" s="18">
        <v>160.45103454589841</v>
      </c>
    </row>
    <row r="1875" spans="1:41" x14ac:dyDescent="0.3">
      <c r="A1875" s="4" t="s">
        <v>6033</v>
      </c>
      <c r="B1875" s="8" t="s">
        <v>8797</v>
      </c>
      <c r="C1875" s="87" t="s">
        <v>4835</v>
      </c>
      <c r="D1875" s="87" t="s">
        <v>4836</v>
      </c>
      <c r="E1875" s="87" t="s">
        <v>6028</v>
      </c>
      <c r="F1875" s="110">
        <v>2.0604518912945942</v>
      </c>
      <c r="G1875" s="18">
        <v>12.402645758681031</v>
      </c>
      <c r="H1875" s="18">
        <v>18.65209266885326</v>
      </c>
      <c r="I1875" s="18">
        <v>50.221918133997569</v>
      </c>
      <c r="J1875" s="18">
        <v>89.508934020996094</v>
      </c>
      <c r="K1875" s="18">
        <v>102.72841644287109</v>
      </c>
      <c r="L1875" s="18">
        <v>89.233863830566406</v>
      </c>
      <c r="M1875" s="18">
        <v>91.00885009765625</v>
      </c>
      <c r="N1875" s="18">
        <v>84.417465209960938</v>
      </c>
      <c r="O1875" s="18">
        <v>85.95513916015625</v>
      </c>
      <c r="P1875" s="18">
        <v>73.299285888671875</v>
      </c>
      <c r="Q1875" s="18">
        <v>92.165931701660156</v>
      </c>
      <c r="R1875" s="18">
        <v>109.05157470703131</v>
      </c>
      <c r="S1875" s="18">
        <v>104.2876434326172</v>
      </c>
      <c r="T1875" s="18">
        <v>102.3357009887695</v>
      </c>
      <c r="U1875" s="18">
        <v>143.24189758300781</v>
      </c>
      <c r="V1875" s="18">
        <v>178.21128845214841</v>
      </c>
      <c r="W1875" s="18">
        <v>138.19490051269531</v>
      </c>
      <c r="X1875" s="103">
        <v>1.461761338500015</v>
      </c>
      <c r="Y1875" s="18">
        <v>6.3125882607532358</v>
      </c>
      <c r="Z1875" s="18">
        <v>34.997818598071078</v>
      </c>
      <c r="AA1875" s="18">
        <v>90.163094327855489</v>
      </c>
      <c r="AB1875" s="18">
        <v>72.990890502929688</v>
      </c>
      <c r="AC1875" s="18">
        <v>81.768463134765625</v>
      </c>
      <c r="AD1875" s="18">
        <v>79.587867736816406</v>
      </c>
      <c r="AE1875" s="18">
        <v>81.063690185546875</v>
      </c>
      <c r="AF1875" s="18">
        <v>88.3519287109375</v>
      </c>
      <c r="AG1875" s="18">
        <v>99.932258605957031</v>
      </c>
      <c r="AH1875" s="18">
        <v>110.19162750244141</v>
      </c>
      <c r="AI1875" s="18">
        <v>108.5516052246094</v>
      </c>
      <c r="AJ1875" s="18">
        <v>78.319854736328125</v>
      </c>
      <c r="AK1875" s="18">
        <v>98.331901550292969</v>
      </c>
      <c r="AL1875" s="18">
        <v>128.16656494140631</v>
      </c>
      <c r="AM1875" s="18">
        <v>129.47346496582031</v>
      </c>
      <c r="AN1875" s="18">
        <v>150.79765319824219</v>
      </c>
      <c r="AO1875" s="18">
        <v>184.92414855957031</v>
      </c>
    </row>
    <row r="1876" spans="1:41" x14ac:dyDescent="0.3">
      <c r="A1876" s="4" t="s">
        <v>5663</v>
      </c>
      <c r="B1876" s="8" t="s">
        <v>8798</v>
      </c>
      <c r="C1876" s="87" t="s">
        <v>4835</v>
      </c>
      <c r="D1876" s="87" t="s">
        <v>4836</v>
      </c>
      <c r="E1876" s="87" t="s">
        <v>5610</v>
      </c>
      <c r="F1876" s="110">
        <v>1.9823010799744261</v>
      </c>
      <c r="G1876" s="18">
        <v>11.93222621981543</v>
      </c>
      <c r="H1876" s="18">
        <v>17.94463806578851</v>
      </c>
      <c r="I1876" s="18">
        <v>48.317052669868282</v>
      </c>
      <c r="J1876" s="18">
        <v>86.11395263671875</v>
      </c>
      <c r="K1876" s="18">
        <v>71.808334350585938</v>
      </c>
      <c r="L1876" s="18">
        <v>77.678947448730469</v>
      </c>
      <c r="M1876" s="18">
        <v>72.313804626464844</v>
      </c>
      <c r="N1876" s="18">
        <v>61.89227294921875</v>
      </c>
      <c r="O1876" s="18">
        <v>52.87347412109375</v>
      </c>
      <c r="P1876" s="18">
        <v>43.333873748779297</v>
      </c>
      <c r="Q1876" s="18">
        <v>56.436397552490227</v>
      </c>
      <c r="R1876" s="18">
        <v>48.894767761230469</v>
      </c>
      <c r="S1876" s="18">
        <v>31.44725227355957</v>
      </c>
      <c r="T1876" s="18">
        <v>44.891117095947273</v>
      </c>
      <c r="U1876" s="18">
        <v>85.428535461425781</v>
      </c>
      <c r="V1876" s="18">
        <v>116.0684509277344</v>
      </c>
      <c r="W1876" s="18">
        <v>75.960281372070313</v>
      </c>
      <c r="X1876" s="103">
        <v>1.2751817841479489</v>
      </c>
      <c r="Y1876" s="18">
        <v>5.5068480393652344</v>
      </c>
      <c r="Z1876" s="18">
        <v>30.530688961147462</v>
      </c>
      <c r="AA1876" s="18">
        <v>78.654656174772953</v>
      </c>
      <c r="AB1876" s="18">
        <v>63.67431640625</v>
      </c>
      <c r="AC1876" s="18">
        <v>62.904800415039063</v>
      </c>
      <c r="AD1876" s="18">
        <v>65.28326416015625</v>
      </c>
      <c r="AE1876" s="18">
        <v>68.24114990234375</v>
      </c>
      <c r="AF1876" s="18">
        <v>63.001594543457031</v>
      </c>
      <c r="AG1876" s="18">
        <v>74.470161437988281</v>
      </c>
      <c r="AH1876" s="18">
        <v>50.677940368652337</v>
      </c>
      <c r="AI1876" s="18">
        <v>60.521327972412109</v>
      </c>
      <c r="AJ1876" s="18">
        <v>51.801643371582031</v>
      </c>
      <c r="AK1876" s="18">
        <v>33.559341430664063</v>
      </c>
      <c r="AL1876" s="18">
        <v>42.237094879150391</v>
      </c>
      <c r="AM1876" s="18">
        <v>83.84991455078125</v>
      </c>
      <c r="AN1876" s="18">
        <v>80.340255737304688</v>
      </c>
      <c r="AO1876" s="18">
        <v>48.172637939453132</v>
      </c>
    </row>
    <row r="1877" spans="1:41" x14ac:dyDescent="0.3">
      <c r="A1877" s="4" t="s">
        <v>5619</v>
      </c>
      <c r="B1877" s="8" t="s">
        <v>8799</v>
      </c>
      <c r="C1877" s="87" t="s">
        <v>4835</v>
      </c>
      <c r="D1877" s="87" t="s">
        <v>4836</v>
      </c>
      <c r="E1877" s="87" t="s">
        <v>5610</v>
      </c>
      <c r="F1877" s="110">
        <v>2.6656706840455779</v>
      </c>
      <c r="G1877" s="18">
        <v>16.045688493481691</v>
      </c>
      <c r="H1877" s="18">
        <v>24.13079229538527</v>
      </c>
      <c r="I1877" s="18">
        <v>64.973657202071252</v>
      </c>
      <c r="J1877" s="18">
        <v>115.8004913330078</v>
      </c>
      <c r="K1877" s="18">
        <v>121.3783645629883</v>
      </c>
      <c r="L1877" s="18">
        <v>111.9119033813477</v>
      </c>
      <c r="M1877" s="18">
        <v>126.13486480712891</v>
      </c>
      <c r="N1877" s="18">
        <v>135.5439758300781</v>
      </c>
      <c r="O1877" s="18">
        <v>94.955307006835938</v>
      </c>
      <c r="P1877" s="18">
        <v>108.36663818359381</v>
      </c>
      <c r="Q1877" s="18">
        <v>102.17372131347661</v>
      </c>
      <c r="R1877" s="18">
        <v>93.073150634765625</v>
      </c>
      <c r="S1877" s="18">
        <v>127.5689315795898</v>
      </c>
      <c r="T1877" s="18">
        <v>130.08946228027341</v>
      </c>
      <c r="U1877" s="18">
        <v>128.75825500488281</v>
      </c>
      <c r="V1877" s="18">
        <v>112.94622802734381</v>
      </c>
      <c r="W1877" s="18">
        <v>102.37953948974609</v>
      </c>
      <c r="X1877" s="103">
        <v>2.0213507247115858</v>
      </c>
      <c r="Y1877" s="18">
        <v>8.7291642757312324</v>
      </c>
      <c r="Z1877" s="18">
        <v>48.395633489067578</v>
      </c>
      <c r="AA1877" s="18">
        <v>124.67920122231899</v>
      </c>
      <c r="AB1877" s="18">
        <v>100.9331588745117</v>
      </c>
      <c r="AC1877" s="18">
        <v>101.7945175170898</v>
      </c>
      <c r="AD1877" s="18">
        <v>92.787437438964844</v>
      </c>
      <c r="AE1877" s="18">
        <v>107.6676559448242</v>
      </c>
      <c r="AF1877" s="18">
        <v>111.72776794433589</v>
      </c>
      <c r="AG1877" s="18">
        <v>129.3957214355469</v>
      </c>
      <c r="AH1877" s="18">
        <v>111.86989593505859</v>
      </c>
      <c r="AI1877" s="18">
        <v>113.7825012207031</v>
      </c>
      <c r="AJ1877" s="18">
        <v>96.327995300292969</v>
      </c>
      <c r="AK1877" s="18">
        <v>98.000350952148438</v>
      </c>
      <c r="AL1877" s="18">
        <v>130.89680480957031</v>
      </c>
      <c r="AM1877" s="18">
        <v>182.94294738769531</v>
      </c>
      <c r="AN1877" s="18">
        <v>131.12969970703131</v>
      </c>
      <c r="AO1877" s="18">
        <v>68.143463134765625</v>
      </c>
    </row>
    <row r="1878" spans="1:41" x14ac:dyDescent="0.3">
      <c r="A1878" s="4" t="s">
        <v>5613</v>
      </c>
      <c r="B1878" s="8" t="s">
        <v>7920</v>
      </c>
      <c r="C1878" s="87" t="s">
        <v>4835</v>
      </c>
      <c r="D1878" s="87" t="s">
        <v>4836</v>
      </c>
      <c r="E1878" s="87" t="s">
        <v>5610</v>
      </c>
      <c r="F1878" s="110">
        <v>2.652372715494721</v>
      </c>
      <c r="G1878" s="18">
        <v>15.96564294913135</v>
      </c>
      <c r="H1878" s="18">
        <v>24.010413390754671</v>
      </c>
      <c r="I1878" s="18">
        <v>64.649529523705496</v>
      </c>
      <c r="J1878" s="18">
        <v>115.2228088378906</v>
      </c>
      <c r="K1878" s="18">
        <v>123.55125427246089</v>
      </c>
      <c r="L1878" s="18">
        <v>100.9524688720703</v>
      </c>
      <c r="M1878" s="18">
        <v>105.99741363525391</v>
      </c>
      <c r="N1878" s="18">
        <v>108.7427597045898</v>
      </c>
      <c r="O1878" s="18">
        <v>100.17820739746089</v>
      </c>
      <c r="P1878" s="18">
        <v>94.239173889160156</v>
      </c>
      <c r="Q1878" s="18">
        <v>84.894950866699219</v>
      </c>
      <c r="R1878" s="18">
        <v>50.274673461914063</v>
      </c>
      <c r="S1878" s="18">
        <v>48.872955322265632</v>
      </c>
      <c r="T1878" s="18">
        <v>92.919212341308594</v>
      </c>
      <c r="U1878" s="18">
        <v>84.429824829101563</v>
      </c>
      <c r="V1878" s="18">
        <v>96.552726745605469</v>
      </c>
      <c r="W1878" s="18">
        <v>75.637550354003906</v>
      </c>
      <c r="X1878" s="103">
        <v>1.391350338639908</v>
      </c>
      <c r="Y1878" s="18">
        <v>6.0085197104104617</v>
      </c>
      <c r="Z1878" s="18">
        <v>33.312022609690707</v>
      </c>
      <c r="AA1878" s="18">
        <v>85.820064138932878</v>
      </c>
      <c r="AB1878" s="18">
        <v>69.475021362304688</v>
      </c>
      <c r="AC1878" s="18">
        <v>94.294441223144531</v>
      </c>
      <c r="AD1878" s="18">
        <v>90.908256530761719</v>
      </c>
      <c r="AE1878" s="18">
        <v>95.722137451171875</v>
      </c>
      <c r="AF1878" s="18">
        <v>113.79869079589839</v>
      </c>
      <c r="AG1878" s="18">
        <v>104.4090881347656</v>
      </c>
      <c r="AH1878" s="18">
        <v>96.024444580078125</v>
      </c>
      <c r="AI1878" s="18">
        <v>79.953598022460938</v>
      </c>
      <c r="AJ1878" s="18">
        <v>82.018463134765625</v>
      </c>
      <c r="AK1878" s="18">
        <v>58.819442749023438</v>
      </c>
      <c r="AL1878" s="18">
        <v>82.588874816894531</v>
      </c>
      <c r="AM1878" s="18">
        <v>113.7671203613281</v>
      </c>
      <c r="AN1878" s="18">
        <v>124.609001159668</v>
      </c>
      <c r="AO1878" s="18">
        <v>88.683746337890625</v>
      </c>
    </row>
    <row r="1879" spans="1:41" x14ac:dyDescent="0.3">
      <c r="A1879" s="4" t="s">
        <v>5628</v>
      </c>
      <c r="B1879" s="8" t="s">
        <v>8800</v>
      </c>
      <c r="C1879" s="87" t="s">
        <v>4835</v>
      </c>
      <c r="D1879" s="87" t="s">
        <v>4836</v>
      </c>
      <c r="E1879" s="87" t="s">
        <v>5610</v>
      </c>
      <c r="F1879" s="110">
        <v>3.1765175955683902</v>
      </c>
      <c r="G1879" s="18">
        <v>19.120670883171389</v>
      </c>
      <c r="H1879" s="18">
        <v>28.755197249258881</v>
      </c>
      <c r="I1879" s="18">
        <v>77.425154797283014</v>
      </c>
      <c r="J1879" s="18">
        <v>137.9924011230469</v>
      </c>
      <c r="K1879" s="18">
        <v>118.5624313354492</v>
      </c>
      <c r="L1879" s="18">
        <v>122.4751663208008</v>
      </c>
      <c r="M1879" s="18">
        <v>131.51814270019531</v>
      </c>
      <c r="N1879" s="18">
        <v>145.39173889160159</v>
      </c>
      <c r="O1879" s="18">
        <v>135.89976501464841</v>
      </c>
      <c r="P1879" s="18">
        <v>146.58580017089841</v>
      </c>
      <c r="Q1879" s="18">
        <v>144.16471862792969</v>
      </c>
      <c r="R1879" s="18">
        <v>119.201789855957</v>
      </c>
      <c r="S1879" s="18">
        <v>113.6867599487305</v>
      </c>
      <c r="T1879" s="18">
        <v>107.3185348510742</v>
      </c>
      <c r="U1879" s="18">
        <v>240.73567199707031</v>
      </c>
      <c r="V1879" s="18">
        <v>178.47578430175781</v>
      </c>
      <c r="W1879" s="18">
        <v>254.42121887207031</v>
      </c>
      <c r="X1879" s="103">
        <v>3.1925840288368228</v>
      </c>
      <c r="Y1879" s="18">
        <v>13.787112800906369</v>
      </c>
      <c r="Z1879" s="18">
        <v>76.437564571919253</v>
      </c>
      <c r="AA1879" s="18">
        <v>196.922197461454</v>
      </c>
      <c r="AB1879" s="18">
        <v>159.4169616699219</v>
      </c>
      <c r="AC1879" s="18">
        <v>123.6010360717773</v>
      </c>
      <c r="AD1879" s="18">
        <v>107.9395446777344</v>
      </c>
      <c r="AE1879" s="18">
        <v>169.4016418457031</v>
      </c>
      <c r="AF1879" s="18">
        <v>147.27601623535159</v>
      </c>
      <c r="AG1879" s="18">
        <v>130.868408203125</v>
      </c>
      <c r="AH1879" s="18">
        <v>145.29255676269531</v>
      </c>
      <c r="AI1879" s="18">
        <v>115.39772796630859</v>
      </c>
      <c r="AJ1879" s="18">
        <v>120.3577346801758</v>
      </c>
      <c r="AK1879" s="18">
        <v>89.860481262207031</v>
      </c>
      <c r="AL1879" s="18">
        <v>122.1571807861328</v>
      </c>
      <c r="AM1879" s="18">
        <v>156.88316345214841</v>
      </c>
      <c r="AN1879" s="18">
        <v>157.1751403808594</v>
      </c>
      <c r="AO1879" s="18">
        <v>188.64973449707031</v>
      </c>
    </row>
    <row r="1880" spans="1:41" x14ac:dyDescent="0.3">
      <c r="A1880" s="4" t="s">
        <v>5625</v>
      </c>
      <c r="B1880" s="8" t="s">
        <v>8801</v>
      </c>
      <c r="C1880" s="87" t="s">
        <v>4835</v>
      </c>
      <c r="D1880" s="87" t="s">
        <v>4836</v>
      </c>
      <c r="E1880" s="87" t="s">
        <v>5610</v>
      </c>
      <c r="F1880" s="110">
        <v>2.650169325106186</v>
      </c>
      <c r="G1880" s="18">
        <v>15.95237990204321</v>
      </c>
      <c r="H1880" s="18">
        <v>23.990467357612012</v>
      </c>
      <c r="I1880" s="18">
        <v>64.595823590469323</v>
      </c>
      <c r="J1880" s="18">
        <v>115.12709045410161</v>
      </c>
      <c r="K1880" s="18">
        <v>111.09275817871089</v>
      </c>
      <c r="L1880" s="18">
        <v>110.305305480957</v>
      </c>
      <c r="M1880" s="18">
        <v>126.76149749755859</v>
      </c>
      <c r="N1880" s="18">
        <v>108.4274826049805</v>
      </c>
      <c r="O1880" s="18">
        <v>90.980445861816406</v>
      </c>
      <c r="P1880" s="18">
        <v>80.834571838378906</v>
      </c>
      <c r="Q1880" s="18">
        <v>50.546482086181641</v>
      </c>
      <c r="R1880" s="18">
        <v>56.421039581298828</v>
      </c>
      <c r="S1880" s="18">
        <v>62.129013061523438</v>
      </c>
      <c r="T1880" s="18">
        <v>68.143234252929688</v>
      </c>
      <c r="U1880" s="18">
        <v>76.184799194335938</v>
      </c>
      <c r="V1880" s="18">
        <v>73.517791748046875</v>
      </c>
      <c r="W1880" s="18">
        <v>51.249080657958977</v>
      </c>
      <c r="X1880" s="103">
        <v>2.2509823627765511</v>
      </c>
      <c r="Y1880" s="18">
        <v>9.7208240936286625</v>
      </c>
      <c r="Z1880" s="18">
        <v>53.893525793171257</v>
      </c>
      <c r="AA1880" s="18">
        <v>138.84314064129219</v>
      </c>
      <c r="AB1880" s="18">
        <v>112.39947509765631</v>
      </c>
      <c r="AC1880" s="18">
        <v>87.026222229003906</v>
      </c>
      <c r="AD1880" s="18">
        <v>106.2654113769531</v>
      </c>
      <c r="AE1880" s="18">
        <v>114.8558807373047</v>
      </c>
      <c r="AF1880" s="18">
        <v>110.8074035644531</v>
      </c>
      <c r="AG1880" s="18">
        <v>85.50811767578125</v>
      </c>
      <c r="AH1880" s="18">
        <v>80.593704223632813</v>
      </c>
      <c r="AI1880" s="18">
        <v>68.419792175292969</v>
      </c>
      <c r="AJ1880" s="18">
        <v>55.233631134033203</v>
      </c>
      <c r="AK1880" s="18">
        <v>52.293849945068359</v>
      </c>
      <c r="AL1880" s="18">
        <v>58.929599761962891</v>
      </c>
      <c r="AM1880" s="18">
        <v>80.219970703125</v>
      </c>
      <c r="AN1880" s="18">
        <v>52.401958465576172</v>
      </c>
      <c r="AO1880" s="18">
        <v>28.943510055541989</v>
      </c>
    </row>
    <row r="1881" spans="1:41" x14ac:dyDescent="0.3">
      <c r="A1881" s="4" t="s">
        <v>5630</v>
      </c>
      <c r="B1881" s="8" t="s">
        <v>8802</v>
      </c>
      <c r="C1881" s="87" t="s">
        <v>4835</v>
      </c>
      <c r="D1881" s="87" t="s">
        <v>4836</v>
      </c>
      <c r="E1881" s="87" t="s">
        <v>5610</v>
      </c>
      <c r="F1881" s="110">
        <v>3.137088042234268</v>
      </c>
      <c r="G1881" s="18">
        <v>18.883329363822021</v>
      </c>
      <c r="H1881" s="18">
        <v>28.398264051358559</v>
      </c>
      <c r="I1881" s="18">
        <v>76.464089990105123</v>
      </c>
      <c r="J1881" s="18">
        <v>136.27952575683591</v>
      </c>
      <c r="K1881" s="18">
        <v>155.86677551269531</v>
      </c>
      <c r="L1881" s="18">
        <v>149.4969787597656</v>
      </c>
      <c r="M1881" s="18">
        <v>156.61698913574219</v>
      </c>
      <c r="N1881" s="18">
        <v>181.65580749511719</v>
      </c>
      <c r="O1881" s="18">
        <v>155.39715576171881</v>
      </c>
      <c r="P1881" s="18">
        <v>152.5682373046875</v>
      </c>
      <c r="Q1881" s="18">
        <v>124.1453018188477</v>
      </c>
      <c r="R1881" s="18">
        <v>123.30615234375</v>
      </c>
      <c r="S1881" s="18">
        <v>142.7349548339844</v>
      </c>
      <c r="T1881" s="18">
        <v>162.2888488769531</v>
      </c>
      <c r="U1881" s="18">
        <v>128.10050964355469</v>
      </c>
      <c r="V1881" s="18">
        <v>169.11024475097659</v>
      </c>
      <c r="W1881" s="18">
        <v>148.86448669433591</v>
      </c>
      <c r="X1881" s="103">
        <v>2.423509419734482</v>
      </c>
      <c r="Y1881" s="18">
        <v>10.465878874960151</v>
      </c>
      <c r="Z1881" s="18">
        <v>58.024207378216282</v>
      </c>
      <c r="AA1881" s="18">
        <v>149.48480484522281</v>
      </c>
      <c r="AB1881" s="18">
        <v>121.0143585205078</v>
      </c>
      <c r="AC1881" s="18">
        <v>127.58746337890631</v>
      </c>
      <c r="AD1881" s="18">
        <v>131.56785583496091</v>
      </c>
      <c r="AE1881" s="18">
        <v>134.37504577636719</v>
      </c>
      <c r="AF1881" s="18">
        <v>155.3395690917969</v>
      </c>
      <c r="AG1881" s="18">
        <v>150.50730895996091</v>
      </c>
      <c r="AH1881" s="18">
        <v>149.9688720703125</v>
      </c>
      <c r="AI1881" s="18">
        <v>139.0311279296875</v>
      </c>
      <c r="AJ1881" s="18">
        <v>117.5182647705078</v>
      </c>
      <c r="AK1881" s="18">
        <v>121.2736434936523</v>
      </c>
      <c r="AL1881" s="18">
        <v>131.66999816894531</v>
      </c>
      <c r="AM1881" s="18">
        <v>144.47419738769531</v>
      </c>
      <c r="AN1881" s="18">
        <v>167.8360900878906</v>
      </c>
      <c r="AO1881" s="18">
        <v>187.74613952636719</v>
      </c>
    </row>
    <row r="1882" spans="1:41" x14ac:dyDescent="0.3">
      <c r="A1882" s="4" t="s">
        <v>6032</v>
      </c>
      <c r="B1882" s="8" t="s">
        <v>8803</v>
      </c>
      <c r="C1882" s="87" t="s">
        <v>4835</v>
      </c>
      <c r="D1882" s="87" t="s">
        <v>4836</v>
      </c>
      <c r="E1882" s="87" t="s">
        <v>6028</v>
      </c>
      <c r="F1882" s="110">
        <v>1.588294098395393</v>
      </c>
      <c r="G1882" s="18">
        <v>9.5605479294276119</v>
      </c>
      <c r="H1882" s="18">
        <v>14.37791818087539</v>
      </c>
      <c r="I1882" s="18">
        <v>38.71343782368379</v>
      </c>
      <c r="J1882" s="18">
        <v>68.997734069824219</v>
      </c>
      <c r="K1882" s="18">
        <v>79.541610717773438</v>
      </c>
      <c r="L1882" s="18">
        <v>74.247146606445313</v>
      </c>
      <c r="M1882" s="18">
        <v>73.919578552246094</v>
      </c>
      <c r="N1882" s="18">
        <v>55.276641845703132</v>
      </c>
      <c r="O1882" s="18">
        <v>49.140037536621087</v>
      </c>
      <c r="P1882" s="18">
        <v>38.856575012207031</v>
      </c>
      <c r="Q1882" s="18">
        <v>37.681663513183587</v>
      </c>
      <c r="R1882" s="18">
        <v>29.321060180664059</v>
      </c>
      <c r="S1882" s="18">
        <v>35.552791595458977</v>
      </c>
      <c r="T1882" s="18">
        <v>45.709789276123047</v>
      </c>
      <c r="U1882" s="18">
        <v>96.196449279785156</v>
      </c>
      <c r="V1882" s="18">
        <v>86.824653625488281</v>
      </c>
      <c r="W1882" s="18">
        <v>61.677799224853523</v>
      </c>
      <c r="X1882" s="103">
        <v>1.3491671775630341</v>
      </c>
      <c r="Y1882" s="18">
        <v>5.8263525396132207</v>
      </c>
      <c r="Z1882" s="18">
        <v>32.302063883612639</v>
      </c>
      <c r="AA1882" s="18">
        <v>83.218159005004452</v>
      </c>
      <c r="AB1882" s="18">
        <v>67.368667602539063</v>
      </c>
      <c r="AC1882" s="18">
        <v>72.9805908203125</v>
      </c>
      <c r="AD1882" s="18">
        <v>63.376827239990227</v>
      </c>
      <c r="AE1882" s="18">
        <v>63.256584167480469</v>
      </c>
      <c r="AF1882" s="18">
        <v>65.892684936523438</v>
      </c>
      <c r="AG1882" s="18">
        <v>58.521209716796882</v>
      </c>
      <c r="AH1882" s="18">
        <v>51.565975189208977</v>
      </c>
      <c r="AI1882" s="18">
        <v>48.550746917724609</v>
      </c>
      <c r="AJ1882" s="18">
        <v>23.53543663024902</v>
      </c>
      <c r="AK1882" s="18">
        <v>54.780475616455078</v>
      </c>
      <c r="AL1882" s="18">
        <v>52.057373046875</v>
      </c>
      <c r="AM1882" s="18">
        <v>48.348114013671882</v>
      </c>
      <c r="AN1882" s="18">
        <v>34.740718841552727</v>
      </c>
      <c r="AO1882" s="18">
        <v>19.115266799926761</v>
      </c>
    </row>
    <row r="1883" spans="1:41" x14ac:dyDescent="0.3">
      <c r="A1883" s="4" t="s">
        <v>5609</v>
      </c>
      <c r="B1883" s="8" t="s">
        <v>8804</v>
      </c>
      <c r="C1883" s="87" t="s">
        <v>4835</v>
      </c>
      <c r="D1883" s="87" t="s">
        <v>4836</v>
      </c>
      <c r="E1883" s="87" t="s">
        <v>5610</v>
      </c>
      <c r="F1883" s="110">
        <v>1.677224592375999</v>
      </c>
      <c r="G1883" s="18">
        <v>10.095854489433229</v>
      </c>
      <c r="H1883" s="18">
        <v>15.182955086527659</v>
      </c>
      <c r="I1883" s="18">
        <v>40.88104969910777</v>
      </c>
      <c r="J1883" s="18">
        <v>72.861000061035156</v>
      </c>
      <c r="K1883" s="18">
        <v>68.665939331054688</v>
      </c>
      <c r="L1883" s="18">
        <v>59.295772552490227</v>
      </c>
      <c r="M1883" s="18">
        <v>62.489883422851563</v>
      </c>
      <c r="N1883" s="18">
        <v>65.382362365722656</v>
      </c>
      <c r="O1883" s="18">
        <v>86.201179504394531</v>
      </c>
      <c r="P1883" s="18">
        <v>43.827293395996087</v>
      </c>
      <c r="Q1883" s="18">
        <v>48.424026489257813</v>
      </c>
      <c r="R1883" s="18">
        <v>51.561054229736328</v>
      </c>
      <c r="S1883" s="18">
        <v>32.255435943603523</v>
      </c>
      <c r="T1883" s="18">
        <v>41.245227813720703</v>
      </c>
      <c r="U1883" s="18">
        <v>80.994537353515625</v>
      </c>
      <c r="V1883" s="18">
        <v>95.696205139160156</v>
      </c>
      <c r="W1883" s="18">
        <v>51.00079345703125</v>
      </c>
      <c r="X1883" s="103">
        <v>1.1334594632332951</v>
      </c>
      <c r="Y1883" s="18">
        <v>4.8948229188961339</v>
      </c>
      <c r="Z1883" s="18">
        <v>27.13754129194016</v>
      </c>
      <c r="AA1883" s="18">
        <v>69.913062966333882</v>
      </c>
      <c r="AB1883" s="18">
        <v>56.597621917724609</v>
      </c>
      <c r="AC1883" s="18">
        <v>55.697216033935547</v>
      </c>
      <c r="AD1883" s="18">
        <v>66.42333984375</v>
      </c>
      <c r="AE1883" s="18">
        <v>58.639804840087891</v>
      </c>
      <c r="AF1883" s="18">
        <v>70.879615783691406</v>
      </c>
      <c r="AG1883" s="18">
        <v>61.657852172851563</v>
      </c>
      <c r="AH1883" s="18">
        <v>60.5589599609375</v>
      </c>
      <c r="AI1883" s="18">
        <v>84.412567138671875</v>
      </c>
      <c r="AJ1883" s="18">
        <v>49.472747802734382</v>
      </c>
      <c r="AK1883" s="18">
        <v>39.910022735595703</v>
      </c>
      <c r="AL1883" s="18">
        <v>61.935798645019531</v>
      </c>
      <c r="AM1883" s="18">
        <v>75.85791015625</v>
      </c>
      <c r="AN1883" s="18">
        <v>71.116264343261719</v>
      </c>
      <c r="AO1883" s="18">
        <v>23.494695663452148</v>
      </c>
    </row>
    <row r="1884" spans="1:41" x14ac:dyDescent="0.3">
      <c r="A1884" s="4" t="s">
        <v>5563</v>
      </c>
      <c r="B1884" s="8" t="s">
        <v>8805</v>
      </c>
      <c r="C1884" s="87" t="s">
        <v>4835</v>
      </c>
      <c r="D1884" s="87" t="s">
        <v>4836</v>
      </c>
      <c r="E1884" s="87" t="s">
        <v>5536</v>
      </c>
      <c r="F1884" s="110">
        <v>1.6536739915836409</v>
      </c>
      <c r="G1884" s="18">
        <v>9.9540944414234609</v>
      </c>
      <c r="H1884" s="18">
        <v>14.9697649653498</v>
      </c>
      <c r="I1884" s="18">
        <v>40.307022054979107</v>
      </c>
      <c r="J1884" s="18">
        <v>71.837928771972656</v>
      </c>
      <c r="K1884" s="18">
        <v>84.695968627929688</v>
      </c>
      <c r="L1884" s="18">
        <v>68.063751220703125</v>
      </c>
      <c r="M1884" s="18">
        <v>75.555374145507813</v>
      </c>
      <c r="N1884" s="18">
        <v>73.849388122558594</v>
      </c>
      <c r="O1884" s="18">
        <v>66.177513122558594</v>
      </c>
      <c r="P1884" s="18">
        <v>55.908485412597663</v>
      </c>
      <c r="Q1884" s="18">
        <v>26.921379089355469</v>
      </c>
      <c r="R1884" s="18">
        <v>27.41019439697266</v>
      </c>
      <c r="S1884" s="18">
        <v>50.039955139160163</v>
      </c>
      <c r="T1884" s="18">
        <v>49.680839538574219</v>
      </c>
      <c r="U1884" s="18">
        <v>112.7097702026367</v>
      </c>
      <c r="V1884" s="18">
        <v>29.323955535888668</v>
      </c>
      <c r="W1884" s="18">
        <v>91.215591430664063</v>
      </c>
      <c r="X1884" s="103">
        <v>1.082269117645031</v>
      </c>
      <c r="Y1884" s="18">
        <v>4.6737583948090684</v>
      </c>
      <c r="Z1884" s="18">
        <v>25.911930529304289</v>
      </c>
      <c r="AA1884" s="18">
        <v>66.75558449403664</v>
      </c>
      <c r="AB1884" s="18">
        <v>54.041507720947273</v>
      </c>
      <c r="AC1884" s="18">
        <v>57.920726776123047</v>
      </c>
      <c r="AD1884" s="18">
        <v>74.497947692871094</v>
      </c>
      <c r="AE1884" s="18">
        <v>75.908805847167969</v>
      </c>
      <c r="AF1884" s="18">
        <v>80.812286376953125</v>
      </c>
      <c r="AG1884" s="18">
        <v>61.979465484619141</v>
      </c>
      <c r="AH1884" s="18">
        <v>51.075485229492188</v>
      </c>
      <c r="AI1884" s="18">
        <v>48.385906219482422</v>
      </c>
      <c r="AJ1884" s="18">
        <v>31.480068206787109</v>
      </c>
      <c r="AK1884" s="18">
        <v>46.847007751464837</v>
      </c>
      <c r="AL1884" s="18">
        <v>46.1595458984375</v>
      </c>
      <c r="AM1884" s="18">
        <v>80.905685424804688</v>
      </c>
      <c r="AN1884" s="18">
        <v>55.823177337646477</v>
      </c>
      <c r="AO1884" s="18">
        <v>87.860946655273438</v>
      </c>
    </row>
    <row r="1885" spans="1:41" x14ac:dyDescent="0.3">
      <c r="A1885" s="4" t="s">
        <v>5649</v>
      </c>
      <c r="B1885" s="8" t="s">
        <v>8806</v>
      </c>
      <c r="C1885" s="87" t="s">
        <v>4835</v>
      </c>
      <c r="D1885" s="87" t="s">
        <v>4836</v>
      </c>
      <c r="E1885" s="87" t="s">
        <v>5610</v>
      </c>
      <c r="F1885" s="110">
        <v>2.4519850200908349</v>
      </c>
      <c r="G1885" s="18">
        <v>14.759432985679441</v>
      </c>
      <c r="H1885" s="18">
        <v>22.196418179236861</v>
      </c>
      <c r="I1885" s="18">
        <v>59.765234735676657</v>
      </c>
      <c r="J1885" s="18">
        <v>106.51768493652339</v>
      </c>
      <c r="K1885" s="18">
        <v>98.134933471679688</v>
      </c>
      <c r="L1885" s="18">
        <v>101.7924118041992</v>
      </c>
      <c r="M1885" s="18">
        <v>107.0380477905273</v>
      </c>
      <c r="N1885" s="18">
        <v>103.34641265869141</v>
      </c>
      <c r="O1885" s="18">
        <v>94.213294982910156</v>
      </c>
      <c r="P1885" s="18">
        <v>93.661674499511719</v>
      </c>
      <c r="Q1885" s="18">
        <v>69.70428466796875</v>
      </c>
      <c r="R1885" s="18">
        <v>92.98431396484375</v>
      </c>
      <c r="S1885" s="18">
        <v>90.732337951660156</v>
      </c>
      <c r="T1885" s="18">
        <v>103.2549667358398</v>
      </c>
      <c r="U1885" s="18">
        <v>123.9944686889648</v>
      </c>
      <c r="V1885" s="18">
        <v>158.10783386230469</v>
      </c>
      <c r="W1885" s="18">
        <v>86.269012451171875</v>
      </c>
      <c r="X1885" s="103">
        <v>1.764824349674416</v>
      </c>
      <c r="Y1885" s="18">
        <v>7.621360052851105</v>
      </c>
      <c r="Z1885" s="18">
        <v>42.253821345927811</v>
      </c>
      <c r="AA1885" s="18">
        <v>108.85636397736</v>
      </c>
      <c r="AB1885" s="18">
        <v>88.123893737792969</v>
      </c>
      <c r="AC1885" s="18">
        <v>92.999359130859375</v>
      </c>
      <c r="AD1885" s="18">
        <v>108.5101852416992</v>
      </c>
      <c r="AE1885" s="18">
        <v>127.12046051025391</v>
      </c>
      <c r="AF1885" s="18">
        <v>104.7964172363281</v>
      </c>
      <c r="AG1885" s="18">
        <v>102.4261932373047</v>
      </c>
      <c r="AH1885" s="18">
        <v>103.2152481079102</v>
      </c>
      <c r="AI1885" s="18">
        <v>97.727508544921875</v>
      </c>
      <c r="AJ1885" s="18">
        <v>63.790672302246087</v>
      </c>
      <c r="AK1885" s="18">
        <v>81.424346923828125</v>
      </c>
      <c r="AL1885" s="18">
        <v>94.636032104492188</v>
      </c>
      <c r="AM1885" s="18">
        <v>118.27121734619141</v>
      </c>
      <c r="AN1885" s="18">
        <v>108.82424163818359</v>
      </c>
      <c r="AO1885" s="18">
        <v>79.580368041992188</v>
      </c>
    </row>
    <row r="1886" spans="1:41" x14ac:dyDescent="0.3">
      <c r="A1886" s="4" t="s">
        <v>6052</v>
      </c>
      <c r="B1886" s="8" t="s">
        <v>8807</v>
      </c>
      <c r="C1886" s="87" t="s">
        <v>4835</v>
      </c>
      <c r="D1886" s="87" t="s">
        <v>4836</v>
      </c>
      <c r="E1886" s="87" t="s">
        <v>6028</v>
      </c>
      <c r="F1886" s="110">
        <v>2.276486363081017</v>
      </c>
      <c r="G1886" s="18">
        <v>13.7030396366217</v>
      </c>
      <c r="H1886" s="18">
        <v>20.60772919909779</v>
      </c>
      <c r="I1886" s="18">
        <v>55.487590971115949</v>
      </c>
      <c r="J1886" s="18">
        <v>98.893775939941406</v>
      </c>
      <c r="K1886" s="18">
        <v>90.515029907226563</v>
      </c>
      <c r="L1886" s="18">
        <v>83.732002258300781</v>
      </c>
      <c r="M1886" s="18">
        <v>84.897972106933594</v>
      </c>
      <c r="N1886" s="18">
        <v>86.435890197753906</v>
      </c>
      <c r="O1886" s="18">
        <v>67.416725158691406</v>
      </c>
      <c r="P1886" s="18">
        <v>67.26666259765625</v>
      </c>
      <c r="Q1886" s="18">
        <v>69.450691223144531</v>
      </c>
      <c r="R1886" s="18">
        <v>72.840545654296875</v>
      </c>
      <c r="S1886" s="18">
        <v>61.889026641845703</v>
      </c>
      <c r="T1886" s="18">
        <v>92.570106506347656</v>
      </c>
      <c r="U1886" s="18">
        <v>110.5690994262695</v>
      </c>
      <c r="V1886" s="18">
        <v>114.43243408203131</v>
      </c>
      <c r="W1886" s="18">
        <v>80.473587036132813</v>
      </c>
      <c r="X1886" s="103">
        <v>1.534980790439034</v>
      </c>
      <c r="Y1886" s="18">
        <v>6.6287850574501039</v>
      </c>
      <c r="Z1886" s="18">
        <v>36.750855177518083</v>
      </c>
      <c r="AA1886" s="18">
        <v>94.679353020663655</v>
      </c>
      <c r="AB1886" s="18">
        <v>76.646995544433594</v>
      </c>
      <c r="AC1886" s="18">
        <v>68.294349670410156</v>
      </c>
      <c r="AD1886" s="18">
        <v>78.338836669921875</v>
      </c>
      <c r="AE1886" s="18">
        <v>77.866539001464844</v>
      </c>
      <c r="AF1886" s="18">
        <v>89.558876037597656</v>
      </c>
      <c r="AG1886" s="18">
        <v>81.641525268554688</v>
      </c>
      <c r="AH1886" s="18">
        <v>100.05893707275391</v>
      </c>
      <c r="AI1886" s="18">
        <v>83.271110534667969</v>
      </c>
      <c r="AJ1886" s="18">
        <v>57.089321136474609</v>
      </c>
      <c r="AK1886" s="18">
        <v>79.850479125976563</v>
      </c>
      <c r="AL1886" s="18">
        <v>90.213996887207031</v>
      </c>
      <c r="AM1886" s="18">
        <v>90.177398681640625</v>
      </c>
      <c r="AN1886" s="18">
        <v>100.5068740844727</v>
      </c>
      <c r="AO1886" s="18">
        <v>105.01999664306641</v>
      </c>
    </row>
    <row r="1887" spans="1:41" x14ac:dyDescent="0.3">
      <c r="A1887" s="4" t="s">
        <v>5629</v>
      </c>
      <c r="B1887" s="8" t="s">
        <v>8808</v>
      </c>
      <c r="C1887" s="87" t="s">
        <v>4835</v>
      </c>
      <c r="D1887" s="87" t="s">
        <v>4836</v>
      </c>
      <c r="E1887" s="87" t="s">
        <v>5610</v>
      </c>
      <c r="F1887" s="110">
        <v>2.0253123281582028</v>
      </c>
      <c r="G1887" s="18">
        <v>12.191127326468751</v>
      </c>
      <c r="H1887" s="18">
        <v>18.33399429891211</v>
      </c>
      <c r="I1887" s="18">
        <v>49.36541851342578</v>
      </c>
      <c r="J1887" s="18">
        <v>87.982421875</v>
      </c>
      <c r="K1887" s="18">
        <v>82.588462829589844</v>
      </c>
      <c r="L1887" s="18">
        <v>75.948532104492188</v>
      </c>
      <c r="M1887" s="18">
        <v>69.797622680664063</v>
      </c>
      <c r="N1887" s="18">
        <v>78.791152954101563</v>
      </c>
      <c r="O1887" s="18">
        <v>70.917076110839844</v>
      </c>
      <c r="P1887" s="18">
        <v>45.614974975585938</v>
      </c>
      <c r="Q1887" s="18">
        <v>54.295295715332031</v>
      </c>
      <c r="R1887" s="18">
        <v>33.149715423583977</v>
      </c>
      <c r="S1887" s="18">
        <v>46.320388793945313</v>
      </c>
      <c r="T1887" s="18">
        <v>49.925025939941413</v>
      </c>
      <c r="U1887" s="18">
        <v>100.0299835205078</v>
      </c>
      <c r="V1887" s="18">
        <v>146.91325378417969</v>
      </c>
      <c r="W1887" s="18">
        <v>107.11647796630859</v>
      </c>
      <c r="X1887" s="103">
        <v>2.0194020278063891</v>
      </c>
      <c r="Y1887" s="18">
        <v>8.7207488655794378</v>
      </c>
      <c r="Z1887" s="18">
        <v>48.348977349659293</v>
      </c>
      <c r="AA1887" s="18">
        <v>124.5590033909412</v>
      </c>
      <c r="AB1887" s="18">
        <v>100.8358535766602</v>
      </c>
      <c r="AC1887" s="18">
        <v>66.662796020507813</v>
      </c>
      <c r="AD1887" s="18">
        <v>81.587844848632813</v>
      </c>
      <c r="AE1887" s="18">
        <v>80.757080078125</v>
      </c>
      <c r="AF1887" s="18">
        <v>73.459327697753906</v>
      </c>
      <c r="AG1887" s="18">
        <v>64.558929443359375</v>
      </c>
      <c r="AH1887" s="18">
        <v>64.981925964355469</v>
      </c>
      <c r="AI1887" s="18">
        <v>59.024242401123047</v>
      </c>
      <c r="AJ1887" s="18">
        <v>41.433834075927727</v>
      </c>
      <c r="AK1887" s="18">
        <v>37.414066314697273</v>
      </c>
      <c r="AL1887" s="18">
        <v>64.17529296875</v>
      </c>
      <c r="AM1887" s="18">
        <v>86.179344177246094</v>
      </c>
      <c r="AN1887" s="18">
        <v>101.3208923339844</v>
      </c>
      <c r="AO1887" s="18">
        <v>56.094398498535163</v>
      </c>
    </row>
    <row r="1888" spans="1:41" x14ac:dyDescent="0.3">
      <c r="A1888" s="4" t="s">
        <v>5643</v>
      </c>
      <c r="B1888" s="8" t="s">
        <v>8809</v>
      </c>
      <c r="C1888" s="87" t="s">
        <v>4835</v>
      </c>
      <c r="D1888" s="87" t="s">
        <v>4836</v>
      </c>
      <c r="E1888" s="87" t="s">
        <v>5610</v>
      </c>
      <c r="F1888" s="110">
        <v>2.9275232416683812</v>
      </c>
      <c r="G1888" s="18">
        <v>17.621878904391849</v>
      </c>
      <c r="H1888" s="18">
        <v>26.50119375488649</v>
      </c>
      <c r="I1888" s="18">
        <v>71.35611037541257</v>
      </c>
      <c r="J1888" s="18">
        <v>127.1757354736328</v>
      </c>
      <c r="K1888" s="18">
        <v>112.5754776000977</v>
      </c>
      <c r="L1888" s="18">
        <v>101.762565612793</v>
      </c>
      <c r="M1888" s="18">
        <v>112.53208160400391</v>
      </c>
      <c r="N1888" s="18">
        <v>114.254264831543</v>
      </c>
      <c r="O1888" s="18">
        <v>104.23928070068359</v>
      </c>
      <c r="P1888" s="18">
        <v>110.90798187255859</v>
      </c>
      <c r="Q1888" s="18">
        <v>83.317405700683594</v>
      </c>
      <c r="R1888" s="18">
        <v>66.688201904296875</v>
      </c>
      <c r="S1888" s="18">
        <v>88.309486389160156</v>
      </c>
      <c r="T1888" s="18">
        <v>76.69329833984375</v>
      </c>
      <c r="U1888" s="18">
        <v>112.6865158081055</v>
      </c>
      <c r="V1888" s="18">
        <v>167.01165771484381</v>
      </c>
      <c r="W1888" s="18">
        <v>89.840583801269531</v>
      </c>
      <c r="X1888" s="103">
        <v>2.082571343605125</v>
      </c>
      <c r="Y1888" s="18">
        <v>8.9935443424115906</v>
      </c>
      <c r="Z1888" s="18">
        <v>49.861391310174241</v>
      </c>
      <c r="AA1888" s="18">
        <v>128.45535830810709</v>
      </c>
      <c r="AB1888" s="18">
        <v>103.990119934082</v>
      </c>
      <c r="AC1888" s="18">
        <v>86.5438232421875</v>
      </c>
      <c r="AD1888" s="18">
        <v>97.042884826660156</v>
      </c>
      <c r="AE1888" s="18">
        <v>103.09046936035161</v>
      </c>
      <c r="AF1888" s="18">
        <v>118.6419143676758</v>
      </c>
      <c r="AG1888" s="18">
        <v>121.15814208984381</v>
      </c>
      <c r="AH1888" s="18">
        <v>105.73789978027339</v>
      </c>
      <c r="AI1888" s="18">
        <v>92.396308898925781</v>
      </c>
      <c r="AJ1888" s="18">
        <v>74.218658447265625</v>
      </c>
      <c r="AK1888" s="18">
        <v>93.486976623535156</v>
      </c>
      <c r="AL1888" s="18">
        <v>90.203033447265625</v>
      </c>
      <c r="AM1888" s="18">
        <v>127.7047424316406</v>
      </c>
      <c r="AN1888" s="18">
        <v>112.80422210693359</v>
      </c>
      <c r="AO1888" s="18">
        <v>70.45733642578125</v>
      </c>
    </row>
    <row r="1889" spans="1:41" x14ac:dyDescent="0.3">
      <c r="A1889" s="4" t="s">
        <v>5661</v>
      </c>
      <c r="B1889" s="8" t="s">
        <v>8810</v>
      </c>
      <c r="C1889" s="87" t="s">
        <v>4835</v>
      </c>
      <c r="D1889" s="87" t="s">
        <v>4836</v>
      </c>
      <c r="E1889" s="87" t="s">
        <v>5610</v>
      </c>
      <c r="F1889" s="110">
        <v>2.4846382610743101</v>
      </c>
      <c r="G1889" s="18">
        <v>14.95598529660791</v>
      </c>
      <c r="H1889" s="18">
        <v>22.49200929657156</v>
      </c>
      <c r="I1889" s="18">
        <v>60.561132180509212</v>
      </c>
      <c r="J1889" s="18">
        <v>107.9361877441406</v>
      </c>
      <c r="K1889" s="18">
        <v>116.4816589355469</v>
      </c>
      <c r="L1889" s="18">
        <v>114.42796325683589</v>
      </c>
      <c r="M1889" s="18">
        <v>118.5309295654297</v>
      </c>
      <c r="N1889" s="18">
        <v>106.3056182861328</v>
      </c>
      <c r="O1889" s="18">
        <v>108.38002014160161</v>
      </c>
      <c r="P1889" s="18">
        <v>103.58347320556641</v>
      </c>
      <c r="Q1889" s="18">
        <v>87.555084228515625</v>
      </c>
      <c r="R1889" s="18">
        <v>112.3781433105469</v>
      </c>
      <c r="S1889" s="18">
        <v>93.257095336914063</v>
      </c>
      <c r="T1889" s="18">
        <v>96.25299072265625</v>
      </c>
      <c r="U1889" s="18">
        <v>97.7760009765625</v>
      </c>
      <c r="V1889" s="18">
        <v>122.2966842651367</v>
      </c>
      <c r="W1889" s="18">
        <v>85.817581176757813</v>
      </c>
      <c r="X1889" s="103">
        <v>2.248555429920807</v>
      </c>
      <c r="Y1889" s="18">
        <v>9.7103434307110597</v>
      </c>
      <c r="Z1889" s="18">
        <v>53.835419621118469</v>
      </c>
      <c r="AA1889" s="18">
        <v>138.69344467503799</v>
      </c>
      <c r="AB1889" s="18">
        <v>112.2782897949219</v>
      </c>
      <c r="AC1889" s="18">
        <v>99.851776123046875</v>
      </c>
      <c r="AD1889" s="18">
        <v>105.95290374755859</v>
      </c>
      <c r="AE1889" s="18">
        <v>118.7969055175781</v>
      </c>
      <c r="AF1889" s="18">
        <v>117.3959274291992</v>
      </c>
      <c r="AG1889" s="18">
        <v>133.272705078125</v>
      </c>
      <c r="AH1889" s="18">
        <v>110.1261444091797</v>
      </c>
      <c r="AI1889" s="18">
        <v>98.340194702148438</v>
      </c>
      <c r="AJ1889" s="18">
        <v>73.508644104003906</v>
      </c>
      <c r="AK1889" s="18">
        <v>103.53065490722661</v>
      </c>
      <c r="AL1889" s="18">
        <v>121.3994064331055</v>
      </c>
      <c r="AM1889" s="18">
        <v>112.67466735839839</v>
      </c>
      <c r="AN1889" s="18">
        <v>95.085975646972656</v>
      </c>
      <c r="AO1889" s="18">
        <v>54.036769866943359</v>
      </c>
    </row>
    <row r="1890" spans="1:41" x14ac:dyDescent="0.3">
      <c r="A1890" s="4" t="s">
        <v>6041</v>
      </c>
      <c r="B1890" s="8" t="s">
        <v>8811</v>
      </c>
      <c r="C1890" s="87" t="s">
        <v>4835</v>
      </c>
      <c r="D1890" s="87" t="s">
        <v>4836</v>
      </c>
      <c r="E1890" s="87" t="s">
        <v>6028</v>
      </c>
      <c r="F1890" s="110">
        <v>1.6067752855447539</v>
      </c>
      <c r="G1890" s="18">
        <v>9.6717932433229965</v>
      </c>
      <c r="H1890" s="18">
        <v>14.5452177993701</v>
      </c>
      <c r="I1890" s="18">
        <v>39.163902438730503</v>
      </c>
      <c r="J1890" s="18">
        <v>69.800582885742188</v>
      </c>
      <c r="K1890" s="18">
        <v>81.788543701171875</v>
      </c>
      <c r="L1890" s="18">
        <v>67.863510131835938</v>
      </c>
      <c r="M1890" s="18">
        <v>59.086589813232422</v>
      </c>
      <c r="N1890" s="18">
        <v>60.137542724609382</v>
      </c>
      <c r="O1890" s="18">
        <v>52.879802703857422</v>
      </c>
      <c r="P1890" s="18">
        <v>41.586849212646477</v>
      </c>
      <c r="Q1890" s="18">
        <v>41.801109313964837</v>
      </c>
      <c r="R1890" s="18">
        <v>36.584918975830078</v>
      </c>
      <c r="S1890" s="18">
        <v>40.197910308837891</v>
      </c>
      <c r="T1890" s="18">
        <v>67.202362060546875</v>
      </c>
      <c r="U1890" s="18">
        <v>54.713279724121087</v>
      </c>
      <c r="V1890" s="18">
        <v>196.82244873046881</v>
      </c>
      <c r="W1890" s="18">
        <v>43.698989868164063</v>
      </c>
      <c r="X1890" s="103">
        <v>1.1416345477489429</v>
      </c>
      <c r="Y1890" s="18">
        <v>4.9301268643384857</v>
      </c>
      <c r="Z1890" s="18">
        <v>27.333271003328029</v>
      </c>
      <c r="AA1890" s="18">
        <v>70.417311434882734</v>
      </c>
      <c r="AB1890" s="18">
        <v>57.005832672119141</v>
      </c>
      <c r="AC1890" s="18">
        <v>68.719825744628906</v>
      </c>
      <c r="AD1890" s="18">
        <v>52.594436645507813</v>
      </c>
      <c r="AE1890" s="18">
        <v>58.243301391601563</v>
      </c>
      <c r="AF1890" s="18">
        <v>64.992713928222656</v>
      </c>
      <c r="AG1890" s="18">
        <v>61.907711029052727</v>
      </c>
      <c r="AH1890" s="18">
        <v>59.456184387207031</v>
      </c>
      <c r="AI1890" s="18">
        <v>48.81390380859375</v>
      </c>
      <c r="AJ1890" s="18">
        <v>36.359710693359382</v>
      </c>
      <c r="AK1890" s="18">
        <v>44.440864562988281</v>
      </c>
      <c r="AL1890" s="18">
        <v>64.62713623046875</v>
      </c>
      <c r="AM1890" s="18">
        <v>67.732467651367188</v>
      </c>
      <c r="AN1890" s="18">
        <v>109.1753005981445</v>
      </c>
      <c r="AO1890" s="18">
        <v>38.803550720214837</v>
      </c>
    </row>
    <row r="1891" spans="1:41" x14ac:dyDescent="0.3">
      <c r="A1891" s="4" t="s">
        <v>5624</v>
      </c>
      <c r="B1891" s="8" t="s">
        <v>8812</v>
      </c>
      <c r="C1891" s="87" t="s">
        <v>4835</v>
      </c>
      <c r="D1891" s="87" t="s">
        <v>4836</v>
      </c>
      <c r="E1891" s="87" t="s">
        <v>5610</v>
      </c>
      <c r="F1891" s="110">
        <v>2.219341171673225</v>
      </c>
      <c r="G1891" s="18">
        <v>13.3590609352323</v>
      </c>
      <c r="H1891" s="18">
        <v>20.090426460693259</v>
      </c>
      <c r="I1891" s="18">
        <v>54.094721214360547</v>
      </c>
      <c r="J1891" s="18">
        <v>96.411308288574219</v>
      </c>
      <c r="K1891" s="18">
        <v>86.106010437011719</v>
      </c>
      <c r="L1891" s="18">
        <v>81.285614013671875</v>
      </c>
      <c r="M1891" s="18">
        <v>83.014678955078125</v>
      </c>
      <c r="N1891" s="18">
        <v>72.596359252929688</v>
      </c>
      <c r="O1891" s="18">
        <v>71.634696960449219</v>
      </c>
      <c r="P1891" s="18">
        <v>61.579700469970703</v>
      </c>
      <c r="Q1891" s="18">
        <v>56.713783264160163</v>
      </c>
      <c r="R1891" s="18">
        <v>44.944072723388672</v>
      </c>
      <c r="S1891" s="18">
        <v>56.282142639160163</v>
      </c>
      <c r="T1891" s="18">
        <v>54.421550750732422</v>
      </c>
      <c r="U1891" s="18">
        <v>79.237464904785156</v>
      </c>
      <c r="V1891" s="18">
        <v>87.772018432617188</v>
      </c>
      <c r="W1891" s="18">
        <v>142.6241455078125</v>
      </c>
      <c r="X1891" s="103">
        <v>1.4454978019875571</v>
      </c>
      <c r="Y1891" s="18">
        <v>6.2423544907369699</v>
      </c>
      <c r="Z1891" s="18">
        <v>34.608433350537979</v>
      </c>
      <c r="AA1891" s="18">
        <v>89.159940982602791</v>
      </c>
      <c r="AB1891" s="18">
        <v>72.178794860839844</v>
      </c>
      <c r="AC1891" s="18">
        <v>64.866813659667969</v>
      </c>
      <c r="AD1891" s="18">
        <v>82.393714904785156</v>
      </c>
      <c r="AE1891" s="18">
        <v>67.734298706054688</v>
      </c>
      <c r="AF1891" s="18">
        <v>73.577911376953125</v>
      </c>
      <c r="AG1891" s="18">
        <v>88.488197326660156</v>
      </c>
      <c r="AH1891" s="18">
        <v>78.998443603515625</v>
      </c>
      <c r="AI1891" s="18">
        <v>77.089828491210938</v>
      </c>
      <c r="AJ1891" s="18">
        <v>60.605049133300781</v>
      </c>
      <c r="AK1891" s="18">
        <v>89.695014953613281</v>
      </c>
      <c r="AL1891" s="18">
        <v>69.098403930664063</v>
      </c>
      <c r="AM1891" s="18">
        <v>46.508270263671882</v>
      </c>
      <c r="AN1891" s="18">
        <v>96.346031188964844</v>
      </c>
      <c r="AO1891" s="18">
        <v>62.954967498779297</v>
      </c>
    </row>
    <row r="1892" spans="1:41" x14ac:dyDescent="0.3">
      <c r="A1892" s="4" t="s">
        <v>6051</v>
      </c>
      <c r="B1892" s="8" t="s">
        <v>8813</v>
      </c>
      <c r="C1892" s="87" t="s">
        <v>4835</v>
      </c>
      <c r="D1892" s="87" t="s">
        <v>4836</v>
      </c>
      <c r="E1892" s="87" t="s">
        <v>6028</v>
      </c>
      <c r="F1892" s="110">
        <v>1.8560804955732271</v>
      </c>
      <c r="G1892" s="18">
        <v>11.172456383695559</v>
      </c>
      <c r="H1892" s="18">
        <v>16.80203529650532</v>
      </c>
      <c r="I1892" s="18">
        <v>45.240523737838963</v>
      </c>
      <c r="J1892" s="18">
        <v>80.630752563476563</v>
      </c>
      <c r="K1892" s="18">
        <v>84.43609619140625</v>
      </c>
      <c r="L1892" s="18">
        <v>79.013816833496094</v>
      </c>
      <c r="M1892" s="18">
        <v>66.526992797851563</v>
      </c>
      <c r="N1892" s="18">
        <v>71.66168212890625</v>
      </c>
      <c r="O1892" s="18">
        <v>68.54547119140625</v>
      </c>
      <c r="P1892" s="18">
        <v>55.572559356689453</v>
      </c>
      <c r="Q1892" s="18">
        <v>70.214195251464844</v>
      </c>
      <c r="R1892" s="18">
        <v>47.497470855712891</v>
      </c>
      <c r="S1892" s="18">
        <v>70.199676513671875</v>
      </c>
      <c r="T1892" s="18">
        <v>65.47332763671875</v>
      </c>
      <c r="U1892" s="18">
        <v>96.685310363769531</v>
      </c>
      <c r="V1892" s="18">
        <v>143.79304504394531</v>
      </c>
      <c r="W1892" s="18">
        <v>51.640041351318359</v>
      </c>
      <c r="X1892" s="103">
        <v>1.213862615034569</v>
      </c>
      <c r="Y1892" s="18">
        <v>5.2420423854535834</v>
      </c>
      <c r="Z1892" s="18">
        <v>29.062571628521411</v>
      </c>
      <c r="AA1892" s="18">
        <v>74.87242039984902</v>
      </c>
      <c r="AB1892" s="18">
        <v>60.612434387207031</v>
      </c>
      <c r="AC1892" s="18">
        <v>85.728401184082031</v>
      </c>
      <c r="AD1892" s="18">
        <v>76.47265625</v>
      </c>
      <c r="AE1892" s="18">
        <v>83.779914855957031</v>
      </c>
      <c r="AF1892" s="18">
        <v>88.876152038574219</v>
      </c>
      <c r="AG1892" s="18">
        <v>92.827301025390625</v>
      </c>
      <c r="AH1892" s="18">
        <v>80.335968017578125</v>
      </c>
      <c r="AI1892" s="18">
        <v>81.300262451171875</v>
      </c>
      <c r="AJ1892" s="18">
        <v>62.358463287353523</v>
      </c>
      <c r="AK1892" s="18">
        <v>50.786327362060547</v>
      </c>
      <c r="AL1892" s="18">
        <v>97.99517822265625</v>
      </c>
      <c r="AM1892" s="18">
        <v>101.46645355224609</v>
      </c>
      <c r="AN1892" s="18">
        <v>88.623161315917969</v>
      </c>
      <c r="AO1892" s="18">
        <v>125.29026031494141</v>
      </c>
    </row>
    <row r="1893" spans="1:41" x14ac:dyDescent="0.3">
      <c r="A1893" s="4" t="s">
        <v>6029</v>
      </c>
      <c r="B1893" s="8" t="s">
        <v>8814</v>
      </c>
      <c r="C1893" s="87" t="s">
        <v>4835</v>
      </c>
      <c r="D1893" s="87" t="s">
        <v>4836</v>
      </c>
      <c r="E1893" s="87" t="s">
        <v>6028</v>
      </c>
      <c r="F1893" s="110">
        <v>2.328737941402077</v>
      </c>
      <c r="G1893" s="18">
        <v>14.01756181449255</v>
      </c>
      <c r="H1893" s="18">
        <v>21.08073285672063</v>
      </c>
      <c r="I1893" s="18">
        <v>56.761182701114393</v>
      </c>
      <c r="J1893" s="18">
        <v>101.1636581420898</v>
      </c>
      <c r="K1893" s="18">
        <v>91.474845886230469</v>
      </c>
      <c r="L1893" s="18">
        <v>100.72032165527339</v>
      </c>
      <c r="M1893" s="18">
        <v>87.754005432128906</v>
      </c>
      <c r="N1893" s="18">
        <v>90.772102355957031</v>
      </c>
      <c r="O1893" s="18">
        <v>79.668914794921875</v>
      </c>
      <c r="P1893" s="18">
        <v>67.872337341308594</v>
      </c>
      <c r="Q1893" s="18">
        <v>70.501174926757813</v>
      </c>
      <c r="R1893" s="18">
        <v>65.736740112304688</v>
      </c>
      <c r="S1893" s="18">
        <v>68.445915222167969</v>
      </c>
      <c r="T1893" s="18">
        <v>87.331474304199219</v>
      </c>
      <c r="U1893" s="18">
        <v>87.588775634765625</v>
      </c>
      <c r="V1893" s="18">
        <v>99.476516723632813</v>
      </c>
      <c r="W1893" s="18">
        <v>64.34344482421875</v>
      </c>
      <c r="X1893" s="103">
        <v>1.4434672090857159</v>
      </c>
      <c r="Y1893" s="18">
        <v>6.2335854142968454</v>
      </c>
      <c r="Z1893" s="18">
        <v>34.559816438766283</v>
      </c>
      <c r="AA1893" s="18">
        <v>89.034691713431428</v>
      </c>
      <c r="AB1893" s="18">
        <v>72.077400207519531</v>
      </c>
      <c r="AC1893" s="18">
        <v>82.421844482421875</v>
      </c>
      <c r="AD1893" s="18">
        <v>79.002212524414063</v>
      </c>
      <c r="AE1893" s="18">
        <v>92.972335815429688</v>
      </c>
      <c r="AF1893" s="18">
        <v>111.61265563964839</v>
      </c>
      <c r="AG1893" s="18">
        <v>102.0354080200195</v>
      </c>
      <c r="AH1893" s="18">
        <v>123.3699645996094</v>
      </c>
      <c r="AI1893" s="18">
        <v>64.658401489257813</v>
      </c>
      <c r="AJ1893" s="18">
        <v>112.0809707641602</v>
      </c>
      <c r="AK1893" s="18">
        <v>53.627063751220703</v>
      </c>
      <c r="AL1893" s="18">
        <v>91.180282592773438</v>
      </c>
      <c r="AM1893" s="18">
        <v>78.265365600585938</v>
      </c>
      <c r="AN1893" s="18">
        <v>117.1100234985352</v>
      </c>
      <c r="AO1893" s="18">
        <v>57.571422576904297</v>
      </c>
    </row>
    <row r="1894" spans="1:41" x14ac:dyDescent="0.3">
      <c r="A1894" s="4" t="s">
        <v>5641</v>
      </c>
      <c r="B1894" s="8" t="s">
        <v>8815</v>
      </c>
      <c r="C1894" s="87" t="s">
        <v>4835</v>
      </c>
      <c r="D1894" s="87" t="s">
        <v>4836</v>
      </c>
      <c r="E1894" s="87" t="s">
        <v>5610</v>
      </c>
      <c r="F1894" s="110">
        <v>2.3030153870838932</v>
      </c>
      <c r="G1894" s="18">
        <v>13.86272794986084</v>
      </c>
      <c r="H1894" s="18">
        <v>20.847881282340541</v>
      </c>
      <c r="I1894" s="18">
        <v>56.134215372916557</v>
      </c>
      <c r="J1894" s="18">
        <v>100.0462341308594</v>
      </c>
      <c r="K1894" s="18">
        <v>95.222114562988281</v>
      </c>
      <c r="L1894" s="18">
        <v>96.599517822265625</v>
      </c>
      <c r="M1894" s="18">
        <v>111.35858154296881</v>
      </c>
      <c r="N1894" s="18">
        <v>114.3801803588867</v>
      </c>
      <c r="O1894" s="18">
        <v>86.876235961914063</v>
      </c>
      <c r="P1894" s="18">
        <v>86.002349853515625</v>
      </c>
      <c r="Q1894" s="18">
        <v>71.256942749023438</v>
      </c>
      <c r="R1894" s="18">
        <v>72.033798217773438</v>
      </c>
      <c r="S1894" s="18">
        <v>90.499008178710938</v>
      </c>
      <c r="T1894" s="18">
        <v>78.414100646972656</v>
      </c>
      <c r="U1894" s="18">
        <v>116.6564178466797</v>
      </c>
      <c r="V1894" s="18">
        <v>147.62068176269531</v>
      </c>
      <c r="W1894" s="18">
        <v>145.91497802734381</v>
      </c>
      <c r="X1894" s="103">
        <v>1.59485043097004</v>
      </c>
      <c r="Y1894" s="18">
        <v>6.8873309500233466</v>
      </c>
      <c r="Z1894" s="18">
        <v>38.184267570943383</v>
      </c>
      <c r="AA1894" s="18">
        <v>98.372180231507159</v>
      </c>
      <c r="AB1894" s="18">
        <v>79.636497497558594</v>
      </c>
      <c r="AC1894" s="18">
        <v>104.92787170410161</v>
      </c>
      <c r="AD1894" s="18">
        <v>101.1989212036133</v>
      </c>
      <c r="AE1894" s="18">
        <v>104.3540878295898</v>
      </c>
      <c r="AF1894" s="18">
        <v>96.392448425292969</v>
      </c>
      <c r="AG1894" s="18">
        <v>115.73117828369141</v>
      </c>
      <c r="AH1894" s="18">
        <v>97.383087158203125</v>
      </c>
      <c r="AI1894" s="18">
        <v>117.5492706298828</v>
      </c>
      <c r="AJ1894" s="18">
        <v>110.3838424682617</v>
      </c>
      <c r="AK1894" s="18">
        <v>85.580589294433594</v>
      </c>
      <c r="AL1894" s="18">
        <v>104.43650817871089</v>
      </c>
      <c r="AM1894" s="18">
        <v>136.16314697265631</v>
      </c>
      <c r="AN1894" s="18">
        <v>135.9931640625</v>
      </c>
      <c r="AO1894" s="18">
        <v>173.1000671386719</v>
      </c>
    </row>
    <row r="1895" spans="1:41" x14ac:dyDescent="0.3">
      <c r="A1895" s="4" t="s">
        <v>5651</v>
      </c>
      <c r="B1895" s="8" t="s">
        <v>8816</v>
      </c>
      <c r="C1895" s="87" t="s">
        <v>4835</v>
      </c>
      <c r="D1895" s="87" t="s">
        <v>4836</v>
      </c>
      <c r="E1895" s="87" t="s">
        <v>5610</v>
      </c>
      <c r="F1895" s="110">
        <v>1.989675922091064</v>
      </c>
      <c r="G1895" s="18">
        <v>11.97661820716797</v>
      </c>
      <c r="H1895" s="18">
        <v>18.011398294046629</v>
      </c>
      <c r="I1895" s="18">
        <v>48.496808731437987</v>
      </c>
      <c r="J1895" s="18">
        <v>86.434326171875</v>
      </c>
      <c r="K1895" s="18">
        <v>94.5072021484375</v>
      </c>
      <c r="L1895" s="18">
        <v>85.656089782714844</v>
      </c>
      <c r="M1895" s="18">
        <v>84.172821044921875</v>
      </c>
      <c r="N1895" s="18">
        <v>88.199508666992188</v>
      </c>
      <c r="O1895" s="18">
        <v>80.58197021484375</v>
      </c>
      <c r="P1895" s="18">
        <v>69.823326110839844</v>
      </c>
      <c r="Q1895" s="18">
        <v>66.717674255371094</v>
      </c>
      <c r="R1895" s="18">
        <v>52.064308166503913</v>
      </c>
      <c r="S1895" s="18">
        <v>59.513156890869141</v>
      </c>
      <c r="T1895" s="18">
        <v>65.062477111816406</v>
      </c>
      <c r="U1895" s="18">
        <v>84.890892028808594</v>
      </c>
      <c r="V1895" s="18">
        <v>129.23088073730469</v>
      </c>
      <c r="W1895" s="18">
        <v>62.773197174072273</v>
      </c>
      <c r="X1895" s="103">
        <v>1.398083381334069</v>
      </c>
      <c r="Y1895" s="18">
        <v>6.03759622594748</v>
      </c>
      <c r="Z1895" s="18">
        <v>33.473226631590137</v>
      </c>
      <c r="AA1895" s="18">
        <v>86.235365835289144</v>
      </c>
      <c r="AB1895" s="18">
        <v>69.811225891113281</v>
      </c>
      <c r="AC1895" s="18">
        <v>69.554298400878906</v>
      </c>
      <c r="AD1895" s="18">
        <v>82.580581665039063</v>
      </c>
      <c r="AE1895" s="18">
        <v>89.505645751953125</v>
      </c>
      <c r="AF1895" s="18">
        <v>87.020721435546875</v>
      </c>
      <c r="AG1895" s="18">
        <v>96.927047729492188</v>
      </c>
      <c r="AH1895" s="18">
        <v>84.467979431152344</v>
      </c>
      <c r="AI1895" s="18">
        <v>76.991905212402344</v>
      </c>
      <c r="AJ1895" s="18">
        <v>69.905555725097656</v>
      </c>
      <c r="AK1895" s="18">
        <v>93.570747375488281</v>
      </c>
      <c r="AL1895" s="18">
        <v>71.532440185546875</v>
      </c>
      <c r="AM1895" s="18">
        <v>125.8819580078125</v>
      </c>
      <c r="AN1895" s="18">
        <v>121.6147003173828</v>
      </c>
      <c r="AO1895" s="18">
        <v>74.625114440917969</v>
      </c>
    </row>
    <row r="1896" spans="1:41" x14ac:dyDescent="0.3">
      <c r="A1896" s="4" t="s">
        <v>6054</v>
      </c>
      <c r="B1896" s="8" t="s">
        <v>8817</v>
      </c>
      <c r="C1896" s="87" t="s">
        <v>4835</v>
      </c>
      <c r="D1896" s="87" t="s">
        <v>4836</v>
      </c>
      <c r="E1896" s="87" t="s">
        <v>6028</v>
      </c>
      <c r="F1896" s="110">
        <v>2.0921576357735141</v>
      </c>
      <c r="G1896" s="18">
        <v>12.59349472678784</v>
      </c>
      <c r="H1896" s="18">
        <v>18.93910664217357</v>
      </c>
      <c r="I1896" s="18">
        <v>50.994721085779823</v>
      </c>
      <c r="J1896" s="18">
        <v>90.886276245117188</v>
      </c>
      <c r="K1896" s="18">
        <v>82.862144470214844</v>
      </c>
      <c r="L1896" s="18">
        <v>83.631515502929688</v>
      </c>
      <c r="M1896" s="18">
        <v>69.665496826171875</v>
      </c>
      <c r="N1896" s="18">
        <v>66.699684143066406</v>
      </c>
      <c r="O1896" s="18">
        <v>58.0098876953125</v>
      </c>
      <c r="P1896" s="18">
        <v>56.977428436279297</v>
      </c>
      <c r="Q1896" s="18">
        <v>56.454643249511719</v>
      </c>
      <c r="R1896" s="18">
        <v>52.195816040039063</v>
      </c>
      <c r="S1896" s="18">
        <v>77.359512329101563</v>
      </c>
      <c r="T1896" s="18">
        <v>79.385810852050781</v>
      </c>
      <c r="U1896" s="18">
        <v>71.470657348632813</v>
      </c>
      <c r="V1896" s="18">
        <v>86.808670043945313</v>
      </c>
      <c r="W1896" s="18">
        <v>99.936859130859375</v>
      </c>
      <c r="X1896" s="103">
        <v>1.7156289966760181</v>
      </c>
      <c r="Y1896" s="18">
        <v>7.4089108659407659</v>
      </c>
      <c r="Z1896" s="18">
        <v>41.075975144390732</v>
      </c>
      <c r="AA1896" s="18">
        <v>105.8219389066858</v>
      </c>
      <c r="AB1896" s="18">
        <v>85.667396545410156</v>
      </c>
      <c r="AC1896" s="18">
        <v>72.277763366699219</v>
      </c>
      <c r="AD1896" s="18">
        <v>76.706474304199219</v>
      </c>
      <c r="AE1896" s="18">
        <v>79.470024108886719</v>
      </c>
      <c r="AF1896" s="18">
        <v>83.538429260253906</v>
      </c>
      <c r="AG1896" s="18">
        <v>101.32460784912109</v>
      </c>
      <c r="AH1896" s="18">
        <v>87.043281555175781</v>
      </c>
      <c r="AI1896" s="18">
        <v>75.960838317871094</v>
      </c>
      <c r="AJ1896" s="18">
        <v>57.119396209716797</v>
      </c>
      <c r="AK1896" s="18">
        <v>65.068336486816406</v>
      </c>
      <c r="AL1896" s="18">
        <v>111.3780517578125</v>
      </c>
      <c r="AM1896" s="18">
        <v>95.313011169433594</v>
      </c>
      <c r="AN1896" s="18">
        <v>102.3638534545898</v>
      </c>
      <c r="AO1896" s="18">
        <v>103.87940979003911</v>
      </c>
    </row>
    <row r="1897" spans="1:41" x14ac:dyDescent="0.3">
      <c r="A1897" s="4" t="s">
        <v>5648</v>
      </c>
      <c r="B1897" s="8" t="s">
        <v>8818</v>
      </c>
      <c r="C1897" s="87" t="s">
        <v>4835</v>
      </c>
      <c r="D1897" s="87" t="s">
        <v>4836</v>
      </c>
      <c r="E1897" s="87" t="s">
        <v>5610</v>
      </c>
      <c r="F1897" s="110">
        <v>1.8938858695423579</v>
      </c>
      <c r="G1897" s="18">
        <v>11.40002134800976</v>
      </c>
      <c r="H1897" s="18">
        <v>17.14426572742785</v>
      </c>
      <c r="I1897" s="18">
        <v>46.162000431628663</v>
      </c>
      <c r="J1897" s="18">
        <v>82.2730712890625</v>
      </c>
      <c r="K1897" s="18">
        <v>78.64984130859375</v>
      </c>
      <c r="L1897" s="18">
        <v>81.337409973144531</v>
      </c>
      <c r="M1897" s="18">
        <v>89.651351928710938</v>
      </c>
      <c r="N1897" s="18">
        <v>76.100303649902344</v>
      </c>
      <c r="O1897" s="18">
        <v>65.023651123046875</v>
      </c>
      <c r="P1897" s="18">
        <v>50.846508026123047</v>
      </c>
      <c r="Q1897" s="18">
        <v>56.072105407714837</v>
      </c>
      <c r="R1897" s="18">
        <v>36.428043365478523</v>
      </c>
      <c r="S1897" s="18">
        <v>60.939659118652337</v>
      </c>
      <c r="T1897" s="18">
        <v>50.931678771972663</v>
      </c>
      <c r="U1897" s="18">
        <v>79.870223999023438</v>
      </c>
      <c r="V1897" s="18">
        <v>80.518966674804688</v>
      </c>
      <c r="W1897" s="18">
        <v>62.2713623046875</v>
      </c>
      <c r="X1897" s="103">
        <v>1.2506087834014701</v>
      </c>
      <c r="Y1897" s="18">
        <v>5.4007300076741798</v>
      </c>
      <c r="Z1897" s="18">
        <v>29.942356652798122</v>
      </c>
      <c r="AA1897" s="18">
        <v>77.138965667800889</v>
      </c>
      <c r="AB1897" s="18">
        <v>62.447299957275391</v>
      </c>
      <c r="AC1897" s="18">
        <v>63.275569915771477</v>
      </c>
      <c r="AD1897" s="18">
        <v>69.223579406738281</v>
      </c>
      <c r="AE1897" s="18">
        <v>81.16650390625</v>
      </c>
      <c r="AF1897" s="18">
        <v>81.771064758300781</v>
      </c>
      <c r="AG1897" s="18">
        <v>73.960243225097656</v>
      </c>
      <c r="AH1897" s="18">
        <v>71.513648986816406</v>
      </c>
      <c r="AI1897" s="18">
        <v>73.611236572265625</v>
      </c>
      <c r="AJ1897" s="18">
        <v>41.954761505126953</v>
      </c>
      <c r="AK1897" s="18">
        <v>61.438339233398438</v>
      </c>
      <c r="AL1897" s="18">
        <v>60.87774658203125</v>
      </c>
      <c r="AM1897" s="18">
        <v>72.856864929199219</v>
      </c>
      <c r="AN1897" s="18">
        <v>81.104034423828125</v>
      </c>
      <c r="AO1897" s="18">
        <v>93.396568298339844</v>
      </c>
    </row>
    <row r="1898" spans="1:41" x14ac:dyDescent="0.3">
      <c r="A1898" s="4" t="s">
        <v>5632</v>
      </c>
      <c r="B1898" s="8" t="s">
        <v>8819</v>
      </c>
      <c r="C1898" s="87" t="s">
        <v>4835</v>
      </c>
      <c r="D1898" s="87" t="s">
        <v>4836</v>
      </c>
      <c r="E1898" s="87" t="s">
        <v>5610</v>
      </c>
      <c r="F1898" s="110">
        <v>1.9341434944277269</v>
      </c>
      <c r="G1898" s="18">
        <v>11.642347345839971</v>
      </c>
      <c r="H1898" s="18">
        <v>17.508694983535381</v>
      </c>
      <c r="I1898" s="18">
        <v>47.143248841166553</v>
      </c>
      <c r="J1898" s="18">
        <v>84.021919250488281</v>
      </c>
      <c r="K1898" s="18">
        <v>90.188102722167969</v>
      </c>
      <c r="L1898" s="18">
        <v>83.399665832519531</v>
      </c>
      <c r="M1898" s="18">
        <v>100.5350646972656</v>
      </c>
      <c r="N1898" s="18">
        <v>97.255119323730469</v>
      </c>
      <c r="O1898" s="18">
        <v>65.171310424804688</v>
      </c>
      <c r="P1898" s="18">
        <v>66.922744750976563</v>
      </c>
      <c r="Q1898" s="18">
        <v>58.663124084472663</v>
      </c>
      <c r="R1898" s="18">
        <v>54.913608551025391</v>
      </c>
      <c r="S1898" s="18">
        <v>54.886074066162109</v>
      </c>
      <c r="T1898" s="18">
        <v>64.247642517089844</v>
      </c>
      <c r="U1898" s="18">
        <v>86.975166320800781</v>
      </c>
      <c r="V1898" s="18">
        <v>89.566665649414063</v>
      </c>
      <c r="W1898" s="18">
        <v>22.976869583129879</v>
      </c>
      <c r="X1898" s="103">
        <v>1.5351913364901051</v>
      </c>
      <c r="Y1898" s="18">
        <v>6.6296942965271919</v>
      </c>
      <c r="Z1898" s="18">
        <v>36.755896118407577</v>
      </c>
      <c r="AA1898" s="18">
        <v>94.692339739468622</v>
      </c>
      <c r="AB1898" s="18">
        <v>76.657508850097656</v>
      </c>
      <c r="AC1898" s="18">
        <v>76.619171142578125</v>
      </c>
      <c r="AD1898" s="18">
        <v>81.3087158203125</v>
      </c>
      <c r="AE1898" s="18">
        <v>97.896240234375</v>
      </c>
      <c r="AF1898" s="18">
        <v>102.6533584594727</v>
      </c>
      <c r="AG1898" s="18">
        <v>86.592514038085938</v>
      </c>
      <c r="AH1898" s="18">
        <v>87.46783447265625</v>
      </c>
      <c r="AI1898" s="18">
        <v>72.903755187988281</v>
      </c>
      <c r="AJ1898" s="18">
        <v>62.462131500244141</v>
      </c>
      <c r="AK1898" s="18">
        <v>84.849327087402344</v>
      </c>
      <c r="AL1898" s="18">
        <v>75.460014343261719</v>
      </c>
      <c r="AM1898" s="18">
        <v>56.037322998046882</v>
      </c>
      <c r="AN1898" s="18">
        <v>111.4647903442383</v>
      </c>
      <c r="AO1898" s="18">
        <v>48.776256561279297</v>
      </c>
    </row>
    <row r="1899" spans="1:41" x14ac:dyDescent="0.3">
      <c r="A1899" s="4" t="s">
        <v>5634</v>
      </c>
      <c r="B1899" s="8" t="s">
        <v>8820</v>
      </c>
      <c r="C1899" s="87" t="s">
        <v>4835</v>
      </c>
      <c r="D1899" s="87" t="s">
        <v>4836</v>
      </c>
      <c r="E1899" s="87" t="s">
        <v>5610</v>
      </c>
      <c r="F1899" s="110">
        <v>2.2104657901432572</v>
      </c>
      <c r="G1899" s="18">
        <v>13.30563662886804</v>
      </c>
      <c r="H1899" s="18">
        <v>20.010082707234211</v>
      </c>
      <c r="I1899" s="18">
        <v>53.878390667411452</v>
      </c>
      <c r="J1899" s="18">
        <v>96.025749206542969</v>
      </c>
      <c r="K1899" s="18">
        <v>105.3401184082031</v>
      </c>
      <c r="L1899" s="18">
        <v>111.273063659668</v>
      </c>
      <c r="M1899" s="18">
        <v>111.9099807739258</v>
      </c>
      <c r="N1899" s="18">
        <v>105.7911911010742</v>
      </c>
      <c r="O1899" s="18">
        <v>97.060409545898438</v>
      </c>
      <c r="P1899" s="18">
        <v>94.317283630371094</v>
      </c>
      <c r="Q1899" s="18">
        <v>72.970375061035156</v>
      </c>
      <c r="R1899" s="18">
        <v>74.793479919433594</v>
      </c>
      <c r="S1899" s="18">
        <v>101.8926315307617</v>
      </c>
      <c r="T1899" s="18">
        <v>103.499267578125</v>
      </c>
      <c r="U1899" s="18">
        <v>92.963432312011719</v>
      </c>
      <c r="V1899" s="18">
        <v>116.27658843994141</v>
      </c>
      <c r="W1899" s="18">
        <v>54.598831176757813</v>
      </c>
      <c r="X1899" s="103">
        <v>2.185081296000237</v>
      </c>
      <c r="Y1899" s="18">
        <v>9.4362316026751412</v>
      </c>
      <c r="Z1899" s="18">
        <v>52.315707636601672</v>
      </c>
      <c r="AA1899" s="18">
        <v>134.77828823101001</v>
      </c>
      <c r="AB1899" s="18">
        <v>109.1088027954102</v>
      </c>
      <c r="AC1899" s="18">
        <v>96.517326354980469</v>
      </c>
      <c r="AD1899" s="18">
        <v>100.665885925293</v>
      </c>
      <c r="AE1899" s="18">
        <v>115.2179870605469</v>
      </c>
      <c r="AF1899" s="18">
        <v>98.096778869628906</v>
      </c>
      <c r="AG1899" s="18">
        <v>125.29302978515631</v>
      </c>
      <c r="AH1899" s="18">
        <v>112.26702880859381</v>
      </c>
      <c r="AI1899" s="18">
        <v>97.038162231445313</v>
      </c>
      <c r="AJ1899" s="18">
        <v>75.582801818847656</v>
      </c>
      <c r="AK1899" s="18">
        <v>77.986442565917969</v>
      </c>
      <c r="AL1899" s="18">
        <v>125.30535888671881</v>
      </c>
      <c r="AM1899" s="18">
        <v>117.66652679443359</v>
      </c>
      <c r="AN1899" s="18">
        <v>121.7494659423828</v>
      </c>
      <c r="AO1899" s="18">
        <v>52.458217620849609</v>
      </c>
    </row>
    <row r="1900" spans="1:41" x14ac:dyDescent="0.3">
      <c r="A1900" s="4" t="s">
        <v>5618</v>
      </c>
      <c r="B1900" s="8" t="s">
        <v>8715</v>
      </c>
      <c r="C1900" s="87" t="s">
        <v>4835</v>
      </c>
      <c r="D1900" s="87" t="s">
        <v>4836</v>
      </c>
      <c r="E1900" s="87" t="s">
        <v>5610</v>
      </c>
      <c r="F1900" s="110">
        <v>2.1282383729169312</v>
      </c>
      <c r="G1900" s="18">
        <v>12.810678444297849</v>
      </c>
      <c r="H1900" s="18">
        <v>19.26572492217462</v>
      </c>
      <c r="I1900" s="18">
        <v>51.874161093424192</v>
      </c>
      <c r="J1900" s="18">
        <v>92.45367431640625</v>
      </c>
      <c r="K1900" s="18">
        <v>103.88746643066411</v>
      </c>
      <c r="L1900" s="18">
        <v>92.5556640625</v>
      </c>
      <c r="M1900" s="18">
        <v>107.82676696777339</v>
      </c>
      <c r="N1900" s="18">
        <v>89.6484375</v>
      </c>
      <c r="O1900" s="18">
        <v>89.633888244628906</v>
      </c>
      <c r="P1900" s="18">
        <v>74.746383666992188</v>
      </c>
      <c r="Q1900" s="18">
        <v>76.686508178710938</v>
      </c>
      <c r="R1900" s="18">
        <v>66.682014465332031</v>
      </c>
      <c r="S1900" s="18">
        <v>45.746170043945313</v>
      </c>
      <c r="T1900" s="18">
        <v>88.009132385253906</v>
      </c>
      <c r="U1900" s="18">
        <v>119.8577880859375</v>
      </c>
      <c r="V1900" s="18">
        <v>172.5974426269531</v>
      </c>
      <c r="W1900" s="18">
        <v>165.37318420410159</v>
      </c>
      <c r="X1900" s="103">
        <v>1.8956623717740251</v>
      </c>
      <c r="Y1900" s="18">
        <v>8.1863815379682929</v>
      </c>
      <c r="Z1900" s="18">
        <v>45.38637468590828</v>
      </c>
      <c r="AA1900" s="18">
        <v>116.9266013119596</v>
      </c>
      <c r="AB1900" s="18">
        <v>94.657096862792969</v>
      </c>
      <c r="AC1900" s="18">
        <v>80.491584777832031</v>
      </c>
      <c r="AD1900" s="18">
        <v>101.0055847167969</v>
      </c>
      <c r="AE1900" s="18">
        <v>109.18686676025391</v>
      </c>
      <c r="AF1900" s="18">
        <v>107.775032043457</v>
      </c>
      <c r="AG1900" s="18">
        <v>110.765754699707</v>
      </c>
      <c r="AH1900" s="18">
        <v>110.59426116943359</v>
      </c>
      <c r="AI1900" s="18">
        <v>92.836936950683594</v>
      </c>
      <c r="AJ1900" s="18">
        <v>70.851188659667969</v>
      </c>
      <c r="AK1900" s="18">
        <v>74.280998229980469</v>
      </c>
      <c r="AL1900" s="18">
        <v>134.79078674316409</v>
      </c>
      <c r="AM1900" s="18">
        <v>119.34804534912109</v>
      </c>
      <c r="AN1900" s="18">
        <v>122.298095703125</v>
      </c>
      <c r="AO1900" s="18">
        <v>28.105661392211911</v>
      </c>
    </row>
    <row r="1901" spans="1:41" x14ac:dyDescent="0.3">
      <c r="A1901" s="4" t="s">
        <v>5635</v>
      </c>
      <c r="B1901" s="8" t="s">
        <v>13090</v>
      </c>
      <c r="C1901" s="87" t="s">
        <v>4835</v>
      </c>
      <c r="D1901" s="87" t="s">
        <v>4836</v>
      </c>
      <c r="E1901" s="87" t="s">
        <v>5610</v>
      </c>
      <c r="F1901" s="110">
        <v>2.3603256659271392</v>
      </c>
      <c r="G1901" s="18">
        <v>14.20770037548608</v>
      </c>
      <c r="H1901" s="18">
        <v>21.366678462890299</v>
      </c>
      <c r="I1901" s="18">
        <v>57.531109007979147</v>
      </c>
      <c r="J1901" s="18">
        <v>102.53587341308589</v>
      </c>
      <c r="K1901" s="18">
        <v>108.0939559936523</v>
      </c>
      <c r="L1901" s="18">
        <v>114.67494964599609</v>
      </c>
      <c r="M1901" s="18">
        <v>97.706817626953125</v>
      </c>
      <c r="N1901" s="18">
        <v>108.2182083129883</v>
      </c>
      <c r="O1901" s="18">
        <v>93.040206909179688</v>
      </c>
      <c r="P1901" s="18">
        <v>88.923439025878906</v>
      </c>
      <c r="Q1901" s="18">
        <v>88.660758972167969</v>
      </c>
      <c r="R1901" s="18">
        <v>86.792343139648438</v>
      </c>
      <c r="S1901" s="18">
        <v>102.4444961547852</v>
      </c>
      <c r="T1901" s="18">
        <v>128.24156188964841</v>
      </c>
      <c r="U1901" s="18">
        <v>165.87745666503909</v>
      </c>
      <c r="V1901" s="18">
        <v>140.0116271972656</v>
      </c>
      <c r="W1901" s="18">
        <v>145.05744934082031</v>
      </c>
      <c r="X1901" s="103">
        <v>1.722977481673309</v>
      </c>
      <c r="Y1901" s="18">
        <v>7.4406451572415779</v>
      </c>
      <c r="Z1901" s="18">
        <v>41.251914224274842</v>
      </c>
      <c r="AA1901" s="18">
        <v>106.2752017810874</v>
      </c>
      <c r="AB1901" s="18">
        <v>86.034332275390625</v>
      </c>
      <c r="AC1901" s="18">
        <v>91.923782348632813</v>
      </c>
      <c r="AD1901" s="18">
        <v>95.90460205078125</v>
      </c>
      <c r="AE1901" s="18">
        <v>101.79299163818359</v>
      </c>
      <c r="AF1901" s="18">
        <v>107.1892929077148</v>
      </c>
      <c r="AG1901" s="18">
        <v>102.1013565063477</v>
      </c>
      <c r="AH1901" s="18">
        <v>94.287322998046875</v>
      </c>
      <c r="AI1901" s="18">
        <v>100.7602996826172</v>
      </c>
      <c r="AJ1901" s="18">
        <v>86.705322265625</v>
      </c>
      <c r="AK1901" s="18">
        <v>77.421104431152344</v>
      </c>
      <c r="AL1901" s="18">
        <v>121.5707092285156</v>
      </c>
      <c r="AM1901" s="18">
        <v>98.795150756835938</v>
      </c>
      <c r="AN1901" s="18">
        <v>100.0023956298828</v>
      </c>
      <c r="AO1901" s="18">
        <v>111.1608810424805</v>
      </c>
    </row>
    <row r="1902" spans="1:41" x14ac:dyDescent="0.3">
      <c r="A1902" s="4" t="s">
        <v>6158</v>
      </c>
      <c r="B1902" s="8" t="s">
        <v>8821</v>
      </c>
      <c r="C1902" s="87" t="s">
        <v>4835</v>
      </c>
      <c r="D1902" s="87" t="s">
        <v>4836</v>
      </c>
      <c r="E1902" s="87" t="s">
        <v>6141</v>
      </c>
      <c r="F1902" s="110">
        <v>1.5918945851127011</v>
      </c>
      <c r="G1902" s="18">
        <v>9.5822206321499017</v>
      </c>
      <c r="H1902" s="18">
        <v>14.4105113281301</v>
      </c>
      <c r="I1902" s="18">
        <v>38.801196897274963</v>
      </c>
      <c r="J1902" s="18">
        <v>69.154144287109375</v>
      </c>
      <c r="K1902" s="18">
        <v>71.152946472167969</v>
      </c>
      <c r="L1902" s="18">
        <v>73.859916687011719</v>
      </c>
      <c r="M1902" s="18">
        <v>73.77349853515625</v>
      </c>
      <c r="N1902" s="18">
        <v>63.445316314697273</v>
      </c>
      <c r="O1902" s="18">
        <v>65.8497314453125</v>
      </c>
      <c r="P1902" s="18">
        <v>64.943893432617188</v>
      </c>
      <c r="Q1902" s="18">
        <v>54.828346252441413</v>
      </c>
      <c r="R1902" s="18">
        <v>59.008087158203132</v>
      </c>
      <c r="S1902" s="18">
        <v>64.411643981933594</v>
      </c>
      <c r="T1902" s="18">
        <v>115.73095703125</v>
      </c>
      <c r="U1902" s="18">
        <v>75.694534301757813</v>
      </c>
      <c r="V1902" s="18">
        <v>129.07322692871091</v>
      </c>
      <c r="W1902" s="18">
        <v>78.540557861328125</v>
      </c>
      <c r="X1902" s="103">
        <v>1.488639268457985</v>
      </c>
      <c r="Y1902" s="18">
        <v>6.4286600849678042</v>
      </c>
      <c r="Z1902" s="18">
        <v>35.641336039793778</v>
      </c>
      <c r="AA1902" s="18">
        <v>91.820955478174781</v>
      </c>
      <c r="AB1902" s="18">
        <v>74.333000183105469</v>
      </c>
      <c r="AC1902" s="18">
        <v>61.294742584228523</v>
      </c>
      <c r="AD1902" s="18">
        <v>70.05450439453125</v>
      </c>
      <c r="AE1902" s="18">
        <v>82.101028442382813</v>
      </c>
      <c r="AF1902" s="18">
        <v>78.282684326171875</v>
      </c>
      <c r="AG1902" s="18">
        <v>76.155647277832031</v>
      </c>
      <c r="AH1902" s="18">
        <v>74.21954345703125</v>
      </c>
      <c r="AI1902" s="18">
        <v>67.88970947265625</v>
      </c>
      <c r="AJ1902" s="18">
        <v>61.213165283203132</v>
      </c>
      <c r="AK1902" s="18">
        <v>62.734855651855469</v>
      </c>
      <c r="AL1902" s="18">
        <v>92.204193115234375</v>
      </c>
      <c r="AM1902" s="18">
        <v>105.6328506469727</v>
      </c>
      <c r="AN1902" s="18">
        <v>99.41748046875</v>
      </c>
      <c r="AO1902" s="18">
        <v>73.3782958984375</v>
      </c>
    </row>
    <row r="1903" spans="1:41" x14ac:dyDescent="0.3">
      <c r="A1903" s="4" t="s">
        <v>5988</v>
      </c>
      <c r="B1903" s="8" t="s">
        <v>8822</v>
      </c>
      <c r="C1903" s="87" t="s">
        <v>4835</v>
      </c>
      <c r="D1903" s="87" t="s">
        <v>4836</v>
      </c>
      <c r="E1903" s="87" t="s">
        <v>5965</v>
      </c>
      <c r="F1903" s="110">
        <v>2.6840652881037901</v>
      </c>
      <c r="G1903" s="18">
        <v>16.156412630729982</v>
      </c>
      <c r="H1903" s="18">
        <v>24.297308126669769</v>
      </c>
      <c r="I1903" s="18">
        <v>65.422011421367486</v>
      </c>
      <c r="J1903" s="18">
        <v>116.5995788574219</v>
      </c>
      <c r="K1903" s="18">
        <v>127.752555847168</v>
      </c>
      <c r="L1903" s="18">
        <v>115.3091125488281</v>
      </c>
      <c r="M1903" s="18">
        <v>117.7062149047852</v>
      </c>
      <c r="N1903" s="18">
        <v>116.8308486938477</v>
      </c>
      <c r="O1903" s="18">
        <v>116.3695449829102</v>
      </c>
      <c r="P1903" s="18">
        <v>117.5725021362305</v>
      </c>
      <c r="Q1903" s="18">
        <v>97.27398681640625</v>
      </c>
      <c r="R1903" s="18">
        <v>99.665809631347656</v>
      </c>
      <c r="S1903" s="18">
        <v>94.45294189453125</v>
      </c>
      <c r="T1903" s="18">
        <v>112.97938537597661</v>
      </c>
      <c r="U1903" s="18">
        <v>147.57774353027341</v>
      </c>
      <c r="V1903" s="18">
        <v>173.2719421386719</v>
      </c>
      <c r="W1903" s="18">
        <v>185.7961730957031</v>
      </c>
      <c r="X1903" s="103">
        <v>2.2843707188855671</v>
      </c>
      <c r="Y1903" s="18">
        <v>9.8650110681151428</v>
      </c>
      <c r="Z1903" s="18">
        <v>54.692917321469743</v>
      </c>
      <c r="AA1903" s="18">
        <v>140.90257224754771</v>
      </c>
      <c r="AB1903" s="18">
        <v>114.06667327880859</v>
      </c>
      <c r="AC1903" s="18">
        <v>107.4107971191406</v>
      </c>
      <c r="AD1903" s="18">
        <v>113.55418395996089</v>
      </c>
      <c r="AE1903" s="18">
        <v>120.2918014526367</v>
      </c>
      <c r="AF1903" s="18">
        <v>120.685905456543</v>
      </c>
      <c r="AG1903" s="18">
        <v>126.5948104858398</v>
      </c>
      <c r="AH1903" s="18">
        <v>131.39024353027341</v>
      </c>
      <c r="AI1903" s="18">
        <v>117.4209365844727</v>
      </c>
      <c r="AJ1903" s="18">
        <v>88.961410522460938</v>
      </c>
      <c r="AK1903" s="18">
        <v>96.446342468261719</v>
      </c>
      <c r="AL1903" s="18">
        <v>114.27761077880859</v>
      </c>
      <c r="AM1903" s="18">
        <v>136.7301940917969</v>
      </c>
      <c r="AN1903" s="18">
        <v>158.4543762207031</v>
      </c>
      <c r="AO1903" s="18">
        <v>59.689544677734382</v>
      </c>
    </row>
    <row r="1904" spans="1:41" x14ac:dyDescent="0.3">
      <c r="A1904" s="4" t="s">
        <v>6154</v>
      </c>
      <c r="B1904" s="8" t="s">
        <v>8823</v>
      </c>
      <c r="C1904" s="87" t="s">
        <v>4835</v>
      </c>
      <c r="D1904" s="87" t="s">
        <v>4836</v>
      </c>
      <c r="E1904" s="87" t="s">
        <v>6141</v>
      </c>
      <c r="F1904" s="110">
        <v>2.534001160524765</v>
      </c>
      <c r="G1904" s="18">
        <v>15.25311941465845</v>
      </c>
      <c r="H1904" s="18">
        <v>22.938863396316972</v>
      </c>
      <c r="I1904" s="18">
        <v>61.764314601575037</v>
      </c>
      <c r="J1904" s="18">
        <v>110.08058166503911</v>
      </c>
      <c r="K1904" s="18">
        <v>100.9782180786133</v>
      </c>
      <c r="L1904" s="18">
        <v>108.98899841308589</v>
      </c>
      <c r="M1904" s="18">
        <v>92.74798583984375</v>
      </c>
      <c r="N1904" s="18">
        <v>101.5064697265625</v>
      </c>
      <c r="O1904" s="18">
        <v>93.7568359375</v>
      </c>
      <c r="P1904" s="18">
        <v>79.155075073242188</v>
      </c>
      <c r="Q1904" s="18">
        <v>92.942390441894531</v>
      </c>
      <c r="R1904" s="18">
        <v>84.87078857421875</v>
      </c>
      <c r="S1904" s="18">
        <v>75.370445251464844</v>
      </c>
      <c r="T1904" s="18">
        <v>117.720817565918</v>
      </c>
      <c r="U1904" s="18">
        <v>113.57216644287109</v>
      </c>
      <c r="V1904" s="18">
        <v>116.5133819580078</v>
      </c>
      <c r="W1904" s="18">
        <v>203.46966552734381</v>
      </c>
      <c r="X1904" s="103">
        <v>1.576632544283959</v>
      </c>
      <c r="Y1904" s="18">
        <v>6.808657356324189</v>
      </c>
      <c r="Z1904" s="18">
        <v>37.748090832178391</v>
      </c>
      <c r="AA1904" s="18">
        <v>97.248480354879661</v>
      </c>
      <c r="AB1904" s="18">
        <v>78.726814270019531</v>
      </c>
      <c r="AC1904" s="18">
        <v>91.83807373046875</v>
      </c>
      <c r="AD1904" s="18">
        <v>101.1079559326172</v>
      </c>
      <c r="AE1904" s="18">
        <v>101.2368698120117</v>
      </c>
      <c r="AF1904" s="18">
        <v>124.30284118652339</v>
      </c>
      <c r="AG1904" s="18">
        <v>95.505966186523438</v>
      </c>
      <c r="AH1904" s="18">
        <v>117.7824630737305</v>
      </c>
      <c r="AI1904" s="18">
        <v>88.115737915039063</v>
      </c>
      <c r="AJ1904" s="18">
        <v>104.4104461669922</v>
      </c>
      <c r="AK1904" s="18">
        <v>88.360984802246094</v>
      </c>
      <c r="AL1904" s="18">
        <v>119.2157745361328</v>
      </c>
      <c r="AM1904" s="18">
        <v>158.98834228515631</v>
      </c>
      <c r="AN1904" s="18">
        <v>181.0462951660156</v>
      </c>
      <c r="AO1904" s="18">
        <v>149.91253662109381</v>
      </c>
    </row>
    <row r="1905" spans="1:41" x14ac:dyDescent="0.3">
      <c r="A1905" s="4" t="s">
        <v>5972</v>
      </c>
      <c r="B1905" s="8" t="s">
        <v>8824</v>
      </c>
      <c r="C1905" s="87" t="s">
        <v>4835</v>
      </c>
      <c r="D1905" s="87" t="s">
        <v>4836</v>
      </c>
      <c r="E1905" s="87" t="s">
        <v>5965</v>
      </c>
      <c r="F1905" s="110">
        <v>2.158048597511947</v>
      </c>
      <c r="G1905" s="18">
        <v>12.990117555301021</v>
      </c>
      <c r="H1905" s="18">
        <v>19.535579837969919</v>
      </c>
      <c r="I1905" s="18">
        <v>52.600762216941007</v>
      </c>
      <c r="J1905" s="18">
        <v>93.748672485351563</v>
      </c>
      <c r="K1905" s="18">
        <v>93.912002563476563</v>
      </c>
      <c r="L1905" s="18">
        <v>104.4910583496094</v>
      </c>
      <c r="M1905" s="18">
        <v>110.48239898681641</v>
      </c>
      <c r="N1905" s="18">
        <v>89.611503601074219</v>
      </c>
      <c r="O1905" s="18">
        <v>91.594383239746094</v>
      </c>
      <c r="P1905" s="18">
        <v>110.8139724731445</v>
      </c>
      <c r="Q1905" s="18">
        <v>78.814491271972656</v>
      </c>
      <c r="R1905" s="18">
        <v>78.983810424804688</v>
      </c>
      <c r="S1905" s="18">
        <v>74.524154663085938</v>
      </c>
      <c r="T1905" s="18">
        <v>77.208740234375</v>
      </c>
      <c r="U1905" s="18">
        <v>116.1857223510742</v>
      </c>
      <c r="V1905" s="18">
        <v>184.56889343261719</v>
      </c>
      <c r="W1905" s="18">
        <v>123.7768173217773</v>
      </c>
      <c r="X1905" s="103">
        <v>1.980820151507271</v>
      </c>
      <c r="Y1905" s="18">
        <v>8.5541337739164138</v>
      </c>
      <c r="Z1905" s="18">
        <v>47.42524139336745</v>
      </c>
      <c r="AA1905" s="18">
        <v>122.17922957938811</v>
      </c>
      <c r="AB1905" s="18">
        <v>98.909324645996094</v>
      </c>
      <c r="AC1905" s="18">
        <v>97.797271728515625</v>
      </c>
      <c r="AD1905" s="18">
        <v>100.5483093261719</v>
      </c>
      <c r="AE1905" s="18">
        <v>112.6827697753906</v>
      </c>
      <c r="AF1905" s="18">
        <v>94.16265869140625</v>
      </c>
      <c r="AG1905" s="18">
        <v>87.523536682128906</v>
      </c>
      <c r="AH1905" s="18">
        <v>104.21042633056641</v>
      </c>
      <c r="AI1905" s="18">
        <v>83.490959167480469</v>
      </c>
      <c r="AJ1905" s="18">
        <v>74.645637512207031</v>
      </c>
      <c r="AK1905" s="18">
        <v>83.462799072265625</v>
      </c>
      <c r="AL1905" s="18">
        <v>153.5833740234375</v>
      </c>
      <c r="AM1905" s="18">
        <v>109.8558731079102</v>
      </c>
      <c r="AN1905" s="18">
        <v>125.8528747558594</v>
      </c>
      <c r="AO1905" s="18">
        <v>103.181266784668</v>
      </c>
    </row>
    <row r="1906" spans="1:41" x14ac:dyDescent="0.3">
      <c r="A1906" s="4" t="s">
        <v>5842</v>
      </c>
      <c r="B1906" s="8" t="s">
        <v>8825</v>
      </c>
      <c r="C1906" s="87" t="s">
        <v>4835</v>
      </c>
      <c r="D1906" s="87" t="s">
        <v>4836</v>
      </c>
      <c r="E1906" s="87" t="s">
        <v>5791</v>
      </c>
      <c r="F1906" s="110">
        <v>2.1274919669587549</v>
      </c>
      <c r="G1906" s="18">
        <v>12.80618554216772</v>
      </c>
      <c r="H1906" s="18">
        <v>19.25896813587968</v>
      </c>
      <c r="I1906" s="18">
        <v>51.855968026609773</v>
      </c>
      <c r="J1906" s="18">
        <v>92.421249389648438</v>
      </c>
      <c r="K1906" s="18">
        <v>112.45668029785161</v>
      </c>
      <c r="L1906" s="18">
        <v>118.75047302246089</v>
      </c>
      <c r="M1906" s="18">
        <v>108.1168746948242</v>
      </c>
      <c r="N1906" s="18">
        <v>104.68394470214839</v>
      </c>
      <c r="O1906" s="18">
        <v>107.327522277832</v>
      </c>
      <c r="P1906" s="18">
        <v>93.943801879882813</v>
      </c>
      <c r="Q1906" s="18">
        <v>85.809684753417969</v>
      </c>
      <c r="R1906" s="18">
        <v>90.097686767578125</v>
      </c>
      <c r="S1906" s="18">
        <v>84.368698120117188</v>
      </c>
      <c r="T1906" s="18">
        <v>99.684852600097656</v>
      </c>
      <c r="U1906" s="18">
        <v>123.5551452636719</v>
      </c>
      <c r="V1906" s="18">
        <v>130.94059753417969</v>
      </c>
      <c r="W1906" s="18">
        <v>145.1756286621094</v>
      </c>
      <c r="X1906" s="103">
        <v>1.995086709146362</v>
      </c>
      <c r="Y1906" s="18">
        <v>8.6157436290288096</v>
      </c>
      <c r="Z1906" s="18">
        <v>47.76681452375562</v>
      </c>
      <c r="AA1906" s="18">
        <v>123.05920700680259</v>
      </c>
      <c r="AB1906" s="18">
        <v>99.6217041015625</v>
      </c>
      <c r="AC1906" s="18">
        <v>88.455329895019531</v>
      </c>
      <c r="AD1906" s="18">
        <v>109.6938552856445</v>
      </c>
      <c r="AE1906" s="18">
        <v>97.868812561035156</v>
      </c>
      <c r="AF1906" s="18">
        <v>113.1336135864258</v>
      </c>
      <c r="AG1906" s="18">
        <v>104.4375534057617</v>
      </c>
      <c r="AH1906" s="18">
        <v>101.7229385375977</v>
      </c>
      <c r="AI1906" s="18">
        <v>102.7531356811523</v>
      </c>
      <c r="AJ1906" s="18">
        <v>74.663291931152344</v>
      </c>
      <c r="AK1906" s="18">
        <v>82.567955017089844</v>
      </c>
      <c r="AL1906" s="18">
        <v>141.55656433105469</v>
      </c>
      <c r="AM1906" s="18">
        <v>109.1511535644531</v>
      </c>
      <c r="AN1906" s="18">
        <v>79.379814147949219</v>
      </c>
      <c r="AO1906" s="18">
        <v>105.60935211181641</v>
      </c>
    </row>
    <row r="1907" spans="1:41" x14ac:dyDescent="0.3">
      <c r="A1907" s="4" t="s">
        <v>6478</v>
      </c>
      <c r="B1907" s="8" t="s">
        <v>8826</v>
      </c>
      <c r="C1907" s="87" t="s">
        <v>4835</v>
      </c>
      <c r="D1907" s="87" t="s">
        <v>4836</v>
      </c>
      <c r="E1907" s="87" t="s">
        <v>6454</v>
      </c>
      <c r="F1907" s="110">
        <v>1.544455305535164</v>
      </c>
      <c r="G1907" s="18">
        <v>9.2966655157537836</v>
      </c>
      <c r="H1907" s="18">
        <v>13.981070659040791</v>
      </c>
      <c r="I1907" s="18">
        <v>37.644901219931107</v>
      </c>
      <c r="J1907" s="18">
        <v>67.093315124511719</v>
      </c>
      <c r="K1907" s="18">
        <v>74.556686401367188</v>
      </c>
      <c r="L1907" s="18">
        <v>77.044204711914063</v>
      </c>
      <c r="M1907" s="18">
        <v>69.774421691894531</v>
      </c>
      <c r="N1907" s="18">
        <v>64.058586120605469</v>
      </c>
      <c r="O1907" s="18">
        <v>66.737068176269531</v>
      </c>
      <c r="P1907" s="18">
        <v>50.464363098144531</v>
      </c>
      <c r="Q1907" s="18">
        <v>50.766258239746087</v>
      </c>
      <c r="R1907" s="18">
        <v>42.757923126220703</v>
      </c>
      <c r="S1907" s="18">
        <v>66.309288024902344</v>
      </c>
      <c r="T1907" s="18">
        <v>55.358844757080078</v>
      </c>
      <c r="U1907" s="18">
        <v>91.736648559570313</v>
      </c>
      <c r="V1907" s="18">
        <v>124.23655700683589</v>
      </c>
      <c r="W1907" s="18">
        <v>125.79225921630859</v>
      </c>
      <c r="X1907" s="103">
        <v>1.39046017804953</v>
      </c>
      <c r="Y1907" s="18">
        <v>6.0046755690003666</v>
      </c>
      <c r="Z1907" s="18">
        <v>33.290710184710868</v>
      </c>
      <c r="AA1907" s="18">
        <v>85.765158025901101</v>
      </c>
      <c r="AB1907" s="18">
        <v>69.430572509765625</v>
      </c>
      <c r="AC1907" s="18">
        <v>68.681167602539063</v>
      </c>
      <c r="AD1907" s="18">
        <v>68.362937927246094</v>
      </c>
      <c r="AE1907" s="18">
        <v>68.612617492675781</v>
      </c>
      <c r="AF1907" s="18">
        <v>70.31707763671875</v>
      </c>
      <c r="AG1907" s="18">
        <v>73.162315368652344</v>
      </c>
      <c r="AH1907" s="18">
        <v>66.964744567871094</v>
      </c>
      <c r="AI1907" s="18">
        <v>55.793300628662109</v>
      </c>
      <c r="AJ1907" s="18">
        <v>39.705226898193359</v>
      </c>
      <c r="AK1907" s="18">
        <v>70.589385986328125</v>
      </c>
      <c r="AL1907" s="18">
        <v>95.020118713378906</v>
      </c>
      <c r="AM1907" s="18">
        <v>105.9653701782227</v>
      </c>
      <c r="AN1907" s="18">
        <v>142.8570861816406</v>
      </c>
      <c r="AO1907" s="18">
        <v>127.05088043212891</v>
      </c>
    </row>
    <row r="1908" spans="1:41" x14ac:dyDescent="0.3">
      <c r="A1908" s="4" t="s">
        <v>5989</v>
      </c>
      <c r="B1908" s="8" t="s">
        <v>8827</v>
      </c>
      <c r="C1908" s="87" t="s">
        <v>4835</v>
      </c>
      <c r="D1908" s="87" t="s">
        <v>4836</v>
      </c>
      <c r="E1908" s="87" t="s">
        <v>5965</v>
      </c>
      <c r="F1908" s="110">
        <v>2.6383367709823911</v>
      </c>
      <c r="G1908" s="18">
        <v>15.88115524601611</v>
      </c>
      <c r="H1908" s="18">
        <v>23.883354011768461</v>
      </c>
      <c r="I1908" s="18">
        <v>64.307414253162293</v>
      </c>
      <c r="J1908" s="18">
        <v>114.6130676269531</v>
      </c>
      <c r="K1908" s="18">
        <v>126.6210098266602</v>
      </c>
      <c r="L1908" s="18">
        <v>121.04112243652339</v>
      </c>
      <c r="M1908" s="18">
        <v>111.73768615722661</v>
      </c>
      <c r="N1908" s="18">
        <v>106.0449142456055</v>
      </c>
      <c r="O1908" s="18">
        <v>108.27597808837891</v>
      </c>
      <c r="P1908" s="18">
        <v>104.220947265625</v>
      </c>
      <c r="Q1908" s="18">
        <v>103.547004699707</v>
      </c>
      <c r="R1908" s="18">
        <v>103.668571472168</v>
      </c>
      <c r="S1908" s="18">
        <v>101.841667175293</v>
      </c>
      <c r="T1908" s="18">
        <v>109.7607116699219</v>
      </c>
      <c r="U1908" s="18">
        <v>126.88523864746089</v>
      </c>
      <c r="V1908" s="18">
        <v>177.83937072753909</v>
      </c>
      <c r="W1908" s="18">
        <v>152.78779602050781</v>
      </c>
      <c r="X1908" s="103">
        <v>1.923381263607971</v>
      </c>
      <c r="Y1908" s="18">
        <v>8.3060850398898936</v>
      </c>
      <c r="Z1908" s="18">
        <v>46.05002662592981</v>
      </c>
      <c r="AA1908" s="18">
        <v>118.6363339429049</v>
      </c>
      <c r="AB1908" s="18">
        <v>96.04119873046875</v>
      </c>
      <c r="AC1908" s="18">
        <v>124.18723297119141</v>
      </c>
      <c r="AD1908" s="18">
        <v>111.8537673950195</v>
      </c>
      <c r="AE1908" s="18">
        <v>118.1308212280273</v>
      </c>
      <c r="AF1908" s="18">
        <v>125.6909561157227</v>
      </c>
      <c r="AG1908" s="18">
        <v>115.2897872924805</v>
      </c>
      <c r="AH1908" s="18">
        <v>118.0153732299805</v>
      </c>
      <c r="AI1908" s="18">
        <v>116.0707931518555</v>
      </c>
      <c r="AJ1908" s="18">
        <v>87.588966369628906</v>
      </c>
      <c r="AK1908" s="18">
        <v>108.14234924316411</v>
      </c>
      <c r="AL1908" s="18">
        <v>127.6110763549805</v>
      </c>
      <c r="AM1908" s="18">
        <v>175.45249938964841</v>
      </c>
      <c r="AN1908" s="18">
        <v>138.64228820800781</v>
      </c>
      <c r="AO1908" s="18">
        <v>105.78387451171881</v>
      </c>
    </row>
    <row r="1909" spans="1:41" x14ac:dyDescent="0.3">
      <c r="A1909" s="4" t="s">
        <v>5790</v>
      </c>
      <c r="B1909" s="8" t="s">
        <v>8828</v>
      </c>
      <c r="C1909" s="87" t="s">
        <v>4835</v>
      </c>
      <c r="D1909" s="87" t="s">
        <v>4836</v>
      </c>
      <c r="E1909" s="87" t="s">
        <v>5791</v>
      </c>
      <c r="F1909" s="110">
        <v>2.4399613860417482</v>
      </c>
      <c r="G1909" s="18">
        <v>14.687058146707029</v>
      </c>
      <c r="H1909" s="18">
        <v>22.087575096101801</v>
      </c>
      <c r="I1909" s="18">
        <v>59.472167973265137</v>
      </c>
      <c r="J1909" s="18">
        <v>105.995361328125</v>
      </c>
      <c r="K1909" s="18">
        <v>114.36932373046881</v>
      </c>
      <c r="L1909" s="18">
        <v>103.2631912231445</v>
      </c>
      <c r="M1909" s="18">
        <v>109.60723876953131</v>
      </c>
      <c r="N1909" s="18">
        <v>101.9313049316406</v>
      </c>
      <c r="O1909" s="18">
        <v>147.6645202636719</v>
      </c>
      <c r="P1909" s="18">
        <v>105.03456878662109</v>
      </c>
      <c r="Q1909" s="18">
        <v>84.581672668457031</v>
      </c>
      <c r="R1909" s="18">
        <v>85.074127197265625</v>
      </c>
      <c r="S1909" s="18">
        <v>119.5614776611328</v>
      </c>
      <c r="T1909" s="18">
        <v>125.7582931518555</v>
      </c>
      <c r="U1909" s="18">
        <v>141.6485290527344</v>
      </c>
      <c r="V1909" s="18">
        <v>233.09349060058591</v>
      </c>
      <c r="W1909" s="18">
        <v>183.893798828125</v>
      </c>
      <c r="X1909" s="103">
        <v>2.017910023315308</v>
      </c>
      <c r="Y1909" s="18">
        <v>8.7143056728452155</v>
      </c>
      <c r="Z1909" s="18">
        <v>48.313255442702882</v>
      </c>
      <c r="AA1909" s="18">
        <v>124.46697486472161</v>
      </c>
      <c r="AB1909" s="18">
        <v>100.7613525390625</v>
      </c>
      <c r="AC1909" s="18">
        <v>98.555755615234375</v>
      </c>
      <c r="AD1909" s="18">
        <v>103.87705993652339</v>
      </c>
      <c r="AE1909" s="18">
        <v>130.69956970214841</v>
      </c>
      <c r="AF1909" s="18">
        <v>123.4744873046875</v>
      </c>
      <c r="AG1909" s="18">
        <v>123.92840576171881</v>
      </c>
      <c r="AH1909" s="18">
        <v>114.04904937744141</v>
      </c>
      <c r="AI1909" s="18">
        <v>130.94367980957031</v>
      </c>
      <c r="AJ1909" s="18">
        <v>73.121826171875</v>
      </c>
      <c r="AK1909" s="18">
        <v>116.0530624389648</v>
      </c>
      <c r="AL1909" s="18">
        <v>167.72416687011719</v>
      </c>
      <c r="AM1909" s="18">
        <v>165.20097351074219</v>
      </c>
      <c r="AN1909" s="18">
        <v>112.6147842407227</v>
      </c>
      <c r="AO1909" s="18">
        <v>125.20888519287109</v>
      </c>
    </row>
    <row r="1910" spans="1:41" x14ac:dyDescent="0.3">
      <c r="A1910" s="4" t="s">
        <v>5826</v>
      </c>
      <c r="B1910" s="8" t="s">
        <v>8829</v>
      </c>
      <c r="C1910" s="87" t="s">
        <v>4835</v>
      </c>
      <c r="D1910" s="87" t="s">
        <v>4836</v>
      </c>
      <c r="E1910" s="87" t="s">
        <v>5791</v>
      </c>
      <c r="F1910" s="110">
        <v>2.2862112424038541</v>
      </c>
      <c r="G1910" s="18">
        <v>13.761577394186769</v>
      </c>
      <c r="H1910" s="18">
        <v>20.695762970276501</v>
      </c>
      <c r="I1910" s="18">
        <v>55.724627368460659</v>
      </c>
      <c r="J1910" s="18">
        <v>99.316238403320313</v>
      </c>
      <c r="K1910" s="18">
        <v>101.069694519043</v>
      </c>
      <c r="L1910" s="18">
        <v>95.318061828613281</v>
      </c>
      <c r="M1910" s="18">
        <v>95.901008605957031</v>
      </c>
      <c r="N1910" s="18">
        <v>74.939918518066406</v>
      </c>
      <c r="O1910" s="18">
        <v>72.203697204589844</v>
      </c>
      <c r="P1910" s="18">
        <v>65.457908630371094</v>
      </c>
      <c r="Q1910" s="18">
        <v>61.316768646240227</v>
      </c>
      <c r="R1910" s="18">
        <v>77.069999694824219</v>
      </c>
      <c r="S1910" s="18">
        <v>87.50762939453125</v>
      </c>
      <c r="T1910" s="18">
        <v>105.691162109375</v>
      </c>
      <c r="U1910" s="18">
        <v>126.4917068481445</v>
      </c>
      <c r="V1910" s="18">
        <v>105.5792999267578</v>
      </c>
      <c r="W1910" s="18">
        <v>64.768180847167969</v>
      </c>
      <c r="X1910" s="103">
        <v>1.7595348767121279</v>
      </c>
      <c r="Y1910" s="18">
        <v>7.5985175654710702</v>
      </c>
      <c r="Z1910" s="18">
        <v>42.127179595090759</v>
      </c>
      <c r="AA1910" s="18">
        <v>108.5301032964387</v>
      </c>
      <c r="AB1910" s="18">
        <v>87.859771728515625</v>
      </c>
      <c r="AC1910" s="18">
        <v>86.105056762695313</v>
      </c>
      <c r="AD1910" s="18">
        <v>84.235542297363281</v>
      </c>
      <c r="AE1910" s="18">
        <v>91.217002868652344</v>
      </c>
      <c r="AF1910" s="18">
        <v>86.856224060058594</v>
      </c>
      <c r="AG1910" s="18">
        <v>94.596580505371094</v>
      </c>
      <c r="AH1910" s="18">
        <v>110.3743057250977</v>
      </c>
      <c r="AI1910" s="18">
        <v>88.697708129882813</v>
      </c>
      <c r="AJ1910" s="18">
        <v>67.251373291015625</v>
      </c>
      <c r="AK1910" s="18">
        <v>71.71148681640625</v>
      </c>
      <c r="AL1910" s="18">
        <v>115.9145965576172</v>
      </c>
      <c r="AM1910" s="18">
        <v>128.17750549316409</v>
      </c>
      <c r="AN1910" s="18">
        <v>166.93980407714841</v>
      </c>
      <c r="AO1910" s="18">
        <v>72.129653930664063</v>
      </c>
    </row>
    <row r="1911" spans="1:41" x14ac:dyDescent="0.3">
      <c r="A1911" s="4" t="s">
        <v>5811</v>
      </c>
      <c r="B1911" s="8" t="s">
        <v>8830</v>
      </c>
      <c r="C1911" s="87" t="s">
        <v>4835</v>
      </c>
      <c r="D1911" s="87" t="s">
        <v>4836</v>
      </c>
      <c r="E1911" s="87" t="s">
        <v>5791</v>
      </c>
      <c r="F1911" s="110">
        <v>1.4671647051286769</v>
      </c>
      <c r="G1911" s="18">
        <v>8.8314239144489743</v>
      </c>
      <c r="H1911" s="18">
        <v>13.28140305345195</v>
      </c>
      <c r="I1911" s="18">
        <v>35.761002730215239</v>
      </c>
      <c r="J1911" s="18">
        <v>63.735702514648438</v>
      </c>
      <c r="K1911" s="18">
        <v>75.734123229980469</v>
      </c>
      <c r="L1911" s="18">
        <v>68.760101318359375</v>
      </c>
      <c r="M1911" s="18">
        <v>56.527507781982422</v>
      </c>
      <c r="N1911" s="18">
        <v>62.548404693603523</v>
      </c>
      <c r="O1911" s="18">
        <v>53.860939025878913</v>
      </c>
      <c r="P1911" s="18">
        <v>56.892124176025391</v>
      </c>
      <c r="Q1911" s="18">
        <v>41.359714508056641</v>
      </c>
      <c r="R1911" s="18">
        <v>45.803462982177727</v>
      </c>
      <c r="S1911" s="18">
        <v>54.495689392089837</v>
      </c>
      <c r="T1911" s="18">
        <v>84.01666259765625</v>
      </c>
      <c r="U1911" s="18">
        <v>125.9384078979492</v>
      </c>
      <c r="V1911" s="18">
        <v>155.00077819824219</v>
      </c>
      <c r="W1911" s="18">
        <v>91.794563293457031</v>
      </c>
      <c r="X1911" s="103">
        <v>1.90147209822245</v>
      </c>
      <c r="Y1911" s="18">
        <v>8.2114707300344545</v>
      </c>
      <c r="Z1911" s="18">
        <v>45.525472462673292</v>
      </c>
      <c r="AA1911" s="18">
        <v>117.28495181692359</v>
      </c>
      <c r="AB1911" s="18">
        <v>94.947196960449219</v>
      </c>
      <c r="AC1911" s="18">
        <v>64.297164916992188</v>
      </c>
      <c r="AD1911" s="18">
        <v>61.832065582275391</v>
      </c>
      <c r="AE1911" s="18">
        <v>63.203357696533203</v>
      </c>
      <c r="AF1911" s="18">
        <v>74.75946044921875</v>
      </c>
      <c r="AG1911" s="18">
        <v>61.907360076904297</v>
      </c>
      <c r="AH1911" s="18">
        <v>71.361595153808594</v>
      </c>
      <c r="AI1911" s="18">
        <v>56.066509246826172</v>
      </c>
      <c r="AJ1911" s="18">
        <v>43.790943145751953</v>
      </c>
      <c r="AK1911" s="18">
        <v>60.873462677001953</v>
      </c>
      <c r="AL1911" s="18">
        <v>85.885421752929688</v>
      </c>
      <c r="AM1911" s="18">
        <v>113.78277587890631</v>
      </c>
      <c r="AN1911" s="18">
        <v>130.40458679199219</v>
      </c>
      <c r="AO1911" s="18">
        <v>98.243949890136719</v>
      </c>
    </row>
    <row r="1912" spans="1:41" x14ac:dyDescent="0.3">
      <c r="A1912" s="4" t="s">
        <v>6180</v>
      </c>
      <c r="B1912" s="8" t="s">
        <v>8831</v>
      </c>
      <c r="C1912" s="87" t="s">
        <v>4835</v>
      </c>
      <c r="D1912" s="87" t="s">
        <v>4836</v>
      </c>
      <c r="E1912" s="87" t="s">
        <v>6141</v>
      </c>
      <c r="F1912" s="110">
        <v>1.6952329972102049</v>
      </c>
      <c r="G1912" s="18">
        <v>10.204253946261719</v>
      </c>
      <c r="H1912" s="18">
        <v>15.34597487709155</v>
      </c>
      <c r="I1912" s="18">
        <v>41.319990611598143</v>
      </c>
      <c r="J1912" s="18">
        <v>73.643310546875</v>
      </c>
      <c r="K1912" s="18">
        <v>75.693168640136719</v>
      </c>
      <c r="L1912" s="18">
        <v>82.381233215332031</v>
      </c>
      <c r="M1912" s="18">
        <v>78.040878295898438</v>
      </c>
      <c r="N1912" s="18">
        <v>67.646270751953125</v>
      </c>
      <c r="O1912" s="18">
        <v>55.208442687988281</v>
      </c>
      <c r="P1912" s="18">
        <v>57.966716766357422</v>
      </c>
      <c r="Q1912" s="18">
        <v>48.175312042236328</v>
      </c>
      <c r="R1912" s="18">
        <v>42.103244781494141</v>
      </c>
      <c r="S1912" s="18">
        <v>42.233261108398438</v>
      </c>
      <c r="T1912" s="18">
        <v>66.069381713867188</v>
      </c>
      <c r="U1912" s="18">
        <v>83.399444580078125</v>
      </c>
      <c r="V1912" s="18">
        <v>120.5843124389648</v>
      </c>
      <c r="W1912" s="18">
        <v>37.603019714355469</v>
      </c>
      <c r="X1912" s="103">
        <v>1.37009649401857</v>
      </c>
      <c r="Y1912" s="18">
        <v>5.9167353906868287</v>
      </c>
      <c r="Z1912" s="18">
        <v>32.80315828349881</v>
      </c>
      <c r="AA1912" s="18">
        <v>84.509102939624043</v>
      </c>
      <c r="AB1912" s="18">
        <v>68.413742065429688</v>
      </c>
      <c r="AC1912" s="18">
        <v>67.833236694335938</v>
      </c>
      <c r="AD1912" s="18">
        <v>67.429298400878906</v>
      </c>
      <c r="AE1912" s="18">
        <v>75.788703918457031</v>
      </c>
      <c r="AF1912" s="18">
        <v>80.164329528808594</v>
      </c>
      <c r="AG1912" s="18">
        <v>65.175239562988281</v>
      </c>
      <c r="AH1912" s="18">
        <v>77.503532409667969</v>
      </c>
      <c r="AI1912" s="18">
        <v>57.871856689453132</v>
      </c>
      <c r="AJ1912" s="18">
        <v>47.090858459472663</v>
      </c>
      <c r="AK1912" s="18">
        <v>46.426025390625</v>
      </c>
      <c r="AL1912" s="18">
        <v>81.016426086425781</v>
      </c>
      <c r="AM1912" s="18">
        <v>70.168571472167969</v>
      </c>
      <c r="AN1912" s="18">
        <v>82.90606689453125</v>
      </c>
      <c r="AO1912" s="18">
        <v>64.109375</v>
      </c>
    </row>
    <row r="1913" spans="1:41" x14ac:dyDescent="0.3">
      <c r="A1913" s="4" t="s">
        <v>5971</v>
      </c>
      <c r="B1913" s="8" t="s">
        <v>8832</v>
      </c>
      <c r="C1913" s="87" t="s">
        <v>4835</v>
      </c>
      <c r="D1913" s="87" t="s">
        <v>4836</v>
      </c>
      <c r="E1913" s="87" t="s">
        <v>5965</v>
      </c>
      <c r="F1913" s="110">
        <v>2.575827642921753</v>
      </c>
      <c r="G1913" s="18">
        <v>15.504888964189449</v>
      </c>
      <c r="H1913" s="18">
        <v>23.317494622300408</v>
      </c>
      <c r="I1913" s="18">
        <v>62.783802697196037</v>
      </c>
      <c r="J1913" s="18">
        <v>111.8975830078125</v>
      </c>
      <c r="K1913" s="18">
        <v>115.92893981933589</v>
      </c>
      <c r="L1913" s="18">
        <v>110.43239593505859</v>
      </c>
      <c r="M1913" s="18">
        <v>115.342643737793</v>
      </c>
      <c r="N1913" s="18">
        <v>106.0622024536133</v>
      </c>
      <c r="O1913" s="18">
        <v>99.366592407226563</v>
      </c>
      <c r="P1913" s="18">
        <v>109.7856979370117</v>
      </c>
      <c r="Q1913" s="18">
        <v>98.019325256347656</v>
      </c>
      <c r="R1913" s="18">
        <v>88.749282836914063</v>
      </c>
      <c r="S1913" s="18">
        <v>119.5449981689453</v>
      </c>
      <c r="T1913" s="18">
        <v>131.12025451660159</v>
      </c>
      <c r="U1913" s="18">
        <v>147.56109619140631</v>
      </c>
      <c r="V1913" s="18">
        <v>138.07997131347659</v>
      </c>
      <c r="W1913" s="18">
        <v>140.5943908691406</v>
      </c>
      <c r="X1913" s="103">
        <v>2.3276469470519641</v>
      </c>
      <c r="Y1913" s="18">
        <v>10.051898628141331</v>
      </c>
      <c r="Z1913" s="18">
        <v>55.729046505547409</v>
      </c>
      <c r="AA1913" s="18">
        <v>143.57189899710079</v>
      </c>
      <c r="AB1913" s="18">
        <v>116.2276077270508</v>
      </c>
      <c r="AC1913" s="18">
        <v>107.61122894287109</v>
      </c>
      <c r="AD1913" s="18">
        <v>107.6709060668945</v>
      </c>
      <c r="AE1913" s="18">
        <v>110.58103179931641</v>
      </c>
      <c r="AF1913" s="18">
        <v>113.2794876098633</v>
      </c>
      <c r="AG1913" s="18">
        <v>101.1924743652344</v>
      </c>
      <c r="AH1913" s="18">
        <v>110.9116668701172</v>
      </c>
      <c r="AI1913" s="18">
        <v>106.296028137207</v>
      </c>
      <c r="AJ1913" s="18">
        <v>99.187873840332031</v>
      </c>
      <c r="AK1913" s="18">
        <v>96.893913269042969</v>
      </c>
      <c r="AL1913" s="18">
        <v>121.0753860473633</v>
      </c>
      <c r="AM1913" s="18">
        <v>121.73716735839839</v>
      </c>
      <c r="AN1913" s="18">
        <v>175.02342224121091</v>
      </c>
      <c r="AO1913" s="18">
        <v>71.407485961914063</v>
      </c>
    </row>
    <row r="1914" spans="1:41" x14ac:dyDescent="0.3">
      <c r="A1914" s="4" t="s">
        <v>5856</v>
      </c>
      <c r="B1914" s="8" t="s">
        <v>8266</v>
      </c>
      <c r="C1914" s="87" t="s">
        <v>4835</v>
      </c>
      <c r="D1914" s="87" t="s">
        <v>4836</v>
      </c>
      <c r="E1914" s="87" t="s">
        <v>5791</v>
      </c>
      <c r="F1914" s="110">
        <v>2.8447173159182362</v>
      </c>
      <c r="G1914" s="18">
        <v>17.123438456382441</v>
      </c>
      <c r="H1914" s="18">
        <v>25.751599062990302</v>
      </c>
      <c r="I1914" s="18">
        <v>69.337780104463732</v>
      </c>
      <c r="J1914" s="18">
        <v>123.5785293579102</v>
      </c>
      <c r="K1914" s="18">
        <v>119.3928298950195</v>
      </c>
      <c r="L1914" s="18">
        <v>121.7748565673828</v>
      </c>
      <c r="M1914" s="18">
        <v>125.5586853027344</v>
      </c>
      <c r="N1914" s="18">
        <v>118.1417617797852</v>
      </c>
      <c r="O1914" s="18">
        <v>126.603385925293</v>
      </c>
      <c r="P1914" s="18">
        <v>119.82204437255859</v>
      </c>
      <c r="Q1914" s="18">
        <v>96.577743530273438</v>
      </c>
      <c r="R1914" s="18">
        <v>91.248703002929688</v>
      </c>
      <c r="S1914" s="18">
        <v>120.0424423217773</v>
      </c>
      <c r="T1914" s="18">
        <v>111.127197265625</v>
      </c>
      <c r="U1914" s="18">
        <v>185.2116394042969</v>
      </c>
      <c r="V1914" s="18">
        <v>162.17283630371091</v>
      </c>
      <c r="W1914" s="18">
        <v>146.53068542480469</v>
      </c>
      <c r="X1914" s="103">
        <v>2.417969675051109</v>
      </c>
      <c r="Y1914" s="18">
        <v>10.441955593960181</v>
      </c>
      <c r="Z1914" s="18">
        <v>57.891573565567192</v>
      </c>
      <c r="AA1914" s="18">
        <v>149.14310712119371</v>
      </c>
      <c r="AB1914" s="18">
        <v>120.7377395629883</v>
      </c>
      <c r="AC1914" s="18">
        <v>120.7654647827148</v>
      </c>
      <c r="AD1914" s="18">
        <v>122.0749893188477</v>
      </c>
      <c r="AE1914" s="18">
        <v>123.4653778076172</v>
      </c>
      <c r="AF1914" s="18">
        <v>119.43796539306641</v>
      </c>
      <c r="AG1914" s="18">
        <v>125.7425842285156</v>
      </c>
      <c r="AH1914" s="18">
        <v>122.5864944458008</v>
      </c>
      <c r="AI1914" s="18">
        <v>116.4575271606445</v>
      </c>
      <c r="AJ1914" s="18">
        <v>110.2726287841797</v>
      </c>
      <c r="AK1914" s="18">
        <v>94.444381713867188</v>
      </c>
      <c r="AL1914" s="18">
        <v>121.55352783203131</v>
      </c>
      <c r="AM1914" s="18">
        <v>124.9050674438477</v>
      </c>
      <c r="AN1914" s="18">
        <v>138.33387756347659</v>
      </c>
      <c r="AO1914" s="18">
        <v>134.18885803222659</v>
      </c>
    </row>
    <row r="1915" spans="1:41" x14ac:dyDescent="0.3">
      <c r="A1915" s="4" t="s">
        <v>5974</v>
      </c>
      <c r="B1915" s="8" t="s">
        <v>8833</v>
      </c>
      <c r="C1915" s="87" t="s">
        <v>4835</v>
      </c>
      <c r="D1915" s="87" t="s">
        <v>4836</v>
      </c>
      <c r="E1915" s="87" t="s">
        <v>5965</v>
      </c>
      <c r="F1915" s="110">
        <v>2.744060872147156</v>
      </c>
      <c r="G1915" s="18">
        <v>16.517548932489259</v>
      </c>
      <c r="H1915" s="18">
        <v>24.840413839560611</v>
      </c>
      <c r="I1915" s="18">
        <v>66.884357289745964</v>
      </c>
      <c r="J1915" s="18">
        <v>119.20587158203131</v>
      </c>
      <c r="K1915" s="18">
        <v>121.0189666748047</v>
      </c>
      <c r="L1915" s="18">
        <v>124.97190093994141</v>
      </c>
      <c r="M1915" s="18">
        <v>115.4946212768555</v>
      </c>
      <c r="N1915" s="18">
        <v>109.7302627563477</v>
      </c>
      <c r="O1915" s="18">
        <v>128.9126281738281</v>
      </c>
      <c r="P1915" s="18">
        <v>118.35179138183589</v>
      </c>
      <c r="Q1915" s="18">
        <v>101.069206237793</v>
      </c>
      <c r="R1915" s="18">
        <v>106.24212646484381</v>
      </c>
      <c r="S1915" s="18">
        <v>100.0966110229492</v>
      </c>
      <c r="T1915" s="18">
        <v>137.21612548828131</v>
      </c>
      <c r="U1915" s="18">
        <v>137.903564453125</v>
      </c>
      <c r="V1915" s="18">
        <v>151.16407775878909</v>
      </c>
      <c r="W1915" s="18">
        <v>88.343978881835938</v>
      </c>
      <c r="X1915" s="103">
        <v>2.2202105532020719</v>
      </c>
      <c r="Y1915" s="18">
        <v>9.587936625089295</v>
      </c>
      <c r="Z1915" s="18">
        <v>53.156780210252037</v>
      </c>
      <c r="AA1915" s="18">
        <v>136.94510058767469</v>
      </c>
      <c r="AB1915" s="18">
        <v>110.86293029785161</v>
      </c>
      <c r="AC1915" s="18">
        <v>115.1961975097656</v>
      </c>
      <c r="AD1915" s="18">
        <v>111.9590530395508</v>
      </c>
      <c r="AE1915" s="18">
        <v>121.4663925170898</v>
      </c>
      <c r="AF1915" s="18">
        <v>122.454216003418</v>
      </c>
      <c r="AG1915" s="18">
        <v>122.7756881713867</v>
      </c>
      <c r="AH1915" s="18">
        <v>116.78868103027339</v>
      </c>
      <c r="AI1915" s="18">
        <v>111.50412750244141</v>
      </c>
      <c r="AJ1915" s="18">
        <v>102.3259735107422</v>
      </c>
      <c r="AK1915" s="18">
        <v>86.624298095703125</v>
      </c>
      <c r="AL1915" s="18">
        <v>95.118003845214844</v>
      </c>
      <c r="AM1915" s="18">
        <v>153.00514221191409</v>
      </c>
      <c r="AN1915" s="18">
        <v>157.7333984375</v>
      </c>
      <c r="AO1915" s="18">
        <v>119.5949783325195</v>
      </c>
    </row>
    <row r="1916" spans="1:41" x14ac:dyDescent="0.3">
      <c r="A1916" s="4" t="s">
        <v>5837</v>
      </c>
      <c r="B1916" s="8" t="s">
        <v>8834</v>
      </c>
      <c r="C1916" s="87" t="s">
        <v>4835</v>
      </c>
      <c r="D1916" s="87" t="s">
        <v>4836</v>
      </c>
      <c r="E1916" s="87" t="s">
        <v>5791</v>
      </c>
      <c r="F1916" s="110">
        <v>2.1171207878886031</v>
      </c>
      <c r="G1916" s="18">
        <v>12.74375745993469</v>
      </c>
      <c r="H1916" s="18">
        <v>19.165083782685581</v>
      </c>
      <c r="I1916" s="18">
        <v>51.603178573764573</v>
      </c>
      <c r="J1916" s="18">
        <v>91.970710754394531</v>
      </c>
      <c r="K1916" s="18">
        <v>109.14234924316411</v>
      </c>
      <c r="L1916" s="18">
        <v>93.073944091796875</v>
      </c>
      <c r="M1916" s="18">
        <v>98.057075500488281</v>
      </c>
      <c r="N1916" s="18">
        <v>91.446434020996094</v>
      </c>
      <c r="O1916" s="18">
        <v>90.834442138671875</v>
      </c>
      <c r="P1916" s="18">
        <v>84.244651794433594</v>
      </c>
      <c r="Q1916" s="18">
        <v>73.966285705566406</v>
      </c>
      <c r="R1916" s="18">
        <v>88.563117980957031</v>
      </c>
      <c r="S1916" s="18">
        <v>83.027267456054688</v>
      </c>
      <c r="T1916" s="18">
        <v>116.6836318969727</v>
      </c>
      <c r="U1916" s="18">
        <v>94.831405639648438</v>
      </c>
      <c r="V1916" s="18">
        <v>132.3740234375</v>
      </c>
      <c r="W1916" s="18">
        <v>156.18885803222659</v>
      </c>
      <c r="X1916" s="103">
        <v>1.762602920765473</v>
      </c>
      <c r="Y1916" s="18">
        <v>7.6117668547801518</v>
      </c>
      <c r="Z1916" s="18">
        <v>42.200635395570487</v>
      </c>
      <c r="AA1916" s="18">
        <v>108.7193437272108</v>
      </c>
      <c r="AB1916" s="18">
        <v>88.012969970703125</v>
      </c>
      <c r="AC1916" s="18">
        <v>85.297462463378906</v>
      </c>
      <c r="AD1916" s="18">
        <v>91.861213684082031</v>
      </c>
      <c r="AE1916" s="18">
        <v>96.844467163085938</v>
      </c>
      <c r="AF1916" s="18">
        <v>104.2277755737305</v>
      </c>
      <c r="AG1916" s="18">
        <v>107.0304489135742</v>
      </c>
      <c r="AH1916" s="18">
        <v>100.5383987426758</v>
      </c>
      <c r="AI1916" s="18">
        <v>99.222755432128906</v>
      </c>
      <c r="AJ1916" s="18">
        <v>79.328872680664063</v>
      </c>
      <c r="AK1916" s="18">
        <v>88.349029541015625</v>
      </c>
      <c r="AL1916" s="18">
        <v>104.9027786254883</v>
      </c>
      <c r="AM1916" s="18">
        <v>112.89414215087891</v>
      </c>
      <c r="AN1916" s="18">
        <v>131.09722900390631</v>
      </c>
      <c r="AO1916" s="18">
        <v>81.052345275878906</v>
      </c>
    </row>
    <row r="1917" spans="1:41" x14ac:dyDescent="0.3">
      <c r="A1917" s="4" t="s">
        <v>5794</v>
      </c>
      <c r="B1917" s="8" t="s">
        <v>8835</v>
      </c>
      <c r="C1917" s="87" t="s">
        <v>4835</v>
      </c>
      <c r="D1917" s="87" t="s">
        <v>4836</v>
      </c>
      <c r="E1917" s="87" t="s">
        <v>5791</v>
      </c>
      <c r="F1917" s="110">
        <v>2.3865810662869951</v>
      </c>
      <c r="G1917" s="18">
        <v>14.365741643661989</v>
      </c>
      <c r="H1917" s="18">
        <v>21.604353587768941</v>
      </c>
      <c r="I1917" s="18">
        <v>58.171064045521682</v>
      </c>
      <c r="J1917" s="18">
        <v>103.6764450073242</v>
      </c>
      <c r="K1917" s="18">
        <v>117.76292419433589</v>
      </c>
      <c r="L1917" s="18">
        <v>113.0772399902344</v>
      </c>
      <c r="M1917" s="18">
        <v>114.69677734375</v>
      </c>
      <c r="N1917" s="18">
        <v>111.3550338745117</v>
      </c>
      <c r="O1917" s="18">
        <v>95.278602600097656</v>
      </c>
      <c r="P1917" s="18">
        <v>97.266975402832031</v>
      </c>
      <c r="Q1917" s="18">
        <v>80.346321105957031</v>
      </c>
      <c r="R1917" s="18">
        <v>87.637229919433594</v>
      </c>
      <c r="S1917" s="18">
        <v>126.1100616455078</v>
      </c>
      <c r="T1917" s="18">
        <v>99.586357116699219</v>
      </c>
      <c r="U1917" s="18">
        <v>144.6088562011719</v>
      </c>
      <c r="V1917" s="18">
        <v>183.8464660644531</v>
      </c>
      <c r="W1917" s="18">
        <v>188.99992370605469</v>
      </c>
      <c r="X1917" s="103">
        <v>2.4458896398917389</v>
      </c>
      <c r="Y1917" s="18">
        <v>10.562527425798651</v>
      </c>
      <c r="Z1917" s="18">
        <v>58.560039640719758</v>
      </c>
      <c r="AA1917" s="18">
        <v>150.86524216284101</v>
      </c>
      <c r="AB1917" s="18">
        <v>122.1318817138672</v>
      </c>
      <c r="AC1917" s="18">
        <v>86.094573974609375</v>
      </c>
      <c r="AD1917" s="18">
        <v>109.0507888793945</v>
      </c>
      <c r="AE1917" s="18">
        <v>99.894126892089844</v>
      </c>
      <c r="AF1917" s="18">
        <v>118.39524078369141</v>
      </c>
      <c r="AG1917" s="18">
        <v>121.6588439941406</v>
      </c>
      <c r="AH1917" s="18">
        <v>128.43505859375</v>
      </c>
      <c r="AI1917" s="18">
        <v>91.696792602539063</v>
      </c>
      <c r="AJ1917" s="18">
        <v>65.687446594238281</v>
      </c>
      <c r="AK1917" s="18">
        <v>112.8470153808594</v>
      </c>
      <c r="AL1917" s="18">
        <v>158.6158447265625</v>
      </c>
      <c r="AM1917" s="18">
        <v>212.83512878417969</v>
      </c>
      <c r="AN1917" s="18">
        <v>139.3033447265625</v>
      </c>
      <c r="AO1917" s="18">
        <v>99.206489562988281</v>
      </c>
    </row>
    <row r="1918" spans="1:41" x14ac:dyDescent="0.3">
      <c r="A1918" s="4" t="s">
        <v>6172</v>
      </c>
      <c r="B1918" s="8" t="s">
        <v>8836</v>
      </c>
      <c r="C1918" s="87" t="s">
        <v>4835</v>
      </c>
      <c r="D1918" s="87" t="s">
        <v>4836</v>
      </c>
      <c r="E1918" s="87" t="s">
        <v>6141</v>
      </c>
      <c r="F1918" s="110">
        <v>1.635343139375504</v>
      </c>
      <c r="G1918" s="18">
        <v>9.8437540508747556</v>
      </c>
      <c r="H1918" s="18">
        <v>14.80382624310649</v>
      </c>
      <c r="I1918" s="18">
        <v>39.860221737624897</v>
      </c>
      <c r="J1918" s="18">
        <v>71.041610717773438</v>
      </c>
      <c r="K1918" s="18">
        <v>72.568656921386719</v>
      </c>
      <c r="L1918" s="18">
        <v>71.214286804199219</v>
      </c>
      <c r="M1918" s="18">
        <v>60.192546844482422</v>
      </c>
      <c r="N1918" s="18">
        <v>52.986965179443359</v>
      </c>
      <c r="O1918" s="18">
        <v>58.725734710693359</v>
      </c>
      <c r="P1918" s="18">
        <v>55.874469757080078</v>
      </c>
      <c r="Q1918" s="18">
        <v>68.308128356933594</v>
      </c>
      <c r="R1918" s="18">
        <v>49.895278930664063</v>
      </c>
      <c r="S1918" s="18">
        <v>58.948917388916023</v>
      </c>
      <c r="T1918" s="18">
        <v>96.560035705566406</v>
      </c>
      <c r="U1918" s="18">
        <v>85.484954833984375</v>
      </c>
      <c r="V1918" s="18">
        <v>93.566596984863281</v>
      </c>
      <c r="W1918" s="18">
        <v>89.888175964355469</v>
      </c>
      <c r="X1918" s="103">
        <v>1.5035104202364731</v>
      </c>
      <c r="Y1918" s="18">
        <v>6.492880868257294</v>
      </c>
      <c r="Z1918" s="18">
        <v>35.997384498991622</v>
      </c>
      <c r="AA1918" s="18">
        <v>92.738224956613436</v>
      </c>
      <c r="AB1918" s="18">
        <v>75.075569152832031</v>
      </c>
      <c r="AC1918" s="18">
        <v>54.578071594238281</v>
      </c>
      <c r="AD1918" s="18">
        <v>55.712478637695313</v>
      </c>
      <c r="AE1918" s="18">
        <v>59.453800201416023</v>
      </c>
      <c r="AF1918" s="18">
        <v>72.89105224609375</v>
      </c>
      <c r="AG1918" s="18">
        <v>80.665428161621094</v>
      </c>
      <c r="AH1918" s="18">
        <v>66.578834533691406</v>
      </c>
      <c r="AI1918" s="18">
        <v>59.832408905029297</v>
      </c>
      <c r="AJ1918" s="18">
        <v>78.165725708007813</v>
      </c>
      <c r="AK1918" s="18">
        <v>53.982124328613281</v>
      </c>
      <c r="AL1918" s="18">
        <v>105.8911056518555</v>
      </c>
      <c r="AM1918" s="18">
        <v>106.49733734130859</v>
      </c>
      <c r="AN1918" s="18">
        <v>147.54072570800781</v>
      </c>
      <c r="AO1918" s="18">
        <v>109.19969177246089</v>
      </c>
    </row>
    <row r="1919" spans="1:41" x14ac:dyDescent="0.3">
      <c r="A1919" s="4" t="s">
        <v>5977</v>
      </c>
      <c r="B1919" s="8" t="s">
        <v>8837</v>
      </c>
      <c r="C1919" s="87" t="s">
        <v>4835</v>
      </c>
      <c r="D1919" s="87" t="s">
        <v>4836</v>
      </c>
      <c r="E1919" s="87" t="s">
        <v>5965</v>
      </c>
      <c r="F1919" s="110">
        <v>2.4829236348696822</v>
      </c>
      <c r="G1919" s="18">
        <v>14.945664307549929</v>
      </c>
      <c r="H1919" s="18">
        <v>22.476487766078041</v>
      </c>
      <c r="I1919" s="18">
        <v>60.519339495495281</v>
      </c>
      <c r="J1919" s="18">
        <v>107.861701965332</v>
      </c>
      <c r="K1919" s="18">
        <v>120.79347991943359</v>
      </c>
      <c r="L1919" s="18">
        <v>118.6581573486328</v>
      </c>
      <c r="M1919" s="18">
        <v>105.2489776611328</v>
      </c>
      <c r="N1919" s="18">
        <v>117.918098449707</v>
      </c>
      <c r="O1919" s="18">
        <v>118.99510192871089</v>
      </c>
      <c r="P1919" s="18">
        <v>134.89289855957031</v>
      </c>
      <c r="Q1919" s="18">
        <v>128.951416015625</v>
      </c>
      <c r="R1919" s="18">
        <v>98.864295959472656</v>
      </c>
      <c r="S1919" s="18">
        <v>101.57338714599609</v>
      </c>
      <c r="T1919" s="18">
        <v>110.9020614624023</v>
      </c>
      <c r="U1919" s="18">
        <v>151.76701354980469</v>
      </c>
      <c r="V1919" s="18">
        <v>184.82920837402341</v>
      </c>
      <c r="W1919" s="18">
        <v>93.761032104492188</v>
      </c>
      <c r="X1919" s="103">
        <v>2.045512946751022</v>
      </c>
      <c r="Y1919" s="18">
        <v>8.8335083674667363</v>
      </c>
      <c r="Z1919" s="18">
        <v>48.974130841262053</v>
      </c>
      <c r="AA1919" s="18">
        <v>126.1695544335674</v>
      </c>
      <c r="AB1919" s="18">
        <v>102.13966369628911</v>
      </c>
      <c r="AC1919" s="18">
        <v>103.271598815918</v>
      </c>
      <c r="AD1919" s="18">
        <v>128.8551025390625</v>
      </c>
      <c r="AE1919" s="18">
        <v>119.8996963500977</v>
      </c>
      <c r="AF1919" s="18">
        <v>125.8274612426758</v>
      </c>
      <c r="AG1919" s="18">
        <v>120.5779190063477</v>
      </c>
      <c r="AH1919" s="18">
        <v>115.386116027832</v>
      </c>
      <c r="AI1919" s="18">
        <v>103.74237060546881</v>
      </c>
      <c r="AJ1919" s="18">
        <v>97.73712158203125</v>
      </c>
      <c r="AK1919" s="18">
        <v>100.0459060668945</v>
      </c>
      <c r="AL1919" s="18">
        <v>127.732780456543</v>
      </c>
      <c r="AM1919" s="18">
        <v>122.72580718994141</v>
      </c>
      <c r="AN1919" s="18">
        <v>148.55583190917969</v>
      </c>
      <c r="AO1919" s="18">
        <v>119.2299728393555</v>
      </c>
    </row>
    <row r="1920" spans="1:41" x14ac:dyDescent="0.3">
      <c r="A1920" s="4" t="s">
        <v>5858</v>
      </c>
      <c r="B1920" s="8" t="s">
        <v>8838</v>
      </c>
      <c r="C1920" s="87" t="s">
        <v>4835</v>
      </c>
      <c r="D1920" s="87" t="s">
        <v>4836</v>
      </c>
      <c r="E1920" s="87" t="s">
        <v>5791</v>
      </c>
      <c r="F1920" s="110">
        <v>2.5287968669345018</v>
      </c>
      <c r="G1920" s="18">
        <v>15.22179278670032</v>
      </c>
      <c r="H1920" s="18">
        <v>22.891751902604529</v>
      </c>
      <c r="I1920" s="18">
        <v>61.637463978301668</v>
      </c>
      <c r="J1920" s="18">
        <v>109.8544998168945</v>
      </c>
      <c r="K1920" s="18">
        <v>133.21626281738281</v>
      </c>
      <c r="L1920" s="18">
        <v>119.5018997192383</v>
      </c>
      <c r="M1920" s="18">
        <v>110.1870574951172</v>
      </c>
      <c r="N1920" s="18">
        <v>106.202507019043</v>
      </c>
      <c r="O1920" s="18">
        <v>91.004158020019531</v>
      </c>
      <c r="P1920" s="18">
        <v>104.2292022705078</v>
      </c>
      <c r="Q1920" s="18">
        <v>97.575553894042969</v>
      </c>
      <c r="R1920" s="18">
        <v>85.018730163574219</v>
      </c>
      <c r="S1920" s="18">
        <v>99.212265014648438</v>
      </c>
      <c r="T1920" s="18">
        <v>88.62591552734375</v>
      </c>
      <c r="U1920" s="18">
        <v>108.30145263671881</v>
      </c>
      <c r="V1920" s="18">
        <v>134.56526184082031</v>
      </c>
      <c r="W1920" s="18">
        <v>152.50651550292969</v>
      </c>
      <c r="X1920" s="103">
        <v>2.2150537028612138</v>
      </c>
      <c r="Y1920" s="18">
        <v>9.5656668659523021</v>
      </c>
      <c r="Z1920" s="18">
        <v>53.033313740033343</v>
      </c>
      <c r="AA1920" s="18">
        <v>136.62702022019519</v>
      </c>
      <c r="AB1920" s="18">
        <v>110.6054306030273</v>
      </c>
      <c r="AC1920" s="18">
        <v>101.1460342407227</v>
      </c>
      <c r="AD1920" s="18">
        <v>119.53753662109381</v>
      </c>
      <c r="AE1920" s="18">
        <v>111.3910446166992</v>
      </c>
      <c r="AF1920" s="18">
        <v>114.50014495849609</v>
      </c>
      <c r="AG1920" s="18">
        <v>101.7556076049805</v>
      </c>
      <c r="AH1920" s="18">
        <v>99.490592956542969</v>
      </c>
      <c r="AI1920" s="18">
        <v>104.58083343505859</v>
      </c>
      <c r="AJ1920" s="18">
        <v>83.614852905273438</v>
      </c>
      <c r="AK1920" s="18">
        <v>88.765525817871094</v>
      </c>
      <c r="AL1920" s="18">
        <v>126.46990966796881</v>
      </c>
      <c r="AM1920" s="18">
        <v>159.00498962402341</v>
      </c>
      <c r="AN1920" s="18">
        <v>155.05366516113281</v>
      </c>
      <c r="AO1920" s="18">
        <v>96.921806335449219</v>
      </c>
    </row>
    <row r="1921" spans="1:41" x14ac:dyDescent="0.3">
      <c r="A1921" s="4" t="s">
        <v>5831</v>
      </c>
      <c r="B1921" s="8" t="s">
        <v>8839</v>
      </c>
      <c r="C1921" s="87" t="s">
        <v>4835</v>
      </c>
      <c r="D1921" s="87" t="s">
        <v>4836</v>
      </c>
      <c r="E1921" s="87" t="s">
        <v>5791</v>
      </c>
      <c r="F1921" s="110">
        <v>2.6521602093278052</v>
      </c>
      <c r="G1921" s="18">
        <v>15.96436379346606</v>
      </c>
      <c r="H1921" s="18">
        <v>24.0084896939507</v>
      </c>
      <c r="I1921" s="18">
        <v>64.644349850565391</v>
      </c>
      <c r="J1921" s="18">
        <v>115.2135772705078</v>
      </c>
      <c r="K1921" s="18">
        <v>111.1340408325195</v>
      </c>
      <c r="L1921" s="18">
        <v>120.50461578369141</v>
      </c>
      <c r="M1921" s="18">
        <v>122.5824737548828</v>
      </c>
      <c r="N1921" s="18">
        <v>113.4652862548828</v>
      </c>
      <c r="O1921" s="18">
        <v>103.11277008056641</v>
      </c>
      <c r="P1921" s="18">
        <v>93.1920166015625</v>
      </c>
      <c r="Q1921" s="18">
        <v>89.966629028320313</v>
      </c>
      <c r="R1921" s="18">
        <v>93.03643798828125</v>
      </c>
      <c r="S1921" s="18">
        <v>94.171012878417969</v>
      </c>
      <c r="T1921" s="18">
        <v>135.48262023925781</v>
      </c>
      <c r="U1921" s="18">
        <v>122.07570648193359</v>
      </c>
      <c r="V1921" s="18">
        <v>163.94508361816409</v>
      </c>
      <c r="W1921" s="18">
        <v>108.70449066162109</v>
      </c>
      <c r="X1921" s="103">
        <v>2.433784464283455</v>
      </c>
      <c r="Y1921" s="18">
        <v>10.51025145746744</v>
      </c>
      <c r="Z1921" s="18">
        <v>58.270214804832897</v>
      </c>
      <c r="AA1921" s="18">
        <v>150.11858122614871</v>
      </c>
      <c r="AB1921" s="18">
        <v>121.5274276733398</v>
      </c>
      <c r="AC1921" s="18">
        <v>108.2613983154297</v>
      </c>
      <c r="AD1921" s="18">
        <v>116.59340667724609</v>
      </c>
      <c r="AE1921" s="18">
        <v>114.779052734375</v>
      </c>
      <c r="AF1921" s="18">
        <v>119.9462814331055</v>
      </c>
      <c r="AG1921" s="18">
        <v>117.1713790893555</v>
      </c>
      <c r="AH1921" s="18">
        <v>100.30628967285161</v>
      </c>
      <c r="AI1921" s="18">
        <v>93.039726257324219</v>
      </c>
      <c r="AJ1921" s="18">
        <v>78.967277526855469</v>
      </c>
      <c r="AK1921" s="18">
        <v>97.095306396484375</v>
      </c>
      <c r="AL1921" s="18">
        <v>103.48582458496089</v>
      </c>
      <c r="AM1921" s="18">
        <v>145.5495300292969</v>
      </c>
      <c r="AN1921" s="18">
        <v>143.3927307128906</v>
      </c>
      <c r="AO1921" s="18">
        <v>111.96921539306641</v>
      </c>
    </row>
    <row r="1922" spans="1:41" x14ac:dyDescent="0.3">
      <c r="A1922" s="4" t="s">
        <v>5985</v>
      </c>
      <c r="B1922" s="8" t="s">
        <v>8840</v>
      </c>
      <c r="C1922" s="87" t="s">
        <v>4835</v>
      </c>
      <c r="D1922" s="87" t="s">
        <v>4836</v>
      </c>
      <c r="E1922" s="87" t="s">
        <v>5965</v>
      </c>
      <c r="F1922" s="110">
        <v>2.6675182583232271</v>
      </c>
      <c r="G1922" s="18">
        <v>16.05680974769556</v>
      </c>
      <c r="H1922" s="18">
        <v>24.14751732875532</v>
      </c>
      <c r="I1922" s="18">
        <v>65.018690393338957</v>
      </c>
      <c r="J1922" s="18">
        <v>115.88075256347661</v>
      </c>
      <c r="K1922" s="18">
        <v>116.5856170654297</v>
      </c>
      <c r="L1922" s="18">
        <v>110.45428466796881</v>
      </c>
      <c r="M1922" s="18">
        <v>105.85731506347661</v>
      </c>
      <c r="N1922" s="18">
        <v>105.7929306030273</v>
      </c>
      <c r="O1922" s="18">
        <v>103.24891662597661</v>
      </c>
      <c r="P1922" s="18">
        <v>109.379264831543</v>
      </c>
      <c r="Q1922" s="18">
        <v>82.812431335449219</v>
      </c>
      <c r="R1922" s="18">
        <v>85.021903991699219</v>
      </c>
      <c r="S1922" s="18">
        <v>86.893081665039063</v>
      </c>
      <c r="T1922" s="18">
        <v>130.86418151855469</v>
      </c>
      <c r="U1922" s="18">
        <v>144.07757568359381</v>
      </c>
      <c r="V1922" s="18">
        <v>154.2712707519531</v>
      </c>
      <c r="W1922" s="18">
        <v>135.82708740234381</v>
      </c>
      <c r="X1922" s="103">
        <v>2.047905348832062</v>
      </c>
      <c r="Y1922" s="18">
        <v>8.8438399098970955</v>
      </c>
      <c r="Z1922" s="18">
        <v>49.031410269743724</v>
      </c>
      <c r="AA1922" s="18">
        <v>126.31712050254301</v>
      </c>
      <c r="AB1922" s="18">
        <v>102.2591247558594</v>
      </c>
      <c r="AC1922" s="18">
        <v>103.0822448730469</v>
      </c>
      <c r="AD1922" s="18">
        <v>109.7342224121094</v>
      </c>
      <c r="AE1922" s="18">
        <v>109.70440673828131</v>
      </c>
      <c r="AF1922" s="18">
        <v>116.0710754394531</v>
      </c>
      <c r="AG1922" s="18">
        <v>125.71165466308589</v>
      </c>
      <c r="AH1922" s="18">
        <v>111.363037109375</v>
      </c>
      <c r="AI1922" s="18">
        <v>118.033805847168</v>
      </c>
      <c r="AJ1922" s="18">
        <v>92.760215759277344</v>
      </c>
      <c r="AK1922" s="18">
        <v>108.0803298950195</v>
      </c>
      <c r="AL1922" s="18">
        <v>116.33945465087891</v>
      </c>
      <c r="AM1922" s="18">
        <v>132.33563232421881</v>
      </c>
      <c r="AN1922" s="18">
        <v>151.12922668457031</v>
      </c>
      <c r="AO1922" s="18">
        <v>87.371841430664063</v>
      </c>
    </row>
    <row r="1923" spans="1:41" x14ac:dyDescent="0.3">
      <c r="A1923" s="4" t="s">
        <v>6155</v>
      </c>
      <c r="B1923" s="8" t="s">
        <v>8841</v>
      </c>
      <c r="C1923" s="87" t="s">
        <v>4835</v>
      </c>
      <c r="D1923" s="87" t="s">
        <v>4836</v>
      </c>
      <c r="E1923" s="87" t="s">
        <v>6141</v>
      </c>
      <c r="F1923" s="110">
        <v>1.952497353501869</v>
      </c>
      <c r="G1923" s="18">
        <v>11.75282622348962</v>
      </c>
      <c r="H1923" s="18">
        <v>17.674841973779781</v>
      </c>
      <c r="I1923" s="18">
        <v>47.590609933050793</v>
      </c>
      <c r="J1923" s="18">
        <v>84.819236755371094</v>
      </c>
      <c r="K1923" s="18">
        <v>78.097984313964844</v>
      </c>
      <c r="L1923" s="18">
        <v>77.892448425292969</v>
      </c>
      <c r="M1923" s="18">
        <v>74.146682739257813</v>
      </c>
      <c r="N1923" s="18">
        <v>72.603645324707031</v>
      </c>
      <c r="O1923" s="18">
        <v>66.897048950195313</v>
      </c>
      <c r="P1923" s="18">
        <v>72.206764221191406</v>
      </c>
      <c r="Q1923" s="18">
        <v>44.474082946777337</v>
      </c>
      <c r="R1923" s="18">
        <v>53.985904693603523</v>
      </c>
      <c r="S1923" s="18">
        <v>56.876762390136719</v>
      </c>
      <c r="T1923" s="18">
        <v>87.313163757324219</v>
      </c>
      <c r="U1923" s="18">
        <v>111.3556594848633</v>
      </c>
      <c r="V1923" s="18">
        <v>125.1442108154297</v>
      </c>
      <c r="W1923" s="18">
        <v>254.26243591308591</v>
      </c>
      <c r="X1923" s="103">
        <v>1.418467539364189</v>
      </c>
      <c r="Y1923" s="18">
        <v>6.1256248208330986</v>
      </c>
      <c r="Z1923" s="18">
        <v>33.961268725893049</v>
      </c>
      <c r="AA1923" s="18">
        <v>87.492683781014591</v>
      </c>
      <c r="AB1923" s="18">
        <v>70.829078674316406</v>
      </c>
      <c r="AC1923" s="18">
        <v>71.029396057128906</v>
      </c>
      <c r="AD1923" s="18">
        <v>77.516082763671875</v>
      </c>
      <c r="AE1923" s="18">
        <v>74.180168151855469</v>
      </c>
      <c r="AF1923" s="18">
        <v>75.939315795898438</v>
      </c>
      <c r="AG1923" s="18">
        <v>82.413475036621094</v>
      </c>
      <c r="AH1923" s="18">
        <v>63.137432098388672</v>
      </c>
      <c r="AI1923" s="18">
        <v>66.226249694824219</v>
      </c>
      <c r="AJ1923" s="18">
        <v>55.412899017333977</v>
      </c>
      <c r="AK1923" s="18">
        <v>83.907989501953125</v>
      </c>
      <c r="AL1923" s="18">
        <v>101.0785675048828</v>
      </c>
      <c r="AM1923" s="18">
        <v>126.3295364379883</v>
      </c>
      <c r="AN1923" s="18">
        <v>96.26885986328125</v>
      </c>
      <c r="AO1923" s="18">
        <v>79.82843017578125</v>
      </c>
    </row>
    <row r="1924" spans="1:41" x14ac:dyDescent="0.3">
      <c r="A1924" s="4" t="s">
        <v>5964</v>
      </c>
      <c r="B1924" s="8" t="s">
        <v>8842</v>
      </c>
      <c r="C1924" s="87" t="s">
        <v>4835</v>
      </c>
      <c r="D1924" s="87" t="s">
        <v>4836</v>
      </c>
      <c r="E1924" s="87" t="s">
        <v>5965</v>
      </c>
      <c r="F1924" s="110">
        <v>2.6935931162536701</v>
      </c>
      <c r="G1924" s="18">
        <v>16.213764262132688</v>
      </c>
      <c r="H1924" s="18">
        <v>24.383558106266619</v>
      </c>
      <c r="I1924" s="18">
        <v>65.654244849073194</v>
      </c>
      <c r="J1924" s="18">
        <v>117.0134811401367</v>
      </c>
      <c r="K1924" s="18">
        <v>113.6543045043945</v>
      </c>
      <c r="L1924" s="18">
        <v>119.35341644287109</v>
      </c>
      <c r="M1924" s="18">
        <v>119.39100646972661</v>
      </c>
      <c r="N1924" s="18">
        <v>112.3450546264648</v>
      </c>
      <c r="O1924" s="18">
        <v>106.96730804443359</v>
      </c>
      <c r="P1924" s="18">
        <v>112.58249664306641</v>
      </c>
      <c r="Q1924" s="18">
        <v>97.12396240234375</v>
      </c>
      <c r="R1924" s="18">
        <v>89.8609619140625</v>
      </c>
      <c r="S1924" s="18">
        <v>102.02545166015631</v>
      </c>
      <c r="T1924" s="18">
        <v>109.6057968139648</v>
      </c>
      <c r="U1924" s="18">
        <v>146.27227783203131</v>
      </c>
      <c r="V1924" s="18">
        <v>157.28962707519531</v>
      </c>
      <c r="W1924" s="18">
        <v>156.89056396484381</v>
      </c>
      <c r="X1924" s="103">
        <v>2.2965634437589189</v>
      </c>
      <c r="Y1924" s="18">
        <v>9.9176651162657787</v>
      </c>
      <c r="Z1924" s="18">
        <v>54.984838281543603</v>
      </c>
      <c r="AA1924" s="18">
        <v>141.65463332203041</v>
      </c>
      <c r="AB1924" s="18">
        <v>114.6754989624023</v>
      </c>
      <c r="AC1924" s="18">
        <v>111.29933166503911</v>
      </c>
      <c r="AD1924" s="18">
        <v>124.5569686889648</v>
      </c>
      <c r="AE1924" s="18">
        <v>111.6338424682617</v>
      </c>
      <c r="AF1924" s="18">
        <v>130.39778137207031</v>
      </c>
      <c r="AG1924" s="18">
        <v>129.55683898925781</v>
      </c>
      <c r="AH1924" s="18">
        <v>134.91001892089841</v>
      </c>
      <c r="AI1924" s="18">
        <v>106.14785003662109</v>
      </c>
      <c r="AJ1924" s="18">
        <v>86.760360717773438</v>
      </c>
      <c r="AK1924" s="18">
        <v>103.0763473510742</v>
      </c>
      <c r="AL1924" s="18">
        <v>126.41119384765631</v>
      </c>
      <c r="AM1924" s="18">
        <v>129.8904113769531</v>
      </c>
      <c r="AN1924" s="18">
        <v>148.63273620605469</v>
      </c>
      <c r="AO1924" s="18">
        <v>95.173324584960938</v>
      </c>
    </row>
    <row r="1925" spans="1:41" x14ac:dyDescent="0.3">
      <c r="A1925" s="4" t="s">
        <v>5983</v>
      </c>
      <c r="B1925" s="8" t="s">
        <v>8843</v>
      </c>
      <c r="C1925" s="87" t="s">
        <v>4835</v>
      </c>
      <c r="D1925" s="87" t="s">
        <v>4836</v>
      </c>
      <c r="E1925" s="87" t="s">
        <v>5965</v>
      </c>
      <c r="F1925" s="110">
        <v>2.5088132084975658</v>
      </c>
      <c r="G1925" s="18">
        <v>15.10150352510535</v>
      </c>
      <c r="H1925" s="18">
        <v>22.71085127075612</v>
      </c>
      <c r="I1925" s="18">
        <v>61.150377789937941</v>
      </c>
      <c r="J1925" s="18">
        <v>108.9863815307617</v>
      </c>
      <c r="K1925" s="18">
        <v>113.4489669799805</v>
      </c>
      <c r="L1925" s="18">
        <v>106.06027984619141</v>
      </c>
      <c r="M1925" s="18">
        <v>100.374641418457</v>
      </c>
      <c r="N1925" s="18">
        <v>104.79640197753911</v>
      </c>
      <c r="O1925" s="18">
        <v>98.250473022460938</v>
      </c>
      <c r="P1925" s="18">
        <v>87.057952880859375</v>
      </c>
      <c r="Q1925" s="18">
        <v>91.599296569824219</v>
      </c>
      <c r="R1925" s="18">
        <v>68.21575927734375</v>
      </c>
      <c r="S1925" s="18">
        <v>86.526275634765625</v>
      </c>
      <c r="T1925" s="18">
        <v>101.941291809082</v>
      </c>
      <c r="U1925" s="18">
        <v>138.00456237792969</v>
      </c>
      <c r="V1925" s="18">
        <v>163.8714599609375</v>
      </c>
      <c r="W1925" s="18">
        <v>162.90895080566409</v>
      </c>
      <c r="X1925" s="103">
        <v>2.1542792338001329</v>
      </c>
      <c r="Y1925" s="18">
        <v>9.3032134887531441</v>
      </c>
      <c r="Z1925" s="18">
        <v>51.578237738518361</v>
      </c>
      <c r="AA1925" s="18">
        <v>132.87838216119269</v>
      </c>
      <c r="AB1925" s="18">
        <v>107.5707473754883</v>
      </c>
      <c r="AC1925" s="18">
        <v>101.06813049316411</v>
      </c>
      <c r="AD1925" s="18">
        <v>107.50229644775391</v>
      </c>
      <c r="AE1925" s="18">
        <v>111.5915145874023</v>
      </c>
      <c r="AF1925" s="18">
        <v>105.3149032592773</v>
      </c>
      <c r="AG1925" s="18">
        <v>115.6499481201172</v>
      </c>
      <c r="AH1925" s="18">
        <v>113.37229156494141</v>
      </c>
      <c r="AI1925" s="18">
        <v>100.6318283081055</v>
      </c>
      <c r="AJ1925" s="18">
        <v>102.4038543701172</v>
      </c>
      <c r="AK1925" s="18">
        <v>101.3679885864258</v>
      </c>
      <c r="AL1925" s="18">
        <v>127.9744110107422</v>
      </c>
      <c r="AM1925" s="18">
        <v>149.43421936035159</v>
      </c>
      <c r="AN1925" s="18">
        <v>202.33186340332031</v>
      </c>
      <c r="AO1925" s="18">
        <v>200.93119812011719</v>
      </c>
    </row>
    <row r="1926" spans="1:41" x14ac:dyDescent="0.3">
      <c r="A1926" s="4" t="s">
        <v>5838</v>
      </c>
      <c r="B1926" s="8" t="s">
        <v>8844</v>
      </c>
      <c r="C1926" s="87" t="s">
        <v>4835</v>
      </c>
      <c r="D1926" s="87" t="s">
        <v>4836</v>
      </c>
      <c r="E1926" s="87" t="s">
        <v>5791</v>
      </c>
      <c r="F1926" s="110">
        <v>3.0870830580348509</v>
      </c>
      <c r="G1926" s="18">
        <v>18.582330292786128</v>
      </c>
      <c r="H1926" s="18">
        <v>27.94559752556744</v>
      </c>
      <c r="I1926" s="18">
        <v>75.245257250857293</v>
      </c>
      <c r="J1926" s="18">
        <v>134.10723876953131</v>
      </c>
      <c r="K1926" s="18">
        <v>137.54205322265631</v>
      </c>
      <c r="L1926" s="18">
        <v>144.0148620605469</v>
      </c>
      <c r="M1926" s="18">
        <v>146.15483093261719</v>
      </c>
      <c r="N1926" s="18">
        <v>149.99754333496091</v>
      </c>
      <c r="O1926" s="18">
        <v>142.3650817871094</v>
      </c>
      <c r="P1926" s="18">
        <v>132.31428527832031</v>
      </c>
      <c r="Q1926" s="18">
        <v>169.79933166503909</v>
      </c>
      <c r="R1926" s="18">
        <v>115.7070846557617</v>
      </c>
      <c r="S1926" s="18">
        <v>133.38035583496091</v>
      </c>
      <c r="T1926" s="18">
        <v>131.38175964355469</v>
      </c>
      <c r="U1926" s="18">
        <v>168.64375305175781</v>
      </c>
      <c r="V1926" s="18">
        <v>143.2244873046875</v>
      </c>
      <c r="W1926" s="18">
        <v>194.4180603027344</v>
      </c>
      <c r="X1926" s="103">
        <v>2.5473930049251252</v>
      </c>
      <c r="Y1926" s="18">
        <v>11.000867757876531</v>
      </c>
      <c r="Z1926" s="18">
        <v>60.990256026232821</v>
      </c>
      <c r="AA1926" s="18">
        <v>157.12608463763999</v>
      </c>
      <c r="AB1926" s="18">
        <v>127.20030212402339</v>
      </c>
      <c r="AC1926" s="18">
        <v>144.3446960449219</v>
      </c>
      <c r="AD1926" s="18">
        <v>145.71180725097659</v>
      </c>
      <c r="AE1926" s="18">
        <v>136.98808288574219</v>
      </c>
      <c r="AF1926" s="18">
        <v>144.2521057128906</v>
      </c>
      <c r="AG1926" s="18">
        <v>157.4417419433594</v>
      </c>
      <c r="AH1926" s="18">
        <v>146.5827331542969</v>
      </c>
      <c r="AI1926" s="18">
        <v>151.29383850097659</v>
      </c>
      <c r="AJ1926" s="18">
        <v>130.30424499511719</v>
      </c>
      <c r="AK1926" s="18">
        <v>131.27532958984381</v>
      </c>
      <c r="AL1926" s="18">
        <v>146.48255920410159</v>
      </c>
      <c r="AM1926" s="18">
        <v>162.2246398925781</v>
      </c>
      <c r="AN1926" s="18">
        <v>182.3809814453125</v>
      </c>
      <c r="AO1926" s="18">
        <v>139.11994934082031</v>
      </c>
    </row>
    <row r="1927" spans="1:41" x14ac:dyDescent="0.3">
      <c r="A1927" s="4" t="s">
        <v>6179</v>
      </c>
      <c r="B1927" s="8" t="s">
        <v>8845</v>
      </c>
      <c r="C1927" s="87" t="s">
        <v>4835</v>
      </c>
      <c r="D1927" s="87" t="s">
        <v>4836</v>
      </c>
      <c r="E1927" s="87" t="s">
        <v>6141</v>
      </c>
      <c r="F1927" s="110">
        <v>2.134038386274284</v>
      </c>
      <c r="G1927" s="18">
        <v>12.84559093673254</v>
      </c>
      <c r="H1927" s="18">
        <v>19.318229126266459</v>
      </c>
      <c r="I1927" s="18">
        <v>52.015531924376262</v>
      </c>
      <c r="J1927" s="18">
        <v>92.705635070800781</v>
      </c>
      <c r="K1927" s="18">
        <v>86.382240295410156</v>
      </c>
      <c r="L1927" s="18">
        <v>84.546424865722656</v>
      </c>
      <c r="M1927" s="18">
        <v>76.064163208007813</v>
      </c>
      <c r="N1927" s="18">
        <v>84.046043395996094</v>
      </c>
      <c r="O1927" s="18">
        <v>83.560234069824219</v>
      </c>
      <c r="P1927" s="18">
        <v>93.926559448242188</v>
      </c>
      <c r="Q1927" s="18">
        <v>61.426212310791023</v>
      </c>
      <c r="R1927" s="18">
        <v>76.097312927246094</v>
      </c>
      <c r="S1927" s="18">
        <v>72.771598815917969</v>
      </c>
      <c r="T1927" s="18">
        <v>103.8970565795898</v>
      </c>
      <c r="U1927" s="18">
        <v>124.1596603393555</v>
      </c>
      <c r="V1927" s="18">
        <v>112.90561676025391</v>
      </c>
      <c r="W1927" s="18">
        <v>70.110183715820313</v>
      </c>
      <c r="X1927" s="103">
        <v>2.0386080141385352</v>
      </c>
      <c r="Y1927" s="18">
        <v>8.8036895486193245</v>
      </c>
      <c r="Z1927" s="18">
        <v>48.808811392293919</v>
      </c>
      <c r="AA1927" s="18">
        <v>125.7436503724393</v>
      </c>
      <c r="AB1927" s="18">
        <v>101.7948760986328</v>
      </c>
      <c r="AC1927" s="18">
        <v>69.2867431640625</v>
      </c>
      <c r="AD1927" s="18">
        <v>73.221992492675781</v>
      </c>
      <c r="AE1927" s="18">
        <v>77.210411071777344</v>
      </c>
      <c r="AF1927" s="18">
        <v>94.146438598632813</v>
      </c>
      <c r="AG1927" s="18">
        <v>83.698417663574219</v>
      </c>
      <c r="AH1927" s="18">
        <v>84.894607543945313</v>
      </c>
      <c r="AI1927" s="18">
        <v>77.262168884277344</v>
      </c>
      <c r="AJ1927" s="18">
        <v>71.225296020507813</v>
      </c>
      <c r="AK1927" s="18">
        <v>74.406791687011719</v>
      </c>
      <c r="AL1927" s="18">
        <v>98.843132019042969</v>
      </c>
      <c r="AM1927" s="18">
        <v>121.2550506591797</v>
      </c>
      <c r="AN1927" s="18">
        <v>126.93759918212891</v>
      </c>
      <c r="AO1927" s="18">
        <v>100.28050231933589</v>
      </c>
    </row>
    <row r="1928" spans="1:41" x14ac:dyDescent="0.3">
      <c r="A1928" s="4" t="s">
        <v>5967</v>
      </c>
      <c r="B1928" s="8" t="s">
        <v>8846</v>
      </c>
      <c r="C1928" s="87" t="s">
        <v>4835</v>
      </c>
      <c r="D1928" s="87" t="s">
        <v>4836</v>
      </c>
      <c r="E1928" s="87" t="s">
        <v>5965</v>
      </c>
      <c r="F1928" s="110">
        <v>2.158878600937439</v>
      </c>
      <c r="G1928" s="18">
        <v>12.995113662469731</v>
      </c>
      <c r="H1928" s="18">
        <v>19.54309338432989</v>
      </c>
      <c r="I1928" s="18">
        <v>52.620992907238637</v>
      </c>
      <c r="J1928" s="18">
        <v>93.78472900390625</v>
      </c>
      <c r="K1928" s="18">
        <v>91.724411010742188</v>
      </c>
      <c r="L1928" s="18">
        <v>94.8792724609375</v>
      </c>
      <c r="M1928" s="18">
        <v>75.035232543945313</v>
      </c>
      <c r="N1928" s="18">
        <v>69.556159973144531</v>
      </c>
      <c r="O1928" s="18">
        <v>58.796855926513672</v>
      </c>
      <c r="P1928" s="18">
        <v>61.4755859375</v>
      </c>
      <c r="Q1928" s="18">
        <v>66.890098571777344</v>
      </c>
      <c r="R1928" s="18">
        <v>63.606399536132813</v>
      </c>
      <c r="S1928" s="18">
        <v>69.59283447265625</v>
      </c>
      <c r="T1928" s="18">
        <v>89.700485229492188</v>
      </c>
      <c r="U1928" s="18">
        <v>79.047882080078125</v>
      </c>
      <c r="V1928" s="18">
        <v>120.18618011474609</v>
      </c>
      <c r="W1928" s="18">
        <v>89.592758178710938</v>
      </c>
      <c r="X1928" s="103">
        <v>1.409155383939926</v>
      </c>
      <c r="Y1928" s="18">
        <v>6.0854104565143441</v>
      </c>
      <c r="Z1928" s="18">
        <v>33.738315007175999</v>
      </c>
      <c r="AA1928" s="18">
        <v>86.918299491459464</v>
      </c>
      <c r="AB1928" s="18">
        <v>70.364089965820313</v>
      </c>
      <c r="AC1928" s="18">
        <v>76.806861877441406</v>
      </c>
      <c r="AD1928" s="18">
        <v>83.215354919433594</v>
      </c>
      <c r="AE1928" s="18">
        <v>78.030624389648438</v>
      </c>
      <c r="AF1928" s="18">
        <v>73.495849609375</v>
      </c>
      <c r="AG1928" s="18">
        <v>94.499015808105469</v>
      </c>
      <c r="AH1928" s="18">
        <v>98.638862609863281</v>
      </c>
      <c r="AI1928" s="18">
        <v>87.157394409179688</v>
      </c>
      <c r="AJ1928" s="18">
        <v>62.679916381835938</v>
      </c>
      <c r="AK1928" s="18">
        <v>76.14361572265625</v>
      </c>
      <c r="AL1928" s="18">
        <v>74.503173828125</v>
      </c>
      <c r="AM1928" s="18">
        <v>74.793266296386719</v>
      </c>
      <c r="AN1928" s="18">
        <v>133.07403564453131</v>
      </c>
      <c r="AO1928" s="18">
        <v>97.030982971191406</v>
      </c>
    </row>
    <row r="1929" spans="1:41" x14ac:dyDescent="0.3">
      <c r="A1929" s="4" t="s">
        <v>6178</v>
      </c>
      <c r="B1929" s="8" t="s">
        <v>8847</v>
      </c>
      <c r="C1929" s="87" t="s">
        <v>4835</v>
      </c>
      <c r="D1929" s="87" t="s">
        <v>4836</v>
      </c>
      <c r="E1929" s="87" t="s">
        <v>6141</v>
      </c>
      <c r="F1929" s="110">
        <v>1.5865324047091669</v>
      </c>
      <c r="G1929" s="18">
        <v>9.5499436232470689</v>
      </c>
      <c r="H1929" s="18">
        <v>14.36197057538727</v>
      </c>
      <c r="I1929" s="18">
        <v>38.670497905280151</v>
      </c>
      <c r="J1929" s="18">
        <v>68.92120361328125</v>
      </c>
      <c r="K1929" s="18">
        <v>89.575599670410156</v>
      </c>
      <c r="L1929" s="18">
        <v>84.990058898925781</v>
      </c>
      <c r="M1929" s="18">
        <v>86.138801574707031</v>
      </c>
      <c r="N1929" s="18">
        <v>76.649864196777344</v>
      </c>
      <c r="O1929" s="18">
        <v>72.547248840332031</v>
      </c>
      <c r="P1929" s="18">
        <v>69.227325439453125</v>
      </c>
      <c r="Q1929" s="18">
        <v>60.371761322021477</v>
      </c>
      <c r="R1929" s="18">
        <v>58.786102294921882</v>
      </c>
      <c r="S1929" s="18">
        <v>55.078243255615227</v>
      </c>
      <c r="T1929" s="18">
        <v>67.891921997070313</v>
      </c>
      <c r="U1929" s="18">
        <v>73.644187927246094</v>
      </c>
      <c r="V1929" s="18">
        <v>103.0653915405273</v>
      </c>
      <c r="W1929" s="18">
        <v>77.151817321777344</v>
      </c>
      <c r="X1929" s="103">
        <v>1.663433591636414</v>
      </c>
      <c r="Y1929" s="18">
        <v>7.1835060119196781</v>
      </c>
      <c r="Z1929" s="18">
        <v>39.826301022414427</v>
      </c>
      <c r="AA1929" s="18">
        <v>102.60246722952709</v>
      </c>
      <c r="AB1929" s="18">
        <v>83.06109619140625</v>
      </c>
      <c r="AC1929" s="18">
        <v>86.0325927734375</v>
      </c>
      <c r="AD1929" s="18">
        <v>85.072982788085938</v>
      </c>
      <c r="AE1929" s="18">
        <v>83.952484130859375</v>
      </c>
      <c r="AF1929" s="18">
        <v>80.097434997558594</v>
      </c>
      <c r="AG1929" s="18">
        <v>82.438461303710938</v>
      </c>
      <c r="AH1929" s="18">
        <v>89.299209594726563</v>
      </c>
      <c r="AI1929" s="18">
        <v>69.986328125</v>
      </c>
      <c r="AJ1929" s="18">
        <v>68.425827026367188</v>
      </c>
      <c r="AK1929" s="18">
        <v>71.566886901855469</v>
      </c>
      <c r="AL1929" s="18">
        <v>86.751167297363281</v>
      </c>
      <c r="AM1929" s="18">
        <v>109.2411651611328</v>
      </c>
      <c r="AN1929" s="18">
        <v>98.087066650390625</v>
      </c>
      <c r="AO1929" s="18">
        <v>62.477123260498047</v>
      </c>
    </row>
    <row r="1930" spans="1:41" x14ac:dyDescent="0.3">
      <c r="A1930" s="4" t="s">
        <v>5830</v>
      </c>
      <c r="B1930" s="8" t="s">
        <v>8848</v>
      </c>
      <c r="C1930" s="87" t="s">
        <v>4835</v>
      </c>
      <c r="D1930" s="87" t="s">
        <v>4836</v>
      </c>
      <c r="E1930" s="87" t="s">
        <v>5791</v>
      </c>
      <c r="F1930" s="110">
        <v>1.828107834634773</v>
      </c>
      <c r="G1930" s="18">
        <v>11.004078269160029</v>
      </c>
      <c r="H1930" s="18">
        <v>16.54881479365212</v>
      </c>
      <c r="I1930" s="18">
        <v>44.558711804458447</v>
      </c>
      <c r="J1930" s="18">
        <v>79.415580749511719</v>
      </c>
      <c r="K1930" s="18">
        <v>99.691001892089844</v>
      </c>
      <c r="L1930" s="18">
        <v>90.911872863769531</v>
      </c>
      <c r="M1930" s="18">
        <v>93.745094299316406</v>
      </c>
      <c r="N1930" s="18">
        <v>88.695137023925781</v>
      </c>
      <c r="O1930" s="18">
        <v>79.906517028808594</v>
      </c>
      <c r="P1930" s="18">
        <v>69.490684509277344</v>
      </c>
      <c r="Q1930" s="18">
        <v>71.335418701171875</v>
      </c>
      <c r="R1930" s="18">
        <v>67.847114562988281</v>
      </c>
      <c r="S1930" s="18">
        <v>80.279891967773438</v>
      </c>
      <c r="T1930" s="18">
        <v>75.407691955566406</v>
      </c>
      <c r="U1930" s="18">
        <v>101.7886047363281</v>
      </c>
      <c r="V1930" s="18">
        <v>157.9085693359375</v>
      </c>
      <c r="W1930" s="18">
        <v>123.3675003051758</v>
      </c>
      <c r="X1930" s="103">
        <v>1.450777343532341</v>
      </c>
      <c r="Y1930" s="18">
        <v>6.2651540894812934</v>
      </c>
      <c r="Z1930" s="18">
        <v>34.734837321144397</v>
      </c>
      <c r="AA1930" s="18">
        <v>89.485589082448357</v>
      </c>
      <c r="AB1930" s="18">
        <v>72.442420959472656</v>
      </c>
      <c r="AC1930" s="18">
        <v>79.442314147949219</v>
      </c>
      <c r="AD1930" s="18">
        <v>88.278396606445313</v>
      </c>
      <c r="AE1930" s="18">
        <v>83.614616394042969</v>
      </c>
      <c r="AF1930" s="18">
        <v>106.3114013671875</v>
      </c>
      <c r="AG1930" s="18">
        <v>88.307624816894531</v>
      </c>
      <c r="AH1930" s="18">
        <v>85.646614074707031</v>
      </c>
      <c r="AI1930" s="18">
        <v>98.569923400878906</v>
      </c>
      <c r="AJ1930" s="18">
        <v>57.76568603515625</v>
      </c>
      <c r="AK1930" s="18">
        <v>92.180809020996094</v>
      </c>
      <c r="AL1930" s="18">
        <v>102.2217712402344</v>
      </c>
      <c r="AM1930" s="18">
        <v>137.37852478027341</v>
      </c>
      <c r="AN1930" s="18">
        <v>183.91282653808591</v>
      </c>
      <c r="AO1930" s="18">
        <v>111.4650344848633</v>
      </c>
    </row>
    <row r="1931" spans="1:41" x14ac:dyDescent="0.3">
      <c r="A1931" s="4" t="s">
        <v>5969</v>
      </c>
      <c r="B1931" s="8" t="s">
        <v>8237</v>
      </c>
      <c r="C1931" s="87" t="s">
        <v>4835</v>
      </c>
      <c r="D1931" s="87" t="s">
        <v>4836</v>
      </c>
      <c r="E1931" s="87" t="s">
        <v>5965</v>
      </c>
      <c r="F1931" s="110">
        <v>2.9325159072163851</v>
      </c>
      <c r="G1931" s="18">
        <v>17.651931662451901</v>
      </c>
      <c r="H1931" s="18">
        <v>26.546389500955311</v>
      </c>
      <c r="I1931" s="18">
        <v>71.477802729153836</v>
      </c>
      <c r="J1931" s="18">
        <v>127.3926239013672</v>
      </c>
      <c r="K1931" s="18">
        <v>126.572998046875</v>
      </c>
      <c r="L1931" s="18">
        <v>126.984016418457</v>
      </c>
      <c r="M1931" s="18">
        <v>122.35646820068359</v>
      </c>
      <c r="N1931" s="18">
        <v>129.4853515625</v>
      </c>
      <c r="O1931" s="18">
        <v>121.9234237670898</v>
      </c>
      <c r="P1931" s="18">
        <v>120.5882568359375</v>
      </c>
      <c r="Q1931" s="18">
        <v>97.691513061523438</v>
      </c>
      <c r="R1931" s="18">
        <v>97.116218566894531</v>
      </c>
      <c r="S1931" s="18">
        <v>93.254905700683594</v>
      </c>
      <c r="T1931" s="18">
        <v>141.28562927246091</v>
      </c>
      <c r="U1931" s="18">
        <v>156.3177795410156</v>
      </c>
      <c r="V1931" s="18">
        <v>240.37940979003909</v>
      </c>
      <c r="W1931" s="18">
        <v>136.92890930175781</v>
      </c>
      <c r="X1931" s="103">
        <v>2.6658528138306279</v>
      </c>
      <c r="Y1931" s="18">
        <v>11.512434167093019</v>
      </c>
      <c r="Z1931" s="18">
        <v>63.826447403062623</v>
      </c>
      <c r="AA1931" s="18">
        <v>164.4328197681275</v>
      </c>
      <c r="AB1931" s="18">
        <v>133.11541748046881</v>
      </c>
      <c r="AC1931" s="18">
        <v>109.4235000610352</v>
      </c>
      <c r="AD1931" s="18">
        <v>126.7369079589844</v>
      </c>
      <c r="AE1931" s="18">
        <v>116.3162460327148</v>
      </c>
      <c r="AF1931" s="18">
        <v>125.4476699829102</v>
      </c>
      <c r="AG1931" s="18">
        <v>120.74501800537109</v>
      </c>
      <c r="AH1931" s="18">
        <v>130.0622253417969</v>
      </c>
      <c r="AI1931" s="18">
        <v>103.1571807861328</v>
      </c>
      <c r="AJ1931" s="18">
        <v>124.5786514282227</v>
      </c>
      <c r="AK1931" s="18">
        <v>110.82419586181641</v>
      </c>
      <c r="AL1931" s="18">
        <v>120.220573425293</v>
      </c>
      <c r="AM1931" s="18">
        <v>144.13395690917969</v>
      </c>
      <c r="AN1931" s="18">
        <v>183.58741760253909</v>
      </c>
      <c r="AO1931" s="18">
        <v>120.7163162231445</v>
      </c>
    </row>
    <row r="1932" spans="1:41" x14ac:dyDescent="0.3">
      <c r="A1932" s="4" t="s">
        <v>6465</v>
      </c>
      <c r="B1932" s="8" t="s">
        <v>8849</v>
      </c>
      <c r="C1932" s="87" t="s">
        <v>4835</v>
      </c>
      <c r="D1932" s="87" t="s">
        <v>4836</v>
      </c>
      <c r="E1932" s="87" t="s">
        <v>6454</v>
      </c>
      <c r="F1932" s="110">
        <v>1.58695759266793</v>
      </c>
      <c r="G1932" s="18">
        <v>9.5525029917310782</v>
      </c>
      <c r="H1932" s="18">
        <v>14.36581955882728</v>
      </c>
      <c r="I1932" s="18">
        <v>38.680861532281973</v>
      </c>
      <c r="J1932" s="18">
        <v>68.939674377441406</v>
      </c>
      <c r="K1932" s="18">
        <v>90.815460205078125</v>
      </c>
      <c r="L1932" s="18">
        <v>70.455238342285156</v>
      </c>
      <c r="M1932" s="18">
        <v>65.200775146484375</v>
      </c>
      <c r="N1932" s="18">
        <v>63.080024719238281</v>
      </c>
      <c r="O1932" s="18">
        <v>62.318061828613281</v>
      </c>
      <c r="P1932" s="18">
        <v>54.290718078613281</v>
      </c>
      <c r="Q1932" s="18">
        <v>41.386039733886719</v>
      </c>
      <c r="R1932" s="18">
        <v>76.187217712402344</v>
      </c>
      <c r="S1932" s="18">
        <v>45.209335327148438</v>
      </c>
      <c r="T1932" s="18">
        <v>62.025505065917969</v>
      </c>
      <c r="U1932" s="18">
        <v>100.8540344238281</v>
      </c>
      <c r="V1932" s="18">
        <v>96.748794555664063</v>
      </c>
      <c r="W1932" s="18">
        <v>101.2519149780273</v>
      </c>
      <c r="X1932" s="103">
        <v>1.148248871806179</v>
      </c>
      <c r="Y1932" s="18">
        <v>4.9586906957224581</v>
      </c>
      <c r="Z1932" s="18">
        <v>27.491632636932</v>
      </c>
      <c r="AA1932" s="18">
        <v>70.825290431303259</v>
      </c>
      <c r="AB1932" s="18">
        <v>57.336109161376953</v>
      </c>
      <c r="AC1932" s="18">
        <v>82.594863891601563</v>
      </c>
      <c r="AD1932" s="18">
        <v>63.424674987792969</v>
      </c>
      <c r="AE1932" s="18">
        <v>83.499458312988281</v>
      </c>
      <c r="AF1932" s="18">
        <v>88.880973815917969</v>
      </c>
      <c r="AG1932" s="18">
        <v>67.425094604492188</v>
      </c>
      <c r="AH1932" s="18">
        <v>77.174179077148438</v>
      </c>
      <c r="AI1932" s="18">
        <v>64.060531616210938</v>
      </c>
      <c r="AJ1932" s="18">
        <v>56.557746887207031</v>
      </c>
      <c r="AK1932" s="18">
        <v>49.589824676513672</v>
      </c>
      <c r="AL1932" s="18">
        <v>112.923454284668</v>
      </c>
      <c r="AM1932" s="18">
        <v>93.155403137207031</v>
      </c>
      <c r="AN1932" s="18">
        <v>94.013916015625</v>
      </c>
      <c r="AO1932" s="18">
        <v>86.935691833496094</v>
      </c>
    </row>
    <row r="1933" spans="1:41" x14ac:dyDescent="0.3">
      <c r="A1933" s="4" t="s">
        <v>5840</v>
      </c>
      <c r="B1933" s="8" t="s">
        <v>8850</v>
      </c>
      <c r="C1933" s="87" t="s">
        <v>4835</v>
      </c>
      <c r="D1933" s="87" t="s">
        <v>4836</v>
      </c>
      <c r="E1933" s="87" t="s">
        <v>5791</v>
      </c>
      <c r="F1933" s="110">
        <v>2.0271786943035051</v>
      </c>
      <c r="G1933" s="18">
        <v>12.202361696100949</v>
      </c>
      <c r="H1933" s="18">
        <v>18.350889444313591</v>
      </c>
      <c r="I1933" s="18">
        <v>49.410909741905037</v>
      </c>
      <c r="J1933" s="18">
        <v>88.063499450683594</v>
      </c>
      <c r="K1933" s="18">
        <v>89.93988037109375</v>
      </c>
      <c r="L1933" s="18">
        <v>84.724990844726563</v>
      </c>
      <c r="M1933" s="18">
        <v>84.299850463867188</v>
      </c>
      <c r="N1933" s="18">
        <v>77.886955261230469</v>
      </c>
      <c r="O1933" s="18">
        <v>71.761726379394531</v>
      </c>
      <c r="P1933" s="18">
        <v>76.455177307128906</v>
      </c>
      <c r="Q1933" s="18">
        <v>67.26959228515625</v>
      </c>
      <c r="R1933" s="18">
        <v>78.046615600585938</v>
      </c>
      <c r="S1933" s="18">
        <v>77.624160766601563</v>
      </c>
      <c r="T1933" s="18">
        <v>92.573516845703125</v>
      </c>
      <c r="U1933" s="18">
        <v>117.1820983886719</v>
      </c>
      <c r="V1933" s="18">
        <v>143.0628662109375</v>
      </c>
      <c r="W1933" s="18">
        <v>85.89166259765625</v>
      </c>
      <c r="X1933" s="103">
        <v>1.8195432515061041</v>
      </c>
      <c r="Y1933" s="18">
        <v>7.8576625792939456</v>
      </c>
      <c r="Z1933" s="18">
        <v>43.563913595430179</v>
      </c>
      <c r="AA1933" s="18">
        <v>112.2314877936936</v>
      </c>
      <c r="AB1933" s="18">
        <v>90.856201171875</v>
      </c>
      <c r="AC1933" s="18">
        <v>67.238243103027344</v>
      </c>
      <c r="AD1933" s="18">
        <v>78.548965454101563</v>
      </c>
      <c r="AE1933" s="18">
        <v>86.901206970214844</v>
      </c>
      <c r="AF1933" s="18">
        <v>87.155532836914063</v>
      </c>
      <c r="AG1933" s="18">
        <v>91.523574829101563</v>
      </c>
      <c r="AH1933" s="18">
        <v>91.689643859863281</v>
      </c>
      <c r="AI1933" s="18">
        <v>86.270896911621094</v>
      </c>
      <c r="AJ1933" s="18">
        <v>75.293586730957031</v>
      </c>
      <c r="AK1933" s="18">
        <v>69.99169921875</v>
      </c>
      <c r="AL1933" s="18">
        <v>125.20396423339839</v>
      </c>
      <c r="AM1933" s="18">
        <v>130.7447814941406</v>
      </c>
      <c r="AN1933" s="18">
        <v>139.6844787597656</v>
      </c>
      <c r="AO1933" s="18">
        <v>90.523902893066406</v>
      </c>
    </row>
    <row r="1934" spans="1:41" x14ac:dyDescent="0.3">
      <c r="A1934" s="4" t="s">
        <v>5992</v>
      </c>
      <c r="B1934" s="8" t="s">
        <v>8851</v>
      </c>
      <c r="C1934" s="87" t="s">
        <v>4835</v>
      </c>
      <c r="D1934" s="87" t="s">
        <v>4836</v>
      </c>
      <c r="E1934" s="87" t="s">
        <v>5965</v>
      </c>
      <c r="F1934" s="110">
        <v>2.7970360251853181</v>
      </c>
      <c r="G1934" s="18">
        <v>16.836426582542721</v>
      </c>
      <c r="H1934" s="18">
        <v>25.319967605309369</v>
      </c>
      <c r="I1934" s="18">
        <v>68.175585592750394</v>
      </c>
      <c r="J1934" s="18">
        <v>121.50718688964839</v>
      </c>
      <c r="K1934" s="18">
        <v>148.16331481933591</v>
      </c>
      <c r="L1934" s="18">
        <v>126.5220413208008</v>
      </c>
      <c r="M1934" s="18">
        <v>118.2104034423828</v>
      </c>
      <c r="N1934" s="18">
        <v>150.5511474609375</v>
      </c>
      <c r="O1934" s="18">
        <v>119.6494522094727</v>
      </c>
      <c r="P1934" s="18">
        <v>116.07041931152339</v>
      </c>
      <c r="Q1934" s="18">
        <v>124.30397033691411</v>
      </c>
      <c r="R1934" s="18">
        <v>87.917335510253906</v>
      </c>
      <c r="S1934" s="18">
        <v>147.73356628417969</v>
      </c>
      <c r="T1934" s="18">
        <v>109.84425354003911</v>
      </c>
      <c r="U1934" s="18">
        <v>165.6392822265625</v>
      </c>
      <c r="V1934" s="18">
        <v>178.767578125</v>
      </c>
      <c r="W1934" s="18">
        <v>141.5642395019531</v>
      </c>
      <c r="X1934" s="103">
        <v>2.4082584294342499</v>
      </c>
      <c r="Y1934" s="18">
        <v>10.400017766310979</v>
      </c>
      <c r="Z1934" s="18">
        <v>57.659064739735932</v>
      </c>
      <c r="AA1934" s="18">
        <v>148.54410649671939</v>
      </c>
      <c r="AB1934" s="18">
        <v>120.25282287597661</v>
      </c>
      <c r="AC1934" s="18">
        <v>123.7175827026367</v>
      </c>
      <c r="AD1934" s="18">
        <v>132.399169921875</v>
      </c>
      <c r="AE1934" s="18">
        <v>137.5335998535156</v>
      </c>
      <c r="AF1934" s="18">
        <v>139.3009948730469</v>
      </c>
      <c r="AG1934" s="18">
        <v>129.04852294921881</v>
      </c>
      <c r="AH1934" s="18">
        <v>162.27137756347659</v>
      </c>
      <c r="AI1934" s="18">
        <v>133.72377014160159</v>
      </c>
      <c r="AJ1934" s="18">
        <v>110.3818817138672</v>
      </c>
      <c r="AK1934" s="18">
        <v>113.725456237793</v>
      </c>
      <c r="AL1934" s="18">
        <v>147.72355651855469</v>
      </c>
      <c r="AM1934" s="18">
        <v>142.3441162109375</v>
      </c>
      <c r="AN1934" s="18">
        <v>168.935791015625</v>
      </c>
      <c r="AO1934" s="18">
        <v>154.8089599609375</v>
      </c>
    </row>
    <row r="1935" spans="1:41" x14ac:dyDescent="0.3">
      <c r="A1935" s="4" t="s">
        <v>5823</v>
      </c>
      <c r="B1935" s="8" t="s">
        <v>8852</v>
      </c>
      <c r="C1935" s="87" t="s">
        <v>4835</v>
      </c>
      <c r="D1935" s="87" t="s">
        <v>4836</v>
      </c>
      <c r="E1935" s="87" t="s">
        <v>5791</v>
      </c>
      <c r="F1935" s="110">
        <v>2.715222907172012</v>
      </c>
      <c r="G1935" s="18">
        <v>16.343962222943109</v>
      </c>
      <c r="H1935" s="18">
        <v>24.57936023410149</v>
      </c>
      <c r="I1935" s="18">
        <v>66.181454241025534</v>
      </c>
      <c r="J1935" s="18">
        <v>117.95310974121089</v>
      </c>
      <c r="K1935" s="18">
        <v>122.51645660400391</v>
      </c>
      <c r="L1935" s="18">
        <v>122.9449844360352</v>
      </c>
      <c r="M1935" s="18">
        <v>104.046989440918</v>
      </c>
      <c r="N1935" s="18">
        <v>112.4136657714844</v>
      </c>
      <c r="O1935" s="18">
        <v>102.5719833374023</v>
      </c>
      <c r="P1935" s="18">
        <v>125.96006774902339</v>
      </c>
      <c r="Q1935" s="18">
        <v>93.050483703613281</v>
      </c>
      <c r="R1935" s="18">
        <v>87.533546447753906</v>
      </c>
      <c r="S1935" s="18">
        <v>104.4573516845703</v>
      </c>
      <c r="T1935" s="18">
        <v>74.133987426757813</v>
      </c>
      <c r="U1935" s="18">
        <v>118.0689163208008</v>
      </c>
      <c r="V1935" s="18">
        <v>147.68792724609381</v>
      </c>
      <c r="W1935" s="18">
        <v>133.43388366699219</v>
      </c>
      <c r="X1935" s="103">
        <v>2.0944815578482672</v>
      </c>
      <c r="Y1935" s="18">
        <v>9.0449783738325209</v>
      </c>
      <c r="Z1935" s="18">
        <v>50.14654833722583</v>
      </c>
      <c r="AA1935" s="18">
        <v>129.189993807067</v>
      </c>
      <c r="AB1935" s="18">
        <v>104.5848388671875</v>
      </c>
      <c r="AC1935" s="18">
        <v>104.2927932739258</v>
      </c>
      <c r="AD1935" s="18">
        <v>112.2500915527344</v>
      </c>
      <c r="AE1935" s="18">
        <v>105.6553115844727</v>
      </c>
      <c r="AF1935" s="18">
        <v>127.94033050537109</v>
      </c>
      <c r="AG1935" s="18">
        <v>111.29884338378911</v>
      </c>
      <c r="AH1935" s="18">
        <v>98.221900939941406</v>
      </c>
      <c r="AI1935" s="18">
        <v>75.392921447753906</v>
      </c>
      <c r="AJ1935" s="18">
        <v>67.498512268066406</v>
      </c>
      <c r="AK1935" s="18">
        <v>59.776107788085938</v>
      </c>
      <c r="AL1935" s="18">
        <v>85.810905456542969</v>
      </c>
      <c r="AM1935" s="18">
        <v>107.4780731201172</v>
      </c>
      <c r="AN1935" s="18">
        <v>123.35687255859381</v>
      </c>
      <c r="AO1935" s="18">
        <v>53.030998229980469</v>
      </c>
    </row>
    <row r="1936" spans="1:41" x14ac:dyDescent="0.3">
      <c r="A1936" s="4" t="s">
        <v>5795</v>
      </c>
      <c r="B1936" s="8" t="s">
        <v>8853</v>
      </c>
      <c r="C1936" s="87" t="s">
        <v>4835</v>
      </c>
      <c r="D1936" s="87" t="s">
        <v>4836</v>
      </c>
      <c r="E1936" s="87" t="s">
        <v>5791</v>
      </c>
      <c r="F1936" s="110">
        <v>2.250236055844169</v>
      </c>
      <c r="G1936" s="18">
        <v>13.54502902589563</v>
      </c>
      <c r="H1936" s="18">
        <v>20.370100179349159</v>
      </c>
      <c r="I1936" s="18">
        <v>54.847760074499917</v>
      </c>
      <c r="J1936" s="18">
        <v>97.753425598144531</v>
      </c>
      <c r="K1936" s="18">
        <v>82.906959533691406</v>
      </c>
      <c r="L1936" s="18">
        <v>82.60693359375</v>
      </c>
      <c r="M1936" s="18">
        <v>77.689994812011719</v>
      </c>
      <c r="N1936" s="18">
        <v>83.006668090820313</v>
      </c>
      <c r="O1936" s="18">
        <v>71.008781433105469</v>
      </c>
      <c r="P1936" s="18">
        <v>81.678352355957031</v>
      </c>
      <c r="Q1936" s="18">
        <v>73.224723815917969</v>
      </c>
      <c r="R1936" s="18">
        <v>80.786735534667969</v>
      </c>
      <c r="S1936" s="18">
        <v>64.7469482421875</v>
      </c>
      <c r="T1936" s="18">
        <v>80.46466064453125</v>
      </c>
      <c r="U1936" s="18">
        <v>117.29124450683589</v>
      </c>
      <c r="V1936" s="18">
        <v>120.5790481567383</v>
      </c>
      <c r="W1936" s="18">
        <v>69.31829833984375</v>
      </c>
      <c r="X1936" s="103">
        <v>1.7259816590725561</v>
      </c>
      <c r="Y1936" s="18">
        <v>7.4536186396317756</v>
      </c>
      <c r="Z1936" s="18">
        <v>41.323840914963718</v>
      </c>
      <c r="AA1936" s="18">
        <v>106.4605028443265</v>
      </c>
      <c r="AB1936" s="18">
        <v>86.184341430664063</v>
      </c>
      <c r="AC1936" s="18">
        <v>79.271186828613281</v>
      </c>
      <c r="AD1936" s="18">
        <v>73.130546569824219</v>
      </c>
      <c r="AE1936" s="18">
        <v>88.356147766113281</v>
      </c>
      <c r="AF1936" s="18">
        <v>88.204238891601563</v>
      </c>
      <c r="AG1936" s="18">
        <v>91.614151000976563</v>
      </c>
      <c r="AH1936" s="18">
        <v>99.708671569824219</v>
      </c>
      <c r="AI1936" s="18">
        <v>94.361488342285156</v>
      </c>
      <c r="AJ1936" s="18">
        <v>60.384193420410163</v>
      </c>
      <c r="AK1936" s="18">
        <v>88.089004516601563</v>
      </c>
      <c r="AL1936" s="18">
        <v>105.358757019043</v>
      </c>
      <c r="AM1936" s="18">
        <v>95.684150695800781</v>
      </c>
      <c r="AN1936" s="18">
        <v>123.7115783691406</v>
      </c>
      <c r="AO1936" s="18">
        <v>174.91014099121091</v>
      </c>
    </row>
    <row r="1937" spans="1:41" x14ac:dyDescent="0.3">
      <c r="A1937" s="4" t="s">
        <v>5812</v>
      </c>
      <c r="B1937" s="8" t="s">
        <v>8854</v>
      </c>
      <c r="C1937" s="87" t="s">
        <v>4835</v>
      </c>
      <c r="D1937" s="87" t="s">
        <v>4836</v>
      </c>
      <c r="E1937" s="87" t="s">
        <v>5791</v>
      </c>
      <c r="F1937" s="110">
        <v>2.4900810533213269</v>
      </c>
      <c r="G1937" s="18">
        <v>14.988747538940791</v>
      </c>
      <c r="H1937" s="18">
        <v>22.541279782234241</v>
      </c>
      <c r="I1937" s="18">
        <v>60.693796023719983</v>
      </c>
      <c r="J1937" s="18">
        <v>108.17263031005859</v>
      </c>
      <c r="K1937" s="18">
        <v>120.1993789672852</v>
      </c>
      <c r="L1937" s="18">
        <v>106.92051696777339</v>
      </c>
      <c r="M1937" s="18">
        <v>91.385597229003906</v>
      </c>
      <c r="N1937" s="18">
        <v>96.478202819824219</v>
      </c>
      <c r="O1937" s="18">
        <v>85.330596923828125</v>
      </c>
      <c r="P1937" s="18">
        <v>82.695419311523438</v>
      </c>
      <c r="Q1937" s="18">
        <v>89.853797912597656</v>
      </c>
      <c r="R1937" s="18">
        <v>79.245979309082031</v>
      </c>
      <c r="S1937" s="18">
        <v>87.600448608398438</v>
      </c>
      <c r="T1937" s="18">
        <v>133.6920471191406</v>
      </c>
      <c r="U1937" s="18">
        <v>129.5089416503906</v>
      </c>
      <c r="V1937" s="18">
        <v>197.50494384765631</v>
      </c>
      <c r="W1937" s="18">
        <v>230.1647644042969</v>
      </c>
      <c r="X1937" s="103">
        <v>2.6717462697681582</v>
      </c>
      <c r="Y1937" s="18">
        <v>11.537884943349489</v>
      </c>
      <c r="Z1937" s="18">
        <v>63.967549850079777</v>
      </c>
      <c r="AA1937" s="18">
        <v>164.79633480277599</v>
      </c>
      <c r="AB1937" s="18">
        <v>133.4096984863281</v>
      </c>
      <c r="AC1937" s="18">
        <v>108.2427673339844</v>
      </c>
      <c r="AD1937" s="18">
        <v>88.4571533203125</v>
      </c>
      <c r="AE1937" s="18">
        <v>95.238494873046875</v>
      </c>
      <c r="AF1937" s="18">
        <v>106.03529357910161</v>
      </c>
      <c r="AG1937" s="18">
        <v>110.7933883666992</v>
      </c>
      <c r="AH1937" s="18">
        <v>125.0029830932617</v>
      </c>
      <c r="AI1937" s="18">
        <v>100.6945114135742</v>
      </c>
      <c r="AJ1937" s="18">
        <v>96.082305908203125</v>
      </c>
      <c r="AK1937" s="18">
        <v>101.11143493652339</v>
      </c>
      <c r="AL1937" s="18">
        <v>138.60255432128909</v>
      </c>
      <c r="AM1937" s="18">
        <v>111.16599273681641</v>
      </c>
      <c r="AN1937" s="18">
        <v>159.49983215332031</v>
      </c>
      <c r="AO1937" s="18">
        <v>137.24603271484381</v>
      </c>
    </row>
    <row r="1938" spans="1:41" x14ac:dyDescent="0.3">
      <c r="A1938" s="4" t="s">
        <v>6151</v>
      </c>
      <c r="B1938" s="8" t="s">
        <v>8855</v>
      </c>
      <c r="C1938" s="87" t="s">
        <v>4835</v>
      </c>
      <c r="D1938" s="87" t="s">
        <v>4836</v>
      </c>
      <c r="E1938" s="87" t="s">
        <v>6141</v>
      </c>
      <c r="F1938" s="110">
        <v>1.7453461663673251</v>
      </c>
      <c r="G1938" s="18">
        <v>10.505904223818121</v>
      </c>
      <c r="H1938" s="18">
        <v>15.799620739437421</v>
      </c>
      <c r="I1938" s="18">
        <v>42.541460275353657</v>
      </c>
      <c r="J1938" s="18">
        <v>75.820297241210938</v>
      </c>
      <c r="K1938" s="18">
        <v>71.26373291015625</v>
      </c>
      <c r="L1938" s="18">
        <v>73.388397216796875</v>
      </c>
      <c r="M1938" s="18">
        <v>73.40753173828125</v>
      </c>
      <c r="N1938" s="18">
        <v>80.928634643554688</v>
      </c>
      <c r="O1938" s="18">
        <v>63.051059722900391</v>
      </c>
      <c r="P1938" s="18">
        <v>69.962532043457031</v>
      </c>
      <c r="Q1938" s="18">
        <v>73.164016723632813</v>
      </c>
      <c r="R1938" s="18">
        <v>68.369667053222656</v>
      </c>
      <c r="S1938" s="18">
        <v>53.760028839111328</v>
      </c>
      <c r="T1938" s="18">
        <v>82.6944580078125</v>
      </c>
      <c r="U1938" s="18">
        <v>110.3954162597656</v>
      </c>
      <c r="V1938" s="18">
        <v>84.133193969726563</v>
      </c>
      <c r="W1938" s="18">
        <v>75.0006103515625</v>
      </c>
      <c r="X1938" s="103">
        <v>1.573140046725624</v>
      </c>
      <c r="Y1938" s="18">
        <v>6.7935750727073074</v>
      </c>
      <c r="Z1938" s="18">
        <v>37.664472670456988</v>
      </c>
      <c r="AA1938" s="18">
        <v>97.033059151364299</v>
      </c>
      <c r="AB1938" s="18">
        <v>78.552421569824219</v>
      </c>
      <c r="AC1938" s="18">
        <v>59.470264434814453</v>
      </c>
      <c r="AD1938" s="18">
        <v>89.329765319824219</v>
      </c>
      <c r="AE1938" s="18">
        <v>83.653488159179688</v>
      </c>
      <c r="AF1938" s="18">
        <v>83.568229675292969</v>
      </c>
      <c r="AG1938" s="18">
        <v>86.841819763183594</v>
      </c>
      <c r="AH1938" s="18">
        <v>81.192306518554688</v>
      </c>
      <c r="AI1938" s="18">
        <v>74.053375244140625</v>
      </c>
      <c r="AJ1938" s="18">
        <v>44.773239135742188</v>
      </c>
      <c r="AK1938" s="18">
        <v>65.377311706542969</v>
      </c>
      <c r="AL1938" s="18">
        <v>93.166313171386719</v>
      </c>
      <c r="AM1938" s="18">
        <v>90.963729858398438</v>
      </c>
      <c r="AN1938" s="18">
        <v>54.329334259033203</v>
      </c>
      <c r="AO1938" s="18">
        <v>44.603534698486328</v>
      </c>
    </row>
    <row r="1939" spans="1:41" x14ac:dyDescent="0.3">
      <c r="A1939" s="4" t="s">
        <v>5832</v>
      </c>
      <c r="B1939" s="8" t="s">
        <v>7721</v>
      </c>
      <c r="C1939" s="87" t="s">
        <v>4835</v>
      </c>
      <c r="D1939" s="87" t="s">
        <v>4836</v>
      </c>
      <c r="E1939" s="87" t="s">
        <v>5791</v>
      </c>
      <c r="F1939" s="110">
        <v>2.0450771579306939</v>
      </c>
      <c r="G1939" s="18">
        <v>12.310099374874509</v>
      </c>
      <c r="H1939" s="18">
        <v>18.512914000002041</v>
      </c>
      <c r="I1939" s="18">
        <v>49.847170922671687</v>
      </c>
      <c r="J1939" s="18">
        <v>88.841033935546875</v>
      </c>
      <c r="K1939" s="18">
        <v>91.824859619140625</v>
      </c>
      <c r="L1939" s="18">
        <v>91.059005737304688</v>
      </c>
      <c r="M1939" s="18">
        <v>79.44970703125</v>
      </c>
      <c r="N1939" s="18">
        <v>72.364891052246094</v>
      </c>
      <c r="O1939" s="18">
        <v>96.409133911132813</v>
      </c>
      <c r="P1939" s="18">
        <v>69.418601989746094</v>
      </c>
      <c r="Q1939" s="18">
        <v>65.851234436035156</v>
      </c>
      <c r="R1939" s="18">
        <v>50.043601989746087</v>
      </c>
      <c r="S1939" s="18">
        <v>88.923744201660156</v>
      </c>
      <c r="T1939" s="18">
        <v>70.571144104003906</v>
      </c>
      <c r="U1939" s="18">
        <v>101.22291564941411</v>
      </c>
      <c r="V1939" s="18">
        <v>120.4089050292969</v>
      </c>
      <c r="W1939" s="18">
        <v>86.616081237792969</v>
      </c>
      <c r="X1939" s="103">
        <v>1.9805697269951481</v>
      </c>
      <c r="Y1939" s="18">
        <v>8.5530523204713145</v>
      </c>
      <c r="Z1939" s="18">
        <v>47.419245673398009</v>
      </c>
      <c r="AA1939" s="18">
        <v>122.16378311195611</v>
      </c>
      <c r="AB1939" s="18">
        <v>98.896820068359375</v>
      </c>
      <c r="AC1939" s="18">
        <v>96.077033996582031</v>
      </c>
      <c r="AD1939" s="18">
        <v>88.280990600585938</v>
      </c>
      <c r="AE1939" s="18">
        <v>90.991905212402344</v>
      </c>
      <c r="AF1939" s="18">
        <v>90.890937805175781</v>
      </c>
      <c r="AG1939" s="18">
        <v>116.09889984130859</v>
      </c>
      <c r="AH1939" s="18">
        <v>92.436195373535156</v>
      </c>
      <c r="AI1939" s="18">
        <v>99.112945556640625</v>
      </c>
      <c r="AJ1939" s="18">
        <v>88.973548889160156</v>
      </c>
      <c r="AK1939" s="18">
        <v>81.745033264160156</v>
      </c>
      <c r="AL1939" s="18">
        <v>105.13555908203131</v>
      </c>
      <c r="AM1939" s="18">
        <v>103.7760391235352</v>
      </c>
      <c r="AN1939" s="18">
        <v>140.26234436035159</v>
      </c>
      <c r="AO1939" s="18">
        <v>89.512016296386719</v>
      </c>
    </row>
    <row r="1940" spans="1:41" x14ac:dyDescent="0.3">
      <c r="A1940" s="4" t="s">
        <v>5828</v>
      </c>
      <c r="B1940" s="8" t="s">
        <v>8856</v>
      </c>
      <c r="C1940" s="87" t="s">
        <v>4835</v>
      </c>
      <c r="D1940" s="87" t="s">
        <v>4836</v>
      </c>
      <c r="E1940" s="87" t="s">
        <v>5791</v>
      </c>
      <c r="F1940" s="110">
        <v>1.6874197952649539</v>
      </c>
      <c r="G1940" s="18">
        <v>10.157223303916989</v>
      </c>
      <c r="H1940" s="18">
        <v>15.27524642798822</v>
      </c>
      <c r="I1940" s="18">
        <v>41.129549868906373</v>
      </c>
      <c r="J1940" s="18">
        <v>73.30389404296875</v>
      </c>
      <c r="K1940" s="18">
        <v>70.811370849609375</v>
      </c>
      <c r="L1940" s="18">
        <v>64.047042846679688</v>
      </c>
      <c r="M1940" s="18">
        <v>67.790580749511719</v>
      </c>
      <c r="N1940" s="18">
        <v>71.325477600097656</v>
      </c>
      <c r="O1940" s="18">
        <v>55.266494750976563</v>
      </c>
      <c r="P1940" s="18">
        <v>56.080345153808587</v>
      </c>
      <c r="Q1940" s="18">
        <v>43.301700592041023</v>
      </c>
      <c r="R1940" s="18">
        <v>50.599376678466797</v>
      </c>
      <c r="S1940" s="18">
        <v>44.789134979248047</v>
      </c>
      <c r="T1940" s="18">
        <v>76.498710632324219</v>
      </c>
      <c r="U1940" s="18">
        <v>94.590324401855469</v>
      </c>
      <c r="V1940" s="18">
        <v>113.2639923095703</v>
      </c>
      <c r="W1940" s="18">
        <v>87.778541564941406</v>
      </c>
      <c r="X1940" s="103">
        <v>1.3107211324971539</v>
      </c>
      <c r="Y1940" s="18">
        <v>5.6603240325216984</v>
      </c>
      <c r="Z1940" s="18">
        <v>31.381580029244429</v>
      </c>
      <c r="AA1940" s="18">
        <v>80.846763417702235</v>
      </c>
      <c r="AB1940" s="18">
        <v>65.448921203613281</v>
      </c>
      <c r="AC1940" s="18">
        <v>59.072673797607422</v>
      </c>
      <c r="AD1940" s="18">
        <v>66.682945251464844</v>
      </c>
      <c r="AE1940" s="18">
        <v>69.145401000976563</v>
      </c>
      <c r="AF1940" s="18">
        <v>73.404998779296875</v>
      </c>
      <c r="AG1940" s="18">
        <v>65.906723022460938</v>
      </c>
      <c r="AH1940" s="18">
        <v>71.099449157714844</v>
      </c>
      <c r="AI1940" s="18">
        <v>60.963603973388672</v>
      </c>
      <c r="AJ1940" s="18">
        <v>50.033573150634773</v>
      </c>
      <c r="AK1940" s="18">
        <v>74.115303039550781</v>
      </c>
      <c r="AL1940" s="18">
        <v>92.803955078125</v>
      </c>
      <c r="AM1940" s="18">
        <v>80.311141967773438</v>
      </c>
      <c r="AN1940" s="18">
        <v>95.413398742675781</v>
      </c>
      <c r="AO1940" s="18">
        <v>55.113761901855469</v>
      </c>
    </row>
    <row r="1941" spans="1:41" x14ac:dyDescent="0.3">
      <c r="A1941" s="4" t="s">
        <v>5979</v>
      </c>
      <c r="B1941" s="8" t="s">
        <v>8857</v>
      </c>
      <c r="C1941" s="87" t="s">
        <v>4835</v>
      </c>
      <c r="D1941" s="87" t="s">
        <v>4836</v>
      </c>
      <c r="E1941" s="87" t="s">
        <v>5965</v>
      </c>
      <c r="F1941" s="110">
        <v>3.1795545018810421</v>
      </c>
      <c r="G1941" s="18">
        <v>19.13895118049707</v>
      </c>
      <c r="H1941" s="18">
        <v>28.782688625402891</v>
      </c>
      <c r="I1941" s="18">
        <v>77.499177035248891</v>
      </c>
      <c r="J1941" s="18">
        <v>138.12432861328131</v>
      </c>
      <c r="K1941" s="18">
        <v>142.38493347167969</v>
      </c>
      <c r="L1941" s="18">
        <v>144.4435119628906</v>
      </c>
      <c r="M1941" s="18">
        <v>133.2551574707031</v>
      </c>
      <c r="N1941" s="18">
        <v>144.74009704589841</v>
      </c>
      <c r="O1941" s="18">
        <v>138.14208984375</v>
      </c>
      <c r="P1941" s="18">
        <v>129.07444763183591</v>
      </c>
      <c r="Q1941" s="18">
        <v>119.76779937744141</v>
      </c>
      <c r="R1941" s="18">
        <v>124.6871719360352</v>
      </c>
      <c r="S1941" s="18">
        <v>129.26637268066409</v>
      </c>
      <c r="T1941" s="18">
        <v>162.03578186035159</v>
      </c>
      <c r="U1941" s="18">
        <v>162.4794006347656</v>
      </c>
      <c r="V1941" s="18">
        <v>212.42866516113281</v>
      </c>
      <c r="W1941" s="18">
        <v>94.117477416992188</v>
      </c>
      <c r="X1941" s="103">
        <v>2.8559483955609588</v>
      </c>
      <c r="Y1941" s="18">
        <v>12.333358285173279</v>
      </c>
      <c r="Z1941" s="18">
        <v>68.377758557946379</v>
      </c>
      <c r="AA1941" s="18">
        <v>176.15813047065859</v>
      </c>
      <c r="AB1941" s="18">
        <v>142.60755920410159</v>
      </c>
      <c r="AC1941" s="18">
        <v>131.55128479003909</v>
      </c>
      <c r="AD1941" s="18">
        <v>136.48968505859381</v>
      </c>
      <c r="AE1941" s="18">
        <v>140.67430114746091</v>
      </c>
      <c r="AF1941" s="18">
        <v>143.49440002441409</v>
      </c>
      <c r="AG1941" s="18">
        <v>152.72575378417969</v>
      </c>
      <c r="AH1941" s="18">
        <v>154.64208984375</v>
      </c>
      <c r="AI1941" s="18">
        <v>124.931755065918</v>
      </c>
      <c r="AJ1941" s="18">
        <v>113.4651565551758</v>
      </c>
      <c r="AK1941" s="18">
        <v>117.1934280395508</v>
      </c>
      <c r="AL1941" s="18">
        <v>135.9564514160156</v>
      </c>
      <c r="AM1941" s="18">
        <v>136.5897216796875</v>
      </c>
      <c r="AN1941" s="18">
        <v>184.89485168457031</v>
      </c>
      <c r="AO1941" s="18">
        <v>64.754463195800781</v>
      </c>
    </row>
    <row r="1942" spans="1:41" x14ac:dyDescent="0.3">
      <c r="A1942" s="4" t="s">
        <v>6167</v>
      </c>
      <c r="B1942" s="8" t="s">
        <v>8858</v>
      </c>
      <c r="C1942" s="87" t="s">
        <v>4835</v>
      </c>
      <c r="D1942" s="87" t="s">
        <v>4836</v>
      </c>
      <c r="E1942" s="87" t="s">
        <v>6141</v>
      </c>
      <c r="F1942" s="110">
        <v>1.4080378498081629</v>
      </c>
      <c r="G1942" s="18">
        <v>8.4755168221924428</v>
      </c>
      <c r="H1942" s="18">
        <v>12.74616144489238</v>
      </c>
      <c r="I1942" s="18">
        <v>34.319831451247943</v>
      </c>
      <c r="J1942" s="18">
        <v>61.167148590087891</v>
      </c>
      <c r="K1942" s="18">
        <v>78.762924194335938</v>
      </c>
      <c r="L1942" s="18">
        <v>64.733978271484375</v>
      </c>
      <c r="M1942" s="18">
        <v>55.202659606933587</v>
      </c>
      <c r="N1942" s="18">
        <v>54.354011535644531</v>
      </c>
      <c r="O1942" s="18">
        <v>62.432270050048828</v>
      </c>
      <c r="P1942" s="18">
        <v>60.765647888183587</v>
      </c>
      <c r="Q1942" s="18">
        <v>58.728717803955078</v>
      </c>
      <c r="R1942" s="18">
        <v>58.062469482421882</v>
      </c>
      <c r="S1942" s="18">
        <v>66.06317138671875</v>
      </c>
      <c r="T1942" s="18">
        <v>98.616828918457031</v>
      </c>
      <c r="U1942" s="18">
        <v>104.8284530639648</v>
      </c>
      <c r="V1942" s="18">
        <v>83.600311279296875</v>
      </c>
      <c r="W1942" s="18">
        <v>65.471519470214844</v>
      </c>
      <c r="X1942" s="103">
        <v>1.278649758744602</v>
      </c>
      <c r="Y1942" s="18">
        <v>5.521824421043168</v>
      </c>
      <c r="Z1942" s="18">
        <v>30.613719988607059</v>
      </c>
      <c r="AA1942" s="18">
        <v>78.868564774247531</v>
      </c>
      <c r="AB1942" s="18">
        <v>63.847484588623047</v>
      </c>
      <c r="AC1942" s="18">
        <v>59.598472595214837</v>
      </c>
      <c r="AD1942" s="18">
        <v>57.696357727050781</v>
      </c>
      <c r="AE1942" s="18">
        <v>67.522781372070313</v>
      </c>
      <c r="AF1942" s="18">
        <v>63.205574035644531</v>
      </c>
      <c r="AG1942" s="18">
        <v>73.311203002929688</v>
      </c>
      <c r="AH1942" s="18">
        <v>87.292953491210938</v>
      </c>
      <c r="AI1942" s="18">
        <v>62.377674102783203</v>
      </c>
      <c r="AJ1942" s="18">
        <v>49.015396118164063</v>
      </c>
      <c r="AK1942" s="18">
        <v>82.887435913085938</v>
      </c>
      <c r="AL1942" s="18">
        <v>60.422561645507813</v>
      </c>
      <c r="AM1942" s="18">
        <v>93.769737243652344</v>
      </c>
      <c r="AN1942" s="18">
        <v>129.23741149902341</v>
      </c>
      <c r="AO1942" s="18">
        <v>89.755203247070313</v>
      </c>
    </row>
    <row r="1943" spans="1:41" x14ac:dyDescent="0.3">
      <c r="A1943" s="4" t="s">
        <v>5829</v>
      </c>
      <c r="B1943" s="8" t="s">
        <v>8859</v>
      </c>
      <c r="C1943" s="87" t="s">
        <v>4835</v>
      </c>
      <c r="D1943" s="87" t="s">
        <v>4836</v>
      </c>
      <c r="E1943" s="87" t="s">
        <v>5791</v>
      </c>
      <c r="F1943" s="110">
        <v>1.6536288559762879</v>
      </c>
      <c r="G1943" s="18">
        <v>9.9538227529887688</v>
      </c>
      <c r="H1943" s="18">
        <v>14.96935637850796</v>
      </c>
      <c r="I1943" s="18">
        <v>40.305921909527036</v>
      </c>
      <c r="J1943" s="18">
        <v>71.835968017578125</v>
      </c>
      <c r="K1943" s="18">
        <v>75.996467590332031</v>
      </c>
      <c r="L1943" s="18">
        <v>71.020729064941406</v>
      </c>
      <c r="M1943" s="18">
        <v>63.938098907470703</v>
      </c>
      <c r="N1943" s="18">
        <v>59.437896728515632</v>
      </c>
      <c r="O1943" s="18">
        <v>50.555747985839837</v>
      </c>
      <c r="P1943" s="18">
        <v>47.299751281738281</v>
      </c>
      <c r="Q1943" s="18">
        <v>64.63946533203125</v>
      </c>
      <c r="R1943" s="18">
        <v>43.102531433105469</v>
      </c>
      <c r="S1943" s="18">
        <v>58.954669952392578</v>
      </c>
      <c r="T1943" s="18">
        <v>51.629226684570313</v>
      </c>
      <c r="U1943" s="18">
        <v>77.831748962402344</v>
      </c>
      <c r="V1943" s="18">
        <v>102.8660583496094</v>
      </c>
      <c r="W1943" s="18">
        <v>75.562545776367188</v>
      </c>
      <c r="X1943" s="103">
        <v>1.592920832944656</v>
      </c>
      <c r="Y1943" s="18">
        <v>6.8789980180171506</v>
      </c>
      <c r="Z1943" s="18">
        <v>38.138068701209377</v>
      </c>
      <c r="AA1943" s="18">
        <v>98.253160440659499</v>
      </c>
      <c r="AB1943" s="18">
        <v>79.540145874023438</v>
      </c>
      <c r="AC1943" s="18">
        <v>71.744789123535156</v>
      </c>
      <c r="AD1943" s="18">
        <v>66.333541870117188</v>
      </c>
      <c r="AE1943" s="18">
        <v>71.520797729492188</v>
      </c>
      <c r="AF1943" s="18">
        <v>66.133163452148438</v>
      </c>
      <c r="AG1943" s="18">
        <v>63.098320007324219</v>
      </c>
      <c r="AH1943" s="18">
        <v>58.907966613769531</v>
      </c>
      <c r="AI1943" s="18">
        <v>57.56158447265625</v>
      </c>
      <c r="AJ1943" s="18">
        <v>61.50054931640625</v>
      </c>
      <c r="AK1943" s="18">
        <v>59.9862060546875</v>
      </c>
      <c r="AL1943" s="18">
        <v>70.453170776367188</v>
      </c>
      <c r="AM1943" s="18">
        <v>96.153221130371094</v>
      </c>
      <c r="AN1943" s="18">
        <v>115.2341003417969</v>
      </c>
      <c r="AO1943" s="18">
        <v>61.62188720703125</v>
      </c>
    </row>
    <row r="1944" spans="1:41" x14ac:dyDescent="0.3">
      <c r="A1944" s="4" t="s">
        <v>6153</v>
      </c>
      <c r="B1944" s="8" t="s">
        <v>8860</v>
      </c>
      <c r="C1944" s="87" t="s">
        <v>4835</v>
      </c>
      <c r="D1944" s="87" t="s">
        <v>4836</v>
      </c>
      <c r="E1944" s="87" t="s">
        <v>6141</v>
      </c>
      <c r="F1944" s="110">
        <v>2.2412586362290949</v>
      </c>
      <c r="G1944" s="18">
        <v>13.49099051338135</v>
      </c>
      <c r="H1944" s="18">
        <v>20.288832733457792</v>
      </c>
      <c r="I1944" s="18">
        <v>54.628942428299247</v>
      </c>
      <c r="J1944" s="18">
        <v>97.363433837890625</v>
      </c>
      <c r="K1944" s="18">
        <v>109.6331253051758</v>
      </c>
      <c r="L1944" s="18">
        <v>90.56005859375</v>
      </c>
      <c r="M1944" s="18">
        <v>83.757980346679688</v>
      </c>
      <c r="N1944" s="18">
        <v>77.8468017578125</v>
      </c>
      <c r="O1944" s="18">
        <v>73.124359130859375</v>
      </c>
      <c r="P1944" s="18">
        <v>73.907264709472656</v>
      </c>
      <c r="Q1944" s="18">
        <v>71.126594543457031</v>
      </c>
      <c r="R1944" s="18">
        <v>50.427715301513672</v>
      </c>
      <c r="S1944" s="18">
        <v>63.052700042724609</v>
      </c>
      <c r="T1944" s="18">
        <v>93.325408935546875</v>
      </c>
      <c r="U1944" s="18">
        <v>97.861648559570313</v>
      </c>
      <c r="V1944" s="18">
        <v>110.0480880737305</v>
      </c>
      <c r="W1944" s="18">
        <v>79.468124389648438</v>
      </c>
      <c r="X1944" s="103">
        <v>1.7950807950759891</v>
      </c>
      <c r="Y1944" s="18">
        <v>7.7520219311096197</v>
      </c>
      <c r="Z1944" s="18">
        <v>42.978227963955689</v>
      </c>
      <c r="AA1944" s="18">
        <v>110.7226157853104</v>
      </c>
      <c r="AB1944" s="18">
        <v>89.63470458984375</v>
      </c>
      <c r="AC1944" s="18">
        <v>95.920684814453125</v>
      </c>
      <c r="AD1944" s="18">
        <v>82.85205078125</v>
      </c>
      <c r="AE1944" s="18">
        <v>101.3699493408203</v>
      </c>
      <c r="AF1944" s="18">
        <v>90.864593505859375</v>
      </c>
      <c r="AG1944" s="18">
        <v>90.245979309082031</v>
      </c>
      <c r="AH1944" s="18">
        <v>91.043212890625</v>
      </c>
      <c r="AI1944" s="18">
        <v>74.432350158691406</v>
      </c>
      <c r="AJ1944" s="18">
        <v>47.532585144042969</v>
      </c>
      <c r="AK1944" s="18">
        <v>83.13201904296875</v>
      </c>
      <c r="AL1944" s="18">
        <v>86.015357971191406</v>
      </c>
      <c r="AM1944" s="18">
        <v>90.535240173339844</v>
      </c>
      <c r="AN1944" s="18">
        <v>120.86077880859381</v>
      </c>
      <c r="AO1944" s="18">
        <v>78.818382263183594</v>
      </c>
    </row>
    <row r="1945" spans="1:41" x14ac:dyDescent="0.3">
      <c r="A1945" s="4" t="s">
        <v>6177</v>
      </c>
      <c r="B1945" s="8" t="s">
        <v>8861</v>
      </c>
      <c r="C1945" s="87" t="s">
        <v>4835</v>
      </c>
      <c r="D1945" s="87" t="s">
        <v>4836</v>
      </c>
      <c r="E1945" s="87" t="s">
        <v>6141</v>
      </c>
      <c r="F1945" s="110">
        <v>1.953369682535812</v>
      </c>
      <c r="G1945" s="18">
        <v>11.758077104637939</v>
      </c>
      <c r="H1945" s="18">
        <v>17.682738669668471</v>
      </c>
      <c r="I1945" s="18">
        <v>47.611872277254847</v>
      </c>
      <c r="J1945" s="18">
        <v>84.857131958007813</v>
      </c>
      <c r="K1945" s="18">
        <v>96.623985290527344</v>
      </c>
      <c r="L1945" s="18">
        <v>79.559364318847656</v>
      </c>
      <c r="M1945" s="18">
        <v>70.38665771484375</v>
      </c>
      <c r="N1945" s="18">
        <v>66.173057556152344</v>
      </c>
      <c r="O1945" s="18">
        <v>57.985862731933587</v>
      </c>
      <c r="P1945" s="18">
        <v>59.515342712402337</v>
      </c>
      <c r="Q1945" s="18">
        <v>52.55755615234375</v>
      </c>
      <c r="R1945" s="18">
        <v>44.119022369384773</v>
      </c>
      <c r="S1945" s="18">
        <v>42.741966247558587</v>
      </c>
      <c r="T1945" s="18">
        <v>49.050445556640632</v>
      </c>
      <c r="U1945" s="18">
        <v>73.080978393554688</v>
      </c>
      <c r="V1945" s="18">
        <v>126.2859802246094</v>
      </c>
      <c r="W1945" s="18">
        <v>47.424999237060547</v>
      </c>
      <c r="X1945" s="103">
        <v>1.5838225849743119</v>
      </c>
      <c r="Y1945" s="18">
        <v>6.8397074089291081</v>
      </c>
      <c r="Z1945" s="18">
        <v>37.920236402844502</v>
      </c>
      <c r="AA1945" s="18">
        <v>97.691970205042679</v>
      </c>
      <c r="AB1945" s="18">
        <v>79.085838317871094</v>
      </c>
      <c r="AC1945" s="18">
        <v>73.242988586425781</v>
      </c>
      <c r="AD1945" s="18">
        <v>57.057792663574219</v>
      </c>
      <c r="AE1945" s="18">
        <v>77.65472412109375</v>
      </c>
      <c r="AF1945" s="18">
        <v>68.193374633789063</v>
      </c>
      <c r="AG1945" s="18">
        <v>91.328254699707031</v>
      </c>
      <c r="AH1945" s="18">
        <v>61.933612823486328</v>
      </c>
      <c r="AI1945" s="18">
        <v>47.838333129882813</v>
      </c>
      <c r="AJ1945" s="18">
        <v>29.577817916870121</v>
      </c>
      <c r="AK1945" s="18">
        <v>60.276149749755859</v>
      </c>
      <c r="AL1945" s="18">
        <v>43.159938812255859</v>
      </c>
      <c r="AM1945" s="18">
        <v>95.443122863769531</v>
      </c>
      <c r="AN1945" s="18">
        <v>97.501052856445313</v>
      </c>
      <c r="AO1945" s="18">
        <v>31.937318801879879</v>
      </c>
    </row>
    <row r="1946" spans="1:41" x14ac:dyDescent="0.3">
      <c r="A1946" s="4" t="s">
        <v>6169</v>
      </c>
      <c r="B1946" s="8" t="s">
        <v>8862</v>
      </c>
      <c r="C1946" s="87" t="s">
        <v>4835</v>
      </c>
      <c r="D1946" s="87" t="s">
        <v>4836</v>
      </c>
      <c r="E1946" s="87" t="s">
        <v>6141</v>
      </c>
      <c r="F1946" s="110">
        <v>1.636022280984978</v>
      </c>
      <c r="G1946" s="18">
        <v>9.847842063236449</v>
      </c>
      <c r="H1946" s="18">
        <v>14.809974123718851</v>
      </c>
      <c r="I1946" s="18">
        <v>39.876775288065232</v>
      </c>
      <c r="J1946" s="18">
        <v>71.071113586425781</v>
      </c>
      <c r="K1946" s="18">
        <v>76.019363403320313</v>
      </c>
      <c r="L1946" s="18">
        <v>73.181556701660156</v>
      </c>
      <c r="M1946" s="18">
        <v>60.583614349365227</v>
      </c>
      <c r="N1946" s="18">
        <v>62.092460632324219</v>
      </c>
      <c r="O1946" s="18">
        <v>58.504959106445313</v>
      </c>
      <c r="P1946" s="18">
        <v>54.389007568359382</v>
      </c>
      <c r="Q1946" s="18">
        <v>38.845359802246087</v>
      </c>
      <c r="R1946" s="18">
        <v>53.134540557861328</v>
      </c>
      <c r="S1946" s="18">
        <v>56.480514526367188</v>
      </c>
      <c r="T1946" s="18">
        <v>44.228115081787109</v>
      </c>
      <c r="U1946" s="18">
        <v>94.010986328125</v>
      </c>
      <c r="V1946" s="18">
        <v>113.94969177246089</v>
      </c>
      <c r="W1946" s="18">
        <v>103.57415771484381</v>
      </c>
      <c r="X1946" s="103">
        <v>1.913950542337822</v>
      </c>
      <c r="Y1946" s="18">
        <v>8.2653586512432557</v>
      </c>
      <c r="Z1946" s="18">
        <v>45.824234177074693</v>
      </c>
      <c r="AA1946" s="18">
        <v>118.05463637773821</v>
      </c>
      <c r="AB1946" s="18">
        <v>95.570289611816406</v>
      </c>
      <c r="AC1946" s="18">
        <v>58.904884338378913</v>
      </c>
      <c r="AD1946" s="18">
        <v>58.059787750244141</v>
      </c>
      <c r="AE1946" s="18">
        <v>70.651130676269531</v>
      </c>
      <c r="AF1946" s="18">
        <v>64.252265930175781</v>
      </c>
      <c r="AG1946" s="18">
        <v>62.345451354980469</v>
      </c>
      <c r="AH1946" s="18">
        <v>64.314697265625</v>
      </c>
      <c r="AI1946" s="18">
        <v>61.358207702636719</v>
      </c>
      <c r="AJ1946" s="18">
        <v>40.865245819091797</v>
      </c>
      <c r="AK1946" s="18">
        <v>52.774032592773438</v>
      </c>
      <c r="AL1946" s="18">
        <v>64.581207275390625</v>
      </c>
      <c r="AM1946" s="18">
        <v>81.087989807128906</v>
      </c>
      <c r="AN1946" s="18">
        <v>65.277130126953125</v>
      </c>
      <c r="AO1946" s="18">
        <v>61.637901306152337</v>
      </c>
    </row>
    <row r="1947" spans="1:41" x14ac:dyDescent="0.3">
      <c r="A1947" s="4" t="s">
        <v>5836</v>
      </c>
      <c r="B1947" s="8" t="s">
        <v>8863</v>
      </c>
      <c r="C1947" s="87" t="s">
        <v>4835</v>
      </c>
      <c r="D1947" s="87" t="s">
        <v>4836</v>
      </c>
      <c r="E1947" s="87" t="s">
        <v>5791</v>
      </c>
      <c r="F1947" s="110">
        <v>1.935036195953705</v>
      </c>
      <c r="G1947" s="18">
        <v>11.6477208567876</v>
      </c>
      <c r="H1947" s="18">
        <v>17.516776099944121</v>
      </c>
      <c r="I1947" s="18">
        <v>47.165007749076587</v>
      </c>
      <c r="J1947" s="18">
        <v>84.060699462890625</v>
      </c>
      <c r="K1947" s="18">
        <v>102.0624313354492</v>
      </c>
      <c r="L1947" s="18">
        <v>103.5674667358398</v>
      </c>
      <c r="M1947" s="18">
        <v>109.3651428222656</v>
      </c>
      <c r="N1947" s="18">
        <v>100.8259963989258</v>
      </c>
      <c r="O1947" s="18">
        <v>88.011634826660156</v>
      </c>
      <c r="P1947" s="18">
        <v>88.691352844238281</v>
      </c>
      <c r="Q1947" s="18">
        <v>79.439964294433594</v>
      </c>
      <c r="R1947" s="18">
        <v>54.404117584228523</v>
      </c>
      <c r="S1947" s="18">
        <v>67.151268005371094</v>
      </c>
      <c r="T1947" s="18">
        <v>93.118629455566406</v>
      </c>
      <c r="U1947" s="18">
        <v>113.31052398681641</v>
      </c>
      <c r="V1947" s="18">
        <v>154.94361877441409</v>
      </c>
      <c r="W1947" s="18">
        <v>112.7584991455078</v>
      </c>
      <c r="X1947" s="103">
        <v>2.013703533234001</v>
      </c>
      <c r="Y1947" s="18">
        <v>8.6961400262332464</v>
      </c>
      <c r="Z1947" s="18">
        <v>48.212542711477397</v>
      </c>
      <c r="AA1947" s="18">
        <v>124.207513794025</v>
      </c>
      <c r="AB1947" s="18">
        <v>100.5513076782227</v>
      </c>
      <c r="AC1947" s="18">
        <v>91.156242370605469</v>
      </c>
      <c r="AD1947" s="18">
        <v>107.98931884765631</v>
      </c>
      <c r="AE1947" s="18">
        <v>94.82470703125</v>
      </c>
      <c r="AF1947" s="18">
        <v>111.8278350830078</v>
      </c>
      <c r="AG1947" s="18">
        <v>91.153892517089844</v>
      </c>
      <c r="AH1947" s="18">
        <v>94.644378662109375</v>
      </c>
      <c r="AI1947" s="18">
        <v>103.52830505371089</v>
      </c>
      <c r="AJ1947" s="18">
        <v>73.205116271972656</v>
      </c>
      <c r="AK1947" s="18">
        <v>101.6660537719727</v>
      </c>
      <c r="AL1947" s="18">
        <v>93.723953247070313</v>
      </c>
      <c r="AM1947" s="18">
        <v>74.492271423339844</v>
      </c>
      <c r="AN1947" s="18">
        <v>100.2065963745117</v>
      </c>
      <c r="AO1947" s="18">
        <v>66.378326416015625</v>
      </c>
    </row>
    <row r="1948" spans="1:41" x14ac:dyDescent="0.3">
      <c r="A1948" s="4" t="s">
        <v>6149</v>
      </c>
      <c r="B1948" s="8" t="s">
        <v>13091</v>
      </c>
      <c r="C1948" s="87" t="s">
        <v>4835</v>
      </c>
      <c r="D1948" s="87" t="s">
        <v>4836</v>
      </c>
      <c r="E1948" s="87" t="s">
        <v>6141</v>
      </c>
      <c r="F1948" s="110">
        <v>2.2330430775661538</v>
      </c>
      <c r="G1948" s="18">
        <v>13.44153793250012</v>
      </c>
      <c r="H1948" s="18">
        <v>20.21446197908347</v>
      </c>
      <c r="I1948" s="18">
        <v>54.428694552414107</v>
      </c>
      <c r="J1948" s="18">
        <v>97.006538391113281</v>
      </c>
      <c r="K1948" s="18">
        <v>101.1039199829102</v>
      </c>
      <c r="L1948" s="18">
        <v>95.276107788085938</v>
      </c>
      <c r="M1948" s="18">
        <v>79.141075134277344</v>
      </c>
      <c r="N1948" s="18">
        <v>81.940994262695313</v>
      </c>
      <c r="O1948" s="18">
        <v>67.450759887695313</v>
      </c>
      <c r="P1948" s="18">
        <v>65.740165710449219</v>
      </c>
      <c r="Q1948" s="18">
        <v>59.773921966552727</v>
      </c>
      <c r="R1948" s="18">
        <v>43.460735321044922</v>
      </c>
      <c r="S1948" s="18">
        <v>78.554306030273438</v>
      </c>
      <c r="T1948" s="18">
        <v>90.8824462890625</v>
      </c>
      <c r="U1948" s="18">
        <v>62.789710998535163</v>
      </c>
      <c r="V1948" s="18">
        <v>171.37034606933591</v>
      </c>
      <c r="W1948" s="18">
        <v>118.1693572998047</v>
      </c>
      <c r="X1948" s="103">
        <v>1.4522584998596879</v>
      </c>
      <c r="Y1948" s="18">
        <v>6.2715504346288151</v>
      </c>
      <c r="Z1948" s="18">
        <v>34.770299498925787</v>
      </c>
      <c r="AA1948" s="18">
        <v>89.576948481646809</v>
      </c>
      <c r="AB1948" s="18">
        <v>72.516380310058594</v>
      </c>
      <c r="AC1948" s="18">
        <v>81.494491577148438</v>
      </c>
      <c r="AD1948" s="18">
        <v>70.058357238769531</v>
      </c>
      <c r="AE1948" s="18">
        <v>76.233749389648438</v>
      </c>
      <c r="AF1948" s="18">
        <v>98.972991943359375</v>
      </c>
      <c r="AG1948" s="18">
        <v>81.861236572265625</v>
      </c>
      <c r="AH1948" s="18">
        <v>75.576820373535156</v>
      </c>
      <c r="AI1948" s="18">
        <v>69.389656066894531</v>
      </c>
      <c r="AJ1948" s="18">
        <v>59.748020172119141</v>
      </c>
      <c r="AK1948" s="18">
        <v>62.309738159179688</v>
      </c>
      <c r="AL1948" s="18">
        <v>75.761703491210938</v>
      </c>
      <c r="AM1948" s="18">
        <v>94.482872009277344</v>
      </c>
      <c r="AN1948" s="18">
        <v>81.193923950195313</v>
      </c>
      <c r="AO1948" s="18">
        <v>156.87467956542969</v>
      </c>
    </row>
    <row r="1949" spans="1:41" x14ac:dyDescent="0.3">
      <c r="A1949" s="4" t="s">
        <v>5834</v>
      </c>
      <c r="B1949" s="8" t="s">
        <v>8865</v>
      </c>
      <c r="C1949" s="87" t="s">
        <v>4835</v>
      </c>
      <c r="D1949" s="87" t="s">
        <v>4836</v>
      </c>
      <c r="E1949" s="87" t="s">
        <v>5791</v>
      </c>
      <c r="F1949" s="110">
        <v>2.0870274559042739</v>
      </c>
      <c r="G1949" s="18">
        <v>12.5626142175824</v>
      </c>
      <c r="H1949" s="18">
        <v>18.892666057594411</v>
      </c>
      <c r="I1949" s="18">
        <v>50.869676927023093</v>
      </c>
      <c r="J1949" s="18">
        <v>90.663414001464844</v>
      </c>
      <c r="K1949" s="18">
        <v>93.259178161621094</v>
      </c>
      <c r="L1949" s="18">
        <v>108.2249450683594</v>
      </c>
      <c r="M1949" s="18">
        <v>87.596710205078125</v>
      </c>
      <c r="N1949" s="18">
        <v>90.759185791015625</v>
      </c>
      <c r="O1949" s="18">
        <v>84.023124694824219</v>
      </c>
      <c r="P1949" s="18">
        <v>96.992210388183594</v>
      </c>
      <c r="Q1949" s="18">
        <v>93.477813720703125</v>
      </c>
      <c r="R1949" s="18">
        <v>86.541259765625</v>
      </c>
      <c r="S1949" s="18">
        <v>103.7342147827148</v>
      </c>
      <c r="T1949" s="18">
        <v>151.43760681152341</v>
      </c>
      <c r="U1949" s="18">
        <v>192.94189453125</v>
      </c>
      <c r="V1949" s="18">
        <v>169.32087707519531</v>
      </c>
      <c r="W1949" s="18">
        <v>101.5964889526367</v>
      </c>
      <c r="X1949" s="103">
        <v>2.3968985685118329</v>
      </c>
      <c r="Y1949" s="18">
        <v>10.350960425133639</v>
      </c>
      <c r="Z1949" s="18">
        <v>57.387084395619013</v>
      </c>
      <c r="AA1949" s="18">
        <v>147.84341741367791</v>
      </c>
      <c r="AB1949" s="18">
        <v>119.6855850219727</v>
      </c>
      <c r="AC1949" s="18">
        <v>80.225677490234375</v>
      </c>
      <c r="AD1949" s="18">
        <v>88.03363037109375</v>
      </c>
      <c r="AE1949" s="18">
        <v>90.926345825195313</v>
      </c>
      <c r="AF1949" s="18">
        <v>104.4656982421875</v>
      </c>
      <c r="AG1949" s="18">
        <v>104.481315612793</v>
      </c>
      <c r="AH1949" s="18">
        <v>95.400253295898438</v>
      </c>
      <c r="AI1949" s="18">
        <v>96.638984680175781</v>
      </c>
      <c r="AJ1949" s="18">
        <v>104.14499664306641</v>
      </c>
      <c r="AK1949" s="18">
        <v>115.7549209594727</v>
      </c>
      <c r="AL1949" s="18">
        <v>103.1017303466797</v>
      </c>
      <c r="AM1949" s="18">
        <v>152.1599426269531</v>
      </c>
      <c r="AN1949" s="18">
        <v>112.1079406738281</v>
      </c>
      <c r="AO1949" s="18">
        <v>99.818901062011719</v>
      </c>
    </row>
    <row r="1950" spans="1:41" x14ac:dyDescent="0.3">
      <c r="A1950" s="4" t="s">
        <v>5818</v>
      </c>
      <c r="B1950" s="8" t="s">
        <v>8866</v>
      </c>
      <c r="C1950" s="87" t="s">
        <v>4835</v>
      </c>
      <c r="D1950" s="87" t="s">
        <v>4836</v>
      </c>
      <c r="E1950" s="87" t="s">
        <v>5791</v>
      </c>
      <c r="F1950" s="110">
        <v>1.644876938773048</v>
      </c>
      <c r="G1950" s="18">
        <v>9.9011416254945068</v>
      </c>
      <c r="H1950" s="18">
        <v>14.890130276993711</v>
      </c>
      <c r="I1950" s="18">
        <v>40.092600709865117</v>
      </c>
      <c r="J1950" s="18">
        <v>71.455772399902344</v>
      </c>
      <c r="K1950" s="18">
        <v>61.617290496826172</v>
      </c>
      <c r="L1950" s="18">
        <v>57.840320587158203</v>
      </c>
      <c r="M1950" s="18">
        <v>53.555110931396477</v>
      </c>
      <c r="N1950" s="18">
        <v>47.509296417236328</v>
      </c>
      <c r="O1950" s="18">
        <v>45.047286987304688</v>
      </c>
      <c r="P1950" s="18">
        <v>39.690231323242188</v>
      </c>
      <c r="Q1950" s="18">
        <v>62.243019104003913</v>
      </c>
      <c r="R1950" s="18">
        <v>35.369754791259773</v>
      </c>
      <c r="S1950" s="18">
        <v>37.801345825195313</v>
      </c>
      <c r="T1950" s="18">
        <v>57.550491333007813</v>
      </c>
      <c r="U1950" s="18">
        <v>63.594383239746087</v>
      </c>
      <c r="V1950" s="18">
        <v>116.57631683349609</v>
      </c>
      <c r="W1950" s="18">
        <v>51.112213134765632</v>
      </c>
      <c r="X1950" s="103">
        <v>1.17496744071098</v>
      </c>
      <c r="Y1950" s="18">
        <v>5.0740743222901461</v>
      </c>
      <c r="Z1950" s="18">
        <v>28.131334620492328</v>
      </c>
      <c r="AA1950" s="18">
        <v>72.473322011438526</v>
      </c>
      <c r="AB1950" s="18">
        <v>58.670261383056641</v>
      </c>
      <c r="AC1950" s="18">
        <v>63.616092681884773</v>
      </c>
      <c r="AD1950" s="18">
        <v>57.473049163818359</v>
      </c>
      <c r="AE1950" s="18">
        <v>58.334327697753913</v>
      </c>
      <c r="AF1950" s="18">
        <v>60.083736419677727</v>
      </c>
      <c r="AG1950" s="18">
        <v>47.919158935546882</v>
      </c>
      <c r="AH1950" s="18">
        <v>53.877998352050781</v>
      </c>
      <c r="AI1950" s="18">
        <v>49.521869659423828</v>
      </c>
      <c r="AJ1950" s="18">
        <v>38.584606170654297</v>
      </c>
      <c r="AK1950" s="18">
        <v>43.37823486328125</v>
      </c>
      <c r="AL1950" s="18">
        <v>82.08245849609375</v>
      </c>
      <c r="AM1950" s="18">
        <v>66.166656494140625</v>
      </c>
      <c r="AN1950" s="18">
        <v>56.846469879150391</v>
      </c>
      <c r="AO1950" s="18">
        <v>104.5423049926758</v>
      </c>
    </row>
    <row r="1951" spans="1:41" x14ac:dyDescent="0.3">
      <c r="A1951" s="4" t="s">
        <v>5827</v>
      </c>
      <c r="B1951" s="8" t="s">
        <v>8867</v>
      </c>
      <c r="C1951" s="87" t="s">
        <v>4835</v>
      </c>
      <c r="D1951" s="87" t="s">
        <v>4836</v>
      </c>
      <c r="E1951" s="87" t="s">
        <v>5791</v>
      </c>
      <c r="F1951" s="110">
        <v>1.883632886050995</v>
      </c>
      <c r="G1951" s="18">
        <v>11.338304730043459</v>
      </c>
      <c r="H1951" s="18">
        <v>17.051451331216459</v>
      </c>
      <c r="I1951" s="18">
        <v>45.912091904422553</v>
      </c>
      <c r="J1951" s="18">
        <v>81.827667236328125</v>
      </c>
      <c r="K1951" s="18">
        <v>92.7137451171875</v>
      </c>
      <c r="L1951" s="18">
        <v>79.307716369628906</v>
      </c>
      <c r="M1951" s="18">
        <v>72.837539672851563</v>
      </c>
      <c r="N1951" s="18">
        <v>73.362342834472656</v>
      </c>
      <c r="O1951" s="18">
        <v>68.671897888183594</v>
      </c>
      <c r="P1951" s="18">
        <v>86.608650207519531</v>
      </c>
      <c r="Q1951" s="18">
        <v>72.710533142089844</v>
      </c>
      <c r="R1951" s="18">
        <v>76.409912109375</v>
      </c>
      <c r="S1951" s="18">
        <v>65.069450378417969</v>
      </c>
      <c r="T1951" s="18">
        <v>112.7528381347656</v>
      </c>
      <c r="U1951" s="18">
        <v>116.3972854614258</v>
      </c>
      <c r="V1951" s="18">
        <v>159.01165771484381</v>
      </c>
      <c r="W1951" s="18">
        <v>99.604400634765625</v>
      </c>
      <c r="X1951" s="103">
        <v>1.7995965342192459</v>
      </c>
      <c r="Y1951" s="18">
        <v>7.7715230638551338</v>
      </c>
      <c r="Z1951" s="18">
        <v>43.086344805747451</v>
      </c>
      <c r="AA1951" s="18">
        <v>111.001151688272</v>
      </c>
      <c r="AB1951" s="18">
        <v>89.860191345214844</v>
      </c>
      <c r="AC1951" s="18">
        <v>63.81573486328125</v>
      </c>
      <c r="AD1951" s="18">
        <v>75.214576721191406</v>
      </c>
      <c r="AE1951" s="18">
        <v>68.780166625976563</v>
      </c>
      <c r="AF1951" s="18">
        <v>75.257171630859375</v>
      </c>
      <c r="AG1951" s="18">
        <v>85.4674072265625</v>
      </c>
      <c r="AH1951" s="18">
        <v>94.9326171875</v>
      </c>
      <c r="AI1951" s="18">
        <v>76.308769226074219</v>
      </c>
      <c r="AJ1951" s="18">
        <v>66.127998352050781</v>
      </c>
      <c r="AK1951" s="18">
        <v>130.91020202636719</v>
      </c>
      <c r="AL1951" s="18">
        <v>88.881416320800781</v>
      </c>
      <c r="AM1951" s="18">
        <v>143.0565490722656</v>
      </c>
      <c r="AN1951" s="18">
        <v>109.5832138061523</v>
      </c>
      <c r="AO1951" s="18">
        <v>78.702926635742188</v>
      </c>
    </row>
    <row r="1952" spans="1:41" x14ac:dyDescent="0.3">
      <c r="A1952" s="4" t="s">
        <v>6145</v>
      </c>
      <c r="B1952" s="8" t="s">
        <v>8868</v>
      </c>
      <c r="C1952" s="87" t="s">
        <v>4835</v>
      </c>
      <c r="D1952" s="87" t="s">
        <v>4836</v>
      </c>
      <c r="E1952" s="87" t="s">
        <v>6141</v>
      </c>
      <c r="F1952" s="110">
        <v>1.946886312570633</v>
      </c>
      <c r="G1952" s="18">
        <v>11.71905122815893</v>
      </c>
      <c r="H1952" s="18">
        <v>17.624048428994609</v>
      </c>
      <c r="I1952" s="18">
        <v>47.45384515854397</v>
      </c>
      <c r="J1952" s="18">
        <v>84.575485229492188</v>
      </c>
      <c r="K1952" s="18">
        <v>82.758102416992188</v>
      </c>
      <c r="L1952" s="18">
        <v>74.498161315917969</v>
      </c>
      <c r="M1952" s="18">
        <v>91.642494201660156</v>
      </c>
      <c r="N1952" s="18">
        <v>62.832550048828132</v>
      </c>
      <c r="O1952" s="18">
        <v>90.100128173828125</v>
      </c>
      <c r="P1952" s="18">
        <v>66.841651916503906</v>
      </c>
      <c r="Q1952" s="18">
        <v>50.590854644775391</v>
      </c>
      <c r="R1952" s="18">
        <v>42.593551635742188</v>
      </c>
      <c r="S1952" s="18">
        <v>58.158504486083977</v>
      </c>
      <c r="T1952" s="18">
        <v>98.215522766113281</v>
      </c>
      <c r="U1952" s="18">
        <v>82.071685791015625</v>
      </c>
      <c r="V1952" s="18">
        <v>108.6355667114258</v>
      </c>
      <c r="W1952" s="18">
        <v>81.795974731445313</v>
      </c>
      <c r="X1952" s="103">
        <v>2.1320965724556729</v>
      </c>
      <c r="Y1952" s="18">
        <v>9.2074180918527233</v>
      </c>
      <c r="Z1952" s="18">
        <v>51.047135473525849</v>
      </c>
      <c r="AA1952" s="18">
        <v>131.51013049481901</v>
      </c>
      <c r="AB1952" s="18">
        <v>106.4630889892578</v>
      </c>
      <c r="AC1952" s="18">
        <v>51.736652374267578</v>
      </c>
      <c r="AD1952" s="18">
        <v>84.53289794921875</v>
      </c>
      <c r="AE1952" s="18">
        <v>45.519535064697273</v>
      </c>
      <c r="AF1952" s="18">
        <v>108.4193496704102</v>
      </c>
      <c r="AG1952" s="18">
        <v>93.425384521484375</v>
      </c>
      <c r="AH1952" s="18">
        <v>108.1562576293945</v>
      </c>
      <c r="AI1952" s="18">
        <v>85.868995666503906</v>
      </c>
      <c r="AJ1952" s="18">
        <v>60.117374420166023</v>
      </c>
      <c r="AK1952" s="18">
        <v>53.735237121582031</v>
      </c>
      <c r="AL1952" s="18">
        <v>66.318756103515625</v>
      </c>
      <c r="AM1952" s="18">
        <v>119.0577011108398</v>
      </c>
      <c r="AN1952" s="18">
        <v>113.1099548339844</v>
      </c>
      <c r="AO1952" s="18">
        <v>92.429367065429688</v>
      </c>
    </row>
    <row r="1953" spans="1:41" x14ac:dyDescent="0.3">
      <c r="A1953" s="4" t="s">
        <v>5976</v>
      </c>
      <c r="B1953" s="8" t="s">
        <v>13092</v>
      </c>
      <c r="C1953" s="87" t="s">
        <v>4835</v>
      </c>
      <c r="D1953" s="87" t="s">
        <v>4836</v>
      </c>
      <c r="E1953" s="87" t="s">
        <v>5965</v>
      </c>
      <c r="F1953" s="110">
        <v>3.2214213780122369</v>
      </c>
      <c r="G1953" s="18">
        <v>19.390963875319819</v>
      </c>
      <c r="H1953" s="18">
        <v>29.1616855127623</v>
      </c>
      <c r="I1953" s="18">
        <v>78.519649696838684</v>
      </c>
      <c r="J1953" s="18">
        <v>139.9430847167969</v>
      </c>
      <c r="K1953" s="18">
        <v>114.371940612793</v>
      </c>
      <c r="L1953" s="18">
        <v>111.88128662109381</v>
      </c>
      <c r="M1953" s="18">
        <v>102.514778137207</v>
      </c>
      <c r="N1953" s="18">
        <v>99.138160705566406</v>
      </c>
      <c r="O1953" s="18">
        <v>85.464401245117188</v>
      </c>
      <c r="P1953" s="18">
        <v>92.611419677734375</v>
      </c>
      <c r="Q1953" s="18">
        <v>76.786819458007813</v>
      </c>
      <c r="R1953" s="18">
        <v>75.713706970214844</v>
      </c>
      <c r="S1953" s="18">
        <v>83.782516479492188</v>
      </c>
      <c r="T1953" s="18">
        <v>90.674240112304688</v>
      </c>
      <c r="U1953" s="18">
        <v>84.931869506835938</v>
      </c>
      <c r="V1953" s="18">
        <v>141.0634765625</v>
      </c>
      <c r="W1953" s="18">
        <v>115.46042633056641</v>
      </c>
      <c r="X1953" s="103">
        <v>2.166346822812943</v>
      </c>
      <c r="Y1953" s="18">
        <v>9.3553271400938112</v>
      </c>
      <c r="Z1953" s="18">
        <v>51.867162667686188</v>
      </c>
      <c r="AA1953" s="18">
        <v>133.62272471412149</v>
      </c>
      <c r="AB1953" s="18">
        <v>108.17332458496089</v>
      </c>
      <c r="AC1953" s="18">
        <v>100.041130065918</v>
      </c>
      <c r="AD1953" s="18">
        <v>104.29612731933589</v>
      </c>
      <c r="AE1953" s="18">
        <v>107.6878128051758</v>
      </c>
      <c r="AF1953" s="18">
        <v>114.24057769775391</v>
      </c>
      <c r="AG1953" s="18">
        <v>102.8590087890625</v>
      </c>
      <c r="AH1953" s="18">
        <v>99.561508178710938</v>
      </c>
      <c r="AI1953" s="18">
        <v>86.493232727050781</v>
      </c>
      <c r="AJ1953" s="18">
        <v>124.3152618408203</v>
      </c>
      <c r="AK1953" s="18">
        <v>64.103019714355469</v>
      </c>
      <c r="AL1953" s="18">
        <v>107.4692306518555</v>
      </c>
      <c r="AM1953" s="18">
        <v>111.4883117675781</v>
      </c>
      <c r="AN1953" s="18">
        <v>138.04661560058591</v>
      </c>
      <c r="AO1953" s="18">
        <v>109.42031097412109</v>
      </c>
    </row>
    <row r="1954" spans="1:41" x14ac:dyDescent="0.3">
      <c r="A1954" s="4" t="s">
        <v>5819</v>
      </c>
      <c r="B1954" s="8" t="s">
        <v>13093</v>
      </c>
      <c r="C1954" s="87" t="s">
        <v>4835</v>
      </c>
      <c r="D1954" s="87" t="s">
        <v>4836</v>
      </c>
      <c r="E1954" s="87" t="s">
        <v>5791</v>
      </c>
      <c r="F1954" s="110">
        <v>2.452802729771133</v>
      </c>
      <c r="G1954" s="18">
        <v>14.764355092107181</v>
      </c>
      <c r="H1954" s="18">
        <v>22.203820437351968</v>
      </c>
      <c r="I1954" s="18">
        <v>59.785165775462062</v>
      </c>
      <c r="J1954" s="18">
        <v>106.55320739746089</v>
      </c>
      <c r="K1954" s="18">
        <v>90.097663879394531</v>
      </c>
      <c r="L1954" s="18">
        <v>90.499534606933594</v>
      </c>
      <c r="M1954" s="18">
        <v>78.769317626953125</v>
      </c>
      <c r="N1954" s="18">
        <v>75.053703308105469</v>
      </c>
      <c r="O1954" s="18">
        <v>79.880088806152344</v>
      </c>
      <c r="P1954" s="18">
        <v>90.466888427734375</v>
      </c>
      <c r="Q1954" s="18">
        <v>64.036376953125</v>
      </c>
      <c r="R1954" s="18">
        <v>77.564437866210938</v>
      </c>
      <c r="S1954" s="18">
        <v>67.282493591308594</v>
      </c>
      <c r="T1954" s="18">
        <v>104.4875030517578</v>
      </c>
      <c r="U1954" s="18">
        <v>101.2023010253906</v>
      </c>
      <c r="V1954" s="18">
        <v>179.2343444824219</v>
      </c>
      <c r="W1954" s="18">
        <v>106.1621017456055</v>
      </c>
      <c r="X1954" s="103">
        <v>1.677039786407051</v>
      </c>
      <c r="Y1954" s="18">
        <v>7.2422641026698296</v>
      </c>
      <c r="Z1954" s="18">
        <v>40.152063596543961</v>
      </c>
      <c r="AA1954" s="18">
        <v>103.4417127275692</v>
      </c>
      <c r="AB1954" s="18">
        <v>83.740501403808594</v>
      </c>
      <c r="AC1954" s="18">
        <v>87.289077758789063</v>
      </c>
      <c r="AD1954" s="18">
        <v>75.165138244628906</v>
      </c>
      <c r="AE1954" s="18">
        <v>77.487548828125</v>
      </c>
      <c r="AF1954" s="18">
        <v>91.725288391113281</v>
      </c>
      <c r="AG1954" s="18">
        <v>100.33941650390631</v>
      </c>
      <c r="AH1954" s="18">
        <v>95.42218017578125</v>
      </c>
      <c r="AI1954" s="18">
        <v>67.421485900878906</v>
      </c>
      <c r="AJ1954" s="18">
        <v>61.779644012451172</v>
      </c>
      <c r="AK1954" s="18">
        <v>63.855121612548828</v>
      </c>
      <c r="AL1954" s="18">
        <v>107.5408248901367</v>
      </c>
      <c r="AM1954" s="18">
        <v>86.617042541503906</v>
      </c>
      <c r="AN1954" s="18">
        <v>91.268974304199219</v>
      </c>
      <c r="AO1954" s="18">
        <v>36.268039703369141</v>
      </c>
    </row>
    <row r="1955" spans="1:41" x14ac:dyDescent="0.3">
      <c r="A1955" s="4" t="s">
        <v>5984</v>
      </c>
      <c r="B1955" s="8" t="s">
        <v>8870</v>
      </c>
      <c r="C1955" s="87" t="s">
        <v>4835</v>
      </c>
      <c r="D1955" s="87" t="s">
        <v>4836</v>
      </c>
      <c r="E1955" s="87" t="s">
        <v>5965</v>
      </c>
      <c r="F1955" s="110">
        <v>2.8824817692783662</v>
      </c>
      <c r="G1955" s="18">
        <v>17.350757103944581</v>
      </c>
      <c r="H1955" s="18">
        <v>26.093459063040662</v>
      </c>
      <c r="I1955" s="18">
        <v>70.258259390119832</v>
      </c>
      <c r="J1955" s="18">
        <v>125.2190704345703</v>
      </c>
      <c r="K1955" s="18">
        <v>135.4682922363281</v>
      </c>
      <c r="L1955" s="18">
        <v>132.6816711425781</v>
      </c>
      <c r="M1955" s="18">
        <v>131.52339172363281</v>
      </c>
      <c r="N1955" s="18">
        <v>150.11468505859381</v>
      </c>
      <c r="O1955" s="18">
        <v>120.0982666015625</v>
      </c>
      <c r="P1955" s="18">
        <v>139.21726989746091</v>
      </c>
      <c r="Q1955" s="18">
        <v>115.89450836181641</v>
      </c>
      <c r="R1955" s="18">
        <v>111.2422790527344</v>
      </c>
      <c r="S1955" s="18">
        <v>117.9734268188477</v>
      </c>
      <c r="T1955" s="18">
        <v>146.427001953125</v>
      </c>
      <c r="U1955" s="18">
        <v>137.72785949707031</v>
      </c>
      <c r="V1955" s="18">
        <v>132.35673522949219</v>
      </c>
      <c r="W1955" s="18">
        <v>126.6337814331055</v>
      </c>
      <c r="X1955" s="103">
        <v>2.6523360018175199</v>
      </c>
      <c r="Y1955" s="18">
        <v>11.45406207406427</v>
      </c>
      <c r="Z1955" s="18">
        <v>63.502824851008818</v>
      </c>
      <c r="AA1955" s="18">
        <v>163.59908749976671</v>
      </c>
      <c r="AB1955" s="18">
        <v>132.44047546386719</v>
      </c>
      <c r="AC1955" s="18">
        <v>129.16523742675781</v>
      </c>
      <c r="AD1955" s="18">
        <v>122.2340469360352</v>
      </c>
      <c r="AE1955" s="18">
        <v>130.41517639160159</v>
      </c>
      <c r="AF1955" s="18">
        <v>127.65903472900391</v>
      </c>
      <c r="AG1955" s="18">
        <v>145.546142578125</v>
      </c>
      <c r="AH1955" s="18">
        <v>142.68302917480469</v>
      </c>
      <c r="AI1955" s="18">
        <v>154.81727600097659</v>
      </c>
      <c r="AJ1955" s="18">
        <v>84.392044067382813</v>
      </c>
      <c r="AK1955" s="18">
        <v>90.1370849609375</v>
      </c>
      <c r="AL1955" s="18">
        <v>119.20290374755859</v>
      </c>
      <c r="AM1955" s="18">
        <v>133.73292541503909</v>
      </c>
      <c r="AN1955" s="18">
        <v>179.383544921875</v>
      </c>
      <c r="AO1955" s="18">
        <v>75.391464233398438</v>
      </c>
    </row>
    <row r="1956" spans="1:41" x14ac:dyDescent="0.3">
      <c r="A1956" s="4" t="s">
        <v>5813</v>
      </c>
      <c r="B1956" s="8" t="s">
        <v>8871</v>
      </c>
      <c r="C1956" s="87" t="s">
        <v>4835</v>
      </c>
      <c r="D1956" s="87" t="s">
        <v>4836</v>
      </c>
      <c r="E1956" s="87" t="s">
        <v>5791</v>
      </c>
      <c r="F1956" s="110">
        <v>2.1605847971453631</v>
      </c>
      <c r="G1956" s="18">
        <v>13.00538390816248</v>
      </c>
      <c r="H1956" s="18">
        <v>19.558538602884081</v>
      </c>
      <c r="I1956" s="18">
        <v>52.662580117615612</v>
      </c>
      <c r="J1956" s="18">
        <v>93.858848571777344</v>
      </c>
      <c r="K1956" s="18">
        <v>104.41168212890631</v>
      </c>
      <c r="L1956" s="18">
        <v>118.924674987793</v>
      </c>
      <c r="M1956" s="18">
        <v>90.98956298828125</v>
      </c>
      <c r="N1956" s="18">
        <v>103.3664855957031</v>
      </c>
      <c r="O1956" s="18">
        <v>104.705207824707</v>
      </c>
      <c r="P1956" s="18">
        <v>72.913002014160156</v>
      </c>
      <c r="Q1956" s="18">
        <v>95.508560180664063</v>
      </c>
      <c r="R1956" s="18">
        <v>80.020126342773438</v>
      </c>
      <c r="S1956" s="18">
        <v>63.104160308837891</v>
      </c>
      <c r="T1956" s="18">
        <v>124.9796676635742</v>
      </c>
      <c r="U1956" s="18">
        <v>142.4768371582031</v>
      </c>
      <c r="V1956" s="18">
        <v>144.54498291015631</v>
      </c>
      <c r="W1956" s="18">
        <v>178.95890808105469</v>
      </c>
      <c r="X1956" s="103">
        <v>2.3086382139505388</v>
      </c>
      <c r="Y1956" s="18">
        <v>9.9698097793891911</v>
      </c>
      <c r="Z1956" s="18">
        <v>55.273935144108968</v>
      </c>
      <c r="AA1956" s="18">
        <v>142.3994188181986</v>
      </c>
      <c r="AB1956" s="18">
        <v>115.278434753418</v>
      </c>
      <c r="AC1956" s="18">
        <v>93.617744445800781</v>
      </c>
      <c r="AD1956" s="18">
        <v>98.814178466796875</v>
      </c>
      <c r="AE1956" s="18">
        <v>106.272087097168</v>
      </c>
      <c r="AF1956" s="18">
        <v>117.1524124145508</v>
      </c>
      <c r="AG1956" s="18">
        <v>88.01922607421875</v>
      </c>
      <c r="AH1956" s="18">
        <v>116.1525421142578</v>
      </c>
      <c r="AI1956" s="18">
        <v>96.216552734375</v>
      </c>
      <c r="AJ1956" s="18">
        <v>67.985481262207031</v>
      </c>
      <c r="AK1956" s="18">
        <v>78.096168518066406</v>
      </c>
      <c r="AL1956" s="18">
        <v>141.63862609863281</v>
      </c>
      <c r="AM1956" s="18">
        <v>120.3016357421875</v>
      </c>
      <c r="AN1956" s="18">
        <v>105.9756546020508</v>
      </c>
      <c r="AO1956" s="18">
        <v>74.506607055664063</v>
      </c>
    </row>
    <row r="1957" spans="1:41" x14ac:dyDescent="0.3">
      <c r="A1957" s="4" t="s">
        <v>5816</v>
      </c>
      <c r="B1957" s="8" t="s">
        <v>8872</v>
      </c>
      <c r="C1957" s="87" t="s">
        <v>4835</v>
      </c>
      <c r="D1957" s="87" t="s">
        <v>4836</v>
      </c>
      <c r="E1957" s="87" t="s">
        <v>5791</v>
      </c>
      <c r="F1957" s="110">
        <v>2.5372604080004879</v>
      </c>
      <c r="G1957" s="18">
        <v>15.272738068242189</v>
      </c>
      <c r="H1957" s="18">
        <v>22.96836749986084</v>
      </c>
      <c r="I1957" s="18">
        <v>61.843756233090822</v>
      </c>
      <c r="J1957" s="18">
        <v>110.22216796875</v>
      </c>
      <c r="K1957" s="18">
        <v>111.8299560546875</v>
      </c>
      <c r="L1957" s="18">
        <v>111.9224090576172</v>
      </c>
      <c r="M1957" s="18">
        <v>96.819419860839844</v>
      </c>
      <c r="N1957" s="18">
        <v>127.1602783203125</v>
      </c>
      <c r="O1957" s="18">
        <v>87.899986267089844</v>
      </c>
      <c r="P1957" s="18">
        <v>92.474746704101563</v>
      </c>
      <c r="Q1957" s="18">
        <v>73.22235107421875</v>
      </c>
      <c r="R1957" s="18">
        <v>119.9519729614258</v>
      </c>
      <c r="S1957" s="18">
        <v>96.252090454101563</v>
      </c>
      <c r="T1957" s="18">
        <v>106.4634552001953</v>
      </c>
      <c r="U1957" s="18">
        <v>109.5279846191406</v>
      </c>
      <c r="V1957" s="18">
        <v>214.6869812011719</v>
      </c>
      <c r="W1957" s="18">
        <v>102.6221618652344</v>
      </c>
      <c r="X1957" s="103">
        <v>2.124534332795502</v>
      </c>
      <c r="Y1957" s="18">
        <v>9.1747607051463635</v>
      </c>
      <c r="Z1957" s="18">
        <v>50.86607863144696</v>
      </c>
      <c r="AA1957" s="18">
        <v>131.04368299080329</v>
      </c>
      <c r="AB1957" s="18">
        <v>106.0854797363281</v>
      </c>
      <c r="AC1957" s="18">
        <v>113.8087921142578</v>
      </c>
      <c r="AD1957" s="18">
        <v>82.477706909179688</v>
      </c>
      <c r="AE1957" s="18">
        <v>89.943382263183594</v>
      </c>
      <c r="AF1957" s="18">
        <v>135.1220397949219</v>
      </c>
      <c r="AG1957" s="18">
        <v>103.6631317138672</v>
      </c>
      <c r="AH1957" s="18">
        <v>103.4106903076172</v>
      </c>
      <c r="AI1957" s="18">
        <v>128.81132507324219</v>
      </c>
      <c r="AJ1957" s="18">
        <v>88.399368286132813</v>
      </c>
      <c r="AK1957" s="18">
        <v>123.25034332275391</v>
      </c>
      <c r="AL1957" s="18">
        <v>166.4013366699219</v>
      </c>
      <c r="AM1957" s="18">
        <v>165.2884216308594</v>
      </c>
      <c r="AN1957" s="18">
        <v>139.4123840332031</v>
      </c>
      <c r="AO1957" s="18">
        <v>172.7891540527344</v>
      </c>
    </row>
    <row r="1958" spans="1:41" x14ac:dyDescent="0.3">
      <c r="A1958" s="4" t="s">
        <v>5805</v>
      </c>
      <c r="B1958" s="8" t="s">
        <v>8873</v>
      </c>
      <c r="C1958" s="87" t="s">
        <v>4835</v>
      </c>
      <c r="D1958" s="87" t="s">
        <v>4836</v>
      </c>
      <c r="E1958" s="87" t="s">
        <v>5791</v>
      </c>
      <c r="F1958" s="110">
        <v>2.2546226397541349</v>
      </c>
      <c r="G1958" s="18">
        <v>13.57143354742602</v>
      </c>
      <c r="H1958" s="18">
        <v>20.409809414946491</v>
      </c>
      <c r="I1958" s="18">
        <v>54.954679657987882</v>
      </c>
      <c r="J1958" s="18">
        <v>97.943984985351563</v>
      </c>
      <c r="K1958" s="18">
        <v>96.579574584960938</v>
      </c>
      <c r="L1958" s="18">
        <v>101.9101181030273</v>
      </c>
      <c r="M1958" s="18">
        <v>100.36289215087891</v>
      </c>
      <c r="N1958" s="18">
        <v>91.375358581542969</v>
      </c>
      <c r="O1958" s="18">
        <v>77.667411804199219</v>
      </c>
      <c r="P1958" s="18">
        <v>82.649169921875</v>
      </c>
      <c r="Q1958" s="18">
        <v>56.057041168212891</v>
      </c>
      <c r="R1958" s="18">
        <v>58.9097900390625</v>
      </c>
      <c r="S1958" s="18">
        <v>66.660049438476563</v>
      </c>
      <c r="T1958" s="18">
        <v>67.361518859863281</v>
      </c>
      <c r="U1958" s="18">
        <v>74.914840698242188</v>
      </c>
      <c r="V1958" s="18">
        <v>108.255744934082</v>
      </c>
      <c r="W1958" s="18">
        <v>91.230796813964844</v>
      </c>
      <c r="X1958" s="103">
        <v>1.450105521335999</v>
      </c>
      <c r="Y1958" s="18">
        <v>6.2622528382316904</v>
      </c>
      <c r="Z1958" s="18">
        <v>34.718752403081183</v>
      </c>
      <c r="AA1958" s="18">
        <v>89.444150328757885</v>
      </c>
      <c r="AB1958" s="18">
        <v>72.40887451171875</v>
      </c>
      <c r="AC1958" s="18">
        <v>84.107810974121094</v>
      </c>
      <c r="AD1958" s="18">
        <v>101.33705902099609</v>
      </c>
      <c r="AE1958" s="18">
        <v>83.874176025390625</v>
      </c>
      <c r="AF1958" s="18">
        <v>113.7314071655273</v>
      </c>
      <c r="AG1958" s="18">
        <v>71.868629455566406</v>
      </c>
      <c r="AH1958" s="18">
        <v>81.015335083007813</v>
      </c>
      <c r="AI1958" s="18">
        <v>54.342056274414063</v>
      </c>
      <c r="AJ1958" s="18">
        <v>48.397022247314453</v>
      </c>
      <c r="AK1958" s="18">
        <v>70.909217834472656</v>
      </c>
      <c r="AL1958" s="18">
        <v>98.327102661132813</v>
      </c>
      <c r="AM1958" s="18">
        <v>81.365715026855469</v>
      </c>
      <c r="AN1958" s="18">
        <v>53.809108734130859</v>
      </c>
      <c r="AO1958" s="18">
        <v>48.263412475585938</v>
      </c>
    </row>
    <row r="1959" spans="1:41" x14ac:dyDescent="0.3">
      <c r="A1959" s="4" t="s">
        <v>5822</v>
      </c>
      <c r="B1959" s="8" t="s">
        <v>10156</v>
      </c>
      <c r="C1959" s="87" t="s">
        <v>4835</v>
      </c>
      <c r="D1959" s="87" t="s">
        <v>4836</v>
      </c>
      <c r="E1959" s="87" t="s">
        <v>5791</v>
      </c>
      <c r="F1959" s="110">
        <v>1.7755322283153989</v>
      </c>
      <c r="G1959" s="18">
        <v>10.68760564318799</v>
      </c>
      <c r="H1959" s="18">
        <v>16.072877895861239</v>
      </c>
      <c r="I1959" s="18">
        <v>43.277222143101753</v>
      </c>
      <c r="J1959" s="18">
        <v>77.131622314453125</v>
      </c>
      <c r="K1959" s="18">
        <v>83.832649230957031</v>
      </c>
      <c r="L1959" s="18">
        <v>86.178138732910156</v>
      </c>
      <c r="M1959" s="18">
        <v>75.596923828125</v>
      </c>
      <c r="N1959" s="18">
        <v>85.644783020019531</v>
      </c>
      <c r="O1959" s="18">
        <v>79.523216247558594</v>
      </c>
      <c r="P1959" s="18">
        <v>52.900550842285163</v>
      </c>
      <c r="Q1959" s="18">
        <v>57.816150665283203</v>
      </c>
      <c r="R1959" s="18">
        <v>42.260562896728523</v>
      </c>
      <c r="S1959" s="18">
        <v>98.105377197265625</v>
      </c>
      <c r="T1959" s="18">
        <v>48.204460144042969</v>
      </c>
      <c r="U1959" s="18">
        <v>110.33608245849609</v>
      </c>
      <c r="V1959" s="18">
        <v>131.61888122558591</v>
      </c>
      <c r="W1959" s="18">
        <v>22.419870376586911</v>
      </c>
      <c r="X1959" s="103">
        <v>1.241000595340088</v>
      </c>
      <c r="Y1959" s="18">
        <v>5.359237232098633</v>
      </c>
      <c r="Z1959" s="18">
        <v>29.7123152541294</v>
      </c>
      <c r="AA1959" s="18">
        <v>76.546321750027587</v>
      </c>
      <c r="AB1959" s="18">
        <v>61.967529296875</v>
      </c>
      <c r="AC1959" s="18">
        <v>70.193748474121094</v>
      </c>
      <c r="AD1959" s="18">
        <v>75.152755737304688</v>
      </c>
      <c r="AE1959" s="18">
        <v>95.711585998535156</v>
      </c>
      <c r="AF1959" s="18">
        <v>94.756301879882813</v>
      </c>
      <c r="AG1959" s="18">
        <v>77.91259765625</v>
      </c>
      <c r="AH1959" s="18">
        <v>82.246452331542969</v>
      </c>
      <c r="AI1959" s="18">
        <v>128.8477783203125</v>
      </c>
      <c r="AJ1959" s="18">
        <v>58.091865539550781</v>
      </c>
      <c r="AK1959" s="18">
        <v>56.734676361083977</v>
      </c>
      <c r="AL1959" s="18">
        <v>46.267311096191413</v>
      </c>
      <c r="AM1959" s="18">
        <v>50.357810974121087</v>
      </c>
      <c r="AN1959" s="18">
        <v>111.7978820800781</v>
      </c>
      <c r="AO1959" s="18">
        <v>11.27064228057861</v>
      </c>
    </row>
    <row r="1960" spans="1:41" x14ac:dyDescent="0.3">
      <c r="A1960" s="4" t="s">
        <v>6157</v>
      </c>
      <c r="B1960" s="8" t="s">
        <v>8874</v>
      </c>
      <c r="C1960" s="87" t="s">
        <v>4835</v>
      </c>
      <c r="D1960" s="87" t="s">
        <v>4836</v>
      </c>
      <c r="E1960" s="87" t="s">
        <v>6141</v>
      </c>
      <c r="F1960" s="110">
        <v>2.5943825925422739</v>
      </c>
      <c r="G1960" s="18">
        <v>15.616578282530639</v>
      </c>
      <c r="H1960" s="18">
        <v>23.485461970264272</v>
      </c>
      <c r="I1960" s="18">
        <v>63.236065215316167</v>
      </c>
      <c r="J1960" s="18">
        <v>112.70363616943359</v>
      </c>
      <c r="K1960" s="18">
        <v>108.2317199707031</v>
      </c>
      <c r="L1960" s="18">
        <v>111.530403137207</v>
      </c>
      <c r="M1960" s="18">
        <v>96.570785522460938</v>
      </c>
      <c r="N1960" s="18">
        <v>110.0635681152344</v>
      </c>
      <c r="O1960" s="18">
        <v>96.053085327148438</v>
      </c>
      <c r="P1960" s="18">
        <v>93.360466003417969</v>
      </c>
      <c r="Q1960" s="18">
        <v>75.685577392578125</v>
      </c>
      <c r="R1960" s="18">
        <v>60.808429718017578</v>
      </c>
      <c r="S1960" s="18">
        <v>75.577171325683594</v>
      </c>
      <c r="T1960" s="18">
        <v>85.470603942871094</v>
      </c>
      <c r="U1960" s="18">
        <v>98.785980224609375</v>
      </c>
      <c r="V1960" s="18">
        <v>96.450210571289063</v>
      </c>
      <c r="W1960" s="18">
        <v>46.380809783935547</v>
      </c>
      <c r="X1960" s="103">
        <v>1.793258609150681</v>
      </c>
      <c r="Y1960" s="18">
        <v>7.7441528561942752</v>
      </c>
      <c r="Z1960" s="18">
        <v>42.934600778869957</v>
      </c>
      <c r="AA1960" s="18">
        <v>110.6102212944046</v>
      </c>
      <c r="AB1960" s="18">
        <v>89.543716430664063</v>
      </c>
      <c r="AC1960" s="18">
        <v>96.299697875976563</v>
      </c>
      <c r="AD1960" s="18">
        <v>90.631568908691406</v>
      </c>
      <c r="AE1960" s="18">
        <v>96.388458251953125</v>
      </c>
      <c r="AF1960" s="18">
        <v>95.102188110351563</v>
      </c>
      <c r="AG1960" s="18">
        <v>100.617057800293</v>
      </c>
      <c r="AH1960" s="18">
        <v>82.468429565429688</v>
      </c>
      <c r="AI1960" s="18">
        <v>70.001693725585938</v>
      </c>
      <c r="AJ1960" s="18">
        <v>48.957057952880859</v>
      </c>
      <c r="AK1960" s="18">
        <v>64.920562744140625</v>
      </c>
      <c r="AL1960" s="18">
        <v>82.864891052246094</v>
      </c>
      <c r="AM1960" s="18">
        <v>95.439712524414063</v>
      </c>
      <c r="AN1960" s="18">
        <v>63.10101318359375</v>
      </c>
      <c r="AO1960" s="18">
        <v>36.232025146484382</v>
      </c>
    </row>
    <row r="1961" spans="1:41" x14ac:dyDescent="0.3">
      <c r="A1961" s="4" t="s">
        <v>5839</v>
      </c>
      <c r="B1961" s="8" t="s">
        <v>8875</v>
      </c>
      <c r="C1961" s="87" t="s">
        <v>4835</v>
      </c>
      <c r="D1961" s="87" t="s">
        <v>4836</v>
      </c>
      <c r="E1961" s="87" t="s">
        <v>5791</v>
      </c>
      <c r="F1961" s="110">
        <v>2.0097003255120698</v>
      </c>
      <c r="G1961" s="18">
        <v>12.09715272836157</v>
      </c>
      <c r="H1961" s="18">
        <v>18.192667766935131</v>
      </c>
      <c r="I1961" s="18">
        <v>48.984888047213708</v>
      </c>
      <c r="J1961" s="18">
        <v>87.304214477539063</v>
      </c>
      <c r="K1961" s="18">
        <v>89.210685729980469</v>
      </c>
      <c r="L1961" s="18">
        <v>93.210006713867188</v>
      </c>
      <c r="M1961" s="18">
        <v>73.86492919921875</v>
      </c>
      <c r="N1961" s="18">
        <v>85.739997863769531</v>
      </c>
      <c r="O1961" s="18">
        <v>78.366844177246094</v>
      </c>
      <c r="P1961" s="18">
        <v>97.059654235839844</v>
      </c>
      <c r="Q1961" s="18">
        <v>57.156967163085938</v>
      </c>
      <c r="R1961" s="18">
        <v>78.475013732910156</v>
      </c>
      <c r="S1961" s="18">
        <v>84.241073608398438</v>
      </c>
      <c r="T1961" s="18">
        <v>74.285728454589844</v>
      </c>
      <c r="U1961" s="18">
        <v>97.10321044921875</v>
      </c>
      <c r="V1961" s="18">
        <v>94.0450439453125</v>
      </c>
      <c r="W1961" s="18">
        <v>69.994285583496094</v>
      </c>
      <c r="X1961" s="103">
        <v>2.3270619101654968</v>
      </c>
      <c r="Y1961" s="18">
        <v>10.04937215758533</v>
      </c>
      <c r="Z1961" s="18">
        <v>55.715039420884217</v>
      </c>
      <c r="AA1961" s="18">
        <v>143.53581325957961</v>
      </c>
      <c r="AB1961" s="18">
        <v>116.1983947753906</v>
      </c>
      <c r="AC1961" s="18">
        <v>84.001220703125</v>
      </c>
      <c r="AD1961" s="18">
        <v>84.103446960449219</v>
      </c>
      <c r="AE1961" s="18">
        <v>83.805900573730469</v>
      </c>
      <c r="AF1961" s="18">
        <v>92.872215270996094</v>
      </c>
      <c r="AG1961" s="18">
        <v>99.768264770507813</v>
      </c>
      <c r="AH1961" s="18">
        <v>95.183891296386719</v>
      </c>
      <c r="AI1961" s="18">
        <v>80.742179870605469</v>
      </c>
      <c r="AJ1961" s="18">
        <v>84.208992004394531</v>
      </c>
      <c r="AK1961" s="18">
        <v>90.553665161132813</v>
      </c>
      <c r="AL1961" s="18">
        <v>107.4373245239258</v>
      </c>
      <c r="AM1961" s="18">
        <v>114.4574813842773</v>
      </c>
      <c r="AN1961" s="18">
        <v>108.6669006347656</v>
      </c>
      <c r="AO1961" s="18">
        <v>214.5854797363281</v>
      </c>
    </row>
    <row r="1962" spans="1:41" x14ac:dyDescent="0.3">
      <c r="A1962" s="4" t="s">
        <v>5850</v>
      </c>
      <c r="B1962" s="8" t="s">
        <v>8876</v>
      </c>
      <c r="C1962" s="87" t="s">
        <v>4835</v>
      </c>
      <c r="D1962" s="87" t="s">
        <v>4836</v>
      </c>
      <c r="E1962" s="87" t="s">
        <v>5791</v>
      </c>
      <c r="F1962" s="110">
        <v>2.90796635181459</v>
      </c>
      <c r="G1962" s="18">
        <v>17.504158525661861</v>
      </c>
      <c r="H1962" s="18">
        <v>26.324156414966719</v>
      </c>
      <c r="I1962" s="18">
        <v>70.879426340545066</v>
      </c>
      <c r="J1962" s="18">
        <v>126.32615661621089</v>
      </c>
      <c r="K1962" s="18">
        <v>138.86518859863281</v>
      </c>
      <c r="L1962" s="18">
        <v>137.08280944824219</v>
      </c>
      <c r="M1962" s="18">
        <v>134.3716735839844</v>
      </c>
      <c r="N1962" s="18">
        <v>143.68113708496091</v>
      </c>
      <c r="O1962" s="18">
        <v>141.88641357421881</v>
      </c>
      <c r="P1962" s="18">
        <v>156.00941467285159</v>
      </c>
      <c r="Q1962" s="18">
        <v>125.903190612793</v>
      </c>
      <c r="R1962" s="18">
        <v>76.243270874023438</v>
      </c>
      <c r="S1962" s="18">
        <v>167.4745178222656</v>
      </c>
      <c r="T1962" s="18">
        <v>96.374397277832031</v>
      </c>
      <c r="U1962" s="18">
        <v>113.43017578125</v>
      </c>
      <c r="V1962" s="18">
        <v>137.25450134277341</v>
      </c>
      <c r="W1962" s="18">
        <v>90.361419677734375</v>
      </c>
      <c r="X1962" s="103">
        <v>2.239260845465973</v>
      </c>
      <c r="Y1962" s="18">
        <v>9.6702049462862565</v>
      </c>
      <c r="Z1962" s="18">
        <v>53.612886590501773</v>
      </c>
      <c r="AA1962" s="18">
        <v>138.1201441827707</v>
      </c>
      <c r="AB1962" s="18">
        <v>111.8141784667969</v>
      </c>
      <c r="AC1962" s="18">
        <v>132.00621032714841</v>
      </c>
      <c r="AD1962" s="18">
        <v>115.8038024902344</v>
      </c>
      <c r="AE1962" s="18">
        <v>121.2857360839844</v>
      </c>
      <c r="AF1962" s="18">
        <v>127.9606170654297</v>
      </c>
      <c r="AG1962" s="18">
        <v>130.02484130859381</v>
      </c>
      <c r="AH1962" s="18">
        <v>113.09974670410161</v>
      </c>
      <c r="AI1962" s="18">
        <v>96.472709655761719</v>
      </c>
      <c r="AJ1962" s="18">
        <v>133.6489562988281</v>
      </c>
      <c r="AK1962" s="18">
        <v>97.854660034179688</v>
      </c>
      <c r="AL1962" s="18">
        <v>121.57456207275391</v>
      </c>
      <c r="AM1962" s="18">
        <v>134.74330139160159</v>
      </c>
      <c r="AN1962" s="18">
        <v>186.5964050292969</v>
      </c>
      <c r="AO1962" s="18">
        <v>165.06294250488281</v>
      </c>
    </row>
    <row r="1963" spans="1:41" x14ac:dyDescent="0.3">
      <c r="A1963" s="4" t="s">
        <v>5849</v>
      </c>
      <c r="B1963" s="8" t="s">
        <v>8877</v>
      </c>
      <c r="C1963" s="87" t="s">
        <v>4835</v>
      </c>
      <c r="D1963" s="87" t="s">
        <v>4836</v>
      </c>
      <c r="E1963" s="87" t="s">
        <v>5791</v>
      </c>
      <c r="F1963" s="110">
        <v>2.017323150031753</v>
      </c>
      <c r="G1963" s="18">
        <v>12.143037416374749</v>
      </c>
      <c r="H1963" s="18">
        <v>18.261672838075238</v>
      </c>
      <c r="I1963" s="18">
        <v>49.170688487687407</v>
      </c>
      <c r="J1963" s="18">
        <v>87.635360717773438</v>
      </c>
      <c r="K1963" s="18">
        <v>108.83128356933589</v>
      </c>
      <c r="L1963" s="18">
        <v>92.948959350585938</v>
      </c>
      <c r="M1963" s="18">
        <v>95.770729064941406</v>
      </c>
      <c r="N1963" s="18">
        <v>88.9725341796875</v>
      </c>
      <c r="O1963" s="18">
        <v>84.133064270019531</v>
      </c>
      <c r="P1963" s="18">
        <v>105.826301574707</v>
      </c>
      <c r="Q1963" s="18">
        <v>76.183853149414063</v>
      </c>
      <c r="R1963" s="18">
        <v>66.779991149902344</v>
      </c>
      <c r="S1963" s="18">
        <v>61.044261932373047</v>
      </c>
      <c r="T1963" s="18">
        <v>95.835151672363281</v>
      </c>
      <c r="U1963" s="18">
        <v>105.8413925170898</v>
      </c>
      <c r="V1963" s="18">
        <v>85.455810546875</v>
      </c>
      <c r="W1963" s="18">
        <v>251.8673095703125</v>
      </c>
      <c r="X1963" s="103">
        <v>1.194011926915417</v>
      </c>
      <c r="Y1963" s="18">
        <v>5.1563175701308444</v>
      </c>
      <c r="Z1963" s="18">
        <v>28.58730199076107</v>
      </c>
      <c r="AA1963" s="18">
        <v>73.648007482213274</v>
      </c>
      <c r="AB1963" s="18">
        <v>59.621219635009773</v>
      </c>
      <c r="AC1963" s="18">
        <v>83.121475219726563</v>
      </c>
      <c r="AD1963" s="18">
        <v>98.88104248046875</v>
      </c>
      <c r="AE1963" s="18">
        <v>114.80625152587891</v>
      </c>
      <c r="AF1963" s="18">
        <v>92.746505737304688</v>
      </c>
      <c r="AG1963" s="18">
        <v>87.571212768554688</v>
      </c>
      <c r="AH1963" s="18">
        <v>113.7899932861328</v>
      </c>
      <c r="AI1963" s="18">
        <v>77.859054565429688</v>
      </c>
      <c r="AJ1963" s="18">
        <v>55.740955352783203</v>
      </c>
      <c r="AK1963" s="18">
        <v>71.275230407714844</v>
      </c>
      <c r="AL1963" s="18">
        <v>88.095687866210938</v>
      </c>
      <c r="AM1963" s="18">
        <v>93.982681274414063</v>
      </c>
      <c r="AN1963" s="18">
        <v>64.933364868164063</v>
      </c>
      <c r="AO1963" s="18">
        <v>95.621246337890625</v>
      </c>
    </row>
    <row r="1964" spans="1:41" x14ac:dyDescent="0.3">
      <c r="A1964" s="4" t="s">
        <v>5825</v>
      </c>
      <c r="B1964" s="8" t="s">
        <v>8878</v>
      </c>
      <c r="C1964" s="87" t="s">
        <v>4835</v>
      </c>
      <c r="D1964" s="87" t="s">
        <v>4836</v>
      </c>
      <c r="E1964" s="87" t="s">
        <v>5791</v>
      </c>
      <c r="F1964" s="110">
        <v>2.9148752609883961</v>
      </c>
      <c r="G1964" s="18">
        <v>17.545745884931758</v>
      </c>
      <c r="H1964" s="18">
        <v>26.38669881874473</v>
      </c>
      <c r="I1964" s="18">
        <v>71.047825647700975</v>
      </c>
      <c r="J1964" s="18">
        <v>126.6262893676758</v>
      </c>
      <c r="K1964" s="18">
        <v>128.9224548339844</v>
      </c>
      <c r="L1964" s="18">
        <v>125.90854644775391</v>
      </c>
      <c r="M1964" s="18">
        <v>121.16583251953131</v>
      </c>
      <c r="N1964" s="18">
        <v>128.2662048339844</v>
      </c>
      <c r="O1964" s="18">
        <v>141.89752197265631</v>
      </c>
      <c r="P1964" s="18">
        <v>122.385627746582</v>
      </c>
      <c r="Q1964" s="18">
        <v>129.24555969238281</v>
      </c>
      <c r="R1964" s="18">
        <v>115.5740432739258</v>
      </c>
      <c r="S1964" s="18">
        <v>94.489181518554688</v>
      </c>
      <c r="T1964" s="18">
        <v>148.9371337890625</v>
      </c>
      <c r="U1964" s="18">
        <v>176.41786193847659</v>
      </c>
      <c r="V1964" s="18">
        <v>167.48382568359381</v>
      </c>
      <c r="W1964" s="18">
        <v>122.04428863525391</v>
      </c>
      <c r="X1964" s="103">
        <v>2.4729944645419009</v>
      </c>
      <c r="Y1964" s="18">
        <v>10.679579090382941</v>
      </c>
      <c r="Z1964" s="18">
        <v>59.208989446173163</v>
      </c>
      <c r="AA1964" s="18">
        <v>152.5370984346591</v>
      </c>
      <c r="AB1964" s="18">
        <v>123.4853210449219</v>
      </c>
      <c r="AC1964" s="18">
        <v>114.8431015014648</v>
      </c>
      <c r="AD1964" s="18">
        <v>125.64223480224609</v>
      </c>
      <c r="AE1964" s="18">
        <v>119.188346862793</v>
      </c>
      <c r="AF1964" s="18">
        <v>136.12535095214841</v>
      </c>
      <c r="AG1964" s="18">
        <v>126.4175567626953</v>
      </c>
      <c r="AH1964" s="18">
        <v>139.85693359375</v>
      </c>
      <c r="AI1964" s="18">
        <v>121.9068298339844</v>
      </c>
      <c r="AJ1964" s="18">
        <v>96.18310546875</v>
      </c>
      <c r="AK1964" s="18">
        <v>98.237953186035156</v>
      </c>
      <c r="AL1964" s="18">
        <v>134.12530517578131</v>
      </c>
      <c r="AM1964" s="18">
        <v>159.34632873535159</v>
      </c>
      <c r="AN1964" s="18">
        <v>148.04173278808591</v>
      </c>
      <c r="AO1964" s="18">
        <v>135.014404296875</v>
      </c>
    </row>
    <row r="1965" spans="1:41" x14ac:dyDescent="0.3">
      <c r="A1965" s="4" t="s">
        <v>5848</v>
      </c>
      <c r="B1965" s="8" t="s">
        <v>8879</v>
      </c>
      <c r="C1965" s="87" t="s">
        <v>4835</v>
      </c>
      <c r="D1965" s="87" t="s">
        <v>4836</v>
      </c>
      <c r="E1965" s="87" t="s">
        <v>5791</v>
      </c>
      <c r="F1965" s="110">
        <v>1.7841517243204119</v>
      </c>
      <c r="G1965" s="18">
        <v>10.73948967698669</v>
      </c>
      <c r="H1965" s="18">
        <v>16.15090526399517</v>
      </c>
      <c r="I1965" s="18">
        <v>43.487315678674697</v>
      </c>
      <c r="J1965" s="18">
        <v>77.506065368652344</v>
      </c>
      <c r="K1965" s="18">
        <v>86.663864135742188</v>
      </c>
      <c r="L1965" s="18">
        <v>70.939590454101563</v>
      </c>
      <c r="M1965" s="18">
        <v>69.602035522460938</v>
      </c>
      <c r="N1965" s="18">
        <v>82.143898010253906</v>
      </c>
      <c r="O1965" s="18">
        <v>75.838691711425781</v>
      </c>
      <c r="P1965" s="18">
        <v>83.086708068847656</v>
      </c>
      <c r="Q1965" s="18">
        <v>76.526023864746094</v>
      </c>
      <c r="R1965" s="18">
        <v>49.817302703857422</v>
      </c>
      <c r="S1965" s="18">
        <v>69.20623779296875</v>
      </c>
      <c r="T1965" s="18">
        <v>105.44091796875</v>
      </c>
      <c r="U1965" s="18">
        <v>109.31187438964839</v>
      </c>
      <c r="V1965" s="18">
        <v>88.845283508300781</v>
      </c>
      <c r="W1965" s="18">
        <v>68.043876647949219</v>
      </c>
      <c r="X1965" s="103">
        <v>1.4012253762500539</v>
      </c>
      <c r="Y1965" s="18">
        <v>6.0511648706363221</v>
      </c>
      <c r="Z1965" s="18">
        <v>33.548452980248769</v>
      </c>
      <c r="AA1965" s="18">
        <v>86.429167638994201</v>
      </c>
      <c r="AB1965" s="18">
        <v>69.968116760253906</v>
      </c>
      <c r="AC1965" s="18">
        <v>64.663955688476563</v>
      </c>
      <c r="AD1965" s="18">
        <v>67.232101440429688</v>
      </c>
      <c r="AE1965" s="18">
        <v>83.758056640625</v>
      </c>
      <c r="AF1965" s="18">
        <v>90.155487060546875</v>
      </c>
      <c r="AG1965" s="18">
        <v>104.0035018920898</v>
      </c>
      <c r="AH1965" s="18">
        <v>79.236564636230469</v>
      </c>
      <c r="AI1965" s="18">
        <v>85.693000793457031</v>
      </c>
      <c r="AJ1965" s="18">
        <v>65.532188415527344</v>
      </c>
      <c r="AK1965" s="18">
        <v>71.936965942382813</v>
      </c>
      <c r="AL1965" s="18">
        <v>98.427841186523438</v>
      </c>
      <c r="AM1965" s="18">
        <v>104.3347930908203</v>
      </c>
      <c r="AN1965" s="18">
        <v>125.7689514160156</v>
      </c>
      <c r="AO1965" s="18">
        <v>112.3023986816406</v>
      </c>
    </row>
    <row r="1966" spans="1:41" x14ac:dyDescent="0.3">
      <c r="A1966" s="4" t="s">
        <v>5802</v>
      </c>
      <c r="B1966" s="8" t="s">
        <v>8880</v>
      </c>
      <c r="C1966" s="87" t="s">
        <v>4835</v>
      </c>
      <c r="D1966" s="87" t="s">
        <v>4836</v>
      </c>
      <c r="E1966" s="87" t="s">
        <v>5791</v>
      </c>
      <c r="F1966" s="110">
        <v>2.3409315803846971</v>
      </c>
      <c r="G1966" s="18">
        <v>14.090959977997191</v>
      </c>
      <c r="H1966" s="18">
        <v>21.19111489729886</v>
      </c>
      <c r="I1966" s="18">
        <v>57.058393202037998</v>
      </c>
      <c r="J1966" s="18">
        <v>101.6933670043945</v>
      </c>
      <c r="K1966" s="18">
        <v>112.44826507568359</v>
      </c>
      <c r="L1966" s="18">
        <v>122.4045944213867</v>
      </c>
      <c r="M1966" s="18">
        <v>107.8329238891602</v>
      </c>
      <c r="N1966" s="18">
        <v>115.73439788818359</v>
      </c>
      <c r="O1966" s="18">
        <v>126.7770156860352</v>
      </c>
      <c r="P1966" s="18">
        <v>117.7518310546875</v>
      </c>
      <c r="Q1966" s="18">
        <v>103.92889404296881</v>
      </c>
      <c r="R1966" s="18">
        <v>84.767921447753906</v>
      </c>
      <c r="S1966" s="18">
        <v>98.675300598144531</v>
      </c>
      <c r="T1966" s="18">
        <v>89.040168762207031</v>
      </c>
      <c r="U1966" s="18">
        <v>156.01611328125</v>
      </c>
      <c r="V1966" s="18">
        <v>165.0600891113281</v>
      </c>
      <c r="W1966" s="18">
        <v>96.125923156738281</v>
      </c>
      <c r="X1966" s="103">
        <v>2.282546546676758</v>
      </c>
      <c r="Y1966" s="18">
        <v>9.8571334154726564</v>
      </c>
      <c r="Z1966" s="18">
        <v>54.649242580337891</v>
      </c>
      <c r="AA1966" s="18">
        <v>140.7900552404268</v>
      </c>
      <c r="AB1966" s="18">
        <v>113.9755859375</v>
      </c>
      <c r="AC1966" s="18">
        <v>97.908111572265625</v>
      </c>
      <c r="AD1966" s="18">
        <v>102.2903671264648</v>
      </c>
      <c r="AE1966" s="18">
        <v>120.2251281738281</v>
      </c>
      <c r="AF1966" s="18">
        <v>112.602409362793</v>
      </c>
      <c r="AG1966" s="18">
        <v>107.0600967407227</v>
      </c>
      <c r="AH1966" s="18">
        <v>128.365234375</v>
      </c>
      <c r="AI1966" s="18">
        <v>130.63885498046881</v>
      </c>
      <c r="AJ1966" s="18">
        <v>107.0925827026367</v>
      </c>
      <c r="AK1966" s="18">
        <v>94.722145080566406</v>
      </c>
      <c r="AL1966" s="18">
        <v>125.6568222045898</v>
      </c>
      <c r="AM1966" s="18">
        <v>154.36712646484381</v>
      </c>
      <c r="AN1966" s="18">
        <v>124.3205947875977</v>
      </c>
      <c r="AO1966" s="18">
        <v>157.2616271972656</v>
      </c>
    </row>
    <row r="1967" spans="1:41" x14ac:dyDescent="0.3">
      <c r="A1967" s="4" t="s">
        <v>5824</v>
      </c>
      <c r="B1967" s="8" t="s">
        <v>8881</v>
      </c>
      <c r="C1967" s="87" t="s">
        <v>4835</v>
      </c>
      <c r="D1967" s="87" t="s">
        <v>4836</v>
      </c>
      <c r="E1967" s="87" t="s">
        <v>5791</v>
      </c>
      <c r="F1967" s="110">
        <v>1.5954174456103589</v>
      </c>
      <c r="G1967" s="18">
        <v>9.6034260730506578</v>
      </c>
      <c r="H1967" s="18">
        <v>14.442401769610131</v>
      </c>
      <c r="I1967" s="18">
        <v>38.887063891917443</v>
      </c>
      <c r="J1967" s="18">
        <v>69.307182312011719</v>
      </c>
      <c r="K1967" s="18">
        <v>92.208648681640625</v>
      </c>
      <c r="L1967" s="18">
        <v>72.970848083496094</v>
      </c>
      <c r="M1967" s="18">
        <v>73.951583862304688</v>
      </c>
      <c r="N1967" s="18">
        <v>60.744499206542969</v>
      </c>
      <c r="O1967" s="18">
        <v>80.039146423339844</v>
      </c>
      <c r="P1967" s="18">
        <v>60.543960571289063</v>
      </c>
      <c r="Q1967" s="18">
        <v>45.434257507324219</v>
      </c>
      <c r="R1967" s="18">
        <v>60.458385467529297</v>
      </c>
      <c r="S1967" s="18">
        <v>68.13421630859375</v>
      </c>
      <c r="T1967" s="18">
        <v>79.531379699707031</v>
      </c>
      <c r="U1967" s="18">
        <v>111.5602951049805</v>
      </c>
      <c r="V1967" s="18">
        <v>116.83615875244141</v>
      </c>
      <c r="W1967" s="18">
        <v>72.486671447753906</v>
      </c>
      <c r="X1967" s="103">
        <v>1.013758227139874</v>
      </c>
      <c r="Y1967" s="18">
        <v>4.3778954302156832</v>
      </c>
      <c r="Z1967" s="18">
        <v>24.27162738628078</v>
      </c>
      <c r="AA1967" s="18">
        <v>62.52975520138304</v>
      </c>
      <c r="AB1967" s="18">
        <v>50.620517730712891</v>
      </c>
      <c r="AC1967" s="18">
        <v>58.970573425292969</v>
      </c>
      <c r="AD1967" s="18">
        <v>60.251491546630859</v>
      </c>
      <c r="AE1967" s="18">
        <v>58.437938690185547</v>
      </c>
      <c r="AF1967" s="18">
        <v>74.999801635742188</v>
      </c>
      <c r="AG1967" s="18">
        <v>74.280113220214844</v>
      </c>
      <c r="AH1967" s="18">
        <v>63.911491394042969</v>
      </c>
      <c r="AI1967" s="18">
        <v>69.104629516601563</v>
      </c>
      <c r="AJ1967" s="18">
        <v>73.68975830078125</v>
      </c>
      <c r="AK1967" s="18">
        <v>61.977405548095703</v>
      </c>
      <c r="AL1967" s="18">
        <v>61.818683624267578</v>
      </c>
      <c r="AM1967" s="18">
        <v>84.099334716796875</v>
      </c>
      <c r="AN1967" s="18">
        <v>117.89784240722661</v>
      </c>
      <c r="AO1967" s="18">
        <v>155.56526184082031</v>
      </c>
    </row>
    <row r="1968" spans="1:41" x14ac:dyDescent="0.3">
      <c r="A1968" s="4" t="s">
        <v>5841</v>
      </c>
      <c r="B1968" s="8" t="s">
        <v>8882</v>
      </c>
      <c r="C1968" s="87" t="s">
        <v>4835</v>
      </c>
      <c r="D1968" s="87" t="s">
        <v>4836</v>
      </c>
      <c r="E1968" s="87" t="s">
        <v>5791</v>
      </c>
      <c r="F1968" s="110">
        <v>1.537016009068725</v>
      </c>
      <c r="G1968" s="18">
        <v>9.2518855530878898</v>
      </c>
      <c r="H1968" s="18">
        <v>13.913726962413209</v>
      </c>
      <c r="I1968" s="18">
        <v>37.463574133532958</v>
      </c>
      <c r="J1968" s="18">
        <v>66.7701416015625</v>
      </c>
      <c r="K1968" s="18">
        <v>64.370986938476563</v>
      </c>
      <c r="L1968" s="18">
        <v>71.735214233398438</v>
      </c>
      <c r="M1968" s="18">
        <v>71.603782653808594</v>
      </c>
      <c r="N1968" s="18">
        <v>67.021591186523438</v>
      </c>
      <c r="O1968" s="18">
        <v>60.1573486328125</v>
      </c>
      <c r="P1968" s="18">
        <v>52.3878173828125</v>
      </c>
      <c r="Q1968" s="18">
        <v>41.745918273925781</v>
      </c>
      <c r="R1968" s="18">
        <v>51.326065063476563</v>
      </c>
      <c r="S1968" s="18">
        <v>32.720569610595703</v>
      </c>
      <c r="T1968" s="18">
        <v>72.817466735839844</v>
      </c>
      <c r="U1968" s="18">
        <v>71.05755615234375</v>
      </c>
      <c r="V1968" s="18">
        <v>80.663475036621094</v>
      </c>
      <c r="W1968" s="18">
        <v>49.888465881347663</v>
      </c>
      <c r="X1968" s="103">
        <v>1.172033165211853</v>
      </c>
      <c r="Y1968" s="18">
        <v>5.0614027099128416</v>
      </c>
      <c r="Z1968" s="18">
        <v>28.0610815368114</v>
      </c>
      <c r="AA1968" s="18">
        <v>72.292332576539977</v>
      </c>
      <c r="AB1968" s="18">
        <v>58.52374267578125</v>
      </c>
      <c r="AC1968" s="18">
        <v>57.775447845458977</v>
      </c>
      <c r="AD1968" s="18">
        <v>62.779289245605469</v>
      </c>
      <c r="AE1968" s="18">
        <v>73.308135986328125</v>
      </c>
      <c r="AF1968" s="18">
        <v>64.789886474609375</v>
      </c>
      <c r="AG1968" s="18">
        <v>72.026069641113281</v>
      </c>
      <c r="AH1968" s="18">
        <v>69.647331237792969</v>
      </c>
      <c r="AI1968" s="18">
        <v>58.791774749755859</v>
      </c>
      <c r="AJ1968" s="18">
        <v>41.007232666015632</v>
      </c>
      <c r="AK1968" s="18">
        <v>47.961624145507813</v>
      </c>
      <c r="AL1968" s="18">
        <v>87.487350463867188</v>
      </c>
      <c r="AM1968" s="18">
        <v>93.088020324707031</v>
      </c>
      <c r="AN1968" s="18">
        <v>149.4757080078125</v>
      </c>
      <c r="AO1968" s="18">
        <v>63.342060089111328</v>
      </c>
    </row>
    <row r="1969" spans="1:41" x14ac:dyDescent="0.3">
      <c r="A1969" s="4" t="s">
        <v>6150</v>
      </c>
      <c r="B1969" s="8" t="s">
        <v>8883</v>
      </c>
      <c r="C1969" s="87" t="s">
        <v>4835</v>
      </c>
      <c r="D1969" s="87" t="s">
        <v>4836</v>
      </c>
      <c r="E1969" s="87" t="s">
        <v>6141</v>
      </c>
      <c r="F1969" s="110">
        <v>1.4628328283848231</v>
      </c>
      <c r="G1969" s="18">
        <v>8.80534869621588</v>
      </c>
      <c r="H1969" s="18">
        <v>13.242189050544241</v>
      </c>
      <c r="I1969" s="18">
        <v>35.655416591506743</v>
      </c>
      <c r="J1969" s="18">
        <v>63.547519683837891</v>
      </c>
      <c r="K1969" s="18">
        <v>73.191444396972656</v>
      </c>
      <c r="L1969" s="18">
        <v>68.540077209472656</v>
      </c>
      <c r="M1969" s="18">
        <v>67.64422607421875</v>
      </c>
      <c r="N1969" s="18">
        <v>59.455596923828132</v>
      </c>
      <c r="O1969" s="18">
        <v>53.717926025390632</v>
      </c>
      <c r="P1969" s="18">
        <v>52.401432037353523</v>
      </c>
      <c r="Q1969" s="18">
        <v>58.385509490966797</v>
      </c>
      <c r="R1969" s="18">
        <v>39.920490264892578</v>
      </c>
      <c r="S1969" s="18">
        <v>51.988697052001953</v>
      </c>
      <c r="T1969" s="18">
        <v>89.306175231933594</v>
      </c>
      <c r="U1969" s="18">
        <v>94.352401733398438</v>
      </c>
      <c r="V1969" s="18">
        <v>116.39553070068359</v>
      </c>
      <c r="W1969" s="18">
        <v>44.360584259033203</v>
      </c>
      <c r="X1969" s="103">
        <v>1.76735395810804</v>
      </c>
      <c r="Y1969" s="18">
        <v>7.6322841182794496</v>
      </c>
      <c r="Z1969" s="18">
        <v>42.314385799749651</v>
      </c>
      <c r="AA1969" s="18">
        <v>109.0123930895045</v>
      </c>
      <c r="AB1969" s="18">
        <v>88.250205993652344</v>
      </c>
      <c r="AC1969" s="18">
        <v>50.38446044921875</v>
      </c>
      <c r="AD1969" s="18">
        <v>66.425682067871094</v>
      </c>
      <c r="AE1969" s="18">
        <v>60.550285339355469</v>
      </c>
      <c r="AF1969" s="18">
        <v>64.149520874023438</v>
      </c>
      <c r="AG1969" s="18">
        <v>74.248802185058594</v>
      </c>
      <c r="AH1969" s="18">
        <v>57.647365570068359</v>
      </c>
      <c r="AI1969" s="18">
        <v>52.160881042480469</v>
      </c>
      <c r="AJ1969" s="18">
        <v>40.768157958984382</v>
      </c>
      <c r="AK1969" s="18">
        <v>56.177818298339837</v>
      </c>
      <c r="AL1969" s="18">
        <v>69.739173889160156</v>
      </c>
      <c r="AM1969" s="18">
        <v>134.42829895019531</v>
      </c>
      <c r="AN1969" s="18">
        <v>97.0255126953125</v>
      </c>
      <c r="AO1969" s="18">
        <v>62.012741088867188</v>
      </c>
    </row>
    <row r="1970" spans="1:41" x14ac:dyDescent="0.3">
      <c r="A1970" s="4" t="s">
        <v>6161</v>
      </c>
      <c r="B1970" s="8" t="s">
        <v>8884</v>
      </c>
      <c r="C1970" s="87" t="s">
        <v>4835</v>
      </c>
      <c r="D1970" s="87" t="s">
        <v>4836</v>
      </c>
      <c r="E1970" s="87" t="s">
        <v>6141</v>
      </c>
      <c r="F1970" s="110">
        <v>1.3380331374905929</v>
      </c>
      <c r="G1970" s="18">
        <v>8.0541317600216065</v>
      </c>
      <c r="H1970" s="18">
        <v>12.11244881761851</v>
      </c>
      <c r="I1970" s="18">
        <v>32.613520837609663</v>
      </c>
      <c r="J1970" s="18">
        <v>58.126045227050781</v>
      </c>
      <c r="K1970" s="18">
        <v>76.135421752929688</v>
      </c>
      <c r="L1970" s="18">
        <v>70.125961303710938</v>
      </c>
      <c r="M1970" s="18">
        <v>64.704299926757813</v>
      </c>
      <c r="N1970" s="18">
        <v>67.186080932617188</v>
      </c>
      <c r="O1970" s="18">
        <v>70.283500671386719</v>
      </c>
      <c r="P1970" s="18">
        <v>64.655097961425781</v>
      </c>
      <c r="Q1970" s="18">
        <v>51.539146423339837</v>
      </c>
      <c r="R1970" s="18">
        <v>35.580623626708977</v>
      </c>
      <c r="S1970" s="18">
        <v>49.124252319335938</v>
      </c>
      <c r="T1970" s="18">
        <v>48.923122406005859</v>
      </c>
      <c r="U1970" s="18">
        <v>65.264900207519531</v>
      </c>
      <c r="V1970" s="18">
        <v>90.514244079589844</v>
      </c>
      <c r="W1970" s="18">
        <v>58.976814270019531</v>
      </c>
      <c r="X1970" s="103">
        <v>1.5840264082196891</v>
      </c>
      <c r="Y1970" s="18">
        <v>6.8405876156989436</v>
      </c>
      <c r="Z1970" s="18">
        <v>37.925116384808639</v>
      </c>
      <c r="AA1970" s="18">
        <v>97.704542253581025</v>
      </c>
      <c r="AB1970" s="18">
        <v>79.096015930175781</v>
      </c>
      <c r="AC1970" s="18">
        <v>64.369346618652344</v>
      </c>
      <c r="AD1970" s="18">
        <v>75.155937194824219</v>
      </c>
      <c r="AE1970" s="18">
        <v>72.3223876953125</v>
      </c>
      <c r="AF1970" s="18">
        <v>75.326194763183594</v>
      </c>
      <c r="AG1970" s="18">
        <v>68.207244873046875</v>
      </c>
      <c r="AH1970" s="18">
        <v>62.864879608154297</v>
      </c>
      <c r="AI1970" s="18">
        <v>48.022792816162109</v>
      </c>
      <c r="AJ1970" s="18">
        <v>48.885330200195313</v>
      </c>
      <c r="AK1970" s="18">
        <v>55.090629577636719</v>
      </c>
      <c r="AL1970" s="18">
        <v>80.442375183105469</v>
      </c>
      <c r="AM1970" s="18">
        <v>117.6339416503906</v>
      </c>
      <c r="AN1970" s="18">
        <v>112.83962249755859</v>
      </c>
      <c r="AO1970" s="18">
        <v>60.082969665527337</v>
      </c>
    </row>
    <row r="1971" spans="1:41" x14ac:dyDescent="0.3">
      <c r="A1971" s="4" t="s">
        <v>6174</v>
      </c>
      <c r="B1971" s="8" t="s">
        <v>8885</v>
      </c>
      <c r="C1971" s="87" t="s">
        <v>4835</v>
      </c>
      <c r="D1971" s="87" t="s">
        <v>4836</v>
      </c>
      <c r="E1971" s="87" t="s">
        <v>6141</v>
      </c>
      <c r="F1971" s="110">
        <v>2.1833182151322168</v>
      </c>
      <c r="G1971" s="18">
        <v>13.14222502120483</v>
      </c>
      <c r="H1971" s="18">
        <v>19.764331235443041</v>
      </c>
      <c r="I1971" s="18">
        <v>53.216689564123683</v>
      </c>
      <c r="J1971" s="18">
        <v>94.846420288085938</v>
      </c>
      <c r="K1971" s="18">
        <v>71.204689025878906</v>
      </c>
      <c r="L1971" s="18">
        <v>94.938392639160156</v>
      </c>
      <c r="M1971" s="18">
        <v>83.956878662109375</v>
      </c>
      <c r="N1971" s="18">
        <v>102.3585205078125</v>
      </c>
      <c r="O1971" s="18">
        <v>68.771202087402344</v>
      </c>
      <c r="P1971" s="18">
        <v>73.086532592773438</v>
      </c>
      <c r="Q1971" s="18">
        <v>64.576011657714844</v>
      </c>
      <c r="R1971" s="18">
        <v>41.789840698242188</v>
      </c>
      <c r="S1971" s="18">
        <v>51.79742431640625</v>
      </c>
      <c r="T1971" s="18">
        <v>91.689552307128906</v>
      </c>
      <c r="U1971" s="18">
        <v>80.550392150878906</v>
      </c>
      <c r="V1971" s="18">
        <v>113.35699462890631</v>
      </c>
      <c r="W1971" s="18">
        <v>101.07472229003911</v>
      </c>
      <c r="X1971" s="103">
        <v>1.5366329199384769</v>
      </c>
      <c r="Y1971" s="18">
        <v>6.6359197469570317</v>
      </c>
      <c r="Z1971" s="18">
        <v>36.790410833423827</v>
      </c>
      <c r="AA1971" s="18">
        <v>94.78125823868848</v>
      </c>
      <c r="AB1971" s="18">
        <v>76.7294921875</v>
      </c>
      <c r="AC1971" s="18">
        <v>65.380378723144531</v>
      </c>
      <c r="AD1971" s="18">
        <v>76.336257934570313</v>
      </c>
      <c r="AE1971" s="18">
        <v>61.292579650878913</v>
      </c>
      <c r="AF1971" s="18">
        <v>101.1103897094727</v>
      </c>
      <c r="AG1971" s="18">
        <v>57.321964263916023</v>
      </c>
      <c r="AH1971" s="18">
        <v>64.879188537597656</v>
      </c>
      <c r="AI1971" s="18">
        <v>70.944290161132813</v>
      </c>
      <c r="AJ1971" s="18">
        <v>44.960384368896477</v>
      </c>
      <c r="AK1971" s="18">
        <v>64.560211181640625</v>
      </c>
      <c r="AL1971" s="18">
        <v>76.655387878417969</v>
      </c>
      <c r="AM1971" s="18">
        <v>106.4071884155273</v>
      </c>
      <c r="AN1971" s="18">
        <v>112.6860733032227</v>
      </c>
      <c r="AO1971" s="18">
        <v>107.8532791137695</v>
      </c>
    </row>
    <row r="1972" spans="1:41" x14ac:dyDescent="0.3">
      <c r="A1972" s="4" t="s">
        <v>5801</v>
      </c>
      <c r="B1972" s="8" t="s">
        <v>8886</v>
      </c>
      <c r="C1972" s="87" t="s">
        <v>4835</v>
      </c>
      <c r="D1972" s="87" t="s">
        <v>4836</v>
      </c>
      <c r="E1972" s="87" t="s">
        <v>5791</v>
      </c>
      <c r="F1972" s="110">
        <v>2.001794042353211</v>
      </c>
      <c r="G1972" s="18">
        <v>12.04956179469238</v>
      </c>
      <c r="H1972" s="18">
        <v>18.121096706835019</v>
      </c>
      <c r="I1972" s="18">
        <v>48.792178522072142</v>
      </c>
      <c r="J1972" s="18">
        <v>86.96075439453125</v>
      </c>
      <c r="K1972" s="18">
        <v>98.641693115234375</v>
      </c>
      <c r="L1972" s="18">
        <v>84.091476440429688</v>
      </c>
      <c r="M1972" s="18">
        <v>88.1802978515625</v>
      </c>
      <c r="N1972" s="18">
        <v>80.854560852050781</v>
      </c>
      <c r="O1972" s="18">
        <v>75.172950744628906</v>
      </c>
      <c r="P1972" s="18">
        <v>71.099784851074219</v>
      </c>
      <c r="Q1972" s="18">
        <v>71.00885009765625</v>
      </c>
      <c r="R1972" s="18">
        <v>74.468879699707031</v>
      </c>
      <c r="S1972" s="18">
        <v>66.740951538085938</v>
      </c>
      <c r="T1972" s="18">
        <v>83.753746032714844</v>
      </c>
      <c r="U1972" s="18">
        <v>89.830177307128906</v>
      </c>
      <c r="V1972" s="18">
        <v>130.55424499511719</v>
      </c>
      <c r="W1972" s="18">
        <v>86.189186096191406</v>
      </c>
      <c r="X1972" s="103">
        <v>2.2359652955562819</v>
      </c>
      <c r="Y1972" s="18">
        <v>9.6559731773067945</v>
      </c>
      <c r="Z1972" s="18">
        <v>53.533983793661761</v>
      </c>
      <c r="AA1972" s="18">
        <v>137.9168709332028</v>
      </c>
      <c r="AB1972" s="18">
        <v>111.6496200561523</v>
      </c>
      <c r="AC1972" s="18">
        <v>99.432395935058594</v>
      </c>
      <c r="AD1972" s="18">
        <v>91.055389404296875</v>
      </c>
      <c r="AE1972" s="18">
        <v>88.669136047363281</v>
      </c>
      <c r="AF1972" s="18">
        <v>85.705230712890625</v>
      </c>
      <c r="AG1972" s="18">
        <v>94.841888427734375</v>
      </c>
      <c r="AH1972" s="18">
        <v>103.3693466186523</v>
      </c>
      <c r="AI1972" s="18">
        <v>83.652976989746094</v>
      </c>
      <c r="AJ1972" s="18">
        <v>82.654792785644531</v>
      </c>
      <c r="AK1972" s="18">
        <v>85.150192260742188</v>
      </c>
      <c r="AL1972" s="18">
        <v>89.169624328613281</v>
      </c>
      <c r="AM1972" s="18">
        <v>149.080810546875</v>
      </c>
      <c r="AN1972" s="18">
        <v>163.1606750488281</v>
      </c>
      <c r="AO1972" s="18">
        <v>50.937744140625</v>
      </c>
    </row>
    <row r="1973" spans="1:41" x14ac:dyDescent="0.3">
      <c r="A1973" s="4" t="s">
        <v>5987</v>
      </c>
      <c r="B1973" s="8" t="s">
        <v>8887</v>
      </c>
      <c r="C1973" s="87" t="s">
        <v>4835</v>
      </c>
      <c r="D1973" s="87" t="s">
        <v>4836</v>
      </c>
      <c r="E1973" s="87" t="s">
        <v>5965</v>
      </c>
      <c r="F1973" s="110">
        <v>2.1312547311126169</v>
      </c>
      <c r="G1973" s="18">
        <v>12.82883505467078</v>
      </c>
      <c r="H1973" s="18">
        <v>19.293030287966509</v>
      </c>
      <c r="I1973" s="18">
        <v>51.947682486962478</v>
      </c>
      <c r="J1973" s="18">
        <v>92.584709167480469</v>
      </c>
      <c r="K1973" s="18">
        <v>107.28912353515631</v>
      </c>
      <c r="L1973" s="18">
        <v>98.985733032226563</v>
      </c>
      <c r="M1973" s="18">
        <v>95.5433349609375</v>
      </c>
      <c r="N1973" s="18">
        <v>87.285072326660156</v>
      </c>
      <c r="O1973" s="18">
        <v>74.752395629882813</v>
      </c>
      <c r="P1973" s="18">
        <v>80.313682556152344</v>
      </c>
      <c r="Q1973" s="18">
        <v>78.075332641601563</v>
      </c>
      <c r="R1973" s="18">
        <v>68.191474914550781</v>
      </c>
      <c r="S1973" s="18">
        <v>74.576324462890625</v>
      </c>
      <c r="T1973" s="18">
        <v>77.428482055664063</v>
      </c>
      <c r="U1973" s="18">
        <v>93.386474609375</v>
      </c>
      <c r="V1973" s="18">
        <v>161.60575866699219</v>
      </c>
      <c r="W1973" s="18">
        <v>81.70849609375</v>
      </c>
      <c r="X1973" s="103">
        <v>1.908003456745774</v>
      </c>
      <c r="Y1973" s="18">
        <v>8.2396762763539435</v>
      </c>
      <c r="Z1973" s="18">
        <v>45.681847716812108</v>
      </c>
      <c r="AA1973" s="18">
        <v>117.68781340528091</v>
      </c>
      <c r="AB1973" s="18">
        <v>95.273330688476563</v>
      </c>
      <c r="AC1973" s="18">
        <v>88.017860412597656</v>
      </c>
      <c r="AD1973" s="18">
        <v>100.93800354003911</v>
      </c>
      <c r="AE1973" s="18">
        <v>97.570121765136719</v>
      </c>
      <c r="AF1973" s="18">
        <v>96.919837951660156</v>
      </c>
      <c r="AG1973" s="18">
        <v>82.085479736328125</v>
      </c>
      <c r="AH1973" s="18">
        <v>82.997955322265625</v>
      </c>
      <c r="AI1973" s="18">
        <v>81.185050964355469</v>
      </c>
      <c r="AJ1973" s="18">
        <v>68.864555358886719</v>
      </c>
      <c r="AK1973" s="18">
        <v>84.075187683105469</v>
      </c>
      <c r="AL1973" s="18">
        <v>94.099105834960938</v>
      </c>
      <c r="AM1973" s="18">
        <v>93.132179260253906</v>
      </c>
      <c r="AN1973" s="18">
        <v>115.4957733154297</v>
      </c>
      <c r="AO1973" s="18">
        <v>50.19384765625</v>
      </c>
    </row>
    <row r="1974" spans="1:41" x14ac:dyDescent="0.3">
      <c r="A1974" s="4" t="s">
        <v>5792</v>
      </c>
      <c r="B1974" s="8" t="s">
        <v>8888</v>
      </c>
      <c r="C1974" s="87" t="s">
        <v>4835</v>
      </c>
      <c r="D1974" s="87" t="s">
        <v>4836</v>
      </c>
      <c r="E1974" s="87" t="s">
        <v>5791</v>
      </c>
      <c r="F1974" s="110">
        <v>1.9635924585389859</v>
      </c>
      <c r="G1974" s="18">
        <v>11.81961189221216</v>
      </c>
      <c r="H1974" s="18">
        <v>17.775279614763932</v>
      </c>
      <c r="I1974" s="18">
        <v>47.861044520345182</v>
      </c>
      <c r="J1974" s="18">
        <v>85.301223754882813</v>
      </c>
      <c r="K1974" s="18">
        <v>105.7682266235352</v>
      </c>
      <c r="L1974" s="18">
        <v>105.81219482421881</v>
      </c>
      <c r="M1974" s="18">
        <v>99.23260498046875</v>
      </c>
      <c r="N1974" s="18">
        <v>100.6511993408203</v>
      </c>
      <c r="O1974" s="18">
        <v>90.860595703125</v>
      </c>
      <c r="P1974" s="18">
        <v>78.422966003417969</v>
      </c>
      <c r="Q1974" s="18">
        <v>57.864459991455078</v>
      </c>
      <c r="R1974" s="18">
        <v>55.485889434814453</v>
      </c>
      <c r="S1974" s="18">
        <v>68.668121337890625</v>
      </c>
      <c r="T1974" s="18">
        <v>102.5927047729492</v>
      </c>
      <c r="U1974" s="18">
        <v>87.374557495117188</v>
      </c>
      <c r="V1974" s="18">
        <v>101.5453186035156</v>
      </c>
      <c r="W1974" s="18">
        <v>16.24783897399902</v>
      </c>
      <c r="X1974" s="103">
        <v>1.777349089474457</v>
      </c>
      <c r="Y1974" s="18">
        <v>7.6754479010848398</v>
      </c>
      <c r="Z1974" s="18">
        <v>42.553691482019723</v>
      </c>
      <c r="AA1974" s="18">
        <v>109.6289041084198</v>
      </c>
      <c r="AB1974" s="18">
        <v>88.749298095703125</v>
      </c>
      <c r="AC1974" s="18">
        <v>77.900016784667969</v>
      </c>
      <c r="AD1974" s="18">
        <v>86.344581604003906</v>
      </c>
      <c r="AE1974" s="18">
        <v>107.4709854125977</v>
      </c>
      <c r="AF1974" s="18">
        <v>100.9877853393555</v>
      </c>
      <c r="AG1974" s="18">
        <v>94.022514343261719</v>
      </c>
      <c r="AH1974" s="18">
        <v>79.406219482421875</v>
      </c>
      <c r="AI1974" s="18">
        <v>67.691413879394531</v>
      </c>
      <c r="AJ1974" s="18">
        <v>54.009506225585938</v>
      </c>
      <c r="AK1974" s="18">
        <v>63.558315277099609</v>
      </c>
      <c r="AL1974" s="18">
        <v>97.832977294921875</v>
      </c>
      <c r="AM1974" s="18">
        <v>96.396835327148438</v>
      </c>
      <c r="AN1974" s="18">
        <v>68.1656494140625</v>
      </c>
      <c r="AO1974" s="18">
        <v>-8.3737897872924805</v>
      </c>
    </row>
    <row r="1975" spans="1:41" x14ac:dyDescent="0.3">
      <c r="A1975" s="4" t="s">
        <v>5853</v>
      </c>
      <c r="B1975" s="8" t="s">
        <v>8889</v>
      </c>
      <c r="C1975" s="87" t="s">
        <v>4835</v>
      </c>
      <c r="D1975" s="87" t="s">
        <v>4836</v>
      </c>
      <c r="E1975" s="87" t="s">
        <v>5791</v>
      </c>
      <c r="F1975" s="110">
        <v>2.1760877367091371</v>
      </c>
      <c r="G1975" s="18">
        <v>13.09870201398193</v>
      </c>
      <c r="H1975" s="18">
        <v>19.698877849145969</v>
      </c>
      <c r="I1975" s="18">
        <v>53.040452255711969</v>
      </c>
      <c r="J1975" s="18">
        <v>94.532318115234375</v>
      </c>
      <c r="K1975" s="18">
        <v>96.80377197265625</v>
      </c>
      <c r="L1975" s="18">
        <v>96.518875122070313</v>
      </c>
      <c r="M1975" s="18">
        <v>88.759681701660156</v>
      </c>
      <c r="N1975" s="18">
        <v>75.437263488769531</v>
      </c>
      <c r="O1975" s="18">
        <v>78.875137329101563</v>
      </c>
      <c r="P1975" s="18">
        <v>77.878311157226563</v>
      </c>
      <c r="Q1975" s="18">
        <v>58.502452850341797</v>
      </c>
      <c r="R1975" s="18">
        <v>61.493740081787109</v>
      </c>
      <c r="S1975" s="18">
        <v>82.057029724121094</v>
      </c>
      <c r="T1975" s="18">
        <v>93.137451171875</v>
      </c>
      <c r="U1975" s="18">
        <v>107.09897613525391</v>
      </c>
      <c r="V1975" s="18">
        <v>129.34016418457031</v>
      </c>
      <c r="W1975" s="18">
        <v>77.674613952636719</v>
      </c>
      <c r="X1975" s="103">
        <v>1.637988688828659</v>
      </c>
      <c r="Y1975" s="18">
        <v>7.0736226879257211</v>
      </c>
      <c r="Z1975" s="18">
        <v>39.21709343889389</v>
      </c>
      <c r="AA1975" s="18">
        <v>101.0329968162701</v>
      </c>
      <c r="AB1975" s="18">
        <v>81.790542602539063</v>
      </c>
      <c r="AC1975" s="18">
        <v>79.448074340820313</v>
      </c>
      <c r="AD1975" s="18">
        <v>88.254913330078125</v>
      </c>
      <c r="AE1975" s="18">
        <v>92.275985717773438</v>
      </c>
      <c r="AF1975" s="18">
        <v>93.153968811035156</v>
      </c>
      <c r="AG1975" s="18">
        <v>96.385406494140625</v>
      </c>
      <c r="AH1975" s="18">
        <v>77.86083984375</v>
      </c>
      <c r="AI1975" s="18">
        <v>87.066276550292969</v>
      </c>
      <c r="AJ1975" s="18">
        <v>59.811843872070313</v>
      </c>
      <c r="AK1975" s="18">
        <v>55.801902770996087</v>
      </c>
      <c r="AL1975" s="18">
        <v>119.62245941162109</v>
      </c>
      <c r="AM1975" s="18">
        <v>118.0224075317383</v>
      </c>
      <c r="AN1975" s="18">
        <v>104.8992004394531</v>
      </c>
      <c r="AO1975" s="18">
        <v>121.049072265625</v>
      </c>
    </row>
    <row r="1976" spans="1:41" x14ac:dyDescent="0.3">
      <c r="A1976" s="4" t="s">
        <v>5854</v>
      </c>
      <c r="B1976" s="8" t="s">
        <v>8890</v>
      </c>
      <c r="C1976" s="87" t="s">
        <v>4835</v>
      </c>
      <c r="D1976" s="87" t="s">
        <v>4836</v>
      </c>
      <c r="E1976" s="87" t="s">
        <v>5791</v>
      </c>
      <c r="F1976" s="110">
        <v>2.33824258706102</v>
      </c>
      <c r="G1976" s="18">
        <v>14.074773901640871</v>
      </c>
      <c r="H1976" s="18">
        <v>21.166772978484332</v>
      </c>
      <c r="I1976" s="18">
        <v>56.992851073568453</v>
      </c>
      <c r="J1976" s="18">
        <v>101.57655334472661</v>
      </c>
      <c r="K1976" s="18">
        <v>113.9073486328125</v>
      </c>
      <c r="L1976" s="18">
        <v>106.2063522338867</v>
      </c>
      <c r="M1976" s="18">
        <v>104.3800811767578</v>
      </c>
      <c r="N1976" s="18">
        <v>104.398796081543</v>
      </c>
      <c r="O1976" s="18">
        <v>90.797439575195313</v>
      </c>
      <c r="P1976" s="18">
        <v>75.822319030761719</v>
      </c>
      <c r="Q1976" s="18">
        <v>73.804786682128906</v>
      </c>
      <c r="R1976" s="18">
        <v>81.898284912109375</v>
      </c>
      <c r="S1976" s="18">
        <v>84.463768005371094</v>
      </c>
      <c r="T1976" s="18">
        <v>74.528266906738281</v>
      </c>
      <c r="U1976" s="18">
        <v>100.5734405517578</v>
      </c>
      <c r="V1976" s="18">
        <v>138.04551696777341</v>
      </c>
      <c r="W1976" s="18">
        <v>82.980339050292969</v>
      </c>
      <c r="X1976" s="103">
        <v>1.5603043771622089</v>
      </c>
      <c r="Y1976" s="18">
        <v>6.7381444802632142</v>
      </c>
      <c r="Z1976" s="18">
        <v>37.357158184067458</v>
      </c>
      <c r="AA1976" s="18">
        <v>96.241340520472761</v>
      </c>
      <c r="AB1976" s="18">
        <v>77.911491394042969</v>
      </c>
      <c r="AC1976" s="18">
        <v>85.2584228515625</v>
      </c>
      <c r="AD1976" s="18">
        <v>91.733474731445313</v>
      </c>
      <c r="AE1976" s="18">
        <v>104.17750549316411</v>
      </c>
      <c r="AF1976" s="18">
        <v>93.281257629394531</v>
      </c>
      <c r="AG1976" s="18">
        <v>87.883445739746094</v>
      </c>
      <c r="AH1976" s="18">
        <v>93.345367431640625</v>
      </c>
      <c r="AI1976" s="18">
        <v>64.653656005859375</v>
      </c>
      <c r="AJ1976" s="18">
        <v>59.856548309326172</v>
      </c>
      <c r="AK1976" s="18">
        <v>87.228370666503906</v>
      </c>
      <c r="AL1976" s="18">
        <v>82.624923706054688</v>
      </c>
      <c r="AM1976" s="18">
        <v>99.953887939453125</v>
      </c>
      <c r="AN1976" s="18">
        <v>96.261810302734375</v>
      </c>
      <c r="AO1976" s="18">
        <v>49.027145385742188</v>
      </c>
    </row>
    <row r="1977" spans="1:41" x14ac:dyDescent="0.3">
      <c r="A1977" s="4" t="s">
        <v>5820</v>
      </c>
      <c r="B1977" s="8" t="s">
        <v>8891</v>
      </c>
      <c r="C1977" s="87" t="s">
        <v>4835</v>
      </c>
      <c r="D1977" s="87" t="s">
        <v>4836</v>
      </c>
      <c r="E1977" s="87" t="s">
        <v>5791</v>
      </c>
      <c r="F1977" s="110">
        <v>2.4421041858289718</v>
      </c>
      <c r="G1977" s="18">
        <v>14.69995647585754</v>
      </c>
      <c r="H1977" s="18">
        <v>22.106972637180519</v>
      </c>
      <c r="I1977" s="18">
        <v>59.524397057548143</v>
      </c>
      <c r="J1977" s="18">
        <v>106.0884475708008</v>
      </c>
      <c r="K1977" s="18">
        <v>105.8237609863281</v>
      </c>
      <c r="L1977" s="18">
        <v>102.88108062744141</v>
      </c>
      <c r="M1977" s="18">
        <v>98.452613830566406</v>
      </c>
      <c r="N1977" s="18">
        <v>93.197486877441406</v>
      </c>
      <c r="O1977" s="18">
        <v>86.406822204589844</v>
      </c>
      <c r="P1977" s="18">
        <v>76.793289184570313</v>
      </c>
      <c r="Q1977" s="18">
        <v>92.507034301757813</v>
      </c>
      <c r="R1977" s="18">
        <v>77.363075256347656</v>
      </c>
      <c r="S1977" s="18">
        <v>92.722152709960938</v>
      </c>
      <c r="T1977" s="18">
        <v>110.02586364746089</v>
      </c>
      <c r="U1977" s="18">
        <v>131.14405822753909</v>
      </c>
      <c r="V1977" s="18">
        <v>180.00117492675781</v>
      </c>
      <c r="W1977" s="18">
        <v>185.7204284667969</v>
      </c>
      <c r="X1977" s="103">
        <v>1.8220085349125139</v>
      </c>
      <c r="Y1977" s="18">
        <v>7.8683088583279117</v>
      </c>
      <c r="Z1977" s="18">
        <v>43.622937964988971</v>
      </c>
      <c r="AA1977" s="18">
        <v>112.38354926533241</v>
      </c>
      <c r="AB1977" s="18">
        <v>90.979301452636719</v>
      </c>
      <c r="AC1977" s="18">
        <v>97.801193237304688</v>
      </c>
      <c r="AD1977" s="18">
        <v>93.760841369628906</v>
      </c>
      <c r="AE1977" s="18">
        <v>103.7869415283203</v>
      </c>
      <c r="AF1977" s="18">
        <v>98.269927978515625</v>
      </c>
      <c r="AG1977" s="18">
        <v>85.501419067382813</v>
      </c>
      <c r="AH1977" s="18">
        <v>93.808944702148438</v>
      </c>
      <c r="AI1977" s="18">
        <v>81.529876708984375</v>
      </c>
      <c r="AJ1977" s="18">
        <v>70.997634887695313</v>
      </c>
      <c r="AK1977" s="18">
        <v>96.124168395996094</v>
      </c>
      <c r="AL1977" s="18">
        <v>97.023170471191406</v>
      </c>
      <c r="AM1977" s="18">
        <v>139.61311340332031</v>
      </c>
      <c r="AN1977" s="18">
        <v>183.63330078125</v>
      </c>
      <c r="AO1977" s="18">
        <v>154.0274963378906</v>
      </c>
    </row>
    <row r="1978" spans="1:41" x14ac:dyDescent="0.3">
      <c r="A1978" s="4" t="s">
        <v>5835</v>
      </c>
      <c r="B1978" s="8" t="s">
        <v>8892</v>
      </c>
      <c r="C1978" s="87" t="s">
        <v>4835</v>
      </c>
      <c r="D1978" s="87" t="s">
        <v>4836</v>
      </c>
      <c r="E1978" s="87" t="s">
        <v>5791</v>
      </c>
      <c r="F1978" s="110">
        <v>1.8851037448509289</v>
      </c>
      <c r="G1978" s="18">
        <v>11.347158390123409</v>
      </c>
      <c r="H1978" s="18">
        <v>17.064766174797661</v>
      </c>
      <c r="I1978" s="18">
        <v>45.947942947850962</v>
      </c>
      <c r="J1978" s="18">
        <v>81.891563415527344</v>
      </c>
      <c r="K1978" s="18">
        <v>84.660018920898438</v>
      </c>
      <c r="L1978" s="18">
        <v>91.961578369140625</v>
      </c>
      <c r="M1978" s="18">
        <v>75.081459045410156</v>
      </c>
      <c r="N1978" s="18">
        <v>82.50958251953125</v>
      </c>
      <c r="O1978" s="18">
        <v>73.581558227539063</v>
      </c>
      <c r="P1978" s="18">
        <v>55.505268096923828</v>
      </c>
      <c r="Q1978" s="18">
        <v>51.077587127685547</v>
      </c>
      <c r="R1978" s="18">
        <v>71.240768432617188</v>
      </c>
      <c r="S1978" s="18">
        <v>72.189643859863281</v>
      </c>
      <c r="T1978" s="18">
        <v>72.479896545410156</v>
      </c>
      <c r="U1978" s="18">
        <v>66.980636596679688</v>
      </c>
      <c r="V1978" s="18">
        <v>137.98651123046881</v>
      </c>
      <c r="W1978" s="18">
        <v>101.85498046875</v>
      </c>
      <c r="X1978" s="103">
        <v>2.070968544931473</v>
      </c>
      <c r="Y1978" s="18">
        <v>8.9434378792222304</v>
      </c>
      <c r="Z1978" s="18">
        <v>49.583594495800213</v>
      </c>
      <c r="AA1978" s="18">
        <v>127.7396845495213</v>
      </c>
      <c r="AB1978" s="18">
        <v>103.41075134277339</v>
      </c>
      <c r="AC1978" s="18">
        <v>73.717605590820313</v>
      </c>
      <c r="AD1978" s="18">
        <v>78.384391784667969</v>
      </c>
      <c r="AE1978" s="18">
        <v>85.779808044433594</v>
      </c>
      <c r="AF1978" s="18">
        <v>81.584152221679688</v>
      </c>
      <c r="AG1978" s="18">
        <v>90.964424133300781</v>
      </c>
      <c r="AH1978" s="18">
        <v>56.971946716308587</v>
      </c>
      <c r="AI1978" s="18">
        <v>59.128822326660163</v>
      </c>
      <c r="AJ1978" s="18">
        <v>34.618259429931641</v>
      </c>
      <c r="AK1978" s="18">
        <v>56.898113250732422</v>
      </c>
      <c r="AL1978" s="18">
        <v>69.319503784179688</v>
      </c>
      <c r="AM1978" s="18">
        <v>83.456268310546875</v>
      </c>
      <c r="AN1978" s="18">
        <v>104.3944549560547</v>
      </c>
      <c r="AO1978" s="18">
        <v>119.7197570800781</v>
      </c>
    </row>
    <row r="1979" spans="1:41" x14ac:dyDescent="0.3">
      <c r="A1979" s="4" t="s">
        <v>5973</v>
      </c>
      <c r="B1979" s="8" t="s">
        <v>8893</v>
      </c>
      <c r="C1979" s="87" t="s">
        <v>4835</v>
      </c>
      <c r="D1979" s="87" t="s">
        <v>4836</v>
      </c>
      <c r="E1979" s="87" t="s">
        <v>5965</v>
      </c>
      <c r="F1979" s="110">
        <v>2.34168270696735</v>
      </c>
      <c r="G1979" s="18">
        <v>13.957009735041209</v>
      </c>
      <c r="H1979" s="18">
        <v>21.20825507832404</v>
      </c>
      <c r="I1979" s="18">
        <v>56.435690007058163</v>
      </c>
      <c r="J1979" s="18">
        <v>103.2863962017824</v>
      </c>
      <c r="K1979" s="18">
        <v>107.098204335172</v>
      </c>
      <c r="L1979" s="18">
        <v>105.1178649863599</v>
      </c>
      <c r="M1979" s="18">
        <v>101.45527330883399</v>
      </c>
      <c r="N1979" s="18">
        <v>100.9092042367771</v>
      </c>
      <c r="O1979" s="18">
        <v>94.336630429324828</v>
      </c>
      <c r="P1979" s="18">
        <v>90.523190861242071</v>
      </c>
      <c r="Q1979" s="18">
        <v>84.453644379110955</v>
      </c>
      <c r="R1979" s="18">
        <v>81.18601001212636</v>
      </c>
      <c r="S1979" s="18">
        <v>83.835249678436753</v>
      </c>
      <c r="T1979" s="18">
        <v>105.66286539997679</v>
      </c>
      <c r="U1979" s="18">
        <v>125.09352243325181</v>
      </c>
      <c r="V1979" s="18">
        <v>149.95171926383651</v>
      </c>
      <c r="W1979" s="18">
        <v>122.60614088968509</v>
      </c>
      <c r="X1979" s="103">
        <v>1.897219326765603</v>
      </c>
      <c r="Y1979" s="18">
        <v>8.1499579365102619</v>
      </c>
      <c r="Z1979" s="18">
        <v>45.272750512477259</v>
      </c>
      <c r="AA1979" s="18">
        <v>117.29647531113849</v>
      </c>
      <c r="AB1979" s="18">
        <v>97.500752609369286</v>
      </c>
      <c r="AC1979" s="18">
        <v>95.319359951082575</v>
      </c>
      <c r="AD1979" s="18">
        <v>99.563329085750723</v>
      </c>
      <c r="AE1979" s="18">
        <v>103.3356414010846</v>
      </c>
      <c r="AF1979" s="18">
        <v>106.7591615862693</v>
      </c>
      <c r="AG1979" s="18">
        <v>105.4874874346124</v>
      </c>
      <c r="AH1979" s="18">
        <v>103.6563258403115</v>
      </c>
      <c r="AI1979" s="18">
        <v>94.240378781083535</v>
      </c>
      <c r="AJ1979" s="18">
        <v>80.933359535621989</v>
      </c>
      <c r="AK1979" s="18">
        <v>86.190828763085861</v>
      </c>
      <c r="AL1979" s="18">
        <v>110.38874419878159</v>
      </c>
      <c r="AM1979" s="18">
        <v>129.19382601633779</v>
      </c>
      <c r="AN1979" s="18">
        <v>144.15914872271901</v>
      </c>
      <c r="AO1979" s="18">
        <v>99.602545518037161</v>
      </c>
    </row>
    <row r="1980" spans="1:41" x14ac:dyDescent="0.3">
      <c r="A1980" s="4" t="s">
        <v>5981</v>
      </c>
      <c r="B1980" s="8" t="s">
        <v>8894</v>
      </c>
      <c r="C1980" s="87" t="s">
        <v>4835</v>
      </c>
      <c r="D1980" s="87" t="s">
        <v>4836</v>
      </c>
      <c r="E1980" s="87" t="s">
        <v>5965</v>
      </c>
      <c r="F1980" s="110">
        <v>2.5744712915770491</v>
      </c>
      <c r="G1980" s="18">
        <v>15.49672456815393</v>
      </c>
      <c r="H1980" s="18">
        <v>23.305216349228459</v>
      </c>
      <c r="I1980" s="18">
        <v>62.750742684253026</v>
      </c>
      <c r="J1980" s="18">
        <v>111.8386611938477</v>
      </c>
      <c r="K1980" s="18">
        <v>141.4041442871094</v>
      </c>
      <c r="L1980" s="18">
        <v>105.57314300537109</v>
      </c>
      <c r="M1980" s="18">
        <v>104.6542282104492</v>
      </c>
      <c r="N1980" s="18">
        <v>92.218719482421875</v>
      </c>
      <c r="O1980" s="18">
        <v>88.601455688476563</v>
      </c>
      <c r="P1980" s="18">
        <v>71.481307983398438</v>
      </c>
      <c r="Q1980" s="18">
        <v>90.755203247070313</v>
      </c>
      <c r="R1980" s="18">
        <v>73.877006530761719</v>
      </c>
      <c r="S1980" s="18">
        <v>89.155059814453125</v>
      </c>
      <c r="T1980" s="18">
        <v>101.46974945068359</v>
      </c>
      <c r="U1980" s="18">
        <v>218.1405029296875</v>
      </c>
      <c r="V1980" s="18">
        <v>155.93611145019531</v>
      </c>
      <c r="W1980" s="18">
        <v>138.66900634765631</v>
      </c>
      <c r="X1980" s="103">
        <v>1.893760276135575</v>
      </c>
      <c r="Y1980" s="18">
        <v>8.1781673744917605</v>
      </c>
      <c r="Z1980" s="18">
        <v>45.340834284505277</v>
      </c>
      <c r="AA1980" s="18">
        <v>116.8092778994754</v>
      </c>
      <c r="AB1980" s="18">
        <v>94.562118530273438</v>
      </c>
      <c r="AC1980" s="18">
        <v>90.144645690917969</v>
      </c>
      <c r="AD1980" s="18">
        <v>104.0859832763672</v>
      </c>
      <c r="AE1980" s="18">
        <v>105.1056289672852</v>
      </c>
      <c r="AF1980" s="18">
        <v>97.697486877441406</v>
      </c>
      <c r="AG1980" s="18">
        <v>100.103515625</v>
      </c>
      <c r="AH1980" s="18">
        <v>96.757766723632813</v>
      </c>
      <c r="AI1980" s="18">
        <v>94.716949462890625</v>
      </c>
      <c r="AJ1980" s="18">
        <v>101.5394668579102</v>
      </c>
      <c r="AK1980" s="18">
        <v>87.920867919921875</v>
      </c>
      <c r="AL1980" s="18">
        <v>83.575691223144531</v>
      </c>
      <c r="AM1980" s="18">
        <v>151.97575378417969</v>
      </c>
      <c r="AN1980" s="18">
        <v>148.514892578125</v>
      </c>
      <c r="AO1980" s="18">
        <v>55.439678192138672</v>
      </c>
    </row>
    <row r="1981" spans="1:41" x14ac:dyDescent="0.3">
      <c r="A1981" s="4" t="s">
        <v>6140</v>
      </c>
      <c r="B1981" s="8" t="s">
        <v>8895</v>
      </c>
      <c r="C1981" s="87" t="s">
        <v>4835</v>
      </c>
      <c r="D1981" s="87" t="s">
        <v>4836</v>
      </c>
      <c r="E1981" s="87" t="s">
        <v>6141</v>
      </c>
      <c r="F1981" s="110">
        <v>1.7047708359811711</v>
      </c>
      <c r="G1981" s="18">
        <v>10.261665835410639</v>
      </c>
      <c r="H1981" s="18">
        <v>15.43231547711636</v>
      </c>
      <c r="I1981" s="18">
        <v>41.552468040435237</v>
      </c>
      <c r="J1981" s="18">
        <v>74.057647705078125</v>
      </c>
      <c r="K1981" s="18">
        <v>92.590957641601563</v>
      </c>
      <c r="L1981" s="18">
        <v>90.47442626953125</v>
      </c>
      <c r="M1981" s="18">
        <v>81.493247985839844</v>
      </c>
      <c r="N1981" s="18">
        <v>80.947341918945313</v>
      </c>
      <c r="O1981" s="18">
        <v>66.478645324707031</v>
      </c>
      <c r="P1981" s="18">
        <v>59.942493438720703</v>
      </c>
      <c r="Q1981" s="18">
        <v>51.819255828857422</v>
      </c>
      <c r="R1981" s="18">
        <v>59.428951263427727</v>
      </c>
      <c r="S1981" s="18">
        <v>67.443115234375</v>
      </c>
      <c r="T1981" s="18">
        <v>64.835723876953125</v>
      </c>
      <c r="U1981" s="18">
        <v>117.9255905151367</v>
      </c>
      <c r="V1981" s="18">
        <v>141.54547119140631</v>
      </c>
      <c r="W1981" s="18">
        <v>101.133056640625</v>
      </c>
      <c r="X1981" s="103">
        <v>1.290117872117805</v>
      </c>
      <c r="Y1981" s="18">
        <v>5.5713492483497626</v>
      </c>
      <c r="Z1981" s="18">
        <v>30.888292137237929</v>
      </c>
      <c r="AA1981" s="18">
        <v>79.575930991014289</v>
      </c>
      <c r="AB1981" s="18">
        <v>64.420127868652344</v>
      </c>
      <c r="AC1981" s="18">
        <v>73.914131164550781</v>
      </c>
      <c r="AD1981" s="18">
        <v>74.020149230957031</v>
      </c>
      <c r="AE1981" s="18">
        <v>86.923301696777344</v>
      </c>
      <c r="AF1981" s="18">
        <v>78.139617919921875</v>
      </c>
      <c r="AG1981" s="18">
        <v>69.432830810546875</v>
      </c>
      <c r="AH1981" s="18">
        <v>78.168685913085938</v>
      </c>
      <c r="AI1981" s="18">
        <v>68.332168579101563</v>
      </c>
      <c r="AJ1981" s="18">
        <v>43.007034301757813</v>
      </c>
      <c r="AK1981" s="18">
        <v>67.74200439453125</v>
      </c>
      <c r="AL1981" s="18">
        <v>91.043502807617188</v>
      </c>
      <c r="AM1981" s="18">
        <v>92.928665161132813</v>
      </c>
      <c r="AN1981" s="18">
        <v>153.9283752441406</v>
      </c>
      <c r="AO1981" s="18">
        <v>62.798759460449219</v>
      </c>
    </row>
    <row r="1982" spans="1:41" x14ac:dyDescent="0.3">
      <c r="A1982" s="4" t="s">
        <v>5843</v>
      </c>
      <c r="B1982" s="8" t="s">
        <v>8896</v>
      </c>
      <c r="C1982" s="87" t="s">
        <v>4835</v>
      </c>
      <c r="D1982" s="87" t="s">
        <v>4836</v>
      </c>
      <c r="E1982" s="87" t="s">
        <v>5791</v>
      </c>
      <c r="F1982" s="110">
        <v>1.6921924027739941</v>
      </c>
      <c r="G1982" s="18">
        <v>10.185951448713739</v>
      </c>
      <c r="H1982" s="18">
        <v>15.31845011447408</v>
      </c>
      <c r="I1982" s="18">
        <v>41.245878478478588</v>
      </c>
      <c r="J1982" s="18">
        <v>73.511222839355469</v>
      </c>
      <c r="K1982" s="18">
        <v>65.840538024902344</v>
      </c>
      <c r="L1982" s="18">
        <v>59.148307800292969</v>
      </c>
      <c r="M1982" s="18">
        <v>55.576984405517578</v>
      </c>
      <c r="N1982" s="18">
        <v>71.485816955566406</v>
      </c>
      <c r="O1982" s="18">
        <v>66.884574890136719</v>
      </c>
      <c r="P1982" s="18">
        <v>48.495868682861328</v>
      </c>
      <c r="Q1982" s="18">
        <v>56.419467926025391</v>
      </c>
      <c r="R1982" s="18">
        <v>56.788902282714837</v>
      </c>
      <c r="S1982" s="18">
        <v>58.679325103759773</v>
      </c>
      <c r="T1982" s="18">
        <v>74.431968688964844</v>
      </c>
      <c r="U1982" s="18">
        <v>79.267951965332031</v>
      </c>
      <c r="V1982" s="18">
        <v>78.082366943359375</v>
      </c>
      <c r="W1982" s="18">
        <v>82.005577087402344</v>
      </c>
      <c r="X1982" s="103">
        <v>1.542927146770027</v>
      </c>
      <c r="Y1982" s="18">
        <v>6.6631012446207576</v>
      </c>
      <c r="Z1982" s="18">
        <v>36.941108627286518</v>
      </c>
      <c r="AA1982" s="18">
        <v>95.169493275822774</v>
      </c>
      <c r="AB1982" s="18">
        <v>77.043785095214844</v>
      </c>
      <c r="AC1982" s="18">
        <v>65.177192687988281</v>
      </c>
      <c r="AD1982" s="18">
        <v>56.687698364257813</v>
      </c>
      <c r="AE1982" s="18">
        <v>63.103107452392578</v>
      </c>
      <c r="AF1982" s="18">
        <v>74.113471984863281</v>
      </c>
      <c r="AG1982" s="18">
        <v>78.905258178710938</v>
      </c>
      <c r="AH1982" s="18">
        <v>71.099678039550781</v>
      </c>
      <c r="AI1982" s="18">
        <v>59.572158813476563</v>
      </c>
      <c r="AJ1982" s="18">
        <v>49.448986053466797</v>
      </c>
      <c r="AK1982" s="18">
        <v>80.19866943359375</v>
      </c>
      <c r="AL1982" s="18">
        <v>86.317657470703125</v>
      </c>
      <c r="AM1982" s="18">
        <v>100.2121963500977</v>
      </c>
      <c r="AN1982" s="18">
        <v>92.995697021484375</v>
      </c>
      <c r="AO1982" s="18">
        <v>43.183921813964837</v>
      </c>
    </row>
    <row r="1983" spans="1:41" x14ac:dyDescent="0.3">
      <c r="A1983" s="4" t="s">
        <v>5980</v>
      </c>
      <c r="B1983" s="8" t="s">
        <v>8897</v>
      </c>
      <c r="C1983" s="87" t="s">
        <v>4835</v>
      </c>
      <c r="D1983" s="87" t="s">
        <v>4836</v>
      </c>
      <c r="E1983" s="87" t="s">
        <v>5965</v>
      </c>
      <c r="F1983" s="110">
        <v>2.0302345681087419</v>
      </c>
      <c r="G1983" s="18">
        <v>12.220756165998409</v>
      </c>
      <c r="H1983" s="18">
        <v>18.378552522321101</v>
      </c>
      <c r="I1983" s="18">
        <v>49.485394297804092</v>
      </c>
      <c r="J1983" s="18">
        <v>88.196250915527344</v>
      </c>
      <c r="K1983" s="18">
        <v>94.699516296386719</v>
      </c>
      <c r="L1983" s="18">
        <v>88.353538513183594</v>
      </c>
      <c r="M1983" s="18">
        <v>87.759323120117188</v>
      </c>
      <c r="N1983" s="18">
        <v>74.638252258300781</v>
      </c>
      <c r="O1983" s="18">
        <v>77.23419189453125</v>
      </c>
      <c r="P1983" s="18">
        <v>69.138031005859375</v>
      </c>
      <c r="Q1983" s="18">
        <v>61.740596771240227</v>
      </c>
      <c r="R1983" s="18">
        <v>58.358062744140632</v>
      </c>
      <c r="S1983" s="18">
        <v>57.229660034179688</v>
      </c>
      <c r="T1983" s="18">
        <v>122.1551208496094</v>
      </c>
      <c r="U1983" s="18">
        <v>101.1207580566406</v>
      </c>
      <c r="V1983" s="18">
        <v>112.86440277099609</v>
      </c>
      <c r="W1983" s="18">
        <v>107.7053985595703</v>
      </c>
      <c r="X1983" s="103">
        <v>1.9892210611778409</v>
      </c>
      <c r="Y1983" s="18">
        <v>8.5904129409523318</v>
      </c>
      <c r="Z1983" s="18">
        <v>47.626377861384249</v>
      </c>
      <c r="AA1983" s="18">
        <v>122.69740719916609</v>
      </c>
      <c r="AB1983" s="18">
        <v>99.328811645507813</v>
      </c>
      <c r="AC1983" s="18">
        <v>80.907737731933594</v>
      </c>
      <c r="AD1983" s="18">
        <v>83.979095458984375</v>
      </c>
      <c r="AE1983" s="18">
        <v>87.206825256347656</v>
      </c>
      <c r="AF1983" s="18">
        <v>83.327827453613281</v>
      </c>
      <c r="AG1983" s="18">
        <v>92.199859619140625</v>
      </c>
      <c r="AH1983" s="18">
        <v>97.410224914550781</v>
      </c>
      <c r="AI1983" s="18">
        <v>89.942337036132813</v>
      </c>
      <c r="AJ1983" s="18">
        <v>67.610176086425781</v>
      </c>
      <c r="AK1983" s="18">
        <v>86.4073486328125</v>
      </c>
      <c r="AL1983" s="18">
        <v>79.331092834472656</v>
      </c>
      <c r="AM1983" s="18">
        <v>128.19219970703131</v>
      </c>
      <c r="AN1983" s="18">
        <v>99.027168273925781</v>
      </c>
      <c r="AO1983" s="18">
        <v>48.036991119384773</v>
      </c>
    </row>
    <row r="1984" spans="1:41" x14ac:dyDescent="0.3">
      <c r="A1984" s="4" t="s">
        <v>5814</v>
      </c>
      <c r="B1984" s="8" t="s">
        <v>8898</v>
      </c>
      <c r="C1984" s="87" t="s">
        <v>4835</v>
      </c>
      <c r="D1984" s="87" t="s">
        <v>4836</v>
      </c>
      <c r="E1984" s="87" t="s">
        <v>5791</v>
      </c>
      <c r="F1984" s="110">
        <v>1.8826386733147049</v>
      </c>
      <c r="G1984" s="18">
        <v>11.332320184406131</v>
      </c>
      <c r="H1984" s="18">
        <v>17.0424512918716</v>
      </c>
      <c r="I1984" s="18">
        <v>45.887858739425731</v>
      </c>
      <c r="J1984" s="18">
        <v>81.784477233886719</v>
      </c>
      <c r="K1984" s="18">
        <v>76.902923583984375</v>
      </c>
      <c r="L1984" s="18">
        <v>74.820121765136719</v>
      </c>
      <c r="M1984" s="18">
        <v>72.960563659667969</v>
      </c>
      <c r="N1984" s="18">
        <v>73.751998901367188</v>
      </c>
      <c r="O1984" s="18">
        <v>76.204757690429688</v>
      </c>
      <c r="P1984" s="18">
        <v>69.120697021484375</v>
      </c>
      <c r="Q1984" s="18">
        <v>51.323772430419922</v>
      </c>
      <c r="R1984" s="18">
        <v>53.593624114990227</v>
      </c>
      <c r="S1984" s="18">
        <v>68.111106872558594</v>
      </c>
      <c r="T1984" s="18">
        <v>68.84368896484375</v>
      </c>
      <c r="U1984" s="18">
        <v>73.855216979980469</v>
      </c>
      <c r="V1984" s="18">
        <v>120.7839813232422</v>
      </c>
      <c r="W1984" s="18">
        <v>175.8511657714844</v>
      </c>
      <c r="X1984" s="103">
        <v>1.7639263967410741</v>
      </c>
      <c r="Y1984" s="18">
        <v>7.6174822603576056</v>
      </c>
      <c r="Z1984" s="18">
        <v>42.232322354920868</v>
      </c>
      <c r="AA1984" s="18">
        <v>108.8009772237919</v>
      </c>
      <c r="AB1984" s="18">
        <v>88.079055786132813</v>
      </c>
      <c r="AC1984" s="18">
        <v>59.872509002685547</v>
      </c>
      <c r="AD1984" s="18">
        <v>68.056182861328125</v>
      </c>
      <c r="AE1984" s="18">
        <v>78.663467407226563</v>
      </c>
      <c r="AF1984" s="18">
        <v>84.439186096191406</v>
      </c>
      <c r="AG1984" s="18">
        <v>100.07579040527339</v>
      </c>
      <c r="AH1984" s="18">
        <v>85.58660888671875</v>
      </c>
      <c r="AI1984" s="18">
        <v>81.156089782714844</v>
      </c>
      <c r="AJ1984" s="18">
        <v>53.675033569335938</v>
      </c>
      <c r="AK1984" s="18">
        <v>63.445674896240227</v>
      </c>
      <c r="AL1984" s="18">
        <v>79.212265014648438</v>
      </c>
      <c r="AM1984" s="18">
        <v>138.34367370605469</v>
      </c>
      <c r="AN1984" s="18">
        <v>86.64117431640625</v>
      </c>
      <c r="AO1984" s="18">
        <v>106.1895217895508</v>
      </c>
    </row>
    <row r="1985" spans="1:41" x14ac:dyDescent="0.3">
      <c r="A1985" s="4" t="s">
        <v>5852</v>
      </c>
      <c r="B1985" s="8" t="s">
        <v>8869</v>
      </c>
      <c r="C1985" s="87" t="s">
        <v>4835</v>
      </c>
      <c r="D1985" s="87" t="s">
        <v>4836</v>
      </c>
      <c r="E1985" s="87" t="s">
        <v>5791</v>
      </c>
      <c r="F1985" s="110">
        <v>1.6986246658841551</v>
      </c>
      <c r="G1985" s="18">
        <v>10.224669693541021</v>
      </c>
      <c r="H1985" s="18">
        <v>15.37667771401575</v>
      </c>
      <c r="I1985" s="18">
        <v>41.402659907202882</v>
      </c>
      <c r="J1985" s="18">
        <v>73.7906494140625</v>
      </c>
      <c r="K1985" s="18">
        <v>84.175346374511719</v>
      </c>
      <c r="L1985" s="18">
        <v>81.696205139160156</v>
      </c>
      <c r="M1985" s="18">
        <v>84.265022277832031</v>
      </c>
      <c r="N1985" s="18">
        <v>83.872871398925781</v>
      </c>
      <c r="O1985" s="18">
        <v>71.541976928710938</v>
      </c>
      <c r="P1985" s="18">
        <v>57.716018676757813</v>
      </c>
      <c r="Q1985" s="18">
        <v>49.564296722412109</v>
      </c>
      <c r="R1985" s="18">
        <v>51.584583282470703</v>
      </c>
      <c r="S1985" s="18">
        <v>106.2671203613281</v>
      </c>
      <c r="T1985" s="18">
        <v>118.32151794433589</v>
      </c>
      <c r="U1985" s="18">
        <v>185.36997985839841</v>
      </c>
      <c r="V1985" s="18">
        <v>87.472709655761719</v>
      </c>
      <c r="W1985" s="18">
        <v>123.7861328125</v>
      </c>
      <c r="X1985" s="103">
        <v>1.8863344788727949</v>
      </c>
      <c r="Y1985" s="18">
        <v>8.1460992116575621</v>
      </c>
      <c r="Z1985" s="18">
        <v>45.163044176979597</v>
      </c>
      <c r="AA1985" s="18">
        <v>116.35124631700759</v>
      </c>
      <c r="AB1985" s="18">
        <v>94.191322326660156</v>
      </c>
      <c r="AC1985" s="18">
        <v>81.175193786621094</v>
      </c>
      <c r="AD1985" s="18">
        <v>82.373626708984375</v>
      </c>
      <c r="AE1985" s="18">
        <v>84.519935607910156</v>
      </c>
      <c r="AF1985" s="18">
        <v>92.015609741210938</v>
      </c>
      <c r="AG1985" s="18">
        <v>83.591064453125</v>
      </c>
      <c r="AH1985" s="18">
        <v>84.989883422851563</v>
      </c>
      <c r="AI1985" s="18">
        <v>94.314140319824219</v>
      </c>
      <c r="AJ1985" s="18">
        <v>40.39312744140625</v>
      </c>
      <c r="AK1985" s="18">
        <v>55.241691589355469</v>
      </c>
      <c r="AL1985" s="18">
        <v>78.758369445800781</v>
      </c>
      <c r="AM1985" s="18">
        <v>74.9599609375</v>
      </c>
      <c r="AN1985" s="18">
        <v>87.174324035644531</v>
      </c>
      <c r="AO1985" s="18">
        <v>33.779998779296882</v>
      </c>
    </row>
    <row r="1986" spans="1:41" x14ac:dyDescent="0.3">
      <c r="A1986" s="4" t="s">
        <v>6144</v>
      </c>
      <c r="B1986" s="8" t="s">
        <v>8899</v>
      </c>
      <c r="C1986" s="87" t="s">
        <v>4835</v>
      </c>
      <c r="D1986" s="87" t="s">
        <v>4836</v>
      </c>
      <c r="E1986" s="87" t="s">
        <v>6141</v>
      </c>
      <c r="F1986" s="110">
        <v>2.244555291815193</v>
      </c>
      <c r="G1986" s="18">
        <v>13.51083434064831</v>
      </c>
      <c r="H1986" s="18">
        <v>20.318675471232439</v>
      </c>
      <c r="I1986" s="18">
        <v>54.709295853516551</v>
      </c>
      <c r="J1986" s="18">
        <v>97.506645202636719</v>
      </c>
      <c r="K1986" s="18">
        <v>72.967681884765625</v>
      </c>
      <c r="L1986" s="18">
        <v>64.696952819824219</v>
      </c>
      <c r="M1986" s="18">
        <v>61.897010803222663</v>
      </c>
      <c r="N1986" s="18">
        <v>65.843070983886719</v>
      </c>
      <c r="O1986" s="18">
        <v>54.252017974853523</v>
      </c>
      <c r="P1986" s="18">
        <v>57.216182708740227</v>
      </c>
      <c r="Q1986" s="18">
        <v>44.438182830810547</v>
      </c>
      <c r="R1986" s="18">
        <v>37.635765075683587</v>
      </c>
      <c r="S1986" s="18">
        <v>61.275619506835938</v>
      </c>
      <c r="T1986" s="18">
        <v>62.95733642578125</v>
      </c>
      <c r="U1986" s="18">
        <v>66.727996826171875</v>
      </c>
      <c r="V1986" s="18">
        <v>119.8842697143555</v>
      </c>
      <c r="W1986" s="18">
        <v>107.4870910644531</v>
      </c>
      <c r="X1986" s="103">
        <v>1.466576700869797</v>
      </c>
      <c r="Y1986" s="18">
        <v>6.3333833106469122</v>
      </c>
      <c r="Z1986" s="18">
        <v>35.113109086513283</v>
      </c>
      <c r="AA1986" s="18">
        <v>90.460111330654954</v>
      </c>
      <c r="AB1986" s="18">
        <v>73.231338500976563</v>
      </c>
      <c r="AC1986" s="18">
        <v>64.055572509765625</v>
      </c>
      <c r="AD1986" s="18">
        <v>69.166915893554688</v>
      </c>
      <c r="AE1986" s="18">
        <v>85.411270141601563</v>
      </c>
      <c r="AF1986" s="18">
        <v>81.530052185058594</v>
      </c>
      <c r="AG1986" s="18">
        <v>74.897491455078125</v>
      </c>
      <c r="AH1986" s="18">
        <v>69.454635620117188</v>
      </c>
      <c r="AI1986" s="18">
        <v>48.320526123046882</v>
      </c>
      <c r="AJ1986" s="18">
        <v>48.822654724121087</v>
      </c>
      <c r="AK1986" s="18">
        <v>54.249721527099609</v>
      </c>
      <c r="AL1986" s="18">
        <v>62.393608093261719</v>
      </c>
      <c r="AM1986" s="18">
        <v>86.453582763671875</v>
      </c>
      <c r="AN1986" s="18">
        <v>123.6413650512695</v>
      </c>
      <c r="AO1986" s="18">
        <v>121.9571075439453</v>
      </c>
    </row>
    <row r="1987" spans="1:41" x14ac:dyDescent="0.3">
      <c r="A1987" s="4" t="s">
        <v>6166</v>
      </c>
      <c r="B1987" s="8" t="s">
        <v>8900</v>
      </c>
      <c r="C1987" s="87" t="s">
        <v>4835</v>
      </c>
      <c r="D1987" s="87" t="s">
        <v>4836</v>
      </c>
      <c r="E1987" s="87" t="s">
        <v>6141</v>
      </c>
      <c r="F1987" s="110">
        <v>2.316870262292015</v>
      </c>
      <c r="G1987" s="18">
        <v>13.94612572777698</v>
      </c>
      <c r="H1987" s="18">
        <v>20.973301544463201</v>
      </c>
      <c r="I1987" s="18">
        <v>56.471917219486677</v>
      </c>
      <c r="J1987" s="18">
        <v>100.6481094360352</v>
      </c>
      <c r="K1987" s="18">
        <v>106.854606628418</v>
      </c>
      <c r="L1987" s="18">
        <v>100.9810104370117</v>
      </c>
      <c r="M1987" s="18">
        <v>88.153083801269531</v>
      </c>
      <c r="N1987" s="18">
        <v>87.815116882324219</v>
      </c>
      <c r="O1987" s="18">
        <v>88.616569519042969</v>
      </c>
      <c r="P1987" s="18">
        <v>76.606468200683594</v>
      </c>
      <c r="Q1987" s="18">
        <v>77.221122741699219</v>
      </c>
      <c r="R1987" s="18">
        <v>62.581417083740227</v>
      </c>
      <c r="S1987" s="18">
        <v>83.609634399414063</v>
      </c>
      <c r="T1987" s="18">
        <v>100.7759170532227</v>
      </c>
      <c r="U1987" s="18">
        <v>139.73258972167969</v>
      </c>
      <c r="V1987" s="18">
        <v>135.7779541015625</v>
      </c>
      <c r="W1987" s="18">
        <v>127.8353271484375</v>
      </c>
      <c r="X1987" s="103">
        <v>1.9035034550794829</v>
      </c>
      <c r="Y1987" s="18">
        <v>8.2202431056004031</v>
      </c>
      <c r="Z1987" s="18">
        <v>45.574107665231963</v>
      </c>
      <c r="AA1987" s="18">
        <v>117.41024820771619</v>
      </c>
      <c r="AB1987" s="18">
        <v>95.048629760742188</v>
      </c>
      <c r="AC1987" s="18">
        <v>85.037803649902344</v>
      </c>
      <c r="AD1987" s="18">
        <v>92.804145812988281</v>
      </c>
      <c r="AE1987" s="18">
        <v>94.895156860351563</v>
      </c>
      <c r="AF1987" s="18">
        <v>91.799552917480469</v>
      </c>
      <c r="AG1987" s="18">
        <v>86.533737182617188</v>
      </c>
      <c r="AH1987" s="18">
        <v>90.910552978515625</v>
      </c>
      <c r="AI1987" s="18">
        <v>76.317626953125</v>
      </c>
      <c r="AJ1987" s="18">
        <v>101.12522888183589</v>
      </c>
      <c r="AK1987" s="18">
        <v>89.99871826171875</v>
      </c>
      <c r="AL1987" s="18">
        <v>100.53501129150391</v>
      </c>
      <c r="AM1987" s="18">
        <v>129.18943786621091</v>
      </c>
      <c r="AN1987" s="18">
        <v>121.73569488525391</v>
      </c>
      <c r="AO1987" s="18">
        <v>79.740219116210938</v>
      </c>
    </row>
    <row r="1988" spans="1:41" x14ac:dyDescent="0.3">
      <c r="A1988" s="4" t="s">
        <v>5793</v>
      </c>
      <c r="B1988" s="8" t="s">
        <v>8901</v>
      </c>
      <c r="C1988" s="87" t="s">
        <v>4835</v>
      </c>
      <c r="D1988" s="87" t="s">
        <v>4836</v>
      </c>
      <c r="E1988" s="87" t="s">
        <v>5791</v>
      </c>
      <c r="F1988" s="110">
        <v>1.938194985968704</v>
      </c>
      <c r="G1988" s="18">
        <v>11.66673481860229</v>
      </c>
      <c r="H1988" s="18">
        <v>17.545370819544299</v>
      </c>
      <c r="I1988" s="18">
        <v>47.242000807835232</v>
      </c>
      <c r="J1988" s="18">
        <v>84.197921752929688</v>
      </c>
      <c r="K1988" s="18">
        <v>102.94691467285161</v>
      </c>
      <c r="L1988" s="18">
        <v>83.402618408203125</v>
      </c>
      <c r="M1988" s="18">
        <v>87.554458618164063</v>
      </c>
      <c r="N1988" s="18">
        <v>94.427436828613281</v>
      </c>
      <c r="O1988" s="18">
        <v>79.263397216796875</v>
      </c>
      <c r="P1988" s="18">
        <v>112.1139755249023</v>
      </c>
      <c r="Q1988" s="18">
        <v>92.613754272460938</v>
      </c>
      <c r="R1988" s="18">
        <v>65.508644104003906</v>
      </c>
      <c r="S1988" s="18">
        <v>66.163536071777344</v>
      </c>
      <c r="T1988" s="18">
        <v>121.6948699951172</v>
      </c>
      <c r="U1988" s="18">
        <v>77.888587951660156</v>
      </c>
      <c r="V1988" s="18">
        <v>95.503425598144531</v>
      </c>
      <c r="W1988" s="18">
        <v>97.681495666503906</v>
      </c>
      <c r="X1988" s="103">
        <v>1.4680778728231889</v>
      </c>
      <c r="Y1988" s="18">
        <v>6.3398660928910227</v>
      </c>
      <c r="Z1988" s="18">
        <v>35.149050482913353</v>
      </c>
      <c r="AA1988" s="18">
        <v>90.552705316329053</v>
      </c>
      <c r="AB1988" s="18">
        <v>73.306297302246094</v>
      </c>
      <c r="AC1988" s="18">
        <v>84.111000061035156</v>
      </c>
      <c r="AD1988" s="18">
        <v>98.952156066894531</v>
      </c>
      <c r="AE1988" s="18">
        <v>92.537330627441406</v>
      </c>
      <c r="AF1988" s="18">
        <v>105.6039733886719</v>
      </c>
      <c r="AG1988" s="18">
        <v>90.563217163085938</v>
      </c>
      <c r="AH1988" s="18">
        <v>83.590995788574219</v>
      </c>
      <c r="AI1988" s="18">
        <v>127.18963623046881</v>
      </c>
      <c r="AJ1988" s="18">
        <v>57.019001007080078</v>
      </c>
      <c r="AK1988" s="18">
        <v>89.704795837402344</v>
      </c>
      <c r="AL1988" s="18">
        <v>93.723304748535156</v>
      </c>
      <c r="AM1988" s="18">
        <v>129.80999755859381</v>
      </c>
      <c r="AN1988" s="18">
        <v>83.869682312011719</v>
      </c>
      <c r="AO1988" s="18">
        <v>48.053554534912109</v>
      </c>
    </row>
    <row r="1989" spans="1:41" x14ac:dyDescent="0.3">
      <c r="A1989" s="4" t="s">
        <v>5809</v>
      </c>
      <c r="B1989" s="8" t="s">
        <v>8902</v>
      </c>
      <c r="C1989" s="87" t="s">
        <v>4835</v>
      </c>
      <c r="D1989" s="87" t="s">
        <v>4836</v>
      </c>
      <c r="E1989" s="87" t="s">
        <v>5791</v>
      </c>
      <c r="F1989" s="110">
        <v>1.9704952208401949</v>
      </c>
      <c r="G1989" s="18">
        <v>11.861162251111571</v>
      </c>
      <c r="H1989" s="18">
        <v>17.837766374419509</v>
      </c>
      <c r="I1989" s="18">
        <v>48.02929400224496</v>
      </c>
      <c r="J1989" s="18">
        <v>85.601089477539063</v>
      </c>
      <c r="K1989" s="18">
        <v>99.649604797363281</v>
      </c>
      <c r="L1989" s="18">
        <v>99.497222900390625</v>
      </c>
      <c r="M1989" s="18">
        <v>96.09893798828125</v>
      </c>
      <c r="N1989" s="18">
        <v>109.9838027954102</v>
      </c>
      <c r="O1989" s="18">
        <v>78.105583190917969</v>
      </c>
      <c r="P1989" s="18">
        <v>67.432296752929688</v>
      </c>
      <c r="Q1989" s="18">
        <v>62.378681182861328</v>
      </c>
      <c r="R1989" s="18">
        <v>65.006278991699219</v>
      </c>
      <c r="S1989" s="18">
        <v>80.188125610351563</v>
      </c>
      <c r="T1989" s="18">
        <v>65.791557312011719</v>
      </c>
      <c r="U1989" s="18">
        <v>67.090400695800781</v>
      </c>
      <c r="V1989" s="18">
        <v>106.5716171264648</v>
      </c>
      <c r="W1989" s="18">
        <v>92.647628784179688</v>
      </c>
      <c r="X1989" s="103">
        <v>1.41642350085096</v>
      </c>
      <c r="Y1989" s="18">
        <v>6.1167976797784744</v>
      </c>
      <c r="Z1989" s="18">
        <v>33.912329896270649</v>
      </c>
      <c r="AA1989" s="18">
        <v>87.366605171309942</v>
      </c>
      <c r="AB1989" s="18">
        <v>70.727012634277344</v>
      </c>
      <c r="AC1989" s="18">
        <v>108.8289337158203</v>
      </c>
      <c r="AD1989" s="18">
        <v>86.6754150390625</v>
      </c>
      <c r="AE1989" s="18">
        <v>156.01896667480469</v>
      </c>
      <c r="AF1989" s="18">
        <v>84.479164123535156</v>
      </c>
      <c r="AG1989" s="18">
        <v>54.203132629394531</v>
      </c>
      <c r="AH1989" s="18">
        <v>95.111251831054688</v>
      </c>
      <c r="AI1989" s="18">
        <v>80.852371215820313</v>
      </c>
      <c r="AJ1989" s="18">
        <v>73.738601684570313</v>
      </c>
      <c r="AK1989" s="18">
        <v>68.110244750976563</v>
      </c>
      <c r="AL1989" s="18">
        <v>95.508186340332031</v>
      </c>
      <c r="AM1989" s="18">
        <v>54.998748779296882</v>
      </c>
      <c r="AN1989" s="18">
        <v>102.45729827880859</v>
      </c>
      <c r="AO1989" s="18">
        <v>10.54365253448486</v>
      </c>
    </row>
    <row r="1990" spans="1:41" x14ac:dyDescent="0.3">
      <c r="A1990" s="4" t="s">
        <v>5968</v>
      </c>
      <c r="B1990" s="8" t="s">
        <v>8903</v>
      </c>
      <c r="C1990" s="87" t="s">
        <v>4835</v>
      </c>
      <c r="D1990" s="87" t="s">
        <v>4836</v>
      </c>
      <c r="E1990" s="87" t="s">
        <v>5965</v>
      </c>
      <c r="F1990" s="110">
        <v>2.4432861416168592</v>
      </c>
      <c r="G1990" s="18">
        <v>14.70707111852478</v>
      </c>
      <c r="H1990" s="18">
        <v>22.117672207007558</v>
      </c>
      <c r="I1990" s="18">
        <v>59.553206313938979</v>
      </c>
      <c r="J1990" s="18">
        <v>106.13979339599609</v>
      </c>
      <c r="K1990" s="18">
        <v>111.7311096191406</v>
      </c>
      <c r="L1990" s="18">
        <v>109.3289260864258</v>
      </c>
      <c r="M1990" s="18">
        <v>105.9527053833008</v>
      </c>
      <c r="N1990" s="18">
        <v>113.8014755249023</v>
      </c>
      <c r="O1990" s="18">
        <v>102.6736679077148</v>
      </c>
      <c r="P1990" s="18">
        <v>85.239326477050781</v>
      </c>
      <c r="Q1990" s="18">
        <v>79.948883056640625</v>
      </c>
      <c r="R1990" s="18">
        <v>55.656566619873047</v>
      </c>
      <c r="S1990" s="18">
        <v>76.8917236328125</v>
      </c>
      <c r="T1990" s="18">
        <v>113.36962890625</v>
      </c>
      <c r="U1990" s="18">
        <v>92.471458435058594</v>
      </c>
      <c r="V1990" s="18">
        <v>157.99861145019531</v>
      </c>
      <c r="W1990" s="18">
        <v>80.741867065429688</v>
      </c>
      <c r="X1990" s="103">
        <v>1.613291086990273</v>
      </c>
      <c r="Y1990" s="18">
        <v>6.9669665688127749</v>
      </c>
      <c r="Z1990" s="18">
        <v>38.625777903189409</v>
      </c>
      <c r="AA1990" s="18">
        <v>99.509620772878947</v>
      </c>
      <c r="AB1990" s="18">
        <v>80.557304382324219</v>
      </c>
      <c r="AC1990" s="18">
        <v>94.414581298828125</v>
      </c>
      <c r="AD1990" s="18">
        <v>104.50413513183589</v>
      </c>
      <c r="AE1990" s="18">
        <v>102.5024719238281</v>
      </c>
      <c r="AF1990" s="18">
        <v>108.5625762939453</v>
      </c>
      <c r="AG1990" s="18">
        <v>104.53708648681641</v>
      </c>
      <c r="AH1990" s="18">
        <v>99.224891662597656</v>
      </c>
      <c r="AI1990" s="18">
        <v>95.830345153808594</v>
      </c>
      <c r="AJ1990" s="18">
        <v>60.683902740478523</v>
      </c>
      <c r="AK1990" s="18">
        <v>86.138397216796875</v>
      </c>
      <c r="AL1990" s="18">
        <v>133.6047668457031</v>
      </c>
      <c r="AM1990" s="18">
        <v>130.5111999511719</v>
      </c>
      <c r="AN1990" s="18">
        <v>92.334754943847656</v>
      </c>
      <c r="AO1990" s="18">
        <v>34.369052886962891</v>
      </c>
    </row>
    <row r="1991" spans="1:41" x14ac:dyDescent="0.3">
      <c r="A1991" s="4" t="s">
        <v>6184</v>
      </c>
      <c r="B1991" s="8" t="s">
        <v>8904</v>
      </c>
      <c r="C1991" s="87" t="s">
        <v>4835</v>
      </c>
      <c r="D1991" s="87" t="s">
        <v>4836</v>
      </c>
      <c r="E1991" s="87" t="s">
        <v>6141</v>
      </c>
      <c r="F1991" s="110">
        <v>1.7246206682204279</v>
      </c>
      <c r="G1991" s="18">
        <v>10.38114954608252</v>
      </c>
      <c r="H1991" s="18">
        <v>15.612004656927891</v>
      </c>
      <c r="I1991" s="18">
        <v>42.036292318937193</v>
      </c>
      <c r="J1991" s="18">
        <v>74.919952392578125</v>
      </c>
      <c r="K1991" s="18">
        <v>78.08306884765625</v>
      </c>
      <c r="L1991" s="18">
        <v>76.826141357421875</v>
      </c>
      <c r="M1991" s="18">
        <v>87.043724060058594</v>
      </c>
      <c r="N1991" s="18">
        <v>69.847572326660156</v>
      </c>
      <c r="O1991" s="18">
        <v>63.948806762695313</v>
      </c>
      <c r="P1991" s="18">
        <v>65.236503601074219</v>
      </c>
      <c r="Q1991" s="18">
        <v>64.598846435546875</v>
      </c>
      <c r="R1991" s="18">
        <v>67.284500122070313</v>
      </c>
      <c r="S1991" s="18">
        <v>77.44805908203125</v>
      </c>
      <c r="T1991" s="18">
        <v>72.703300476074219</v>
      </c>
      <c r="U1991" s="18">
        <v>125.5442199707031</v>
      </c>
      <c r="V1991" s="18">
        <v>216.2578430175781</v>
      </c>
      <c r="W1991" s="18">
        <v>68.491531372070313</v>
      </c>
      <c r="X1991" s="103">
        <v>1.1724291231881601</v>
      </c>
      <c r="Y1991" s="18">
        <v>5.0631126468274079</v>
      </c>
      <c r="Z1991" s="18">
        <v>28.070561651699009</v>
      </c>
      <c r="AA1991" s="18">
        <v>72.316755712812181</v>
      </c>
      <c r="AB1991" s="18">
        <v>58.543514251708977</v>
      </c>
      <c r="AC1991" s="18">
        <v>70.288520812988281</v>
      </c>
      <c r="AD1991" s="18">
        <v>82.491233825683594</v>
      </c>
      <c r="AE1991" s="18">
        <v>91.948829650878906</v>
      </c>
      <c r="AF1991" s="18">
        <v>87.47381591796875</v>
      </c>
      <c r="AG1991" s="18">
        <v>78.151390075683594</v>
      </c>
      <c r="AH1991" s="18">
        <v>74.345207214355469</v>
      </c>
      <c r="AI1991" s="18">
        <v>92.229713439941406</v>
      </c>
      <c r="AJ1991" s="18">
        <v>51.312931060791023</v>
      </c>
      <c r="AK1991" s="18">
        <v>59.602897644042969</v>
      </c>
      <c r="AL1991" s="18">
        <v>116.1047058105469</v>
      </c>
      <c r="AM1991" s="18">
        <v>123.5060272216797</v>
      </c>
      <c r="AN1991" s="18">
        <v>180.34590148925781</v>
      </c>
      <c r="AO1991" s="18">
        <v>125.57521057128911</v>
      </c>
    </row>
    <row r="1992" spans="1:41" x14ac:dyDescent="0.3">
      <c r="A1992" s="4" t="s">
        <v>5803</v>
      </c>
      <c r="B1992" s="8" t="s">
        <v>8905</v>
      </c>
      <c r="C1992" s="87" t="s">
        <v>4835</v>
      </c>
      <c r="D1992" s="87" t="s">
        <v>4836</v>
      </c>
      <c r="E1992" s="87" t="s">
        <v>5791</v>
      </c>
      <c r="F1992" s="110">
        <v>1.9143844602779689</v>
      </c>
      <c r="G1992" s="18">
        <v>11.5234101834978</v>
      </c>
      <c r="H1992" s="18">
        <v>17.329827746903732</v>
      </c>
      <c r="I1992" s="18">
        <v>46.661637695733553</v>
      </c>
      <c r="J1992" s="18">
        <v>83.163558959960938</v>
      </c>
      <c r="K1992" s="18">
        <v>70.131492614746094</v>
      </c>
      <c r="L1992" s="18">
        <v>83.62353515625</v>
      </c>
      <c r="M1992" s="18">
        <v>66.549934387207031</v>
      </c>
      <c r="N1992" s="18">
        <v>60.213993072509773</v>
      </c>
      <c r="O1992" s="18">
        <v>52.306808471679688</v>
      </c>
      <c r="P1992" s="18">
        <v>54.806045532226563</v>
      </c>
      <c r="Q1992" s="18">
        <v>51.788703918457031</v>
      </c>
      <c r="R1992" s="18">
        <v>44.091327667236328</v>
      </c>
      <c r="S1992" s="18">
        <v>58.990024566650391</v>
      </c>
      <c r="T1992" s="18">
        <v>142.51019287109381</v>
      </c>
      <c r="U1992" s="18">
        <v>118.9295959472656</v>
      </c>
      <c r="V1992" s="18">
        <v>124.6695251464844</v>
      </c>
      <c r="W1992" s="18">
        <v>144.8819580078125</v>
      </c>
      <c r="X1992" s="103">
        <v>1.119642798807106</v>
      </c>
      <c r="Y1992" s="18">
        <v>4.8351559189814761</v>
      </c>
      <c r="Z1992" s="18">
        <v>26.80673960599983</v>
      </c>
      <c r="AA1992" s="18">
        <v>69.060835461648907</v>
      </c>
      <c r="AB1992" s="18">
        <v>55.907707214355469</v>
      </c>
      <c r="AC1992" s="18">
        <v>70.911643981933594</v>
      </c>
      <c r="AD1992" s="18">
        <v>70.984176635742188</v>
      </c>
      <c r="AE1992" s="18">
        <v>68.865409851074219</v>
      </c>
      <c r="AF1992" s="18">
        <v>70.466484069824219</v>
      </c>
      <c r="AG1992" s="18">
        <v>68.591026306152344</v>
      </c>
      <c r="AH1992" s="18">
        <v>62.240852355957031</v>
      </c>
      <c r="AI1992" s="18">
        <v>60.874149322509773</v>
      </c>
      <c r="AJ1992" s="18">
        <v>45.274879455566413</v>
      </c>
      <c r="AK1992" s="18">
        <v>81.778236389160156</v>
      </c>
      <c r="AL1992" s="18">
        <v>93.701019287109375</v>
      </c>
      <c r="AM1992" s="18">
        <v>113.0766677856445</v>
      </c>
      <c r="AN1992" s="18">
        <v>122.7027053833008</v>
      </c>
      <c r="AO1992" s="18">
        <v>110.80531311035161</v>
      </c>
    </row>
    <row r="1993" spans="1:41" x14ac:dyDescent="0.3">
      <c r="A1993" s="4" t="s">
        <v>5799</v>
      </c>
      <c r="B1993" s="8" t="s">
        <v>8906</v>
      </c>
      <c r="C1993" s="87" t="s">
        <v>4835</v>
      </c>
      <c r="D1993" s="87" t="s">
        <v>4836</v>
      </c>
      <c r="E1993" s="87" t="s">
        <v>5791</v>
      </c>
      <c r="F1993" s="110">
        <v>2.3480840813382651</v>
      </c>
      <c r="G1993" s="18">
        <v>14.134013609091671</v>
      </c>
      <c r="H1993" s="18">
        <v>21.255862398157131</v>
      </c>
      <c r="I1993" s="18">
        <v>57.23272987005781</v>
      </c>
      <c r="J1993" s="18">
        <v>102.0040817260742</v>
      </c>
      <c r="K1993" s="18">
        <v>114.57643890380859</v>
      </c>
      <c r="L1993" s="18">
        <v>108.772705078125</v>
      </c>
      <c r="M1993" s="18">
        <v>104.8091506958008</v>
      </c>
      <c r="N1993" s="18">
        <v>93.881011962890625</v>
      </c>
      <c r="O1993" s="18">
        <v>90.37542724609375</v>
      </c>
      <c r="P1993" s="18">
        <v>89.534622192382813</v>
      </c>
      <c r="Q1993" s="18">
        <v>78.801055908203125</v>
      </c>
      <c r="R1993" s="18">
        <v>65.624000549316406</v>
      </c>
      <c r="S1993" s="18">
        <v>78.553932189941406</v>
      </c>
      <c r="T1993" s="18">
        <v>72.488182067871094</v>
      </c>
      <c r="U1993" s="18">
        <v>112.56687164306641</v>
      </c>
      <c r="V1993" s="18">
        <v>92.909202575683594</v>
      </c>
      <c r="W1993" s="18">
        <v>72.376319885253906</v>
      </c>
      <c r="X1993" s="103">
        <v>1.695087616667267</v>
      </c>
      <c r="Y1993" s="18">
        <v>7.3202033109605722</v>
      </c>
      <c r="Z1993" s="18">
        <v>40.584168806128972</v>
      </c>
      <c r="AA1993" s="18">
        <v>104.55492333131571</v>
      </c>
      <c r="AB1993" s="18">
        <v>84.641693115234375</v>
      </c>
      <c r="AC1993" s="18">
        <v>94.3585205078125</v>
      </c>
      <c r="AD1993" s="18">
        <v>95.165481567382813</v>
      </c>
      <c r="AE1993" s="18">
        <v>119.8127746582031</v>
      </c>
      <c r="AF1993" s="18">
        <v>92.839004516601563</v>
      </c>
      <c r="AG1993" s="18">
        <v>100.4735565185547</v>
      </c>
      <c r="AH1993" s="18">
        <v>94.705482482910156</v>
      </c>
      <c r="AI1993" s="18">
        <v>82.173622131347656</v>
      </c>
      <c r="AJ1993" s="18">
        <v>54.045207977294922</v>
      </c>
      <c r="AK1993" s="18">
        <v>107.23919677734381</v>
      </c>
      <c r="AL1993" s="18">
        <v>106.03073883056641</v>
      </c>
      <c r="AM1993" s="18">
        <v>70.381256103515625</v>
      </c>
      <c r="AN1993" s="18">
        <v>87.314277648925781</v>
      </c>
      <c r="AO1993" s="18">
        <v>25.183017730712891</v>
      </c>
    </row>
    <row r="1994" spans="1:41" x14ac:dyDescent="0.3">
      <c r="A1994" s="4" t="s">
        <v>5808</v>
      </c>
      <c r="B1994" s="8" t="s">
        <v>8907</v>
      </c>
      <c r="C1994" s="87" t="s">
        <v>4835</v>
      </c>
      <c r="D1994" s="87" t="s">
        <v>4836</v>
      </c>
      <c r="E1994" s="87" t="s">
        <v>5791</v>
      </c>
      <c r="F1994" s="110">
        <v>2.1059008135253068</v>
      </c>
      <c r="G1994" s="18">
        <v>12.676220155114621</v>
      </c>
      <c r="H1994" s="18">
        <v>19.063515771100089</v>
      </c>
      <c r="I1994" s="18">
        <v>51.329700393410171</v>
      </c>
      <c r="J1994" s="18">
        <v>91.483299255371094</v>
      </c>
      <c r="K1994" s="18">
        <v>106.0386428833008</v>
      </c>
      <c r="L1994" s="18">
        <v>107.84470367431641</v>
      </c>
      <c r="M1994" s="18">
        <v>98.031806945800781</v>
      </c>
      <c r="N1994" s="18">
        <v>110.901496887207</v>
      </c>
      <c r="O1994" s="18">
        <v>103.3725204467773</v>
      </c>
      <c r="P1994" s="18">
        <v>105.56634521484381</v>
      </c>
      <c r="Q1994" s="18">
        <v>81.231704711914063</v>
      </c>
      <c r="R1994" s="18">
        <v>85.111663818359375</v>
      </c>
      <c r="S1994" s="18">
        <v>90.018753051757813</v>
      </c>
      <c r="T1994" s="18">
        <v>112.5119171142578</v>
      </c>
      <c r="U1994" s="18">
        <v>133.51783752441409</v>
      </c>
      <c r="V1994" s="18">
        <v>157.6861877441406</v>
      </c>
      <c r="W1994" s="18">
        <v>213.59199523925781</v>
      </c>
      <c r="X1994" s="103">
        <v>2.0849043099721829</v>
      </c>
      <c r="Y1994" s="18">
        <v>9.0036192128528452</v>
      </c>
      <c r="Z1994" s="18">
        <v>49.917247715429482</v>
      </c>
      <c r="AA1994" s="18">
        <v>128.59925831495269</v>
      </c>
      <c r="AB1994" s="18">
        <v>104.1066131591797</v>
      </c>
      <c r="AC1994" s="18">
        <v>111.16644287109381</v>
      </c>
      <c r="AD1994" s="18">
        <v>88.9344482421875</v>
      </c>
      <c r="AE1994" s="18">
        <v>108.5260848999023</v>
      </c>
      <c r="AF1994" s="18">
        <v>104.53188323974609</v>
      </c>
      <c r="AG1994" s="18">
        <v>123.3957901000977</v>
      </c>
      <c r="AH1994" s="18">
        <v>98.165969848632813</v>
      </c>
      <c r="AI1994" s="18">
        <v>111.85842132568359</v>
      </c>
      <c r="AJ1994" s="18">
        <v>68.71466064453125</v>
      </c>
      <c r="AK1994" s="18">
        <v>117.62086486816411</v>
      </c>
      <c r="AL1994" s="18">
        <v>97.728607177734375</v>
      </c>
      <c r="AM1994" s="18">
        <v>98.726234436035156</v>
      </c>
      <c r="AN1994" s="18">
        <v>167.96733093261719</v>
      </c>
      <c r="AO1994" s="18">
        <v>88.225387573242188</v>
      </c>
    </row>
    <row r="1995" spans="1:41" x14ac:dyDescent="0.3">
      <c r="A1995" s="4" t="s">
        <v>5975</v>
      </c>
      <c r="B1995" s="8" t="s">
        <v>8908</v>
      </c>
      <c r="C1995" s="87" t="s">
        <v>4835</v>
      </c>
      <c r="D1995" s="87" t="s">
        <v>4836</v>
      </c>
      <c r="E1995" s="87" t="s">
        <v>5965</v>
      </c>
      <c r="F1995" s="110">
        <v>2.244883007937065</v>
      </c>
      <c r="G1995" s="18">
        <v>13.5128069889718</v>
      </c>
      <c r="H1995" s="18">
        <v>20.321642097873941</v>
      </c>
      <c r="I1995" s="18">
        <v>54.717283680028487</v>
      </c>
      <c r="J1995" s="18">
        <v>97.520881652832031</v>
      </c>
      <c r="K1995" s="18">
        <v>119.3336181640625</v>
      </c>
      <c r="L1995" s="18">
        <v>106.0950546264648</v>
      </c>
      <c r="M1995" s="18">
        <v>105.6325607299805</v>
      </c>
      <c r="N1995" s="18">
        <v>98.712677001953125</v>
      </c>
      <c r="O1995" s="18">
        <v>95.547561645507813</v>
      </c>
      <c r="P1995" s="18">
        <v>91.890434265136719</v>
      </c>
      <c r="Q1995" s="18">
        <v>99.383682250976563</v>
      </c>
      <c r="R1995" s="18">
        <v>103.1000671386719</v>
      </c>
      <c r="S1995" s="18">
        <v>131.88340759277341</v>
      </c>
      <c r="T1995" s="18">
        <v>178.8416442871094</v>
      </c>
      <c r="U1995" s="18">
        <v>226.62059020996091</v>
      </c>
      <c r="V1995" s="18">
        <v>189.02668762207031</v>
      </c>
      <c r="W1995" s="18">
        <v>203.16157531738281</v>
      </c>
      <c r="X1995" s="103">
        <v>2.2658897260311659</v>
      </c>
      <c r="Y1995" s="18">
        <v>9.7852012554822085</v>
      </c>
      <c r="Z1995" s="18">
        <v>54.250441235671587</v>
      </c>
      <c r="AA1995" s="18">
        <v>139.76264368457609</v>
      </c>
      <c r="AB1995" s="18">
        <v>113.1438522338867</v>
      </c>
      <c r="AC1995" s="18">
        <v>97.254379272460938</v>
      </c>
      <c r="AD1995" s="18">
        <v>100.7334518432617</v>
      </c>
      <c r="AE1995" s="18">
        <v>97.692977905273438</v>
      </c>
      <c r="AF1995" s="18">
        <v>98.787673950195313</v>
      </c>
      <c r="AG1995" s="18">
        <v>101.173713684082</v>
      </c>
      <c r="AH1995" s="18">
        <v>112.4814910888672</v>
      </c>
      <c r="AI1995" s="18">
        <v>96.903282165527344</v>
      </c>
      <c r="AJ1995" s="18">
        <v>112.1546630859375</v>
      </c>
      <c r="AK1995" s="18">
        <v>110.6356887817383</v>
      </c>
      <c r="AL1995" s="18">
        <v>134.76063537597659</v>
      </c>
      <c r="AM1995" s="18">
        <v>183.45359802246091</v>
      </c>
      <c r="AN1995" s="18">
        <v>230.73802185058591</v>
      </c>
      <c r="AO1995" s="18">
        <v>200.44084167480469</v>
      </c>
    </row>
    <row r="1996" spans="1:41" x14ac:dyDescent="0.3">
      <c r="A1996" s="4" t="s">
        <v>5833</v>
      </c>
      <c r="B1996" s="8" t="s">
        <v>8909</v>
      </c>
      <c r="C1996" s="87" t="s">
        <v>4835</v>
      </c>
      <c r="D1996" s="87" t="s">
        <v>4836</v>
      </c>
      <c r="E1996" s="87" t="s">
        <v>5791</v>
      </c>
      <c r="F1996" s="110">
        <v>2.8221236953767241</v>
      </c>
      <c r="G1996" s="18">
        <v>16.987438837480219</v>
      </c>
      <c r="H1996" s="18">
        <v>25.547071936758591</v>
      </c>
      <c r="I1996" s="18">
        <v>68.787078112351949</v>
      </c>
      <c r="J1996" s="18">
        <v>122.59703063964839</v>
      </c>
      <c r="K1996" s="18">
        <v>124.4488220214844</v>
      </c>
      <c r="L1996" s="18">
        <v>132.09626770019531</v>
      </c>
      <c r="M1996" s="18">
        <v>136.97071838378909</v>
      </c>
      <c r="N1996" s="18">
        <v>133.9703674316406</v>
      </c>
      <c r="O1996" s="18">
        <v>140.98484802246091</v>
      </c>
      <c r="P1996" s="18">
        <v>134.2879943847656</v>
      </c>
      <c r="Q1996" s="18">
        <v>115.69451904296881</v>
      </c>
      <c r="R1996" s="18">
        <v>101.93923187255859</v>
      </c>
      <c r="S1996" s="18">
        <v>113.20400238037109</v>
      </c>
      <c r="T1996" s="18">
        <v>141.27934265136719</v>
      </c>
      <c r="U1996" s="18">
        <v>128.90022277832031</v>
      </c>
      <c r="V1996" s="18">
        <v>170.72257995605469</v>
      </c>
      <c r="W1996" s="18">
        <v>64.556167602539063</v>
      </c>
      <c r="X1996" s="103">
        <v>2.272578612115197</v>
      </c>
      <c r="Y1996" s="18">
        <v>9.8140870815466013</v>
      </c>
      <c r="Z1996" s="18">
        <v>54.41058805008403</v>
      </c>
      <c r="AA1996" s="18">
        <v>140.1752217512265</v>
      </c>
      <c r="AB1996" s="18">
        <v>113.4778518676758</v>
      </c>
      <c r="AC1996" s="18">
        <v>111.9833908081055</v>
      </c>
      <c r="AD1996" s="18">
        <v>127.25071716308589</v>
      </c>
      <c r="AE1996" s="18">
        <v>139.83978271484381</v>
      </c>
      <c r="AF1996" s="18">
        <v>142.1038818359375</v>
      </c>
      <c r="AG1996" s="18">
        <v>133.53062438964841</v>
      </c>
      <c r="AH1996" s="18">
        <v>174.92652893066409</v>
      </c>
      <c r="AI1996" s="18">
        <v>125.663459777832</v>
      </c>
      <c r="AJ1996" s="18">
        <v>125.7655868530273</v>
      </c>
      <c r="AK1996" s="18">
        <v>88.453338623046875</v>
      </c>
      <c r="AL1996" s="18">
        <v>113.5188446044922</v>
      </c>
      <c r="AM1996" s="18">
        <v>111.4068603515625</v>
      </c>
      <c r="AN1996" s="18">
        <v>154.66363525390631</v>
      </c>
      <c r="AO1996" s="18">
        <v>122.70790100097661</v>
      </c>
    </row>
    <row r="1997" spans="1:41" x14ac:dyDescent="0.3">
      <c r="A1997" s="4" t="s">
        <v>5855</v>
      </c>
      <c r="B1997" s="8" t="s">
        <v>8910</v>
      </c>
      <c r="C1997" s="87" t="s">
        <v>4835</v>
      </c>
      <c r="D1997" s="87" t="s">
        <v>4836</v>
      </c>
      <c r="E1997" s="87" t="s">
        <v>5791</v>
      </c>
      <c r="F1997" s="110">
        <v>1.706445946576248</v>
      </c>
      <c r="G1997" s="18">
        <v>10.27174896494409</v>
      </c>
      <c r="H1997" s="18">
        <v>15.44747929539427</v>
      </c>
      <c r="I1997" s="18">
        <v>41.593297563088413</v>
      </c>
      <c r="J1997" s="18">
        <v>74.130416870117188</v>
      </c>
      <c r="K1997" s="18">
        <v>82.635536193847656</v>
      </c>
      <c r="L1997" s="18">
        <v>73.076560974121094</v>
      </c>
      <c r="M1997" s="18">
        <v>61.969799041748047</v>
      </c>
      <c r="N1997" s="18">
        <v>63.722908020019531</v>
      </c>
      <c r="O1997" s="18">
        <v>48.213069915771477</v>
      </c>
      <c r="P1997" s="18">
        <v>54.332775115966797</v>
      </c>
      <c r="Q1997" s="18">
        <v>62.761459350585938</v>
      </c>
      <c r="R1997" s="18">
        <v>51.728069305419922</v>
      </c>
      <c r="S1997" s="18">
        <v>58.141334533691413</v>
      </c>
      <c r="T1997" s="18">
        <v>71.876976013183594</v>
      </c>
      <c r="U1997" s="18">
        <v>76.888885498046875</v>
      </c>
      <c r="V1997" s="18">
        <v>89.898857116699219</v>
      </c>
      <c r="W1997" s="18">
        <v>133.20124816894531</v>
      </c>
      <c r="X1997" s="103">
        <v>2.181070531239266</v>
      </c>
      <c r="Y1997" s="18">
        <v>9.4189111920992747</v>
      </c>
      <c r="Z1997" s="18">
        <v>52.219681004998428</v>
      </c>
      <c r="AA1997" s="18">
        <v>134.53089971966699</v>
      </c>
      <c r="AB1997" s="18">
        <v>108.9085311889648</v>
      </c>
      <c r="AC1997" s="18">
        <v>68.832977294921875</v>
      </c>
      <c r="AD1997" s="18">
        <v>78.928260803222656</v>
      </c>
      <c r="AE1997" s="18">
        <v>63.786079406738281</v>
      </c>
      <c r="AF1997" s="18">
        <v>85.994453430175781</v>
      </c>
      <c r="AG1997" s="18">
        <v>69.452880859375</v>
      </c>
      <c r="AH1997" s="18">
        <v>81.019485473632813</v>
      </c>
      <c r="AI1997" s="18">
        <v>72.010452270507813</v>
      </c>
      <c r="AJ1997" s="18">
        <v>45.504688262939453</v>
      </c>
      <c r="AK1997" s="18">
        <v>58.033748626708977</v>
      </c>
      <c r="AL1997" s="18">
        <v>92.974601745605469</v>
      </c>
      <c r="AM1997" s="18">
        <v>85.118545532226563</v>
      </c>
      <c r="AN1997" s="18">
        <v>83.265144348144531</v>
      </c>
      <c r="AO1997" s="18">
        <v>37.138744354248047</v>
      </c>
    </row>
    <row r="1998" spans="1:41" x14ac:dyDescent="0.3">
      <c r="A1998" s="4" t="s">
        <v>5978</v>
      </c>
      <c r="B1998" s="8" t="s">
        <v>8911</v>
      </c>
      <c r="C1998" s="87" t="s">
        <v>4835</v>
      </c>
      <c r="D1998" s="87" t="s">
        <v>4836</v>
      </c>
      <c r="E1998" s="87" t="s">
        <v>5965</v>
      </c>
      <c r="F1998" s="110">
        <v>2.290609593184219</v>
      </c>
      <c r="G1998" s="18">
        <v>13.788052744997801</v>
      </c>
      <c r="H1998" s="18">
        <v>20.735578724622481</v>
      </c>
      <c r="I1998" s="18">
        <v>55.83183376029605</v>
      </c>
      <c r="J1998" s="18">
        <v>99.507308959960938</v>
      </c>
      <c r="K1998" s="18">
        <v>100.3690490722656</v>
      </c>
      <c r="L1998" s="18">
        <v>103.18267822265631</v>
      </c>
      <c r="M1998" s="18">
        <v>104.8669357299805</v>
      </c>
      <c r="N1998" s="18">
        <v>101.43991851806641</v>
      </c>
      <c r="O1998" s="18">
        <v>104.41152191162109</v>
      </c>
      <c r="P1998" s="18">
        <v>93.243949890136719</v>
      </c>
      <c r="Q1998" s="18">
        <v>91.710678100585938</v>
      </c>
      <c r="R1998" s="18">
        <v>86.638481140136719</v>
      </c>
      <c r="S1998" s="18">
        <v>105.6402130126953</v>
      </c>
      <c r="T1998" s="18">
        <v>122.5381622314453</v>
      </c>
      <c r="U1998" s="18">
        <v>101.1481018066406</v>
      </c>
      <c r="V1998" s="18">
        <v>81.5687255859375</v>
      </c>
      <c r="W1998" s="18">
        <v>100.94370269775391</v>
      </c>
      <c r="X1998" s="103">
        <v>1.7573666190845869</v>
      </c>
      <c r="Y1998" s="18">
        <v>7.5891539865574664</v>
      </c>
      <c r="Z1998" s="18">
        <v>42.075266683506698</v>
      </c>
      <c r="AA1998" s="18">
        <v>108.3963627111256</v>
      </c>
      <c r="AB1998" s="18">
        <v>87.751502990722656</v>
      </c>
      <c r="AC1998" s="18">
        <v>88.786354064941406</v>
      </c>
      <c r="AD1998" s="18">
        <v>99.449417114257813</v>
      </c>
      <c r="AE1998" s="18">
        <v>106.7186279296875</v>
      </c>
      <c r="AF1998" s="18">
        <v>132.47248840332031</v>
      </c>
      <c r="AG1998" s="18">
        <v>108.44126892089839</v>
      </c>
      <c r="AH1998" s="18">
        <v>101.4858474731445</v>
      </c>
      <c r="AI1998" s="18">
        <v>112.7397842407227</v>
      </c>
      <c r="AJ1998" s="18">
        <v>60.3714599609375</v>
      </c>
      <c r="AK1998" s="18">
        <v>76.033317565917969</v>
      </c>
      <c r="AL1998" s="18">
        <v>87.918861389160156</v>
      </c>
      <c r="AM1998" s="18">
        <v>89.045578002929688</v>
      </c>
      <c r="AN1998" s="18">
        <v>215.80146789550781</v>
      </c>
      <c r="AO1998" s="18">
        <v>4.9351725578308114</v>
      </c>
    </row>
    <row r="1999" spans="1:41" x14ac:dyDescent="0.3">
      <c r="A1999" s="4" t="s">
        <v>5800</v>
      </c>
      <c r="B1999" s="8" t="s">
        <v>8912</v>
      </c>
      <c r="C1999" s="87" t="s">
        <v>4835</v>
      </c>
      <c r="D1999" s="87" t="s">
        <v>4836</v>
      </c>
      <c r="E1999" s="87" t="s">
        <v>5791</v>
      </c>
      <c r="F1999" s="110">
        <v>2.1454431180653462</v>
      </c>
      <c r="G1999" s="18">
        <v>12.914240366973999</v>
      </c>
      <c r="H1999" s="18">
        <v>19.42146964118896</v>
      </c>
      <c r="I1999" s="18">
        <v>52.293513423857434</v>
      </c>
      <c r="J1999" s="18">
        <v>93.201072692871094</v>
      </c>
      <c r="K1999" s="18">
        <v>129.63316345214841</v>
      </c>
      <c r="L1999" s="18">
        <v>129.83662414550781</v>
      </c>
      <c r="M1999" s="18">
        <v>114.5782852172852</v>
      </c>
      <c r="N1999" s="18">
        <v>96.00103759765625</v>
      </c>
      <c r="O1999" s="18">
        <v>97.451889038085938</v>
      </c>
      <c r="P1999" s="18">
        <v>74.6392822265625</v>
      </c>
      <c r="Q1999" s="18">
        <v>78.424797058105469</v>
      </c>
      <c r="R1999" s="18">
        <v>101.2229080200195</v>
      </c>
      <c r="S1999" s="18">
        <v>86.208175659179688</v>
      </c>
      <c r="T1999" s="18">
        <v>95.787422180175781</v>
      </c>
      <c r="U1999" s="18">
        <v>114.12872314453131</v>
      </c>
      <c r="V1999" s="18">
        <v>162.3163146972656</v>
      </c>
      <c r="W1999" s="18">
        <v>68.589515686035156</v>
      </c>
      <c r="X1999" s="103">
        <v>1.8103606628825</v>
      </c>
      <c r="Y1999" s="18">
        <v>7.8180077467149358</v>
      </c>
      <c r="Z1999" s="18">
        <v>43.344061994183583</v>
      </c>
      <c r="AA1999" s="18">
        <v>111.6650953310954</v>
      </c>
      <c r="AB1999" s="18">
        <v>90.397682189941406</v>
      </c>
      <c r="AC1999" s="18">
        <v>109.72178649902339</v>
      </c>
      <c r="AD1999" s="18">
        <v>124.5469055175781</v>
      </c>
      <c r="AE1999" s="18">
        <v>79.505828857421875</v>
      </c>
      <c r="AF1999" s="18">
        <v>98.698699951171875</v>
      </c>
      <c r="AG1999" s="18">
        <v>99.219947814941406</v>
      </c>
      <c r="AH1999" s="18">
        <v>119.78514099121089</v>
      </c>
      <c r="AI1999" s="18">
        <v>91.168586730957031</v>
      </c>
      <c r="AJ1999" s="18">
        <v>64.11688232421875</v>
      </c>
      <c r="AK1999" s="18">
        <v>69.929779052734375</v>
      </c>
      <c r="AL1999" s="18">
        <v>77.437309265136719</v>
      </c>
      <c r="AM1999" s="18">
        <v>127.47109222412109</v>
      </c>
      <c r="AN1999" s="18">
        <v>66.388397216796875</v>
      </c>
      <c r="AO1999" s="18">
        <v>126.59230804443359</v>
      </c>
    </row>
    <row r="2000" spans="1:41" x14ac:dyDescent="0.3">
      <c r="A2000" s="4" t="s">
        <v>5815</v>
      </c>
      <c r="B2000" s="8" t="s">
        <v>8913</v>
      </c>
      <c r="C2000" s="87" t="s">
        <v>4835</v>
      </c>
      <c r="D2000" s="87" t="s">
        <v>4836</v>
      </c>
      <c r="E2000" s="87" t="s">
        <v>5791</v>
      </c>
      <c r="F2000" s="110">
        <v>2.126141762486649</v>
      </c>
      <c r="G2000" s="18">
        <v>12.798058146502679</v>
      </c>
      <c r="H2000" s="18">
        <v>19.246745506930161</v>
      </c>
      <c r="I2000" s="18">
        <v>51.823057838922878</v>
      </c>
      <c r="J2000" s="18">
        <v>92.362594604492188</v>
      </c>
      <c r="K2000" s="18">
        <v>96.104835510253906</v>
      </c>
      <c r="L2000" s="18">
        <v>85.762626647949219</v>
      </c>
      <c r="M2000" s="18">
        <v>87.50213623046875</v>
      </c>
      <c r="N2000" s="18">
        <v>81.926689147949219</v>
      </c>
      <c r="O2000" s="18">
        <v>73.73785400390625</v>
      </c>
      <c r="P2000" s="18">
        <v>64.968345642089844</v>
      </c>
      <c r="Q2000" s="18">
        <v>70.810455322265625</v>
      </c>
      <c r="R2000" s="18">
        <v>65.149887084960938</v>
      </c>
      <c r="S2000" s="18">
        <v>84.746101379394531</v>
      </c>
      <c r="T2000" s="18">
        <v>137.84684753417969</v>
      </c>
      <c r="U2000" s="18">
        <v>96.954399108886719</v>
      </c>
      <c r="V2000" s="18">
        <v>130.00312805175781</v>
      </c>
      <c r="W2000" s="18">
        <v>133.1081848144531</v>
      </c>
      <c r="X2000" s="103">
        <v>1.6052895730943759</v>
      </c>
      <c r="Y2000" s="18">
        <v>6.9324121847576299</v>
      </c>
      <c r="Z2000" s="18">
        <v>38.434203858601592</v>
      </c>
      <c r="AA2000" s="18">
        <v>99.016078336668599</v>
      </c>
      <c r="AB2000" s="18">
        <v>80.157760620117188</v>
      </c>
      <c r="AC2000" s="18">
        <v>97.467536926269531</v>
      </c>
      <c r="AD2000" s="18">
        <v>96.908981323242188</v>
      </c>
      <c r="AE2000" s="18">
        <v>84.976272583007813</v>
      </c>
      <c r="AF2000" s="18">
        <v>83.073219299316406</v>
      </c>
      <c r="AG2000" s="18">
        <v>80.252578735351563</v>
      </c>
      <c r="AH2000" s="18">
        <v>78.815406799316406</v>
      </c>
      <c r="AI2000" s="18">
        <v>79.977638244628906</v>
      </c>
      <c r="AJ2000" s="18">
        <v>66.939666748046875</v>
      </c>
      <c r="AK2000" s="18">
        <v>83.292945861816406</v>
      </c>
      <c r="AL2000" s="18">
        <v>134.43983459472659</v>
      </c>
      <c r="AM2000" s="18">
        <v>142.0476989746094</v>
      </c>
      <c r="AN2000" s="18">
        <v>180.66351318359381</v>
      </c>
      <c r="AO2000" s="18">
        <v>139.95613098144531</v>
      </c>
    </row>
    <row r="2001" spans="1:41" x14ac:dyDescent="0.3">
      <c r="A2001" s="4" t="s">
        <v>6152</v>
      </c>
      <c r="B2001" s="8" t="s">
        <v>8914</v>
      </c>
      <c r="C2001" s="87" t="s">
        <v>4835</v>
      </c>
      <c r="D2001" s="87" t="s">
        <v>4836</v>
      </c>
      <c r="E2001" s="87" t="s">
        <v>6141</v>
      </c>
      <c r="F2001" s="110">
        <v>1.59136964219294</v>
      </c>
      <c r="G2001" s="18">
        <v>9.5790608005106197</v>
      </c>
      <c r="H2001" s="18">
        <v>14.405759320074671</v>
      </c>
      <c r="I2001" s="18">
        <v>38.78840182040242</v>
      </c>
      <c r="J2001" s="18">
        <v>69.131340026855469</v>
      </c>
      <c r="K2001" s="18">
        <v>82.332298278808594</v>
      </c>
      <c r="L2001" s="18">
        <v>78.75616455078125</v>
      </c>
      <c r="M2001" s="18">
        <v>82.406784057617188</v>
      </c>
      <c r="N2001" s="18">
        <v>75.207443237304688</v>
      </c>
      <c r="O2001" s="18">
        <v>67.364173889160156</v>
      </c>
      <c r="P2001" s="18">
        <v>61.372276306152337</v>
      </c>
      <c r="Q2001" s="18">
        <v>44.89373779296875</v>
      </c>
      <c r="R2001" s="18">
        <v>40.688770294189453</v>
      </c>
      <c r="S2001" s="18">
        <v>46.780521392822273</v>
      </c>
      <c r="T2001" s="18">
        <v>63.795509338378913</v>
      </c>
      <c r="U2001" s="18">
        <v>97.612579345703125</v>
      </c>
      <c r="V2001" s="18">
        <v>160.28932189941409</v>
      </c>
      <c r="W2001" s="18">
        <v>81.231697082519531</v>
      </c>
      <c r="X2001" s="103">
        <v>1.1567351152717591</v>
      </c>
      <c r="Y2001" s="18">
        <v>4.9953383751129152</v>
      </c>
      <c r="Z2001" s="18">
        <v>27.694812185853579</v>
      </c>
      <c r="AA2001" s="18">
        <v>71.348731536170206</v>
      </c>
      <c r="AB2001" s="18">
        <v>57.759857177734382</v>
      </c>
      <c r="AC2001" s="18">
        <v>67.060325622558594</v>
      </c>
      <c r="AD2001" s="18">
        <v>70.00811767578125</v>
      </c>
      <c r="AE2001" s="18">
        <v>90.626380920410156</v>
      </c>
      <c r="AF2001" s="18">
        <v>84.3687744140625</v>
      </c>
      <c r="AG2001" s="18">
        <v>64.959136962890625</v>
      </c>
      <c r="AH2001" s="18">
        <v>73.824310302734375</v>
      </c>
      <c r="AI2001" s="18">
        <v>56.436496734619141</v>
      </c>
      <c r="AJ2001" s="18">
        <v>39.497467041015632</v>
      </c>
      <c r="AK2001" s="18">
        <v>67.979766845703125</v>
      </c>
      <c r="AL2001" s="18">
        <v>87.643363952636719</v>
      </c>
      <c r="AM2001" s="18">
        <v>99.936920166015625</v>
      </c>
      <c r="AN2001" s="18">
        <v>89.499008178710938</v>
      </c>
      <c r="AO2001" s="18">
        <v>25.157541275024411</v>
      </c>
    </row>
    <row r="2002" spans="1:41" x14ac:dyDescent="0.3">
      <c r="A2002" s="4" t="s">
        <v>5990</v>
      </c>
      <c r="B2002" s="8" t="s">
        <v>8915</v>
      </c>
      <c r="C2002" s="87" t="s">
        <v>4835</v>
      </c>
      <c r="D2002" s="87" t="s">
        <v>4836</v>
      </c>
      <c r="E2002" s="87" t="s">
        <v>5965</v>
      </c>
      <c r="F2002" s="110">
        <v>2.976583714987076</v>
      </c>
      <c r="G2002" s="18">
        <v>17.917192604214598</v>
      </c>
      <c r="H2002" s="18">
        <v>26.94531016380839</v>
      </c>
      <c r="I2002" s="18">
        <v>72.55192139387735</v>
      </c>
      <c r="J2002" s="18">
        <v>129.30699157714841</v>
      </c>
      <c r="K2002" s="18">
        <v>129.27275085449219</v>
      </c>
      <c r="L2002" s="18">
        <v>114.61622619628911</v>
      </c>
      <c r="M2002" s="18">
        <v>112.1655654907227</v>
      </c>
      <c r="N2002" s="18">
        <v>128.4544677734375</v>
      </c>
      <c r="O2002" s="18">
        <v>112.3926162719727</v>
      </c>
      <c r="P2002" s="18">
        <v>139.11253356933591</v>
      </c>
      <c r="Q2002" s="18">
        <v>116.49111175537109</v>
      </c>
      <c r="R2002" s="18">
        <v>129.66802978515631</v>
      </c>
      <c r="S2002" s="18">
        <v>113.6072235107422</v>
      </c>
      <c r="T2002" s="18">
        <v>134.6932067871094</v>
      </c>
      <c r="U2002" s="18">
        <v>268.10598754882813</v>
      </c>
      <c r="V2002" s="18">
        <v>157.58207702636719</v>
      </c>
      <c r="W2002" s="18">
        <v>84.659912109375</v>
      </c>
      <c r="X2002" s="103">
        <v>2.2549570688524319</v>
      </c>
      <c r="Y2002" s="18">
        <v>9.7379887854656371</v>
      </c>
      <c r="Z2002" s="18">
        <v>53.988689099629433</v>
      </c>
      <c r="AA2002" s="18">
        <v>139.08830501211409</v>
      </c>
      <c r="AB2002" s="18">
        <v>112.5979461669922</v>
      </c>
      <c r="AC2002" s="18">
        <v>109.9753952026367</v>
      </c>
      <c r="AD2002" s="18">
        <v>130.00379943847659</v>
      </c>
      <c r="AE2002" s="18">
        <v>107.8129425048828</v>
      </c>
      <c r="AF2002" s="18">
        <v>122.87156677246089</v>
      </c>
      <c r="AG2002" s="18">
        <v>151.69232177734381</v>
      </c>
      <c r="AH2002" s="18">
        <v>153.061767578125</v>
      </c>
      <c r="AI2002" s="18">
        <v>114.3854217529297</v>
      </c>
      <c r="AJ2002" s="18">
        <v>74.976516723632813</v>
      </c>
      <c r="AK2002" s="18">
        <v>97.603019714355469</v>
      </c>
      <c r="AL2002" s="18">
        <v>104.2652893066406</v>
      </c>
      <c r="AM2002" s="18">
        <v>140.8458557128906</v>
      </c>
      <c r="AN2002" s="18">
        <v>203.97637939453131</v>
      </c>
      <c r="AO2002" s="18">
        <v>127.4054870605469</v>
      </c>
    </row>
    <row r="2003" spans="1:41" x14ac:dyDescent="0.3">
      <c r="A2003" s="4" t="s">
        <v>5798</v>
      </c>
      <c r="B2003" s="8" t="s">
        <v>8916</v>
      </c>
      <c r="C2003" s="87" t="s">
        <v>4835</v>
      </c>
      <c r="D2003" s="87" t="s">
        <v>4836</v>
      </c>
      <c r="E2003" s="87" t="s">
        <v>5791</v>
      </c>
      <c r="F2003" s="110">
        <v>2.6850912889526519</v>
      </c>
      <c r="G2003" s="18">
        <v>16.162588521140378</v>
      </c>
      <c r="H2003" s="18">
        <v>24.306595925619181</v>
      </c>
      <c r="I2003" s="18">
        <v>65.447019396974511</v>
      </c>
      <c r="J2003" s="18">
        <v>116.64414978027339</v>
      </c>
      <c r="K2003" s="18">
        <v>135.00514221191409</v>
      </c>
      <c r="L2003" s="18">
        <v>125.48797607421881</v>
      </c>
      <c r="M2003" s="18">
        <v>122.97230529785161</v>
      </c>
      <c r="N2003" s="18">
        <v>120.5778121948242</v>
      </c>
      <c r="O2003" s="18">
        <v>113.3156280517578</v>
      </c>
      <c r="P2003" s="18">
        <v>107.1611404418945</v>
      </c>
      <c r="Q2003" s="18">
        <v>108.0644226074219</v>
      </c>
      <c r="R2003" s="18">
        <v>103.93450927734381</v>
      </c>
      <c r="S2003" s="18">
        <v>105.3118515014648</v>
      </c>
      <c r="T2003" s="18">
        <v>125.3417663574219</v>
      </c>
      <c r="U2003" s="18">
        <v>125.6681289672852</v>
      </c>
      <c r="V2003" s="18">
        <v>152.18701171875</v>
      </c>
      <c r="W2003" s="18">
        <v>52.217227935791023</v>
      </c>
      <c r="X2003" s="103">
        <v>2.3525621233291929</v>
      </c>
      <c r="Y2003" s="18">
        <v>10.15949433828894</v>
      </c>
      <c r="Z2003" s="18">
        <v>56.325571257381533</v>
      </c>
      <c r="AA2003" s="18">
        <v>145.108695278212</v>
      </c>
      <c r="AB2003" s="18">
        <v>117.4717102050781</v>
      </c>
      <c r="AC2003" s="18">
        <v>112.4805908203125</v>
      </c>
      <c r="AD2003" s="18">
        <v>110.3293762207031</v>
      </c>
      <c r="AE2003" s="18">
        <v>119.24147033691411</v>
      </c>
      <c r="AF2003" s="18">
        <v>132.80674743652341</v>
      </c>
      <c r="AG2003" s="18">
        <v>104.91164398193359</v>
      </c>
      <c r="AH2003" s="18">
        <v>96.460372924804688</v>
      </c>
      <c r="AI2003" s="18">
        <v>107.6965255737305</v>
      </c>
      <c r="AJ2003" s="18">
        <v>77.799766540527344</v>
      </c>
      <c r="AK2003" s="18">
        <v>85.377296447753906</v>
      </c>
      <c r="AL2003" s="18">
        <v>90.989387512207031</v>
      </c>
      <c r="AM2003" s="18">
        <v>119.3586959838867</v>
      </c>
      <c r="AN2003" s="18">
        <v>117.47410583496089</v>
      </c>
      <c r="AO2003" s="18">
        <v>12.224893569946291</v>
      </c>
    </row>
    <row r="2004" spans="1:41" x14ac:dyDescent="0.3">
      <c r="A2004" s="4" t="s">
        <v>5810</v>
      </c>
      <c r="B2004" s="8" t="s">
        <v>8917</v>
      </c>
      <c r="C2004" s="87" t="s">
        <v>4835</v>
      </c>
      <c r="D2004" s="87" t="s">
        <v>4836</v>
      </c>
      <c r="E2004" s="87" t="s">
        <v>5791</v>
      </c>
      <c r="F2004" s="110">
        <v>2.745948313284218</v>
      </c>
      <c r="G2004" s="18">
        <v>16.52891016053454</v>
      </c>
      <c r="H2004" s="18">
        <v>24.85749976481042</v>
      </c>
      <c r="I2004" s="18">
        <v>66.930362204817641</v>
      </c>
      <c r="J2004" s="18">
        <v>119.28786468505859</v>
      </c>
      <c r="K2004" s="18">
        <v>120.97133636474609</v>
      </c>
      <c r="L2004" s="18">
        <v>123.3512420654297</v>
      </c>
      <c r="M2004" s="18">
        <v>119.7625350952148</v>
      </c>
      <c r="N2004" s="18">
        <v>124.77407073974609</v>
      </c>
      <c r="O2004" s="18">
        <v>118.588981628418</v>
      </c>
      <c r="P2004" s="18">
        <v>95.444664001464844</v>
      </c>
      <c r="Q2004" s="18">
        <v>122.5200958251953</v>
      </c>
      <c r="R2004" s="18">
        <v>91.603843688964844</v>
      </c>
      <c r="S2004" s="18">
        <v>78.637840270996094</v>
      </c>
      <c r="T2004" s="18">
        <v>127.0637664794922</v>
      </c>
      <c r="U2004" s="18">
        <v>137.9263916015625</v>
      </c>
      <c r="V2004" s="18">
        <v>152.47834777832031</v>
      </c>
      <c r="W2004" s="18">
        <v>61.263404846191413</v>
      </c>
      <c r="X2004" s="103">
        <v>2.1799618794638138</v>
      </c>
      <c r="Y2004" s="18">
        <v>9.4141235007035231</v>
      </c>
      <c r="Z2004" s="18">
        <v>52.193137414944587</v>
      </c>
      <c r="AA2004" s="18">
        <v>134.46251682296969</v>
      </c>
      <c r="AB2004" s="18">
        <v>108.85317230224609</v>
      </c>
      <c r="AC2004" s="18">
        <v>116.0478134155273</v>
      </c>
      <c r="AD2004" s="18">
        <v>113.6842803955078</v>
      </c>
      <c r="AE2004" s="18">
        <v>117.5600051879883</v>
      </c>
      <c r="AF2004" s="18">
        <v>107.4772186279297</v>
      </c>
      <c r="AG2004" s="18">
        <v>109.35987854003911</v>
      </c>
      <c r="AH2004" s="18">
        <v>103.08685302734381</v>
      </c>
      <c r="AI2004" s="18">
        <v>99.351654052734375</v>
      </c>
      <c r="AJ2004" s="18">
        <v>84.433998107910156</v>
      </c>
      <c r="AK2004" s="18">
        <v>98.0152587890625</v>
      </c>
      <c r="AL2004" s="18">
        <v>90.620735168457031</v>
      </c>
      <c r="AM2004" s="18">
        <v>98.108230590820313</v>
      </c>
      <c r="AN2004" s="18">
        <v>99.421890258789063</v>
      </c>
      <c r="AO2004" s="18">
        <v>124.2710876464844</v>
      </c>
    </row>
    <row r="2005" spans="1:41" x14ac:dyDescent="0.3">
      <c r="A2005" s="4" t="s">
        <v>5847</v>
      </c>
      <c r="B2005" s="8" t="s">
        <v>8918</v>
      </c>
      <c r="C2005" s="87" t="s">
        <v>4835</v>
      </c>
      <c r="D2005" s="87" t="s">
        <v>4836</v>
      </c>
      <c r="E2005" s="87" t="s">
        <v>5791</v>
      </c>
      <c r="F2005" s="110">
        <v>2.3957529027010569</v>
      </c>
      <c r="G2005" s="18">
        <v>14.42095042503699</v>
      </c>
      <c r="H2005" s="18">
        <v>21.68738097776113</v>
      </c>
      <c r="I2005" s="18">
        <v>58.394620450537303</v>
      </c>
      <c r="J2005" s="18">
        <v>104.0748825073242</v>
      </c>
      <c r="K2005" s="18">
        <v>91.576141357421875</v>
      </c>
      <c r="L2005" s="18">
        <v>93.957870483398438</v>
      </c>
      <c r="M2005" s="18">
        <v>92.32574462890625</v>
      </c>
      <c r="N2005" s="18">
        <v>79.731452941894531</v>
      </c>
      <c r="O2005" s="18">
        <v>66.059043884277344</v>
      </c>
      <c r="P2005" s="18">
        <v>59.875049591064453</v>
      </c>
      <c r="Q2005" s="18">
        <v>66.358894348144531</v>
      </c>
      <c r="R2005" s="18">
        <v>52.076591491699219</v>
      </c>
      <c r="S2005" s="18">
        <v>61.043636322021477</v>
      </c>
      <c r="T2005" s="18">
        <v>69.684326171875</v>
      </c>
      <c r="U2005" s="18">
        <v>87.7618408203125</v>
      </c>
      <c r="V2005" s="18">
        <v>113.34437561035161</v>
      </c>
      <c r="W2005" s="18">
        <v>54.196125030517578</v>
      </c>
      <c r="X2005" s="103">
        <v>2.5643772567662508</v>
      </c>
      <c r="Y2005" s="18">
        <v>11.07421392319513</v>
      </c>
      <c r="Z2005" s="18">
        <v>61.396896802195343</v>
      </c>
      <c r="AA2005" s="18">
        <v>158.1736925203405</v>
      </c>
      <c r="AB2005" s="18">
        <v>128.04838562011719</v>
      </c>
      <c r="AC2005" s="18">
        <v>84.503433227539063</v>
      </c>
      <c r="AD2005" s="18">
        <v>86.717033386230469</v>
      </c>
      <c r="AE2005" s="18">
        <v>88.122428894042969</v>
      </c>
      <c r="AF2005" s="18">
        <v>89.70562744140625</v>
      </c>
      <c r="AG2005" s="18">
        <v>86.192008972167969</v>
      </c>
      <c r="AH2005" s="18">
        <v>88.696884155273438</v>
      </c>
      <c r="AI2005" s="18">
        <v>66.367149353027344</v>
      </c>
      <c r="AJ2005" s="18">
        <v>57.349117279052727</v>
      </c>
      <c r="AK2005" s="18">
        <v>65.088386535644531</v>
      </c>
      <c r="AL2005" s="18">
        <v>65.3538818359375</v>
      </c>
      <c r="AM2005" s="18">
        <v>103.6676712036133</v>
      </c>
      <c r="AN2005" s="18">
        <v>96.828262329101563</v>
      </c>
      <c r="AO2005" s="18">
        <v>88.728736877441406</v>
      </c>
    </row>
    <row r="2006" spans="1:41" x14ac:dyDescent="0.3">
      <c r="A2006" s="4" t="s">
        <v>6173</v>
      </c>
      <c r="B2006" s="8" t="s">
        <v>8919</v>
      </c>
      <c r="C2006" s="87" t="s">
        <v>4835</v>
      </c>
      <c r="D2006" s="87" t="s">
        <v>4836</v>
      </c>
      <c r="E2006" s="87" t="s">
        <v>6141</v>
      </c>
      <c r="F2006" s="110">
        <v>1.9691587151127321</v>
      </c>
      <c r="G2006" s="18">
        <v>11.853117313415041</v>
      </c>
      <c r="H2006" s="18">
        <v>17.825667752371402</v>
      </c>
      <c r="I2006" s="18">
        <v>47.996717710843143</v>
      </c>
      <c r="J2006" s="18">
        <v>85.54302978515625</v>
      </c>
      <c r="K2006" s="18">
        <v>106.4333572387695</v>
      </c>
      <c r="L2006" s="18">
        <v>94.188583374023438</v>
      </c>
      <c r="M2006" s="18">
        <v>91.684455871582031</v>
      </c>
      <c r="N2006" s="18">
        <v>96.43719482421875</v>
      </c>
      <c r="O2006" s="18">
        <v>88.628860473632813</v>
      </c>
      <c r="P2006" s="18">
        <v>104.08164978027339</v>
      </c>
      <c r="Q2006" s="18">
        <v>83.161949157714844</v>
      </c>
      <c r="R2006" s="18">
        <v>49.823219299316413</v>
      </c>
      <c r="S2006" s="18">
        <v>72.924110412597656</v>
      </c>
      <c r="T2006" s="18">
        <v>75.36175537109375</v>
      </c>
      <c r="U2006" s="18">
        <v>150.27320861816409</v>
      </c>
      <c r="V2006" s="18">
        <v>244.24421691894531</v>
      </c>
      <c r="W2006" s="18">
        <v>95.678718566894531</v>
      </c>
      <c r="X2006" s="103">
        <v>1.652892996262505</v>
      </c>
      <c r="Y2006" s="18">
        <v>7.1379866532759708</v>
      </c>
      <c r="Z2006" s="18">
        <v>39.573935718246332</v>
      </c>
      <c r="AA2006" s="18">
        <v>101.95231137306919</v>
      </c>
      <c r="AB2006" s="18">
        <v>82.534767150878906</v>
      </c>
      <c r="AC2006" s="18">
        <v>90.454559326171875</v>
      </c>
      <c r="AD2006" s="18">
        <v>89.837554931640625</v>
      </c>
      <c r="AE2006" s="18">
        <v>95.575119018554688</v>
      </c>
      <c r="AF2006" s="18">
        <v>105.49875640869141</v>
      </c>
      <c r="AG2006" s="18">
        <v>120.3497772216797</v>
      </c>
      <c r="AH2006" s="18">
        <v>93.705001831054688</v>
      </c>
      <c r="AI2006" s="18">
        <v>88.005661010742188</v>
      </c>
      <c r="AJ2006" s="18">
        <v>71.335807800292969</v>
      </c>
      <c r="AK2006" s="18">
        <v>75.232955932617188</v>
      </c>
      <c r="AL2006" s="18">
        <v>75.469711303710938</v>
      </c>
      <c r="AM2006" s="18">
        <v>96.848442077636719</v>
      </c>
      <c r="AN2006" s="18">
        <v>84.64288330078125</v>
      </c>
      <c r="AO2006" s="18">
        <v>44.839118957519531</v>
      </c>
    </row>
    <row r="2007" spans="1:41" x14ac:dyDescent="0.3">
      <c r="A2007" s="4" t="s">
        <v>5817</v>
      </c>
      <c r="B2007" s="8" t="s">
        <v>8920</v>
      </c>
      <c r="C2007" s="87" t="s">
        <v>4835</v>
      </c>
      <c r="D2007" s="87" t="s">
        <v>4836</v>
      </c>
      <c r="E2007" s="87" t="s">
        <v>5791</v>
      </c>
      <c r="F2007" s="110">
        <v>2.257575948599472</v>
      </c>
      <c r="G2007" s="18">
        <v>13.58921063971313</v>
      </c>
      <c r="H2007" s="18">
        <v>20.43654403102547</v>
      </c>
      <c r="I2007" s="18">
        <v>55.026664272470548</v>
      </c>
      <c r="J2007" s="18">
        <v>98.072280883789063</v>
      </c>
      <c r="K2007" s="18">
        <v>104.2236404418945</v>
      </c>
      <c r="L2007" s="18">
        <v>103.37168121337891</v>
      </c>
      <c r="M2007" s="18">
        <v>97.400642395019531</v>
      </c>
      <c r="N2007" s="18">
        <v>90.302352905273438</v>
      </c>
      <c r="O2007" s="18">
        <v>108.5571365356445</v>
      </c>
      <c r="P2007" s="18">
        <v>84.503326416015625</v>
      </c>
      <c r="Q2007" s="18">
        <v>68.963417053222656</v>
      </c>
      <c r="R2007" s="18">
        <v>94.473480224609375</v>
      </c>
      <c r="S2007" s="18">
        <v>74.160728454589844</v>
      </c>
      <c r="T2007" s="18">
        <v>82.601890563964844</v>
      </c>
      <c r="U2007" s="18">
        <v>132.62657165527341</v>
      </c>
      <c r="V2007" s="18">
        <v>118.6146697998047</v>
      </c>
      <c r="W2007" s="18">
        <v>30.918148040771481</v>
      </c>
      <c r="X2007" s="103">
        <v>1.7312103212015151</v>
      </c>
      <c r="Y2007" s="18">
        <v>7.4761985165962228</v>
      </c>
      <c r="Z2007" s="18">
        <v>41.449026719157793</v>
      </c>
      <c r="AA2007" s="18">
        <v>106.7830126441996</v>
      </c>
      <c r="AB2007" s="18">
        <v>86.445426940917969</v>
      </c>
      <c r="AC2007" s="18">
        <v>98.960197448730469</v>
      </c>
      <c r="AD2007" s="18">
        <v>92.103904724121094</v>
      </c>
      <c r="AE2007" s="18">
        <v>98.110725402832031</v>
      </c>
      <c r="AF2007" s="18">
        <v>98.459114074707031</v>
      </c>
      <c r="AG2007" s="18">
        <v>110.3906936645508</v>
      </c>
      <c r="AH2007" s="18">
        <v>102.03871917724609</v>
      </c>
      <c r="AI2007" s="18">
        <v>104.20457458496089</v>
      </c>
      <c r="AJ2007" s="18">
        <v>68.506309509277344</v>
      </c>
      <c r="AK2007" s="18">
        <v>104.7130889892578</v>
      </c>
      <c r="AL2007" s="18">
        <v>115.27203369140631</v>
      </c>
      <c r="AM2007" s="18">
        <v>88.8701171875</v>
      </c>
      <c r="AN2007" s="18">
        <v>144.0135803222656</v>
      </c>
      <c r="AO2007" s="18">
        <v>98.331626892089844</v>
      </c>
    </row>
    <row r="2008" spans="1:41" x14ac:dyDescent="0.3">
      <c r="A2008" s="4" t="s">
        <v>6160</v>
      </c>
      <c r="B2008" s="8" t="s">
        <v>8921</v>
      </c>
      <c r="C2008" s="87" t="s">
        <v>4835</v>
      </c>
      <c r="D2008" s="87" t="s">
        <v>4836</v>
      </c>
      <c r="E2008" s="87" t="s">
        <v>6141</v>
      </c>
      <c r="F2008" s="110">
        <v>1.5967657182082211</v>
      </c>
      <c r="G2008" s="18">
        <v>9.6115418400278312</v>
      </c>
      <c r="H2008" s="18">
        <v>14.454606910406889</v>
      </c>
      <c r="I2008" s="18">
        <v>38.919926991666692</v>
      </c>
      <c r="J2008" s="18">
        <v>69.365753173828125</v>
      </c>
      <c r="K2008" s="18">
        <v>78.607818603515625</v>
      </c>
      <c r="L2008" s="18">
        <v>72.073745727539063</v>
      </c>
      <c r="M2008" s="18">
        <v>72.478813171386719</v>
      </c>
      <c r="N2008" s="18">
        <v>74.498825073242188</v>
      </c>
      <c r="O2008" s="18">
        <v>64.027114868164063</v>
      </c>
      <c r="P2008" s="18">
        <v>65.018905639648438</v>
      </c>
      <c r="Q2008" s="18">
        <v>42.466709136962891</v>
      </c>
      <c r="R2008" s="18">
        <v>39.581710815429688</v>
      </c>
      <c r="S2008" s="18">
        <v>66.695426940917969</v>
      </c>
      <c r="T2008" s="18">
        <v>69.200881958007813</v>
      </c>
      <c r="U2008" s="18">
        <v>92.918502807617188</v>
      </c>
      <c r="V2008" s="18">
        <v>96.422744750976563</v>
      </c>
      <c r="W2008" s="18">
        <v>73.334312438964844</v>
      </c>
      <c r="X2008" s="103">
        <v>1.4518082246691899</v>
      </c>
      <c r="Y2008" s="18">
        <v>6.2696059298681641</v>
      </c>
      <c r="Z2008" s="18">
        <v>34.759518909084477</v>
      </c>
      <c r="AA2008" s="18">
        <v>89.549174998106693</v>
      </c>
      <c r="AB2008" s="18">
        <v>72.493896484375</v>
      </c>
      <c r="AC2008" s="18">
        <v>63.149116516113281</v>
      </c>
      <c r="AD2008" s="18">
        <v>68.438888549804688</v>
      </c>
      <c r="AE2008" s="18">
        <v>71.962898254394531</v>
      </c>
      <c r="AF2008" s="18">
        <v>77.076065063476563</v>
      </c>
      <c r="AG2008" s="18">
        <v>79.235542297363281</v>
      </c>
      <c r="AH2008" s="18">
        <v>63.315639495849609</v>
      </c>
      <c r="AI2008" s="18">
        <v>61.474880218505859</v>
      </c>
      <c r="AJ2008" s="18">
        <v>52.613422393798828</v>
      </c>
      <c r="AK2008" s="18">
        <v>64.995201110839844</v>
      </c>
      <c r="AL2008" s="18">
        <v>79.814727783203125</v>
      </c>
      <c r="AM2008" s="18">
        <v>136.052734375</v>
      </c>
      <c r="AN2008" s="18">
        <v>63.7506103515625</v>
      </c>
      <c r="AO2008" s="18">
        <v>74.118324279785156</v>
      </c>
    </row>
    <row r="2009" spans="1:41" x14ac:dyDescent="0.3">
      <c r="A2009" s="4" t="s">
        <v>5986</v>
      </c>
      <c r="B2009" s="8" t="s">
        <v>8922</v>
      </c>
      <c r="C2009" s="87" t="s">
        <v>4835</v>
      </c>
      <c r="D2009" s="87" t="s">
        <v>4836</v>
      </c>
      <c r="E2009" s="87" t="s">
        <v>5965</v>
      </c>
      <c r="F2009" s="110">
        <v>1.964384526979309</v>
      </c>
      <c r="G2009" s="18">
        <v>11.824379654237299</v>
      </c>
      <c r="H2009" s="18">
        <v>17.782449757396911</v>
      </c>
      <c r="I2009" s="18">
        <v>47.880350574776493</v>
      </c>
      <c r="J2009" s="18">
        <v>85.33563232421875</v>
      </c>
      <c r="K2009" s="18">
        <v>77.138191223144531</v>
      </c>
      <c r="L2009" s="18">
        <v>82.031021118164063</v>
      </c>
      <c r="M2009" s="18">
        <v>68.156333923339844</v>
      </c>
      <c r="N2009" s="18">
        <v>66.470016479492188</v>
      </c>
      <c r="O2009" s="18">
        <v>53.011936187744141</v>
      </c>
      <c r="P2009" s="18">
        <v>43.249134063720703</v>
      </c>
      <c r="Q2009" s="18">
        <v>49.733428955078132</v>
      </c>
      <c r="R2009" s="18">
        <v>42.708423614501953</v>
      </c>
      <c r="S2009" s="18">
        <v>46.025585174560547</v>
      </c>
      <c r="T2009" s="18">
        <v>70.721031188964844</v>
      </c>
      <c r="U2009" s="18">
        <v>67.465629577636719</v>
      </c>
      <c r="V2009" s="18">
        <v>199.68489074707031</v>
      </c>
      <c r="W2009" s="18">
        <v>69.82025146484375</v>
      </c>
      <c r="X2009" s="103">
        <v>1.3703438627099229</v>
      </c>
      <c r="Y2009" s="18">
        <v>5.9178036476286318</v>
      </c>
      <c r="Z2009" s="18">
        <v>32.809080840320362</v>
      </c>
      <c r="AA2009" s="18">
        <v>84.524360920571254</v>
      </c>
      <c r="AB2009" s="18">
        <v>68.426094055175781</v>
      </c>
      <c r="AC2009" s="18">
        <v>65.670745849609375</v>
      </c>
      <c r="AD2009" s="18">
        <v>68.859024047851563</v>
      </c>
      <c r="AE2009" s="18">
        <v>72.767127990722656</v>
      </c>
      <c r="AF2009" s="18">
        <v>74.904823303222656</v>
      </c>
      <c r="AG2009" s="18">
        <v>70.469390869140625</v>
      </c>
      <c r="AH2009" s="18">
        <v>75.210357666015625</v>
      </c>
      <c r="AI2009" s="18">
        <v>60.124721527099609</v>
      </c>
      <c r="AJ2009" s="18">
        <v>47.072818756103523</v>
      </c>
      <c r="AK2009" s="18">
        <v>62.188865661621087</v>
      </c>
      <c r="AL2009" s="18">
        <v>77.449821472167969</v>
      </c>
      <c r="AM2009" s="18">
        <v>84.032249450683594</v>
      </c>
      <c r="AN2009" s="18">
        <v>93.14605712890625</v>
      </c>
      <c r="AO2009" s="18">
        <v>78.371231079101563</v>
      </c>
    </row>
    <row r="2010" spans="1:41" x14ac:dyDescent="0.3">
      <c r="A2010" s="4" t="s">
        <v>5844</v>
      </c>
      <c r="B2010" s="8" t="s">
        <v>8923</v>
      </c>
      <c r="C2010" s="87" t="s">
        <v>4835</v>
      </c>
      <c r="D2010" s="87" t="s">
        <v>4836</v>
      </c>
      <c r="E2010" s="87" t="s">
        <v>5791</v>
      </c>
      <c r="F2010" s="110">
        <v>2.72774373540171</v>
      </c>
      <c r="G2010" s="18">
        <v>16.41932986331091</v>
      </c>
      <c r="H2010" s="18">
        <v>24.692704131825</v>
      </c>
      <c r="I2010" s="18">
        <v>66.486639726296275</v>
      </c>
      <c r="J2010" s="18">
        <v>118.4970321655273</v>
      </c>
      <c r="K2010" s="18">
        <v>102.8574981689453</v>
      </c>
      <c r="L2010" s="18">
        <v>115.2302703857422</v>
      </c>
      <c r="M2010" s="18">
        <v>120.1814270019531</v>
      </c>
      <c r="N2010" s="18">
        <v>121.431640625</v>
      </c>
      <c r="O2010" s="18">
        <v>103.68975830078131</v>
      </c>
      <c r="P2010" s="18">
        <v>99.753807067871094</v>
      </c>
      <c r="Q2010" s="18">
        <v>82.838874816894531</v>
      </c>
      <c r="R2010" s="18">
        <v>71.669349670410156</v>
      </c>
      <c r="S2010" s="18">
        <v>103.0100860595703</v>
      </c>
      <c r="T2010" s="18">
        <v>135.22019958496091</v>
      </c>
      <c r="U2010" s="18">
        <v>80.708915710449219</v>
      </c>
      <c r="V2010" s="18">
        <v>112.044319152832</v>
      </c>
      <c r="W2010" s="18">
        <v>81.285552978515625</v>
      </c>
      <c r="X2010" s="103">
        <v>3.4344488814003449</v>
      </c>
      <c r="Y2010" s="18">
        <v>14.83160152062311</v>
      </c>
      <c r="Z2010" s="18">
        <v>82.228347247806312</v>
      </c>
      <c r="AA2010" s="18">
        <v>211.84069540083391</v>
      </c>
      <c r="AB2010" s="18">
        <v>171.49412536621091</v>
      </c>
      <c r="AC2010" s="18">
        <v>132.27116394042969</v>
      </c>
      <c r="AD2010" s="18">
        <v>102.0926971435547</v>
      </c>
      <c r="AE2010" s="18">
        <v>135.13969421386719</v>
      </c>
      <c r="AF2010" s="18">
        <v>93.410659790039063</v>
      </c>
      <c r="AG2010" s="18">
        <v>154.25181579589841</v>
      </c>
      <c r="AH2010" s="18">
        <v>95.835769653320313</v>
      </c>
      <c r="AI2010" s="18">
        <v>61.773479461669922</v>
      </c>
      <c r="AJ2010" s="18">
        <v>80.588417053222656</v>
      </c>
      <c r="AK2010" s="18">
        <v>111.2201614379883</v>
      </c>
      <c r="AL2010" s="18">
        <v>107.95188140869141</v>
      </c>
      <c r="AM2010" s="18">
        <v>84.49090576171875</v>
      </c>
      <c r="AN2010" s="18">
        <v>97.650970458984375</v>
      </c>
      <c r="AO2010" s="18">
        <v>-17.488271713256839</v>
      </c>
    </row>
    <row r="2011" spans="1:41" x14ac:dyDescent="0.3">
      <c r="A2011" s="4" t="s">
        <v>6159</v>
      </c>
      <c r="B2011" s="8" t="s">
        <v>8924</v>
      </c>
      <c r="C2011" s="87" t="s">
        <v>4835</v>
      </c>
      <c r="D2011" s="87" t="s">
        <v>4836</v>
      </c>
      <c r="E2011" s="87" t="s">
        <v>6141</v>
      </c>
      <c r="F2011" s="110">
        <v>3.1106691350633389</v>
      </c>
      <c r="G2011" s="18">
        <v>18.724303885791262</v>
      </c>
      <c r="H2011" s="18">
        <v>28.159108792823321</v>
      </c>
      <c r="I2011" s="18">
        <v>75.820149600749843</v>
      </c>
      <c r="J2011" s="18">
        <v>135.13185119628909</v>
      </c>
      <c r="K2011" s="18">
        <v>105.23781585693359</v>
      </c>
      <c r="L2011" s="18">
        <v>83.073585510253906</v>
      </c>
      <c r="M2011" s="18">
        <v>78.525802612304688</v>
      </c>
      <c r="N2011" s="18">
        <v>72.578315734863281</v>
      </c>
      <c r="O2011" s="18">
        <v>72.846351623535156</v>
      </c>
      <c r="P2011" s="18">
        <v>56.286533355712891</v>
      </c>
      <c r="Q2011" s="18">
        <v>60.384304046630859</v>
      </c>
      <c r="R2011" s="18">
        <v>53.998374938964837</v>
      </c>
      <c r="S2011" s="18">
        <v>54.011627197265632</v>
      </c>
      <c r="T2011" s="18">
        <v>98.579063415527344</v>
      </c>
      <c r="U2011" s="18">
        <v>77.862091064453125</v>
      </c>
      <c r="V2011" s="18">
        <v>117.42104339599609</v>
      </c>
      <c r="W2011" s="18">
        <v>55.149803161621087</v>
      </c>
      <c r="X2011" s="103">
        <v>1.6306479961743321</v>
      </c>
      <c r="Y2011" s="18">
        <v>7.0419220477083133</v>
      </c>
      <c r="Z2011" s="18">
        <v>39.041340925036899</v>
      </c>
      <c r="AA2011" s="18">
        <v>100.58021458240481</v>
      </c>
      <c r="AB2011" s="18">
        <v>81.423995971679688</v>
      </c>
      <c r="AC2011" s="18">
        <v>85.391464233398438</v>
      </c>
      <c r="AD2011" s="18">
        <v>89.837776184082031</v>
      </c>
      <c r="AE2011" s="18">
        <v>82.717742919921875</v>
      </c>
      <c r="AF2011" s="18">
        <v>87.686508178710938</v>
      </c>
      <c r="AG2011" s="18">
        <v>80.3072509765625</v>
      </c>
      <c r="AH2011" s="18">
        <v>79.6168212890625</v>
      </c>
      <c r="AI2011" s="18">
        <v>67.581733703613281</v>
      </c>
      <c r="AJ2011" s="18">
        <v>61.242103576660163</v>
      </c>
      <c r="AK2011" s="18">
        <v>68.593612670898438</v>
      </c>
      <c r="AL2011" s="18">
        <v>83.354354858398438</v>
      </c>
      <c r="AM2011" s="18">
        <v>89.15582275390625</v>
      </c>
      <c r="AN2011" s="18">
        <v>114.3536834716797</v>
      </c>
      <c r="AO2011" s="18">
        <v>71.675086975097656</v>
      </c>
    </row>
    <row r="2012" spans="1:41" x14ac:dyDescent="0.3">
      <c r="A2012" s="4" t="s">
        <v>6142</v>
      </c>
      <c r="B2012" s="8" t="s">
        <v>13094</v>
      </c>
      <c r="C2012" s="87" t="s">
        <v>4835</v>
      </c>
      <c r="D2012" s="87" t="s">
        <v>4836</v>
      </c>
      <c r="E2012" s="87" t="s">
        <v>6141</v>
      </c>
      <c r="F2012" s="110">
        <v>1.7017270802961959</v>
      </c>
      <c r="G2012" s="18">
        <v>10.24334430910071</v>
      </c>
      <c r="H2012" s="18">
        <v>15.40476209752164</v>
      </c>
      <c r="I2012" s="18">
        <v>41.478278854326817</v>
      </c>
      <c r="J2012" s="18">
        <v>73.925422668457031</v>
      </c>
      <c r="K2012" s="18">
        <v>72.433883666992188</v>
      </c>
      <c r="L2012" s="18">
        <v>84.259254455566406</v>
      </c>
      <c r="M2012" s="18">
        <v>66.09112548828125</v>
      </c>
      <c r="N2012" s="18">
        <v>63.424495697021477</v>
      </c>
      <c r="O2012" s="18">
        <v>58.241283416748047</v>
      </c>
      <c r="P2012" s="18">
        <v>40.997318267822273</v>
      </c>
      <c r="Q2012" s="18">
        <v>44.304672241210938</v>
      </c>
      <c r="R2012" s="18">
        <v>38.590522766113281</v>
      </c>
      <c r="S2012" s="18">
        <v>49.502407073974609</v>
      </c>
      <c r="T2012" s="18">
        <v>120.0070114135742</v>
      </c>
      <c r="U2012" s="18">
        <v>89.636917114257813</v>
      </c>
      <c r="V2012" s="18">
        <v>152.13612365722659</v>
      </c>
      <c r="W2012" s="18">
        <v>45.705410003662109</v>
      </c>
      <c r="X2012" s="103">
        <v>1.3424154943621751</v>
      </c>
      <c r="Y2012" s="18">
        <v>5.7971955254060976</v>
      </c>
      <c r="Z2012" s="18">
        <v>32.140413566511093</v>
      </c>
      <c r="AA2012" s="18">
        <v>82.801707541090693</v>
      </c>
      <c r="AB2012" s="18">
        <v>67.031532287597656</v>
      </c>
      <c r="AC2012" s="18">
        <v>70.664314270019531</v>
      </c>
      <c r="AD2012" s="18">
        <v>73.108009338378906</v>
      </c>
      <c r="AE2012" s="18">
        <v>68.952560424804688</v>
      </c>
      <c r="AF2012" s="18">
        <v>85.070274353027344</v>
      </c>
      <c r="AG2012" s="18">
        <v>62.036685943603523</v>
      </c>
      <c r="AH2012" s="18">
        <v>63.892612457275391</v>
      </c>
      <c r="AI2012" s="18">
        <v>72.998458862304688</v>
      </c>
      <c r="AJ2012" s="18">
        <v>45.993362426757813</v>
      </c>
      <c r="AK2012" s="18">
        <v>80.010414123535156</v>
      </c>
      <c r="AL2012" s="18">
        <v>71.991294860839844</v>
      </c>
      <c r="AM2012" s="18">
        <v>85.886451721191406</v>
      </c>
      <c r="AN2012" s="18">
        <v>95.821762084960938</v>
      </c>
      <c r="AO2012" s="18">
        <v>23.987001419067379</v>
      </c>
    </row>
    <row r="2013" spans="1:41" x14ac:dyDescent="0.3">
      <c r="A2013" s="4" t="s">
        <v>5807</v>
      </c>
      <c r="B2013" s="8" t="s">
        <v>8925</v>
      </c>
      <c r="C2013" s="87" t="s">
        <v>4835</v>
      </c>
      <c r="D2013" s="87" t="s">
        <v>4836</v>
      </c>
      <c r="E2013" s="87" t="s">
        <v>5791</v>
      </c>
      <c r="F2013" s="110">
        <v>1.505761269413475</v>
      </c>
      <c r="G2013" s="18">
        <v>9.0637513550211182</v>
      </c>
      <c r="H2013" s="18">
        <v>13.630795677847111</v>
      </c>
      <c r="I2013" s="18">
        <v>36.701764074828233</v>
      </c>
      <c r="J2013" s="18">
        <v>65.412391662597656</v>
      </c>
      <c r="K2013" s="18">
        <v>70.77801513671875</v>
      </c>
      <c r="L2013" s="18">
        <v>72.710769653320313</v>
      </c>
      <c r="M2013" s="18">
        <v>51.729061126708977</v>
      </c>
      <c r="N2013" s="18">
        <v>57.157871246337891</v>
      </c>
      <c r="O2013" s="18">
        <v>40.93731689453125</v>
      </c>
      <c r="P2013" s="18">
        <v>51.803318023681641</v>
      </c>
      <c r="Q2013" s="18">
        <v>34.003337860107422</v>
      </c>
      <c r="R2013" s="18">
        <v>31.06991004943848</v>
      </c>
      <c r="S2013" s="18">
        <v>46.417560577392578</v>
      </c>
      <c r="T2013" s="18">
        <v>37.361030578613281</v>
      </c>
      <c r="U2013" s="18">
        <v>60.234233856201172</v>
      </c>
      <c r="V2013" s="18">
        <v>58.651905059814453</v>
      </c>
      <c r="W2013" s="18">
        <v>41.094974517822273</v>
      </c>
      <c r="X2013" s="103">
        <v>1.1028648148679729</v>
      </c>
      <c r="Y2013" s="18">
        <v>4.7627005176353459</v>
      </c>
      <c r="Z2013" s="18">
        <v>26.405037342519758</v>
      </c>
      <c r="AA2013" s="18">
        <v>68.025950416674618</v>
      </c>
      <c r="AB2013" s="18">
        <v>55.069923400878913</v>
      </c>
      <c r="AC2013" s="18">
        <v>75.990180969238281</v>
      </c>
      <c r="AD2013" s="18">
        <v>54.476654052734382</v>
      </c>
      <c r="AE2013" s="18">
        <v>58.7127685546875</v>
      </c>
      <c r="AF2013" s="18">
        <v>71.744400024414063</v>
      </c>
      <c r="AG2013" s="18">
        <v>66.796417236328125</v>
      </c>
      <c r="AH2013" s="18">
        <v>50.211147308349609</v>
      </c>
      <c r="AI2013" s="18">
        <v>58.241096496582031</v>
      </c>
      <c r="AJ2013" s="18">
        <v>32.223014831542969</v>
      </c>
      <c r="AK2013" s="18">
        <v>64.296646118164063</v>
      </c>
      <c r="AL2013" s="18">
        <v>86.214866638183594</v>
      </c>
      <c r="AM2013" s="18">
        <v>77.349945068359375</v>
      </c>
      <c r="AN2013" s="18">
        <v>74.778030395507813</v>
      </c>
      <c r="AO2013" s="18">
        <v>57.55169677734375</v>
      </c>
    </row>
    <row r="2014" spans="1:41" x14ac:dyDescent="0.3">
      <c r="A2014" s="4" t="s">
        <v>6182</v>
      </c>
      <c r="B2014" s="8" t="s">
        <v>8926</v>
      </c>
      <c r="C2014" s="87" t="s">
        <v>4835</v>
      </c>
      <c r="D2014" s="87" t="s">
        <v>4836</v>
      </c>
      <c r="E2014" s="87" t="s">
        <v>6141</v>
      </c>
      <c r="F2014" s="110">
        <v>2.4848045778842849</v>
      </c>
      <c r="G2014" s="18">
        <v>14.95698642091785</v>
      </c>
      <c r="H2014" s="18">
        <v>22.493514867541279</v>
      </c>
      <c r="I2014" s="18">
        <v>60.565186023867618</v>
      </c>
      <c r="J2014" s="18">
        <v>107.9434127807617</v>
      </c>
      <c r="K2014" s="18">
        <v>109.3737030029297</v>
      </c>
      <c r="L2014" s="18">
        <v>105.18711853027339</v>
      </c>
      <c r="M2014" s="18">
        <v>105.2006530761719</v>
      </c>
      <c r="N2014" s="18">
        <v>102.6241912841797</v>
      </c>
      <c r="O2014" s="18">
        <v>110.17612457275391</v>
      </c>
      <c r="P2014" s="18">
        <v>82.667610168457031</v>
      </c>
      <c r="Q2014" s="18">
        <v>75.549476623535156</v>
      </c>
      <c r="R2014" s="18">
        <v>61.143550872802727</v>
      </c>
      <c r="S2014" s="18">
        <v>68.061065673828125</v>
      </c>
      <c r="T2014" s="18">
        <v>57.470233917236328</v>
      </c>
      <c r="U2014" s="18">
        <v>160.25239562988281</v>
      </c>
      <c r="V2014" s="18">
        <v>102.391242980957</v>
      </c>
      <c r="W2014" s="18">
        <v>37.147380828857422</v>
      </c>
      <c r="X2014" s="103">
        <v>1.8638352344965361</v>
      </c>
      <c r="Y2014" s="18">
        <v>8.0489366570156875</v>
      </c>
      <c r="Z2014" s="18">
        <v>44.624362209865879</v>
      </c>
      <c r="AA2014" s="18">
        <v>114.9634674508051</v>
      </c>
      <c r="AB2014" s="18">
        <v>93.067855834960938</v>
      </c>
      <c r="AC2014" s="18">
        <v>73.812667846679688</v>
      </c>
      <c r="AD2014" s="18">
        <v>91.492172241210938</v>
      </c>
      <c r="AE2014" s="18">
        <v>99.152938842773438</v>
      </c>
      <c r="AF2014" s="18">
        <v>91.430938720703125</v>
      </c>
      <c r="AG2014" s="18">
        <v>95.667854309082031</v>
      </c>
      <c r="AH2014" s="18">
        <v>68.76031494140625</v>
      </c>
      <c r="AI2014" s="18">
        <v>56.5885009765625</v>
      </c>
      <c r="AJ2014" s="18">
        <v>52.607135772705078</v>
      </c>
      <c r="AK2014" s="18">
        <v>134.39984130859381</v>
      </c>
      <c r="AL2014" s="18">
        <v>54.025070190429688</v>
      </c>
      <c r="AM2014" s="18">
        <v>72.194244384765625</v>
      </c>
      <c r="AN2014" s="18">
        <v>70.697792053222656</v>
      </c>
      <c r="AO2014" s="18">
        <v>17.860147476196289</v>
      </c>
    </row>
    <row r="2015" spans="1:41" x14ac:dyDescent="0.3">
      <c r="A2015" s="4" t="s">
        <v>6176</v>
      </c>
      <c r="B2015" s="8" t="s">
        <v>8927</v>
      </c>
      <c r="C2015" s="87" t="s">
        <v>4835</v>
      </c>
      <c r="D2015" s="87" t="s">
        <v>4836</v>
      </c>
      <c r="E2015" s="87" t="s">
        <v>6141</v>
      </c>
      <c r="F2015" s="110">
        <v>2.065706764865082</v>
      </c>
      <c r="G2015" s="18">
        <v>12.434276846830571</v>
      </c>
      <c r="H2015" s="18">
        <v>18.69966203420169</v>
      </c>
      <c r="I2015" s="18">
        <v>50.350001605092707</v>
      </c>
      <c r="J2015" s="18">
        <v>89.737213134765625</v>
      </c>
      <c r="K2015" s="18">
        <v>71.883796691894531</v>
      </c>
      <c r="L2015" s="18">
        <v>75.297348022460938</v>
      </c>
      <c r="M2015" s="18">
        <v>66.712181091308594</v>
      </c>
      <c r="N2015" s="18">
        <v>67.157417297363281</v>
      </c>
      <c r="O2015" s="18">
        <v>69.585853576660156</v>
      </c>
      <c r="P2015" s="18">
        <v>69.903121948242188</v>
      </c>
      <c r="Q2015" s="18">
        <v>67.952873229980469</v>
      </c>
      <c r="R2015" s="18">
        <v>66.730880737304688</v>
      </c>
      <c r="S2015" s="18">
        <v>111.07419586181641</v>
      </c>
      <c r="T2015" s="18">
        <v>126.08010101318359</v>
      </c>
      <c r="U2015" s="18">
        <v>176.2055358886719</v>
      </c>
      <c r="V2015" s="18">
        <v>215.73344421386719</v>
      </c>
      <c r="W2015" s="18">
        <v>188.31938171386719</v>
      </c>
      <c r="X2015" s="103">
        <v>1.489154021466736</v>
      </c>
      <c r="Y2015" s="18">
        <v>6.4308830359479989</v>
      </c>
      <c r="Z2015" s="18">
        <v>35.653660372055541</v>
      </c>
      <c r="AA2015" s="18">
        <v>91.852706026544865</v>
      </c>
      <c r="AB2015" s="18">
        <v>74.35870361328125</v>
      </c>
      <c r="AC2015" s="18">
        <v>74.81866455078125</v>
      </c>
      <c r="AD2015" s="18">
        <v>52.048294067382813</v>
      </c>
      <c r="AE2015" s="18">
        <v>84.076820373535156</v>
      </c>
      <c r="AF2015" s="18">
        <v>80.274497985839844</v>
      </c>
      <c r="AG2015" s="18">
        <v>81.966773986816406</v>
      </c>
      <c r="AH2015" s="18">
        <v>78.33502197265625</v>
      </c>
      <c r="AI2015" s="18">
        <v>65.553153991699219</v>
      </c>
      <c r="AJ2015" s="18">
        <v>53.899642944335938</v>
      </c>
      <c r="AK2015" s="18">
        <v>129.2635803222656</v>
      </c>
      <c r="AL2015" s="18">
        <v>127.6908798217773</v>
      </c>
      <c r="AM2015" s="18">
        <v>158.15594482421881</v>
      </c>
      <c r="AN2015" s="18">
        <v>260.98663330078131</v>
      </c>
      <c r="AO2015" s="18">
        <v>248.84022521972659</v>
      </c>
    </row>
    <row r="2016" spans="1:41" x14ac:dyDescent="0.3">
      <c r="A2016" s="4" t="s">
        <v>6171</v>
      </c>
      <c r="B2016" s="8" t="s">
        <v>8928</v>
      </c>
      <c r="C2016" s="87" t="s">
        <v>4835</v>
      </c>
      <c r="D2016" s="87" t="s">
        <v>4836</v>
      </c>
      <c r="E2016" s="87" t="s">
        <v>6141</v>
      </c>
      <c r="F2016" s="110">
        <v>1.510349295119682</v>
      </c>
      <c r="G2016" s="18">
        <v>9.0913684315499257</v>
      </c>
      <c r="H2016" s="18">
        <v>13.67232845082804</v>
      </c>
      <c r="I2016" s="18">
        <v>36.813593645995283</v>
      </c>
      <c r="J2016" s="18">
        <v>65.611701965332031</v>
      </c>
      <c r="K2016" s="18">
        <v>84.66015625</v>
      </c>
      <c r="L2016" s="18">
        <v>95.856094360351563</v>
      </c>
      <c r="M2016" s="18">
        <v>75.673492431640625</v>
      </c>
      <c r="N2016" s="18">
        <v>85.570892333984375</v>
      </c>
      <c r="O2016" s="18">
        <v>84.759132385253906</v>
      </c>
      <c r="P2016" s="18">
        <v>76.293441772460938</v>
      </c>
      <c r="Q2016" s="18">
        <v>76.0784912109375</v>
      </c>
      <c r="R2016" s="18">
        <v>62.699462890625</v>
      </c>
      <c r="S2016" s="18">
        <v>68.665885925292969</v>
      </c>
      <c r="T2016" s="18">
        <v>116.74684906005859</v>
      </c>
      <c r="U2016" s="18">
        <v>151.47789001464841</v>
      </c>
      <c r="V2016" s="18">
        <v>142.03594970703131</v>
      </c>
      <c r="W2016" s="18">
        <v>93.633964538574219</v>
      </c>
      <c r="X2016" s="103">
        <v>1.653455725657349</v>
      </c>
      <c r="Y2016" s="18">
        <v>7.1404167893579107</v>
      </c>
      <c r="Z2016" s="18">
        <v>39.587408711929932</v>
      </c>
      <c r="AA2016" s="18">
        <v>101.9870211592511</v>
      </c>
      <c r="AB2016" s="18">
        <v>82.5628662109375</v>
      </c>
      <c r="AC2016" s="18">
        <v>70.60205078125</v>
      </c>
      <c r="AD2016" s="18">
        <v>78.84783935546875</v>
      </c>
      <c r="AE2016" s="18">
        <v>76.503059387207031</v>
      </c>
      <c r="AF2016" s="18">
        <v>95.283897399902344</v>
      </c>
      <c r="AG2016" s="18">
        <v>102.19471740722661</v>
      </c>
      <c r="AH2016" s="18">
        <v>82.460891723632813</v>
      </c>
      <c r="AI2016" s="18">
        <v>83.768470764160156</v>
      </c>
      <c r="AJ2016" s="18">
        <v>81.833732604980469</v>
      </c>
      <c r="AK2016" s="18">
        <v>74.842643737792969</v>
      </c>
      <c r="AL2016" s="18">
        <v>121.8347473144531</v>
      </c>
      <c r="AM2016" s="18">
        <v>86.2828369140625</v>
      </c>
      <c r="AN2016" s="18">
        <v>181.44813537597659</v>
      </c>
      <c r="AO2016" s="18">
        <v>191.36747741699219</v>
      </c>
    </row>
    <row r="2017" spans="1:41" x14ac:dyDescent="0.3">
      <c r="A2017" s="4" t="s">
        <v>6183</v>
      </c>
      <c r="B2017" s="8" t="s">
        <v>8929</v>
      </c>
      <c r="C2017" s="87" t="s">
        <v>4835</v>
      </c>
      <c r="D2017" s="87" t="s">
        <v>4836</v>
      </c>
      <c r="E2017" s="87" t="s">
        <v>6141</v>
      </c>
      <c r="F2017" s="110">
        <v>1.951910063731483</v>
      </c>
      <c r="G2017" s="18">
        <v>11.749291102378301</v>
      </c>
      <c r="H2017" s="18">
        <v>17.669525575339708</v>
      </c>
      <c r="I2017" s="18">
        <v>47.576295200009042</v>
      </c>
      <c r="J2017" s="18">
        <v>84.793724060058594</v>
      </c>
      <c r="K2017" s="18">
        <v>75.861122131347656</v>
      </c>
      <c r="L2017" s="18">
        <v>80.485519409179688</v>
      </c>
      <c r="M2017" s="18">
        <v>75.283943176269531</v>
      </c>
      <c r="N2017" s="18">
        <v>92.954475402832031</v>
      </c>
      <c r="O2017" s="18">
        <v>60.298759460449219</v>
      </c>
      <c r="P2017" s="18">
        <v>75.832366943359375</v>
      </c>
      <c r="Q2017" s="18">
        <v>59.374309539794922</v>
      </c>
      <c r="R2017" s="18">
        <v>50.888248443603523</v>
      </c>
      <c r="S2017" s="18">
        <v>52.209705352783203</v>
      </c>
      <c r="T2017" s="18">
        <v>87.530517578125</v>
      </c>
      <c r="U2017" s="18">
        <v>118.4810028076172</v>
      </c>
      <c r="V2017" s="18">
        <v>122.9263610839844</v>
      </c>
      <c r="W2017" s="18">
        <v>97.062408447265625</v>
      </c>
      <c r="X2017" s="103">
        <v>1.9204788450403749</v>
      </c>
      <c r="Y2017" s="18">
        <v>8.2935510010594484</v>
      </c>
      <c r="Z2017" s="18">
        <v>45.980536268065613</v>
      </c>
      <c r="AA2017" s="18">
        <v>118.4573094796107</v>
      </c>
      <c r="AB2017" s="18">
        <v>95.896270751953125</v>
      </c>
      <c r="AC2017" s="18">
        <v>85.337547302246094</v>
      </c>
      <c r="AD2017" s="18">
        <v>76.72662353515625</v>
      </c>
      <c r="AE2017" s="18">
        <v>75.436729431152344</v>
      </c>
      <c r="AF2017" s="18">
        <v>89.639663696289063</v>
      </c>
      <c r="AG2017" s="18">
        <v>71.939697265625</v>
      </c>
      <c r="AH2017" s="18">
        <v>70.913070678710938</v>
      </c>
      <c r="AI2017" s="18">
        <v>89.082168579101563</v>
      </c>
      <c r="AJ2017" s="18">
        <v>45.600875854492188</v>
      </c>
      <c r="AK2017" s="18">
        <v>74.613594055175781</v>
      </c>
      <c r="AL2017" s="18">
        <v>90.340690612792969</v>
      </c>
      <c r="AM2017" s="18">
        <v>127.4609909057617</v>
      </c>
      <c r="AN2017" s="18">
        <v>128.33763122558591</v>
      </c>
      <c r="AO2017" s="18">
        <v>148.2236022949219</v>
      </c>
    </row>
    <row r="2018" spans="1:41" x14ac:dyDescent="0.3">
      <c r="A2018" s="4" t="s">
        <v>6175</v>
      </c>
      <c r="B2018" s="8" t="s">
        <v>8930</v>
      </c>
      <c r="C2018" s="87" t="s">
        <v>4835</v>
      </c>
      <c r="D2018" s="87" t="s">
        <v>4836</v>
      </c>
      <c r="E2018" s="87" t="s">
        <v>6141</v>
      </c>
      <c r="F2018" s="110">
        <v>2.0606229499777151</v>
      </c>
      <c r="G2018" s="18">
        <v>12.40367542613391</v>
      </c>
      <c r="H2018" s="18">
        <v>18.65364116528886</v>
      </c>
      <c r="I2018" s="18">
        <v>50.226087556839268</v>
      </c>
      <c r="J2018" s="18">
        <v>89.516365051269531</v>
      </c>
      <c r="K2018" s="18">
        <v>80.291748046875</v>
      </c>
      <c r="L2018" s="18">
        <v>70.322845458984375</v>
      </c>
      <c r="M2018" s="18">
        <v>66.425094604492188</v>
      </c>
      <c r="N2018" s="18">
        <v>75.225868225097656</v>
      </c>
      <c r="O2018" s="18">
        <v>62.285491943359382</v>
      </c>
      <c r="P2018" s="18">
        <v>66.588851928710938</v>
      </c>
      <c r="Q2018" s="18">
        <v>65.168869018554688</v>
      </c>
      <c r="R2018" s="18">
        <v>56.332046508789063</v>
      </c>
      <c r="S2018" s="18">
        <v>58.570171356201172</v>
      </c>
      <c r="T2018" s="18">
        <v>70.404228210449219</v>
      </c>
      <c r="U2018" s="18">
        <v>108.0517196655273</v>
      </c>
      <c r="V2018" s="18">
        <v>116.80218505859381</v>
      </c>
      <c r="W2018" s="18">
        <v>105.6276016235352</v>
      </c>
      <c r="X2018" s="103">
        <v>1.1268908236965749</v>
      </c>
      <c r="Y2018" s="18">
        <v>4.8664563752364352</v>
      </c>
      <c r="Z2018" s="18">
        <v>26.980273447397121</v>
      </c>
      <c r="AA2018" s="18">
        <v>69.507901842861614</v>
      </c>
      <c r="AB2018" s="18">
        <v>56.269626617431641</v>
      </c>
      <c r="AC2018" s="18">
        <v>67.828453063964844</v>
      </c>
      <c r="AD2018" s="18">
        <v>62.417938232421882</v>
      </c>
      <c r="AE2018" s="18">
        <v>60.391941070556641</v>
      </c>
      <c r="AF2018" s="18">
        <v>64.035247802734375</v>
      </c>
      <c r="AG2018" s="18">
        <v>75.439697265625</v>
      </c>
      <c r="AH2018" s="18">
        <v>66.397453308105469</v>
      </c>
      <c r="AI2018" s="18">
        <v>49.172870635986328</v>
      </c>
      <c r="AJ2018" s="18">
        <v>54.42340087890625</v>
      </c>
      <c r="AK2018" s="18">
        <v>33.840587615966797</v>
      </c>
      <c r="AL2018" s="18">
        <v>63.056186676025391</v>
      </c>
      <c r="AM2018" s="18">
        <v>80.267448425292969</v>
      </c>
      <c r="AN2018" s="18">
        <v>161.6352844238281</v>
      </c>
      <c r="AO2018" s="18">
        <v>76.394371032714844</v>
      </c>
    </row>
    <row r="2019" spans="1:41" x14ac:dyDescent="0.3">
      <c r="A2019" s="4" t="s">
        <v>5804</v>
      </c>
      <c r="B2019" s="8" t="s">
        <v>8931</v>
      </c>
      <c r="C2019" s="87" t="s">
        <v>4835</v>
      </c>
      <c r="D2019" s="87" t="s">
        <v>4836</v>
      </c>
      <c r="E2019" s="87" t="s">
        <v>5791</v>
      </c>
      <c r="F2019" s="110">
        <v>2.510974800152443</v>
      </c>
      <c r="G2019" s="18">
        <v>15.11451496967419</v>
      </c>
      <c r="H2019" s="18">
        <v>22.73041892386626</v>
      </c>
      <c r="I2019" s="18">
        <v>61.203064911432513</v>
      </c>
      <c r="J2019" s="18">
        <v>109.0802841186523</v>
      </c>
      <c r="K2019" s="18">
        <v>105.8138809204102</v>
      </c>
      <c r="L2019" s="18">
        <v>85.899139404296875</v>
      </c>
      <c r="M2019" s="18">
        <v>94.576034545898438</v>
      </c>
      <c r="N2019" s="18">
        <v>92.128082275390625</v>
      </c>
      <c r="O2019" s="18">
        <v>100.8034286499023</v>
      </c>
      <c r="P2019" s="18">
        <v>74.953460693359375</v>
      </c>
      <c r="Q2019" s="18">
        <v>78.306816101074219</v>
      </c>
      <c r="R2019" s="18">
        <v>95.16461181640625</v>
      </c>
      <c r="S2019" s="18">
        <v>68.580146789550781</v>
      </c>
      <c r="T2019" s="18">
        <v>118.508171081543</v>
      </c>
      <c r="U2019" s="18">
        <v>115.928596496582</v>
      </c>
      <c r="V2019" s="18">
        <v>124.57704162597661</v>
      </c>
      <c r="W2019" s="18">
        <v>68.045417785644531</v>
      </c>
      <c r="X2019" s="103">
        <v>1.676213950843888</v>
      </c>
      <c r="Y2019" s="18">
        <v>7.2386977476541139</v>
      </c>
      <c r="Z2019" s="18">
        <v>40.132291255827177</v>
      </c>
      <c r="AA2019" s="18">
        <v>103.3907742550431</v>
      </c>
      <c r="AB2019" s="18">
        <v>83.699264526367188</v>
      </c>
      <c r="AC2019" s="18">
        <v>98.078033447265625</v>
      </c>
      <c r="AD2019" s="18">
        <v>77.778434753417969</v>
      </c>
      <c r="AE2019" s="18">
        <v>89.726570129394531</v>
      </c>
      <c r="AF2019" s="18">
        <v>120.614372253418</v>
      </c>
      <c r="AG2019" s="18">
        <v>103.43409729003911</v>
      </c>
      <c r="AH2019" s="18">
        <v>112.8535919189453</v>
      </c>
      <c r="AI2019" s="18">
        <v>88.058792114257813</v>
      </c>
      <c r="AJ2019" s="18">
        <v>73.028205871582031</v>
      </c>
      <c r="AK2019" s="18">
        <v>78.845115661621094</v>
      </c>
      <c r="AL2019" s="18">
        <v>114.98586273193359</v>
      </c>
      <c r="AM2019" s="18">
        <v>117.2749938964844</v>
      </c>
      <c r="AN2019" s="18">
        <v>117.9843292236328</v>
      </c>
      <c r="AO2019" s="18">
        <v>63.888046264648438</v>
      </c>
    </row>
    <row r="2020" spans="1:41" x14ac:dyDescent="0.3">
      <c r="A2020" s="4" t="s">
        <v>6163</v>
      </c>
      <c r="B2020" s="8" t="s">
        <v>8932</v>
      </c>
      <c r="C2020" s="87" t="s">
        <v>4835</v>
      </c>
      <c r="D2020" s="87" t="s">
        <v>4836</v>
      </c>
      <c r="E2020" s="87" t="s">
        <v>6141</v>
      </c>
      <c r="F2020" s="110">
        <v>1.5228118158721771</v>
      </c>
      <c r="G2020" s="18">
        <v>9.166385096974853</v>
      </c>
      <c r="H2020" s="18">
        <v>13.785144524304521</v>
      </c>
      <c r="I2020" s="18">
        <v>37.117357931693689</v>
      </c>
      <c r="J2020" s="18">
        <v>66.153091430664063</v>
      </c>
      <c r="K2020" s="18">
        <v>113.9717254638672</v>
      </c>
      <c r="L2020" s="18">
        <v>104.3666458129883</v>
      </c>
      <c r="M2020" s="18">
        <v>93.682456970214844</v>
      </c>
      <c r="N2020" s="18">
        <v>77.005958557128906</v>
      </c>
      <c r="O2020" s="18">
        <v>69.478897094726563</v>
      </c>
      <c r="P2020" s="18">
        <v>56.838642120361328</v>
      </c>
      <c r="Q2020" s="18">
        <v>55.383098602294922</v>
      </c>
      <c r="R2020" s="18">
        <v>39.507476806640632</v>
      </c>
      <c r="S2020" s="18">
        <v>78.40582275390625</v>
      </c>
      <c r="T2020" s="18">
        <v>80.926429748535156</v>
      </c>
      <c r="U2020" s="18">
        <v>81.875320434570313</v>
      </c>
      <c r="V2020" s="18">
        <v>85.884712219238281</v>
      </c>
      <c r="W2020" s="18">
        <v>49.958244323730469</v>
      </c>
      <c r="X2020" s="103">
        <v>1.2880383860836411</v>
      </c>
      <c r="Y2020" s="18">
        <v>5.5623690278569038</v>
      </c>
      <c r="Z2020" s="18">
        <v>30.838504615100021</v>
      </c>
      <c r="AA2020" s="18">
        <v>79.447665938085592</v>
      </c>
      <c r="AB2020" s="18">
        <v>64.316291809082031</v>
      </c>
      <c r="AC2020" s="18">
        <v>68.692710876464844</v>
      </c>
      <c r="AD2020" s="18">
        <v>90.596977233886719</v>
      </c>
      <c r="AE2020" s="18">
        <v>77.811866760253906</v>
      </c>
      <c r="AF2020" s="18">
        <v>81.710113525390625</v>
      </c>
      <c r="AG2020" s="18">
        <v>72.702423095703125</v>
      </c>
      <c r="AH2020" s="18">
        <v>69.414276123046875</v>
      </c>
      <c r="AI2020" s="18">
        <v>47.903362274169922</v>
      </c>
      <c r="AJ2020" s="18">
        <v>29.570016860961911</v>
      </c>
      <c r="AK2020" s="18">
        <v>48.916988372802727</v>
      </c>
      <c r="AL2020" s="18">
        <v>59.822792053222663</v>
      </c>
      <c r="AM2020" s="18">
        <v>81.946815490722656</v>
      </c>
      <c r="AN2020" s="18">
        <v>47.975418090820313</v>
      </c>
      <c r="AO2020" s="18">
        <v>128.540283203125</v>
      </c>
    </row>
    <row r="2021" spans="1:41" x14ac:dyDescent="0.3">
      <c r="A2021" s="4" t="s">
        <v>5851</v>
      </c>
      <c r="B2021" s="8" t="s">
        <v>8933</v>
      </c>
      <c r="C2021" s="87" t="s">
        <v>4835</v>
      </c>
      <c r="D2021" s="87" t="s">
        <v>4836</v>
      </c>
      <c r="E2021" s="87" t="s">
        <v>5791</v>
      </c>
      <c r="F2021" s="110">
        <v>2.3038803398707199</v>
      </c>
      <c r="G2021" s="18">
        <v>13.867934430564571</v>
      </c>
      <c r="H2021" s="18">
        <v>20.855711205282329</v>
      </c>
      <c r="I2021" s="18">
        <v>56.155297926813283</v>
      </c>
      <c r="J2021" s="18">
        <v>100.0838088989258</v>
      </c>
      <c r="K2021" s="18">
        <v>95.03570556640625</v>
      </c>
      <c r="L2021" s="18">
        <v>92.652976989746094</v>
      </c>
      <c r="M2021" s="18">
        <v>91.009574890136719</v>
      </c>
      <c r="N2021" s="18">
        <v>87.959030151367188</v>
      </c>
      <c r="O2021" s="18">
        <v>105.91749572753911</v>
      </c>
      <c r="P2021" s="18">
        <v>83.335800170898438</v>
      </c>
      <c r="Q2021" s="18">
        <v>111.64463043212891</v>
      </c>
      <c r="R2021" s="18">
        <v>72.854545593261719</v>
      </c>
      <c r="S2021" s="18">
        <v>118.6540985107422</v>
      </c>
      <c r="T2021" s="18">
        <v>150.56536865234381</v>
      </c>
      <c r="U2021" s="18">
        <v>147.49818420410159</v>
      </c>
      <c r="V2021" s="18">
        <v>113.4044189453125</v>
      </c>
      <c r="W2021" s="18">
        <v>118.70458984375</v>
      </c>
      <c r="X2021" s="103">
        <v>2.2791895747695849</v>
      </c>
      <c r="Y2021" s="18">
        <v>9.8426363967769479</v>
      </c>
      <c r="Z2021" s="18">
        <v>54.568869204225329</v>
      </c>
      <c r="AA2021" s="18">
        <v>140.5829934125137</v>
      </c>
      <c r="AB2021" s="18">
        <v>113.80796051025391</v>
      </c>
      <c r="AC2021" s="18">
        <v>97.937721252441406</v>
      </c>
      <c r="AD2021" s="18">
        <v>81.964317321777344</v>
      </c>
      <c r="AE2021" s="18">
        <v>116.38096618652339</v>
      </c>
      <c r="AF2021" s="18">
        <v>100.6459274291992</v>
      </c>
      <c r="AG2021" s="18">
        <v>109.8511428833008</v>
      </c>
      <c r="AH2021" s="18">
        <v>113.7441864013672</v>
      </c>
      <c r="AI2021" s="18">
        <v>109.4898681640625</v>
      </c>
      <c r="AJ2021" s="18">
        <v>59.114326477050781</v>
      </c>
      <c r="AK2021" s="18">
        <v>83.731636047363281</v>
      </c>
      <c r="AL2021" s="18">
        <v>216.80830383300781</v>
      </c>
      <c r="AM2021" s="18">
        <v>128.0487060546875</v>
      </c>
      <c r="AN2021" s="18">
        <v>201.3115234375</v>
      </c>
      <c r="AO2021" s="18">
        <v>97.991050720214844</v>
      </c>
    </row>
    <row r="2022" spans="1:41" x14ac:dyDescent="0.3">
      <c r="A2022" s="4" t="s">
        <v>6146</v>
      </c>
      <c r="B2022" s="8" t="s">
        <v>8934</v>
      </c>
      <c r="C2022" s="87" t="s">
        <v>4835</v>
      </c>
      <c r="D2022" s="87" t="s">
        <v>4836</v>
      </c>
      <c r="E2022" s="87" t="s">
        <v>6141</v>
      </c>
      <c r="F2022" s="110">
        <v>1.8606657112805329</v>
      </c>
      <c r="G2022" s="18">
        <v>11.200056545769289</v>
      </c>
      <c r="H2022" s="18">
        <v>16.84354263217314</v>
      </c>
      <c r="I2022" s="18">
        <v>45.352284817460358</v>
      </c>
      <c r="J2022" s="18">
        <v>80.829940795898438</v>
      </c>
      <c r="K2022" s="18">
        <v>95.756721496582031</v>
      </c>
      <c r="L2022" s="18">
        <v>95.401077270507813</v>
      </c>
      <c r="M2022" s="18">
        <v>79.585891723632813</v>
      </c>
      <c r="N2022" s="18">
        <v>82.636688232421875</v>
      </c>
      <c r="O2022" s="18">
        <v>67.653633117675781</v>
      </c>
      <c r="P2022" s="18">
        <v>74.883560180664063</v>
      </c>
      <c r="Q2022" s="18">
        <v>60.332443237304688</v>
      </c>
      <c r="R2022" s="18">
        <v>64.660980224609375</v>
      </c>
      <c r="S2022" s="18">
        <v>58.830623626708977</v>
      </c>
      <c r="T2022" s="18">
        <v>61.309131622314453</v>
      </c>
      <c r="U2022" s="18">
        <v>94.952880859375</v>
      </c>
      <c r="V2022" s="18">
        <v>115.6138229370117</v>
      </c>
      <c r="W2022" s="18">
        <v>24.065567016601559</v>
      </c>
      <c r="X2022" s="103">
        <v>1.6483045285849149</v>
      </c>
      <c r="Y2022" s="18">
        <v>7.1181714437520149</v>
      </c>
      <c r="Z2022" s="18">
        <v>39.464077593534817</v>
      </c>
      <c r="AA2022" s="18">
        <v>101.6692894917685</v>
      </c>
      <c r="AB2022" s="18">
        <v>82.305648803710938</v>
      </c>
      <c r="AC2022" s="18">
        <v>71.971954345703125</v>
      </c>
      <c r="AD2022" s="18">
        <v>75.575141906738281</v>
      </c>
      <c r="AE2022" s="18">
        <v>87.708694458007813</v>
      </c>
      <c r="AF2022" s="18">
        <v>84.197517395019531</v>
      </c>
      <c r="AG2022" s="18">
        <v>83.917495727539063</v>
      </c>
      <c r="AH2022" s="18">
        <v>76.696563720703125</v>
      </c>
      <c r="AI2022" s="18">
        <v>73.957923889160156</v>
      </c>
      <c r="AJ2022" s="18">
        <v>42.298740386962891</v>
      </c>
      <c r="AK2022" s="18">
        <v>57.596046447753913</v>
      </c>
      <c r="AL2022" s="18">
        <v>86.692832946777344</v>
      </c>
      <c r="AM2022" s="18">
        <v>85.475669860839844</v>
      </c>
      <c r="AN2022" s="18">
        <v>104.5713424682617</v>
      </c>
      <c r="AO2022" s="18">
        <v>134.79896545410159</v>
      </c>
    </row>
    <row r="2023" spans="1:41" x14ac:dyDescent="0.3">
      <c r="A2023" s="4" t="s">
        <v>6181</v>
      </c>
      <c r="B2023" s="8" t="s">
        <v>8935</v>
      </c>
      <c r="C2023" s="87" t="s">
        <v>4835</v>
      </c>
      <c r="D2023" s="87" t="s">
        <v>4836</v>
      </c>
      <c r="E2023" s="87" t="s">
        <v>6141</v>
      </c>
      <c r="F2023" s="110">
        <v>1.4132113212229771</v>
      </c>
      <c r="G2023" s="18">
        <v>8.5066579197214356</v>
      </c>
      <c r="H2023" s="18">
        <v>12.79299392307664</v>
      </c>
      <c r="I2023" s="18">
        <v>34.445930807879911</v>
      </c>
      <c r="J2023" s="18">
        <v>61.391891479492188</v>
      </c>
      <c r="K2023" s="18">
        <v>77.874763488769531</v>
      </c>
      <c r="L2023" s="18">
        <v>61.766204833984382</v>
      </c>
      <c r="M2023" s="18">
        <v>68.967498779296875</v>
      </c>
      <c r="N2023" s="18">
        <v>61.467460632324219</v>
      </c>
      <c r="O2023" s="18">
        <v>66.663703918457031</v>
      </c>
      <c r="P2023" s="18">
        <v>45.794097900390632</v>
      </c>
      <c r="Q2023" s="18">
        <v>58.413524627685547</v>
      </c>
      <c r="R2023" s="18">
        <v>40.868320465087891</v>
      </c>
      <c r="S2023" s="18">
        <v>62.624015808105469</v>
      </c>
      <c r="T2023" s="18">
        <v>53.682712554931641</v>
      </c>
      <c r="U2023" s="18">
        <v>93.885528564453125</v>
      </c>
      <c r="V2023" s="18">
        <v>86.981864929199219</v>
      </c>
      <c r="W2023" s="18">
        <v>32.273265838623047</v>
      </c>
      <c r="X2023" s="103">
        <v>1.170871647737076</v>
      </c>
      <c r="Y2023" s="18">
        <v>5.0563867190100709</v>
      </c>
      <c r="Z2023" s="18">
        <v>28.0332722242991</v>
      </c>
      <c r="AA2023" s="18">
        <v>72.220688863655042</v>
      </c>
      <c r="AB2023" s="18">
        <v>58.465744018554688</v>
      </c>
      <c r="AC2023" s="18">
        <v>55.136684417724609</v>
      </c>
      <c r="AD2023" s="18">
        <v>68.301460266113281</v>
      </c>
      <c r="AE2023" s="18">
        <v>82.181686401367188</v>
      </c>
      <c r="AF2023" s="18">
        <v>72.93963623046875</v>
      </c>
      <c r="AG2023" s="18">
        <v>70.65777587890625</v>
      </c>
      <c r="AH2023" s="18">
        <v>76.233901977539063</v>
      </c>
      <c r="AI2023" s="18">
        <v>63.617454528808587</v>
      </c>
      <c r="AJ2023" s="18">
        <v>40.14019775390625</v>
      </c>
      <c r="AK2023" s="18">
        <v>70.980171203613281</v>
      </c>
      <c r="AL2023" s="18">
        <v>85.197525024414063</v>
      </c>
      <c r="AM2023" s="18">
        <v>141.11717224121091</v>
      </c>
      <c r="AN2023" s="18">
        <v>87.162338256835938</v>
      </c>
      <c r="AO2023" s="18">
        <v>97.884284973144531</v>
      </c>
    </row>
    <row r="2024" spans="1:41" x14ac:dyDescent="0.3">
      <c r="A2024" s="4" t="s">
        <v>5970</v>
      </c>
      <c r="B2024" s="8" t="s">
        <v>8936</v>
      </c>
      <c r="C2024" s="87" t="s">
        <v>4835</v>
      </c>
      <c r="D2024" s="87" t="s">
        <v>4836</v>
      </c>
      <c r="E2024" s="87" t="s">
        <v>5965</v>
      </c>
      <c r="F2024" s="110">
        <v>1.9800334108610229</v>
      </c>
      <c r="G2024" s="18">
        <v>11.91857625456738</v>
      </c>
      <c r="H2024" s="18">
        <v>17.924110154108462</v>
      </c>
      <c r="I2024" s="18">
        <v>48.261779992525263</v>
      </c>
      <c r="J2024" s="18">
        <v>86.01544189453125</v>
      </c>
      <c r="K2024" s="18">
        <v>89.583366394042969</v>
      </c>
      <c r="L2024" s="18">
        <v>77.717559814453125</v>
      </c>
      <c r="M2024" s="18">
        <v>72.359832763671875</v>
      </c>
      <c r="N2024" s="18">
        <v>57.985858917236328</v>
      </c>
      <c r="O2024" s="18">
        <v>56.656044006347663</v>
      </c>
      <c r="P2024" s="18">
        <v>54.984153747558587</v>
      </c>
      <c r="Q2024" s="18">
        <v>52.079151153564453</v>
      </c>
      <c r="R2024" s="18">
        <v>48.725101470947273</v>
      </c>
      <c r="S2024" s="18">
        <v>48.231704711914063</v>
      </c>
      <c r="T2024" s="18">
        <v>60.635059356689453</v>
      </c>
      <c r="U2024" s="18">
        <v>56.281627655029297</v>
      </c>
      <c r="V2024" s="18">
        <v>87.820968627929688</v>
      </c>
      <c r="W2024" s="18">
        <v>112.233283996582</v>
      </c>
      <c r="X2024" s="103">
        <v>1.3145022523272401</v>
      </c>
      <c r="Y2024" s="18">
        <v>5.6766527258748782</v>
      </c>
      <c r="Z2024" s="18">
        <v>31.47210845028388</v>
      </c>
      <c r="AA2024" s="18">
        <v>81.079987169710051</v>
      </c>
      <c r="AB2024" s="18">
        <v>65.637725830078125</v>
      </c>
      <c r="AC2024" s="18">
        <v>73.757797241210938</v>
      </c>
      <c r="AD2024" s="18">
        <v>74.592880249023438</v>
      </c>
      <c r="AE2024" s="18">
        <v>78.409210205078125</v>
      </c>
      <c r="AF2024" s="18">
        <v>78.935134887695313</v>
      </c>
      <c r="AG2024" s="18">
        <v>78.500785827636719</v>
      </c>
      <c r="AH2024" s="18">
        <v>74.020286560058594</v>
      </c>
      <c r="AI2024" s="18">
        <v>65.3726806640625</v>
      </c>
      <c r="AJ2024" s="18">
        <v>69.490524291992188</v>
      </c>
      <c r="AK2024" s="18">
        <v>51.123882293701172</v>
      </c>
      <c r="AL2024" s="18">
        <v>76.315727233886719</v>
      </c>
      <c r="AM2024" s="18">
        <v>85.252304077148438</v>
      </c>
      <c r="AN2024" s="18">
        <v>85.516944885253906</v>
      </c>
      <c r="AO2024" s="18">
        <v>27.818145751953129</v>
      </c>
    </row>
    <row r="2025" spans="1:41" x14ac:dyDescent="0.3">
      <c r="A2025" s="4" t="s">
        <v>5859</v>
      </c>
      <c r="B2025" s="8" t="s">
        <v>8937</v>
      </c>
      <c r="C2025" s="87" t="s">
        <v>4835</v>
      </c>
      <c r="D2025" s="87" t="s">
        <v>4836</v>
      </c>
      <c r="E2025" s="87" t="s">
        <v>5791</v>
      </c>
      <c r="F2025" s="110">
        <v>2.4107561893351819</v>
      </c>
      <c r="G2025" s="18">
        <v>14.51126092931286</v>
      </c>
      <c r="H2025" s="18">
        <v>21.823197151785571</v>
      </c>
      <c r="I2025" s="18">
        <v>58.760313935672009</v>
      </c>
      <c r="J2025" s="18">
        <v>104.7266464233398</v>
      </c>
      <c r="K2025" s="18">
        <v>116.070182800293</v>
      </c>
      <c r="L2025" s="18">
        <v>103.7854080200195</v>
      </c>
      <c r="M2025" s="18">
        <v>80.331184387207031</v>
      </c>
      <c r="N2025" s="18">
        <v>82.086013793945313</v>
      </c>
      <c r="O2025" s="18">
        <v>67.615715026855469</v>
      </c>
      <c r="P2025" s="18">
        <v>52.376640319824219</v>
      </c>
      <c r="Q2025" s="18">
        <v>62.257343292236328</v>
      </c>
      <c r="R2025" s="18">
        <v>115.82911682128911</v>
      </c>
      <c r="S2025" s="18">
        <v>56.245128631591797</v>
      </c>
      <c r="T2025" s="18">
        <v>72.483154296875</v>
      </c>
      <c r="U2025" s="18">
        <v>108.18211364746089</v>
      </c>
      <c r="V2025" s="18">
        <v>107.1553497314453</v>
      </c>
      <c r="W2025" s="18">
        <v>10.978795051574711</v>
      </c>
      <c r="X2025" s="103">
        <v>3.0845815441892399</v>
      </c>
      <c r="Y2025" s="18">
        <v>13.320706145618781</v>
      </c>
      <c r="Z2025" s="18">
        <v>73.851744803477601</v>
      </c>
      <c r="AA2025" s="18">
        <v>190.2604819307127</v>
      </c>
      <c r="AB2025" s="18">
        <v>154.0240173339844</v>
      </c>
      <c r="AC2025" s="18">
        <v>83.444328308105469</v>
      </c>
      <c r="AD2025" s="18">
        <v>88.356300354003906</v>
      </c>
      <c r="AE2025" s="18">
        <v>65.898162841796875</v>
      </c>
      <c r="AF2025" s="18">
        <v>90.695770263671875</v>
      </c>
      <c r="AG2025" s="18">
        <v>93.031768798828125</v>
      </c>
      <c r="AH2025" s="18">
        <v>57.371540069580078</v>
      </c>
      <c r="AI2025" s="18">
        <v>112.54364013671881</v>
      </c>
      <c r="AJ2025" s="18">
        <v>55.141593933105469</v>
      </c>
      <c r="AK2025" s="18">
        <v>64.572135925292969</v>
      </c>
      <c r="AL2025" s="18">
        <v>61.743721008300781</v>
      </c>
      <c r="AM2025" s="18">
        <v>60.497272491455078</v>
      </c>
      <c r="AN2025" s="18">
        <v>76.158119201660156</v>
      </c>
      <c r="AO2025" s="18">
        <v>31.982255935668949</v>
      </c>
    </row>
    <row r="2026" spans="1:41" x14ac:dyDescent="0.3">
      <c r="A2026" s="4" t="s">
        <v>5845</v>
      </c>
      <c r="B2026" s="8" t="s">
        <v>8201</v>
      </c>
      <c r="C2026" s="87" t="s">
        <v>4835</v>
      </c>
      <c r="D2026" s="87" t="s">
        <v>4836</v>
      </c>
      <c r="E2026" s="87" t="s">
        <v>5791</v>
      </c>
      <c r="F2026" s="110">
        <v>1.9696713642873001</v>
      </c>
      <c r="G2026" s="18">
        <v>11.85620314431335</v>
      </c>
      <c r="H2026" s="18">
        <v>17.830308472181969</v>
      </c>
      <c r="I2026" s="18">
        <v>48.009213137203453</v>
      </c>
      <c r="J2026" s="18">
        <v>85.565299987792969</v>
      </c>
      <c r="K2026" s="18">
        <v>94.669647216796875</v>
      </c>
      <c r="L2026" s="18">
        <v>81.810874938964844</v>
      </c>
      <c r="M2026" s="18">
        <v>82.299209594726563</v>
      </c>
      <c r="N2026" s="18">
        <v>75.337364196777344</v>
      </c>
      <c r="O2026" s="18">
        <v>79.514533996582031</v>
      </c>
      <c r="P2026" s="18">
        <v>64.807136535644531</v>
      </c>
      <c r="Q2026" s="18">
        <v>76.838836669921875</v>
      </c>
      <c r="R2026" s="18">
        <v>85.184738159179688</v>
      </c>
      <c r="S2026" s="18">
        <v>71.703384399414063</v>
      </c>
      <c r="T2026" s="18">
        <v>98.694435119628906</v>
      </c>
      <c r="U2026" s="18">
        <v>93.642326354980469</v>
      </c>
      <c r="V2026" s="18">
        <v>157.02391052246091</v>
      </c>
      <c r="W2026" s="18">
        <v>100.2145156860352</v>
      </c>
      <c r="X2026" s="103">
        <v>1.668604498752815</v>
      </c>
      <c r="Y2026" s="18">
        <v>7.2058364749718331</v>
      </c>
      <c r="Z2026" s="18">
        <v>39.95010404311342</v>
      </c>
      <c r="AA2026" s="18">
        <v>102.92141463483679</v>
      </c>
      <c r="AB2026" s="18">
        <v>83.319297790527344</v>
      </c>
      <c r="AC2026" s="18">
        <v>82.296173095703125</v>
      </c>
      <c r="AD2026" s="18">
        <v>82.261550903320313</v>
      </c>
      <c r="AE2026" s="18">
        <v>79.364151000976563</v>
      </c>
      <c r="AF2026" s="18">
        <v>94.204750061035156</v>
      </c>
      <c r="AG2026" s="18">
        <v>101.40220642089839</v>
      </c>
      <c r="AH2026" s="18">
        <v>89.808082580566406</v>
      </c>
      <c r="AI2026" s="18">
        <v>87.469253540039063</v>
      </c>
      <c r="AJ2026" s="18">
        <v>73.304397583007813</v>
      </c>
      <c r="AK2026" s="18">
        <v>63.054893493652337</v>
      </c>
      <c r="AL2026" s="18">
        <v>99.709815979003906</v>
      </c>
      <c r="AM2026" s="18">
        <v>126.7922668457031</v>
      </c>
      <c r="AN2026" s="18">
        <v>131.83795166015631</v>
      </c>
      <c r="AO2026" s="18">
        <v>67.166160583496094</v>
      </c>
    </row>
    <row r="2027" spans="1:41" x14ac:dyDescent="0.3">
      <c r="A2027" s="4" t="s">
        <v>5860</v>
      </c>
      <c r="B2027" s="8" t="s">
        <v>8938</v>
      </c>
      <c r="C2027" s="87" t="s">
        <v>4835</v>
      </c>
      <c r="D2027" s="87" t="s">
        <v>4836</v>
      </c>
      <c r="E2027" s="87" t="s">
        <v>5791</v>
      </c>
      <c r="F2027" s="110">
        <v>2.0752809579968341</v>
      </c>
      <c r="G2027" s="18">
        <v>12.491907566742061</v>
      </c>
      <c r="H2027" s="18">
        <v>18.78633172946487</v>
      </c>
      <c r="I2027" s="18">
        <v>50.583365143301712</v>
      </c>
      <c r="J2027" s="18">
        <v>90.153129577636719</v>
      </c>
      <c r="K2027" s="18">
        <v>118.9535751342773</v>
      </c>
      <c r="L2027" s="18">
        <v>124.2751922607422</v>
      </c>
      <c r="M2027" s="18">
        <v>98.698631286621094</v>
      </c>
      <c r="N2027" s="18">
        <v>103.5370254516602</v>
      </c>
      <c r="O2027" s="18">
        <v>98.957145690917969</v>
      </c>
      <c r="P2027" s="18">
        <v>80.671165466308594</v>
      </c>
      <c r="Q2027" s="18">
        <v>74.299385070800781</v>
      </c>
      <c r="R2027" s="18">
        <v>63.101734161376953</v>
      </c>
      <c r="S2027" s="18">
        <v>72.909255981445313</v>
      </c>
      <c r="T2027" s="18">
        <v>79.116989135742188</v>
      </c>
      <c r="U2027" s="18">
        <v>108.2407150268555</v>
      </c>
      <c r="V2027" s="18">
        <v>153.50520324707031</v>
      </c>
      <c r="W2027" s="18">
        <v>111.03541564941411</v>
      </c>
      <c r="X2027" s="103">
        <v>1.915273101567192</v>
      </c>
      <c r="Y2027" s="18">
        <v>8.2710700978697211</v>
      </c>
      <c r="Z2027" s="18">
        <v>45.855899187480702</v>
      </c>
      <c r="AA2027" s="18">
        <v>118.1362133283738</v>
      </c>
      <c r="AB2027" s="18">
        <v>95.636329650878906</v>
      </c>
      <c r="AC2027" s="18">
        <v>106.1126403808594</v>
      </c>
      <c r="AD2027" s="18">
        <v>88.590072631835938</v>
      </c>
      <c r="AE2027" s="18">
        <v>103.9470138549805</v>
      </c>
      <c r="AF2027" s="18">
        <v>127.2222900390625</v>
      </c>
      <c r="AG2027" s="18">
        <v>121.5145263671875</v>
      </c>
      <c r="AH2027" s="18">
        <v>96.854087829589844</v>
      </c>
      <c r="AI2027" s="18">
        <v>85.523353576660156</v>
      </c>
      <c r="AJ2027" s="18">
        <v>77.188133239746094</v>
      </c>
      <c r="AK2027" s="18">
        <v>92.58917236328125</v>
      </c>
      <c r="AL2027" s="18">
        <v>93.708564758300781</v>
      </c>
      <c r="AM2027" s="18">
        <v>110.3916702270508</v>
      </c>
      <c r="AN2027" s="18">
        <v>102.3797073364258</v>
      </c>
      <c r="AO2027" s="18">
        <v>102.04929351806641</v>
      </c>
    </row>
    <row r="2028" spans="1:41" x14ac:dyDescent="0.3">
      <c r="A2028" s="4" t="s">
        <v>6168</v>
      </c>
      <c r="B2028" s="8" t="s">
        <v>8939</v>
      </c>
      <c r="C2028" s="87" t="s">
        <v>4835</v>
      </c>
      <c r="D2028" s="87" t="s">
        <v>4836</v>
      </c>
      <c r="E2028" s="87" t="s">
        <v>6141</v>
      </c>
      <c r="F2028" s="110">
        <v>1.8201183052584611</v>
      </c>
      <c r="G2028" s="18">
        <v>10.955986244759149</v>
      </c>
      <c r="H2028" s="18">
        <v>16.476490153151111</v>
      </c>
      <c r="I2028" s="18">
        <v>44.363973217276872</v>
      </c>
      <c r="J2028" s="18">
        <v>79.068504333496094</v>
      </c>
      <c r="K2028" s="18">
        <v>68.973411560058594</v>
      </c>
      <c r="L2028" s="18">
        <v>73.051124572753906</v>
      </c>
      <c r="M2028" s="18">
        <v>72.768913269042969</v>
      </c>
      <c r="N2028" s="18">
        <v>74.6669921875</v>
      </c>
      <c r="O2028" s="18">
        <v>73.3289794921875</v>
      </c>
      <c r="P2028" s="18">
        <v>72.304977416992188</v>
      </c>
      <c r="Q2028" s="18">
        <v>54.460304260253913</v>
      </c>
      <c r="R2028" s="18">
        <v>61.484432220458977</v>
      </c>
      <c r="S2028" s="18">
        <v>41.616035461425781</v>
      </c>
      <c r="T2028" s="18">
        <v>80.419105529785156</v>
      </c>
      <c r="U2028" s="18">
        <v>68.406806945800781</v>
      </c>
      <c r="V2028" s="18">
        <v>106.30284118652339</v>
      </c>
      <c r="W2028" s="18">
        <v>183.9179992675781</v>
      </c>
      <c r="X2028" s="103">
        <v>1.2344057521402629</v>
      </c>
      <c r="Y2028" s="18">
        <v>5.3307575284231721</v>
      </c>
      <c r="Z2028" s="18">
        <v>29.554420035593211</v>
      </c>
      <c r="AA2028" s="18">
        <v>76.139544354947887</v>
      </c>
      <c r="AB2028" s="18">
        <v>61.638225555419922</v>
      </c>
      <c r="AC2028" s="18">
        <v>56.626720428466797</v>
      </c>
      <c r="AD2028" s="18">
        <v>71.529739379882813</v>
      </c>
      <c r="AE2028" s="18">
        <v>71.09136962890625</v>
      </c>
      <c r="AF2028" s="18">
        <v>76.120613098144531</v>
      </c>
      <c r="AG2028" s="18">
        <v>76.722854614257813</v>
      </c>
      <c r="AH2028" s="18">
        <v>75.922706604003906</v>
      </c>
      <c r="AI2028" s="18">
        <v>58.371257781982422</v>
      </c>
      <c r="AJ2028" s="18">
        <v>35.223041534423828</v>
      </c>
      <c r="AK2028" s="18">
        <v>83.174713134765625</v>
      </c>
      <c r="AL2028" s="18">
        <v>82.917449951171875</v>
      </c>
      <c r="AM2028" s="18">
        <v>132.8541259765625</v>
      </c>
      <c r="AN2028" s="18">
        <v>167.70179748535159</v>
      </c>
      <c r="AO2028" s="18">
        <v>93.330093383789063</v>
      </c>
    </row>
    <row r="2029" spans="1:41" x14ac:dyDescent="0.3">
      <c r="A2029" s="4" t="s">
        <v>6156</v>
      </c>
      <c r="B2029" s="8" t="s">
        <v>8940</v>
      </c>
      <c r="C2029" s="87" t="s">
        <v>4835</v>
      </c>
      <c r="D2029" s="87" t="s">
        <v>4836</v>
      </c>
      <c r="E2029" s="87" t="s">
        <v>6141</v>
      </c>
      <c r="F2029" s="110">
        <v>2.0074776163810881</v>
      </c>
      <c r="G2029" s="18">
        <v>12.08377339439477</v>
      </c>
      <c r="H2029" s="18">
        <v>18.172546852264841</v>
      </c>
      <c r="I2029" s="18">
        <v>48.930711234601162</v>
      </c>
      <c r="J2029" s="18">
        <v>87.207656860351563</v>
      </c>
      <c r="K2029" s="18">
        <v>99.783432006835938</v>
      </c>
      <c r="L2029" s="18">
        <v>101.6824569702148</v>
      </c>
      <c r="M2029" s="18">
        <v>81.756332397460938</v>
      </c>
      <c r="N2029" s="18">
        <v>90.941551208496094</v>
      </c>
      <c r="O2029" s="18">
        <v>99.670745849609375</v>
      </c>
      <c r="P2029" s="18">
        <v>106.881103515625</v>
      </c>
      <c r="Q2029" s="18">
        <v>67.395423889160156</v>
      </c>
      <c r="R2029" s="18">
        <v>79.1826171875</v>
      </c>
      <c r="S2029" s="18">
        <v>67.494560241699219</v>
      </c>
      <c r="T2029" s="18">
        <v>77.75408935546875</v>
      </c>
      <c r="U2029" s="18">
        <v>93.131423950195313</v>
      </c>
      <c r="V2029" s="18">
        <v>185.4884338378906</v>
      </c>
      <c r="W2029" s="18">
        <v>157.5813903808594</v>
      </c>
      <c r="X2029" s="103">
        <v>1.9580851505585859</v>
      </c>
      <c r="Y2029" s="18">
        <v>8.4559531090452591</v>
      </c>
      <c r="Z2029" s="18">
        <v>46.880914889394148</v>
      </c>
      <c r="AA2029" s="18">
        <v>120.7769089808809</v>
      </c>
      <c r="AB2029" s="18">
        <v>97.774085998535156</v>
      </c>
      <c r="AC2029" s="18">
        <v>122.29970550537109</v>
      </c>
      <c r="AD2029" s="18">
        <v>81.435325622558594</v>
      </c>
      <c r="AE2029" s="18">
        <v>94.256820678710938</v>
      </c>
      <c r="AF2029" s="18">
        <v>96.555160522460938</v>
      </c>
      <c r="AG2029" s="18">
        <v>94.36370849609375</v>
      </c>
      <c r="AH2029" s="18">
        <v>87.425918579101563</v>
      </c>
      <c r="AI2029" s="18">
        <v>79.569976806640625</v>
      </c>
      <c r="AJ2029" s="18">
        <v>66.780952453613281</v>
      </c>
      <c r="AK2029" s="18">
        <v>78.510665893554688</v>
      </c>
      <c r="AL2029" s="18">
        <v>70.300819396972656</v>
      </c>
      <c r="AM2029" s="18">
        <v>134.30897521972659</v>
      </c>
      <c r="AN2029" s="18">
        <v>133.1271667480469</v>
      </c>
      <c r="AO2029" s="18">
        <v>71.717765808105469</v>
      </c>
    </row>
    <row r="2030" spans="1:41" x14ac:dyDescent="0.3">
      <c r="A2030" s="4" t="s">
        <v>6170</v>
      </c>
      <c r="B2030" s="8" t="s">
        <v>8941</v>
      </c>
      <c r="C2030" s="87" t="s">
        <v>4835</v>
      </c>
      <c r="D2030" s="87" t="s">
        <v>4836</v>
      </c>
      <c r="E2030" s="87" t="s">
        <v>6141</v>
      </c>
      <c r="F2030" s="110">
        <v>1.544345188703216</v>
      </c>
      <c r="G2030" s="18">
        <v>9.2960026805454099</v>
      </c>
      <c r="H2030" s="18">
        <v>13.980073834333281</v>
      </c>
      <c r="I2030" s="18">
        <v>37.642217207485778</v>
      </c>
      <c r="J2030" s="18">
        <v>67.088531494140625</v>
      </c>
      <c r="K2030" s="18">
        <v>76.67205810546875</v>
      </c>
      <c r="L2030" s="18">
        <v>71.794212341308594</v>
      </c>
      <c r="M2030" s="18">
        <v>71.674224853515625</v>
      </c>
      <c r="N2030" s="18">
        <v>82.663642883300781</v>
      </c>
      <c r="O2030" s="18">
        <v>68.72479248046875</v>
      </c>
      <c r="P2030" s="18">
        <v>73.791099548339844</v>
      </c>
      <c r="Q2030" s="18">
        <v>70.349540710449219</v>
      </c>
      <c r="R2030" s="18">
        <v>66.400794982910156</v>
      </c>
      <c r="S2030" s="18">
        <v>60.636993408203132</v>
      </c>
      <c r="T2030" s="18">
        <v>91.117515563964844</v>
      </c>
      <c r="U2030" s="18">
        <v>138.2203369140625</v>
      </c>
      <c r="V2030" s="18">
        <v>157.00968933105469</v>
      </c>
      <c r="W2030" s="18">
        <v>82.42401123046875</v>
      </c>
      <c r="X2030" s="103">
        <v>1.538229586290939</v>
      </c>
      <c r="Y2030" s="18">
        <v>6.6428149199291386</v>
      </c>
      <c r="Z2030" s="18">
        <v>36.828638578195402</v>
      </c>
      <c r="AA2030" s="18">
        <v>94.879742427013596</v>
      </c>
      <c r="AB2030" s="18">
        <v>76.809219360351563</v>
      </c>
      <c r="AC2030" s="18">
        <v>58.989517211914063</v>
      </c>
      <c r="AD2030" s="18">
        <v>75.034042358398438</v>
      </c>
      <c r="AE2030" s="18">
        <v>76.215934753417969</v>
      </c>
      <c r="AF2030" s="18">
        <v>101.0088577270508</v>
      </c>
      <c r="AG2030" s="18">
        <v>75.762557983398438</v>
      </c>
      <c r="AH2030" s="18">
        <v>78.934242248535156</v>
      </c>
      <c r="AI2030" s="18">
        <v>74.006141662597656</v>
      </c>
      <c r="AJ2030" s="18">
        <v>52.069416046142578</v>
      </c>
      <c r="AK2030" s="18">
        <v>69.394363403320313</v>
      </c>
      <c r="AL2030" s="18">
        <v>116.5820999145508</v>
      </c>
      <c r="AM2030" s="18">
        <v>88.709854125976563</v>
      </c>
      <c r="AN2030" s="18">
        <v>148.2740783691406</v>
      </c>
      <c r="AO2030" s="18">
        <v>67.2344970703125</v>
      </c>
    </row>
    <row r="2031" spans="1:41" x14ac:dyDescent="0.3">
      <c r="A2031" s="4" t="s">
        <v>6147</v>
      </c>
      <c r="B2031" s="8" t="s">
        <v>8942</v>
      </c>
      <c r="C2031" s="87" t="s">
        <v>4835</v>
      </c>
      <c r="D2031" s="87" t="s">
        <v>4836</v>
      </c>
      <c r="E2031" s="87" t="s">
        <v>6141</v>
      </c>
      <c r="F2031" s="110">
        <v>1.709004450575943</v>
      </c>
      <c r="G2031" s="18">
        <v>10.28714957629272</v>
      </c>
      <c r="H2031" s="18">
        <v>15.470639968981249</v>
      </c>
      <c r="I2031" s="18">
        <v>41.655659115406642</v>
      </c>
      <c r="J2031" s="18">
        <v>74.241561889648438</v>
      </c>
      <c r="K2031" s="18">
        <v>82.045677185058594</v>
      </c>
      <c r="L2031" s="18">
        <v>82.909446716308594</v>
      </c>
      <c r="M2031" s="18">
        <v>79.775314331054688</v>
      </c>
      <c r="N2031" s="18">
        <v>74.79888916015625</v>
      </c>
      <c r="O2031" s="18">
        <v>91.488578796386719</v>
      </c>
      <c r="P2031" s="18">
        <v>71.270851135253906</v>
      </c>
      <c r="Q2031" s="18">
        <v>66.031959533691406</v>
      </c>
      <c r="R2031" s="18">
        <v>55.756603240966797</v>
      </c>
      <c r="S2031" s="18">
        <v>82.449295043945313</v>
      </c>
      <c r="T2031" s="18">
        <v>84.880012512207031</v>
      </c>
      <c r="U2031" s="18">
        <v>114.1928405761719</v>
      </c>
      <c r="V2031" s="18">
        <v>146.24549865722659</v>
      </c>
      <c r="W2031" s="18">
        <v>91.647430419921875</v>
      </c>
      <c r="X2031" s="103">
        <v>1.603729729382195</v>
      </c>
      <c r="Y2031" s="18">
        <v>6.9256760296502389</v>
      </c>
      <c r="Z2031" s="18">
        <v>38.396857729762068</v>
      </c>
      <c r="AA2031" s="18">
        <v>98.919865410485713</v>
      </c>
      <c r="AB2031" s="18">
        <v>80.079872131347656</v>
      </c>
      <c r="AC2031" s="18">
        <v>78.715347290039063</v>
      </c>
      <c r="AD2031" s="18">
        <v>81.599380493164063</v>
      </c>
      <c r="AE2031" s="18">
        <v>85.176116943359375</v>
      </c>
      <c r="AF2031" s="18">
        <v>91.842323303222656</v>
      </c>
      <c r="AG2031" s="18">
        <v>104.1741485595703</v>
      </c>
      <c r="AH2031" s="18">
        <v>79.978622436523438</v>
      </c>
      <c r="AI2031" s="18">
        <v>63.844707489013672</v>
      </c>
      <c r="AJ2031" s="18">
        <v>64.9991455078125</v>
      </c>
      <c r="AK2031" s="18">
        <v>71.427169799804688</v>
      </c>
      <c r="AL2031" s="18">
        <v>111.6217803955078</v>
      </c>
      <c r="AM2031" s="18">
        <v>78.639083862304688</v>
      </c>
      <c r="AN2031" s="18">
        <v>131.3630065917969</v>
      </c>
      <c r="AO2031" s="18">
        <v>100.0380325317383</v>
      </c>
    </row>
    <row r="2032" spans="1:41" x14ac:dyDescent="0.3">
      <c r="A2032" s="4" t="s">
        <v>5806</v>
      </c>
      <c r="B2032" s="8" t="s">
        <v>8943</v>
      </c>
      <c r="C2032" s="87" t="s">
        <v>4835</v>
      </c>
      <c r="D2032" s="87" t="s">
        <v>4836</v>
      </c>
      <c r="E2032" s="87" t="s">
        <v>5791</v>
      </c>
      <c r="F2032" s="110">
        <v>2.5232060228703692</v>
      </c>
      <c r="G2032" s="18">
        <v>15.1881393640155</v>
      </c>
      <c r="H2032" s="18">
        <v>22.841141188507351</v>
      </c>
      <c r="I2032" s="18">
        <v>61.501191486779248</v>
      </c>
      <c r="J2032" s="18">
        <v>109.6116256713867</v>
      </c>
      <c r="K2032" s="18">
        <v>129.93450927734381</v>
      </c>
      <c r="L2032" s="18">
        <v>109.2743606567383</v>
      </c>
      <c r="M2032" s="18">
        <v>104.6466598510742</v>
      </c>
      <c r="N2032" s="18">
        <v>103.4107208251953</v>
      </c>
      <c r="O2032" s="18">
        <v>117.5692596435547</v>
      </c>
      <c r="P2032" s="18">
        <v>75.988632202148438</v>
      </c>
      <c r="Q2032" s="18">
        <v>94.210960388183594</v>
      </c>
      <c r="R2032" s="18">
        <v>113.7921981811523</v>
      </c>
      <c r="S2032" s="18">
        <v>106.7750701904297</v>
      </c>
      <c r="T2032" s="18">
        <v>141.79814147949219</v>
      </c>
      <c r="U2032" s="18">
        <v>119.6343231201172</v>
      </c>
      <c r="V2032" s="18">
        <v>238.75456237792969</v>
      </c>
      <c r="W2032" s="18">
        <v>84.820747375488281</v>
      </c>
      <c r="X2032" s="103">
        <v>2.040932729789513</v>
      </c>
      <c r="Y2032" s="18">
        <v>8.8137287885016793</v>
      </c>
      <c r="Z2032" s="18">
        <v>48.864470257049852</v>
      </c>
      <c r="AA2032" s="18">
        <v>125.88704146577589</v>
      </c>
      <c r="AB2032" s="18">
        <v>101.9109573364258</v>
      </c>
      <c r="AC2032" s="18">
        <v>96.690170288085938</v>
      </c>
      <c r="AD2032" s="18">
        <v>102.361213684082</v>
      </c>
      <c r="AE2032" s="18">
        <v>99.32269287109375</v>
      </c>
      <c r="AF2032" s="18">
        <v>105.9479446411133</v>
      </c>
      <c r="AG2032" s="18">
        <v>115.189323425293</v>
      </c>
      <c r="AH2032" s="18">
        <v>141.67437744140631</v>
      </c>
      <c r="AI2032" s="18">
        <v>150.069091796875</v>
      </c>
      <c r="AJ2032" s="18">
        <v>116.3422012329102</v>
      </c>
      <c r="AK2032" s="18">
        <v>90.569305419921875</v>
      </c>
      <c r="AL2032" s="18">
        <v>157.41490173339841</v>
      </c>
      <c r="AM2032" s="18">
        <v>188.0563049316406</v>
      </c>
      <c r="AN2032" s="18">
        <v>188.72789001464841</v>
      </c>
      <c r="AO2032" s="18">
        <v>135.82191467285159</v>
      </c>
    </row>
    <row r="2033" spans="1:41" x14ac:dyDescent="0.3">
      <c r="A2033" s="4" t="s">
        <v>6148</v>
      </c>
      <c r="B2033" s="8" t="s">
        <v>8944</v>
      </c>
      <c r="C2033" s="87" t="s">
        <v>4835</v>
      </c>
      <c r="D2033" s="87" t="s">
        <v>4836</v>
      </c>
      <c r="E2033" s="87" t="s">
        <v>6141</v>
      </c>
      <c r="F2033" s="110">
        <v>1.918174095046326</v>
      </c>
      <c r="G2033" s="18">
        <v>11.54622144047754</v>
      </c>
      <c r="H2033" s="18">
        <v>17.364133143297181</v>
      </c>
      <c r="I2033" s="18">
        <v>46.754007106491578</v>
      </c>
      <c r="J2033" s="18">
        <v>83.32818603515625</v>
      </c>
      <c r="K2033" s="18">
        <v>85.473030090332031</v>
      </c>
      <c r="L2033" s="18">
        <v>82.062881469726563</v>
      </c>
      <c r="M2033" s="18">
        <v>83.81231689453125</v>
      </c>
      <c r="N2033" s="18">
        <v>87.159553527832031</v>
      </c>
      <c r="O2033" s="18">
        <v>78.194740295410156</v>
      </c>
      <c r="P2033" s="18">
        <v>101.2294006347656</v>
      </c>
      <c r="Q2033" s="18">
        <v>82.12615966796875</v>
      </c>
      <c r="R2033" s="18">
        <v>104.0594100952148</v>
      </c>
      <c r="S2033" s="18">
        <v>70.765953063964844</v>
      </c>
      <c r="T2033" s="18">
        <v>79.4996337890625</v>
      </c>
      <c r="U2033" s="18">
        <v>116.61965179443359</v>
      </c>
      <c r="V2033" s="18">
        <v>121.8977890014648</v>
      </c>
      <c r="W2033" s="18">
        <v>153.03564453125</v>
      </c>
      <c r="X2033" s="103">
        <v>1.6105588776395801</v>
      </c>
      <c r="Y2033" s="18">
        <v>6.9551675752159126</v>
      </c>
      <c r="Z2033" s="18">
        <v>38.560362732662583</v>
      </c>
      <c r="AA2033" s="18">
        <v>99.341095006789971</v>
      </c>
      <c r="AB2033" s="18">
        <v>80.420875549316406</v>
      </c>
      <c r="AC2033" s="18">
        <v>75.14215087890625</v>
      </c>
      <c r="AD2033" s="18">
        <v>87.33062744140625</v>
      </c>
      <c r="AE2033" s="18">
        <v>88.48480224609375</v>
      </c>
      <c r="AF2033" s="18">
        <v>99.514083862304688</v>
      </c>
      <c r="AG2033" s="18">
        <v>97.794921875</v>
      </c>
      <c r="AH2033" s="18">
        <v>89.29132080078125</v>
      </c>
      <c r="AI2033" s="18">
        <v>85.08209228515625</v>
      </c>
      <c r="AJ2033" s="18">
        <v>87.124114990234375</v>
      </c>
      <c r="AK2033" s="18">
        <v>89.55810546875</v>
      </c>
      <c r="AL2033" s="18">
        <v>121.5466384887695</v>
      </c>
      <c r="AM2033" s="18">
        <v>114.0481338500977</v>
      </c>
      <c r="AN2033" s="18">
        <v>115.82932281494141</v>
      </c>
      <c r="AO2033" s="18">
        <v>51.356075286865227</v>
      </c>
    </row>
    <row r="2034" spans="1:41" x14ac:dyDescent="0.3">
      <c r="A2034" s="4" t="s">
        <v>5796</v>
      </c>
      <c r="B2034" s="8" t="s">
        <v>8945</v>
      </c>
      <c r="C2034" s="87" t="s">
        <v>4835</v>
      </c>
      <c r="D2034" s="87" t="s">
        <v>4836</v>
      </c>
      <c r="E2034" s="87" t="s">
        <v>5791</v>
      </c>
      <c r="F2034" s="110">
        <v>2.090998686851631</v>
      </c>
      <c r="G2034" s="18">
        <v>12.586518571221561</v>
      </c>
      <c r="H2034" s="18">
        <v>18.928615340347619</v>
      </c>
      <c r="I2034" s="18">
        <v>50.966472603919023</v>
      </c>
      <c r="J2034" s="18">
        <v>90.835929870605469</v>
      </c>
      <c r="K2034" s="18">
        <v>94.05035400390625</v>
      </c>
      <c r="L2034" s="18">
        <v>105.1173477172852</v>
      </c>
      <c r="M2034" s="18">
        <v>103.1259307861328</v>
      </c>
      <c r="N2034" s="18">
        <v>93.244430541992188</v>
      </c>
      <c r="O2034" s="18">
        <v>87.385078430175781</v>
      </c>
      <c r="P2034" s="18">
        <v>84.108810424804688</v>
      </c>
      <c r="Q2034" s="18">
        <v>79.833610534667969</v>
      </c>
      <c r="R2034" s="18">
        <v>62.984912872314453</v>
      </c>
      <c r="S2034" s="18">
        <v>68.801353454589844</v>
      </c>
      <c r="T2034" s="18">
        <v>86.358848571777344</v>
      </c>
      <c r="U2034" s="18">
        <v>144.77630615234381</v>
      </c>
      <c r="V2034" s="18">
        <v>119.2385330200195</v>
      </c>
      <c r="W2034" s="18">
        <v>94.427993774414063</v>
      </c>
      <c r="X2034" s="103">
        <v>1.5409208476433109</v>
      </c>
      <c r="Y2034" s="18">
        <v>6.654437080381836</v>
      </c>
      <c r="Z2034" s="18">
        <v>36.893073362540527</v>
      </c>
      <c r="AA2034" s="18">
        <v>95.045742474205809</v>
      </c>
      <c r="AB2034" s="18">
        <v>76.943603515625</v>
      </c>
      <c r="AC2034" s="18">
        <v>93.201858520507813</v>
      </c>
      <c r="AD2034" s="18">
        <v>90.17608642578125</v>
      </c>
      <c r="AE2034" s="18">
        <v>104.77796936035161</v>
      </c>
      <c r="AF2034" s="18">
        <v>111.6002731323242</v>
      </c>
      <c r="AG2034" s="18">
        <v>80.442024230957031</v>
      </c>
      <c r="AH2034" s="18">
        <v>84.2620849609375</v>
      </c>
      <c r="AI2034" s="18">
        <v>81.257621765136719</v>
      </c>
      <c r="AJ2034" s="18">
        <v>79.8907470703125</v>
      </c>
      <c r="AK2034" s="18">
        <v>82.082611083984375</v>
      </c>
      <c r="AL2034" s="18">
        <v>121.1804885864258</v>
      </c>
      <c r="AM2034" s="18">
        <v>96.460861206054688</v>
      </c>
      <c r="AN2034" s="18">
        <v>114.2729034423828</v>
      </c>
      <c r="AO2034" s="18">
        <v>66.571678161621094</v>
      </c>
    </row>
    <row r="2035" spans="1:41" x14ac:dyDescent="0.3">
      <c r="A2035" s="4" t="s">
        <v>6165</v>
      </c>
      <c r="B2035" s="8" t="s">
        <v>8946</v>
      </c>
      <c r="C2035" s="87" t="s">
        <v>4835</v>
      </c>
      <c r="D2035" s="87" t="s">
        <v>4836</v>
      </c>
      <c r="E2035" s="87" t="s">
        <v>6141</v>
      </c>
      <c r="F2035" s="110">
        <v>1.8760413227690891</v>
      </c>
      <c r="G2035" s="18">
        <v>11.292608215343019</v>
      </c>
      <c r="H2035" s="18">
        <v>16.982729250184711</v>
      </c>
      <c r="I2035" s="18">
        <v>45.727053432394257</v>
      </c>
      <c r="J2035" s="18">
        <v>81.497879028320313</v>
      </c>
      <c r="K2035" s="18">
        <v>99.045333862304688</v>
      </c>
      <c r="L2035" s="18">
        <v>82.854362487792969</v>
      </c>
      <c r="M2035" s="18">
        <v>73.601280212402344</v>
      </c>
      <c r="N2035" s="18">
        <v>74.339210510253906</v>
      </c>
      <c r="O2035" s="18">
        <v>57.557567596435547</v>
      </c>
      <c r="P2035" s="18">
        <v>61.446914672851563</v>
      </c>
      <c r="Q2035" s="18">
        <v>65.479011535644531</v>
      </c>
      <c r="R2035" s="18">
        <v>56.682666778564453</v>
      </c>
      <c r="S2035" s="18">
        <v>56.185604095458977</v>
      </c>
      <c r="T2035" s="18">
        <v>63.693611145019531</v>
      </c>
      <c r="U2035" s="18">
        <v>78.519905090332031</v>
      </c>
      <c r="V2035" s="18">
        <v>76.5504150390625</v>
      </c>
      <c r="W2035" s="18">
        <v>226.30122375488281</v>
      </c>
      <c r="X2035" s="103">
        <v>1.619866143750611</v>
      </c>
      <c r="Y2035" s="18">
        <v>6.9953608251293948</v>
      </c>
      <c r="Z2035" s="18">
        <v>38.783199390343022</v>
      </c>
      <c r="AA2035" s="18">
        <v>99.915177717969371</v>
      </c>
      <c r="AB2035" s="18">
        <v>80.8856201171875</v>
      </c>
      <c r="AC2035" s="18">
        <v>78.034454345703125</v>
      </c>
      <c r="AD2035" s="18">
        <v>82.338722229003906</v>
      </c>
      <c r="AE2035" s="18">
        <v>85.646980285644531</v>
      </c>
      <c r="AF2035" s="18">
        <v>77.23565673828125</v>
      </c>
      <c r="AG2035" s="18">
        <v>72.497299194335938</v>
      </c>
      <c r="AH2035" s="18">
        <v>75.515304565429688</v>
      </c>
      <c r="AI2035" s="18">
        <v>90.752250671386719</v>
      </c>
      <c r="AJ2035" s="18">
        <v>47.425125122070313</v>
      </c>
      <c r="AK2035" s="18">
        <v>90.548538208007813</v>
      </c>
      <c r="AL2035" s="18">
        <v>88.536033630371094</v>
      </c>
      <c r="AM2035" s="18">
        <v>209.50975036621091</v>
      </c>
      <c r="AN2035" s="18">
        <v>98.081993103027344</v>
      </c>
      <c r="AO2035" s="18">
        <v>79.167686462402344</v>
      </c>
    </row>
    <row r="2036" spans="1:41" x14ac:dyDescent="0.3">
      <c r="A2036" s="4" t="s">
        <v>5966</v>
      </c>
      <c r="B2036" s="8" t="s">
        <v>8947</v>
      </c>
      <c r="C2036" s="87" t="s">
        <v>4835</v>
      </c>
      <c r="D2036" s="87" t="s">
        <v>4836</v>
      </c>
      <c r="E2036" s="87" t="s">
        <v>5965</v>
      </c>
      <c r="F2036" s="110">
        <v>2.81114467841922</v>
      </c>
      <c r="G2036" s="18">
        <v>16.921351947183101</v>
      </c>
      <c r="H2036" s="18">
        <v>25.44768517477231</v>
      </c>
      <c r="I2036" s="18">
        <v>68.519473082037408</v>
      </c>
      <c r="J2036" s="18">
        <v>122.1200866699219</v>
      </c>
      <c r="K2036" s="18">
        <v>127.47047424316411</v>
      </c>
      <c r="L2036" s="18">
        <v>118.1965026855469</v>
      </c>
      <c r="M2036" s="18">
        <v>120.5562438964844</v>
      </c>
      <c r="N2036" s="18">
        <v>132.6712341308594</v>
      </c>
      <c r="O2036" s="18">
        <v>110.91664886474609</v>
      </c>
      <c r="P2036" s="18">
        <v>90.913856506347656</v>
      </c>
      <c r="Q2036" s="18">
        <v>113.9796981811523</v>
      </c>
      <c r="R2036" s="18">
        <v>125.169303894043</v>
      </c>
      <c r="S2036" s="18">
        <v>82.789886474609375</v>
      </c>
      <c r="T2036" s="18">
        <v>174.69157409667969</v>
      </c>
      <c r="U2036" s="18">
        <v>131.48724365234381</v>
      </c>
      <c r="V2036" s="18">
        <v>211.5570068359375</v>
      </c>
      <c r="W2036" s="18">
        <v>83.125228881835938</v>
      </c>
      <c r="X2036" s="103">
        <v>2.5211859804172669</v>
      </c>
      <c r="Y2036" s="18">
        <v>10.88769322596057</v>
      </c>
      <c r="Z2036" s="18">
        <v>60.362801553628969</v>
      </c>
      <c r="AA2036" s="18">
        <v>155.50960569506569</v>
      </c>
      <c r="AB2036" s="18">
        <v>125.8916931152344</v>
      </c>
      <c r="AC2036" s="18">
        <v>109.8689727783203</v>
      </c>
      <c r="AD2036" s="18">
        <v>114.4635925292969</v>
      </c>
      <c r="AE2036" s="18">
        <v>118.8982315063477</v>
      </c>
      <c r="AF2036" s="18">
        <v>132.68096923828131</v>
      </c>
      <c r="AG2036" s="18">
        <v>116.1724853515625</v>
      </c>
      <c r="AH2036" s="18">
        <v>141.7403869628906</v>
      </c>
      <c r="AI2036" s="18">
        <v>114.57664489746089</v>
      </c>
      <c r="AJ2036" s="18">
        <v>108.824836730957</v>
      </c>
      <c r="AK2036" s="18">
        <v>135.52186584472659</v>
      </c>
      <c r="AL2036" s="18">
        <v>126.15367126464839</v>
      </c>
      <c r="AM2036" s="18">
        <v>148.7198486328125</v>
      </c>
      <c r="AN2036" s="18">
        <v>105.6338729858398</v>
      </c>
      <c r="AO2036" s="18">
        <v>70.331008911132813</v>
      </c>
    </row>
    <row r="2037" spans="1:41" x14ac:dyDescent="0.3">
      <c r="A2037" s="4" t="s">
        <v>6164</v>
      </c>
      <c r="B2037" s="8" t="s">
        <v>8948</v>
      </c>
      <c r="C2037" s="87" t="s">
        <v>4835</v>
      </c>
      <c r="D2037" s="87" t="s">
        <v>4836</v>
      </c>
      <c r="E2037" s="87" t="s">
        <v>6141</v>
      </c>
      <c r="F2037" s="110">
        <v>2.2852493446549298</v>
      </c>
      <c r="G2037" s="18">
        <v>13.75578736478284</v>
      </c>
      <c r="H2037" s="18">
        <v>20.687055460032411</v>
      </c>
      <c r="I2037" s="18">
        <v>55.701181856238883</v>
      </c>
      <c r="J2037" s="18">
        <v>99.274452209472656</v>
      </c>
      <c r="K2037" s="18">
        <v>82.944679260253906</v>
      </c>
      <c r="L2037" s="18">
        <v>76.059944152832031</v>
      </c>
      <c r="M2037" s="18">
        <v>69.303390502929688</v>
      </c>
      <c r="N2037" s="18">
        <v>67.205696105957031</v>
      </c>
      <c r="O2037" s="18">
        <v>65.54296875</v>
      </c>
      <c r="P2037" s="18">
        <v>66.231986999511719</v>
      </c>
      <c r="Q2037" s="18">
        <v>73.825828552246094</v>
      </c>
      <c r="R2037" s="18">
        <v>53.174678802490227</v>
      </c>
      <c r="S2037" s="18">
        <v>65.547225952148438</v>
      </c>
      <c r="T2037" s="18">
        <v>62.188053131103523</v>
      </c>
      <c r="U2037" s="18">
        <v>85.940010070800781</v>
      </c>
      <c r="V2037" s="18">
        <v>90.108100891113281</v>
      </c>
      <c r="W2037" s="18">
        <v>44.443534851074219</v>
      </c>
      <c r="X2037" s="103">
        <v>1.581672662271393</v>
      </c>
      <c r="Y2037" s="18">
        <v>6.8304230090352789</v>
      </c>
      <c r="Z2037" s="18">
        <v>37.868762470147757</v>
      </c>
      <c r="AA2037" s="18">
        <v>97.559360538638586</v>
      </c>
      <c r="AB2037" s="18">
        <v>78.978485107421875</v>
      </c>
      <c r="AC2037" s="18">
        <v>62.1905517578125</v>
      </c>
      <c r="AD2037" s="18">
        <v>58.971359252929688</v>
      </c>
      <c r="AE2037" s="18">
        <v>66.275909423828125</v>
      </c>
      <c r="AF2037" s="18">
        <v>68.759109497070313</v>
      </c>
      <c r="AG2037" s="18">
        <v>80.365325927734375</v>
      </c>
      <c r="AH2037" s="18">
        <v>87.075485229492188</v>
      </c>
      <c r="AI2037" s="18">
        <v>53.557163238525391</v>
      </c>
      <c r="AJ2037" s="18">
        <v>63.181373596191413</v>
      </c>
      <c r="AK2037" s="18">
        <v>61.255214691162109</v>
      </c>
      <c r="AL2037" s="18">
        <v>98.722801208496094</v>
      </c>
      <c r="AM2037" s="18">
        <v>78.347328186035156</v>
      </c>
      <c r="AN2037" s="18">
        <v>65.541961669921875</v>
      </c>
      <c r="AO2037" s="18">
        <v>46.515785217285163</v>
      </c>
    </row>
    <row r="2038" spans="1:41" x14ac:dyDescent="0.3">
      <c r="A2038" s="4" t="s">
        <v>6114</v>
      </c>
      <c r="B2038" s="8" t="s">
        <v>8949</v>
      </c>
      <c r="C2038" s="87" t="s">
        <v>4835</v>
      </c>
      <c r="D2038" s="87" t="s">
        <v>4836</v>
      </c>
      <c r="E2038" s="87" t="s">
        <v>6096</v>
      </c>
      <c r="F2038" s="110">
        <v>1.55618283595002</v>
      </c>
      <c r="G2038" s="18">
        <v>9.3672579940223386</v>
      </c>
      <c r="H2038" s="18">
        <v>14.08723328530685</v>
      </c>
      <c r="I2038" s="18">
        <v>37.93075068571931</v>
      </c>
      <c r="J2038" s="18">
        <v>67.602775573730469</v>
      </c>
      <c r="K2038" s="18">
        <v>66.13775634765625</v>
      </c>
      <c r="L2038" s="18">
        <v>62.767967224121087</v>
      </c>
      <c r="M2038" s="18">
        <v>55.994285583496087</v>
      </c>
      <c r="N2038" s="18">
        <v>58.552284240722663</v>
      </c>
      <c r="O2038" s="18">
        <v>49.700508117675781</v>
      </c>
      <c r="P2038" s="18">
        <v>50.003803253173828</v>
      </c>
      <c r="Q2038" s="18">
        <v>40.558811187744141</v>
      </c>
      <c r="R2038" s="18">
        <v>38.170284271240227</v>
      </c>
      <c r="S2038" s="18">
        <v>48.008026123046882</v>
      </c>
      <c r="T2038" s="18">
        <v>64.598625183105469</v>
      </c>
      <c r="U2038" s="18">
        <v>84.57501220703125</v>
      </c>
      <c r="V2038" s="18">
        <v>106.5870819091797</v>
      </c>
      <c r="W2038" s="18">
        <v>84.406806945800781</v>
      </c>
      <c r="X2038" s="103">
        <v>1.285073475981293</v>
      </c>
      <c r="Y2038" s="18">
        <v>5.5495651205340577</v>
      </c>
      <c r="Z2038" s="18">
        <v>30.767518070861509</v>
      </c>
      <c r="AA2038" s="18">
        <v>79.264786926176612</v>
      </c>
      <c r="AB2038" s="18">
        <v>64.168243408203125</v>
      </c>
      <c r="AC2038" s="18">
        <v>56.302303314208977</v>
      </c>
      <c r="AD2038" s="18">
        <v>69.149749755859375</v>
      </c>
      <c r="AE2038" s="18">
        <v>60.030567169189453</v>
      </c>
      <c r="AF2038" s="18">
        <v>70.810035705566406</v>
      </c>
      <c r="AG2038" s="18">
        <v>63.899063110351563</v>
      </c>
      <c r="AH2038" s="18">
        <v>68.820144653320313</v>
      </c>
      <c r="AI2038" s="18">
        <v>50.243236541748047</v>
      </c>
      <c r="AJ2038" s="18">
        <v>41.808853149414063</v>
      </c>
      <c r="AK2038" s="18">
        <v>48.368663787841797</v>
      </c>
      <c r="AL2038" s="18">
        <v>63.178592681884773</v>
      </c>
      <c r="AM2038" s="18">
        <v>78.999458312988281</v>
      </c>
      <c r="AN2038" s="18">
        <v>88.014297485351563</v>
      </c>
      <c r="AO2038" s="18">
        <v>113.5537872314453</v>
      </c>
    </row>
    <row r="2039" spans="1:41" x14ac:dyDescent="0.3">
      <c r="A2039" s="4" t="s">
        <v>6130</v>
      </c>
      <c r="B2039" s="8" t="s">
        <v>7721</v>
      </c>
      <c r="C2039" s="87" t="s">
        <v>4835</v>
      </c>
      <c r="D2039" s="87" t="s">
        <v>4836</v>
      </c>
      <c r="E2039" s="87" t="s">
        <v>6096</v>
      </c>
      <c r="F2039" s="110">
        <v>1.6535385847615811</v>
      </c>
      <c r="G2039" s="18">
        <v>9.9532793761193847</v>
      </c>
      <c r="H2039" s="18">
        <v>14.968539204824291</v>
      </c>
      <c r="I2039" s="18">
        <v>40.303721618622887</v>
      </c>
      <c r="J2039" s="18">
        <v>71.832046508789063</v>
      </c>
      <c r="K2039" s="18">
        <v>80.892868041992188</v>
      </c>
      <c r="L2039" s="18">
        <v>75.244850158691406</v>
      </c>
      <c r="M2039" s="18">
        <v>70.531394958496094</v>
      </c>
      <c r="N2039" s="18">
        <v>89.991790771484375</v>
      </c>
      <c r="O2039" s="18">
        <v>76.849006652832031</v>
      </c>
      <c r="P2039" s="18">
        <v>71.559944152832031</v>
      </c>
      <c r="Q2039" s="18">
        <v>64.423065185546875</v>
      </c>
      <c r="R2039" s="18">
        <v>64.293495178222656</v>
      </c>
      <c r="S2039" s="18">
        <v>80.820266723632813</v>
      </c>
      <c r="T2039" s="18">
        <v>75.65179443359375</v>
      </c>
      <c r="U2039" s="18">
        <v>91.052169799804688</v>
      </c>
      <c r="V2039" s="18">
        <v>127.15004730224609</v>
      </c>
      <c r="W2039" s="18">
        <v>101.3213272094727</v>
      </c>
      <c r="X2039" s="103">
        <v>1.9199870106874011</v>
      </c>
      <c r="Y2039" s="18">
        <v>8.2914270238539736</v>
      </c>
      <c r="Z2039" s="18">
        <v>45.968760659413007</v>
      </c>
      <c r="AA2039" s="18">
        <v>118.4269725798769</v>
      </c>
      <c r="AB2039" s="18">
        <v>95.871711730957031</v>
      </c>
      <c r="AC2039" s="18">
        <v>64.891929626464844</v>
      </c>
      <c r="AD2039" s="18">
        <v>72.175880432128906</v>
      </c>
      <c r="AE2039" s="18">
        <v>80.487022399902344</v>
      </c>
      <c r="AF2039" s="18">
        <v>77.012924194335938</v>
      </c>
      <c r="AG2039" s="18">
        <v>79.788543701171875</v>
      </c>
      <c r="AH2039" s="18">
        <v>82.498336791992188</v>
      </c>
      <c r="AI2039" s="18">
        <v>83.1937255859375</v>
      </c>
      <c r="AJ2039" s="18">
        <v>51.686767578125</v>
      </c>
      <c r="AK2039" s="18">
        <v>74.779800415039063</v>
      </c>
      <c r="AL2039" s="18">
        <v>84.401710510253906</v>
      </c>
      <c r="AM2039" s="18">
        <v>108.72947692871089</v>
      </c>
      <c r="AN2039" s="18">
        <v>125.94728088378911</v>
      </c>
      <c r="AO2039" s="18">
        <v>72.059822082519531</v>
      </c>
    </row>
    <row r="2040" spans="1:41" x14ac:dyDescent="0.3">
      <c r="A2040" s="4" t="s">
        <v>6108</v>
      </c>
      <c r="B2040" s="8" t="s">
        <v>8950</v>
      </c>
      <c r="C2040" s="87" t="s">
        <v>4835</v>
      </c>
      <c r="D2040" s="87" t="s">
        <v>4836</v>
      </c>
      <c r="E2040" s="87" t="s">
        <v>6096</v>
      </c>
      <c r="F2040" s="110">
        <v>1.2808616901555669</v>
      </c>
      <c r="G2040" s="18">
        <v>7.7099950141925646</v>
      </c>
      <c r="H2040" s="18">
        <v>11.59490839931961</v>
      </c>
      <c r="I2040" s="18">
        <v>31.22001111297455</v>
      </c>
      <c r="J2040" s="18">
        <v>55.642436981201172</v>
      </c>
      <c r="K2040" s="18">
        <v>59.865589141845703</v>
      </c>
      <c r="L2040" s="18">
        <v>54.241783142089837</v>
      </c>
      <c r="M2040" s="18">
        <v>49.020526885986328</v>
      </c>
      <c r="N2040" s="18">
        <v>61.488468170166023</v>
      </c>
      <c r="O2040" s="18">
        <v>53.152076721191413</v>
      </c>
      <c r="P2040" s="18">
        <v>52.2095947265625</v>
      </c>
      <c r="Q2040" s="18">
        <v>57.398426055908203</v>
      </c>
      <c r="R2040" s="18">
        <v>43.010299682617188</v>
      </c>
      <c r="S2040" s="18">
        <v>62.101779937744141</v>
      </c>
      <c r="T2040" s="18">
        <v>67.454505920410156</v>
      </c>
      <c r="U2040" s="18">
        <v>90.790145874023438</v>
      </c>
      <c r="V2040" s="18">
        <v>176.87242126464841</v>
      </c>
      <c r="W2040" s="18">
        <v>145.95735168457031</v>
      </c>
      <c r="X2040" s="103">
        <v>0.9613516648850442</v>
      </c>
      <c r="Y2040" s="18">
        <v>4.1515786978168494</v>
      </c>
      <c r="Z2040" s="18">
        <v>23.016897690785409</v>
      </c>
      <c r="AA2040" s="18">
        <v>59.297259108122347</v>
      </c>
      <c r="AB2040" s="18">
        <v>48.003673553466797</v>
      </c>
      <c r="AC2040" s="18">
        <v>57.913692474365227</v>
      </c>
      <c r="AD2040" s="18">
        <v>55.653968811035163</v>
      </c>
      <c r="AE2040" s="18">
        <v>58.675777435302727</v>
      </c>
      <c r="AF2040" s="18">
        <v>62.608257293701172</v>
      </c>
      <c r="AG2040" s="18">
        <v>64.246360778808594</v>
      </c>
      <c r="AH2040" s="18">
        <v>55.891117095947273</v>
      </c>
      <c r="AI2040" s="18">
        <v>57.482509613037109</v>
      </c>
      <c r="AJ2040" s="18">
        <v>35.564579010009773</v>
      </c>
      <c r="AK2040" s="18">
        <v>42.232254028320313</v>
      </c>
      <c r="AL2040" s="18">
        <v>85.671318054199219</v>
      </c>
      <c r="AM2040" s="18">
        <v>92.509483337402344</v>
      </c>
      <c r="AN2040" s="18">
        <v>139.36979675292969</v>
      </c>
      <c r="AO2040" s="18">
        <v>139.08099365234381</v>
      </c>
    </row>
    <row r="2041" spans="1:41" x14ac:dyDescent="0.3">
      <c r="A2041" s="4" t="s">
        <v>6105</v>
      </c>
      <c r="B2041" s="8" t="s">
        <v>8951</v>
      </c>
      <c r="C2041" s="87" t="s">
        <v>4835</v>
      </c>
      <c r="D2041" s="87" t="s">
        <v>4836</v>
      </c>
      <c r="E2041" s="87" t="s">
        <v>6096</v>
      </c>
      <c r="F2041" s="110">
        <v>1.4965922429983141</v>
      </c>
      <c r="G2041" s="18">
        <v>9.008559488101195</v>
      </c>
      <c r="H2041" s="18">
        <v>13.54779372516804</v>
      </c>
      <c r="I2041" s="18">
        <v>36.478276161358259</v>
      </c>
      <c r="J2041" s="18">
        <v>65.014076232910156</v>
      </c>
      <c r="K2041" s="18">
        <v>68.54534912109375</v>
      </c>
      <c r="L2041" s="18">
        <v>55.890304565429688</v>
      </c>
      <c r="M2041" s="18">
        <v>50.954429626464837</v>
      </c>
      <c r="N2041" s="18">
        <v>45.777080535888672</v>
      </c>
      <c r="O2041" s="18">
        <v>40.185501098632813</v>
      </c>
      <c r="P2041" s="18">
        <v>38.497791290283203</v>
      </c>
      <c r="Q2041" s="18">
        <v>40.434776306152337</v>
      </c>
      <c r="R2041" s="18">
        <v>31.59555625915527</v>
      </c>
      <c r="S2041" s="18">
        <v>48.270526885986328</v>
      </c>
      <c r="T2041" s="18">
        <v>51.979293823242188</v>
      </c>
      <c r="U2041" s="18">
        <v>71.068962097167969</v>
      </c>
      <c r="V2041" s="18">
        <v>78.70159912109375</v>
      </c>
      <c r="W2041" s="18">
        <v>59.577388763427727</v>
      </c>
      <c r="X2041" s="103">
        <v>1.045708590389923</v>
      </c>
      <c r="Y2041" s="18">
        <v>4.5158724601636964</v>
      </c>
      <c r="Z2041" s="18">
        <v>25.036590166261782</v>
      </c>
      <c r="AA2041" s="18">
        <v>64.500489780038365</v>
      </c>
      <c r="AB2041" s="18">
        <v>52.215911865234382</v>
      </c>
      <c r="AC2041" s="18">
        <v>51.118522644042969</v>
      </c>
      <c r="AD2041" s="18">
        <v>61.941921234130859</v>
      </c>
      <c r="AE2041" s="18">
        <v>55.593734741210938</v>
      </c>
      <c r="AF2041" s="18">
        <v>51.343158721923828</v>
      </c>
      <c r="AG2041" s="18">
        <v>63.982273101806641</v>
      </c>
      <c r="AH2041" s="18">
        <v>57.381198883056641</v>
      </c>
      <c r="AI2041" s="18">
        <v>43.887893676757813</v>
      </c>
      <c r="AJ2041" s="18">
        <v>38.013893127441413</v>
      </c>
      <c r="AK2041" s="18">
        <v>64.035270690917969</v>
      </c>
      <c r="AL2041" s="18">
        <v>67.755027770996094</v>
      </c>
      <c r="AM2041" s="18">
        <v>83.239639282226563</v>
      </c>
      <c r="AN2041" s="18">
        <v>100.95384216308589</v>
      </c>
      <c r="AO2041" s="18">
        <v>83.659599304199219</v>
      </c>
    </row>
    <row r="2042" spans="1:41" x14ac:dyDescent="0.3">
      <c r="A2042" s="4" t="s">
        <v>6110</v>
      </c>
      <c r="B2042" s="8" t="s">
        <v>8952</v>
      </c>
      <c r="C2042" s="87" t="s">
        <v>4835</v>
      </c>
      <c r="D2042" s="87" t="s">
        <v>4836</v>
      </c>
      <c r="E2042" s="87" t="s">
        <v>6096</v>
      </c>
      <c r="F2042" s="110">
        <v>1.4390875473560789</v>
      </c>
      <c r="G2042" s="18">
        <v>8.6624167936152343</v>
      </c>
      <c r="H2042" s="18">
        <v>13.027236600517449</v>
      </c>
      <c r="I2042" s="18">
        <v>35.076643767480711</v>
      </c>
      <c r="J2042" s="18">
        <v>62.5159912109375</v>
      </c>
      <c r="K2042" s="18">
        <v>68.248794555664063</v>
      </c>
      <c r="L2042" s="18">
        <v>71.986968994140625</v>
      </c>
      <c r="M2042" s="18">
        <v>68.340850830078125</v>
      </c>
      <c r="N2042" s="18">
        <v>70.931129455566406</v>
      </c>
      <c r="O2042" s="18">
        <v>63.535255432128913</v>
      </c>
      <c r="P2042" s="18">
        <v>54.384731292724609</v>
      </c>
      <c r="Q2042" s="18">
        <v>66.686309814453125</v>
      </c>
      <c r="R2042" s="18">
        <v>48.039325714111328</v>
      </c>
      <c r="S2042" s="18">
        <v>57.367721557617188</v>
      </c>
      <c r="T2042" s="18">
        <v>60.764102935791023</v>
      </c>
      <c r="U2042" s="18">
        <v>88.961143493652344</v>
      </c>
      <c r="V2042" s="18">
        <v>124.23390197753911</v>
      </c>
      <c r="W2042" s="18">
        <v>102.10508728027339</v>
      </c>
      <c r="X2042" s="103">
        <v>1.7106418971789481</v>
      </c>
      <c r="Y2042" s="18">
        <v>7.3873741725618594</v>
      </c>
      <c r="Z2042" s="18">
        <v>40.956572887037218</v>
      </c>
      <c r="AA2042" s="18">
        <v>105.5143289634387</v>
      </c>
      <c r="AB2042" s="18">
        <v>85.418373107910156</v>
      </c>
      <c r="AC2042" s="18">
        <v>69.049835205078125</v>
      </c>
      <c r="AD2042" s="18">
        <v>77.401596069335938</v>
      </c>
      <c r="AE2042" s="18">
        <v>76.541427612304688</v>
      </c>
      <c r="AF2042" s="18">
        <v>74.006034851074219</v>
      </c>
      <c r="AG2042" s="18">
        <v>80.295944213867188</v>
      </c>
      <c r="AH2042" s="18">
        <v>69.992469787597656</v>
      </c>
      <c r="AI2042" s="18">
        <v>60.76055908203125</v>
      </c>
      <c r="AJ2042" s="18">
        <v>50.990371704101563</v>
      </c>
      <c r="AK2042" s="18">
        <v>63.811836242675781</v>
      </c>
      <c r="AL2042" s="18">
        <v>89.248344421386719</v>
      </c>
      <c r="AM2042" s="18">
        <v>91.340141296386719</v>
      </c>
      <c r="AN2042" s="18">
        <v>122.59206390380859</v>
      </c>
      <c r="AO2042" s="18">
        <v>106.9779052734375</v>
      </c>
    </row>
    <row r="2043" spans="1:41" x14ac:dyDescent="0.3">
      <c r="A2043" s="4" t="s">
        <v>6136</v>
      </c>
      <c r="B2043" s="8" t="s">
        <v>8852</v>
      </c>
      <c r="C2043" s="87" t="s">
        <v>4835</v>
      </c>
      <c r="D2043" s="87" t="s">
        <v>4836</v>
      </c>
      <c r="E2043" s="87" t="s">
        <v>6096</v>
      </c>
      <c r="F2043" s="110">
        <v>1.5685947767222901</v>
      </c>
      <c r="G2043" s="18">
        <v>9.4419701992558593</v>
      </c>
      <c r="H2043" s="18">
        <v>14.199591487147339</v>
      </c>
      <c r="I2043" s="18">
        <v>38.233282123595949</v>
      </c>
      <c r="J2043" s="18">
        <v>68.1419677734375</v>
      </c>
      <c r="K2043" s="18">
        <v>85.445404052734375</v>
      </c>
      <c r="L2043" s="18">
        <v>94.336219787597656</v>
      </c>
      <c r="M2043" s="18">
        <v>74.063774108886719</v>
      </c>
      <c r="N2043" s="18">
        <v>66.594146728515625</v>
      </c>
      <c r="O2043" s="18">
        <v>75.620132446289063</v>
      </c>
      <c r="P2043" s="18">
        <v>60.184341430664063</v>
      </c>
      <c r="Q2043" s="18">
        <v>52.377128601074219</v>
      </c>
      <c r="R2043" s="18">
        <v>60.146247863769531</v>
      </c>
      <c r="S2043" s="18">
        <v>55.030841827392578</v>
      </c>
      <c r="T2043" s="18">
        <v>65.250778198242188</v>
      </c>
      <c r="U2043" s="18">
        <v>108.5002517700195</v>
      </c>
      <c r="V2043" s="18">
        <v>120.7052841186523</v>
      </c>
      <c r="W2043" s="18">
        <v>83.03826904296875</v>
      </c>
      <c r="X2043" s="103">
        <v>1.067622950670754</v>
      </c>
      <c r="Y2043" s="18">
        <v>4.610509204074738</v>
      </c>
      <c r="Z2043" s="18">
        <v>25.561268706869711</v>
      </c>
      <c r="AA2043" s="18">
        <v>65.852192333043803</v>
      </c>
      <c r="AB2043" s="18">
        <v>53.310173034667969</v>
      </c>
      <c r="AC2043" s="18">
        <v>65.902641296386719</v>
      </c>
      <c r="AD2043" s="18">
        <v>68.485343933105469</v>
      </c>
      <c r="AE2043" s="18">
        <v>74.475120544433594</v>
      </c>
      <c r="AF2043" s="18">
        <v>78.153335571289063</v>
      </c>
      <c r="AG2043" s="18">
        <v>76.94219970703125</v>
      </c>
      <c r="AH2043" s="18">
        <v>80.224906921386719</v>
      </c>
      <c r="AI2043" s="18">
        <v>72.072959899902344</v>
      </c>
      <c r="AJ2043" s="18">
        <v>43.141284942626953</v>
      </c>
      <c r="AK2043" s="18">
        <v>52.500267028808587</v>
      </c>
      <c r="AL2043" s="18">
        <v>85.293304443359375</v>
      </c>
      <c r="AM2043" s="18">
        <v>100.1743850708008</v>
      </c>
      <c r="AN2043" s="18">
        <v>108.0010452270508</v>
      </c>
      <c r="AO2043" s="18">
        <v>89.652061462402344</v>
      </c>
    </row>
    <row r="2044" spans="1:41" x14ac:dyDescent="0.3">
      <c r="A2044" s="4" t="s">
        <v>6124</v>
      </c>
      <c r="B2044" s="8" t="s">
        <v>8953</v>
      </c>
      <c r="C2044" s="87" t="s">
        <v>4835</v>
      </c>
      <c r="D2044" s="87" t="s">
        <v>4836</v>
      </c>
      <c r="E2044" s="87" t="s">
        <v>6096</v>
      </c>
      <c r="F2044" s="110">
        <v>1.902148320061966</v>
      </c>
      <c r="G2044" s="18">
        <v>11.44975618886011</v>
      </c>
      <c r="H2044" s="18">
        <v>17.219060966964701</v>
      </c>
      <c r="I2044" s="18">
        <v>46.363391260181913</v>
      </c>
      <c r="J2044" s="18">
        <v>82.632003784179688</v>
      </c>
      <c r="K2044" s="18">
        <v>97.869964599609375</v>
      </c>
      <c r="L2044" s="18">
        <v>81.664627075195313</v>
      </c>
      <c r="M2044" s="18">
        <v>86.626663208007813</v>
      </c>
      <c r="N2044" s="18">
        <v>84.713912963867188</v>
      </c>
      <c r="O2044" s="18">
        <v>92.044258117675781</v>
      </c>
      <c r="P2044" s="18">
        <v>93.816078186035156</v>
      </c>
      <c r="Q2044" s="18">
        <v>69.03045654296875</v>
      </c>
      <c r="R2044" s="18">
        <v>91.781204223632813</v>
      </c>
      <c r="S2044" s="18">
        <v>88.791374206542969</v>
      </c>
      <c r="T2044" s="18">
        <v>84.745216369628906</v>
      </c>
      <c r="U2044" s="18">
        <v>111.1675262451172</v>
      </c>
      <c r="V2044" s="18">
        <v>119.65427398681641</v>
      </c>
      <c r="W2044" s="18">
        <v>79.151222229003906</v>
      </c>
      <c r="X2044" s="103">
        <v>1.7665097876202549</v>
      </c>
      <c r="Y2044" s="18">
        <v>7.6286385842439577</v>
      </c>
      <c r="Z2044" s="18">
        <v>42.294174480145543</v>
      </c>
      <c r="AA2044" s="18">
        <v>108.9603236980695</v>
      </c>
      <c r="AB2044" s="18">
        <v>88.208053588867188</v>
      </c>
      <c r="AC2044" s="18">
        <v>81.347213745117188</v>
      </c>
      <c r="AD2044" s="18">
        <v>81.183746337890625</v>
      </c>
      <c r="AE2044" s="18">
        <v>92.4322509765625</v>
      </c>
      <c r="AF2044" s="18">
        <v>93.204170227050781</v>
      </c>
      <c r="AG2044" s="18">
        <v>101.38401794433589</v>
      </c>
      <c r="AH2044" s="18">
        <v>98.868148803710938</v>
      </c>
      <c r="AI2044" s="18">
        <v>75.050148010253906</v>
      </c>
      <c r="AJ2044" s="18">
        <v>65.513839721679688</v>
      </c>
      <c r="AK2044" s="18">
        <v>75.441436767578125</v>
      </c>
      <c r="AL2044" s="18">
        <v>84.327621459960938</v>
      </c>
      <c r="AM2044" s="18">
        <v>114.5104522705078</v>
      </c>
      <c r="AN2044" s="18">
        <v>116.45018005371089</v>
      </c>
      <c r="AO2044" s="18">
        <v>146.97453308105469</v>
      </c>
    </row>
    <row r="2045" spans="1:41" x14ac:dyDescent="0.3">
      <c r="A2045" s="4" t="s">
        <v>6128</v>
      </c>
      <c r="B2045" s="8" t="s">
        <v>8954</v>
      </c>
      <c r="C2045" s="87" t="s">
        <v>4835</v>
      </c>
      <c r="D2045" s="87" t="s">
        <v>4836</v>
      </c>
      <c r="E2045" s="87" t="s">
        <v>6096</v>
      </c>
      <c r="F2045" s="110">
        <v>1.150365428988541</v>
      </c>
      <c r="G2045" s="18">
        <v>6.9244882489411612</v>
      </c>
      <c r="H2045" s="18">
        <v>10.41360037339091</v>
      </c>
      <c r="I2045" s="18">
        <v>28.039265873149809</v>
      </c>
      <c r="J2045" s="18">
        <v>49.973495483398438</v>
      </c>
      <c r="K2045" s="18">
        <v>69.831497192382813</v>
      </c>
      <c r="L2045" s="18">
        <v>57.570652008056641</v>
      </c>
      <c r="M2045" s="18">
        <v>44.205398559570313</v>
      </c>
      <c r="N2045" s="18">
        <v>45.475975036621087</v>
      </c>
      <c r="O2045" s="18">
        <v>55.150211334228523</v>
      </c>
      <c r="P2045" s="18">
        <v>41.859916687011719</v>
      </c>
      <c r="Q2045" s="18">
        <v>41.104312896728523</v>
      </c>
      <c r="R2045" s="18">
        <v>39.575523376464837</v>
      </c>
      <c r="S2045" s="18">
        <v>51.927818298339837</v>
      </c>
      <c r="T2045" s="18">
        <v>60.802631378173828</v>
      </c>
      <c r="U2045" s="18">
        <v>66.594146728515625</v>
      </c>
      <c r="V2045" s="18">
        <v>101.7257385253906</v>
      </c>
      <c r="W2045" s="18">
        <v>50.284049987792969</v>
      </c>
      <c r="X2045" s="103">
        <v>0.85128077155358894</v>
      </c>
      <c r="Y2045" s="18">
        <v>3.67623965936084</v>
      </c>
      <c r="Z2045" s="18">
        <v>20.381555616616939</v>
      </c>
      <c r="AA2045" s="18">
        <v>52.507961787959843</v>
      </c>
      <c r="AB2045" s="18">
        <v>42.5074462890625</v>
      </c>
      <c r="AC2045" s="18">
        <v>76.569541931152344</v>
      </c>
      <c r="AD2045" s="18">
        <v>49.055759429931641</v>
      </c>
      <c r="AE2045" s="18">
        <v>51.736583709716797</v>
      </c>
      <c r="AF2045" s="18">
        <v>64.533927917480469</v>
      </c>
      <c r="AG2045" s="18">
        <v>51.28729248046875</v>
      </c>
      <c r="AH2045" s="18">
        <v>59.285030364990227</v>
      </c>
      <c r="AI2045" s="18">
        <v>50.0135498046875</v>
      </c>
      <c r="AJ2045" s="18">
        <v>39.842365264892578</v>
      </c>
      <c r="AK2045" s="18">
        <v>46.119903564453132</v>
      </c>
      <c r="AL2045" s="18">
        <v>60.647373199462891</v>
      </c>
      <c r="AM2045" s="18">
        <v>69.154518127441406</v>
      </c>
      <c r="AN2045" s="18">
        <v>115.3850402832031</v>
      </c>
      <c r="AO2045" s="18">
        <v>35.024497985839837</v>
      </c>
    </row>
    <row r="2046" spans="1:41" x14ac:dyDescent="0.3">
      <c r="A2046" s="4" t="s">
        <v>6121</v>
      </c>
      <c r="B2046" s="8" t="s">
        <v>8955</v>
      </c>
      <c r="C2046" s="87" t="s">
        <v>4835</v>
      </c>
      <c r="D2046" s="87" t="s">
        <v>4836</v>
      </c>
      <c r="E2046" s="87" t="s">
        <v>6096</v>
      </c>
      <c r="F2046" s="110">
        <v>1.263415197289169</v>
      </c>
      <c r="G2046" s="18">
        <v>7.6049779198029777</v>
      </c>
      <c r="H2046" s="18">
        <v>11.43697527646175</v>
      </c>
      <c r="I2046" s="18">
        <v>30.794766369254241</v>
      </c>
      <c r="J2046" s="18">
        <v>54.884536743164063</v>
      </c>
      <c r="K2046" s="18">
        <v>60.128944396972663</v>
      </c>
      <c r="L2046" s="18">
        <v>56.378604888916023</v>
      </c>
      <c r="M2046" s="18">
        <v>52.293052673339837</v>
      </c>
      <c r="N2046" s="18">
        <v>40.193416595458977</v>
      </c>
      <c r="O2046" s="18">
        <v>40.365619659423828</v>
      </c>
      <c r="P2046" s="18">
        <v>36.953632354736328</v>
      </c>
      <c r="Q2046" s="18">
        <v>29.726222991943359</v>
      </c>
      <c r="R2046" s="18">
        <v>26.443296432495121</v>
      </c>
      <c r="S2046" s="18">
        <v>33.922374725341797</v>
      </c>
      <c r="T2046" s="18">
        <v>60.173877716064453</v>
      </c>
      <c r="U2046" s="18">
        <v>71.9385986328125</v>
      </c>
      <c r="V2046" s="18">
        <v>108.82785797119141</v>
      </c>
      <c r="W2046" s="18">
        <v>80.401161193847656</v>
      </c>
      <c r="X2046" s="103">
        <v>0.93723222433639153</v>
      </c>
      <c r="Y2046" s="18">
        <v>4.0474193571274872</v>
      </c>
      <c r="Z2046" s="18">
        <v>22.43942462266137</v>
      </c>
      <c r="AA2046" s="18">
        <v>57.809544707661587</v>
      </c>
      <c r="AB2046" s="18">
        <v>46.799304962158203</v>
      </c>
      <c r="AC2046" s="18">
        <v>48.799091339111328</v>
      </c>
      <c r="AD2046" s="18">
        <v>51.060115814208977</v>
      </c>
      <c r="AE2046" s="18">
        <v>53.183635711669922</v>
      </c>
      <c r="AF2046" s="18">
        <v>53.930313110351563</v>
      </c>
      <c r="AG2046" s="18">
        <v>53.246021270751953</v>
      </c>
      <c r="AH2046" s="18">
        <v>55.376846313476563</v>
      </c>
      <c r="AI2046" s="18">
        <v>51.322170257568359</v>
      </c>
      <c r="AJ2046" s="18">
        <v>43.486007690429688</v>
      </c>
      <c r="AK2046" s="18">
        <v>41.877246856689453</v>
      </c>
      <c r="AL2046" s="18">
        <v>67.904457092285156</v>
      </c>
      <c r="AM2046" s="18">
        <v>79.996498107910156</v>
      </c>
      <c r="AN2046" s="18">
        <v>101.3935089111328</v>
      </c>
      <c r="AO2046" s="18">
        <v>52.251708984375</v>
      </c>
    </row>
    <row r="2047" spans="1:41" x14ac:dyDescent="0.3">
      <c r="A2047" s="4" t="s">
        <v>6102</v>
      </c>
      <c r="B2047" s="8" t="s">
        <v>8956</v>
      </c>
      <c r="C2047" s="87" t="s">
        <v>4835</v>
      </c>
      <c r="D2047" s="87" t="s">
        <v>4836</v>
      </c>
      <c r="E2047" s="87" t="s">
        <v>6096</v>
      </c>
      <c r="F2047" s="110">
        <v>0.89577882602494807</v>
      </c>
      <c r="G2047" s="18">
        <v>5.3920343902492673</v>
      </c>
      <c r="H2047" s="18">
        <v>8.1089734462647858</v>
      </c>
      <c r="I2047" s="18">
        <v>21.8339147139841</v>
      </c>
      <c r="J2047" s="18">
        <v>38.913894653320313</v>
      </c>
      <c r="K2047" s="18">
        <v>45.133895874023438</v>
      </c>
      <c r="L2047" s="18">
        <v>50.657508850097663</v>
      </c>
      <c r="M2047" s="18">
        <v>32.48358154296875</v>
      </c>
      <c r="N2047" s="18">
        <v>43.152492523193359</v>
      </c>
      <c r="O2047" s="18">
        <v>34.898548126220703</v>
      </c>
      <c r="P2047" s="18">
        <v>33.922168731689453</v>
      </c>
      <c r="Q2047" s="18">
        <v>23.760515213012699</v>
      </c>
      <c r="R2047" s="18">
        <v>26.739421844482418</v>
      </c>
      <c r="S2047" s="18">
        <v>57.512290954589837</v>
      </c>
      <c r="T2047" s="18">
        <v>56.893287658691413</v>
      </c>
      <c r="U2047" s="18">
        <v>56.452064514160163</v>
      </c>
      <c r="V2047" s="18">
        <v>117.1111373901367</v>
      </c>
      <c r="W2047" s="18">
        <v>80.398529052734375</v>
      </c>
      <c r="X2047" s="103">
        <v>1.0757580039343111</v>
      </c>
      <c r="Y2047" s="18">
        <v>4.6456402753239141</v>
      </c>
      <c r="Z2047" s="18">
        <v>25.75603998102023</v>
      </c>
      <c r="AA2047" s="18">
        <v>66.353971628641347</v>
      </c>
      <c r="AB2047" s="18">
        <v>53.716384887695313</v>
      </c>
      <c r="AC2047" s="18">
        <v>35.100688934326172</v>
      </c>
      <c r="AD2047" s="18">
        <v>37.959365844726563</v>
      </c>
      <c r="AE2047" s="18">
        <v>36.862174987792969</v>
      </c>
      <c r="AF2047" s="18">
        <v>49.084331512451172</v>
      </c>
      <c r="AG2047" s="18">
        <v>49.005054473876953</v>
      </c>
      <c r="AH2047" s="18">
        <v>45.234962463378913</v>
      </c>
      <c r="AI2047" s="18">
        <v>41.225456237792969</v>
      </c>
      <c r="AJ2047" s="18">
        <v>33.842807769775391</v>
      </c>
      <c r="AK2047" s="18">
        <v>49.843284606933587</v>
      </c>
      <c r="AL2047" s="18">
        <v>77.915603637695313</v>
      </c>
      <c r="AM2047" s="18">
        <v>70.5843505859375</v>
      </c>
      <c r="AN2047" s="18">
        <v>96.237007141113281</v>
      </c>
      <c r="AO2047" s="18">
        <v>85.489334106445313</v>
      </c>
    </row>
    <row r="2048" spans="1:41" x14ac:dyDescent="0.3">
      <c r="A2048" s="4" t="s">
        <v>6107</v>
      </c>
      <c r="B2048" s="8" t="s">
        <v>8957</v>
      </c>
      <c r="C2048" s="87" t="s">
        <v>4835</v>
      </c>
      <c r="D2048" s="87" t="s">
        <v>4836</v>
      </c>
      <c r="E2048" s="87" t="s">
        <v>6096</v>
      </c>
      <c r="F2048" s="110">
        <v>1.8584166584098509</v>
      </c>
      <c r="G2048" s="18">
        <v>11.186518638786129</v>
      </c>
      <c r="H2048" s="18">
        <v>16.823183242692441</v>
      </c>
      <c r="I2048" s="18">
        <v>45.297465896607299</v>
      </c>
      <c r="J2048" s="18">
        <v>80.73223876953125</v>
      </c>
      <c r="K2048" s="18">
        <v>73.934715270996094</v>
      </c>
      <c r="L2048" s="18">
        <v>78.899978637695313</v>
      </c>
      <c r="M2048" s="18">
        <v>70.652908325195313</v>
      </c>
      <c r="N2048" s="18">
        <v>75.949066162109375</v>
      </c>
      <c r="O2048" s="18">
        <v>74.54608154296875</v>
      </c>
      <c r="P2048" s="18">
        <v>62.420070648193359</v>
      </c>
      <c r="Q2048" s="18">
        <v>53.987667083740227</v>
      </c>
      <c r="R2048" s="18">
        <v>43.622154235839837</v>
      </c>
      <c r="S2048" s="18">
        <v>53.380016326904297</v>
      </c>
      <c r="T2048" s="18">
        <v>79.999649047851563</v>
      </c>
      <c r="U2048" s="18">
        <v>90.427207946777344</v>
      </c>
      <c r="V2048" s="18">
        <v>116.6764755249023</v>
      </c>
      <c r="W2048" s="18">
        <v>71.383132934570313</v>
      </c>
      <c r="X2048" s="103">
        <v>1.3421358867616959</v>
      </c>
      <c r="Y2048" s="18">
        <v>5.7959880453545232</v>
      </c>
      <c r="Z2048" s="18">
        <v>32.133719138479329</v>
      </c>
      <c r="AA2048" s="18">
        <v>82.784461027728497</v>
      </c>
      <c r="AB2048" s="18">
        <v>67.017570495605469</v>
      </c>
      <c r="AC2048" s="18">
        <v>70.667472839355469</v>
      </c>
      <c r="AD2048" s="18">
        <v>72.677101135253906</v>
      </c>
      <c r="AE2048" s="18">
        <v>76.080406188964844</v>
      </c>
      <c r="AF2048" s="18">
        <v>82.046470642089844</v>
      </c>
      <c r="AG2048" s="18">
        <v>72.366340637207031</v>
      </c>
      <c r="AH2048" s="18">
        <v>78.186836242675781</v>
      </c>
      <c r="AI2048" s="18">
        <v>61.188285827636719</v>
      </c>
      <c r="AJ2048" s="18">
        <v>60.376617431640632</v>
      </c>
      <c r="AK2048" s="18">
        <v>67.394454956054688</v>
      </c>
      <c r="AL2048" s="18">
        <v>92.136634826660156</v>
      </c>
      <c r="AM2048" s="18">
        <v>100.6758499145508</v>
      </c>
      <c r="AN2048" s="18">
        <v>106.8551559448242</v>
      </c>
      <c r="AO2048" s="18">
        <v>86.825164794921875</v>
      </c>
    </row>
    <row r="2049" spans="1:41" x14ac:dyDescent="0.3">
      <c r="A2049" s="4" t="s">
        <v>6115</v>
      </c>
      <c r="B2049" s="8" t="s">
        <v>8958</v>
      </c>
      <c r="C2049" s="87" t="s">
        <v>4835</v>
      </c>
      <c r="D2049" s="87" t="s">
        <v>4836</v>
      </c>
      <c r="E2049" s="87" t="s">
        <v>6096</v>
      </c>
      <c r="F2049" s="110">
        <v>1.6725647360728759</v>
      </c>
      <c r="G2049" s="18">
        <v>10.06780503714648</v>
      </c>
      <c r="H2049" s="18">
        <v>15.14077207223035</v>
      </c>
      <c r="I2049" s="18">
        <v>40.767469312804927</v>
      </c>
      <c r="J2049" s="18">
        <v>72.6585693359375</v>
      </c>
      <c r="K2049" s="18">
        <v>80.332832336425781</v>
      </c>
      <c r="L2049" s="18">
        <v>76.728424072265625</v>
      </c>
      <c r="M2049" s="18">
        <v>70.260284423828125</v>
      </c>
      <c r="N2049" s="18">
        <v>68.549636840820313</v>
      </c>
      <c r="O2049" s="18">
        <v>61.028999328613281</v>
      </c>
      <c r="P2049" s="18">
        <v>60.926174163818359</v>
      </c>
      <c r="Q2049" s="18">
        <v>65.320755004882813</v>
      </c>
      <c r="R2049" s="18">
        <v>44.175003051757813</v>
      </c>
      <c r="S2049" s="18">
        <v>72.277580261230469</v>
      </c>
      <c r="T2049" s="18">
        <v>92.254852294921875</v>
      </c>
      <c r="U2049" s="18">
        <v>91.190078735351563</v>
      </c>
      <c r="V2049" s="18">
        <v>135.404541015625</v>
      </c>
      <c r="W2049" s="18">
        <v>126.3775634765625</v>
      </c>
      <c r="X2049" s="103">
        <v>1.6481945190371861</v>
      </c>
      <c r="Y2049" s="18">
        <v>7.1176963696333626</v>
      </c>
      <c r="Z2049" s="18">
        <v>39.461443720210838</v>
      </c>
      <c r="AA2049" s="18">
        <v>101.6625039783145</v>
      </c>
      <c r="AB2049" s="18">
        <v>82.300155639648438</v>
      </c>
      <c r="AC2049" s="18">
        <v>76.509544372558594</v>
      </c>
      <c r="AD2049" s="18">
        <v>76.34112548828125</v>
      </c>
      <c r="AE2049" s="18">
        <v>70.763870239257813</v>
      </c>
      <c r="AF2049" s="18">
        <v>92.709442138671875</v>
      </c>
      <c r="AG2049" s="18">
        <v>81.78662109375</v>
      </c>
      <c r="AH2049" s="18">
        <v>90.576080322265625</v>
      </c>
      <c r="AI2049" s="18">
        <v>83.486038208007813</v>
      </c>
      <c r="AJ2049" s="18">
        <v>57.788726806640632</v>
      </c>
      <c r="AK2049" s="18">
        <v>55.748844146728523</v>
      </c>
      <c r="AL2049" s="18">
        <v>77.093170166015625</v>
      </c>
      <c r="AM2049" s="18">
        <v>126.8838195800781</v>
      </c>
      <c r="AN2049" s="18">
        <v>123.303596496582</v>
      </c>
      <c r="AO2049" s="18">
        <v>68.976425170898438</v>
      </c>
    </row>
    <row r="2050" spans="1:41" x14ac:dyDescent="0.3">
      <c r="A2050" s="4" t="s">
        <v>6106</v>
      </c>
      <c r="B2050" s="8" t="s">
        <v>8959</v>
      </c>
      <c r="C2050" s="87" t="s">
        <v>4835</v>
      </c>
      <c r="D2050" s="87" t="s">
        <v>4836</v>
      </c>
      <c r="E2050" s="87" t="s">
        <v>6096</v>
      </c>
      <c r="F2050" s="110">
        <v>1.822349620011078</v>
      </c>
      <c r="G2050" s="18">
        <v>10.96941737924463</v>
      </c>
      <c r="H2050" s="18">
        <v>16.4966889695928</v>
      </c>
      <c r="I2050" s="18">
        <v>44.418359785247993</v>
      </c>
      <c r="J2050" s="18">
        <v>79.165435791015625</v>
      </c>
      <c r="K2050" s="18">
        <v>85.453094482421875</v>
      </c>
      <c r="L2050" s="18">
        <v>81.267166137695313</v>
      </c>
      <c r="M2050" s="18">
        <v>77.047531127929688</v>
      </c>
      <c r="N2050" s="18">
        <v>80.333702087402344</v>
      </c>
      <c r="O2050" s="18">
        <v>79.653793334960938</v>
      </c>
      <c r="P2050" s="18">
        <v>64.782417297363281</v>
      </c>
      <c r="Q2050" s="18">
        <v>59.329147338867188</v>
      </c>
      <c r="R2050" s="18">
        <v>54.4072265625</v>
      </c>
      <c r="S2050" s="18">
        <v>66.779571533203125</v>
      </c>
      <c r="T2050" s="18">
        <v>95.947929382324219</v>
      </c>
      <c r="U2050" s="18">
        <v>107.34910583496089</v>
      </c>
      <c r="V2050" s="18">
        <v>110.5191650390625</v>
      </c>
      <c r="W2050" s="18">
        <v>45.729587554931641</v>
      </c>
      <c r="X2050" s="103">
        <v>1.616262872689354</v>
      </c>
      <c r="Y2050" s="18">
        <v>6.9798001682680368</v>
      </c>
      <c r="Z2050" s="18">
        <v>38.69692906451067</v>
      </c>
      <c r="AA2050" s="18">
        <v>99.69292387937881</v>
      </c>
      <c r="AB2050" s="18">
        <v>80.705696105957031</v>
      </c>
      <c r="AC2050" s="18">
        <v>72.633583068847656</v>
      </c>
      <c r="AD2050" s="18">
        <v>80.149284362792969</v>
      </c>
      <c r="AE2050" s="18">
        <v>94.2569580078125</v>
      </c>
      <c r="AF2050" s="18">
        <v>108.0468215942383</v>
      </c>
      <c r="AG2050" s="18">
        <v>79.642967224121094</v>
      </c>
      <c r="AH2050" s="18">
        <v>76.938217163085938</v>
      </c>
      <c r="AI2050" s="18">
        <v>58.486946105957031</v>
      </c>
      <c r="AJ2050" s="18">
        <v>56.475986480712891</v>
      </c>
      <c r="AK2050" s="18">
        <v>47.906299591064453</v>
      </c>
      <c r="AL2050" s="18">
        <v>65.223213195800781</v>
      </c>
      <c r="AM2050" s="18">
        <v>84.918533325195313</v>
      </c>
      <c r="AN2050" s="18">
        <v>93.115699768066406</v>
      </c>
      <c r="AO2050" s="18">
        <v>31.050052642822269</v>
      </c>
    </row>
    <row r="2051" spans="1:41" x14ac:dyDescent="0.3">
      <c r="A2051" s="4" t="s">
        <v>6112</v>
      </c>
      <c r="B2051" s="8" t="s">
        <v>8960</v>
      </c>
      <c r="C2051" s="87" t="s">
        <v>4835</v>
      </c>
      <c r="D2051" s="87" t="s">
        <v>4836</v>
      </c>
      <c r="E2051" s="87" t="s">
        <v>6096</v>
      </c>
      <c r="F2051" s="110">
        <v>2.108029387693092</v>
      </c>
      <c r="G2051" s="18">
        <v>12.689032854836301</v>
      </c>
      <c r="H2051" s="18">
        <v>19.08278453578118</v>
      </c>
      <c r="I2051" s="18">
        <v>51.381582739243299</v>
      </c>
      <c r="J2051" s="18">
        <v>91.575767517089844</v>
      </c>
      <c r="K2051" s="18">
        <v>88.643180847167969</v>
      </c>
      <c r="L2051" s="18">
        <v>88.085678100585938</v>
      </c>
      <c r="M2051" s="18">
        <v>75.761581420898438</v>
      </c>
      <c r="N2051" s="18">
        <v>68.25225830078125</v>
      </c>
      <c r="O2051" s="18">
        <v>71.733489990234375</v>
      </c>
      <c r="P2051" s="18">
        <v>68.1937255859375</v>
      </c>
      <c r="Q2051" s="18">
        <v>61.408721923828132</v>
      </c>
      <c r="R2051" s="18">
        <v>60.887714385986328</v>
      </c>
      <c r="S2051" s="18">
        <v>58.95953369140625</v>
      </c>
      <c r="T2051" s="18">
        <v>100.9683303833008</v>
      </c>
      <c r="U2051" s="18">
        <v>100.3920974731445</v>
      </c>
      <c r="V2051" s="18">
        <v>92.302314758300781</v>
      </c>
      <c r="W2051" s="18">
        <v>108.63307952880859</v>
      </c>
      <c r="X2051" s="103">
        <v>1.718563042988587</v>
      </c>
      <c r="Y2051" s="18">
        <v>7.4215814885803226</v>
      </c>
      <c r="Z2051" s="18">
        <v>41.146222740835583</v>
      </c>
      <c r="AA2051" s="18">
        <v>106.00291420509799</v>
      </c>
      <c r="AB2051" s="18">
        <v>85.81390380859375</v>
      </c>
      <c r="AC2051" s="18">
        <v>82.059783935546875</v>
      </c>
      <c r="AD2051" s="18">
        <v>78.096580505371094</v>
      </c>
      <c r="AE2051" s="18">
        <v>86.516265869140625</v>
      </c>
      <c r="AF2051" s="18">
        <v>89.796966552734375</v>
      </c>
      <c r="AG2051" s="18">
        <v>91.325302124023438</v>
      </c>
      <c r="AH2051" s="18">
        <v>84.062149047851563</v>
      </c>
      <c r="AI2051" s="18">
        <v>68.40325927734375</v>
      </c>
      <c r="AJ2051" s="18">
        <v>77.887245178222656</v>
      </c>
      <c r="AK2051" s="18">
        <v>89.8033447265625</v>
      </c>
      <c r="AL2051" s="18">
        <v>110.5771408081055</v>
      </c>
      <c r="AM2051" s="18">
        <v>117.2039794921875</v>
      </c>
      <c r="AN2051" s="18">
        <v>129.5137023925781</v>
      </c>
      <c r="AO2051" s="18">
        <v>95.18353271484375</v>
      </c>
    </row>
    <row r="2052" spans="1:41" x14ac:dyDescent="0.3">
      <c r="A2052" s="4" t="s">
        <v>6120</v>
      </c>
      <c r="B2052" s="8" t="s">
        <v>8961</v>
      </c>
      <c r="C2052" s="87" t="s">
        <v>4835</v>
      </c>
      <c r="D2052" s="87" t="s">
        <v>4836</v>
      </c>
      <c r="E2052" s="87" t="s">
        <v>6096</v>
      </c>
      <c r="F2052" s="110">
        <v>1.6172982045555799</v>
      </c>
      <c r="G2052" s="18">
        <v>9.735134706130248</v>
      </c>
      <c r="H2052" s="18">
        <v>14.640475767472161</v>
      </c>
      <c r="I2052" s="18">
        <v>39.420390435041028</v>
      </c>
      <c r="J2052" s="18">
        <v>70.257713317871094</v>
      </c>
      <c r="K2052" s="18">
        <v>74.721023559570313</v>
      </c>
      <c r="L2052" s="18">
        <v>80.331123352050781</v>
      </c>
      <c r="M2052" s="18">
        <v>81.029830932617188</v>
      </c>
      <c r="N2052" s="18">
        <v>67.567855834960938</v>
      </c>
      <c r="O2052" s="18">
        <v>63.319557189941413</v>
      </c>
      <c r="P2052" s="18">
        <v>61.675628662109382</v>
      </c>
      <c r="Q2052" s="18">
        <v>63.375770568847663</v>
      </c>
      <c r="R2052" s="18">
        <v>52.237483978271477</v>
      </c>
      <c r="S2052" s="18">
        <v>65.501220703125</v>
      </c>
      <c r="T2052" s="18">
        <v>100.0936584472656</v>
      </c>
      <c r="U2052" s="18">
        <v>125.97658538818359</v>
      </c>
      <c r="V2052" s="18">
        <v>124.1229629516602</v>
      </c>
      <c r="W2052" s="18">
        <v>99.594833374023438</v>
      </c>
      <c r="X2052" s="103">
        <v>1.412254138992012</v>
      </c>
      <c r="Y2052" s="18">
        <v>6.0987923706815499</v>
      </c>
      <c r="Z2052" s="18">
        <v>33.812506097292008</v>
      </c>
      <c r="AA2052" s="18">
        <v>87.109434211404121</v>
      </c>
      <c r="AB2052" s="18">
        <v>70.518821716308594</v>
      </c>
      <c r="AC2052" s="18">
        <v>66.509620666503906</v>
      </c>
      <c r="AD2052" s="18">
        <v>77.936470031738281</v>
      </c>
      <c r="AE2052" s="18">
        <v>78.621574401855469</v>
      </c>
      <c r="AF2052" s="18">
        <v>87.168289184570313</v>
      </c>
      <c r="AG2052" s="18">
        <v>86.460067749023438</v>
      </c>
      <c r="AH2052" s="18">
        <v>72.141242980957031</v>
      </c>
      <c r="AI2052" s="18">
        <v>83.061744689941406</v>
      </c>
      <c r="AJ2052" s="18">
        <v>52.128490447998047</v>
      </c>
      <c r="AK2052" s="18">
        <v>55.316547393798828</v>
      </c>
      <c r="AL2052" s="18">
        <v>111.75404357910161</v>
      </c>
      <c r="AM2052" s="18">
        <v>105.114990234375</v>
      </c>
      <c r="AN2052" s="18">
        <v>111.7949981689453</v>
      </c>
      <c r="AO2052" s="18">
        <v>87.831939697265625</v>
      </c>
    </row>
    <row r="2053" spans="1:41" x14ac:dyDescent="0.3">
      <c r="A2053" s="4" t="s">
        <v>6125</v>
      </c>
      <c r="B2053" s="8" t="s">
        <v>8962</v>
      </c>
      <c r="C2053" s="87" t="s">
        <v>4835</v>
      </c>
      <c r="D2053" s="87" t="s">
        <v>4836</v>
      </c>
      <c r="E2053" s="87" t="s">
        <v>6096</v>
      </c>
      <c r="F2053" s="110">
        <v>2.1282724441536098</v>
      </c>
      <c r="G2053" s="18">
        <v>12.81088353206567</v>
      </c>
      <c r="H2053" s="18">
        <v>19.266033349596078</v>
      </c>
      <c r="I2053" s="18">
        <v>51.874991553415249</v>
      </c>
      <c r="J2053" s="18">
        <v>92.455154418945313</v>
      </c>
      <c r="K2053" s="18">
        <v>102.3776550292969</v>
      </c>
      <c r="L2053" s="18">
        <v>98.349632263183594</v>
      </c>
      <c r="M2053" s="18">
        <v>102.88671875</v>
      </c>
      <c r="N2053" s="18">
        <v>102.3283004760742</v>
      </c>
      <c r="O2053" s="18">
        <v>95.233970642089844</v>
      </c>
      <c r="P2053" s="18">
        <v>95.269126892089844</v>
      </c>
      <c r="Q2053" s="18">
        <v>96.073143005371094</v>
      </c>
      <c r="R2053" s="18">
        <v>75.0234375</v>
      </c>
      <c r="S2053" s="18">
        <v>79.533111572265625</v>
      </c>
      <c r="T2053" s="18">
        <v>137.0146179199219</v>
      </c>
      <c r="U2053" s="18">
        <v>91.022064208984375</v>
      </c>
      <c r="V2053" s="18">
        <v>163.71882629394531</v>
      </c>
      <c r="W2053" s="18">
        <v>84.824867248535156</v>
      </c>
      <c r="X2053" s="103">
        <v>1.9295421038628999</v>
      </c>
      <c r="Y2053" s="18">
        <v>8.3326905101847544</v>
      </c>
      <c r="Z2053" s="18">
        <v>46.197530848387181</v>
      </c>
      <c r="AA2053" s="18">
        <v>119.0163415449762</v>
      </c>
      <c r="AB2053" s="18">
        <v>96.348831176757813</v>
      </c>
      <c r="AC2053" s="18">
        <v>87.874526977539063</v>
      </c>
      <c r="AD2053" s="18">
        <v>93.009910583496094</v>
      </c>
      <c r="AE2053" s="18">
        <v>100.31947326660161</v>
      </c>
      <c r="AF2053" s="18">
        <v>108.7316589355469</v>
      </c>
      <c r="AG2053" s="18">
        <v>102.3743438720703</v>
      </c>
      <c r="AH2053" s="18">
        <v>98.89190673828125</v>
      </c>
      <c r="AI2053" s="18">
        <v>82.515357971191406</v>
      </c>
      <c r="AJ2053" s="18">
        <v>88.2313232421875</v>
      </c>
      <c r="AK2053" s="18">
        <v>84.467109680175781</v>
      </c>
      <c r="AL2053" s="18">
        <v>128.86174011230469</v>
      </c>
      <c r="AM2053" s="18">
        <v>119.9485549926758</v>
      </c>
      <c r="AN2053" s="18">
        <v>149.08161926269531</v>
      </c>
      <c r="AO2053" s="18">
        <v>87.544448852539063</v>
      </c>
    </row>
    <row r="2054" spans="1:41" x14ac:dyDescent="0.3">
      <c r="A2054" s="4" t="s">
        <v>6123</v>
      </c>
      <c r="B2054" s="8" t="s">
        <v>8963</v>
      </c>
      <c r="C2054" s="87" t="s">
        <v>4835</v>
      </c>
      <c r="D2054" s="87" t="s">
        <v>4836</v>
      </c>
      <c r="E2054" s="87" t="s">
        <v>6096</v>
      </c>
      <c r="F2054" s="110">
        <v>1.466893803672092</v>
      </c>
      <c r="G2054" s="18">
        <v>8.8297932552640983</v>
      </c>
      <c r="H2054" s="18">
        <v>13.278950737484911</v>
      </c>
      <c r="I2054" s="18">
        <v>35.754399717142007</v>
      </c>
      <c r="J2054" s="18">
        <v>63.723934173583977</v>
      </c>
      <c r="K2054" s="18">
        <v>63.741340637207031</v>
      </c>
      <c r="L2054" s="18">
        <v>56.541770935058587</v>
      </c>
      <c r="M2054" s="18">
        <v>46.058589935302727</v>
      </c>
      <c r="N2054" s="18">
        <v>40.707626342773438</v>
      </c>
      <c r="O2054" s="18">
        <v>32.61602783203125</v>
      </c>
      <c r="P2054" s="18">
        <v>33.060951232910163</v>
      </c>
      <c r="Q2054" s="18">
        <v>38.658596038818359</v>
      </c>
      <c r="R2054" s="18">
        <v>25.44792556762695</v>
      </c>
      <c r="S2054" s="18">
        <v>28.279840469360352</v>
      </c>
      <c r="T2054" s="18">
        <v>45.428825378417969</v>
      </c>
      <c r="U2054" s="18">
        <v>60.890239715576172</v>
      </c>
      <c r="V2054" s="18">
        <v>71.190696716308594</v>
      </c>
      <c r="W2054" s="18">
        <v>49.993217468261719</v>
      </c>
      <c r="X2054" s="103">
        <v>0.82965969367118464</v>
      </c>
      <c r="Y2054" s="18">
        <v>3.5828694498536229</v>
      </c>
      <c r="Z2054" s="18">
        <v>19.863898909127592</v>
      </c>
      <c r="AA2054" s="18">
        <v>51.174349225336229</v>
      </c>
      <c r="AB2054" s="18">
        <v>41.427829742431641</v>
      </c>
      <c r="AC2054" s="18">
        <v>65.486473083496094</v>
      </c>
      <c r="AD2054" s="18">
        <v>46.842784881591797</v>
      </c>
      <c r="AE2054" s="18">
        <v>53.419822692871087</v>
      </c>
      <c r="AF2054" s="18">
        <v>56.060932159423828</v>
      </c>
      <c r="AG2054" s="18">
        <v>41.945980072021477</v>
      </c>
      <c r="AH2054" s="18">
        <v>51.817226409912109</v>
      </c>
      <c r="AI2054" s="18">
        <v>35.522346496582031</v>
      </c>
      <c r="AJ2054" s="18">
        <v>36.847625732421882</v>
      </c>
      <c r="AK2054" s="18">
        <v>50.673225402832031</v>
      </c>
      <c r="AL2054" s="18">
        <v>62.210762023925781</v>
      </c>
      <c r="AM2054" s="18">
        <v>70.957405090332031</v>
      </c>
      <c r="AN2054" s="18">
        <v>108.4933624267578</v>
      </c>
      <c r="AO2054" s="18">
        <v>44.062602996826172</v>
      </c>
    </row>
    <row r="2055" spans="1:41" x14ac:dyDescent="0.3">
      <c r="A2055" s="4" t="s">
        <v>6122</v>
      </c>
      <c r="B2055" s="8" t="s">
        <v>8964</v>
      </c>
      <c r="C2055" s="87" t="s">
        <v>4835</v>
      </c>
      <c r="D2055" s="87" t="s">
        <v>4836</v>
      </c>
      <c r="E2055" s="87" t="s">
        <v>6096</v>
      </c>
      <c r="F2055" s="110">
        <v>1.2820248540758019</v>
      </c>
      <c r="G2055" s="18">
        <v>7.7169965414414667</v>
      </c>
      <c r="H2055" s="18">
        <v>11.60543785711522</v>
      </c>
      <c r="I2055" s="18">
        <v>31.248362332153832</v>
      </c>
      <c r="J2055" s="18">
        <v>55.692966461181641</v>
      </c>
      <c r="K2055" s="18">
        <v>72.593246459960938</v>
      </c>
      <c r="L2055" s="18">
        <v>60.688629150390632</v>
      </c>
      <c r="M2055" s="18">
        <v>57.676723480224609</v>
      </c>
      <c r="N2055" s="18">
        <v>58.363834381103523</v>
      </c>
      <c r="O2055" s="18">
        <v>43.543106079101563</v>
      </c>
      <c r="P2055" s="18">
        <v>43.033039093017578</v>
      </c>
      <c r="Q2055" s="18">
        <v>41.164249420166023</v>
      </c>
      <c r="R2055" s="18">
        <v>35.017768859863281</v>
      </c>
      <c r="S2055" s="18">
        <v>53.168258666992188</v>
      </c>
      <c r="T2055" s="18">
        <v>45.565948486328132</v>
      </c>
      <c r="U2055" s="18">
        <v>67.539848327636719</v>
      </c>
      <c r="V2055" s="18">
        <v>79.405982971191406</v>
      </c>
      <c r="W2055" s="18">
        <v>93.970550537109375</v>
      </c>
      <c r="X2055" s="103">
        <v>0.94134742177218633</v>
      </c>
      <c r="Y2055" s="18">
        <v>4.0651907582034914</v>
      </c>
      <c r="Z2055" s="18">
        <v>22.537951604843691</v>
      </c>
      <c r="AA2055" s="18">
        <v>58.063374744623751</v>
      </c>
      <c r="AB2055" s="18">
        <v>47.004791259765632</v>
      </c>
      <c r="AC2055" s="18">
        <v>53.400249481201172</v>
      </c>
      <c r="AD2055" s="18">
        <v>73.613609313964844</v>
      </c>
      <c r="AE2055" s="18">
        <v>55.730319976806641</v>
      </c>
      <c r="AF2055" s="18">
        <v>56.113765716552727</v>
      </c>
      <c r="AG2055" s="18">
        <v>56.884899139404297</v>
      </c>
      <c r="AH2055" s="18">
        <v>56.036552429199219</v>
      </c>
      <c r="AI2055" s="18">
        <v>56.369857788085938</v>
      </c>
      <c r="AJ2055" s="18">
        <v>41.705650329589837</v>
      </c>
      <c r="AK2055" s="18">
        <v>40.592884063720703</v>
      </c>
      <c r="AL2055" s="18">
        <v>55.353630065917969</v>
      </c>
      <c r="AM2055" s="18">
        <v>81.102989196777344</v>
      </c>
      <c r="AN2055" s="18">
        <v>100.4666442871094</v>
      </c>
      <c r="AO2055" s="18">
        <v>81.118202209472656</v>
      </c>
    </row>
    <row r="2056" spans="1:41" x14ac:dyDescent="0.3">
      <c r="A2056" s="4" t="s">
        <v>6099</v>
      </c>
      <c r="B2056" s="8" t="s">
        <v>7621</v>
      </c>
      <c r="C2056" s="87" t="s">
        <v>4835</v>
      </c>
      <c r="D2056" s="87" t="s">
        <v>4836</v>
      </c>
      <c r="E2056" s="87" t="s">
        <v>6096</v>
      </c>
      <c r="F2056" s="110">
        <v>1.706280332265999</v>
      </c>
      <c r="G2056" s="18">
        <v>10.270752069247919</v>
      </c>
      <c r="H2056" s="18">
        <v>15.445980083752829</v>
      </c>
      <c r="I2056" s="18">
        <v>41.589260842616397</v>
      </c>
      <c r="J2056" s="18">
        <v>74.123222351074219</v>
      </c>
      <c r="K2056" s="18">
        <v>78.875465393066406</v>
      </c>
      <c r="L2056" s="18">
        <v>80.925125122070313</v>
      </c>
      <c r="M2056" s="18">
        <v>85.661972045898438</v>
      </c>
      <c r="N2056" s="18">
        <v>93.502685546875</v>
      </c>
      <c r="O2056" s="18">
        <v>71.28070068359375</v>
      </c>
      <c r="P2056" s="18">
        <v>80.264091491699219</v>
      </c>
      <c r="Q2056" s="18">
        <v>73.176406860351563</v>
      </c>
      <c r="R2056" s="18">
        <v>62.141857147216797</v>
      </c>
      <c r="S2056" s="18">
        <v>59.423358917236328</v>
      </c>
      <c r="T2056" s="18">
        <v>71.076469421386719</v>
      </c>
      <c r="U2056" s="18">
        <v>138.00898742675781</v>
      </c>
      <c r="V2056" s="18">
        <v>100.662109375</v>
      </c>
      <c r="W2056" s="18">
        <v>98.919822692871094</v>
      </c>
      <c r="X2056" s="103">
        <v>1.4428986736314089</v>
      </c>
      <c r="Y2056" s="18">
        <v>6.2311302048586432</v>
      </c>
      <c r="Z2056" s="18">
        <v>34.546204435101693</v>
      </c>
      <c r="AA2056" s="18">
        <v>88.999623802928284</v>
      </c>
      <c r="AB2056" s="18">
        <v>72.04901123046875</v>
      </c>
      <c r="AC2056" s="18">
        <v>80.707054138183594</v>
      </c>
      <c r="AD2056" s="18">
        <v>75.801895141601563</v>
      </c>
      <c r="AE2056" s="18">
        <v>95.498214721679688</v>
      </c>
      <c r="AF2056" s="18">
        <v>105.373893737793</v>
      </c>
      <c r="AG2056" s="18">
        <v>78.829475402832031</v>
      </c>
      <c r="AH2056" s="18">
        <v>84.656295776367188</v>
      </c>
      <c r="AI2056" s="18">
        <v>77.090019226074219</v>
      </c>
      <c r="AJ2056" s="18">
        <v>73.396034240722656</v>
      </c>
      <c r="AK2056" s="18">
        <v>80.985275268554688</v>
      </c>
      <c r="AL2056" s="18">
        <v>82.965812683105469</v>
      </c>
      <c r="AM2056" s="18">
        <v>120.0744934082031</v>
      </c>
      <c r="AN2056" s="18">
        <v>95.648468017578125</v>
      </c>
      <c r="AO2056" s="18">
        <v>90.138191223144531</v>
      </c>
    </row>
    <row r="2057" spans="1:41" x14ac:dyDescent="0.3">
      <c r="A2057" s="4" t="s">
        <v>6103</v>
      </c>
      <c r="B2057" s="8" t="s">
        <v>8965</v>
      </c>
      <c r="C2057" s="87" t="s">
        <v>4835</v>
      </c>
      <c r="D2057" s="87" t="s">
        <v>4836</v>
      </c>
      <c r="E2057" s="87" t="s">
        <v>6096</v>
      </c>
      <c r="F2057" s="110">
        <v>1.818671858323982</v>
      </c>
      <c r="G2057" s="18">
        <v>10.947279529007689</v>
      </c>
      <c r="H2057" s="18">
        <v>16.463396296227561</v>
      </c>
      <c r="I2057" s="18">
        <v>44.328717194151317</v>
      </c>
      <c r="J2057" s="18">
        <v>79.005668640136719</v>
      </c>
      <c r="K2057" s="18">
        <v>76.225692749023438</v>
      </c>
      <c r="L2057" s="18">
        <v>84.44891357421875</v>
      </c>
      <c r="M2057" s="18">
        <v>70.820022583007813</v>
      </c>
      <c r="N2057" s="18">
        <v>72.834869384765625</v>
      </c>
      <c r="O2057" s="18">
        <v>78.004364013671875</v>
      </c>
      <c r="P2057" s="18">
        <v>67.185676574707031</v>
      </c>
      <c r="Q2057" s="18">
        <v>67.847206115722656</v>
      </c>
      <c r="R2057" s="18">
        <v>65.07379150390625</v>
      </c>
      <c r="S2057" s="18">
        <v>82.782981872558594</v>
      </c>
      <c r="T2057" s="18">
        <v>72.859771728515625</v>
      </c>
      <c r="U2057" s="18">
        <v>108.38018798828131</v>
      </c>
      <c r="V2057" s="18">
        <v>129.71281433105469</v>
      </c>
      <c r="W2057" s="18">
        <v>82.846328735351563</v>
      </c>
      <c r="X2057" s="103">
        <v>1.4179886922494891</v>
      </c>
      <c r="Y2057" s="18">
        <v>6.1235569287666323</v>
      </c>
      <c r="Z2057" s="18">
        <v>33.949804060618973</v>
      </c>
      <c r="AA2057" s="18">
        <v>87.463147948841296</v>
      </c>
      <c r="AB2057" s="18">
        <v>70.805168151855469</v>
      </c>
      <c r="AC2057" s="18">
        <v>66.319717407226563</v>
      </c>
      <c r="AD2057" s="18">
        <v>72.135612487792969</v>
      </c>
      <c r="AE2057" s="18">
        <v>70.412879943847656</v>
      </c>
      <c r="AF2057" s="18">
        <v>81.3858642578125</v>
      </c>
      <c r="AG2057" s="18">
        <v>80.757247924804688</v>
      </c>
      <c r="AH2057" s="18">
        <v>95.361274719238281</v>
      </c>
      <c r="AI2057" s="18">
        <v>67.416496276855469</v>
      </c>
      <c r="AJ2057" s="18">
        <v>57.363052368164063</v>
      </c>
      <c r="AK2057" s="18">
        <v>71.142845153808594</v>
      </c>
      <c r="AL2057" s="18">
        <v>120.8644256591797</v>
      </c>
      <c r="AM2057" s="18">
        <v>120.187744140625</v>
      </c>
      <c r="AN2057" s="18">
        <v>146.13810729980469</v>
      </c>
      <c r="AO2057" s="18">
        <v>185.61524963378909</v>
      </c>
    </row>
    <row r="2058" spans="1:41" x14ac:dyDescent="0.3">
      <c r="A2058" s="4" t="s">
        <v>6131</v>
      </c>
      <c r="B2058" s="8" t="s">
        <v>8966</v>
      </c>
      <c r="C2058" s="87" t="s">
        <v>4835</v>
      </c>
      <c r="D2058" s="87" t="s">
        <v>4836</v>
      </c>
      <c r="E2058" s="87" t="s">
        <v>6096</v>
      </c>
      <c r="F2058" s="110">
        <v>1.576345807441849</v>
      </c>
      <c r="G2058" s="18">
        <v>9.4886266092819813</v>
      </c>
      <c r="H2058" s="18">
        <v>14.2697571356981</v>
      </c>
      <c r="I2058" s="18">
        <v>38.422207490840123</v>
      </c>
      <c r="J2058" s="18">
        <v>68.478683471679688</v>
      </c>
      <c r="K2058" s="18">
        <v>57.211502075195313</v>
      </c>
      <c r="L2058" s="18">
        <v>63.424686431884773</v>
      </c>
      <c r="M2058" s="18">
        <v>55.515426635742188</v>
      </c>
      <c r="N2058" s="18">
        <v>59.560302734375</v>
      </c>
      <c r="O2058" s="18">
        <v>49.724285125732422</v>
      </c>
      <c r="P2058" s="18">
        <v>57.002357482910163</v>
      </c>
      <c r="Q2058" s="18">
        <v>62.370834350585938</v>
      </c>
      <c r="R2058" s="18">
        <v>40.860248565673828</v>
      </c>
      <c r="S2058" s="18">
        <v>69.7940673828125</v>
      </c>
      <c r="T2058" s="18">
        <v>56.714046478271477</v>
      </c>
      <c r="U2058" s="18">
        <v>89.332038879394531</v>
      </c>
      <c r="V2058" s="18">
        <v>107.40081787109381</v>
      </c>
      <c r="W2058" s="18">
        <v>94.477088928222656</v>
      </c>
      <c r="X2058" s="103">
        <v>1.4210196080804749</v>
      </c>
      <c r="Y2058" s="18">
        <v>6.1366458805606694</v>
      </c>
      <c r="Z2058" s="18">
        <v>34.022370928851871</v>
      </c>
      <c r="AA2058" s="18">
        <v>87.650098268822674</v>
      </c>
      <c r="AB2058" s="18">
        <v>70.956512451171875</v>
      </c>
      <c r="AC2058" s="18">
        <v>57.948940277099609</v>
      </c>
      <c r="AD2058" s="18">
        <v>58.241561889648438</v>
      </c>
      <c r="AE2058" s="18">
        <v>68.639511108398438</v>
      </c>
      <c r="AF2058" s="18">
        <v>71.164985656738281</v>
      </c>
      <c r="AG2058" s="18">
        <v>68.629417419433594</v>
      </c>
      <c r="AH2058" s="18">
        <v>74.201042175292969</v>
      </c>
      <c r="AI2058" s="18">
        <v>79.793228149414063</v>
      </c>
      <c r="AJ2058" s="18">
        <v>60.111095428466797</v>
      </c>
      <c r="AK2058" s="18">
        <v>67.003654479980469</v>
      </c>
      <c r="AL2058" s="18">
        <v>108.10780334472661</v>
      </c>
      <c r="AM2058" s="18">
        <v>109.88840484619141</v>
      </c>
      <c r="AN2058" s="18">
        <v>116.88083648681641</v>
      </c>
      <c r="AO2058" s="18">
        <v>110.0983428955078</v>
      </c>
    </row>
    <row r="2059" spans="1:41" x14ac:dyDescent="0.3">
      <c r="A2059" s="4" t="s">
        <v>6117</v>
      </c>
      <c r="B2059" s="8" t="s">
        <v>8967</v>
      </c>
      <c r="C2059" s="87" t="s">
        <v>4835</v>
      </c>
      <c r="D2059" s="87" t="s">
        <v>4836</v>
      </c>
      <c r="E2059" s="87" t="s">
        <v>6096</v>
      </c>
      <c r="F2059" s="110">
        <v>1.8148272529521181</v>
      </c>
      <c r="G2059" s="18">
        <v>10.92413738300049</v>
      </c>
      <c r="H2059" s="18">
        <v>16.428593282396388</v>
      </c>
      <c r="I2059" s="18">
        <v>44.235007917531433</v>
      </c>
      <c r="J2059" s="18">
        <v>78.838653564453125</v>
      </c>
      <c r="K2059" s="18">
        <v>96.386474609375</v>
      </c>
      <c r="L2059" s="18">
        <v>81.162994384765625</v>
      </c>
      <c r="M2059" s="18">
        <v>68.017730712890625</v>
      </c>
      <c r="N2059" s="18">
        <v>72.779647827148438</v>
      </c>
      <c r="O2059" s="18">
        <v>65.696266174316406</v>
      </c>
      <c r="P2059" s="18">
        <v>79.769943237304688</v>
      </c>
      <c r="Q2059" s="18">
        <v>61.593147277832031</v>
      </c>
      <c r="R2059" s="18">
        <v>52.965267181396477</v>
      </c>
      <c r="S2059" s="18">
        <v>62.4803466796875</v>
      </c>
      <c r="T2059" s="18">
        <v>74.980545043945313</v>
      </c>
      <c r="U2059" s="18">
        <v>82.891639709472656</v>
      </c>
      <c r="V2059" s="18">
        <v>93.271690368652344</v>
      </c>
      <c r="W2059" s="18">
        <v>119.5177383422852</v>
      </c>
      <c r="X2059" s="103">
        <v>1.7833522493776399</v>
      </c>
      <c r="Y2059" s="18">
        <v>7.7013724318096317</v>
      </c>
      <c r="Z2059" s="18">
        <v>42.697420486046063</v>
      </c>
      <c r="AA2059" s="18">
        <v>109.9991858078737</v>
      </c>
      <c r="AB2059" s="18">
        <v>89.049057006835938</v>
      </c>
      <c r="AC2059" s="18">
        <v>67.519180297851563</v>
      </c>
      <c r="AD2059" s="18">
        <v>73.891166687011719</v>
      </c>
      <c r="AE2059" s="18">
        <v>79.598861694335938</v>
      </c>
      <c r="AF2059" s="18">
        <v>88.560600280761719</v>
      </c>
      <c r="AG2059" s="18">
        <v>90.288009643554688</v>
      </c>
      <c r="AH2059" s="18">
        <v>87.792793273925781</v>
      </c>
      <c r="AI2059" s="18">
        <v>62.966102600097663</v>
      </c>
      <c r="AJ2059" s="18">
        <v>57.696041107177727</v>
      </c>
      <c r="AK2059" s="18">
        <v>61.602119445800781</v>
      </c>
      <c r="AL2059" s="18">
        <v>86.905525207519531</v>
      </c>
      <c r="AM2059" s="18">
        <v>101.35394287109381</v>
      </c>
      <c r="AN2059" s="18">
        <v>146.86466979980469</v>
      </c>
      <c r="AO2059" s="18">
        <v>95.047576904296875</v>
      </c>
    </row>
    <row r="2060" spans="1:41" x14ac:dyDescent="0.3">
      <c r="A2060" s="4" t="s">
        <v>6134</v>
      </c>
      <c r="B2060" s="8" t="s">
        <v>8968</v>
      </c>
      <c r="C2060" s="87" t="s">
        <v>4835</v>
      </c>
      <c r="D2060" s="87" t="s">
        <v>4836</v>
      </c>
      <c r="E2060" s="87" t="s">
        <v>6096</v>
      </c>
      <c r="F2060" s="110">
        <v>2.1118183199617229</v>
      </c>
      <c r="G2060" s="18">
        <v>12.71183988320227</v>
      </c>
      <c r="H2060" s="18">
        <v>19.117083572846351</v>
      </c>
      <c r="I2060" s="18">
        <v>51.473935027114912</v>
      </c>
      <c r="J2060" s="18">
        <v>91.740364074707031</v>
      </c>
      <c r="K2060" s="18">
        <v>66.660667419433594</v>
      </c>
      <c r="L2060" s="18">
        <v>64.259613037109375</v>
      </c>
      <c r="M2060" s="18">
        <v>50.228206634521477</v>
      </c>
      <c r="N2060" s="18">
        <v>53.992618560791023</v>
      </c>
      <c r="O2060" s="18">
        <v>31.07988357543945</v>
      </c>
      <c r="P2060" s="18">
        <v>21.598966598510739</v>
      </c>
      <c r="Q2060" s="18">
        <v>14.611844062805179</v>
      </c>
      <c r="R2060" s="18">
        <v>-6.5969338417053223</v>
      </c>
      <c r="S2060" s="18">
        <v>3.0246927738189702</v>
      </c>
      <c r="T2060" s="18">
        <v>49.2783203125</v>
      </c>
      <c r="U2060" s="18">
        <v>108.1609344482422</v>
      </c>
      <c r="V2060" s="18">
        <v>101.524772644043</v>
      </c>
      <c r="W2060" s="18">
        <v>34.658939361572273</v>
      </c>
      <c r="X2060" s="103">
        <v>1.39225547275206</v>
      </c>
      <c r="Y2060" s="18">
        <v>6.0124285146867074</v>
      </c>
      <c r="Z2060" s="18">
        <v>33.333693534095183</v>
      </c>
      <c r="AA2060" s="18">
        <v>85.875893835740342</v>
      </c>
      <c r="AB2060" s="18">
        <v>69.520217895507813</v>
      </c>
      <c r="AC2060" s="18">
        <v>48.377681732177727</v>
      </c>
      <c r="AD2060" s="18">
        <v>56.99920654296875</v>
      </c>
      <c r="AE2060" s="18">
        <v>54.645469665527337</v>
      </c>
      <c r="AF2060" s="18">
        <v>65.634010314941406</v>
      </c>
      <c r="AG2060" s="18">
        <v>38.126579284667969</v>
      </c>
      <c r="AH2060" s="18">
        <v>21.503732681274411</v>
      </c>
      <c r="AI2060" s="18">
        <v>17.117971420288089</v>
      </c>
      <c r="AJ2060" s="18">
        <v>-2.675084114074707</v>
      </c>
      <c r="AK2060" s="18">
        <v>-6.075657844543457</v>
      </c>
      <c r="AL2060" s="18">
        <v>30.984426498413089</v>
      </c>
      <c r="AM2060" s="18">
        <v>59.575775146484382</v>
      </c>
      <c r="AN2060" s="18">
        <v>70.972686767578125</v>
      </c>
      <c r="AO2060" s="18">
        <v>17.418600082397461</v>
      </c>
    </row>
    <row r="2061" spans="1:41" x14ac:dyDescent="0.3">
      <c r="A2061" s="4" t="s">
        <v>6100</v>
      </c>
      <c r="B2061" s="8" t="s">
        <v>8969</v>
      </c>
      <c r="C2061" s="87" t="s">
        <v>4835</v>
      </c>
      <c r="D2061" s="87" t="s">
        <v>4836</v>
      </c>
      <c r="E2061" s="87" t="s">
        <v>6096</v>
      </c>
      <c r="F2061" s="110">
        <v>1.1231339052603231</v>
      </c>
      <c r="G2061" s="18">
        <v>6.7605713219324954</v>
      </c>
      <c r="H2061" s="18">
        <v>10.16708896187057</v>
      </c>
      <c r="I2061" s="18">
        <v>27.37551858493562</v>
      </c>
      <c r="J2061" s="18">
        <v>48.790519714355469</v>
      </c>
      <c r="K2061" s="18">
        <v>62.305873870849609</v>
      </c>
      <c r="L2061" s="18">
        <v>50.997676849365227</v>
      </c>
      <c r="M2061" s="18">
        <v>52.955318450927727</v>
      </c>
      <c r="N2061" s="18">
        <v>56.161888122558587</v>
      </c>
      <c r="O2061" s="18">
        <v>47.200523376464837</v>
      </c>
      <c r="P2061" s="18">
        <v>44.896949768066413</v>
      </c>
      <c r="Q2061" s="18">
        <v>36.674037933349609</v>
      </c>
      <c r="R2061" s="18">
        <v>27.205007553100589</v>
      </c>
      <c r="S2061" s="18">
        <v>41.132396697998047</v>
      </c>
      <c r="T2061" s="18">
        <v>47.131351470947273</v>
      </c>
      <c r="U2061" s="18">
        <v>92.733818054199219</v>
      </c>
      <c r="V2061" s="18">
        <v>89.845176696777344</v>
      </c>
      <c r="W2061" s="18">
        <v>59.124092102050781</v>
      </c>
      <c r="X2061" s="103">
        <v>1.0797599068150481</v>
      </c>
      <c r="Y2061" s="18">
        <v>4.6629224160402227</v>
      </c>
      <c r="Z2061" s="18">
        <v>25.851854439494598</v>
      </c>
      <c r="AA2061" s="18">
        <v>66.600813529178339</v>
      </c>
      <c r="AB2061" s="18">
        <v>53.916213989257813</v>
      </c>
      <c r="AC2061" s="18">
        <v>48.706142425537109</v>
      </c>
      <c r="AD2061" s="18">
        <v>70.549476623535156</v>
      </c>
      <c r="AE2061" s="18">
        <v>58.637950897216797</v>
      </c>
      <c r="AF2061" s="18">
        <v>48.76324462890625</v>
      </c>
      <c r="AG2061" s="18">
        <v>52.179439544677727</v>
      </c>
      <c r="AH2061" s="18">
        <v>50.14471435546875</v>
      </c>
      <c r="AI2061" s="18">
        <v>49.215667724609382</v>
      </c>
      <c r="AJ2061" s="18">
        <v>47.739814758300781</v>
      </c>
      <c r="AK2061" s="18">
        <v>43.808013916015632</v>
      </c>
      <c r="AL2061" s="18">
        <v>66.608200073242188</v>
      </c>
      <c r="AM2061" s="18">
        <v>98.782073974609375</v>
      </c>
      <c r="AN2061" s="18">
        <v>84.850440979003906</v>
      </c>
      <c r="AO2061" s="18">
        <v>67.55029296875</v>
      </c>
    </row>
    <row r="2062" spans="1:41" x14ac:dyDescent="0.3">
      <c r="A2062" s="4" t="s">
        <v>6101</v>
      </c>
      <c r="B2062" s="8" t="s">
        <v>8970</v>
      </c>
      <c r="C2062" s="87" t="s">
        <v>4835</v>
      </c>
      <c r="D2062" s="87" t="s">
        <v>4836</v>
      </c>
      <c r="E2062" s="87" t="s">
        <v>6096</v>
      </c>
      <c r="F2062" s="110">
        <v>1.405977769363598</v>
      </c>
      <c r="G2062" s="18">
        <v>8.4631164123132923</v>
      </c>
      <c r="H2062" s="18">
        <v>12.72751271471836</v>
      </c>
      <c r="I2062" s="18">
        <v>34.269618586840139</v>
      </c>
      <c r="J2062" s="18">
        <v>61.077655792236328</v>
      </c>
      <c r="K2062" s="18">
        <v>62.575389862060547</v>
      </c>
      <c r="L2062" s="18">
        <v>87.155677795410156</v>
      </c>
      <c r="M2062" s="18">
        <v>70.111434936523438</v>
      </c>
      <c r="N2062" s="18">
        <v>67.464309692382813</v>
      </c>
      <c r="O2062" s="18">
        <v>59.480781555175781</v>
      </c>
      <c r="P2062" s="18">
        <v>48.049777984619141</v>
      </c>
      <c r="Q2062" s="18">
        <v>47.880741119384773</v>
      </c>
      <c r="R2062" s="18">
        <v>37.9317626953125</v>
      </c>
      <c r="S2062" s="18">
        <v>25.78562164306641</v>
      </c>
      <c r="T2062" s="18">
        <v>61.128101348876953</v>
      </c>
      <c r="U2062" s="18">
        <v>105.77020263671881</v>
      </c>
      <c r="V2062" s="18">
        <v>83.286827087402344</v>
      </c>
      <c r="W2062" s="18">
        <v>43.105026245117188</v>
      </c>
      <c r="X2062" s="103">
        <v>0.81496761298983389</v>
      </c>
      <c r="Y2062" s="18">
        <v>3.5194219816572732</v>
      </c>
      <c r="Z2062" s="18">
        <v>19.512137810395991</v>
      </c>
      <c r="AA2062" s="18">
        <v>50.268125054908779</v>
      </c>
      <c r="AB2062" s="18">
        <v>40.694202423095703</v>
      </c>
      <c r="AC2062" s="18">
        <v>68.332107543945313</v>
      </c>
      <c r="AD2062" s="18">
        <v>86.445838928222656</v>
      </c>
      <c r="AE2062" s="18">
        <v>55.348125457763672</v>
      </c>
      <c r="AF2062" s="18">
        <v>105.8977127075195</v>
      </c>
      <c r="AG2062" s="18">
        <v>74.6448974609375</v>
      </c>
      <c r="AH2062" s="18">
        <v>85.715621948242188</v>
      </c>
      <c r="AI2062" s="18">
        <v>68.900398254394531</v>
      </c>
      <c r="AJ2062" s="18">
        <v>65.368888854980469</v>
      </c>
      <c r="AK2062" s="18">
        <v>49.132499694824219</v>
      </c>
      <c r="AL2062" s="18">
        <v>71.343299865722656</v>
      </c>
      <c r="AM2062" s="18">
        <v>140.40989685058591</v>
      </c>
      <c r="AN2062" s="18">
        <v>140.1959533691406</v>
      </c>
      <c r="AO2062" s="18">
        <v>159.40000915527341</v>
      </c>
    </row>
    <row r="2063" spans="1:41" x14ac:dyDescent="0.3">
      <c r="A2063" s="4" t="s">
        <v>6113</v>
      </c>
      <c r="B2063" s="8" t="s">
        <v>8971</v>
      </c>
      <c r="C2063" s="87" t="s">
        <v>4835</v>
      </c>
      <c r="D2063" s="87" t="s">
        <v>4836</v>
      </c>
      <c r="E2063" s="87" t="s">
        <v>6096</v>
      </c>
      <c r="F2063" s="110">
        <v>1.53061729032045</v>
      </c>
      <c r="G2063" s="18">
        <v>9.2133692245681154</v>
      </c>
      <c r="H2063" s="18">
        <v>13.855803020796801</v>
      </c>
      <c r="I2063" s="18">
        <v>37.307610322634908</v>
      </c>
      <c r="J2063" s="18">
        <v>66.492172241210938</v>
      </c>
      <c r="K2063" s="18">
        <v>66.463897705078125</v>
      </c>
      <c r="L2063" s="18">
        <v>56.311351776123047</v>
      </c>
      <c r="M2063" s="18">
        <v>49.393062591552727</v>
      </c>
      <c r="N2063" s="18">
        <v>59.142635345458977</v>
      </c>
      <c r="O2063" s="18">
        <v>47.463665008544922</v>
      </c>
      <c r="P2063" s="18">
        <v>44.458106994628913</v>
      </c>
      <c r="Q2063" s="18">
        <v>48.230323791503913</v>
      </c>
      <c r="R2063" s="18">
        <v>31.305522918701168</v>
      </c>
      <c r="S2063" s="18">
        <v>40.050220489501953</v>
      </c>
      <c r="T2063" s="18">
        <v>50.853805541992188</v>
      </c>
      <c r="U2063" s="18">
        <v>105.96938323974609</v>
      </c>
      <c r="V2063" s="18">
        <v>108.8856964111328</v>
      </c>
      <c r="W2063" s="18">
        <v>76.392181396484375</v>
      </c>
      <c r="X2063" s="103">
        <v>1.1688795581769409</v>
      </c>
      <c r="Y2063" s="18">
        <v>5.0477839185114748</v>
      </c>
      <c r="Z2063" s="18">
        <v>27.985577168190801</v>
      </c>
      <c r="AA2063" s="18">
        <v>72.097814524192572</v>
      </c>
      <c r="AB2063" s="18">
        <v>58.36627197265625</v>
      </c>
      <c r="AC2063" s="18">
        <v>50.783779144287109</v>
      </c>
      <c r="AD2063" s="18">
        <v>54.001968383789063</v>
      </c>
      <c r="AE2063" s="18">
        <v>54.073406219482422</v>
      </c>
      <c r="AF2063" s="18">
        <v>71.594520568847656</v>
      </c>
      <c r="AG2063" s="18">
        <v>62.073379516601563</v>
      </c>
      <c r="AH2063" s="18">
        <v>66.582221984863281</v>
      </c>
      <c r="AI2063" s="18">
        <v>54.701164245605469</v>
      </c>
      <c r="AJ2063" s="18">
        <v>54.091999053955078</v>
      </c>
      <c r="AK2063" s="18">
        <v>55.892642974853523</v>
      </c>
      <c r="AL2063" s="18">
        <v>67.272773742675781</v>
      </c>
      <c r="AM2063" s="18">
        <v>75.163414001464844</v>
      </c>
      <c r="AN2063" s="18">
        <v>107.0716934204102</v>
      </c>
      <c r="AO2063" s="18">
        <v>84.587142944335938</v>
      </c>
    </row>
    <row r="2064" spans="1:41" x14ac:dyDescent="0.3">
      <c r="A2064" s="4" t="s">
        <v>6129</v>
      </c>
      <c r="B2064" s="8" t="s">
        <v>8972</v>
      </c>
      <c r="C2064" s="87" t="s">
        <v>4835</v>
      </c>
      <c r="D2064" s="87" t="s">
        <v>4836</v>
      </c>
      <c r="E2064" s="87" t="s">
        <v>6096</v>
      </c>
      <c r="F2064" s="110">
        <v>1.3232397226494139</v>
      </c>
      <c r="G2064" s="18">
        <v>7.9650845541093744</v>
      </c>
      <c r="H2064" s="18">
        <v>11.97853249291699</v>
      </c>
      <c r="I2064" s="18">
        <v>32.252942814791012</v>
      </c>
      <c r="J2064" s="18">
        <v>57.4833984375</v>
      </c>
      <c r="K2064" s="18">
        <v>71.877784729003906</v>
      </c>
      <c r="L2064" s="18">
        <v>68.077323913574219</v>
      </c>
      <c r="M2064" s="18">
        <v>57.452705383300781</v>
      </c>
      <c r="N2064" s="18">
        <v>63.465461730957031</v>
      </c>
      <c r="O2064" s="18">
        <v>54.241325378417969</v>
      </c>
      <c r="P2064" s="18">
        <v>55.486930847167969</v>
      </c>
      <c r="Q2064" s="18">
        <v>55.861103057861328</v>
      </c>
      <c r="R2064" s="18">
        <v>58.029392242431641</v>
      </c>
      <c r="S2064" s="18">
        <v>59.349388122558587</v>
      </c>
      <c r="T2064" s="18">
        <v>61.481956481933587</v>
      </c>
      <c r="U2064" s="18">
        <v>55.644454956054688</v>
      </c>
      <c r="V2064" s="18">
        <v>77.394882202148438</v>
      </c>
      <c r="W2064" s="18">
        <v>41.625595092773438</v>
      </c>
      <c r="X2064" s="103">
        <v>1.408509689011169</v>
      </c>
      <c r="Y2064" s="18">
        <v>6.0826220353679208</v>
      </c>
      <c r="Z2064" s="18">
        <v>33.722855634027233</v>
      </c>
      <c r="AA2064" s="18">
        <v>86.878472297214302</v>
      </c>
      <c r="AB2064" s="18">
        <v>70.33184814453125</v>
      </c>
      <c r="AC2064" s="18">
        <v>67.217361450195313</v>
      </c>
      <c r="AD2064" s="18">
        <v>71.406173706054688</v>
      </c>
      <c r="AE2064" s="18">
        <v>62.986812591552727</v>
      </c>
      <c r="AF2064" s="18">
        <v>75.251838684082031</v>
      </c>
      <c r="AG2064" s="18">
        <v>69.852767944335938</v>
      </c>
      <c r="AH2064" s="18">
        <v>62.642463684082031</v>
      </c>
      <c r="AI2064" s="18">
        <v>47.376590728759773</v>
      </c>
      <c r="AJ2064" s="18">
        <v>63.063163757324219</v>
      </c>
      <c r="AK2064" s="18">
        <v>56.897769927978523</v>
      </c>
      <c r="AL2064" s="18">
        <v>70.831466674804688</v>
      </c>
      <c r="AM2064" s="18">
        <v>109.153923034668</v>
      </c>
      <c r="AN2064" s="18">
        <v>69.334068298339844</v>
      </c>
      <c r="AO2064" s="18">
        <v>42.365970611572273</v>
      </c>
    </row>
    <row r="2065" spans="1:41" x14ac:dyDescent="0.3">
      <c r="A2065" s="4" t="s">
        <v>6132</v>
      </c>
      <c r="B2065" s="8" t="s">
        <v>8973</v>
      </c>
      <c r="C2065" s="87" t="s">
        <v>4835</v>
      </c>
      <c r="D2065" s="87" t="s">
        <v>4836</v>
      </c>
      <c r="E2065" s="87" t="s">
        <v>6096</v>
      </c>
      <c r="F2065" s="110">
        <v>1.7481580971429369</v>
      </c>
      <c r="G2065" s="18">
        <v>10.522830307584099</v>
      </c>
      <c r="H2065" s="18">
        <v>15.82507554070054</v>
      </c>
      <c r="I2065" s="18">
        <v>42.609998908945599</v>
      </c>
      <c r="J2065" s="18">
        <v>75.942451477050781</v>
      </c>
      <c r="K2065" s="18">
        <v>99.073638916015625</v>
      </c>
      <c r="L2065" s="18">
        <v>79.3197021484375</v>
      </c>
      <c r="M2065" s="18">
        <v>59.742839813232422</v>
      </c>
      <c r="N2065" s="18">
        <v>62.869342803955078</v>
      </c>
      <c r="O2065" s="18">
        <v>56.072208404541023</v>
      </c>
      <c r="P2065" s="18">
        <v>56.889606475830078</v>
      </c>
      <c r="Q2065" s="18">
        <v>66.614456176757813</v>
      </c>
      <c r="R2065" s="18">
        <v>42.916141510009773</v>
      </c>
      <c r="S2065" s="18">
        <v>62.594188690185547</v>
      </c>
      <c r="T2065" s="18">
        <v>81.858100891113281</v>
      </c>
      <c r="U2065" s="18">
        <v>88.197349548339844</v>
      </c>
      <c r="V2065" s="18">
        <v>97.261909484863281</v>
      </c>
      <c r="W2065" s="18">
        <v>53.638286590576172</v>
      </c>
      <c r="X2065" s="103">
        <v>1.209023417262779</v>
      </c>
      <c r="Y2065" s="18">
        <v>5.2211444028341987</v>
      </c>
      <c r="Z2065" s="18">
        <v>28.94671046752568</v>
      </c>
      <c r="AA2065" s="18">
        <v>74.573933202467856</v>
      </c>
      <c r="AB2065" s="18">
        <v>60.370796203613281</v>
      </c>
      <c r="AC2065" s="18">
        <v>57.41278076171875</v>
      </c>
      <c r="AD2065" s="18">
        <v>59.423423767089837</v>
      </c>
      <c r="AE2065" s="18">
        <v>65.846206665039063</v>
      </c>
      <c r="AF2065" s="18">
        <v>72.402626037597656</v>
      </c>
      <c r="AG2065" s="18">
        <v>72.528228759765625</v>
      </c>
      <c r="AH2065" s="18">
        <v>67.529365539550781</v>
      </c>
      <c r="AI2065" s="18">
        <v>62.878196716308587</v>
      </c>
      <c r="AJ2065" s="18">
        <v>59.385196685791023</v>
      </c>
      <c r="AK2065" s="18">
        <v>59.419055938720703</v>
      </c>
      <c r="AL2065" s="18">
        <v>73.372024536132813</v>
      </c>
      <c r="AM2065" s="18">
        <v>109.4423446655273</v>
      </c>
      <c r="AN2065" s="18">
        <v>106.501335144043</v>
      </c>
      <c r="AO2065" s="18">
        <v>98.074592590332031</v>
      </c>
    </row>
    <row r="2066" spans="1:41" x14ac:dyDescent="0.3">
      <c r="A2066" s="4" t="s">
        <v>6104</v>
      </c>
      <c r="B2066" s="8" t="s">
        <v>8974</v>
      </c>
      <c r="C2066" s="87" t="s">
        <v>4835</v>
      </c>
      <c r="D2066" s="87" t="s">
        <v>4836</v>
      </c>
      <c r="E2066" s="87" t="s">
        <v>6096</v>
      </c>
      <c r="F2066" s="110">
        <v>1.483219458226708</v>
      </c>
      <c r="G2066" s="18">
        <v>8.9280635963843995</v>
      </c>
      <c r="H2066" s="18">
        <v>13.42673755207587</v>
      </c>
      <c r="I2066" s="18">
        <v>36.152324895589459</v>
      </c>
      <c r="J2066" s="18">
        <v>64.433143615722656</v>
      </c>
      <c r="K2066" s="18">
        <v>71.240158081054688</v>
      </c>
      <c r="L2066" s="18">
        <v>74.343215942382813</v>
      </c>
      <c r="M2066" s="18">
        <v>73.972419738769531</v>
      </c>
      <c r="N2066" s="18">
        <v>85.958839416503906</v>
      </c>
      <c r="O2066" s="18">
        <v>75.408012390136719</v>
      </c>
      <c r="P2066" s="18">
        <v>68.226631164550781</v>
      </c>
      <c r="Q2066" s="18">
        <v>47.601425170898438</v>
      </c>
      <c r="R2066" s="18">
        <v>65.507408142089844</v>
      </c>
      <c r="S2066" s="18">
        <v>73.502349853515625</v>
      </c>
      <c r="T2066" s="18">
        <v>65.086181640625</v>
      </c>
      <c r="U2066" s="18">
        <v>130.9204406738281</v>
      </c>
      <c r="V2066" s="18">
        <v>112.7598419189453</v>
      </c>
      <c r="W2066" s="18">
        <v>110.917594909668</v>
      </c>
      <c r="X2066" s="103">
        <v>1.161844982368275</v>
      </c>
      <c r="Y2066" s="18">
        <v>5.017405238011734</v>
      </c>
      <c r="Z2066" s="18">
        <v>27.8171537726735</v>
      </c>
      <c r="AA2066" s="18">
        <v>71.663913923945429</v>
      </c>
      <c r="AB2066" s="18">
        <v>58.015010833740227</v>
      </c>
      <c r="AC2066" s="18">
        <v>74.951057434082031</v>
      </c>
      <c r="AD2066" s="18">
        <v>79.826179504394531</v>
      </c>
      <c r="AE2066" s="18">
        <v>89.456352233886719</v>
      </c>
      <c r="AF2066" s="18">
        <v>77.484336853027344</v>
      </c>
      <c r="AG2066" s="18">
        <v>81.190544128417969</v>
      </c>
      <c r="AH2066" s="18">
        <v>75.75921630859375</v>
      </c>
      <c r="AI2066" s="18">
        <v>81.691307067871094</v>
      </c>
      <c r="AJ2066" s="18">
        <v>65.545120239257813</v>
      </c>
      <c r="AK2066" s="18">
        <v>77.483345031738281</v>
      </c>
      <c r="AL2066" s="18">
        <v>79.507942199707031</v>
      </c>
      <c r="AM2066" s="18">
        <v>138.7910461425781</v>
      </c>
      <c r="AN2066" s="18">
        <v>96.925117492675781</v>
      </c>
      <c r="AO2066" s="18">
        <v>83.410758972167969</v>
      </c>
    </row>
    <row r="2067" spans="1:41" x14ac:dyDescent="0.3">
      <c r="A2067" s="4" t="s">
        <v>6135</v>
      </c>
      <c r="B2067" s="8" t="s">
        <v>8975</v>
      </c>
      <c r="C2067" s="87" t="s">
        <v>4835</v>
      </c>
      <c r="D2067" s="87" t="s">
        <v>4836</v>
      </c>
      <c r="E2067" s="87" t="s">
        <v>6096</v>
      </c>
      <c r="F2067" s="110">
        <v>1.5119912126027371</v>
      </c>
      <c r="G2067" s="18">
        <v>9.1012517590827624</v>
      </c>
      <c r="H2067" s="18">
        <v>13.68719179084483</v>
      </c>
      <c r="I2067" s="18">
        <v>36.853614112265412</v>
      </c>
      <c r="J2067" s="18">
        <v>65.683029174804688</v>
      </c>
      <c r="K2067" s="18">
        <v>77.637199401855469</v>
      </c>
      <c r="L2067" s="18">
        <v>69.288383483886719</v>
      </c>
      <c r="M2067" s="18">
        <v>78.074790954589844</v>
      </c>
      <c r="N2067" s="18">
        <v>80.025382995605469</v>
      </c>
      <c r="O2067" s="18">
        <v>62.682594299316413</v>
      </c>
      <c r="P2067" s="18">
        <v>55.608497619628913</v>
      </c>
      <c r="Q2067" s="18">
        <v>64.496711730957031</v>
      </c>
      <c r="R2067" s="18">
        <v>42.621543884277337</v>
      </c>
      <c r="S2067" s="18">
        <v>46.9700927734375</v>
      </c>
      <c r="T2067" s="18">
        <v>42.904586791992188</v>
      </c>
      <c r="U2067" s="18">
        <v>92.542427062988281</v>
      </c>
      <c r="V2067" s="18">
        <v>59.80059814453125</v>
      </c>
      <c r="W2067" s="18">
        <v>56.093906402587891</v>
      </c>
      <c r="X2067" s="103">
        <v>1.254663475586014</v>
      </c>
      <c r="Y2067" s="18">
        <v>5.4182401179849249</v>
      </c>
      <c r="Z2067" s="18">
        <v>30.039435004652251</v>
      </c>
      <c r="AA2067" s="18">
        <v>77.389063672363363</v>
      </c>
      <c r="AB2067" s="18">
        <v>62.649765014648438</v>
      </c>
      <c r="AC2067" s="18">
        <v>60.407001495361328</v>
      </c>
      <c r="AD2067" s="18">
        <v>68.903076171875</v>
      </c>
      <c r="AE2067" s="18">
        <v>85.0931396484375</v>
      </c>
      <c r="AF2067" s="18">
        <v>79.96917724609375</v>
      </c>
      <c r="AG2067" s="18">
        <v>82.619743347167969</v>
      </c>
      <c r="AH2067" s="18">
        <v>65.712066650390625</v>
      </c>
      <c r="AI2067" s="18">
        <v>87.74822998046875</v>
      </c>
      <c r="AJ2067" s="18">
        <v>52.053112030029297</v>
      </c>
      <c r="AK2067" s="18">
        <v>66.031196594238281</v>
      </c>
      <c r="AL2067" s="18">
        <v>56.438289642333977</v>
      </c>
      <c r="AM2067" s="18">
        <v>84.916603088378906</v>
      </c>
      <c r="AN2067" s="18">
        <v>85.052345275878906</v>
      </c>
      <c r="AO2067" s="18">
        <v>4.0862822532653809</v>
      </c>
    </row>
    <row r="2068" spans="1:41" x14ac:dyDescent="0.3">
      <c r="A2068" s="4" t="s">
        <v>6095</v>
      </c>
      <c r="B2068" s="8" t="s">
        <v>8976</v>
      </c>
      <c r="C2068" s="87" t="s">
        <v>4835</v>
      </c>
      <c r="D2068" s="87" t="s">
        <v>4836</v>
      </c>
      <c r="E2068" s="87" t="s">
        <v>6096</v>
      </c>
      <c r="F2068" s="110">
        <v>1.7722787764624099</v>
      </c>
      <c r="G2068" s="18">
        <v>10.668021875667851</v>
      </c>
      <c r="H2068" s="18">
        <v>16.04342625677566</v>
      </c>
      <c r="I2068" s="18">
        <v>43.197921775398868</v>
      </c>
      <c r="J2068" s="18">
        <v>76.990287780761719</v>
      </c>
      <c r="K2068" s="18">
        <v>82.666854858398438</v>
      </c>
      <c r="L2068" s="18">
        <v>81.196876525878906</v>
      </c>
      <c r="M2068" s="18">
        <v>76.940330505371094</v>
      </c>
      <c r="N2068" s="18">
        <v>70.397483825683594</v>
      </c>
      <c r="O2068" s="18">
        <v>77.788948059082031</v>
      </c>
      <c r="P2068" s="18">
        <v>54.812915802001953</v>
      </c>
      <c r="Q2068" s="18">
        <v>52.732254028320313</v>
      </c>
      <c r="R2068" s="18">
        <v>54.96502685546875</v>
      </c>
      <c r="S2068" s="18">
        <v>48.810886383056641</v>
      </c>
      <c r="T2068" s="18">
        <v>82.620063781738281</v>
      </c>
      <c r="U2068" s="18">
        <v>178.74650573730469</v>
      </c>
      <c r="V2068" s="18">
        <v>49.897808074951172</v>
      </c>
      <c r="W2068" s="18">
        <v>387.193359375</v>
      </c>
      <c r="X2068" s="103">
        <v>1.1627904533145941</v>
      </c>
      <c r="Y2068" s="18">
        <v>5.0214882361314856</v>
      </c>
      <c r="Z2068" s="18">
        <v>27.839790450630101</v>
      </c>
      <c r="AA2068" s="18">
        <v>71.722231642352682</v>
      </c>
      <c r="AB2068" s="18">
        <v>58.062221527099609</v>
      </c>
      <c r="AC2068" s="18">
        <v>63.969535827636719</v>
      </c>
      <c r="AD2068" s="18">
        <v>68.230819702148438</v>
      </c>
      <c r="AE2068" s="18">
        <v>79.538101196289063</v>
      </c>
      <c r="AF2068" s="18">
        <v>78.846595764160156</v>
      </c>
      <c r="AG2068" s="18">
        <v>74.773918151855469</v>
      </c>
      <c r="AH2068" s="18">
        <v>57.712005615234382</v>
      </c>
      <c r="AI2068" s="18">
        <v>89.982162475585938</v>
      </c>
      <c r="AJ2068" s="18">
        <v>29.846429824829102</v>
      </c>
      <c r="AK2068" s="18">
        <v>56.402290344238281</v>
      </c>
      <c r="AL2068" s="18">
        <v>88.650192260742188</v>
      </c>
      <c r="AM2068" s="18">
        <v>113.8476028442383</v>
      </c>
      <c r="AN2068" s="18">
        <v>9.9823122024536133</v>
      </c>
      <c r="AO2068" s="18">
        <v>-4.7904820442199707</v>
      </c>
    </row>
    <row r="2069" spans="1:41" x14ac:dyDescent="0.3">
      <c r="A2069" s="4" t="s">
        <v>6109</v>
      </c>
      <c r="B2069" s="8" t="s">
        <v>8413</v>
      </c>
      <c r="C2069" s="87" t="s">
        <v>4835</v>
      </c>
      <c r="D2069" s="87" t="s">
        <v>4836</v>
      </c>
      <c r="E2069" s="87" t="s">
        <v>6096</v>
      </c>
      <c r="F2069" s="110">
        <v>1.910825421044456</v>
      </c>
      <c r="G2069" s="18">
        <v>11.501986968987911</v>
      </c>
      <c r="H2069" s="18">
        <v>17.297609800017401</v>
      </c>
      <c r="I2069" s="18">
        <v>46.574888872440781</v>
      </c>
      <c r="J2069" s="18">
        <v>83.008949279785156</v>
      </c>
      <c r="K2069" s="18">
        <v>68.743057250976563</v>
      </c>
      <c r="L2069" s="18">
        <v>76.6231689453125</v>
      </c>
      <c r="M2069" s="18">
        <v>75.051773071289063</v>
      </c>
      <c r="N2069" s="18">
        <v>80.391532897949219</v>
      </c>
      <c r="O2069" s="18">
        <v>77.154655456542969</v>
      </c>
      <c r="P2069" s="18">
        <v>67.481834411621094</v>
      </c>
      <c r="Q2069" s="18">
        <v>45.505596160888672</v>
      </c>
      <c r="R2069" s="18">
        <v>51.539104461669922</v>
      </c>
      <c r="S2069" s="18">
        <v>76.907951354980469</v>
      </c>
      <c r="T2069" s="18">
        <v>72.572410583496094</v>
      </c>
      <c r="U2069" s="18">
        <v>79.811111450195313</v>
      </c>
      <c r="V2069" s="18">
        <v>133.59321594238281</v>
      </c>
      <c r="W2069" s="18">
        <v>68.328575134277344</v>
      </c>
      <c r="X2069" s="103">
        <v>1.2010807279167099</v>
      </c>
      <c r="Y2069" s="18">
        <v>5.1868440514674994</v>
      </c>
      <c r="Z2069" s="18">
        <v>28.75654481353471</v>
      </c>
      <c r="AA2069" s="18">
        <v>74.084019131090542</v>
      </c>
      <c r="AB2069" s="18">
        <v>59.974189758300781</v>
      </c>
      <c r="AC2069" s="18">
        <v>60.587360382080078</v>
      </c>
      <c r="AD2069" s="18">
        <v>61.647777557373047</v>
      </c>
      <c r="AE2069" s="18">
        <v>79.298049926757813</v>
      </c>
      <c r="AF2069" s="18">
        <v>88.797233581542969</v>
      </c>
      <c r="AG2069" s="18">
        <v>124.0441131591797</v>
      </c>
      <c r="AH2069" s="18">
        <v>81.235267639160156</v>
      </c>
      <c r="AI2069" s="18">
        <v>69.450645446777344</v>
      </c>
      <c r="AJ2069" s="18">
        <v>57.488716125488281</v>
      </c>
      <c r="AK2069" s="18">
        <v>96.944786071777344</v>
      </c>
      <c r="AL2069" s="18">
        <v>147.72979736328131</v>
      </c>
      <c r="AM2069" s="18">
        <v>163.90547180175781</v>
      </c>
      <c r="AN2069" s="18">
        <v>109.4826126098633</v>
      </c>
      <c r="AO2069" s="18">
        <v>194.10601806640631</v>
      </c>
    </row>
    <row r="2070" spans="1:41" x14ac:dyDescent="0.3">
      <c r="A2070" s="4" t="s">
        <v>6127</v>
      </c>
      <c r="B2070" s="8" t="s">
        <v>8977</v>
      </c>
      <c r="C2070" s="87" t="s">
        <v>4835</v>
      </c>
      <c r="D2070" s="87" t="s">
        <v>4836</v>
      </c>
      <c r="E2070" s="87" t="s">
        <v>6096</v>
      </c>
      <c r="F2070" s="110">
        <v>1.661248167997345</v>
      </c>
      <c r="G2070" s="18">
        <v>9.9996862979331045</v>
      </c>
      <c r="H2070" s="18">
        <v>15.038329653006681</v>
      </c>
      <c r="I2070" s="18">
        <v>40.491636735568662</v>
      </c>
      <c r="J2070" s="18">
        <v>72.166961669921875</v>
      </c>
      <c r="K2070" s="18">
        <v>72.502822875976563</v>
      </c>
      <c r="L2070" s="18">
        <v>90.850120544433594</v>
      </c>
      <c r="M2070" s="18">
        <v>76.448188781738281</v>
      </c>
      <c r="N2070" s="18">
        <v>74.577812194824219</v>
      </c>
      <c r="O2070" s="18">
        <v>55.309589385986328</v>
      </c>
      <c r="P2070" s="18">
        <v>66.319015502929688</v>
      </c>
      <c r="Q2070" s="18">
        <v>54.094680786132813</v>
      </c>
      <c r="R2070" s="18">
        <v>76.325119018554688</v>
      </c>
      <c r="S2070" s="18">
        <v>39.679569244384773</v>
      </c>
      <c r="T2070" s="18">
        <v>65.587615966796875</v>
      </c>
      <c r="U2070" s="18">
        <v>65.641036987304688</v>
      </c>
      <c r="V2070" s="18">
        <v>91.307693481445313</v>
      </c>
      <c r="W2070" s="18">
        <v>26.631244659423832</v>
      </c>
      <c r="X2070" s="103">
        <v>1.58093712621199</v>
      </c>
      <c r="Y2070" s="18">
        <v>6.8272466106919563</v>
      </c>
      <c r="Z2070" s="18">
        <v>37.851152100451081</v>
      </c>
      <c r="AA2070" s="18">
        <v>97.51399184173934</v>
      </c>
      <c r="AB2070" s="18">
        <v>78.941757202148438</v>
      </c>
      <c r="AC2070" s="18">
        <v>72.136245727539063</v>
      </c>
      <c r="AD2070" s="18">
        <v>64.684051513671875</v>
      </c>
      <c r="AE2070" s="18">
        <v>74.947174072265625</v>
      </c>
      <c r="AF2070" s="18">
        <v>82.496566772460938</v>
      </c>
      <c r="AG2070" s="18">
        <v>82.019577026367188</v>
      </c>
      <c r="AH2070" s="18">
        <v>68.475265502929688</v>
      </c>
      <c r="AI2070" s="18">
        <v>57.058120727539063</v>
      </c>
      <c r="AJ2070" s="18">
        <v>50.872333526611328</v>
      </c>
      <c r="AK2070" s="18">
        <v>42.398159027099609</v>
      </c>
      <c r="AL2070" s="18">
        <v>79.980552673339844</v>
      </c>
      <c r="AM2070" s="18">
        <v>50.993183135986328</v>
      </c>
      <c r="AN2070" s="18">
        <v>93.072509765625</v>
      </c>
      <c r="AO2070" s="18">
        <v>-15.674466133117679</v>
      </c>
    </row>
    <row r="2071" spans="1:41" x14ac:dyDescent="0.3">
      <c r="A2071" s="4" t="s">
        <v>6116</v>
      </c>
      <c r="B2071" s="8" t="s">
        <v>8978</v>
      </c>
      <c r="C2071" s="87" t="s">
        <v>4835</v>
      </c>
      <c r="D2071" s="87" t="s">
        <v>4836</v>
      </c>
      <c r="E2071" s="87" t="s">
        <v>6096</v>
      </c>
      <c r="F2071" s="110">
        <v>1.44394568420668</v>
      </c>
      <c r="G2071" s="18">
        <v>8.6916597721384274</v>
      </c>
      <c r="H2071" s="18">
        <v>13.07121453522111</v>
      </c>
      <c r="I2071" s="18">
        <v>35.195057088473781</v>
      </c>
      <c r="J2071" s="18">
        <v>62.727035522460938</v>
      </c>
      <c r="K2071" s="18">
        <v>72.417716979980469</v>
      </c>
      <c r="L2071" s="18">
        <v>63.741661071777337</v>
      </c>
      <c r="M2071" s="18">
        <v>61.92071533203125</v>
      </c>
      <c r="N2071" s="18">
        <v>67.869049072265625</v>
      </c>
      <c r="O2071" s="18">
        <v>73.995094299316406</v>
      </c>
      <c r="P2071" s="18">
        <v>48.797138214111328</v>
      </c>
      <c r="Q2071" s="18">
        <v>50.802616119384773</v>
      </c>
      <c r="R2071" s="18">
        <v>46.165813446044922</v>
      </c>
      <c r="S2071" s="18">
        <v>52.36602783203125</v>
      </c>
      <c r="T2071" s="18">
        <v>50.837581634521477</v>
      </c>
      <c r="U2071" s="18">
        <v>81.715614318847656</v>
      </c>
      <c r="V2071" s="18">
        <v>95.853721618652344</v>
      </c>
      <c r="W2071" s="18">
        <v>28.685361862182621</v>
      </c>
      <c r="X2071" s="103">
        <v>1.2853990736843639</v>
      </c>
      <c r="Y2071" s="18">
        <v>5.5509712079602362</v>
      </c>
      <c r="Z2071" s="18">
        <v>30.775313604269002</v>
      </c>
      <c r="AA2071" s="18">
        <v>79.284870161135544</v>
      </c>
      <c r="AB2071" s="18">
        <v>64.184501647949219</v>
      </c>
      <c r="AC2071" s="18">
        <v>55.487724304199219</v>
      </c>
      <c r="AD2071" s="18">
        <v>57.212371826171882</v>
      </c>
      <c r="AE2071" s="18">
        <v>74.857391357421875</v>
      </c>
      <c r="AF2071" s="18">
        <v>80.959625244140625</v>
      </c>
      <c r="AG2071" s="18">
        <v>73.173332214355469</v>
      </c>
      <c r="AH2071" s="18">
        <v>89.196037292480469</v>
      </c>
      <c r="AI2071" s="18">
        <v>61.402099609375</v>
      </c>
      <c r="AJ2071" s="18">
        <v>50.318286895751953</v>
      </c>
      <c r="AK2071" s="18">
        <v>41.301544189453132</v>
      </c>
      <c r="AL2071" s="18">
        <v>93.667640686035156</v>
      </c>
      <c r="AM2071" s="18">
        <v>131.952392578125</v>
      </c>
      <c r="AN2071" s="18">
        <v>117.619743347168</v>
      </c>
      <c r="AO2071" s="18">
        <v>8.5984725952148438</v>
      </c>
    </row>
    <row r="2072" spans="1:41" x14ac:dyDescent="0.3">
      <c r="A2072" s="4" t="s">
        <v>6097</v>
      </c>
      <c r="B2072" s="8" t="s">
        <v>8979</v>
      </c>
      <c r="C2072" s="87" t="s">
        <v>4835</v>
      </c>
      <c r="D2072" s="87" t="s">
        <v>4836</v>
      </c>
      <c r="E2072" s="87" t="s">
        <v>6096</v>
      </c>
      <c r="F2072" s="110">
        <v>1.296547016210533</v>
      </c>
      <c r="G2072" s="18">
        <v>7.8044109738619376</v>
      </c>
      <c r="H2072" s="18">
        <v>11.736898686185549</v>
      </c>
      <c r="I2072" s="18">
        <v>31.602328780456041</v>
      </c>
      <c r="J2072" s="18">
        <v>56.323829650878913</v>
      </c>
      <c r="K2072" s="18">
        <v>79.291374206542969</v>
      </c>
      <c r="L2072" s="18">
        <v>68.603103637695313</v>
      </c>
      <c r="M2072" s="18">
        <v>53.214866638183587</v>
      </c>
      <c r="N2072" s="18">
        <v>76.192916870117188</v>
      </c>
      <c r="O2072" s="18">
        <v>67.192222595214844</v>
      </c>
      <c r="P2072" s="18">
        <v>63.670372009277337</v>
      </c>
      <c r="Q2072" s="18">
        <v>51.389286041259773</v>
      </c>
      <c r="R2072" s="18">
        <v>50.396366119384773</v>
      </c>
      <c r="S2072" s="18">
        <v>67.2705078125</v>
      </c>
      <c r="T2072" s="18">
        <v>58.687740325927727</v>
      </c>
      <c r="U2072" s="18">
        <v>72.260261535644531</v>
      </c>
      <c r="V2072" s="18">
        <v>128.07073974609381</v>
      </c>
      <c r="W2072" s="18">
        <v>78.186012268066406</v>
      </c>
      <c r="X2072" s="103">
        <v>1.6476386652390751</v>
      </c>
      <c r="Y2072" s="18">
        <v>7.1152959256838386</v>
      </c>
      <c r="Z2072" s="18">
        <v>39.448135343609977</v>
      </c>
      <c r="AA2072" s="18">
        <v>101.6282182867235</v>
      </c>
      <c r="AB2072" s="18">
        <v>82.27239990234375</v>
      </c>
      <c r="AC2072" s="18">
        <v>55.504463195800781</v>
      </c>
      <c r="AD2072" s="18">
        <v>69.179267883300781</v>
      </c>
      <c r="AE2072" s="18">
        <v>64.880165100097656</v>
      </c>
      <c r="AF2072" s="18">
        <v>71.09320068359375</v>
      </c>
      <c r="AG2072" s="18">
        <v>87.121078491210938</v>
      </c>
      <c r="AH2072" s="18">
        <v>73.524391174316406</v>
      </c>
      <c r="AI2072" s="18">
        <v>68.165199279785156</v>
      </c>
      <c r="AJ2072" s="18">
        <v>37.282066345214837</v>
      </c>
      <c r="AK2072" s="18">
        <v>49.104839324951172</v>
      </c>
      <c r="AL2072" s="18">
        <v>66.966163635253906</v>
      </c>
      <c r="AM2072" s="18">
        <v>93.672576904296875</v>
      </c>
      <c r="AN2072" s="18">
        <v>103.31455993652339</v>
      </c>
      <c r="AO2072" s="18">
        <v>80.014366149902344</v>
      </c>
    </row>
    <row r="2073" spans="1:41" x14ac:dyDescent="0.3">
      <c r="A2073" s="4" t="s">
        <v>6138</v>
      </c>
      <c r="B2073" s="8" t="s">
        <v>8980</v>
      </c>
      <c r="C2073" s="87" t="s">
        <v>4835</v>
      </c>
      <c r="D2073" s="87" t="s">
        <v>4836</v>
      </c>
      <c r="E2073" s="87" t="s">
        <v>6096</v>
      </c>
      <c r="F2073" s="110">
        <v>1.131933065570091</v>
      </c>
      <c r="G2073" s="18">
        <v>6.8135368237027576</v>
      </c>
      <c r="H2073" s="18">
        <v>10.24674272821149</v>
      </c>
      <c r="I2073" s="18">
        <v>27.589991298708849</v>
      </c>
      <c r="J2073" s="18">
        <v>49.172767639160163</v>
      </c>
      <c r="K2073" s="18">
        <v>74.952239990234375</v>
      </c>
      <c r="L2073" s="18">
        <v>45.367912292480469</v>
      </c>
      <c r="M2073" s="18">
        <v>47.848648071289063</v>
      </c>
      <c r="N2073" s="18">
        <v>51.290534973144531</v>
      </c>
      <c r="O2073" s="18">
        <v>23.985441207885739</v>
      </c>
      <c r="P2073" s="18">
        <v>32.787792205810547</v>
      </c>
      <c r="Q2073" s="18">
        <v>19.960102081298832</v>
      </c>
      <c r="R2073" s="18">
        <v>46.918540954589837</v>
      </c>
      <c r="S2073" s="18">
        <v>18.440395355224609</v>
      </c>
      <c r="T2073" s="18">
        <v>58.045524597167969</v>
      </c>
      <c r="U2073" s="18">
        <v>86.184440612792969</v>
      </c>
      <c r="V2073" s="18">
        <v>71.937248229980469</v>
      </c>
      <c r="W2073" s="18">
        <v>76.466880798339844</v>
      </c>
      <c r="X2073" s="103">
        <v>0.71677385464168175</v>
      </c>
      <c r="Y2073" s="18">
        <v>3.095374122474015</v>
      </c>
      <c r="Z2073" s="18">
        <v>17.161160772203221</v>
      </c>
      <c r="AA2073" s="18">
        <v>44.211422867507892</v>
      </c>
      <c r="AB2073" s="18">
        <v>35.791042327880859</v>
      </c>
      <c r="AC2073" s="18">
        <v>73.6446533203125</v>
      </c>
      <c r="AD2073" s="18">
        <v>41.116336822509773</v>
      </c>
      <c r="AE2073" s="18">
        <v>43.228328704833977</v>
      </c>
      <c r="AF2073" s="18">
        <v>43.523693084716797</v>
      </c>
      <c r="AG2073" s="18">
        <v>37.325584411621087</v>
      </c>
      <c r="AH2073" s="18">
        <v>42.654640197753913</v>
      </c>
      <c r="AI2073" s="18">
        <v>55.495010375976563</v>
      </c>
      <c r="AJ2073" s="18">
        <v>39.602062225341797</v>
      </c>
      <c r="AK2073" s="18">
        <v>27.903219223022461</v>
      </c>
      <c r="AL2073" s="18">
        <v>74.586296081542969</v>
      </c>
      <c r="AM2073" s="18">
        <v>150.7150573730469</v>
      </c>
      <c r="AN2073" s="18">
        <v>123.4166641235352</v>
      </c>
      <c r="AO2073" s="18">
        <v>175.50495910644531</v>
      </c>
    </row>
    <row r="2074" spans="1:41" x14ac:dyDescent="0.3">
      <c r="A2074" s="4" t="s">
        <v>6137</v>
      </c>
      <c r="B2074" s="8" t="s">
        <v>8981</v>
      </c>
      <c r="C2074" s="87" t="s">
        <v>4835</v>
      </c>
      <c r="D2074" s="87" t="s">
        <v>4836</v>
      </c>
      <c r="E2074" s="87" t="s">
        <v>6096</v>
      </c>
      <c r="F2074" s="110">
        <v>1.9912867539612731</v>
      </c>
      <c r="G2074" s="18">
        <v>11.9863144185415</v>
      </c>
      <c r="H2074" s="18">
        <v>18.025980233787141</v>
      </c>
      <c r="I2074" s="18">
        <v>48.536071509984311</v>
      </c>
      <c r="J2074" s="18">
        <v>86.504302978515625</v>
      </c>
      <c r="K2074" s="18">
        <v>99.67462158203125</v>
      </c>
      <c r="L2074" s="18">
        <v>86.850753784179688</v>
      </c>
      <c r="M2074" s="18">
        <v>84.026832580566406</v>
      </c>
      <c r="N2074" s="18">
        <v>95.959358215332031</v>
      </c>
      <c r="O2074" s="18">
        <v>84.826553344726563</v>
      </c>
      <c r="P2074" s="18">
        <v>78.340599060058594</v>
      </c>
      <c r="Q2074" s="18">
        <v>60.221755981445313</v>
      </c>
      <c r="R2074" s="18">
        <v>55.875259399414063</v>
      </c>
      <c r="S2074" s="18">
        <v>56.469882965087891</v>
      </c>
      <c r="T2074" s="18">
        <v>94.995048522949219</v>
      </c>
      <c r="U2074" s="18">
        <v>76.469215393066406</v>
      </c>
      <c r="V2074" s="18">
        <v>130.21620178222659</v>
      </c>
      <c r="W2074" s="18">
        <v>72.428070068359375</v>
      </c>
      <c r="X2074" s="103">
        <v>1.803946647876755</v>
      </c>
      <c r="Y2074" s="18">
        <v>7.7903089461220096</v>
      </c>
      <c r="Z2074" s="18">
        <v>43.190496204923683</v>
      </c>
      <c r="AA2074" s="18">
        <v>111.26947162375571</v>
      </c>
      <c r="AB2074" s="18">
        <v>90.077407836914063</v>
      </c>
      <c r="AC2074" s="18">
        <v>84.314903259277344</v>
      </c>
      <c r="AD2074" s="18">
        <v>78.076034545898438</v>
      </c>
      <c r="AE2074" s="18">
        <v>79.544021606445313</v>
      </c>
      <c r="AF2074" s="18">
        <v>100.3375930786133</v>
      </c>
      <c r="AG2074" s="18">
        <v>92.964225769042969</v>
      </c>
      <c r="AH2074" s="18">
        <v>95.203880310058594</v>
      </c>
      <c r="AI2074" s="18">
        <v>67.789726257324219</v>
      </c>
      <c r="AJ2074" s="18">
        <v>56.192276000976563</v>
      </c>
      <c r="AK2074" s="18">
        <v>53.256294250488281</v>
      </c>
      <c r="AL2074" s="18">
        <v>106.3188858032227</v>
      </c>
      <c r="AM2074" s="18">
        <v>80.263809204101563</v>
      </c>
      <c r="AN2074" s="18">
        <v>124.521240234375</v>
      </c>
      <c r="AO2074" s="18">
        <v>51.221668243408203</v>
      </c>
    </row>
    <row r="2075" spans="1:41" x14ac:dyDescent="0.3">
      <c r="A2075" s="4" t="s">
        <v>6119</v>
      </c>
      <c r="B2075" s="8" t="s">
        <v>8982</v>
      </c>
      <c r="C2075" s="87" t="s">
        <v>4835</v>
      </c>
      <c r="D2075" s="87" t="s">
        <v>4836</v>
      </c>
      <c r="E2075" s="87" t="s">
        <v>6096</v>
      </c>
      <c r="F2075" s="110">
        <v>1.655534210856346</v>
      </c>
      <c r="G2075" s="18">
        <v>9.96529181068518</v>
      </c>
      <c r="H2075" s="18">
        <v>14.986604466628849</v>
      </c>
      <c r="I2075" s="18">
        <v>40.352363458202262</v>
      </c>
      <c r="J2075" s="18">
        <v>71.918739318847656</v>
      </c>
      <c r="K2075" s="18">
        <v>81.334320068359375</v>
      </c>
      <c r="L2075" s="18">
        <v>88.37652587890625</v>
      </c>
      <c r="M2075" s="18">
        <v>86.297134399414063</v>
      </c>
      <c r="N2075" s="18">
        <v>79.06085205078125</v>
      </c>
      <c r="O2075" s="18">
        <v>78.247917175292969</v>
      </c>
      <c r="P2075" s="18">
        <v>67.759872436523438</v>
      </c>
      <c r="Q2075" s="18">
        <v>73.373374938964844</v>
      </c>
      <c r="R2075" s="18">
        <v>47.965679168701172</v>
      </c>
      <c r="S2075" s="18">
        <v>86.244186401367188</v>
      </c>
      <c r="T2075" s="18">
        <v>100.6301651000977</v>
      </c>
      <c r="U2075" s="18">
        <v>79.212860107421875</v>
      </c>
      <c r="V2075" s="18">
        <v>121.8095245361328</v>
      </c>
      <c r="W2075" s="18">
        <v>55.846176147460938</v>
      </c>
      <c r="X2075" s="103">
        <v>1.556267179551575</v>
      </c>
      <c r="Y2075" s="18">
        <v>6.7207099199338387</v>
      </c>
      <c r="Z2075" s="18">
        <v>37.260498691234993</v>
      </c>
      <c r="AA2075" s="18">
        <v>95.992321601035954</v>
      </c>
      <c r="AB2075" s="18">
        <v>77.70989990234375</v>
      </c>
      <c r="AC2075" s="18">
        <v>72.494430541992188</v>
      </c>
      <c r="AD2075" s="18">
        <v>92.608161926269531</v>
      </c>
      <c r="AE2075" s="18">
        <v>91.116897583007813</v>
      </c>
      <c r="AF2075" s="18">
        <v>83.260162353515625</v>
      </c>
      <c r="AG2075" s="18">
        <v>119.8255081176758</v>
      </c>
      <c r="AH2075" s="18">
        <v>73.701156616210938</v>
      </c>
      <c r="AI2075" s="18">
        <v>86.725151062011719</v>
      </c>
      <c r="AJ2075" s="18">
        <v>72.472221374511719</v>
      </c>
      <c r="AK2075" s="18">
        <v>63.787704467773438</v>
      </c>
      <c r="AL2075" s="18">
        <v>73.354522705078125</v>
      </c>
      <c r="AM2075" s="18">
        <v>112.7934646606445</v>
      </c>
      <c r="AN2075" s="18">
        <v>92.622512817382813</v>
      </c>
      <c r="AO2075" s="18">
        <v>46.492443084716797</v>
      </c>
    </row>
    <row r="2076" spans="1:41" x14ac:dyDescent="0.3">
      <c r="A2076" s="4" t="s">
        <v>6111</v>
      </c>
      <c r="B2076" s="8" t="s">
        <v>8983</v>
      </c>
      <c r="C2076" s="87" t="s">
        <v>4835</v>
      </c>
      <c r="D2076" s="87" t="s">
        <v>4836</v>
      </c>
      <c r="E2076" s="87" t="s">
        <v>6096</v>
      </c>
      <c r="F2076" s="110">
        <v>1.0650854748306731</v>
      </c>
      <c r="G2076" s="18">
        <v>6.4111556803889158</v>
      </c>
      <c r="H2076" s="18">
        <v>9.6416097171331323</v>
      </c>
      <c r="I2076" s="18">
        <v>25.96063307697397</v>
      </c>
      <c r="J2076" s="18">
        <v>46.268814086914063</v>
      </c>
      <c r="K2076" s="18">
        <v>47.229396820068359</v>
      </c>
      <c r="L2076" s="18">
        <v>57.562847137451172</v>
      </c>
      <c r="M2076" s="18">
        <v>41.517051696777337</v>
      </c>
      <c r="N2076" s="18">
        <v>36.977809906005859</v>
      </c>
      <c r="O2076" s="18">
        <v>35.57647705078125</v>
      </c>
      <c r="P2076" s="18">
        <v>29.82645416259766</v>
      </c>
      <c r="Q2076" s="18">
        <v>40.928615570068359</v>
      </c>
      <c r="R2076" s="18">
        <v>33.546581268310547</v>
      </c>
      <c r="S2076" s="18">
        <v>30.229476928710941</v>
      </c>
      <c r="T2076" s="18">
        <v>39.348945617675781</v>
      </c>
      <c r="U2076" s="18">
        <v>43.68194580078125</v>
      </c>
      <c r="V2076" s="18">
        <v>83.943527221679688</v>
      </c>
      <c r="W2076" s="18">
        <v>43.284030914306641</v>
      </c>
      <c r="X2076" s="103">
        <v>0.98059768246928036</v>
      </c>
      <c r="Y2076" s="18">
        <v>4.2346922550499118</v>
      </c>
      <c r="Z2076" s="18">
        <v>23.477690170657372</v>
      </c>
      <c r="AA2076" s="18">
        <v>60.484375262571817</v>
      </c>
      <c r="AB2076" s="18">
        <v>48.964694976806641</v>
      </c>
      <c r="AC2076" s="18">
        <v>35.230899810791023</v>
      </c>
      <c r="AD2076" s="18">
        <v>41.06121826171875</v>
      </c>
      <c r="AE2076" s="18">
        <v>36.409008026123047</v>
      </c>
      <c r="AF2076" s="18">
        <v>41.897190093994141</v>
      </c>
      <c r="AG2076" s="18">
        <v>48.648429870605469</v>
      </c>
      <c r="AH2076" s="18">
        <v>49.518486022949219</v>
      </c>
      <c r="AI2076" s="18">
        <v>34.529888153076172</v>
      </c>
      <c r="AJ2076" s="18">
        <v>28.266689300537109</v>
      </c>
      <c r="AK2076" s="18">
        <v>25.430561065673832</v>
      </c>
      <c r="AL2076" s="18">
        <v>55.347278594970703</v>
      </c>
      <c r="AM2076" s="18">
        <v>73.205543518066406</v>
      </c>
      <c r="AN2076" s="18">
        <v>68.3328857421875</v>
      </c>
      <c r="AO2076" s="18">
        <v>45.197952270507813</v>
      </c>
    </row>
    <row r="2077" spans="1:41" x14ac:dyDescent="0.3">
      <c r="A2077" s="4" t="s">
        <v>6098</v>
      </c>
      <c r="B2077" s="8" t="s">
        <v>8984</v>
      </c>
      <c r="C2077" s="87" t="s">
        <v>4835</v>
      </c>
      <c r="D2077" s="87" t="s">
        <v>4836</v>
      </c>
      <c r="E2077" s="87" t="s">
        <v>6096</v>
      </c>
      <c r="F2077" s="110">
        <v>1.286968432455498</v>
      </c>
      <c r="G2077" s="18">
        <v>7.7467538251143786</v>
      </c>
      <c r="H2077" s="18">
        <v>11.650189245120639</v>
      </c>
      <c r="I2077" s="18">
        <v>31.368858224206949</v>
      </c>
      <c r="J2077" s="18">
        <v>55.907722473144531</v>
      </c>
      <c r="K2077" s="18">
        <v>81.468490600585938</v>
      </c>
      <c r="L2077" s="18">
        <v>60.363956451416023</v>
      </c>
      <c r="M2077" s="18">
        <v>63.116653442382813</v>
      </c>
      <c r="N2077" s="18">
        <v>60.323135375976563</v>
      </c>
      <c r="O2077" s="18">
        <v>54.971710205078132</v>
      </c>
      <c r="P2077" s="18">
        <v>45.380027770996087</v>
      </c>
      <c r="Q2077" s="18">
        <v>77.499427795410156</v>
      </c>
      <c r="R2077" s="18">
        <v>56.724155426025391</v>
      </c>
      <c r="S2077" s="18">
        <v>40.350170135498047</v>
      </c>
      <c r="T2077" s="18">
        <v>68.888946533203125</v>
      </c>
      <c r="U2077" s="18">
        <v>98.9617919921875</v>
      </c>
      <c r="V2077" s="18">
        <v>92.626235961914063</v>
      </c>
      <c r="W2077" s="18">
        <v>34.255142211914063</v>
      </c>
      <c r="X2077" s="103">
        <v>1.9662614574025421</v>
      </c>
      <c r="Y2077" s="18">
        <v>8.4912623330889296</v>
      </c>
      <c r="Z2077" s="18">
        <v>47.076673866041169</v>
      </c>
      <c r="AA2077" s="18">
        <v>121.28123284402361</v>
      </c>
      <c r="AB2077" s="18">
        <v>98.182357788085938</v>
      </c>
      <c r="AC2077" s="18">
        <v>77.336029052734375</v>
      </c>
      <c r="AD2077" s="18">
        <v>65.544662475585938</v>
      </c>
      <c r="AE2077" s="18">
        <v>66.188117980957031</v>
      </c>
      <c r="AF2077" s="18">
        <v>71.68499755859375</v>
      </c>
      <c r="AG2077" s="18">
        <v>64.154098510742188</v>
      </c>
      <c r="AH2077" s="18">
        <v>59.405193328857422</v>
      </c>
      <c r="AI2077" s="18">
        <v>60.077983856201172</v>
      </c>
      <c r="AJ2077" s="18">
        <v>80.239128112792969</v>
      </c>
      <c r="AK2077" s="18">
        <v>41.954208374023438</v>
      </c>
      <c r="AL2077" s="18">
        <v>98.527336120605469</v>
      </c>
      <c r="AM2077" s="18">
        <v>77.003913879394531</v>
      </c>
      <c r="AN2077" s="18">
        <v>74.643386840820313</v>
      </c>
      <c r="AO2077" s="18">
        <v>102.28708648681641</v>
      </c>
    </row>
    <row r="2078" spans="1:41" x14ac:dyDescent="0.3">
      <c r="A2078" s="4" t="s">
        <v>6133</v>
      </c>
      <c r="B2078" s="8" t="s">
        <v>8985</v>
      </c>
      <c r="C2078" s="87" t="s">
        <v>4835</v>
      </c>
      <c r="D2078" s="87" t="s">
        <v>4836</v>
      </c>
      <c r="E2078" s="87" t="s">
        <v>6096</v>
      </c>
      <c r="F2078" s="110">
        <v>1.4543179170264211</v>
      </c>
      <c r="G2078" s="18">
        <v>8.7540941972921136</v>
      </c>
      <c r="H2078" s="18">
        <v>13.165108427407629</v>
      </c>
      <c r="I2078" s="18">
        <v>35.447872225648602</v>
      </c>
      <c r="J2078" s="18">
        <v>63.177619934082031</v>
      </c>
      <c r="K2078" s="18">
        <v>83.406883239746094</v>
      </c>
      <c r="L2078" s="18">
        <v>76.381629943847656</v>
      </c>
      <c r="M2078" s="18">
        <v>74.518905639648438</v>
      </c>
      <c r="N2078" s="18">
        <v>64.271629333496094</v>
      </c>
      <c r="O2078" s="18">
        <v>57.627246856689453</v>
      </c>
      <c r="P2078" s="18">
        <v>56.697486877441413</v>
      </c>
      <c r="Q2078" s="18">
        <v>43.265579223632813</v>
      </c>
      <c r="R2078" s="18">
        <v>55.086452484130859</v>
      </c>
      <c r="S2078" s="18">
        <v>68.867706298828125</v>
      </c>
      <c r="T2078" s="18">
        <v>42.785617828369141</v>
      </c>
      <c r="U2078" s="18">
        <v>59.477439880371087</v>
      </c>
      <c r="V2078" s="18">
        <v>75.483070373535156</v>
      </c>
      <c r="W2078" s="18">
        <v>62.881271362304688</v>
      </c>
      <c r="X2078" s="103">
        <v>1.405520790715775</v>
      </c>
      <c r="Y2078" s="18">
        <v>6.0697145354942021</v>
      </c>
      <c r="Z2078" s="18">
        <v>33.651294759077793</v>
      </c>
      <c r="AA2078" s="18">
        <v>86.694113666399375</v>
      </c>
      <c r="AB2078" s="18">
        <v>70.182601928710938</v>
      </c>
      <c r="AC2078" s="18">
        <v>56.832427978515632</v>
      </c>
      <c r="AD2078" s="18">
        <v>63.99432373046875</v>
      </c>
      <c r="AE2078" s="18">
        <v>74.635231018066406</v>
      </c>
      <c r="AF2078" s="18">
        <v>82.210182189941406</v>
      </c>
      <c r="AG2078" s="18">
        <v>80.917861938476563</v>
      </c>
      <c r="AH2078" s="18">
        <v>80.03765869140625</v>
      </c>
      <c r="AI2078" s="18">
        <v>77.3367919921875</v>
      </c>
      <c r="AJ2078" s="18">
        <v>48.173301696777337</v>
      </c>
      <c r="AK2078" s="18">
        <v>62.132225036621087</v>
      </c>
      <c r="AL2078" s="18">
        <v>77.85125732421875</v>
      </c>
      <c r="AM2078" s="18">
        <v>96.167701721191406</v>
      </c>
      <c r="AN2078" s="18">
        <v>86.609718322753906</v>
      </c>
      <c r="AO2078" s="18">
        <v>58.043357849121087</v>
      </c>
    </row>
    <row r="2079" spans="1:41" x14ac:dyDescent="0.3">
      <c r="A2079" s="4" t="s">
        <v>6118</v>
      </c>
      <c r="B2079" s="8" t="s">
        <v>8986</v>
      </c>
      <c r="C2079" s="87" t="s">
        <v>4835</v>
      </c>
      <c r="D2079" s="87" t="s">
        <v>4836</v>
      </c>
      <c r="E2079" s="87" t="s">
        <v>6096</v>
      </c>
      <c r="F2079" s="110">
        <v>1.5980325008379439</v>
      </c>
      <c r="G2079" s="18">
        <v>9.6191670878077389</v>
      </c>
      <c r="H2079" s="18">
        <v>14.466074369123451</v>
      </c>
      <c r="I2079" s="18">
        <v>38.950803836591973</v>
      </c>
      <c r="J2079" s="18">
        <v>69.420783996582031</v>
      </c>
      <c r="K2079" s="18">
        <v>62.040996551513672</v>
      </c>
      <c r="L2079" s="18">
        <v>70.45928955078125</v>
      </c>
      <c r="M2079" s="18">
        <v>49.651729583740227</v>
      </c>
      <c r="N2079" s="18">
        <v>58.106597900390632</v>
      </c>
      <c r="O2079" s="18">
        <v>61.823379516601563</v>
      </c>
      <c r="P2079" s="18">
        <v>47.143348693847663</v>
      </c>
      <c r="Q2079" s="18">
        <v>46.545932769775391</v>
      </c>
      <c r="R2079" s="18">
        <v>53.3927001953125</v>
      </c>
      <c r="S2079" s="18">
        <v>68.396965026855469</v>
      </c>
      <c r="T2079" s="18">
        <v>66.796524047851563</v>
      </c>
      <c r="U2079" s="18">
        <v>70.197547912597656</v>
      </c>
      <c r="V2079" s="18">
        <v>97.225608825683594</v>
      </c>
      <c r="W2079" s="18">
        <v>194.01286315917969</v>
      </c>
      <c r="X2079" s="103">
        <v>1.4923449095150449</v>
      </c>
      <c r="Y2079" s="18">
        <v>6.4446628246895754</v>
      </c>
      <c r="Z2079" s="18">
        <v>35.730057331080381</v>
      </c>
      <c r="AA2079" s="18">
        <v>92.049523614007242</v>
      </c>
      <c r="AB2079" s="18">
        <v>74.518035888671875</v>
      </c>
      <c r="AC2079" s="18">
        <v>49.843669891357422</v>
      </c>
      <c r="AD2079" s="18">
        <v>58.677238464355469</v>
      </c>
      <c r="AE2079" s="18">
        <v>66.77557373046875</v>
      </c>
      <c r="AF2079" s="18">
        <v>86.585586547851563</v>
      </c>
      <c r="AG2079" s="18">
        <v>68.272026062011719</v>
      </c>
      <c r="AH2079" s="18">
        <v>63.519153594970703</v>
      </c>
      <c r="AI2079" s="18">
        <v>70.952537536621094</v>
      </c>
      <c r="AJ2079" s="18">
        <v>55.032840728759773</v>
      </c>
      <c r="AK2079" s="18">
        <v>84.138130187988281</v>
      </c>
      <c r="AL2079" s="18">
        <v>59.193264007568359</v>
      </c>
      <c r="AM2079" s="18">
        <v>66.708053588867188</v>
      </c>
      <c r="AN2079" s="18">
        <v>67.725990295410156</v>
      </c>
      <c r="AO2079" s="18">
        <v>68.5333251953125</v>
      </c>
    </row>
    <row r="2080" spans="1:41" x14ac:dyDescent="0.3">
      <c r="A2080" s="4" t="s">
        <v>6139</v>
      </c>
      <c r="B2080" s="8" t="s">
        <v>8987</v>
      </c>
      <c r="C2080" s="87" t="s">
        <v>4835</v>
      </c>
      <c r="D2080" s="87" t="s">
        <v>4836</v>
      </c>
      <c r="E2080" s="87" t="s">
        <v>6096</v>
      </c>
      <c r="F2080" s="110">
        <v>1.0109612078667829</v>
      </c>
      <c r="G2080" s="18">
        <v>6.0853610753619378</v>
      </c>
      <c r="H2080" s="18">
        <v>9.151653680154304</v>
      </c>
      <c r="I2080" s="18">
        <v>24.641396012518541</v>
      </c>
      <c r="J2080" s="18">
        <v>43.917579650878913</v>
      </c>
      <c r="K2080" s="18">
        <v>64.244590759277344</v>
      </c>
      <c r="L2080" s="18">
        <v>60.7596435546875</v>
      </c>
      <c r="M2080" s="18">
        <v>66.687957763671875</v>
      </c>
      <c r="N2080" s="18">
        <v>56.062557220458977</v>
      </c>
      <c r="O2080" s="18">
        <v>36.401268005371087</v>
      </c>
      <c r="P2080" s="18">
        <v>50.368801116943359</v>
      </c>
      <c r="Q2080" s="18">
        <v>29.982097625732418</v>
      </c>
      <c r="R2080" s="18">
        <v>49.964530944824219</v>
      </c>
      <c r="S2080" s="18">
        <v>43.415050506591797</v>
      </c>
      <c r="T2080" s="18">
        <v>67.146415710449219</v>
      </c>
      <c r="U2080" s="18">
        <v>54.555023193359382</v>
      </c>
      <c r="V2080" s="18">
        <v>147.36151123046881</v>
      </c>
      <c r="W2080" s="18">
        <v>36.791290283203132</v>
      </c>
      <c r="X2080" s="103">
        <v>0.98406611543904887</v>
      </c>
      <c r="Y2080" s="18">
        <v>4.2496706162033391</v>
      </c>
      <c r="Z2080" s="18">
        <v>23.560732172589159</v>
      </c>
      <c r="AA2080" s="18">
        <v>60.69831213501913</v>
      </c>
      <c r="AB2080" s="18">
        <v>49.137886047363281</v>
      </c>
      <c r="AC2080" s="18">
        <v>58.011562347412109</v>
      </c>
      <c r="AD2080" s="18">
        <v>48.008644104003913</v>
      </c>
      <c r="AE2080" s="18">
        <v>63.385250091552727</v>
      </c>
      <c r="AF2080" s="18">
        <v>50.641048431396477</v>
      </c>
      <c r="AG2080" s="18">
        <v>50.877952575683587</v>
      </c>
      <c r="AH2080" s="18">
        <v>60.216678619384773</v>
      </c>
      <c r="AI2080" s="18">
        <v>43.328033447265632</v>
      </c>
      <c r="AJ2080" s="18">
        <v>38.680274963378913</v>
      </c>
      <c r="AK2080" s="18">
        <v>52.193653106689453</v>
      </c>
      <c r="AL2080" s="18">
        <v>72.251197814941406</v>
      </c>
      <c r="AM2080" s="18">
        <v>84.29473876953125</v>
      </c>
      <c r="AN2080" s="18">
        <v>102.804084777832</v>
      </c>
      <c r="AO2080" s="18">
        <v>61.4217529296875</v>
      </c>
    </row>
    <row r="2081" spans="1:41" x14ac:dyDescent="0.3">
      <c r="A2081" s="4" t="s">
        <v>6692</v>
      </c>
      <c r="B2081" s="8" t="s">
        <v>7353</v>
      </c>
      <c r="C2081" s="87" t="s">
        <v>4835</v>
      </c>
      <c r="D2081" s="87" t="s">
        <v>4836</v>
      </c>
      <c r="E2081" s="87" t="s">
        <v>6652</v>
      </c>
      <c r="F2081" s="110">
        <v>3.179102794557648</v>
      </c>
      <c r="G2081" s="18">
        <v>19.136232181843258</v>
      </c>
      <c r="H2081" s="18">
        <v>28.778599577320399</v>
      </c>
      <c r="I2081" s="18">
        <v>77.488167019284973</v>
      </c>
      <c r="J2081" s="18">
        <v>138.1047058105469</v>
      </c>
      <c r="K2081" s="18">
        <v>138.20320129394531</v>
      </c>
      <c r="L2081" s="18">
        <v>138.0069274902344</v>
      </c>
      <c r="M2081" s="18">
        <v>132.904052734375</v>
      </c>
      <c r="N2081" s="18">
        <v>135.61891174316409</v>
      </c>
      <c r="O2081" s="18">
        <v>124.51992034912109</v>
      </c>
      <c r="P2081" s="18">
        <v>121.25245666503911</v>
      </c>
      <c r="Q2081" s="18">
        <v>119.8082275390625</v>
      </c>
      <c r="R2081" s="18">
        <v>99.119880676269531</v>
      </c>
      <c r="S2081" s="18">
        <v>117.10784912109381</v>
      </c>
      <c r="T2081" s="18">
        <v>139.27265930175781</v>
      </c>
      <c r="U2081" s="18">
        <v>147.4979248046875</v>
      </c>
      <c r="V2081" s="18">
        <v>173.7481994628906</v>
      </c>
      <c r="W2081" s="18">
        <v>124.234733581543</v>
      </c>
      <c r="X2081" s="103">
        <v>2.6376258917936251</v>
      </c>
      <c r="Y2081" s="18">
        <v>11.390536746498469</v>
      </c>
      <c r="Z2081" s="18">
        <v>63.150632089704693</v>
      </c>
      <c r="AA2081" s="18">
        <v>162.69175125907881</v>
      </c>
      <c r="AB2081" s="18">
        <v>131.70594787597659</v>
      </c>
      <c r="AC2081" s="18">
        <v>125.4256286621094</v>
      </c>
      <c r="AD2081" s="18">
        <v>130.9552001953125</v>
      </c>
      <c r="AE2081" s="18">
        <v>133.30781555175781</v>
      </c>
      <c r="AF2081" s="18">
        <v>148.7503967285156</v>
      </c>
      <c r="AG2081" s="18">
        <v>137.27716064453131</v>
      </c>
      <c r="AH2081" s="18">
        <v>139.50138854980469</v>
      </c>
      <c r="AI2081" s="18">
        <v>124.3002014160156</v>
      </c>
      <c r="AJ2081" s="18">
        <v>107.6695098876953</v>
      </c>
      <c r="AK2081" s="18">
        <v>129.7373962402344</v>
      </c>
      <c r="AL2081" s="18">
        <v>129.23457336425781</v>
      </c>
      <c r="AM2081" s="18">
        <v>157.57298278808591</v>
      </c>
      <c r="AN2081" s="18">
        <v>165.64906311035159</v>
      </c>
      <c r="AO2081" s="18">
        <v>153.30519104003909</v>
      </c>
    </row>
    <row r="2082" spans="1:41" x14ac:dyDescent="0.3">
      <c r="A2082" s="4" t="s">
        <v>6226</v>
      </c>
      <c r="B2082" s="8" t="s">
        <v>8988</v>
      </c>
      <c r="C2082" s="87" t="s">
        <v>4835</v>
      </c>
      <c r="D2082" s="87" t="s">
        <v>4836</v>
      </c>
      <c r="E2082" s="87" t="s">
        <v>6219</v>
      </c>
      <c r="F2082" s="110">
        <v>3.034891543440307</v>
      </c>
      <c r="G2082" s="18">
        <v>18.26816966139258</v>
      </c>
      <c r="H2082" s="18">
        <v>27.47313759051233</v>
      </c>
      <c r="I2082" s="18">
        <v>73.973129527647217</v>
      </c>
      <c r="J2082" s="18">
        <v>131.8399658203125</v>
      </c>
      <c r="K2082" s="18">
        <v>125.8496170043945</v>
      </c>
      <c r="L2082" s="18">
        <v>121.7523880004883</v>
      </c>
      <c r="M2082" s="18">
        <v>121.9438552856445</v>
      </c>
      <c r="N2082" s="18">
        <v>134.6558837890625</v>
      </c>
      <c r="O2082" s="18">
        <v>124.6448593139648</v>
      </c>
      <c r="P2082" s="18">
        <v>108.1817245483398</v>
      </c>
      <c r="Q2082" s="18">
        <v>110.1594314575195</v>
      </c>
      <c r="R2082" s="18">
        <v>104.40338134765631</v>
      </c>
      <c r="S2082" s="18">
        <v>117.3087158203125</v>
      </c>
      <c r="T2082" s="18">
        <v>114.673583984375</v>
      </c>
      <c r="U2082" s="18">
        <v>148.66621398925781</v>
      </c>
      <c r="V2082" s="18">
        <v>178.16160583496091</v>
      </c>
      <c r="W2082" s="18">
        <v>105.9293899536133</v>
      </c>
      <c r="X2082" s="103">
        <v>2.6541166285803528</v>
      </c>
      <c r="Y2082" s="18">
        <v>11.46175167653479</v>
      </c>
      <c r="Z2082" s="18">
        <v>63.545457017283269</v>
      </c>
      <c r="AA2082" s="18">
        <v>163.70891857447879</v>
      </c>
      <c r="AB2082" s="18">
        <v>132.5293884277344</v>
      </c>
      <c r="AC2082" s="18">
        <v>122.2688446044922</v>
      </c>
      <c r="AD2082" s="18">
        <v>124.50246429443359</v>
      </c>
      <c r="AE2082" s="18">
        <v>132.5789489746094</v>
      </c>
      <c r="AF2082" s="18">
        <v>129.6064758300781</v>
      </c>
      <c r="AG2082" s="18">
        <v>150.06117248535159</v>
      </c>
      <c r="AH2082" s="18">
        <v>131.9552001953125</v>
      </c>
      <c r="AI2082" s="18">
        <v>117.0568923950195</v>
      </c>
      <c r="AJ2082" s="18">
        <v>102.34828948974609</v>
      </c>
      <c r="AK2082" s="18">
        <v>102.03765869140631</v>
      </c>
      <c r="AL2082" s="18">
        <v>122.2273712158203</v>
      </c>
      <c r="AM2082" s="18">
        <v>146.0885314941406</v>
      </c>
      <c r="AN2082" s="18">
        <v>153.8769226074219</v>
      </c>
      <c r="AO2082" s="18">
        <v>152.68353271484381</v>
      </c>
    </row>
    <row r="2083" spans="1:41" x14ac:dyDescent="0.3">
      <c r="A2083" s="4" t="s">
        <v>6243</v>
      </c>
      <c r="B2083" s="8" t="s">
        <v>13095</v>
      </c>
      <c r="C2083" s="87" t="s">
        <v>4835</v>
      </c>
      <c r="D2083" s="87" t="s">
        <v>4836</v>
      </c>
      <c r="E2083" s="87" t="s">
        <v>6219</v>
      </c>
      <c r="F2083" s="110">
        <v>2.5126070582642739</v>
      </c>
      <c r="G2083" s="18">
        <v>15.124340153767699</v>
      </c>
      <c r="H2083" s="18">
        <v>22.745194823119238</v>
      </c>
      <c r="I2083" s="18">
        <v>61.242849938014437</v>
      </c>
      <c r="J2083" s="18">
        <v>109.1511917114258</v>
      </c>
      <c r="K2083" s="18">
        <v>122.3860168457031</v>
      </c>
      <c r="L2083" s="18">
        <v>133.50050354003909</v>
      </c>
      <c r="M2083" s="18">
        <v>126.9503631591797</v>
      </c>
      <c r="N2083" s="18">
        <v>117.6062698364258</v>
      </c>
      <c r="O2083" s="18">
        <v>127.2456512451172</v>
      </c>
      <c r="P2083" s="18">
        <v>105.48825836181641</v>
      </c>
      <c r="Q2083" s="18">
        <v>103.4844970703125</v>
      </c>
      <c r="R2083" s="18">
        <v>115.1031875610352</v>
      </c>
      <c r="S2083" s="18">
        <v>97.655723571777344</v>
      </c>
      <c r="T2083" s="18">
        <v>120.46201324462891</v>
      </c>
      <c r="U2083" s="18">
        <v>137.17262268066409</v>
      </c>
      <c r="V2083" s="18">
        <v>157.2251892089844</v>
      </c>
      <c r="W2083" s="18">
        <v>113.64096832275391</v>
      </c>
      <c r="X2083" s="103">
        <v>2.1729454093932121</v>
      </c>
      <c r="Y2083" s="18">
        <v>9.3838230094858108</v>
      </c>
      <c r="Z2083" s="18">
        <v>52.025147511078544</v>
      </c>
      <c r="AA2083" s="18">
        <v>134.0297330051452</v>
      </c>
      <c r="AB2083" s="18">
        <v>108.502815246582</v>
      </c>
      <c r="AC2083" s="18">
        <v>110.9095840454102</v>
      </c>
      <c r="AD2083" s="18">
        <v>120.3557815551758</v>
      </c>
      <c r="AE2083" s="18">
        <v>125.6951522827148</v>
      </c>
      <c r="AF2083" s="18">
        <v>136.74250793457031</v>
      </c>
      <c r="AG2083" s="18">
        <v>117.76341247558589</v>
      </c>
      <c r="AH2083" s="18">
        <v>126.0337829589844</v>
      </c>
      <c r="AI2083" s="18">
        <v>116.4940719604492</v>
      </c>
      <c r="AJ2083" s="18">
        <v>101.1703796386719</v>
      </c>
      <c r="AK2083" s="18">
        <v>133.13240051269531</v>
      </c>
      <c r="AL2083" s="18">
        <v>124.0043487548828</v>
      </c>
      <c r="AM2083" s="18">
        <v>130.13026428222659</v>
      </c>
      <c r="AN2083" s="18">
        <v>130.3086242675781</v>
      </c>
      <c r="AO2083" s="18">
        <v>109.0850372314453</v>
      </c>
    </row>
    <row r="2084" spans="1:41" x14ac:dyDescent="0.3">
      <c r="A2084" s="4" t="s">
        <v>6662</v>
      </c>
      <c r="B2084" s="8" t="s">
        <v>8989</v>
      </c>
      <c r="C2084" s="87" t="s">
        <v>4835</v>
      </c>
      <c r="D2084" s="87" t="s">
        <v>4836</v>
      </c>
      <c r="E2084" s="87" t="s">
        <v>6652</v>
      </c>
      <c r="F2084" s="110">
        <v>2.433290799899765</v>
      </c>
      <c r="G2084" s="18">
        <v>14.64690534465845</v>
      </c>
      <c r="H2084" s="18">
        <v>22.02719009444197</v>
      </c>
      <c r="I2084" s="18">
        <v>59.309577605325039</v>
      </c>
      <c r="J2084" s="18">
        <v>105.70558166503911</v>
      </c>
      <c r="K2084" s="18">
        <v>100.4196395874023</v>
      </c>
      <c r="L2084" s="18">
        <v>104.124626159668</v>
      </c>
      <c r="M2084" s="18">
        <v>99.547218322753906</v>
      </c>
      <c r="N2084" s="18">
        <v>103.59690856933589</v>
      </c>
      <c r="O2084" s="18">
        <v>84.579833984375</v>
      </c>
      <c r="P2084" s="18">
        <v>74.113533020019531</v>
      </c>
      <c r="Q2084" s="18">
        <v>80.076141357421875</v>
      </c>
      <c r="R2084" s="18">
        <v>64.413192749023438</v>
      </c>
      <c r="S2084" s="18">
        <v>65.37060546875</v>
      </c>
      <c r="T2084" s="18">
        <v>103.8027877807617</v>
      </c>
      <c r="U2084" s="18">
        <v>77.713973999023438</v>
      </c>
      <c r="V2084" s="18">
        <v>118.8773727416992</v>
      </c>
      <c r="W2084" s="18">
        <v>111.4907302856445</v>
      </c>
      <c r="X2084" s="103">
        <v>1.6397716074570701</v>
      </c>
      <c r="Y2084" s="18">
        <v>7.0813221877737131</v>
      </c>
      <c r="Z2084" s="18">
        <v>39.259780477529247</v>
      </c>
      <c r="AA2084" s="18">
        <v>101.1429692558457</v>
      </c>
      <c r="AB2084" s="18">
        <v>81.879570007324219</v>
      </c>
      <c r="AC2084" s="18">
        <v>86.382431030273438</v>
      </c>
      <c r="AD2084" s="18">
        <v>88.563636779785156</v>
      </c>
      <c r="AE2084" s="18">
        <v>88.786293029785156</v>
      </c>
      <c r="AF2084" s="18">
        <v>102.1188659667969</v>
      </c>
      <c r="AG2084" s="18">
        <v>86.847549438476563</v>
      </c>
      <c r="AH2084" s="18">
        <v>79.227691650390625</v>
      </c>
      <c r="AI2084" s="18">
        <v>79.565933227539063</v>
      </c>
      <c r="AJ2084" s="18">
        <v>68.973220825195313</v>
      </c>
      <c r="AK2084" s="18">
        <v>68.874923706054688</v>
      </c>
      <c r="AL2084" s="18">
        <v>98.567985534667969</v>
      </c>
      <c r="AM2084" s="18">
        <v>97.21148681640625</v>
      </c>
      <c r="AN2084" s="18">
        <v>136.0564270019531</v>
      </c>
      <c r="AO2084" s="18">
        <v>111.3221969604492</v>
      </c>
    </row>
    <row r="2085" spans="1:41" x14ac:dyDescent="0.3">
      <c r="A2085" s="4" t="s">
        <v>6664</v>
      </c>
      <c r="B2085" s="8" t="s">
        <v>8990</v>
      </c>
      <c r="C2085" s="87" t="s">
        <v>4835</v>
      </c>
      <c r="D2085" s="87" t="s">
        <v>4836</v>
      </c>
      <c r="E2085" s="87" t="s">
        <v>6652</v>
      </c>
      <c r="F2085" s="110">
        <v>2.4949038895607298</v>
      </c>
      <c r="G2085" s="18">
        <v>15.01777802962207</v>
      </c>
      <c r="H2085" s="18">
        <v>22.584938160691959</v>
      </c>
      <c r="I2085" s="18">
        <v>60.81134891967077</v>
      </c>
      <c r="J2085" s="18">
        <v>108.38214111328131</v>
      </c>
      <c r="K2085" s="18">
        <v>120.0525360107422</v>
      </c>
      <c r="L2085" s="18">
        <v>109.2620544433594</v>
      </c>
      <c r="M2085" s="18">
        <v>107.46336364746089</v>
      </c>
      <c r="N2085" s="18">
        <v>97.351165771484375</v>
      </c>
      <c r="O2085" s="18">
        <v>97.463882446289063</v>
      </c>
      <c r="P2085" s="18">
        <v>101.93309020996089</v>
      </c>
      <c r="Q2085" s="18">
        <v>80.419113159179688</v>
      </c>
      <c r="R2085" s="18">
        <v>98.717872619628906</v>
      </c>
      <c r="S2085" s="18">
        <v>101.83737945556641</v>
      </c>
      <c r="T2085" s="18">
        <v>158.898193359375</v>
      </c>
      <c r="U2085" s="18">
        <v>129.14564514160159</v>
      </c>
      <c r="V2085" s="18">
        <v>151.83125305175781</v>
      </c>
      <c r="W2085" s="18">
        <v>105.2994918823242</v>
      </c>
      <c r="X2085" s="103">
        <v>2.4977331671696472</v>
      </c>
      <c r="Y2085" s="18">
        <v>10.78641270246521</v>
      </c>
      <c r="Z2085" s="18">
        <v>59.801289026216743</v>
      </c>
      <c r="AA2085" s="18">
        <v>154.06300962127119</v>
      </c>
      <c r="AB2085" s="18">
        <v>124.7206115722656</v>
      </c>
      <c r="AC2085" s="18">
        <v>93.099906921386719</v>
      </c>
      <c r="AD2085" s="18">
        <v>114.686882019043</v>
      </c>
      <c r="AE2085" s="18">
        <v>100.87132263183589</v>
      </c>
      <c r="AF2085" s="18">
        <v>120.2484512329102</v>
      </c>
      <c r="AG2085" s="18">
        <v>115.0753173828125</v>
      </c>
      <c r="AH2085" s="18">
        <v>119.6746292114258</v>
      </c>
      <c r="AI2085" s="18">
        <v>108.7059783935547</v>
      </c>
      <c r="AJ2085" s="18">
        <v>98.263008117675781</v>
      </c>
      <c r="AK2085" s="18">
        <v>102.01406097412109</v>
      </c>
      <c r="AL2085" s="18">
        <v>154.36456298828131</v>
      </c>
      <c r="AM2085" s="18">
        <v>119.4375076293945</v>
      </c>
      <c r="AN2085" s="18">
        <v>145.26533508300781</v>
      </c>
      <c r="AO2085" s="18">
        <v>107.2211532592773</v>
      </c>
    </row>
    <row r="2086" spans="1:41" x14ac:dyDescent="0.3">
      <c r="A2086" s="4" t="s">
        <v>6233</v>
      </c>
      <c r="B2086" s="8" t="s">
        <v>8991</v>
      </c>
      <c r="C2086" s="87" t="s">
        <v>4835</v>
      </c>
      <c r="D2086" s="87" t="s">
        <v>4836</v>
      </c>
      <c r="E2086" s="87" t="s">
        <v>6219</v>
      </c>
      <c r="F2086" s="110">
        <v>3.1657156085416722</v>
      </c>
      <c r="G2086" s="18">
        <v>19.05564960354419</v>
      </c>
      <c r="H2086" s="18">
        <v>28.657413037998548</v>
      </c>
      <c r="I2086" s="18">
        <v>77.16186473434469</v>
      </c>
      <c r="J2086" s="18">
        <v>137.52314758300781</v>
      </c>
      <c r="K2086" s="18">
        <v>112.8456954956055</v>
      </c>
      <c r="L2086" s="18">
        <v>106.3517303466797</v>
      </c>
      <c r="M2086" s="18">
        <v>114.32623291015631</v>
      </c>
      <c r="N2086" s="18">
        <v>112.45143127441411</v>
      </c>
      <c r="O2086" s="18">
        <v>90.007423400878906</v>
      </c>
      <c r="P2086" s="18">
        <v>84.621910095214844</v>
      </c>
      <c r="Q2086" s="18">
        <v>76.287101745605469</v>
      </c>
      <c r="R2086" s="18">
        <v>68.924537658691406</v>
      </c>
      <c r="S2086" s="18">
        <v>82.320907592773438</v>
      </c>
      <c r="T2086" s="18">
        <v>108.4150772094727</v>
      </c>
      <c r="U2086" s="18">
        <v>125.82615661621089</v>
      </c>
      <c r="V2086" s="18">
        <v>169.42388916015631</v>
      </c>
      <c r="W2086" s="18">
        <v>113.447135925293</v>
      </c>
      <c r="X2086" s="103">
        <v>2.0062040906906589</v>
      </c>
      <c r="Y2086" s="18">
        <v>8.663753827669618</v>
      </c>
      <c r="Z2086" s="18">
        <v>48.03298937208762</v>
      </c>
      <c r="AA2086" s="18">
        <v>123.7449396872727</v>
      </c>
      <c r="AB2086" s="18">
        <v>100.1768341064453</v>
      </c>
      <c r="AC2086" s="18">
        <v>100.6592254638672</v>
      </c>
      <c r="AD2086" s="18">
        <v>113.74069976806641</v>
      </c>
      <c r="AE2086" s="18">
        <v>112.4778137207031</v>
      </c>
      <c r="AF2086" s="18">
        <v>113.26589202880859</v>
      </c>
      <c r="AG2086" s="18">
        <v>100.7974395751953</v>
      </c>
      <c r="AH2086" s="18">
        <v>102.5487442016602</v>
      </c>
      <c r="AI2086" s="18">
        <v>87.008316040039063</v>
      </c>
      <c r="AJ2086" s="18">
        <v>86.033370971679688</v>
      </c>
      <c r="AK2086" s="18">
        <v>87.653839111328125</v>
      </c>
      <c r="AL2086" s="18">
        <v>83.491592407226563</v>
      </c>
      <c r="AM2086" s="18">
        <v>107.38327789306641</v>
      </c>
      <c r="AN2086" s="18">
        <v>103.1228866577148</v>
      </c>
      <c r="AO2086" s="18">
        <v>37.983844757080078</v>
      </c>
    </row>
    <row r="2087" spans="1:41" x14ac:dyDescent="0.3">
      <c r="A2087" s="4" t="s">
        <v>6689</v>
      </c>
      <c r="B2087" s="8" t="s">
        <v>8992</v>
      </c>
      <c r="C2087" s="87" t="s">
        <v>4835</v>
      </c>
      <c r="D2087" s="87" t="s">
        <v>4836</v>
      </c>
      <c r="E2087" s="87" t="s">
        <v>6652</v>
      </c>
      <c r="F2087" s="110">
        <v>2.5205528570326838</v>
      </c>
      <c r="G2087" s="18">
        <v>15.17216894696142</v>
      </c>
      <c r="H2087" s="18">
        <v>22.81712359543496</v>
      </c>
      <c r="I2087" s="18">
        <v>61.43652262551678</v>
      </c>
      <c r="J2087" s="18">
        <v>109.4963684082031</v>
      </c>
      <c r="K2087" s="18">
        <v>124.07037353515631</v>
      </c>
      <c r="L2087" s="18">
        <v>117.83631896972661</v>
      </c>
      <c r="M2087" s="18">
        <v>128.49964904785159</v>
      </c>
      <c r="N2087" s="18">
        <v>114.2297058105469</v>
      </c>
      <c r="O2087" s="18">
        <v>122.1321716308594</v>
      </c>
      <c r="P2087" s="18">
        <v>105.7925567626953</v>
      </c>
      <c r="Q2087" s="18">
        <v>89.938606262207031</v>
      </c>
      <c r="R2087" s="18">
        <v>85.463218688964844</v>
      </c>
      <c r="S2087" s="18">
        <v>119.85707855224609</v>
      </c>
      <c r="T2087" s="18">
        <v>119.07090759277339</v>
      </c>
      <c r="U2087" s="18">
        <v>153.9418029785156</v>
      </c>
      <c r="V2087" s="18">
        <v>124.4064483642578</v>
      </c>
      <c r="W2087" s="18">
        <v>125.1655807495117</v>
      </c>
      <c r="X2087" s="103">
        <v>2.4011719810680092</v>
      </c>
      <c r="Y2087" s="18">
        <v>10.36941507516779</v>
      </c>
      <c r="Z2087" s="18">
        <v>57.489399399783238</v>
      </c>
      <c r="AA2087" s="18">
        <v>148.10700633839221</v>
      </c>
      <c r="AB2087" s="18">
        <v>119.8989715576172</v>
      </c>
      <c r="AC2087" s="18">
        <v>115.44480895996089</v>
      </c>
      <c r="AD2087" s="18">
        <v>116.98549652099609</v>
      </c>
      <c r="AE2087" s="18">
        <v>110.22117614746089</v>
      </c>
      <c r="AF2087" s="18">
        <v>123.79164886474609</v>
      </c>
      <c r="AG2087" s="18">
        <v>125.6346130371094</v>
      </c>
      <c r="AH2087" s="18">
        <v>121.94464111328131</v>
      </c>
      <c r="AI2087" s="18">
        <v>119.0558547973633</v>
      </c>
      <c r="AJ2087" s="18">
        <v>104.3755722045898</v>
      </c>
      <c r="AK2087" s="18">
        <v>106.3445358276367</v>
      </c>
      <c r="AL2087" s="18">
        <v>105.49029541015631</v>
      </c>
      <c r="AM2087" s="18">
        <v>131.5919494628906</v>
      </c>
      <c r="AN2087" s="18">
        <v>147.52183532714841</v>
      </c>
      <c r="AO2087" s="18">
        <v>93.449447631835938</v>
      </c>
    </row>
    <row r="2088" spans="1:41" x14ac:dyDescent="0.3">
      <c r="A2088" s="4" t="s">
        <v>6683</v>
      </c>
      <c r="B2088" s="8" t="s">
        <v>8993</v>
      </c>
      <c r="C2088" s="87" t="s">
        <v>4835</v>
      </c>
      <c r="D2088" s="87" t="s">
        <v>4836</v>
      </c>
      <c r="E2088" s="87" t="s">
        <v>6652</v>
      </c>
      <c r="F2088" s="110">
        <v>2.411042457973259</v>
      </c>
      <c r="G2088" s="18">
        <v>14.51298408942395</v>
      </c>
      <c r="H2088" s="18">
        <v>21.825788578058692</v>
      </c>
      <c r="I2088" s="18">
        <v>58.767291511885539</v>
      </c>
      <c r="J2088" s="18">
        <v>104.7390823364258</v>
      </c>
      <c r="K2088" s="18">
        <v>121.21665191650391</v>
      </c>
      <c r="L2088" s="18">
        <v>115.14243316650391</v>
      </c>
      <c r="M2088" s="18">
        <v>116.42601013183589</v>
      </c>
      <c r="N2088" s="18">
        <v>113.3259201049805</v>
      </c>
      <c r="O2088" s="18">
        <v>117.857048034668</v>
      </c>
      <c r="P2088" s="18">
        <v>92.48468017578125</v>
      </c>
      <c r="Q2088" s="18">
        <v>90.075462341308594</v>
      </c>
      <c r="R2088" s="18">
        <v>87.803543090820313</v>
      </c>
      <c r="S2088" s="18">
        <v>105.5407028198242</v>
      </c>
      <c r="T2088" s="18">
        <v>102.18577575683589</v>
      </c>
      <c r="U2088" s="18">
        <v>143.53271484375</v>
      </c>
      <c r="V2088" s="18">
        <v>128.2896423339844</v>
      </c>
      <c r="W2088" s="18">
        <v>99.435226440429688</v>
      </c>
      <c r="X2088" s="103">
        <v>2.3403845247686541</v>
      </c>
      <c r="Y2088" s="18">
        <v>10.106905612829619</v>
      </c>
      <c r="Z2088" s="18">
        <v>56.034012454889726</v>
      </c>
      <c r="AA2088" s="18">
        <v>144.35756721182921</v>
      </c>
      <c r="AB2088" s="18">
        <v>116.863639831543</v>
      </c>
      <c r="AC2088" s="18">
        <v>104.05262756347661</v>
      </c>
      <c r="AD2088" s="18">
        <v>113.7232131958008</v>
      </c>
      <c r="AE2088" s="18">
        <v>124.5773468017578</v>
      </c>
      <c r="AF2088" s="18">
        <v>114.7268981933594</v>
      </c>
      <c r="AG2088" s="18">
        <v>118.15444183349609</v>
      </c>
      <c r="AH2088" s="18">
        <v>105.4600524902344</v>
      </c>
      <c r="AI2088" s="18">
        <v>116.4031982421875</v>
      </c>
      <c r="AJ2088" s="18">
        <v>108.9927520751953</v>
      </c>
      <c r="AK2088" s="18">
        <v>106.14744567871089</v>
      </c>
      <c r="AL2088" s="18">
        <v>120.5965881347656</v>
      </c>
      <c r="AM2088" s="18">
        <v>138.30393981933591</v>
      </c>
      <c r="AN2088" s="18">
        <v>153.55711364746091</v>
      </c>
      <c r="AO2088" s="18">
        <v>68.672027587890625</v>
      </c>
    </row>
    <row r="2089" spans="1:41" x14ac:dyDescent="0.3">
      <c r="A2089" s="4" t="s">
        <v>6668</v>
      </c>
      <c r="B2089" s="8" t="s">
        <v>8994</v>
      </c>
      <c r="C2089" s="87" t="s">
        <v>4835</v>
      </c>
      <c r="D2089" s="87" t="s">
        <v>4836</v>
      </c>
      <c r="E2089" s="87" t="s">
        <v>6652</v>
      </c>
      <c r="F2089" s="110">
        <v>2.2506117175722959</v>
      </c>
      <c r="G2089" s="18">
        <v>13.547290277108891</v>
      </c>
      <c r="H2089" s="18">
        <v>20.373500830145598</v>
      </c>
      <c r="I2089" s="18">
        <v>54.856916538009578</v>
      </c>
      <c r="J2089" s="18">
        <v>97.769744873046875</v>
      </c>
      <c r="K2089" s="18">
        <v>100.1225967407227</v>
      </c>
      <c r="L2089" s="18">
        <v>98.073013305664063</v>
      </c>
      <c r="M2089" s="18">
        <v>103.91628265380859</v>
      </c>
      <c r="N2089" s="18">
        <v>93.045425415039063</v>
      </c>
      <c r="O2089" s="18">
        <v>90.354530334472656</v>
      </c>
      <c r="P2089" s="18">
        <v>97.667312622070313</v>
      </c>
      <c r="Q2089" s="18">
        <v>82.928855895996094</v>
      </c>
      <c r="R2089" s="18">
        <v>67.335929870605469</v>
      </c>
      <c r="S2089" s="18">
        <v>71.015312194824219</v>
      </c>
      <c r="T2089" s="18">
        <v>81.75933837890625</v>
      </c>
      <c r="U2089" s="18">
        <v>147.07106018066409</v>
      </c>
      <c r="V2089" s="18">
        <v>158.06993103027341</v>
      </c>
      <c r="W2089" s="18">
        <v>86.350692749023438</v>
      </c>
      <c r="X2089" s="103">
        <v>1.5937818104466781</v>
      </c>
      <c r="Y2089" s="18">
        <v>6.8827161328207707</v>
      </c>
      <c r="Z2089" s="18">
        <v>38.15868241812688</v>
      </c>
      <c r="AA2089" s="18">
        <v>98.306266507761137</v>
      </c>
      <c r="AB2089" s="18">
        <v>79.583137512207031</v>
      </c>
      <c r="AC2089" s="18">
        <v>89.213455200195313</v>
      </c>
      <c r="AD2089" s="18">
        <v>88.935218811035156</v>
      </c>
      <c r="AE2089" s="18">
        <v>102.70184326171881</v>
      </c>
      <c r="AF2089" s="18">
        <v>107.60789489746089</v>
      </c>
      <c r="AG2089" s="18">
        <v>103.4590301513672</v>
      </c>
      <c r="AH2089" s="18">
        <v>105.0259094238281</v>
      </c>
      <c r="AI2089" s="18">
        <v>105.5054550170898</v>
      </c>
      <c r="AJ2089" s="18">
        <v>67.994232177734375</v>
      </c>
      <c r="AK2089" s="18">
        <v>80.1947021484375</v>
      </c>
      <c r="AL2089" s="18">
        <v>91.41424560546875</v>
      </c>
      <c r="AM2089" s="18">
        <v>120.4040069580078</v>
      </c>
      <c r="AN2089" s="18">
        <v>104.9409637451172</v>
      </c>
      <c r="AO2089" s="18">
        <v>98.471382141113281</v>
      </c>
    </row>
    <row r="2090" spans="1:41" x14ac:dyDescent="0.3">
      <c r="A2090" s="4" t="s">
        <v>6663</v>
      </c>
      <c r="B2090" s="8" t="s">
        <v>8995</v>
      </c>
      <c r="C2090" s="87" t="s">
        <v>4835</v>
      </c>
      <c r="D2090" s="87" t="s">
        <v>4836</v>
      </c>
      <c r="E2090" s="87" t="s">
        <v>6652</v>
      </c>
      <c r="F2090" s="110">
        <v>2.952072797070175</v>
      </c>
      <c r="G2090" s="18">
        <v>17.769652041181882</v>
      </c>
      <c r="H2090" s="18">
        <v>26.723426840875071</v>
      </c>
      <c r="I2090" s="18">
        <v>71.954486764021325</v>
      </c>
      <c r="J2090" s="18">
        <v>128.24220275878909</v>
      </c>
      <c r="K2090" s="18">
        <v>132.5093688964844</v>
      </c>
      <c r="L2090" s="18">
        <v>127.8162536621094</v>
      </c>
      <c r="M2090" s="18">
        <v>133.35005187988281</v>
      </c>
      <c r="N2090" s="18">
        <v>142.66650390625</v>
      </c>
      <c r="O2090" s="18">
        <v>122.2724990844727</v>
      </c>
      <c r="P2090" s="18">
        <v>138.1572265625</v>
      </c>
      <c r="Q2090" s="18">
        <v>116.1609420776367</v>
      </c>
      <c r="R2090" s="18">
        <v>108.7616271972656</v>
      </c>
      <c r="S2090" s="18">
        <v>116.7314834594727</v>
      </c>
      <c r="T2090" s="18">
        <v>127.22458648681641</v>
      </c>
      <c r="U2090" s="18">
        <v>141.67132568359381</v>
      </c>
      <c r="V2090" s="18">
        <v>183.80778503417969</v>
      </c>
      <c r="W2090" s="18">
        <v>107.06125640869141</v>
      </c>
      <c r="X2090" s="103">
        <v>2.3506305390203091</v>
      </c>
      <c r="Y2090" s="18">
        <v>10.151152828555601</v>
      </c>
      <c r="Z2090" s="18">
        <v>56.279324831601407</v>
      </c>
      <c r="AA2090" s="18">
        <v>144.98955297114921</v>
      </c>
      <c r="AB2090" s="18">
        <v>117.37525939941411</v>
      </c>
      <c r="AC2090" s="18">
        <v>133.15428161621091</v>
      </c>
      <c r="AD2090" s="18">
        <v>122.56797027587891</v>
      </c>
      <c r="AE2090" s="18">
        <v>143.70207214355469</v>
      </c>
      <c r="AF2090" s="18">
        <v>135.02845764160159</v>
      </c>
      <c r="AG2090" s="18">
        <v>146.619873046875</v>
      </c>
      <c r="AH2090" s="18">
        <v>136.66267395019531</v>
      </c>
      <c r="AI2090" s="18">
        <v>123.284423828125</v>
      </c>
      <c r="AJ2090" s="18">
        <v>110.0286865234375</v>
      </c>
      <c r="AK2090" s="18">
        <v>120.1897277832031</v>
      </c>
      <c r="AL2090" s="18">
        <v>128.06475830078131</v>
      </c>
      <c r="AM2090" s="18">
        <v>141.6452941894531</v>
      </c>
      <c r="AN2090" s="18">
        <v>129.639892578125</v>
      </c>
      <c r="AO2090" s="18">
        <v>100.7548751831055</v>
      </c>
    </row>
    <row r="2091" spans="1:41" x14ac:dyDescent="0.3">
      <c r="A2091" s="4" t="s">
        <v>6229</v>
      </c>
      <c r="B2091" s="8" t="s">
        <v>8996</v>
      </c>
      <c r="C2091" s="87" t="s">
        <v>4835</v>
      </c>
      <c r="D2091" s="87" t="s">
        <v>4836</v>
      </c>
      <c r="E2091" s="87" t="s">
        <v>6219</v>
      </c>
      <c r="F2091" s="110">
        <v>1.829032675523186</v>
      </c>
      <c r="G2091" s="18">
        <v>11.00964523918762</v>
      </c>
      <c r="H2091" s="18">
        <v>16.557186849329561</v>
      </c>
      <c r="I2091" s="18">
        <v>44.581254084421921</v>
      </c>
      <c r="J2091" s="18">
        <v>79.455757141113281</v>
      </c>
      <c r="K2091" s="18">
        <v>95.366035461425781</v>
      </c>
      <c r="L2091" s="18">
        <v>101.845458984375</v>
      </c>
      <c r="M2091" s="18">
        <v>96.838333129882813</v>
      </c>
      <c r="N2091" s="18">
        <v>88.507522583007813</v>
      </c>
      <c r="O2091" s="18">
        <v>83.292778015136719</v>
      </c>
      <c r="P2091" s="18">
        <v>69.052444458007813</v>
      </c>
      <c r="Q2091" s="18">
        <v>70.738731384277344</v>
      </c>
      <c r="R2091" s="18">
        <v>72.029777526855469</v>
      </c>
      <c r="S2091" s="18">
        <v>68.081977844238281</v>
      </c>
      <c r="T2091" s="18">
        <v>66.855087280273438</v>
      </c>
      <c r="U2091" s="18">
        <v>65.349517822265625</v>
      </c>
      <c r="V2091" s="18">
        <v>124.4704971313477</v>
      </c>
      <c r="W2091" s="18">
        <v>54.336708068847663</v>
      </c>
      <c r="X2091" s="103">
        <v>1.6190804922305759</v>
      </c>
      <c r="Y2091" s="18">
        <v>6.9919680041320191</v>
      </c>
      <c r="Z2091" s="18">
        <v>38.764389145020957</v>
      </c>
      <c r="AA2091" s="18">
        <v>99.866717842718856</v>
      </c>
      <c r="AB2091" s="18">
        <v>80.846389770507813</v>
      </c>
      <c r="AC2091" s="18">
        <v>80.883766174316406</v>
      </c>
      <c r="AD2091" s="18">
        <v>96.275360107421875</v>
      </c>
      <c r="AE2091" s="18">
        <v>95.071846008300781</v>
      </c>
      <c r="AF2091" s="18">
        <v>103.1915588378906</v>
      </c>
      <c r="AG2091" s="18">
        <v>86.303146362304688</v>
      </c>
      <c r="AH2091" s="18">
        <v>93.265121459960938</v>
      </c>
      <c r="AI2091" s="18">
        <v>79.978286743164063</v>
      </c>
      <c r="AJ2091" s="18">
        <v>56.016181945800781</v>
      </c>
      <c r="AK2091" s="18">
        <v>66.520820617675781</v>
      </c>
      <c r="AL2091" s="18">
        <v>66.919334411621094</v>
      </c>
      <c r="AM2091" s="18">
        <v>93.97662353515625</v>
      </c>
      <c r="AN2091" s="18">
        <v>98.711257934570313</v>
      </c>
      <c r="AO2091" s="18">
        <v>90.352851867675781</v>
      </c>
    </row>
    <row r="2092" spans="1:41" x14ac:dyDescent="0.3">
      <c r="A2092" s="4" t="s">
        <v>6248</v>
      </c>
      <c r="B2092" s="8" t="s">
        <v>8997</v>
      </c>
      <c r="C2092" s="87" t="s">
        <v>4835</v>
      </c>
      <c r="D2092" s="87" t="s">
        <v>4836</v>
      </c>
      <c r="E2092" s="87" t="s">
        <v>6219</v>
      </c>
      <c r="F2092" s="110">
        <v>2.18908661600193</v>
      </c>
      <c r="G2092" s="18">
        <v>13.1769472260199</v>
      </c>
      <c r="H2092" s="18">
        <v>19.81654926976238</v>
      </c>
      <c r="I2092" s="18">
        <v>53.357289865187148</v>
      </c>
      <c r="J2092" s="18">
        <v>95.097007751464844</v>
      </c>
      <c r="K2092" s="18">
        <v>87.835067749023438</v>
      </c>
      <c r="L2092" s="18">
        <v>104.6931838989258</v>
      </c>
      <c r="M2092" s="18">
        <v>95.979019165039063</v>
      </c>
      <c r="N2092" s="18">
        <v>91.052688598632813</v>
      </c>
      <c r="O2092" s="18">
        <v>85.982681274414063</v>
      </c>
      <c r="P2092" s="18">
        <v>72.695175170898438</v>
      </c>
      <c r="Q2092" s="18">
        <v>74.605583190917969</v>
      </c>
      <c r="R2092" s="18">
        <v>65.04205322265625</v>
      </c>
      <c r="S2092" s="18">
        <v>53.510719299316413</v>
      </c>
      <c r="T2092" s="18">
        <v>70.164825439453125</v>
      </c>
      <c r="U2092" s="18">
        <v>104.2884826660156</v>
      </c>
      <c r="V2092" s="18">
        <v>105.77597808837891</v>
      </c>
      <c r="W2092" s="18">
        <v>93.976676940917969</v>
      </c>
      <c r="X2092" s="103">
        <v>1.538006664165749</v>
      </c>
      <c r="Y2092" s="18">
        <v>6.6418522350137028</v>
      </c>
      <c r="Z2092" s="18">
        <v>36.823301326556972</v>
      </c>
      <c r="AA2092" s="18">
        <v>94.865992337945045</v>
      </c>
      <c r="AB2092" s="18">
        <v>76.798088073730469</v>
      </c>
      <c r="AC2092" s="18">
        <v>89.308692932128906</v>
      </c>
      <c r="AD2092" s="18">
        <v>97.759941101074219</v>
      </c>
      <c r="AE2092" s="18">
        <v>97.000862121582031</v>
      </c>
      <c r="AF2092" s="18">
        <v>97.172409057617188</v>
      </c>
      <c r="AG2092" s="18">
        <v>95.477828979492188</v>
      </c>
      <c r="AH2092" s="18">
        <v>85.243728637695313</v>
      </c>
      <c r="AI2092" s="18">
        <v>70.987037658691406</v>
      </c>
      <c r="AJ2092" s="18">
        <v>64.215423583984375</v>
      </c>
      <c r="AK2092" s="18">
        <v>66.872650146484375</v>
      </c>
      <c r="AL2092" s="18">
        <v>93.767127990722656</v>
      </c>
      <c r="AM2092" s="18">
        <v>115.2383193969727</v>
      </c>
      <c r="AN2092" s="18">
        <v>129.49540710449219</v>
      </c>
      <c r="AO2092" s="18">
        <v>98.875473022460938</v>
      </c>
    </row>
    <row r="2093" spans="1:41" x14ac:dyDescent="0.3">
      <c r="A2093" s="4" t="s">
        <v>6661</v>
      </c>
      <c r="B2093" s="8" t="s">
        <v>8998</v>
      </c>
      <c r="C2093" s="87" t="s">
        <v>4835</v>
      </c>
      <c r="D2093" s="87" t="s">
        <v>4836</v>
      </c>
      <c r="E2093" s="87" t="s">
        <v>6652</v>
      </c>
      <c r="F2093" s="110">
        <v>3.3084294814944459</v>
      </c>
      <c r="G2093" s="18">
        <v>19.914698833745121</v>
      </c>
      <c r="H2093" s="18">
        <v>29.94932011658295</v>
      </c>
      <c r="I2093" s="18">
        <v>80.640404793591912</v>
      </c>
      <c r="J2093" s="18">
        <v>143.72283935546881</v>
      </c>
      <c r="K2093" s="18">
        <v>137.02745056152341</v>
      </c>
      <c r="L2093" s="18">
        <v>140.50248718261719</v>
      </c>
      <c r="M2093" s="18">
        <v>136.61878967285159</v>
      </c>
      <c r="N2093" s="18">
        <v>148.23573303222659</v>
      </c>
      <c r="O2093" s="18">
        <v>126.66864013671881</v>
      </c>
      <c r="P2093" s="18">
        <v>130.7334289550781</v>
      </c>
      <c r="Q2093" s="18">
        <v>109.60118103027339</v>
      </c>
      <c r="R2093" s="18">
        <v>102.9950408935547</v>
      </c>
      <c r="S2093" s="18">
        <v>116.577766418457</v>
      </c>
      <c r="T2093" s="18">
        <v>131.12583923339841</v>
      </c>
      <c r="U2093" s="18">
        <v>194.04228210449219</v>
      </c>
      <c r="V2093" s="18">
        <v>221.14418029785159</v>
      </c>
      <c r="W2093" s="18">
        <v>119.9822235107422</v>
      </c>
      <c r="X2093" s="103">
        <v>2.5544953435593718</v>
      </c>
      <c r="Y2093" s="18">
        <v>11.03153907083685</v>
      </c>
      <c r="Z2093" s="18">
        <v>61.160301814554543</v>
      </c>
      <c r="AA2093" s="18">
        <v>157.56416492568829</v>
      </c>
      <c r="AB2093" s="18">
        <v>127.55494689941411</v>
      </c>
      <c r="AC2093" s="18">
        <v>132.82904052734381</v>
      </c>
      <c r="AD2093" s="18">
        <v>143.65956115722659</v>
      </c>
      <c r="AE2093" s="18">
        <v>150.22200012207031</v>
      </c>
      <c r="AF2093" s="18">
        <v>142.49794006347659</v>
      </c>
      <c r="AG2093" s="18">
        <v>141.3880920410156</v>
      </c>
      <c r="AH2093" s="18">
        <v>162.62882995605469</v>
      </c>
      <c r="AI2093" s="18">
        <v>132.4295654296875</v>
      </c>
      <c r="AJ2093" s="18">
        <v>127.33347320556641</v>
      </c>
      <c r="AK2093" s="18">
        <v>124.6076278686523</v>
      </c>
      <c r="AL2093" s="18">
        <v>165.71636962890631</v>
      </c>
      <c r="AM2093" s="18">
        <v>153.9455261230469</v>
      </c>
      <c r="AN2093" s="18">
        <v>186.76173400878909</v>
      </c>
      <c r="AO2093" s="18">
        <v>95.565628051757813</v>
      </c>
    </row>
    <row r="2094" spans="1:41" x14ac:dyDescent="0.3">
      <c r="A2094" s="4" t="s">
        <v>6235</v>
      </c>
      <c r="B2094" s="8" t="s">
        <v>8999</v>
      </c>
      <c r="C2094" s="87" t="s">
        <v>4835</v>
      </c>
      <c r="D2094" s="87" t="s">
        <v>4836</v>
      </c>
      <c r="E2094" s="87" t="s">
        <v>6219</v>
      </c>
      <c r="F2094" s="110">
        <v>3.642963714450699</v>
      </c>
      <c r="G2094" s="18">
        <v>21.928387968171631</v>
      </c>
      <c r="H2094" s="18">
        <v>32.977667218675833</v>
      </c>
      <c r="I2094" s="18">
        <v>88.794417479611226</v>
      </c>
      <c r="J2094" s="18">
        <v>158.25547790527341</v>
      </c>
      <c r="K2094" s="18">
        <v>153.04521179199219</v>
      </c>
      <c r="L2094" s="18">
        <v>168.0105285644531</v>
      </c>
      <c r="M2094" s="18">
        <v>153.63043212890631</v>
      </c>
      <c r="N2094" s="18">
        <v>158.79917907714841</v>
      </c>
      <c r="O2094" s="18">
        <v>157.7288818359375</v>
      </c>
      <c r="P2094" s="18">
        <v>152.10736083984381</v>
      </c>
      <c r="Q2094" s="18">
        <v>139.5107116699219</v>
      </c>
      <c r="R2094" s="18">
        <v>111.86289978027339</v>
      </c>
      <c r="S2094" s="18">
        <v>140.27302551269531</v>
      </c>
      <c r="T2094" s="18">
        <v>143.3316650390625</v>
      </c>
      <c r="U2094" s="18">
        <v>196.48564147949219</v>
      </c>
      <c r="V2094" s="18">
        <v>235.25775146484381</v>
      </c>
      <c r="W2094" s="18">
        <v>200.70506286621091</v>
      </c>
      <c r="X2094" s="103">
        <v>2.9244055036205601</v>
      </c>
      <c r="Y2094" s="18">
        <v>12.62898899130866</v>
      </c>
      <c r="Z2094" s="18">
        <v>70.016774029567046</v>
      </c>
      <c r="AA2094" s="18">
        <v>180.38064240117919</v>
      </c>
      <c r="AB2094" s="18">
        <v>146.02586364746091</v>
      </c>
      <c r="AC2094" s="18">
        <v>138.302978515625</v>
      </c>
      <c r="AD2094" s="18">
        <v>157.96832275390631</v>
      </c>
      <c r="AE2094" s="18">
        <v>151.9759216308594</v>
      </c>
      <c r="AF2094" s="18">
        <v>164.5023193359375</v>
      </c>
      <c r="AG2094" s="18">
        <v>151.71086120605469</v>
      </c>
      <c r="AH2094" s="18">
        <v>159.43316650390631</v>
      </c>
      <c r="AI2094" s="18">
        <v>139.90843200683591</v>
      </c>
      <c r="AJ2094" s="18">
        <v>145.24659729003909</v>
      </c>
      <c r="AK2094" s="18">
        <v>128.83580017089841</v>
      </c>
      <c r="AL2094" s="18">
        <v>166.3889465332031</v>
      </c>
      <c r="AM2094" s="18">
        <v>163.54014587402341</v>
      </c>
      <c r="AN2094" s="18">
        <v>226.90541076660159</v>
      </c>
      <c r="AO2094" s="18">
        <v>134.7157287597656</v>
      </c>
    </row>
    <row r="2095" spans="1:41" x14ac:dyDescent="0.3">
      <c r="A2095" s="4" t="s">
        <v>6249</v>
      </c>
      <c r="B2095" s="8" t="s">
        <v>9000</v>
      </c>
      <c r="C2095" s="87" t="s">
        <v>4835</v>
      </c>
      <c r="D2095" s="87" t="s">
        <v>4836</v>
      </c>
      <c r="E2095" s="87" t="s">
        <v>6219</v>
      </c>
      <c r="F2095" s="110">
        <v>3.3655679991548459</v>
      </c>
      <c r="G2095" s="18">
        <v>20.258637363303709</v>
      </c>
      <c r="H2095" s="18">
        <v>30.466562441368829</v>
      </c>
      <c r="I2095" s="18">
        <v>82.033111882926391</v>
      </c>
      <c r="J2095" s="18">
        <v>146.20501708984381</v>
      </c>
      <c r="K2095" s="18">
        <v>150.08781433105469</v>
      </c>
      <c r="L2095" s="18">
        <v>143.9400939941406</v>
      </c>
      <c r="M2095" s="18">
        <v>158.03826904296881</v>
      </c>
      <c r="N2095" s="18">
        <v>151.65940856933591</v>
      </c>
      <c r="O2095" s="18">
        <v>154.28117370605469</v>
      </c>
      <c r="P2095" s="18">
        <v>153.1505432128906</v>
      </c>
      <c r="Q2095" s="18">
        <v>153.94209289550781</v>
      </c>
      <c r="R2095" s="18">
        <v>151.36372375488281</v>
      </c>
      <c r="S2095" s="18">
        <v>149.5315856933594</v>
      </c>
      <c r="T2095" s="18">
        <v>168.90959167480469</v>
      </c>
      <c r="U2095" s="18">
        <v>219.0265808105469</v>
      </c>
      <c r="V2095" s="18">
        <v>217.14923095703131</v>
      </c>
      <c r="W2095" s="18">
        <v>137.49559020996091</v>
      </c>
      <c r="X2095" s="103">
        <v>2.8145077989312588</v>
      </c>
      <c r="Y2095" s="18">
        <v>12.154397864676939</v>
      </c>
      <c r="Z2095" s="18">
        <v>67.385578476805151</v>
      </c>
      <c r="AA2095" s="18">
        <v>173.60202755254451</v>
      </c>
      <c r="AB2095" s="18">
        <v>140.53828430175781</v>
      </c>
      <c r="AC2095" s="18">
        <v>131.60313415527341</v>
      </c>
      <c r="AD2095" s="18">
        <v>154.92295837402341</v>
      </c>
      <c r="AE2095" s="18">
        <v>158.97901916503909</v>
      </c>
      <c r="AF2095" s="18">
        <v>187.53959655761719</v>
      </c>
      <c r="AG2095" s="18">
        <v>190.0082702636719</v>
      </c>
      <c r="AH2095" s="18">
        <v>159.1002197265625</v>
      </c>
      <c r="AI2095" s="18">
        <v>156.31288146972659</v>
      </c>
      <c r="AJ2095" s="18">
        <v>121.2809677124023</v>
      </c>
      <c r="AK2095" s="18">
        <v>148.46380615234381</v>
      </c>
      <c r="AL2095" s="18">
        <v>195.81781005859381</v>
      </c>
      <c r="AM2095" s="18">
        <v>169.41217041015631</v>
      </c>
      <c r="AN2095" s="18">
        <v>164.39341735839841</v>
      </c>
      <c r="AO2095" s="18">
        <v>154.13923645019531</v>
      </c>
    </row>
    <row r="2096" spans="1:41" x14ac:dyDescent="0.3">
      <c r="A2096" s="4" t="s">
        <v>6242</v>
      </c>
      <c r="B2096" s="8" t="s">
        <v>9001</v>
      </c>
      <c r="C2096" s="87" t="s">
        <v>4835</v>
      </c>
      <c r="D2096" s="87" t="s">
        <v>4836</v>
      </c>
      <c r="E2096" s="87" t="s">
        <v>6219</v>
      </c>
      <c r="F2096" s="110">
        <v>2.1853041818557588</v>
      </c>
      <c r="G2096" s="18">
        <v>13.1541793123313</v>
      </c>
      <c r="H2096" s="18">
        <v>19.782309056483779</v>
      </c>
      <c r="I2096" s="18">
        <v>53.265095964014861</v>
      </c>
      <c r="J2096" s="18">
        <v>94.932693481445313</v>
      </c>
      <c r="K2096" s="18">
        <v>108.7435607910156</v>
      </c>
      <c r="L2096" s="18">
        <v>121.696403503418</v>
      </c>
      <c r="M2096" s="18">
        <v>109.2769470214844</v>
      </c>
      <c r="N2096" s="18">
        <v>99.420539855957031</v>
      </c>
      <c r="O2096" s="18">
        <v>88.129554748535156</v>
      </c>
      <c r="P2096" s="18">
        <v>78.630088806152344</v>
      </c>
      <c r="Q2096" s="18">
        <v>81.208328247070313</v>
      </c>
      <c r="R2096" s="18">
        <v>85.961349487304688</v>
      </c>
      <c r="S2096" s="18">
        <v>88.626091003417969</v>
      </c>
      <c r="T2096" s="18">
        <v>121.0189514160156</v>
      </c>
      <c r="U2096" s="18">
        <v>113.2310485839844</v>
      </c>
      <c r="V2096" s="18">
        <v>108.7112274169922</v>
      </c>
      <c r="W2096" s="18">
        <v>79.420989990234375</v>
      </c>
      <c r="X2096" s="103">
        <v>1.868187181646507</v>
      </c>
      <c r="Y2096" s="18">
        <v>8.0677304571845401</v>
      </c>
      <c r="Z2096" s="18">
        <v>44.728557506930827</v>
      </c>
      <c r="AA2096" s="18">
        <v>115.2319004781797</v>
      </c>
      <c r="AB2096" s="18">
        <v>93.285163879394531</v>
      </c>
      <c r="AC2096" s="18">
        <v>95.217727661132813</v>
      </c>
      <c r="AD2096" s="18">
        <v>103.84303283691411</v>
      </c>
      <c r="AE2096" s="18">
        <v>101.58742523193359</v>
      </c>
      <c r="AF2096" s="18">
        <v>117.350700378418</v>
      </c>
      <c r="AG2096" s="18">
        <v>101.26943206787109</v>
      </c>
      <c r="AH2096" s="18">
        <v>96.508827209472656</v>
      </c>
      <c r="AI2096" s="18">
        <v>91.033599853515625</v>
      </c>
      <c r="AJ2096" s="18">
        <v>89.256416320800781</v>
      </c>
      <c r="AK2096" s="18">
        <v>92.793830871582031</v>
      </c>
      <c r="AL2096" s="18">
        <v>109.3551330566406</v>
      </c>
      <c r="AM2096" s="18">
        <v>114.45334625244141</v>
      </c>
      <c r="AN2096" s="18">
        <v>111.0633163452148</v>
      </c>
      <c r="AO2096" s="18">
        <v>88.444480895996094</v>
      </c>
    </row>
    <row r="2097" spans="1:41" x14ac:dyDescent="0.3">
      <c r="A2097" s="4" t="s">
        <v>6672</v>
      </c>
      <c r="B2097" s="8" t="s">
        <v>9002</v>
      </c>
      <c r="C2097" s="87" t="s">
        <v>4835</v>
      </c>
      <c r="D2097" s="87" t="s">
        <v>4836</v>
      </c>
      <c r="E2097" s="87" t="s">
        <v>6652</v>
      </c>
      <c r="F2097" s="110">
        <v>2.5858400202571872</v>
      </c>
      <c r="G2097" s="18">
        <v>15.565157281939699</v>
      </c>
      <c r="H2097" s="18">
        <v>23.40813094857673</v>
      </c>
      <c r="I2097" s="18">
        <v>63.02784663580551</v>
      </c>
      <c r="J2097" s="18">
        <v>112.33253479003911</v>
      </c>
      <c r="K2097" s="18">
        <v>127.34593200683589</v>
      </c>
      <c r="L2097" s="18">
        <v>128.73284912109381</v>
      </c>
      <c r="M2097" s="18">
        <v>128.11302185058591</v>
      </c>
      <c r="N2097" s="18">
        <v>131.8853759765625</v>
      </c>
      <c r="O2097" s="18">
        <v>120.788688659668</v>
      </c>
      <c r="P2097" s="18">
        <v>112.2560577392578</v>
      </c>
      <c r="Q2097" s="18">
        <v>106.28940582275391</v>
      </c>
      <c r="R2097" s="18">
        <v>115.4107360839844</v>
      </c>
      <c r="S2097" s="18">
        <v>102.97328186035161</v>
      </c>
      <c r="T2097" s="18">
        <v>110.01055908203131</v>
      </c>
      <c r="U2097" s="18">
        <v>135.90826416015631</v>
      </c>
      <c r="V2097" s="18">
        <v>160.44456481933591</v>
      </c>
      <c r="W2097" s="18">
        <v>166.689453125</v>
      </c>
      <c r="X2097" s="103">
        <v>2.105452565577667</v>
      </c>
      <c r="Y2097" s="18">
        <v>9.0923564599654547</v>
      </c>
      <c r="Z2097" s="18">
        <v>50.409218670773988</v>
      </c>
      <c r="AA2097" s="18">
        <v>129.8666979849136</v>
      </c>
      <c r="AB2097" s="18">
        <v>105.1326599121094</v>
      </c>
      <c r="AC2097" s="18">
        <v>113.2290496826172</v>
      </c>
      <c r="AD2097" s="18">
        <v>122.7907257080078</v>
      </c>
      <c r="AE2097" s="18">
        <v>127.99098968505859</v>
      </c>
      <c r="AF2097" s="18">
        <v>134.23542785644531</v>
      </c>
      <c r="AG2097" s="18">
        <v>122.48354339599609</v>
      </c>
      <c r="AH2097" s="18">
        <v>151.645751953125</v>
      </c>
      <c r="AI2097" s="18">
        <v>120.8386764526367</v>
      </c>
      <c r="AJ2097" s="18">
        <v>104.450065612793</v>
      </c>
      <c r="AK2097" s="18">
        <v>104.2527618408203</v>
      </c>
      <c r="AL2097" s="18">
        <v>128.41163635253909</v>
      </c>
      <c r="AM2097" s="18">
        <v>140.160400390625</v>
      </c>
      <c r="AN2097" s="18">
        <v>164.82582092285159</v>
      </c>
      <c r="AO2097" s="18">
        <v>75.606437683105469</v>
      </c>
    </row>
    <row r="2098" spans="1:41" x14ac:dyDescent="0.3">
      <c r="A2098" s="4" t="s">
        <v>6669</v>
      </c>
      <c r="B2098" s="8" t="s">
        <v>9003</v>
      </c>
      <c r="C2098" s="87" t="s">
        <v>4835</v>
      </c>
      <c r="D2098" s="87" t="s">
        <v>4836</v>
      </c>
      <c r="E2098" s="87" t="s">
        <v>6652</v>
      </c>
      <c r="F2098" s="110">
        <v>1.912988242073852</v>
      </c>
      <c r="G2098" s="18">
        <v>11.515005813630861</v>
      </c>
      <c r="H2098" s="18">
        <v>17.317188581952021</v>
      </c>
      <c r="I2098" s="18">
        <v>46.627605958986571</v>
      </c>
      <c r="J2098" s="18">
        <v>83.1029052734375</v>
      </c>
      <c r="K2098" s="18">
        <v>88.270217895507813</v>
      </c>
      <c r="L2098" s="18">
        <v>91.225173950195313</v>
      </c>
      <c r="M2098" s="18">
        <v>94.521469116210938</v>
      </c>
      <c r="N2098" s="18">
        <v>87.551910400390625</v>
      </c>
      <c r="O2098" s="18">
        <v>78.239898681640625</v>
      </c>
      <c r="P2098" s="18">
        <v>70.579460144042969</v>
      </c>
      <c r="Q2098" s="18">
        <v>53.104518890380859</v>
      </c>
      <c r="R2098" s="18">
        <v>60.403617858886719</v>
      </c>
      <c r="S2098" s="18">
        <v>56.106193542480469</v>
      </c>
      <c r="T2098" s="18">
        <v>62.420749664306641</v>
      </c>
      <c r="U2098" s="18">
        <v>61.576911926269531</v>
      </c>
      <c r="V2098" s="18">
        <v>77.571678161621094</v>
      </c>
      <c r="W2098" s="18">
        <v>57.519126892089837</v>
      </c>
      <c r="X2098" s="103">
        <v>1.464236706114967</v>
      </c>
      <c r="Y2098" s="18">
        <v>6.3232780882480766</v>
      </c>
      <c r="Z2098" s="18">
        <v>35.0570844060179</v>
      </c>
      <c r="AA2098" s="18">
        <v>90.315777804894267</v>
      </c>
      <c r="AB2098" s="18">
        <v>73.114494323730469</v>
      </c>
      <c r="AC2098" s="18">
        <v>78.102569580078125</v>
      </c>
      <c r="AD2098" s="18">
        <v>83.780693054199219</v>
      </c>
      <c r="AE2098" s="18">
        <v>87.292724609375</v>
      </c>
      <c r="AF2098" s="18">
        <v>92.380767822265625</v>
      </c>
      <c r="AG2098" s="18">
        <v>81.810302734375</v>
      </c>
      <c r="AH2098" s="18">
        <v>73.306098937988281</v>
      </c>
      <c r="AI2098" s="18">
        <v>64.197975158691406</v>
      </c>
      <c r="AJ2098" s="18">
        <v>64.864028930664063</v>
      </c>
      <c r="AK2098" s="18">
        <v>69.063888549804688</v>
      </c>
      <c r="AL2098" s="18">
        <v>72.307952880859375</v>
      </c>
      <c r="AM2098" s="18">
        <v>89.804550170898438</v>
      </c>
      <c r="AN2098" s="18">
        <v>104.9757995605469</v>
      </c>
      <c r="AO2098" s="18">
        <v>35.151031494140632</v>
      </c>
    </row>
    <row r="2099" spans="1:41" x14ac:dyDescent="0.3">
      <c r="A2099" s="4" t="s">
        <v>6665</v>
      </c>
      <c r="B2099" s="8" t="s">
        <v>9004</v>
      </c>
      <c r="C2099" s="87" t="s">
        <v>4835</v>
      </c>
      <c r="D2099" s="87" t="s">
        <v>4836</v>
      </c>
      <c r="E2099" s="87" t="s">
        <v>6652</v>
      </c>
      <c r="F2099" s="110">
        <v>3.1573105505778201</v>
      </c>
      <c r="G2099" s="18">
        <v>19.005056354098631</v>
      </c>
      <c r="H2099" s="18">
        <v>28.581326854821349</v>
      </c>
      <c r="I2099" s="18">
        <v>76.956997959849488</v>
      </c>
      <c r="J2099" s="18">
        <v>137.15802001953131</v>
      </c>
      <c r="K2099" s="18">
        <v>159.6202392578125</v>
      </c>
      <c r="L2099" s="18">
        <v>143.4378967285156</v>
      </c>
      <c r="M2099" s="18">
        <v>151.56993103027341</v>
      </c>
      <c r="N2099" s="18">
        <v>162.51661682128909</v>
      </c>
      <c r="O2099" s="18">
        <v>151.73443603515631</v>
      </c>
      <c r="P2099" s="18">
        <v>150.6180725097656</v>
      </c>
      <c r="Q2099" s="18">
        <v>145.0741271972656</v>
      </c>
      <c r="R2099" s="18">
        <v>148.59361267089841</v>
      </c>
      <c r="S2099" s="18">
        <v>142.6923522949219</v>
      </c>
      <c r="T2099" s="18">
        <v>180.21919250488281</v>
      </c>
      <c r="U2099" s="18">
        <v>194.31549072265631</v>
      </c>
      <c r="V2099" s="18">
        <v>188.1029357910156</v>
      </c>
      <c r="W2099" s="18">
        <v>157.40538024902341</v>
      </c>
      <c r="X2099" s="103">
        <v>3.4148919340527351</v>
      </c>
      <c r="Y2099" s="18">
        <v>14.747145219179689</v>
      </c>
      <c r="Z2099" s="18">
        <v>81.760110417636724</v>
      </c>
      <c r="AA2099" s="18">
        <v>210.63440074655281</v>
      </c>
      <c r="AB2099" s="18">
        <v>170.517578125</v>
      </c>
      <c r="AC2099" s="18">
        <v>137.44270324707031</v>
      </c>
      <c r="AD2099" s="18">
        <v>146.3722229003906</v>
      </c>
      <c r="AE2099" s="18">
        <v>153.26844787597659</v>
      </c>
      <c r="AF2099" s="18">
        <v>152.17185974121091</v>
      </c>
      <c r="AG2099" s="18">
        <v>173.5520324707031</v>
      </c>
      <c r="AH2099" s="18">
        <v>167.04719543457031</v>
      </c>
      <c r="AI2099" s="18">
        <v>145.6128845214844</v>
      </c>
      <c r="AJ2099" s="18">
        <v>151.09869384765631</v>
      </c>
      <c r="AK2099" s="18">
        <v>166.59446716308591</v>
      </c>
      <c r="AL2099" s="18">
        <v>163.78602600097659</v>
      </c>
      <c r="AM2099" s="18">
        <v>209.7604064941406</v>
      </c>
      <c r="AN2099" s="18">
        <v>163.54908752441409</v>
      </c>
      <c r="AO2099" s="18">
        <v>161.5057067871094</v>
      </c>
    </row>
    <row r="2100" spans="1:41" x14ac:dyDescent="0.3">
      <c r="A2100" s="4" t="s">
        <v>6236</v>
      </c>
      <c r="B2100" s="8" t="s">
        <v>13096</v>
      </c>
      <c r="C2100" s="87" t="s">
        <v>4835</v>
      </c>
      <c r="D2100" s="87" t="s">
        <v>4836</v>
      </c>
      <c r="E2100" s="87" t="s">
        <v>6219</v>
      </c>
      <c r="F2100" s="110">
        <v>1.906346809670471</v>
      </c>
      <c r="G2100" s="18">
        <v>11.47502849905371</v>
      </c>
      <c r="H2100" s="18">
        <v>17.257067492415711</v>
      </c>
      <c r="I2100" s="18">
        <v>46.46572619083264</v>
      </c>
      <c r="J2100" s="18">
        <v>82.81439208984375</v>
      </c>
      <c r="K2100" s="18">
        <v>98.8870849609375</v>
      </c>
      <c r="L2100" s="18">
        <v>89.271682739257813</v>
      </c>
      <c r="M2100" s="18">
        <v>84.136756896972656</v>
      </c>
      <c r="N2100" s="18">
        <v>81.6251220703125</v>
      </c>
      <c r="O2100" s="18">
        <v>72.532234191894531</v>
      </c>
      <c r="P2100" s="18">
        <v>72.339927673339844</v>
      </c>
      <c r="Q2100" s="18">
        <v>67.111137390136719</v>
      </c>
      <c r="R2100" s="18">
        <v>44.321044921875</v>
      </c>
      <c r="S2100" s="18">
        <v>53.613910675048828</v>
      </c>
      <c r="T2100" s="18">
        <v>55.962116241455078</v>
      </c>
      <c r="U2100" s="18">
        <v>82.72235107421875</v>
      </c>
      <c r="V2100" s="18">
        <v>123.8323669433594</v>
      </c>
      <c r="W2100" s="18">
        <v>166.05485534667969</v>
      </c>
      <c r="X2100" s="103">
        <v>1.563907953805542</v>
      </c>
      <c r="Y2100" s="18">
        <v>6.7537064567749034</v>
      </c>
      <c r="Z2100" s="18">
        <v>37.443435826214603</v>
      </c>
      <c r="AA2100" s="18">
        <v>96.463613207711802</v>
      </c>
      <c r="AB2100" s="18">
        <v>78.0914306640625</v>
      </c>
      <c r="AC2100" s="18">
        <v>89.321136474609375</v>
      </c>
      <c r="AD2100" s="18">
        <v>89.984817504882813</v>
      </c>
      <c r="AE2100" s="18">
        <v>83.26556396484375</v>
      </c>
      <c r="AF2100" s="18">
        <v>83.509666442871094</v>
      </c>
      <c r="AG2100" s="18">
        <v>83.131156921386719</v>
      </c>
      <c r="AH2100" s="18">
        <v>83.66436767578125</v>
      </c>
      <c r="AI2100" s="18">
        <v>77.134468078613281</v>
      </c>
      <c r="AJ2100" s="18">
        <v>79.348274230957031</v>
      </c>
      <c r="AK2100" s="18">
        <v>75.887069702148438</v>
      </c>
      <c r="AL2100" s="18">
        <v>107.3964767456055</v>
      </c>
      <c r="AM2100" s="18">
        <v>105.04648590087891</v>
      </c>
      <c r="AN2100" s="18">
        <v>168.10807800292969</v>
      </c>
      <c r="AO2100" s="18">
        <v>194.2490539550781</v>
      </c>
    </row>
    <row r="2101" spans="1:41" x14ac:dyDescent="0.3">
      <c r="A2101" s="4" t="s">
        <v>5719</v>
      </c>
      <c r="B2101" s="8" t="s">
        <v>9005</v>
      </c>
      <c r="C2101" s="87" t="s">
        <v>4835</v>
      </c>
      <c r="D2101" s="87" t="s">
        <v>4836</v>
      </c>
      <c r="E2101" s="87" t="s">
        <v>5709</v>
      </c>
      <c r="F2101" s="110">
        <v>3.00479575270694</v>
      </c>
      <c r="G2101" s="18">
        <v>18.087011618892092</v>
      </c>
      <c r="H2101" s="18">
        <v>27.200697607772181</v>
      </c>
      <c r="I2101" s="18">
        <v>73.239567950803277</v>
      </c>
      <c r="J2101" s="18">
        <v>130.5325622558594</v>
      </c>
      <c r="K2101" s="18">
        <v>132.29731750488281</v>
      </c>
      <c r="L2101" s="18">
        <v>133.6994323730469</v>
      </c>
      <c r="M2101" s="18">
        <v>142.71760559082031</v>
      </c>
      <c r="N2101" s="18">
        <v>147.47975158691409</v>
      </c>
      <c r="O2101" s="18">
        <v>128.02110290527341</v>
      </c>
      <c r="P2101" s="18">
        <v>143.60478210449219</v>
      </c>
      <c r="Q2101" s="18">
        <v>122.56407165527339</v>
      </c>
      <c r="R2101" s="18">
        <v>109.6455383300781</v>
      </c>
      <c r="S2101" s="18">
        <v>107.963996887207</v>
      </c>
      <c r="T2101" s="18">
        <v>123.9452743530273</v>
      </c>
      <c r="U2101" s="18">
        <v>127.91738128662109</v>
      </c>
      <c r="V2101" s="18">
        <v>206.884033203125</v>
      </c>
      <c r="W2101" s="18">
        <v>183.8998718261719</v>
      </c>
      <c r="X2101" s="103">
        <v>2.4317359948301092</v>
      </c>
      <c r="Y2101" s="18">
        <v>10.50140518148303</v>
      </c>
      <c r="Z2101" s="18">
        <v>58.22116988864606</v>
      </c>
      <c r="AA2101" s="18">
        <v>149.99222931104109</v>
      </c>
      <c r="AB2101" s="18">
        <v>121.4251403808594</v>
      </c>
      <c r="AC2101" s="18">
        <v>113.769905090332</v>
      </c>
      <c r="AD2101" s="18">
        <v>111.6812286376953</v>
      </c>
      <c r="AE2101" s="18">
        <v>147.4122009277344</v>
      </c>
      <c r="AF2101" s="18">
        <v>140.32591247558591</v>
      </c>
      <c r="AG2101" s="18">
        <v>117.26251220703131</v>
      </c>
      <c r="AH2101" s="18">
        <v>131.0058288574219</v>
      </c>
      <c r="AI2101" s="18">
        <v>104.606819152832</v>
      </c>
      <c r="AJ2101" s="18">
        <v>93.793197631835938</v>
      </c>
      <c r="AK2101" s="18">
        <v>119.01280212402339</v>
      </c>
      <c r="AL2101" s="18">
        <v>110.2153854370117</v>
      </c>
      <c r="AM2101" s="18">
        <v>121.18882751464839</v>
      </c>
      <c r="AN2101" s="18">
        <v>165.46815490722659</v>
      </c>
      <c r="AO2101" s="18">
        <v>151.55537414550781</v>
      </c>
    </row>
    <row r="2102" spans="1:41" x14ac:dyDescent="0.3">
      <c r="A2102" s="4" t="s">
        <v>6676</v>
      </c>
      <c r="B2102" s="8" t="s">
        <v>9006</v>
      </c>
      <c r="C2102" s="87" t="s">
        <v>4835</v>
      </c>
      <c r="D2102" s="87" t="s">
        <v>4836</v>
      </c>
      <c r="E2102" s="87" t="s">
        <v>6652</v>
      </c>
      <c r="F2102" s="110">
        <v>2.140050730173622</v>
      </c>
      <c r="G2102" s="18">
        <v>12.881781527679079</v>
      </c>
      <c r="H2102" s="18">
        <v>19.372655437330192</v>
      </c>
      <c r="I2102" s="18">
        <v>52.16207814774684</v>
      </c>
      <c r="J2102" s="18">
        <v>92.966819763183594</v>
      </c>
      <c r="K2102" s="18">
        <v>104.70632171630859</v>
      </c>
      <c r="L2102" s="18">
        <v>90.728675842285156</v>
      </c>
      <c r="M2102" s="18">
        <v>86.434913635253906</v>
      </c>
      <c r="N2102" s="18">
        <v>94.894187927246094</v>
      </c>
      <c r="O2102" s="18">
        <v>77.837486267089844</v>
      </c>
      <c r="P2102" s="18">
        <v>77.202445983886719</v>
      </c>
      <c r="Q2102" s="18">
        <v>56.484451293945313</v>
      </c>
      <c r="R2102" s="18">
        <v>58.240394592285163</v>
      </c>
      <c r="S2102" s="18">
        <v>69.334808349609375</v>
      </c>
      <c r="T2102" s="18">
        <v>79.803871154785156</v>
      </c>
      <c r="U2102" s="18">
        <v>105.106559753418</v>
      </c>
      <c r="V2102" s="18">
        <v>94.159889221191406</v>
      </c>
      <c r="W2102" s="18">
        <v>58.379013061523438</v>
      </c>
      <c r="X2102" s="103">
        <v>1.603886187405632</v>
      </c>
      <c r="Y2102" s="18">
        <v>6.9263516906189881</v>
      </c>
      <c r="Z2102" s="18">
        <v>38.400603682933948</v>
      </c>
      <c r="AA2102" s="18">
        <v>98.929515918509153</v>
      </c>
      <c r="AB2102" s="18">
        <v>80.087684631347656</v>
      </c>
      <c r="AC2102" s="18">
        <v>89.999671936035156</v>
      </c>
      <c r="AD2102" s="18">
        <v>88.187690734863281</v>
      </c>
      <c r="AE2102" s="18">
        <v>87.842323303222656</v>
      </c>
      <c r="AF2102" s="18">
        <v>97.720802307128906</v>
      </c>
      <c r="AG2102" s="18">
        <v>91.633155822753906</v>
      </c>
      <c r="AH2102" s="18">
        <v>81.91925048828125</v>
      </c>
      <c r="AI2102" s="18">
        <v>81.46759033203125</v>
      </c>
      <c r="AJ2102" s="18">
        <v>70.517440795898438</v>
      </c>
      <c r="AK2102" s="18">
        <v>79.081100463867188</v>
      </c>
      <c r="AL2102" s="18">
        <v>62.371551513671882</v>
      </c>
      <c r="AM2102" s="18">
        <v>100.4826583862305</v>
      </c>
      <c r="AN2102" s="18">
        <v>98.816123962402344</v>
      </c>
      <c r="AO2102" s="18">
        <v>15.13015842437744</v>
      </c>
    </row>
    <row r="2103" spans="1:41" x14ac:dyDescent="0.3">
      <c r="A2103" s="4" t="s">
        <v>6228</v>
      </c>
      <c r="B2103" s="8" t="s">
        <v>9007</v>
      </c>
      <c r="C2103" s="87" t="s">
        <v>4835</v>
      </c>
      <c r="D2103" s="87" t="s">
        <v>4836</v>
      </c>
      <c r="E2103" s="87" t="s">
        <v>6219</v>
      </c>
      <c r="F2103" s="110">
        <v>4.098721300011932</v>
      </c>
      <c r="G2103" s="18">
        <v>24.67176669466846</v>
      </c>
      <c r="H2103" s="18">
        <v>37.103380008349269</v>
      </c>
      <c r="I2103" s="18">
        <v>99.903155445156912</v>
      </c>
      <c r="J2103" s="18">
        <v>178.0542297363281</v>
      </c>
      <c r="K2103" s="18">
        <v>153.6805419921875</v>
      </c>
      <c r="L2103" s="18">
        <v>166.8363037109375</v>
      </c>
      <c r="M2103" s="18">
        <v>153.23081970214841</v>
      </c>
      <c r="N2103" s="18">
        <v>160.71302795410159</v>
      </c>
      <c r="O2103" s="18">
        <v>145.627685546875</v>
      </c>
      <c r="P2103" s="18">
        <v>151.64994812011719</v>
      </c>
      <c r="Q2103" s="18">
        <v>126.00392150878911</v>
      </c>
      <c r="R2103" s="18">
        <v>124.11126708984381</v>
      </c>
      <c r="S2103" s="18">
        <v>154.55439758300781</v>
      </c>
      <c r="T2103" s="18">
        <v>135.25242614746091</v>
      </c>
      <c r="U2103" s="18">
        <v>158.4030456542969</v>
      </c>
      <c r="V2103" s="18">
        <v>125.1364288330078</v>
      </c>
      <c r="W2103" s="18">
        <v>102.26856994628911</v>
      </c>
      <c r="X2103" s="103">
        <v>2.9743703122889098</v>
      </c>
      <c r="Y2103" s="18">
        <v>12.844761057748901</v>
      </c>
      <c r="Z2103" s="18">
        <v>71.213042711742375</v>
      </c>
      <c r="AA2103" s="18">
        <v>183.46252836873421</v>
      </c>
      <c r="AB2103" s="18">
        <v>148.5207824707031</v>
      </c>
      <c r="AC2103" s="18">
        <v>148.8228454589844</v>
      </c>
      <c r="AD2103" s="18">
        <v>158.55345153808591</v>
      </c>
      <c r="AE2103" s="18">
        <v>147.64569091796881</v>
      </c>
      <c r="AF2103" s="18">
        <v>170.17189025878909</v>
      </c>
      <c r="AG2103" s="18">
        <v>169.1495666503906</v>
      </c>
      <c r="AH2103" s="18">
        <v>150.2414245605469</v>
      </c>
      <c r="AI2103" s="18">
        <v>131.09745788574219</v>
      </c>
      <c r="AJ2103" s="18">
        <v>131.02012634277341</v>
      </c>
      <c r="AK2103" s="18">
        <v>132.87892150878909</v>
      </c>
      <c r="AL2103" s="18">
        <v>158.10552978515631</v>
      </c>
      <c r="AM2103" s="18">
        <v>141.62113952636719</v>
      </c>
      <c r="AN2103" s="18">
        <v>130.59880065917969</v>
      </c>
      <c r="AO2103" s="18">
        <v>93.30810546875</v>
      </c>
    </row>
    <row r="2104" spans="1:41" x14ac:dyDescent="0.3">
      <c r="A2104" s="4" t="s">
        <v>6240</v>
      </c>
      <c r="B2104" s="8" t="s">
        <v>9008</v>
      </c>
      <c r="C2104" s="87" t="s">
        <v>4835</v>
      </c>
      <c r="D2104" s="87" t="s">
        <v>4836</v>
      </c>
      <c r="E2104" s="87" t="s">
        <v>6219</v>
      </c>
      <c r="F2104" s="110">
        <v>2.2449904903950419</v>
      </c>
      <c r="G2104" s="18">
        <v>13.51345396687854</v>
      </c>
      <c r="H2104" s="18">
        <v>20.322615075100408</v>
      </c>
      <c r="I2104" s="18">
        <v>54.719903481649759</v>
      </c>
      <c r="J2104" s="18">
        <v>97.525550842285156</v>
      </c>
      <c r="K2104" s="18">
        <v>91.826492309570313</v>
      </c>
      <c r="L2104" s="18">
        <v>103.3178253173828</v>
      </c>
      <c r="M2104" s="18">
        <v>89.213973999023438</v>
      </c>
      <c r="N2104" s="18">
        <v>92.293769836425781</v>
      </c>
      <c r="O2104" s="18">
        <v>85.747520446777344</v>
      </c>
      <c r="P2104" s="18">
        <v>73.828147888183594</v>
      </c>
      <c r="Q2104" s="18">
        <v>50.982173919677727</v>
      </c>
      <c r="R2104" s="18">
        <v>52.633270263671882</v>
      </c>
      <c r="S2104" s="18">
        <v>62.285530090332031</v>
      </c>
      <c r="T2104" s="18">
        <v>77.863372802734375</v>
      </c>
      <c r="U2104" s="18">
        <v>100.0876083374023</v>
      </c>
      <c r="V2104" s="18">
        <v>110.57118988037109</v>
      </c>
      <c r="W2104" s="18">
        <v>85.963668823242188</v>
      </c>
      <c r="X2104" s="103">
        <v>1.498257311541352</v>
      </c>
      <c r="Y2104" s="18">
        <v>6.4701954192664797</v>
      </c>
      <c r="Z2104" s="18">
        <v>35.871613389614453</v>
      </c>
      <c r="AA2104" s="18">
        <v>92.414207264861673</v>
      </c>
      <c r="AB2104" s="18">
        <v>74.813262939453125</v>
      </c>
      <c r="AC2104" s="18">
        <v>86.460838317871094</v>
      </c>
      <c r="AD2104" s="18">
        <v>83.777397155761719</v>
      </c>
      <c r="AE2104" s="18">
        <v>90.196151733398438</v>
      </c>
      <c r="AF2104" s="18">
        <v>97.548385620117188</v>
      </c>
      <c r="AG2104" s="18">
        <v>84.505874633789063</v>
      </c>
      <c r="AH2104" s="18">
        <v>81.350173950195313</v>
      </c>
      <c r="AI2104" s="18">
        <v>60.106498718261719</v>
      </c>
      <c r="AJ2104" s="18">
        <v>56.779346466064453</v>
      </c>
      <c r="AK2104" s="18">
        <v>74.520698547363281</v>
      </c>
      <c r="AL2104" s="18">
        <v>74.961181640625</v>
      </c>
      <c r="AM2104" s="18">
        <v>68.98779296875</v>
      </c>
      <c r="AN2104" s="18">
        <v>85.889892578125</v>
      </c>
      <c r="AO2104" s="18">
        <v>58.363487243652337</v>
      </c>
    </row>
    <row r="2105" spans="1:41" x14ac:dyDescent="0.3">
      <c r="A2105" s="4" t="s">
        <v>6657</v>
      </c>
      <c r="B2105" s="8" t="s">
        <v>9009</v>
      </c>
      <c r="C2105" s="87" t="s">
        <v>4835</v>
      </c>
      <c r="D2105" s="87" t="s">
        <v>4836</v>
      </c>
      <c r="E2105" s="87" t="s">
        <v>6652</v>
      </c>
      <c r="F2105" s="110">
        <v>2.7696301059002839</v>
      </c>
      <c r="G2105" s="18">
        <v>16.671459902165768</v>
      </c>
      <c r="H2105" s="18">
        <v>25.071877490544111</v>
      </c>
      <c r="I2105" s="18">
        <v>67.507587547984031</v>
      </c>
      <c r="J2105" s="18">
        <v>120.31663513183589</v>
      </c>
      <c r="K2105" s="18">
        <v>125.78759765625</v>
      </c>
      <c r="L2105" s="18">
        <v>144.20953369140631</v>
      </c>
      <c r="M2105" s="18">
        <v>135.07124328613281</v>
      </c>
      <c r="N2105" s="18">
        <v>129.91123962402341</v>
      </c>
      <c r="O2105" s="18">
        <v>124.1679611206055</v>
      </c>
      <c r="P2105" s="18">
        <v>122.7882614135742</v>
      </c>
      <c r="Q2105" s="18">
        <v>110.81883239746089</v>
      </c>
      <c r="R2105" s="18">
        <v>132.29222106933591</v>
      </c>
      <c r="S2105" s="18">
        <v>141.98173522949219</v>
      </c>
      <c r="T2105" s="18">
        <v>139.67475891113281</v>
      </c>
      <c r="U2105" s="18">
        <v>145.346923828125</v>
      </c>
      <c r="V2105" s="18">
        <v>168.41398620605469</v>
      </c>
      <c r="W2105" s="18">
        <v>84.089248657226563</v>
      </c>
      <c r="X2105" s="103">
        <v>2.1293672661347118</v>
      </c>
      <c r="Y2105" s="18">
        <v>9.1956316349339904</v>
      </c>
      <c r="Z2105" s="18">
        <v>50.981789807989522</v>
      </c>
      <c r="AA2105" s="18">
        <v>131.34178379089059</v>
      </c>
      <c r="AB2105" s="18">
        <v>106.32680511474609</v>
      </c>
      <c r="AC2105" s="18">
        <v>106.498161315918</v>
      </c>
      <c r="AD2105" s="18">
        <v>120.9882507324219</v>
      </c>
      <c r="AE2105" s="18">
        <v>116.05615234375</v>
      </c>
      <c r="AF2105" s="18">
        <v>130.03083801269531</v>
      </c>
      <c r="AG2105" s="18">
        <v>111.9743270874023</v>
      </c>
      <c r="AH2105" s="18">
        <v>132.55226135253909</v>
      </c>
      <c r="AI2105" s="18">
        <v>108.26308441162109</v>
      </c>
      <c r="AJ2105" s="18">
        <v>102.66892242431641</v>
      </c>
      <c r="AK2105" s="18">
        <v>124.3524932861328</v>
      </c>
      <c r="AL2105" s="18">
        <v>121.99965667724609</v>
      </c>
      <c r="AM2105" s="18">
        <v>122.8879013061523</v>
      </c>
      <c r="AN2105" s="18">
        <v>130.5707092285156</v>
      </c>
      <c r="AO2105" s="18">
        <v>119.63653564453131</v>
      </c>
    </row>
    <row r="2106" spans="1:41" x14ac:dyDescent="0.3">
      <c r="A2106" s="4" t="s">
        <v>6231</v>
      </c>
      <c r="B2106" s="8" t="s">
        <v>9010</v>
      </c>
      <c r="C2106" s="87" t="s">
        <v>4835</v>
      </c>
      <c r="D2106" s="87" t="s">
        <v>4836</v>
      </c>
      <c r="E2106" s="87" t="s">
        <v>6219</v>
      </c>
      <c r="F2106" s="110">
        <v>2.725639046224587</v>
      </c>
      <c r="G2106" s="18">
        <v>16.406660936457399</v>
      </c>
      <c r="H2106" s="18">
        <v>24.67365158430535</v>
      </c>
      <c r="I2106" s="18">
        <v>66.435339558601214</v>
      </c>
      <c r="J2106" s="18">
        <v>118.4056015014648</v>
      </c>
      <c r="K2106" s="18">
        <v>110.67746734619141</v>
      </c>
      <c r="L2106" s="18">
        <v>99.539047241210938</v>
      </c>
      <c r="M2106" s="18">
        <v>98.545265197753906</v>
      </c>
      <c r="N2106" s="18">
        <v>93.350265502929688</v>
      </c>
      <c r="O2106" s="18">
        <v>83.592475891113281</v>
      </c>
      <c r="P2106" s="18">
        <v>78.338264465332031</v>
      </c>
      <c r="Q2106" s="18">
        <v>83.012062072753906</v>
      </c>
      <c r="R2106" s="18">
        <v>72.994186401367188</v>
      </c>
      <c r="S2106" s="18">
        <v>62.680583953857422</v>
      </c>
      <c r="T2106" s="18">
        <v>91.719955444335938</v>
      </c>
      <c r="U2106" s="18">
        <v>102.2894973754883</v>
      </c>
      <c r="V2106" s="18">
        <v>122.43276214599609</v>
      </c>
      <c r="W2106" s="18">
        <v>72.202064514160156</v>
      </c>
      <c r="X2106" s="103">
        <v>1.858745612212624</v>
      </c>
      <c r="Y2106" s="18">
        <v>8.0269572209512035</v>
      </c>
      <c r="Z2106" s="18">
        <v>44.50250532890071</v>
      </c>
      <c r="AA2106" s="18">
        <v>114.64953378599191</v>
      </c>
      <c r="AB2106" s="18">
        <v>92.813713073730469</v>
      </c>
      <c r="AC2106" s="18">
        <v>94.089324951171875</v>
      </c>
      <c r="AD2106" s="18">
        <v>98.494972229003906</v>
      </c>
      <c r="AE2106" s="18">
        <v>99.975502014160156</v>
      </c>
      <c r="AF2106" s="18">
        <v>105.19712829589839</v>
      </c>
      <c r="AG2106" s="18">
        <v>95.481742858886719</v>
      </c>
      <c r="AH2106" s="18">
        <v>97.199256896972656</v>
      </c>
      <c r="AI2106" s="18">
        <v>85.004119873046875</v>
      </c>
      <c r="AJ2106" s="18">
        <v>60.234828948974609</v>
      </c>
      <c r="AK2106" s="18">
        <v>71.028823852539063</v>
      </c>
      <c r="AL2106" s="18">
        <v>101.41729736328131</v>
      </c>
      <c r="AM2106" s="18">
        <v>116.9139862060547</v>
      </c>
      <c r="AN2106" s="18">
        <v>134.46661376953131</v>
      </c>
      <c r="AO2106" s="18">
        <v>34.578372955322273</v>
      </c>
    </row>
    <row r="2107" spans="1:41" x14ac:dyDescent="0.3">
      <c r="A2107" s="4" t="s">
        <v>6230</v>
      </c>
      <c r="B2107" s="8" t="s">
        <v>9011</v>
      </c>
      <c r="C2107" s="87" t="s">
        <v>4835</v>
      </c>
      <c r="D2107" s="87" t="s">
        <v>4836</v>
      </c>
      <c r="E2107" s="87" t="s">
        <v>6219</v>
      </c>
      <c r="F2107" s="110">
        <v>2.4629429620565801</v>
      </c>
      <c r="G2107" s="18">
        <v>14.82539301756348</v>
      </c>
      <c r="H2107" s="18">
        <v>22.295614161374811</v>
      </c>
      <c r="I2107" s="18">
        <v>60.0323260793988</v>
      </c>
      <c r="J2107" s="18">
        <v>106.99371337890631</v>
      </c>
      <c r="K2107" s="18">
        <v>117.492790222168</v>
      </c>
      <c r="L2107" s="18">
        <v>115.6178359985352</v>
      </c>
      <c r="M2107" s="18">
        <v>118.35532379150391</v>
      </c>
      <c r="N2107" s="18">
        <v>121.5568923950195</v>
      </c>
      <c r="O2107" s="18">
        <v>110.92629241943359</v>
      </c>
      <c r="P2107" s="18">
        <v>101.4862442016602</v>
      </c>
      <c r="Q2107" s="18">
        <v>99.690444946289063</v>
      </c>
      <c r="R2107" s="18">
        <v>90.634918212890625</v>
      </c>
      <c r="S2107" s="18">
        <v>116.7579040527344</v>
      </c>
      <c r="T2107" s="18">
        <v>124.5342330932617</v>
      </c>
      <c r="U2107" s="18">
        <v>118.9284210205078</v>
      </c>
      <c r="V2107" s="18">
        <v>162.2923583984375</v>
      </c>
      <c r="W2107" s="18">
        <v>158.4806213378906</v>
      </c>
      <c r="X2107" s="103">
        <v>2.119170450597458</v>
      </c>
      <c r="Y2107" s="18">
        <v>9.1515968829110719</v>
      </c>
      <c r="Z2107" s="18">
        <v>50.737655357958843</v>
      </c>
      <c r="AA2107" s="18">
        <v>130.7128326639764</v>
      </c>
      <c r="AB2107" s="18">
        <v>105.81764221191411</v>
      </c>
      <c r="AC2107" s="18">
        <v>103.9730224609375</v>
      </c>
      <c r="AD2107" s="18">
        <v>104.28900146484381</v>
      </c>
      <c r="AE2107" s="18">
        <v>116.0882263183594</v>
      </c>
      <c r="AF2107" s="18">
        <v>120.6861877441406</v>
      </c>
      <c r="AG2107" s="18">
        <v>125.0460968017578</v>
      </c>
      <c r="AH2107" s="18">
        <v>115.99266052246089</v>
      </c>
      <c r="AI2107" s="18">
        <v>117.3833923339844</v>
      </c>
      <c r="AJ2107" s="18">
        <v>90.765060424804688</v>
      </c>
      <c r="AK2107" s="18">
        <v>106.0321578979492</v>
      </c>
      <c r="AL2107" s="18">
        <v>118.78431701660161</v>
      </c>
      <c r="AM2107" s="18">
        <v>118.9606857299805</v>
      </c>
      <c r="AN2107" s="18">
        <v>169.32835388183591</v>
      </c>
      <c r="AO2107" s="18">
        <v>113.3572235107422</v>
      </c>
    </row>
    <row r="2108" spans="1:41" x14ac:dyDescent="0.3">
      <c r="A2108" s="4" t="s">
        <v>6234</v>
      </c>
      <c r="B2108" s="8" t="s">
        <v>9012</v>
      </c>
      <c r="C2108" s="87" t="s">
        <v>4835</v>
      </c>
      <c r="D2108" s="87" t="s">
        <v>4836</v>
      </c>
      <c r="E2108" s="87" t="s">
        <v>6219</v>
      </c>
      <c r="F2108" s="110">
        <v>3.330586674081589</v>
      </c>
      <c r="G2108" s="18">
        <v>20.048071426343011</v>
      </c>
      <c r="H2108" s="18">
        <v>30.149896510122201</v>
      </c>
      <c r="I2108" s="18">
        <v>81.180469192519254</v>
      </c>
      <c r="J2108" s="18">
        <v>144.68537902832031</v>
      </c>
      <c r="K2108" s="18">
        <v>158.6599426269531</v>
      </c>
      <c r="L2108" s="18">
        <v>184.2891540527344</v>
      </c>
      <c r="M2108" s="18">
        <v>149.3500671386719</v>
      </c>
      <c r="N2108" s="18">
        <v>154.86822509765631</v>
      </c>
      <c r="O2108" s="18">
        <v>171.32026672363281</v>
      </c>
      <c r="P2108" s="18">
        <v>169.59901428222659</v>
      </c>
      <c r="Q2108" s="18">
        <v>144.63514709472659</v>
      </c>
      <c r="R2108" s="18">
        <v>138.35832214355469</v>
      </c>
      <c r="S2108" s="18">
        <v>146.99565124511719</v>
      </c>
      <c r="T2108" s="18">
        <v>192.76512145996091</v>
      </c>
      <c r="U2108" s="18">
        <v>218.98297119140631</v>
      </c>
      <c r="V2108" s="18">
        <v>274.64743041992188</v>
      </c>
      <c r="W2108" s="18">
        <v>205.79095458984381</v>
      </c>
      <c r="X2108" s="103">
        <v>3.2159188874027098</v>
      </c>
      <c r="Y2108" s="18">
        <v>13.887883939374509</v>
      </c>
      <c r="Z2108" s="18">
        <v>76.996253001823007</v>
      </c>
      <c r="AA2108" s="18">
        <v>198.36151795693399</v>
      </c>
      <c r="AB2108" s="18">
        <v>160.5821533203125</v>
      </c>
      <c r="AC2108" s="18">
        <v>156.69795227050781</v>
      </c>
      <c r="AD2108" s="18">
        <v>171.17552185058591</v>
      </c>
      <c r="AE2108" s="18">
        <v>164.49560546875</v>
      </c>
      <c r="AF2108" s="18">
        <v>160.19940185546881</v>
      </c>
      <c r="AG2108" s="18">
        <v>159.15513610839841</v>
      </c>
      <c r="AH2108" s="18">
        <v>169.6180725097656</v>
      </c>
      <c r="AI2108" s="18">
        <v>142.2723693847656</v>
      </c>
      <c r="AJ2108" s="18">
        <v>153.59562683105469</v>
      </c>
      <c r="AK2108" s="18">
        <v>128.79252624511719</v>
      </c>
      <c r="AL2108" s="18">
        <v>180.90766906738281</v>
      </c>
      <c r="AM2108" s="18">
        <v>216.56756591796881</v>
      </c>
      <c r="AN2108" s="18">
        <v>279.30026245117188</v>
      </c>
      <c r="AO2108" s="18">
        <v>122.5285110473633</v>
      </c>
    </row>
    <row r="2109" spans="1:41" x14ac:dyDescent="0.3">
      <c r="A2109" s="4" t="s">
        <v>5731</v>
      </c>
      <c r="B2109" s="8" t="s">
        <v>9013</v>
      </c>
      <c r="C2109" s="87" t="s">
        <v>4835</v>
      </c>
      <c r="D2109" s="87" t="s">
        <v>4836</v>
      </c>
      <c r="E2109" s="87" t="s">
        <v>5709</v>
      </c>
      <c r="F2109" s="110">
        <v>2.6704085178182142</v>
      </c>
      <c r="G2109" s="18">
        <v>16.07420732189685</v>
      </c>
      <c r="H2109" s="18">
        <v>24.173681195121389</v>
      </c>
      <c r="I2109" s="18">
        <v>65.089138228766004</v>
      </c>
      <c r="J2109" s="18">
        <v>116.0063095092773</v>
      </c>
      <c r="K2109" s="18">
        <v>120.4043807983398</v>
      </c>
      <c r="L2109" s="18">
        <v>123.540397644043</v>
      </c>
      <c r="M2109" s="18">
        <v>115.1450119018555</v>
      </c>
      <c r="N2109" s="18">
        <v>118.2710037231445</v>
      </c>
      <c r="O2109" s="18">
        <v>110.82582855224609</v>
      </c>
      <c r="P2109" s="18">
        <v>103.2421951293945</v>
      </c>
      <c r="Q2109" s="18">
        <v>84.893669128417969</v>
      </c>
      <c r="R2109" s="18">
        <v>83.592437744140625</v>
      </c>
      <c r="S2109" s="18">
        <v>80.271965026855469</v>
      </c>
      <c r="T2109" s="18">
        <v>92.347984313964844</v>
      </c>
      <c r="U2109" s="18">
        <v>89.634613037109375</v>
      </c>
      <c r="V2109" s="18">
        <v>105.360237121582</v>
      </c>
      <c r="W2109" s="18">
        <v>167.19929504394531</v>
      </c>
      <c r="X2109" s="103">
        <v>2.1562713233602682</v>
      </c>
      <c r="Y2109" s="18">
        <v>9.3118162892517411</v>
      </c>
      <c r="Z2109" s="18">
        <v>51.625932794626657</v>
      </c>
      <c r="AA2109" s="18">
        <v>133.00125650065519</v>
      </c>
      <c r="AB2109" s="18">
        <v>107.6702194213867</v>
      </c>
      <c r="AC2109" s="18">
        <v>94.778190612792969</v>
      </c>
      <c r="AD2109" s="18">
        <v>104.89227294921881</v>
      </c>
      <c r="AE2109" s="18">
        <v>121.8404922485352</v>
      </c>
      <c r="AF2109" s="18">
        <v>125.2419815063477</v>
      </c>
      <c r="AG2109" s="18">
        <v>119.05893707275391</v>
      </c>
      <c r="AH2109" s="18">
        <v>107.1051864624023</v>
      </c>
      <c r="AI2109" s="18">
        <v>99.644241333007813</v>
      </c>
      <c r="AJ2109" s="18">
        <v>90.450218200683594</v>
      </c>
      <c r="AK2109" s="18">
        <v>78.9285888671875</v>
      </c>
      <c r="AL2109" s="18">
        <v>100.435791015625</v>
      </c>
      <c r="AM2109" s="18">
        <v>112.75636291503911</v>
      </c>
      <c r="AN2109" s="18">
        <v>116.2832565307617</v>
      </c>
      <c r="AO2109" s="18">
        <v>109.9809646606445</v>
      </c>
    </row>
    <row r="2110" spans="1:41" x14ac:dyDescent="0.3">
      <c r="A2110" s="4" t="s">
        <v>6250</v>
      </c>
      <c r="B2110" s="8" t="s">
        <v>9014</v>
      </c>
      <c r="C2110" s="87" t="s">
        <v>4835</v>
      </c>
      <c r="D2110" s="87" t="s">
        <v>4836</v>
      </c>
      <c r="E2110" s="87" t="s">
        <v>6219</v>
      </c>
      <c r="F2110" s="110">
        <v>3.183848882702057</v>
      </c>
      <c r="G2110" s="18">
        <v>19.164800696470209</v>
      </c>
      <c r="H2110" s="18">
        <v>28.821563199163791</v>
      </c>
      <c r="I2110" s="18">
        <v>77.603849239895069</v>
      </c>
      <c r="J2110" s="18">
        <v>138.3108825683594</v>
      </c>
      <c r="K2110" s="18">
        <v>156.13059997558591</v>
      </c>
      <c r="L2110" s="18">
        <v>146.65315246582031</v>
      </c>
      <c r="M2110" s="18">
        <v>150.61521911621091</v>
      </c>
      <c r="N2110" s="18">
        <v>153.54466247558591</v>
      </c>
      <c r="O2110" s="18">
        <v>140.1888122558594</v>
      </c>
      <c r="P2110" s="18">
        <v>145.5083923339844</v>
      </c>
      <c r="Q2110" s="18">
        <v>122.9012756347656</v>
      </c>
      <c r="R2110" s="18">
        <v>126.41648864746089</v>
      </c>
      <c r="S2110" s="18">
        <v>140.50042724609381</v>
      </c>
      <c r="T2110" s="18">
        <v>149.51341247558591</v>
      </c>
      <c r="U2110" s="18">
        <v>169.23442077636719</v>
      </c>
      <c r="V2110" s="18">
        <v>194.55256652832031</v>
      </c>
      <c r="W2110" s="18">
        <v>134.0870361328125</v>
      </c>
      <c r="X2110" s="103">
        <v>2.768017458478699</v>
      </c>
      <c r="Y2110" s="18">
        <v>11.953630222484129</v>
      </c>
      <c r="Z2110" s="18">
        <v>66.272496293778687</v>
      </c>
      <c r="AA2110" s="18">
        <v>170.73445071824429</v>
      </c>
      <c r="AB2110" s="18">
        <v>138.21685791015631</v>
      </c>
      <c r="AC2110" s="18">
        <v>129.40220642089841</v>
      </c>
      <c r="AD2110" s="18">
        <v>140.036376953125</v>
      </c>
      <c r="AE2110" s="18">
        <v>150.91961669921881</v>
      </c>
      <c r="AF2110" s="18">
        <v>157.78678894042969</v>
      </c>
      <c r="AG2110" s="18">
        <v>152.71595764160159</v>
      </c>
      <c r="AH2110" s="18">
        <v>145.56819152832031</v>
      </c>
      <c r="AI2110" s="18">
        <v>148.10847473144531</v>
      </c>
      <c r="AJ2110" s="18">
        <v>129.04850769042969</v>
      </c>
      <c r="AK2110" s="18">
        <v>118.8428192138672</v>
      </c>
      <c r="AL2110" s="18">
        <v>140.883544921875</v>
      </c>
      <c r="AM2110" s="18">
        <v>151.2529602050781</v>
      </c>
      <c r="AN2110" s="18">
        <v>169.15312194824219</v>
      </c>
      <c r="AO2110" s="18">
        <v>164.1394348144531</v>
      </c>
    </row>
    <row r="2111" spans="1:41" x14ac:dyDescent="0.3">
      <c r="A2111" s="4" t="s">
        <v>6675</v>
      </c>
      <c r="B2111" s="8" t="s">
        <v>9015</v>
      </c>
      <c r="C2111" s="87" t="s">
        <v>4835</v>
      </c>
      <c r="D2111" s="87" t="s">
        <v>4836</v>
      </c>
      <c r="E2111" s="87" t="s">
        <v>6652</v>
      </c>
      <c r="F2111" s="110">
        <v>2.0390802690253138</v>
      </c>
      <c r="G2111" s="18">
        <v>12.27400181343091</v>
      </c>
      <c r="H2111" s="18">
        <v>18.458627594160411</v>
      </c>
      <c r="I2111" s="18">
        <v>49.701001402802213</v>
      </c>
      <c r="J2111" s="18">
        <v>88.580520629882813</v>
      </c>
      <c r="K2111" s="18">
        <v>99.720802307128906</v>
      </c>
      <c r="L2111" s="18">
        <v>103.01051330566411</v>
      </c>
      <c r="M2111" s="18">
        <v>109.22003173828131</v>
      </c>
      <c r="N2111" s="18">
        <v>112.7904739379883</v>
      </c>
      <c r="O2111" s="18">
        <v>103.2022323608398</v>
      </c>
      <c r="P2111" s="18">
        <v>101.9638671875</v>
      </c>
      <c r="Q2111" s="18">
        <v>73.610458374023438</v>
      </c>
      <c r="R2111" s="18">
        <v>72.527999877929688</v>
      </c>
      <c r="S2111" s="18">
        <v>70.347625732421875</v>
      </c>
      <c r="T2111" s="18">
        <v>125.5354919433594</v>
      </c>
      <c r="U2111" s="18">
        <v>130.56080627441409</v>
      </c>
      <c r="V2111" s="18">
        <v>133.32716369628909</v>
      </c>
      <c r="W2111" s="18">
        <v>74.517562866210938</v>
      </c>
      <c r="X2111" s="103">
        <v>1.962977214029701</v>
      </c>
      <c r="Y2111" s="18">
        <v>8.477079391171662</v>
      </c>
      <c r="Z2111" s="18">
        <v>46.998041772848353</v>
      </c>
      <c r="AA2111" s="18">
        <v>121.0786569944496</v>
      </c>
      <c r="AB2111" s="18">
        <v>98.018363952636719</v>
      </c>
      <c r="AC2111" s="18">
        <v>90.524856567382813</v>
      </c>
      <c r="AD2111" s="18">
        <v>89.580802917480469</v>
      </c>
      <c r="AE2111" s="18">
        <v>118.8015594482422</v>
      </c>
      <c r="AF2111" s="18">
        <v>104.2874069213867</v>
      </c>
      <c r="AG2111" s="18">
        <v>95.783966064453125</v>
      </c>
      <c r="AH2111" s="18">
        <v>100.59686279296881</v>
      </c>
      <c r="AI2111" s="18">
        <v>156.03657531738281</v>
      </c>
      <c r="AJ2111" s="18">
        <v>60.763656616210938</v>
      </c>
      <c r="AK2111" s="18">
        <v>89.740028381347656</v>
      </c>
      <c r="AL2111" s="18">
        <v>89.808479309082031</v>
      </c>
      <c r="AM2111" s="18">
        <v>110.32655334472661</v>
      </c>
      <c r="AN2111" s="18">
        <v>99.395545959472656</v>
      </c>
      <c r="AO2111" s="18">
        <v>44.201053619384773</v>
      </c>
    </row>
    <row r="2112" spans="1:41" x14ac:dyDescent="0.3">
      <c r="A2112" s="4" t="s">
        <v>6681</v>
      </c>
      <c r="B2112" s="8" t="s">
        <v>9016</v>
      </c>
      <c r="C2112" s="87" t="s">
        <v>4835</v>
      </c>
      <c r="D2112" s="87" t="s">
        <v>4836</v>
      </c>
      <c r="E2112" s="87" t="s">
        <v>6652</v>
      </c>
      <c r="F2112" s="110">
        <v>2.648312267082245</v>
      </c>
      <c r="G2112" s="18">
        <v>15.94120156154346</v>
      </c>
      <c r="H2112" s="18">
        <v>23.973656473310211</v>
      </c>
      <c r="I2112" s="18">
        <v>64.550559240235046</v>
      </c>
      <c r="J2112" s="18">
        <v>115.0464172363281</v>
      </c>
      <c r="K2112" s="18">
        <v>100.0372772216797</v>
      </c>
      <c r="L2112" s="18">
        <v>108.261833190918</v>
      </c>
      <c r="M2112" s="18">
        <v>108.655143737793</v>
      </c>
      <c r="N2112" s="18">
        <v>100.89305114746089</v>
      </c>
      <c r="O2112" s="18">
        <v>84.468559265136719</v>
      </c>
      <c r="P2112" s="18">
        <v>75.644126892089844</v>
      </c>
      <c r="Q2112" s="18">
        <v>66.823356628417969</v>
      </c>
      <c r="R2112" s="18">
        <v>71.593818664550781</v>
      </c>
      <c r="S2112" s="18">
        <v>78.573478698730469</v>
      </c>
      <c r="T2112" s="18">
        <v>79.118995666503906</v>
      </c>
      <c r="U2112" s="18">
        <v>88.067329406738281</v>
      </c>
      <c r="V2112" s="18">
        <v>83.915672302246094</v>
      </c>
      <c r="W2112" s="18">
        <v>60.957592010498047</v>
      </c>
      <c r="X2112" s="103">
        <v>2.1393677451874771</v>
      </c>
      <c r="Y2112" s="18">
        <v>9.2388185116201491</v>
      </c>
      <c r="Z2112" s="18">
        <v>51.221223525768387</v>
      </c>
      <c r="AA2112" s="18">
        <v>131.95862466115429</v>
      </c>
      <c r="AB2112" s="18">
        <v>106.8261642456055</v>
      </c>
      <c r="AC2112" s="18">
        <v>88.373428344726563</v>
      </c>
      <c r="AD2112" s="18">
        <v>90.77386474609375</v>
      </c>
      <c r="AE2112" s="18">
        <v>98.975112915039063</v>
      </c>
      <c r="AF2112" s="18">
        <v>96.332817077636719</v>
      </c>
      <c r="AG2112" s="18">
        <v>89.136886596679688</v>
      </c>
      <c r="AH2112" s="18">
        <v>87.035469055175781</v>
      </c>
      <c r="AI2112" s="18">
        <v>69.770858764648438</v>
      </c>
      <c r="AJ2112" s="18">
        <v>73.219833374023438</v>
      </c>
      <c r="AK2112" s="18">
        <v>65.887283325195313</v>
      </c>
      <c r="AL2112" s="18">
        <v>69.86627197265625</v>
      </c>
      <c r="AM2112" s="18">
        <v>108.3325653076172</v>
      </c>
      <c r="AN2112" s="18">
        <v>85.069778442382813</v>
      </c>
      <c r="AO2112" s="18">
        <v>45.67706298828125</v>
      </c>
    </row>
    <row r="2113" spans="1:41" x14ac:dyDescent="0.3">
      <c r="A2113" s="4" t="s">
        <v>6670</v>
      </c>
      <c r="B2113" s="8" t="s">
        <v>9017</v>
      </c>
      <c r="C2113" s="87" t="s">
        <v>4835</v>
      </c>
      <c r="D2113" s="87" t="s">
        <v>4836</v>
      </c>
      <c r="E2113" s="87" t="s">
        <v>6652</v>
      </c>
      <c r="F2113" s="110">
        <v>1.381960006253887</v>
      </c>
      <c r="G2113" s="18">
        <v>8.3185443361467897</v>
      </c>
      <c r="H2113" s="18">
        <v>12.510093640235899</v>
      </c>
      <c r="I2113" s="18">
        <v>33.684204223246446</v>
      </c>
      <c r="J2113" s="18">
        <v>60.034290313720703</v>
      </c>
      <c r="K2113" s="18">
        <v>74.551170349121094</v>
      </c>
      <c r="L2113" s="18">
        <v>66.399429321289063</v>
      </c>
      <c r="M2113" s="18">
        <v>64.479804992675781</v>
      </c>
      <c r="N2113" s="18">
        <v>60.137451171875</v>
      </c>
      <c r="O2113" s="18">
        <v>47.272975921630859</v>
      </c>
      <c r="P2113" s="18">
        <v>39.571414947509773</v>
      </c>
      <c r="Q2113" s="18">
        <v>43.424358367919922</v>
      </c>
      <c r="R2113" s="18">
        <v>30.778654098510739</v>
      </c>
      <c r="S2113" s="18">
        <v>36.764835357666023</v>
      </c>
      <c r="T2113" s="18">
        <v>48.733753204345703</v>
      </c>
      <c r="U2113" s="18">
        <v>60.5343017578125</v>
      </c>
      <c r="V2113" s="18">
        <v>66.156318664550781</v>
      </c>
      <c r="W2113" s="18">
        <v>44.769168853759773</v>
      </c>
      <c r="X2113" s="103">
        <v>1.285412213713677</v>
      </c>
      <c r="Y2113" s="18">
        <v>5.5510279529244082</v>
      </c>
      <c r="Z2113" s="18">
        <v>30.775628205804921</v>
      </c>
      <c r="AA2113" s="18">
        <v>79.285680653020322</v>
      </c>
      <c r="AB2113" s="18">
        <v>64.185157775878906</v>
      </c>
      <c r="AC2113" s="18">
        <v>62.436328887939453</v>
      </c>
      <c r="AD2113" s="18">
        <v>63.73956298828125</v>
      </c>
      <c r="AE2113" s="18">
        <v>70.891204833984375</v>
      </c>
      <c r="AF2113" s="18">
        <v>67.220977783203125</v>
      </c>
      <c r="AG2113" s="18">
        <v>56.178581237792969</v>
      </c>
      <c r="AH2113" s="18">
        <v>50.590877532958977</v>
      </c>
      <c r="AI2113" s="18">
        <v>47.3546142578125</v>
      </c>
      <c r="AJ2113" s="18">
        <v>36.740463256835938</v>
      </c>
      <c r="AK2113" s="18">
        <v>55.965480804443359</v>
      </c>
      <c r="AL2113" s="18">
        <v>59.561794281005859</v>
      </c>
      <c r="AM2113" s="18">
        <v>77.933517456054688</v>
      </c>
      <c r="AN2113" s="18">
        <v>81.66015625</v>
      </c>
      <c r="AO2113" s="18">
        <v>34.424819946289063</v>
      </c>
    </row>
    <row r="2114" spans="1:41" x14ac:dyDescent="0.3">
      <c r="A2114" s="4" t="s">
        <v>6653</v>
      </c>
      <c r="B2114" s="8" t="s">
        <v>9018</v>
      </c>
      <c r="C2114" s="87" t="s">
        <v>4835</v>
      </c>
      <c r="D2114" s="87" t="s">
        <v>4836</v>
      </c>
      <c r="E2114" s="87" t="s">
        <v>6652</v>
      </c>
      <c r="F2114" s="110">
        <v>3.3860813423846889</v>
      </c>
      <c r="G2114" s="18">
        <v>20.382114999680908</v>
      </c>
      <c r="H2114" s="18">
        <v>30.652258006738538</v>
      </c>
      <c r="I2114" s="18">
        <v>82.533108727645967</v>
      </c>
      <c r="J2114" s="18">
        <v>147.09614562988281</v>
      </c>
      <c r="K2114" s="18">
        <v>169.4701232910156</v>
      </c>
      <c r="L2114" s="18">
        <v>160.8747863769531</v>
      </c>
      <c r="M2114" s="18">
        <v>164.6627197265625</v>
      </c>
      <c r="N2114" s="18">
        <v>165.3339538574219</v>
      </c>
      <c r="O2114" s="18">
        <v>151.9048767089844</v>
      </c>
      <c r="P2114" s="18">
        <v>158.11767578125</v>
      </c>
      <c r="Q2114" s="18">
        <v>144.55809020996091</v>
      </c>
      <c r="R2114" s="18">
        <v>157.13624572753909</v>
      </c>
      <c r="S2114" s="18">
        <v>157.57389831542969</v>
      </c>
      <c r="T2114" s="18">
        <v>148.19044494628909</v>
      </c>
      <c r="U2114" s="18">
        <v>262.37802124023438</v>
      </c>
      <c r="V2114" s="18">
        <v>213.4726257324219</v>
      </c>
      <c r="W2114" s="18">
        <v>166.3662414550781</v>
      </c>
      <c r="X2114" s="103">
        <v>3.211221479714661</v>
      </c>
      <c r="Y2114" s="18">
        <v>13.86759827450806</v>
      </c>
      <c r="Z2114" s="18">
        <v>76.883786610889288</v>
      </c>
      <c r="AA2114" s="18">
        <v>198.07177653244901</v>
      </c>
      <c r="AB2114" s="18">
        <v>160.34759521484381</v>
      </c>
      <c r="AC2114" s="18">
        <v>154.63800048828131</v>
      </c>
      <c r="AD2114" s="18">
        <v>158.58277893066409</v>
      </c>
      <c r="AE2114" s="18">
        <v>169.0749206542969</v>
      </c>
      <c r="AF2114" s="18">
        <v>158.770751953125</v>
      </c>
      <c r="AG2114" s="18">
        <v>187.1506652832031</v>
      </c>
      <c r="AH2114" s="18">
        <v>165.4809265136719</v>
      </c>
      <c r="AI2114" s="18">
        <v>143.31683349609381</v>
      </c>
      <c r="AJ2114" s="18">
        <v>162.60456848144531</v>
      </c>
      <c r="AK2114" s="18">
        <v>159.11335754394531</v>
      </c>
      <c r="AL2114" s="18">
        <v>159.36796569824219</v>
      </c>
      <c r="AM2114" s="18">
        <v>178.57513427734381</v>
      </c>
      <c r="AN2114" s="18">
        <v>204.96534729003909</v>
      </c>
      <c r="AO2114" s="18">
        <v>109.46327972412109</v>
      </c>
    </row>
    <row r="2115" spans="1:41" x14ac:dyDescent="0.3">
      <c r="A2115" s="4" t="s">
        <v>6685</v>
      </c>
      <c r="B2115" s="8" t="s">
        <v>9019</v>
      </c>
      <c r="C2115" s="87" t="s">
        <v>4835</v>
      </c>
      <c r="D2115" s="87" t="s">
        <v>4836</v>
      </c>
      <c r="E2115" s="87" t="s">
        <v>6652</v>
      </c>
      <c r="F2115" s="110">
        <v>2.0849275086002961</v>
      </c>
      <c r="G2115" s="18">
        <v>12.549973833871819</v>
      </c>
      <c r="H2115" s="18">
        <v>18.873656435540632</v>
      </c>
      <c r="I2115" s="18">
        <v>50.818492338811303</v>
      </c>
      <c r="J2115" s="18">
        <v>90.572189331054688</v>
      </c>
      <c r="K2115" s="18">
        <v>101.1227188110352</v>
      </c>
      <c r="L2115" s="18">
        <v>101.7143096923828</v>
      </c>
      <c r="M2115" s="18">
        <v>112.40695953369141</v>
      </c>
      <c r="N2115" s="18">
        <v>100.93442535400391</v>
      </c>
      <c r="O2115" s="18">
        <v>100.3463516235352</v>
      </c>
      <c r="P2115" s="18">
        <v>84.55047607421875</v>
      </c>
      <c r="Q2115" s="18">
        <v>87.428436279296875</v>
      </c>
      <c r="R2115" s="18">
        <v>90.619300842285156</v>
      </c>
      <c r="S2115" s="18">
        <v>63.282577514648438</v>
      </c>
      <c r="T2115" s="18">
        <v>72.395339965820313</v>
      </c>
      <c r="U2115" s="18">
        <v>82.549751281738281</v>
      </c>
      <c r="V2115" s="18">
        <v>116.9602127075195</v>
      </c>
      <c r="W2115" s="18">
        <v>177.08447265625</v>
      </c>
      <c r="X2115" s="103">
        <v>1.8871189080645221</v>
      </c>
      <c r="Y2115" s="18">
        <v>8.1494867540536209</v>
      </c>
      <c r="Z2115" s="18">
        <v>45.181825157042503</v>
      </c>
      <c r="AA2115" s="18">
        <v>116.3996307976641</v>
      </c>
      <c r="AB2115" s="18">
        <v>94.230491638183594</v>
      </c>
      <c r="AC2115" s="18">
        <v>91.915367126464844</v>
      </c>
      <c r="AD2115" s="18">
        <v>105.0641632080078</v>
      </c>
      <c r="AE2115" s="18">
        <v>103.5635070800781</v>
      </c>
      <c r="AF2115" s="18">
        <v>110.4126281738281</v>
      </c>
      <c r="AG2115" s="18">
        <v>89.63037109375</v>
      </c>
      <c r="AH2115" s="18">
        <v>86.088050842285156</v>
      </c>
      <c r="AI2115" s="18">
        <v>59.853008270263672</v>
      </c>
      <c r="AJ2115" s="18">
        <v>52.897144317626953</v>
      </c>
      <c r="AK2115" s="18">
        <v>71.989959716796875</v>
      </c>
      <c r="AL2115" s="18">
        <v>74.667129516601563</v>
      </c>
      <c r="AM2115" s="18">
        <v>61.312374114990227</v>
      </c>
      <c r="AN2115" s="18">
        <v>150.8689270019531</v>
      </c>
      <c r="AO2115" s="18">
        <v>79.853477478027344</v>
      </c>
    </row>
    <row r="2116" spans="1:41" x14ac:dyDescent="0.3">
      <c r="A2116" s="4" t="s">
        <v>6666</v>
      </c>
      <c r="B2116" s="8" t="s">
        <v>9020</v>
      </c>
      <c r="C2116" s="87" t="s">
        <v>4835</v>
      </c>
      <c r="D2116" s="87" t="s">
        <v>4836</v>
      </c>
      <c r="E2116" s="87" t="s">
        <v>6652</v>
      </c>
      <c r="F2116" s="110">
        <v>1.910462228686455</v>
      </c>
      <c r="G2116" s="18">
        <v>11.499800775669071</v>
      </c>
      <c r="H2116" s="18">
        <v>17.294322027297891</v>
      </c>
      <c r="I2116" s="18">
        <v>46.566036340164963</v>
      </c>
      <c r="J2116" s="18">
        <v>82.993171691894531</v>
      </c>
      <c r="K2116" s="18">
        <v>97.679954528808594</v>
      </c>
      <c r="L2116" s="18">
        <v>112.6368865966797</v>
      </c>
      <c r="M2116" s="18">
        <v>106.4983444213867</v>
      </c>
      <c r="N2116" s="18">
        <v>99.636123657226563</v>
      </c>
      <c r="O2116" s="18">
        <v>88.4610595703125</v>
      </c>
      <c r="P2116" s="18">
        <v>86.271110534667969</v>
      </c>
      <c r="Q2116" s="18">
        <v>81.030426025390625</v>
      </c>
      <c r="R2116" s="18">
        <v>63.497085571289063</v>
      </c>
      <c r="S2116" s="18">
        <v>101.3961944580078</v>
      </c>
      <c r="T2116" s="18">
        <v>82.129127502441406</v>
      </c>
      <c r="U2116" s="18">
        <v>88.219635009765625</v>
      </c>
      <c r="V2116" s="18">
        <v>174.4293518066406</v>
      </c>
      <c r="W2116" s="18">
        <v>75.913169860839844</v>
      </c>
      <c r="X2116" s="103">
        <v>1.396538358352623</v>
      </c>
      <c r="Y2116" s="18">
        <v>6.0309240738810734</v>
      </c>
      <c r="Z2116" s="18">
        <v>33.436235344017867</v>
      </c>
      <c r="AA2116" s="18">
        <v>86.140067068557713</v>
      </c>
      <c r="AB2116" s="18">
        <v>69.734077453613281</v>
      </c>
      <c r="AC2116" s="18">
        <v>84.263130187988281</v>
      </c>
      <c r="AD2116" s="18">
        <v>91.468399047851563</v>
      </c>
      <c r="AE2116" s="18">
        <v>93.411018371582031</v>
      </c>
      <c r="AF2116" s="18">
        <v>101.0777130126953</v>
      </c>
      <c r="AG2116" s="18">
        <v>85.271484375</v>
      </c>
      <c r="AH2116" s="18">
        <v>101.1171569824219</v>
      </c>
      <c r="AI2116" s="18">
        <v>102.912109375</v>
      </c>
      <c r="AJ2116" s="18">
        <v>93.823066711425781</v>
      </c>
      <c r="AK2116" s="18">
        <v>75.149543762207031</v>
      </c>
      <c r="AL2116" s="18">
        <v>102.4922409057617</v>
      </c>
      <c r="AM2116" s="18">
        <v>158.5538024902344</v>
      </c>
      <c r="AN2116" s="18">
        <v>163.3223876953125</v>
      </c>
      <c r="AO2116" s="18">
        <v>52.613105773925781</v>
      </c>
    </row>
    <row r="2117" spans="1:41" x14ac:dyDescent="0.3">
      <c r="A2117" s="4" t="s">
        <v>6245</v>
      </c>
      <c r="B2117" s="8" t="s">
        <v>9021</v>
      </c>
      <c r="C2117" s="87" t="s">
        <v>4835</v>
      </c>
      <c r="D2117" s="87" t="s">
        <v>4836</v>
      </c>
      <c r="E2117" s="87" t="s">
        <v>6219</v>
      </c>
      <c r="F2117" s="110">
        <v>2.242092679028008</v>
      </c>
      <c r="G2117" s="18">
        <v>13.496010935079219</v>
      </c>
      <c r="H2117" s="18">
        <v>20.29638284595536</v>
      </c>
      <c r="I2117" s="18">
        <v>54.649271575193772</v>
      </c>
      <c r="J2117" s="18">
        <v>97.399665832519531</v>
      </c>
      <c r="K2117" s="18">
        <v>91.555137634277344</v>
      </c>
      <c r="L2117" s="18">
        <v>100.21484375</v>
      </c>
      <c r="M2117" s="18">
        <v>95.125602722167969</v>
      </c>
      <c r="N2117" s="18">
        <v>83.232566833496094</v>
      </c>
      <c r="O2117" s="18">
        <v>79.832130432128906</v>
      </c>
      <c r="P2117" s="18">
        <v>81.240951538085938</v>
      </c>
      <c r="Q2117" s="18">
        <v>61.729633331298828</v>
      </c>
      <c r="R2117" s="18">
        <v>84.039558410644531</v>
      </c>
      <c r="S2117" s="18">
        <v>79.817291259765625</v>
      </c>
      <c r="T2117" s="18">
        <v>85.396713256835938</v>
      </c>
      <c r="U2117" s="18">
        <v>73.925613403320313</v>
      </c>
      <c r="V2117" s="18">
        <v>240.5204162597656</v>
      </c>
      <c r="W2117" s="18">
        <v>74.924072265625</v>
      </c>
      <c r="X2117" s="103">
        <v>1.5995368377033159</v>
      </c>
      <c r="Y2117" s="18">
        <v>6.9075691074779364</v>
      </c>
      <c r="Z2117" s="18">
        <v>38.296470574544692</v>
      </c>
      <c r="AA2117" s="18">
        <v>98.661243104646687</v>
      </c>
      <c r="AB2117" s="18">
        <v>79.870506286621094</v>
      </c>
      <c r="AC2117" s="18">
        <v>89.662330627441406</v>
      </c>
      <c r="AD2117" s="18">
        <v>93.027969360351563</v>
      </c>
      <c r="AE2117" s="18">
        <v>103.4833068847656</v>
      </c>
      <c r="AF2117" s="18">
        <v>80.034461975097656</v>
      </c>
      <c r="AG2117" s="18">
        <v>93.6307373046875</v>
      </c>
      <c r="AH2117" s="18">
        <v>74.538101196289063</v>
      </c>
      <c r="AI2117" s="18">
        <v>79.66705322265625</v>
      </c>
      <c r="AJ2117" s="18">
        <v>76.148902893066406</v>
      </c>
      <c r="AK2117" s="18">
        <v>99.741439819335938</v>
      </c>
      <c r="AL2117" s="18">
        <v>107.4579620361328</v>
      </c>
      <c r="AM2117" s="18">
        <v>131.48883056640631</v>
      </c>
      <c r="AN2117" s="18">
        <v>139.30731201171881</v>
      </c>
      <c r="AO2117" s="18">
        <v>54.741767883300781</v>
      </c>
    </row>
    <row r="2118" spans="1:41" x14ac:dyDescent="0.3">
      <c r="A2118" s="4" t="s">
        <v>6687</v>
      </c>
      <c r="B2118" s="8" t="s">
        <v>9022</v>
      </c>
      <c r="C2118" s="87" t="s">
        <v>4835</v>
      </c>
      <c r="D2118" s="87" t="s">
        <v>4836</v>
      </c>
      <c r="E2118" s="87" t="s">
        <v>6652</v>
      </c>
      <c r="F2118" s="110">
        <v>1.672213661835136</v>
      </c>
      <c r="G2118" s="18">
        <v>10.06569178741516</v>
      </c>
      <c r="H2118" s="18">
        <v>15.13759399792362</v>
      </c>
      <c r="I2118" s="18">
        <v>40.758912150319738</v>
      </c>
      <c r="J2118" s="18">
        <v>72.643318176269531</v>
      </c>
      <c r="K2118" s="18">
        <v>70.005516052246094</v>
      </c>
      <c r="L2118" s="18">
        <v>71.65716552734375</v>
      </c>
      <c r="M2118" s="18">
        <v>71.381721496582031</v>
      </c>
      <c r="N2118" s="18">
        <v>48.911655426025391</v>
      </c>
      <c r="O2118" s="18">
        <v>28.23013877868652</v>
      </c>
      <c r="P2118" s="18">
        <v>41.488605499267578</v>
      </c>
      <c r="Q2118" s="18">
        <v>10.207985877990721</v>
      </c>
      <c r="R2118" s="18">
        <v>13.659323692321779</v>
      </c>
      <c r="S2118" s="18">
        <v>66.724105834960938</v>
      </c>
      <c r="T2118" s="18">
        <v>4.6244254112243652</v>
      </c>
      <c r="U2118" s="18">
        <v>3.942103385925293</v>
      </c>
      <c r="V2118" s="18">
        <v>82.087738037109375</v>
      </c>
      <c r="W2118" s="18">
        <v>2.6205706596374512</v>
      </c>
      <c r="X2118" s="103">
        <v>1.230391396789887</v>
      </c>
      <c r="Y2118" s="18">
        <v>5.313421611955933</v>
      </c>
      <c r="Z2118" s="18">
        <v>29.4583074372912</v>
      </c>
      <c r="AA2118" s="18">
        <v>75.891934371985201</v>
      </c>
      <c r="AB2118" s="18">
        <v>61.437774658203132</v>
      </c>
      <c r="AC2118" s="18">
        <v>56.525806427001953</v>
      </c>
      <c r="AD2118" s="18">
        <v>58.793571472167969</v>
      </c>
      <c r="AE2118" s="18">
        <v>55.920673370361328</v>
      </c>
      <c r="AF2118" s="18">
        <v>55.547615051269531</v>
      </c>
      <c r="AG2118" s="18">
        <v>13.99685478210449</v>
      </c>
      <c r="AH2118" s="18">
        <v>40.915786743164063</v>
      </c>
      <c r="AI2118" s="18">
        <v>20.01054763793945</v>
      </c>
      <c r="AJ2118" s="18">
        <v>21.71562385559082</v>
      </c>
      <c r="AK2118" s="18">
        <v>18.537538528442379</v>
      </c>
      <c r="AL2118" s="18">
        <v>2.3789069652557369</v>
      </c>
      <c r="AM2118" s="18">
        <v>19.642160415649411</v>
      </c>
      <c r="AN2118" s="18">
        <v>-6.3074874877929688</v>
      </c>
      <c r="AO2118" s="18">
        <v>-43.252449035644531</v>
      </c>
    </row>
    <row r="2119" spans="1:41" x14ac:dyDescent="0.3">
      <c r="A2119" s="4" t="s">
        <v>6680</v>
      </c>
      <c r="B2119" s="8" t="s">
        <v>9023</v>
      </c>
      <c r="C2119" s="87" t="s">
        <v>4835</v>
      </c>
      <c r="D2119" s="87" t="s">
        <v>4836</v>
      </c>
      <c r="E2119" s="87" t="s">
        <v>6652</v>
      </c>
      <c r="F2119" s="110">
        <v>2.6416077853285138</v>
      </c>
      <c r="G2119" s="18">
        <v>15.900844728880489</v>
      </c>
      <c r="H2119" s="18">
        <v>23.91296463406098</v>
      </c>
      <c r="I2119" s="18">
        <v>64.387142693025496</v>
      </c>
      <c r="J2119" s="18">
        <v>114.7551651000977</v>
      </c>
      <c r="K2119" s="18">
        <v>105.8211669921875</v>
      </c>
      <c r="L2119" s="18">
        <v>106.45098876953131</v>
      </c>
      <c r="M2119" s="18">
        <v>119.7329483032227</v>
      </c>
      <c r="N2119" s="18">
        <v>110.1720275878906</v>
      </c>
      <c r="O2119" s="18">
        <v>103.7388916015625</v>
      </c>
      <c r="P2119" s="18">
        <v>92.46893310546875</v>
      </c>
      <c r="Q2119" s="18">
        <v>96.599685668945313</v>
      </c>
      <c r="R2119" s="18">
        <v>93.954696655273438</v>
      </c>
      <c r="S2119" s="18">
        <v>87.722503662109375</v>
      </c>
      <c r="T2119" s="18">
        <v>117.5204315185547</v>
      </c>
      <c r="U2119" s="18">
        <v>162.7806396484375</v>
      </c>
      <c r="V2119" s="18">
        <v>171.64921569824219</v>
      </c>
      <c r="W2119" s="18">
        <v>136.35398864746091</v>
      </c>
      <c r="X2119" s="103">
        <v>2.2389063702566219</v>
      </c>
      <c r="Y2119" s="18">
        <v>9.6686741519039305</v>
      </c>
      <c r="Z2119" s="18">
        <v>53.60439966534674</v>
      </c>
      <c r="AA2119" s="18">
        <v>138.09827975053011</v>
      </c>
      <c r="AB2119" s="18">
        <v>111.7964782714844</v>
      </c>
      <c r="AC2119" s="18">
        <v>98.694969177246094</v>
      </c>
      <c r="AD2119" s="18">
        <v>104.2595520019531</v>
      </c>
      <c r="AE2119" s="18">
        <v>102.5699462890625</v>
      </c>
      <c r="AF2119" s="18">
        <v>103.8641815185547</v>
      </c>
      <c r="AG2119" s="18">
        <v>114.75795745849609</v>
      </c>
      <c r="AH2119" s="18">
        <v>103.1193389892578</v>
      </c>
      <c r="AI2119" s="18">
        <v>92.039146423339844</v>
      </c>
      <c r="AJ2119" s="18">
        <v>68.332443237304688</v>
      </c>
      <c r="AK2119" s="18">
        <v>97.796829223632813</v>
      </c>
      <c r="AL2119" s="18">
        <v>143.89921569824219</v>
      </c>
      <c r="AM2119" s="18">
        <v>137.15104675292969</v>
      </c>
      <c r="AN2119" s="18">
        <v>214.92488098144531</v>
      </c>
      <c r="AO2119" s="18">
        <v>203.8912658691406</v>
      </c>
    </row>
    <row r="2120" spans="1:41" x14ac:dyDescent="0.3">
      <c r="A2120" s="4" t="s">
        <v>6654</v>
      </c>
      <c r="B2120" s="8" t="s">
        <v>9024</v>
      </c>
      <c r="C2120" s="87" t="s">
        <v>4835</v>
      </c>
      <c r="D2120" s="87" t="s">
        <v>4836</v>
      </c>
      <c r="E2120" s="87" t="s">
        <v>6652</v>
      </c>
      <c r="F2120" s="110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  <c r="U2120" s="18"/>
      <c r="V2120" s="18"/>
      <c r="W2120" s="18"/>
      <c r="X2120" s="103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</row>
    <row r="2121" spans="1:41" x14ac:dyDescent="0.3">
      <c r="A2121" s="4" t="s">
        <v>6690</v>
      </c>
      <c r="B2121" s="8" t="s">
        <v>9025</v>
      </c>
      <c r="C2121" s="87" t="s">
        <v>4835</v>
      </c>
      <c r="D2121" s="87" t="s">
        <v>4836</v>
      </c>
      <c r="E2121" s="87" t="s">
        <v>6652</v>
      </c>
      <c r="F2121" s="110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  <c r="U2121" s="18"/>
      <c r="V2121" s="18"/>
      <c r="W2121" s="18"/>
      <c r="X2121" s="103"/>
      <c r="Y2121" s="18"/>
      <c r="Z2121" s="18"/>
      <c r="AA2121" s="18"/>
      <c r="AB2121" s="18"/>
      <c r="AC2121" s="18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</row>
    <row r="2122" spans="1:41" x14ac:dyDescent="0.3">
      <c r="A2122" s="4" t="s">
        <v>6241</v>
      </c>
      <c r="B2122" s="8" t="s">
        <v>9026</v>
      </c>
      <c r="C2122" s="87" t="s">
        <v>4835</v>
      </c>
      <c r="D2122" s="87" t="s">
        <v>4836</v>
      </c>
      <c r="E2122" s="87" t="s">
        <v>6219</v>
      </c>
      <c r="F2122" s="110">
        <v>2.067623886615539</v>
      </c>
      <c r="G2122" s="18">
        <v>12.44581673380762</v>
      </c>
      <c r="H2122" s="18">
        <v>18.717016641071229</v>
      </c>
      <c r="I2122" s="18">
        <v>50.396729962115351</v>
      </c>
      <c r="J2122" s="18">
        <v>89.82049560546875</v>
      </c>
      <c r="K2122" s="18">
        <v>89.563369750976563</v>
      </c>
      <c r="L2122" s="18">
        <v>99.233757019042969</v>
      </c>
      <c r="M2122" s="18">
        <v>87.560226440429688</v>
      </c>
      <c r="N2122" s="18">
        <v>90.62420654296875</v>
      </c>
      <c r="O2122" s="18">
        <v>76.617835998535156</v>
      </c>
      <c r="P2122" s="18">
        <v>66.710609436035156</v>
      </c>
      <c r="Q2122" s="18">
        <v>55.998218536376953</v>
      </c>
      <c r="R2122" s="18">
        <v>53.14288330078125</v>
      </c>
      <c r="S2122" s="18">
        <v>46.560817718505859</v>
      </c>
      <c r="T2122" s="18">
        <v>55.420478820800781</v>
      </c>
      <c r="U2122" s="18">
        <v>65.213035583496094</v>
      </c>
      <c r="V2122" s="18">
        <v>113.7277145385742</v>
      </c>
      <c r="W2122" s="18">
        <v>64.793502807617188</v>
      </c>
      <c r="X2122" s="103">
        <v>1.517966133181244</v>
      </c>
      <c r="Y2122" s="18">
        <v>6.555307586923707</v>
      </c>
      <c r="Z2122" s="18">
        <v>36.343486428234073</v>
      </c>
      <c r="AA2122" s="18">
        <v>93.629869697439062</v>
      </c>
      <c r="AB2122" s="18">
        <v>75.797393798828125</v>
      </c>
      <c r="AC2122" s="18">
        <v>85.491783142089844</v>
      </c>
      <c r="AD2122" s="18">
        <v>88.780059814453125</v>
      </c>
      <c r="AE2122" s="18">
        <v>87.760574340820313</v>
      </c>
      <c r="AF2122" s="18">
        <v>87.339653015136719</v>
      </c>
      <c r="AG2122" s="18">
        <v>81.195388793945313</v>
      </c>
      <c r="AH2122" s="18">
        <v>76.299476623535156</v>
      </c>
      <c r="AI2122" s="18">
        <v>58.821102142333977</v>
      </c>
      <c r="AJ2122" s="18">
        <v>52.459014892578132</v>
      </c>
      <c r="AK2122" s="18">
        <v>73.844352722167969</v>
      </c>
      <c r="AL2122" s="18">
        <v>70.259613037109375</v>
      </c>
      <c r="AM2122" s="18">
        <v>92.308998107910156</v>
      </c>
      <c r="AN2122" s="18">
        <v>102.3241653442383</v>
      </c>
      <c r="AO2122" s="18">
        <v>54.477317810058587</v>
      </c>
    </row>
    <row r="2123" spans="1:41" x14ac:dyDescent="0.3">
      <c r="A2123" s="4" t="s">
        <v>6247</v>
      </c>
      <c r="B2123" s="8" t="s">
        <v>7920</v>
      </c>
      <c r="C2123" s="87" t="s">
        <v>4835</v>
      </c>
      <c r="D2123" s="87" t="s">
        <v>4836</v>
      </c>
      <c r="E2123" s="87" t="s">
        <v>6219</v>
      </c>
      <c r="F2123" s="110">
        <v>1.9745424973828201</v>
      </c>
      <c r="G2123" s="18">
        <v>11.885524352191281</v>
      </c>
      <c r="H2123" s="18">
        <v>17.874404054458761</v>
      </c>
      <c r="I2123" s="18">
        <v>48.127943231595168</v>
      </c>
      <c r="J2123" s="18">
        <v>85.776908874511719</v>
      </c>
      <c r="K2123" s="18">
        <v>86.289566040039063</v>
      </c>
      <c r="L2123" s="18">
        <v>109.912467956543</v>
      </c>
      <c r="M2123" s="18">
        <v>98.816444396972656</v>
      </c>
      <c r="N2123" s="18">
        <v>98.146896362304688</v>
      </c>
      <c r="O2123" s="18">
        <v>78.944931030273438</v>
      </c>
      <c r="P2123" s="18">
        <v>77.250320434570313</v>
      </c>
      <c r="Q2123" s="18">
        <v>60.613285064697273</v>
      </c>
      <c r="R2123" s="18">
        <v>71.209556579589844</v>
      </c>
      <c r="S2123" s="18">
        <v>63.833465576171882</v>
      </c>
      <c r="T2123" s="18">
        <v>89.611175537109375</v>
      </c>
      <c r="U2123" s="18">
        <v>62.730560302734382</v>
      </c>
      <c r="V2123" s="18">
        <v>76.571456909179688</v>
      </c>
      <c r="W2123" s="18">
        <v>63.248931884765632</v>
      </c>
      <c r="X2123" s="103">
        <v>1.6673329717303089</v>
      </c>
      <c r="Y2123" s="18">
        <v>7.2003454099504092</v>
      </c>
      <c r="Z2123" s="18">
        <v>39.919660857277137</v>
      </c>
      <c r="AA2123" s="18">
        <v>102.8429854084979</v>
      </c>
      <c r="AB2123" s="18">
        <v>83.255805969238281</v>
      </c>
      <c r="AC2123" s="18">
        <v>73.236312866210938</v>
      </c>
      <c r="AD2123" s="18">
        <v>86.682792663574219</v>
      </c>
      <c r="AE2123" s="18">
        <v>90.657341003417969</v>
      </c>
      <c r="AF2123" s="18">
        <v>100.61472320556641</v>
      </c>
      <c r="AG2123" s="18">
        <v>85.005538940429688</v>
      </c>
      <c r="AH2123" s="18">
        <v>78.955284118652344</v>
      </c>
      <c r="AI2123" s="18">
        <v>83.098854064941406</v>
      </c>
      <c r="AJ2123" s="18">
        <v>66.421096801757813</v>
      </c>
      <c r="AK2123" s="18">
        <v>111.1149368286133</v>
      </c>
      <c r="AL2123" s="18">
        <v>90.451194763183594</v>
      </c>
      <c r="AM2123" s="18">
        <v>76.111747741699219</v>
      </c>
      <c r="AN2123" s="18">
        <v>138.28901672363281</v>
      </c>
      <c r="AO2123" s="18">
        <v>28.520637512207031</v>
      </c>
    </row>
    <row r="2124" spans="1:41" x14ac:dyDescent="0.3">
      <c r="A2124" s="4" t="s">
        <v>6222</v>
      </c>
      <c r="B2124" s="8" t="s">
        <v>9027</v>
      </c>
      <c r="C2124" s="87" t="s">
        <v>4835</v>
      </c>
      <c r="D2124" s="87" t="s">
        <v>4836</v>
      </c>
      <c r="E2124" s="87" t="s">
        <v>6219</v>
      </c>
      <c r="F2124" s="110">
        <v>3.1415130880041962</v>
      </c>
      <c r="G2124" s="18">
        <v>18.909965401956299</v>
      </c>
      <c r="H2124" s="18">
        <v>28.43832146017909</v>
      </c>
      <c r="I2124" s="18">
        <v>76.571947051624235</v>
      </c>
      <c r="J2124" s="18">
        <v>136.47175598144531</v>
      </c>
      <c r="K2124" s="18">
        <v>167.4198913574219</v>
      </c>
      <c r="L2124" s="18">
        <v>156.3591003417969</v>
      </c>
      <c r="M2124" s="18">
        <v>161.68650817871091</v>
      </c>
      <c r="N2124" s="18">
        <v>146.50498962402341</v>
      </c>
      <c r="O2124" s="18">
        <v>148.22404479980469</v>
      </c>
      <c r="P2124" s="18">
        <v>132.5826721191406</v>
      </c>
      <c r="Q2124" s="18">
        <v>122.3407745361328</v>
      </c>
      <c r="R2124" s="18">
        <v>123.73748779296881</v>
      </c>
      <c r="S2124" s="18">
        <v>122.87916564941411</v>
      </c>
      <c r="T2124" s="18">
        <v>147.8945007324219</v>
      </c>
      <c r="U2124" s="18">
        <v>186.3955993652344</v>
      </c>
      <c r="V2124" s="18">
        <v>197.46855163574219</v>
      </c>
      <c r="W2124" s="18">
        <v>122.349739074707</v>
      </c>
      <c r="X2124" s="103">
        <v>3.1446391176976172</v>
      </c>
      <c r="Y2124" s="18">
        <v>13.580063623144721</v>
      </c>
      <c r="Z2124" s="18">
        <v>75.289656730498024</v>
      </c>
      <c r="AA2124" s="18">
        <v>193.96490106037339</v>
      </c>
      <c r="AB2124" s="18">
        <v>157.02290344238281</v>
      </c>
      <c r="AC2124" s="18">
        <v>144.8690185546875</v>
      </c>
      <c r="AD2124" s="18">
        <v>146.64491271972659</v>
      </c>
      <c r="AE2124" s="18">
        <v>160.5878601074219</v>
      </c>
      <c r="AF2124" s="18">
        <v>155.92633056640631</v>
      </c>
      <c r="AG2124" s="18">
        <v>159.52574157714841</v>
      </c>
      <c r="AH2124" s="18">
        <v>154.215576171875</v>
      </c>
      <c r="AI2124" s="18">
        <v>143.48957824707031</v>
      </c>
      <c r="AJ2124" s="18">
        <v>135.56123352050781</v>
      </c>
      <c r="AK2124" s="18">
        <v>112.60801696777339</v>
      </c>
      <c r="AL2124" s="18">
        <v>162.7596435546875</v>
      </c>
      <c r="AM2124" s="18">
        <v>164.78700256347659</v>
      </c>
      <c r="AN2124" s="18">
        <v>206.80519104003909</v>
      </c>
      <c r="AO2124" s="18">
        <v>143.73234558105469</v>
      </c>
    </row>
    <row r="2125" spans="1:41" x14ac:dyDescent="0.3">
      <c r="A2125" s="4" t="s">
        <v>6232</v>
      </c>
      <c r="B2125" s="8" t="s">
        <v>9028</v>
      </c>
      <c r="C2125" s="87" t="s">
        <v>4835</v>
      </c>
      <c r="D2125" s="87" t="s">
        <v>4836</v>
      </c>
      <c r="E2125" s="87" t="s">
        <v>6219</v>
      </c>
      <c r="F2125" s="110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  <c r="U2125" s="18"/>
      <c r="V2125" s="18"/>
      <c r="W2125" s="18"/>
      <c r="X2125" s="103"/>
      <c r="Y2125" s="18"/>
      <c r="Z2125" s="18"/>
      <c r="AA2125" s="18"/>
      <c r="AB2125" s="18"/>
      <c r="AC2125" s="18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</row>
    <row r="2126" spans="1:41" x14ac:dyDescent="0.3">
      <c r="A2126" s="4" t="s">
        <v>6658</v>
      </c>
      <c r="B2126" s="8" t="s">
        <v>9029</v>
      </c>
      <c r="C2126" s="87" t="s">
        <v>4835</v>
      </c>
      <c r="D2126" s="87" t="s">
        <v>4836</v>
      </c>
      <c r="E2126" s="87" t="s">
        <v>6652</v>
      </c>
      <c r="F2126" s="110">
        <v>3.0987403384771728</v>
      </c>
      <c r="G2126" s="18">
        <v>18.652499909677729</v>
      </c>
      <c r="H2126" s="18">
        <v>28.051124219005739</v>
      </c>
      <c r="I2126" s="18">
        <v>75.529394428004153</v>
      </c>
      <c r="J2126" s="18">
        <v>134.6136474609375</v>
      </c>
      <c r="K2126" s="18">
        <v>130.48193359375</v>
      </c>
      <c r="L2126" s="18">
        <v>132.95826721191409</v>
      </c>
      <c r="M2126" s="18">
        <v>131.786376953125</v>
      </c>
      <c r="N2126" s="18">
        <v>133.04170227050781</v>
      </c>
      <c r="O2126" s="18">
        <v>125.833251953125</v>
      </c>
      <c r="P2126" s="18">
        <v>121.2990264892578</v>
      </c>
      <c r="Q2126" s="18">
        <v>104.2009582519531</v>
      </c>
      <c r="R2126" s="18">
        <v>100.0044250488281</v>
      </c>
      <c r="S2126" s="18">
        <v>101.071891784668</v>
      </c>
      <c r="T2126" s="18">
        <v>109.36598968505859</v>
      </c>
      <c r="U2126" s="18">
        <v>118.4598770141602</v>
      </c>
      <c r="V2126" s="18">
        <v>168.26908874511719</v>
      </c>
      <c r="W2126" s="18">
        <v>70.377288818359375</v>
      </c>
      <c r="X2126" s="103">
        <v>2.3059637596124039</v>
      </c>
      <c r="Y2126" s="18">
        <v>9.9582601997046218</v>
      </c>
      <c r="Z2126" s="18">
        <v>55.209902757077217</v>
      </c>
      <c r="AA2126" s="18">
        <v>142.234455446673</v>
      </c>
      <c r="AB2126" s="18">
        <v>115.144889831543</v>
      </c>
      <c r="AC2126" s="18">
        <v>123.04331207275391</v>
      </c>
      <c r="AD2126" s="18">
        <v>132.1306457519531</v>
      </c>
      <c r="AE2126" s="18">
        <v>128.86564636230469</v>
      </c>
      <c r="AF2126" s="18">
        <v>142.3828125</v>
      </c>
      <c r="AG2126" s="18">
        <v>137.49189758300781</v>
      </c>
      <c r="AH2126" s="18">
        <v>116.05918121337891</v>
      </c>
      <c r="AI2126" s="18">
        <v>104.46368408203131</v>
      </c>
      <c r="AJ2126" s="18">
        <v>85.527137756347656</v>
      </c>
      <c r="AK2126" s="18">
        <v>102.93861389160161</v>
      </c>
      <c r="AL2126" s="18">
        <v>98.710128784179688</v>
      </c>
      <c r="AM2126" s="18">
        <v>111.59145355224609</v>
      </c>
      <c r="AN2126" s="18">
        <v>114.7246932983398</v>
      </c>
      <c r="AO2126" s="18">
        <v>143.47874450683591</v>
      </c>
    </row>
    <row r="2127" spans="1:41" x14ac:dyDescent="0.3">
      <c r="A2127" s="4" t="s">
        <v>6223</v>
      </c>
      <c r="B2127" s="8" t="s">
        <v>9030</v>
      </c>
      <c r="C2127" s="87" t="s">
        <v>4835</v>
      </c>
      <c r="D2127" s="87" t="s">
        <v>4836</v>
      </c>
      <c r="E2127" s="87" t="s">
        <v>6219</v>
      </c>
      <c r="F2127" s="110">
        <v>1.9067263351470869</v>
      </c>
      <c r="G2127" s="18">
        <v>11.477313007642699</v>
      </c>
      <c r="H2127" s="18">
        <v>17.260503119517679</v>
      </c>
      <c r="I2127" s="18">
        <v>46.474976830217571</v>
      </c>
      <c r="J2127" s="18">
        <v>82.830879211425781</v>
      </c>
      <c r="K2127" s="18">
        <v>92.03277587890625</v>
      </c>
      <c r="L2127" s="18">
        <v>97.876884460449219</v>
      </c>
      <c r="M2127" s="18">
        <v>96.717689514160156</v>
      </c>
      <c r="N2127" s="18">
        <v>92.467697143554688</v>
      </c>
      <c r="O2127" s="18">
        <v>82.891029357910156</v>
      </c>
      <c r="P2127" s="18">
        <v>73.9725341796875</v>
      </c>
      <c r="Q2127" s="18">
        <v>71.880599975585938</v>
      </c>
      <c r="R2127" s="18">
        <v>63.411941528320313</v>
      </c>
      <c r="S2127" s="18">
        <v>65.618461608886719</v>
      </c>
      <c r="T2127" s="18">
        <v>85.966773986816406</v>
      </c>
      <c r="U2127" s="18">
        <v>72.736763000488281</v>
      </c>
      <c r="V2127" s="18">
        <v>150.00498962402341</v>
      </c>
      <c r="W2127" s="18">
        <v>53.522346496582031</v>
      </c>
      <c r="X2127" s="103">
        <v>1.948233031604218</v>
      </c>
      <c r="Y2127" s="18">
        <v>8.4134069225941168</v>
      </c>
      <c r="Z2127" s="18">
        <v>46.645033242445251</v>
      </c>
      <c r="AA2127" s="18">
        <v>120.1692191294558</v>
      </c>
      <c r="AB2127" s="18">
        <v>97.282135009765625</v>
      </c>
      <c r="AC2127" s="18">
        <v>89.305381774902344</v>
      </c>
      <c r="AD2127" s="18">
        <v>90.573348999023438</v>
      </c>
      <c r="AE2127" s="18">
        <v>86.897750854492188</v>
      </c>
      <c r="AF2127" s="18">
        <v>93.754379272460938</v>
      </c>
      <c r="AG2127" s="18">
        <v>94.736862182617188</v>
      </c>
      <c r="AH2127" s="18">
        <v>86.369865417480469</v>
      </c>
      <c r="AI2127" s="18">
        <v>72.87286376953125</v>
      </c>
      <c r="AJ2127" s="18">
        <v>60.537460327148438</v>
      </c>
      <c r="AK2127" s="18">
        <v>66.048973083496094</v>
      </c>
      <c r="AL2127" s="18">
        <v>92.427894592285156</v>
      </c>
      <c r="AM2127" s="18">
        <v>102.48525238037109</v>
      </c>
      <c r="AN2127" s="18">
        <v>64.278755187988281</v>
      </c>
      <c r="AO2127" s="18">
        <v>85.395217895507813</v>
      </c>
    </row>
    <row r="2128" spans="1:41" x14ac:dyDescent="0.3">
      <c r="A2128" s="4" t="s">
        <v>6221</v>
      </c>
      <c r="B2128" s="8" t="s">
        <v>9031</v>
      </c>
      <c r="C2128" s="87" t="s">
        <v>4835</v>
      </c>
      <c r="D2128" s="87" t="s">
        <v>4836</v>
      </c>
      <c r="E2128" s="87" t="s">
        <v>6219</v>
      </c>
      <c r="F2128" s="110">
        <v>2.279401034441459</v>
      </c>
      <c r="G2128" s="18">
        <v>13.72058415515149</v>
      </c>
      <c r="H2128" s="18">
        <v>20.6341140521215</v>
      </c>
      <c r="I2128" s="18">
        <v>55.55863382684587</v>
      </c>
      <c r="J2128" s="18">
        <v>99.020393371582031</v>
      </c>
      <c r="K2128" s="18">
        <v>106.4991760253906</v>
      </c>
      <c r="L2128" s="18">
        <v>114.6783447265625</v>
      </c>
      <c r="M2128" s="18">
        <v>111.0902099609375</v>
      </c>
      <c r="N2128" s="18">
        <v>107.1809616088867</v>
      </c>
      <c r="O2128" s="18">
        <v>91.537895202636719</v>
      </c>
      <c r="P2128" s="18">
        <v>80.824882507324219</v>
      </c>
      <c r="Q2128" s="18">
        <v>79.6632080078125</v>
      </c>
      <c r="R2128" s="18">
        <v>54.102577209472663</v>
      </c>
      <c r="S2128" s="18">
        <v>110.3847732543945</v>
      </c>
      <c r="T2128" s="18">
        <v>84.449623107910156</v>
      </c>
      <c r="U2128" s="18">
        <v>84.708946228027344</v>
      </c>
      <c r="V2128" s="18">
        <v>116.48313903808589</v>
      </c>
      <c r="W2128" s="18">
        <v>98.235214233398438</v>
      </c>
      <c r="X2128" s="103">
        <v>1.9758671244117889</v>
      </c>
      <c r="Y2128" s="18">
        <v>8.5327442215492564</v>
      </c>
      <c r="Z2128" s="18">
        <v>47.306654905112893</v>
      </c>
      <c r="AA2128" s="18">
        <v>121.873721260447</v>
      </c>
      <c r="AB2128" s="18">
        <v>98.662002563476563</v>
      </c>
      <c r="AC2128" s="18">
        <v>95.028060913085938</v>
      </c>
      <c r="AD2128" s="18">
        <v>102.94680023193359</v>
      </c>
      <c r="AE2128" s="18">
        <v>115.831184387207</v>
      </c>
      <c r="AF2128" s="18">
        <v>109.582763671875</v>
      </c>
      <c r="AG2128" s="18">
        <v>95.798301696777344</v>
      </c>
      <c r="AH2128" s="18">
        <v>110.79052734375</v>
      </c>
      <c r="AI2128" s="18">
        <v>87.566856384277344</v>
      </c>
      <c r="AJ2128" s="18">
        <v>70.196800231933594</v>
      </c>
      <c r="AK2128" s="18">
        <v>71.1165771484375</v>
      </c>
      <c r="AL2128" s="18">
        <v>95.403282165527344</v>
      </c>
      <c r="AM2128" s="18">
        <v>112.5079879760742</v>
      </c>
      <c r="AN2128" s="18">
        <v>104.74135589599609</v>
      </c>
      <c r="AO2128" s="18">
        <v>72.999893188476563</v>
      </c>
    </row>
    <row r="2129" spans="1:41" x14ac:dyDescent="0.3">
      <c r="A2129" s="4" t="s">
        <v>6659</v>
      </c>
      <c r="B2129" s="8" t="s">
        <v>9032</v>
      </c>
      <c r="C2129" s="87" t="s">
        <v>4835</v>
      </c>
      <c r="D2129" s="87" t="s">
        <v>4836</v>
      </c>
      <c r="E2129" s="87" t="s">
        <v>6652</v>
      </c>
      <c r="F2129" s="110">
        <v>2.7803946848166272</v>
      </c>
      <c r="G2129" s="18">
        <v>16.736256008109741</v>
      </c>
      <c r="H2129" s="18">
        <v>25.169323067573661</v>
      </c>
      <c r="I2129" s="18">
        <v>67.769965817220836</v>
      </c>
      <c r="J2129" s="18">
        <v>120.7842636108398</v>
      </c>
      <c r="K2129" s="18">
        <v>117.9524307250977</v>
      </c>
      <c r="L2129" s="18">
        <v>118.43031311035161</v>
      </c>
      <c r="M2129" s="18">
        <v>113.97446441650391</v>
      </c>
      <c r="N2129" s="18">
        <v>104.07297515869141</v>
      </c>
      <c r="O2129" s="18">
        <v>108.4180908203125</v>
      </c>
      <c r="P2129" s="18">
        <v>93.709938049316406</v>
      </c>
      <c r="Q2129" s="18">
        <v>75.441856384277344</v>
      </c>
      <c r="R2129" s="18">
        <v>86.810188293457031</v>
      </c>
      <c r="S2129" s="18">
        <v>69.632080078125</v>
      </c>
      <c r="T2129" s="18">
        <v>101.94606018066411</v>
      </c>
      <c r="U2129" s="18">
        <v>91.485794067382813</v>
      </c>
      <c r="V2129" s="18">
        <v>121.8228225708008</v>
      </c>
      <c r="W2129" s="18">
        <v>65.288299560546875</v>
      </c>
      <c r="X2129" s="103">
        <v>2.1397811977376939</v>
      </c>
      <c r="Y2129" s="18">
        <v>9.2406039985160842</v>
      </c>
      <c r="Z2129" s="18">
        <v>51.23112249967766</v>
      </c>
      <c r="AA2129" s="18">
        <v>131.98412688255209</v>
      </c>
      <c r="AB2129" s="18">
        <v>106.846809387207</v>
      </c>
      <c r="AC2129" s="18">
        <v>104.9318542480469</v>
      </c>
      <c r="AD2129" s="18">
        <v>106.6400451660156</v>
      </c>
      <c r="AE2129" s="18">
        <v>127.1912841796875</v>
      </c>
      <c r="AF2129" s="18">
        <v>110.2117538452148</v>
      </c>
      <c r="AG2129" s="18">
        <v>100.150390625</v>
      </c>
      <c r="AH2129" s="18">
        <v>100.69769287109381</v>
      </c>
      <c r="AI2129" s="18">
        <v>87.310943603515625</v>
      </c>
      <c r="AJ2129" s="18">
        <v>63.306690216064453</v>
      </c>
      <c r="AK2129" s="18">
        <v>113.64365386962891</v>
      </c>
      <c r="AL2129" s="18">
        <v>91.535659790039063</v>
      </c>
      <c r="AM2129" s="18">
        <v>87.650131225585938</v>
      </c>
      <c r="AN2129" s="18">
        <v>101.486572265625</v>
      </c>
      <c r="AO2129" s="18">
        <v>98.11163330078125</v>
      </c>
    </row>
    <row r="2130" spans="1:41" x14ac:dyDescent="0.3">
      <c r="A2130" s="4" t="s">
        <v>6239</v>
      </c>
      <c r="B2130" s="8" t="s">
        <v>9033</v>
      </c>
      <c r="C2130" s="87" t="s">
        <v>4835</v>
      </c>
      <c r="D2130" s="87" t="s">
        <v>4836</v>
      </c>
      <c r="E2130" s="87" t="s">
        <v>6219</v>
      </c>
      <c r="F2130" s="110">
        <v>3.6717626906910859</v>
      </c>
      <c r="G2130" s="18">
        <v>22.101739989653559</v>
      </c>
      <c r="H2130" s="18">
        <v>33.238367881415542</v>
      </c>
      <c r="I2130" s="18">
        <v>89.496370208135701</v>
      </c>
      <c r="J2130" s="18">
        <v>159.50654602050781</v>
      </c>
      <c r="K2130" s="18">
        <v>170.43310546875</v>
      </c>
      <c r="L2130" s="18">
        <v>175.11637878417969</v>
      </c>
      <c r="M2130" s="18">
        <v>173.9597473144531</v>
      </c>
      <c r="N2130" s="18">
        <v>182.57328796386719</v>
      </c>
      <c r="O2130" s="18">
        <v>163.43559265136719</v>
      </c>
      <c r="P2130" s="18">
        <v>158.6589050292969</v>
      </c>
      <c r="Q2130" s="18">
        <v>158.6624450683594</v>
      </c>
      <c r="R2130" s="18">
        <v>167.7501525878906</v>
      </c>
      <c r="S2130" s="18">
        <v>147.59422302246091</v>
      </c>
      <c r="T2130" s="18">
        <v>152.26979064941409</v>
      </c>
      <c r="U2130" s="18">
        <v>238.62376403808591</v>
      </c>
      <c r="V2130" s="18">
        <v>209.27534484863281</v>
      </c>
      <c r="W2130" s="18">
        <v>248.41932678222659</v>
      </c>
      <c r="X2130" s="103">
        <v>3.1300903550103909</v>
      </c>
      <c r="Y2130" s="18">
        <v>13.517235070952941</v>
      </c>
      <c r="Z2130" s="18">
        <v>74.941326983402377</v>
      </c>
      <c r="AA2130" s="18">
        <v>193.06751690608459</v>
      </c>
      <c r="AB2130" s="18">
        <v>156.29643249511719</v>
      </c>
      <c r="AC2130" s="18">
        <v>158.44158935546881</v>
      </c>
      <c r="AD2130" s="18">
        <v>164.62355041503909</v>
      </c>
      <c r="AE2130" s="18">
        <v>183.7605285644531</v>
      </c>
      <c r="AF2130" s="18">
        <v>181.99873352050781</v>
      </c>
      <c r="AG2130" s="18">
        <v>179.86277770996091</v>
      </c>
      <c r="AH2130" s="18">
        <v>180.88926696777341</v>
      </c>
      <c r="AI2130" s="18">
        <v>160.8445739746094</v>
      </c>
      <c r="AJ2130" s="18">
        <v>147.71324157714841</v>
      </c>
      <c r="AK2130" s="18">
        <v>204.98152160644531</v>
      </c>
      <c r="AL2130" s="18">
        <v>182.64653015136719</v>
      </c>
      <c r="AM2130" s="18">
        <v>261.21743774414063</v>
      </c>
      <c r="AN2130" s="18">
        <v>178.40754699707031</v>
      </c>
      <c r="AO2130" s="18">
        <v>122.6267471313477</v>
      </c>
    </row>
    <row r="2131" spans="1:41" x14ac:dyDescent="0.3">
      <c r="A2131" s="4" t="s">
        <v>6678</v>
      </c>
      <c r="B2131" s="8" t="s">
        <v>9034</v>
      </c>
      <c r="C2131" s="87" t="s">
        <v>4835</v>
      </c>
      <c r="D2131" s="87" t="s">
        <v>4836</v>
      </c>
      <c r="E2131" s="87" t="s">
        <v>6652</v>
      </c>
      <c r="F2131" s="110">
        <v>2.1825992066633302</v>
      </c>
      <c r="G2131" s="18">
        <v>13.13789703501172</v>
      </c>
      <c r="H2131" s="18">
        <v>19.75782246295093</v>
      </c>
      <c r="I2131" s="18">
        <v>53.199164289879391</v>
      </c>
      <c r="J2131" s="18">
        <v>94.815185546875</v>
      </c>
      <c r="K2131" s="18">
        <v>94.560470581054688</v>
      </c>
      <c r="L2131" s="18">
        <v>87.985321044921875</v>
      </c>
      <c r="M2131" s="18">
        <v>81.4403076171875</v>
      </c>
      <c r="N2131" s="18">
        <v>76.061370849609375</v>
      </c>
      <c r="O2131" s="18">
        <v>70.641059875488281</v>
      </c>
      <c r="P2131" s="18">
        <v>59.346057891845703</v>
      </c>
      <c r="Q2131" s="18">
        <v>63.921878814697273</v>
      </c>
      <c r="R2131" s="18">
        <v>52.264469146728523</v>
      </c>
      <c r="S2131" s="18">
        <v>53.037113189697273</v>
      </c>
      <c r="T2131" s="18">
        <v>57.827678680419922</v>
      </c>
      <c r="U2131" s="18">
        <v>79.576362609863281</v>
      </c>
      <c r="V2131" s="18">
        <v>80.800086975097656</v>
      </c>
      <c r="W2131" s="18">
        <v>60.435184478759773</v>
      </c>
      <c r="X2131" s="103">
        <v>1.8228575947135319</v>
      </c>
      <c r="Y2131" s="18">
        <v>7.8719755067686776</v>
      </c>
      <c r="Z2131" s="18">
        <v>43.643266345629698</v>
      </c>
      <c r="AA2131" s="18">
        <v>112.4359202351432</v>
      </c>
      <c r="AB2131" s="18">
        <v>91.021697998046875</v>
      </c>
      <c r="AC2131" s="18">
        <v>80.261695861816406</v>
      </c>
      <c r="AD2131" s="18">
        <v>76.472763061523438</v>
      </c>
      <c r="AE2131" s="18">
        <v>81.465286254882813</v>
      </c>
      <c r="AF2131" s="18">
        <v>83.253692626953125</v>
      </c>
      <c r="AG2131" s="18">
        <v>83.834815979003906</v>
      </c>
      <c r="AH2131" s="18">
        <v>74.1044921875</v>
      </c>
      <c r="AI2131" s="18">
        <v>64.148551940917969</v>
      </c>
      <c r="AJ2131" s="18">
        <v>55.149868011474609</v>
      </c>
      <c r="AK2131" s="18">
        <v>76.603485107421875</v>
      </c>
      <c r="AL2131" s="18">
        <v>64.583511352539063</v>
      </c>
      <c r="AM2131" s="18">
        <v>69.692367553710938</v>
      </c>
      <c r="AN2131" s="18">
        <v>75.830001831054688</v>
      </c>
      <c r="AO2131" s="18">
        <v>34.52850341796875</v>
      </c>
    </row>
    <row r="2132" spans="1:41" x14ac:dyDescent="0.3">
      <c r="A2132" s="4" t="s">
        <v>6227</v>
      </c>
      <c r="B2132" s="8" t="s">
        <v>9035</v>
      </c>
      <c r="C2132" s="87" t="s">
        <v>4835</v>
      </c>
      <c r="D2132" s="87" t="s">
        <v>4836</v>
      </c>
      <c r="E2132" s="87" t="s">
        <v>6219</v>
      </c>
      <c r="F2132" s="110">
        <v>1.4631700282529869</v>
      </c>
      <c r="G2132" s="18">
        <v>8.8073784308252563</v>
      </c>
      <c r="H2132" s="18">
        <v>13.24524152811748</v>
      </c>
      <c r="I2132" s="18">
        <v>35.66363557698525</v>
      </c>
      <c r="J2132" s="18">
        <v>63.562168121337891</v>
      </c>
      <c r="K2132" s="18">
        <v>83.020477294921875</v>
      </c>
      <c r="L2132" s="18">
        <v>84.745826721191406</v>
      </c>
      <c r="M2132" s="18">
        <v>79.265388488769531</v>
      </c>
      <c r="N2132" s="18">
        <v>69.679519653320313</v>
      </c>
      <c r="O2132" s="18">
        <v>62.106327056884773</v>
      </c>
      <c r="P2132" s="18">
        <v>54.362751007080078</v>
      </c>
      <c r="Q2132" s="18">
        <v>48.340869903564453</v>
      </c>
      <c r="R2132" s="18">
        <v>30.454782485961911</v>
      </c>
      <c r="S2132" s="18">
        <v>41.055805206298828</v>
      </c>
      <c r="T2132" s="18">
        <v>49.282718658447273</v>
      </c>
      <c r="U2132" s="18">
        <v>60.207942962646477</v>
      </c>
      <c r="V2132" s="18">
        <v>84.122581481933594</v>
      </c>
      <c r="W2132" s="18">
        <v>53.464317321777337</v>
      </c>
      <c r="X2132" s="103">
        <v>1.269697655402596</v>
      </c>
      <c r="Y2132" s="18">
        <v>5.4831649347252496</v>
      </c>
      <c r="Z2132" s="18">
        <v>30.39938671778993</v>
      </c>
      <c r="AA2132" s="18">
        <v>78.316388904767834</v>
      </c>
      <c r="AB2132" s="18">
        <v>63.400474548339837</v>
      </c>
      <c r="AC2132" s="18">
        <v>75.618820190429688</v>
      </c>
      <c r="AD2132" s="18">
        <v>80.826072692871094</v>
      </c>
      <c r="AE2132" s="18">
        <v>79.697349548339844</v>
      </c>
      <c r="AF2132" s="18">
        <v>74.627944946289063</v>
      </c>
      <c r="AG2132" s="18">
        <v>61.918716430664063</v>
      </c>
      <c r="AH2132" s="18">
        <v>68.159568786621094</v>
      </c>
      <c r="AI2132" s="18">
        <v>57.319717407226563</v>
      </c>
      <c r="AJ2132" s="18">
        <v>42.607181549072273</v>
      </c>
      <c r="AK2132" s="18">
        <v>61.765323638916023</v>
      </c>
      <c r="AL2132" s="18">
        <v>56.01104736328125</v>
      </c>
      <c r="AM2132" s="18">
        <v>55.368434906005859</v>
      </c>
      <c r="AN2132" s="18">
        <v>92.785186767578125</v>
      </c>
      <c r="AO2132" s="18">
        <v>57.034881591796882</v>
      </c>
    </row>
    <row r="2133" spans="1:41" x14ac:dyDescent="0.3">
      <c r="A2133" s="4" t="s">
        <v>6656</v>
      </c>
      <c r="B2133" s="8" t="s">
        <v>9036</v>
      </c>
      <c r="C2133" s="87" t="s">
        <v>4835</v>
      </c>
      <c r="D2133" s="87" t="s">
        <v>4836</v>
      </c>
      <c r="E2133" s="87" t="s">
        <v>6652</v>
      </c>
      <c r="F2133" s="110">
        <v>3.1074667900653692</v>
      </c>
      <c r="G2133" s="18">
        <v>18.705027749922849</v>
      </c>
      <c r="H2133" s="18">
        <v>28.13011979486993</v>
      </c>
      <c r="I2133" s="18">
        <v>75.742094923033562</v>
      </c>
      <c r="J2133" s="18">
        <v>134.99273681640631</v>
      </c>
      <c r="K2133" s="18">
        <v>149.29911804199219</v>
      </c>
      <c r="L2133" s="18">
        <v>164.10685729980469</v>
      </c>
      <c r="M2133" s="18">
        <v>137.80625915527341</v>
      </c>
      <c r="N2133" s="18">
        <v>155.88897705078131</v>
      </c>
      <c r="O2133" s="18">
        <v>149.6702575683594</v>
      </c>
      <c r="P2133" s="18">
        <v>142.07673645019531</v>
      </c>
      <c r="Q2133" s="18">
        <v>136.4503173828125</v>
      </c>
      <c r="R2133" s="18">
        <v>119.03725433349609</v>
      </c>
      <c r="S2133" s="18">
        <v>123.95851135253911</v>
      </c>
      <c r="T2133" s="18">
        <v>142.5757751464844</v>
      </c>
      <c r="U2133" s="18">
        <v>148.4117431640625</v>
      </c>
      <c r="V2133" s="18">
        <v>163.6366882324219</v>
      </c>
      <c r="W2133" s="18">
        <v>142.9508056640625</v>
      </c>
      <c r="X2133" s="103">
        <v>2.4912433678088002</v>
      </c>
      <c r="Y2133" s="18">
        <v>10.75838662859055</v>
      </c>
      <c r="Z2133" s="18">
        <v>59.645908790889209</v>
      </c>
      <c r="AA2133" s="18">
        <v>153.6627114491076</v>
      </c>
      <c r="AB2133" s="18">
        <v>124.3965530395508</v>
      </c>
      <c r="AC2133" s="18">
        <v>142.52528381347659</v>
      </c>
      <c r="AD2133" s="18">
        <v>134.7206726074219</v>
      </c>
      <c r="AE2133" s="18">
        <v>143.00439453125</v>
      </c>
      <c r="AF2133" s="18">
        <v>149.1614990234375</v>
      </c>
      <c r="AG2133" s="18">
        <v>148.52973937988281</v>
      </c>
      <c r="AH2133" s="18">
        <v>144.88554382324219</v>
      </c>
      <c r="AI2133" s="18">
        <v>134.5841369628906</v>
      </c>
      <c r="AJ2133" s="18">
        <v>123.23960876464839</v>
      </c>
      <c r="AK2133" s="18">
        <v>130.3316955566406</v>
      </c>
      <c r="AL2133" s="18">
        <v>156.05731201171881</v>
      </c>
      <c r="AM2133" s="18">
        <v>142.502197265625</v>
      </c>
      <c r="AN2133" s="18">
        <v>178.0973205566406</v>
      </c>
      <c r="AO2133" s="18">
        <v>105.6926803588867</v>
      </c>
    </row>
    <row r="2134" spans="1:41" x14ac:dyDescent="0.3">
      <c r="A2134" s="4" t="s">
        <v>6651</v>
      </c>
      <c r="B2134" s="8" t="s">
        <v>13097</v>
      </c>
      <c r="C2134" s="87" t="s">
        <v>4835</v>
      </c>
      <c r="D2134" s="87" t="s">
        <v>4836</v>
      </c>
      <c r="E2134" s="87" t="s">
        <v>6652</v>
      </c>
      <c r="F2134" s="110">
        <v>11.91693979580206</v>
      </c>
      <c r="G2134" s="18">
        <v>71.73260557032323</v>
      </c>
      <c r="H2134" s="18">
        <v>107.87724107491201</v>
      </c>
      <c r="I2134" s="18">
        <v>290.46617266880872</v>
      </c>
      <c r="J2134" s="18">
        <v>517.68865966796875</v>
      </c>
      <c r="K2134" s="18">
        <v>522.90008544921875</v>
      </c>
      <c r="L2134" s="18">
        <v>545.39398193359375</v>
      </c>
      <c r="M2134" s="18">
        <v>564.85223388671875</v>
      </c>
      <c r="N2134" s="18">
        <v>570.53900146484375</v>
      </c>
      <c r="O2134" s="18">
        <v>576.5098876953125</v>
      </c>
      <c r="P2134" s="18">
        <v>549.67498779296875</v>
      </c>
      <c r="Q2134" s="18">
        <v>505.1368408203125</v>
      </c>
      <c r="R2134" s="18">
        <v>498.5439453125</v>
      </c>
      <c r="S2134" s="18">
        <v>492.96307373046881</v>
      </c>
      <c r="T2134" s="18">
        <v>515.03839111328125</v>
      </c>
      <c r="U2134" s="18">
        <v>392.41168212890631</v>
      </c>
      <c r="V2134" s="18">
        <v>510.9884033203125</v>
      </c>
      <c r="W2134" s="18"/>
      <c r="X2134" s="103">
        <v>10.84005236378345</v>
      </c>
      <c r="Y2134" s="18">
        <v>46.812557902090823</v>
      </c>
      <c r="Z2134" s="18">
        <v>259.53497074329738</v>
      </c>
      <c r="AA2134" s="18">
        <v>668.62670263097095</v>
      </c>
      <c r="AB2134" s="18">
        <v>541.281982421875</v>
      </c>
      <c r="AC2134" s="18">
        <v>574.43829345703125</v>
      </c>
      <c r="AD2134" s="18">
        <v>535.40203857421875</v>
      </c>
      <c r="AE2134" s="18">
        <v>630.8614501953125</v>
      </c>
      <c r="AF2134" s="18">
        <v>557.424560546875</v>
      </c>
      <c r="AG2134" s="18">
        <v>520.79083251953125</v>
      </c>
      <c r="AH2134" s="18">
        <v>551.74609375</v>
      </c>
      <c r="AI2134" s="18">
        <v>646.830322265625</v>
      </c>
      <c r="AJ2134" s="18">
        <v>526.28240966796875</v>
      </c>
      <c r="AK2134" s="18">
        <v>549.0665283203125</v>
      </c>
      <c r="AL2134" s="18">
        <v>1057.883911132813</v>
      </c>
      <c r="AM2134" s="18">
        <v>648.0438232421875</v>
      </c>
      <c r="AN2134" s="18">
        <v>817.2672119140625</v>
      </c>
      <c r="AO2134" s="18"/>
    </row>
    <row r="2135" spans="1:41" x14ac:dyDescent="0.3">
      <c r="A2135" s="4" t="s">
        <v>6682</v>
      </c>
      <c r="B2135" s="8" t="s">
        <v>9037</v>
      </c>
      <c r="C2135" s="87" t="s">
        <v>4835</v>
      </c>
      <c r="D2135" s="87" t="s">
        <v>4836</v>
      </c>
      <c r="E2135" s="87" t="s">
        <v>6652</v>
      </c>
      <c r="F2135" s="110">
        <v>2.8977328626906051</v>
      </c>
      <c r="G2135" s="18">
        <v>17.442559251727658</v>
      </c>
      <c r="H2135" s="18">
        <v>26.231518490115029</v>
      </c>
      <c r="I2135" s="18">
        <v>70.629992973436927</v>
      </c>
      <c r="J2135" s="18">
        <v>125.8815994262695</v>
      </c>
      <c r="K2135" s="18">
        <v>121.0775146484375</v>
      </c>
      <c r="L2135" s="18">
        <v>136.1680603027344</v>
      </c>
      <c r="M2135" s="18">
        <v>132.35411071777341</v>
      </c>
      <c r="N2135" s="18">
        <v>120.0459060668945</v>
      </c>
      <c r="O2135" s="18">
        <v>109.28895568847661</v>
      </c>
      <c r="P2135" s="18">
        <v>107.3726119995117</v>
      </c>
      <c r="Q2135" s="18">
        <v>89.287315368652344</v>
      </c>
      <c r="R2135" s="18">
        <v>81.845474243164063</v>
      </c>
      <c r="S2135" s="18">
        <v>87.027420043945313</v>
      </c>
      <c r="T2135" s="18">
        <v>150.48292541503909</v>
      </c>
      <c r="U2135" s="18">
        <v>169.89146423339841</v>
      </c>
      <c r="V2135" s="18">
        <v>184.39149475097659</v>
      </c>
      <c r="W2135" s="18">
        <v>152.3201904296875</v>
      </c>
      <c r="X2135" s="103">
        <v>2.1614359660440901</v>
      </c>
      <c r="Y2135" s="18">
        <v>9.3341196994721383</v>
      </c>
      <c r="Z2135" s="18">
        <v>51.749585830872483</v>
      </c>
      <c r="AA2135" s="18">
        <v>133.31981750867109</v>
      </c>
      <c r="AB2135" s="18">
        <v>107.928108215332</v>
      </c>
      <c r="AC2135" s="18">
        <v>127.83607482910161</v>
      </c>
      <c r="AD2135" s="18">
        <v>124.7959518432617</v>
      </c>
      <c r="AE2135" s="18">
        <v>128.80836486816409</v>
      </c>
      <c r="AF2135" s="18">
        <v>130.56658935546881</v>
      </c>
      <c r="AG2135" s="18">
        <v>127.34889221191411</v>
      </c>
      <c r="AH2135" s="18">
        <v>123.37770080566411</v>
      </c>
      <c r="AI2135" s="18">
        <v>109.7792282104492</v>
      </c>
      <c r="AJ2135" s="18">
        <v>116.7567443847656</v>
      </c>
      <c r="AK2135" s="18">
        <v>117.50555419921881</v>
      </c>
      <c r="AL2135" s="18">
        <v>160.1785888671875</v>
      </c>
      <c r="AM2135" s="18">
        <v>129.08222961425781</v>
      </c>
      <c r="AN2135" s="18">
        <v>101.460334777832</v>
      </c>
      <c r="AO2135" s="18">
        <v>51.969524383544922</v>
      </c>
    </row>
    <row r="2136" spans="1:41" x14ac:dyDescent="0.3">
      <c r="A2136" s="4" t="s">
        <v>6220</v>
      </c>
      <c r="B2136" s="8" t="s">
        <v>8999</v>
      </c>
      <c r="C2136" s="87" t="s">
        <v>4835</v>
      </c>
      <c r="D2136" s="87" t="s">
        <v>4836</v>
      </c>
      <c r="E2136" s="87" t="s">
        <v>6219</v>
      </c>
      <c r="F2136" s="110">
        <v>2.9569664101569062</v>
      </c>
      <c r="G2136" s="18">
        <v>17.79910856470044</v>
      </c>
      <c r="H2136" s="18">
        <v>26.767725921656751</v>
      </c>
      <c r="I2136" s="18">
        <v>72.073764790778284</v>
      </c>
      <c r="J2136" s="18">
        <v>128.45478820800781</v>
      </c>
      <c r="K2136" s="18">
        <v>140.50117492675781</v>
      </c>
      <c r="L2136" s="18">
        <v>155.1566162109375</v>
      </c>
      <c r="M2136" s="18">
        <v>136.54083251953131</v>
      </c>
      <c r="N2136" s="18">
        <v>126.80120849609381</v>
      </c>
      <c r="O2136" s="18">
        <v>127.4680252075195</v>
      </c>
      <c r="P2136" s="18">
        <v>131.87745666503909</v>
      </c>
      <c r="Q2136" s="18">
        <v>109.6580276489258</v>
      </c>
      <c r="R2136" s="18">
        <v>128.83341979980469</v>
      </c>
      <c r="S2136" s="18">
        <v>99.016189575195313</v>
      </c>
      <c r="T2136" s="18">
        <v>122.7980041503906</v>
      </c>
      <c r="U2136" s="18">
        <v>132.4631042480469</v>
      </c>
      <c r="V2136" s="18">
        <v>194.84136962890631</v>
      </c>
      <c r="W2136" s="18">
        <v>91.23785400390625</v>
      </c>
      <c r="X2136" s="103">
        <v>2.3031695171000748</v>
      </c>
      <c r="Y2136" s="18">
        <v>9.9461933170908523</v>
      </c>
      <c r="Z2136" s="18">
        <v>55.143002374648269</v>
      </c>
      <c r="AA2136" s="18">
        <v>142.06210340494189</v>
      </c>
      <c r="AB2136" s="18">
        <v>115.0053634643555</v>
      </c>
      <c r="AC2136" s="18">
        <v>129.97459411621091</v>
      </c>
      <c r="AD2136" s="18">
        <v>131.15167236328131</v>
      </c>
      <c r="AE2136" s="18">
        <v>144.08880615234381</v>
      </c>
      <c r="AF2136" s="18">
        <v>164.6487731933594</v>
      </c>
      <c r="AG2136" s="18">
        <v>137.89756774902341</v>
      </c>
      <c r="AH2136" s="18">
        <v>135.3569641113281</v>
      </c>
      <c r="AI2136" s="18">
        <v>155.62724304199219</v>
      </c>
      <c r="AJ2136" s="18">
        <v>114.72706604003911</v>
      </c>
      <c r="AK2136" s="18">
        <v>109.0877685546875</v>
      </c>
      <c r="AL2136" s="18">
        <v>109.38295745849609</v>
      </c>
      <c r="AM2136" s="18">
        <v>190.30375671386719</v>
      </c>
      <c r="AN2136" s="18">
        <v>143.2919921875</v>
      </c>
      <c r="AO2136" s="18">
        <v>52.374122619628913</v>
      </c>
    </row>
    <row r="2137" spans="1:41" x14ac:dyDescent="0.3">
      <c r="A2137" s="4" t="s">
        <v>6679</v>
      </c>
      <c r="B2137" s="8" t="s">
        <v>9038</v>
      </c>
      <c r="C2137" s="87" t="s">
        <v>4835</v>
      </c>
      <c r="D2137" s="87" t="s">
        <v>4836</v>
      </c>
      <c r="E2137" s="87" t="s">
        <v>6652</v>
      </c>
      <c r="F2137" s="110">
        <v>1.978090296620727</v>
      </c>
      <c r="G2137" s="18">
        <v>11.90687990888086</v>
      </c>
      <c r="H2137" s="18">
        <v>17.906520252092651</v>
      </c>
      <c r="I2137" s="18">
        <v>48.214418088705322</v>
      </c>
      <c r="J2137" s="18">
        <v>85.9310302734375</v>
      </c>
      <c r="K2137" s="18">
        <v>99.589103698730469</v>
      </c>
      <c r="L2137" s="18">
        <v>100.8212127685547</v>
      </c>
      <c r="M2137" s="18">
        <v>94.166526794433594</v>
      </c>
      <c r="N2137" s="18">
        <v>92.372238159179688</v>
      </c>
      <c r="O2137" s="18">
        <v>72.351753234863281</v>
      </c>
      <c r="P2137" s="18">
        <v>74.280418395996094</v>
      </c>
      <c r="Q2137" s="18">
        <v>70.25091552734375</v>
      </c>
      <c r="R2137" s="18">
        <v>67.357589721679688</v>
      </c>
      <c r="S2137" s="18">
        <v>53.558132171630859</v>
      </c>
      <c r="T2137" s="18">
        <v>76.055877685546875</v>
      </c>
      <c r="U2137" s="18">
        <v>88.927284240722656</v>
      </c>
      <c r="V2137" s="18">
        <v>85.040451049804688</v>
      </c>
      <c r="W2137" s="18">
        <v>51.831249237060547</v>
      </c>
      <c r="X2137" s="103">
        <v>1.9967458670335769</v>
      </c>
      <c r="Y2137" s="18">
        <v>8.6229086704933167</v>
      </c>
      <c r="Z2137" s="18">
        <v>47.806538454901514</v>
      </c>
      <c r="AA2137" s="18">
        <v>123.16154574374259</v>
      </c>
      <c r="AB2137" s="18">
        <v>99.704551696777344</v>
      </c>
      <c r="AC2137" s="18">
        <v>86.419364929199219</v>
      </c>
      <c r="AD2137" s="18">
        <v>92.607337951660156</v>
      </c>
      <c r="AE2137" s="18">
        <v>95.426597595214844</v>
      </c>
      <c r="AF2137" s="18">
        <v>95.05279541015625</v>
      </c>
      <c r="AG2137" s="18">
        <v>89.318466186523438</v>
      </c>
      <c r="AH2137" s="18">
        <v>92.67486572265625</v>
      </c>
      <c r="AI2137" s="18">
        <v>76.789207458496094</v>
      </c>
      <c r="AJ2137" s="18">
        <v>55.569168090820313</v>
      </c>
      <c r="AK2137" s="18">
        <v>68.2174072265625</v>
      </c>
      <c r="AL2137" s="18">
        <v>70.435455322265625</v>
      </c>
      <c r="AM2137" s="18">
        <v>77.9259033203125</v>
      </c>
      <c r="AN2137" s="18">
        <v>90.167007446289063</v>
      </c>
      <c r="AO2137" s="18">
        <v>22.779153823852539</v>
      </c>
    </row>
    <row r="2138" spans="1:41" x14ac:dyDescent="0.3">
      <c r="A2138" s="4" t="s">
        <v>6218</v>
      </c>
      <c r="B2138" s="8" t="s">
        <v>9039</v>
      </c>
      <c r="C2138" s="87" t="s">
        <v>4835</v>
      </c>
      <c r="D2138" s="87" t="s">
        <v>4836</v>
      </c>
      <c r="E2138" s="87" t="s">
        <v>6219</v>
      </c>
      <c r="F2138" s="110">
        <v>2.263416706940895</v>
      </c>
      <c r="G2138" s="18">
        <v>13.62436839174646</v>
      </c>
      <c r="H2138" s="18">
        <v>20.489417076157402</v>
      </c>
      <c r="I2138" s="18">
        <v>55.169028230834613</v>
      </c>
      <c r="J2138" s="18">
        <v>98.326011657714844</v>
      </c>
      <c r="K2138" s="18">
        <v>112.16307067871089</v>
      </c>
      <c r="L2138" s="18">
        <v>125.54351806640631</v>
      </c>
      <c r="M2138" s="18">
        <v>116.99953460693359</v>
      </c>
      <c r="N2138" s="18">
        <v>115.510383605957</v>
      </c>
      <c r="O2138" s="18">
        <v>121.3507537841797</v>
      </c>
      <c r="P2138" s="18">
        <v>93.735054016113281</v>
      </c>
      <c r="Q2138" s="18">
        <v>82.502708435058594</v>
      </c>
      <c r="R2138" s="18">
        <v>76.5594482421875</v>
      </c>
      <c r="S2138" s="18">
        <v>103.913818359375</v>
      </c>
      <c r="T2138" s="18">
        <v>122.0501327514648</v>
      </c>
      <c r="U2138" s="18">
        <v>126.96408843994141</v>
      </c>
      <c r="V2138" s="18">
        <v>168.74754333496091</v>
      </c>
      <c r="W2138" s="18">
        <v>95.962799072265625</v>
      </c>
      <c r="X2138" s="103">
        <v>2.1674139154259189</v>
      </c>
      <c r="Y2138" s="18">
        <v>9.3599353590447389</v>
      </c>
      <c r="Z2138" s="18">
        <v>51.89271123892874</v>
      </c>
      <c r="AA2138" s="18">
        <v>133.68854419462511</v>
      </c>
      <c r="AB2138" s="18">
        <v>108.2266082763672</v>
      </c>
      <c r="AC2138" s="18">
        <v>95.668487548828125</v>
      </c>
      <c r="AD2138" s="18">
        <v>110.94927978515631</v>
      </c>
      <c r="AE2138" s="18">
        <v>126.3783874511719</v>
      </c>
      <c r="AF2138" s="18">
        <v>120.6835021972656</v>
      </c>
      <c r="AG2138" s="18">
        <v>101.8469314575195</v>
      </c>
      <c r="AH2138" s="18">
        <v>115.0290832519531</v>
      </c>
      <c r="AI2138" s="18">
        <v>115.1862030029297</v>
      </c>
      <c r="AJ2138" s="18">
        <v>91.40191650390625</v>
      </c>
      <c r="AK2138" s="18">
        <v>107.831787109375</v>
      </c>
      <c r="AL2138" s="18">
        <v>177.0420227050781</v>
      </c>
      <c r="AM2138" s="18">
        <v>103.9984130859375</v>
      </c>
      <c r="AN2138" s="18">
        <v>121.99298095703131</v>
      </c>
      <c r="AO2138" s="18">
        <v>140.9172668457031</v>
      </c>
    </row>
    <row r="2139" spans="1:41" x14ac:dyDescent="0.3">
      <c r="A2139" s="4" t="s">
        <v>6225</v>
      </c>
      <c r="B2139" s="8" t="s">
        <v>9040</v>
      </c>
      <c r="C2139" s="87" t="s">
        <v>4835</v>
      </c>
      <c r="D2139" s="87" t="s">
        <v>4836</v>
      </c>
      <c r="E2139" s="87" t="s">
        <v>6219</v>
      </c>
      <c r="F2139" s="110">
        <v>2.7611962454476928</v>
      </c>
      <c r="G2139" s="18">
        <v>16.62069327955566</v>
      </c>
      <c r="H2139" s="18">
        <v>24.99553057490753</v>
      </c>
      <c r="I2139" s="18">
        <v>67.302018735145865</v>
      </c>
      <c r="J2139" s="18">
        <v>119.95025634765631</v>
      </c>
      <c r="K2139" s="18">
        <v>158.78327941894531</v>
      </c>
      <c r="L2139" s="18">
        <v>120.9167175292969</v>
      </c>
      <c r="M2139" s="18">
        <v>130.97502136230469</v>
      </c>
      <c r="N2139" s="18">
        <v>125.8543167114258</v>
      </c>
      <c r="O2139" s="18">
        <v>122.52463531494141</v>
      </c>
      <c r="P2139" s="18">
        <v>113.16098785400391</v>
      </c>
      <c r="Q2139" s="18">
        <v>104.7346649169922</v>
      </c>
      <c r="R2139" s="18">
        <v>89.081916809082031</v>
      </c>
      <c r="S2139" s="18">
        <v>64.105659484863281</v>
      </c>
      <c r="T2139" s="18">
        <v>127.7256393432617</v>
      </c>
      <c r="U2139" s="18">
        <v>110.8839874267578</v>
      </c>
      <c r="V2139" s="18">
        <v>63.995903015136719</v>
      </c>
      <c r="W2139" s="18">
        <v>42.550861358642578</v>
      </c>
      <c r="X2139" s="103">
        <v>1.5301723036659849</v>
      </c>
      <c r="Y2139" s="18">
        <v>6.6080196996888434</v>
      </c>
      <c r="Z2139" s="18">
        <v>36.63572930615863</v>
      </c>
      <c r="AA2139" s="18">
        <v>94.38276011245506</v>
      </c>
      <c r="AB2139" s="18">
        <v>76.406890869140625</v>
      </c>
      <c r="AC2139" s="18">
        <v>129.13018798828131</v>
      </c>
      <c r="AD2139" s="18">
        <v>109.97182464599609</v>
      </c>
      <c r="AE2139" s="18">
        <v>118.27809143066411</v>
      </c>
      <c r="AF2139" s="18">
        <v>121.82708740234381</v>
      </c>
      <c r="AG2139" s="18">
        <v>99.285850524902344</v>
      </c>
      <c r="AH2139" s="18">
        <v>117.96462249755859</v>
      </c>
      <c r="AI2139" s="18">
        <v>110.81690979003911</v>
      </c>
      <c r="AJ2139" s="18">
        <v>94.268798828125</v>
      </c>
      <c r="AK2139" s="18">
        <v>93.665336608886719</v>
      </c>
      <c r="AL2139" s="18">
        <v>211.24067687988281</v>
      </c>
      <c r="AM2139" s="18">
        <v>114.8318252563477</v>
      </c>
      <c r="AN2139" s="18">
        <v>230.90435791015631</v>
      </c>
      <c r="AO2139" s="18">
        <v>73.033180236816406</v>
      </c>
    </row>
    <row r="2140" spans="1:41" x14ac:dyDescent="0.3">
      <c r="A2140" s="4" t="s">
        <v>6688</v>
      </c>
      <c r="B2140" s="8" t="s">
        <v>9041</v>
      </c>
      <c r="C2140" s="87" t="s">
        <v>4835</v>
      </c>
      <c r="D2140" s="87" t="s">
        <v>4836</v>
      </c>
      <c r="E2140" s="87" t="s">
        <v>6652</v>
      </c>
      <c r="F2140" s="110">
        <v>3.2661822017619779</v>
      </c>
      <c r="G2140" s="18">
        <v>19.660396344566159</v>
      </c>
      <c r="H2140" s="18">
        <v>29.56687965296123</v>
      </c>
      <c r="I2140" s="18">
        <v>79.610660089009187</v>
      </c>
      <c r="J2140" s="18">
        <v>141.88755798339841</v>
      </c>
      <c r="K2140" s="18">
        <v>135.29847717285159</v>
      </c>
      <c r="L2140" s="18">
        <v>136.78167724609381</v>
      </c>
      <c r="M2140" s="18">
        <v>141.3576354980469</v>
      </c>
      <c r="N2140" s="18">
        <v>124.3074493408203</v>
      </c>
      <c r="O2140" s="18">
        <v>103.2255554199219</v>
      </c>
      <c r="P2140" s="18">
        <v>123.824821472168</v>
      </c>
      <c r="Q2140" s="18">
        <v>116.2038192749023</v>
      </c>
      <c r="R2140" s="18">
        <v>79.910125732421875</v>
      </c>
      <c r="S2140" s="18">
        <v>97.382682800292969</v>
      </c>
      <c r="T2140" s="18">
        <v>133.14167785644531</v>
      </c>
      <c r="U2140" s="18">
        <v>180.4072570800781</v>
      </c>
      <c r="V2140" s="18">
        <v>220.131103515625</v>
      </c>
      <c r="W2140" s="18">
        <v>104.0780715942383</v>
      </c>
      <c r="X2140" s="103">
        <v>2.74220921858136</v>
      </c>
      <c r="Y2140" s="18">
        <v>11.84217783424829</v>
      </c>
      <c r="Z2140" s="18">
        <v>65.654589611974245</v>
      </c>
      <c r="AA2140" s="18">
        <v>169.14256926194071</v>
      </c>
      <c r="AB2140" s="18">
        <v>136.92816162109381</v>
      </c>
      <c r="AC2140" s="18">
        <v>130.93446350097659</v>
      </c>
      <c r="AD2140" s="18">
        <v>119.20677185058589</v>
      </c>
      <c r="AE2140" s="18">
        <v>134.7668762207031</v>
      </c>
      <c r="AF2140" s="18">
        <v>149.79296875</v>
      </c>
      <c r="AG2140" s="18">
        <v>99.825790405273438</v>
      </c>
      <c r="AH2140" s="18">
        <v>150.21894836425781</v>
      </c>
      <c r="AI2140" s="18">
        <v>109.9192581176758</v>
      </c>
      <c r="AJ2140" s="18">
        <v>109.20383453369141</v>
      </c>
      <c r="AK2140" s="18">
        <v>103.9813995361328</v>
      </c>
      <c r="AL2140" s="18">
        <v>114.6297988891602</v>
      </c>
      <c r="AM2140" s="18">
        <v>219.80351257324219</v>
      </c>
      <c r="AN2140" s="18">
        <v>320.04067993164063</v>
      </c>
      <c r="AO2140" s="18">
        <v>83.424995422363281</v>
      </c>
    </row>
    <row r="2141" spans="1:41" x14ac:dyDescent="0.3">
      <c r="A2141" s="4" t="s">
        <v>6673</v>
      </c>
      <c r="B2141" s="8" t="s">
        <v>11243</v>
      </c>
      <c r="C2141" s="87" t="s">
        <v>4835</v>
      </c>
      <c r="D2141" s="87" t="s">
        <v>4836</v>
      </c>
      <c r="E2141" s="87" t="s">
        <v>6652</v>
      </c>
      <c r="F2141" s="110">
        <v>2.9161109580052722</v>
      </c>
      <c r="G2141" s="18">
        <v>17.553184016552368</v>
      </c>
      <c r="H2141" s="18">
        <v>26.397884877185</v>
      </c>
      <c r="I2141" s="18">
        <v>71.077944804902444</v>
      </c>
      <c r="J2141" s="18">
        <v>126.6799697875977</v>
      </c>
      <c r="K2141" s="18">
        <v>134.8132629394531</v>
      </c>
      <c r="L2141" s="18">
        <v>127.9658584594727</v>
      </c>
      <c r="M2141" s="18">
        <v>135.00238037109381</v>
      </c>
      <c r="N2141" s="18">
        <v>125.1663284301758</v>
      </c>
      <c r="O2141" s="18">
        <v>115.6041641235352</v>
      </c>
      <c r="P2141" s="18">
        <v>111.98887634277339</v>
      </c>
      <c r="Q2141" s="18">
        <v>95.822578430175781</v>
      </c>
      <c r="R2141" s="18">
        <v>95.354911804199219</v>
      </c>
      <c r="S2141" s="18">
        <v>114.9986038208008</v>
      </c>
      <c r="T2141" s="18">
        <v>108.340202331543</v>
      </c>
      <c r="U2141" s="18">
        <v>155.58607482910159</v>
      </c>
      <c r="V2141" s="18">
        <v>146.53900146484381</v>
      </c>
      <c r="W2141" s="18">
        <v>75.093315124511719</v>
      </c>
      <c r="X2141" s="103">
        <v>2.2989465255866088</v>
      </c>
      <c r="Y2141" s="18">
        <v>9.9279564093610855</v>
      </c>
      <c r="Z2141" s="18">
        <v>55.041894562424197</v>
      </c>
      <c r="AA2141" s="18">
        <v>141.80162450722719</v>
      </c>
      <c r="AB2141" s="18">
        <v>114.79449462890631</v>
      </c>
      <c r="AC2141" s="18">
        <v>118.7493438720703</v>
      </c>
      <c r="AD2141" s="18">
        <v>128.3968200683594</v>
      </c>
      <c r="AE2141" s="18">
        <v>128.2469482421875</v>
      </c>
      <c r="AF2141" s="18">
        <v>132.95948791503909</v>
      </c>
      <c r="AG2141" s="18">
        <v>118.69113922119141</v>
      </c>
      <c r="AH2141" s="18">
        <v>130.31495666503909</v>
      </c>
      <c r="AI2141" s="18">
        <v>106.9218215942383</v>
      </c>
      <c r="AJ2141" s="18">
        <v>99.154228210449219</v>
      </c>
      <c r="AK2141" s="18">
        <v>108.8884582519531</v>
      </c>
      <c r="AL2141" s="18">
        <v>123.7673034667969</v>
      </c>
      <c r="AM2141" s="18">
        <v>139.16656494140631</v>
      </c>
      <c r="AN2141" s="18">
        <v>143.94639587402341</v>
      </c>
      <c r="AO2141" s="18">
        <v>129.94117736816409</v>
      </c>
    </row>
    <row r="2142" spans="1:41" x14ac:dyDescent="0.3">
      <c r="A2142" s="4" t="s">
        <v>6655</v>
      </c>
      <c r="B2142" s="8" t="s">
        <v>9042</v>
      </c>
      <c r="C2142" s="87" t="s">
        <v>4835</v>
      </c>
      <c r="D2142" s="87" t="s">
        <v>4836</v>
      </c>
      <c r="E2142" s="87" t="s">
        <v>6652</v>
      </c>
      <c r="F2142" s="110">
        <v>1.4680941122653051</v>
      </c>
      <c r="G2142" s="18">
        <v>8.8370183704660636</v>
      </c>
      <c r="H2142" s="18">
        <v>13.289816444763201</v>
      </c>
      <c r="I2142" s="18">
        <v>35.783656308940387</v>
      </c>
      <c r="J2142" s="18">
        <v>63.776077270507813</v>
      </c>
      <c r="K2142" s="18">
        <v>84.396133422851563</v>
      </c>
      <c r="L2142" s="18">
        <v>75.642448425292969</v>
      </c>
      <c r="M2142" s="18">
        <v>75.042030334472656</v>
      </c>
      <c r="N2142" s="18">
        <v>76.111228942871094</v>
      </c>
      <c r="O2142" s="18">
        <v>60.107364654541023</v>
      </c>
      <c r="P2142" s="18">
        <v>57.877510070800781</v>
      </c>
      <c r="Q2142" s="18">
        <v>55.337635040283203</v>
      </c>
      <c r="R2142" s="18">
        <v>57.298362731933587</v>
      </c>
      <c r="S2142" s="18">
        <v>63.873958587646477</v>
      </c>
      <c r="T2142" s="18">
        <v>71.939292907714844</v>
      </c>
      <c r="U2142" s="18">
        <v>107.4353485107422</v>
      </c>
      <c r="V2142" s="18">
        <v>101.9211502075195</v>
      </c>
      <c r="W2142" s="18">
        <v>104.4462203979492</v>
      </c>
      <c r="X2142" s="103">
        <v>1.354107217420242</v>
      </c>
      <c r="Y2142" s="18">
        <v>5.8476860068413696</v>
      </c>
      <c r="Z2142" s="18">
        <v>32.420339428488681</v>
      </c>
      <c r="AA2142" s="18">
        <v>83.522866256385086</v>
      </c>
      <c r="AB2142" s="18">
        <v>67.615341186523438</v>
      </c>
      <c r="AC2142" s="18">
        <v>66.331367492675781</v>
      </c>
      <c r="AD2142" s="18">
        <v>69.811141967773438</v>
      </c>
      <c r="AE2142" s="18">
        <v>78.802574157714844</v>
      </c>
      <c r="AF2142" s="18">
        <v>72.113349914550781</v>
      </c>
      <c r="AG2142" s="18">
        <v>63.859264373779297</v>
      </c>
      <c r="AH2142" s="18">
        <v>62.030254364013672</v>
      </c>
      <c r="AI2142" s="18">
        <v>64.826576232910156</v>
      </c>
      <c r="AJ2142" s="18">
        <v>65.328094482421875</v>
      </c>
      <c r="AK2142" s="18">
        <v>57.55169677734375</v>
      </c>
      <c r="AL2142" s="18">
        <v>67.420921325683594</v>
      </c>
      <c r="AM2142" s="18">
        <v>96.45599365234375</v>
      </c>
      <c r="AN2142" s="18">
        <v>117.7630310058594</v>
      </c>
      <c r="AO2142" s="18">
        <v>47.809261322021477</v>
      </c>
    </row>
    <row r="2143" spans="1:41" x14ac:dyDescent="0.3">
      <c r="A2143" s="4" t="s">
        <v>6677</v>
      </c>
      <c r="B2143" s="8" t="s">
        <v>8577</v>
      </c>
      <c r="C2143" s="87" t="s">
        <v>4835</v>
      </c>
      <c r="D2143" s="87" t="s">
        <v>4836</v>
      </c>
      <c r="E2143" s="87" t="s">
        <v>6652</v>
      </c>
      <c r="F2143" s="110">
        <v>2.5097847656177139</v>
      </c>
      <c r="G2143" s="18">
        <v>15.10735169794861</v>
      </c>
      <c r="H2143" s="18">
        <v>22.71964622176403</v>
      </c>
      <c r="I2143" s="18">
        <v>61.174058741847922</v>
      </c>
      <c r="J2143" s="18">
        <v>109.02858734130859</v>
      </c>
      <c r="K2143" s="18">
        <v>108.596435546875</v>
      </c>
      <c r="L2143" s="18">
        <v>117.2166213989258</v>
      </c>
      <c r="M2143" s="18">
        <v>120.83371734619141</v>
      </c>
      <c r="N2143" s="18">
        <v>125.6905899047852</v>
      </c>
      <c r="O2143" s="18">
        <v>111.1202926635742</v>
      </c>
      <c r="P2143" s="18">
        <v>86.949134826660156</v>
      </c>
      <c r="Q2143" s="18">
        <v>87.568756103515625</v>
      </c>
      <c r="R2143" s="18">
        <v>84.620033264160156</v>
      </c>
      <c r="S2143" s="18">
        <v>117.7296600341797</v>
      </c>
      <c r="T2143" s="18">
        <v>197.6031188964844</v>
      </c>
      <c r="U2143" s="18">
        <v>135.220458984375</v>
      </c>
      <c r="V2143" s="18">
        <v>205.2244873046875</v>
      </c>
      <c r="W2143" s="18">
        <v>98.508720397949219</v>
      </c>
      <c r="X2143" s="103">
        <v>1.951917740289002</v>
      </c>
      <c r="Y2143" s="18">
        <v>8.4293192662683118</v>
      </c>
      <c r="Z2143" s="18">
        <v>46.733253366168817</v>
      </c>
      <c r="AA2143" s="18">
        <v>120.3964961328671</v>
      </c>
      <c r="AB2143" s="18">
        <v>97.46612548828125</v>
      </c>
      <c r="AC2143" s="18">
        <v>96.873687744140625</v>
      </c>
      <c r="AD2143" s="18">
        <v>114.2377090454102</v>
      </c>
      <c r="AE2143" s="18">
        <v>101.2688446044922</v>
      </c>
      <c r="AF2143" s="18">
        <v>97.980430603027344</v>
      </c>
      <c r="AG2143" s="18">
        <v>102.32054138183589</v>
      </c>
      <c r="AH2143" s="18">
        <v>111.55580902099609</v>
      </c>
      <c r="AI2143" s="18">
        <v>78.594017028808594</v>
      </c>
      <c r="AJ2143" s="18">
        <v>75.459861755371094</v>
      </c>
      <c r="AK2143" s="18">
        <v>110.8585662841797</v>
      </c>
      <c r="AL2143" s="18">
        <v>98.792854309082031</v>
      </c>
      <c r="AM2143" s="18">
        <v>103.06837463378911</v>
      </c>
      <c r="AN2143" s="18">
        <v>111.11474609375</v>
      </c>
      <c r="AO2143" s="18">
        <v>137.51170349121091</v>
      </c>
    </row>
    <row r="2144" spans="1:41" x14ac:dyDescent="0.3">
      <c r="A2144" s="4" t="s">
        <v>6674</v>
      </c>
      <c r="B2144" s="8" t="s">
        <v>9043</v>
      </c>
      <c r="C2144" s="87" t="s">
        <v>4835</v>
      </c>
      <c r="D2144" s="87" t="s">
        <v>4836</v>
      </c>
      <c r="E2144" s="87" t="s">
        <v>6652</v>
      </c>
      <c r="F2144" s="110">
        <v>2.0092340413193739</v>
      </c>
      <c r="G2144" s="18">
        <v>12.094345985972041</v>
      </c>
      <c r="H2144" s="18">
        <v>18.188446762790889</v>
      </c>
      <c r="I2144" s="18">
        <v>48.973522731356702</v>
      </c>
      <c r="J2144" s="18">
        <v>87.283958435058594</v>
      </c>
      <c r="K2144" s="18">
        <v>94.752304077148438</v>
      </c>
      <c r="L2144" s="18">
        <v>101.9714279174805</v>
      </c>
      <c r="M2144" s="18">
        <v>109.21717834472661</v>
      </c>
      <c r="N2144" s="18">
        <v>123.39654541015631</v>
      </c>
      <c r="O2144" s="18">
        <v>85.715713500976563</v>
      </c>
      <c r="P2144" s="18">
        <v>82.17120361328125</v>
      </c>
      <c r="Q2144" s="18">
        <v>69.843856811523438</v>
      </c>
      <c r="R2144" s="18">
        <v>92.386787414550781</v>
      </c>
      <c r="S2144" s="18">
        <v>110.6598815917969</v>
      </c>
      <c r="T2144" s="18">
        <v>98.3868408203125</v>
      </c>
      <c r="U2144" s="18">
        <v>92.108444213867188</v>
      </c>
      <c r="V2144" s="18">
        <v>104.2307662963867</v>
      </c>
      <c r="W2144" s="18">
        <v>100.8836212158203</v>
      </c>
      <c r="X2144" s="103">
        <v>1.3179229380974731</v>
      </c>
      <c r="Y2144" s="18">
        <v>5.6914248916643073</v>
      </c>
      <c r="Z2144" s="18">
        <v>31.554007278029911</v>
      </c>
      <c r="AA2144" s="18">
        <v>81.290978940831849</v>
      </c>
      <c r="AB2144" s="18">
        <v>65.80853271484375</v>
      </c>
      <c r="AC2144" s="18">
        <v>69.553558349609375</v>
      </c>
      <c r="AD2144" s="18">
        <v>84.870834350585938</v>
      </c>
      <c r="AE2144" s="18">
        <v>93.701423645019531</v>
      </c>
      <c r="AF2144" s="18">
        <v>113.2356872558594</v>
      </c>
      <c r="AG2144" s="18">
        <v>95.281517028808594</v>
      </c>
      <c r="AH2144" s="18">
        <v>117.19533538818359</v>
      </c>
      <c r="AI2144" s="18">
        <v>88.496490478515625</v>
      </c>
      <c r="AJ2144" s="18">
        <v>88.899642944335938</v>
      </c>
      <c r="AK2144" s="18">
        <v>84.06365966796875</v>
      </c>
      <c r="AL2144" s="18">
        <v>73.587417602539063</v>
      </c>
      <c r="AM2144" s="18">
        <v>72.66845703125</v>
      </c>
      <c r="AN2144" s="18">
        <v>88.920951843261719</v>
      </c>
      <c r="AO2144" s="18">
        <v>5.1886281967163086</v>
      </c>
    </row>
    <row r="2145" spans="1:41" x14ac:dyDescent="0.3">
      <c r="A2145" s="4" t="s">
        <v>6224</v>
      </c>
      <c r="B2145" s="8" t="s">
        <v>9044</v>
      </c>
      <c r="C2145" s="87" t="s">
        <v>4835</v>
      </c>
      <c r="D2145" s="87" t="s">
        <v>4836</v>
      </c>
      <c r="E2145" s="87" t="s">
        <v>6219</v>
      </c>
      <c r="F2145" s="110">
        <v>3.1605515330606839</v>
      </c>
      <c r="G2145" s="18">
        <v>19.02456506372436</v>
      </c>
      <c r="H2145" s="18">
        <v>28.610665615830001</v>
      </c>
      <c r="I2145" s="18">
        <v>77.035994396318515</v>
      </c>
      <c r="J2145" s="18">
        <v>137.29881286621091</v>
      </c>
      <c r="K2145" s="18">
        <v>171.19831848144531</v>
      </c>
      <c r="L2145" s="18">
        <v>173.99839782714841</v>
      </c>
      <c r="M2145" s="18">
        <v>149.49479675292969</v>
      </c>
      <c r="N2145" s="18">
        <v>159.5797119140625</v>
      </c>
      <c r="O2145" s="18">
        <v>152.25325012207031</v>
      </c>
      <c r="P2145" s="18">
        <v>172.3360595703125</v>
      </c>
      <c r="Q2145" s="18">
        <v>126.7556686401367</v>
      </c>
      <c r="R2145" s="18">
        <v>139.22413635253909</v>
      </c>
      <c r="S2145" s="18">
        <v>123.318977355957</v>
      </c>
      <c r="T2145" s="18">
        <v>162.11408996582031</v>
      </c>
      <c r="U2145" s="18">
        <v>183.03218078613281</v>
      </c>
      <c r="V2145" s="18">
        <v>207.55134582519531</v>
      </c>
      <c r="W2145" s="18">
        <v>157.2744140625</v>
      </c>
      <c r="X2145" s="103">
        <v>2.5651940776581421</v>
      </c>
      <c r="Y2145" s="18">
        <v>11.07774134852612</v>
      </c>
      <c r="Z2145" s="18">
        <v>61.416453311625858</v>
      </c>
      <c r="AA2145" s="18">
        <v>158.22407495773629</v>
      </c>
      <c r="AB2145" s="18">
        <v>128.08917236328131</v>
      </c>
      <c r="AC2145" s="18">
        <v>136.77159118652341</v>
      </c>
      <c r="AD2145" s="18">
        <v>155.99908447265631</v>
      </c>
      <c r="AE2145" s="18">
        <v>158.28654479980469</v>
      </c>
      <c r="AF2145" s="18">
        <v>168.859130859375</v>
      </c>
      <c r="AG2145" s="18">
        <v>154.62141418457031</v>
      </c>
      <c r="AH2145" s="18">
        <v>153.31947326660159</v>
      </c>
      <c r="AI2145" s="18">
        <v>143.8480224609375</v>
      </c>
      <c r="AJ2145" s="18">
        <v>128.83894348144531</v>
      </c>
      <c r="AK2145" s="18">
        <v>126.9215545654297</v>
      </c>
      <c r="AL2145" s="18">
        <v>148.33283996582031</v>
      </c>
      <c r="AM2145" s="18">
        <v>197.4394226074219</v>
      </c>
      <c r="AN2145" s="18">
        <v>199.5289001464844</v>
      </c>
      <c r="AO2145" s="18">
        <v>228.3382873535156</v>
      </c>
    </row>
    <row r="2146" spans="1:41" x14ac:dyDescent="0.3">
      <c r="A2146" s="4" t="s">
        <v>6684</v>
      </c>
      <c r="B2146" s="8" t="s">
        <v>9045</v>
      </c>
      <c r="C2146" s="87" t="s">
        <v>4835</v>
      </c>
      <c r="D2146" s="87" t="s">
        <v>4836</v>
      </c>
      <c r="E2146" s="87" t="s">
        <v>6652</v>
      </c>
      <c r="F2146" s="110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  <c r="U2146" s="18"/>
      <c r="V2146" s="18"/>
      <c r="W2146" s="18"/>
      <c r="X2146" s="103"/>
      <c r="Y2146" s="18"/>
      <c r="Z2146" s="18"/>
      <c r="AA2146" s="18"/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</row>
    <row r="2147" spans="1:41" x14ac:dyDescent="0.3">
      <c r="A2147" s="4" t="s">
        <v>6671</v>
      </c>
      <c r="B2147" s="8" t="s">
        <v>9046</v>
      </c>
      <c r="C2147" s="87" t="s">
        <v>4835</v>
      </c>
      <c r="D2147" s="87" t="s">
        <v>4836</v>
      </c>
      <c r="E2147" s="87" t="s">
        <v>6652</v>
      </c>
      <c r="F2147" s="110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  <c r="U2147" s="18"/>
      <c r="V2147" s="18"/>
      <c r="W2147" s="18"/>
      <c r="X2147" s="103"/>
      <c r="Y2147" s="18"/>
      <c r="Z2147" s="18"/>
      <c r="AA2147" s="18"/>
      <c r="AB2147" s="18"/>
      <c r="AC2147" s="18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</row>
    <row r="2148" spans="1:41" x14ac:dyDescent="0.3">
      <c r="A2148" s="4" t="s">
        <v>1998</v>
      </c>
      <c r="B2148" s="8" t="s">
        <v>9047</v>
      </c>
      <c r="C2148" s="87" t="s">
        <v>697</v>
      </c>
      <c r="D2148" s="87" t="s">
        <v>649</v>
      </c>
      <c r="E2148" s="87" t="s">
        <v>1996</v>
      </c>
      <c r="F2148" s="110">
        <v>1.020879011176693</v>
      </c>
      <c r="G2148" s="18">
        <v>6.1450601159834592</v>
      </c>
      <c r="H2148" s="18">
        <v>9.2414338818612549</v>
      </c>
      <c r="I2148" s="18">
        <v>24.88313478254458</v>
      </c>
      <c r="J2148" s="18">
        <v>44.348423004150391</v>
      </c>
      <c r="K2148" s="18">
        <v>49.848457336425781</v>
      </c>
      <c r="L2148" s="18">
        <v>40.016494750976563</v>
      </c>
      <c r="M2148" s="18">
        <v>42.871170043945313</v>
      </c>
      <c r="N2148" s="18">
        <v>35.499485015869141</v>
      </c>
      <c r="O2148" s="18">
        <v>30.974563598632809</v>
      </c>
      <c r="P2148" s="18">
        <v>31.4927978515625</v>
      </c>
      <c r="Q2148" s="18">
        <v>23.85256385803223</v>
      </c>
      <c r="R2148" s="18">
        <v>19.8050651550293</v>
      </c>
      <c r="S2148" s="18">
        <v>34.618087768554688</v>
      </c>
      <c r="T2148" s="18">
        <v>40.012100219726563</v>
      </c>
      <c r="U2148" s="18">
        <v>61.197612762451172</v>
      </c>
      <c r="V2148" s="18">
        <v>99.282325744628906</v>
      </c>
      <c r="W2148" s="18">
        <v>62.500911712646477</v>
      </c>
      <c r="X2148" s="103">
        <v>0.97306340356915677</v>
      </c>
      <c r="Y2148" s="18">
        <v>4.2021556163487093</v>
      </c>
      <c r="Z2148" s="18">
        <v>23.297302771381659</v>
      </c>
      <c r="AA2148" s="18">
        <v>60.019652409892402</v>
      </c>
      <c r="AB2148" s="18">
        <v>48.588481903076172</v>
      </c>
      <c r="AC2148" s="18">
        <v>45.191818237304688</v>
      </c>
      <c r="AD2148" s="18">
        <v>41.687976837158203</v>
      </c>
      <c r="AE2148" s="18">
        <v>34.089576721191413</v>
      </c>
      <c r="AF2148" s="18">
        <v>42.250560760498047</v>
      </c>
      <c r="AG2148" s="18">
        <v>36.590042114257813</v>
      </c>
      <c r="AH2148" s="18">
        <v>53.411006927490227</v>
      </c>
      <c r="AI2148" s="18">
        <v>39.998783111572273</v>
      </c>
      <c r="AJ2148" s="18">
        <v>24.575063705444339</v>
      </c>
      <c r="AK2148" s="18">
        <v>34.869796752929688</v>
      </c>
      <c r="AL2148" s="18">
        <v>64.81793212890625</v>
      </c>
      <c r="AM2148" s="18">
        <v>62.100517272949219</v>
      </c>
      <c r="AN2148" s="18">
        <v>97.490615844726563</v>
      </c>
      <c r="AO2148" s="18">
        <v>75.148033142089844</v>
      </c>
    </row>
    <row r="2149" spans="1:41" x14ac:dyDescent="0.3">
      <c r="A2149" s="4" t="s">
        <v>696</v>
      </c>
      <c r="B2149" s="8" t="s">
        <v>9048</v>
      </c>
      <c r="C2149" s="87" t="s">
        <v>697</v>
      </c>
      <c r="D2149" s="87" t="s">
        <v>649</v>
      </c>
      <c r="E2149" s="87" t="s">
        <v>698</v>
      </c>
      <c r="F2149" s="110">
        <v>2.0850442991796339</v>
      </c>
      <c r="G2149" s="18">
        <v>12.550676840911009</v>
      </c>
      <c r="H2149" s="18">
        <v>18.874713673866779</v>
      </c>
      <c r="I2149" s="18">
        <v>50.821339018677563</v>
      </c>
      <c r="J2149" s="18">
        <v>90.577262878417969</v>
      </c>
      <c r="K2149" s="18">
        <v>88.104469299316406</v>
      </c>
      <c r="L2149" s="18">
        <v>106.9725646972656</v>
      </c>
      <c r="M2149" s="18">
        <v>100.5108184814453</v>
      </c>
      <c r="N2149" s="18">
        <v>91.353851318359375</v>
      </c>
      <c r="O2149" s="18">
        <v>86.942367553710938</v>
      </c>
      <c r="P2149" s="18">
        <v>81.275016784667969</v>
      </c>
      <c r="Q2149" s="18">
        <v>72.153846740722656</v>
      </c>
      <c r="R2149" s="18">
        <v>105.4437942504883</v>
      </c>
      <c r="S2149" s="18">
        <v>77.12518310546875</v>
      </c>
      <c r="T2149" s="18">
        <v>76.253952026367188</v>
      </c>
      <c r="U2149" s="18">
        <v>119.1294708251953</v>
      </c>
      <c r="V2149" s="18">
        <v>123.6466751098633</v>
      </c>
      <c r="W2149" s="18">
        <v>142.82115173339841</v>
      </c>
      <c r="X2149" s="103">
        <v>1.5079430410547789</v>
      </c>
      <c r="Y2149" s="18">
        <v>6.5120230561131596</v>
      </c>
      <c r="Z2149" s="18">
        <v>36.103511303160829</v>
      </c>
      <c r="AA2149" s="18">
        <v>93.011634027187597</v>
      </c>
      <c r="AB2149" s="18">
        <v>75.296905517578125</v>
      </c>
      <c r="AC2149" s="18">
        <v>99.368301391601563</v>
      </c>
      <c r="AD2149" s="18">
        <v>98.385025024414063</v>
      </c>
      <c r="AE2149" s="18">
        <v>97.009910583496094</v>
      </c>
      <c r="AF2149" s="18">
        <v>91.435745239257813</v>
      </c>
      <c r="AG2149" s="18">
        <v>90.461502075195313</v>
      </c>
      <c r="AH2149" s="18">
        <v>104.45208740234381</v>
      </c>
      <c r="AI2149" s="18">
        <v>73.878990173339844</v>
      </c>
      <c r="AJ2149" s="18">
        <v>112.581184387207</v>
      </c>
      <c r="AK2149" s="18">
        <v>72.851524353027344</v>
      </c>
      <c r="AL2149" s="18">
        <v>98.636116027832031</v>
      </c>
      <c r="AM2149" s="18">
        <v>114.9370422363281</v>
      </c>
      <c r="AN2149" s="18">
        <v>114.9933700561523</v>
      </c>
      <c r="AO2149" s="18">
        <v>140.61737060546881</v>
      </c>
    </row>
    <row r="2150" spans="1:41" x14ac:dyDescent="0.3">
      <c r="A2150" s="4" t="s">
        <v>2104</v>
      </c>
      <c r="B2150" s="8" t="s">
        <v>9049</v>
      </c>
      <c r="C2150" s="87" t="s">
        <v>708</v>
      </c>
      <c r="D2150" s="87" t="s">
        <v>649</v>
      </c>
      <c r="E2150" s="87" t="s">
        <v>2102</v>
      </c>
      <c r="F2150" s="110">
        <v>1.004376853566086</v>
      </c>
      <c r="G2150" s="18">
        <v>6.0457273356535639</v>
      </c>
      <c r="H2150" s="18">
        <v>9.0920492860405417</v>
      </c>
      <c r="I2150" s="18">
        <v>24.480907478885712</v>
      </c>
      <c r="J2150" s="18">
        <v>43.631546020507813</v>
      </c>
      <c r="K2150" s="18">
        <v>55.195545196533203</v>
      </c>
      <c r="L2150" s="18">
        <v>54.080791473388672</v>
      </c>
      <c r="M2150" s="18">
        <v>37.099357604980469</v>
      </c>
      <c r="N2150" s="18">
        <v>39.693565368652337</v>
      </c>
      <c r="O2150" s="18">
        <v>30.945465087890629</v>
      </c>
      <c r="P2150" s="18">
        <v>27.239048004150391</v>
      </c>
      <c r="Q2150" s="18">
        <v>29.651872634887699</v>
      </c>
      <c r="R2150" s="18">
        <v>19.390380859375</v>
      </c>
      <c r="S2150" s="18">
        <v>28.24435997009277</v>
      </c>
      <c r="T2150" s="18">
        <v>51.393821716308587</v>
      </c>
      <c r="U2150" s="18">
        <v>53.619541168212891</v>
      </c>
      <c r="V2150" s="18">
        <v>105.67079925537109</v>
      </c>
      <c r="W2150" s="18">
        <v>68.18951416015625</v>
      </c>
      <c r="X2150" s="103">
        <v>0.84911755603031924</v>
      </c>
      <c r="Y2150" s="18">
        <v>3.666897854677674</v>
      </c>
      <c r="Z2150" s="18">
        <v>20.329763424226901</v>
      </c>
      <c r="AA2150" s="18">
        <v>52.374532205346732</v>
      </c>
      <c r="AB2150" s="18">
        <v>42.399429321289063</v>
      </c>
      <c r="AC2150" s="18">
        <v>40.070659637451172</v>
      </c>
      <c r="AD2150" s="18">
        <v>35.600643157958977</v>
      </c>
      <c r="AE2150" s="18">
        <v>41.626411437988281</v>
      </c>
      <c r="AF2150" s="18">
        <v>42.689899444580078</v>
      </c>
      <c r="AG2150" s="18">
        <v>42.379665374755859</v>
      </c>
      <c r="AH2150" s="18">
        <v>40.773784637451172</v>
      </c>
      <c r="AI2150" s="18">
        <v>38.554428100585938</v>
      </c>
      <c r="AJ2150" s="18">
        <v>32.93035888671875</v>
      </c>
      <c r="AK2150" s="18">
        <v>31.436220169067379</v>
      </c>
      <c r="AL2150" s="18">
        <v>48.330066680908203</v>
      </c>
      <c r="AM2150" s="18">
        <v>82.859573364257813</v>
      </c>
      <c r="AN2150" s="18">
        <v>122.03293609619141</v>
      </c>
      <c r="AO2150" s="18">
        <v>102.1142883300781</v>
      </c>
    </row>
    <row r="2151" spans="1:41" x14ac:dyDescent="0.3">
      <c r="A2151" s="4" t="s">
        <v>1961</v>
      </c>
      <c r="B2151" s="8" t="s">
        <v>9050</v>
      </c>
      <c r="C2151" s="87" t="s">
        <v>697</v>
      </c>
      <c r="D2151" s="87" t="s">
        <v>649</v>
      </c>
      <c r="E2151" s="87" t="s">
        <v>1943</v>
      </c>
      <c r="F2151" s="110">
        <v>2.3413089983621371</v>
      </c>
      <c r="G2151" s="18">
        <v>14.093231800744871</v>
      </c>
      <c r="H2151" s="18">
        <v>21.194531446416001</v>
      </c>
      <c r="I2151" s="18">
        <v>57.0675924727637</v>
      </c>
      <c r="J2151" s="18">
        <v>101.7097625732422</v>
      </c>
      <c r="K2151" s="18">
        <v>132.35289001464841</v>
      </c>
      <c r="L2151" s="18">
        <v>97.846260070800781</v>
      </c>
      <c r="M2151" s="18">
        <v>100.8842010498047</v>
      </c>
      <c r="N2151" s="18">
        <v>123.85560607910161</v>
      </c>
      <c r="O2151" s="18">
        <v>107.677131652832</v>
      </c>
      <c r="P2151" s="18">
        <v>89.497322082519531</v>
      </c>
      <c r="Q2151" s="18">
        <v>91.390174865722656</v>
      </c>
      <c r="R2151" s="18">
        <v>83.949287414550781</v>
      </c>
      <c r="S2151" s="18">
        <v>97.639572143554688</v>
      </c>
      <c r="T2151" s="18">
        <v>95.127372741699219</v>
      </c>
      <c r="U2151" s="18">
        <v>111.72707366943359</v>
      </c>
      <c r="V2151" s="18">
        <v>145.3935241699219</v>
      </c>
      <c r="W2151" s="18">
        <v>111.8735656738281</v>
      </c>
      <c r="X2151" s="103">
        <v>1.913952528621323</v>
      </c>
      <c r="Y2151" s="18">
        <v>8.2653672289703994</v>
      </c>
      <c r="Z2151" s="18">
        <v>45.82428173312082</v>
      </c>
      <c r="AA2151" s="18">
        <v>118.05475889395341</v>
      </c>
      <c r="AB2151" s="18">
        <v>95.570388793945313</v>
      </c>
      <c r="AC2151" s="18">
        <v>83.99871826171875</v>
      </c>
      <c r="AD2151" s="18">
        <v>100.84881591796881</v>
      </c>
      <c r="AE2151" s="18">
        <v>102.5479736328125</v>
      </c>
      <c r="AF2151" s="18">
        <v>118.35435485839839</v>
      </c>
      <c r="AG2151" s="18">
        <v>110.2323913574219</v>
      </c>
      <c r="AH2151" s="18">
        <v>112.96897125244141</v>
      </c>
      <c r="AI2151" s="18">
        <v>98.440849304199219</v>
      </c>
      <c r="AJ2151" s="18">
        <v>87.263252258300781</v>
      </c>
      <c r="AK2151" s="18">
        <v>97.765647888183594</v>
      </c>
      <c r="AL2151" s="18">
        <v>107.7331619262695</v>
      </c>
      <c r="AM2151" s="18">
        <v>114.3240127563477</v>
      </c>
      <c r="AN2151" s="18">
        <v>142.36149597167969</v>
      </c>
      <c r="AO2151" s="18">
        <v>79.863700866699219</v>
      </c>
    </row>
    <row r="2152" spans="1:41" x14ac:dyDescent="0.3">
      <c r="A2152" s="4" t="s">
        <v>2082</v>
      </c>
      <c r="B2152" s="8" t="s">
        <v>9051</v>
      </c>
      <c r="C2152" s="87" t="s">
        <v>697</v>
      </c>
      <c r="D2152" s="87" t="s">
        <v>649</v>
      </c>
      <c r="E2152" s="87" t="s">
        <v>2073</v>
      </c>
      <c r="F2152" s="110">
        <v>1.8036942129298319</v>
      </c>
      <c r="G2152" s="18">
        <v>10.857123369134399</v>
      </c>
      <c r="H2152" s="18">
        <v>16.327812237685251</v>
      </c>
      <c r="I2152" s="18">
        <v>43.963648694370711</v>
      </c>
      <c r="J2152" s="18">
        <v>78.355018615722656</v>
      </c>
      <c r="K2152" s="18">
        <v>74.497177124023438</v>
      </c>
      <c r="L2152" s="18">
        <v>59.093887329101563</v>
      </c>
      <c r="M2152" s="18">
        <v>63.91680908203125</v>
      </c>
      <c r="N2152" s="18">
        <v>68.322303771972656</v>
      </c>
      <c r="O2152" s="18">
        <v>52.743755340576172</v>
      </c>
      <c r="P2152" s="18">
        <v>50.768196105957031</v>
      </c>
      <c r="Q2152" s="18">
        <v>45.722431182861328</v>
      </c>
      <c r="R2152" s="18">
        <v>44.698055267333977</v>
      </c>
      <c r="S2152" s="18">
        <v>45.638225555419922</v>
      </c>
      <c r="T2152" s="18">
        <v>71.254493713378906</v>
      </c>
      <c r="U2152" s="18">
        <v>80.738479614257813</v>
      </c>
      <c r="V2152" s="18">
        <v>98.603805541992188</v>
      </c>
      <c r="W2152" s="18">
        <v>110.07028961181641</v>
      </c>
      <c r="X2152" s="103">
        <v>1.322701019453858</v>
      </c>
      <c r="Y2152" s="18">
        <v>5.712058944217774</v>
      </c>
      <c r="Z2152" s="18">
        <v>31.668405176067871</v>
      </c>
      <c r="AA2152" s="18">
        <v>81.585696408516355</v>
      </c>
      <c r="AB2152" s="18">
        <v>66.047119140625</v>
      </c>
      <c r="AC2152" s="18">
        <v>65.654960632324219</v>
      </c>
      <c r="AD2152" s="18">
        <v>56.168907165527337</v>
      </c>
      <c r="AE2152" s="18">
        <v>55.599994659423828</v>
      </c>
      <c r="AF2152" s="18">
        <v>72.507583618164063</v>
      </c>
      <c r="AG2152" s="18">
        <v>64.415672302246094</v>
      </c>
      <c r="AH2152" s="18">
        <v>74.852989196777344</v>
      </c>
      <c r="AI2152" s="18">
        <v>62.003261566162109</v>
      </c>
      <c r="AJ2152" s="18">
        <v>47.81982421875</v>
      </c>
      <c r="AK2152" s="18">
        <v>63.40277099609375</v>
      </c>
      <c r="AL2152" s="18">
        <v>76.241950988769531</v>
      </c>
      <c r="AM2152" s="18">
        <v>100.3851013183594</v>
      </c>
      <c r="AN2152" s="18">
        <v>116.57460784912109</v>
      </c>
      <c r="AO2152" s="18">
        <v>118.8798828125</v>
      </c>
    </row>
    <row r="2153" spans="1:41" x14ac:dyDescent="0.3">
      <c r="A2153" s="4" t="s">
        <v>2107</v>
      </c>
      <c r="B2153" s="8" t="s">
        <v>9052</v>
      </c>
      <c r="C2153" s="87" t="s">
        <v>708</v>
      </c>
      <c r="D2153" s="87" t="s">
        <v>649</v>
      </c>
      <c r="E2153" s="87" t="s">
        <v>2102</v>
      </c>
      <c r="F2153" s="110">
        <v>2.4131863115100711</v>
      </c>
      <c r="G2153" s="18">
        <v>14.52588876149512</v>
      </c>
      <c r="H2153" s="18">
        <v>21.845195658129821</v>
      </c>
      <c r="I2153" s="18">
        <v>58.819546280498173</v>
      </c>
      <c r="J2153" s="18">
        <v>104.83221435546881</v>
      </c>
      <c r="K2153" s="18">
        <v>71.834510803222656</v>
      </c>
      <c r="L2153" s="18">
        <v>59.012134552001953</v>
      </c>
      <c r="M2153" s="18">
        <v>57.108264923095703</v>
      </c>
      <c r="N2153" s="18">
        <v>50.589027404785163</v>
      </c>
      <c r="O2153" s="18">
        <v>44.7210693359375</v>
      </c>
      <c r="P2153" s="18">
        <v>36.747608184814453</v>
      </c>
      <c r="Q2153" s="18">
        <v>40.178287506103523</v>
      </c>
      <c r="R2153" s="18">
        <v>33.134239196777337</v>
      </c>
      <c r="S2153" s="18">
        <v>37.296001434326172</v>
      </c>
      <c r="T2153" s="18">
        <v>59.791191101074219</v>
      </c>
      <c r="U2153" s="18">
        <v>73.811500549316406</v>
      </c>
      <c r="V2153" s="18">
        <v>87.778289794921875</v>
      </c>
      <c r="W2153" s="18">
        <v>73.397331237792969</v>
      </c>
      <c r="X2153" s="103">
        <v>1.475421162925171</v>
      </c>
      <c r="Y2153" s="18">
        <v>6.3715779501362313</v>
      </c>
      <c r="Z2153" s="18">
        <v>35.324865185446043</v>
      </c>
      <c r="AA2153" s="18">
        <v>91.005647763706421</v>
      </c>
      <c r="AB2153" s="18">
        <v>73.6729736328125</v>
      </c>
      <c r="AC2153" s="18">
        <v>55.999820709228523</v>
      </c>
      <c r="AD2153" s="18">
        <v>45.270126342773438</v>
      </c>
      <c r="AE2153" s="18">
        <v>54.405414581298828</v>
      </c>
      <c r="AF2153" s="18">
        <v>56.946952819824219</v>
      </c>
      <c r="AG2153" s="18">
        <v>48.798439025878913</v>
      </c>
      <c r="AH2153" s="18">
        <v>52.177406311035163</v>
      </c>
      <c r="AI2153" s="18">
        <v>45.465442657470703</v>
      </c>
      <c r="AJ2153" s="18">
        <v>47.305076599121087</v>
      </c>
      <c r="AK2153" s="18">
        <v>48.506698608398438</v>
      </c>
      <c r="AL2153" s="18">
        <v>66.405281066894531</v>
      </c>
      <c r="AM2153" s="18">
        <v>83.789497375488281</v>
      </c>
      <c r="AN2153" s="18">
        <v>98.330833435058594</v>
      </c>
      <c r="AO2153" s="18">
        <v>83.944725036621094</v>
      </c>
    </row>
    <row r="2154" spans="1:41" x14ac:dyDescent="0.3">
      <c r="A2154" s="4" t="s">
        <v>733</v>
      </c>
      <c r="B2154" s="8" t="s">
        <v>9053</v>
      </c>
      <c r="C2154" s="87" t="s">
        <v>697</v>
      </c>
      <c r="D2154" s="87" t="s">
        <v>649</v>
      </c>
      <c r="E2154" s="87" t="s">
        <v>726</v>
      </c>
      <c r="F2154" s="110">
        <v>1.7485314757469561</v>
      </c>
      <c r="G2154" s="18">
        <v>10.525077815802611</v>
      </c>
      <c r="H2154" s="18">
        <v>15.828455523680081</v>
      </c>
      <c r="I2154" s="18">
        <v>42.619099723074413</v>
      </c>
      <c r="J2154" s="18">
        <v>75.958671569824219</v>
      </c>
      <c r="K2154" s="18">
        <v>77.104743957519531</v>
      </c>
      <c r="L2154" s="18">
        <v>70.696937561035156</v>
      </c>
      <c r="M2154" s="18">
        <v>67.223350524902344</v>
      </c>
      <c r="N2154" s="18">
        <v>73.531471252441406</v>
      </c>
      <c r="O2154" s="18">
        <v>73.772796630859375</v>
      </c>
      <c r="P2154" s="18">
        <v>69.621894836425781</v>
      </c>
      <c r="Q2154" s="18">
        <v>57.406883239746087</v>
      </c>
      <c r="R2154" s="18">
        <v>59.144893646240227</v>
      </c>
      <c r="S2154" s="18">
        <v>65.916999816894531</v>
      </c>
      <c r="T2154" s="18">
        <v>74.19091796875</v>
      </c>
      <c r="U2154" s="18">
        <v>85.737335205078125</v>
      </c>
      <c r="V2154" s="18">
        <v>102.58974456787109</v>
      </c>
      <c r="W2154" s="18">
        <v>66.172561645507813</v>
      </c>
      <c r="X2154" s="103">
        <v>1.274766192523193</v>
      </c>
      <c r="Y2154" s="18">
        <v>5.5050533149169922</v>
      </c>
      <c r="Z2154" s="18">
        <v>30.520738773034669</v>
      </c>
      <c r="AA2154" s="18">
        <v>78.629022012835705</v>
      </c>
      <c r="AB2154" s="18">
        <v>63.653564453125</v>
      </c>
      <c r="AC2154" s="18">
        <v>64.23199462890625</v>
      </c>
      <c r="AD2154" s="18">
        <v>62.862171173095703</v>
      </c>
      <c r="AE2154" s="18">
        <v>69.87054443359375</v>
      </c>
      <c r="AF2154" s="18">
        <v>80.005645751953125</v>
      </c>
      <c r="AG2154" s="18">
        <v>79.394317626953125</v>
      </c>
      <c r="AH2154" s="18">
        <v>73.267623901367188</v>
      </c>
      <c r="AI2154" s="18">
        <v>66.269187927246094</v>
      </c>
      <c r="AJ2154" s="18">
        <v>60.006740570068359</v>
      </c>
      <c r="AK2154" s="18">
        <v>67.122024536132813</v>
      </c>
      <c r="AL2154" s="18">
        <v>81.386604309082031</v>
      </c>
      <c r="AM2154" s="18">
        <v>107.1939392089844</v>
      </c>
      <c r="AN2154" s="18">
        <v>141.94842529296881</v>
      </c>
      <c r="AO2154" s="18">
        <v>68.089027404785156</v>
      </c>
    </row>
    <row r="2155" spans="1:41" x14ac:dyDescent="0.3">
      <c r="A2155" s="4" t="s">
        <v>1973</v>
      </c>
      <c r="B2155" s="8" t="s">
        <v>9054</v>
      </c>
      <c r="C2155" s="87" t="s">
        <v>697</v>
      </c>
      <c r="D2155" s="87" t="s">
        <v>649</v>
      </c>
      <c r="E2155" s="87" t="s">
        <v>1971</v>
      </c>
      <c r="F2155" s="110">
        <v>1.376612929594448</v>
      </c>
      <c r="G2155" s="18">
        <v>8.2863582424400022</v>
      </c>
      <c r="H2155" s="18">
        <v>12.461689613051041</v>
      </c>
      <c r="I2155" s="18">
        <v>33.553873373309528</v>
      </c>
      <c r="J2155" s="18">
        <v>59.802005767822273</v>
      </c>
      <c r="K2155" s="18">
        <v>70.6322021484375</v>
      </c>
      <c r="L2155" s="18">
        <v>64.297157287597656</v>
      </c>
      <c r="M2155" s="18">
        <v>37.430004119873047</v>
      </c>
      <c r="N2155" s="18">
        <v>48.273212432861328</v>
      </c>
      <c r="O2155" s="18">
        <v>40.280757904052727</v>
      </c>
      <c r="P2155" s="18">
        <v>47.709709167480469</v>
      </c>
      <c r="Q2155" s="18">
        <v>46.535068511962891</v>
      </c>
      <c r="R2155" s="18">
        <v>34.201137542724609</v>
      </c>
      <c r="S2155" s="18">
        <v>32.734218597412109</v>
      </c>
      <c r="T2155" s="18">
        <v>57.573398590087891</v>
      </c>
      <c r="U2155" s="18">
        <v>72.928802490234375</v>
      </c>
      <c r="V2155" s="18">
        <v>72.704933166503906</v>
      </c>
      <c r="W2155" s="18">
        <v>77.487197875976563</v>
      </c>
      <c r="X2155" s="103">
        <v>0.91944383325957113</v>
      </c>
      <c r="Y2155" s="18">
        <v>3.9706005319665678</v>
      </c>
      <c r="Z2155" s="18">
        <v>22.01353096433207</v>
      </c>
      <c r="AA2155" s="18">
        <v>56.712336606477351</v>
      </c>
      <c r="AB2155" s="18">
        <v>45.911067962646477</v>
      </c>
      <c r="AC2155" s="18">
        <v>62.547695159912109</v>
      </c>
      <c r="AD2155" s="18">
        <v>47.682853698730469</v>
      </c>
      <c r="AE2155" s="18">
        <v>53.875873565673828</v>
      </c>
      <c r="AF2155" s="18">
        <v>51.280269622802727</v>
      </c>
      <c r="AG2155" s="18">
        <v>51.198703765869141</v>
      </c>
      <c r="AH2155" s="18">
        <v>49.979534149169922</v>
      </c>
      <c r="AI2155" s="18">
        <v>55.358051300048828</v>
      </c>
      <c r="AJ2155" s="18">
        <v>35.343883514404297</v>
      </c>
      <c r="AK2155" s="18">
        <v>41.517936706542969</v>
      </c>
      <c r="AL2155" s="18">
        <v>65.073013305664063</v>
      </c>
      <c r="AM2155" s="18">
        <v>78.866981506347656</v>
      </c>
      <c r="AN2155" s="18">
        <v>106.5024948120117</v>
      </c>
      <c r="AO2155" s="18">
        <v>120.6649856567383</v>
      </c>
    </row>
    <row r="2156" spans="1:41" x14ac:dyDescent="0.3">
      <c r="A2156" s="4" t="s">
        <v>2039</v>
      </c>
      <c r="B2156" s="8" t="s">
        <v>9055</v>
      </c>
      <c r="C2156" s="87" t="s">
        <v>2026</v>
      </c>
      <c r="D2156" s="87" t="s">
        <v>649</v>
      </c>
      <c r="E2156" s="87" t="s">
        <v>2027</v>
      </c>
      <c r="F2156" s="110">
        <v>1.1971713172512171</v>
      </c>
      <c r="G2156" s="18">
        <v>7.2062307414473263</v>
      </c>
      <c r="H2156" s="18">
        <v>10.83730731312194</v>
      </c>
      <c r="I2156" s="18">
        <v>29.180123128031031</v>
      </c>
      <c r="J2156" s="18">
        <v>52.006809234619141</v>
      </c>
      <c r="K2156" s="18">
        <v>60.767074584960938</v>
      </c>
      <c r="L2156" s="18">
        <v>59.9056396484375</v>
      </c>
      <c r="M2156" s="18">
        <v>43.719955444335938</v>
      </c>
      <c r="N2156" s="18">
        <v>45.439754486083977</v>
      </c>
      <c r="O2156" s="18">
        <v>45.020042419433587</v>
      </c>
      <c r="P2156" s="18">
        <v>48.458015441894531</v>
      </c>
      <c r="Q2156" s="18">
        <v>34.346294403076172</v>
      </c>
      <c r="R2156" s="18">
        <v>39.977302551269531</v>
      </c>
      <c r="S2156" s="18">
        <v>40.332622528076172</v>
      </c>
      <c r="T2156" s="18">
        <v>55.139316558837891</v>
      </c>
      <c r="U2156" s="18">
        <v>47.745887756347663</v>
      </c>
      <c r="V2156" s="18">
        <v>87.81060791015625</v>
      </c>
      <c r="W2156" s="18">
        <v>55.054405212402337</v>
      </c>
      <c r="X2156" s="103">
        <v>1.002840390691875</v>
      </c>
      <c r="Y2156" s="18">
        <v>4.330746963240097</v>
      </c>
      <c r="Z2156" s="18">
        <v>24.010230091505878</v>
      </c>
      <c r="AA2156" s="18">
        <v>61.856330688372537</v>
      </c>
      <c r="AB2156" s="18">
        <v>50.075351715087891</v>
      </c>
      <c r="AC2156" s="18">
        <v>35.70904541015625</v>
      </c>
      <c r="AD2156" s="18">
        <v>61.811305999755859</v>
      </c>
      <c r="AE2156" s="18">
        <v>51.496505737304688</v>
      </c>
      <c r="AF2156" s="18">
        <v>66.329978942871094</v>
      </c>
      <c r="AG2156" s="18">
        <v>55.373180389404297</v>
      </c>
      <c r="AH2156" s="18">
        <v>54.09539794921875</v>
      </c>
      <c r="AI2156" s="18">
        <v>40.280487060546882</v>
      </c>
      <c r="AJ2156" s="18">
        <v>31.74922943115234</v>
      </c>
      <c r="AK2156" s="18">
        <v>41.090282440185547</v>
      </c>
      <c r="AL2156" s="18">
        <v>58.179313659667969</v>
      </c>
      <c r="AM2156" s="18">
        <v>69.499687194824219</v>
      </c>
      <c r="AN2156" s="18">
        <v>96.287460327148438</v>
      </c>
      <c r="AO2156" s="18">
        <v>55.764926910400391</v>
      </c>
    </row>
    <row r="2157" spans="1:41" x14ac:dyDescent="0.3">
      <c r="A2157" s="4" t="s">
        <v>1964</v>
      </c>
      <c r="B2157" s="8" t="s">
        <v>9056</v>
      </c>
      <c r="C2157" s="87" t="s">
        <v>697</v>
      </c>
      <c r="D2157" s="87" t="s">
        <v>649</v>
      </c>
      <c r="E2157" s="87" t="s">
        <v>1943</v>
      </c>
      <c r="F2157" s="110">
        <v>1.171247233324326</v>
      </c>
      <c r="G2157" s="18">
        <v>7.0501837932404783</v>
      </c>
      <c r="H2157" s="18">
        <v>10.60263140644221</v>
      </c>
      <c r="I2157" s="18">
        <v>28.548243671793301</v>
      </c>
      <c r="J2157" s="18">
        <v>50.880630493164063</v>
      </c>
      <c r="K2157" s="18">
        <v>60.610340118408203</v>
      </c>
      <c r="L2157" s="18">
        <v>45.201786041259773</v>
      </c>
      <c r="M2157" s="18">
        <v>32.442661285400391</v>
      </c>
      <c r="N2157" s="18">
        <v>35.430850982666023</v>
      </c>
      <c r="O2157" s="18">
        <v>26.829288482666019</v>
      </c>
      <c r="P2157" s="18">
        <v>28.449594497680661</v>
      </c>
      <c r="Q2157" s="18">
        <v>24.014034271240231</v>
      </c>
      <c r="R2157" s="18">
        <v>18.02158164978027</v>
      </c>
      <c r="S2157" s="18">
        <v>27.845037460327148</v>
      </c>
      <c r="T2157" s="18">
        <v>26.94766998291016</v>
      </c>
      <c r="U2157" s="18">
        <v>44.174900054931641</v>
      </c>
      <c r="V2157" s="18">
        <v>76.908027648925781</v>
      </c>
      <c r="W2157" s="18">
        <v>51.985012054443359</v>
      </c>
      <c r="X2157" s="103">
        <v>0.63635859415060625</v>
      </c>
      <c r="Y2157" s="18">
        <v>2.7481023647722549</v>
      </c>
      <c r="Z2157" s="18">
        <v>15.23584052664847</v>
      </c>
      <c r="AA2157" s="18">
        <v>39.251318556296603</v>
      </c>
      <c r="AB2157" s="18">
        <v>31.775625228881839</v>
      </c>
      <c r="AC2157" s="18">
        <v>43.802776336669922</v>
      </c>
      <c r="AD2157" s="18">
        <v>49.614166259765632</v>
      </c>
      <c r="AE2157" s="18">
        <v>41.695621490478523</v>
      </c>
      <c r="AF2157" s="18">
        <v>39.592350006103523</v>
      </c>
      <c r="AG2157" s="18">
        <v>45.220851898193359</v>
      </c>
      <c r="AH2157" s="18">
        <v>43.212856292724609</v>
      </c>
      <c r="AI2157" s="18">
        <v>30.715761184692379</v>
      </c>
      <c r="AJ2157" s="18">
        <v>21.765195846557621</v>
      </c>
      <c r="AK2157" s="18">
        <v>30.32960319519043</v>
      </c>
      <c r="AL2157" s="18">
        <v>47.238956451416023</v>
      </c>
      <c r="AM2157" s="18">
        <v>66.328529357910156</v>
      </c>
      <c r="AN2157" s="18">
        <v>86.631370544433594</v>
      </c>
      <c r="AO2157" s="18">
        <v>59.670417785644531</v>
      </c>
    </row>
    <row r="2158" spans="1:41" x14ac:dyDescent="0.3">
      <c r="A2158" s="4" t="s">
        <v>1980</v>
      </c>
      <c r="B2158" s="8" t="s">
        <v>7505</v>
      </c>
      <c r="C2158" s="87" t="s">
        <v>697</v>
      </c>
      <c r="D2158" s="87" t="s">
        <v>649</v>
      </c>
      <c r="E2158" s="87" t="s">
        <v>1971</v>
      </c>
      <c r="F2158" s="110">
        <v>1.7343416837947769</v>
      </c>
      <c r="G2158" s="18">
        <v>10.439664046271851</v>
      </c>
      <c r="H2158" s="18">
        <v>15.700003451801081</v>
      </c>
      <c r="I2158" s="18">
        <v>42.273234540406627</v>
      </c>
      <c r="J2158" s="18">
        <v>75.342247009277344</v>
      </c>
      <c r="K2158" s="18">
        <v>85.813056945800781</v>
      </c>
      <c r="L2158" s="18">
        <v>65.804229736328125</v>
      </c>
      <c r="M2158" s="18">
        <v>64.015525817871094</v>
      </c>
      <c r="N2158" s="18">
        <v>58.200550079345703</v>
      </c>
      <c r="O2158" s="18">
        <v>55.076568603515632</v>
      </c>
      <c r="P2158" s="18">
        <v>50.084125518798828</v>
      </c>
      <c r="Q2158" s="18">
        <v>49.964839935302727</v>
      </c>
      <c r="R2158" s="18">
        <v>47.501537322998047</v>
      </c>
      <c r="S2158" s="18">
        <v>48.768970489501953</v>
      </c>
      <c r="T2158" s="18">
        <v>69.094398498535156</v>
      </c>
      <c r="U2158" s="18">
        <v>71.957305908203125</v>
      </c>
      <c r="V2158" s="18">
        <v>99.743782043457031</v>
      </c>
      <c r="W2158" s="18">
        <v>111.3679962158203</v>
      </c>
      <c r="X2158" s="103">
        <v>1.2516277468373149</v>
      </c>
      <c r="Y2158" s="18">
        <v>5.4051303816981973</v>
      </c>
      <c r="Z2158" s="18">
        <v>29.96675290446143</v>
      </c>
      <c r="AA2158" s="18">
        <v>77.201816486168369</v>
      </c>
      <c r="AB2158" s="18">
        <v>62.498180389404297</v>
      </c>
      <c r="AC2158" s="18">
        <v>52.565547943115227</v>
      </c>
      <c r="AD2158" s="18">
        <v>65.726211547851563</v>
      </c>
      <c r="AE2158" s="18">
        <v>63.249320983886719</v>
      </c>
      <c r="AF2158" s="18">
        <v>77.492759704589844</v>
      </c>
      <c r="AG2158" s="18">
        <v>74.607452392578125</v>
      </c>
      <c r="AH2158" s="18">
        <v>70.525764465332031</v>
      </c>
      <c r="AI2158" s="18">
        <v>57.262916564941413</v>
      </c>
      <c r="AJ2158" s="18">
        <v>48.733421325683587</v>
      </c>
      <c r="AK2158" s="18">
        <v>56.693164825439453</v>
      </c>
      <c r="AL2158" s="18">
        <v>73.255722045898438</v>
      </c>
      <c r="AM2158" s="18">
        <v>95.581695556640625</v>
      </c>
      <c r="AN2158" s="18">
        <v>120.7626266479492</v>
      </c>
      <c r="AO2158" s="18">
        <v>143.5918884277344</v>
      </c>
    </row>
    <row r="2159" spans="1:41" x14ac:dyDescent="0.3">
      <c r="A2159" s="4" t="s">
        <v>2109</v>
      </c>
      <c r="B2159" s="8" t="s">
        <v>9057</v>
      </c>
      <c r="C2159" s="87" t="s">
        <v>708</v>
      </c>
      <c r="D2159" s="87" t="s">
        <v>649</v>
      </c>
      <c r="E2159" s="87" t="s">
        <v>2102</v>
      </c>
      <c r="F2159" s="110">
        <v>1.5448202541424789</v>
      </c>
      <c r="G2159" s="18">
        <v>9.2988622806070556</v>
      </c>
      <c r="H2159" s="18">
        <v>13.984374330081</v>
      </c>
      <c r="I2159" s="18">
        <v>37.653796559422958</v>
      </c>
      <c r="J2159" s="18">
        <v>67.109169006347656</v>
      </c>
      <c r="K2159" s="18">
        <v>69.343856811523438</v>
      </c>
      <c r="L2159" s="18">
        <v>59.982791900634773</v>
      </c>
      <c r="M2159" s="18">
        <v>59.471755981445313</v>
      </c>
      <c r="N2159" s="18">
        <v>42.698844909667969</v>
      </c>
      <c r="O2159" s="18">
        <v>40.898506164550781</v>
      </c>
      <c r="P2159" s="18">
        <v>31.465724945068359</v>
      </c>
      <c r="Q2159" s="18">
        <v>28.611618041992191</v>
      </c>
      <c r="R2159" s="18">
        <v>32.245403289794922</v>
      </c>
      <c r="S2159" s="18">
        <v>44.461372375488281</v>
      </c>
      <c r="T2159" s="18">
        <v>43.459346771240227</v>
      </c>
      <c r="U2159" s="18">
        <v>52.696208953857422</v>
      </c>
      <c r="V2159" s="18">
        <v>82.377464294433594</v>
      </c>
      <c r="W2159" s="18">
        <v>58.975826263427727</v>
      </c>
      <c r="X2159" s="103">
        <v>1.726188690929741</v>
      </c>
      <c r="Y2159" s="18">
        <v>7.4545127027300726</v>
      </c>
      <c r="Z2159" s="18">
        <v>41.32879771823314</v>
      </c>
      <c r="AA2159" s="18">
        <v>106.47327280367389</v>
      </c>
      <c r="AB2159" s="18">
        <v>86.194679260253906</v>
      </c>
      <c r="AC2159" s="18">
        <v>59.09027099609375</v>
      </c>
      <c r="AD2159" s="18">
        <v>40.50909423828125</v>
      </c>
      <c r="AE2159" s="18">
        <v>41.4892578125</v>
      </c>
      <c r="AF2159" s="18">
        <v>66.641769409179688</v>
      </c>
      <c r="AG2159" s="18">
        <v>45.932308197021477</v>
      </c>
      <c r="AH2159" s="18">
        <v>49.354389190673828</v>
      </c>
      <c r="AI2159" s="18">
        <v>36.203773498535163</v>
      </c>
      <c r="AJ2159" s="18">
        <v>29.563720703125</v>
      </c>
      <c r="AK2159" s="18">
        <v>40.548107147216797</v>
      </c>
      <c r="AL2159" s="18">
        <v>60.922477722167969</v>
      </c>
      <c r="AM2159" s="18">
        <v>84.603622436523438</v>
      </c>
      <c r="AN2159" s="18">
        <v>103.9833984375</v>
      </c>
      <c r="AO2159" s="18">
        <v>55.397113800048828</v>
      </c>
    </row>
    <row r="2160" spans="1:41" x14ac:dyDescent="0.3">
      <c r="A2160" s="4" t="s">
        <v>2098</v>
      </c>
      <c r="B2160" s="8" t="s">
        <v>9058</v>
      </c>
      <c r="C2160" s="87" t="s">
        <v>2026</v>
      </c>
      <c r="D2160" s="87" t="s">
        <v>649</v>
      </c>
      <c r="E2160" s="87" t="s">
        <v>2084</v>
      </c>
      <c r="F2160" s="110">
        <v>2.0501650121914818</v>
      </c>
      <c r="G2160" s="18">
        <v>12.34072511010034</v>
      </c>
      <c r="H2160" s="18">
        <v>18.55897143505247</v>
      </c>
      <c r="I2160" s="18">
        <v>49.971183427522</v>
      </c>
      <c r="J2160" s="18">
        <v>89.062057495117188</v>
      </c>
      <c r="K2160" s="18">
        <v>95.879112243652344</v>
      </c>
      <c r="L2160" s="18">
        <v>87.846763610839844</v>
      </c>
      <c r="M2160" s="18">
        <v>91.321784973144531</v>
      </c>
      <c r="N2160" s="18">
        <v>82.286941528320313</v>
      </c>
      <c r="O2160" s="18">
        <v>87.437507629394531</v>
      </c>
      <c r="P2160" s="18">
        <v>71.421463012695313</v>
      </c>
      <c r="Q2160" s="18">
        <v>88.033927917480469</v>
      </c>
      <c r="R2160" s="18">
        <v>74.25054931640625</v>
      </c>
      <c r="S2160" s="18">
        <v>71.325447082519531</v>
      </c>
      <c r="T2160" s="18">
        <v>71.76849365234375</v>
      </c>
      <c r="U2160" s="18">
        <v>96.322799682617188</v>
      </c>
      <c r="V2160" s="18">
        <v>121.1934356689453</v>
      </c>
      <c r="W2160" s="18">
        <v>89.9700927734375</v>
      </c>
      <c r="X2160" s="103">
        <v>1.2657995740325281</v>
      </c>
      <c r="Y2160" s="18">
        <v>5.4663311452084198</v>
      </c>
      <c r="Z2160" s="18">
        <v>30.30605797726507</v>
      </c>
      <c r="AA2160" s="18">
        <v>78.075950832553033</v>
      </c>
      <c r="AB2160" s="18">
        <v>63.205829620361328</v>
      </c>
      <c r="AC2160" s="18">
        <v>71.424362182617188</v>
      </c>
      <c r="AD2160" s="18">
        <v>71.755233764648438</v>
      </c>
      <c r="AE2160" s="18">
        <v>97.793495178222656</v>
      </c>
      <c r="AF2160" s="18">
        <v>95.391838073730469</v>
      </c>
      <c r="AG2160" s="18">
        <v>85.446220397949219</v>
      </c>
      <c r="AH2160" s="18">
        <v>87.269561767578125</v>
      </c>
      <c r="AI2160" s="18">
        <v>87.264717102050781</v>
      </c>
      <c r="AJ2160" s="18">
        <v>70.629600524902344</v>
      </c>
      <c r="AK2160" s="18">
        <v>78.45458984375</v>
      </c>
      <c r="AL2160" s="18">
        <v>91.064208984375</v>
      </c>
      <c r="AM2160" s="18">
        <v>97.989036560058594</v>
      </c>
      <c r="AN2160" s="18">
        <v>134.7915954589844</v>
      </c>
      <c r="AO2160" s="18">
        <v>115.2815017700195</v>
      </c>
    </row>
    <row r="2161" spans="1:41" x14ac:dyDescent="0.3">
      <c r="A2161" s="4" t="s">
        <v>2094</v>
      </c>
      <c r="B2161" s="8" t="s">
        <v>9059</v>
      </c>
      <c r="C2161" s="87" t="s">
        <v>2026</v>
      </c>
      <c r="D2161" s="87" t="s">
        <v>649</v>
      </c>
      <c r="E2161" s="87" t="s">
        <v>2084</v>
      </c>
      <c r="F2161" s="110">
        <v>2.0627346641520918</v>
      </c>
      <c r="G2161" s="18">
        <v>12.41638663912512</v>
      </c>
      <c r="H2161" s="18">
        <v>18.672757306091281</v>
      </c>
      <c r="I2161" s="18">
        <v>50.277558953398483</v>
      </c>
      <c r="J2161" s="18">
        <v>89.608100891113281</v>
      </c>
      <c r="K2161" s="18">
        <v>73.977317810058594</v>
      </c>
      <c r="L2161" s="18">
        <v>83.338851928710938</v>
      </c>
      <c r="M2161" s="18">
        <v>72.320709228515625</v>
      </c>
      <c r="N2161" s="18">
        <v>82.878982543945313</v>
      </c>
      <c r="O2161" s="18">
        <v>83.73760986328125</v>
      </c>
      <c r="P2161" s="18">
        <v>65.984085083007813</v>
      </c>
      <c r="Q2161" s="18">
        <v>61.639492034912109</v>
      </c>
      <c r="R2161" s="18">
        <v>59.397739410400391</v>
      </c>
      <c r="S2161" s="18">
        <v>59.963737487792969</v>
      </c>
      <c r="T2161" s="18">
        <v>69.341781616210938</v>
      </c>
      <c r="U2161" s="18">
        <v>93.357200622558594</v>
      </c>
      <c r="V2161" s="18">
        <v>111.7880477905273</v>
      </c>
      <c r="W2161" s="18">
        <v>110.73797607421881</v>
      </c>
      <c r="X2161" s="103">
        <v>1.483740634972214</v>
      </c>
      <c r="Y2161" s="18">
        <v>6.4075054303593149</v>
      </c>
      <c r="Z2161" s="18">
        <v>35.524051855571628</v>
      </c>
      <c r="AA2161" s="18">
        <v>91.518802218663623</v>
      </c>
      <c r="AB2161" s="18">
        <v>74.088394165039063</v>
      </c>
      <c r="AC2161" s="18">
        <v>63.292987823486328</v>
      </c>
      <c r="AD2161" s="18">
        <v>67.246932983398438</v>
      </c>
      <c r="AE2161" s="18">
        <v>71.837882995605469</v>
      </c>
      <c r="AF2161" s="18">
        <v>71.472930908203125</v>
      </c>
      <c r="AG2161" s="18">
        <v>79.945098876953125</v>
      </c>
      <c r="AH2161" s="18">
        <v>75.922142028808594</v>
      </c>
      <c r="AI2161" s="18">
        <v>70.058891296386719</v>
      </c>
      <c r="AJ2161" s="18">
        <v>57.589878082275391</v>
      </c>
      <c r="AK2161" s="18">
        <v>73.703605651855469</v>
      </c>
      <c r="AL2161" s="18">
        <v>87.765098571777344</v>
      </c>
      <c r="AM2161" s="18">
        <v>112.19077301025391</v>
      </c>
      <c r="AN2161" s="18">
        <v>131.9748840332031</v>
      </c>
      <c r="AO2161" s="18">
        <v>130.0062561035156</v>
      </c>
    </row>
    <row r="2162" spans="1:41" x14ac:dyDescent="0.3">
      <c r="A2162" s="4" t="s">
        <v>1977</v>
      </c>
      <c r="B2162" s="8" t="s">
        <v>9060</v>
      </c>
      <c r="C2162" s="87" t="s">
        <v>697</v>
      </c>
      <c r="D2162" s="87" t="s">
        <v>649</v>
      </c>
      <c r="E2162" s="87" t="s">
        <v>1971</v>
      </c>
      <c r="F2162" s="110">
        <v>1.2920240595413861</v>
      </c>
      <c r="G2162" s="18">
        <v>7.7771855726835319</v>
      </c>
      <c r="H2162" s="18">
        <v>11.69595494598634</v>
      </c>
      <c r="I2162" s="18">
        <v>31.492085216643041</v>
      </c>
      <c r="J2162" s="18">
        <v>56.127346038818359</v>
      </c>
      <c r="K2162" s="18">
        <v>48.521846771240227</v>
      </c>
      <c r="L2162" s="18">
        <v>42.528427124023438</v>
      </c>
      <c r="M2162" s="18">
        <v>30.552215576171879</v>
      </c>
      <c r="N2162" s="18">
        <v>37.927562713623047</v>
      </c>
      <c r="O2162" s="18">
        <v>26.564834594726559</v>
      </c>
      <c r="P2162" s="18">
        <v>26.3714485168457</v>
      </c>
      <c r="Q2162" s="18">
        <v>34.843563079833977</v>
      </c>
      <c r="R2162" s="18">
        <v>27.574979782104489</v>
      </c>
      <c r="S2162" s="18">
        <v>29.112457275390629</v>
      </c>
      <c r="T2162" s="18">
        <v>35.065319061279297</v>
      </c>
      <c r="U2162" s="18">
        <v>53.873188018798828</v>
      </c>
      <c r="V2162" s="18">
        <v>62.587120056152337</v>
      </c>
      <c r="W2162" s="18">
        <v>64.55487060546875</v>
      </c>
      <c r="X2162" s="103">
        <v>0.73598809168990709</v>
      </c>
      <c r="Y2162" s="18">
        <v>3.1783504360728001</v>
      </c>
      <c r="Z2162" s="18">
        <v>17.621192355337151</v>
      </c>
      <c r="AA2162" s="18">
        <v>45.396578762515112</v>
      </c>
      <c r="AB2162" s="18">
        <v>36.750476837158203</v>
      </c>
      <c r="AC2162" s="18">
        <v>30.148427963256839</v>
      </c>
      <c r="AD2162" s="18">
        <v>50.784786224365227</v>
      </c>
      <c r="AE2162" s="18">
        <v>35.499473571777337</v>
      </c>
      <c r="AF2162" s="18">
        <v>37.248462677001953</v>
      </c>
      <c r="AG2162" s="18">
        <v>47.773757934570313</v>
      </c>
      <c r="AH2162" s="18">
        <v>46.289642333984382</v>
      </c>
      <c r="AI2162" s="18">
        <v>31.17703819274902</v>
      </c>
      <c r="AJ2162" s="18">
        <v>15.36011219024658</v>
      </c>
      <c r="AK2162" s="18">
        <v>29.911403656005859</v>
      </c>
      <c r="AL2162" s="18">
        <v>48.338203430175781</v>
      </c>
      <c r="AM2162" s="18">
        <v>77.437705993652344</v>
      </c>
      <c r="AN2162" s="18">
        <v>65.749847412109375</v>
      </c>
      <c r="AO2162" s="18">
        <v>56.62066650390625</v>
      </c>
    </row>
    <row r="2163" spans="1:41" x14ac:dyDescent="0.3">
      <c r="A2163" s="4" t="s">
        <v>2088</v>
      </c>
      <c r="B2163" s="8" t="s">
        <v>9061</v>
      </c>
      <c r="C2163" s="87" t="s">
        <v>2026</v>
      </c>
      <c r="D2163" s="87" t="s">
        <v>649</v>
      </c>
      <c r="E2163" s="87" t="s">
        <v>2084</v>
      </c>
      <c r="F2163" s="110">
        <v>1.6304641031580731</v>
      </c>
      <c r="G2163" s="18">
        <v>9.8143852710919184</v>
      </c>
      <c r="H2163" s="18">
        <v>14.759659118386571</v>
      </c>
      <c r="I2163" s="18">
        <v>39.741299010761033</v>
      </c>
      <c r="J2163" s="18">
        <v>70.829658508300781</v>
      </c>
      <c r="K2163" s="18">
        <v>90.284080505371094</v>
      </c>
      <c r="L2163" s="18">
        <v>73.930305480957031</v>
      </c>
      <c r="M2163" s="18">
        <v>73.297752380371094</v>
      </c>
      <c r="N2163" s="18">
        <v>75.210563659667969</v>
      </c>
      <c r="O2163" s="18">
        <v>68.885948181152344</v>
      </c>
      <c r="P2163" s="18">
        <v>65.573440551757813</v>
      </c>
      <c r="Q2163" s="18">
        <v>69.377281188964844</v>
      </c>
      <c r="R2163" s="18">
        <v>52.503749847412109</v>
      </c>
      <c r="S2163" s="18">
        <v>65.516426086425781</v>
      </c>
      <c r="T2163" s="18">
        <v>82.608139038085938</v>
      </c>
      <c r="U2163" s="18">
        <v>86.246902465820313</v>
      </c>
      <c r="V2163" s="18">
        <v>105.31993103027339</v>
      </c>
      <c r="W2163" s="18">
        <v>99.955802917480469</v>
      </c>
      <c r="X2163" s="103">
        <v>1.734346662849076</v>
      </c>
      <c r="Y2163" s="18">
        <v>7.4897427477539678</v>
      </c>
      <c r="Z2163" s="18">
        <v>41.52411771599283</v>
      </c>
      <c r="AA2163" s="18">
        <v>106.9764657479077</v>
      </c>
      <c r="AB2163" s="18">
        <v>86.602035522460938</v>
      </c>
      <c r="AC2163" s="18">
        <v>83.048149108886719</v>
      </c>
      <c r="AD2163" s="18">
        <v>58.108009338378913</v>
      </c>
      <c r="AE2163" s="18">
        <v>59.329738616943359</v>
      </c>
      <c r="AF2163" s="18">
        <v>67.476547241210938</v>
      </c>
      <c r="AG2163" s="18">
        <v>72.374290466308594</v>
      </c>
      <c r="AH2163" s="18">
        <v>81.172286987304688</v>
      </c>
      <c r="AI2163" s="18">
        <v>72.087898254394531</v>
      </c>
      <c r="AJ2163" s="18">
        <v>47.816257476806641</v>
      </c>
      <c r="AK2163" s="18">
        <v>60.667324066162109</v>
      </c>
      <c r="AL2163" s="18">
        <v>79.774612426757813</v>
      </c>
      <c r="AM2163" s="18">
        <v>91.103622436523438</v>
      </c>
      <c r="AN2163" s="18">
        <v>111.8111877441406</v>
      </c>
      <c r="AO2163" s="18">
        <v>80.638008117675781</v>
      </c>
    </row>
    <row r="2164" spans="1:41" x14ac:dyDescent="0.3">
      <c r="A2164" s="4" t="s">
        <v>2066</v>
      </c>
      <c r="B2164" s="8" t="s">
        <v>9062</v>
      </c>
      <c r="C2164" s="87" t="s">
        <v>697</v>
      </c>
      <c r="D2164" s="87" t="s">
        <v>649</v>
      </c>
      <c r="E2164" s="87" t="s">
        <v>2065</v>
      </c>
      <c r="F2164" s="110">
        <v>1.5411173780902021</v>
      </c>
      <c r="G2164" s="18">
        <v>9.2765732574278559</v>
      </c>
      <c r="H2164" s="18">
        <v>13.950854310729831</v>
      </c>
      <c r="I2164" s="18">
        <v>37.563541825137008</v>
      </c>
      <c r="J2164" s="18">
        <v>66.948310852050781</v>
      </c>
      <c r="K2164" s="18">
        <v>67.913795471191406</v>
      </c>
      <c r="L2164" s="18">
        <v>62.993244171142578</v>
      </c>
      <c r="M2164" s="18">
        <v>61.541709899902337</v>
      </c>
      <c r="N2164" s="18">
        <v>60.677993774414063</v>
      </c>
      <c r="O2164" s="18">
        <v>51.993247985839837</v>
      </c>
      <c r="P2164" s="18">
        <v>55.584663391113281</v>
      </c>
      <c r="Q2164" s="18">
        <v>49.220264434814453</v>
      </c>
      <c r="R2164" s="18">
        <v>51.848861694335938</v>
      </c>
      <c r="S2164" s="18">
        <v>54.383838653564453</v>
      </c>
      <c r="T2164" s="18">
        <v>56.382339477539063</v>
      </c>
      <c r="U2164" s="18">
        <v>68.341781616210938</v>
      </c>
      <c r="V2164" s="18">
        <v>107.9602966308594</v>
      </c>
      <c r="W2164" s="18">
        <v>94.890274047851563</v>
      </c>
      <c r="X2164" s="103">
        <v>1.3999695867045141</v>
      </c>
      <c r="Y2164" s="18">
        <v>6.0457417676068728</v>
      </c>
      <c r="Z2164" s="18">
        <v>33.518386584624118</v>
      </c>
      <c r="AA2164" s="18">
        <v>86.35170911805217</v>
      </c>
      <c r="AB2164" s="18">
        <v>69.905410766601563</v>
      </c>
      <c r="AC2164" s="18">
        <v>62.032760620117188</v>
      </c>
      <c r="AD2164" s="18">
        <v>58.260204315185547</v>
      </c>
      <c r="AE2164" s="18">
        <v>65.851425170898438</v>
      </c>
      <c r="AF2164" s="18">
        <v>66.862327575683594</v>
      </c>
      <c r="AG2164" s="18">
        <v>57.334983825683587</v>
      </c>
      <c r="AH2164" s="18">
        <v>66.673347473144531</v>
      </c>
      <c r="AI2164" s="18">
        <v>54.737106323242188</v>
      </c>
      <c r="AJ2164" s="18">
        <v>50.463520050048828</v>
      </c>
      <c r="AK2164" s="18">
        <v>61.810478210449219</v>
      </c>
      <c r="AL2164" s="18">
        <v>74.475418090820313</v>
      </c>
      <c r="AM2164" s="18">
        <v>113.2235412597656</v>
      </c>
      <c r="AN2164" s="18">
        <v>131.31684875488281</v>
      </c>
      <c r="AO2164" s="18">
        <v>120.138427734375</v>
      </c>
    </row>
    <row r="2165" spans="1:41" x14ac:dyDescent="0.3">
      <c r="A2165" s="4" t="s">
        <v>1994</v>
      </c>
      <c r="B2165" s="8" t="s">
        <v>9063</v>
      </c>
      <c r="C2165" s="87" t="s">
        <v>697</v>
      </c>
      <c r="D2165" s="87" t="s">
        <v>649</v>
      </c>
      <c r="E2165" s="87" t="s">
        <v>1987</v>
      </c>
      <c r="F2165" s="110">
        <v>1.604569612032112</v>
      </c>
      <c r="G2165" s="18">
        <v>9.6585164532401109</v>
      </c>
      <c r="H2165" s="18">
        <v>14.525251098410539</v>
      </c>
      <c r="I2165" s="18">
        <v>39.110140856113468</v>
      </c>
      <c r="J2165" s="18">
        <v>69.704765319824219</v>
      </c>
      <c r="K2165" s="18">
        <v>65.681671142578125</v>
      </c>
      <c r="L2165" s="18">
        <v>62.041561126708977</v>
      </c>
      <c r="M2165" s="18">
        <v>56.964370727539063</v>
      </c>
      <c r="N2165" s="18">
        <v>59.393524169921882</v>
      </c>
      <c r="O2165" s="18">
        <v>50.107303619384773</v>
      </c>
      <c r="P2165" s="18">
        <v>46.882556915283203</v>
      </c>
      <c r="Q2165" s="18">
        <v>37.301677703857422</v>
      </c>
      <c r="R2165" s="18">
        <v>40.599559783935547</v>
      </c>
      <c r="S2165" s="18">
        <v>48.209247589111328</v>
      </c>
      <c r="T2165" s="18">
        <v>50.250347137451172</v>
      </c>
      <c r="U2165" s="18">
        <v>89.457221984863281</v>
      </c>
      <c r="V2165" s="18">
        <v>119.87123107910161</v>
      </c>
      <c r="W2165" s="18">
        <v>118.49339294433589</v>
      </c>
      <c r="X2165" s="103">
        <v>1.004993751193161</v>
      </c>
      <c r="Y2165" s="18">
        <v>4.3400462092001346</v>
      </c>
      <c r="Z2165" s="18">
        <v>24.061786332743988</v>
      </c>
      <c r="AA2165" s="18">
        <v>61.989152402072072</v>
      </c>
      <c r="AB2165" s="18">
        <v>50.182876586914063</v>
      </c>
      <c r="AC2165" s="18">
        <v>58.333076477050781</v>
      </c>
      <c r="AD2165" s="18">
        <v>57.873142242431641</v>
      </c>
      <c r="AE2165" s="18">
        <v>66.323448181152344</v>
      </c>
      <c r="AF2165" s="18">
        <v>61.943759918212891</v>
      </c>
      <c r="AG2165" s="18">
        <v>56.049301147460938</v>
      </c>
      <c r="AH2165" s="18">
        <v>57.555187225341797</v>
      </c>
      <c r="AI2165" s="18">
        <v>55.339385986328132</v>
      </c>
      <c r="AJ2165" s="18">
        <v>49.699234008789063</v>
      </c>
      <c r="AK2165" s="18">
        <v>51.976856231689453</v>
      </c>
      <c r="AL2165" s="18">
        <v>63.631977081298828</v>
      </c>
      <c r="AM2165" s="18">
        <v>90.619850158691406</v>
      </c>
      <c r="AN2165" s="18">
        <v>130.36724853515631</v>
      </c>
      <c r="AO2165" s="18">
        <v>131.5565490722656</v>
      </c>
    </row>
    <row r="2166" spans="1:41" x14ac:dyDescent="0.3">
      <c r="A2166" s="4" t="s">
        <v>1953</v>
      </c>
      <c r="B2166" s="8" t="s">
        <v>9064</v>
      </c>
      <c r="C2166" s="87" t="s">
        <v>697</v>
      </c>
      <c r="D2166" s="87" t="s">
        <v>649</v>
      </c>
      <c r="E2166" s="87" t="s">
        <v>1943</v>
      </c>
      <c r="F2166" s="110">
        <v>1.893459276584144</v>
      </c>
      <c r="G2166" s="18">
        <v>11.397453522298219</v>
      </c>
      <c r="H2166" s="18">
        <v>17.140404025331289</v>
      </c>
      <c r="I2166" s="18">
        <v>46.151602558854023</v>
      </c>
      <c r="J2166" s="18">
        <v>82.254539489746094</v>
      </c>
      <c r="K2166" s="18">
        <v>70.260993957519531</v>
      </c>
      <c r="L2166" s="18">
        <v>72.180458068847656</v>
      </c>
      <c r="M2166" s="18">
        <v>68.515129089355469</v>
      </c>
      <c r="N2166" s="18">
        <v>65.833038330078125</v>
      </c>
      <c r="O2166" s="18">
        <v>66.147117614746094</v>
      </c>
      <c r="P2166" s="18">
        <v>54.814769744873047</v>
      </c>
      <c r="Q2166" s="18">
        <v>57.061138153076172</v>
      </c>
      <c r="R2166" s="18">
        <v>57.264881134033203</v>
      </c>
      <c r="S2166" s="18">
        <v>57.936710357666023</v>
      </c>
      <c r="T2166" s="18">
        <v>60.939750671386719</v>
      </c>
      <c r="U2166" s="18">
        <v>71.179656982421875</v>
      </c>
      <c r="V2166" s="18">
        <v>104.9789276123047</v>
      </c>
      <c r="W2166" s="18">
        <v>90.198989868164063</v>
      </c>
      <c r="X2166" s="103">
        <v>1.020202494771244</v>
      </c>
      <c r="Y2166" s="18">
        <v>4.4057248761912389</v>
      </c>
      <c r="Z2166" s="18">
        <v>24.42591749070478</v>
      </c>
      <c r="AA2166" s="18">
        <v>62.927244924922611</v>
      </c>
      <c r="AB2166" s="18">
        <v>50.942302703857422</v>
      </c>
      <c r="AC2166" s="18">
        <v>66.594223022460938</v>
      </c>
      <c r="AD2166" s="18">
        <v>74.641426086425781</v>
      </c>
      <c r="AE2166" s="18">
        <v>68.592918395996094</v>
      </c>
      <c r="AF2166" s="18">
        <v>71.681709289550781</v>
      </c>
      <c r="AG2166" s="18">
        <v>71.448928833007813</v>
      </c>
      <c r="AH2166" s="18">
        <v>83.3758544921875</v>
      </c>
      <c r="AI2166" s="18">
        <v>59.913089752197273</v>
      </c>
      <c r="AJ2166" s="18">
        <v>47.541118621826172</v>
      </c>
      <c r="AK2166" s="18">
        <v>63.041080474853523</v>
      </c>
      <c r="AL2166" s="18">
        <v>72.099235534667969</v>
      </c>
      <c r="AM2166" s="18">
        <v>101.8741760253906</v>
      </c>
      <c r="AN2166" s="18">
        <v>110.07716369628911</v>
      </c>
      <c r="AO2166" s="18">
        <v>64.359062194824219</v>
      </c>
    </row>
    <row r="2167" spans="1:41" x14ac:dyDescent="0.3">
      <c r="A2167" s="4" t="s">
        <v>2099</v>
      </c>
      <c r="B2167" s="8" t="s">
        <v>9065</v>
      </c>
      <c r="C2167" s="87" t="s">
        <v>2026</v>
      </c>
      <c r="D2167" s="87" t="s">
        <v>649</v>
      </c>
      <c r="E2167" s="87" t="s">
        <v>2084</v>
      </c>
      <c r="F2167" s="110">
        <v>2.0413863999986801</v>
      </c>
      <c r="G2167" s="18">
        <v>12.287883295282841</v>
      </c>
      <c r="H2167" s="18">
        <v>18.479503679063669</v>
      </c>
      <c r="I2167" s="18">
        <v>49.757211558176373</v>
      </c>
      <c r="J2167" s="18">
        <v>88.680702209472656</v>
      </c>
      <c r="K2167" s="18">
        <v>72.017951965332031</v>
      </c>
      <c r="L2167" s="18">
        <v>69.395233154296875</v>
      </c>
      <c r="M2167" s="18">
        <v>76.880149841308594</v>
      </c>
      <c r="N2167" s="18">
        <v>69.46319580078125</v>
      </c>
      <c r="O2167" s="18">
        <v>74.161476135253906</v>
      </c>
      <c r="P2167" s="18">
        <v>60.694454193115227</v>
      </c>
      <c r="Q2167" s="18">
        <v>51.098743438720703</v>
      </c>
      <c r="R2167" s="18">
        <v>50.118911743164063</v>
      </c>
      <c r="S2167" s="18">
        <v>52.324748992919922</v>
      </c>
      <c r="T2167" s="18">
        <v>66.231407165527344</v>
      </c>
      <c r="U2167" s="18">
        <v>75.048377990722656</v>
      </c>
      <c r="V2167" s="18">
        <v>100.8792037963867</v>
      </c>
      <c r="W2167" s="18">
        <v>93.715553283691406</v>
      </c>
      <c r="X2167" s="103">
        <v>1.0448407372911681</v>
      </c>
      <c r="Y2167" s="18">
        <v>4.5121246532276613</v>
      </c>
      <c r="Z2167" s="18">
        <v>25.015811832261541</v>
      </c>
      <c r="AA2167" s="18">
        <v>64.446959618345858</v>
      </c>
      <c r="AB2167" s="18">
        <v>52.172576904296882</v>
      </c>
      <c r="AC2167" s="18">
        <v>63.377475738525391</v>
      </c>
      <c r="AD2167" s="18">
        <v>64.236114501953125</v>
      </c>
      <c r="AE2167" s="18">
        <v>71.608085632324219</v>
      </c>
      <c r="AF2167" s="18">
        <v>66.159996032714844</v>
      </c>
      <c r="AG2167" s="18">
        <v>69.079910278320313</v>
      </c>
      <c r="AH2167" s="18">
        <v>64.903495788574219</v>
      </c>
      <c r="AI2167" s="18">
        <v>69.149307250976563</v>
      </c>
      <c r="AJ2167" s="18">
        <v>48.746940612792969</v>
      </c>
      <c r="AK2167" s="18">
        <v>65.225181579589844</v>
      </c>
      <c r="AL2167" s="18">
        <v>76.375373840332031</v>
      </c>
      <c r="AM2167" s="18">
        <v>102.8098220825195</v>
      </c>
      <c r="AN2167" s="18">
        <v>111.5002975463867</v>
      </c>
      <c r="AO2167" s="18">
        <v>104.8279495239258</v>
      </c>
    </row>
    <row r="2168" spans="1:41" x14ac:dyDescent="0.3">
      <c r="A2168" s="4" t="s">
        <v>2059</v>
      </c>
      <c r="B2168" s="8" t="s">
        <v>9066</v>
      </c>
      <c r="C2168" s="87" t="s">
        <v>708</v>
      </c>
      <c r="D2168" s="87" t="s">
        <v>649</v>
      </c>
      <c r="E2168" s="87" t="s">
        <v>2056</v>
      </c>
      <c r="F2168" s="110">
        <v>1.81919363999498</v>
      </c>
      <c r="G2168" s="18">
        <v>10.95042033188501</v>
      </c>
      <c r="H2168" s="18">
        <v>16.468119687305741</v>
      </c>
      <c r="I2168" s="18">
        <v>44.341435218035002</v>
      </c>
      <c r="J2168" s="18">
        <v>79.028335571289063</v>
      </c>
      <c r="K2168" s="18">
        <v>85.985809326171875</v>
      </c>
      <c r="L2168" s="18">
        <v>77.890678405761719</v>
      </c>
      <c r="M2168" s="18">
        <v>86.981277465820313</v>
      </c>
      <c r="N2168" s="18">
        <v>83.744209289550781</v>
      </c>
      <c r="O2168" s="18">
        <v>80.913726806640625</v>
      </c>
      <c r="P2168" s="18">
        <v>78.070556640625</v>
      </c>
      <c r="Q2168" s="18">
        <v>75.890892028808594</v>
      </c>
      <c r="R2168" s="18">
        <v>58.385299682617188</v>
      </c>
      <c r="S2168" s="18">
        <v>71.951454162597656</v>
      </c>
      <c r="T2168" s="18">
        <v>70.357574462890625</v>
      </c>
      <c r="U2168" s="18">
        <v>94.301620483398438</v>
      </c>
      <c r="V2168" s="18">
        <v>106.4383544921875</v>
      </c>
      <c r="W2168" s="18">
        <v>86.056953430175781</v>
      </c>
      <c r="X2168" s="103">
        <v>1.5608704679598999</v>
      </c>
      <c r="Y2168" s="18">
        <v>6.7405891324987799</v>
      </c>
      <c r="Z2168" s="18">
        <v>37.370711657213747</v>
      </c>
      <c r="AA2168" s="18">
        <v>96.276257641788035</v>
      </c>
      <c r="AB2168" s="18">
        <v>77.93975830078125</v>
      </c>
      <c r="AC2168" s="18">
        <v>80.095741271972656</v>
      </c>
      <c r="AD2168" s="18">
        <v>90.872398376464844</v>
      </c>
      <c r="AE2168" s="18">
        <v>82.682464599609375</v>
      </c>
      <c r="AF2168" s="18">
        <v>96.28179931640625</v>
      </c>
      <c r="AG2168" s="18">
        <v>87.18646240234375</v>
      </c>
      <c r="AH2168" s="18">
        <v>91.300941467285156</v>
      </c>
      <c r="AI2168" s="18">
        <v>89.037422180175781</v>
      </c>
      <c r="AJ2168" s="18">
        <v>56.742515563964837</v>
      </c>
      <c r="AK2168" s="18">
        <v>77.79803466796875</v>
      </c>
      <c r="AL2168" s="18">
        <v>90.484176635742188</v>
      </c>
      <c r="AM2168" s="18">
        <v>109.6064453125</v>
      </c>
      <c r="AN2168" s="18">
        <v>117.2846755981445</v>
      </c>
      <c r="AO2168" s="18">
        <v>85.52691650390625</v>
      </c>
    </row>
    <row r="2169" spans="1:41" x14ac:dyDescent="0.3">
      <c r="A2169" s="4" t="s">
        <v>2031</v>
      </c>
      <c r="B2169" s="8" t="s">
        <v>9067</v>
      </c>
      <c r="C2169" s="87" t="s">
        <v>2026</v>
      </c>
      <c r="D2169" s="87" t="s">
        <v>649</v>
      </c>
      <c r="E2169" s="87" t="s">
        <v>2027</v>
      </c>
      <c r="F2169" s="110">
        <v>1.2019709709996831</v>
      </c>
      <c r="G2169" s="18">
        <v>7.235121687874206</v>
      </c>
      <c r="H2169" s="18">
        <v>10.880755833746489</v>
      </c>
      <c r="I2169" s="18">
        <v>29.29711096873017</v>
      </c>
      <c r="J2169" s="18">
        <v>52.215312957763672</v>
      </c>
      <c r="K2169" s="18">
        <v>57.205364227294922</v>
      </c>
      <c r="L2169" s="18">
        <v>53.88702392578125</v>
      </c>
      <c r="M2169" s="18">
        <v>45.13458251953125</v>
      </c>
      <c r="N2169" s="18">
        <v>42.067176818847663</v>
      </c>
      <c r="O2169" s="18">
        <v>35.906856536865227</v>
      </c>
      <c r="P2169" s="18">
        <v>35.476730346679688</v>
      </c>
      <c r="Q2169" s="18">
        <v>33.441184997558587</v>
      </c>
      <c r="R2169" s="18">
        <v>29.401138305664059</v>
      </c>
      <c r="S2169" s="18">
        <v>35.929420471191413</v>
      </c>
      <c r="T2169" s="18">
        <v>43.027423858642578</v>
      </c>
      <c r="U2169" s="18">
        <v>58.099178314208977</v>
      </c>
      <c r="V2169" s="18">
        <v>74.896232604980469</v>
      </c>
      <c r="W2169" s="18">
        <v>47.862560272216797</v>
      </c>
      <c r="X2169" s="103">
        <v>0.74178322659415441</v>
      </c>
      <c r="Y2169" s="18">
        <v>3.2033766148357241</v>
      </c>
      <c r="Z2169" s="18">
        <v>17.759940778071002</v>
      </c>
      <c r="AA2169" s="18">
        <v>45.754029244514079</v>
      </c>
      <c r="AB2169" s="18">
        <v>37.039848327636719</v>
      </c>
      <c r="AC2169" s="18">
        <v>50.142105102539063</v>
      </c>
      <c r="AD2169" s="18">
        <v>45.326187133789063</v>
      </c>
      <c r="AE2169" s="18">
        <v>43.667026519775391</v>
      </c>
      <c r="AF2169" s="18">
        <v>48.689796447753913</v>
      </c>
      <c r="AG2169" s="18">
        <v>44.897502899169922</v>
      </c>
      <c r="AH2169" s="18">
        <v>47.942111968994141</v>
      </c>
      <c r="AI2169" s="18">
        <v>44.405128479003913</v>
      </c>
      <c r="AJ2169" s="18">
        <v>30.066375732421879</v>
      </c>
      <c r="AK2169" s="18">
        <v>41.669307708740227</v>
      </c>
      <c r="AL2169" s="18">
        <v>54.787540435791023</v>
      </c>
      <c r="AM2169" s="18">
        <v>79.720695495605469</v>
      </c>
      <c r="AN2169" s="18">
        <v>97.9495849609375</v>
      </c>
      <c r="AO2169" s="18">
        <v>33.316871643066413</v>
      </c>
    </row>
    <row r="2170" spans="1:41" x14ac:dyDescent="0.3">
      <c r="A2170" s="4" t="s">
        <v>1946</v>
      </c>
      <c r="B2170" s="8" t="s">
        <v>9068</v>
      </c>
      <c r="C2170" s="87" t="s">
        <v>697</v>
      </c>
      <c r="D2170" s="87" t="s">
        <v>649</v>
      </c>
      <c r="E2170" s="87" t="s">
        <v>1943</v>
      </c>
      <c r="F2170" s="110">
        <v>1.536017054459289</v>
      </c>
      <c r="G2170" s="18">
        <v>9.2458724643076167</v>
      </c>
      <c r="H2170" s="18">
        <v>13.904683997602479</v>
      </c>
      <c r="I2170" s="18">
        <v>37.439225389052851</v>
      </c>
      <c r="J2170" s="18">
        <v>66.72674560546875</v>
      </c>
      <c r="K2170" s="18">
        <v>73.717567443847656</v>
      </c>
      <c r="L2170" s="18">
        <v>75.180435180664063</v>
      </c>
      <c r="M2170" s="18">
        <v>69.488357543945313</v>
      </c>
      <c r="N2170" s="18">
        <v>76.938880920410156</v>
      </c>
      <c r="O2170" s="18">
        <v>62.85552978515625</v>
      </c>
      <c r="P2170" s="18">
        <v>60.250751495361328</v>
      </c>
      <c r="Q2170" s="18">
        <v>55.822887420654297</v>
      </c>
      <c r="R2170" s="18">
        <v>47.552505493164063</v>
      </c>
      <c r="S2170" s="18">
        <v>59.661865234375</v>
      </c>
      <c r="T2170" s="18">
        <v>58.103549957275391</v>
      </c>
      <c r="U2170" s="18">
        <v>69.806243896484375</v>
      </c>
      <c r="V2170" s="18">
        <v>101.7705612182617</v>
      </c>
      <c r="W2170" s="18">
        <v>63.658439636230469</v>
      </c>
      <c r="X2170" s="103">
        <v>1.3574935252068101</v>
      </c>
      <c r="Y2170" s="18">
        <v>5.8623097119687202</v>
      </c>
      <c r="Z2170" s="18">
        <v>32.50141517082097</v>
      </c>
      <c r="AA2170" s="18">
        <v>83.731737554552524</v>
      </c>
      <c r="AB2170" s="18">
        <v>67.784431457519531</v>
      </c>
      <c r="AC2170" s="18">
        <v>71.991928100585938</v>
      </c>
      <c r="AD2170" s="18">
        <v>74.583106994628906</v>
      </c>
      <c r="AE2170" s="18">
        <v>76.536941528320313</v>
      </c>
      <c r="AF2170" s="18">
        <v>85.405044555664063</v>
      </c>
      <c r="AG2170" s="18">
        <v>74.605033874511719</v>
      </c>
      <c r="AH2170" s="18">
        <v>66.259979248046875</v>
      </c>
      <c r="AI2170" s="18">
        <v>63.274894714355469</v>
      </c>
      <c r="AJ2170" s="18">
        <v>51.24688720703125</v>
      </c>
      <c r="AK2170" s="18">
        <v>51.241504669189453</v>
      </c>
      <c r="AL2170" s="18">
        <v>92.74481201171875</v>
      </c>
      <c r="AM2170" s="18">
        <v>86.556694030761719</v>
      </c>
      <c r="AN2170" s="18">
        <v>95.812225341796875</v>
      </c>
      <c r="AO2170" s="18">
        <v>65.728187561035156</v>
      </c>
    </row>
    <row r="2171" spans="1:41" x14ac:dyDescent="0.3">
      <c r="A2171" s="4" t="s">
        <v>1976</v>
      </c>
      <c r="B2171" s="8" t="s">
        <v>9069</v>
      </c>
      <c r="C2171" s="87" t="s">
        <v>697</v>
      </c>
      <c r="D2171" s="87" t="s">
        <v>649</v>
      </c>
      <c r="E2171" s="87" t="s">
        <v>1971</v>
      </c>
      <c r="F2171" s="110">
        <v>1.509464672340546</v>
      </c>
      <c r="G2171" s="18">
        <v>9.0860435496606442</v>
      </c>
      <c r="H2171" s="18">
        <v>13.664320466694489</v>
      </c>
      <c r="I2171" s="18">
        <v>36.79203165127899</v>
      </c>
      <c r="J2171" s="18">
        <v>65.573272705078125</v>
      </c>
      <c r="K2171" s="18">
        <v>60.005298614501953</v>
      </c>
      <c r="L2171" s="18">
        <v>62.432582855224609</v>
      </c>
      <c r="M2171" s="18">
        <v>52.915393829345703</v>
      </c>
      <c r="N2171" s="18">
        <v>62.498676300048828</v>
      </c>
      <c r="O2171" s="18">
        <v>57.148883819580078</v>
      </c>
      <c r="P2171" s="18">
        <v>48.612728118896477</v>
      </c>
      <c r="Q2171" s="18">
        <v>45.589210510253913</v>
      </c>
      <c r="R2171" s="18">
        <v>36.382396697998047</v>
      </c>
      <c r="S2171" s="18">
        <v>46.518398284912109</v>
      </c>
      <c r="T2171" s="18">
        <v>64.489387512207031</v>
      </c>
      <c r="U2171" s="18">
        <v>76.447074890136719</v>
      </c>
      <c r="V2171" s="18">
        <v>97.045440673828125</v>
      </c>
      <c r="W2171" s="18">
        <v>127.4379196166992</v>
      </c>
      <c r="X2171" s="103">
        <v>1.1098933554306181</v>
      </c>
      <c r="Y2171" s="18">
        <v>4.7930531350410774</v>
      </c>
      <c r="Z2171" s="18">
        <v>26.573316240819981</v>
      </c>
      <c r="AA2171" s="18">
        <v>68.459478756114223</v>
      </c>
      <c r="AB2171" s="18">
        <v>55.420883178710938</v>
      </c>
      <c r="AC2171" s="18">
        <v>57.125656127929688</v>
      </c>
      <c r="AD2171" s="18">
        <v>53.304153442382813</v>
      </c>
      <c r="AE2171" s="18">
        <v>72.04937744140625</v>
      </c>
      <c r="AF2171" s="18">
        <v>69.966445922851563</v>
      </c>
      <c r="AG2171" s="18">
        <v>64.786766052246094</v>
      </c>
      <c r="AH2171" s="18">
        <v>62.792598724365227</v>
      </c>
      <c r="AI2171" s="18">
        <v>56.937023162841797</v>
      </c>
      <c r="AJ2171" s="18">
        <v>49.567337036132813</v>
      </c>
      <c r="AK2171" s="18">
        <v>59.256855010986328</v>
      </c>
      <c r="AL2171" s="18">
        <v>77.740562438964844</v>
      </c>
      <c r="AM2171" s="18">
        <v>92.166999816894531</v>
      </c>
      <c r="AN2171" s="18">
        <v>118.36720275878911</v>
      </c>
      <c r="AO2171" s="18">
        <v>106.52712249755859</v>
      </c>
    </row>
    <row r="2172" spans="1:41" x14ac:dyDescent="0.3">
      <c r="A2172" s="4" t="s">
        <v>1954</v>
      </c>
      <c r="B2172" s="8" t="s">
        <v>13098</v>
      </c>
      <c r="C2172" s="87" t="s">
        <v>697</v>
      </c>
      <c r="D2172" s="87" t="s">
        <v>649</v>
      </c>
      <c r="E2172" s="87" t="s">
        <v>1943</v>
      </c>
      <c r="F2172" s="110">
        <v>2.2899933253001632</v>
      </c>
      <c r="G2172" s="18">
        <v>13.78434319356848</v>
      </c>
      <c r="H2172" s="18">
        <v>20.730000003890972</v>
      </c>
      <c r="I2172" s="18">
        <v>55.816812708189737</v>
      </c>
      <c r="J2172" s="18">
        <v>99.480537414550781</v>
      </c>
      <c r="K2172" s="18">
        <v>99.096794128417969</v>
      </c>
      <c r="L2172" s="18">
        <v>97.388763427734375</v>
      </c>
      <c r="M2172" s="18">
        <v>95.572860717773438</v>
      </c>
      <c r="N2172" s="18">
        <v>95.455940246582031</v>
      </c>
      <c r="O2172" s="18">
        <v>90.459526062011719</v>
      </c>
      <c r="P2172" s="18">
        <v>90.660888671875</v>
      </c>
      <c r="Q2172" s="18">
        <v>82.19952392578125</v>
      </c>
      <c r="R2172" s="18">
        <v>83.950889587402344</v>
      </c>
      <c r="S2172" s="18">
        <v>85.526496887207031</v>
      </c>
      <c r="T2172" s="18">
        <v>99.912506103515625</v>
      </c>
      <c r="U2172" s="18">
        <v>136.16996765136719</v>
      </c>
      <c r="V2172" s="18">
        <v>141.67170715332031</v>
      </c>
      <c r="W2172" s="18">
        <v>114.3029098510742</v>
      </c>
      <c r="X2172" s="103">
        <v>1.613676884362518</v>
      </c>
      <c r="Y2172" s="18">
        <v>6.9686326273538821</v>
      </c>
      <c r="Z2172" s="18">
        <v>38.635014750610289</v>
      </c>
      <c r="AA2172" s="18">
        <v>99.533417191589081</v>
      </c>
      <c r="AB2172" s="18">
        <v>80.576568603515625</v>
      </c>
      <c r="AC2172" s="18">
        <v>80.31390380859375</v>
      </c>
      <c r="AD2172" s="18">
        <v>73.984832763671875</v>
      </c>
      <c r="AE2172" s="18">
        <v>80.320671081542969</v>
      </c>
      <c r="AF2172" s="18">
        <v>108.54969787597661</v>
      </c>
      <c r="AG2172" s="18">
        <v>93.347457885742188</v>
      </c>
      <c r="AH2172" s="18">
        <v>96.505805969238281</v>
      </c>
      <c r="AI2172" s="18">
        <v>96.1019287109375</v>
      </c>
      <c r="AJ2172" s="18">
        <v>78.638404846191406</v>
      </c>
      <c r="AK2172" s="18">
        <v>94.453857421875</v>
      </c>
      <c r="AL2172" s="18">
        <v>108.9183349609375</v>
      </c>
      <c r="AM2172" s="18">
        <v>137.3195495605469</v>
      </c>
      <c r="AN2172" s="18">
        <v>133.86186218261719</v>
      </c>
      <c r="AO2172" s="18">
        <v>98.443626403808594</v>
      </c>
    </row>
    <row r="2173" spans="1:41" x14ac:dyDescent="0.3">
      <c r="A2173" s="4" t="s">
        <v>2007</v>
      </c>
      <c r="B2173" s="8" t="s">
        <v>9070</v>
      </c>
      <c r="C2173" s="87" t="s">
        <v>697</v>
      </c>
      <c r="D2173" s="87" t="s">
        <v>649</v>
      </c>
      <c r="E2173" s="87" t="s">
        <v>1996</v>
      </c>
      <c r="F2173" s="110">
        <v>1.9066850632882231</v>
      </c>
      <c r="G2173" s="18">
        <v>11.477064576583739</v>
      </c>
      <c r="H2173" s="18">
        <v>17.260129508981372</v>
      </c>
      <c r="I2173" s="18">
        <v>46.473970860640783</v>
      </c>
      <c r="J2173" s="18">
        <v>82.829086303710938</v>
      </c>
      <c r="K2173" s="18">
        <v>64.464134216308594</v>
      </c>
      <c r="L2173" s="18">
        <v>80.950904846191406</v>
      </c>
      <c r="M2173" s="18">
        <v>69.078880310058594</v>
      </c>
      <c r="N2173" s="18">
        <v>63.139751434326172</v>
      </c>
      <c r="O2173" s="18">
        <v>80.731346130371094</v>
      </c>
      <c r="P2173" s="18">
        <v>59.805946350097663</v>
      </c>
      <c r="Q2173" s="18">
        <v>45.144390106201172</v>
      </c>
      <c r="R2173" s="18">
        <v>41.505386352539063</v>
      </c>
      <c r="S2173" s="18">
        <v>46.838527679443359</v>
      </c>
      <c r="T2173" s="18">
        <v>74.712570190429688</v>
      </c>
      <c r="U2173" s="18">
        <v>72.681716918945313</v>
      </c>
      <c r="V2173" s="18">
        <v>84.02764892578125</v>
      </c>
      <c r="W2173" s="18">
        <v>148.730712890625</v>
      </c>
      <c r="X2173" s="103">
        <v>1.1106312597511181</v>
      </c>
      <c r="Y2173" s="18">
        <v>4.796239760674454</v>
      </c>
      <c r="Z2173" s="18">
        <v>26.590983311956279</v>
      </c>
      <c r="AA2173" s="18">
        <v>68.504993530039201</v>
      </c>
      <c r="AB2173" s="18">
        <v>55.457729339599609</v>
      </c>
      <c r="AC2173" s="18">
        <v>77.587127685546875</v>
      </c>
      <c r="AD2173" s="18">
        <v>57.156570434570313</v>
      </c>
      <c r="AE2173" s="18">
        <v>64.824943542480469</v>
      </c>
      <c r="AF2173" s="18">
        <v>63.789974212646477</v>
      </c>
      <c r="AG2173" s="18">
        <v>74.35406494140625</v>
      </c>
      <c r="AH2173" s="18">
        <v>65.964706420898438</v>
      </c>
      <c r="AI2173" s="18">
        <v>49.534343719482422</v>
      </c>
      <c r="AJ2173" s="18">
        <v>49.449081420898438</v>
      </c>
      <c r="AK2173" s="18">
        <v>76.20660400390625</v>
      </c>
      <c r="AL2173" s="18">
        <v>67.621444702148438</v>
      </c>
      <c r="AM2173" s="18">
        <v>93.452125549316406</v>
      </c>
      <c r="AN2173" s="18">
        <v>155.69480895996091</v>
      </c>
      <c r="AO2173" s="18">
        <v>77.857330322265625</v>
      </c>
    </row>
    <row r="2174" spans="1:41" x14ac:dyDescent="0.3">
      <c r="A2174" s="4" t="s">
        <v>2110</v>
      </c>
      <c r="B2174" s="8" t="s">
        <v>9071</v>
      </c>
      <c r="C2174" s="87" t="s">
        <v>708</v>
      </c>
      <c r="D2174" s="87" t="s">
        <v>649</v>
      </c>
      <c r="E2174" s="87" t="s">
        <v>2102</v>
      </c>
      <c r="F2174" s="110">
        <v>0.99971568007597733</v>
      </c>
      <c r="G2174" s="18">
        <v>6.0176699547160029</v>
      </c>
      <c r="H2174" s="18">
        <v>9.0498543480027109</v>
      </c>
      <c r="I2174" s="18">
        <v>24.36729498717084</v>
      </c>
      <c r="J2174" s="18">
        <v>43.429058074951172</v>
      </c>
      <c r="K2174" s="18">
        <v>48.706470489501953</v>
      </c>
      <c r="L2174" s="18">
        <v>36.492286682128913</v>
      </c>
      <c r="M2174" s="18">
        <v>30.26528358459473</v>
      </c>
      <c r="N2174" s="18">
        <v>28.173774719238281</v>
      </c>
      <c r="O2174" s="18">
        <v>25.677572250366211</v>
      </c>
      <c r="P2174" s="18">
        <v>28.786062240600589</v>
      </c>
      <c r="Q2174" s="18">
        <v>19.631015777587891</v>
      </c>
      <c r="R2174" s="18">
        <v>24.251688003540039</v>
      </c>
      <c r="S2174" s="18">
        <v>18.869401931762699</v>
      </c>
      <c r="T2174" s="18">
        <v>26.886257171630859</v>
      </c>
      <c r="U2174" s="18">
        <v>36.243030548095703</v>
      </c>
      <c r="V2174" s="18">
        <v>55.023971557617188</v>
      </c>
      <c r="W2174" s="18">
        <v>41.850734710693359</v>
      </c>
      <c r="X2174" s="103">
        <v>0.68450751952398692</v>
      </c>
      <c r="Y2174" s="18">
        <v>2.9560325740852051</v>
      </c>
      <c r="Z2174" s="18">
        <v>16.38863292273059</v>
      </c>
      <c r="AA2174" s="18">
        <v>42.221198786320862</v>
      </c>
      <c r="AB2174" s="18">
        <v>34.17987060546875</v>
      </c>
      <c r="AC2174" s="18">
        <v>33.816738128662109</v>
      </c>
      <c r="AD2174" s="18">
        <v>31.585357666015629</v>
      </c>
      <c r="AE2174" s="18">
        <v>40.269710540771477</v>
      </c>
      <c r="AF2174" s="18">
        <v>35.101982116699219</v>
      </c>
      <c r="AG2174" s="18">
        <v>34.048625946044922</v>
      </c>
      <c r="AH2174" s="18">
        <v>38.394340515136719</v>
      </c>
      <c r="AI2174" s="18">
        <v>36.295745849609382</v>
      </c>
      <c r="AJ2174" s="18">
        <v>16.303293228149411</v>
      </c>
      <c r="AK2174" s="18">
        <v>32.730148315429688</v>
      </c>
      <c r="AL2174" s="18">
        <v>45.520561218261719</v>
      </c>
      <c r="AM2174" s="18">
        <v>53.158237457275391</v>
      </c>
      <c r="AN2174" s="18">
        <v>85.946563720703125</v>
      </c>
      <c r="AO2174" s="18">
        <v>34.282905578613281</v>
      </c>
    </row>
    <row r="2175" spans="1:41" x14ac:dyDescent="0.3">
      <c r="A2175" s="4" t="s">
        <v>1969</v>
      </c>
      <c r="B2175" s="8" t="s">
        <v>9072</v>
      </c>
      <c r="C2175" s="87" t="s">
        <v>697</v>
      </c>
      <c r="D2175" s="87" t="s">
        <v>649</v>
      </c>
      <c r="E2175" s="87" t="s">
        <v>1943</v>
      </c>
      <c r="F2175" s="110">
        <v>1.1608041358447909</v>
      </c>
      <c r="G2175" s="18">
        <v>6.9873228066727897</v>
      </c>
      <c r="H2175" s="18">
        <v>10.508096017015699</v>
      </c>
      <c r="I2175" s="18">
        <v>28.29370126345151</v>
      </c>
      <c r="J2175" s="18">
        <v>50.426967620849609</v>
      </c>
      <c r="K2175" s="18">
        <v>53.231254577636719</v>
      </c>
      <c r="L2175" s="18">
        <v>48.085178375244141</v>
      </c>
      <c r="M2175" s="18">
        <v>34.786869049072273</v>
      </c>
      <c r="N2175" s="18">
        <v>37.44195556640625</v>
      </c>
      <c r="O2175" s="18">
        <v>35.727272033691413</v>
      </c>
      <c r="P2175" s="18">
        <v>34.645076751708977</v>
      </c>
      <c r="Q2175" s="18">
        <v>25.65889739990234</v>
      </c>
      <c r="R2175" s="18">
        <v>21.6799201965332</v>
      </c>
      <c r="S2175" s="18">
        <v>29.071220397949219</v>
      </c>
      <c r="T2175" s="18">
        <v>42.024585723876953</v>
      </c>
      <c r="U2175" s="18">
        <v>58.483531951904297</v>
      </c>
      <c r="V2175" s="18">
        <v>97.027275085449219</v>
      </c>
      <c r="W2175" s="18">
        <v>75.08599853515625</v>
      </c>
      <c r="X2175" s="103">
        <v>0.94085413590434652</v>
      </c>
      <c r="Y2175" s="18">
        <v>4.063060512658951</v>
      </c>
      <c r="Z2175" s="18">
        <v>22.526141243695839</v>
      </c>
      <c r="AA2175" s="18">
        <v>58.032948313809626</v>
      </c>
      <c r="AB2175" s="18">
        <v>46.980159759521477</v>
      </c>
      <c r="AC2175" s="18">
        <v>46.491180419921882</v>
      </c>
      <c r="AD2175" s="18">
        <v>37.472457885742188</v>
      </c>
      <c r="AE2175" s="18">
        <v>40.071445465087891</v>
      </c>
      <c r="AF2175" s="18">
        <v>47.416950225830078</v>
      </c>
      <c r="AG2175" s="18">
        <v>41.792972564697273</v>
      </c>
      <c r="AH2175" s="18">
        <v>43.486404418945313</v>
      </c>
      <c r="AI2175" s="18">
        <v>41.632087707519531</v>
      </c>
      <c r="AJ2175" s="18">
        <v>30.20595741271973</v>
      </c>
      <c r="AK2175" s="18">
        <v>40.179039001464837</v>
      </c>
      <c r="AL2175" s="18">
        <v>53.350971221923828</v>
      </c>
      <c r="AM2175" s="18">
        <v>78.545516967773438</v>
      </c>
      <c r="AN2175" s="18">
        <v>96.543815612792969</v>
      </c>
      <c r="AO2175" s="18">
        <v>104.0028762817383</v>
      </c>
    </row>
    <row r="2176" spans="1:41" x14ac:dyDescent="0.3">
      <c r="A2176" s="4" t="s">
        <v>2096</v>
      </c>
      <c r="B2176" s="8" t="s">
        <v>9073</v>
      </c>
      <c r="C2176" s="87" t="s">
        <v>2026</v>
      </c>
      <c r="D2176" s="87" t="s">
        <v>649</v>
      </c>
      <c r="E2176" s="87" t="s">
        <v>2084</v>
      </c>
      <c r="F2176" s="110">
        <v>2.785432485971985</v>
      </c>
      <c r="G2176" s="18">
        <v>16.76658045460449</v>
      </c>
      <c r="H2176" s="18">
        <v>25.21492740048431</v>
      </c>
      <c r="I2176" s="18">
        <v>67.892758316414174</v>
      </c>
      <c r="J2176" s="18">
        <v>121.00311279296881</v>
      </c>
      <c r="K2176" s="18">
        <v>137.1343994140625</v>
      </c>
      <c r="L2176" s="18">
        <v>128.0965576171875</v>
      </c>
      <c r="M2176" s="18">
        <v>133.22175598144531</v>
      </c>
      <c r="N2176" s="18">
        <v>144.41169738769531</v>
      </c>
      <c r="O2176" s="18">
        <v>118.36720275878911</v>
      </c>
      <c r="P2176" s="18">
        <v>117.93011474609381</v>
      </c>
      <c r="Q2176" s="18">
        <v>132.44758605957031</v>
      </c>
      <c r="R2176" s="18">
        <v>109.8830261230469</v>
      </c>
      <c r="S2176" s="18">
        <v>114.7948379516602</v>
      </c>
      <c r="T2176" s="18">
        <v>115.36598968505859</v>
      </c>
      <c r="U2176" s="18">
        <v>146.55035400390631</v>
      </c>
      <c r="V2176" s="18">
        <v>155.2432861328125</v>
      </c>
      <c r="W2176" s="18">
        <v>152.1126403808594</v>
      </c>
      <c r="X2176" s="103">
        <v>2.421911225471634</v>
      </c>
      <c r="Y2176" s="18">
        <v>10.458977103736389</v>
      </c>
      <c r="Z2176" s="18">
        <v>57.985943051870763</v>
      </c>
      <c r="AA2176" s="18">
        <v>149.38622641365521</v>
      </c>
      <c r="AB2176" s="18">
        <v>120.93455505371089</v>
      </c>
      <c r="AC2176" s="18">
        <v>120.02285003662109</v>
      </c>
      <c r="AD2176" s="18">
        <v>113.0462646484375</v>
      </c>
      <c r="AE2176" s="18">
        <v>127.9756240844727</v>
      </c>
      <c r="AF2176" s="18">
        <v>127.5278625488281</v>
      </c>
      <c r="AG2176" s="18">
        <v>134.05450439453131</v>
      </c>
      <c r="AH2176" s="18">
        <v>125.1083221435547</v>
      </c>
      <c r="AI2176" s="18">
        <v>129.3176574707031</v>
      </c>
      <c r="AJ2176" s="18">
        <v>105.95806884765631</v>
      </c>
      <c r="AK2176" s="18">
        <v>124.22137451171881</v>
      </c>
      <c r="AL2176" s="18">
        <v>136.1023864746094</v>
      </c>
      <c r="AM2176" s="18">
        <v>151.9712829589844</v>
      </c>
      <c r="AN2176" s="18">
        <v>182.65888977050781</v>
      </c>
      <c r="AO2176" s="18">
        <v>151.96543884277341</v>
      </c>
    </row>
    <row r="2177" spans="1:41" x14ac:dyDescent="0.3">
      <c r="A2177" s="4" t="s">
        <v>1986</v>
      </c>
      <c r="B2177" s="8" t="s">
        <v>9074</v>
      </c>
      <c r="C2177" s="87" t="s">
        <v>697</v>
      </c>
      <c r="D2177" s="87" t="s">
        <v>649</v>
      </c>
      <c r="E2177" s="87" t="s">
        <v>1987</v>
      </c>
      <c r="F2177" s="110">
        <v>1.481726119435562</v>
      </c>
      <c r="G2177" s="18">
        <v>8.9190746206638174</v>
      </c>
      <c r="H2177" s="18">
        <v>13.413219209989791</v>
      </c>
      <c r="I2177" s="18">
        <v>36.115925919795806</v>
      </c>
      <c r="J2177" s="18">
        <v>64.368270874023438</v>
      </c>
      <c r="K2177" s="18">
        <v>57.808082580566413</v>
      </c>
      <c r="L2177" s="18">
        <v>60.042633056640632</v>
      </c>
      <c r="M2177" s="18">
        <v>59.717388153076172</v>
      </c>
      <c r="N2177" s="18">
        <v>43.181560516357422</v>
      </c>
      <c r="O2177" s="18">
        <v>48.433536529541023</v>
      </c>
      <c r="P2177" s="18">
        <v>42.295436859130859</v>
      </c>
      <c r="Q2177" s="18">
        <v>39.153366088867188</v>
      </c>
      <c r="R2177" s="18">
        <v>30.335988998413089</v>
      </c>
      <c r="S2177" s="18">
        <v>41.300605773925781</v>
      </c>
      <c r="T2177" s="18">
        <v>45.889705657958977</v>
      </c>
      <c r="U2177" s="18">
        <v>69.105598449707031</v>
      </c>
      <c r="V2177" s="18">
        <v>111.7551345825195</v>
      </c>
      <c r="W2177" s="18">
        <v>90.042160034179688</v>
      </c>
      <c r="X2177" s="103">
        <v>0.87831661104986203</v>
      </c>
      <c r="Y2177" s="18">
        <v>3.792993412883225</v>
      </c>
      <c r="Z2177" s="18">
        <v>21.028853764006769</v>
      </c>
      <c r="AA2177" s="18">
        <v>54.175562977382867</v>
      </c>
      <c r="AB2177" s="18">
        <v>43.857440948486328</v>
      </c>
      <c r="AC2177" s="18">
        <v>51.575672149658203</v>
      </c>
      <c r="AD2177" s="18">
        <v>46.185234069824219</v>
      </c>
      <c r="AE2177" s="18">
        <v>51.917339324951172</v>
      </c>
      <c r="AF2177" s="18">
        <v>61.1005859375</v>
      </c>
      <c r="AG2177" s="18">
        <v>52.356964111328132</v>
      </c>
      <c r="AH2177" s="18">
        <v>54.286178588867188</v>
      </c>
      <c r="AI2177" s="18">
        <v>41.133716583251953</v>
      </c>
      <c r="AJ2177" s="18">
        <v>30.793117523193359</v>
      </c>
      <c r="AK2177" s="18">
        <v>49.694438934326172</v>
      </c>
      <c r="AL2177" s="18">
        <v>60.051368713378913</v>
      </c>
      <c r="AM2177" s="18">
        <v>73.563255310058594</v>
      </c>
      <c r="AN2177" s="18">
        <v>132.9743957519531</v>
      </c>
      <c r="AO2177" s="18">
        <v>88.511695861816406</v>
      </c>
    </row>
    <row r="2178" spans="1:41" x14ac:dyDescent="0.3">
      <c r="A2178" s="4" t="s">
        <v>2023</v>
      </c>
      <c r="B2178" s="8" t="s">
        <v>9075</v>
      </c>
      <c r="C2178" s="87" t="s">
        <v>697</v>
      </c>
      <c r="D2178" s="87" t="s">
        <v>649</v>
      </c>
      <c r="E2178" s="87" t="s">
        <v>2010</v>
      </c>
      <c r="F2178" s="110">
        <v>1.0047180928076711</v>
      </c>
      <c r="G2178" s="18">
        <v>6.0477813847921134</v>
      </c>
      <c r="H2178" s="18">
        <v>9.0951383297513804</v>
      </c>
      <c r="I2178" s="18">
        <v>24.489224920961099</v>
      </c>
      <c r="J2178" s="18">
        <v>43.646369934082031</v>
      </c>
      <c r="K2178" s="18">
        <v>71.252128601074219</v>
      </c>
      <c r="L2178" s="18">
        <v>60.341037750244141</v>
      </c>
      <c r="M2178" s="18">
        <v>50.315544128417969</v>
      </c>
      <c r="N2178" s="18">
        <v>50.024860382080078</v>
      </c>
      <c r="O2178" s="18">
        <v>41.742084503173828</v>
      </c>
      <c r="P2178" s="18">
        <v>18.010799407958981</v>
      </c>
      <c r="Q2178" s="18">
        <v>25.282234191894531</v>
      </c>
      <c r="R2178" s="18">
        <v>32.204170227050781</v>
      </c>
      <c r="S2178" s="18">
        <v>50.700752258300781</v>
      </c>
      <c r="T2178" s="18">
        <v>47.419105529785163</v>
      </c>
      <c r="U2178" s="18">
        <v>60.850044250488281</v>
      </c>
      <c r="V2178" s="18">
        <v>102.9704284667969</v>
      </c>
      <c r="W2178" s="18">
        <v>98.177032470703125</v>
      </c>
      <c r="X2178" s="103">
        <v>0.62849023764477352</v>
      </c>
      <c r="Y2178" s="18">
        <v>2.714123018348229</v>
      </c>
      <c r="Z2178" s="18">
        <v>15.04745456622989</v>
      </c>
      <c r="AA2178" s="18">
        <v>38.765989418662841</v>
      </c>
      <c r="AB2178" s="18">
        <v>31.382730484008789</v>
      </c>
      <c r="AC2178" s="18">
        <v>38.724262237548828</v>
      </c>
      <c r="AD2178" s="18">
        <v>37.249183654785163</v>
      </c>
      <c r="AE2178" s="18">
        <v>34.198081970214837</v>
      </c>
      <c r="AF2178" s="18">
        <v>42.850254058837891</v>
      </c>
      <c r="AG2178" s="18">
        <v>64.780464172363281</v>
      </c>
      <c r="AH2178" s="18">
        <v>47.830169677734382</v>
      </c>
      <c r="AI2178" s="18">
        <v>34.937847137451172</v>
      </c>
      <c r="AJ2178" s="18">
        <v>38.249336242675781</v>
      </c>
      <c r="AK2178" s="18">
        <v>43.184486389160163</v>
      </c>
      <c r="AL2178" s="18">
        <v>38.901340484619141</v>
      </c>
      <c r="AM2178" s="18">
        <v>74.390296936035156</v>
      </c>
      <c r="AN2178" s="18">
        <v>105.6225662231445</v>
      </c>
      <c r="AO2178" s="18">
        <v>82.092300415039063</v>
      </c>
    </row>
    <row r="2179" spans="1:41" x14ac:dyDescent="0.3">
      <c r="A2179" s="4" t="s">
        <v>1948</v>
      </c>
      <c r="B2179" s="8" t="s">
        <v>9076</v>
      </c>
      <c r="C2179" s="87" t="s">
        <v>697</v>
      </c>
      <c r="D2179" s="87" t="s">
        <v>649</v>
      </c>
      <c r="E2179" s="87" t="s">
        <v>1943</v>
      </c>
      <c r="F2179" s="110">
        <v>1.2466223804172021</v>
      </c>
      <c r="G2179" s="18">
        <v>7.5038955505259386</v>
      </c>
      <c r="H2179" s="18">
        <v>11.28495950856618</v>
      </c>
      <c r="I2179" s="18">
        <v>30.38545447134176</v>
      </c>
      <c r="J2179" s="18">
        <v>54.155033111572273</v>
      </c>
      <c r="K2179" s="18">
        <v>55.976078033447273</v>
      </c>
      <c r="L2179" s="18">
        <v>61.265308380126953</v>
      </c>
      <c r="M2179" s="18">
        <v>51.241252899169922</v>
      </c>
      <c r="N2179" s="18">
        <v>66.759819030761719</v>
      </c>
      <c r="O2179" s="18">
        <v>43.238117218017578</v>
      </c>
      <c r="P2179" s="18">
        <v>42.514533996582031</v>
      </c>
      <c r="Q2179" s="18">
        <v>35.286766052246087</v>
      </c>
      <c r="R2179" s="18">
        <v>37.064483642578132</v>
      </c>
      <c r="S2179" s="18">
        <v>42.533824920654297</v>
      </c>
      <c r="T2179" s="18">
        <v>48.907485961914063</v>
      </c>
      <c r="U2179" s="18">
        <v>57.608524322509773</v>
      </c>
      <c r="V2179" s="18">
        <v>85.260208129882813</v>
      </c>
      <c r="W2179" s="18">
        <v>50.898502349853523</v>
      </c>
      <c r="X2179" s="103">
        <v>0.87125713030191809</v>
      </c>
      <c r="Y2179" s="18">
        <v>3.7625071808816219</v>
      </c>
      <c r="Z2179" s="18">
        <v>20.85983408883418</v>
      </c>
      <c r="AA2179" s="18">
        <v>53.740126212284338</v>
      </c>
      <c r="AB2179" s="18">
        <v>43.504936218261719</v>
      </c>
      <c r="AC2179" s="18">
        <v>45.559589385986328</v>
      </c>
      <c r="AD2179" s="18">
        <v>48.002433776855469</v>
      </c>
      <c r="AE2179" s="18">
        <v>62.189212799072273</v>
      </c>
      <c r="AF2179" s="18">
        <v>53.020683288574219</v>
      </c>
      <c r="AG2179" s="18">
        <v>55.823265075683587</v>
      </c>
      <c r="AH2179" s="18">
        <v>61.780014038085938</v>
      </c>
      <c r="AI2179" s="18">
        <v>47.096439361572273</v>
      </c>
      <c r="AJ2179" s="18">
        <v>39.927951812744141</v>
      </c>
      <c r="AK2179" s="18">
        <v>48.877933502197273</v>
      </c>
      <c r="AL2179" s="18">
        <v>59.454860687255859</v>
      </c>
      <c r="AM2179" s="18">
        <v>74.633766174316406</v>
      </c>
      <c r="AN2179" s="18">
        <v>92.967842102050781</v>
      </c>
      <c r="AO2179" s="18">
        <v>62.902004241943359</v>
      </c>
    </row>
    <row r="2180" spans="1:41" x14ac:dyDescent="0.3">
      <c r="A2180" s="4" t="s">
        <v>2029</v>
      </c>
      <c r="B2180" s="8" t="s">
        <v>9077</v>
      </c>
      <c r="C2180" s="87" t="s">
        <v>2026</v>
      </c>
      <c r="D2180" s="87" t="s">
        <v>649</v>
      </c>
      <c r="E2180" s="87" t="s">
        <v>2027</v>
      </c>
      <c r="F2180" s="110">
        <v>2.310486998537697</v>
      </c>
      <c r="G2180" s="18">
        <v>13.90770242876013</v>
      </c>
      <c r="H2180" s="18">
        <v>20.915517508068898</v>
      </c>
      <c r="I2180" s="18">
        <v>56.31633011208973</v>
      </c>
      <c r="J2180" s="18">
        <v>100.3708114624023</v>
      </c>
      <c r="K2180" s="18">
        <v>102.2216033935547</v>
      </c>
      <c r="L2180" s="18">
        <v>92.788734436035156</v>
      </c>
      <c r="M2180" s="18">
        <v>87.738296508789063</v>
      </c>
      <c r="N2180" s="18">
        <v>95.591590881347656</v>
      </c>
      <c r="O2180" s="18">
        <v>95.813682556152344</v>
      </c>
      <c r="P2180" s="18">
        <v>80.932052612304688</v>
      </c>
      <c r="Q2180" s="18">
        <v>85.269729614257813</v>
      </c>
      <c r="R2180" s="18">
        <v>79.247566223144531</v>
      </c>
      <c r="S2180" s="18">
        <v>75.573532104492188</v>
      </c>
      <c r="T2180" s="18">
        <v>86.480964660644531</v>
      </c>
      <c r="U2180" s="18">
        <v>107.39642333984381</v>
      </c>
      <c r="V2180" s="18">
        <v>134.9898681640625</v>
      </c>
      <c r="W2180" s="18">
        <v>114.7013626098633</v>
      </c>
      <c r="X2180" s="103">
        <v>1.843801426317726</v>
      </c>
      <c r="Y2180" s="18">
        <v>7.9624210412329406</v>
      </c>
      <c r="Z2180" s="18">
        <v>44.144708270468342</v>
      </c>
      <c r="AA2180" s="18">
        <v>113.72775948056579</v>
      </c>
      <c r="AB2180" s="18">
        <v>92.067497253417969</v>
      </c>
      <c r="AC2180" s="18">
        <v>81.368064880371094</v>
      </c>
      <c r="AD2180" s="18">
        <v>98.32183837890625</v>
      </c>
      <c r="AE2180" s="18">
        <v>100.986442565918</v>
      </c>
      <c r="AF2180" s="18">
        <v>91.119384765625</v>
      </c>
      <c r="AG2180" s="18">
        <v>100.1571502685547</v>
      </c>
      <c r="AH2180" s="18">
        <v>92.209861755371094</v>
      </c>
      <c r="AI2180" s="18">
        <v>100.26364898681641</v>
      </c>
      <c r="AJ2180" s="18">
        <v>73.770408630371094</v>
      </c>
      <c r="AK2180" s="18">
        <v>81.138816833496094</v>
      </c>
      <c r="AL2180" s="18">
        <v>108.8738250732422</v>
      </c>
      <c r="AM2180" s="18">
        <v>112.8915252685547</v>
      </c>
      <c r="AN2180" s="18">
        <v>159.0786437988281</v>
      </c>
      <c r="AO2180" s="18">
        <v>141.38108825683591</v>
      </c>
    </row>
    <row r="2181" spans="1:41" x14ac:dyDescent="0.3">
      <c r="A2181" s="4" t="s">
        <v>2052</v>
      </c>
      <c r="B2181" s="8" t="s">
        <v>7928</v>
      </c>
      <c r="C2181" s="87" t="s">
        <v>708</v>
      </c>
      <c r="D2181" s="87" t="s">
        <v>649</v>
      </c>
      <c r="E2181" s="87" t="s">
        <v>2043</v>
      </c>
      <c r="F2181" s="110">
        <v>1.2995462509754141</v>
      </c>
      <c r="G2181" s="18">
        <v>7.8224645117742302</v>
      </c>
      <c r="H2181" s="18">
        <v>11.764049043350679</v>
      </c>
      <c r="I2181" s="18">
        <v>31.675432803637989</v>
      </c>
      <c r="J2181" s="18">
        <v>56.454120635986328</v>
      </c>
      <c r="K2181" s="18">
        <v>56.097919464111328</v>
      </c>
      <c r="L2181" s="18">
        <v>59.669002532958977</v>
      </c>
      <c r="M2181" s="18">
        <v>50.767124176025391</v>
      </c>
      <c r="N2181" s="18">
        <v>48.831428527832031</v>
      </c>
      <c r="O2181" s="18">
        <v>42.342197418212891</v>
      </c>
      <c r="P2181" s="18">
        <v>38.756435394287109</v>
      </c>
      <c r="Q2181" s="18">
        <v>45.642776489257813</v>
      </c>
      <c r="R2181" s="18">
        <v>36.588249206542969</v>
      </c>
      <c r="S2181" s="18">
        <v>45.504413604736328</v>
      </c>
      <c r="T2181" s="18">
        <v>60.081199645996087</v>
      </c>
      <c r="U2181" s="18">
        <v>82.259147644042969</v>
      </c>
      <c r="V2181" s="18">
        <v>104.3114776611328</v>
      </c>
      <c r="W2181" s="18">
        <v>116.0774230957031</v>
      </c>
      <c r="X2181" s="103">
        <v>0.89700746239566043</v>
      </c>
      <c r="Y2181" s="18">
        <v>3.8737094953800049</v>
      </c>
      <c r="Z2181" s="18">
        <v>21.476354328986151</v>
      </c>
      <c r="AA2181" s="18">
        <v>55.328435849700348</v>
      </c>
      <c r="AB2181" s="18">
        <v>44.790740966796882</v>
      </c>
      <c r="AC2181" s="18">
        <v>54.274894714355469</v>
      </c>
      <c r="AD2181" s="18">
        <v>56.892406463623047</v>
      </c>
      <c r="AE2181" s="18">
        <v>53.848201751708977</v>
      </c>
      <c r="AF2181" s="18">
        <v>53.924095153808587</v>
      </c>
      <c r="AG2181" s="18">
        <v>54.324054718017578</v>
      </c>
      <c r="AH2181" s="18">
        <v>53.533454895019531</v>
      </c>
      <c r="AI2181" s="18">
        <v>46.50653076171875</v>
      </c>
      <c r="AJ2181" s="18">
        <v>36.495986938476563</v>
      </c>
      <c r="AK2181" s="18">
        <v>49.228912353515632</v>
      </c>
      <c r="AL2181" s="18">
        <v>71.044647216796875</v>
      </c>
      <c r="AM2181" s="18">
        <v>99.125503540039063</v>
      </c>
      <c r="AN2181" s="18">
        <v>107.2889099121094</v>
      </c>
      <c r="AO2181" s="18">
        <v>109.3212203979492</v>
      </c>
    </row>
    <row r="2182" spans="1:41" x14ac:dyDescent="0.3">
      <c r="A2182" s="4" t="s">
        <v>2093</v>
      </c>
      <c r="B2182" s="8" t="s">
        <v>9078</v>
      </c>
      <c r="C2182" s="87" t="s">
        <v>2026</v>
      </c>
      <c r="D2182" s="87" t="s">
        <v>649</v>
      </c>
      <c r="E2182" s="87" t="s">
        <v>2084</v>
      </c>
      <c r="F2182" s="110">
        <v>1.29870860786541</v>
      </c>
      <c r="G2182" s="18">
        <v>7.8174224184307857</v>
      </c>
      <c r="H2182" s="18">
        <v>11.75646633929569</v>
      </c>
      <c r="I2182" s="18">
        <v>31.655015901950609</v>
      </c>
      <c r="J2182" s="18">
        <v>56.417732238769531</v>
      </c>
      <c r="K2182" s="18">
        <v>63.524368286132813</v>
      </c>
      <c r="L2182" s="18">
        <v>67.997390747070313</v>
      </c>
      <c r="M2182" s="18">
        <v>59.752517700195313</v>
      </c>
      <c r="N2182" s="18">
        <v>43.087657928466797</v>
      </c>
      <c r="O2182" s="18">
        <v>44.569988250732422</v>
      </c>
      <c r="P2182" s="18">
        <v>37.222953796386719</v>
      </c>
      <c r="Q2182" s="18">
        <v>30.850423812866211</v>
      </c>
      <c r="R2182" s="18">
        <v>31.292448043823239</v>
      </c>
      <c r="S2182" s="18">
        <v>36.045879364013672</v>
      </c>
      <c r="T2182" s="18">
        <v>35.734336853027337</v>
      </c>
      <c r="U2182" s="18">
        <v>62.09259033203125</v>
      </c>
      <c r="V2182" s="18">
        <v>85.011825561523438</v>
      </c>
      <c r="W2182" s="18">
        <v>60.133621215820313</v>
      </c>
      <c r="X2182" s="103">
        <v>1.120207743672009</v>
      </c>
      <c r="Y2182" s="18">
        <v>4.8375956225283057</v>
      </c>
      <c r="Z2182" s="18">
        <v>26.820265642965659</v>
      </c>
      <c r="AA2182" s="18">
        <v>69.095681900532369</v>
      </c>
      <c r="AB2182" s="18">
        <v>55.935916900634773</v>
      </c>
      <c r="AC2182" s="18">
        <v>66.350303649902344</v>
      </c>
      <c r="AD2182" s="18">
        <v>50.878131866455078</v>
      </c>
      <c r="AE2182" s="18">
        <v>39.695114135742188</v>
      </c>
      <c r="AF2182" s="18">
        <v>43.331161499023438</v>
      </c>
      <c r="AG2182" s="18">
        <v>45.091373443603523</v>
      </c>
      <c r="AH2182" s="18">
        <v>42.118389129638672</v>
      </c>
      <c r="AI2182" s="18">
        <v>42.063201904296882</v>
      </c>
      <c r="AJ2182" s="18">
        <v>42.207393646240227</v>
      </c>
      <c r="AK2182" s="18">
        <v>42.449554443359382</v>
      </c>
      <c r="AL2182" s="18">
        <v>50.195121765136719</v>
      </c>
      <c r="AM2182" s="18">
        <v>83.539825439453125</v>
      </c>
      <c r="AN2182" s="18">
        <v>76.648674011230469</v>
      </c>
      <c r="AO2182" s="18">
        <v>84.286514282226563</v>
      </c>
    </row>
    <row r="2183" spans="1:41" x14ac:dyDescent="0.3">
      <c r="A2183" s="4" t="s">
        <v>1956</v>
      </c>
      <c r="B2183" s="8" t="s">
        <v>9079</v>
      </c>
      <c r="C2183" s="87" t="s">
        <v>697</v>
      </c>
      <c r="D2183" s="87" t="s">
        <v>649</v>
      </c>
      <c r="E2183" s="87" t="s">
        <v>1943</v>
      </c>
      <c r="F2183" s="110">
        <v>0.89935454962693784</v>
      </c>
      <c r="G2183" s="18">
        <v>5.4135580343361811</v>
      </c>
      <c r="H2183" s="18">
        <v>8.1413424271977082</v>
      </c>
      <c r="I2183" s="18">
        <v>21.921070205829189</v>
      </c>
      <c r="J2183" s="18">
        <v>39.069229125976563</v>
      </c>
      <c r="K2183" s="18">
        <v>48.185192108154297</v>
      </c>
      <c r="L2183" s="18">
        <v>35.008808135986328</v>
      </c>
      <c r="M2183" s="18">
        <v>32.573360443115227</v>
      </c>
      <c r="N2183" s="18">
        <v>34.31744384765625</v>
      </c>
      <c r="O2183" s="18">
        <v>29.433662414550781</v>
      </c>
      <c r="P2183" s="18">
        <v>21.654899597167969</v>
      </c>
      <c r="Q2183" s="18">
        <v>30.276479721069339</v>
      </c>
      <c r="R2183" s="18">
        <v>29.03179931640625</v>
      </c>
      <c r="S2183" s="18">
        <v>18.011960983276371</v>
      </c>
      <c r="T2183" s="18">
        <v>35.464069366455078</v>
      </c>
      <c r="U2183" s="18">
        <v>64.983428955078125</v>
      </c>
      <c r="V2183" s="18">
        <v>75.286346435546875</v>
      </c>
      <c r="W2183" s="18">
        <v>45.963134765625</v>
      </c>
      <c r="X2183" s="103">
        <v>0.58765744376627926</v>
      </c>
      <c r="Y2183" s="18">
        <v>2.5377873823574451</v>
      </c>
      <c r="Z2183" s="18">
        <v>14.06982663520361</v>
      </c>
      <c r="AA2183" s="18">
        <v>36.247376462382007</v>
      </c>
      <c r="AB2183" s="18">
        <v>29.343805313110352</v>
      </c>
      <c r="AC2183" s="18">
        <v>43.331871032714837</v>
      </c>
      <c r="AD2183" s="18">
        <v>26.006586074829102</v>
      </c>
      <c r="AE2183" s="18">
        <v>29.102962493896481</v>
      </c>
      <c r="AF2183" s="18">
        <v>41.168651580810547</v>
      </c>
      <c r="AG2183" s="18">
        <v>39.231006622314453</v>
      </c>
      <c r="AH2183" s="18">
        <v>34.933570861816413</v>
      </c>
      <c r="AI2183" s="18">
        <v>39.510761260986328</v>
      </c>
      <c r="AJ2183" s="18">
        <v>28.6617546081543</v>
      </c>
      <c r="AK2183" s="18">
        <v>26.68166542053223</v>
      </c>
      <c r="AL2183" s="18">
        <v>36.135013580322273</v>
      </c>
      <c r="AM2183" s="18">
        <v>77.281974792480469</v>
      </c>
      <c r="AN2183" s="18">
        <v>60.688175201416023</v>
      </c>
      <c r="AO2183" s="18">
        <v>27.108112335205082</v>
      </c>
    </row>
    <row r="2184" spans="1:41" x14ac:dyDescent="0.3">
      <c r="A2184" s="4" t="s">
        <v>714</v>
      </c>
      <c r="B2184" s="8" t="s">
        <v>9080</v>
      </c>
      <c r="C2184" s="87" t="s">
        <v>697</v>
      </c>
      <c r="D2184" s="87" t="s">
        <v>649</v>
      </c>
      <c r="E2184" s="87" t="s">
        <v>698</v>
      </c>
      <c r="F2184" s="110">
        <v>1.190129986879185</v>
      </c>
      <c r="G2184" s="18">
        <v>7.1638462884818717</v>
      </c>
      <c r="H2184" s="18">
        <v>10.7735661759636</v>
      </c>
      <c r="I2184" s="18">
        <v>29.008496156786169</v>
      </c>
      <c r="J2184" s="18">
        <v>51.700923919677727</v>
      </c>
      <c r="K2184" s="18">
        <v>78.004074096679688</v>
      </c>
      <c r="L2184" s="18">
        <v>52.875072479248047</v>
      </c>
      <c r="M2184" s="18">
        <v>58.517505645751953</v>
      </c>
      <c r="N2184" s="18">
        <v>79.480522155761719</v>
      </c>
      <c r="O2184" s="18">
        <v>49.850616455078132</v>
      </c>
      <c r="P2184" s="18">
        <v>41.329338073730469</v>
      </c>
      <c r="Q2184" s="18">
        <v>51.129299163818359</v>
      </c>
      <c r="R2184" s="18">
        <v>42.150501251220703</v>
      </c>
      <c r="S2184" s="18">
        <v>39.740917205810547</v>
      </c>
      <c r="T2184" s="18">
        <v>56.067237854003913</v>
      </c>
      <c r="U2184" s="18">
        <v>56.410125732421882</v>
      </c>
      <c r="V2184" s="18">
        <v>94.382568359375</v>
      </c>
      <c r="W2184" s="18">
        <v>44.792446136474609</v>
      </c>
      <c r="X2184" s="103">
        <v>1.0985601565444221</v>
      </c>
      <c r="Y2184" s="18">
        <v>4.744110933354996</v>
      </c>
      <c r="Z2184" s="18">
        <v>26.30197424516837</v>
      </c>
      <c r="AA2184" s="18">
        <v>67.760434217652829</v>
      </c>
      <c r="AB2184" s="18">
        <v>54.854976654052727</v>
      </c>
      <c r="AC2184" s="18">
        <v>43.325084686279297</v>
      </c>
      <c r="AD2184" s="18">
        <v>61.844257354736328</v>
      </c>
      <c r="AE2184" s="18">
        <v>64.370307922363281</v>
      </c>
      <c r="AF2184" s="18">
        <v>77.852439880371094</v>
      </c>
      <c r="AG2184" s="18">
        <v>73.352485656738281</v>
      </c>
      <c r="AH2184" s="18">
        <v>76.50311279296875</v>
      </c>
      <c r="AI2184" s="18">
        <v>62.960281372070313</v>
      </c>
      <c r="AJ2184" s="18">
        <v>51.984760284423828</v>
      </c>
      <c r="AK2184" s="18">
        <v>56.152603149414063</v>
      </c>
      <c r="AL2184" s="18">
        <v>67.482925415039063</v>
      </c>
      <c r="AM2184" s="18">
        <v>83.184562683105469</v>
      </c>
      <c r="AN2184" s="18">
        <v>104.4186706542969</v>
      </c>
      <c r="AO2184" s="18">
        <v>90.674896240234375</v>
      </c>
    </row>
    <row r="2185" spans="1:41" x14ac:dyDescent="0.3">
      <c r="A2185" s="4" t="s">
        <v>2060</v>
      </c>
      <c r="B2185" s="8" t="s">
        <v>9081</v>
      </c>
      <c r="C2185" s="87" t="s">
        <v>708</v>
      </c>
      <c r="D2185" s="87" t="s">
        <v>649</v>
      </c>
      <c r="E2185" s="87" t="s">
        <v>2056</v>
      </c>
      <c r="F2185" s="110">
        <v>1.708411892057617</v>
      </c>
      <c r="G2185" s="18">
        <v>10.283582740578121</v>
      </c>
      <c r="H2185" s="18">
        <v>15.465275875579101</v>
      </c>
      <c r="I2185" s="18">
        <v>41.641215960716792</v>
      </c>
      <c r="J2185" s="18">
        <v>74.2158203125</v>
      </c>
      <c r="K2185" s="18">
        <v>79.534271240234375</v>
      </c>
      <c r="L2185" s="18">
        <v>78.741691589355469</v>
      </c>
      <c r="M2185" s="18">
        <v>74.056480407714844</v>
      </c>
      <c r="N2185" s="18">
        <v>72.038307189941406</v>
      </c>
      <c r="O2185" s="18">
        <v>69.738624572753906</v>
      </c>
      <c r="P2185" s="18">
        <v>73.137992858886719</v>
      </c>
      <c r="Q2185" s="18">
        <v>60.389778137207031</v>
      </c>
      <c r="R2185" s="18">
        <v>51.038154602050781</v>
      </c>
      <c r="S2185" s="18">
        <v>62.870525360107422</v>
      </c>
      <c r="T2185" s="18">
        <v>62.984268188476563</v>
      </c>
      <c r="U2185" s="18">
        <v>110.2145156860352</v>
      </c>
      <c r="V2185" s="18">
        <v>105.4852828979492</v>
      </c>
      <c r="W2185" s="18">
        <v>103.7008972167969</v>
      </c>
      <c r="X2185" s="103">
        <v>1.2462019842686729</v>
      </c>
      <c r="Y2185" s="18">
        <v>5.3816993302711644</v>
      </c>
      <c r="Z2185" s="18">
        <v>29.83684807722857</v>
      </c>
      <c r="AA2185" s="18">
        <v>76.867149308023556</v>
      </c>
      <c r="AB2185" s="18">
        <v>62.227252960205078</v>
      </c>
      <c r="AC2185" s="18">
        <v>65.570663452148438</v>
      </c>
      <c r="AD2185" s="18">
        <v>72.203399658203125</v>
      </c>
      <c r="AE2185" s="18">
        <v>81.383514404296875</v>
      </c>
      <c r="AF2185" s="18">
        <v>82.46429443359375</v>
      </c>
      <c r="AG2185" s="18">
        <v>84.192787170410156</v>
      </c>
      <c r="AH2185" s="18">
        <v>85.731124877929688</v>
      </c>
      <c r="AI2185" s="18">
        <v>67.854522705078125</v>
      </c>
      <c r="AJ2185" s="18">
        <v>48.998428344726563</v>
      </c>
      <c r="AK2185" s="18">
        <v>61.950431823730469</v>
      </c>
      <c r="AL2185" s="18">
        <v>89.539619445800781</v>
      </c>
      <c r="AM2185" s="18">
        <v>126.7556838989258</v>
      </c>
      <c r="AN2185" s="18">
        <v>117.1757278442383</v>
      </c>
      <c r="AO2185" s="18">
        <v>105.0952987670898</v>
      </c>
    </row>
    <row r="2186" spans="1:41" x14ac:dyDescent="0.3">
      <c r="A2186" s="4" t="s">
        <v>2054</v>
      </c>
      <c r="B2186" s="8" t="s">
        <v>9082</v>
      </c>
      <c r="C2186" s="87" t="s">
        <v>708</v>
      </c>
      <c r="D2186" s="87" t="s">
        <v>649</v>
      </c>
      <c r="E2186" s="87" t="s">
        <v>2043</v>
      </c>
      <c r="F2186" s="110">
        <v>1.804758500013725</v>
      </c>
      <c r="G2186" s="18">
        <v>10.86352971899524</v>
      </c>
      <c r="H2186" s="18">
        <v>16.337446620025791</v>
      </c>
      <c r="I2186" s="18">
        <v>43.989589867287272</v>
      </c>
      <c r="J2186" s="18">
        <v>78.401252746582031</v>
      </c>
      <c r="K2186" s="18">
        <v>71.041984558105469</v>
      </c>
      <c r="L2186" s="18">
        <v>64.373588562011719</v>
      </c>
      <c r="M2186" s="18">
        <v>60.139247894287109</v>
      </c>
      <c r="N2186" s="18">
        <v>63.981903076171882</v>
      </c>
      <c r="O2186" s="18">
        <v>53.745136260986328</v>
      </c>
      <c r="P2186" s="18">
        <v>56.287036895751953</v>
      </c>
      <c r="Q2186" s="18">
        <v>47.56024169921875</v>
      </c>
      <c r="R2186" s="18">
        <v>39.675010681152337</v>
      </c>
      <c r="S2186" s="18">
        <v>51.135639190673828</v>
      </c>
      <c r="T2186" s="18">
        <v>57.778205871582031</v>
      </c>
      <c r="U2186" s="18">
        <v>66.260383605957031</v>
      </c>
      <c r="V2186" s="18">
        <v>97.869514465332031</v>
      </c>
      <c r="W2186" s="18">
        <v>110.11033630371089</v>
      </c>
      <c r="X2186" s="103">
        <v>1.301394920297348</v>
      </c>
      <c r="Y2186" s="18">
        <v>5.6200489642877809</v>
      </c>
      <c r="Z2186" s="18">
        <v>31.15828976004709</v>
      </c>
      <c r="AA2186" s="18">
        <v>80.271512090316889</v>
      </c>
      <c r="AB2186" s="18">
        <v>64.983230590820313</v>
      </c>
      <c r="AC2186" s="18">
        <v>58.0797119140625</v>
      </c>
      <c r="AD2186" s="18">
        <v>63.317619323730469</v>
      </c>
      <c r="AE2186" s="18">
        <v>61.801235198974609</v>
      </c>
      <c r="AF2186" s="18">
        <v>63.644779205322273</v>
      </c>
      <c r="AG2186" s="18">
        <v>56.784812927246087</v>
      </c>
      <c r="AH2186" s="18">
        <v>62.770034790039063</v>
      </c>
      <c r="AI2186" s="18">
        <v>54.950492858886719</v>
      </c>
      <c r="AJ2186" s="18">
        <v>52.640415191650391</v>
      </c>
      <c r="AK2186" s="18">
        <v>54.487720489501953</v>
      </c>
      <c r="AL2186" s="18">
        <v>76.448104858398438</v>
      </c>
      <c r="AM2186" s="18">
        <v>76.670906066894531</v>
      </c>
      <c r="AN2186" s="18">
        <v>118.77447509765631</v>
      </c>
      <c r="AO2186" s="18">
        <v>80.331710815429688</v>
      </c>
    </row>
    <row r="2187" spans="1:41" x14ac:dyDescent="0.3">
      <c r="A2187" s="4" t="s">
        <v>2045</v>
      </c>
      <c r="B2187" s="8" t="s">
        <v>9083</v>
      </c>
      <c r="C2187" s="87" t="s">
        <v>708</v>
      </c>
      <c r="D2187" s="87" t="s">
        <v>649</v>
      </c>
      <c r="E2187" s="87" t="s">
        <v>2043</v>
      </c>
      <c r="F2187" s="110">
        <v>1.592952549699066</v>
      </c>
      <c r="G2187" s="18">
        <v>9.5885889244868157</v>
      </c>
      <c r="H2187" s="18">
        <v>14.42008847651614</v>
      </c>
      <c r="I2187" s="18">
        <v>38.826983964213802</v>
      </c>
      <c r="J2187" s="18">
        <v>69.200103759765625</v>
      </c>
      <c r="K2187" s="18">
        <v>77.304885864257813</v>
      </c>
      <c r="L2187" s="18">
        <v>61.283168792724609</v>
      </c>
      <c r="M2187" s="18">
        <v>54.888134002685547</v>
      </c>
      <c r="N2187" s="18">
        <v>54.046661376953132</v>
      </c>
      <c r="O2187" s="18">
        <v>45.475498199462891</v>
      </c>
      <c r="P2187" s="18">
        <v>41.595390319824219</v>
      </c>
      <c r="Q2187" s="18">
        <v>40.235286712646477</v>
      </c>
      <c r="R2187" s="18">
        <v>33.222431182861328</v>
      </c>
      <c r="S2187" s="18">
        <v>39.463996887207031</v>
      </c>
      <c r="T2187" s="18">
        <v>47.185939788818359</v>
      </c>
      <c r="U2187" s="18">
        <v>74.573982238769531</v>
      </c>
      <c r="V2187" s="18">
        <v>83.230430603027344</v>
      </c>
      <c r="W2187" s="18">
        <v>74.780494689941406</v>
      </c>
      <c r="X2187" s="103">
        <v>0.993145799298214</v>
      </c>
      <c r="Y2187" s="18">
        <v>4.2888810565338593</v>
      </c>
      <c r="Z2187" s="18">
        <v>23.778120004830619</v>
      </c>
      <c r="AA2187" s="18">
        <v>61.258357315240602</v>
      </c>
      <c r="AB2187" s="18">
        <v>49.591266632080078</v>
      </c>
      <c r="AC2187" s="18">
        <v>47.3887939453125</v>
      </c>
      <c r="AD2187" s="18">
        <v>52.77899169921875</v>
      </c>
      <c r="AE2187" s="18">
        <v>50.082809448242188</v>
      </c>
      <c r="AF2187" s="18">
        <v>55.833118438720703</v>
      </c>
      <c r="AG2187" s="18">
        <v>47.198036193847663</v>
      </c>
      <c r="AH2187" s="18">
        <v>48.065956115722663</v>
      </c>
      <c r="AI2187" s="18">
        <v>48.446479797363281</v>
      </c>
      <c r="AJ2187" s="18">
        <v>31.465696334838871</v>
      </c>
      <c r="AK2187" s="18">
        <v>47.887130737304688</v>
      </c>
      <c r="AL2187" s="18">
        <v>66.766868591308594</v>
      </c>
      <c r="AM2187" s="18">
        <v>83.227981567382813</v>
      </c>
      <c r="AN2187" s="18">
        <v>98.336883544921875</v>
      </c>
      <c r="AO2187" s="18">
        <v>84.657615661621094</v>
      </c>
    </row>
    <row r="2188" spans="1:41" x14ac:dyDescent="0.3">
      <c r="A2188" s="4" t="s">
        <v>2003</v>
      </c>
      <c r="B2188" s="8" t="s">
        <v>9084</v>
      </c>
      <c r="C2188" s="87" t="s">
        <v>697</v>
      </c>
      <c r="D2188" s="87" t="s">
        <v>649</v>
      </c>
      <c r="E2188" s="87" t="s">
        <v>1996</v>
      </c>
      <c r="F2188" s="110">
        <v>1.685554658494171</v>
      </c>
      <c r="G2188" s="18">
        <v>10.145996334358889</v>
      </c>
      <c r="H2188" s="18">
        <v>15.25836241141122</v>
      </c>
      <c r="I2188" s="18">
        <v>41.084088605478328</v>
      </c>
      <c r="J2188" s="18">
        <v>73.222869873046875</v>
      </c>
      <c r="K2188" s="18">
        <v>76.794883728027344</v>
      </c>
      <c r="L2188" s="18">
        <v>72.100692749023438</v>
      </c>
      <c r="M2188" s="18">
        <v>57.721057891845703</v>
      </c>
      <c r="N2188" s="18">
        <v>68.396415710449219</v>
      </c>
      <c r="O2188" s="18">
        <v>63.927272796630859</v>
      </c>
      <c r="P2188" s="18">
        <v>59.162132263183587</v>
      </c>
      <c r="Q2188" s="18">
        <v>56.561458587646477</v>
      </c>
      <c r="R2188" s="18">
        <v>45.957019805908203</v>
      </c>
      <c r="S2188" s="18">
        <v>60.613212585449219</v>
      </c>
      <c r="T2188" s="18">
        <v>79.950752258300781</v>
      </c>
      <c r="U2188" s="18">
        <v>74.552894592285156</v>
      </c>
      <c r="V2188" s="18">
        <v>130.694580078125</v>
      </c>
      <c r="W2188" s="18">
        <v>90.048561096191406</v>
      </c>
      <c r="X2188" s="103">
        <v>1.3534514382829439</v>
      </c>
      <c r="Y2188" s="18">
        <v>5.8448540372340707</v>
      </c>
      <c r="Z2188" s="18">
        <v>32.404638616951878</v>
      </c>
      <c r="AA2188" s="18">
        <v>83.482417056739976</v>
      </c>
      <c r="AB2188" s="18">
        <v>67.582595825195313</v>
      </c>
      <c r="AC2188" s="18">
        <v>60.828914642333977</v>
      </c>
      <c r="AD2188" s="18">
        <v>51.80712890625</v>
      </c>
      <c r="AE2188" s="18">
        <v>57.887813568115227</v>
      </c>
      <c r="AF2188" s="18">
        <v>71.990631103515625</v>
      </c>
      <c r="AG2188" s="18">
        <v>71.293769836425781</v>
      </c>
      <c r="AH2188" s="18">
        <v>75.593986511230469</v>
      </c>
      <c r="AI2188" s="18">
        <v>60.214336395263672</v>
      </c>
      <c r="AJ2188" s="18">
        <v>48.74420166015625</v>
      </c>
      <c r="AK2188" s="18">
        <v>64.998069763183594</v>
      </c>
      <c r="AL2188" s="18">
        <v>94.124259948730469</v>
      </c>
      <c r="AM2188" s="18">
        <v>97.873466491699219</v>
      </c>
      <c r="AN2188" s="18">
        <v>140.00006103515631</v>
      </c>
      <c r="AO2188" s="18">
        <v>95.408393859863281</v>
      </c>
    </row>
    <row r="2189" spans="1:41" x14ac:dyDescent="0.3">
      <c r="A2189" s="4" t="s">
        <v>2086</v>
      </c>
      <c r="B2189" s="8" t="s">
        <v>9085</v>
      </c>
      <c r="C2189" s="87" t="s">
        <v>2026</v>
      </c>
      <c r="D2189" s="87" t="s">
        <v>649</v>
      </c>
      <c r="E2189" s="87" t="s">
        <v>2084</v>
      </c>
      <c r="F2189" s="110">
        <v>2.199640445000671</v>
      </c>
      <c r="G2189" s="18">
        <v>13.24047474783301</v>
      </c>
      <c r="H2189" s="18">
        <v>19.912087048308649</v>
      </c>
      <c r="I2189" s="18">
        <v>53.614531268499867</v>
      </c>
      <c r="J2189" s="18">
        <v>95.55548095703125</v>
      </c>
      <c r="K2189" s="18">
        <v>103.1942977905273</v>
      </c>
      <c r="L2189" s="18">
        <v>98.433990478515625</v>
      </c>
      <c r="M2189" s="18">
        <v>93.750663757324219</v>
      </c>
      <c r="N2189" s="18">
        <v>99.245803833007813</v>
      </c>
      <c r="O2189" s="18">
        <v>86.162185668945313</v>
      </c>
      <c r="P2189" s="18">
        <v>87.513641357421875</v>
      </c>
      <c r="Q2189" s="18">
        <v>78.911552429199219</v>
      </c>
      <c r="R2189" s="18">
        <v>74.654464721679688</v>
      </c>
      <c r="S2189" s="18">
        <v>87.734062194824219</v>
      </c>
      <c r="T2189" s="18">
        <v>88.211532592773438</v>
      </c>
      <c r="U2189" s="18">
        <v>117.4790725708008</v>
      </c>
      <c r="V2189" s="18">
        <v>129.7190856933594</v>
      </c>
      <c r="W2189" s="18">
        <v>102.8616943359375</v>
      </c>
      <c r="X2189" s="103">
        <v>2.185257158485566</v>
      </c>
      <c r="Y2189" s="18">
        <v>9.4369910614398194</v>
      </c>
      <c r="Z2189" s="18">
        <v>52.319918175762638</v>
      </c>
      <c r="AA2189" s="18">
        <v>134.78913562821211</v>
      </c>
      <c r="AB2189" s="18">
        <v>109.1175842285156</v>
      </c>
      <c r="AC2189" s="18">
        <v>92.929428100585938</v>
      </c>
      <c r="AD2189" s="18">
        <v>88.151130676269531</v>
      </c>
      <c r="AE2189" s="18">
        <v>99.851081848144531</v>
      </c>
      <c r="AF2189" s="18">
        <v>105.32566833496089</v>
      </c>
      <c r="AG2189" s="18">
        <v>95.033157348632813</v>
      </c>
      <c r="AH2189" s="18">
        <v>99.529525756835938</v>
      </c>
      <c r="AI2189" s="18">
        <v>97.017913818359375</v>
      </c>
      <c r="AJ2189" s="18">
        <v>86.558998107910156</v>
      </c>
      <c r="AK2189" s="18">
        <v>87.747383117675781</v>
      </c>
      <c r="AL2189" s="18">
        <v>100.81264495849609</v>
      </c>
      <c r="AM2189" s="18">
        <v>117.3865127563477</v>
      </c>
      <c r="AN2189" s="18">
        <v>143.80509948730469</v>
      </c>
      <c r="AO2189" s="18">
        <v>141.47804260253909</v>
      </c>
    </row>
    <row r="2190" spans="1:41" x14ac:dyDescent="0.3">
      <c r="A2190" s="4" t="s">
        <v>2105</v>
      </c>
      <c r="B2190" s="8" t="s">
        <v>13099</v>
      </c>
      <c r="C2190" s="87" t="s">
        <v>708</v>
      </c>
      <c r="D2190" s="87" t="s">
        <v>649</v>
      </c>
      <c r="E2190" s="87" t="s">
        <v>2102</v>
      </c>
      <c r="F2190" s="110">
        <v>1.0833478333155899</v>
      </c>
      <c r="G2190" s="18">
        <v>6.5210837810950926</v>
      </c>
      <c r="H2190" s="18">
        <v>9.8069284048693763</v>
      </c>
      <c r="I2190" s="18">
        <v>26.405763912902849</v>
      </c>
      <c r="J2190" s="18">
        <v>47.062156677246087</v>
      </c>
      <c r="K2190" s="18">
        <v>50.689990997314453</v>
      </c>
      <c r="L2190" s="18">
        <v>49.799278259277337</v>
      </c>
      <c r="M2190" s="18">
        <v>40.494430541992188</v>
      </c>
      <c r="N2190" s="18">
        <v>43.390766143798828</v>
      </c>
      <c r="O2190" s="18">
        <v>35.901462554931641</v>
      </c>
      <c r="P2190" s="18">
        <v>28.246526718139648</v>
      </c>
      <c r="Q2190" s="18">
        <v>31.337837219238281</v>
      </c>
      <c r="R2190" s="18">
        <v>28.812417984008789</v>
      </c>
      <c r="S2190" s="18">
        <v>35.828472137451172</v>
      </c>
      <c r="T2190" s="18">
        <v>47.997344970703132</v>
      </c>
      <c r="U2190" s="18">
        <v>52.803874969482422</v>
      </c>
      <c r="V2190" s="18">
        <v>90.496406555175781</v>
      </c>
      <c r="W2190" s="18">
        <v>91.594291687011719</v>
      </c>
      <c r="X2190" s="103">
        <v>1.2047785002352871</v>
      </c>
      <c r="Y2190" s="18">
        <v>5.2028128101932838</v>
      </c>
      <c r="Z2190" s="18">
        <v>28.845077709715511</v>
      </c>
      <c r="AA2190" s="18">
        <v>74.312101914224556</v>
      </c>
      <c r="AB2190" s="18">
        <v>60.158832550048828</v>
      </c>
      <c r="AC2190" s="18">
        <v>42.601940155029297</v>
      </c>
      <c r="AD2190" s="18">
        <v>46.944103240966797</v>
      </c>
      <c r="AE2190" s="18">
        <v>42.426239013671882</v>
      </c>
      <c r="AF2190" s="18">
        <v>50.651378631591797</v>
      </c>
      <c r="AG2190" s="18">
        <v>53.337387084960938</v>
      </c>
      <c r="AH2190" s="18">
        <v>46.31781005859375</v>
      </c>
      <c r="AI2190" s="18">
        <v>39.510002136230469</v>
      </c>
      <c r="AJ2190" s="18">
        <v>29.886529922485352</v>
      </c>
      <c r="AK2190" s="18">
        <v>36.775825500488281</v>
      </c>
      <c r="AL2190" s="18">
        <v>62.451297760009773</v>
      </c>
      <c r="AM2190" s="18">
        <v>106.25306701660161</v>
      </c>
      <c r="AN2190" s="18">
        <v>140.02986145019531</v>
      </c>
      <c r="AO2190" s="18">
        <v>141.70025634765631</v>
      </c>
    </row>
    <row r="2191" spans="1:41" x14ac:dyDescent="0.3">
      <c r="A2191" s="4" t="s">
        <v>1988</v>
      </c>
      <c r="B2191" s="8" t="s">
        <v>9086</v>
      </c>
      <c r="C2191" s="87" t="s">
        <v>697</v>
      </c>
      <c r="D2191" s="87" t="s">
        <v>649</v>
      </c>
      <c r="E2191" s="87" t="s">
        <v>1987</v>
      </c>
      <c r="F2191" s="110">
        <v>1.2058530722943881</v>
      </c>
      <c r="G2191" s="18">
        <v>7.2584895361413571</v>
      </c>
      <c r="H2191" s="18">
        <v>10.915898276724469</v>
      </c>
      <c r="I2191" s="18">
        <v>29.391734179412381</v>
      </c>
      <c r="J2191" s="18">
        <v>52.383956909179688</v>
      </c>
      <c r="K2191" s="18">
        <v>50.221931457519531</v>
      </c>
      <c r="L2191" s="18">
        <v>45.011245727539063</v>
      </c>
      <c r="M2191" s="18">
        <v>39.05743408203125</v>
      </c>
      <c r="N2191" s="18">
        <v>36.633609771728523</v>
      </c>
      <c r="O2191" s="18">
        <v>32.814903259277337</v>
      </c>
      <c r="P2191" s="18">
        <v>31.448038101196289</v>
      </c>
      <c r="Q2191" s="18">
        <v>26.980712890625</v>
      </c>
      <c r="R2191" s="18">
        <v>23.396913528442379</v>
      </c>
      <c r="S2191" s="18">
        <v>26.573909759521481</v>
      </c>
      <c r="T2191" s="18">
        <v>36.828960418701172</v>
      </c>
      <c r="U2191" s="18">
        <v>49.647098541259773</v>
      </c>
      <c r="V2191" s="18">
        <v>66.072738647460938</v>
      </c>
      <c r="W2191" s="18">
        <v>64.989036560058594</v>
      </c>
      <c r="X2191" s="103">
        <v>0.75947681083157736</v>
      </c>
      <c r="Y2191" s="18">
        <v>3.2797860184818881</v>
      </c>
      <c r="Z2191" s="18">
        <v>18.183564549737071</v>
      </c>
      <c r="AA2191" s="18">
        <v>46.845389552506383</v>
      </c>
      <c r="AB2191" s="18">
        <v>37.923351287841797</v>
      </c>
      <c r="AC2191" s="18">
        <v>47.766864776611328</v>
      </c>
      <c r="AD2191" s="18">
        <v>52.538925170898438</v>
      </c>
      <c r="AE2191" s="18">
        <v>46.870712280273438</v>
      </c>
      <c r="AF2191" s="18">
        <v>40.376476287841797</v>
      </c>
      <c r="AG2191" s="18">
        <v>41.729202270507813</v>
      </c>
      <c r="AH2191" s="18">
        <v>46.618816375732422</v>
      </c>
      <c r="AI2191" s="18">
        <v>37.571239471435547</v>
      </c>
      <c r="AJ2191" s="18">
        <v>23.532627105712891</v>
      </c>
      <c r="AK2191" s="18">
        <v>38.010341644287109</v>
      </c>
      <c r="AL2191" s="18">
        <v>65.918251037597656</v>
      </c>
      <c r="AM2191" s="18">
        <v>64.383918762207031</v>
      </c>
      <c r="AN2191" s="18">
        <v>90.361412048339844</v>
      </c>
      <c r="AO2191" s="18">
        <v>88.767654418945313</v>
      </c>
    </row>
    <row r="2192" spans="1:41" x14ac:dyDescent="0.3">
      <c r="A2192" s="4" t="s">
        <v>2058</v>
      </c>
      <c r="B2192" s="8" t="s">
        <v>9087</v>
      </c>
      <c r="C2192" s="87" t="s">
        <v>708</v>
      </c>
      <c r="D2192" s="87" t="s">
        <v>649</v>
      </c>
      <c r="E2192" s="87" t="s">
        <v>2056</v>
      </c>
      <c r="F2192" s="110">
        <v>1.398193633344482</v>
      </c>
      <c r="G2192" s="18">
        <v>8.4162607288632802</v>
      </c>
      <c r="H2192" s="18">
        <v>12.65704738282251</v>
      </c>
      <c r="I2192" s="18">
        <v>34.07988630357373</v>
      </c>
      <c r="J2192" s="18">
        <v>60.739501953125</v>
      </c>
      <c r="K2192" s="18">
        <v>61.673061370849609</v>
      </c>
      <c r="L2192" s="18">
        <v>56.988449096679688</v>
      </c>
      <c r="M2192" s="18">
        <v>60.970619201660163</v>
      </c>
      <c r="N2192" s="18">
        <v>65.848251342773438</v>
      </c>
      <c r="O2192" s="18">
        <v>45.44036865234375</v>
      </c>
      <c r="P2192" s="18">
        <v>46.925273895263672</v>
      </c>
      <c r="Q2192" s="18">
        <v>54.853462219238281</v>
      </c>
      <c r="R2192" s="18">
        <v>45.286109924316413</v>
      </c>
      <c r="S2192" s="18">
        <v>56.598220825195313</v>
      </c>
      <c r="T2192" s="18">
        <v>62.283046722412109</v>
      </c>
      <c r="U2192" s="18">
        <v>62.098503112792969</v>
      </c>
      <c r="V2192" s="18">
        <v>103.1731796264648</v>
      </c>
      <c r="W2192" s="18">
        <v>66.835548400878906</v>
      </c>
      <c r="X2192" s="103">
        <v>0.93402705032598121</v>
      </c>
      <c r="Y2192" s="18">
        <v>4.0335778747330018</v>
      </c>
      <c r="Z2192" s="18">
        <v>22.36268562592015</v>
      </c>
      <c r="AA2192" s="18">
        <v>57.611845945882628</v>
      </c>
      <c r="AB2192" s="18">
        <v>46.639259338378913</v>
      </c>
      <c r="AC2192" s="18">
        <v>50.759117126464837</v>
      </c>
      <c r="AD2192" s="18">
        <v>72.06195068359375</v>
      </c>
      <c r="AE2192" s="18">
        <v>51.290718078613281</v>
      </c>
      <c r="AF2192" s="18">
        <v>58.381099700927727</v>
      </c>
      <c r="AG2192" s="18">
        <v>60.157291412353523</v>
      </c>
      <c r="AH2192" s="18">
        <v>76.084663391113281</v>
      </c>
      <c r="AI2192" s="18">
        <v>68.833091735839844</v>
      </c>
      <c r="AJ2192" s="18">
        <v>61.281917572021477</v>
      </c>
      <c r="AK2192" s="18">
        <v>47.808406829833977</v>
      </c>
      <c r="AL2192" s="18">
        <v>70.74359130859375</v>
      </c>
      <c r="AM2192" s="18">
        <v>94.211509704589844</v>
      </c>
      <c r="AN2192" s="18">
        <v>94.970252990722656</v>
      </c>
      <c r="AO2192" s="18">
        <v>60.789600372314453</v>
      </c>
    </row>
    <row r="2193" spans="1:41" x14ac:dyDescent="0.3">
      <c r="A2193" s="4" t="s">
        <v>2020</v>
      </c>
      <c r="B2193" s="8" t="s">
        <v>9088</v>
      </c>
      <c r="C2193" s="87" t="s">
        <v>697</v>
      </c>
      <c r="D2193" s="87" t="s">
        <v>649</v>
      </c>
      <c r="E2193" s="87" t="s">
        <v>2010</v>
      </c>
      <c r="F2193" s="110">
        <v>1.460333861236851</v>
      </c>
      <c r="G2193" s="18">
        <v>8.7903064598842153</v>
      </c>
      <c r="H2193" s="18">
        <v>13.21956733002879</v>
      </c>
      <c r="I2193" s="18">
        <v>35.594506203812053</v>
      </c>
      <c r="J2193" s="18">
        <v>63.438961029052727</v>
      </c>
      <c r="K2193" s="18">
        <v>76.251701354980469</v>
      </c>
      <c r="L2193" s="18">
        <v>72.412574768066406</v>
      </c>
      <c r="M2193" s="18">
        <v>60.626998901367188</v>
      </c>
      <c r="N2193" s="18">
        <v>58.403465270996087</v>
      </c>
      <c r="O2193" s="18">
        <v>53.683502197265632</v>
      </c>
      <c r="P2193" s="18">
        <v>54.584747314453132</v>
      </c>
      <c r="Q2193" s="18">
        <v>52.679977416992188</v>
      </c>
      <c r="R2193" s="18">
        <v>51.841510772705078</v>
      </c>
      <c r="S2193" s="18">
        <v>48.028018951416023</v>
      </c>
      <c r="T2193" s="18">
        <v>57.742637634277337</v>
      </c>
      <c r="U2193" s="18">
        <v>89.479171752929688</v>
      </c>
      <c r="V2193" s="18">
        <v>109.9926681518555</v>
      </c>
      <c r="W2193" s="18">
        <v>72.902297973632813</v>
      </c>
      <c r="X2193" s="103">
        <v>1.6775857087876589</v>
      </c>
      <c r="Y2193" s="18">
        <v>7.2446216579836431</v>
      </c>
      <c r="Z2193" s="18">
        <v>40.165134192914188</v>
      </c>
      <c r="AA2193" s="18">
        <v>103.47538583808451</v>
      </c>
      <c r="AB2193" s="18">
        <v>83.76776123046875</v>
      </c>
      <c r="AC2193" s="18">
        <v>55.691070556640632</v>
      </c>
      <c r="AD2193" s="18">
        <v>60.030101776123047</v>
      </c>
      <c r="AE2193" s="18">
        <v>57.109661102294922</v>
      </c>
      <c r="AF2193" s="18">
        <v>59.107219696044922</v>
      </c>
      <c r="AG2193" s="18">
        <v>63.355052947998047</v>
      </c>
      <c r="AH2193" s="18">
        <v>57.284400939941413</v>
      </c>
      <c r="AI2193" s="18">
        <v>49.423019409179688</v>
      </c>
      <c r="AJ2193" s="18">
        <v>41.296710968017578</v>
      </c>
      <c r="AK2193" s="18">
        <v>64.33660888671875</v>
      </c>
      <c r="AL2193" s="18">
        <v>72.008590698242188</v>
      </c>
      <c r="AM2193" s="18">
        <v>86.257621765136719</v>
      </c>
      <c r="AN2193" s="18">
        <v>117.1807861328125</v>
      </c>
      <c r="AO2193" s="18">
        <v>113.43019104003911</v>
      </c>
    </row>
    <row r="2194" spans="1:41" x14ac:dyDescent="0.3">
      <c r="A2194" s="4" t="s">
        <v>1945</v>
      </c>
      <c r="B2194" s="8" t="s">
        <v>9089</v>
      </c>
      <c r="C2194" s="87" t="s">
        <v>697</v>
      </c>
      <c r="D2194" s="87" t="s">
        <v>649</v>
      </c>
      <c r="E2194" s="87" t="s">
        <v>1943</v>
      </c>
      <c r="F2194" s="110">
        <v>1.7047776853534931</v>
      </c>
      <c r="G2194" s="18">
        <v>10.2617070643949</v>
      </c>
      <c r="H2194" s="18">
        <v>15.432377480567069</v>
      </c>
      <c r="I2194" s="18">
        <v>41.552634988577772</v>
      </c>
      <c r="J2194" s="18">
        <v>74.057945251464844</v>
      </c>
      <c r="K2194" s="18">
        <v>88.969200134277344</v>
      </c>
      <c r="L2194" s="18">
        <v>83.0400390625</v>
      </c>
      <c r="M2194" s="18">
        <v>70.9530029296875</v>
      </c>
      <c r="N2194" s="18">
        <v>84.338348388671875</v>
      </c>
      <c r="O2194" s="18">
        <v>78.5572509765625</v>
      </c>
      <c r="P2194" s="18">
        <v>66.497276306152344</v>
      </c>
      <c r="Q2194" s="18">
        <v>70.949676513671875</v>
      </c>
      <c r="R2194" s="18">
        <v>76.193359375</v>
      </c>
      <c r="S2194" s="18">
        <v>71.208610534667969</v>
      </c>
      <c r="T2194" s="18">
        <v>66.002479553222656</v>
      </c>
      <c r="U2194" s="18">
        <v>95.029899597167969</v>
      </c>
      <c r="V2194" s="18">
        <v>112.33644104003911</v>
      </c>
      <c r="W2194" s="18">
        <v>74.973121643066406</v>
      </c>
      <c r="X2194" s="103">
        <v>1.2067860980858309</v>
      </c>
      <c r="Y2194" s="18">
        <v>5.2114825829461067</v>
      </c>
      <c r="Z2194" s="18">
        <v>28.893144068799351</v>
      </c>
      <c r="AA2194" s="18">
        <v>74.43593282259755</v>
      </c>
      <c r="AB2194" s="18">
        <v>60.259078979492188</v>
      </c>
      <c r="AC2194" s="18">
        <v>69.9627685546875</v>
      </c>
      <c r="AD2194" s="18">
        <v>67.034912109375</v>
      </c>
      <c r="AE2194" s="18">
        <v>91.459465026855469</v>
      </c>
      <c r="AF2194" s="18">
        <v>77.979362487792969</v>
      </c>
      <c r="AG2194" s="18">
        <v>84.635932922363281</v>
      </c>
      <c r="AH2194" s="18">
        <v>102.4923095703125</v>
      </c>
      <c r="AI2194" s="18">
        <v>83.184135437011719</v>
      </c>
      <c r="AJ2194" s="18">
        <v>81.752540588378906</v>
      </c>
      <c r="AK2194" s="18">
        <v>71.006477355957031</v>
      </c>
      <c r="AL2194" s="18">
        <v>94.955596923828125</v>
      </c>
      <c r="AM2194" s="18">
        <v>109.133415222168</v>
      </c>
      <c r="AN2194" s="18">
        <v>129.45915222167969</v>
      </c>
      <c r="AO2194" s="18">
        <v>78.950332641601563</v>
      </c>
    </row>
    <row r="2195" spans="1:41" x14ac:dyDescent="0.3">
      <c r="A2195" s="4" t="s">
        <v>2081</v>
      </c>
      <c r="B2195" s="8" t="s">
        <v>9090</v>
      </c>
      <c r="C2195" s="87" t="s">
        <v>697</v>
      </c>
      <c r="D2195" s="87" t="s">
        <v>649</v>
      </c>
      <c r="E2195" s="87" t="s">
        <v>2073</v>
      </c>
      <c r="F2195" s="110">
        <v>0.89669093410583878</v>
      </c>
      <c r="G2195" s="18">
        <v>5.3975247166522822</v>
      </c>
      <c r="H2195" s="18">
        <v>8.1172302391171982</v>
      </c>
      <c r="I2195" s="18">
        <v>21.856146641631319</v>
      </c>
      <c r="J2195" s="18">
        <v>38.953517913818359</v>
      </c>
      <c r="K2195" s="18">
        <v>45.016891479492188</v>
      </c>
      <c r="L2195" s="18">
        <v>40.402332305908203</v>
      </c>
      <c r="M2195" s="18">
        <v>43.452144622802727</v>
      </c>
      <c r="N2195" s="18">
        <v>41.749755859375</v>
      </c>
      <c r="O2195" s="18">
        <v>33.728668212890632</v>
      </c>
      <c r="P2195" s="18">
        <v>40.539661407470703</v>
      </c>
      <c r="Q2195" s="18">
        <v>24.79927825927734</v>
      </c>
      <c r="R2195" s="18">
        <v>32.010307312011719</v>
      </c>
      <c r="S2195" s="18">
        <v>37.242313385009773</v>
      </c>
      <c r="T2195" s="18">
        <v>44.941699981689453</v>
      </c>
      <c r="U2195" s="18">
        <v>51.678249359130859</v>
      </c>
      <c r="V2195" s="18">
        <v>96.396591186523438</v>
      </c>
      <c r="W2195" s="18">
        <v>58.490444183349609</v>
      </c>
      <c r="X2195" s="103">
        <v>0.58607899774515915</v>
      </c>
      <c r="Y2195" s="18">
        <v>2.5309708935362401</v>
      </c>
      <c r="Z2195" s="18">
        <v>14.03203512570132</v>
      </c>
      <c r="AA2195" s="18">
        <v>36.150016124722697</v>
      </c>
      <c r="AB2195" s="18">
        <v>29.264987945556641</v>
      </c>
      <c r="AC2195" s="18">
        <v>34.59259033203125</v>
      </c>
      <c r="AD2195" s="18">
        <v>34.360763549804688</v>
      </c>
      <c r="AE2195" s="18">
        <v>30.486959457397461</v>
      </c>
      <c r="AF2195" s="18">
        <v>33.996505737304688</v>
      </c>
      <c r="AG2195" s="18">
        <v>53.9345703125</v>
      </c>
      <c r="AH2195" s="18">
        <v>49.572761535644531</v>
      </c>
      <c r="AI2195" s="18">
        <v>42.308185577392578</v>
      </c>
      <c r="AJ2195" s="18">
        <v>36.948780059814453</v>
      </c>
      <c r="AK2195" s="18">
        <v>37.652252197265632</v>
      </c>
      <c r="AL2195" s="18">
        <v>52.005710601806641</v>
      </c>
      <c r="AM2195" s="18">
        <v>73.998809814453125</v>
      </c>
      <c r="AN2195" s="18">
        <v>103.6476669311523</v>
      </c>
      <c r="AO2195" s="18">
        <v>48.021747589111328</v>
      </c>
    </row>
    <row r="2196" spans="1:41" x14ac:dyDescent="0.3">
      <c r="A2196" s="4" t="s">
        <v>6432</v>
      </c>
      <c r="B2196" s="8" t="s">
        <v>9091</v>
      </c>
      <c r="C2196" s="87" t="s">
        <v>708</v>
      </c>
      <c r="D2196" s="87" t="s">
        <v>649</v>
      </c>
      <c r="E2196" s="87" t="s">
        <v>6410</v>
      </c>
      <c r="F2196" s="110">
        <v>1.213336099368729</v>
      </c>
      <c r="G2196" s="18">
        <v>7.3035327300144033</v>
      </c>
      <c r="H2196" s="18">
        <v>10.983637841537339</v>
      </c>
      <c r="I2196" s="18">
        <v>29.57412716548977</v>
      </c>
      <c r="J2196" s="18">
        <v>52.709030151367188</v>
      </c>
      <c r="K2196" s="18">
        <v>61.810695648193359</v>
      </c>
      <c r="L2196" s="18">
        <v>57.720123291015632</v>
      </c>
      <c r="M2196" s="18">
        <v>54.520759582519531</v>
      </c>
      <c r="N2196" s="18">
        <v>72.701370239257813</v>
      </c>
      <c r="O2196" s="18">
        <v>55.642246246337891</v>
      </c>
      <c r="P2196" s="18">
        <v>46.672092437744141</v>
      </c>
      <c r="Q2196" s="18">
        <v>35.762409210205078</v>
      </c>
      <c r="R2196" s="18">
        <v>47.653545379638672</v>
      </c>
      <c r="S2196" s="18">
        <v>37.069400787353523</v>
      </c>
      <c r="T2196" s="18">
        <v>43.241672515869141</v>
      </c>
      <c r="U2196" s="18">
        <v>62.409320831298828</v>
      </c>
      <c r="V2196" s="18">
        <v>100.05551910400391</v>
      </c>
      <c r="W2196" s="18">
        <v>99.910110473632813</v>
      </c>
      <c r="X2196" s="103">
        <v>0.95491786343981178</v>
      </c>
      <c r="Y2196" s="18">
        <v>4.1237944498650823</v>
      </c>
      <c r="Z2196" s="18">
        <v>22.862858170142928</v>
      </c>
      <c r="AA2196" s="18">
        <v>58.900414950793333</v>
      </c>
      <c r="AB2196" s="18">
        <v>47.682411193847663</v>
      </c>
      <c r="AC2196" s="18">
        <v>54.74176025390625</v>
      </c>
      <c r="AD2196" s="18">
        <v>51.734909057617188</v>
      </c>
      <c r="AE2196" s="18">
        <v>58.225330352783203</v>
      </c>
      <c r="AF2196" s="18">
        <v>65.952781677246094</v>
      </c>
      <c r="AG2196" s="18">
        <v>60.375175476074219</v>
      </c>
      <c r="AH2196" s="18">
        <v>58.307403564453132</v>
      </c>
      <c r="AI2196" s="18">
        <v>51.60260009765625</v>
      </c>
      <c r="AJ2196" s="18">
        <v>34.219806671142578</v>
      </c>
      <c r="AK2196" s="18">
        <v>49.885128021240227</v>
      </c>
      <c r="AL2196" s="18">
        <v>64.6392822265625</v>
      </c>
      <c r="AM2196" s="18">
        <v>74.639289855957031</v>
      </c>
      <c r="AN2196" s="18">
        <v>100.1783828735352</v>
      </c>
      <c r="AO2196" s="18">
        <v>94.635772705078125</v>
      </c>
    </row>
    <row r="2197" spans="1:41" x14ac:dyDescent="0.3">
      <c r="A2197" s="4" t="s">
        <v>2074</v>
      </c>
      <c r="B2197" s="8" t="s">
        <v>9092</v>
      </c>
      <c r="C2197" s="87" t="s">
        <v>697</v>
      </c>
      <c r="D2197" s="87" t="s">
        <v>649</v>
      </c>
      <c r="E2197" s="87" t="s">
        <v>2073</v>
      </c>
      <c r="F2197" s="110">
        <v>1.752498667320892</v>
      </c>
      <c r="G2197" s="18">
        <v>10.548957854912601</v>
      </c>
      <c r="H2197" s="18">
        <v>15.864368240295679</v>
      </c>
      <c r="I2197" s="18">
        <v>42.715796943373469</v>
      </c>
      <c r="J2197" s="18">
        <v>76.131011962890625</v>
      </c>
      <c r="K2197" s="18">
        <v>59.719902038574219</v>
      </c>
      <c r="L2197" s="18">
        <v>76.935592651367188</v>
      </c>
      <c r="M2197" s="18">
        <v>43.512134552001953</v>
      </c>
      <c r="N2197" s="18">
        <v>49.953395843505859</v>
      </c>
      <c r="O2197" s="18">
        <v>42.701774597167969</v>
      </c>
      <c r="P2197" s="18">
        <v>38.314731597900391</v>
      </c>
      <c r="Q2197" s="18">
        <v>42.442161560058587</v>
      </c>
      <c r="R2197" s="18">
        <v>43.98760986328125</v>
      </c>
      <c r="S2197" s="18">
        <v>37.996234893798828</v>
      </c>
      <c r="T2197" s="18">
        <v>37.775955200195313</v>
      </c>
      <c r="U2197" s="18">
        <v>60.250423431396477</v>
      </c>
      <c r="V2197" s="18">
        <v>93.214889526367188</v>
      </c>
      <c r="W2197" s="18">
        <v>98.751907348632813</v>
      </c>
      <c r="X2197" s="103">
        <v>1.850383511465836</v>
      </c>
      <c r="Y2197" s="18">
        <v>7.9908456495071416</v>
      </c>
      <c r="Z2197" s="18">
        <v>44.30229803286209</v>
      </c>
      <c r="AA2197" s="18">
        <v>114.13374994457131</v>
      </c>
      <c r="AB2197" s="18">
        <v>92.396163940429688</v>
      </c>
      <c r="AC2197" s="18">
        <v>77.72991943359375</v>
      </c>
      <c r="AD2197" s="18">
        <v>50.385272979736328</v>
      </c>
      <c r="AE2197" s="18">
        <v>45.807758331298828</v>
      </c>
      <c r="AF2197" s="18">
        <v>44.752796173095703</v>
      </c>
      <c r="AG2197" s="18">
        <v>47.220748901367188</v>
      </c>
      <c r="AH2197" s="18">
        <v>51.916183471679688</v>
      </c>
      <c r="AI2197" s="18">
        <v>50.199554443359382</v>
      </c>
      <c r="AJ2197" s="18">
        <v>26.327402114868161</v>
      </c>
      <c r="AK2197" s="18">
        <v>41.799114227294922</v>
      </c>
      <c r="AL2197" s="18">
        <v>48.418167114257813</v>
      </c>
      <c r="AM2197" s="18">
        <v>94.576301574707031</v>
      </c>
      <c r="AN2197" s="18">
        <v>110.5742263793945</v>
      </c>
      <c r="AO2197" s="18">
        <v>51.254158020019531</v>
      </c>
    </row>
    <row r="2198" spans="1:41" x14ac:dyDescent="0.3">
      <c r="A2198" s="4" t="s">
        <v>2076</v>
      </c>
      <c r="B2198" s="8" t="s">
        <v>9093</v>
      </c>
      <c r="C2198" s="87" t="s">
        <v>697</v>
      </c>
      <c r="D2198" s="87" t="s">
        <v>649</v>
      </c>
      <c r="E2198" s="87" t="s">
        <v>2073</v>
      </c>
      <c r="F2198" s="110">
        <v>0.91606561309336854</v>
      </c>
      <c r="G2198" s="18">
        <v>5.5141482986857904</v>
      </c>
      <c r="H2198" s="18">
        <v>8.2926181282649676</v>
      </c>
      <c r="I2198" s="18">
        <v>22.32838942783529</v>
      </c>
      <c r="J2198" s="18">
        <v>39.795181274414063</v>
      </c>
      <c r="K2198" s="18">
        <v>44.398769378662109</v>
      </c>
      <c r="L2198" s="18">
        <v>42.422348022460938</v>
      </c>
      <c r="M2198" s="18">
        <v>39.029911041259773</v>
      </c>
      <c r="N2198" s="18">
        <v>33.736114501953132</v>
      </c>
      <c r="O2198" s="18">
        <v>22.063774108886719</v>
      </c>
      <c r="P2198" s="18">
        <v>22.31936073303223</v>
      </c>
      <c r="Q2198" s="18">
        <v>20.1738395690918</v>
      </c>
      <c r="R2198" s="18">
        <v>24.810260772705082</v>
      </c>
      <c r="S2198" s="18">
        <v>26.827144622802731</v>
      </c>
      <c r="T2198" s="18">
        <v>38.458297729492188</v>
      </c>
      <c r="U2198" s="18">
        <v>57.909107208251953</v>
      </c>
      <c r="V2198" s="18">
        <v>74.923011779785156</v>
      </c>
      <c r="W2198" s="18">
        <v>53.217231750488281</v>
      </c>
      <c r="X2198" s="103">
        <v>0.59772251523057562</v>
      </c>
      <c r="Y2198" s="18">
        <v>2.5812532001320192</v>
      </c>
      <c r="Z2198" s="18">
        <v>14.31080683902097</v>
      </c>
      <c r="AA2198" s="18">
        <v>36.868201465718862</v>
      </c>
      <c r="AB2198" s="18">
        <v>29.846389770507809</v>
      </c>
      <c r="AC2198" s="18">
        <v>28.08732795715332</v>
      </c>
      <c r="AD2198" s="18">
        <v>35.854534149169922</v>
      </c>
      <c r="AE2198" s="18">
        <v>38.391227722167969</v>
      </c>
      <c r="AF2198" s="18">
        <v>36.833034515380859</v>
      </c>
      <c r="AG2198" s="18">
        <v>40.016696929931641</v>
      </c>
      <c r="AH2198" s="18">
        <v>37.374347686767578</v>
      </c>
      <c r="AI2198" s="18">
        <v>30.45577430725098</v>
      </c>
      <c r="AJ2198" s="18">
        <v>17.54410552978516</v>
      </c>
      <c r="AK2198" s="18">
        <v>34.346080780029297</v>
      </c>
      <c r="AL2198" s="18">
        <v>41.384807586669922</v>
      </c>
      <c r="AM2198" s="18">
        <v>63.458736419677727</v>
      </c>
      <c r="AN2198" s="18">
        <v>70.561958312988281</v>
      </c>
      <c r="AO2198" s="18">
        <v>49.873836517333977</v>
      </c>
    </row>
    <row r="2199" spans="1:41" x14ac:dyDescent="0.3">
      <c r="A2199" s="4" t="s">
        <v>2025</v>
      </c>
      <c r="B2199" s="8" t="s">
        <v>9094</v>
      </c>
      <c r="C2199" s="87" t="s">
        <v>2026</v>
      </c>
      <c r="D2199" s="87" t="s">
        <v>649</v>
      </c>
      <c r="E2199" s="87" t="s">
        <v>2027</v>
      </c>
      <c r="F2199" s="110">
        <v>1.2985012826339679</v>
      </c>
      <c r="G2199" s="18">
        <v>7.8161744487920526</v>
      </c>
      <c r="H2199" s="18">
        <v>11.75458954253777</v>
      </c>
      <c r="I2199" s="18">
        <v>31.649962510097801</v>
      </c>
      <c r="J2199" s="18">
        <v>56.408725738525391</v>
      </c>
      <c r="K2199" s="18">
        <v>72.760848999023438</v>
      </c>
      <c r="L2199" s="18">
        <v>60.715003967285163</v>
      </c>
      <c r="M2199" s="18">
        <v>53.355976104736328</v>
      </c>
      <c r="N2199" s="18">
        <v>60.645076751708977</v>
      </c>
      <c r="O2199" s="18">
        <v>57.131988525390632</v>
      </c>
      <c r="P2199" s="18">
        <v>48.321029663085938</v>
      </c>
      <c r="Q2199" s="18">
        <v>47.7550048828125</v>
      </c>
      <c r="R2199" s="18">
        <v>37.012649536132813</v>
      </c>
      <c r="S2199" s="18">
        <v>43.219989776611328</v>
      </c>
      <c r="T2199" s="18">
        <v>63.815036773681641</v>
      </c>
      <c r="U2199" s="18">
        <v>68.255088806152344</v>
      </c>
      <c r="V2199" s="18">
        <v>88.787086486816406</v>
      </c>
      <c r="W2199" s="18">
        <v>87.473411560058594</v>
      </c>
      <c r="X2199" s="103">
        <v>1.343676020429909</v>
      </c>
      <c r="Y2199" s="18">
        <v>5.8026390830156558</v>
      </c>
      <c r="Z2199" s="18">
        <v>32.170593365014973</v>
      </c>
      <c r="AA2199" s="18">
        <v>82.879458216084217</v>
      </c>
      <c r="AB2199" s="18">
        <v>67.094474792480469</v>
      </c>
      <c r="AC2199" s="18">
        <v>52.551071166992188</v>
      </c>
      <c r="AD2199" s="18">
        <v>49.685588836669922</v>
      </c>
      <c r="AE2199" s="18">
        <v>56.549911499023438</v>
      </c>
      <c r="AF2199" s="18">
        <v>53.530635833740227</v>
      </c>
      <c r="AG2199" s="18">
        <v>63.339603424072273</v>
      </c>
      <c r="AH2199" s="18">
        <v>68.805091857910156</v>
      </c>
      <c r="AI2199" s="18">
        <v>53.528469085693359</v>
      </c>
      <c r="AJ2199" s="18">
        <v>37.953876495361328</v>
      </c>
      <c r="AK2199" s="18">
        <v>55.609992980957031</v>
      </c>
      <c r="AL2199" s="18">
        <v>64.953109741210938</v>
      </c>
      <c r="AM2199" s="18">
        <v>82.766281127929688</v>
      </c>
      <c r="AN2199" s="18">
        <v>111.133903503418</v>
      </c>
      <c r="AO2199" s="18">
        <v>131.4611511230469</v>
      </c>
    </row>
    <row r="2200" spans="1:41" x14ac:dyDescent="0.3">
      <c r="A2200" s="4" t="s">
        <v>1983</v>
      </c>
      <c r="B2200" s="8" t="s">
        <v>9095</v>
      </c>
      <c r="C2200" s="87" t="s">
        <v>697</v>
      </c>
      <c r="D2200" s="87" t="s">
        <v>649</v>
      </c>
      <c r="E2200" s="87" t="s">
        <v>1971</v>
      </c>
      <c r="F2200" s="110">
        <v>1.5135028163867419</v>
      </c>
      <c r="G2200" s="18">
        <v>9.1103506787613515</v>
      </c>
      <c r="H2200" s="18">
        <v>13.70087547546613</v>
      </c>
      <c r="I2200" s="18">
        <v>36.890458283105808</v>
      </c>
      <c r="J2200" s="18">
        <v>65.748695373535156</v>
      </c>
      <c r="K2200" s="18">
        <v>65.915733337402344</v>
      </c>
      <c r="L2200" s="18">
        <v>71.143486022949219</v>
      </c>
      <c r="M2200" s="18">
        <v>57.448448181152337</v>
      </c>
      <c r="N2200" s="18">
        <v>60.592510223388672</v>
      </c>
      <c r="O2200" s="18">
        <v>59.209449768066413</v>
      </c>
      <c r="P2200" s="18">
        <v>53.406787872314453</v>
      </c>
      <c r="Q2200" s="18">
        <v>52.3619384765625</v>
      </c>
      <c r="R2200" s="18">
        <v>50.326953887939453</v>
      </c>
      <c r="S2200" s="18">
        <v>50.678512573242188</v>
      </c>
      <c r="T2200" s="18">
        <v>58.272865295410163</v>
      </c>
      <c r="U2200" s="18">
        <v>70.577247619628906</v>
      </c>
      <c r="V2200" s="18">
        <v>120.32867431640631</v>
      </c>
      <c r="W2200" s="18">
        <v>128.41145324707031</v>
      </c>
      <c r="X2200" s="103">
        <v>1.191277960467781</v>
      </c>
      <c r="Y2200" s="18">
        <v>5.144510988544587</v>
      </c>
      <c r="Z2200" s="18">
        <v>28.521844751424211</v>
      </c>
      <c r="AA2200" s="18">
        <v>73.479373336395525</v>
      </c>
      <c r="AB2200" s="18">
        <v>59.484703063964837</v>
      </c>
      <c r="AC2200" s="18">
        <v>57.656764984130859</v>
      </c>
      <c r="AD2200" s="18">
        <v>59.238487243652337</v>
      </c>
      <c r="AE2200" s="18">
        <v>54.053291320800781</v>
      </c>
      <c r="AF2200" s="18">
        <v>65.50823974609375</v>
      </c>
      <c r="AG2200" s="18">
        <v>62.178066253662109</v>
      </c>
      <c r="AH2200" s="18">
        <v>67.940422058105469</v>
      </c>
      <c r="AI2200" s="18">
        <v>58.061042785644531</v>
      </c>
      <c r="AJ2200" s="18">
        <v>40.993755340576172</v>
      </c>
      <c r="AK2200" s="18">
        <v>56.756465911865227</v>
      </c>
      <c r="AL2200" s="18">
        <v>70.399589538574219</v>
      </c>
      <c r="AM2200" s="18">
        <v>98.14984130859375</v>
      </c>
      <c r="AN2200" s="18">
        <v>126.7711868286133</v>
      </c>
      <c r="AO2200" s="18">
        <v>130.3728332519531</v>
      </c>
    </row>
    <row r="2201" spans="1:41" x14ac:dyDescent="0.3">
      <c r="A2201" s="4" t="s">
        <v>2034</v>
      </c>
      <c r="B2201" s="8" t="s">
        <v>9096</v>
      </c>
      <c r="C2201" s="87" t="s">
        <v>2026</v>
      </c>
      <c r="D2201" s="87" t="s">
        <v>649</v>
      </c>
      <c r="E2201" s="87" t="s">
        <v>2027</v>
      </c>
      <c r="F2201" s="110">
        <v>1.2356179856571201</v>
      </c>
      <c r="G2201" s="18">
        <v>7.4376559015563961</v>
      </c>
      <c r="H2201" s="18">
        <v>11.18534301584587</v>
      </c>
      <c r="I2201" s="18">
        <v>30.117230876755521</v>
      </c>
      <c r="J2201" s="18">
        <v>53.676986694335938</v>
      </c>
      <c r="K2201" s="18">
        <v>59.765243530273438</v>
      </c>
      <c r="L2201" s="18">
        <v>68.427871704101563</v>
      </c>
      <c r="M2201" s="18">
        <v>55.46722412109375</v>
      </c>
      <c r="N2201" s="18">
        <v>54.898235321044922</v>
      </c>
      <c r="O2201" s="18">
        <v>51.415283203125</v>
      </c>
      <c r="P2201" s="18">
        <v>47.85369873046875</v>
      </c>
      <c r="Q2201" s="18">
        <v>38.085384368896477</v>
      </c>
      <c r="R2201" s="18">
        <v>30.910116195678711</v>
      </c>
      <c r="S2201" s="18">
        <v>41.613262176513672</v>
      </c>
      <c r="T2201" s="18">
        <v>64.335769653320313</v>
      </c>
      <c r="U2201" s="18">
        <v>60.234485626220703</v>
      </c>
      <c r="V2201" s="18">
        <v>88.397735595703125</v>
      </c>
      <c r="W2201" s="18">
        <v>126.09885406494141</v>
      </c>
      <c r="X2201" s="103">
        <v>0.86977093187030041</v>
      </c>
      <c r="Y2201" s="18">
        <v>3.756089061503662</v>
      </c>
      <c r="Z2201" s="18">
        <v>20.82425119185876</v>
      </c>
      <c r="AA2201" s="18">
        <v>53.648455810385933</v>
      </c>
      <c r="AB2201" s="18">
        <v>43.43072509765625</v>
      </c>
      <c r="AC2201" s="18">
        <v>60.285942077636719</v>
      </c>
      <c r="AD2201" s="18">
        <v>45.964485168457031</v>
      </c>
      <c r="AE2201" s="18">
        <v>48.736480712890632</v>
      </c>
      <c r="AF2201" s="18">
        <v>51.987751007080078</v>
      </c>
      <c r="AG2201" s="18">
        <v>55.748382568359382</v>
      </c>
      <c r="AH2201" s="18">
        <v>71.937995910644531</v>
      </c>
      <c r="AI2201" s="18">
        <v>50.744941711425781</v>
      </c>
      <c r="AJ2201" s="18">
        <v>49.634269714355469</v>
      </c>
      <c r="AK2201" s="18">
        <v>50.815326690673828</v>
      </c>
      <c r="AL2201" s="18">
        <v>74.503387451171875</v>
      </c>
      <c r="AM2201" s="18">
        <v>97.348861694335938</v>
      </c>
      <c r="AN2201" s="18">
        <v>127.6742782592773</v>
      </c>
      <c r="AO2201" s="18">
        <v>164.15476989746091</v>
      </c>
    </row>
    <row r="2202" spans="1:41" x14ac:dyDescent="0.3">
      <c r="A2202" s="4" t="s">
        <v>2017</v>
      </c>
      <c r="B2202" s="8" t="s">
        <v>9097</v>
      </c>
      <c r="C2202" s="87" t="s">
        <v>697</v>
      </c>
      <c r="D2202" s="87" t="s">
        <v>649</v>
      </c>
      <c r="E2202" s="87" t="s">
        <v>2010</v>
      </c>
      <c r="F2202" s="110">
        <v>1.581947891501587</v>
      </c>
      <c r="G2202" s="18">
        <v>9.5223476897871091</v>
      </c>
      <c r="H2202" s="18">
        <v>14.32046959904773</v>
      </c>
      <c r="I2202" s="18">
        <v>38.558753948545167</v>
      </c>
      <c r="J2202" s="18">
        <v>68.7220458984375</v>
      </c>
      <c r="K2202" s="18">
        <v>78.866065979003906</v>
      </c>
      <c r="L2202" s="18">
        <v>72.396095275878906</v>
      </c>
      <c r="M2202" s="18">
        <v>65.507858276367188</v>
      </c>
      <c r="N2202" s="18">
        <v>67.214897155761719</v>
      </c>
      <c r="O2202" s="18">
        <v>54.471630096435547</v>
      </c>
      <c r="P2202" s="18">
        <v>51.590709686279297</v>
      </c>
      <c r="Q2202" s="18">
        <v>37.092540740966797</v>
      </c>
      <c r="R2202" s="18">
        <v>43.871067047119141</v>
      </c>
      <c r="S2202" s="18">
        <v>33.181209564208977</v>
      </c>
      <c r="T2202" s="18">
        <v>50.802482604980469</v>
      </c>
      <c r="U2202" s="18">
        <v>63.402618408203132</v>
      </c>
      <c r="V2202" s="18">
        <v>120.554573059082</v>
      </c>
      <c r="W2202" s="18">
        <v>91.531158447265625</v>
      </c>
      <c r="X2202" s="103">
        <v>1.1880415406899949</v>
      </c>
      <c r="Y2202" s="18">
        <v>5.1305345719039002</v>
      </c>
      <c r="Z2202" s="18">
        <v>28.44435766149584</v>
      </c>
      <c r="AA2202" s="18">
        <v>73.27974730030914</v>
      </c>
      <c r="AB2202" s="18">
        <v>59.323097229003913</v>
      </c>
      <c r="AC2202" s="18">
        <v>69.486846923828125</v>
      </c>
      <c r="AD2202" s="18">
        <v>81.109527587890625</v>
      </c>
      <c r="AE2202" s="18">
        <v>60.050884246826172</v>
      </c>
      <c r="AF2202" s="18">
        <v>70.86376953125</v>
      </c>
      <c r="AG2202" s="18">
        <v>53.697257995605469</v>
      </c>
      <c r="AH2202" s="18">
        <v>61.871253967285163</v>
      </c>
      <c r="AI2202" s="18">
        <v>60.833484649658203</v>
      </c>
      <c r="AJ2202" s="18">
        <v>36.811981201171882</v>
      </c>
      <c r="AK2202" s="18">
        <v>50.433219909667969</v>
      </c>
      <c r="AL2202" s="18">
        <v>72.673995971679688</v>
      </c>
      <c r="AM2202" s="18">
        <v>91.5938720703125</v>
      </c>
      <c r="AN2202" s="18">
        <v>119.95432281494141</v>
      </c>
      <c r="AO2202" s="18">
        <v>142.04597473144531</v>
      </c>
    </row>
    <row r="2203" spans="1:41" x14ac:dyDescent="0.3">
      <c r="A2203" s="4" t="s">
        <v>2053</v>
      </c>
      <c r="B2203" s="8" t="s">
        <v>9098</v>
      </c>
      <c r="C2203" s="87" t="s">
        <v>708</v>
      </c>
      <c r="D2203" s="87" t="s">
        <v>649</v>
      </c>
      <c r="E2203" s="87" t="s">
        <v>2043</v>
      </c>
      <c r="F2203" s="110">
        <v>1.296913106379902</v>
      </c>
      <c r="G2203" s="18">
        <v>7.8066146102125851</v>
      </c>
      <c r="H2203" s="18">
        <v>11.740212691134211</v>
      </c>
      <c r="I2203" s="18">
        <v>31.611251944638308</v>
      </c>
      <c r="J2203" s="18">
        <v>56.339733123779297</v>
      </c>
      <c r="K2203" s="18">
        <v>59.677745819091797</v>
      </c>
      <c r="L2203" s="18">
        <v>70.096176147460938</v>
      </c>
      <c r="M2203" s="18">
        <v>53.803756713867188</v>
      </c>
      <c r="N2203" s="18">
        <v>54.359893798828132</v>
      </c>
      <c r="O2203" s="18">
        <v>45.504550933837891</v>
      </c>
      <c r="P2203" s="18">
        <v>45.478782653808587</v>
      </c>
      <c r="Q2203" s="18">
        <v>41.021400451660163</v>
      </c>
      <c r="R2203" s="18">
        <v>38.952129364013672</v>
      </c>
      <c r="S2203" s="18">
        <v>45.255779266357422</v>
      </c>
      <c r="T2203" s="18">
        <v>44.204597473144531</v>
      </c>
      <c r="U2203" s="18">
        <v>96.859695434570313</v>
      </c>
      <c r="V2203" s="18">
        <v>102.4393692016602</v>
      </c>
      <c r="W2203" s="18">
        <v>85.938652038574219</v>
      </c>
      <c r="X2203" s="103">
        <v>1.322517670207642</v>
      </c>
      <c r="Y2203" s="18">
        <v>5.7112671540200202</v>
      </c>
      <c r="Z2203" s="18">
        <v>31.664015387194581</v>
      </c>
      <c r="AA2203" s="18">
        <v>81.574387219426399</v>
      </c>
      <c r="AB2203" s="18">
        <v>66.0379638671875</v>
      </c>
      <c r="AC2203" s="18">
        <v>44.032428741455078</v>
      </c>
      <c r="AD2203" s="18">
        <v>67.361122131347656</v>
      </c>
      <c r="AE2203" s="18">
        <v>60.599781036376953</v>
      </c>
      <c r="AF2203" s="18">
        <v>56.994457244873047</v>
      </c>
      <c r="AG2203" s="18">
        <v>63.397254943847663</v>
      </c>
      <c r="AH2203" s="18">
        <v>58.230987548828132</v>
      </c>
      <c r="AI2203" s="18">
        <v>51.689220428466797</v>
      </c>
      <c r="AJ2203" s="18">
        <v>37.186973571777337</v>
      </c>
      <c r="AK2203" s="18">
        <v>41.350360870361328</v>
      </c>
      <c r="AL2203" s="18">
        <v>84.14886474609375</v>
      </c>
      <c r="AM2203" s="18">
        <v>83.482406616210938</v>
      </c>
      <c r="AN2203" s="18">
        <v>87.754142761230469</v>
      </c>
      <c r="AO2203" s="18">
        <v>74.452934265136719</v>
      </c>
    </row>
    <row r="2204" spans="1:41" x14ac:dyDescent="0.3">
      <c r="A2204" s="4" t="s">
        <v>1999</v>
      </c>
      <c r="B2204" s="8" t="s">
        <v>9099</v>
      </c>
      <c r="C2204" s="87" t="s">
        <v>697</v>
      </c>
      <c r="D2204" s="87" t="s">
        <v>649</v>
      </c>
      <c r="E2204" s="87" t="s">
        <v>1996</v>
      </c>
      <c r="F2204" s="110">
        <v>1.232958936384235</v>
      </c>
      <c r="G2204" s="18">
        <v>7.4216500698619976</v>
      </c>
      <c r="H2204" s="18">
        <v>11.161272163399159</v>
      </c>
      <c r="I2204" s="18">
        <v>30.052418611319339</v>
      </c>
      <c r="J2204" s="18">
        <v>53.561473846435547</v>
      </c>
      <c r="K2204" s="18">
        <v>58.982536315917969</v>
      </c>
      <c r="L2204" s="18">
        <v>56.163230895996087</v>
      </c>
      <c r="M2204" s="18">
        <v>48.500068664550781</v>
      </c>
      <c r="N2204" s="18">
        <v>50.725330352783203</v>
      </c>
      <c r="O2204" s="18">
        <v>45.670886993408203</v>
      </c>
      <c r="P2204" s="18">
        <v>42.415756225585938</v>
      </c>
      <c r="Q2204" s="18">
        <v>35.002037048339837</v>
      </c>
      <c r="R2204" s="18">
        <v>42.160377502441413</v>
      </c>
      <c r="S2204" s="18">
        <v>34.153430938720703</v>
      </c>
      <c r="T2204" s="18">
        <v>50.700725555419922</v>
      </c>
      <c r="U2204" s="18">
        <v>73.451728820800781</v>
      </c>
      <c r="V2204" s="18">
        <v>104.2518997192383</v>
      </c>
      <c r="W2204" s="18">
        <v>103.9613037109375</v>
      </c>
      <c r="X2204" s="103">
        <v>1.313789176550499</v>
      </c>
      <c r="Y2204" s="18">
        <v>5.6735733218307809</v>
      </c>
      <c r="Z2204" s="18">
        <v>31.455035829724171</v>
      </c>
      <c r="AA2204" s="18">
        <v>81.036003848474337</v>
      </c>
      <c r="AB2204" s="18">
        <v>65.602119445800781</v>
      </c>
      <c r="AC2204" s="18">
        <v>61.234546661376953</v>
      </c>
      <c r="AD2204" s="18">
        <v>54.644027709960938</v>
      </c>
      <c r="AE2204" s="18">
        <v>49.679779052734382</v>
      </c>
      <c r="AF2204" s="18">
        <v>53.120212554931641</v>
      </c>
      <c r="AG2204" s="18">
        <v>44.671089172363281</v>
      </c>
      <c r="AH2204" s="18">
        <v>50.518959045410163</v>
      </c>
      <c r="AI2204" s="18">
        <v>58.905540466308587</v>
      </c>
      <c r="AJ2204" s="18">
        <v>44.075603485107422</v>
      </c>
      <c r="AK2204" s="18">
        <v>44.326560974121087</v>
      </c>
      <c r="AL2204" s="18">
        <v>65.885047912597656</v>
      </c>
      <c r="AM2204" s="18">
        <v>94.589042663574219</v>
      </c>
      <c r="AN2204" s="18">
        <v>132.97386169433591</v>
      </c>
      <c r="AO2204" s="18">
        <v>102.4190979003906</v>
      </c>
    </row>
    <row r="2205" spans="1:41" x14ac:dyDescent="0.3">
      <c r="A2205" s="4" t="s">
        <v>2069</v>
      </c>
      <c r="B2205" s="8" t="s">
        <v>9100</v>
      </c>
      <c r="C2205" s="87" t="s">
        <v>697</v>
      </c>
      <c r="D2205" s="87" t="s">
        <v>649</v>
      </c>
      <c r="E2205" s="87" t="s">
        <v>2065</v>
      </c>
      <c r="F2205" s="110">
        <v>1.029427554709446</v>
      </c>
      <c r="G2205" s="18">
        <v>6.1965170597914421</v>
      </c>
      <c r="H2205" s="18">
        <v>9.3188189578391523</v>
      </c>
      <c r="I2205" s="18">
        <v>25.091498906589759</v>
      </c>
      <c r="J2205" s="18">
        <v>44.719783782958977</v>
      </c>
      <c r="K2205" s="18">
        <v>52.023200988769531</v>
      </c>
      <c r="L2205" s="18">
        <v>48.946952819824219</v>
      </c>
      <c r="M2205" s="18">
        <v>47.779380798339837</v>
      </c>
      <c r="N2205" s="18">
        <v>46.698085784912109</v>
      </c>
      <c r="O2205" s="18">
        <v>40.469039916992188</v>
      </c>
      <c r="P2205" s="18">
        <v>33.844264984130859</v>
      </c>
      <c r="Q2205" s="18">
        <v>33.385833740234382</v>
      </c>
      <c r="R2205" s="18">
        <v>33.990154266357422</v>
      </c>
      <c r="S2205" s="18">
        <v>32.983238220214837</v>
      </c>
      <c r="T2205" s="18">
        <v>45.439525604248047</v>
      </c>
      <c r="U2205" s="18">
        <v>54.491069793701172</v>
      </c>
      <c r="V2205" s="18">
        <v>68.919235229492188</v>
      </c>
      <c r="W2205" s="18">
        <v>41.867053985595703</v>
      </c>
      <c r="X2205" s="103">
        <v>0.67258760304990006</v>
      </c>
      <c r="Y2205" s="18">
        <v>2.9045566437663122</v>
      </c>
      <c r="Z2205" s="18">
        <v>16.103243602684461</v>
      </c>
      <c r="AA2205" s="18">
        <v>41.48596484277158</v>
      </c>
      <c r="AB2205" s="18">
        <v>33.584667205810547</v>
      </c>
      <c r="AC2205" s="18">
        <v>39.443462371826172</v>
      </c>
      <c r="AD2205" s="18">
        <v>50.643051147460938</v>
      </c>
      <c r="AE2205" s="18">
        <v>42.285182952880859</v>
      </c>
      <c r="AF2205" s="18">
        <v>42.330631256103523</v>
      </c>
      <c r="AG2205" s="18">
        <v>42.150501251220703</v>
      </c>
      <c r="AH2205" s="18">
        <v>49.018947601318359</v>
      </c>
      <c r="AI2205" s="18">
        <v>41.966506958007813</v>
      </c>
      <c r="AJ2205" s="18">
        <v>41.044261932373047</v>
      </c>
      <c r="AK2205" s="18">
        <v>33.841510772705078</v>
      </c>
      <c r="AL2205" s="18">
        <v>51.677986145019531</v>
      </c>
      <c r="AM2205" s="18">
        <v>52.800468444824219</v>
      </c>
      <c r="AN2205" s="18">
        <v>92.9959716796875</v>
      </c>
      <c r="AO2205" s="18">
        <v>25.990482330322269</v>
      </c>
    </row>
    <row r="2206" spans="1:41" x14ac:dyDescent="0.3">
      <c r="A2206" s="4" t="s">
        <v>2057</v>
      </c>
      <c r="B2206" s="8" t="s">
        <v>9101</v>
      </c>
      <c r="C2206" s="87" t="s">
        <v>708</v>
      </c>
      <c r="D2206" s="87" t="s">
        <v>649</v>
      </c>
      <c r="E2206" s="87" t="s">
        <v>2056</v>
      </c>
      <c r="F2206" s="110">
        <v>1.309393716500324</v>
      </c>
      <c r="G2206" s="18">
        <v>7.8817401624420773</v>
      </c>
      <c r="H2206" s="18">
        <v>11.85319251731384</v>
      </c>
      <c r="I2206" s="18">
        <v>31.915457144661868</v>
      </c>
      <c r="J2206" s="18">
        <v>56.881908416748047</v>
      </c>
      <c r="K2206" s="18">
        <v>60.029804229736328</v>
      </c>
      <c r="L2206" s="18">
        <v>44.286178588867188</v>
      </c>
      <c r="M2206" s="18">
        <v>40.227359771728523</v>
      </c>
      <c r="N2206" s="18">
        <v>52.717121124267578</v>
      </c>
      <c r="O2206" s="18">
        <v>37.264652252197273</v>
      </c>
      <c r="P2206" s="18">
        <v>45.966743469238281</v>
      </c>
      <c r="Q2206" s="18">
        <v>49.958930969238281</v>
      </c>
      <c r="R2206" s="18">
        <v>27.550760269165039</v>
      </c>
      <c r="S2206" s="18">
        <v>43.155464172363281</v>
      </c>
      <c r="T2206" s="18">
        <v>54.550811767578132</v>
      </c>
      <c r="U2206" s="18">
        <v>67.636146545410156</v>
      </c>
      <c r="V2206" s="18">
        <v>97.636451721191406</v>
      </c>
      <c r="W2206" s="18">
        <v>86.192466735839844</v>
      </c>
      <c r="X2206" s="103">
        <v>0.88785168859931574</v>
      </c>
      <c r="Y2206" s="18">
        <v>3.8341704621174171</v>
      </c>
      <c r="Z2206" s="18">
        <v>21.257144734362271</v>
      </c>
      <c r="AA2206" s="18">
        <v>54.763697356006553</v>
      </c>
      <c r="AB2206" s="18">
        <v>44.333560943603523</v>
      </c>
      <c r="AC2206" s="18">
        <v>61.676662445068359</v>
      </c>
      <c r="AD2206" s="18">
        <v>38.811141967773438</v>
      </c>
      <c r="AE2206" s="18">
        <v>53.546607971191413</v>
      </c>
      <c r="AF2206" s="18">
        <v>57.02398681640625</v>
      </c>
      <c r="AG2206" s="18">
        <v>50.450332641601563</v>
      </c>
      <c r="AH2206" s="18">
        <v>68.394538879394531</v>
      </c>
      <c r="AI2206" s="18">
        <v>51.965908050537109</v>
      </c>
      <c r="AJ2206" s="18">
        <v>37.771488189697273</v>
      </c>
      <c r="AK2206" s="18">
        <v>43.750892639160163</v>
      </c>
      <c r="AL2206" s="18">
        <v>69.023231506347656</v>
      </c>
      <c r="AM2206" s="18">
        <v>99.998794555664063</v>
      </c>
      <c r="AN2206" s="18">
        <v>103.40260314941411</v>
      </c>
      <c r="AO2206" s="18">
        <v>56.376880645751953</v>
      </c>
    </row>
    <row r="2207" spans="1:41" x14ac:dyDescent="0.3">
      <c r="A2207" s="4" t="s">
        <v>1966</v>
      </c>
      <c r="B2207" s="8" t="s">
        <v>9102</v>
      </c>
      <c r="C2207" s="87" t="s">
        <v>697</v>
      </c>
      <c r="D2207" s="87" t="s">
        <v>649</v>
      </c>
      <c r="E2207" s="87" t="s">
        <v>1943</v>
      </c>
      <c r="F2207" s="110">
        <v>0.96141065317719643</v>
      </c>
      <c r="G2207" s="18">
        <v>5.7870973888582151</v>
      </c>
      <c r="H2207" s="18">
        <v>8.703100844842746</v>
      </c>
      <c r="I2207" s="18">
        <v>23.433639640419489</v>
      </c>
      <c r="J2207" s="18">
        <v>41.765033721923828</v>
      </c>
      <c r="K2207" s="18">
        <v>48.049236297607422</v>
      </c>
      <c r="L2207" s="18">
        <v>40.929901123046882</v>
      </c>
      <c r="M2207" s="18">
        <v>30.811946868896481</v>
      </c>
      <c r="N2207" s="18">
        <v>33.314865112304688</v>
      </c>
      <c r="O2207" s="18">
        <v>25.503524780273441</v>
      </c>
      <c r="P2207" s="18">
        <v>24.145717620849609</v>
      </c>
      <c r="Q2207" s="18">
        <v>23.084089279174801</v>
      </c>
      <c r="R2207" s="18">
        <v>17.129148483276371</v>
      </c>
      <c r="S2207" s="18">
        <v>21.732498168945309</v>
      </c>
      <c r="T2207" s="18">
        <v>30.227714538574219</v>
      </c>
      <c r="U2207" s="18">
        <v>38.035839080810547</v>
      </c>
      <c r="V2207" s="18">
        <v>60.353446960449219</v>
      </c>
      <c r="W2207" s="18">
        <v>51.870662689208977</v>
      </c>
      <c r="X2207" s="103">
        <v>0.72525620193577967</v>
      </c>
      <c r="Y2207" s="18">
        <v>3.13200497632277</v>
      </c>
      <c r="Z2207" s="18">
        <v>17.364247038111241</v>
      </c>
      <c r="AA2207" s="18">
        <v>44.734623652106677</v>
      </c>
      <c r="AB2207" s="18">
        <v>36.214595794677727</v>
      </c>
      <c r="AC2207" s="18">
        <v>43.454570770263672</v>
      </c>
      <c r="AD2207" s="18">
        <v>36.339241027832031</v>
      </c>
      <c r="AE2207" s="18">
        <v>37.43121337890625</v>
      </c>
      <c r="AF2207" s="18">
        <v>40.20391845703125</v>
      </c>
      <c r="AG2207" s="18">
        <v>32.781982421875</v>
      </c>
      <c r="AH2207" s="18">
        <v>44.0650634765625</v>
      </c>
      <c r="AI2207" s="18">
        <v>38.597885131835938</v>
      </c>
      <c r="AJ2207" s="18">
        <v>31.139690399169918</v>
      </c>
      <c r="AK2207" s="18">
        <v>32.537895202636719</v>
      </c>
      <c r="AL2207" s="18">
        <v>48.325782775878913</v>
      </c>
      <c r="AM2207" s="18">
        <v>66.479888916015625</v>
      </c>
      <c r="AN2207" s="18">
        <v>90.908821105957031</v>
      </c>
      <c r="AO2207" s="18">
        <v>46.549228668212891</v>
      </c>
    </row>
    <row r="2208" spans="1:41" x14ac:dyDescent="0.3">
      <c r="A2208" s="4" t="s">
        <v>719</v>
      </c>
      <c r="B2208" s="8" t="s">
        <v>9103</v>
      </c>
      <c r="C2208" s="87" t="s">
        <v>697</v>
      </c>
      <c r="D2208" s="87" t="s">
        <v>649</v>
      </c>
      <c r="E2208" s="87" t="s">
        <v>698</v>
      </c>
      <c r="F2208" s="110">
        <v>2.6567847650197289</v>
      </c>
      <c r="G2208" s="18">
        <v>15.99220075791089</v>
      </c>
      <c r="H2208" s="18">
        <v>24.05035315200206</v>
      </c>
      <c r="I2208" s="18">
        <v>64.757069811825957</v>
      </c>
      <c r="J2208" s="18">
        <v>115.4144744873047</v>
      </c>
      <c r="K2208" s="18">
        <v>120.0628128051758</v>
      </c>
      <c r="L2208" s="18">
        <v>120.67291259765631</v>
      </c>
      <c r="M2208" s="18">
        <v>121.7795715332031</v>
      </c>
      <c r="N2208" s="18">
        <v>124.387092590332</v>
      </c>
      <c r="O2208" s="18">
        <v>113.4706115722656</v>
      </c>
      <c r="P2208" s="18">
        <v>114.7696228027344</v>
      </c>
      <c r="Q2208" s="18">
        <v>100.2609405517578</v>
      </c>
      <c r="R2208" s="18">
        <v>98.385513305664063</v>
      </c>
      <c r="S2208" s="18">
        <v>105.9723205566406</v>
      </c>
      <c r="T2208" s="18">
        <v>99.06756591796875</v>
      </c>
      <c r="U2208" s="18">
        <v>146.17692565917969</v>
      </c>
      <c r="V2208" s="18">
        <v>187.52581787109381</v>
      </c>
      <c r="W2208" s="18">
        <v>133.7057800292969</v>
      </c>
      <c r="X2208" s="103">
        <v>2.2807735594658509</v>
      </c>
      <c r="Y2208" s="18">
        <v>9.8494768042603766</v>
      </c>
      <c r="Z2208" s="18">
        <v>54.606793321933168</v>
      </c>
      <c r="AA2208" s="18">
        <v>140.6806953819268</v>
      </c>
      <c r="AB2208" s="18">
        <v>113.8870544433594</v>
      </c>
      <c r="AC2208" s="18">
        <v>110.1621780395508</v>
      </c>
      <c r="AD2208" s="18">
        <v>101.6511535644531</v>
      </c>
      <c r="AE2208" s="18">
        <v>123.4612503051758</v>
      </c>
      <c r="AF2208" s="18">
        <v>111.8533248901367</v>
      </c>
      <c r="AG2208" s="18">
        <v>118.8804092407227</v>
      </c>
      <c r="AH2208" s="18">
        <v>127.2096405029297</v>
      </c>
      <c r="AI2208" s="18">
        <v>106.0815887451172</v>
      </c>
      <c r="AJ2208" s="18">
        <v>108.6683807373047</v>
      </c>
      <c r="AK2208" s="18">
        <v>110.224723815918</v>
      </c>
      <c r="AL2208" s="18">
        <v>120.879524230957</v>
      </c>
      <c r="AM2208" s="18">
        <v>156.54881286621091</v>
      </c>
      <c r="AN2208" s="18">
        <v>171.13763427734381</v>
      </c>
      <c r="AO2208" s="18">
        <v>158.0098571777344</v>
      </c>
    </row>
    <row r="2209" spans="1:41" x14ac:dyDescent="0.3">
      <c r="A2209" s="4" t="s">
        <v>743</v>
      </c>
      <c r="B2209" s="8" t="s">
        <v>9104</v>
      </c>
      <c r="C2209" s="87" t="s">
        <v>697</v>
      </c>
      <c r="D2209" s="87" t="s">
        <v>649</v>
      </c>
      <c r="E2209" s="87" t="s">
        <v>726</v>
      </c>
      <c r="F2209" s="110">
        <v>1.4305784316204111</v>
      </c>
      <c r="G2209" s="18">
        <v>8.6111971807550649</v>
      </c>
      <c r="H2209" s="18">
        <v>12.950208441839139</v>
      </c>
      <c r="I2209" s="18">
        <v>34.869240665435491</v>
      </c>
      <c r="J2209" s="18">
        <v>62.146343231201172</v>
      </c>
      <c r="K2209" s="18">
        <v>67.259422302246094</v>
      </c>
      <c r="L2209" s="18">
        <v>67.445236206054688</v>
      </c>
      <c r="M2209" s="18">
        <v>57.878005981445313</v>
      </c>
      <c r="N2209" s="18">
        <v>57.4444580078125</v>
      </c>
      <c r="O2209" s="18">
        <v>60.072124481201172</v>
      </c>
      <c r="P2209" s="18">
        <v>49.674274444580078</v>
      </c>
      <c r="Q2209" s="18">
        <v>51.562023162841797</v>
      </c>
      <c r="R2209" s="18">
        <v>42.676895141601563</v>
      </c>
      <c r="S2209" s="18">
        <v>48.144046783447273</v>
      </c>
      <c r="T2209" s="18">
        <v>59.858028411865227</v>
      </c>
      <c r="U2209" s="18">
        <v>77.891883850097656</v>
      </c>
      <c r="V2209" s="18">
        <v>107.39682769775391</v>
      </c>
      <c r="W2209" s="18">
        <v>85.605934143066406</v>
      </c>
      <c r="X2209" s="103">
        <v>1.6263975022739341</v>
      </c>
      <c r="Y2209" s="18">
        <v>7.0235663714488838</v>
      </c>
      <c r="Z2209" s="18">
        <v>38.93957464448183</v>
      </c>
      <c r="AA2209" s="18">
        <v>100.3180393063267</v>
      </c>
      <c r="AB2209" s="18">
        <v>81.211753845214844</v>
      </c>
      <c r="AC2209" s="18">
        <v>55.307731628417969</v>
      </c>
      <c r="AD2209" s="18">
        <v>55.128147125244141</v>
      </c>
      <c r="AE2209" s="18">
        <v>52.141574859619141</v>
      </c>
      <c r="AF2209" s="18">
        <v>59.488204956054688</v>
      </c>
      <c r="AG2209" s="18">
        <v>58.058551788330078</v>
      </c>
      <c r="AH2209" s="18">
        <v>57.778629302978523</v>
      </c>
      <c r="AI2209" s="18">
        <v>58.631805419921882</v>
      </c>
      <c r="AJ2209" s="18">
        <v>37.276508331298828</v>
      </c>
      <c r="AK2209" s="18">
        <v>58.476295471191413</v>
      </c>
      <c r="AL2209" s="18">
        <v>69.557395935058594</v>
      </c>
      <c r="AM2209" s="18">
        <v>83.196464538574219</v>
      </c>
      <c r="AN2209" s="18">
        <v>100.7513885498047</v>
      </c>
      <c r="AO2209" s="18">
        <v>94.033210754394531</v>
      </c>
    </row>
    <row r="2210" spans="1:41" x14ac:dyDescent="0.3">
      <c r="A2210" s="4" t="s">
        <v>2016</v>
      </c>
      <c r="B2210" s="8" t="s">
        <v>9105</v>
      </c>
      <c r="C2210" s="87" t="s">
        <v>697</v>
      </c>
      <c r="D2210" s="87" t="s">
        <v>649</v>
      </c>
      <c r="E2210" s="87" t="s">
        <v>2010</v>
      </c>
      <c r="F2210" s="110">
        <v>1.543425967812607</v>
      </c>
      <c r="G2210" s="18">
        <v>9.2904695394279777</v>
      </c>
      <c r="H2210" s="18">
        <v>13.97175265328206</v>
      </c>
      <c r="I2210" s="18">
        <v>37.619811910613613</v>
      </c>
      <c r="J2210" s="18">
        <v>67.048599243164063</v>
      </c>
      <c r="K2210" s="18">
        <v>68.487907409667969</v>
      </c>
      <c r="L2210" s="18">
        <v>67.049659729003906</v>
      </c>
      <c r="M2210" s="18">
        <v>62.332717895507813</v>
      </c>
      <c r="N2210" s="18">
        <v>72.778030395507813</v>
      </c>
      <c r="O2210" s="18">
        <v>71.598823547363281</v>
      </c>
      <c r="P2210" s="18">
        <v>57.007221221923828</v>
      </c>
      <c r="Q2210" s="18">
        <v>45.925472259521477</v>
      </c>
      <c r="R2210" s="18">
        <v>40.452930450439453</v>
      </c>
      <c r="S2210" s="18">
        <v>54.678066253662109</v>
      </c>
      <c r="T2210" s="18">
        <v>56.784664154052727</v>
      </c>
      <c r="U2210" s="18">
        <v>64.515068054199219</v>
      </c>
      <c r="V2210" s="18">
        <v>110.62070465087891</v>
      </c>
      <c r="W2210" s="18">
        <v>89.004997253417969</v>
      </c>
      <c r="X2210" s="103">
        <v>1.393913713893044</v>
      </c>
      <c r="Y2210" s="18">
        <v>6.019589597200226</v>
      </c>
      <c r="Z2210" s="18">
        <v>33.373395516296711</v>
      </c>
      <c r="AA2210" s="18">
        <v>85.978176026734843</v>
      </c>
      <c r="AB2210" s="18">
        <v>69.603019714355469</v>
      </c>
      <c r="AC2210" s="18">
        <v>65.651947021484375</v>
      </c>
      <c r="AD2210" s="18">
        <v>59.232196807861328</v>
      </c>
      <c r="AE2210" s="18">
        <v>56.650749206542969</v>
      </c>
      <c r="AF2210" s="18">
        <v>70.62542724609375</v>
      </c>
      <c r="AG2210" s="18">
        <v>75.5087890625</v>
      </c>
      <c r="AH2210" s="18">
        <v>72.380477905273438</v>
      </c>
      <c r="AI2210" s="18">
        <v>63.539524078369141</v>
      </c>
      <c r="AJ2210" s="18">
        <v>58.254619598388672</v>
      </c>
      <c r="AK2210" s="18">
        <v>57.182628631591797</v>
      </c>
      <c r="AL2210" s="18">
        <v>79.544380187988281</v>
      </c>
      <c r="AM2210" s="18">
        <v>103.4545135498047</v>
      </c>
      <c r="AN2210" s="18">
        <v>92.396652221679688</v>
      </c>
      <c r="AO2210" s="18">
        <v>137.79541015625</v>
      </c>
    </row>
    <row r="2211" spans="1:41" x14ac:dyDescent="0.3">
      <c r="A2211" s="4" t="s">
        <v>1992</v>
      </c>
      <c r="B2211" s="8" t="s">
        <v>9106</v>
      </c>
      <c r="C2211" s="87" t="s">
        <v>697</v>
      </c>
      <c r="D2211" s="87" t="s">
        <v>649</v>
      </c>
      <c r="E2211" s="87" t="s">
        <v>1987</v>
      </c>
      <c r="F2211" s="110">
        <v>1.3365695671253091</v>
      </c>
      <c r="G2211" s="18">
        <v>8.0453219718095088</v>
      </c>
      <c r="H2211" s="18">
        <v>12.09919995206819</v>
      </c>
      <c r="I2211" s="18">
        <v>32.577847444127777</v>
      </c>
      <c r="J2211" s="18">
        <v>58.062465667724609</v>
      </c>
      <c r="K2211" s="18">
        <v>70.278907775878906</v>
      </c>
      <c r="L2211" s="18">
        <v>64.288558959960938</v>
      </c>
      <c r="M2211" s="18">
        <v>59.686290740966797</v>
      </c>
      <c r="N2211" s="18">
        <v>63.128509521484382</v>
      </c>
      <c r="O2211" s="18">
        <v>48.755519866943359</v>
      </c>
      <c r="P2211" s="18">
        <v>56.321331024169922</v>
      </c>
      <c r="Q2211" s="18">
        <v>41.101463317871087</v>
      </c>
      <c r="R2211" s="18">
        <v>44.716259002685547</v>
      </c>
      <c r="S2211" s="18">
        <v>44.251335144042969</v>
      </c>
      <c r="T2211" s="18">
        <v>56.684944152832031</v>
      </c>
      <c r="U2211" s="18">
        <v>59.467456817626953</v>
      </c>
      <c r="V2211" s="18">
        <v>104.5062789916992</v>
      </c>
      <c r="W2211" s="18">
        <v>110.18426513671881</v>
      </c>
      <c r="X2211" s="103">
        <v>1.119549443482575</v>
      </c>
      <c r="Y2211" s="18">
        <v>4.8347527658057867</v>
      </c>
      <c r="Z2211" s="18">
        <v>26.804504471831851</v>
      </c>
      <c r="AA2211" s="18">
        <v>69.055077199537266</v>
      </c>
      <c r="AB2211" s="18">
        <v>55.903045654296882</v>
      </c>
      <c r="AC2211" s="18">
        <v>54.176887512207031</v>
      </c>
      <c r="AD2211" s="18">
        <v>62.600658416748047</v>
      </c>
      <c r="AE2211" s="18">
        <v>59.198974609375</v>
      </c>
      <c r="AF2211" s="18">
        <v>60.119308471679688</v>
      </c>
      <c r="AG2211" s="18">
        <v>66.193405151367188</v>
      </c>
      <c r="AH2211" s="18">
        <v>59.661617279052727</v>
      </c>
      <c r="AI2211" s="18">
        <v>60.584575653076172</v>
      </c>
      <c r="AJ2211" s="18">
        <v>48.562122344970703</v>
      </c>
      <c r="AK2211" s="18">
        <v>54.807441711425781</v>
      </c>
      <c r="AL2211" s="18">
        <v>68.426239013671875</v>
      </c>
      <c r="AM2211" s="18">
        <v>88.866836547851563</v>
      </c>
      <c r="AN2211" s="18">
        <v>126.4865341186523</v>
      </c>
      <c r="AO2211" s="18">
        <v>105.11224365234381</v>
      </c>
    </row>
    <row r="2212" spans="1:41" x14ac:dyDescent="0.3">
      <c r="A2212" s="4" t="s">
        <v>699</v>
      </c>
      <c r="B2212" s="8" t="s">
        <v>9107</v>
      </c>
      <c r="C2212" s="87" t="s">
        <v>697</v>
      </c>
      <c r="D2212" s="87" t="s">
        <v>649</v>
      </c>
      <c r="E2212" s="87" t="s">
        <v>698</v>
      </c>
      <c r="F2212" s="110">
        <v>1.947932159036736</v>
      </c>
      <c r="G2212" s="18">
        <v>11.72534657690832</v>
      </c>
      <c r="H2212" s="18">
        <v>17.63351587896787</v>
      </c>
      <c r="I2212" s="18">
        <v>47.479336855692182</v>
      </c>
      <c r="J2212" s="18">
        <v>84.620918273925781</v>
      </c>
      <c r="K2212" s="18">
        <v>92.686851501464844</v>
      </c>
      <c r="L2212" s="18">
        <v>88.294364929199219</v>
      </c>
      <c r="M2212" s="18">
        <v>84.174278259277344</v>
      </c>
      <c r="N2212" s="18">
        <v>93.070518493652344</v>
      </c>
      <c r="O2212" s="18">
        <v>86.678756713867188</v>
      </c>
      <c r="P2212" s="18">
        <v>102.73667907714839</v>
      </c>
      <c r="Q2212" s="18">
        <v>90.491661071777344</v>
      </c>
      <c r="R2212" s="18">
        <v>86.559074401855469</v>
      </c>
      <c r="S2212" s="18">
        <v>100.7693405151367</v>
      </c>
      <c r="T2212" s="18">
        <v>86.899658203125</v>
      </c>
      <c r="U2212" s="18">
        <v>130.0775451660156</v>
      </c>
      <c r="V2212" s="18">
        <v>129.9897766113281</v>
      </c>
      <c r="W2212" s="18">
        <v>121.45079040527339</v>
      </c>
      <c r="X2212" s="103">
        <v>1.886308809978325</v>
      </c>
      <c r="Y2212" s="18">
        <v>8.1459883610298771</v>
      </c>
      <c r="Z2212" s="18">
        <v>45.162429606537337</v>
      </c>
      <c r="AA2212" s="18">
        <v>116.349663030535</v>
      </c>
      <c r="AB2212" s="18">
        <v>94.190040588378906</v>
      </c>
      <c r="AC2212" s="18">
        <v>85.335098266601563</v>
      </c>
      <c r="AD2212" s="18">
        <v>104.3673553466797</v>
      </c>
      <c r="AE2212" s="18">
        <v>88.674636840820313</v>
      </c>
      <c r="AF2212" s="18">
        <v>93.153511047363281</v>
      </c>
      <c r="AG2212" s="18">
        <v>95.497810363769531</v>
      </c>
      <c r="AH2212" s="18">
        <v>94.562942504882813</v>
      </c>
      <c r="AI2212" s="18">
        <v>88.682380676269531</v>
      </c>
      <c r="AJ2212" s="18">
        <v>78.011993408203125</v>
      </c>
      <c r="AK2212" s="18">
        <v>86.655105590820313</v>
      </c>
      <c r="AL2212" s="18">
        <v>108.12477111816411</v>
      </c>
      <c r="AM2212" s="18">
        <v>119.708137512207</v>
      </c>
      <c r="AN2212" s="18">
        <v>153.2319641113281</v>
      </c>
      <c r="AO2212" s="18">
        <v>134.90928649902341</v>
      </c>
    </row>
    <row r="2213" spans="1:41" x14ac:dyDescent="0.3">
      <c r="A2213" s="4" t="s">
        <v>1978</v>
      </c>
      <c r="B2213" s="8" t="s">
        <v>9108</v>
      </c>
      <c r="C2213" s="87" t="s">
        <v>697</v>
      </c>
      <c r="D2213" s="87" t="s">
        <v>649</v>
      </c>
      <c r="E2213" s="87" t="s">
        <v>1971</v>
      </c>
      <c r="F2213" s="110">
        <v>1.400100041974129</v>
      </c>
      <c r="G2213" s="18">
        <v>8.4277361294803459</v>
      </c>
      <c r="H2213" s="18">
        <v>12.674305009935811</v>
      </c>
      <c r="I2213" s="18">
        <v>34.126353536578563</v>
      </c>
      <c r="J2213" s="18">
        <v>60.822319030761719</v>
      </c>
      <c r="K2213" s="18">
        <v>80.424453735351563</v>
      </c>
      <c r="L2213" s="18">
        <v>64.342460632324219</v>
      </c>
      <c r="M2213" s="18">
        <v>66.774192810058594</v>
      </c>
      <c r="N2213" s="18">
        <v>63.424285888671882</v>
      </c>
      <c r="O2213" s="18">
        <v>52.489181518554688</v>
      </c>
      <c r="P2213" s="18">
        <v>50.276954650878913</v>
      </c>
      <c r="Q2213" s="18">
        <v>50.834568023681641</v>
      </c>
      <c r="R2213" s="18">
        <v>49.616764068603523</v>
      </c>
      <c r="S2213" s="18">
        <v>53.432186126708977</v>
      </c>
      <c r="T2213" s="18">
        <v>69.197441101074219</v>
      </c>
      <c r="U2213" s="18">
        <v>73.668701171875</v>
      </c>
      <c r="V2213" s="18">
        <v>121.11167907714839</v>
      </c>
      <c r="W2213" s="18">
        <v>106.70594787597661</v>
      </c>
      <c r="X2213" s="103">
        <v>1.3969924533190841</v>
      </c>
      <c r="Y2213" s="18">
        <v>6.032885074270844</v>
      </c>
      <c r="Z2213" s="18">
        <v>33.447107387794063</v>
      </c>
      <c r="AA2213" s="18">
        <v>86.168076160203853</v>
      </c>
      <c r="AB2213" s="18">
        <v>69.756752014160156</v>
      </c>
      <c r="AC2213" s="18">
        <v>61.190914154052727</v>
      </c>
      <c r="AD2213" s="18">
        <v>55.775253295898438</v>
      </c>
      <c r="AE2213" s="18">
        <v>61.301048278808587</v>
      </c>
      <c r="AF2213" s="18">
        <v>59.392765045166023</v>
      </c>
      <c r="AG2213" s="18">
        <v>71.815719604492188</v>
      </c>
      <c r="AH2213" s="18">
        <v>73.073745727539063</v>
      </c>
      <c r="AI2213" s="18">
        <v>58.944786071777337</v>
      </c>
      <c r="AJ2213" s="18">
        <v>46.446968078613281</v>
      </c>
      <c r="AK2213" s="18">
        <v>61.913883209228523</v>
      </c>
      <c r="AL2213" s="18">
        <v>86.008621215820313</v>
      </c>
      <c r="AM2213" s="18">
        <v>107.92579650878911</v>
      </c>
      <c r="AN2213" s="18">
        <v>120.57177734375</v>
      </c>
      <c r="AO2213" s="18">
        <v>119.4647674560547</v>
      </c>
    </row>
    <row r="2214" spans="1:41" x14ac:dyDescent="0.3">
      <c r="A2214" s="4" t="s">
        <v>730</v>
      </c>
      <c r="B2214" s="8" t="s">
        <v>9109</v>
      </c>
      <c r="C2214" s="87" t="s">
        <v>697</v>
      </c>
      <c r="D2214" s="87" t="s">
        <v>649</v>
      </c>
      <c r="E2214" s="87" t="s">
        <v>726</v>
      </c>
      <c r="F2214" s="110">
        <v>1.306356985812603</v>
      </c>
      <c r="G2214" s="18">
        <v>7.8634609222698364</v>
      </c>
      <c r="H2214" s="18">
        <v>11.825702731001901</v>
      </c>
      <c r="I2214" s="18">
        <v>31.841439187417588</v>
      </c>
      <c r="J2214" s="18">
        <v>56.749988555908203</v>
      </c>
      <c r="K2214" s="18">
        <v>70.483985900878906</v>
      </c>
      <c r="L2214" s="18">
        <v>75.030014038085938</v>
      </c>
      <c r="M2214" s="18">
        <v>66.185188293457031</v>
      </c>
      <c r="N2214" s="18">
        <v>56.229213714599609</v>
      </c>
      <c r="O2214" s="18">
        <v>50.512840270996087</v>
      </c>
      <c r="P2214" s="18">
        <v>47.245571136474609</v>
      </c>
      <c r="Q2214" s="18">
        <v>33.2054443359375</v>
      </c>
      <c r="R2214" s="18">
        <v>36.648002624511719</v>
      </c>
      <c r="S2214" s="18">
        <v>33.989425659179688</v>
      </c>
      <c r="T2214" s="18">
        <v>44.594112396240227</v>
      </c>
      <c r="U2214" s="18">
        <v>43.466976165771477</v>
      </c>
      <c r="V2214" s="18">
        <v>88.101425170898438</v>
      </c>
      <c r="W2214" s="18">
        <v>89.638153076171875</v>
      </c>
      <c r="X2214" s="103">
        <v>0.92415988145431904</v>
      </c>
      <c r="Y2214" s="18">
        <v>3.9909666955031282</v>
      </c>
      <c r="Z2214" s="18">
        <v>22.126443650467909</v>
      </c>
      <c r="AA2214" s="18">
        <v>57.003227798519752</v>
      </c>
      <c r="AB2214" s="18">
        <v>46.146556854248047</v>
      </c>
      <c r="AC2214" s="18">
        <v>46.987018585205078</v>
      </c>
      <c r="AD2214" s="18">
        <v>48.020786285400391</v>
      </c>
      <c r="AE2214" s="18">
        <v>60.774909973144531</v>
      </c>
      <c r="AF2214" s="18">
        <v>66.376289367675781</v>
      </c>
      <c r="AG2214" s="18">
        <v>54.260417938232422</v>
      </c>
      <c r="AH2214" s="18">
        <v>57.222972869873047</v>
      </c>
      <c r="AI2214" s="18">
        <v>52.723648071289063</v>
      </c>
      <c r="AJ2214" s="18">
        <v>38.966495513916023</v>
      </c>
      <c r="AK2214" s="18">
        <v>45.836528778076172</v>
      </c>
      <c r="AL2214" s="18">
        <v>62.218032836914063</v>
      </c>
      <c r="AM2214" s="18">
        <v>89.271270751953125</v>
      </c>
      <c r="AN2214" s="18">
        <v>73.738479614257813</v>
      </c>
      <c r="AO2214" s="18">
        <v>53.294586181640632</v>
      </c>
    </row>
    <row r="2215" spans="1:41" x14ac:dyDescent="0.3">
      <c r="A2215" s="4" t="s">
        <v>2075</v>
      </c>
      <c r="B2215" s="8" t="s">
        <v>9110</v>
      </c>
      <c r="C2215" s="87" t="s">
        <v>697</v>
      </c>
      <c r="D2215" s="87" t="s">
        <v>649</v>
      </c>
      <c r="E2215" s="87" t="s">
        <v>2073</v>
      </c>
      <c r="F2215" s="110">
        <v>1.326006517817673</v>
      </c>
      <c r="G2215" s="18">
        <v>7.9817389494406736</v>
      </c>
      <c r="H2215" s="18">
        <v>12.003578707338271</v>
      </c>
      <c r="I2215" s="18">
        <v>32.320381302930883</v>
      </c>
      <c r="J2215" s="18">
        <v>57.603591918945313</v>
      </c>
      <c r="K2215" s="18">
        <v>57.127376556396477</v>
      </c>
      <c r="L2215" s="18">
        <v>69.509757995605469</v>
      </c>
      <c r="M2215" s="18">
        <v>45.893077850341797</v>
      </c>
      <c r="N2215" s="18">
        <v>51.932540893554688</v>
      </c>
      <c r="O2215" s="18">
        <v>44.016773223876953</v>
      </c>
      <c r="P2215" s="18">
        <v>46.903575897216797</v>
      </c>
      <c r="Q2215" s="18">
        <v>37.971832275390632</v>
      </c>
      <c r="R2215" s="18">
        <v>44.670948028564453</v>
      </c>
      <c r="S2215" s="18">
        <v>39.067672729492188</v>
      </c>
      <c r="T2215" s="18">
        <v>60.524505615234382</v>
      </c>
      <c r="U2215" s="18">
        <v>85.128517150878906</v>
      </c>
      <c r="V2215" s="18">
        <v>106.914924621582</v>
      </c>
      <c r="W2215" s="18">
        <v>72.441078186035156</v>
      </c>
      <c r="X2215" s="103">
        <v>1.139288135770496</v>
      </c>
      <c r="Y2215" s="18">
        <v>4.9199939292827306</v>
      </c>
      <c r="Z2215" s="18">
        <v>27.27709268022209</v>
      </c>
      <c r="AA2215" s="18">
        <v>70.272582087503892</v>
      </c>
      <c r="AB2215" s="18">
        <v>56.888668060302727</v>
      </c>
      <c r="AC2215" s="18">
        <v>60.008010864257813</v>
      </c>
      <c r="AD2215" s="18">
        <v>56.103538513183587</v>
      </c>
      <c r="AE2215" s="18">
        <v>44.966239929199219</v>
      </c>
      <c r="AF2215" s="18">
        <v>65.224044799804688</v>
      </c>
      <c r="AG2215" s="18">
        <v>72.813560485839844</v>
      </c>
      <c r="AH2215" s="18">
        <v>64.828048706054688</v>
      </c>
      <c r="AI2215" s="18">
        <v>57.376544952392578</v>
      </c>
      <c r="AJ2215" s="18">
        <v>55.437744140625</v>
      </c>
      <c r="AK2215" s="18">
        <v>46.480552673339837</v>
      </c>
      <c r="AL2215" s="18">
        <v>74.559585571289063</v>
      </c>
      <c r="AM2215" s="18">
        <v>79.316024780273438</v>
      </c>
      <c r="AN2215" s="18">
        <v>109.6965255737305</v>
      </c>
      <c r="AO2215" s="18">
        <v>83.833099365234375</v>
      </c>
    </row>
    <row r="2216" spans="1:41" x14ac:dyDescent="0.3">
      <c r="A2216" s="4" t="s">
        <v>2103</v>
      </c>
      <c r="B2216" s="8" t="s">
        <v>9111</v>
      </c>
      <c r="C2216" s="87" t="s">
        <v>708</v>
      </c>
      <c r="D2216" s="87" t="s">
        <v>649</v>
      </c>
      <c r="E2216" s="87" t="s">
        <v>2102</v>
      </c>
      <c r="F2216" s="110">
        <v>1.098104191296257</v>
      </c>
      <c r="G2216" s="18">
        <v>6.6099079276309807</v>
      </c>
      <c r="H2216" s="18">
        <v>9.9405092750042492</v>
      </c>
      <c r="I2216" s="18">
        <v>26.765438703463179</v>
      </c>
      <c r="J2216" s="18">
        <v>47.703193664550781</v>
      </c>
      <c r="K2216" s="18">
        <v>59.850006103515632</v>
      </c>
      <c r="L2216" s="18">
        <v>54.471286773681641</v>
      </c>
      <c r="M2216" s="18">
        <v>44.2340087890625</v>
      </c>
      <c r="N2216" s="18">
        <v>50.391292572021477</v>
      </c>
      <c r="O2216" s="18">
        <v>46.636768341064453</v>
      </c>
      <c r="P2216" s="18">
        <v>56.039546966552727</v>
      </c>
      <c r="Q2216" s="18">
        <v>31.927497863769531</v>
      </c>
      <c r="R2216" s="18">
        <v>28.042446136474609</v>
      </c>
      <c r="S2216" s="18">
        <v>34.851535797119141</v>
      </c>
      <c r="T2216" s="18">
        <v>43.522190093994141</v>
      </c>
      <c r="U2216" s="18">
        <v>55.137535095214837</v>
      </c>
      <c r="V2216" s="18">
        <v>111.39781188964839</v>
      </c>
      <c r="W2216" s="18">
        <v>58.874290466308587</v>
      </c>
      <c r="X2216" s="103">
        <v>1.1450099309762569</v>
      </c>
      <c r="Y2216" s="18">
        <v>4.9447033919665531</v>
      </c>
      <c r="Z2216" s="18">
        <v>27.41408518740662</v>
      </c>
      <c r="AA2216" s="18">
        <v>70.625508893866893</v>
      </c>
      <c r="AB2216" s="18">
        <v>57.17437744140625</v>
      </c>
      <c r="AC2216" s="18">
        <v>46.985836029052727</v>
      </c>
      <c r="AD2216" s="18">
        <v>60.508247375488281</v>
      </c>
      <c r="AE2216" s="18">
        <v>42.915859222412109</v>
      </c>
      <c r="AF2216" s="18">
        <v>47.781532287597663</v>
      </c>
      <c r="AG2216" s="18">
        <v>52.263652801513672</v>
      </c>
      <c r="AH2216" s="18">
        <v>47.992362976074219</v>
      </c>
      <c r="AI2216" s="18">
        <v>44.176979064941413</v>
      </c>
      <c r="AJ2216" s="18">
        <v>38.714492797851563</v>
      </c>
      <c r="AK2216" s="18">
        <v>40.981475830078132</v>
      </c>
      <c r="AL2216" s="18">
        <v>67.54559326171875</v>
      </c>
      <c r="AM2216" s="18">
        <v>92.253829956054688</v>
      </c>
      <c r="AN2216" s="18">
        <v>93.282585144042969</v>
      </c>
      <c r="AO2216" s="18">
        <v>104.82114410400391</v>
      </c>
    </row>
    <row r="2217" spans="1:41" x14ac:dyDescent="0.3">
      <c r="A2217" s="4" t="s">
        <v>2036</v>
      </c>
      <c r="B2217" s="8" t="s">
        <v>9112</v>
      </c>
      <c r="C2217" s="87" t="s">
        <v>2026</v>
      </c>
      <c r="D2217" s="87" t="s">
        <v>649</v>
      </c>
      <c r="E2217" s="87" t="s">
        <v>2027</v>
      </c>
      <c r="F2217" s="110">
        <v>2.0291333997892691</v>
      </c>
      <c r="G2217" s="18">
        <v>12.21412781391467</v>
      </c>
      <c r="H2217" s="18">
        <v>18.368584275245979</v>
      </c>
      <c r="I2217" s="18">
        <v>49.458554173350812</v>
      </c>
      <c r="J2217" s="18">
        <v>88.148414611816406</v>
      </c>
      <c r="K2217" s="18">
        <v>87.58782958984375</v>
      </c>
      <c r="L2217" s="18">
        <v>91.645133972167969</v>
      </c>
      <c r="M2217" s="18">
        <v>88.131507873535156</v>
      </c>
      <c r="N2217" s="18">
        <v>85.461761474609375</v>
      </c>
      <c r="O2217" s="18">
        <v>87.014633178710938</v>
      </c>
      <c r="P2217" s="18">
        <v>77.640083312988281</v>
      </c>
      <c r="Q2217" s="18">
        <v>65.361396789550781</v>
      </c>
      <c r="R2217" s="18">
        <v>69.092384338378906</v>
      </c>
      <c r="S2217" s="18">
        <v>73.930435180664063</v>
      </c>
      <c r="T2217" s="18">
        <v>77.372062683105469</v>
      </c>
      <c r="U2217" s="18">
        <v>84.05767822265625</v>
      </c>
      <c r="V2217" s="18">
        <v>106.9181365966797</v>
      </c>
      <c r="W2217" s="18">
        <v>81.319992065429688</v>
      </c>
      <c r="X2217" s="103">
        <v>1.4182675358947761</v>
      </c>
      <c r="Y2217" s="18">
        <v>6.1247611096923844</v>
      </c>
      <c r="Z2217" s="18">
        <v>33.956480197863769</v>
      </c>
      <c r="AA2217" s="18">
        <v>87.480347340582284</v>
      </c>
      <c r="AB2217" s="18">
        <v>70.819091796875</v>
      </c>
      <c r="AC2217" s="18">
        <v>73.631271362304688</v>
      </c>
      <c r="AD2217" s="18">
        <v>74.881813049316406</v>
      </c>
      <c r="AE2217" s="18">
        <v>81.264068603515625</v>
      </c>
      <c r="AF2217" s="18">
        <v>94.042335510253906</v>
      </c>
      <c r="AG2217" s="18">
        <v>80.9873046875</v>
      </c>
      <c r="AH2217" s="18">
        <v>96.332725524902344</v>
      </c>
      <c r="AI2217" s="18">
        <v>83.773849487304688</v>
      </c>
      <c r="AJ2217" s="18">
        <v>54.183372497558587</v>
      </c>
      <c r="AK2217" s="18">
        <v>71.269889831542969</v>
      </c>
      <c r="AL2217" s="18">
        <v>89.870574951171875</v>
      </c>
      <c r="AM2217" s="18">
        <v>89.670196533203125</v>
      </c>
      <c r="AN2217" s="18">
        <v>117.2313232421875</v>
      </c>
      <c r="AO2217" s="18">
        <v>75.409812927246094</v>
      </c>
    </row>
    <row r="2218" spans="1:41" x14ac:dyDescent="0.3">
      <c r="A2218" s="4" t="s">
        <v>717</v>
      </c>
      <c r="B2218" s="8" t="s">
        <v>9113</v>
      </c>
      <c r="C2218" s="87" t="s">
        <v>697</v>
      </c>
      <c r="D2218" s="87" t="s">
        <v>649</v>
      </c>
      <c r="E2218" s="87" t="s">
        <v>698</v>
      </c>
      <c r="F2218" s="110">
        <v>1.975767481278885</v>
      </c>
      <c r="G2218" s="18">
        <v>11.8928979974519</v>
      </c>
      <c r="H2218" s="18">
        <v>17.885493133142809</v>
      </c>
      <c r="I2218" s="18">
        <v>48.15780126477884</v>
      </c>
      <c r="J2218" s="18">
        <v>85.830123901367188</v>
      </c>
      <c r="K2218" s="18">
        <v>69.425506591796875</v>
      </c>
      <c r="L2218" s="18">
        <v>71.954261779785156</v>
      </c>
      <c r="M2218" s="18">
        <v>68.440803527832031</v>
      </c>
      <c r="N2218" s="18">
        <v>69.13287353515625</v>
      </c>
      <c r="O2218" s="18">
        <v>65.984809875488281</v>
      </c>
      <c r="P2218" s="18">
        <v>50.559776306152337</v>
      </c>
      <c r="Q2218" s="18">
        <v>47.522605895996087</v>
      </c>
      <c r="R2218" s="18">
        <v>56.755321502685547</v>
      </c>
      <c r="S2218" s="18">
        <v>49.392467498779297</v>
      </c>
      <c r="T2218" s="18">
        <v>54.224258422851563</v>
      </c>
      <c r="U2218" s="18">
        <v>78.868766784667969</v>
      </c>
      <c r="V2218" s="18">
        <v>109.157585144043</v>
      </c>
      <c r="W2218" s="18">
        <v>76.285255432128906</v>
      </c>
      <c r="X2218" s="103">
        <v>1.4120391620008239</v>
      </c>
      <c r="Y2218" s="18">
        <v>6.0978639966746826</v>
      </c>
      <c r="Z2218" s="18">
        <v>33.807359069838078</v>
      </c>
      <c r="AA2218" s="18">
        <v>87.096174187196141</v>
      </c>
      <c r="AB2218" s="18">
        <v>70.508087158203125</v>
      </c>
      <c r="AC2218" s="18">
        <v>64.4168701171875</v>
      </c>
      <c r="AD2218" s="18">
        <v>65.919960021972656</v>
      </c>
      <c r="AE2218" s="18">
        <v>53.066734313964837</v>
      </c>
      <c r="AF2218" s="18">
        <v>73.499771118164063</v>
      </c>
      <c r="AG2218" s="18">
        <v>79.601829528808594</v>
      </c>
      <c r="AH2218" s="18">
        <v>59.154312133789063</v>
      </c>
      <c r="AI2218" s="18">
        <v>48.597618103027337</v>
      </c>
      <c r="AJ2218" s="18">
        <v>35.571430206298828</v>
      </c>
      <c r="AK2218" s="18">
        <v>51.430843353271477</v>
      </c>
      <c r="AL2218" s="18">
        <v>69.501411437988281</v>
      </c>
      <c r="AM2218" s="18">
        <v>97.504249572753906</v>
      </c>
      <c r="AN2218" s="18">
        <v>99.288612365722656</v>
      </c>
      <c r="AO2218" s="18">
        <v>84.185020446777344</v>
      </c>
    </row>
    <row r="2219" spans="1:41" x14ac:dyDescent="0.3">
      <c r="A2219" s="4" t="s">
        <v>2038</v>
      </c>
      <c r="B2219" s="8" t="s">
        <v>9114</v>
      </c>
      <c r="C2219" s="87" t="s">
        <v>2026</v>
      </c>
      <c r="D2219" s="87" t="s">
        <v>649</v>
      </c>
      <c r="E2219" s="87" t="s">
        <v>2027</v>
      </c>
      <c r="F2219" s="110">
        <v>1.779477466772919</v>
      </c>
      <c r="G2219" s="18">
        <v>10.711353538117679</v>
      </c>
      <c r="H2219" s="18">
        <v>16.108591883468169</v>
      </c>
      <c r="I2219" s="18">
        <v>43.373384273200379</v>
      </c>
      <c r="J2219" s="18">
        <v>77.303009033203125</v>
      </c>
      <c r="K2219" s="18">
        <v>81.049102783203125</v>
      </c>
      <c r="L2219" s="18">
        <v>88.803665161132813</v>
      </c>
      <c r="M2219" s="18">
        <v>77.373207092285156</v>
      </c>
      <c r="N2219" s="18">
        <v>87.124244689941406</v>
      </c>
      <c r="O2219" s="18">
        <v>81.892623901367188</v>
      </c>
      <c r="P2219" s="18">
        <v>79.188125610351563</v>
      </c>
      <c r="Q2219" s="18">
        <v>59.717418670654297</v>
      </c>
      <c r="R2219" s="18">
        <v>61.697750091552727</v>
      </c>
      <c r="S2219" s="18">
        <v>66.171577453613281</v>
      </c>
      <c r="T2219" s="18">
        <v>76.085372924804688</v>
      </c>
      <c r="U2219" s="18">
        <v>104.8316268920898</v>
      </c>
      <c r="V2219" s="18">
        <v>142.99932861328131</v>
      </c>
      <c r="W2219" s="18">
        <v>90.219482421875</v>
      </c>
      <c r="X2219" s="103">
        <v>1.500590583490486</v>
      </c>
      <c r="Y2219" s="18">
        <v>6.4802716093580637</v>
      </c>
      <c r="Z2219" s="18">
        <v>35.927477111184473</v>
      </c>
      <c r="AA2219" s="18">
        <v>92.558126120355723</v>
      </c>
      <c r="AB2219" s="18">
        <v>74.929771423339844</v>
      </c>
      <c r="AC2219" s="18">
        <v>64.123275756835938</v>
      </c>
      <c r="AD2219" s="18">
        <v>78.28363037109375</v>
      </c>
      <c r="AE2219" s="18">
        <v>70.92694091796875</v>
      </c>
      <c r="AF2219" s="18">
        <v>84.219657897949219</v>
      </c>
      <c r="AG2219" s="18">
        <v>82.029289245605469</v>
      </c>
      <c r="AH2219" s="18">
        <v>80.584625244140625</v>
      </c>
      <c r="AI2219" s="18">
        <v>76.276893615722656</v>
      </c>
      <c r="AJ2219" s="18">
        <v>54.427047729492188</v>
      </c>
      <c r="AK2219" s="18">
        <v>71.624618530273438</v>
      </c>
      <c r="AL2219" s="18">
        <v>93.066398620605469</v>
      </c>
      <c r="AM2219" s="18">
        <v>118.98337554931641</v>
      </c>
      <c r="AN2219" s="18">
        <v>123.8016662597656</v>
      </c>
      <c r="AO2219" s="18">
        <v>107.0348205566406</v>
      </c>
    </row>
    <row r="2220" spans="1:41" x14ac:dyDescent="0.3">
      <c r="A2220" s="4" t="s">
        <v>2006</v>
      </c>
      <c r="B2220" s="8" t="s">
        <v>9115</v>
      </c>
      <c r="C2220" s="87" t="s">
        <v>697</v>
      </c>
      <c r="D2220" s="87" t="s">
        <v>649</v>
      </c>
      <c r="E2220" s="87" t="s">
        <v>1996</v>
      </c>
      <c r="F2220" s="110">
        <v>1.802285174105728</v>
      </c>
      <c r="G2220" s="18">
        <v>10.84864182706616</v>
      </c>
      <c r="H2220" s="18">
        <v>16.31505701499248</v>
      </c>
      <c r="I2220" s="18">
        <v>43.929304464946682</v>
      </c>
      <c r="J2220" s="18">
        <v>78.293807983398438</v>
      </c>
      <c r="K2220" s="18">
        <v>65.438194274902344</v>
      </c>
      <c r="L2220" s="18">
        <v>68.535919189453125</v>
      </c>
      <c r="M2220" s="18">
        <v>62.455883026123047</v>
      </c>
      <c r="N2220" s="18">
        <v>64.885108947753906</v>
      </c>
      <c r="O2220" s="18">
        <v>59.810012817382813</v>
      </c>
      <c r="P2220" s="18">
        <v>54.653564453125</v>
      </c>
      <c r="Q2220" s="18">
        <v>47.612751007080078</v>
      </c>
      <c r="R2220" s="18">
        <v>60.341072082519531</v>
      </c>
      <c r="S2220" s="18">
        <v>69.647636413574219</v>
      </c>
      <c r="T2220" s="18">
        <v>68.855087280273438</v>
      </c>
      <c r="U2220" s="18">
        <v>111.3301162719727</v>
      </c>
      <c r="V2220" s="18">
        <v>152.13099670410159</v>
      </c>
      <c r="W2220" s="18">
        <v>96.750007629394531</v>
      </c>
      <c r="X2220" s="103">
        <v>1.6504608685114519</v>
      </c>
      <c r="Y2220" s="18">
        <v>7.1274835563027654</v>
      </c>
      <c r="Z2220" s="18">
        <v>39.515705168842118</v>
      </c>
      <c r="AA2220" s="18">
        <v>101.8022949797908</v>
      </c>
      <c r="AB2220" s="18">
        <v>82.413322448730469</v>
      </c>
      <c r="AC2220" s="18">
        <v>56.075042724609382</v>
      </c>
      <c r="AD2220" s="18">
        <v>58.646381378173828</v>
      </c>
      <c r="AE2220" s="18">
        <v>60.131538391113281</v>
      </c>
      <c r="AF2220" s="18">
        <v>69.902175903320313</v>
      </c>
      <c r="AG2220" s="18">
        <v>71.452560424804688</v>
      </c>
      <c r="AH2220" s="18">
        <v>79.258346557617188</v>
      </c>
      <c r="AI2220" s="18">
        <v>63.459972381591797</v>
      </c>
      <c r="AJ2220" s="18">
        <v>59.81201171875</v>
      </c>
      <c r="AK2220" s="18">
        <v>65.973350524902344</v>
      </c>
      <c r="AL2220" s="18">
        <v>115.94850921630859</v>
      </c>
      <c r="AM2220" s="18">
        <v>109.6448287963867</v>
      </c>
      <c r="AN2220" s="18">
        <v>150.9404602050781</v>
      </c>
      <c r="AO2220" s="18">
        <v>115.1544494628906</v>
      </c>
    </row>
    <row r="2221" spans="1:41" x14ac:dyDescent="0.3">
      <c r="A2221" s="4" t="s">
        <v>705</v>
      </c>
      <c r="B2221" s="8" t="s">
        <v>9116</v>
      </c>
      <c r="C2221" s="87" t="s">
        <v>697</v>
      </c>
      <c r="D2221" s="87" t="s">
        <v>649</v>
      </c>
      <c r="E2221" s="87" t="s">
        <v>698</v>
      </c>
      <c r="F2221" s="110">
        <v>2.9610844635468601</v>
      </c>
      <c r="G2221" s="18">
        <v>17.823896698617428</v>
      </c>
      <c r="H2221" s="18">
        <v>26.80500430401997</v>
      </c>
      <c r="I2221" s="18">
        <v>72.174139150934664</v>
      </c>
      <c r="J2221" s="18">
        <v>128.63368225097659</v>
      </c>
      <c r="K2221" s="18">
        <v>125.06788635253911</v>
      </c>
      <c r="L2221" s="18">
        <v>118.6799774169922</v>
      </c>
      <c r="M2221" s="18">
        <v>121.53228759765631</v>
      </c>
      <c r="N2221" s="18">
        <v>134.37889099121091</v>
      </c>
      <c r="O2221" s="18">
        <v>116.74891662597661</v>
      </c>
      <c r="P2221" s="18">
        <v>118.261360168457</v>
      </c>
      <c r="Q2221" s="18">
        <v>106.1056213378906</v>
      </c>
      <c r="R2221" s="18">
        <v>107.25539398193359</v>
      </c>
      <c r="S2221" s="18">
        <v>96.855438232421875</v>
      </c>
      <c r="T2221" s="18">
        <v>119.77317810058589</v>
      </c>
      <c r="U2221" s="18">
        <v>137.11167907714841</v>
      </c>
      <c r="V2221" s="18">
        <v>162.47705078125</v>
      </c>
      <c r="W2221" s="18">
        <v>147.43707275390631</v>
      </c>
      <c r="X2221" s="103">
        <v>2.5476124128564299</v>
      </c>
      <c r="Y2221" s="18">
        <v>11.001815266813169</v>
      </c>
      <c r="Z2221" s="18">
        <v>60.995509140251187</v>
      </c>
      <c r="AA2221" s="18">
        <v>157.13961796725101</v>
      </c>
      <c r="AB2221" s="18">
        <v>127.2112579345703</v>
      </c>
      <c r="AC2221" s="18">
        <v>115.92697906494141</v>
      </c>
      <c r="AD2221" s="18">
        <v>118.513069152832</v>
      </c>
      <c r="AE2221" s="18">
        <v>109.5477294921875</v>
      </c>
      <c r="AF2221" s="18">
        <v>117.44651794433589</v>
      </c>
      <c r="AG2221" s="18">
        <v>112.708610534668</v>
      </c>
      <c r="AH2221" s="18">
        <v>113.08998107910161</v>
      </c>
      <c r="AI2221" s="18">
        <v>114.03501892089839</v>
      </c>
      <c r="AJ2221" s="18">
        <v>97.197402954101563</v>
      </c>
      <c r="AK2221" s="18">
        <v>109.9021911621094</v>
      </c>
      <c r="AL2221" s="18">
        <v>136.50627136230469</v>
      </c>
      <c r="AM2221" s="18">
        <v>140.6119384765625</v>
      </c>
      <c r="AN2221" s="18">
        <v>168.6892395019531</v>
      </c>
      <c r="AO2221" s="18">
        <v>161.04107666015631</v>
      </c>
    </row>
    <row r="2222" spans="1:41" x14ac:dyDescent="0.3">
      <c r="A2222" s="4" t="s">
        <v>2024</v>
      </c>
      <c r="B2222" s="8" t="s">
        <v>9117</v>
      </c>
      <c r="C2222" s="87" t="s">
        <v>697</v>
      </c>
      <c r="D2222" s="87" t="s">
        <v>649</v>
      </c>
      <c r="E2222" s="87" t="s">
        <v>2010</v>
      </c>
      <c r="F2222" s="110">
        <v>1.8893428038185729</v>
      </c>
      <c r="G2222" s="18">
        <v>11.37267490276221</v>
      </c>
      <c r="H2222" s="18">
        <v>17.10313995145669</v>
      </c>
      <c r="I2222" s="18">
        <v>46.051266725192072</v>
      </c>
      <c r="J2222" s="18">
        <v>82.075714111328125</v>
      </c>
      <c r="K2222" s="18">
        <v>66.907539367675781</v>
      </c>
      <c r="L2222" s="18">
        <v>51.477962493896477</v>
      </c>
      <c r="M2222" s="18">
        <v>55.115211486816413</v>
      </c>
      <c r="N2222" s="18">
        <v>48.019985198974609</v>
      </c>
      <c r="O2222" s="18">
        <v>41.365390777587891</v>
      </c>
      <c r="P2222" s="18">
        <v>42.149490356445313</v>
      </c>
      <c r="Q2222" s="18">
        <v>38.352733612060547</v>
      </c>
      <c r="R2222" s="18">
        <v>49.153438568115227</v>
      </c>
      <c r="S2222" s="18">
        <v>34.335659027099609</v>
      </c>
      <c r="T2222" s="18">
        <v>43.608615875244141</v>
      </c>
      <c r="U2222" s="18">
        <v>62.588996887207031</v>
      </c>
      <c r="V2222" s="18">
        <v>73.013725280761719</v>
      </c>
      <c r="W2222" s="18">
        <v>52.273880004882813</v>
      </c>
      <c r="X2222" s="103">
        <v>1.581580376484131</v>
      </c>
      <c r="Y2222" s="18">
        <v>6.830024474635743</v>
      </c>
      <c r="Z2222" s="18">
        <v>37.866552943081537</v>
      </c>
      <c r="AA2222" s="18">
        <v>97.553668246796633</v>
      </c>
      <c r="AB2222" s="18">
        <v>78.973876953125</v>
      </c>
      <c r="AC2222" s="18">
        <v>52.183734893798828</v>
      </c>
      <c r="AD2222" s="18">
        <v>49.637042999267578</v>
      </c>
      <c r="AE2222" s="18">
        <v>54.987270355224609</v>
      </c>
      <c r="AF2222" s="18">
        <v>55.749111175537109</v>
      </c>
      <c r="AG2222" s="18">
        <v>50.767692565917969</v>
      </c>
      <c r="AH2222" s="18">
        <v>64.919898986816406</v>
      </c>
      <c r="AI2222" s="18">
        <v>56.049701690673828</v>
      </c>
      <c r="AJ2222" s="18">
        <v>36.222564697265632</v>
      </c>
      <c r="AK2222" s="18">
        <v>45.956752777099609</v>
      </c>
      <c r="AL2222" s="18">
        <v>58.813739776611328</v>
      </c>
      <c r="AM2222" s="18">
        <v>75.453926086425781</v>
      </c>
      <c r="AN2222" s="18">
        <v>81.712539672851563</v>
      </c>
      <c r="AO2222" s="18">
        <v>40.728340148925781</v>
      </c>
    </row>
    <row r="2223" spans="1:41" x14ac:dyDescent="0.3">
      <c r="A2223" s="4" t="s">
        <v>2067</v>
      </c>
      <c r="B2223" s="8" t="s">
        <v>9118</v>
      </c>
      <c r="C2223" s="87" t="s">
        <v>697</v>
      </c>
      <c r="D2223" s="87" t="s">
        <v>649</v>
      </c>
      <c r="E2223" s="87" t="s">
        <v>2065</v>
      </c>
      <c r="F2223" s="110">
        <v>1.4387319946825901</v>
      </c>
      <c r="G2223" s="18">
        <v>8.6602765864711291</v>
      </c>
      <c r="H2223" s="18">
        <v>13.024017985492961</v>
      </c>
      <c r="I2223" s="18">
        <v>35.067977446594639</v>
      </c>
      <c r="J2223" s="18">
        <v>62.500545501708977</v>
      </c>
      <c r="K2223" s="18">
        <v>66.276687622070313</v>
      </c>
      <c r="L2223" s="18">
        <v>65.006729125976563</v>
      </c>
      <c r="M2223" s="18">
        <v>58.055919647216797</v>
      </c>
      <c r="N2223" s="18">
        <v>59.676273345947273</v>
      </c>
      <c r="O2223" s="18">
        <v>49.177471160888672</v>
      </c>
      <c r="P2223" s="18">
        <v>50.272964477539063</v>
      </c>
      <c r="Q2223" s="18">
        <v>42.519359588623047</v>
      </c>
      <c r="R2223" s="18">
        <v>44.380088806152337</v>
      </c>
      <c r="S2223" s="18">
        <v>45.200992584228523</v>
      </c>
      <c r="T2223" s="18">
        <v>64.082290649414063</v>
      </c>
      <c r="U2223" s="18">
        <v>82.243110656738281</v>
      </c>
      <c r="V2223" s="18">
        <v>105.32679748535161</v>
      </c>
      <c r="W2223" s="18">
        <v>91.762748718261719</v>
      </c>
      <c r="X2223" s="103">
        <v>1.1380081288453521</v>
      </c>
      <c r="Y2223" s="18">
        <v>4.9144662439646609</v>
      </c>
      <c r="Z2223" s="18">
        <v>27.246446466650418</v>
      </c>
      <c r="AA2223" s="18">
        <v>70.193629811169572</v>
      </c>
      <c r="AB2223" s="18">
        <v>56.824752807617188</v>
      </c>
      <c r="AC2223" s="18">
        <v>53.157371520996087</v>
      </c>
      <c r="AD2223" s="18">
        <v>67.374839782714844</v>
      </c>
      <c r="AE2223" s="18">
        <v>54.531364440917969</v>
      </c>
      <c r="AF2223" s="18">
        <v>61.904266357421882</v>
      </c>
      <c r="AG2223" s="18">
        <v>61.006523132324219</v>
      </c>
      <c r="AH2223" s="18">
        <v>55.469417572021477</v>
      </c>
      <c r="AI2223" s="18">
        <v>50.711326599121087</v>
      </c>
      <c r="AJ2223" s="18">
        <v>41.307723999023438</v>
      </c>
      <c r="AK2223" s="18">
        <v>54.245594024658203</v>
      </c>
      <c r="AL2223" s="18">
        <v>65.562904357910156</v>
      </c>
      <c r="AM2223" s="18">
        <v>80.461311340332031</v>
      </c>
      <c r="AN2223" s="18">
        <v>109.64365386962891</v>
      </c>
      <c r="AO2223" s="18">
        <v>111.4459762573242</v>
      </c>
    </row>
    <row r="2224" spans="1:41" x14ac:dyDescent="0.3">
      <c r="A2224" s="4" t="s">
        <v>2011</v>
      </c>
      <c r="B2224" s="8" t="s">
        <v>9119</v>
      </c>
      <c r="C2224" s="87" t="s">
        <v>697</v>
      </c>
      <c r="D2224" s="87" t="s">
        <v>649</v>
      </c>
      <c r="E2224" s="87" t="s">
        <v>2010</v>
      </c>
      <c r="F2224" s="110">
        <v>1.3839472023519479</v>
      </c>
      <c r="G2224" s="18">
        <v>8.3305060273473508</v>
      </c>
      <c r="H2224" s="18">
        <v>12.52808259010113</v>
      </c>
      <c r="I2224" s="18">
        <v>33.73264058818885</v>
      </c>
      <c r="J2224" s="18">
        <v>60.120616912841797</v>
      </c>
      <c r="K2224" s="18">
        <v>84.263458251953125</v>
      </c>
      <c r="L2224" s="18">
        <v>57.57293701171875</v>
      </c>
      <c r="M2224" s="18">
        <v>44.164096832275391</v>
      </c>
      <c r="N2224" s="18">
        <v>50.958358764648438</v>
      </c>
      <c r="O2224" s="18">
        <v>32.117656707763672</v>
      </c>
      <c r="P2224" s="18">
        <v>39.487255096435547</v>
      </c>
      <c r="Q2224" s="18">
        <v>34.288051605224609</v>
      </c>
      <c r="R2224" s="18">
        <v>34.84967041015625</v>
      </c>
      <c r="S2224" s="18">
        <v>37.744918823242188</v>
      </c>
      <c r="T2224" s="18">
        <v>42.538059234619141</v>
      </c>
      <c r="U2224" s="18">
        <v>53.502159118652337</v>
      </c>
      <c r="V2224" s="18">
        <v>100.5988235473633</v>
      </c>
      <c r="W2224" s="18">
        <v>73.712783813476563</v>
      </c>
      <c r="X2224" s="103">
        <v>1.34779053030603</v>
      </c>
      <c r="Y2224" s="18">
        <v>5.8204075148784176</v>
      </c>
      <c r="Z2224" s="18">
        <v>32.269103885489017</v>
      </c>
      <c r="AA2224" s="18">
        <v>83.133245843587289</v>
      </c>
      <c r="AB2224" s="18">
        <v>67.2999267578125</v>
      </c>
      <c r="AC2224" s="18">
        <v>48.071590423583977</v>
      </c>
      <c r="AD2224" s="18">
        <v>60.35418701171875</v>
      </c>
      <c r="AE2224" s="18">
        <v>43.646842956542969</v>
      </c>
      <c r="AF2224" s="18">
        <v>55.071361541748047</v>
      </c>
      <c r="AG2224" s="18">
        <v>45.385066986083977</v>
      </c>
      <c r="AH2224" s="18">
        <v>54.640331268310547</v>
      </c>
      <c r="AI2224" s="18">
        <v>48.375640869140632</v>
      </c>
      <c r="AJ2224" s="18">
        <v>34.248695373535163</v>
      </c>
      <c r="AK2224" s="18">
        <v>40.9290771484375</v>
      </c>
      <c r="AL2224" s="18">
        <v>54.621532440185547</v>
      </c>
      <c r="AM2224" s="18">
        <v>73.322776794433594</v>
      </c>
      <c r="AN2224" s="18">
        <v>100.16119384765631</v>
      </c>
      <c r="AO2224" s="18">
        <v>95.487655639648438</v>
      </c>
    </row>
    <row r="2225" spans="1:41" x14ac:dyDescent="0.3">
      <c r="A2225" s="4" t="s">
        <v>2000</v>
      </c>
      <c r="B2225" s="8" t="s">
        <v>9120</v>
      </c>
      <c r="C2225" s="87" t="s">
        <v>697</v>
      </c>
      <c r="D2225" s="87" t="s">
        <v>649</v>
      </c>
      <c r="E2225" s="87" t="s">
        <v>1996</v>
      </c>
      <c r="F2225" s="110">
        <v>1.1568954273729899</v>
      </c>
      <c r="G2225" s="18">
        <v>6.9637947996591194</v>
      </c>
      <c r="H2225" s="18">
        <v>10.472712714479201</v>
      </c>
      <c r="I2225" s="18">
        <v>28.198429523446389</v>
      </c>
      <c r="J2225" s="18">
        <v>50.257167816162109</v>
      </c>
      <c r="K2225" s="18">
        <v>55.575435638427727</v>
      </c>
      <c r="L2225" s="18">
        <v>49.430767059326172</v>
      </c>
      <c r="M2225" s="18">
        <v>35.859375</v>
      </c>
      <c r="N2225" s="18">
        <v>40.393695831298828</v>
      </c>
      <c r="O2225" s="18">
        <v>32.281173706054688</v>
      </c>
      <c r="P2225" s="18">
        <v>28.917325973510739</v>
      </c>
      <c r="Q2225" s="18">
        <v>31.652423858642582</v>
      </c>
      <c r="R2225" s="18">
        <v>19.414152145385739</v>
      </c>
      <c r="S2225" s="18">
        <v>36.902030944824219</v>
      </c>
      <c r="T2225" s="18">
        <v>40.064785003662109</v>
      </c>
      <c r="U2225" s="18">
        <v>66.113540649414063</v>
      </c>
      <c r="V2225" s="18">
        <v>86.678985595703125</v>
      </c>
      <c r="W2225" s="18">
        <v>110.995849609375</v>
      </c>
      <c r="X2225" s="103">
        <v>0.80165363108035281</v>
      </c>
      <c r="Y2225" s="18">
        <v>3.46192580653479</v>
      </c>
      <c r="Z2225" s="18">
        <v>19.19337146228326</v>
      </c>
      <c r="AA2225" s="18">
        <v>49.446903576978791</v>
      </c>
      <c r="AB2225" s="18">
        <v>40.029388427734382</v>
      </c>
      <c r="AC2225" s="18">
        <v>48.794414520263672</v>
      </c>
      <c r="AD2225" s="18">
        <v>45.0283203125</v>
      </c>
      <c r="AE2225" s="18">
        <v>36.790534973144531</v>
      </c>
      <c r="AF2225" s="18">
        <v>52.747608184814453</v>
      </c>
      <c r="AG2225" s="18">
        <v>39.635704040527337</v>
      </c>
      <c r="AH2225" s="18">
        <v>35.060012817382813</v>
      </c>
      <c r="AI2225" s="18">
        <v>44.253524780273438</v>
      </c>
      <c r="AJ2225" s="18">
        <v>26.731744766235352</v>
      </c>
      <c r="AK2225" s="18">
        <v>41.467529296875</v>
      </c>
      <c r="AL2225" s="18">
        <v>52.746131896972663</v>
      </c>
      <c r="AM2225" s="18">
        <v>60.400352478027337</v>
      </c>
      <c r="AN2225" s="18">
        <v>96.745658874511719</v>
      </c>
      <c r="AO2225" s="18">
        <v>114.6499328613281</v>
      </c>
    </row>
    <row r="2226" spans="1:41" x14ac:dyDescent="0.3">
      <c r="A2226" s="4" t="s">
        <v>1990</v>
      </c>
      <c r="B2226" s="8" t="s">
        <v>9121</v>
      </c>
      <c r="C2226" s="87" t="s">
        <v>697</v>
      </c>
      <c r="D2226" s="87" t="s">
        <v>649</v>
      </c>
      <c r="E2226" s="87" t="s">
        <v>1987</v>
      </c>
      <c r="F2226" s="110">
        <v>1.113803303908333</v>
      </c>
      <c r="G2226" s="18">
        <v>6.7044068738455804</v>
      </c>
      <c r="H2226" s="18">
        <v>10.082624363687639</v>
      </c>
      <c r="I2226" s="18">
        <v>27.148092407590529</v>
      </c>
      <c r="J2226" s="18">
        <v>48.385185241699219</v>
      </c>
      <c r="K2226" s="18">
        <v>76.646629333496094</v>
      </c>
      <c r="L2226" s="18">
        <v>55.244441986083977</v>
      </c>
      <c r="M2226" s="18">
        <v>42.868701934814453</v>
      </c>
      <c r="N2226" s="18">
        <v>47.031459808349609</v>
      </c>
      <c r="O2226" s="18">
        <v>36.517242431640632</v>
      </c>
      <c r="P2226" s="18">
        <v>41.817340850830078</v>
      </c>
      <c r="Q2226" s="18">
        <v>37.559398651123047</v>
      </c>
      <c r="R2226" s="18">
        <v>24.354036331176761</v>
      </c>
      <c r="S2226" s="18">
        <v>40.550045013427727</v>
      </c>
      <c r="T2226" s="18">
        <v>37.306983947753913</v>
      </c>
      <c r="U2226" s="18">
        <v>69.093338012695313</v>
      </c>
      <c r="V2226" s="18">
        <v>75.804435729980469</v>
      </c>
      <c r="W2226" s="18">
        <v>61.340110778808587</v>
      </c>
      <c r="X2226" s="103">
        <v>0.69795259614451222</v>
      </c>
      <c r="Y2226" s="18">
        <v>3.014094879199082</v>
      </c>
      <c r="Z2226" s="18">
        <v>16.710537969887721</v>
      </c>
      <c r="AA2226" s="18">
        <v>43.050506334450183</v>
      </c>
      <c r="AB2226" s="18">
        <v>34.851230621337891</v>
      </c>
      <c r="AC2226" s="18">
        <v>50.173458099365227</v>
      </c>
      <c r="AD2226" s="18">
        <v>48.437244415283203</v>
      </c>
      <c r="AE2226" s="18">
        <v>52.696361541748047</v>
      </c>
      <c r="AF2226" s="18">
        <v>47.209129333496087</v>
      </c>
      <c r="AG2226" s="18">
        <v>45.027275085449219</v>
      </c>
      <c r="AH2226" s="18">
        <v>56.926795959472663</v>
      </c>
      <c r="AI2226" s="18">
        <v>44.038551330566413</v>
      </c>
      <c r="AJ2226" s="18">
        <v>45.151496887207031</v>
      </c>
      <c r="AK2226" s="18">
        <v>36.697990417480469</v>
      </c>
      <c r="AL2226" s="18">
        <v>61.720699310302727</v>
      </c>
      <c r="AM2226" s="18">
        <v>73.737861633300781</v>
      </c>
      <c r="AN2226" s="18">
        <v>85.453292846679688</v>
      </c>
      <c r="AO2226" s="18">
        <v>72.134071350097656</v>
      </c>
    </row>
    <row r="2227" spans="1:41" x14ac:dyDescent="0.3">
      <c r="A2227" s="4" t="s">
        <v>1962</v>
      </c>
      <c r="B2227" s="8" t="s">
        <v>9122</v>
      </c>
      <c r="C2227" s="87" t="s">
        <v>697</v>
      </c>
      <c r="D2227" s="87" t="s">
        <v>649</v>
      </c>
      <c r="E2227" s="87" t="s">
        <v>1943</v>
      </c>
      <c r="F2227" s="110">
        <v>1.6404097430196001</v>
      </c>
      <c r="G2227" s="18">
        <v>9.8742518705340565</v>
      </c>
      <c r="H2227" s="18">
        <v>14.849691308476521</v>
      </c>
      <c r="I2227" s="18">
        <v>39.983716275161207</v>
      </c>
      <c r="J2227" s="18">
        <v>71.261711120605469</v>
      </c>
      <c r="K2227" s="18">
        <v>73.719245910644531</v>
      </c>
      <c r="L2227" s="18">
        <v>82.698348999023438</v>
      </c>
      <c r="M2227" s="18">
        <v>65.294334411621094</v>
      </c>
      <c r="N2227" s="18">
        <v>62.813655853271477</v>
      </c>
      <c r="O2227" s="18">
        <v>59.543190002441413</v>
      </c>
      <c r="P2227" s="18">
        <v>55.738964080810547</v>
      </c>
      <c r="Q2227" s="18">
        <v>48.334346771240227</v>
      </c>
      <c r="R2227" s="18">
        <v>39.251598358154297</v>
      </c>
      <c r="S2227" s="18">
        <v>49.553165435791023</v>
      </c>
      <c r="T2227" s="18">
        <v>67.202888488769531</v>
      </c>
      <c r="U2227" s="18">
        <v>86.324897766113281</v>
      </c>
      <c r="V2227" s="18">
        <v>100.066032409668</v>
      </c>
      <c r="W2227" s="18">
        <v>99.07391357421875</v>
      </c>
      <c r="X2227" s="103">
        <v>1.379275262866211</v>
      </c>
      <c r="Y2227" s="18">
        <v>5.956373727636719</v>
      </c>
      <c r="Z2227" s="18">
        <v>33.022918430810549</v>
      </c>
      <c r="AA2227" s="18">
        <v>85.075259794116221</v>
      </c>
      <c r="AB2227" s="18">
        <v>68.8720703125</v>
      </c>
      <c r="AC2227" s="18">
        <v>73.292800903320313</v>
      </c>
      <c r="AD2227" s="18">
        <v>86.004867553710938</v>
      </c>
      <c r="AE2227" s="18">
        <v>72.449607849121094</v>
      </c>
      <c r="AF2227" s="18">
        <v>84.525184631347656</v>
      </c>
      <c r="AG2227" s="18">
        <v>75.270858764648438</v>
      </c>
      <c r="AH2227" s="18">
        <v>71.880439758300781</v>
      </c>
      <c r="AI2227" s="18">
        <v>55.86376953125</v>
      </c>
      <c r="AJ2227" s="18">
        <v>46.763702392578132</v>
      </c>
      <c r="AK2227" s="18">
        <v>55.64794921875</v>
      </c>
      <c r="AL2227" s="18">
        <v>75.208236694335938</v>
      </c>
      <c r="AM2227" s="18">
        <v>93.902626037597656</v>
      </c>
      <c r="AN2227" s="18">
        <v>102.74770355224609</v>
      </c>
      <c r="AO2227" s="18">
        <v>116.97450256347661</v>
      </c>
    </row>
    <row r="2228" spans="1:41" x14ac:dyDescent="0.3">
      <c r="A2228" s="4" t="s">
        <v>2019</v>
      </c>
      <c r="B2228" s="8" t="s">
        <v>9123</v>
      </c>
      <c r="C2228" s="87" t="s">
        <v>697</v>
      </c>
      <c r="D2228" s="87" t="s">
        <v>649</v>
      </c>
      <c r="E2228" s="87" t="s">
        <v>2010</v>
      </c>
      <c r="F2228" s="110">
        <v>1.155241743019535</v>
      </c>
      <c r="G2228" s="18">
        <v>6.9538406428456412</v>
      </c>
      <c r="H2228" s="18">
        <v>10.457742855713761</v>
      </c>
      <c r="I2228" s="18">
        <v>28.158122248828828</v>
      </c>
      <c r="J2228" s="18">
        <v>50.185329437255859</v>
      </c>
      <c r="K2228" s="18">
        <v>51.336563110351563</v>
      </c>
      <c r="L2228" s="18">
        <v>39.008640289306641</v>
      </c>
      <c r="M2228" s="18">
        <v>31.63816070556641</v>
      </c>
      <c r="N2228" s="18">
        <v>37.133831024169922</v>
      </c>
      <c r="O2228" s="18">
        <v>27.20075607299805</v>
      </c>
      <c r="P2228" s="18">
        <v>29.423601150512699</v>
      </c>
      <c r="Q2228" s="18">
        <v>25.502620697021481</v>
      </c>
      <c r="R2228" s="18">
        <v>35.245048522949219</v>
      </c>
      <c r="S2228" s="18">
        <v>25.843795776367191</v>
      </c>
      <c r="T2228" s="18">
        <v>54.441638946533203</v>
      </c>
      <c r="U2228" s="18">
        <v>78.017845153808594</v>
      </c>
      <c r="V2228" s="18">
        <v>104.91860198974609</v>
      </c>
      <c r="W2228" s="18">
        <v>90.539955139160156</v>
      </c>
      <c r="X2228" s="103">
        <v>0.73100626348366549</v>
      </c>
      <c r="Y2228" s="18">
        <v>3.1568365066620792</v>
      </c>
      <c r="Z2228" s="18">
        <v>17.50191630441374</v>
      </c>
      <c r="AA2228" s="18">
        <v>45.08929395845437</v>
      </c>
      <c r="AB2228" s="18">
        <v>36.501716613769531</v>
      </c>
      <c r="AC2228" s="18">
        <v>44.845218658447273</v>
      </c>
      <c r="AD2228" s="18">
        <v>34.752960205078132</v>
      </c>
      <c r="AE2228" s="18">
        <v>36.481983184814453</v>
      </c>
      <c r="AF2228" s="18">
        <v>39.124286651611328</v>
      </c>
      <c r="AG2228" s="18">
        <v>45.634006500244141</v>
      </c>
      <c r="AH2228" s="18">
        <v>43.564064025878913</v>
      </c>
      <c r="AI2228" s="18">
        <v>38.288398742675781</v>
      </c>
      <c r="AJ2228" s="18">
        <v>32.294681549072273</v>
      </c>
      <c r="AK2228" s="18">
        <v>39.979999542236328</v>
      </c>
      <c r="AL2228" s="18">
        <v>50.453914642333977</v>
      </c>
      <c r="AM2228" s="18">
        <v>71.409286499023438</v>
      </c>
      <c r="AN2228" s="18">
        <v>110.22015380859381</v>
      </c>
      <c r="AO2228" s="18">
        <v>100.814582824707</v>
      </c>
    </row>
    <row r="2229" spans="1:41" x14ac:dyDescent="0.3">
      <c r="A2229" s="4" t="s">
        <v>2061</v>
      </c>
      <c r="B2229" s="8" t="s">
        <v>9124</v>
      </c>
      <c r="C2229" s="87" t="s">
        <v>708</v>
      </c>
      <c r="D2229" s="87" t="s">
        <v>649</v>
      </c>
      <c r="E2229" s="87" t="s">
        <v>2056</v>
      </c>
      <c r="F2229" s="110">
        <v>1.837404013500221</v>
      </c>
      <c r="G2229" s="18">
        <v>11.06003551517224</v>
      </c>
      <c r="H2229" s="18">
        <v>16.632967784749439</v>
      </c>
      <c r="I2229" s="18">
        <v>44.785298960369268</v>
      </c>
      <c r="J2229" s="18">
        <v>79.819419860839844</v>
      </c>
      <c r="K2229" s="18">
        <v>92.01336669921875</v>
      </c>
      <c r="L2229" s="18">
        <v>80.263381958007813</v>
      </c>
      <c r="M2229" s="18">
        <v>75.082855224609375</v>
      </c>
      <c r="N2229" s="18">
        <v>76.243217468261719</v>
      </c>
      <c r="O2229" s="18">
        <v>91.1405029296875</v>
      </c>
      <c r="P2229" s="18">
        <v>64.957626342773438</v>
      </c>
      <c r="Q2229" s="18">
        <v>69.705238342285156</v>
      </c>
      <c r="R2229" s="18">
        <v>75.301948547363281</v>
      </c>
      <c r="S2229" s="18">
        <v>75.384048461914063</v>
      </c>
      <c r="T2229" s="18">
        <v>79.897674560546875</v>
      </c>
      <c r="U2229" s="18">
        <v>93.507308959960938</v>
      </c>
      <c r="V2229" s="18">
        <v>127.9920654296875</v>
      </c>
      <c r="W2229" s="18">
        <v>101.6874618530273</v>
      </c>
      <c r="X2229" s="103">
        <v>1.383772514293808</v>
      </c>
      <c r="Y2229" s="18">
        <v>5.9757950215372926</v>
      </c>
      <c r="Z2229" s="18">
        <v>33.130592635557591</v>
      </c>
      <c r="AA2229" s="18">
        <v>85.352655353844597</v>
      </c>
      <c r="AB2229" s="18">
        <v>69.096633911132813</v>
      </c>
      <c r="AC2229" s="18">
        <v>69.219322204589844</v>
      </c>
      <c r="AD2229" s="18">
        <v>73.300796508789063</v>
      </c>
      <c r="AE2229" s="18">
        <v>79.344779968261719</v>
      </c>
      <c r="AF2229" s="18">
        <v>85.261466979980469</v>
      </c>
      <c r="AG2229" s="18">
        <v>79.107513427734375</v>
      </c>
      <c r="AH2229" s="18">
        <v>90.100311279296875</v>
      </c>
      <c r="AI2229" s="18">
        <v>74.727584838867188</v>
      </c>
      <c r="AJ2229" s="18">
        <v>78.353225708007813</v>
      </c>
      <c r="AK2229" s="18">
        <v>82.441764831542969</v>
      </c>
      <c r="AL2229" s="18">
        <v>104.65724945068359</v>
      </c>
      <c r="AM2229" s="18">
        <v>126.7568359375</v>
      </c>
      <c r="AN2229" s="18">
        <v>136.41107177734381</v>
      </c>
      <c r="AO2229" s="18">
        <v>144.03779602050781</v>
      </c>
    </row>
    <row r="2230" spans="1:41" x14ac:dyDescent="0.3">
      <c r="A2230" s="4" t="s">
        <v>1950</v>
      </c>
      <c r="B2230" s="8" t="s">
        <v>9125</v>
      </c>
      <c r="C2230" s="87" t="s">
        <v>697</v>
      </c>
      <c r="D2230" s="87" t="s">
        <v>649</v>
      </c>
      <c r="E2230" s="87" t="s">
        <v>1943</v>
      </c>
      <c r="F2230" s="110">
        <v>1.731792487916443</v>
      </c>
      <c r="G2230" s="18">
        <v>10.42431946405566</v>
      </c>
      <c r="H2230" s="18">
        <v>15.67692703931378</v>
      </c>
      <c r="I2230" s="18">
        <v>42.21109986633337</v>
      </c>
      <c r="J2230" s="18">
        <v>75.23150634765625</v>
      </c>
      <c r="K2230" s="18">
        <v>87.708175659179688</v>
      </c>
      <c r="L2230" s="18">
        <v>80.9383544921875</v>
      </c>
      <c r="M2230" s="18">
        <v>72.207313537597656</v>
      </c>
      <c r="N2230" s="18">
        <v>82.768722534179688</v>
      </c>
      <c r="O2230" s="18">
        <v>70.053558349609375</v>
      </c>
      <c r="P2230" s="18">
        <v>73.285789489746094</v>
      </c>
      <c r="Q2230" s="18">
        <v>60.997909545898438</v>
      </c>
      <c r="R2230" s="18">
        <v>55.687358856201172</v>
      </c>
      <c r="S2230" s="18">
        <v>53.706985473632813</v>
      </c>
      <c r="T2230" s="18">
        <v>71.369033813476563</v>
      </c>
      <c r="U2230" s="18">
        <v>74.801422119140625</v>
      </c>
      <c r="V2230" s="18">
        <v>96.5159912109375</v>
      </c>
      <c r="W2230" s="18">
        <v>82.54931640625</v>
      </c>
      <c r="X2230" s="103">
        <v>1.3254770798326041</v>
      </c>
      <c r="Y2230" s="18">
        <v>5.7240473076369316</v>
      </c>
      <c r="Z2230" s="18">
        <v>31.734870237766891</v>
      </c>
      <c r="AA2230" s="18">
        <v>81.756926955662692</v>
      </c>
      <c r="AB2230" s="18">
        <v>66.185737609863281</v>
      </c>
      <c r="AC2230" s="18">
        <v>68.314628601074219</v>
      </c>
      <c r="AD2230" s="18">
        <v>78.113670349121094</v>
      </c>
      <c r="AE2230" s="18">
        <v>78.783050537109375</v>
      </c>
      <c r="AF2230" s="18">
        <v>85.417579650878906</v>
      </c>
      <c r="AG2230" s="18">
        <v>85.040168762207031</v>
      </c>
      <c r="AH2230" s="18">
        <v>78.716812133789063</v>
      </c>
      <c r="AI2230" s="18">
        <v>71.974464416503906</v>
      </c>
      <c r="AJ2230" s="18">
        <v>61.474594116210938</v>
      </c>
      <c r="AK2230" s="18">
        <v>63.278846740722663</v>
      </c>
      <c r="AL2230" s="18">
        <v>98.2481689453125</v>
      </c>
      <c r="AM2230" s="18">
        <v>109.702507019043</v>
      </c>
      <c r="AN2230" s="18">
        <v>118.75732421875</v>
      </c>
      <c r="AO2230" s="18">
        <v>94.751640319824219</v>
      </c>
    </row>
    <row r="2231" spans="1:41" x14ac:dyDescent="0.3">
      <c r="A2231" s="4" t="s">
        <v>737</v>
      </c>
      <c r="B2231" s="8" t="s">
        <v>9126</v>
      </c>
      <c r="C2231" s="87" t="s">
        <v>697</v>
      </c>
      <c r="D2231" s="87" t="s">
        <v>649</v>
      </c>
      <c r="E2231" s="87" t="s">
        <v>726</v>
      </c>
      <c r="F2231" s="110">
        <v>1.875323894924583</v>
      </c>
      <c r="G2231" s="18">
        <v>11.28828974353088</v>
      </c>
      <c r="H2231" s="18">
        <v>16.97623478618122</v>
      </c>
      <c r="I2231" s="18">
        <v>45.709566684644393</v>
      </c>
      <c r="J2231" s="18">
        <v>81.466712951660156</v>
      </c>
      <c r="K2231" s="18">
        <v>83.773468017578125</v>
      </c>
      <c r="L2231" s="18">
        <v>120.8783798217773</v>
      </c>
      <c r="M2231" s="18">
        <v>127.289421081543</v>
      </c>
      <c r="N2231" s="18">
        <v>101.343994140625</v>
      </c>
      <c r="O2231" s="18">
        <v>96.093582153320313</v>
      </c>
      <c r="P2231" s="18">
        <v>80.968040466308594</v>
      </c>
      <c r="Q2231" s="18">
        <v>91.47601318359375</v>
      </c>
      <c r="R2231" s="18">
        <v>111.7336883544922</v>
      </c>
      <c r="S2231" s="18">
        <v>80.544273376464844</v>
      </c>
      <c r="T2231" s="18">
        <v>91.315605163574219</v>
      </c>
      <c r="U2231" s="18">
        <v>104.6221466064453</v>
      </c>
      <c r="V2231" s="18">
        <v>172.37461853027341</v>
      </c>
      <c r="W2231" s="18">
        <v>157.53668212890631</v>
      </c>
      <c r="X2231" s="103">
        <v>1.6286878399412461</v>
      </c>
      <c r="Y2231" s="18">
        <v>7.0334571506691592</v>
      </c>
      <c r="Z2231" s="18">
        <v>38.994410423824021</v>
      </c>
      <c r="AA2231" s="18">
        <v>100.4593099267088</v>
      </c>
      <c r="AB2231" s="18">
        <v>81.326118469238281</v>
      </c>
      <c r="AC2231" s="18">
        <v>66.499946594238281</v>
      </c>
      <c r="AD2231" s="18">
        <v>84.383323669433594</v>
      </c>
      <c r="AE2231" s="18">
        <v>94.4205322265625</v>
      </c>
      <c r="AF2231" s="18">
        <v>126.89837646484381</v>
      </c>
      <c r="AG2231" s="18">
        <v>90.178085327148438</v>
      </c>
      <c r="AH2231" s="18">
        <v>87.573280334472656</v>
      </c>
      <c r="AI2231" s="18">
        <v>87.726791381835938</v>
      </c>
      <c r="AJ2231" s="18">
        <v>77.952507019042969</v>
      </c>
      <c r="AK2231" s="18">
        <v>81.591316223144531</v>
      </c>
      <c r="AL2231" s="18">
        <v>108.3270797729492</v>
      </c>
      <c r="AM2231" s="18">
        <v>100.7376708984375</v>
      </c>
      <c r="AN2231" s="18">
        <v>114.37253570556641</v>
      </c>
      <c r="AO2231" s="18">
        <v>89.434989929199219</v>
      </c>
    </row>
    <row r="2232" spans="1:41" x14ac:dyDescent="0.3">
      <c r="A2232" s="4" t="s">
        <v>2101</v>
      </c>
      <c r="B2232" s="8" t="s">
        <v>9127</v>
      </c>
      <c r="C2232" s="87" t="s">
        <v>708</v>
      </c>
      <c r="D2232" s="87" t="s">
        <v>649</v>
      </c>
      <c r="E2232" s="87" t="s">
        <v>2102</v>
      </c>
      <c r="F2232" s="110">
        <v>1.521544681992592</v>
      </c>
      <c r="G2232" s="18">
        <v>9.1587577348880611</v>
      </c>
      <c r="H2232" s="18">
        <v>13.77367388592382</v>
      </c>
      <c r="I2232" s="18">
        <v>37.086472525325213</v>
      </c>
      <c r="J2232" s="18">
        <v>66.098045349121094</v>
      </c>
      <c r="K2232" s="18">
        <v>62.059463500976563</v>
      </c>
      <c r="L2232" s="18">
        <v>46.204330444335938</v>
      </c>
      <c r="M2232" s="18">
        <v>44.633502960205078</v>
      </c>
      <c r="N2232" s="18">
        <v>38.966281890869141</v>
      </c>
      <c r="O2232" s="18">
        <v>34.10614013671875</v>
      </c>
      <c r="P2232" s="18">
        <v>43.043067932128913</v>
      </c>
      <c r="Q2232" s="18">
        <v>29.106107711791989</v>
      </c>
      <c r="R2232" s="18">
        <v>29.012575149536129</v>
      </c>
      <c r="S2232" s="18">
        <v>23.758842468261719</v>
      </c>
      <c r="T2232" s="18">
        <v>43.392120361328132</v>
      </c>
      <c r="U2232" s="18">
        <v>51.353160858154297</v>
      </c>
      <c r="V2232" s="18">
        <v>88.174919128417969</v>
      </c>
      <c r="W2232" s="18">
        <v>60.167442321777337</v>
      </c>
      <c r="X2232" s="103">
        <v>1.0582036123329741</v>
      </c>
      <c r="Y2232" s="18">
        <v>4.569831972402878</v>
      </c>
      <c r="Z2232" s="18">
        <v>25.335748790740471</v>
      </c>
      <c r="AA2232" s="18">
        <v>65.271196880033173</v>
      </c>
      <c r="AB2232" s="18">
        <v>52.839832305908203</v>
      </c>
      <c r="AC2232" s="18">
        <v>42.251148223876953</v>
      </c>
      <c r="AD2232" s="18">
        <v>34.078922271728523</v>
      </c>
      <c r="AE2232" s="18">
        <v>36.076805114746087</v>
      </c>
      <c r="AF2232" s="18">
        <v>48.535961151123047</v>
      </c>
      <c r="AG2232" s="18">
        <v>54.691844940185547</v>
      </c>
      <c r="AH2232" s="18">
        <v>45.206256866455078</v>
      </c>
      <c r="AI2232" s="18">
        <v>37.874767303466797</v>
      </c>
      <c r="AJ2232" s="18">
        <v>21.382904052734379</v>
      </c>
      <c r="AK2232" s="18">
        <v>30.54329872131348</v>
      </c>
      <c r="AL2232" s="18">
        <v>43.750957489013672</v>
      </c>
      <c r="AM2232" s="18">
        <v>57.230068206787109</v>
      </c>
      <c r="AN2232" s="18">
        <v>91.411659240722656</v>
      </c>
      <c r="AO2232" s="18">
        <v>57.459545135498047</v>
      </c>
    </row>
    <row r="2233" spans="1:41" x14ac:dyDescent="0.3">
      <c r="A2233" s="4" t="s">
        <v>703</v>
      </c>
      <c r="B2233" s="8" t="s">
        <v>9128</v>
      </c>
      <c r="C2233" s="87" t="s">
        <v>697</v>
      </c>
      <c r="D2233" s="87" t="s">
        <v>649</v>
      </c>
      <c r="E2233" s="87" t="s">
        <v>698</v>
      </c>
      <c r="F2233" s="110">
        <v>1.163030972161659</v>
      </c>
      <c r="G2233" s="18">
        <v>7.0007269837454826</v>
      </c>
      <c r="H2233" s="18">
        <v>10.52825429273962</v>
      </c>
      <c r="I2233" s="18">
        <v>28.347978673021739</v>
      </c>
      <c r="J2233" s="18">
        <v>50.523704528808587</v>
      </c>
      <c r="K2233" s="18">
        <v>59.494415283203132</v>
      </c>
      <c r="L2233" s="18">
        <v>59.564598083496087</v>
      </c>
      <c r="M2233" s="18">
        <v>44.853630065917969</v>
      </c>
      <c r="N2233" s="18">
        <v>40.113929748535163</v>
      </c>
      <c r="O2233" s="18">
        <v>36.110031127929688</v>
      </c>
      <c r="P2233" s="18">
        <v>34.714035034179688</v>
      </c>
      <c r="Q2233" s="18">
        <v>34.603038787841797</v>
      </c>
      <c r="R2233" s="18">
        <v>26.684345245361332</v>
      </c>
      <c r="S2233" s="18">
        <v>34.960441589355469</v>
      </c>
      <c r="T2233" s="18">
        <v>46.034023284912109</v>
      </c>
      <c r="U2233" s="18">
        <v>71.427078247070313</v>
      </c>
      <c r="V2233" s="18">
        <v>101.8620300292969</v>
      </c>
      <c r="W2233" s="18">
        <v>104.8590545654297</v>
      </c>
      <c r="X2233" s="103">
        <v>1.458207571735237</v>
      </c>
      <c r="Y2233" s="18">
        <v>6.2972413872452702</v>
      </c>
      <c r="Z2233" s="18">
        <v>34.912733515234507</v>
      </c>
      <c r="AA2233" s="18">
        <v>89.943893970319223</v>
      </c>
      <c r="AB2233" s="18">
        <v>72.813438415527344</v>
      </c>
      <c r="AC2233" s="18">
        <v>43.104118347167969</v>
      </c>
      <c r="AD2233" s="18">
        <v>42.887157440185547</v>
      </c>
      <c r="AE2233" s="18">
        <v>43.643577575683587</v>
      </c>
      <c r="AF2233" s="18">
        <v>43.098545074462891</v>
      </c>
      <c r="AG2233" s="18">
        <v>49.455768585205078</v>
      </c>
      <c r="AH2233" s="18">
        <v>48.908493041992188</v>
      </c>
      <c r="AI2233" s="18">
        <v>42.081966400146477</v>
      </c>
      <c r="AJ2233" s="18">
        <v>35.661758422851563</v>
      </c>
      <c r="AK2233" s="18">
        <v>48.965896606445313</v>
      </c>
      <c r="AL2233" s="18">
        <v>75.50384521484375</v>
      </c>
      <c r="AM2233" s="18">
        <v>78.250984191894531</v>
      </c>
      <c r="AN2233" s="18">
        <v>107.8605880737305</v>
      </c>
      <c r="AO2233" s="18">
        <v>127.94346618652339</v>
      </c>
    </row>
    <row r="2234" spans="1:41" x14ac:dyDescent="0.3">
      <c r="A2234" s="4" t="s">
        <v>751</v>
      </c>
      <c r="B2234" s="8" t="s">
        <v>13100</v>
      </c>
      <c r="C2234" s="87" t="s">
        <v>697</v>
      </c>
      <c r="D2234" s="87" t="s">
        <v>649</v>
      </c>
      <c r="E2234" s="87" t="s">
        <v>726</v>
      </c>
      <c r="F2234" s="110">
        <v>1.426608605672504</v>
      </c>
      <c r="G2234" s="18">
        <v>8.5873012843434449</v>
      </c>
      <c r="H2234" s="18">
        <v>12.91427187774249</v>
      </c>
      <c r="I2234" s="18">
        <v>34.772479234312392</v>
      </c>
      <c r="J2234" s="18">
        <v>61.973888397216797</v>
      </c>
      <c r="K2234" s="18">
        <v>50.687786102294922</v>
      </c>
      <c r="L2234" s="18">
        <v>44.491176605224609</v>
      </c>
      <c r="M2234" s="18">
        <v>37.095829010009773</v>
      </c>
      <c r="N2234" s="18">
        <v>43.16802978515625</v>
      </c>
      <c r="O2234" s="18">
        <v>39.288677215576172</v>
      </c>
      <c r="P2234" s="18">
        <v>29.757709503173832</v>
      </c>
      <c r="Q2234" s="18">
        <v>28.573789596557621</v>
      </c>
      <c r="R2234" s="18">
        <v>38.752552032470703</v>
      </c>
      <c r="S2234" s="18">
        <v>28.576442718505859</v>
      </c>
      <c r="T2234" s="18">
        <v>46.714115142822273</v>
      </c>
      <c r="U2234" s="18">
        <v>48.953239440917969</v>
      </c>
      <c r="V2234" s="18">
        <v>58.160659790039063</v>
      </c>
      <c r="W2234" s="18">
        <v>38.568470001220703</v>
      </c>
      <c r="X2234" s="103">
        <v>1.0179890873918229</v>
      </c>
      <c r="Y2234" s="18">
        <v>4.3961663189414368</v>
      </c>
      <c r="Z2234" s="18">
        <v>24.372923593610668</v>
      </c>
      <c r="AA2234" s="18">
        <v>62.790719451796122</v>
      </c>
      <c r="AB2234" s="18">
        <v>50.831779479980469</v>
      </c>
      <c r="AC2234" s="18">
        <v>40.101955413818359</v>
      </c>
      <c r="AD2234" s="18">
        <v>39.028533935546882</v>
      </c>
      <c r="AE2234" s="18">
        <v>43.702304840087891</v>
      </c>
      <c r="AF2234" s="18">
        <v>54.451011657714837</v>
      </c>
      <c r="AG2234" s="18">
        <v>50.079280853271477</v>
      </c>
      <c r="AH2234" s="18">
        <v>45.547630310058587</v>
      </c>
      <c r="AI2234" s="18">
        <v>39.433322906494141</v>
      </c>
      <c r="AJ2234" s="18">
        <v>35.113792419433587</v>
      </c>
      <c r="AK2234" s="18">
        <v>32.374767303466797</v>
      </c>
      <c r="AL2234" s="18">
        <v>53.988540649414063</v>
      </c>
      <c r="AM2234" s="18">
        <v>55.205898284912109</v>
      </c>
      <c r="AN2234" s="18">
        <v>77.999687194824219</v>
      </c>
      <c r="AO2234" s="18">
        <v>37.966911315917969</v>
      </c>
    </row>
    <row r="2235" spans="1:41" x14ac:dyDescent="0.3">
      <c r="A2235" s="4" t="s">
        <v>2015</v>
      </c>
      <c r="B2235" s="8" t="s">
        <v>9129</v>
      </c>
      <c r="C2235" s="87" t="s">
        <v>697</v>
      </c>
      <c r="D2235" s="87" t="s">
        <v>649</v>
      </c>
      <c r="E2235" s="87" t="s">
        <v>2010</v>
      </c>
      <c r="F2235" s="110">
        <v>1.20157335615514</v>
      </c>
      <c r="G2235" s="18">
        <v>7.2327282924806511</v>
      </c>
      <c r="H2235" s="18">
        <v>10.877156453941369</v>
      </c>
      <c r="I2235" s="18">
        <v>29.287419415020089</v>
      </c>
      <c r="J2235" s="18">
        <v>52.198040008544922</v>
      </c>
      <c r="K2235" s="18">
        <v>59.475677490234382</v>
      </c>
      <c r="L2235" s="18">
        <v>56.952259063720703</v>
      </c>
      <c r="M2235" s="18">
        <v>47.492992401123047</v>
      </c>
      <c r="N2235" s="18">
        <v>53.566150665283203</v>
      </c>
      <c r="O2235" s="18">
        <v>39.130359649658203</v>
      </c>
      <c r="P2235" s="18">
        <v>37.906204223632813</v>
      </c>
      <c r="Q2235" s="18">
        <v>38.911033630371087</v>
      </c>
      <c r="R2235" s="18">
        <v>41.305519104003913</v>
      </c>
      <c r="S2235" s="18">
        <v>36.78240966796875</v>
      </c>
      <c r="T2235" s="18">
        <v>42.447868347167969</v>
      </c>
      <c r="U2235" s="18">
        <v>62.166942596435547</v>
      </c>
      <c r="V2235" s="18">
        <v>96.424461364746094</v>
      </c>
      <c r="W2235" s="18">
        <v>72.97955322265625</v>
      </c>
      <c r="X2235" s="103">
        <v>1.106169073866859</v>
      </c>
      <c r="Y2235" s="18">
        <v>4.7769698966491996</v>
      </c>
      <c r="Z2235" s="18">
        <v>26.48414865433125</v>
      </c>
      <c r="AA2235" s="18">
        <v>68.229760852724283</v>
      </c>
      <c r="AB2235" s="18">
        <v>55.234916687011719</v>
      </c>
      <c r="AC2235" s="18">
        <v>56.107685089111328</v>
      </c>
      <c r="AD2235" s="18">
        <v>54.762069702148438</v>
      </c>
      <c r="AE2235" s="18">
        <v>58.465362548828132</v>
      </c>
      <c r="AF2235" s="18">
        <v>57.828968048095703</v>
      </c>
      <c r="AG2235" s="18">
        <v>59.389289855957031</v>
      </c>
      <c r="AH2235" s="18">
        <v>68.936004638671875</v>
      </c>
      <c r="AI2235" s="18">
        <v>45.483272552490227</v>
      </c>
      <c r="AJ2235" s="18">
        <v>38.352603912353523</v>
      </c>
      <c r="AK2235" s="18">
        <v>44.587131500244141</v>
      </c>
      <c r="AL2235" s="18">
        <v>60.713706970214837</v>
      </c>
      <c r="AM2235" s="18">
        <v>74.563766479492188</v>
      </c>
      <c r="AN2235" s="18">
        <v>110.8208923339844</v>
      </c>
      <c r="AO2235" s="18">
        <v>63.990257263183587</v>
      </c>
    </row>
    <row r="2236" spans="1:41" x14ac:dyDescent="0.3">
      <c r="A2236" s="4" t="s">
        <v>2040</v>
      </c>
      <c r="B2236" s="8" t="s">
        <v>9130</v>
      </c>
      <c r="C2236" s="87" t="s">
        <v>2026</v>
      </c>
      <c r="D2236" s="87" t="s">
        <v>649</v>
      </c>
      <c r="E2236" s="87" t="s">
        <v>2027</v>
      </c>
      <c r="F2236" s="110">
        <v>1.679218462221451</v>
      </c>
      <c r="G2236" s="18">
        <v>10.1078563524646</v>
      </c>
      <c r="H2236" s="18">
        <v>15.201004450011521</v>
      </c>
      <c r="I2236" s="18">
        <v>40.929648731471097</v>
      </c>
      <c r="J2236" s="18">
        <v>72.947616577148438</v>
      </c>
      <c r="K2236" s="18">
        <v>82.953346252441406</v>
      </c>
      <c r="L2236" s="18">
        <v>86.626800537109375</v>
      </c>
      <c r="M2236" s="18">
        <v>69.539352416992188</v>
      </c>
      <c r="N2236" s="18">
        <v>77.419097900390625</v>
      </c>
      <c r="O2236" s="18">
        <v>55.983234405517578</v>
      </c>
      <c r="P2236" s="18">
        <v>74.317626953125</v>
      </c>
      <c r="Q2236" s="18">
        <v>44.001762390136719</v>
      </c>
      <c r="R2236" s="18">
        <v>49.491329193115227</v>
      </c>
      <c r="S2236" s="18">
        <v>44.572807312011719</v>
      </c>
      <c r="T2236" s="18">
        <v>58.989620208740227</v>
      </c>
      <c r="U2236" s="18">
        <v>66.423988342285156</v>
      </c>
      <c r="V2236" s="18">
        <v>87.505867004394531</v>
      </c>
      <c r="W2236" s="18">
        <v>66.480430603027344</v>
      </c>
      <c r="X2236" s="103">
        <v>1.326267926247948</v>
      </c>
      <c r="Y2236" s="18">
        <v>5.7274625626899116</v>
      </c>
      <c r="Z2236" s="18">
        <v>31.753804860440351</v>
      </c>
      <c r="AA2236" s="18">
        <v>81.805707257937399</v>
      </c>
      <c r="AB2236" s="18">
        <v>66.225227355957031</v>
      </c>
      <c r="AC2236" s="18">
        <v>67.40118408203125</v>
      </c>
      <c r="AD2236" s="18">
        <v>63.730682373046882</v>
      </c>
      <c r="AE2236" s="18">
        <v>68.905136108398438</v>
      </c>
      <c r="AF2236" s="18">
        <v>63.094295501708977</v>
      </c>
      <c r="AG2236" s="18">
        <v>63.696994781494141</v>
      </c>
      <c r="AH2236" s="18">
        <v>64.707855224609375</v>
      </c>
      <c r="AI2236" s="18">
        <v>63.75860595703125</v>
      </c>
      <c r="AJ2236" s="18">
        <v>47.003204345703132</v>
      </c>
      <c r="AK2236" s="18">
        <v>58.222568511962891</v>
      </c>
      <c r="AL2236" s="18">
        <v>63.957191467285163</v>
      </c>
      <c r="AM2236" s="18">
        <v>81.590316772460938</v>
      </c>
      <c r="AN2236" s="18">
        <v>109.2734451293945</v>
      </c>
      <c r="AO2236" s="18">
        <v>79.349906921386719</v>
      </c>
    </row>
    <row r="2237" spans="1:41" x14ac:dyDescent="0.3">
      <c r="A2237" s="4" t="s">
        <v>2091</v>
      </c>
      <c r="B2237" s="8" t="s">
        <v>9131</v>
      </c>
      <c r="C2237" s="87" t="s">
        <v>2026</v>
      </c>
      <c r="D2237" s="87" t="s">
        <v>649</v>
      </c>
      <c r="E2237" s="87" t="s">
        <v>2084</v>
      </c>
      <c r="F2237" s="110">
        <v>1.5284434049203801</v>
      </c>
      <c r="G2237" s="18">
        <v>9.2002837792582994</v>
      </c>
      <c r="H2237" s="18">
        <v>13.836124079441801</v>
      </c>
      <c r="I2237" s="18">
        <v>37.254623550628111</v>
      </c>
      <c r="J2237" s="18">
        <v>66.397735595703125</v>
      </c>
      <c r="K2237" s="18">
        <v>60.736705780029297</v>
      </c>
      <c r="L2237" s="18">
        <v>60.286613464355469</v>
      </c>
      <c r="M2237" s="18">
        <v>49.270965576171882</v>
      </c>
      <c r="N2237" s="18">
        <v>63.214309692382813</v>
      </c>
      <c r="O2237" s="18">
        <v>51.180206298828132</v>
      </c>
      <c r="P2237" s="18">
        <v>49.251594543457031</v>
      </c>
      <c r="Q2237" s="18">
        <v>52.051300048828132</v>
      </c>
      <c r="R2237" s="18">
        <v>38.768150329589837</v>
      </c>
      <c r="S2237" s="18">
        <v>50.007221221923828</v>
      </c>
      <c r="T2237" s="18">
        <v>56.8720703125</v>
      </c>
      <c r="U2237" s="18">
        <v>84.149375915527344</v>
      </c>
      <c r="V2237" s="18">
        <v>100.2536163330078</v>
      </c>
      <c r="W2237" s="18">
        <v>78.798561096191406</v>
      </c>
      <c r="X2237" s="103">
        <v>0.94792400644290931</v>
      </c>
      <c r="Y2237" s="18">
        <v>4.0935916127717604</v>
      </c>
      <c r="Z2237" s="18">
        <v>22.695409673571241</v>
      </c>
      <c r="AA2237" s="18">
        <v>58.469025932956583</v>
      </c>
      <c r="AB2237" s="18">
        <v>47.333183288574219</v>
      </c>
      <c r="AC2237" s="18">
        <v>58.146747589111328</v>
      </c>
      <c r="AD2237" s="18">
        <v>38.736175537109382</v>
      </c>
      <c r="AE2237" s="18">
        <v>56.307167053222663</v>
      </c>
      <c r="AF2237" s="18">
        <v>60.024787902832031</v>
      </c>
      <c r="AG2237" s="18">
        <v>71.254203796386719</v>
      </c>
      <c r="AH2237" s="18">
        <v>58.398063659667969</v>
      </c>
      <c r="AI2237" s="18">
        <v>69.9263916015625</v>
      </c>
      <c r="AJ2237" s="18">
        <v>41.091751098632813</v>
      </c>
      <c r="AK2237" s="18">
        <v>56.322235107421882</v>
      </c>
      <c r="AL2237" s="18">
        <v>67.656295776367188</v>
      </c>
      <c r="AM2237" s="18">
        <v>92.1763916015625</v>
      </c>
      <c r="AN2237" s="18">
        <v>97.539955139160156</v>
      </c>
      <c r="AO2237" s="18">
        <v>102.2049560546875</v>
      </c>
    </row>
    <row r="2238" spans="1:41" x14ac:dyDescent="0.3">
      <c r="A2238" s="4" t="s">
        <v>2022</v>
      </c>
      <c r="B2238" s="8" t="s">
        <v>9132</v>
      </c>
      <c r="C2238" s="87" t="s">
        <v>697</v>
      </c>
      <c r="D2238" s="87" t="s">
        <v>649</v>
      </c>
      <c r="E2238" s="87" t="s">
        <v>2010</v>
      </c>
      <c r="F2238" s="110">
        <v>1.5229870895536499</v>
      </c>
      <c r="G2238" s="18">
        <v>9.1674401361103506</v>
      </c>
      <c r="H2238" s="18">
        <v>13.786731176709781</v>
      </c>
      <c r="I2238" s="18">
        <v>37.121630091853881</v>
      </c>
      <c r="J2238" s="18">
        <v>66.16070556640625</v>
      </c>
      <c r="K2238" s="18">
        <v>73.686119079589844</v>
      </c>
      <c r="L2238" s="18">
        <v>72.905418395996094</v>
      </c>
      <c r="M2238" s="18">
        <v>69.3797607421875</v>
      </c>
      <c r="N2238" s="18">
        <v>77.728485107421875</v>
      </c>
      <c r="O2238" s="18">
        <v>55.510654449462891</v>
      </c>
      <c r="P2238" s="18">
        <v>50.979400634765632</v>
      </c>
      <c r="Q2238" s="18">
        <v>46.530719757080078</v>
      </c>
      <c r="R2238" s="18">
        <v>55.014785766601563</v>
      </c>
      <c r="S2238" s="18">
        <v>50.329635620117188</v>
      </c>
      <c r="T2238" s="18">
        <v>52.81390380859375</v>
      </c>
      <c r="U2238" s="18">
        <v>65.725341796875</v>
      </c>
      <c r="V2238" s="18">
        <v>111.70396423339839</v>
      </c>
      <c r="W2238" s="18">
        <v>110.986930847168</v>
      </c>
      <c r="X2238" s="103">
        <v>1.1720812943889849</v>
      </c>
      <c r="Y2238" s="18">
        <v>5.0616105548397528</v>
      </c>
      <c r="Z2238" s="18">
        <v>28.062233856390641</v>
      </c>
      <c r="AA2238" s="18">
        <v>72.295301238676103</v>
      </c>
      <c r="AB2238" s="18">
        <v>58.526145935058587</v>
      </c>
      <c r="AC2238" s="18">
        <v>71.393325805664063</v>
      </c>
      <c r="AD2238" s="18">
        <v>60.095111846923828</v>
      </c>
      <c r="AE2238" s="18">
        <v>67.714729309082031</v>
      </c>
      <c r="AF2238" s="18">
        <v>67.003936767578125</v>
      </c>
      <c r="AG2238" s="18">
        <v>59.167575836181641</v>
      </c>
      <c r="AH2238" s="18">
        <v>80.97381591796875</v>
      </c>
      <c r="AI2238" s="18">
        <v>62.100162506103523</v>
      </c>
      <c r="AJ2238" s="18">
        <v>48.547332763671882</v>
      </c>
      <c r="AK2238" s="18">
        <v>59.617446899414063</v>
      </c>
      <c r="AL2238" s="18">
        <v>68.748268127441406</v>
      </c>
      <c r="AM2238" s="18">
        <v>90.842643737792969</v>
      </c>
      <c r="AN2238" s="18">
        <v>114.8050842285156</v>
      </c>
      <c r="AO2238" s="18">
        <v>71.514060974121094</v>
      </c>
    </row>
    <row r="2239" spans="1:41" x14ac:dyDescent="0.3">
      <c r="A2239" s="4" t="s">
        <v>2108</v>
      </c>
      <c r="B2239" s="8" t="s">
        <v>9133</v>
      </c>
      <c r="C2239" s="87" t="s">
        <v>708</v>
      </c>
      <c r="D2239" s="87" t="s">
        <v>649</v>
      </c>
      <c r="E2239" s="87" t="s">
        <v>2102</v>
      </c>
      <c r="F2239" s="110">
        <v>1.2669064452991869</v>
      </c>
      <c r="G2239" s="18">
        <v>7.6259930730841061</v>
      </c>
      <c r="H2239" s="18">
        <v>11.46857954816929</v>
      </c>
      <c r="I2239" s="18">
        <v>30.879862834008101</v>
      </c>
      <c r="J2239" s="18">
        <v>55.036201477050781</v>
      </c>
      <c r="K2239" s="18">
        <v>70.310554504394531</v>
      </c>
      <c r="L2239" s="18">
        <v>51.499149322509773</v>
      </c>
      <c r="M2239" s="18">
        <v>52.452339172363281</v>
      </c>
      <c r="N2239" s="18">
        <v>38.617801666259773</v>
      </c>
      <c r="O2239" s="18">
        <v>33.877479553222663</v>
      </c>
      <c r="P2239" s="18">
        <v>36.735988616943359</v>
      </c>
      <c r="Q2239" s="18">
        <v>31.398712158203129</v>
      </c>
      <c r="R2239" s="18">
        <v>29.2082633972168</v>
      </c>
      <c r="S2239" s="18">
        <v>31.412109375</v>
      </c>
      <c r="T2239" s="18">
        <v>42.669441223144531</v>
      </c>
      <c r="U2239" s="18">
        <v>74.983970642089844</v>
      </c>
      <c r="V2239" s="18">
        <v>97.558189392089844</v>
      </c>
      <c r="W2239" s="18">
        <v>90.075569152832031</v>
      </c>
      <c r="X2239" s="103">
        <v>1.024336791086853</v>
      </c>
      <c r="Y2239" s="18">
        <v>4.4235787554128434</v>
      </c>
      <c r="Z2239" s="18">
        <v>24.524901742561401</v>
      </c>
      <c r="AA2239" s="18">
        <v>63.182253002414981</v>
      </c>
      <c r="AB2239" s="18">
        <v>51.14874267578125</v>
      </c>
      <c r="AC2239" s="18">
        <v>46.325366973876953</v>
      </c>
      <c r="AD2239" s="18">
        <v>43.161739349365227</v>
      </c>
      <c r="AE2239" s="18">
        <v>42.356437683105469</v>
      </c>
      <c r="AF2239" s="18">
        <v>60.045989990234382</v>
      </c>
      <c r="AG2239" s="18">
        <v>48.026779174804688</v>
      </c>
      <c r="AH2239" s="18">
        <v>41.914833068847663</v>
      </c>
      <c r="AI2239" s="18">
        <v>40.388370513916023</v>
      </c>
      <c r="AJ2239" s="18">
        <v>27.194902420043949</v>
      </c>
      <c r="AK2239" s="18">
        <v>36.070526123046882</v>
      </c>
      <c r="AL2239" s="18">
        <v>51.719497680664063</v>
      </c>
      <c r="AM2239" s="18">
        <v>84.466415405273438</v>
      </c>
      <c r="AN2239" s="18">
        <v>97.381385803222656</v>
      </c>
      <c r="AO2239" s="18">
        <v>107.5643310546875</v>
      </c>
    </row>
    <row r="2240" spans="1:41" x14ac:dyDescent="0.3">
      <c r="A2240" s="4" t="s">
        <v>1970</v>
      </c>
      <c r="B2240" s="8" t="s">
        <v>9134</v>
      </c>
      <c r="C2240" s="87" t="s">
        <v>697</v>
      </c>
      <c r="D2240" s="87" t="s">
        <v>649</v>
      </c>
      <c r="E2240" s="87" t="s">
        <v>1971</v>
      </c>
      <c r="F2240" s="110">
        <v>1.27721009658324</v>
      </c>
      <c r="G2240" s="18">
        <v>7.6880146798185418</v>
      </c>
      <c r="H2240" s="18">
        <v>11.5618526109327</v>
      </c>
      <c r="I2240" s="18">
        <v>31.131006349396799</v>
      </c>
      <c r="J2240" s="18">
        <v>55.483806610107422</v>
      </c>
      <c r="K2240" s="18">
        <v>68.176475524902344</v>
      </c>
      <c r="L2240" s="18">
        <v>59.106952667236328</v>
      </c>
      <c r="M2240" s="18">
        <v>45.986495971679688</v>
      </c>
      <c r="N2240" s="18">
        <v>49.034648895263672</v>
      </c>
      <c r="O2240" s="18">
        <v>50.768714904785163</v>
      </c>
      <c r="P2240" s="18">
        <v>39.158279418945313</v>
      </c>
      <c r="Q2240" s="18">
        <v>40.457866668701172</v>
      </c>
      <c r="R2240" s="18">
        <v>45.263568878173828</v>
      </c>
      <c r="S2240" s="18">
        <v>44.121406555175781</v>
      </c>
      <c r="T2240" s="18">
        <v>56.874839782714837</v>
      </c>
      <c r="U2240" s="18">
        <v>65.582763671875</v>
      </c>
      <c r="V2240" s="18">
        <v>120.8877487182617</v>
      </c>
      <c r="W2240" s="18">
        <v>100.3991165161133</v>
      </c>
      <c r="X2240" s="103">
        <v>0.96808638828062832</v>
      </c>
      <c r="Y2240" s="18">
        <v>4.1806624714306793</v>
      </c>
      <c r="Z2240" s="18">
        <v>23.17814195241618</v>
      </c>
      <c r="AA2240" s="18">
        <v>59.712664472045283</v>
      </c>
      <c r="AB2240" s="18">
        <v>48.339962005615227</v>
      </c>
      <c r="AC2240" s="18">
        <v>47.772472381591797</v>
      </c>
      <c r="AD2240" s="18">
        <v>46.999164581298828</v>
      </c>
      <c r="AE2240" s="18">
        <v>54.048187255859382</v>
      </c>
      <c r="AF2240" s="18">
        <v>63.940418243408203</v>
      </c>
      <c r="AG2240" s="18">
        <v>50.653274536132813</v>
      </c>
      <c r="AH2240" s="18">
        <v>69.438423156738281</v>
      </c>
      <c r="AI2240" s="18">
        <v>54.131275177001953</v>
      </c>
      <c r="AJ2240" s="18">
        <v>46.765949249267578</v>
      </c>
      <c r="AK2240" s="18">
        <v>53.209182739257813</v>
      </c>
      <c r="AL2240" s="18">
        <v>62.803409576416023</v>
      </c>
      <c r="AM2240" s="18">
        <v>96.073158264160156</v>
      </c>
      <c r="AN2240" s="18">
        <v>112.9741592407227</v>
      </c>
      <c r="AO2240" s="18">
        <v>97.590492248535156</v>
      </c>
    </row>
    <row r="2241" spans="1:41" x14ac:dyDescent="0.3">
      <c r="A2241" s="4" t="s">
        <v>2063</v>
      </c>
      <c r="B2241" s="8" t="s">
        <v>9135</v>
      </c>
      <c r="C2241" s="87" t="s">
        <v>708</v>
      </c>
      <c r="D2241" s="87" t="s">
        <v>649</v>
      </c>
      <c r="E2241" s="87" t="s">
        <v>2056</v>
      </c>
      <c r="F2241" s="110">
        <v>1.9658724213975829</v>
      </c>
      <c r="G2241" s="18">
        <v>11.833335858201171</v>
      </c>
      <c r="H2241" s="18">
        <v>17.795918814688839</v>
      </c>
      <c r="I2241" s="18">
        <v>47.916616848200427</v>
      </c>
      <c r="J2241" s="18">
        <v>85.4002685546875</v>
      </c>
      <c r="K2241" s="18">
        <v>80.5513916015625</v>
      </c>
      <c r="L2241" s="18">
        <v>80.248725891113281</v>
      </c>
      <c r="M2241" s="18">
        <v>79.527313232421875</v>
      </c>
      <c r="N2241" s="18">
        <v>93.819808959960938</v>
      </c>
      <c r="O2241" s="18">
        <v>86.94158935546875</v>
      </c>
      <c r="P2241" s="18">
        <v>90.461021423339844</v>
      </c>
      <c r="Q2241" s="18">
        <v>73.406059265136719</v>
      </c>
      <c r="R2241" s="18">
        <v>65.254425048828125</v>
      </c>
      <c r="S2241" s="18">
        <v>87.53924560546875</v>
      </c>
      <c r="T2241" s="18">
        <v>93.943824768066406</v>
      </c>
      <c r="U2241" s="18">
        <v>101.137825012207</v>
      </c>
      <c r="V2241" s="18">
        <v>158.04435729980469</v>
      </c>
      <c r="W2241" s="18">
        <v>101.230583190918</v>
      </c>
      <c r="X2241" s="103">
        <v>1.6693820523478089</v>
      </c>
      <c r="Y2241" s="18">
        <v>7.2091943252354742</v>
      </c>
      <c r="Z2241" s="18">
        <v>39.968720406093567</v>
      </c>
      <c r="AA2241" s="18">
        <v>102.9693750209025</v>
      </c>
      <c r="AB2241" s="18">
        <v>83.358123779296875</v>
      </c>
      <c r="AC2241" s="18">
        <v>75.298507690429688</v>
      </c>
      <c r="AD2241" s="18">
        <v>77.184898376464844</v>
      </c>
      <c r="AE2241" s="18">
        <v>90.178260803222656</v>
      </c>
      <c r="AF2241" s="18">
        <v>76.54046630859375</v>
      </c>
      <c r="AG2241" s="18">
        <v>95.956192016601563</v>
      </c>
      <c r="AH2241" s="18">
        <v>81.998794555664063</v>
      </c>
      <c r="AI2241" s="18">
        <v>80.846488952636719</v>
      </c>
      <c r="AJ2241" s="18">
        <v>75.222785949707031</v>
      </c>
      <c r="AK2241" s="18">
        <v>93.606910705566406</v>
      </c>
      <c r="AL2241" s="18">
        <v>93.704322814941406</v>
      </c>
      <c r="AM2241" s="18">
        <v>118.8764266967773</v>
      </c>
      <c r="AN2241" s="18">
        <v>141.7860412597656</v>
      </c>
      <c r="AO2241" s="18">
        <v>116.07830810546881</v>
      </c>
    </row>
    <row r="2242" spans="1:41" x14ac:dyDescent="0.3">
      <c r="A2242" s="4" t="s">
        <v>723</v>
      </c>
      <c r="B2242" s="8" t="s">
        <v>13101</v>
      </c>
      <c r="C2242" s="87" t="s">
        <v>697</v>
      </c>
      <c r="D2242" s="87" t="s">
        <v>649</v>
      </c>
      <c r="E2242" s="87" t="s">
        <v>698</v>
      </c>
      <c r="F2242" s="110">
        <v>1.309879495060398</v>
      </c>
      <c r="G2242" s="18">
        <v>7.8846642488637082</v>
      </c>
      <c r="H2242" s="18">
        <v>11.85758999281779</v>
      </c>
      <c r="I2242" s="18">
        <v>31.927297620616859</v>
      </c>
      <c r="J2242" s="18">
        <v>56.903011322021477</v>
      </c>
      <c r="K2242" s="18">
        <v>66.949798583984375</v>
      </c>
      <c r="L2242" s="18">
        <v>76.026161193847656</v>
      </c>
      <c r="M2242" s="18">
        <v>65.166519165039063</v>
      </c>
      <c r="N2242" s="18">
        <v>48.035892486572273</v>
      </c>
      <c r="O2242" s="18">
        <v>47.559181213378913</v>
      </c>
      <c r="P2242" s="18">
        <v>37.015071868896477</v>
      </c>
      <c r="Q2242" s="18">
        <v>37.571460723876953</v>
      </c>
      <c r="R2242" s="18">
        <v>37.997203826904297</v>
      </c>
      <c r="S2242" s="18">
        <v>42.405097961425781</v>
      </c>
      <c r="T2242" s="18">
        <v>74.007705688476563</v>
      </c>
      <c r="U2242" s="18">
        <v>57.9075927734375</v>
      </c>
      <c r="V2242" s="18">
        <v>104.58351135253911</v>
      </c>
      <c r="W2242" s="18">
        <v>116.9033966064453</v>
      </c>
      <c r="X2242" s="103">
        <v>1.124549530217918</v>
      </c>
      <c r="Y2242" s="18">
        <v>4.8563455443237</v>
      </c>
      <c r="Z2242" s="18">
        <v>26.924217672563891</v>
      </c>
      <c r="AA2242" s="18">
        <v>69.363488210344869</v>
      </c>
      <c r="AB2242" s="18">
        <v>56.152717590332031</v>
      </c>
      <c r="AC2242" s="18">
        <v>60.787876129150391</v>
      </c>
      <c r="AD2242" s="18">
        <v>54.126491546630859</v>
      </c>
      <c r="AE2242" s="18">
        <v>49.845802307128913</v>
      </c>
      <c r="AF2242" s="18">
        <v>58.250011444091797</v>
      </c>
      <c r="AG2242" s="18">
        <v>58.673957824707031</v>
      </c>
      <c r="AH2242" s="18">
        <v>57.22869873046875</v>
      </c>
      <c r="AI2242" s="18">
        <v>50.938762664794922</v>
      </c>
      <c r="AJ2242" s="18">
        <v>43.258686065673828</v>
      </c>
      <c r="AK2242" s="18">
        <v>39.0352783203125</v>
      </c>
      <c r="AL2242" s="18">
        <v>69.743797302246094</v>
      </c>
      <c r="AM2242" s="18">
        <v>113.735466003418</v>
      </c>
      <c r="AN2242" s="18">
        <v>88.2197265625</v>
      </c>
      <c r="AO2242" s="18">
        <v>74.681732177734375</v>
      </c>
    </row>
    <row r="2243" spans="1:41" x14ac:dyDescent="0.3">
      <c r="A2243" s="4" t="s">
        <v>2021</v>
      </c>
      <c r="B2243" s="8" t="s">
        <v>9136</v>
      </c>
      <c r="C2243" s="87" t="s">
        <v>697</v>
      </c>
      <c r="D2243" s="87" t="s">
        <v>649</v>
      </c>
      <c r="E2243" s="87" t="s">
        <v>2010</v>
      </c>
      <c r="F2243" s="110">
        <v>1.8377533314886469</v>
      </c>
      <c r="G2243" s="18">
        <v>11.06213819336914</v>
      </c>
      <c r="H2243" s="18">
        <v>16.63612996073547</v>
      </c>
      <c r="I2243" s="18">
        <v>44.793813315638417</v>
      </c>
      <c r="J2243" s="18">
        <v>79.8345947265625</v>
      </c>
      <c r="K2243" s="18">
        <v>81.402046203613281</v>
      </c>
      <c r="L2243" s="18">
        <v>68.978004455566406</v>
      </c>
      <c r="M2243" s="18">
        <v>66.097244262695313</v>
      </c>
      <c r="N2243" s="18">
        <v>64.463088989257813</v>
      </c>
      <c r="O2243" s="18">
        <v>56.162830352783203</v>
      </c>
      <c r="P2243" s="18">
        <v>62.159061431884773</v>
      </c>
      <c r="Q2243" s="18">
        <v>50.219047546386719</v>
      </c>
      <c r="R2243" s="18">
        <v>50.238853454589837</v>
      </c>
      <c r="S2243" s="18">
        <v>58.868690490722663</v>
      </c>
      <c r="T2243" s="18">
        <v>55.911102294921882</v>
      </c>
      <c r="U2243" s="18">
        <v>83.824867248535156</v>
      </c>
      <c r="V2243" s="18">
        <v>130.20222473144531</v>
      </c>
      <c r="W2243" s="18">
        <v>77.172752380371094</v>
      </c>
      <c r="X2243" s="103">
        <v>1.85622104588327</v>
      </c>
      <c r="Y2243" s="18">
        <v>8.016054929753297</v>
      </c>
      <c r="Z2243" s="18">
        <v>44.442061594272893</v>
      </c>
      <c r="AA2243" s="18">
        <v>114.4938156765473</v>
      </c>
      <c r="AB2243" s="18">
        <v>92.687652587890625</v>
      </c>
      <c r="AC2243" s="18">
        <v>59.585365295410163</v>
      </c>
      <c r="AD2243" s="18">
        <v>72.347015380859375</v>
      </c>
      <c r="AE2243" s="18">
        <v>82.4722900390625</v>
      </c>
      <c r="AF2243" s="18">
        <v>75.29241943359375</v>
      </c>
      <c r="AG2243" s="18">
        <v>74.0040283203125</v>
      </c>
      <c r="AH2243" s="18">
        <v>66.104835510253906</v>
      </c>
      <c r="AI2243" s="18">
        <v>65.884750366210938</v>
      </c>
      <c r="AJ2243" s="18">
        <v>48.453399658203132</v>
      </c>
      <c r="AK2243" s="18">
        <v>60.275669097900391</v>
      </c>
      <c r="AL2243" s="18">
        <v>70.2701416015625</v>
      </c>
      <c r="AM2243" s="18">
        <v>97.561065673828125</v>
      </c>
      <c r="AN2243" s="18">
        <v>105.0452575683594</v>
      </c>
      <c r="AO2243" s="18">
        <v>116.56687927246089</v>
      </c>
    </row>
    <row r="2244" spans="1:41" x14ac:dyDescent="0.3">
      <c r="A2244" s="4" t="s">
        <v>2078</v>
      </c>
      <c r="B2244" s="8" t="s">
        <v>9137</v>
      </c>
      <c r="C2244" s="87" t="s">
        <v>697</v>
      </c>
      <c r="D2244" s="87" t="s">
        <v>649</v>
      </c>
      <c r="E2244" s="87" t="s">
        <v>2073</v>
      </c>
      <c r="F2244" s="110">
        <v>1.0437465187986219</v>
      </c>
      <c r="G2244" s="18">
        <v>6.2827083656790768</v>
      </c>
      <c r="H2244" s="18">
        <v>9.4484403512051927</v>
      </c>
      <c r="I2244" s="18">
        <v>25.44051255999684</v>
      </c>
      <c r="J2244" s="18">
        <v>45.341819763183587</v>
      </c>
      <c r="K2244" s="18">
        <v>45.614082336425781</v>
      </c>
      <c r="L2244" s="18">
        <v>39.933872222900391</v>
      </c>
      <c r="M2244" s="18">
        <v>31.782707214355469</v>
      </c>
      <c r="N2244" s="18">
        <v>33.204833984375</v>
      </c>
      <c r="O2244" s="18">
        <v>36.186904907226563</v>
      </c>
      <c r="P2244" s="18">
        <v>30.281534194946289</v>
      </c>
      <c r="Q2244" s="18">
        <v>25.964216232299801</v>
      </c>
      <c r="R2244" s="18">
        <v>19.40360069274902</v>
      </c>
      <c r="S2244" s="18">
        <v>25.984601974487301</v>
      </c>
      <c r="T2244" s="18">
        <v>42.128856658935547</v>
      </c>
      <c r="U2244" s="18">
        <v>47.873668670654297</v>
      </c>
      <c r="V2244" s="18">
        <v>94.942665100097656</v>
      </c>
      <c r="W2244" s="18">
        <v>64.066680908203125</v>
      </c>
      <c r="X2244" s="103">
        <v>0.88934048447858816</v>
      </c>
      <c r="Y2244" s="18">
        <v>3.8405997985231779</v>
      </c>
      <c r="Z2244" s="18">
        <v>21.29278982001339</v>
      </c>
      <c r="AA2244" s="18">
        <v>54.855527971417068</v>
      </c>
      <c r="AB2244" s="18">
        <v>44.407901763916023</v>
      </c>
      <c r="AC2244" s="18">
        <v>50.943016052246087</v>
      </c>
      <c r="AD2244" s="18">
        <v>36.738273620605469</v>
      </c>
      <c r="AE2244" s="18">
        <v>35.068790435791023</v>
      </c>
      <c r="AF2244" s="18">
        <v>38.078624725341797</v>
      </c>
      <c r="AG2244" s="18">
        <v>40.998210906982422</v>
      </c>
      <c r="AH2244" s="18">
        <v>47.48687744140625</v>
      </c>
      <c r="AI2244" s="18">
        <v>42.657264709472663</v>
      </c>
      <c r="AJ2244" s="18">
        <v>27.976621627807621</v>
      </c>
      <c r="AK2244" s="18">
        <v>34.962196350097663</v>
      </c>
      <c r="AL2244" s="18">
        <v>45.303539276123047</v>
      </c>
      <c r="AM2244" s="18">
        <v>72.436836242675781</v>
      </c>
      <c r="AN2244" s="18">
        <v>95.860504150390625</v>
      </c>
      <c r="AO2244" s="18">
        <v>70.33843994140625</v>
      </c>
    </row>
    <row r="2245" spans="1:41" x14ac:dyDescent="0.3">
      <c r="A2245" s="4" t="s">
        <v>2080</v>
      </c>
      <c r="B2245" s="8" t="s">
        <v>9138</v>
      </c>
      <c r="C2245" s="87" t="s">
        <v>697</v>
      </c>
      <c r="D2245" s="87" t="s">
        <v>649</v>
      </c>
      <c r="E2245" s="87" t="s">
        <v>2073</v>
      </c>
      <c r="F2245" s="110">
        <v>0.97402904105625154</v>
      </c>
      <c r="G2245" s="18">
        <v>5.8630522779632566</v>
      </c>
      <c r="H2245" s="18">
        <v>8.8173278942808153</v>
      </c>
      <c r="I2245" s="18">
        <v>23.741203066540908</v>
      </c>
      <c r="J2245" s="18">
        <v>42.313194274902337</v>
      </c>
      <c r="K2245" s="18">
        <v>52.812004089355469</v>
      </c>
      <c r="L2245" s="18">
        <v>48.683372497558587</v>
      </c>
      <c r="M2245" s="18">
        <v>37.624374389648438</v>
      </c>
      <c r="N2245" s="18">
        <v>41.577350616455078</v>
      </c>
      <c r="O2245" s="18">
        <v>26.000772476196289</v>
      </c>
      <c r="P2245" s="18">
        <v>32.279430389404297</v>
      </c>
      <c r="Q2245" s="18">
        <v>24.399761199951168</v>
      </c>
      <c r="R2245" s="18">
        <v>23.173542022705082</v>
      </c>
      <c r="S2245" s="18">
        <v>33.247695922851563</v>
      </c>
      <c r="T2245" s="18">
        <v>48.090824127197273</v>
      </c>
      <c r="U2245" s="18">
        <v>50.752124786376953</v>
      </c>
      <c r="V2245" s="18">
        <v>97.884895324707031</v>
      </c>
      <c r="W2245" s="18">
        <v>83.168991088867188</v>
      </c>
      <c r="X2245" s="103">
        <v>0.83552152186374284</v>
      </c>
      <c r="Y2245" s="18">
        <v>3.6081836423009799</v>
      </c>
      <c r="Z2245" s="18">
        <v>20.004244117564099</v>
      </c>
      <c r="AA2245" s="18">
        <v>51.535913424866678</v>
      </c>
      <c r="AB2245" s="18">
        <v>41.720531463623047</v>
      </c>
      <c r="AC2245" s="18">
        <v>41.482421875</v>
      </c>
      <c r="AD2245" s="18">
        <v>45.145957946777337</v>
      </c>
      <c r="AE2245" s="18">
        <v>37.878162384033203</v>
      </c>
      <c r="AF2245" s="18">
        <v>41.954193115234382</v>
      </c>
      <c r="AG2245" s="18">
        <v>42.749610900878913</v>
      </c>
      <c r="AH2245" s="18">
        <v>38.257194519042969</v>
      </c>
      <c r="AI2245" s="18">
        <v>37.380081176757813</v>
      </c>
      <c r="AJ2245" s="18">
        <v>36.396312713623047</v>
      </c>
      <c r="AK2245" s="18">
        <v>43.942329406738281</v>
      </c>
      <c r="AL2245" s="18">
        <v>55.575687408447273</v>
      </c>
      <c r="AM2245" s="18">
        <v>73.404510498046875</v>
      </c>
      <c r="AN2245" s="18">
        <v>95.213920593261719</v>
      </c>
      <c r="AO2245" s="18">
        <v>77.750579833984375</v>
      </c>
    </row>
    <row r="2246" spans="1:41" x14ac:dyDescent="0.3">
      <c r="A2246" s="4" t="s">
        <v>2070</v>
      </c>
      <c r="B2246" s="8" t="s">
        <v>8475</v>
      </c>
      <c r="C2246" s="87" t="s">
        <v>697</v>
      </c>
      <c r="D2246" s="87" t="s">
        <v>649</v>
      </c>
      <c r="E2246" s="87" t="s">
        <v>2065</v>
      </c>
      <c r="F2246" s="110">
        <v>1.375165165472984</v>
      </c>
      <c r="G2246" s="18">
        <v>8.2776435980377183</v>
      </c>
      <c r="H2246" s="18">
        <v>12.448583832386969</v>
      </c>
      <c r="I2246" s="18">
        <v>33.518585244771963</v>
      </c>
      <c r="J2246" s="18">
        <v>59.739112854003913</v>
      </c>
      <c r="K2246" s="18">
        <v>73.44281005859375</v>
      </c>
      <c r="L2246" s="18">
        <v>60.208984375</v>
      </c>
      <c r="M2246" s="18">
        <v>61.643630981445313</v>
      </c>
      <c r="N2246" s="18">
        <v>63.135986328125</v>
      </c>
      <c r="O2246" s="18">
        <v>56.98138427734375</v>
      </c>
      <c r="P2246" s="18">
        <v>52.056282043457031</v>
      </c>
      <c r="Q2246" s="18">
        <v>51.484195709228523</v>
      </c>
      <c r="R2246" s="18">
        <v>46.963668823242188</v>
      </c>
      <c r="S2246" s="18">
        <v>56.290657043457031</v>
      </c>
      <c r="T2246" s="18">
        <v>61.352008819580078</v>
      </c>
      <c r="U2246" s="18">
        <v>72.490531921386719</v>
      </c>
      <c r="V2246" s="18">
        <v>111.33497619628911</v>
      </c>
      <c r="W2246" s="18">
        <v>80.638908386230469</v>
      </c>
      <c r="X2246" s="103">
        <v>1.0133330096796911</v>
      </c>
      <c r="Y2246" s="18">
        <v>4.3760591367820592</v>
      </c>
      <c r="Z2246" s="18">
        <v>24.261446734252139</v>
      </c>
      <c r="AA2246" s="18">
        <v>62.503527307018572</v>
      </c>
      <c r="AB2246" s="18">
        <v>50.599285125732422</v>
      </c>
      <c r="AC2246" s="18">
        <v>47.533885955810547</v>
      </c>
      <c r="AD2246" s="18">
        <v>60.161357879638672</v>
      </c>
      <c r="AE2246" s="18">
        <v>54.154483795166023</v>
      </c>
      <c r="AF2246" s="18">
        <v>70.937141418457031</v>
      </c>
      <c r="AG2246" s="18">
        <v>61.795082092285163</v>
      </c>
      <c r="AH2246" s="18">
        <v>66.082107543945313</v>
      </c>
      <c r="AI2246" s="18">
        <v>69.185211181640625</v>
      </c>
      <c r="AJ2246" s="18">
        <v>46.674858093261719</v>
      </c>
      <c r="AK2246" s="18">
        <v>54.792442321777337</v>
      </c>
      <c r="AL2246" s="18">
        <v>68.221305847167969</v>
      </c>
      <c r="AM2246" s="18">
        <v>104.06517028808589</v>
      </c>
      <c r="AN2246" s="18">
        <v>138.84510803222659</v>
      </c>
      <c r="AO2246" s="18">
        <v>91.755340576171875</v>
      </c>
    </row>
    <row r="2247" spans="1:41" x14ac:dyDescent="0.3">
      <c r="A2247" s="4" t="s">
        <v>704</v>
      </c>
      <c r="B2247" s="8" t="s">
        <v>9139</v>
      </c>
      <c r="C2247" s="87" t="s">
        <v>697</v>
      </c>
      <c r="D2247" s="87" t="s">
        <v>649</v>
      </c>
      <c r="E2247" s="87" t="s">
        <v>698</v>
      </c>
      <c r="F2247" s="110">
        <v>2.1758653955460661</v>
      </c>
      <c r="G2247" s="18">
        <v>13.09736365772388</v>
      </c>
      <c r="H2247" s="18">
        <v>19.696865121746111</v>
      </c>
      <c r="I2247" s="18">
        <v>53.035032862162083</v>
      </c>
      <c r="J2247" s="18">
        <v>94.522659301757813</v>
      </c>
      <c r="K2247" s="18">
        <v>64.958786010742188</v>
      </c>
      <c r="L2247" s="18">
        <v>65.00067138671875</v>
      </c>
      <c r="M2247" s="18">
        <v>60.096775054931641</v>
      </c>
      <c r="N2247" s="18">
        <v>58.449119567871087</v>
      </c>
      <c r="O2247" s="18">
        <v>54.977947235107422</v>
      </c>
      <c r="P2247" s="18">
        <v>57.764366149902337</v>
      </c>
      <c r="Q2247" s="18">
        <v>52.307281494140632</v>
      </c>
      <c r="R2247" s="18">
        <v>45.947956085205078</v>
      </c>
      <c r="S2247" s="18">
        <v>49.739383697509773</v>
      </c>
      <c r="T2247" s="18">
        <v>55.547554016113281</v>
      </c>
      <c r="U2247" s="18">
        <v>70.175521850585938</v>
      </c>
      <c r="V2247" s="18">
        <v>112.0743713378906</v>
      </c>
      <c r="W2247" s="18">
        <v>112.1714248657227</v>
      </c>
      <c r="X2247" s="103">
        <v>0.97143449830756767</v>
      </c>
      <c r="Y2247" s="18">
        <v>4.1951212202668309</v>
      </c>
      <c r="Z2247" s="18">
        <v>23.258303155399869</v>
      </c>
      <c r="AA2247" s="18">
        <v>59.919179689152287</v>
      </c>
      <c r="AB2247" s="18">
        <v>48.507144927978523</v>
      </c>
      <c r="AC2247" s="18">
        <v>58.643085479736328</v>
      </c>
      <c r="AD2247" s="18">
        <v>48.487438201904297</v>
      </c>
      <c r="AE2247" s="18">
        <v>52.155403137207031</v>
      </c>
      <c r="AF2247" s="18">
        <v>60.221942901611328</v>
      </c>
      <c r="AG2247" s="18">
        <v>63.006156921386719</v>
      </c>
      <c r="AH2247" s="18">
        <v>67.781166076660156</v>
      </c>
      <c r="AI2247" s="18">
        <v>53.271984100341797</v>
      </c>
      <c r="AJ2247" s="18">
        <v>52.814289093017578</v>
      </c>
      <c r="AK2247" s="18">
        <v>51.557254791259773</v>
      </c>
      <c r="AL2247" s="18">
        <v>88.014488220214844</v>
      </c>
      <c r="AM2247" s="18">
        <v>101.5135879516602</v>
      </c>
      <c r="AN2247" s="18">
        <v>115.6533584594727</v>
      </c>
      <c r="AO2247" s="18">
        <v>136.85835266113281</v>
      </c>
    </row>
    <row r="2248" spans="1:41" x14ac:dyDescent="0.3">
      <c r="A2248" s="4" t="s">
        <v>2068</v>
      </c>
      <c r="B2248" s="8" t="s">
        <v>9140</v>
      </c>
      <c r="C2248" s="87" t="s">
        <v>697</v>
      </c>
      <c r="D2248" s="87" t="s">
        <v>649</v>
      </c>
      <c r="E2248" s="87" t="s">
        <v>2065</v>
      </c>
      <c r="F2248" s="110">
        <v>1.2064597686196861</v>
      </c>
      <c r="G2248" s="18">
        <v>7.262141472708068</v>
      </c>
      <c r="H2248" s="18">
        <v>10.921390351608199</v>
      </c>
      <c r="I2248" s="18">
        <v>29.40652193219131</v>
      </c>
      <c r="J2248" s="18">
        <v>52.410312652587891</v>
      </c>
      <c r="K2248" s="18">
        <v>54.270751953125</v>
      </c>
      <c r="L2248" s="18">
        <v>54.953365325927727</v>
      </c>
      <c r="M2248" s="18">
        <v>47.690803527832031</v>
      </c>
      <c r="N2248" s="18">
        <v>65.69036865234375</v>
      </c>
      <c r="O2248" s="18">
        <v>44.537403106689453</v>
      </c>
      <c r="P2248" s="18">
        <v>55.260368347167969</v>
      </c>
      <c r="Q2248" s="18">
        <v>36.820579528808587</v>
      </c>
      <c r="R2248" s="18">
        <v>29.09980392456055</v>
      </c>
      <c r="S2248" s="18">
        <v>42.339733123779297</v>
      </c>
      <c r="T2248" s="18">
        <v>47.570842742919922</v>
      </c>
      <c r="U2248" s="18">
        <v>74.407875061035156</v>
      </c>
      <c r="V2248" s="18">
        <v>82.015960693359375</v>
      </c>
      <c r="W2248" s="18">
        <v>142.2643127441406</v>
      </c>
      <c r="X2248" s="103">
        <v>1.2547187095464361</v>
      </c>
      <c r="Y2248" s="18">
        <v>5.4184786447819979</v>
      </c>
      <c r="Z2248" s="18">
        <v>30.040757428550329</v>
      </c>
      <c r="AA2248" s="18">
        <v>77.392470565576716</v>
      </c>
      <c r="AB2248" s="18">
        <v>62.652523040771477</v>
      </c>
      <c r="AC2248" s="18">
        <v>45.413433074951172</v>
      </c>
      <c r="AD2248" s="18">
        <v>36.898689270019531</v>
      </c>
      <c r="AE2248" s="18">
        <v>41.319091796875</v>
      </c>
      <c r="AF2248" s="18">
        <v>55.515636444091797</v>
      </c>
      <c r="AG2248" s="18">
        <v>54.751163482666023</v>
      </c>
      <c r="AH2248" s="18">
        <v>50.325515747070313</v>
      </c>
      <c r="AI2248" s="18">
        <v>67.363037109375</v>
      </c>
      <c r="AJ2248" s="18">
        <v>32.082195281982422</v>
      </c>
      <c r="AK2248" s="18">
        <v>46.774059295654297</v>
      </c>
      <c r="AL2248" s="18">
        <v>63.40496826171875</v>
      </c>
      <c r="AM2248" s="18">
        <v>77.795013427734375</v>
      </c>
      <c r="AN2248" s="18">
        <v>114.44068908691411</v>
      </c>
      <c r="AO2248" s="18">
        <v>88.144943237304688</v>
      </c>
    </row>
    <row r="2249" spans="1:41" x14ac:dyDescent="0.3">
      <c r="A2249" s="4" t="s">
        <v>2106</v>
      </c>
      <c r="B2249" s="8" t="s">
        <v>9141</v>
      </c>
      <c r="C2249" s="87" t="s">
        <v>708</v>
      </c>
      <c r="D2249" s="87" t="s">
        <v>649</v>
      </c>
      <c r="E2249" s="87" t="s">
        <v>2102</v>
      </c>
      <c r="F2249" s="110">
        <v>1.7588345123437501</v>
      </c>
      <c r="G2249" s="18">
        <v>10.587095722500001</v>
      </c>
      <c r="H2249" s="18">
        <v>15.92172302203125</v>
      </c>
      <c r="I2249" s="18">
        <v>42.870228255937498</v>
      </c>
      <c r="J2249" s="18">
        <v>76.40625</v>
      </c>
      <c r="K2249" s="18">
        <v>69.130645751953125</v>
      </c>
      <c r="L2249" s="18">
        <v>51.141624450683587</v>
      </c>
      <c r="M2249" s="18">
        <v>47.796211242675781</v>
      </c>
      <c r="N2249" s="18">
        <v>47.525138854980469</v>
      </c>
      <c r="O2249" s="18">
        <v>55.004314422607422</v>
      </c>
      <c r="P2249" s="18">
        <v>36.419670104980469</v>
      </c>
      <c r="Q2249" s="18">
        <v>39.536201477050781</v>
      </c>
      <c r="R2249" s="18">
        <v>34.716892242431641</v>
      </c>
      <c r="S2249" s="18">
        <v>36.345199584960938</v>
      </c>
      <c r="T2249" s="18">
        <v>42.119190216064453</v>
      </c>
      <c r="U2249" s="18">
        <v>42.930503845214837</v>
      </c>
      <c r="V2249" s="18">
        <v>76.21612548828125</v>
      </c>
      <c r="W2249" s="18">
        <v>60.610301971435547</v>
      </c>
      <c r="X2249" s="103">
        <v>0.89939734342456445</v>
      </c>
      <c r="Y2249" s="18">
        <v>3.8840301506951449</v>
      </c>
      <c r="Z2249" s="18">
        <v>21.5335733978708</v>
      </c>
      <c r="AA2249" s="18">
        <v>55.475846417325933</v>
      </c>
      <c r="AB2249" s="18">
        <v>44.910076141357422</v>
      </c>
      <c r="AC2249" s="18">
        <v>51.153995513916023</v>
      </c>
      <c r="AD2249" s="18">
        <v>60.208251953125</v>
      </c>
      <c r="AE2249" s="18">
        <v>51.623500823974609</v>
      </c>
      <c r="AF2249" s="18">
        <v>72.541412353515625</v>
      </c>
      <c r="AG2249" s="18">
        <v>60.574527740478523</v>
      </c>
      <c r="AH2249" s="18">
        <v>51.731777191162109</v>
      </c>
      <c r="AI2249" s="18">
        <v>47.281036376953132</v>
      </c>
      <c r="AJ2249" s="18">
        <v>29.492118835449219</v>
      </c>
      <c r="AK2249" s="18">
        <v>47.936485290527337</v>
      </c>
      <c r="AL2249" s="18">
        <v>59.057636260986328</v>
      </c>
      <c r="AM2249" s="18">
        <v>75.374565124511719</v>
      </c>
      <c r="AN2249" s="18">
        <v>84.25531005859375</v>
      </c>
      <c r="AO2249" s="18">
        <v>50.696949005126953</v>
      </c>
    </row>
    <row r="2250" spans="1:41" x14ac:dyDescent="0.3">
      <c r="A2250" s="4" t="s">
        <v>1975</v>
      </c>
      <c r="B2250" s="8" t="s">
        <v>9142</v>
      </c>
      <c r="C2250" s="87" t="s">
        <v>697</v>
      </c>
      <c r="D2250" s="87" t="s">
        <v>649</v>
      </c>
      <c r="E2250" s="87" t="s">
        <v>1971</v>
      </c>
      <c r="F2250" s="110">
        <v>1.4778518334503019</v>
      </c>
      <c r="G2250" s="18">
        <v>8.8957538157248521</v>
      </c>
      <c r="H2250" s="18">
        <v>13.37814751453889</v>
      </c>
      <c r="I2250" s="18">
        <v>36.021493201224942</v>
      </c>
      <c r="J2250" s="18">
        <v>64.199966430664063</v>
      </c>
      <c r="K2250" s="18">
        <v>66.716232299804688</v>
      </c>
      <c r="L2250" s="18">
        <v>58.604667663574219</v>
      </c>
      <c r="M2250" s="18">
        <v>66.971389770507813</v>
      </c>
      <c r="N2250" s="18">
        <v>59.874340057373047</v>
      </c>
      <c r="O2250" s="18">
        <v>59.185508728027337</v>
      </c>
      <c r="P2250" s="18">
        <v>53.343193054199219</v>
      </c>
      <c r="Q2250" s="18">
        <v>50.555892944335938</v>
      </c>
      <c r="R2250" s="18">
        <v>44.540409088134773</v>
      </c>
      <c r="S2250" s="18">
        <v>44.069065093994141</v>
      </c>
      <c r="T2250" s="18">
        <v>60.501003265380859</v>
      </c>
      <c r="U2250" s="18">
        <v>75.101081848144531</v>
      </c>
      <c r="V2250" s="18">
        <v>120.07911682128911</v>
      </c>
      <c r="W2250" s="18">
        <v>111.67043304443359</v>
      </c>
      <c r="X2250" s="103">
        <v>1.363964072896805</v>
      </c>
      <c r="Y2250" s="18">
        <v>5.8902526478726198</v>
      </c>
      <c r="Z2250" s="18">
        <v>32.656334478316801</v>
      </c>
      <c r="AA2250" s="18">
        <v>84.130848261861658</v>
      </c>
      <c r="AB2250" s="18">
        <v>68.107528686523438</v>
      </c>
      <c r="AC2250" s="18">
        <v>57.320178985595703</v>
      </c>
      <c r="AD2250" s="18">
        <v>55.499294281005859</v>
      </c>
      <c r="AE2250" s="18">
        <v>59.743602752685547</v>
      </c>
      <c r="AF2250" s="18">
        <v>69.927520751953125</v>
      </c>
      <c r="AG2250" s="18">
        <v>62.161067962646477</v>
      </c>
      <c r="AH2250" s="18">
        <v>76.787796020507813</v>
      </c>
      <c r="AI2250" s="18">
        <v>55.468318939208977</v>
      </c>
      <c r="AJ2250" s="18">
        <v>51.189983367919922</v>
      </c>
      <c r="AK2250" s="18">
        <v>52.930355072021477</v>
      </c>
      <c r="AL2250" s="18">
        <v>72.445831298828125</v>
      </c>
      <c r="AM2250" s="18">
        <v>96.351348876953125</v>
      </c>
      <c r="AN2250" s="18">
        <v>128.4375305175781</v>
      </c>
      <c r="AO2250" s="18">
        <v>116.6062774658203</v>
      </c>
    </row>
    <row r="2251" spans="1:41" x14ac:dyDescent="0.3">
      <c r="A2251" s="4" t="s">
        <v>2030</v>
      </c>
      <c r="B2251" s="8" t="s">
        <v>9143</v>
      </c>
      <c r="C2251" s="87" t="s">
        <v>2026</v>
      </c>
      <c r="D2251" s="87" t="s">
        <v>649</v>
      </c>
      <c r="E2251" s="87" t="s">
        <v>2027</v>
      </c>
      <c r="F2251" s="110">
        <v>1.5084964520940931</v>
      </c>
      <c r="G2251" s="18">
        <v>9.080215462732788</v>
      </c>
      <c r="H2251" s="18">
        <v>13.655555722495899</v>
      </c>
      <c r="I2251" s="18">
        <v>36.768432033079478</v>
      </c>
      <c r="J2251" s="18">
        <v>65.531211853027344</v>
      </c>
      <c r="K2251" s="18">
        <v>63.172996520996087</v>
      </c>
      <c r="L2251" s="18">
        <v>60.311126708984382</v>
      </c>
      <c r="M2251" s="18">
        <v>60.332637786865227</v>
      </c>
      <c r="N2251" s="18">
        <v>58.458606719970703</v>
      </c>
      <c r="O2251" s="18">
        <v>53.786258697509773</v>
      </c>
      <c r="P2251" s="18">
        <v>46.05706787109375</v>
      </c>
      <c r="Q2251" s="18">
        <v>45.639766693115227</v>
      </c>
      <c r="R2251" s="18">
        <v>45.003265380859382</v>
      </c>
      <c r="S2251" s="18">
        <v>40.299777984619141</v>
      </c>
      <c r="T2251" s="18">
        <v>51.548233032226563</v>
      </c>
      <c r="U2251" s="18">
        <v>66.938209533691406</v>
      </c>
      <c r="V2251" s="18">
        <v>88.284248352050781</v>
      </c>
      <c r="W2251" s="18">
        <v>101.1003036499023</v>
      </c>
      <c r="X2251" s="103">
        <v>0.99287421322725689</v>
      </c>
      <c r="Y2251" s="18">
        <v>4.2877082173034369</v>
      </c>
      <c r="Z2251" s="18">
        <v>23.77161763006206</v>
      </c>
      <c r="AA2251" s="18">
        <v>61.241605578901087</v>
      </c>
      <c r="AB2251" s="18">
        <v>49.577705383300781</v>
      </c>
      <c r="AC2251" s="18">
        <v>54.953483581542969</v>
      </c>
      <c r="AD2251" s="18">
        <v>46.292133331298828</v>
      </c>
      <c r="AE2251" s="18">
        <v>52.616519927978523</v>
      </c>
      <c r="AF2251" s="18">
        <v>53.728530883789063</v>
      </c>
      <c r="AG2251" s="18">
        <v>69.028434753417969</v>
      </c>
      <c r="AH2251" s="18">
        <v>58.190097808837891</v>
      </c>
      <c r="AI2251" s="18">
        <v>48.005123138427727</v>
      </c>
      <c r="AJ2251" s="18">
        <v>42.901477813720703</v>
      </c>
      <c r="AK2251" s="18">
        <v>47.924953460693359</v>
      </c>
      <c r="AL2251" s="18">
        <v>66.815681457519531</v>
      </c>
      <c r="AM2251" s="18">
        <v>76.429664611816406</v>
      </c>
      <c r="AN2251" s="18">
        <v>92.335182189941406</v>
      </c>
      <c r="AO2251" s="18">
        <v>68.150917053222656</v>
      </c>
    </row>
    <row r="2252" spans="1:41" x14ac:dyDescent="0.3">
      <c r="A2252" s="4" t="s">
        <v>745</v>
      </c>
      <c r="B2252" s="8" t="s">
        <v>9144</v>
      </c>
      <c r="C2252" s="87" t="s">
        <v>697</v>
      </c>
      <c r="D2252" s="87" t="s">
        <v>649</v>
      </c>
      <c r="E2252" s="87" t="s">
        <v>726</v>
      </c>
      <c r="F2252" s="110">
        <v>1.807491048320373</v>
      </c>
      <c r="G2252" s="18">
        <v>10.879977969405269</v>
      </c>
      <c r="H2252" s="18">
        <v>16.362182817193538</v>
      </c>
      <c r="I2252" s="18">
        <v>44.056193614714473</v>
      </c>
      <c r="J2252" s="18">
        <v>78.51995849609375</v>
      </c>
      <c r="K2252" s="18">
        <v>99.331451416015625</v>
      </c>
      <c r="L2252" s="18">
        <v>74.785858154296875</v>
      </c>
      <c r="M2252" s="18">
        <v>64.137054443359375</v>
      </c>
      <c r="N2252" s="18">
        <v>74.3170166015625</v>
      </c>
      <c r="O2252" s="18">
        <v>62.061023712158203</v>
      </c>
      <c r="P2252" s="18">
        <v>57.066162109375</v>
      </c>
      <c r="Q2252" s="18">
        <v>56.517364501953132</v>
      </c>
      <c r="R2252" s="18">
        <v>56.479473114013672</v>
      </c>
      <c r="S2252" s="18">
        <v>57.053325653076172</v>
      </c>
      <c r="T2252" s="18">
        <v>62.14910888671875</v>
      </c>
      <c r="U2252" s="18">
        <v>60.251335144042969</v>
      </c>
      <c r="V2252" s="18">
        <v>84.944793701171875</v>
      </c>
      <c r="W2252" s="18">
        <v>71.739433288574219</v>
      </c>
      <c r="X2252" s="103">
        <v>1.3659734278442921</v>
      </c>
      <c r="Y2252" s="18">
        <v>5.8989300086148377</v>
      </c>
      <c r="Z2252" s="18">
        <v>32.70444290621068</v>
      </c>
      <c r="AA2252" s="18">
        <v>84.254787549963439</v>
      </c>
      <c r="AB2252" s="18">
        <v>68.207862854003906</v>
      </c>
      <c r="AC2252" s="18">
        <v>57.618503570556641</v>
      </c>
      <c r="AD2252" s="18">
        <v>65.336875915527344</v>
      </c>
      <c r="AE2252" s="18">
        <v>61.801441192626953</v>
      </c>
      <c r="AF2252" s="18">
        <v>77.478652954101563</v>
      </c>
      <c r="AG2252" s="18">
        <v>66.1885986328125</v>
      </c>
      <c r="AH2252" s="18">
        <v>68.540229797363281</v>
      </c>
      <c r="AI2252" s="18">
        <v>55.641921997070313</v>
      </c>
      <c r="AJ2252" s="18">
        <v>50.587314605712891</v>
      </c>
      <c r="AK2252" s="18">
        <v>58.0343017578125</v>
      </c>
      <c r="AL2252" s="18">
        <v>80.168197631835938</v>
      </c>
      <c r="AM2252" s="18">
        <v>83.154052734375</v>
      </c>
      <c r="AN2252" s="18">
        <v>91.293060302734375</v>
      </c>
      <c r="AO2252" s="18">
        <v>48.631614685058587</v>
      </c>
    </row>
    <row r="2253" spans="1:41" x14ac:dyDescent="0.3">
      <c r="A2253" s="4" t="s">
        <v>2044</v>
      </c>
      <c r="B2253" s="8" t="s">
        <v>9145</v>
      </c>
      <c r="C2253" s="87" t="s">
        <v>708</v>
      </c>
      <c r="D2253" s="87" t="s">
        <v>649</v>
      </c>
      <c r="E2253" s="87" t="s">
        <v>2043</v>
      </c>
      <c r="F2253" s="110">
        <v>1.2207840892692681</v>
      </c>
      <c r="G2253" s="18">
        <v>7.3483650217756953</v>
      </c>
      <c r="H2253" s="18">
        <v>11.051060234852359</v>
      </c>
      <c r="I2253" s="18">
        <v>29.75566614760729</v>
      </c>
      <c r="J2253" s="18">
        <v>53.032581329345703</v>
      </c>
      <c r="K2253" s="18">
        <v>56.362770080566413</v>
      </c>
      <c r="L2253" s="18">
        <v>66.368904113769531</v>
      </c>
      <c r="M2253" s="18">
        <v>43.1741943359375</v>
      </c>
      <c r="N2253" s="18">
        <v>49.972206115722663</v>
      </c>
      <c r="O2253" s="18">
        <v>38.546428680419922</v>
      </c>
      <c r="P2253" s="18">
        <v>38.700698852539063</v>
      </c>
      <c r="Q2253" s="18">
        <v>40.460517883300781</v>
      </c>
      <c r="R2253" s="18">
        <v>26.468130111694339</v>
      </c>
      <c r="S2253" s="18">
        <v>45.028728485107422</v>
      </c>
      <c r="T2253" s="18">
        <v>38.793857574462891</v>
      </c>
      <c r="U2253" s="18">
        <v>60.288372039794922</v>
      </c>
      <c r="V2253" s="18">
        <v>121.1556777954102</v>
      </c>
      <c r="W2253" s="18">
        <v>36.913631439208977</v>
      </c>
      <c r="X2253" s="103">
        <v>1.094891185336605</v>
      </c>
      <c r="Y2253" s="18">
        <v>4.7282665516727764</v>
      </c>
      <c r="Z2253" s="18">
        <v>26.214130911656429</v>
      </c>
      <c r="AA2253" s="18">
        <v>67.534127919638365</v>
      </c>
      <c r="AB2253" s="18">
        <v>54.671772003173828</v>
      </c>
      <c r="AC2253" s="18">
        <v>44.827365875244141</v>
      </c>
      <c r="AD2253" s="18">
        <v>64.444969177246094</v>
      </c>
      <c r="AE2253" s="18">
        <v>53.715087890625</v>
      </c>
      <c r="AF2253" s="18">
        <v>55.593917846679688</v>
      </c>
      <c r="AG2253" s="18">
        <v>49.149417877197273</v>
      </c>
      <c r="AH2253" s="18">
        <v>48.493900299072273</v>
      </c>
      <c r="AI2253" s="18">
        <v>42.866901397705078</v>
      </c>
      <c r="AJ2253" s="18">
        <v>40.027248382568359</v>
      </c>
      <c r="AK2253" s="18">
        <v>54.438907623291023</v>
      </c>
      <c r="AL2253" s="18">
        <v>54.412799835205078</v>
      </c>
      <c r="AM2253" s="18">
        <v>66.770545959472656</v>
      </c>
      <c r="AN2253" s="18">
        <v>88.175056457519531</v>
      </c>
      <c r="AO2253" s="18">
        <v>58.570846557617188</v>
      </c>
    </row>
    <row r="2254" spans="1:41" x14ac:dyDescent="0.3">
      <c r="A2254" s="4" t="s">
        <v>731</v>
      </c>
      <c r="B2254" s="8" t="s">
        <v>9146</v>
      </c>
      <c r="C2254" s="87" t="s">
        <v>697</v>
      </c>
      <c r="D2254" s="87" t="s">
        <v>649</v>
      </c>
      <c r="E2254" s="87" t="s">
        <v>726</v>
      </c>
      <c r="F2254" s="110">
        <v>1.171665396285835</v>
      </c>
      <c r="G2254" s="18">
        <v>7.0527008755867913</v>
      </c>
      <c r="H2254" s="18">
        <v>10.606416796599451</v>
      </c>
      <c r="I2254" s="18">
        <v>28.55843606993098</v>
      </c>
      <c r="J2254" s="18">
        <v>50.898796081542969</v>
      </c>
      <c r="K2254" s="18">
        <v>55.177768707275391</v>
      </c>
      <c r="L2254" s="18">
        <v>46.239215850830078</v>
      </c>
      <c r="M2254" s="18">
        <v>44.353767395019531</v>
      </c>
      <c r="N2254" s="18">
        <v>42.134368896484382</v>
      </c>
      <c r="O2254" s="18">
        <v>47.246944427490227</v>
      </c>
      <c r="P2254" s="18">
        <v>39.831718444824219</v>
      </c>
      <c r="Q2254" s="18">
        <v>35.797470092773438</v>
      </c>
      <c r="R2254" s="18">
        <v>43.317192077636719</v>
      </c>
      <c r="S2254" s="18">
        <v>37.930286407470703</v>
      </c>
      <c r="T2254" s="18">
        <v>41.219345092773438</v>
      </c>
      <c r="U2254" s="18">
        <v>77.391242980957031</v>
      </c>
      <c r="V2254" s="18">
        <v>91.648468017578125</v>
      </c>
      <c r="W2254" s="18">
        <v>74.84124755859375</v>
      </c>
      <c r="X2254" s="103">
        <v>0.91007338805411542</v>
      </c>
      <c r="Y2254" s="18">
        <v>3.9301344443474431</v>
      </c>
      <c r="Z2254" s="18">
        <v>21.789181658569049</v>
      </c>
      <c r="AA2254" s="18">
        <v>56.134356937224041</v>
      </c>
      <c r="AB2254" s="18">
        <v>45.443168640136719</v>
      </c>
      <c r="AC2254" s="18">
        <v>46.680747985839837</v>
      </c>
      <c r="AD2254" s="18">
        <v>48.927825927734382</v>
      </c>
      <c r="AE2254" s="18">
        <v>38.857585906982422</v>
      </c>
      <c r="AF2254" s="18">
        <v>56.195030212402337</v>
      </c>
      <c r="AG2254" s="18">
        <v>47.2852783203125</v>
      </c>
      <c r="AH2254" s="18">
        <v>51.094020843505859</v>
      </c>
      <c r="AI2254" s="18">
        <v>46.140819549560547</v>
      </c>
      <c r="AJ2254" s="18">
        <v>28.836141586303711</v>
      </c>
      <c r="AK2254" s="18">
        <v>42.235027313232422</v>
      </c>
      <c r="AL2254" s="18">
        <v>61.228904724121087</v>
      </c>
      <c r="AM2254" s="18">
        <v>101.267707824707</v>
      </c>
      <c r="AN2254" s="18">
        <v>114.3280563354492</v>
      </c>
      <c r="AO2254" s="18">
        <v>76.588821411132813</v>
      </c>
    </row>
    <row r="2255" spans="1:41" x14ac:dyDescent="0.3">
      <c r="A2255" s="4" t="s">
        <v>2033</v>
      </c>
      <c r="B2255" s="8" t="s">
        <v>9147</v>
      </c>
      <c r="C2255" s="87" t="s">
        <v>2026</v>
      </c>
      <c r="D2255" s="87" t="s">
        <v>649</v>
      </c>
      <c r="E2255" s="87" t="s">
        <v>2027</v>
      </c>
      <c r="F2255" s="110">
        <v>1.6233409315680389</v>
      </c>
      <c r="G2255" s="18">
        <v>9.7715081846223129</v>
      </c>
      <c r="H2255" s="18">
        <v>14.695177119483899</v>
      </c>
      <c r="I2255" s="18">
        <v>39.567677223248992</v>
      </c>
      <c r="J2255" s="18">
        <v>70.520217895507813</v>
      </c>
      <c r="K2255" s="18">
        <v>70.20648193359375</v>
      </c>
      <c r="L2255" s="18">
        <v>52.769905090332031</v>
      </c>
      <c r="M2255" s="18">
        <v>46.031661987304688</v>
      </c>
      <c r="N2255" s="18">
        <v>34.142158508300781</v>
      </c>
      <c r="O2255" s="18">
        <v>26.644609451293949</v>
      </c>
      <c r="P2255" s="18">
        <v>27.639650344848629</v>
      </c>
      <c r="Q2255" s="18">
        <v>29.857969284057621</v>
      </c>
      <c r="R2255" s="18">
        <v>18.586212158203129</v>
      </c>
      <c r="S2255" s="18">
        <v>12.910495758056641</v>
      </c>
      <c r="T2255" s="18">
        <v>23.53774261474609</v>
      </c>
      <c r="U2255" s="18">
        <v>40.153961181640632</v>
      </c>
      <c r="V2255" s="18">
        <v>150.1401062011719</v>
      </c>
      <c r="W2255" s="18">
        <v>72.250205993652344</v>
      </c>
      <c r="X2255" s="103">
        <v>1.2493138793500711</v>
      </c>
      <c r="Y2255" s="18">
        <v>5.3951379894025422</v>
      </c>
      <c r="Z2255" s="18">
        <v>29.911353768880499</v>
      </c>
      <c r="AA2255" s="18">
        <v>77.059094519853005</v>
      </c>
      <c r="AB2255" s="18">
        <v>62.382640838623047</v>
      </c>
      <c r="AC2255" s="18">
        <v>52.445217132568359</v>
      </c>
      <c r="AD2255" s="18">
        <v>35.602512359619141</v>
      </c>
      <c r="AE2255" s="18">
        <v>51.086818695068359</v>
      </c>
      <c r="AF2255" s="18">
        <v>37.026870727539063</v>
      </c>
      <c r="AG2255" s="18">
        <v>29.549295425415039</v>
      </c>
      <c r="AH2255" s="18">
        <v>30.6680908203125</v>
      </c>
      <c r="AI2255" s="18">
        <v>31.985036849975589</v>
      </c>
      <c r="AJ2255" s="18">
        <v>33.359928131103523</v>
      </c>
      <c r="AK2255" s="18">
        <v>23.563991546630859</v>
      </c>
      <c r="AL2255" s="18">
        <v>49.065715789794922</v>
      </c>
      <c r="AM2255" s="18">
        <v>74.047035217285156</v>
      </c>
      <c r="AN2255" s="18">
        <v>121.11289978027339</v>
      </c>
      <c r="AO2255" s="18">
        <v>107.44382476806641</v>
      </c>
    </row>
    <row r="2256" spans="1:41" x14ac:dyDescent="0.3">
      <c r="A2256" s="4" t="s">
        <v>1997</v>
      </c>
      <c r="B2256" s="8" t="s">
        <v>13102</v>
      </c>
      <c r="C2256" s="87" t="s">
        <v>697</v>
      </c>
      <c r="D2256" s="87" t="s">
        <v>649</v>
      </c>
      <c r="E2256" s="87" t="s">
        <v>1996</v>
      </c>
      <c r="F2256" s="110">
        <v>1.069409711890015</v>
      </c>
      <c r="G2256" s="18">
        <v>6.4371849124472664</v>
      </c>
      <c r="H2256" s="18">
        <v>9.6807545623458253</v>
      </c>
      <c r="I2256" s="18">
        <v>26.06603300429272</v>
      </c>
      <c r="J2256" s="18">
        <v>46.4566650390625</v>
      </c>
      <c r="K2256" s="18">
        <v>44.231857299804688</v>
      </c>
      <c r="L2256" s="18">
        <v>49.954933166503913</v>
      </c>
      <c r="M2256" s="18">
        <v>43.415637969970703</v>
      </c>
      <c r="N2256" s="18">
        <v>34.909389495849609</v>
      </c>
      <c r="O2256" s="18">
        <v>33.559123992919922</v>
      </c>
      <c r="P2256" s="18">
        <v>30.99283409118652</v>
      </c>
      <c r="Q2256" s="18">
        <v>30.226703643798832</v>
      </c>
      <c r="R2256" s="18">
        <v>25.248056411743161</v>
      </c>
      <c r="S2256" s="18">
        <v>32.334346771240227</v>
      </c>
      <c r="T2256" s="18">
        <v>59.273654937744141</v>
      </c>
      <c r="U2256" s="18">
        <v>54.580089569091797</v>
      </c>
      <c r="V2256" s="18">
        <v>108.9198913574219</v>
      </c>
      <c r="W2256" s="18">
        <v>114.95960998535161</v>
      </c>
      <c r="X2256" s="103">
        <v>0.6638133484767228</v>
      </c>
      <c r="Y2256" s="18">
        <v>2.8666651939402161</v>
      </c>
      <c r="Z2256" s="18">
        <v>15.89316842707442</v>
      </c>
      <c r="AA2256" s="18">
        <v>40.944758886709153</v>
      </c>
      <c r="AB2256" s="18">
        <v>33.146537780761719</v>
      </c>
      <c r="AC2256" s="18">
        <v>31.82722282409668</v>
      </c>
      <c r="AD2256" s="18">
        <v>35.307773590087891</v>
      </c>
      <c r="AE2256" s="18">
        <v>37.049037933349609</v>
      </c>
      <c r="AF2256" s="18">
        <v>41.328418731689453</v>
      </c>
      <c r="AG2256" s="18">
        <v>45.234031677246087</v>
      </c>
      <c r="AH2256" s="18">
        <v>39.653861999511719</v>
      </c>
      <c r="AI2256" s="18">
        <v>32.143806457519531</v>
      </c>
      <c r="AJ2256" s="18">
        <v>25.346097946166989</v>
      </c>
      <c r="AK2256" s="18">
        <v>42.023178100585938</v>
      </c>
      <c r="AL2256" s="18">
        <v>51.744594573974609</v>
      </c>
      <c r="AM2256" s="18">
        <v>78.866950988769531</v>
      </c>
      <c r="AN2256" s="18">
        <v>111.0674514770508</v>
      </c>
      <c r="AO2256" s="18">
        <v>77.398895263671875</v>
      </c>
    </row>
    <row r="2257" spans="1:41" x14ac:dyDescent="0.3">
      <c r="A2257" s="4" t="s">
        <v>715</v>
      </c>
      <c r="B2257" s="8" t="s">
        <v>9148</v>
      </c>
      <c r="C2257" s="87" t="s">
        <v>697</v>
      </c>
      <c r="D2257" s="87" t="s">
        <v>649</v>
      </c>
      <c r="E2257" s="87" t="s">
        <v>698</v>
      </c>
      <c r="F2257" s="110">
        <v>1.41710905313657</v>
      </c>
      <c r="G2257" s="18">
        <v>8.5301198546449584</v>
      </c>
      <c r="H2257" s="18">
        <v>12.828277861108811</v>
      </c>
      <c r="I2257" s="18">
        <v>34.540935002784828</v>
      </c>
      <c r="J2257" s="18">
        <v>61.561214447021477</v>
      </c>
      <c r="K2257" s="18">
        <v>73.889762878417969</v>
      </c>
      <c r="L2257" s="18">
        <v>65.677574157714844</v>
      </c>
      <c r="M2257" s="18">
        <v>59.28411865234375</v>
      </c>
      <c r="N2257" s="18">
        <v>57.750789642333977</v>
      </c>
      <c r="O2257" s="18">
        <v>50.077007293701172</v>
      </c>
      <c r="P2257" s="18">
        <v>51.704513549804688</v>
      </c>
      <c r="Q2257" s="18">
        <v>47.885486602783203</v>
      </c>
      <c r="R2257" s="18">
        <v>46.197128295898438</v>
      </c>
      <c r="S2257" s="18">
        <v>65.631057739257813</v>
      </c>
      <c r="T2257" s="18">
        <v>85.797164916992188</v>
      </c>
      <c r="U2257" s="18">
        <v>89.134185791015625</v>
      </c>
      <c r="V2257" s="18">
        <v>166.66664123535159</v>
      </c>
      <c r="W2257" s="18">
        <v>140.2534484863281</v>
      </c>
      <c r="X2257" s="103">
        <v>1.27567598676202</v>
      </c>
      <c r="Y2257" s="18">
        <v>5.5089822438607641</v>
      </c>
      <c r="Z2257" s="18">
        <v>30.542521271239679</v>
      </c>
      <c r="AA2257" s="18">
        <v>78.685139151532539</v>
      </c>
      <c r="AB2257" s="18">
        <v>63.698993682861328</v>
      </c>
      <c r="AC2257" s="18">
        <v>71.401298522949219</v>
      </c>
      <c r="AD2257" s="18">
        <v>66.264404296875</v>
      </c>
      <c r="AE2257" s="18">
        <v>57.412254333496087</v>
      </c>
      <c r="AF2257" s="18">
        <v>64.548561096191406</v>
      </c>
      <c r="AG2257" s="18">
        <v>59.599739074707031</v>
      </c>
      <c r="AH2257" s="18">
        <v>68.473899841308594</v>
      </c>
      <c r="AI2257" s="18">
        <v>55.451564788818359</v>
      </c>
      <c r="AJ2257" s="18">
        <v>47.2919921875</v>
      </c>
      <c r="AK2257" s="18">
        <v>70.894271850585938</v>
      </c>
      <c r="AL2257" s="18">
        <v>91.139533996582031</v>
      </c>
      <c r="AM2257" s="18">
        <v>114.70257568359381</v>
      </c>
      <c r="AN2257" s="18">
        <v>170.1084899902344</v>
      </c>
      <c r="AO2257" s="18">
        <v>162.21607971191409</v>
      </c>
    </row>
    <row r="2258" spans="1:41" x14ac:dyDescent="0.3">
      <c r="A2258" s="4" t="s">
        <v>721</v>
      </c>
      <c r="B2258" s="8" t="s">
        <v>9149</v>
      </c>
      <c r="C2258" s="87" t="s">
        <v>697</v>
      </c>
      <c r="D2258" s="87" t="s">
        <v>649</v>
      </c>
      <c r="E2258" s="87" t="s">
        <v>698</v>
      </c>
      <c r="F2258" s="110">
        <v>3.1163681640851739</v>
      </c>
      <c r="G2258" s="18">
        <v>18.758608514996581</v>
      </c>
      <c r="H2258" s="18">
        <v>28.210698843475249</v>
      </c>
      <c r="I2258" s="18">
        <v>75.95905901677996</v>
      </c>
      <c r="J2258" s="18">
        <v>135.3794250488281</v>
      </c>
      <c r="K2258" s="18">
        <v>109.70127868652339</v>
      </c>
      <c r="L2258" s="18">
        <v>108.16246032714839</v>
      </c>
      <c r="M2258" s="18">
        <v>110.83054351806641</v>
      </c>
      <c r="N2258" s="18">
        <v>110.0160675048828</v>
      </c>
      <c r="O2258" s="18">
        <v>104.287239074707</v>
      </c>
      <c r="P2258" s="18">
        <v>94.442512512207031</v>
      </c>
      <c r="Q2258" s="18">
        <v>93.744194030761719</v>
      </c>
      <c r="R2258" s="18">
        <v>98.285140991210938</v>
      </c>
      <c r="S2258" s="18">
        <v>86.16839599609375</v>
      </c>
      <c r="T2258" s="18">
        <v>100.12839508056641</v>
      </c>
      <c r="U2258" s="18">
        <v>78.026878356933594</v>
      </c>
      <c r="V2258" s="18">
        <v>175.14366149902341</v>
      </c>
      <c r="W2258" s="18">
        <v>161.67515563964841</v>
      </c>
      <c r="X2258" s="103">
        <v>2.4091013775937271</v>
      </c>
      <c r="Y2258" s="18">
        <v>10.40365802174515</v>
      </c>
      <c r="Z2258" s="18">
        <v>57.679246794080889</v>
      </c>
      <c r="AA2258" s="18">
        <v>148.5961004935605</v>
      </c>
      <c r="AB2258" s="18">
        <v>120.2949142456055</v>
      </c>
      <c r="AC2258" s="18">
        <v>108.087287902832</v>
      </c>
      <c r="AD2258" s="18">
        <v>100.6379089355469</v>
      </c>
      <c r="AE2258" s="18">
        <v>106.109504699707</v>
      </c>
      <c r="AF2258" s="18">
        <v>98.43963623046875</v>
      </c>
      <c r="AG2258" s="18">
        <v>107.0887756347656</v>
      </c>
      <c r="AH2258" s="18">
        <v>102.94554138183589</v>
      </c>
      <c r="AI2258" s="18">
        <v>132.47479248046881</v>
      </c>
      <c r="AJ2258" s="18">
        <v>72.549888610839844</v>
      </c>
      <c r="AK2258" s="18">
        <v>84.248802185058594</v>
      </c>
      <c r="AL2258" s="18">
        <v>100.06105041503911</v>
      </c>
      <c r="AM2258" s="18">
        <v>114.46717834472661</v>
      </c>
      <c r="AN2258" s="18">
        <v>180.5705871582031</v>
      </c>
      <c r="AO2258" s="18">
        <v>195.09843444824219</v>
      </c>
    </row>
    <row r="2259" spans="1:41" x14ac:dyDescent="0.3">
      <c r="A2259" s="4" t="s">
        <v>2013</v>
      </c>
      <c r="B2259" s="8" t="s">
        <v>9150</v>
      </c>
      <c r="C2259" s="87" t="s">
        <v>697</v>
      </c>
      <c r="D2259" s="87" t="s">
        <v>649</v>
      </c>
      <c r="E2259" s="87" t="s">
        <v>2010</v>
      </c>
      <c r="F2259" s="110">
        <v>1.0621478844166909</v>
      </c>
      <c r="G2259" s="18">
        <v>6.3934732033348993</v>
      </c>
      <c r="H2259" s="18">
        <v>9.615017391024363</v>
      </c>
      <c r="I2259" s="18">
        <v>25.8890315870748</v>
      </c>
      <c r="J2259" s="18">
        <v>46.141201019287109</v>
      </c>
      <c r="K2259" s="18">
        <v>56.162708282470703</v>
      </c>
      <c r="L2259" s="18">
        <v>46.662094116210938</v>
      </c>
      <c r="M2259" s="18">
        <v>43.688480377197273</v>
      </c>
      <c r="N2259" s="18">
        <v>54.900302886962891</v>
      </c>
      <c r="O2259" s="18">
        <v>45.564659118652337</v>
      </c>
      <c r="P2259" s="18">
        <v>37.445331573486328</v>
      </c>
      <c r="Q2259" s="18">
        <v>25.016763687133789</v>
      </c>
      <c r="R2259" s="18">
        <v>27.718282699584961</v>
      </c>
      <c r="S2259" s="18">
        <v>44.092784881591797</v>
      </c>
      <c r="T2259" s="18">
        <v>43.564388275146477</v>
      </c>
      <c r="U2259" s="18">
        <v>60.698997497558587</v>
      </c>
      <c r="V2259" s="18">
        <v>100.44532775878911</v>
      </c>
      <c r="W2259" s="18">
        <v>85.463768005371094</v>
      </c>
      <c r="X2259" s="103">
        <v>0.98822417076114666</v>
      </c>
      <c r="Y2259" s="18">
        <v>4.2676270982380684</v>
      </c>
      <c r="Z2259" s="18">
        <v>23.66028526792061</v>
      </c>
      <c r="AA2259" s="18">
        <v>60.954785694931068</v>
      </c>
      <c r="AB2259" s="18">
        <v>49.345512390136719</v>
      </c>
      <c r="AC2259" s="18">
        <v>40.413322448730469</v>
      </c>
      <c r="AD2259" s="18">
        <v>39.720123291015632</v>
      </c>
      <c r="AE2259" s="18">
        <v>45.520401000976563</v>
      </c>
      <c r="AF2259" s="18">
        <v>42.300025939941413</v>
      </c>
      <c r="AG2259" s="18">
        <v>47.595027923583977</v>
      </c>
      <c r="AH2259" s="18">
        <v>50.915359497070313</v>
      </c>
      <c r="AI2259" s="18">
        <v>37.470443725585938</v>
      </c>
      <c r="AJ2259" s="18">
        <v>25.849599838256839</v>
      </c>
      <c r="AK2259" s="18">
        <v>37.752349853515632</v>
      </c>
      <c r="AL2259" s="18">
        <v>59.643131256103523</v>
      </c>
      <c r="AM2259" s="18">
        <v>96.947799682617188</v>
      </c>
      <c r="AN2259" s="18">
        <v>115.3924255371094</v>
      </c>
      <c r="AO2259" s="18">
        <v>90.364204406738281</v>
      </c>
    </row>
    <row r="2260" spans="1:41" x14ac:dyDescent="0.3">
      <c r="A2260" s="4" t="s">
        <v>1965</v>
      </c>
      <c r="B2260" s="8" t="s">
        <v>9151</v>
      </c>
      <c r="C2260" s="87" t="s">
        <v>697</v>
      </c>
      <c r="D2260" s="87" t="s">
        <v>649</v>
      </c>
      <c r="E2260" s="87" t="s">
        <v>1943</v>
      </c>
      <c r="F2260" s="110">
        <v>1.6886145716728289</v>
      </c>
      <c r="G2260" s="18">
        <v>10.16441511878552</v>
      </c>
      <c r="H2260" s="18">
        <v>15.28606205555633</v>
      </c>
      <c r="I2260" s="18">
        <v>41.158671617974257</v>
      </c>
      <c r="J2260" s="18">
        <v>73.355796813964844</v>
      </c>
      <c r="K2260" s="18">
        <v>76.751289367675781</v>
      </c>
      <c r="L2260" s="18">
        <v>72.908203125</v>
      </c>
      <c r="M2260" s="18">
        <v>73.113273620605469</v>
      </c>
      <c r="N2260" s="18">
        <v>74.489006042480469</v>
      </c>
      <c r="O2260" s="18">
        <v>75.767555236816406</v>
      </c>
      <c r="P2260" s="18">
        <v>76.655967712402344</v>
      </c>
      <c r="Q2260" s="18">
        <v>60.72650146484375</v>
      </c>
      <c r="R2260" s="18">
        <v>72.932952880859375</v>
      </c>
      <c r="S2260" s="18">
        <v>68.530479431152344</v>
      </c>
      <c r="T2260" s="18">
        <v>79.696388244628906</v>
      </c>
      <c r="U2260" s="18">
        <v>73.891120910644531</v>
      </c>
      <c r="V2260" s="18">
        <v>106.9208221435547</v>
      </c>
      <c r="W2260" s="18">
        <v>130.11787414550781</v>
      </c>
      <c r="X2260" s="103">
        <v>1.506101756249657</v>
      </c>
      <c r="Y2260" s="18">
        <v>6.5040715030522156</v>
      </c>
      <c r="Z2260" s="18">
        <v>36.059426848400797</v>
      </c>
      <c r="AA2260" s="18">
        <v>92.89806149575162</v>
      </c>
      <c r="AB2260" s="18">
        <v>75.204963684082031</v>
      </c>
      <c r="AC2260" s="18">
        <v>79.977622985839844</v>
      </c>
      <c r="AD2260" s="18">
        <v>78.455337524414063</v>
      </c>
      <c r="AE2260" s="18">
        <v>81.051597595214844</v>
      </c>
      <c r="AF2260" s="18">
        <v>83.943595886230469</v>
      </c>
      <c r="AG2260" s="18">
        <v>84.586891174316406</v>
      </c>
      <c r="AH2260" s="18">
        <v>77.265899658203125</v>
      </c>
      <c r="AI2260" s="18">
        <v>76.627540588378906</v>
      </c>
      <c r="AJ2260" s="18">
        <v>89.819931030273438</v>
      </c>
      <c r="AK2260" s="18">
        <v>73.833656311035156</v>
      </c>
      <c r="AL2260" s="18">
        <v>98.821792602539063</v>
      </c>
      <c r="AM2260" s="18">
        <v>113.2897033691406</v>
      </c>
      <c r="AN2260" s="18">
        <v>138.90428161621091</v>
      </c>
      <c r="AO2260" s="18">
        <v>115.5527420043945</v>
      </c>
    </row>
    <row r="2261" spans="1:41" x14ac:dyDescent="0.3">
      <c r="A2261" s="4" t="s">
        <v>2047</v>
      </c>
      <c r="B2261" s="8" t="s">
        <v>9152</v>
      </c>
      <c r="C2261" s="87" t="s">
        <v>708</v>
      </c>
      <c r="D2261" s="87" t="s">
        <v>649</v>
      </c>
      <c r="E2261" s="87" t="s">
        <v>2043</v>
      </c>
      <c r="F2261" s="110">
        <v>1.8824368802686</v>
      </c>
      <c r="G2261" s="18">
        <v>11.33110551510083</v>
      </c>
      <c r="H2261" s="18">
        <v>17.04062457482387</v>
      </c>
      <c r="I2261" s="18">
        <v>45.882940190303437</v>
      </c>
      <c r="J2261" s="18">
        <v>81.775711059570313</v>
      </c>
      <c r="K2261" s="18">
        <v>90.217964172363281</v>
      </c>
      <c r="L2261" s="18">
        <v>81.64874267578125</v>
      </c>
      <c r="M2261" s="18">
        <v>76.440925598144531</v>
      </c>
      <c r="N2261" s="18">
        <v>69.256576538085938</v>
      </c>
      <c r="O2261" s="18">
        <v>73.689338684082031</v>
      </c>
      <c r="P2261" s="18">
        <v>60.463214874267578</v>
      </c>
      <c r="Q2261" s="18">
        <v>54.851646423339837</v>
      </c>
      <c r="R2261" s="18">
        <v>52.672279357910163</v>
      </c>
      <c r="S2261" s="18">
        <v>52.067047119140632</v>
      </c>
      <c r="T2261" s="18">
        <v>68.494979858398438</v>
      </c>
      <c r="U2261" s="18">
        <v>92.462486267089844</v>
      </c>
      <c r="V2261" s="18">
        <v>120.188606262207</v>
      </c>
      <c r="W2261" s="18">
        <v>85.958610534667969</v>
      </c>
      <c r="X2261" s="103">
        <v>1.695564783080544</v>
      </c>
      <c r="Y2261" s="18">
        <v>7.322263944950226</v>
      </c>
      <c r="Z2261" s="18">
        <v>40.595593231671707</v>
      </c>
      <c r="AA2261" s="18">
        <v>104.5843554959224</v>
      </c>
      <c r="AB2261" s="18">
        <v>84.665519714355469</v>
      </c>
      <c r="AC2261" s="18">
        <v>73.903739929199219</v>
      </c>
      <c r="AD2261" s="18">
        <v>65.899726867675781</v>
      </c>
      <c r="AE2261" s="18">
        <v>76.577217102050781</v>
      </c>
      <c r="AF2261" s="18">
        <v>75.387039184570313</v>
      </c>
      <c r="AG2261" s="18">
        <v>84.204856872558594</v>
      </c>
      <c r="AH2261" s="18">
        <v>86.434097290039063</v>
      </c>
      <c r="AI2261" s="18">
        <v>63.790874481201172</v>
      </c>
      <c r="AJ2261" s="18">
        <v>61.793281555175781</v>
      </c>
      <c r="AK2261" s="18">
        <v>77.182319641113281</v>
      </c>
      <c r="AL2261" s="18">
        <v>88.611106872558594</v>
      </c>
      <c r="AM2261" s="18">
        <v>97.464149475097656</v>
      </c>
      <c r="AN2261" s="18">
        <v>113.41262054443359</v>
      </c>
      <c r="AO2261" s="18">
        <v>100.5021438598633</v>
      </c>
    </row>
    <row r="2262" spans="1:41" x14ac:dyDescent="0.3">
      <c r="A2262" s="4" t="s">
        <v>732</v>
      </c>
      <c r="B2262" s="8" t="s">
        <v>9153</v>
      </c>
      <c r="C2262" s="87" t="s">
        <v>697</v>
      </c>
      <c r="D2262" s="87" t="s">
        <v>649</v>
      </c>
      <c r="E2262" s="87" t="s">
        <v>726</v>
      </c>
      <c r="F2262" s="110">
        <v>1.058099993186806</v>
      </c>
      <c r="G2262" s="18">
        <v>6.3691074022181393</v>
      </c>
      <c r="H2262" s="18">
        <v>9.5783741465728678</v>
      </c>
      <c r="I2262" s="18">
        <v>25.79036737519899</v>
      </c>
      <c r="J2262" s="18">
        <v>45.965354919433587</v>
      </c>
      <c r="K2262" s="18">
        <v>52.376995086669922</v>
      </c>
      <c r="L2262" s="18">
        <v>47.672382354736328</v>
      </c>
      <c r="M2262" s="18">
        <v>44.618068695068359</v>
      </c>
      <c r="N2262" s="18">
        <v>41.269020080566413</v>
      </c>
      <c r="O2262" s="18">
        <v>37.402603149414063</v>
      </c>
      <c r="P2262" s="18">
        <v>47.424942016601563</v>
      </c>
      <c r="Q2262" s="18">
        <v>29.421110153198239</v>
      </c>
      <c r="R2262" s="18">
        <v>29.709440231323239</v>
      </c>
      <c r="S2262" s="18">
        <v>29.10885047912598</v>
      </c>
      <c r="T2262" s="18">
        <v>42.034877777099609</v>
      </c>
      <c r="U2262" s="18">
        <v>66.3505859375</v>
      </c>
      <c r="V2262" s="18">
        <v>80.630584716796875</v>
      </c>
      <c r="W2262" s="18">
        <v>65.035682678222656</v>
      </c>
      <c r="X2262" s="103">
        <v>0.92795643317929466</v>
      </c>
      <c r="Y2262" s="18">
        <v>4.0073620311979523</v>
      </c>
      <c r="Z2262" s="18">
        <v>22.217341545404182</v>
      </c>
      <c r="AA2262" s="18">
        <v>57.237403407275977</v>
      </c>
      <c r="AB2262" s="18">
        <v>46.336132049560547</v>
      </c>
      <c r="AC2262" s="18">
        <v>37.065372467041023</v>
      </c>
      <c r="AD2262" s="18">
        <v>41.190185546875</v>
      </c>
      <c r="AE2262" s="18">
        <v>46.161994934082031</v>
      </c>
      <c r="AF2262" s="18">
        <v>46.677986145019531</v>
      </c>
      <c r="AG2262" s="18">
        <v>47.717666625976563</v>
      </c>
      <c r="AH2262" s="18">
        <v>46.506080627441413</v>
      </c>
      <c r="AI2262" s="18">
        <v>45.796211242675781</v>
      </c>
      <c r="AJ2262" s="18">
        <v>28.01590728759766</v>
      </c>
      <c r="AK2262" s="18">
        <v>39.757183074951172</v>
      </c>
      <c r="AL2262" s="18">
        <v>59.391441345214837</v>
      </c>
      <c r="AM2262" s="18">
        <v>74.925689697265625</v>
      </c>
      <c r="AN2262" s="18">
        <v>90.678398132324219</v>
      </c>
      <c r="AO2262" s="18">
        <v>83.019599914550781</v>
      </c>
    </row>
    <row r="2263" spans="1:41" x14ac:dyDescent="0.3">
      <c r="A2263" s="4" t="s">
        <v>749</v>
      </c>
      <c r="B2263" s="8" t="s">
        <v>9154</v>
      </c>
      <c r="C2263" s="87" t="s">
        <v>697</v>
      </c>
      <c r="D2263" s="87" t="s">
        <v>649</v>
      </c>
      <c r="E2263" s="87" t="s">
        <v>726</v>
      </c>
      <c r="F2263" s="110">
        <v>1.312002712667778</v>
      </c>
      <c r="G2263" s="18">
        <v>7.8974447054053947</v>
      </c>
      <c r="H2263" s="18">
        <v>11.876810267620771</v>
      </c>
      <c r="I2263" s="18">
        <v>31.979049404441081</v>
      </c>
      <c r="J2263" s="18">
        <v>56.995246887207031</v>
      </c>
      <c r="K2263" s="18">
        <v>66.080245971679688</v>
      </c>
      <c r="L2263" s="18">
        <v>69.869796752929688</v>
      </c>
      <c r="M2263" s="18">
        <v>70.167396545410156</v>
      </c>
      <c r="N2263" s="18">
        <v>74.811691284179688</v>
      </c>
      <c r="O2263" s="18">
        <v>67.466926574707031</v>
      </c>
      <c r="P2263" s="18">
        <v>59.209030151367188</v>
      </c>
      <c r="Q2263" s="18">
        <v>50.172813415527337</v>
      </c>
      <c r="R2263" s="18">
        <v>50.800872802734382</v>
      </c>
      <c r="S2263" s="18">
        <v>52.632194519042969</v>
      </c>
      <c r="T2263" s="18">
        <v>68.361968994140625</v>
      </c>
      <c r="U2263" s="18">
        <v>91.1817626953125</v>
      </c>
      <c r="V2263" s="18">
        <v>103.3484344482422</v>
      </c>
      <c r="W2263" s="18">
        <v>101.6581573486328</v>
      </c>
      <c r="X2263" s="103">
        <v>1.2791452600825011</v>
      </c>
      <c r="Y2263" s="18">
        <v>5.5239642340525972</v>
      </c>
      <c r="Z2263" s="18">
        <v>30.625583393037129</v>
      </c>
      <c r="AA2263" s="18">
        <v>78.899127857763176</v>
      </c>
      <c r="AB2263" s="18">
        <v>63.872226715087891</v>
      </c>
      <c r="AC2263" s="18">
        <v>62.456989288330078</v>
      </c>
      <c r="AD2263" s="18">
        <v>54.989204406738281</v>
      </c>
      <c r="AE2263" s="18">
        <v>59.167373657226563</v>
      </c>
      <c r="AF2263" s="18">
        <v>68.570030212402344</v>
      </c>
      <c r="AG2263" s="18">
        <v>78.658653259277344</v>
      </c>
      <c r="AH2263" s="18">
        <v>73.042304992675781</v>
      </c>
      <c r="AI2263" s="18">
        <v>70.858131408691406</v>
      </c>
      <c r="AJ2263" s="18">
        <v>46.477413177490227</v>
      </c>
      <c r="AK2263" s="18">
        <v>64.74420166015625</v>
      </c>
      <c r="AL2263" s="18">
        <v>86.236358642578125</v>
      </c>
      <c r="AM2263" s="18">
        <v>91.488441467285156</v>
      </c>
      <c r="AN2263" s="18">
        <v>150.22319030761719</v>
      </c>
      <c r="AO2263" s="18">
        <v>141.05552673339841</v>
      </c>
    </row>
    <row r="2264" spans="1:41" x14ac:dyDescent="0.3">
      <c r="A2264" s="4" t="s">
        <v>2092</v>
      </c>
      <c r="B2264" s="8" t="s">
        <v>9155</v>
      </c>
      <c r="C2264" s="87" t="s">
        <v>2026</v>
      </c>
      <c r="D2264" s="87" t="s">
        <v>649</v>
      </c>
      <c r="E2264" s="87" t="s">
        <v>2084</v>
      </c>
      <c r="F2264" s="110">
        <v>3.7165340519367058</v>
      </c>
      <c r="G2264" s="18">
        <v>22.37123588810644</v>
      </c>
      <c r="H2264" s="18">
        <v>33.643657411538634</v>
      </c>
      <c r="I2264" s="18">
        <v>90.587637443602418</v>
      </c>
      <c r="J2264" s="18">
        <v>161.45147705078131</v>
      </c>
      <c r="K2264" s="18">
        <v>124.278450012207</v>
      </c>
      <c r="L2264" s="18">
        <v>138.91285705566409</v>
      </c>
      <c r="M2264" s="18">
        <v>171.88200378417969</v>
      </c>
      <c r="N2264" s="18">
        <v>132.2639465332031</v>
      </c>
      <c r="O2264" s="18">
        <v>122.0821838378906</v>
      </c>
      <c r="P2264" s="18">
        <v>141.03875732421881</v>
      </c>
      <c r="Q2264" s="18">
        <v>118.8353958129883</v>
      </c>
      <c r="R2264" s="18">
        <v>102.29197692871089</v>
      </c>
      <c r="S2264" s="18">
        <v>112.205322265625</v>
      </c>
      <c r="T2264" s="18">
        <v>110.29481506347661</v>
      </c>
      <c r="U2264" s="18">
        <v>134.3362731933594</v>
      </c>
      <c r="V2264" s="18">
        <v>155.24607849121091</v>
      </c>
      <c r="W2264" s="18">
        <v>155.30729675292969</v>
      </c>
      <c r="X2264" s="103">
        <v>2.1606078386153489</v>
      </c>
      <c r="Y2264" s="18">
        <v>9.3305434470789503</v>
      </c>
      <c r="Z2264" s="18">
        <v>51.729758617794793</v>
      </c>
      <c r="AA2264" s="18">
        <v>133.2687376712814</v>
      </c>
      <c r="AB2264" s="18">
        <v>107.8867568969727</v>
      </c>
      <c r="AC2264" s="18">
        <v>115.933723449707</v>
      </c>
      <c r="AD2264" s="18">
        <v>117.565185546875</v>
      </c>
      <c r="AE2264" s="18">
        <v>105.10394287109381</v>
      </c>
      <c r="AF2264" s="18">
        <v>131.35771179199219</v>
      </c>
      <c r="AG2264" s="18">
        <v>137.79412841796881</v>
      </c>
      <c r="AH2264" s="18">
        <v>136.68403625488281</v>
      </c>
      <c r="AI2264" s="18">
        <v>131.6475830078125</v>
      </c>
      <c r="AJ2264" s="18">
        <v>91.831268310546875</v>
      </c>
      <c r="AK2264" s="18">
        <v>116.11460113525391</v>
      </c>
      <c r="AL2264" s="18">
        <v>134.3682556152344</v>
      </c>
      <c r="AM2264" s="18">
        <v>172.99908447265631</v>
      </c>
      <c r="AN2264" s="18">
        <v>174.63031005859381</v>
      </c>
      <c r="AO2264" s="18">
        <v>130.773193359375</v>
      </c>
    </row>
    <row r="2265" spans="1:41" x14ac:dyDescent="0.3">
      <c r="A2265" s="4" t="s">
        <v>1952</v>
      </c>
      <c r="B2265" s="8" t="s">
        <v>9156</v>
      </c>
      <c r="C2265" s="87" t="s">
        <v>697</v>
      </c>
      <c r="D2265" s="87" t="s">
        <v>649</v>
      </c>
      <c r="E2265" s="87" t="s">
        <v>1943</v>
      </c>
      <c r="F2265" s="110">
        <v>1.67718384739193</v>
      </c>
      <c r="G2265" s="18">
        <v>10.09560922983459</v>
      </c>
      <c r="H2265" s="18">
        <v>15.18258624548756</v>
      </c>
      <c r="I2265" s="18">
        <v>40.880056571695782</v>
      </c>
      <c r="J2265" s="18">
        <v>72.859230041503906</v>
      </c>
      <c r="K2265" s="18">
        <v>78.773330688476563</v>
      </c>
      <c r="L2265" s="18">
        <v>94.95416259765625</v>
      </c>
      <c r="M2265" s="18">
        <v>79.150978088378906</v>
      </c>
      <c r="N2265" s="18">
        <v>81.631813049316406</v>
      </c>
      <c r="O2265" s="18">
        <v>83.016853332519531</v>
      </c>
      <c r="P2265" s="18">
        <v>77.728858947753906</v>
      </c>
      <c r="Q2265" s="18">
        <v>62.514904022216797</v>
      </c>
      <c r="R2265" s="18">
        <v>73.072021484375</v>
      </c>
      <c r="S2265" s="18">
        <v>81.606491088867188</v>
      </c>
      <c r="T2265" s="18">
        <v>89.437515258789063</v>
      </c>
      <c r="U2265" s="18">
        <v>102.3339080810547</v>
      </c>
      <c r="V2265" s="18">
        <v>118.6172790527344</v>
      </c>
      <c r="W2265" s="18">
        <v>145.80116271972659</v>
      </c>
      <c r="X2265" s="103">
        <v>1.690880362630768</v>
      </c>
      <c r="Y2265" s="18">
        <v>7.302034365222779</v>
      </c>
      <c r="Z2265" s="18">
        <v>40.483437784116518</v>
      </c>
      <c r="AA2265" s="18">
        <v>104.295415138998</v>
      </c>
      <c r="AB2265" s="18">
        <v>84.431610107421875</v>
      </c>
      <c r="AC2265" s="18">
        <v>62.732086181640632</v>
      </c>
      <c r="AD2265" s="18">
        <v>89.308723449707031</v>
      </c>
      <c r="AE2265" s="18">
        <v>78.709297180175781</v>
      </c>
      <c r="AF2265" s="18">
        <v>95.500869750976563</v>
      </c>
      <c r="AG2265" s="18">
        <v>90.097915649414063</v>
      </c>
      <c r="AH2265" s="18">
        <v>81.954902648925781</v>
      </c>
      <c r="AI2265" s="18">
        <v>82.813835144042969</v>
      </c>
      <c r="AJ2265" s="18">
        <v>67.164413452148438</v>
      </c>
      <c r="AK2265" s="18">
        <v>78.7529296875</v>
      </c>
      <c r="AL2265" s="18">
        <v>96.227920532226563</v>
      </c>
      <c r="AM2265" s="18">
        <v>144.3668212890625</v>
      </c>
      <c r="AN2265" s="18">
        <v>107.2832870483398</v>
      </c>
      <c r="AO2265" s="18">
        <v>121.65972900390631</v>
      </c>
    </row>
    <row r="2266" spans="1:41" x14ac:dyDescent="0.3">
      <c r="A2266" s="4" t="s">
        <v>709</v>
      </c>
      <c r="B2266" s="8" t="s">
        <v>9157</v>
      </c>
      <c r="C2266" s="87" t="s">
        <v>697</v>
      </c>
      <c r="D2266" s="87" t="s">
        <v>649</v>
      </c>
      <c r="E2266" s="87" t="s">
        <v>698</v>
      </c>
      <c r="F2266" s="110">
        <v>3.0396583553266141</v>
      </c>
      <c r="G2266" s="18">
        <v>18.296862920125729</v>
      </c>
      <c r="H2266" s="18">
        <v>27.516288812539901</v>
      </c>
      <c r="I2266" s="18">
        <v>74.089316873406517</v>
      </c>
      <c r="J2266" s="18">
        <v>132.04704284667969</v>
      </c>
      <c r="K2266" s="18">
        <v>134.04127502441409</v>
      </c>
      <c r="L2266" s="18">
        <v>149.6492004394531</v>
      </c>
      <c r="M2266" s="18">
        <v>153.08949279785159</v>
      </c>
      <c r="N2266" s="18">
        <v>182.98878479003909</v>
      </c>
      <c r="O2266" s="18">
        <v>136.78712463378909</v>
      </c>
      <c r="P2266" s="18">
        <v>146.13639831542969</v>
      </c>
      <c r="Q2266" s="18">
        <v>136.49835205078131</v>
      </c>
      <c r="R2266" s="18">
        <v>156.09324645996091</v>
      </c>
      <c r="S2266" s="18">
        <v>170.78851318359381</v>
      </c>
      <c r="T2266" s="18">
        <v>129.3755798339844</v>
      </c>
      <c r="U2266" s="18">
        <v>194.576904296875</v>
      </c>
      <c r="V2266" s="18">
        <v>265.03366088867188</v>
      </c>
      <c r="W2266" s="18">
        <v>299.74850463867188</v>
      </c>
      <c r="X2266" s="103">
        <v>3.1359226945325172</v>
      </c>
      <c r="Y2266" s="18">
        <v>13.542421917143489</v>
      </c>
      <c r="Z2266" s="18">
        <v>75.080966167461767</v>
      </c>
      <c r="AA2266" s="18">
        <v>193.42726221103641</v>
      </c>
      <c r="AB2266" s="18">
        <v>156.58766174316409</v>
      </c>
      <c r="AC2266" s="18">
        <v>136.34088134765631</v>
      </c>
      <c r="AD2266" s="18">
        <v>151.2613220214844</v>
      </c>
      <c r="AE2266" s="18">
        <v>128.23805236816409</v>
      </c>
      <c r="AF2266" s="18">
        <v>182.50384521484381</v>
      </c>
      <c r="AG2266" s="18">
        <v>152.54261779785159</v>
      </c>
      <c r="AH2266" s="18">
        <v>154.26008605957031</v>
      </c>
      <c r="AI2266" s="18">
        <v>139.25811767578131</v>
      </c>
      <c r="AJ2266" s="18">
        <v>109.156135559082</v>
      </c>
      <c r="AK2266" s="18">
        <v>116.8611755371094</v>
      </c>
      <c r="AL2266" s="18">
        <v>180.7563171386719</v>
      </c>
      <c r="AM2266" s="18">
        <v>186.99560546875</v>
      </c>
      <c r="AN2266" s="18">
        <v>335.06509399414063</v>
      </c>
      <c r="AO2266" s="18">
        <v>331.4217529296875</v>
      </c>
    </row>
    <row r="2267" spans="1:41" x14ac:dyDescent="0.3">
      <c r="A2267" s="4" t="s">
        <v>1989</v>
      </c>
      <c r="B2267" s="8" t="s">
        <v>9158</v>
      </c>
      <c r="C2267" s="87" t="s">
        <v>697</v>
      </c>
      <c r="D2267" s="87" t="s">
        <v>649</v>
      </c>
      <c r="E2267" s="87" t="s">
        <v>1987</v>
      </c>
      <c r="F2267" s="110">
        <v>1.1182396774863319</v>
      </c>
      <c r="G2267" s="18">
        <v>6.7311110983768918</v>
      </c>
      <c r="H2267" s="18">
        <v>10.12278431667665</v>
      </c>
      <c r="I2267" s="18">
        <v>27.256225575653051</v>
      </c>
      <c r="J2267" s="18">
        <v>48.577907562255859</v>
      </c>
      <c r="K2267" s="18">
        <v>51.510658264160163</v>
      </c>
      <c r="L2267" s="18">
        <v>66.473960876464844</v>
      </c>
      <c r="M2267" s="18">
        <v>40.003326416015632</v>
      </c>
      <c r="N2267" s="18">
        <v>46.16259765625</v>
      </c>
      <c r="O2267" s="18">
        <v>33.120887756347663</v>
      </c>
      <c r="P2267" s="18">
        <v>29.313896179199219</v>
      </c>
      <c r="Q2267" s="18">
        <v>28.71873664855957</v>
      </c>
      <c r="R2267" s="18">
        <v>26.247690200805661</v>
      </c>
      <c r="S2267" s="18">
        <v>34.924720764160163</v>
      </c>
      <c r="T2267" s="18">
        <v>47.316383361816413</v>
      </c>
      <c r="U2267" s="18">
        <v>53.957965850830078</v>
      </c>
      <c r="V2267" s="18">
        <v>86.349716186523438</v>
      </c>
      <c r="W2267" s="18">
        <v>57.188621520996087</v>
      </c>
      <c r="X2267" s="103">
        <v>0.74334123681387332</v>
      </c>
      <c r="Y2267" s="18">
        <v>3.2101048520411379</v>
      </c>
      <c r="Z2267" s="18">
        <v>17.797243009021791</v>
      </c>
      <c r="AA2267" s="18">
        <v>45.850129078806063</v>
      </c>
      <c r="AB2267" s="18">
        <v>37.117645263671882</v>
      </c>
      <c r="AC2267" s="18">
        <v>48.990955352783203</v>
      </c>
      <c r="AD2267" s="18">
        <v>46.503616333007813</v>
      </c>
      <c r="AE2267" s="18">
        <v>38.536109924316413</v>
      </c>
      <c r="AF2267" s="18">
        <v>53.451019287109382</v>
      </c>
      <c r="AG2267" s="18">
        <v>44.987232208251953</v>
      </c>
      <c r="AH2267" s="18">
        <v>44.0870361328125</v>
      </c>
      <c r="AI2267" s="18">
        <v>35.560821533203132</v>
      </c>
      <c r="AJ2267" s="18">
        <v>37.770736694335938</v>
      </c>
      <c r="AK2267" s="18">
        <v>42.656242370605469</v>
      </c>
      <c r="AL2267" s="18">
        <v>51.731460571289063</v>
      </c>
      <c r="AM2267" s="18">
        <v>78.806304931640625</v>
      </c>
      <c r="AN2267" s="18">
        <v>82.109375</v>
      </c>
      <c r="AO2267" s="18">
        <v>83.949012756347656</v>
      </c>
    </row>
    <row r="2268" spans="1:41" x14ac:dyDescent="0.3">
      <c r="A2268" s="4" t="s">
        <v>724</v>
      </c>
      <c r="B2268" s="8" t="s">
        <v>9159</v>
      </c>
      <c r="C2268" s="87" t="s">
        <v>697</v>
      </c>
      <c r="D2268" s="87" t="s">
        <v>649</v>
      </c>
      <c r="E2268" s="87" t="s">
        <v>698</v>
      </c>
      <c r="F2268" s="110">
        <v>2.5653677732612761</v>
      </c>
      <c r="G2268" s="18">
        <v>15.44192701946802</v>
      </c>
      <c r="H2268" s="18">
        <v>23.222807403911268</v>
      </c>
      <c r="I2268" s="18">
        <v>62.528851479941117</v>
      </c>
      <c r="J2268" s="18">
        <v>111.4431915283203</v>
      </c>
      <c r="K2268" s="18">
        <v>110.98207092285161</v>
      </c>
      <c r="L2268" s="18">
        <v>99.137535095214844</v>
      </c>
      <c r="M2268" s="18">
        <v>103.1873779296875</v>
      </c>
      <c r="N2268" s="18">
        <v>104.447624206543</v>
      </c>
      <c r="O2268" s="18">
        <v>95.224029541015625</v>
      </c>
      <c r="P2268" s="18">
        <v>96.932144165039063</v>
      </c>
      <c r="Q2268" s="18">
        <v>85.918525695800781</v>
      </c>
      <c r="R2268" s="18">
        <v>101.7173538208008</v>
      </c>
      <c r="S2268" s="18">
        <v>93.264106750488281</v>
      </c>
      <c r="T2268" s="18">
        <v>124.3803329467773</v>
      </c>
      <c r="U2268" s="18">
        <v>133.58299255371091</v>
      </c>
      <c r="V2268" s="18">
        <v>192.7746887207031</v>
      </c>
      <c r="W2268" s="18">
        <v>156.4841003417969</v>
      </c>
      <c r="X2268" s="103">
        <v>2.2254181301677169</v>
      </c>
      <c r="Y2268" s="18">
        <v>9.6104254461810008</v>
      </c>
      <c r="Z2268" s="18">
        <v>53.281461188725693</v>
      </c>
      <c r="AA2268" s="18">
        <v>137.2663098308025</v>
      </c>
      <c r="AB2268" s="18">
        <v>111.1229629516602</v>
      </c>
      <c r="AC2268" s="18">
        <v>113.8479309082031</v>
      </c>
      <c r="AD2268" s="18">
        <v>99.796989440917969</v>
      </c>
      <c r="AE2268" s="18">
        <v>111.66383361816411</v>
      </c>
      <c r="AF2268" s="18">
        <v>102.4156112670898</v>
      </c>
      <c r="AG2268" s="18">
        <v>111.3345031738281</v>
      </c>
      <c r="AH2268" s="18">
        <v>109.6351623535156</v>
      </c>
      <c r="AI2268" s="18">
        <v>118.9192199707031</v>
      </c>
      <c r="AJ2268" s="18">
        <v>100.3931350708008</v>
      </c>
      <c r="AK2268" s="18">
        <v>103.31955718994141</v>
      </c>
      <c r="AL2268" s="18">
        <v>118.41058349609381</v>
      </c>
      <c r="AM2268" s="18">
        <v>155.22198486328131</v>
      </c>
      <c r="AN2268" s="18">
        <v>181.0077819824219</v>
      </c>
      <c r="AO2268" s="18">
        <v>205.41851806640631</v>
      </c>
    </row>
    <row r="2269" spans="1:41" x14ac:dyDescent="0.3">
      <c r="A2269" s="4" t="s">
        <v>2050</v>
      </c>
      <c r="B2269" s="8" t="s">
        <v>9160</v>
      </c>
      <c r="C2269" s="87" t="s">
        <v>708</v>
      </c>
      <c r="D2269" s="87" t="s">
        <v>649</v>
      </c>
      <c r="E2269" s="87" t="s">
        <v>2043</v>
      </c>
      <c r="F2269" s="110">
        <v>0.95957159670871728</v>
      </c>
      <c r="G2269" s="18">
        <v>5.7760274065863033</v>
      </c>
      <c r="H2269" s="18">
        <v>8.6864529183280563</v>
      </c>
      <c r="I2269" s="18">
        <v>23.38881406414955</v>
      </c>
      <c r="J2269" s="18">
        <v>41.685142517089837</v>
      </c>
      <c r="K2269" s="18">
        <v>49.615367889404297</v>
      </c>
      <c r="L2269" s="18">
        <v>51.372238159179688</v>
      </c>
      <c r="M2269" s="18">
        <v>40.921794891357422</v>
      </c>
      <c r="N2269" s="18">
        <v>47.292453765869141</v>
      </c>
      <c r="O2269" s="18">
        <v>35.518135070800781</v>
      </c>
      <c r="P2269" s="18">
        <v>24.263395309448239</v>
      </c>
      <c r="Q2269" s="18">
        <v>25.447467803955082</v>
      </c>
      <c r="R2269" s="18">
        <v>20.443595886230469</v>
      </c>
      <c r="S2269" s="18">
        <v>31.59500885009766</v>
      </c>
      <c r="T2269" s="18">
        <v>34.887378692626953</v>
      </c>
      <c r="U2269" s="18">
        <v>43.843467712402337</v>
      </c>
      <c r="V2269" s="18">
        <v>69.972747802734375</v>
      </c>
      <c r="W2269" s="18">
        <v>36.763137817382813</v>
      </c>
      <c r="X2269" s="103">
        <v>0.53978992128808023</v>
      </c>
      <c r="Y2269" s="18">
        <v>2.331072406041756</v>
      </c>
      <c r="Z2269" s="18">
        <v>12.923771650502641</v>
      </c>
      <c r="AA2269" s="18">
        <v>33.294853481529778</v>
      </c>
      <c r="AB2269" s="18">
        <v>26.953611373901371</v>
      </c>
      <c r="AC2269" s="18">
        <v>43.829761505126953</v>
      </c>
      <c r="AD2269" s="18">
        <v>52.136623382568359</v>
      </c>
      <c r="AE2269" s="18">
        <v>57.039966583251953</v>
      </c>
      <c r="AF2269" s="18">
        <v>52.334194183349609</v>
      </c>
      <c r="AG2269" s="18">
        <v>43.859344482421882</v>
      </c>
      <c r="AH2269" s="18">
        <v>43.623981475830078</v>
      </c>
      <c r="AI2269" s="18">
        <v>27.311557769775391</v>
      </c>
      <c r="AJ2269" s="18">
        <v>21.708147048950199</v>
      </c>
      <c r="AK2269" s="18">
        <v>32.000518798828132</v>
      </c>
      <c r="AL2269" s="18">
        <v>92.360404968261719</v>
      </c>
      <c r="AM2269" s="18">
        <v>81.027244567871094</v>
      </c>
      <c r="AN2269" s="18">
        <v>99.158706665039063</v>
      </c>
      <c r="AO2269" s="18">
        <v>38.246177673339837</v>
      </c>
    </row>
    <row r="2270" spans="1:41" x14ac:dyDescent="0.3">
      <c r="A2270" s="4" t="s">
        <v>2051</v>
      </c>
      <c r="B2270" s="8" t="s">
        <v>6819</v>
      </c>
      <c r="C2270" s="87" t="s">
        <v>708</v>
      </c>
      <c r="D2270" s="87" t="s">
        <v>649</v>
      </c>
      <c r="E2270" s="87" t="s">
        <v>2043</v>
      </c>
      <c r="F2270" s="110">
        <v>1.265682778590107</v>
      </c>
      <c r="G2270" s="18">
        <v>7.6186273564743026</v>
      </c>
      <c r="H2270" s="18">
        <v>11.457502393225759</v>
      </c>
      <c r="I2270" s="18">
        <v>30.850036906236461</v>
      </c>
      <c r="J2270" s="18">
        <v>54.983043670654297</v>
      </c>
      <c r="K2270" s="18">
        <v>58.778507232666023</v>
      </c>
      <c r="L2270" s="18">
        <v>56.416915893554688</v>
      </c>
      <c r="M2270" s="18">
        <v>49.942161560058587</v>
      </c>
      <c r="N2270" s="18">
        <v>48.757617950439453</v>
      </c>
      <c r="O2270" s="18">
        <v>43.155441284179688</v>
      </c>
      <c r="P2270" s="18">
        <v>39.735481262207031</v>
      </c>
      <c r="Q2270" s="18">
        <v>28.095973968505859</v>
      </c>
      <c r="R2270" s="18">
        <v>31.105802536010739</v>
      </c>
      <c r="S2270" s="18">
        <v>41.921791076660163</v>
      </c>
      <c r="T2270" s="18">
        <v>43.921108245849609</v>
      </c>
      <c r="U2270" s="18">
        <v>68.0228271484375</v>
      </c>
      <c r="V2270" s="18">
        <v>86.361946105957031</v>
      </c>
      <c r="W2270" s="18">
        <v>111.9785537719727</v>
      </c>
      <c r="X2270" s="103">
        <v>0.89790044962025073</v>
      </c>
      <c r="Y2270" s="18">
        <v>3.877565843555649</v>
      </c>
      <c r="Z2270" s="18">
        <v>21.49773442987777</v>
      </c>
      <c r="AA2270" s="18">
        <v>55.383516312730613</v>
      </c>
      <c r="AB2270" s="18">
        <v>44.835330963134773</v>
      </c>
      <c r="AC2270" s="18">
        <v>72.933036804199219</v>
      </c>
      <c r="AD2270" s="18">
        <v>60.092227935791023</v>
      </c>
      <c r="AE2270" s="18">
        <v>69.793037414550781</v>
      </c>
      <c r="AF2270" s="18">
        <v>47.524059295654297</v>
      </c>
      <c r="AG2270" s="18">
        <v>60.238136291503913</v>
      </c>
      <c r="AH2270" s="18">
        <v>53.592586517333977</v>
      </c>
      <c r="AI2270" s="18">
        <v>54.899372100830078</v>
      </c>
      <c r="AJ2270" s="18">
        <v>25.58774566650391</v>
      </c>
      <c r="AK2270" s="18">
        <v>40.5885009765625</v>
      </c>
      <c r="AL2270" s="18">
        <v>68.302886962890625</v>
      </c>
      <c r="AM2270" s="18">
        <v>84.036857604980469</v>
      </c>
      <c r="AN2270" s="18">
        <v>90.809722900390625</v>
      </c>
      <c r="AO2270" s="18">
        <v>143.98390197753909</v>
      </c>
    </row>
    <row r="2271" spans="1:41" x14ac:dyDescent="0.3">
      <c r="A2271" s="4" t="s">
        <v>2009</v>
      </c>
      <c r="B2271" s="8" t="s">
        <v>7914</v>
      </c>
      <c r="C2271" s="87" t="s">
        <v>697</v>
      </c>
      <c r="D2271" s="87" t="s">
        <v>649</v>
      </c>
      <c r="E2271" s="87" t="s">
        <v>2010</v>
      </c>
      <c r="F2271" s="110">
        <v>0.89287267247367474</v>
      </c>
      <c r="G2271" s="18">
        <v>5.3745411436614372</v>
      </c>
      <c r="H2271" s="18">
        <v>8.0826657000964381</v>
      </c>
      <c r="I2271" s="18">
        <v>21.763079473251949</v>
      </c>
      <c r="J2271" s="18">
        <v>38.787647247314453</v>
      </c>
      <c r="K2271" s="18">
        <v>60.122154235839837</v>
      </c>
      <c r="L2271" s="18">
        <v>27.592851638793949</v>
      </c>
      <c r="M2271" s="18">
        <v>30.58933067321777</v>
      </c>
      <c r="N2271" s="18">
        <v>36.359180450439453</v>
      </c>
      <c r="O2271" s="18">
        <v>27.89986419677734</v>
      </c>
      <c r="P2271" s="18">
        <v>25.59505462646484</v>
      </c>
      <c r="Q2271" s="18">
        <v>19.876983642578129</v>
      </c>
      <c r="R2271" s="18">
        <v>26.513540267944339</v>
      </c>
      <c r="S2271" s="18">
        <v>27.74960899353027</v>
      </c>
      <c r="T2271" s="18">
        <v>24.435712814331051</v>
      </c>
      <c r="U2271" s="18">
        <v>56.948875427246087</v>
      </c>
      <c r="V2271" s="18">
        <v>85.927375793457031</v>
      </c>
      <c r="W2271" s="18">
        <v>79.133338928222656</v>
      </c>
      <c r="X2271" s="103">
        <v>0.85106220397299581</v>
      </c>
      <c r="Y2271" s="18">
        <v>3.6752957794626009</v>
      </c>
      <c r="Z2271" s="18">
        <v>20.37632262246424</v>
      </c>
      <c r="AA2271" s="18">
        <v>52.494480292132181</v>
      </c>
      <c r="AB2271" s="18">
        <v>42.496532440185547</v>
      </c>
      <c r="AC2271" s="18">
        <v>38.008594512939453</v>
      </c>
      <c r="AD2271" s="18">
        <v>53.894107818603523</v>
      </c>
      <c r="AE2271" s="18">
        <v>24.834543228149411</v>
      </c>
      <c r="AF2271" s="18">
        <v>38.016338348388672</v>
      </c>
      <c r="AG2271" s="18">
        <v>33.232315063476563</v>
      </c>
      <c r="AH2271" s="18">
        <v>66.004417419433594</v>
      </c>
      <c r="AI2271" s="18">
        <v>31.78752326965332</v>
      </c>
      <c r="AJ2271" s="18">
        <v>21.531326293945309</v>
      </c>
      <c r="AK2271" s="18">
        <v>29.703493118286129</v>
      </c>
      <c r="AL2271" s="18">
        <v>40.926837921142578</v>
      </c>
      <c r="AM2271" s="18">
        <v>66.196685791015625</v>
      </c>
      <c r="AN2271" s="18">
        <v>80.314582824707031</v>
      </c>
      <c r="AO2271" s="18">
        <v>38.188743591308587</v>
      </c>
    </row>
    <row r="2272" spans="1:41" x14ac:dyDescent="0.3">
      <c r="A2272" s="4" t="s">
        <v>1979</v>
      </c>
      <c r="B2272" s="8" t="s">
        <v>9161</v>
      </c>
      <c r="C2272" s="87" t="s">
        <v>697</v>
      </c>
      <c r="D2272" s="87" t="s">
        <v>649</v>
      </c>
      <c r="E2272" s="87" t="s">
        <v>1971</v>
      </c>
      <c r="F2272" s="110">
        <v>1.5990783473040471</v>
      </c>
      <c r="G2272" s="18">
        <v>9.6254624365571289</v>
      </c>
      <c r="H2272" s="18">
        <v>14.47554181909671</v>
      </c>
      <c r="I2272" s="18">
        <v>38.976295533740171</v>
      </c>
      <c r="J2272" s="18">
        <v>69.466217041015625</v>
      </c>
      <c r="K2272" s="18">
        <v>66.566749572753906</v>
      </c>
      <c r="L2272" s="18">
        <v>66.89105224609375</v>
      </c>
      <c r="M2272" s="18">
        <v>75.115425109863281</v>
      </c>
      <c r="N2272" s="18">
        <v>64.505882263183594</v>
      </c>
      <c r="O2272" s="18">
        <v>75.017318725585938</v>
      </c>
      <c r="P2272" s="18">
        <v>65.342269897460938</v>
      </c>
      <c r="Q2272" s="18">
        <v>78.490516662597656</v>
      </c>
      <c r="R2272" s="18">
        <v>47.058513641357422</v>
      </c>
      <c r="S2272" s="18">
        <v>57.692039489746087</v>
      </c>
      <c r="T2272" s="18">
        <v>79.686653137207031</v>
      </c>
      <c r="U2272" s="18">
        <v>104.54701232910161</v>
      </c>
      <c r="V2272" s="18">
        <v>144.95802307128909</v>
      </c>
      <c r="W2272" s="18">
        <v>137.27461242675781</v>
      </c>
      <c r="X2272" s="103">
        <v>1.7558649887580799</v>
      </c>
      <c r="Y2272" s="18">
        <v>7.5826692248378604</v>
      </c>
      <c r="Z2272" s="18">
        <v>42.039314312634453</v>
      </c>
      <c r="AA2272" s="18">
        <v>108.30374045247881</v>
      </c>
      <c r="AB2272" s="18">
        <v>87.676521301269531</v>
      </c>
      <c r="AC2272" s="18">
        <v>66.818458557128906</v>
      </c>
      <c r="AD2272" s="18">
        <v>56.645599365234382</v>
      </c>
      <c r="AE2272" s="18">
        <v>76.152366638183594</v>
      </c>
      <c r="AF2272" s="18">
        <v>79.628082275390625</v>
      </c>
      <c r="AG2272" s="18">
        <v>78.629196166992188</v>
      </c>
      <c r="AH2272" s="18">
        <v>79.915962219238281</v>
      </c>
      <c r="AI2272" s="18">
        <v>64.283439636230469</v>
      </c>
      <c r="AJ2272" s="18">
        <v>64.906410217285156</v>
      </c>
      <c r="AK2272" s="18">
        <v>67.038475036621094</v>
      </c>
      <c r="AL2272" s="18">
        <v>102.21840667724609</v>
      </c>
      <c r="AM2272" s="18">
        <v>93.349441528320313</v>
      </c>
      <c r="AN2272" s="18">
        <v>139.7256774902344</v>
      </c>
      <c r="AO2272" s="18">
        <v>123.7881546020508</v>
      </c>
    </row>
    <row r="2273" spans="1:41" x14ac:dyDescent="0.3">
      <c r="A2273" s="4" t="s">
        <v>716</v>
      </c>
      <c r="B2273" s="8" t="s">
        <v>9162</v>
      </c>
      <c r="C2273" s="87" t="s">
        <v>697</v>
      </c>
      <c r="D2273" s="87" t="s">
        <v>649</v>
      </c>
      <c r="E2273" s="87" t="s">
        <v>698</v>
      </c>
      <c r="F2273" s="110">
        <v>2.0290454116986689</v>
      </c>
      <c r="G2273" s="18">
        <v>12.213598180040041</v>
      </c>
      <c r="H2273" s="18">
        <v>18.367787769379209</v>
      </c>
      <c r="I2273" s="18">
        <v>49.456409531827511</v>
      </c>
      <c r="J2273" s="18">
        <v>88.14459228515625</v>
      </c>
      <c r="K2273" s="18">
        <v>76.310768127441406</v>
      </c>
      <c r="L2273" s="18">
        <v>79.084747314453125</v>
      </c>
      <c r="M2273" s="18">
        <v>81.356193542480469</v>
      </c>
      <c r="N2273" s="18">
        <v>101.28150939941411</v>
      </c>
      <c r="O2273" s="18">
        <v>92.746871948242188</v>
      </c>
      <c r="P2273" s="18">
        <v>70.011367797851563</v>
      </c>
      <c r="Q2273" s="18">
        <v>68.946434020996094</v>
      </c>
      <c r="R2273" s="18">
        <v>64.318389892578125</v>
      </c>
      <c r="S2273" s="18">
        <v>64.880943298339844</v>
      </c>
      <c r="T2273" s="18">
        <v>67.467842102050781</v>
      </c>
      <c r="U2273" s="18">
        <v>131.75321960449219</v>
      </c>
      <c r="V2273" s="18">
        <v>190.5892639160156</v>
      </c>
      <c r="W2273" s="18">
        <v>79.153182983398438</v>
      </c>
      <c r="X2273" s="103">
        <v>1.747687765167893</v>
      </c>
      <c r="Y2273" s="18">
        <v>7.5473560418432024</v>
      </c>
      <c r="Z2273" s="18">
        <v>41.84353338704306</v>
      </c>
      <c r="AA2273" s="18">
        <v>107.79936004339049</v>
      </c>
      <c r="AB2273" s="18">
        <v>87.268203735351563</v>
      </c>
      <c r="AC2273" s="18">
        <v>67.473617553710938</v>
      </c>
      <c r="AD2273" s="18">
        <v>75.026031494140625</v>
      </c>
      <c r="AE2273" s="18">
        <v>72.778709411621094</v>
      </c>
      <c r="AF2273" s="18">
        <v>85.127693176269531</v>
      </c>
      <c r="AG2273" s="18">
        <v>98.682044982910156</v>
      </c>
      <c r="AH2273" s="18">
        <v>117.57534027099609</v>
      </c>
      <c r="AI2273" s="18">
        <v>80.727302551269531</v>
      </c>
      <c r="AJ2273" s="18">
        <v>66.010665893554688</v>
      </c>
      <c r="AK2273" s="18">
        <v>73.3602294921875</v>
      </c>
      <c r="AL2273" s="18">
        <v>109.5819854736328</v>
      </c>
      <c r="AM2273" s="18">
        <v>133.5783386230469</v>
      </c>
      <c r="AN2273" s="18">
        <v>107.865234375</v>
      </c>
      <c r="AO2273" s="18">
        <v>96.62384033203125</v>
      </c>
    </row>
    <row r="2274" spans="1:41" x14ac:dyDescent="0.3">
      <c r="A2274" s="4" t="s">
        <v>736</v>
      </c>
      <c r="B2274" s="8" t="s">
        <v>9163</v>
      </c>
      <c r="C2274" s="87" t="s">
        <v>697</v>
      </c>
      <c r="D2274" s="87" t="s">
        <v>649</v>
      </c>
      <c r="E2274" s="87" t="s">
        <v>726</v>
      </c>
      <c r="F2274" s="110">
        <v>1.223989946765865</v>
      </c>
      <c r="G2274" s="18">
        <v>7.3676623007129507</v>
      </c>
      <c r="H2274" s="18">
        <v>11.080081029447131</v>
      </c>
      <c r="I2274" s="18">
        <v>29.833806439755641</v>
      </c>
      <c r="J2274" s="18">
        <v>53.171848297119141</v>
      </c>
      <c r="K2274" s="18">
        <v>49.643520355224609</v>
      </c>
      <c r="L2274" s="18">
        <v>53.248634338378913</v>
      </c>
      <c r="M2274" s="18">
        <v>46.552982330322273</v>
      </c>
      <c r="N2274" s="18">
        <v>49.57171630859375</v>
      </c>
      <c r="O2274" s="18">
        <v>45.625259399414063</v>
      </c>
      <c r="P2274" s="18">
        <v>42.398517608642578</v>
      </c>
      <c r="Q2274" s="18">
        <v>35.172073364257813</v>
      </c>
      <c r="R2274" s="18">
        <v>41.713047027587891</v>
      </c>
      <c r="S2274" s="18">
        <v>41.322990417480469</v>
      </c>
      <c r="T2274" s="18">
        <v>40.490447998046882</v>
      </c>
      <c r="U2274" s="18">
        <v>41.811424255371087</v>
      </c>
      <c r="V2274" s="18">
        <v>98.790641784667969</v>
      </c>
      <c r="W2274" s="18">
        <v>59.569961547851563</v>
      </c>
      <c r="X2274" s="103">
        <v>0.90753995984452829</v>
      </c>
      <c r="Y2274" s="18">
        <v>3.919193883289978</v>
      </c>
      <c r="Z2274" s="18">
        <v>21.728525750812349</v>
      </c>
      <c r="AA2274" s="18">
        <v>55.978092216973437</v>
      </c>
      <c r="AB2274" s="18">
        <v>45.316665649414063</v>
      </c>
      <c r="AC2274" s="18">
        <v>37.386486053466797</v>
      </c>
      <c r="AD2274" s="18">
        <v>59.643295288085938</v>
      </c>
      <c r="AE2274" s="18">
        <v>65.014839172363281</v>
      </c>
      <c r="AF2274" s="18">
        <v>79.650825500488281</v>
      </c>
      <c r="AG2274" s="18">
        <v>58.36859130859375</v>
      </c>
      <c r="AH2274" s="18">
        <v>53.566890716552727</v>
      </c>
      <c r="AI2274" s="18">
        <v>37.067592620849609</v>
      </c>
      <c r="AJ2274" s="18">
        <v>35.6671142578125</v>
      </c>
      <c r="AK2274" s="18">
        <v>38.565025329589837</v>
      </c>
      <c r="AL2274" s="18">
        <v>54.58135986328125</v>
      </c>
      <c r="AM2274" s="18">
        <v>68.63671875</v>
      </c>
      <c r="AN2274" s="18">
        <v>82.632369995117188</v>
      </c>
      <c r="AO2274" s="18">
        <v>74.441719055175781</v>
      </c>
    </row>
    <row r="2275" spans="1:41" x14ac:dyDescent="0.3">
      <c r="A2275" s="4" t="s">
        <v>2062</v>
      </c>
      <c r="B2275" s="8" t="s">
        <v>9164</v>
      </c>
      <c r="C2275" s="87" t="s">
        <v>708</v>
      </c>
      <c r="D2275" s="87" t="s">
        <v>649</v>
      </c>
      <c r="E2275" s="87" t="s">
        <v>2056</v>
      </c>
      <c r="F2275" s="110">
        <v>2.3765021271025848</v>
      </c>
      <c r="G2275" s="18">
        <v>14.305072664757081</v>
      </c>
      <c r="H2275" s="18">
        <v>21.513114715138322</v>
      </c>
      <c r="I2275" s="18">
        <v>57.925397713424523</v>
      </c>
      <c r="J2275" s="18">
        <v>103.2386016845703</v>
      </c>
      <c r="K2275" s="18">
        <v>95.503044128417969</v>
      </c>
      <c r="L2275" s="18">
        <v>86.848785400390625</v>
      </c>
      <c r="M2275" s="18">
        <v>82.802001953125</v>
      </c>
      <c r="N2275" s="18">
        <v>83.772842407226563</v>
      </c>
      <c r="O2275" s="18">
        <v>91.134132385253906</v>
      </c>
      <c r="P2275" s="18">
        <v>88.88262939453125</v>
      </c>
      <c r="Q2275" s="18">
        <v>70.616416931152344</v>
      </c>
      <c r="R2275" s="18">
        <v>69.948814392089844</v>
      </c>
      <c r="S2275" s="18">
        <v>75.341346740722656</v>
      </c>
      <c r="T2275" s="18">
        <v>64.037521362304688</v>
      </c>
      <c r="U2275" s="18">
        <v>104.1986846923828</v>
      </c>
      <c r="V2275" s="18">
        <v>128.77217102050781</v>
      </c>
      <c r="W2275" s="18">
        <v>128.27339172363281</v>
      </c>
      <c r="X2275" s="103">
        <v>1.752152624895325</v>
      </c>
      <c r="Y2275" s="18">
        <v>7.5666374528088376</v>
      </c>
      <c r="Z2275" s="18">
        <v>41.950432062422493</v>
      </c>
      <c r="AA2275" s="18">
        <v>108.07475764637969</v>
      </c>
      <c r="AB2275" s="18">
        <v>87.49114990234375</v>
      </c>
      <c r="AC2275" s="18">
        <v>83.13427734375</v>
      </c>
      <c r="AD2275" s="18">
        <v>77.088890075683594</v>
      </c>
      <c r="AE2275" s="18">
        <v>88.972450256347656</v>
      </c>
      <c r="AF2275" s="18">
        <v>95.348312377929688</v>
      </c>
      <c r="AG2275" s="18">
        <v>84.179756164550781</v>
      </c>
      <c r="AH2275" s="18">
        <v>97.544921875</v>
      </c>
      <c r="AI2275" s="18">
        <v>85.113624572753906</v>
      </c>
      <c r="AJ2275" s="18">
        <v>65.517234802246094</v>
      </c>
      <c r="AK2275" s="18">
        <v>78.099517822265625</v>
      </c>
      <c r="AL2275" s="18">
        <v>105.7561111450195</v>
      </c>
      <c r="AM2275" s="18">
        <v>129.49638366699219</v>
      </c>
      <c r="AN2275" s="18">
        <v>163.03163146972659</v>
      </c>
      <c r="AO2275" s="18">
        <v>156.49394226074219</v>
      </c>
    </row>
    <row r="2276" spans="1:41" x14ac:dyDescent="0.3">
      <c r="A2276" s="4" t="s">
        <v>2064</v>
      </c>
      <c r="B2276" s="8" t="s">
        <v>9165</v>
      </c>
      <c r="C2276" s="87" t="s">
        <v>697</v>
      </c>
      <c r="D2276" s="87" t="s">
        <v>649</v>
      </c>
      <c r="E2276" s="87" t="s">
        <v>2065</v>
      </c>
      <c r="F2276" s="110">
        <v>1.220776273959824</v>
      </c>
      <c r="G2276" s="18">
        <v>7.3483179784475086</v>
      </c>
      <c r="H2276" s="18">
        <v>11.050989487325269</v>
      </c>
      <c r="I2276" s="18">
        <v>29.755475655495939</v>
      </c>
      <c r="J2276" s="18">
        <v>53.032241821289063</v>
      </c>
      <c r="K2276" s="18">
        <v>59.159122467041023</v>
      </c>
      <c r="L2276" s="18">
        <v>44.207134246826172</v>
      </c>
      <c r="M2276" s="18">
        <v>51.184066772460938</v>
      </c>
      <c r="N2276" s="18">
        <v>64.885459899902344</v>
      </c>
      <c r="O2276" s="18">
        <v>59.097625732421882</v>
      </c>
      <c r="P2276" s="18">
        <v>44.603260040283203</v>
      </c>
      <c r="Q2276" s="18">
        <v>55.39581298828125</v>
      </c>
      <c r="R2276" s="18">
        <v>39.522052764892578</v>
      </c>
      <c r="S2276" s="18">
        <v>46.619186401367188</v>
      </c>
      <c r="T2276" s="18">
        <v>41.278301239013672</v>
      </c>
      <c r="U2276" s="18">
        <v>60.894542694091797</v>
      </c>
      <c r="V2276" s="18">
        <v>86.616127014160156</v>
      </c>
      <c r="W2276" s="18">
        <v>77.015968322753906</v>
      </c>
      <c r="X2276" s="103">
        <v>1.3673213503860551</v>
      </c>
      <c r="Y2276" s="18">
        <v>5.9047509862186587</v>
      </c>
      <c r="Z2276" s="18">
        <v>32.736715170744162</v>
      </c>
      <c r="AA2276" s="18">
        <v>84.337928938423175</v>
      </c>
      <c r="AB2276" s="18">
        <v>68.275169372558594</v>
      </c>
      <c r="AC2276" s="18">
        <v>49.211666107177727</v>
      </c>
      <c r="AD2276" s="18">
        <v>52.887699127197273</v>
      </c>
      <c r="AE2276" s="18">
        <v>38.394599914550781</v>
      </c>
      <c r="AF2276" s="18">
        <v>81.334625244140625</v>
      </c>
      <c r="AG2276" s="18">
        <v>78.125129699707031</v>
      </c>
      <c r="AH2276" s="18">
        <v>67.721343994140625</v>
      </c>
      <c r="AI2276" s="18">
        <v>44.716205596923828</v>
      </c>
      <c r="AJ2276" s="18">
        <v>34.528980255126953</v>
      </c>
      <c r="AK2276" s="18">
        <v>44.616466522216797</v>
      </c>
      <c r="AL2276" s="18">
        <v>55.816051483154297</v>
      </c>
      <c r="AM2276" s="18">
        <v>68.963310241699219</v>
      </c>
      <c r="AN2276" s="18">
        <v>151.0382995605469</v>
      </c>
      <c r="AO2276" s="18">
        <v>153.77687072753909</v>
      </c>
    </row>
    <row r="2277" spans="1:41" x14ac:dyDescent="0.3">
      <c r="A2277" s="4" t="s">
        <v>2046</v>
      </c>
      <c r="B2277" s="8" t="s">
        <v>9166</v>
      </c>
      <c r="C2277" s="87" t="s">
        <v>708</v>
      </c>
      <c r="D2277" s="87" t="s">
        <v>649</v>
      </c>
      <c r="E2277" s="87" t="s">
        <v>2043</v>
      </c>
      <c r="F2277" s="110">
        <v>1.007008417537216</v>
      </c>
      <c r="G2277" s="18">
        <v>6.0615677228342282</v>
      </c>
      <c r="H2277" s="18">
        <v>9.1158713297683871</v>
      </c>
      <c r="I2277" s="18">
        <v>24.54504981139096</v>
      </c>
      <c r="J2277" s="18">
        <v>43.745864868164063</v>
      </c>
      <c r="K2277" s="18">
        <v>66.042884826660156</v>
      </c>
      <c r="L2277" s="18">
        <v>55.481182098388672</v>
      </c>
      <c r="M2277" s="18">
        <v>52.239425659179688</v>
      </c>
      <c r="N2277" s="18">
        <v>54.543888092041023</v>
      </c>
      <c r="O2277" s="18">
        <v>58.017425537109382</v>
      </c>
      <c r="P2277" s="18">
        <v>66.954689025878906</v>
      </c>
      <c r="Q2277" s="18">
        <v>37.815391540527337</v>
      </c>
      <c r="R2277" s="18">
        <v>36.1888427734375</v>
      </c>
      <c r="S2277" s="18">
        <v>39.391315460205078</v>
      </c>
      <c r="T2277" s="18">
        <v>38.003398895263672</v>
      </c>
      <c r="U2277" s="18">
        <v>62.752677917480469</v>
      </c>
      <c r="V2277" s="18">
        <v>86.462677001953125</v>
      </c>
      <c r="W2277" s="18">
        <v>102.3888778686523</v>
      </c>
      <c r="X2277" s="103">
        <v>0.98459171661153422</v>
      </c>
      <c r="Y2277" s="18">
        <v>4.2519404147702344</v>
      </c>
      <c r="Z2277" s="18">
        <v>23.573316234025921</v>
      </c>
      <c r="AA2277" s="18">
        <v>60.730731810410369</v>
      </c>
      <c r="AB2277" s="18">
        <v>49.164131164550781</v>
      </c>
      <c r="AC2277" s="18">
        <v>65.810401916503906</v>
      </c>
      <c r="AD2277" s="18">
        <v>61.525833129882813</v>
      </c>
      <c r="AE2277" s="18">
        <v>64.502059936523438</v>
      </c>
      <c r="AF2277" s="18">
        <v>60.361225128173828</v>
      </c>
      <c r="AG2277" s="18">
        <v>50.512546539306641</v>
      </c>
      <c r="AH2277" s="18">
        <v>54.759838104248047</v>
      </c>
      <c r="AI2277" s="18">
        <v>42.269023895263672</v>
      </c>
      <c r="AJ2277" s="18">
        <v>31.760988235473629</v>
      </c>
      <c r="AK2277" s="18">
        <v>44.525585174560547</v>
      </c>
      <c r="AL2277" s="18">
        <v>79.754714965820313</v>
      </c>
      <c r="AM2277" s="18">
        <v>83.602134704589844</v>
      </c>
      <c r="AN2277" s="18">
        <v>78.55035400390625</v>
      </c>
      <c r="AO2277" s="18">
        <v>46.150428771972663</v>
      </c>
    </row>
    <row r="2278" spans="1:41" x14ac:dyDescent="0.3">
      <c r="A2278" s="4" t="s">
        <v>1958</v>
      </c>
      <c r="B2278" s="8" t="s">
        <v>9167</v>
      </c>
      <c r="C2278" s="87" t="s">
        <v>697</v>
      </c>
      <c r="D2278" s="87" t="s">
        <v>649</v>
      </c>
      <c r="E2278" s="87" t="s">
        <v>1943</v>
      </c>
      <c r="F2278" s="110">
        <v>2.280900695730133</v>
      </c>
      <c r="G2278" s="18">
        <v>13.729611188395991</v>
      </c>
      <c r="H2278" s="18">
        <v>20.64768962816208</v>
      </c>
      <c r="I2278" s="18">
        <v>55.595186908617237</v>
      </c>
      <c r="J2278" s="18">
        <v>99.085540771484375</v>
      </c>
      <c r="K2278" s="18">
        <v>90.820838928222656</v>
      </c>
      <c r="L2278" s="18">
        <v>97.837539672851563</v>
      </c>
      <c r="M2278" s="18">
        <v>97.742599487304688</v>
      </c>
      <c r="N2278" s="18">
        <v>109.438850402832</v>
      </c>
      <c r="O2278" s="18">
        <v>94.96240234375</v>
      </c>
      <c r="P2278" s="18">
        <v>97.643692016601563</v>
      </c>
      <c r="Q2278" s="18">
        <v>81.5535888671875</v>
      </c>
      <c r="R2278" s="18">
        <v>80.745628356933594</v>
      </c>
      <c r="S2278" s="18">
        <v>76.700653076171875</v>
      </c>
      <c r="T2278" s="18">
        <v>99.477996826171875</v>
      </c>
      <c r="U2278" s="18">
        <v>111.7443466186523</v>
      </c>
      <c r="V2278" s="18">
        <v>145.13584899902341</v>
      </c>
      <c r="W2278" s="18">
        <v>100.2769317626953</v>
      </c>
      <c r="X2278" s="103">
        <v>2.0144687107548749</v>
      </c>
      <c r="Y2278" s="18">
        <v>8.6994444306585397</v>
      </c>
      <c r="Z2278" s="18">
        <v>48.230862763708608</v>
      </c>
      <c r="AA2278" s="18">
        <v>124.2547108098271</v>
      </c>
      <c r="AB2278" s="18">
        <v>100.5895156860352</v>
      </c>
      <c r="AC2278" s="18">
        <v>82.364654541015625</v>
      </c>
      <c r="AD2278" s="18">
        <v>87.076805114746094</v>
      </c>
      <c r="AE2278" s="18">
        <v>86.905792236328125</v>
      </c>
      <c r="AF2278" s="18">
        <v>95.422142028808594</v>
      </c>
      <c r="AG2278" s="18">
        <v>94.533103942871094</v>
      </c>
      <c r="AH2278" s="18">
        <v>98.415458679199219</v>
      </c>
      <c r="AI2278" s="18">
        <v>86.669807434082031</v>
      </c>
      <c r="AJ2278" s="18">
        <v>74.267669677734375</v>
      </c>
      <c r="AK2278" s="18">
        <v>100.47723388671881</v>
      </c>
      <c r="AL2278" s="18">
        <v>114.0114059448242</v>
      </c>
      <c r="AM2278" s="18">
        <v>113.80198669433589</v>
      </c>
      <c r="AN2278" s="18">
        <v>159.9742126464844</v>
      </c>
      <c r="AO2278" s="18">
        <v>115.9672546386719</v>
      </c>
    </row>
    <row r="2279" spans="1:41" x14ac:dyDescent="0.3">
      <c r="A2279" s="4" t="s">
        <v>739</v>
      </c>
      <c r="B2279" s="8" t="s">
        <v>9168</v>
      </c>
      <c r="C2279" s="87" t="s">
        <v>697</v>
      </c>
      <c r="D2279" s="87" t="s">
        <v>649</v>
      </c>
      <c r="E2279" s="87" t="s">
        <v>726</v>
      </c>
      <c r="F2279" s="110">
        <v>1.2672855317134739</v>
      </c>
      <c r="G2279" s="18">
        <v>7.628274938789489</v>
      </c>
      <c r="H2279" s="18">
        <v>11.47201120069108</v>
      </c>
      <c r="I2279" s="18">
        <v>30.88910277158903</v>
      </c>
      <c r="J2279" s="18">
        <v>55.052669525146477</v>
      </c>
      <c r="K2279" s="18">
        <v>68.773788452148438</v>
      </c>
      <c r="L2279" s="18">
        <v>52.070697784423828</v>
      </c>
      <c r="M2279" s="18">
        <v>49.707576751708977</v>
      </c>
      <c r="N2279" s="18">
        <v>55.937076568603523</v>
      </c>
      <c r="O2279" s="18">
        <v>46.535774230957031</v>
      </c>
      <c r="P2279" s="18">
        <v>49.866390228271477</v>
      </c>
      <c r="Q2279" s="18">
        <v>41.238788604736328</v>
      </c>
      <c r="R2279" s="18">
        <v>39.243980407714837</v>
      </c>
      <c r="S2279" s="18">
        <v>42.43035888671875</v>
      </c>
      <c r="T2279" s="18">
        <v>63.711772918701172</v>
      </c>
      <c r="U2279" s="18">
        <v>75.907127380371094</v>
      </c>
      <c r="V2279" s="18">
        <v>104.8870544433594</v>
      </c>
      <c r="W2279" s="18">
        <v>50.262825012207031</v>
      </c>
      <c r="X2279" s="103">
        <v>1.111393687033299</v>
      </c>
      <c r="Y2279" s="18">
        <v>4.7995322882467804</v>
      </c>
      <c r="Z2279" s="18">
        <v>26.60923751735438</v>
      </c>
      <c r="AA2279" s="18">
        <v>68.552020908004977</v>
      </c>
      <c r="AB2279" s="18">
        <v>55.495800018310547</v>
      </c>
      <c r="AC2279" s="18">
        <v>57.911457061767578</v>
      </c>
      <c r="AD2279" s="18">
        <v>56.244594573974609</v>
      </c>
      <c r="AE2279" s="18">
        <v>52.844955444335938</v>
      </c>
      <c r="AF2279" s="18">
        <v>62.895572662353523</v>
      </c>
      <c r="AG2279" s="18">
        <v>64.224685668945313</v>
      </c>
      <c r="AH2279" s="18">
        <v>59.420658111572273</v>
      </c>
      <c r="AI2279" s="18">
        <v>44.857463836669922</v>
      </c>
      <c r="AJ2279" s="18">
        <v>39.130764007568359</v>
      </c>
      <c r="AK2279" s="18">
        <v>54.005130767822273</v>
      </c>
      <c r="AL2279" s="18">
        <v>74.62322998046875</v>
      </c>
      <c r="AM2279" s="18">
        <v>79.268058776855469</v>
      </c>
      <c r="AN2279" s="18">
        <v>102.9261779785156</v>
      </c>
      <c r="AO2279" s="18">
        <v>53.582263946533203</v>
      </c>
    </row>
    <row r="2280" spans="1:41" x14ac:dyDescent="0.3">
      <c r="A2280" s="4" t="s">
        <v>1972</v>
      </c>
      <c r="B2280" s="8" t="s">
        <v>9169</v>
      </c>
      <c r="C2280" s="87" t="s">
        <v>697</v>
      </c>
      <c r="D2280" s="87" t="s">
        <v>649</v>
      </c>
      <c r="E2280" s="87" t="s">
        <v>1971</v>
      </c>
      <c r="F2280" s="110">
        <v>1.678700017424148</v>
      </c>
      <c r="G2280" s="18">
        <v>10.10473563550268</v>
      </c>
      <c r="H2280" s="18">
        <v>15.19631126574266</v>
      </c>
      <c r="I2280" s="18">
        <v>40.91701204129788</v>
      </c>
      <c r="J2280" s="18">
        <v>72.925094604492188</v>
      </c>
      <c r="K2280" s="18">
        <v>68.623497009277344</v>
      </c>
      <c r="L2280" s="18">
        <v>83.413169860839844</v>
      </c>
      <c r="M2280" s="18">
        <v>72.0867919921875</v>
      </c>
      <c r="N2280" s="18">
        <v>75.298614501953125</v>
      </c>
      <c r="O2280" s="18">
        <v>76.53076171875</v>
      </c>
      <c r="P2280" s="18">
        <v>61.6182861328125</v>
      </c>
      <c r="Q2280" s="18">
        <v>66.963935852050781</v>
      </c>
      <c r="R2280" s="18">
        <v>54.106281280517578</v>
      </c>
      <c r="S2280" s="18">
        <v>71.870048522949219</v>
      </c>
      <c r="T2280" s="18">
        <v>68.614944458007813</v>
      </c>
      <c r="U2280" s="18">
        <v>82.292572021484375</v>
      </c>
      <c r="V2280" s="18">
        <v>136.5628356933594</v>
      </c>
      <c r="W2280" s="18">
        <v>171.45304870605469</v>
      </c>
      <c r="X2280" s="103">
        <v>1.3101501523862309</v>
      </c>
      <c r="Y2280" s="18">
        <v>5.6578582658808596</v>
      </c>
      <c r="Z2280" s="18">
        <v>31.367909495061529</v>
      </c>
      <c r="AA2280" s="18">
        <v>80.811544718011234</v>
      </c>
      <c r="AB2280" s="18">
        <v>65.42041015625</v>
      </c>
      <c r="AC2280" s="18">
        <v>57.845623016357422</v>
      </c>
      <c r="AD2280" s="18">
        <v>69.207656860351563</v>
      </c>
      <c r="AE2280" s="18">
        <v>59.687919616699219</v>
      </c>
      <c r="AF2280" s="18">
        <v>68.411796569824219</v>
      </c>
      <c r="AG2280" s="18">
        <v>73.977706909179688</v>
      </c>
      <c r="AH2280" s="18">
        <v>82.958335876464844</v>
      </c>
      <c r="AI2280" s="18">
        <v>62.697536468505859</v>
      </c>
      <c r="AJ2280" s="18">
        <v>68.148597717285156</v>
      </c>
      <c r="AK2280" s="18">
        <v>58.971973419189453</v>
      </c>
      <c r="AL2280" s="18">
        <v>97.847946166992188</v>
      </c>
      <c r="AM2280" s="18">
        <v>140.9927978515625</v>
      </c>
      <c r="AN2280" s="18">
        <v>170.7431945800781</v>
      </c>
      <c r="AO2280" s="18">
        <v>127.61716461181641</v>
      </c>
    </row>
    <row r="2281" spans="1:41" x14ac:dyDescent="0.3">
      <c r="A2281" s="4" t="s">
        <v>744</v>
      </c>
      <c r="B2281" s="8" t="s">
        <v>9170</v>
      </c>
      <c r="C2281" s="87" t="s">
        <v>697</v>
      </c>
      <c r="D2281" s="87" t="s">
        <v>649</v>
      </c>
      <c r="E2281" s="87" t="s">
        <v>726</v>
      </c>
      <c r="F2281" s="110">
        <v>1.409001679431332</v>
      </c>
      <c r="G2281" s="18">
        <v>8.4813184802842407</v>
      </c>
      <c r="H2281" s="18">
        <v>12.75488644328923</v>
      </c>
      <c r="I2281" s="18">
        <v>34.343324051407372</v>
      </c>
      <c r="J2281" s="18">
        <v>61.209018707275391</v>
      </c>
      <c r="K2281" s="18">
        <v>69.281692504882813</v>
      </c>
      <c r="L2281" s="18">
        <v>68.599380493164063</v>
      </c>
      <c r="M2281" s="18">
        <v>69.642738342285156</v>
      </c>
      <c r="N2281" s="18">
        <v>71.562698364257813</v>
      </c>
      <c r="O2281" s="18">
        <v>62.603145599365227</v>
      </c>
      <c r="P2281" s="18">
        <v>63.766246795654297</v>
      </c>
      <c r="Q2281" s="18">
        <v>52.303524017333977</v>
      </c>
      <c r="R2281" s="18">
        <v>54.975948333740227</v>
      </c>
      <c r="S2281" s="18">
        <v>65.973281860351563</v>
      </c>
      <c r="T2281" s="18">
        <v>66.938552856445313</v>
      </c>
      <c r="U2281" s="18">
        <v>81.111076354980469</v>
      </c>
      <c r="V2281" s="18">
        <v>109.9424514770508</v>
      </c>
      <c r="W2281" s="18">
        <v>66.729621887207031</v>
      </c>
      <c r="X2281" s="103">
        <v>1.0225643386445811</v>
      </c>
      <c r="Y2281" s="18">
        <v>4.4159244535886391</v>
      </c>
      <c r="Z2281" s="18">
        <v>24.482465287707559</v>
      </c>
      <c r="AA2281" s="18">
        <v>63.072926129049861</v>
      </c>
      <c r="AB2281" s="18">
        <v>51.060237884521477</v>
      </c>
      <c r="AC2281" s="18">
        <v>71.500801086425781</v>
      </c>
      <c r="AD2281" s="18">
        <v>54.213233947753913</v>
      </c>
      <c r="AE2281" s="18">
        <v>70.890129089355469</v>
      </c>
      <c r="AF2281" s="18">
        <v>87.78564453125</v>
      </c>
      <c r="AG2281" s="18">
        <v>69.0994873046875</v>
      </c>
      <c r="AH2281" s="18">
        <v>71.423019409179688</v>
      </c>
      <c r="AI2281" s="18">
        <v>75.163063049316406</v>
      </c>
      <c r="AJ2281" s="18">
        <v>46.645000457763672</v>
      </c>
      <c r="AK2281" s="18">
        <v>89.993232727050781</v>
      </c>
      <c r="AL2281" s="18">
        <v>72.455986022949219</v>
      </c>
      <c r="AM2281" s="18">
        <v>74.378074645996094</v>
      </c>
      <c r="AN2281" s="18">
        <v>138.2938232421875</v>
      </c>
      <c r="AO2281" s="18">
        <v>70.55670166015625</v>
      </c>
    </row>
    <row r="2282" spans="1:41" x14ac:dyDescent="0.3">
      <c r="A2282" s="4" t="s">
        <v>740</v>
      </c>
      <c r="B2282" s="8" t="s">
        <v>9171</v>
      </c>
      <c r="C2282" s="87" t="s">
        <v>697</v>
      </c>
      <c r="D2282" s="87" t="s">
        <v>649</v>
      </c>
      <c r="E2282" s="87" t="s">
        <v>726</v>
      </c>
      <c r="F2282" s="110">
        <v>1.1396877844132081</v>
      </c>
      <c r="G2282" s="18">
        <v>6.8602154339511712</v>
      </c>
      <c r="H2282" s="18">
        <v>10.31694176323572</v>
      </c>
      <c r="I2282" s="18">
        <v>27.779006561106691</v>
      </c>
      <c r="J2282" s="18">
        <v>49.5096435546875</v>
      </c>
      <c r="K2282" s="18">
        <v>53.323368072509773</v>
      </c>
      <c r="L2282" s="18">
        <v>44.798469543457031</v>
      </c>
      <c r="M2282" s="18">
        <v>51.2900390625</v>
      </c>
      <c r="N2282" s="18">
        <v>44.617572784423828</v>
      </c>
      <c r="O2282" s="18">
        <v>52.374683380126953</v>
      </c>
      <c r="P2282" s="18">
        <v>37.730903625488281</v>
      </c>
      <c r="Q2282" s="18">
        <v>32.803928375244141</v>
      </c>
      <c r="R2282" s="18">
        <v>32.138088226318359</v>
      </c>
      <c r="S2282" s="18">
        <v>34.263038635253913</v>
      </c>
      <c r="T2282" s="18">
        <v>42.764484405517578</v>
      </c>
      <c r="U2282" s="18">
        <v>64.77252197265625</v>
      </c>
      <c r="V2282" s="18">
        <v>72.209686279296875</v>
      </c>
      <c r="W2282" s="18">
        <v>82.719169616699219</v>
      </c>
      <c r="X2282" s="103">
        <v>1.0551477151671911</v>
      </c>
      <c r="Y2282" s="18">
        <v>4.5566351391943973</v>
      </c>
      <c r="Z2282" s="18">
        <v>25.262583813773588</v>
      </c>
      <c r="AA2282" s="18">
        <v>65.082705683038284</v>
      </c>
      <c r="AB2282" s="18">
        <v>52.687240600585938</v>
      </c>
      <c r="AC2282" s="18">
        <v>45.827827453613281</v>
      </c>
      <c r="AD2282" s="18">
        <v>50.259052276611328</v>
      </c>
      <c r="AE2282" s="18">
        <v>57.350784301757813</v>
      </c>
      <c r="AF2282" s="18">
        <v>42.058742523193359</v>
      </c>
      <c r="AG2282" s="18">
        <v>58.290164947509773</v>
      </c>
      <c r="AH2282" s="18">
        <v>42.080013275146477</v>
      </c>
      <c r="AI2282" s="18">
        <v>66.877716064453125</v>
      </c>
      <c r="AJ2282" s="18">
        <v>45.67669677734375</v>
      </c>
      <c r="AK2282" s="18">
        <v>50.465923309326172</v>
      </c>
      <c r="AL2282" s="18">
        <v>59.684566497802727</v>
      </c>
      <c r="AM2282" s="18">
        <v>51.349655151367188</v>
      </c>
      <c r="AN2282" s="18">
        <v>90.625602722167969</v>
      </c>
      <c r="AO2282" s="18">
        <v>21.679281234741211</v>
      </c>
    </row>
    <row r="2283" spans="1:41" x14ac:dyDescent="0.3">
      <c r="A2283" s="4" t="s">
        <v>2008</v>
      </c>
      <c r="B2283" s="8" t="s">
        <v>9172</v>
      </c>
      <c r="C2283" s="87" t="s">
        <v>697</v>
      </c>
      <c r="D2283" s="87" t="s">
        <v>649</v>
      </c>
      <c r="E2283" s="87" t="s">
        <v>1996</v>
      </c>
      <c r="F2283" s="110">
        <v>1.246303796791759</v>
      </c>
      <c r="G2283" s="18">
        <v>7.5019778741814571</v>
      </c>
      <c r="H2283" s="18">
        <v>11.282075553192289</v>
      </c>
      <c r="I2283" s="18">
        <v>30.377689242353199</v>
      </c>
      <c r="J2283" s="18">
        <v>54.141193389892578</v>
      </c>
      <c r="K2283" s="18">
        <v>77.266395568847656</v>
      </c>
      <c r="L2283" s="18">
        <v>73.247550964355469</v>
      </c>
      <c r="M2283" s="18">
        <v>76.074974060058594</v>
      </c>
      <c r="N2283" s="18">
        <v>64.523780822753906</v>
      </c>
      <c r="O2283" s="18">
        <v>65.266807556152344</v>
      </c>
      <c r="P2283" s="18">
        <v>61.868244171142578</v>
      </c>
      <c r="Q2283" s="18">
        <v>65.718269348144531</v>
      </c>
      <c r="R2283" s="18">
        <v>54.528587341308587</v>
      </c>
      <c r="S2283" s="18">
        <v>51.308391571044922</v>
      </c>
      <c r="T2283" s="18">
        <v>67.747520446777344</v>
      </c>
      <c r="U2283" s="18">
        <v>91.850616455078125</v>
      </c>
      <c r="V2283" s="18">
        <v>101.36537933349609</v>
      </c>
      <c r="W2283" s="18">
        <v>82.031074523925781</v>
      </c>
      <c r="X2283" s="103">
        <v>1.389629300382095</v>
      </c>
      <c r="Y2283" s="18">
        <v>6.0010874397542118</v>
      </c>
      <c r="Z2283" s="18">
        <v>33.270817124800082</v>
      </c>
      <c r="AA2283" s="18">
        <v>85.713908550675072</v>
      </c>
      <c r="AB2283" s="18">
        <v>69.389083862304688</v>
      </c>
      <c r="AC2283" s="18">
        <v>82.315658569335938</v>
      </c>
      <c r="AD2283" s="18">
        <v>49.868492126464837</v>
      </c>
      <c r="AE2283" s="18">
        <v>84.708740234375</v>
      </c>
      <c r="AF2283" s="18">
        <v>62.866111755371087</v>
      </c>
      <c r="AG2283" s="18">
        <v>66.960281372070313</v>
      </c>
      <c r="AH2283" s="18">
        <v>61.174152374267578</v>
      </c>
      <c r="AI2283" s="18">
        <v>74.546127319335938</v>
      </c>
      <c r="AJ2283" s="18">
        <v>49.807483673095703</v>
      </c>
      <c r="AK2283" s="18">
        <v>58.972679138183587</v>
      </c>
      <c r="AL2283" s="18">
        <v>76.875335693359375</v>
      </c>
      <c r="AM2283" s="18">
        <v>94.40618896484375</v>
      </c>
      <c r="AN2283" s="18">
        <v>116.11419677734381</v>
      </c>
      <c r="AO2283" s="18">
        <v>87.063919067382813</v>
      </c>
    </row>
    <row r="2284" spans="1:41" x14ac:dyDescent="0.3">
      <c r="A2284" s="4" t="s">
        <v>725</v>
      </c>
      <c r="B2284" s="8" t="s">
        <v>9173</v>
      </c>
      <c r="C2284" s="87" t="s">
        <v>697</v>
      </c>
      <c r="D2284" s="87" t="s">
        <v>649</v>
      </c>
      <c r="E2284" s="87" t="s">
        <v>726</v>
      </c>
      <c r="F2284" s="110">
        <v>1.990433216794983</v>
      </c>
      <c r="G2284" s="18">
        <v>11.98117665281152</v>
      </c>
      <c r="H2284" s="18">
        <v>18.018253649929871</v>
      </c>
      <c r="I2284" s="18">
        <v>48.515267202991822</v>
      </c>
      <c r="J2284" s="18">
        <v>86.46722412109375</v>
      </c>
      <c r="K2284" s="18">
        <v>88.398765563964844</v>
      </c>
      <c r="L2284" s="18">
        <v>78.610443115234375</v>
      </c>
      <c r="M2284" s="18">
        <v>82.150917053222656</v>
      </c>
      <c r="N2284" s="18">
        <v>89.445137023925781</v>
      </c>
      <c r="O2284" s="18">
        <v>68.74383544921875</v>
      </c>
      <c r="P2284" s="18">
        <v>80.841361999511719</v>
      </c>
      <c r="Q2284" s="18">
        <v>65.574203491210938</v>
      </c>
      <c r="R2284" s="18">
        <v>61.845859527587891</v>
      </c>
      <c r="S2284" s="18">
        <v>85.30889892578125</v>
      </c>
      <c r="T2284" s="18">
        <v>80.619743347167969</v>
      </c>
      <c r="U2284" s="18">
        <v>96.698226928710938</v>
      </c>
      <c r="V2284" s="18">
        <v>114.2618942260742</v>
      </c>
      <c r="W2284" s="18">
        <v>101.0215377807617</v>
      </c>
      <c r="X2284" s="103">
        <v>1.396527815770966</v>
      </c>
      <c r="Y2284" s="18">
        <v>6.0308785459447023</v>
      </c>
      <c r="Z2284" s="18">
        <v>33.435982931157653</v>
      </c>
      <c r="AA2284" s="18">
        <v>86.139416790185038</v>
      </c>
      <c r="AB2284" s="18">
        <v>69.733551025390625</v>
      </c>
      <c r="AC2284" s="18">
        <v>75.875617980957031</v>
      </c>
      <c r="AD2284" s="18">
        <v>77.390167236328125</v>
      </c>
      <c r="AE2284" s="18">
        <v>74.817169189453125</v>
      </c>
      <c r="AF2284" s="18">
        <v>88.144805908203125</v>
      </c>
      <c r="AG2284" s="18">
        <v>88.103103637695313</v>
      </c>
      <c r="AH2284" s="18">
        <v>82.1038818359375</v>
      </c>
      <c r="AI2284" s="18">
        <v>78.144317626953125</v>
      </c>
      <c r="AJ2284" s="18">
        <v>72.639678955078125</v>
      </c>
      <c r="AK2284" s="18">
        <v>66.078483581542969</v>
      </c>
      <c r="AL2284" s="18">
        <v>88.581123352050781</v>
      </c>
      <c r="AM2284" s="18">
        <v>99.111366271972656</v>
      </c>
      <c r="AN2284" s="18">
        <v>127.6468124389648</v>
      </c>
      <c r="AO2284" s="18">
        <v>64.840255737304688</v>
      </c>
    </row>
    <row r="2285" spans="1:41" x14ac:dyDescent="0.3">
      <c r="A2285" s="4" t="s">
        <v>713</v>
      </c>
      <c r="B2285" s="8" t="s">
        <v>9174</v>
      </c>
      <c r="C2285" s="87" t="s">
        <v>697</v>
      </c>
      <c r="D2285" s="87" t="s">
        <v>649</v>
      </c>
      <c r="E2285" s="87" t="s">
        <v>698</v>
      </c>
      <c r="F2285" s="110">
        <v>3.2745995534710231</v>
      </c>
      <c r="G2285" s="18">
        <v>19.71106359475268</v>
      </c>
      <c r="H2285" s="18">
        <v>29.643077124383279</v>
      </c>
      <c r="I2285" s="18">
        <v>79.815826514016621</v>
      </c>
      <c r="J2285" s="18">
        <v>142.25321960449219</v>
      </c>
      <c r="K2285" s="18">
        <v>122.2500686645508</v>
      </c>
      <c r="L2285" s="18">
        <v>120.05133056640631</v>
      </c>
      <c r="M2285" s="18">
        <v>123.386344909668</v>
      </c>
      <c r="N2285" s="18">
        <v>161.29585266113281</v>
      </c>
      <c r="O2285" s="18">
        <v>114.3506317138672</v>
      </c>
      <c r="P2285" s="18">
        <v>118.57241058349609</v>
      </c>
      <c r="Q2285" s="18">
        <v>99.76708984375</v>
      </c>
      <c r="R2285" s="18">
        <v>129.9486999511719</v>
      </c>
      <c r="S2285" s="18">
        <v>95.271316528320313</v>
      </c>
      <c r="T2285" s="18">
        <v>132.10919189453131</v>
      </c>
      <c r="U2285" s="18">
        <v>108.03749847412109</v>
      </c>
      <c r="V2285" s="18">
        <v>154.25080871582031</v>
      </c>
      <c r="W2285" s="18">
        <v>148.73432922363281</v>
      </c>
      <c r="X2285" s="103">
        <v>2.2145777587762452</v>
      </c>
      <c r="Y2285" s="18">
        <v>9.5636115105639661</v>
      </c>
      <c r="Z2285" s="18">
        <v>53.021918579749759</v>
      </c>
      <c r="AA2285" s="18">
        <v>136.59766345018249</v>
      </c>
      <c r="AB2285" s="18">
        <v>110.5816650390625</v>
      </c>
      <c r="AC2285" s="18">
        <v>97.063446044921875</v>
      </c>
      <c r="AD2285" s="18">
        <v>104.8536758422852</v>
      </c>
      <c r="AE2285" s="18">
        <v>112.5027618408203</v>
      </c>
      <c r="AF2285" s="18">
        <v>122.7214813232422</v>
      </c>
      <c r="AG2285" s="18">
        <v>119.0459823608398</v>
      </c>
      <c r="AH2285" s="18">
        <v>180.64739990234381</v>
      </c>
      <c r="AI2285" s="18">
        <v>118.84361267089839</v>
      </c>
      <c r="AJ2285" s="18">
        <v>91.308380126953125</v>
      </c>
      <c r="AK2285" s="18">
        <v>96.636985778808594</v>
      </c>
      <c r="AL2285" s="18">
        <v>121.79774475097661</v>
      </c>
      <c r="AM2285" s="18">
        <v>123.04290771484381</v>
      </c>
      <c r="AN2285" s="18">
        <v>146.65998840332031</v>
      </c>
      <c r="AO2285" s="18">
        <v>150.61076354980469</v>
      </c>
    </row>
    <row r="2286" spans="1:41" x14ac:dyDescent="0.3">
      <c r="A2286" s="4" t="s">
        <v>734</v>
      </c>
      <c r="B2286" s="8" t="s">
        <v>9175</v>
      </c>
      <c r="C2286" s="87" t="s">
        <v>697</v>
      </c>
      <c r="D2286" s="87" t="s">
        <v>649</v>
      </c>
      <c r="E2286" s="87" t="s">
        <v>726</v>
      </c>
      <c r="F2286" s="110">
        <v>1.533630838517235</v>
      </c>
      <c r="G2286" s="18">
        <v>9.2315089204859611</v>
      </c>
      <c r="H2286" s="18">
        <v>13.883082949275581</v>
      </c>
      <c r="I2286" s="18">
        <v>37.381063224627553</v>
      </c>
      <c r="J2286" s="18">
        <v>66.623085021972656</v>
      </c>
      <c r="K2286" s="18">
        <v>72.053855895996094</v>
      </c>
      <c r="L2286" s="18">
        <v>77.863533020019531</v>
      </c>
      <c r="M2286" s="18">
        <v>71.009979248046875</v>
      </c>
      <c r="N2286" s="18">
        <v>82.152069091796875</v>
      </c>
      <c r="O2286" s="18">
        <v>62.931938171386719</v>
      </c>
      <c r="P2286" s="18">
        <v>55.397895812988281</v>
      </c>
      <c r="Q2286" s="18">
        <v>67.100601196289063</v>
      </c>
      <c r="R2286" s="18">
        <v>52.315032958984382</v>
      </c>
      <c r="S2286" s="18">
        <v>53.853359222412109</v>
      </c>
      <c r="T2286" s="18">
        <v>63.428478240966797</v>
      </c>
      <c r="U2286" s="18">
        <v>74.707321166992188</v>
      </c>
      <c r="V2286" s="18">
        <v>84.898818969726563</v>
      </c>
      <c r="W2286" s="18">
        <v>61.225620269775391</v>
      </c>
      <c r="X2286" s="103">
        <v>1.9303610638293309</v>
      </c>
      <c r="Y2286" s="18">
        <v>8.3362271730680551</v>
      </c>
      <c r="Z2286" s="18">
        <v>46.217138572021213</v>
      </c>
      <c r="AA2286" s="18">
        <v>119.0668559229114</v>
      </c>
      <c r="AB2286" s="18">
        <v>96.389724731445313</v>
      </c>
      <c r="AC2286" s="18">
        <v>56.120536804199219</v>
      </c>
      <c r="AD2286" s="18">
        <v>60.354866027832031</v>
      </c>
      <c r="AE2286" s="18">
        <v>59.942790985107422</v>
      </c>
      <c r="AF2286" s="18">
        <v>72.3135986328125</v>
      </c>
      <c r="AG2286" s="18">
        <v>80.941612243652344</v>
      </c>
      <c r="AH2286" s="18">
        <v>64.419113159179688</v>
      </c>
      <c r="AI2286" s="18">
        <v>66.191940307617188</v>
      </c>
      <c r="AJ2286" s="18">
        <v>77.501884460449219</v>
      </c>
      <c r="AK2286" s="18">
        <v>60.095497131347663</v>
      </c>
      <c r="AL2286" s="18">
        <v>92.813255310058594</v>
      </c>
      <c r="AM2286" s="18">
        <v>85.689247131347656</v>
      </c>
      <c r="AN2286" s="18">
        <v>92.077713012695313</v>
      </c>
      <c r="AO2286" s="18">
        <v>56.31231689453125</v>
      </c>
    </row>
    <row r="2287" spans="1:41" x14ac:dyDescent="0.3">
      <c r="A2287" s="4" t="s">
        <v>2087</v>
      </c>
      <c r="B2287" s="8" t="s">
        <v>9176</v>
      </c>
      <c r="C2287" s="87" t="s">
        <v>2026</v>
      </c>
      <c r="D2287" s="87" t="s">
        <v>649</v>
      </c>
      <c r="E2287" s="87" t="s">
        <v>2084</v>
      </c>
      <c r="F2287" s="110">
        <v>2.9648066583415829</v>
      </c>
      <c r="G2287" s="18">
        <v>17.846302008675291</v>
      </c>
      <c r="H2287" s="18">
        <v>26.83869920489877</v>
      </c>
      <c r="I2287" s="18">
        <v>72.264864764596979</v>
      </c>
      <c r="J2287" s="18">
        <v>128.7953796386719</v>
      </c>
      <c r="K2287" s="18">
        <v>131.2828063964844</v>
      </c>
      <c r="L2287" s="18">
        <v>127.2095031738281</v>
      </c>
      <c r="M2287" s="18">
        <v>131.0635070800781</v>
      </c>
      <c r="N2287" s="18">
        <v>159.24275207519531</v>
      </c>
      <c r="O2287" s="18">
        <v>128.76277160644531</v>
      </c>
      <c r="P2287" s="18">
        <v>127.5354537963867</v>
      </c>
      <c r="Q2287" s="18">
        <v>123.9893341064453</v>
      </c>
      <c r="R2287" s="18">
        <v>113.884147644043</v>
      </c>
      <c r="S2287" s="18">
        <v>114.169792175293</v>
      </c>
      <c r="T2287" s="18">
        <v>130.0221252441406</v>
      </c>
      <c r="U2287" s="18">
        <v>133.21832275390631</v>
      </c>
      <c r="V2287" s="18">
        <v>174.99671936035159</v>
      </c>
      <c r="W2287" s="18">
        <v>139.13470458984381</v>
      </c>
      <c r="X2287" s="103">
        <v>2.4471325949900442</v>
      </c>
      <c r="Y2287" s="18">
        <v>10.56789510351425</v>
      </c>
      <c r="Z2287" s="18">
        <v>58.589798751123283</v>
      </c>
      <c r="AA2287" s="18">
        <v>150.9419090405467</v>
      </c>
      <c r="AB2287" s="18">
        <v>122.19394683837891</v>
      </c>
      <c r="AC2287" s="18">
        <v>107.93686676025391</v>
      </c>
      <c r="AD2287" s="18">
        <v>109.6923294067383</v>
      </c>
      <c r="AE2287" s="18">
        <v>119.0984802246094</v>
      </c>
      <c r="AF2287" s="18">
        <v>148.63246154785159</v>
      </c>
      <c r="AG2287" s="18">
        <v>130.8068542480469</v>
      </c>
      <c r="AH2287" s="18">
        <v>119.5139465332031</v>
      </c>
      <c r="AI2287" s="18">
        <v>126.72552490234381</v>
      </c>
      <c r="AJ2287" s="18">
        <v>108.7177276611328</v>
      </c>
      <c r="AK2287" s="18">
        <v>117.5248107910156</v>
      </c>
      <c r="AL2287" s="18">
        <v>128.44801330566409</v>
      </c>
      <c r="AM2287" s="18">
        <v>134.9170227050781</v>
      </c>
      <c r="AN2287" s="18">
        <v>154.3127136230469</v>
      </c>
      <c r="AO2287" s="18">
        <v>138.6847839355469</v>
      </c>
    </row>
    <row r="2288" spans="1:41" x14ac:dyDescent="0.3">
      <c r="A2288" s="4" t="s">
        <v>2089</v>
      </c>
      <c r="B2288" s="8" t="s">
        <v>9177</v>
      </c>
      <c r="C2288" s="87" t="s">
        <v>2026</v>
      </c>
      <c r="D2288" s="87" t="s">
        <v>649</v>
      </c>
      <c r="E2288" s="87" t="s">
        <v>2084</v>
      </c>
      <c r="F2288" s="110">
        <v>1.316874636075489</v>
      </c>
      <c r="G2288" s="18">
        <v>7.9267706704738146</v>
      </c>
      <c r="H2288" s="18">
        <v>11.92091300414187</v>
      </c>
      <c r="I2288" s="18">
        <v>32.097798762080018</v>
      </c>
      <c r="J2288" s="18">
        <v>57.206890106201172</v>
      </c>
      <c r="K2288" s="18">
        <v>62.853450775146477</v>
      </c>
      <c r="L2288" s="18">
        <v>55.268211364746087</v>
      </c>
      <c r="M2288" s="18">
        <v>68.999420166015625</v>
      </c>
      <c r="N2288" s="18">
        <v>55.911708831787109</v>
      </c>
      <c r="O2288" s="18">
        <v>46.310329437255859</v>
      </c>
      <c r="P2288" s="18">
        <v>53.79248046875</v>
      </c>
      <c r="Q2288" s="18">
        <v>39.158885955810547</v>
      </c>
      <c r="R2288" s="18">
        <v>38.478141784667969</v>
      </c>
      <c r="S2288" s="18">
        <v>50.601394653320313</v>
      </c>
      <c r="T2288" s="18">
        <v>49.102569580078132</v>
      </c>
      <c r="U2288" s="18">
        <v>60.645938873291023</v>
      </c>
      <c r="V2288" s="18">
        <v>93.516273498535156</v>
      </c>
      <c r="W2288" s="18">
        <v>50.021240234375</v>
      </c>
      <c r="X2288" s="103">
        <v>1.3308678532534259</v>
      </c>
      <c r="Y2288" s="18">
        <v>5.747327259101227</v>
      </c>
      <c r="Z2288" s="18">
        <v>31.86393734695644</v>
      </c>
      <c r="AA2288" s="18">
        <v>82.08943596355617</v>
      </c>
      <c r="AB2288" s="18">
        <v>66.454917907714844</v>
      </c>
      <c r="AC2288" s="18">
        <v>52.875522613525391</v>
      </c>
      <c r="AD2288" s="18">
        <v>54.725482940673828</v>
      </c>
      <c r="AE2288" s="18">
        <v>48.427360534667969</v>
      </c>
      <c r="AF2288" s="18">
        <v>65.095191955566406</v>
      </c>
      <c r="AG2288" s="18">
        <v>57.132144927978523</v>
      </c>
      <c r="AH2288" s="18">
        <v>57.409084320068359</v>
      </c>
      <c r="AI2288" s="18">
        <v>50.387172698974609</v>
      </c>
      <c r="AJ2288" s="18">
        <v>32.859531402587891</v>
      </c>
      <c r="AK2288" s="18">
        <v>53.923252105712891</v>
      </c>
      <c r="AL2288" s="18">
        <v>76.129486083984375</v>
      </c>
      <c r="AM2288" s="18">
        <v>67.892524719238281</v>
      </c>
      <c r="AN2288" s="18">
        <v>85.781692504882813</v>
      </c>
      <c r="AO2288" s="18">
        <v>48.568660736083977</v>
      </c>
    </row>
    <row r="2289" spans="1:41" x14ac:dyDescent="0.3">
      <c r="A2289" s="4" t="s">
        <v>1993</v>
      </c>
      <c r="B2289" s="8" t="s">
        <v>9178</v>
      </c>
      <c r="C2289" s="87" t="s">
        <v>697</v>
      </c>
      <c r="D2289" s="87" t="s">
        <v>649</v>
      </c>
      <c r="E2289" s="87" t="s">
        <v>1987</v>
      </c>
      <c r="F2289" s="110">
        <v>1.5599766857167281</v>
      </c>
      <c r="G2289" s="18">
        <v>9.3900946226846909</v>
      </c>
      <c r="H2289" s="18">
        <v>14.121576837669959</v>
      </c>
      <c r="I2289" s="18">
        <v>38.02322283379582</v>
      </c>
      <c r="J2289" s="18">
        <v>67.767585754394531</v>
      </c>
      <c r="K2289" s="18">
        <v>70.809104919433594</v>
      </c>
      <c r="L2289" s="18">
        <v>55.880081176757813</v>
      </c>
      <c r="M2289" s="18">
        <v>41.291587829589837</v>
      </c>
      <c r="N2289" s="18">
        <v>43.23883056640625</v>
      </c>
      <c r="O2289" s="18">
        <v>24.67923736572266</v>
      </c>
      <c r="P2289" s="18">
        <v>31.041872024536129</v>
      </c>
      <c r="Q2289" s="18">
        <v>22.498588562011719</v>
      </c>
      <c r="R2289" s="18">
        <v>17.49129486083984</v>
      </c>
      <c r="S2289" s="18">
        <v>25.107223510742191</v>
      </c>
      <c r="T2289" s="18">
        <v>39.130443572998047</v>
      </c>
      <c r="U2289" s="18">
        <v>54.043037414550781</v>
      </c>
      <c r="V2289" s="18">
        <v>94.067581176757813</v>
      </c>
      <c r="W2289" s="18">
        <v>58.510055541992188</v>
      </c>
      <c r="X2289" s="103">
        <v>0.88989183094106306</v>
      </c>
      <c r="Y2289" s="18">
        <v>3.8429807776303408</v>
      </c>
      <c r="Z2289" s="18">
        <v>21.30599028097112</v>
      </c>
      <c r="AA2289" s="18">
        <v>54.889535645443019</v>
      </c>
      <c r="AB2289" s="18">
        <v>44.435432434082031</v>
      </c>
      <c r="AC2289" s="18">
        <v>34.894504547119141</v>
      </c>
      <c r="AD2289" s="18">
        <v>30.87641716003418</v>
      </c>
      <c r="AE2289" s="18">
        <v>50.312892913818359</v>
      </c>
      <c r="AF2289" s="18">
        <v>39.841941833496087</v>
      </c>
      <c r="AG2289" s="18">
        <v>46.059841156005859</v>
      </c>
      <c r="AH2289" s="18">
        <v>40.055572509765632</v>
      </c>
      <c r="AI2289" s="18">
        <v>36.65704345703125</v>
      </c>
      <c r="AJ2289" s="18">
        <v>21.957077026367191</v>
      </c>
      <c r="AK2289" s="18">
        <v>28.343141555786129</v>
      </c>
      <c r="AL2289" s="18">
        <v>45.076461791992188</v>
      </c>
      <c r="AM2289" s="18">
        <v>62.79266357421875</v>
      </c>
      <c r="AN2289" s="18">
        <v>90.912628173828125</v>
      </c>
      <c r="AO2289" s="18">
        <v>98.557281494140625</v>
      </c>
    </row>
    <row r="2290" spans="1:41" x14ac:dyDescent="0.3">
      <c r="A2290" s="4" t="s">
        <v>2049</v>
      </c>
      <c r="B2290" s="8" t="s">
        <v>9179</v>
      </c>
      <c r="C2290" s="87" t="s">
        <v>708</v>
      </c>
      <c r="D2290" s="87" t="s">
        <v>649</v>
      </c>
      <c r="E2290" s="87" t="s">
        <v>2043</v>
      </c>
      <c r="F2290" s="110">
        <v>1.4087782845186729</v>
      </c>
      <c r="G2290" s="18">
        <v>8.4799737811055298</v>
      </c>
      <c r="H2290" s="18">
        <v>12.75286417689696</v>
      </c>
      <c r="I2290" s="18">
        <v>34.33787897352785</v>
      </c>
      <c r="J2290" s="18">
        <v>61.199314117431641</v>
      </c>
      <c r="K2290" s="18">
        <v>80.864486694335938</v>
      </c>
      <c r="L2290" s="18">
        <v>75.0496826171875</v>
      </c>
      <c r="M2290" s="18">
        <v>44.776554107666023</v>
      </c>
      <c r="N2290" s="18">
        <v>48.595096588134773</v>
      </c>
      <c r="O2290" s="18">
        <v>48.865531921386719</v>
      </c>
      <c r="P2290" s="18">
        <v>53.900936126708977</v>
      </c>
      <c r="Q2290" s="18">
        <v>84.234870910644531</v>
      </c>
      <c r="R2290" s="18">
        <v>36.874893188476563</v>
      </c>
      <c r="S2290" s="18">
        <v>52.465663909912109</v>
      </c>
      <c r="T2290" s="18">
        <v>83.198326110839844</v>
      </c>
      <c r="U2290" s="18">
        <v>80.130714416503906</v>
      </c>
      <c r="V2290" s="18">
        <v>96.535942077636719</v>
      </c>
      <c r="W2290" s="18">
        <v>215.92854309082031</v>
      </c>
      <c r="X2290" s="103">
        <v>1.3067323696457289</v>
      </c>
      <c r="Y2290" s="18">
        <v>5.6430986367695626</v>
      </c>
      <c r="Z2290" s="18">
        <v>31.28608017230599</v>
      </c>
      <c r="AA2290" s="18">
        <v>80.600732009050034</v>
      </c>
      <c r="AB2290" s="18">
        <v>65.249748229980469</v>
      </c>
      <c r="AC2290" s="18">
        <v>45.493000030517578</v>
      </c>
      <c r="AD2290" s="18">
        <v>50.8641357421875</v>
      </c>
      <c r="AE2290" s="18">
        <v>49.854560852050781</v>
      </c>
      <c r="AF2290" s="18">
        <v>62.596763610839837</v>
      </c>
      <c r="AG2290" s="18">
        <v>65.0689697265625</v>
      </c>
      <c r="AH2290" s="18">
        <v>58.12054443359375</v>
      </c>
      <c r="AI2290" s="18">
        <v>62.253280639648438</v>
      </c>
      <c r="AJ2290" s="18">
        <v>47.282546997070313</v>
      </c>
      <c r="AK2290" s="18">
        <v>72.102760314941406</v>
      </c>
      <c r="AL2290" s="18">
        <v>72.492050170898438</v>
      </c>
      <c r="AM2290" s="18">
        <v>138.91136169433591</v>
      </c>
      <c r="AN2290" s="18">
        <v>124.50490570068359</v>
      </c>
      <c r="AO2290" s="18">
        <v>135.3046875</v>
      </c>
    </row>
    <row r="2291" spans="1:41" x14ac:dyDescent="0.3">
      <c r="A2291" s="4" t="s">
        <v>748</v>
      </c>
      <c r="B2291" s="8" t="s">
        <v>9180</v>
      </c>
      <c r="C2291" s="87" t="s">
        <v>697</v>
      </c>
      <c r="D2291" s="87" t="s">
        <v>649</v>
      </c>
      <c r="E2291" s="87" t="s">
        <v>726</v>
      </c>
      <c r="F2291" s="110">
        <v>1.125464009036816</v>
      </c>
      <c r="G2291" s="18">
        <v>6.7745971052293088</v>
      </c>
      <c r="H2291" s="18">
        <v>10.188182058851289</v>
      </c>
      <c r="I2291" s="18">
        <v>27.432313058808649</v>
      </c>
      <c r="J2291" s="18">
        <v>48.891742706298828</v>
      </c>
      <c r="K2291" s="18">
        <v>50.343795776367188</v>
      </c>
      <c r="L2291" s="18">
        <v>52.353359222412109</v>
      </c>
      <c r="M2291" s="18">
        <v>41.509559631347663</v>
      </c>
      <c r="N2291" s="18">
        <v>42.506393432617188</v>
      </c>
      <c r="O2291" s="18">
        <v>42.159797668457031</v>
      </c>
      <c r="P2291" s="18">
        <v>36.021194458007813</v>
      </c>
      <c r="Q2291" s="18">
        <v>41.076152801513672</v>
      </c>
      <c r="R2291" s="18">
        <v>27.650876998901371</v>
      </c>
      <c r="S2291" s="18">
        <v>36.362712860107422</v>
      </c>
      <c r="T2291" s="18">
        <v>40.381057739257813</v>
      </c>
      <c r="U2291" s="18">
        <v>68.456382751464844</v>
      </c>
      <c r="V2291" s="18">
        <v>64.607986450195313</v>
      </c>
      <c r="W2291" s="18">
        <v>38.067951202392578</v>
      </c>
      <c r="X2291" s="103">
        <v>0.81151232004937746</v>
      </c>
      <c r="Y2291" s="18">
        <v>3.5045003654680178</v>
      </c>
      <c r="Z2291" s="18">
        <v>19.42941041000012</v>
      </c>
      <c r="AA2291" s="18">
        <v>50.054998674346258</v>
      </c>
      <c r="AB2291" s="18">
        <v>40.52166748046875</v>
      </c>
      <c r="AC2291" s="18">
        <v>41.375812530517578</v>
      </c>
      <c r="AD2291" s="18">
        <v>44.514244079589837</v>
      </c>
      <c r="AE2291" s="18">
        <v>46.816162109375</v>
      </c>
      <c r="AF2291" s="18">
        <v>51.191692352294922</v>
      </c>
      <c r="AG2291" s="18">
        <v>57.478752136230469</v>
      </c>
      <c r="AH2291" s="18">
        <v>61.668388366699219</v>
      </c>
      <c r="AI2291" s="18">
        <v>44.290279388427727</v>
      </c>
      <c r="AJ2291" s="18">
        <v>29.26127815246582</v>
      </c>
      <c r="AK2291" s="18">
        <v>34.664867401123047</v>
      </c>
      <c r="AL2291" s="18">
        <v>65.405471801757813</v>
      </c>
      <c r="AM2291" s="18">
        <v>80.446632385253906</v>
      </c>
      <c r="AN2291" s="18">
        <v>73.420745849609375</v>
      </c>
      <c r="AO2291" s="18">
        <v>48.214031219482422</v>
      </c>
    </row>
    <row r="2292" spans="1:41" x14ac:dyDescent="0.3">
      <c r="A2292" s="4" t="s">
        <v>2095</v>
      </c>
      <c r="B2292" s="8" t="s">
        <v>9181</v>
      </c>
      <c r="C2292" s="87" t="s">
        <v>2026</v>
      </c>
      <c r="D2292" s="87" t="s">
        <v>649</v>
      </c>
      <c r="E2292" s="87" t="s">
        <v>2084</v>
      </c>
      <c r="F2292" s="110">
        <v>2.170152492154656</v>
      </c>
      <c r="G2292" s="18">
        <v>13.06297551339661</v>
      </c>
      <c r="H2292" s="18">
        <v>19.645149474360689</v>
      </c>
      <c r="I2292" s="18">
        <v>52.895785269125277</v>
      </c>
      <c r="J2292" s="18">
        <v>94.274482727050781</v>
      </c>
      <c r="K2292" s="18">
        <v>73.700485229492188</v>
      </c>
      <c r="L2292" s="18">
        <v>57.217033386230469</v>
      </c>
      <c r="M2292" s="18">
        <v>64.992202758789063</v>
      </c>
      <c r="N2292" s="18">
        <v>67.046279907226563</v>
      </c>
      <c r="O2292" s="18">
        <v>58.559383392333977</v>
      </c>
      <c r="P2292" s="18">
        <v>67.055206298828125</v>
      </c>
      <c r="Q2292" s="18">
        <v>52.204074859619141</v>
      </c>
      <c r="R2292" s="18">
        <v>40.966762542724609</v>
      </c>
      <c r="S2292" s="18">
        <v>59.114261627197273</v>
      </c>
      <c r="T2292" s="18">
        <v>49.692699432373047</v>
      </c>
      <c r="U2292" s="18">
        <v>70.970352172851563</v>
      </c>
      <c r="V2292" s="18">
        <v>128.39605712890631</v>
      </c>
      <c r="W2292" s="18">
        <v>82.723739624023438</v>
      </c>
      <c r="X2292" s="103">
        <v>1.2814517935998959</v>
      </c>
      <c r="Y2292" s="18">
        <v>5.5339249547403417</v>
      </c>
      <c r="Z2292" s="18">
        <v>30.680806937063139</v>
      </c>
      <c r="AA2292" s="18">
        <v>79.041397456514943</v>
      </c>
      <c r="AB2292" s="18">
        <v>63.987400054931641</v>
      </c>
      <c r="AC2292" s="18">
        <v>61.736324310302727</v>
      </c>
      <c r="AD2292" s="18">
        <v>74.957298278808594</v>
      </c>
      <c r="AE2292" s="18">
        <v>61.460250854492188</v>
      </c>
      <c r="AF2292" s="18">
        <v>63.535495758056641</v>
      </c>
      <c r="AG2292" s="18">
        <v>60.009555816650391</v>
      </c>
      <c r="AH2292" s="18">
        <v>75.869384765625</v>
      </c>
      <c r="AI2292" s="18">
        <v>56.283882141113281</v>
      </c>
      <c r="AJ2292" s="18">
        <v>46.470329284667969</v>
      </c>
      <c r="AK2292" s="18">
        <v>66.058128356933594</v>
      </c>
      <c r="AL2292" s="18">
        <v>85.315574645996094</v>
      </c>
      <c r="AM2292" s="18">
        <v>102.58396911621089</v>
      </c>
      <c r="AN2292" s="18">
        <v>129.4574279785156</v>
      </c>
      <c r="AO2292" s="18">
        <v>94.643882751464844</v>
      </c>
    </row>
    <row r="2293" spans="1:41" x14ac:dyDescent="0.3">
      <c r="A2293" s="4" t="s">
        <v>1947</v>
      </c>
      <c r="B2293" s="8" t="s">
        <v>9182</v>
      </c>
      <c r="C2293" s="87" t="s">
        <v>697</v>
      </c>
      <c r="D2293" s="87" t="s">
        <v>649</v>
      </c>
      <c r="E2293" s="87" t="s">
        <v>1943</v>
      </c>
      <c r="F2293" s="110">
        <v>1.147765126255188</v>
      </c>
      <c r="G2293" s="18">
        <v>6.9088360350732421</v>
      </c>
      <c r="H2293" s="18">
        <v>10.390061319771419</v>
      </c>
      <c r="I2293" s="18">
        <v>27.975885509089959</v>
      </c>
      <c r="J2293" s="18">
        <v>49.86053466796875</v>
      </c>
      <c r="K2293" s="18">
        <v>67.898994445800781</v>
      </c>
      <c r="L2293" s="18">
        <v>78.845382690429688</v>
      </c>
      <c r="M2293" s="18">
        <v>57.332218170166023</v>
      </c>
      <c r="N2293" s="18">
        <v>59.915672302246087</v>
      </c>
      <c r="O2293" s="18">
        <v>44.302032470703132</v>
      </c>
      <c r="P2293" s="18">
        <v>34.272922515869141</v>
      </c>
      <c r="Q2293" s="18">
        <v>38.250953674316413</v>
      </c>
      <c r="R2293" s="18">
        <v>39.894218444824219</v>
      </c>
      <c r="S2293" s="18">
        <v>43.641075134277337</v>
      </c>
      <c r="T2293" s="18">
        <v>53.224037170410163</v>
      </c>
      <c r="U2293" s="18">
        <v>51.059101104736328</v>
      </c>
      <c r="V2293" s="18">
        <v>86.523933410644531</v>
      </c>
      <c r="W2293" s="18">
        <v>96.366233825683594</v>
      </c>
      <c r="X2293" s="103">
        <v>0.74877486812099847</v>
      </c>
      <c r="Y2293" s="18">
        <v>3.2335698844641572</v>
      </c>
      <c r="Z2293" s="18">
        <v>17.927336231360471</v>
      </c>
      <c r="AA2293" s="18">
        <v>46.185281609649323</v>
      </c>
      <c r="AB2293" s="18">
        <v>37.388965606689453</v>
      </c>
      <c r="AC2293" s="18">
        <v>44.872055053710938</v>
      </c>
      <c r="AD2293" s="18">
        <v>42.320137023925781</v>
      </c>
      <c r="AE2293" s="18">
        <v>45.389892578125</v>
      </c>
      <c r="AF2293" s="18">
        <v>50.078125</v>
      </c>
      <c r="AG2293" s="18">
        <v>42.316604614257813</v>
      </c>
      <c r="AH2293" s="18">
        <v>51.607322692871087</v>
      </c>
      <c r="AI2293" s="18">
        <v>44.594585418701172</v>
      </c>
      <c r="AJ2293" s="18">
        <v>32.192287445068359</v>
      </c>
      <c r="AK2293" s="18">
        <v>56.510219573974609</v>
      </c>
      <c r="AL2293" s="18">
        <v>53.215042114257813</v>
      </c>
      <c r="AM2293" s="18">
        <v>71.719245910644531</v>
      </c>
      <c r="AN2293" s="18">
        <v>94.696273803710938</v>
      </c>
      <c r="AO2293" s="18">
        <v>63.542823791503913</v>
      </c>
    </row>
    <row r="2294" spans="1:41" x14ac:dyDescent="0.3">
      <c r="A2294" s="4" t="s">
        <v>718</v>
      </c>
      <c r="B2294" s="8" t="s">
        <v>9183</v>
      </c>
      <c r="C2294" s="87" t="s">
        <v>697</v>
      </c>
      <c r="D2294" s="87" t="s">
        <v>649</v>
      </c>
      <c r="E2294" s="87" t="s">
        <v>698</v>
      </c>
      <c r="F2294" s="110">
        <v>2.6018847627341311</v>
      </c>
      <c r="G2294" s="18">
        <v>15.661736706128909</v>
      </c>
      <c r="H2294" s="18">
        <v>23.5533748267727</v>
      </c>
      <c r="I2294" s="18">
        <v>63.418924800048337</v>
      </c>
      <c r="J2294" s="18">
        <v>113.029541015625</v>
      </c>
      <c r="K2294" s="18">
        <v>74.139785766601563</v>
      </c>
      <c r="L2294" s="18">
        <v>61.197261810302727</v>
      </c>
      <c r="M2294" s="18">
        <v>62.053886413574219</v>
      </c>
      <c r="N2294" s="18">
        <v>68.131340026855469</v>
      </c>
      <c r="O2294" s="18">
        <v>65.962760925292969</v>
      </c>
      <c r="P2294" s="18">
        <v>56.863048553466797</v>
      </c>
      <c r="Q2294" s="18">
        <v>59.848548889160163</v>
      </c>
      <c r="R2294" s="18">
        <v>40.614730834960938</v>
      </c>
      <c r="S2294" s="18">
        <v>66.781211853027344</v>
      </c>
      <c r="T2294" s="18">
        <v>49.500484466552727</v>
      </c>
      <c r="U2294" s="18">
        <v>62.64892578125</v>
      </c>
      <c r="V2294" s="18">
        <v>103.4783248901367</v>
      </c>
      <c r="W2294" s="18">
        <v>81.396865844726563</v>
      </c>
      <c r="X2294" s="103">
        <v>1.2205753365206069</v>
      </c>
      <c r="Y2294" s="18">
        <v>5.2710311442436826</v>
      </c>
      <c r="Z2294" s="18">
        <v>29.223289115487379</v>
      </c>
      <c r="AA2294" s="18">
        <v>75.286468661081159</v>
      </c>
      <c r="AB2294" s="18">
        <v>60.947624206542969</v>
      </c>
      <c r="AC2294" s="18">
        <v>83.099212646484375</v>
      </c>
      <c r="AD2294" s="18">
        <v>50.647560119628913</v>
      </c>
      <c r="AE2294" s="18">
        <v>55.854331970214837</v>
      </c>
      <c r="AF2294" s="18">
        <v>73.852798461914063</v>
      </c>
      <c r="AG2294" s="18">
        <v>75.423324584960938</v>
      </c>
      <c r="AH2294" s="18">
        <v>67.316108703613281</v>
      </c>
      <c r="AI2294" s="18">
        <v>62.556819915771477</v>
      </c>
      <c r="AJ2294" s="18">
        <v>35.551082611083977</v>
      </c>
      <c r="AK2294" s="18">
        <v>59.784702301025391</v>
      </c>
      <c r="AL2294" s="18">
        <v>79.267181396484375</v>
      </c>
      <c r="AM2294" s="18">
        <v>86.681671142578125</v>
      </c>
      <c r="AN2294" s="18">
        <v>125.08957672119141</v>
      </c>
      <c r="AO2294" s="18">
        <v>101.31960296630859</v>
      </c>
    </row>
    <row r="2295" spans="1:41" x14ac:dyDescent="0.3">
      <c r="A2295" s="4" t="s">
        <v>2097</v>
      </c>
      <c r="B2295" s="8" t="s">
        <v>9184</v>
      </c>
      <c r="C2295" s="87" t="s">
        <v>2026</v>
      </c>
      <c r="D2295" s="87" t="s">
        <v>649</v>
      </c>
      <c r="E2295" s="87" t="s">
        <v>2084</v>
      </c>
      <c r="F2295" s="110">
        <v>1.783753758226005</v>
      </c>
      <c r="G2295" s="18">
        <v>10.73709416728625</v>
      </c>
      <c r="H2295" s="18">
        <v>16.14730270452592</v>
      </c>
      <c r="I2295" s="18">
        <v>43.477615563521397</v>
      </c>
      <c r="J2295" s="18">
        <v>77.488777160644531</v>
      </c>
      <c r="K2295" s="18">
        <v>56.415779113769531</v>
      </c>
      <c r="L2295" s="18">
        <v>51.761913299560547</v>
      </c>
      <c r="M2295" s="18">
        <v>41.773963928222663</v>
      </c>
      <c r="N2295" s="18">
        <v>74.590621948242188</v>
      </c>
      <c r="O2295" s="18">
        <v>46.032676696777337</v>
      </c>
      <c r="P2295" s="18">
        <v>39.907035827636719</v>
      </c>
      <c r="Q2295" s="18">
        <v>40.313449859619141</v>
      </c>
      <c r="R2295" s="18">
        <v>30.58457183837891</v>
      </c>
      <c r="S2295" s="18">
        <v>41.447917938232422</v>
      </c>
      <c r="T2295" s="18">
        <v>55.271659851074219</v>
      </c>
      <c r="U2295" s="18">
        <v>71.283638000488281</v>
      </c>
      <c r="V2295" s="18">
        <v>66.1575927734375</v>
      </c>
      <c r="W2295" s="18">
        <v>56.586620330810547</v>
      </c>
      <c r="X2295" s="103">
        <v>1.0264098598974001</v>
      </c>
      <c r="Y2295" s="18">
        <v>4.4325312632487792</v>
      </c>
      <c r="Z2295" s="18">
        <v>24.574535622088749</v>
      </c>
      <c r="AA2295" s="18">
        <v>63.310122233725529</v>
      </c>
      <c r="AB2295" s="18">
        <v>51.25225830078125</v>
      </c>
      <c r="AC2295" s="18">
        <v>55.561599731445313</v>
      </c>
      <c r="AD2295" s="18">
        <v>41.126224517822273</v>
      </c>
      <c r="AE2295" s="18">
        <v>48.667736053466797</v>
      </c>
      <c r="AF2295" s="18">
        <v>57.714977264404297</v>
      </c>
      <c r="AG2295" s="18">
        <v>65.751686096191406</v>
      </c>
      <c r="AH2295" s="18">
        <v>52.389568328857422</v>
      </c>
      <c r="AI2295" s="18">
        <v>47.116107940673828</v>
      </c>
      <c r="AJ2295" s="18">
        <v>38.136077880859382</v>
      </c>
      <c r="AK2295" s="18">
        <v>43.296024322509773</v>
      </c>
      <c r="AL2295" s="18">
        <v>67.177452087402344</v>
      </c>
      <c r="AM2295" s="18">
        <v>75.098487854003906</v>
      </c>
      <c r="AN2295" s="18">
        <v>90.551689147949219</v>
      </c>
      <c r="AO2295" s="18">
        <v>45.594287872314453</v>
      </c>
    </row>
    <row r="2296" spans="1:41" x14ac:dyDescent="0.3">
      <c r="A2296" s="4" t="s">
        <v>710</v>
      </c>
      <c r="B2296" s="8" t="s">
        <v>9185</v>
      </c>
      <c r="C2296" s="87" t="s">
        <v>697</v>
      </c>
      <c r="D2296" s="87" t="s">
        <v>649</v>
      </c>
      <c r="E2296" s="87" t="s">
        <v>698</v>
      </c>
      <c r="F2296" s="110">
        <v>2.2371505934602278</v>
      </c>
      <c r="G2296" s="18">
        <v>13.466262637210569</v>
      </c>
      <c r="H2296" s="18">
        <v>20.251644971522531</v>
      </c>
      <c r="I2296" s="18">
        <v>54.528812069274267</v>
      </c>
      <c r="J2296" s="18">
        <v>97.184974670410156</v>
      </c>
      <c r="K2296" s="18">
        <v>91.075584411621094</v>
      </c>
      <c r="L2296" s="18">
        <v>89.635734558105469</v>
      </c>
      <c r="M2296" s="18">
        <v>77.801254272460938</v>
      </c>
      <c r="N2296" s="18">
        <v>82.934501647949219</v>
      </c>
      <c r="O2296" s="18">
        <v>92.878944396972656</v>
      </c>
      <c r="P2296" s="18">
        <v>78.008705139160156</v>
      </c>
      <c r="Q2296" s="18">
        <v>78.543693542480469</v>
      </c>
      <c r="R2296" s="18">
        <v>56.019950866699219</v>
      </c>
      <c r="S2296" s="18">
        <v>59.038864135742188</v>
      </c>
      <c r="T2296" s="18">
        <v>76.181640625</v>
      </c>
      <c r="U2296" s="18">
        <v>87.540946960449219</v>
      </c>
      <c r="V2296" s="18">
        <v>125.6920700073242</v>
      </c>
      <c r="W2296" s="18">
        <v>115.93239593505859</v>
      </c>
      <c r="X2296" s="103">
        <v>1.6670701711440661</v>
      </c>
      <c r="Y2296" s="18">
        <v>7.1992105106669619</v>
      </c>
      <c r="Z2296" s="18">
        <v>39.913368826558759</v>
      </c>
      <c r="AA2296" s="18">
        <v>102.8267755708023</v>
      </c>
      <c r="AB2296" s="18">
        <v>83.242683410644531</v>
      </c>
      <c r="AC2296" s="18">
        <v>106.1101837158203</v>
      </c>
      <c r="AD2296" s="18">
        <v>70.274543762207031</v>
      </c>
      <c r="AE2296" s="18">
        <v>74.111442565917969</v>
      </c>
      <c r="AF2296" s="18">
        <v>96.6947021484375</v>
      </c>
      <c r="AG2296" s="18">
        <v>85.814048767089844</v>
      </c>
      <c r="AH2296" s="18">
        <v>85.160873413085938</v>
      </c>
      <c r="AI2296" s="18">
        <v>81.391876220703125</v>
      </c>
      <c r="AJ2296" s="18">
        <v>56.606853485107422</v>
      </c>
      <c r="AK2296" s="18">
        <v>85.613327026367188</v>
      </c>
      <c r="AL2296" s="18">
        <v>89.484199523925781</v>
      </c>
      <c r="AM2296" s="18">
        <v>117.5884170532227</v>
      </c>
      <c r="AN2296" s="18">
        <v>129.94084167480469</v>
      </c>
      <c r="AO2296" s="18">
        <v>155.5472412109375</v>
      </c>
    </row>
    <row r="2297" spans="1:41" x14ac:dyDescent="0.3">
      <c r="A2297" s="4" t="s">
        <v>2004</v>
      </c>
      <c r="B2297" s="8" t="s">
        <v>9186</v>
      </c>
      <c r="C2297" s="87" t="s">
        <v>697</v>
      </c>
      <c r="D2297" s="87" t="s">
        <v>649</v>
      </c>
      <c r="E2297" s="87" t="s">
        <v>1996</v>
      </c>
      <c r="F2297" s="110">
        <v>1.270489369523361</v>
      </c>
      <c r="G2297" s="18">
        <v>7.6475600604621574</v>
      </c>
      <c r="H2297" s="18">
        <v>11.501013712217061</v>
      </c>
      <c r="I2297" s="18">
        <v>30.96719383543893</v>
      </c>
      <c r="J2297" s="18">
        <v>55.191848754882813</v>
      </c>
      <c r="K2297" s="18">
        <v>59.057670593261719</v>
      </c>
      <c r="L2297" s="18">
        <v>51.648292541503913</v>
      </c>
      <c r="M2297" s="18">
        <v>47.073757171630859</v>
      </c>
      <c r="N2297" s="18">
        <v>55.783088684082031</v>
      </c>
      <c r="O2297" s="18">
        <v>47.373394012451172</v>
      </c>
      <c r="P2297" s="18">
        <v>47.251258850097663</v>
      </c>
      <c r="Q2297" s="18">
        <v>36.694473266601563</v>
      </c>
      <c r="R2297" s="18">
        <v>36.259700775146477</v>
      </c>
      <c r="S2297" s="18">
        <v>36.507549285888672</v>
      </c>
      <c r="T2297" s="18">
        <v>48.533184051513672</v>
      </c>
      <c r="U2297" s="18">
        <v>80.148193359375</v>
      </c>
      <c r="V2297" s="18">
        <v>90.615280151367188</v>
      </c>
      <c r="W2297" s="18">
        <v>88.282508850097656</v>
      </c>
      <c r="X2297" s="103">
        <v>0.93789419151074993</v>
      </c>
      <c r="Y2297" s="18">
        <v>4.0502780496539614</v>
      </c>
      <c r="Z2297" s="18">
        <v>22.455273589572649</v>
      </c>
      <c r="AA2297" s="18">
        <v>57.850375592438489</v>
      </c>
      <c r="AB2297" s="18">
        <v>46.832359313964837</v>
      </c>
      <c r="AC2297" s="18">
        <v>33.807334899902337</v>
      </c>
      <c r="AD2297" s="18">
        <v>41.820575714111328</v>
      </c>
      <c r="AE2297" s="18">
        <v>44.033981323242188</v>
      </c>
      <c r="AF2297" s="18">
        <v>71.217300415039063</v>
      </c>
      <c r="AG2297" s="18">
        <v>77.5233154296875</v>
      </c>
      <c r="AH2297" s="18">
        <v>51.496166229248047</v>
      </c>
      <c r="AI2297" s="18">
        <v>45.025566101074219</v>
      </c>
      <c r="AJ2297" s="18">
        <v>61.702976226806641</v>
      </c>
      <c r="AK2297" s="18">
        <v>47.04095458984375</v>
      </c>
      <c r="AL2297" s="18">
        <v>68.227371215820313</v>
      </c>
      <c r="AM2297" s="18">
        <v>77.606452941894531</v>
      </c>
      <c r="AN2297" s="18">
        <v>129.8008117675781</v>
      </c>
      <c r="AO2297" s="18">
        <v>143.11698913574219</v>
      </c>
    </row>
    <row r="2298" spans="1:41" x14ac:dyDescent="0.3">
      <c r="A2298" s="4" t="s">
        <v>2055</v>
      </c>
      <c r="B2298" s="8" t="s">
        <v>9187</v>
      </c>
      <c r="C2298" s="87" t="s">
        <v>708</v>
      </c>
      <c r="D2298" s="87" t="s">
        <v>649</v>
      </c>
      <c r="E2298" s="87" t="s">
        <v>2056</v>
      </c>
      <c r="F2298" s="110">
        <v>1.5171004931051479</v>
      </c>
      <c r="G2298" s="18">
        <v>9.1320064670285639</v>
      </c>
      <c r="H2298" s="18">
        <v>13.733443185407729</v>
      </c>
      <c r="I2298" s="18">
        <v>36.978148865151333</v>
      </c>
      <c r="J2298" s="18">
        <v>65.904983520507813</v>
      </c>
      <c r="K2298" s="18">
        <v>86.693870544433594</v>
      </c>
      <c r="L2298" s="18">
        <v>73.402946472167969</v>
      </c>
      <c r="M2298" s="18">
        <v>65.094329833984375</v>
      </c>
      <c r="N2298" s="18">
        <v>90.825759887695313</v>
      </c>
      <c r="O2298" s="18">
        <v>72.186241149902344</v>
      </c>
      <c r="P2298" s="18">
        <v>67.230178833007813</v>
      </c>
      <c r="Q2298" s="18">
        <v>49.987918853759773</v>
      </c>
      <c r="R2298" s="18">
        <v>65.161369323730469</v>
      </c>
      <c r="S2298" s="18">
        <v>61.40350341796875</v>
      </c>
      <c r="T2298" s="18">
        <v>117.41831970214839</v>
      </c>
      <c r="U2298" s="18">
        <v>116.25998687744141</v>
      </c>
      <c r="V2298" s="18">
        <v>143.25672912597659</v>
      </c>
      <c r="W2298" s="18">
        <v>54.542083740234382</v>
      </c>
      <c r="X2298" s="103">
        <v>1.0761446416572691</v>
      </c>
      <c r="Y2298" s="18">
        <v>4.6473099629034271</v>
      </c>
      <c r="Z2298" s="18">
        <v>25.765296948306791</v>
      </c>
      <c r="AA2298" s="18">
        <v>66.377819881134812</v>
      </c>
      <c r="AB2298" s="18">
        <v>53.735691070556641</v>
      </c>
      <c r="AC2298" s="18">
        <v>79.711830139160156</v>
      </c>
      <c r="AD2298" s="18">
        <v>80.706527709960938</v>
      </c>
      <c r="AE2298" s="18">
        <v>63.042564392089837</v>
      </c>
      <c r="AF2298" s="18">
        <v>88.269706726074219</v>
      </c>
      <c r="AG2298" s="18">
        <v>64.830413818359375</v>
      </c>
      <c r="AH2298" s="18">
        <v>85.0623779296875</v>
      </c>
      <c r="AI2298" s="18">
        <v>62.376743316650391</v>
      </c>
      <c r="AJ2298" s="18">
        <v>93.838623046875</v>
      </c>
      <c r="AK2298" s="18">
        <v>58.632671356201172</v>
      </c>
      <c r="AL2298" s="18">
        <v>81.9315185546875</v>
      </c>
      <c r="AM2298" s="18">
        <v>94.056350708007813</v>
      </c>
      <c r="AN2298" s="18">
        <v>104.7223205566406</v>
      </c>
      <c r="AO2298" s="18">
        <v>66.54498291015625</v>
      </c>
    </row>
    <row r="2299" spans="1:41" x14ac:dyDescent="0.3">
      <c r="A2299" s="4" t="s">
        <v>750</v>
      </c>
      <c r="B2299" s="8" t="s">
        <v>9188</v>
      </c>
      <c r="C2299" s="87" t="s">
        <v>697</v>
      </c>
      <c r="D2299" s="87" t="s">
        <v>649</v>
      </c>
      <c r="E2299" s="87" t="s">
        <v>726</v>
      </c>
      <c r="F2299" s="110">
        <v>2.0126905155929871</v>
      </c>
      <c r="G2299" s="18">
        <v>12.11515182287158</v>
      </c>
      <c r="H2299" s="18">
        <v>18.219736247748681</v>
      </c>
      <c r="I2299" s="18">
        <v>49.057771613233093</v>
      </c>
      <c r="J2299" s="18">
        <v>87.434112548828125</v>
      </c>
      <c r="K2299" s="18">
        <v>63.828495025634773</v>
      </c>
      <c r="L2299" s="18">
        <v>69.651985168457031</v>
      </c>
      <c r="M2299" s="18">
        <v>66.670112609863281</v>
      </c>
      <c r="N2299" s="18">
        <v>66.401023864746094</v>
      </c>
      <c r="O2299" s="18">
        <v>60.707450866699219</v>
      </c>
      <c r="P2299" s="18">
        <v>59.092010498046882</v>
      </c>
      <c r="Q2299" s="18">
        <v>59.731468200683587</v>
      </c>
      <c r="R2299" s="18">
        <v>49.515411376953132</v>
      </c>
      <c r="S2299" s="18">
        <v>56.891025543212891</v>
      </c>
      <c r="T2299" s="18">
        <v>74.055122375488281</v>
      </c>
      <c r="U2299" s="18">
        <v>69.701995849609375</v>
      </c>
      <c r="V2299" s="18">
        <v>84.472679138183594</v>
      </c>
      <c r="W2299" s="18">
        <v>89.492767333984375</v>
      </c>
      <c r="X2299" s="103">
        <v>1.1013767065483739</v>
      </c>
      <c r="Y2299" s="18">
        <v>4.7562741504428256</v>
      </c>
      <c r="Z2299" s="18">
        <v>26.36940871857691</v>
      </c>
      <c r="AA2299" s="18">
        <v>67.934162210723187</v>
      </c>
      <c r="AB2299" s="18">
        <v>54.995616912841797</v>
      </c>
      <c r="AC2299" s="18">
        <v>52.82806396484375</v>
      </c>
      <c r="AD2299" s="18">
        <v>50.418853759765632</v>
      </c>
      <c r="AE2299" s="18">
        <v>71.056983947753906</v>
      </c>
      <c r="AF2299" s="18">
        <v>85.44061279296875</v>
      </c>
      <c r="AG2299" s="18">
        <v>67.99053955078125</v>
      </c>
      <c r="AH2299" s="18">
        <v>70.733741760253906</v>
      </c>
      <c r="AI2299" s="18">
        <v>61.555095672607422</v>
      </c>
      <c r="AJ2299" s="18">
        <v>43.351806640625</v>
      </c>
      <c r="AK2299" s="18">
        <v>68.248428344726563</v>
      </c>
      <c r="AL2299" s="18">
        <v>78.689109802246094</v>
      </c>
      <c r="AM2299" s="18">
        <v>87.657150268554688</v>
      </c>
      <c r="AN2299" s="18">
        <v>98.536834716796875</v>
      </c>
      <c r="AO2299" s="18">
        <v>125.0096740722656</v>
      </c>
    </row>
    <row r="2300" spans="1:41" x14ac:dyDescent="0.3">
      <c r="A2300" s="4" t="s">
        <v>738</v>
      </c>
      <c r="B2300" s="8" t="s">
        <v>9189</v>
      </c>
      <c r="C2300" s="87" t="s">
        <v>697</v>
      </c>
      <c r="D2300" s="87" t="s">
        <v>649</v>
      </c>
      <c r="E2300" s="87" t="s">
        <v>726</v>
      </c>
      <c r="F2300" s="110">
        <v>1.6166329373156809</v>
      </c>
      <c r="G2300" s="18">
        <v>9.7311302088905016</v>
      </c>
      <c r="H2300" s="18">
        <v>14.63445348359328</v>
      </c>
      <c r="I2300" s="18">
        <v>39.404175061607383</v>
      </c>
      <c r="J2300" s="18">
        <v>70.228813171386719</v>
      </c>
      <c r="K2300" s="18">
        <v>69.624771118164063</v>
      </c>
      <c r="L2300" s="18">
        <v>74.20123291015625</v>
      </c>
      <c r="M2300" s="18">
        <v>71.220718383789063</v>
      </c>
      <c r="N2300" s="18">
        <v>70.774436950683594</v>
      </c>
      <c r="O2300" s="18">
        <v>69.136795043945313</v>
      </c>
      <c r="P2300" s="18">
        <v>89.0814208984375</v>
      </c>
      <c r="Q2300" s="18">
        <v>68.52752685546875</v>
      </c>
      <c r="R2300" s="18">
        <v>71.200035095214844</v>
      </c>
      <c r="S2300" s="18">
        <v>66.01422119140625</v>
      </c>
      <c r="T2300" s="18">
        <v>60.756900787353523</v>
      </c>
      <c r="U2300" s="18">
        <v>72.126251220703125</v>
      </c>
      <c r="V2300" s="18">
        <v>104.70188140869141</v>
      </c>
      <c r="W2300" s="18">
        <v>113.76153564453131</v>
      </c>
      <c r="X2300" s="103">
        <v>1.3350014620093611</v>
      </c>
      <c r="Y2300" s="18">
        <v>5.7651781691095891</v>
      </c>
      <c r="Z2300" s="18">
        <v>31.96290513710478</v>
      </c>
      <c r="AA2300" s="18">
        <v>82.344401631589449</v>
      </c>
      <c r="AB2300" s="18">
        <v>66.661323547363281</v>
      </c>
      <c r="AC2300" s="18">
        <v>78.723686218261719</v>
      </c>
      <c r="AD2300" s="18">
        <v>55.102169036865227</v>
      </c>
      <c r="AE2300" s="18">
        <v>76.551368713378906</v>
      </c>
      <c r="AF2300" s="18">
        <v>80.251380920410156</v>
      </c>
      <c r="AG2300" s="18">
        <v>75.272453308105469</v>
      </c>
      <c r="AH2300" s="18">
        <v>68.377571105957031</v>
      </c>
      <c r="AI2300" s="18">
        <v>99.401542663574219</v>
      </c>
      <c r="AJ2300" s="18">
        <v>72.728485107421875</v>
      </c>
      <c r="AK2300" s="18">
        <v>72.512969970703125</v>
      </c>
      <c r="AL2300" s="18">
        <v>108.4653854370117</v>
      </c>
      <c r="AM2300" s="18">
        <v>116.7584991455078</v>
      </c>
      <c r="AN2300" s="18">
        <v>92.797950744628906</v>
      </c>
      <c r="AO2300" s="18">
        <v>58.411354064941413</v>
      </c>
    </row>
    <row r="2301" spans="1:41" x14ac:dyDescent="0.3">
      <c r="A2301" s="4" t="s">
        <v>2090</v>
      </c>
      <c r="B2301" s="8" t="s">
        <v>9190</v>
      </c>
      <c r="C2301" s="87" t="s">
        <v>2026</v>
      </c>
      <c r="D2301" s="87" t="s">
        <v>649</v>
      </c>
      <c r="E2301" s="87" t="s">
        <v>2084</v>
      </c>
      <c r="F2301" s="110">
        <v>1.0878497149929769</v>
      </c>
      <c r="G2301" s="18">
        <v>6.548182323860412</v>
      </c>
      <c r="H2301" s="18">
        <v>9.8476813652202644</v>
      </c>
      <c r="I2301" s="18">
        <v>26.51549379012344</v>
      </c>
      <c r="J2301" s="18">
        <v>47.257724761962891</v>
      </c>
      <c r="K2301" s="18">
        <v>53.913619995117188</v>
      </c>
      <c r="L2301" s="18">
        <v>66.937202453613281</v>
      </c>
      <c r="M2301" s="18">
        <v>61.41778564453125</v>
      </c>
      <c r="N2301" s="18">
        <v>46.028316497802727</v>
      </c>
      <c r="O2301" s="18">
        <v>52.658218383789063</v>
      </c>
      <c r="P2301" s="18">
        <v>47.461860656738281</v>
      </c>
      <c r="Q2301" s="18">
        <v>47.066135406494141</v>
      </c>
      <c r="R2301" s="18">
        <v>57.016181945800781</v>
      </c>
      <c r="S2301" s="18">
        <v>42.724452972412109</v>
      </c>
      <c r="T2301" s="18">
        <v>44.195850372314453</v>
      </c>
      <c r="U2301" s="18">
        <v>45.721443176269531</v>
      </c>
      <c r="V2301" s="18">
        <v>90.073692321777344</v>
      </c>
      <c r="W2301" s="18">
        <v>83.515632629394531</v>
      </c>
      <c r="X2301" s="103">
        <v>0.97173603142207343</v>
      </c>
      <c r="Y2301" s="18">
        <v>4.1964233852295534</v>
      </c>
      <c r="Z2301" s="18">
        <v>23.26552252901773</v>
      </c>
      <c r="AA2301" s="18">
        <v>59.93777859304317</v>
      </c>
      <c r="AB2301" s="18">
        <v>48.522201538085938</v>
      </c>
      <c r="AC2301" s="18">
        <v>54.002723693847663</v>
      </c>
      <c r="AD2301" s="18">
        <v>37.943550109863281</v>
      </c>
      <c r="AE2301" s="18">
        <v>44.385231018066413</v>
      </c>
      <c r="AF2301" s="18">
        <v>47.958385467529297</v>
      </c>
      <c r="AG2301" s="18">
        <v>54.839290618896477</v>
      </c>
      <c r="AH2301" s="18">
        <v>59.238170623779297</v>
      </c>
      <c r="AI2301" s="18">
        <v>53.493865966796882</v>
      </c>
      <c r="AJ2301" s="18">
        <v>50.631546020507813</v>
      </c>
      <c r="AK2301" s="18">
        <v>45.699474334716797</v>
      </c>
      <c r="AL2301" s="18">
        <v>46.645042419433587</v>
      </c>
      <c r="AM2301" s="18">
        <v>68.936004638671875</v>
      </c>
      <c r="AN2301" s="18">
        <v>87.84295654296875</v>
      </c>
      <c r="AO2301" s="18">
        <v>23.87066650390625</v>
      </c>
    </row>
    <row r="2302" spans="1:41" x14ac:dyDescent="0.3">
      <c r="A2302" s="4" t="s">
        <v>1982</v>
      </c>
      <c r="B2302" s="8" t="s">
        <v>9191</v>
      </c>
      <c r="C2302" s="87" t="s">
        <v>697</v>
      </c>
      <c r="D2302" s="87" t="s">
        <v>649</v>
      </c>
      <c r="E2302" s="87" t="s">
        <v>1971</v>
      </c>
      <c r="F2302" s="110">
        <v>1.37282759763691</v>
      </c>
      <c r="G2302" s="18">
        <v>8.2635728857196042</v>
      </c>
      <c r="H2302" s="18">
        <v>12.427423167543299</v>
      </c>
      <c r="I2302" s="18">
        <v>33.461608840230788</v>
      </c>
      <c r="J2302" s="18">
        <v>59.637565612792969</v>
      </c>
      <c r="K2302" s="18">
        <v>67.975379943847656</v>
      </c>
      <c r="L2302" s="18">
        <v>62.335403442382813</v>
      </c>
      <c r="M2302" s="18">
        <v>60.779190063476563</v>
      </c>
      <c r="N2302" s="18">
        <v>93.5877685546875</v>
      </c>
      <c r="O2302" s="18">
        <v>65.356727600097656</v>
      </c>
      <c r="P2302" s="18">
        <v>55.710868835449219</v>
      </c>
      <c r="Q2302" s="18">
        <v>42.988033294677727</v>
      </c>
      <c r="R2302" s="18">
        <v>49.110427856445313</v>
      </c>
      <c r="S2302" s="18">
        <v>63.766490936279297</v>
      </c>
      <c r="T2302" s="18">
        <v>56.6258544921875</v>
      </c>
      <c r="U2302" s="18">
        <v>67.7242431640625</v>
      </c>
      <c r="V2302" s="18">
        <v>84.203239440917969</v>
      </c>
      <c r="W2302" s="18">
        <v>67.789237976074219</v>
      </c>
      <c r="X2302" s="103">
        <v>0.99497562477544788</v>
      </c>
      <c r="Y2302" s="18">
        <v>4.2967831227074438</v>
      </c>
      <c r="Z2302" s="18">
        <v>23.821930097786069</v>
      </c>
      <c r="AA2302" s="18">
        <v>61.371223022358457</v>
      </c>
      <c r="AB2302" s="18">
        <v>49.682636260986328</v>
      </c>
      <c r="AC2302" s="18">
        <v>58.841049194335938</v>
      </c>
      <c r="AD2302" s="18">
        <v>55.903820037841797</v>
      </c>
      <c r="AE2302" s="18">
        <v>61.093437194824219</v>
      </c>
      <c r="AF2302" s="18">
        <v>63.539119720458977</v>
      </c>
      <c r="AG2302" s="18">
        <v>69.140335083007813</v>
      </c>
      <c r="AH2302" s="18">
        <v>76.617332458496094</v>
      </c>
      <c r="AI2302" s="18">
        <v>68.865921020507813</v>
      </c>
      <c r="AJ2302" s="18">
        <v>39.351604461669922</v>
      </c>
      <c r="AK2302" s="18">
        <v>58.830703735351563</v>
      </c>
      <c r="AL2302" s="18">
        <v>71.598129272460938</v>
      </c>
      <c r="AM2302" s="18">
        <v>86.370903015136719</v>
      </c>
      <c r="AN2302" s="18">
        <v>101.8767013549805</v>
      </c>
      <c r="AO2302" s="18">
        <v>113.7805557250977</v>
      </c>
    </row>
    <row r="2303" spans="1:41" x14ac:dyDescent="0.3">
      <c r="A2303" s="4" t="s">
        <v>2035</v>
      </c>
      <c r="B2303" s="8" t="s">
        <v>8336</v>
      </c>
      <c r="C2303" s="87" t="s">
        <v>2026</v>
      </c>
      <c r="D2303" s="87" t="s">
        <v>649</v>
      </c>
      <c r="E2303" s="87" t="s">
        <v>2027</v>
      </c>
      <c r="F2303" s="110">
        <v>1.4255453723381999</v>
      </c>
      <c r="G2303" s="18">
        <v>8.5809012774032585</v>
      </c>
      <c r="H2303" s="18">
        <v>12.90464703439436</v>
      </c>
      <c r="I2303" s="18">
        <v>34.746563745725439</v>
      </c>
      <c r="J2303" s="18">
        <v>61.927700042724609</v>
      </c>
      <c r="K2303" s="18">
        <v>74.655502319335938</v>
      </c>
      <c r="L2303" s="18">
        <v>76.330329895019531</v>
      </c>
      <c r="M2303" s="18">
        <v>65.737319946289063</v>
      </c>
      <c r="N2303" s="18">
        <v>57.528518676757813</v>
      </c>
      <c r="O2303" s="18">
        <v>52.588233947753913</v>
      </c>
      <c r="P2303" s="18">
        <v>49.655731201171882</v>
      </c>
      <c r="Q2303" s="18">
        <v>63.860904693603523</v>
      </c>
      <c r="R2303" s="18">
        <v>49.210796356201172</v>
      </c>
      <c r="S2303" s="18">
        <v>49.627059936523438</v>
      </c>
      <c r="T2303" s="18">
        <v>61.220867156982422</v>
      </c>
      <c r="U2303" s="18">
        <v>76.174530029296875</v>
      </c>
      <c r="V2303" s="18">
        <v>102.6447448730469</v>
      </c>
      <c r="W2303" s="18">
        <v>91.463958740234375</v>
      </c>
      <c r="X2303" s="103">
        <v>1.272639035685013</v>
      </c>
      <c r="Y2303" s="18">
        <v>5.4958672289727177</v>
      </c>
      <c r="Z2303" s="18">
        <v>30.46980990578971</v>
      </c>
      <c r="AA2303" s="18">
        <v>78.497816570743609</v>
      </c>
      <c r="AB2303" s="18">
        <v>63.547348022460938</v>
      </c>
      <c r="AC2303" s="18">
        <v>54.098014831542969</v>
      </c>
      <c r="AD2303" s="18">
        <v>59.439369201660163</v>
      </c>
      <c r="AE2303" s="18">
        <v>52.857833862304688</v>
      </c>
      <c r="AF2303" s="18">
        <v>60.442226409912109</v>
      </c>
      <c r="AG2303" s="18">
        <v>62.02801513671875</v>
      </c>
      <c r="AH2303" s="18">
        <v>65.17449951171875</v>
      </c>
      <c r="AI2303" s="18">
        <v>61.263702392578132</v>
      </c>
      <c r="AJ2303" s="18">
        <v>55.9825439453125</v>
      </c>
      <c r="AK2303" s="18">
        <v>44.985607147216797</v>
      </c>
      <c r="AL2303" s="18">
        <v>89.936386108398438</v>
      </c>
      <c r="AM2303" s="18">
        <v>83.645072937011719</v>
      </c>
      <c r="AN2303" s="18">
        <v>123.2552185058594</v>
      </c>
      <c r="AO2303" s="18">
        <v>65.657981872558594</v>
      </c>
    </row>
    <row r="2304" spans="1:41" x14ac:dyDescent="0.3">
      <c r="A2304" s="4" t="s">
        <v>1955</v>
      </c>
      <c r="B2304" s="8" t="s">
        <v>9192</v>
      </c>
      <c r="C2304" s="87" t="s">
        <v>697</v>
      </c>
      <c r="D2304" s="87" t="s">
        <v>649</v>
      </c>
      <c r="E2304" s="87" t="s">
        <v>1943</v>
      </c>
      <c r="F2304" s="110">
        <v>1.8614535647225039</v>
      </c>
      <c r="G2304" s="18">
        <v>11.204798936111819</v>
      </c>
      <c r="H2304" s="18">
        <v>16.85067461883645</v>
      </c>
      <c r="I2304" s="18">
        <v>45.371488134573177</v>
      </c>
      <c r="J2304" s="18">
        <v>80.864166259765625</v>
      </c>
      <c r="K2304" s="18">
        <v>84.666374206542969</v>
      </c>
      <c r="L2304" s="18">
        <v>87.857643127441406</v>
      </c>
      <c r="M2304" s="18">
        <v>75.201393127441406</v>
      </c>
      <c r="N2304" s="18">
        <v>84.122055053710938</v>
      </c>
      <c r="O2304" s="18">
        <v>90.70660400390625</v>
      </c>
      <c r="P2304" s="18">
        <v>76.451728820800781</v>
      </c>
      <c r="Q2304" s="18">
        <v>66.208480834960938</v>
      </c>
      <c r="R2304" s="18">
        <v>72.31060791015625</v>
      </c>
      <c r="S2304" s="18">
        <v>67.700141906738281</v>
      </c>
      <c r="T2304" s="18">
        <v>94.885459899902344</v>
      </c>
      <c r="U2304" s="18">
        <v>113.5286865234375</v>
      </c>
      <c r="V2304" s="18">
        <v>174.04661560058591</v>
      </c>
      <c r="W2304" s="18">
        <v>115.73878479003911</v>
      </c>
      <c r="X2304" s="103">
        <v>1.46038285775055</v>
      </c>
      <c r="Y2304" s="18">
        <v>6.3066353181164558</v>
      </c>
      <c r="Z2304" s="18">
        <v>34.964814702058717</v>
      </c>
      <c r="AA2304" s="18">
        <v>90.078068074547431</v>
      </c>
      <c r="AB2304" s="18">
        <v>72.92205810546875</v>
      </c>
      <c r="AC2304" s="18">
        <v>71.498497009277344</v>
      </c>
      <c r="AD2304" s="18">
        <v>68.111045837402344</v>
      </c>
      <c r="AE2304" s="18">
        <v>82.681632995605469</v>
      </c>
      <c r="AF2304" s="18">
        <v>95.101554870605469</v>
      </c>
      <c r="AG2304" s="18">
        <v>97.004913330078125</v>
      </c>
      <c r="AH2304" s="18">
        <v>82.618316650390625</v>
      </c>
      <c r="AI2304" s="18">
        <v>79.39544677734375</v>
      </c>
      <c r="AJ2304" s="18">
        <v>70.531501770019531</v>
      </c>
      <c r="AK2304" s="18">
        <v>84.6383056640625</v>
      </c>
      <c r="AL2304" s="18">
        <v>95.449951171875</v>
      </c>
      <c r="AM2304" s="18">
        <v>99.421493530273438</v>
      </c>
      <c r="AN2304" s="18">
        <v>187.23155212402341</v>
      </c>
      <c r="AO2304" s="18">
        <v>70.196136474609375</v>
      </c>
    </row>
    <row r="2305" spans="1:41" x14ac:dyDescent="0.3">
      <c r="A2305" s="4" t="s">
        <v>728</v>
      </c>
      <c r="B2305" s="8" t="s">
        <v>9193</v>
      </c>
      <c r="C2305" s="87" t="s">
        <v>697</v>
      </c>
      <c r="D2305" s="87" t="s">
        <v>649</v>
      </c>
      <c r="E2305" s="87" t="s">
        <v>726</v>
      </c>
      <c r="F2305" s="110">
        <v>1.6634087059026339</v>
      </c>
      <c r="G2305" s="18">
        <v>10.0126913995813</v>
      </c>
      <c r="H2305" s="18">
        <v>15.0578877671244</v>
      </c>
      <c r="I2305" s="18">
        <v>40.544298172733612</v>
      </c>
      <c r="J2305" s="18">
        <v>72.260818481445313</v>
      </c>
      <c r="K2305" s="18">
        <v>77.261466979980469</v>
      </c>
      <c r="L2305" s="18">
        <v>63.101547241210938</v>
      </c>
      <c r="M2305" s="18">
        <v>68.16632080078125</v>
      </c>
      <c r="N2305" s="18">
        <v>64.320846557617188</v>
      </c>
      <c r="O2305" s="18">
        <v>67.092018127441406</v>
      </c>
      <c r="P2305" s="18">
        <v>59.565010070800781</v>
      </c>
      <c r="Q2305" s="18">
        <v>41.726005554199219</v>
      </c>
      <c r="R2305" s="18">
        <v>39.567150115966797</v>
      </c>
      <c r="S2305" s="18">
        <v>40.928024291992188</v>
      </c>
      <c r="T2305" s="18">
        <v>105.6171035766602</v>
      </c>
      <c r="U2305" s="18">
        <v>95.472137451171875</v>
      </c>
      <c r="V2305" s="18">
        <v>69.671806335449219</v>
      </c>
      <c r="W2305" s="18">
        <v>61.642723083496087</v>
      </c>
      <c r="X2305" s="103">
        <v>1.0271783224256019</v>
      </c>
      <c r="Y2305" s="18">
        <v>4.4358498539151157</v>
      </c>
      <c r="Z2305" s="18">
        <v>24.592934324703929</v>
      </c>
      <c r="AA2305" s="18">
        <v>63.35752187249885</v>
      </c>
      <c r="AB2305" s="18">
        <v>51.290630340576172</v>
      </c>
      <c r="AC2305" s="18">
        <v>55.235153198242188</v>
      </c>
      <c r="AD2305" s="18">
        <v>52.232711791992188</v>
      </c>
      <c r="AE2305" s="18">
        <v>61.528041839599609</v>
      </c>
      <c r="AF2305" s="18">
        <v>75.072265625</v>
      </c>
      <c r="AG2305" s="18">
        <v>71.754470825195313</v>
      </c>
      <c r="AH2305" s="18">
        <v>64.216903686523438</v>
      </c>
      <c r="AI2305" s="18">
        <v>61.892200469970703</v>
      </c>
      <c r="AJ2305" s="18">
        <v>40.91143798828125</v>
      </c>
      <c r="AK2305" s="18">
        <v>52.619945526123047</v>
      </c>
      <c r="AL2305" s="18">
        <v>66.820869445800781</v>
      </c>
      <c r="AM2305" s="18">
        <v>70.244239807128906</v>
      </c>
      <c r="AN2305" s="18">
        <v>91.04498291015625</v>
      </c>
      <c r="AO2305" s="18">
        <v>58.135414123535163</v>
      </c>
    </row>
    <row r="2306" spans="1:41" x14ac:dyDescent="0.3">
      <c r="A2306" s="4" t="s">
        <v>1951</v>
      </c>
      <c r="B2306" s="8" t="s">
        <v>9194</v>
      </c>
      <c r="C2306" s="87" t="s">
        <v>697</v>
      </c>
      <c r="D2306" s="87" t="s">
        <v>649</v>
      </c>
      <c r="E2306" s="87" t="s">
        <v>1943</v>
      </c>
      <c r="F2306" s="110">
        <v>1.7786242808564909</v>
      </c>
      <c r="G2306" s="18">
        <v>10.70621788669458</v>
      </c>
      <c r="H2306" s="18">
        <v>16.100868479275039</v>
      </c>
      <c r="I2306" s="18">
        <v>43.352588527651093</v>
      </c>
      <c r="J2306" s="18">
        <v>77.265945434570313</v>
      </c>
      <c r="K2306" s="18">
        <v>83.325393676757813</v>
      </c>
      <c r="L2306" s="18">
        <v>76.221244812011719</v>
      </c>
      <c r="M2306" s="18">
        <v>91.831687927246094</v>
      </c>
      <c r="N2306" s="18">
        <v>77.000923156738281</v>
      </c>
      <c r="O2306" s="18">
        <v>100.6821823120117</v>
      </c>
      <c r="P2306" s="18">
        <v>69.251457214355469</v>
      </c>
      <c r="Q2306" s="18">
        <v>52.78173828125</v>
      </c>
      <c r="R2306" s="18">
        <v>54.617156982421882</v>
      </c>
      <c r="S2306" s="18">
        <v>55.990089416503913</v>
      </c>
      <c r="T2306" s="18">
        <v>63.688297271728523</v>
      </c>
      <c r="U2306" s="18">
        <v>87.972618103027344</v>
      </c>
      <c r="V2306" s="18">
        <v>94.964828491210938</v>
      </c>
      <c r="W2306" s="18">
        <v>92.79931640625</v>
      </c>
      <c r="X2306" s="103">
        <v>1.502924924976891</v>
      </c>
      <c r="Y2306" s="18">
        <v>6.4903524182258003</v>
      </c>
      <c r="Z2306" s="18">
        <v>35.983366439856248</v>
      </c>
      <c r="AA2306" s="18">
        <v>92.702110946119475</v>
      </c>
      <c r="AB2306" s="18">
        <v>75.046333312988281</v>
      </c>
      <c r="AC2306" s="18">
        <v>60.812305450439453</v>
      </c>
      <c r="AD2306" s="18">
        <v>81.096328735351563</v>
      </c>
      <c r="AE2306" s="18">
        <v>72.559249877929688</v>
      </c>
      <c r="AF2306" s="18">
        <v>80.929862976074219</v>
      </c>
      <c r="AG2306" s="18">
        <v>86.171363830566406</v>
      </c>
      <c r="AH2306" s="18">
        <v>77.636482238769531</v>
      </c>
      <c r="AI2306" s="18">
        <v>85.457649230957031</v>
      </c>
      <c r="AJ2306" s="18">
        <v>53.685714721679688</v>
      </c>
      <c r="AK2306" s="18">
        <v>65.141059875488281</v>
      </c>
      <c r="AL2306" s="18">
        <v>80.137405395507813</v>
      </c>
      <c r="AM2306" s="18">
        <v>110.64133453369141</v>
      </c>
      <c r="AN2306" s="18">
        <v>113.3820419311523</v>
      </c>
      <c r="AO2306" s="18">
        <v>68.399894714355469</v>
      </c>
    </row>
    <row r="2307" spans="1:41" x14ac:dyDescent="0.3">
      <c r="A2307" s="4" t="s">
        <v>722</v>
      </c>
      <c r="B2307" s="8" t="s">
        <v>13103</v>
      </c>
      <c r="C2307" s="87" t="s">
        <v>697</v>
      </c>
      <c r="D2307" s="87" t="s">
        <v>649</v>
      </c>
      <c r="E2307" s="87" t="s">
        <v>698</v>
      </c>
      <c r="F2307" s="110">
        <v>1.841760916796791</v>
      </c>
      <c r="G2307" s="18">
        <v>11.086261377770869</v>
      </c>
      <c r="H2307" s="18">
        <v>16.672408338727038</v>
      </c>
      <c r="I2307" s="18">
        <v>44.891495101906273</v>
      </c>
      <c r="J2307" s="18">
        <v>80.008689880371094</v>
      </c>
      <c r="K2307" s="18">
        <v>82.394683837890625</v>
      </c>
      <c r="L2307" s="18">
        <v>81.954460144042969</v>
      </c>
      <c r="M2307" s="18">
        <v>84.106407165527344</v>
      </c>
      <c r="N2307" s="18">
        <v>96.991996765136719</v>
      </c>
      <c r="O2307" s="18">
        <v>72.299812316894531</v>
      </c>
      <c r="P2307" s="18">
        <v>56.225261688232422</v>
      </c>
      <c r="Q2307" s="18">
        <v>47.686710357666023</v>
      </c>
      <c r="R2307" s="18">
        <v>46.345226287841797</v>
      </c>
      <c r="S2307" s="18">
        <v>44.951576232910163</v>
      </c>
      <c r="T2307" s="18">
        <v>65.570701599121094</v>
      </c>
      <c r="U2307" s="18">
        <v>122.75661468505859</v>
      </c>
      <c r="V2307" s="18">
        <v>122.26123046875</v>
      </c>
      <c r="W2307" s="18">
        <v>176.84538269042969</v>
      </c>
      <c r="X2307" s="103">
        <v>1.144330163645912</v>
      </c>
      <c r="Y2307" s="18">
        <v>4.9417678298083807</v>
      </c>
      <c r="Z2307" s="18">
        <v>27.397810045158892</v>
      </c>
      <c r="AA2307" s="18">
        <v>70.583580075315837</v>
      </c>
      <c r="AB2307" s="18">
        <v>57.140434265136719</v>
      </c>
      <c r="AC2307" s="18">
        <v>58.649242401123047</v>
      </c>
      <c r="AD2307" s="18">
        <v>63.226905822753913</v>
      </c>
      <c r="AE2307" s="18">
        <v>70.308135986328125</v>
      </c>
      <c r="AF2307" s="18">
        <v>76.698822021484375</v>
      </c>
      <c r="AG2307" s="18">
        <v>83.6121826171875</v>
      </c>
      <c r="AH2307" s="18">
        <v>71.700057983398438</v>
      </c>
      <c r="AI2307" s="18">
        <v>59.282466888427727</v>
      </c>
      <c r="AJ2307" s="18">
        <v>59.840702056884773</v>
      </c>
      <c r="AK2307" s="18">
        <v>91.10400390625</v>
      </c>
      <c r="AL2307" s="18">
        <v>98.691230773925781</v>
      </c>
      <c r="AM2307" s="18">
        <v>135.33323669433591</v>
      </c>
      <c r="AN2307" s="18">
        <v>193.64741516113281</v>
      </c>
      <c r="AO2307" s="18">
        <v>163.927001953125</v>
      </c>
    </row>
    <row r="2308" spans="1:41" x14ac:dyDescent="0.3">
      <c r="A2308" s="4" t="s">
        <v>1942</v>
      </c>
      <c r="B2308" s="8" t="s">
        <v>9195</v>
      </c>
      <c r="C2308" s="87" t="s">
        <v>697</v>
      </c>
      <c r="D2308" s="87" t="s">
        <v>649</v>
      </c>
      <c r="E2308" s="87" t="s">
        <v>1943</v>
      </c>
      <c r="F2308" s="110">
        <v>1.4990113008025281</v>
      </c>
      <c r="G2308" s="18">
        <v>9.0231207196165766</v>
      </c>
      <c r="H2308" s="18">
        <v>13.569692072091909</v>
      </c>
      <c r="I2308" s="18">
        <v>36.537238820723402</v>
      </c>
      <c r="J2308" s="18">
        <v>65.119163513183594</v>
      </c>
      <c r="K2308" s="18">
        <v>68.061988830566406</v>
      </c>
      <c r="L2308" s="18">
        <v>60.269882202148438</v>
      </c>
      <c r="M2308" s="18">
        <v>53.834510803222663</v>
      </c>
      <c r="N2308" s="18">
        <v>53.709690093994141</v>
      </c>
      <c r="O2308" s="18">
        <v>77.23480224609375</v>
      </c>
      <c r="P2308" s="18">
        <v>43.264362335205078</v>
      </c>
      <c r="Q2308" s="18">
        <v>48.759925842285163</v>
      </c>
      <c r="R2308" s="18">
        <v>42.885860443115227</v>
      </c>
      <c r="S2308" s="18">
        <v>56.887229919433587</v>
      </c>
      <c r="T2308" s="18">
        <v>63.153522491455078</v>
      </c>
      <c r="U2308" s="18">
        <v>59.351806640625</v>
      </c>
      <c r="V2308" s="18">
        <v>97.054771423339844</v>
      </c>
      <c r="W2308" s="18">
        <v>63.298904418945313</v>
      </c>
      <c r="X2308" s="103">
        <v>1.817194242080002</v>
      </c>
      <c r="Y2308" s="18">
        <v>7.8475184272103888</v>
      </c>
      <c r="Z2308" s="18">
        <v>43.507673083648527</v>
      </c>
      <c r="AA2308" s="18">
        <v>112.0865982328027</v>
      </c>
      <c r="AB2308" s="18">
        <v>90.738906860351563</v>
      </c>
      <c r="AC2308" s="18">
        <v>55.817825317382813</v>
      </c>
      <c r="AD2308" s="18">
        <v>58.491756439208977</v>
      </c>
      <c r="AE2308" s="18">
        <v>63.704387664794922</v>
      </c>
      <c r="AF2308" s="18">
        <v>69.819267272949219</v>
      </c>
      <c r="AG2308" s="18">
        <v>62.873775482177727</v>
      </c>
      <c r="AH2308" s="18">
        <v>58.157974243164063</v>
      </c>
      <c r="AI2308" s="18">
        <v>63.635017395019531</v>
      </c>
      <c r="AJ2308" s="18">
        <v>38.439456939697273</v>
      </c>
      <c r="AK2308" s="18">
        <v>51.930389404296882</v>
      </c>
      <c r="AL2308" s="18">
        <v>61.978481292724609</v>
      </c>
      <c r="AM2308" s="18">
        <v>91.888587951660156</v>
      </c>
      <c r="AN2308" s="18">
        <v>131.9227600097656</v>
      </c>
      <c r="AO2308" s="18">
        <v>33.086143493652337</v>
      </c>
    </row>
    <row r="2309" spans="1:41" x14ac:dyDescent="0.3">
      <c r="A2309" s="4" t="s">
        <v>746</v>
      </c>
      <c r="B2309" s="8" t="s">
        <v>9196</v>
      </c>
      <c r="C2309" s="87" t="s">
        <v>697</v>
      </c>
      <c r="D2309" s="87" t="s">
        <v>649</v>
      </c>
      <c r="E2309" s="87" t="s">
        <v>726</v>
      </c>
      <c r="F2309" s="110">
        <v>1.8778681733048399</v>
      </c>
      <c r="G2309" s="18">
        <v>11.303604725450681</v>
      </c>
      <c r="H2309" s="18">
        <v>16.999266683370571</v>
      </c>
      <c r="I2309" s="18">
        <v>45.771581498512752</v>
      </c>
      <c r="J2309" s="18">
        <v>81.577239990234375</v>
      </c>
      <c r="K2309" s="18">
        <v>90.586631774902344</v>
      </c>
      <c r="L2309" s="18">
        <v>70.188796997070313</v>
      </c>
      <c r="M2309" s="18">
        <v>83.223159790039063</v>
      </c>
      <c r="N2309" s="18">
        <v>81.516937255859375</v>
      </c>
      <c r="O2309" s="18">
        <v>76.748825073242188</v>
      </c>
      <c r="P2309" s="18">
        <v>65.865974426269531</v>
      </c>
      <c r="Q2309" s="18">
        <v>60.179439544677727</v>
      </c>
      <c r="R2309" s="18">
        <v>54.126232147216797</v>
      </c>
      <c r="S2309" s="18">
        <v>60.70050048828125</v>
      </c>
      <c r="T2309" s="18">
        <v>61.890949249267578</v>
      </c>
      <c r="U2309" s="18">
        <v>100.4380722045898</v>
      </c>
      <c r="V2309" s="18">
        <v>92.6031494140625</v>
      </c>
      <c r="W2309" s="18">
        <v>95.203315734863281</v>
      </c>
      <c r="X2309" s="103">
        <v>1.2800312953148389</v>
      </c>
      <c r="Y2309" s="18">
        <v>5.5277905601832433</v>
      </c>
      <c r="Z2309" s="18">
        <v>30.646797047767311</v>
      </c>
      <c r="AA2309" s="18">
        <v>78.953779514040434</v>
      </c>
      <c r="AB2309" s="18">
        <v>63.916469573974609</v>
      </c>
      <c r="AC2309" s="18">
        <v>67.128028869628906</v>
      </c>
      <c r="AD2309" s="18">
        <v>63.121723175048828</v>
      </c>
      <c r="AE2309" s="18">
        <v>72.684516906738281</v>
      </c>
      <c r="AF2309" s="18">
        <v>111.97939300537109</v>
      </c>
      <c r="AG2309" s="18">
        <v>83.329727172851563</v>
      </c>
      <c r="AH2309" s="18">
        <v>83.633735656738281</v>
      </c>
      <c r="AI2309" s="18">
        <v>71.562660217285156</v>
      </c>
      <c r="AJ2309" s="18">
        <v>60.603984832763672</v>
      </c>
      <c r="AK2309" s="18">
        <v>64.632804870605469</v>
      </c>
      <c r="AL2309" s="18">
        <v>90.366279602050781</v>
      </c>
      <c r="AM2309" s="18">
        <v>98.843299865722656</v>
      </c>
      <c r="AN2309" s="18">
        <v>76.235870361328125</v>
      </c>
      <c r="AO2309" s="18">
        <v>46.7259521484375</v>
      </c>
    </row>
    <row r="2310" spans="1:41" x14ac:dyDescent="0.3">
      <c r="A2310" s="4" t="s">
        <v>702</v>
      </c>
      <c r="B2310" s="8" t="s">
        <v>9197</v>
      </c>
      <c r="C2310" s="87" t="s">
        <v>697</v>
      </c>
      <c r="D2310" s="87" t="s">
        <v>649</v>
      </c>
      <c r="E2310" s="87" t="s">
        <v>698</v>
      </c>
      <c r="F2310" s="110">
        <v>3.5830313553826141</v>
      </c>
      <c r="G2310" s="18">
        <v>21.567632241651609</v>
      </c>
      <c r="H2310" s="18">
        <v>32.435133845329972</v>
      </c>
      <c r="I2310" s="18">
        <v>87.333612671009973</v>
      </c>
      <c r="J2310" s="18">
        <v>155.65193176269531</v>
      </c>
      <c r="K2310" s="18">
        <v>124.7516555786133</v>
      </c>
      <c r="L2310" s="18">
        <v>116.2251434326172</v>
      </c>
      <c r="M2310" s="18">
        <v>151.14607238769531</v>
      </c>
      <c r="N2310" s="18">
        <v>120.83506774902339</v>
      </c>
      <c r="O2310" s="18">
        <v>130.585205078125</v>
      </c>
      <c r="P2310" s="18">
        <v>165.5404357910156</v>
      </c>
      <c r="Q2310" s="18">
        <v>144.46110534667969</v>
      </c>
      <c r="R2310" s="18">
        <v>104.3894882202148</v>
      </c>
      <c r="S2310" s="18">
        <v>113.85948181152339</v>
      </c>
      <c r="T2310" s="18">
        <v>124.78456115722661</v>
      </c>
      <c r="U2310" s="18">
        <v>107.437614440918</v>
      </c>
      <c r="V2310" s="18">
        <v>157.5812072753906</v>
      </c>
      <c r="W2310" s="18">
        <v>247.03936767578131</v>
      </c>
      <c r="X2310" s="103">
        <v>2.1008717374520041</v>
      </c>
      <c r="Y2310" s="18">
        <v>9.0725742416997388</v>
      </c>
      <c r="Z2310" s="18">
        <v>50.299543453932209</v>
      </c>
      <c r="AA2310" s="18">
        <v>129.58414731982509</v>
      </c>
      <c r="AB2310" s="18">
        <v>104.903923034668</v>
      </c>
      <c r="AC2310" s="18">
        <v>107.3343505859375</v>
      </c>
      <c r="AD2310" s="18">
        <v>127.505973815918</v>
      </c>
      <c r="AE2310" s="18">
        <v>128.47796630859381</v>
      </c>
      <c r="AF2310" s="18">
        <v>141.3448181152344</v>
      </c>
      <c r="AG2310" s="18">
        <v>135.41069030761719</v>
      </c>
      <c r="AH2310" s="18">
        <v>140.79742431640631</v>
      </c>
      <c r="AI2310" s="18">
        <v>119.10817718505859</v>
      </c>
      <c r="AJ2310" s="18">
        <v>149.74237060546881</v>
      </c>
      <c r="AK2310" s="18">
        <v>103.12795257568359</v>
      </c>
      <c r="AL2310" s="18">
        <v>136.10221862792969</v>
      </c>
      <c r="AM2310" s="18">
        <v>140.6973876953125</v>
      </c>
      <c r="AN2310" s="18">
        <v>215.8554992675781</v>
      </c>
      <c r="AO2310" s="18">
        <v>147.680419921875</v>
      </c>
    </row>
    <row r="2311" spans="1:41" x14ac:dyDescent="0.3">
      <c r="A2311" s="4" t="s">
        <v>2018</v>
      </c>
      <c r="B2311" s="8" t="s">
        <v>9198</v>
      </c>
      <c r="C2311" s="87" t="s">
        <v>697</v>
      </c>
      <c r="D2311" s="87" t="s">
        <v>649</v>
      </c>
      <c r="E2311" s="87" t="s">
        <v>2010</v>
      </c>
      <c r="F2311" s="110">
        <v>1.1686829337018969</v>
      </c>
      <c r="G2311" s="18">
        <v>7.0347482958282468</v>
      </c>
      <c r="H2311" s="18">
        <v>10.57941826839695</v>
      </c>
      <c r="I2311" s="18">
        <v>28.485740855662151</v>
      </c>
      <c r="J2311" s="18">
        <v>50.769233703613281</v>
      </c>
      <c r="K2311" s="18">
        <v>55.731502532958977</v>
      </c>
      <c r="L2311" s="18">
        <v>55.043033599853523</v>
      </c>
      <c r="M2311" s="18">
        <v>52.790180206298828</v>
      </c>
      <c r="N2311" s="18">
        <v>50.87274169921875</v>
      </c>
      <c r="O2311" s="18">
        <v>47.196479797363281</v>
      </c>
      <c r="P2311" s="18">
        <v>45.708122253417969</v>
      </c>
      <c r="Q2311" s="18">
        <v>35.290916442871087</v>
      </c>
      <c r="R2311" s="18">
        <v>26.37253379821777</v>
      </c>
      <c r="S2311" s="18">
        <v>40.397808074951172</v>
      </c>
      <c r="T2311" s="18">
        <v>38.156661987304688</v>
      </c>
      <c r="U2311" s="18">
        <v>79.999237060546875</v>
      </c>
      <c r="V2311" s="18">
        <v>108.2472229003906</v>
      </c>
      <c r="W2311" s="18">
        <v>53.561954498291023</v>
      </c>
      <c r="X2311" s="103">
        <v>0.77559657097679524</v>
      </c>
      <c r="Y2311" s="18">
        <v>3.349398893018082</v>
      </c>
      <c r="Z2311" s="18">
        <v>18.56950747116203</v>
      </c>
      <c r="AA2311" s="18">
        <v>47.839674608647698</v>
      </c>
      <c r="AB2311" s="18">
        <v>38.728267669677727</v>
      </c>
      <c r="AC2311" s="18">
        <v>66.341255187988281</v>
      </c>
      <c r="AD2311" s="18">
        <v>41.684558868408203</v>
      </c>
      <c r="AE2311" s="18">
        <v>36.977725982666023</v>
      </c>
      <c r="AF2311" s="18">
        <v>43.830776214599609</v>
      </c>
      <c r="AG2311" s="18">
        <v>52.494609832763672</v>
      </c>
      <c r="AH2311" s="18">
        <v>44.308570861816413</v>
      </c>
      <c r="AI2311" s="18">
        <v>53.816497802734382</v>
      </c>
      <c r="AJ2311" s="18">
        <v>26.638164520263668</v>
      </c>
      <c r="AK2311" s="18">
        <v>37.908962249755859</v>
      </c>
      <c r="AL2311" s="18">
        <v>69.155494689941406</v>
      </c>
      <c r="AM2311" s="18">
        <v>98.977798461914063</v>
      </c>
      <c r="AN2311" s="18">
        <v>125.06748962402339</v>
      </c>
      <c r="AO2311" s="18">
        <v>74.281044006347656</v>
      </c>
    </row>
    <row r="2312" spans="1:41" x14ac:dyDescent="0.3">
      <c r="A2312" s="4" t="s">
        <v>1944</v>
      </c>
      <c r="B2312" s="8" t="s">
        <v>9199</v>
      </c>
      <c r="C2312" s="87" t="s">
        <v>697</v>
      </c>
      <c r="D2312" s="87" t="s">
        <v>649</v>
      </c>
      <c r="E2312" s="87" t="s">
        <v>1943</v>
      </c>
      <c r="F2312" s="110">
        <v>1.592570741098343</v>
      </c>
      <c r="G2312" s="18">
        <v>9.5862906729030755</v>
      </c>
      <c r="H2312" s="18">
        <v>14.41663218159727</v>
      </c>
      <c r="I2312" s="18">
        <v>38.817677675448017</v>
      </c>
      <c r="J2312" s="18">
        <v>69.183517456054688</v>
      </c>
      <c r="K2312" s="18">
        <v>70.567115783691406</v>
      </c>
      <c r="L2312" s="18">
        <v>54.742416381835938</v>
      </c>
      <c r="M2312" s="18">
        <v>66.794082641601563</v>
      </c>
      <c r="N2312" s="18">
        <v>63.950466156005859</v>
      </c>
      <c r="O2312" s="18">
        <v>63.672153472900391</v>
      </c>
      <c r="P2312" s="18">
        <v>54.308647155761719</v>
      </c>
      <c r="Q2312" s="18">
        <v>47.176368713378913</v>
      </c>
      <c r="R2312" s="18">
        <v>50.7940673828125</v>
      </c>
      <c r="S2312" s="18">
        <v>47.885837554931641</v>
      </c>
      <c r="T2312" s="18">
        <v>84.283584594726563</v>
      </c>
      <c r="U2312" s="18">
        <v>73.166519165039063</v>
      </c>
      <c r="V2312" s="18">
        <v>76.052116394042969</v>
      </c>
      <c r="W2312" s="18">
        <v>61.43865966796875</v>
      </c>
      <c r="X2312" s="103">
        <v>1.0248083806272239</v>
      </c>
      <c r="Y2312" s="18">
        <v>4.4256153057839818</v>
      </c>
      <c r="Z2312" s="18">
        <v>24.53619264535925</v>
      </c>
      <c r="AA2312" s="18">
        <v>63.211341179186803</v>
      </c>
      <c r="AB2312" s="18">
        <v>51.172290802001953</v>
      </c>
      <c r="AC2312" s="18">
        <v>59.796073913574219</v>
      </c>
      <c r="AD2312" s="18">
        <v>56.552204132080078</v>
      </c>
      <c r="AE2312" s="18">
        <v>65.152923583984375</v>
      </c>
      <c r="AF2312" s="18">
        <v>68.088027954101563</v>
      </c>
      <c r="AG2312" s="18">
        <v>72.649284362792969</v>
      </c>
      <c r="AH2312" s="18">
        <v>63.061939239501953</v>
      </c>
      <c r="AI2312" s="18">
        <v>59.942539215087891</v>
      </c>
      <c r="AJ2312" s="18">
        <v>52.682559967041023</v>
      </c>
      <c r="AK2312" s="18">
        <v>68.296211242675781</v>
      </c>
      <c r="AL2312" s="18">
        <v>83.286811828613281</v>
      </c>
      <c r="AM2312" s="18">
        <v>101.0457305908203</v>
      </c>
      <c r="AN2312" s="18">
        <v>112.9316787719727</v>
      </c>
      <c r="AO2312" s="18">
        <v>75.317230224609375</v>
      </c>
    </row>
    <row r="2313" spans="1:41" x14ac:dyDescent="0.3">
      <c r="A2313" s="4" t="s">
        <v>747</v>
      </c>
      <c r="B2313" s="8" t="s">
        <v>9200</v>
      </c>
      <c r="C2313" s="87" t="s">
        <v>697</v>
      </c>
      <c r="D2313" s="87" t="s">
        <v>649</v>
      </c>
      <c r="E2313" s="87" t="s">
        <v>726</v>
      </c>
      <c r="F2313" s="110">
        <v>1.9613133738050459</v>
      </c>
      <c r="G2313" s="18">
        <v>11.805893211990361</v>
      </c>
      <c r="H2313" s="18">
        <v>17.754648363999369</v>
      </c>
      <c r="I2313" s="18">
        <v>47.805493596097953</v>
      </c>
      <c r="J2313" s="18">
        <v>85.202217102050781</v>
      </c>
      <c r="K2313" s="18">
        <v>85.830101013183594</v>
      </c>
      <c r="L2313" s="18">
        <v>80.310035705566406</v>
      </c>
      <c r="M2313" s="18">
        <v>83.088340759277344</v>
      </c>
      <c r="N2313" s="18">
        <v>99.221046447753906</v>
      </c>
      <c r="O2313" s="18">
        <v>87.296821594238281</v>
      </c>
      <c r="P2313" s="18">
        <v>76.08209228515625</v>
      </c>
      <c r="Q2313" s="18">
        <v>77.457984924316406</v>
      </c>
      <c r="R2313" s="18">
        <v>74.639877319335938</v>
      </c>
      <c r="S2313" s="18">
        <v>84.276626586914063</v>
      </c>
      <c r="T2313" s="18">
        <v>80.549293518066406</v>
      </c>
      <c r="U2313" s="18">
        <v>103.4993362426758</v>
      </c>
      <c r="V2313" s="18">
        <v>111.7253494262695</v>
      </c>
      <c r="W2313" s="18">
        <v>76.862205505371094</v>
      </c>
      <c r="X2313" s="103">
        <v>1.414179764450394</v>
      </c>
      <c r="Y2313" s="18">
        <v>6.1071081472334603</v>
      </c>
      <c r="Z2313" s="18">
        <v>33.858609854933754</v>
      </c>
      <c r="AA2313" s="18">
        <v>87.228208969821495</v>
      </c>
      <c r="AB2313" s="18">
        <v>70.614974975585938</v>
      </c>
      <c r="AC2313" s="18">
        <v>81.259071350097656</v>
      </c>
      <c r="AD2313" s="18">
        <v>76.4735107421875</v>
      </c>
      <c r="AE2313" s="18">
        <v>91.734382629394531</v>
      </c>
      <c r="AF2313" s="18">
        <v>94.802024841308594</v>
      </c>
      <c r="AG2313" s="18">
        <v>86.704338073730469</v>
      </c>
      <c r="AH2313" s="18">
        <v>77.997802734375</v>
      </c>
      <c r="AI2313" s="18">
        <v>87.6900634765625</v>
      </c>
      <c r="AJ2313" s="18">
        <v>73.210472106933594</v>
      </c>
      <c r="AK2313" s="18">
        <v>95.004478454589844</v>
      </c>
      <c r="AL2313" s="18">
        <v>138.4088134765625</v>
      </c>
      <c r="AM2313" s="18">
        <v>117.02175140380859</v>
      </c>
      <c r="AN2313" s="18">
        <v>174.1647033691406</v>
      </c>
      <c r="AO2313" s="18">
        <v>171.7490539550781</v>
      </c>
    </row>
    <row r="2314" spans="1:41" x14ac:dyDescent="0.3">
      <c r="A2314" s="4" t="s">
        <v>2012</v>
      </c>
      <c r="B2314" s="8" t="s">
        <v>13104</v>
      </c>
      <c r="C2314" s="87" t="s">
        <v>697</v>
      </c>
      <c r="D2314" s="87" t="s">
        <v>649</v>
      </c>
      <c r="E2314" s="87" t="s">
        <v>2010</v>
      </c>
      <c r="F2314" s="110">
        <v>1.030823509476166</v>
      </c>
      <c r="G2314" s="18">
        <v>6.2049198439282218</v>
      </c>
      <c r="H2314" s="18">
        <v>9.3314557380427541</v>
      </c>
      <c r="I2314" s="18">
        <v>25.125524222254331</v>
      </c>
      <c r="J2314" s="18">
        <v>44.780426025390632</v>
      </c>
      <c r="K2314" s="18">
        <v>81.088455200195313</v>
      </c>
      <c r="L2314" s="18">
        <v>72.339408874511719</v>
      </c>
      <c r="M2314" s="18">
        <v>45.960063934326172</v>
      </c>
      <c r="N2314" s="18">
        <v>62.238155364990227</v>
      </c>
      <c r="O2314" s="18">
        <v>36.542888641357422</v>
      </c>
      <c r="P2314" s="18">
        <v>33.418643951416023</v>
      </c>
      <c r="Q2314" s="18">
        <v>38.310184478759773</v>
      </c>
      <c r="R2314" s="18">
        <v>25.862367630004879</v>
      </c>
      <c r="S2314" s="18">
        <v>37.507305145263672</v>
      </c>
      <c r="T2314" s="18">
        <v>46.717945098876953</v>
      </c>
      <c r="U2314" s="18">
        <v>49.986354827880859</v>
      </c>
      <c r="V2314" s="18">
        <v>68.739273071289063</v>
      </c>
      <c r="W2314" s="18">
        <v>43.133205413818359</v>
      </c>
      <c r="X2314" s="103">
        <v>0.76560594694601447</v>
      </c>
      <c r="Y2314" s="18">
        <v>3.3062545750550538</v>
      </c>
      <c r="Z2314" s="18">
        <v>18.3303097045351</v>
      </c>
      <c r="AA2314" s="18">
        <v>47.22344160729758</v>
      </c>
      <c r="AB2314" s="18">
        <v>38.229400634765632</v>
      </c>
      <c r="AC2314" s="18">
        <v>43.995704650878913</v>
      </c>
      <c r="AD2314" s="18">
        <v>36.529163360595703</v>
      </c>
      <c r="AE2314" s="18">
        <v>46.572223663330078</v>
      </c>
      <c r="AF2314" s="18">
        <v>39.57781982421875</v>
      </c>
      <c r="AG2314" s="18">
        <v>39.405422210693359</v>
      </c>
      <c r="AH2314" s="18">
        <v>37.837867736816413</v>
      </c>
      <c r="AI2314" s="18">
        <v>44.886020660400391</v>
      </c>
      <c r="AJ2314" s="18">
        <v>22.745197296142582</v>
      </c>
      <c r="AK2314" s="18">
        <v>42.039833068847663</v>
      </c>
      <c r="AL2314" s="18">
        <v>78.174606323242188</v>
      </c>
      <c r="AM2314" s="18">
        <v>75.717788696289063</v>
      </c>
      <c r="AN2314" s="18">
        <v>141.35133361816409</v>
      </c>
      <c r="AO2314" s="18">
        <v>48.737388610839837</v>
      </c>
    </row>
    <row r="2315" spans="1:41" x14ac:dyDescent="0.3">
      <c r="A2315" s="4" t="s">
        <v>2079</v>
      </c>
      <c r="B2315" s="8" t="s">
        <v>9201</v>
      </c>
      <c r="C2315" s="87" t="s">
        <v>697</v>
      </c>
      <c r="D2315" s="87" t="s">
        <v>649</v>
      </c>
      <c r="E2315" s="87" t="s">
        <v>2073</v>
      </c>
      <c r="F2315" s="110">
        <v>1.340494608715725</v>
      </c>
      <c r="G2315" s="18">
        <v>8.0689482940933228</v>
      </c>
      <c r="H2315" s="18">
        <v>12.13473110898714</v>
      </c>
      <c r="I2315" s="18">
        <v>32.673517291242028</v>
      </c>
      <c r="J2315" s="18">
        <v>58.232975006103523</v>
      </c>
      <c r="K2315" s="18">
        <v>85.0478515625</v>
      </c>
      <c r="L2315" s="18">
        <v>63.228488922119141</v>
      </c>
      <c r="M2315" s="18">
        <v>78.615974426269531</v>
      </c>
      <c r="N2315" s="18">
        <v>57.684356689453132</v>
      </c>
      <c r="O2315" s="18">
        <v>49.944488525390632</v>
      </c>
      <c r="P2315" s="18">
        <v>51.331161499023438</v>
      </c>
      <c r="Q2315" s="18">
        <v>47.178913116455078</v>
      </c>
      <c r="R2315" s="18">
        <v>42.080860137939453</v>
      </c>
      <c r="S2315" s="18">
        <v>95.517074584960938</v>
      </c>
      <c r="T2315" s="18">
        <v>58.849601745605469</v>
      </c>
      <c r="U2315" s="18">
        <v>49.393085479736328</v>
      </c>
      <c r="V2315" s="18">
        <v>145.95770263671881</v>
      </c>
      <c r="W2315" s="18">
        <v>107.7131271362305</v>
      </c>
      <c r="X2315" s="103">
        <v>1.045572377179089</v>
      </c>
      <c r="Y2315" s="18">
        <v>4.5152842260292818</v>
      </c>
      <c r="Z2315" s="18">
        <v>25.033328918944669</v>
      </c>
      <c r="AA2315" s="18">
        <v>64.492087994976941</v>
      </c>
      <c r="AB2315" s="18">
        <v>52.209110260009773</v>
      </c>
      <c r="AC2315" s="18">
        <v>61.342487335205078</v>
      </c>
      <c r="AD2315" s="18">
        <v>50.976306915283203</v>
      </c>
      <c r="AE2315" s="18">
        <v>66.554031372070313</v>
      </c>
      <c r="AF2315" s="18">
        <v>61.554794311523438</v>
      </c>
      <c r="AG2315" s="18">
        <v>79.690498352050781</v>
      </c>
      <c r="AH2315" s="18">
        <v>55.423152923583977</v>
      </c>
      <c r="AI2315" s="18">
        <v>57.378543853759773</v>
      </c>
      <c r="AJ2315" s="18">
        <v>46.023193359375</v>
      </c>
      <c r="AK2315" s="18">
        <v>65.73388671875</v>
      </c>
      <c r="AL2315" s="18">
        <v>69.927413940429688</v>
      </c>
      <c r="AM2315" s="18">
        <v>111.0493698120117</v>
      </c>
      <c r="AN2315" s="18">
        <v>88.590202331542969</v>
      </c>
      <c r="AO2315" s="18">
        <v>121.6258010864258</v>
      </c>
    </row>
    <row r="2316" spans="1:41" x14ac:dyDescent="0.3">
      <c r="A2316" s="4" t="s">
        <v>2037</v>
      </c>
      <c r="B2316" s="8" t="s">
        <v>9202</v>
      </c>
      <c r="C2316" s="87" t="s">
        <v>2026</v>
      </c>
      <c r="D2316" s="87" t="s">
        <v>649</v>
      </c>
      <c r="E2316" s="87" t="s">
        <v>2027</v>
      </c>
      <c r="F2316" s="110">
        <v>2.28408547823497</v>
      </c>
      <c r="G2316" s="18">
        <v>13.74878160892017</v>
      </c>
      <c r="H2316" s="18">
        <v>20.67651964290852</v>
      </c>
      <c r="I2316" s="18">
        <v>55.672813514173193</v>
      </c>
      <c r="J2316" s="18">
        <v>99.223892211914063</v>
      </c>
      <c r="K2316" s="18">
        <v>94.039161682128906</v>
      </c>
      <c r="L2316" s="18">
        <v>86.251144409179688</v>
      </c>
      <c r="M2316" s="18">
        <v>89.765213012695313</v>
      </c>
      <c r="N2316" s="18">
        <v>98.176170349121094</v>
      </c>
      <c r="O2316" s="18">
        <v>88.677177429199219</v>
      </c>
      <c r="P2316" s="18">
        <v>68.914108276367188</v>
      </c>
      <c r="Q2316" s="18">
        <v>70.961639404296875</v>
      </c>
      <c r="R2316" s="18">
        <v>61.806289672851563</v>
      </c>
      <c r="S2316" s="18">
        <v>69.740516662597656</v>
      </c>
      <c r="T2316" s="18">
        <v>76.796493530273438</v>
      </c>
      <c r="U2316" s="18">
        <v>108.231315612793</v>
      </c>
      <c r="V2316" s="18">
        <v>135.52647399902341</v>
      </c>
      <c r="W2316" s="18">
        <v>262.05487060546881</v>
      </c>
      <c r="X2316" s="103">
        <v>1.973513989627647</v>
      </c>
      <c r="Y2316" s="18">
        <v>8.5225822541862488</v>
      </c>
      <c r="Z2316" s="18">
        <v>47.25031562308159</v>
      </c>
      <c r="AA2316" s="18">
        <v>121.72857724280151</v>
      </c>
      <c r="AB2316" s="18">
        <v>98.544502258300781</v>
      </c>
      <c r="AC2316" s="18">
        <v>66.732231140136719</v>
      </c>
      <c r="AD2316" s="18">
        <v>78.035514831542969</v>
      </c>
      <c r="AE2316" s="18">
        <v>85.510124206542969</v>
      </c>
      <c r="AF2316" s="18">
        <v>90.983222961425781</v>
      </c>
      <c r="AG2316" s="18">
        <v>88.631866455078125</v>
      </c>
      <c r="AH2316" s="18">
        <v>81.054710388183594</v>
      </c>
      <c r="AI2316" s="18">
        <v>95.503036499023438</v>
      </c>
      <c r="AJ2316" s="18">
        <v>61.096134185791023</v>
      </c>
      <c r="AK2316" s="18">
        <v>72.268165588378906</v>
      </c>
      <c r="AL2316" s="18">
        <v>130.83937072753909</v>
      </c>
      <c r="AM2316" s="18">
        <v>154.30281066894531</v>
      </c>
      <c r="AN2316" s="18">
        <v>187.44325256347659</v>
      </c>
      <c r="AO2316" s="18">
        <v>199.51795959472659</v>
      </c>
    </row>
    <row r="2317" spans="1:41" x14ac:dyDescent="0.3">
      <c r="A2317" s="4" t="s">
        <v>2100</v>
      </c>
      <c r="B2317" s="8" t="s">
        <v>9203</v>
      </c>
      <c r="C2317" s="87" t="s">
        <v>2026</v>
      </c>
      <c r="D2317" s="87" t="s">
        <v>649</v>
      </c>
      <c r="E2317" s="87" t="s">
        <v>2084</v>
      </c>
      <c r="F2317" s="110">
        <v>2.912279875753121</v>
      </c>
      <c r="G2317" s="18">
        <v>17.530123271360232</v>
      </c>
      <c r="H2317" s="18">
        <v>26.363204280423179</v>
      </c>
      <c r="I2317" s="18">
        <v>70.984565143846027</v>
      </c>
      <c r="J2317" s="18">
        <v>126.513542175293</v>
      </c>
      <c r="K2317" s="18">
        <v>143.66120910644531</v>
      </c>
      <c r="L2317" s="18">
        <v>165.0342712402344</v>
      </c>
      <c r="M2317" s="18">
        <v>144.96223449707031</v>
      </c>
      <c r="N2317" s="18">
        <v>174.37847900390631</v>
      </c>
      <c r="O2317" s="18">
        <v>169.22218322753909</v>
      </c>
      <c r="P2317" s="18">
        <v>135.46112060546881</v>
      </c>
      <c r="Q2317" s="18">
        <v>137.95513916015631</v>
      </c>
      <c r="R2317" s="18">
        <v>140.90788269042969</v>
      </c>
      <c r="S2317" s="18">
        <v>122.82066345214839</v>
      </c>
      <c r="T2317" s="18">
        <v>131.53472900390631</v>
      </c>
      <c r="U2317" s="18">
        <v>154.27836608886719</v>
      </c>
      <c r="V2317" s="18">
        <v>161.22880554199219</v>
      </c>
      <c r="W2317" s="18">
        <v>161.12944030761719</v>
      </c>
      <c r="X2317" s="103">
        <v>2.8057094797695159</v>
      </c>
      <c r="Y2317" s="18">
        <v>12.11640249238739</v>
      </c>
      <c r="Z2317" s="18">
        <v>67.17492714140549</v>
      </c>
      <c r="AA2317" s="18">
        <v>173.05933726541409</v>
      </c>
      <c r="AB2317" s="18">
        <v>140.09895324707031</v>
      </c>
      <c r="AC2317" s="18">
        <v>129.697509765625</v>
      </c>
      <c r="AD2317" s="18">
        <v>118.5436630249023</v>
      </c>
      <c r="AE2317" s="18">
        <v>145.01908874511719</v>
      </c>
      <c r="AF2317" s="18">
        <v>156.04638671875</v>
      </c>
      <c r="AG2317" s="18">
        <v>142.75657653808591</v>
      </c>
      <c r="AH2317" s="18">
        <v>159.52655029296881</v>
      </c>
      <c r="AI2317" s="18">
        <v>156.53385925292969</v>
      </c>
      <c r="AJ2317" s="18">
        <v>146.27473449707031</v>
      </c>
      <c r="AK2317" s="18">
        <v>133.39295959472659</v>
      </c>
      <c r="AL2317" s="18">
        <v>152.39939880371091</v>
      </c>
      <c r="AM2317" s="18">
        <v>156.3407897949219</v>
      </c>
      <c r="AN2317" s="18">
        <v>169.29774475097659</v>
      </c>
      <c r="AO2317" s="18">
        <v>129.9952697753906</v>
      </c>
    </row>
    <row r="2318" spans="1:41" x14ac:dyDescent="0.3">
      <c r="A2318" s="4" t="s">
        <v>1984</v>
      </c>
      <c r="B2318" s="8" t="s">
        <v>9204</v>
      </c>
      <c r="C2318" s="87" t="s">
        <v>697</v>
      </c>
      <c r="D2318" s="87" t="s">
        <v>649</v>
      </c>
      <c r="E2318" s="87" t="s">
        <v>1971</v>
      </c>
      <c r="F2318" s="110">
        <v>1.4217340478908229</v>
      </c>
      <c r="G2318" s="18">
        <v>8.5579594619733879</v>
      </c>
      <c r="H2318" s="18">
        <v>12.87014529374034</v>
      </c>
      <c r="I2318" s="18">
        <v>34.653665665849402</v>
      </c>
      <c r="J2318" s="18">
        <v>61.762130737304688</v>
      </c>
      <c r="K2318" s="18">
        <v>81.787185668945313</v>
      </c>
      <c r="L2318" s="18">
        <v>65.934745788574219</v>
      </c>
      <c r="M2318" s="18">
        <v>61.923080444335938</v>
      </c>
      <c r="N2318" s="18">
        <v>72.167587280273438</v>
      </c>
      <c r="O2318" s="18">
        <v>55.677661895751953</v>
      </c>
      <c r="P2318" s="18">
        <v>48.96673583984375</v>
      </c>
      <c r="Q2318" s="18">
        <v>51.083122253417969</v>
      </c>
      <c r="R2318" s="18">
        <v>41.960353851318359</v>
      </c>
      <c r="S2318" s="18">
        <v>55.157417297363281</v>
      </c>
      <c r="T2318" s="18">
        <v>70.473777770996094</v>
      </c>
      <c r="U2318" s="18">
        <v>76.956710815429688</v>
      </c>
      <c r="V2318" s="18">
        <v>140.7178039550781</v>
      </c>
      <c r="W2318" s="18">
        <v>135.83587646484381</v>
      </c>
      <c r="X2318" s="103">
        <v>1.444403512569725</v>
      </c>
      <c r="Y2318" s="18">
        <v>6.2376288229067081</v>
      </c>
      <c r="Z2318" s="18">
        <v>34.582233627279223</v>
      </c>
      <c r="AA2318" s="18">
        <v>89.092443972384189</v>
      </c>
      <c r="AB2318" s="18">
        <v>72.124153137207031</v>
      </c>
      <c r="AC2318" s="18">
        <v>55.026119232177727</v>
      </c>
      <c r="AD2318" s="18">
        <v>51.602828979492188</v>
      </c>
      <c r="AE2318" s="18">
        <v>65.849784851074219</v>
      </c>
      <c r="AF2318" s="18">
        <v>64.654899597167969</v>
      </c>
      <c r="AG2318" s="18">
        <v>63.282707214355469</v>
      </c>
      <c r="AH2318" s="18">
        <v>63.449069976806641</v>
      </c>
      <c r="AI2318" s="18">
        <v>68.210647583007813</v>
      </c>
      <c r="AJ2318" s="18">
        <v>48.883338928222663</v>
      </c>
      <c r="AK2318" s="18">
        <v>60.576328277587891</v>
      </c>
      <c r="AL2318" s="18">
        <v>79.641082763671875</v>
      </c>
      <c r="AM2318" s="18">
        <v>111.46507263183589</v>
      </c>
      <c r="AN2318" s="18">
        <v>138.17079162597659</v>
      </c>
      <c r="AO2318" s="18">
        <v>137.51332092285159</v>
      </c>
    </row>
    <row r="2319" spans="1:41" x14ac:dyDescent="0.3">
      <c r="A2319" s="4" t="s">
        <v>701</v>
      </c>
      <c r="B2319" s="8" t="s">
        <v>9205</v>
      </c>
      <c r="C2319" s="87" t="s">
        <v>697</v>
      </c>
      <c r="D2319" s="87" t="s">
        <v>649</v>
      </c>
      <c r="E2319" s="87" t="s">
        <v>698</v>
      </c>
      <c r="F2319" s="110">
        <v>1.7549147395012741</v>
      </c>
      <c r="G2319" s="18">
        <v>10.563501114819459</v>
      </c>
      <c r="H2319" s="18">
        <v>15.88623956007438</v>
      </c>
      <c r="I2319" s="18">
        <v>42.77468683047136</v>
      </c>
      <c r="J2319" s="18">
        <v>76.235969543457031</v>
      </c>
      <c r="K2319" s="18">
        <v>85.305274963378906</v>
      </c>
      <c r="L2319" s="18">
        <v>102.2230529785156</v>
      </c>
      <c r="M2319" s="18">
        <v>88.587760925292969</v>
      </c>
      <c r="N2319" s="18">
        <v>119.9612731933594</v>
      </c>
      <c r="O2319" s="18">
        <v>104.67348480224609</v>
      </c>
      <c r="P2319" s="18">
        <v>71.027252197265625</v>
      </c>
      <c r="Q2319" s="18">
        <v>75.887489318847656</v>
      </c>
      <c r="R2319" s="18">
        <v>105.97365570068359</v>
      </c>
      <c r="S2319" s="18">
        <v>68.580223083496094</v>
      </c>
      <c r="T2319" s="18">
        <v>103.027099609375</v>
      </c>
      <c r="U2319" s="18">
        <v>85.229072570800781</v>
      </c>
      <c r="V2319" s="18">
        <v>124.8004684448242</v>
      </c>
      <c r="W2319" s="18">
        <v>116.51198577880859</v>
      </c>
      <c r="X2319" s="103">
        <v>1.7812774998656691</v>
      </c>
      <c r="Y2319" s="18">
        <v>7.6924126658968817</v>
      </c>
      <c r="Z2319" s="18">
        <v>42.647746366787374</v>
      </c>
      <c r="AA2319" s="18">
        <v>109.8712129089965</v>
      </c>
      <c r="AB2319" s="18">
        <v>88.945457458496094</v>
      </c>
      <c r="AC2319" s="18">
        <v>96.118156433105469</v>
      </c>
      <c r="AD2319" s="18">
        <v>97.719970703125</v>
      </c>
      <c r="AE2319" s="18">
        <v>84.148674011230469</v>
      </c>
      <c r="AF2319" s="18">
        <v>92.097671508789063</v>
      </c>
      <c r="AG2319" s="18">
        <v>92.679794311523438</v>
      </c>
      <c r="AH2319" s="18">
        <v>90.80841064453125</v>
      </c>
      <c r="AI2319" s="18">
        <v>82.366867065429688</v>
      </c>
      <c r="AJ2319" s="18">
        <v>89.846794128417969</v>
      </c>
      <c r="AK2319" s="18">
        <v>95.082550048828125</v>
      </c>
      <c r="AL2319" s="18">
        <v>110.5124588012695</v>
      </c>
      <c r="AM2319" s="18">
        <v>136.08287048339841</v>
      </c>
      <c r="AN2319" s="18">
        <v>183.66424560546881</v>
      </c>
      <c r="AO2319" s="18">
        <v>117.06207275390631</v>
      </c>
    </row>
    <row r="2320" spans="1:41" x14ac:dyDescent="0.3">
      <c r="A2320" s="4" t="s">
        <v>2077</v>
      </c>
      <c r="B2320" s="8" t="s">
        <v>9206</v>
      </c>
      <c r="C2320" s="87" t="s">
        <v>697</v>
      </c>
      <c r="D2320" s="87" t="s">
        <v>649</v>
      </c>
      <c r="E2320" s="87" t="s">
        <v>2073</v>
      </c>
      <c r="F2320" s="110">
        <v>1.1288628783329511</v>
      </c>
      <c r="G2320" s="18">
        <v>6.7950561957997433</v>
      </c>
      <c r="H2320" s="18">
        <v>10.21895007889033</v>
      </c>
      <c r="I2320" s="18">
        <v>27.515157863999121</v>
      </c>
      <c r="J2320" s="18">
        <v>49.039394378662109</v>
      </c>
      <c r="K2320" s="18">
        <v>48.764263153076172</v>
      </c>
      <c r="L2320" s="18">
        <v>58.257659912109382</v>
      </c>
      <c r="M2320" s="18">
        <v>38.154029846191413</v>
      </c>
      <c r="N2320" s="18">
        <v>105.9540634155273</v>
      </c>
      <c r="O2320" s="18">
        <v>44.635196685791023</v>
      </c>
      <c r="P2320" s="18">
        <v>36.014362335205078</v>
      </c>
      <c r="Q2320" s="18">
        <v>68.427513122558594</v>
      </c>
      <c r="R2320" s="18">
        <v>34.443328857421882</v>
      </c>
      <c r="S2320" s="18">
        <v>50.245819091796882</v>
      </c>
      <c r="T2320" s="18">
        <v>57.834632873535163</v>
      </c>
      <c r="U2320" s="18">
        <v>58.577198028564453</v>
      </c>
      <c r="V2320" s="18">
        <v>112.9670715332031</v>
      </c>
      <c r="W2320" s="18">
        <v>106.0215606689453</v>
      </c>
      <c r="X2320" s="103">
        <v>0.7674211808790703</v>
      </c>
      <c r="Y2320" s="18">
        <v>3.3140936279253999</v>
      </c>
      <c r="Z2320" s="18">
        <v>18.373770443459371</v>
      </c>
      <c r="AA2320" s="18">
        <v>47.335407291450359</v>
      </c>
      <c r="AB2320" s="18">
        <v>38.320041656494141</v>
      </c>
      <c r="AC2320" s="18">
        <v>49.813068389892578</v>
      </c>
      <c r="AD2320" s="18">
        <v>40.827754974365227</v>
      </c>
      <c r="AE2320" s="18">
        <v>38.342384338378913</v>
      </c>
      <c r="AF2320" s="18">
        <v>54.215911865234382</v>
      </c>
      <c r="AG2320" s="18">
        <v>48.376617431640632</v>
      </c>
      <c r="AH2320" s="18">
        <v>67.166999816894531</v>
      </c>
      <c r="AI2320" s="18">
        <v>42.783824920654297</v>
      </c>
      <c r="AJ2320" s="18">
        <v>36.199138641357422</v>
      </c>
      <c r="AK2320" s="18">
        <v>48.735897064208977</v>
      </c>
      <c r="AL2320" s="18">
        <v>69.696334838867188</v>
      </c>
      <c r="AM2320" s="18">
        <v>73.692070007324219</v>
      </c>
      <c r="AN2320" s="18">
        <v>70.583969116210938</v>
      </c>
      <c r="AO2320" s="18">
        <v>76.542770385742188</v>
      </c>
    </row>
    <row r="2321" spans="1:41" x14ac:dyDescent="0.3">
      <c r="A2321" s="4" t="s">
        <v>711</v>
      </c>
      <c r="B2321" s="8" t="s">
        <v>9207</v>
      </c>
      <c r="C2321" s="87" t="s">
        <v>697</v>
      </c>
      <c r="D2321" s="87" t="s">
        <v>649</v>
      </c>
      <c r="E2321" s="87" t="s">
        <v>698</v>
      </c>
      <c r="F2321" s="110">
        <v>1.4242331028512609</v>
      </c>
      <c r="G2321" s="18">
        <v>8.5730022268817745</v>
      </c>
      <c r="H2321" s="18">
        <v>12.89276780917182</v>
      </c>
      <c r="I2321" s="18">
        <v>34.714578193904877</v>
      </c>
      <c r="J2321" s="18">
        <v>61.870693206787109</v>
      </c>
      <c r="K2321" s="18">
        <v>102.85304260253911</v>
      </c>
      <c r="L2321" s="18">
        <v>66.446243286132813</v>
      </c>
      <c r="M2321" s="18">
        <v>55.189739227294922</v>
      </c>
      <c r="N2321" s="18">
        <v>66.503189086914063</v>
      </c>
      <c r="O2321" s="18">
        <v>52.8082275390625</v>
      </c>
      <c r="P2321" s="18">
        <v>56.702064514160163</v>
      </c>
      <c r="Q2321" s="18">
        <v>41.993114471435547</v>
      </c>
      <c r="R2321" s="18">
        <v>40.058765411376953</v>
      </c>
      <c r="S2321" s="18">
        <v>52.598239898681641</v>
      </c>
      <c r="T2321" s="18">
        <v>88.40435791015625</v>
      </c>
      <c r="U2321" s="18">
        <v>73.8037109375</v>
      </c>
      <c r="V2321" s="18">
        <v>177.02445983886719</v>
      </c>
      <c r="W2321" s="18">
        <v>82.115859985351563</v>
      </c>
      <c r="X2321" s="103">
        <v>1.7255055621965489</v>
      </c>
      <c r="Y2321" s="18">
        <v>7.4515626244182744</v>
      </c>
      <c r="Z2321" s="18">
        <v>41.312442096522737</v>
      </c>
      <c r="AA2321" s="18">
        <v>106.4311366499895</v>
      </c>
      <c r="AB2321" s="18">
        <v>86.160568237304688</v>
      </c>
      <c r="AC2321" s="18">
        <v>58.308143615722663</v>
      </c>
      <c r="AD2321" s="18">
        <v>68.321510314941406</v>
      </c>
      <c r="AE2321" s="18">
        <v>74.966064453125</v>
      </c>
      <c r="AF2321" s="18">
        <v>64.338920593261719</v>
      </c>
      <c r="AG2321" s="18">
        <v>79.092514038085938</v>
      </c>
      <c r="AH2321" s="18">
        <v>65.739227294921875</v>
      </c>
      <c r="AI2321" s="18">
        <v>62.24688720703125</v>
      </c>
      <c r="AJ2321" s="18">
        <v>44.239700317382813</v>
      </c>
      <c r="AK2321" s="18">
        <v>67.268348693847656</v>
      </c>
      <c r="AL2321" s="18">
        <v>62.489501953125</v>
      </c>
      <c r="AM2321" s="18">
        <v>84.157035827636719</v>
      </c>
      <c r="AN2321" s="18">
        <v>121.675422668457</v>
      </c>
      <c r="AO2321" s="18">
        <v>105.789192199707</v>
      </c>
    </row>
    <row r="2322" spans="1:41" x14ac:dyDescent="0.3">
      <c r="A2322" s="4" t="s">
        <v>729</v>
      </c>
      <c r="B2322" s="8" t="s">
        <v>9208</v>
      </c>
      <c r="C2322" s="87" t="s">
        <v>697</v>
      </c>
      <c r="D2322" s="87" t="s">
        <v>649</v>
      </c>
      <c r="E2322" s="87" t="s">
        <v>726</v>
      </c>
      <c r="F2322" s="110">
        <v>1.2495086883512341</v>
      </c>
      <c r="G2322" s="18">
        <v>7.52126933877478</v>
      </c>
      <c r="H2322" s="18">
        <v>11.311087603710691</v>
      </c>
      <c r="I2322" s="18">
        <v>30.455805990532731</v>
      </c>
      <c r="J2322" s="18">
        <v>54.280418395996087</v>
      </c>
      <c r="K2322" s="18">
        <v>60.431045532226563</v>
      </c>
      <c r="L2322" s="18">
        <v>60.575077056884773</v>
      </c>
      <c r="M2322" s="18">
        <v>68.0821533203125</v>
      </c>
      <c r="N2322" s="18">
        <v>68.293701171875</v>
      </c>
      <c r="O2322" s="18">
        <v>61.279247283935547</v>
      </c>
      <c r="P2322" s="18">
        <v>49.177707672119141</v>
      </c>
      <c r="Q2322" s="18">
        <v>42.923080444335938</v>
      </c>
      <c r="R2322" s="18">
        <v>48.024501800537109</v>
      </c>
      <c r="S2322" s="18">
        <v>40.241462707519531</v>
      </c>
      <c r="T2322" s="18">
        <v>43.213542938232422</v>
      </c>
      <c r="U2322" s="18">
        <v>67.566658020019531</v>
      </c>
      <c r="V2322" s="18">
        <v>87.740943908691406</v>
      </c>
      <c r="W2322" s="18">
        <v>64.894554138183594</v>
      </c>
      <c r="X2322" s="103">
        <v>1.257314705686295</v>
      </c>
      <c r="Y2322" s="18">
        <v>5.4296894042444466</v>
      </c>
      <c r="Z2322" s="18">
        <v>30.102911351760039</v>
      </c>
      <c r="AA2322" s="18">
        <v>77.552594546604269</v>
      </c>
      <c r="AB2322" s="18">
        <v>62.782150268554688</v>
      </c>
      <c r="AC2322" s="18">
        <v>41.18389892578125</v>
      </c>
      <c r="AD2322" s="18">
        <v>43.743625640869141</v>
      </c>
      <c r="AE2322" s="18">
        <v>63.436908721923828</v>
      </c>
      <c r="AF2322" s="18">
        <v>54.767292022705078</v>
      </c>
      <c r="AG2322" s="18">
        <v>59.224037170410163</v>
      </c>
      <c r="AH2322" s="18">
        <v>51.595806121826172</v>
      </c>
      <c r="AI2322" s="18">
        <v>53.882854461669922</v>
      </c>
      <c r="AJ2322" s="18">
        <v>72.044425964355469</v>
      </c>
      <c r="AK2322" s="18">
        <v>49.052753448486328</v>
      </c>
      <c r="AL2322" s="18">
        <v>86.900314331054688</v>
      </c>
      <c r="AM2322" s="18">
        <v>63.798488616943359</v>
      </c>
      <c r="AN2322" s="18">
        <v>105.132942199707</v>
      </c>
      <c r="AO2322" s="18">
        <v>30.193550109863281</v>
      </c>
    </row>
    <row r="2323" spans="1:41" x14ac:dyDescent="0.3">
      <c r="A2323" s="4" t="s">
        <v>2002</v>
      </c>
      <c r="B2323" s="8" t="s">
        <v>9209</v>
      </c>
      <c r="C2323" s="87" t="s">
        <v>697</v>
      </c>
      <c r="D2323" s="87" t="s">
        <v>649</v>
      </c>
      <c r="E2323" s="87" t="s">
        <v>1996</v>
      </c>
      <c r="F2323" s="110">
        <v>2.131635661588684</v>
      </c>
      <c r="G2323" s="18">
        <v>12.8311280204873</v>
      </c>
      <c r="H2323" s="18">
        <v>19.29647863372503</v>
      </c>
      <c r="I2323" s="18">
        <v>51.956967372120239</v>
      </c>
      <c r="J2323" s="18">
        <v>92.60125732421875</v>
      </c>
      <c r="K2323" s="18">
        <v>56.931243896484382</v>
      </c>
      <c r="L2323" s="18">
        <v>48.175437927246087</v>
      </c>
      <c r="M2323" s="18">
        <v>50.733100891113281</v>
      </c>
      <c r="N2323" s="18">
        <v>50.829612731933587</v>
      </c>
      <c r="O2323" s="18">
        <v>51.636974334716797</v>
      </c>
      <c r="P2323" s="18">
        <v>40.305873870849609</v>
      </c>
      <c r="Q2323" s="18">
        <v>46.934703826904297</v>
      </c>
      <c r="R2323" s="18">
        <v>37.164630889892578</v>
      </c>
      <c r="S2323" s="18">
        <v>33.208904266357422</v>
      </c>
      <c r="T2323" s="18">
        <v>46.531871795654297</v>
      </c>
      <c r="U2323" s="18">
        <v>67.483688354492188</v>
      </c>
      <c r="V2323" s="18">
        <v>93.508285522460938</v>
      </c>
      <c r="W2323" s="18">
        <v>122.5123291015625</v>
      </c>
      <c r="X2323" s="103">
        <v>0.77959610559643566</v>
      </c>
      <c r="Y2323" s="18">
        <v>3.3666708064443358</v>
      </c>
      <c r="Z2323" s="18">
        <v>18.66526522819678</v>
      </c>
      <c r="AA2323" s="18">
        <v>48.086370432158937</v>
      </c>
      <c r="AB2323" s="18">
        <v>38.927978515625</v>
      </c>
      <c r="AC2323" s="18">
        <v>45.273139953613281</v>
      </c>
      <c r="AD2323" s="18">
        <v>44.638504028320313</v>
      </c>
      <c r="AE2323" s="18">
        <v>48.979808807373047</v>
      </c>
      <c r="AF2323" s="18">
        <v>82.089241027832031</v>
      </c>
      <c r="AG2323" s="18">
        <v>52.520736694335938</v>
      </c>
      <c r="AH2323" s="18">
        <v>56.241008758544922</v>
      </c>
      <c r="AI2323" s="18">
        <v>50.041999816894531</v>
      </c>
      <c r="AJ2323" s="18">
        <v>34.878814697265632</v>
      </c>
      <c r="AK2323" s="18">
        <v>78.956474304199219</v>
      </c>
      <c r="AL2323" s="18">
        <v>68.454627990722656</v>
      </c>
      <c r="AM2323" s="18">
        <v>77.229362487792969</v>
      </c>
      <c r="AN2323" s="18">
        <v>87.837158203125</v>
      </c>
      <c r="AO2323" s="18">
        <v>90.995620727539063</v>
      </c>
    </row>
    <row r="2324" spans="1:41" x14ac:dyDescent="0.3">
      <c r="A2324" s="4" t="s">
        <v>2072</v>
      </c>
      <c r="B2324" s="8" t="s">
        <v>9210</v>
      </c>
      <c r="C2324" s="87" t="s">
        <v>697</v>
      </c>
      <c r="D2324" s="87" t="s">
        <v>649</v>
      </c>
      <c r="E2324" s="87" t="s">
        <v>2073</v>
      </c>
      <c r="F2324" s="110">
        <v>0.82700181978987886</v>
      </c>
      <c r="G2324" s="18">
        <v>4.9780393592174068</v>
      </c>
      <c r="H2324" s="18">
        <v>7.4863745400720294</v>
      </c>
      <c r="I2324" s="18">
        <v>20.157528484714341</v>
      </c>
      <c r="J2324" s="18">
        <v>35.926124572753913</v>
      </c>
      <c r="K2324" s="18">
        <v>74.701065063476563</v>
      </c>
      <c r="L2324" s="18">
        <v>42.236846923828132</v>
      </c>
      <c r="M2324" s="18">
        <v>32.113925933837891</v>
      </c>
      <c r="N2324" s="18">
        <v>40.258331298828132</v>
      </c>
      <c r="O2324" s="18">
        <v>38.912639617919922</v>
      </c>
      <c r="P2324" s="18">
        <v>25.218889236450199</v>
      </c>
      <c r="Q2324" s="18">
        <v>29.409755706787109</v>
      </c>
      <c r="R2324" s="18">
        <v>26.82534217834473</v>
      </c>
      <c r="S2324" s="18">
        <v>28.352338790893551</v>
      </c>
      <c r="T2324" s="18">
        <v>53.351554870605469</v>
      </c>
      <c r="U2324" s="18">
        <v>48.278465270996087</v>
      </c>
      <c r="V2324" s="18">
        <v>85.630561828613281</v>
      </c>
      <c r="W2324" s="18">
        <v>30.78607177734375</v>
      </c>
      <c r="X2324" s="103">
        <v>0.69523826334532557</v>
      </c>
      <c r="Y2324" s="18">
        <v>3.0023730851465</v>
      </c>
      <c r="Z2324" s="18">
        <v>16.64555080377604</v>
      </c>
      <c r="AA2324" s="18">
        <v>42.883083214297478</v>
      </c>
      <c r="AB2324" s="18">
        <v>34.715694427490227</v>
      </c>
      <c r="AC2324" s="18">
        <v>27.5343132019043</v>
      </c>
      <c r="AD2324" s="18">
        <v>33.454452514648438</v>
      </c>
      <c r="AE2324" s="18">
        <v>41.265880584716797</v>
      </c>
      <c r="AF2324" s="18">
        <v>47.060604095458977</v>
      </c>
      <c r="AG2324" s="18">
        <v>41.217700958251953</v>
      </c>
      <c r="AH2324" s="18">
        <v>41.490749359130859</v>
      </c>
      <c r="AI2324" s="18">
        <v>37.760349273681641</v>
      </c>
      <c r="AJ2324" s="18">
        <v>24.45329666137695</v>
      </c>
      <c r="AK2324" s="18">
        <v>31.171981811523441</v>
      </c>
      <c r="AL2324" s="18">
        <v>60.374412536621087</v>
      </c>
      <c r="AM2324" s="18">
        <v>104.2110977172852</v>
      </c>
      <c r="AN2324" s="18">
        <v>102.50722503662109</v>
      </c>
      <c r="AO2324" s="18">
        <v>-9.752131462097168</v>
      </c>
    </row>
    <row r="2325" spans="1:41" x14ac:dyDescent="0.3">
      <c r="A2325" s="4" t="s">
        <v>1960</v>
      </c>
      <c r="B2325" s="8" t="s">
        <v>9211</v>
      </c>
      <c r="C2325" s="87" t="s">
        <v>697</v>
      </c>
      <c r="D2325" s="87" t="s">
        <v>649</v>
      </c>
      <c r="E2325" s="87" t="s">
        <v>1943</v>
      </c>
      <c r="F2325" s="110">
        <v>1.7821429263557971</v>
      </c>
      <c r="G2325" s="18">
        <v>10.727397955912719</v>
      </c>
      <c r="H2325" s="18">
        <v>16.132720764785411</v>
      </c>
      <c r="I2325" s="18">
        <v>43.438352784975081</v>
      </c>
      <c r="J2325" s="18">
        <v>77.418800354003906</v>
      </c>
      <c r="K2325" s="18">
        <v>100.81719970703131</v>
      </c>
      <c r="L2325" s="18">
        <v>103.4913787841797</v>
      </c>
      <c r="M2325" s="18">
        <v>114.7708435058594</v>
      </c>
      <c r="N2325" s="18">
        <v>91.081268310546875</v>
      </c>
      <c r="O2325" s="18">
        <v>87.963333129882813</v>
      </c>
      <c r="P2325" s="18">
        <v>78.964340209960938</v>
      </c>
      <c r="Q2325" s="18">
        <v>109.4570770263672</v>
      </c>
      <c r="R2325" s="18">
        <v>79.951988220214844</v>
      </c>
      <c r="S2325" s="18">
        <v>72.716629028320313</v>
      </c>
      <c r="T2325" s="18">
        <v>80.941139221191406</v>
      </c>
      <c r="U2325" s="18">
        <v>99.910675048828125</v>
      </c>
      <c r="V2325" s="18">
        <v>119.10545349121089</v>
      </c>
      <c r="W2325" s="18">
        <v>71.516937255859375</v>
      </c>
      <c r="X2325" s="103">
        <v>2.102653280961067</v>
      </c>
      <c r="Y2325" s="18">
        <v>9.0802678031212469</v>
      </c>
      <c r="Z2325" s="18">
        <v>50.342197569151018</v>
      </c>
      <c r="AA2325" s="18">
        <v>129.6940349404826</v>
      </c>
      <c r="AB2325" s="18">
        <v>104.9928817749023</v>
      </c>
      <c r="AC2325" s="18">
        <v>76.767677307128906</v>
      </c>
      <c r="AD2325" s="18">
        <v>75.424446105957031</v>
      </c>
      <c r="AE2325" s="18">
        <v>83.052131652832031</v>
      </c>
      <c r="AF2325" s="18">
        <v>93.151435852050781</v>
      </c>
      <c r="AG2325" s="18">
        <v>95.839859008789063</v>
      </c>
      <c r="AH2325" s="18">
        <v>84.798713684082031</v>
      </c>
      <c r="AI2325" s="18">
        <v>83.101127624511719</v>
      </c>
      <c r="AJ2325" s="18">
        <v>72.429306030273438</v>
      </c>
      <c r="AK2325" s="18">
        <v>82.576881408691406</v>
      </c>
      <c r="AL2325" s="18">
        <v>125.43459320068359</v>
      </c>
      <c r="AM2325" s="18">
        <v>95.074745178222656</v>
      </c>
      <c r="AN2325" s="18">
        <v>130.57221984863281</v>
      </c>
      <c r="AO2325" s="18">
        <v>30.679033279418949</v>
      </c>
    </row>
    <row r="2326" spans="1:41" x14ac:dyDescent="0.3">
      <c r="A2326" s="4" t="s">
        <v>742</v>
      </c>
      <c r="B2326" s="8" t="s">
        <v>9212</v>
      </c>
      <c r="C2326" s="87" t="s">
        <v>697</v>
      </c>
      <c r="D2326" s="87" t="s">
        <v>649</v>
      </c>
      <c r="E2326" s="87" t="s">
        <v>726</v>
      </c>
      <c r="F2326" s="110">
        <v>1.702969626685394</v>
      </c>
      <c r="G2326" s="18">
        <v>10.25082366970557</v>
      </c>
      <c r="H2326" s="18">
        <v>15.416010159412631</v>
      </c>
      <c r="I2326" s="18">
        <v>41.508564959670842</v>
      </c>
      <c r="J2326" s="18">
        <v>73.979400634765625</v>
      </c>
      <c r="K2326" s="18">
        <v>91.434539794921875</v>
      </c>
      <c r="L2326" s="18">
        <v>79.804466247558594</v>
      </c>
      <c r="M2326" s="18">
        <v>80.47509765625</v>
      </c>
      <c r="N2326" s="18">
        <v>70.215522766113281</v>
      </c>
      <c r="O2326" s="18">
        <v>81.201736450195313</v>
      </c>
      <c r="P2326" s="18">
        <v>78.7432861328125</v>
      </c>
      <c r="Q2326" s="18">
        <v>69.256217956542969</v>
      </c>
      <c r="R2326" s="18">
        <v>55.818653106689453</v>
      </c>
      <c r="S2326" s="18">
        <v>64.614692687988281</v>
      </c>
      <c r="T2326" s="18">
        <v>89.073760986328125</v>
      </c>
      <c r="U2326" s="18">
        <v>148.1033630371094</v>
      </c>
      <c r="V2326" s="18">
        <v>110.99375152587891</v>
      </c>
      <c r="W2326" s="18">
        <v>74.443244934082031</v>
      </c>
      <c r="X2326" s="103">
        <v>1.67972921426696</v>
      </c>
      <c r="Y2326" s="18">
        <v>7.2538783452205511</v>
      </c>
      <c r="Z2326" s="18">
        <v>40.216454483000348</v>
      </c>
      <c r="AA2326" s="18">
        <v>103.6075996828705</v>
      </c>
      <c r="AB2326" s="18">
        <v>83.874794006347656</v>
      </c>
      <c r="AC2326" s="18">
        <v>68.424919128417969</v>
      </c>
      <c r="AD2326" s="18">
        <v>69.975578308105469</v>
      </c>
      <c r="AE2326" s="18">
        <v>91.122726440429688</v>
      </c>
      <c r="AF2326" s="18">
        <v>82.108428955078125</v>
      </c>
      <c r="AG2326" s="18">
        <v>77.142356872558594</v>
      </c>
      <c r="AH2326" s="18">
        <v>86.81829833984375</v>
      </c>
      <c r="AI2326" s="18">
        <v>73.144798278808594</v>
      </c>
      <c r="AJ2326" s="18">
        <v>67.739418029785156</v>
      </c>
      <c r="AK2326" s="18">
        <v>62.05633544921875</v>
      </c>
      <c r="AL2326" s="18">
        <v>112.3715438842773</v>
      </c>
      <c r="AM2326" s="18">
        <v>77.924263000488281</v>
      </c>
      <c r="AN2326" s="18">
        <v>114.5621032714844</v>
      </c>
      <c r="AO2326" s="18">
        <v>74.331871032714844</v>
      </c>
    </row>
    <row r="2327" spans="1:41" x14ac:dyDescent="0.3">
      <c r="A2327" s="4" t="s">
        <v>1967</v>
      </c>
      <c r="B2327" s="8" t="s">
        <v>9213</v>
      </c>
      <c r="C2327" s="87" t="s">
        <v>697</v>
      </c>
      <c r="D2327" s="87" t="s">
        <v>649</v>
      </c>
      <c r="E2327" s="87" t="s">
        <v>1943</v>
      </c>
      <c r="F2327" s="110">
        <v>2.887704679111351</v>
      </c>
      <c r="G2327" s="18">
        <v>17.3821957901676</v>
      </c>
      <c r="H2327" s="18">
        <v>26.140739078952461</v>
      </c>
      <c r="I2327" s="18">
        <v>70.385563769883163</v>
      </c>
      <c r="J2327" s="18">
        <v>125.4459609985352</v>
      </c>
      <c r="K2327" s="18">
        <v>101.4037780761719</v>
      </c>
      <c r="L2327" s="18">
        <v>93.968864440917969</v>
      </c>
      <c r="M2327" s="18">
        <v>90.559898376464844</v>
      </c>
      <c r="N2327" s="18">
        <v>111.7641220092773</v>
      </c>
      <c r="O2327" s="18">
        <v>110.075813293457</v>
      </c>
      <c r="P2327" s="18">
        <v>119.2525634765625</v>
      </c>
      <c r="Q2327" s="18">
        <v>80.121925354003906</v>
      </c>
      <c r="R2327" s="18">
        <v>81.215682983398438</v>
      </c>
      <c r="S2327" s="18">
        <v>92.297279357910156</v>
      </c>
      <c r="T2327" s="18">
        <v>92.6004638671875</v>
      </c>
      <c r="U2327" s="18">
        <v>105.21620941162109</v>
      </c>
      <c r="V2327" s="18">
        <v>110.2386779785156</v>
      </c>
      <c r="W2327" s="18">
        <v>71.932670593261719</v>
      </c>
      <c r="X2327" s="103">
        <v>1.5715177114786909</v>
      </c>
      <c r="Y2327" s="18">
        <v>6.7865690491075137</v>
      </c>
      <c r="Z2327" s="18">
        <v>37.625630355243153</v>
      </c>
      <c r="AA2327" s="18">
        <v>96.932991676566587</v>
      </c>
      <c r="AB2327" s="18">
        <v>78.471412658691406</v>
      </c>
      <c r="AC2327" s="18">
        <v>84.700355529785156</v>
      </c>
      <c r="AD2327" s="18">
        <v>95.671333312988281</v>
      </c>
      <c r="AE2327" s="18">
        <v>131.2378845214844</v>
      </c>
      <c r="AF2327" s="18">
        <v>90.363357543945313</v>
      </c>
      <c r="AG2327" s="18">
        <v>116.116584777832</v>
      </c>
      <c r="AH2327" s="18">
        <v>105.7621765136719</v>
      </c>
      <c r="AI2327" s="18">
        <v>101.4461135864258</v>
      </c>
      <c r="AJ2327" s="18">
        <v>103.8015441894531</v>
      </c>
      <c r="AK2327" s="18">
        <v>97.47283935546875</v>
      </c>
      <c r="AL2327" s="18">
        <v>90.490966796875</v>
      </c>
      <c r="AM2327" s="18">
        <v>116.4643630981445</v>
      </c>
      <c r="AN2327" s="18">
        <v>128.6011962890625</v>
      </c>
      <c r="AO2327" s="18">
        <v>60.343673706054688</v>
      </c>
    </row>
    <row r="2328" spans="1:41" x14ac:dyDescent="0.3">
      <c r="A2328" s="4" t="s">
        <v>2001</v>
      </c>
      <c r="B2328" s="8" t="s">
        <v>9214</v>
      </c>
      <c r="C2328" s="87" t="s">
        <v>697</v>
      </c>
      <c r="D2328" s="87" t="s">
        <v>649</v>
      </c>
      <c r="E2328" s="87" t="s">
        <v>1996</v>
      </c>
      <c r="F2328" s="110">
        <v>1.0832080358702469</v>
      </c>
      <c r="G2328" s="18">
        <v>6.5202422869549546</v>
      </c>
      <c r="H2328" s="18">
        <v>9.8056628985421366</v>
      </c>
      <c r="I2328" s="18">
        <v>26.402356458506549</v>
      </c>
      <c r="J2328" s="18">
        <v>47.056083679199219</v>
      </c>
      <c r="K2328" s="18">
        <v>60.857799530029297</v>
      </c>
      <c r="L2328" s="18">
        <v>43.276466369628913</v>
      </c>
      <c r="M2328" s="18">
        <v>53.610160827636719</v>
      </c>
      <c r="N2328" s="18">
        <v>33.089805603027337</v>
      </c>
      <c r="O2328" s="18">
        <v>25.487642288208011</v>
      </c>
      <c r="P2328" s="18">
        <v>19.102201461791989</v>
      </c>
      <c r="Q2328" s="18">
        <v>25.3734130859375</v>
      </c>
      <c r="R2328" s="18">
        <v>10.497861862182621</v>
      </c>
      <c r="S2328" s="18">
        <v>41.34112548828125</v>
      </c>
      <c r="T2328" s="18">
        <v>38.361831665039063</v>
      </c>
      <c r="U2328" s="18">
        <v>34.195728302001953</v>
      </c>
      <c r="V2328" s="18">
        <v>64.722023010253906</v>
      </c>
      <c r="W2328" s="18">
        <v>158.4794616699219</v>
      </c>
      <c r="X2328" s="103">
        <v>1.0378553601969029</v>
      </c>
      <c r="Y2328" s="18">
        <v>4.4819584364309852</v>
      </c>
      <c r="Z2328" s="18">
        <v>24.848566363425238</v>
      </c>
      <c r="AA2328" s="18">
        <v>64.01609365050453</v>
      </c>
      <c r="AB2328" s="18">
        <v>51.823772430419922</v>
      </c>
      <c r="AC2328" s="18">
        <v>52.424373626708977</v>
      </c>
      <c r="AD2328" s="18">
        <v>26.663606643676761</v>
      </c>
      <c r="AE2328" s="18">
        <v>33.121875762939453</v>
      </c>
      <c r="AF2328" s="18">
        <v>42.038639068603523</v>
      </c>
      <c r="AG2328" s="18">
        <v>40.098690032958977</v>
      </c>
      <c r="AH2328" s="18">
        <v>42.263114929199219</v>
      </c>
      <c r="AI2328" s="18">
        <v>39.109336853027337</v>
      </c>
      <c r="AJ2328" s="18">
        <v>27.344850540161129</v>
      </c>
      <c r="AK2328" s="18">
        <v>25.358026504516602</v>
      </c>
      <c r="AL2328" s="18">
        <v>52.769523620605469</v>
      </c>
      <c r="AM2328" s="18">
        <v>92.918975830078125</v>
      </c>
      <c r="AN2328" s="18">
        <v>113.59349060058589</v>
      </c>
      <c r="AO2328" s="18">
        <v>61.168991088867188</v>
      </c>
    </row>
    <row r="2329" spans="1:41" x14ac:dyDescent="0.3">
      <c r="A2329" s="4" t="s">
        <v>2028</v>
      </c>
      <c r="B2329" s="8" t="s">
        <v>9215</v>
      </c>
      <c r="C2329" s="87" t="s">
        <v>2026</v>
      </c>
      <c r="D2329" s="87" t="s">
        <v>649</v>
      </c>
      <c r="E2329" s="87" t="s">
        <v>2027</v>
      </c>
      <c r="F2329" s="110">
        <v>1.9095927096514129</v>
      </c>
      <c r="G2329" s="18">
        <v>11.494566808975829</v>
      </c>
      <c r="H2329" s="18">
        <v>17.2864507687223</v>
      </c>
      <c r="I2329" s="18">
        <v>46.544842487506557</v>
      </c>
      <c r="J2329" s="18">
        <v>82.955398559570313</v>
      </c>
      <c r="K2329" s="18">
        <v>60.586719512939453</v>
      </c>
      <c r="L2329" s="18">
        <v>55.851573944091797</v>
      </c>
      <c r="M2329" s="18">
        <v>58.321430206298828</v>
      </c>
      <c r="N2329" s="18">
        <v>67.034576416015625</v>
      </c>
      <c r="O2329" s="18">
        <v>59.552577972412109</v>
      </c>
      <c r="P2329" s="18">
        <v>44.110916137695313</v>
      </c>
      <c r="Q2329" s="18">
        <v>42.463138580322273</v>
      </c>
      <c r="R2329" s="18">
        <v>46.342376708984382</v>
      </c>
      <c r="S2329" s="18">
        <v>48.680152893066413</v>
      </c>
      <c r="T2329" s="18">
        <v>53.947483062744141</v>
      </c>
      <c r="U2329" s="18">
        <v>64.676795959472656</v>
      </c>
      <c r="V2329" s="18">
        <v>95.7548828125</v>
      </c>
      <c r="W2329" s="18">
        <v>130.8895568847656</v>
      </c>
      <c r="X2329" s="103">
        <v>1.5887383310563969</v>
      </c>
      <c r="Y2329" s="18">
        <v>6.860935963956055</v>
      </c>
      <c r="Z2329" s="18">
        <v>38.037930300694818</v>
      </c>
      <c r="AA2329" s="18">
        <v>97.995178988868901</v>
      </c>
      <c r="AB2329" s="18">
        <v>79.331298828125</v>
      </c>
      <c r="AC2329" s="18">
        <v>60.035480499267578</v>
      </c>
      <c r="AD2329" s="18">
        <v>53.582599639892578</v>
      </c>
      <c r="AE2329" s="18">
        <v>63.996368408203132</v>
      </c>
      <c r="AF2329" s="18">
        <v>56.218559265136719</v>
      </c>
      <c r="AG2329" s="18">
        <v>63.151943206787109</v>
      </c>
      <c r="AH2329" s="18">
        <v>69.497665405273438</v>
      </c>
      <c r="AI2329" s="18">
        <v>67.907073974609375</v>
      </c>
      <c r="AJ2329" s="18">
        <v>49.786037445068359</v>
      </c>
      <c r="AK2329" s="18">
        <v>61.569938659667969</v>
      </c>
      <c r="AL2329" s="18">
        <v>121.0022888183594</v>
      </c>
      <c r="AM2329" s="18">
        <v>78.582290649414063</v>
      </c>
      <c r="AN2329" s="18">
        <v>114.0462112426758</v>
      </c>
      <c r="AO2329" s="18">
        <v>151.52177429199219</v>
      </c>
    </row>
    <row r="2330" spans="1:41" x14ac:dyDescent="0.3">
      <c r="A2330" s="4" t="s">
        <v>2042</v>
      </c>
      <c r="B2330" s="8" t="s">
        <v>9216</v>
      </c>
      <c r="C2330" s="87" t="s">
        <v>708</v>
      </c>
      <c r="D2330" s="87" t="s">
        <v>649</v>
      </c>
      <c r="E2330" s="87" t="s">
        <v>2043</v>
      </c>
      <c r="F2330" s="110">
        <v>1.783872831929451</v>
      </c>
      <c r="G2330" s="18">
        <v>10.737810917320189</v>
      </c>
      <c r="H2330" s="18">
        <v>16.148380610668969</v>
      </c>
      <c r="I2330" s="18">
        <v>43.480517892768503</v>
      </c>
      <c r="J2330" s="18">
        <v>77.493949890136719</v>
      </c>
      <c r="K2330" s="18">
        <v>74.884735107421875</v>
      </c>
      <c r="L2330" s="18">
        <v>74.026519775390625</v>
      </c>
      <c r="M2330" s="18">
        <v>68.19085693359375</v>
      </c>
      <c r="N2330" s="18">
        <v>90.369796752929688</v>
      </c>
      <c r="O2330" s="18">
        <v>60.904533386230469</v>
      </c>
      <c r="P2330" s="18">
        <v>72.082817077636719</v>
      </c>
      <c r="Q2330" s="18">
        <v>67.2540283203125</v>
      </c>
      <c r="R2330" s="18">
        <v>70.619735717773438</v>
      </c>
      <c r="S2330" s="18">
        <v>65.270828247070313</v>
      </c>
      <c r="T2330" s="18">
        <v>164.34605407714841</v>
      </c>
      <c r="U2330" s="18">
        <v>155.02687072753909</v>
      </c>
      <c r="V2330" s="18">
        <v>164.2555847167969</v>
      </c>
      <c r="W2330" s="18">
        <v>134.41802978515631</v>
      </c>
      <c r="X2330" s="103">
        <v>1.942522466539788</v>
      </c>
      <c r="Y2330" s="18">
        <v>8.388745957059907</v>
      </c>
      <c r="Z2330" s="18">
        <v>46.508309609829212</v>
      </c>
      <c r="AA2330" s="18">
        <v>119.8169850109246</v>
      </c>
      <c r="AB2330" s="18">
        <v>96.996986389160156</v>
      </c>
      <c r="AC2330" s="18">
        <v>68.683174133300781</v>
      </c>
      <c r="AD2330" s="18">
        <v>78.367691040039063</v>
      </c>
      <c r="AE2330" s="18">
        <v>91.989204406738281</v>
      </c>
      <c r="AF2330" s="18">
        <v>70.395713806152344</v>
      </c>
      <c r="AG2330" s="18">
        <v>100.79302978515631</v>
      </c>
      <c r="AH2330" s="18">
        <v>74.044631958007813</v>
      </c>
      <c r="AI2330" s="18">
        <v>86.637344360351563</v>
      </c>
      <c r="AJ2330" s="18">
        <v>85.0836181640625</v>
      </c>
      <c r="AK2330" s="18">
        <v>75.357101440429688</v>
      </c>
      <c r="AL2330" s="18">
        <v>97.219871520996094</v>
      </c>
      <c r="AM2330" s="18">
        <v>164.83222961425781</v>
      </c>
      <c r="AN2330" s="18">
        <v>237.23828125</v>
      </c>
      <c r="AO2330" s="18">
        <v>163.5389099121094</v>
      </c>
    </row>
    <row r="2331" spans="1:41" x14ac:dyDescent="0.3">
      <c r="A2331" s="4" t="s">
        <v>1949</v>
      </c>
      <c r="B2331" s="8" t="s">
        <v>9217</v>
      </c>
      <c r="C2331" s="87" t="s">
        <v>697</v>
      </c>
      <c r="D2331" s="87" t="s">
        <v>649</v>
      </c>
      <c r="E2331" s="87" t="s">
        <v>1943</v>
      </c>
      <c r="F2331" s="110">
        <v>1.5053829733113779</v>
      </c>
      <c r="G2331" s="18">
        <v>9.0614742465062257</v>
      </c>
      <c r="H2331" s="18">
        <v>13.62737117956963</v>
      </c>
      <c r="I2331" s="18">
        <v>36.692543400494522</v>
      </c>
      <c r="J2331" s="18">
        <v>65.395957946777344</v>
      </c>
      <c r="K2331" s="18">
        <v>59.941982269287109</v>
      </c>
      <c r="L2331" s="18">
        <v>68.592720031738281</v>
      </c>
      <c r="M2331" s="18">
        <v>51.320522308349609</v>
      </c>
      <c r="N2331" s="18">
        <v>64.366043090820313</v>
      </c>
      <c r="O2331" s="18">
        <v>62.067501068115227</v>
      </c>
      <c r="P2331" s="18">
        <v>56.173633575439453</v>
      </c>
      <c r="Q2331" s="18">
        <v>52.657459259033203</v>
      </c>
      <c r="R2331" s="18">
        <v>56.830593109130859</v>
      </c>
      <c r="S2331" s="18">
        <v>63.038379669189453</v>
      </c>
      <c r="T2331" s="18">
        <v>78.207618713378906</v>
      </c>
      <c r="U2331" s="18">
        <v>75.620002746582031</v>
      </c>
      <c r="V2331" s="18">
        <v>107.7423934936523</v>
      </c>
      <c r="W2331" s="18">
        <v>92.206306457519531</v>
      </c>
      <c r="X2331" s="103">
        <v>1.0997101382957919</v>
      </c>
      <c r="Y2331" s="18">
        <v>4.7490771074578246</v>
      </c>
      <c r="Z2331" s="18">
        <v>26.32950736679739</v>
      </c>
      <c r="AA2331" s="18">
        <v>67.831366394057511</v>
      </c>
      <c r="AB2331" s="18">
        <v>54.912399291992188</v>
      </c>
      <c r="AC2331" s="18">
        <v>50.116237640380859</v>
      </c>
      <c r="AD2331" s="18">
        <v>60.156730651855469</v>
      </c>
      <c r="AE2331" s="18">
        <v>71.132003784179688</v>
      </c>
      <c r="AF2331" s="18">
        <v>65.652572631835938</v>
      </c>
      <c r="AG2331" s="18">
        <v>76.289237976074219</v>
      </c>
      <c r="AH2331" s="18">
        <v>72.694908142089844</v>
      </c>
      <c r="AI2331" s="18">
        <v>58.889640808105469</v>
      </c>
      <c r="AJ2331" s="18">
        <v>59.518623352050781</v>
      </c>
      <c r="AK2331" s="18">
        <v>62.096424102783203</v>
      </c>
      <c r="AL2331" s="18">
        <v>85.701011657714844</v>
      </c>
      <c r="AM2331" s="18">
        <v>91.4825439453125</v>
      </c>
      <c r="AN2331" s="18">
        <v>115.572265625</v>
      </c>
      <c r="AO2331" s="18">
        <v>72.681831359863281</v>
      </c>
    </row>
    <row r="2332" spans="1:41" x14ac:dyDescent="0.3">
      <c r="A2332" s="4" t="s">
        <v>1974</v>
      </c>
      <c r="B2332" s="8" t="s">
        <v>9218</v>
      </c>
      <c r="C2332" s="87" t="s">
        <v>697</v>
      </c>
      <c r="D2332" s="87" t="s">
        <v>649</v>
      </c>
      <c r="E2332" s="87" t="s">
        <v>1971</v>
      </c>
      <c r="F2332" s="110">
        <v>1.2676956159281429</v>
      </c>
      <c r="G2332" s="18">
        <v>7.630743392077453</v>
      </c>
      <c r="H2332" s="18">
        <v>11.475723458573119</v>
      </c>
      <c r="I2332" s="18">
        <v>30.899098256532952</v>
      </c>
      <c r="J2332" s="18">
        <v>55.070484161376953</v>
      </c>
      <c r="K2332" s="18">
        <v>53.521045684814453</v>
      </c>
      <c r="L2332" s="18">
        <v>46.748191833496087</v>
      </c>
      <c r="M2332" s="18">
        <v>41.487060546875</v>
      </c>
      <c r="N2332" s="18">
        <v>45.295490264892578</v>
      </c>
      <c r="O2332" s="18">
        <v>38.370964050292969</v>
      </c>
      <c r="P2332" s="18">
        <v>38.499900817871087</v>
      </c>
      <c r="Q2332" s="18">
        <v>31.666927337646481</v>
      </c>
      <c r="R2332" s="18">
        <v>36.546901702880859</v>
      </c>
      <c r="S2332" s="18">
        <v>34.731208801269531</v>
      </c>
      <c r="T2332" s="18">
        <v>45.412998199462891</v>
      </c>
      <c r="U2332" s="18">
        <v>59.011631011962891</v>
      </c>
      <c r="V2332" s="18">
        <v>111.41664886474609</v>
      </c>
      <c r="W2332" s="18">
        <v>56.963268280029297</v>
      </c>
      <c r="X2332" s="103">
        <v>1.185067157543259</v>
      </c>
      <c r="Y2332" s="18">
        <v>5.1176897554208374</v>
      </c>
      <c r="Z2332" s="18">
        <v>28.373144311498869</v>
      </c>
      <c r="AA2332" s="18">
        <v>73.096283980297173</v>
      </c>
      <c r="AB2332" s="18">
        <v>59.174575805664063</v>
      </c>
      <c r="AC2332" s="18">
        <v>40.512851715087891</v>
      </c>
      <c r="AD2332" s="18">
        <v>39.557029724121087</v>
      </c>
      <c r="AE2332" s="18">
        <v>45.287887573242188</v>
      </c>
      <c r="AF2332" s="18">
        <v>53.651996612548828</v>
      </c>
      <c r="AG2332" s="18">
        <v>52.984031677246087</v>
      </c>
      <c r="AH2332" s="18">
        <v>48.720851898193359</v>
      </c>
      <c r="AI2332" s="18">
        <v>45.520706176757813</v>
      </c>
      <c r="AJ2332" s="18">
        <v>40.728977203369141</v>
      </c>
      <c r="AK2332" s="18">
        <v>50.542697906494141</v>
      </c>
      <c r="AL2332" s="18">
        <v>70.305793762207031</v>
      </c>
      <c r="AM2332" s="18">
        <v>90.491340637207031</v>
      </c>
      <c r="AN2332" s="18">
        <v>85.947013854980469</v>
      </c>
      <c r="AO2332" s="18">
        <v>69.820259094238281</v>
      </c>
    </row>
    <row r="2333" spans="1:41" x14ac:dyDescent="0.3">
      <c r="A2333" s="4" t="s">
        <v>1968</v>
      </c>
      <c r="B2333" s="8" t="s">
        <v>9219</v>
      </c>
      <c r="C2333" s="87" t="s">
        <v>697</v>
      </c>
      <c r="D2333" s="87" t="s">
        <v>649</v>
      </c>
      <c r="E2333" s="87" t="s">
        <v>1943</v>
      </c>
      <c r="F2333" s="110">
        <v>1.568800609141815</v>
      </c>
      <c r="G2333" s="18">
        <v>9.4432091830903317</v>
      </c>
      <c r="H2333" s="18">
        <v>14.201454770332671</v>
      </c>
      <c r="I2333" s="18">
        <v>38.238299129315124</v>
      </c>
      <c r="J2333" s="18">
        <v>68.150909423828125</v>
      </c>
      <c r="K2333" s="18">
        <v>78.612823486328125</v>
      </c>
      <c r="L2333" s="18">
        <v>63.698345184326172</v>
      </c>
      <c r="M2333" s="18">
        <v>76.667556762695313</v>
      </c>
      <c r="N2333" s="18">
        <v>73.632530212402344</v>
      </c>
      <c r="O2333" s="18">
        <v>66.2113037109375</v>
      </c>
      <c r="P2333" s="18">
        <v>87.235115051269531</v>
      </c>
      <c r="Q2333" s="18">
        <v>55.212680816650391</v>
      </c>
      <c r="R2333" s="18">
        <v>60.704490661621087</v>
      </c>
      <c r="S2333" s="18">
        <v>51.803195953369141</v>
      </c>
      <c r="T2333" s="18">
        <v>73.392807006835938</v>
      </c>
      <c r="U2333" s="18">
        <v>63.627052307128913</v>
      </c>
      <c r="V2333" s="18">
        <v>98.796783447265625</v>
      </c>
      <c r="W2333" s="18">
        <v>89.001182556152344</v>
      </c>
      <c r="X2333" s="103">
        <v>1.3291772204122769</v>
      </c>
      <c r="Y2333" s="18">
        <v>5.7400262936527717</v>
      </c>
      <c r="Z2333" s="18">
        <v>31.8234598353873</v>
      </c>
      <c r="AA2333" s="18">
        <v>81.985155815822438</v>
      </c>
      <c r="AB2333" s="18">
        <v>66.370498657226563</v>
      </c>
      <c r="AC2333" s="18">
        <v>54.803974151611328</v>
      </c>
      <c r="AD2333" s="18">
        <v>61.822055816650391</v>
      </c>
      <c r="AE2333" s="18">
        <v>61.387596130371087</v>
      </c>
      <c r="AF2333" s="18">
        <v>73.023406982421875</v>
      </c>
      <c r="AG2333" s="18">
        <v>68.527732849121094</v>
      </c>
      <c r="AH2333" s="18">
        <v>64.341865539550781</v>
      </c>
      <c r="AI2333" s="18">
        <v>55.211460113525391</v>
      </c>
      <c r="AJ2333" s="18">
        <v>53.717926025390632</v>
      </c>
      <c r="AK2333" s="18">
        <v>49.969261169433587</v>
      </c>
      <c r="AL2333" s="18">
        <v>65.016647338867188</v>
      </c>
      <c r="AM2333" s="18">
        <v>90.687904357910156</v>
      </c>
      <c r="AN2333" s="18">
        <v>109.38718414306641</v>
      </c>
      <c r="AO2333" s="18">
        <v>56.950553894042969</v>
      </c>
    </row>
    <row r="2334" spans="1:41" x14ac:dyDescent="0.3">
      <c r="A2334" s="4" t="s">
        <v>1991</v>
      </c>
      <c r="B2334" s="8" t="s">
        <v>9220</v>
      </c>
      <c r="C2334" s="87" t="s">
        <v>697</v>
      </c>
      <c r="D2334" s="87" t="s">
        <v>649</v>
      </c>
      <c r="E2334" s="87" t="s">
        <v>1987</v>
      </c>
      <c r="F2334" s="110">
        <v>1.0935962505587391</v>
      </c>
      <c r="G2334" s="18">
        <v>6.5827729130718993</v>
      </c>
      <c r="H2334" s="18">
        <v>9.8997014654469666</v>
      </c>
      <c r="I2334" s="18">
        <v>26.65556114134727</v>
      </c>
      <c r="J2334" s="18">
        <v>47.507362365722663</v>
      </c>
      <c r="K2334" s="18">
        <v>51.447002410888672</v>
      </c>
      <c r="L2334" s="18">
        <v>48.623664855957031</v>
      </c>
      <c r="M2334" s="18">
        <v>40.692607879638672</v>
      </c>
      <c r="N2334" s="18">
        <v>58.760089874267578</v>
      </c>
      <c r="O2334" s="18">
        <v>28.951059341430661</v>
      </c>
      <c r="P2334" s="18">
        <v>39.855068206787109</v>
      </c>
      <c r="Q2334" s="18">
        <v>40.062870025634773</v>
      </c>
      <c r="R2334" s="18">
        <v>25.63229942321777</v>
      </c>
      <c r="S2334" s="18">
        <v>18.882831573486332</v>
      </c>
      <c r="T2334" s="18">
        <v>25.169900894165039</v>
      </c>
      <c r="U2334" s="18">
        <v>46.281753540039063</v>
      </c>
      <c r="V2334" s="18">
        <v>46.673381805419922</v>
      </c>
      <c r="W2334" s="18">
        <v>132.3397521972656</v>
      </c>
      <c r="X2334" s="103">
        <v>0.69424741346056751</v>
      </c>
      <c r="Y2334" s="18">
        <v>2.998094118952805</v>
      </c>
      <c r="Z2334" s="18">
        <v>16.6218276530733</v>
      </c>
      <c r="AA2334" s="18">
        <v>42.82196647159045</v>
      </c>
      <c r="AB2334" s="18">
        <v>34.666217803955078</v>
      </c>
      <c r="AC2334" s="18">
        <v>35.024799346923828</v>
      </c>
      <c r="AD2334" s="18">
        <v>43.318141937255859</v>
      </c>
      <c r="AE2334" s="18">
        <v>35.194919586181641</v>
      </c>
      <c r="AF2334" s="18">
        <v>59.878696441650391</v>
      </c>
      <c r="AG2334" s="18">
        <v>51.806087493896477</v>
      </c>
      <c r="AH2334" s="18">
        <v>43.840217590332031</v>
      </c>
      <c r="AI2334" s="18">
        <v>40.712799072265632</v>
      </c>
      <c r="AJ2334" s="18">
        <v>28.888490676879879</v>
      </c>
      <c r="AK2334" s="18">
        <v>37.101905822753913</v>
      </c>
      <c r="AL2334" s="18">
        <v>91.622085571289063</v>
      </c>
      <c r="AM2334" s="18">
        <v>72.559310913085938</v>
      </c>
      <c r="AN2334" s="18">
        <v>173.64530944824219</v>
      </c>
      <c r="AO2334" s="18">
        <v>29.911212921142582</v>
      </c>
    </row>
    <row r="2335" spans="1:41" x14ac:dyDescent="0.3">
      <c r="A2335" s="4" t="s">
        <v>1995</v>
      </c>
      <c r="B2335" s="8" t="s">
        <v>9221</v>
      </c>
      <c r="C2335" s="87" t="s">
        <v>697</v>
      </c>
      <c r="D2335" s="87" t="s">
        <v>649</v>
      </c>
      <c r="E2335" s="87" t="s">
        <v>1996</v>
      </c>
      <c r="F2335" s="110">
        <v>2.0784652136268771</v>
      </c>
      <c r="G2335" s="18">
        <v>12.511074815805911</v>
      </c>
      <c r="H2335" s="18">
        <v>18.815156974715102</v>
      </c>
      <c r="I2335" s="18">
        <v>50.66097890669284</v>
      </c>
      <c r="J2335" s="18">
        <v>90.291458129882813</v>
      </c>
      <c r="K2335" s="18">
        <v>79.789894104003906</v>
      </c>
      <c r="L2335" s="18">
        <v>87.33758544921875</v>
      </c>
      <c r="M2335" s="18">
        <v>89.312080383300781</v>
      </c>
      <c r="N2335" s="18">
        <v>84.693687438964844</v>
      </c>
      <c r="O2335" s="18">
        <v>67.505905151367188</v>
      </c>
      <c r="P2335" s="18">
        <v>64.442329406738281</v>
      </c>
      <c r="Q2335" s="18">
        <v>63.809066772460938</v>
      </c>
      <c r="R2335" s="18">
        <v>48.278553009033203</v>
      </c>
      <c r="S2335" s="18">
        <v>61.018161773681641</v>
      </c>
      <c r="T2335" s="18">
        <v>90.676994323730469</v>
      </c>
      <c r="U2335" s="18">
        <v>80.133171081542969</v>
      </c>
      <c r="V2335" s="18">
        <v>140.89149475097659</v>
      </c>
      <c r="W2335" s="18">
        <v>119.9967956542969</v>
      </c>
      <c r="X2335" s="103">
        <v>1.504757959065933</v>
      </c>
      <c r="Y2335" s="18">
        <v>6.4982683407278454</v>
      </c>
      <c r="Z2335" s="18">
        <v>36.027253354116972</v>
      </c>
      <c r="AA2335" s="18">
        <v>92.815174564046401</v>
      </c>
      <c r="AB2335" s="18">
        <v>75.137863159179688</v>
      </c>
      <c r="AC2335" s="18">
        <v>59.364349365234382</v>
      </c>
      <c r="AD2335" s="18">
        <v>66.369041442871094</v>
      </c>
      <c r="AE2335" s="18">
        <v>79.350387573242188</v>
      </c>
      <c r="AF2335" s="18">
        <v>79.892021179199219</v>
      </c>
      <c r="AG2335" s="18">
        <v>89.95574951171875</v>
      </c>
      <c r="AH2335" s="18">
        <v>75.651397705078125</v>
      </c>
      <c r="AI2335" s="18">
        <v>64.781646728515625</v>
      </c>
      <c r="AJ2335" s="18">
        <v>57.325878143310547</v>
      </c>
      <c r="AK2335" s="18">
        <v>75.420860290527344</v>
      </c>
      <c r="AL2335" s="18">
        <v>93.869758605957031</v>
      </c>
      <c r="AM2335" s="18">
        <v>119.2824630737305</v>
      </c>
      <c r="AN2335" s="18">
        <v>106.57798004150391</v>
      </c>
      <c r="AO2335" s="18">
        <v>89.656806945800781</v>
      </c>
    </row>
    <row r="2336" spans="1:41" x14ac:dyDescent="0.3">
      <c r="A2336" s="4" t="s">
        <v>2005</v>
      </c>
      <c r="B2336" s="8" t="s">
        <v>13105</v>
      </c>
      <c r="C2336" s="87" t="s">
        <v>697</v>
      </c>
      <c r="D2336" s="87" t="s">
        <v>649</v>
      </c>
      <c r="E2336" s="87" t="s">
        <v>1996</v>
      </c>
      <c r="F2336" s="110">
        <v>1.425150304055161</v>
      </c>
      <c r="G2336" s="18">
        <v>8.5785232107346179</v>
      </c>
      <c r="H2336" s="18">
        <v>12.901070707154251</v>
      </c>
      <c r="I2336" s="18">
        <v>34.736934262478613</v>
      </c>
      <c r="J2336" s="18">
        <v>61.910537719726563</v>
      </c>
      <c r="K2336" s="18">
        <v>76.253585815429688</v>
      </c>
      <c r="L2336" s="18">
        <v>56.084678649902337</v>
      </c>
      <c r="M2336" s="18">
        <v>95.515975952148438</v>
      </c>
      <c r="N2336" s="18">
        <v>75.086097717285156</v>
      </c>
      <c r="O2336" s="18">
        <v>65.238761901855469</v>
      </c>
      <c r="P2336" s="18">
        <v>49.919643402099609</v>
      </c>
      <c r="Q2336" s="18">
        <v>47.536586761474609</v>
      </c>
      <c r="R2336" s="18">
        <v>82.506195068359375</v>
      </c>
      <c r="S2336" s="18">
        <v>57.153614044189453</v>
      </c>
      <c r="T2336" s="18">
        <v>69.830596923828125</v>
      </c>
      <c r="U2336" s="18">
        <v>99.145828247070313</v>
      </c>
      <c r="V2336" s="18">
        <v>114.06187438964839</v>
      </c>
      <c r="W2336" s="18">
        <v>118.97462463378911</v>
      </c>
      <c r="X2336" s="103">
        <v>1.732379631019257</v>
      </c>
      <c r="Y2336" s="18">
        <v>7.4812481585823978</v>
      </c>
      <c r="Z2336" s="18">
        <v>41.477022597697207</v>
      </c>
      <c r="AA2336" s="18">
        <v>106.8551369976208</v>
      </c>
      <c r="AB2336" s="18">
        <v>86.503814697265625</v>
      </c>
      <c r="AC2336" s="18">
        <v>103.63543701171881</v>
      </c>
      <c r="AD2336" s="18">
        <v>58.4957275390625</v>
      </c>
      <c r="AE2336" s="18">
        <v>62.141563415527337</v>
      </c>
      <c r="AF2336" s="18">
        <v>69.9764404296875</v>
      </c>
      <c r="AG2336" s="18">
        <v>60.117847442626953</v>
      </c>
      <c r="AH2336" s="18">
        <v>70.829086303710938</v>
      </c>
      <c r="AI2336" s="18">
        <v>93.344764709472656</v>
      </c>
      <c r="AJ2336" s="18">
        <v>57.662208557128913</v>
      </c>
      <c r="AK2336" s="18">
        <v>69.670326232910156</v>
      </c>
      <c r="AL2336" s="18">
        <v>88.648887634277344</v>
      </c>
      <c r="AM2336" s="18">
        <v>123.678581237793</v>
      </c>
      <c r="AN2336" s="18">
        <v>181.30821228027341</v>
      </c>
      <c r="AO2336" s="18">
        <v>125.2049865722656</v>
      </c>
    </row>
    <row r="2337" spans="1:41" x14ac:dyDescent="0.3">
      <c r="A2337" s="4" t="s">
        <v>2085</v>
      </c>
      <c r="B2337" s="8" t="s">
        <v>9222</v>
      </c>
      <c r="C2337" s="87" t="s">
        <v>2026</v>
      </c>
      <c r="D2337" s="87" t="s">
        <v>649</v>
      </c>
      <c r="E2337" s="87" t="s">
        <v>2084</v>
      </c>
      <c r="F2337" s="110">
        <v>2.382551527862435</v>
      </c>
      <c r="G2337" s="18">
        <v>14.341486315079949</v>
      </c>
      <c r="H2337" s="18">
        <v>21.5678764807687</v>
      </c>
      <c r="I2337" s="18">
        <v>58.072847169053418</v>
      </c>
      <c r="J2337" s="18">
        <v>103.5013961791992</v>
      </c>
      <c r="K2337" s="18">
        <v>103.2244491577148</v>
      </c>
      <c r="L2337" s="18">
        <v>95.792045593261719</v>
      </c>
      <c r="M2337" s="18">
        <v>170.5711364746094</v>
      </c>
      <c r="N2337" s="18">
        <v>109.5857772827148</v>
      </c>
      <c r="O2337" s="18">
        <v>110.5034255981445</v>
      </c>
      <c r="P2337" s="18">
        <v>100.570426940918</v>
      </c>
      <c r="Q2337" s="18">
        <v>90.539047241210938</v>
      </c>
      <c r="R2337" s="18">
        <v>93.131561279296875</v>
      </c>
      <c r="S2337" s="18">
        <v>97.027793884277344</v>
      </c>
      <c r="T2337" s="18">
        <v>101.5661163330078</v>
      </c>
      <c r="U2337" s="18">
        <v>106.9576034545898</v>
      </c>
      <c r="V2337" s="18">
        <v>162.34043884277341</v>
      </c>
      <c r="W2337" s="18">
        <v>126.448371887207</v>
      </c>
      <c r="X2337" s="103">
        <v>1.956593146067505</v>
      </c>
      <c r="Y2337" s="18">
        <v>8.449509916311035</v>
      </c>
      <c r="Z2337" s="18">
        <v>46.845192982437737</v>
      </c>
      <c r="AA2337" s="18">
        <v>120.6848804546613</v>
      </c>
      <c r="AB2337" s="18">
        <v>97.6995849609375</v>
      </c>
      <c r="AC2337" s="18">
        <v>85.121406555175781</v>
      </c>
      <c r="AD2337" s="18">
        <v>89.54071044921875</v>
      </c>
      <c r="AE2337" s="18">
        <v>95.221214294433594</v>
      </c>
      <c r="AF2337" s="18">
        <v>112.948112487793</v>
      </c>
      <c r="AG2337" s="18">
        <v>117.171989440918</v>
      </c>
      <c r="AH2337" s="18">
        <v>101.104606628418</v>
      </c>
      <c r="AI2337" s="18">
        <v>115.9573059082031</v>
      </c>
      <c r="AJ2337" s="18">
        <v>77.773460388183594</v>
      </c>
      <c r="AK2337" s="18">
        <v>85.85040283203125</v>
      </c>
      <c r="AL2337" s="18">
        <v>92.016609191894531</v>
      </c>
      <c r="AM2337" s="18">
        <v>131.98222351074219</v>
      </c>
      <c r="AN2337" s="18">
        <v>134.8537902832031</v>
      </c>
      <c r="AO2337" s="18">
        <v>82.545608520507813</v>
      </c>
    </row>
    <row r="2338" spans="1:41" x14ac:dyDescent="0.3">
      <c r="A2338" s="4" t="s">
        <v>700</v>
      </c>
      <c r="B2338" s="8" t="s">
        <v>9223</v>
      </c>
      <c r="C2338" s="87" t="s">
        <v>697</v>
      </c>
      <c r="D2338" s="87" t="s">
        <v>649</v>
      </c>
      <c r="E2338" s="87" t="s">
        <v>698</v>
      </c>
      <c r="F2338" s="110">
        <v>1.1903434589832229</v>
      </c>
      <c r="G2338" s="18">
        <v>7.1651312584910887</v>
      </c>
      <c r="H2338" s="18">
        <v>10.77549861684396</v>
      </c>
      <c r="I2338" s="18">
        <v>29.01369937389509</v>
      </c>
      <c r="J2338" s="18">
        <v>51.710197448730469</v>
      </c>
      <c r="K2338" s="18">
        <v>52.373165130615227</v>
      </c>
      <c r="L2338" s="18">
        <v>59.463283538818359</v>
      </c>
      <c r="M2338" s="18">
        <v>44.500991821289063</v>
      </c>
      <c r="N2338" s="18">
        <v>43.556903839111328</v>
      </c>
      <c r="O2338" s="18">
        <v>40.642417907714837</v>
      </c>
      <c r="P2338" s="18">
        <v>37.942527770996087</v>
      </c>
      <c r="Q2338" s="18">
        <v>32.036434173583977</v>
      </c>
      <c r="R2338" s="18">
        <v>36.416778564453132</v>
      </c>
      <c r="S2338" s="18">
        <v>42.547706604003913</v>
      </c>
      <c r="T2338" s="18">
        <v>59.628257751464837</v>
      </c>
      <c r="U2338" s="18">
        <v>55.489887237548828</v>
      </c>
      <c r="V2338" s="18">
        <v>89.122116088867188</v>
      </c>
      <c r="W2338" s="18">
        <v>73.193618774414063</v>
      </c>
      <c r="X2338" s="103">
        <v>1.0063269293997079</v>
      </c>
      <c r="Y2338" s="18">
        <v>4.3458035136755528</v>
      </c>
      <c r="Z2338" s="18">
        <v>24.093705585088909</v>
      </c>
      <c r="AA2338" s="18">
        <v>62.071384343242492</v>
      </c>
      <c r="AB2338" s="18">
        <v>50.249446868896477</v>
      </c>
      <c r="AC2338" s="18">
        <v>38.335460662841797</v>
      </c>
      <c r="AD2338" s="18">
        <v>31.263906478881839</v>
      </c>
      <c r="AE2338" s="18">
        <v>38.059318542480469</v>
      </c>
      <c r="AF2338" s="18">
        <v>48.383079528808587</v>
      </c>
      <c r="AG2338" s="18">
        <v>39.247219085693359</v>
      </c>
      <c r="AH2338" s="18">
        <v>48.512088775634773</v>
      </c>
      <c r="AI2338" s="18">
        <v>57.994472503662109</v>
      </c>
      <c r="AJ2338" s="18">
        <v>33.399410247802727</v>
      </c>
      <c r="AK2338" s="18">
        <v>66.827980041503906</v>
      </c>
      <c r="AL2338" s="18">
        <v>60.719078063964837</v>
      </c>
      <c r="AM2338" s="18">
        <v>66.423789978027344</v>
      </c>
      <c r="AN2338" s="18">
        <v>75.477813720703125</v>
      </c>
      <c r="AO2338" s="18">
        <v>93.233467102050781</v>
      </c>
    </row>
    <row r="2339" spans="1:41" x14ac:dyDescent="0.3">
      <c r="A2339" s="4" t="s">
        <v>2032</v>
      </c>
      <c r="B2339" s="8" t="s">
        <v>9224</v>
      </c>
      <c r="C2339" s="87" t="s">
        <v>2026</v>
      </c>
      <c r="D2339" s="87" t="s">
        <v>649</v>
      </c>
      <c r="E2339" s="87" t="s">
        <v>2027</v>
      </c>
      <c r="F2339" s="110">
        <v>2.0851171835261382</v>
      </c>
      <c r="G2339" s="18">
        <v>12.551115559589601</v>
      </c>
      <c r="H2339" s="18">
        <v>18.87537345417558</v>
      </c>
      <c r="I2339" s="18">
        <v>50.82311551814297</v>
      </c>
      <c r="J2339" s="18">
        <v>90.580429077148438</v>
      </c>
      <c r="K2339" s="18">
        <v>85.167625427246094</v>
      </c>
      <c r="L2339" s="18">
        <v>88.592155456542969</v>
      </c>
      <c r="M2339" s="18">
        <v>67.525108337402344</v>
      </c>
      <c r="N2339" s="18">
        <v>76.129768371582031</v>
      </c>
      <c r="O2339" s="18">
        <v>68.617645263671875</v>
      </c>
      <c r="P2339" s="18">
        <v>58.478351593017578</v>
      </c>
      <c r="Q2339" s="18">
        <v>72.3394775390625</v>
      </c>
      <c r="R2339" s="18">
        <v>45.50244140625</v>
      </c>
      <c r="S2339" s="18">
        <v>92.078567504882813</v>
      </c>
      <c r="T2339" s="18">
        <v>60.683063507080078</v>
      </c>
      <c r="U2339" s="18">
        <v>84.096076965332031</v>
      </c>
      <c r="V2339" s="18">
        <v>117.2024459838867</v>
      </c>
      <c r="W2339" s="18">
        <v>26.79519081115723</v>
      </c>
      <c r="X2339" s="103">
        <v>1.641600057814957</v>
      </c>
      <c r="Y2339" s="18">
        <v>7.0892183155208137</v>
      </c>
      <c r="Z2339" s="18">
        <v>39.303557647068153</v>
      </c>
      <c r="AA2339" s="18">
        <v>101.25575014404539</v>
      </c>
      <c r="AB2339" s="18">
        <v>81.970870971679688</v>
      </c>
      <c r="AC2339" s="18">
        <v>81.879684448242188</v>
      </c>
      <c r="AD2339" s="18">
        <v>76.07904052734375</v>
      </c>
      <c r="AE2339" s="18">
        <v>73.510055541992188</v>
      </c>
      <c r="AF2339" s="18">
        <v>74.281028747558594</v>
      </c>
      <c r="AG2339" s="18">
        <v>77.09716796875</v>
      </c>
      <c r="AH2339" s="18">
        <v>70.823692321777344</v>
      </c>
      <c r="AI2339" s="18">
        <v>59.920783996582031</v>
      </c>
      <c r="AJ2339" s="18">
        <v>59.199813842773438</v>
      </c>
      <c r="AK2339" s="18">
        <v>66.459403991699219</v>
      </c>
      <c r="AL2339" s="18">
        <v>96.543998718261719</v>
      </c>
      <c r="AM2339" s="18">
        <v>99.011337280273438</v>
      </c>
      <c r="AN2339" s="18">
        <v>94.797874450683594</v>
      </c>
      <c r="AO2339" s="18">
        <v>123.00575256347661</v>
      </c>
    </row>
    <row r="2340" spans="1:41" x14ac:dyDescent="0.3">
      <c r="A2340" s="4" t="s">
        <v>2048</v>
      </c>
      <c r="B2340" s="8" t="s">
        <v>9225</v>
      </c>
      <c r="C2340" s="87" t="s">
        <v>708</v>
      </c>
      <c r="D2340" s="87" t="s">
        <v>649</v>
      </c>
      <c r="E2340" s="87" t="s">
        <v>2043</v>
      </c>
      <c r="F2340" s="110">
        <v>1.715353994343445</v>
      </c>
      <c r="G2340" s="18">
        <v>10.32536990184863</v>
      </c>
      <c r="H2340" s="18">
        <v>15.52811875761822</v>
      </c>
      <c r="I2340" s="18">
        <v>41.810424324255727</v>
      </c>
      <c r="J2340" s="18">
        <v>74.51739501953125</v>
      </c>
      <c r="K2340" s="18">
        <v>78.269233703613281</v>
      </c>
      <c r="L2340" s="18">
        <v>71.898818969726563</v>
      </c>
      <c r="M2340" s="18">
        <v>61.744327545166023</v>
      </c>
      <c r="N2340" s="18">
        <v>86.551376342773438</v>
      </c>
      <c r="O2340" s="18">
        <v>68.899726867675781</v>
      </c>
      <c r="P2340" s="18">
        <v>65.057411193847656</v>
      </c>
      <c r="Q2340" s="18">
        <v>52.912948608398438</v>
      </c>
      <c r="R2340" s="18">
        <v>64.887260437011719</v>
      </c>
      <c r="S2340" s="18">
        <v>84.517959594726563</v>
      </c>
      <c r="T2340" s="18">
        <v>82.365501403808594</v>
      </c>
      <c r="U2340" s="18">
        <v>102.61032867431641</v>
      </c>
      <c r="V2340" s="18">
        <v>132.77207946777341</v>
      </c>
      <c r="W2340" s="18">
        <v>150.32904052734381</v>
      </c>
      <c r="X2340" s="103">
        <v>1.1137986943750151</v>
      </c>
      <c r="Y2340" s="18">
        <v>4.8099182662532352</v>
      </c>
      <c r="Z2340" s="18">
        <v>26.666818743821079</v>
      </c>
      <c r="AA2340" s="18">
        <v>68.700364483730482</v>
      </c>
      <c r="AB2340" s="18">
        <v>55.615890502929688</v>
      </c>
      <c r="AC2340" s="18">
        <v>70.610221862792969</v>
      </c>
      <c r="AD2340" s="18">
        <v>64.639183044433594</v>
      </c>
      <c r="AE2340" s="18">
        <v>71.555656433105469</v>
      </c>
      <c r="AF2340" s="18">
        <v>80.634620666503906</v>
      </c>
      <c r="AG2340" s="18">
        <v>91.951194763183594</v>
      </c>
      <c r="AH2340" s="18">
        <v>78.354949951171875</v>
      </c>
      <c r="AI2340" s="18">
        <v>98.342529296875</v>
      </c>
      <c r="AJ2340" s="18">
        <v>61.367290496826172</v>
      </c>
      <c r="AK2340" s="18">
        <v>74.792556762695313</v>
      </c>
      <c r="AL2340" s="18">
        <v>133.977294921875</v>
      </c>
      <c r="AM2340" s="18">
        <v>108.4524459838867</v>
      </c>
      <c r="AN2340" s="18">
        <v>209.3785705566406</v>
      </c>
      <c r="AO2340" s="18">
        <v>120.6288986206055</v>
      </c>
    </row>
    <row r="2341" spans="1:41" x14ac:dyDescent="0.3">
      <c r="A2341" s="4" t="s">
        <v>2071</v>
      </c>
      <c r="B2341" s="8" t="s">
        <v>9226</v>
      </c>
      <c r="C2341" s="87" t="s">
        <v>697</v>
      </c>
      <c r="D2341" s="87" t="s">
        <v>649</v>
      </c>
      <c r="E2341" s="87" t="s">
        <v>2065</v>
      </c>
      <c r="F2341" s="110">
        <v>1.935371815197487</v>
      </c>
      <c r="G2341" s="18">
        <v>11.649741077015991</v>
      </c>
      <c r="H2341" s="18">
        <v>17.519814269028739</v>
      </c>
      <c r="I2341" s="18">
        <v>47.173188208060679</v>
      </c>
      <c r="J2341" s="18">
        <v>84.075279235839844</v>
      </c>
      <c r="K2341" s="18">
        <v>50.281578063964837</v>
      </c>
      <c r="L2341" s="18">
        <v>60.080123901367188</v>
      </c>
      <c r="M2341" s="18">
        <v>45.513736724853523</v>
      </c>
      <c r="N2341" s="18">
        <v>45.666004180908203</v>
      </c>
      <c r="O2341" s="18">
        <v>36.264644622802727</v>
      </c>
      <c r="P2341" s="18">
        <v>43.840042114257813</v>
      </c>
      <c r="Q2341" s="18">
        <v>37.624256134033203</v>
      </c>
      <c r="R2341" s="18">
        <v>37.285190582275391</v>
      </c>
      <c r="S2341" s="18">
        <v>51.419486999511719</v>
      </c>
      <c r="T2341" s="18">
        <v>64.840835571289063</v>
      </c>
      <c r="U2341" s="18">
        <v>64.772407531738281</v>
      </c>
      <c r="V2341" s="18">
        <v>80.510231018066406</v>
      </c>
      <c r="W2341" s="18">
        <v>80.056419372558594</v>
      </c>
      <c r="X2341" s="103">
        <v>0.91442334892058574</v>
      </c>
      <c r="Y2341" s="18">
        <v>3.9489196667891542</v>
      </c>
      <c r="Z2341" s="18">
        <v>21.893329399587881</v>
      </c>
      <c r="AA2341" s="18">
        <v>56.402667448383482</v>
      </c>
      <c r="AB2341" s="18">
        <v>45.660377502441413</v>
      </c>
      <c r="AC2341" s="18">
        <v>47.551593780517578</v>
      </c>
      <c r="AD2341" s="18">
        <v>36.058097839355469</v>
      </c>
      <c r="AE2341" s="18">
        <v>43.687721252441413</v>
      </c>
      <c r="AF2341" s="18">
        <v>46.888278961181641</v>
      </c>
      <c r="AG2341" s="18">
        <v>66.324562072753906</v>
      </c>
      <c r="AH2341" s="18">
        <v>57.394317626953132</v>
      </c>
      <c r="AI2341" s="18">
        <v>50.527927398681641</v>
      </c>
      <c r="AJ2341" s="18">
        <v>32.366024017333977</v>
      </c>
      <c r="AK2341" s="18">
        <v>54.874279022216797</v>
      </c>
      <c r="AL2341" s="18">
        <v>65.661224365234375</v>
      </c>
      <c r="AM2341" s="18">
        <v>89.497894287109375</v>
      </c>
      <c r="AN2341" s="18">
        <v>113.6016159057617</v>
      </c>
      <c r="AO2341" s="18">
        <v>36.014747619628913</v>
      </c>
    </row>
    <row r="2342" spans="1:41" x14ac:dyDescent="0.3">
      <c r="A2342" s="4" t="s">
        <v>2083</v>
      </c>
      <c r="B2342" s="8" t="s">
        <v>9227</v>
      </c>
      <c r="C2342" s="87" t="s">
        <v>2026</v>
      </c>
      <c r="D2342" s="87" t="s">
        <v>649</v>
      </c>
      <c r="E2342" s="87" t="s">
        <v>2084</v>
      </c>
      <c r="F2342" s="110">
        <v>1.296817039542461</v>
      </c>
      <c r="G2342" s="18">
        <v>7.8060363472796013</v>
      </c>
      <c r="H2342" s="18">
        <v>11.73934305299225</v>
      </c>
      <c r="I2342" s="18">
        <v>31.60891038992126</v>
      </c>
      <c r="J2342" s="18">
        <v>56.335559844970703</v>
      </c>
      <c r="K2342" s="18">
        <v>69.855613708496094</v>
      </c>
      <c r="L2342" s="18">
        <v>71.808097839355469</v>
      </c>
      <c r="M2342" s="18">
        <v>66.919029235839844</v>
      </c>
      <c r="N2342" s="18">
        <v>58.791114807128913</v>
      </c>
      <c r="O2342" s="18">
        <v>54.827442169189453</v>
      </c>
      <c r="P2342" s="18">
        <v>55.275566101074219</v>
      </c>
      <c r="Q2342" s="18">
        <v>55.465164184570313</v>
      </c>
      <c r="R2342" s="18">
        <v>46.232509613037109</v>
      </c>
      <c r="S2342" s="18">
        <v>55.301807403564453</v>
      </c>
      <c r="T2342" s="18">
        <v>52.616046905517578</v>
      </c>
      <c r="U2342" s="18">
        <v>60.237972259521477</v>
      </c>
      <c r="V2342" s="18">
        <v>92.573799133300781</v>
      </c>
      <c r="W2342" s="18">
        <v>83.597404479980469</v>
      </c>
      <c r="X2342" s="103">
        <v>1.0276758100470009</v>
      </c>
      <c r="Y2342" s="18">
        <v>4.4379982446516877</v>
      </c>
      <c r="Z2342" s="18">
        <v>24.604845285180119</v>
      </c>
      <c r="AA2342" s="18">
        <v>63.388207472229617</v>
      </c>
      <c r="AB2342" s="18">
        <v>51.315471649169922</v>
      </c>
      <c r="AC2342" s="18">
        <v>48.886646270751953</v>
      </c>
      <c r="AD2342" s="18">
        <v>50.981327056884773</v>
      </c>
      <c r="AE2342" s="18">
        <v>56.348152160644531</v>
      </c>
      <c r="AF2342" s="18">
        <v>68.962501525878906</v>
      </c>
      <c r="AG2342" s="18">
        <v>65.160964965820313</v>
      </c>
      <c r="AH2342" s="18">
        <v>78.905754089355469</v>
      </c>
      <c r="AI2342" s="18">
        <v>65.556999206542969</v>
      </c>
      <c r="AJ2342" s="18">
        <v>51.060531616210938</v>
      </c>
      <c r="AK2342" s="18">
        <v>63.095428466796882</v>
      </c>
      <c r="AL2342" s="18">
        <v>69.759963989257813</v>
      </c>
      <c r="AM2342" s="18">
        <v>90.516143798828125</v>
      </c>
      <c r="AN2342" s="18">
        <v>121.08238220214839</v>
      </c>
      <c r="AO2342" s="18">
        <v>42.213035583496087</v>
      </c>
    </row>
    <row r="2343" spans="1:41" x14ac:dyDescent="0.3">
      <c r="A2343" s="4" t="s">
        <v>5505</v>
      </c>
      <c r="B2343" s="8" t="s">
        <v>9228</v>
      </c>
      <c r="C2343" s="87" t="s">
        <v>5494</v>
      </c>
      <c r="D2343" s="87" t="s">
        <v>4836</v>
      </c>
      <c r="E2343" s="87" t="s">
        <v>5497</v>
      </c>
      <c r="F2343" s="110">
        <v>1.904842055258789</v>
      </c>
      <c r="G2343" s="18">
        <v>11.465970808359369</v>
      </c>
      <c r="H2343" s="18">
        <v>17.24344581124512</v>
      </c>
      <c r="I2343" s="18">
        <v>46.429048968134772</v>
      </c>
      <c r="J2343" s="18">
        <v>82.7490234375</v>
      </c>
      <c r="K2343" s="18">
        <v>79.228225708007813</v>
      </c>
      <c r="L2343" s="18">
        <v>80.202964782714844</v>
      </c>
      <c r="M2343" s="18">
        <v>82.315277099609375</v>
      </c>
      <c r="N2343" s="18">
        <v>84.538108825683594</v>
      </c>
      <c r="O2343" s="18">
        <v>73.150177001953125</v>
      </c>
      <c r="P2343" s="18">
        <v>75.737266540527344</v>
      </c>
      <c r="Q2343" s="18">
        <v>82.680282592773438</v>
      </c>
      <c r="R2343" s="18">
        <v>63.743274688720703</v>
      </c>
      <c r="S2343" s="18">
        <v>115.2651901245117</v>
      </c>
      <c r="T2343" s="18">
        <v>112.3944854736328</v>
      </c>
      <c r="U2343" s="18">
        <v>98.917678833007813</v>
      </c>
      <c r="V2343" s="18">
        <v>149.84184265136719</v>
      </c>
      <c r="W2343" s="18">
        <v>91.007820129394531</v>
      </c>
      <c r="X2343" s="103">
        <v>1.3350468409478</v>
      </c>
      <c r="Y2343" s="18">
        <v>5.7653741371835334</v>
      </c>
      <c r="Z2343" s="18">
        <v>31.963991609850918</v>
      </c>
      <c r="AA2343" s="18">
        <v>82.34720065588921</v>
      </c>
      <c r="AB2343" s="18">
        <v>66.663589477539063</v>
      </c>
      <c r="AC2343" s="18">
        <v>73.85906982421875</v>
      </c>
      <c r="AD2343" s="18">
        <v>73.017135620117188</v>
      </c>
      <c r="AE2343" s="18">
        <v>94.896400451660156</v>
      </c>
      <c r="AF2343" s="18">
        <v>99.454833984375</v>
      </c>
      <c r="AG2343" s="18">
        <v>101.09327697753911</v>
      </c>
      <c r="AH2343" s="18">
        <v>91.433753967285156</v>
      </c>
      <c r="AI2343" s="18">
        <v>83.676231384277344</v>
      </c>
      <c r="AJ2343" s="18">
        <v>84.161781311035156</v>
      </c>
      <c r="AK2343" s="18">
        <v>106.4199142456055</v>
      </c>
      <c r="AL2343" s="18">
        <v>107.3067169189453</v>
      </c>
      <c r="AM2343" s="18">
        <v>110.2201614379883</v>
      </c>
      <c r="AN2343" s="18">
        <v>116.7533798217773</v>
      </c>
      <c r="AO2343" s="18">
        <v>74.0653076171875</v>
      </c>
    </row>
    <row r="2344" spans="1:41" x14ac:dyDescent="0.3">
      <c r="A2344" s="4" t="s">
        <v>6091</v>
      </c>
      <c r="B2344" s="8" t="s">
        <v>9229</v>
      </c>
      <c r="C2344" s="87" t="s">
        <v>5494</v>
      </c>
      <c r="D2344" s="87" t="s">
        <v>4836</v>
      </c>
      <c r="E2344" s="87" t="s">
        <v>6058</v>
      </c>
      <c r="F2344" s="110">
        <v>1.2411819591067581</v>
      </c>
      <c r="G2344" s="18">
        <v>7.4711475797645246</v>
      </c>
      <c r="H2344" s="18">
        <v>11.23571048563644</v>
      </c>
      <c r="I2344" s="18">
        <v>30.252848417872631</v>
      </c>
      <c r="J2344" s="18">
        <v>53.918693542480469</v>
      </c>
      <c r="K2344" s="18">
        <v>47.591407775878913</v>
      </c>
      <c r="L2344" s="18">
        <v>38.070522308349609</v>
      </c>
      <c r="M2344" s="18">
        <v>34.143600463867188</v>
      </c>
      <c r="N2344" s="18">
        <v>31.23124885559082</v>
      </c>
      <c r="O2344" s="18">
        <v>32.479095458984382</v>
      </c>
      <c r="P2344" s="18">
        <v>22.109207153320309</v>
      </c>
      <c r="Q2344" s="18">
        <v>27.50125885009766</v>
      </c>
      <c r="R2344" s="18">
        <v>15.357334136962891</v>
      </c>
      <c r="S2344" s="18">
        <v>22.34245681762695</v>
      </c>
      <c r="T2344" s="18">
        <v>55.084129333496087</v>
      </c>
      <c r="U2344" s="18">
        <v>69.736480712890625</v>
      </c>
      <c r="V2344" s="18">
        <v>76.585494995117188</v>
      </c>
      <c r="W2344" s="18">
        <v>96.992965698242188</v>
      </c>
      <c r="X2344" s="103">
        <v>0.53973510750301368</v>
      </c>
      <c r="Y2344" s="18">
        <v>2.3308356937638859</v>
      </c>
      <c r="Z2344" s="18">
        <v>12.9224592865374</v>
      </c>
      <c r="AA2344" s="18">
        <v>33.291472505208091</v>
      </c>
      <c r="AB2344" s="18">
        <v>26.950874328613281</v>
      </c>
      <c r="AC2344" s="18">
        <v>33.009078979492188</v>
      </c>
      <c r="AD2344" s="18">
        <v>38.754863739013672</v>
      </c>
      <c r="AE2344" s="18">
        <v>31.668779373168949</v>
      </c>
      <c r="AF2344" s="18">
        <v>47.559303283691413</v>
      </c>
      <c r="AG2344" s="18">
        <v>33.304943084716797</v>
      </c>
      <c r="AH2344" s="18">
        <v>33.594406127929688</v>
      </c>
      <c r="AI2344" s="18">
        <v>21.2785758972168</v>
      </c>
      <c r="AJ2344" s="18">
        <v>10.11761379241943</v>
      </c>
      <c r="AK2344" s="18">
        <v>27.649246215820309</v>
      </c>
      <c r="AL2344" s="18">
        <v>52.94403076171875</v>
      </c>
      <c r="AM2344" s="18">
        <v>84.750694274902344</v>
      </c>
      <c r="AN2344" s="18">
        <v>92.701377868652344</v>
      </c>
      <c r="AO2344" s="18">
        <v>104.9873428344727</v>
      </c>
    </row>
    <row r="2345" spans="1:41" x14ac:dyDescent="0.3">
      <c r="A2345" s="4" t="s">
        <v>5520</v>
      </c>
      <c r="B2345" s="8" t="s">
        <v>9230</v>
      </c>
      <c r="C2345" s="87" t="s">
        <v>5494</v>
      </c>
      <c r="D2345" s="87" t="s">
        <v>4836</v>
      </c>
      <c r="E2345" s="87" t="s">
        <v>5497</v>
      </c>
      <c r="F2345" s="110">
        <v>2.3609363138133932</v>
      </c>
      <c r="G2345" s="18">
        <v>14.21137609800525</v>
      </c>
      <c r="H2345" s="18">
        <v>21.372206308995601</v>
      </c>
      <c r="I2345" s="18">
        <v>57.545993076994151</v>
      </c>
      <c r="J2345" s="18">
        <v>102.56240081787109</v>
      </c>
      <c r="K2345" s="18">
        <v>98.996490478515625</v>
      </c>
      <c r="L2345" s="18">
        <v>93.404350280761719</v>
      </c>
      <c r="M2345" s="18">
        <v>101.3700408935547</v>
      </c>
      <c r="N2345" s="18">
        <v>98.478408813476563</v>
      </c>
      <c r="O2345" s="18">
        <v>87.808998107910156</v>
      </c>
      <c r="P2345" s="18">
        <v>93.490653991699219</v>
      </c>
      <c r="Q2345" s="18">
        <v>109.8097457885742</v>
      </c>
      <c r="R2345" s="18">
        <v>87.428459167480469</v>
      </c>
      <c r="S2345" s="18">
        <v>98.293495178222656</v>
      </c>
      <c r="T2345" s="18">
        <v>106.69655609130859</v>
      </c>
      <c r="U2345" s="18">
        <v>153.8318176269531</v>
      </c>
      <c r="V2345" s="18">
        <v>135.1785583496094</v>
      </c>
      <c r="W2345" s="18">
        <v>120.2150497436523</v>
      </c>
      <c r="X2345" s="103">
        <v>1.5297733662644271</v>
      </c>
      <c r="Y2345" s="18">
        <v>6.6062968961835633</v>
      </c>
      <c r="Z2345" s="18">
        <v>36.626177857201832</v>
      </c>
      <c r="AA2345" s="18">
        <v>94.358153201860134</v>
      </c>
      <c r="AB2345" s="18">
        <v>76.386970520019531</v>
      </c>
      <c r="AC2345" s="18">
        <v>92.480506896972656</v>
      </c>
      <c r="AD2345" s="18">
        <v>95.070823669433594</v>
      </c>
      <c r="AE2345" s="18">
        <v>100.438720703125</v>
      </c>
      <c r="AF2345" s="18">
        <v>106.7531433105469</v>
      </c>
      <c r="AG2345" s="18">
        <v>94.906158447265625</v>
      </c>
      <c r="AH2345" s="18">
        <v>112.68499755859381</v>
      </c>
      <c r="AI2345" s="18">
        <v>76.732101440429688</v>
      </c>
      <c r="AJ2345" s="18">
        <v>104.1197128295898</v>
      </c>
      <c r="AK2345" s="18">
        <v>97.366195678710938</v>
      </c>
      <c r="AL2345" s="18">
        <v>99.552192687988281</v>
      </c>
      <c r="AM2345" s="18">
        <v>110.046501159668</v>
      </c>
      <c r="AN2345" s="18">
        <v>109.0423278808594</v>
      </c>
      <c r="AO2345" s="18">
        <v>83.556953430175781</v>
      </c>
    </row>
    <row r="2346" spans="1:41" x14ac:dyDescent="0.3">
      <c r="A2346" s="4" t="s">
        <v>5517</v>
      </c>
      <c r="B2346" s="8" t="s">
        <v>9231</v>
      </c>
      <c r="C2346" s="87" t="s">
        <v>5494</v>
      </c>
      <c r="D2346" s="87" t="s">
        <v>4836</v>
      </c>
      <c r="E2346" s="87" t="s">
        <v>5497</v>
      </c>
      <c r="F2346" s="110">
        <v>1.878771236701767</v>
      </c>
      <c r="G2346" s="18">
        <v>11.30904060845142</v>
      </c>
      <c r="H2346" s="18">
        <v>17.007441599871409</v>
      </c>
      <c r="I2346" s="18">
        <v>45.793592968997402</v>
      </c>
      <c r="J2346" s="18">
        <v>81.616470336914063</v>
      </c>
      <c r="K2346" s="18">
        <v>92.409561157226563</v>
      </c>
      <c r="L2346" s="18">
        <v>80.66766357421875</v>
      </c>
      <c r="M2346" s="18">
        <v>88.104682922363281</v>
      </c>
      <c r="N2346" s="18">
        <v>87.267730712890625</v>
      </c>
      <c r="O2346" s="18">
        <v>80.384605407714844</v>
      </c>
      <c r="P2346" s="18">
        <v>80.651504516601563</v>
      </c>
      <c r="Q2346" s="18">
        <v>69.769569396972656</v>
      </c>
      <c r="R2346" s="18">
        <v>87.479736328125</v>
      </c>
      <c r="S2346" s="18">
        <v>80.184379577636719</v>
      </c>
      <c r="T2346" s="18">
        <v>99.515174865722656</v>
      </c>
      <c r="U2346" s="18">
        <v>81.153800964355469</v>
      </c>
      <c r="V2346" s="18">
        <v>114.9849014282227</v>
      </c>
      <c r="W2346" s="18">
        <v>83.529182434082031</v>
      </c>
      <c r="X2346" s="103">
        <v>1.697176422954781</v>
      </c>
      <c r="Y2346" s="18">
        <v>7.3292237807884826</v>
      </c>
      <c r="Z2346" s="18">
        <v>40.634179475867938</v>
      </c>
      <c r="AA2346" s="18">
        <v>104.6837632680231</v>
      </c>
      <c r="AB2346" s="18">
        <v>84.745994567871094</v>
      </c>
      <c r="AC2346" s="18">
        <v>83.472236633300781</v>
      </c>
      <c r="AD2346" s="18">
        <v>82.946151733398438</v>
      </c>
      <c r="AE2346" s="18">
        <v>81.631492614746094</v>
      </c>
      <c r="AF2346" s="18">
        <v>104.58343505859381</v>
      </c>
      <c r="AG2346" s="18">
        <v>119.0248641967773</v>
      </c>
      <c r="AH2346" s="18">
        <v>89.558303833007813</v>
      </c>
      <c r="AI2346" s="18">
        <v>75.363265991210938</v>
      </c>
      <c r="AJ2346" s="18">
        <v>76.621253967285156</v>
      </c>
      <c r="AK2346" s="18">
        <v>80.006858825683594</v>
      </c>
      <c r="AL2346" s="18">
        <v>82.952705383300781</v>
      </c>
      <c r="AM2346" s="18">
        <v>113.5107955932617</v>
      </c>
      <c r="AN2346" s="18">
        <v>132.18035888671881</v>
      </c>
      <c r="AO2346" s="18">
        <v>100.8526229858398</v>
      </c>
    </row>
    <row r="2347" spans="1:41" x14ac:dyDescent="0.3">
      <c r="A2347" s="4" t="s">
        <v>6076</v>
      </c>
      <c r="B2347" s="8" t="s">
        <v>9232</v>
      </c>
      <c r="C2347" s="87" t="s">
        <v>5494</v>
      </c>
      <c r="D2347" s="87" t="s">
        <v>4836</v>
      </c>
      <c r="E2347" s="87" t="s">
        <v>6058</v>
      </c>
      <c r="F2347" s="110">
        <v>0.74251665625876995</v>
      </c>
      <c r="G2347" s="18">
        <v>4.4694909385686641</v>
      </c>
      <c r="H2347" s="18">
        <v>6.7215786688443027</v>
      </c>
      <c r="I2347" s="18">
        <v>18.098268094154651</v>
      </c>
      <c r="J2347" s="18">
        <v>32.255970001220703</v>
      </c>
      <c r="K2347" s="18">
        <v>43.514533996582031</v>
      </c>
      <c r="L2347" s="18">
        <v>32.995246887207031</v>
      </c>
      <c r="M2347" s="18">
        <v>32.209087371826172</v>
      </c>
      <c r="N2347" s="18">
        <v>26.840337753295898</v>
      </c>
      <c r="O2347" s="18">
        <v>20.948970794677731</v>
      </c>
      <c r="P2347" s="18">
        <v>14.4526834487915</v>
      </c>
      <c r="Q2347" s="18">
        <v>17.465921401977539</v>
      </c>
      <c r="R2347" s="18">
        <v>22.360479354858398</v>
      </c>
      <c r="S2347" s="18">
        <v>23.261894226074219</v>
      </c>
      <c r="T2347" s="18">
        <v>24.203437805175781</v>
      </c>
      <c r="U2347" s="18">
        <v>54.676982879638672</v>
      </c>
      <c r="V2347" s="18">
        <v>79.870521545410156</v>
      </c>
      <c r="W2347" s="18">
        <v>77.824806213378906</v>
      </c>
      <c r="X2347" s="103">
        <v>0.78426226751710904</v>
      </c>
      <c r="Y2347" s="18">
        <v>3.3868215370645909</v>
      </c>
      <c r="Z2347" s="18">
        <v>18.77698352594334</v>
      </c>
      <c r="AA2347" s="18">
        <v>48.374184582336447</v>
      </c>
      <c r="AB2347" s="18">
        <v>39.160976409912109</v>
      </c>
      <c r="AC2347" s="18">
        <v>28.294527053833011</v>
      </c>
      <c r="AD2347" s="18">
        <v>30.122842788696289</v>
      </c>
      <c r="AE2347" s="18">
        <v>33.236553192138672</v>
      </c>
      <c r="AF2347" s="18">
        <v>36.796821594238281</v>
      </c>
      <c r="AG2347" s="18">
        <v>33.748374938964837</v>
      </c>
      <c r="AH2347" s="18">
        <v>30.13129806518555</v>
      </c>
      <c r="AI2347" s="18">
        <v>26.625850677490231</v>
      </c>
      <c r="AJ2347" s="18">
        <v>14.311033248901371</v>
      </c>
      <c r="AK2347" s="18">
        <v>34.158149719238281</v>
      </c>
      <c r="AL2347" s="18">
        <v>60.171287536621087</v>
      </c>
      <c r="AM2347" s="18">
        <v>74.56390380859375</v>
      </c>
      <c r="AN2347" s="18">
        <v>109.1957244873047</v>
      </c>
      <c r="AO2347" s="18">
        <v>125.4330368041992</v>
      </c>
    </row>
    <row r="2348" spans="1:41" x14ac:dyDescent="0.3">
      <c r="A2348" s="4" t="s">
        <v>6060</v>
      </c>
      <c r="B2348" s="8" t="s">
        <v>9233</v>
      </c>
      <c r="C2348" s="87" t="s">
        <v>5494</v>
      </c>
      <c r="D2348" s="87" t="s">
        <v>4836</v>
      </c>
      <c r="E2348" s="87" t="s">
        <v>6058</v>
      </c>
      <c r="F2348" s="110">
        <v>1.2541022462427791</v>
      </c>
      <c r="G2348" s="18">
        <v>7.5489197156370231</v>
      </c>
      <c r="H2348" s="18">
        <v>11.3526704564018</v>
      </c>
      <c r="I2348" s="18">
        <v>30.567770404430291</v>
      </c>
      <c r="J2348" s="18">
        <v>54.479969024658203</v>
      </c>
      <c r="K2348" s="18">
        <v>60.029712677001953</v>
      </c>
      <c r="L2348" s="18">
        <v>59.214332580566413</v>
      </c>
      <c r="M2348" s="18">
        <v>52.819046020507813</v>
      </c>
      <c r="N2348" s="18">
        <v>54.143516540527337</v>
      </c>
      <c r="O2348" s="18">
        <v>51.005390167236328</v>
      </c>
      <c r="P2348" s="18">
        <v>43.728000640869141</v>
      </c>
      <c r="Q2348" s="18">
        <v>45.950370788574219</v>
      </c>
      <c r="R2348" s="18">
        <v>50.981868743896477</v>
      </c>
      <c r="S2348" s="18">
        <v>36.420520782470703</v>
      </c>
      <c r="T2348" s="18">
        <v>47.159698486328132</v>
      </c>
      <c r="U2348" s="18">
        <v>84.2938232421875</v>
      </c>
      <c r="V2348" s="18">
        <v>91.295631408691406</v>
      </c>
      <c r="W2348" s="18">
        <v>84.135879516601563</v>
      </c>
      <c r="X2348" s="103">
        <v>1.046743673280331</v>
      </c>
      <c r="Y2348" s="18">
        <v>4.5203424457425996</v>
      </c>
      <c r="Z2348" s="18">
        <v>25.06137235353021</v>
      </c>
      <c r="AA2348" s="18">
        <v>64.564334864613343</v>
      </c>
      <c r="AB2348" s="18">
        <v>52.267597198486328</v>
      </c>
      <c r="AC2348" s="18">
        <v>50.433452606201172</v>
      </c>
      <c r="AD2348" s="18">
        <v>56.651515960693359</v>
      </c>
      <c r="AE2348" s="18">
        <v>57.178985595703132</v>
      </c>
      <c r="AF2348" s="18">
        <v>71.770622253417969</v>
      </c>
      <c r="AG2348" s="18">
        <v>58.74969482421875</v>
      </c>
      <c r="AH2348" s="18">
        <v>56.001029968261719</v>
      </c>
      <c r="AI2348" s="18">
        <v>46.883766174316413</v>
      </c>
      <c r="AJ2348" s="18">
        <v>32.189369201660163</v>
      </c>
      <c r="AK2348" s="18">
        <v>58.476020812988281</v>
      </c>
      <c r="AL2348" s="18">
        <v>68.946548461914063</v>
      </c>
      <c r="AM2348" s="18">
        <v>87.513328552246094</v>
      </c>
      <c r="AN2348" s="18">
        <v>99.57708740234375</v>
      </c>
      <c r="AO2348" s="18">
        <v>79.826377868652344</v>
      </c>
    </row>
    <row r="2349" spans="1:41" x14ac:dyDescent="0.3">
      <c r="A2349" s="4" t="s">
        <v>6071</v>
      </c>
      <c r="B2349" s="8" t="s">
        <v>9234</v>
      </c>
      <c r="C2349" s="87" t="s">
        <v>5494</v>
      </c>
      <c r="D2349" s="87" t="s">
        <v>4836</v>
      </c>
      <c r="E2349" s="87" t="s">
        <v>6058</v>
      </c>
      <c r="F2349" s="110">
        <v>1.1673775135872799</v>
      </c>
      <c r="G2349" s="18">
        <v>7.0268904742910152</v>
      </c>
      <c r="H2349" s="18">
        <v>10.56760104662512</v>
      </c>
      <c r="I2349" s="18">
        <v>28.453922251984132</v>
      </c>
      <c r="J2349" s="18">
        <v>50.7125244140625</v>
      </c>
      <c r="K2349" s="18">
        <v>52.821025848388672</v>
      </c>
      <c r="L2349" s="18">
        <v>54.416873931884773</v>
      </c>
      <c r="M2349" s="18">
        <v>37.666934967041023</v>
      </c>
      <c r="N2349" s="18">
        <v>44.053302764892578</v>
      </c>
      <c r="O2349" s="18">
        <v>42.396213531494141</v>
      </c>
      <c r="P2349" s="18">
        <v>33.930492401123047</v>
      </c>
      <c r="Q2349" s="18">
        <v>30.130941390991211</v>
      </c>
      <c r="R2349" s="18">
        <v>27.969411849975589</v>
      </c>
      <c r="S2349" s="18">
        <v>32.302158355712891</v>
      </c>
      <c r="T2349" s="18">
        <v>61.624286651611328</v>
      </c>
      <c r="U2349" s="18">
        <v>74.044174194335938</v>
      </c>
      <c r="V2349" s="18">
        <v>115.1325225830078</v>
      </c>
      <c r="W2349" s="18">
        <v>67.865509033203125</v>
      </c>
      <c r="X2349" s="103">
        <v>0.82478810419923021</v>
      </c>
      <c r="Y2349" s="18">
        <v>3.561831584299302</v>
      </c>
      <c r="Z2349" s="18">
        <v>19.747262218764249</v>
      </c>
      <c r="AA2349" s="18">
        <v>50.873864071215827</v>
      </c>
      <c r="AB2349" s="18">
        <v>41.184574127197273</v>
      </c>
      <c r="AC2349" s="18">
        <v>42.155708312988281</v>
      </c>
      <c r="AD2349" s="18">
        <v>42.930820465087891</v>
      </c>
      <c r="AE2349" s="18">
        <v>43.479152679443359</v>
      </c>
      <c r="AF2349" s="18">
        <v>49.765102386474609</v>
      </c>
      <c r="AG2349" s="18">
        <v>50.533031463623047</v>
      </c>
      <c r="AH2349" s="18">
        <v>49.084365844726563</v>
      </c>
      <c r="AI2349" s="18">
        <v>46.061901092529297</v>
      </c>
      <c r="AJ2349" s="18">
        <v>33.399311065673828</v>
      </c>
      <c r="AK2349" s="18">
        <v>46.384613037109382</v>
      </c>
      <c r="AL2349" s="18">
        <v>77.136215209960938</v>
      </c>
      <c r="AM2349" s="18">
        <v>88.516288757324219</v>
      </c>
      <c r="AN2349" s="18">
        <v>96.709793090820313</v>
      </c>
      <c r="AO2349" s="18">
        <v>61.174144744873047</v>
      </c>
    </row>
    <row r="2350" spans="1:41" x14ac:dyDescent="0.3">
      <c r="A2350" s="4" t="s">
        <v>6077</v>
      </c>
      <c r="B2350" s="8" t="s">
        <v>9235</v>
      </c>
      <c r="C2350" s="87" t="s">
        <v>5494</v>
      </c>
      <c r="D2350" s="87" t="s">
        <v>4836</v>
      </c>
      <c r="E2350" s="87" t="s">
        <v>6058</v>
      </c>
      <c r="F2350" s="110">
        <v>1.291542320354732</v>
      </c>
      <c r="G2350" s="18">
        <v>7.774285800791076</v>
      </c>
      <c r="H2350" s="18">
        <v>11.69159403661998</v>
      </c>
      <c r="I2350" s="18">
        <v>31.480343197284931</v>
      </c>
      <c r="J2350" s="18">
        <v>56.106418609619141</v>
      </c>
      <c r="K2350" s="18">
        <v>70.933937072753906</v>
      </c>
      <c r="L2350" s="18">
        <v>70.256881713867188</v>
      </c>
      <c r="M2350" s="18">
        <v>59.289932250976563</v>
      </c>
      <c r="N2350" s="18">
        <v>66.099235534667969</v>
      </c>
      <c r="O2350" s="18">
        <v>58.174018859863281</v>
      </c>
      <c r="P2350" s="18">
        <v>51.700523376464837</v>
      </c>
      <c r="Q2350" s="18">
        <v>56.360954284667969</v>
      </c>
      <c r="R2350" s="18">
        <v>50.593528747558587</v>
      </c>
      <c r="S2350" s="18">
        <v>46.1971435546875</v>
      </c>
      <c r="T2350" s="18">
        <v>65.217437744140625</v>
      </c>
      <c r="U2350" s="18">
        <v>82.933334350585938</v>
      </c>
      <c r="V2350" s="18">
        <v>98.264518737792969</v>
      </c>
      <c r="W2350" s="18">
        <v>118.75665283203131</v>
      </c>
      <c r="X2350" s="103">
        <v>1.1926590386649021</v>
      </c>
      <c r="Y2350" s="18">
        <v>5.1504751482091677</v>
      </c>
      <c r="Z2350" s="18">
        <v>28.554910836112271</v>
      </c>
      <c r="AA2350" s="18">
        <v>73.564559803215687</v>
      </c>
      <c r="AB2350" s="18">
        <v>59.553665161132813</v>
      </c>
      <c r="AC2350" s="18">
        <v>52.607715606689453</v>
      </c>
      <c r="AD2350" s="18">
        <v>51.926319122314453</v>
      </c>
      <c r="AE2350" s="18">
        <v>58.586971282958977</v>
      </c>
      <c r="AF2350" s="18">
        <v>74.771286010742188</v>
      </c>
      <c r="AG2350" s="18">
        <v>67.138717651367188</v>
      </c>
      <c r="AH2350" s="18">
        <v>67.400794982910156</v>
      </c>
      <c r="AI2350" s="18">
        <v>53.915393829345703</v>
      </c>
      <c r="AJ2350" s="18">
        <v>38.139083862304688</v>
      </c>
      <c r="AK2350" s="18">
        <v>53.625228881835938</v>
      </c>
      <c r="AL2350" s="18">
        <v>75.18878173828125</v>
      </c>
      <c r="AM2350" s="18">
        <v>104.96446228027339</v>
      </c>
      <c r="AN2350" s="18">
        <v>132.91444396972659</v>
      </c>
      <c r="AO2350" s="18">
        <v>124.99400329589839</v>
      </c>
    </row>
    <row r="2351" spans="1:41" x14ac:dyDescent="0.3">
      <c r="A2351" s="4" t="s">
        <v>6057</v>
      </c>
      <c r="B2351" s="8" t="s">
        <v>9236</v>
      </c>
      <c r="C2351" s="87" t="s">
        <v>5494</v>
      </c>
      <c r="D2351" s="87" t="s">
        <v>4836</v>
      </c>
      <c r="E2351" s="87" t="s">
        <v>6058</v>
      </c>
      <c r="F2351" s="110">
        <v>2.0142760574730829</v>
      </c>
      <c r="G2351" s="18">
        <v>12.124695804149409</v>
      </c>
      <c r="H2351" s="18">
        <v>18.2340892516712</v>
      </c>
      <c r="I2351" s="18">
        <v>49.096417967868533</v>
      </c>
      <c r="J2351" s="18">
        <v>87.50299072265625</v>
      </c>
      <c r="K2351" s="18">
        <v>97.907447814941406</v>
      </c>
      <c r="L2351" s="18">
        <v>104.3982620239258</v>
      </c>
      <c r="M2351" s="18">
        <v>105.5247344970703</v>
      </c>
      <c r="N2351" s="18">
        <v>104.34715270996089</v>
      </c>
      <c r="O2351" s="18">
        <v>92.651771545410156</v>
      </c>
      <c r="P2351" s="18">
        <v>95.596290588378906</v>
      </c>
      <c r="Q2351" s="18">
        <v>99.089630126953125</v>
      </c>
      <c r="R2351" s="18">
        <v>86.706878662109375</v>
      </c>
      <c r="S2351" s="18">
        <v>101.4054412841797</v>
      </c>
      <c r="T2351" s="18">
        <v>108.4836349487305</v>
      </c>
      <c r="U2351" s="18">
        <v>114.1044540405273</v>
      </c>
      <c r="V2351" s="18">
        <v>141.0994567871094</v>
      </c>
      <c r="W2351" s="18">
        <v>105.6109924316406</v>
      </c>
      <c r="X2351" s="103">
        <v>2.0286234253537749</v>
      </c>
      <c r="Y2351" s="18">
        <v>8.7605712937503064</v>
      </c>
      <c r="Z2351" s="18">
        <v>48.569758122884068</v>
      </c>
      <c r="AA2351" s="18">
        <v>125.1277896318967</v>
      </c>
      <c r="AB2351" s="18">
        <v>101.2963104248047</v>
      </c>
      <c r="AC2351" s="18">
        <v>83.156730651855469</v>
      </c>
      <c r="AD2351" s="18">
        <v>100.30178070068359</v>
      </c>
      <c r="AE2351" s="18">
        <v>101.5078964233398</v>
      </c>
      <c r="AF2351" s="18">
        <v>104.3661422729492</v>
      </c>
      <c r="AG2351" s="18">
        <v>103.0410842895508</v>
      </c>
      <c r="AH2351" s="18">
        <v>96.665969848632813</v>
      </c>
      <c r="AI2351" s="18">
        <v>98.188629150390625</v>
      </c>
      <c r="AJ2351" s="18">
        <v>69.22613525390625</v>
      </c>
      <c r="AK2351" s="18">
        <v>89.6337890625</v>
      </c>
      <c r="AL2351" s="18">
        <v>113.5871276855469</v>
      </c>
      <c r="AM2351" s="18">
        <v>135.90779113769531</v>
      </c>
      <c r="AN2351" s="18">
        <v>158.97987365722659</v>
      </c>
      <c r="AO2351" s="18">
        <v>104.7679138183594</v>
      </c>
    </row>
    <row r="2352" spans="1:41" x14ac:dyDescent="0.3">
      <c r="A2352" s="4" t="s">
        <v>6066</v>
      </c>
      <c r="B2352" s="8" t="s">
        <v>9237</v>
      </c>
      <c r="C2352" s="87" t="s">
        <v>5494</v>
      </c>
      <c r="D2352" s="87" t="s">
        <v>4836</v>
      </c>
      <c r="E2352" s="87" t="s">
        <v>6058</v>
      </c>
      <c r="F2352" s="110">
        <v>1.858058734799789</v>
      </c>
      <c r="G2352" s="18">
        <v>11.18436416007056</v>
      </c>
      <c r="H2352" s="18">
        <v>16.819943164935012</v>
      </c>
      <c r="I2352" s="18">
        <v>45.288741785979582</v>
      </c>
      <c r="J2352" s="18">
        <v>80.716690063476563</v>
      </c>
      <c r="K2352" s="18">
        <v>92.268295288085938</v>
      </c>
      <c r="L2352" s="18">
        <v>77.580398559570313</v>
      </c>
      <c r="M2352" s="18">
        <v>85.540420532226563</v>
      </c>
      <c r="N2352" s="18">
        <v>74.133323669433594</v>
      </c>
      <c r="O2352" s="18">
        <v>73.654953002929688</v>
      </c>
      <c r="P2352" s="18">
        <v>68.299209594726563</v>
      </c>
      <c r="Q2352" s="18">
        <v>70.335128784179688</v>
      </c>
      <c r="R2352" s="18">
        <v>46.659381866455078</v>
      </c>
      <c r="S2352" s="18">
        <v>76.727645874023438</v>
      </c>
      <c r="T2352" s="18">
        <v>74.496879577636719</v>
      </c>
      <c r="U2352" s="18">
        <v>89.494949340820313</v>
      </c>
      <c r="V2352" s="18">
        <v>110.729621887207</v>
      </c>
      <c r="W2352" s="18">
        <v>107.5032501220703</v>
      </c>
      <c r="X2352" s="103">
        <v>1.490305301941933</v>
      </c>
      <c r="Y2352" s="18">
        <v>6.435854818564728</v>
      </c>
      <c r="Z2352" s="18">
        <v>35.681224588022417</v>
      </c>
      <c r="AA2352" s="18">
        <v>91.923718309705606</v>
      </c>
      <c r="AB2352" s="18">
        <v>74.416191101074219</v>
      </c>
      <c r="AC2352" s="18">
        <v>86.352699279785156</v>
      </c>
      <c r="AD2352" s="18">
        <v>77.881507873535156</v>
      </c>
      <c r="AE2352" s="18">
        <v>86.260421752929688</v>
      </c>
      <c r="AF2352" s="18">
        <v>86.703994750976563</v>
      </c>
      <c r="AG2352" s="18">
        <v>82.537185668945313</v>
      </c>
      <c r="AH2352" s="18">
        <v>82.330337524414063</v>
      </c>
      <c r="AI2352" s="18">
        <v>72.176918029785156</v>
      </c>
      <c r="AJ2352" s="18">
        <v>64.83831787109375</v>
      </c>
      <c r="AK2352" s="18">
        <v>64.015449523925781</v>
      </c>
      <c r="AL2352" s="18">
        <v>84.877212524414063</v>
      </c>
      <c r="AM2352" s="18">
        <v>112.7212677001953</v>
      </c>
      <c r="AN2352" s="18">
        <v>108.9125137329102</v>
      </c>
      <c r="AO2352" s="18">
        <v>72.406639099121094</v>
      </c>
    </row>
    <row r="2353" spans="1:41" x14ac:dyDescent="0.3">
      <c r="A2353" s="4" t="s">
        <v>5508</v>
      </c>
      <c r="B2353" s="8" t="s">
        <v>9238</v>
      </c>
      <c r="C2353" s="87" t="s">
        <v>5494</v>
      </c>
      <c r="D2353" s="87" t="s">
        <v>4836</v>
      </c>
      <c r="E2353" s="87" t="s">
        <v>5497</v>
      </c>
      <c r="F2353" s="110">
        <v>1.9439604012145839</v>
      </c>
      <c r="G2353" s="18">
        <v>11.70143905180884</v>
      </c>
      <c r="H2353" s="18">
        <v>17.597561826718461</v>
      </c>
      <c r="I2353" s="18">
        <v>47.382528336631438</v>
      </c>
      <c r="J2353" s="18">
        <v>84.448379516601563</v>
      </c>
      <c r="K2353" s="18">
        <v>91.845634460449219</v>
      </c>
      <c r="L2353" s="18">
        <v>84.222816467285156</v>
      </c>
      <c r="M2353" s="18">
        <v>79.590530395507813</v>
      </c>
      <c r="N2353" s="18">
        <v>83.029960632324219</v>
      </c>
      <c r="O2353" s="18">
        <v>89.942657470703125</v>
      </c>
      <c r="P2353" s="18">
        <v>79.132987976074219</v>
      </c>
      <c r="Q2353" s="18">
        <v>98.527557373046875</v>
      </c>
      <c r="R2353" s="18">
        <v>81.237106323242188</v>
      </c>
      <c r="S2353" s="18">
        <v>79.258354187011719</v>
      </c>
      <c r="T2353" s="18">
        <v>119.36782073974609</v>
      </c>
      <c r="U2353" s="18">
        <v>138.78590393066409</v>
      </c>
      <c r="V2353" s="18">
        <v>136.12818908691409</v>
      </c>
      <c r="W2353" s="18">
        <v>101.311164855957</v>
      </c>
      <c r="X2353" s="103">
        <v>1.5631909054618001</v>
      </c>
      <c r="Y2353" s="18">
        <v>6.7506098972765196</v>
      </c>
      <c r="Z2353" s="18">
        <v>37.426268093562641</v>
      </c>
      <c r="AA2353" s="18">
        <v>96.419384854045788</v>
      </c>
      <c r="AB2353" s="18">
        <v>78.055625915527344</v>
      </c>
      <c r="AC2353" s="18">
        <v>92.8004150390625</v>
      </c>
      <c r="AD2353" s="18">
        <v>91.082870483398438</v>
      </c>
      <c r="AE2353" s="18">
        <v>98.234184265136719</v>
      </c>
      <c r="AF2353" s="18">
        <v>92.718330383300781</v>
      </c>
      <c r="AG2353" s="18">
        <v>98.528640747070313</v>
      </c>
      <c r="AH2353" s="18">
        <v>100.7727737426758</v>
      </c>
      <c r="AI2353" s="18">
        <v>81.577529907226563</v>
      </c>
      <c r="AJ2353" s="18">
        <v>95.319160461425781</v>
      </c>
      <c r="AK2353" s="18">
        <v>96.565780639648438</v>
      </c>
      <c r="AL2353" s="18">
        <v>100.1293869018555</v>
      </c>
      <c r="AM2353" s="18">
        <v>117.3392868041992</v>
      </c>
      <c r="AN2353" s="18">
        <v>125.3177032470703</v>
      </c>
      <c r="AO2353" s="18">
        <v>89.596542358398438</v>
      </c>
    </row>
    <row r="2354" spans="1:41" x14ac:dyDescent="0.3">
      <c r="A2354" s="4" t="s">
        <v>6079</v>
      </c>
      <c r="B2354" s="8" t="s">
        <v>9239</v>
      </c>
      <c r="C2354" s="87" t="s">
        <v>5494</v>
      </c>
      <c r="D2354" s="87" t="s">
        <v>4836</v>
      </c>
      <c r="E2354" s="87" t="s">
        <v>6058</v>
      </c>
      <c r="F2354" s="110">
        <v>1.223787451220036</v>
      </c>
      <c r="G2354" s="18">
        <v>7.3664434027938839</v>
      </c>
      <c r="H2354" s="18">
        <v>11.07824795307112</v>
      </c>
      <c r="I2354" s="18">
        <v>29.82887076774692</v>
      </c>
      <c r="J2354" s="18">
        <v>53.163051605224609</v>
      </c>
      <c r="K2354" s="18">
        <v>69.539932250976563</v>
      </c>
      <c r="L2354" s="18">
        <v>57.831089019775391</v>
      </c>
      <c r="M2354" s="18">
        <v>53.729782104492188</v>
      </c>
      <c r="N2354" s="18">
        <v>55.525249481201172</v>
      </c>
      <c r="O2354" s="18">
        <v>46.571701049804688</v>
      </c>
      <c r="P2354" s="18">
        <v>40.543094635009773</v>
      </c>
      <c r="Q2354" s="18">
        <v>36.092872619628913</v>
      </c>
      <c r="R2354" s="18">
        <v>34.227928161621087</v>
      </c>
      <c r="S2354" s="18">
        <v>34.687160491943359</v>
      </c>
      <c r="T2354" s="18">
        <v>50.820991516113281</v>
      </c>
      <c r="U2354" s="18">
        <v>67.976646423339844</v>
      </c>
      <c r="V2354" s="18">
        <v>91.198844909667969</v>
      </c>
      <c r="W2354" s="18">
        <v>84.832832336425781</v>
      </c>
      <c r="X2354" s="103">
        <v>0.91612406597027596</v>
      </c>
      <c r="Y2354" s="18">
        <v>3.9562641806984868</v>
      </c>
      <c r="Z2354" s="18">
        <v>21.934048349545041</v>
      </c>
      <c r="AA2354" s="18">
        <v>56.507569601517147</v>
      </c>
      <c r="AB2354" s="18">
        <v>45.74530029296875</v>
      </c>
      <c r="AC2354" s="18">
        <v>48.256355285644531</v>
      </c>
      <c r="AD2354" s="18">
        <v>63.394584655761719</v>
      </c>
      <c r="AE2354" s="18">
        <v>61.404422760009773</v>
      </c>
      <c r="AF2354" s="18">
        <v>60.355735778808587</v>
      </c>
      <c r="AG2354" s="18">
        <v>55.648212432861328</v>
      </c>
      <c r="AH2354" s="18">
        <v>53.276077270507813</v>
      </c>
      <c r="AI2354" s="18">
        <v>48.703388214111328</v>
      </c>
      <c r="AJ2354" s="18">
        <v>32.554046630859382</v>
      </c>
      <c r="AK2354" s="18">
        <v>44.588062286376953</v>
      </c>
      <c r="AL2354" s="18">
        <v>63.153648376464837</v>
      </c>
      <c r="AM2354" s="18">
        <v>81.924858093261719</v>
      </c>
      <c r="AN2354" s="18">
        <v>89.213340759277344</v>
      </c>
      <c r="AO2354" s="18">
        <v>65.727874755859375</v>
      </c>
    </row>
    <row r="2355" spans="1:41" x14ac:dyDescent="0.3">
      <c r="A2355" s="4" t="s">
        <v>6065</v>
      </c>
      <c r="B2355" s="8" t="s">
        <v>13106</v>
      </c>
      <c r="C2355" s="87" t="s">
        <v>5494</v>
      </c>
      <c r="D2355" s="87" t="s">
        <v>4836</v>
      </c>
      <c r="E2355" s="87" t="s">
        <v>6058</v>
      </c>
      <c r="F2355" s="110">
        <v>2.048796367101585</v>
      </c>
      <c r="G2355" s="18">
        <v>12.332486713323849</v>
      </c>
      <c r="H2355" s="18">
        <v>18.546581873735661</v>
      </c>
      <c r="I2355" s="18">
        <v>49.937823764066763</v>
      </c>
      <c r="J2355" s="18">
        <v>89.002601623535156</v>
      </c>
      <c r="K2355" s="18">
        <v>96.269645690917969</v>
      </c>
      <c r="L2355" s="18">
        <v>90.4093017578125</v>
      </c>
      <c r="M2355" s="18">
        <v>89.057548522949219</v>
      </c>
      <c r="N2355" s="18">
        <v>85.719650268554688</v>
      </c>
      <c r="O2355" s="18">
        <v>84.628974914550781</v>
      </c>
      <c r="P2355" s="18">
        <v>90.574653625488281</v>
      </c>
      <c r="Q2355" s="18">
        <v>85.618820190429688</v>
      </c>
      <c r="R2355" s="18">
        <v>80.954841613769531</v>
      </c>
      <c r="S2355" s="18">
        <v>77.37445068359375</v>
      </c>
      <c r="T2355" s="18">
        <v>85.620803833007813</v>
      </c>
      <c r="U2355" s="18">
        <v>92.593734741210938</v>
      </c>
      <c r="V2355" s="18">
        <v>125.37510681152339</v>
      </c>
      <c r="W2355" s="18">
        <v>78.460395812988281</v>
      </c>
      <c r="X2355" s="103">
        <v>1.5684620434994661</v>
      </c>
      <c r="Y2355" s="18">
        <v>6.7733732056367799</v>
      </c>
      <c r="Z2355" s="18">
        <v>37.552470865512362</v>
      </c>
      <c r="AA2355" s="18">
        <v>96.744514616058069</v>
      </c>
      <c r="AB2355" s="18">
        <v>78.318832397460938</v>
      </c>
      <c r="AC2355" s="18">
        <v>68.942901611328125</v>
      </c>
      <c r="AD2355" s="18">
        <v>73.705078125</v>
      </c>
      <c r="AE2355" s="18">
        <v>83.010200500488281</v>
      </c>
      <c r="AF2355" s="18">
        <v>107.5758438110352</v>
      </c>
      <c r="AG2355" s="18">
        <v>92.4927978515625</v>
      </c>
      <c r="AH2355" s="18">
        <v>109.2124481201172</v>
      </c>
      <c r="AI2355" s="18">
        <v>75.860313415527344</v>
      </c>
      <c r="AJ2355" s="18">
        <v>81.37335205078125</v>
      </c>
      <c r="AK2355" s="18">
        <v>83.498191833496094</v>
      </c>
      <c r="AL2355" s="18">
        <v>89.409400939941406</v>
      </c>
      <c r="AM2355" s="18">
        <v>104.7847595214844</v>
      </c>
      <c r="AN2355" s="18">
        <v>111.3349685668945</v>
      </c>
      <c r="AO2355" s="18">
        <v>98.155242919921875</v>
      </c>
    </row>
    <row r="2356" spans="1:41" x14ac:dyDescent="0.3">
      <c r="A2356" s="4" t="s">
        <v>5533</v>
      </c>
      <c r="B2356" s="8" t="s">
        <v>9240</v>
      </c>
      <c r="C2356" s="87" t="s">
        <v>5494</v>
      </c>
      <c r="D2356" s="87" t="s">
        <v>4836</v>
      </c>
      <c r="E2356" s="87" t="s">
        <v>5497</v>
      </c>
      <c r="F2356" s="110">
        <v>1.992331195427925</v>
      </c>
      <c r="G2356" s="18">
        <v>11.99260131006335</v>
      </c>
      <c r="H2356" s="18">
        <v>18.035434965103839</v>
      </c>
      <c r="I2356" s="18">
        <v>48.561528961359691</v>
      </c>
      <c r="J2356" s="18">
        <v>86.549674987792969</v>
      </c>
      <c r="K2356" s="18">
        <v>107.6664962768555</v>
      </c>
      <c r="L2356" s="18">
        <v>88.219253540039063</v>
      </c>
      <c r="M2356" s="18">
        <v>89.863838195800781</v>
      </c>
      <c r="N2356" s="18">
        <v>87.3829345703125</v>
      </c>
      <c r="O2356" s="18">
        <v>91.954307556152344</v>
      </c>
      <c r="P2356" s="18">
        <v>86.705558776855469</v>
      </c>
      <c r="Q2356" s="18">
        <v>109.54847717285161</v>
      </c>
      <c r="R2356" s="18">
        <v>75.264053344726563</v>
      </c>
      <c r="S2356" s="18">
        <v>102.4845275878906</v>
      </c>
      <c r="T2356" s="18">
        <v>79.806541442871094</v>
      </c>
      <c r="U2356" s="18">
        <v>108.00146484375</v>
      </c>
      <c r="V2356" s="18">
        <v>164.37913513183591</v>
      </c>
      <c r="W2356" s="18">
        <v>138.18330383300781</v>
      </c>
      <c r="X2356" s="103">
        <v>2.0049486067271962</v>
      </c>
      <c r="Y2356" s="18">
        <v>8.6583320442904981</v>
      </c>
      <c r="Z2356" s="18">
        <v>48.002930292777762</v>
      </c>
      <c r="AA2356" s="18">
        <v>123.6675000149792</v>
      </c>
      <c r="AB2356" s="18">
        <v>100.114143371582</v>
      </c>
      <c r="AC2356" s="18">
        <v>83.255706787109375</v>
      </c>
      <c r="AD2356" s="18">
        <v>69.965560913085938</v>
      </c>
      <c r="AE2356" s="18">
        <v>87.817245483398438</v>
      </c>
      <c r="AF2356" s="18">
        <v>94.335861206054688</v>
      </c>
      <c r="AG2356" s="18">
        <v>97.531715393066406</v>
      </c>
      <c r="AH2356" s="18">
        <v>85.345230102539063</v>
      </c>
      <c r="AI2356" s="18">
        <v>104.674072265625</v>
      </c>
      <c r="AJ2356" s="18">
        <v>66.157608032226563</v>
      </c>
      <c r="AK2356" s="18">
        <v>76.526603698730469</v>
      </c>
      <c r="AL2356" s="18">
        <v>113.6907501220703</v>
      </c>
      <c r="AM2356" s="18">
        <v>126.73023986816411</v>
      </c>
      <c r="AN2356" s="18">
        <v>118.298942565918</v>
      </c>
      <c r="AO2356" s="18">
        <v>65.802864074707031</v>
      </c>
    </row>
    <row r="2357" spans="1:41" x14ac:dyDescent="0.3">
      <c r="A2357" s="4" t="s">
        <v>6089</v>
      </c>
      <c r="B2357" s="8" t="s">
        <v>9241</v>
      </c>
      <c r="C2357" s="87" t="s">
        <v>5494</v>
      </c>
      <c r="D2357" s="87" t="s">
        <v>4836</v>
      </c>
      <c r="E2357" s="87" t="s">
        <v>6058</v>
      </c>
      <c r="F2357" s="110">
        <v>1.7845400310435939</v>
      </c>
      <c r="G2357" s="18">
        <v>10.741827043247801</v>
      </c>
      <c r="H2357" s="18">
        <v>16.154420382700611</v>
      </c>
      <c r="I2357" s="18">
        <v>43.496780354139801</v>
      </c>
      <c r="J2357" s="18">
        <v>77.522933959960938</v>
      </c>
      <c r="K2357" s="18">
        <v>90.4068603515625</v>
      </c>
      <c r="L2357" s="18">
        <v>86.738838195800781</v>
      </c>
      <c r="M2357" s="18">
        <v>77.222709655761719</v>
      </c>
      <c r="N2357" s="18">
        <v>89.694557189941406</v>
      </c>
      <c r="O2357" s="18">
        <v>83.399688720703125</v>
      </c>
      <c r="P2357" s="18">
        <v>81.272544860839844</v>
      </c>
      <c r="Q2357" s="18">
        <v>77.970359802246094</v>
      </c>
      <c r="R2357" s="18">
        <v>76.695663452148438</v>
      </c>
      <c r="S2357" s="18">
        <v>94.714927673339844</v>
      </c>
      <c r="T2357" s="18">
        <v>113.72230529785161</v>
      </c>
      <c r="U2357" s="18">
        <v>104.9945831298828</v>
      </c>
      <c r="V2357" s="18">
        <v>117.38356781005859</v>
      </c>
      <c r="W2357" s="18">
        <v>87.893638610839844</v>
      </c>
      <c r="X2357" s="103">
        <v>1.7679681780828631</v>
      </c>
      <c r="Y2357" s="18">
        <v>7.6349366154419256</v>
      </c>
      <c r="Z2357" s="18">
        <v>42.329091592475173</v>
      </c>
      <c r="AA2357" s="18">
        <v>109.0502788729559</v>
      </c>
      <c r="AB2357" s="18">
        <v>88.280876159667969</v>
      </c>
      <c r="AC2357" s="18">
        <v>73.940788269042969</v>
      </c>
      <c r="AD2357" s="18">
        <v>76.222824096679688</v>
      </c>
      <c r="AE2357" s="18">
        <v>84.004440307617188</v>
      </c>
      <c r="AF2357" s="18">
        <v>98.316322326660156</v>
      </c>
      <c r="AG2357" s="18">
        <v>95.031364440917969</v>
      </c>
      <c r="AH2357" s="18">
        <v>106.2361755371094</v>
      </c>
      <c r="AI2357" s="18">
        <v>103.8846969604492</v>
      </c>
      <c r="AJ2357" s="18">
        <v>85.961166381835938</v>
      </c>
      <c r="AK2357" s="18">
        <v>83.389328002929688</v>
      </c>
      <c r="AL2357" s="18">
        <v>130.43461608886719</v>
      </c>
      <c r="AM2357" s="18">
        <v>95.628242492675781</v>
      </c>
      <c r="AN2357" s="18">
        <v>130.8698425292969</v>
      </c>
      <c r="AO2357" s="18">
        <v>100.2882385253906</v>
      </c>
    </row>
    <row r="2358" spans="1:41" x14ac:dyDescent="0.3">
      <c r="A2358" s="4" t="s">
        <v>5527</v>
      </c>
      <c r="B2358" s="8" t="s">
        <v>9242</v>
      </c>
      <c r="C2358" s="87" t="s">
        <v>5494</v>
      </c>
      <c r="D2358" s="87" t="s">
        <v>4836</v>
      </c>
      <c r="E2358" s="87" t="s">
        <v>5497</v>
      </c>
      <c r="F2358" s="110">
        <v>1.952913233339272</v>
      </c>
      <c r="G2358" s="18">
        <v>11.75532956284118</v>
      </c>
      <c r="H2358" s="18">
        <v>17.678606696120109</v>
      </c>
      <c r="I2358" s="18">
        <v>47.600746681807628</v>
      </c>
      <c r="J2358" s="18">
        <v>84.837303161621094</v>
      </c>
      <c r="K2358" s="18">
        <v>89.880729675292969</v>
      </c>
      <c r="L2358" s="18">
        <v>77.464447021484375</v>
      </c>
      <c r="M2358" s="18">
        <v>80.207023620605469</v>
      </c>
      <c r="N2358" s="18">
        <v>78.18798828125</v>
      </c>
      <c r="O2358" s="18">
        <v>79.731307983398438</v>
      </c>
      <c r="P2358" s="18">
        <v>74.236221313476563</v>
      </c>
      <c r="Q2358" s="18">
        <v>85.034317016601563</v>
      </c>
      <c r="R2358" s="18">
        <v>74.034553527832031</v>
      </c>
      <c r="S2358" s="18">
        <v>79.613288879394531</v>
      </c>
      <c r="T2358" s="18">
        <v>110.26210021972661</v>
      </c>
      <c r="U2358" s="18">
        <v>118.09194183349609</v>
      </c>
      <c r="V2358" s="18">
        <v>149.28263854980469</v>
      </c>
      <c r="W2358" s="18">
        <v>97.638381958007813</v>
      </c>
      <c r="X2358" s="103">
        <v>1.691216961288613</v>
      </c>
      <c r="Y2358" s="18">
        <v>7.3034879600608216</v>
      </c>
      <c r="Z2358" s="18">
        <v>40.491496704856402</v>
      </c>
      <c r="AA2358" s="18">
        <v>104.3161769253023</v>
      </c>
      <c r="AB2358" s="18">
        <v>84.448417663574219</v>
      </c>
      <c r="AC2358" s="18">
        <v>81.749786376953125</v>
      </c>
      <c r="AD2358" s="18">
        <v>65.171371459960938</v>
      </c>
      <c r="AE2358" s="18">
        <v>78.113265991210938</v>
      </c>
      <c r="AF2358" s="18">
        <v>88.885688781738281</v>
      </c>
      <c r="AG2358" s="18">
        <v>94.926986694335938</v>
      </c>
      <c r="AH2358" s="18">
        <v>88.822189331054688</v>
      </c>
      <c r="AI2358" s="18">
        <v>88.159767150878906</v>
      </c>
      <c r="AJ2358" s="18">
        <v>70.576904296875</v>
      </c>
      <c r="AK2358" s="18">
        <v>84.370391845703125</v>
      </c>
      <c r="AL2358" s="18">
        <v>94.041107177734375</v>
      </c>
      <c r="AM2358" s="18">
        <v>99.128707885742188</v>
      </c>
      <c r="AN2358" s="18">
        <v>141.88482666015631</v>
      </c>
      <c r="AO2358" s="18">
        <v>64.448844909667969</v>
      </c>
    </row>
    <row r="2359" spans="1:41" x14ac:dyDescent="0.3">
      <c r="A2359" s="4" t="s">
        <v>5525</v>
      </c>
      <c r="B2359" s="8" t="s">
        <v>9243</v>
      </c>
      <c r="C2359" s="87" t="s">
        <v>5494</v>
      </c>
      <c r="D2359" s="87" t="s">
        <v>4836</v>
      </c>
      <c r="E2359" s="87" t="s">
        <v>5497</v>
      </c>
      <c r="F2359" s="110">
        <v>1.7097972215159909</v>
      </c>
      <c r="G2359" s="18">
        <v>10.29192156693164</v>
      </c>
      <c r="H2359" s="18">
        <v>15.4778164709425</v>
      </c>
      <c r="I2359" s="18">
        <v>41.674982292724373</v>
      </c>
      <c r="J2359" s="18">
        <v>74.2760009765625</v>
      </c>
      <c r="K2359" s="18">
        <v>78.175018310546875</v>
      </c>
      <c r="L2359" s="18">
        <v>81.528343200683594</v>
      </c>
      <c r="M2359" s="18">
        <v>65.891242980957031</v>
      </c>
      <c r="N2359" s="18">
        <v>69.288291931152344</v>
      </c>
      <c r="O2359" s="18">
        <v>66.140556335449219</v>
      </c>
      <c r="P2359" s="18">
        <v>66.685333251953125</v>
      </c>
      <c r="Q2359" s="18">
        <v>58.223117828369141</v>
      </c>
      <c r="R2359" s="18">
        <v>61.363754272460938</v>
      </c>
      <c r="S2359" s="18">
        <v>65.536056518554688</v>
      </c>
      <c r="T2359" s="18">
        <v>90.788223266601563</v>
      </c>
      <c r="U2359" s="18">
        <v>86.535224914550781</v>
      </c>
      <c r="V2359" s="18">
        <v>127.39324951171881</v>
      </c>
      <c r="W2359" s="18">
        <v>87.34814453125</v>
      </c>
      <c r="X2359" s="103">
        <v>1.3833295730731581</v>
      </c>
      <c r="Y2359" s="18">
        <v>5.9738821883845521</v>
      </c>
      <c r="Z2359" s="18">
        <v>33.119987637271187</v>
      </c>
      <c r="AA2359" s="18">
        <v>85.325334237868091</v>
      </c>
      <c r="AB2359" s="18">
        <v>69.074516296386719</v>
      </c>
      <c r="AC2359" s="18">
        <v>64.478263854980469</v>
      </c>
      <c r="AD2359" s="18">
        <v>62.086971282958977</v>
      </c>
      <c r="AE2359" s="18">
        <v>72.896583557128906</v>
      </c>
      <c r="AF2359" s="18">
        <v>77.787384033203125</v>
      </c>
      <c r="AG2359" s="18">
        <v>77.527114868164063</v>
      </c>
      <c r="AH2359" s="18">
        <v>89.461235046386719</v>
      </c>
      <c r="AI2359" s="18">
        <v>67.485855102539063</v>
      </c>
      <c r="AJ2359" s="18">
        <v>63.051177978515632</v>
      </c>
      <c r="AK2359" s="18">
        <v>68.668769836425781</v>
      </c>
      <c r="AL2359" s="18">
        <v>94.710006713867188</v>
      </c>
      <c r="AM2359" s="18">
        <v>106.1267929077148</v>
      </c>
      <c r="AN2359" s="18">
        <v>127.4447555541992</v>
      </c>
      <c r="AO2359" s="18">
        <v>71.5799560546875</v>
      </c>
    </row>
    <row r="2360" spans="1:41" x14ac:dyDescent="0.3">
      <c r="A2360" s="4" t="s">
        <v>5498</v>
      </c>
      <c r="B2360" s="8" t="s">
        <v>9244</v>
      </c>
      <c r="C2360" s="87" t="s">
        <v>5494</v>
      </c>
      <c r="D2360" s="87" t="s">
        <v>4836</v>
      </c>
      <c r="E2360" s="87" t="s">
        <v>5497</v>
      </c>
      <c r="F2360" s="110">
        <v>1.564196601566856</v>
      </c>
      <c r="G2360" s="18">
        <v>9.4154959055982665</v>
      </c>
      <c r="H2360" s="18">
        <v>14.159777322633429</v>
      </c>
      <c r="I2360" s="18">
        <v>38.126080012482163</v>
      </c>
      <c r="J2360" s="18">
        <v>67.950904846191406</v>
      </c>
      <c r="K2360" s="18">
        <v>79.668243408203125</v>
      </c>
      <c r="L2360" s="18">
        <v>72.211585998535156</v>
      </c>
      <c r="M2360" s="18">
        <v>67.264869689941406</v>
      </c>
      <c r="N2360" s="18">
        <v>75.481086730957031</v>
      </c>
      <c r="O2360" s="18">
        <v>68.255691528320313</v>
      </c>
      <c r="P2360" s="18">
        <v>73.081283569335938</v>
      </c>
      <c r="Q2360" s="18">
        <v>52.504718780517578</v>
      </c>
      <c r="R2360" s="18">
        <v>81.953300476074219</v>
      </c>
      <c r="S2360" s="18">
        <v>53.155292510986328</v>
      </c>
      <c r="T2360" s="18">
        <v>53.8558349609375</v>
      </c>
      <c r="U2360" s="18">
        <v>102.69687652587891</v>
      </c>
      <c r="V2360" s="18">
        <v>117.312370300293</v>
      </c>
      <c r="W2360" s="18">
        <v>87.183090209960938</v>
      </c>
      <c r="X2360" s="103">
        <v>1.0747396516626211</v>
      </c>
      <c r="Y2360" s="18">
        <v>4.6412425406005564</v>
      </c>
      <c r="Z2360" s="18">
        <v>25.731658361986501</v>
      </c>
      <c r="AA2360" s="18">
        <v>66.291158507570827</v>
      </c>
      <c r="AB2360" s="18">
        <v>53.665534973144531</v>
      </c>
      <c r="AC2360" s="18">
        <v>61.428558349609382</v>
      </c>
      <c r="AD2360" s="18">
        <v>70.851638793945313</v>
      </c>
      <c r="AE2360" s="18">
        <v>71.729263305664063</v>
      </c>
      <c r="AF2360" s="18">
        <v>92.881050109863281</v>
      </c>
      <c r="AG2360" s="18">
        <v>80.535270690917969</v>
      </c>
      <c r="AH2360" s="18">
        <v>71.147125244140625</v>
      </c>
      <c r="AI2360" s="18">
        <v>66.870307922363281</v>
      </c>
      <c r="AJ2360" s="18">
        <v>50.548679351806641</v>
      </c>
      <c r="AK2360" s="18">
        <v>69.751800537109375</v>
      </c>
      <c r="AL2360" s="18">
        <v>80.944076538085938</v>
      </c>
      <c r="AM2360" s="18">
        <v>100.2356262207031</v>
      </c>
      <c r="AN2360" s="18">
        <v>113.86846923828131</v>
      </c>
      <c r="AO2360" s="18">
        <v>63.882610321044922</v>
      </c>
    </row>
    <row r="2361" spans="1:41" x14ac:dyDescent="0.3">
      <c r="A2361" s="4" t="s">
        <v>6073</v>
      </c>
      <c r="B2361" s="8" t="s">
        <v>9245</v>
      </c>
      <c r="C2361" s="87" t="s">
        <v>5494</v>
      </c>
      <c r="D2361" s="87" t="s">
        <v>4836</v>
      </c>
      <c r="E2361" s="87" t="s">
        <v>6058</v>
      </c>
      <c r="F2361" s="110">
        <v>1.195258498311577</v>
      </c>
      <c r="G2361" s="18">
        <v>7.1947167547296136</v>
      </c>
      <c r="H2361" s="18">
        <v>10.8199916571381</v>
      </c>
      <c r="I2361" s="18">
        <v>29.133499648687671</v>
      </c>
      <c r="J2361" s="18">
        <v>51.923713684082031</v>
      </c>
      <c r="K2361" s="18">
        <v>60.050277709960938</v>
      </c>
      <c r="L2361" s="18">
        <v>59.469013214111328</v>
      </c>
      <c r="M2361" s="18">
        <v>53.531692504882813</v>
      </c>
      <c r="N2361" s="18">
        <v>48.582962036132813</v>
      </c>
      <c r="O2361" s="18">
        <v>41.541469573974609</v>
      </c>
      <c r="P2361" s="18">
        <v>40.817073822021477</v>
      </c>
      <c r="Q2361" s="18">
        <v>40.307151794433587</v>
      </c>
      <c r="R2361" s="18">
        <v>39.24969482421875</v>
      </c>
      <c r="S2361" s="18">
        <v>40.207962036132813</v>
      </c>
      <c r="T2361" s="18">
        <v>41.199417114257813</v>
      </c>
      <c r="U2361" s="18">
        <v>77.752555847167969</v>
      </c>
      <c r="V2361" s="18">
        <v>90.355400085449219</v>
      </c>
      <c r="W2361" s="18">
        <v>58.374393463134773</v>
      </c>
      <c r="X2361" s="103">
        <v>1.1087190799041251</v>
      </c>
      <c r="Y2361" s="18">
        <v>4.7879820487370459</v>
      </c>
      <c r="Z2361" s="18">
        <v>26.54520147216525</v>
      </c>
      <c r="AA2361" s="18">
        <v>68.387048112155099</v>
      </c>
      <c r="AB2361" s="18">
        <v>55.362247467041023</v>
      </c>
      <c r="AC2361" s="18">
        <v>47.195137023925781</v>
      </c>
      <c r="AD2361" s="18">
        <v>59.930671691894531</v>
      </c>
      <c r="AE2361" s="18">
        <v>66.422119140625</v>
      </c>
      <c r="AF2361" s="18">
        <v>55.752655029296882</v>
      </c>
      <c r="AG2361" s="18">
        <v>47.878883361816413</v>
      </c>
      <c r="AH2361" s="18">
        <v>50.603504180908203</v>
      </c>
      <c r="AI2361" s="18">
        <v>43.470729827880859</v>
      </c>
      <c r="AJ2361" s="18">
        <v>39.531665802001953</v>
      </c>
      <c r="AK2361" s="18">
        <v>41.43914794921875</v>
      </c>
      <c r="AL2361" s="18">
        <v>64.645828247070313</v>
      </c>
      <c r="AM2361" s="18">
        <v>82.915939331054688</v>
      </c>
      <c r="AN2361" s="18">
        <v>104.084846496582</v>
      </c>
      <c r="AO2361" s="18">
        <v>106.3220748901367</v>
      </c>
    </row>
    <row r="2362" spans="1:41" x14ac:dyDescent="0.3">
      <c r="A2362" s="4" t="s">
        <v>6067</v>
      </c>
      <c r="B2362" s="8" t="s">
        <v>9246</v>
      </c>
      <c r="C2362" s="87" t="s">
        <v>5494</v>
      </c>
      <c r="D2362" s="87" t="s">
        <v>4836</v>
      </c>
      <c r="E2362" s="87" t="s">
        <v>6058</v>
      </c>
      <c r="F2362" s="110">
        <v>1.314970861819813</v>
      </c>
      <c r="G2362" s="18">
        <v>7.915311127158386</v>
      </c>
      <c r="H2362" s="18">
        <v>11.903679224509609</v>
      </c>
      <c r="I2362" s="18">
        <v>32.051395739899228</v>
      </c>
      <c r="J2362" s="18">
        <v>57.124187469482422</v>
      </c>
      <c r="K2362" s="18">
        <v>60.413543701171882</v>
      </c>
      <c r="L2362" s="18">
        <v>50.405460357666023</v>
      </c>
      <c r="M2362" s="18">
        <v>49.690975189208977</v>
      </c>
      <c r="N2362" s="18">
        <v>61.182075500488281</v>
      </c>
      <c r="O2362" s="18">
        <v>53.306968688964837</v>
      </c>
      <c r="P2362" s="18">
        <v>41.050201416015632</v>
      </c>
      <c r="Q2362" s="18">
        <v>36.015087127685547</v>
      </c>
      <c r="R2362" s="18">
        <v>41.614551544189453</v>
      </c>
      <c r="S2362" s="18">
        <v>39.546562194824219</v>
      </c>
      <c r="T2362" s="18">
        <v>54.154899597167969</v>
      </c>
      <c r="U2362" s="18">
        <v>87.014808654785156</v>
      </c>
      <c r="V2362" s="18">
        <v>102.6600646972656</v>
      </c>
      <c r="W2362" s="18">
        <v>87.870880126953125</v>
      </c>
      <c r="X2362" s="103">
        <v>0.84129243938838583</v>
      </c>
      <c r="Y2362" s="18">
        <v>3.633105238775284</v>
      </c>
      <c r="Z2362" s="18">
        <v>20.142412722350929</v>
      </c>
      <c r="AA2362" s="18">
        <v>51.891870151473348</v>
      </c>
      <c r="AB2362" s="18">
        <v>42.008693695068359</v>
      </c>
      <c r="AC2362" s="18">
        <v>46.717868804931641</v>
      </c>
      <c r="AD2362" s="18">
        <v>51.688259124755859</v>
      </c>
      <c r="AE2362" s="18">
        <v>55.19580078125</v>
      </c>
      <c r="AF2362" s="18">
        <v>53.706783294677727</v>
      </c>
      <c r="AG2362" s="18">
        <v>56.724624633789063</v>
      </c>
      <c r="AH2362" s="18">
        <v>55.461330413818359</v>
      </c>
      <c r="AI2362" s="18">
        <v>46.540691375732422</v>
      </c>
      <c r="AJ2362" s="18">
        <v>38.040996551513672</v>
      </c>
      <c r="AK2362" s="18">
        <v>50.158042907714837</v>
      </c>
      <c r="AL2362" s="18">
        <v>74.155303955078125</v>
      </c>
      <c r="AM2362" s="18">
        <v>94.07635498046875</v>
      </c>
      <c r="AN2362" s="18">
        <v>99.699966430664063</v>
      </c>
      <c r="AO2362" s="18">
        <v>102.47084808349609</v>
      </c>
    </row>
    <row r="2363" spans="1:41" x14ac:dyDescent="0.3">
      <c r="A2363" s="4" t="s">
        <v>6072</v>
      </c>
      <c r="B2363" s="8" t="s">
        <v>8262</v>
      </c>
      <c r="C2363" s="87" t="s">
        <v>5494</v>
      </c>
      <c r="D2363" s="87" t="s">
        <v>4836</v>
      </c>
      <c r="E2363" s="87" t="s">
        <v>6058</v>
      </c>
      <c r="F2363" s="110">
        <v>1.46606827868235</v>
      </c>
      <c r="G2363" s="18">
        <v>8.8248241055081778</v>
      </c>
      <c r="H2363" s="18">
        <v>13.271477731842699</v>
      </c>
      <c r="I2363" s="18">
        <v>35.734278185245252</v>
      </c>
      <c r="J2363" s="18">
        <v>63.688072204589837</v>
      </c>
      <c r="K2363" s="18">
        <v>72.1968994140625</v>
      </c>
      <c r="L2363" s="18">
        <v>74.000961303710938</v>
      </c>
      <c r="M2363" s="18">
        <v>52.318500518798828</v>
      </c>
      <c r="N2363" s="18">
        <v>76.812530517578125</v>
      </c>
      <c r="O2363" s="18">
        <v>58.898139953613281</v>
      </c>
      <c r="P2363" s="18">
        <v>54.987369537353523</v>
      </c>
      <c r="Q2363" s="18">
        <v>58.224700927734382</v>
      </c>
      <c r="R2363" s="18">
        <v>28.631307601928711</v>
      </c>
      <c r="S2363" s="18">
        <v>42.385356903076172</v>
      </c>
      <c r="T2363" s="18">
        <v>61.877754211425781</v>
      </c>
      <c r="U2363" s="18">
        <v>88.812873840332031</v>
      </c>
      <c r="V2363" s="18">
        <v>118.8278427124023</v>
      </c>
      <c r="W2363" s="18">
        <v>56.17547607421875</v>
      </c>
      <c r="X2363" s="103">
        <v>1.371840145350083</v>
      </c>
      <c r="Y2363" s="18">
        <v>5.9242653154674692</v>
      </c>
      <c r="Z2363" s="18">
        <v>32.844905175683813</v>
      </c>
      <c r="AA2363" s="18">
        <v>84.616653327869614</v>
      </c>
      <c r="AB2363" s="18">
        <v>68.500808715820313</v>
      </c>
      <c r="AC2363" s="18">
        <v>58.689128875732422</v>
      </c>
      <c r="AD2363" s="18">
        <v>52.748611450195313</v>
      </c>
      <c r="AE2363" s="18">
        <v>63.40313720703125</v>
      </c>
      <c r="AF2363" s="18">
        <v>76.415458679199219</v>
      </c>
      <c r="AG2363" s="18">
        <v>60.818275451660163</v>
      </c>
      <c r="AH2363" s="18">
        <v>65.524711608886719</v>
      </c>
      <c r="AI2363" s="18">
        <v>51.876934051513672</v>
      </c>
      <c r="AJ2363" s="18">
        <v>55.214664459228523</v>
      </c>
      <c r="AK2363" s="18">
        <v>46.545963287353523</v>
      </c>
      <c r="AL2363" s="18">
        <v>58.344448089599609</v>
      </c>
      <c r="AM2363" s="18">
        <v>80.212165832519531</v>
      </c>
      <c r="AN2363" s="18">
        <v>75.736053466796875</v>
      </c>
      <c r="AO2363" s="18">
        <v>41.945343017578132</v>
      </c>
    </row>
    <row r="2364" spans="1:41" x14ac:dyDescent="0.3">
      <c r="A2364" s="4" t="s">
        <v>5496</v>
      </c>
      <c r="B2364" s="8" t="s">
        <v>9247</v>
      </c>
      <c r="C2364" s="87" t="s">
        <v>5494</v>
      </c>
      <c r="D2364" s="87" t="s">
        <v>4836</v>
      </c>
      <c r="E2364" s="87" t="s">
        <v>5497</v>
      </c>
      <c r="F2364" s="110">
        <v>2.1585078567073901</v>
      </c>
      <c r="G2364" s="18">
        <v>12.99288201155286</v>
      </c>
      <c r="H2364" s="18">
        <v>19.539737248831401</v>
      </c>
      <c r="I2364" s="18">
        <v>52.61195630393388</v>
      </c>
      <c r="J2364" s="18">
        <v>93.768623352050781</v>
      </c>
      <c r="K2364" s="18">
        <v>73.838157653808594</v>
      </c>
      <c r="L2364" s="18">
        <v>70.398666381835938</v>
      </c>
      <c r="M2364" s="18">
        <v>79.116424560546875</v>
      </c>
      <c r="N2364" s="18">
        <v>77.03582763671875</v>
      </c>
      <c r="O2364" s="18">
        <v>79.205787658691406</v>
      </c>
      <c r="P2364" s="18">
        <v>77.27716064453125</v>
      </c>
      <c r="Q2364" s="18">
        <v>65.146324157714844</v>
      </c>
      <c r="R2364" s="18">
        <v>61.403377532958977</v>
      </c>
      <c r="S2364" s="18">
        <v>61.61627197265625</v>
      </c>
      <c r="T2364" s="18">
        <v>66.128669738769531</v>
      </c>
      <c r="U2364" s="18">
        <v>134.45710754394531</v>
      </c>
      <c r="V2364" s="18">
        <v>105.7995147705078</v>
      </c>
      <c r="W2364" s="18">
        <v>66.08966064453125</v>
      </c>
      <c r="X2364" s="103">
        <v>1.8269722573806919</v>
      </c>
      <c r="Y2364" s="18">
        <v>7.8897445984566046</v>
      </c>
      <c r="Z2364" s="18">
        <v>43.741780524261138</v>
      </c>
      <c r="AA2364" s="18">
        <v>112.68971728697051</v>
      </c>
      <c r="AB2364" s="18">
        <v>91.227157592773438</v>
      </c>
      <c r="AC2364" s="18">
        <v>70.117874145507813</v>
      </c>
      <c r="AD2364" s="18">
        <v>69.255706787109375</v>
      </c>
      <c r="AE2364" s="18">
        <v>76.874542236328125</v>
      </c>
      <c r="AF2364" s="18">
        <v>91.204673767089844</v>
      </c>
      <c r="AG2364" s="18">
        <v>89.323318481445313</v>
      </c>
      <c r="AH2364" s="18">
        <v>91.250709533691406</v>
      </c>
      <c r="AI2364" s="18">
        <v>67.383720397949219</v>
      </c>
      <c r="AJ2364" s="18">
        <v>61.101093292236328</v>
      </c>
      <c r="AK2364" s="18">
        <v>84.868003845214844</v>
      </c>
      <c r="AL2364" s="18">
        <v>111.4482955932617</v>
      </c>
      <c r="AM2364" s="18">
        <v>89.857902526855469</v>
      </c>
      <c r="AN2364" s="18">
        <v>118.4693222045898</v>
      </c>
      <c r="AO2364" s="18">
        <v>71.48773193359375</v>
      </c>
    </row>
    <row r="2365" spans="1:41" x14ac:dyDescent="0.3">
      <c r="A2365" s="4" t="s">
        <v>5519</v>
      </c>
      <c r="B2365" s="8" t="s">
        <v>9248</v>
      </c>
      <c r="C2365" s="87" t="s">
        <v>5494</v>
      </c>
      <c r="D2365" s="87" t="s">
        <v>4836</v>
      </c>
      <c r="E2365" s="87" t="s">
        <v>5497</v>
      </c>
      <c r="F2365" s="110">
        <v>1.7622774634976499</v>
      </c>
      <c r="G2365" s="18">
        <v>10.60782015858447</v>
      </c>
      <c r="H2365" s="18">
        <v>15.952890089919711</v>
      </c>
      <c r="I2365" s="18">
        <v>42.954147522250423</v>
      </c>
      <c r="J2365" s="18">
        <v>76.555816650390625</v>
      </c>
      <c r="K2365" s="18">
        <v>69.600563049316406</v>
      </c>
      <c r="L2365" s="18">
        <v>85.045661926269531</v>
      </c>
      <c r="M2365" s="18">
        <v>83.161834716796875</v>
      </c>
      <c r="N2365" s="18">
        <v>61.964954376220703</v>
      </c>
      <c r="O2365" s="18">
        <v>97.738037109375</v>
      </c>
      <c r="P2365" s="18">
        <v>66.410629272460938</v>
      </c>
      <c r="Q2365" s="18">
        <v>67.5775146484375</v>
      </c>
      <c r="R2365" s="18">
        <v>49.702308654785163</v>
      </c>
      <c r="S2365" s="18">
        <v>49.990623474121087</v>
      </c>
      <c r="T2365" s="18">
        <v>65.959373474121094</v>
      </c>
      <c r="U2365" s="18">
        <v>95.197853088378906</v>
      </c>
      <c r="V2365" s="18">
        <v>164.78474426269531</v>
      </c>
      <c r="W2365" s="18">
        <v>67.026039123535156</v>
      </c>
      <c r="X2365" s="103">
        <v>1.093611025620423</v>
      </c>
      <c r="Y2365" s="18">
        <v>4.7227382065295416</v>
      </c>
      <c r="Z2365" s="18">
        <v>26.183481039927369</v>
      </c>
      <c r="AA2365" s="18">
        <v>67.455166218979798</v>
      </c>
      <c r="AB2365" s="18">
        <v>54.60784912109375</v>
      </c>
      <c r="AC2365" s="18">
        <v>64.960784912109375</v>
      </c>
      <c r="AD2365" s="18">
        <v>63.874542236328132</v>
      </c>
      <c r="AE2365" s="18">
        <v>61.826972961425781</v>
      </c>
      <c r="AF2365" s="18">
        <v>72.851028442382813</v>
      </c>
      <c r="AG2365" s="18">
        <v>94.133781433105469</v>
      </c>
      <c r="AH2365" s="18">
        <v>84.565086364746094</v>
      </c>
      <c r="AI2365" s="18">
        <v>68.341194152832031</v>
      </c>
      <c r="AJ2365" s="18">
        <v>50.294601440429688</v>
      </c>
      <c r="AK2365" s="18">
        <v>53.544387817382813</v>
      </c>
      <c r="AL2365" s="18">
        <v>81.5479736328125</v>
      </c>
      <c r="AM2365" s="18">
        <v>88.5799560546875</v>
      </c>
      <c r="AN2365" s="18">
        <v>110.5167922973633</v>
      </c>
      <c r="AO2365" s="18">
        <v>84.672698974609375</v>
      </c>
    </row>
    <row r="2366" spans="1:41" x14ac:dyDescent="0.3">
      <c r="A2366" s="4" t="s">
        <v>6070</v>
      </c>
      <c r="B2366" s="8" t="s">
        <v>9249</v>
      </c>
      <c r="C2366" s="87" t="s">
        <v>5494</v>
      </c>
      <c r="D2366" s="87" t="s">
        <v>4836</v>
      </c>
      <c r="E2366" s="87" t="s">
        <v>6058</v>
      </c>
      <c r="F2366" s="110">
        <v>1.3395679237655329</v>
      </c>
      <c r="G2366" s="18">
        <v>8.063370223954589</v>
      </c>
      <c r="H2366" s="18">
        <v>12.12634236007297</v>
      </c>
      <c r="I2366" s="18">
        <v>32.650930063701722</v>
      </c>
      <c r="J2366" s="18">
        <v>58.192718505859382</v>
      </c>
      <c r="K2366" s="18">
        <v>58.210773468017578</v>
      </c>
      <c r="L2366" s="18">
        <v>54.832454681396477</v>
      </c>
      <c r="M2366" s="18">
        <v>55.812164306640632</v>
      </c>
      <c r="N2366" s="18">
        <v>65.013198852539063</v>
      </c>
      <c r="O2366" s="18">
        <v>51.736026763916023</v>
      </c>
      <c r="P2366" s="18">
        <v>45.029258728027337</v>
      </c>
      <c r="Q2366" s="18">
        <v>35.308235168457031</v>
      </c>
      <c r="R2366" s="18">
        <v>39.322227478027337</v>
      </c>
      <c r="S2366" s="18">
        <v>53.362621307373047</v>
      </c>
      <c r="T2366" s="18">
        <v>67.987884521484375</v>
      </c>
      <c r="U2366" s="18">
        <v>57.722156524658203</v>
      </c>
      <c r="V2366" s="18">
        <v>104.82740783691411</v>
      </c>
      <c r="W2366" s="18">
        <v>55.295375823974609</v>
      </c>
      <c r="X2366" s="103">
        <v>1.107764747077572</v>
      </c>
      <c r="Y2366" s="18">
        <v>4.7838607807577356</v>
      </c>
      <c r="Z2366" s="18">
        <v>26.522352621079769</v>
      </c>
      <c r="AA2366" s="18">
        <v>68.328183782941835</v>
      </c>
      <c r="AB2366" s="18">
        <v>55.314594268798828</v>
      </c>
      <c r="AC2366" s="18">
        <v>54.512763977050781</v>
      </c>
      <c r="AD2366" s="18">
        <v>63.988407135009773</v>
      </c>
      <c r="AE2366" s="18">
        <v>56.544464111328132</v>
      </c>
      <c r="AF2366" s="18">
        <v>85.491348266601563</v>
      </c>
      <c r="AG2366" s="18">
        <v>61.053546905517578</v>
      </c>
      <c r="AH2366" s="18">
        <v>62.927883148193359</v>
      </c>
      <c r="AI2366" s="18">
        <v>46.531440734863281</v>
      </c>
      <c r="AJ2366" s="18">
        <v>42.335090637207031</v>
      </c>
      <c r="AK2366" s="18">
        <v>46.923511505126953</v>
      </c>
      <c r="AL2366" s="18">
        <v>95.123275756835938</v>
      </c>
      <c r="AM2366" s="18">
        <v>105.6687850952148</v>
      </c>
      <c r="AN2366" s="18">
        <v>111.31455993652339</v>
      </c>
      <c r="AO2366" s="18">
        <v>67.062644958496094</v>
      </c>
    </row>
    <row r="2367" spans="1:41" x14ac:dyDescent="0.3">
      <c r="A2367" s="4" t="s">
        <v>6074</v>
      </c>
      <c r="B2367" s="8" t="s">
        <v>9250</v>
      </c>
      <c r="C2367" s="87" t="s">
        <v>5494</v>
      </c>
      <c r="D2367" s="87" t="s">
        <v>4836</v>
      </c>
      <c r="E2367" s="87" t="s">
        <v>6058</v>
      </c>
      <c r="F2367" s="110">
        <v>1.7307157314624251</v>
      </c>
      <c r="G2367" s="18">
        <v>10.417838056300409</v>
      </c>
      <c r="H2367" s="18">
        <v>15.66717977889631</v>
      </c>
      <c r="I2367" s="18">
        <v>42.184854762182972</v>
      </c>
      <c r="J2367" s="18">
        <v>75.184730529785156</v>
      </c>
      <c r="K2367" s="18">
        <v>74.0325927734375</v>
      </c>
      <c r="L2367" s="18">
        <v>68.007698059082031</v>
      </c>
      <c r="M2367" s="18">
        <v>60.784023284912109</v>
      </c>
      <c r="N2367" s="18">
        <v>69.501930236816406</v>
      </c>
      <c r="O2367" s="18">
        <v>59.807811737060547</v>
      </c>
      <c r="P2367" s="18">
        <v>58.088478088378913</v>
      </c>
      <c r="Q2367" s="18">
        <v>60.261871337890632</v>
      </c>
      <c r="R2367" s="18">
        <v>43.749954223632813</v>
      </c>
      <c r="S2367" s="18">
        <v>56.148788452148438</v>
      </c>
      <c r="T2367" s="18">
        <v>82.953010559082031</v>
      </c>
      <c r="U2367" s="18">
        <v>97.565528869628906</v>
      </c>
      <c r="V2367" s="18">
        <v>126.50823974609381</v>
      </c>
      <c r="W2367" s="18">
        <v>112.3022155761719</v>
      </c>
      <c r="X2367" s="103">
        <v>1.203412166373383</v>
      </c>
      <c r="Y2367" s="18">
        <v>5.1969123236571049</v>
      </c>
      <c r="Z2367" s="18">
        <v>28.812364637216</v>
      </c>
      <c r="AA2367" s="18">
        <v>74.227824894693697</v>
      </c>
      <c r="AB2367" s="18">
        <v>60.090606689453132</v>
      </c>
      <c r="AC2367" s="18">
        <v>65.681427001953125</v>
      </c>
      <c r="AD2367" s="18">
        <v>57.851207733154297</v>
      </c>
      <c r="AE2367" s="18">
        <v>63.622428894042969</v>
      </c>
      <c r="AF2367" s="18">
        <v>72.612403869628906</v>
      </c>
      <c r="AG2367" s="18">
        <v>65.702919006347656</v>
      </c>
      <c r="AH2367" s="18">
        <v>74.196250915527344</v>
      </c>
      <c r="AI2367" s="18">
        <v>68.91278076171875</v>
      </c>
      <c r="AJ2367" s="18">
        <v>48.483757019042969</v>
      </c>
      <c r="AK2367" s="18">
        <v>67.968345642089844</v>
      </c>
      <c r="AL2367" s="18">
        <v>100.84450531005859</v>
      </c>
      <c r="AM2367" s="18">
        <v>125.7176971435547</v>
      </c>
      <c r="AN2367" s="18">
        <v>160.05718994140631</v>
      </c>
      <c r="AO2367" s="18">
        <v>172.38774108886719</v>
      </c>
    </row>
    <row r="2368" spans="1:41" x14ac:dyDescent="0.3">
      <c r="A2368" s="4" t="s">
        <v>5516</v>
      </c>
      <c r="B2368" s="8" t="s">
        <v>9251</v>
      </c>
      <c r="C2368" s="87" t="s">
        <v>5494</v>
      </c>
      <c r="D2368" s="87" t="s">
        <v>4836</v>
      </c>
      <c r="E2368" s="87" t="s">
        <v>5497</v>
      </c>
      <c r="F2368" s="110">
        <v>1.3583195733091511</v>
      </c>
      <c r="G2368" s="18">
        <v>8.1762435541512453</v>
      </c>
      <c r="H2368" s="18">
        <v>12.296090319954549</v>
      </c>
      <c r="I2368" s="18">
        <v>33.10798699001765</v>
      </c>
      <c r="J2368" s="18">
        <v>59.007316589355469</v>
      </c>
      <c r="K2368" s="18">
        <v>68.341209411621094</v>
      </c>
      <c r="L2368" s="18">
        <v>61.807415008544922</v>
      </c>
      <c r="M2368" s="18">
        <v>76.843276977539063</v>
      </c>
      <c r="N2368" s="18">
        <v>62.010467529296882</v>
      </c>
      <c r="O2368" s="18">
        <v>51.254108428955078</v>
      </c>
      <c r="P2368" s="18">
        <v>52.037067413330078</v>
      </c>
      <c r="Q2368" s="18">
        <v>45.936759948730469</v>
      </c>
      <c r="R2368" s="18">
        <v>51.544219970703132</v>
      </c>
      <c r="S2368" s="18">
        <v>46.861660003662109</v>
      </c>
      <c r="T2368" s="18">
        <v>83.035690307617188</v>
      </c>
      <c r="U2368" s="18">
        <v>109.08612060546881</v>
      </c>
      <c r="V2368" s="18">
        <v>92.438102722167969</v>
      </c>
      <c r="W2368" s="18">
        <v>49.330905914306641</v>
      </c>
      <c r="X2368" s="103">
        <v>1.145999176555111</v>
      </c>
      <c r="Y2368" s="18">
        <v>4.9489754299960182</v>
      </c>
      <c r="Z2368" s="18">
        <v>27.437769927456721</v>
      </c>
      <c r="AA2368" s="18">
        <v>70.686526681169369</v>
      </c>
      <c r="AB2368" s="18">
        <v>57.223773956298828</v>
      </c>
      <c r="AC2368" s="18">
        <v>62.036579132080078</v>
      </c>
      <c r="AD2368" s="18">
        <v>50.396446228027337</v>
      </c>
      <c r="AE2368" s="18">
        <v>71.483627319335938</v>
      </c>
      <c r="AF2368" s="18">
        <v>67.979743957519531</v>
      </c>
      <c r="AG2368" s="18">
        <v>61.666725158691413</v>
      </c>
      <c r="AH2368" s="18">
        <v>70.397354125976563</v>
      </c>
      <c r="AI2368" s="18">
        <v>57.514068603515632</v>
      </c>
      <c r="AJ2368" s="18">
        <v>68.751777648925781</v>
      </c>
      <c r="AK2368" s="18">
        <v>69.007499694824219</v>
      </c>
      <c r="AL2368" s="18">
        <v>83.255271911621094</v>
      </c>
      <c r="AM2368" s="18">
        <v>99.101997375488281</v>
      </c>
      <c r="AN2368" s="18">
        <v>116.0175094604492</v>
      </c>
      <c r="AO2368" s="18">
        <v>87.845680236816406</v>
      </c>
    </row>
    <row r="2369" spans="1:41" x14ac:dyDescent="0.3">
      <c r="A2369" s="4" t="s">
        <v>6075</v>
      </c>
      <c r="B2369" s="8" t="s">
        <v>9252</v>
      </c>
      <c r="C2369" s="87" t="s">
        <v>5494</v>
      </c>
      <c r="D2369" s="87" t="s">
        <v>4836</v>
      </c>
      <c r="E2369" s="87" t="s">
        <v>6058</v>
      </c>
      <c r="F2369" s="110">
        <v>1.402120782434074</v>
      </c>
      <c r="G2369" s="18">
        <v>8.4398997369884032</v>
      </c>
      <c r="H2369" s="18">
        <v>12.692597617726291</v>
      </c>
      <c r="I2369" s="18">
        <v>34.17560751934721</v>
      </c>
      <c r="J2369" s="18">
        <v>60.910102844238281</v>
      </c>
      <c r="K2369" s="18">
        <v>47.920364379882813</v>
      </c>
      <c r="L2369" s="18">
        <v>45.295845031738281</v>
      </c>
      <c r="M2369" s="18">
        <v>37.148143768310547</v>
      </c>
      <c r="N2369" s="18">
        <v>48.545680999755859</v>
      </c>
      <c r="O2369" s="18">
        <v>29.933225631713871</v>
      </c>
      <c r="P2369" s="18">
        <v>28.421710968017582</v>
      </c>
      <c r="Q2369" s="18">
        <v>25.231145858764648</v>
      </c>
      <c r="R2369" s="18">
        <v>21.06231689453125</v>
      </c>
      <c r="S2369" s="18">
        <v>29.212593078613281</v>
      </c>
      <c r="T2369" s="18">
        <v>33.80450439453125</v>
      </c>
      <c r="U2369" s="18">
        <v>58.499362945556641</v>
      </c>
      <c r="V2369" s="18">
        <v>124.89439392089839</v>
      </c>
      <c r="W2369" s="18">
        <v>83.595108032226563</v>
      </c>
      <c r="X2369" s="103">
        <v>0.70843994384149944</v>
      </c>
      <c r="Y2369" s="18">
        <v>3.0593842887728582</v>
      </c>
      <c r="Z2369" s="18">
        <v>16.961628406203872</v>
      </c>
      <c r="AA2369" s="18">
        <v>43.69737781390986</v>
      </c>
      <c r="AB2369" s="18">
        <v>35.374900817871087</v>
      </c>
      <c r="AC2369" s="18">
        <v>35.373207092285163</v>
      </c>
      <c r="AD2369" s="18">
        <v>41.274833679199219</v>
      </c>
      <c r="AE2369" s="18">
        <v>49.764205932617188</v>
      </c>
      <c r="AF2369" s="18">
        <v>46.499221801757813</v>
      </c>
      <c r="AG2369" s="18">
        <v>42.794551849365227</v>
      </c>
      <c r="AH2369" s="18">
        <v>35.182353973388672</v>
      </c>
      <c r="AI2369" s="18">
        <v>50.85760498046875</v>
      </c>
      <c r="AJ2369" s="18">
        <v>22.50247764587402</v>
      </c>
      <c r="AK2369" s="18">
        <v>42.645301818847663</v>
      </c>
      <c r="AL2369" s="18">
        <v>60.485664367675781</v>
      </c>
      <c r="AM2369" s="18">
        <v>83.40447998046875</v>
      </c>
      <c r="AN2369" s="18">
        <v>94.689468383789063</v>
      </c>
      <c r="AO2369" s="18">
        <v>156.2261047363281</v>
      </c>
    </row>
    <row r="2370" spans="1:41" x14ac:dyDescent="0.3">
      <c r="A2370" s="4" t="s">
        <v>5506</v>
      </c>
      <c r="B2370" s="8" t="s">
        <v>13107</v>
      </c>
      <c r="C2370" s="87" t="s">
        <v>5494</v>
      </c>
      <c r="D2370" s="87" t="s">
        <v>4836</v>
      </c>
      <c r="E2370" s="87" t="s">
        <v>5497</v>
      </c>
      <c r="F2370" s="110">
        <v>2.154054008448723</v>
      </c>
      <c r="G2370" s="18">
        <v>12.96607260025403</v>
      </c>
      <c r="H2370" s="18">
        <v>19.499419107551489</v>
      </c>
      <c r="I2370" s="18">
        <v>52.503397204071817</v>
      </c>
      <c r="J2370" s="18">
        <v>93.575141906738281</v>
      </c>
      <c r="K2370" s="18">
        <v>97.384941101074219</v>
      </c>
      <c r="L2370" s="18">
        <v>88.944992065429688</v>
      </c>
      <c r="M2370" s="18">
        <v>91.586143493652344</v>
      </c>
      <c r="N2370" s="18">
        <v>85.690711975097656</v>
      </c>
      <c r="O2370" s="18">
        <v>81.913238525390625</v>
      </c>
      <c r="P2370" s="18">
        <v>85.659248352050781</v>
      </c>
      <c r="Q2370" s="18">
        <v>72.440025329589844</v>
      </c>
      <c r="R2370" s="18">
        <v>68.798667907714844</v>
      </c>
      <c r="S2370" s="18">
        <v>67.174850463867188</v>
      </c>
      <c r="T2370" s="18">
        <v>102.10064697265631</v>
      </c>
      <c r="U2370" s="18">
        <v>111.51988220214839</v>
      </c>
      <c r="V2370" s="18">
        <v>131.92584228515631</v>
      </c>
      <c r="W2370" s="18">
        <v>50.798828125</v>
      </c>
      <c r="X2370" s="103">
        <v>1.7358641834435879</v>
      </c>
      <c r="Y2370" s="18">
        <v>7.4962961312907108</v>
      </c>
      <c r="Z2370" s="18">
        <v>41.560450535234096</v>
      </c>
      <c r="AA2370" s="18">
        <v>107.07006813627559</v>
      </c>
      <c r="AB2370" s="18">
        <v>86.677810668945313</v>
      </c>
      <c r="AC2370" s="18">
        <v>89.178459167480469</v>
      </c>
      <c r="AD2370" s="18">
        <v>82.617279052734375</v>
      </c>
      <c r="AE2370" s="18">
        <v>106.9837951660156</v>
      </c>
      <c r="AF2370" s="18">
        <v>106.6468505859375</v>
      </c>
      <c r="AG2370" s="18">
        <v>106.84506988525391</v>
      </c>
      <c r="AH2370" s="18">
        <v>104.1171798706055</v>
      </c>
      <c r="AI2370" s="18">
        <v>94.609771728515625</v>
      </c>
      <c r="AJ2370" s="18">
        <v>75.966346740722656</v>
      </c>
      <c r="AK2370" s="18">
        <v>77.089569091796875</v>
      </c>
      <c r="AL2370" s="18">
        <v>105.07859802246089</v>
      </c>
      <c r="AM2370" s="18">
        <v>115.3879089355469</v>
      </c>
      <c r="AN2370" s="18">
        <v>111.9628448486328</v>
      </c>
      <c r="AO2370" s="18">
        <v>64.481903076171875</v>
      </c>
    </row>
    <row r="2371" spans="1:41" x14ac:dyDescent="0.3">
      <c r="A2371" s="4" t="s">
        <v>5531</v>
      </c>
      <c r="B2371" s="8" t="s">
        <v>9253</v>
      </c>
      <c r="C2371" s="87" t="s">
        <v>5494</v>
      </c>
      <c r="D2371" s="87" t="s">
        <v>4836</v>
      </c>
      <c r="E2371" s="87" t="s">
        <v>5497</v>
      </c>
      <c r="F2371" s="110">
        <v>1.9340869431998371</v>
      </c>
      <c r="G2371" s="18">
        <v>11.64200694243152</v>
      </c>
      <c r="H2371" s="18">
        <v>17.508183057609031</v>
      </c>
      <c r="I2371" s="18">
        <v>47.141870448810252</v>
      </c>
      <c r="J2371" s="18">
        <v>84.019462585449219</v>
      </c>
      <c r="K2371" s="18">
        <v>96.564231872558594</v>
      </c>
      <c r="L2371" s="18">
        <v>87.260848999023438</v>
      </c>
      <c r="M2371" s="18">
        <v>80.436790466308594</v>
      </c>
      <c r="N2371" s="18">
        <v>83.810470581054688</v>
      </c>
      <c r="O2371" s="18">
        <v>87.181983947753906</v>
      </c>
      <c r="P2371" s="18">
        <v>72.287879943847656</v>
      </c>
      <c r="Q2371" s="18">
        <v>70.695564270019531</v>
      </c>
      <c r="R2371" s="18">
        <v>81.755538940429688</v>
      </c>
      <c r="S2371" s="18">
        <v>84.832229614257813</v>
      </c>
      <c r="T2371" s="18">
        <v>79.942947387695313</v>
      </c>
      <c r="U2371" s="18">
        <v>116.60874176025391</v>
      </c>
      <c r="V2371" s="18">
        <v>112.1342391967773</v>
      </c>
      <c r="W2371" s="18">
        <v>82.488975524902344</v>
      </c>
      <c r="X2371" s="103">
        <v>1.5717638578417359</v>
      </c>
      <c r="Y2371" s="18">
        <v>6.7876320274479989</v>
      </c>
      <c r="Z2371" s="18">
        <v>37.63152364680554</v>
      </c>
      <c r="AA2371" s="18">
        <v>96.948174262919864</v>
      </c>
      <c r="AB2371" s="18">
        <v>78.48370361328125</v>
      </c>
      <c r="AC2371" s="18">
        <v>70.063621520996094</v>
      </c>
      <c r="AD2371" s="18">
        <v>86.3758544921875</v>
      </c>
      <c r="AE2371" s="18">
        <v>84.397224426269531</v>
      </c>
      <c r="AF2371" s="18">
        <v>99.749916076660156</v>
      </c>
      <c r="AG2371" s="18">
        <v>99.848457336425781</v>
      </c>
      <c r="AH2371" s="18">
        <v>94.694648742675781</v>
      </c>
      <c r="AI2371" s="18">
        <v>89.395561218261719</v>
      </c>
      <c r="AJ2371" s="18">
        <v>80.076377868652344</v>
      </c>
      <c r="AK2371" s="18">
        <v>90.792381286621094</v>
      </c>
      <c r="AL2371" s="18">
        <v>104.41970062255859</v>
      </c>
      <c r="AM2371" s="18">
        <v>119.4406280517578</v>
      </c>
      <c r="AN2371" s="18">
        <v>133.2555236816406</v>
      </c>
      <c r="AO2371" s="18">
        <v>98.506309509277344</v>
      </c>
    </row>
    <row r="2372" spans="1:41" x14ac:dyDescent="0.3">
      <c r="A2372" s="4" t="s">
        <v>5507</v>
      </c>
      <c r="B2372" s="8" t="s">
        <v>9254</v>
      </c>
      <c r="C2372" s="87" t="s">
        <v>5494</v>
      </c>
      <c r="D2372" s="87" t="s">
        <v>4836</v>
      </c>
      <c r="E2372" s="87" t="s">
        <v>5497</v>
      </c>
      <c r="F2372" s="110">
        <v>1.8637526706986161</v>
      </c>
      <c r="G2372" s="18">
        <v>11.218638131826051</v>
      </c>
      <c r="H2372" s="18">
        <v>16.871487110456929</v>
      </c>
      <c r="I2372" s="18">
        <v>45.427527061083197</v>
      </c>
      <c r="J2372" s="18">
        <v>80.964042663574219</v>
      </c>
      <c r="K2372" s="18">
        <v>94.310714721679688</v>
      </c>
      <c r="L2372" s="18">
        <v>74.0272216796875</v>
      </c>
      <c r="M2372" s="18">
        <v>66.248146057128906</v>
      </c>
      <c r="N2372" s="18">
        <v>74.021408081054688</v>
      </c>
      <c r="O2372" s="18">
        <v>72.390838623046875</v>
      </c>
      <c r="P2372" s="18">
        <v>64.608665466308594</v>
      </c>
      <c r="Q2372" s="18">
        <v>56.766281127929688</v>
      </c>
      <c r="R2372" s="18">
        <v>45.245109558105469</v>
      </c>
      <c r="S2372" s="18">
        <v>54.973899841308587</v>
      </c>
      <c r="T2372" s="18">
        <v>61.967605590820313</v>
      </c>
      <c r="U2372" s="18">
        <v>95.90692138671875</v>
      </c>
      <c r="V2372" s="18">
        <v>120.6662979125977</v>
      </c>
      <c r="W2372" s="18">
        <v>135.96559143066409</v>
      </c>
      <c r="X2372" s="103">
        <v>1.3483369110597541</v>
      </c>
      <c r="Y2372" s="18">
        <v>5.8227670496677248</v>
      </c>
      <c r="Z2372" s="18">
        <v>32.282185456331419</v>
      </c>
      <c r="AA2372" s="18">
        <v>83.166947227075383</v>
      </c>
      <c r="AB2372" s="18">
        <v>67.32720947265625</v>
      </c>
      <c r="AC2372" s="18">
        <v>75.309318542480469</v>
      </c>
      <c r="AD2372" s="18">
        <v>52.840183258056641</v>
      </c>
      <c r="AE2372" s="18">
        <v>75.544898986816406</v>
      </c>
      <c r="AF2372" s="18">
        <v>76.791671752929688</v>
      </c>
      <c r="AG2372" s="18">
        <v>80.415550231933594</v>
      </c>
      <c r="AH2372" s="18">
        <v>77.106559753417969</v>
      </c>
      <c r="AI2372" s="18">
        <v>59.684310913085938</v>
      </c>
      <c r="AJ2372" s="18">
        <v>69.47967529296875</v>
      </c>
      <c r="AK2372" s="18">
        <v>69.917442321777344</v>
      </c>
      <c r="AL2372" s="18">
        <v>103.3649215698242</v>
      </c>
      <c r="AM2372" s="18">
        <v>87.316375732421875</v>
      </c>
      <c r="AN2372" s="18">
        <v>139.1915588378906</v>
      </c>
      <c r="AO2372" s="18">
        <v>72.559478759765625</v>
      </c>
    </row>
    <row r="2373" spans="1:41" x14ac:dyDescent="0.3">
      <c r="A2373" s="4" t="s">
        <v>5504</v>
      </c>
      <c r="B2373" s="8" t="s">
        <v>9255</v>
      </c>
      <c r="C2373" s="87" t="s">
        <v>5494</v>
      </c>
      <c r="D2373" s="87" t="s">
        <v>4836</v>
      </c>
      <c r="E2373" s="87" t="s">
        <v>5497</v>
      </c>
      <c r="F2373" s="110">
        <v>3.6276836429247892</v>
      </c>
      <c r="G2373" s="18">
        <v>21.836411390070559</v>
      </c>
      <c r="H2373" s="18">
        <v>32.839345469310011</v>
      </c>
      <c r="I2373" s="18">
        <v>88.421977577229583</v>
      </c>
      <c r="J2373" s="18">
        <v>157.59169006347659</v>
      </c>
      <c r="K2373" s="18">
        <v>110.6798934936523</v>
      </c>
      <c r="L2373" s="18">
        <v>112.7364120483398</v>
      </c>
      <c r="M2373" s="18">
        <v>90.830543518066406</v>
      </c>
      <c r="N2373" s="18">
        <v>126.4153518676758</v>
      </c>
      <c r="O2373" s="18">
        <v>132.1651916503906</v>
      </c>
      <c r="P2373" s="18">
        <v>91.643852233886719</v>
      </c>
      <c r="Q2373" s="18">
        <v>84.377464294433594</v>
      </c>
      <c r="R2373" s="18">
        <v>91.350700378417969</v>
      </c>
      <c r="S2373" s="18">
        <v>98.600112915039063</v>
      </c>
      <c r="T2373" s="18">
        <v>141.79521179199219</v>
      </c>
      <c r="U2373" s="18">
        <v>132.1345520019531</v>
      </c>
      <c r="V2373" s="18">
        <v>248.25303649902341</v>
      </c>
      <c r="W2373" s="18">
        <v>97.090621948242188</v>
      </c>
      <c r="X2373" s="103">
        <v>1.8503905398536069</v>
      </c>
      <c r="Y2373" s="18">
        <v>7.9908760014647227</v>
      </c>
      <c r="Z2373" s="18">
        <v>44.302466308102233</v>
      </c>
      <c r="AA2373" s="18">
        <v>114.13418346348639</v>
      </c>
      <c r="AB2373" s="18">
        <v>92.396514892578125</v>
      </c>
      <c r="AC2373" s="18">
        <v>104.3693008422852</v>
      </c>
      <c r="AD2373" s="18">
        <v>99.184745788574219</v>
      </c>
      <c r="AE2373" s="18">
        <v>121.6120986938477</v>
      </c>
      <c r="AF2373" s="18">
        <v>122.96434020996089</v>
      </c>
      <c r="AG2373" s="18">
        <v>133.38267517089841</v>
      </c>
      <c r="AH2373" s="18">
        <v>112.228157043457</v>
      </c>
      <c r="AI2373" s="18">
        <v>99.677871704101563</v>
      </c>
      <c r="AJ2373" s="18">
        <v>81.292549133300781</v>
      </c>
      <c r="AK2373" s="18">
        <v>99.125228881835938</v>
      </c>
      <c r="AL2373" s="18">
        <v>120.5853652954102</v>
      </c>
      <c r="AM2373" s="18">
        <v>136.2296142578125</v>
      </c>
      <c r="AN2373" s="18">
        <v>200.32237243652341</v>
      </c>
      <c r="AO2373" s="18">
        <v>107.86289215087891</v>
      </c>
    </row>
    <row r="2374" spans="1:41" x14ac:dyDescent="0.3">
      <c r="A2374" s="4" t="s">
        <v>5523</v>
      </c>
      <c r="B2374" s="8" t="s">
        <v>9256</v>
      </c>
      <c r="C2374" s="87" t="s">
        <v>5494</v>
      </c>
      <c r="D2374" s="87" t="s">
        <v>4836</v>
      </c>
      <c r="E2374" s="87" t="s">
        <v>5497</v>
      </c>
      <c r="F2374" s="110">
        <v>2.1889080054467618</v>
      </c>
      <c r="G2374" s="18">
        <v>13.17587210096899</v>
      </c>
      <c r="H2374" s="18">
        <v>19.814932410547801</v>
      </c>
      <c r="I2374" s="18">
        <v>53.352936371316503</v>
      </c>
      <c r="J2374" s="18">
        <v>95.089248657226563</v>
      </c>
      <c r="K2374" s="18">
        <v>111.91603851318359</v>
      </c>
      <c r="L2374" s="18">
        <v>103.68353271484381</v>
      </c>
      <c r="M2374" s="18">
        <v>90.672401428222656</v>
      </c>
      <c r="N2374" s="18">
        <v>109.30467224121089</v>
      </c>
      <c r="O2374" s="18">
        <v>102.7665710449219</v>
      </c>
      <c r="P2374" s="18">
        <v>92.1839599609375</v>
      </c>
      <c r="Q2374" s="18">
        <v>92.314033508300781</v>
      </c>
      <c r="R2374" s="18">
        <v>90.027511596679688</v>
      </c>
      <c r="S2374" s="18">
        <v>98.072715759277344</v>
      </c>
      <c r="T2374" s="18">
        <v>99.430839538574219</v>
      </c>
      <c r="U2374" s="18">
        <v>151.7908935546875</v>
      </c>
      <c r="V2374" s="18">
        <v>128.4422302246094</v>
      </c>
      <c r="W2374" s="18">
        <v>140.40631103515631</v>
      </c>
      <c r="X2374" s="103">
        <v>1.800754537500137</v>
      </c>
      <c r="Y2374" s="18">
        <v>7.7765238787791144</v>
      </c>
      <c r="Z2374" s="18">
        <v>43.114069980639677</v>
      </c>
      <c r="AA2374" s="18">
        <v>111.07257864169939</v>
      </c>
      <c r="AB2374" s="18">
        <v>89.918014526367188</v>
      </c>
      <c r="AC2374" s="18">
        <v>86.072654724121094</v>
      </c>
      <c r="AD2374" s="18">
        <v>86.244186401367188</v>
      </c>
      <c r="AE2374" s="18">
        <v>112.7685241699219</v>
      </c>
      <c r="AF2374" s="18">
        <v>122.20556640625</v>
      </c>
      <c r="AG2374" s="18">
        <v>110.1328430175781</v>
      </c>
      <c r="AH2374" s="18">
        <v>103.5852127075195</v>
      </c>
      <c r="AI2374" s="18">
        <v>99.538993835449219</v>
      </c>
      <c r="AJ2374" s="18">
        <v>81.463043212890625</v>
      </c>
      <c r="AK2374" s="18">
        <v>113.8349151611328</v>
      </c>
      <c r="AL2374" s="18">
        <v>101.3742980957031</v>
      </c>
      <c r="AM2374" s="18">
        <v>123.84987640380859</v>
      </c>
      <c r="AN2374" s="18">
        <v>133.63639831542969</v>
      </c>
      <c r="AO2374" s="18">
        <v>83.388084411621094</v>
      </c>
    </row>
    <row r="2375" spans="1:41" x14ac:dyDescent="0.3">
      <c r="A2375" s="4" t="s">
        <v>6068</v>
      </c>
      <c r="B2375" s="8" t="s">
        <v>9257</v>
      </c>
      <c r="C2375" s="87" t="s">
        <v>5494</v>
      </c>
      <c r="D2375" s="87" t="s">
        <v>4836</v>
      </c>
      <c r="E2375" s="87" t="s">
        <v>6058</v>
      </c>
      <c r="F2375" s="110">
        <v>1.2456790989109989</v>
      </c>
      <c r="G2375" s="18">
        <v>7.4982175793869006</v>
      </c>
      <c r="H2375" s="18">
        <v>11.27642052052145</v>
      </c>
      <c r="I2375" s="18">
        <v>30.362462715609929</v>
      </c>
      <c r="J2375" s="18">
        <v>54.114055633544922</v>
      </c>
      <c r="K2375" s="18">
        <v>63.696083068847663</v>
      </c>
      <c r="L2375" s="18">
        <v>47.678279876708977</v>
      </c>
      <c r="M2375" s="18">
        <v>73.411209106445313</v>
      </c>
      <c r="N2375" s="18">
        <v>58.981563568115227</v>
      </c>
      <c r="O2375" s="18">
        <v>46.873756408691413</v>
      </c>
      <c r="P2375" s="18">
        <v>39.633537292480469</v>
      </c>
      <c r="Q2375" s="18">
        <v>36.083591461181641</v>
      </c>
      <c r="R2375" s="18">
        <v>43.122745513916023</v>
      </c>
      <c r="S2375" s="18">
        <v>25.926456451416019</v>
      </c>
      <c r="T2375" s="18">
        <v>51.357627868652337</v>
      </c>
      <c r="U2375" s="18">
        <v>59.772480010986328</v>
      </c>
      <c r="V2375" s="18">
        <v>100.39011383056641</v>
      </c>
      <c r="W2375" s="18">
        <v>49.530242919921882</v>
      </c>
      <c r="X2375" s="103">
        <v>0.76080960706052791</v>
      </c>
      <c r="Y2375" s="18">
        <v>3.2855416733943938</v>
      </c>
      <c r="Z2375" s="18">
        <v>18.2154746566885</v>
      </c>
      <c r="AA2375" s="18">
        <v>46.927597932866192</v>
      </c>
      <c r="AB2375" s="18">
        <v>37.989902496337891</v>
      </c>
      <c r="AC2375" s="18">
        <v>29.952829360961911</v>
      </c>
      <c r="AD2375" s="18">
        <v>54.116363525390632</v>
      </c>
      <c r="AE2375" s="18">
        <v>59.029979705810547</v>
      </c>
      <c r="AF2375" s="18">
        <v>50.818977355957031</v>
      </c>
      <c r="AG2375" s="18">
        <v>52.591304779052727</v>
      </c>
      <c r="AH2375" s="18">
        <v>62.041793823242188</v>
      </c>
      <c r="AI2375" s="18">
        <v>38.148410797119141</v>
      </c>
      <c r="AJ2375" s="18">
        <v>21.641948699951168</v>
      </c>
      <c r="AK2375" s="18">
        <v>32.883262634277337</v>
      </c>
      <c r="AL2375" s="18">
        <v>52.131019592285163</v>
      </c>
      <c r="AM2375" s="18">
        <v>74.139785766601563</v>
      </c>
      <c r="AN2375" s="18">
        <v>76.201904296875</v>
      </c>
      <c r="AO2375" s="18">
        <v>60.628551483154297</v>
      </c>
    </row>
    <row r="2376" spans="1:41" x14ac:dyDescent="0.3">
      <c r="A2376" s="4" t="s">
        <v>5514</v>
      </c>
      <c r="B2376" s="8" t="s">
        <v>9258</v>
      </c>
      <c r="C2376" s="87" t="s">
        <v>5494</v>
      </c>
      <c r="D2376" s="87" t="s">
        <v>4836</v>
      </c>
      <c r="E2376" s="87" t="s">
        <v>5497</v>
      </c>
      <c r="F2376" s="110">
        <v>2.047834118102799</v>
      </c>
      <c r="G2376" s="18">
        <v>12.326694569613039</v>
      </c>
      <c r="H2376" s="18">
        <v>18.537871183827441</v>
      </c>
      <c r="I2376" s="18">
        <v>49.914369690401763</v>
      </c>
      <c r="J2376" s="18">
        <v>88.960800170898438</v>
      </c>
      <c r="K2376" s="18">
        <v>94.962203979492188</v>
      </c>
      <c r="L2376" s="18">
        <v>99.358573913574219</v>
      </c>
      <c r="M2376" s="18">
        <v>84.82843017578125</v>
      </c>
      <c r="N2376" s="18">
        <v>90.2890625</v>
      </c>
      <c r="O2376" s="18">
        <v>89.166961669921875</v>
      </c>
      <c r="P2376" s="18">
        <v>77.437065124511719</v>
      </c>
      <c r="Q2376" s="18">
        <v>75.159309387207031</v>
      </c>
      <c r="R2376" s="18">
        <v>93.263229370117188</v>
      </c>
      <c r="S2376" s="18">
        <v>82.176040649414063</v>
      </c>
      <c r="T2376" s="18">
        <v>95.644050598144531</v>
      </c>
      <c r="U2376" s="18">
        <v>99.706062316894531</v>
      </c>
      <c r="V2376" s="18">
        <v>135.4977111816406</v>
      </c>
      <c r="W2376" s="18">
        <v>116.8747024536133</v>
      </c>
      <c r="X2376" s="103">
        <v>1.5729475300170981</v>
      </c>
      <c r="Y2376" s="18">
        <v>6.7927436929996654</v>
      </c>
      <c r="Z2376" s="18">
        <v>37.659863392140032</v>
      </c>
      <c r="AA2376" s="18">
        <v>97.021184502819835</v>
      </c>
      <c r="AB2376" s="18">
        <v>78.542808532714844</v>
      </c>
      <c r="AC2376" s="18">
        <v>92.588493347167969</v>
      </c>
      <c r="AD2376" s="18">
        <v>93.261199951171875</v>
      </c>
      <c r="AE2376" s="18">
        <v>96.044914245605469</v>
      </c>
      <c r="AF2376" s="18">
        <v>104.23033142089839</v>
      </c>
      <c r="AG2376" s="18">
        <v>102.63388824462891</v>
      </c>
      <c r="AH2376" s="18">
        <v>106.1541748046875</v>
      </c>
      <c r="AI2376" s="18">
        <v>91.220237731933594</v>
      </c>
      <c r="AJ2376" s="18">
        <v>85.266059875488281</v>
      </c>
      <c r="AK2376" s="18">
        <v>70.233535766601563</v>
      </c>
      <c r="AL2376" s="18">
        <v>106.24122619628911</v>
      </c>
      <c r="AM2376" s="18">
        <v>131.45109558105469</v>
      </c>
      <c r="AN2376" s="18">
        <v>119.2194747924805</v>
      </c>
      <c r="AO2376" s="18">
        <v>86.88970947265625</v>
      </c>
    </row>
    <row r="2377" spans="1:41" x14ac:dyDescent="0.3">
      <c r="A2377" s="4" t="s">
        <v>6069</v>
      </c>
      <c r="B2377" s="8" t="s">
        <v>9259</v>
      </c>
      <c r="C2377" s="87" t="s">
        <v>5494</v>
      </c>
      <c r="D2377" s="87" t="s">
        <v>4836</v>
      </c>
      <c r="E2377" s="87" t="s">
        <v>6058</v>
      </c>
      <c r="F2377" s="110">
        <v>1.042516266154617</v>
      </c>
      <c r="G2377" s="18">
        <v>6.2753030058151849</v>
      </c>
      <c r="H2377" s="18">
        <v>9.4373035775590655</v>
      </c>
      <c r="I2377" s="18">
        <v>25.410526105165069</v>
      </c>
      <c r="J2377" s="18">
        <v>45.288375854492188</v>
      </c>
      <c r="K2377" s="18">
        <v>60.305156707763672</v>
      </c>
      <c r="L2377" s="18">
        <v>54.646141052246087</v>
      </c>
      <c r="M2377" s="18">
        <v>66.811508178710938</v>
      </c>
      <c r="N2377" s="18">
        <v>45.195865631103523</v>
      </c>
      <c r="O2377" s="18">
        <v>32.611557006835938</v>
      </c>
      <c r="P2377" s="18">
        <v>28.03801155090332</v>
      </c>
      <c r="Q2377" s="18">
        <v>34.904392242431641</v>
      </c>
      <c r="R2377" s="18">
        <v>43.907215118408203</v>
      </c>
      <c r="S2377" s="18">
        <v>48.846973419189453</v>
      </c>
      <c r="T2377" s="18">
        <v>51.266445159912109</v>
      </c>
      <c r="U2377" s="18">
        <v>63.313152313232422</v>
      </c>
      <c r="V2377" s="18">
        <v>89.693862915039063</v>
      </c>
      <c r="W2377" s="18">
        <v>85.388725280761719</v>
      </c>
      <c r="X2377" s="103">
        <v>1.1243495267485051</v>
      </c>
      <c r="Y2377" s="18">
        <v>4.8554818331829841</v>
      </c>
      <c r="Z2377" s="18">
        <v>26.919429144534611</v>
      </c>
      <c r="AA2377" s="18">
        <v>69.351151769912576</v>
      </c>
      <c r="AB2377" s="18">
        <v>56.142730712890632</v>
      </c>
      <c r="AC2377" s="18">
        <v>44.183177947998047</v>
      </c>
      <c r="AD2377" s="18">
        <v>44.9766845703125</v>
      </c>
      <c r="AE2377" s="18">
        <v>38.229152679443359</v>
      </c>
      <c r="AF2377" s="18">
        <v>44.276630401611328</v>
      </c>
      <c r="AG2377" s="18">
        <v>45.856349945068359</v>
      </c>
      <c r="AH2377" s="18">
        <v>44.339626312255859</v>
      </c>
      <c r="AI2377" s="18">
        <v>39.778881072998047</v>
      </c>
      <c r="AJ2377" s="18">
        <v>35.460659027099609</v>
      </c>
      <c r="AK2377" s="18">
        <v>36.410446166992188</v>
      </c>
      <c r="AL2377" s="18">
        <v>70.821914672851563</v>
      </c>
      <c r="AM2377" s="18">
        <v>66.685661315917969</v>
      </c>
      <c r="AN2377" s="18">
        <v>92.976043701171875</v>
      </c>
      <c r="AO2377" s="18">
        <v>106.5679626464844</v>
      </c>
    </row>
    <row r="2378" spans="1:41" x14ac:dyDescent="0.3">
      <c r="A2378" s="4" t="s">
        <v>6083</v>
      </c>
      <c r="B2378" s="8" t="s">
        <v>9260</v>
      </c>
      <c r="C2378" s="87" t="s">
        <v>5494</v>
      </c>
      <c r="D2378" s="87" t="s">
        <v>4836</v>
      </c>
      <c r="E2378" s="87" t="s">
        <v>6058</v>
      </c>
      <c r="F2378" s="110">
        <v>1.358926884321709</v>
      </c>
      <c r="G2378" s="18">
        <v>8.1798991907550036</v>
      </c>
      <c r="H2378" s="18">
        <v>12.301587959250529</v>
      </c>
      <c r="I2378" s="18">
        <v>33.122789725322193</v>
      </c>
      <c r="J2378" s="18">
        <v>59.033699035644531</v>
      </c>
      <c r="K2378" s="18">
        <v>53.171455383300781</v>
      </c>
      <c r="L2378" s="18">
        <v>61.680015563964837</v>
      </c>
      <c r="M2378" s="18">
        <v>47.665641784667969</v>
      </c>
      <c r="N2378" s="18">
        <v>48.265048980712891</v>
      </c>
      <c r="O2378" s="18">
        <v>41.525230407714837</v>
      </c>
      <c r="P2378" s="18">
        <v>53.602775573730469</v>
      </c>
      <c r="Q2378" s="18">
        <v>31.679998397827148</v>
      </c>
      <c r="R2378" s="18">
        <v>43.779891967773438</v>
      </c>
      <c r="S2378" s="18">
        <v>34.881687164306641</v>
      </c>
      <c r="T2378" s="18">
        <v>57.986110687255859</v>
      </c>
      <c r="U2378" s="18">
        <v>51.377582550048828</v>
      </c>
      <c r="V2378" s="18">
        <v>104.04482269287109</v>
      </c>
      <c r="W2378" s="18">
        <v>70.962722778320313</v>
      </c>
      <c r="X2378" s="103">
        <v>1.1146728119063489</v>
      </c>
      <c r="Y2378" s="18">
        <v>4.8136931260210272</v>
      </c>
      <c r="Z2378" s="18">
        <v>26.687747062274489</v>
      </c>
      <c r="AA2378" s="18">
        <v>68.754281042716897</v>
      </c>
      <c r="AB2378" s="18">
        <v>55.659538269042969</v>
      </c>
      <c r="AC2378" s="18">
        <v>43.40118408203125</v>
      </c>
      <c r="AD2378" s="18">
        <v>56.728107452392578</v>
      </c>
      <c r="AE2378" s="18">
        <v>52.782108306884773</v>
      </c>
      <c r="AF2378" s="18">
        <v>54.214675903320313</v>
      </c>
      <c r="AG2378" s="18">
        <v>50.847557067871087</v>
      </c>
      <c r="AH2378" s="18">
        <v>43.606182098388672</v>
      </c>
      <c r="AI2378" s="18">
        <v>42.942634582519531</v>
      </c>
      <c r="AJ2378" s="18">
        <v>37.263702392578132</v>
      </c>
      <c r="AK2378" s="18">
        <v>39.987846374511719</v>
      </c>
      <c r="AL2378" s="18">
        <v>63.27130126953125</v>
      </c>
      <c r="AM2378" s="18">
        <v>55.824527740478523</v>
      </c>
      <c r="AN2378" s="18">
        <v>89.981773376464844</v>
      </c>
      <c r="AO2378" s="18">
        <v>49.405044555664063</v>
      </c>
    </row>
    <row r="2379" spans="1:41" x14ac:dyDescent="0.3">
      <c r="A2379" s="4" t="s">
        <v>5502</v>
      </c>
      <c r="B2379" s="8" t="s">
        <v>9261</v>
      </c>
      <c r="C2379" s="87" t="s">
        <v>5494</v>
      </c>
      <c r="D2379" s="87" t="s">
        <v>4836</v>
      </c>
      <c r="E2379" s="87" t="s">
        <v>5497</v>
      </c>
      <c r="F2379" s="110">
        <v>2.0634508626220782</v>
      </c>
      <c r="G2379" s="18">
        <v>12.420697710863161</v>
      </c>
      <c r="H2379" s="18">
        <v>18.67924064127029</v>
      </c>
      <c r="I2379" s="18">
        <v>50.29501573609712</v>
      </c>
      <c r="J2379" s="18">
        <v>89.639213562011719</v>
      </c>
      <c r="K2379" s="18">
        <v>91.072921752929688</v>
      </c>
      <c r="L2379" s="18">
        <v>87.566841125488281</v>
      </c>
      <c r="M2379" s="18">
        <v>81.261062622070313</v>
      </c>
      <c r="N2379" s="18">
        <v>76.085479736328125</v>
      </c>
      <c r="O2379" s="18">
        <v>78.227424621582031</v>
      </c>
      <c r="P2379" s="18">
        <v>75.099983215332031</v>
      </c>
      <c r="Q2379" s="18">
        <v>68.094459533691406</v>
      </c>
      <c r="R2379" s="18">
        <v>73.370994567871094</v>
      </c>
      <c r="S2379" s="18">
        <v>96.034355163574219</v>
      </c>
      <c r="T2379" s="18">
        <v>94.489471435546875</v>
      </c>
      <c r="U2379" s="18">
        <v>144.6842041015625</v>
      </c>
      <c r="V2379" s="18">
        <v>131.6218566894531</v>
      </c>
      <c r="W2379" s="18">
        <v>94.775840759277344</v>
      </c>
      <c r="X2379" s="103">
        <v>2.3528710668090671</v>
      </c>
      <c r="Y2379" s="18">
        <v>10.16082850477216</v>
      </c>
      <c r="Z2379" s="18">
        <v>56.332968051633031</v>
      </c>
      <c r="AA2379" s="18">
        <v>145.12775126182859</v>
      </c>
      <c r="AB2379" s="18">
        <v>117.4871368408203</v>
      </c>
      <c r="AC2379" s="18">
        <v>91.974967956542969</v>
      </c>
      <c r="AD2379" s="18">
        <v>93.067352294921875</v>
      </c>
      <c r="AE2379" s="18">
        <v>88.593482971191406</v>
      </c>
      <c r="AF2379" s="18">
        <v>105.3751907348633</v>
      </c>
      <c r="AG2379" s="18">
        <v>97.814117431640625</v>
      </c>
      <c r="AH2379" s="18">
        <v>84.423614501953125</v>
      </c>
      <c r="AI2379" s="18">
        <v>88.511848449707031</v>
      </c>
      <c r="AJ2379" s="18">
        <v>69.994728088378906</v>
      </c>
      <c r="AK2379" s="18">
        <v>113.36843109130859</v>
      </c>
      <c r="AL2379" s="18">
        <v>92.325897216796875</v>
      </c>
      <c r="AM2379" s="18">
        <v>137.59844970703131</v>
      </c>
      <c r="AN2379" s="18">
        <v>141.756591796875</v>
      </c>
      <c r="AO2379" s="18">
        <v>111.013916015625</v>
      </c>
    </row>
    <row r="2380" spans="1:41" x14ac:dyDescent="0.3">
      <c r="A2380" s="4" t="s">
        <v>6094</v>
      </c>
      <c r="B2380" s="8" t="s">
        <v>9262</v>
      </c>
      <c r="C2380" s="87" t="s">
        <v>5494</v>
      </c>
      <c r="D2380" s="87" t="s">
        <v>4836</v>
      </c>
      <c r="E2380" s="87" t="s">
        <v>6058</v>
      </c>
      <c r="F2380" s="110">
        <v>1.879235764645149</v>
      </c>
      <c r="G2380" s="18">
        <v>11.311836779306519</v>
      </c>
      <c r="H2380" s="18">
        <v>17.011646705694972</v>
      </c>
      <c r="I2380" s="18">
        <v>45.804915477638382</v>
      </c>
      <c r="J2380" s="18">
        <v>81.636650085449219</v>
      </c>
      <c r="K2380" s="18">
        <v>90.335517883300781</v>
      </c>
      <c r="L2380" s="18">
        <v>89.16949462890625</v>
      </c>
      <c r="M2380" s="18">
        <v>82.113357543945313</v>
      </c>
      <c r="N2380" s="18">
        <v>67.142745971679688</v>
      </c>
      <c r="O2380" s="18">
        <v>95.571609497070313</v>
      </c>
      <c r="P2380" s="18">
        <v>60.720569610595703</v>
      </c>
      <c r="Q2380" s="18">
        <v>69.63787841796875</v>
      </c>
      <c r="R2380" s="18">
        <v>41.979198455810547</v>
      </c>
      <c r="S2380" s="18">
        <v>43.420139312744141</v>
      </c>
      <c r="T2380" s="18">
        <v>62.721229553222663</v>
      </c>
      <c r="U2380" s="18">
        <v>69.785743713378906</v>
      </c>
      <c r="V2380" s="18">
        <v>80.578460693359375</v>
      </c>
      <c r="W2380" s="18">
        <v>102.3776168823242</v>
      </c>
      <c r="X2380" s="103">
        <v>1.1358176401217079</v>
      </c>
      <c r="Y2380" s="18">
        <v>4.9050066604895788</v>
      </c>
      <c r="Z2380" s="18">
        <v>27.194001293165471</v>
      </c>
      <c r="AA2380" s="18">
        <v>70.058517986679334</v>
      </c>
      <c r="AB2380" s="18">
        <v>56.715373992919922</v>
      </c>
      <c r="AC2380" s="18">
        <v>67.468955993652344</v>
      </c>
      <c r="AD2380" s="18">
        <v>77.884574890136719</v>
      </c>
      <c r="AE2380" s="18">
        <v>67.021308898925781</v>
      </c>
      <c r="AF2380" s="18">
        <v>83.108528137207031</v>
      </c>
      <c r="AG2380" s="18">
        <v>82.032341003417969</v>
      </c>
      <c r="AH2380" s="18">
        <v>72.333999633789063</v>
      </c>
      <c r="AI2380" s="18">
        <v>70.099342346191406</v>
      </c>
      <c r="AJ2380" s="18">
        <v>63.966876983642578</v>
      </c>
      <c r="AK2380" s="18">
        <v>67.099098205566406</v>
      </c>
      <c r="AL2380" s="18">
        <v>82.10723876953125</v>
      </c>
      <c r="AM2380" s="18">
        <v>102.4574432373047</v>
      </c>
      <c r="AN2380" s="18">
        <v>98.533042907714844</v>
      </c>
      <c r="AO2380" s="18">
        <v>60.073890686035163</v>
      </c>
    </row>
    <row r="2381" spans="1:41" x14ac:dyDescent="0.3">
      <c r="A2381" s="4" t="s">
        <v>6081</v>
      </c>
      <c r="B2381" s="8" t="s">
        <v>13108</v>
      </c>
      <c r="C2381" s="87" t="s">
        <v>5494</v>
      </c>
      <c r="D2381" s="87" t="s">
        <v>4836</v>
      </c>
      <c r="E2381" s="87" t="s">
        <v>6058</v>
      </c>
      <c r="F2381" s="110">
        <v>1.5303085416911619</v>
      </c>
      <c r="G2381" s="18">
        <v>9.211510748816405</v>
      </c>
      <c r="H2381" s="18">
        <v>13.853008096018799</v>
      </c>
      <c r="I2381" s="18">
        <v>37.300084814056149</v>
      </c>
      <c r="J2381" s="18">
        <v>66.478759765625</v>
      </c>
      <c r="K2381" s="18">
        <v>63.167686462402337</v>
      </c>
      <c r="L2381" s="18">
        <v>64.574615478515625</v>
      </c>
      <c r="M2381" s="18">
        <v>73.437423706054688</v>
      </c>
      <c r="N2381" s="18">
        <v>61.344470977783203</v>
      </c>
      <c r="O2381" s="18">
        <v>72.1505126953125</v>
      </c>
      <c r="P2381" s="18">
        <v>49.910209655761719</v>
      </c>
      <c r="Q2381" s="18">
        <v>46.881874084472663</v>
      </c>
      <c r="R2381" s="18">
        <v>38.515922546386719</v>
      </c>
      <c r="S2381" s="18">
        <v>35.937644958496087</v>
      </c>
      <c r="T2381" s="18">
        <v>68.829978942871094</v>
      </c>
      <c r="U2381" s="18">
        <v>72.738304138183594</v>
      </c>
      <c r="V2381" s="18">
        <v>101.8580017089844</v>
      </c>
      <c r="W2381" s="18">
        <v>77.431495666503906</v>
      </c>
      <c r="X2381" s="103">
        <v>0.82819786541020968</v>
      </c>
      <c r="Y2381" s="18">
        <v>3.576556572589447</v>
      </c>
      <c r="Z2381" s="18">
        <v>19.828899488256582</v>
      </c>
      <c r="AA2381" s="18">
        <v>51.084182003154353</v>
      </c>
      <c r="AB2381" s="18">
        <v>41.354835510253913</v>
      </c>
      <c r="AC2381" s="18">
        <v>55.468780517578132</v>
      </c>
      <c r="AD2381" s="18">
        <v>55.473991394042969</v>
      </c>
      <c r="AE2381" s="18">
        <v>51.623035430908203</v>
      </c>
      <c r="AF2381" s="18">
        <v>58.072124481201172</v>
      </c>
      <c r="AG2381" s="18">
        <v>56.854167938232422</v>
      </c>
      <c r="AH2381" s="18">
        <v>60.853706359863281</v>
      </c>
      <c r="AI2381" s="18">
        <v>48.688285827636719</v>
      </c>
      <c r="AJ2381" s="18">
        <v>38.488517761230469</v>
      </c>
      <c r="AK2381" s="18">
        <v>42.211280822753913</v>
      </c>
      <c r="AL2381" s="18">
        <v>67.841934204101563</v>
      </c>
      <c r="AM2381" s="18">
        <v>85.271400451660156</v>
      </c>
      <c r="AN2381" s="18">
        <v>121.1979522705078</v>
      </c>
      <c r="AO2381" s="18">
        <v>112.2130508422852</v>
      </c>
    </row>
    <row r="2382" spans="1:41" x14ac:dyDescent="0.3">
      <c r="A2382" s="4" t="s">
        <v>6085</v>
      </c>
      <c r="B2382" s="8" t="s">
        <v>9263</v>
      </c>
      <c r="C2382" s="87" t="s">
        <v>5494</v>
      </c>
      <c r="D2382" s="87" t="s">
        <v>4836</v>
      </c>
      <c r="E2382" s="87" t="s">
        <v>6058</v>
      </c>
      <c r="F2382" s="110">
        <v>1.0844931713052941</v>
      </c>
      <c r="G2382" s="18">
        <v>6.5279780072695921</v>
      </c>
      <c r="H2382" s="18">
        <v>9.8172964947099484</v>
      </c>
      <c r="I2382" s="18">
        <v>26.43368063883938</v>
      </c>
      <c r="J2382" s="18">
        <v>47.111911773681641</v>
      </c>
      <c r="K2382" s="18">
        <v>57.735260009765632</v>
      </c>
      <c r="L2382" s="18">
        <v>51.75177001953125</v>
      </c>
      <c r="M2382" s="18">
        <v>47.603260040283203</v>
      </c>
      <c r="N2382" s="18">
        <v>45.195858001708977</v>
      </c>
      <c r="O2382" s="18">
        <v>40.309921264648438</v>
      </c>
      <c r="P2382" s="18">
        <v>44.761604309082031</v>
      </c>
      <c r="Q2382" s="18">
        <v>39.574466705322273</v>
      </c>
      <c r="R2382" s="18">
        <v>25.056730270385739</v>
      </c>
      <c r="S2382" s="18">
        <v>44.942985534667969</v>
      </c>
      <c r="T2382" s="18">
        <v>50.397457122802727</v>
      </c>
      <c r="U2382" s="18">
        <v>62.505115509033203</v>
      </c>
      <c r="V2382" s="18">
        <v>76.731956481933594</v>
      </c>
      <c r="W2382" s="18">
        <v>69.516288757324219</v>
      </c>
      <c r="X2382" s="103">
        <v>0.8449148093294564</v>
      </c>
      <c r="Y2382" s="18">
        <v>3.6487483737822419</v>
      </c>
      <c r="Z2382" s="18">
        <v>20.229140317857581</v>
      </c>
      <c r="AA2382" s="18">
        <v>52.115302030594108</v>
      </c>
      <c r="AB2382" s="18">
        <v>42.189571380615227</v>
      </c>
      <c r="AC2382" s="18">
        <v>53.742465972900391</v>
      </c>
      <c r="AD2382" s="18">
        <v>40.333469390869141</v>
      </c>
      <c r="AE2382" s="18">
        <v>55.817134857177727</v>
      </c>
      <c r="AF2382" s="18">
        <v>52.811489105224609</v>
      </c>
      <c r="AG2382" s="18">
        <v>51.376106262207031</v>
      </c>
      <c r="AH2382" s="18">
        <v>60.715625762939453</v>
      </c>
      <c r="AI2382" s="18">
        <v>42.854881286621087</v>
      </c>
      <c r="AJ2382" s="18">
        <v>41.783145904541023</v>
      </c>
      <c r="AK2382" s="18">
        <v>55.524196624755859</v>
      </c>
      <c r="AL2382" s="18">
        <v>68.804908752441406</v>
      </c>
      <c r="AM2382" s="18">
        <v>63.002670288085938</v>
      </c>
      <c r="AN2382" s="18">
        <v>79.98687744140625</v>
      </c>
      <c r="AO2382" s="18">
        <v>58.49371337890625</v>
      </c>
    </row>
    <row r="2383" spans="1:41" x14ac:dyDescent="0.3">
      <c r="A2383" s="4" t="s">
        <v>5501</v>
      </c>
      <c r="B2383" s="8" t="s">
        <v>9264</v>
      </c>
      <c r="C2383" s="87" t="s">
        <v>5494</v>
      </c>
      <c r="D2383" s="87" t="s">
        <v>4836</v>
      </c>
      <c r="E2383" s="87" t="s">
        <v>5497</v>
      </c>
      <c r="F2383" s="110">
        <v>1.6796432989303509</v>
      </c>
      <c r="G2383" s="18">
        <v>10.110413606641719</v>
      </c>
      <c r="H2383" s="18">
        <v>15.20485025378739</v>
      </c>
      <c r="I2383" s="18">
        <v>40.940003797029703</v>
      </c>
      <c r="J2383" s="18">
        <v>72.966072082519531</v>
      </c>
      <c r="K2383" s="18">
        <v>82.876625061035156</v>
      </c>
      <c r="L2383" s="18">
        <v>78.334930419921875</v>
      </c>
      <c r="M2383" s="18">
        <v>86.759895324707031</v>
      </c>
      <c r="N2383" s="18">
        <v>76.799140930175781</v>
      </c>
      <c r="O2383" s="18">
        <v>78.41351318359375</v>
      </c>
      <c r="P2383" s="18">
        <v>60.058559417724609</v>
      </c>
      <c r="Q2383" s="18">
        <v>69.196090698242188</v>
      </c>
      <c r="R2383" s="18">
        <v>58.615383148193359</v>
      </c>
      <c r="S2383" s="18">
        <v>81.154800415039063</v>
      </c>
      <c r="T2383" s="18">
        <v>69.490531921386719</v>
      </c>
      <c r="U2383" s="18">
        <v>135.48774719238281</v>
      </c>
      <c r="V2383" s="18">
        <v>118.97613525390631</v>
      </c>
      <c r="W2383" s="18">
        <v>73.900863647460938</v>
      </c>
      <c r="X2383" s="103">
        <v>1.3412790346177139</v>
      </c>
      <c r="Y2383" s="18">
        <v>5.792287745830353</v>
      </c>
      <c r="Z2383" s="18">
        <v>32.113204191811477</v>
      </c>
      <c r="AA2383" s="18">
        <v>82.731609417381392</v>
      </c>
      <c r="AB2383" s="18">
        <v>66.974784851074219</v>
      </c>
      <c r="AC2383" s="18">
        <v>68.955963134765625</v>
      </c>
      <c r="AD2383" s="18">
        <v>84.058830261230469</v>
      </c>
      <c r="AE2383" s="18">
        <v>80.206962585449219</v>
      </c>
      <c r="AF2383" s="18">
        <v>81.260475158691406</v>
      </c>
      <c r="AG2383" s="18">
        <v>101.8885498046875</v>
      </c>
      <c r="AH2383" s="18">
        <v>93.749549865722656</v>
      </c>
      <c r="AI2383" s="18">
        <v>71.456642150878906</v>
      </c>
      <c r="AJ2383" s="18">
        <v>70.782440185546875</v>
      </c>
      <c r="AK2383" s="18">
        <v>91.816520690917969</v>
      </c>
      <c r="AL2383" s="18">
        <v>91.762969970703125</v>
      </c>
      <c r="AM2383" s="18">
        <v>99.476646423339844</v>
      </c>
      <c r="AN2383" s="18">
        <v>121.746940612793</v>
      </c>
      <c r="AO2383" s="18">
        <v>58.457378387451172</v>
      </c>
    </row>
    <row r="2384" spans="1:41" x14ac:dyDescent="0.3">
      <c r="A2384" s="4" t="s">
        <v>6093</v>
      </c>
      <c r="B2384" s="8" t="s">
        <v>9265</v>
      </c>
      <c r="C2384" s="87" t="s">
        <v>5494</v>
      </c>
      <c r="D2384" s="87" t="s">
        <v>4836</v>
      </c>
      <c r="E2384" s="87" t="s">
        <v>6058</v>
      </c>
      <c r="F2384" s="110">
        <v>1.6629383823365169</v>
      </c>
      <c r="G2384" s="18">
        <v>10.0098603426626</v>
      </c>
      <c r="H2384" s="18">
        <v>15.05363019684256</v>
      </c>
      <c r="I2384" s="18">
        <v>40.532834400279732</v>
      </c>
      <c r="J2384" s="18">
        <v>72.240386962890625</v>
      </c>
      <c r="K2384" s="18">
        <v>59.174205780029297</v>
      </c>
      <c r="L2384" s="18">
        <v>60.883033752441413</v>
      </c>
      <c r="M2384" s="18">
        <v>60.006156921386719</v>
      </c>
      <c r="N2384" s="18">
        <v>62.343498229980469</v>
      </c>
      <c r="O2384" s="18">
        <v>59.957290649414063</v>
      </c>
      <c r="P2384" s="18">
        <v>52.148574829101563</v>
      </c>
      <c r="Q2384" s="18">
        <v>62.113113403320313</v>
      </c>
      <c r="R2384" s="18">
        <v>53.392349243164063</v>
      </c>
      <c r="S2384" s="18">
        <v>65.470932006835938</v>
      </c>
      <c r="T2384" s="18">
        <v>88.613922119140625</v>
      </c>
      <c r="U2384" s="18">
        <v>69.385368347167969</v>
      </c>
      <c r="V2384" s="18">
        <v>108.154167175293</v>
      </c>
      <c r="W2384" s="18">
        <v>52.432712554931641</v>
      </c>
      <c r="X2384" s="103">
        <v>0.80257098847558606</v>
      </c>
      <c r="Y2384" s="18">
        <v>3.4658873968242192</v>
      </c>
      <c r="Z2384" s="18">
        <v>19.215335039279299</v>
      </c>
      <c r="AA2384" s="18">
        <v>49.503487219725592</v>
      </c>
      <c r="AB2384" s="18">
        <v>40.0751953125</v>
      </c>
      <c r="AC2384" s="18">
        <v>55.800704956054688</v>
      </c>
      <c r="AD2384" s="18">
        <v>58.807647705078132</v>
      </c>
      <c r="AE2384" s="18">
        <v>54.652931213378913</v>
      </c>
      <c r="AF2384" s="18">
        <v>71.092041015625</v>
      </c>
      <c r="AG2384" s="18">
        <v>79.210906982421875</v>
      </c>
      <c r="AH2384" s="18">
        <v>63.673622131347663</v>
      </c>
      <c r="AI2384" s="18">
        <v>62.575996398925781</v>
      </c>
      <c r="AJ2384" s="18">
        <v>59.286033630371087</v>
      </c>
      <c r="AK2384" s="18">
        <v>60.062290191650391</v>
      </c>
      <c r="AL2384" s="18">
        <v>47.692527770996087</v>
      </c>
      <c r="AM2384" s="18">
        <v>101.59804534912109</v>
      </c>
      <c r="AN2384" s="18">
        <v>100.5509872436523</v>
      </c>
      <c r="AO2384" s="18">
        <v>121.94773864746089</v>
      </c>
    </row>
    <row r="2385" spans="1:41" x14ac:dyDescent="0.3">
      <c r="A2385" s="4" t="s">
        <v>5513</v>
      </c>
      <c r="B2385" s="8" t="s">
        <v>9266</v>
      </c>
      <c r="C2385" s="87" t="s">
        <v>5494</v>
      </c>
      <c r="D2385" s="87" t="s">
        <v>4836</v>
      </c>
      <c r="E2385" s="87" t="s">
        <v>5497</v>
      </c>
      <c r="F2385" s="110">
        <v>1.853454902849762</v>
      </c>
      <c r="G2385" s="18">
        <v>11.15665193973193</v>
      </c>
      <c r="H2385" s="18">
        <v>16.778267307067839</v>
      </c>
      <c r="I2385" s="18">
        <v>45.176526949868233</v>
      </c>
      <c r="J2385" s="18">
        <v>80.516693115234375</v>
      </c>
      <c r="K2385" s="18">
        <v>77.813690185546875</v>
      </c>
      <c r="L2385" s="18">
        <v>70.578369140625</v>
      </c>
      <c r="M2385" s="18">
        <v>69.610359191894531</v>
      </c>
      <c r="N2385" s="18">
        <v>81.060745239257813</v>
      </c>
      <c r="O2385" s="18">
        <v>82.442771911621094</v>
      </c>
      <c r="P2385" s="18">
        <v>80.578659057617188</v>
      </c>
      <c r="Q2385" s="18">
        <v>69.549079895019531</v>
      </c>
      <c r="R2385" s="18">
        <v>66.4637451171875</v>
      </c>
      <c r="S2385" s="18">
        <v>66.030189514160156</v>
      </c>
      <c r="T2385" s="18">
        <v>90.111640930175781</v>
      </c>
      <c r="U2385" s="18">
        <v>150.8356018066406</v>
      </c>
      <c r="V2385" s="18">
        <v>108.1860656738281</v>
      </c>
      <c r="W2385" s="18">
        <v>124.9657821655273</v>
      </c>
      <c r="X2385" s="103">
        <v>1.3676701723269811</v>
      </c>
      <c r="Y2385" s="18">
        <v>5.9062573670698857</v>
      </c>
      <c r="Z2385" s="18">
        <v>32.745066744075586</v>
      </c>
      <c r="AA2385" s="18">
        <v>84.359444670666832</v>
      </c>
      <c r="AB2385" s="18">
        <v>68.292587280273438</v>
      </c>
      <c r="AC2385" s="18">
        <v>63.188388824462891</v>
      </c>
      <c r="AD2385" s="18">
        <v>74.231880187988281</v>
      </c>
      <c r="AE2385" s="18">
        <v>74.641616821289063</v>
      </c>
      <c r="AF2385" s="18">
        <v>86.301025390625</v>
      </c>
      <c r="AG2385" s="18">
        <v>76.091690063476563</v>
      </c>
      <c r="AH2385" s="18">
        <v>81.866371154785156</v>
      </c>
      <c r="AI2385" s="18">
        <v>75.642486572265625</v>
      </c>
      <c r="AJ2385" s="18">
        <v>42.732162475585938</v>
      </c>
      <c r="AK2385" s="18">
        <v>107.8684463500977</v>
      </c>
      <c r="AL2385" s="18">
        <v>93.550872802734375</v>
      </c>
      <c r="AM2385" s="18">
        <v>125.96673583984381</v>
      </c>
      <c r="AN2385" s="18">
        <v>94.30352783203125</v>
      </c>
      <c r="AO2385" s="18">
        <v>87.902961730957031</v>
      </c>
    </row>
    <row r="2386" spans="1:41" x14ac:dyDescent="0.3">
      <c r="A2386" s="4" t="s">
        <v>6088</v>
      </c>
      <c r="B2386" s="8" t="s">
        <v>9267</v>
      </c>
      <c r="C2386" s="87" t="s">
        <v>5494</v>
      </c>
      <c r="D2386" s="87" t="s">
        <v>4836</v>
      </c>
      <c r="E2386" s="87" t="s">
        <v>6058</v>
      </c>
      <c r="F2386" s="110">
        <v>1.3134962270838551</v>
      </c>
      <c r="G2386" s="18">
        <v>7.906434738279418</v>
      </c>
      <c r="H2386" s="18">
        <v>11.890330199538919</v>
      </c>
      <c r="I2386" s="18">
        <v>32.015452660956342</v>
      </c>
      <c r="J2386" s="18">
        <v>57.060127258300781</v>
      </c>
      <c r="K2386" s="18">
        <v>60.513187408447273</v>
      </c>
      <c r="L2386" s="18">
        <v>56.740524291992188</v>
      </c>
      <c r="M2386" s="18">
        <v>41.924896240234382</v>
      </c>
      <c r="N2386" s="18">
        <v>32.318599700927727</v>
      </c>
      <c r="O2386" s="18">
        <v>41.521175384521477</v>
      </c>
      <c r="P2386" s="18">
        <v>40.713626861572273</v>
      </c>
      <c r="Q2386" s="18">
        <v>24.004909515380859</v>
      </c>
      <c r="R2386" s="18">
        <v>29.398862838745121</v>
      </c>
      <c r="S2386" s="18">
        <v>23.400632858276371</v>
      </c>
      <c r="T2386" s="18">
        <v>55.825515747070313</v>
      </c>
      <c r="U2386" s="18">
        <v>58.442779541015632</v>
      </c>
      <c r="V2386" s="18">
        <v>67.034248352050781</v>
      </c>
      <c r="W2386" s="18">
        <v>68.971626281738281</v>
      </c>
      <c r="X2386" s="103">
        <v>0.98999677599445735</v>
      </c>
      <c r="Y2386" s="18">
        <v>4.2752820598874361</v>
      </c>
      <c r="Z2386" s="18">
        <v>23.702725380931849</v>
      </c>
      <c r="AA2386" s="18">
        <v>61.064121992620443</v>
      </c>
      <c r="AB2386" s="18">
        <v>49.434024810791023</v>
      </c>
      <c r="AC2386" s="18">
        <v>46.014385223388672</v>
      </c>
      <c r="AD2386" s="18">
        <v>41.040481567382813</v>
      </c>
      <c r="AE2386" s="18">
        <v>53.7698974609375</v>
      </c>
      <c r="AF2386" s="18">
        <v>39.957996368408203</v>
      </c>
      <c r="AG2386" s="18">
        <v>54.221061706542969</v>
      </c>
      <c r="AH2386" s="18">
        <v>43.408439636230469</v>
      </c>
      <c r="AI2386" s="18">
        <v>31.843938827514648</v>
      </c>
      <c r="AJ2386" s="18">
        <v>24.534694671630859</v>
      </c>
      <c r="AK2386" s="18">
        <v>39.820919036865227</v>
      </c>
      <c r="AL2386" s="18">
        <v>53.174613952636719</v>
      </c>
      <c r="AM2386" s="18">
        <v>78.405441284179688</v>
      </c>
      <c r="AN2386" s="18">
        <v>104.306396484375</v>
      </c>
      <c r="AO2386" s="18">
        <v>29.59014892578125</v>
      </c>
    </row>
    <row r="2387" spans="1:41" x14ac:dyDescent="0.3">
      <c r="A2387" s="4" t="s">
        <v>5521</v>
      </c>
      <c r="B2387" s="8" t="s">
        <v>8116</v>
      </c>
      <c r="C2387" s="87" t="s">
        <v>5494</v>
      </c>
      <c r="D2387" s="87" t="s">
        <v>4836</v>
      </c>
      <c r="E2387" s="87" t="s">
        <v>5497</v>
      </c>
      <c r="F2387" s="110">
        <v>2.360038694789337</v>
      </c>
      <c r="G2387" s="18">
        <v>14.20597298676123</v>
      </c>
      <c r="H2387" s="18">
        <v>21.364080677288911</v>
      </c>
      <c r="I2387" s="18">
        <v>57.524114308879213</v>
      </c>
      <c r="J2387" s="18">
        <v>102.5234069824219</v>
      </c>
      <c r="K2387" s="18">
        <v>97.455574035644531</v>
      </c>
      <c r="L2387" s="18">
        <v>96.724571228027344</v>
      </c>
      <c r="M2387" s="18">
        <v>93.391494750976563</v>
      </c>
      <c r="N2387" s="18">
        <v>86.111167907714844</v>
      </c>
      <c r="O2387" s="18">
        <v>95.661338806152344</v>
      </c>
      <c r="P2387" s="18">
        <v>79.5167236328125</v>
      </c>
      <c r="Q2387" s="18">
        <v>76.650917053222656</v>
      </c>
      <c r="R2387" s="18">
        <v>59.758434295654297</v>
      </c>
      <c r="S2387" s="18">
        <v>97.668319702148438</v>
      </c>
      <c r="T2387" s="18">
        <v>103.20599365234381</v>
      </c>
      <c r="U2387" s="18">
        <v>91.019851684570313</v>
      </c>
      <c r="V2387" s="18">
        <v>104.2049026489258</v>
      </c>
      <c r="W2387" s="18">
        <v>59.415267944335938</v>
      </c>
      <c r="X2387" s="103">
        <v>1.6783628040095371</v>
      </c>
      <c r="Y2387" s="18">
        <v>7.2479775287717896</v>
      </c>
      <c r="Z2387" s="18">
        <v>40.183739581422152</v>
      </c>
      <c r="AA2387" s="18">
        <v>103.5233179511775</v>
      </c>
      <c r="AB2387" s="18">
        <v>83.806564331054688</v>
      </c>
      <c r="AC2387" s="18">
        <v>74.35125732421875</v>
      </c>
      <c r="AD2387" s="18">
        <v>91.117095947265625</v>
      </c>
      <c r="AE2387" s="18">
        <v>99.760284423828125</v>
      </c>
      <c r="AF2387" s="18">
        <v>99.485466003417969</v>
      </c>
      <c r="AG2387" s="18">
        <v>102.9817581176758</v>
      </c>
      <c r="AH2387" s="18">
        <v>101.8833389282227</v>
      </c>
      <c r="AI2387" s="18">
        <v>86.367500305175781</v>
      </c>
      <c r="AJ2387" s="18">
        <v>80.240386962890625</v>
      </c>
      <c r="AK2387" s="18">
        <v>89.471885681152344</v>
      </c>
      <c r="AL2387" s="18">
        <v>86.150947570800781</v>
      </c>
      <c r="AM2387" s="18">
        <v>130.79591369628909</v>
      </c>
      <c r="AN2387" s="18">
        <v>120.55914306640631</v>
      </c>
      <c r="AO2387" s="18">
        <v>120.9704895019531</v>
      </c>
    </row>
    <row r="2388" spans="1:41" x14ac:dyDescent="0.3">
      <c r="A2388" s="4" t="s">
        <v>6090</v>
      </c>
      <c r="B2388" s="8" t="s">
        <v>13109</v>
      </c>
      <c r="C2388" s="87" t="s">
        <v>5494</v>
      </c>
      <c r="D2388" s="87" t="s">
        <v>4836</v>
      </c>
      <c r="E2388" s="87" t="s">
        <v>6058</v>
      </c>
      <c r="F2388" s="110">
        <v>1.766636123043533</v>
      </c>
      <c r="G2388" s="18">
        <v>10.634056592717529</v>
      </c>
      <c r="H2388" s="18">
        <v>15.992346542218</v>
      </c>
      <c r="I2388" s="18">
        <v>43.060386471003447</v>
      </c>
      <c r="J2388" s="18">
        <v>76.745162963867188</v>
      </c>
      <c r="K2388" s="18">
        <v>71.341957092285156</v>
      </c>
      <c r="L2388" s="18">
        <v>88.505973815917969</v>
      </c>
      <c r="M2388" s="18">
        <v>80.760894775390625</v>
      </c>
      <c r="N2388" s="18">
        <v>74.392295837402344</v>
      </c>
      <c r="O2388" s="18">
        <v>67.658416748046875</v>
      </c>
      <c r="P2388" s="18">
        <v>77.787986755371094</v>
      </c>
      <c r="Q2388" s="18">
        <v>50.600440979003913</v>
      </c>
      <c r="R2388" s="18">
        <v>66.026679992675781</v>
      </c>
      <c r="S2388" s="18">
        <v>63.471328735351563</v>
      </c>
      <c r="T2388" s="18">
        <v>62.051479339599609</v>
      </c>
      <c r="U2388" s="18">
        <v>70.186416625976563</v>
      </c>
      <c r="V2388" s="18">
        <v>95.626487731933594</v>
      </c>
      <c r="W2388" s="18">
        <v>62.706901550292969</v>
      </c>
      <c r="X2388" s="103">
        <v>1.1575916618336639</v>
      </c>
      <c r="Y2388" s="18">
        <v>4.9990373549867559</v>
      </c>
      <c r="Z2388" s="18">
        <v>27.71531981620663</v>
      </c>
      <c r="AA2388" s="18">
        <v>71.401564297868831</v>
      </c>
      <c r="AB2388" s="18">
        <v>57.802627563476563</v>
      </c>
      <c r="AC2388" s="18">
        <v>54.602756500244141</v>
      </c>
      <c r="AD2388" s="18">
        <v>68.00787353515625</v>
      </c>
      <c r="AE2388" s="18">
        <v>76.764839172363281</v>
      </c>
      <c r="AF2388" s="18">
        <v>72.340400695800781</v>
      </c>
      <c r="AG2388" s="18">
        <v>70.039115905761719</v>
      </c>
      <c r="AH2388" s="18">
        <v>70.357414245605469</v>
      </c>
      <c r="AI2388" s="18">
        <v>52.359188079833977</v>
      </c>
      <c r="AJ2388" s="18">
        <v>53.971065521240227</v>
      </c>
      <c r="AK2388" s="18">
        <v>56.271621704101563</v>
      </c>
      <c r="AL2388" s="18">
        <v>87.175277709960938</v>
      </c>
      <c r="AM2388" s="18">
        <v>111.49281311035161</v>
      </c>
      <c r="AN2388" s="18">
        <v>94.535865783691406</v>
      </c>
      <c r="AO2388" s="18">
        <v>31.24764442443848</v>
      </c>
    </row>
    <row r="2389" spans="1:41" x14ac:dyDescent="0.3">
      <c r="A2389" s="4" t="s">
        <v>6080</v>
      </c>
      <c r="B2389" s="8" t="s">
        <v>9268</v>
      </c>
      <c r="C2389" s="87" t="s">
        <v>5494</v>
      </c>
      <c r="D2389" s="87" t="s">
        <v>4836</v>
      </c>
      <c r="E2389" s="87" t="s">
        <v>6058</v>
      </c>
      <c r="F2389" s="110">
        <v>1.51842365133783</v>
      </c>
      <c r="G2389" s="18">
        <v>9.1399710610634752</v>
      </c>
      <c r="H2389" s="18">
        <v>13.745420980218571</v>
      </c>
      <c r="I2389" s="18">
        <v>37.010399821711303</v>
      </c>
      <c r="J2389" s="18">
        <v>65.96246337890625</v>
      </c>
      <c r="K2389" s="18">
        <v>72.165870666503906</v>
      </c>
      <c r="L2389" s="18">
        <v>93.750137329101563</v>
      </c>
      <c r="M2389" s="18">
        <v>60.117755889892578</v>
      </c>
      <c r="N2389" s="18">
        <v>64.350669860839844</v>
      </c>
      <c r="O2389" s="18">
        <v>87.047027587890625</v>
      </c>
      <c r="P2389" s="18">
        <v>75.729103088378906</v>
      </c>
      <c r="Q2389" s="18">
        <v>61.245914459228523</v>
      </c>
      <c r="R2389" s="18">
        <v>64.930526733398438</v>
      </c>
      <c r="S2389" s="18">
        <v>62.969043731689453</v>
      </c>
      <c r="T2389" s="18">
        <v>90.179519653320313</v>
      </c>
      <c r="U2389" s="18">
        <v>79.832527160644531</v>
      </c>
      <c r="V2389" s="18">
        <v>104.216682434082</v>
      </c>
      <c r="W2389" s="18">
        <v>58.367889404296882</v>
      </c>
      <c r="X2389" s="103">
        <v>1.221162894459209</v>
      </c>
      <c r="Y2389" s="18">
        <v>5.2735685019149026</v>
      </c>
      <c r="Z2389" s="18">
        <v>29.237356559747582</v>
      </c>
      <c r="AA2389" s="18">
        <v>75.322709899952372</v>
      </c>
      <c r="AB2389" s="18">
        <v>60.976963043212891</v>
      </c>
      <c r="AC2389" s="18">
        <v>66.682174682617188</v>
      </c>
      <c r="AD2389" s="18">
        <v>54.774517059326172</v>
      </c>
      <c r="AE2389" s="18">
        <v>79.672561645507813</v>
      </c>
      <c r="AF2389" s="18">
        <v>75.062698364257813</v>
      </c>
      <c r="AG2389" s="18">
        <v>85.815338134765625</v>
      </c>
      <c r="AH2389" s="18">
        <v>82.90594482421875</v>
      </c>
      <c r="AI2389" s="18">
        <v>76.19158935546875</v>
      </c>
      <c r="AJ2389" s="18">
        <v>77.81781005859375</v>
      </c>
      <c r="AK2389" s="18">
        <v>53.23974609375</v>
      </c>
      <c r="AL2389" s="18">
        <v>96.938705444335938</v>
      </c>
      <c r="AM2389" s="18">
        <v>108.59580230712891</v>
      </c>
      <c r="AN2389" s="18">
        <v>107.6585311889648</v>
      </c>
      <c r="AO2389" s="18">
        <v>41.689521789550781</v>
      </c>
    </row>
    <row r="2390" spans="1:41" x14ac:dyDescent="0.3">
      <c r="A2390" s="4" t="s">
        <v>5528</v>
      </c>
      <c r="B2390" s="8" t="s">
        <v>9269</v>
      </c>
      <c r="C2390" s="87" t="s">
        <v>5494</v>
      </c>
      <c r="D2390" s="87" t="s">
        <v>4836</v>
      </c>
      <c r="E2390" s="87" t="s">
        <v>5497</v>
      </c>
      <c r="F2390" s="110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03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</row>
    <row r="2391" spans="1:41" x14ac:dyDescent="0.3">
      <c r="A2391" s="4" t="s">
        <v>6064</v>
      </c>
      <c r="B2391" s="8" t="s">
        <v>9270</v>
      </c>
      <c r="C2391" s="87" t="s">
        <v>5494</v>
      </c>
      <c r="D2391" s="87" t="s">
        <v>4836</v>
      </c>
      <c r="E2391" s="87" t="s">
        <v>6058</v>
      </c>
      <c r="F2391" s="110">
        <v>1.4993444612972719</v>
      </c>
      <c r="G2391" s="18">
        <v>9.025126139696777</v>
      </c>
      <c r="H2391" s="18">
        <v>13.572707983527559</v>
      </c>
      <c r="I2391" s="18">
        <v>36.545359349605043</v>
      </c>
      <c r="J2391" s="18">
        <v>65.133636474609375</v>
      </c>
      <c r="K2391" s="18">
        <v>78.368240356445313</v>
      </c>
      <c r="L2391" s="18">
        <v>86.887199401855469</v>
      </c>
      <c r="M2391" s="18">
        <v>70.243186950683594</v>
      </c>
      <c r="N2391" s="18">
        <v>67.71539306640625</v>
      </c>
      <c r="O2391" s="18">
        <v>64.128204345703125</v>
      </c>
      <c r="P2391" s="18">
        <v>64.543037414550781</v>
      </c>
      <c r="Q2391" s="18">
        <v>60.859321594238281</v>
      </c>
      <c r="R2391" s="18">
        <v>80.183258056640625</v>
      </c>
      <c r="S2391" s="18">
        <v>57.133388519287109</v>
      </c>
      <c r="T2391" s="18">
        <v>100.0283966064453</v>
      </c>
      <c r="U2391" s="18">
        <v>93.085487365722656</v>
      </c>
      <c r="V2391" s="18">
        <v>122.9763488769531</v>
      </c>
      <c r="W2391" s="18">
        <v>117.18043518066411</v>
      </c>
      <c r="X2391" s="103">
        <v>1.1939058135391689</v>
      </c>
      <c r="Y2391" s="18">
        <v>5.1558593215538941</v>
      </c>
      <c r="Z2391" s="18">
        <v>28.584761400450649</v>
      </c>
      <c r="AA2391" s="18">
        <v>73.641462289027459</v>
      </c>
      <c r="AB2391" s="18">
        <v>59.615921020507813</v>
      </c>
      <c r="AC2391" s="18">
        <v>73.040756225585938</v>
      </c>
      <c r="AD2391" s="18">
        <v>73.195846557617188</v>
      </c>
      <c r="AE2391" s="18">
        <v>70.929702758789063</v>
      </c>
      <c r="AF2391" s="18">
        <v>84.982429504394531</v>
      </c>
      <c r="AG2391" s="18">
        <v>78.249977111816406</v>
      </c>
      <c r="AH2391" s="18">
        <v>82.364128112792969</v>
      </c>
      <c r="AI2391" s="18">
        <v>66.973106384277344</v>
      </c>
      <c r="AJ2391" s="18">
        <v>66.048233032226563</v>
      </c>
      <c r="AK2391" s="18">
        <v>64.160835266113281</v>
      </c>
      <c r="AL2391" s="18">
        <v>88.845664978027344</v>
      </c>
      <c r="AM2391" s="18">
        <v>100.97743225097661</v>
      </c>
      <c r="AN2391" s="18">
        <v>162.74937438964841</v>
      </c>
      <c r="AO2391" s="18">
        <v>169.2901306152344</v>
      </c>
    </row>
    <row r="2392" spans="1:41" x14ac:dyDescent="0.3">
      <c r="A2392" s="4" t="s">
        <v>5530</v>
      </c>
      <c r="B2392" s="8" t="s">
        <v>9271</v>
      </c>
      <c r="C2392" s="87" t="s">
        <v>5494</v>
      </c>
      <c r="D2392" s="87" t="s">
        <v>4836</v>
      </c>
      <c r="E2392" s="87" t="s">
        <v>5497</v>
      </c>
      <c r="F2392" s="110">
        <v>2.0659967216267172</v>
      </c>
      <c r="G2392" s="18">
        <v>12.436022207163941</v>
      </c>
      <c r="H2392" s="18">
        <v>18.702286846948269</v>
      </c>
      <c r="I2392" s="18">
        <v>50.357069076459908</v>
      </c>
      <c r="J2392" s="18">
        <v>89.749809265136719</v>
      </c>
      <c r="K2392" s="18">
        <v>89.582901000976563</v>
      </c>
      <c r="L2392" s="18">
        <v>72.206260681152344</v>
      </c>
      <c r="M2392" s="18">
        <v>73.509536743164063</v>
      </c>
      <c r="N2392" s="18">
        <v>76.469459533691406</v>
      </c>
      <c r="O2392" s="18">
        <v>80.012847900390625</v>
      </c>
      <c r="P2392" s="18">
        <v>71.642333984375</v>
      </c>
      <c r="Q2392" s="18">
        <v>62.86883544921875</v>
      </c>
      <c r="R2392" s="18">
        <v>63.538120269775391</v>
      </c>
      <c r="S2392" s="18">
        <v>74.635581970214844</v>
      </c>
      <c r="T2392" s="18">
        <v>72.630958557128906</v>
      </c>
      <c r="U2392" s="18">
        <v>109.0497589111328</v>
      </c>
      <c r="V2392" s="18">
        <v>169.4991149902344</v>
      </c>
      <c r="W2392" s="18">
        <v>77.913642883300781</v>
      </c>
      <c r="X2392" s="103">
        <v>1.3456097438133321</v>
      </c>
      <c r="Y2392" s="18">
        <v>5.8109898303013008</v>
      </c>
      <c r="Z2392" s="18">
        <v>32.216891004998622</v>
      </c>
      <c r="AA2392" s="18">
        <v>82.99873246368638</v>
      </c>
      <c r="AB2392" s="18">
        <v>67.191032409667969</v>
      </c>
      <c r="AC2392" s="18">
        <v>94.162391662597656</v>
      </c>
      <c r="AD2392" s="18">
        <v>68.517585754394531</v>
      </c>
      <c r="AE2392" s="18">
        <v>76.810455322265625</v>
      </c>
      <c r="AF2392" s="18">
        <v>91.314682006835938</v>
      </c>
      <c r="AG2392" s="18">
        <v>88.398483276367188</v>
      </c>
      <c r="AH2392" s="18">
        <v>91.177757263183594</v>
      </c>
      <c r="AI2392" s="18">
        <v>75.236175537109375</v>
      </c>
      <c r="AJ2392" s="18">
        <v>88.632850646972656</v>
      </c>
      <c r="AK2392" s="18">
        <v>73.554092407226563</v>
      </c>
      <c r="AL2392" s="18">
        <v>110.665168762207</v>
      </c>
      <c r="AM2392" s="18">
        <v>115.7006759643555</v>
      </c>
      <c r="AN2392" s="18">
        <v>177.10292053222659</v>
      </c>
      <c r="AO2392" s="18">
        <v>76.199729919433594</v>
      </c>
    </row>
    <row r="2393" spans="1:41" x14ac:dyDescent="0.3">
      <c r="A2393" s="4" t="s">
        <v>5499</v>
      </c>
      <c r="B2393" s="8" t="s">
        <v>9272</v>
      </c>
      <c r="C2393" s="87" t="s">
        <v>5494</v>
      </c>
      <c r="D2393" s="87" t="s">
        <v>4836</v>
      </c>
      <c r="E2393" s="87" t="s">
        <v>5497</v>
      </c>
      <c r="F2393" s="110">
        <v>2.0119818689950479</v>
      </c>
      <c r="G2393" s="18">
        <v>12.11088620873157</v>
      </c>
      <c r="H2393" s="18">
        <v>18.213321275348669</v>
      </c>
      <c r="I2393" s="18">
        <v>49.040498901563403</v>
      </c>
      <c r="J2393" s="18">
        <v>87.403327941894531</v>
      </c>
      <c r="K2393" s="18">
        <v>88.988685607910156</v>
      </c>
      <c r="L2393" s="18">
        <v>87.590736389160156</v>
      </c>
      <c r="M2393" s="18">
        <v>86.447242736816406</v>
      </c>
      <c r="N2393" s="18">
        <v>89.799003601074219</v>
      </c>
      <c r="O2393" s="18">
        <v>75.900962829589844</v>
      </c>
      <c r="P2393" s="18">
        <v>66.632575988769531</v>
      </c>
      <c r="Q2393" s="18">
        <v>60.275264739990227</v>
      </c>
      <c r="R2393" s="18">
        <v>67.801773071289063</v>
      </c>
      <c r="S2393" s="18">
        <v>67.06146240234375</v>
      </c>
      <c r="T2393" s="18">
        <v>115.90626525878911</v>
      </c>
      <c r="U2393" s="18">
        <v>74.004570007324219</v>
      </c>
      <c r="V2393" s="18">
        <v>79.647315979003906</v>
      </c>
      <c r="W2393" s="18">
        <v>41.029411315917969</v>
      </c>
      <c r="X2393" s="103">
        <v>1.8111087278070599</v>
      </c>
      <c r="Y2393" s="18">
        <v>7.8212382507217706</v>
      </c>
      <c r="Z2393" s="18">
        <v>43.361972332786607</v>
      </c>
      <c r="AA2393" s="18">
        <v>111.71123682258251</v>
      </c>
      <c r="AB2393" s="18">
        <v>90.435035705566406</v>
      </c>
      <c r="AC2393" s="18">
        <v>64.296745300292969</v>
      </c>
      <c r="AD2393" s="18">
        <v>84.1650390625</v>
      </c>
      <c r="AE2393" s="18">
        <v>78.534492492675781</v>
      </c>
      <c r="AF2393" s="18">
        <v>86.092658996582031</v>
      </c>
      <c r="AG2393" s="18">
        <v>85.791213989257813</v>
      </c>
      <c r="AH2393" s="18">
        <v>84.765312194824219</v>
      </c>
      <c r="AI2393" s="18">
        <v>72.62896728515625</v>
      </c>
      <c r="AJ2393" s="18">
        <v>54.689022064208977</v>
      </c>
      <c r="AK2393" s="18">
        <v>82.604156494140625</v>
      </c>
      <c r="AL2393" s="18">
        <v>44.35321044921875</v>
      </c>
      <c r="AM2393" s="18">
        <v>114.2870635986328</v>
      </c>
      <c r="AN2393" s="18">
        <v>124.6756134033203</v>
      </c>
      <c r="AO2393" s="18">
        <v>-4.571387767791748</v>
      </c>
    </row>
    <row r="2394" spans="1:41" x14ac:dyDescent="0.3">
      <c r="A2394" s="4" t="s">
        <v>6084</v>
      </c>
      <c r="B2394" s="8" t="s">
        <v>9273</v>
      </c>
      <c r="C2394" s="87" t="s">
        <v>5494</v>
      </c>
      <c r="D2394" s="87" t="s">
        <v>4836</v>
      </c>
      <c r="E2394" s="87" t="s">
        <v>6058</v>
      </c>
      <c r="F2394" s="110">
        <v>1.6204810551861719</v>
      </c>
      <c r="G2394" s="18">
        <v>9.7542934979665521</v>
      </c>
      <c r="H2394" s="18">
        <v>14.66928829406584</v>
      </c>
      <c r="I2394" s="18">
        <v>39.497969952659332</v>
      </c>
      <c r="J2394" s="18">
        <v>70.395980834960938</v>
      </c>
      <c r="K2394" s="18">
        <v>76.170364379882813</v>
      </c>
      <c r="L2394" s="18">
        <v>94.809432983398438</v>
      </c>
      <c r="M2394" s="18">
        <v>81.152763366699219</v>
      </c>
      <c r="N2394" s="18">
        <v>82.993568420410156</v>
      </c>
      <c r="O2394" s="18">
        <v>96.179817199707031</v>
      </c>
      <c r="P2394" s="18">
        <v>75.965385437011719</v>
      </c>
      <c r="Q2394" s="18">
        <v>70.125297546386719</v>
      </c>
      <c r="R2394" s="18">
        <v>72.848297119140625</v>
      </c>
      <c r="S2394" s="18">
        <v>72.642349243164063</v>
      </c>
      <c r="T2394" s="18">
        <v>86.320564270019531</v>
      </c>
      <c r="U2394" s="18">
        <v>96.230690002441406</v>
      </c>
      <c r="V2394" s="18">
        <v>106.7869491577148</v>
      </c>
      <c r="W2394" s="18">
        <v>68.24542236328125</v>
      </c>
      <c r="X2394" s="103">
        <v>1.121946429294769</v>
      </c>
      <c r="Y2394" s="18">
        <v>4.8451041029910904</v>
      </c>
      <c r="Z2394" s="18">
        <v>26.861893645035341</v>
      </c>
      <c r="AA2394" s="18">
        <v>69.20292599824009</v>
      </c>
      <c r="AB2394" s="18">
        <v>56.022735595703132</v>
      </c>
      <c r="AC2394" s="18">
        <v>70.265846252441406</v>
      </c>
      <c r="AD2394" s="18">
        <v>78.68499755859375</v>
      </c>
      <c r="AE2394" s="18">
        <v>97.27337646484375</v>
      </c>
      <c r="AF2394" s="18">
        <v>86.151565551757813</v>
      </c>
      <c r="AG2394" s="18">
        <v>85.026588439941406</v>
      </c>
      <c r="AH2394" s="18">
        <v>80.244232177734375</v>
      </c>
      <c r="AI2394" s="18">
        <v>78.31396484375</v>
      </c>
      <c r="AJ2394" s="18">
        <v>75.428184509277344</v>
      </c>
      <c r="AK2394" s="18">
        <v>84.664138793945313</v>
      </c>
      <c r="AL2394" s="18">
        <v>67.419059753417969</v>
      </c>
      <c r="AM2394" s="18">
        <v>112.169189453125</v>
      </c>
      <c r="AN2394" s="18">
        <v>171.73713684082031</v>
      </c>
      <c r="AO2394" s="18">
        <v>205.4456481933594</v>
      </c>
    </row>
    <row r="2395" spans="1:41" x14ac:dyDescent="0.3">
      <c r="A2395" s="4" t="s">
        <v>6078</v>
      </c>
      <c r="B2395" s="8" t="s">
        <v>9274</v>
      </c>
      <c r="C2395" s="87" t="s">
        <v>5494</v>
      </c>
      <c r="D2395" s="87" t="s">
        <v>4836</v>
      </c>
      <c r="E2395" s="87" t="s">
        <v>6058</v>
      </c>
      <c r="F2395" s="110">
        <v>1.5009897156540219</v>
      </c>
      <c r="G2395" s="18">
        <v>9.0350295531450193</v>
      </c>
      <c r="H2395" s="18">
        <v>13.58760153035367</v>
      </c>
      <c r="I2395" s="18">
        <v>36.585461149585633</v>
      </c>
      <c r="J2395" s="18">
        <v>65.205108642578125</v>
      </c>
      <c r="K2395" s="18">
        <v>70.860298156738281</v>
      </c>
      <c r="L2395" s="18">
        <v>67.584915161132813</v>
      </c>
      <c r="M2395" s="18">
        <v>67.9005126953125</v>
      </c>
      <c r="N2395" s="18">
        <v>73.041542053222656</v>
      </c>
      <c r="O2395" s="18">
        <v>60.385421752929688</v>
      </c>
      <c r="P2395" s="18">
        <v>67.42584228515625</v>
      </c>
      <c r="Q2395" s="18">
        <v>57.085865020751953</v>
      </c>
      <c r="R2395" s="18">
        <v>63.662769317626953</v>
      </c>
      <c r="S2395" s="18">
        <v>44.541942596435547</v>
      </c>
      <c r="T2395" s="18">
        <v>65.903656005859375</v>
      </c>
      <c r="U2395" s="18">
        <v>87.313224792480469</v>
      </c>
      <c r="V2395" s="18">
        <v>137.49501037597659</v>
      </c>
      <c r="W2395" s="18">
        <v>78.22723388671875</v>
      </c>
      <c r="X2395" s="103">
        <v>1.1816272964976919</v>
      </c>
      <c r="Y2395" s="18">
        <v>5.1028347815732271</v>
      </c>
      <c r="Z2395" s="18">
        <v>28.290786384999841</v>
      </c>
      <c r="AA2395" s="18">
        <v>72.884109456483046</v>
      </c>
      <c r="AB2395" s="18">
        <v>59.002811431884773</v>
      </c>
      <c r="AC2395" s="18">
        <v>53.47747802734375</v>
      </c>
      <c r="AD2395" s="18">
        <v>59.368068695068359</v>
      </c>
      <c r="AE2395" s="18">
        <v>61.844161987304688</v>
      </c>
      <c r="AF2395" s="18">
        <v>77.877029418945313</v>
      </c>
      <c r="AG2395" s="18">
        <v>70.820831298828125</v>
      </c>
      <c r="AH2395" s="18">
        <v>62.986248016357422</v>
      </c>
      <c r="AI2395" s="18">
        <v>59.478450775146477</v>
      </c>
      <c r="AJ2395" s="18">
        <v>51.814868927001953</v>
      </c>
      <c r="AK2395" s="18">
        <v>62.8978271484375</v>
      </c>
      <c r="AL2395" s="18">
        <v>86.72930908203125</v>
      </c>
      <c r="AM2395" s="18">
        <v>120.6837997436523</v>
      </c>
      <c r="AN2395" s="18">
        <v>133.1434631347656</v>
      </c>
      <c r="AO2395" s="18">
        <v>53.281574249267578</v>
      </c>
    </row>
    <row r="2396" spans="1:41" x14ac:dyDescent="0.3">
      <c r="A2396" s="4" t="s">
        <v>5509</v>
      </c>
      <c r="B2396" s="8" t="s">
        <v>9275</v>
      </c>
      <c r="C2396" s="87" t="s">
        <v>5494</v>
      </c>
      <c r="D2396" s="87" t="s">
        <v>4836</v>
      </c>
      <c r="E2396" s="87" t="s">
        <v>5497</v>
      </c>
      <c r="F2396" s="110">
        <v>1.7590687960021509</v>
      </c>
      <c r="G2396" s="18">
        <v>10.588505965192139</v>
      </c>
      <c r="H2396" s="18">
        <v>15.92384385801182</v>
      </c>
      <c r="I2396" s="18">
        <v>42.875938738556421</v>
      </c>
      <c r="J2396" s="18">
        <v>76.416427612304688</v>
      </c>
      <c r="K2396" s="18">
        <v>88.964775085449219</v>
      </c>
      <c r="L2396" s="18">
        <v>81.196632385253906</v>
      </c>
      <c r="M2396" s="18">
        <v>76.64849853515625</v>
      </c>
      <c r="N2396" s="18">
        <v>74.772674560546875</v>
      </c>
      <c r="O2396" s="18">
        <v>80.994026184082031</v>
      </c>
      <c r="P2396" s="18">
        <v>73.844879150390625</v>
      </c>
      <c r="Q2396" s="18">
        <v>60.073688507080078</v>
      </c>
      <c r="R2396" s="18">
        <v>70.648483276367188</v>
      </c>
      <c r="S2396" s="18">
        <v>77.184768676757813</v>
      </c>
      <c r="T2396" s="18">
        <v>78.67755126953125</v>
      </c>
      <c r="U2396" s="18">
        <v>96.290023803710938</v>
      </c>
      <c r="V2396" s="18">
        <v>116.8949279785156</v>
      </c>
      <c r="W2396" s="18">
        <v>109.9978408813477</v>
      </c>
      <c r="X2396" s="103">
        <v>1.2272351159118</v>
      </c>
      <c r="Y2396" s="18">
        <v>5.2997912736141819</v>
      </c>
      <c r="Z2396" s="18">
        <v>29.382739050916189</v>
      </c>
      <c r="AA2396" s="18">
        <v>75.697251393963569</v>
      </c>
      <c r="AB2396" s="18">
        <v>61.280170440673828</v>
      </c>
      <c r="AC2396" s="18">
        <v>69.634346008300781</v>
      </c>
      <c r="AD2396" s="18">
        <v>70.96099853515625</v>
      </c>
      <c r="AE2396" s="18">
        <v>73.776649475097656</v>
      </c>
      <c r="AF2396" s="18">
        <v>95.990203857421875</v>
      </c>
      <c r="AG2396" s="18">
        <v>84.964225769042969</v>
      </c>
      <c r="AH2396" s="18">
        <v>85.820587158203125</v>
      </c>
      <c r="AI2396" s="18">
        <v>73.127761840820313</v>
      </c>
      <c r="AJ2396" s="18">
        <v>55.446491241455078</v>
      </c>
      <c r="AK2396" s="18">
        <v>77.533790588378906</v>
      </c>
      <c r="AL2396" s="18">
        <v>110.4085693359375</v>
      </c>
      <c r="AM2396" s="18">
        <v>78.123641967773438</v>
      </c>
      <c r="AN2396" s="18">
        <v>99.076583862304688</v>
      </c>
      <c r="AO2396" s="18">
        <v>80.251976013183594</v>
      </c>
    </row>
    <row r="2397" spans="1:41" x14ac:dyDescent="0.3">
      <c r="A2397" s="4" t="s">
        <v>5511</v>
      </c>
      <c r="B2397" s="8" t="s">
        <v>9276</v>
      </c>
      <c r="C2397" s="87" t="s">
        <v>5494</v>
      </c>
      <c r="D2397" s="87" t="s">
        <v>4836</v>
      </c>
      <c r="E2397" s="87" t="s">
        <v>5497</v>
      </c>
      <c r="F2397" s="110">
        <v>2.0899679441296239</v>
      </c>
      <c r="G2397" s="18">
        <v>12.580314137668211</v>
      </c>
      <c r="H2397" s="18">
        <v>18.91928461593233</v>
      </c>
      <c r="I2397" s="18">
        <v>50.941349048828712</v>
      </c>
      <c r="J2397" s="18">
        <v>90.791152954101563</v>
      </c>
      <c r="K2397" s="18">
        <v>91.021209716796875</v>
      </c>
      <c r="L2397" s="18">
        <v>88.127960205078125</v>
      </c>
      <c r="M2397" s="18">
        <v>77.956558227539063</v>
      </c>
      <c r="N2397" s="18">
        <v>86.751129150390625</v>
      </c>
      <c r="O2397" s="18">
        <v>97.450790405273438</v>
      </c>
      <c r="P2397" s="18">
        <v>88.239608764648438</v>
      </c>
      <c r="Q2397" s="18">
        <v>89.840614318847656</v>
      </c>
      <c r="R2397" s="18">
        <v>84.2666015625</v>
      </c>
      <c r="S2397" s="18">
        <v>97.110275268554688</v>
      </c>
      <c r="T2397" s="18">
        <v>114.60256195068359</v>
      </c>
      <c r="U2397" s="18">
        <v>125.02838134765631</v>
      </c>
      <c r="V2397" s="18">
        <v>162.18150329589841</v>
      </c>
      <c r="W2397" s="18">
        <v>178.9841613769531</v>
      </c>
      <c r="X2397" s="103">
        <v>1.9232594891502759</v>
      </c>
      <c r="Y2397" s="18">
        <v>8.3055591592335514</v>
      </c>
      <c r="Z2397" s="18">
        <v>46.047111074486473</v>
      </c>
      <c r="AA2397" s="18">
        <v>118.6288227564843</v>
      </c>
      <c r="AB2397" s="18">
        <v>96.035118103027344</v>
      </c>
      <c r="AC2397" s="18">
        <v>80.436309814453125</v>
      </c>
      <c r="AD2397" s="18">
        <v>76.94622802734375</v>
      </c>
      <c r="AE2397" s="18">
        <v>83.425857543945313</v>
      </c>
      <c r="AF2397" s="18">
        <v>104.7672805786133</v>
      </c>
      <c r="AG2397" s="18">
        <v>111.6050567626953</v>
      </c>
      <c r="AH2397" s="18">
        <v>102.1226348876953</v>
      </c>
      <c r="AI2397" s="18">
        <v>88.804931640625</v>
      </c>
      <c r="AJ2397" s="18">
        <v>92.125511169433594</v>
      </c>
      <c r="AK2397" s="18">
        <v>106.7134475708008</v>
      </c>
      <c r="AL2397" s="18">
        <v>121.5507125854492</v>
      </c>
      <c r="AM2397" s="18">
        <v>138.01763916015631</v>
      </c>
      <c r="AN2397" s="18">
        <v>166.00762939453131</v>
      </c>
      <c r="AO2397" s="18">
        <v>198.30389404296881</v>
      </c>
    </row>
    <row r="2398" spans="1:41" x14ac:dyDescent="0.3">
      <c r="A2398" s="4" t="s">
        <v>5510</v>
      </c>
      <c r="B2398" s="8" t="s">
        <v>9277</v>
      </c>
      <c r="C2398" s="87" t="s">
        <v>5494</v>
      </c>
      <c r="D2398" s="87" t="s">
        <v>4836</v>
      </c>
      <c r="E2398" s="87" t="s">
        <v>5497</v>
      </c>
      <c r="F2398" s="110">
        <v>1.583829361390984</v>
      </c>
      <c r="G2398" s="18">
        <v>9.5336729746153566</v>
      </c>
      <c r="H2398" s="18">
        <v>14.337501470007179</v>
      </c>
      <c r="I2398" s="18">
        <v>38.604613319082318</v>
      </c>
      <c r="J2398" s="18">
        <v>68.803779602050781</v>
      </c>
      <c r="K2398" s="18">
        <v>67.908416748046875</v>
      </c>
      <c r="L2398" s="18">
        <v>73.597831726074219</v>
      </c>
      <c r="M2398" s="18">
        <v>61.058094024658203</v>
      </c>
      <c r="N2398" s="18">
        <v>72.508857727050781</v>
      </c>
      <c r="O2398" s="18">
        <v>65.996017456054688</v>
      </c>
      <c r="P2398" s="18">
        <v>56.005779266357422</v>
      </c>
      <c r="Q2398" s="18">
        <v>49.276477813720703</v>
      </c>
      <c r="R2398" s="18">
        <v>44.403839111328132</v>
      </c>
      <c r="S2398" s="18">
        <v>52.526466369628913</v>
      </c>
      <c r="T2398" s="18">
        <v>51.665122985839837</v>
      </c>
      <c r="U2398" s="18">
        <v>109.4435195922852</v>
      </c>
      <c r="V2398" s="18">
        <v>179.3570556640625</v>
      </c>
      <c r="W2398" s="18">
        <v>68.40777587890625</v>
      </c>
      <c r="X2398" s="103">
        <v>1.1471102729871789</v>
      </c>
      <c r="Y2398" s="18">
        <v>4.9537736785944064</v>
      </c>
      <c r="Z2398" s="18">
        <v>27.46437204802886</v>
      </c>
      <c r="AA2398" s="18">
        <v>70.755060367054568</v>
      </c>
      <c r="AB2398" s="18">
        <v>57.279254913330078</v>
      </c>
      <c r="AC2398" s="18">
        <v>60.877567291259773</v>
      </c>
      <c r="AD2398" s="18">
        <v>53.774135589599609</v>
      </c>
      <c r="AE2398" s="18">
        <v>77.690765380859375</v>
      </c>
      <c r="AF2398" s="18">
        <v>75.138740539550781</v>
      </c>
      <c r="AG2398" s="18">
        <v>94.721900939941406</v>
      </c>
      <c r="AH2398" s="18">
        <v>88.296348571777344</v>
      </c>
      <c r="AI2398" s="18">
        <v>61.080390930175781</v>
      </c>
      <c r="AJ2398" s="18">
        <v>67.342933654785156</v>
      </c>
      <c r="AK2398" s="18">
        <v>69.23492431640625</v>
      </c>
      <c r="AL2398" s="18">
        <v>67.800079345703125</v>
      </c>
      <c r="AM2398" s="18">
        <v>100.2395477294922</v>
      </c>
      <c r="AN2398" s="18">
        <v>102.3243408203125</v>
      </c>
      <c r="AO2398" s="18">
        <v>49.809444427490227</v>
      </c>
    </row>
    <row r="2399" spans="1:41" x14ac:dyDescent="0.3">
      <c r="A2399" s="4" t="s">
        <v>6063</v>
      </c>
      <c r="B2399" s="8" t="s">
        <v>9278</v>
      </c>
      <c r="C2399" s="87" t="s">
        <v>5494</v>
      </c>
      <c r="D2399" s="87" t="s">
        <v>4836</v>
      </c>
      <c r="E2399" s="87" t="s">
        <v>6058</v>
      </c>
      <c r="F2399" s="110">
        <v>1.969321870673943</v>
      </c>
      <c r="G2399" s="18">
        <v>11.854099408963011</v>
      </c>
      <c r="H2399" s="18">
        <v>17.827144706363871</v>
      </c>
      <c r="I2399" s="18">
        <v>48.000694501212692</v>
      </c>
      <c r="J2399" s="18">
        <v>85.550117492675781</v>
      </c>
      <c r="K2399" s="18">
        <v>92.664535522460938</v>
      </c>
      <c r="L2399" s="18">
        <v>83.211021423339844</v>
      </c>
      <c r="M2399" s="18">
        <v>77.495849609375</v>
      </c>
      <c r="N2399" s="18">
        <v>81.016128540039063</v>
      </c>
      <c r="O2399" s="18">
        <v>115.950927734375</v>
      </c>
      <c r="P2399" s="18">
        <v>73.086128234863281</v>
      </c>
      <c r="Q2399" s="18">
        <v>86.430747985839844</v>
      </c>
      <c r="R2399" s="18">
        <v>65.951080322265625</v>
      </c>
      <c r="S2399" s="18">
        <v>67.472557067871094</v>
      </c>
      <c r="T2399" s="18">
        <v>52.917270660400391</v>
      </c>
      <c r="U2399" s="18">
        <v>71.852561950683594</v>
      </c>
      <c r="V2399" s="18">
        <v>144.31494140625</v>
      </c>
      <c r="W2399" s="18">
        <v>82.111495971679688</v>
      </c>
      <c r="X2399" s="103">
        <v>1.392491687697601</v>
      </c>
      <c r="Y2399" s="18">
        <v>6.0134486043914803</v>
      </c>
      <c r="Z2399" s="18">
        <v>33.339349045426943</v>
      </c>
      <c r="AA2399" s="18">
        <v>85.890463841017919</v>
      </c>
      <c r="AB2399" s="18">
        <v>69.532012939453125</v>
      </c>
      <c r="AC2399" s="18">
        <v>69.713775634765625</v>
      </c>
      <c r="AD2399" s="18">
        <v>79.162071228027344</v>
      </c>
      <c r="AE2399" s="18">
        <v>79.632041931152344</v>
      </c>
      <c r="AF2399" s="18">
        <v>96.495948791503906</v>
      </c>
      <c r="AG2399" s="18">
        <v>89.831146240234375</v>
      </c>
      <c r="AH2399" s="18">
        <v>72.511940002441406</v>
      </c>
      <c r="AI2399" s="18">
        <v>100.0635528564453</v>
      </c>
      <c r="AJ2399" s="18">
        <v>54.273372650146477</v>
      </c>
      <c r="AK2399" s="18">
        <v>69.344406127929688</v>
      </c>
      <c r="AL2399" s="18">
        <v>78.581199645996094</v>
      </c>
      <c r="AM2399" s="18">
        <v>102.12937164306641</v>
      </c>
      <c r="AN2399" s="18">
        <v>99.123512268066406</v>
      </c>
      <c r="AO2399" s="18">
        <v>72.2777099609375</v>
      </c>
    </row>
    <row r="2400" spans="1:41" x14ac:dyDescent="0.3">
      <c r="A2400" s="4" t="s">
        <v>6092</v>
      </c>
      <c r="B2400" s="8" t="s">
        <v>9279</v>
      </c>
      <c r="C2400" s="87" t="s">
        <v>5494</v>
      </c>
      <c r="D2400" s="87" t="s">
        <v>4836</v>
      </c>
      <c r="E2400" s="87" t="s">
        <v>6058</v>
      </c>
      <c r="F2400" s="110">
        <v>0.96959433591510003</v>
      </c>
      <c r="G2400" s="18">
        <v>5.836358096389648</v>
      </c>
      <c r="H2400" s="18">
        <v>8.7771830446964714</v>
      </c>
      <c r="I2400" s="18">
        <v>23.63311056533362</v>
      </c>
      <c r="J2400" s="18">
        <v>42.12054443359375</v>
      </c>
      <c r="K2400" s="18">
        <v>53.383262634277337</v>
      </c>
      <c r="L2400" s="18">
        <v>45.811038970947273</v>
      </c>
      <c r="M2400" s="18">
        <v>37.922370910644531</v>
      </c>
      <c r="N2400" s="18">
        <v>49.199859619140632</v>
      </c>
      <c r="O2400" s="18">
        <v>35.504909515380859</v>
      </c>
      <c r="P2400" s="18">
        <v>34.210678100585938</v>
      </c>
      <c r="Q2400" s="18">
        <v>22.262311935424801</v>
      </c>
      <c r="R2400" s="18">
        <v>34.598243713378913</v>
      </c>
      <c r="S2400" s="18">
        <v>25.833894729614261</v>
      </c>
      <c r="T2400" s="18">
        <v>39.765941619873047</v>
      </c>
      <c r="U2400" s="18">
        <v>50.034580230712891</v>
      </c>
      <c r="V2400" s="18">
        <v>75.850303649902344</v>
      </c>
      <c r="W2400" s="18">
        <v>73.155967712402344</v>
      </c>
      <c r="X2400" s="103">
        <v>0.71454218873315822</v>
      </c>
      <c r="Y2400" s="18">
        <v>3.0857367161170202</v>
      </c>
      <c r="Z2400" s="18">
        <v>17.10772972530048</v>
      </c>
      <c r="AA2400" s="18">
        <v>44.073771187634527</v>
      </c>
      <c r="AB2400" s="18">
        <v>35.679607391357422</v>
      </c>
      <c r="AC2400" s="18">
        <v>35.698612213134773</v>
      </c>
      <c r="AD2400" s="18">
        <v>36.516944885253913</v>
      </c>
      <c r="AE2400" s="18">
        <v>38.836826324462891</v>
      </c>
      <c r="AF2400" s="18">
        <v>41.448764801025391</v>
      </c>
      <c r="AG2400" s="18">
        <v>47.846031188964837</v>
      </c>
      <c r="AH2400" s="18">
        <v>60.984855651855469</v>
      </c>
      <c r="AI2400" s="18">
        <v>41.331535339355469</v>
      </c>
      <c r="AJ2400" s="18">
        <v>29.971574783325199</v>
      </c>
      <c r="AK2400" s="18">
        <v>45.265022277832031</v>
      </c>
      <c r="AL2400" s="18">
        <v>72.551231384277344</v>
      </c>
      <c r="AM2400" s="18">
        <v>61.815528869628913</v>
      </c>
      <c r="AN2400" s="18">
        <v>79.33526611328125</v>
      </c>
      <c r="AO2400" s="18">
        <v>40.594352722167969</v>
      </c>
    </row>
    <row r="2401" spans="1:41" x14ac:dyDescent="0.3">
      <c r="A2401" s="4" t="s">
        <v>6062</v>
      </c>
      <c r="B2401" s="8" t="s">
        <v>9280</v>
      </c>
      <c r="C2401" s="87" t="s">
        <v>5494</v>
      </c>
      <c r="D2401" s="87" t="s">
        <v>4836</v>
      </c>
      <c r="E2401" s="87" t="s">
        <v>6058</v>
      </c>
      <c r="F2401" s="110">
        <v>1.7594576296001281</v>
      </c>
      <c r="G2401" s="18">
        <v>10.590846502913569</v>
      </c>
      <c r="H2401" s="18">
        <v>15.927363746213469</v>
      </c>
      <c r="I2401" s="18">
        <v>42.885416256186339</v>
      </c>
      <c r="J2401" s="18">
        <v>76.433319091796875</v>
      </c>
      <c r="K2401" s="18">
        <v>99.775703430175781</v>
      </c>
      <c r="L2401" s="18">
        <v>84.695426940917969</v>
      </c>
      <c r="M2401" s="18">
        <v>84.731071472167969</v>
      </c>
      <c r="N2401" s="18">
        <v>98.593582153320313</v>
      </c>
      <c r="O2401" s="18">
        <v>94.754058837890625</v>
      </c>
      <c r="P2401" s="18">
        <v>72.879592895507813</v>
      </c>
      <c r="Q2401" s="18">
        <v>113.1044540405273</v>
      </c>
      <c r="R2401" s="18">
        <v>78.158897399902344</v>
      </c>
      <c r="S2401" s="18">
        <v>99.953926086425781</v>
      </c>
      <c r="T2401" s="18">
        <v>115.5257186889648</v>
      </c>
      <c r="U2401" s="18">
        <v>77.390480041503906</v>
      </c>
      <c r="V2401" s="18">
        <v>195.67979431152341</v>
      </c>
      <c r="W2401" s="18">
        <v>123.7669143676758</v>
      </c>
      <c r="X2401" s="103">
        <v>1.798686052420746</v>
      </c>
      <c r="Y2401" s="18">
        <v>7.7675911656981196</v>
      </c>
      <c r="Z2401" s="18">
        <v>43.064545845834168</v>
      </c>
      <c r="AA2401" s="18">
        <v>110.9449921401161</v>
      </c>
      <c r="AB2401" s="18">
        <v>89.814727783203125</v>
      </c>
      <c r="AC2401" s="18">
        <v>90.860664367675781</v>
      </c>
      <c r="AD2401" s="18">
        <v>78.385154724121094</v>
      </c>
      <c r="AE2401" s="18">
        <v>114.89524078369141</v>
      </c>
      <c r="AF2401" s="18">
        <v>113.548942565918</v>
      </c>
      <c r="AG2401" s="18">
        <v>104.1348114013672</v>
      </c>
      <c r="AH2401" s="18">
        <v>95.4483642578125</v>
      </c>
      <c r="AI2401" s="18">
        <v>74.01953125</v>
      </c>
      <c r="AJ2401" s="18">
        <v>107.4755325317383</v>
      </c>
      <c r="AK2401" s="18">
        <v>81.677902221679688</v>
      </c>
      <c r="AL2401" s="18">
        <v>108.91673278808589</v>
      </c>
      <c r="AM2401" s="18">
        <v>105.14268493652339</v>
      </c>
      <c r="AN2401" s="18">
        <v>136.15483093261719</v>
      </c>
      <c r="AO2401" s="18">
        <v>119.22341156005859</v>
      </c>
    </row>
    <row r="2402" spans="1:41" x14ac:dyDescent="0.3">
      <c r="A2402" s="4" t="s">
        <v>6059</v>
      </c>
      <c r="B2402" s="8" t="s">
        <v>13110</v>
      </c>
      <c r="C2402" s="87" t="s">
        <v>5494</v>
      </c>
      <c r="D2402" s="87" t="s">
        <v>4836</v>
      </c>
      <c r="E2402" s="87" t="s">
        <v>6058</v>
      </c>
      <c r="F2402" s="110">
        <v>2.326535253513268</v>
      </c>
      <c r="G2402" s="18">
        <v>14.00430299601819</v>
      </c>
      <c r="H2402" s="18">
        <v>21.060793182906259</v>
      </c>
      <c r="I2402" s="18">
        <v>56.707493890764631</v>
      </c>
      <c r="J2402" s="18">
        <v>101.06797027587891</v>
      </c>
      <c r="K2402" s="18">
        <v>112.4930877685547</v>
      </c>
      <c r="L2402" s="18">
        <v>104.2546310424805</v>
      </c>
      <c r="M2402" s="18">
        <v>110.9462814331055</v>
      </c>
      <c r="N2402" s="18">
        <v>106.80653381347661</v>
      </c>
      <c r="O2402" s="18">
        <v>101.7587203979492</v>
      </c>
      <c r="P2402" s="18">
        <v>93.812088012695313</v>
      </c>
      <c r="Q2402" s="18">
        <v>118.0199737548828</v>
      </c>
      <c r="R2402" s="18">
        <v>134.1133117675781</v>
      </c>
      <c r="S2402" s="18">
        <v>99.134452819824219</v>
      </c>
      <c r="T2402" s="18">
        <v>154.9587097167969</v>
      </c>
      <c r="U2402" s="18">
        <v>152.0304870605469</v>
      </c>
      <c r="V2402" s="18">
        <v>267.36370849609381</v>
      </c>
      <c r="W2402" s="18">
        <v>246.76869201660159</v>
      </c>
      <c r="X2402" s="103">
        <v>2.1156981214562069</v>
      </c>
      <c r="Y2402" s="18">
        <v>9.1366016962159424</v>
      </c>
      <c r="Z2402" s="18">
        <v>50.654520073013487</v>
      </c>
      <c r="AA2402" s="18">
        <v>130.49865547126089</v>
      </c>
      <c r="AB2402" s="18">
        <v>105.6442565917969</v>
      </c>
      <c r="AC2402" s="18">
        <v>104.12680816650391</v>
      </c>
      <c r="AD2402" s="18">
        <v>119.9718704223633</v>
      </c>
      <c r="AE2402" s="18">
        <v>109.59100341796881</v>
      </c>
      <c r="AF2402" s="18">
        <v>105.1278839111328</v>
      </c>
      <c r="AG2402" s="18">
        <v>124.9168701171875</v>
      </c>
      <c r="AH2402" s="18">
        <v>108.593864440918</v>
      </c>
      <c r="AI2402" s="18">
        <v>96.704139709472656</v>
      </c>
      <c r="AJ2402" s="18">
        <v>89.791114807128906</v>
      </c>
      <c r="AK2402" s="18">
        <v>128.75291442871091</v>
      </c>
      <c r="AL2402" s="18">
        <v>120.5091094970703</v>
      </c>
      <c r="AM2402" s="18">
        <v>210.3805847167969</v>
      </c>
      <c r="AN2402" s="18">
        <v>272.33953857421881</v>
      </c>
      <c r="AO2402" s="18">
        <v>215.50215148925781</v>
      </c>
    </row>
    <row r="2403" spans="1:41" x14ac:dyDescent="0.3">
      <c r="A2403" s="4" t="s">
        <v>6061</v>
      </c>
      <c r="B2403" s="8" t="s">
        <v>9281</v>
      </c>
      <c r="C2403" s="87" t="s">
        <v>5494</v>
      </c>
      <c r="D2403" s="87" t="s">
        <v>4836</v>
      </c>
      <c r="E2403" s="87" t="s">
        <v>6058</v>
      </c>
      <c r="F2403" s="110">
        <v>0.9223278712699966</v>
      </c>
      <c r="G2403" s="18">
        <v>5.5518432189808342</v>
      </c>
      <c r="H2403" s="18">
        <v>8.3493067703634569</v>
      </c>
      <c r="I2403" s="18">
        <v>22.4810271180475</v>
      </c>
      <c r="J2403" s="18">
        <v>40.067222595214837</v>
      </c>
      <c r="K2403" s="18">
        <v>48.1712646484375</v>
      </c>
      <c r="L2403" s="18">
        <v>37.937004089355469</v>
      </c>
      <c r="M2403" s="18">
        <v>27.544588088989261</v>
      </c>
      <c r="N2403" s="18">
        <v>33.579425811767578</v>
      </c>
      <c r="O2403" s="18">
        <v>31.875932693481449</v>
      </c>
      <c r="P2403" s="18">
        <v>26.648725509643551</v>
      </c>
      <c r="Q2403" s="18">
        <v>27.99007415771484</v>
      </c>
      <c r="R2403" s="18">
        <v>14.21495342254639</v>
      </c>
      <c r="S2403" s="18">
        <v>20.7953987121582</v>
      </c>
      <c r="T2403" s="18">
        <v>56.3719482421875</v>
      </c>
      <c r="U2403" s="18">
        <v>78.561408996582031</v>
      </c>
      <c r="V2403" s="18">
        <v>100.223991394043</v>
      </c>
      <c r="W2403" s="18">
        <v>91.306106567382813</v>
      </c>
      <c r="X2403" s="103">
        <v>0.89067901037148289</v>
      </c>
      <c r="Y2403" s="18">
        <v>3.8463801968793638</v>
      </c>
      <c r="Z2403" s="18">
        <v>21.324837107867111</v>
      </c>
      <c r="AA2403" s="18">
        <v>54.938089763935942</v>
      </c>
      <c r="AB2403" s="18">
        <v>44.474739074707031</v>
      </c>
      <c r="AC2403" s="18">
        <v>47.720138549804688</v>
      </c>
      <c r="AD2403" s="18">
        <v>31.93331336975098</v>
      </c>
      <c r="AE2403" s="18">
        <v>33.280815124511719</v>
      </c>
      <c r="AF2403" s="18">
        <v>34.073638916015632</v>
      </c>
      <c r="AG2403" s="18">
        <v>38.474330902099609</v>
      </c>
      <c r="AH2403" s="18">
        <v>42.415626525878913</v>
      </c>
      <c r="AI2403" s="18">
        <v>29.928848266601559</v>
      </c>
      <c r="AJ2403" s="18">
        <v>14.140121459960939</v>
      </c>
      <c r="AK2403" s="18">
        <v>37.883655548095703</v>
      </c>
      <c r="AL2403" s="18">
        <v>64.984878540039063</v>
      </c>
      <c r="AM2403" s="18">
        <v>73.625694274902344</v>
      </c>
      <c r="AN2403" s="18">
        <v>89.601051330566406</v>
      </c>
      <c r="AO2403" s="18">
        <v>70.39923095703125</v>
      </c>
    </row>
    <row r="2404" spans="1:41" x14ac:dyDescent="0.3">
      <c r="A2404" s="4" t="s">
        <v>6082</v>
      </c>
      <c r="B2404" s="8" t="s">
        <v>9282</v>
      </c>
      <c r="C2404" s="87" t="s">
        <v>5494</v>
      </c>
      <c r="D2404" s="87" t="s">
        <v>4836</v>
      </c>
      <c r="E2404" s="87" t="s">
        <v>6058</v>
      </c>
      <c r="F2404" s="110">
        <v>0.90361828389743426</v>
      </c>
      <c r="G2404" s="18">
        <v>5.4392230770336303</v>
      </c>
      <c r="H2404" s="18">
        <v>8.1799395752624928</v>
      </c>
      <c r="I2404" s="18">
        <v>22.024995424555581</v>
      </c>
      <c r="J2404" s="18">
        <v>39.254451751708977</v>
      </c>
      <c r="K2404" s="18">
        <v>49.653270721435547</v>
      </c>
      <c r="L2404" s="18">
        <v>48.793239593505859</v>
      </c>
      <c r="M2404" s="18">
        <v>31.45401763916016</v>
      </c>
      <c r="N2404" s="18">
        <v>46.4591064453125</v>
      </c>
      <c r="O2404" s="18">
        <v>65.702163696289063</v>
      </c>
      <c r="P2404" s="18">
        <v>28.676263809204102</v>
      </c>
      <c r="Q2404" s="18">
        <v>29.903129577636719</v>
      </c>
      <c r="R2404" s="18">
        <v>34.041885375976563</v>
      </c>
      <c r="S2404" s="18">
        <v>47.251731872558587</v>
      </c>
      <c r="T2404" s="18">
        <v>60.302135467529297</v>
      </c>
      <c r="U2404" s="18">
        <v>67.137351989746094</v>
      </c>
      <c r="V2404" s="18">
        <v>98.486114501953125</v>
      </c>
      <c r="W2404" s="18">
        <v>69.00848388671875</v>
      </c>
      <c r="X2404" s="103">
        <v>0.83947422603007893</v>
      </c>
      <c r="Y2404" s="18">
        <v>3.6252533193142251</v>
      </c>
      <c r="Z2404" s="18">
        <v>20.098880649357461</v>
      </c>
      <c r="AA2404" s="18">
        <v>51.779720692997863</v>
      </c>
      <c r="AB2404" s="18">
        <v>41.917903900146477</v>
      </c>
      <c r="AC2404" s="18">
        <v>38.27044677734375</v>
      </c>
      <c r="AD2404" s="18">
        <v>36.560169219970703</v>
      </c>
      <c r="AE2404" s="18">
        <v>35.326095581054688</v>
      </c>
      <c r="AF2404" s="18">
        <v>41.093265533447273</v>
      </c>
      <c r="AG2404" s="18">
        <v>53.492496490478523</v>
      </c>
      <c r="AH2404" s="18">
        <v>43.535408020019531</v>
      </c>
      <c r="AI2404" s="18">
        <v>33.617996215820313</v>
      </c>
      <c r="AJ2404" s="18">
        <v>29.955781936645511</v>
      </c>
      <c r="AK2404" s="18">
        <v>67.391700744628906</v>
      </c>
      <c r="AL2404" s="18">
        <v>52.241722106933587</v>
      </c>
      <c r="AM2404" s="18">
        <v>100.0024795532227</v>
      </c>
      <c r="AN2404" s="18">
        <v>141.438720703125</v>
      </c>
      <c r="AO2404" s="18">
        <v>122.8832626342773</v>
      </c>
    </row>
    <row r="2405" spans="1:41" x14ac:dyDescent="0.3">
      <c r="A2405" s="4" t="s">
        <v>5529</v>
      </c>
      <c r="B2405" s="8" t="s">
        <v>13111</v>
      </c>
      <c r="C2405" s="87" t="s">
        <v>5494</v>
      </c>
      <c r="D2405" s="87" t="s">
        <v>4836</v>
      </c>
      <c r="E2405" s="87" t="s">
        <v>5497</v>
      </c>
      <c r="F2405" s="110">
        <v>2.1224620689253082</v>
      </c>
      <c r="G2405" s="18">
        <v>12.77590866757788</v>
      </c>
      <c r="H2405" s="18">
        <v>19.213435345412151</v>
      </c>
      <c r="I2405" s="18">
        <v>51.733368159888578</v>
      </c>
      <c r="J2405" s="18">
        <v>92.202743530273438</v>
      </c>
      <c r="K2405" s="18">
        <v>75.278457641601563</v>
      </c>
      <c r="L2405" s="18">
        <v>73.361953735351563</v>
      </c>
      <c r="M2405" s="18">
        <v>68.755828857421875</v>
      </c>
      <c r="N2405" s="18">
        <v>74.739151000976563</v>
      </c>
      <c r="O2405" s="18">
        <v>78.904014587402344</v>
      </c>
      <c r="P2405" s="18">
        <v>65.7296142578125</v>
      </c>
      <c r="Q2405" s="18">
        <v>72.166778564453125</v>
      </c>
      <c r="R2405" s="18">
        <v>59.063529968261719</v>
      </c>
      <c r="S2405" s="18">
        <v>68.348670959472656</v>
      </c>
      <c r="T2405" s="18">
        <v>97.357032775878906</v>
      </c>
      <c r="U2405" s="18">
        <v>98.365638732910156</v>
      </c>
      <c r="V2405" s="18">
        <v>117.25721740722661</v>
      </c>
      <c r="W2405" s="18">
        <v>70.14190673828125</v>
      </c>
      <c r="X2405" s="103">
        <v>1.3580666443922731</v>
      </c>
      <c r="Y2405" s="18">
        <v>5.864784716161866</v>
      </c>
      <c r="Z2405" s="18">
        <v>32.5151369192074</v>
      </c>
      <c r="AA2405" s="18">
        <v>83.7670881947829</v>
      </c>
      <c r="AB2405" s="18">
        <v>67.81304931640625</v>
      </c>
      <c r="AC2405" s="18">
        <v>70.478134155273438</v>
      </c>
      <c r="AD2405" s="18">
        <v>62.045635223388672</v>
      </c>
      <c r="AE2405" s="18">
        <v>73.436119079589844</v>
      </c>
      <c r="AF2405" s="18">
        <v>88.666313171386719</v>
      </c>
      <c r="AG2405" s="18">
        <v>91.209541320800781</v>
      </c>
      <c r="AH2405" s="18">
        <v>86.010337829589844</v>
      </c>
      <c r="AI2405" s="18">
        <v>68.747749328613281</v>
      </c>
      <c r="AJ2405" s="18">
        <v>85.147781372070313</v>
      </c>
      <c r="AK2405" s="18">
        <v>73.220344543457031</v>
      </c>
      <c r="AL2405" s="18">
        <v>104.71522521972661</v>
      </c>
      <c r="AM2405" s="18">
        <v>103.72137451171881</v>
      </c>
      <c r="AN2405" s="18">
        <v>95.825904846191406</v>
      </c>
      <c r="AO2405" s="18">
        <v>44.533443450927727</v>
      </c>
    </row>
    <row r="2406" spans="1:41" x14ac:dyDescent="0.3">
      <c r="A2406" s="4" t="s">
        <v>5515</v>
      </c>
      <c r="B2406" s="8" t="s">
        <v>9283</v>
      </c>
      <c r="C2406" s="87" t="s">
        <v>5494</v>
      </c>
      <c r="D2406" s="87" t="s">
        <v>4836</v>
      </c>
      <c r="E2406" s="87" t="s">
        <v>5497</v>
      </c>
      <c r="F2406" s="110">
        <v>1.8680396752725139</v>
      </c>
      <c r="G2406" s="18">
        <v>11.24444324735461</v>
      </c>
      <c r="H2406" s="18">
        <v>16.91029491127091</v>
      </c>
      <c r="I2406" s="18">
        <v>45.53201947542204</v>
      </c>
      <c r="J2406" s="18">
        <v>81.150276184082031</v>
      </c>
      <c r="K2406" s="18">
        <v>81.365631103515625</v>
      </c>
      <c r="L2406" s="18">
        <v>94.035140991210938</v>
      </c>
      <c r="M2406" s="18">
        <v>83.754852294921875</v>
      </c>
      <c r="N2406" s="18">
        <v>93.9288330078125</v>
      </c>
      <c r="O2406" s="18">
        <v>82.224647521972656</v>
      </c>
      <c r="P2406" s="18">
        <v>85.24969482421875</v>
      </c>
      <c r="Q2406" s="18">
        <v>71.378570556640625</v>
      </c>
      <c r="R2406" s="18">
        <v>112.55108642578131</v>
      </c>
      <c r="S2406" s="18">
        <v>93.155197143554688</v>
      </c>
      <c r="T2406" s="18">
        <v>95.66729736328125</v>
      </c>
      <c r="U2406" s="18">
        <v>131.21934509277341</v>
      </c>
      <c r="V2406" s="18">
        <v>160.4668273925781</v>
      </c>
      <c r="W2406" s="18">
        <v>95.5684814453125</v>
      </c>
      <c r="X2406" s="103">
        <v>1.446592244196427</v>
      </c>
      <c r="Y2406" s="18">
        <v>6.2470808183923952</v>
      </c>
      <c r="Z2406" s="18">
        <v>34.634636731954132</v>
      </c>
      <c r="AA2406" s="18">
        <v>89.227447417145655</v>
      </c>
      <c r="AB2406" s="18">
        <v>72.233444213867188</v>
      </c>
      <c r="AC2406" s="18">
        <v>65.549163818359375</v>
      </c>
      <c r="AD2406" s="18">
        <v>73.892120361328125</v>
      </c>
      <c r="AE2406" s="18">
        <v>96.475982666015625</v>
      </c>
      <c r="AF2406" s="18">
        <v>93.648712158203125</v>
      </c>
      <c r="AG2406" s="18">
        <v>92.057785034179688</v>
      </c>
      <c r="AH2406" s="18">
        <v>96.522705078125</v>
      </c>
      <c r="AI2406" s="18">
        <v>73.711311340332031</v>
      </c>
      <c r="AJ2406" s="18">
        <v>75.545150756835938</v>
      </c>
      <c r="AK2406" s="18">
        <v>102.8019485473633</v>
      </c>
      <c r="AL2406" s="18">
        <v>100.95945739746089</v>
      </c>
      <c r="AM2406" s="18">
        <v>110.7484664916992</v>
      </c>
      <c r="AN2406" s="18">
        <v>118.9988555908203</v>
      </c>
      <c r="AO2406" s="18">
        <v>86.711906433105469</v>
      </c>
    </row>
    <row r="2407" spans="1:41" x14ac:dyDescent="0.3">
      <c r="A2407" s="4" t="s">
        <v>5500</v>
      </c>
      <c r="B2407" s="8" t="s">
        <v>9284</v>
      </c>
      <c r="C2407" s="87" t="s">
        <v>5494</v>
      </c>
      <c r="D2407" s="87" t="s">
        <v>4836</v>
      </c>
      <c r="E2407" s="87" t="s">
        <v>5497</v>
      </c>
      <c r="F2407" s="110">
        <v>1.6040660953539729</v>
      </c>
      <c r="G2407" s="18">
        <v>9.6554855943207993</v>
      </c>
      <c r="H2407" s="18">
        <v>14.52069304986758</v>
      </c>
      <c r="I2407" s="18">
        <v>39.097868027276547</v>
      </c>
      <c r="J2407" s="18">
        <v>69.682891845703125</v>
      </c>
      <c r="K2407" s="18">
        <v>80.345977783203125</v>
      </c>
      <c r="L2407" s="18">
        <v>73.676986694335938</v>
      </c>
      <c r="M2407" s="18">
        <v>80.506393432617188</v>
      </c>
      <c r="N2407" s="18">
        <v>96.461402893066406</v>
      </c>
      <c r="O2407" s="18">
        <v>68.775421142578125</v>
      </c>
      <c r="P2407" s="18">
        <v>67.125274658203125</v>
      </c>
      <c r="Q2407" s="18">
        <v>86.595863342285156</v>
      </c>
      <c r="R2407" s="18">
        <v>56.983524322509773</v>
      </c>
      <c r="S2407" s="18">
        <v>56.345191955566413</v>
      </c>
      <c r="T2407" s="18">
        <v>97.247573852539063</v>
      </c>
      <c r="U2407" s="18">
        <v>83.537841796875</v>
      </c>
      <c r="V2407" s="18">
        <v>137.88874816894531</v>
      </c>
      <c r="W2407" s="18">
        <v>76.672119140625</v>
      </c>
      <c r="X2407" s="103">
        <v>1.423232786273338</v>
      </c>
      <c r="Y2407" s="18">
        <v>6.1462034480727237</v>
      </c>
      <c r="Z2407" s="18">
        <v>34.075359338709887</v>
      </c>
      <c r="AA2407" s="18">
        <v>87.7866096054628</v>
      </c>
      <c r="AB2407" s="18">
        <v>71.067024230957031</v>
      </c>
      <c r="AC2407" s="18">
        <v>79.953239440917969</v>
      </c>
      <c r="AD2407" s="18">
        <v>83.289207458496094</v>
      </c>
      <c r="AE2407" s="18">
        <v>75.440338134765625</v>
      </c>
      <c r="AF2407" s="18">
        <v>102.68263244628911</v>
      </c>
      <c r="AG2407" s="18">
        <v>97.453384399414063</v>
      </c>
      <c r="AH2407" s="18">
        <v>83.645477294921875</v>
      </c>
      <c r="AI2407" s="18">
        <v>103.0708084106445</v>
      </c>
      <c r="AJ2407" s="18">
        <v>64.738716125488281</v>
      </c>
      <c r="AK2407" s="18">
        <v>66.094406127929688</v>
      </c>
      <c r="AL2407" s="18">
        <v>90.171875</v>
      </c>
      <c r="AM2407" s="18">
        <v>87.349990844726563</v>
      </c>
      <c r="AN2407" s="18">
        <v>85.148834228515625</v>
      </c>
      <c r="AO2407" s="18">
        <v>118.5973281860352</v>
      </c>
    </row>
    <row r="2408" spans="1:41" x14ac:dyDescent="0.3">
      <c r="A2408" s="4" t="s">
        <v>5512</v>
      </c>
      <c r="B2408" s="8" t="s">
        <v>9285</v>
      </c>
      <c r="C2408" s="87" t="s">
        <v>5494</v>
      </c>
      <c r="D2408" s="87" t="s">
        <v>4836</v>
      </c>
      <c r="E2408" s="87" t="s">
        <v>5497</v>
      </c>
      <c r="F2408" s="110">
        <v>2.1088216317583459</v>
      </c>
      <c r="G2408" s="18">
        <v>12.693801674014891</v>
      </c>
      <c r="H2408" s="18">
        <v>19.08995626824623</v>
      </c>
      <c r="I2408" s="18">
        <v>51.400893074396208</v>
      </c>
      <c r="J2408" s="18">
        <v>91.610183715820313</v>
      </c>
      <c r="K2408" s="18">
        <v>90.813919067382813</v>
      </c>
      <c r="L2408" s="18">
        <v>98.939796447753906</v>
      </c>
      <c r="M2408" s="18">
        <v>80.613090515136719</v>
      </c>
      <c r="N2408" s="18">
        <v>78.879753112792969</v>
      </c>
      <c r="O2408" s="18">
        <v>78.437858581542969</v>
      </c>
      <c r="P2408" s="18">
        <v>78.935874938964844</v>
      </c>
      <c r="Q2408" s="18">
        <v>63.906223297119141</v>
      </c>
      <c r="R2408" s="18">
        <v>56.9117431640625</v>
      </c>
      <c r="S2408" s="18">
        <v>47.599407196044922</v>
      </c>
      <c r="T2408" s="18">
        <v>105.55731201171881</v>
      </c>
      <c r="U2408" s="18">
        <v>122.6669540405273</v>
      </c>
      <c r="V2408" s="18">
        <v>146.23823547363281</v>
      </c>
      <c r="W2408" s="18">
        <v>164.63230895996091</v>
      </c>
      <c r="X2408" s="103">
        <v>1.3912432321219099</v>
      </c>
      <c r="Y2408" s="18">
        <v>6.0080571729699406</v>
      </c>
      <c r="Z2408" s="18">
        <v>33.309458241357227</v>
      </c>
      <c r="AA2408" s="18">
        <v>85.813457687639499</v>
      </c>
      <c r="AB2408" s="18">
        <v>69.469673156738281</v>
      </c>
      <c r="AC2408" s="18">
        <v>68.20538330078125</v>
      </c>
      <c r="AD2408" s="18">
        <v>83.923957824707031</v>
      </c>
      <c r="AE2408" s="18">
        <v>75.116645812988281</v>
      </c>
      <c r="AF2408" s="18">
        <v>95.58026123046875</v>
      </c>
      <c r="AG2408" s="18">
        <v>96.935211181640625</v>
      </c>
      <c r="AH2408" s="18">
        <v>100.8272171020508</v>
      </c>
      <c r="AI2408" s="18">
        <v>71.638763427734375</v>
      </c>
      <c r="AJ2408" s="18">
        <v>65.96722412109375</v>
      </c>
      <c r="AK2408" s="18">
        <v>85.027114868164063</v>
      </c>
      <c r="AL2408" s="18">
        <v>96.650260925292969</v>
      </c>
      <c r="AM2408" s="18">
        <v>99.479591369628906</v>
      </c>
      <c r="AN2408" s="18">
        <v>154.57374572753909</v>
      </c>
      <c r="AO2408" s="18">
        <v>115.23227691650391</v>
      </c>
    </row>
    <row r="2409" spans="1:41" x14ac:dyDescent="0.3">
      <c r="A2409" s="4" t="s">
        <v>5524</v>
      </c>
      <c r="B2409" s="8" t="s">
        <v>13112</v>
      </c>
      <c r="C2409" s="87" t="s">
        <v>5494</v>
      </c>
      <c r="D2409" s="87" t="s">
        <v>4836</v>
      </c>
      <c r="E2409" s="87" t="s">
        <v>5497</v>
      </c>
      <c r="F2409" s="110">
        <v>1.5479567397911991</v>
      </c>
      <c r="G2409" s="18">
        <v>9.3177419839345692</v>
      </c>
      <c r="H2409" s="18">
        <v>14.012767141008361</v>
      </c>
      <c r="I2409" s="18">
        <v>37.730245966537957</v>
      </c>
      <c r="J2409" s="18">
        <v>67.24542236328125</v>
      </c>
      <c r="K2409" s="18">
        <v>79.478797912597656</v>
      </c>
      <c r="L2409" s="18">
        <v>63.945503234863281</v>
      </c>
      <c r="M2409" s="18">
        <v>48.956314086914063</v>
      </c>
      <c r="N2409" s="18">
        <v>70.646102905273438</v>
      </c>
      <c r="O2409" s="18">
        <v>68.655265808105469</v>
      </c>
      <c r="P2409" s="18">
        <v>58.63018798828125</v>
      </c>
      <c r="Q2409" s="18">
        <v>50.938804626464837</v>
      </c>
      <c r="R2409" s="18">
        <v>35.3214111328125</v>
      </c>
      <c r="S2409" s="18">
        <v>44.903976440429688</v>
      </c>
      <c r="T2409" s="18">
        <v>66.834892272949219</v>
      </c>
      <c r="U2409" s="18">
        <v>67.086471557617188</v>
      </c>
      <c r="V2409" s="18">
        <v>87.235252380371094</v>
      </c>
      <c r="W2409" s="18">
        <v>48.015346527099609</v>
      </c>
      <c r="X2409" s="103">
        <v>1.3329189201544269</v>
      </c>
      <c r="Y2409" s="18">
        <v>5.7561847521134339</v>
      </c>
      <c r="Z2409" s="18">
        <v>31.91304445181899</v>
      </c>
      <c r="AA2409" s="18">
        <v>82.215948092175921</v>
      </c>
      <c r="AB2409" s="18">
        <v>66.557334899902344</v>
      </c>
      <c r="AC2409" s="18">
        <v>69.971794128417969</v>
      </c>
      <c r="AD2409" s="18">
        <v>56.973289489746087</v>
      </c>
      <c r="AE2409" s="18">
        <v>59.347969055175781</v>
      </c>
      <c r="AF2409" s="18">
        <v>74.845367431640625</v>
      </c>
      <c r="AG2409" s="18">
        <v>82.683799743652344</v>
      </c>
      <c r="AH2409" s="18">
        <v>79.587783813476563</v>
      </c>
      <c r="AI2409" s="18">
        <v>62.422691345214837</v>
      </c>
      <c r="AJ2409" s="18">
        <v>59.327991485595703</v>
      </c>
      <c r="AK2409" s="18">
        <v>72.827499389648438</v>
      </c>
      <c r="AL2409" s="18">
        <v>75.133598327636719</v>
      </c>
      <c r="AM2409" s="18">
        <v>82.794784545898438</v>
      </c>
      <c r="AN2409" s="18">
        <v>119.22816467285161</v>
      </c>
      <c r="AO2409" s="18">
        <v>82.717483520507813</v>
      </c>
    </row>
    <row r="2410" spans="1:41" x14ac:dyDescent="0.3">
      <c r="A2410" s="4" t="s">
        <v>6210</v>
      </c>
      <c r="B2410" s="8" t="s">
        <v>9286</v>
      </c>
      <c r="C2410" s="87" t="s">
        <v>5535</v>
      </c>
      <c r="D2410" s="87" t="s">
        <v>4836</v>
      </c>
      <c r="E2410" s="87" t="s">
        <v>6186</v>
      </c>
      <c r="F2410" s="110">
        <v>2.6882023089863281</v>
      </c>
      <c r="G2410" s="18">
        <v>16.181314937218751</v>
      </c>
      <c r="H2410" s="18">
        <v>24.334758210896482</v>
      </c>
      <c r="I2410" s="18">
        <v>65.522848099457022</v>
      </c>
      <c r="J2410" s="18">
        <v>116.779296875</v>
      </c>
      <c r="K2410" s="18">
        <v>125.120475769043</v>
      </c>
      <c r="L2410" s="18">
        <v>128.57969665527341</v>
      </c>
      <c r="M2410" s="18">
        <v>116.218147277832</v>
      </c>
      <c r="N2410" s="18">
        <v>136.97032165527341</v>
      </c>
      <c r="O2410" s="18">
        <v>117.6403274536133</v>
      </c>
      <c r="P2410" s="18">
        <v>126.6911697387695</v>
      </c>
      <c r="Q2410" s="18">
        <v>101.7152481079102</v>
      </c>
      <c r="R2410" s="18">
        <v>98.629905700683594</v>
      </c>
      <c r="S2410" s="18">
        <v>92.996292114257813</v>
      </c>
      <c r="T2410" s="18">
        <v>173.40861511230469</v>
      </c>
      <c r="U2410" s="18">
        <v>150.63850402832031</v>
      </c>
      <c r="V2410" s="18">
        <v>150.32566833496091</v>
      </c>
      <c r="W2410" s="18">
        <v>119.9716110229492</v>
      </c>
      <c r="X2410" s="103">
        <v>2.226613872835121</v>
      </c>
      <c r="Y2410" s="18">
        <v>9.6155892379206858</v>
      </c>
      <c r="Z2410" s="18">
        <v>53.310089928494342</v>
      </c>
      <c r="AA2410" s="18">
        <v>137.34006459231759</v>
      </c>
      <c r="AB2410" s="18">
        <v>111.1826705932617</v>
      </c>
      <c r="AC2410" s="18">
        <v>113.0056838989258</v>
      </c>
      <c r="AD2410" s="18">
        <v>118.6651153564453</v>
      </c>
      <c r="AE2410" s="18">
        <v>127.42234802246089</v>
      </c>
      <c r="AF2410" s="18">
        <v>140.55958557128909</v>
      </c>
      <c r="AG2410" s="18">
        <v>143.72003173828131</v>
      </c>
      <c r="AH2410" s="18">
        <v>128.10096740722659</v>
      </c>
      <c r="AI2410" s="18">
        <v>111.396354675293</v>
      </c>
      <c r="AJ2410" s="18">
        <v>96.664588928222656</v>
      </c>
      <c r="AK2410" s="18">
        <v>100.75059509277339</v>
      </c>
      <c r="AL2410" s="18">
        <v>121.246337890625</v>
      </c>
      <c r="AM2410" s="18">
        <v>137.99784851074219</v>
      </c>
      <c r="AN2410" s="18">
        <v>145.61750793457031</v>
      </c>
      <c r="AO2410" s="18">
        <v>72.704910278320313</v>
      </c>
    </row>
    <row r="2411" spans="1:41" x14ac:dyDescent="0.3">
      <c r="A2411" s="4" t="s">
        <v>5735</v>
      </c>
      <c r="B2411" s="8" t="s">
        <v>9287</v>
      </c>
      <c r="C2411" s="87" t="s">
        <v>5535</v>
      </c>
      <c r="D2411" s="87" t="s">
        <v>4836</v>
      </c>
      <c r="E2411" s="87" t="s">
        <v>5709</v>
      </c>
      <c r="F2411" s="110">
        <v>2.4130969184200208</v>
      </c>
      <c r="G2411" s="18">
        <v>14.525350670392941</v>
      </c>
      <c r="H2411" s="18">
        <v>21.844386433606498</v>
      </c>
      <c r="I2411" s="18">
        <v>58.817367393202041</v>
      </c>
      <c r="J2411" s="18">
        <v>104.8283309936523</v>
      </c>
      <c r="K2411" s="18">
        <v>98.628334045410156</v>
      </c>
      <c r="L2411" s="18">
        <v>101.4026260375977</v>
      </c>
      <c r="M2411" s="18">
        <v>97.905014038085938</v>
      </c>
      <c r="N2411" s="18">
        <v>89.774276733398438</v>
      </c>
      <c r="O2411" s="18">
        <v>79.588836669921875</v>
      </c>
      <c r="P2411" s="18">
        <v>68.84320068359375</v>
      </c>
      <c r="Q2411" s="18">
        <v>67.519142150878906</v>
      </c>
      <c r="R2411" s="18">
        <v>65.634849548339844</v>
      </c>
      <c r="S2411" s="18">
        <v>71.605026245117188</v>
      </c>
      <c r="T2411" s="18">
        <v>77.615715026855469</v>
      </c>
      <c r="U2411" s="18">
        <v>84.375114440917969</v>
      </c>
      <c r="V2411" s="18">
        <v>98.245025634765625</v>
      </c>
      <c r="W2411" s="18">
        <v>77.018997192382813</v>
      </c>
      <c r="X2411" s="103">
        <v>1.777733970100472</v>
      </c>
      <c r="Y2411" s="18">
        <v>7.6771100006749577</v>
      </c>
      <c r="Z2411" s="18">
        <v>42.56290638049623</v>
      </c>
      <c r="AA2411" s="18">
        <v>109.6526439811845</v>
      </c>
      <c r="AB2411" s="18">
        <v>88.768516540527344</v>
      </c>
      <c r="AC2411" s="18">
        <v>97.288619995117188</v>
      </c>
      <c r="AD2411" s="18">
        <v>104.7166748046875</v>
      </c>
      <c r="AE2411" s="18">
        <v>97.461387634277344</v>
      </c>
      <c r="AF2411" s="18">
        <v>95.7486572265625</v>
      </c>
      <c r="AG2411" s="18">
        <v>85.925994873046875</v>
      </c>
      <c r="AH2411" s="18">
        <v>84.207977294921875</v>
      </c>
      <c r="AI2411" s="18">
        <v>79.307792663574219</v>
      </c>
      <c r="AJ2411" s="18">
        <v>85.4080810546875</v>
      </c>
      <c r="AK2411" s="18">
        <v>78.129600524902344</v>
      </c>
      <c r="AL2411" s="18">
        <v>76.053810119628906</v>
      </c>
      <c r="AM2411" s="18">
        <v>87.174667358398438</v>
      </c>
      <c r="AN2411" s="18">
        <v>95.227272033691406</v>
      </c>
      <c r="AO2411" s="18">
        <v>43.973545074462891</v>
      </c>
    </row>
    <row r="2412" spans="1:41" x14ac:dyDescent="0.3">
      <c r="A2412" s="4" t="s">
        <v>6197</v>
      </c>
      <c r="B2412" s="8" t="s">
        <v>9288</v>
      </c>
      <c r="C2412" s="87" t="s">
        <v>5535</v>
      </c>
      <c r="D2412" s="87" t="s">
        <v>4836</v>
      </c>
      <c r="E2412" s="87" t="s">
        <v>6186</v>
      </c>
      <c r="F2412" s="110">
        <v>3.5274060221306001</v>
      </c>
      <c r="G2412" s="18">
        <v>21.23280214615259</v>
      </c>
      <c r="H2412" s="18">
        <v>31.931589513654</v>
      </c>
      <c r="I2412" s="18">
        <v>85.97778827901034</v>
      </c>
      <c r="J2412" s="18">
        <v>153.23548889160159</v>
      </c>
      <c r="K2412" s="18">
        <v>139.43940734863281</v>
      </c>
      <c r="L2412" s="18">
        <v>131.07080078125</v>
      </c>
      <c r="M2412" s="18">
        <v>144.45188903808591</v>
      </c>
      <c r="N2412" s="18">
        <v>143.9845886230469</v>
      </c>
      <c r="O2412" s="18">
        <v>144.4903869628906</v>
      </c>
      <c r="P2412" s="18">
        <v>132.49440002441409</v>
      </c>
      <c r="Q2412" s="18">
        <v>122.58571624755859</v>
      </c>
      <c r="R2412" s="18">
        <v>127.5281982421875</v>
      </c>
      <c r="S2412" s="18">
        <v>165.49223327636719</v>
      </c>
      <c r="T2412" s="18">
        <v>191.19129943847659</v>
      </c>
      <c r="U2412" s="18">
        <v>196.5605773925781</v>
      </c>
      <c r="V2412" s="18">
        <v>211.0485534667969</v>
      </c>
      <c r="W2412" s="18">
        <v>195.53961181640631</v>
      </c>
      <c r="X2412" s="103">
        <v>2.680912509750641</v>
      </c>
      <c r="Y2412" s="18">
        <v>11.577469174635871</v>
      </c>
      <c r="Z2412" s="18">
        <v>64.187010028485176</v>
      </c>
      <c r="AA2412" s="18">
        <v>165.36171886268031</v>
      </c>
      <c r="AB2412" s="18">
        <v>133.8674011230469</v>
      </c>
      <c r="AC2412" s="18">
        <v>126.89382171630859</v>
      </c>
      <c r="AD2412" s="18">
        <v>134.48735046386719</v>
      </c>
      <c r="AE2412" s="18">
        <v>170.225341796875</v>
      </c>
      <c r="AF2412" s="18">
        <v>173.083740234375</v>
      </c>
      <c r="AG2412" s="18">
        <v>163.68519592285159</v>
      </c>
      <c r="AH2412" s="18">
        <v>167.8367614746094</v>
      </c>
      <c r="AI2412" s="18">
        <v>144.27146911621091</v>
      </c>
      <c r="AJ2412" s="18">
        <v>97.756385803222656</v>
      </c>
      <c r="AK2412" s="18">
        <v>137.39622497558591</v>
      </c>
      <c r="AL2412" s="18">
        <v>130.97796630859381</v>
      </c>
      <c r="AM2412" s="18">
        <v>156.1127624511719</v>
      </c>
      <c r="AN2412" s="18">
        <v>165.58213806152341</v>
      </c>
      <c r="AO2412" s="18">
        <v>192.87699890136719</v>
      </c>
    </row>
    <row r="2413" spans="1:41" x14ac:dyDescent="0.3">
      <c r="A2413" s="4" t="s">
        <v>5726</v>
      </c>
      <c r="B2413" s="8" t="s">
        <v>9289</v>
      </c>
      <c r="C2413" s="87" t="s">
        <v>5535</v>
      </c>
      <c r="D2413" s="87" t="s">
        <v>4836</v>
      </c>
      <c r="E2413" s="87" t="s">
        <v>5709</v>
      </c>
      <c r="F2413" s="110">
        <v>2.0478214731077422</v>
      </c>
      <c r="G2413" s="18">
        <v>12.326618454565191</v>
      </c>
      <c r="H2413" s="18">
        <v>18.537756715918441</v>
      </c>
      <c r="I2413" s="18">
        <v>49.914061478446307</v>
      </c>
      <c r="J2413" s="18">
        <v>88.960250854492188</v>
      </c>
      <c r="K2413" s="18">
        <v>85.678169250488281</v>
      </c>
      <c r="L2413" s="18">
        <v>83.321563720703125</v>
      </c>
      <c r="M2413" s="18">
        <v>80.491378784179688</v>
      </c>
      <c r="N2413" s="18">
        <v>63.593948364257813</v>
      </c>
      <c r="O2413" s="18">
        <v>72.429443359375</v>
      </c>
      <c r="P2413" s="18">
        <v>55.516334533691413</v>
      </c>
      <c r="Q2413" s="18">
        <v>44.748565673828132</v>
      </c>
      <c r="R2413" s="18">
        <v>52.211265563964837</v>
      </c>
      <c r="S2413" s="18">
        <v>39.744422912597663</v>
      </c>
      <c r="T2413" s="18">
        <v>65.71405029296875</v>
      </c>
      <c r="U2413" s="18">
        <v>47.842308044433587</v>
      </c>
      <c r="V2413" s="18">
        <v>62.240547180175781</v>
      </c>
      <c r="W2413" s="18">
        <v>82.373291015625</v>
      </c>
      <c r="X2413" s="103">
        <v>1.568776334665688</v>
      </c>
      <c r="Y2413" s="18">
        <v>6.7747304660007632</v>
      </c>
      <c r="Z2413" s="18">
        <v>37.559995695272661</v>
      </c>
      <c r="AA2413" s="18">
        <v>96.763900451023119</v>
      </c>
      <c r="AB2413" s="18">
        <v>78.334526062011719</v>
      </c>
      <c r="AC2413" s="18">
        <v>75.789749145507813</v>
      </c>
      <c r="AD2413" s="18">
        <v>73.478797912597656</v>
      </c>
      <c r="AE2413" s="18">
        <v>79.923927307128906</v>
      </c>
      <c r="AF2413" s="18">
        <v>85.494293212890625</v>
      </c>
      <c r="AG2413" s="18">
        <v>72.926658630371094</v>
      </c>
      <c r="AH2413" s="18">
        <v>73.431999206542969</v>
      </c>
      <c r="AI2413" s="18">
        <v>57.235710144042969</v>
      </c>
      <c r="AJ2413" s="18">
        <v>42.891632080078132</v>
      </c>
      <c r="AK2413" s="18">
        <v>46.498367309570313</v>
      </c>
      <c r="AL2413" s="18">
        <v>46.1214599609375</v>
      </c>
      <c r="AM2413" s="18">
        <v>56.089698791503913</v>
      </c>
      <c r="AN2413" s="18">
        <v>85.847053527832031</v>
      </c>
      <c r="AO2413" s="18">
        <v>-6.1165728569030762</v>
      </c>
    </row>
    <row r="2414" spans="1:41" x14ac:dyDescent="0.3">
      <c r="A2414" s="4" t="s">
        <v>5725</v>
      </c>
      <c r="B2414" s="8" t="s">
        <v>13113</v>
      </c>
      <c r="C2414" s="87" t="s">
        <v>5535</v>
      </c>
      <c r="D2414" s="87" t="s">
        <v>4836</v>
      </c>
      <c r="E2414" s="87" t="s">
        <v>5709</v>
      </c>
      <c r="F2414" s="110">
        <v>2.942595022025726</v>
      </c>
      <c r="G2414" s="18">
        <v>17.712601698510252</v>
      </c>
      <c r="H2414" s="18">
        <v>26.637629963418</v>
      </c>
      <c r="I2414" s="18">
        <v>71.723473341972593</v>
      </c>
      <c r="J2414" s="18">
        <v>127.8304748535156</v>
      </c>
      <c r="K2414" s="18">
        <v>136.39543151855469</v>
      </c>
      <c r="L2414" s="18">
        <v>142.4120788574219</v>
      </c>
      <c r="M2414" s="18">
        <v>136.18165588378909</v>
      </c>
      <c r="N2414" s="18">
        <v>141.78857421875</v>
      </c>
      <c r="O2414" s="18">
        <v>144.02490234375</v>
      </c>
      <c r="P2414" s="18">
        <v>150.19633483886719</v>
      </c>
      <c r="Q2414" s="18">
        <v>148.7575988769531</v>
      </c>
      <c r="R2414" s="18">
        <v>133.03532409667969</v>
      </c>
      <c r="S2414" s="18">
        <v>130.61650085449219</v>
      </c>
      <c r="T2414" s="18">
        <v>170.06214904785159</v>
      </c>
      <c r="U2414" s="18">
        <v>155.29496765136719</v>
      </c>
      <c r="V2414" s="18">
        <v>205.20672607421881</v>
      </c>
      <c r="W2414" s="18">
        <v>128.6488342285156</v>
      </c>
      <c r="X2414" s="103">
        <v>2.543489346682152</v>
      </c>
      <c r="Y2414" s="18">
        <v>10.98400988474118</v>
      </c>
      <c r="Z2414" s="18">
        <v>60.896793762963057</v>
      </c>
      <c r="AA2414" s="18">
        <v>156.88530257759041</v>
      </c>
      <c r="AB2414" s="18">
        <v>127.0053787231445</v>
      </c>
      <c r="AC2414" s="18">
        <v>120.0182800292969</v>
      </c>
      <c r="AD2414" s="18">
        <v>139.70045471191409</v>
      </c>
      <c r="AE2414" s="18">
        <v>142.68959045410159</v>
      </c>
      <c r="AF2414" s="18">
        <v>145.1252136230469</v>
      </c>
      <c r="AG2414" s="18">
        <v>151.5520324707031</v>
      </c>
      <c r="AH2414" s="18">
        <v>150.66497802734381</v>
      </c>
      <c r="AI2414" s="18">
        <v>145.30345153808591</v>
      </c>
      <c r="AJ2414" s="18">
        <v>116.54180908203131</v>
      </c>
      <c r="AK2414" s="18">
        <v>136.65997314453131</v>
      </c>
      <c r="AL2414" s="18">
        <v>138.98216247558591</v>
      </c>
      <c r="AM2414" s="18">
        <v>153.9451904296875</v>
      </c>
      <c r="AN2414" s="18">
        <v>170.99415588378909</v>
      </c>
      <c r="AO2414" s="18">
        <v>116.2009658813477</v>
      </c>
    </row>
    <row r="2415" spans="1:41" x14ac:dyDescent="0.3">
      <c r="A2415" s="4" t="s">
        <v>6196</v>
      </c>
      <c r="B2415" s="8" t="s">
        <v>9290</v>
      </c>
      <c r="C2415" s="87" t="s">
        <v>5535</v>
      </c>
      <c r="D2415" s="87" t="s">
        <v>4836</v>
      </c>
      <c r="E2415" s="87" t="s">
        <v>6186</v>
      </c>
      <c r="F2415" s="110">
        <v>3.0917121799749911</v>
      </c>
      <c r="G2415" s="18">
        <v>18.610194743220461</v>
      </c>
      <c r="H2415" s="18">
        <v>27.987502319252609</v>
      </c>
      <c r="I2415" s="18">
        <v>75.35808851087954</v>
      </c>
      <c r="J2415" s="18">
        <v>134.30833435058591</v>
      </c>
      <c r="K2415" s="18">
        <v>126.36073303222661</v>
      </c>
      <c r="L2415" s="18">
        <v>136.86482238769531</v>
      </c>
      <c r="M2415" s="18">
        <v>139.6990966796875</v>
      </c>
      <c r="N2415" s="18">
        <v>135.0870666503906</v>
      </c>
      <c r="O2415" s="18">
        <v>136.6679992675781</v>
      </c>
      <c r="P2415" s="18">
        <v>147.6705017089844</v>
      </c>
      <c r="Q2415" s="18">
        <v>120.68780517578131</v>
      </c>
      <c r="R2415" s="18">
        <v>112.202995300293</v>
      </c>
      <c r="S2415" s="18">
        <v>125.118408203125</v>
      </c>
      <c r="T2415" s="18">
        <v>117.3175582885742</v>
      </c>
      <c r="U2415" s="18">
        <v>153.80046081542969</v>
      </c>
      <c r="V2415" s="18">
        <v>165.28736877441409</v>
      </c>
      <c r="W2415" s="18">
        <v>155.1741943359375</v>
      </c>
      <c r="X2415" s="103">
        <v>2.8401852496996312</v>
      </c>
      <c r="Y2415" s="18">
        <v>12.26528544257172</v>
      </c>
      <c r="Z2415" s="18">
        <v>68.000353775879972</v>
      </c>
      <c r="AA2415" s="18">
        <v>175.18584178729731</v>
      </c>
      <c r="AB2415" s="18">
        <v>141.82044982910159</v>
      </c>
      <c r="AC2415" s="18">
        <v>141.16300964355469</v>
      </c>
      <c r="AD2415" s="18">
        <v>125.1074142456055</v>
      </c>
      <c r="AE2415" s="18">
        <v>135.4421081542969</v>
      </c>
      <c r="AF2415" s="18">
        <v>162.98370361328131</v>
      </c>
      <c r="AG2415" s="18">
        <v>141.2044372558594</v>
      </c>
      <c r="AH2415" s="18">
        <v>124.97658538818359</v>
      </c>
      <c r="AI2415" s="18">
        <v>125.9875411987305</v>
      </c>
      <c r="AJ2415" s="18">
        <v>121.0126953125</v>
      </c>
      <c r="AK2415" s="18">
        <v>133.70796203613281</v>
      </c>
      <c r="AL2415" s="18">
        <v>125.66456604003911</v>
      </c>
      <c r="AM2415" s="18">
        <v>172.35523986816409</v>
      </c>
      <c r="AN2415" s="18">
        <v>213.6585998535156</v>
      </c>
      <c r="AO2415" s="18">
        <v>144.01603698730469</v>
      </c>
    </row>
    <row r="2416" spans="1:41" x14ac:dyDescent="0.3">
      <c r="A2416" s="4" t="s">
        <v>6191</v>
      </c>
      <c r="B2416" s="8" t="s">
        <v>9291</v>
      </c>
      <c r="C2416" s="87" t="s">
        <v>5535</v>
      </c>
      <c r="D2416" s="87" t="s">
        <v>4836</v>
      </c>
      <c r="E2416" s="87" t="s">
        <v>6186</v>
      </c>
      <c r="F2416" s="110">
        <v>2.5470479854238128</v>
      </c>
      <c r="G2416" s="18">
        <v>15.33165322958618</v>
      </c>
      <c r="H2416" s="18">
        <v>23.056968841088331</v>
      </c>
      <c r="I2416" s="18">
        <v>62.082320848047942</v>
      </c>
      <c r="J2416" s="18">
        <v>110.64735412597661</v>
      </c>
      <c r="K2416" s="18">
        <v>124.1224899291992</v>
      </c>
      <c r="L2416" s="18">
        <v>129.92066955566409</v>
      </c>
      <c r="M2416" s="18">
        <v>136.87896728515631</v>
      </c>
      <c r="N2416" s="18">
        <v>139.12200927734381</v>
      </c>
      <c r="O2416" s="18">
        <v>134.46217346191409</v>
      </c>
      <c r="P2416" s="18">
        <v>119.13641357421881</v>
      </c>
      <c r="Q2416" s="18">
        <v>123.2132873535156</v>
      </c>
      <c r="R2416" s="18">
        <v>113.6233291625977</v>
      </c>
      <c r="S2416" s="18">
        <v>138.8541564941406</v>
      </c>
      <c r="T2416" s="18">
        <v>163.94978332519531</v>
      </c>
      <c r="U2416" s="18">
        <v>148.41606140136719</v>
      </c>
      <c r="V2416" s="18">
        <v>181.2459411621094</v>
      </c>
      <c r="W2416" s="18">
        <v>119.46128845214839</v>
      </c>
      <c r="X2416" s="103">
        <v>2.245716114052116</v>
      </c>
      <c r="Y2416" s="18">
        <v>9.6980818996736762</v>
      </c>
      <c r="Z2416" s="18">
        <v>53.767440082258162</v>
      </c>
      <c r="AA2416" s="18">
        <v>138.51831245765561</v>
      </c>
      <c r="AB2416" s="18">
        <v>112.1365127563477</v>
      </c>
      <c r="AC2416" s="18">
        <v>113.5064315795898</v>
      </c>
      <c r="AD2416" s="18">
        <v>126.8618087768555</v>
      </c>
      <c r="AE2416" s="18">
        <v>129.09492492675781</v>
      </c>
      <c r="AF2416" s="18">
        <v>133.4956970214844</v>
      </c>
      <c r="AG2416" s="18">
        <v>126.5161590576172</v>
      </c>
      <c r="AH2416" s="18">
        <v>131.6113586425781</v>
      </c>
      <c r="AI2416" s="18">
        <v>119.49851989746089</v>
      </c>
      <c r="AJ2416" s="18">
        <v>96.987632751464844</v>
      </c>
      <c r="AK2416" s="18">
        <v>126.3907775878906</v>
      </c>
      <c r="AL2416" s="18">
        <v>150.9068298339844</v>
      </c>
      <c r="AM2416" s="18">
        <v>132.39332580566409</v>
      </c>
      <c r="AN2416" s="18">
        <v>140.73823547363281</v>
      </c>
      <c r="AO2416" s="18">
        <v>114.08713531494141</v>
      </c>
    </row>
    <row r="2417" spans="1:41" x14ac:dyDescent="0.3">
      <c r="A2417" s="4" t="s">
        <v>6207</v>
      </c>
      <c r="B2417" s="8" t="s">
        <v>9292</v>
      </c>
      <c r="C2417" s="87" t="s">
        <v>5535</v>
      </c>
      <c r="D2417" s="87" t="s">
        <v>4836</v>
      </c>
      <c r="E2417" s="87" t="s">
        <v>6186</v>
      </c>
      <c r="F2417" s="110">
        <v>3.0386320032278902</v>
      </c>
      <c r="G2417" s="18">
        <v>18.290684915408441</v>
      </c>
      <c r="H2417" s="18">
        <v>27.506997833926349</v>
      </c>
      <c r="I2417" s="18">
        <v>74.064300336356283</v>
      </c>
      <c r="J2417" s="18">
        <v>132.00245666503909</v>
      </c>
      <c r="K2417" s="18">
        <v>113.5405731201172</v>
      </c>
      <c r="L2417" s="18">
        <v>113.7781982421875</v>
      </c>
      <c r="M2417" s="18">
        <v>108.213996887207</v>
      </c>
      <c r="N2417" s="18">
        <v>115.68321228027339</v>
      </c>
      <c r="O2417" s="18">
        <v>100.8871231079102</v>
      </c>
      <c r="P2417" s="18">
        <v>98.339218139648438</v>
      </c>
      <c r="Q2417" s="18">
        <v>89.785682678222656</v>
      </c>
      <c r="R2417" s="18">
        <v>77.720596313476563</v>
      </c>
      <c r="S2417" s="18">
        <v>80.064743041992188</v>
      </c>
      <c r="T2417" s="18">
        <v>102.5188751220703</v>
      </c>
      <c r="U2417" s="18">
        <v>107.9077987670898</v>
      </c>
      <c r="V2417" s="18">
        <v>156.43450927734381</v>
      </c>
      <c r="W2417" s="18">
        <v>96.877525329589844</v>
      </c>
      <c r="X2417" s="103">
        <v>2.398409977464806</v>
      </c>
      <c r="Y2417" s="18">
        <v>10.35748741566379</v>
      </c>
      <c r="Z2417" s="18">
        <v>57.423270888564502</v>
      </c>
      <c r="AA2417" s="18">
        <v>147.93664282907611</v>
      </c>
      <c r="AB2417" s="18">
        <v>119.7610549926758</v>
      </c>
      <c r="AC2417" s="18">
        <v>105.17584228515631</v>
      </c>
      <c r="AD2417" s="18">
        <v>110.7966842651367</v>
      </c>
      <c r="AE2417" s="18">
        <v>114.21485900878911</v>
      </c>
      <c r="AF2417" s="18">
        <v>119.95119476318359</v>
      </c>
      <c r="AG2417" s="18">
        <v>114.8736267089844</v>
      </c>
      <c r="AH2417" s="18">
        <v>103.78964996337891</v>
      </c>
      <c r="AI2417" s="18">
        <v>104.7020263671875</v>
      </c>
      <c r="AJ2417" s="18">
        <v>85.899017333984375</v>
      </c>
      <c r="AK2417" s="18">
        <v>94.68878173828125</v>
      </c>
      <c r="AL2417" s="18">
        <v>114.7616271972656</v>
      </c>
      <c r="AM2417" s="18">
        <v>120.5203323364258</v>
      </c>
      <c r="AN2417" s="18">
        <v>114.88584136962891</v>
      </c>
      <c r="AO2417" s="18">
        <v>116.7691955566406</v>
      </c>
    </row>
    <row r="2418" spans="1:41" x14ac:dyDescent="0.3">
      <c r="A2418" s="4" t="s">
        <v>5727</v>
      </c>
      <c r="B2418" s="8" t="s">
        <v>9293</v>
      </c>
      <c r="C2418" s="87" t="s">
        <v>5535</v>
      </c>
      <c r="D2418" s="87" t="s">
        <v>4836</v>
      </c>
      <c r="E2418" s="87" t="s">
        <v>5709</v>
      </c>
      <c r="F2418" s="110">
        <v>1.7943330528397901</v>
      </c>
      <c r="G2418" s="18">
        <v>10.80077497634851</v>
      </c>
      <c r="H2418" s="18">
        <v>16.24307100872225</v>
      </c>
      <c r="I2418" s="18">
        <v>43.735477671466633</v>
      </c>
      <c r="J2418" s="18">
        <v>77.948356628417969</v>
      </c>
      <c r="K2418" s="18">
        <v>90.837493896484375</v>
      </c>
      <c r="L2418" s="18">
        <v>95.29803466796875</v>
      </c>
      <c r="M2418" s="18">
        <v>88.028717041015625</v>
      </c>
      <c r="N2418" s="18">
        <v>88.594802856445313</v>
      </c>
      <c r="O2418" s="18">
        <v>69.835594177246094</v>
      </c>
      <c r="P2418" s="18">
        <v>63.923007965087891</v>
      </c>
      <c r="Q2418" s="18">
        <v>62.319953918457031</v>
      </c>
      <c r="R2418" s="18">
        <v>74.80816650390625</v>
      </c>
      <c r="S2418" s="18">
        <v>78.893547058105469</v>
      </c>
      <c r="T2418" s="18">
        <v>70.590499877929688</v>
      </c>
      <c r="U2418" s="18">
        <v>96.232688903808594</v>
      </c>
      <c r="V2418" s="18">
        <v>162.43769836425781</v>
      </c>
      <c r="W2418" s="18">
        <v>66.8072509765625</v>
      </c>
      <c r="X2418" s="103">
        <v>2.1112522078175511</v>
      </c>
      <c r="Y2418" s="18">
        <v>9.1174021035707398</v>
      </c>
      <c r="Z2418" s="18">
        <v>50.548075009150971</v>
      </c>
      <c r="AA2418" s="18">
        <v>130.2244264844777</v>
      </c>
      <c r="AB2418" s="18">
        <v>105.42225646972661</v>
      </c>
      <c r="AC2418" s="18">
        <v>80.179466247558594</v>
      </c>
      <c r="AD2418" s="18">
        <v>89.691070556640625</v>
      </c>
      <c r="AE2418" s="18">
        <v>93.481658935546875</v>
      </c>
      <c r="AF2418" s="18">
        <v>95.712173461914063</v>
      </c>
      <c r="AG2418" s="18">
        <v>81.445098876953125</v>
      </c>
      <c r="AH2418" s="18">
        <v>78.90277099609375</v>
      </c>
      <c r="AI2418" s="18">
        <v>71.481307983398438</v>
      </c>
      <c r="AJ2418" s="18">
        <v>71.947982788085938</v>
      </c>
      <c r="AK2418" s="18">
        <v>76.065498352050781</v>
      </c>
      <c r="AL2418" s="18">
        <v>83.2752685546875</v>
      </c>
      <c r="AM2418" s="18">
        <v>108.34130859375</v>
      </c>
      <c r="AN2418" s="18">
        <v>124.1718063354492</v>
      </c>
      <c r="AO2418" s="18">
        <v>38.206356048583977</v>
      </c>
    </row>
    <row r="2419" spans="1:41" x14ac:dyDescent="0.3">
      <c r="A2419" s="4" t="s">
        <v>6195</v>
      </c>
      <c r="B2419" s="8" t="s">
        <v>9294</v>
      </c>
      <c r="C2419" s="87" t="s">
        <v>5535</v>
      </c>
      <c r="D2419" s="87" t="s">
        <v>4836</v>
      </c>
      <c r="E2419" s="87" t="s">
        <v>6186</v>
      </c>
      <c r="F2419" s="110">
        <v>2.863618071028557</v>
      </c>
      <c r="G2419" s="18">
        <v>17.237209309851679</v>
      </c>
      <c r="H2419" s="18">
        <v>25.922696790298801</v>
      </c>
      <c r="I2419" s="18">
        <v>69.798471363420944</v>
      </c>
      <c r="J2419" s="18">
        <v>124.3996047973633</v>
      </c>
      <c r="K2419" s="18">
        <v>123.9466094970703</v>
      </c>
      <c r="L2419" s="18">
        <v>128.28923034667969</v>
      </c>
      <c r="M2419" s="18">
        <v>130.4367370605469</v>
      </c>
      <c r="N2419" s="18">
        <v>132.25035095214841</v>
      </c>
      <c r="O2419" s="18">
        <v>136.57244873046881</v>
      </c>
      <c r="P2419" s="18">
        <v>129.42010498046881</v>
      </c>
      <c r="Q2419" s="18">
        <v>102.9832458496094</v>
      </c>
      <c r="R2419" s="18">
        <v>112.4220428466797</v>
      </c>
      <c r="S2419" s="18">
        <v>108.6255416870117</v>
      </c>
      <c r="T2419" s="18">
        <v>138.7165222167969</v>
      </c>
      <c r="U2419" s="18">
        <v>127.1734161376953</v>
      </c>
      <c r="V2419" s="18">
        <v>168.51971435546881</v>
      </c>
      <c r="W2419" s="18">
        <v>117.296272277832</v>
      </c>
      <c r="X2419" s="103">
        <v>2.540487461148484</v>
      </c>
      <c r="Y2419" s="18">
        <v>10.971046299728449</v>
      </c>
      <c r="Z2419" s="18">
        <v>60.824921944635101</v>
      </c>
      <c r="AA2419" s="18">
        <v>156.70014287921489</v>
      </c>
      <c r="AB2419" s="18">
        <v>126.85548400878911</v>
      </c>
      <c r="AC2419" s="18">
        <v>115.43418121337891</v>
      </c>
      <c r="AD2419" s="18">
        <v>123.77512359619141</v>
      </c>
      <c r="AE2419" s="18">
        <v>135.2735290527344</v>
      </c>
      <c r="AF2419" s="18">
        <v>144.49249267578131</v>
      </c>
      <c r="AG2419" s="18">
        <v>123.5515975952148</v>
      </c>
      <c r="AH2419" s="18">
        <v>131.83085632324219</v>
      </c>
      <c r="AI2419" s="18">
        <v>108.19077301025391</v>
      </c>
      <c r="AJ2419" s="18">
        <v>103.89747619628911</v>
      </c>
      <c r="AK2419" s="18">
        <v>102.8262252807617</v>
      </c>
      <c r="AL2419" s="18">
        <v>127.00014495849609</v>
      </c>
      <c r="AM2419" s="18">
        <v>160.10302734375</v>
      </c>
      <c r="AN2419" s="18">
        <v>177.49906921386719</v>
      </c>
      <c r="AO2419" s="18">
        <v>140.12799072265631</v>
      </c>
    </row>
    <row r="2420" spans="1:41" x14ac:dyDescent="0.3">
      <c r="A2420" s="4" t="s">
        <v>6204</v>
      </c>
      <c r="B2420" s="8" t="s">
        <v>9295</v>
      </c>
      <c r="C2420" s="87" t="s">
        <v>5535</v>
      </c>
      <c r="D2420" s="87" t="s">
        <v>4836</v>
      </c>
      <c r="E2420" s="87" t="s">
        <v>6186</v>
      </c>
      <c r="F2420" s="110">
        <v>3.387207449444412</v>
      </c>
      <c r="G2420" s="18">
        <v>20.388893467553469</v>
      </c>
      <c r="H2420" s="18">
        <v>30.66245200996751</v>
      </c>
      <c r="I2420" s="18">
        <v>82.560556714566914</v>
      </c>
      <c r="J2420" s="18">
        <v>147.14506530761719</v>
      </c>
      <c r="K2420" s="18">
        <v>136.92864990234381</v>
      </c>
      <c r="L2420" s="18">
        <v>128.94635009765631</v>
      </c>
      <c r="M2420" s="18">
        <v>134.3414611816406</v>
      </c>
      <c r="N2420" s="18">
        <v>131.81947326660159</v>
      </c>
      <c r="O2420" s="18">
        <v>125.3617248535156</v>
      </c>
      <c r="P2420" s="18">
        <v>113.799072265625</v>
      </c>
      <c r="Q2420" s="18">
        <v>110.9023971557617</v>
      </c>
      <c r="R2420" s="18">
        <v>108.7551956176758</v>
      </c>
      <c r="S2420" s="18">
        <v>110.0014724731445</v>
      </c>
      <c r="T2420" s="18">
        <v>133.1585998535156</v>
      </c>
      <c r="U2420" s="18">
        <v>150.18402099609381</v>
      </c>
      <c r="V2420" s="18">
        <v>151.83406066894531</v>
      </c>
      <c r="W2420" s="18">
        <v>150.34324645996091</v>
      </c>
      <c r="X2420" s="103">
        <v>2.5585229153345801</v>
      </c>
      <c r="Y2420" s="18">
        <v>11.04893206218085</v>
      </c>
      <c r="Z2420" s="18">
        <v>61.256730843471161</v>
      </c>
      <c r="AA2420" s="18">
        <v>157.8125901126979</v>
      </c>
      <c r="AB2420" s="18">
        <v>127.7560577392578</v>
      </c>
      <c r="AC2420" s="18">
        <v>127.8664627075195</v>
      </c>
      <c r="AD2420" s="18">
        <v>130.67816162109381</v>
      </c>
      <c r="AE2420" s="18">
        <v>138.67869567871091</v>
      </c>
      <c r="AF2420" s="18">
        <v>140.58518981933591</v>
      </c>
      <c r="AG2420" s="18">
        <v>130.57270812988281</v>
      </c>
      <c r="AH2420" s="18">
        <v>135.9234924316406</v>
      </c>
      <c r="AI2420" s="18">
        <v>142.54205322265631</v>
      </c>
      <c r="AJ2420" s="18">
        <v>117.25193023681641</v>
      </c>
      <c r="AK2420" s="18">
        <v>124.0628204345703</v>
      </c>
      <c r="AL2420" s="18">
        <v>148.0085144042969</v>
      </c>
      <c r="AM2420" s="18">
        <v>130.5802001953125</v>
      </c>
      <c r="AN2420" s="18">
        <v>165.2398376464844</v>
      </c>
      <c r="AO2420" s="18">
        <v>112.71234130859381</v>
      </c>
    </row>
    <row r="2421" spans="1:41" x14ac:dyDescent="0.3">
      <c r="A2421" s="4" t="s">
        <v>5722</v>
      </c>
      <c r="B2421" s="8" t="s">
        <v>9296</v>
      </c>
      <c r="C2421" s="87" t="s">
        <v>5535</v>
      </c>
      <c r="D2421" s="87" t="s">
        <v>4836</v>
      </c>
      <c r="E2421" s="87" t="s">
        <v>5709</v>
      </c>
      <c r="F2421" s="110">
        <v>2.7818927654809191</v>
      </c>
      <c r="G2421" s="18">
        <v>16.745273526973261</v>
      </c>
      <c r="H2421" s="18">
        <v>25.182884335125621</v>
      </c>
      <c r="I2421" s="18">
        <v>67.806480372497788</v>
      </c>
      <c r="J2421" s="18">
        <v>120.84934234619141</v>
      </c>
      <c r="K2421" s="18">
        <v>121.9710159301758</v>
      </c>
      <c r="L2421" s="18">
        <v>108.1833114624023</v>
      </c>
      <c r="M2421" s="18">
        <v>111.93105316162109</v>
      </c>
      <c r="N2421" s="18">
        <v>117.07977294921881</v>
      </c>
      <c r="O2421" s="18">
        <v>93.63665771484375</v>
      </c>
      <c r="P2421" s="18">
        <v>100.25074768066411</v>
      </c>
      <c r="Q2421" s="18">
        <v>93.564689636230469</v>
      </c>
      <c r="R2421" s="18">
        <v>102.672477722168</v>
      </c>
      <c r="S2421" s="18">
        <v>107.3055038452148</v>
      </c>
      <c r="T2421" s="18">
        <v>109.2150421142578</v>
      </c>
      <c r="U2421" s="18">
        <v>124.0790328979492</v>
      </c>
      <c r="V2421" s="18">
        <v>136.78080749511719</v>
      </c>
      <c r="W2421" s="18">
        <v>137.22746276855469</v>
      </c>
      <c r="X2421" s="103">
        <v>2.1636761882507711</v>
      </c>
      <c r="Y2421" s="18">
        <v>9.3437940560383606</v>
      </c>
      <c r="Z2421" s="18">
        <v>51.803221734589307</v>
      </c>
      <c r="AA2421" s="18">
        <v>133.45799695070201</v>
      </c>
      <c r="AB2421" s="18">
        <v>108.0399703979492</v>
      </c>
      <c r="AC2421" s="18">
        <v>101.1297912597656</v>
      </c>
      <c r="AD2421" s="18">
        <v>103.96058654785161</v>
      </c>
      <c r="AE2421" s="18">
        <v>114.0908508300781</v>
      </c>
      <c r="AF2421" s="18">
        <v>118.245475769043</v>
      </c>
      <c r="AG2421" s="18">
        <v>110.8507537841797</v>
      </c>
      <c r="AH2421" s="18">
        <v>118.5555038452148</v>
      </c>
      <c r="AI2421" s="18">
        <v>100.62489318847661</v>
      </c>
      <c r="AJ2421" s="18">
        <v>95.961593627929688</v>
      </c>
      <c r="AK2421" s="18">
        <v>100.7705764770508</v>
      </c>
      <c r="AL2421" s="18">
        <v>113.1675186157227</v>
      </c>
      <c r="AM2421" s="18">
        <v>128.07391357421881</v>
      </c>
      <c r="AN2421" s="18">
        <v>154.27229309082031</v>
      </c>
      <c r="AO2421" s="18">
        <v>117.7895050048828</v>
      </c>
    </row>
    <row r="2422" spans="1:41" x14ac:dyDescent="0.3">
      <c r="A2422" s="4" t="s">
        <v>5732</v>
      </c>
      <c r="B2422" s="8" t="s">
        <v>9297</v>
      </c>
      <c r="C2422" s="87" t="s">
        <v>5535</v>
      </c>
      <c r="D2422" s="87" t="s">
        <v>4836</v>
      </c>
      <c r="E2422" s="87" t="s">
        <v>5709</v>
      </c>
      <c r="F2422" s="110">
        <v>2.9506115976414642</v>
      </c>
      <c r="G2422" s="18">
        <v>17.760856524541261</v>
      </c>
      <c r="H2422" s="18">
        <v>26.710199438057689</v>
      </c>
      <c r="I2422" s="18">
        <v>71.9188711602811</v>
      </c>
      <c r="J2422" s="18">
        <v>128.17872619628909</v>
      </c>
      <c r="K2422" s="18">
        <v>137.48652648925781</v>
      </c>
      <c r="L2422" s="18">
        <v>137.14381408691409</v>
      </c>
      <c r="M2422" s="18">
        <v>142.61238098144531</v>
      </c>
      <c r="N2422" s="18">
        <v>136.91743469238281</v>
      </c>
      <c r="O2422" s="18">
        <v>141.4396057128906</v>
      </c>
      <c r="P2422" s="18">
        <v>130.00520324707031</v>
      </c>
      <c r="Q2422" s="18">
        <v>139.17875671386719</v>
      </c>
      <c r="R2422" s="18">
        <v>122.78830718994141</v>
      </c>
      <c r="S2422" s="18">
        <v>123.70713043212891</v>
      </c>
      <c r="T2422" s="18">
        <v>145.73951721191409</v>
      </c>
      <c r="U2422" s="18">
        <v>182.1705017089844</v>
      </c>
      <c r="V2422" s="18">
        <v>167.91844177246091</v>
      </c>
      <c r="W2422" s="18">
        <v>105.29335021972661</v>
      </c>
      <c r="X2422" s="103">
        <v>2.6510562240789342</v>
      </c>
      <c r="Y2422" s="18">
        <v>11.44853537848395</v>
      </c>
      <c r="Z2422" s="18">
        <v>63.472184124673248</v>
      </c>
      <c r="AA2422" s="18">
        <v>163.5201493599188</v>
      </c>
      <c r="AB2422" s="18">
        <v>132.37657165527341</v>
      </c>
      <c r="AC2422" s="18">
        <v>123.9854431152344</v>
      </c>
      <c r="AD2422" s="18">
        <v>133.67041015625</v>
      </c>
      <c r="AE2422" s="18">
        <v>133.33837890625</v>
      </c>
      <c r="AF2422" s="18">
        <v>142.24269104003909</v>
      </c>
      <c r="AG2422" s="18">
        <v>140.5508117675781</v>
      </c>
      <c r="AH2422" s="18">
        <v>135.32691955566409</v>
      </c>
      <c r="AI2422" s="18">
        <v>141.96879577636719</v>
      </c>
      <c r="AJ2422" s="18">
        <v>108.14727783203131</v>
      </c>
      <c r="AK2422" s="18">
        <v>123.7574462890625</v>
      </c>
      <c r="AL2422" s="18">
        <v>141.99896240234381</v>
      </c>
      <c r="AM2422" s="18">
        <v>151.82823181152341</v>
      </c>
      <c r="AN2422" s="18">
        <v>144.39891052246091</v>
      </c>
      <c r="AO2422" s="18">
        <v>144.7768859863281</v>
      </c>
    </row>
    <row r="2423" spans="1:41" x14ac:dyDescent="0.3">
      <c r="A2423" s="4" t="s">
        <v>5736</v>
      </c>
      <c r="B2423" s="8" t="s">
        <v>8116</v>
      </c>
      <c r="C2423" s="87" t="s">
        <v>5535</v>
      </c>
      <c r="D2423" s="87" t="s">
        <v>4836</v>
      </c>
      <c r="E2423" s="87" t="s">
        <v>5709</v>
      </c>
      <c r="F2423" s="110">
        <v>2.4046669217159189</v>
      </c>
      <c r="G2423" s="18">
        <v>14.474607305158569</v>
      </c>
      <c r="H2423" s="18">
        <v>21.768074494275439</v>
      </c>
      <c r="I2423" s="18">
        <v>58.611892756239151</v>
      </c>
      <c r="J2423" s="18">
        <v>104.4621200561523</v>
      </c>
      <c r="K2423" s="18">
        <v>114.27455139160161</v>
      </c>
      <c r="L2423" s="18">
        <v>114.5057373046875</v>
      </c>
      <c r="M2423" s="18">
        <v>120.4368515014648</v>
      </c>
      <c r="N2423" s="18">
        <v>119.6966171264648</v>
      </c>
      <c r="O2423" s="18">
        <v>103.5192413330078</v>
      </c>
      <c r="P2423" s="18">
        <v>98.695884704589844</v>
      </c>
      <c r="Q2423" s="18">
        <v>98.940261840820313</v>
      </c>
      <c r="R2423" s="18">
        <v>94.571884155273438</v>
      </c>
      <c r="S2423" s="18">
        <v>106.1396865844727</v>
      </c>
      <c r="T2423" s="18">
        <v>90.260093688964844</v>
      </c>
      <c r="U2423" s="18">
        <v>128.8840026855469</v>
      </c>
      <c r="V2423" s="18">
        <v>149.47737121582031</v>
      </c>
      <c r="W2423" s="18">
        <v>124.6742477416992</v>
      </c>
      <c r="X2423" s="103">
        <v>1.960656470945725</v>
      </c>
      <c r="Y2423" s="18">
        <v>8.4670573067435928</v>
      </c>
      <c r="Z2423" s="18">
        <v>46.942478020184673</v>
      </c>
      <c r="AA2423" s="18">
        <v>120.9355109335434</v>
      </c>
      <c r="AB2423" s="18">
        <v>97.902481079101563</v>
      </c>
      <c r="AC2423" s="18">
        <v>105.40679931640631</v>
      </c>
      <c r="AD2423" s="18">
        <v>109.560791015625</v>
      </c>
      <c r="AE2423" s="18">
        <v>121.6493225097656</v>
      </c>
      <c r="AF2423" s="18">
        <v>117.88339996337891</v>
      </c>
      <c r="AG2423" s="18">
        <v>105.4662551879883</v>
      </c>
      <c r="AH2423" s="18">
        <v>111.8710174560547</v>
      </c>
      <c r="AI2423" s="18">
        <v>99.068313598632813</v>
      </c>
      <c r="AJ2423" s="18">
        <v>91.233253479003906</v>
      </c>
      <c r="AK2423" s="18">
        <v>122.4191207885742</v>
      </c>
      <c r="AL2423" s="18">
        <v>107.0955047607422</v>
      </c>
      <c r="AM2423" s="18">
        <v>109.54103088378911</v>
      </c>
      <c r="AN2423" s="18">
        <v>123.0869979858398</v>
      </c>
      <c r="AO2423" s="18">
        <v>90.442337036132813</v>
      </c>
    </row>
    <row r="2424" spans="1:41" x14ac:dyDescent="0.3">
      <c r="A2424" s="4" t="s">
        <v>5713</v>
      </c>
      <c r="B2424" s="8" t="s">
        <v>9298</v>
      </c>
      <c r="C2424" s="87" t="s">
        <v>5535</v>
      </c>
      <c r="D2424" s="87" t="s">
        <v>4836</v>
      </c>
      <c r="E2424" s="87" t="s">
        <v>5709</v>
      </c>
      <c r="F2424" s="110">
        <v>2.5122630090237879</v>
      </c>
      <c r="G2424" s="18">
        <v>15.12226919017407</v>
      </c>
      <c r="H2424" s="18">
        <v>22.742080342095289</v>
      </c>
      <c r="I2424" s="18">
        <v>61.234464004393402</v>
      </c>
      <c r="J2424" s="18">
        <v>109.13624572753911</v>
      </c>
      <c r="K2424" s="18">
        <v>111.2159042358398</v>
      </c>
      <c r="L2424" s="18">
        <v>109.6194152832031</v>
      </c>
      <c r="M2424" s="18">
        <v>103.37066650390631</v>
      </c>
      <c r="N2424" s="18">
        <v>107.2395324707031</v>
      </c>
      <c r="O2424" s="18">
        <v>100.5214462280273</v>
      </c>
      <c r="P2424" s="18">
        <v>96.813873291015625</v>
      </c>
      <c r="Q2424" s="18">
        <v>88.270538330078125</v>
      </c>
      <c r="R2424" s="18">
        <v>82.198974609375</v>
      </c>
      <c r="S2424" s="18">
        <v>85.21099853515625</v>
      </c>
      <c r="T2424" s="18">
        <v>98.860183715820313</v>
      </c>
      <c r="U2424" s="18">
        <v>108.0308074951172</v>
      </c>
      <c r="V2424" s="18">
        <v>128.49658203125</v>
      </c>
      <c r="W2424" s="18">
        <v>91.96868896484375</v>
      </c>
      <c r="X2424" s="103">
        <v>1.94502655886998</v>
      </c>
      <c r="Y2424" s="18">
        <v>8.3995598316857301</v>
      </c>
      <c r="Z2424" s="18">
        <v>46.568263151366182</v>
      </c>
      <c r="AA2424" s="18">
        <v>119.9714402609208</v>
      </c>
      <c r="AB2424" s="18">
        <v>97.122024536132813</v>
      </c>
      <c r="AC2424" s="18">
        <v>100.4144668579102</v>
      </c>
      <c r="AD2424" s="18">
        <v>108.6268844604492</v>
      </c>
      <c r="AE2424" s="18">
        <v>112.1168212890625</v>
      </c>
      <c r="AF2424" s="18">
        <v>111.02964019775391</v>
      </c>
      <c r="AG2424" s="18">
        <v>102.20945739746089</v>
      </c>
      <c r="AH2424" s="18">
        <v>108.6593933105469</v>
      </c>
      <c r="AI2424" s="18">
        <v>93.003974914550781</v>
      </c>
      <c r="AJ2424" s="18">
        <v>87.159210205078125</v>
      </c>
      <c r="AK2424" s="18">
        <v>93.54412841796875</v>
      </c>
      <c r="AL2424" s="18">
        <v>110.3554153442383</v>
      </c>
      <c r="AM2424" s="18">
        <v>118.1828689575195</v>
      </c>
      <c r="AN2424" s="18">
        <v>119.9333953857422</v>
      </c>
      <c r="AO2424" s="18">
        <v>73.041679382324219</v>
      </c>
    </row>
    <row r="2425" spans="1:41" x14ac:dyDescent="0.3">
      <c r="A2425" s="4" t="s">
        <v>6199</v>
      </c>
      <c r="B2425" s="8" t="s">
        <v>9299</v>
      </c>
      <c r="C2425" s="87" t="s">
        <v>5535</v>
      </c>
      <c r="D2425" s="87" t="s">
        <v>4836</v>
      </c>
      <c r="E2425" s="87" t="s">
        <v>6186</v>
      </c>
      <c r="F2425" s="110">
        <v>2.6254608291415331</v>
      </c>
      <c r="G2425" s="18">
        <v>15.80365004138782</v>
      </c>
      <c r="H2425" s="18">
        <v>23.76679547360062</v>
      </c>
      <c r="I2425" s="18">
        <v>63.993573148809489</v>
      </c>
      <c r="J2425" s="18">
        <v>114.0537185668945</v>
      </c>
      <c r="K2425" s="18">
        <v>118.14044189453131</v>
      </c>
      <c r="L2425" s="18">
        <v>116.26600646972661</v>
      </c>
      <c r="M2425" s="18">
        <v>116.37916564941411</v>
      </c>
      <c r="N2425" s="18">
        <v>114.1849670410156</v>
      </c>
      <c r="O2425" s="18">
        <v>118.00392913818359</v>
      </c>
      <c r="P2425" s="18">
        <v>101.6247024536133</v>
      </c>
      <c r="Q2425" s="18">
        <v>92.258186340332031</v>
      </c>
      <c r="R2425" s="18">
        <v>89.125480651855469</v>
      </c>
      <c r="S2425" s="18">
        <v>98.272750854492188</v>
      </c>
      <c r="T2425" s="18">
        <v>96.569557189941406</v>
      </c>
      <c r="U2425" s="18">
        <v>121.1476287841797</v>
      </c>
      <c r="V2425" s="18">
        <v>140.38189697265631</v>
      </c>
      <c r="W2425" s="18">
        <v>107.5854034423828</v>
      </c>
      <c r="X2425" s="103">
        <v>2.170454457092331</v>
      </c>
      <c r="Y2425" s="18">
        <v>9.3730658798241588</v>
      </c>
      <c r="Z2425" s="18">
        <v>51.965508571077493</v>
      </c>
      <c r="AA2425" s="18">
        <v>133.87608824703369</v>
      </c>
      <c r="AB2425" s="18">
        <v>108.37843322753911</v>
      </c>
      <c r="AC2425" s="18">
        <v>105.2219314575195</v>
      </c>
      <c r="AD2425" s="18">
        <v>113.83132171630859</v>
      </c>
      <c r="AE2425" s="18">
        <v>122.45497894287109</v>
      </c>
      <c r="AF2425" s="18">
        <v>122.22190093994141</v>
      </c>
      <c r="AG2425" s="18">
        <v>128.1575622558594</v>
      </c>
      <c r="AH2425" s="18">
        <v>118.42918395996089</v>
      </c>
      <c r="AI2425" s="18">
        <v>98.354972839355469</v>
      </c>
      <c r="AJ2425" s="18">
        <v>97.836471557617188</v>
      </c>
      <c r="AK2425" s="18">
        <v>108.49533843994141</v>
      </c>
      <c r="AL2425" s="18">
        <v>118.4676895141602</v>
      </c>
      <c r="AM2425" s="18">
        <v>123.66810607910161</v>
      </c>
      <c r="AN2425" s="18">
        <v>130.74676513671881</v>
      </c>
      <c r="AO2425" s="18">
        <v>53.746425628662109</v>
      </c>
    </row>
    <row r="2426" spans="1:41" x14ac:dyDescent="0.3">
      <c r="A2426" s="4" t="s">
        <v>5734</v>
      </c>
      <c r="B2426" s="8" t="s">
        <v>9300</v>
      </c>
      <c r="C2426" s="87" t="s">
        <v>5535</v>
      </c>
      <c r="D2426" s="87" t="s">
        <v>4836</v>
      </c>
      <c r="E2426" s="87" t="s">
        <v>5709</v>
      </c>
      <c r="F2426" s="110">
        <v>3.0980771787364501</v>
      </c>
      <c r="G2426" s="18">
        <v>18.64850809827929</v>
      </c>
      <c r="H2426" s="18">
        <v>28.045121013111689</v>
      </c>
      <c r="I2426" s="18">
        <v>75.513230423229729</v>
      </c>
      <c r="J2426" s="18">
        <v>134.5848388671875</v>
      </c>
      <c r="K2426" s="18">
        <v>124.2533645629883</v>
      </c>
      <c r="L2426" s="18">
        <v>127.56154632568359</v>
      </c>
      <c r="M2426" s="18">
        <v>119.2092742919922</v>
      </c>
      <c r="N2426" s="18">
        <v>121.4131698608398</v>
      </c>
      <c r="O2426" s="18">
        <v>112.38148498535161</v>
      </c>
      <c r="P2426" s="18">
        <v>135.00437927246091</v>
      </c>
      <c r="Q2426" s="18">
        <v>110.13051605224609</v>
      </c>
      <c r="R2426" s="18">
        <v>116.6764221191406</v>
      </c>
      <c r="S2426" s="18">
        <v>104.818359375</v>
      </c>
      <c r="T2426" s="18">
        <v>99.472885131835938</v>
      </c>
      <c r="U2426" s="18">
        <v>110.5222702026367</v>
      </c>
      <c r="V2426" s="18">
        <v>162.4935607910156</v>
      </c>
      <c r="W2426" s="18">
        <v>118.2310256958008</v>
      </c>
      <c r="X2426" s="103">
        <v>2.220571292844002</v>
      </c>
      <c r="Y2426" s="18">
        <v>9.5894944723033753</v>
      </c>
      <c r="Z2426" s="18">
        <v>53.165417119860237</v>
      </c>
      <c r="AA2426" s="18">
        <v>136.96735141720919</v>
      </c>
      <c r="AB2426" s="18">
        <v>110.8809432983398</v>
      </c>
      <c r="AC2426" s="18">
        <v>116.02398681640631</v>
      </c>
      <c r="AD2426" s="18">
        <v>121.57896423339839</v>
      </c>
      <c r="AE2426" s="18">
        <v>129.4701843261719</v>
      </c>
      <c r="AF2426" s="18">
        <v>124.2607803344727</v>
      </c>
      <c r="AG2426" s="18">
        <v>124.04299163818359</v>
      </c>
      <c r="AH2426" s="18">
        <v>125.2842712402344</v>
      </c>
      <c r="AI2426" s="18">
        <v>110.73439788818359</v>
      </c>
      <c r="AJ2426" s="18">
        <v>102.59816741943359</v>
      </c>
      <c r="AK2426" s="18">
        <v>94.993690490722656</v>
      </c>
      <c r="AL2426" s="18">
        <v>107.2307968139648</v>
      </c>
      <c r="AM2426" s="18">
        <v>128.28044128417969</v>
      </c>
      <c r="AN2426" s="18">
        <v>151.3031311035156</v>
      </c>
      <c r="AO2426" s="18">
        <v>117.1756973266602</v>
      </c>
    </row>
    <row r="2427" spans="1:41" x14ac:dyDescent="0.3">
      <c r="A2427" s="4" t="s">
        <v>5721</v>
      </c>
      <c r="B2427" s="8" t="s">
        <v>9301</v>
      </c>
      <c r="C2427" s="87" t="s">
        <v>5535</v>
      </c>
      <c r="D2427" s="87" t="s">
        <v>4836</v>
      </c>
      <c r="E2427" s="87" t="s">
        <v>5709</v>
      </c>
      <c r="F2427" s="110">
        <v>2.9484306872441399</v>
      </c>
      <c r="G2427" s="18">
        <v>17.747728793093749</v>
      </c>
      <c r="H2427" s="18">
        <v>26.690456903419921</v>
      </c>
      <c r="I2427" s="18">
        <v>71.865713159410149</v>
      </c>
      <c r="J2427" s="18">
        <v>128.083984375</v>
      </c>
      <c r="K2427" s="18">
        <v>128.96986389160159</v>
      </c>
      <c r="L2427" s="18">
        <v>132.37486267089841</v>
      </c>
      <c r="M2427" s="18">
        <v>138.6507568359375</v>
      </c>
      <c r="N2427" s="18">
        <v>132.8870849609375</v>
      </c>
      <c r="O2427" s="18">
        <v>127.1060028076172</v>
      </c>
      <c r="P2427" s="18">
        <v>125.03021240234381</v>
      </c>
      <c r="Q2427" s="18">
        <v>118.263786315918</v>
      </c>
      <c r="R2427" s="18">
        <v>123.85316467285161</v>
      </c>
      <c r="S2427" s="18">
        <v>109.49171447753911</v>
      </c>
      <c r="T2427" s="18">
        <v>122.72019195556641</v>
      </c>
      <c r="U2427" s="18">
        <v>133.73893737792969</v>
      </c>
      <c r="V2427" s="18">
        <v>144.23628234863281</v>
      </c>
      <c r="W2427" s="18">
        <v>120.1183319091797</v>
      </c>
      <c r="X2427" s="103">
        <v>2.5181275621993491</v>
      </c>
      <c r="Y2427" s="18">
        <v>10.874485505636869</v>
      </c>
      <c r="Z2427" s="18">
        <v>60.289576217065083</v>
      </c>
      <c r="AA2427" s="18">
        <v>155.3209589967208</v>
      </c>
      <c r="AB2427" s="18">
        <v>125.7389755249023</v>
      </c>
      <c r="AC2427" s="18">
        <v>119.73193359375</v>
      </c>
      <c r="AD2427" s="18">
        <v>132.1034240722656</v>
      </c>
      <c r="AE2427" s="18">
        <v>135.305419921875</v>
      </c>
      <c r="AF2427" s="18">
        <v>135.3020324707031</v>
      </c>
      <c r="AG2427" s="18">
        <v>135.89067077636719</v>
      </c>
      <c r="AH2427" s="18">
        <v>124.70404052734381</v>
      </c>
      <c r="AI2427" s="18">
        <v>120.80617523193359</v>
      </c>
      <c r="AJ2427" s="18">
        <v>108.9855041503906</v>
      </c>
      <c r="AK2427" s="18">
        <v>116.83180999755859</v>
      </c>
      <c r="AL2427" s="18">
        <v>122.8950119018555</v>
      </c>
      <c r="AM2427" s="18">
        <v>164.21269226074219</v>
      </c>
      <c r="AN2427" s="18">
        <v>152.15599060058591</v>
      </c>
      <c r="AO2427" s="18">
        <v>116.3062210083008</v>
      </c>
    </row>
    <row r="2428" spans="1:41" x14ac:dyDescent="0.3">
      <c r="A2428" s="4" t="s">
        <v>5714</v>
      </c>
      <c r="B2428" s="8" t="s">
        <v>9302</v>
      </c>
      <c r="C2428" s="87" t="s">
        <v>5535</v>
      </c>
      <c r="D2428" s="87" t="s">
        <v>4836</v>
      </c>
      <c r="E2428" s="87" t="s">
        <v>5709</v>
      </c>
      <c r="F2428" s="110">
        <v>2.7950774559510649</v>
      </c>
      <c r="G2428" s="18">
        <v>16.82463720735327</v>
      </c>
      <c r="H2428" s="18">
        <v>25.302237798071459</v>
      </c>
      <c r="I2428" s="18">
        <v>68.127846985429343</v>
      </c>
      <c r="J2428" s="18">
        <v>121.42210388183589</v>
      </c>
      <c r="K2428" s="18">
        <v>115.0263977050781</v>
      </c>
      <c r="L2428" s="18">
        <v>113.686408996582</v>
      </c>
      <c r="M2428" s="18">
        <v>122.9057922363281</v>
      </c>
      <c r="N2428" s="18">
        <v>112.9872741699219</v>
      </c>
      <c r="O2428" s="18">
        <v>108.8513565063477</v>
      </c>
      <c r="P2428" s="18">
        <v>108.93540954589839</v>
      </c>
      <c r="Q2428" s="18">
        <v>100.261360168457</v>
      </c>
      <c r="R2428" s="18">
        <v>96.659812927246094</v>
      </c>
      <c r="S2428" s="18">
        <v>141.32106018066409</v>
      </c>
      <c r="T2428" s="18">
        <v>145.83636474609381</v>
      </c>
      <c r="U2428" s="18">
        <v>135.20610046386719</v>
      </c>
      <c r="V2428" s="18">
        <v>183.226806640625</v>
      </c>
      <c r="W2428" s="18">
        <v>109.4608459472656</v>
      </c>
      <c r="X2428" s="103">
        <v>1.8579734063039779</v>
      </c>
      <c r="Y2428" s="18">
        <v>8.0236224645683301</v>
      </c>
      <c r="Z2428" s="18">
        <v>44.484017001429372</v>
      </c>
      <c r="AA2428" s="18">
        <v>114.60190325127471</v>
      </c>
      <c r="AB2428" s="18">
        <v>92.775154113769531</v>
      </c>
      <c r="AC2428" s="18">
        <v>108.55210876464839</v>
      </c>
      <c r="AD2428" s="18">
        <v>104.7047653198242</v>
      </c>
      <c r="AE2428" s="18">
        <v>103.5671310424805</v>
      </c>
      <c r="AF2428" s="18">
        <v>115.64817810058589</v>
      </c>
      <c r="AG2428" s="18">
        <v>124.8085403442383</v>
      </c>
      <c r="AH2428" s="18">
        <v>137.57777404785159</v>
      </c>
      <c r="AI2428" s="18">
        <v>112.7104797363281</v>
      </c>
      <c r="AJ2428" s="18">
        <v>90.77886962890625</v>
      </c>
      <c r="AK2428" s="18">
        <v>143.40167236328131</v>
      </c>
      <c r="AL2428" s="18">
        <v>140.19606018066409</v>
      </c>
      <c r="AM2428" s="18">
        <v>122.5610733032227</v>
      </c>
      <c r="AN2428" s="18">
        <v>154.55943298339841</v>
      </c>
      <c r="AO2428" s="18">
        <v>97.466026306152344</v>
      </c>
    </row>
    <row r="2429" spans="1:41" x14ac:dyDescent="0.3">
      <c r="A2429" s="4" t="s">
        <v>6187</v>
      </c>
      <c r="B2429" s="8" t="s">
        <v>9303</v>
      </c>
      <c r="C2429" s="87" t="s">
        <v>5535</v>
      </c>
      <c r="D2429" s="87" t="s">
        <v>4836</v>
      </c>
      <c r="E2429" s="87" t="s">
        <v>6186</v>
      </c>
      <c r="F2429" s="110">
        <v>2.047719786272499</v>
      </c>
      <c r="G2429" s="18">
        <v>12.326006362722049</v>
      </c>
      <c r="H2429" s="18">
        <v>18.536836203150258</v>
      </c>
      <c r="I2429" s="18">
        <v>49.911582940637949</v>
      </c>
      <c r="J2429" s="18">
        <v>88.955833435058594</v>
      </c>
      <c r="K2429" s="18">
        <v>103.47536468505859</v>
      </c>
      <c r="L2429" s="18">
        <v>99.877357482910156</v>
      </c>
      <c r="M2429" s="18">
        <v>100.18585205078131</v>
      </c>
      <c r="N2429" s="18">
        <v>105.95119476318359</v>
      </c>
      <c r="O2429" s="18">
        <v>78.56756591796875</v>
      </c>
      <c r="P2429" s="18">
        <v>86.188789367675781</v>
      </c>
      <c r="Q2429" s="18">
        <v>84.422126770019531</v>
      </c>
      <c r="R2429" s="18">
        <v>75.458564758300781</v>
      </c>
      <c r="S2429" s="18">
        <v>84.24725341796875</v>
      </c>
      <c r="T2429" s="18">
        <v>76.039825439453125</v>
      </c>
      <c r="U2429" s="18">
        <v>94.231147766113281</v>
      </c>
      <c r="V2429" s="18">
        <v>122.8161239624023</v>
      </c>
      <c r="W2429" s="18">
        <v>74.498435974121094</v>
      </c>
      <c r="X2429" s="103">
        <v>1.586240503158783</v>
      </c>
      <c r="Y2429" s="18">
        <v>6.850149142161988</v>
      </c>
      <c r="Z2429" s="18">
        <v>37.978126743611021</v>
      </c>
      <c r="AA2429" s="18">
        <v>97.841110136166606</v>
      </c>
      <c r="AB2429" s="18">
        <v>79.206573486328125</v>
      </c>
      <c r="AC2429" s="18">
        <v>90.004501342773438</v>
      </c>
      <c r="AD2429" s="18">
        <v>101.0110549926758</v>
      </c>
      <c r="AE2429" s="18">
        <v>92.699356079101563</v>
      </c>
      <c r="AF2429" s="18">
        <v>104.7473907470703</v>
      </c>
      <c r="AG2429" s="18">
        <v>107.157958984375</v>
      </c>
      <c r="AH2429" s="18">
        <v>93.820709228515625</v>
      </c>
      <c r="AI2429" s="18">
        <v>90.139450073242188</v>
      </c>
      <c r="AJ2429" s="18">
        <v>78.9180908203125</v>
      </c>
      <c r="AK2429" s="18">
        <v>87.958877563476563</v>
      </c>
      <c r="AL2429" s="18">
        <v>103.61598968505859</v>
      </c>
      <c r="AM2429" s="18">
        <v>107.2411651611328</v>
      </c>
      <c r="AN2429" s="18">
        <v>123.4274139404297</v>
      </c>
      <c r="AO2429" s="18">
        <v>77.014488220214844</v>
      </c>
    </row>
    <row r="2430" spans="1:41" x14ac:dyDescent="0.3">
      <c r="A2430" s="4" t="s">
        <v>6188</v>
      </c>
      <c r="B2430" s="8" t="s">
        <v>9304</v>
      </c>
      <c r="C2430" s="87" t="s">
        <v>5535</v>
      </c>
      <c r="D2430" s="87" t="s">
        <v>4836</v>
      </c>
      <c r="E2430" s="87" t="s">
        <v>6186</v>
      </c>
      <c r="F2430" s="110">
        <v>2.6529707183859181</v>
      </c>
      <c r="G2430" s="18">
        <v>15.96924255660266</v>
      </c>
      <c r="H2430" s="18">
        <v>24.015826768950969</v>
      </c>
      <c r="I2430" s="18">
        <v>64.664105380765051</v>
      </c>
      <c r="J2430" s="18">
        <v>115.2487869262695</v>
      </c>
      <c r="K2430" s="18">
        <v>134.95782470703131</v>
      </c>
      <c r="L2430" s="18">
        <v>124.214973449707</v>
      </c>
      <c r="M2430" s="18">
        <v>124.3837966918945</v>
      </c>
      <c r="N2430" s="18">
        <v>122.23236083984381</v>
      </c>
      <c r="O2430" s="18">
        <v>100.1304092407227</v>
      </c>
      <c r="P2430" s="18">
        <v>111.59377288818359</v>
      </c>
      <c r="Q2430" s="18">
        <v>108.17140960693359</v>
      </c>
      <c r="R2430" s="18">
        <v>101.3663864135742</v>
      </c>
      <c r="S2430" s="18">
        <v>109.66489410400391</v>
      </c>
      <c r="T2430" s="18">
        <v>102.90843200683589</v>
      </c>
      <c r="U2430" s="18">
        <v>161.99980163574219</v>
      </c>
      <c r="V2430" s="18">
        <v>132.52156066894531</v>
      </c>
      <c r="W2430" s="18">
        <v>216.75334167480469</v>
      </c>
      <c r="X2430" s="103">
        <v>2.9057640801757199</v>
      </c>
      <c r="Y2430" s="18">
        <v>12.548486362252691</v>
      </c>
      <c r="Z2430" s="18">
        <v>69.570456878504757</v>
      </c>
      <c r="AA2430" s="18">
        <v>179.23081829775381</v>
      </c>
      <c r="AB2430" s="18">
        <v>145.09503173828131</v>
      </c>
      <c r="AC2430" s="18">
        <v>121.6510925292969</v>
      </c>
      <c r="AD2430" s="18">
        <v>116.7913360595703</v>
      </c>
      <c r="AE2430" s="18">
        <v>122.4401092529297</v>
      </c>
      <c r="AF2430" s="18">
        <v>151.0751647949219</v>
      </c>
      <c r="AG2430" s="18">
        <v>129.30290222167969</v>
      </c>
      <c r="AH2430" s="18">
        <v>138.9180603027344</v>
      </c>
      <c r="AI2430" s="18">
        <v>119.62660217285161</v>
      </c>
      <c r="AJ2430" s="18">
        <v>98.008537292480469</v>
      </c>
      <c r="AK2430" s="18">
        <v>102.0841598510742</v>
      </c>
      <c r="AL2430" s="18">
        <v>144.19197082519531</v>
      </c>
      <c r="AM2430" s="18">
        <v>161.912353515625</v>
      </c>
      <c r="AN2430" s="18">
        <v>107.1239700317383</v>
      </c>
      <c r="AO2430" s="18">
        <v>156.3035888671875</v>
      </c>
    </row>
    <row r="2431" spans="1:41" x14ac:dyDescent="0.3">
      <c r="A2431" s="4" t="s">
        <v>6211</v>
      </c>
      <c r="B2431" s="8" t="s">
        <v>9305</v>
      </c>
      <c r="C2431" s="87" t="s">
        <v>5535</v>
      </c>
      <c r="D2431" s="87" t="s">
        <v>4836</v>
      </c>
      <c r="E2431" s="87" t="s">
        <v>6186</v>
      </c>
      <c r="F2431" s="110">
        <v>2.127434361981277</v>
      </c>
      <c r="G2431" s="18">
        <v>12.80583879583862</v>
      </c>
      <c r="H2431" s="18">
        <v>19.258446670960922</v>
      </c>
      <c r="I2431" s="18">
        <v>51.854563949923858</v>
      </c>
      <c r="J2431" s="18">
        <v>92.418746948242188</v>
      </c>
      <c r="K2431" s="18">
        <v>110.6808547973633</v>
      </c>
      <c r="L2431" s="18">
        <v>104.0376052856445</v>
      </c>
      <c r="M2431" s="18">
        <v>103.4466934204102</v>
      </c>
      <c r="N2431" s="18">
        <v>115.5804901123047</v>
      </c>
      <c r="O2431" s="18">
        <v>106.2831726074219</v>
      </c>
      <c r="P2431" s="18">
        <v>99.923225402832031</v>
      </c>
      <c r="Q2431" s="18">
        <v>70.563270568847656</v>
      </c>
      <c r="R2431" s="18">
        <v>106.8623580932617</v>
      </c>
      <c r="S2431" s="18">
        <v>91.47552490234375</v>
      </c>
      <c r="T2431" s="18">
        <v>90.65142822265625</v>
      </c>
      <c r="U2431" s="18">
        <v>117.331672668457</v>
      </c>
      <c r="V2431" s="18">
        <v>174.8841857910156</v>
      </c>
      <c r="W2431" s="18">
        <v>165.2153015136719</v>
      </c>
      <c r="X2431" s="103">
        <v>1.494075573608284</v>
      </c>
      <c r="Y2431" s="18">
        <v>6.4521366643312081</v>
      </c>
      <c r="Z2431" s="18">
        <v>35.771493279886847</v>
      </c>
      <c r="AA2431" s="18">
        <v>92.156272934692268</v>
      </c>
      <c r="AB2431" s="18">
        <v>74.604454040527344</v>
      </c>
      <c r="AC2431" s="18">
        <v>87.290817260742188</v>
      </c>
      <c r="AD2431" s="18">
        <v>103.4893112182617</v>
      </c>
      <c r="AE2431" s="18">
        <v>112.7254180908203</v>
      </c>
      <c r="AF2431" s="18">
        <v>104.1140060424805</v>
      </c>
      <c r="AG2431" s="18">
        <v>125.6877899169922</v>
      </c>
      <c r="AH2431" s="18">
        <v>105.0719680786133</v>
      </c>
      <c r="AI2431" s="18">
        <v>85.975578308105469</v>
      </c>
      <c r="AJ2431" s="18">
        <v>71.677032470703125</v>
      </c>
      <c r="AK2431" s="18">
        <v>85.430740356445313</v>
      </c>
      <c r="AL2431" s="18">
        <v>81.43768310546875</v>
      </c>
      <c r="AM2431" s="18">
        <v>145.65252685546881</v>
      </c>
      <c r="AN2431" s="18">
        <v>118.4316329956055</v>
      </c>
      <c r="AO2431" s="18">
        <v>147.9771423339844</v>
      </c>
    </row>
    <row r="2432" spans="1:41" x14ac:dyDescent="0.3">
      <c r="A2432" s="4" t="s">
        <v>6194</v>
      </c>
      <c r="B2432" s="8" t="s">
        <v>9306</v>
      </c>
      <c r="C2432" s="87" t="s">
        <v>5535</v>
      </c>
      <c r="D2432" s="87" t="s">
        <v>4836</v>
      </c>
      <c r="E2432" s="87" t="s">
        <v>6186</v>
      </c>
      <c r="F2432" s="110">
        <v>2.976098638926727</v>
      </c>
      <c r="G2432" s="18">
        <v>17.914272746406741</v>
      </c>
      <c r="H2432" s="18">
        <v>26.940919047632718</v>
      </c>
      <c r="I2432" s="18">
        <v>72.540098040808772</v>
      </c>
      <c r="J2432" s="18">
        <v>129.2859191894531</v>
      </c>
      <c r="K2432" s="18">
        <v>149.28990173339841</v>
      </c>
      <c r="L2432" s="18">
        <v>161.5008239746094</v>
      </c>
      <c r="M2432" s="18">
        <v>140.29270935058591</v>
      </c>
      <c r="N2432" s="18">
        <v>153.4190673828125</v>
      </c>
      <c r="O2432" s="18">
        <v>138.02348327636719</v>
      </c>
      <c r="P2432" s="18">
        <v>137.07612609863281</v>
      </c>
      <c r="Q2432" s="18">
        <v>142.25282287597659</v>
      </c>
      <c r="R2432" s="18">
        <v>116.8743591308594</v>
      </c>
      <c r="S2432" s="18">
        <v>113.98004150390631</v>
      </c>
      <c r="T2432" s="18">
        <v>128.7181396484375</v>
      </c>
      <c r="U2432" s="18">
        <v>142.14952087402341</v>
      </c>
      <c r="V2432" s="18">
        <v>177.2857360839844</v>
      </c>
      <c r="W2432" s="18">
        <v>195.83439636230469</v>
      </c>
      <c r="X2432" s="103">
        <v>2.9147607221054539</v>
      </c>
      <c r="Y2432" s="18">
        <v>12.587338187606139</v>
      </c>
      <c r="Z2432" s="18">
        <v>69.785856502202364</v>
      </c>
      <c r="AA2432" s="18">
        <v>179.78574135775</v>
      </c>
      <c r="AB2432" s="18">
        <v>145.54426574707031</v>
      </c>
      <c r="AC2432" s="18">
        <v>134.6199951171875</v>
      </c>
      <c r="AD2432" s="18">
        <v>158.33204650878909</v>
      </c>
      <c r="AE2432" s="18">
        <v>143.6274719238281</v>
      </c>
      <c r="AF2432" s="18">
        <v>165.81111145019531</v>
      </c>
      <c r="AG2432" s="18">
        <v>171.83323669433591</v>
      </c>
      <c r="AH2432" s="18">
        <v>164.25830078125</v>
      </c>
      <c r="AI2432" s="18">
        <v>139.346435546875</v>
      </c>
      <c r="AJ2432" s="18">
        <v>110.0763702392578</v>
      </c>
      <c r="AK2432" s="18">
        <v>133.66522216796881</v>
      </c>
      <c r="AL2432" s="18">
        <v>163.20948791503909</v>
      </c>
      <c r="AM2432" s="18">
        <v>181.84124755859381</v>
      </c>
      <c r="AN2432" s="18">
        <v>184.30305480957031</v>
      </c>
      <c r="AO2432" s="18">
        <v>120.2749404907227</v>
      </c>
    </row>
    <row r="2433" spans="1:41" x14ac:dyDescent="0.3">
      <c r="A2433" s="4" t="s">
        <v>5710</v>
      </c>
      <c r="B2433" s="8" t="s">
        <v>9307</v>
      </c>
      <c r="C2433" s="87" t="s">
        <v>5535</v>
      </c>
      <c r="D2433" s="87" t="s">
        <v>4836</v>
      </c>
      <c r="E2433" s="87" t="s">
        <v>5709</v>
      </c>
      <c r="F2433" s="110">
        <v>3.2436667343149108</v>
      </c>
      <c r="G2433" s="18">
        <v>19.524867158945799</v>
      </c>
      <c r="H2433" s="18">
        <v>29.363060002000399</v>
      </c>
      <c r="I2433" s="18">
        <v>79.061863018010925</v>
      </c>
      <c r="J2433" s="18">
        <v>140.9094543457031</v>
      </c>
      <c r="K2433" s="18">
        <v>141.3830261230469</v>
      </c>
      <c r="L2433" s="18">
        <v>139.22895812988281</v>
      </c>
      <c r="M2433" s="18">
        <v>152.06573486328131</v>
      </c>
      <c r="N2433" s="18">
        <v>157.62336730957031</v>
      </c>
      <c r="O2433" s="18">
        <v>158.96766662597659</v>
      </c>
      <c r="P2433" s="18">
        <v>167.30729675292969</v>
      </c>
      <c r="Q2433" s="18">
        <v>163.87091064453131</v>
      </c>
      <c r="R2433" s="18">
        <v>141.7969665527344</v>
      </c>
      <c r="S2433" s="18">
        <v>137.40496826171881</v>
      </c>
      <c r="T2433" s="18">
        <v>145.9853515625</v>
      </c>
      <c r="U2433" s="18">
        <v>155.13822937011719</v>
      </c>
      <c r="V2433" s="18">
        <v>227.6641845703125</v>
      </c>
      <c r="W2433" s="18">
        <v>308.87710571289063</v>
      </c>
      <c r="X2433" s="103">
        <v>2.5249924635597458</v>
      </c>
      <c r="Y2433" s="18">
        <v>10.904131450291111</v>
      </c>
      <c r="Z2433" s="18">
        <v>60.453937228795887</v>
      </c>
      <c r="AA2433" s="18">
        <v>155.74439388489759</v>
      </c>
      <c r="AB2433" s="18">
        <v>126.08176422119141</v>
      </c>
      <c r="AC2433" s="18">
        <v>132.68858337402341</v>
      </c>
      <c r="AD2433" s="18">
        <v>137.65277099609381</v>
      </c>
      <c r="AE2433" s="18">
        <v>143.5669250488281</v>
      </c>
      <c r="AF2433" s="18">
        <v>162.09745788574219</v>
      </c>
      <c r="AG2433" s="18">
        <v>166.15644836425781</v>
      </c>
      <c r="AH2433" s="18">
        <v>133.86955261230469</v>
      </c>
      <c r="AI2433" s="18">
        <v>134.39752197265631</v>
      </c>
      <c r="AJ2433" s="18">
        <v>127.7046432495117</v>
      </c>
      <c r="AK2433" s="18">
        <v>169.578125</v>
      </c>
      <c r="AL2433" s="18">
        <v>166.23738098144531</v>
      </c>
      <c r="AM2433" s="18">
        <v>144.19532775878909</v>
      </c>
      <c r="AN2433" s="18">
        <v>188.21534729003909</v>
      </c>
      <c r="AO2433" s="18">
        <v>150.7204895019531</v>
      </c>
    </row>
    <row r="2434" spans="1:41" x14ac:dyDescent="0.3">
      <c r="A2434" s="4" t="s">
        <v>5711</v>
      </c>
      <c r="B2434" s="8" t="s">
        <v>9308</v>
      </c>
      <c r="C2434" s="87" t="s">
        <v>5535</v>
      </c>
      <c r="D2434" s="87" t="s">
        <v>4836</v>
      </c>
      <c r="E2434" s="87" t="s">
        <v>5709</v>
      </c>
      <c r="F2434" s="110">
        <v>2.0538022045194402</v>
      </c>
      <c r="G2434" s="18">
        <v>12.36261875789209</v>
      </c>
      <c r="H2434" s="18">
        <v>18.59189685720969</v>
      </c>
      <c r="I2434" s="18">
        <v>50.05983717192828</v>
      </c>
      <c r="J2434" s="18">
        <v>89.220062255859375</v>
      </c>
      <c r="K2434" s="18">
        <v>83.808326721191406</v>
      </c>
      <c r="L2434" s="18">
        <v>80.302093505859375</v>
      </c>
      <c r="M2434" s="18">
        <v>84.799461364746094</v>
      </c>
      <c r="N2434" s="18">
        <v>75.353904724121094</v>
      </c>
      <c r="O2434" s="18">
        <v>65.764923095703125</v>
      </c>
      <c r="P2434" s="18">
        <v>81.279037475585938</v>
      </c>
      <c r="Q2434" s="18">
        <v>51.217021942138672</v>
      </c>
      <c r="R2434" s="18">
        <v>21.90087890625</v>
      </c>
      <c r="S2434" s="18">
        <v>44.521862030029297</v>
      </c>
      <c r="T2434" s="18">
        <v>84.427589416503906</v>
      </c>
      <c r="U2434" s="18">
        <v>202.50602722167969</v>
      </c>
      <c r="V2434" s="18">
        <v>50.772541046142578</v>
      </c>
      <c r="W2434" s="18">
        <v>7.5915131568908691</v>
      </c>
      <c r="X2434" s="103">
        <v>1.4473545186875689</v>
      </c>
      <c r="Y2434" s="18">
        <v>6.2503726861395572</v>
      </c>
      <c r="Z2434" s="18">
        <v>34.652887279194843</v>
      </c>
      <c r="AA2434" s="18">
        <v>89.274465370787183</v>
      </c>
      <c r="AB2434" s="18">
        <v>72.271507263183594</v>
      </c>
      <c r="AC2434" s="18">
        <v>71.964431762695313</v>
      </c>
      <c r="AD2434" s="18">
        <v>76.4664306640625</v>
      </c>
      <c r="AE2434" s="18">
        <v>86.394554138183594</v>
      </c>
      <c r="AF2434" s="18">
        <v>99.091705322265625</v>
      </c>
      <c r="AG2434" s="18">
        <v>77.850921630859375</v>
      </c>
      <c r="AH2434" s="18">
        <v>88.312095642089844</v>
      </c>
      <c r="AI2434" s="18">
        <v>52.541790008544922</v>
      </c>
      <c r="AJ2434" s="18">
        <v>34.659835815429688</v>
      </c>
      <c r="AK2434" s="18">
        <v>45.712982177734382</v>
      </c>
      <c r="AL2434" s="18">
        <v>90.29559326171875</v>
      </c>
      <c r="AM2434" s="18">
        <v>71.771461486816406</v>
      </c>
      <c r="AN2434" s="18">
        <v>93.157608032226563</v>
      </c>
      <c r="AO2434" s="18">
        <v>1.62533962726593</v>
      </c>
    </row>
    <row r="2435" spans="1:41" x14ac:dyDescent="0.3">
      <c r="A2435" s="4" t="s">
        <v>5729</v>
      </c>
      <c r="B2435" s="8" t="s">
        <v>9309</v>
      </c>
      <c r="C2435" s="87" t="s">
        <v>5535</v>
      </c>
      <c r="D2435" s="87" t="s">
        <v>4836</v>
      </c>
      <c r="E2435" s="87" t="s">
        <v>5709</v>
      </c>
      <c r="F2435" s="110">
        <v>2.7780088201244348</v>
      </c>
      <c r="G2435" s="18">
        <v>16.72189457859497</v>
      </c>
      <c r="H2435" s="18">
        <v>25.147725198910901</v>
      </c>
      <c r="I2435" s="18">
        <v>67.711812214238734</v>
      </c>
      <c r="J2435" s="18">
        <v>120.6806182861328</v>
      </c>
      <c r="K2435" s="18">
        <v>126.0392303466797</v>
      </c>
      <c r="L2435" s="18">
        <v>119.5167999267578</v>
      </c>
      <c r="M2435" s="18">
        <v>114.8258972167969</v>
      </c>
      <c r="N2435" s="18">
        <v>123.1463165283203</v>
      </c>
      <c r="O2435" s="18">
        <v>116.77329254150391</v>
      </c>
      <c r="P2435" s="18">
        <v>105.2287063598633</v>
      </c>
      <c r="Q2435" s="18">
        <v>98.700813293457031</v>
      </c>
      <c r="R2435" s="18">
        <v>105.58233642578131</v>
      </c>
      <c r="S2435" s="18">
        <v>107.9102478027344</v>
      </c>
      <c r="T2435" s="18">
        <v>120.5884475708008</v>
      </c>
      <c r="U2435" s="18">
        <v>154.70501708984381</v>
      </c>
      <c r="V2435" s="18">
        <v>127.115852355957</v>
      </c>
      <c r="W2435" s="18">
        <v>133.4764709472656</v>
      </c>
      <c r="X2435" s="103">
        <v>2.438785162182953</v>
      </c>
      <c r="Y2435" s="18">
        <v>10.531846875286011</v>
      </c>
      <c r="Z2435" s="18">
        <v>58.389942638194519</v>
      </c>
      <c r="AA2435" s="18">
        <v>150.42702993425331</v>
      </c>
      <c r="AB2435" s="18">
        <v>121.7771301269531</v>
      </c>
      <c r="AC2435" s="18">
        <v>111.0651473999023</v>
      </c>
      <c r="AD2435" s="18">
        <v>102.40382385253911</v>
      </c>
      <c r="AE2435" s="18">
        <v>116.03684234619141</v>
      </c>
      <c r="AF2435" s="18">
        <v>112.2134552001953</v>
      </c>
      <c r="AG2435" s="18">
        <v>108.37595367431641</v>
      </c>
      <c r="AH2435" s="18">
        <v>121.2295684814453</v>
      </c>
      <c r="AI2435" s="18">
        <v>108.3338623046875</v>
      </c>
      <c r="AJ2435" s="18">
        <v>93.6756591796875</v>
      </c>
      <c r="AK2435" s="18">
        <v>86.344886779785156</v>
      </c>
      <c r="AL2435" s="18">
        <v>119.3868408203125</v>
      </c>
      <c r="AM2435" s="18">
        <v>117.3731002807617</v>
      </c>
      <c r="AN2435" s="18">
        <v>155.35649108886719</v>
      </c>
      <c r="AO2435" s="18">
        <v>136.45845031738281</v>
      </c>
    </row>
    <row r="2436" spans="1:41" x14ac:dyDescent="0.3">
      <c r="A2436" s="4" t="s">
        <v>6216</v>
      </c>
      <c r="B2436" s="8" t="s">
        <v>9310</v>
      </c>
      <c r="C2436" s="87" t="s">
        <v>5535</v>
      </c>
      <c r="D2436" s="87" t="s">
        <v>4836</v>
      </c>
      <c r="E2436" s="87" t="s">
        <v>6186</v>
      </c>
      <c r="F2436" s="110">
        <v>3.1453364427593691</v>
      </c>
      <c r="G2436" s="18">
        <v>18.932979632396972</v>
      </c>
      <c r="H2436" s="18">
        <v>28.47293210432986</v>
      </c>
      <c r="I2436" s="18">
        <v>76.665138360930115</v>
      </c>
      <c r="J2436" s="18">
        <v>136.6378479003906</v>
      </c>
      <c r="K2436" s="18">
        <v>136.16023254394531</v>
      </c>
      <c r="L2436" s="18">
        <v>129.20890808105469</v>
      </c>
      <c r="M2436" s="18">
        <v>121.6315383911133</v>
      </c>
      <c r="N2436" s="18">
        <v>116.97719573974609</v>
      </c>
      <c r="O2436" s="18">
        <v>110.04482269287109</v>
      </c>
      <c r="P2436" s="18">
        <v>104.6536483764648</v>
      </c>
      <c r="Q2436" s="18">
        <v>97.260734558105469</v>
      </c>
      <c r="R2436" s="18">
        <v>94.075935363769531</v>
      </c>
      <c r="S2436" s="18">
        <v>99.239128112792969</v>
      </c>
      <c r="T2436" s="18">
        <v>103.6509704589844</v>
      </c>
      <c r="U2436" s="18">
        <v>118.5931091308594</v>
      </c>
      <c r="V2436" s="18">
        <v>126.77838134765631</v>
      </c>
      <c r="W2436" s="18">
        <v>119.9892196655273</v>
      </c>
      <c r="X2436" s="103">
        <v>2.2927745315858692</v>
      </c>
      <c r="Y2436" s="18">
        <v>9.9013027718291937</v>
      </c>
      <c r="Z2436" s="18">
        <v>54.894123294477041</v>
      </c>
      <c r="AA2436" s="18">
        <v>141.42092892948631</v>
      </c>
      <c r="AB2436" s="18">
        <v>114.48630523681641</v>
      </c>
      <c r="AC2436" s="18">
        <v>115.73399353027339</v>
      </c>
      <c r="AD2436" s="18">
        <v>123.74266052246089</v>
      </c>
      <c r="AE2436" s="18">
        <v>132.7351989746094</v>
      </c>
      <c r="AF2436" s="18">
        <v>125.03285980224609</v>
      </c>
      <c r="AG2436" s="18">
        <v>126.1062469482422</v>
      </c>
      <c r="AH2436" s="18">
        <v>114.6884231567383</v>
      </c>
      <c r="AI2436" s="18">
        <v>111.26336669921881</v>
      </c>
      <c r="AJ2436" s="18">
        <v>101.35169982910161</v>
      </c>
      <c r="AK2436" s="18">
        <v>109.9083786010742</v>
      </c>
      <c r="AL2436" s="18">
        <v>126.62131500244141</v>
      </c>
      <c r="AM2436" s="18">
        <v>153.06083679199219</v>
      </c>
      <c r="AN2436" s="18">
        <v>143.30242919921881</v>
      </c>
      <c r="AO2436" s="18">
        <v>108.087646484375</v>
      </c>
    </row>
    <row r="2437" spans="1:41" x14ac:dyDescent="0.3">
      <c r="A2437" s="4" t="s">
        <v>5712</v>
      </c>
      <c r="B2437" s="8" t="s">
        <v>9311</v>
      </c>
      <c r="C2437" s="87" t="s">
        <v>5535</v>
      </c>
      <c r="D2437" s="87" t="s">
        <v>4836</v>
      </c>
      <c r="E2437" s="87" t="s">
        <v>5709</v>
      </c>
      <c r="F2437" s="110">
        <v>3.025059357284424</v>
      </c>
      <c r="G2437" s="18">
        <v>18.208985983074221</v>
      </c>
      <c r="H2437" s="18">
        <v>27.384132431939211</v>
      </c>
      <c r="I2437" s="18">
        <v>73.733477609402826</v>
      </c>
      <c r="J2437" s="18">
        <v>131.412841796875</v>
      </c>
      <c r="K2437" s="18">
        <v>136.7183532714844</v>
      </c>
      <c r="L2437" s="18">
        <v>132.8531188964844</v>
      </c>
      <c r="M2437" s="18">
        <v>127.2943420410156</v>
      </c>
      <c r="N2437" s="18">
        <v>152.4957275390625</v>
      </c>
      <c r="O2437" s="18">
        <v>143.7566833496094</v>
      </c>
      <c r="P2437" s="18">
        <v>127.9417266845703</v>
      </c>
      <c r="Q2437" s="18">
        <v>126.0492630004883</v>
      </c>
      <c r="R2437" s="18">
        <v>118.1786346435547</v>
      </c>
      <c r="S2437" s="18">
        <v>127.91062164306641</v>
      </c>
      <c r="T2437" s="18">
        <v>169.5986328125</v>
      </c>
      <c r="U2437" s="18">
        <v>170.04325866699219</v>
      </c>
      <c r="V2437" s="18">
        <v>156.78562927246091</v>
      </c>
      <c r="W2437" s="18">
        <v>141.85992431640631</v>
      </c>
      <c r="X2437" s="103">
        <v>2.4223504997073602</v>
      </c>
      <c r="Y2437" s="18">
        <v>10.46087410108518</v>
      </c>
      <c r="Z2437" s="18">
        <v>57.996460254379677</v>
      </c>
      <c r="AA2437" s="18">
        <v>149.41332134584991</v>
      </c>
      <c r="AB2437" s="18">
        <v>120.9564895629883</v>
      </c>
      <c r="AC2437" s="18">
        <v>124.3968811035156</v>
      </c>
      <c r="AD2437" s="18">
        <v>123.5610275268555</v>
      </c>
      <c r="AE2437" s="18">
        <v>129.1971435546875</v>
      </c>
      <c r="AF2437" s="18">
        <v>136.3785705566406</v>
      </c>
      <c r="AG2437" s="18">
        <v>145.2933654785156</v>
      </c>
      <c r="AH2437" s="18">
        <v>154.75311279296881</v>
      </c>
      <c r="AI2437" s="18">
        <v>120.8702392578125</v>
      </c>
      <c r="AJ2437" s="18">
        <v>110.4905700683594</v>
      </c>
      <c r="AK2437" s="18">
        <v>114.61997222900391</v>
      </c>
      <c r="AL2437" s="18">
        <v>140.84547424316409</v>
      </c>
      <c r="AM2437" s="18">
        <v>148.9220886230469</v>
      </c>
      <c r="AN2437" s="18">
        <v>167.94575500488281</v>
      </c>
      <c r="AO2437" s="18">
        <v>109.0982666015625</v>
      </c>
    </row>
    <row r="2438" spans="1:41" x14ac:dyDescent="0.3">
      <c r="A2438" s="4" t="s">
        <v>5718</v>
      </c>
      <c r="B2438" s="8" t="s">
        <v>9312</v>
      </c>
      <c r="C2438" s="87" t="s">
        <v>5535</v>
      </c>
      <c r="D2438" s="87" t="s">
        <v>4836</v>
      </c>
      <c r="E2438" s="87" t="s">
        <v>5709</v>
      </c>
      <c r="F2438" s="110">
        <v>2.0905573413991849</v>
      </c>
      <c r="G2438" s="18">
        <v>12.58386194462085</v>
      </c>
      <c r="H2438" s="18">
        <v>18.92462009235722</v>
      </c>
      <c r="I2438" s="18">
        <v>50.955715150529691</v>
      </c>
      <c r="J2438" s="18">
        <v>90.816757202148438</v>
      </c>
      <c r="K2438" s="18">
        <v>103.2939147949219</v>
      </c>
      <c r="L2438" s="18">
        <v>97.010787963867188</v>
      </c>
      <c r="M2438" s="18">
        <v>101.3706817626953</v>
      </c>
      <c r="N2438" s="18">
        <v>94.925735473632813</v>
      </c>
      <c r="O2438" s="18">
        <v>95.937080383300781</v>
      </c>
      <c r="P2438" s="18">
        <v>93.428306579589844</v>
      </c>
      <c r="Q2438" s="18">
        <v>69.335563659667969</v>
      </c>
      <c r="R2438" s="18">
        <v>82.655380249023438</v>
      </c>
      <c r="S2438" s="18">
        <v>77.012535095214844</v>
      </c>
      <c r="T2438" s="18">
        <v>84.876945495605469</v>
      </c>
      <c r="U2438" s="18">
        <v>114.5337448120117</v>
      </c>
      <c r="V2438" s="18">
        <v>115.51934814453131</v>
      </c>
      <c r="W2438" s="18">
        <v>52.334369659423828</v>
      </c>
      <c r="X2438" s="103">
        <v>1.9591203098445129</v>
      </c>
      <c r="Y2438" s="18">
        <v>8.460423424536744</v>
      </c>
      <c r="Z2438" s="18">
        <v>46.905698905741268</v>
      </c>
      <c r="AA2438" s="18">
        <v>120.84075877761801</v>
      </c>
      <c r="AB2438" s="18">
        <v>97.825775146484375</v>
      </c>
      <c r="AC2438" s="18">
        <v>81.443435668945313</v>
      </c>
      <c r="AD2438" s="18">
        <v>97.144752502441406</v>
      </c>
      <c r="AE2438" s="18">
        <v>93.252182006835938</v>
      </c>
      <c r="AF2438" s="18">
        <v>98.776214599609375</v>
      </c>
      <c r="AG2438" s="18">
        <v>121.1960525512695</v>
      </c>
      <c r="AH2438" s="18">
        <v>89.718315124511719</v>
      </c>
      <c r="AI2438" s="18">
        <v>75.147689819335938</v>
      </c>
      <c r="AJ2438" s="18">
        <v>85.822563171386719</v>
      </c>
      <c r="AK2438" s="18">
        <v>88.484207153320313</v>
      </c>
      <c r="AL2438" s="18">
        <v>123.17063140869141</v>
      </c>
      <c r="AM2438" s="18">
        <v>108.3940887451172</v>
      </c>
      <c r="AN2438" s="18">
        <v>72.923973083496094</v>
      </c>
      <c r="AO2438" s="18">
        <v>13.989730834960939</v>
      </c>
    </row>
    <row r="2439" spans="1:41" x14ac:dyDescent="0.3">
      <c r="A2439" s="4" t="s">
        <v>5716</v>
      </c>
      <c r="B2439" s="8" t="s">
        <v>9313</v>
      </c>
      <c r="C2439" s="87" t="s">
        <v>5535</v>
      </c>
      <c r="D2439" s="87" t="s">
        <v>4836</v>
      </c>
      <c r="E2439" s="87" t="s">
        <v>5709</v>
      </c>
      <c r="F2439" s="110">
        <v>2.7290540730144039</v>
      </c>
      <c r="G2439" s="18">
        <v>16.427217285144529</v>
      </c>
      <c r="H2439" s="18">
        <v>24.704565868894779</v>
      </c>
      <c r="I2439" s="18">
        <v>66.518578190179198</v>
      </c>
      <c r="J2439" s="18">
        <v>118.553955078125</v>
      </c>
      <c r="K2439" s="18">
        <v>135.9956359863281</v>
      </c>
      <c r="L2439" s="18">
        <v>119.5358047485352</v>
      </c>
      <c r="M2439" s="18">
        <v>114.4989547729492</v>
      </c>
      <c r="N2439" s="18">
        <v>117.51181793212891</v>
      </c>
      <c r="O2439" s="18">
        <v>126.3210144042969</v>
      </c>
      <c r="P2439" s="18">
        <v>107.520622253418</v>
      </c>
      <c r="Q2439" s="18">
        <v>109.2490310668945</v>
      </c>
      <c r="R2439" s="18">
        <v>116.4426193237305</v>
      </c>
      <c r="S2439" s="18">
        <v>83.221588134765625</v>
      </c>
      <c r="T2439" s="18">
        <v>82.448570251464844</v>
      </c>
      <c r="U2439" s="18">
        <v>111.2304611206055</v>
      </c>
      <c r="V2439" s="18">
        <v>140.2558288574219</v>
      </c>
      <c r="W2439" s="18">
        <v>111.02915954589839</v>
      </c>
      <c r="X2439" s="103">
        <v>2.1397239010982521</v>
      </c>
      <c r="Y2439" s="18">
        <v>9.2403565640792849</v>
      </c>
      <c r="Z2439" s="18">
        <v>51.229750690654747</v>
      </c>
      <c r="AA2439" s="18">
        <v>131.98059276096151</v>
      </c>
      <c r="AB2439" s="18">
        <v>106.8439483642578</v>
      </c>
      <c r="AC2439" s="18">
        <v>110.3358154296875</v>
      </c>
      <c r="AD2439" s="18">
        <v>122.2314987182617</v>
      </c>
      <c r="AE2439" s="18">
        <v>115.35418701171881</v>
      </c>
      <c r="AF2439" s="18">
        <v>147.06608581542969</v>
      </c>
      <c r="AG2439" s="18">
        <v>116.0754089355469</v>
      </c>
      <c r="AH2439" s="18">
        <v>113.8139724731445</v>
      </c>
      <c r="AI2439" s="18">
        <v>110.84035491943359</v>
      </c>
      <c r="AJ2439" s="18">
        <v>115.1532745361328</v>
      </c>
      <c r="AK2439" s="18">
        <v>97.621208190917969</v>
      </c>
      <c r="AL2439" s="18">
        <v>109.46994781494141</v>
      </c>
      <c r="AM2439" s="18">
        <v>117.5829544067383</v>
      </c>
      <c r="AN2439" s="18">
        <v>141.9623718261719</v>
      </c>
      <c r="AO2439" s="18">
        <v>62.793304443359382</v>
      </c>
    </row>
    <row r="2440" spans="1:41" x14ac:dyDescent="0.3">
      <c r="A2440" s="4" t="s">
        <v>5954</v>
      </c>
      <c r="B2440" s="8" t="s">
        <v>9314</v>
      </c>
      <c r="C2440" s="87" t="s">
        <v>5535</v>
      </c>
      <c r="D2440" s="87" t="s">
        <v>4836</v>
      </c>
      <c r="E2440" s="87" t="s">
        <v>5925</v>
      </c>
      <c r="F2440" s="110">
        <v>2.9799479861717382</v>
      </c>
      <c r="G2440" s="18">
        <v>17.937443435556879</v>
      </c>
      <c r="H2440" s="18">
        <v>26.975764986929761</v>
      </c>
      <c r="I2440" s="18">
        <v>72.633922896911955</v>
      </c>
      <c r="J2440" s="18">
        <v>129.45314025878909</v>
      </c>
      <c r="K2440" s="18">
        <v>116.0305709838867</v>
      </c>
      <c r="L2440" s="18">
        <v>116.701301574707</v>
      </c>
      <c r="M2440" s="18">
        <v>117.25893402099609</v>
      </c>
      <c r="N2440" s="18">
        <v>113.3843231201172</v>
      </c>
      <c r="O2440" s="18">
        <v>106.3116989135742</v>
      </c>
      <c r="P2440" s="18">
        <v>114.2196731567383</v>
      </c>
      <c r="Q2440" s="18">
        <v>115.9161834716797</v>
      </c>
      <c r="R2440" s="18">
        <v>98.908226013183594</v>
      </c>
      <c r="S2440" s="18">
        <v>87.267387390136719</v>
      </c>
      <c r="T2440" s="18">
        <v>149.00086975097659</v>
      </c>
      <c r="U2440" s="18">
        <v>154.76448059082031</v>
      </c>
      <c r="V2440" s="18">
        <v>165.72132873535159</v>
      </c>
      <c r="W2440" s="18">
        <v>145.7958068847656</v>
      </c>
      <c r="X2440" s="103">
        <v>2.206648362250526</v>
      </c>
      <c r="Y2440" s="18">
        <v>9.529368563986603</v>
      </c>
      <c r="Z2440" s="18">
        <v>52.832071185452108</v>
      </c>
      <c r="AA2440" s="18">
        <v>136.10856929501421</v>
      </c>
      <c r="AB2440" s="18">
        <v>110.1857223510742</v>
      </c>
      <c r="AC2440" s="18">
        <v>104.5449295043945</v>
      </c>
      <c r="AD2440" s="18">
        <v>119.1860046386719</v>
      </c>
      <c r="AE2440" s="18">
        <v>117.2901306152344</v>
      </c>
      <c r="AF2440" s="18">
        <v>127.7942810058594</v>
      </c>
      <c r="AG2440" s="18">
        <v>114.5439834594727</v>
      </c>
      <c r="AH2440" s="18">
        <v>139.528564453125</v>
      </c>
      <c r="AI2440" s="18">
        <v>123.81239318847661</v>
      </c>
      <c r="AJ2440" s="18">
        <v>116.98476409912109</v>
      </c>
      <c r="AK2440" s="18">
        <v>126.1974792480469</v>
      </c>
      <c r="AL2440" s="18">
        <v>120.213752746582</v>
      </c>
      <c r="AM2440" s="18">
        <v>234.59942626953131</v>
      </c>
      <c r="AN2440" s="18">
        <v>146.3702392578125</v>
      </c>
      <c r="AO2440" s="18">
        <v>186.74934387207031</v>
      </c>
    </row>
    <row r="2441" spans="1:41" x14ac:dyDescent="0.3">
      <c r="A2441" s="4" t="s">
        <v>5737</v>
      </c>
      <c r="B2441" s="8" t="s">
        <v>9315</v>
      </c>
      <c r="C2441" s="87" t="s">
        <v>5535</v>
      </c>
      <c r="D2441" s="87" t="s">
        <v>4836</v>
      </c>
      <c r="E2441" s="87" t="s">
        <v>5709</v>
      </c>
      <c r="F2441" s="110">
        <v>2.7386373986425858</v>
      </c>
      <c r="G2441" s="18">
        <v>16.484902977035031</v>
      </c>
      <c r="H2441" s="18">
        <v>24.79131823542556</v>
      </c>
      <c r="I2441" s="18">
        <v>66.752164325911565</v>
      </c>
      <c r="J2441" s="18">
        <v>118.9702682495117</v>
      </c>
      <c r="K2441" s="18">
        <v>108.2196884155273</v>
      </c>
      <c r="L2441" s="18">
        <v>108.16807556152339</v>
      </c>
      <c r="M2441" s="18">
        <v>106.5769882202148</v>
      </c>
      <c r="N2441" s="18">
        <v>104.4977951049805</v>
      </c>
      <c r="O2441" s="18">
        <v>102.297233581543</v>
      </c>
      <c r="P2441" s="18">
        <v>86.5257568359375</v>
      </c>
      <c r="Q2441" s="18">
        <v>87.748428344726563</v>
      </c>
      <c r="R2441" s="18">
        <v>85.34521484375</v>
      </c>
      <c r="S2441" s="18">
        <v>72.295196533203125</v>
      </c>
      <c r="T2441" s="18">
        <v>85.67327880859375</v>
      </c>
      <c r="U2441" s="18">
        <v>105.8965759277344</v>
      </c>
      <c r="V2441" s="18">
        <v>112.72747802734381</v>
      </c>
      <c r="W2441" s="18">
        <v>96.149330139160156</v>
      </c>
      <c r="X2441" s="103">
        <v>2.029606941268685</v>
      </c>
      <c r="Y2441" s="18">
        <v>8.764818588336091</v>
      </c>
      <c r="Z2441" s="18">
        <v>48.593305682031882</v>
      </c>
      <c r="AA2441" s="18">
        <v>125.18845400704021</v>
      </c>
      <c r="AB2441" s="18">
        <v>101.3454208374023</v>
      </c>
      <c r="AC2441" s="18">
        <v>99.810768127441406</v>
      </c>
      <c r="AD2441" s="18">
        <v>108.4762344360352</v>
      </c>
      <c r="AE2441" s="18">
        <v>112.9385604858398</v>
      </c>
      <c r="AF2441" s="18">
        <v>104.7000732421875</v>
      </c>
      <c r="AG2441" s="18">
        <v>99.62908935546875</v>
      </c>
      <c r="AH2441" s="18">
        <v>89.860549926757813</v>
      </c>
      <c r="AI2441" s="18">
        <v>94.707267761230469</v>
      </c>
      <c r="AJ2441" s="18">
        <v>78.817497253417969</v>
      </c>
      <c r="AK2441" s="18">
        <v>75.455902099609375</v>
      </c>
      <c r="AL2441" s="18">
        <v>87.218696594238281</v>
      </c>
      <c r="AM2441" s="18">
        <v>100.2937698364258</v>
      </c>
      <c r="AN2441" s="18">
        <v>143.645751953125</v>
      </c>
      <c r="AO2441" s="18">
        <v>52.863365173339837</v>
      </c>
    </row>
    <row r="2442" spans="1:41" x14ac:dyDescent="0.3">
      <c r="A2442" s="4" t="s">
        <v>6217</v>
      </c>
      <c r="B2442" s="8" t="s">
        <v>9316</v>
      </c>
      <c r="C2442" s="87" t="s">
        <v>5535</v>
      </c>
      <c r="D2442" s="87" t="s">
        <v>4836</v>
      </c>
      <c r="E2442" s="87" t="s">
        <v>6186</v>
      </c>
      <c r="F2442" s="110">
        <v>2.712869708717049</v>
      </c>
      <c r="G2442" s="18">
        <v>16.329797423968628</v>
      </c>
      <c r="H2442" s="18">
        <v>24.55805807420364</v>
      </c>
      <c r="I2442" s="18">
        <v>66.124096852261673</v>
      </c>
      <c r="J2442" s="18">
        <v>117.8508834838867</v>
      </c>
      <c r="K2442" s="18">
        <v>126.3607177734375</v>
      </c>
      <c r="L2442" s="18">
        <v>127.4364700317383</v>
      </c>
      <c r="M2442" s="18">
        <v>135.10920715332031</v>
      </c>
      <c r="N2442" s="18">
        <v>141.8846130371094</v>
      </c>
      <c r="O2442" s="18">
        <v>115.22922515869141</v>
      </c>
      <c r="P2442" s="18">
        <v>133.0845642089844</v>
      </c>
      <c r="Q2442" s="18">
        <v>125.4571914672852</v>
      </c>
      <c r="R2442" s="18">
        <v>143.6383056640625</v>
      </c>
      <c r="S2442" s="18">
        <v>125.60390472412109</v>
      </c>
      <c r="T2442" s="18">
        <v>139.8265686035156</v>
      </c>
      <c r="U2442" s="18">
        <v>132.65678405761719</v>
      </c>
      <c r="V2442" s="18">
        <v>149.10026550292969</v>
      </c>
      <c r="W2442" s="18">
        <v>118.6149826049805</v>
      </c>
      <c r="X2442" s="103">
        <v>2.203907902183754</v>
      </c>
      <c r="Y2442" s="18">
        <v>9.5175339398308409</v>
      </c>
      <c r="Z2442" s="18">
        <v>52.766458474425981</v>
      </c>
      <c r="AA2442" s="18">
        <v>135.93953461541619</v>
      </c>
      <c r="AB2442" s="18">
        <v>110.0488815307617</v>
      </c>
      <c r="AC2442" s="18">
        <v>121.6604690551758</v>
      </c>
      <c r="AD2442" s="18">
        <v>121.3032760620117</v>
      </c>
      <c r="AE2442" s="18">
        <v>128.22515869140631</v>
      </c>
      <c r="AF2442" s="18">
        <v>147.69403076171881</v>
      </c>
      <c r="AG2442" s="18">
        <v>138.68745422363281</v>
      </c>
      <c r="AH2442" s="18">
        <v>151.05393981933591</v>
      </c>
      <c r="AI2442" s="18">
        <v>125.3229522705078</v>
      </c>
      <c r="AJ2442" s="18">
        <v>121.0204315185547</v>
      </c>
      <c r="AK2442" s="18">
        <v>119.6805419921875</v>
      </c>
      <c r="AL2442" s="18">
        <v>137.83551025390631</v>
      </c>
      <c r="AM2442" s="18">
        <v>162.97564697265631</v>
      </c>
      <c r="AN2442" s="18">
        <v>142.64573669433591</v>
      </c>
      <c r="AO2442" s="18">
        <v>147.3256530761719</v>
      </c>
    </row>
    <row r="2443" spans="1:41" x14ac:dyDescent="0.3">
      <c r="A2443" s="4" t="s">
        <v>5733</v>
      </c>
      <c r="B2443" s="8" t="s">
        <v>9317</v>
      </c>
      <c r="C2443" s="87" t="s">
        <v>5535</v>
      </c>
      <c r="D2443" s="87" t="s">
        <v>4836</v>
      </c>
      <c r="E2443" s="87" t="s">
        <v>5709</v>
      </c>
      <c r="F2443" s="110">
        <v>2.929921224480835</v>
      </c>
      <c r="G2443" s="18">
        <v>17.636313277494139</v>
      </c>
      <c r="H2443" s="18">
        <v>26.522901321962031</v>
      </c>
      <c r="I2443" s="18">
        <v>71.414559348185293</v>
      </c>
      <c r="J2443" s="18">
        <v>127.2799072265625</v>
      </c>
      <c r="K2443" s="18">
        <v>119.7943954467773</v>
      </c>
      <c r="L2443" s="18">
        <v>120.89682769775391</v>
      </c>
      <c r="M2443" s="18">
        <v>105.52685546875</v>
      </c>
      <c r="N2443" s="18">
        <v>111.38800048828131</v>
      </c>
      <c r="O2443" s="18">
        <v>93.053436279296875</v>
      </c>
      <c r="P2443" s="18">
        <v>105.76345062255859</v>
      </c>
      <c r="Q2443" s="18">
        <v>77.810554504394531</v>
      </c>
      <c r="R2443" s="18">
        <v>79.933403015136719</v>
      </c>
      <c r="S2443" s="18">
        <v>90.147445678710938</v>
      </c>
      <c r="T2443" s="18">
        <v>108.75620269775391</v>
      </c>
      <c r="U2443" s="18">
        <v>111.0356750488281</v>
      </c>
      <c r="V2443" s="18">
        <v>177.1444396972656</v>
      </c>
      <c r="W2443" s="18">
        <v>114.4332733154297</v>
      </c>
      <c r="X2443" s="103">
        <v>2.4770475524205402</v>
      </c>
      <c r="Y2443" s="18">
        <v>10.69708227252945</v>
      </c>
      <c r="Z2443" s="18">
        <v>59.30602938737465</v>
      </c>
      <c r="AA2443" s="18">
        <v>152.78709748381701</v>
      </c>
      <c r="AB2443" s="18">
        <v>123.6877059936523</v>
      </c>
      <c r="AC2443" s="18">
        <v>104.2589111328125</v>
      </c>
      <c r="AD2443" s="18">
        <v>117.9820098876953</v>
      </c>
      <c r="AE2443" s="18">
        <v>113.4370956420898</v>
      </c>
      <c r="AF2443" s="18">
        <v>114.77634429931641</v>
      </c>
      <c r="AG2443" s="18">
        <v>104.5675735473633</v>
      </c>
      <c r="AH2443" s="18">
        <v>95.2437744140625</v>
      </c>
      <c r="AI2443" s="18">
        <v>94.534568786621094</v>
      </c>
      <c r="AJ2443" s="18">
        <v>95.023124694824219</v>
      </c>
      <c r="AK2443" s="18">
        <v>120.15248107910161</v>
      </c>
      <c r="AL2443" s="18">
        <v>117.5598526000977</v>
      </c>
      <c r="AM2443" s="18">
        <v>109.38645172119141</v>
      </c>
      <c r="AN2443" s="18">
        <v>133.589599609375</v>
      </c>
      <c r="AO2443" s="18">
        <v>93.474838256835938</v>
      </c>
    </row>
    <row r="2444" spans="1:41" x14ac:dyDescent="0.3">
      <c r="A2444" s="4" t="s">
        <v>5728</v>
      </c>
      <c r="B2444" s="8" t="s">
        <v>9318</v>
      </c>
      <c r="C2444" s="87" t="s">
        <v>5535</v>
      </c>
      <c r="D2444" s="87" t="s">
        <v>4836</v>
      </c>
      <c r="E2444" s="87" t="s">
        <v>5709</v>
      </c>
      <c r="F2444" s="110">
        <v>2.3785033731951519</v>
      </c>
      <c r="G2444" s="18">
        <v>14.317118928233031</v>
      </c>
      <c r="H2444" s="18">
        <v>21.531230851569099</v>
      </c>
      <c r="I2444" s="18">
        <v>57.974176536095193</v>
      </c>
      <c r="J2444" s="18">
        <v>103.32553863525391</v>
      </c>
      <c r="K2444" s="18">
        <v>93.326026916503906</v>
      </c>
      <c r="L2444" s="18">
        <v>79.5084228515625</v>
      </c>
      <c r="M2444" s="18">
        <v>72.984580993652344</v>
      </c>
      <c r="N2444" s="18">
        <v>71.839225769042969</v>
      </c>
      <c r="O2444" s="18">
        <v>59.887638092041023</v>
      </c>
      <c r="P2444" s="18">
        <v>58.838455200195313</v>
      </c>
      <c r="Q2444" s="18">
        <v>49.173267364501953</v>
      </c>
      <c r="R2444" s="18">
        <v>43.773323059082031</v>
      </c>
      <c r="S2444" s="18">
        <v>55.717254638671882</v>
      </c>
      <c r="T2444" s="18">
        <v>49.836631774902337</v>
      </c>
      <c r="U2444" s="18">
        <v>98.340751647949219</v>
      </c>
      <c r="V2444" s="18">
        <v>109.8789978027344</v>
      </c>
      <c r="W2444" s="18">
        <v>104.0877151489258</v>
      </c>
      <c r="X2444" s="103">
        <v>1.812645041699311</v>
      </c>
      <c r="Y2444" s="18">
        <v>7.8278727927537846</v>
      </c>
      <c r="Z2444" s="18">
        <v>43.398755105387387</v>
      </c>
      <c r="AA2444" s="18">
        <v>111.8059984028321</v>
      </c>
      <c r="AB2444" s="18">
        <v>90.511749267578125</v>
      </c>
      <c r="AC2444" s="18">
        <v>74.747451782226563</v>
      </c>
      <c r="AD2444" s="18">
        <v>69.152427673339844</v>
      </c>
      <c r="AE2444" s="18">
        <v>70.36822509765625</v>
      </c>
      <c r="AF2444" s="18">
        <v>78.520957946777344</v>
      </c>
      <c r="AG2444" s="18">
        <v>77.580802917480469</v>
      </c>
      <c r="AH2444" s="18">
        <v>70.507469177246094</v>
      </c>
      <c r="AI2444" s="18">
        <v>63.258663177490227</v>
      </c>
      <c r="AJ2444" s="18">
        <v>53.284984588623047</v>
      </c>
      <c r="AK2444" s="18">
        <v>50.117591857910163</v>
      </c>
      <c r="AL2444" s="18">
        <v>70.345993041992188</v>
      </c>
      <c r="AM2444" s="18">
        <v>83.36004638671875</v>
      </c>
      <c r="AN2444" s="18">
        <v>97.538558959960938</v>
      </c>
      <c r="AO2444" s="18">
        <v>19.016544342041019</v>
      </c>
    </row>
    <row r="2445" spans="1:41" x14ac:dyDescent="0.3">
      <c r="A2445" s="4" t="s">
        <v>5620</v>
      </c>
      <c r="B2445" s="8" t="s">
        <v>9319</v>
      </c>
      <c r="C2445" s="87" t="s">
        <v>5535</v>
      </c>
      <c r="D2445" s="87" t="s">
        <v>4836</v>
      </c>
      <c r="E2445" s="87" t="s">
        <v>5610</v>
      </c>
      <c r="F2445" s="110">
        <v>3.4350856157253569</v>
      </c>
      <c r="G2445" s="18">
        <v>20.677090410402101</v>
      </c>
      <c r="H2445" s="18">
        <v>31.09586566939824</v>
      </c>
      <c r="I2445" s="18">
        <v>83.727549915197656</v>
      </c>
      <c r="J2445" s="18">
        <v>149.22496032714841</v>
      </c>
      <c r="K2445" s="18">
        <v>151.84291076660159</v>
      </c>
      <c r="L2445" s="18">
        <v>144.64503479003909</v>
      </c>
      <c r="M2445" s="18">
        <v>145.52488708496091</v>
      </c>
      <c r="N2445" s="18">
        <v>148.38897705078131</v>
      </c>
      <c r="O2445" s="18">
        <v>138.6673278808594</v>
      </c>
      <c r="P2445" s="18">
        <v>141.2416076660156</v>
      </c>
      <c r="Q2445" s="18">
        <v>132.049072265625</v>
      </c>
      <c r="R2445" s="18">
        <v>120.49566650390631</v>
      </c>
      <c r="S2445" s="18">
        <v>127.457633972168</v>
      </c>
      <c r="T2445" s="18">
        <v>147.1402587890625</v>
      </c>
      <c r="U2445" s="18">
        <v>145.54515075683591</v>
      </c>
      <c r="V2445" s="18">
        <v>170.70750427246091</v>
      </c>
      <c r="W2445" s="18">
        <v>132.9836120605469</v>
      </c>
      <c r="X2445" s="103">
        <v>2.734333146128082</v>
      </c>
      <c r="Y2445" s="18">
        <v>11.80816516665344</v>
      </c>
      <c r="Z2445" s="18">
        <v>65.466018914607247</v>
      </c>
      <c r="AA2445" s="18">
        <v>168.65676419593279</v>
      </c>
      <c r="AB2445" s="18">
        <v>136.5348815917969</v>
      </c>
      <c r="AC2445" s="18">
        <v>128.77149963378909</v>
      </c>
      <c r="AD2445" s="18">
        <v>134.70213317871091</v>
      </c>
      <c r="AE2445" s="18">
        <v>144.51914978027341</v>
      </c>
      <c r="AF2445" s="18">
        <v>150.16426086425781</v>
      </c>
      <c r="AG2445" s="18">
        <v>156.0868225097656</v>
      </c>
      <c r="AH2445" s="18">
        <v>141.35258483886719</v>
      </c>
      <c r="AI2445" s="18">
        <v>140.12101745605469</v>
      </c>
      <c r="AJ2445" s="18">
        <v>118.15895843505859</v>
      </c>
      <c r="AK2445" s="18">
        <v>117.94870758056641</v>
      </c>
      <c r="AL2445" s="18">
        <v>130.69464111328131</v>
      </c>
      <c r="AM2445" s="18">
        <v>137.99591064453131</v>
      </c>
      <c r="AN2445" s="18">
        <v>166.10475158691409</v>
      </c>
      <c r="AO2445" s="18">
        <v>82.720565795898438</v>
      </c>
    </row>
    <row r="2446" spans="1:41" x14ac:dyDescent="0.3">
      <c r="A2446" s="4" t="s">
        <v>6214</v>
      </c>
      <c r="B2446" s="8" t="s">
        <v>9320</v>
      </c>
      <c r="C2446" s="87" t="s">
        <v>5535</v>
      </c>
      <c r="D2446" s="87" t="s">
        <v>4836</v>
      </c>
      <c r="E2446" s="87" t="s">
        <v>6186</v>
      </c>
      <c r="F2446" s="110">
        <v>3.2051974981053308</v>
      </c>
      <c r="G2446" s="18">
        <v>19.29330615461938</v>
      </c>
      <c r="H2446" s="18">
        <v>29.01482000585554</v>
      </c>
      <c r="I2446" s="18">
        <v>78.124205196560396</v>
      </c>
      <c r="J2446" s="18">
        <v>139.23829650878909</v>
      </c>
      <c r="K2446" s="18">
        <v>149.64154052734381</v>
      </c>
      <c r="L2446" s="18">
        <v>142.93534851074219</v>
      </c>
      <c r="M2446" s="18">
        <v>142.51655578613281</v>
      </c>
      <c r="N2446" s="18">
        <v>141.17723083496091</v>
      </c>
      <c r="O2446" s="18">
        <v>142.44252014160159</v>
      </c>
      <c r="P2446" s="18">
        <v>142.73658752441409</v>
      </c>
      <c r="Q2446" s="18">
        <v>132.71446228027341</v>
      </c>
      <c r="R2446" s="18">
        <v>123.47756195068359</v>
      </c>
      <c r="S2446" s="18">
        <v>151.7906188964844</v>
      </c>
      <c r="T2446" s="18">
        <v>173.66075134277341</v>
      </c>
      <c r="U2446" s="18">
        <v>186.1873474121094</v>
      </c>
      <c r="V2446" s="18">
        <v>176.72126770019531</v>
      </c>
      <c r="W2446" s="18">
        <v>115.95521545410161</v>
      </c>
      <c r="X2446" s="103">
        <v>3.27962633323909</v>
      </c>
      <c r="Y2446" s="18">
        <v>14.16300332043707</v>
      </c>
      <c r="Z2446" s="18">
        <v>78.521550992681057</v>
      </c>
      <c r="AA2446" s="18">
        <v>202.29106534407899</v>
      </c>
      <c r="AB2446" s="18">
        <v>163.76329040527341</v>
      </c>
      <c r="AC2446" s="18">
        <v>141.9690856933594</v>
      </c>
      <c r="AD2446" s="18">
        <v>134.06956481933591</v>
      </c>
      <c r="AE2446" s="18">
        <v>145.60325622558591</v>
      </c>
      <c r="AF2446" s="18">
        <v>148.12261962890631</v>
      </c>
      <c r="AG2446" s="18">
        <v>180.9156188964844</v>
      </c>
      <c r="AH2446" s="18">
        <v>150.25779724121091</v>
      </c>
      <c r="AI2446" s="18">
        <v>168.99040222167969</v>
      </c>
      <c r="AJ2446" s="18">
        <v>151.61360168457031</v>
      </c>
      <c r="AK2446" s="18">
        <v>170.32493591308591</v>
      </c>
      <c r="AL2446" s="18">
        <v>145.48797607421881</v>
      </c>
      <c r="AM2446" s="18">
        <v>161.54002380371091</v>
      </c>
      <c r="AN2446" s="18">
        <v>186.1689147949219</v>
      </c>
      <c r="AO2446" s="18">
        <v>105.87774658203131</v>
      </c>
    </row>
    <row r="2447" spans="1:41" x14ac:dyDescent="0.3">
      <c r="A2447" s="4" t="s">
        <v>5717</v>
      </c>
      <c r="B2447" s="8" t="s">
        <v>9321</v>
      </c>
      <c r="C2447" s="87" t="s">
        <v>5535</v>
      </c>
      <c r="D2447" s="87" t="s">
        <v>4836</v>
      </c>
      <c r="E2447" s="87" t="s">
        <v>5709</v>
      </c>
      <c r="F2447" s="110">
        <v>2.62241075095903</v>
      </c>
      <c r="G2447" s="18">
        <v>15.78529045755395</v>
      </c>
      <c r="H2447" s="18">
        <v>23.739184860051409</v>
      </c>
      <c r="I2447" s="18">
        <v>63.919229856723348</v>
      </c>
      <c r="J2447" s="18">
        <v>113.9212188720703</v>
      </c>
      <c r="K2447" s="18">
        <v>115.9875411987305</v>
      </c>
      <c r="L2447" s="18">
        <v>112.22547912597661</v>
      </c>
      <c r="M2447" s="18">
        <v>112.2150192260742</v>
      </c>
      <c r="N2447" s="18">
        <v>125.9842834472656</v>
      </c>
      <c r="O2447" s="18">
        <v>112.92779541015631</v>
      </c>
      <c r="P2447" s="18">
        <v>102.33742523193359</v>
      </c>
      <c r="Q2447" s="18">
        <v>107.913948059082</v>
      </c>
      <c r="R2447" s="18">
        <v>95.102149963378906</v>
      </c>
      <c r="S2447" s="18">
        <v>92.009605407714844</v>
      </c>
      <c r="T2447" s="18">
        <v>134.7292785644531</v>
      </c>
      <c r="U2447" s="18">
        <v>108.03045654296881</v>
      </c>
      <c r="V2447" s="18">
        <v>121.7392501831055</v>
      </c>
      <c r="W2447" s="18">
        <v>81.168853759765625</v>
      </c>
      <c r="X2447" s="103">
        <v>2.2577771330502698</v>
      </c>
      <c r="Y2447" s="18">
        <v>9.7501671785322586</v>
      </c>
      <c r="Z2447" s="18">
        <v>54.056207710658043</v>
      </c>
      <c r="AA2447" s="18">
        <v>139.26224976464209</v>
      </c>
      <c r="AB2447" s="18">
        <v>112.7387619018555</v>
      </c>
      <c r="AC2447" s="18">
        <v>119.83544921875</v>
      </c>
      <c r="AD2447" s="18">
        <v>116.4000930786133</v>
      </c>
      <c r="AE2447" s="18">
        <v>115.0811309814453</v>
      </c>
      <c r="AF2447" s="18">
        <v>128.10308837890631</v>
      </c>
      <c r="AG2447" s="18">
        <v>110.684814453125</v>
      </c>
      <c r="AH2447" s="18">
        <v>110.9281539916992</v>
      </c>
      <c r="AI2447" s="18">
        <v>113.0878372192383</v>
      </c>
      <c r="AJ2447" s="18">
        <v>99.475440979003906</v>
      </c>
      <c r="AK2447" s="18">
        <v>108.912841796875</v>
      </c>
      <c r="AL2447" s="18">
        <v>116.3201904296875</v>
      </c>
      <c r="AM2447" s="18">
        <v>128.29219055175781</v>
      </c>
      <c r="AN2447" s="18">
        <v>122.95872497558589</v>
      </c>
      <c r="AO2447" s="18">
        <v>104.41567230224609</v>
      </c>
    </row>
    <row r="2448" spans="1:41" x14ac:dyDescent="0.3">
      <c r="A2448" s="4" t="s">
        <v>6206</v>
      </c>
      <c r="B2448" s="8" t="s">
        <v>9322</v>
      </c>
      <c r="C2448" s="87" t="s">
        <v>5535</v>
      </c>
      <c r="D2448" s="87" t="s">
        <v>4836</v>
      </c>
      <c r="E2448" s="87" t="s">
        <v>6186</v>
      </c>
      <c r="F2448" s="110">
        <v>2.7112818837128452</v>
      </c>
      <c r="G2448" s="18">
        <v>16.320239699696039</v>
      </c>
      <c r="H2448" s="18">
        <v>24.543684402464219</v>
      </c>
      <c r="I2448" s="18">
        <v>66.085394848245386</v>
      </c>
      <c r="J2448" s="18">
        <v>117.7819061279297</v>
      </c>
      <c r="K2448" s="18">
        <v>109.7886581420898</v>
      </c>
      <c r="L2448" s="18">
        <v>112.52166748046881</v>
      </c>
      <c r="M2448" s="18">
        <v>118.219352722168</v>
      </c>
      <c r="N2448" s="18">
        <v>130.85160827636719</v>
      </c>
      <c r="O2448" s="18">
        <v>106.3694686889648</v>
      </c>
      <c r="P2448" s="18">
        <v>108.6992111206055</v>
      </c>
      <c r="Q2448" s="18">
        <v>103.59217834472661</v>
      </c>
      <c r="R2448" s="18">
        <v>92.725433349609375</v>
      </c>
      <c r="S2448" s="18">
        <v>91.941505432128906</v>
      </c>
      <c r="T2448" s="18">
        <v>144.31715393066409</v>
      </c>
      <c r="U2448" s="18">
        <v>132.1963195800781</v>
      </c>
      <c r="V2448" s="18">
        <v>120.0502624511719</v>
      </c>
      <c r="W2448" s="18">
        <v>131.94927978515631</v>
      </c>
      <c r="X2448" s="103">
        <v>2.1354694346308518</v>
      </c>
      <c r="Y2448" s="18">
        <v>9.2219837323655707</v>
      </c>
      <c r="Z2448" s="18">
        <v>51.127889298007432</v>
      </c>
      <c r="AA2448" s="18">
        <v>131.7181724524531</v>
      </c>
      <c r="AB2448" s="18">
        <v>106.6315078735352</v>
      </c>
      <c r="AC2448" s="18">
        <v>105.7067108154297</v>
      </c>
      <c r="AD2448" s="18">
        <v>114.9833145141602</v>
      </c>
      <c r="AE2448" s="18">
        <v>115.9057312011719</v>
      </c>
      <c r="AF2448" s="18">
        <v>127.62253570556641</v>
      </c>
      <c r="AG2448" s="18">
        <v>126.98838043212891</v>
      </c>
      <c r="AH2448" s="18">
        <v>135.92640686035159</v>
      </c>
      <c r="AI2448" s="18">
        <v>112.2360458374023</v>
      </c>
      <c r="AJ2448" s="18">
        <v>104.6883850097656</v>
      </c>
      <c r="AK2448" s="18">
        <v>111.85658264160161</v>
      </c>
      <c r="AL2448" s="18">
        <v>119.4622497558594</v>
      </c>
      <c r="AM2448" s="18">
        <v>124.3251647949219</v>
      </c>
      <c r="AN2448" s="18">
        <v>151.56571960449219</v>
      </c>
      <c r="AO2448" s="18">
        <v>77.864334106445313</v>
      </c>
    </row>
    <row r="2449" spans="1:41" x14ac:dyDescent="0.3">
      <c r="A2449" s="4" t="s">
        <v>6190</v>
      </c>
      <c r="B2449" s="8" t="s">
        <v>9323</v>
      </c>
      <c r="C2449" s="87" t="s">
        <v>5535</v>
      </c>
      <c r="D2449" s="87" t="s">
        <v>4836</v>
      </c>
      <c r="E2449" s="87" t="s">
        <v>6186</v>
      </c>
      <c r="F2449" s="110">
        <v>3.220191300993164</v>
      </c>
      <c r="G2449" s="18">
        <v>19.383559572609379</v>
      </c>
      <c r="H2449" s="18">
        <v>29.150550328948238</v>
      </c>
      <c r="I2449" s="18">
        <v>78.48966752272851</v>
      </c>
      <c r="J2449" s="18">
        <v>139.8896484375</v>
      </c>
      <c r="K2449" s="18">
        <v>122.7311553955078</v>
      </c>
      <c r="L2449" s="18">
        <v>123.353401184082</v>
      </c>
      <c r="M2449" s="18">
        <v>120.557243347168</v>
      </c>
      <c r="N2449" s="18">
        <v>115.11390686035161</v>
      </c>
      <c r="O2449" s="18">
        <v>128.3423156738281</v>
      </c>
      <c r="P2449" s="18">
        <v>129.6352233886719</v>
      </c>
      <c r="Q2449" s="18">
        <v>127.4078903198242</v>
      </c>
      <c r="R2449" s="18">
        <v>101.207145690918</v>
      </c>
      <c r="S2449" s="18">
        <v>104.59295654296881</v>
      </c>
      <c r="T2449" s="18">
        <v>122.3362655639648</v>
      </c>
      <c r="U2449" s="18">
        <v>127.6216659545898</v>
      </c>
      <c r="V2449" s="18">
        <v>127.53309631347661</v>
      </c>
      <c r="W2449" s="18">
        <v>92.501068115234375</v>
      </c>
      <c r="X2449" s="103">
        <v>2.315994491290795</v>
      </c>
      <c r="Y2449" s="18">
        <v>10.00157772177341</v>
      </c>
      <c r="Z2449" s="18">
        <v>55.450060790020189</v>
      </c>
      <c r="AA2449" s="18">
        <v>142.85316233313651</v>
      </c>
      <c r="AB2449" s="18">
        <v>115.6457595825195</v>
      </c>
      <c r="AC2449" s="18">
        <v>110.4160461425781</v>
      </c>
      <c r="AD2449" s="18">
        <v>108.3072128295898</v>
      </c>
      <c r="AE2449" s="18">
        <v>118.9458389282227</v>
      </c>
      <c r="AF2449" s="18">
        <v>125.218620300293</v>
      </c>
      <c r="AG2449" s="18">
        <v>131.32000732421881</v>
      </c>
      <c r="AH2449" s="18">
        <v>111.7066192626953</v>
      </c>
      <c r="AI2449" s="18">
        <v>124.6031799316406</v>
      </c>
      <c r="AJ2449" s="18">
        <v>100.78453063964839</v>
      </c>
      <c r="AK2449" s="18">
        <v>95.99200439453125</v>
      </c>
      <c r="AL2449" s="18">
        <v>125.4982833862305</v>
      </c>
      <c r="AM2449" s="18">
        <v>161.0953369140625</v>
      </c>
      <c r="AN2449" s="18">
        <v>156.750244140625</v>
      </c>
      <c r="AO2449" s="18">
        <v>103.30296325683589</v>
      </c>
    </row>
    <row r="2450" spans="1:41" x14ac:dyDescent="0.3">
      <c r="A2450" s="4" t="s">
        <v>5715</v>
      </c>
      <c r="B2450" s="8" t="s">
        <v>9324</v>
      </c>
      <c r="C2450" s="87" t="s">
        <v>5535</v>
      </c>
      <c r="D2450" s="87" t="s">
        <v>4836</v>
      </c>
      <c r="E2450" s="87" t="s">
        <v>5709</v>
      </c>
      <c r="F2450" s="110">
        <v>1.917495304686714</v>
      </c>
      <c r="G2450" s="18">
        <v>11.542135542422731</v>
      </c>
      <c r="H2450" s="18">
        <v>17.357988442348962</v>
      </c>
      <c r="I2450" s="18">
        <v>46.737462117494459</v>
      </c>
      <c r="J2450" s="18">
        <v>83.298698425292969</v>
      </c>
      <c r="K2450" s="18">
        <v>83.60302734375</v>
      </c>
      <c r="L2450" s="18">
        <v>77.138336181640625</v>
      </c>
      <c r="M2450" s="18">
        <v>75.420036315917969</v>
      </c>
      <c r="N2450" s="18">
        <v>65.053062438964844</v>
      </c>
      <c r="O2450" s="18">
        <v>58.464645385742188</v>
      </c>
      <c r="P2450" s="18">
        <v>59.383140563964837</v>
      </c>
      <c r="Q2450" s="18">
        <v>85.957870483398438</v>
      </c>
      <c r="R2450" s="18">
        <v>43.818145751953132</v>
      </c>
      <c r="S2450" s="18">
        <v>51.702335357666023</v>
      </c>
      <c r="T2450" s="18">
        <v>46.9593505859375</v>
      </c>
      <c r="U2450" s="18">
        <v>44.515541076660163</v>
      </c>
      <c r="V2450" s="18">
        <v>73.865524291992188</v>
      </c>
      <c r="W2450" s="18">
        <v>50.247951507568359</v>
      </c>
      <c r="X2450" s="103">
        <v>1.2336524923203931</v>
      </c>
      <c r="Y2450" s="18">
        <v>5.3275045903607339</v>
      </c>
      <c r="Z2450" s="18">
        <v>29.536385319638772</v>
      </c>
      <c r="AA2450" s="18">
        <v>76.093082436436603</v>
      </c>
      <c r="AB2450" s="18">
        <v>61.600612640380859</v>
      </c>
      <c r="AC2450" s="18">
        <v>74.073173522949219</v>
      </c>
      <c r="AD2450" s="18">
        <v>80.050331115722656</v>
      </c>
      <c r="AE2450" s="18">
        <v>81.484954833984375</v>
      </c>
      <c r="AF2450" s="18">
        <v>76.567497253417969</v>
      </c>
      <c r="AG2450" s="18">
        <v>66.966545104980469</v>
      </c>
      <c r="AH2450" s="18">
        <v>62.627700805664063</v>
      </c>
      <c r="AI2450" s="18">
        <v>63.653964996337891</v>
      </c>
      <c r="AJ2450" s="18">
        <v>35.634536743164063</v>
      </c>
      <c r="AK2450" s="18">
        <v>49.876930236816413</v>
      </c>
      <c r="AL2450" s="18">
        <v>101.964469909668</v>
      </c>
      <c r="AM2450" s="18">
        <v>86.028671264648438</v>
      </c>
      <c r="AN2450" s="18">
        <v>110.6669006347656</v>
      </c>
      <c r="AO2450" s="18">
        <v>45.703525543212891</v>
      </c>
    </row>
    <row r="2451" spans="1:41" x14ac:dyDescent="0.3">
      <c r="A2451" s="4" t="s">
        <v>5720</v>
      </c>
      <c r="B2451" s="8" t="s">
        <v>9325</v>
      </c>
      <c r="C2451" s="87" t="s">
        <v>5535</v>
      </c>
      <c r="D2451" s="87" t="s">
        <v>4836</v>
      </c>
      <c r="E2451" s="87" t="s">
        <v>5709</v>
      </c>
      <c r="F2451" s="110">
        <v>1.9031342784264831</v>
      </c>
      <c r="G2451" s="18">
        <v>11.45569104828564</v>
      </c>
      <c r="H2451" s="18">
        <v>17.227986284202299</v>
      </c>
      <c r="I2451" s="18">
        <v>46.387423231263362</v>
      </c>
      <c r="J2451" s="18">
        <v>82.674835205078125</v>
      </c>
      <c r="K2451" s="18">
        <v>85.205177307128906</v>
      </c>
      <c r="L2451" s="18">
        <v>95.74163818359375</v>
      </c>
      <c r="M2451" s="18">
        <v>73.958808898925781</v>
      </c>
      <c r="N2451" s="18">
        <v>71.206031799316406</v>
      </c>
      <c r="O2451" s="18">
        <v>56.310821533203132</v>
      </c>
      <c r="P2451" s="18">
        <v>50.771903991699219</v>
      </c>
      <c r="Q2451" s="18">
        <v>41.427406311035163</v>
      </c>
      <c r="R2451" s="18">
        <v>53.077560424804688</v>
      </c>
      <c r="S2451" s="18">
        <v>48.869606018066413</v>
      </c>
      <c r="T2451" s="18">
        <v>58.190784454345703</v>
      </c>
      <c r="U2451" s="18">
        <v>76.5367431640625</v>
      </c>
      <c r="V2451" s="18">
        <v>92.768730163574219</v>
      </c>
      <c r="W2451" s="18">
        <v>52.398231506347663</v>
      </c>
      <c r="X2451" s="103">
        <v>1.5700512230910419</v>
      </c>
      <c r="Y2451" s="18">
        <v>6.7802360471758121</v>
      </c>
      <c r="Z2451" s="18">
        <v>37.590519360571612</v>
      </c>
      <c r="AA2451" s="18">
        <v>96.842537012495342</v>
      </c>
      <c r="AB2451" s="18">
        <v>78.398185729980469</v>
      </c>
      <c r="AC2451" s="18">
        <v>74.978889465332031</v>
      </c>
      <c r="AD2451" s="18">
        <v>81.663398742675781</v>
      </c>
      <c r="AE2451" s="18">
        <v>75.201217651367188</v>
      </c>
      <c r="AF2451" s="18">
        <v>81.01483154296875</v>
      </c>
      <c r="AG2451" s="18">
        <v>63.590763092041023</v>
      </c>
      <c r="AH2451" s="18">
        <v>66.110969543457031</v>
      </c>
      <c r="AI2451" s="18">
        <v>61.688591003417969</v>
      </c>
      <c r="AJ2451" s="18">
        <v>51.657516479492188</v>
      </c>
      <c r="AK2451" s="18">
        <v>57.068675994873047</v>
      </c>
      <c r="AL2451" s="18">
        <v>76.016685485839844</v>
      </c>
      <c r="AM2451" s="18">
        <v>69.788116455078125</v>
      </c>
      <c r="AN2451" s="18">
        <v>102.26963806152339</v>
      </c>
      <c r="AO2451" s="18">
        <v>24.42416954040527</v>
      </c>
    </row>
    <row r="2452" spans="1:41" x14ac:dyDescent="0.3">
      <c r="A2452" s="4" t="s">
        <v>6203</v>
      </c>
      <c r="B2452" s="8" t="s">
        <v>9326</v>
      </c>
      <c r="C2452" s="87" t="s">
        <v>5535</v>
      </c>
      <c r="D2452" s="87" t="s">
        <v>4836</v>
      </c>
      <c r="E2452" s="87" t="s">
        <v>6186</v>
      </c>
      <c r="F2452" s="110">
        <v>3.0982735274096829</v>
      </c>
      <c r="G2452" s="18">
        <v>18.649689995827881</v>
      </c>
      <c r="H2452" s="18">
        <v>28.046898445365279</v>
      </c>
      <c r="I2452" s="18">
        <v>75.518016269982326</v>
      </c>
      <c r="J2452" s="18">
        <v>134.59336853027341</v>
      </c>
      <c r="K2452" s="18">
        <v>112.99660491943359</v>
      </c>
      <c r="L2452" s="18">
        <v>110.90577697753911</v>
      </c>
      <c r="M2452" s="18">
        <v>110.888313293457</v>
      </c>
      <c r="N2452" s="18">
        <v>110.3359069824219</v>
      </c>
      <c r="O2452" s="18">
        <v>107.05979156494141</v>
      </c>
      <c r="P2452" s="18">
        <v>97.934257507324219</v>
      </c>
      <c r="Q2452" s="18">
        <v>91.541030883789063</v>
      </c>
      <c r="R2452" s="18">
        <v>93.668144226074219</v>
      </c>
      <c r="S2452" s="18">
        <v>95.225608825683594</v>
      </c>
      <c r="T2452" s="18">
        <v>80.524063110351563</v>
      </c>
      <c r="U2452" s="18">
        <v>93.326667785644531</v>
      </c>
      <c r="V2452" s="18">
        <v>120.7218856811523</v>
      </c>
      <c r="W2452" s="18">
        <v>203.0060729980469</v>
      </c>
      <c r="X2452" s="103">
        <v>2.420206994228058</v>
      </c>
      <c r="Y2452" s="18">
        <v>10.45161741384827</v>
      </c>
      <c r="Z2452" s="18">
        <v>57.945139964293517</v>
      </c>
      <c r="AA2452" s="18">
        <v>149.28110750106401</v>
      </c>
      <c r="AB2452" s="18">
        <v>120.8494567871094</v>
      </c>
      <c r="AC2452" s="18">
        <v>96.395484924316406</v>
      </c>
      <c r="AD2452" s="18">
        <v>95.712242126464844</v>
      </c>
      <c r="AE2452" s="18">
        <v>104.7022247314453</v>
      </c>
      <c r="AF2452" s="18">
        <v>109.72056579589839</v>
      </c>
      <c r="AG2452" s="18">
        <v>113.53822326660161</v>
      </c>
      <c r="AH2452" s="18">
        <v>127.450813293457</v>
      </c>
      <c r="AI2452" s="18">
        <v>93.874664306640625</v>
      </c>
      <c r="AJ2452" s="18">
        <v>69.6329345703125</v>
      </c>
      <c r="AK2452" s="18">
        <v>85.273178100585938</v>
      </c>
      <c r="AL2452" s="18">
        <v>126.99839782714839</v>
      </c>
      <c r="AM2452" s="18">
        <v>121.3706436157227</v>
      </c>
      <c r="AN2452" s="18">
        <v>97.200439453125</v>
      </c>
      <c r="AO2452" s="18">
        <v>144.8503723144531</v>
      </c>
    </row>
    <row r="2453" spans="1:41" x14ac:dyDescent="0.3">
      <c r="A2453" s="4" t="s">
        <v>5708</v>
      </c>
      <c r="B2453" s="8" t="s">
        <v>9327</v>
      </c>
      <c r="C2453" s="87" t="s">
        <v>5535</v>
      </c>
      <c r="D2453" s="87" t="s">
        <v>4836</v>
      </c>
      <c r="E2453" s="87" t="s">
        <v>5709</v>
      </c>
      <c r="F2453" s="110">
        <v>2.927486536057732</v>
      </c>
      <c r="G2453" s="18">
        <v>17.621657959322391</v>
      </c>
      <c r="H2453" s="18">
        <v>26.500861479983989</v>
      </c>
      <c r="I2453" s="18">
        <v>71.355215704597455</v>
      </c>
      <c r="J2453" s="18">
        <v>127.1741409301758</v>
      </c>
      <c r="K2453" s="18">
        <v>115.81312561035161</v>
      </c>
      <c r="L2453" s="18">
        <v>142.7253723144531</v>
      </c>
      <c r="M2453" s="18">
        <v>126.135856628418</v>
      </c>
      <c r="N2453" s="18">
        <v>128.25871276855469</v>
      </c>
      <c r="O2453" s="18">
        <v>122.82411956787109</v>
      </c>
      <c r="P2453" s="18">
        <v>113.1307373046875</v>
      </c>
      <c r="Q2453" s="18">
        <v>104.1052780151367</v>
      </c>
      <c r="R2453" s="18">
        <v>110.20753479003911</v>
      </c>
      <c r="S2453" s="18">
        <v>120.03871917724609</v>
      </c>
      <c r="T2453" s="18">
        <v>119.9718933105469</v>
      </c>
      <c r="U2453" s="18">
        <v>183.28416442871091</v>
      </c>
      <c r="V2453" s="18">
        <v>173.67564392089841</v>
      </c>
      <c r="W2453" s="18">
        <v>143.0815734863281</v>
      </c>
      <c r="X2453" s="103">
        <v>2.2890048710836721</v>
      </c>
      <c r="Y2453" s="18">
        <v>9.8850235653633742</v>
      </c>
      <c r="Z2453" s="18">
        <v>54.803869235242168</v>
      </c>
      <c r="AA2453" s="18">
        <v>141.18841200179659</v>
      </c>
      <c r="AB2453" s="18">
        <v>114.29807281494141</v>
      </c>
      <c r="AC2453" s="18">
        <v>114.8046569824219</v>
      </c>
      <c r="AD2453" s="18">
        <v>106.23171234130859</v>
      </c>
      <c r="AE2453" s="18">
        <v>123.968864440918</v>
      </c>
      <c r="AF2453" s="18">
        <v>118.4719772338867</v>
      </c>
      <c r="AG2453" s="18">
        <v>115.7948760986328</v>
      </c>
      <c r="AH2453" s="18">
        <v>131.2098693847656</v>
      </c>
      <c r="AI2453" s="18">
        <v>128.12126159667969</v>
      </c>
      <c r="AJ2453" s="18">
        <v>88.701019287109375</v>
      </c>
      <c r="AK2453" s="18">
        <v>107.2343063354492</v>
      </c>
      <c r="AL2453" s="18">
        <v>152.71955871582031</v>
      </c>
      <c r="AM2453" s="18">
        <v>150.44288635253909</v>
      </c>
      <c r="AN2453" s="18">
        <v>134.28926086425781</v>
      </c>
      <c r="AO2453" s="18">
        <v>99.394851684570313</v>
      </c>
    </row>
    <row r="2454" spans="1:41" x14ac:dyDescent="0.3">
      <c r="A2454" s="4" t="s">
        <v>5724</v>
      </c>
      <c r="B2454" s="8" t="s">
        <v>9328</v>
      </c>
      <c r="C2454" s="87" t="s">
        <v>5535</v>
      </c>
      <c r="D2454" s="87" t="s">
        <v>4836</v>
      </c>
      <c r="E2454" s="87" t="s">
        <v>5709</v>
      </c>
      <c r="F2454" s="110">
        <v>2.5808938953159868</v>
      </c>
      <c r="G2454" s="18">
        <v>15.53538466954187</v>
      </c>
      <c r="H2454" s="18">
        <v>23.363356508006309</v>
      </c>
      <c r="I2454" s="18">
        <v>62.907288673289138</v>
      </c>
      <c r="J2454" s="18">
        <v>112.1176681518555</v>
      </c>
      <c r="K2454" s="18">
        <v>108.8732833862305</v>
      </c>
      <c r="L2454" s="18">
        <v>103.6656494140625</v>
      </c>
      <c r="M2454" s="18">
        <v>98.2467041015625</v>
      </c>
      <c r="N2454" s="18">
        <v>86.683479309082031</v>
      </c>
      <c r="O2454" s="18">
        <v>75.960098266601563</v>
      </c>
      <c r="P2454" s="18">
        <v>85.267120361328125</v>
      </c>
      <c r="Q2454" s="18">
        <v>69.669502258300781</v>
      </c>
      <c r="R2454" s="18">
        <v>77.617568969726563</v>
      </c>
      <c r="S2454" s="18">
        <v>67.786872863769531</v>
      </c>
      <c r="T2454" s="18">
        <v>81.002944946289063</v>
      </c>
      <c r="U2454" s="18">
        <v>103.7377471923828</v>
      </c>
      <c r="V2454" s="18">
        <v>108.58493804931641</v>
      </c>
      <c r="W2454" s="18">
        <v>65.328300476074219</v>
      </c>
      <c r="X2454" s="103">
        <v>1.5737122491648561</v>
      </c>
      <c r="Y2454" s="18">
        <v>6.7960461179494631</v>
      </c>
      <c r="Z2454" s="18">
        <v>37.678172469899053</v>
      </c>
      <c r="AA2454" s="18">
        <v>97.068353245649234</v>
      </c>
      <c r="AB2454" s="18">
        <v>78.58099365234375</v>
      </c>
      <c r="AC2454" s="18">
        <v>93.19891357421875</v>
      </c>
      <c r="AD2454" s="18">
        <v>94.273887634277344</v>
      </c>
      <c r="AE2454" s="18">
        <v>103.78623199462891</v>
      </c>
      <c r="AF2454" s="18">
        <v>97.201759338378906</v>
      </c>
      <c r="AG2454" s="18">
        <v>99.623100280761719</v>
      </c>
      <c r="AH2454" s="18">
        <v>94.4588623046875</v>
      </c>
      <c r="AI2454" s="18">
        <v>85.957443237304688</v>
      </c>
      <c r="AJ2454" s="18">
        <v>98.758316040039063</v>
      </c>
      <c r="AK2454" s="18">
        <v>102.982048034668</v>
      </c>
      <c r="AL2454" s="18">
        <v>93.557647705078125</v>
      </c>
      <c r="AM2454" s="18">
        <v>95.27838134765625</v>
      </c>
      <c r="AN2454" s="18">
        <v>60.239158630371087</v>
      </c>
      <c r="AO2454" s="18">
        <v>32.862056732177727</v>
      </c>
    </row>
    <row r="2455" spans="1:41" x14ac:dyDescent="0.3">
      <c r="A2455" s="4" t="s">
        <v>5739</v>
      </c>
      <c r="B2455" s="8" t="s">
        <v>9329</v>
      </c>
      <c r="C2455" s="87" t="s">
        <v>5535</v>
      </c>
      <c r="D2455" s="87" t="s">
        <v>4836</v>
      </c>
      <c r="E2455" s="87" t="s">
        <v>5709</v>
      </c>
      <c r="F2455" s="110">
        <v>2.6883486045541298</v>
      </c>
      <c r="G2455" s="18">
        <v>16.182195546036251</v>
      </c>
      <c r="H2455" s="18">
        <v>24.336082541010288</v>
      </c>
      <c r="I2455" s="18">
        <v>65.526413940552658</v>
      </c>
      <c r="J2455" s="18">
        <v>116.7856521606445</v>
      </c>
      <c r="K2455" s="18">
        <v>102.5557861328125</v>
      </c>
      <c r="L2455" s="18">
        <v>106.7265167236328</v>
      </c>
      <c r="M2455" s="18">
        <v>123.1763916015625</v>
      </c>
      <c r="N2455" s="18">
        <v>122.76096343994141</v>
      </c>
      <c r="O2455" s="18">
        <v>119.88197326660161</v>
      </c>
      <c r="P2455" s="18">
        <v>85.1982421875</v>
      </c>
      <c r="Q2455" s="18">
        <v>77.757072448730469</v>
      </c>
      <c r="R2455" s="18">
        <v>79.67266845703125</v>
      </c>
      <c r="S2455" s="18">
        <v>150.47027587890631</v>
      </c>
      <c r="T2455" s="18">
        <v>135.88502502441409</v>
      </c>
      <c r="U2455" s="18">
        <v>88.619338989257813</v>
      </c>
      <c r="V2455" s="18">
        <v>280.97311401367188</v>
      </c>
      <c r="W2455" s="18">
        <v>45.506607055664063</v>
      </c>
      <c r="X2455" s="103">
        <v>2.375029892751519</v>
      </c>
      <c r="Y2455" s="18">
        <v>10.256520968946869</v>
      </c>
      <c r="Z2455" s="18">
        <v>56.863499644072007</v>
      </c>
      <c r="AA2455" s="18">
        <v>146.4945327336207</v>
      </c>
      <c r="AB2455" s="18">
        <v>118.59360504150391</v>
      </c>
      <c r="AC2455" s="18">
        <v>87.517349243164063</v>
      </c>
      <c r="AD2455" s="18">
        <v>94.015922546386719</v>
      </c>
      <c r="AE2455" s="18">
        <v>97.5269775390625</v>
      </c>
      <c r="AF2455" s="18">
        <v>111.27683258056641</v>
      </c>
      <c r="AG2455" s="18">
        <v>101.60423278808589</v>
      </c>
      <c r="AH2455" s="18">
        <v>109.7826385498047</v>
      </c>
      <c r="AI2455" s="18">
        <v>82.330024719238281</v>
      </c>
      <c r="AJ2455" s="18">
        <v>52.213581085205078</v>
      </c>
      <c r="AK2455" s="18">
        <v>67.620445251464844</v>
      </c>
      <c r="AL2455" s="18">
        <v>91.070968627929688</v>
      </c>
      <c r="AM2455" s="18">
        <v>109.1459045410156</v>
      </c>
      <c r="AN2455" s="18">
        <v>58.375637054443359</v>
      </c>
      <c r="AO2455" s="18">
        <v>23.862154006958011</v>
      </c>
    </row>
    <row r="2456" spans="1:41" x14ac:dyDescent="0.3">
      <c r="A2456" s="4" t="s">
        <v>6205</v>
      </c>
      <c r="B2456" s="8" t="s">
        <v>9330</v>
      </c>
      <c r="C2456" s="87" t="s">
        <v>5535</v>
      </c>
      <c r="D2456" s="87" t="s">
        <v>4836</v>
      </c>
      <c r="E2456" s="87" t="s">
        <v>6186</v>
      </c>
      <c r="F2456" s="110">
        <v>3.304511289276352</v>
      </c>
      <c r="G2456" s="18">
        <v>19.891113740445551</v>
      </c>
      <c r="H2456" s="18">
        <v>29.913850963114701</v>
      </c>
      <c r="I2456" s="18">
        <v>80.54490189462021</v>
      </c>
      <c r="J2456" s="18">
        <v>143.55262756347659</v>
      </c>
      <c r="K2456" s="18">
        <v>129.85017395019531</v>
      </c>
      <c r="L2456" s="18">
        <v>121.10577392578131</v>
      </c>
      <c r="M2456" s="18">
        <v>122.8974304199219</v>
      </c>
      <c r="N2456" s="18">
        <v>128.3302917480469</v>
      </c>
      <c r="O2456" s="18">
        <v>125.22459411621089</v>
      </c>
      <c r="P2456" s="18">
        <v>114.740119934082</v>
      </c>
      <c r="Q2456" s="18">
        <v>106.80340576171881</v>
      </c>
      <c r="R2456" s="18">
        <v>128.1839904785156</v>
      </c>
      <c r="S2456" s="18">
        <v>126.35499572753911</v>
      </c>
      <c r="T2456" s="18">
        <v>113.902473449707</v>
      </c>
      <c r="U2456" s="18">
        <v>114.89211273193359</v>
      </c>
      <c r="V2456" s="18">
        <v>143.0591735839844</v>
      </c>
      <c r="W2456" s="18">
        <v>93.880584716796875</v>
      </c>
      <c r="X2456" s="103">
        <v>2.8013527960973512</v>
      </c>
      <c r="Y2456" s="18">
        <v>12.09758823763843</v>
      </c>
      <c r="Z2456" s="18">
        <v>67.070618441461306</v>
      </c>
      <c r="AA2456" s="18">
        <v>172.79061208398801</v>
      </c>
      <c r="AB2456" s="18">
        <v>139.88140869140631</v>
      </c>
      <c r="AC2456" s="18">
        <v>118.1426162719727</v>
      </c>
      <c r="AD2456" s="18">
        <v>119.9408264160156</v>
      </c>
      <c r="AE2456" s="18">
        <v>129.38121032714841</v>
      </c>
      <c r="AF2456" s="18">
        <v>125.8503723144531</v>
      </c>
      <c r="AG2456" s="18">
        <v>129.18531799316409</v>
      </c>
      <c r="AH2456" s="18">
        <v>118.59951019287109</v>
      </c>
      <c r="AI2456" s="18">
        <v>120.1950988769531</v>
      </c>
      <c r="AJ2456" s="18">
        <v>105.2954940795898</v>
      </c>
      <c r="AK2456" s="18">
        <v>107.0137481689453</v>
      </c>
      <c r="AL2456" s="18">
        <v>135.71281433105469</v>
      </c>
      <c r="AM2456" s="18">
        <v>153.29132080078131</v>
      </c>
      <c r="AN2456" s="18">
        <v>128.4230041503906</v>
      </c>
      <c r="AO2456" s="18">
        <v>106.74277496337891</v>
      </c>
    </row>
    <row r="2457" spans="1:41" x14ac:dyDescent="0.3">
      <c r="A2457" s="4" t="s">
        <v>5730</v>
      </c>
      <c r="B2457" s="8" t="s">
        <v>9331</v>
      </c>
      <c r="C2457" s="87" t="s">
        <v>5535</v>
      </c>
      <c r="D2457" s="87" t="s">
        <v>4836</v>
      </c>
      <c r="E2457" s="87" t="s">
        <v>5709</v>
      </c>
      <c r="F2457" s="110">
        <v>3.1348649818534242</v>
      </c>
      <c r="G2457" s="18">
        <v>18.869947915548341</v>
      </c>
      <c r="H2457" s="18">
        <v>28.378139957024139</v>
      </c>
      <c r="I2457" s="18">
        <v>76.409904616049374</v>
      </c>
      <c r="J2457" s="18">
        <v>136.1829528808594</v>
      </c>
      <c r="K2457" s="18">
        <v>134.7352294921875</v>
      </c>
      <c r="L2457" s="18">
        <v>139.3866271972656</v>
      </c>
      <c r="M2457" s="18">
        <v>132.8761291503906</v>
      </c>
      <c r="N2457" s="18">
        <v>125.6083297729492</v>
      </c>
      <c r="O2457" s="18">
        <v>127.3926162719727</v>
      </c>
      <c r="P2457" s="18">
        <v>132.59552001953131</v>
      </c>
      <c r="Q2457" s="18">
        <v>119.86997985839839</v>
      </c>
      <c r="R2457" s="18">
        <v>118.72682952880859</v>
      </c>
      <c r="S2457" s="18">
        <v>120.8040771484375</v>
      </c>
      <c r="T2457" s="18">
        <v>157.52345275878909</v>
      </c>
      <c r="U2457" s="18">
        <v>186.276611328125</v>
      </c>
      <c r="V2457" s="18">
        <v>163.20033264160159</v>
      </c>
      <c r="W2457" s="18">
        <v>118.5867919921875</v>
      </c>
      <c r="X2457" s="103">
        <v>2.3456090615395739</v>
      </c>
      <c r="Y2457" s="18">
        <v>10.12946767451462</v>
      </c>
      <c r="Z2457" s="18">
        <v>56.159099488834151</v>
      </c>
      <c r="AA2457" s="18">
        <v>144.6798225549478</v>
      </c>
      <c r="AB2457" s="18">
        <v>117.1245193481445</v>
      </c>
      <c r="AC2457" s="18">
        <v>128.2452697753906</v>
      </c>
      <c r="AD2457" s="18">
        <v>125.8225631713867</v>
      </c>
      <c r="AE2457" s="18">
        <v>150.78990173339841</v>
      </c>
      <c r="AF2457" s="18">
        <v>150.006103515625</v>
      </c>
      <c r="AG2457" s="18">
        <v>161.09320068359381</v>
      </c>
      <c r="AH2457" s="18">
        <v>137.38163757324219</v>
      </c>
      <c r="AI2457" s="18">
        <v>141.2596130371094</v>
      </c>
      <c r="AJ2457" s="18">
        <v>116.8173446655273</v>
      </c>
      <c r="AK2457" s="18">
        <v>119.6451797485352</v>
      </c>
      <c r="AL2457" s="18">
        <v>137.57643127441409</v>
      </c>
      <c r="AM2457" s="18">
        <v>204.1027526855469</v>
      </c>
      <c r="AN2457" s="18">
        <v>139.54411315917969</v>
      </c>
      <c r="AO2457" s="18">
        <v>91.360946655273438</v>
      </c>
    </row>
    <row r="2458" spans="1:41" x14ac:dyDescent="0.3">
      <c r="A2458" s="4" t="s">
        <v>6200</v>
      </c>
      <c r="B2458" s="8" t="s">
        <v>9332</v>
      </c>
      <c r="C2458" s="87" t="s">
        <v>5535</v>
      </c>
      <c r="D2458" s="87" t="s">
        <v>4836</v>
      </c>
      <c r="E2458" s="87" t="s">
        <v>6186</v>
      </c>
      <c r="F2458" s="110">
        <v>2.6171722105071562</v>
      </c>
      <c r="G2458" s="18">
        <v>15.753757684674561</v>
      </c>
      <c r="H2458" s="18">
        <v>23.691763349085431</v>
      </c>
      <c r="I2458" s="18">
        <v>63.79154449273733</v>
      </c>
      <c r="J2458" s="18">
        <v>113.6936492919922</v>
      </c>
      <c r="K2458" s="18">
        <v>132.9097900390625</v>
      </c>
      <c r="L2458" s="18">
        <v>123.7044219970703</v>
      </c>
      <c r="M2458" s="18">
        <v>115.3486709594727</v>
      </c>
      <c r="N2458" s="18">
        <v>110.83095550537109</v>
      </c>
      <c r="O2458" s="18">
        <v>112.4004364013672</v>
      </c>
      <c r="P2458" s="18">
        <v>107.86354827880859</v>
      </c>
      <c r="Q2458" s="18">
        <v>98.068893432617188</v>
      </c>
      <c r="R2458" s="18">
        <v>95.442787170410156</v>
      </c>
      <c r="S2458" s="18">
        <v>105.90517425537109</v>
      </c>
      <c r="T2458" s="18">
        <v>117.0495300292969</v>
      </c>
      <c r="U2458" s="18">
        <v>159.06105041503909</v>
      </c>
      <c r="V2458" s="18">
        <v>163.1588134765625</v>
      </c>
      <c r="W2458" s="18">
        <v>126.4468612670898</v>
      </c>
      <c r="X2458" s="103">
        <v>2.509623976950897</v>
      </c>
      <c r="Y2458" s="18">
        <v>10.837762936090209</v>
      </c>
      <c r="Z2458" s="18">
        <v>60.08598146727924</v>
      </c>
      <c r="AA2458" s="18">
        <v>154.79644823105249</v>
      </c>
      <c r="AB2458" s="18">
        <v>125.3143615722656</v>
      </c>
      <c r="AC2458" s="18">
        <v>123.63010406494141</v>
      </c>
      <c r="AD2458" s="18">
        <v>115.1430206298828</v>
      </c>
      <c r="AE2458" s="18">
        <v>116.3159637451172</v>
      </c>
      <c r="AF2458" s="18">
        <v>115.9555587768555</v>
      </c>
      <c r="AG2458" s="18">
        <v>145.23014831542969</v>
      </c>
      <c r="AH2458" s="18">
        <v>137.54522705078131</v>
      </c>
      <c r="AI2458" s="18">
        <v>127.4861526489258</v>
      </c>
      <c r="AJ2458" s="18">
        <v>104.7021789550781</v>
      </c>
      <c r="AK2458" s="18">
        <v>101.04591369628911</v>
      </c>
      <c r="AL2458" s="18">
        <v>111.3057479858398</v>
      </c>
      <c r="AM2458" s="18">
        <v>135.3035583496094</v>
      </c>
      <c r="AN2458" s="18">
        <v>180.2921447753906</v>
      </c>
      <c r="AO2458" s="18">
        <v>83.443962097167969</v>
      </c>
    </row>
    <row r="2459" spans="1:41" x14ac:dyDescent="0.3">
      <c r="A2459" s="4" t="s">
        <v>6193</v>
      </c>
      <c r="B2459" s="8" t="s">
        <v>9333</v>
      </c>
      <c r="C2459" s="87" t="s">
        <v>5535</v>
      </c>
      <c r="D2459" s="87" t="s">
        <v>4836</v>
      </c>
      <c r="E2459" s="87" t="s">
        <v>6186</v>
      </c>
      <c r="F2459" s="110">
        <v>3.4702401069809108</v>
      </c>
      <c r="G2459" s="18">
        <v>20.888698700656981</v>
      </c>
      <c r="H2459" s="18">
        <v>31.414099175065289</v>
      </c>
      <c r="I2459" s="18">
        <v>84.584413397105735</v>
      </c>
      <c r="J2459" s="18">
        <v>150.75212097167969</v>
      </c>
      <c r="K2459" s="18">
        <v>156.20545959472659</v>
      </c>
      <c r="L2459" s="18">
        <v>152.83795166015631</v>
      </c>
      <c r="M2459" s="18">
        <v>157.0840759277344</v>
      </c>
      <c r="N2459" s="18">
        <v>162.66947937011719</v>
      </c>
      <c r="O2459" s="18">
        <v>163.46917724609381</v>
      </c>
      <c r="P2459" s="18">
        <v>179.4060363769531</v>
      </c>
      <c r="Q2459" s="18">
        <v>138.511962890625</v>
      </c>
      <c r="R2459" s="18">
        <v>164.33470153808591</v>
      </c>
      <c r="S2459" s="18">
        <v>136.3440246582031</v>
      </c>
      <c r="T2459" s="18">
        <v>153.80870056152341</v>
      </c>
      <c r="U2459" s="18">
        <v>257.61288452148438</v>
      </c>
      <c r="V2459" s="18">
        <v>186.02105712890631</v>
      </c>
      <c r="W2459" s="18">
        <v>259.1519775390625</v>
      </c>
      <c r="X2459" s="103">
        <v>3.4588181352969669</v>
      </c>
      <c r="Y2459" s="18">
        <v>14.936839675456911</v>
      </c>
      <c r="Z2459" s="18">
        <v>82.811801403270209</v>
      </c>
      <c r="AA2459" s="18">
        <v>213.34381857142981</v>
      </c>
      <c r="AB2459" s="18">
        <v>172.7109680175781</v>
      </c>
      <c r="AC2459" s="18">
        <v>153.9871826171875</v>
      </c>
      <c r="AD2459" s="18">
        <v>158.1855163574219</v>
      </c>
      <c r="AE2459" s="18">
        <v>171.40821838378909</v>
      </c>
      <c r="AF2459" s="18">
        <v>158.54920959472659</v>
      </c>
      <c r="AG2459" s="18">
        <v>166.8908386230469</v>
      </c>
      <c r="AH2459" s="18">
        <v>164.0260314941406</v>
      </c>
      <c r="AI2459" s="18">
        <v>165.8219299316406</v>
      </c>
      <c r="AJ2459" s="18">
        <v>147.7169189453125</v>
      </c>
      <c r="AK2459" s="18">
        <v>208.1103515625</v>
      </c>
      <c r="AL2459" s="18">
        <v>178.07148742675781</v>
      </c>
      <c r="AM2459" s="18">
        <v>232.2960205078125</v>
      </c>
      <c r="AN2459" s="18">
        <v>210.2336120605469</v>
      </c>
      <c r="AO2459" s="18">
        <v>195.3826599121094</v>
      </c>
    </row>
    <row r="2460" spans="1:41" x14ac:dyDescent="0.3">
      <c r="A2460" s="4" t="s">
        <v>5723</v>
      </c>
      <c r="B2460" s="8" t="s">
        <v>9334</v>
      </c>
      <c r="C2460" s="87" t="s">
        <v>5535</v>
      </c>
      <c r="D2460" s="87" t="s">
        <v>4836</v>
      </c>
      <c r="E2460" s="87" t="s">
        <v>5709</v>
      </c>
      <c r="F2460" s="110">
        <v>2.3805416761482321</v>
      </c>
      <c r="G2460" s="18">
        <v>14.32938825108533</v>
      </c>
      <c r="H2460" s="18">
        <v>21.549682442566521</v>
      </c>
      <c r="I2460" s="18">
        <v>58.02385859102418</v>
      </c>
      <c r="J2460" s="18">
        <v>103.41408538818359</v>
      </c>
      <c r="K2460" s="18">
        <v>96.104255676269531</v>
      </c>
      <c r="L2460" s="18">
        <v>90.689460754394531</v>
      </c>
      <c r="M2460" s="18">
        <v>91.245773315429688</v>
      </c>
      <c r="N2460" s="18">
        <v>87.19464111328125</v>
      </c>
      <c r="O2460" s="18">
        <v>80.698837280273438</v>
      </c>
      <c r="P2460" s="18">
        <v>79.324691772460938</v>
      </c>
      <c r="Q2460" s="18">
        <v>79.390090942382813</v>
      </c>
      <c r="R2460" s="18">
        <v>72.834480285644531</v>
      </c>
      <c r="S2460" s="18">
        <v>65.473945617675781</v>
      </c>
      <c r="T2460" s="18">
        <v>76.6185302734375</v>
      </c>
      <c r="U2460" s="18">
        <v>119.6705856323242</v>
      </c>
      <c r="V2460" s="18">
        <v>92.796775817871094</v>
      </c>
      <c r="W2460" s="18">
        <v>74.498283386230469</v>
      </c>
      <c r="X2460" s="103">
        <v>1.6864185587241061</v>
      </c>
      <c r="Y2460" s="18">
        <v>7.2827661507604384</v>
      </c>
      <c r="Z2460" s="18">
        <v>40.37661227188498</v>
      </c>
      <c r="AA2460" s="18">
        <v>104.0202060224936</v>
      </c>
      <c r="AB2460" s="18">
        <v>84.208816528320313</v>
      </c>
      <c r="AC2460" s="18">
        <v>81.691497802734375</v>
      </c>
      <c r="AD2460" s="18">
        <v>90.58233642578125</v>
      </c>
      <c r="AE2460" s="18">
        <v>100.78054046630859</v>
      </c>
      <c r="AF2460" s="18">
        <v>100.1980361938477</v>
      </c>
      <c r="AG2460" s="18">
        <v>88.586936950683594</v>
      </c>
      <c r="AH2460" s="18">
        <v>93.424903869628906</v>
      </c>
      <c r="AI2460" s="18">
        <v>100.2616729736328</v>
      </c>
      <c r="AJ2460" s="18">
        <v>80.268898010253906</v>
      </c>
      <c r="AK2460" s="18">
        <v>66.361297607421875</v>
      </c>
      <c r="AL2460" s="18">
        <v>118.5038299560547</v>
      </c>
      <c r="AM2460" s="18">
        <v>94.401252746582031</v>
      </c>
      <c r="AN2460" s="18">
        <v>110.03289794921881</v>
      </c>
      <c r="AO2460" s="18">
        <v>34.542003631591797</v>
      </c>
    </row>
    <row r="2461" spans="1:41" x14ac:dyDescent="0.3">
      <c r="A2461" s="4" t="s">
        <v>6213</v>
      </c>
      <c r="B2461" s="8" t="s">
        <v>9335</v>
      </c>
      <c r="C2461" s="87" t="s">
        <v>5535</v>
      </c>
      <c r="D2461" s="87" t="s">
        <v>4836</v>
      </c>
      <c r="E2461" s="87" t="s">
        <v>6186</v>
      </c>
      <c r="F2461" s="110">
        <v>2.5968009478467642</v>
      </c>
      <c r="G2461" s="18">
        <v>15.631135285432251</v>
      </c>
      <c r="H2461" s="18">
        <v>23.50735395785987</v>
      </c>
      <c r="I2461" s="18">
        <v>63.295010751794898</v>
      </c>
      <c r="J2461" s="18">
        <v>112.80869293212891</v>
      </c>
      <c r="K2461" s="18">
        <v>129.3453063964844</v>
      </c>
      <c r="L2461" s="18">
        <v>124.1282958984375</v>
      </c>
      <c r="M2461" s="18">
        <v>118.55421447753911</v>
      </c>
      <c r="N2461" s="18">
        <v>139.20365905761719</v>
      </c>
      <c r="O2461" s="18">
        <v>120.73353576660161</v>
      </c>
      <c r="P2461" s="18">
        <v>120.8236465454102</v>
      </c>
      <c r="Q2461" s="18">
        <v>112.65496826171881</v>
      </c>
      <c r="R2461" s="18">
        <v>147.36140441894531</v>
      </c>
      <c r="S2461" s="18">
        <v>142.09736633300781</v>
      </c>
      <c r="T2461" s="18">
        <v>142.21728515625</v>
      </c>
      <c r="U2461" s="18">
        <v>143.4312438964844</v>
      </c>
      <c r="V2461" s="18">
        <v>152.161376953125</v>
      </c>
      <c r="W2461" s="18">
        <v>139.9849853515625</v>
      </c>
      <c r="X2461" s="103">
        <v>2.59480681441446</v>
      </c>
      <c r="Y2461" s="18">
        <v>11.20562338336536</v>
      </c>
      <c r="Z2461" s="18">
        <v>62.125448112551091</v>
      </c>
      <c r="AA2461" s="18">
        <v>160.05062208765659</v>
      </c>
      <c r="AB2461" s="18">
        <v>129.5678405761719</v>
      </c>
      <c r="AC2461" s="18">
        <v>118.0511016845703</v>
      </c>
      <c r="AD2461" s="18">
        <v>113.1000671386719</v>
      </c>
      <c r="AE2461" s="18">
        <v>133.44230651855469</v>
      </c>
      <c r="AF2461" s="18">
        <v>140.176513671875</v>
      </c>
      <c r="AG2461" s="18">
        <v>138.82275390625</v>
      </c>
      <c r="AH2461" s="18">
        <v>142.2703552246094</v>
      </c>
      <c r="AI2461" s="18">
        <v>174.5660705566406</v>
      </c>
      <c r="AJ2461" s="18">
        <v>108.31410217285161</v>
      </c>
      <c r="AK2461" s="18">
        <v>142.07373046875</v>
      </c>
      <c r="AL2461" s="18">
        <v>147.32989501953131</v>
      </c>
      <c r="AM2461" s="18">
        <v>135.2546081542969</v>
      </c>
      <c r="AN2461" s="18">
        <v>166.53265380859381</v>
      </c>
      <c r="AO2461" s="18">
        <v>71.830024719238281</v>
      </c>
    </row>
    <row r="2462" spans="1:41" x14ac:dyDescent="0.3">
      <c r="A2462" s="4" t="s">
        <v>6198</v>
      </c>
      <c r="B2462" s="8" t="s">
        <v>9336</v>
      </c>
      <c r="C2462" s="87" t="s">
        <v>5535</v>
      </c>
      <c r="D2462" s="87" t="s">
        <v>4836</v>
      </c>
      <c r="E2462" s="87" t="s">
        <v>6186</v>
      </c>
      <c r="F2462" s="110">
        <v>2.9624206180244599</v>
      </c>
      <c r="G2462" s="18">
        <v>17.83193952200708</v>
      </c>
      <c r="H2462" s="18">
        <v>26.81709974640394</v>
      </c>
      <c r="I2462" s="18">
        <v>72.206706880893279</v>
      </c>
      <c r="J2462" s="18">
        <v>128.69172668457031</v>
      </c>
      <c r="K2462" s="18">
        <v>135.21537780761719</v>
      </c>
      <c r="L2462" s="18">
        <v>152.0411071777344</v>
      </c>
      <c r="M2462" s="18">
        <v>137.30244445800781</v>
      </c>
      <c r="N2462" s="18">
        <v>143.356689453125</v>
      </c>
      <c r="O2462" s="18">
        <v>144.90632629394531</v>
      </c>
      <c r="P2462" s="18">
        <v>125.8003311157227</v>
      </c>
      <c r="Q2462" s="18">
        <v>127.55108642578131</v>
      </c>
      <c r="R2462" s="18">
        <v>130.15020751953131</v>
      </c>
      <c r="S2462" s="18">
        <v>131.4056091308594</v>
      </c>
      <c r="T2462" s="18">
        <v>155.8369445800781</v>
      </c>
      <c r="U2462" s="18">
        <v>176.7537536621094</v>
      </c>
      <c r="V2462" s="18">
        <v>257.59799194335938</v>
      </c>
      <c r="W2462" s="18">
        <v>128.79405212402341</v>
      </c>
      <c r="X2462" s="103">
        <v>3.285069972359238</v>
      </c>
      <c r="Y2462" s="18">
        <v>14.18651157140839</v>
      </c>
      <c r="Z2462" s="18">
        <v>78.651883824329076</v>
      </c>
      <c r="AA2462" s="18">
        <v>202.62683516816</v>
      </c>
      <c r="AB2462" s="18">
        <v>164.03511047363281</v>
      </c>
      <c r="AC2462" s="18">
        <v>148.5733947753906</v>
      </c>
      <c r="AD2462" s="18">
        <v>154.6820983886719</v>
      </c>
      <c r="AE2462" s="18">
        <v>155.19413757324219</v>
      </c>
      <c r="AF2462" s="18">
        <v>147.5362243652344</v>
      </c>
      <c r="AG2462" s="18">
        <v>140.11930847167969</v>
      </c>
      <c r="AH2462" s="18">
        <v>126.80727386474609</v>
      </c>
      <c r="AI2462" s="18">
        <v>140.8135986328125</v>
      </c>
      <c r="AJ2462" s="18">
        <v>119.0663986206055</v>
      </c>
      <c r="AK2462" s="18">
        <v>122.3086242675781</v>
      </c>
      <c r="AL2462" s="18">
        <v>142.17753601074219</v>
      </c>
      <c r="AM2462" s="18">
        <v>176.61451721191409</v>
      </c>
      <c r="AN2462" s="18">
        <v>136.2734680175781</v>
      </c>
      <c r="AO2462" s="18">
        <v>246.3658142089844</v>
      </c>
    </row>
    <row r="2463" spans="1:41" x14ac:dyDescent="0.3">
      <c r="A2463" s="4" t="s">
        <v>6660</v>
      </c>
      <c r="B2463" s="8" t="s">
        <v>9337</v>
      </c>
      <c r="C2463" s="87" t="s">
        <v>5535</v>
      </c>
      <c r="D2463" s="87" t="s">
        <v>4836</v>
      </c>
      <c r="E2463" s="87" t="s">
        <v>6652</v>
      </c>
      <c r="F2463" s="110">
        <v>2.1919424530103759</v>
      </c>
      <c r="G2463" s="18">
        <v>13.194137598146479</v>
      </c>
      <c r="H2463" s="18">
        <v>19.842401529042849</v>
      </c>
      <c r="I2463" s="18">
        <v>53.426898679179928</v>
      </c>
      <c r="J2463" s="18">
        <v>95.2210693359375</v>
      </c>
      <c r="K2463" s="18">
        <v>87.487052917480469</v>
      </c>
      <c r="L2463" s="18">
        <v>91.410972595214844</v>
      </c>
      <c r="M2463" s="18">
        <v>76.800910949707031</v>
      </c>
      <c r="N2463" s="18">
        <v>73.285934448242188</v>
      </c>
      <c r="O2463" s="18">
        <v>94.324348449707031</v>
      </c>
      <c r="P2463" s="18">
        <v>89.719619750976563</v>
      </c>
      <c r="Q2463" s="18">
        <v>86.091361999511719</v>
      </c>
      <c r="R2463" s="18">
        <v>104.7032470703125</v>
      </c>
      <c r="S2463" s="18">
        <v>47.542911529541023</v>
      </c>
      <c r="T2463" s="18">
        <v>47.098163604736328</v>
      </c>
      <c r="U2463" s="18">
        <v>98.897628784179688</v>
      </c>
      <c r="V2463" s="18">
        <v>117.1705627441406</v>
      </c>
      <c r="W2463" s="18"/>
      <c r="X2463" s="103">
        <v>1.604673672418129</v>
      </c>
      <c r="Y2463" s="18">
        <v>6.9297524295183406</v>
      </c>
      <c r="Z2463" s="18">
        <v>38.419457826144729</v>
      </c>
      <c r="AA2463" s="18">
        <v>98.97808888565055</v>
      </c>
      <c r="AB2463" s="18">
        <v>80.127006530761719</v>
      </c>
      <c r="AC2463" s="18">
        <v>68.112350463867188</v>
      </c>
      <c r="AD2463" s="18">
        <v>76.295036315917969</v>
      </c>
      <c r="AE2463" s="18">
        <v>80.000282287597656</v>
      </c>
      <c r="AF2463" s="18">
        <v>91.577362060546875</v>
      </c>
      <c r="AG2463" s="18">
        <v>103.8248596191406</v>
      </c>
      <c r="AH2463" s="18">
        <v>88.320236206054688</v>
      </c>
      <c r="AI2463" s="18">
        <v>101.51515197753911</v>
      </c>
      <c r="AJ2463" s="18">
        <v>64.487457275390625</v>
      </c>
      <c r="AK2463" s="18">
        <v>71.619499206542969</v>
      </c>
      <c r="AL2463" s="18">
        <v>45.447792053222663</v>
      </c>
      <c r="AM2463" s="18">
        <v>184.337890625</v>
      </c>
      <c r="AN2463" s="18">
        <v>103.8663635253906</v>
      </c>
      <c r="AO2463" s="18"/>
    </row>
    <row r="2464" spans="1:41" x14ac:dyDescent="0.3">
      <c r="A2464" s="4" t="s">
        <v>6202</v>
      </c>
      <c r="B2464" s="8" t="s">
        <v>7721</v>
      </c>
      <c r="C2464" s="87" t="s">
        <v>5535</v>
      </c>
      <c r="D2464" s="87" t="s">
        <v>4836</v>
      </c>
      <c r="E2464" s="87" t="s">
        <v>6186</v>
      </c>
      <c r="F2464" s="110">
        <v>2.805149721388084</v>
      </c>
      <c r="G2464" s="18">
        <v>16.885266014427369</v>
      </c>
      <c r="H2464" s="18">
        <v>25.393416257083441</v>
      </c>
      <c r="I2464" s="18">
        <v>68.373350650105579</v>
      </c>
      <c r="J2464" s="18">
        <v>121.8596572875977</v>
      </c>
      <c r="K2464" s="18">
        <v>144.49763488769531</v>
      </c>
      <c r="L2464" s="18">
        <v>133.7806396484375</v>
      </c>
      <c r="M2464" s="18">
        <v>143.44425964355469</v>
      </c>
      <c r="N2464" s="18">
        <v>168.4313659667969</v>
      </c>
      <c r="O2464" s="18">
        <v>141.01982116699219</v>
      </c>
      <c r="P2464" s="18">
        <v>130.42481994628909</v>
      </c>
      <c r="Q2464" s="18">
        <v>140.53813171386719</v>
      </c>
      <c r="R2464" s="18">
        <v>136.23371887207031</v>
      </c>
      <c r="S2464" s="18">
        <v>92.592842102050781</v>
      </c>
      <c r="T2464" s="18">
        <v>151.0956726074219</v>
      </c>
      <c r="U2464" s="18">
        <v>225.90167236328131</v>
      </c>
      <c r="V2464" s="18">
        <v>126.139778137207</v>
      </c>
      <c r="W2464" s="18">
        <v>159.04896545410159</v>
      </c>
      <c r="X2464" s="103">
        <v>2.3840305072482528</v>
      </c>
      <c r="Y2464" s="18">
        <v>10.295389949754609</v>
      </c>
      <c r="Z2464" s="18">
        <v>57.078994379861861</v>
      </c>
      <c r="AA2464" s="18">
        <v>147.04970082604709</v>
      </c>
      <c r="AB2464" s="18">
        <v>119.0430374145508</v>
      </c>
      <c r="AC2464" s="18">
        <v>125.4011154174805</v>
      </c>
      <c r="AD2464" s="18">
        <v>120.6398010253906</v>
      </c>
      <c r="AE2464" s="18">
        <v>137.41217041015631</v>
      </c>
      <c r="AF2464" s="18">
        <v>149.49693298339841</v>
      </c>
      <c r="AG2464" s="18">
        <v>142.91423034667969</v>
      </c>
      <c r="AH2464" s="18">
        <v>140.56022644042969</v>
      </c>
      <c r="AI2464" s="18">
        <v>148.57331848144531</v>
      </c>
      <c r="AJ2464" s="18">
        <v>128.7700500488281</v>
      </c>
      <c r="AK2464" s="18">
        <v>159.36094665527341</v>
      </c>
      <c r="AL2464" s="18">
        <v>180.0268859863281</v>
      </c>
      <c r="AM2464" s="18">
        <v>141.94007873535159</v>
      </c>
      <c r="AN2464" s="18">
        <v>206.9781188964844</v>
      </c>
      <c r="AO2464" s="18">
        <v>169.328857421875</v>
      </c>
    </row>
    <row r="2465" spans="1:41" x14ac:dyDescent="0.3">
      <c r="A2465" s="4" t="s">
        <v>6185</v>
      </c>
      <c r="B2465" s="8" t="s">
        <v>9338</v>
      </c>
      <c r="C2465" s="87" t="s">
        <v>5535</v>
      </c>
      <c r="D2465" s="87" t="s">
        <v>4836</v>
      </c>
      <c r="E2465" s="87" t="s">
        <v>6186</v>
      </c>
      <c r="F2465" s="110">
        <v>3.0497455488827971</v>
      </c>
      <c r="G2465" s="18">
        <v>18.357581585242428</v>
      </c>
      <c r="H2465" s="18">
        <v>27.607602407277781</v>
      </c>
      <c r="I2465" s="18">
        <v>74.335184399419035</v>
      </c>
      <c r="J2465" s="18">
        <v>132.48524475097659</v>
      </c>
      <c r="K2465" s="18">
        <v>112.3525924682617</v>
      </c>
      <c r="L2465" s="18">
        <v>138.760498046875</v>
      </c>
      <c r="M2465" s="18">
        <v>122.583869934082</v>
      </c>
      <c r="N2465" s="18">
        <v>149.62385559082031</v>
      </c>
      <c r="O2465" s="18">
        <v>114.2699508666992</v>
      </c>
      <c r="P2465" s="18">
        <v>125.140754699707</v>
      </c>
      <c r="Q2465" s="18">
        <v>114.1221084594727</v>
      </c>
      <c r="R2465" s="18">
        <v>112.95070648193359</v>
      </c>
      <c r="S2465" s="18">
        <v>137.6156311035156</v>
      </c>
      <c r="T2465" s="18">
        <v>131.31396484375</v>
      </c>
      <c r="U2465" s="18">
        <v>131.63502502441409</v>
      </c>
      <c r="V2465" s="18">
        <v>232.6009521484375</v>
      </c>
      <c r="W2465" s="18">
        <v>184.71342468261719</v>
      </c>
      <c r="X2465" s="103">
        <v>2.4647651392075809</v>
      </c>
      <c r="Y2465" s="18">
        <v>10.64404090700708</v>
      </c>
      <c r="Z2465" s="18">
        <v>59.011961088910283</v>
      </c>
      <c r="AA2465" s="18">
        <v>152.02950433100449</v>
      </c>
      <c r="AB2465" s="18">
        <v>123.07440185546881</v>
      </c>
      <c r="AC2465" s="18">
        <v>110.42620849609381</v>
      </c>
      <c r="AD2465" s="18">
        <v>125.1183547973633</v>
      </c>
      <c r="AE2465" s="18">
        <v>120.8101806640625</v>
      </c>
      <c r="AF2465" s="18">
        <v>122.05136871337891</v>
      </c>
      <c r="AG2465" s="18">
        <v>140.21116638183591</v>
      </c>
      <c r="AH2465" s="18">
        <v>121.9180603027344</v>
      </c>
      <c r="AI2465" s="18">
        <v>106.4361114501953</v>
      </c>
      <c r="AJ2465" s="18">
        <v>88.334678649902344</v>
      </c>
      <c r="AK2465" s="18">
        <v>132.1280822753906</v>
      </c>
      <c r="AL2465" s="18">
        <v>144.98539733886719</v>
      </c>
      <c r="AM2465" s="18">
        <v>104.7960968017578</v>
      </c>
      <c r="AN2465" s="18">
        <v>172.88568115234381</v>
      </c>
      <c r="AO2465" s="18">
        <v>191.39299011230469</v>
      </c>
    </row>
    <row r="2466" spans="1:41" x14ac:dyDescent="0.3">
      <c r="A2466" s="4" t="s">
        <v>6209</v>
      </c>
      <c r="B2466" s="8" t="s">
        <v>9339</v>
      </c>
      <c r="C2466" s="87" t="s">
        <v>5535</v>
      </c>
      <c r="D2466" s="87" t="s">
        <v>4836</v>
      </c>
      <c r="E2466" s="87" t="s">
        <v>6186</v>
      </c>
      <c r="F2466" s="110">
        <v>2.6224541303170699</v>
      </c>
      <c r="G2466" s="18">
        <v>15.785551574454219</v>
      </c>
      <c r="H2466" s="18">
        <v>23.739577548572552</v>
      </c>
      <c r="I2466" s="18">
        <v>63.920287194959393</v>
      </c>
      <c r="J2466" s="18">
        <v>113.9231033325195</v>
      </c>
      <c r="K2466" s="18">
        <v>114.2077560424805</v>
      </c>
      <c r="L2466" s="18">
        <v>112.4572448730469</v>
      </c>
      <c r="M2466" s="18">
        <v>122.3513946533203</v>
      </c>
      <c r="N2466" s="18">
        <v>113.28529357910161</v>
      </c>
      <c r="O2466" s="18">
        <v>119.5599060058594</v>
      </c>
      <c r="P2466" s="18">
        <v>129.71974182128909</v>
      </c>
      <c r="Q2466" s="18">
        <v>140.8703308105469</v>
      </c>
      <c r="R2466" s="18">
        <v>109.4594421386719</v>
      </c>
      <c r="S2466" s="18">
        <v>155.50382995605469</v>
      </c>
      <c r="T2466" s="18">
        <v>124.5437393188477</v>
      </c>
      <c r="U2466" s="18">
        <v>112.5643310546875</v>
      </c>
      <c r="V2466" s="18">
        <v>160.55638122558591</v>
      </c>
      <c r="W2466" s="18">
        <v>75.23614501953125</v>
      </c>
      <c r="X2466" s="103">
        <v>1.897174086309074</v>
      </c>
      <c r="Y2466" s="18">
        <v>8.1929098481487745</v>
      </c>
      <c r="Z2466" s="18">
        <v>45.422568495168562</v>
      </c>
      <c r="AA2466" s="18">
        <v>117.0198455760063</v>
      </c>
      <c r="AB2466" s="18">
        <v>94.732582092285156</v>
      </c>
      <c r="AC2466" s="18">
        <v>100.9750137329102</v>
      </c>
      <c r="AD2466" s="18">
        <v>106.83213806152339</v>
      </c>
      <c r="AE2466" s="18">
        <v>111.75819396972661</v>
      </c>
      <c r="AF2466" s="18">
        <v>115.4387893676758</v>
      </c>
      <c r="AG2466" s="18">
        <v>115.45208740234381</v>
      </c>
      <c r="AH2466" s="18">
        <v>129.12586975097659</v>
      </c>
      <c r="AI2466" s="18">
        <v>105.1813583374023</v>
      </c>
      <c r="AJ2466" s="18">
        <v>86.019294738769531</v>
      </c>
      <c r="AK2466" s="18">
        <v>106.97010803222661</v>
      </c>
      <c r="AL2466" s="18">
        <v>109.003288269043</v>
      </c>
      <c r="AM2466" s="18">
        <v>116.7204284667969</v>
      </c>
      <c r="AN2466" s="18">
        <v>152.13365173339841</v>
      </c>
      <c r="AO2466" s="18">
        <v>94.677337646484375</v>
      </c>
    </row>
    <row r="2467" spans="1:41" x14ac:dyDescent="0.3">
      <c r="A2467" s="4" t="s">
        <v>6208</v>
      </c>
      <c r="B2467" s="8" t="s">
        <v>9340</v>
      </c>
      <c r="C2467" s="87" t="s">
        <v>5535</v>
      </c>
      <c r="D2467" s="87" t="s">
        <v>4836</v>
      </c>
      <c r="E2467" s="87" t="s">
        <v>6186</v>
      </c>
      <c r="F2467" s="110">
        <v>3.331849417337891</v>
      </c>
      <c r="G2467" s="18">
        <v>20.05567235959375</v>
      </c>
      <c r="H2467" s="18">
        <v>30.161327402701168</v>
      </c>
      <c r="I2467" s="18">
        <v>81.211247580847655</v>
      </c>
      <c r="J2467" s="18">
        <v>144.740234375</v>
      </c>
      <c r="K2467" s="18">
        <v>122.76003265380859</v>
      </c>
      <c r="L2467" s="18">
        <v>143.31523132324219</v>
      </c>
      <c r="M2467" s="18">
        <v>128.43597412109381</v>
      </c>
      <c r="N2467" s="18">
        <v>126.3974914550781</v>
      </c>
      <c r="O2467" s="18">
        <v>124.27126312255859</v>
      </c>
      <c r="P2467" s="18">
        <v>126.1784133911133</v>
      </c>
      <c r="Q2467" s="18">
        <v>113.0986633300781</v>
      </c>
      <c r="R2467" s="18">
        <v>99.989799499511719</v>
      </c>
      <c r="S2467" s="18">
        <v>100.39028167724609</v>
      </c>
      <c r="T2467" s="18">
        <v>103.84739685058589</v>
      </c>
      <c r="U2467" s="18">
        <v>122.6302490234375</v>
      </c>
      <c r="V2467" s="18">
        <v>137.71937561035159</v>
      </c>
      <c r="W2467" s="18">
        <v>98.652633666992188</v>
      </c>
      <c r="X2467" s="103">
        <v>2.6296477549266211</v>
      </c>
      <c r="Y2467" s="18">
        <v>11.356083315693541</v>
      </c>
      <c r="Z2467" s="18">
        <v>62.959617743198223</v>
      </c>
      <c r="AA2467" s="18">
        <v>162.1996507444774</v>
      </c>
      <c r="AB2467" s="18">
        <v>131.30757141113281</v>
      </c>
      <c r="AC2467" s="18">
        <v>127.84324645996089</v>
      </c>
      <c r="AD2467" s="18">
        <v>115.83343505859381</v>
      </c>
      <c r="AE2467" s="18">
        <v>128.3702087402344</v>
      </c>
      <c r="AF2467" s="18">
        <v>125.3523483276367</v>
      </c>
      <c r="AG2467" s="18">
        <v>135.4918518066406</v>
      </c>
      <c r="AH2467" s="18">
        <v>135.4342956542969</v>
      </c>
      <c r="AI2467" s="18">
        <v>113.1430130004883</v>
      </c>
      <c r="AJ2467" s="18">
        <v>99.161911010742188</v>
      </c>
      <c r="AK2467" s="18">
        <v>134.27943420410159</v>
      </c>
      <c r="AL2467" s="18">
        <v>179.2978820800781</v>
      </c>
      <c r="AM2467" s="18">
        <v>143.47123718261719</v>
      </c>
      <c r="AN2467" s="18">
        <v>85.317359924316406</v>
      </c>
      <c r="AO2467" s="18">
        <v>129.03376770019531</v>
      </c>
    </row>
    <row r="2468" spans="1:41" x14ac:dyDescent="0.3">
      <c r="A2468" s="4" t="s">
        <v>6215</v>
      </c>
      <c r="B2468" s="8" t="s">
        <v>9341</v>
      </c>
      <c r="C2468" s="87" t="s">
        <v>5535</v>
      </c>
      <c r="D2468" s="87" t="s">
        <v>4836</v>
      </c>
      <c r="E2468" s="87" t="s">
        <v>6186</v>
      </c>
      <c r="F2468" s="110">
        <v>2.7447268418867798</v>
      </c>
      <c r="G2468" s="18">
        <v>16.521557658342768</v>
      </c>
      <c r="H2468" s="18">
        <v>24.84644248276776</v>
      </c>
      <c r="I2468" s="18">
        <v>66.900589786066035</v>
      </c>
      <c r="J2468" s="18">
        <v>119.23480224609381</v>
      </c>
      <c r="K2468" s="18">
        <v>145.76997375488281</v>
      </c>
      <c r="L2468" s="18">
        <v>133.94117736816409</v>
      </c>
      <c r="M2468" s="18">
        <v>141.38749694824219</v>
      </c>
      <c r="N2468" s="18">
        <v>147.3709716796875</v>
      </c>
      <c r="O2468" s="18">
        <v>131.18414306640631</v>
      </c>
      <c r="P2468" s="18">
        <v>135.62744140625</v>
      </c>
      <c r="Q2468" s="18">
        <v>176.17131042480469</v>
      </c>
      <c r="R2468" s="18">
        <v>120.5023651123047</v>
      </c>
      <c r="S2468" s="18">
        <v>101.5094909667969</v>
      </c>
      <c r="T2468" s="18">
        <v>204.9947814941406</v>
      </c>
      <c r="U2468" s="18">
        <v>166.42878723144531</v>
      </c>
      <c r="V2468" s="18">
        <v>137.4435729980469</v>
      </c>
      <c r="W2468" s="18">
        <v>141.3417053222656</v>
      </c>
      <c r="X2468" s="103">
        <v>2.7811400696124422</v>
      </c>
      <c r="Y2468" s="18">
        <v>12.010299966587709</v>
      </c>
      <c r="Z2468" s="18">
        <v>66.586680799754916</v>
      </c>
      <c r="AA2468" s="18">
        <v>171.54386823006169</v>
      </c>
      <c r="AB2468" s="18">
        <v>138.87211608886719</v>
      </c>
      <c r="AC2468" s="18">
        <v>136.7535400390625</v>
      </c>
      <c r="AD2468" s="18">
        <v>138.32389831542969</v>
      </c>
      <c r="AE2468" s="18">
        <v>137.132568359375</v>
      </c>
      <c r="AF2468" s="18">
        <v>168.83433532714841</v>
      </c>
      <c r="AG2468" s="18">
        <v>147.7513427734375</v>
      </c>
      <c r="AH2468" s="18">
        <v>141.98945617675781</v>
      </c>
      <c r="AI2468" s="18">
        <v>124.5859909057617</v>
      </c>
      <c r="AJ2468" s="18">
        <v>117.17694091796881</v>
      </c>
      <c r="AK2468" s="18">
        <v>125.35472106933589</v>
      </c>
      <c r="AL2468" s="18">
        <v>184.72492980957031</v>
      </c>
      <c r="AM2468" s="18">
        <v>153.18418884277341</v>
      </c>
      <c r="AN2468" s="18">
        <v>167.2520446777344</v>
      </c>
      <c r="AO2468" s="18">
        <v>112.5983428955078</v>
      </c>
    </row>
    <row r="2469" spans="1:41" x14ac:dyDescent="0.3">
      <c r="A2469" s="4" t="s">
        <v>5738</v>
      </c>
      <c r="B2469" s="8" t="s">
        <v>9342</v>
      </c>
      <c r="C2469" s="87" t="s">
        <v>5535</v>
      </c>
      <c r="D2469" s="87" t="s">
        <v>4836</v>
      </c>
      <c r="E2469" s="87" t="s">
        <v>5709</v>
      </c>
      <c r="F2469" s="110">
        <v>2.34322418823835</v>
      </c>
      <c r="G2469" s="18">
        <v>14.10476005903406</v>
      </c>
      <c r="H2469" s="18">
        <v>21.211868565132772</v>
      </c>
      <c r="I2469" s="18">
        <v>57.114273741848713</v>
      </c>
      <c r="J2469" s="18">
        <v>101.7929611206055</v>
      </c>
      <c r="K2469" s="18">
        <v>108.84519958496089</v>
      </c>
      <c r="L2469" s="18">
        <v>130.5156555175781</v>
      </c>
      <c r="M2469" s="18">
        <v>119.7068252563477</v>
      </c>
      <c r="N2469" s="18">
        <v>130.20536804199219</v>
      </c>
      <c r="O2469" s="18">
        <v>116.4734649658203</v>
      </c>
      <c r="P2469" s="18">
        <v>120.9657897949219</v>
      </c>
      <c r="Q2469" s="18">
        <v>115.2729187011719</v>
      </c>
      <c r="R2469" s="18">
        <v>132.75776672363281</v>
      </c>
      <c r="S2469" s="18">
        <v>128.61686706542969</v>
      </c>
      <c r="T2469" s="18">
        <v>116.73609924316411</v>
      </c>
      <c r="U2469" s="18">
        <v>129.73948669433591</v>
      </c>
      <c r="V2469" s="18">
        <v>212.4034423828125</v>
      </c>
      <c r="W2469" s="18">
        <v>95.962928771972656</v>
      </c>
      <c r="X2469" s="103">
        <v>2.1474248750213931</v>
      </c>
      <c r="Y2469" s="18">
        <v>9.2736130720352783</v>
      </c>
      <c r="Z2469" s="18">
        <v>51.41412913964777</v>
      </c>
      <c r="AA2469" s="18">
        <v>132.45559755138859</v>
      </c>
      <c r="AB2469" s="18">
        <v>107.2284851074219</v>
      </c>
      <c r="AC2469" s="18">
        <v>112.53025817871089</v>
      </c>
      <c r="AD2469" s="18">
        <v>107.43572998046881</v>
      </c>
      <c r="AE2469" s="18">
        <v>133.75416564941409</v>
      </c>
      <c r="AF2469" s="18">
        <v>124.2468338012695</v>
      </c>
      <c r="AG2469" s="18">
        <v>125.02978515625</v>
      </c>
      <c r="AH2469" s="18">
        <v>129.4956970214844</v>
      </c>
      <c r="AI2469" s="18">
        <v>101.20375061035161</v>
      </c>
      <c r="AJ2469" s="18">
        <v>97.783134460449219</v>
      </c>
      <c r="AK2469" s="18">
        <v>127.7532196044922</v>
      </c>
      <c r="AL2469" s="18">
        <v>120.38620758056641</v>
      </c>
      <c r="AM2469" s="18">
        <v>133.9077453613281</v>
      </c>
      <c r="AN2469" s="18">
        <v>124.9857177734375</v>
      </c>
      <c r="AO2469" s="18">
        <v>117.7502136230469</v>
      </c>
    </row>
    <row r="2470" spans="1:41" x14ac:dyDescent="0.3">
      <c r="A2470" s="4" t="s">
        <v>6189</v>
      </c>
      <c r="B2470" s="8" t="s">
        <v>9343</v>
      </c>
      <c r="C2470" s="87" t="s">
        <v>5535</v>
      </c>
      <c r="D2470" s="87" t="s">
        <v>4836</v>
      </c>
      <c r="E2470" s="87" t="s">
        <v>6186</v>
      </c>
      <c r="F2470" s="110">
        <v>3.1920712907373199</v>
      </c>
      <c r="G2470" s="18">
        <v>19.21429450633569</v>
      </c>
      <c r="H2470" s="18">
        <v>28.895995956988809</v>
      </c>
      <c r="I2470" s="18">
        <v>77.804264063922759</v>
      </c>
      <c r="J2470" s="18">
        <v>138.66807556152341</v>
      </c>
      <c r="K2470" s="18">
        <v>139.4310302734375</v>
      </c>
      <c r="L2470" s="18">
        <v>127.14869689941411</v>
      </c>
      <c r="M2470" s="18">
        <v>127.738655090332</v>
      </c>
      <c r="N2470" s="18">
        <v>132.78614807128909</v>
      </c>
      <c r="O2470" s="18">
        <v>126.6648635864258</v>
      </c>
      <c r="P2470" s="18">
        <v>128.18165588378909</v>
      </c>
      <c r="Q2470" s="18">
        <v>120.9518356323242</v>
      </c>
      <c r="R2470" s="18">
        <v>119.93459320068359</v>
      </c>
      <c r="S2470" s="18">
        <v>104.35312652587891</v>
      </c>
      <c r="T2470" s="18">
        <v>128.95051574707031</v>
      </c>
      <c r="U2470" s="18">
        <v>142.02459716796881</v>
      </c>
      <c r="V2470" s="18">
        <v>164.99229431152341</v>
      </c>
      <c r="W2470" s="18">
        <v>216.9637451171875</v>
      </c>
      <c r="X2470" s="103">
        <v>2.527166832828827</v>
      </c>
      <c r="Y2470" s="18">
        <v>10.913521422211311</v>
      </c>
      <c r="Z2470" s="18">
        <v>60.505996466675732</v>
      </c>
      <c r="AA2470" s="18">
        <v>155.8785114431804</v>
      </c>
      <c r="AB2470" s="18">
        <v>126.1903381347656</v>
      </c>
      <c r="AC2470" s="18">
        <v>120.92111968994141</v>
      </c>
      <c r="AD2470" s="18">
        <v>120.6802062988281</v>
      </c>
      <c r="AE2470" s="18">
        <v>126.3468704223633</v>
      </c>
      <c r="AF2470" s="18">
        <v>131.5423583984375</v>
      </c>
      <c r="AG2470" s="18">
        <v>134.39018249511719</v>
      </c>
      <c r="AH2470" s="18">
        <v>156.63331604003909</v>
      </c>
      <c r="AI2470" s="18">
        <v>142.4187927246094</v>
      </c>
      <c r="AJ2470" s="18">
        <v>116.60247802734381</v>
      </c>
      <c r="AK2470" s="18">
        <v>117.864875793457</v>
      </c>
      <c r="AL2470" s="18">
        <v>120.5775909423828</v>
      </c>
      <c r="AM2470" s="18">
        <v>143.75978088378909</v>
      </c>
      <c r="AN2470" s="18">
        <v>168.78782653808591</v>
      </c>
      <c r="AO2470" s="18">
        <v>125.0143203735352</v>
      </c>
    </row>
    <row r="2471" spans="1:41" x14ac:dyDescent="0.3">
      <c r="A2471" s="4" t="s">
        <v>5939</v>
      </c>
      <c r="B2471" s="8" t="s">
        <v>13114</v>
      </c>
      <c r="C2471" s="87" t="s">
        <v>5494</v>
      </c>
      <c r="D2471" s="87" t="s">
        <v>4836</v>
      </c>
      <c r="E2471" s="87" t="s">
        <v>5925</v>
      </c>
      <c r="F2471" s="110">
        <v>3.2593022707018431</v>
      </c>
      <c r="G2471" s="18">
        <v>19.61898341561426</v>
      </c>
      <c r="H2471" s="18">
        <v>29.504599571474671</v>
      </c>
      <c r="I2471" s="18">
        <v>79.442967100917841</v>
      </c>
      <c r="J2471" s="18">
        <v>141.58868408203131</v>
      </c>
      <c r="K2471" s="18">
        <v>143.2997131347656</v>
      </c>
      <c r="L2471" s="18">
        <v>133.8869934082031</v>
      </c>
      <c r="M2471" s="18">
        <v>137.46369934082031</v>
      </c>
      <c r="N2471" s="18">
        <v>143.70573425292969</v>
      </c>
      <c r="O2471" s="18">
        <v>137.7440490722656</v>
      </c>
      <c r="P2471" s="18">
        <v>147.62611389160159</v>
      </c>
      <c r="Q2471" s="18">
        <v>126.8602752685547</v>
      </c>
      <c r="R2471" s="18">
        <v>121.5854873657227</v>
      </c>
      <c r="S2471" s="18">
        <v>137.3873291015625</v>
      </c>
      <c r="T2471" s="18">
        <v>134.17842102050781</v>
      </c>
      <c r="U2471" s="18">
        <v>155.49200439453131</v>
      </c>
      <c r="V2471" s="18">
        <v>205.94691467285159</v>
      </c>
      <c r="W2471" s="18">
        <v>143.91107177734381</v>
      </c>
      <c r="X2471" s="103">
        <v>2.7263320906053008</v>
      </c>
      <c r="Y2471" s="18">
        <v>11.773612762073791</v>
      </c>
      <c r="Z2471" s="18">
        <v>65.274455844491612</v>
      </c>
      <c r="AA2471" s="18">
        <v>168.16325003269509</v>
      </c>
      <c r="AB2471" s="18">
        <v>136.13536071777341</v>
      </c>
      <c r="AC2471" s="18">
        <v>138.35160827636719</v>
      </c>
      <c r="AD2471" s="18">
        <v>133.66557312011719</v>
      </c>
      <c r="AE2471" s="18">
        <v>138.29307556152341</v>
      </c>
      <c r="AF2471" s="18">
        <v>143.82975769042969</v>
      </c>
      <c r="AG2471" s="18">
        <v>141.61921691894531</v>
      </c>
      <c r="AH2471" s="18">
        <v>147.73335266113281</v>
      </c>
      <c r="AI2471" s="18">
        <v>129.93177795410159</v>
      </c>
      <c r="AJ2471" s="18">
        <v>113.0369873046875</v>
      </c>
      <c r="AK2471" s="18">
        <v>116.70713806152339</v>
      </c>
      <c r="AL2471" s="18">
        <v>148.97100830078131</v>
      </c>
      <c r="AM2471" s="18">
        <v>196.4070129394531</v>
      </c>
      <c r="AN2471" s="18">
        <v>172.9122314453125</v>
      </c>
      <c r="AO2471" s="18">
        <v>126.8661422729492</v>
      </c>
    </row>
    <row r="2472" spans="1:41" x14ac:dyDescent="0.3">
      <c r="A2472" s="4" t="s">
        <v>6400</v>
      </c>
      <c r="B2472" s="8" t="s">
        <v>9344</v>
      </c>
      <c r="C2472" s="87" t="s">
        <v>5494</v>
      </c>
      <c r="D2472" s="87" t="s">
        <v>4836</v>
      </c>
      <c r="E2472" s="87" t="s">
        <v>6366</v>
      </c>
      <c r="F2472" s="110">
        <v>2.2803627565654532</v>
      </c>
      <c r="G2472" s="18">
        <v>13.726373127401979</v>
      </c>
      <c r="H2472" s="18">
        <v>20.64281997253352</v>
      </c>
      <c r="I2472" s="18">
        <v>55.582075058346049</v>
      </c>
      <c r="J2472" s="18">
        <v>99.062171936035156</v>
      </c>
      <c r="K2472" s="18">
        <v>107.5871124267578</v>
      </c>
      <c r="L2472" s="18">
        <v>98.606681823730469</v>
      </c>
      <c r="M2472" s="18">
        <v>92.576911926269531</v>
      </c>
      <c r="N2472" s="18">
        <v>98.120704650878906</v>
      </c>
      <c r="O2472" s="18">
        <v>95.964157104492188</v>
      </c>
      <c r="P2472" s="18">
        <v>109.14874267578131</v>
      </c>
      <c r="Q2472" s="18">
        <v>79.092430114746094</v>
      </c>
      <c r="R2472" s="18">
        <v>78.35137939453125</v>
      </c>
      <c r="S2472" s="18">
        <v>89.586090087890625</v>
      </c>
      <c r="T2472" s="18">
        <v>124.12115478515631</v>
      </c>
      <c r="U2472" s="18">
        <v>128.2572326660156</v>
      </c>
      <c r="V2472" s="18">
        <v>193.5121765136719</v>
      </c>
      <c r="W2472" s="18">
        <v>175.61103820800781</v>
      </c>
      <c r="X2472" s="103">
        <v>1.556699578190567</v>
      </c>
      <c r="Y2472" s="18">
        <v>6.7225772251502081</v>
      </c>
      <c r="Z2472" s="18">
        <v>37.270851276661162</v>
      </c>
      <c r="AA2472" s="18">
        <v>96.018992438639785</v>
      </c>
      <c r="AB2472" s="18">
        <v>77.731491088867188</v>
      </c>
      <c r="AC2472" s="18">
        <v>80.750137329101563</v>
      </c>
      <c r="AD2472" s="18">
        <v>87.042701721191406</v>
      </c>
      <c r="AE2472" s="18">
        <v>87.821311950683594</v>
      </c>
      <c r="AF2472" s="18">
        <v>101.4704055786133</v>
      </c>
      <c r="AG2472" s="18">
        <v>121.226318359375</v>
      </c>
      <c r="AH2472" s="18">
        <v>114.4813690185547</v>
      </c>
      <c r="AI2472" s="18">
        <v>103.908332824707</v>
      </c>
      <c r="AJ2472" s="18">
        <v>89.98223876953125</v>
      </c>
      <c r="AK2472" s="18">
        <v>95.744979858398438</v>
      </c>
      <c r="AL2472" s="18">
        <v>130.61369323730469</v>
      </c>
      <c r="AM2472" s="18">
        <v>152.95167541503909</v>
      </c>
      <c r="AN2472" s="18">
        <v>164.2431335449219</v>
      </c>
      <c r="AO2472" s="18">
        <v>171.39595031738281</v>
      </c>
    </row>
    <row r="2473" spans="1:41" x14ac:dyDescent="0.3">
      <c r="A2473" s="4" t="s">
        <v>6382</v>
      </c>
      <c r="B2473" s="8" t="s">
        <v>9345</v>
      </c>
      <c r="C2473" s="87" t="s">
        <v>5494</v>
      </c>
      <c r="D2473" s="87" t="s">
        <v>4836</v>
      </c>
      <c r="E2473" s="87" t="s">
        <v>6366</v>
      </c>
      <c r="F2473" s="110">
        <v>2.1454945761702269</v>
      </c>
      <c r="G2473" s="18">
        <v>12.91455011293262</v>
      </c>
      <c r="H2473" s="18">
        <v>19.421935461985289</v>
      </c>
      <c r="I2473" s="18">
        <v>52.294767675287233</v>
      </c>
      <c r="J2473" s="18">
        <v>93.20330810546875</v>
      </c>
      <c r="K2473" s="18">
        <v>97.44036865234375</v>
      </c>
      <c r="L2473" s="18">
        <v>102.64959716796881</v>
      </c>
      <c r="M2473" s="18">
        <v>87.728469848632813</v>
      </c>
      <c r="N2473" s="18">
        <v>95.815383911132813</v>
      </c>
      <c r="O2473" s="18">
        <v>75.860023498535156</v>
      </c>
      <c r="P2473" s="18">
        <v>66.123893737792969</v>
      </c>
      <c r="Q2473" s="18">
        <v>66.626998901367188</v>
      </c>
      <c r="R2473" s="18">
        <v>60.861152648925781</v>
      </c>
      <c r="S2473" s="18">
        <v>84.582687377929688</v>
      </c>
      <c r="T2473" s="18">
        <v>86.938934326171875</v>
      </c>
      <c r="U2473" s="18">
        <v>121.16065979003911</v>
      </c>
      <c r="V2473" s="18">
        <v>118.59690856933589</v>
      </c>
      <c r="W2473" s="18">
        <v>90.314865112304688</v>
      </c>
      <c r="X2473" s="103">
        <v>1.631811041559494</v>
      </c>
      <c r="Y2473" s="18">
        <v>7.0469446368627322</v>
      </c>
      <c r="Z2473" s="18">
        <v>39.069186819123139</v>
      </c>
      <c r="AA2473" s="18">
        <v>100.6519525385322</v>
      </c>
      <c r="AB2473" s="18">
        <v>81.482070922851563</v>
      </c>
      <c r="AC2473" s="18">
        <v>84.417686462402344</v>
      </c>
      <c r="AD2473" s="18">
        <v>88.379020690917969</v>
      </c>
      <c r="AE2473" s="18">
        <v>90.013603210449219</v>
      </c>
      <c r="AF2473" s="18">
        <v>78.026924133300781</v>
      </c>
      <c r="AG2473" s="18">
        <v>94.941581726074219</v>
      </c>
      <c r="AH2473" s="18">
        <v>77.880149841308594</v>
      </c>
      <c r="AI2473" s="18">
        <v>78.480972290039063</v>
      </c>
      <c r="AJ2473" s="18">
        <v>64.32318115234375</v>
      </c>
      <c r="AK2473" s="18">
        <v>84.696388244628906</v>
      </c>
      <c r="AL2473" s="18">
        <v>91.992050170898438</v>
      </c>
      <c r="AM2473" s="18">
        <v>105.35826110839839</v>
      </c>
      <c r="AN2473" s="18">
        <v>103.4265975952148</v>
      </c>
      <c r="AO2473" s="18">
        <v>58.443569183349609</v>
      </c>
    </row>
    <row r="2474" spans="1:41" x14ac:dyDescent="0.3">
      <c r="A2474" s="4" t="s">
        <v>5952</v>
      </c>
      <c r="B2474" s="8" t="s">
        <v>9346</v>
      </c>
      <c r="C2474" s="87" t="s">
        <v>5494</v>
      </c>
      <c r="D2474" s="87" t="s">
        <v>4836</v>
      </c>
      <c r="E2474" s="87" t="s">
        <v>5925</v>
      </c>
      <c r="F2474" s="110">
        <v>2.9173905612549822</v>
      </c>
      <c r="G2474" s="18">
        <v>17.560886436533568</v>
      </c>
      <c r="H2474" s="18">
        <v>26.40946839364263</v>
      </c>
      <c r="I2474" s="18">
        <v>71.109134142504772</v>
      </c>
      <c r="J2474" s="18">
        <v>126.7355575561523</v>
      </c>
      <c r="K2474" s="18">
        <v>132.97563171386719</v>
      </c>
      <c r="L2474" s="18">
        <v>122.8962783813477</v>
      </c>
      <c r="M2474" s="18">
        <v>118.7207107543945</v>
      </c>
      <c r="N2474" s="18">
        <v>128.69834899902341</v>
      </c>
      <c r="O2474" s="18">
        <v>120.7140731811523</v>
      </c>
      <c r="P2474" s="18">
        <v>124.01206207275391</v>
      </c>
      <c r="Q2474" s="18">
        <v>93.940391540527344</v>
      </c>
      <c r="R2474" s="18">
        <v>100.0615158081055</v>
      </c>
      <c r="S2474" s="18">
        <v>99.011543273925781</v>
      </c>
      <c r="T2474" s="18">
        <v>152.946533203125</v>
      </c>
      <c r="U2474" s="18">
        <v>199.61503601074219</v>
      </c>
      <c r="V2474" s="18">
        <v>198.84742736816409</v>
      </c>
      <c r="W2474" s="18">
        <v>174.1239318847656</v>
      </c>
      <c r="X2474" s="103">
        <v>2.4877754696076662</v>
      </c>
      <c r="Y2474" s="18">
        <v>10.7434105768252</v>
      </c>
      <c r="Z2474" s="18">
        <v>59.562879592508303</v>
      </c>
      <c r="AA2474" s="18">
        <v>153.44880756179521</v>
      </c>
      <c r="AB2474" s="18">
        <v>124.223388671875</v>
      </c>
      <c r="AC2474" s="18">
        <v>116.76914978027339</v>
      </c>
      <c r="AD2474" s="18">
        <v>118.9091415405273</v>
      </c>
      <c r="AE2474" s="18">
        <v>126.5264205932617</v>
      </c>
      <c r="AF2474" s="18">
        <v>126.69873046875</v>
      </c>
      <c r="AG2474" s="18">
        <v>133.50022888183591</v>
      </c>
      <c r="AH2474" s="18">
        <v>133.50523376464841</v>
      </c>
      <c r="AI2474" s="18">
        <v>118.0474014282227</v>
      </c>
      <c r="AJ2474" s="18">
        <v>118.88344573974609</v>
      </c>
      <c r="AK2474" s="18">
        <v>107.087272644043</v>
      </c>
      <c r="AL2474" s="18">
        <v>140.33189392089841</v>
      </c>
      <c r="AM2474" s="18">
        <v>158.3621826171875</v>
      </c>
      <c r="AN2474" s="18">
        <v>190.2038879394531</v>
      </c>
      <c r="AO2474" s="18">
        <v>172.66314697265631</v>
      </c>
    </row>
    <row r="2475" spans="1:41" x14ac:dyDescent="0.3">
      <c r="A2475" s="4" t="s">
        <v>6392</v>
      </c>
      <c r="B2475" s="8" t="s">
        <v>9347</v>
      </c>
      <c r="C2475" s="87" t="s">
        <v>5494</v>
      </c>
      <c r="D2475" s="87" t="s">
        <v>4836</v>
      </c>
      <c r="E2475" s="87" t="s">
        <v>6366</v>
      </c>
      <c r="F2475" s="110">
        <v>2.2391908282875521</v>
      </c>
      <c r="G2475" s="18">
        <v>13.47854358875073</v>
      </c>
      <c r="H2475" s="18">
        <v>20.27011405067271</v>
      </c>
      <c r="I2475" s="18">
        <v>54.578541212140898</v>
      </c>
      <c r="J2475" s="18">
        <v>97.273605346679688</v>
      </c>
      <c r="K2475" s="18">
        <v>108.55078125</v>
      </c>
      <c r="L2475" s="18">
        <v>108.5501708984375</v>
      </c>
      <c r="M2475" s="18">
        <v>101.0310821533203</v>
      </c>
      <c r="N2475" s="18">
        <v>115.29652404785161</v>
      </c>
      <c r="O2475" s="18">
        <v>106.741081237793</v>
      </c>
      <c r="P2475" s="18">
        <v>105.2748718261719</v>
      </c>
      <c r="Q2475" s="18">
        <v>112.056282043457</v>
      </c>
      <c r="R2475" s="18">
        <v>78.160285949707031</v>
      </c>
      <c r="S2475" s="18">
        <v>85.813957214355469</v>
      </c>
      <c r="T2475" s="18">
        <v>119.9917755126953</v>
      </c>
      <c r="U2475" s="18">
        <v>129.17897033691409</v>
      </c>
      <c r="V2475" s="18">
        <v>153.4947814941406</v>
      </c>
      <c r="W2475" s="18">
        <v>121.6337356567383</v>
      </c>
      <c r="X2475" s="103">
        <v>1.9783802314132539</v>
      </c>
      <c r="Y2475" s="18">
        <v>8.5435970258598033</v>
      </c>
      <c r="Z2475" s="18">
        <v>47.366824277936132</v>
      </c>
      <c r="AA2475" s="18">
        <v>122.0287325455734</v>
      </c>
      <c r="AB2475" s="18">
        <v>98.787490844726563</v>
      </c>
      <c r="AC2475" s="18">
        <v>93.214614868164063</v>
      </c>
      <c r="AD2475" s="18">
        <v>104.9279479980469</v>
      </c>
      <c r="AE2475" s="18">
        <v>107.81886291503911</v>
      </c>
      <c r="AF2475" s="18">
        <v>108.3292922973633</v>
      </c>
      <c r="AG2475" s="18">
        <v>111.5684432983398</v>
      </c>
      <c r="AH2475" s="18">
        <v>124.6040420532227</v>
      </c>
      <c r="AI2475" s="18">
        <v>107.5295028686523</v>
      </c>
      <c r="AJ2475" s="18">
        <v>93.017745971679688</v>
      </c>
      <c r="AK2475" s="18">
        <v>92.647613525390625</v>
      </c>
      <c r="AL2475" s="18">
        <v>125.58546447753911</v>
      </c>
      <c r="AM2475" s="18">
        <v>129.348388671875</v>
      </c>
      <c r="AN2475" s="18">
        <v>131.9057922363281</v>
      </c>
      <c r="AO2475" s="18">
        <v>89.405830383300781</v>
      </c>
    </row>
    <row r="2476" spans="1:41" x14ac:dyDescent="0.3">
      <c r="A2476" s="4" t="s">
        <v>6376</v>
      </c>
      <c r="B2476" s="8" t="s">
        <v>9348</v>
      </c>
      <c r="C2476" s="87" t="s">
        <v>5494</v>
      </c>
      <c r="D2476" s="87" t="s">
        <v>4836</v>
      </c>
      <c r="E2476" s="87" t="s">
        <v>6366</v>
      </c>
      <c r="F2476" s="110">
        <v>2.3945665562898859</v>
      </c>
      <c r="G2476" s="18">
        <v>14.41380935353369</v>
      </c>
      <c r="H2476" s="18">
        <v>21.676641662132351</v>
      </c>
      <c r="I2476" s="18">
        <v>58.365704176106377</v>
      </c>
      <c r="J2476" s="18">
        <v>104.0233459472656</v>
      </c>
      <c r="K2476" s="18">
        <v>90.014801025390625</v>
      </c>
      <c r="L2476" s="18">
        <v>94.336402893066406</v>
      </c>
      <c r="M2476" s="18">
        <v>89.811309814453125</v>
      </c>
      <c r="N2476" s="18">
        <v>102.6566543579102</v>
      </c>
      <c r="O2476" s="18">
        <v>91.472366333007813</v>
      </c>
      <c r="P2476" s="18">
        <v>79.197502136230469</v>
      </c>
      <c r="Q2476" s="18">
        <v>74.521652221679688</v>
      </c>
      <c r="R2476" s="18">
        <v>69.325859069824219</v>
      </c>
      <c r="S2476" s="18">
        <v>70.573768615722656</v>
      </c>
      <c r="T2476" s="18">
        <v>114.314079284668</v>
      </c>
      <c r="U2476" s="18">
        <v>114.8603973388672</v>
      </c>
      <c r="V2476" s="18">
        <v>147.1817626953125</v>
      </c>
      <c r="W2476" s="18">
        <v>83.289398193359375</v>
      </c>
      <c r="X2476" s="103">
        <v>1.6352696195072789</v>
      </c>
      <c r="Y2476" s="18">
        <v>7.0618804392930299</v>
      </c>
      <c r="Z2476" s="18">
        <v>39.151992869902983</v>
      </c>
      <c r="AA2476" s="18">
        <v>100.8652815420659</v>
      </c>
      <c r="AB2476" s="18">
        <v>81.654769897460938</v>
      </c>
      <c r="AC2476" s="18">
        <v>83.839447021484375</v>
      </c>
      <c r="AD2476" s="18">
        <v>96.44793701171875</v>
      </c>
      <c r="AE2476" s="18">
        <v>83.274085998535156</v>
      </c>
      <c r="AF2476" s="18">
        <v>95.707015991210938</v>
      </c>
      <c r="AG2476" s="18">
        <v>111.75091552734381</v>
      </c>
      <c r="AH2476" s="18">
        <v>100.8969650268555</v>
      </c>
      <c r="AI2476" s="18">
        <v>86.089645385742188</v>
      </c>
      <c r="AJ2476" s="18">
        <v>87.853828430175781</v>
      </c>
      <c r="AK2476" s="18">
        <v>82.983795166015625</v>
      </c>
      <c r="AL2476" s="18">
        <v>96.717529296875</v>
      </c>
      <c r="AM2476" s="18">
        <v>109.8800582885742</v>
      </c>
      <c r="AN2476" s="18">
        <v>145.34478759765631</v>
      </c>
      <c r="AO2476" s="18">
        <v>65.925094604492188</v>
      </c>
    </row>
    <row r="2477" spans="1:41" x14ac:dyDescent="0.3">
      <c r="A2477" s="4" t="s">
        <v>6546</v>
      </c>
      <c r="B2477" s="8" t="s">
        <v>9349</v>
      </c>
      <c r="C2477" s="87" t="s">
        <v>5494</v>
      </c>
      <c r="D2477" s="87" t="s">
        <v>4836</v>
      </c>
      <c r="E2477" s="87" t="s">
        <v>6540</v>
      </c>
      <c r="F2477" s="110">
        <v>2.5257378318805008</v>
      </c>
      <c r="G2477" s="18">
        <v>15.203379288040891</v>
      </c>
      <c r="H2477" s="18">
        <v>22.864060207619769</v>
      </c>
      <c r="I2477" s="18">
        <v>61.56290236941377</v>
      </c>
      <c r="J2477" s="18">
        <v>109.7216110229492</v>
      </c>
      <c r="K2477" s="18">
        <v>118.96331787109381</v>
      </c>
      <c r="L2477" s="18">
        <v>125.52797698974609</v>
      </c>
      <c r="M2477" s="18">
        <v>115.34490966796881</v>
      </c>
      <c r="N2477" s="18">
        <v>129.90272521972659</v>
      </c>
      <c r="O2477" s="18">
        <v>113.89996337890631</v>
      </c>
      <c r="P2477" s="18">
        <v>120.58498382568359</v>
      </c>
      <c r="Q2477" s="18">
        <v>113.94554138183589</v>
      </c>
      <c r="R2477" s="18">
        <v>106.7188262939453</v>
      </c>
      <c r="S2477" s="18">
        <v>140.4702453613281</v>
      </c>
      <c r="T2477" s="18">
        <v>130.24937438964841</v>
      </c>
      <c r="U2477" s="18">
        <v>136.92083740234381</v>
      </c>
      <c r="V2477" s="18">
        <v>169.21369934082031</v>
      </c>
      <c r="W2477" s="18">
        <v>106.3521728515625</v>
      </c>
      <c r="X2477" s="103">
        <v>2.2608994179222872</v>
      </c>
      <c r="Y2477" s="18">
        <v>9.7636507057748414</v>
      </c>
      <c r="Z2477" s="18">
        <v>54.130962157012789</v>
      </c>
      <c r="AA2477" s="18">
        <v>139.45483583052001</v>
      </c>
      <c r="AB2477" s="18">
        <v>112.89466857910161</v>
      </c>
      <c r="AC2477" s="18">
        <v>101.9497756958008</v>
      </c>
      <c r="AD2477" s="18">
        <v>108.1443252563477</v>
      </c>
      <c r="AE2477" s="18">
        <v>114.3991775512695</v>
      </c>
      <c r="AF2477" s="18">
        <v>123.053352355957</v>
      </c>
      <c r="AG2477" s="18">
        <v>128.14581298828131</v>
      </c>
      <c r="AH2477" s="18">
        <v>119.7085037231445</v>
      </c>
      <c r="AI2477" s="18">
        <v>109.7558212280273</v>
      </c>
      <c r="AJ2477" s="18">
        <v>92.257354736328125</v>
      </c>
      <c r="AK2477" s="18">
        <v>119.449348449707</v>
      </c>
      <c r="AL2477" s="18">
        <v>134.63267517089841</v>
      </c>
      <c r="AM2477" s="18">
        <v>140.93736267089841</v>
      </c>
      <c r="AN2477" s="18">
        <v>155.81414794921881</v>
      </c>
      <c r="AO2477" s="18">
        <v>120.60243225097661</v>
      </c>
    </row>
    <row r="2478" spans="1:41" x14ac:dyDescent="0.3">
      <c r="A2478" s="4" t="s">
        <v>5947</v>
      </c>
      <c r="B2478" s="8" t="s">
        <v>9350</v>
      </c>
      <c r="C2478" s="87" t="s">
        <v>5494</v>
      </c>
      <c r="D2478" s="87" t="s">
        <v>4836</v>
      </c>
      <c r="E2478" s="87" t="s">
        <v>5925</v>
      </c>
      <c r="F2478" s="110">
        <v>2.3807675298099289</v>
      </c>
      <c r="G2478" s="18">
        <v>14.330747750412231</v>
      </c>
      <c r="H2478" s="18">
        <v>21.55172696660776</v>
      </c>
      <c r="I2478" s="18">
        <v>58.029363599006153</v>
      </c>
      <c r="J2478" s="18">
        <v>103.4238967895508</v>
      </c>
      <c r="K2478" s="18">
        <v>88.124443054199219</v>
      </c>
      <c r="L2478" s="18">
        <v>91.035797119140625</v>
      </c>
      <c r="M2478" s="18">
        <v>99.912002563476563</v>
      </c>
      <c r="N2478" s="18">
        <v>109.6959609985352</v>
      </c>
      <c r="O2478" s="18">
        <v>103.3704452514648</v>
      </c>
      <c r="P2478" s="18">
        <v>104.33363342285161</v>
      </c>
      <c r="Q2478" s="18">
        <v>88.308494567871094</v>
      </c>
      <c r="R2478" s="18">
        <v>60.855442047119141</v>
      </c>
      <c r="S2478" s="18">
        <v>76.228141784667969</v>
      </c>
      <c r="T2478" s="18">
        <v>81.28692626953125</v>
      </c>
      <c r="U2478" s="18">
        <v>109.8252334594727</v>
      </c>
      <c r="V2478" s="18">
        <v>113.77476501464839</v>
      </c>
      <c r="W2478" s="18">
        <v>75.744369506835938</v>
      </c>
      <c r="X2478" s="103">
        <v>1.72280788362056</v>
      </c>
      <c r="Y2478" s="18">
        <v>7.4399127513086549</v>
      </c>
      <c r="Z2478" s="18">
        <v>41.24785366956705</v>
      </c>
      <c r="AA2478" s="18">
        <v>106.2647407811792</v>
      </c>
      <c r="AB2478" s="18">
        <v>86.025863647460938</v>
      </c>
      <c r="AC2478" s="18">
        <v>77.874923706054688</v>
      </c>
      <c r="AD2478" s="18">
        <v>88.742851257324219</v>
      </c>
      <c r="AE2478" s="18">
        <v>112.0755310058594</v>
      </c>
      <c r="AF2478" s="18">
        <v>115.3790969848633</v>
      </c>
      <c r="AG2478" s="18">
        <v>107.48069763183589</v>
      </c>
      <c r="AH2478" s="18">
        <v>125.22901916503911</v>
      </c>
      <c r="AI2478" s="18">
        <v>91.4892578125</v>
      </c>
      <c r="AJ2478" s="18">
        <v>69.788253784179688</v>
      </c>
      <c r="AK2478" s="18">
        <v>71.26214599609375</v>
      </c>
      <c r="AL2478" s="18">
        <v>83.283103942871094</v>
      </c>
      <c r="AM2478" s="18">
        <v>128.0718994140625</v>
      </c>
      <c r="AN2478" s="18">
        <v>151.61888122558591</v>
      </c>
      <c r="AO2478" s="18">
        <v>64.484809875488281</v>
      </c>
    </row>
    <row r="2479" spans="1:41" x14ac:dyDescent="0.3">
      <c r="A2479" s="4" t="s">
        <v>6377</v>
      </c>
      <c r="B2479" s="8" t="s">
        <v>9351</v>
      </c>
      <c r="C2479" s="87" t="s">
        <v>5494</v>
      </c>
      <c r="D2479" s="87" t="s">
        <v>4836</v>
      </c>
      <c r="E2479" s="87" t="s">
        <v>6366</v>
      </c>
      <c r="F2479" s="110">
        <v>2.3884244255662921</v>
      </c>
      <c r="G2479" s="18">
        <v>14.37683752619324</v>
      </c>
      <c r="H2479" s="18">
        <v>21.62104046516933</v>
      </c>
      <c r="I2479" s="18">
        <v>58.215994499470902</v>
      </c>
      <c r="J2479" s="18">
        <v>103.7565231323242</v>
      </c>
      <c r="K2479" s="18">
        <v>114.67050933837891</v>
      </c>
      <c r="L2479" s="18">
        <v>112.04148864746089</v>
      </c>
      <c r="M2479" s="18">
        <v>118.72373199462891</v>
      </c>
      <c r="N2479" s="18">
        <v>103.56494140625</v>
      </c>
      <c r="O2479" s="18">
        <v>96.030586242675781</v>
      </c>
      <c r="P2479" s="18">
        <v>84.553512573242188</v>
      </c>
      <c r="Q2479" s="18">
        <v>78.611885070800781</v>
      </c>
      <c r="R2479" s="18">
        <v>77.908645629882813</v>
      </c>
      <c r="S2479" s="18">
        <v>74.392593383789063</v>
      </c>
      <c r="T2479" s="18">
        <v>99.683952331542969</v>
      </c>
      <c r="U2479" s="18">
        <v>150.70741271972659</v>
      </c>
      <c r="V2479" s="18">
        <v>154.20538330078131</v>
      </c>
      <c r="W2479" s="18">
        <v>83.035072326660156</v>
      </c>
      <c r="X2479" s="103">
        <v>1.9974594011834339</v>
      </c>
      <c r="Y2479" s="18">
        <v>8.6259900540129095</v>
      </c>
      <c r="Z2479" s="18">
        <v>47.823622049933398</v>
      </c>
      <c r="AA2479" s="18">
        <v>123.20555733795101</v>
      </c>
      <c r="AB2479" s="18">
        <v>99.740180969238281</v>
      </c>
      <c r="AC2479" s="18">
        <v>100.9147491455078</v>
      </c>
      <c r="AD2479" s="18">
        <v>103.1034393310547</v>
      </c>
      <c r="AE2479" s="18">
        <v>110.5856857299805</v>
      </c>
      <c r="AF2479" s="18">
        <v>118.7089767456055</v>
      </c>
      <c r="AG2479" s="18">
        <v>104.9331436157227</v>
      </c>
      <c r="AH2479" s="18">
        <v>125.7401428222656</v>
      </c>
      <c r="AI2479" s="18">
        <v>77.662834167480469</v>
      </c>
      <c r="AJ2479" s="18">
        <v>75.515617370605469</v>
      </c>
      <c r="AK2479" s="18">
        <v>86.793663024902344</v>
      </c>
      <c r="AL2479" s="18">
        <v>110.1140060424805</v>
      </c>
      <c r="AM2479" s="18">
        <v>117.17665100097661</v>
      </c>
      <c r="AN2479" s="18">
        <v>144.1854553222656</v>
      </c>
      <c r="AO2479" s="18">
        <v>54.095237731933587</v>
      </c>
    </row>
    <row r="2480" spans="1:41" x14ac:dyDescent="0.3">
      <c r="A2480" s="4" t="s">
        <v>5953</v>
      </c>
      <c r="B2480" s="8" t="s">
        <v>9352</v>
      </c>
      <c r="C2480" s="87" t="s">
        <v>5494</v>
      </c>
      <c r="D2480" s="87" t="s">
        <v>4836</v>
      </c>
      <c r="E2480" s="87" t="s">
        <v>5925</v>
      </c>
      <c r="F2480" s="110">
        <v>3.2314102216068719</v>
      </c>
      <c r="G2480" s="18">
        <v>19.45109053450879</v>
      </c>
      <c r="H2480" s="18">
        <v>29.252108801541318</v>
      </c>
      <c r="I2480" s="18">
        <v>78.763120018753298</v>
      </c>
      <c r="J2480" s="18">
        <v>140.37701416015631</v>
      </c>
      <c r="K2480" s="18">
        <v>146.6940612792969</v>
      </c>
      <c r="L2480" s="18">
        <v>161.14106750488281</v>
      </c>
      <c r="M2480" s="18">
        <v>174.88993835449219</v>
      </c>
      <c r="N2480" s="18">
        <v>153.54341125488281</v>
      </c>
      <c r="O2480" s="18">
        <v>148.1320495605469</v>
      </c>
      <c r="P2480" s="18">
        <v>149.66648864746091</v>
      </c>
      <c r="Q2480" s="18">
        <v>130.91889953613281</v>
      </c>
      <c r="R2480" s="18">
        <v>152.6337585449219</v>
      </c>
      <c r="S2480" s="18">
        <v>143.37567138671881</v>
      </c>
      <c r="T2480" s="18">
        <v>162.1846618652344</v>
      </c>
      <c r="U2480" s="18">
        <v>171.16645812988281</v>
      </c>
      <c r="V2480" s="18">
        <v>171.7725830078125</v>
      </c>
      <c r="W2480" s="18">
        <v>123.2121658325195</v>
      </c>
      <c r="X2480" s="103">
        <v>2.8094650834961699</v>
      </c>
      <c r="Y2480" s="18">
        <v>12.132620994938049</v>
      </c>
      <c r="Z2480" s="18">
        <v>67.264844650160072</v>
      </c>
      <c r="AA2480" s="18">
        <v>173.29098715527351</v>
      </c>
      <c r="AB2480" s="18">
        <v>140.28648376464841</v>
      </c>
      <c r="AC2480" s="18">
        <v>135.5520935058594</v>
      </c>
      <c r="AD2480" s="18">
        <v>145.50117492675781</v>
      </c>
      <c r="AE2480" s="18">
        <v>156.13720703125</v>
      </c>
      <c r="AF2480" s="18">
        <v>172.2651672363281</v>
      </c>
      <c r="AG2480" s="18">
        <v>157.6114501953125</v>
      </c>
      <c r="AH2480" s="18">
        <v>160.76116943359381</v>
      </c>
      <c r="AI2480" s="18">
        <v>139.066650390625</v>
      </c>
      <c r="AJ2480" s="18">
        <v>120.91819000244141</v>
      </c>
      <c r="AK2480" s="18">
        <v>147.36476135253909</v>
      </c>
      <c r="AL2480" s="18">
        <v>201.97607421875</v>
      </c>
      <c r="AM2480" s="18">
        <v>190.65837097167969</v>
      </c>
      <c r="AN2480" s="18">
        <v>176.30348205566409</v>
      </c>
      <c r="AO2480" s="18">
        <v>102.9861679077148</v>
      </c>
    </row>
    <row r="2481" spans="1:41" x14ac:dyDescent="0.3">
      <c r="A2481" s="4" t="s">
        <v>6541</v>
      </c>
      <c r="B2481" s="8" t="s">
        <v>9353</v>
      </c>
      <c r="C2481" s="87" t="s">
        <v>5494</v>
      </c>
      <c r="D2481" s="87" t="s">
        <v>4836</v>
      </c>
      <c r="E2481" s="87" t="s">
        <v>6540</v>
      </c>
      <c r="F2481" s="110">
        <v>2.5165679273406831</v>
      </c>
      <c r="G2481" s="18">
        <v>15.14818213535376</v>
      </c>
      <c r="H2481" s="18">
        <v>22.781050305780351</v>
      </c>
      <c r="I2481" s="18">
        <v>61.33939305233578</v>
      </c>
      <c r="J2481" s="18">
        <v>109.32325744628911</v>
      </c>
      <c r="K2481" s="18">
        <v>115.619270324707</v>
      </c>
      <c r="L2481" s="18">
        <v>116.3687057495117</v>
      </c>
      <c r="M2481" s="18">
        <v>115.14723968505859</v>
      </c>
      <c r="N2481" s="18">
        <v>130.70860290527341</v>
      </c>
      <c r="O2481" s="18">
        <v>111.51336669921881</v>
      </c>
      <c r="P2481" s="18">
        <v>108.3437423706055</v>
      </c>
      <c r="Q2481" s="18">
        <v>119.13828277587891</v>
      </c>
      <c r="R2481" s="18">
        <v>127.5013122558594</v>
      </c>
      <c r="S2481" s="18">
        <v>122.41660308837891</v>
      </c>
      <c r="T2481" s="18">
        <v>122.92653656005859</v>
      </c>
      <c r="U2481" s="18">
        <v>119.7356338500977</v>
      </c>
      <c r="V2481" s="18">
        <v>163.91004943847659</v>
      </c>
      <c r="W2481" s="18">
        <v>119.5296249389648</v>
      </c>
      <c r="X2481" s="103">
        <v>2.0631795633701482</v>
      </c>
      <c r="Y2481" s="18">
        <v>8.9098013119713144</v>
      </c>
      <c r="Z2481" s="18">
        <v>49.397108948148009</v>
      </c>
      <c r="AA2481" s="18">
        <v>127.25925134833111</v>
      </c>
      <c r="AB2481" s="18">
        <v>103.0218200683594</v>
      </c>
      <c r="AC2481" s="18">
        <v>102.2184295654297</v>
      </c>
      <c r="AD2481" s="18">
        <v>118.53993225097661</v>
      </c>
      <c r="AE2481" s="18">
        <v>115.1068572998047</v>
      </c>
      <c r="AF2481" s="18">
        <v>115.6531524658203</v>
      </c>
      <c r="AG2481" s="18">
        <v>111.5615692138672</v>
      </c>
      <c r="AH2481" s="18">
        <v>127.78476715087891</v>
      </c>
      <c r="AI2481" s="18">
        <v>120.5167236328125</v>
      </c>
      <c r="AJ2481" s="18">
        <v>102.52064514160161</v>
      </c>
      <c r="AK2481" s="18">
        <v>116.9870529174805</v>
      </c>
      <c r="AL2481" s="18">
        <v>141.07804870605469</v>
      </c>
      <c r="AM2481" s="18">
        <v>146.7926330566406</v>
      </c>
      <c r="AN2481" s="18">
        <v>141.89704895019531</v>
      </c>
      <c r="AO2481" s="18">
        <v>97.708808898925781</v>
      </c>
    </row>
    <row r="2482" spans="1:41" x14ac:dyDescent="0.3">
      <c r="A2482" s="4" t="s">
        <v>6375</v>
      </c>
      <c r="B2482" s="8" t="s">
        <v>9354</v>
      </c>
      <c r="C2482" s="87" t="s">
        <v>5494</v>
      </c>
      <c r="D2482" s="87" t="s">
        <v>4836</v>
      </c>
      <c r="E2482" s="87" t="s">
        <v>6366</v>
      </c>
      <c r="F2482" s="110">
        <v>2.5584435847184448</v>
      </c>
      <c r="G2482" s="18">
        <v>15.40024768784863</v>
      </c>
      <c r="H2482" s="18">
        <v>23.160126684743219</v>
      </c>
      <c r="I2482" s="18">
        <v>62.360079750005731</v>
      </c>
      <c r="J2482" s="18">
        <v>111.14239501953131</v>
      </c>
      <c r="K2482" s="18">
        <v>125.2738800048828</v>
      </c>
      <c r="L2482" s="18">
        <v>127.0503387451172</v>
      </c>
      <c r="M2482" s="18">
        <v>108.2754821777344</v>
      </c>
      <c r="N2482" s="18">
        <v>116.62831878662109</v>
      </c>
      <c r="O2482" s="18">
        <v>120.3860397338867</v>
      </c>
      <c r="P2482" s="18">
        <v>124.8346633911133</v>
      </c>
      <c r="Q2482" s="18">
        <v>105.4170684814453</v>
      </c>
      <c r="R2482" s="18">
        <v>95.841812133789063</v>
      </c>
      <c r="S2482" s="18">
        <v>116.09779357910161</v>
      </c>
      <c r="T2482" s="18">
        <v>129.4228210449219</v>
      </c>
      <c r="U2482" s="18">
        <v>155.7730407714844</v>
      </c>
      <c r="V2482" s="18">
        <v>167.66499328613281</v>
      </c>
      <c r="W2482" s="18">
        <v>122.6929397583008</v>
      </c>
      <c r="X2482" s="103">
        <v>2.349946646331925</v>
      </c>
      <c r="Y2482" s="18">
        <v>10.14819945111798</v>
      </c>
      <c r="Z2482" s="18">
        <v>56.262950919104043</v>
      </c>
      <c r="AA2482" s="18">
        <v>144.94736969584369</v>
      </c>
      <c r="AB2482" s="18">
        <v>117.3411102294922</v>
      </c>
      <c r="AC2482" s="18">
        <v>106.3214111328125</v>
      </c>
      <c r="AD2482" s="18">
        <v>111.0693435668945</v>
      </c>
      <c r="AE2482" s="18">
        <v>109.8722763061523</v>
      </c>
      <c r="AF2482" s="18">
        <v>119.2712097167969</v>
      </c>
      <c r="AG2482" s="18">
        <v>124.4609909057617</v>
      </c>
      <c r="AH2482" s="18">
        <v>116.02513122558589</v>
      </c>
      <c r="AI2482" s="18">
        <v>111.7864151000977</v>
      </c>
      <c r="AJ2482" s="18">
        <v>97.102935791015625</v>
      </c>
      <c r="AK2482" s="18">
        <v>95.027206420898438</v>
      </c>
      <c r="AL2482" s="18">
        <v>121.72418212890631</v>
      </c>
      <c r="AM2482" s="18">
        <v>132.66502380371091</v>
      </c>
      <c r="AN2482" s="18">
        <v>180.71478271484381</v>
      </c>
      <c r="AO2482" s="18">
        <v>77.753753662109375</v>
      </c>
    </row>
    <row r="2483" spans="1:41" x14ac:dyDescent="0.3">
      <c r="A2483" s="4" t="s">
        <v>5926</v>
      </c>
      <c r="B2483" s="8" t="s">
        <v>9355</v>
      </c>
      <c r="C2483" s="87" t="s">
        <v>5494</v>
      </c>
      <c r="D2483" s="87" t="s">
        <v>4836</v>
      </c>
      <c r="E2483" s="87" t="s">
        <v>5925</v>
      </c>
      <c r="F2483" s="110">
        <v>3.3878980066744231</v>
      </c>
      <c r="G2483" s="18">
        <v>20.393050194888911</v>
      </c>
      <c r="H2483" s="18">
        <v>30.668703229664381</v>
      </c>
      <c r="I2483" s="18">
        <v>82.577388511911465</v>
      </c>
      <c r="J2483" s="18">
        <v>147.17506408691409</v>
      </c>
      <c r="K2483" s="18">
        <v>149.4419860839844</v>
      </c>
      <c r="L2483" s="18">
        <v>127.0207214355469</v>
      </c>
      <c r="M2483" s="18">
        <v>133.94242858886719</v>
      </c>
      <c r="N2483" s="18">
        <v>139.11576843261719</v>
      </c>
      <c r="O2483" s="18">
        <v>133.78712463378909</v>
      </c>
      <c r="P2483" s="18">
        <v>146.15818786621091</v>
      </c>
      <c r="Q2483" s="18">
        <v>135.87530517578131</v>
      </c>
      <c r="R2483" s="18">
        <v>132.97160339355469</v>
      </c>
      <c r="S2483" s="18">
        <v>145.6620178222656</v>
      </c>
      <c r="T2483" s="18">
        <v>181.9336242675781</v>
      </c>
      <c r="U2483" s="18">
        <v>199.85069274902341</v>
      </c>
      <c r="V2483" s="18">
        <v>205.3744201660156</v>
      </c>
      <c r="W2483" s="18">
        <v>198.6909484863281</v>
      </c>
      <c r="X2483" s="103">
        <v>2.840966623070587</v>
      </c>
      <c r="Y2483" s="18">
        <v>12.268659788464481</v>
      </c>
      <c r="Z2483" s="18">
        <v>68.019061592794984</v>
      </c>
      <c r="AA2483" s="18">
        <v>175.234037781469</v>
      </c>
      <c r="AB2483" s="18">
        <v>141.8594665527344</v>
      </c>
      <c r="AC2483" s="18">
        <v>127.6666793823242</v>
      </c>
      <c r="AD2483" s="18">
        <v>129.35093688964841</v>
      </c>
      <c r="AE2483" s="18">
        <v>139.44215393066409</v>
      </c>
      <c r="AF2483" s="18">
        <v>145.94975280761719</v>
      </c>
      <c r="AG2483" s="18">
        <v>145.32269287109381</v>
      </c>
      <c r="AH2483" s="18">
        <v>135.26179504394531</v>
      </c>
      <c r="AI2483" s="18">
        <v>145.5112609863281</v>
      </c>
      <c r="AJ2483" s="18">
        <v>117.33811187744141</v>
      </c>
      <c r="AK2483" s="18">
        <v>122.351921081543</v>
      </c>
      <c r="AL2483" s="18">
        <v>168.39143371582031</v>
      </c>
      <c r="AM2483" s="18">
        <v>198.22209167480469</v>
      </c>
      <c r="AN2483" s="18">
        <v>218.3417053222656</v>
      </c>
      <c r="AO2483" s="18">
        <v>142.44947814941409</v>
      </c>
    </row>
    <row r="2484" spans="1:41" x14ac:dyDescent="0.3">
      <c r="A2484" s="4" t="s">
        <v>5959</v>
      </c>
      <c r="B2484" s="8" t="s">
        <v>9356</v>
      </c>
      <c r="C2484" s="87" t="s">
        <v>5494</v>
      </c>
      <c r="D2484" s="87" t="s">
        <v>4836</v>
      </c>
      <c r="E2484" s="87" t="s">
        <v>5925</v>
      </c>
      <c r="F2484" s="110">
        <v>3.0316382672122502</v>
      </c>
      <c r="G2484" s="18">
        <v>18.248586951025882</v>
      </c>
      <c r="H2484" s="18">
        <v>27.443687541258821</v>
      </c>
      <c r="I2484" s="18">
        <v>73.893833440665944</v>
      </c>
      <c r="J2484" s="18">
        <v>131.6986389160156</v>
      </c>
      <c r="K2484" s="18">
        <v>119.9044723510742</v>
      </c>
      <c r="L2484" s="18">
        <v>121.3491592407227</v>
      </c>
      <c r="M2484" s="18">
        <v>124.95497131347661</v>
      </c>
      <c r="N2484" s="18">
        <v>112.1520919799805</v>
      </c>
      <c r="O2484" s="18">
        <v>121.6100997924805</v>
      </c>
      <c r="P2484" s="18">
        <v>121.2130432128906</v>
      </c>
      <c r="Q2484" s="18">
        <v>114.5769729614258</v>
      </c>
      <c r="R2484" s="18">
        <v>101.60658264160161</v>
      </c>
      <c r="S2484" s="18">
        <v>161.9639892578125</v>
      </c>
      <c r="T2484" s="18">
        <v>142.3907470703125</v>
      </c>
      <c r="U2484" s="18">
        <v>146.6793518066406</v>
      </c>
      <c r="V2484" s="18">
        <v>222.53399658203131</v>
      </c>
      <c r="W2484" s="18">
        <v>211.9576110839844</v>
      </c>
      <c r="X2484" s="103">
        <v>2.6073231507073831</v>
      </c>
      <c r="Y2484" s="18">
        <v>11.25967494121503</v>
      </c>
      <c r="Z2484" s="18">
        <v>62.425117049986298</v>
      </c>
      <c r="AA2484" s="18">
        <v>160.82264388088319</v>
      </c>
      <c r="AB2484" s="18">
        <v>130.19282531738281</v>
      </c>
      <c r="AC2484" s="18">
        <v>103.8905487060547</v>
      </c>
      <c r="AD2484" s="18">
        <v>111.5860061645508</v>
      </c>
      <c r="AE2484" s="18">
        <v>114.54055023193359</v>
      </c>
      <c r="AF2484" s="18">
        <v>127.8544921875</v>
      </c>
      <c r="AG2484" s="18">
        <v>125.52541351318359</v>
      </c>
      <c r="AH2484" s="18">
        <v>125.5290222167969</v>
      </c>
      <c r="AI2484" s="18">
        <v>135.4966735839844</v>
      </c>
      <c r="AJ2484" s="18">
        <v>105.35968017578131</v>
      </c>
      <c r="AK2484" s="18">
        <v>117.8152542114258</v>
      </c>
      <c r="AL2484" s="18">
        <v>132.4450378417969</v>
      </c>
      <c r="AM2484" s="18">
        <v>141.7662048339844</v>
      </c>
      <c r="AN2484" s="18">
        <v>180.3315734863281</v>
      </c>
      <c r="AO2484" s="18">
        <v>129.97993469238281</v>
      </c>
    </row>
    <row r="2485" spans="1:41" x14ac:dyDescent="0.3">
      <c r="A2485" s="4" t="s">
        <v>6408</v>
      </c>
      <c r="B2485" s="8" t="s">
        <v>9357</v>
      </c>
      <c r="C2485" s="87" t="s">
        <v>5494</v>
      </c>
      <c r="D2485" s="87" t="s">
        <v>4836</v>
      </c>
      <c r="E2485" s="87" t="s">
        <v>6366</v>
      </c>
      <c r="F2485" s="110">
        <v>1.995552332293548</v>
      </c>
      <c r="G2485" s="18">
        <v>12.0119905613501</v>
      </c>
      <c r="H2485" s="18">
        <v>18.06459407508865</v>
      </c>
      <c r="I2485" s="18">
        <v>48.640041676287531</v>
      </c>
      <c r="J2485" s="18">
        <v>86.689605712890625</v>
      </c>
      <c r="K2485" s="18">
        <v>101.45631408691411</v>
      </c>
      <c r="L2485" s="18">
        <v>98.802772521972656</v>
      </c>
      <c r="M2485" s="18">
        <v>98.340293884277344</v>
      </c>
      <c r="N2485" s="18">
        <v>92.336112976074219</v>
      </c>
      <c r="O2485" s="18">
        <v>99.029983520507813</v>
      </c>
      <c r="P2485" s="18">
        <v>91.06585693359375</v>
      </c>
      <c r="Q2485" s="18">
        <v>72.285003662109375</v>
      </c>
      <c r="R2485" s="18">
        <v>78.137153625488281</v>
      </c>
      <c r="S2485" s="18">
        <v>81.831771850585938</v>
      </c>
      <c r="T2485" s="18">
        <v>83.66046142578125</v>
      </c>
      <c r="U2485" s="18">
        <v>137.8636779785156</v>
      </c>
      <c r="V2485" s="18">
        <v>138.27583312988281</v>
      </c>
      <c r="W2485" s="18">
        <v>87.745704650878906</v>
      </c>
      <c r="X2485" s="103">
        <v>1.869976517498535</v>
      </c>
      <c r="Y2485" s="18">
        <v>8.0754576696894542</v>
      </c>
      <c r="Z2485" s="18">
        <v>44.771398188176761</v>
      </c>
      <c r="AA2485" s="18">
        <v>115.34226873937349</v>
      </c>
      <c r="AB2485" s="18">
        <v>93.37451171875</v>
      </c>
      <c r="AC2485" s="18">
        <v>84.764404296875</v>
      </c>
      <c r="AD2485" s="18">
        <v>87.003059387207031</v>
      </c>
      <c r="AE2485" s="18">
        <v>99.361534118652344</v>
      </c>
      <c r="AF2485" s="18">
        <v>105.651985168457</v>
      </c>
      <c r="AG2485" s="18">
        <v>111.2156219482422</v>
      </c>
      <c r="AH2485" s="18">
        <v>104.43161773681641</v>
      </c>
      <c r="AI2485" s="18">
        <v>112.03273010253911</v>
      </c>
      <c r="AJ2485" s="18">
        <v>80.592193603515625</v>
      </c>
      <c r="AK2485" s="18">
        <v>87.80535888671875</v>
      </c>
      <c r="AL2485" s="18">
        <v>109.37428283691411</v>
      </c>
      <c r="AM2485" s="18">
        <v>137.15325927734381</v>
      </c>
      <c r="AN2485" s="18">
        <v>119.9740524291992</v>
      </c>
      <c r="AO2485" s="18">
        <v>56.997371673583977</v>
      </c>
    </row>
    <row r="2486" spans="1:41" x14ac:dyDescent="0.3">
      <c r="A2486" s="4" t="s">
        <v>6567</v>
      </c>
      <c r="B2486" s="8" t="s">
        <v>9358</v>
      </c>
      <c r="C2486" s="87" t="s">
        <v>5494</v>
      </c>
      <c r="D2486" s="87" t="s">
        <v>4836</v>
      </c>
      <c r="E2486" s="87" t="s">
        <v>6540</v>
      </c>
      <c r="F2486" s="110">
        <v>2.3937683409769668</v>
      </c>
      <c r="G2486" s="18">
        <v>14.409004591138061</v>
      </c>
      <c r="H2486" s="18">
        <v>21.669415875376949</v>
      </c>
      <c r="I2486" s="18">
        <v>58.346248296418963</v>
      </c>
      <c r="J2486" s="18">
        <v>103.98867034912109</v>
      </c>
      <c r="K2486" s="18">
        <v>117.56500244140631</v>
      </c>
      <c r="L2486" s="18">
        <v>103.76499938964839</v>
      </c>
      <c r="M2486" s="18">
        <v>113.6763534545898</v>
      </c>
      <c r="N2486" s="18">
        <v>98.410049438476563</v>
      </c>
      <c r="O2486" s="18">
        <v>114.8150253295898</v>
      </c>
      <c r="P2486" s="18">
        <v>112.0056838989258</v>
      </c>
      <c r="Q2486" s="18">
        <v>91.260749816894531</v>
      </c>
      <c r="R2486" s="18">
        <v>95.071395874023438</v>
      </c>
      <c r="S2486" s="18">
        <v>139.44587707519531</v>
      </c>
      <c r="T2486" s="18">
        <v>115.3784942626953</v>
      </c>
      <c r="U2486" s="18">
        <v>146.00569152832031</v>
      </c>
      <c r="V2486" s="18">
        <v>148.34124755859381</v>
      </c>
      <c r="W2486" s="18">
        <v>121.2065353393555</v>
      </c>
      <c r="X2486" s="103">
        <v>1.7100067448318479</v>
      </c>
      <c r="Y2486" s="18">
        <v>7.3846312793518072</v>
      </c>
      <c r="Z2486" s="18">
        <v>40.941365926748659</v>
      </c>
      <c r="AA2486" s="18">
        <v>105.4751520475662</v>
      </c>
      <c r="AB2486" s="18">
        <v>85.38665771484375</v>
      </c>
      <c r="AC2486" s="18">
        <v>87.972457885742188</v>
      </c>
      <c r="AD2486" s="18">
        <v>85.346145629882813</v>
      </c>
      <c r="AE2486" s="18">
        <v>98.796615600585938</v>
      </c>
      <c r="AF2486" s="18">
        <v>104.8386306762695</v>
      </c>
      <c r="AG2486" s="18">
        <v>105.4154586791992</v>
      </c>
      <c r="AH2486" s="18">
        <v>110.2588195800781</v>
      </c>
      <c r="AI2486" s="18">
        <v>118.84974670410161</v>
      </c>
      <c r="AJ2486" s="18">
        <v>108.08889007568359</v>
      </c>
      <c r="AK2486" s="18">
        <v>102.9451370239258</v>
      </c>
      <c r="AL2486" s="18">
        <v>178.95756530761719</v>
      </c>
      <c r="AM2486" s="18">
        <v>129.7860107421875</v>
      </c>
      <c r="AN2486" s="18">
        <v>145.87272644042969</v>
      </c>
      <c r="AO2486" s="18">
        <v>148.07965087890631</v>
      </c>
    </row>
    <row r="2487" spans="1:41" x14ac:dyDescent="0.3">
      <c r="A2487" s="4" t="s">
        <v>6570</v>
      </c>
      <c r="B2487" s="8" t="s">
        <v>9359</v>
      </c>
      <c r="C2487" s="87" t="s">
        <v>5494</v>
      </c>
      <c r="D2487" s="87" t="s">
        <v>4836</v>
      </c>
      <c r="E2487" s="87" t="s">
        <v>6540</v>
      </c>
      <c r="F2487" s="110">
        <v>1.9312467368102799</v>
      </c>
      <c r="G2487" s="18">
        <v>11.624910656961299</v>
      </c>
      <c r="H2487" s="18">
        <v>17.482472293382742</v>
      </c>
      <c r="I2487" s="18">
        <v>47.072642619040167</v>
      </c>
      <c r="J2487" s="18">
        <v>83.896080017089844</v>
      </c>
      <c r="K2487" s="18">
        <v>121.0362014770508</v>
      </c>
      <c r="L2487" s="18">
        <v>111.29150390625</v>
      </c>
      <c r="M2487" s="18">
        <v>98.769058227539063</v>
      </c>
      <c r="N2487" s="18">
        <v>101.125129699707</v>
      </c>
      <c r="O2487" s="18">
        <v>94.290855407714844</v>
      </c>
      <c r="P2487" s="18">
        <v>95.970230102539063</v>
      </c>
      <c r="Q2487" s="18">
        <v>103.6182861328125</v>
      </c>
      <c r="R2487" s="18">
        <v>77.806488037109375</v>
      </c>
      <c r="S2487" s="18">
        <v>165.892333984375</v>
      </c>
      <c r="T2487" s="18">
        <v>98.791641235351563</v>
      </c>
      <c r="U2487" s="18">
        <v>130.0519714355469</v>
      </c>
      <c r="V2487" s="18">
        <v>108.5591201782227</v>
      </c>
      <c r="W2487" s="18">
        <v>202.3908996582031</v>
      </c>
      <c r="X2487" s="103">
        <v>2.1649625360040128</v>
      </c>
      <c r="Y2487" s="18">
        <v>9.3493491241007689</v>
      </c>
      <c r="Z2487" s="18">
        <v>51.834019761692844</v>
      </c>
      <c r="AA2487" s="18">
        <v>133.53734033649229</v>
      </c>
      <c r="AB2487" s="18">
        <v>108.1042022705078</v>
      </c>
      <c r="AC2487" s="18">
        <v>115.27854156494141</v>
      </c>
      <c r="AD2487" s="18">
        <v>93.200790405273438</v>
      </c>
      <c r="AE2487" s="18">
        <v>123.2960586547852</v>
      </c>
      <c r="AF2487" s="18">
        <v>100.5218048095703</v>
      </c>
      <c r="AG2487" s="18">
        <v>124.064208984375</v>
      </c>
      <c r="AH2487" s="18">
        <v>154.1431579589844</v>
      </c>
      <c r="AI2487" s="18">
        <v>88.534934997558594</v>
      </c>
      <c r="AJ2487" s="18">
        <v>61.938442230224609</v>
      </c>
      <c r="AK2487" s="18">
        <v>100.80918121337891</v>
      </c>
      <c r="AL2487" s="18">
        <v>106.2330017089844</v>
      </c>
      <c r="AM2487" s="18">
        <v>154.02946472167969</v>
      </c>
      <c r="AN2487" s="18">
        <v>102.63792419433589</v>
      </c>
      <c r="AO2487" s="18">
        <v>83.414131164550781</v>
      </c>
    </row>
    <row r="2488" spans="1:41" x14ac:dyDescent="0.3">
      <c r="A2488" s="4" t="s">
        <v>6549</v>
      </c>
      <c r="B2488" s="8" t="s">
        <v>13115</v>
      </c>
      <c r="C2488" s="87" t="s">
        <v>5494</v>
      </c>
      <c r="D2488" s="87" t="s">
        <v>4836</v>
      </c>
      <c r="E2488" s="87" t="s">
        <v>6540</v>
      </c>
      <c r="F2488" s="110">
        <v>2.6700363685887152</v>
      </c>
      <c r="G2488" s="18">
        <v>16.071967213752441</v>
      </c>
      <c r="H2488" s="18">
        <v>24.170312340966341</v>
      </c>
      <c r="I2488" s="18">
        <v>65.080067379688415</v>
      </c>
      <c r="J2488" s="18">
        <v>115.9901428222656</v>
      </c>
      <c r="K2488" s="18">
        <v>119.8869247436523</v>
      </c>
      <c r="L2488" s="18">
        <v>120.25355529785161</v>
      </c>
      <c r="M2488" s="18">
        <v>127.03492736816411</v>
      </c>
      <c r="N2488" s="18">
        <v>112.05129241943359</v>
      </c>
      <c r="O2488" s="18">
        <v>111.842529296875</v>
      </c>
      <c r="P2488" s="18">
        <v>120.437126159668</v>
      </c>
      <c r="Q2488" s="18">
        <v>103.80373382568359</v>
      </c>
      <c r="R2488" s="18">
        <v>107.3128280639648</v>
      </c>
      <c r="S2488" s="18">
        <v>132.9442443847656</v>
      </c>
      <c r="T2488" s="18">
        <v>147.22084045410159</v>
      </c>
      <c r="U2488" s="18">
        <v>159.36888122558591</v>
      </c>
      <c r="V2488" s="18">
        <v>241.81489562988281</v>
      </c>
      <c r="W2488" s="18">
        <v>150.14503479003909</v>
      </c>
      <c r="X2488" s="103">
        <v>2.1765683904984359</v>
      </c>
      <c r="Y2488" s="18">
        <v>9.3994687837934272</v>
      </c>
      <c r="Z2488" s="18">
        <v>52.111889739214767</v>
      </c>
      <c r="AA2488" s="18">
        <v>134.2532025815629</v>
      </c>
      <c r="AB2488" s="18">
        <v>108.683723449707</v>
      </c>
      <c r="AC2488" s="18">
        <v>101.17893218994141</v>
      </c>
      <c r="AD2488" s="18">
        <v>115.8191299438477</v>
      </c>
      <c r="AE2488" s="18">
        <v>109.26263427734381</v>
      </c>
      <c r="AF2488" s="18">
        <v>126.5325241088867</v>
      </c>
      <c r="AG2488" s="18">
        <v>125.6607971191406</v>
      </c>
      <c r="AH2488" s="18">
        <v>130.51350402832031</v>
      </c>
      <c r="AI2488" s="18">
        <v>110.0549240112305</v>
      </c>
      <c r="AJ2488" s="18">
        <v>101.4446182250977</v>
      </c>
      <c r="AK2488" s="18">
        <v>109.03281402587891</v>
      </c>
      <c r="AL2488" s="18">
        <v>141.74568176269531</v>
      </c>
      <c r="AM2488" s="18">
        <v>148.01092529296881</v>
      </c>
      <c r="AN2488" s="18">
        <v>164.80339050292969</v>
      </c>
      <c r="AO2488" s="18">
        <v>131.95307922363281</v>
      </c>
    </row>
    <row r="2489" spans="1:41" x14ac:dyDescent="0.3">
      <c r="A2489" s="4" t="s">
        <v>5945</v>
      </c>
      <c r="B2489" s="8" t="s">
        <v>9360</v>
      </c>
      <c r="C2489" s="87" t="s">
        <v>5494</v>
      </c>
      <c r="D2489" s="87" t="s">
        <v>4836</v>
      </c>
      <c r="E2489" s="87" t="s">
        <v>5925</v>
      </c>
      <c r="F2489" s="110">
        <v>2.735989501552841</v>
      </c>
      <c r="G2489" s="18">
        <v>16.468964274584231</v>
      </c>
      <c r="H2489" s="18">
        <v>24.767348337315259</v>
      </c>
      <c r="I2489" s="18">
        <v>66.687623886297203</v>
      </c>
      <c r="J2489" s="18">
        <v>118.85523986816411</v>
      </c>
      <c r="K2489" s="18">
        <v>125.23036193847661</v>
      </c>
      <c r="L2489" s="18">
        <v>120.7875671386719</v>
      </c>
      <c r="M2489" s="18">
        <v>116.99620056152339</v>
      </c>
      <c r="N2489" s="18">
        <v>128.52357482910159</v>
      </c>
      <c r="O2489" s="18">
        <v>119.5498962402344</v>
      </c>
      <c r="P2489" s="18">
        <v>111.8114547729492</v>
      </c>
      <c r="Q2489" s="18">
        <v>118.3160400390625</v>
      </c>
      <c r="R2489" s="18">
        <v>114.7006912231445</v>
      </c>
      <c r="S2489" s="18">
        <v>114.38470458984381</v>
      </c>
      <c r="T2489" s="18">
        <v>172.8880615234375</v>
      </c>
      <c r="U2489" s="18">
        <v>166.1002197265625</v>
      </c>
      <c r="V2489" s="18">
        <v>138.5822448730469</v>
      </c>
      <c r="W2489" s="18">
        <v>122.616828918457</v>
      </c>
      <c r="X2489" s="103">
        <v>2.3436861863198848</v>
      </c>
      <c r="Y2489" s="18">
        <v>10.12116377481567</v>
      </c>
      <c r="Z2489" s="18">
        <v>56.113061578025523</v>
      </c>
      <c r="AA2489" s="18">
        <v>144.5612174343668</v>
      </c>
      <c r="AB2489" s="18">
        <v>117.02850341796881</v>
      </c>
      <c r="AC2489" s="18">
        <v>109.588249206543</v>
      </c>
      <c r="AD2489" s="18">
        <v>123.0115966796875</v>
      </c>
      <c r="AE2489" s="18">
        <v>127.06565093994141</v>
      </c>
      <c r="AF2489" s="18">
        <v>121.9124374389648</v>
      </c>
      <c r="AG2489" s="18">
        <v>122.7541885375977</v>
      </c>
      <c r="AH2489" s="18">
        <v>124.9190979003906</v>
      </c>
      <c r="AI2489" s="18">
        <v>128.66221618652341</v>
      </c>
      <c r="AJ2489" s="18">
        <v>112.74505615234381</v>
      </c>
      <c r="AK2489" s="18">
        <v>106.8645858764648</v>
      </c>
      <c r="AL2489" s="18">
        <v>129.4002990722656</v>
      </c>
      <c r="AM2489" s="18">
        <v>139.15478515625</v>
      </c>
      <c r="AN2489" s="18">
        <v>179.1056213378906</v>
      </c>
      <c r="AO2489" s="18">
        <v>74.938362121582031</v>
      </c>
    </row>
    <row r="2490" spans="1:41" x14ac:dyDescent="0.3">
      <c r="A2490" s="4" t="s">
        <v>6553</v>
      </c>
      <c r="B2490" s="8" t="s">
        <v>9361</v>
      </c>
      <c r="C2490" s="87" t="s">
        <v>5494</v>
      </c>
      <c r="D2490" s="87" t="s">
        <v>4836</v>
      </c>
      <c r="E2490" s="87" t="s">
        <v>6540</v>
      </c>
      <c r="F2490" s="110">
        <v>2.343305151331696</v>
      </c>
      <c r="G2490" s="18">
        <v>14.105247406770999</v>
      </c>
      <c r="H2490" s="18">
        <v>21.21260147771676</v>
      </c>
      <c r="I2490" s="18">
        <v>57.116247154507867</v>
      </c>
      <c r="J2490" s="18">
        <v>101.7964782714844</v>
      </c>
      <c r="K2490" s="18">
        <v>99.599517822265625</v>
      </c>
      <c r="L2490" s="18">
        <v>103.2001953125</v>
      </c>
      <c r="M2490" s="18">
        <v>101.2823944091797</v>
      </c>
      <c r="N2490" s="18">
        <v>105.1500778198242</v>
      </c>
      <c r="O2490" s="18">
        <v>94.510780334472656</v>
      </c>
      <c r="P2490" s="18">
        <v>99.110610961914063</v>
      </c>
      <c r="Q2490" s="18">
        <v>98.414871215820313</v>
      </c>
      <c r="R2490" s="18">
        <v>94.989364624023438</v>
      </c>
      <c r="S2490" s="18">
        <v>102.1561584472656</v>
      </c>
      <c r="T2490" s="18">
        <v>110.68865966796881</v>
      </c>
      <c r="U2490" s="18">
        <v>138.71588134765631</v>
      </c>
      <c r="V2490" s="18">
        <v>155.8680419921875</v>
      </c>
      <c r="W2490" s="18">
        <v>96.195030212402344</v>
      </c>
      <c r="X2490" s="103">
        <v>1.9589140419425199</v>
      </c>
      <c r="Y2490" s="18">
        <v>8.4595326605642711</v>
      </c>
      <c r="Z2490" s="18">
        <v>46.900760393258821</v>
      </c>
      <c r="AA2490" s="18">
        <v>120.82803593989171</v>
      </c>
      <c r="AB2490" s="18">
        <v>97.815475463867188</v>
      </c>
      <c r="AC2490" s="18">
        <v>94.022613525390625</v>
      </c>
      <c r="AD2490" s="18">
        <v>103.49477386474609</v>
      </c>
      <c r="AE2490" s="18">
        <v>105.8951797485352</v>
      </c>
      <c r="AF2490" s="18">
        <v>103.2040176391602</v>
      </c>
      <c r="AG2490" s="18">
        <v>114.6863174438477</v>
      </c>
      <c r="AH2490" s="18">
        <v>123.5782775878906</v>
      </c>
      <c r="AI2490" s="18">
        <v>104.92031097412109</v>
      </c>
      <c r="AJ2490" s="18">
        <v>88.779556274414063</v>
      </c>
      <c r="AK2490" s="18">
        <v>106.6769485473633</v>
      </c>
      <c r="AL2490" s="18">
        <v>130.7025451660156</v>
      </c>
      <c r="AM2490" s="18">
        <v>174.68925476074219</v>
      </c>
      <c r="AN2490" s="18">
        <v>183.23796081542969</v>
      </c>
      <c r="AO2490" s="18">
        <v>93.806327819824219</v>
      </c>
    </row>
    <row r="2491" spans="1:41" x14ac:dyDescent="0.3">
      <c r="A2491" s="4" t="s">
        <v>5935</v>
      </c>
      <c r="B2491" s="8" t="s">
        <v>9362</v>
      </c>
      <c r="C2491" s="87" t="s">
        <v>5494</v>
      </c>
      <c r="D2491" s="87" t="s">
        <v>4836</v>
      </c>
      <c r="E2491" s="87" t="s">
        <v>5925</v>
      </c>
      <c r="F2491" s="110">
        <v>2.4219805543217618</v>
      </c>
      <c r="G2491" s="18">
        <v>14.578824662968991</v>
      </c>
      <c r="H2491" s="18">
        <v>21.924804909172799</v>
      </c>
      <c r="I2491" s="18">
        <v>59.033899134066488</v>
      </c>
      <c r="J2491" s="18">
        <v>105.21424865722661</v>
      </c>
      <c r="K2491" s="18">
        <v>124.8994064331055</v>
      </c>
      <c r="L2491" s="18">
        <v>114.40020751953131</v>
      </c>
      <c r="M2491" s="18">
        <v>128.15534973144531</v>
      </c>
      <c r="N2491" s="18">
        <v>124.12481689453131</v>
      </c>
      <c r="O2491" s="18">
        <v>111.7238845825195</v>
      </c>
      <c r="P2491" s="18">
        <v>102.5092239379883</v>
      </c>
      <c r="Q2491" s="18">
        <v>109.86839294433589</v>
      </c>
      <c r="R2491" s="18">
        <v>123.4563522338867</v>
      </c>
      <c r="S2491" s="18">
        <v>102.0216903686523</v>
      </c>
      <c r="T2491" s="18">
        <v>128.8260498046875</v>
      </c>
      <c r="U2491" s="18">
        <v>146.9922790527344</v>
      </c>
      <c r="V2491" s="18">
        <v>212.83319091796881</v>
      </c>
      <c r="W2491" s="18">
        <v>296.23782348632813</v>
      </c>
      <c r="X2491" s="103">
        <v>2.6507323070772859</v>
      </c>
      <c r="Y2491" s="18">
        <v>11.44713654913458</v>
      </c>
      <c r="Z2491" s="18">
        <v>63.4644288309971</v>
      </c>
      <c r="AA2491" s="18">
        <v>163.50016979252649</v>
      </c>
      <c r="AB2491" s="18">
        <v>132.36039733886719</v>
      </c>
      <c r="AC2491" s="18">
        <v>110.3586044311523</v>
      </c>
      <c r="AD2491" s="18">
        <v>110.118537902832</v>
      </c>
      <c r="AE2491" s="18">
        <v>111.5986022949219</v>
      </c>
      <c r="AF2491" s="18">
        <v>133.1668395996094</v>
      </c>
      <c r="AG2491" s="18">
        <v>121.5490264892578</v>
      </c>
      <c r="AH2491" s="18">
        <v>118.4502792358398</v>
      </c>
      <c r="AI2491" s="18">
        <v>110.1307678222656</v>
      </c>
      <c r="AJ2491" s="18">
        <v>96.160064697265625</v>
      </c>
      <c r="AK2491" s="18">
        <v>77.027763366699219</v>
      </c>
      <c r="AL2491" s="18">
        <v>106.57956695556641</v>
      </c>
      <c r="AM2491" s="18">
        <v>181.93357849121091</v>
      </c>
      <c r="AN2491" s="18">
        <v>109.64337158203131</v>
      </c>
      <c r="AO2491" s="18">
        <v>88.623092651367188</v>
      </c>
    </row>
    <row r="2492" spans="1:41" x14ac:dyDescent="0.3">
      <c r="A2492" s="4" t="s">
        <v>5958</v>
      </c>
      <c r="B2492" s="8" t="s">
        <v>9363</v>
      </c>
      <c r="C2492" s="87" t="s">
        <v>5494</v>
      </c>
      <c r="D2492" s="87" t="s">
        <v>4836</v>
      </c>
      <c r="E2492" s="87" t="s">
        <v>5925</v>
      </c>
      <c r="F2492" s="110">
        <v>2.9706574273040922</v>
      </c>
      <c r="G2492" s="18">
        <v>17.881520018454829</v>
      </c>
      <c r="H2492" s="18">
        <v>26.89166287045866</v>
      </c>
      <c r="I2492" s="18">
        <v>72.407472724092429</v>
      </c>
      <c r="J2492" s="18">
        <v>129.04954528808591</v>
      </c>
      <c r="K2492" s="18">
        <v>119.2479934692383</v>
      </c>
      <c r="L2492" s="18">
        <v>122.66236877441411</v>
      </c>
      <c r="M2492" s="18">
        <v>119.3971862792969</v>
      </c>
      <c r="N2492" s="18">
        <v>121.2545623779297</v>
      </c>
      <c r="O2492" s="18">
        <v>111.0411834716797</v>
      </c>
      <c r="P2492" s="18">
        <v>110.56956481933589</v>
      </c>
      <c r="Q2492" s="18">
        <v>131.43095397949219</v>
      </c>
      <c r="R2492" s="18">
        <v>125.7140274047852</v>
      </c>
      <c r="S2492" s="18">
        <v>89.892631530761719</v>
      </c>
      <c r="T2492" s="18">
        <v>101.9949645996094</v>
      </c>
      <c r="U2492" s="18">
        <v>142.95832824707031</v>
      </c>
      <c r="V2492" s="18">
        <v>176.4796142578125</v>
      </c>
      <c r="W2492" s="18">
        <v>172.24433898925781</v>
      </c>
      <c r="X2492" s="103">
        <v>2.2024734999141922</v>
      </c>
      <c r="Y2492" s="18">
        <v>9.5113395011837465</v>
      </c>
      <c r="Z2492" s="18">
        <v>52.73211569280727</v>
      </c>
      <c r="AA2492" s="18">
        <v>135.8510590594357</v>
      </c>
      <c r="AB2492" s="18">
        <v>109.9772567749023</v>
      </c>
      <c r="AC2492" s="18">
        <v>107.9671173095703</v>
      </c>
      <c r="AD2492" s="18">
        <v>118.5930252075195</v>
      </c>
      <c r="AE2492" s="18">
        <v>117.727165222168</v>
      </c>
      <c r="AF2492" s="18">
        <v>150.0855712890625</v>
      </c>
      <c r="AG2492" s="18">
        <v>127.8316268920898</v>
      </c>
      <c r="AH2492" s="18">
        <v>118.4371643066406</v>
      </c>
      <c r="AI2492" s="18">
        <v>108.70965576171881</v>
      </c>
      <c r="AJ2492" s="18">
        <v>96.813751220703125</v>
      </c>
      <c r="AK2492" s="18">
        <v>104.4985275268555</v>
      </c>
      <c r="AL2492" s="18">
        <v>125.5042190551758</v>
      </c>
      <c r="AM2492" s="18">
        <v>149.06166076660159</v>
      </c>
      <c r="AN2492" s="18">
        <v>153.38055419921881</v>
      </c>
      <c r="AO2492" s="18">
        <v>83.439109802246094</v>
      </c>
    </row>
    <row r="2493" spans="1:41" x14ac:dyDescent="0.3">
      <c r="A2493" s="4" t="s">
        <v>5938</v>
      </c>
      <c r="B2493" s="8" t="s">
        <v>7618</v>
      </c>
      <c r="C2493" s="87" t="s">
        <v>5494</v>
      </c>
      <c r="D2493" s="87" t="s">
        <v>4836</v>
      </c>
      <c r="E2493" s="87" t="s">
        <v>5925</v>
      </c>
      <c r="F2493" s="110">
        <v>3.7798064459489291</v>
      </c>
      <c r="G2493" s="18">
        <v>22.752096558793699</v>
      </c>
      <c r="H2493" s="18">
        <v>34.216426211180277</v>
      </c>
      <c r="I2493" s="18">
        <v>92.129853015657005</v>
      </c>
      <c r="J2493" s="18">
        <v>164.20011901855469</v>
      </c>
      <c r="K2493" s="18">
        <v>193.5283203125</v>
      </c>
      <c r="L2493" s="18">
        <v>160.64677429199219</v>
      </c>
      <c r="M2493" s="18">
        <v>190.8410949707031</v>
      </c>
      <c r="N2493" s="18">
        <v>180.85655212402341</v>
      </c>
      <c r="O2493" s="18">
        <v>163.7005920410156</v>
      </c>
      <c r="P2493" s="18">
        <v>171.0060119628906</v>
      </c>
      <c r="Q2493" s="18">
        <v>216.81785583496091</v>
      </c>
      <c r="R2493" s="18">
        <v>163.2315673828125</v>
      </c>
      <c r="S2493" s="18">
        <v>190.249755859375</v>
      </c>
      <c r="T2493" s="18">
        <v>186.58186340332031</v>
      </c>
      <c r="U2493" s="18">
        <v>219.84956359863281</v>
      </c>
      <c r="V2493" s="18">
        <v>249.65055847167969</v>
      </c>
      <c r="W2493" s="18">
        <v>153.6387634277344</v>
      </c>
      <c r="X2493" s="103">
        <v>2.9906776998294222</v>
      </c>
      <c r="Y2493" s="18">
        <v>12.915184197587459</v>
      </c>
      <c r="Z2493" s="18">
        <v>71.603477850447661</v>
      </c>
      <c r="AA2493" s="18">
        <v>184.46838649504431</v>
      </c>
      <c r="AB2493" s="18">
        <v>149.33506774902341</v>
      </c>
      <c r="AC2493" s="18">
        <v>154.2204284667969</v>
      </c>
      <c r="AD2493" s="18">
        <v>162.2542724609375</v>
      </c>
      <c r="AE2493" s="18">
        <v>163.03147888183591</v>
      </c>
      <c r="AF2493" s="18">
        <v>181.01643371582031</v>
      </c>
      <c r="AG2493" s="18">
        <v>182.75740051269531</v>
      </c>
      <c r="AH2493" s="18">
        <v>162.128662109375</v>
      </c>
      <c r="AI2493" s="18">
        <v>160.1011657714844</v>
      </c>
      <c r="AJ2493" s="18">
        <v>150.73529052734381</v>
      </c>
      <c r="AK2493" s="18">
        <v>173.3398742675781</v>
      </c>
      <c r="AL2493" s="18">
        <v>181.00642395019531</v>
      </c>
      <c r="AM2493" s="18">
        <v>192.56904602050781</v>
      </c>
      <c r="AN2493" s="18">
        <v>182.78681945800781</v>
      </c>
      <c r="AO2493" s="18">
        <v>101.2900924682617</v>
      </c>
    </row>
    <row r="2494" spans="1:41" x14ac:dyDescent="0.3">
      <c r="A2494" s="4" t="s">
        <v>6552</v>
      </c>
      <c r="B2494" s="8" t="s">
        <v>9364</v>
      </c>
      <c r="C2494" s="87" t="s">
        <v>5494</v>
      </c>
      <c r="D2494" s="87" t="s">
        <v>4836</v>
      </c>
      <c r="E2494" s="87" t="s">
        <v>6540</v>
      </c>
      <c r="F2494" s="110">
        <v>2.4026712956211549</v>
      </c>
      <c r="G2494" s="18">
        <v>14.46259487059277</v>
      </c>
      <c r="H2494" s="18">
        <v>21.75000923247088</v>
      </c>
      <c r="I2494" s="18">
        <v>58.56325091665979</v>
      </c>
      <c r="J2494" s="18">
        <v>104.37542724609381</v>
      </c>
      <c r="K2494" s="18">
        <v>111.1805725097656</v>
      </c>
      <c r="L2494" s="18">
        <v>111.01158142089839</v>
      </c>
      <c r="M2494" s="18">
        <v>105.5532302856445</v>
      </c>
      <c r="N2494" s="18">
        <v>109.59632873535161</v>
      </c>
      <c r="O2494" s="18">
        <v>96.6776123046875</v>
      </c>
      <c r="P2494" s="18">
        <v>100.40830993652339</v>
      </c>
      <c r="Q2494" s="18">
        <v>105.5934677124023</v>
      </c>
      <c r="R2494" s="18">
        <v>104.29636383056641</v>
      </c>
      <c r="S2494" s="18">
        <v>108.121467590332</v>
      </c>
      <c r="T2494" s="18">
        <v>136.55279541015631</v>
      </c>
      <c r="U2494" s="18">
        <v>109.9248428344727</v>
      </c>
      <c r="V2494" s="18">
        <v>177.97218322753909</v>
      </c>
      <c r="W2494" s="18">
        <v>103.4054641723633</v>
      </c>
      <c r="X2494" s="103">
        <v>1.834930989785805</v>
      </c>
      <c r="Y2494" s="18">
        <v>7.924114231465607</v>
      </c>
      <c r="Z2494" s="18">
        <v>43.932330284778523</v>
      </c>
      <c r="AA2494" s="18">
        <v>113.18062091239319</v>
      </c>
      <c r="AB2494" s="18">
        <v>91.624565124511719</v>
      </c>
      <c r="AC2494" s="18">
        <v>99.984855651855469</v>
      </c>
      <c r="AD2494" s="18">
        <v>94.96734619140625</v>
      </c>
      <c r="AE2494" s="18">
        <v>100.90660095214839</v>
      </c>
      <c r="AF2494" s="18">
        <v>105.48619079589839</v>
      </c>
      <c r="AG2494" s="18">
        <v>96.975135803222656</v>
      </c>
      <c r="AH2494" s="18">
        <v>103.9457626342773</v>
      </c>
      <c r="AI2494" s="18">
        <v>90.289283752441406</v>
      </c>
      <c r="AJ2494" s="18">
        <v>75.571372985839844</v>
      </c>
      <c r="AK2494" s="18">
        <v>81.913352966308594</v>
      </c>
      <c r="AL2494" s="18">
        <v>136.25474548339841</v>
      </c>
      <c r="AM2494" s="18">
        <v>111.9914093017578</v>
      </c>
      <c r="AN2494" s="18">
        <v>113.90358734130859</v>
      </c>
      <c r="AO2494" s="18">
        <v>39.033527374267578</v>
      </c>
    </row>
    <row r="2495" spans="1:41" x14ac:dyDescent="0.3">
      <c r="A2495" s="4" t="s">
        <v>6561</v>
      </c>
      <c r="B2495" s="8" t="s">
        <v>9365</v>
      </c>
      <c r="C2495" s="87" t="s">
        <v>5494</v>
      </c>
      <c r="D2495" s="87" t="s">
        <v>4836</v>
      </c>
      <c r="E2495" s="87" t="s">
        <v>6540</v>
      </c>
      <c r="F2495" s="110">
        <v>2.384970234416786</v>
      </c>
      <c r="G2495" s="18">
        <v>14.35604543228845</v>
      </c>
      <c r="H2495" s="18">
        <v>21.589771648028432</v>
      </c>
      <c r="I2495" s="18">
        <v>58.131801266975351</v>
      </c>
      <c r="J2495" s="18">
        <v>103.60646820068359</v>
      </c>
      <c r="K2495" s="18">
        <v>104.92429351806641</v>
      </c>
      <c r="L2495" s="18">
        <v>103.2165603637695</v>
      </c>
      <c r="M2495" s="18">
        <v>95.231056213378906</v>
      </c>
      <c r="N2495" s="18">
        <v>87.945533752441406</v>
      </c>
      <c r="O2495" s="18">
        <v>92.39990234375</v>
      </c>
      <c r="P2495" s="18">
        <v>82.1019287109375</v>
      </c>
      <c r="Q2495" s="18">
        <v>75.479835510253906</v>
      </c>
      <c r="R2495" s="18">
        <v>88.843093872070313</v>
      </c>
      <c r="S2495" s="18">
        <v>95.800956726074219</v>
      </c>
      <c r="T2495" s="18">
        <v>75.214889526367188</v>
      </c>
      <c r="U2495" s="18">
        <v>107.8222122192383</v>
      </c>
      <c r="V2495" s="18">
        <v>135.87040710449219</v>
      </c>
      <c r="W2495" s="18">
        <v>133.49833679199219</v>
      </c>
      <c r="X2495" s="103">
        <v>1.5639647920718689</v>
      </c>
      <c r="Y2495" s="18">
        <v>6.7539519117362063</v>
      </c>
      <c r="Z2495" s="18">
        <v>37.44479666076532</v>
      </c>
      <c r="AA2495" s="18">
        <v>96.467119056329693</v>
      </c>
      <c r="AB2495" s="18">
        <v>78.094268798828125</v>
      </c>
      <c r="AC2495" s="18">
        <v>81.878372192382813</v>
      </c>
      <c r="AD2495" s="18">
        <v>87.426239013671875</v>
      </c>
      <c r="AE2495" s="18">
        <v>90.463821411132813</v>
      </c>
      <c r="AF2495" s="18">
        <v>104.4247360229492</v>
      </c>
      <c r="AG2495" s="18">
        <v>102.9738464355469</v>
      </c>
      <c r="AH2495" s="18">
        <v>94.591484069824219</v>
      </c>
      <c r="AI2495" s="18">
        <v>98.654716491699219</v>
      </c>
      <c r="AJ2495" s="18">
        <v>78.031326293945313</v>
      </c>
      <c r="AK2495" s="18">
        <v>102.844841003418</v>
      </c>
      <c r="AL2495" s="18">
        <v>130.76353454589841</v>
      </c>
      <c r="AM2495" s="18">
        <v>118.10948181152339</v>
      </c>
      <c r="AN2495" s="18">
        <v>157.3769226074219</v>
      </c>
      <c r="AO2495" s="18">
        <v>112.3476181030273</v>
      </c>
    </row>
    <row r="2496" spans="1:41" x14ac:dyDescent="0.3">
      <c r="A2496" s="4" t="s">
        <v>6395</v>
      </c>
      <c r="B2496" s="8" t="s">
        <v>9366</v>
      </c>
      <c r="C2496" s="87" t="s">
        <v>5494</v>
      </c>
      <c r="D2496" s="87" t="s">
        <v>4836</v>
      </c>
      <c r="E2496" s="87" t="s">
        <v>6366</v>
      </c>
      <c r="F2496" s="110">
        <v>2.6297132356039579</v>
      </c>
      <c r="G2496" s="18">
        <v>15.829246897688231</v>
      </c>
      <c r="H2496" s="18">
        <v>23.805290077496931</v>
      </c>
      <c r="I2496" s="18">
        <v>64.097222260992453</v>
      </c>
      <c r="J2496" s="18">
        <v>114.2384490966797</v>
      </c>
      <c r="K2496" s="18">
        <v>115.2878799438477</v>
      </c>
      <c r="L2496" s="18">
        <v>111.32656097412109</v>
      </c>
      <c r="M2496" s="18">
        <v>110.0165252685547</v>
      </c>
      <c r="N2496" s="18">
        <v>119.0092697143555</v>
      </c>
      <c r="O2496" s="18">
        <v>124.8213653564453</v>
      </c>
      <c r="P2496" s="18">
        <v>106.1237030029297</v>
      </c>
      <c r="Q2496" s="18">
        <v>98.26641845703125</v>
      </c>
      <c r="R2496" s="18">
        <v>96.197959899902344</v>
      </c>
      <c r="S2496" s="18">
        <v>94.515098571777344</v>
      </c>
      <c r="T2496" s="18">
        <v>106.7796096801758</v>
      </c>
      <c r="U2496" s="18">
        <v>152.50300598144531</v>
      </c>
      <c r="V2496" s="18">
        <v>155.85475158691409</v>
      </c>
      <c r="W2496" s="18">
        <v>137.9258117675781</v>
      </c>
      <c r="X2496" s="103">
        <v>1.9793735259546279</v>
      </c>
      <c r="Y2496" s="18">
        <v>8.547886549256134</v>
      </c>
      <c r="Z2496" s="18">
        <v>47.390605959157178</v>
      </c>
      <c r="AA2496" s="18">
        <v>122.0900000774683</v>
      </c>
      <c r="AB2496" s="18">
        <v>98.837089538574219</v>
      </c>
      <c r="AC2496" s="18">
        <v>96.3214111328125</v>
      </c>
      <c r="AD2496" s="18">
        <v>102.6918106079102</v>
      </c>
      <c r="AE2496" s="18">
        <v>122.2016143798828</v>
      </c>
      <c r="AF2496" s="18">
        <v>109.88315582275391</v>
      </c>
      <c r="AG2496" s="18">
        <v>105.96250915527339</v>
      </c>
      <c r="AH2496" s="18">
        <v>114.9900207519531</v>
      </c>
      <c r="AI2496" s="18">
        <v>108.015869140625</v>
      </c>
      <c r="AJ2496" s="18">
        <v>97.068778991699219</v>
      </c>
      <c r="AK2496" s="18">
        <v>91.262077331542969</v>
      </c>
      <c r="AL2496" s="18">
        <v>141.47734069824219</v>
      </c>
      <c r="AM2496" s="18">
        <v>116.9493408203125</v>
      </c>
      <c r="AN2496" s="18">
        <v>168.11341857910159</v>
      </c>
      <c r="AO2496" s="18">
        <v>71.851905822753906</v>
      </c>
    </row>
    <row r="2497" spans="1:41" x14ac:dyDescent="0.3">
      <c r="A2497" s="4" t="s">
        <v>6371</v>
      </c>
      <c r="B2497" s="8" t="s">
        <v>9367</v>
      </c>
      <c r="C2497" s="87" t="s">
        <v>5494</v>
      </c>
      <c r="D2497" s="87" t="s">
        <v>4836</v>
      </c>
      <c r="E2497" s="87" t="s">
        <v>6366</v>
      </c>
      <c r="F2497" s="110">
        <v>2.0845269081319202</v>
      </c>
      <c r="G2497" s="18">
        <v>12.547562466869749</v>
      </c>
      <c r="H2497" s="18">
        <v>18.870030028590339</v>
      </c>
      <c r="I2497" s="18">
        <v>50.808728012833967</v>
      </c>
      <c r="J2497" s="18">
        <v>90.554786682128906</v>
      </c>
      <c r="K2497" s="18">
        <v>85.434967041015625</v>
      </c>
      <c r="L2497" s="18">
        <v>89.535346984863281</v>
      </c>
      <c r="M2497" s="18">
        <v>76.443618774414063</v>
      </c>
      <c r="N2497" s="18">
        <v>78.733573913574219</v>
      </c>
      <c r="O2497" s="18">
        <v>66.121429443359375</v>
      </c>
      <c r="P2497" s="18">
        <v>63.03466796875</v>
      </c>
      <c r="Q2497" s="18">
        <v>52.215934753417969</v>
      </c>
      <c r="R2497" s="18">
        <v>54.656978607177727</v>
      </c>
      <c r="S2497" s="18">
        <v>65.965644836425781</v>
      </c>
      <c r="T2497" s="18">
        <v>59.017265319824219</v>
      </c>
      <c r="U2497" s="18">
        <v>109.37851715087891</v>
      </c>
      <c r="V2497" s="18">
        <v>121.09226226806641</v>
      </c>
      <c r="W2497" s="18">
        <v>68.86541748046875</v>
      </c>
      <c r="X2497" s="103">
        <v>1.279407984273224</v>
      </c>
      <c r="Y2497" s="18">
        <v>5.5250988034234627</v>
      </c>
      <c r="Z2497" s="18">
        <v>30.631873594676819</v>
      </c>
      <c r="AA2497" s="18">
        <v>78.915332983296665</v>
      </c>
      <c r="AB2497" s="18">
        <v>63.885345458984382</v>
      </c>
      <c r="AC2497" s="18">
        <v>76.928993225097656</v>
      </c>
      <c r="AD2497" s="18">
        <v>77.931892395019531</v>
      </c>
      <c r="AE2497" s="18">
        <v>85.300895690917969</v>
      </c>
      <c r="AF2497" s="18">
        <v>74.676185607910156</v>
      </c>
      <c r="AG2497" s="18">
        <v>85.567779541015625</v>
      </c>
      <c r="AH2497" s="18">
        <v>73.047218322753906</v>
      </c>
      <c r="AI2497" s="18">
        <v>81.024833679199219</v>
      </c>
      <c r="AJ2497" s="18">
        <v>66.958763122558594</v>
      </c>
      <c r="AK2497" s="18">
        <v>103.987907409668</v>
      </c>
      <c r="AL2497" s="18">
        <v>80.954269409179688</v>
      </c>
      <c r="AM2497" s="18">
        <v>104.8833312988281</v>
      </c>
      <c r="AN2497" s="18">
        <v>93.369277954101563</v>
      </c>
      <c r="AO2497" s="18">
        <v>8.4732141494750977</v>
      </c>
    </row>
    <row r="2498" spans="1:41" x14ac:dyDescent="0.3">
      <c r="A2498" s="4" t="s">
        <v>6564</v>
      </c>
      <c r="B2498" s="8" t="s">
        <v>9368</v>
      </c>
      <c r="C2498" s="87" t="s">
        <v>5494</v>
      </c>
      <c r="D2498" s="87" t="s">
        <v>4836</v>
      </c>
      <c r="E2498" s="87" t="s">
        <v>6540</v>
      </c>
      <c r="F2498" s="110">
        <v>2.4494354729626391</v>
      </c>
      <c r="G2498" s="18">
        <v>14.744086289156369</v>
      </c>
      <c r="H2498" s="18">
        <v>22.173338587085421</v>
      </c>
      <c r="I2498" s="18">
        <v>59.703091500160198</v>
      </c>
      <c r="J2498" s="18">
        <v>106.4069290161133</v>
      </c>
      <c r="K2498" s="18">
        <v>114.12265777587891</v>
      </c>
      <c r="L2498" s="18">
        <v>110.92535400390631</v>
      </c>
      <c r="M2498" s="18">
        <v>98.196846008300781</v>
      </c>
      <c r="N2498" s="18">
        <v>120.0390548706055</v>
      </c>
      <c r="O2498" s="18">
        <v>124.4547958374023</v>
      </c>
      <c r="P2498" s="18">
        <v>94.750587463378906</v>
      </c>
      <c r="Q2498" s="18">
        <v>86.179733276367188</v>
      </c>
      <c r="R2498" s="18">
        <v>98.346382141113281</v>
      </c>
      <c r="S2498" s="18">
        <v>101.9350662231445</v>
      </c>
      <c r="T2498" s="18">
        <v>146.7934265136719</v>
      </c>
      <c r="U2498" s="18">
        <v>116.4634552001953</v>
      </c>
      <c r="V2498" s="18">
        <v>129.60333251953131</v>
      </c>
      <c r="W2498" s="18">
        <v>87.1397705078125</v>
      </c>
      <c r="X2498" s="103">
        <v>2.1672397336420142</v>
      </c>
      <c r="Y2498" s="18">
        <v>9.3591831583568741</v>
      </c>
      <c r="Z2498" s="18">
        <v>51.888540939499123</v>
      </c>
      <c r="AA2498" s="18">
        <v>133.6778004649897</v>
      </c>
      <c r="AB2498" s="18">
        <v>108.21791076660161</v>
      </c>
      <c r="AC2498" s="18">
        <v>95.91278076171875</v>
      </c>
      <c r="AD2498" s="18">
        <v>111.8894729614258</v>
      </c>
      <c r="AE2498" s="18">
        <v>107.2407150268555</v>
      </c>
      <c r="AF2498" s="18">
        <v>122.5568542480469</v>
      </c>
      <c r="AG2498" s="18">
        <v>120.1663055419922</v>
      </c>
      <c r="AH2498" s="18">
        <v>115.34625244140631</v>
      </c>
      <c r="AI2498" s="18">
        <v>103.36058044433589</v>
      </c>
      <c r="AJ2498" s="18">
        <v>71.003250122070313</v>
      </c>
      <c r="AK2498" s="18">
        <v>115.5375061035156</v>
      </c>
      <c r="AL2498" s="18">
        <v>133.78678894042969</v>
      </c>
      <c r="AM2498" s="18">
        <v>101.8325958251953</v>
      </c>
      <c r="AN2498" s="18">
        <v>106.44704437255859</v>
      </c>
      <c r="AO2498" s="18">
        <v>47.660129547119141</v>
      </c>
    </row>
    <row r="2499" spans="1:41" x14ac:dyDescent="0.3">
      <c r="A2499" s="4" t="s">
        <v>6397</v>
      </c>
      <c r="B2499" s="8" t="s">
        <v>9369</v>
      </c>
      <c r="C2499" s="87" t="s">
        <v>5494</v>
      </c>
      <c r="D2499" s="87" t="s">
        <v>4836</v>
      </c>
      <c r="E2499" s="87" t="s">
        <v>6366</v>
      </c>
      <c r="F2499" s="110">
        <v>2.6050316102537989</v>
      </c>
      <c r="G2499" s="18">
        <v>15.680678781509521</v>
      </c>
      <c r="H2499" s="18">
        <v>23.58186143779216</v>
      </c>
      <c r="I2499" s="18">
        <v>63.495626769737939</v>
      </c>
      <c r="J2499" s="18">
        <v>113.16624450683589</v>
      </c>
      <c r="K2499" s="18">
        <v>114.150634765625</v>
      </c>
      <c r="L2499" s="18">
        <v>106.3248748779297</v>
      </c>
      <c r="M2499" s="18">
        <v>103.75621032714839</v>
      </c>
      <c r="N2499" s="18">
        <v>109.01243591308589</v>
      </c>
      <c r="O2499" s="18">
        <v>120.8839797973633</v>
      </c>
      <c r="P2499" s="18">
        <v>99.673828125</v>
      </c>
      <c r="Q2499" s="18">
        <v>93.698577880859375</v>
      </c>
      <c r="R2499" s="18">
        <v>92.893577575683594</v>
      </c>
      <c r="S2499" s="18">
        <v>120.16697692871089</v>
      </c>
      <c r="T2499" s="18">
        <v>124.5736923217773</v>
      </c>
      <c r="U2499" s="18">
        <v>171.06752014160159</v>
      </c>
      <c r="V2499" s="18">
        <v>212.01039123535159</v>
      </c>
      <c r="W2499" s="18">
        <v>119.9971084594727</v>
      </c>
      <c r="X2499" s="103">
        <v>2.1471472537044152</v>
      </c>
      <c r="Y2499" s="18">
        <v>9.2724141697108475</v>
      </c>
      <c r="Z2499" s="18">
        <v>51.407482267662132</v>
      </c>
      <c r="AA2499" s="18">
        <v>132.43847355424151</v>
      </c>
      <c r="AB2499" s="18">
        <v>107.21462249755859</v>
      </c>
      <c r="AC2499" s="18">
        <v>99.989326477050781</v>
      </c>
      <c r="AD2499" s="18">
        <v>97.90185546875</v>
      </c>
      <c r="AE2499" s="18">
        <v>114.8772277832031</v>
      </c>
      <c r="AF2499" s="18">
        <v>116.7334060668945</v>
      </c>
      <c r="AG2499" s="18">
        <v>123.11932373046881</v>
      </c>
      <c r="AH2499" s="18">
        <v>127.1700820922852</v>
      </c>
      <c r="AI2499" s="18">
        <v>107.91347503662109</v>
      </c>
      <c r="AJ2499" s="18">
        <v>91.937828063964844</v>
      </c>
      <c r="AK2499" s="18">
        <v>97.721054077148438</v>
      </c>
      <c r="AL2499" s="18">
        <v>141.5625915527344</v>
      </c>
      <c r="AM2499" s="18">
        <v>179.09788513183591</v>
      </c>
      <c r="AN2499" s="18">
        <v>127.6366653442383</v>
      </c>
      <c r="AO2499" s="18">
        <v>126.4096603393555</v>
      </c>
    </row>
    <row r="2500" spans="1:41" x14ac:dyDescent="0.3">
      <c r="A2500" s="4" t="s">
        <v>6385</v>
      </c>
      <c r="B2500" s="8" t="s">
        <v>7890</v>
      </c>
      <c r="C2500" s="87" t="s">
        <v>5494</v>
      </c>
      <c r="D2500" s="87" t="s">
        <v>4836</v>
      </c>
      <c r="E2500" s="87" t="s">
        <v>6366</v>
      </c>
      <c r="F2500" s="110">
        <v>2.7005122116734919</v>
      </c>
      <c r="G2500" s="18">
        <v>16.25541293630225</v>
      </c>
      <c r="H2500" s="18">
        <v>24.446192720304651</v>
      </c>
      <c r="I2500" s="18">
        <v>65.822892438082093</v>
      </c>
      <c r="J2500" s="18">
        <v>117.3140563964844</v>
      </c>
      <c r="K2500" s="18">
        <v>130.5260314941406</v>
      </c>
      <c r="L2500" s="18">
        <v>120.72828674316411</v>
      </c>
      <c r="M2500" s="18">
        <v>120.0693054199219</v>
      </c>
      <c r="N2500" s="18">
        <v>118.9705123901367</v>
      </c>
      <c r="O2500" s="18">
        <v>104.58905029296881</v>
      </c>
      <c r="P2500" s="18">
        <v>96.188018798828125</v>
      </c>
      <c r="Q2500" s="18">
        <v>91.675971984863281</v>
      </c>
      <c r="R2500" s="18">
        <v>100.73427581787109</v>
      </c>
      <c r="S2500" s="18">
        <v>105.05938720703131</v>
      </c>
      <c r="T2500" s="18">
        <v>102.0486297607422</v>
      </c>
      <c r="U2500" s="18">
        <v>140.9332275390625</v>
      </c>
      <c r="V2500" s="18">
        <v>136.55537414550781</v>
      </c>
      <c r="W2500" s="18">
        <v>107.38401794433589</v>
      </c>
      <c r="X2500" s="103">
        <v>2.2692135422829822</v>
      </c>
      <c r="Y2500" s="18">
        <v>9.7995550921171581</v>
      </c>
      <c r="Z2500" s="18">
        <v>54.330020791629558</v>
      </c>
      <c r="AA2500" s="18">
        <v>139.9676604341287</v>
      </c>
      <c r="AB2500" s="18">
        <v>113.3098220825195</v>
      </c>
      <c r="AC2500" s="18">
        <v>106.2930068969727</v>
      </c>
      <c r="AD2500" s="18">
        <v>104.9607009887695</v>
      </c>
      <c r="AE2500" s="18">
        <v>109.8266220092773</v>
      </c>
      <c r="AF2500" s="18">
        <v>124.81459045410161</v>
      </c>
      <c r="AG2500" s="18">
        <v>125.67364501953131</v>
      </c>
      <c r="AH2500" s="18">
        <v>104.4332733154297</v>
      </c>
      <c r="AI2500" s="18">
        <v>109.6785125732422</v>
      </c>
      <c r="AJ2500" s="18">
        <v>78.166061401367188</v>
      </c>
      <c r="AK2500" s="18">
        <v>117.3762741088867</v>
      </c>
      <c r="AL2500" s="18">
        <v>105.6972732543945</v>
      </c>
      <c r="AM2500" s="18">
        <v>110.96926116943359</v>
      </c>
      <c r="AN2500" s="18">
        <v>200.6525573730469</v>
      </c>
      <c r="AO2500" s="18">
        <v>100.7470169067383</v>
      </c>
    </row>
    <row r="2501" spans="1:41" x14ac:dyDescent="0.3">
      <c r="A2501" s="4" t="s">
        <v>6558</v>
      </c>
      <c r="B2501" s="8" t="s">
        <v>9370</v>
      </c>
      <c r="C2501" s="87" t="s">
        <v>5494</v>
      </c>
      <c r="D2501" s="87" t="s">
        <v>4836</v>
      </c>
      <c r="E2501" s="87" t="s">
        <v>6540</v>
      </c>
      <c r="F2501" s="110">
        <v>2.5541996082527239</v>
      </c>
      <c r="G2501" s="18">
        <v>15.37470157491345</v>
      </c>
      <c r="H2501" s="18">
        <v>23.12170839278625</v>
      </c>
      <c r="I2501" s="18">
        <v>62.256636112459731</v>
      </c>
      <c r="J2501" s="18">
        <v>110.95803070068359</v>
      </c>
      <c r="K2501" s="18">
        <v>109.7084579467773</v>
      </c>
      <c r="L2501" s="18">
        <v>113.9027099609375</v>
      </c>
      <c r="M2501" s="18">
        <v>113.5071716308594</v>
      </c>
      <c r="N2501" s="18">
        <v>109.133659362793</v>
      </c>
      <c r="O2501" s="18">
        <v>102.82090759277339</v>
      </c>
      <c r="P2501" s="18">
        <v>103.60263824462891</v>
      </c>
      <c r="Q2501" s="18">
        <v>100.0255889892578</v>
      </c>
      <c r="R2501" s="18">
        <v>109.9303512573242</v>
      </c>
      <c r="S2501" s="18">
        <v>105.9376907348633</v>
      </c>
      <c r="T2501" s="18">
        <v>115.3014602661133</v>
      </c>
      <c r="U2501" s="18">
        <v>142.97010803222659</v>
      </c>
      <c r="V2501" s="18">
        <v>146.19476318359381</v>
      </c>
      <c r="W2501" s="18">
        <v>86.286834716796875</v>
      </c>
      <c r="X2501" s="103">
        <v>2.182215852863961</v>
      </c>
      <c r="Y2501" s="18">
        <v>9.4238572415345772</v>
      </c>
      <c r="Z2501" s="18">
        <v>52.247102552826917</v>
      </c>
      <c r="AA2501" s="18">
        <v>134.60154445418229</v>
      </c>
      <c r="AB2501" s="18">
        <v>108.96572113037109</v>
      </c>
      <c r="AC2501" s="18">
        <v>98.352394104003906</v>
      </c>
      <c r="AD2501" s="18">
        <v>105.71649169921881</v>
      </c>
      <c r="AE2501" s="18">
        <v>109.7666091918945</v>
      </c>
      <c r="AF2501" s="18">
        <v>113.9219970703125</v>
      </c>
      <c r="AG2501" s="18">
        <v>109.48291015625</v>
      </c>
      <c r="AH2501" s="18">
        <v>119.6762313842773</v>
      </c>
      <c r="AI2501" s="18">
        <v>114.6199035644531</v>
      </c>
      <c r="AJ2501" s="18">
        <v>101.0409469604492</v>
      </c>
      <c r="AK2501" s="18">
        <v>97.699188232421875</v>
      </c>
      <c r="AL2501" s="18">
        <v>132.7112121582031</v>
      </c>
      <c r="AM2501" s="18">
        <v>177.55824279785159</v>
      </c>
      <c r="AN2501" s="18">
        <v>124.95851135253911</v>
      </c>
      <c r="AO2501" s="18">
        <v>111.7775802612305</v>
      </c>
    </row>
    <row r="2502" spans="1:41" x14ac:dyDescent="0.3">
      <c r="A2502" s="4" t="s">
        <v>6556</v>
      </c>
      <c r="B2502" s="8" t="s">
        <v>9371</v>
      </c>
      <c r="C2502" s="87" t="s">
        <v>5494</v>
      </c>
      <c r="D2502" s="87" t="s">
        <v>4836</v>
      </c>
      <c r="E2502" s="87" t="s">
        <v>6540</v>
      </c>
      <c r="F2502" s="110">
        <v>1.9767220027806931</v>
      </c>
      <c r="G2502" s="18">
        <v>11.89864362641125</v>
      </c>
      <c r="H2502" s="18">
        <v>17.89413387043998</v>
      </c>
      <c r="I2502" s="18">
        <v>48.181066986693281</v>
      </c>
      <c r="J2502" s="18">
        <v>85.871589660644531</v>
      </c>
      <c r="K2502" s="18">
        <v>86.445892333984375</v>
      </c>
      <c r="L2502" s="18">
        <v>97.03155517578125</v>
      </c>
      <c r="M2502" s="18">
        <v>89.805320739746094</v>
      </c>
      <c r="N2502" s="18">
        <v>93.922370910644531</v>
      </c>
      <c r="O2502" s="18">
        <v>98.722755432128906</v>
      </c>
      <c r="P2502" s="18">
        <v>85.796043395996094</v>
      </c>
      <c r="Q2502" s="18">
        <v>70.398551940917969</v>
      </c>
      <c r="R2502" s="18">
        <v>56.763034820556641</v>
      </c>
      <c r="S2502" s="18">
        <v>73.892974853515625</v>
      </c>
      <c r="T2502" s="18">
        <v>97.672950744628906</v>
      </c>
      <c r="U2502" s="18">
        <v>73.75640869140625</v>
      </c>
      <c r="V2502" s="18">
        <v>99.69757080078125</v>
      </c>
      <c r="W2502" s="18">
        <v>133.4602966308594</v>
      </c>
      <c r="X2502" s="103">
        <v>1.7976693808504789</v>
      </c>
      <c r="Y2502" s="18">
        <v>7.7632006890515752</v>
      </c>
      <c r="Z2502" s="18">
        <v>43.040204466531769</v>
      </c>
      <c r="AA2502" s="18">
        <v>110.8822826866122</v>
      </c>
      <c r="AB2502" s="18">
        <v>89.763961791992188</v>
      </c>
      <c r="AC2502" s="18">
        <v>84.800827026367188</v>
      </c>
      <c r="AD2502" s="18">
        <v>81.427230834960938</v>
      </c>
      <c r="AE2502" s="18">
        <v>95.052650451660156</v>
      </c>
      <c r="AF2502" s="18">
        <v>90.558586120605469</v>
      </c>
      <c r="AG2502" s="18">
        <v>120.5874404907227</v>
      </c>
      <c r="AH2502" s="18">
        <v>99.381431579589844</v>
      </c>
      <c r="AI2502" s="18">
        <v>69.216987609863281</v>
      </c>
      <c r="AJ2502" s="18">
        <v>55.068790435791023</v>
      </c>
      <c r="AK2502" s="18">
        <v>62.691524505615227</v>
      </c>
      <c r="AL2502" s="18">
        <v>70.084304809570313</v>
      </c>
      <c r="AM2502" s="18">
        <v>87.283645629882813</v>
      </c>
      <c r="AN2502" s="18">
        <v>131.7294921875</v>
      </c>
      <c r="AO2502" s="18">
        <v>66.421234130859375</v>
      </c>
    </row>
    <row r="2503" spans="1:41" x14ac:dyDescent="0.3">
      <c r="A2503" s="4" t="s">
        <v>5927</v>
      </c>
      <c r="B2503" s="8" t="s">
        <v>9372</v>
      </c>
      <c r="C2503" s="87" t="s">
        <v>5494</v>
      </c>
      <c r="D2503" s="87" t="s">
        <v>4836</v>
      </c>
      <c r="E2503" s="87" t="s">
        <v>5925</v>
      </c>
      <c r="F2503" s="110">
        <v>3.430171981396454</v>
      </c>
      <c r="G2503" s="18">
        <v>20.64751337139111</v>
      </c>
      <c r="H2503" s="18">
        <v>31.05138534776065</v>
      </c>
      <c r="I2503" s="18">
        <v>83.607783886177913</v>
      </c>
      <c r="J2503" s="18">
        <v>149.0115051269531</v>
      </c>
      <c r="K2503" s="18">
        <v>132.1370544433594</v>
      </c>
      <c r="L2503" s="18">
        <v>136.16304016113281</v>
      </c>
      <c r="M2503" s="18">
        <v>134.4092712402344</v>
      </c>
      <c r="N2503" s="18">
        <v>132.71974182128909</v>
      </c>
      <c r="O2503" s="18">
        <v>138.0589599609375</v>
      </c>
      <c r="P2503" s="18">
        <v>125.4580459594727</v>
      </c>
      <c r="Q2503" s="18">
        <v>123.99050140380859</v>
      </c>
      <c r="R2503" s="18">
        <v>108.15859222412109</v>
      </c>
      <c r="S2503" s="18">
        <v>129.4316711425781</v>
      </c>
      <c r="T2503" s="18">
        <v>184.1949157714844</v>
      </c>
      <c r="U2503" s="18">
        <v>170.4984436035156</v>
      </c>
      <c r="V2503" s="18">
        <v>269.02252197265631</v>
      </c>
      <c r="W2503" s="18">
        <v>121.0941848754883</v>
      </c>
      <c r="X2503" s="103">
        <v>2.6949488112946929</v>
      </c>
      <c r="Y2503" s="18">
        <v>11.63808467322492</v>
      </c>
      <c r="Z2503" s="18">
        <v>64.523070315679959</v>
      </c>
      <c r="AA2503" s="18">
        <v>166.22749383346269</v>
      </c>
      <c r="AB2503" s="18">
        <v>134.56828308105469</v>
      </c>
      <c r="AC2503" s="18">
        <v>118.2676086425781</v>
      </c>
      <c r="AD2503" s="18">
        <v>128.09454345703131</v>
      </c>
      <c r="AE2503" s="18">
        <v>134.54054260253909</v>
      </c>
      <c r="AF2503" s="18">
        <v>146.2957763671875</v>
      </c>
      <c r="AG2503" s="18">
        <v>161.1121826171875</v>
      </c>
      <c r="AH2503" s="18">
        <v>141.16926574707031</v>
      </c>
      <c r="AI2503" s="18">
        <v>138.06642150878909</v>
      </c>
      <c r="AJ2503" s="18">
        <v>130.24884033203131</v>
      </c>
      <c r="AK2503" s="18">
        <v>126.7161102294922</v>
      </c>
      <c r="AL2503" s="18">
        <v>142.41981506347659</v>
      </c>
      <c r="AM2503" s="18">
        <v>179.05401611328131</v>
      </c>
      <c r="AN2503" s="18">
        <v>174.6463623046875</v>
      </c>
      <c r="AO2503" s="18">
        <v>117.0871658325195</v>
      </c>
    </row>
    <row r="2504" spans="1:41" x14ac:dyDescent="0.3">
      <c r="A2504" s="4" t="s">
        <v>6554</v>
      </c>
      <c r="B2504" s="8" t="s">
        <v>9373</v>
      </c>
      <c r="C2504" s="87" t="s">
        <v>5494</v>
      </c>
      <c r="D2504" s="87" t="s">
        <v>4836</v>
      </c>
      <c r="E2504" s="87" t="s">
        <v>6540</v>
      </c>
      <c r="F2504" s="110">
        <v>2.5371667999120859</v>
      </c>
      <c r="G2504" s="18">
        <v>15.272174605457399</v>
      </c>
      <c r="H2504" s="18">
        <v>22.967520119367851</v>
      </c>
      <c r="I2504" s="18">
        <v>61.841474608476211</v>
      </c>
      <c r="J2504" s="18">
        <v>110.2181015014648</v>
      </c>
      <c r="K2504" s="18">
        <v>128.77967834472659</v>
      </c>
      <c r="L2504" s="18">
        <v>128.2856140136719</v>
      </c>
      <c r="M2504" s="18">
        <v>119.0603866577148</v>
      </c>
      <c r="N2504" s="18">
        <v>117.9601516723633</v>
      </c>
      <c r="O2504" s="18">
        <v>120.9347610473633</v>
      </c>
      <c r="P2504" s="18">
        <v>116.4612655639648</v>
      </c>
      <c r="Q2504" s="18">
        <v>123.21840667724609</v>
      </c>
      <c r="R2504" s="18">
        <v>110.1902160644531</v>
      </c>
      <c r="S2504" s="18">
        <v>121.8469696044922</v>
      </c>
      <c r="T2504" s="18">
        <v>135.32066345214841</v>
      </c>
      <c r="U2504" s="18">
        <v>167.87882995605469</v>
      </c>
      <c r="V2504" s="18">
        <v>173.9160461425781</v>
      </c>
      <c r="W2504" s="18">
        <v>154.19880676269531</v>
      </c>
      <c r="X2504" s="103">
        <v>2.2520407463003309</v>
      </c>
      <c r="Y2504" s="18">
        <v>9.7253947025451968</v>
      </c>
      <c r="Z2504" s="18">
        <v>53.918865849442341</v>
      </c>
      <c r="AA2504" s="18">
        <v>138.90842293531401</v>
      </c>
      <c r="AB2504" s="18">
        <v>112.4523239135742</v>
      </c>
      <c r="AC2504" s="18">
        <v>111.29164123535161</v>
      </c>
      <c r="AD2504" s="18">
        <v>117.60362243652339</v>
      </c>
      <c r="AE2504" s="18">
        <v>109.7737731933594</v>
      </c>
      <c r="AF2504" s="18">
        <v>121.0688400268555</v>
      </c>
      <c r="AG2504" s="18">
        <v>124.30649566650391</v>
      </c>
      <c r="AH2504" s="18">
        <v>119.27870941162109</v>
      </c>
      <c r="AI2504" s="18">
        <v>105.64697265625</v>
      </c>
      <c r="AJ2504" s="18">
        <v>96.026466369628906</v>
      </c>
      <c r="AK2504" s="18">
        <v>114.12159729003911</v>
      </c>
      <c r="AL2504" s="18">
        <v>138.87434387207031</v>
      </c>
      <c r="AM2504" s="18">
        <v>152.16363525390631</v>
      </c>
      <c r="AN2504" s="18">
        <v>165.0270690917969</v>
      </c>
      <c r="AO2504" s="18">
        <v>151.3470458984375</v>
      </c>
    </row>
    <row r="2505" spans="1:41" x14ac:dyDescent="0.3">
      <c r="A2505" s="4" t="s">
        <v>5941</v>
      </c>
      <c r="B2505" s="8" t="s">
        <v>9374</v>
      </c>
      <c r="C2505" s="87" t="s">
        <v>5494</v>
      </c>
      <c r="D2505" s="87" t="s">
        <v>4836</v>
      </c>
      <c r="E2505" s="87" t="s">
        <v>5925</v>
      </c>
      <c r="F2505" s="110">
        <v>3.2991002851419071</v>
      </c>
      <c r="G2505" s="18">
        <v>19.85854284288574</v>
      </c>
      <c r="H2505" s="18">
        <v>29.86486823705658</v>
      </c>
      <c r="I2505" s="18">
        <v>80.413012862019642</v>
      </c>
      <c r="J2505" s="18">
        <v>143.31756591796881</v>
      </c>
      <c r="K2505" s="18">
        <v>139.71974182128909</v>
      </c>
      <c r="L2505" s="18">
        <v>132.04121398925781</v>
      </c>
      <c r="M2505" s="18">
        <v>140.0010681152344</v>
      </c>
      <c r="N2505" s="18">
        <v>145.545166015625</v>
      </c>
      <c r="O2505" s="18">
        <v>152.8471984863281</v>
      </c>
      <c r="P2505" s="18">
        <v>137.04179382324219</v>
      </c>
      <c r="Q2505" s="18">
        <v>120.919807434082</v>
      </c>
      <c r="R2505" s="18">
        <v>139.668701171875</v>
      </c>
      <c r="S2505" s="18">
        <v>116.34376525878911</v>
      </c>
      <c r="T2505" s="18">
        <v>182.96989440917969</v>
      </c>
      <c r="U2505" s="18">
        <v>142.96730041503909</v>
      </c>
      <c r="V2505" s="18">
        <v>218.56275939941409</v>
      </c>
      <c r="W2505" s="18">
        <v>189.84590148925781</v>
      </c>
      <c r="X2505" s="103">
        <v>3.467945260773591</v>
      </c>
      <c r="Y2505" s="18">
        <v>14.976254991501101</v>
      </c>
      <c r="Z2505" s="18">
        <v>83.030325093382629</v>
      </c>
      <c r="AA2505" s="18">
        <v>213.90679000432829</v>
      </c>
      <c r="AB2505" s="18">
        <v>173.1667175292969</v>
      </c>
      <c r="AC2505" s="18">
        <v>123.31011962890631</v>
      </c>
      <c r="AD2505" s="18">
        <v>129.2296447753906</v>
      </c>
      <c r="AE2505" s="18">
        <v>144.37522888183591</v>
      </c>
      <c r="AF2505" s="18">
        <v>142.93682861328131</v>
      </c>
      <c r="AG2505" s="18">
        <v>144.20906066894531</v>
      </c>
      <c r="AH2505" s="18">
        <v>162.53144836425781</v>
      </c>
      <c r="AI2505" s="18">
        <v>142.97172546386719</v>
      </c>
      <c r="AJ2505" s="18">
        <v>115.718879699707</v>
      </c>
      <c r="AK2505" s="18">
        <v>138.94953918457031</v>
      </c>
      <c r="AL2505" s="18">
        <v>149.58464050292969</v>
      </c>
      <c r="AM2505" s="18">
        <v>172.78230285644531</v>
      </c>
      <c r="AN2505" s="18">
        <v>139.95697021484381</v>
      </c>
      <c r="AO2505" s="18">
        <v>111.59239196777339</v>
      </c>
    </row>
    <row r="2506" spans="1:41" x14ac:dyDescent="0.3">
      <c r="A2506" s="4" t="s">
        <v>5949</v>
      </c>
      <c r="B2506" s="8" t="s">
        <v>9375</v>
      </c>
      <c r="C2506" s="87" t="s">
        <v>5494</v>
      </c>
      <c r="D2506" s="87" t="s">
        <v>4836</v>
      </c>
      <c r="E2506" s="87" t="s">
        <v>5925</v>
      </c>
      <c r="F2506" s="110">
        <v>3.1873086938493649</v>
      </c>
      <c r="G2506" s="18">
        <v>19.185626619285159</v>
      </c>
      <c r="H2506" s="18">
        <v>28.852882890930911</v>
      </c>
      <c r="I2506" s="18">
        <v>77.688179455481929</v>
      </c>
      <c r="J2506" s="18">
        <v>138.461181640625</v>
      </c>
      <c r="K2506" s="18">
        <v>144.05888366699219</v>
      </c>
      <c r="L2506" s="18">
        <v>139.9728698730469</v>
      </c>
      <c r="M2506" s="18">
        <v>137.06791687011719</v>
      </c>
      <c r="N2506" s="18">
        <v>138.60008239746091</v>
      </c>
      <c r="O2506" s="18">
        <v>140.13224792480469</v>
      </c>
      <c r="P2506" s="18">
        <v>140.2843017578125</v>
      </c>
      <c r="Q2506" s="18">
        <v>123.4222106933594</v>
      </c>
      <c r="R2506" s="18">
        <v>132.1153564453125</v>
      </c>
      <c r="S2506" s="18">
        <v>124.2124099731445</v>
      </c>
      <c r="T2506" s="18">
        <v>148.9465637207031</v>
      </c>
      <c r="U2506" s="18">
        <v>180.81941223144531</v>
      </c>
      <c r="V2506" s="18">
        <v>170.2002868652344</v>
      </c>
      <c r="W2506" s="18">
        <v>168.19963073730469</v>
      </c>
      <c r="X2506" s="103">
        <v>3.0004334076384889</v>
      </c>
      <c r="Y2506" s="18">
        <v>12.957314034359619</v>
      </c>
      <c r="Z2506" s="18">
        <v>71.837051200080694</v>
      </c>
      <c r="AA2506" s="18">
        <v>185.07012959787289</v>
      </c>
      <c r="AB2506" s="18">
        <v>149.82220458984381</v>
      </c>
      <c r="AC2506" s="18">
        <v>128.42491149902341</v>
      </c>
      <c r="AD2506" s="18">
        <v>131.74067687988281</v>
      </c>
      <c r="AE2506" s="18">
        <v>140.6028747558594</v>
      </c>
      <c r="AF2506" s="18">
        <v>145.8700866699219</v>
      </c>
      <c r="AG2506" s="18">
        <v>153.11981201171881</v>
      </c>
      <c r="AH2506" s="18">
        <v>153.73002624511719</v>
      </c>
      <c r="AI2506" s="18">
        <v>130.56004333496091</v>
      </c>
      <c r="AJ2506" s="18">
        <v>128.66357421875</v>
      </c>
      <c r="AK2506" s="18">
        <v>120.224853515625</v>
      </c>
      <c r="AL2506" s="18">
        <v>138.20222473144531</v>
      </c>
      <c r="AM2506" s="18">
        <v>164.81193542480469</v>
      </c>
      <c r="AN2506" s="18">
        <v>177.2513427734375</v>
      </c>
      <c r="AO2506" s="18">
        <v>112.28489685058589</v>
      </c>
    </row>
    <row r="2507" spans="1:41" x14ac:dyDescent="0.3">
      <c r="A2507" s="4" t="s">
        <v>6390</v>
      </c>
      <c r="B2507" s="8" t="s">
        <v>9376</v>
      </c>
      <c r="C2507" s="87" t="s">
        <v>5494</v>
      </c>
      <c r="D2507" s="87" t="s">
        <v>4836</v>
      </c>
      <c r="E2507" s="87" t="s">
        <v>6366</v>
      </c>
      <c r="F2507" s="110">
        <v>2.0837915665444182</v>
      </c>
      <c r="G2507" s="18">
        <v>12.543136165406491</v>
      </c>
      <c r="H2507" s="18">
        <v>18.863373401715769</v>
      </c>
      <c r="I2507" s="18">
        <v>50.790804631480547</v>
      </c>
      <c r="J2507" s="18">
        <v>90.522842407226563</v>
      </c>
      <c r="K2507" s="18">
        <v>92.328727722167969</v>
      </c>
      <c r="L2507" s="18">
        <v>100.9065475463867</v>
      </c>
      <c r="M2507" s="18">
        <v>84.566246032714844</v>
      </c>
      <c r="N2507" s="18">
        <v>104.040657043457</v>
      </c>
      <c r="O2507" s="18">
        <v>86.27862548828125</v>
      </c>
      <c r="P2507" s="18">
        <v>107.1519241333008</v>
      </c>
      <c r="Q2507" s="18">
        <v>65.17822265625</v>
      </c>
      <c r="R2507" s="18">
        <v>61.532901763916023</v>
      </c>
      <c r="S2507" s="18">
        <v>75.425544738769531</v>
      </c>
      <c r="T2507" s="18">
        <v>92.997322082519531</v>
      </c>
      <c r="U2507" s="18">
        <v>148.4367370605469</v>
      </c>
      <c r="V2507" s="18">
        <v>115.59555816650391</v>
      </c>
      <c r="W2507" s="18">
        <v>84.864479064941406</v>
      </c>
      <c r="X2507" s="103">
        <v>1.7946780378984679</v>
      </c>
      <c r="Y2507" s="18">
        <v>7.75028263197522</v>
      </c>
      <c r="Z2507" s="18">
        <v>42.968585061064033</v>
      </c>
      <c r="AA2507" s="18">
        <v>110.6977732666094</v>
      </c>
      <c r="AB2507" s="18">
        <v>89.614593505859375</v>
      </c>
      <c r="AC2507" s="18">
        <v>75.022384643554688</v>
      </c>
      <c r="AD2507" s="18">
        <v>83.012214660644531</v>
      </c>
      <c r="AE2507" s="18">
        <v>84.799705505371094</v>
      </c>
      <c r="AF2507" s="18">
        <v>108.00621032714839</v>
      </c>
      <c r="AG2507" s="18">
        <v>100.07286071777339</v>
      </c>
      <c r="AH2507" s="18">
        <v>106.0794372558594</v>
      </c>
      <c r="AI2507" s="18">
        <v>98.770896911621094</v>
      </c>
      <c r="AJ2507" s="18">
        <v>94.180656433105469</v>
      </c>
      <c r="AK2507" s="18">
        <v>140.80867004394531</v>
      </c>
      <c r="AL2507" s="18">
        <v>99.601097106933594</v>
      </c>
      <c r="AM2507" s="18">
        <v>138.14190673828131</v>
      </c>
      <c r="AN2507" s="18">
        <v>119.022705078125</v>
      </c>
      <c r="AO2507" s="18">
        <v>153.53363037109381</v>
      </c>
    </row>
    <row r="2508" spans="1:41" x14ac:dyDescent="0.3">
      <c r="A2508" s="4" t="s">
        <v>5940</v>
      </c>
      <c r="B2508" s="8" t="s">
        <v>9377</v>
      </c>
      <c r="C2508" s="87" t="s">
        <v>5494</v>
      </c>
      <c r="D2508" s="87" t="s">
        <v>4836</v>
      </c>
      <c r="E2508" s="87" t="s">
        <v>5925</v>
      </c>
      <c r="F2508" s="110">
        <v>2.602303979445229</v>
      </c>
      <c r="G2508" s="18">
        <v>15.664260131395871</v>
      </c>
      <c r="H2508" s="18">
        <v>23.557169755922359</v>
      </c>
      <c r="I2508" s="18">
        <v>63.429142882515627</v>
      </c>
      <c r="J2508" s="18">
        <v>113.04775238037109</v>
      </c>
      <c r="K2508" s="18">
        <v>108.76417541503911</v>
      </c>
      <c r="L2508" s="18">
        <v>106.8412704467773</v>
      </c>
      <c r="M2508" s="18">
        <v>102.41921234130859</v>
      </c>
      <c r="N2508" s="18">
        <v>114.88600158691411</v>
      </c>
      <c r="O2508" s="18">
        <v>123.3643341064453</v>
      </c>
      <c r="P2508" s="18">
        <v>122.12802886962891</v>
      </c>
      <c r="Q2508" s="18">
        <v>98.985877990722656</v>
      </c>
      <c r="R2508" s="18">
        <v>119.6477813720703</v>
      </c>
      <c r="S2508" s="18">
        <v>105.3970031738281</v>
      </c>
      <c r="T2508" s="18">
        <v>131.40264892578131</v>
      </c>
      <c r="U2508" s="18">
        <v>113.05576324462891</v>
      </c>
      <c r="V2508" s="18">
        <v>121.11277008056641</v>
      </c>
      <c r="W2508" s="18">
        <v>115.5801620483398</v>
      </c>
      <c r="X2508" s="103">
        <v>2.0928315674233628</v>
      </c>
      <c r="Y2508" s="18">
        <v>9.0378529218778993</v>
      </c>
      <c r="Z2508" s="18">
        <v>50.10704389552361</v>
      </c>
      <c r="AA2508" s="18">
        <v>129.0882205295816</v>
      </c>
      <c r="AB2508" s="18">
        <v>104.5024490356445</v>
      </c>
      <c r="AC2508" s="18">
        <v>89.359062194824219</v>
      </c>
      <c r="AD2508" s="18">
        <v>98.465995788574219</v>
      </c>
      <c r="AE2508" s="18">
        <v>112.8398971557617</v>
      </c>
      <c r="AF2508" s="18">
        <v>123.6921844482422</v>
      </c>
      <c r="AG2508" s="18">
        <v>129.1353759765625</v>
      </c>
      <c r="AH2508" s="18">
        <v>127.203987121582</v>
      </c>
      <c r="AI2508" s="18">
        <v>105.2291717529297</v>
      </c>
      <c r="AJ2508" s="18">
        <v>72.930404663085938</v>
      </c>
      <c r="AK2508" s="18">
        <v>75.229568481445313</v>
      </c>
      <c r="AL2508" s="18">
        <v>189.2696838378906</v>
      </c>
      <c r="AM2508" s="18">
        <v>111.10073089599609</v>
      </c>
      <c r="AN2508" s="18">
        <v>190.1261901855469</v>
      </c>
      <c r="AO2508" s="18">
        <v>137.64222717285159</v>
      </c>
    </row>
    <row r="2509" spans="1:41" x14ac:dyDescent="0.3">
      <c r="A2509" s="4" t="s">
        <v>6403</v>
      </c>
      <c r="B2509" s="8" t="s">
        <v>9378</v>
      </c>
      <c r="C2509" s="87" t="s">
        <v>5494</v>
      </c>
      <c r="D2509" s="87" t="s">
        <v>4836</v>
      </c>
      <c r="E2509" s="87" t="s">
        <v>6366</v>
      </c>
      <c r="F2509" s="110">
        <v>2.0620279494283982</v>
      </c>
      <c r="G2509" s="18">
        <v>12.41213265367297</v>
      </c>
      <c r="H2509" s="18">
        <v>18.666359821844029</v>
      </c>
      <c r="I2509" s="18">
        <v>50.260333329666423</v>
      </c>
      <c r="J2509" s="18">
        <v>89.577400207519531</v>
      </c>
      <c r="K2509" s="18">
        <v>105.97027587890631</v>
      </c>
      <c r="L2509" s="18">
        <v>99.163398742675781</v>
      </c>
      <c r="M2509" s="18">
        <v>110.4063262939453</v>
      </c>
      <c r="N2509" s="18">
        <v>95.848243713378906</v>
      </c>
      <c r="O2509" s="18">
        <v>97.018966674804688</v>
      </c>
      <c r="P2509" s="18">
        <v>81.790969848632813</v>
      </c>
      <c r="Q2509" s="18">
        <v>82.504959106445313</v>
      </c>
      <c r="R2509" s="18">
        <v>68.402107238769531</v>
      </c>
      <c r="S2509" s="18">
        <v>65.127212524414063</v>
      </c>
      <c r="T2509" s="18">
        <v>101.0822830200195</v>
      </c>
      <c r="U2509" s="18">
        <v>164.53291320800781</v>
      </c>
      <c r="V2509" s="18">
        <v>139.54302978515631</v>
      </c>
      <c r="W2509" s="18">
        <v>127.106086730957</v>
      </c>
      <c r="X2509" s="103">
        <v>1.600050826756874</v>
      </c>
      <c r="Y2509" s="18">
        <v>6.9097887593323062</v>
      </c>
      <c r="Z2509" s="18">
        <v>38.308776616019493</v>
      </c>
      <c r="AA2509" s="18">
        <v>98.692946531395549</v>
      </c>
      <c r="AB2509" s="18">
        <v>79.896171569824219</v>
      </c>
      <c r="AC2509" s="18">
        <v>89.5780029296875</v>
      </c>
      <c r="AD2509" s="18">
        <v>97.051864624023438</v>
      </c>
      <c r="AE2509" s="18">
        <v>102.9573440551758</v>
      </c>
      <c r="AF2509" s="18">
        <v>105.9558639526367</v>
      </c>
      <c r="AG2509" s="18">
        <v>100.2835388183594</v>
      </c>
      <c r="AH2509" s="18">
        <v>96.032493591308594</v>
      </c>
      <c r="AI2509" s="18">
        <v>80.384063720703125</v>
      </c>
      <c r="AJ2509" s="18">
        <v>73.287910461425781</v>
      </c>
      <c r="AK2509" s="18">
        <v>80.407318115234375</v>
      </c>
      <c r="AL2509" s="18">
        <v>92.254058837890625</v>
      </c>
      <c r="AM2509" s="18">
        <v>130.9169006347656</v>
      </c>
      <c r="AN2509" s="18">
        <v>118.02548980712891</v>
      </c>
      <c r="AO2509" s="18">
        <v>102.0017395019531</v>
      </c>
    </row>
    <row r="2510" spans="1:41" x14ac:dyDescent="0.3">
      <c r="A2510" s="4" t="s">
        <v>6396</v>
      </c>
      <c r="B2510" s="8" t="s">
        <v>13116</v>
      </c>
      <c r="C2510" s="87" t="s">
        <v>5494</v>
      </c>
      <c r="D2510" s="87" t="s">
        <v>4836</v>
      </c>
      <c r="E2510" s="87" t="s">
        <v>6366</v>
      </c>
      <c r="F2510" s="110">
        <v>2.5157263326697228</v>
      </c>
      <c r="G2510" s="18">
        <v>15.14311625605786</v>
      </c>
      <c r="H2510" s="18">
        <v>22.773431830503799</v>
      </c>
      <c r="I2510" s="18">
        <v>61.318879834412321</v>
      </c>
      <c r="J2510" s="18">
        <v>109.2866973876953</v>
      </c>
      <c r="K2510" s="18">
        <v>101.5288543701172</v>
      </c>
      <c r="L2510" s="18">
        <v>98.347755432128906</v>
      </c>
      <c r="M2510" s="18">
        <v>109.3943634033203</v>
      </c>
      <c r="N2510" s="18">
        <v>101.9596405029297</v>
      </c>
      <c r="O2510" s="18">
        <v>101.71307373046881</v>
      </c>
      <c r="P2510" s="18">
        <v>93.853340148925781</v>
      </c>
      <c r="Q2510" s="18">
        <v>69.601272583007813</v>
      </c>
      <c r="R2510" s="18">
        <v>90.158416748046875</v>
      </c>
      <c r="S2510" s="18">
        <v>75.984779357910156</v>
      </c>
      <c r="T2510" s="18">
        <v>105.26043701171881</v>
      </c>
      <c r="U2510" s="18">
        <v>140.55328369140631</v>
      </c>
      <c r="V2510" s="18">
        <v>151.08143615722659</v>
      </c>
      <c r="W2510" s="18">
        <v>82.469772338867188</v>
      </c>
      <c r="X2510" s="103">
        <v>1.653580708726853</v>
      </c>
      <c r="Y2510" s="18">
        <v>7.1409565263427126</v>
      </c>
      <c r="Z2510" s="18">
        <v>39.590401084678561</v>
      </c>
      <c r="AA2510" s="18">
        <v>101.99473025648081</v>
      </c>
      <c r="AB2510" s="18">
        <v>82.569107055664063</v>
      </c>
      <c r="AC2510" s="18">
        <v>90.98333740234375</v>
      </c>
      <c r="AD2510" s="18">
        <v>96.166572570800781</v>
      </c>
      <c r="AE2510" s="18">
        <v>96.912796020507813</v>
      </c>
      <c r="AF2510" s="18">
        <v>108.80857086181641</v>
      </c>
      <c r="AG2510" s="18">
        <v>106.5369186401367</v>
      </c>
      <c r="AH2510" s="18">
        <v>118.1443328857422</v>
      </c>
      <c r="AI2510" s="18">
        <v>99.278900146484375</v>
      </c>
      <c r="AJ2510" s="18">
        <v>77.712852478027344</v>
      </c>
      <c r="AK2510" s="18">
        <v>70.744224548339844</v>
      </c>
      <c r="AL2510" s="18">
        <v>130.85658264160159</v>
      </c>
      <c r="AM2510" s="18">
        <v>140.8255615234375</v>
      </c>
      <c r="AN2510" s="18">
        <v>135.96116638183591</v>
      </c>
      <c r="AO2510" s="18">
        <v>49.531784057617188</v>
      </c>
    </row>
    <row r="2511" spans="1:41" x14ac:dyDescent="0.3">
      <c r="A2511" s="4" t="s">
        <v>6539</v>
      </c>
      <c r="B2511" s="8" t="s">
        <v>9379</v>
      </c>
      <c r="C2511" s="87" t="s">
        <v>5494</v>
      </c>
      <c r="D2511" s="87" t="s">
        <v>4836</v>
      </c>
      <c r="E2511" s="87" t="s">
        <v>6540</v>
      </c>
      <c r="F2511" s="110">
        <v>1.8769521136629941</v>
      </c>
      <c r="G2511" s="18">
        <v>11.29809061309521</v>
      </c>
      <c r="H2511" s="18">
        <v>16.990974119296599</v>
      </c>
      <c r="I2511" s="18">
        <v>45.749253254629451</v>
      </c>
      <c r="J2511" s="18">
        <v>81.537445068359375</v>
      </c>
      <c r="K2511" s="18">
        <v>82.473655700683594</v>
      </c>
      <c r="L2511" s="18">
        <v>84.068572998046875</v>
      </c>
      <c r="M2511" s="18">
        <v>84.009017944335938</v>
      </c>
      <c r="N2511" s="18">
        <v>88.581581115722656</v>
      </c>
      <c r="O2511" s="18">
        <v>87.204460144042969</v>
      </c>
      <c r="P2511" s="18">
        <v>82.971900939941406</v>
      </c>
      <c r="Q2511" s="18">
        <v>76.735008239746094</v>
      </c>
      <c r="R2511" s="18">
        <v>72.657035827636719</v>
      </c>
      <c r="S2511" s="18">
        <v>75.645545959472656</v>
      </c>
      <c r="T2511" s="18">
        <v>77.492111206054688</v>
      </c>
      <c r="U2511" s="18">
        <v>117.460090637207</v>
      </c>
      <c r="V2511" s="18">
        <v>118.06817626953131</v>
      </c>
      <c r="W2511" s="18">
        <v>71.040412902832031</v>
      </c>
      <c r="X2511" s="103">
        <v>1.241879754975693</v>
      </c>
      <c r="Y2511" s="18">
        <v>5.3630338660968633</v>
      </c>
      <c r="Z2511" s="18">
        <v>29.73336429177683</v>
      </c>
      <c r="AA2511" s="18">
        <v>76.600549311713976</v>
      </c>
      <c r="AB2511" s="18">
        <v>62.011428833007813</v>
      </c>
      <c r="AC2511" s="18">
        <v>71.882713317871094</v>
      </c>
      <c r="AD2511" s="18">
        <v>83.117950439453125</v>
      </c>
      <c r="AE2511" s="18">
        <v>85.994888305664063</v>
      </c>
      <c r="AF2511" s="18">
        <v>88.853408813476563</v>
      </c>
      <c r="AG2511" s="18">
        <v>92.713302612304688</v>
      </c>
      <c r="AH2511" s="18">
        <v>89.305046081542969</v>
      </c>
      <c r="AI2511" s="18">
        <v>84.679244995117188</v>
      </c>
      <c r="AJ2511" s="18">
        <v>60.120800018310547</v>
      </c>
      <c r="AK2511" s="18">
        <v>76.143531799316406</v>
      </c>
      <c r="AL2511" s="18">
        <v>98.99700927734375</v>
      </c>
      <c r="AM2511" s="18">
        <v>77.115943908691406</v>
      </c>
      <c r="AN2511" s="18">
        <v>84.578132629394531</v>
      </c>
      <c r="AO2511" s="18">
        <v>50.990959167480469</v>
      </c>
    </row>
    <row r="2512" spans="1:41" x14ac:dyDescent="0.3">
      <c r="A2512" s="4" t="s">
        <v>5961</v>
      </c>
      <c r="B2512" s="8" t="s">
        <v>13117</v>
      </c>
      <c r="C2512" s="87" t="s">
        <v>5494</v>
      </c>
      <c r="D2512" s="87" t="s">
        <v>4836</v>
      </c>
      <c r="E2512" s="87" t="s">
        <v>5925</v>
      </c>
      <c r="F2512" s="110">
        <v>2.8365679678544078</v>
      </c>
      <c r="G2512" s="18">
        <v>17.074384422348999</v>
      </c>
      <c r="H2512" s="18">
        <v>25.677827675306141</v>
      </c>
      <c r="I2512" s="18">
        <v>69.139146060623062</v>
      </c>
      <c r="J2512" s="18">
        <v>123.22451019287109</v>
      </c>
      <c r="K2512" s="18">
        <v>130.4858703613281</v>
      </c>
      <c r="L2512" s="18">
        <v>126.410026550293</v>
      </c>
      <c r="M2512" s="18">
        <v>133.48475646972659</v>
      </c>
      <c r="N2512" s="18">
        <v>130.40043640136719</v>
      </c>
      <c r="O2512" s="18">
        <v>120.54522705078131</v>
      </c>
      <c r="P2512" s="18">
        <v>135.56980895996091</v>
      </c>
      <c r="Q2512" s="18">
        <v>108.77056884765631</v>
      </c>
      <c r="R2512" s="18">
        <v>94.704498291015625</v>
      </c>
      <c r="S2512" s="18">
        <v>111.6659240722656</v>
      </c>
      <c r="T2512" s="18">
        <v>121.1184844970703</v>
      </c>
      <c r="U2512" s="18">
        <v>171.1465148925781</v>
      </c>
      <c r="V2512" s="18">
        <v>131.2318115234375</v>
      </c>
      <c r="W2512" s="18">
        <v>98.104499816894531</v>
      </c>
      <c r="X2512" s="103">
        <v>2.4419911765440752</v>
      </c>
      <c r="Y2512" s="18">
        <v>10.5456919867189</v>
      </c>
      <c r="Z2512" s="18">
        <v>58.466701754801413</v>
      </c>
      <c r="AA2512" s="18">
        <v>150.62478052981561</v>
      </c>
      <c r="AB2512" s="18">
        <v>121.9372177124023</v>
      </c>
      <c r="AC2512" s="18">
        <v>112.5821533203125</v>
      </c>
      <c r="AD2512" s="18">
        <v>123.4301071166992</v>
      </c>
      <c r="AE2512" s="18">
        <v>141.07191467285159</v>
      </c>
      <c r="AF2512" s="18">
        <v>140.1072692871094</v>
      </c>
      <c r="AG2512" s="18">
        <v>137.0404357910156</v>
      </c>
      <c r="AH2512" s="18">
        <v>129.3216857910156</v>
      </c>
      <c r="AI2512" s="18">
        <v>126.83827972412109</v>
      </c>
      <c r="AJ2512" s="18">
        <v>110.3529891967773</v>
      </c>
      <c r="AK2512" s="18">
        <v>84.955009460449219</v>
      </c>
      <c r="AL2512" s="18">
        <v>117.78456878662109</v>
      </c>
      <c r="AM2512" s="18">
        <v>138.28096008300781</v>
      </c>
      <c r="AN2512" s="18">
        <v>169.90641784667969</v>
      </c>
      <c r="AO2512" s="18">
        <v>84.077079772949219</v>
      </c>
    </row>
    <row r="2513" spans="1:41" x14ac:dyDescent="0.3">
      <c r="A2513" s="4" t="s">
        <v>6555</v>
      </c>
      <c r="B2513" s="8" t="s">
        <v>9380</v>
      </c>
      <c r="C2513" s="87" t="s">
        <v>5494</v>
      </c>
      <c r="D2513" s="87" t="s">
        <v>4836</v>
      </c>
      <c r="E2513" s="87" t="s">
        <v>6540</v>
      </c>
      <c r="F2513" s="110">
        <v>2.991043618083649</v>
      </c>
      <c r="G2513" s="18">
        <v>18.004232275739749</v>
      </c>
      <c r="H2513" s="18">
        <v>27.076207397410119</v>
      </c>
      <c r="I2513" s="18">
        <v>72.904370326371151</v>
      </c>
      <c r="J2513" s="18">
        <v>129.9351501464844</v>
      </c>
      <c r="K2513" s="18">
        <v>121.78574371337891</v>
      </c>
      <c r="L2513" s="18">
        <v>117.6969909667969</v>
      </c>
      <c r="M2513" s="18">
        <v>117.06365966796881</v>
      </c>
      <c r="N2513" s="18">
        <v>115.05433654785161</v>
      </c>
      <c r="O2513" s="18">
        <v>103.8246154785156</v>
      </c>
      <c r="P2513" s="18">
        <v>108.8097763061523</v>
      </c>
      <c r="Q2513" s="18">
        <v>104.3638153076172</v>
      </c>
      <c r="R2513" s="18">
        <v>116.2961807250977</v>
      </c>
      <c r="S2513" s="18">
        <v>117.90802001953131</v>
      </c>
      <c r="T2513" s="18">
        <v>122.7700500488281</v>
      </c>
      <c r="U2513" s="18">
        <v>117.1814651489258</v>
      </c>
      <c r="V2513" s="18">
        <v>168.0553283691406</v>
      </c>
      <c r="W2513" s="18">
        <v>148.55180358886719</v>
      </c>
      <c r="X2513" s="103">
        <v>2.261158398732567</v>
      </c>
      <c r="Y2513" s="18">
        <v>9.7647691094291691</v>
      </c>
      <c r="Z2513" s="18">
        <v>54.137162733796309</v>
      </c>
      <c r="AA2513" s="18">
        <v>139.4708100601095</v>
      </c>
      <c r="AB2513" s="18">
        <v>112.907600402832</v>
      </c>
      <c r="AC2513" s="18">
        <v>99.862831115722656</v>
      </c>
      <c r="AD2513" s="18">
        <v>113.12298583984381</v>
      </c>
      <c r="AE2513" s="18">
        <v>116.7135391235352</v>
      </c>
      <c r="AF2513" s="18">
        <v>124.1294250488281</v>
      </c>
      <c r="AG2513" s="18">
        <v>107.6971054077148</v>
      </c>
      <c r="AH2513" s="18">
        <v>124.3110656738281</v>
      </c>
      <c r="AI2513" s="18">
        <v>117.5316543579102</v>
      </c>
      <c r="AJ2513" s="18">
        <v>81.8203125</v>
      </c>
      <c r="AK2513" s="18">
        <v>118.8354949951172</v>
      </c>
      <c r="AL2513" s="18">
        <v>134.70457458496091</v>
      </c>
      <c r="AM2513" s="18">
        <v>158.56559753417969</v>
      </c>
      <c r="AN2513" s="18">
        <v>119.9283142089844</v>
      </c>
      <c r="AO2513" s="18">
        <v>77.904441833496094</v>
      </c>
    </row>
    <row r="2514" spans="1:41" x14ac:dyDescent="0.3">
      <c r="A2514" s="4" t="s">
        <v>6562</v>
      </c>
      <c r="B2514" s="8" t="s">
        <v>9381</v>
      </c>
      <c r="C2514" s="87" t="s">
        <v>5494</v>
      </c>
      <c r="D2514" s="87" t="s">
        <v>4836</v>
      </c>
      <c r="E2514" s="87" t="s">
        <v>6540</v>
      </c>
      <c r="F2514" s="110">
        <v>2.5314626777672422</v>
      </c>
      <c r="G2514" s="18">
        <v>15.237839318802241</v>
      </c>
      <c r="H2514" s="18">
        <v>22.915883963585909</v>
      </c>
      <c r="I2514" s="18">
        <v>61.702441051519592</v>
      </c>
      <c r="J2514" s="18">
        <v>109.9703063964844</v>
      </c>
      <c r="K2514" s="18">
        <v>102.4930038452148</v>
      </c>
      <c r="L2514" s="18">
        <v>100.630012512207</v>
      </c>
      <c r="M2514" s="18">
        <v>102.5736923217773</v>
      </c>
      <c r="N2514" s="18">
        <v>97.406929016113281</v>
      </c>
      <c r="O2514" s="18">
        <v>119.33388519287109</v>
      </c>
      <c r="P2514" s="18">
        <v>108.3771896362305</v>
      </c>
      <c r="Q2514" s="18">
        <v>94.147651672363281</v>
      </c>
      <c r="R2514" s="18">
        <v>112.3376846313477</v>
      </c>
      <c r="S2514" s="18">
        <v>115.2413635253906</v>
      </c>
      <c r="T2514" s="18">
        <v>99.44317626953125</v>
      </c>
      <c r="U2514" s="18">
        <v>119.6494674682617</v>
      </c>
      <c r="V2514" s="18">
        <v>135.8446044921875</v>
      </c>
      <c r="W2514" s="18">
        <v>105.6848831176758</v>
      </c>
      <c r="X2514" s="103">
        <v>1.697805158078262</v>
      </c>
      <c r="Y2514" s="18">
        <v>7.3319389613416144</v>
      </c>
      <c r="Z2514" s="18">
        <v>40.649232793545927</v>
      </c>
      <c r="AA2514" s="18">
        <v>104.7225443622775</v>
      </c>
      <c r="AB2514" s="18">
        <v>84.777389526367188</v>
      </c>
      <c r="AC2514" s="18">
        <v>94.489250183105469</v>
      </c>
      <c r="AD2514" s="18">
        <v>94.632415771484375</v>
      </c>
      <c r="AE2514" s="18">
        <v>101.8668518066406</v>
      </c>
      <c r="AF2514" s="18">
        <v>106.82456970214839</v>
      </c>
      <c r="AG2514" s="18">
        <v>108.9589080810547</v>
      </c>
      <c r="AH2514" s="18">
        <v>119.11423492431641</v>
      </c>
      <c r="AI2514" s="18">
        <v>93.997734069824219</v>
      </c>
      <c r="AJ2514" s="18">
        <v>105.7750930786133</v>
      </c>
      <c r="AK2514" s="18">
        <v>101.7689208984375</v>
      </c>
      <c r="AL2514" s="18">
        <v>149.05714416503909</v>
      </c>
      <c r="AM2514" s="18">
        <v>126.6338577270508</v>
      </c>
      <c r="AN2514" s="18">
        <v>118.068115234375</v>
      </c>
      <c r="AO2514" s="18">
        <v>110.7190780639648</v>
      </c>
    </row>
    <row r="2515" spans="1:41" x14ac:dyDescent="0.3">
      <c r="A2515" s="4" t="s">
        <v>6368</v>
      </c>
      <c r="B2515" s="8" t="s">
        <v>8136</v>
      </c>
      <c r="C2515" s="87" t="s">
        <v>5494</v>
      </c>
      <c r="D2515" s="87" t="s">
        <v>4836</v>
      </c>
      <c r="E2515" s="87" t="s">
        <v>6366</v>
      </c>
      <c r="F2515" s="110">
        <v>2.5206935326026838</v>
      </c>
      <c r="G2515" s="18">
        <v>15.173015726868771</v>
      </c>
      <c r="H2515" s="18">
        <v>22.818397050922549</v>
      </c>
      <c r="I2515" s="18">
        <v>61.439951483521099</v>
      </c>
      <c r="J2515" s="18">
        <v>109.5024795532227</v>
      </c>
      <c r="K2515" s="18">
        <v>115.8555221557617</v>
      </c>
      <c r="L2515" s="18">
        <v>119.3370895385742</v>
      </c>
      <c r="M2515" s="18">
        <v>114.0891189575195</v>
      </c>
      <c r="N2515" s="18">
        <v>105.94940185546881</v>
      </c>
      <c r="O2515" s="18">
        <v>108.0881729125977</v>
      </c>
      <c r="P2515" s="18">
        <v>99.417022705078125</v>
      </c>
      <c r="Q2515" s="18">
        <v>100.2281188964844</v>
      </c>
      <c r="R2515" s="18">
        <v>83.612747192382813</v>
      </c>
      <c r="S2515" s="18">
        <v>88.400833129882813</v>
      </c>
      <c r="T2515" s="18">
        <v>107.064079284668</v>
      </c>
      <c r="U2515" s="18">
        <v>139.22979736328131</v>
      </c>
      <c r="V2515" s="18">
        <v>156.3317565917969</v>
      </c>
      <c r="W2515" s="18">
        <v>91.704757690429688</v>
      </c>
      <c r="X2515" s="103">
        <v>2.095906181491364</v>
      </c>
      <c r="Y2515" s="18">
        <v>9.0511305836690674</v>
      </c>
      <c r="Z2515" s="18">
        <v>50.180656996771297</v>
      </c>
      <c r="AA2515" s="18">
        <v>129.2778662062961</v>
      </c>
      <c r="AB2515" s="18">
        <v>104.6559753417969</v>
      </c>
      <c r="AC2515" s="18">
        <v>93.255630493164063</v>
      </c>
      <c r="AD2515" s="18">
        <v>117.32570648193359</v>
      </c>
      <c r="AE2515" s="18">
        <v>112.0329513549805</v>
      </c>
      <c r="AF2515" s="18">
        <v>115.1770401000977</v>
      </c>
      <c r="AG2515" s="18">
        <v>125.6100311279297</v>
      </c>
      <c r="AH2515" s="18">
        <v>114.9653625488281</v>
      </c>
      <c r="AI2515" s="18">
        <v>122.52589416503911</v>
      </c>
      <c r="AJ2515" s="18">
        <v>84.327865600585938</v>
      </c>
      <c r="AK2515" s="18">
        <v>86.7027587890625</v>
      </c>
      <c r="AL2515" s="18">
        <v>129.04400634765631</v>
      </c>
      <c r="AM2515" s="18">
        <v>127.7968673706055</v>
      </c>
      <c r="AN2515" s="18">
        <v>149.0387878417969</v>
      </c>
      <c r="AO2515" s="18">
        <v>65.17669677734375</v>
      </c>
    </row>
    <row r="2516" spans="1:41" x14ac:dyDescent="0.3">
      <c r="A2516" s="4" t="s">
        <v>6569</v>
      </c>
      <c r="B2516" s="8" t="s">
        <v>9382</v>
      </c>
      <c r="C2516" s="87" t="s">
        <v>5494</v>
      </c>
      <c r="D2516" s="87" t="s">
        <v>4836</v>
      </c>
      <c r="E2516" s="87" t="s">
        <v>6540</v>
      </c>
      <c r="F2516" s="110">
        <v>2.4514992415307622</v>
      </c>
      <c r="G2516" s="18">
        <v>14.75650889925781</v>
      </c>
      <c r="H2516" s="18">
        <v>22.192020703732911</v>
      </c>
      <c r="I2516" s="18">
        <v>59.753394259721667</v>
      </c>
      <c r="J2516" s="18">
        <v>106.49658203125</v>
      </c>
      <c r="K2516" s="18">
        <v>120.3302001953125</v>
      </c>
      <c r="L2516" s="18">
        <v>117.1521453857422</v>
      </c>
      <c r="M2516" s="18">
        <v>110.2122344970703</v>
      </c>
      <c r="N2516" s="18">
        <v>105.73134613037109</v>
      </c>
      <c r="O2516" s="18">
        <v>99.577201843261719</v>
      </c>
      <c r="P2516" s="18">
        <v>91.027839660644531</v>
      </c>
      <c r="Q2516" s="18">
        <v>96.983329772949219</v>
      </c>
      <c r="R2516" s="18">
        <v>132.69233703613281</v>
      </c>
      <c r="S2516" s="18">
        <v>135.43498229980469</v>
      </c>
      <c r="T2516" s="18">
        <v>141.2809143066406</v>
      </c>
      <c r="U2516" s="18">
        <v>141.41839599609381</v>
      </c>
      <c r="V2516" s="18">
        <v>170.2227783203125</v>
      </c>
      <c r="W2516" s="18">
        <v>140.3163146972656</v>
      </c>
      <c r="X2516" s="103">
        <v>1.9905236047811661</v>
      </c>
      <c r="Y2516" s="18">
        <v>8.5960379504822093</v>
      </c>
      <c r="Z2516" s="18">
        <v>47.657563653171593</v>
      </c>
      <c r="AA2516" s="18">
        <v>122.7777495633261</v>
      </c>
      <c r="AB2516" s="18">
        <v>99.393852233886719</v>
      </c>
      <c r="AC2516" s="18">
        <v>110.5923690795898</v>
      </c>
      <c r="AD2516" s="18">
        <v>105.4671249389648</v>
      </c>
      <c r="AE2516" s="18">
        <v>106.0016174316406</v>
      </c>
      <c r="AF2516" s="18">
        <v>103.0875244140625</v>
      </c>
      <c r="AG2516" s="18">
        <v>111.3826141357422</v>
      </c>
      <c r="AH2516" s="18">
        <v>116.65382385253911</v>
      </c>
      <c r="AI2516" s="18">
        <v>111.2137908935547</v>
      </c>
      <c r="AJ2516" s="18">
        <v>94.610763549804688</v>
      </c>
      <c r="AK2516" s="18">
        <v>111.8577041625977</v>
      </c>
      <c r="AL2516" s="18">
        <v>117.5830841064453</v>
      </c>
      <c r="AM2516" s="18">
        <v>136.96049499511719</v>
      </c>
      <c r="AN2516" s="18">
        <v>129.70008850097659</v>
      </c>
      <c r="AO2516" s="18">
        <v>111.8991317749023</v>
      </c>
    </row>
    <row r="2517" spans="1:41" x14ac:dyDescent="0.3">
      <c r="A2517" s="4" t="s">
        <v>6387</v>
      </c>
      <c r="B2517" s="8" t="s">
        <v>9383</v>
      </c>
      <c r="C2517" s="87" t="s">
        <v>5494</v>
      </c>
      <c r="D2517" s="87" t="s">
        <v>4836</v>
      </c>
      <c r="E2517" s="87" t="s">
        <v>6366</v>
      </c>
      <c r="F2517" s="110">
        <v>2.6277580032434011</v>
      </c>
      <c r="G2517" s="18">
        <v>15.81747760841418</v>
      </c>
      <c r="H2517" s="18">
        <v>23.787590477068331</v>
      </c>
      <c r="I2517" s="18">
        <v>64.049564987381885</v>
      </c>
      <c r="J2517" s="18">
        <v>114.1535110473633</v>
      </c>
      <c r="K2517" s="18">
        <v>114.3341751098633</v>
      </c>
      <c r="L2517" s="18">
        <v>110.5642471313477</v>
      </c>
      <c r="M2517" s="18">
        <v>116.25132751464839</v>
      </c>
      <c r="N2517" s="18">
        <v>134.2028503417969</v>
      </c>
      <c r="O2517" s="18">
        <v>116.0119323730469</v>
      </c>
      <c r="P2517" s="18">
        <v>116.4399337768555</v>
      </c>
      <c r="Q2517" s="18">
        <v>81.746223449707031</v>
      </c>
      <c r="R2517" s="18">
        <v>85.376106262207031</v>
      </c>
      <c r="S2517" s="18">
        <v>86.241058349609375</v>
      </c>
      <c r="T2517" s="18">
        <v>152.1972351074219</v>
      </c>
      <c r="U2517" s="18">
        <v>123.84523773193359</v>
      </c>
      <c r="V2517" s="18">
        <v>142.2001953125</v>
      </c>
      <c r="W2517" s="18">
        <v>104.3708801269531</v>
      </c>
      <c r="X2517" s="103">
        <v>1.731427131685165</v>
      </c>
      <c r="Y2517" s="18">
        <v>7.4771348085050668</v>
      </c>
      <c r="Z2517" s="18">
        <v>41.45421764450046</v>
      </c>
      <c r="AA2517" s="18">
        <v>106.79638576029841</v>
      </c>
      <c r="AB2517" s="18">
        <v>86.456253051757813</v>
      </c>
      <c r="AC2517" s="18">
        <v>101.9257888793945</v>
      </c>
      <c r="AD2517" s="18">
        <v>112.9596252441406</v>
      </c>
      <c r="AE2517" s="18">
        <v>108.0698318481445</v>
      </c>
      <c r="AF2517" s="18">
        <v>109.4917068481445</v>
      </c>
      <c r="AG2517" s="18">
        <v>135.5817565917969</v>
      </c>
      <c r="AH2517" s="18">
        <v>117.72946929931641</v>
      </c>
      <c r="AI2517" s="18">
        <v>98.781028747558594</v>
      </c>
      <c r="AJ2517" s="18">
        <v>85.399368286132813</v>
      </c>
      <c r="AK2517" s="18">
        <v>99.50390625</v>
      </c>
      <c r="AL2517" s="18">
        <v>122.742919921875</v>
      </c>
      <c r="AM2517" s="18">
        <v>136.7119445800781</v>
      </c>
      <c r="AN2517" s="18">
        <v>200.62440490722659</v>
      </c>
      <c r="AO2517" s="18">
        <v>84.073951721191406</v>
      </c>
    </row>
    <row r="2518" spans="1:41" x14ac:dyDescent="0.3">
      <c r="A2518" s="4" t="s">
        <v>6405</v>
      </c>
      <c r="B2518" s="8" t="s">
        <v>9384</v>
      </c>
      <c r="C2518" s="87" t="s">
        <v>5494</v>
      </c>
      <c r="D2518" s="87" t="s">
        <v>4836</v>
      </c>
      <c r="E2518" s="87" t="s">
        <v>6366</v>
      </c>
      <c r="F2518" s="110">
        <v>2.1565304956054838</v>
      </c>
      <c r="G2518" s="18">
        <v>12.98097952094507</v>
      </c>
      <c r="H2518" s="18">
        <v>19.521837329562061</v>
      </c>
      <c r="I2518" s="18">
        <v>52.563759659401271</v>
      </c>
      <c r="J2518" s="18">
        <v>93.682723999023438</v>
      </c>
      <c r="K2518" s="18">
        <v>98.238304138183594</v>
      </c>
      <c r="L2518" s="18">
        <v>87.358985900878906</v>
      </c>
      <c r="M2518" s="18">
        <v>89.319381713867188</v>
      </c>
      <c r="N2518" s="18">
        <v>87.141593933105469</v>
      </c>
      <c r="O2518" s="18">
        <v>81.893463134765625</v>
      </c>
      <c r="P2518" s="18">
        <v>79.750663757324219</v>
      </c>
      <c r="Q2518" s="18">
        <v>72.279914855957031</v>
      </c>
      <c r="R2518" s="18">
        <v>75.440994262695313</v>
      </c>
      <c r="S2518" s="18">
        <v>79.945846557617188</v>
      </c>
      <c r="T2518" s="18">
        <v>98.477165222167969</v>
      </c>
      <c r="U2518" s="18">
        <v>160.55445861816409</v>
      </c>
      <c r="V2518" s="18">
        <v>155.44288635253909</v>
      </c>
      <c r="W2518" s="18">
        <v>69.060317993164063</v>
      </c>
      <c r="X2518" s="103">
        <v>1.648511560442101</v>
      </c>
      <c r="Y2518" s="18">
        <v>7.1190655068503119</v>
      </c>
      <c r="Z2518" s="18">
        <v>39.469034396804247</v>
      </c>
      <c r="AA2518" s="18">
        <v>101.6820594511159</v>
      </c>
      <c r="AB2518" s="18">
        <v>82.315986633300781</v>
      </c>
      <c r="AC2518" s="18">
        <v>80.428352355957031</v>
      </c>
      <c r="AD2518" s="18">
        <v>87.546577453613281</v>
      </c>
      <c r="AE2518" s="18">
        <v>100.5893249511719</v>
      </c>
      <c r="AF2518" s="18">
        <v>100.715705871582</v>
      </c>
      <c r="AG2518" s="18">
        <v>106.5762939453125</v>
      </c>
      <c r="AH2518" s="18">
        <v>111.25242614746089</v>
      </c>
      <c r="AI2518" s="18">
        <v>82.060752868652344</v>
      </c>
      <c r="AJ2518" s="18">
        <v>73.341766357421875</v>
      </c>
      <c r="AK2518" s="18">
        <v>86.286331176757813</v>
      </c>
      <c r="AL2518" s="18">
        <v>98.859649658203125</v>
      </c>
      <c r="AM2518" s="18">
        <v>89.713111877441406</v>
      </c>
      <c r="AN2518" s="18">
        <v>120.85874938964839</v>
      </c>
      <c r="AO2518" s="18">
        <v>167.71269226074219</v>
      </c>
    </row>
    <row r="2519" spans="1:41" x14ac:dyDescent="0.3">
      <c r="A2519" s="4" t="s">
        <v>6379</v>
      </c>
      <c r="B2519" s="8" t="s">
        <v>9385</v>
      </c>
      <c r="C2519" s="87" t="s">
        <v>5494</v>
      </c>
      <c r="D2519" s="87" t="s">
        <v>4836</v>
      </c>
      <c r="E2519" s="87" t="s">
        <v>6366</v>
      </c>
      <c r="F2519" s="110">
        <v>2.0545663485956802</v>
      </c>
      <c r="G2519" s="18">
        <v>12.3672184325199</v>
      </c>
      <c r="H2519" s="18">
        <v>18.59881421654363</v>
      </c>
      <c r="I2519" s="18">
        <v>50.078462591624643</v>
      </c>
      <c r="J2519" s="18">
        <v>89.253257751464844</v>
      </c>
      <c r="K2519" s="18">
        <v>95.200691223144531</v>
      </c>
      <c r="L2519" s="18">
        <v>86.781013488769531</v>
      </c>
      <c r="M2519" s="18">
        <v>80.593109130859375</v>
      </c>
      <c r="N2519" s="18">
        <v>90.385978698730469</v>
      </c>
      <c r="O2519" s="18">
        <v>87.400543212890625</v>
      </c>
      <c r="P2519" s="18">
        <v>87.789161682128906</v>
      </c>
      <c r="Q2519" s="18">
        <v>85.620735168457031</v>
      </c>
      <c r="R2519" s="18">
        <v>77.443313598632813</v>
      </c>
      <c r="S2519" s="18">
        <v>75.2933349609375</v>
      </c>
      <c r="T2519" s="18">
        <v>96.31536865234375</v>
      </c>
      <c r="U2519" s="18">
        <v>110.5260772705078</v>
      </c>
      <c r="V2519" s="18">
        <v>113.77687835693359</v>
      </c>
      <c r="W2519" s="18">
        <v>111.2571334838867</v>
      </c>
      <c r="X2519" s="103">
        <v>1.6062322938020019</v>
      </c>
      <c r="Y2519" s="18">
        <v>6.9364833060244147</v>
      </c>
      <c r="Z2519" s="18">
        <v>38.456774689725101</v>
      </c>
      <c r="AA2519" s="18">
        <v>99.074226417239501</v>
      </c>
      <c r="AB2519" s="18">
        <v>80.204833984375</v>
      </c>
      <c r="AC2519" s="18">
        <v>74.954513549804688</v>
      </c>
      <c r="AD2519" s="18">
        <v>75.2344970703125</v>
      </c>
      <c r="AE2519" s="18">
        <v>81.09326171875</v>
      </c>
      <c r="AF2519" s="18">
        <v>94.078857421875</v>
      </c>
      <c r="AG2519" s="18">
        <v>99.109237670898438</v>
      </c>
      <c r="AH2519" s="18">
        <v>103.34205627441411</v>
      </c>
      <c r="AI2519" s="18">
        <v>96.142143249511719</v>
      </c>
      <c r="AJ2519" s="18">
        <v>64.938095092773438</v>
      </c>
      <c r="AK2519" s="18">
        <v>85.218208312988281</v>
      </c>
      <c r="AL2519" s="18">
        <v>89.854202270507813</v>
      </c>
      <c r="AM2519" s="18">
        <v>135.989501953125</v>
      </c>
      <c r="AN2519" s="18">
        <v>125.0120544433594</v>
      </c>
      <c r="AO2519" s="18">
        <v>53.100765228271477</v>
      </c>
    </row>
    <row r="2520" spans="1:41" x14ac:dyDescent="0.3">
      <c r="A2520" s="4" t="s">
        <v>5955</v>
      </c>
      <c r="B2520" s="8" t="s">
        <v>9386</v>
      </c>
      <c r="C2520" s="87" t="s">
        <v>5494</v>
      </c>
      <c r="D2520" s="87" t="s">
        <v>4836</v>
      </c>
      <c r="E2520" s="87" t="s">
        <v>5925</v>
      </c>
      <c r="F2520" s="110">
        <v>2.6568562443667831</v>
      </c>
      <c r="G2520" s="18">
        <v>15.992631019361941</v>
      </c>
      <c r="H2520" s="18">
        <v>24.051000213654302</v>
      </c>
      <c r="I2520" s="18">
        <v>64.758812065518541</v>
      </c>
      <c r="J2520" s="18">
        <v>115.41757965087891</v>
      </c>
      <c r="K2520" s="18">
        <v>128.4437561035156</v>
      </c>
      <c r="L2520" s="18">
        <v>122.0026779174805</v>
      </c>
      <c r="M2520" s="18">
        <v>128.66291809082031</v>
      </c>
      <c r="N2520" s="18">
        <v>132.62770080566409</v>
      </c>
      <c r="O2520" s="18">
        <v>127.75706481933589</v>
      </c>
      <c r="P2520" s="18">
        <v>123.8407669067383</v>
      </c>
      <c r="Q2520" s="18">
        <v>108.11367034912109</v>
      </c>
      <c r="R2520" s="18">
        <v>132.1120910644531</v>
      </c>
      <c r="S2520" s="18">
        <v>109.9486999511719</v>
      </c>
      <c r="T2520" s="18">
        <v>125.51966857910161</v>
      </c>
      <c r="U2520" s="18">
        <v>170.82659912109381</v>
      </c>
      <c r="V2520" s="18">
        <v>178.58113098144531</v>
      </c>
      <c r="W2520" s="18">
        <v>170.08668518066409</v>
      </c>
      <c r="X2520" s="103">
        <v>2.3997543858126829</v>
      </c>
      <c r="Y2520" s="18">
        <v>10.36329321728882</v>
      </c>
      <c r="Z2520" s="18">
        <v>57.455459015477913</v>
      </c>
      <c r="AA2520" s="18">
        <v>148.01956745807831</v>
      </c>
      <c r="AB2520" s="18">
        <v>119.82818603515631</v>
      </c>
      <c r="AC2520" s="18">
        <v>110.84918212890631</v>
      </c>
      <c r="AD2520" s="18">
        <v>126.0850067138672</v>
      </c>
      <c r="AE2520" s="18">
        <v>128.9611511230469</v>
      </c>
      <c r="AF2520" s="18">
        <v>132.41325378417969</v>
      </c>
      <c r="AG2520" s="18">
        <v>136.83831787109381</v>
      </c>
      <c r="AH2520" s="18">
        <v>123.3627395629883</v>
      </c>
      <c r="AI2520" s="18">
        <v>123.1771621704102</v>
      </c>
      <c r="AJ2520" s="18">
        <v>114.6594314575195</v>
      </c>
      <c r="AK2520" s="18">
        <v>119.8206253051758</v>
      </c>
      <c r="AL2520" s="18">
        <v>171.2558288574219</v>
      </c>
      <c r="AM2520" s="18">
        <v>136.67408752441409</v>
      </c>
      <c r="AN2520" s="18">
        <v>189.52845764160159</v>
      </c>
      <c r="AO2520" s="18">
        <v>97.457313537597656</v>
      </c>
    </row>
    <row r="2521" spans="1:41" x14ac:dyDescent="0.3">
      <c r="A2521" s="4" t="s">
        <v>6386</v>
      </c>
      <c r="B2521" s="8" t="s">
        <v>9387</v>
      </c>
      <c r="C2521" s="87" t="s">
        <v>5494</v>
      </c>
      <c r="D2521" s="87" t="s">
        <v>4836</v>
      </c>
      <c r="E2521" s="87" t="s">
        <v>6366</v>
      </c>
      <c r="F2521" s="110">
        <v>2.6855094519141618</v>
      </c>
      <c r="G2521" s="18">
        <v>16.16510560348669</v>
      </c>
      <c r="H2521" s="18">
        <v>24.310381315776421</v>
      </c>
      <c r="I2521" s="18">
        <v>65.457211795112201</v>
      </c>
      <c r="J2521" s="18">
        <v>116.6623153686523</v>
      </c>
      <c r="K2521" s="18">
        <v>116.6975402832031</v>
      </c>
      <c r="L2521" s="18">
        <v>128.6778259277344</v>
      </c>
      <c r="M2521" s="18">
        <v>126.7306213378906</v>
      </c>
      <c r="N2521" s="18">
        <v>123.03188323974609</v>
      </c>
      <c r="O2521" s="18">
        <v>125.476203918457</v>
      </c>
      <c r="P2521" s="18">
        <v>98.00750732421875</v>
      </c>
      <c r="Q2521" s="18">
        <v>110.4287643432617</v>
      </c>
      <c r="R2521" s="18">
        <v>77.485969543457031</v>
      </c>
      <c r="S2521" s="18">
        <v>86.685111999511719</v>
      </c>
      <c r="T2521" s="18">
        <v>105.9240036010742</v>
      </c>
      <c r="U2521" s="18">
        <v>156.2597961425781</v>
      </c>
      <c r="V2521" s="18">
        <v>188.48057556152341</v>
      </c>
      <c r="W2521" s="18">
        <v>88.046615600585938</v>
      </c>
      <c r="X2521" s="103">
        <v>2.2666445137614208</v>
      </c>
      <c r="Y2521" s="18">
        <v>9.7884607917962967</v>
      </c>
      <c r="Z2521" s="18">
        <v>54.268512533199967</v>
      </c>
      <c r="AA2521" s="18">
        <v>139.80919984632979</v>
      </c>
      <c r="AB2521" s="18">
        <v>113.18154144287109</v>
      </c>
      <c r="AC2521" s="18">
        <v>113.1190185546875</v>
      </c>
      <c r="AD2521" s="18">
        <v>121.14292144775391</v>
      </c>
      <c r="AE2521" s="18">
        <v>121.4119110107422</v>
      </c>
      <c r="AF2521" s="18">
        <v>128.17649841308591</v>
      </c>
      <c r="AG2521" s="18">
        <v>134.04585266113281</v>
      </c>
      <c r="AH2521" s="18">
        <v>124.0102462768555</v>
      </c>
      <c r="AI2521" s="18">
        <v>118.7180480957031</v>
      </c>
      <c r="AJ2521" s="18">
        <v>95.196762084960938</v>
      </c>
      <c r="AK2521" s="18">
        <v>106.5927658081055</v>
      </c>
      <c r="AL2521" s="18">
        <v>142.45994567871091</v>
      </c>
      <c r="AM2521" s="18">
        <v>128.10716247558591</v>
      </c>
      <c r="AN2521" s="18">
        <v>142.03141784667969</v>
      </c>
      <c r="AO2521" s="18">
        <v>77.112503051757813</v>
      </c>
    </row>
    <row r="2522" spans="1:41" x14ac:dyDescent="0.3">
      <c r="A2522" s="4" t="s">
        <v>5931</v>
      </c>
      <c r="B2522" s="8" t="s">
        <v>9388</v>
      </c>
      <c r="C2522" s="87" t="s">
        <v>5494</v>
      </c>
      <c r="D2522" s="87" t="s">
        <v>4836</v>
      </c>
      <c r="E2522" s="87" t="s">
        <v>5925</v>
      </c>
      <c r="F2522" s="110">
        <v>2.70437560891301</v>
      </c>
      <c r="G2522" s="18">
        <v>16.278668197727779</v>
      </c>
      <c r="H2522" s="18">
        <v>24.481165846167251</v>
      </c>
      <c r="I2522" s="18">
        <v>65.917059751913541</v>
      </c>
      <c r="J2522" s="18">
        <v>117.4818878173828</v>
      </c>
      <c r="K2522" s="18">
        <v>123.40085601806641</v>
      </c>
      <c r="L2522" s="18">
        <v>128.99420166015631</v>
      </c>
      <c r="M2522" s="18">
        <v>127.5224533081055</v>
      </c>
      <c r="N2522" s="18">
        <v>125.4440155029297</v>
      </c>
      <c r="O2522" s="18">
        <v>125.31093597412109</v>
      </c>
      <c r="P2522" s="18">
        <v>127.4650421142578</v>
      </c>
      <c r="Q2522" s="18">
        <v>120.9423294067383</v>
      </c>
      <c r="R2522" s="18">
        <v>107.4865646362305</v>
      </c>
      <c r="S2522" s="18">
        <v>147.9339294433594</v>
      </c>
      <c r="T2522" s="18">
        <v>143.32994079589841</v>
      </c>
      <c r="U2522" s="18">
        <v>175.3881530761719</v>
      </c>
      <c r="V2522" s="18">
        <v>158.30360412597659</v>
      </c>
      <c r="W2522" s="18">
        <v>116.9456481933594</v>
      </c>
      <c r="X2522" s="103">
        <v>2.5652933918331762</v>
      </c>
      <c r="Y2522" s="18">
        <v>11.07817023488324</v>
      </c>
      <c r="Z2522" s="18">
        <v>61.418831113932221</v>
      </c>
      <c r="AA2522" s="18">
        <v>158.23020076849329</v>
      </c>
      <c r="AB2522" s="18">
        <v>128.09413146972659</v>
      </c>
      <c r="AC2522" s="18">
        <v>115.2468719482422</v>
      </c>
      <c r="AD2522" s="18">
        <v>121.7788009643555</v>
      </c>
      <c r="AE2522" s="18">
        <v>133.72383117675781</v>
      </c>
      <c r="AF2522" s="18">
        <v>128.26739501953131</v>
      </c>
      <c r="AG2522" s="18">
        <v>129.6754455566406</v>
      </c>
      <c r="AH2522" s="18">
        <v>137.69075012207031</v>
      </c>
      <c r="AI2522" s="18">
        <v>134.60028076171881</v>
      </c>
      <c r="AJ2522" s="18">
        <v>114.22813415527339</v>
      </c>
      <c r="AK2522" s="18">
        <v>110.9141464233398</v>
      </c>
      <c r="AL2522" s="18">
        <v>143.53904724121091</v>
      </c>
      <c r="AM2522" s="18">
        <v>187.35113525390631</v>
      </c>
      <c r="AN2522" s="18">
        <v>177.8644104003906</v>
      </c>
      <c r="AO2522" s="18">
        <v>141.2920227050781</v>
      </c>
    </row>
    <row r="2523" spans="1:41" x14ac:dyDescent="0.3">
      <c r="A2523" s="4" t="s">
        <v>6399</v>
      </c>
      <c r="B2523" s="8" t="s">
        <v>9389</v>
      </c>
      <c r="C2523" s="87" t="s">
        <v>5494</v>
      </c>
      <c r="D2523" s="87" t="s">
        <v>4836</v>
      </c>
      <c r="E2523" s="87" t="s">
        <v>6366</v>
      </c>
      <c r="F2523" s="110">
        <v>2.933917394168442</v>
      </c>
      <c r="G2523" s="18">
        <v>17.66036774692212</v>
      </c>
      <c r="H2523" s="18">
        <v>26.559076360869089</v>
      </c>
      <c r="I2523" s="18">
        <v>71.511962887548918</v>
      </c>
      <c r="J2523" s="18">
        <v>127.45350646972661</v>
      </c>
      <c r="K2523" s="18">
        <v>124.5924377441406</v>
      </c>
      <c r="L2523" s="18">
        <v>110.1403427124023</v>
      </c>
      <c r="M2523" s="18">
        <v>116.0683212280273</v>
      </c>
      <c r="N2523" s="18">
        <v>123.2431716918945</v>
      </c>
      <c r="O2523" s="18">
        <v>110.6369705200195</v>
      </c>
      <c r="P2523" s="18">
        <v>115.40435791015631</v>
      </c>
      <c r="Q2523" s="18">
        <v>93.6507568359375</v>
      </c>
      <c r="R2523" s="18">
        <v>92.914390563964844</v>
      </c>
      <c r="S2523" s="18">
        <v>102.7910079956055</v>
      </c>
      <c r="T2523" s="18">
        <v>148.86665344238281</v>
      </c>
      <c r="U2523" s="18">
        <v>159.70576477050781</v>
      </c>
      <c r="V2523" s="18">
        <v>180.31427001953131</v>
      </c>
      <c r="W2523" s="18">
        <v>187.94425964355469</v>
      </c>
      <c r="X2523" s="103">
        <v>2.0688600285999912</v>
      </c>
      <c r="Y2523" s="18">
        <v>8.9343322919480599</v>
      </c>
      <c r="Z2523" s="18">
        <v>49.533111923757353</v>
      </c>
      <c r="AA2523" s="18">
        <v>127.6096288749867</v>
      </c>
      <c r="AB2523" s="18">
        <v>103.3054656982422</v>
      </c>
      <c r="AC2523" s="18">
        <v>108.24449157714839</v>
      </c>
      <c r="AD2523" s="18">
        <v>108.2356414794922</v>
      </c>
      <c r="AE2523" s="18">
        <v>109.4433059692383</v>
      </c>
      <c r="AF2523" s="18">
        <v>123.18421936035161</v>
      </c>
      <c r="AG2523" s="18">
        <v>117.6046981811523</v>
      </c>
      <c r="AH2523" s="18">
        <v>124.3622665405273</v>
      </c>
      <c r="AI2523" s="18">
        <v>117.7038192749023</v>
      </c>
      <c r="AJ2523" s="18">
        <v>101.2870178222656</v>
      </c>
      <c r="AK2523" s="18">
        <v>107.7269668579102</v>
      </c>
      <c r="AL2523" s="18">
        <v>155.5883483886719</v>
      </c>
      <c r="AM2523" s="18">
        <v>160.9005126953125</v>
      </c>
      <c r="AN2523" s="18">
        <v>181.4765625</v>
      </c>
      <c r="AO2523" s="18">
        <v>92.601028442382813</v>
      </c>
    </row>
    <row r="2524" spans="1:41" x14ac:dyDescent="0.3">
      <c r="A2524" s="4" t="s">
        <v>6551</v>
      </c>
      <c r="B2524" s="8" t="s">
        <v>9390</v>
      </c>
      <c r="C2524" s="87" t="s">
        <v>5494</v>
      </c>
      <c r="D2524" s="87" t="s">
        <v>4836</v>
      </c>
      <c r="E2524" s="87" t="s">
        <v>6540</v>
      </c>
      <c r="F2524" s="110">
        <v>2.4748361067816851</v>
      </c>
      <c r="G2524" s="18">
        <v>14.8969823915282</v>
      </c>
      <c r="H2524" s="18">
        <v>22.403275999282311</v>
      </c>
      <c r="I2524" s="18">
        <v>60.322212265659012</v>
      </c>
      <c r="J2524" s="18">
        <v>107.510368347168</v>
      </c>
      <c r="K2524" s="18">
        <v>105.99416351318359</v>
      </c>
      <c r="L2524" s="18">
        <v>109.1839141845703</v>
      </c>
      <c r="M2524" s="18">
        <v>108.7405319213867</v>
      </c>
      <c r="N2524" s="18">
        <v>104.37916564941411</v>
      </c>
      <c r="O2524" s="18">
        <v>100.3729553222656</v>
      </c>
      <c r="P2524" s="18">
        <v>102.8859329223633</v>
      </c>
      <c r="Q2524" s="18">
        <v>101.5651092529297</v>
      </c>
      <c r="R2524" s="18">
        <v>87.418792724609375</v>
      </c>
      <c r="S2524" s="18">
        <v>119.50262451171881</v>
      </c>
      <c r="T2524" s="18">
        <v>89.099342346191406</v>
      </c>
      <c r="U2524" s="18">
        <v>166.20539855957031</v>
      </c>
      <c r="V2524" s="18">
        <v>177.4726867675781</v>
      </c>
      <c r="W2524" s="18">
        <v>127.7400741577148</v>
      </c>
      <c r="X2524" s="103">
        <v>2.3768407721399769</v>
      </c>
      <c r="Y2524" s="18">
        <v>10.26434121680002</v>
      </c>
      <c r="Z2524" s="18">
        <v>56.906856125510537</v>
      </c>
      <c r="AA2524" s="18">
        <v>146.60622982453259</v>
      </c>
      <c r="AB2524" s="18">
        <v>118.6840286254883</v>
      </c>
      <c r="AC2524" s="18">
        <v>90.512496948242188</v>
      </c>
      <c r="AD2524" s="18">
        <v>98.920639038085938</v>
      </c>
      <c r="AE2524" s="18">
        <v>103.5144958496094</v>
      </c>
      <c r="AF2524" s="18">
        <v>106.65333557128911</v>
      </c>
      <c r="AG2524" s="18">
        <v>121.4782638549805</v>
      </c>
      <c r="AH2524" s="18">
        <v>110.255241394043</v>
      </c>
      <c r="AI2524" s="18">
        <v>103.1435546875</v>
      </c>
      <c r="AJ2524" s="18">
        <v>67.370437622070313</v>
      </c>
      <c r="AK2524" s="18">
        <v>74.398963928222656</v>
      </c>
      <c r="AL2524" s="18">
        <v>133.17216491699219</v>
      </c>
      <c r="AM2524" s="18">
        <v>103.767936706543</v>
      </c>
      <c r="AN2524" s="18">
        <v>104.77553558349609</v>
      </c>
      <c r="AO2524" s="18">
        <v>70.378456115722656</v>
      </c>
    </row>
    <row r="2525" spans="1:41" x14ac:dyDescent="0.3">
      <c r="A2525" s="4" t="s">
        <v>5946</v>
      </c>
      <c r="B2525" s="8" t="s">
        <v>9391</v>
      </c>
      <c r="C2525" s="87" t="s">
        <v>5494</v>
      </c>
      <c r="D2525" s="87" t="s">
        <v>4836</v>
      </c>
      <c r="E2525" s="87" t="s">
        <v>5925</v>
      </c>
      <c r="F2525" s="110">
        <v>2.376911333192596</v>
      </c>
      <c r="G2525" s="18">
        <v>14.30753583227783</v>
      </c>
      <c r="H2525" s="18">
        <v>21.51681902386002</v>
      </c>
      <c r="I2525" s="18">
        <v>57.935371794760442</v>
      </c>
      <c r="J2525" s="18">
        <v>103.2563781738281</v>
      </c>
      <c r="K2525" s="18">
        <v>116.79148101806641</v>
      </c>
      <c r="L2525" s="18">
        <v>106.65207672119141</v>
      </c>
      <c r="M2525" s="18">
        <v>100.7117233276367</v>
      </c>
      <c r="N2525" s="18">
        <v>96.064842224121094</v>
      </c>
      <c r="O2525" s="18">
        <v>88.415786743164063</v>
      </c>
      <c r="P2525" s="18">
        <v>83.705596923828125</v>
      </c>
      <c r="Q2525" s="18">
        <v>87.874122619628906</v>
      </c>
      <c r="R2525" s="18">
        <v>82.973503112792969</v>
      </c>
      <c r="S2525" s="18">
        <v>79.058937072753906</v>
      </c>
      <c r="T2525" s="18">
        <v>92.496498107910156</v>
      </c>
      <c r="U2525" s="18">
        <v>139.28437805175781</v>
      </c>
      <c r="V2525" s="18">
        <v>199.20176696777341</v>
      </c>
      <c r="W2525" s="18">
        <v>113.77288818359381</v>
      </c>
      <c r="X2525" s="103">
        <v>2.0639283922499012</v>
      </c>
      <c r="Y2525" s="18">
        <v>8.9130351151039733</v>
      </c>
      <c r="Z2525" s="18">
        <v>49.415037577538008</v>
      </c>
      <c r="AA2525" s="18">
        <v>127.3054399614394</v>
      </c>
      <c r="AB2525" s="18">
        <v>103.059211730957</v>
      </c>
      <c r="AC2525" s="18">
        <v>99.588348388671875</v>
      </c>
      <c r="AD2525" s="18">
        <v>106.7388534545898</v>
      </c>
      <c r="AE2525" s="18">
        <v>107.7634735107422</v>
      </c>
      <c r="AF2525" s="18">
        <v>107.8865661621094</v>
      </c>
      <c r="AG2525" s="18">
        <v>108.53908538818359</v>
      </c>
      <c r="AH2525" s="18">
        <v>100.4702606201172</v>
      </c>
      <c r="AI2525" s="18">
        <v>104.61911773681641</v>
      </c>
      <c r="AJ2525" s="18">
        <v>70.952781677246094</v>
      </c>
      <c r="AK2525" s="18">
        <v>99.509048461914063</v>
      </c>
      <c r="AL2525" s="18">
        <v>119.0036697387695</v>
      </c>
      <c r="AM2525" s="18">
        <v>104.8665313720703</v>
      </c>
      <c r="AN2525" s="18">
        <v>133.11085510253909</v>
      </c>
      <c r="AO2525" s="18">
        <v>84.467109680175781</v>
      </c>
    </row>
    <row r="2526" spans="1:41" x14ac:dyDescent="0.3">
      <c r="A2526" s="4" t="s">
        <v>5936</v>
      </c>
      <c r="B2526" s="8" t="s">
        <v>9392</v>
      </c>
      <c r="C2526" s="87" t="s">
        <v>5494</v>
      </c>
      <c r="D2526" s="87" t="s">
        <v>4836</v>
      </c>
      <c r="E2526" s="87" t="s">
        <v>5925</v>
      </c>
      <c r="F2526" s="110">
        <v>2.5799688788026431</v>
      </c>
      <c r="G2526" s="18">
        <v>15.52981664236084</v>
      </c>
      <c r="H2526" s="18">
        <v>23.35498286249679</v>
      </c>
      <c r="I2526" s="18">
        <v>62.884742112604059</v>
      </c>
      <c r="J2526" s="18">
        <v>112.0774841308594</v>
      </c>
      <c r="K2526" s="18">
        <v>123.83636474609381</v>
      </c>
      <c r="L2526" s="18">
        <v>120.4479522705078</v>
      </c>
      <c r="M2526" s="18">
        <v>119.630973815918</v>
      </c>
      <c r="N2526" s="18">
        <v>123.37579345703131</v>
      </c>
      <c r="O2526" s="18">
        <v>118.7003860473633</v>
      </c>
      <c r="P2526" s="18">
        <v>110.3406600952148</v>
      </c>
      <c r="Q2526" s="18">
        <v>113.0269317626953</v>
      </c>
      <c r="R2526" s="18">
        <v>108.837043762207</v>
      </c>
      <c r="S2526" s="18">
        <v>105.9300079345703</v>
      </c>
      <c r="T2526" s="18">
        <v>145.282958984375</v>
      </c>
      <c r="U2526" s="18">
        <v>178.86921691894531</v>
      </c>
      <c r="V2526" s="18">
        <v>157.20893859863281</v>
      </c>
      <c r="W2526" s="18">
        <v>177.0453186035156</v>
      </c>
      <c r="X2526" s="103">
        <v>2.3959592092070539</v>
      </c>
      <c r="Y2526" s="18">
        <v>10.346903820020479</v>
      </c>
      <c r="Z2526" s="18">
        <v>57.364594043958178</v>
      </c>
      <c r="AA2526" s="18">
        <v>147.78547666824031</v>
      </c>
      <c r="AB2526" s="18">
        <v>119.6386795043945</v>
      </c>
      <c r="AC2526" s="18">
        <v>105.8124618530273</v>
      </c>
      <c r="AD2526" s="18">
        <v>111.29319000244141</v>
      </c>
      <c r="AE2526" s="18">
        <v>124.74351501464839</v>
      </c>
      <c r="AF2526" s="18">
        <v>125.696044921875</v>
      </c>
      <c r="AG2526" s="18">
        <v>123.3383102416992</v>
      </c>
      <c r="AH2526" s="18">
        <v>130.61448669433591</v>
      </c>
      <c r="AI2526" s="18">
        <v>128.71672058105469</v>
      </c>
      <c r="AJ2526" s="18">
        <v>99.221214294433594</v>
      </c>
      <c r="AK2526" s="18">
        <v>117.7503280639648</v>
      </c>
      <c r="AL2526" s="18">
        <v>153.1097717285156</v>
      </c>
      <c r="AM2526" s="18">
        <v>149.77149963378909</v>
      </c>
      <c r="AN2526" s="18">
        <v>218.3836364746094</v>
      </c>
      <c r="AO2526" s="18">
        <v>121.7242736816406</v>
      </c>
    </row>
    <row r="2527" spans="1:41" x14ac:dyDescent="0.3">
      <c r="A2527" s="4" t="s">
        <v>6550</v>
      </c>
      <c r="B2527" s="8" t="s">
        <v>13118</v>
      </c>
      <c r="C2527" s="87" t="s">
        <v>5494</v>
      </c>
      <c r="D2527" s="87" t="s">
        <v>4836</v>
      </c>
      <c r="E2527" s="87" t="s">
        <v>6540</v>
      </c>
      <c r="F2527" s="110">
        <v>2.9796631225331121</v>
      </c>
      <c r="G2527" s="18">
        <v>17.93572873267334</v>
      </c>
      <c r="H2527" s="18">
        <v>26.9731862793132</v>
      </c>
      <c r="I2527" s="18">
        <v>72.626979566471249</v>
      </c>
      <c r="J2527" s="18">
        <v>129.4407653808594</v>
      </c>
      <c r="K2527" s="18">
        <v>129.60986328125</v>
      </c>
      <c r="L2527" s="18">
        <v>119.6718215942383</v>
      </c>
      <c r="M2527" s="18">
        <v>121.31606292724609</v>
      </c>
      <c r="N2527" s="18">
        <v>113.5805587768555</v>
      </c>
      <c r="O2527" s="18">
        <v>123.13259124755859</v>
      </c>
      <c r="P2527" s="18">
        <v>129.15168762207031</v>
      </c>
      <c r="Q2527" s="18">
        <v>110.141471862793</v>
      </c>
      <c r="R2527" s="18">
        <v>112.2775802612305</v>
      </c>
      <c r="S2527" s="18">
        <v>136.74455261230469</v>
      </c>
      <c r="T2527" s="18">
        <v>143.10205078125</v>
      </c>
      <c r="U2527" s="18">
        <v>184.78547668457031</v>
      </c>
      <c r="V2527" s="18">
        <v>176.0583190917969</v>
      </c>
      <c r="W2527" s="18">
        <v>110.78614807128911</v>
      </c>
      <c r="X2527" s="103">
        <v>2.12288418957956</v>
      </c>
      <c r="Y2527" s="18">
        <v>9.1676345933665786</v>
      </c>
      <c r="Z2527" s="18">
        <v>50.826570531587343</v>
      </c>
      <c r="AA2527" s="18">
        <v>130.94190028899359</v>
      </c>
      <c r="AB2527" s="18">
        <v>106.0030822753906</v>
      </c>
      <c r="AC2527" s="18">
        <v>102.89418029785161</v>
      </c>
      <c r="AD2527" s="18">
        <v>106.5572891235352</v>
      </c>
      <c r="AE2527" s="18">
        <v>119.4823303222656</v>
      </c>
      <c r="AF2527" s="18">
        <v>126.1185989379883</v>
      </c>
      <c r="AG2527" s="18">
        <v>128.99873352050781</v>
      </c>
      <c r="AH2527" s="18">
        <v>132.72772216796881</v>
      </c>
      <c r="AI2527" s="18">
        <v>108.98948669433589</v>
      </c>
      <c r="AJ2527" s="18">
        <v>102.87197113037109</v>
      </c>
      <c r="AK2527" s="18">
        <v>120.5905303955078</v>
      </c>
      <c r="AL2527" s="18">
        <v>130.86204528808591</v>
      </c>
      <c r="AM2527" s="18">
        <v>148.98277282714841</v>
      </c>
      <c r="AN2527" s="18">
        <v>177.93768310546881</v>
      </c>
      <c r="AO2527" s="18">
        <v>124.28591156005859</v>
      </c>
    </row>
    <row r="2528" spans="1:41" x14ac:dyDescent="0.3">
      <c r="A2528" s="4" t="s">
        <v>5944</v>
      </c>
      <c r="B2528" s="8" t="s">
        <v>9393</v>
      </c>
      <c r="C2528" s="87" t="s">
        <v>5494</v>
      </c>
      <c r="D2528" s="87" t="s">
        <v>4836</v>
      </c>
      <c r="E2528" s="87" t="s">
        <v>5925</v>
      </c>
      <c r="F2528" s="110">
        <v>2.8654396528163679</v>
      </c>
      <c r="G2528" s="18">
        <v>17.248174105356082</v>
      </c>
      <c r="H2528" s="18">
        <v>25.93918652852259</v>
      </c>
      <c r="I2528" s="18">
        <v>69.842871007891333</v>
      </c>
      <c r="J2528" s="18">
        <v>124.47873687744141</v>
      </c>
      <c r="K2528" s="18">
        <v>134.98936462402341</v>
      </c>
      <c r="L2528" s="18">
        <v>131.53813171386719</v>
      </c>
      <c r="M2528" s="18">
        <v>122.4959030151367</v>
      </c>
      <c r="N2528" s="18">
        <v>136.89085388183591</v>
      </c>
      <c r="O2528" s="18">
        <v>121.80532073974609</v>
      </c>
      <c r="P2528" s="18">
        <v>125.0434112548828</v>
      </c>
      <c r="Q2528" s="18">
        <v>119.8809814453125</v>
      </c>
      <c r="R2528" s="18">
        <v>139.8751525878906</v>
      </c>
      <c r="S2528" s="18">
        <v>126.37155914306641</v>
      </c>
      <c r="T2528" s="18">
        <v>113.6492462158203</v>
      </c>
      <c r="U2528" s="18">
        <v>169.88359069824219</v>
      </c>
      <c r="V2528" s="18">
        <v>245.8671569824219</v>
      </c>
      <c r="W2528" s="18">
        <v>103.7773361206055</v>
      </c>
      <c r="X2528" s="103">
        <v>2.4037500242608409</v>
      </c>
      <c r="Y2528" s="18">
        <v>10.38054830517337</v>
      </c>
      <c r="Z2528" s="18">
        <v>57.551123489499098</v>
      </c>
      <c r="AA2528" s="18">
        <v>148.2660229613214</v>
      </c>
      <c r="AB2528" s="18">
        <v>120.027702331543</v>
      </c>
      <c r="AC2528" s="18">
        <v>120.27685546875</v>
      </c>
      <c r="AD2528" s="18">
        <v>130.40541076660159</v>
      </c>
      <c r="AE2528" s="18">
        <v>129.84547424316409</v>
      </c>
      <c r="AF2528" s="18">
        <v>142.33970642089841</v>
      </c>
      <c r="AG2528" s="18">
        <v>144.1564636230469</v>
      </c>
      <c r="AH2528" s="18">
        <v>136.21942138671881</v>
      </c>
      <c r="AI2528" s="18">
        <v>115.62474060058589</v>
      </c>
      <c r="AJ2528" s="18">
        <v>108.01405334472661</v>
      </c>
      <c r="AK2528" s="18">
        <v>102.16688537597661</v>
      </c>
      <c r="AL2528" s="18">
        <v>139.4265441894531</v>
      </c>
      <c r="AM2528" s="18">
        <v>181.09367370605469</v>
      </c>
      <c r="AN2528" s="18">
        <v>191.05403137207031</v>
      </c>
      <c r="AO2528" s="18">
        <v>105.6367950439453</v>
      </c>
    </row>
    <row r="2529" spans="1:41" x14ac:dyDescent="0.3">
      <c r="A2529" s="4" t="s">
        <v>6374</v>
      </c>
      <c r="B2529" s="8" t="s">
        <v>9394</v>
      </c>
      <c r="C2529" s="87" t="s">
        <v>5494</v>
      </c>
      <c r="D2529" s="87" t="s">
        <v>4836</v>
      </c>
      <c r="E2529" s="87" t="s">
        <v>6366</v>
      </c>
      <c r="F2529" s="110">
        <v>2.4202506487481079</v>
      </c>
      <c r="G2529" s="18">
        <v>14.568411701561519</v>
      </c>
      <c r="H2529" s="18">
        <v>21.909145063289241</v>
      </c>
      <c r="I2529" s="18">
        <v>58.991734026273058</v>
      </c>
      <c r="J2529" s="18">
        <v>105.13909912109381</v>
      </c>
      <c r="K2529" s="18">
        <v>109.42140197753911</v>
      </c>
      <c r="L2529" s="18">
        <v>109.8992462158203</v>
      </c>
      <c r="M2529" s="18">
        <v>108.6637802124023</v>
      </c>
      <c r="N2529" s="18">
        <v>98.162811279296875</v>
      </c>
      <c r="O2529" s="18">
        <v>97.801513671875</v>
      </c>
      <c r="P2529" s="18">
        <v>90.676033020019531</v>
      </c>
      <c r="Q2529" s="18">
        <v>88.404716491699219</v>
      </c>
      <c r="R2529" s="18">
        <v>91.909332275390625</v>
      </c>
      <c r="S2529" s="18">
        <v>115.42580413818359</v>
      </c>
      <c r="T2529" s="18">
        <v>103.06349182128911</v>
      </c>
      <c r="U2529" s="18">
        <v>137.32408142089841</v>
      </c>
      <c r="V2529" s="18">
        <v>132.32696533203131</v>
      </c>
      <c r="W2529" s="18">
        <v>165.07502746582031</v>
      </c>
      <c r="X2529" s="103">
        <v>1.9748594675127951</v>
      </c>
      <c r="Y2529" s="18">
        <v>8.5283926745874332</v>
      </c>
      <c r="Z2529" s="18">
        <v>47.282529357096763</v>
      </c>
      <c r="AA2529" s="18">
        <v>121.8115678420733</v>
      </c>
      <c r="AB2529" s="18">
        <v>98.611686706542969</v>
      </c>
      <c r="AC2529" s="18">
        <v>104.84461975097661</v>
      </c>
      <c r="AD2529" s="18">
        <v>98.758087158203125</v>
      </c>
      <c r="AE2529" s="18">
        <v>99.336570739746094</v>
      </c>
      <c r="AF2529" s="18">
        <v>108.2906875610352</v>
      </c>
      <c r="AG2529" s="18">
        <v>119.11891937255859</v>
      </c>
      <c r="AH2529" s="18">
        <v>116.8411178588867</v>
      </c>
      <c r="AI2529" s="18">
        <v>95.098640441894531</v>
      </c>
      <c r="AJ2529" s="18">
        <v>82.28021240234375</v>
      </c>
      <c r="AK2529" s="18">
        <v>108.2942733764648</v>
      </c>
      <c r="AL2529" s="18">
        <v>140.02610778808591</v>
      </c>
      <c r="AM2529" s="18">
        <v>150.01963806152341</v>
      </c>
      <c r="AN2529" s="18">
        <v>152.80632019042969</v>
      </c>
      <c r="AO2529" s="18">
        <v>84.633682250976563</v>
      </c>
    </row>
    <row r="2530" spans="1:41" x14ac:dyDescent="0.3">
      <c r="A2530" s="4" t="s">
        <v>6544</v>
      </c>
      <c r="B2530" s="8" t="s">
        <v>9395</v>
      </c>
      <c r="C2530" s="87" t="s">
        <v>5494</v>
      </c>
      <c r="D2530" s="87" t="s">
        <v>4836</v>
      </c>
      <c r="E2530" s="87" t="s">
        <v>6540</v>
      </c>
      <c r="F2530" s="110">
        <v>2.6435101545847401</v>
      </c>
      <c r="G2530" s="18">
        <v>15.912295814968379</v>
      </c>
      <c r="H2530" s="18">
        <v>23.930185695036691</v>
      </c>
      <c r="I2530" s="18">
        <v>64.433511469433455</v>
      </c>
      <c r="J2530" s="18">
        <v>114.8378067016602</v>
      </c>
      <c r="K2530" s="18">
        <v>112.98471832275391</v>
      </c>
      <c r="L2530" s="18">
        <v>112.2889785766602</v>
      </c>
      <c r="M2530" s="18">
        <v>108.1647872924805</v>
      </c>
      <c r="N2530" s="18">
        <v>115.8268508911133</v>
      </c>
      <c r="O2530" s="18">
        <v>112.4541397094727</v>
      </c>
      <c r="P2530" s="18">
        <v>106.57342529296881</v>
      </c>
      <c r="Q2530" s="18">
        <v>124.4871292114258</v>
      </c>
      <c r="R2530" s="18">
        <v>104.0708312988281</v>
      </c>
      <c r="S2530" s="18">
        <v>105.0425109863281</v>
      </c>
      <c r="T2530" s="18">
        <v>130.7158203125</v>
      </c>
      <c r="U2530" s="18">
        <v>155.19927978515631</v>
      </c>
      <c r="V2530" s="18">
        <v>179.990966796875</v>
      </c>
      <c r="W2530" s="18">
        <v>109.4928894042969</v>
      </c>
      <c r="X2530" s="103">
        <v>1.9488351810869979</v>
      </c>
      <c r="Y2530" s="18">
        <v>8.4160072935685744</v>
      </c>
      <c r="Z2530" s="18">
        <v>46.659450040736623</v>
      </c>
      <c r="AA2530" s="18">
        <v>120.20636039129209</v>
      </c>
      <c r="AB2530" s="18">
        <v>97.312202453613281</v>
      </c>
      <c r="AC2530" s="18">
        <v>108.2327423095703</v>
      </c>
      <c r="AD2530" s="18">
        <v>104.14263916015631</v>
      </c>
      <c r="AE2530" s="18">
        <v>106.8825988769531</v>
      </c>
      <c r="AF2530" s="18">
        <v>127.8410720825195</v>
      </c>
      <c r="AG2530" s="18">
        <v>115.70469665527339</v>
      </c>
      <c r="AH2530" s="18">
        <v>108.6766052246094</v>
      </c>
      <c r="AI2530" s="18">
        <v>118.8634872436523</v>
      </c>
      <c r="AJ2530" s="18">
        <v>103.7554244995117</v>
      </c>
      <c r="AK2530" s="18">
        <v>108.28289794921881</v>
      </c>
      <c r="AL2530" s="18">
        <v>127.0747604370117</v>
      </c>
      <c r="AM2530" s="18">
        <v>121.921875</v>
      </c>
      <c r="AN2530" s="18">
        <v>173.6011047363281</v>
      </c>
      <c r="AO2530" s="18">
        <v>107.82126617431641</v>
      </c>
    </row>
    <row r="2531" spans="1:41" x14ac:dyDescent="0.3">
      <c r="A2531" s="4" t="s">
        <v>6557</v>
      </c>
      <c r="B2531" s="8" t="s">
        <v>13119</v>
      </c>
      <c r="C2531" s="87" t="s">
        <v>5494</v>
      </c>
      <c r="D2531" s="87" t="s">
        <v>4836</v>
      </c>
      <c r="E2531" s="87" t="s">
        <v>6540</v>
      </c>
      <c r="F2531" s="110">
        <v>2.04823805544487</v>
      </c>
      <c r="G2531" s="18">
        <v>12.32912602253052</v>
      </c>
      <c r="H2531" s="18">
        <v>18.541527797587051</v>
      </c>
      <c r="I2531" s="18">
        <v>49.924215350089568</v>
      </c>
      <c r="J2531" s="18">
        <v>88.978347778320313</v>
      </c>
      <c r="K2531" s="18">
        <v>87.202140808105469</v>
      </c>
      <c r="L2531" s="18">
        <v>76.710540771484375</v>
      </c>
      <c r="M2531" s="18">
        <v>76.3092041015625</v>
      </c>
      <c r="N2531" s="18">
        <v>68.037353515625</v>
      </c>
      <c r="O2531" s="18">
        <v>74.756736755371094</v>
      </c>
      <c r="P2531" s="18">
        <v>70.078376770019531</v>
      </c>
      <c r="Q2531" s="18">
        <v>71.743232727050781</v>
      </c>
      <c r="R2531" s="18">
        <v>69.298583984375</v>
      </c>
      <c r="S2531" s="18">
        <v>64.196357727050781</v>
      </c>
      <c r="T2531" s="18">
        <v>101.4630966186523</v>
      </c>
      <c r="U2531" s="18">
        <v>94.648399353027344</v>
      </c>
      <c r="V2531" s="18">
        <v>127.0808563232422</v>
      </c>
      <c r="W2531" s="18">
        <v>85.80572509765625</v>
      </c>
      <c r="X2531" s="103">
        <v>1.718192983093308</v>
      </c>
      <c r="Y2531" s="18">
        <v>7.41998339203119</v>
      </c>
      <c r="Z2531" s="18">
        <v>41.137362683626307</v>
      </c>
      <c r="AA2531" s="18">
        <v>105.9800884917847</v>
      </c>
      <c r="AB2531" s="18">
        <v>85.795425415039063</v>
      </c>
      <c r="AC2531" s="18">
        <v>72.798416137695313</v>
      </c>
      <c r="AD2531" s="18">
        <v>66.2989501953125</v>
      </c>
      <c r="AE2531" s="18">
        <v>69.846771240234375</v>
      </c>
      <c r="AF2531" s="18">
        <v>78.064971923828125</v>
      </c>
      <c r="AG2531" s="18">
        <v>77.167243957519531</v>
      </c>
      <c r="AH2531" s="18">
        <v>84.857490539550781</v>
      </c>
      <c r="AI2531" s="18">
        <v>70.158615112304688</v>
      </c>
      <c r="AJ2531" s="18">
        <v>59.939384460449219</v>
      </c>
      <c r="AK2531" s="18">
        <v>50.691020965576172</v>
      </c>
      <c r="AL2531" s="18">
        <v>74.032119750976563</v>
      </c>
      <c r="AM2531" s="18">
        <v>79.080657958984375</v>
      </c>
      <c r="AN2531" s="18">
        <v>85.298431396484375</v>
      </c>
      <c r="AO2531" s="18">
        <v>61.719196319580078</v>
      </c>
    </row>
    <row r="2532" spans="1:41" x14ac:dyDescent="0.3">
      <c r="A2532" s="4" t="s">
        <v>6406</v>
      </c>
      <c r="B2532" s="8" t="s">
        <v>9396</v>
      </c>
      <c r="C2532" s="87" t="s">
        <v>5494</v>
      </c>
      <c r="D2532" s="87" t="s">
        <v>4836</v>
      </c>
      <c r="E2532" s="87" t="s">
        <v>6366</v>
      </c>
      <c r="F2532" s="110">
        <v>2.3471711829451829</v>
      </c>
      <c r="G2532" s="18">
        <v>14.128518525498171</v>
      </c>
      <c r="H2532" s="18">
        <v>21.247598451060401</v>
      </c>
      <c r="I2532" s="18">
        <v>57.210478679163373</v>
      </c>
      <c r="J2532" s="18">
        <v>101.9644241333008</v>
      </c>
      <c r="K2532" s="18">
        <v>116.5599899291992</v>
      </c>
      <c r="L2532" s="18">
        <v>114.7546310424805</v>
      </c>
      <c r="M2532" s="18">
        <v>103.3404235839844</v>
      </c>
      <c r="N2532" s="18">
        <v>120.8878173828125</v>
      </c>
      <c r="O2532" s="18">
        <v>114.19126892089839</v>
      </c>
      <c r="P2532" s="18">
        <v>114.12754058837891</v>
      </c>
      <c r="Q2532" s="18">
        <v>108.03733062744141</v>
      </c>
      <c r="R2532" s="18">
        <v>86.311180114746094</v>
      </c>
      <c r="S2532" s="18">
        <v>109.7326965332031</v>
      </c>
      <c r="T2532" s="18">
        <v>110.92303466796881</v>
      </c>
      <c r="U2532" s="18">
        <v>130.88563537597659</v>
      </c>
      <c r="V2532" s="18">
        <v>124.4095916748047</v>
      </c>
      <c r="W2532" s="18">
        <v>87.980758666992188</v>
      </c>
      <c r="X2532" s="103">
        <v>2.0326612341285628</v>
      </c>
      <c r="Y2532" s="18">
        <v>8.7780084933803408</v>
      </c>
      <c r="Z2532" s="18">
        <v>48.666432248346119</v>
      </c>
      <c r="AA2532" s="18">
        <v>125.3768462486305</v>
      </c>
      <c r="AB2532" s="18">
        <v>101.497932434082</v>
      </c>
      <c r="AC2532" s="18">
        <v>107.7828674316406</v>
      </c>
      <c r="AD2532" s="18">
        <v>103.66932678222661</v>
      </c>
      <c r="AE2532" s="18">
        <v>118.92832183837891</v>
      </c>
      <c r="AF2532" s="18">
        <v>126.60108947753911</v>
      </c>
      <c r="AG2532" s="18">
        <v>133.38124084472659</v>
      </c>
      <c r="AH2532" s="18">
        <v>106.7450866699219</v>
      </c>
      <c r="AI2532" s="18">
        <v>91.44366455078125</v>
      </c>
      <c r="AJ2532" s="18">
        <v>81.993400573730469</v>
      </c>
      <c r="AK2532" s="18">
        <v>113.692138671875</v>
      </c>
      <c r="AL2532" s="18">
        <v>123.8418350219727</v>
      </c>
      <c r="AM2532" s="18">
        <v>153.88262939453131</v>
      </c>
      <c r="AN2532" s="18">
        <v>115.5389785766602</v>
      </c>
      <c r="AO2532" s="18">
        <v>114.2574768066406</v>
      </c>
    </row>
    <row r="2533" spans="1:41" x14ac:dyDescent="0.3">
      <c r="A2533" s="4" t="s">
        <v>5930</v>
      </c>
      <c r="B2533" s="8" t="s">
        <v>9397</v>
      </c>
      <c r="C2533" s="87" t="s">
        <v>5494</v>
      </c>
      <c r="D2533" s="87" t="s">
        <v>4836</v>
      </c>
      <c r="E2533" s="87" t="s">
        <v>5925</v>
      </c>
      <c r="F2533" s="110">
        <v>3.1958106967753142</v>
      </c>
      <c r="G2533" s="18">
        <v>19.236803417430909</v>
      </c>
      <c r="H2533" s="18">
        <v>28.929846661410409</v>
      </c>
      <c r="I2533" s="18">
        <v>77.89540918830221</v>
      </c>
      <c r="J2533" s="18">
        <v>138.83052062988281</v>
      </c>
      <c r="K2533" s="18">
        <v>143.26258850097659</v>
      </c>
      <c r="L2533" s="18">
        <v>126.1705780029297</v>
      </c>
      <c r="M2533" s="18">
        <v>126.3483963012695</v>
      </c>
      <c r="N2533" s="18">
        <v>132.5697937011719</v>
      </c>
      <c r="O2533" s="18">
        <v>120.26666259765631</v>
      </c>
      <c r="P2533" s="18">
        <v>129.59417724609381</v>
      </c>
      <c r="Q2533" s="18">
        <v>94.935920715332031</v>
      </c>
      <c r="R2533" s="18">
        <v>115.6094970703125</v>
      </c>
      <c r="S2533" s="18">
        <v>136.52008056640631</v>
      </c>
      <c r="T2533" s="18">
        <v>152.49574279785159</v>
      </c>
      <c r="U2533" s="18">
        <v>136.3055114746094</v>
      </c>
      <c r="V2533" s="18">
        <v>181.27565002441409</v>
      </c>
      <c r="W2533" s="18">
        <v>211.78706359863281</v>
      </c>
      <c r="X2533" s="103">
        <v>3.0059051603097231</v>
      </c>
      <c r="Y2533" s="18">
        <v>12.98094369316126</v>
      </c>
      <c r="Z2533" s="18">
        <v>71.968057132689268</v>
      </c>
      <c r="AA2533" s="18">
        <v>185.4076334976144</v>
      </c>
      <c r="AB2533" s="18">
        <v>150.0954284667969</v>
      </c>
      <c r="AC2533" s="18">
        <v>136.05316162109381</v>
      </c>
      <c r="AD2533" s="18">
        <v>133.1447448730469</v>
      </c>
      <c r="AE2533" s="18">
        <v>132.65705871582031</v>
      </c>
      <c r="AF2533" s="18">
        <v>136.50730895996091</v>
      </c>
      <c r="AG2533" s="18">
        <v>163.06343078613281</v>
      </c>
      <c r="AH2533" s="18">
        <v>134.17401123046881</v>
      </c>
      <c r="AI2533" s="18">
        <v>139.26861572265631</v>
      </c>
      <c r="AJ2533" s="18">
        <v>107.80649566650391</v>
      </c>
      <c r="AK2533" s="18">
        <v>114.004020690918</v>
      </c>
      <c r="AL2533" s="18">
        <v>139.27825927734381</v>
      </c>
      <c r="AM2533" s="18">
        <v>156.23211669921881</v>
      </c>
      <c r="AN2533" s="18">
        <v>145.11106872558591</v>
      </c>
      <c r="AO2533" s="18">
        <v>98.356040954589844</v>
      </c>
    </row>
    <row r="2534" spans="1:41" x14ac:dyDescent="0.3">
      <c r="A2534" s="4" t="s">
        <v>5943</v>
      </c>
      <c r="B2534" s="8" t="s">
        <v>9398</v>
      </c>
      <c r="C2534" s="87" t="s">
        <v>5494</v>
      </c>
      <c r="D2534" s="87" t="s">
        <v>4836</v>
      </c>
      <c r="E2534" s="87" t="s">
        <v>5925</v>
      </c>
      <c r="F2534" s="110">
        <v>3.3237056892718662</v>
      </c>
      <c r="G2534" s="18">
        <v>20.006652154470459</v>
      </c>
      <c r="H2534" s="18">
        <v>30.087606889643229</v>
      </c>
      <c r="I2534" s="18">
        <v>81.012750520098294</v>
      </c>
      <c r="J2534" s="18">
        <v>144.38645935058591</v>
      </c>
      <c r="K2534" s="18">
        <v>161.2566833496094</v>
      </c>
      <c r="L2534" s="18">
        <v>139.1013488769531</v>
      </c>
      <c r="M2534" s="18">
        <v>131.39860534667969</v>
      </c>
      <c r="N2534" s="18">
        <v>137.9516296386719</v>
      </c>
      <c r="O2534" s="18">
        <v>129.72264099121091</v>
      </c>
      <c r="P2534" s="18">
        <v>125.77333831787109</v>
      </c>
      <c r="Q2534" s="18">
        <v>132.0256042480469</v>
      </c>
      <c r="R2534" s="18">
        <v>140.0906066894531</v>
      </c>
      <c r="S2534" s="18">
        <v>137.27757263183591</v>
      </c>
      <c r="T2534" s="18">
        <v>163.6194152832031</v>
      </c>
      <c r="U2534" s="18">
        <v>197.42755126953131</v>
      </c>
      <c r="V2534" s="18">
        <v>248.96697998046881</v>
      </c>
      <c r="W2534" s="18">
        <v>134.4904479980469</v>
      </c>
      <c r="X2534" s="103">
        <v>2.774728040890198</v>
      </c>
      <c r="Y2534" s="18">
        <v>11.98260974372192</v>
      </c>
      <c r="Z2534" s="18">
        <v>66.433162566541142</v>
      </c>
      <c r="AA2534" s="18">
        <v>171.1483670389371</v>
      </c>
      <c r="AB2534" s="18">
        <v>138.55194091796881</v>
      </c>
      <c r="AC2534" s="18">
        <v>111.757568359375</v>
      </c>
      <c r="AD2534" s="18">
        <v>120.79608154296881</v>
      </c>
      <c r="AE2534" s="18">
        <v>136.81829833984381</v>
      </c>
      <c r="AF2534" s="18">
        <v>145.14839172363281</v>
      </c>
      <c r="AG2534" s="18">
        <v>161.41694641113281</v>
      </c>
      <c r="AH2534" s="18">
        <v>160.5606384277344</v>
      </c>
      <c r="AI2534" s="18">
        <v>143.77833557128909</v>
      </c>
      <c r="AJ2534" s="18">
        <v>134.47187805175781</v>
      </c>
      <c r="AK2534" s="18">
        <v>173.33551025390631</v>
      </c>
      <c r="AL2534" s="18">
        <v>161.983154296875</v>
      </c>
      <c r="AM2534" s="18">
        <v>149.0461730957031</v>
      </c>
      <c r="AN2534" s="18">
        <v>218.14305114746091</v>
      </c>
      <c r="AO2534" s="18">
        <v>77.627845764160156</v>
      </c>
    </row>
    <row r="2535" spans="1:41" x14ac:dyDescent="0.3">
      <c r="A2535" s="4" t="s">
        <v>5942</v>
      </c>
      <c r="B2535" s="8" t="s">
        <v>9399</v>
      </c>
      <c r="C2535" s="87" t="s">
        <v>5494</v>
      </c>
      <c r="D2535" s="87" t="s">
        <v>4836</v>
      </c>
      <c r="E2535" s="87" t="s">
        <v>5925</v>
      </c>
      <c r="F2535" s="110">
        <v>3.2755275556082002</v>
      </c>
      <c r="G2535" s="18">
        <v>19.71664959354224</v>
      </c>
      <c r="H2535" s="18">
        <v>29.65147779703798</v>
      </c>
      <c r="I2535" s="18">
        <v>79.838445846968952</v>
      </c>
      <c r="J2535" s="18">
        <v>142.29353332519531</v>
      </c>
      <c r="K2535" s="18">
        <v>160.44081115722659</v>
      </c>
      <c r="L2535" s="18">
        <v>146.3876647949219</v>
      </c>
      <c r="M2535" s="18">
        <v>146.33027648925781</v>
      </c>
      <c r="N2535" s="18">
        <v>162.3303527832031</v>
      </c>
      <c r="O2535" s="18">
        <v>146.86570739746091</v>
      </c>
      <c r="P2535" s="18">
        <v>145.42431640625</v>
      </c>
      <c r="Q2535" s="18">
        <v>120.91030120849609</v>
      </c>
      <c r="R2535" s="18">
        <v>115.70677185058589</v>
      </c>
      <c r="S2535" s="18">
        <v>172.95643615722659</v>
      </c>
      <c r="T2535" s="18">
        <v>144.76188659667969</v>
      </c>
      <c r="U2535" s="18">
        <v>168.67938232421881</v>
      </c>
      <c r="V2535" s="18">
        <v>201.60595703125</v>
      </c>
      <c r="W2535" s="18">
        <v>152.43507385253909</v>
      </c>
      <c r="X2535" s="103">
        <v>3.267241397239288</v>
      </c>
      <c r="Y2535" s="18">
        <v>14.109519212229131</v>
      </c>
      <c r="Z2535" s="18">
        <v>78.225028070605049</v>
      </c>
      <c r="AA2535" s="18">
        <v>201.52714846970031</v>
      </c>
      <c r="AB2535" s="18">
        <v>163.1448669433594</v>
      </c>
      <c r="AC2535" s="18">
        <v>136.9798583984375</v>
      </c>
      <c r="AD2535" s="18">
        <v>132.68815612792969</v>
      </c>
      <c r="AE2535" s="18">
        <v>169.9517822265625</v>
      </c>
      <c r="AF2535" s="18">
        <v>152.777587890625</v>
      </c>
      <c r="AG2535" s="18">
        <v>148.85749816894531</v>
      </c>
      <c r="AH2535" s="18">
        <v>154.13264465332031</v>
      </c>
      <c r="AI2535" s="18">
        <v>130.53471374511719</v>
      </c>
      <c r="AJ2535" s="18">
        <v>124.7045211791992</v>
      </c>
      <c r="AK2535" s="18">
        <v>127.3880157470703</v>
      </c>
      <c r="AL2535" s="18">
        <v>194.34596252441409</v>
      </c>
      <c r="AM2535" s="18">
        <v>174.38581848144531</v>
      </c>
      <c r="AN2535" s="18">
        <v>221.0869445800781</v>
      </c>
      <c r="AO2535" s="18">
        <v>139.77740478515631</v>
      </c>
    </row>
    <row r="2536" spans="1:41" x14ac:dyDescent="0.3">
      <c r="A2536" s="4" t="s">
        <v>5933</v>
      </c>
      <c r="B2536" s="8" t="s">
        <v>9400</v>
      </c>
      <c r="C2536" s="87" t="s">
        <v>5494</v>
      </c>
      <c r="D2536" s="87" t="s">
        <v>4836</v>
      </c>
      <c r="E2536" s="87" t="s">
        <v>5925</v>
      </c>
      <c r="F2536" s="110">
        <v>3.5472087868882598</v>
      </c>
      <c r="G2536" s="18">
        <v>21.3520025397019</v>
      </c>
      <c r="H2536" s="18">
        <v>32.110852618470929</v>
      </c>
      <c r="I2536" s="18">
        <v>86.46046532412258</v>
      </c>
      <c r="J2536" s="18">
        <v>154.09574890136719</v>
      </c>
      <c r="K2536" s="18">
        <v>158.8983459472656</v>
      </c>
      <c r="L2536" s="18">
        <v>145.7823791503906</v>
      </c>
      <c r="M2536" s="18">
        <v>162.9786682128906</v>
      </c>
      <c r="N2536" s="18">
        <v>161.336181640625</v>
      </c>
      <c r="O2536" s="18">
        <v>187.6580810546875</v>
      </c>
      <c r="P2536" s="18">
        <v>177.32334899902341</v>
      </c>
      <c r="Q2536" s="18">
        <v>152.8282470703125</v>
      </c>
      <c r="R2536" s="18">
        <v>161.93196105957031</v>
      </c>
      <c r="S2536" s="18">
        <v>167.24113464355469</v>
      </c>
      <c r="T2536" s="18">
        <v>218.2728271484375</v>
      </c>
      <c r="U2536" s="18">
        <v>209.26197814941409</v>
      </c>
      <c r="V2536" s="18">
        <v>247.26487731933591</v>
      </c>
      <c r="W2536" s="18">
        <v>183.10406494140631</v>
      </c>
      <c r="X2536" s="103">
        <v>2.930996297857865</v>
      </c>
      <c r="Y2536" s="18">
        <v>12.65745120961725</v>
      </c>
      <c r="Z2536" s="18">
        <v>70.174572306932291</v>
      </c>
      <c r="AA2536" s="18">
        <v>180.78717005166649</v>
      </c>
      <c r="AB2536" s="18">
        <v>146.35496520996091</v>
      </c>
      <c r="AC2536" s="18">
        <v>151.61897277832031</v>
      </c>
      <c r="AD2536" s="18">
        <v>147.0064697265625</v>
      </c>
      <c r="AE2536" s="18">
        <v>162.8763427734375</v>
      </c>
      <c r="AF2536" s="18">
        <v>178.29209899902341</v>
      </c>
      <c r="AG2536" s="18">
        <v>166.73164367675781</v>
      </c>
      <c r="AH2536" s="18">
        <v>160.0167541503906</v>
      </c>
      <c r="AI2536" s="18">
        <v>149.8674621582031</v>
      </c>
      <c r="AJ2536" s="18">
        <v>157.2836608886719</v>
      </c>
      <c r="AK2536" s="18">
        <v>149.57798767089841</v>
      </c>
      <c r="AL2536" s="18">
        <v>163.22398376464841</v>
      </c>
      <c r="AM2536" s="18">
        <v>240.68231201171881</v>
      </c>
      <c r="AN2536" s="18">
        <v>197.66998291015631</v>
      </c>
      <c r="AO2536" s="18">
        <v>250.3638610839844</v>
      </c>
    </row>
    <row r="2537" spans="1:41" x14ac:dyDescent="0.3">
      <c r="A2537" s="4" t="s">
        <v>5962</v>
      </c>
      <c r="B2537" s="8" t="s">
        <v>9401</v>
      </c>
      <c r="C2537" s="87" t="s">
        <v>5494</v>
      </c>
      <c r="D2537" s="87" t="s">
        <v>4836</v>
      </c>
      <c r="E2537" s="87" t="s">
        <v>5925</v>
      </c>
      <c r="F2537" s="110">
        <v>5.7626544219595326</v>
      </c>
      <c r="G2537" s="18">
        <v>34.687614754428708</v>
      </c>
      <c r="H2537" s="18">
        <v>52.166015014032887</v>
      </c>
      <c r="I2537" s="18">
        <v>140.46023585259829</v>
      </c>
      <c r="J2537" s="18">
        <v>250.33782958984381</v>
      </c>
      <c r="K2537" s="18">
        <v>285.21969604492188</v>
      </c>
      <c r="L2537" s="18">
        <v>269.93240356445313</v>
      </c>
      <c r="M2537" s="18">
        <v>282.7752685546875</v>
      </c>
      <c r="N2537" s="18">
        <v>294.078125</v>
      </c>
      <c r="O2537" s="18">
        <v>301.53271484375</v>
      </c>
      <c r="P2537" s="18">
        <v>315.5589599609375</v>
      </c>
      <c r="Q2537" s="18">
        <v>241.0466003417969</v>
      </c>
      <c r="R2537" s="18">
        <v>286.61676025390631</v>
      </c>
      <c r="S2537" s="18">
        <v>354.6732177734375</v>
      </c>
      <c r="T2537" s="18">
        <v>260.05288696289063</v>
      </c>
      <c r="U2537" s="18">
        <v>184.40296936035159</v>
      </c>
      <c r="V2537" s="18"/>
      <c r="W2537" s="18">
        <v>160.1982727050781</v>
      </c>
      <c r="X2537" s="103">
        <v>4.6776029136372381</v>
      </c>
      <c r="Y2537" s="18">
        <v>20.20013832859436</v>
      </c>
      <c r="Z2537" s="18">
        <v>111.99222057225251</v>
      </c>
      <c r="AA2537" s="18">
        <v>288.51984357672319</v>
      </c>
      <c r="AB2537" s="18">
        <v>233.5691833496094</v>
      </c>
      <c r="AC2537" s="18">
        <v>305.75433349609381</v>
      </c>
      <c r="AD2537" s="18">
        <v>225.1865234375</v>
      </c>
      <c r="AE2537" s="18">
        <v>317.89761352539063</v>
      </c>
      <c r="AF2537" s="18">
        <v>248.74957275390631</v>
      </c>
      <c r="AG2537" s="18">
        <v>268.21978759765631</v>
      </c>
      <c r="AH2537" s="18">
        <v>266.48080444335938</v>
      </c>
      <c r="AI2537" s="18">
        <v>203.97959899902341</v>
      </c>
      <c r="AJ2537" s="18">
        <v>225.0712585449219</v>
      </c>
      <c r="AK2537" s="18">
        <v>180.90998840332031</v>
      </c>
      <c r="AL2537" s="18">
        <v>115.5690155029297</v>
      </c>
      <c r="AM2537" s="18"/>
      <c r="AN2537" s="18"/>
      <c r="AO2537" s="18"/>
    </row>
    <row r="2538" spans="1:41" x14ac:dyDescent="0.3">
      <c r="A2538" s="4" t="s">
        <v>5951</v>
      </c>
      <c r="B2538" s="8" t="s">
        <v>9402</v>
      </c>
      <c r="C2538" s="87" t="s">
        <v>5494</v>
      </c>
      <c r="D2538" s="87" t="s">
        <v>4836</v>
      </c>
      <c r="E2538" s="87" t="s">
        <v>5925</v>
      </c>
      <c r="F2538" s="110">
        <v>2.600339087713448</v>
      </c>
      <c r="G2538" s="18">
        <v>15.652432698682491</v>
      </c>
      <c r="H2538" s="18">
        <v>23.539382714729939</v>
      </c>
      <c r="I2538" s="18">
        <v>63.381250169216869</v>
      </c>
      <c r="J2538" s="18">
        <v>112.9623947143555</v>
      </c>
      <c r="K2538" s="18">
        <v>121.47544860839839</v>
      </c>
      <c r="L2538" s="18">
        <v>116.33579254150391</v>
      </c>
      <c r="M2538" s="18">
        <v>121.38381195068359</v>
      </c>
      <c r="N2538" s="18">
        <v>120.7605743408203</v>
      </c>
      <c r="O2538" s="18">
        <v>122.8346786499023</v>
      </c>
      <c r="P2538" s="18">
        <v>116.6583633422852</v>
      </c>
      <c r="Q2538" s="18">
        <v>104.2181091308594</v>
      </c>
      <c r="R2538" s="18">
        <v>98.976417541503906</v>
      </c>
      <c r="S2538" s="18">
        <v>93.188339233398438</v>
      </c>
      <c r="T2538" s="18">
        <v>128.54264831542969</v>
      </c>
      <c r="U2538" s="18">
        <v>119.8420944213867</v>
      </c>
      <c r="V2538" s="18">
        <v>138.86552429199219</v>
      </c>
      <c r="W2538" s="18">
        <v>178.0152282714844</v>
      </c>
      <c r="X2538" s="103">
        <v>2.0349981730626219</v>
      </c>
      <c r="Y2538" s="18">
        <v>8.7881005192758792</v>
      </c>
      <c r="Z2538" s="18">
        <v>48.722383765693607</v>
      </c>
      <c r="AA2538" s="18">
        <v>125.5209912879064</v>
      </c>
      <c r="AB2538" s="18">
        <v>101.6146240234375</v>
      </c>
      <c r="AC2538" s="18">
        <v>105.16440582275391</v>
      </c>
      <c r="AD2538" s="18">
        <v>109.3350372314453</v>
      </c>
      <c r="AE2538" s="18">
        <v>110.7619552612305</v>
      </c>
      <c r="AF2538" s="18">
        <v>132.46125793457031</v>
      </c>
      <c r="AG2538" s="18">
        <v>128.37353515625</v>
      </c>
      <c r="AH2538" s="18">
        <v>129.05255126953131</v>
      </c>
      <c r="AI2538" s="18">
        <v>124.7953186035156</v>
      </c>
      <c r="AJ2538" s="18">
        <v>100.215446472168</v>
      </c>
      <c r="AK2538" s="18">
        <v>89.737586975097656</v>
      </c>
      <c r="AL2538" s="18">
        <v>99.263107299804688</v>
      </c>
      <c r="AM2538" s="18">
        <v>167.28633117675781</v>
      </c>
      <c r="AN2538" s="18">
        <v>176.98748779296881</v>
      </c>
      <c r="AO2538" s="18">
        <v>117.4496307373047</v>
      </c>
    </row>
    <row r="2539" spans="1:41" x14ac:dyDescent="0.3">
      <c r="A2539" s="4" t="s">
        <v>5957</v>
      </c>
      <c r="B2539" s="8" t="s">
        <v>9403</v>
      </c>
      <c r="C2539" s="87" t="s">
        <v>5494</v>
      </c>
      <c r="D2539" s="87" t="s">
        <v>4836</v>
      </c>
      <c r="E2539" s="87" t="s">
        <v>5925</v>
      </c>
      <c r="F2539" s="110">
        <v>3.5925477679119568</v>
      </c>
      <c r="G2539" s="18">
        <v>21.624915158080569</v>
      </c>
      <c r="H2539" s="18">
        <v>32.521280485842311</v>
      </c>
      <c r="I2539" s="18">
        <v>87.565567851811451</v>
      </c>
      <c r="J2539" s="18">
        <v>156.0653381347656</v>
      </c>
      <c r="K2539" s="18">
        <v>138.7307434082031</v>
      </c>
      <c r="L2539" s="18">
        <v>153.69660949707031</v>
      </c>
      <c r="M2539" s="18">
        <v>136.342529296875</v>
      </c>
      <c r="N2539" s="18">
        <v>151.3981628417969</v>
      </c>
      <c r="O2539" s="18">
        <v>137.5838317871094</v>
      </c>
      <c r="P2539" s="18">
        <v>143.00199890136719</v>
      </c>
      <c r="Q2539" s="18">
        <v>143.5379638671875</v>
      </c>
      <c r="R2539" s="18">
        <v>113.19493103027339</v>
      </c>
      <c r="S2539" s="18">
        <v>106.555908203125</v>
      </c>
      <c r="T2539" s="18">
        <v>113.1050186157227</v>
      </c>
      <c r="U2539" s="18">
        <v>188.94938659667969</v>
      </c>
      <c r="V2539" s="18">
        <v>226.70166015625</v>
      </c>
      <c r="W2539" s="18">
        <v>197.81440734863281</v>
      </c>
      <c r="X2539" s="103">
        <v>2.3752081998934629</v>
      </c>
      <c r="Y2539" s="18">
        <v>10.25729098491419</v>
      </c>
      <c r="Z2539" s="18">
        <v>56.867768713751282</v>
      </c>
      <c r="AA2539" s="18">
        <v>146.5055309200107</v>
      </c>
      <c r="AB2539" s="18">
        <v>118.6025085449219</v>
      </c>
      <c r="AC2539" s="18">
        <v>136.50830078125</v>
      </c>
      <c r="AD2539" s="18">
        <v>132.8191223144531</v>
      </c>
      <c r="AE2539" s="18">
        <v>141.32521057128909</v>
      </c>
      <c r="AF2539" s="18">
        <v>161.0126647949219</v>
      </c>
      <c r="AG2539" s="18">
        <v>157.31425476074219</v>
      </c>
      <c r="AH2539" s="18">
        <v>175.1925964355469</v>
      </c>
      <c r="AI2539" s="18">
        <v>142.63047790527341</v>
      </c>
      <c r="AJ2539" s="18">
        <v>104.5133819580078</v>
      </c>
      <c r="AK2539" s="18">
        <v>192.8761901855469</v>
      </c>
      <c r="AL2539" s="18">
        <v>130.49876403808591</v>
      </c>
      <c r="AM2539" s="18">
        <v>181.35687255859381</v>
      </c>
      <c r="AN2539" s="18">
        <v>148.4392395019531</v>
      </c>
      <c r="AO2539" s="18">
        <v>130.72406005859381</v>
      </c>
    </row>
    <row r="2540" spans="1:41" x14ac:dyDescent="0.3">
      <c r="A2540" s="4" t="s">
        <v>5493</v>
      </c>
      <c r="B2540" s="8" t="s">
        <v>9404</v>
      </c>
      <c r="C2540" s="87" t="s">
        <v>5494</v>
      </c>
      <c r="D2540" s="87" t="s">
        <v>4836</v>
      </c>
      <c r="E2540" s="87" t="s">
        <v>5495</v>
      </c>
      <c r="F2540" s="110">
        <v>2.6560785771708302</v>
      </c>
      <c r="G2540" s="18">
        <v>15.98794994391907</v>
      </c>
      <c r="H2540" s="18">
        <v>24.043960437251009</v>
      </c>
      <c r="I2540" s="18">
        <v>64.739857030258705</v>
      </c>
      <c r="J2540" s="18">
        <v>115.3837966918945</v>
      </c>
      <c r="K2540" s="18">
        <v>102.33949279785161</v>
      </c>
      <c r="L2540" s="18">
        <v>103.1800231933594</v>
      </c>
      <c r="M2540" s="18">
        <v>93.009605407714844</v>
      </c>
      <c r="N2540" s="18">
        <v>92.656654357910156</v>
      </c>
      <c r="O2540" s="18">
        <v>85.190025329589844</v>
      </c>
      <c r="P2540" s="18">
        <v>90.640785217285156</v>
      </c>
      <c r="Q2540" s="18">
        <v>79.304206848144531</v>
      </c>
      <c r="R2540" s="18">
        <v>56.357307434082031</v>
      </c>
      <c r="S2540" s="18">
        <v>64.086708068847656</v>
      </c>
      <c r="T2540" s="18">
        <v>73.573402404785156</v>
      </c>
      <c r="U2540" s="18">
        <v>82.537147521972656</v>
      </c>
      <c r="V2540" s="18">
        <v>103.4031219482422</v>
      </c>
      <c r="W2540" s="18">
        <v>67.072357177734375</v>
      </c>
      <c r="X2540" s="103">
        <v>2.0823863136574858</v>
      </c>
      <c r="Y2540" s="18">
        <v>8.9927452941370252</v>
      </c>
      <c r="Z2540" s="18">
        <v>49.85696128156961</v>
      </c>
      <c r="AA2540" s="18">
        <v>128.4439454514505</v>
      </c>
      <c r="AB2540" s="18">
        <v>103.9808807373047</v>
      </c>
      <c r="AC2540" s="18">
        <v>85.348518371582031</v>
      </c>
      <c r="AD2540" s="18">
        <v>90.491607666015625</v>
      </c>
      <c r="AE2540" s="18">
        <v>95.035049438476563</v>
      </c>
      <c r="AF2540" s="18">
        <v>93.366325378417969</v>
      </c>
      <c r="AG2540" s="18">
        <v>92.960395812988281</v>
      </c>
      <c r="AH2540" s="18">
        <v>83.148406982421875</v>
      </c>
      <c r="AI2540" s="18">
        <v>80.83502197265625</v>
      </c>
      <c r="AJ2540" s="18">
        <v>47.84613037109375</v>
      </c>
      <c r="AK2540" s="18">
        <v>60.896354675292969</v>
      </c>
      <c r="AL2540" s="18">
        <v>84.847953796386719</v>
      </c>
      <c r="AM2540" s="18">
        <v>98.954635620117188</v>
      </c>
      <c r="AN2540" s="18">
        <v>119.1613311767578</v>
      </c>
      <c r="AO2540" s="18">
        <v>70.673004150390625</v>
      </c>
    </row>
    <row r="2541" spans="1:41" x14ac:dyDescent="0.3">
      <c r="A2541" s="4" t="s">
        <v>6393</v>
      </c>
      <c r="B2541" s="8" t="s">
        <v>9405</v>
      </c>
      <c r="C2541" s="87" t="s">
        <v>5494</v>
      </c>
      <c r="D2541" s="87" t="s">
        <v>4836</v>
      </c>
      <c r="E2541" s="87" t="s">
        <v>6366</v>
      </c>
      <c r="F2541" s="110">
        <v>2.293952789377121</v>
      </c>
      <c r="G2541" s="18">
        <v>13.808176717926999</v>
      </c>
      <c r="H2541" s="18">
        <v>20.765842767895521</v>
      </c>
      <c r="I2541" s="18">
        <v>55.913321576738248</v>
      </c>
      <c r="J2541" s="18">
        <v>99.652542114257813</v>
      </c>
      <c r="K2541" s="18">
        <v>113.7442321777344</v>
      </c>
      <c r="L2541" s="18">
        <v>114.1591262817383</v>
      </c>
      <c r="M2541" s="18">
        <v>114.2727584838867</v>
      </c>
      <c r="N2541" s="18">
        <v>100.9113235473633</v>
      </c>
      <c r="O2541" s="18">
        <v>99.636505126953125</v>
      </c>
      <c r="P2541" s="18">
        <v>86.052810668945313</v>
      </c>
      <c r="Q2541" s="18">
        <v>68.59356689453125</v>
      </c>
      <c r="R2541" s="18">
        <v>63.601955413818359</v>
      </c>
      <c r="S2541" s="18">
        <v>89.799263000488281</v>
      </c>
      <c r="T2541" s="18">
        <v>133.0995788574219</v>
      </c>
      <c r="U2541" s="18">
        <v>134.1234130859375</v>
      </c>
      <c r="V2541" s="18">
        <v>121.6447296142578</v>
      </c>
      <c r="W2541" s="18">
        <v>99.746940612792969</v>
      </c>
      <c r="X2541" s="103">
        <v>1.912080838399536</v>
      </c>
      <c r="Y2541" s="18">
        <v>8.2572843707016617</v>
      </c>
      <c r="Z2541" s="18">
        <v>45.779469305039306</v>
      </c>
      <c r="AA2541" s="18">
        <v>117.9393109219933</v>
      </c>
      <c r="AB2541" s="18">
        <v>95.4769287109375</v>
      </c>
      <c r="AC2541" s="18">
        <v>93.641937255859375</v>
      </c>
      <c r="AD2541" s="18">
        <v>85.439720153808594</v>
      </c>
      <c r="AE2541" s="18">
        <v>111.6921920776367</v>
      </c>
      <c r="AF2541" s="18">
        <v>95.616859436035156</v>
      </c>
      <c r="AG2541" s="18">
        <v>121.5107421875</v>
      </c>
      <c r="AH2541" s="18">
        <v>94.786827087402344</v>
      </c>
      <c r="AI2541" s="18">
        <v>92.348342895507813</v>
      </c>
      <c r="AJ2541" s="18">
        <v>82.157440185546875</v>
      </c>
      <c r="AK2541" s="18">
        <v>64.29071044921875</v>
      </c>
      <c r="AL2541" s="18">
        <v>108.0243453979492</v>
      </c>
      <c r="AM2541" s="18">
        <v>97.396133422851563</v>
      </c>
      <c r="AN2541" s="18">
        <v>95.025154113769531</v>
      </c>
      <c r="AO2541" s="18">
        <v>110.87767028808589</v>
      </c>
    </row>
    <row r="2542" spans="1:41" x14ac:dyDescent="0.3">
      <c r="A2542" s="4" t="s">
        <v>6404</v>
      </c>
      <c r="B2542" s="8" t="s">
        <v>9406</v>
      </c>
      <c r="C2542" s="87" t="s">
        <v>5494</v>
      </c>
      <c r="D2542" s="87" t="s">
        <v>4836</v>
      </c>
      <c r="E2542" s="87" t="s">
        <v>6366</v>
      </c>
      <c r="F2542" s="110">
        <v>2.1711421386427312</v>
      </c>
      <c r="G2542" s="18">
        <v>13.06893257304443</v>
      </c>
      <c r="H2542" s="18">
        <v>19.654108178071741</v>
      </c>
      <c r="I2542" s="18">
        <v>52.919907135360411</v>
      </c>
      <c r="J2542" s="18">
        <v>94.317474365234375</v>
      </c>
      <c r="K2542" s="18">
        <v>111.6491241455078</v>
      </c>
      <c r="L2542" s="18">
        <v>114.0413131713867</v>
      </c>
      <c r="M2542" s="18">
        <v>101.91722106933589</v>
      </c>
      <c r="N2542" s="18">
        <v>103.255973815918</v>
      </c>
      <c r="O2542" s="18">
        <v>89.805229187011719</v>
      </c>
      <c r="P2542" s="18">
        <v>82.667434692382813</v>
      </c>
      <c r="Q2542" s="18">
        <v>69.828155517578125</v>
      </c>
      <c r="R2542" s="18">
        <v>70.821769714355469</v>
      </c>
      <c r="S2542" s="18">
        <v>68.052001953125</v>
      </c>
      <c r="T2542" s="18">
        <v>96.079750061035156</v>
      </c>
      <c r="U2542" s="18">
        <v>117.568229675293</v>
      </c>
      <c r="V2542" s="18">
        <v>144.36589050292969</v>
      </c>
      <c r="W2542" s="18">
        <v>109.675163269043</v>
      </c>
      <c r="X2542" s="103">
        <v>2.3879751134895479</v>
      </c>
      <c r="Y2542" s="18">
        <v>10.31242465603412</v>
      </c>
      <c r="Z2542" s="18">
        <v>57.173437029313327</v>
      </c>
      <c r="AA2542" s="18">
        <v>147.2930086049935</v>
      </c>
      <c r="AB2542" s="18">
        <v>119.24000549316411</v>
      </c>
      <c r="AC2542" s="18">
        <v>98.609786987304688</v>
      </c>
      <c r="AD2542" s="18">
        <v>95.199821472167969</v>
      </c>
      <c r="AE2542" s="18">
        <v>97.03326416015625</v>
      </c>
      <c r="AF2542" s="18">
        <v>106.06748199462891</v>
      </c>
      <c r="AG2542" s="18">
        <v>92.641464233398438</v>
      </c>
      <c r="AH2542" s="18">
        <v>87.976631164550781</v>
      </c>
      <c r="AI2542" s="18">
        <v>72.525833129882813</v>
      </c>
      <c r="AJ2542" s="18">
        <v>39.179550170898438</v>
      </c>
      <c r="AK2542" s="18">
        <v>52.135753631591797</v>
      </c>
      <c r="AL2542" s="18">
        <v>108.2233581542969</v>
      </c>
      <c r="AM2542" s="18">
        <v>100.4476776123047</v>
      </c>
      <c r="AN2542" s="18">
        <v>100.77716064453131</v>
      </c>
      <c r="AO2542" s="18">
        <v>7.5378241539001456</v>
      </c>
    </row>
    <row r="2543" spans="1:41" x14ac:dyDescent="0.3">
      <c r="A2543" s="4" t="s">
        <v>6559</v>
      </c>
      <c r="B2543" s="8" t="s">
        <v>9407</v>
      </c>
      <c r="C2543" s="87" t="s">
        <v>5494</v>
      </c>
      <c r="D2543" s="87" t="s">
        <v>4836</v>
      </c>
      <c r="E2543" s="87" t="s">
        <v>6540</v>
      </c>
      <c r="F2543" s="110">
        <v>1.9364977466322779</v>
      </c>
      <c r="G2543" s="18">
        <v>11.656518487735109</v>
      </c>
      <c r="H2543" s="18">
        <v>17.53000668242564</v>
      </c>
      <c r="I2543" s="18">
        <v>47.200631914260043</v>
      </c>
      <c r="J2543" s="18">
        <v>84.124191284179688</v>
      </c>
      <c r="K2543" s="18">
        <v>86.7906494140625</v>
      </c>
      <c r="L2543" s="18">
        <v>85.280609130859375</v>
      </c>
      <c r="M2543" s="18">
        <v>90.683769226074219</v>
      </c>
      <c r="N2543" s="18">
        <v>87.082046508789063</v>
      </c>
      <c r="O2543" s="18">
        <v>86.835014343261719</v>
      </c>
      <c r="P2543" s="18">
        <v>66.286918640136719</v>
      </c>
      <c r="Q2543" s="18">
        <v>95.466423034667969</v>
      </c>
      <c r="R2543" s="18">
        <v>79.696754455566406</v>
      </c>
      <c r="S2543" s="18">
        <v>63.586269378662109</v>
      </c>
      <c r="T2543" s="18">
        <v>89.789932250976563</v>
      </c>
      <c r="U2543" s="18">
        <v>100.4887237548828</v>
      </c>
      <c r="V2543" s="18">
        <v>116.76124572753911</v>
      </c>
      <c r="W2543" s="18">
        <v>62.367382049560547</v>
      </c>
      <c r="X2543" s="103">
        <v>1.568018185532585</v>
      </c>
      <c r="Y2543" s="18">
        <v>6.7714564135330511</v>
      </c>
      <c r="Z2543" s="18">
        <v>37.5418439182816</v>
      </c>
      <c r="AA2543" s="18">
        <v>96.717136954136109</v>
      </c>
      <c r="AB2543" s="18">
        <v>78.296669006347656</v>
      </c>
      <c r="AC2543" s="18">
        <v>74.896919250488281</v>
      </c>
      <c r="AD2543" s="18">
        <v>82.512001037597656</v>
      </c>
      <c r="AE2543" s="18">
        <v>92.926795959472656</v>
      </c>
      <c r="AF2543" s="18">
        <v>91.646400451660156</v>
      </c>
      <c r="AG2543" s="18">
        <v>107.4139938354492</v>
      </c>
      <c r="AH2543" s="18">
        <v>81.563194274902344</v>
      </c>
      <c r="AI2543" s="18">
        <v>67.915855407714844</v>
      </c>
      <c r="AJ2543" s="18">
        <v>62.576614379882813</v>
      </c>
      <c r="AK2543" s="18">
        <v>77.107437133789063</v>
      </c>
      <c r="AL2543" s="18">
        <v>112.51124572753911</v>
      </c>
      <c r="AM2543" s="18">
        <v>92.655227661132813</v>
      </c>
      <c r="AN2543" s="18">
        <v>97.09332275390625</v>
      </c>
      <c r="AO2543" s="18">
        <v>71.494552612304688</v>
      </c>
    </row>
    <row r="2544" spans="1:41" x14ac:dyDescent="0.3">
      <c r="A2544" s="4" t="s">
        <v>6547</v>
      </c>
      <c r="B2544" s="8" t="s">
        <v>9408</v>
      </c>
      <c r="C2544" s="87" t="s">
        <v>5494</v>
      </c>
      <c r="D2544" s="87" t="s">
        <v>4836</v>
      </c>
      <c r="E2544" s="87" t="s">
        <v>6540</v>
      </c>
      <c r="F2544" s="110">
        <v>1.786587993367897</v>
      </c>
      <c r="G2544" s="18">
        <v>10.754154509539431</v>
      </c>
      <c r="H2544" s="18">
        <v>16.17295941446184</v>
      </c>
      <c r="I2544" s="18">
        <v>43.54669784875697</v>
      </c>
      <c r="J2544" s="18">
        <v>77.611900329589844</v>
      </c>
      <c r="K2544" s="18">
        <v>78.604804992675781</v>
      </c>
      <c r="L2544" s="18">
        <v>76.812095642089844</v>
      </c>
      <c r="M2544" s="18">
        <v>71.7562255859375</v>
      </c>
      <c r="N2544" s="18">
        <v>97.27166748046875</v>
      </c>
      <c r="O2544" s="18">
        <v>78.11260986328125</v>
      </c>
      <c r="P2544" s="18">
        <v>76.684165954589844</v>
      </c>
      <c r="Q2544" s="18">
        <v>59.456867218017578</v>
      </c>
      <c r="R2544" s="18">
        <v>76.285675048828125</v>
      </c>
      <c r="S2544" s="18">
        <v>86.123825073242188</v>
      </c>
      <c r="T2544" s="18">
        <v>70.318572998046875</v>
      </c>
      <c r="U2544" s="18">
        <v>93.429222106933594</v>
      </c>
      <c r="V2544" s="18">
        <v>111.4710693359375</v>
      </c>
      <c r="W2544" s="18">
        <v>62.958438873291023</v>
      </c>
      <c r="X2544" s="103">
        <v>1.2889775925973821</v>
      </c>
      <c r="Y2544" s="18">
        <v>5.5664249731448976</v>
      </c>
      <c r="Z2544" s="18">
        <v>30.86099130860346</v>
      </c>
      <c r="AA2544" s="18">
        <v>79.50559725919895</v>
      </c>
      <c r="AB2544" s="18">
        <v>64.363189697265625</v>
      </c>
      <c r="AC2544" s="18">
        <v>70.346038818359375</v>
      </c>
      <c r="AD2544" s="18">
        <v>72.14923095703125</v>
      </c>
      <c r="AE2544" s="18">
        <v>82.547584533691406</v>
      </c>
      <c r="AF2544" s="18">
        <v>84.234222412109375</v>
      </c>
      <c r="AG2544" s="18">
        <v>79.768356323242188</v>
      </c>
      <c r="AH2544" s="18">
        <v>78.402389526367188</v>
      </c>
      <c r="AI2544" s="18">
        <v>60.907665252685547</v>
      </c>
      <c r="AJ2544" s="18">
        <v>62.466014862060547</v>
      </c>
      <c r="AK2544" s="18">
        <v>86.534103393554688</v>
      </c>
      <c r="AL2544" s="18">
        <v>84.253463745117188</v>
      </c>
      <c r="AM2544" s="18">
        <v>115.7404708862305</v>
      </c>
      <c r="AN2544" s="18">
        <v>103.30413818359381</v>
      </c>
      <c r="AO2544" s="18">
        <v>17.9389762878418</v>
      </c>
    </row>
    <row r="2545" spans="1:41" x14ac:dyDescent="0.3">
      <c r="A2545" s="4" t="s">
        <v>6389</v>
      </c>
      <c r="B2545" s="8" t="s">
        <v>9409</v>
      </c>
      <c r="C2545" s="87" t="s">
        <v>5494</v>
      </c>
      <c r="D2545" s="87" t="s">
        <v>4836</v>
      </c>
      <c r="E2545" s="87" t="s">
        <v>6366</v>
      </c>
      <c r="F2545" s="110">
        <v>1.967797446269951</v>
      </c>
      <c r="G2545" s="18">
        <v>11.844923317083129</v>
      </c>
      <c r="H2545" s="18">
        <v>17.813344964001502</v>
      </c>
      <c r="I2545" s="18">
        <v>47.963537837695227</v>
      </c>
      <c r="J2545" s="18">
        <v>85.483894348144531</v>
      </c>
      <c r="K2545" s="18">
        <v>94.447822570800781</v>
      </c>
      <c r="L2545" s="18">
        <v>100.94838714599609</v>
      </c>
      <c r="M2545" s="18">
        <v>95.711128234863281</v>
      </c>
      <c r="N2545" s="18">
        <v>82.655372619628906</v>
      </c>
      <c r="O2545" s="18">
        <v>87.082504272460938</v>
      </c>
      <c r="P2545" s="18">
        <v>82.33056640625</v>
      </c>
      <c r="Q2545" s="18">
        <v>75.323204040527344</v>
      </c>
      <c r="R2545" s="18">
        <v>65.544853210449219</v>
      </c>
      <c r="S2545" s="18">
        <v>74.233695983886719</v>
      </c>
      <c r="T2545" s="18">
        <v>126.589714050293</v>
      </c>
      <c r="U2545" s="18">
        <v>136.0628967285156</v>
      </c>
      <c r="V2545" s="18">
        <v>123.0398406982422</v>
      </c>
      <c r="W2545" s="18">
        <v>68.398490905761719</v>
      </c>
      <c r="X2545" s="103">
        <v>1.7853032381484151</v>
      </c>
      <c r="Y2545" s="18">
        <v>7.7097977393388986</v>
      </c>
      <c r="Z2545" s="18">
        <v>42.74413149781526</v>
      </c>
      <c r="AA2545" s="18">
        <v>110.1195250041152</v>
      </c>
      <c r="AB2545" s="18">
        <v>89.146476745605469</v>
      </c>
      <c r="AC2545" s="18">
        <v>78.317268371582031</v>
      </c>
      <c r="AD2545" s="18">
        <v>100.93133544921881</v>
      </c>
      <c r="AE2545" s="18">
        <v>93.211624145507813</v>
      </c>
      <c r="AF2545" s="18">
        <v>97.68853759765625</v>
      </c>
      <c r="AG2545" s="18">
        <v>94.558425903320313</v>
      </c>
      <c r="AH2545" s="18">
        <v>106.9785842895508</v>
      </c>
      <c r="AI2545" s="18">
        <v>71.813835144042969</v>
      </c>
      <c r="AJ2545" s="18">
        <v>76.338890075683594</v>
      </c>
      <c r="AK2545" s="18">
        <v>73.552749633789063</v>
      </c>
      <c r="AL2545" s="18">
        <v>95.87884521484375</v>
      </c>
      <c r="AM2545" s="18">
        <v>131.9312438964844</v>
      </c>
      <c r="AN2545" s="18">
        <v>126.9574737548828</v>
      </c>
      <c r="AO2545" s="18">
        <v>91.799964904785156</v>
      </c>
    </row>
    <row r="2546" spans="1:41" x14ac:dyDescent="0.3">
      <c r="A2546" s="4" t="s">
        <v>6384</v>
      </c>
      <c r="B2546" s="8" t="s">
        <v>9410</v>
      </c>
      <c r="C2546" s="87" t="s">
        <v>5494</v>
      </c>
      <c r="D2546" s="87" t="s">
        <v>4836</v>
      </c>
      <c r="E2546" s="87" t="s">
        <v>6366</v>
      </c>
      <c r="F2546" s="110">
        <v>1.966688023578705</v>
      </c>
      <c r="G2546" s="18">
        <v>11.8382452787876</v>
      </c>
      <c r="H2546" s="18">
        <v>17.803301994819119</v>
      </c>
      <c r="I2546" s="18">
        <v>47.936496519326603</v>
      </c>
      <c r="J2546" s="18">
        <v>85.435699462890625</v>
      </c>
      <c r="K2546" s="18">
        <v>105.4995193481445</v>
      </c>
      <c r="L2546" s="18">
        <v>106.65024566650391</v>
      </c>
      <c r="M2546" s="18">
        <v>105.5971145629883</v>
      </c>
      <c r="N2546" s="18">
        <v>89.301734924316406</v>
      </c>
      <c r="O2546" s="18">
        <v>75.876853942871094</v>
      </c>
      <c r="P2546" s="18">
        <v>78.840606689453125</v>
      </c>
      <c r="Q2546" s="18">
        <v>43.766193389892578</v>
      </c>
      <c r="R2546" s="18">
        <v>30.956060409545898</v>
      </c>
      <c r="S2546" s="18">
        <v>104.5282440185547</v>
      </c>
      <c r="T2546" s="18">
        <v>66.606575012207031</v>
      </c>
      <c r="U2546" s="18">
        <v>286.10543823242188</v>
      </c>
      <c r="V2546" s="18">
        <v>69.119216918945313</v>
      </c>
      <c r="W2546" s="18">
        <v>35.004901885986328</v>
      </c>
      <c r="X2546" s="103">
        <v>2.4192497583717731</v>
      </c>
      <c r="Y2546" s="18">
        <v>10.447483609190829</v>
      </c>
      <c r="Z2546" s="18">
        <v>57.922221608217548</v>
      </c>
      <c r="AA2546" s="18">
        <v>149.22206410969011</v>
      </c>
      <c r="AB2546" s="18">
        <v>120.80165863037109</v>
      </c>
      <c r="AC2546" s="18">
        <v>82.318222045898438</v>
      </c>
      <c r="AD2546" s="18">
        <v>84.681343078613281</v>
      </c>
      <c r="AE2546" s="18">
        <v>104.7365036010742</v>
      </c>
      <c r="AF2546" s="18">
        <v>69.910133361816406</v>
      </c>
      <c r="AG2546" s="18">
        <v>73.46221923828125</v>
      </c>
      <c r="AH2546" s="18">
        <v>81.717849731445313</v>
      </c>
      <c r="AI2546" s="18">
        <v>38.929252624511719</v>
      </c>
      <c r="AJ2546" s="18">
        <v>38.647144317626953</v>
      </c>
      <c r="AK2546" s="18">
        <v>133.57487487792969</v>
      </c>
      <c r="AL2546" s="18">
        <v>102.4104309082031</v>
      </c>
      <c r="AM2546" s="18">
        <v>28.65941047668457</v>
      </c>
      <c r="AN2546" s="18">
        <v>72.503990173339844</v>
      </c>
      <c r="AO2546" s="18">
        <v>-23.597194671630859</v>
      </c>
    </row>
    <row r="2547" spans="1:41" x14ac:dyDescent="0.3">
      <c r="A2547" s="4" t="s">
        <v>6370</v>
      </c>
      <c r="B2547" s="8" t="s">
        <v>9411</v>
      </c>
      <c r="C2547" s="87" t="s">
        <v>5494</v>
      </c>
      <c r="D2547" s="87" t="s">
        <v>4836</v>
      </c>
      <c r="E2547" s="87" t="s">
        <v>6366</v>
      </c>
      <c r="F2547" s="110">
        <v>2.4527166735547792</v>
      </c>
      <c r="G2547" s="18">
        <v>14.763837086920409</v>
      </c>
      <c r="H2547" s="18">
        <v>22.20304141963797</v>
      </c>
      <c r="I2547" s="18">
        <v>59.783068221876398</v>
      </c>
      <c r="J2547" s="18">
        <v>106.5494689941406</v>
      </c>
      <c r="K2547" s="18">
        <v>131.5935974121094</v>
      </c>
      <c r="L2547" s="18">
        <v>113.3202819824219</v>
      </c>
      <c r="M2547" s="18">
        <v>114.2661895751953</v>
      </c>
      <c r="N2547" s="18">
        <v>113.6241836547852</v>
      </c>
      <c r="O2547" s="18">
        <v>115.42807769775391</v>
      </c>
      <c r="P2547" s="18">
        <v>125.338623046875</v>
      </c>
      <c r="Q2547" s="18">
        <v>93.617607116699219</v>
      </c>
      <c r="R2547" s="18">
        <v>62.795829772949219</v>
      </c>
      <c r="S2547" s="18">
        <v>111.9158401489258</v>
      </c>
      <c r="T2547" s="18">
        <v>108.056884765625</v>
      </c>
      <c r="U2547" s="18">
        <v>136.61393737792969</v>
      </c>
      <c r="V2547" s="18">
        <v>294.30804443359381</v>
      </c>
      <c r="W2547" s="18">
        <v>14.00043773651123</v>
      </c>
      <c r="X2547" s="103">
        <v>2.4692023437570421</v>
      </c>
      <c r="Y2547" s="18">
        <v>10.663202889617891</v>
      </c>
      <c r="Z2547" s="18">
        <v>59.118197637801323</v>
      </c>
      <c r="AA2547" s="18">
        <v>152.3031961313059</v>
      </c>
      <c r="AB2547" s="18">
        <v>123.2959671020508</v>
      </c>
      <c r="AC2547" s="18">
        <v>98.778770446777344</v>
      </c>
      <c r="AD2547" s="18">
        <v>99.398399353027344</v>
      </c>
      <c r="AE2547" s="18">
        <v>91.321113586425781</v>
      </c>
      <c r="AF2547" s="18">
        <v>127.2777862548828</v>
      </c>
      <c r="AG2547" s="18">
        <v>99.336715698242188</v>
      </c>
      <c r="AH2547" s="18">
        <v>96.97906494140625</v>
      </c>
      <c r="AI2547" s="18">
        <v>97.873069763183594</v>
      </c>
      <c r="AJ2547" s="18">
        <v>59.800235748291023</v>
      </c>
      <c r="AK2547" s="18">
        <v>75.617950439453125</v>
      </c>
      <c r="AL2547" s="18">
        <v>105.9515914916992</v>
      </c>
      <c r="AM2547" s="18">
        <v>124.2611923217773</v>
      </c>
      <c r="AN2547" s="18">
        <v>167.83341979980469</v>
      </c>
      <c r="AO2547" s="18">
        <v>335.28726196289063</v>
      </c>
    </row>
    <row r="2548" spans="1:41" x14ac:dyDescent="0.3">
      <c r="A2548" s="4" t="s">
        <v>5960</v>
      </c>
      <c r="B2548" s="8" t="s">
        <v>9412</v>
      </c>
      <c r="C2548" s="87" t="s">
        <v>5494</v>
      </c>
      <c r="D2548" s="87" t="s">
        <v>4836</v>
      </c>
      <c r="E2548" s="87" t="s">
        <v>5925</v>
      </c>
      <c r="F2548" s="110">
        <v>2.4802718740314482</v>
      </c>
      <c r="G2548" s="18">
        <v>14.92970234772339</v>
      </c>
      <c r="H2548" s="18">
        <v>22.452482891662211</v>
      </c>
      <c r="I2548" s="18">
        <v>60.454704880005643</v>
      </c>
      <c r="J2548" s="18">
        <v>107.7465057373047</v>
      </c>
      <c r="K2548" s="18">
        <v>113.7648010253906</v>
      </c>
      <c r="L2548" s="18">
        <v>100.3846969604492</v>
      </c>
      <c r="M2548" s="18">
        <v>112.7342910766602</v>
      </c>
      <c r="N2548" s="18">
        <v>128.65107727050781</v>
      </c>
      <c r="O2548" s="18">
        <v>123.5161514282227</v>
      </c>
      <c r="P2548" s="18">
        <v>103.57614898681641</v>
      </c>
      <c r="Q2548" s="18">
        <v>111.8038024902344</v>
      </c>
      <c r="R2548" s="18">
        <v>77.663482666015625</v>
      </c>
      <c r="S2548" s="18">
        <v>115.3565368652344</v>
      </c>
      <c r="T2548" s="18">
        <v>103.5224609375</v>
      </c>
      <c r="U2548" s="18">
        <v>181.11468505859381</v>
      </c>
      <c r="V2548" s="18">
        <v>136.49574279785159</v>
      </c>
      <c r="W2548" s="18">
        <v>83.266571044921875</v>
      </c>
      <c r="X2548" s="103">
        <v>2.113922536797646</v>
      </c>
      <c r="Y2548" s="18">
        <v>9.1289338679758618</v>
      </c>
      <c r="Z2548" s="18">
        <v>50.612008625933058</v>
      </c>
      <c r="AA2548" s="18">
        <v>130.3891353992488</v>
      </c>
      <c r="AB2548" s="18">
        <v>105.5555953979492</v>
      </c>
      <c r="AC2548" s="18">
        <v>102.18809509277339</v>
      </c>
      <c r="AD2548" s="18">
        <v>100.37181091308589</v>
      </c>
      <c r="AE2548" s="18">
        <v>126.3972625732422</v>
      </c>
      <c r="AF2548" s="18">
        <v>144.70634460449219</v>
      </c>
      <c r="AG2548" s="18">
        <v>132.04292297363281</v>
      </c>
      <c r="AH2548" s="18">
        <v>117.0072326660156</v>
      </c>
      <c r="AI2548" s="18">
        <v>98.926841735839844</v>
      </c>
      <c r="AJ2548" s="18">
        <v>101.5474166870117</v>
      </c>
      <c r="AK2548" s="18">
        <v>93.560012817382813</v>
      </c>
      <c r="AL2548" s="18">
        <v>112.740592956543</v>
      </c>
      <c r="AM2548" s="18">
        <v>127.0599822998047</v>
      </c>
      <c r="AN2548" s="18">
        <v>104.8819198608398</v>
      </c>
      <c r="AO2548" s="18">
        <v>178.40272521972659</v>
      </c>
    </row>
    <row r="2549" spans="1:41" x14ac:dyDescent="0.3">
      <c r="A2549" s="4" t="s">
        <v>6372</v>
      </c>
      <c r="B2549" s="8" t="s">
        <v>9413</v>
      </c>
      <c r="C2549" s="87" t="s">
        <v>5494</v>
      </c>
      <c r="D2549" s="87" t="s">
        <v>4836</v>
      </c>
      <c r="E2549" s="87" t="s">
        <v>6366</v>
      </c>
      <c r="F2549" s="110">
        <v>1.97921763305497</v>
      </c>
      <c r="G2549" s="18">
        <v>11.913665776827511</v>
      </c>
      <c r="H2549" s="18">
        <v>17.916725384146108</v>
      </c>
      <c r="I2549" s="18">
        <v>48.241896040677503</v>
      </c>
      <c r="J2549" s="18">
        <v>85.980003356933594</v>
      </c>
      <c r="K2549" s="18">
        <v>104.1177215576172</v>
      </c>
      <c r="L2549" s="18">
        <v>92.503288269042969</v>
      </c>
      <c r="M2549" s="18">
        <v>94.557518005371094</v>
      </c>
      <c r="N2549" s="18">
        <v>93.466896057128906</v>
      </c>
      <c r="O2549" s="18">
        <v>86.618812561035156</v>
      </c>
      <c r="P2549" s="18">
        <v>78.661224365234375</v>
      </c>
      <c r="Q2549" s="18">
        <v>65.4093017578125</v>
      </c>
      <c r="R2549" s="18">
        <v>75.670486450195313</v>
      </c>
      <c r="S2549" s="18">
        <v>91.290443420410156</v>
      </c>
      <c r="T2549" s="18">
        <v>101.0037078857422</v>
      </c>
      <c r="U2549" s="18">
        <v>98.053634643554688</v>
      </c>
      <c r="V2549" s="18">
        <v>172.7750244140625</v>
      </c>
      <c r="W2549" s="18">
        <v>193.50396728515631</v>
      </c>
      <c r="X2549" s="103">
        <v>1.6318596291097409</v>
      </c>
      <c r="Y2549" s="18">
        <v>7.0471544612651371</v>
      </c>
      <c r="Z2549" s="18">
        <v>39.070350113174563</v>
      </c>
      <c r="AA2549" s="18">
        <v>100.654949473641</v>
      </c>
      <c r="AB2549" s="18">
        <v>81.4844970703125</v>
      </c>
      <c r="AC2549" s="18">
        <v>86.953521728515625</v>
      </c>
      <c r="AD2549" s="18">
        <v>74.827415466308594</v>
      </c>
      <c r="AE2549" s="18">
        <v>87.498703002929688</v>
      </c>
      <c r="AF2549" s="18">
        <v>97.900161743164063</v>
      </c>
      <c r="AG2549" s="18">
        <v>92.491691589355469</v>
      </c>
      <c r="AH2549" s="18">
        <v>87.480270385742188</v>
      </c>
      <c r="AI2549" s="18">
        <v>83.802177429199219</v>
      </c>
      <c r="AJ2549" s="18">
        <v>75.666770935058594</v>
      </c>
      <c r="AK2549" s="18">
        <v>73.681861877441406</v>
      </c>
      <c r="AL2549" s="18">
        <v>101.02309417724609</v>
      </c>
      <c r="AM2549" s="18">
        <v>106.6319580078125</v>
      </c>
      <c r="AN2549" s="18">
        <v>156.5177917480469</v>
      </c>
      <c r="AO2549" s="18">
        <v>17.88258171081543</v>
      </c>
    </row>
    <row r="2550" spans="1:41" x14ac:dyDescent="0.3">
      <c r="A2550" s="4" t="s">
        <v>6367</v>
      </c>
      <c r="B2550" s="8" t="s">
        <v>9414</v>
      </c>
      <c r="C2550" s="87" t="s">
        <v>5494</v>
      </c>
      <c r="D2550" s="87" t="s">
        <v>4836</v>
      </c>
      <c r="E2550" s="87" t="s">
        <v>6366</v>
      </c>
      <c r="F2550" s="110">
        <v>1.7676582601439059</v>
      </c>
      <c r="G2550" s="18">
        <v>10.6402092257522</v>
      </c>
      <c r="H2550" s="18">
        <v>16.001599364861889</v>
      </c>
      <c r="I2550" s="18">
        <v>43.085300270735203</v>
      </c>
      <c r="J2550" s="18">
        <v>76.789566040039063</v>
      </c>
      <c r="K2550" s="18">
        <v>90.995460510253906</v>
      </c>
      <c r="L2550" s="18">
        <v>94.9820556640625</v>
      </c>
      <c r="M2550" s="18">
        <v>91.727653503417969</v>
      </c>
      <c r="N2550" s="18">
        <v>88.512596130371094</v>
      </c>
      <c r="O2550" s="18">
        <v>71.919815063476563</v>
      </c>
      <c r="P2550" s="18">
        <v>89.431083679199219</v>
      </c>
      <c r="Q2550" s="18">
        <v>68.839279174804688</v>
      </c>
      <c r="R2550" s="18">
        <v>83.547203063964844</v>
      </c>
      <c r="S2550" s="18">
        <v>113.32469177246089</v>
      </c>
      <c r="T2550" s="18">
        <v>126.60919189453131</v>
      </c>
      <c r="U2550" s="18">
        <v>150.7367248535156</v>
      </c>
      <c r="V2550" s="18">
        <v>94.175941467285156</v>
      </c>
      <c r="W2550" s="18">
        <v>184.39616394042969</v>
      </c>
      <c r="X2550" s="103">
        <v>1.720582482144615</v>
      </c>
      <c r="Y2550" s="18">
        <v>7.4303023977834171</v>
      </c>
      <c r="Z2550" s="18">
        <v>41.194572607117479</v>
      </c>
      <c r="AA2550" s="18">
        <v>106.12747549859969</v>
      </c>
      <c r="AB2550" s="18">
        <v>85.914741516113281</v>
      </c>
      <c r="AC2550" s="18">
        <v>83.794593811035156</v>
      </c>
      <c r="AD2550" s="18">
        <v>79.41802978515625</v>
      </c>
      <c r="AE2550" s="18">
        <v>97.170761108398438</v>
      </c>
      <c r="AF2550" s="18">
        <v>79.716255187988281</v>
      </c>
      <c r="AG2550" s="18">
        <v>97.964439392089844</v>
      </c>
      <c r="AH2550" s="18">
        <v>81.357215881347656</v>
      </c>
      <c r="AI2550" s="18">
        <v>86.907928466796875</v>
      </c>
      <c r="AJ2550" s="18">
        <v>77.302764892578125</v>
      </c>
      <c r="AK2550" s="18">
        <v>84.524360656738281</v>
      </c>
      <c r="AL2550" s="18">
        <v>123.6033630371094</v>
      </c>
      <c r="AM2550" s="18">
        <v>56.855770111083977</v>
      </c>
      <c r="AN2550" s="18">
        <v>85.51318359375</v>
      </c>
      <c r="AO2550" s="18">
        <v>101.2267379760742</v>
      </c>
    </row>
    <row r="2551" spans="1:41" x14ac:dyDescent="0.3">
      <c r="A2551" s="4" t="s">
        <v>6394</v>
      </c>
      <c r="B2551" s="8" t="s">
        <v>9415</v>
      </c>
      <c r="C2551" s="87" t="s">
        <v>5494</v>
      </c>
      <c r="D2551" s="87" t="s">
        <v>4836</v>
      </c>
      <c r="E2551" s="87" t="s">
        <v>6366</v>
      </c>
      <c r="F2551" s="110">
        <v>2.4099716727669072</v>
      </c>
      <c r="G2551" s="18">
        <v>14.50653862488574</v>
      </c>
      <c r="H2551" s="18">
        <v>21.816095371931581</v>
      </c>
      <c r="I2551" s="18">
        <v>58.741191952269652</v>
      </c>
      <c r="J2551" s="18">
        <v>104.69256591796881</v>
      </c>
      <c r="K2551" s="18">
        <v>108.727783203125</v>
      </c>
      <c r="L2551" s="18">
        <v>100.6933288574219</v>
      </c>
      <c r="M2551" s="18">
        <v>120.6013946533203</v>
      </c>
      <c r="N2551" s="18">
        <v>125.19834899902339</v>
      </c>
      <c r="O2551" s="18">
        <v>89.769371032714844</v>
      </c>
      <c r="P2551" s="18">
        <v>120.45330810546881</v>
      </c>
      <c r="Q2551" s="18">
        <v>86.811531066894531</v>
      </c>
      <c r="R2551" s="18">
        <v>96.086799621582031</v>
      </c>
      <c r="S2551" s="18">
        <v>88.574607849121094</v>
      </c>
      <c r="T2551" s="18">
        <v>110.30084228515631</v>
      </c>
      <c r="U2551" s="18">
        <v>200.8984680175781</v>
      </c>
      <c r="V2551" s="18">
        <v>133.34977722167969</v>
      </c>
      <c r="W2551" s="18">
        <v>133.32823181152341</v>
      </c>
      <c r="X2551" s="103">
        <v>1.6045644268255921</v>
      </c>
      <c r="Y2551" s="18">
        <v>6.9292806545255132</v>
      </c>
      <c r="Z2551" s="18">
        <v>38.416842243607732</v>
      </c>
      <c r="AA2551" s="18">
        <v>98.971350493817781</v>
      </c>
      <c r="AB2551" s="18">
        <v>80.121551513671875</v>
      </c>
      <c r="AC2551" s="18">
        <v>92.105827331542969</v>
      </c>
      <c r="AD2551" s="18">
        <v>94.162841796875</v>
      </c>
      <c r="AE2551" s="18">
        <v>105.61940002441411</v>
      </c>
      <c r="AF2551" s="18">
        <v>102.241096496582</v>
      </c>
      <c r="AG2551" s="18">
        <v>107.0723342895508</v>
      </c>
      <c r="AH2551" s="18">
        <v>123.6517333984375</v>
      </c>
      <c r="AI2551" s="18">
        <v>106.79587554931641</v>
      </c>
      <c r="AJ2551" s="18">
        <v>57.714279174804688</v>
      </c>
      <c r="AK2551" s="18">
        <v>94.504287719726563</v>
      </c>
      <c r="AL2551" s="18">
        <v>121.68443298339839</v>
      </c>
      <c r="AM2551" s="18">
        <v>145.18919372558591</v>
      </c>
      <c r="AN2551" s="18">
        <v>145.51005554199219</v>
      </c>
      <c r="AO2551" s="18">
        <v>43.006797790527337</v>
      </c>
    </row>
    <row r="2552" spans="1:41" x14ac:dyDescent="0.3">
      <c r="A2552" s="4" t="s">
        <v>6407</v>
      </c>
      <c r="B2552" s="8" t="s">
        <v>9416</v>
      </c>
      <c r="C2552" s="87" t="s">
        <v>5494</v>
      </c>
      <c r="D2552" s="87" t="s">
        <v>4836</v>
      </c>
      <c r="E2552" s="87" t="s">
        <v>6366</v>
      </c>
      <c r="F2552" s="110">
        <v>2.0992175823882668</v>
      </c>
      <c r="G2552" s="18">
        <v>12.635991238018191</v>
      </c>
      <c r="H2552" s="18">
        <v>19.003016301531261</v>
      </c>
      <c r="I2552" s="18">
        <v>51.166801813514631</v>
      </c>
      <c r="J2552" s="18">
        <v>91.192970275878906</v>
      </c>
      <c r="K2552" s="18">
        <v>100.7292404174805</v>
      </c>
      <c r="L2552" s="18">
        <v>108.2215042114258</v>
      </c>
      <c r="M2552" s="18">
        <v>116.2060241699219</v>
      </c>
      <c r="N2552" s="18">
        <v>118.34336090087891</v>
      </c>
      <c r="O2552" s="18">
        <v>102.7158660888672</v>
      </c>
      <c r="P2552" s="18">
        <v>89.145606994628906</v>
      </c>
      <c r="Q2552" s="18">
        <v>95.313453674316406</v>
      </c>
      <c r="R2552" s="18">
        <v>76.789962768554688</v>
      </c>
      <c r="S2552" s="18">
        <v>66.576591491699219</v>
      </c>
      <c r="T2552" s="18">
        <v>102.5539627075195</v>
      </c>
      <c r="U2552" s="18">
        <v>143.1412048339844</v>
      </c>
      <c r="V2552" s="18">
        <v>179.26716613769531</v>
      </c>
      <c r="W2552" s="18">
        <v>104.29180908203131</v>
      </c>
      <c r="X2552" s="103">
        <v>1.870536343863648</v>
      </c>
      <c r="Y2552" s="18">
        <v>8.077875269093262</v>
      </c>
      <c r="Z2552" s="18">
        <v>44.784801676869883</v>
      </c>
      <c r="AA2552" s="18">
        <v>115.3767994633949</v>
      </c>
      <c r="AB2552" s="18">
        <v>93.4024658203125</v>
      </c>
      <c r="AC2552" s="18">
        <v>108.6240921020508</v>
      </c>
      <c r="AD2552" s="18">
        <v>108.1492233276367</v>
      </c>
      <c r="AE2552" s="18">
        <v>90.320198059082031</v>
      </c>
      <c r="AF2552" s="18">
        <v>110.8515701293945</v>
      </c>
      <c r="AG2552" s="18">
        <v>99.15203857421875</v>
      </c>
      <c r="AH2552" s="18">
        <v>100.42449951171881</v>
      </c>
      <c r="AI2552" s="18">
        <v>101.223518371582</v>
      </c>
      <c r="AJ2552" s="18">
        <v>86.803024291992188</v>
      </c>
      <c r="AK2552" s="18">
        <v>83.100761413574219</v>
      </c>
      <c r="AL2552" s="18">
        <v>135.1971740722656</v>
      </c>
      <c r="AM2552" s="18">
        <v>118.1523513793945</v>
      </c>
      <c r="AN2552" s="18">
        <v>166.28880310058591</v>
      </c>
      <c r="AO2552" s="18">
        <v>169.21644592285159</v>
      </c>
    </row>
    <row r="2553" spans="1:41" x14ac:dyDescent="0.3">
      <c r="A2553" s="4" t="s">
        <v>6383</v>
      </c>
      <c r="B2553" s="8" t="s">
        <v>9417</v>
      </c>
      <c r="C2553" s="87" t="s">
        <v>5494</v>
      </c>
      <c r="D2553" s="87" t="s">
        <v>4836</v>
      </c>
      <c r="E2553" s="87" t="s">
        <v>6366</v>
      </c>
      <c r="F2553" s="110">
        <v>2.803366074585441</v>
      </c>
      <c r="G2553" s="18">
        <v>16.874529564066531</v>
      </c>
      <c r="H2553" s="18">
        <v>25.377269922586649</v>
      </c>
      <c r="I2553" s="18">
        <v>68.329875641501502</v>
      </c>
      <c r="J2553" s="18">
        <v>121.7821731567383</v>
      </c>
      <c r="K2553" s="18">
        <v>114.49843597412109</v>
      </c>
      <c r="L2553" s="18">
        <v>120.61279296875</v>
      </c>
      <c r="M2553" s="18">
        <v>116.3247375488281</v>
      </c>
      <c r="N2553" s="18">
        <v>110.8163604736328</v>
      </c>
      <c r="O2553" s="18">
        <v>101.87876892089839</v>
      </c>
      <c r="P2553" s="18">
        <v>111.3834609985352</v>
      </c>
      <c r="Q2553" s="18">
        <v>104.69825744628911</v>
      </c>
      <c r="R2553" s="18">
        <v>115.2143249511719</v>
      </c>
      <c r="S2553" s="18">
        <v>115.861328125</v>
      </c>
      <c r="T2553" s="18">
        <v>120.3177032470703</v>
      </c>
      <c r="U2553" s="18">
        <v>150.23731994628909</v>
      </c>
      <c r="V2553" s="18">
        <v>184.28045654296881</v>
      </c>
      <c r="W2553" s="18">
        <v>178.31291198730469</v>
      </c>
      <c r="X2553" s="103">
        <v>2.3899080729177782</v>
      </c>
      <c r="Y2553" s="18">
        <v>10.32077210419394</v>
      </c>
      <c r="Z2553" s="18">
        <v>57.219716378509993</v>
      </c>
      <c r="AA2553" s="18">
        <v>147.4122357309744</v>
      </c>
      <c r="AB2553" s="18">
        <v>119.33652496337891</v>
      </c>
      <c r="AC2553" s="18">
        <v>110.4353866577148</v>
      </c>
      <c r="AD2553" s="18">
        <v>121.7822723388672</v>
      </c>
      <c r="AE2553" s="18">
        <v>109.70986175537109</v>
      </c>
      <c r="AF2553" s="18">
        <v>127.99847412109381</v>
      </c>
      <c r="AG2553" s="18">
        <v>139.8839416503906</v>
      </c>
      <c r="AH2553" s="18">
        <v>132.23390197753909</v>
      </c>
      <c r="AI2553" s="18">
        <v>128.19093322753909</v>
      </c>
      <c r="AJ2553" s="18">
        <v>126.190299987793</v>
      </c>
      <c r="AK2553" s="18">
        <v>94.954185485839844</v>
      </c>
      <c r="AL2553" s="18">
        <v>126.21340179443359</v>
      </c>
      <c r="AM2553" s="18">
        <v>160.7708740234375</v>
      </c>
      <c r="AN2553" s="18">
        <v>98.416061401367188</v>
      </c>
      <c r="AO2553" s="18">
        <v>89.033485412597656</v>
      </c>
    </row>
    <row r="2554" spans="1:41" x14ac:dyDescent="0.3">
      <c r="A2554" s="4" t="s">
        <v>5950</v>
      </c>
      <c r="B2554" s="8" t="s">
        <v>9418</v>
      </c>
      <c r="C2554" s="87" t="s">
        <v>5494</v>
      </c>
      <c r="D2554" s="87" t="s">
        <v>4836</v>
      </c>
      <c r="E2554" s="87" t="s">
        <v>5925</v>
      </c>
      <c r="F2554" s="110">
        <v>3.5318268529021761</v>
      </c>
      <c r="G2554" s="18">
        <v>21.25941281260425</v>
      </c>
      <c r="H2554" s="18">
        <v>31.971608766504861</v>
      </c>
      <c r="I2554" s="18">
        <v>86.085542603210968</v>
      </c>
      <c r="J2554" s="18">
        <v>153.42753601074219</v>
      </c>
      <c r="K2554" s="18">
        <v>116.5292053222656</v>
      </c>
      <c r="L2554" s="18">
        <v>129.25860595703131</v>
      </c>
      <c r="M2554" s="18">
        <v>133.3249206542969</v>
      </c>
      <c r="N2554" s="18">
        <v>130.11286926269531</v>
      </c>
      <c r="O2554" s="18">
        <v>111.27114105224609</v>
      </c>
      <c r="P2554" s="18">
        <v>117.6586151123047</v>
      </c>
      <c r="Q2554" s="18">
        <v>94.38983154296875</v>
      </c>
      <c r="R2554" s="18">
        <v>84.5703125</v>
      </c>
      <c r="S2554" s="18">
        <v>90.705764770507813</v>
      </c>
      <c r="T2554" s="18">
        <v>148.44761657714841</v>
      </c>
      <c r="U2554" s="18">
        <v>178.1336975097656</v>
      </c>
      <c r="V2554" s="18">
        <v>306.41006469726563</v>
      </c>
      <c r="W2554" s="18">
        <v>137.29682922363281</v>
      </c>
      <c r="X2554" s="103">
        <v>2.591218975248093</v>
      </c>
      <c r="Y2554" s="18">
        <v>11.190129368845639</v>
      </c>
      <c r="Z2554" s="18">
        <v>62.039547260615571</v>
      </c>
      <c r="AA2554" s="18">
        <v>159.8293201058145</v>
      </c>
      <c r="AB2554" s="18">
        <v>129.38868713378909</v>
      </c>
      <c r="AC2554" s="18">
        <v>121.8661422729492</v>
      </c>
      <c r="AD2554" s="18">
        <v>125.1343460083008</v>
      </c>
      <c r="AE2554" s="18">
        <v>126.7633056640625</v>
      </c>
      <c r="AF2554" s="18">
        <v>117.7937850952148</v>
      </c>
      <c r="AG2554" s="18">
        <v>119.7189865112305</v>
      </c>
      <c r="AH2554" s="18">
        <v>132.86390686035159</v>
      </c>
      <c r="AI2554" s="18">
        <v>121.0888595581055</v>
      </c>
      <c r="AJ2554" s="18">
        <v>120.95533752441411</v>
      </c>
      <c r="AK2554" s="18">
        <v>98.559410095214844</v>
      </c>
      <c r="AL2554" s="18">
        <v>130.7900695800781</v>
      </c>
      <c r="AM2554" s="18">
        <v>191.59278869628909</v>
      </c>
      <c r="AN2554" s="18">
        <v>233.19158935546881</v>
      </c>
      <c r="AO2554" s="18">
        <v>78.079704284667969</v>
      </c>
    </row>
    <row r="2555" spans="1:41" x14ac:dyDescent="0.3">
      <c r="A2555" s="4" t="s">
        <v>5963</v>
      </c>
      <c r="B2555" s="8" t="s">
        <v>9419</v>
      </c>
      <c r="C2555" s="87" t="s">
        <v>5494</v>
      </c>
      <c r="D2555" s="87" t="s">
        <v>4836</v>
      </c>
      <c r="E2555" s="87" t="s">
        <v>5925</v>
      </c>
      <c r="F2555" s="110">
        <v>2.6990559297428591</v>
      </c>
      <c r="G2555" s="18">
        <v>16.246647019958012</v>
      </c>
      <c r="H2555" s="18">
        <v>24.433009832785221</v>
      </c>
      <c r="I2555" s="18">
        <v>65.787396694546743</v>
      </c>
      <c r="J2555" s="18">
        <v>117.25079345703131</v>
      </c>
      <c r="K2555" s="18">
        <v>86.074363708496094</v>
      </c>
      <c r="L2555" s="18">
        <v>84.082908630371094</v>
      </c>
      <c r="M2555" s="18">
        <v>100.267204284668</v>
      </c>
      <c r="N2555" s="18">
        <v>124.2402267456055</v>
      </c>
      <c r="O2555" s="18">
        <v>109.40915679931641</v>
      </c>
      <c r="P2555" s="18">
        <v>79.269264221191406</v>
      </c>
      <c r="Q2555" s="18">
        <v>70.277816772460938</v>
      </c>
      <c r="R2555" s="18">
        <v>50.443450927734382</v>
      </c>
      <c r="S2555" s="18">
        <v>49.266693115234382</v>
      </c>
      <c r="T2555" s="18">
        <v>98.492660522460938</v>
      </c>
      <c r="U2555" s="18">
        <v>63.813911437988281</v>
      </c>
      <c r="V2555" s="18">
        <v>130.54461669921881</v>
      </c>
      <c r="W2555" s="18">
        <v>85.1881103515625</v>
      </c>
      <c r="X2555" s="103">
        <v>1.896559560752175</v>
      </c>
      <c r="Y2555" s="18">
        <v>8.1902560313359682</v>
      </c>
      <c r="Z2555" s="18">
        <v>45.407855386128247</v>
      </c>
      <c r="AA2555" s="18">
        <v>116.98194094390649</v>
      </c>
      <c r="AB2555" s="18">
        <v>94.701896667480469</v>
      </c>
      <c r="AC2555" s="18">
        <v>74.546577453613281</v>
      </c>
      <c r="AD2555" s="18">
        <v>77.547981262207031</v>
      </c>
      <c r="AE2555" s="18">
        <v>114.52967834472661</v>
      </c>
      <c r="AF2555" s="18">
        <v>176.6350402832031</v>
      </c>
      <c r="AG2555" s="18">
        <v>113.3873672485352</v>
      </c>
      <c r="AH2555" s="18">
        <v>96.405319213867188</v>
      </c>
      <c r="AI2555" s="18">
        <v>60.621131896972663</v>
      </c>
      <c r="AJ2555" s="18">
        <v>43.406360626220703</v>
      </c>
      <c r="AK2555" s="18">
        <v>56.192783355712891</v>
      </c>
      <c r="AL2555" s="18">
        <v>70.124114990234375</v>
      </c>
      <c r="AM2555" s="18">
        <v>71.219062805175781</v>
      </c>
      <c r="AN2555" s="18">
        <v>125.41151428222661</v>
      </c>
      <c r="AO2555" s="18">
        <v>26.71827507019043</v>
      </c>
    </row>
    <row r="2556" spans="1:41" x14ac:dyDescent="0.3">
      <c r="A2556" s="4" t="s">
        <v>5932</v>
      </c>
      <c r="B2556" s="8" t="s">
        <v>9420</v>
      </c>
      <c r="C2556" s="87" t="s">
        <v>5494</v>
      </c>
      <c r="D2556" s="87" t="s">
        <v>4836</v>
      </c>
      <c r="E2556" s="87" t="s">
        <v>5925</v>
      </c>
      <c r="F2556" s="110">
        <v>2.4504611225616379</v>
      </c>
      <c r="G2556" s="18">
        <v>14.750260065259891</v>
      </c>
      <c r="H2556" s="18">
        <v>22.1826232063707</v>
      </c>
      <c r="I2556" s="18">
        <v>59.728090914324007</v>
      </c>
      <c r="J2556" s="18">
        <v>106.4514846801758</v>
      </c>
      <c r="K2556" s="18">
        <v>134.73588562011719</v>
      </c>
      <c r="L2556" s="18">
        <v>119.4272918701172</v>
      </c>
      <c r="M2556" s="18">
        <v>117.675666809082</v>
      </c>
      <c r="N2556" s="18">
        <v>124.4126358032227</v>
      </c>
      <c r="O2556" s="18">
        <v>109.87392425537109</v>
      </c>
      <c r="P2556" s="18">
        <v>107.94228363037109</v>
      </c>
      <c r="Q2556" s="18">
        <v>94.992362976074219</v>
      </c>
      <c r="R2556" s="18">
        <v>101.9067306518555</v>
      </c>
      <c r="S2556" s="18">
        <v>116.02089691162109</v>
      </c>
      <c r="T2556" s="18">
        <v>122.72100830078131</v>
      </c>
      <c r="U2556" s="18">
        <v>144.79615783691409</v>
      </c>
      <c r="V2556" s="18">
        <v>176.5677795410156</v>
      </c>
      <c r="W2556" s="18">
        <v>170.3731384277344</v>
      </c>
      <c r="X2556" s="103">
        <v>2.1709650847430422</v>
      </c>
      <c r="Y2556" s="18">
        <v>9.3752710155249037</v>
      </c>
      <c r="Z2556" s="18">
        <v>51.977734133089598</v>
      </c>
      <c r="AA2556" s="18">
        <v>133.90758433864929</v>
      </c>
      <c r="AB2556" s="18">
        <v>108.4039306640625</v>
      </c>
      <c r="AC2556" s="18">
        <v>106.2181701660156</v>
      </c>
      <c r="AD2556" s="18">
        <v>114.85073089599609</v>
      </c>
      <c r="AE2556" s="18">
        <v>123.14207458496089</v>
      </c>
      <c r="AF2556" s="18">
        <v>117.6973419189453</v>
      </c>
      <c r="AG2556" s="18">
        <v>135.31474304199219</v>
      </c>
      <c r="AH2556" s="18">
        <v>127.84181976318359</v>
      </c>
      <c r="AI2556" s="18">
        <v>101.3516540527344</v>
      </c>
      <c r="AJ2556" s="18">
        <v>108.09991455078131</v>
      </c>
      <c r="AK2556" s="18">
        <v>100.24684906005859</v>
      </c>
      <c r="AL2556" s="18">
        <v>139.9338073730469</v>
      </c>
      <c r="AM2556" s="18">
        <v>169.19654846191409</v>
      </c>
      <c r="AN2556" s="18">
        <v>145.47846984863281</v>
      </c>
      <c r="AO2556" s="18">
        <v>58.488967895507813</v>
      </c>
    </row>
    <row r="2557" spans="1:41" x14ac:dyDescent="0.3">
      <c r="A2557" s="4" t="s">
        <v>5929</v>
      </c>
      <c r="B2557" s="8" t="s">
        <v>9421</v>
      </c>
      <c r="C2557" s="87" t="s">
        <v>5494</v>
      </c>
      <c r="D2557" s="87" t="s">
        <v>4836</v>
      </c>
      <c r="E2557" s="87" t="s">
        <v>5925</v>
      </c>
      <c r="F2557" s="110">
        <v>2.8871648080724261</v>
      </c>
      <c r="G2557" s="18">
        <v>17.37894610048572</v>
      </c>
      <c r="H2557" s="18">
        <v>26.135851935171129</v>
      </c>
      <c r="I2557" s="18">
        <v>70.372404831674331</v>
      </c>
      <c r="J2557" s="18">
        <v>125.42250823974609</v>
      </c>
      <c r="K2557" s="18">
        <v>129.27635192871091</v>
      </c>
      <c r="L2557" s="18">
        <v>119.308349609375</v>
      </c>
      <c r="M2557" s="18">
        <v>145.9581298828125</v>
      </c>
      <c r="N2557" s="18">
        <v>121.8172073364258</v>
      </c>
      <c r="O2557" s="18">
        <v>119.41745758056641</v>
      </c>
      <c r="P2557" s="18">
        <v>114.26768493652339</v>
      </c>
      <c r="Q2557" s="18">
        <v>114.2159805297852</v>
      </c>
      <c r="R2557" s="18">
        <v>97.076148986816406</v>
      </c>
      <c r="S2557" s="18">
        <v>100.5459747314453</v>
      </c>
      <c r="T2557" s="18">
        <v>144.15887451171881</v>
      </c>
      <c r="U2557" s="18">
        <v>153.4125671386719</v>
      </c>
      <c r="V2557" s="18">
        <v>153.65763854980469</v>
      </c>
      <c r="W2557" s="18">
        <v>112.37451171875</v>
      </c>
      <c r="X2557" s="103">
        <v>2.1409549384955522</v>
      </c>
      <c r="Y2557" s="18">
        <v>9.2456727754320376</v>
      </c>
      <c r="Z2557" s="18">
        <v>51.259224464781511</v>
      </c>
      <c r="AA2557" s="18">
        <v>132.0565245413764</v>
      </c>
      <c r="AB2557" s="18">
        <v>106.90541839599609</v>
      </c>
      <c r="AC2557" s="18">
        <v>119.87550354003911</v>
      </c>
      <c r="AD2557" s="18">
        <v>113.314338684082</v>
      </c>
      <c r="AE2557" s="18">
        <v>116.19142150878911</v>
      </c>
      <c r="AF2557" s="18">
        <v>136.62066650390631</v>
      </c>
      <c r="AG2557" s="18">
        <v>126.2273406982422</v>
      </c>
      <c r="AH2557" s="18">
        <v>126.0481796264648</v>
      </c>
      <c r="AI2557" s="18">
        <v>119.46815490722661</v>
      </c>
      <c r="AJ2557" s="18">
        <v>107.8935089111328</v>
      </c>
      <c r="AK2557" s="18">
        <v>93.860809326171875</v>
      </c>
      <c r="AL2557" s="18">
        <v>116.983512878418</v>
      </c>
      <c r="AM2557" s="18">
        <v>148.2276916503906</v>
      </c>
      <c r="AN2557" s="18">
        <v>124.50990295410161</v>
      </c>
      <c r="AO2557" s="18">
        <v>272.12924194335938</v>
      </c>
    </row>
    <row r="2558" spans="1:41" x14ac:dyDescent="0.3">
      <c r="A2558" s="4" t="s">
        <v>6545</v>
      </c>
      <c r="B2558" s="8" t="s">
        <v>9422</v>
      </c>
      <c r="C2558" s="87" t="s">
        <v>5494</v>
      </c>
      <c r="D2558" s="87" t="s">
        <v>4836</v>
      </c>
      <c r="E2558" s="87" t="s">
        <v>6540</v>
      </c>
      <c r="F2558" s="110">
        <v>2.2786144103740078</v>
      </c>
      <c r="G2558" s="18">
        <v>13.71584916488306</v>
      </c>
      <c r="H2558" s="18">
        <v>20.626993194282669</v>
      </c>
      <c r="I2558" s="18">
        <v>55.539460474784271</v>
      </c>
      <c r="J2558" s="18">
        <v>98.986221313476563</v>
      </c>
      <c r="K2558" s="18">
        <v>106.6932907104492</v>
      </c>
      <c r="L2558" s="18">
        <v>120.3076095581055</v>
      </c>
      <c r="M2558" s="18">
        <v>112.9426345825195</v>
      </c>
      <c r="N2558" s="18">
        <v>109.18552398681641</v>
      </c>
      <c r="O2558" s="18">
        <v>111.01206207275391</v>
      </c>
      <c r="P2558" s="18">
        <v>116.6404266357422</v>
      </c>
      <c r="Q2558" s="18">
        <v>92.604606628417969</v>
      </c>
      <c r="R2558" s="18">
        <v>111.11895751953131</v>
      </c>
      <c r="S2558" s="18">
        <v>95.449478149414063</v>
      </c>
      <c r="T2558" s="18">
        <v>133.09602355957031</v>
      </c>
      <c r="U2558" s="18">
        <v>130.30415344238281</v>
      </c>
      <c r="V2558" s="18">
        <v>155.63206481933591</v>
      </c>
      <c r="W2558" s="18">
        <v>86.700233459472656</v>
      </c>
      <c r="X2558" s="103">
        <v>2.0410762005746772</v>
      </c>
      <c r="Y2558" s="18">
        <v>8.8143483643314209</v>
      </c>
      <c r="Z2558" s="18">
        <v>48.867905266843202</v>
      </c>
      <c r="AA2558" s="18">
        <v>125.89589090623871</v>
      </c>
      <c r="AB2558" s="18">
        <v>101.9181213378906</v>
      </c>
      <c r="AC2558" s="18">
        <v>97.330764770507813</v>
      </c>
      <c r="AD2558" s="18">
        <v>102.0615310668945</v>
      </c>
      <c r="AE2558" s="18">
        <v>96.5374755859375</v>
      </c>
      <c r="AF2558" s="18">
        <v>100.9519424438477</v>
      </c>
      <c r="AG2558" s="18">
        <v>139.7805480957031</v>
      </c>
      <c r="AH2558" s="18">
        <v>124.1520156860352</v>
      </c>
      <c r="AI2558" s="18">
        <v>95.556182861328125</v>
      </c>
      <c r="AJ2558" s="18">
        <v>119.7534103393555</v>
      </c>
      <c r="AK2558" s="18">
        <v>116.7166213989258</v>
      </c>
      <c r="AL2558" s="18">
        <v>127.93312835693359</v>
      </c>
      <c r="AM2558" s="18">
        <v>163.62370300292969</v>
      </c>
      <c r="AN2558" s="18">
        <v>129.25</v>
      </c>
      <c r="AO2558" s="18">
        <v>112.4444274902344</v>
      </c>
    </row>
    <row r="2559" spans="1:41" x14ac:dyDescent="0.3">
      <c r="A2559" s="4" t="s">
        <v>6548</v>
      </c>
      <c r="B2559" s="8" t="s">
        <v>9423</v>
      </c>
      <c r="C2559" s="87" t="s">
        <v>5494</v>
      </c>
      <c r="D2559" s="87" t="s">
        <v>4836</v>
      </c>
      <c r="E2559" s="87" t="s">
        <v>6540</v>
      </c>
      <c r="F2559" s="110">
        <v>2.3744274697887189</v>
      </c>
      <c r="G2559" s="18">
        <v>14.292584511142209</v>
      </c>
      <c r="H2559" s="18">
        <v>21.494334028902529</v>
      </c>
      <c r="I2559" s="18">
        <v>57.874829549123639</v>
      </c>
      <c r="J2559" s="18">
        <v>103.1484756469727</v>
      </c>
      <c r="K2559" s="18">
        <v>105.85422515869141</v>
      </c>
      <c r="L2559" s="18">
        <v>102.89878082275391</v>
      </c>
      <c r="M2559" s="18">
        <v>90.376510620117188</v>
      </c>
      <c r="N2559" s="18">
        <v>95.726837158203125</v>
      </c>
      <c r="O2559" s="18">
        <v>88.987617492675781</v>
      </c>
      <c r="P2559" s="18">
        <v>98.875503540039063</v>
      </c>
      <c r="Q2559" s="18">
        <v>75.449684143066406</v>
      </c>
      <c r="R2559" s="18">
        <v>108.22629547119141</v>
      </c>
      <c r="S2559" s="18">
        <v>95.813385009765625</v>
      </c>
      <c r="T2559" s="18">
        <v>86.990608215332031</v>
      </c>
      <c r="U2559" s="18">
        <v>71.341156005859375</v>
      </c>
      <c r="V2559" s="18">
        <v>176.0355529785156</v>
      </c>
      <c r="W2559" s="18">
        <v>86.038261413574219</v>
      </c>
      <c r="X2559" s="103">
        <v>1.7941501448604049</v>
      </c>
      <c r="Y2559" s="18">
        <v>7.7480029360308542</v>
      </c>
      <c r="Z2559" s="18">
        <v>42.955946127266337</v>
      </c>
      <c r="AA2559" s="18">
        <v>110.6652122263546</v>
      </c>
      <c r="AB2559" s="18">
        <v>89.588233947753906</v>
      </c>
      <c r="AC2559" s="18">
        <v>101.8624954223633</v>
      </c>
      <c r="AD2559" s="18">
        <v>102.600227355957</v>
      </c>
      <c r="AE2559" s="18">
        <v>89.370918273925781</v>
      </c>
      <c r="AF2559" s="18">
        <v>111.9467849731445</v>
      </c>
      <c r="AG2559" s="18">
        <v>132.05012512207031</v>
      </c>
      <c r="AH2559" s="18">
        <v>140.63079833984381</v>
      </c>
      <c r="AI2559" s="18">
        <v>96.03057861328125</v>
      </c>
      <c r="AJ2559" s="18">
        <v>60.988765716552727</v>
      </c>
      <c r="AK2559" s="18">
        <v>152.4351806640625</v>
      </c>
      <c r="AL2559" s="18">
        <v>100.3125686645508</v>
      </c>
      <c r="AM2559" s="18">
        <v>131.30033874511719</v>
      </c>
      <c r="AN2559" s="18">
        <v>137.078369140625</v>
      </c>
      <c r="AO2559" s="18">
        <v>44.052715301513672</v>
      </c>
    </row>
    <row r="2560" spans="1:41" x14ac:dyDescent="0.3">
      <c r="A2560" s="4" t="s">
        <v>6563</v>
      </c>
      <c r="B2560" s="8" t="s">
        <v>9424</v>
      </c>
      <c r="C2560" s="87" t="s">
        <v>5494</v>
      </c>
      <c r="D2560" s="87" t="s">
        <v>4836</v>
      </c>
      <c r="E2560" s="87" t="s">
        <v>6540</v>
      </c>
      <c r="F2560" s="110">
        <v>1.958654412344627</v>
      </c>
      <c r="G2560" s="18">
        <v>11.78988790887268</v>
      </c>
      <c r="H2560" s="18">
        <v>17.730578306468701</v>
      </c>
      <c r="I2560" s="18">
        <v>47.740683471022557</v>
      </c>
      <c r="J2560" s="18">
        <v>85.086708068847656</v>
      </c>
      <c r="K2560" s="18">
        <v>85.084518432617188</v>
      </c>
      <c r="L2560" s="18">
        <v>88.079734802246094</v>
      </c>
      <c r="M2560" s="18">
        <v>82.011184692382813</v>
      </c>
      <c r="N2560" s="18">
        <v>87.904464721679688</v>
      </c>
      <c r="O2560" s="18">
        <v>88.895767211914063</v>
      </c>
      <c r="P2560" s="18">
        <v>83.592750549316406</v>
      </c>
      <c r="Q2560" s="18">
        <v>74.293197631835938</v>
      </c>
      <c r="R2560" s="18">
        <v>72.711601257324219</v>
      </c>
      <c r="S2560" s="18">
        <v>78.11810302734375</v>
      </c>
      <c r="T2560" s="18">
        <v>100.0372848510742</v>
      </c>
      <c r="U2560" s="18">
        <v>90.153289794921875</v>
      </c>
      <c r="V2560" s="18">
        <v>134.1083679199219</v>
      </c>
      <c r="W2560" s="18">
        <v>59.96185302734375</v>
      </c>
      <c r="X2560" s="103">
        <v>1.5758050280193709</v>
      </c>
      <c r="Y2560" s="18">
        <v>6.8050837432316591</v>
      </c>
      <c r="Z2560" s="18">
        <v>37.728278251730273</v>
      </c>
      <c r="AA2560" s="18">
        <v>97.197438214786956</v>
      </c>
      <c r="AB2560" s="18">
        <v>78.685493469238281</v>
      </c>
      <c r="AC2560" s="18">
        <v>80.597114562988281</v>
      </c>
      <c r="AD2560" s="18">
        <v>79.244552612304688</v>
      </c>
      <c r="AE2560" s="18">
        <v>90.164390563964844</v>
      </c>
      <c r="AF2560" s="18">
        <v>95.861007690429688</v>
      </c>
      <c r="AG2560" s="18">
        <v>87.751640319824219</v>
      </c>
      <c r="AH2560" s="18">
        <v>87.199333190917969</v>
      </c>
      <c r="AI2560" s="18">
        <v>75.981277465820313</v>
      </c>
      <c r="AJ2560" s="18">
        <v>66.293960571289063</v>
      </c>
      <c r="AK2560" s="18">
        <v>104.393196105957</v>
      </c>
      <c r="AL2560" s="18">
        <v>93.124038696289063</v>
      </c>
      <c r="AM2560" s="18">
        <v>121.29091644287109</v>
      </c>
      <c r="AN2560" s="18">
        <v>83.198196411132813</v>
      </c>
      <c r="AO2560" s="18">
        <v>44.639335632324219</v>
      </c>
    </row>
    <row r="2561" spans="1:41" x14ac:dyDescent="0.3">
      <c r="A2561" s="4" t="s">
        <v>5937</v>
      </c>
      <c r="B2561" s="8" t="s">
        <v>9425</v>
      </c>
      <c r="C2561" s="87" t="s">
        <v>5494</v>
      </c>
      <c r="D2561" s="87" t="s">
        <v>4836</v>
      </c>
      <c r="E2561" s="87" t="s">
        <v>5925</v>
      </c>
      <c r="F2561" s="110">
        <v>3.5397162760676268</v>
      </c>
      <c r="G2561" s="18">
        <v>21.306902259542969</v>
      </c>
      <c r="H2561" s="18">
        <v>32.043027202726307</v>
      </c>
      <c r="I2561" s="18">
        <v>86.277841179078607</v>
      </c>
      <c r="J2561" s="18">
        <v>153.770263671875</v>
      </c>
      <c r="K2561" s="18">
        <v>129.42913818359381</v>
      </c>
      <c r="L2561" s="18">
        <v>134.5582275390625</v>
      </c>
      <c r="M2561" s="18">
        <v>132.64427185058591</v>
      </c>
      <c r="N2561" s="18">
        <v>152.25090026855469</v>
      </c>
      <c r="O2561" s="18">
        <v>153.02862548828131</v>
      </c>
      <c r="P2561" s="18">
        <v>120.2497482299805</v>
      </c>
      <c r="Q2561" s="18">
        <v>100.6895065307617</v>
      </c>
      <c r="R2561" s="18">
        <v>99.38665771484375</v>
      </c>
      <c r="S2561" s="18">
        <v>131.2137756347656</v>
      </c>
      <c r="T2561" s="18">
        <v>154.01753234863281</v>
      </c>
      <c r="U2561" s="18">
        <v>182.59361267089841</v>
      </c>
      <c r="V2561" s="18">
        <v>203.7054138183594</v>
      </c>
      <c r="W2561" s="18">
        <v>188.07867431640631</v>
      </c>
      <c r="X2561" s="103">
        <v>2.3312104924432071</v>
      </c>
      <c r="Y2561" s="18">
        <v>10.06728773045984</v>
      </c>
      <c r="Z2561" s="18">
        <v>55.814365710457217</v>
      </c>
      <c r="AA2561" s="18">
        <v>143.79170251138851</v>
      </c>
      <c r="AB2561" s="18">
        <v>116.4055480957031</v>
      </c>
      <c r="AC2561" s="18">
        <v>119.62037658691411</v>
      </c>
      <c r="AD2561" s="18">
        <v>130.66160583496091</v>
      </c>
      <c r="AE2561" s="18">
        <v>136.5232238769531</v>
      </c>
      <c r="AF2561" s="18">
        <v>142.9480285644531</v>
      </c>
      <c r="AG2561" s="18">
        <v>162.91798400878909</v>
      </c>
      <c r="AH2561" s="18">
        <v>139.62055969238281</v>
      </c>
      <c r="AI2561" s="18">
        <v>138.348388671875</v>
      </c>
      <c r="AJ2561" s="18">
        <v>102.16001892089839</v>
      </c>
      <c r="AK2561" s="18">
        <v>153.90446472167969</v>
      </c>
      <c r="AL2561" s="18">
        <v>158.61968994140631</v>
      </c>
      <c r="AM2561" s="18">
        <v>215.10028076171881</v>
      </c>
      <c r="AN2561" s="18">
        <v>183.4366455078125</v>
      </c>
      <c r="AO2561" s="18">
        <v>117.09471130371089</v>
      </c>
    </row>
    <row r="2562" spans="1:41" x14ac:dyDescent="0.3">
      <c r="A2562" s="4" t="s">
        <v>6566</v>
      </c>
      <c r="B2562" s="8" t="s">
        <v>9426</v>
      </c>
      <c r="C2562" s="87" t="s">
        <v>5494</v>
      </c>
      <c r="D2562" s="87" t="s">
        <v>4836</v>
      </c>
      <c r="E2562" s="87" t="s">
        <v>6540</v>
      </c>
      <c r="F2562" s="110">
        <v>2.5360289259819639</v>
      </c>
      <c r="G2562" s="18">
        <v>15.265325308304201</v>
      </c>
      <c r="H2562" s="18">
        <v>22.957219597390232</v>
      </c>
      <c r="I2562" s="18">
        <v>61.813739813207818</v>
      </c>
      <c r="J2562" s="18">
        <v>110.1686706542969</v>
      </c>
      <c r="K2562" s="18">
        <v>109.6634063720703</v>
      </c>
      <c r="L2562" s="18">
        <v>110.029052734375</v>
      </c>
      <c r="M2562" s="18">
        <v>104.5223083496094</v>
      </c>
      <c r="N2562" s="18">
        <v>96.844482421875</v>
      </c>
      <c r="O2562" s="18">
        <v>111.517936706543</v>
      </c>
      <c r="P2562" s="18">
        <v>93.404876708984375</v>
      </c>
      <c r="Q2562" s="18">
        <v>105.7991409301758</v>
      </c>
      <c r="R2562" s="18">
        <v>109.48240661621089</v>
      </c>
      <c r="S2562" s="18">
        <v>101.690185546875</v>
      </c>
      <c r="T2562" s="18">
        <v>134.5613098144531</v>
      </c>
      <c r="U2562" s="18">
        <v>143.16508483886719</v>
      </c>
      <c r="V2562" s="18">
        <v>141.8843688964844</v>
      </c>
      <c r="W2562" s="18">
        <v>132.88691711425781</v>
      </c>
      <c r="X2562" s="103">
        <v>2.0769420633731839</v>
      </c>
      <c r="Y2562" s="18">
        <v>8.9692344038650518</v>
      </c>
      <c r="Z2562" s="18">
        <v>49.726613817292026</v>
      </c>
      <c r="AA2562" s="18">
        <v>128.10813793007239</v>
      </c>
      <c r="AB2562" s="18">
        <v>103.7090301513672</v>
      </c>
      <c r="AC2562" s="18">
        <v>93.639701843261719</v>
      </c>
      <c r="AD2562" s="18">
        <v>96.776580810546875</v>
      </c>
      <c r="AE2562" s="18">
        <v>93.505699157714844</v>
      </c>
      <c r="AF2562" s="18">
        <v>107.3105773925781</v>
      </c>
      <c r="AG2562" s="18">
        <v>110.27236175537109</v>
      </c>
      <c r="AH2562" s="18">
        <v>110.5943984985352</v>
      </c>
      <c r="AI2562" s="18">
        <v>110.5989303588867</v>
      </c>
      <c r="AJ2562" s="18">
        <v>105.27882385253911</v>
      </c>
      <c r="AK2562" s="18">
        <v>103.32508850097661</v>
      </c>
      <c r="AL2562" s="18">
        <v>125.83580017089839</v>
      </c>
      <c r="AM2562" s="18">
        <v>145.26927185058591</v>
      </c>
      <c r="AN2562" s="18">
        <v>150.34788513183591</v>
      </c>
      <c r="AO2562" s="18">
        <v>70.181793212890625</v>
      </c>
    </row>
    <row r="2563" spans="1:41" x14ac:dyDescent="0.3">
      <c r="A2563" s="4" t="s">
        <v>5924</v>
      </c>
      <c r="B2563" s="8" t="s">
        <v>9427</v>
      </c>
      <c r="C2563" s="87" t="s">
        <v>5494</v>
      </c>
      <c r="D2563" s="87" t="s">
        <v>4836</v>
      </c>
      <c r="E2563" s="87" t="s">
        <v>5925</v>
      </c>
      <c r="F2563" s="110">
        <v>2.6381397198094332</v>
      </c>
      <c r="G2563" s="18">
        <v>15.87996911985376</v>
      </c>
      <c r="H2563" s="18">
        <v>23.8815702201866</v>
      </c>
      <c r="I2563" s="18">
        <v>64.302611283523277</v>
      </c>
      <c r="J2563" s="18">
        <v>114.60450744628911</v>
      </c>
      <c r="K2563" s="18">
        <v>110.2116241455078</v>
      </c>
      <c r="L2563" s="18">
        <v>109.7559280395508</v>
      </c>
      <c r="M2563" s="18">
        <v>122.12049865722661</v>
      </c>
      <c r="N2563" s="18">
        <v>117.244514465332</v>
      </c>
      <c r="O2563" s="18">
        <v>125.2437057495117</v>
      </c>
      <c r="P2563" s="18">
        <v>111.5559768676758</v>
      </c>
      <c r="Q2563" s="18">
        <v>94.85198974609375</v>
      </c>
      <c r="R2563" s="18">
        <v>109.21693420410161</v>
      </c>
      <c r="S2563" s="18">
        <v>115.3807067871094</v>
      </c>
      <c r="T2563" s="18">
        <v>140.46104431152341</v>
      </c>
      <c r="U2563" s="18">
        <v>138.6222229003906</v>
      </c>
      <c r="V2563" s="18">
        <v>236.41917419433591</v>
      </c>
      <c r="W2563" s="18">
        <v>120.10410308837891</v>
      </c>
      <c r="X2563" s="103">
        <v>1.86356250249279</v>
      </c>
      <c r="Y2563" s="18">
        <v>8.047758869096528</v>
      </c>
      <c r="Z2563" s="18">
        <v>44.617832398916853</v>
      </c>
      <c r="AA2563" s="18">
        <v>114.9466450320338</v>
      </c>
      <c r="AB2563" s="18">
        <v>93.054237365722656</v>
      </c>
      <c r="AC2563" s="18">
        <v>100.5353927612305</v>
      </c>
      <c r="AD2563" s="18">
        <v>114.8361740112305</v>
      </c>
      <c r="AE2563" s="18">
        <v>123.6026153564453</v>
      </c>
      <c r="AF2563" s="18">
        <v>118.2646026611328</v>
      </c>
      <c r="AG2563" s="18">
        <v>121.6486434936523</v>
      </c>
      <c r="AH2563" s="18">
        <v>106.20485687255859</v>
      </c>
      <c r="AI2563" s="18">
        <v>178.0617980957031</v>
      </c>
      <c r="AJ2563" s="18">
        <v>100.6511764526367</v>
      </c>
      <c r="AK2563" s="18">
        <v>93.143218994140625</v>
      </c>
      <c r="AL2563" s="18">
        <v>97.563140869140625</v>
      </c>
      <c r="AM2563" s="18">
        <v>128.8719177246094</v>
      </c>
      <c r="AN2563" s="18">
        <v>200.53654479980469</v>
      </c>
      <c r="AO2563" s="18">
        <v>107.9450302124023</v>
      </c>
    </row>
    <row r="2564" spans="1:41" x14ac:dyDescent="0.3">
      <c r="A2564" s="4" t="s">
        <v>6402</v>
      </c>
      <c r="B2564" s="8" t="s">
        <v>9428</v>
      </c>
      <c r="C2564" s="87" t="s">
        <v>5494</v>
      </c>
      <c r="D2564" s="87" t="s">
        <v>4836</v>
      </c>
      <c r="E2564" s="87" t="s">
        <v>6366</v>
      </c>
      <c r="F2564" s="110">
        <v>3.1651676587559048</v>
      </c>
      <c r="G2564" s="18">
        <v>19.052351284803951</v>
      </c>
      <c r="H2564" s="18">
        <v>28.65245276194203</v>
      </c>
      <c r="I2564" s="18">
        <v>77.14850888294211</v>
      </c>
      <c r="J2564" s="18">
        <v>137.49934387207031</v>
      </c>
      <c r="K2564" s="18">
        <v>129.908203125</v>
      </c>
      <c r="L2564" s="18">
        <v>112.9298553466797</v>
      </c>
      <c r="M2564" s="18">
        <v>108.8004989624023</v>
      </c>
      <c r="N2564" s="18">
        <v>115.39675140380859</v>
      </c>
      <c r="O2564" s="18">
        <v>100.0681228637695</v>
      </c>
      <c r="P2564" s="18">
        <v>94.783538818359375</v>
      </c>
      <c r="Q2564" s="18">
        <v>110.03424072265631</v>
      </c>
      <c r="R2564" s="18">
        <v>80.959403991699219</v>
      </c>
      <c r="S2564" s="18">
        <v>98.16925048828125</v>
      </c>
      <c r="T2564" s="18">
        <v>94.207145690917969</v>
      </c>
      <c r="U2564" s="18">
        <v>106.83106994628911</v>
      </c>
      <c r="V2564" s="18">
        <v>148.81477355957031</v>
      </c>
      <c r="W2564" s="18">
        <v>125.7194061279297</v>
      </c>
      <c r="X2564" s="103">
        <v>2.6053124206405491</v>
      </c>
      <c r="Y2564" s="18">
        <v>11.25099164204633</v>
      </c>
      <c r="Z2564" s="18">
        <v>62.376975698675878</v>
      </c>
      <c r="AA2564" s="18">
        <v>160.69861977386319</v>
      </c>
      <c r="AB2564" s="18">
        <v>130.09242248535159</v>
      </c>
      <c r="AC2564" s="18">
        <v>116.2519989013672</v>
      </c>
      <c r="AD2564" s="18">
        <v>112.0218887329102</v>
      </c>
      <c r="AE2564" s="18">
        <v>110.3376007080078</v>
      </c>
      <c r="AF2564" s="18">
        <v>104.15020751953131</v>
      </c>
      <c r="AG2564" s="18">
        <v>115.6725387573242</v>
      </c>
      <c r="AH2564" s="18">
        <v>99.858489990234375</v>
      </c>
      <c r="AI2564" s="18">
        <v>106.52330017089839</v>
      </c>
      <c r="AJ2564" s="18">
        <v>115.6559524536133</v>
      </c>
      <c r="AK2564" s="18">
        <v>116.1801452636719</v>
      </c>
      <c r="AL2564" s="18">
        <v>161.6114807128906</v>
      </c>
      <c r="AM2564" s="18">
        <v>134.88648986816409</v>
      </c>
      <c r="AN2564" s="18">
        <v>146.130859375</v>
      </c>
      <c r="AO2564" s="18">
        <v>73.179946899414063</v>
      </c>
    </row>
    <row r="2565" spans="1:41" x14ac:dyDescent="0.3">
      <c r="A2565" s="4" t="s">
        <v>6565</v>
      </c>
      <c r="B2565" s="8" t="s">
        <v>9429</v>
      </c>
      <c r="C2565" s="87" t="s">
        <v>5494</v>
      </c>
      <c r="D2565" s="87" t="s">
        <v>4836</v>
      </c>
      <c r="E2565" s="87" t="s">
        <v>6540</v>
      </c>
      <c r="F2565" s="110">
        <v>2.5051844461663131</v>
      </c>
      <c r="G2565" s="18">
        <v>15.07966062067883</v>
      </c>
      <c r="H2565" s="18">
        <v>22.678002160538249</v>
      </c>
      <c r="I2565" s="18">
        <v>61.061929520168619</v>
      </c>
      <c r="J2565" s="18">
        <v>108.828742980957</v>
      </c>
      <c r="K2565" s="18">
        <v>111.04750823974609</v>
      </c>
      <c r="L2565" s="18">
        <v>116.53720855712891</v>
      </c>
      <c r="M2565" s="18">
        <v>111.0786666870117</v>
      </c>
      <c r="N2565" s="18">
        <v>111.07334899902339</v>
      </c>
      <c r="O2565" s="18">
        <v>101.5425186157227</v>
      </c>
      <c r="P2565" s="18">
        <v>100.3358459472656</v>
      </c>
      <c r="Q2565" s="18">
        <v>107.2386093139648</v>
      </c>
      <c r="R2565" s="18">
        <v>111.665168762207</v>
      </c>
      <c r="S2565" s="18">
        <v>121.7859268188477</v>
      </c>
      <c r="T2565" s="18">
        <v>116.7095642089844</v>
      </c>
      <c r="U2565" s="18">
        <v>131.515625</v>
      </c>
      <c r="V2565" s="18">
        <v>191.2425842285156</v>
      </c>
      <c r="W2565" s="18">
        <v>139.3923034667969</v>
      </c>
      <c r="X2565" s="103">
        <v>2.1599098891514208</v>
      </c>
      <c r="Y2565" s="18">
        <v>9.327529365726166</v>
      </c>
      <c r="Z2565" s="18">
        <v>51.713048154817123</v>
      </c>
      <c r="AA2565" s="18">
        <v>133.22568735814559</v>
      </c>
      <c r="AB2565" s="18">
        <v>107.85190582275391</v>
      </c>
      <c r="AC2565" s="18">
        <v>98.279708862304688</v>
      </c>
      <c r="AD2565" s="18">
        <v>104.95522308349609</v>
      </c>
      <c r="AE2565" s="18">
        <v>103.44467926025391</v>
      </c>
      <c r="AF2565" s="18">
        <v>119.0097274780273</v>
      </c>
      <c r="AG2565" s="18">
        <v>113.9696426391602</v>
      </c>
      <c r="AH2565" s="18">
        <v>114.3352813720703</v>
      </c>
      <c r="AI2565" s="18">
        <v>119.4355392456055</v>
      </c>
      <c r="AJ2565" s="18">
        <v>91.678291320800781</v>
      </c>
      <c r="AK2565" s="18">
        <v>102.65615081787109</v>
      </c>
      <c r="AL2565" s="18">
        <v>102.1665954589844</v>
      </c>
      <c r="AM2565" s="18">
        <v>98.052406311035156</v>
      </c>
      <c r="AN2565" s="18">
        <v>130.09454345703131</v>
      </c>
      <c r="AO2565" s="18">
        <v>63.834659576416023</v>
      </c>
    </row>
    <row r="2566" spans="1:41" x14ac:dyDescent="0.3">
      <c r="A2566" s="4" t="s">
        <v>5948</v>
      </c>
      <c r="B2566" s="8" t="s">
        <v>9430</v>
      </c>
      <c r="C2566" s="87" t="s">
        <v>5494</v>
      </c>
      <c r="D2566" s="87" t="s">
        <v>4836</v>
      </c>
      <c r="E2566" s="87" t="s">
        <v>5925</v>
      </c>
      <c r="F2566" s="110">
        <v>2.8570785010853501</v>
      </c>
      <c r="G2566" s="18">
        <v>17.19784514427112</v>
      </c>
      <c r="H2566" s="18">
        <v>25.863497803362741</v>
      </c>
      <c r="I2566" s="18">
        <v>69.639074413796976</v>
      </c>
      <c r="J2566" s="18">
        <v>124.1155166625977</v>
      </c>
      <c r="K2566" s="18">
        <v>131.24739074707031</v>
      </c>
      <c r="L2566" s="18">
        <v>134.5386047363281</v>
      </c>
      <c r="M2566" s="18">
        <v>141.3486328125</v>
      </c>
      <c r="N2566" s="18">
        <v>127.36232757568359</v>
      </c>
      <c r="O2566" s="18">
        <v>117.1293411254883</v>
      </c>
      <c r="P2566" s="18">
        <v>111.0352783203125</v>
      </c>
      <c r="Q2566" s="18">
        <v>109.0402450561523</v>
      </c>
      <c r="R2566" s="18">
        <v>133.21559143066409</v>
      </c>
      <c r="S2566" s="18">
        <v>156.65776062011719</v>
      </c>
      <c r="T2566" s="18">
        <v>161.88958740234381</v>
      </c>
      <c r="U2566" s="18">
        <v>198.8831481933594</v>
      </c>
      <c r="V2566" s="18">
        <v>217.00382995605469</v>
      </c>
      <c r="W2566" s="18">
        <v>242.57447814941409</v>
      </c>
      <c r="X2566" s="103">
        <v>2.5652182186422272</v>
      </c>
      <c r="Y2566" s="18">
        <v>11.07784560090216</v>
      </c>
      <c r="Z2566" s="18">
        <v>61.417031300494173</v>
      </c>
      <c r="AA2566" s="18">
        <v>158.22556400096639</v>
      </c>
      <c r="AB2566" s="18">
        <v>128.09037780761719</v>
      </c>
      <c r="AC2566" s="18">
        <v>114.4940872192383</v>
      </c>
      <c r="AD2566" s="18">
        <v>127.6771621704102</v>
      </c>
      <c r="AE2566" s="18">
        <v>141.4754638671875</v>
      </c>
      <c r="AF2566" s="18">
        <v>147.5985107421875</v>
      </c>
      <c r="AG2566" s="18">
        <v>132.64910888671881</v>
      </c>
      <c r="AH2566" s="18">
        <v>124.9054260253906</v>
      </c>
      <c r="AI2566" s="18">
        <v>122.4697570800781</v>
      </c>
      <c r="AJ2566" s="18">
        <v>123.53823089599609</v>
      </c>
      <c r="AK2566" s="18">
        <v>178.45964050292969</v>
      </c>
      <c r="AL2566" s="18">
        <v>201.57054138183591</v>
      </c>
      <c r="AM2566" s="18">
        <v>212.73335266113281</v>
      </c>
      <c r="AN2566" s="18">
        <v>249.44720458984381</v>
      </c>
      <c r="AO2566" s="18">
        <v>226.60728454589841</v>
      </c>
    </row>
    <row r="2567" spans="1:41" x14ac:dyDescent="0.3">
      <c r="A2567" s="4" t="s">
        <v>5928</v>
      </c>
      <c r="B2567" s="8" t="s">
        <v>9431</v>
      </c>
      <c r="C2567" s="87" t="s">
        <v>5494</v>
      </c>
      <c r="D2567" s="87" t="s">
        <v>4836</v>
      </c>
      <c r="E2567" s="87" t="s">
        <v>5925</v>
      </c>
      <c r="F2567" s="110">
        <v>3.3146711915541069</v>
      </c>
      <c r="G2567" s="18">
        <v>19.952270067087401</v>
      </c>
      <c r="H2567" s="18">
        <v>30.005822748329312</v>
      </c>
      <c r="I2567" s="18">
        <v>80.792541639376523</v>
      </c>
      <c r="J2567" s="18">
        <v>143.9939880371094</v>
      </c>
      <c r="K2567" s="18">
        <v>150.8006286621094</v>
      </c>
      <c r="L2567" s="18">
        <v>148.53009033203131</v>
      </c>
      <c r="M2567" s="18">
        <v>159.0738220214844</v>
      </c>
      <c r="N2567" s="18">
        <v>148.97950744628909</v>
      </c>
      <c r="O2567" s="18">
        <v>153.3954772949219</v>
      </c>
      <c r="P2567" s="18">
        <v>149.9837951660156</v>
      </c>
      <c r="Q2567" s="18">
        <v>155.73907470703131</v>
      </c>
      <c r="R2567" s="18">
        <v>131.87528991699219</v>
      </c>
      <c r="S2567" s="18">
        <v>128.64447021484381</v>
      </c>
      <c r="T2567" s="18">
        <v>149.87019348144531</v>
      </c>
      <c r="U2567" s="18">
        <v>169.5429382324219</v>
      </c>
      <c r="V2567" s="18">
        <v>196.9511413574219</v>
      </c>
      <c r="W2567" s="18">
        <v>285.90692138671881</v>
      </c>
      <c r="X2567" s="103">
        <v>3.1200321209450692</v>
      </c>
      <c r="Y2567" s="18">
        <v>13.473798780354491</v>
      </c>
      <c r="Z2567" s="18">
        <v>74.700510482128422</v>
      </c>
      <c r="AA2567" s="18">
        <v>192.4471136412576</v>
      </c>
      <c r="AB2567" s="18">
        <v>155.794189453125</v>
      </c>
      <c r="AC2567" s="18">
        <v>139.9974670410156</v>
      </c>
      <c r="AD2567" s="18">
        <v>149.69596862792969</v>
      </c>
      <c r="AE2567" s="18">
        <v>154.18937683105469</v>
      </c>
      <c r="AF2567" s="18">
        <v>152.0990295410156</v>
      </c>
      <c r="AG2567" s="18">
        <v>158.76371765136719</v>
      </c>
      <c r="AH2567" s="18">
        <v>154.2132873535156</v>
      </c>
      <c r="AI2567" s="18">
        <v>128.64894104003909</v>
      </c>
      <c r="AJ2567" s="18">
        <v>131.77809143066409</v>
      </c>
      <c r="AK2567" s="18">
        <v>129.60369873046881</v>
      </c>
      <c r="AL2567" s="18">
        <v>164.71990966796881</v>
      </c>
      <c r="AM2567" s="18">
        <v>181.5221252441406</v>
      </c>
      <c r="AN2567" s="18">
        <v>187.05967712402341</v>
      </c>
      <c r="AO2567" s="18">
        <v>89.821250915527344</v>
      </c>
    </row>
    <row r="2568" spans="1:41" x14ac:dyDescent="0.3">
      <c r="A2568" s="4" t="s">
        <v>6401</v>
      </c>
      <c r="B2568" s="8" t="s">
        <v>9432</v>
      </c>
      <c r="C2568" s="87" t="s">
        <v>5494</v>
      </c>
      <c r="D2568" s="87" t="s">
        <v>4836</v>
      </c>
      <c r="E2568" s="87" t="s">
        <v>6366</v>
      </c>
      <c r="F2568" s="110">
        <v>2.4121443287924569</v>
      </c>
      <c r="G2568" s="18">
        <v>14.51961667012146</v>
      </c>
      <c r="H2568" s="18">
        <v>21.835763184462088</v>
      </c>
      <c r="I2568" s="18">
        <v>58.79414875922523</v>
      </c>
      <c r="J2568" s="18">
        <v>104.7869491577148</v>
      </c>
      <c r="K2568" s="18">
        <v>119.20871734619141</v>
      </c>
      <c r="L2568" s="18">
        <v>112.7710723876953</v>
      </c>
      <c r="M2568" s="18">
        <v>107.4346542358398</v>
      </c>
      <c r="N2568" s="18">
        <v>111.2341766357422</v>
      </c>
      <c r="O2568" s="18">
        <v>104.3322296142578</v>
      </c>
      <c r="P2568" s="18">
        <v>96.027984619140625</v>
      </c>
      <c r="Q2568" s="18">
        <v>74.089607238769531</v>
      </c>
      <c r="R2568" s="18">
        <v>86.370491027832031</v>
      </c>
      <c r="S2568" s="18">
        <v>124.98695373535161</v>
      </c>
      <c r="T2568" s="18">
        <v>109.6476593017578</v>
      </c>
      <c r="U2568" s="18">
        <v>149.09049987792969</v>
      </c>
      <c r="V2568" s="18">
        <v>120.1682434082031</v>
      </c>
      <c r="W2568" s="18">
        <v>149.80473327636719</v>
      </c>
      <c r="X2568" s="103">
        <v>2.3334527009333881</v>
      </c>
      <c r="Y2568" s="18">
        <v>10.076970664753199</v>
      </c>
      <c r="Z2568" s="18">
        <v>55.868049170220168</v>
      </c>
      <c r="AA2568" s="18">
        <v>143.93000446963461</v>
      </c>
      <c r="AB2568" s="18">
        <v>116.5175094604492</v>
      </c>
      <c r="AC2568" s="18">
        <v>97.952743530273438</v>
      </c>
      <c r="AD2568" s="18">
        <v>107.74559020996089</v>
      </c>
      <c r="AE2568" s="18">
        <v>107.9060134887695</v>
      </c>
      <c r="AF2568" s="18">
        <v>111.20888519287109</v>
      </c>
      <c r="AG2568" s="18">
        <v>116.1505126953125</v>
      </c>
      <c r="AH2568" s="18">
        <v>120.4113311767578</v>
      </c>
      <c r="AI2568" s="18">
        <v>94.717117309570313</v>
      </c>
      <c r="AJ2568" s="18">
        <v>76.954055786132813</v>
      </c>
      <c r="AK2568" s="18">
        <v>104.7941207885742</v>
      </c>
      <c r="AL2568" s="18">
        <v>121.8795547485352</v>
      </c>
      <c r="AM2568" s="18">
        <v>142.216064453125</v>
      </c>
      <c r="AN2568" s="18">
        <v>104.86533355712891</v>
      </c>
      <c r="AO2568" s="18">
        <v>27.041549682617191</v>
      </c>
    </row>
    <row r="2569" spans="1:41" x14ac:dyDescent="0.3">
      <c r="A2569" s="4" t="s">
        <v>6398</v>
      </c>
      <c r="B2569" s="8" t="s">
        <v>9433</v>
      </c>
      <c r="C2569" s="87" t="s">
        <v>5494</v>
      </c>
      <c r="D2569" s="87" t="s">
        <v>4836</v>
      </c>
      <c r="E2569" s="87" t="s">
        <v>6366</v>
      </c>
      <c r="F2569" s="110">
        <v>2.2380417143618239</v>
      </c>
      <c r="G2569" s="18">
        <v>13.47162663377722</v>
      </c>
      <c r="H2569" s="18">
        <v>20.25971177944265</v>
      </c>
      <c r="I2569" s="18">
        <v>54.550532450689893</v>
      </c>
      <c r="J2569" s="18">
        <v>97.223686218261719</v>
      </c>
      <c r="K2569" s="18">
        <v>108.84243011474609</v>
      </c>
      <c r="L2569" s="18">
        <v>112.09738922119141</v>
      </c>
      <c r="M2569" s="18">
        <v>100.6172637939453</v>
      </c>
      <c r="N2569" s="18">
        <v>94.470542907714844</v>
      </c>
      <c r="O2569" s="18">
        <v>98.514778137207031</v>
      </c>
      <c r="P2569" s="18">
        <v>71.054008483886719</v>
      </c>
      <c r="Q2569" s="18">
        <v>85.882270812988281</v>
      </c>
      <c r="R2569" s="18">
        <v>80.114059448242188</v>
      </c>
      <c r="S2569" s="18">
        <v>110.9627685546875</v>
      </c>
      <c r="T2569" s="18">
        <v>181.57020568847659</v>
      </c>
      <c r="U2569" s="18">
        <v>123.1393127441406</v>
      </c>
      <c r="V2569" s="18">
        <v>87.447868347167969</v>
      </c>
      <c r="W2569" s="18">
        <v>47.144870758056641</v>
      </c>
      <c r="X2569" s="103">
        <v>1.899470230035851</v>
      </c>
      <c r="Y2569" s="18">
        <v>8.2028257007253114</v>
      </c>
      <c r="Z2569" s="18">
        <v>45.477543284491738</v>
      </c>
      <c r="AA2569" s="18">
        <v>117.1614743207097</v>
      </c>
      <c r="AB2569" s="18">
        <v>94.847236633300781</v>
      </c>
      <c r="AC2569" s="18">
        <v>87.694961547851563</v>
      </c>
      <c r="AD2569" s="18">
        <v>89.661674499511719</v>
      </c>
      <c r="AE2569" s="18">
        <v>89.074508666992188</v>
      </c>
      <c r="AF2569" s="18">
        <v>97.09942626953125</v>
      </c>
      <c r="AG2569" s="18">
        <v>124.6115417480469</v>
      </c>
      <c r="AH2569" s="18">
        <v>97.723617553710938</v>
      </c>
      <c r="AI2569" s="18">
        <v>85.532302856445313</v>
      </c>
      <c r="AJ2569" s="18">
        <v>90.787689208984375</v>
      </c>
      <c r="AK2569" s="18">
        <v>115.0020065307617</v>
      </c>
      <c r="AL2569" s="18">
        <v>103.3542175292969</v>
      </c>
      <c r="AM2569" s="18">
        <v>68.265625</v>
      </c>
      <c r="AN2569" s="18">
        <v>84.992355346679688</v>
      </c>
      <c r="AO2569" s="18">
        <v>210.50457763671881</v>
      </c>
    </row>
    <row r="2570" spans="1:41" x14ac:dyDescent="0.3">
      <c r="A2570" s="4" t="s">
        <v>6369</v>
      </c>
      <c r="B2570" s="8" t="s">
        <v>13120</v>
      </c>
      <c r="C2570" s="87" t="s">
        <v>5494</v>
      </c>
      <c r="D2570" s="87" t="s">
        <v>4836</v>
      </c>
      <c r="E2570" s="87" t="s">
        <v>6366</v>
      </c>
      <c r="F2570" s="110">
        <v>2.6474896399038701</v>
      </c>
      <c r="G2570" s="18">
        <v>15.936249854819341</v>
      </c>
      <c r="H2570" s="18">
        <v>23.966209699897149</v>
      </c>
      <c r="I2570" s="18">
        <v>64.530508340244751</v>
      </c>
      <c r="J2570" s="18">
        <v>115.01068115234381</v>
      </c>
      <c r="K2570" s="18">
        <v>124.0702819824219</v>
      </c>
      <c r="L2570" s="18">
        <v>109.8258743286133</v>
      </c>
      <c r="M2570" s="18">
        <v>114.3448867797852</v>
      </c>
      <c r="N2570" s="18">
        <v>126.215087890625</v>
      </c>
      <c r="O2570" s="18">
        <v>118.46214294433589</v>
      </c>
      <c r="P2570" s="18">
        <v>102.4205627441406</v>
      </c>
      <c r="Q2570" s="18">
        <v>107.08518981933589</v>
      </c>
      <c r="R2570" s="18">
        <v>114.8680114746094</v>
      </c>
      <c r="S2570" s="18">
        <v>138.71363830566409</v>
      </c>
      <c r="T2570" s="18">
        <v>264.16165161132813</v>
      </c>
      <c r="U2570" s="18">
        <v>219.67230224609381</v>
      </c>
      <c r="V2570" s="18">
        <v>396.7999267578125</v>
      </c>
      <c r="W2570" s="18">
        <v>142.193359375</v>
      </c>
      <c r="X2570" s="103">
        <v>2.4317954305440899</v>
      </c>
      <c r="Y2570" s="18">
        <v>10.50166185347214</v>
      </c>
      <c r="Z2570" s="18">
        <v>58.222592911872482</v>
      </c>
      <c r="AA2570" s="18">
        <v>149.99589537317101</v>
      </c>
      <c r="AB2570" s="18">
        <v>121.428108215332</v>
      </c>
      <c r="AC2570" s="18">
        <v>110.8387908935547</v>
      </c>
      <c r="AD2570" s="18">
        <v>123.0784606933594</v>
      </c>
      <c r="AE2570" s="18">
        <v>121.5946350097656</v>
      </c>
      <c r="AF2570" s="18">
        <v>111.08116149902339</v>
      </c>
      <c r="AG2570" s="18">
        <v>135.11083984375</v>
      </c>
      <c r="AH2570" s="18">
        <v>125.8674240112305</v>
      </c>
      <c r="AI2570" s="18">
        <v>103.3457412719727</v>
      </c>
      <c r="AJ2570" s="18">
        <v>96.417915344238281</v>
      </c>
      <c r="AK2570" s="18">
        <v>112.2569580078125</v>
      </c>
      <c r="AL2570" s="18">
        <v>248.58692932128909</v>
      </c>
      <c r="AM2570" s="18">
        <v>329.56326293945313</v>
      </c>
      <c r="AN2570" s="18">
        <v>153.8575439453125</v>
      </c>
      <c r="AO2570" s="18">
        <v>194.21002197265631</v>
      </c>
    </row>
    <row r="2571" spans="1:41" x14ac:dyDescent="0.3">
      <c r="A2571" s="4" t="s">
        <v>6542</v>
      </c>
      <c r="B2571" s="8" t="s">
        <v>9434</v>
      </c>
      <c r="C2571" s="87" t="s">
        <v>5494</v>
      </c>
      <c r="D2571" s="87" t="s">
        <v>4836</v>
      </c>
      <c r="E2571" s="87" t="s">
        <v>6540</v>
      </c>
      <c r="F2571" s="110">
        <v>1.2299237863208961</v>
      </c>
      <c r="G2571" s="18">
        <v>7.4033803440707393</v>
      </c>
      <c r="H2571" s="18">
        <v>11.133796685575851</v>
      </c>
      <c r="I2571" s="18">
        <v>29.978439180569499</v>
      </c>
      <c r="J2571" s="18">
        <v>53.429622650146477</v>
      </c>
      <c r="K2571" s="18">
        <v>65.822998046875</v>
      </c>
      <c r="L2571" s="18">
        <v>67.885520935058594</v>
      </c>
      <c r="M2571" s="18">
        <v>69.582130432128906</v>
      </c>
      <c r="N2571" s="18">
        <v>74.432853698730469</v>
      </c>
      <c r="O2571" s="18">
        <v>79.831672668457031</v>
      </c>
      <c r="P2571" s="18">
        <v>67.031219482421875</v>
      </c>
      <c r="Q2571" s="18">
        <v>58.017787933349609</v>
      </c>
      <c r="R2571" s="18">
        <v>54.888496398925781</v>
      </c>
      <c r="S2571" s="18">
        <v>64.6060791015625</v>
      </c>
      <c r="T2571" s="18">
        <v>83.638519287109375</v>
      </c>
      <c r="U2571" s="18">
        <v>77.147224426269531</v>
      </c>
      <c r="V2571" s="18">
        <v>107.1891555786133</v>
      </c>
      <c r="W2571" s="18">
        <v>58.343997955322273</v>
      </c>
      <c r="X2571" s="103">
        <v>1.3694851770734791</v>
      </c>
      <c r="Y2571" s="18">
        <v>5.9140954302024848</v>
      </c>
      <c r="Z2571" s="18">
        <v>32.78852199576378</v>
      </c>
      <c r="AA2571" s="18">
        <v>84.471396218333254</v>
      </c>
      <c r="AB2571" s="18">
        <v>68.383216857910156</v>
      </c>
      <c r="AC2571" s="18">
        <v>53.476650238037109</v>
      </c>
      <c r="AD2571" s="18">
        <v>62.748649597167969</v>
      </c>
      <c r="AE2571" s="18">
        <v>62.402820587158203</v>
      </c>
      <c r="AF2571" s="18">
        <v>78.208724975585938</v>
      </c>
      <c r="AG2571" s="18">
        <v>75.681304931640625</v>
      </c>
      <c r="AH2571" s="18">
        <v>83.951263427734375</v>
      </c>
      <c r="AI2571" s="18">
        <v>81.792533874511719</v>
      </c>
      <c r="AJ2571" s="18">
        <v>54.375747680664063</v>
      </c>
      <c r="AK2571" s="18">
        <v>77.554489135742188</v>
      </c>
      <c r="AL2571" s="18">
        <v>84.26397705078125</v>
      </c>
      <c r="AM2571" s="18">
        <v>102.9033203125</v>
      </c>
      <c r="AN2571" s="18">
        <v>69.119636535644531</v>
      </c>
      <c r="AO2571" s="18">
        <v>72.721977233886719</v>
      </c>
    </row>
    <row r="2572" spans="1:41" x14ac:dyDescent="0.3">
      <c r="A2572" s="4" t="s">
        <v>6568</v>
      </c>
      <c r="B2572" s="8" t="s">
        <v>9435</v>
      </c>
      <c r="C2572" s="87" t="s">
        <v>5494</v>
      </c>
      <c r="D2572" s="87" t="s">
        <v>4836</v>
      </c>
      <c r="E2572" s="87" t="s">
        <v>6540</v>
      </c>
      <c r="F2572" s="110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  <c r="U2572" s="18"/>
      <c r="V2572" s="18"/>
      <c r="W2572" s="18"/>
      <c r="X2572" s="103"/>
      <c r="Y2572" s="18"/>
      <c r="Z2572" s="18"/>
      <c r="AA2572" s="18"/>
      <c r="AB2572" s="18"/>
      <c r="AC2572" s="18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</row>
    <row r="2573" spans="1:41" x14ac:dyDescent="0.3">
      <c r="A2573" s="4" t="s">
        <v>6378</v>
      </c>
      <c r="B2573" s="8" t="s">
        <v>9436</v>
      </c>
      <c r="C2573" s="87" t="s">
        <v>5494</v>
      </c>
      <c r="D2573" s="87" t="s">
        <v>4836</v>
      </c>
      <c r="E2573" s="87" t="s">
        <v>6366</v>
      </c>
      <c r="F2573" s="110">
        <v>2.066612989510773</v>
      </c>
      <c r="G2573" s="18">
        <v>12.439731758593259</v>
      </c>
      <c r="H2573" s="18">
        <v>18.707865567679779</v>
      </c>
      <c r="I2573" s="18">
        <v>50.372090128566221</v>
      </c>
      <c r="J2573" s="18">
        <v>89.776580810546875</v>
      </c>
      <c r="K2573" s="18">
        <v>92.474136352539063</v>
      </c>
      <c r="L2573" s="18">
        <v>94.167953491210938</v>
      </c>
      <c r="M2573" s="18">
        <v>95.595901489257813</v>
      </c>
      <c r="N2573" s="18">
        <v>85.898208618164063</v>
      </c>
      <c r="O2573" s="18">
        <v>77.521209716796875</v>
      </c>
      <c r="P2573" s="18">
        <v>78.628501892089844</v>
      </c>
      <c r="Q2573" s="18">
        <v>65.267501831054688</v>
      </c>
      <c r="R2573" s="18">
        <v>66.510513305664063</v>
      </c>
      <c r="S2573" s="18">
        <v>81.558128356933594</v>
      </c>
      <c r="T2573" s="18">
        <v>79.579536437988281</v>
      </c>
      <c r="U2573" s="18">
        <v>124.4080352783203</v>
      </c>
      <c r="V2573" s="18">
        <v>156.61302185058591</v>
      </c>
      <c r="W2573" s="18">
        <v>77.905242919921875</v>
      </c>
      <c r="X2573" s="103">
        <v>1.7331723109270629</v>
      </c>
      <c r="Y2573" s="18">
        <v>7.4846713315373536</v>
      </c>
      <c r="Z2573" s="18">
        <v>41.4960011182594</v>
      </c>
      <c r="AA2573" s="18">
        <v>106.90403039178641</v>
      </c>
      <c r="AB2573" s="18">
        <v>86.54339599609375</v>
      </c>
      <c r="AC2573" s="18">
        <v>84.74603271484375</v>
      </c>
      <c r="AD2573" s="18">
        <v>81.334228515625</v>
      </c>
      <c r="AE2573" s="18">
        <v>88.315383911132813</v>
      </c>
      <c r="AF2573" s="18">
        <v>103.149299621582</v>
      </c>
      <c r="AG2573" s="18">
        <v>101.0983810424805</v>
      </c>
      <c r="AH2573" s="18">
        <v>94.009552001953125</v>
      </c>
      <c r="AI2573" s="18">
        <v>90.92266845703125</v>
      </c>
      <c r="AJ2573" s="18">
        <v>78.917976379394531</v>
      </c>
      <c r="AK2573" s="18">
        <v>84.071029663085938</v>
      </c>
      <c r="AL2573" s="18">
        <v>87.606918334960938</v>
      </c>
      <c r="AM2573" s="18">
        <v>103.5826416015625</v>
      </c>
      <c r="AN2573" s="18">
        <v>125.06597900390631</v>
      </c>
      <c r="AO2573" s="18">
        <v>43.816280364990227</v>
      </c>
    </row>
    <row r="2574" spans="1:41" x14ac:dyDescent="0.3">
      <c r="A2574" s="4" t="s">
        <v>6391</v>
      </c>
      <c r="B2574" s="8" t="s">
        <v>9437</v>
      </c>
      <c r="C2574" s="87" t="s">
        <v>5494</v>
      </c>
      <c r="D2574" s="87" t="s">
        <v>4836</v>
      </c>
      <c r="E2574" s="87" t="s">
        <v>6366</v>
      </c>
      <c r="F2574" s="110">
        <v>2.8026857036014481</v>
      </c>
      <c r="G2574" s="18">
        <v>16.870434151630739</v>
      </c>
      <c r="H2574" s="18">
        <v>25.371110913149799</v>
      </c>
      <c r="I2574" s="18">
        <v>68.313292126009955</v>
      </c>
      <c r="J2574" s="18">
        <v>121.7526168823242</v>
      </c>
      <c r="K2574" s="18">
        <v>88.185371398925781</v>
      </c>
      <c r="L2574" s="18">
        <v>85.00897216796875</v>
      </c>
      <c r="M2574" s="18">
        <v>74.321205139160156</v>
      </c>
      <c r="N2574" s="18">
        <v>65.654701232910156</v>
      </c>
      <c r="O2574" s="18">
        <v>53.749019622802727</v>
      </c>
      <c r="P2574" s="18">
        <v>48.7010498046875</v>
      </c>
      <c r="Q2574" s="18">
        <v>38.550640106201172</v>
      </c>
      <c r="R2574" s="18">
        <v>29.65327072143555</v>
      </c>
      <c r="S2574" s="18">
        <v>29.739353179931641</v>
      </c>
      <c r="T2574" s="18">
        <v>89.444511413574219</v>
      </c>
      <c r="U2574" s="18">
        <v>20.71904373168945</v>
      </c>
      <c r="V2574" s="18">
        <v>110.12916564941411</v>
      </c>
      <c r="W2574" s="18">
        <v>49.327239990234382</v>
      </c>
      <c r="X2574" s="103">
        <v>1.548280333595375</v>
      </c>
      <c r="Y2574" s="18">
        <v>6.6862188790945138</v>
      </c>
      <c r="Z2574" s="18">
        <v>37.069275829757032</v>
      </c>
      <c r="AA2574" s="18">
        <v>95.499683899952799</v>
      </c>
      <c r="AB2574" s="18">
        <v>77.311088562011719</v>
      </c>
      <c r="AC2574" s="18">
        <v>70.537666320800781</v>
      </c>
      <c r="AD2574" s="18">
        <v>69.402847290039063</v>
      </c>
      <c r="AE2574" s="18">
        <v>75.120170593261719</v>
      </c>
      <c r="AF2574" s="18">
        <v>68.615516662597656</v>
      </c>
      <c r="AG2574" s="18">
        <v>62.125865936279297</v>
      </c>
      <c r="AH2574" s="18">
        <v>56.390159606933587</v>
      </c>
      <c r="AI2574" s="18">
        <v>51.849285125732422</v>
      </c>
      <c r="AJ2574" s="18">
        <v>52.294261932373047</v>
      </c>
      <c r="AK2574" s="18">
        <v>38.713264465332031</v>
      </c>
      <c r="AL2574" s="18">
        <v>77.53253173828125</v>
      </c>
      <c r="AM2574" s="18">
        <v>39.319126129150391</v>
      </c>
      <c r="AN2574" s="18">
        <v>51.843772888183587</v>
      </c>
      <c r="AO2574" s="18">
        <v>7.0185141563415527</v>
      </c>
    </row>
    <row r="2575" spans="1:41" x14ac:dyDescent="0.3">
      <c r="A2575" s="4" t="s">
        <v>6373</v>
      </c>
      <c r="B2575" s="8" t="s">
        <v>9438</v>
      </c>
      <c r="C2575" s="87" t="s">
        <v>5494</v>
      </c>
      <c r="D2575" s="87" t="s">
        <v>4836</v>
      </c>
      <c r="E2575" s="87" t="s">
        <v>6366</v>
      </c>
      <c r="F2575" s="110">
        <v>3.411376952494797</v>
      </c>
      <c r="G2575" s="18">
        <v>20.534378924294192</v>
      </c>
      <c r="H2575" s="18">
        <v>30.881244699357929</v>
      </c>
      <c r="I2575" s="18">
        <v>83.149669621625947</v>
      </c>
      <c r="J2575" s="18">
        <v>148.19502258300781</v>
      </c>
      <c r="K2575" s="18">
        <v>135.30596923828131</v>
      </c>
      <c r="L2575" s="18">
        <v>139.6920471191406</v>
      </c>
      <c r="M2575" s="18">
        <v>140.88139343261719</v>
      </c>
      <c r="N2575" s="18">
        <v>127.267692565918</v>
      </c>
      <c r="O2575" s="18">
        <v>128.99610900878909</v>
      </c>
      <c r="P2575" s="18">
        <v>115.41883850097661</v>
      </c>
      <c r="Q2575" s="18">
        <v>113.725471496582</v>
      </c>
      <c r="R2575" s="18">
        <v>140.9328918457031</v>
      </c>
      <c r="S2575" s="18">
        <v>137.3822937011719</v>
      </c>
      <c r="T2575" s="18">
        <v>71.671836853027344</v>
      </c>
      <c r="U2575" s="18">
        <v>132.0878601074219</v>
      </c>
      <c r="V2575" s="18">
        <v>268.48245239257813</v>
      </c>
      <c r="W2575" s="18">
        <v>87.377250671386719</v>
      </c>
      <c r="X2575" s="103">
        <v>2.6155790616824039</v>
      </c>
      <c r="Y2575" s="18">
        <v>11.29532793416956</v>
      </c>
      <c r="Z2575" s="18">
        <v>62.622781926635803</v>
      </c>
      <c r="AA2575" s="18">
        <v>161.33187781695591</v>
      </c>
      <c r="AB2575" s="18">
        <v>130.6050720214844</v>
      </c>
      <c r="AC2575" s="18">
        <v>117.5495681762695</v>
      </c>
      <c r="AD2575" s="18">
        <v>122.6795120239258</v>
      </c>
      <c r="AE2575" s="18">
        <v>140.86476135253909</v>
      </c>
      <c r="AF2575" s="18">
        <v>147.14080810546881</v>
      </c>
      <c r="AG2575" s="18">
        <v>143.61280822753909</v>
      </c>
      <c r="AH2575" s="18">
        <v>118.6772384643555</v>
      </c>
      <c r="AI2575" s="18">
        <v>121.94383239746089</v>
      </c>
      <c r="AJ2575" s="18">
        <v>101.3677139282227</v>
      </c>
      <c r="AK2575" s="18">
        <v>114.52464294433589</v>
      </c>
      <c r="AL2575" s="18">
        <v>87.246353149414063</v>
      </c>
      <c r="AM2575" s="18">
        <v>121.45668792724609</v>
      </c>
      <c r="AN2575" s="18">
        <v>62.297214508056641</v>
      </c>
      <c r="AO2575" s="18">
        <v>113.3362197875977</v>
      </c>
    </row>
    <row r="2576" spans="1:41" x14ac:dyDescent="0.3">
      <c r="A2576" s="4" t="s">
        <v>6388</v>
      </c>
      <c r="B2576" s="8" t="s">
        <v>9439</v>
      </c>
      <c r="C2576" s="87" t="s">
        <v>5494</v>
      </c>
      <c r="D2576" s="87" t="s">
        <v>4836</v>
      </c>
      <c r="E2576" s="87" t="s">
        <v>6366</v>
      </c>
      <c r="F2576" s="110">
        <v>2.061616987089073</v>
      </c>
      <c r="G2576" s="18">
        <v>12.4096589146178</v>
      </c>
      <c r="H2576" s="18">
        <v>18.662639614801641</v>
      </c>
      <c r="I2576" s="18">
        <v>50.250316441114492</v>
      </c>
      <c r="J2576" s="18">
        <v>89.559547424316406</v>
      </c>
      <c r="K2576" s="18">
        <v>101.59214782714839</v>
      </c>
      <c r="L2576" s="18">
        <v>100.88404846191411</v>
      </c>
      <c r="M2576" s="18">
        <v>95.482559204101563</v>
      </c>
      <c r="N2576" s="18">
        <v>93.163825988769531</v>
      </c>
      <c r="O2576" s="18">
        <v>97.268165588378906</v>
      </c>
      <c r="P2576" s="18">
        <v>68.633842468261719</v>
      </c>
      <c r="Q2576" s="18">
        <v>58.279621124267578</v>
      </c>
      <c r="R2576" s="18">
        <v>81.097877502441406</v>
      </c>
      <c r="S2576" s="18">
        <v>55.014392852783203</v>
      </c>
      <c r="T2576" s="18">
        <v>100.4042663574219</v>
      </c>
      <c r="U2576" s="18">
        <v>103.1697082519531</v>
      </c>
      <c r="V2576" s="18">
        <v>251.84095764160159</v>
      </c>
      <c r="W2576" s="18">
        <v>91.589492797851563</v>
      </c>
      <c r="X2576" s="103">
        <v>1.7574049696352541</v>
      </c>
      <c r="Y2576" s="18">
        <v>7.5893196026738288</v>
      </c>
      <c r="Z2576" s="18">
        <v>42.076184881012693</v>
      </c>
      <c r="AA2576" s="18">
        <v>108.39872821651031</v>
      </c>
      <c r="AB2576" s="18">
        <v>87.75341796875</v>
      </c>
      <c r="AC2576" s="18">
        <v>92.488388061523438</v>
      </c>
      <c r="AD2576" s="18">
        <v>75.375274658203125</v>
      </c>
      <c r="AE2576" s="18">
        <v>87.075386047363281</v>
      </c>
      <c r="AF2576" s="18">
        <v>84.940269470214844</v>
      </c>
      <c r="AG2576" s="18">
        <v>82.568557739257813</v>
      </c>
      <c r="AH2576" s="18">
        <v>86.197669982910156</v>
      </c>
      <c r="AI2576" s="18">
        <v>91.503379821777344</v>
      </c>
      <c r="AJ2576" s="18">
        <v>78.497917175292969</v>
      </c>
      <c r="AK2576" s="18">
        <v>84.495376586914063</v>
      </c>
      <c r="AL2576" s="18">
        <v>115.69223785400391</v>
      </c>
      <c r="AM2576" s="18">
        <v>127.2235107421875</v>
      </c>
      <c r="AN2576" s="18">
        <v>117.34735107421881</v>
      </c>
      <c r="AO2576" s="18">
        <v>89.779579162597656</v>
      </c>
    </row>
    <row r="2577" spans="1:41" x14ac:dyDescent="0.3">
      <c r="A2577" s="4" t="s">
        <v>6560</v>
      </c>
      <c r="B2577" s="8" t="s">
        <v>9440</v>
      </c>
      <c r="C2577" s="87" t="s">
        <v>5494</v>
      </c>
      <c r="D2577" s="87" t="s">
        <v>4836</v>
      </c>
      <c r="E2577" s="87" t="s">
        <v>6540</v>
      </c>
      <c r="F2577" s="110">
        <v>2.16161150049395</v>
      </c>
      <c r="G2577" s="18">
        <v>13.01156402718664</v>
      </c>
      <c r="H2577" s="18">
        <v>19.567832761161782</v>
      </c>
      <c r="I2577" s="18">
        <v>52.687605216109048</v>
      </c>
      <c r="J2577" s="18">
        <v>93.903450012207031</v>
      </c>
      <c r="K2577" s="18">
        <v>85.003486633300781</v>
      </c>
      <c r="L2577" s="18">
        <v>76.738258361816406</v>
      </c>
      <c r="M2577" s="18">
        <v>74.489524841308594</v>
      </c>
      <c r="N2577" s="18">
        <v>84.130088806152344</v>
      </c>
      <c r="O2577" s="18">
        <v>77.547660827636719</v>
      </c>
      <c r="P2577" s="18">
        <v>73.28076171875</v>
      </c>
      <c r="Q2577" s="18">
        <v>105.5971374511719</v>
      </c>
      <c r="R2577" s="18">
        <v>53.942142486572273</v>
      </c>
      <c r="S2577" s="18">
        <v>61.246379852294922</v>
      </c>
      <c r="T2577" s="18">
        <v>83.16253662109375</v>
      </c>
      <c r="U2577" s="18">
        <v>114.45887756347661</v>
      </c>
      <c r="V2577" s="18">
        <v>168.3985595703125</v>
      </c>
      <c r="W2577" s="18">
        <v>62.937576293945313</v>
      </c>
      <c r="X2577" s="103">
        <v>1.553945366930328</v>
      </c>
      <c r="Y2577" s="18">
        <v>6.7106832167296151</v>
      </c>
      <c r="Z2577" s="18">
        <v>37.204909331469537</v>
      </c>
      <c r="AA2577" s="18">
        <v>95.849109569860019</v>
      </c>
      <c r="AB2577" s="18">
        <v>77.593963623046875</v>
      </c>
      <c r="AC2577" s="18">
        <v>72.800216674804688</v>
      </c>
      <c r="AD2577" s="18">
        <v>79.613334655761719</v>
      </c>
      <c r="AE2577" s="18">
        <v>78.251998901367188</v>
      </c>
      <c r="AF2577" s="18">
        <v>91.900352478027344</v>
      </c>
      <c r="AG2577" s="18">
        <v>93.714614868164063</v>
      </c>
      <c r="AH2577" s="18">
        <v>101.89158630371089</v>
      </c>
      <c r="AI2577" s="18">
        <v>75.629692077636719</v>
      </c>
      <c r="AJ2577" s="18">
        <v>69.244590759277344</v>
      </c>
      <c r="AK2577" s="18">
        <v>90.415802001953125</v>
      </c>
      <c r="AL2577" s="18">
        <v>137.85859680175781</v>
      </c>
      <c r="AM2577" s="18">
        <v>149.95556640625</v>
      </c>
      <c r="AN2577" s="18">
        <v>213.9633483886719</v>
      </c>
      <c r="AO2577" s="18">
        <v>45.010772705078132</v>
      </c>
    </row>
    <row r="2578" spans="1:41" x14ac:dyDescent="0.3">
      <c r="A2578" s="4" t="s">
        <v>6381</v>
      </c>
      <c r="B2578" s="8" t="s">
        <v>9441</v>
      </c>
      <c r="C2578" s="87" t="s">
        <v>5494</v>
      </c>
      <c r="D2578" s="87" t="s">
        <v>4836</v>
      </c>
      <c r="E2578" s="87" t="s">
        <v>6366</v>
      </c>
      <c r="F2578" s="110">
        <v>2.458188443915466</v>
      </c>
      <c r="G2578" s="18">
        <v>14.796773759571289</v>
      </c>
      <c r="H2578" s="18">
        <v>22.252574227592099</v>
      </c>
      <c r="I2578" s="18">
        <v>59.916438384151732</v>
      </c>
      <c r="J2578" s="18">
        <v>106.78717041015631</v>
      </c>
      <c r="K2578" s="18">
        <v>101.6490783691406</v>
      </c>
      <c r="L2578" s="18">
        <v>108.4671173095703</v>
      </c>
      <c r="M2578" s="18">
        <v>116.93788146972661</v>
      </c>
      <c r="N2578" s="18">
        <v>107.3673782348633</v>
      </c>
      <c r="O2578" s="18">
        <v>105.1659240722656</v>
      </c>
      <c r="P2578" s="18">
        <v>94.545806884765625</v>
      </c>
      <c r="Q2578" s="18">
        <v>96.903045654296875</v>
      </c>
      <c r="R2578" s="18">
        <v>135.92230224609381</v>
      </c>
      <c r="S2578" s="18">
        <v>124.5693359375</v>
      </c>
      <c r="T2578" s="18">
        <v>124.0407180786133</v>
      </c>
      <c r="U2578" s="18">
        <v>218.0483703613281</v>
      </c>
      <c r="V2578" s="18">
        <v>320.54791259765631</v>
      </c>
      <c r="W2578" s="18">
        <v>426.76800537109381</v>
      </c>
      <c r="X2578" s="103">
        <v>2.005288108414772</v>
      </c>
      <c r="Y2578" s="18">
        <v>8.6597981758066727</v>
      </c>
      <c r="Z2578" s="18">
        <v>48.011058718508131</v>
      </c>
      <c r="AA2578" s="18">
        <v>123.6884408634441</v>
      </c>
      <c r="AB2578" s="18">
        <v>100.1310958862305</v>
      </c>
      <c r="AC2578" s="18">
        <v>106.59999084472661</v>
      </c>
      <c r="AD2578" s="18">
        <v>98.7239990234375</v>
      </c>
      <c r="AE2578" s="18">
        <v>106.07586669921881</v>
      </c>
      <c r="AF2578" s="18">
        <v>114.7714080810547</v>
      </c>
      <c r="AG2578" s="18">
        <v>120.2129821777344</v>
      </c>
      <c r="AH2578" s="18">
        <v>108.0735168457031</v>
      </c>
      <c r="AI2578" s="18">
        <v>119.05625152587891</v>
      </c>
      <c r="AJ2578" s="18">
        <v>97.526634216308594</v>
      </c>
      <c r="AK2578" s="18">
        <v>171.39141845703131</v>
      </c>
      <c r="AL2578" s="18">
        <v>152.5296936035156</v>
      </c>
      <c r="AM2578" s="18">
        <v>209.03224182128909</v>
      </c>
      <c r="AN2578" s="18">
        <v>247.4847106933594</v>
      </c>
      <c r="AO2578" s="18">
        <v>273.91357421875</v>
      </c>
    </row>
    <row r="2579" spans="1:41" x14ac:dyDescent="0.3">
      <c r="A2579" s="4" t="s">
        <v>5863</v>
      </c>
      <c r="B2579" s="8" t="s">
        <v>9442</v>
      </c>
      <c r="C2579" s="87" t="s">
        <v>5535</v>
      </c>
      <c r="D2579" s="87" t="s">
        <v>4836</v>
      </c>
      <c r="E2579" s="87" t="s">
        <v>5862</v>
      </c>
      <c r="F2579" s="110">
        <v>2.455928502299042</v>
      </c>
      <c r="G2579" s="18">
        <v>14.783170309074711</v>
      </c>
      <c r="H2579" s="18">
        <v>22.2321162685231</v>
      </c>
      <c r="I2579" s="18">
        <v>59.861354058559257</v>
      </c>
      <c r="J2579" s="18">
        <v>106.6889953613281</v>
      </c>
      <c r="K2579" s="18">
        <v>110.4355850219727</v>
      </c>
      <c r="L2579" s="18">
        <v>106.1126708984375</v>
      </c>
      <c r="M2579" s="18">
        <v>108.7902450561523</v>
      </c>
      <c r="N2579" s="18">
        <v>111.30600738525391</v>
      </c>
      <c r="O2579" s="18">
        <v>101.3377380371094</v>
      </c>
      <c r="P2579" s="18">
        <v>106.06105041503911</v>
      </c>
      <c r="Q2579" s="18">
        <v>90.321060180664063</v>
      </c>
      <c r="R2579" s="18">
        <v>93.028190612792969</v>
      </c>
      <c r="S2579" s="18">
        <v>89.523674011230469</v>
      </c>
      <c r="T2579" s="18">
        <v>118.6880722045898</v>
      </c>
      <c r="U2579" s="18">
        <v>142.35791015625</v>
      </c>
      <c r="V2579" s="18">
        <v>161.05680847167969</v>
      </c>
      <c r="W2579" s="18">
        <v>106.1166915893555</v>
      </c>
      <c r="X2579" s="103">
        <v>2.2297170588273239</v>
      </c>
      <c r="Y2579" s="18">
        <v>9.62899028701767</v>
      </c>
      <c r="Z2579" s="18">
        <v>53.384387105174788</v>
      </c>
      <c r="AA2579" s="18">
        <v>137.5314726176652</v>
      </c>
      <c r="AB2579" s="18">
        <v>111.33762359619141</v>
      </c>
      <c r="AC2579" s="18">
        <v>93.990898132324219</v>
      </c>
      <c r="AD2579" s="18">
        <v>102.3756561279297</v>
      </c>
      <c r="AE2579" s="18">
        <v>110.794189453125</v>
      </c>
      <c r="AF2579" s="18">
        <v>119.73598480224609</v>
      </c>
      <c r="AG2579" s="18">
        <v>116.2373733520508</v>
      </c>
      <c r="AH2579" s="18">
        <v>122.0570068359375</v>
      </c>
      <c r="AI2579" s="18">
        <v>105.84642028808589</v>
      </c>
      <c r="AJ2579" s="18">
        <v>91.184371948242188</v>
      </c>
      <c r="AK2579" s="18">
        <v>105.2593688964844</v>
      </c>
      <c r="AL2579" s="18">
        <v>139.6916198730469</v>
      </c>
      <c r="AM2579" s="18">
        <v>139.7300109863281</v>
      </c>
      <c r="AN2579" s="18">
        <v>170.07575988769531</v>
      </c>
      <c r="AO2579" s="18">
        <v>188.6073303222656</v>
      </c>
    </row>
    <row r="2580" spans="1:41" x14ac:dyDescent="0.3">
      <c r="A2580" s="4" t="s">
        <v>5883</v>
      </c>
      <c r="B2580" s="8" t="s">
        <v>9443</v>
      </c>
      <c r="C2580" s="87" t="s">
        <v>5535</v>
      </c>
      <c r="D2580" s="87" t="s">
        <v>4836</v>
      </c>
      <c r="E2580" s="87" t="s">
        <v>5862</v>
      </c>
      <c r="F2580" s="110">
        <v>2.5044508608281251</v>
      </c>
      <c r="G2580" s="18">
        <v>15.07524489075</v>
      </c>
      <c r="H2580" s="18">
        <v>22.671361431984369</v>
      </c>
      <c r="I2580" s="18">
        <v>61.044048946031253</v>
      </c>
      <c r="J2580" s="18">
        <v>108.796875</v>
      </c>
      <c r="K2580" s="18">
        <v>116.5857467651367</v>
      </c>
      <c r="L2580" s="18">
        <v>106.9837341308594</v>
      </c>
      <c r="M2580" s="18">
        <v>109.1847381591797</v>
      </c>
      <c r="N2580" s="18">
        <v>98.303092956542969</v>
      </c>
      <c r="O2580" s="18">
        <v>97.086128234863281</v>
      </c>
      <c r="P2580" s="18">
        <v>102.8746032714844</v>
      </c>
      <c r="Q2580" s="18">
        <v>95.232200622558594</v>
      </c>
      <c r="R2580" s="18">
        <v>86.911895751953125</v>
      </c>
      <c r="S2580" s="18">
        <v>80.420249938964844</v>
      </c>
      <c r="T2580" s="18">
        <v>106.7331085205078</v>
      </c>
      <c r="U2580" s="18">
        <v>119.4357070922852</v>
      </c>
      <c r="V2580" s="18">
        <v>149.67964172363281</v>
      </c>
      <c r="W2580" s="18">
        <v>99.295120239257813</v>
      </c>
      <c r="X2580" s="103">
        <v>1.9092014912787549</v>
      </c>
      <c r="Y2580" s="18">
        <v>8.2448499654711007</v>
      </c>
      <c r="Z2580" s="18">
        <v>45.71053132894167</v>
      </c>
      <c r="AA2580" s="18">
        <v>117.7617095316596</v>
      </c>
      <c r="AB2580" s="18">
        <v>95.333152770996094</v>
      </c>
      <c r="AC2580" s="18">
        <v>102.8873596191406</v>
      </c>
      <c r="AD2580" s="18">
        <v>95.386192321777344</v>
      </c>
      <c r="AE2580" s="18">
        <v>109.8774719238281</v>
      </c>
      <c r="AF2580" s="18">
        <v>112.3392791748047</v>
      </c>
      <c r="AG2580" s="18">
        <v>118.5036926269531</v>
      </c>
      <c r="AH2580" s="18">
        <v>110.37310791015631</v>
      </c>
      <c r="AI2580" s="18">
        <v>102.2395935058594</v>
      </c>
      <c r="AJ2580" s="18">
        <v>83.401298522949219</v>
      </c>
      <c r="AK2580" s="18">
        <v>92.117828369140625</v>
      </c>
      <c r="AL2580" s="18">
        <v>111.7418975830078</v>
      </c>
      <c r="AM2580" s="18">
        <v>145.48451232910159</v>
      </c>
      <c r="AN2580" s="18">
        <v>139.03739929199219</v>
      </c>
      <c r="AO2580" s="18">
        <v>79.310028076171875</v>
      </c>
    </row>
    <row r="2581" spans="1:41" x14ac:dyDescent="0.3">
      <c r="A2581" s="4" t="s">
        <v>6021</v>
      </c>
      <c r="B2581" s="8" t="s">
        <v>9444</v>
      </c>
      <c r="C2581" s="87" t="s">
        <v>5535</v>
      </c>
      <c r="D2581" s="87" t="s">
        <v>4836</v>
      </c>
      <c r="E2581" s="87" t="s">
        <v>5994</v>
      </c>
      <c r="F2581" s="110">
        <v>3.094079604049393</v>
      </c>
      <c r="G2581" s="18">
        <v>18.62444517162378</v>
      </c>
      <c r="H2581" s="18">
        <v>28.008933255548079</v>
      </c>
      <c r="I2581" s="18">
        <v>75.415792638093293</v>
      </c>
      <c r="J2581" s="18">
        <v>134.41117858886719</v>
      </c>
      <c r="K2581" s="18">
        <v>137.94325256347659</v>
      </c>
      <c r="L2581" s="18">
        <v>133.94224548339841</v>
      </c>
      <c r="M2581" s="18">
        <v>133.4106140136719</v>
      </c>
      <c r="N2581" s="18">
        <v>134.6829833984375</v>
      </c>
      <c r="O2581" s="18">
        <v>132.44212341308591</v>
      </c>
      <c r="P2581" s="18">
        <v>127.81590270996089</v>
      </c>
      <c r="Q2581" s="18">
        <v>125.9488525390625</v>
      </c>
      <c r="R2581" s="18">
        <v>114.203498840332</v>
      </c>
      <c r="S2581" s="18">
        <v>115.07020568847661</v>
      </c>
      <c r="T2581" s="18">
        <v>120.15073394775391</v>
      </c>
      <c r="U2581" s="18">
        <v>161.9649963378906</v>
      </c>
      <c r="V2581" s="18">
        <v>185.012451171875</v>
      </c>
      <c r="W2581" s="18">
        <v>152.2906494140625</v>
      </c>
      <c r="X2581" s="103">
        <v>2.478155287449761</v>
      </c>
      <c r="Y2581" s="18">
        <v>10.70186600497421</v>
      </c>
      <c r="Z2581" s="18">
        <v>59.332551028484119</v>
      </c>
      <c r="AA2581" s="18">
        <v>152.85542383456891</v>
      </c>
      <c r="AB2581" s="18">
        <v>123.74301910400391</v>
      </c>
      <c r="AC2581" s="18">
        <v>125.6073303222656</v>
      </c>
      <c r="AD2581" s="18">
        <v>127.6130447387695</v>
      </c>
      <c r="AE2581" s="18">
        <v>131.1766052246094</v>
      </c>
      <c r="AF2581" s="18">
        <v>136.0975646972656</v>
      </c>
      <c r="AG2581" s="18">
        <v>133.6578063964844</v>
      </c>
      <c r="AH2581" s="18">
        <v>136.70777893066409</v>
      </c>
      <c r="AI2581" s="18">
        <v>132.55430603027341</v>
      </c>
      <c r="AJ2581" s="18">
        <v>101.7573165893555</v>
      </c>
      <c r="AK2581" s="18">
        <v>118.5621643066406</v>
      </c>
      <c r="AL2581" s="18">
        <v>129.91075134277341</v>
      </c>
      <c r="AM2581" s="18">
        <v>142.30903625488281</v>
      </c>
      <c r="AN2581" s="18">
        <v>154.79254150390631</v>
      </c>
      <c r="AO2581" s="18">
        <v>105.4282150268555</v>
      </c>
    </row>
    <row r="2582" spans="1:41" x14ac:dyDescent="0.3">
      <c r="A2582" s="4" t="s">
        <v>6000</v>
      </c>
      <c r="B2582" s="8" t="s">
        <v>9445</v>
      </c>
      <c r="C2582" s="87" t="s">
        <v>5535</v>
      </c>
      <c r="D2582" s="87" t="s">
        <v>4836</v>
      </c>
      <c r="E2582" s="87" t="s">
        <v>5994</v>
      </c>
      <c r="F2582" s="110">
        <v>2.7638381712897719</v>
      </c>
      <c r="G2582" s="18">
        <v>16.636596038789431</v>
      </c>
      <c r="H2582" s="18">
        <v>25.019446418727469</v>
      </c>
      <c r="I2582" s="18">
        <v>67.366413630225722</v>
      </c>
      <c r="J2582" s="18">
        <v>120.0650253295898</v>
      </c>
      <c r="K2582" s="18">
        <v>121.47451019287109</v>
      </c>
      <c r="L2582" s="18">
        <v>116.750114440918</v>
      </c>
      <c r="M2582" s="18">
        <v>120.4112243652344</v>
      </c>
      <c r="N2582" s="18">
        <v>118.7795944213867</v>
      </c>
      <c r="O2582" s="18">
        <v>115.355094909668</v>
      </c>
      <c r="P2582" s="18">
        <v>115.55494689941411</v>
      </c>
      <c r="Q2582" s="18">
        <v>106.7449645996094</v>
      </c>
      <c r="R2582" s="18">
        <v>94.648414611816406</v>
      </c>
      <c r="S2582" s="18">
        <v>96.469863891601563</v>
      </c>
      <c r="T2582" s="18">
        <v>127.0136260986328</v>
      </c>
      <c r="U2582" s="18">
        <v>141.02943420410159</v>
      </c>
      <c r="V2582" s="18">
        <v>166.8168640136719</v>
      </c>
      <c r="W2582" s="18">
        <v>142.8648681640625</v>
      </c>
      <c r="X2582" s="103">
        <v>2.1450760183863302</v>
      </c>
      <c r="Y2582" s="18">
        <v>9.2634695797768867</v>
      </c>
      <c r="Z2582" s="18">
        <v>51.357892286023507</v>
      </c>
      <c r="AA2582" s="18">
        <v>132.31071741482191</v>
      </c>
      <c r="AB2582" s="18">
        <v>107.111198425293</v>
      </c>
      <c r="AC2582" s="18">
        <v>108.839599609375</v>
      </c>
      <c r="AD2582" s="18">
        <v>113.6142044067383</v>
      </c>
      <c r="AE2582" s="18">
        <v>115.43992614746089</v>
      </c>
      <c r="AF2582" s="18">
        <v>128.10591125488281</v>
      </c>
      <c r="AG2582" s="18">
        <v>120.5619659423828</v>
      </c>
      <c r="AH2582" s="18">
        <v>129.2349548339844</v>
      </c>
      <c r="AI2582" s="18">
        <v>117.6665725708008</v>
      </c>
      <c r="AJ2582" s="18">
        <v>91.755218505859375</v>
      </c>
      <c r="AK2582" s="18">
        <v>108.75734710693359</v>
      </c>
      <c r="AL2582" s="18">
        <v>122.9907913208008</v>
      </c>
      <c r="AM2582" s="18">
        <v>144.5611877441406</v>
      </c>
      <c r="AN2582" s="18">
        <v>126.6763000488281</v>
      </c>
      <c r="AO2582" s="18">
        <v>85.859725952148438</v>
      </c>
    </row>
    <row r="2583" spans="1:41" x14ac:dyDescent="0.3">
      <c r="A2583" s="4" t="s">
        <v>5886</v>
      </c>
      <c r="B2583" s="8" t="s">
        <v>9446</v>
      </c>
      <c r="C2583" s="87" t="s">
        <v>5535</v>
      </c>
      <c r="D2583" s="87" t="s">
        <v>4836</v>
      </c>
      <c r="E2583" s="87" t="s">
        <v>5862</v>
      </c>
      <c r="F2583" s="110">
        <v>2.621288156397934</v>
      </c>
      <c r="G2583" s="18">
        <v>15.77853313275024</v>
      </c>
      <c r="H2583" s="18">
        <v>23.729022653463819</v>
      </c>
      <c r="I2583" s="18">
        <v>63.89186748423446</v>
      </c>
      <c r="J2583" s="18">
        <v>113.87245178222661</v>
      </c>
      <c r="K2583" s="18">
        <v>106.1449737548828</v>
      </c>
      <c r="L2583" s="18">
        <v>116.5869979858398</v>
      </c>
      <c r="M2583" s="18">
        <v>122.9853210449219</v>
      </c>
      <c r="N2583" s="18">
        <v>124.2267532348633</v>
      </c>
      <c r="O2583" s="18">
        <v>114.13551330566411</v>
      </c>
      <c r="P2583" s="18">
        <v>105.4403991699219</v>
      </c>
      <c r="Q2583" s="18">
        <v>104.66103363037109</v>
      </c>
      <c r="R2583" s="18">
        <v>94.994010925292969</v>
      </c>
      <c r="S2583" s="18">
        <v>102.89601135253911</v>
      </c>
      <c r="T2583" s="18">
        <v>84.628044128417969</v>
      </c>
      <c r="U2583" s="18">
        <v>109.64711761474609</v>
      </c>
      <c r="V2583" s="18">
        <v>136.64793395996091</v>
      </c>
      <c r="W2583" s="18">
        <v>121.8534622192383</v>
      </c>
      <c r="X2583" s="103">
        <v>1.8393014246514361</v>
      </c>
      <c r="Y2583" s="18">
        <v>7.942987870479401</v>
      </c>
      <c r="Z2583" s="18">
        <v>44.036968218888198</v>
      </c>
      <c r="AA2583" s="18">
        <v>113.4501942830011</v>
      </c>
      <c r="AB2583" s="18">
        <v>91.842796325683594</v>
      </c>
      <c r="AC2583" s="18">
        <v>90.253150939941406</v>
      </c>
      <c r="AD2583" s="18">
        <v>113.7470016479492</v>
      </c>
      <c r="AE2583" s="18">
        <v>120.78672790527339</v>
      </c>
      <c r="AF2583" s="18">
        <v>134.3338623046875</v>
      </c>
      <c r="AG2583" s="18">
        <v>127.4514083862305</v>
      </c>
      <c r="AH2583" s="18">
        <v>108.77789306640631</v>
      </c>
      <c r="AI2583" s="18">
        <v>100.8278884887695</v>
      </c>
      <c r="AJ2583" s="18">
        <v>95.480522155761719</v>
      </c>
      <c r="AK2583" s="18">
        <v>103.0602264404297</v>
      </c>
      <c r="AL2583" s="18">
        <v>77.641304016113281</v>
      </c>
      <c r="AM2583" s="18">
        <v>127.1511535644531</v>
      </c>
      <c r="AN2583" s="18">
        <v>160.15608215332031</v>
      </c>
      <c r="AO2583" s="18">
        <v>57.090171813964837</v>
      </c>
    </row>
    <row r="2584" spans="1:41" x14ac:dyDescent="0.3">
      <c r="A2584" s="4" t="s">
        <v>6018</v>
      </c>
      <c r="B2584" s="8" t="s">
        <v>9447</v>
      </c>
      <c r="C2584" s="87" t="s">
        <v>5535</v>
      </c>
      <c r="D2584" s="87" t="s">
        <v>4836</v>
      </c>
      <c r="E2584" s="87" t="s">
        <v>5994</v>
      </c>
      <c r="F2584" s="110">
        <v>3.0516538893866878</v>
      </c>
      <c r="G2584" s="18">
        <v>18.369068614547359</v>
      </c>
      <c r="H2584" s="18">
        <v>27.624877522543851</v>
      </c>
      <c r="I2584" s="18">
        <v>74.381698720361513</v>
      </c>
      <c r="J2584" s="18">
        <v>132.5681457519531</v>
      </c>
      <c r="K2584" s="18">
        <v>140.1478576660156</v>
      </c>
      <c r="L2584" s="18">
        <v>126.2311630249023</v>
      </c>
      <c r="M2584" s="18">
        <v>139.20948791503909</v>
      </c>
      <c r="N2584" s="18">
        <v>133.6468505859375</v>
      </c>
      <c r="O2584" s="18">
        <v>129.76091003417969</v>
      </c>
      <c r="P2584" s="18">
        <v>129.14756774902341</v>
      </c>
      <c r="Q2584" s="18">
        <v>123.5030059814453</v>
      </c>
      <c r="R2584" s="18">
        <v>132.50836181640631</v>
      </c>
      <c r="S2584" s="18">
        <v>126.2640914916992</v>
      </c>
      <c r="T2584" s="18">
        <v>139.3377380371094</v>
      </c>
      <c r="U2584" s="18">
        <v>197.60539245605469</v>
      </c>
      <c r="V2584" s="18">
        <v>208.39091491699219</v>
      </c>
      <c r="W2584" s="18">
        <v>152.58988952636719</v>
      </c>
      <c r="X2584" s="103">
        <v>2.7197153218914489</v>
      </c>
      <c r="Y2584" s="18">
        <v>11.74503837348718</v>
      </c>
      <c r="Z2584" s="18">
        <v>65.116035680369322</v>
      </c>
      <c r="AA2584" s="18">
        <v>167.75512024708681</v>
      </c>
      <c r="AB2584" s="18">
        <v>135.8049621582031</v>
      </c>
      <c r="AC2584" s="18">
        <v>118.4446563720703</v>
      </c>
      <c r="AD2584" s="18">
        <v>119.430549621582</v>
      </c>
      <c r="AE2584" s="18">
        <v>130.46864318847659</v>
      </c>
      <c r="AF2584" s="18">
        <v>144.32820129394531</v>
      </c>
      <c r="AG2584" s="18">
        <v>148.43095397949219</v>
      </c>
      <c r="AH2584" s="18">
        <v>149.6500549316406</v>
      </c>
      <c r="AI2584" s="18">
        <v>139.39227294921881</v>
      </c>
      <c r="AJ2584" s="18">
        <v>127.4984893798828</v>
      </c>
      <c r="AK2584" s="18">
        <v>140.22666931152341</v>
      </c>
      <c r="AL2584" s="18">
        <v>155.4687194824219</v>
      </c>
      <c r="AM2584" s="18">
        <v>184.94108581542969</v>
      </c>
      <c r="AN2584" s="18">
        <v>208.23603820800781</v>
      </c>
      <c r="AO2584" s="18">
        <v>144.76228332519531</v>
      </c>
    </row>
    <row r="2585" spans="1:41" x14ac:dyDescent="0.3">
      <c r="A2585" s="4" t="s">
        <v>6023</v>
      </c>
      <c r="B2585" s="8" t="s">
        <v>9448</v>
      </c>
      <c r="C2585" s="87" t="s">
        <v>5535</v>
      </c>
      <c r="D2585" s="87" t="s">
        <v>4836</v>
      </c>
      <c r="E2585" s="87" t="s">
        <v>5994</v>
      </c>
      <c r="F2585" s="110">
        <v>1.975572010730309</v>
      </c>
      <c r="G2585" s="18">
        <v>11.891721385670531</v>
      </c>
      <c r="H2585" s="18">
        <v>17.883723650049571</v>
      </c>
      <c r="I2585" s="18">
        <v>48.153036821634259</v>
      </c>
      <c r="J2585" s="18">
        <v>85.821632385253906</v>
      </c>
      <c r="K2585" s="18">
        <v>90.603225708007813</v>
      </c>
      <c r="L2585" s="18">
        <v>90.241386413574219</v>
      </c>
      <c r="M2585" s="18">
        <v>86.258987426757813</v>
      </c>
      <c r="N2585" s="18">
        <v>77.904457092285156</v>
      </c>
      <c r="O2585" s="18">
        <v>64.864776611328125</v>
      </c>
      <c r="P2585" s="18">
        <v>66.553718566894531</v>
      </c>
      <c r="Q2585" s="18">
        <v>63.124401092529297</v>
      </c>
      <c r="R2585" s="18">
        <v>51.538341522216797</v>
      </c>
      <c r="S2585" s="18">
        <v>56.916587829589837</v>
      </c>
      <c r="T2585" s="18">
        <v>58.176090240478523</v>
      </c>
      <c r="U2585" s="18">
        <v>85.266647338867188</v>
      </c>
      <c r="V2585" s="18">
        <v>106.3558807373047</v>
      </c>
      <c r="W2585" s="18">
        <v>60.015106201171882</v>
      </c>
      <c r="X2585" s="103">
        <v>1.667153136677979</v>
      </c>
      <c r="Y2585" s="18">
        <v>7.1995687957314463</v>
      </c>
      <c r="Z2585" s="18">
        <v>39.915355206023918</v>
      </c>
      <c r="AA2585" s="18">
        <v>102.8318929788655</v>
      </c>
      <c r="AB2585" s="18">
        <v>83.246826171875</v>
      </c>
      <c r="AC2585" s="18">
        <v>81.586380004882813</v>
      </c>
      <c r="AD2585" s="18">
        <v>86.215522766113281</v>
      </c>
      <c r="AE2585" s="18">
        <v>90.383995056152344</v>
      </c>
      <c r="AF2585" s="18">
        <v>85.627799987792969</v>
      </c>
      <c r="AG2585" s="18">
        <v>75.298439025878906</v>
      </c>
      <c r="AH2585" s="18">
        <v>85.985084533691406</v>
      </c>
      <c r="AI2585" s="18">
        <v>77.244789123535156</v>
      </c>
      <c r="AJ2585" s="18">
        <v>48.826171875</v>
      </c>
      <c r="AK2585" s="18">
        <v>66.652549743652344</v>
      </c>
      <c r="AL2585" s="18">
        <v>81.021453857421875</v>
      </c>
      <c r="AM2585" s="18">
        <v>103.91998291015631</v>
      </c>
      <c r="AN2585" s="18">
        <v>101.4787979125977</v>
      </c>
      <c r="AO2585" s="18">
        <v>73.829299926757813</v>
      </c>
    </row>
    <row r="2586" spans="1:41" x14ac:dyDescent="0.3">
      <c r="A2586" s="4" t="s">
        <v>5867</v>
      </c>
      <c r="B2586" s="8" t="s">
        <v>9449</v>
      </c>
      <c r="C2586" s="87" t="s">
        <v>5535</v>
      </c>
      <c r="D2586" s="87" t="s">
        <v>4836</v>
      </c>
      <c r="E2586" s="87" t="s">
        <v>5862</v>
      </c>
      <c r="F2586" s="110">
        <v>1.415804686771541</v>
      </c>
      <c r="G2586" s="18">
        <v>8.5222683760283804</v>
      </c>
      <c r="H2586" s="18">
        <v>12.816470178329389</v>
      </c>
      <c r="I2586" s="18">
        <v>34.509142083436423</v>
      </c>
      <c r="J2586" s="18">
        <v>61.504550933837891</v>
      </c>
      <c r="K2586" s="18">
        <v>67.407073974609375</v>
      </c>
      <c r="L2586" s="18">
        <v>63.620433807373047</v>
      </c>
      <c r="M2586" s="18">
        <v>51.213970184326172</v>
      </c>
      <c r="N2586" s="18">
        <v>42.672718048095703</v>
      </c>
      <c r="O2586" s="18">
        <v>32.269889831542969</v>
      </c>
      <c r="P2586" s="18">
        <v>31.187314987182621</v>
      </c>
      <c r="Q2586" s="18">
        <v>32.867263793945313</v>
      </c>
      <c r="R2586" s="18">
        <v>35.906810760498047</v>
      </c>
      <c r="S2586" s="18">
        <v>48.659248352050781</v>
      </c>
      <c r="T2586" s="18">
        <v>42.583713531494141</v>
      </c>
      <c r="U2586" s="18">
        <v>70.817527770996094</v>
      </c>
      <c r="V2586" s="18">
        <v>90.4200439453125</v>
      </c>
      <c r="W2586" s="18">
        <v>53.534923553466797</v>
      </c>
      <c r="X2586" s="103">
        <v>1.1322273562987251</v>
      </c>
      <c r="Y2586" s="18">
        <v>4.8895020887672276</v>
      </c>
      <c r="Z2586" s="18">
        <v>27.108041910711648</v>
      </c>
      <c r="AA2586" s="18">
        <v>69.837065215649318</v>
      </c>
      <c r="AB2586" s="18">
        <v>56.536098480224609</v>
      </c>
      <c r="AC2586" s="18">
        <v>53.175926208496087</v>
      </c>
      <c r="AD2586" s="18">
        <v>52.323356628417969</v>
      </c>
      <c r="AE2586" s="18">
        <v>48.758220672607422</v>
      </c>
      <c r="AF2586" s="18">
        <v>49.761543273925781</v>
      </c>
      <c r="AG2586" s="18">
        <v>44.457317352294922</v>
      </c>
      <c r="AH2586" s="18">
        <v>45.047554016113281</v>
      </c>
      <c r="AI2586" s="18">
        <v>50.886062622070313</v>
      </c>
      <c r="AJ2586" s="18">
        <v>28.54836273193359</v>
      </c>
      <c r="AK2586" s="18">
        <v>41.2738037109375</v>
      </c>
      <c r="AL2586" s="18">
        <v>64.334754943847656</v>
      </c>
      <c r="AM2586" s="18">
        <v>83.345741271972656</v>
      </c>
      <c r="AN2586" s="18">
        <v>119.7351760864258</v>
      </c>
      <c r="AO2586" s="18">
        <v>52.896453857421882</v>
      </c>
    </row>
    <row r="2587" spans="1:41" x14ac:dyDescent="0.3">
      <c r="A2587" s="4" t="s">
        <v>6011</v>
      </c>
      <c r="B2587" s="8" t="s">
        <v>9450</v>
      </c>
      <c r="C2587" s="87" t="s">
        <v>5535</v>
      </c>
      <c r="D2587" s="87" t="s">
        <v>4836</v>
      </c>
      <c r="E2587" s="87" t="s">
        <v>5994</v>
      </c>
      <c r="F2587" s="110">
        <v>3.7701614759698492</v>
      </c>
      <c r="G2587" s="18">
        <v>22.69403980604492</v>
      </c>
      <c r="H2587" s="18">
        <v>34.129115813593138</v>
      </c>
      <c r="I2587" s="18">
        <v>91.894764346641836</v>
      </c>
      <c r="J2587" s="18">
        <v>163.7811279296875</v>
      </c>
      <c r="K2587" s="18">
        <v>155.2254943847656</v>
      </c>
      <c r="L2587" s="18">
        <v>162.30973815917969</v>
      </c>
      <c r="M2587" s="18">
        <v>161.6334228515625</v>
      </c>
      <c r="N2587" s="18">
        <v>162.7489318847656</v>
      </c>
      <c r="O2587" s="18">
        <v>167.84846496582031</v>
      </c>
      <c r="P2587" s="18">
        <v>153.1555480957031</v>
      </c>
      <c r="Q2587" s="18">
        <v>152.4006042480469</v>
      </c>
      <c r="R2587" s="18">
        <v>138.930908203125</v>
      </c>
      <c r="S2587" s="18">
        <v>137.2148742675781</v>
      </c>
      <c r="T2587" s="18">
        <v>178.6439514160156</v>
      </c>
      <c r="U2587" s="18">
        <v>173.88409423828131</v>
      </c>
      <c r="V2587" s="18">
        <v>208.67994689941409</v>
      </c>
      <c r="W2587" s="18">
        <v>147.8762512207031</v>
      </c>
      <c r="X2587" s="103">
        <v>2.6752858269663551</v>
      </c>
      <c r="Y2587" s="18">
        <v>11.553170453117129</v>
      </c>
      <c r="Z2587" s="18">
        <v>64.052294724278653</v>
      </c>
      <c r="AA2587" s="18">
        <v>165.0146586981578</v>
      </c>
      <c r="AB2587" s="18">
        <v>133.58644104003909</v>
      </c>
      <c r="AC2587" s="18">
        <v>148.1757507324219</v>
      </c>
      <c r="AD2587" s="18">
        <v>148.06355285644531</v>
      </c>
      <c r="AE2587" s="18">
        <v>149.10490417480469</v>
      </c>
      <c r="AF2587" s="18">
        <v>175.51878356933591</v>
      </c>
      <c r="AG2587" s="18">
        <v>170.43095397949219</v>
      </c>
      <c r="AH2587" s="18">
        <v>178.44981384277341</v>
      </c>
      <c r="AI2587" s="18">
        <v>169.56199645996091</v>
      </c>
      <c r="AJ2587" s="18">
        <v>150.44952392578131</v>
      </c>
      <c r="AK2587" s="18">
        <v>145.17169189453131</v>
      </c>
      <c r="AL2587" s="18">
        <v>162.35575866699219</v>
      </c>
      <c r="AM2587" s="18">
        <v>192.81056213378909</v>
      </c>
      <c r="AN2587" s="18">
        <v>199.26606750488281</v>
      </c>
      <c r="AO2587" s="18">
        <v>156.39118957519531</v>
      </c>
    </row>
    <row r="2588" spans="1:41" x14ac:dyDescent="0.3">
      <c r="A2588" s="4" t="s">
        <v>6004</v>
      </c>
      <c r="B2588" s="8" t="s">
        <v>9451</v>
      </c>
      <c r="C2588" s="87" t="s">
        <v>5535</v>
      </c>
      <c r="D2588" s="87" t="s">
        <v>4836</v>
      </c>
      <c r="E2588" s="87" t="s">
        <v>5994</v>
      </c>
      <c r="F2588" s="110">
        <v>2.5783778925496752</v>
      </c>
      <c r="G2588" s="18">
        <v>15.520239889326289</v>
      </c>
      <c r="H2588" s="18">
        <v>23.34058057378013</v>
      </c>
      <c r="I2588" s="18">
        <v>62.845963055598922</v>
      </c>
      <c r="J2588" s="18">
        <v>112.0083694458008</v>
      </c>
      <c r="K2588" s="18">
        <v>122.17433929443359</v>
      </c>
      <c r="L2588" s="18">
        <v>120.8283996582031</v>
      </c>
      <c r="M2588" s="18">
        <v>107.8422546386719</v>
      </c>
      <c r="N2588" s="18">
        <v>127.8941955566406</v>
      </c>
      <c r="O2588" s="18">
        <v>113.8581008911133</v>
      </c>
      <c r="P2588" s="18">
        <v>103.1970672607422</v>
      </c>
      <c r="Q2588" s="18">
        <v>94.53851318359375</v>
      </c>
      <c r="R2588" s="18">
        <v>89.056076049804688</v>
      </c>
      <c r="S2588" s="18">
        <v>89.664688110351563</v>
      </c>
      <c r="T2588" s="18">
        <v>100.82456970214839</v>
      </c>
      <c r="U2588" s="18">
        <v>129.08549499511719</v>
      </c>
      <c r="V2588" s="18">
        <v>200.76240539550781</v>
      </c>
      <c r="W2588" s="18">
        <v>81.792381286621094</v>
      </c>
      <c r="X2588" s="103">
        <v>2.2586058716431658</v>
      </c>
      <c r="Y2588" s="18">
        <v>9.7537460702261054</v>
      </c>
      <c r="Z2588" s="18">
        <v>54.076049556365312</v>
      </c>
      <c r="AA2588" s="18">
        <v>139.31336729932869</v>
      </c>
      <c r="AB2588" s="18">
        <v>112.780143737793</v>
      </c>
      <c r="AC2588" s="18">
        <v>109.8954238891602</v>
      </c>
      <c r="AD2588" s="18">
        <v>107.2559432983398</v>
      </c>
      <c r="AE2588" s="18">
        <v>116.61598968505859</v>
      </c>
      <c r="AF2588" s="18">
        <v>122.22031402587891</v>
      </c>
      <c r="AG2588" s="18">
        <v>120.2670593261719</v>
      </c>
      <c r="AH2588" s="18">
        <v>117.66554260253911</v>
      </c>
      <c r="AI2588" s="18">
        <v>124.1123046875</v>
      </c>
      <c r="AJ2588" s="18">
        <v>89.232986450195313</v>
      </c>
      <c r="AK2588" s="18">
        <v>101.1780166625977</v>
      </c>
      <c r="AL2588" s="18">
        <v>126.64231109619141</v>
      </c>
      <c r="AM2588" s="18">
        <v>120.3463516235352</v>
      </c>
      <c r="AN2588" s="18">
        <v>117.1715927124023</v>
      </c>
      <c r="AO2588" s="18">
        <v>72.612152099609375</v>
      </c>
    </row>
    <row r="2589" spans="1:41" x14ac:dyDescent="0.3">
      <c r="A2589" s="4" t="s">
        <v>5880</v>
      </c>
      <c r="B2589" s="8" t="s">
        <v>9452</v>
      </c>
      <c r="C2589" s="87" t="s">
        <v>5535</v>
      </c>
      <c r="D2589" s="87" t="s">
        <v>4836</v>
      </c>
      <c r="E2589" s="87" t="s">
        <v>5862</v>
      </c>
      <c r="F2589" s="110">
        <v>1.7125717441812289</v>
      </c>
      <c r="G2589" s="18">
        <v>10.308622477014399</v>
      </c>
      <c r="H2589" s="18">
        <v>15.50293263797484</v>
      </c>
      <c r="I2589" s="18">
        <v>41.742609132614767</v>
      </c>
      <c r="J2589" s="18">
        <v>74.396530151367188</v>
      </c>
      <c r="K2589" s="18">
        <v>77.440559387207031</v>
      </c>
      <c r="L2589" s="18">
        <v>71.318977355957031</v>
      </c>
      <c r="M2589" s="18">
        <v>65.23895263671875</v>
      </c>
      <c r="N2589" s="18">
        <v>61.710697174072273</v>
      </c>
      <c r="O2589" s="18">
        <v>61.428886413574219</v>
      </c>
      <c r="P2589" s="18">
        <v>56.708393096923828</v>
      </c>
      <c r="Q2589" s="18">
        <v>44.776107788085938</v>
      </c>
      <c r="R2589" s="18">
        <v>36.514629364013672</v>
      </c>
      <c r="S2589" s="18">
        <v>45.711452484130859</v>
      </c>
      <c r="T2589" s="18">
        <v>45.069587707519531</v>
      </c>
      <c r="U2589" s="18">
        <v>79.090690612792969</v>
      </c>
      <c r="V2589" s="18">
        <v>74.640693664550781</v>
      </c>
      <c r="W2589" s="18">
        <v>73.846878051757813</v>
      </c>
      <c r="X2589" s="103">
        <v>1.2841244908410869</v>
      </c>
      <c r="Y2589" s="18">
        <v>5.5454669464355169</v>
      </c>
      <c r="Z2589" s="18">
        <v>30.744797255284841</v>
      </c>
      <c r="AA2589" s="18">
        <v>79.206252448311801</v>
      </c>
      <c r="AB2589" s="18">
        <v>64.120857238769531</v>
      </c>
      <c r="AC2589" s="18">
        <v>67.737556457519531</v>
      </c>
      <c r="AD2589" s="18">
        <v>67.030029296875</v>
      </c>
      <c r="AE2589" s="18">
        <v>65.598007202148438</v>
      </c>
      <c r="AF2589" s="18">
        <v>71.039329528808594</v>
      </c>
      <c r="AG2589" s="18">
        <v>59.999057769775391</v>
      </c>
      <c r="AH2589" s="18">
        <v>70.119422912597656</v>
      </c>
      <c r="AI2589" s="18">
        <v>59.518089294433587</v>
      </c>
      <c r="AJ2589" s="18">
        <v>40.763515472412109</v>
      </c>
      <c r="AK2589" s="18">
        <v>61.762062072753913</v>
      </c>
      <c r="AL2589" s="18">
        <v>80.784294128417969</v>
      </c>
      <c r="AM2589" s="18">
        <v>87.709724426269531</v>
      </c>
      <c r="AN2589" s="18">
        <v>93.635688781738281</v>
      </c>
      <c r="AO2589" s="18">
        <v>41.068122863769531</v>
      </c>
    </row>
    <row r="2590" spans="1:41" x14ac:dyDescent="0.3">
      <c r="A2590" s="4" t="s">
        <v>5888</v>
      </c>
      <c r="B2590" s="8" t="s">
        <v>9453</v>
      </c>
      <c r="C2590" s="87" t="s">
        <v>5535</v>
      </c>
      <c r="D2590" s="87" t="s">
        <v>4836</v>
      </c>
      <c r="E2590" s="87" t="s">
        <v>5862</v>
      </c>
      <c r="F2590" s="110">
        <v>2.8303569921577298</v>
      </c>
      <c r="G2590" s="18">
        <v>17.03699819085913</v>
      </c>
      <c r="H2590" s="18">
        <v>25.62160326417192</v>
      </c>
      <c r="I2590" s="18">
        <v>68.987758341119047</v>
      </c>
      <c r="J2590" s="18">
        <v>122.95469665527339</v>
      </c>
      <c r="K2590" s="18">
        <v>116.64572906494141</v>
      </c>
      <c r="L2590" s="18">
        <v>123.70729827880859</v>
      </c>
      <c r="M2590" s="18">
        <v>112.8379364013672</v>
      </c>
      <c r="N2590" s="18">
        <v>109.095344543457</v>
      </c>
      <c r="O2590" s="18">
        <v>108.48476409912109</v>
      </c>
      <c r="P2590" s="18">
        <v>124.66981506347661</v>
      </c>
      <c r="Q2590" s="18">
        <v>101.8843460083008</v>
      </c>
      <c r="R2590" s="18">
        <v>100.3227996826172</v>
      </c>
      <c r="S2590" s="18">
        <v>103.95982360839839</v>
      </c>
      <c r="T2590" s="18">
        <v>83.954536437988281</v>
      </c>
      <c r="U2590" s="18">
        <v>133.22332763671881</v>
      </c>
      <c r="V2590" s="18">
        <v>165.4581604003906</v>
      </c>
      <c r="W2590" s="18">
        <v>89.707305908203125</v>
      </c>
      <c r="X2590" s="103">
        <v>2.6862724193816829</v>
      </c>
      <c r="Y2590" s="18">
        <v>11.60061584141687</v>
      </c>
      <c r="Z2590" s="18">
        <v>64.315338189881047</v>
      </c>
      <c r="AA2590" s="18">
        <v>165.692324157077</v>
      </c>
      <c r="AB2590" s="18">
        <v>134.1350402832031</v>
      </c>
      <c r="AC2590" s="18">
        <v>117.4632034301758</v>
      </c>
      <c r="AD2590" s="18">
        <v>102.54725646972661</v>
      </c>
      <c r="AE2590" s="18">
        <v>102.72882080078131</v>
      </c>
      <c r="AF2590" s="18">
        <v>138.0173034667969</v>
      </c>
      <c r="AG2590" s="18">
        <v>130.59101867675781</v>
      </c>
      <c r="AH2590" s="18">
        <v>126.0690536499023</v>
      </c>
      <c r="AI2590" s="18">
        <v>122.6571350097656</v>
      </c>
      <c r="AJ2590" s="18">
        <v>109.0265426635742</v>
      </c>
      <c r="AK2590" s="18">
        <v>128.06379699707031</v>
      </c>
      <c r="AL2590" s="18">
        <v>120.9957809448242</v>
      </c>
      <c r="AM2590" s="18">
        <v>130.9446716308594</v>
      </c>
      <c r="AN2590" s="18">
        <v>127.8434371948242</v>
      </c>
      <c r="AO2590" s="18">
        <v>115.20574951171881</v>
      </c>
    </row>
    <row r="2591" spans="1:41" x14ac:dyDescent="0.3">
      <c r="A2591" s="4" t="s">
        <v>5871</v>
      </c>
      <c r="B2591" s="8" t="s">
        <v>9454</v>
      </c>
      <c r="C2591" s="87" t="s">
        <v>5535</v>
      </c>
      <c r="D2591" s="87" t="s">
        <v>4836</v>
      </c>
      <c r="E2591" s="87" t="s">
        <v>5862</v>
      </c>
      <c r="F2591" s="110">
        <v>1.843159593749947</v>
      </c>
      <c r="G2591" s="18">
        <v>11.094680547786011</v>
      </c>
      <c r="H2591" s="18">
        <v>16.685069761327721</v>
      </c>
      <c r="I2591" s="18">
        <v>44.925586768755693</v>
      </c>
      <c r="J2591" s="18">
        <v>80.069450378417969</v>
      </c>
      <c r="K2591" s="18">
        <v>83.266769409179688</v>
      </c>
      <c r="L2591" s="18">
        <v>72.933929443359375</v>
      </c>
      <c r="M2591" s="18">
        <v>69.661239624023438</v>
      </c>
      <c r="N2591" s="18">
        <v>79.180290222167969</v>
      </c>
      <c r="O2591" s="18">
        <v>68.379081726074219</v>
      </c>
      <c r="P2591" s="18">
        <v>63.243576049804688</v>
      </c>
      <c r="Q2591" s="18">
        <v>57.430816650390632</v>
      </c>
      <c r="R2591" s="18">
        <v>72.81707763671875</v>
      </c>
      <c r="S2591" s="18">
        <v>58.252578735351563</v>
      </c>
      <c r="T2591" s="18">
        <v>80.033668518066406</v>
      </c>
      <c r="U2591" s="18">
        <v>85.676445007324219</v>
      </c>
      <c r="V2591" s="18">
        <v>112.46128082275391</v>
      </c>
      <c r="W2591" s="18">
        <v>88.3443603515625</v>
      </c>
      <c r="X2591" s="103">
        <v>1.4256618582036209</v>
      </c>
      <c r="Y2591" s="18">
        <v>6.1566933485426336</v>
      </c>
      <c r="Z2591" s="18">
        <v>34.133516724966213</v>
      </c>
      <c r="AA2591" s="18">
        <v>87.936437512256362</v>
      </c>
      <c r="AB2591" s="18">
        <v>71.188316345214844</v>
      </c>
      <c r="AC2591" s="18">
        <v>70.5137939453125</v>
      </c>
      <c r="AD2591" s="18">
        <v>76.716964721679688</v>
      </c>
      <c r="AE2591" s="18">
        <v>72.252182006835938</v>
      </c>
      <c r="AF2591" s="18">
        <v>77.098800659179688</v>
      </c>
      <c r="AG2591" s="18">
        <v>76.280830383300781</v>
      </c>
      <c r="AH2591" s="18">
        <v>71.811691284179688</v>
      </c>
      <c r="AI2591" s="18">
        <v>73.634819030761719</v>
      </c>
      <c r="AJ2591" s="18">
        <v>61.032447814941413</v>
      </c>
      <c r="AK2591" s="18">
        <v>72.716064453125</v>
      </c>
      <c r="AL2591" s="18">
        <v>97.400779724121094</v>
      </c>
      <c r="AM2591" s="18">
        <v>100.888916015625</v>
      </c>
      <c r="AN2591" s="18">
        <v>117.9406433105469</v>
      </c>
      <c r="AO2591" s="18">
        <v>97.445388793945313</v>
      </c>
    </row>
    <row r="2592" spans="1:41" x14ac:dyDescent="0.3">
      <c r="A2592" s="4" t="s">
        <v>6015</v>
      </c>
      <c r="B2592" s="8" t="s">
        <v>9455</v>
      </c>
      <c r="C2592" s="87" t="s">
        <v>5535</v>
      </c>
      <c r="D2592" s="87" t="s">
        <v>4836</v>
      </c>
      <c r="E2592" s="87" t="s">
        <v>5994</v>
      </c>
      <c r="F2592" s="110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03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</row>
    <row r="2593" spans="1:41" x14ac:dyDescent="0.3">
      <c r="A2593" s="4" t="s">
        <v>5868</v>
      </c>
      <c r="B2593" s="8" t="s">
        <v>9456</v>
      </c>
      <c r="C2593" s="87" t="s">
        <v>5535</v>
      </c>
      <c r="D2593" s="87" t="s">
        <v>4836</v>
      </c>
      <c r="E2593" s="87" t="s">
        <v>5862</v>
      </c>
      <c r="F2593" s="110">
        <v>1.7221835210482861</v>
      </c>
      <c r="G2593" s="18">
        <v>10.36647942776257</v>
      </c>
      <c r="H2593" s="18">
        <v>15.58994255730086</v>
      </c>
      <c r="I2593" s="18">
        <v>41.976888745246903</v>
      </c>
      <c r="J2593" s="18">
        <v>74.814079284667969</v>
      </c>
      <c r="K2593" s="18">
        <v>74.365097045898438</v>
      </c>
      <c r="L2593" s="18">
        <v>74.088096618652344</v>
      </c>
      <c r="M2593" s="18">
        <v>66.783004760742188</v>
      </c>
      <c r="N2593" s="18">
        <v>70.162330627441406</v>
      </c>
      <c r="O2593" s="18">
        <v>60.510951995849609</v>
      </c>
      <c r="P2593" s="18">
        <v>57.965450286865227</v>
      </c>
      <c r="Q2593" s="18">
        <v>63.820091247558587</v>
      </c>
      <c r="R2593" s="18">
        <v>47.090980529785163</v>
      </c>
      <c r="S2593" s="18">
        <v>49.771469116210938</v>
      </c>
      <c r="T2593" s="18">
        <v>79.680107116699219</v>
      </c>
      <c r="U2593" s="18">
        <v>70.808937072753906</v>
      </c>
      <c r="V2593" s="18">
        <v>116.1903762817383</v>
      </c>
      <c r="W2593" s="18">
        <v>86.310127258300781</v>
      </c>
      <c r="X2593" s="103">
        <v>1.312882056154846</v>
      </c>
      <c r="Y2593" s="18">
        <v>5.6696559398273934</v>
      </c>
      <c r="Z2593" s="18">
        <v>31.433317349273558</v>
      </c>
      <c r="AA2593" s="18">
        <v>80.98005163545173</v>
      </c>
      <c r="AB2593" s="18">
        <v>65.55682373046875</v>
      </c>
      <c r="AC2593" s="18">
        <v>73.379051208496094</v>
      </c>
      <c r="AD2593" s="18">
        <v>63.563220977783203</v>
      </c>
      <c r="AE2593" s="18">
        <v>65.163017272949219</v>
      </c>
      <c r="AF2593" s="18">
        <v>78.04119873046875</v>
      </c>
      <c r="AG2593" s="18">
        <v>69.984397888183594</v>
      </c>
      <c r="AH2593" s="18">
        <v>70.364639282226563</v>
      </c>
      <c r="AI2593" s="18">
        <v>70.495506286621094</v>
      </c>
      <c r="AJ2593" s="18">
        <v>48.389385223388672</v>
      </c>
      <c r="AK2593" s="18">
        <v>68.678848266601563</v>
      </c>
      <c r="AL2593" s="18">
        <v>90.902961730957031</v>
      </c>
      <c r="AM2593" s="18">
        <v>107.27476501464839</v>
      </c>
      <c r="AN2593" s="18">
        <v>126.1428756713867</v>
      </c>
      <c r="AO2593" s="18">
        <v>97.027565002441406</v>
      </c>
    </row>
    <row r="2594" spans="1:41" x14ac:dyDescent="0.3">
      <c r="A2594" s="4" t="s">
        <v>6012</v>
      </c>
      <c r="B2594" s="8" t="s">
        <v>9457</v>
      </c>
      <c r="C2594" s="87" t="s">
        <v>5535</v>
      </c>
      <c r="D2594" s="87" t="s">
        <v>4836</v>
      </c>
      <c r="E2594" s="87" t="s">
        <v>5994</v>
      </c>
      <c r="F2594" s="110">
        <v>3.6767437649936219</v>
      </c>
      <c r="G2594" s="18">
        <v>22.13172297558642</v>
      </c>
      <c r="H2594" s="18">
        <v>33.283458698567777</v>
      </c>
      <c r="I2594" s="18">
        <v>89.617780034251155</v>
      </c>
      <c r="J2594" s="18">
        <v>159.7229309082031</v>
      </c>
      <c r="K2594" s="18">
        <v>145.90852355957031</v>
      </c>
      <c r="L2594" s="18">
        <v>146.2668762207031</v>
      </c>
      <c r="M2594" s="18">
        <v>152.4638977050781</v>
      </c>
      <c r="N2594" s="18">
        <v>157.21995544433591</v>
      </c>
      <c r="O2594" s="18">
        <v>146.02244567871091</v>
      </c>
      <c r="P2594" s="18">
        <v>165.0257263183594</v>
      </c>
      <c r="Q2594" s="18">
        <v>156.23713684082031</v>
      </c>
      <c r="R2594" s="18">
        <v>136.618408203125</v>
      </c>
      <c r="S2594" s="18">
        <v>170.79747009277341</v>
      </c>
      <c r="T2594" s="18">
        <v>193.45050048828131</v>
      </c>
      <c r="U2594" s="18">
        <v>214.84381103515631</v>
      </c>
      <c r="V2594" s="18">
        <v>238.12237548828131</v>
      </c>
      <c r="W2594" s="18">
        <v>203.69026184082031</v>
      </c>
      <c r="X2594" s="103">
        <v>2.836330942962098</v>
      </c>
      <c r="Y2594" s="18">
        <v>12.248640692964599</v>
      </c>
      <c r="Z2594" s="18">
        <v>67.908073097448607</v>
      </c>
      <c r="AA2594" s="18">
        <v>174.9481037839777</v>
      </c>
      <c r="AB2594" s="18">
        <v>141.62799072265631</v>
      </c>
      <c r="AC2594" s="18">
        <v>134.1535949707031</v>
      </c>
      <c r="AD2594" s="18">
        <v>134.28620910644531</v>
      </c>
      <c r="AE2594" s="18">
        <v>157.1278381347656</v>
      </c>
      <c r="AF2594" s="18">
        <v>165.70936584472659</v>
      </c>
      <c r="AG2594" s="18">
        <v>157.52056884765631</v>
      </c>
      <c r="AH2594" s="18">
        <v>167.99127197265631</v>
      </c>
      <c r="AI2594" s="18">
        <v>159.5490417480469</v>
      </c>
      <c r="AJ2594" s="18">
        <v>136.13226318359381</v>
      </c>
      <c r="AK2594" s="18">
        <v>141.89823913574219</v>
      </c>
      <c r="AL2594" s="18">
        <v>180.04931640625</v>
      </c>
      <c r="AM2594" s="18">
        <v>200.62165832519531</v>
      </c>
      <c r="AN2594" s="18">
        <v>278.98971557617188</v>
      </c>
      <c r="AO2594" s="18">
        <v>205.23199462890631</v>
      </c>
    </row>
    <row r="2595" spans="1:41" x14ac:dyDescent="0.3">
      <c r="A2595" s="4" t="s">
        <v>6003</v>
      </c>
      <c r="B2595" s="8" t="s">
        <v>9458</v>
      </c>
      <c r="C2595" s="87" t="s">
        <v>5535</v>
      </c>
      <c r="D2595" s="87" t="s">
        <v>4836</v>
      </c>
      <c r="E2595" s="87" t="s">
        <v>5994</v>
      </c>
      <c r="F2595" s="110">
        <v>2.3026407791053538</v>
      </c>
      <c r="G2595" s="18">
        <v>13.860473041568239</v>
      </c>
      <c r="H2595" s="18">
        <v>20.84449017053652</v>
      </c>
      <c r="I2595" s="18">
        <v>56.125084593736517</v>
      </c>
      <c r="J2595" s="18">
        <v>100.0299606323242</v>
      </c>
      <c r="K2595" s="18">
        <v>98.053565979003906</v>
      </c>
      <c r="L2595" s="18">
        <v>94.983863830566406</v>
      </c>
      <c r="M2595" s="18">
        <v>96.006607055664063</v>
      </c>
      <c r="N2595" s="18">
        <v>97.099853515625</v>
      </c>
      <c r="O2595" s="18">
        <v>98.525566101074219</v>
      </c>
      <c r="P2595" s="18">
        <v>92.05291748046875</v>
      </c>
      <c r="Q2595" s="18">
        <v>89.362762451171875</v>
      </c>
      <c r="R2595" s="18">
        <v>75.17535400390625</v>
      </c>
      <c r="S2595" s="18">
        <v>77.459579467773438</v>
      </c>
      <c r="T2595" s="18">
        <v>108.5959930419922</v>
      </c>
      <c r="U2595" s="18">
        <v>111.192024230957</v>
      </c>
      <c r="V2595" s="18">
        <v>148.8202819824219</v>
      </c>
      <c r="W2595" s="18">
        <v>137.5841979980469</v>
      </c>
      <c r="X2595" s="103">
        <v>1.780838378420982</v>
      </c>
      <c r="Y2595" s="18">
        <v>7.6905163283732607</v>
      </c>
      <c r="Z2595" s="18">
        <v>42.637232822435841</v>
      </c>
      <c r="AA2595" s="18">
        <v>109.8441274011261</v>
      </c>
      <c r="AB2595" s="18">
        <v>88.923530578613281</v>
      </c>
      <c r="AC2595" s="18">
        <v>81.602272033691406</v>
      </c>
      <c r="AD2595" s="18">
        <v>100.0535430908203</v>
      </c>
      <c r="AE2595" s="18">
        <v>100.27467346191411</v>
      </c>
      <c r="AF2595" s="18">
        <v>106.22238922119141</v>
      </c>
      <c r="AG2595" s="18">
        <v>111.6818771362305</v>
      </c>
      <c r="AH2595" s="18">
        <v>102.7624130249023</v>
      </c>
      <c r="AI2595" s="18">
        <v>94.5892333984375</v>
      </c>
      <c r="AJ2595" s="18">
        <v>73.448043823242188</v>
      </c>
      <c r="AK2595" s="18">
        <v>73.328376770019531</v>
      </c>
      <c r="AL2595" s="18">
        <v>106.1537628173828</v>
      </c>
      <c r="AM2595" s="18">
        <v>130.90412902832031</v>
      </c>
      <c r="AN2595" s="18">
        <v>116.30755615234381</v>
      </c>
      <c r="AO2595" s="18">
        <v>72.058990478515625</v>
      </c>
    </row>
    <row r="2596" spans="1:41" x14ac:dyDescent="0.3">
      <c r="A2596" s="4" t="s">
        <v>5865</v>
      </c>
      <c r="B2596" s="8" t="s">
        <v>9459</v>
      </c>
      <c r="C2596" s="87" t="s">
        <v>5535</v>
      </c>
      <c r="D2596" s="87" t="s">
        <v>4836</v>
      </c>
      <c r="E2596" s="87" t="s">
        <v>5862</v>
      </c>
      <c r="F2596" s="110">
        <v>1.364888033553562</v>
      </c>
      <c r="G2596" s="18">
        <v>8.2157816214730826</v>
      </c>
      <c r="H2596" s="18">
        <v>12.35555083426603</v>
      </c>
      <c r="I2596" s="18">
        <v>33.268088118345368</v>
      </c>
      <c r="J2596" s="18">
        <v>59.292659759521477</v>
      </c>
      <c r="K2596" s="18">
        <v>68.63018798828125</v>
      </c>
      <c r="L2596" s="18">
        <v>61.793827056884773</v>
      </c>
      <c r="M2596" s="18">
        <v>52.911369323730469</v>
      </c>
      <c r="N2596" s="18">
        <v>49.91021728515625</v>
      </c>
      <c r="O2596" s="18">
        <v>55.565914154052727</v>
      </c>
      <c r="P2596" s="18">
        <v>41.624069213867188</v>
      </c>
      <c r="Q2596" s="18">
        <v>43.705558776855469</v>
      </c>
      <c r="R2596" s="18">
        <v>36.481571197509773</v>
      </c>
      <c r="S2596" s="18">
        <v>39.640716552734382</v>
      </c>
      <c r="T2596" s="18">
        <v>54.013164520263672</v>
      </c>
      <c r="U2596" s="18">
        <v>60.98602294921875</v>
      </c>
      <c r="V2596" s="18">
        <v>80.231254577636719</v>
      </c>
      <c r="W2596" s="18">
        <v>74.273208618164063</v>
      </c>
      <c r="X2596" s="103">
        <v>1.09891700001487</v>
      </c>
      <c r="Y2596" s="18">
        <v>4.745651955027375</v>
      </c>
      <c r="Z2596" s="18">
        <v>26.310517871763022</v>
      </c>
      <c r="AA2596" s="18">
        <v>67.782444726919167</v>
      </c>
      <c r="AB2596" s="18">
        <v>54.872795104980469</v>
      </c>
      <c r="AC2596" s="18">
        <v>59.54461669921875</v>
      </c>
      <c r="AD2596" s="18">
        <v>58.226024627685547</v>
      </c>
      <c r="AE2596" s="18">
        <v>53.472251892089837</v>
      </c>
      <c r="AF2596" s="18">
        <v>62.721725463867188</v>
      </c>
      <c r="AG2596" s="18">
        <v>64.561546325683594</v>
      </c>
      <c r="AH2596" s="18">
        <v>60.532291412353523</v>
      </c>
      <c r="AI2596" s="18">
        <v>74.824684143066406</v>
      </c>
      <c r="AJ2596" s="18">
        <v>36.989116668701172</v>
      </c>
      <c r="AK2596" s="18">
        <v>59.243816375732422</v>
      </c>
      <c r="AL2596" s="18">
        <v>66.098953247070313</v>
      </c>
      <c r="AM2596" s="18">
        <v>71.799049377441406</v>
      </c>
      <c r="AN2596" s="18">
        <v>76.578346252441406</v>
      </c>
      <c r="AO2596" s="18">
        <v>81.557823181152344</v>
      </c>
    </row>
    <row r="2597" spans="1:41" x14ac:dyDescent="0.3">
      <c r="A2597" s="4" t="s">
        <v>5872</v>
      </c>
      <c r="B2597" s="8" t="s">
        <v>9460</v>
      </c>
      <c r="C2597" s="87" t="s">
        <v>5535</v>
      </c>
      <c r="D2597" s="87" t="s">
        <v>4836</v>
      </c>
      <c r="E2597" s="87" t="s">
        <v>5862</v>
      </c>
      <c r="F2597" s="110">
        <v>1.668990593095268</v>
      </c>
      <c r="G2597" s="18">
        <v>10.04629090744055</v>
      </c>
      <c r="H2597" s="18">
        <v>15.108417399786051</v>
      </c>
      <c r="I2597" s="18">
        <v>40.680352347454267</v>
      </c>
      <c r="J2597" s="18">
        <v>72.503303527832031</v>
      </c>
      <c r="K2597" s="18">
        <v>66.549339294433594</v>
      </c>
      <c r="L2597" s="18">
        <v>61.917625427246087</v>
      </c>
      <c r="M2597" s="18">
        <v>57.367298126220703</v>
      </c>
      <c r="N2597" s="18">
        <v>60.415611267089837</v>
      </c>
      <c r="O2597" s="18">
        <v>55.406875610351563</v>
      </c>
      <c r="P2597" s="18">
        <v>46.234790802001953</v>
      </c>
      <c r="Q2597" s="18">
        <v>44.050418853759773</v>
      </c>
      <c r="R2597" s="18">
        <v>40.729084014892578</v>
      </c>
      <c r="S2597" s="18">
        <v>36.869457244873047</v>
      </c>
      <c r="T2597" s="18">
        <v>53.73065185546875</v>
      </c>
      <c r="U2597" s="18">
        <v>61.290691375732422</v>
      </c>
      <c r="V2597" s="18">
        <v>85.338912963867188</v>
      </c>
      <c r="W2597" s="18">
        <v>59.109996795654297</v>
      </c>
      <c r="X2597" s="103">
        <v>0.97463042846014791</v>
      </c>
      <c r="Y2597" s="18">
        <v>4.2089227832388456</v>
      </c>
      <c r="Z2597" s="18">
        <v>23.334820833618721</v>
      </c>
      <c r="AA2597" s="18">
        <v>60.116308279314637</v>
      </c>
      <c r="AB2597" s="18">
        <v>48.666728973388672</v>
      </c>
      <c r="AC2597" s="18">
        <v>53.652759552001953</v>
      </c>
      <c r="AD2597" s="18">
        <v>60.294883728027337</v>
      </c>
      <c r="AE2597" s="18">
        <v>59.75543212890625</v>
      </c>
      <c r="AF2597" s="18">
        <v>66.244865417480469</v>
      </c>
      <c r="AG2597" s="18">
        <v>59.518901824951172</v>
      </c>
      <c r="AH2597" s="18">
        <v>56.513969421386719</v>
      </c>
      <c r="AI2597" s="18">
        <v>52.831398010253913</v>
      </c>
      <c r="AJ2597" s="18">
        <v>37.401786804199219</v>
      </c>
      <c r="AK2597" s="18">
        <v>53.095096588134773</v>
      </c>
      <c r="AL2597" s="18">
        <v>83.114051818847656</v>
      </c>
      <c r="AM2597" s="18">
        <v>78.254730224609375</v>
      </c>
      <c r="AN2597" s="18">
        <v>95.631767272949219</v>
      </c>
      <c r="AO2597" s="18">
        <v>59.259979248046882</v>
      </c>
    </row>
    <row r="2598" spans="1:41" x14ac:dyDescent="0.3">
      <c r="A2598" s="4" t="s">
        <v>6010</v>
      </c>
      <c r="B2598" s="8" t="s">
        <v>9461</v>
      </c>
      <c r="C2598" s="87" t="s">
        <v>5535</v>
      </c>
      <c r="D2598" s="87" t="s">
        <v>4836</v>
      </c>
      <c r="E2598" s="87" t="s">
        <v>5994</v>
      </c>
      <c r="F2598" s="110">
        <v>2.2649961019483951</v>
      </c>
      <c r="G2598" s="18">
        <v>13.63387537265381</v>
      </c>
      <c r="H2598" s="18">
        <v>20.503714435957491</v>
      </c>
      <c r="I2598" s="18">
        <v>55.207524760213929</v>
      </c>
      <c r="J2598" s="18">
        <v>98.394622802734375</v>
      </c>
      <c r="K2598" s="18">
        <v>104.77647399902339</v>
      </c>
      <c r="L2598" s="18">
        <v>113.76600646972661</v>
      </c>
      <c r="M2598" s="18">
        <v>93.737503051757813</v>
      </c>
      <c r="N2598" s="18">
        <v>101.6570358276367</v>
      </c>
      <c r="O2598" s="18">
        <v>98.635833740234375</v>
      </c>
      <c r="P2598" s="18">
        <v>82.661170959472656</v>
      </c>
      <c r="Q2598" s="18">
        <v>74.503509521484375</v>
      </c>
      <c r="R2598" s="18">
        <v>62.082492828369141</v>
      </c>
      <c r="S2598" s="18">
        <v>71.141883850097656</v>
      </c>
      <c r="T2598" s="18">
        <v>133.9342956542969</v>
      </c>
      <c r="U2598" s="18">
        <v>76.438224792480469</v>
      </c>
      <c r="V2598" s="18">
        <v>106.7677536010742</v>
      </c>
      <c r="W2598" s="18">
        <v>86.412353515625</v>
      </c>
      <c r="X2598" s="103">
        <v>1.6585045527339779</v>
      </c>
      <c r="Y2598" s="18">
        <v>7.1622200521033941</v>
      </c>
      <c r="Z2598" s="18">
        <v>39.708288864870788</v>
      </c>
      <c r="AA2598" s="18">
        <v>102.2984385294918</v>
      </c>
      <c r="AB2598" s="18">
        <v>82.814971923828125</v>
      </c>
      <c r="AC2598" s="18">
        <v>87.666946411132813</v>
      </c>
      <c r="AD2598" s="18">
        <v>94.189002990722656</v>
      </c>
      <c r="AE2598" s="18">
        <v>105.7574081420898</v>
      </c>
      <c r="AF2598" s="18">
        <v>131.19306945800781</v>
      </c>
      <c r="AG2598" s="18">
        <v>99.826431274414063</v>
      </c>
      <c r="AH2598" s="18">
        <v>97.491973876953125</v>
      </c>
      <c r="AI2598" s="18">
        <v>82.146018981933594</v>
      </c>
      <c r="AJ2598" s="18">
        <v>69.417762756347656</v>
      </c>
      <c r="AK2598" s="18">
        <v>89.006500244140625</v>
      </c>
      <c r="AL2598" s="18">
        <v>101.05322265625</v>
      </c>
      <c r="AM2598" s="18">
        <v>117.229248046875</v>
      </c>
      <c r="AN2598" s="18">
        <v>125.42722320556641</v>
      </c>
      <c r="AO2598" s="18">
        <v>77.850074768066406</v>
      </c>
    </row>
    <row r="2599" spans="1:41" x14ac:dyDescent="0.3">
      <c r="A2599" s="4" t="s">
        <v>5887</v>
      </c>
      <c r="B2599" s="8" t="s">
        <v>9462</v>
      </c>
      <c r="C2599" s="87" t="s">
        <v>5535</v>
      </c>
      <c r="D2599" s="87" t="s">
        <v>4836</v>
      </c>
      <c r="E2599" s="87" t="s">
        <v>5862</v>
      </c>
      <c r="F2599" s="110">
        <v>1.42742332972897</v>
      </c>
      <c r="G2599" s="18">
        <v>8.5922054191626582</v>
      </c>
      <c r="H2599" s="18">
        <v>12.921647108712421</v>
      </c>
      <c r="I2599" s="18">
        <v>34.792337501830517</v>
      </c>
      <c r="J2599" s="18">
        <v>62.009281158447273</v>
      </c>
      <c r="K2599" s="18">
        <v>60.937820434570313</v>
      </c>
      <c r="L2599" s="18">
        <v>75.129966735839844</v>
      </c>
      <c r="M2599" s="18">
        <v>57.262523651123047</v>
      </c>
      <c r="N2599" s="18">
        <v>57.209503173828132</v>
      </c>
      <c r="O2599" s="18">
        <v>52.055904388427727</v>
      </c>
      <c r="P2599" s="18">
        <v>45.779937744140632</v>
      </c>
      <c r="Q2599" s="18">
        <v>50.931896209716797</v>
      </c>
      <c r="R2599" s="18">
        <v>37.401329040527337</v>
      </c>
      <c r="S2599" s="18">
        <v>44.568748474121087</v>
      </c>
      <c r="T2599" s="18">
        <v>54.852851867675781</v>
      </c>
      <c r="U2599" s="18">
        <v>80.111976623535156</v>
      </c>
      <c r="V2599" s="18">
        <v>81.626190185546875</v>
      </c>
      <c r="W2599" s="18">
        <v>68.734123229980469</v>
      </c>
      <c r="X2599" s="103">
        <v>1.1855496716428831</v>
      </c>
      <c r="Y2599" s="18">
        <v>5.1197734832912598</v>
      </c>
      <c r="Z2599" s="18">
        <v>28.38469677255042</v>
      </c>
      <c r="AA2599" s="18">
        <v>73.126045996252259</v>
      </c>
      <c r="AB2599" s="18">
        <v>59.19866943359375</v>
      </c>
      <c r="AC2599" s="18">
        <v>52.071601867675781</v>
      </c>
      <c r="AD2599" s="18">
        <v>51.076435089111328</v>
      </c>
      <c r="AE2599" s="18">
        <v>60.277450561523438</v>
      </c>
      <c r="AF2599" s="18">
        <v>66.807601928710938</v>
      </c>
      <c r="AG2599" s="18">
        <v>60.103855133056641</v>
      </c>
      <c r="AH2599" s="18">
        <v>66.079231262207031</v>
      </c>
      <c r="AI2599" s="18">
        <v>64.626609802246094</v>
      </c>
      <c r="AJ2599" s="18">
        <v>42.639820098876953</v>
      </c>
      <c r="AK2599" s="18">
        <v>49.732696533203132</v>
      </c>
      <c r="AL2599" s="18">
        <v>75.396759033203125</v>
      </c>
      <c r="AM2599" s="18">
        <v>81.846015930175781</v>
      </c>
      <c r="AN2599" s="18">
        <v>107.3258743286133</v>
      </c>
      <c r="AO2599" s="18">
        <v>95.644325256347656</v>
      </c>
    </row>
    <row r="2600" spans="1:41" x14ac:dyDescent="0.3">
      <c r="A2600" s="4" t="s">
        <v>5891</v>
      </c>
      <c r="B2600" s="8" t="s">
        <v>9463</v>
      </c>
      <c r="C2600" s="87" t="s">
        <v>5535</v>
      </c>
      <c r="D2600" s="87" t="s">
        <v>4836</v>
      </c>
      <c r="E2600" s="87" t="s">
        <v>5862</v>
      </c>
      <c r="F2600" s="110">
        <v>3.4944226062762151</v>
      </c>
      <c r="G2600" s="18">
        <v>21.034262386752442</v>
      </c>
      <c r="H2600" s="18">
        <v>31.633009512028838</v>
      </c>
      <c r="I2600" s="18">
        <v>85.173843077563404</v>
      </c>
      <c r="J2600" s="18">
        <v>151.8026428222656</v>
      </c>
      <c r="K2600" s="18">
        <v>151.70501708984381</v>
      </c>
      <c r="L2600" s="18">
        <v>154.34962463378909</v>
      </c>
      <c r="M2600" s="18">
        <v>156.22032165527341</v>
      </c>
      <c r="N2600" s="18">
        <v>165.3700866699219</v>
      </c>
      <c r="O2600" s="18">
        <v>184.717041015625</v>
      </c>
      <c r="P2600" s="18">
        <v>156.4394226074219</v>
      </c>
      <c r="Q2600" s="18">
        <v>152.08738708496091</v>
      </c>
      <c r="R2600" s="18">
        <v>138.8621826171875</v>
      </c>
      <c r="S2600" s="18">
        <v>127.4608917236328</v>
      </c>
      <c r="T2600" s="18">
        <v>142.8714599609375</v>
      </c>
      <c r="U2600" s="18">
        <v>203.10882568359381</v>
      </c>
      <c r="V2600" s="18">
        <v>153.8146057128906</v>
      </c>
      <c r="W2600" s="18">
        <v>195.53717041015631</v>
      </c>
      <c r="X2600" s="103">
        <v>2.908070002528961</v>
      </c>
      <c r="Y2600" s="18">
        <v>12.55844444363977</v>
      </c>
      <c r="Z2600" s="18">
        <v>69.625665789901191</v>
      </c>
      <c r="AA2600" s="18">
        <v>179.37305019920859</v>
      </c>
      <c r="AB2600" s="18">
        <v>145.2101745605469</v>
      </c>
      <c r="AC2600" s="18">
        <v>132.04643249511719</v>
      </c>
      <c r="AD2600" s="18">
        <v>149.07318115234381</v>
      </c>
      <c r="AE2600" s="18">
        <v>165.42997741699219</v>
      </c>
      <c r="AF2600" s="18">
        <v>161.27491760253909</v>
      </c>
      <c r="AG2600" s="18">
        <v>163.5704650878906</v>
      </c>
      <c r="AH2600" s="18">
        <v>153.53181457519531</v>
      </c>
      <c r="AI2600" s="18">
        <v>156.59417724609381</v>
      </c>
      <c r="AJ2600" s="18">
        <v>127.18479156494141</v>
      </c>
      <c r="AK2600" s="18">
        <v>143.80116271972659</v>
      </c>
      <c r="AL2600" s="18">
        <v>192.8039855957031</v>
      </c>
      <c r="AM2600" s="18">
        <v>167.71430969238281</v>
      </c>
      <c r="AN2600" s="18">
        <v>251.6711120605469</v>
      </c>
      <c r="AO2600" s="18">
        <v>139.04058837890631</v>
      </c>
    </row>
    <row r="2601" spans="1:41" x14ac:dyDescent="0.3">
      <c r="A2601" s="4" t="s">
        <v>5884</v>
      </c>
      <c r="B2601" s="8" t="s">
        <v>9464</v>
      </c>
      <c r="C2601" s="87" t="s">
        <v>5535</v>
      </c>
      <c r="D2601" s="87" t="s">
        <v>4836</v>
      </c>
      <c r="E2601" s="87" t="s">
        <v>5862</v>
      </c>
      <c r="F2601" s="110">
        <v>2.6939721148554909</v>
      </c>
      <c r="G2601" s="18">
        <v>16.216045599261349</v>
      </c>
      <c r="H2601" s="18">
        <v>24.38698896387238</v>
      </c>
      <c r="I2601" s="18">
        <v>65.663482646293318</v>
      </c>
      <c r="J2601" s="18">
        <v>117.0299453735352</v>
      </c>
      <c r="K2601" s="18">
        <v>130.9486999511719</v>
      </c>
      <c r="L2601" s="18">
        <v>139.6993713378906</v>
      </c>
      <c r="M2601" s="18">
        <v>140.52900695800781</v>
      </c>
      <c r="N2601" s="18">
        <v>118.1976699829102</v>
      </c>
      <c r="O2601" s="18">
        <v>113.1914443969727</v>
      </c>
      <c r="P2601" s="18">
        <v>133.54676818847659</v>
      </c>
      <c r="Q2601" s="18">
        <v>131.72186279296881</v>
      </c>
      <c r="R2601" s="18">
        <v>98.849143981933594</v>
      </c>
      <c r="S2601" s="18">
        <v>78.050537109375</v>
      </c>
      <c r="T2601" s="18">
        <v>134.08100891113281</v>
      </c>
      <c r="U2601" s="18">
        <v>146.139404296875</v>
      </c>
      <c r="V2601" s="18">
        <v>144.84443664550781</v>
      </c>
      <c r="W2601" s="18">
        <v>96.775840759277344</v>
      </c>
      <c r="X2601" s="103">
        <v>2.5287337049287801</v>
      </c>
      <c r="Y2601" s="18">
        <v>10.920287929276279</v>
      </c>
      <c r="Z2601" s="18">
        <v>60.543510870755391</v>
      </c>
      <c r="AA2601" s="18">
        <v>155.9751578882784</v>
      </c>
      <c r="AB2601" s="18">
        <v>126.26857757568359</v>
      </c>
      <c r="AC2601" s="18">
        <v>123.33847808837891</v>
      </c>
      <c r="AD2601" s="18">
        <v>124.0292129516602</v>
      </c>
      <c r="AE2601" s="18">
        <v>121.8271484375</v>
      </c>
      <c r="AF2601" s="18">
        <v>147.41209411621091</v>
      </c>
      <c r="AG2601" s="18">
        <v>136.7791442871094</v>
      </c>
      <c r="AH2601" s="18">
        <v>133.3177795410156</v>
      </c>
      <c r="AI2601" s="18">
        <v>129.203857421875</v>
      </c>
      <c r="AJ2601" s="18">
        <v>99.28997802734375</v>
      </c>
      <c r="AK2601" s="18">
        <v>107.45611572265631</v>
      </c>
      <c r="AL2601" s="18">
        <v>125.8849411010742</v>
      </c>
      <c r="AM2601" s="18">
        <v>159.0267333984375</v>
      </c>
      <c r="AN2601" s="18">
        <v>181.54023742675781</v>
      </c>
      <c r="AO2601" s="18">
        <v>70.594459533691406</v>
      </c>
    </row>
    <row r="2602" spans="1:41" x14ac:dyDescent="0.3">
      <c r="A2602" s="4" t="s">
        <v>5869</v>
      </c>
      <c r="B2602" s="8" t="s">
        <v>13121</v>
      </c>
      <c r="C2602" s="87" t="s">
        <v>5535</v>
      </c>
      <c r="D2602" s="87" t="s">
        <v>4836</v>
      </c>
      <c r="E2602" s="87" t="s">
        <v>5862</v>
      </c>
      <c r="F2602" s="110">
        <v>2.319713629930336</v>
      </c>
      <c r="G2602" s="18">
        <v>13.96324104200915</v>
      </c>
      <c r="H2602" s="18">
        <v>20.999040925666741</v>
      </c>
      <c r="I2602" s="18">
        <v>56.541222102245619</v>
      </c>
      <c r="J2602" s="18">
        <v>100.77162933349609</v>
      </c>
      <c r="K2602" s="18">
        <v>98.19525146484375</v>
      </c>
      <c r="L2602" s="18">
        <v>130.0139465332031</v>
      </c>
      <c r="M2602" s="18">
        <v>105.1321716308594</v>
      </c>
      <c r="N2602" s="18">
        <v>101.6700134277344</v>
      </c>
      <c r="O2602" s="18">
        <v>91.117935180664063</v>
      </c>
      <c r="P2602" s="18">
        <v>93.503730773925781</v>
      </c>
      <c r="Q2602" s="18">
        <v>96.252273559570313</v>
      </c>
      <c r="R2602" s="18">
        <v>84.682998657226563</v>
      </c>
      <c r="S2602" s="18">
        <v>97.9400634765625</v>
      </c>
      <c r="T2602" s="18">
        <v>111.9769821166992</v>
      </c>
      <c r="U2602" s="18">
        <v>162.62324523925781</v>
      </c>
      <c r="V2602" s="18">
        <v>125.3558044433594</v>
      </c>
      <c r="W2602" s="18">
        <v>86.552833557128906</v>
      </c>
      <c r="X2602" s="103">
        <v>1.9701770333465201</v>
      </c>
      <c r="Y2602" s="18">
        <v>8.5081716725871281</v>
      </c>
      <c r="Z2602" s="18">
        <v>47.170421465587687</v>
      </c>
      <c r="AA2602" s="18">
        <v>121.5227500013641</v>
      </c>
      <c r="AB2602" s="18">
        <v>98.377876281738281</v>
      </c>
      <c r="AC2602" s="18">
        <v>90.870399475097656</v>
      </c>
      <c r="AD2602" s="18">
        <v>106.4840393066406</v>
      </c>
      <c r="AE2602" s="18">
        <v>119.33238220214839</v>
      </c>
      <c r="AF2602" s="18">
        <v>108.26824951171881</v>
      </c>
      <c r="AG2602" s="18">
        <v>111.2650833129883</v>
      </c>
      <c r="AH2602" s="18">
        <v>116.3079376220703</v>
      </c>
      <c r="AI2602" s="18">
        <v>98.187828063964844</v>
      </c>
      <c r="AJ2602" s="18">
        <v>72.51416015625</v>
      </c>
      <c r="AK2602" s="18">
        <v>103.5156784057617</v>
      </c>
      <c r="AL2602" s="18">
        <v>107.4668655395508</v>
      </c>
      <c r="AM2602" s="18">
        <v>132.24102783203131</v>
      </c>
      <c r="AN2602" s="18">
        <v>146.1785583496094</v>
      </c>
      <c r="AO2602" s="18">
        <v>80.562973022460938</v>
      </c>
    </row>
    <row r="2603" spans="1:41" x14ac:dyDescent="0.3">
      <c r="A2603" s="4" t="s">
        <v>6022</v>
      </c>
      <c r="B2603" s="8" t="s">
        <v>9465</v>
      </c>
      <c r="C2603" s="87" t="s">
        <v>5535</v>
      </c>
      <c r="D2603" s="87" t="s">
        <v>4836</v>
      </c>
      <c r="E2603" s="87" t="s">
        <v>5994</v>
      </c>
      <c r="F2603" s="110">
        <v>3.0287857670774989</v>
      </c>
      <c r="G2603" s="18">
        <v>18.231416664814699</v>
      </c>
      <c r="H2603" s="18">
        <v>27.417865488787669</v>
      </c>
      <c r="I2603" s="18">
        <v>73.824305960383626</v>
      </c>
      <c r="J2603" s="18">
        <v>131.57472229003909</v>
      </c>
      <c r="K2603" s="18">
        <v>141.72300720214841</v>
      </c>
      <c r="L2603" s="18">
        <v>139.27201843261719</v>
      </c>
      <c r="M2603" s="18">
        <v>135.0469970703125</v>
      </c>
      <c r="N2603" s="18">
        <v>131.56694030761719</v>
      </c>
      <c r="O2603" s="18">
        <v>136.89277648925781</v>
      </c>
      <c r="P2603" s="18">
        <v>146.1236877441406</v>
      </c>
      <c r="Q2603" s="18">
        <v>130.61163330078131</v>
      </c>
      <c r="R2603" s="18">
        <v>97.44598388671875</v>
      </c>
      <c r="S2603" s="18">
        <v>104.4146041870117</v>
      </c>
      <c r="T2603" s="18">
        <v>142.91435241699219</v>
      </c>
      <c r="U2603" s="18">
        <v>200.7127380371094</v>
      </c>
      <c r="V2603" s="18">
        <v>193.13014221191409</v>
      </c>
      <c r="W2603" s="18">
        <v>90.430435180664063</v>
      </c>
      <c r="X2603" s="103">
        <v>3.0062260214906011</v>
      </c>
      <c r="Y2603" s="18">
        <v>12.98232932600733</v>
      </c>
      <c r="Z2603" s="18">
        <v>71.975739263217534</v>
      </c>
      <c r="AA2603" s="18">
        <v>185.42742457852191</v>
      </c>
      <c r="AB2603" s="18">
        <v>150.1114501953125</v>
      </c>
      <c r="AC2603" s="18">
        <v>147.74005126953131</v>
      </c>
      <c r="AD2603" s="18">
        <v>139.025390625</v>
      </c>
      <c r="AE2603" s="18">
        <v>137.67791748046881</v>
      </c>
      <c r="AF2603" s="18">
        <v>135.0628662109375</v>
      </c>
      <c r="AG2603" s="18">
        <v>151.2759094238281</v>
      </c>
      <c r="AH2603" s="18">
        <v>137.60791015625</v>
      </c>
      <c r="AI2603" s="18">
        <v>117.2919006347656</v>
      </c>
      <c r="AJ2603" s="18">
        <v>120.2815399169922</v>
      </c>
      <c r="AK2603" s="18">
        <v>103.0627365112305</v>
      </c>
      <c r="AL2603" s="18">
        <v>139.4004821777344</v>
      </c>
      <c r="AM2603" s="18">
        <v>216.94779968261719</v>
      </c>
      <c r="AN2603" s="18">
        <v>194.40728759765631</v>
      </c>
      <c r="AO2603" s="18">
        <v>89.490737915039063</v>
      </c>
    </row>
    <row r="2604" spans="1:41" x14ac:dyDescent="0.3">
      <c r="A2604" s="4" t="s">
        <v>5879</v>
      </c>
      <c r="B2604" s="8" t="s">
        <v>9466</v>
      </c>
      <c r="C2604" s="87" t="s">
        <v>5535</v>
      </c>
      <c r="D2604" s="87" t="s">
        <v>4836</v>
      </c>
      <c r="E2604" s="87" t="s">
        <v>5862</v>
      </c>
      <c r="F2604" s="110">
        <v>2.7959669962282789</v>
      </c>
      <c r="G2604" s="18">
        <v>16.829991689538939</v>
      </c>
      <c r="H2604" s="18">
        <v>25.310290297502949</v>
      </c>
      <c r="I2604" s="18">
        <v>68.149528840350541</v>
      </c>
      <c r="J2604" s="18">
        <v>121.4607467651367</v>
      </c>
      <c r="K2604" s="18">
        <v>126.5885314941406</v>
      </c>
      <c r="L2604" s="18">
        <v>125.9455108642578</v>
      </c>
      <c r="M2604" s="18">
        <v>122.74073791503911</v>
      </c>
      <c r="N2604" s="18">
        <v>116.2636032104492</v>
      </c>
      <c r="O2604" s="18">
        <v>110.535774230957</v>
      </c>
      <c r="P2604" s="18">
        <v>90.947502136230469</v>
      </c>
      <c r="Q2604" s="18">
        <v>95.942207336425781</v>
      </c>
      <c r="R2604" s="18">
        <v>104.29649353027339</v>
      </c>
      <c r="S2604" s="18">
        <v>99.290267944335938</v>
      </c>
      <c r="T2604" s="18">
        <v>104.5079040527344</v>
      </c>
      <c r="U2604" s="18">
        <v>124.9424591064453</v>
      </c>
      <c r="V2604" s="18">
        <v>158.62599182128909</v>
      </c>
      <c r="W2604" s="18">
        <v>106.79551696777339</v>
      </c>
      <c r="X2604" s="103">
        <v>1.959448810577316</v>
      </c>
      <c r="Y2604" s="18">
        <v>8.4618420486410528</v>
      </c>
      <c r="Z2604" s="18">
        <v>46.913563944139263</v>
      </c>
      <c r="AA2604" s="18">
        <v>120.86102107473749</v>
      </c>
      <c r="AB2604" s="18">
        <v>97.842178344726563</v>
      </c>
      <c r="AC2604" s="18">
        <v>105.6617431640625</v>
      </c>
      <c r="AD2604" s="18">
        <v>117.6294021606445</v>
      </c>
      <c r="AE2604" s="18">
        <v>113.9897766113281</v>
      </c>
      <c r="AF2604" s="18">
        <v>134.4900817871094</v>
      </c>
      <c r="AG2604" s="18">
        <v>121.29201507568359</v>
      </c>
      <c r="AH2604" s="18">
        <v>115.1691589355469</v>
      </c>
      <c r="AI2604" s="18">
        <v>100.90557861328131</v>
      </c>
      <c r="AJ2604" s="18">
        <v>94.493003845214844</v>
      </c>
      <c r="AK2604" s="18">
        <v>98.319755554199219</v>
      </c>
      <c r="AL2604" s="18">
        <v>130.22259521484381</v>
      </c>
      <c r="AM2604" s="18">
        <v>148.21415710449219</v>
      </c>
      <c r="AN2604" s="18">
        <v>142.1252136230469</v>
      </c>
      <c r="AO2604" s="18">
        <v>98.633071899414063</v>
      </c>
    </row>
    <row r="2605" spans="1:41" x14ac:dyDescent="0.3">
      <c r="A2605" s="4" t="s">
        <v>5993</v>
      </c>
      <c r="B2605" s="8" t="s">
        <v>9467</v>
      </c>
      <c r="C2605" s="87" t="s">
        <v>5535</v>
      </c>
      <c r="D2605" s="87" t="s">
        <v>4836</v>
      </c>
      <c r="E2605" s="87" t="s">
        <v>5994</v>
      </c>
      <c r="F2605" s="110">
        <v>2.779217119652023</v>
      </c>
      <c r="G2605" s="18">
        <v>16.72916779427856</v>
      </c>
      <c r="H2605" s="18">
        <v>25.15866324354835</v>
      </c>
      <c r="I2605" s="18">
        <v>67.74126357887009</v>
      </c>
      <c r="J2605" s="18">
        <v>120.7331085205078</v>
      </c>
      <c r="K2605" s="18">
        <v>115.23537445068359</v>
      </c>
      <c r="L2605" s="18">
        <v>121.74916076660161</v>
      </c>
      <c r="M2605" s="18">
        <v>129.06996154785159</v>
      </c>
      <c r="N2605" s="18">
        <v>136.31700134277341</v>
      </c>
      <c r="O2605" s="18">
        <v>116.1555099487305</v>
      </c>
      <c r="P2605" s="18">
        <v>132.96177673339841</v>
      </c>
      <c r="Q2605" s="18">
        <v>112.3169021606445</v>
      </c>
      <c r="R2605" s="18">
        <v>95.730369567871094</v>
      </c>
      <c r="S2605" s="18">
        <v>81.292709350585938</v>
      </c>
      <c r="T2605" s="18">
        <v>88.480964660644531</v>
      </c>
      <c r="U2605" s="18">
        <v>151.180419921875</v>
      </c>
      <c r="V2605" s="18">
        <v>207.72723388671881</v>
      </c>
      <c r="W2605" s="18">
        <v>109.387825012207</v>
      </c>
      <c r="X2605" s="103">
        <v>2.1681891771553352</v>
      </c>
      <c r="Y2605" s="18">
        <v>9.3632833119309087</v>
      </c>
      <c r="Z2605" s="18">
        <v>51.911272729547967</v>
      </c>
      <c r="AA2605" s="18">
        <v>133.7363632158272</v>
      </c>
      <c r="AB2605" s="18">
        <v>108.26531982421881</v>
      </c>
      <c r="AC2605" s="18">
        <v>112.4861679077148</v>
      </c>
      <c r="AD2605" s="18">
        <v>109.58656311035161</v>
      </c>
      <c r="AE2605" s="18">
        <v>122.0095748901367</v>
      </c>
      <c r="AF2605" s="18">
        <v>145.94044494628909</v>
      </c>
      <c r="AG2605" s="18">
        <v>147.15953063964841</v>
      </c>
      <c r="AH2605" s="18">
        <v>150.41741943359381</v>
      </c>
      <c r="AI2605" s="18">
        <v>113.22853851318359</v>
      </c>
      <c r="AJ2605" s="18">
        <v>102.3054504394531</v>
      </c>
      <c r="AK2605" s="18">
        <v>83.652015686035156</v>
      </c>
      <c r="AL2605" s="18">
        <v>116.08425140380859</v>
      </c>
      <c r="AM2605" s="18">
        <v>158.48194885253909</v>
      </c>
      <c r="AN2605" s="18">
        <v>159.2793273925781</v>
      </c>
      <c r="AO2605" s="18">
        <v>76.777923583984375</v>
      </c>
    </row>
    <row r="2606" spans="1:41" x14ac:dyDescent="0.3">
      <c r="A2606" s="4" t="s">
        <v>6025</v>
      </c>
      <c r="B2606" s="8" t="s">
        <v>9468</v>
      </c>
      <c r="C2606" s="87" t="s">
        <v>5535</v>
      </c>
      <c r="D2606" s="87" t="s">
        <v>4836</v>
      </c>
      <c r="E2606" s="87" t="s">
        <v>5994</v>
      </c>
      <c r="F2606" s="110">
        <v>2.2105896057198491</v>
      </c>
      <c r="G2606" s="18">
        <v>13.30638192204492</v>
      </c>
      <c r="H2606" s="18">
        <v>20.011203538843141</v>
      </c>
      <c r="I2606" s="18">
        <v>53.881408576141837</v>
      </c>
      <c r="J2606" s="18">
        <v>96.0311279296875</v>
      </c>
      <c r="K2606" s="18">
        <v>98.31256103515625</v>
      </c>
      <c r="L2606" s="18">
        <v>97.703834533691406</v>
      </c>
      <c r="M2606" s="18">
        <v>86.710784912109375</v>
      </c>
      <c r="N2606" s="18">
        <v>87.941886901855469</v>
      </c>
      <c r="O2606" s="18">
        <v>85.891510009765625</v>
      </c>
      <c r="P2606" s="18">
        <v>92.368896484375</v>
      </c>
      <c r="Q2606" s="18">
        <v>63.330997467041023</v>
      </c>
      <c r="R2606" s="18">
        <v>62.912399291992188</v>
      </c>
      <c r="S2606" s="18">
        <v>66.430442810058594</v>
      </c>
      <c r="T2606" s="18">
        <v>115.9070739746094</v>
      </c>
      <c r="U2606" s="18">
        <v>99.143119812011719</v>
      </c>
      <c r="V2606" s="18">
        <v>149.81919860839841</v>
      </c>
      <c r="W2606" s="18">
        <v>61.788673400878913</v>
      </c>
      <c r="X2606" s="103">
        <v>1.7237298247469479</v>
      </c>
      <c r="Y2606" s="18">
        <v>7.4438941363530278</v>
      </c>
      <c r="Z2606" s="18">
        <v>41.269926991284912</v>
      </c>
      <c r="AA2606" s="18">
        <v>106.3216071536532</v>
      </c>
      <c r="AB2606" s="18">
        <v>86.0718994140625</v>
      </c>
      <c r="AC2606" s="18">
        <v>79.274566650390625</v>
      </c>
      <c r="AD2606" s="18">
        <v>88.757255554199219</v>
      </c>
      <c r="AE2606" s="18">
        <v>91.164299011230469</v>
      </c>
      <c r="AF2606" s="18">
        <v>88.803047180175781</v>
      </c>
      <c r="AG2606" s="18">
        <v>89.954429626464844</v>
      </c>
      <c r="AH2606" s="18">
        <v>87.479354858398438</v>
      </c>
      <c r="AI2606" s="18">
        <v>87.170806884765625</v>
      </c>
      <c r="AJ2606" s="18">
        <v>64.333480834960938</v>
      </c>
      <c r="AK2606" s="18">
        <v>68.349327087402344</v>
      </c>
      <c r="AL2606" s="18">
        <v>94.165245056152344</v>
      </c>
      <c r="AM2606" s="18">
        <v>124.10642242431641</v>
      </c>
      <c r="AN2606" s="18">
        <v>200.49763488769531</v>
      </c>
      <c r="AO2606" s="18">
        <v>90.956443786621094</v>
      </c>
    </row>
    <row r="2607" spans="1:41" x14ac:dyDescent="0.3">
      <c r="A2607" s="4" t="s">
        <v>6017</v>
      </c>
      <c r="B2607" s="8" t="s">
        <v>9469</v>
      </c>
      <c r="C2607" s="87" t="s">
        <v>5535</v>
      </c>
      <c r="D2607" s="87" t="s">
        <v>4836</v>
      </c>
      <c r="E2607" s="87" t="s">
        <v>5994</v>
      </c>
      <c r="F2607" s="110">
        <v>1.518913820521187</v>
      </c>
      <c r="G2607" s="18">
        <v>9.1429215763211662</v>
      </c>
      <c r="H2607" s="18">
        <v>13.749858201524249</v>
      </c>
      <c r="I2607" s="18">
        <v>37.022347315706376</v>
      </c>
      <c r="J2607" s="18">
        <v>65.983757019042969</v>
      </c>
      <c r="K2607" s="18">
        <v>73.933700561523438</v>
      </c>
      <c r="L2607" s="18">
        <v>70.859153747558594</v>
      </c>
      <c r="M2607" s="18">
        <v>68.1142578125</v>
      </c>
      <c r="N2607" s="18">
        <v>62.512302398681641</v>
      </c>
      <c r="O2607" s="18">
        <v>40.941551208496087</v>
      </c>
      <c r="P2607" s="18">
        <v>36.825782775878913</v>
      </c>
      <c r="Q2607" s="18">
        <v>29.386140823364261</v>
      </c>
      <c r="R2607" s="18">
        <v>33.517253875732422</v>
      </c>
      <c r="S2607" s="18">
        <v>47.600013732910163</v>
      </c>
      <c r="T2607" s="18">
        <v>49.072532653808587</v>
      </c>
      <c r="U2607" s="18">
        <v>76.846527099609375</v>
      </c>
      <c r="V2607" s="18">
        <v>111.44435119628911</v>
      </c>
      <c r="W2607" s="18">
        <v>71.653778076171875</v>
      </c>
      <c r="X2607" s="103">
        <v>1.120696216622135</v>
      </c>
      <c r="Y2607" s="18">
        <v>4.8397050835801547</v>
      </c>
      <c r="Z2607" s="18">
        <v>26.83196077215559</v>
      </c>
      <c r="AA2607" s="18">
        <v>69.125811465132884</v>
      </c>
      <c r="AB2607" s="18">
        <v>55.960308074951172</v>
      </c>
      <c r="AC2607" s="18">
        <v>68.68145751953125</v>
      </c>
      <c r="AD2607" s="18">
        <v>80.82806396484375</v>
      </c>
      <c r="AE2607" s="18">
        <v>71.487701416015625</v>
      </c>
      <c r="AF2607" s="18">
        <v>67.303924560546875</v>
      </c>
      <c r="AG2607" s="18">
        <v>59.4228515625</v>
      </c>
      <c r="AH2607" s="18">
        <v>60.506763458251953</v>
      </c>
      <c r="AI2607" s="18">
        <v>51.073234558105469</v>
      </c>
      <c r="AJ2607" s="18">
        <v>46.066246032714837</v>
      </c>
      <c r="AK2607" s="18">
        <v>49.503059387207031</v>
      </c>
      <c r="AL2607" s="18">
        <v>51.997531890869141</v>
      </c>
      <c r="AM2607" s="18">
        <v>83.906158447265625</v>
      </c>
      <c r="AN2607" s="18">
        <v>130.53662109375</v>
      </c>
      <c r="AO2607" s="18">
        <v>110.05552673339839</v>
      </c>
    </row>
    <row r="2608" spans="1:41" x14ac:dyDescent="0.3">
      <c r="A2608" s="4" t="s">
        <v>6019</v>
      </c>
      <c r="B2608" s="8" t="s">
        <v>9470</v>
      </c>
      <c r="C2608" s="87" t="s">
        <v>5535</v>
      </c>
      <c r="D2608" s="87" t="s">
        <v>4836</v>
      </c>
      <c r="E2608" s="87" t="s">
        <v>5994</v>
      </c>
      <c r="F2608" s="110">
        <v>2.4901395364234622</v>
      </c>
      <c r="G2608" s="18">
        <v>14.98909957103711</v>
      </c>
      <c r="H2608" s="18">
        <v>22.541809196313348</v>
      </c>
      <c r="I2608" s="18">
        <v>60.695221504013922</v>
      </c>
      <c r="J2608" s="18">
        <v>108.1751708984375</v>
      </c>
      <c r="K2608" s="18">
        <v>114.8341598510742</v>
      </c>
      <c r="L2608" s="18">
        <v>113.5630187988281</v>
      </c>
      <c r="M2608" s="18">
        <v>109.17380523681641</v>
      </c>
      <c r="N2608" s="18">
        <v>116.7533645629883</v>
      </c>
      <c r="O2608" s="18">
        <v>105.17041015625</v>
      </c>
      <c r="P2608" s="18">
        <v>103.0099334716797</v>
      </c>
      <c r="Q2608" s="18">
        <v>97.128776550292969</v>
      </c>
      <c r="R2608" s="18">
        <v>89.468177795410156</v>
      </c>
      <c r="S2608" s="18">
        <v>103.6678771972656</v>
      </c>
      <c r="T2608" s="18">
        <v>156.76158142089841</v>
      </c>
      <c r="U2608" s="18">
        <v>118.8880996704102</v>
      </c>
      <c r="V2608" s="18">
        <v>146.06451416015631</v>
      </c>
      <c r="W2608" s="18">
        <v>97.467292785644531</v>
      </c>
      <c r="X2608" s="103">
        <v>2.1800592073553471</v>
      </c>
      <c r="Y2608" s="18">
        <v>9.4145438093334963</v>
      </c>
      <c r="Z2608" s="18">
        <v>52.195467661204837</v>
      </c>
      <c r="AA2608" s="18">
        <v>134.46852011751159</v>
      </c>
      <c r="AB2608" s="18">
        <v>108.8580322265625</v>
      </c>
      <c r="AC2608" s="18">
        <v>114.6042861938477</v>
      </c>
      <c r="AD2608" s="18">
        <v>113.279411315918</v>
      </c>
      <c r="AE2608" s="18">
        <v>113.014892578125</v>
      </c>
      <c r="AF2608" s="18">
        <v>109.92076110839839</v>
      </c>
      <c r="AG2608" s="18">
        <v>131.6632995605469</v>
      </c>
      <c r="AH2608" s="18">
        <v>116.32985687255859</v>
      </c>
      <c r="AI2608" s="18">
        <v>94.910888671875</v>
      </c>
      <c r="AJ2608" s="18">
        <v>102.68251037597661</v>
      </c>
      <c r="AK2608" s="18">
        <v>72.825729370117188</v>
      </c>
      <c r="AL2608" s="18">
        <v>144.83013916015631</v>
      </c>
      <c r="AM2608" s="18">
        <v>205.1984558105469</v>
      </c>
      <c r="AN2608" s="18">
        <v>118.6141891479492</v>
      </c>
      <c r="AO2608" s="18">
        <v>81.473747253417969</v>
      </c>
    </row>
    <row r="2609" spans="1:41" x14ac:dyDescent="0.3">
      <c r="A2609" s="4" t="s">
        <v>6016</v>
      </c>
      <c r="B2609" s="8" t="s">
        <v>9471</v>
      </c>
      <c r="C2609" s="87" t="s">
        <v>5535</v>
      </c>
      <c r="D2609" s="87" t="s">
        <v>4836</v>
      </c>
      <c r="E2609" s="87" t="s">
        <v>5994</v>
      </c>
      <c r="F2609" s="110">
        <v>1.969754610504753</v>
      </c>
      <c r="G2609" s="18">
        <v>11.85670423504504</v>
      </c>
      <c r="H2609" s="18">
        <v>17.831062052582858</v>
      </c>
      <c r="I2609" s="18">
        <v>48.011242199243448</v>
      </c>
      <c r="J2609" s="18">
        <v>85.568916320800781</v>
      </c>
      <c r="K2609" s="18">
        <v>125.94106292724609</v>
      </c>
      <c r="L2609" s="18">
        <v>102.5144348144531</v>
      </c>
      <c r="M2609" s="18">
        <v>104.8279113769531</v>
      </c>
      <c r="N2609" s="18">
        <v>115.49440002441411</v>
      </c>
      <c r="O2609" s="18">
        <v>96.804367065429688</v>
      </c>
      <c r="P2609" s="18">
        <v>98.827919006347656</v>
      </c>
      <c r="Q2609" s="18">
        <v>75.036323547363281</v>
      </c>
      <c r="R2609" s="18">
        <v>74.433639526367188</v>
      </c>
      <c r="S2609" s="18">
        <v>75.516357421875</v>
      </c>
      <c r="T2609" s="18">
        <v>77.997932434082031</v>
      </c>
      <c r="U2609" s="18">
        <v>117.8950271606445</v>
      </c>
      <c r="V2609" s="18">
        <v>141.2608947753906</v>
      </c>
      <c r="W2609" s="18">
        <v>122.0733337402344</v>
      </c>
      <c r="X2609" s="103">
        <v>1.751800441551552</v>
      </c>
      <c r="Y2609" s="18">
        <v>7.5651165558039866</v>
      </c>
      <c r="Z2609" s="18">
        <v>41.942000009628373</v>
      </c>
      <c r="AA2609" s="18">
        <v>108.0530345790027</v>
      </c>
      <c r="AB2609" s="18">
        <v>87.473564147949219</v>
      </c>
      <c r="AC2609" s="18">
        <v>100.7635879516602</v>
      </c>
      <c r="AD2609" s="18">
        <v>102.18092346191411</v>
      </c>
      <c r="AE2609" s="18">
        <v>100.27333068847661</v>
      </c>
      <c r="AF2609" s="18">
        <v>112.23838806152339</v>
      </c>
      <c r="AG2609" s="18">
        <v>116.4980010986328</v>
      </c>
      <c r="AH2609" s="18">
        <v>129.3829345703125</v>
      </c>
      <c r="AI2609" s="18">
        <v>98.37353515625</v>
      </c>
      <c r="AJ2609" s="18">
        <v>71.16961669921875</v>
      </c>
      <c r="AK2609" s="18">
        <v>87.886077880859375</v>
      </c>
      <c r="AL2609" s="18">
        <v>107.27573394775391</v>
      </c>
      <c r="AM2609" s="18">
        <v>129.13337707519531</v>
      </c>
      <c r="AN2609" s="18">
        <v>106.1524658203125</v>
      </c>
      <c r="AO2609" s="18">
        <v>116.61572265625</v>
      </c>
    </row>
    <row r="2610" spans="1:41" x14ac:dyDescent="0.3">
      <c r="A2610" s="4" t="s">
        <v>6008</v>
      </c>
      <c r="B2610" s="8" t="s">
        <v>9472</v>
      </c>
      <c r="C2610" s="87" t="s">
        <v>5535</v>
      </c>
      <c r="D2610" s="87" t="s">
        <v>4836</v>
      </c>
      <c r="E2610" s="87" t="s">
        <v>5994</v>
      </c>
      <c r="F2610" s="110">
        <v>1.812878343089088</v>
      </c>
      <c r="G2610" s="18">
        <v>10.912406151250369</v>
      </c>
      <c r="H2610" s="18">
        <v>16.410950915922289</v>
      </c>
      <c r="I2610" s="18">
        <v>44.187504749898572</v>
      </c>
      <c r="J2610" s="18">
        <v>78.753990173339844</v>
      </c>
      <c r="K2610" s="18">
        <v>95.421188354492188</v>
      </c>
      <c r="L2610" s="18">
        <v>83.230964660644531</v>
      </c>
      <c r="M2610" s="18">
        <v>75.050308227539063</v>
      </c>
      <c r="N2610" s="18">
        <v>76.309623718261719</v>
      </c>
      <c r="O2610" s="18">
        <v>66.161338806152344</v>
      </c>
      <c r="P2610" s="18">
        <v>55.976783752441413</v>
      </c>
      <c r="Q2610" s="18">
        <v>58.893238067626953</v>
      </c>
      <c r="R2610" s="18">
        <v>56.377300262451172</v>
      </c>
      <c r="S2610" s="18">
        <v>67.620323181152344</v>
      </c>
      <c r="T2610" s="18">
        <v>92.129043579101563</v>
      </c>
      <c r="U2610" s="18">
        <v>105.580207824707</v>
      </c>
      <c r="V2610" s="18">
        <v>120.9374237060547</v>
      </c>
      <c r="W2610" s="18">
        <v>107.65228271484381</v>
      </c>
      <c r="X2610" s="103">
        <v>1.392621712871376</v>
      </c>
      <c r="Y2610" s="18">
        <v>6.0140101156067196</v>
      </c>
      <c r="Z2610" s="18">
        <v>33.342462137369587</v>
      </c>
      <c r="AA2610" s="18">
        <v>85.898483940947557</v>
      </c>
      <c r="AB2610" s="18">
        <v>69.538505554199219</v>
      </c>
      <c r="AC2610" s="18">
        <v>71.595390319824219</v>
      </c>
      <c r="AD2610" s="18">
        <v>75.280364990234375</v>
      </c>
      <c r="AE2610" s="18">
        <v>83.325042724609375</v>
      </c>
      <c r="AF2610" s="18">
        <v>80.872421264648438</v>
      </c>
      <c r="AG2610" s="18">
        <v>71.299385070800781</v>
      </c>
      <c r="AH2610" s="18">
        <v>80.333526611328125</v>
      </c>
      <c r="AI2610" s="18">
        <v>63.631175994873047</v>
      </c>
      <c r="AJ2610" s="18">
        <v>58.843669891357422</v>
      </c>
      <c r="AK2610" s="18">
        <v>65.001869201660156</v>
      </c>
      <c r="AL2610" s="18">
        <v>98.619056701660156</v>
      </c>
      <c r="AM2610" s="18">
        <v>101.5128479003906</v>
      </c>
      <c r="AN2610" s="18">
        <v>123.47621154785161</v>
      </c>
      <c r="AO2610" s="18">
        <v>85.706764221191406</v>
      </c>
    </row>
    <row r="2611" spans="1:41" x14ac:dyDescent="0.3">
      <c r="A2611" s="4" t="s">
        <v>6201</v>
      </c>
      <c r="B2611" s="8" t="s">
        <v>9473</v>
      </c>
      <c r="C2611" s="87" t="s">
        <v>5535</v>
      </c>
      <c r="D2611" s="87" t="s">
        <v>4836</v>
      </c>
      <c r="E2611" s="87" t="s">
        <v>6186</v>
      </c>
      <c r="F2611" s="110">
        <v>2.7904226927709499</v>
      </c>
      <c r="G2611" s="18">
        <v>16.796618412516359</v>
      </c>
      <c r="H2611" s="18">
        <v>25.260100888904159</v>
      </c>
      <c r="I2611" s="18">
        <v>68.014390740053003</v>
      </c>
      <c r="J2611" s="18">
        <v>121.2198944091797</v>
      </c>
      <c r="K2611" s="18">
        <v>138.34149169921881</v>
      </c>
      <c r="L2611" s="18">
        <v>134.9483642578125</v>
      </c>
      <c r="M2611" s="18">
        <v>151.799560546875</v>
      </c>
      <c r="N2611" s="18">
        <v>141.68208312988281</v>
      </c>
      <c r="O2611" s="18">
        <v>138.15077209472659</v>
      </c>
      <c r="P2611" s="18">
        <v>136.42047119140631</v>
      </c>
      <c r="Q2611" s="18">
        <v>129.61592102050781</v>
      </c>
      <c r="R2611" s="18">
        <v>123.060905456543</v>
      </c>
      <c r="S2611" s="18">
        <v>167.4939880371094</v>
      </c>
      <c r="T2611" s="18">
        <v>161.3530578613281</v>
      </c>
      <c r="U2611" s="18">
        <v>191.0901184082031</v>
      </c>
      <c r="V2611" s="18">
        <v>253.19158935546881</v>
      </c>
      <c r="W2611" s="18">
        <v>147.16783142089841</v>
      </c>
      <c r="X2611" s="103">
        <v>2.8250855225275271</v>
      </c>
      <c r="Y2611" s="18">
        <v>12.200077560835689</v>
      </c>
      <c r="Z2611" s="18">
        <v>67.638832713220097</v>
      </c>
      <c r="AA2611" s="18">
        <v>174.25447351979321</v>
      </c>
      <c r="AB2611" s="18">
        <v>141.06646728515631</v>
      </c>
      <c r="AC2611" s="18">
        <v>134.48573303222659</v>
      </c>
      <c r="AD2611" s="18">
        <v>154.43553161621091</v>
      </c>
      <c r="AE2611" s="18">
        <v>157.41822814941409</v>
      </c>
      <c r="AF2611" s="18">
        <v>136.62384033203131</v>
      </c>
      <c r="AG2611" s="18">
        <v>173.71501159667969</v>
      </c>
      <c r="AH2611" s="18">
        <v>143.91218566894531</v>
      </c>
      <c r="AI2611" s="18">
        <v>143.76837158203131</v>
      </c>
      <c r="AJ2611" s="18">
        <v>147.93107604980469</v>
      </c>
      <c r="AK2611" s="18">
        <v>138.31591796875</v>
      </c>
      <c r="AL2611" s="18">
        <v>159.69415283203131</v>
      </c>
      <c r="AM2611" s="18">
        <v>181.58189392089841</v>
      </c>
      <c r="AN2611" s="18">
        <v>209.72613525390631</v>
      </c>
      <c r="AO2611" s="18">
        <v>116.92091369628911</v>
      </c>
    </row>
    <row r="2612" spans="1:41" x14ac:dyDescent="0.3">
      <c r="A2612" s="4" t="s">
        <v>6007</v>
      </c>
      <c r="B2612" s="8" t="s">
        <v>9474</v>
      </c>
      <c r="C2612" s="87" t="s">
        <v>5535</v>
      </c>
      <c r="D2612" s="87" t="s">
        <v>4836</v>
      </c>
      <c r="E2612" s="87" t="s">
        <v>5994</v>
      </c>
      <c r="F2612" s="110">
        <v>1.9021830937983699</v>
      </c>
      <c r="G2612" s="18">
        <v>11.4499655052417</v>
      </c>
      <c r="H2612" s="18">
        <v>17.219375753714441</v>
      </c>
      <c r="I2612" s="18">
        <v>46.364238843059383</v>
      </c>
      <c r="J2612" s="18">
        <v>82.633514404296875</v>
      </c>
      <c r="K2612" s="18">
        <v>84.56610107421875</v>
      </c>
      <c r="L2612" s="18">
        <v>84.098365783691406</v>
      </c>
      <c r="M2612" s="18">
        <v>75.34979248046875</v>
      </c>
      <c r="N2612" s="18">
        <v>80.118217468261719</v>
      </c>
      <c r="O2612" s="18">
        <v>62.439643859863281</v>
      </c>
      <c r="P2612" s="18">
        <v>63.137569427490227</v>
      </c>
      <c r="Q2612" s="18">
        <v>64.766372680664063</v>
      </c>
      <c r="R2612" s="18">
        <v>35.007591247558587</v>
      </c>
      <c r="S2612" s="18">
        <v>54.190948486328132</v>
      </c>
      <c r="T2612" s="18">
        <v>62.364532470703132</v>
      </c>
      <c r="U2612" s="18">
        <v>96.616790771484375</v>
      </c>
      <c r="V2612" s="18">
        <v>119.904052734375</v>
      </c>
      <c r="W2612" s="18">
        <v>171.63954162597659</v>
      </c>
      <c r="X2612" s="103">
        <v>1.46183590052681</v>
      </c>
      <c r="Y2612" s="18">
        <v>6.3129102554336551</v>
      </c>
      <c r="Z2612" s="18">
        <v>34.999603778879553</v>
      </c>
      <c r="AA2612" s="18">
        <v>90.167693398085405</v>
      </c>
      <c r="AB2612" s="18">
        <v>72.994613647460938</v>
      </c>
      <c r="AC2612" s="18">
        <v>75.56353759765625</v>
      </c>
      <c r="AD2612" s="18">
        <v>82.3963623046875</v>
      </c>
      <c r="AE2612" s="18">
        <v>84.21575927734375</v>
      </c>
      <c r="AF2612" s="18">
        <v>74.244171142578125</v>
      </c>
      <c r="AG2612" s="18">
        <v>69.903892517089844</v>
      </c>
      <c r="AH2612" s="18">
        <v>76.241195678710938</v>
      </c>
      <c r="AI2612" s="18">
        <v>64.147071838378906</v>
      </c>
      <c r="AJ2612" s="18">
        <v>58.558246612548828</v>
      </c>
      <c r="AK2612" s="18">
        <v>58.752105712890632</v>
      </c>
      <c r="AL2612" s="18">
        <v>74.221771240234375</v>
      </c>
      <c r="AM2612" s="18">
        <v>108.7556610107422</v>
      </c>
      <c r="AN2612" s="18">
        <v>100.37158203125</v>
      </c>
      <c r="AO2612" s="18">
        <v>164.0851135253906</v>
      </c>
    </row>
    <row r="2613" spans="1:41" x14ac:dyDescent="0.3">
      <c r="A2613" s="4" t="s">
        <v>6024</v>
      </c>
      <c r="B2613" s="8" t="s">
        <v>9475</v>
      </c>
      <c r="C2613" s="87" t="s">
        <v>5535</v>
      </c>
      <c r="D2613" s="87" t="s">
        <v>4836</v>
      </c>
      <c r="E2613" s="87" t="s">
        <v>5994</v>
      </c>
      <c r="F2613" s="110">
        <v>2.9747712656956939</v>
      </c>
      <c r="G2613" s="18">
        <v>17.90628278068921</v>
      </c>
      <c r="H2613" s="18">
        <v>26.928903096852221</v>
      </c>
      <c r="I2613" s="18">
        <v>72.507744346930323</v>
      </c>
      <c r="J2613" s="18">
        <v>129.22825622558591</v>
      </c>
      <c r="K2613" s="18">
        <v>120.4367294311523</v>
      </c>
      <c r="L2613" s="18">
        <v>117.8979873657227</v>
      </c>
      <c r="M2613" s="18">
        <v>115.5614852905273</v>
      </c>
      <c r="N2613" s="18">
        <v>125.1264114379883</v>
      </c>
      <c r="O2613" s="18">
        <v>119.79062652587891</v>
      </c>
      <c r="P2613" s="18">
        <v>105.22141265869141</v>
      </c>
      <c r="Q2613" s="18">
        <v>109.48785400390631</v>
      </c>
      <c r="R2613" s="18">
        <v>111.9174423217773</v>
      </c>
      <c r="S2613" s="18">
        <v>92.335906982421875</v>
      </c>
      <c r="T2613" s="18">
        <v>139.2739562988281</v>
      </c>
      <c r="U2613" s="18">
        <v>166.09471130371091</v>
      </c>
      <c r="V2613" s="18">
        <v>152.70855712890631</v>
      </c>
      <c r="W2613" s="18">
        <v>111.2526397705078</v>
      </c>
      <c r="X2613" s="103">
        <v>1.953868576268738</v>
      </c>
      <c r="Y2613" s="18">
        <v>8.4377439139724135</v>
      </c>
      <c r="Z2613" s="18">
        <v>46.77996071978064</v>
      </c>
      <c r="AA2613" s="18">
        <v>120.5168259047844</v>
      </c>
      <c r="AB2613" s="18">
        <v>97.56353759765625</v>
      </c>
      <c r="AC2613" s="18">
        <v>108.4848709106445</v>
      </c>
      <c r="AD2613" s="18">
        <v>107.6139450073242</v>
      </c>
      <c r="AE2613" s="18">
        <v>112.12156677246089</v>
      </c>
      <c r="AF2613" s="18">
        <v>125.4219131469727</v>
      </c>
      <c r="AG2613" s="18">
        <v>130.86268615722659</v>
      </c>
      <c r="AH2613" s="18">
        <v>126.4432754516602</v>
      </c>
      <c r="AI2613" s="18">
        <v>110.09959411621089</v>
      </c>
      <c r="AJ2613" s="18">
        <v>103.51869964599609</v>
      </c>
      <c r="AK2613" s="18">
        <v>126.0716552734375</v>
      </c>
      <c r="AL2613" s="18">
        <v>129.17872619628909</v>
      </c>
      <c r="AM2613" s="18">
        <v>150.90789794921881</v>
      </c>
      <c r="AN2613" s="18">
        <v>149.85211181640631</v>
      </c>
      <c r="AO2613" s="18">
        <v>104.448356628418</v>
      </c>
    </row>
    <row r="2614" spans="1:41" x14ac:dyDescent="0.3">
      <c r="A2614" s="4" t="s">
        <v>5876</v>
      </c>
      <c r="B2614" s="8" t="s">
        <v>9476</v>
      </c>
      <c r="C2614" s="87" t="s">
        <v>5535</v>
      </c>
      <c r="D2614" s="87" t="s">
        <v>4836</v>
      </c>
      <c r="E2614" s="87" t="s">
        <v>5862</v>
      </c>
      <c r="F2614" s="110">
        <v>1.4798260333034441</v>
      </c>
      <c r="G2614" s="18">
        <v>8.9076372775706787</v>
      </c>
      <c r="H2614" s="18">
        <v>13.39601881683098</v>
      </c>
      <c r="I2614" s="18">
        <v>36.069612792768687</v>
      </c>
      <c r="J2614" s="18">
        <v>64.285728454589844</v>
      </c>
      <c r="K2614" s="18">
        <v>81.806922912597656</v>
      </c>
      <c r="L2614" s="18">
        <v>74.262435913085938</v>
      </c>
      <c r="M2614" s="18">
        <v>73.252677917480469</v>
      </c>
      <c r="N2614" s="18">
        <v>77.137474060058594</v>
      </c>
      <c r="O2614" s="18">
        <v>71.462425231933594</v>
      </c>
      <c r="P2614" s="18">
        <v>55.784633636474609</v>
      </c>
      <c r="Q2614" s="18">
        <v>52.424648284912109</v>
      </c>
      <c r="R2614" s="18">
        <v>42.433605194091797</v>
      </c>
      <c r="S2614" s="18">
        <v>54.600620269775391</v>
      </c>
      <c r="T2614" s="18">
        <v>94.14019775390625</v>
      </c>
      <c r="U2614" s="18">
        <v>75.337730407714844</v>
      </c>
      <c r="V2614" s="18">
        <v>116.70155334472661</v>
      </c>
      <c r="W2614" s="18">
        <v>78.050880432128906</v>
      </c>
      <c r="X2614" s="103">
        <v>1.1763058138128359</v>
      </c>
      <c r="Y2614" s="18">
        <v>5.0798540608211677</v>
      </c>
      <c r="Z2614" s="18">
        <v>28.163378250188661</v>
      </c>
      <c r="AA2614" s="18">
        <v>72.555874379633153</v>
      </c>
      <c r="AB2614" s="18">
        <v>58.737091064453132</v>
      </c>
      <c r="AC2614" s="18">
        <v>71.886085510253906</v>
      </c>
      <c r="AD2614" s="18">
        <v>65.786941528320313</v>
      </c>
      <c r="AE2614" s="18">
        <v>72.608001708984375</v>
      </c>
      <c r="AF2614" s="18">
        <v>76.610504150390625</v>
      </c>
      <c r="AG2614" s="18">
        <v>73.217323303222656</v>
      </c>
      <c r="AH2614" s="18">
        <v>77.932037353515625</v>
      </c>
      <c r="AI2614" s="18">
        <v>61.564674377441413</v>
      </c>
      <c r="AJ2614" s="18">
        <v>45.047534942626953</v>
      </c>
      <c r="AK2614" s="18">
        <v>55.936977386474609</v>
      </c>
      <c r="AL2614" s="18">
        <v>63.649646759033203</v>
      </c>
      <c r="AM2614" s="18">
        <v>76.865707397460938</v>
      </c>
      <c r="AN2614" s="18">
        <v>95.611572265625</v>
      </c>
      <c r="AO2614" s="18">
        <v>64.874671936035156</v>
      </c>
    </row>
    <row r="2615" spans="1:41" x14ac:dyDescent="0.3">
      <c r="A2615" s="4" t="s">
        <v>6006</v>
      </c>
      <c r="B2615" s="8" t="s">
        <v>9477</v>
      </c>
      <c r="C2615" s="87" t="s">
        <v>5535</v>
      </c>
      <c r="D2615" s="87" t="s">
        <v>4836</v>
      </c>
      <c r="E2615" s="87" t="s">
        <v>5994</v>
      </c>
      <c r="F2615" s="110">
        <v>3.142258791462647</v>
      </c>
      <c r="G2615" s="18">
        <v>18.914454075472651</v>
      </c>
      <c r="H2615" s="18">
        <v>28.445071887145751</v>
      </c>
      <c r="I2615" s="18">
        <v>76.590122995552235</v>
      </c>
      <c r="J2615" s="18">
        <v>136.504150390625</v>
      </c>
      <c r="K2615" s="18">
        <v>118.7693252563477</v>
      </c>
      <c r="L2615" s="18">
        <v>123.7719039916992</v>
      </c>
      <c r="M2615" s="18">
        <v>131.0914001464844</v>
      </c>
      <c r="N2615" s="18">
        <v>136.0306701660156</v>
      </c>
      <c r="O2615" s="18">
        <v>127.6625671386719</v>
      </c>
      <c r="P2615" s="18">
        <v>122.1637878417969</v>
      </c>
      <c r="Q2615" s="18">
        <v>113.86578369140631</v>
      </c>
      <c r="R2615" s="18">
        <v>115.8798294067383</v>
      </c>
      <c r="S2615" s="18">
        <v>127.77915954589839</v>
      </c>
      <c r="T2615" s="18">
        <v>99.329368591308594</v>
      </c>
      <c r="U2615" s="18">
        <v>200.7958068847656</v>
      </c>
      <c r="V2615" s="18">
        <v>207.3088684082031</v>
      </c>
      <c r="W2615" s="18">
        <v>169.70097351074219</v>
      </c>
      <c r="X2615" s="103">
        <v>2.4451560901158369</v>
      </c>
      <c r="Y2615" s="18">
        <v>10.559359605182459</v>
      </c>
      <c r="Z2615" s="18">
        <v>58.542476827069201</v>
      </c>
      <c r="AA2615" s="18">
        <v>150.81999598215691</v>
      </c>
      <c r="AB2615" s="18">
        <v>122.0952529907227</v>
      </c>
      <c r="AC2615" s="18">
        <v>104.6143417358398</v>
      </c>
      <c r="AD2615" s="18">
        <v>128.11639404296881</v>
      </c>
      <c r="AE2615" s="18">
        <v>122.9331512451172</v>
      </c>
      <c r="AF2615" s="18">
        <v>141.23942565917969</v>
      </c>
      <c r="AG2615" s="18">
        <v>154.8139343261719</v>
      </c>
      <c r="AH2615" s="18">
        <v>132.27978515625</v>
      </c>
      <c r="AI2615" s="18">
        <v>132.61598205566409</v>
      </c>
      <c r="AJ2615" s="18">
        <v>113.92478179931641</v>
      </c>
      <c r="AK2615" s="18">
        <v>129.00138854980469</v>
      </c>
      <c r="AL2615" s="18">
        <v>138.9678955078125</v>
      </c>
      <c r="AM2615" s="18">
        <v>188.5948791503906</v>
      </c>
      <c r="AN2615" s="18">
        <v>170.6754455566406</v>
      </c>
      <c r="AO2615" s="18">
        <v>173.10929870605469</v>
      </c>
    </row>
    <row r="2616" spans="1:41" x14ac:dyDescent="0.3">
      <c r="A2616" s="4" t="s">
        <v>5999</v>
      </c>
      <c r="B2616" s="8" t="s">
        <v>9478</v>
      </c>
      <c r="C2616" s="87" t="s">
        <v>5535</v>
      </c>
      <c r="D2616" s="87" t="s">
        <v>4836</v>
      </c>
      <c r="E2616" s="87" t="s">
        <v>5994</v>
      </c>
      <c r="F2616" s="110">
        <v>2.8683081348198698</v>
      </c>
      <c r="G2616" s="18">
        <v>17.265440592530521</v>
      </c>
      <c r="H2616" s="18">
        <v>25.96515325571205</v>
      </c>
      <c r="I2616" s="18">
        <v>69.912788033839561</v>
      </c>
      <c r="J2616" s="18">
        <v>124.6033477783203</v>
      </c>
      <c r="K2616" s="18">
        <v>129.14741516113281</v>
      </c>
      <c r="L2616" s="18">
        <v>119.45497131347661</v>
      </c>
      <c r="M2616" s="18">
        <v>124.8732833862305</v>
      </c>
      <c r="N2616" s="18">
        <v>118.57468414306641</v>
      </c>
      <c r="O2616" s="18">
        <v>134.1634521484375</v>
      </c>
      <c r="P2616" s="18">
        <v>127.4762878417969</v>
      </c>
      <c r="Q2616" s="18">
        <v>106.4060821533203</v>
      </c>
      <c r="R2616" s="18">
        <v>87.243125915527344</v>
      </c>
      <c r="S2616" s="18">
        <v>114.7443313598633</v>
      </c>
      <c r="T2616" s="18">
        <v>112.41066741943359</v>
      </c>
      <c r="U2616" s="18">
        <v>147.07069396972659</v>
      </c>
      <c r="V2616" s="18">
        <v>157.18443298339841</v>
      </c>
      <c r="W2616" s="18">
        <v>191.895751953125</v>
      </c>
      <c r="X2616" s="103">
        <v>2.1189871013512418</v>
      </c>
      <c r="Y2616" s="18">
        <v>9.150805092713318</v>
      </c>
      <c r="Z2616" s="18">
        <v>50.733265569085539</v>
      </c>
      <c r="AA2616" s="18">
        <v>130.70152347488639</v>
      </c>
      <c r="AB2616" s="18">
        <v>105.80848693847661</v>
      </c>
      <c r="AC2616" s="18">
        <v>108.91773986816411</v>
      </c>
      <c r="AD2616" s="18">
        <v>104.2742919921875</v>
      </c>
      <c r="AE2616" s="18">
        <v>127.5091094970703</v>
      </c>
      <c r="AF2616" s="18">
        <v>124.46533203125</v>
      </c>
      <c r="AG2616" s="18">
        <v>135.87107849121091</v>
      </c>
      <c r="AH2616" s="18">
        <v>147.6681213378906</v>
      </c>
      <c r="AI2616" s="18">
        <v>112.6888885498047</v>
      </c>
      <c r="AJ2616" s="18">
        <v>132.2138671875</v>
      </c>
      <c r="AK2616" s="18">
        <v>109.1063690185547</v>
      </c>
      <c r="AL2616" s="18">
        <v>127.28501129150391</v>
      </c>
      <c r="AM2616" s="18">
        <v>164.29048156738281</v>
      </c>
      <c r="AN2616" s="18">
        <v>221.591552734375</v>
      </c>
      <c r="AO2616" s="18">
        <v>81.711555480957031</v>
      </c>
    </row>
    <row r="2617" spans="1:41" x14ac:dyDescent="0.3">
      <c r="A2617" s="4" t="s">
        <v>5874</v>
      </c>
      <c r="B2617" s="8" t="s">
        <v>9479</v>
      </c>
      <c r="C2617" s="87" t="s">
        <v>5535</v>
      </c>
      <c r="D2617" s="87" t="s">
        <v>4836</v>
      </c>
      <c r="E2617" s="87" t="s">
        <v>5862</v>
      </c>
      <c r="F2617" s="110">
        <v>1.2411212806929821</v>
      </c>
      <c r="G2617" s="18">
        <v>7.4707823332501828</v>
      </c>
      <c r="H2617" s="18">
        <v>11.23516119865646</v>
      </c>
      <c r="I2617" s="18">
        <v>30.251369428558661</v>
      </c>
      <c r="J2617" s="18">
        <v>53.916057586669922</v>
      </c>
      <c r="K2617" s="18">
        <v>63.102573394775391</v>
      </c>
      <c r="L2617" s="18">
        <v>69.284034729003906</v>
      </c>
      <c r="M2617" s="18">
        <v>58.683742523193359</v>
      </c>
      <c r="N2617" s="18">
        <v>65.353157043457031</v>
      </c>
      <c r="O2617" s="18">
        <v>45.721111297607422</v>
      </c>
      <c r="P2617" s="18">
        <v>41.538356781005859</v>
      </c>
      <c r="Q2617" s="18">
        <v>45.166267395019531</v>
      </c>
      <c r="R2617" s="18">
        <v>46.689498901367188</v>
      </c>
      <c r="S2617" s="18">
        <v>40.616943359375</v>
      </c>
      <c r="T2617" s="18">
        <v>69.83880615234375</v>
      </c>
      <c r="U2617" s="18">
        <v>66.54229736328125</v>
      </c>
      <c r="V2617" s="18">
        <v>107.45404052734381</v>
      </c>
      <c r="W2617" s="18">
        <v>59.274074554443359</v>
      </c>
      <c r="X2617" s="103">
        <v>1.0357544834173471</v>
      </c>
      <c r="Y2617" s="18">
        <v>4.4728858404150547</v>
      </c>
      <c r="Z2617" s="18">
        <v>24.79826669925211</v>
      </c>
      <c r="AA2617" s="18">
        <v>63.886509192181997</v>
      </c>
      <c r="AB2617" s="18">
        <v>51.718868255615227</v>
      </c>
      <c r="AC2617" s="18">
        <v>58.950534820556641</v>
      </c>
      <c r="AD2617" s="18">
        <v>68.234855651855469</v>
      </c>
      <c r="AE2617" s="18">
        <v>78.284965515136719</v>
      </c>
      <c r="AF2617" s="18">
        <v>65.184654235839844</v>
      </c>
      <c r="AG2617" s="18">
        <v>62.439098358154297</v>
      </c>
      <c r="AH2617" s="18">
        <v>78.124603271484375</v>
      </c>
      <c r="AI2617" s="18">
        <v>53.400981903076172</v>
      </c>
      <c r="AJ2617" s="18">
        <v>42.828987121582031</v>
      </c>
      <c r="AK2617" s="18">
        <v>56.801597595214837</v>
      </c>
      <c r="AL2617" s="18">
        <v>62.977344512939453</v>
      </c>
      <c r="AM2617" s="18">
        <v>122.7526473999023</v>
      </c>
      <c r="AN2617" s="18">
        <v>107.00258636474609</v>
      </c>
      <c r="AO2617" s="18">
        <v>126.32545471191411</v>
      </c>
    </row>
    <row r="2618" spans="1:41" x14ac:dyDescent="0.3">
      <c r="A2618" s="4" t="s">
        <v>6009</v>
      </c>
      <c r="B2618" s="8" t="s">
        <v>13122</v>
      </c>
      <c r="C2618" s="87" t="s">
        <v>5535</v>
      </c>
      <c r="D2618" s="87" t="s">
        <v>4836</v>
      </c>
      <c r="E2618" s="87" t="s">
        <v>5994</v>
      </c>
      <c r="F2618" s="110">
        <v>2.8299785204307022</v>
      </c>
      <c r="G2618" s="18">
        <v>17.03472002519079</v>
      </c>
      <c r="H2618" s="18">
        <v>25.618177176062371</v>
      </c>
      <c r="I2618" s="18">
        <v>68.978533386063731</v>
      </c>
      <c r="J2618" s="18">
        <v>122.93825531005859</v>
      </c>
      <c r="K2618" s="18">
        <v>121.434684753418</v>
      </c>
      <c r="L2618" s="18">
        <v>119.1581726074219</v>
      </c>
      <c r="M2618" s="18">
        <v>130.61091613769531</v>
      </c>
      <c r="N2618" s="18">
        <v>134.99827575683591</v>
      </c>
      <c r="O2618" s="18">
        <v>118.45619964599609</v>
      </c>
      <c r="P2618" s="18">
        <v>120.3974151611328</v>
      </c>
      <c r="Q2618" s="18">
        <v>134.9862976074219</v>
      </c>
      <c r="R2618" s="18">
        <v>107.683952331543</v>
      </c>
      <c r="S2618" s="18">
        <v>116.2080764770508</v>
      </c>
      <c r="T2618" s="18">
        <v>157.57159423828131</v>
      </c>
      <c r="U2618" s="18">
        <v>136.62446594238281</v>
      </c>
      <c r="V2618" s="18">
        <v>143.659423828125</v>
      </c>
      <c r="W2618" s="18">
        <v>108.7611541748047</v>
      </c>
      <c r="X2618" s="103">
        <v>2.290253479450401</v>
      </c>
      <c r="Y2618" s="18">
        <v>9.8904156566100774</v>
      </c>
      <c r="Z2618" s="18">
        <v>54.833763697469287</v>
      </c>
      <c r="AA2618" s="18">
        <v>141.2654275794992</v>
      </c>
      <c r="AB2618" s="18">
        <v>114.3604202270508</v>
      </c>
      <c r="AC2618" s="18">
        <v>141.00335693359381</v>
      </c>
      <c r="AD2618" s="18">
        <v>120.4712600708008</v>
      </c>
      <c r="AE2618" s="18">
        <v>144.46893310546881</v>
      </c>
      <c r="AF2618" s="18">
        <v>131.8721923828125</v>
      </c>
      <c r="AG2618" s="18">
        <v>145.4010314941406</v>
      </c>
      <c r="AH2618" s="18">
        <v>121.09765625</v>
      </c>
      <c r="AI2618" s="18">
        <v>126.3539352416992</v>
      </c>
      <c r="AJ2618" s="18">
        <v>117.67087554931641</v>
      </c>
      <c r="AK2618" s="18">
        <v>114.09141540527339</v>
      </c>
      <c r="AL2618" s="18">
        <v>132.48980712890631</v>
      </c>
      <c r="AM2618" s="18">
        <v>190.0931396484375</v>
      </c>
      <c r="AN2618" s="18">
        <v>154.1199035644531</v>
      </c>
      <c r="AO2618" s="18">
        <v>117.36021423339839</v>
      </c>
    </row>
    <row r="2619" spans="1:41" x14ac:dyDescent="0.3">
      <c r="A2619" s="4" t="s">
        <v>5873</v>
      </c>
      <c r="B2619" s="8" t="s">
        <v>13123</v>
      </c>
      <c r="C2619" s="87" t="s">
        <v>5535</v>
      </c>
      <c r="D2619" s="87" t="s">
        <v>4836</v>
      </c>
      <c r="E2619" s="87" t="s">
        <v>5862</v>
      </c>
      <c r="F2619" s="110">
        <v>2.379037448611343</v>
      </c>
      <c r="G2619" s="18">
        <v>14.320333731851321</v>
      </c>
      <c r="H2619" s="18">
        <v>21.536065530892131</v>
      </c>
      <c r="I2619" s="18">
        <v>57.987194210491118</v>
      </c>
      <c r="J2619" s="18">
        <v>103.34873962402339</v>
      </c>
      <c r="K2619" s="18">
        <v>113.024299621582</v>
      </c>
      <c r="L2619" s="18">
        <v>105.14385986328131</v>
      </c>
      <c r="M2619" s="18">
        <v>103.90736389160161</v>
      </c>
      <c r="N2619" s="18">
        <v>107.00124359130859</v>
      </c>
      <c r="O2619" s="18">
        <v>98.272506713867188</v>
      </c>
      <c r="P2619" s="18">
        <v>87.723854064941406</v>
      </c>
      <c r="Q2619" s="18">
        <v>75.701576232910156</v>
      </c>
      <c r="R2619" s="18">
        <v>80.302093505859375</v>
      </c>
      <c r="S2619" s="18">
        <v>82.711669921875</v>
      </c>
      <c r="T2619" s="18">
        <v>81.418678283691406</v>
      </c>
      <c r="U2619" s="18">
        <v>89.567115783691406</v>
      </c>
      <c r="V2619" s="18">
        <v>98.79327392578125</v>
      </c>
      <c r="W2619" s="18">
        <v>522.1358642578125</v>
      </c>
      <c r="X2619" s="103">
        <v>1.793173962915344</v>
      </c>
      <c r="Y2619" s="18">
        <v>7.7437873130529793</v>
      </c>
      <c r="Z2619" s="18">
        <v>42.932574159673457</v>
      </c>
      <c r="AA2619" s="18">
        <v>110.60500021877471</v>
      </c>
      <c r="AB2619" s="18">
        <v>89.53948974609375</v>
      </c>
      <c r="AC2619" s="18">
        <v>90.628562927246094</v>
      </c>
      <c r="AD2619" s="18">
        <v>101.37574768066411</v>
      </c>
      <c r="AE2619" s="18">
        <v>97.201126098632813</v>
      </c>
      <c r="AF2619" s="18">
        <v>98.286087036132813</v>
      </c>
      <c r="AG2619" s="18">
        <v>108.6815490722656</v>
      </c>
      <c r="AH2619" s="18">
        <v>130.4268493652344</v>
      </c>
      <c r="AI2619" s="18">
        <v>74.743927001953125</v>
      </c>
      <c r="AJ2619" s="18">
        <v>99.260955810546875</v>
      </c>
      <c r="AK2619" s="18">
        <v>75.818733215332031</v>
      </c>
      <c r="AL2619" s="18">
        <v>117.7404403686523</v>
      </c>
      <c r="AM2619" s="18">
        <v>128.5858154296875</v>
      </c>
      <c r="AN2619" s="18">
        <v>132.8939208984375</v>
      </c>
      <c r="AO2619" s="18">
        <v>11.785453796386721</v>
      </c>
    </row>
    <row r="2620" spans="1:41" x14ac:dyDescent="0.3">
      <c r="A2620" s="4" t="s">
        <v>6005</v>
      </c>
      <c r="B2620" s="8" t="s">
        <v>9480</v>
      </c>
      <c r="C2620" s="87" t="s">
        <v>5535</v>
      </c>
      <c r="D2620" s="87" t="s">
        <v>4836</v>
      </c>
      <c r="E2620" s="87" t="s">
        <v>5994</v>
      </c>
      <c r="F2620" s="110">
        <v>1.8234420070839841</v>
      </c>
      <c r="G2620" s="18">
        <v>10.975992873656249</v>
      </c>
      <c r="H2620" s="18">
        <v>16.506577725064449</v>
      </c>
      <c r="I2620" s="18">
        <v>44.444985873621093</v>
      </c>
      <c r="J2620" s="18">
        <v>79.212890625</v>
      </c>
      <c r="K2620" s="18">
        <v>81.148124694824219</v>
      </c>
      <c r="L2620" s="18">
        <v>94.779129028320313</v>
      </c>
      <c r="M2620" s="18">
        <v>85.044120788574219</v>
      </c>
      <c r="N2620" s="18">
        <v>78.066314697265625</v>
      </c>
      <c r="O2620" s="18">
        <v>78.457908630371094</v>
      </c>
      <c r="P2620" s="18">
        <v>75.072479248046875</v>
      </c>
      <c r="Q2620" s="18">
        <v>66.346969604492188</v>
      </c>
      <c r="R2620" s="18">
        <v>67.36187744140625</v>
      </c>
      <c r="S2620" s="18">
        <v>51.500934600830078</v>
      </c>
      <c r="T2620" s="18">
        <v>74.03594970703125</v>
      </c>
      <c r="U2620" s="18">
        <v>95.034812927246094</v>
      </c>
      <c r="V2620" s="18">
        <v>89.045997619628906</v>
      </c>
      <c r="W2620" s="18">
        <v>47.133552551269531</v>
      </c>
      <c r="X2620" s="103">
        <v>1.4091214643293759</v>
      </c>
      <c r="Y2620" s="18">
        <v>6.0852639753277593</v>
      </c>
      <c r="Z2620" s="18">
        <v>33.737502896234439</v>
      </c>
      <c r="AA2620" s="18">
        <v>86.916207291477818</v>
      </c>
      <c r="AB2620" s="18">
        <v>70.362396240234375</v>
      </c>
      <c r="AC2620" s="18">
        <v>70.564697265625</v>
      </c>
      <c r="AD2620" s="18">
        <v>78.93536376953125</v>
      </c>
      <c r="AE2620" s="18">
        <v>91.92510986328125</v>
      </c>
      <c r="AF2620" s="18">
        <v>82.344825744628906</v>
      </c>
      <c r="AG2620" s="18">
        <v>92.203453063964844</v>
      </c>
      <c r="AH2620" s="18">
        <v>87.273513793945313</v>
      </c>
      <c r="AI2620" s="18">
        <v>61.294357299804688</v>
      </c>
      <c r="AJ2620" s="18">
        <v>46.956436157226563</v>
      </c>
      <c r="AK2620" s="18">
        <v>58.075927734375</v>
      </c>
      <c r="AL2620" s="18">
        <v>74.962921142578125</v>
      </c>
      <c r="AM2620" s="18">
        <v>80.546226501464844</v>
      </c>
      <c r="AN2620" s="18">
        <v>111.7511672973633</v>
      </c>
      <c r="AO2620" s="18">
        <v>58.826644897460938</v>
      </c>
    </row>
    <row r="2621" spans="1:41" x14ac:dyDescent="0.3">
      <c r="A2621" s="4" t="s">
        <v>5870</v>
      </c>
      <c r="B2621" s="8" t="s">
        <v>9481</v>
      </c>
      <c r="C2621" s="87" t="s">
        <v>5535</v>
      </c>
      <c r="D2621" s="87" t="s">
        <v>4836</v>
      </c>
      <c r="E2621" s="87" t="s">
        <v>5862</v>
      </c>
      <c r="F2621" s="110">
        <v>2.012453948810478</v>
      </c>
      <c r="G2621" s="18">
        <v>12.11372783718469</v>
      </c>
      <c r="H2621" s="18">
        <v>18.21759474395121</v>
      </c>
      <c r="I2621" s="18">
        <v>49.052005481233323</v>
      </c>
      <c r="J2621" s="18">
        <v>87.423835754394531</v>
      </c>
      <c r="K2621" s="18">
        <v>89.554901123046875</v>
      </c>
      <c r="L2621" s="18">
        <v>95.774314880371094</v>
      </c>
      <c r="M2621" s="18">
        <v>88.134567260742188</v>
      </c>
      <c r="N2621" s="18">
        <v>83.764968872070313</v>
      </c>
      <c r="O2621" s="18">
        <v>69.517982482910156</v>
      </c>
      <c r="P2621" s="18">
        <v>62.435417175292969</v>
      </c>
      <c r="Q2621" s="18">
        <v>69.009147644042969</v>
      </c>
      <c r="R2621" s="18">
        <v>90.157905578613281</v>
      </c>
      <c r="S2621" s="18">
        <v>79.077590942382813</v>
      </c>
      <c r="T2621" s="18">
        <v>84.215232849121094</v>
      </c>
      <c r="U2621" s="18">
        <v>93.131591796875</v>
      </c>
      <c r="V2621" s="18">
        <v>142.04808044433591</v>
      </c>
      <c r="W2621" s="18">
        <v>97.076026916503906</v>
      </c>
      <c r="X2621" s="103">
        <v>1.404640408751862</v>
      </c>
      <c r="Y2621" s="18">
        <v>6.065912622894654</v>
      </c>
      <c r="Z2621" s="18">
        <v>33.630216456171198</v>
      </c>
      <c r="AA2621" s="18">
        <v>86.63981071011905</v>
      </c>
      <c r="AB2621" s="18">
        <v>70.138641357421875</v>
      </c>
      <c r="AC2621" s="18">
        <v>87.720909118652344</v>
      </c>
      <c r="AD2621" s="18">
        <v>85.732063293457031</v>
      </c>
      <c r="AE2621" s="18">
        <v>82.018280029296875</v>
      </c>
      <c r="AF2621" s="18">
        <v>87.578269958496094</v>
      </c>
      <c r="AG2621" s="18">
        <v>89.760177612304688</v>
      </c>
      <c r="AH2621" s="18">
        <v>87.62884521484375</v>
      </c>
      <c r="AI2621" s="18">
        <v>85.819427490234375</v>
      </c>
      <c r="AJ2621" s="18">
        <v>54.386409759521477</v>
      </c>
      <c r="AK2621" s="18">
        <v>69.242568969726563</v>
      </c>
      <c r="AL2621" s="18">
        <v>83.802375793457031</v>
      </c>
      <c r="AM2621" s="18">
        <v>118.2292861938477</v>
      </c>
      <c r="AN2621" s="18">
        <v>123.8704299926758</v>
      </c>
      <c r="AO2621" s="18">
        <v>115.5380554199219</v>
      </c>
    </row>
    <row r="2622" spans="1:41" x14ac:dyDescent="0.3">
      <c r="A2622" s="4" t="s">
        <v>5885</v>
      </c>
      <c r="B2622" s="8" t="s">
        <v>9482</v>
      </c>
      <c r="C2622" s="87" t="s">
        <v>5535</v>
      </c>
      <c r="D2622" s="87" t="s">
        <v>4836</v>
      </c>
      <c r="E2622" s="87" t="s">
        <v>5862</v>
      </c>
      <c r="F2622" s="110">
        <v>1.784444315456017</v>
      </c>
      <c r="G2622" s="18">
        <v>10.7412508946217</v>
      </c>
      <c r="H2622" s="18">
        <v>16.153553924222781</v>
      </c>
      <c r="I2622" s="18">
        <v>43.494447360865948</v>
      </c>
      <c r="J2622" s="18">
        <v>77.518775939941406</v>
      </c>
      <c r="K2622" s="18">
        <v>77.175460815429688</v>
      </c>
      <c r="L2622" s="18">
        <v>77.89501953125</v>
      </c>
      <c r="M2622" s="18">
        <v>89.898178100585938</v>
      </c>
      <c r="N2622" s="18">
        <v>81.882728576660156</v>
      </c>
      <c r="O2622" s="18">
        <v>70.275588989257813</v>
      </c>
      <c r="P2622" s="18">
        <v>59.718215942382813</v>
      </c>
      <c r="Q2622" s="18">
        <v>76.9874267578125</v>
      </c>
      <c r="R2622" s="18">
        <v>54.697597503662109</v>
      </c>
      <c r="S2622" s="18">
        <v>75.258445739746094</v>
      </c>
      <c r="T2622" s="18">
        <v>100.677848815918</v>
      </c>
      <c r="U2622" s="18">
        <v>100.31195068359381</v>
      </c>
      <c r="V2622" s="18">
        <v>90.060737609863281</v>
      </c>
      <c r="W2622" s="18">
        <v>97.039512634277344</v>
      </c>
      <c r="X2622" s="103">
        <v>1.52825829032653</v>
      </c>
      <c r="Y2622" s="18">
        <v>6.5997540698494577</v>
      </c>
      <c r="Z2622" s="18">
        <v>36.589903568478867</v>
      </c>
      <c r="AA2622" s="18">
        <v>94.264701602680049</v>
      </c>
      <c r="AB2622" s="18">
        <v>76.311317443847656</v>
      </c>
      <c r="AC2622" s="18">
        <v>71.412368774414063</v>
      </c>
      <c r="AD2622" s="18">
        <v>83.446388244628906</v>
      </c>
      <c r="AE2622" s="18">
        <v>95.735565185546875</v>
      </c>
      <c r="AF2622" s="18">
        <v>104.3062057495117</v>
      </c>
      <c r="AG2622" s="18">
        <v>85.44879150390625</v>
      </c>
      <c r="AH2622" s="18">
        <v>81.272171020507813</v>
      </c>
      <c r="AI2622" s="18">
        <v>72.955680847167969</v>
      </c>
      <c r="AJ2622" s="18">
        <v>68.852439880371094</v>
      </c>
      <c r="AK2622" s="18">
        <v>65.402732849121094</v>
      </c>
      <c r="AL2622" s="18">
        <v>111.27171325683589</v>
      </c>
      <c r="AM2622" s="18">
        <v>113.93137359619141</v>
      </c>
      <c r="AN2622" s="18">
        <v>123.5638122558594</v>
      </c>
      <c r="AO2622" s="18">
        <v>65.504203796386719</v>
      </c>
    </row>
    <row r="2623" spans="1:41" x14ac:dyDescent="0.3">
      <c r="A2623" s="4" t="s">
        <v>5877</v>
      </c>
      <c r="B2623" s="8" t="s">
        <v>9483</v>
      </c>
      <c r="C2623" s="87" t="s">
        <v>5535</v>
      </c>
      <c r="D2623" s="87" t="s">
        <v>4836</v>
      </c>
      <c r="E2623" s="87" t="s">
        <v>5862</v>
      </c>
      <c r="F2623" s="110">
        <v>2.4891953767926021</v>
      </c>
      <c r="G2623" s="18">
        <v>14.98341631413086</v>
      </c>
      <c r="H2623" s="18">
        <v>22.53326225910827</v>
      </c>
      <c r="I2623" s="18">
        <v>60.672208344674068</v>
      </c>
      <c r="J2623" s="18">
        <v>108.1341552734375</v>
      </c>
      <c r="K2623" s="18">
        <v>119.092170715332</v>
      </c>
      <c r="L2623" s="18">
        <v>114.5906677246094</v>
      </c>
      <c r="M2623" s="18">
        <v>107.30055999755859</v>
      </c>
      <c r="N2623" s="18">
        <v>108.6715621948242</v>
      </c>
      <c r="O2623" s="18">
        <v>109.60451507568359</v>
      </c>
      <c r="P2623" s="18">
        <v>109.87587738037109</v>
      </c>
      <c r="Q2623" s="18">
        <v>93.959144592285156</v>
      </c>
      <c r="R2623" s="18">
        <v>92.041397094726563</v>
      </c>
      <c r="S2623" s="18">
        <v>108.812744140625</v>
      </c>
      <c r="T2623" s="18">
        <v>109.068962097168</v>
      </c>
      <c r="U2623" s="18">
        <v>126.1601867675781</v>
      </c>
      <c r="V2623" s="18">
        <v>160.96405029296881</v>
      </c>
      <c r="W2623" s="18">
        <v>118.7777786254883</v>
      </c>
      <c r="X2623" s="103">
        <v>2.6000240172155311</v>
      </c>
      <c r="Y2623" s="18">
        <v>11.22815377344245</v>
      </c>
      <c r="Z2623" s="18">
        <v>62.250359554940587</v>
      </c>
      <c r="AA2623" s="18">
        <v>160.37242506321161</v>
      </c>
      <c r="AB2623" s="18">
        <v>129.82835388183591</v>
      </c>
      <c r="AC2623" s="18">
        <v>134.48443603515631</v>
      </c>
      <c r="AD2623" s="18">
        <v>129.15406799316409</v>
      </c>
      <c r="AE2623" s="18">
        <v>115.5653457641602</v>
      </c>
      <c r="AF2623" s="18">
        <v>131.65684509277341</v>
      </c>
      <c r="AG2623" s="18">
        <v>123.2399597167969</v>
      </c>
      <c r="AH2623" s="18">
        <v>124.02683258056641</v>
      </c>
      <c r="AI2623" s="18">
        <v>126.67466735839839</v>
      </c>
      <c r="AJ2623" s="18">
        <v>87.353782653808594</v>
      </c>
      <c r="AK2623" s="18">
        <v>96.086753845214844</v>
      </c>
      <c r="AL2623" s="18">
        <v>131.38630676269531</v>
      </c>
      <c r="AM2623" s="18">
        <v>158.10174560546881</v>
      </c>
      <c r="AN2623" s="18">
        <v>141.65412902832031</v>
      </c>
      <c r="AO2623" s="18">
        <v>89.551536560058594</v>
      </c>
    </row>
    <row r="2624" spans="1:41" x14ac:dyDescent="0.3">
      <c r="A2624" s="4" t="s">
        <v>5890</v>
      </c>
      <c r="B2624" s="8" t="s">
        <v>9484</v>
      </c>
      <c r="C2624" s="87" t="s">
        <v>5535</v>
      </c>
      <c r="D2624" s="87" t="s">
        <v>4836</v>
      </c>
      <c r="E2624" s="87" t="s">
        <v>5862</v>
      </c>
      <c r="F2624" s="110">
        <v>2.7864706049411092</v>
      </c>
      <c r="G2624" s="18">
        <v>16.77282928860242</v>
      </c>
      <c r="H2624" s="18">
        <v>25.224324897846522</v>
      </c>
      <c r="I2624" s="18">
        <v>67.918061661811834</v>
      </c>
      <c r="J2624" s="18">
        <v>121.048210144043</v>
      </c>
      <c r="K2624" s="18">
        <v>123.0363464355469</v>
      </c>
      <c r="L2624" s="18">
        <v>118.9663543701172</v>
      </c>
      <c r="M2624" s="18">
        <v>115.1057662963867</v>
      </c>
      <c r="N2624" s="18">
        <v>122.4391555786133</v>
      </c>
      <c r="O2624" s="18">
        <v>118.10715484619141</v>
      </c>
      <c r="P2624" s="18">
        <v>123.95229339599609</v>
      </c>
      <c r="Q2624" s="18">
        <v>93.738632202148438</v>
      </c>
      <c r="R2624" s="18">
        <v>100.68178558349609</v>
      </c>
      <c r="S2624" s="18">
        <v>116.4579391479492</v>
      </c>
      <c r="T2624" s="18">
        <v>98.79144287109375</v>
      </c>
      <c r="U2624" s="18">
        <v>129.2736511230469</v>
      </c>
      <c r="V2624" s="18">
        <v>155.8778991699219</v>
      </c>
      <c r="W2624" s="18">
        <v>113.94106292724609</v>
      </c>
      <c r="X2624" s="103">
        <v>2.39839515673407</v>
      </c>
      <c r="Y2624" s="18">
        <v>10.357423412622801</v>
      </c>
      <c r="Z2624" s="18">
        <v>57.422916047297242</v>
      </c>
      <c r="AA2624" s="18">
        <v>147.93572866962469</v>
      </c>
      <c r="AB2624" s="18">
        <v>119.76031494140631</v>
      </c>
      <c r="AC2624" s="18">
        <v>106.503044128418</v>
      </c>
      <c r="AD2624" s="18">
        <v>113.4453201293945</v>
      </c>
      <c r="AE2624" s="18">
        <v>125.8153915405273</v>
      </c>
      <c r="AF2624" s="18">
        <v>122.4066467285156</v>
      </c>
      <c r="AG2624" s="18">
        <v>122.32798004150391</v>
      </c>
      <c r="AH2624" s="18">
        <v>134.25907897949219</v>
      </c>
      <c r="AI2624" s="18">
        <v>104.6853485107422</v>
      </c>
      <c r="AJ2624" s="18">
        <v>121.60092926025391</v>
      </c>
      <c r="AK2624" s="18">
        <v>100.5613479614258</v>
      </c>
      <c r="AL2624" s="18">
        <v>162.25782775878909</v>
      </c>
      <c r="AM2624" s="18">
        <v>154.56510925292969</v>
      </c>
      <c r="AN2624" s="18">
        <v>133.66664123535159</v>
      </c>
      <c r="AO2624" s="18">
        <v>93.995552062988281</v>
      </c>
    </row>
    <row r="2625" spans="1:41" x14ac:dyDescent="0.3">
      <c r="A2625" s="4" t="s">
        <v>6002</v>
      </c>
      <c r="B2625" s="8" t="s">
        <v>13124</v>
      </c>
      <c r="C2625" s="87" t="s">
        <v>5535</v>
      </c>
      <c r="D2625" s="87" t="s">
        <v>4836</v>
      </c>
      <c r="E2625" s="87" t="s">
        <v>5994</v>
      </c>
      <c r="F2625" s="110">
        <v>2.7304230693541638</v>
      </c>
      <c r="G2625" s="18">
        <v>16.435457796227901</v>
      </c>
      <c r="H2625" s="18">
        <v>24.716958609875721</v>
      </c>
      <c r="I2625" s="18">
        <v>66.551946415077651</v>
      </c>
      <c r="J2625" s="18">
        <v>118.61342620849609</v>
      </c>
      <c r="K2625" s="18">
        <v>121.6466064453125</v>
      </c>
      <c r="L2625" s="18">
        <v>112.6867752075195</v>
      </c>
      <c r="M2625" s="18">
        <v>120.21046447753911</v>
      </c>
      <c r="N2625" s="18">
        <v>122.9417419433594</v>
      </c>
      <c r="O2625" s="18">
        <v>116.24875640869141</v>
      </c>
      <c r="P2625" s="18">
        <v>114.2145919799805</v>
      </c>
      <c r="Q2625" s="18">
        <v>98.140823364257813</v>
      </c>
      <c r="R2625" s="18">
        <v>107.29538726806641</v>
      </c>
      <c r="S2625" s="18">
        <v>111.003532409668</v>
      </c>
      <c r="T2625" s="18">
        <v>98.837532043457031</v>
      </c>
      <c r="U2625" s="18">
        <v>119.8286895751953</v>
      </c>
      <c r="V2625" s="18">
        <v>166.38142395019531</v>
      </c>
      <c r="W2625" s="18">
        <v>19.603322982788089</v>
      </c>
      <c r="X2625" s="103">
        <v>2.2106128313268281</v>
      </c>
      <c r="Y2625" s="18">
        <v>9.5464890475375377</v>
      </c>
      <c r="Z2625" s="18">
        <v>52.926989395364842</v>
      </c>
      <c r="AA2625" s="18">
        <v>136.35310223611199</v>
      </c>
      <c r="AB2625" s="18">
        <v>110.38368225097661</v>
      </c>
      <c r="AC2625" s="18">
        <v>105.4312210083008</v>
      </c>
      <c r="AD2625" s="18">
        <v>103.83310699462891</v>
      </c>
      <c r="AE2625" s="18">
        <v>123.10109710693359</v>
      </c>
      <c r="AF2625" s="18">
        <v>125.34767150878911</v>
      </c>
      <c r="AG2625" s="18">
        <v>128.5842590332031</v>
      </c>
      <c r="AH2625" s="18">
        <v>116.0522155761719</v>
      </c>
      <c r="AI2625" s="18">
        <v>110.4869384765625</v>
      </c>
      <c r="AJ2625" s="18">
        <v>70.848411560058594</v>
      </c>
      <c r="AK2625" s="18">
        <v>87.00653076171875</v>
      </c>
      <c r="AL2625" s="18">
        <v>152.5231018066406</v>
      </c>
      <c r="AM2625" s="18">
        <v>181.02349853515631</v>
      </c>
      <c r="AN2625" s="18">
        <v>144.0210876464844</v>
      </c>
      <c r="AO2625" s="18">
        <v>82.988121032714844</v>
      </c>
    </row>
    <row r="2626" spans="1:41" x14ac:dyDescent="0.3">
      <c r="A2626" s="4" t="s">
        <v>5996</v>
      </c>
      <c r="B2626" s="8" t="s">
        <v>9485</v>
      </c>
      <c r="C2626" s="87" t="s">
        <v>5535</v>
      </c>
      <c r="D2626" s="87" t="s">
        <v>4836</v>
      </c>
      <c r="E2626" s="87" t="s">
        <v>5994</v>
      </c>
      <c r="F2626" s="110">
        <v>2.1981370955884398</v>
      </c>
      <c r="G2626" s="18">
        <v>13.23142551436621</v>
      </c>
      <c r="H2626" s="18">
        <v>19.898478085794611</v>
      </c>
      <c r="I2626" s="18">
        <v>53.577888291574823</v>
      </c>
      <c r="J2626" s="18">
        <v>95.49017333984375</v>
      </c>
      <c r="K2626" s="18">
        <v>107.9670715332031</v>
      </c>
      <c r="L2626" s="18">
        <v>96.456344604492188</v>
      </c>
      <c r="M2626" s="18">
        <v>82.982040405273438</v>
      </c>
      <c r="N2626" s="18">
        <v>85.534378051757813</v>
      </c>
      <c r="O2626" s="18">
        <v>67.027366638183594</v>
      </c>
      <c r="P2626" s="18">
        <v>67.158843994140625</v>
      </c>
      <c r="Q2626" s="18">
        <v>70.995185852050781</v>
      </c>
      <c r="R2626" s="18">
        <v>65.328643798828125</v>
      </c>
      <c r="S2626" s="18">
        <v>51.565402984619141</v>
      </c>
      <c r="T2626" s="18">
        <v>65.335693359375</v>
      </c>
      <c r="U2626" s="18">
        <v>111.54050445556641</v>
      </c>
      <c r="V2626" s="18">
        <v>117.15041351318359</v>
      </c>
      <c r="W2626" s="18">
        <v>42.587425231933587</v>
      </c>
      <c r="X2626" s="103">
        <v>1.8333879530878601</v>
      </c>
      <c r="Y2626" s="18">
        <v>7.9174506571263432</v>
      </c>
      <c r="Z2626" s="18">
        <v>43.895386553252379</v>
      </c>
      <c r="AA2626" s="18">
        <v>113.08544466187691</v>
      </c>
      <c r="AB2626" s="18">
        <v>91.547515869140625</v>
      </c>
      <c r="AC2626" s="18">
        <v>87.160751342773438</v>
      </c>
      <c r="AD2626" s="18">
        <v>89.263053894042969</v>
      </c>
      <c r="AE2626" s="18">
        <v>93.055404663085938</v>
      </c>
      <c r="AF2626" s="18">
        <v>103.5482711791992</v>
      </c>
      <c r="AG2626" s="18">
        <v>102.9350967407227</v>
      </c>
      <c r="AH2626" s="18">
        <v>85.010337829589844</v>
      </c>
      <c r="AI2626" s="18">
        <v>71.010688781738281</v>
      </c>
      <c r="AJ2626" s="18">
        <v>50.045238494873047</v>
      </c>
      <c r="AK2626" s="18">
        <v>66.722663879394531</v>
      </c>
      <c r="AL2626" s="18">
        <v>66.403678894042969</v>
      </c>
      <c r="AM2626" s="18">
        <v>93.708343505859375</v>
      </c>
      <c r="AN2626" s="18">
        <v>90.425712585449219</v>
      </c>
      <c r="AO2626" s="18">
        <v>12.5197811126709</v>
      </c>
    </row>
    <row r="2627" spans="1:41" x14ac:dyDescent="0.3">
      <c r="A2627" s="4" t="s">
        <v>5881</v>
      </c>
      <c r="B2627" s="8" t="s">
        <v>9486</v>
      </c>
      <c r="C2627" s="87" t="s">
        <v>5535</v>
      </c>
      <c r="D2627" s="87" t="s">
        <v>4836</v>
      </c>
      <c r="E2627" s="87" t="s">
        <v>5862</v>
      </c>
      <c r="F2627" s="110">
        <v>2.219732815270103</v>
      </c>
      <c r="G2627" s="18">
        <v>13.361418387408809</v>
      </c>
      <c r="H2627" s="18">
        <v>20.093971786208019</v>
      </c>
      <c r="I2627" s="18">
        <v>54.104267223536112</v>
      </c>
      <c r="J2627" s="18">
        <v>96.428321838378906</v>
      </c>
      <c r="K2627" s="18">
        <v>89.650871276855469</v>
      </c>
      <c r="L2627" s="18">
        <v>95.418479919433594</v>
      </c>
      <c r="M2627" s="18">
        <v>85.398147583007813</v>
      </c>
      <c r="N2627" s="18">
        <v>88.045196533203125</v>
      </c>
      <c r="O2627" s="18">
        <v>96.232696533203125</v>
      </c>
      <c r="P2627" s="18">
        <v>91.239158630371094</v>
      </c>
      <c r="Q2627" s="18">
        <v>78.099784851074219</v>
      </c>
      <c r="R2627" s="18">
        <v>91.64361572265625</v>
      </c>
      <c r="S2627" s="18">
        <v>83.220771789550781</v>
      </c>
      <c r="T2627" s="18">
        <v>105.10157775878911</v>
      </c>
      <c r="U2627" s="18">
        <v>140.2070617675781</v>
      </c>
      <c r="V2627" s="18">
        <v>162.6060485839844</v>
      </c>
      <c r="W2627" s="18">
        <v>150.0791015625</v>
      </c>
      <c r="X2627" s="103">
        <v>1.937365768989967</v>
      </c>
      <c r="Y2627" s="18">
        <v>8.3664768577480775</v>
      </c>
      <c r="Z2627" s="18">
        <v>46.384846797767899</v>
      </c>
      <c r="AA2627" s="18">
        <v>119.49891406776931</v>
      </c>
      <c r="AB2627" s="18">
        <v>96.739494323730469</v>
      </c>
      <c r="AC2627" s="18">
        <v>89.231742858886719</v>
      </c>
      <c r="AD2627" s="18">
        <v>82.519920349121094</v>
      </c>
      <c r="AE2627" s="18">
        <v>95.302474975585938</v>
      </c>
      <c r="AF2627" s="18">
        <v>99.826057434082031</v>
      </c>
      <c r="AG2627" s="18">
        <v>135.66227722167969</v>
      </c>
      <c r="AH2627" s="18">
        <v>124.5694961547852</v>
      </c>
      <c r="AI2627" s="18">
        <v>93.456954956054688</v>
      </c>
      <c r="AJ2627" s="18">
        <v>69.893608093261719</v>
      </c>
      <c r="AK2627" s="18">
        <v>80.571075439453125</v>
      </c>
      <c r="AL2627" s="18">
        <v>124.5107955932617</v>
      </c>
      <c r="AM2627" s="18">
        <v>142.27119445800781</v>
      </c>
      <c r="AN2627" s="18">
        <v>206.07057189941409</v>
      </c>
      <c r="AO2627" s="18">
        <v>139.9615478515625</v>
      </c>
    </row>
    <row r="2628" spans="1:41" x14ac:dyDescent="0.3">
      <c r="A2628" s="4" t="s">
        <v>5889</v>
      </c>
      <c r="B2628" s="8" t="s">
        <v>13125</v>
      </c>
      <c r="C2628" s="87" t="s">
        <v>5535</v>
      </c>
      <c r="D2628" s="87" t="s">
        <v>4836</v>
      </c>
      <c r="E2628" s="87" t="s">
        <v>5862</v>
      </c>
      <c r="F2628" s="110">
        <v>1.950085671944771</v>
      </c>
      <c r="G2628" s="18">
        <v>11.73830939241882</v>
      </c>
      <c r="H2628" s="18">
        <v>17.65301039980282</v>
      </c>
      <c r="I2628" s="18">
        <v>47.531827063992992</v>
      </c>
      <c r="J2628" s="18">
        <v>84.714469909667969</v>
      </c>
      <c r="K2628" s="18">
        <v>101.5524444580078</v>
      </c>
      <c r="L2628" s="18">
        <v>93.996376037597656</v>
      </c>
      <c r="M2628" s="18">
        <v>85.314125061035156</v>
      </c>
      <c r="N2628" s="18">
        <v>83.635429382324219</v>
      </c>
      <c r="O2628" s="18">
        <v>85.874923706054688</v>
      </c>
      <c r="P2628" s="18">
        <v>78.557136535644531</v>
      </c>
      <c r="Q2628" s="18">
        <v>60.782966613769531</v>
      </c>
      <c r="R2628" s="18">
        <v>65.129493713378906</v>
      </c>
      <c r="S2628" s="18">
        <v>113.5623397827148</v>
      </c>
      <c r="T2628" s="18">
        <v>152.53233337402341</v>
      </c>
      <c r="U2628" s="18">
        <v>80.176445007324219</v>
      </c>
      <c r="V2628" s="18">
        <v>144.85377502441409</v>
      </c>
      <c r="W2628" s="18">
        <v>90.181526184082031</v>
      </c>
      <c r="X2628" s="103">
        <v>1.6824751748111191</v>
      </c>
      <c r="Y2628" s="18">
        <v>7.2657367230822452</v>
      </c>
      <c r="Z2628" s="18">
        <v>40.282198887692672</v>
      </c>
      <c r="AA2628" s="18">
        <v>103.7769736381412</v>
      </c>
      <c r="AB2628" s="18">
        <v>84.011909484863281</v>
      </c>
      <c r="AC2628" s="18">
        <v>72.444145202636719</v>
      </c>
      <c r="AD2628" s="18">
        <v>75.781402587890625</v>
      </c>
      <c r="AE2628" s="18">
        <v>84.351753234863281</v>
      </c>
      <c r="AF2628" s="18">
        <v>92.54754638671875</v>
      </c>
      <c r="AG2628" s="18">
        <v>87.24969482421875</v>
      </c>
      <c r="AH2628" s="18">
        <v>92.205009460449219</v>
      </c>
      <c r="AI2628" s="18">
        <v>84.233840942382813</v>
      </c>
      <c r="AJ2628" s="18">
        <v>76.925857543945313</v>
      </c>
      <c r="AK2628" s="18">
        <v>84.269393920898438</v>
      </c>
      <c r="AL2628" s="18">
        <v>76.752937316894531</v>
      </c>
      <c r="AM2628" s="18">
        <v>153.31829833984381</v>
      </c>
      <c r="AN2628" s="18">
        <v>131.55255126953131</v>
      </c>
      <c r="AO2628" s="18">
        <v>154.1700439453125</v>
      </c>
    </row>
    <row r="2629" spans="1:41" x14ac:dyDescent="0.3">
      <c r="A2629" s="4" t="s">
        <v>5864</v>
      </c>
      <c r="B2629" s="8" t="s">
        <v>13126</v>
      </c>
      <c r="C2629" s="87" t="s">
        <v>5535</v>
      </c>
      <c r="D2629" s="87" t="s">
        <v>4836</v>
      </c>
      <c r="E2629" s="87" t="s">
        <v>5862</v>
      </c>
      <c r="F2629" s="110">
        <v>2.3297743041218868</v>
      </c>
      <c r="G2629" s="18">
        <v>14.02380007695605</v>
      </c>
      <c r="H2629" s="18">
        <v>21.090114455762141</v>
      </c>
      <c r="I2629" s="18">
        <v>56.78644323929602</v>
      </c>
      <c r="J2629" s="18">
        <v>101.20867919921881</v>
      </c>
      <c r="K2629" s="18">
        <v>117.3714141845703</v>
      </c>
      <c r="L2629" s="18">
        <v>112.4988708496094</v>
      </c>
      <c r="M2629" s="18">
        <v>105.5785675048828</v>
      </c>
      <c r="N2629" s="18">
        <v>106.3968048095703</v>
      </c>
      <c r="O2629" s="18">
        <v>114.8207244873047</v>
      </c>
      <c r="P2629" s="18">
        <v>91.020286560058594</v>
      </c>
      <c r="Q2629" s="18">
        <v>79.019279479980469</v>
      </c>
      <c r="R2629" s="18">
        <v>83.090469360351563</v>
      </c>
      <c r="S2629" s="18">
        <v>111.5447998046875</v>
      </c>
      <c r="T2629" s="18">
        <v>116.3276290893555</v>
      </c>
      <c r="U2629" s="18">
        <v>123.9266052246094</v>
      </c>
      <c r="V2629" s="18">
        <v>129.01263427734381</v>
      </c>
      <c r="W2629" s="18">
        <v>62.195724487304688</v>
      </c>
      <c r="X2629" s="103">
        <v>1.7344115990404441</v>
      </c>
      <c r="Y2629" s="18">
        <v>7.4900231734490053</v>
      </c>
      <c r="Z2629" s="18">
        <v>41.52567243288545</v>
      </c>
      <c r="AA2629" s="18">
        <v>106.98047108571041</v>
      </c>
      <c r="AB2629" s="18">
        <v>86.605278015136719</v>
      </c>
      <c r="AC2629" s="18">
        <v>92.593223571777344</v>
      </c>
      <c r="AD2629" s="18">
        <v>97.820648193359375</v>
      </c>
      <c r="AE2629" s="18">
        <v>115.64158630371089</v>
      </c>
      <c r="AF2629" s="18">
        <v>110.0629425048828</v>
      </c>
      <c r="AG2629" s="18">
        <v>112.4166946411133</v>
      </c>
      <c r="AH2629" s="18">
        <v>117.5850448608398</v>
      </c>
      <c r="AI2629" s="18">
        <v>108.0283279418945</v>
      </c>
      <c r="AJ2629" s="18">
        <v>78.330436706542969</v>
      </c>
      <c r="AK2629" s="18">
        <v>92.833084106445313</v>
      </c>
      <c r="AL2629" s="18">
        <v>173.21879577636719</v>
      </c>
      <c r="AM2629" s="18">
        <v>140.65690612792969</v>
      </c>
      <c r="AN2629" s="18">
        <v>162.30609130859381</v>
      </c>
      <c r="AO2629" s="18">
        <v>23.616996765136719</v>
      </c>
    </row>
    <row r="2630" spans="1:41" x14ac:dyDescent="0.3">
      <c r="A2630" s="4" t="s">
        <v>5882</v>
      </c>
      <c r="B2630" s="8" t="s">
        <v>9487</v>
      </c>
      <c r="C2630" s="87" t="s">
        <v>5535</v>
      </c>
      <c r="D2630" s="87" t="s">
        <v>4836</v>
      </c>
      <c r="E2630" s="87" t="s">
        <v>5862</v>
      </c>
      <c r="F2630" s="110">
        <v>1.918015856983192</v>
      </c>
      <c r="G2630" s="18">
        <v>11.545268945225949</v>
      </c>
      <c r="H2630" s="18">
        <v>17.362700704602648</v>
      </c>
      <c r="I2630" s="18">
        <v>46.750150176326919</v>
      </c>
      <c r="J2630" s="18">
        <v>83.321311950683594</v>
      </c>
      <c r="K2630" s="18">
        <v>125.7530975341797</v>
      </c>
      <c r="L2630" s="18">
        <v>96.447029113769531</v>
      </c>
      <c r="M2630" s="18">
        <v>91.396743774414063</v>
      </c>
      <c r="N2630" s="18">
        <v>92.576255798339844</v>
      </c>
      <c r="O2630" s="18">
        <v>81.977340698242188</v>
      </c>
      <c r="P2630" s="18">
        <v>91.9678955078125</v>
      </c>
      <c r="Q2630" s="18">
        <v>76.770484924316406</v>
      </c>
      <c r="R2630" s="18">
        <v>80.466461181640625</v>
      </c>
      <c r="S2630" s="18">
        <v>76.35546875</v>
      </c>
      <c r="T2630" s="18">
        <v>98.860855102539063</v>
      </c>
      <c r="U2630" s="18">
        <v>131.09529113769531</v>
      </c>
      <c r="V2630" s="18">
        <v>118.9711074829102</v>
      </c>
      <c r="W2630" s="18">
        <v>101.3139190673828</v>
      </c>
      <c r="X2630" s="103">
        <v>1.686098614289459</v>
      </c>
      <c r="Y2630" s="18">
        <v>7.2813844768653571</v>
      </c>
      <c r="Z2630" s="18">
        <v>40.368952090301093</v>
      </c>
      <c r="AA2630" s="18">
        <v>104.0004714875317</v>
      </c>
      <c r="AB2630" s="18">
        <v>84.192840576171875</v>
      </c>
      <c r="AC2630" s="18">
        <v>85.207992553710938</v>
      </c>
      <c r="AD2630" s="18">
        <v>85.369979858398438</v>
      </c>
      <c r="AE2630" s="18">
        <v>89.325172424316406</v>
      </c>
      <c r="AF2630" s="18">
        <v>94.294692993164063</v>
      </c>
      <c r="AG2630" s="18">
        <v>101.0783309936523</v>
      </c>
      <c r="AH2630" s="18">
        <v>85.905899047851563</v>
      </c>
      <c r="AI2630" s="18">
        <v>87.438301086425781</v>
      </c>
      <c r="AJ2630" s="18">
        <v>95.422538757324219</v>
      </c>
      <c r="AK2630" s="18">
        <v>74.767715454101563</v>
      </c>
      <c r="AL2630" s="18">
        <v>101.14096832275391</v>
      </c>
      <c r="AM2630" s="18">
        <v>121.0765762329102</v>
      </c>
      <c r="AN2630" s="18">
        <v>119.95131683349609</v>
      </c>
      <c r="AO2630" s="18">
        <v>127.5937118530273</v>
      </c>
    </row>
    <row r="2631" spans="1:41" x14ac:dyDescent="0.3">
      <c r="A2631" s="4" t="s">
        <v>5998</v>
      </c>
      <c r="B2631" s="8" t="s">
        <v>9488</v>
      </c>
      <c r="C2631" s="87" t="s">
        <v>5535</v>
      </c>
      <c r="D2631" s="87" t="s">
        <v>4836</v>
      </c>
      <c r="E2631" s="87" t="s">
        <v>5994</v>
      </c>
      <c r="F2631" s="110">
        <v>1.965267744758995</v>
      </c>
      <c r="G2631" s="18">
        <v>11.829696078899049</v>
      </c>
      <c r="H2631" s="18">
        <v>17.790445022873911</v>
      </c>
      <c r="I2631" s="18">
        <v>47.901878323719963</v>
      </c>
      <c r="J2631" s="18">
        <v>85.374000549316406</v>
      </c>
      <c r="K2631" s="18">
        <v>80.124481201171875</v>
      </c>
      <c r="L2631" s="18">
        <v>77.023780822753906</v>
      </c>
      <c r="M2631" s="18">
        <v>78.433456420898438</v>
      </c>
      <c r="N2631" s="18">
        <v>74.982200622558594</v>
      </c>
      <c r="O2631" s="18">
        <v>62.799190521240227</v>
      </c>
      <c r="P2631" s="18">
        <v>54.682807922363281</v>
      </c>
      <c r="Q2631" s="18">
        <v>43.624752044677727</v>
      </c>
      <c r="R2631" s="18">
        <v>39.532798767089837</v>
      </c>
      <c r="S2631" s="18">
        <v>60.396148681640632</v>
      </c>
      <c r="T2631" s="18">
        <v>51.697746276855469</v>
      </c>
      <c r="U2631" s="18">
        <v>104.5556182861328</v>
      </c>
      <c r="V2631" s="18">
        <v>83.369606018066406</v>
      </c>
      <c r="W2631" s="18">
        <v>155.27009582519531</v>
      </c>
      <c r="X2631" s="103">
        <v>1.67690838611393</v>
      </c>
      <c r="Y2631" s="18">
        <v>7.2416966530281073</v>
      </c>
      <c r="Z2631" s="18">
        <v>40.148917581184769</v>
      </c>
      <c r="AA2631" s="18">
        <v>103.4336078087214</v>
      </c>
      <c r="AB2631" s="18">
        <v>83.733940124511719</v>
      </c>
      <c r="AC2631" s="18">
        <v>72.553016662597656</v>
      </c>
      <c r="AD2631" s="18">
        <v>78.0765380859375</v>
      </c>
      <c r="AE2631" s="18">
        <v>80.925399780273438</v>
      </c>
      <c r="AF2631" s="18">
        <v>81.637535095214844</v>
      </c>
      <c r="AG2631" s="18">
        <v>78.545783996582031</v>
      </c>
      <c r="AH2631" s="18">
        <v>80.226966857910156</v>
      </c>
      <c r="AI2631" s="18">
        <v>60.398933410644531</v>
      </c>
      <c r="AJ2631" s="18">
        <v>51.680988311767578</v>
      </c>
      <c r="AK2631" s="18">
        <v>72.959724426269531</v>
      </c>
      <c r="AL2631" s="18">
        <v>67.252655029296875</v>
      </c>
      <c r="AM2631" s="18">
        <v>91.047218322753906</v>
      </c>
      <c r="AN2631" s="18">
        <v>141.82136535644531</v>
      </c>
      <c r="AO2631" s="18">
        <v>147.67500305175781</v>
      </c>
    </row>
    <row r="2632" spans="1:41" x14ac:dyDescent="0.3">
      <c r="A2632" s="4" t="s">
        <v>6013</v>
      </c>
      <c r="B2632" s="8" t="s">
        <v>9489</v>
      </c>
      <c r="C2632" s="87" t="s">
        <v>5535</v>
      </c>
      <c r="D2632" s="87" t="s">
        <v>4836</v>
      </c>
      <c r="E2632" s="87" t="s">
        <v>5994</v>
      </c>
      <c r="F2632" s="110">
        <v>2.0716983850225219</v>
      </c>
      <c r="G2632" s="18">
        <v>12.470342693670901</v>
      </c>
      <c r="H2632" s="18">
        <v>18.753900745081239</v>
      </c>
      <c r="I2632" s="18">
        <v>50.496042703314082</v>
      </c>
      <c r="J2632" s="18">
        <v>89.99749755859375</v>
      </c>
      <c r="K2632" s="18">
        <v>85.124931335449219</v>
      </c>
      <c r="L2632" s="18">
        <v>110.35597991943359</v>
      </c>
      <c r="M2632" s="18">
        <v>109.696891784668</v>
      </c>
      <c r="N2632" s="18">
        <v>98.927383422851563</v>
      </c>
      <c r="O2632" s="18">
        <v>94.658729553222656</v>
      </c>
      <c r="P2632" s="18">
        <v>103.86102294921881</v>
      </c>
      <c r="Q2632" s="18">
        <v>99.60357666015625</v>
      </c>
      <c r="R2632" s="18">
        <v>121.8199081420898</v>
      </c>
      <c r="S2632" s="18">
        <v>117.96885681152339</v>
      </c>
      <c r="T2632" s="18">
        <v>141.74565124511719</v>
      </c>
      <c r="U2632" s="18">
        <v>84.410560607910156</v>
      </c>
      <c r="V2632" s="18">
        <v>95.957862854003906</v>
      </c>
      <c r="W2632" s="18">
        <v>155.90704345703131</v>
      </c>
      <c r="X2632" s="103">
        <v>1.6047761952049719</v>
      </c>
      <c r="Y2632" s="18">
        <v>6.930195172203919</v>
      </c>
      <c r="Z2632" s="18">
        <v>38.421912449756377</v>
      </c>
      <c r="AA2632" s="18">
        <v>98.984412607216697</v>
      </c>
      <c r="AB2632" s="18">
        <v>80.132125854492188</v>
      </c>
      <c r="AC2632" s="18">
        <v>115.37506103515631</v>
      </c>
      <c r="AD2632" s="18">
        <v>104.2074813842773</v>
      </c>
      <c r="AE2632" s="18">
        <v>103.0447998046875</v>
      </c>
      <c r="AF2632" s="18">
        <v>111.9514999389648</v>
      </c>
      <c r="AG2632" s="18">
        <v>104.8666458129883</v>
      </c>
      <c r="AH2632" s="18">
        <v>105.44207763671881</v>
      </c>
      <c r="AI2632" s="18">
        <v>72.212432861328125</v>
      </c>
      <c r="AJ2632" s="18">
        <v>72.960609436035156</v>
      </c>
      <c r="AK2632" s="18">
        <v>90.089797973632813</v>
      </c>
      <c r="AL2632" s="18">
        <v>100.94203948974609</v>
      </c>
      <c r="AM2632" s="18">
        <v>115.0683288574219</v>
      </c>
      <c r="AN2632" s="18">
        <v>78.972122192382813</v>
      </c>
      <c r="AO2632" s="18">
        <v>79.481948852539063</v>
      </c>
    </row>
    <row r="2633" spans="1:41" x14ac:dyDescent="0.3">
      <c r="A2633" s="4" t="s">
        <v>5875</v>
      </c>
      <c r="B2633" s="8" t="s">
        <v>9490</v>
      </c>
      <c r="C2633" s="87" t="s">
        <v>5535</v>
      </c>
      <c r="D2633" s="87" t="s">
        <v>4836</v>
      </c>
      <c r="E2633" s="87" t="s">
        <v>5862</v>
      </c>
      <c r="F2633" s="110">
        <v>2.3580439468192291</v>
      </c>
      <c r="G2633" s="18">
        <v>14.193965837962651</v>
      </c>
      <c r="H2633" s="18">
        <v>21.346023364644701</v>
      </c>
      <c r="I2633" s="18">
        <v>57.475493872907862</v>
      </c>
      <c r="J2633" s="18">
        <v>102.43675231933589</v>
      </c>
      <c r="K2633" s="18">
        <v>90.014350891113281</v>
      </c>
      <c r="L2633" s="18">
        <v>100.6987228393555</v>
      </c>
      <c r="M2633" s="18">
        <v>101.0392990112305</v>
      </c>
      <c r="N2633" s="18">
        <v>90.174880981445313</v>
      </c>
      <c r="O2633" s="18">
        <v>102.460693359375</v>
      </c>
      <c r="P2633" s="18">
        <v>91.593711853027344</v>
      </c>
      <c r="Q2633" s="18">
        <v>69.415626525878906</v>
      </c>
      <c r="R2633" s="18">
        <v>80.2020263671875</v>
      </c>
      <c r="S2633" s="18">
        <v>66.669593811035156</v>
      </c>
      <c r="T2633" s="18">
        <v>121.8166122436523</v>
      </c>
      <c r="U2633" s="18">
        <v>95.463272094726563</v>
      </c>
      <c r="V2633" s="18">
        <v>107.65842437744141</v>
      </c>
      <c r="W2633" s="18">
        <v>112.111083984375</v>
      </c>
      <c r="X2633" s="103">
        <v>2.474500678599564</v>
      </c>
      <c r="Y2633" s="18">
        <v>10.68608364685748</v>
      </c>
      <c r="Z2633" s="18">
        <v>59.245051561767248</v>
      </c>
      <c r="AA2633" s="18">
        <v>152.6300034230332</v>
      </c>
      <c r="AB2633" s="18">
        <v>123.56053161621089</v>
      </c>
      <c r="AC2633" s="18">
        <v>93.109443664550781</v>
      </c>
      <c r="AD2633" s="18">
        <v>88.539215087890625</v>
      </c>
      <c r="AE2633" s="18">
        <v>101.7910690307617</v>
      </c>
      <c r="AF2633" s="18">
        <v>107.7057647705078</v>
      </c>
      <c r="AG2633" s="18">
        <v>100.33840179443359</v>
      </c>
      <c r="AH2633" s="18">
        <v>86.070747375488281</v>
      </c>
      <c r="AI2633" s="18">
        <v>118.62342834472661</v>
      </c>
      <c r="AJ2633" s="18">
        <v>52.467914581298828</v>
      </c>
      <c r="AK2633" s="18">
        <v>92.039848327636719</v>
      </c>
      <c r="AL2633" s="18">
        <v>107.31024169921881</v>
      </c>
      <c r="AM2633" s="18">
        <v>121.3823623657227</v>
      </c>
      <c r="AN2633" s="18">
        <v>181.53297424316409</v>
      </c>
      <c r="AO2633" s="18">
        <v>132.64024353027341</v>
      </c>
    </row>
    <row r="2634" spans="1:41" x14ac:dyDescent="0.3">
      <c r="A2634" s="4" t="s">
        <v>5878</v>
      </c>
      <c r="B2634" s="8" t="s">
        <v>9491</v>
      </c>
      <c r="C2634" s="87" t="s">
        <v>5535</v>
      </c>
      <c r="D2634" s="87" t="s">
        <v>4836</v>
      </c>
      <c r="E2634" s="87" t="s">
        <v>5862</v>
      </c>
      <c r="F2634" s="110">
        <v>3.04015748138147</v>
      </c>
      <c r="G2634" s="18">
        <v>18.299867350208981</v>
      </c>
      <c r="H2634" s="18">
        <v>27.52080711528113</v>
      </c>
      <c r="I2634" s="18">
        <v>74.101482684203361</v>
      </c>
      <c r="J2634" s="18">
        <v>132.0687255859375</v>
      </c>
      <c r="K2634" s="18">
        <v>120.63071441650391</v>
      </c>
      <c r="L2634" s="18">
        <v>115.79824066162109</v>
      </c>
      <c r="M2634" s="18">
        <v>113.5437393188477</v>
      </c>
      <c r="N2634" s="18">
        <v>119.4637756347656</v>
      </c>
      <c r="O2634" s="18">
        <v>110.4182586669922</v>
      </c>
      <c r="P2634" s="18">
        <v>105.6180953979492</v>
      </c>
      <c r="Q2634" s="18">
        <v>136.85328674316409</v>
      </c>
      <c r="R2634" s="18">
        <v>101.4031295776367</v>
      </c>
      <c r="S2634" s="18">
        <v>115.4836120605469</v>
      </c>
      <c r="T2634" s="18">
        <v>124.46335601806641</v>
      </c>
      <c r="U2634" s="18">
        <v>128.6566162109375</v>
      </c>
      <c r="V2634" s="18">
        <v>188.1729431152344</v>
      </c>
      <c r="W2634" s="18">
        <v>191.32716369628909</v>
      </c>
      <c r="X2634" s="103">
        <v>2.5275773823493122</v>
      </c>
      <c r="Y2634" s="18">
        <v>10.915294372429109</v>
      </c>
      <c r="Z2634" s="18">
        <v>60.515825935594499</v>
      </c>
      <c r="AA2634" s="18">
        <v>155.9038346024177</v>
      </c>
      <c r="AB2634" s="18">
        <v>126.21083831787109</v>
      </c>
      <c r="AC2634" s="18">
        <v>120.4401321411133</v>
      </c>
      <c r="AD2634" s="18">
        <v>107.0973663330078</v>
      </c>
      <c r="AE2634" s="18">
        <v>114.55873870849609</v>
      </c>
      <c r="AF2634" s="18">
        <v>121.3767929077148</v>
      </c>
      <c r="AG2634" s="18">
        <v>127.8224182128906</v>
      </c>
      <c r="AH2634" s="18">
        <v>128.2557067871094</v>
      </c>
      <c r="AI2634" s="18">
        <v>117.872428894043</v>
      </c>
      <c r="AJ2634" s="18">
        <v>92.70318603515625</v>
      </c>
      <c r="AK2634" s="18">
        <v>93.086997985839844</v>
      </c>
      <c r="AL2634" s="18">
        <v>114.339714050293</v>
      </c>
      <c r="AM2634" s="18">
        <v>163.38299560546881</v>
      </c>
      <c r="AN2634" s="18">
        <v>157.52754211425781</v>
      </c>
      <c r="AO2634" s="18">
        <v>184.53265380859381</v>
      </c>
    </row>
    <row r="2635" spans="1:41" x14ac:dyDescent="0.3">
      <c r="A2635" s="4" t="s">
        <v>6001</v>
      </c>
      <c r="B2635" s="8" t="s">
        <v>9492</v>
      </c>
      <c r="C2635" s="87" t="s">
        <v>5535</v>
      </c>
      <c r="D2635" s="87" t="s">
        <v>4836</v>
      </c>
      <c r="E2635" s="87" t="s">
        <v>5994</v>
      </c>
      <c r="F2635" s="110">
        <v>2.9818229579386748</v>
      </c>
      <c r="G2635" s="18">
        <v>17.948729605707761</v>
      </c>
      <c r="H2635" s="18">
        <v>26.99273803410264</v>
      </c>
      <c r="I2635" s="18">
        <v>72.679623880749787</v>
      </c>
      <c r="J2635" s="18">
        <v>129.53459167480469</v>
      </c>
      <c r="K2635" s="18">
        <v>111.2452392578125</v>
      </c>
      <c r="L2635" s="18">
        <v>111.43080902099609</v>
      </c>
      <c r="M2635" s="18">
        <v>115.35162353515631</v>
      </c>
      <c r="N2635" s="18">
        <v>113.7729415893555</v>
      </c>
      <c r="O2635" s="18">
        <v>109.31960296630859</v>
      </c>
      <c r="P2635" s="18">
        <v>100.7093505859375</v>
      </c>
      <c r="Q2635" s="18">
        <v>105.7073287963867</v>
      </c>
      <c r="R2635" s="18">
        <v>88.66064453125</v>
      </c>
      <c r="S2635" s="18">
        <v>76.746147155761719</v>
      </c>
      <c r="T2635" s="18">
        <v>131.69810485839841</v>
      </c>
      <c r="U2635" s="18">
        <v>136.86396789550781</v>
      </c>
      <c r="V2635" s="18">
        <v>137.5649108886719</v>
      </c>
      <c r="W2635" s="18">
        <v>185.80755615234381</v>
      </c>
      <c r="X2635" s="103">
        <v>2.402612494979111</v>
      </c>
      <c r="Y2635" s="18">
        <v>10.37563590682147</v>
      </c>
      <c r="Z2635" s="18">
        <v>57.523888507697727</v>
      </c>
      <c r="AA2635" s="18">
        <v>148.19585886734239</v>
      </c>
      <c r="AB2635" s="18">
        <v>119.9709014892578</v>
      </c>
      <c r="AC2635" s="18">
        <v>96.057693481445313</v>
      </c>
      <c r="AD2635" s="18">
        <v>111.25213623046881</v>
      </c>
      <c r="AE2635" s="18">
        <v>105.9169387817383</v>
      </c>
      <c r="AF2635" s="18">
        <v>120.4182891845703</v>
      </c>
      <c r="AG2635" s="18">
        <v>118.4021835327148</v>
      </c>
      <c r="AH2635" s="18">
        <v>126.7755584716797</v>
      </c>
      <c r="AI2635" s="18">
        <v>111.95359802246089</v>
      </c>
      <c r="AJ2635" s="18">
        <v>91.653907775878906</v>
      </c>
      <c r="AK2635" s="18">
        <v>112.8552551269531</v>
      </c>
      <c r="AL2635" s="18">
        <v>128.7920227050781</v>
      </c>
      <c r="AM2635" s="18">
        <v>181.05009460449219</v>
      </c>
      <c r="AN2635" s="18">
        <v>156.99186706542969</v>
      </c>
      <c r="AO2635" s="18">
        <v>49.779197692871087</v>
      </c>
    </row>
    <row r="2636" spans="1:41" x14ac:dyDescent="0.3">
      <c r="A2636" s="4" t="s">
        <v>6580</v>
      </c>
      <c r="B2636" s="8" t="s">
        <v>9493</v>
      </c>
      <c r="C2636" s="87" t="s">
        <v>5494</v>
      </c>
      <c r="D2636" s="87" t="s">
        <v>4836</v>
      </c>
      <c r="E2636" s="87" t="s">
        <v>6572</v>
      </c>
      <c r="F2636" s="110">
        <v>2.672945068701492</v>
      </c>
      <c r="G2636" s="18">
        <v>16.08947578906518</v>
      </c>
      <c r="H2636" s="18">
        <v>24.196643139699692</v>
      </c>
      <c r="I2636" s="18">
        <v>65.150964690883811</v>
      </c>
      <c r="J2636" s="18">
        <v>116.1165008544922</v>
      </c>
      <c r="K2636" s="18">
        <v>110.8210067749023</v>
      </c>
      <c r="L2636" s="18">
        <v>106.349235534668</v>
      </c>
      <c r="M2636" s="18">
        <v>107.92226409912109</v>
      </c>
      <c r="N2636" s="18">
        <v>112.42860412597661</v>
      </c>
      <c r="O2636" s="18">
        <v>101.70098876953131</v>
      </c>
      <c r="P2636" s="18">
        <v>119.0744247436523</v>
      </c>
      <c r="Q2636" s="18">
        <v>89.283355712890625</v>
      </c>
      <c r="R2636" s="18">
        <v>80.92181396484375</v>
      </c>
      <c r="S2636" s="18">
        <v>102.1241073608398</v>
      </c>
      <c r="T2636" s="18">
        <v>108.20664215087891</v>
      </c>
      <c r="U2636" s="18">
        <v>116.56744384765631</v>
      </c>
      <c r="V2636" s="18">
        <v>164.31591796875</v>
      </c>
      <c r="W2636" s="18">
        <v>215.858642578125</v>
      </c>
      <c r="X2636" s="103">
        <v>1.931074445188149</v>
      </c>
      <c r="Y2636" s="18">
        <v>8.3393078967624827</v>
      </c>
      <c r="Z2636" s="18">
        <v>46.234218508895708</v>
      </c>
      <c r="AA2636" s="18">
        <v>119.1108580927956</v>
      </c>
      <c r="AB2636" s="18">
        <v>96.425346374511719</v>
      </c>
      <c r="AC2636" s="18">
        <v>109.7929763793945</v>
      </c>
      <c r="AD2636" s="18">
        <v>99.248268127441406</v>
      </c>
      <c r="AE2636" s="18">
        <v>101.5861892700195</v>
      </c>
      <c r="AF2636" s="18">
        <v>118.2634735107422</v>
      </c>
      <c r="AG2636" s="18">
        <v>132.42509460449219</v>
      </c>
      <c r="AH2636" s="18">
        <v>122.0399475097656</v>
      </c>
      <c r="AI2636" s="18">
        <v>112.5832901000977</v>
      </c>
      <c r="AJ2636" s="18">
        <v>111.70522308349609</v>
      </c>
      <c r="AK2636" s="18">
        <v>99.310516357421875</v>
      </c>
      <c r="AL2636" s="18">
        <v>133.92140197753909</v>
      </c>
      <c r="AM2636" s="18">
        <v>151.3505554199219</v>
      </c>
      <c r="AN2636" s="18">
        <v>150.25628662109381</v>
      </c>
      <c r="AO2636" s="18">
        <v>115.4337463378906</v>
      </c>
    </row>
    <row r="2637" spans="1:41" x14ac:dyDescent="0.3">
      <c r="A2637" s="4" t="s">
        <v>6606</v>
      </c>
      <c r="B2637" s="8" t="s">
        <v>8298</v>
      </c>
      <c r="C2637" s="87" t="s">
        <v>5494</v>
      </c>
      <c r="D2637" s="87" t="s">
        <v>4836</v>
      </c>
      <c r="E2637" s="87" t="s">
        <v>6572</v>
      </c>
      <c r="F2637" s="110">
        <v>1.7697302830838011</v>
      </c>
      <c r="G2637" s="18">
        <v>10.65268152206543</v>
      </c>
      <c r="H2637" s="18">
        <v>16.02035620361664</v>
      </c>
      <c r="I2637" s="18">
        <v>43.135804224212031</v>
      </c>
      <c r="J2637" s="18">
        <v>76.87957763671875</v>
      </c>
      <c r="K2637" s="18">
        <v>75.525520324707031</v>
      </c>
      <c r="L2637" s="18">
        <v>73.770927429199219</v>
      </c>
      <c r="M2637" s="18">
        <v>74.463447570800781</v>
      </c>
      <c r="N2637" s="18">
        <v>67.214744567871094</v>
      </c>
      <c r="O2637" s="18">
        <v>60.460487365722663</v>
      </c>
      <c r="P2637" s="18">
        <v>62.646110534667969</v>
      </c>
      <c r="Q2637" s="18">
        <v>57.218990325927727</v>
      </c>
      <c r="R2637" s="18">
        <v>63.618854522705078</v>
      </c>
      <c r="S2637" s="18">
        <v>46.577018737792969</v>
      </c>
      <c r="T2637" s="18">
        <v>72.067169189453125</v>
      </c>
      <c r="U2637" s="18">
        <v>80.8485107421875</v>
      </c>
      <c r="V2637" s="18">
        <v>123.3952941894531</v>
      </c>
      <c r="W2637" s="18">
        <v>73.927574157714844</v>
      </c>
      <c r="X2637" s="103">
        <v>1.4316938956130829</v>
      </c>
      <c r="Y2637" s="18">
        <v>6.1827425862235721</v>
      </c>
      <c r="Z2637" s="18">
        <v>34.277937120740077</v>
      </c>
      <c r="AA2637" s="18">
        <v>88.308500408991989</v>
      </c>
      <c r="AB2637" s="18">
        <v>71.489517211914063</v>
      </c>
      <c r="AC2637" s="18">
        <v>75.538528442382813</v>
      </c>
      <c r="AD2637" s="18">
        <v>67.550643920898438</v>
      </c>
      <c r="AE2637" s="18">
        <v>74.789588928222656</v>
      </c>
      <c r="AF2637" s="18">
        <v>72.879608154296875</v>
      </c>
      <c r="AG2637" s="18">
        <v>70.995719909667969</v>
      </c>
      <c r="AH2637" s="18">
        <v>79.680473327636719</v>
      </c>
      <c r="AI2637" s="18">
        <v>71.417243957519531</v>
      </c>
      <c r="AJ2637" s="18">
        <v>63.600315093994141</v>
      </c>
      <c r="AK2637" s="18">
        <v>57.13262939453125</v>
      </c>
      <c r="AL2637" s="18">
        <v>72.215263366699219</v>
      </c>
      <c r="AM2637" s="18">
        <v>101.35239410400391</v>
      </c>
      <c r="AN2637" s="18">
        <v>102.16738128662109</v>
      </c>
      <c r="AO2637" s="18">
        <v>90.158653259277344</v>
      </c>
    </row>
    <row r="2638" spans="1:41" x14ac:dyDescent="0.3">
      <c r="A2638" s="4" t="s">
        <v>6586</v>
      </c>
      <c r="B2638" s="8" t="s">
        <v>9494</v>
      </c>
      <c r="C2638" s="87" t="s">
        <v>5494</v>
      </c>
      <c r="D2638" s="87" t="s">
        <v>4836</v>
      </c>
      <c r="E2638" s="87" t="s">
        <v>6572</v>
      </c>
      <c r="F2638" s="110">
        <v>2.09524371706694</v>
      </c>
      <c r="G2638" s="18">
        <v>12.612071027077389</v>
      </c>
      <c r="H2638" s="18">
        <v>18.967043171297011</v>
      </c>
      <c r="I2638" s="18">
        <v>51.069941925794637</v>
      </c>
      <c r="J2638" s="18">
        <v>91.020339965820313</v>
      </c>
      <c r="K2638" s="18">
        <v>100.846305847168</v>
      </c>
      <c r="L2638" s="18">
        <v>82.274749755859375</v>
      </c>
      <c r="M2638" s="18">
        <v>85.02880859375</v>
      </c>
      <c r="N2638" s="18">
        <v>92.403488159179688</v>
      </c>
      <c r="O2638" s="18">
        <v>84.395256042480469</v>
      </c>
      <c r="P2638" s="18">
        <v>100.9369583129883</v>
      </c>
      <c r="Q2638" s="18">
        <v>69.970832824707031</v>
      </c>
      <c r="R2638" s="18">
        <v>95.927444458007813</v>
      </c>
      <c r="S2638" s="18">
        <v>89.498916625976563</v>
      </c>
      <c r="T2638" s="18">
        <v>85.392982482910156</v>
      </c>
      <c r="U2638" s="18">
        <v>95.636940002441406</v>
      </c>
      <c r="V2638" s="18">
        <v>114.3717575073242</v>
      </c>
      <c r="W2638" s="18">
        <v>61.327816009521477</v>
      </c>
      <c r="X2638" s="103">
        <v>1.4052529480252609</v>
      </c>
      <c r="Y2638" s="18">
        <v>6.0685578619803167</v>
      </c>
      <c r="Z2638" s="18">
        <v>33.644882009165393</v>
      </c>
      <c r="AA2638" s="18">
        <v>86.677592826003774</v>
      </c>
      <c r="AB2638" s="18">
        <v>70.169227600097656</v>
      </c>
      <c r="AC2638" s="18">
        <v>80.086761474609375</v>
      </c>
      <c r="AD2638" s="18">
        <v>78.526947021484375</v>
      </c>
      <c r="AE2638" s="18">
        <v>92.885078430175781</v>
      </c>
      <c r="AF2638" s="18">
        <v>100.68212890625</v>
      </c>
      <c r="AG2638" s="18">
        <v>107.1780242919922</v>
      </c>
      <c r="AH2638" s="18">
        <v>108.4923782348633</v>
      </c>
      <c r="AI2638" s="18">
        <v>96.574752807617188</v>
      </c>
      <c r="AJ2638" s="18">
        <v>87.845344543457031</v>
      </c>
      <c r="AK2638" s="18">
        <v>81.786811828613281</v>
      </c>
      <c r="AL2638" s="18">
        <v>99.800140380859375</v>
      </c>
      <c r="AM2638" s="18">
        <v>145.78819274902341</v>
      </c>
      <c r="AN2638" s="18">
        <v>175.1643981933594</v>
      </c>
      <c r="AO2638" s="18">
        <v>92.036941528320313</v>
      </c>
    </row>
    <row r="2639" spans="1:41" x14ac:dyDescent="0.3">
      <c r="A2639" s="4" t="s">
        <v>6581</v>
      </c>
      <c r="B2639" s="8" t="s">
        <v>9495</v>
      </c>
      <c r="C2639" s="87" t="s">
        <v>5494</v>
      </c>
      <c r="D2639" s="87" t="s">
        <v>4836</v>
      </c>
      <c r="E2639" s="87" t="s">
        <v>6572</v>
      </c>
      <c r="F2639" s="110">
        <v>2.0789385228168258</v>
      </c>
      <c r="G2639" s="18">
        <v>12.51392384433313</v>
      </c>
      <c r="H2639" s="18">
        <v>18.819441572142129</v>
      </c>
      <c r="I2639" s="18">
        <v>50.672515451413993</v>
      </c>
      <c r="J2639" s="18">
        <v>90.312019348144531</v>
      </c>
      <c r="K2639" s="18">
        <v>102.81658935546881</v>
      </c>
      <c r="L2639" s="18">
        <v>83.943511962890625</v>
      </c>
      <c r="M2639" s="18">
        <v>92.691421508789063</v>
      </c>
      <c r="N2639" s="18">
        <v>91.887283325195313</v>
      </c>
      <c r="O2639" s="18">
        <v>89.966209411621094</v>
      </c>
      <c r="P2639" s="18">
        <v>93.823936462402344</v>
      </c>
      <c r="Q2639" s="18">
        <v>104.9983673095703</v>
      </c>
      <c r="R2639" s="18">
        <v>78.954002380371094</v>
      </c>
      <c r="S2639" s="18">
        <v>106.7129440307617</v>
      </c>
      <c r="T2639" s="18">
        <v>128.01091003417969</v>
      </c>
      <c r="U2639" s="18">
        <v>129.137451171875</v>
      </c>
      <c r="V2639" s="18">
        <v>168.67720031738281</v>
      </c>
      <c r="W2639" s="18">
        <v>123.6665954589844</v>
      </c>
      <c r="X2639" s="103">
        <v>1.524665867429009</v>
      </c>
      <c r="Y2639" s="18">
        <v>6.5842402605747994</v>
      </c>
      <c r="Z2639" s="18">
        <v>36.503892971821521</v>
      </c>
      <c r="AA2639" s="18">
        <v>94.043116891110657</v>
      </c>
      <c r="AB2639" s="18">
        <v>76.131935119628906</v>
      </c>
      <c r="AC2639" s="18">
        <v>85.98028564453125</v>
      </c>
      <c r="AD2639" s="18">
        <v>86.740318298339844</v>
      </c>
      <c r="AE2639" s="18">
        <v>98.102714538574219</v>
      </c>
      <c r="AF2639" s="18">
        <v>114.3523483276367</v>
      </c>
      <c r="AG2639" s="18">
        <v>127.21746826171881</v>
      </c>
      <c r="AH2639" s="18">
        <v>125.4349365234375</v>
      </c>
      <c r="AI2639" s="18">
        <v>109.742805480957</v>
      </c>
      <c r="AJ2639" s="18">
        <v>77.793937683105469</v>
      </c>
      <c r="AK2639" s="18">
        <v>103.0684432983398</v>
      </c>
      <c r="AL2639" s="18">
        <v>117.72963714599609</v>
      </c>
      <c r="AM2639" s="18">
        <v>150.00828552246091</v>
      </c>
      <c r="AN2639" s="18">
        <v>176.33213806152341</v>
      </c>
      <c r="AO2639" s="18">
        <v>91.360824584960938</v>
      </c>
    </row>
    <row r="2640" spans="1:41" x14ac:dyDescent="0.3">
      <c r="A2640" s="4" t="s">
        <v>6431</v>
      </c>
      <c r="B2640" s="8" t="s">
        <v>9496</v>
      </c>
      <c r="C2640" s="87" t="s">
        <v>5494</v>
      </c>
      <c r="D2640" s="87" t="s">
        <v>4836</v>
      </c>
      <c r="E2640" s="87" t="s">
        <v>6410</v>
      </c>
      <c r="F2640" s="110">
        <v>1.879095967199806</v>
      </c>
      <c r="G2640" s="18">
        <v>11.31099528516638</v>
      </c>
      <c r="H2640" s="18">
        <v>17.010381199367728</v>
      </c>
      <c r="I2640" s="18">
        <v>45.801508023242079</v>
      </c>
      <c r="J2640" s="18">
        <v>81.630577087402344</v>
      </c>
      <c r="K2640" s="18">
        <v>83.324668884277344</v>
      </c>
      <c r="L2640" s="18">
        <v>86.919754028320313</v>
      </c>
      <c r="M2640" s="18">
        <v>82.167701721191406</v>
      </c>
      <c r="N2640" s="18">
        <v>79.587364196777344</v>
      </c>
      <c r="O2640" s="18">
        <v>85.003646850585938</v>
      </c>
      <c r="P2640" s="18">
        <v>77.907432556152344</v>
      </c>
      <c r="Q2640" s="18">
        <v>70.169235229492188</v>
      </c>
      <c r="R2640" s="18">
        <v>62.357685089111328</v>
      </c>
      <c r="S2640" s="18">
        <v>76.731216430664063</v>
      </c>
      <c r="T2640" s="18">
        <v>95.107208251953125</v>
      </c>
      <c r="U2640" s="18">
        <v>114.0278701782227</v>
      </c>
      <c r="V2640" s="18">
        <v>124.9330291748047</v>
      </c>
      <c r="W2640" s="18">
        <v>103.648193359375</v>
      </c>
      <c r="X2640" s="103">
        <v>1.7571047352445761</v>
      </c>
      <c r="Y2640" s="18">
        <v>7.5880230462250067</v>
      </c>
      <c r="Z2640" s="18">
        <v>42.068996601732692</v>
      </c>
      <c r="AA2640" s="18">
        <v>108.3802094193754</v>
      </c>
      <c r="AB2640" s="18">
        <v>87.738426208496094</v>
      </c>
      <c r="AC2640" s="18">
        <v>73.674964904785156</v>
      </c>
      <c r="AD2640" s="18">
        <v>87.396095275878906</v>
      </c>
      <c r="AE2640" s="18">
        <v>85.514808654785156</v>
      </c>
      <c r="AF2640" s="18">
        <v>94.767044067382813</v>
      </c>
      <c r="AG2640" s="18">
        <v>85.133995056152344</v>
      </c>
      <c r="AH2640" s="18">
        <v>97.334014892578125</v>
      </c>
      <c r="AI2640" s="18">
        <v>75.758125305175781</v>
      </c>
      <c r="AJ2640" s="18">
        <v>66.251869201660156</v>
      </c>
      <c r="AK2640" s="18">
        <v>78.626945495605469</v>
      </c>
      <c r="AL2640" s="18">
        <v>117.4759826660156</v>
      </c>
      <c r="AM2640" s="18">
        <v>101.6446990966797</v>
      </c>
      <c r="AN2640" s="18">
        <v>169.29692077636719</v>
      </c>
      <c r="AO2640" s="18">
        <v>128.73085021972659</v>
      </c>
    </row>
    <row r="2641" spans="1:41" x14ac:dyDescent="0.3">
      <c r="A2641" s="4" t="s">
        <v>6441</v>
      </c>
      <c r="B2641" s="8" t="s">
        <v>9497</v>
      </c>
      <c r="C2641" s="87" t="s">
        <v>5494</v>
      </c>
      <c r="D2641" s="87" t="s">
        <v>4836</v>
      </c>
      <c r="E2641" s="87" t="s">
        <v>6410</v>
      </c>
      <c r="F2641" s="110">
        <v>1.617335085791161</v>
      </c>
      <c r="G2641" s="18">
        <v>9.735356708353148</v>
      </c>
      <c r="H2641" s="18">
        <v>14.64080963220673</v>
      </c>
      <c r="I2641" s="18">
        <v>39.42128938657774</v>
      </c>
      <c r="J2641" s="18">
        <v>70.259315490722656</v>
      </c>
      <c r="K2641" s="18">
        <v>71.236785888671875</v>
      </c>
      <c r="L2641" s="18">
        <v>59.797370910644531</v>
      </c>
      <c r="M2641" s="18">
        <v>57.545589447021477</v>
      </c>
      <c r="N2641" s="18">
        <v>58.221904754638672</v>
      </c>
      <c r="O2641" s="18">
        <v>50.3035888671875</v>
      </c>
      <c r="P2641" s="18">
        <v>62.275634765625</v>
      </c>
      <c r="Q2641" s="18">
        <v>51.812515258789063</v>
      </c>
      <c r="R2641" s="18">
        <v>32.865577697753913</v>
      </c>
      <c r="S2641" s="18">
        <v>67.822784423828125</v>
      </c>
      <c r="T2641" s="18">
        <v>48.486492156982422</v>
      </c>
      <c r="U2641" s="18">
        <v>84.487098693847656</v>
      </c>
      <c r="V2641" s="18">
        <v>103.29518890380859</v>
      </c>
      <c r="W2641" s="18">
        <v>134.77653503417969</v>
      </c>
      <c r="X2641" s="103">
        <v>1.2324886829800381</v>
      </c>
      <c r="Y2641" s="18">
        <v>5.3224787020804909</v>
      </c>
      <c r="Z2641" s="18">
        <v>29.508521134765559</v>
      </c>
      <c r="AA2641" s="18">
        <v>76.021297358688045</v>
      </c>
      <c r="AB2641" s="18">
        <v>61.542499542236328</v>
      </c>
      <c r="AC2641" s="18">
        <v>61.150714874267578</v>
      </c>
      <c r="AD2641" s="18">
        <v>55.834335327148438</v>
      </c>
      <c r="AE2641" s="18">
        <v>60.096282958984382</v>
      </c>
      <c r="AF2641" s="18">
        <v>63.163768768310547</v>
      </c>
      <c r="AG2641" s="18">
        <v>72.673446655273438</v>
      </c>
      <c r="AH2641" s="18">
        <v>60.481697082519531</v>
      </c>
      <c r="AI2641" s="18">
        <v>44.667057037353523</v>
      </c>
      <c r="AJ2641" s="18">
        <v>35.331390380859382</v>
      </c>
      <c r="AK2641" s="18">
        <v>67.746406555175781</v>
      </c>
      <c r="AL2641" s="18">
        <v>51.637439727783203</v>
      </c>
      <c r="AM2641" s="18">
        <v>90.293975830078125</v>
      </c>
      <c r="AN2641" s="18">
        <v>102.4531707763672</v>
      </c>
      <c r="AO2641" s="18">
        <v>175.289794921875</v>
      </c>
    </row>
    <row r="2642" spans="1:41" x14ac:dyDescent="0.3">
      <c r="A2642" s="4" t="s">
        <v>6435</v>
      </c>
      <c r="B2642" s="8" t="s">
        <v>9498</v>
      </c>
      <c r="C2642" s="87" t="s">
        <v>5494</v>
      </c>
      <c r="D2642" s="87" t="s">
        <v>4836</v>
      </c>
      <c r="E2642" s="87" t="s">
        <v>6410</v>
      </c>
      <c r="F2642" s="110">
        <v>1.8612428148049009</v>
      </c>
      <c r="G2642" s="18">
        <v>11.203530351980961</v>
      </c>
      <c r="H2642" s="18">
        <v>16.84876682035318</v>
      </c>
      <c r="I2642" s="18">
        <v>45.366351268649098</v>
      </c>
      <c r="J2642" s="18">
        <v>80.855010986328125</v>
      </c>
      <c r="K2642" s="18">
        <v>73.788368225097656</v>
      </c>
      <c r="L2642" s="18">
        <v>76.074371337890625</v>
      </c>
      <c r="M2642" s="18">
        <v>72.655540466308594</v>
      </c>
      <c r="N2642" s="18">
        <v>69.169303894042969</v>
      </c>
      <c r="O2642" s="18">
        <v>68.082199096679688</v>
      </c>
      <c r="P2642" s="18">
        <v>67.772529602050781</v>
      </c>
      <c r="Q2642" s="18">
        <v>63.101493835449219</v>
      </c>
      <c r="R2642" s="18">
        <v>77.373497009277344</v>
      </c>
      <c r="S2642" s="18">
        <v>66.109405517578125</v>
      </c>
      <c r="T2642" s="18">
        <v>71.018058776855469</v>
      </c>
      <c r="U2642" s="18">
        <v>85.555274963378906</v>
      </c>
      <c r="V2642" s="18">
        <v>98.457534790039063</v>
      </c>
      <c r="W2642" s="18">
        <v>108.08164978027339</v>
      </c>
      <c r="X2642" s="103">
        <v>1.3347721226605529</v>
      </c>
      <c r="Y2642" s="18">
        <v>5.7641877715372321</v>
      </c>
      <c r="Z2642" s="18">
        <v>31.95741424285578</v>
      </c>
      <c r="AA2642" s="18">
        <v>82.330255720902741</v>
      </c>
      <c r="AB2642" s="18">
        <v>66.649871826171875</v>
      </c>
      <c r="AC2642" s="18">
        <v>66.982566833496094</v>
      </c>
      <c r="AD2642" s="18">
        <v>70.062171936035156</v>
      </c>
      <c r="AE2642" s="18">
        <v>79.961494445800781</v>
      </c>
      <c r="AF2642" s="18">
        <v>87.655128479003906</v>
      </c>
      <c r="AG2642" s="18">
        <v>81.304695129394531</v>
      </c>
      <c r="AH2642" s="18">
        <v>84.551048278808594</v>
      </c>
      <c r="AI2642" s="18">
        <v>74.714241027832031</v>
      </c>
      <c r="AJ2642" s="18">
        <v>54.111431121826172</v>
      </c>
      <c r="AK2642" s="18">
        <v>63.142524719238281</v>
      </c>
      <c r="AL2642" s="18">
        <v>89.844947814941406</v>
      </c>
      <c r="AM2642" s="18">
        <v>70.797523498535156</v>
      </c>
      <c r="AN2642" s="18">
        <v>115.9492111206055</v>
      </c>
      <c r="AO2642" s="18">
        <v>102.35064697265631</v>
      </c>
    </row>
    <row r="2643" spans="1:41" x14ac:dyDescent="0.3">
      <c r="A2643" s="4" t="s">
        <v>6451</v>
      </c>
      <c r="B2643" s="8" t="s">
        <v>9499</v>
      </c>
      <c r="C2643" s="87" t="s">
        <v>5494</v>
      </c>
      <c r="D2643" s="87" t="s">
        <v>4836</v>
      </c>
      <c r="E2643" s="87" t="s">
        <v>6410</v>
      </c>
      <c r="F2643" s="110">
        <v>1.6124391895803221</v>
      </c>
      <c r="G2643" s="18">
        <v>9.7058864418398425</v>
      </c>
      <c r="H2643" s="18">
        <v>14.59648988360815</v>
      </c>
      <c r="I2643" s="18">
        <v>39.301955710439941</v>
      </c>
      <c r="J2643" s="18">
        <v>70.046630859375</v>
      </c>
      <c r="K2643" s="18">
        <v>75.322967529296875</v>
      </c>
      <c r="L2643" s="18">
        <v>62.793830871582031</v>
      </c>
      <c r="M2643" s="18">
        <v>62.780498504638672</v>
      </c>
      <c r="N2643" s="18">
        <v>55.698104858398438</v>
      </c>
      <c r="O2643" s="18">
        <v>50.442169189453132</v>
      </c>
      <c r="P2643" s="18">
        <v>54.645401000976563</v>
      </c>
      <c r="Q2643" s="18">
        <v>54.665130615234382</v>
      </c>
      <c r="R2643" s="18">
        <v>38.934741973876953</v>
      </c>
      <c r="S2643" s="18">
        <v>55.02008056640625</v>
      </c>
      <c r="T2643" s="18">
        <v>60.365703582763672</v>
      </c>
      <c r="U2643" s="18">
        <v>80.965431213378906</v>
      </c>
      <c r="V2643" s="18">
        <v>107.781867980957</v>
      </c>
      <c r="W2643" s="18">
        <v>73.324462890625</v>
      </c>
      <c r="X2643" s="103">
        <v>1.033790736594856</v>
      </c>
      <c r="Y2643" s="18">
        <v>4.4644054374845279</v>
      </c>
      <c r="Z2643" s="18">
        <v>24.751250231340471</v>
      </c>
      <c r="AA2643" s="18">
        <v>63.765383064866342</v>
      </c>
      <c r="AB2643" s="18">
        <v>51.620811462402337</v>
      </c>
      <c r="AC2643" s="18">
        <v>60.259494781494141</v>
      </c>
      <c r="AD2643" s="18">
        <v>59.701854705810547</v>
      </c>
      <c r="AE2643" s="18">
        <v>55.210624694824219</v>
      </c>
      <c r="AF2643" s="18">
        <v>61.402370452880859</v>
      </c>
      <c r="AG2643" s="18">
        <v>63.711067199707031</v>
      </c>
      <c r="AH2643" s="18">
        <v>69.471885681152344</v>
      </c>
      <c r="AI2643" s="18">
        <v>64.019798278808594</v>
      </c>
      <c r="AJ2643" s="18">
        <v>41.678371429443359</v>
      </c>
      <c r="AK2643" s="18">
        <v>58.955940246582031</v>
      </c>
      <c r="AL2643" s="18">
        <v>79.344741821289063</v>
      </c>
      <c r="AM2643" s="18">
        <v>99.141365051269531</v>
      </c>
      <c r="AN2643" s="18">
        <v>121.0447311401367</v>
      </c>
      <c r="AO2643" s="18">
        <v>104.9436416625977</v>
      </c>
    </row>
    <row r="2644" spans="1:41" x14ac:dyDescent="0.3">
      <c r="A2644" s="4" t="s">
        <v>6590</v>
      </c>
      <c r="B2644" s="8" t="s">
        <v>9500</v>
      </c>
      <c r="C2644" s="87" t="s">
        <v>5494</v>
      </c>
      <c r="D2644" s="87" t="s">
        <v>4836</v>
      </c>
      <c r="E2644" s="87" t="s">
        <v>6572</v>
      </c>
      <c r="F2644" s="110">
        <v>3.0222296883907469</v>
      </c>
      <c r="G2644" s="18">
        <v>18.191953126810549</v>
      </c>
      <c r="H2644" s="18">
        <v>27.35851705763708</v>
      </c>
      <c r="I2644" s="18">
        <v>73.664506622928954</v>
      </c>
      <c r="J2644" s="18">
        <v>131.2899169921875</v>
      </c>
      <c r="K2644" s="18">
        <v>130.22337341308591</v>
      </c>
      <c r="L2644" s="18">
        <v>137.8895263671875</v>
      </c>
      <c r="M2644" s="18">
        <v>126.6705703735352</v>
      </c>
      <c r="N2644" s="18">
        <v>125.7297439575195</v>
      </c>
      <c r="O2644" s="18">
        <v>141.5712585449219</v>
      </c>
      <c r="P2644" s="18">
        <v>125.9143829345703</v>
      </c>
      <c r="Q2644" s="18">
        <v>118.02761077880859</v>
      </c>
      <c r="R2644" s="18">
        <v>133.31291198730469</v>
      </c>
      <c r="S2644" s="18">
        <v>118.6266403198242</v>
      </c>
      <c r="T2644" s="18">
        <v>172.00102233886719</v>
      </c>
      <c r="U2644" s="18">
        <v>195.5443420410156</v>
      </c>
      <c r="V2644" s="18">
        <v>255.51603698730469</v>
      </c>
      <c r="W2644" s="18">
        <v>233.27900695800781</v>
      </c>
      <c r="X2644" s="103">
        <v>2.351374631377869</v>
      </c>
      <c r="Y2644" s="18">
        <v>10.154366177108161</v>
      </c>
      <c r="Z2644" s="18">
        <v>56.297140058112177</v>
      </c>
      <c r="AA2644" s="18">
        <v>145.035449430206</v>
      </c>
      <c r="AB2644" s="18">
        <v>117.41241455078131</v>
      </c>
      <c r="AC2644" s="18">
        <v>113.4362106323242</v>
      </c>
      <c r="AD2644" s="18">
        <v>131.99064636230469</v>
      </c>
      <c r="AE2644" s="18">
        <v>127.50315856933589</v>
      </c>
      <c r="AF2644" s="18">
        <v>134.2845764160156</v>
      </c>
      <c r="AG2644" s="18">
        <v>150.4969482421875</v>
      </c>
      <c r="AH2644" s="18">
        <v>136.38328552246091</v>
      </c>
      <c r="AI2644" s="18">
        <v>126.3878173828125</v>
      </c>
      <c r="AJ2644" s="18">
        <v>119.3702926635742</v>
      </c>
      <c r="AK2644" s="18">
        <v>125.9512405395508</v>
      </c>
      <c r="AL2644" s="18">
        <v>148.65606689453131</v>
      </c>
      <c r="AM2644" s="18">
        <v>210.2031555175781</v>
      </c>
      <c r="AN2644" s="18">
        <v>176.5827331542969</v>
      </c>
      <c r="AO2644" s="18">
        <v>158.3490295410156</v>
      </c>
    </row>
    <row r="2645" spans="1:41" x14ac:dyDescent="0.3">
      <c r="A2645" s="4" t="s">
        <v>6430</v>
      </c>
      <c r="B2645" s="8" t="s">
        <v>9501</v>
      </c>
      <c r="C2645" s="87" t="s">
        <v>5494</v>
      </c>
      <c r="D2645" s="87" t="s">
        <v>4836</v>
      </c>
      <c r="E2645" s="87" t="s">
        <v>6410</v>
      </c>
      <c r="F2645" s="110">
        <v>1.3380704577885021</v>
      </c>
      <c r="G2645" s="18">
        <v>8.0543564051281127</v>
      </c>
      <c r="H2645" s="18">
        <v>12.112786656933251</v>
      </c>
      <c r="I2645" s="18">
        <v>32.614430490950383</v>
      </c>
      <c r="J2645" s="18">
        <v>58.127666473388672</v>
      </c>
      <c r="K2645" s="18">
        <v>72.469268798828125</v>
      </c>
      <c r="L2645" s="18">
        <v>71.449226379394531</v>
      </c>
      <c r="M2645" s="18">
        <v>63.738918304443359</v>
      </c>
      <c r="N2645" s="18">
        <v>63.155372619628913</v>
      </c>
      <c r="O2645" s="18">
        <v>52.919803619384773</v>
      </c>
      <c r="P2645" s="18">
        <v>48.788829803466797</v>
      </c>
      <c r="Q2645" s="18">
        <v>36.647396087646477</v>
      </c>
      <c r="R2645" s="18">
        <v>42.503059387207031</v>
      </c>
      <c r="S2645" s="18">
        <v>45.977405548095703</v>
      </c>
      <c r="T2645" s="18">
        <v>51.091861724853523</v>
      </c>
      <c r="U2645" s="18">
        <v>81.173835754394531</v>
      </c>
      <c r="V2645" s="18">
        <v>96.757919311523438</v>
      </c>
      <c r="W2645" s="18">
        <v>71.500137329101563</v>
      </c>
      <c r="X2645" s="103">
        <v>1.042792802606457</v>
      </c>
      <c r="Y2645" s="18">
        <v>4.5032806866313324</v>
      </c>
      <c r="Z2645" s="18">
        <v>24.966779719625571</v>
      </c>
      <c r="AA2645" s="18">
        <v>64.320640688373061</v>
      </c>
      <c r="AB2645" s="18">
        <v>52.070316314697273</v>
      </c>
      <c r="AC2645" s="18">
        <v>61.052570343017578</v>
      </c>
      <c r="AD2645" s="18">
        <v>59.588283538818359</v>
      </c>
      <c r="AE2645" s="18">
        <v>57.238971710205078</v>
      </c>
      <c r="AF2645" s="18">
        <v>63.533115386962891</v>
      </c>
      <c r="AG2645" s="18">
        <v>61.481231689453132</v>
      </c>
      <c r="AH2645" s="18">
        <v>54.584770202636719</v>
      </c>
      <c r="AI2645" s="18">
        <v>54.526676177978523</v>
      </c>
      <c r="AJ2645" s="18">
        <v>53.037841796875</v>
      </c>
      <c r="AK2645" s="18">
        <v>57.764041900634773</v>
      </c>
      <c r="AL2645" s="18">
        <v>61.502586364746087</v>
      </c>
      <c r="AM2645" s="18">
        <v>89.888961791992188</v>
      </c>
      <c r="AN2645" s="18">
        <v>114.5739288330078</v>
      </c>
      <c r="AO2645" s="18">
        <v>68.456398010253906</v>
      </c>
    </row>
    <row r="2646" spans="1:41" x14ac:dyDescent="0.3">
      <c r="A2646" s="4" t="s">
        <v>6412</v>
      </c>
      <c r="B2646" s="8" t="s">
        <v>9502</v>
      </c>
      <c r="C2646" s="87" t="s">
        <v>5494</v>
      </c>
      <c r="D2646" s="87" t="s">
        <v>4836</v>
      </c>
      <c r="E2646" s="87" t="s">
        <v>6410</v>
      </c>
      <c r="F2646" s="110">
        <v>1.758916880436546</v>
      </c>
      <c r="G2646" s="18">
        <v>10.587591527464481</v>
      </c>
      <c r="H2646" s="18">
        <v>15.9224686532718</v>
      </c>
      <c r="I2646" s="18">
        <v>42.87223591436949</v>
      </c>
      <c r="J2646" s="18">
        <v>76.409828186035156</v>
      </c>
      <c r="K2646" s="18">
        <v>65.752754211425781</v>
      </c>
      <c r="L2646" s="18">
        <v>63.349491119384773</v>
      </c>
      <c r="M2646" s="18">
        <v>54.624256134033203</v>
      </c>
      <c r="N2646" s="18">
        <v>50.4766845703125</v>
      </c>
      <c r="O2646" s="18">
        <v>47.315719604492188</v>
      </c>
      <c r="P2646" s="18">
        <v>47.290603637695313</v>
      </c>
      <c r="Q2646" s="18">
        <v>41.437152862548828</v>
      </c>
      <c r="R2646" s="18">
        <v>30.797708511352539</v>
      </c>
      <c r="S2646" s="18">
        <v>28.45136833190918</v>
      </c>
      <c r="T2646" s="18">
        <v>60.054706573486328</v>
      </c>
      <c r="U2646" s="18">
        <v>82.603462219238281</v>
      </c>
      <c r="V2646" s="18">
        <v>80.142936706542969</v>
      </c>
      <c r="W2646" s="18">
        <v>109.7988739013672</v>
      </c>
      <c r="X2646" s="103">
        <v>1.067355260771278</v>
      </c>
      <c r="Y2646" s="18">
        <v>4.6093531903860168</v>
      </c>
      <c r="Z2646" s="18">
        <v>25.554859615114701</v>
      </c>
      <c r="AA2646" s="18">
        <v>65.83568091697245</v>
      </c>
      <c r="AB2646" s="18">
        <v>53.296806335449219</v>
      </c>
      <c r="AC2646" s="18">
        <v>49.745677947998047</v>
      </c>
      <c r="AD2646" s="18">
        <v>55.632545471191413</v>
      </c>
      <c r="AE2646" s="18">
        <v>56.372943878173828</v>
      </c>
      <c r="AF2646" s="18">
        <v>54.034053802490227</v>
      </c>
      <c r="AG2646" s="18">
        <v>59.463191986083977</v>
      </c>
      <c r="AH2646" s="18">
        <v>61.180126190185547</v>
      </c>
      <c r="AI2646" s="18">
        <v>36.972309112548828</v>
      </c>
      <c r="AJ2646" s="18">
        <v>31.16015625</v>
      </c>
      <c r="AK2646" s="18">
        <v>58.821048736572273</v>
      </c>
      <c r="AL2646" s="18">
        <v>54.326736450195313</v>
      </c>
      <c r="AM2646" s="18">
        <v>116.3875732421875</v>
      </c>
      <c r="AN2646" s="18">
        <v>114.4170379638672</v>
      </c>
      <c r="AO2646" s="18">
        <v>70.238189697265625</v>
      </c>
    </row>
    <row r="2647" spans="1:41" x14ac:dyDescent="0.3">
      <c r="A2647" s="4" t="s">
        <v>6597</v>
      </c>
      <c r="B2647" s="8" t="s">
        <v>9503</v>
      </c>
      <c r="C2647" s="87" t="s">
        <v>5494</v>
      </c>
      <c r="D2647" s="87" t="s">
        <v>4836</v>
      </c>
      <c r="E2647" s="87" t="s">
        <v>6572</v>
      </c>
      <c r="F2647" s="110">
        <v>2.4952865762861101</v>
      </c>
      <c r="G2647" s="18">
        <v>15.020081566973021</v>
      </c>
      <c r="H2647" s="18">
        <v>22.58840240477117</v>
      </c>
      <c r="I2647" s="18">
        <v>60.820676612044558</v>
      </c>
      <c r="J2647" s="18">
        <v>108.3987655639648</v>
      </c>
      <c r="K2647" s="18">
        <v>107.6086807250977</v>
      </c>
      <c r="L2647" s="18">
        <v>110.6731262207031</v>
      </c>
      <c r="M2647" s="18">
        <v>96.2413330078125</v>
      </c>
      <c r="N2647" s="18">
        <v>96.345817565917969</v>
      </c>
      <c r="O2647" s="18">
        <v>108.27159118652339</v>
      </c>
      <c r="P2647" s="18">
        <v>98.461662292480469</v>
      </c>
      <c r="Q2647" s="18">
        <v>94.219474792480469</v>
      </c>
      <c r="R2647" s="18">
        <v>82.716018676757813</v>
      </c>
      <c r="S2647" s="18">
        <v>84.803009033203125</v>
      </c>
      <c r="T2647" s="18">
        <v>98.962310791015625</v>
      </c>
      <c r="U2647" s="18">
        <v>137.89378356933591</v>
      </c>
      <c r="V2647" s="18">
        <v>162.65570068359381</v>
      </c>
      <c r="W2647" s="18">
        <v>96.24444580078125</v>
      </c>
      <c r="X2647" s="103">
        <v>2.0392364436799388</v>
      </c>
      <c r="Y2647" s="18">
        <v>8.806403409522126</v>
      </c>
      <c r="Z2647" s="18">
        <v>48.823857393657121</v>
      </c>
      <c r="AA2647" s="18">
        <v>125.7824126180452</v>
      </c>
      <c r="AB2647" s="18">
        <v>101.8262557983398</v>
      </c>
      <c r="AC2647" s="18">
        <v>96.272544860839844</v>
      </c>
      <c r="AD2647" s="18">
        <v>97.1932373046875</v>
      </c>
      <c r="AE2647" s="18">
        <v>103.51499176025391</v>
      </c>
      <c r="AF2647" s="18">
        <v>130.35417175292969</v>
      </c>
      <c r="AG2647" s="18">
        <v>103.9346618652344</v>
      </c>
      <c r="AH2647" s="18">
        <v>100.48272705078131</v>
      </c>
      <c r="AI2647" s="18">
        <v>86.83709716796875</v>
      </c>
      <c r="AJ2647" s="18">
        <v>78.42138671875</v>
      </c>
      <c r="AK2647" s="18">
        <v>97.030509948730469</v>
      </c>
      <c r="AL2647" s="18">
        <v>109.074592590332</v>
      </c>
      <c r="AM2647" s="18">
        <v>105.3325271606445</v>
      </c>
      <c r="AN2647" s="18">
        <v>124.0442657470703</v>
      </c>
      <c r="AO2647" s="18">
        <v>118.3252868652344</v>
      </c>
    </row>
    <row r="2648" spans="1:41" x14ac:dyDescent="0.3">
      <c r="A2648" s="4" t="s">
        <v>6446</v>
      </c>
      <c r="B2648" s="8" t="s">
        <v>9504</v>
      </c>
      <c r="C2648" s="87" t="s">
        <v>5494</v>
      </c>
      <c r="D2648" s="87" t="s">
        <v>4836</v>
      </c>
      <c r="E2648" s="87" t="s">
        <v>6410</v>
      </c>
      <c r="F2648" s="110">
        <v>1.3094964570851551</v>
      </c>
      <c r="G2648" s="18">
        <v>7.8823585972058714</v>
      </c>
      <c r="H2648" s="18">
        <v>11.854122569074439</v>
      </c>
      <c r="I2648" s="18">
        <v>31.917961366799851</v>
      </c>
      <c r="J2648" s="18">
        <v>56.886371612548828</v>
      </c>
      <c r="K2648" s="18">
        <v>64.921745300292969</v>
      </c>
      <c r="L2648" s="18">
        <v>60.542430877685547</v>
      </c>
      <c r="M2648" s="18">
        <v>55.726303100585938</v>
      </c>
      <c r="N2648" s="18">
        <v>55.392097473144531</v>
      </c>
      <c r="O2648" s="18">
        <v>47.050140380859382</v>
      </c>
      <c r="P2648" s="18">
        <v>50.021286010742188</v>
      </c>
      <c r="Q2648" s="18">
        <v>39.049079895019531</v>
      </c>
      <c r="R2648" s="18">
        <v>23.622232437133789</v>
      </c>
      <c r="S2648" s="18">
        <v>39.542106628417969</v>
      </c>
      <c r="T2648" s="18">
        <v>47.282962799072273</v>
      </c>
      <c r="U2648" s="18">
        <v>81.798118591308594</v>
      </c>
      <c r="V2648" s="18">
        <v>93.86468505859375</v>
      </c>
      <c r="W2648" s="18">
        <v>49.582054138183587</v>
      </c>
      <c r="X2648" s="103">
        <v>0.83477666555099117</v>
      </c>
      <c r="Y2648" s="18">
        <v>3.6049669946226048</v>
      </c>
      <c r="Z2648" s="18">
        <v>19.98641060026635</v>
      </c>
      <c r="AA2648" s="18">
        <v>51.489969844188693</v>
      </c>
      <c r="AB2648" s="18">
        <v>41.683338165283203</v>
      </c>
      <c r="AC2648" s="18">
        <v>53.776153564453132</v>
      </c>
      <c r="AD2648" s="18">
        <v>58.263267517089837</v>
      </c>
      <c r="AE2648" s="18">
        <v>56.269489288330078</v>
      </c>
      <c r="AF2648" s="18">
        <v>58.884494781494141</v>
      </c>
      <c r="AG2648" s="18">
        <v>57.007209777832031</v>
      </c>
      <c r="AH2648" s="18">
        <v>46.903064727783203</v>
      </c>
      <c r="AI2648" s="18">
        <v>44.278053283691413</v>
      </c>
      <c r="AJ2648" s="18">
        <v>32.951847076416023</v>
      </c>
      <c r="AK2648" s="18">
        <v>53.851734161376953</v>
      </c>
      <c r="AL2648" s="18">
        <v>56.22906494140625</v>
      </c>
      <c r="AM2648" s="18">
        <v>77.540016174316406</v>
      </c>
      <c r="AN2648" s="18">
        <v>76.837295532226563</v>
      </c>
      <c r="AO2648" s="18">
        <v>93.633613586425781</v>
      </c>
    </row>
    <row r="2649" spans="1:41" x14ac:dyDescent="0.3">
      <c r="A2649" s="4" t="s">
        <v>6428</v>
      </c>
      <c r="B2649" s="8" t="s">
        <v>9505</v>
      </c>
      <c r="C2649" s="87" t="s">
        <v>5494</v>
      </c>
      <c r="D2649" s="87" t="s">
        <v>4836</v>
      </c>
      <c r="E2649" s="87" t="s">
        <v>6410</v>
      </c>
      <c r="F2649" s="110">
        <v>2.2708370359147492</v>
      </c>
      <c r="G2649" s="18">
        <v>13.669034181840569</v>
      </c>
      <c r="H2649" s="18">
        <v>20.55658907092149</v>
      </c>
      <c r="I2649" s="18">
        <v>55.349892999299591</v>
      </c>
      <c r="J2649" s="18">
        <v>98.648361206054688</v>
      </c>
      <c r="K2649" s="18">
        <v>96.18182373046875</v>
      </c>
      <c r="L2649" s="18">
        <v>102.86525726318359</v>
      </c>
      <c r="M2649" s="18">
        <v>95.592765808105469</v>
      </c>
      <c r="N2649" s="18">
        <v>89.79791259765625</v>
      </c>
      <c r="O2649" s="18">
        <v>80.924079895019531</v>
      </c>
      <c r="P2649" s="18">
        <v>77.507240295410156</v>
      </c>
      <c r="Q2649" s="18">
        <v>76.965240478515625</v>
      </c>
      <c r="R2649" s="18">
        <v>69.23748779296875</v>
      </c>
      <c r="S2649" s="18">
        <v>68.252738952636719</v>
      </c>
      <c r="T2649" s="18">
        <v>98.559120178222656</v>
      </c>
      <c r="U2649" s="18">
        <v>119.11962890625</v>
      </c>
      <c r="V2649" s="18">
        <v>137.01777648925781</v>
      </c>
      <c r="W2649" s="18">
        <v>126.2246170043945</v>
      </c>
      <c r="X2649" s="103">
        <v>1.827778382899887</v>
      </c>
      <c r="Y2649" s="18">
        <v>7.8932258360260628</v>
      </c>
      <c r="Z2649" s="18">
        <v>43.761080962674043</v>
      </c>
      <c r="AA2649" s="18">
        <v>112.7394400216694</v>
      </c>
      <c r="AB2649" s="18">
        <v>91.267410278320313</v>
      </c>
      <c r="AC2649" s="18">
        <v>89.124168395996094</v>
      </c>
      <c r="AD2649" s="18">
        <v>96.615806579589844</v>
      </c>
      <c r="AE2649" s="18">
        <v>113.0206985473633</v>
      </c>
      <c r="AF2649" s="18">
        <v>94.310150146484375</v>
      </c>
      <c r="AG2649" s="18">
        <v>108.536376953125</v>
      </c>
      <c r="AH2649" s="18">
        <v>103.109016418457</v>
      </c>
      <c r="AI2649" s="18">
        <v>91.975196838378906</v>
      </c>
      <c r="AJ2649" s="18">
        <v>86.988059997558594</v>
      </c>
      <c r="AK2649" s="18">
        <v>84.058555603027344</v>
      </c>
      <c r="AL2649" s="18">
        <v>96.729583740234375</v>
      </c>
      <c r="AM2649" s="18">
        <v>103.0378494262695</v>
      </c>
      <c r="AN2649" s="18">
        <v>128.90217590332031</v>
      </c>
      <c r="AO2649" s="18">
        <v>112.7669143676758</v>
      </c>
    </row>
    <row r="2650" spans="1:41" x14ac:dyDescent="0.3">
      <c r="A2650" s="4" t="s">
        <v>6439</v>
      </c>
      <c r="B2650" s="8" t="s">
        <v>9506</v>
      </c>
      <c r="C2650" s="87" t="s">
        <v>5494</v>
      </c>
      <c r="D2650" s="87" t="s">
        <v>4836</v>
      </c>
      <c r="E2650" s="87" t="s">
        <v>6410</v>
      </c>
      <c r="F2650" s="110">
        <v>1.8514984411146851</v>
      </c>
      <c r="G2650" s="18">
        <v>11.144875250383789</v>
      </c>
      <c r="H2650" s="18">
        <v>16.760556577814761</v>
      </c>
      <c r="I2650" s="18">
        <v>45.128839711206417</v>
      </c>
      <c r="J2650" s="18">
        <v>80.43170166015625</v>
      </c>
      <c r="K2650" s="18">
        <v>83.876800537109375</v>
      </c>
      <c r="L2650" s="18">
        <v>90.361915588378906</v>
      </c>
      <c r="M2650" s="18">
        <v>78.38482666015625</v>
      </c>
      <c r="N2650" s="18">
        <v>78.566108703613281</v>
      </c>
      <c r="O2650" s="18">
        <v>79.310333251953125</v>
      </c>
      <c r="P2650" s="18">
        <v>73.337814331054688</v>
      </c>
      <c r="Q2650" s="18">
        <v>67.161544799804688</v>
      </c>
      <c r="R2650" s="18">
        <v>67.90167236328125</v>
      </c>
      <c r="S2650" s="18">
        <v>87.416038513183594</v>
      </c>
      <c r="T2650" s="18">
        <v>75.908248901367188</v>
      </c>
      <c r="U2650" s="18">
        <v>116.2052688598633</v>
      </c>
      <c r="V2650" s="18">
        <v>130.94639587402341</v>
      </c>
      <c r="W2650" s="18">
        <v>100.3322448730469</v>
      </c>
      <c r="X2650" s="103">
        <v>1.596785376681771</v>
      </c>
      <c r="Y2650" s="18">
        <v>6.8956869759103094</v>
      </c>
      <c r="Z2650" s="18">
        <v>38.230594476186177</v>
      </c>
      <c r="AA2650" s="18">
        <v>98.491529873703257</v>
      </c>
      <c r="AB2650" s="18">
        <v>79.733116149902344</v>
      </c>
      <c r="AC2650" s="18">
        <v>86.271041870117188</v>
      </c>
      <c r="AD2650" s="18">
        <v>79.148353576660156</v>
      </c>
      <c r="AE2650" s="18">
        <v>85.042121887207031</v>
      </c>
      <c r="AF2650" s="18">
        <v>78.554931640625</v>
      </c>
      <c r="AG2650" s="18">
        <v>86.188308715820313</v>
      </c>
      <c r="AH2650" s="18">
        <v>82.436119079589844</v>
      </c>
      <c r="AI2650" s="18">
        <v>90.267364501953125</v>
      </c>
      <c r="AJ2650" s="18">
        <v>59.040950775146477</v>
      </c>
      <c r="AK2650" s="18">
        <v>82.037040710449219</v>
      </c>
      <c r="AL2650" s="18">
        <v>101.9226150512695</v>
      </c>
      <c r="AM2650" s="18">
        <v>144.30682373046881</v>
      </c>
      <c r="AN2650" s="18">
        <v>156.3871154785156</v>
      </c>
      <c r="AO2650" s="18">
        <v>182.5622863769531</v>
      </c>
    </row>
    <row r="2651" spans="1:41" x14ac:dyDescent="0.3">
      <c r="A2651" s="4" t="s">
        <v>6424</v>
      </c>
      <c r="B2651" s="8" t="s">
        <v>9507</v>
      </c>
      <c r="C2651" s="87" t="s">
        <v>5494</v>
      </c>
      <c r="D2651" s="87" t="s">
        <v>4836</v>
      </c>
      <c r="E2651" s="87" t="s">
        <v>6410</v>
      </c>
      <c r="F2651" s="110">
        <v>1.8204316201359629</v>
      </c>
      <c r="G2651" s="18">
        <v>10.957872206500371</v>
      </c>
      <c r="H2651" s="18">
        <v>16.479326413562919</v>
      </c>
      <c r="I2651" s="18">
        <v>44.371610024617333</v>
      </c>
      <c r="J2651" s="18">
        <v>79.082115173339844</v>
      </c>
      <c r="K2651" s="18">
        <v>84.871337890625</v>
      </c>
      <c r="L2651" s="18">
        <v>88.774253845214844</v>
      </c>
      <c r="M2651" s="18">
        <v>81.4442138671875</v>
      </c>
      <c r="N2651" s="18">
        <v>76.005668640136719</v>
      </c>
      <c r="O2651" s="18">
        <v>75.534782409667969</v>
      </c>
      <c r="P2651" s="18">
        <v>60.731990814208977</v>
      </c>
      <c r="Q2651" s="18">
        <v>58.099330902099609</v>
      </c>
      <c r="R2651" s="18">
        <v>54.986446380615227</v>
      </c>
      <c r="S2651" s="18">
        <v>48.62823486328125</v>
      </c>
      <c r="T2651" s="18">
        <v>82.279563903808594</v>
      </c>
      <c r="U2651" s="18">
        <v>110.0550079345703</v>
      </c>
      <c r="V2651" s="18">
        <v>119.6783142089844</v>
      </c>
      <c r="W2651" s="18">
        <v>87.3291015625</v>
      </c>
      <c r="X2651" s="103">
        <v>1.716172932773125</v>
      </c>
      <c r="Y2651" s="18">
        <v>7.4112598435274357</v>
      </c>
      <c r="Z2651" s="18">
        <v>41.088998184714832</v>
      </c>
      <c r="AA2651" s="18">
        <v>105.855489500986</v>
      </c>
      <c r="AB2651" s="18">
        <v>85.694557189941406</v>
      </c>
      <c r="AC2651" s="18">
        <v>75.098777770996094</v>
      </c>
      <c r="AD2651" s="18">
        <v>76.562400817871094</v>
      </c>
      <c r="AE2651" s="18">
        <v>83.287376403808594</v>
      </c>
      <c r="AF2651" s="18">
        <v>77.94488525390625</v>
      </c>
      <c r="AG2651" s="18">
        <v>82.257652282714844</v>
      </c>
      <c r="AH2651" s="18">
        <v>89.030906677246094</v>
      </c>
      <c r="AI2651" s="18">
        <v>76.009918212890625</v>
      </c>
      <c r="AJ2651" s="18">
        <v>60.725555419921882</v>
      </c>
      <c r="AK2651" s="18">
        <v>59.222976684570313</v>
      </c>
      <c r="AL2651" s="18">
        <v>112.37209320068359</v>
      </c>
      <c r="AM2651" s="18">
        <v>129.85565185546881</v>
      </c>
      <c r="AN2651" s="18">
        <v>116.1256408691406</v>
      </c>
      <c r="AO2651" s="18">
        <v>35.944408416748047</v>
      </c>
    </row>
    <row r="2652" spans="1:41" x14ac:dyDescent="0.3">
      <c r="A2652" s="4" t="s">
        <v>6582</v>
      </c>
      <c r="B2652" s="8" t="s">
        <v>9508</v>
      </c>
      <c r="C2652" s="87" t="s">
        <v>5494</v>
      </c>
      <c r="D2652" s="87" t="s">
        <v>4836</v>
      </c>
      <c r="E2652" s="87" t="s">
        <v>6572</v>
      </c>
      <c r="F2652" s="110">
        <v>2.3138001628673401</v>
      </c>
      <c r="G2652" s="18">
        <v>13.92764562845068</v>
      </c>
      <c r="H2652" s="18">
        <v>20.945509690058071</v>
      </c>
      <c r="I2652" s="18">
        <v>56.397085925137752</v>
      </c>
      <c r="J2652" s="18">
        <v>100.5147399902344</v>
      </c>
      <c r="K2652" s="18">
        <v>94.009719848632813</v>
      </c>
      <c r="L2652" s="18">
        <v>92.774467468261719</v>
      </c>
      <c r="M2652" s="18">
        <v>90.825332641601563</v>
      </c>
      <c r="N2652" s="18">
        <v>88.863525390625</v>
      </c>
      <c r="O2652" s="18">
        <v>91.232162475585938</v>
      </c>
      <c r="P2652" s="18">
        <v>86.856399536132813</v>
      </c>
      <c r="Q2652" s="18">
        <v>65.656517028808594</v>
      </c>
      <c r="R2652" s="18">
        <v>74.888931274414063</v>
      </c>
      <c r="S2652" s="18">
        <v>77.689453125</v>
      </c>
      <c r="T2652" s="18">
        <v>120.722770690918</v>
      </c>
      <c r="U2652" s="18">
        <v>103.74111175537109</v>
      </c>
      <c r="V2652" s="18">
        <v>121.6893692016602</v>
      </c>
      <c r="W2652" s="18">
        <v>124.3456115722656</v>
      </c>
      <c r="X2652" s="103">
        <v>1.699407936072266</v>
      </c>
      <c r="Y2652" s="18">
        <v>7.3388605273203131</v>
      </c>
      <c r="Z2652" s="18">
        <v>40.687606864613279</v>
      </c>
      <c r="AA2652" s="18">
        <v>104.8214055235723</v>
      </c>
      <c r="AB2652" s="18">
        <v>84.857421875</v>
      </c>
      <c r="AC2652" s="18">
        <v>83.726669311523438</v>
      </c>
      <c r="AD2652" s="18">
        <v>93.815902709960938</v>
      </c>
      <c r="AE2652" s="18">
        <v>96.819374084472656</v>
      </c>
      <c r="AF2652" s="18">
        <v>104.511589050293</v>
      </c>
      <c r="AG2652" s="18">
        <v>109.5131759643555</v>
      </c>
      <c r="AH2652" s="18">
        <v>113.5109405517578</v>
      </c>
      <c r="AI2652" s="18">
        <v>80.370193481445313</v>
      </c>
      <c r="AJ2652" s="18">
        <v>73.331291198730469</v>
      </c>
      <c r="AK2652" s="18">
        <v>78.940567016601563</v>
      </c>
      <c r="AL2652" s="18">
        <v>118.26422119140631</v>
      </c>
      <c r="AM2652" s="18">
        <v>133.03627014160159</v>
      </c>
      <c r="AN2652" s="18">
        <v>97.068092346191406</v>
      </c>
      <c r="AO2652" s="18">
        <v>79.785171508789063</v>
      </c>
    </row>
    <row r="2653" spans="1:41" x14ac:dyDescent="0.3">
      <c r="A2653" s="4" t="s">
        <v>6425</v>
      </c>
      <c r="B2653" s="8" t="s">
        <v>9509</v>
      </c>
      <c r="C2653" s="87" t="s">
        <v>5494</v>
      </c>
      <c r="D2653" s="87" t="s">
        <v>4836</v>
      </c>
      <c r="E2653" s="87" t="s">
        <v>6410</v>
      </c>
      <c r="F2653" s="110">
        <v>2.1373431206072229</v>
      </c>
      <c r="G2653" s="18">
        <v>12.865483393057859</v>
      </c>
      <c r="H2653" s="18">
        <v>19.3481449963163</v>
      </c>
      <c r="I2653" s="18">
        <v>52.09608226278732</v>
      </c>
      <c r="J2653" s="18">
        <v>92.849197387695313</v>
      </c>
      <c r="K2653" s="18">
        <v>75.329833984375</v>
      </c>
      <c r="L2653" s="18">
        <v>77.57476806640625</v>
      </c>
      <c r="M2653" s="18">
        <v>73.555038452148438</v>
      </c>
      <c r="N2653" s="18">
        <v>73.663627624511719</v>
      </c>
      <c r="O2653" s="18">
        <v>71.317253112792969</v>
      </c>
      <c r="P2653" s="18">
        <v>59.677753448486328</v>
      </c>
      <c r="Q2653" s="18">
        <v>64.7230224609375</v>
      </c>
      <c r="R2653" s="18">
        <v>62.102390289306641</v>
      </c>
      <c r="S2653" s="18">
        <v>71.891441345214844</v>
      </c>
      <c r="T2653" s="18">
        <v>104.0005722045898</v>
      </c>
      <c r="U2653" s="18">
        <v>91.947853088378906</v>
      </c>
      <c r="V2653" s="18">
        <v>145.73046875</v>
      </c>
      <c r="W2653" s="18">
        <v>102.72142028808589</v>
      </c>
      <c r="X2653" s="103">
        <v>1.494066100563896</v>
      </c>
      <c r="Y2653" s="18">
        <v>6.4520957551709914</v>
      </c>
      <c r="Z2653" s="18">
        <v>35.771266474128403</v>
      </c>
      <c r="AA2653" s="18">
        <v>92.155688626589296</v>
      </c>
      <c r="AB2653" s="18">
        <v>74.603981018066406</v>
      </c>
      <c r="AC2653" s="18">
        <v>70.225410461425781</v>
      </c>
      <c r="AD2653" s="18">
        <v>69.063163757324219</v>
      </c>
      <c r="AE2653" s="18">
        <v>71.722518920898438</v>
      </c>
      <c r="AF2653" s="18">
        <v>82.72039794921875</v>
      </c>
      <c r="AG2653" s="18">
        <v>79.71044921875</v>
      </c>
      <c r="AH2653" s="18">
        <v>73.987876892089844</v>
      </c>
      <c r="AI2653" s="18">
        <v>66.208641052246094</v>
      </c>
      <c r="AJ2653" s="18">
        <v>52.028099060058587</v>
      </c>
      <c r="AK2653" s="18">
        <v>82.371124267578125</v>
      </c>
      <c r="AL2653" s="18">
        <v>92.496437072753906</v>
      </c>
      <c r="AM2653" s="18">
        <v>103.346061706543</v>
      </c>
      <c r="AN2653" s="18">
        <v>107.4005126953125</v>
      </c>
      <c r="AO2653" s="18">
        <v>159.61065673828131</v>
      </c>
    </row>
    <row r="2654" spans="1:41" x14ac:dyDescent="0.3">
      <c r="A2654" s="4" t="s">
        <v>6600</v>
      </c>
      <c r="B2654" s="8" t="s">
        <v>9510</v>
      </c>
      <c r="C2654" s="87" t="s">
        <v>5494</v>
      </c>
      <c r="D2654" s="87" t="s">
        <v>4836</v>
      </c>
      <c r="E2654" s="87" t="s">
        <v>6572</v>
      </c>
      <c r="F2654" s="110">
        <v>2.1317364702992712</v>
      </c>
      <c r="G2654" s="18">
        <v>12.831734826563229</v>
      </c>
      <c r="H2654" s="18">
        <v>19.297391197332871</v>
      </c>
      <c r="I2654" s="18">
        <v>51.959424506320588</v>
      </c>
      <c r="J2654" s="18">
        <v>92.605636596679688</v>
      </c>
      <c r="K2654" s="18">
        <v>97.299644470214844</v>
      </c>
      <c r="L2654" s="18">
        <v>95.010589599609375</v>
      </c>
      <c r="M2654" s="18">
        <v>102.9102096557617</v>
      </c>
      <c r="N2654" s="18">
        <v>89.62945556640625</v>
      </c>
      <c r="O2654" s="18">
        <v>91.281776428222656</v>
      </c>
      <c r="P2654" s="18">
        <v>66.523147583007813</v>
      </c>
      <c r="Q2654" s="18">
        <v>72.488006591796875</v>
      </c>
      <c r="R2654" s="18">
        <v>70.812278747558594</v>
      </c>
      <c r="S2654" s="18">
        <v>68.411697387695313</v>
      </c>
      <c r="T2654" s="18">
        <v>97.228324890136719</v>
      </c>
      <c r="U2654" s="18">
        <v>90.346847534179688</v>
      </c>
      <c r="V2654" s="18">
        <v>158.0767517089844</v>
      </c>
      <c r="W2654" s="18">
        <v>60.40496826171875</v>
      </c>
      <c r="X2654" s="103">
        <v>1.7660453028631751</v>
      </c>
      <c r="Y2654" s="18">
        <v>7.6266327157429812</v>
      </c>
      <c r="Z2654" s="18">
        <v>42.283053681666537</v>
      </c>
      <c r="AA2654" s="18">
        <v>108.93167375237491</v>
      </c>
      <c r="AB2654" s="18">
        <v>88.184860229492188</v>
      </c>
      <c r="AC2654" s="18">
        <v>84.745018005371094</v>
      </c>
      <c r="AD2654" s="18">
        <v>91.917510986328125</v>
      </c>
      <c r="AE2654" s="18">
        <v>90.790718078613281</v>
      </c>
      <c r="AF2654" s="18">
        <v>98.213973999023438</v>
      </c>
      <c r="AG2654" s="18">
        <v>90.171905517578125</v>
      </c>
      <c r="AH2654" s="18">
        <v>97.04931640625</v>
      </c>
      <c r="AI2654" s="18">
        <v>103.9557189941406</v>
      </c>
      <c r="AJ2654" s="18">
        <v>70.915214538574219</v>
      </c>
      <c r="AK2654" s="18">
        <v>90.989028930664063</v>
      </c>
      <c r="AL2654" s="18">
        <v>111.76422119140631</v>
      </c>
      <c r="AM2654" s="18">
        <v>90.205558776855469</v>
      </c>
      <c r="AN2654" s="18">
        <v>119.0880126953125</v>
      </c>
      <c r="AO2654" s="18">
        <v>-1.945246815681458</v>
      </c>
    </row>
    <row r="2655" spans="1:41" x14ac:dyDescent="0.3">
      <c r="A2655" s="4" t="s">
        <v>6415</v>
      </c>
      <c r="B2655" s="8" t="s">
        <v>9511</v>
      </c>
      <c r="C2655" s="87" t="s">
        <v>5494</v>
      </c>
      <c r="D2655" s="87" t="s">
        <v>4836</v>
      </c>
      <c r="E2655" s="87" t="s">
        <v>6410</v>
      </c>
      <c r="F2655" s="110">
        <v>1.789895010824943</v>
      </c>
      <c r="G2655" s="18">
        <v>10.7740607088595</v>
      </c>
      <c r="H2655" s="18">
        <v>16.202895952328589</v>
      </c>
      <c r="I2655" s="18">
        <v>43.627303836548869</v>
      </c>
      <c r="J2655" s="18">
        <v>77.755561828613281</v>
      </c>
      <c r="K2655" s="18">
        <v>77.7939453125</v>
      </c>
      <c r="L2655" s="18">
        <v>64.543380737304688</v>
      </c>
      <c r="M2655" s="18">
        <v>65.442283630371094</v>
      </c>
      <c r="N2655" s="18">
        <v>60.438480377197273</v>
      </c>
      <c r="O2655" s="18">
        <v>63.170635223388672</v>
      </c>
      <c r="P2655" s="18">
        <v>46.534107208251953</v>
      </c>
      <c r="Q2655" s="18">
        <v>43.149559020996087</v>
      </c>
      <c r="R2655" s="18">
        <v>42.629932403564453</v>
      </c>
      <c r="S2655" s="18">
        <v>71.952957153320313</v>
      </c>
      <c r="T2655" s="18">
        <v>84.335746765136719</v>
      </c>
      <c r="U2655" s="18">
        <v>87.105339050292969</v>
      </c>
      <c r="V2655" s="18">
        <v>95.261611938476563</v>
      </c>
      <c r="W2655" s="18">
        <v>65.64691162109375</v>
      </c>
      <c r="X2655" s="103">
        <v>1.695367071476708</v>
      </c>
      <c r="Y2655" s="18">
        <v>7.3214101311869806</v>
      </c>
      <c r="Z2655" s="18">
        <v>40.590859576003353</v>
      </c>
      <c r="AA2655" s="18">
        <v>104.5721604203537</v>
      </c>
      <c r="AB2655" s="18">
        <v>84.655647277832031</v>
      </c>
      <c r="AC2655" s="18">
        <v>62.109375</v>
      </c>
      <c r="AD2655" s="18">
        <v>74.764610290527344</v>
      </c>
      <c r="AE2655" s="18">
        <v>71.142532348632813</v>
      </c>
      <c r="AF2655" s="18">
        <v>76.516677856445313</v>
      </c>
      <c r="AG2655" s="18">
        <v>64.585586547851563</v>
      </c>
      <c r="AH2655" s="18">
        <v>78.34625244140625</v>
      </c>
      <c r="AI2655" s="18">
        <v>52.014400482177727</v>
      </c>
      <c r="AJ2655" s="18">
        <v>53.631038665771477</v>
      </c>
      <c r="AK2655" s="18">
        <v>56.932830810546882</v>
      </c>
      <c r="AL2655" s="18">
        <v>93.872444152832031</v>
      </c>
      <c r="AM2655" s="18">
        <v>90.265167236328125</v>
      </c>
      <c r="AN2655" s="18">
        <v>125.1886367797852</v>
      </c>
      <c r="AO2655" s="18">
        <v>92.40472412109375</v>
      </c>
    </row>
    <row r="2656" spans="1:41" x14ac:dyDescent="0.3">
      <c r="A2656" s="4" t="s">
        <v>6414</v>
      </c>
      <c r="B2656" s="8" t="s">
        <v>9512</v>
      </c>
      <c r="C2656" s="87" t="s">
        <v>5494</v>
      </c>
      <c r="D2656" s="87" t="s">
        <v>4836</v>
      </c>
      <c r="E2656" s="87" t="s">
        <v>6410</v>
      </c>
      <c r="F2656" s="110">
        <v>1.9750818415469511</v>
      </c>
      <c r="G2656" s="18">
        <v>11.88877087041284</v>
      </c>
      <c r="H2656" s="18">
        <v>17.879286428743882</v>
      </c>
      <c r="I2656" s="18">
        <v>48.141089327639193</v>
      </c>
      <c r="J2656" s="18">
        <v>85.800338745117188</v>
      </c>
      <c r="K2656" s="18">
        <v>84.464202880859375</v>
      </c>
      <c r="L2656" s="18">
        <v>94.249946594238281</v>
      </c>
      <c r="M2656" s="18">
        <v>73.613548278808594</v>
      </c>
      <c r="N2656" s="18">
        <v>74.048873901367188</v>
      </c>
      <c r="O2656" s="18">
        <v>81.825004577636719</v>
      </c>
      <c r="P2656" s="18">
        <v>73.155982971191406</v>
      </c>
      <c r="Q2656" s="18">
        <v>77.108734130859375</v>
      </c>
      <c r="R2656" s="18">
        <v>57.526657104492188</v>
      </c>
      <c r="S2656" s="18">
        <v>67.885955810546875</v>
      </c>
      <c r="T2656" s="18">
        <v>86.674751281738281</v>
      </c>
      <c r="U2656" s="18">
        <v>96.112228393554688</v>
      </c>
      <c r="V2656" s="18">
        <v>119.0097961425781</v>
      </c>
      <c r="W2656" s="18">
        <v>63.569049835205078</v>
      </c>
      <c r="X2656" s="103">
        <v>1.465754837873634</v>
      </c>
      <c r="Y2656" s="18">
        <v>6.3298341110854803</v>
      </c>
      <c r="Z2656" s="18">
        <v>35.093431857888753</v>
      </c>
      <c r="AA2656" s="18">
        <v>90.409417890559183</v>
      </c>
      <c r="AB2656" s="18">
        <v>73.190299987792969</v>
      </c>
      <c r="AC2656" s="18">
        <v>71.438835144042969</v>
      </c>
      <c r="AD2656" s="18">
        <v>86.94500732421875</v>
      </c>
      <c r="AE2656" s="18">
        <v>88.293952941894531</v>
      </c>
      <c r="AF2656" s="18">
        <v>93.582328796386719</v>
      </c>
      <c r="AG2656" s="18">
        <v>76.681304931640625</v>
      </c>
      <c r="AH2656" s="18">
        <v>82.178131103515625</v>
      </c>
      <c r="AI2656" s="18">
        <v>69.922996520996094</v>
      </c>
      <c r="AJ2656" s="18">
        <v>53.738433837890632</v>
      </c>
      <c r="AK2656" s="18">
        <v>49.1307373046875</v>
      </c>
      <c r="AL2656" s="18">
        <v>99.662528991699219</v>
      </c>
      <c r="AM2656" s="18">
        <v>110.1552810668945</v>
      </c>
      <c r="AN2656" s="18">
        <v>175.8844299316406</v>
      </c>
      <c r="AO2656" s="18">
        <v>55.224716186523438</v>
      </c>
    </row>
    <row r="2657" spans="1:41" x14ac:dyDescent="0.3">
      <c r="A2657" s="4" t="s">
        <v>6592</v>
      </c>
      <c r="B2657" s="8" t="s">
        <v>9513</v>
      </c>
      <c r="C2657" s="87" t="s">
        <v>5494</v>
      </c>
      <c r="D2657" s="87" t="s">
        <v>4836</v>
      </c>
      <c r="E2657" s="87" t="s">
        <v>6572</v>
      </c>
      <c r="F2657" s="110">
        <v>2.7144684224669948</v>
      </c>
      <c r="G2657" s="18">
        <v>16.33942069175464</v>
      </c>
      <c r="H2657" s="18">
        <v>24.57253031553136</v>
      </c>
      <c r="I2657" s="18">
        <v>66.163064261017354</v>
      </c>
      <c r="J2657" s="18">
        <v>117.9203338623047</v>
      </c>
      <c r="K2657" s="18">
        <v>114.19272613525391</v>
      </c>
      <c r="L2657" s="18">
        <v>117.3634719848633</v>
      </c>
      <c r="M2657" s="18">
        <v>113.80673980712891</v>
      </c>
      <c r="N2657" s="18">
        <v>111.5761032104492</v>
      </c>
      <c r="O2657" s="18">
        <v>110.15216064453131</v>
      </c>
      <c r="P2657" s="18">
        <v>111.3568801879883</v>
      </c>
      <c r="Q2657" s="18">
        <v>108.41954040527339</v>
      </c>
      <c r="R2657" s="18">
        <v>108.2224578857422</v>
      </c>
      <c r="S2657" s="18">
        <v>104.4842224121094</v>
      </c>
      <c r="T2657" s="18">
        <v>147.8953857421875</v>
      </c>
      <c r="U2657" s="18">
        <v>131.7505798339844</v>
      </c>
      <c r="V2657" s="18">
        <v>200.64210510253909</v>
      </c>
      <c r="W2657" s="18">
        <v>159.49900817871091</v>
      </c>
      <c r="X2657" s="103">
        <v>2.275760791074311</v>
      </c>
      <c r="Y2657" s="18">
        <v>9.8278292602537842</v>
      </c>
      <c r="Z2657" s="18">
        <v>54.486776494137388</v>
      </c>
      <c r="AA2657" s="18">
        <v>140.37150215220711</v>
      </c>
      <c r="AB2657" s="18">
        <v>113.6367492675781</v>
      </c>
      <c r="AC2657" s="18">
        <v>111.6379470825195</v>
      </c>
      <c r="AD2657" s="18">
        <v>105.190788269043</v>
      </c>
      <c r="AE2657" s="18">
        <v>116.8966445922852</v>
      </c>
      <c r="AF2657" s="18">
        <v>113.2006378173828</v>
      </c>
      <c r="AG2657" s="18">
        <v>127.8678894042969</v>
      </c>
      <c r="AH2657" s="18">
        <v>117.4927520751953</v>
      </c>
      <c r="AI2657" s="18">
        <v>116.8476257324219</v>
      </c>
      <c r="AJ2657" s="18">
        <v>95.109207153320313</v>
      </c>
      <c r="AK2657" s="18">
        <v>107.5269775390625</v>
      </c>
      <c r="AL2657" s="18">
        <v>131.17486572265631</v>
      </c>
      <c r="AM2657" s="18">
        <v>158.28367614746091</v>
      </c>
      <c r="AN2657" s="18">
        <v>183.4962463378906</v>
      </c>
      <c r="AO2657" s="18">
        <v>136.65283203125</v>
      </c>
    </row>
    <row r="2658" spans="1:41" x14ac:dyDescent="0.3">
      <c r="A2658" s="4" t="s">
        <v>6591</v>
      </c>
      <c r="B2658" s="8" t="s">
        <v>9514</v>
      </c>
      <c r="C2658" s="87" t="s">
        <v>5494</v>
      </c>
      <c r="D2658" s="87" t="s">
        <v>4836</v>
      </c>
      <c r="E2658" s="87" t="s">
        <v>6572</v>
      </c>
      <c r="F2658" s="110">
        <v>2.3727895916790849</v>
      </c>
      <c r="G2658" s="18">
        <v>14.28272549813855</v>
      </c>
      <c r="H2658" s="18">
        <v>21.479507255023339</v>
      </c>
      <c r="I2658" s="18">
        <v>57.834907539450391</v>
      </c>
      <c r="J2658" s="18">
        <v>103.0773239135742</v>
      </c>
      <c r="K2658" s="18">
        <v>112.9250946044922</v>
      </c>
      <c r="L2658" s="18">
        <v>108.93597412109381</v>
      </c>
      <c r="M2658" s="18">
        <v>107.1382522583008</v>
      </c>
      <c r="N2658" s="18">
        <v>115.7442626953125</v>
      </c>
      <c r="O2658" s="18">
        <v>84.277915954589844</v>
      </c>
      <c r="P2658" s="18">
        <v>98.8492431640625</v>
      </c>
      <c r="Q2658" s="18">
        <v>78.831825256347656</v>
      </c>
      <c r="R2658" s="18">
        <v>89.76531982421875</v>
      </c>
      <c r="S2658" s="18">
        <v>93.325263977050781</v>
      </c>
      <c r="T2658" s="18">
        <v>143.09867858886719</v>
      </c>
      <c r="U2658" s="18">
        <v>90.394248962402344</v>
      </c>
      <c r="V2658" s="18">
        <v>101.40855407714839</v>
      </c>
      <c r="W2658" s="18">
        <v>86.100723266601563</v>
      </c>
      <c r="X2658" s="103">
        <v>2.0286911117838371</v>
      </c>
      <c r="Y2658" s="18">
        <v>8.7608635962983108</v>
      </c>
      <c r="Z2658" s="18">
        <v>48.571378686609791</v>
      </c>
      <c r="AA2658" s="18">
        <v>125.13196460753581</v>
      </c>
      <c r="AB2658" s="18">
        <v>101.299690246582</v>
      </c>
      <c r="AC2658" s="18">
        <v>108.2285079956055</v>
      </c>
      <c r="AD2658" s="18">
        <v>98.878929138183594</v>
      </c>
      <c r="AE2658" s="18">
        <v>99.813621520996094</v>
      </c>
      <c r="AF2658" s="18">
        <v>100.72019958496089</v>
      </c>
      <c r="AG2658" s="18">
        <v>110.289680480957</v>
      </c>
      <c r="AH2658" s="18">
        <v>115.7756423950195</v>
      </c>
      <c r="AI2658" s="18">
        <v>106.90025329589839</v>
      </c>
      <c r="AJ2658" s="18">
        <v>98.157875061035156</v>
      </c>
      <c r="AK2658" s="18">
        <v>92.382301330566406</v>
      </c>
      <c r="AL2658" s="18">
        <v>100.25209045410161</v>
      </c>
      <c r="AM2658" s="18">
        <v>137.63014221191409</v>
      </c>
      <c r="AN2658" s="18">
        <v>166.53385925292969</v>
      </c>
      <c r="AO2658" s="18">
        <v>45.55078125</v>
      </c>
    </row>
    <row r="2659" spans="1:41" x14ac:dyDescent="0.3">
      <c r="A2659" s="4" t="s">
        <v>5518</v>
      </c>
      <c r="B2659" s="8" t="s">
        <v>9515</v>
      </c>
      <c r="C2659" s="87" t="s">
        <v>5494</v>
      </c>
      <c r="D2659" s="87" t="s">
        <v>4836</v>
      </c>
      <c r="E2659" s="87" t="s">
        <v>5497</v>
      </c>
      <c r="F2659" s="110">
        <v>1.8412872563569791</v>
      </c>
      <c r="G2659" s="18">
        <v>11.083410234936769</v>
      </c>
      <c r="H2659" s="18">
        <v>16.668120561635881</v>
      </c>
      <c r="I2659" s="18">
        <v>44.87994999574191</v>
      </c>
      <c r="J2659" s="18">
        <v>79.988113403320313</v>
      </c>
      <c r="K2659" s="18">
        <v>101.4148330688477</v>
      </c>
      <c r="L2659" s="18">
        <v>80.534591674804688</v>
      </c>
      <c r="M2659" s="18">
        <v>72.581489562988281</v>
      </c>
      <c r="N2659" s="18">
        <v>96.176132202148438</v>
      </c>
      <c r="O2659" s="18">
        <v>85.458602905273438</v>
      </c>
      <c r="P2659" s="18">
        <v>72.305015563964844</v>
      </c>
      <c r="Q2659" s="18">
        <v>76.918914794921875</v>
      </c>
      <c r="R2659" s="18">
        <v>69.605964660644531</v>
      </c>
      <c r="S2659" s="18">
        <v>60.7835693359375</v>
      </c>
      <c r="T2659" s="18">
        <v>75.39141845703125</v>
      </c>
      <c r="U2659" s="18">
        <v>79.252128601074219</v>
      </c>
      <c r="V2659" s="18">
        <v>125.6833801269531</v>
      </c>
      <c r="W2659" s="18">
        <v>61.254295349121087</v>
      </c>
      <c r="X2659" s="103">
        <v>1.652972447602532</v>
      </c>
      <c r="Y2659" s="18">
        <v>7.1383297623616642</v>
      </c>
      <c r="Z2659" s="18">
        <v>39.57583796009142</v>
      </c>
      <c r="AA2659" s="18">
        <v>101.95721202167481</v>
      </c>
      <c r="AB2659" s="18">
        <v>82.538734436035156</v>
      </c>
      <c r="AC2659" s="18">
        <v>76.186996459960938</v>
      </c>
      <c r="AD2659" s="18">
        <v>81.828460693359375</v>
      </c>
      <c r="AE2659" s="18">
        <v>92.790290832519531</v>
      </c>
      <c r="AF2659" s="18">
        <v>85.645233154296875</v>
      </c>
      <c r="AG2659" s="18">
        <v>90.2025146484375</v>
      </c>
      <c r="AH2659" s="18">
        <v>101.9514999389648</v>
      </c>
      <c r="AI2659" s="18">
        <v>67.798019409179688</v>
      </c>
      <c r="AJ2659" s="18">
        <v>61.296043395996087</v>
      </c>
      <c r="AK2659" s="18">
        <v>68.821891784667969</v>
      </c>
      <c r="AL2659" s="18">
        <v>108.16693115234381</v>
      </c>
      <c r="AM2659" s="18">
        <v>90.813926696777344</v>
      </c>
      <c r="AN2659" s="18">
        <v>116.5959854125977</v>
      </c>
      <c r="AO2659" s="18">
        <v>41.353557586669922</v>
      </c>
    </row>
    <row r="2660" spans="1:41" x14ac:dyDescent="0.3">
      <c r="A2660" s="4" t="s">
        <v>6417</v>
      </c>
      <c r="B2660" s="8" t="s">
        <v>9516</v>
      </c>
      <c r="C2660" s="87" t="s">
        <v>5494</v>
      </c>
      <c r="D2660" s="87" t="s">
        <v>4836</v>
      </c>
      <c r="E2660" s="87" t="s">
        <v>6410</v>
      </c>
      <c r="F2660" s="110">
        <v>1.7749786585318299</v>
      </c>
      <c r="G2660" s="18">
        <v>10.6842734955376</v>
      </c>
      <c r="H2660" s="18">
        <v>16.067866745178499</v>
      </c>
      <c r="I2660" s="18">
        <v>43.26372930860785</v>
      </c>
      <c r="J2660" s="18">
        <v>77.107574462890625</v>
      </c>
      <c r="K2660" s="18">
        <v>94.841445922851563</v>
      </c>
      <c r="L2660" s="18">
        <v>86.898796081542969</v>
      </c>
      <c r="M2660" s="18">
        <v>80.769073486328125</v>
      </c>
      <c r="N2660" s="18">
        <v>72.156265258789063</v>
      </c>
      <c r="O2660" s="18">
        <v>57.27850341796875</v>
      </c>
      <c r="P2660" s="18">
        <v>56.915233612060547</v>
      </c>
      <c r="Q2660" s="18">
        <v>49.693386077880859</v>
      </c>
      <c r="R2660" s="18">
        <v>76.149932861328125</v>
      </c>
      <c r="S2660" s="18">
        <v>57.289142608642578</v>
      </c>
      <c r="T2660" s="18">
        <v>73.311363220214844</v>
      </c>
      <c r="U2660" s="18">
        <v>56.797481536865227</v>
      </c>
      <c r="V2660" s="18">
        <v>108.70635986328131</v>
      </c>
      <c r="W2660" s="18">
        <v>45.083686828613281</v>
      </c>
      <c r="X2660" s="103">
        <v>1.400192814411781</v>
      </c>
      <c r="Y2660" s="18">
        <v>6.046705772172638</v>
      </c>
      <c r="Z2660" s="18">
        <v>33.523731152577348</v>
      </c>
      <c r="AA2660" s="18">
        <v>86.365478055769202</v>
      </c>
      <c r="AB2660" s="18">
        <v>69.916557312011719</v>
      </c>
      <c r="AC2660" s="18">
        <v>65.432151794433594</v>
      </c>
      <c r="AD2660" s="18">
        <v>72.3043212890625</v>
      </c>
      <c r="AE2660" s="18">
        <v>69.913932800292969</v>
      </c>
      <c r="AF2660" s="18">
        <v>70.03704833984375</v>
      </c>
      <c r="AG2660" s="18">
        <v>78.172233581542969</v>
      </c>
      <c r="AH2660" s="18">
        <v>68.082939147949219</v>
      </c>
      <c r="AI2660" s="18">
        <v>73.804611206054688</v>
      </c>
      <c r="AJ2660" s="18">
        <v>46.619010925292969</v>
      </c>
      <c r="AK2660" s="18">
        <v>59.561439514160163</v>
      </c>
      <c r="AL2660" s="18">
        <v>69.638481140136719</v>
      </c>
      <c r="AM2660" s="18">
        <v>71.454330444335938</v>
      </c>
      <c r="AN2660" s="18">
        <v>85.797874450683594</v>
      </c>
      <c r="AO2660" s="18">
        <v>63.457431793212891</v>
      </c>
    </row>
    <row r="2661" spans="1:41" x14ac:dyDescent="0.3">
      <c r="A2661" s="4" t="s">
        <v>6602</v>
      </c>
      <c r="B2661" s="8" t="s">
        <v>9517</v>
      </c>
      <c r="C2661" s="87" t="s">
        <v>5494</v>
      </c>
      <c r="D2661" s="87" t="s">
        <v>4836</v>
      </c>
      <c r="E2661" s="87" t="s">
        <v>6572</v>
      </c>
      <c r="F2661" s="110">
        <v>2.4687507029109121</v>
      </c>
      <c r="G2661" s="18">
        <v>14.860352024749631</v>
      </c>
      <c r="H2661" s="18">
        <v>22.3481883180777</v>
      </c>
      <c r="I2661" s="18">
        <v>60.173885262101422</v>
      </c>
      <c r="J2661" s="18">
        <v>107.2460098266602</v>
      </c>
      <c r="K2661" s="18">
        <v>114.5812911987305</v>
      </c>
      <c r="L2661" s="18">
        <v>112.9659042358398</v>
      </c>
      <c r="M2661" s="18">
        <v>116.6861038208008</v>
      </c>
      <c r="N2661" s="18">
        <v>113.4275207519531</v>
      </c>
      <c r="O2661" s="18">
        <v>119.8673629760742</v>
      </c>
      <c r="P2661" s="18">
        <v>129.9949645996094</v>
      </c>
      <c r="Q2661" s="18">
        <v>102.02879333496089</v>
      </c>
      <c r="R2661" s="18">
        <v>75.618751525878906</v>
      </c>
      <c r="S2661" s="18">
        <v>128.70063781738281</v>
      </c>
      <c r="T2661" s="18">
        <v>127.7023162841797</v>
      </c>
      <c r="U2661" s="18">
        <v>126.797966003418</v>
      </c>
      <c r="V2661" s="18">
        <v>145.82063293457031</v>
      </c>
      <c r="W2661" s="18">
        <v>84.753860473632813</v>
      </c>
      <c r="X2661" s="103">
        <v>2.1023174462584149</v>
      </c>
      <c r="Y2661" s="18">
        <v>9.0788175074090276</v>
      </c>
      <c r="Z2661" s="18">
        <v>50.33415693919811</v>
      </c>
      <c r="AA2661" s="18">
        <v>129.6733202757994</v>
      </c>
      <c r="AB2661" s="18">
        <v>104.9761123657227</v>
      </c>
      <c r="AC2661" s="18">
        <v>98.75396728515625</v>
      </c>
      <c r="AD2661" s="18">
        <v>125.4343185424805</v>
      </c>
      <c r="AE2661" s="18">
        <v>128.8057556152344</v>
      </c>
      <c r="AF2661" s="18">
        <v>133.00801086425781</v>
      </c>
      <c r="AG2661" s="18">
        <v>131.68385314941409</v>
      </c>
      <c r="AH2661" s="18">
        <v>128.67308044433591</v>
      </c>
      <c r="AI2661" s="18">
        <v>117.45326995849609</v>
      </c>
      <c r="AJ2661" s="18">
        <v>94.936668395996094</v>
      </c>
      <c r="AK2661" s="18">
        <v>145.16729736328131</v>
      </c>
      <c r="AL2661" s="18">
        <v>157.1504211425781</v>
      </c>
      <c r="AM2661" s="18">
        <v>141.03208923339841</v>
      </c>
      <c r="AN2661" s="18">
        <v>158.4608459472656</v>
      </c>
      <c r="AO2661" s="18">
        <v>85.639488220214844</v>
      </c>
    </row>
    <row r="2662" spans="1:41" x14ac:dyDescent="0.3">
      <c r="A2662" s="4" t="s">
        <v>6610</v>
      </c>
      <c r="B2662" s="8" t="s">
        <v>9518</v>
      </c>
      <c r="C2662" s="87" t="s">
        <v>5494</v>
      </c>
      <c r="D2662" s="87" t="s">
        <v>4836</v>
      </c>
      <c r="E2662" s="87" t="s">
        <v>6572</v>
      </c>
      <c r="F2662" s="110">
        <v>2.807551392324096</v>
      </c>
      <c r="G2662" s="18">
        <v>16.899722587751949</v>
      </c>
      <c r="H2662" s="18">
        <v>25.41515721063244</v>
      </c>
      <c r="I2662" s="18">
        <v>68.43188951803198</v>
      </c>
      <c r="J2662" s="18">
        <v>121.9639892578125</v>
      </c>
      <c r="K2662" s="18">
        <v>114.67641448974609</v>
      </c>
      <c r="L2662" s="18">
        <v>115.11900329589839</v>
      </c>
      <c r="M2662" s="18">
        <v>115.62758636474609</v>
      </c>
      <c r="N2662" s="18">
        <v>139.08380126953131</v>
      </c>
      <c r="O2662" s="18">
        <v>135.44563293457031</v>
      </c>
      <c r="P2662" s="18">
        <v>103.7910842895508</v>
      </c>
      <c r="Q2662" s="18">
        <v>108.975944519043</v>
      </c>
      <c r="R2662" s="18">
        <v>103.53212738037109</v>
      </c>
      <c r="S2662" s="18">
        <v>88.170143127441406</v>
      </c>
      <c r="T2662" s="18">
        <v>109.31451416015631</v>
      </c>
      <c r="U2662" s="18">
        <v>154.73908996582031</v>
      </c>
      <c r="V2662" s="18">
        <v>133.37028503417969</v>
      </c>
      <c r="W2662" s="18">
        <v>107.8892440795898</v>
      </c>
      <c r="X2662" s="103">
        <v>2.764814652729386</v>
      </c>
      <c r="Y2662" s="18">
        <v>11.9397989673797</v>
      </c>
      <c r="Z2662" s="18">
        <v>66.195813998477078</v>
      </c>
      <c r="AA2662" s="18">
        <v>170.5368980334911</v>
      </c>
      <c r="AB2662" s="18">
        <v>138.05693054199219</v>
      </c>
      <c r="AC2662" s="18">
        <v>113.839599609375</v>
      </c>
      <c r="AD2662" s="18">
        <v>122.3794631958008</v>
      </c>
      <c r="AE2662" s="18">
        <v>130.84654235839841</v>
      </c>
      <c r="AF2662" s="18">
        <v>136.992431640625</v>
      </c>
      <c r="AG2662" s="18">
        <v>120.16542053222661</v>
      </c>
      <c r="AH2662" s="18">
        <v>129.8891906738281</v>
      </c>
      <c r="AI2662" s="18">
        <v>122.3811340332031</v>
      </c>
      <c r="AJ2662" s="18">
        <v>110.8459930419922</v>
      </c>
      <c r="AK2662" s="18">
        <v>96.066253662109375</v>
      </c>
      <c r="AL2662" s="18">
        <v>142.12440490722659</v>
      </c>
      <c r="AM2662" s="18">
        <v>190.4363708496094</v>
      </c>
      <c r="AN2662" s="18">
        <v>119.9699172973633</v>
      </c>
      <c r="AO2662" s="18">
        <v>154.95869445800781</v>
      </c>
    </row>
    <row r="2663" spans="1:41" x14ac:dyDescent="0.3">
      <c r="A2663" s="4" t="s">
        <v>6419</v>
      </c>
      <c r="B2663" s="8" t="s">
        <v>9519</v>
      </c>
      <c r="C2663" s="87" t="s">
        <v>5494</v>
      </c>
      <c r="D2663" s="87" t="s">
        <v>4836</v>
      </c>
      <c r="E2663" s="87" t="s">
        <v>6410</v>
      </c>
      <c r="F2663" s="110">
        <v>1.860877514947723</v>
      </c>
      <c r="G2663" s="18">
        <v>11.201331472820801</v>
      </c>
      <c r="H2663" s="18">
        <v>16.845459969648829</v>
      </c>
      <c r="I2663" s="18">
        <v>45.357447367714038</v>
      </c>
      <c r="J2663" s="18">
        <v>80.839141845703125</v>
      </c>
      <c r="K2663" s="18">
        <v>73.256675720214844</v>
      </c>
      <c r="L2663" s="18">
        <v>66.227241516113281</v>
      </c>
      <c r="M2663" s="18">
        <v>70.758743286132813</v>
      </c>
      <c r="N2663" s="18">
        <v>81.375144958496094</v>
      </c>
      <c r="O2663" s="18">
        <v>81.317787170410156</v>
      </c>
      <c r="P2663" s="18">
        <v>68.867935180664063</v>
      </c>
      <c r="Q2663" s="18">
        <v>61.964302062988281</v>
      </c>
      <c r="R2663" s="18">
        <v>57.608852386474609</v>
      </c>
      <c r="S2663" s="18">
        <v>57.847064971923828</v>
      </c>
      <c r="T2663" s="18">
        <v>69.738365173339844</v>
      </c>
      <c r="U2663" s="18">
        <v>98.951812744140625</v>
      </c>
      <c r="V2663" s="18">
        <v>125.71482086181641</v>
      </c>
      <c r="W2663" s="18">
        <v>85.491363525390625</v>
      </c>
      <c r="X2663" s="103">
        <v>1.015395077535465</v>
      </c>
      <c r="Y2663" s="18">
        <v>4.384964137206131</v>
      </c>
      <c r="Z2663" s="18">
        <v>24.310817226447089</v>
      </c>
      <c r="AA2663" s="18">
        <v>62.630717986983711</v>
      </c>
      <c r="AB2663" s="18">
        <v>50.702251434326172</v>
      </c>
      <c r="AC2663" s="18">
        <v>64.860153198242188</v>
      </c>
      <c r="AD2663" s="18">
        <v>86.2579345703125</v>
      </c>
      <c r="AE2663" s="18">
        <v>78.941123962402344</v>
      </c>
      <c r="AF2663" s="18">
        <v>81.209304809570313</v>
      </c>
      <c r="AG2663" s="18">
        <v>97.029296875</v>
      </c>
      <c r="AH2663" s="18">
        <v>77.184829711914063</v>
      </c>
      <c r="AI2663" s="18">
        <v>100.47508239746089</v>
      </c>
      <c r="AJ2663" s="18">
        <v>44.251991271972663</v>
      </c>
      <c r="AK2663" s="18">
        <v>51.290180206298828</v>
      </c>
      <c r="AL2663" s="18">
        <v>79.006813049316406</v>
      </c>
      <c r="AM2663" s="18">
        <v>100.2814102172852</v>
      </c>
      <c r="AN2663" s="18">
        <v>85.249061584472656</v>
      </c>
      <c r="AO2663" s="18">
        <v>104.8161926269531</v>
      </c>
    </row>
    <row r="2664" spans="1:41" x14ac:dyDescent="0.3">
      <c r="A2664" s="4" t="s">
        <v>6595</v>
      </c>
      <c r="B2664" s="8" t="s">
        <v>9520</v>
      </c>
      <c r="C2664" s="87" t="s">
        <v>5494</v>
      </c>
      <c r="D2664" s="87" t="s">
        <v>4836</v>
      </c>
      <c r="E2664" s="87" t="s">
        <v>6572</v>
      </c>
      <c r="F2664" s="110">
        <v>2.3827940658926088</v>
      </c>
      <c r="G2664" s="18">
        <v>14.34294624398389</v>
      </c>
      <c r="H2664" s="18">
        <v>21.570072038856541</v>
      </c>
      <c r="I2664" s="18">
        <v>58.078758845587707</v>
      </c>
      <c r="J2664" s="18">
        <v>103.5119323730469</v>
      </c>
      <c r="K2664" s="18">
        <v>110.6868591308594</v>
      </c>
      <c r="L2664" s="18">
        <v>99.213935852050781</v>
      </c>
      <c r="M2664" s="18">
        <v>94.869491577148438</v>
      </c>
      <c r="N2664" s="18">
        <v>103.94664001464839</v>
      </c>
      <c r="O2664" s="18">
        <v>98.702308654785156</v>
      </c>
      <c r="P2664" s="18">
        <v>95.281600952148438</v>
      </c>
      <c r="Q2664" s="18">
        <v>88.195991516113281</v>
      </c>
      <c r="R2664" s="18">
        <v>85.275909423828125</v>
      </c>
      <c r="S2664" s="18">
        <v>80.333847045898438</v>
      </c>
      <c r="T2664" s="18">
        <v>108.4644241333008</v>
      </c>
      <c r="U2664" s="18">
        <v>143.76762390136719</v>
      </c>
      <c r="V2664" s="18">
        <v>228.79656982421881</v>
      </c>
      <c r="W2664" s="18">
        <v>178.634765625</v>
      </c>
      <c r="X2664" s="103">
        <v>2.2308423648259739</v>
      </c>
      <c r="Y2664" s="18">
        <v>9.6338498993563846</v>
      </c>
      <c r="Z2664" s="18">
        <v>53.411329434384612</v>
      </c>
      <c r="AA2664" s="18">
        <v>137.60088276570491</v>
      </c>
      <c r="AB2664" s="18">
        <v>111.39381408691411</v>
      </c>
      <c r="AC2664" s="18">
        <v>96.333915710449219</v>
      </c>
      <c r="AD2664" s="18">
        <v>107.6522674560547</v>
      </c>
      <c r="AE2664" s="18">
        <v>98.224327087402344</v>
      </c>
      <c r="AF2664" s="18">
        <v>122.7242050170898</v>
      </c>
      <c r="AG2664" s="18">
        <v>118.0383682250977</v>
      </c>
      <c r="AH2664" s="18">
        <v>121.55047607421881</v>
      </c>
      <c r="AI2664" s="18">
        <v>102.2382049560547</v>
      </c>
      <c r="AJ2664" s="18">
        <v>95.192832946777344</v>
      </c>
      <c r="AK2664" s="18">
        <v>95.068641662597656</v>
      </c>
      <c r="AL2664" s="18">
        <v>131.69352722167969</v>
      </c>
      <c r="AM2664" s="18">
        <v>136.09132385253909</v>
      </c>
      <c r="AN2664" s="18">
        <v>142.3254089355469</v>
      </c>
      <c r="AO2664" s="18">
        <v>123.91615295410161</v>
      </c>
    </row>
    <row r="2665" spans="1:41" x14ac:dyDescent="0.3">
      <c r="A2665" s="4" t="s">
        <v>6421</v>
      </c>
      <c r="B2665" s="8" t="s">
        <v>9521</v>
      </c>
      <c r="C2665" s="87" t="s">
        <v>5494</v>
      </c>
      <c r="D2665" s="87" t="s">
        <v>4836</v>
      </c>
      <c r="E2665" s="87" t="s">
        <v>6410</v>
      </c>
      <c r="F2665" s="110">
        <v>1.394388016707375</v>
      </c>
      <c r="G2665" s="18">
        <v>8.3933532709202883</v>
      </c>
      <c r="H2665" s="18">
        <v>12.62259731171075</v>
      </c>
      <c r="I2665" s="18">
        <v>33.987127347149787</v>
      </c>
      <c r="J2665" s="18">
        <v>60.574180603027337</v>
      </c>
      <c r="K2665" s="18">
        <v>71.393363952636719</v>
      </c>
      <c r="L2665" s="18">
        <v>53.639907836914063</v>
      </c>
      <c r="M2665" s="18">
        <v>57.425914764404297</v>
      </c>
      <c r="N2665" s="18">
        <v>57.995460510253913</v>
      </c>
      <c r="O2665" s="18">
        <v>43.139560699462891</v>
      </c>
      <c r="P2665" s="18">
        <v>47.667129516601563</v>
      </c>
      <c r="Q2665" s="18">
        <v>49.058315277099609</v>
      </c>
      <c r="R2665" s="18">
        <v>47.280410766601563</v>
      </c>
      <c r="S2665" s="18">
        <v>62.859561920166023</v>
      </c>
      <c r="T2665" s="18">
        <v>77.172348022460938</v>
      </c>
      <c r="U2665" s="18">
        <v>76.406829833984375</v>
      </c>
      <c r="V2665" s="18">
        <v>136.75495910644531</v>
      </c>
      <c r="W2665" s="18">
        <v>131.45057678222659</v>
      </c>
      <c r="X2665" s="103">
        <v>1.2136888916237789</v>
      </c>
      <c r="Y2665" s="18">
        <v>5.2412921642412114</v>
      </c>
      <c r="Z2665" s="18">
        <v>29.058412303563969</v>
      </c>
      <c r="AA2665" s="18">
        <v>74.861704943186282</v>
      </c>
      <c r="AB2665" s="18">
        <v>60.603759765625</v>
      </c>
      <c r="AC2665" s="18">
        <v>53.714237213134773</v>
      </c>
      <c r="AD2665" s="18">
        <v>56.715755462646477</v>
      </c>
      <c r="AE2665" s="18">
        <v>49.095844268798828</v>
      </c>
      <c r="AF2665" s="18">
        <v>61.220195770263672</v>
      </c>
      <c r="AG2665" s="18">
        <v>66.845863342285156</v>
      </c>
      <c r="AH2665" s="18">
        <v>74.1536865234375</v>
      </c>
      <c r="AI2665" s="18">
        <v>56.294727325439453</v>
      </c>
      <c r="AJ2665" s="18">
        <v>41.132926940917969</v>
      </c>
      <c r="AK2665" s="18">
        <v>68.380661010742188</v>
      </c>
      <c r="AL2665" s="18">
        <v>67.282135009765625</v>
      </c>
      <c r="AM2665" s="18">
        <v>103.7776336669922</v>
      </c>
      <c r="AN2665" s="18">
        <v>143.49012756347659</v>
      </c>
      <c r="AO2665" s="18">
        <v>108.80711364746089</v>
      </c>
    </row>
    <row r="2666" spans="1:41" x14ac:dyDescent="0.3">
      <c r="A2666" s="4" t="s">
        <v>6593</v>
      </c>
      <c r="B2666" s="8" t="s">
        <v>8419</v>
      </c>
      <c r="C2666" s="87" t="s">
        <v>5494</v>
      </c>
      <c r="D2666" s="87" t="s">
        <v>4836</v>
      </c>
      <c r="E2666" s="87" t="s">
        <v>6572</v>
      </c>
      <c r="F2666" s="110">
        <v>2.488724175101829</v>
      </c>
      <c r="G2666" s="18">
        <v>14.980579971444939</v>
      </c>
      <c r="H2666" s="18">
        <v>22.528996739666081</v>
      </c>
      <c r="I2666" s="18">
        <v>60.660723168612172</v>
      </c>
      <c r="J2666" s="18">
        <v>108.1136856079102</v>
      </c>
      <c r="K2666" s="18">
        <v>109.039909362793</v>
      </c>
      <c r="L2666" s="18">
        <v>100.4175186157227</v>
      </c>
      <c r="M2666" s="18">
        <v>114.8956680297852</v>
      </c>
      <c r="N2666" s="18">
        <v>113.3014297485352</v>
      </c>
      <c r="O2666" s="18">
        <v>105.5640869140625</v>
      </c>
      <c r="P2666" s="18">
        <v>113.6569519042969</v>
      </c>
      <c r="Q2666" s="18">
        <v>94.764190673828125</v>
      </c>
      <c r="R2666" s="18">
        <v>88.310508728027344</v>
      </c>
      <c r="S2666" s="18">
        <v>96.502792358398438</v>
      </c>
      <c r="T2666" s="18">
        <v>92.541976928710938</v>
      </c>
      <c r="U2666" s="18">
        <v>121.50502777099609</v>
      </c>
      <c r="V2666" s="18">
        <v>188.53936767578131</v>
      </c>
      <c r="W2666" s="18">
        <v>121.3275833129883</v>
      </c>
      <c r="X2666" s="103">
        <v>1.8455317848288879</v>
      </c>
      <c r="Y2666" s="18">
        <v>7.9698935612242439</v>
      </c>
      <c r="Z2666" s="18">
        <v>44.186136902960023</v>
      </c>
      <c r="AA2666" s="18">
        <v>113.8344899526023</v>
      </c>
      <c r="AB2666" s="18">
        <v>92.153900146484375</v>
      </c>
      <c r="AC2666" s="18">
        <v>104.6796798706055</v>
      </c>
      <c r="AD2666" s="18">
        <v>110.9985733032227</v>
      </c>
      <c r="AE2666" s="18">
        <v>104.5922164916992</v>
      </c>
      <c r="AF2666" s="18">
        <v>111.2739562988281</v>
      </c>
      <c r="AG2666" s="18">
        <v>112.6282653808594</v>
      </c>
      <c r="AH2666" s="18">
        <v>111.4627227783203</v>
      </c>
      <c r="AI2666" s="18">
        <v>102.0329971313477</v>
      </c>
      <c r="AJ2666" s="18">
        <v>89.024520874023438</v>
      </c>
      <c r="AK2666" s="18">
        <v>90.207656860351563</v>
      </c>
      <c r="AL2666" s="18">
        <v>125.1558380126953</v>
      </c>
      <c r="AM2666" s="18">
        <v>163.44493103027341</v>
      </c>
      <c r="AN2666" s="18">
        <v>149.33503723144531</v>
      </c>
      <c r="AO2666" s="18">
        <v>113.4306640625</v>
      </c>
    </row>
    <row r="2667" spans="1:41" x14ac:dyDescent="0.3">
      <c r="A2667" s="4" t="s">
        <v>6416</v>
      </c>
      <c r="B2667" s="8" t="s">
        <v>9522</v>
      </c>
      <c r="C2667" s="87" t="s">
        <v>5494</v>
      </c>
      <c r="D2667" s="87" t="s">
        <v>4836</v>
      </c>
      <c r="E2667" s="87" t="s">
        <v>6410</v>
      </c>
      <c r="F2667" s="110">
        <v>2.1242588875978008</v>
      </c>
      <c r="G2667" s="18">
        <v>12.7867244044469</v>
      </c>
      <c r="H2667" s="18">
        <v>19.229700917314151</v>
      </c>
      <c r="I2667" s="18">
        <v>51.777164222612903</v>
      </c>
      <c r="J2667" s="18">
        <v>92.280799865722656</v>
      </c>
      <c r="K2667" s="18">
        <v>65.798431396484375</v>
      </c>
      <c r="L2667" s="18">
        <v>71.063812255859375</v>
      </c>
      <c r="M2667" s="18">
        <v>51.584018707275391</v>
      </c>
      <c r="N2667" s="18">
        <v>50.908004760742188</v>
      </c>
      <c r="O2667" s="18">
        <v>48.377834320068359</v>
      </c>
      <c r="P2667" s="18">
        <v>43.025096893310547</v>
      </c>
      <c r="Q2667" s="18">
        <v>63.526210784912109</v>
      </c>
      <c r="R2667" s="18">
        <v>33.959991455078132</v>
      </c>
      <c r="S2667" s="18">
        <v>42.292144775390632</v>
      </c>
      <c r="T2667" s="18">
        <v>63.292041778564453</v>
      </c>
      <c r="U2667" s="18">
        <v>75.284523010253906</v>
      </c>
      <c r="V2667" s="18">
        <v>107.99029541015631</v>
      </c>
      <c r="W2667" s="18">
        <v>90.335960388183594</v>
      </c>
      <c r="X2667" s="103">
        <v>1.550154621264817</v>
      </c>
      <c r="Y2667" s="18">
        <v>6.6943129543910516</v>
      </c>
      <c r="Z2667" s="18">
        <v>37.114150446514252</v>
      </c>
      <c r="AA2667" s="18">
        <v>95.615292085424983</v>
      </c>
      <c r="AB2667" s="18">
        <v>77.404678344726563</v>
      </c>
      <c r="AC2667" s="18">
        <v>53.206550598144531</v>
      </c>
      <c r="AD2667" s="18">
        <v>57.938835144042969</v>
      </c>
      <c r="AE2667" s="18">
        <v>58.827903747558587</v>
      </c>
      <c r="AF2667" s="18">
        <v>61.182479858398438</v>
      </c>
      <c r="AG2667" s="18">
        <v>66.603713989257813</v>
      </c>
      <c r="AH2667" s="18">
        <v>62.882484436035163</v>
      </c>
      <c r="AI2667" s="18">
        <v>48.476764678955078</v>
      </c>
      <c r="AJ2667" s="18">
        <v>37.679798126220703</v>
      </c>
      <c r="AK2667" s="18">
        <v>65.533767700195313</v>
      </c>
      <c r="AL2667" s="18">
        <v>86.027854919433594</v>
      </c>
      <c r="AM2667" s="18">
        <v>97.828758239746094</v>
      </c>
      <c r="AN2667" s="18">
        <v>100.33469390869141</v>
      </c>
      <c r="AO2667" s="18">
        <v>54.816822052001953</v>
      </c>
    </row>
    <row r="2668" spans="1:41" x14ac:dyDescent="0.3">
      <c r="A2668" s="4" t="s">
        <v>6429</v>
      </c>
      <c r="B2668" s="8" t="s">
        <v>9523</v>
      </c>
      <c r="C2668" s="87" t="s">
        <v>5494</v>
      </c>
      <c r="D2668" s="87" t="s">
        <v>4836</v>
      </c>
      <c r="E2668" s="87" t="s">
        <v>6410</v>
      </c>
      <c r="F2668" s="110">
        <v>1.5469396958138351</v>
      </c>
      <c r="G2668" s="18">
        <v>9.3116200083497311</v>
      </c>
      <c r="H2668" s="18">
        <v>14.003560423494481</v>
      </c>
      <c r="I2668" s="18">
        <v>37.70545630773271</v>
      </c>
      <c r="J2668" s="18">
        <v>67.201240539550781</v>
      </c>
      <c r="K2668" s="18">
        <v>85.598541259765625</v>
      </c>
      <c r="L2668" s="18">
        <v>73.844093322753906</v>
      </c>
      <c r="M2668" s="18">
        <v>81.292129516601563</v>
      </c>
      <c r="N2668" s="18">
        <v>71.508750915527344</v>
      </c>
      <c r="O2668" s="18">
        <v>58.393096923828132</v>
      </c>
      <c r="P2668" s="18">
        <v>58.071163177490227</v>
      </c>
      <c r="Q2668" s="18">
        <v>48.044857025146477</v>
      </c>
      <c r="R2668" s="18">
        <v>39.68389892578125</v>
      </c>
      <c r="S2668" s="18">
        <v>44.566219329833977</v>
      </c>
      <c r="T2668" s="18">
        <v>96.326591491699219</v>
      </c>
      <c r="U2668" s="18">
        <v>81.127082824707031</v>
      </c>
      <c r="V2668" s="18">
        <v>108.0185089111328</v>
      </c>
      <c r="W2668" s="18">
        <v>96.581504821777344</v>
      </c>
      <c r="X2668" s="103">
        <v>1.2621533686894491</v>
      </c>
      <c r="Y2668" s="18">
        <v>5.450585077475754</v>
      </c>
      <c r="Z2668" s="18">
        <v>30.218759709204889</v>
      </c>
      <c r="AA2668" s="18">
        <v>77.851048758850581</v>
      </c>
      <c r="AB2668" s="18">
        <v>63.023761749267578</v>
      </c>
      <c r="AC2668" s="18">
        <v>63.916656494140632</v>
      </c>
      <c r="AD2668" s="18">
        <v>83.980850219726563</v>
      </c>
      <c r="AE2668" s="18">
        <v>85.120796203613281</v>
      </c>
      <c r="AF2668" s="18">
        <v>71.024612426757813</v>
      </c>
      <c r="AG2668" s="18">
        <v>71.894294738769531</v>
      </c>
      <c r="AH2668" s="18">
        <v>75.093345642089844</v>
      </c>
      <c r="AI2668" s="18">
        <v>75.208366394042969</v>
      </c>
      <c r="AJ2668" s="18">
        <v>40.740840911865227</v>
      </c>
      <c r="AK2668" s="18">
        <v>66.270401000976563</v>
      </c>
      <c r="AL2668" s="18">
        <v>72.222633361816406</v>
      </c>
      <c r="AM2668" s="18">
        <v>85.687934875488281</v>
      </c>
      <c r="AN2668" s="18">
        <v>93.850067138671875</v>
      </c>
      <c r="AO2668" s="18">
        <v>103.5719528198242</v>
      </c>
    </row>
    <row r="2669" spans="1:41" x14ac:dyDescent="0.3">
      <c r="A2669" s="4" t="s">
        <v>6571</v>
      </c>
      <c r="B2669" s="8" t="s">
        <v>9524</v>
      </c>
      <c r="C2669" s="87" t="s">
        <v>5494</v>
      </c>
      <c r="D2669" s="87" t="s">
        <v>4836</v>
      </c>
      <c r="E2669" s="87" t="s">
        <v>6572</v>
      </c>
      <c r="F2669" s="110">
        <v>2.243119206751663</v>
      </c>
      <c r="G2669" s="18">
        <v>13.50218999694995</v>
      </c>
      <c r="H2669" s="18">
        <v>20.30567541440098</v>
      </c>
      <c r="I2669" s="18">
        <v>54.674292392965597</v>
      </c>
      <c r="J2669" s="18">
        <v>97.444259643554688</v>
      </c>
      <c r="K2669" s="18">
        <v>105.3225784301758</v>
      </c>
      <c r="L2669" s="18">
        <v>101.65444183349609</v>
      </c>
      <c r="M2669" s="18">
        <v>102.5986022949219</v>
      </c>
      <c r="N2669" s="18">
        <v>111.22528076171881</v>
      </c>
      <c r="O2669" s="18">
        <v>101.3927001953125</v>
      </c>
      <c r="P2669" s="18">
        <v>91.696937561035156</v>
      </c>
      <c r="Q2669" s="18">
        <v>95.587112426757813</v>
      </c>
      <c r="R2669" s="18">
        <v>81.938385009765625</v>
      </c>
      <c r="S2669" s="18">
        <v>90.653312683105469</v>
      </c>
      <c r="T2669" s="18">
        <v>119.307243347168</v>
      </c>
      <c r="U2669" s="18">
        <v>135.40531921386719</v>
      </c>
      <c r="V2669" s="18">
        <v>140.8186950683594</v>
      </c>
      <c r="W2669" s="18">
        <v>175.5623779296875</v>
      </c>
      <c r="X2669" s="103">
        <v>1.887735114322846</v>
      </c>
      <c r="Y2669" s="18">
        <v>8.1521478289432387</v>
      </c>
      <c r="Z2669" s="18">
        <v>45.196578505814152</v>
      </c>
      <c r="AA2669" s="18">
        <v>116.4376390973307</v>
      </c>
      <c r="AB2669" s="18">
        <v>94.261260986328125</v>
      </c>
      <c r="AC2669" s="18">
        <v>92.06353759765625</v>
      </c>
      <c r="AD2669" s="18">
        <v>90.364448547363281</v>
      </c>
      <c r="AE2669" s="18">
        <v>104.7643737792969</v>
      </c>
      <c r="AF2669" s="18">
        <v>102.17702484130859</v>
      </c>
      <c r="AG2669" s="18">
        <v>115.8731155395508</v>
      </c>
      <c r="AH2669" s="18">
        <v>140.930419921875</v>
      </c>
      <c r="AI2669" s="18">
        <v>106.2232360839844</v>
      </c>
      <c r="AJ2669" s="18">
        <v>63.581661224365227</v>
      </c>
      <c r="AK2669" s="18">
        <v>111.5367736816406</v>
      </c>
      <c r="AL2669" s="18">
        <v>122.1734619140625</v>
      </c>
      <c r="AM2669" s="18">
        <v>131.29811096191409</v>
      </c>
      <c r="AN2669" s="18">
        <v>144.52503967285159</v>
      </c>
      <c r="AO2669" s="18">
        <v>83.27197265625</v>
      </c>
    </row>
    <row r="2670" spans="1:41" x14ac:dyDescent="0.3">
      <c r="A2670" s="4" t="s">
        <v>6604</v>
      </c>
      <c r="B2670" s="8" t="s">
        <v>8786</v>
      </c>
      <c r="C2670" s="87" t="s">
        <v>5494</v>
      </c>
      <c r="D2670" s="87" t="s">
        <v>4836</v>
      </c>
      <c r="E2670" s="87" t="s">
        <v>6572</v>
      </c>
      <c r="F2670" s="110">
        <v>1.644755055070702</v>
      </c>
      <c r="G2670" s="18">
        <v>9.9004079610054916</v>
      </c>
      <c r="H2670" s="18">
        <v>14.88902693353754</v>
      </c>
      <c r="I2670" s="18">
        <v>40.08962988907237</v>
      </c>
      <c r="J2670" s="18">
        <v>71.450477600097656</v>
      </c>
      <c r="K2670" s="18">
        <v>79.319488525390625</v>
      </c>
      <c r="L2670" s="18">
        <v>81.453109741210938</v>
      </c>
      <c r="M2670" s="18">
        <v>66.227645874023438</v>
      </c>
      <c r="N2670" s="18">
        <v>68.29327392578125</v>
      </c>
      <c r="O2670" s="18">
        <v>55.500434875488281</v>
      </c>
      <c r="P2670" s="18">
        <v>50.868160247802727</v>
      </c>
      <c r="Q2670" s="18">
        <v>44.461105346679688</v>
      </c>
      <c r="R2670" s="18">
        <v>42.306716918945313</v>
      </c>
      <c r="S2670" s="18">
        <v>51.884647369384773</v>
      </c>
      <c r="T2670" s="18">
        <v>79.030693054199219</v>
      </c>
      <c r="U2670" s="18">
        <v>88.049446105957031</v>
      </c>
      <c r="V2670" s="18">
        <v>112.0708389282227</v>
      </c>
      <c r="W2670" s="18">
        <v>77.5592041015625</v>
      </c>
      <c r="X2670" s="103">
        <v>1.2268106624068109</v>
      </c>
      <c r="Y2670" s="18">
        <v>5.297958279306382</v>
      </c>
      <c r="Z2670" s="18">
        <v>29.372576689674521</v>
      </c>
      <c r="AA2670" s="18">
        <v>75.671070621220295</v>
      </c>
      <c r="AB2670" s="18">
        <v>61.258975982666023</v>
      </c>
      <c r="AC2670" s="18">
        <v>64.254547119140625</v>
      </c>
      <c r="AD2670" s="18">
        <v>65.548446655273438</v>
      </c>
      <c r="AE2670" s="18">
        <v>73.540885925292969</v>
      </c>
      <c r="AF2670" s="18">
        <v>69.669120788574219</v>
      </c>
      <c r="AG2670" s="18">
        <v>68.586654663085938</v>
      </c>
      <c r="AH2670" s="18">
        <v>65.618843078613281</v>
      </c>
      <c r="AI2670" s="18">
        <v>72.782035827636719</v>
      </c>
      <c r="AJ2670" s="18">
        <v>41.414726257324219</v>
      </c>
      <c r="AK2670" s="18">
        <v>62.921237945556641</v>
      </c>
      <c r="AL2670" s="18">
        <v>76.313591003417969</v>
      </c>
      <c r="AM2670" s="18">
        <v>106.5290832519531</v>
      </c>
      <c r="AN2670" s="18">
        <v>122.9206466674805</v>
      </c>
      <c r="AO2670" s="18">
        <v>86.445068359375</v>
      </c>
    </row>
    <row r="2671" spans="1:41" x14ac:dyDescent="0.3">
      <c r="A2671" s="4" t="s">
        <v>6444</v>
      </c>
      <c r="B2671" s="8" t="s">
        <v>9525</v>
      </c>
      <c r="C2671" s="87" t="s">
        <v>5494</v>
      </c>
      <c r="D2671" s="87" t="s">
        <v>4836</v>
      </c>
      <c r="E2671" s="87" t="s">
        <v>6410</v>
      </c>
      <c r="F2671" s="110">
        <v>1.400442422777767</v>
      </c>
      <c r="G2671" s="18">
        <v>8.4297970501162709</v>
      </c>
      <c r="H2671" s="18">
        <v>12.6774043875551</v>
      </c>
      <c r="I2671" s="18">
        <v>34.134698803344378</v>
      </c>
      <c r="J2671" s="18">
        <v>60.837192535400391</v>
      </c>
      <c r="K2671" s="18">
        <v>64.481834411621094</v>
      </c>
      <c r="L2671" s="18">
        <v>63.497024536132813</v>
      </c>
      <c r="M2671" s="18">
        <v>58.520641326904297</v>
      </c>
      <c r="N2671" s="18">
        <v>61.472206115722663</v>
      </c>
      <c r="O2671" s="18">
        <v>63.173191070556641</v>
      </c>
      <c r="P2671" s="18">
        <v>54.186439514160163</v>
      </c>
      <c r="Q2671" s="18">
        <v>54.562652587890632</v>
      </c>
      <c r="R2671" s="18">
        <v>54.269634246826172</v>
      </c>
      <c r="S2671" s="18">
        <v>52.174098968505859</v>
      </c>
      <c r="T2671" s="18">
        <v>47.310546875</v>
      </c>
      <c r="U2671" s="18">
        <v>67.128425598144531</v>
      </c>
      <c r="V2671" s="18">
        <v>128.8501892089844</v>
      </c>
      <c r="W2671" s="18">
        <v>76.143287658691406</v>
      </c>
      <c r="X2671" s="103">
        <v>1.3723257152704771</v>
      </c>
      <c r="Y2671" s="18">
        <v>5.926362239841187</v>
      </c>
      <c r="Z2671" s="18">
        <v>32.856530799883238</v>
      </c>
      <c r="AA2671" s="18">
        <v>84.646603830309544</v>
      </c>
      <c r="AB2671" s="18">
        <v>68.525054931640625</v>
      </c>
      <c r="AC2671" s="18">
        <v>59.474933624267578</v>
      </c>
      <c r="AD2671" s="18">
        <v>62.197792053222663</v>
      </c>
      <c r="AE2671" s="18">
        <v>48.595352172851563</v>
      </c>
      <c r="AF2671" s="18">
        <v>56.639556884765632</v>
      </c>
      <c r="AG2671" s="18">
        <v>77.274276733398438</v>
      </c>
      <c r="AH2671" s="18">
        <v>84.480918884277344</v>
      </c>
      <c r="AI2671" s="18">
        <v>58.564571380615227</v>
      </c>
      <c r="AJ2671" s="18">
        <v>34.262920379638672</v>
      </c>
      <c r="AK2671" s="18">
        <v>30.559854507446289</v>
      </c>
      <c r="AL2671" s="18">
        <v>72.202095031738281</v>
      </c>
      <c r="AM2671" s="18">
        <v>87.346672058105469</v>
      </c>
      <c r="AN2671" s="18">
        <v>114.1024627685547</v>
      </c>
      <c r="AO2671" s="18">
        <v>71.378219604492188</v>
      </c>
    </row>
    <row r="2672" spans="1:41" x14ac:dyDescent="0.3">
      <c r="A2672" s="4" t="s">
        <v>6450</v>
      </c>
      <c r="B2672" s="8" t="s">
        <v>9526</v>
      </c>
      <c r="C2672" s="87" t="s">
        <v>5494</v>
      </c>
      <c r="D2672" s="87" t="s">
        <v>4836</v>
      </c>
      <c r="E2672" s="87" t="s">
        <v>6410</v>
      </c>
      <c r="F2672" s="110">
        <v>1.9831934302505421</v>
      </c>
      <c r="G2672" s="18">
        <v>11.937597616456181</v>
      </c>
      <c r="H2672" s="18">
        <v>17.952716002533119</v>
      </c>
      <c r="I2672" s="18">
        <v>48.338803016335127</v>
      </c>
      <c r="J2672" s="18">
        <v>86.152717590332031</v>
      </c>
      <c r="K2672" s="18">
        <v>94.635726928710938</v>
      </c>
      <c r="L2672" s="18">
        <v>104.27199554443359</v>
      </c>
      <c r="M2672" s="18">
        <v>99.922943115234375</v>
      </c>
      <c r="N2672" s="18">
        <v>88.004150390625</v>
      </c>
      <c r="O2672" s="18">
        <v>83.283981323242188</v>
      </c>
      <c r="P2672" s="18">
        <v>85.0191650390625</v>
      </c>
      <c r="Q2672" s="18">
        <v>62.979930877685547</v>
      </c>
      <c r="R2672" s="18">
        <v>75.066543579101563</v>
      </c>
      <c r="S2672" s="18">
        <v>94.971481323242188</v>
      </c>
      <c r="T2672" s="18">
        <v>114.491325378418</v>
      </c>
      <c r="U2672" s="18">
        <v>116.329231262207</v>
      </c>
      <c r="V2672" s="18">
        <v>129.91302490234381</v>
      </c>
      <c r="W2672" s="18">
        <v>113.4225158691406</v>
      </c>
      <c r="X2672" s="103">
        <v>1.482891575171196</v>
      </c>
      <c r="Y2672" s="18">
        <v>6.4038387819185489</v>
      </c>
      <c r="Z2672" s="18">
        <v>35.503723474930887</v>
      </c>
      <c r="AA2672" s="18">
        <v>91.466431248852842</v>
      </c>
      <c r="AB2672" s="18">
        <v>74.045997619628906</v>
      </c>
      <c r="AC2672" s="18">
        <v>82.353912353515625</v>
      </c>
      <c r="AD2672" s="18">
        <v>88.607208251953125</v>
      </c>
      <c r="AE2672" s="18">
        <v>86.360137939453125</v>
      </c>
      <c r="AF2672" s="18">
        <v>97.768562316894531</v>
      </c>
      <c r="AG2672" s="18">
        <v>100.6411972045898</v>
      </c>
      <c r="AH2672" s="18">
        <v>97.334236145019531</v>
      </c>
      <c r="AI2672" s="18">
        <v>89.385261535644531</v>
      </c>
      <c r="AJ2672" s="18">
        <v>66.148574829101563</v>
      </c>
      <c r="AK2672" s="18">
        <v>99.450843811035156</v>
      </c>
      <c r="AL2672" s="18">
        <v>121.5695266723633</v>
      </c>
      <c r="AM2672" s="18">
        <v>116.20948791503911</v>
      </c>
      <c r="AN2672" s="18">
        <v>122.3340148925781</v>
      </c>
      <c r="AO2672" s="18">
        <v>49.519962310791023</v>
      </c>
    </row>
    <row r="2673" spans="1:41" x14ac:dyDescent="0.3">
      <c r="A2673" s="4" t="s">
        <v>6420</v>
      </c>
      <c r="B2673" s="8" t="s">
        <v>9527</v>
      </c>
      <c r="C2673" s="87" t="s">
        <v>5494</v>
      </c>
      <c r="D2673" s="87" t="s">
        <v>4836</v>
      </c>
      <c r="E2673" s="87" t="s">
        <v>6410</v>
      </c>
      <c r="F2673" s="110">
        <v>1.4641842622314489</v>
      </c>
      <c r="G2673" s="18">
        <v>8.8134834919550169</v>
      </c>
      <c r="H2673" s="18">
        <v>13.25442280831825</v>
      </c>
      <c r="I2673" s="18">
        <v>35.688356744244849</v>
      </c>
      <c r="J2673" s="18">
        <v>63.606227874755859</v>
      </c>
      <c r="K2673" s="18">
        <v>66.146011352539063</v>
      </c>
      <c r="L2673" s="18">
        <v>56.063968658447273</v>
      </c>
      <c r="M2673" s="18">
        <v>59.376884460449219</v>
      </c>
      <c r="N2673" s="18">
        <v>47.041061401367188</v>
      </c>
      <c r="O2673" s="18">
        <v>46.99468994140625</v>
      </c>
      <c r="P2673" s="18">
        <v>34.100841522216797</v>
      </c>
      <c r="Q2673" s="18">
        <v>32.0198974609375</v>
      </c>
      <c r="R2673" s="18">
        <v>29.851299285888668</v>
      </c>
      <c r="S2673" s="18">
        <v>39.896408081054688</v>
      </c>
      <c r="T2673" s="18">
        <v>47.641025543212891</v>
      </c>
      <c r="U2673" s="18">
        <v>47.373142242431641</v>
      </c>
      <c r="V2673" s="18">
        <v>132.9288330078125</v>
      </c>
      <c r="W2673" s="18">
        <v>54.815650939941413</v>
      </c>
      <c r="X2673" s="103">
        <v>0.8928540672002373</v>
      </c>
      <c r="Y2673" s="18">
        <v>3.8557731380128031</v>
      </c>
      <c r="Z2673" s="18">
        <v>21.37691280745522</v>
      </c>
      <c r="AA2673" s="18">
        <v>55.072249731677779</v>
      </c>
      <c r="AB2673" s="18">
        <v>44.583347320556641</v>
      </c>
      <c r="AC2673" s="18">
        <v>50.707984924316413</v>
      </c>
      <c r="AD2673" s="18">
        <v>54.198112487792969</v>
      </c>
      <c r="AE2673" s="18">
        <v>64.301948547363281</v>
      </c>
      <c r="AF2673" s="18">
        <v>59.376689910888672</v>
      </c>
      <c r="AG2673" s="18">
        <v>57.683002471923828</v>
      </c>
      <c r="AH2673" s="18">
        <v>56.071224212646477</v>
      </c>
      <c r="AI2673" s="18">
        <v>50.653335571289063</v>
      </c>
      <c r="AJ2673" s="18">
        <v>30.51279449462891</v>
      </c>
      <c r="AK2673" s="18">
        <v>46.273902893066413</v>
      </c>
      <c r="AL2673" s="18">
        <v>55.339332580566413</v>
      </c>
      <c r="AM2673" s="18">
        <v>58.328697204589837</v>
      </c>
      <c r="AN2673" s="18">
        <v>70.504165649414063</v>
      </c>
      <c r="AO2673" s="18">
        <v>38.835975646972663</v>
      </c>
    </row>
    <row r="2674" spans="1:41" x14ac:dyDescent="0.3">
      <c r="A2674" s="4" t="s">
        <v>6437</v>
      </c>
      <c r="B2674" s="8" t="s">
        <v>9528</v>
      </c>
      <c r="C2674" s="87" t="s">
        <v>5494</v>
      </c>
      <c r="D2674" s="87" t="s">
        <v>4836</v>
      </c>
      <c r="E2674" s="87" t="s">
        <v>6410</v>
      </c>
      <c r="F2674" s="110">
        <v>2.1812272246997368</v>
      </c>
      <c r="G2674" s="18">
        <v>13.12963855231982</v>
      </c>
      <c r="H2674" s="18">
        <v>19.745402694824801</v>
      </c>
      <c r="I2674" s="18">
        <v>53.165723292713679</v>
      </c>
      <c r="J2674" s="18">
        <v>94.755584716796875</v>
      </c>
      <c r="K2674" s="18">
        <v>123.3814163208008</v>
      </c>
      <c r="L2674" s="18">
        <v>101.376708984375</v>
      </c>
      <c r="M2674" s="18">
        <v>100.10931396484381</v>
      </c>
      <c r="N2674" s="18">
        <v>107.7553329467773</v>
      </c>
      <c r="O2674" s="18">
        <v>86.603981018066406</v>
      </c>
      <c r="P2674" s="18">
        <v>84.681312561035156</v>
      </c>
      <c r="Q2674" s="18">
        <v>81.631797790527344</v>
      </c>
      <c r="R2674" s="18">
        <v>89.703720092773438</v>
      </c>
      <c r="S2674" s="18">
        <v>105.77870178222661</v>
      </c>
      <c r="T2674" s="18">
        <v>86.909759521484375</v>
      </c>
      <c r="U2674" s="18">
        <v>77.319595336914063</v>
      </c>
      <c r="V2674" s="18">
        <v>99.833709716796875</v>
      </c>
      <c r="W2674" s="18">
        <v>138.00946044921881</v>
      </c>
      <c r="X2674" s="103">
        <v>1.642026955976563</v>
      </c>
      <c r="Y2674" s="18">
        <v>7.0910618670312502</v>
      </c>
      <c r="Z2674" s="18">
        <v>39.313778538828117</v>
      </c>
      <c r="AA2674" s="18">
        <v>101.28208170597659</v>
      </c>
      <c r="AB2674" s="18">
        <v>81.9921875</v>
      </c>
      <c r="AC2674" s="18">
        <v>94.68426513671875</v>
      </c>
      <c r="AD2674" s="18">
        <v>93.738296508789063</v>
      </c>
      <c r="AE2674" s="18">
        <v>98.606590270996094</v>
      </c>
      <c r="AF2674" s="18">
        <v>95.409263610839844</v>
      </c>
      <c r="AG2674" s="18">
        <v>98.184593200683594</v>
      </c>
      <c r="AH2674" s="18">
        <v>122.6583633422852</v>
      </c>
      <c r="AI2674" s="18">
        <v>88.933341979980469</v>
      </c>
      <c r="AJ2674" s="18">
        <v>73.371208190917969</v>
      </c>
      <c r="AK2674" s="18">
        <v>86.264244079589844</v>
      </c>
      <c r="AL2674" s="18">
        <v>92.068191528320313</v>
      </c>
      <c r="AM2674" s="18">
        <v>101.0145721435547</v>
      </c>
      <c r="AN2674" s="18">
        <v>81.511253356933594</v>
      </c>
      <c r="AO2674" s="18">
        <v>99.947677612304688</v>
      </c>
    </row>
    <row r="2675" spans="1:41" x14ac:dyDescent="0.3">
      <c r="A2675" s="4" t="s">
        <v>6609</v>
      </c>
      <c r="B2675" s="8" t="s">
        <v>9529</v>
      </c>
      <c r="C2675" s="87" t="s">
        <v>5494</v>
      </c>
      <c r="D2675" s="87" t="s">
        <v>4836</v>
      </c>
      <c r="E2675" s="87" t="s">
        <v>6572</v>
      </c>
      <c r="F2675" s="110">
        <v>2.6352290878224101</v>
      </c>
      <c r="G2675" s="18">
        <v>15.86244891585315</v>
      </c>
      <c r="H2675" s="18">
        <v>23.855221933300481</v>
      </c>
      <c r="I2675" s="18">
        <v>64.231666884390236</v>
      </c>
      <c r="J2675" s="18">
        <v>114.4780654907227</v>
      </c>
      <c r="K2675" s="18">
        <v>127.7553787231445</v>
      </c>
      <c r="L2675" s="18">
        <v>118.479621887207</v>
      </c>
      <c r="M2675" s="18">
        <v>115.3101119995117</v>
      </c>
      <c r="N2675" s="18">
        <v>123.764274597168</v>
      </c>
      <c r="O2675" s="18">
        <v>111.92580413818359</v>
      </c>
      <c r="P2675" s="18">
        <v>104.55023193359381</v>
      </c>
      <c r="Q2675" s="18">
        <v>117.58018493652339</v>
      </c>
      <c r="R2675" s="18">
        <v>99.330039978027344</v>
      </c>
      <c r="S2675" s="18">
        <v>124.8017578125</v>
      </c>
      <c r="T2675" s="18">
        <v>132.33638000488281</v>
      </c>
      <c r="U2675" s="18">
        <v>134.13850402832031</v>
      </c>
      <c r="V2675" s="18">
        <v>230.6637878417969</v>
      </c>
      <c r="W2675" s="18">
        <v>106.1556091308594</v>
      </c>
      <c r="X2675" s="103">
        <v>2.6259963546882328</v>
      </c>
      <c r="Y2675" s="18">
        <v>11.34031481390527</v>
      </c>
      <c r="Z2675" s="18">
        <v>62.872195097786623</v>
      </c>
      <c r="AA2675" s="18">
        <v>161.97442824375071</v>
      </c>
      <c r="AB2675" s="18">
        <v>131.125244140625</v>
      </c>
      <c r="AC2675" s="18">
        <v>100.694450378418</v>
      </c>
      <c r="AD2675" s="18">
        <v>119.6421585083008</v>
      </c>
      <c r="AE2675" s="18">
        <v>117.4898986816406</v>
      </c>
      <c r="AF2675" s="18">
        <v>122.84255218505859</v>
      </c>
      <c r="AG2675" s="18">
        <v>128.3312072753906</v>
      </c>
      <c r="AH2675" s="18">
        <v>136.1949462890625</v>
      </c>
      <c r="AI2675" s="18">
        <v>117.54799652099609</v>
      </c>
      <c r="AJ2675" s="18">
        <v>134.43907165527341</v>
      </c>
      <c r="AK2675" s="18">
        <v>99.815269470214844</v>
      </c>
      <c r="AL2675" s="18">
        <v>108.33876037597661</v>
      </c>
      <c r="AM2675" s="18">
        <v>150.37443542480469</v>
      </c>
      <c r="AN2675" s="18">
        <v>159.0915832519531</v>
      </c>
      <c r="AO2675" s="18">
        <v>92.158531188964844</v>
      </c>
    </row>
    <row r="2676" spans="1:41" x14ac:dyDescent="0.3">
      <c r="A2676" s="4" t="s">
        <v>6440</v>
      </c>
      <c r="B2676" s="8" t="s">
        <v>9530</v>
      </c>
      <c r="C2676" s="87" t="s">
        <v>5494</v>
      </c>
      <c r="D2676" s="87" t="s">
        <v>4836</v>
      </c>
      <c r="E2676" s="87" t="s">
        <v>6410</v>
      </c>
      <c r="F2676" s="110">
        <v>2.187527242236603</v>
      </c>
      <c r="G2676" s="18">
        <v>13.16756076060498</v>
      </c>
      <c r="H2676" s="18">
        <v>19.80243315081821</v>
      </c>
      <c r="I2676" s="18">
        <v>53.319281338070617</v>
      </c>
      <c r="J2676" s="18">
        <v>95.029266357421875</v>
      </c>
      <c r="K2676" s="18">
        <v>80.381622314453125</v>
      </c>
      <c r="L2676" s="18">
        <v>83.078025817871094</v>
      </c>
      <c r="M2676" s="18">
        <v>78.716720581054688</v>
      </c>
      <c r="N2676" s="18">
        <v>80.69976806640625</v>
      </c>
      <c r="O2676" s="18">
        <v>71.237831115722656</v>
      </c>
      <c r="P2676" s="18">
        <v>69.680198669433594</v>
      </c>
      <c r="Q2676" s="18">
        <v>57.325881958007813</v>
      </c>
      <c r="R2676" s="18">
        <v>54.647045135498047</v>
      </c>
      <c r="S2676" s="18">
        <v>56.984092712402337</v>
      </c>
      <c r="T2676" s="18">
        <v>82.459999084472656</v>
      </c>
      <c r="U2676" s="18">
        <v>65.068717956542969</v>
      </c>
      <c r="V2676" s="18">
        <v>131.641845703125</v>
      </c>
      <c r="W2676" s="18">
        <v>75.652053833007813</v>
      </c>
      <c r="X2676" s="103">
        <v>1.268888779644707</v>
      </c>
      <c r="Y2676" s="18">
        <v>5.4796718203028263</v>
      </c>
      <c r="Z2676" s="18">
        <v>30.38002043254393</v>
      </c>
      <c r="AA2676" s="18">
        <v>78.266496532232608</v>
      </c>
      <c r="AB2676" s="18">
        <v>63.360084533691413</v>
      </c>
      <c r="AC2676" s="18">
        <v>68.519851684570313</v>
      </c>
      <c r="AD2676" s="18">
        <v>69.421730041503906</v>
      </c>
      <c r="AE2676" s="18">
        <v>67.745346069335938</v>
      </c>
      <c r="AF2676" s="18">
        <v>74.550743103027344</v>
      </c>
      <c r="AG2676" s="18">
        <v>95.055747985839844</v>
      </c>
      <c r="AH2676" s="18">
        <v>94.446075439453125</v>
      </c>
      <c r="AI2676" s="18">
        <v>85.412742614746094</v>
      </c>
      <c r="AJ2676" s="18">
        <v>55.799217224121087</v>
      </c>
      <c r="AK2676" s="18">
        <v>63.086734771728523</v>
      </c>
      <c r="AL2676" s="18">
        <v>84.087394714355469</v>
      </c>
      <c r="AM2676" s="18">
        <v>100.26316833496089</v>
      </c>
      <c r="AN2676" s="18">
        <v>113.6620330810547</v>
      </c>
      <c r="AO2676" s="18">
        <v>97.190322875976563</v>
      </c>
    </row>
    <row r="2677" spans="1:41" x14ac:dyDescent="0.3">
      <c r="A2677" s="4" t="s">
        <v>6587</v>
      </c>
      <c r="B2677" s="8" t="s">
        <v>9531</v>
      </c>
      <c r="C2677" s="87" t="s">
        <v>5494</v>
      </c>
      <c r="D2677" s="87" t="s">
        <v>4836</v>
      </c>
      <c r="E2677" s="87" t="s">
        <v>6572</v>
      </c>
      <c r="F2677" s="110">
        <v>2.1293458637339331</v>
      </c>
      <c r="G2677" s="18">
        <v>12.817344853905521</v>
      </c>
      <c r="H2677" s="18">
        <v>19.275750403204238</v>
      </c>
      <c r="I2677" s="18">
        <v>51.901155323855193</v>
      </c>
      <c r="J2677" s="18">
        <v>92.501785278320313</v>
      </c>
      <c r="K2677" s="18">
        <v>114.60280609130859</v>
      </c>
      <c r="L2677" s="18">
        <v>116.025634765625</v>
      </c>
      <c r="M2677" s="18">
        <v>100.2639999389648</v>
      </c>
      <c r="N2677" s="18">
        <v>90.332229614257813</v>
      </c>
      <c r="O2677" s="18">
        <v>89.961051940917969</v>
      </c>
      <c r="P2677" s="18">
        <v>84.638687133789063</v>
      </c>
      <c r="Q2677" s="18">
        <v>85.830329895019531</v>
      </c>
      <c r="R2677" s="18">
        <v>67.955734252929688</v>
      </c>
      <c r="S2677" s="18">
        <v>63.920536041259773</v>
      </c>
      <c r="T2677" s="18">
        <v>82.859596252441406</v>
      </c>
      <c r="U2677" s="18">
        <v>153.88987731933591</v>
      </c>
      <c r="V2677" s="18">
        <v>198.44401550292969</v>
      </c>
      <c r="W2677" s="18">
        <v>136.55635070800781</v>
      </c>
      <c r="X2677" s="103">
        <v>1.7684048548709339</v>
      </c>
      <c r="Y2677" s="18">
        <v>7.6368223957629091</v>
      </c>
      <c r="Z2677" s="18">
        <v>42.339546606308403</v>
      </c>
      <c r="AA2677" s="18">
        <v>109.0772135916385</v>
      </c>
      <c r="AB2677" s="18">
        <v>88.302680969238281</v>
      </c>
      <c r="AC2677" s="18">
        <v>100.8230056762695</v>
      </c>
      <c r="AD2677" s="18">
        <v>93.674636840820313</v>
      </c>
      <c r="AE2677" s="18">
        <v>101.3424987792969</v>
      </c>
      <c r="AF2677" s="18">
        <v>111.19614410400391</v>
      </c>
      <c r="AG2677" s="18">
        <v>110.6833114624023</v>
      </c>
      <c r="AH2677" s="18">
        <v>104.5377883911133</v>
      </c>
      <c r="AI2677" s="18">
        <v>96.241714477539063</v>
      </c>
      <c r="AJ2677" s="18">
        <v>110.50311279296881</v>
      </c>
      <c r="AK2677" s="18">
        <v>162.2332458496094</v>
      </c>
      <c r="AL2677" s="18">
        <v>95.458389282226563</v>
      </c>
      <c r="AM2677" s="18">
        <v>131.5337219238281</v>
      </c>
      <c r="AN2677" s="18">
        <v>142.10707092285159</v>
      </c>
      <c r="AO2677" s="18">
        <v>102.356330871582</v>
      </c>
    </row>
    <row r="2678" spans="1:41" x14ac:dyDescent="0.3">
      <c r="A2678" s="4" t="s">
        <v>6583</v>
      </c>
      <c r="B2678" s="8" t="s">
        <v>9532</v>
      </c>
      <c r="C2678" s="87" t="s">
        <v>5494</v>
      </c>
      <c r="D2678" s="87" t="s">
        <v>4836</v>
      </c>
      <c r="E2678" s="87" t="s">
        <v>6572</v>
      </c>
      <c r="F2678" s="110">
        <v>2.6657044040323949</v>
      </c>
      <c r="G2678" s="18">
        <v>16.045891466942621</v>
      </c>
      <c r="H2678" s="18">
        <v>24.131097543142591</v>
      </c>
      <c r="I2678" s="18">
        <v>64.974479100619106</v>
      </c>
      <c r="J2678" s="18">
        <v>115.8019561767578</v>
      </c>
      <c r="K2678" s="18">
        <v>117.4715118408203</v>
      </c>
      <c r="L2678" s="18">
        <v>112.82826995849609</v>
      </c>
      <c r="M2678" s="18">
        <v>99.773147583007813</v>
      </c>
      <c r="N2678" s="18">
        <v>92.153968811035156</v>
      </c>
      <c r="O2678" s="18">
        <v>93.375724792480469</v>
      </c>
      <c r="P2678" s="18">
        <v>97.782073974609375</v>
      </c>
      <c r="Q2678" s="18">
        <v>99.345779418945313</v>
      </c>
      <c r="R2678" s="18">
        <v>103.92225646972661</v>
      </c>
      <c r="S2678" s="18">
        <v>103.207275390625</v>
      </c>
      <c r="T2678" s="18">
        <v>143.18931579589841</v>
      </c>
      <c r="U2678" s="18">
        <v>158.0870361328125</v>
      </c>
      <c r="V2678" s="18">
        <v>175.447021484375</v>
      </c>
      <c r="W2678" s="18">
        <v>170.61744689941409</v>
      </c>
      <c r="X2678" s="103">
        <v>1.982529272064079</v>
      </c>
      <c r="Y2678" s="18">
        <v>8.5615145782098097</v>
      </c>
      <c r="Z2678" s="18">
        <v>47.466161541981307</v>
      </c>
      <c r="AA2678" s="18">
        <v>122.2846500703551</v>
      </c>
      <c r="AB2678" s="18">
        <v>98.994667053222656</v>
      </c>
      <c r="AC2678" s="18">
        <v>95.38507080078125</v>
      </c>
      <c r="AD2678" s="18">
        <v>106.52736663818359</v>
      </c>
      <c r="AE2678" s="18">
        <v>98.201057434082031</v>
      </c>
      <c r="AF2678" s="18">
        <v>99.046302795410156</v>
      </c>
      <c r="AG2678" s="18">
        <v>104.0225830078125</v>
      </c>
      <c r="AH2678" s="18">
        <v>111.5271911621094</v>
      </c>
      <c r="AI2678" s="18">
        <v>106.2488174438477</v>
      </c>
      <c r="AJ2678" s="18">
        <v>94.402107238769531</v>
      </c>
      <c r="AK2678" s="18">
        <v>114.7645568847656</v>
      </c>
      <c r="AL2678" s="18">
        <v>155.1574401855469</v>
      </c>
      <c r="AM2678" s="18">
        <v>158.14317321777341</v>
      </c>
      <c r="AN2678" s="18">
        <v>233.34577941894531</v>
      </c>
      <c r="AO2678" s="18">
        <v>167.8459777832031</v>
      </c>
    </row>
    <row r="2679" spans="1:41" x14ac:dyDescent="0.3">
      <c r="A2679" s="4" t="s">
        <v>6422</v>
      </c>
      <c r="B2679" s="8" t="s">
        <v>9533</v>
      </c>
      <c r="C2679" s="87" t="s">
        <v>5494</v>
      </c>
      <c r="D2679" s="87" t="s">
        <v>4836</v>
      </c>
      <c r="E2679" s="87" t="s">
        <v>6410</v>
      </c>
      <c r="F2679" s="110">
        <v>1.7130438239966581</v>
      </c>
      <c r="G2679" s="18">
        <v>10.311464105467531</v>
      </c>
      <c r="H2679" s="18">
        <v>15.50720610657738</v>
      </c>
      <c r="I2679" s="18">
        <v>41.754115712284687</v>
      </c>
      <c r="J2679" s="18">
        <v>74.417037963867188</v>
      </c>
      <c r="K2679" s="18">
        <v>64.131507873535156</v>
      </c>
      <c r="L2679" s="18">
        <v>51.376689910888672</v>
      </c>
      <c r="M2679" s="18">
        <v>48.754428863525391</v>
      </c>
      <c r="N2679" s="18">
        <v>57.602443695068359</v>
      </c>
      <c r="O2679" s="18">
        <v>47.609878540039063</v>
      </c>
      <c r="P2679" s="18">
        <v>43.626091003417969</v>
      </c>
      <c r="Q2679" s="18">
        <v>38.415775299072273</v>
      </c>
      <c r="R2679" s="18">
        <v>33.796222686767578</v>
      </c>
      <c r="S2679" s="18">
        <v>35.737342834472663</v>
      </c>
      <c r="T2679" s="18">
        <v>58.040359497070313</v>
      </c>
      <c r="U2679" s="18">
        <v>68.754219055175781</v>
      </c>
      <c r="V2679" s="18">
        <v>104.9170227050781</v>
      </c>
      <c r="W2679" s="18">
        <v>28.822330474853519</v>
      </c>
      <c r="X2679" s="103">
        <v>1.288368261935791</v>
      </c>
      <c r="Y2679" s="18">
        <v>5.5637935903876956</v>
      </c>
      <c r="Z2679" s="18">
        <v>30.846402576914549</v>
      </c>
      <c r="AA2679" s="18">
        <v>79.46801305412329</v>
      </c>
      <c r="AB2679" s="18">
        <v>64.332763671875</v>
      </c>
      <c r="AC2679" s="18">
        <v>48.959506988525391</v>
      </c>
      <c r="AD2679" s="18">
        <v>48.540435791015632</v>
      </c>
      <c r="AE2679" s="18">
        <v>51.827598571777337</v>
      </c>
      <c r="AF2679" s="18">
        <v>68.160865783691406</v>
      </c>
      <c r="AG2679" s="18">
        <v>70.261886596679688</v>
      </c>
      <c r="AH2679" s="18">
        <v>55.419670104980469</v>
      </c>
      <c r="AI2679" s="18">
        <v>54.298728942871087</v>
      </c>
      <c r="AJ2679" s="18">
        <v>40.252124786376953</v>
      </c>
      <c r="AK2679" s="18">
        <v>48.863925933837891</v>
      </c>
      <c r="AL2679" s="18">
        <v>75.643684387207031</v>
      </c>
      <c r="AM2679" s="18">
        <v>96.022895812988281</v>
      </c>
      <c r="AN2679" s="18">
        <v>126.21421813964839</v>
      </c>
      <c r="AO2679" s="18">
        <v>39.994407653808587</v>
      </c>
    </row>
    <row r="2680" spans="1:41" x14ac:dyDescent="0.3">
      <c r="A2680" s="4" t="s">
        <v>6599</v>
      </c>
      <c r="B2680" s="8" t="s">
        <v>9534</v>
      </c>
      <c r="C2680" s="87" t="s">
        <v>5494</v>
      </c>
      <c r="D2680" s="87" t="s">
        <v>4836</v>
      </c>
      <c r="E2680" s="87" t="s">
        <v>6572</v>
      </c>
      <c r="F2680" s="110">
        <v>1.9622838771756059</v>
      </c>
      <c r="G2680" s="18">
        <v>11.811735041912961</v>
      </c>
      <c r="H2680" s="18">
        <v>17.76343377601485</v>
      </c>
      <c r="I2680" s="18">
        <v>47.829148863678299</v>
      </c>
      <c r="J2680" s="18">
        <v>85.244377136230469</v>
      </c>
      <c r="K2680" s="18">
        <v>80.614234924316406</v>
      </c>
      <c r="L2680" s="18">
        <v>75.41119384765625</v>
      </c>
      <c r="M2680" s="18">
        <v>79.322547912597656</v>
      </c>
      <c r="N2680" s="18">
        <v>104.9137649536133</v>
      </c>
      <c r="O2680" s="18">
        <v>75.460975646972656</v>
      </c>
      <c r="P2680" s="18">
        <v>64.670646667480469</v>
      </c>
      <c r="Q2680" s="18">
        <v>66.211265563964844</v>
      </c>
      <c r="R2680" s="18">
        <v>59.769947052001953</v>
      </c>
      <c r="S2680" s="18">
        <v>53.993141174316413</v>
      </c>
      <c r="T2680" s="18">
        <v>80.383872985839844</v>
      </c>
      <c r="U2680" s="18">
        <v>115.66552734375</v>
      </c>
      <c r="V2680" s="18">
        <v>179.95201110839841</v>
      </c>
      <c r="W2680" s="18">
        <v>190.53977966308591</v>
      </c>
      <c r="X2680" s="103">
        <v>1.838108737804802</v>
      </c>
      <c r="Y2680" s="18">
        <v>7.9378372752430124</v>
      </c>
      <c r="Z2680" s="18">
        <v>44.008412642267437</v>
      </c>
      <c r="AA2680" s="18">
        <v>113.37662800797079</v>
      </c>
      <c r="AB2680" s="18">
        <v>91.783241271972656</v>
      </c>
      <c r="AC2680" s="18">
        <v>77.325942993164063</v>
      </c>
      <c r="AD2680" s="18">
        <v>84.676742553710938</v>
      </c>
      <c r="AE2680" s="18">
        <v>83.084503173828125</v>
      </c>
      <c r="AF2680" s="18">
        <v>84.030708312988281</v>
      </c>
      <c r="AG2680" s="18">
        <v>102.6759719848633</v>
      </c>
      <c r="AH2680" s="18">
        <v>79.296981811523438</v>
      </c>
      <c r="AI2680" s="18">
        <v>77.960609436035156</v>
      </c>
      <c r="AJ2680" s="18">
        <v>58.321887969970703</v>
      </c>
      <c r="AK2680" s="18">
        <v>69.174331665039063</v>
      </c>
      <c r="AL2680" s="18">
        <v>111.5976104736328</v>
      </c>
      <c r="AM2680" s="18">
        <v>139.33012390136719</v>
      </c>
      <c r="AN2680" s="18">
        <v>250.60542297363281</v>
      </c>
      <c r="AO2680" s="18">
        <v>226.4571838378906</v>
      </c>
    </row>
    <row r="2681" spans="1:41" x14ac:dyDescent="0.3">
      <c r="A2681" s="4" t="s">
        <v>6574</v>
      </c>
      <c r="B2681" s="8" t="s">
        <v>9535</v>
      </c>
      <c r="C2681" s="87" t="s">
        <v>5494</v>
      </c>
      <c r="D2681" s="87" t="s">
        <v>4836</v>
      </c>
      <c r="E2681" s="87" t="s">
        <v>6572</v>
      </c>
      <c r="F2681" s="110">
        <v>2.0388340428715819</v>
      </c>
      <c r="G2681" s="18">
        <v>12.27251968430469</v>
      </c>
      <c r="H2681" s="18">
        <v>18.456398649599119</v>
      </c>
      <c r="I2681" s="18">
        <v>49.694999831114252</v>
      </c>
      <c r="J2681" s="18">
        <v>88.56982421875</v>
      </c>
      <c r="K2681" s="18">
        <v>98.626968383789063</v>
      </c>
      <c r="L2681" s="18">
        <v>100.7903366088867</v>
      </c>
      <c r="M2681" s="18">
        <v>95.783500671386719</v>
      </c>
      <c r="N2681" s="18">
        <v>104.7471237182617</v>
      </c>
      <c r="O2681" s="18">
        <v>92.19854736328125</v>
      </c>
      <c r="P2681" s="18">
        <v>87.144790649414063</v>
      </c>
      <c r="Q2681" s="18">
        <v>74.701118469238281</v>
      </c>
      <c r="R2681" s="18">
        <v>76.611198425292969</v>
      </c>
      <c r="S2681" s="18">
        <v>63.833160400390632</v>
      </c>
      <c r="T2681" s="18">
        <v>70.347015380859375</v>
      </c>
      <c r="U2681" s="18">
        <v>87.536209106445313</v>
      </c>
      <c r="V2681" s="18">
        <v>144.04808044433591</v>
      </c>
      <c r="W2681" s="18">
        <v>55.850376129150391</v>
      </c>
      <c r="X2681" s="103">
        <v>1.6046171397338791</v>
      </c>
      <c r="Y2681" s="18">
        <v>6.9295082942073671</v>
      </c>
      <c r="Z2681" s="18">
        <v>38.418104307908798</v>
      </c>
      <c r="AA2681" s="18">
        <v>98.974601885681153</v>
      </c>
      <c r="AB2681" s="18">
        <v>80.124183654785156</v>
      </c>
      <c r="AC2681" s="18">
        <v>90.181083679199219</v>
      </c>
      <c r="AD2681" s="18">
        <v>96.692039489746094</v>
      </c>
      <c r="AE2681" s="18">
        <v>109.19886779785161</v>
      </c>
      <c r="AF2681" s="18">
        <v>121.3987503051758</v>
      </c>
      <c r="AG2681" s="18">
        <v>92.359214782714844</v>
      </c>
      <c r="AH2681" s="18">
        <v>92.3165283203125</v>
      </c>
      <c r="AI2681" s="18">
        <v>103.6653289794922</v>
      </c>
      <c r="AJ2681" s="18">
        <v>74.825469970703125</v>
      </c>
      <c r="AK2681" s="18">
        <v>84.861602783203125</v>
      </c>
      <c r="AL2681" s="18">
        <v>90.596290588378906</v>
      </c>
      <c r="AM2681" s="18">
        <v>101.291618347168</v>
      </c>
      <c r="AN2681" s="18">
        <v>102.173698425293</v>
      </c>
      <c r="AO2681" s="18">
        <v>46.292755126953132</v>
      </c>
    </row>
    <row r="2682" spans="1:41" x14ac:dyDescent="0.3">
      <c r="A2682" s="4" t="s">
        <v>6449</v>
      </c>
      <c r="B2682" s="8" t="s">
        <v>9536</v>
      </c>
      <c r="C2682" s="87" t="s">
        <v>5494</v>
      </c>
      <c r="D2682" s="87" t="s">
        <v>4836</v>
      </c>
      <c r="E2682" s="87" t="s">
        <v>6410</v>
      </c>
      <c r="F2682" s="110">
        <v>1.302562696983566</v>
      </c>
      <c r="G2682" s="18">
        <v>7.8406216507238762</v>
      </c>
      <c r="H2682" s="18">
        <v>11.791355204058609</v>
      </c>
      <c r="I2682" s="18">
        <v>31.748956337537081</v>
      </c>
      <c r="J2682" s="18">
        <v>56.585159301757813</v>
      </c>
      <c r="K2682" s="18">
        <v>62.191825866699219</v>
      </c>
      <c r="L2682" s="18">
        <v>68.607566833496094</v>
      </c>
      <c r="M2682" s="18">
        <v>66.167129516601563</v>
      </c>
      <c r="N2682" s="18">
        <v>36.381862640380859</v>
      </c>
      <c r="O2682" s="18">
        <v>37.538463592529297</v>
      </c>
      <c r="P2682" s="18">
        <v>53.030345916748047</v>
      </c>
      <c r="Q2682" s="18">
        <v>29.25594329833984</v>
      </c>
      <c r="R2682" s="18">
        <v>23.01384353637695</v>
      </c>
      <c r="S2682" s="18">
        <v>52.374534606933587</v>
      </c>
      <c r="T2682" s="18">
        <v>38.005367279052727</v>
      </c>
      <c r="U2682" s="18">
        <v>58.52880859375</v>
      </c>
      <c r="V2682" s="18">
        <v>108.77174377441411</v>
      </c>
      <c r="W2682" s="18">
        <v>135.6253662109375</v>
      </c>
      <c r="X2682" s="103">
        <v>0.93031277657524503</v>
      </c>
      <c r="Y2682" s="18">
        <v>4.0175378548894196</v>
      </c>
      <c r="Z2682" s="18">
        <v>22.273757648740759</v>
      </c>
      <c r="AA2682" s="18">
        <v>57.382745335730519</v>
      </c>
      <c r="AB2682" s="18">
        <v>46.453792572021477</v>
      </c>
      <c r="AC2682" s="18">
        <v>47.712909698486328</v>
      </c>
      <c r="AD2682" s="18">
        <v>45.265102386474609</v>
      </c>
      <c r="AE2682" s="18">
        <v>42.447257995605469</v>
      </c>
      <c r="AF2682" s="18">
        <v>43.022239685058587</v>
      </c>
      <c r="AG2682" s="18">
        <v>50.09283447265625</v>
      </c>
      <c r="AH2682" s="18">
        <v>64.31280517578125</v>
      </c>
      <c r="AI2682" s="18">
        <v>36.626201629638672</v>
      </c>
      <c r="AJ2682" s="18">
        <v>32.565017700195313</v>
      </c>
      <c r="AK2682" s="18">
        <v>25.48264122009277</v>
      </c>
      <c r="AL2682" s="18">
        <v>78.818374633789063</v>
      </c>
      <c r="AM2682" s="18">
        <v>79.183677673339844</v>
      </c>
      <c r="AN2682" s="18">
        <v>88.234214782714844</v>
      </c>
      <c r="AO2682" s="18">
        <v>45.443645477294922</v>
      </c>
    </row>
    <row r="2683" spans="1:41" x14ac:dyDescent="0.3">
      <c r="A2683" s="4" t="s">
        <v>6585</v>
      </c>
      <c r="B2683" s="8" t="s">
        <v>9537</v>
      </c>
      <c r="C2683" s="87" t="s">
        <v>5494</v>
      </c>
      <c r="D2683" s="87" t="s">
        <v>4836</v>
      </c>
      <c r="E2683" s="87" t="s">
        <v>6572</v>
      </c>
      <c r="F2683" s="110">
        <v>2.5807402235010679</v>
      </c>
      <c r="G2683" s="18">
        <v>15.534459660279779</v>
      </c>
      <c r="H2683" s="18">
        <v>23.36196540494559</v>
      </c>
      <c r="I2683" s="18">
        <v>62.903543041886167</v>
      </c>
      <c r="J2683" s="18">
        <v>112.1109924316406</v>
      </c>
      <c r="K2683" s="18">
        <v>126.1604690551758</v>
      </c>
      <c r="L2683" s="18">
        <v>116.7771682739258</v>
      </c>
      <c r="M2683" s="18">
        <v>113.8480911254883</v>
      </c>
      <c r="N2683" s="18">
        <v>128.59107971191409</v>
      </c>
      <c r="O2683" s="18">
        <v>105.0359420776367</v>
      </c>
      <c r="P2683" s="18">
        <v>112.9742965698242</v>
      </c>
      <c r="Q2683" s="18">
        <v>109.0536651611328</v>
      </c>
      <c r="R2683" s="18">
        <v>86.627899169921875</v>
      </c>
      <c r="S2683" s="18">
        <v>104.440559387207</v>
      </c>
      <c r="T2683" s="18">
        <v>138.0443420410156</v>
      </c>
      <c r="U2683" s="18">
        <v>179.3779296875</v>
      </c>
      <c r="V2683" s="18">
        <v>210.70257568359381</v>
      </c>
      <c r="W2683" s="18">
        <v>162.9920959472656</v>
      </c>
      <c r="X2683" s="103">
        <v>2.3028883815892112</v>
      </c>
      <c r="Y2683" s="18">
        <v>9.9449792387876297</v>
      </c>
      <c r="Z2683" s="18">
        <v>55.13627136504256</v>
      </c>
      <c r="AA2683" s="18">
        <v>142.0447626483373</v>
      </c>
      <c r="AB2683" s="18">
        <v>114.991325378418</v>
      </c>
      <c r="AC2683" s="18">
        <v>111.8282089233398</v>
      </c>
      <c r="AD2683" s="18">
        <v>107.69309234619141</v>
      </c>
      <c r="AE2683" s="18">
        <v>114.10866546630859</v>
      </c>
      <c r="AF2683" s="18">
        <v>126.1358108520508</v>
      </c>
      <c r="AG2683" s="18">
        <v>148.9515686035156</v>
      </c>
      <c r="AH2683" s="18">
        <v>152.78559875488281</v>
      </c>
      <c r="AI2683" s="18">
        <v>114.60182952880859</v>
      </c>
      <c r="AJ2683" s="18">
        <v>95.160484313964844</v>
      </c>
      <c r="AK2683" s="18">
        <v>128.2803649902344</v>
      </c>
      <c r="AL2683" s="18">
        <v>143.1090393066406</v>
      </c>
      <c r="AM2683" s="18">
        <v>180.17665100097659</v>
      </c>
      <c r="AN2683" s="18">
        <v>173.82704162597659</v>
      </c>
      <c r="AO2683" s="18">
        <v>122.88511657714839</v>
      </c>
    </row>
    <row r="2684" spans="1:41" x14ac:dyDescent="0.3">
      <c r="A2684" s="4" t="s">
        <v>6605</v>
      </c>
      <c r="B2684" s="8" t="s">
        <v>9538</v>
      </c>
      <c r="C2684" s="87" t="s">
        <v>5494</v>
      </c>
      <c r="D2684" s="87" t="s">
        <v>4836</v>
      </c>
      <c r="E2684" s="87" t="s">
        <v>6572</v>
      </c>
      <c r="F2684" s="110">
        <v>2.257452484272743</v>
      </c>
      <c r="G2684" s="18">
        <v>13.588467460843139</v>
      </c>
      <c r="H2684" s="18">
        <v>20.435426379080681</v>
      </c>
      <c r="I2684" s="18">
        <v>55.023654925183372</v>
      </c>
      <c r="J2684" s="18">
        <v>98.066917419433594</v>
      </c>
      <c r="K2684" s="18">
        <v>98.942131042480469</v>
      </c>
      <c r="L2684" s="18">
        <v>86.306930541992188</v>
      </c>
      <c r="M2684" s="18">
        <v>84.253509521484375</v>
      </c>
      <c r="N2684" s="18">
        <v>84.989547729492188</v>
      </c>
      <c r="O2684" s="18">
        <v>84.57977294921875</v>
      </c>
      <c r="P2684" s="18">
        <v>82.999114990234375</v>
      </c>
      <c r="Q2684" s="18">
        <v>61.841434478759773</v>
      </c>
      <c r="R2684" s="18">
        <v>86.575279235839844</v>
      </c>
      <c r="S2684" s="18">
        <v>69.2305908203125</v>
      </c>
      <c r="T2684" s="18">
        <v>98.865371704101563</v>
      </c>
      <c r="U2684" s="18">
        <v>84.143516540527344</v>
      </c>
      <c r="V2684" s="18">
        <v>163.61677551269531</v>
      </c>
      <c r="W2684" s="18">
        <v>113.3528747558594</v>
      </c>
      <c r="X2684" s="103">
        <v>1.786681871688919</v>
      </c>
      <c r="Y2684" s="18">
        <v>7.7157513418008428</v>
      </c>
      <c r="Z2684" s="18">
        <v>42.777139051985017</v>
      </c>
      <c r="AA2684" s="18">
        <v>110.20456068174749</v>
      </c>
      <c r="AB2684" s="18">
        <v>89.215316772460938</v>
      </c>
      <c r="AC2684" s="18">
        <v>89.9765625</v>
      </c>
      <c r="AD2684" s="18">
        <v>75.316757202148438</v>
      </c>
      <c r="AE2684" s="18">
        <v>83.872138977050781</v>
      </c>
      <c r="AF2684" s="18">
        <v>100.51967620849609</v>
      </c>
      <c r="AG2684" s="18">
        <v>103.07045745849609</v>
      </c>
      <c r="AH2684" s="18">
        <v>92.516532897949219</v>
      </c>
      <c r="AI2684" s="18">
        <v>83.08343505859375</v>
      </c>
      <c r="AJ2684" s="18">
        <v>83.309318542480469</v>
      </c>
      <c r="AK2684" s="18">
        <v>60.037807464599609</v>
      </c>
      <c r="AL2684" s="18">
        <v>78.159088134765625</v>
      </c>
      <c r="AM2684" s="18">
        <v>113.50205993652339</v>
      </c>
      <c r="AN2684" s="18">
        <v>155.7774963378906</v>
      </c>
      <c r="AO2684" s="18">
        <v>44.146793365478523</v>
      </c>
    </row>
    <row r="2685" spans="1:41" x14ac:dyDescent="0.3">
      <c r="A2685" s="4" t="s">
        <v>6573</v>
      </c>
      <c r="B2685" s="8" t="s">
        <v>9539</v>
      </c>
      <c r="C2685" s="87" t="s">
        <v>5494</v>
      </c>
      <c r="D2685" s="87" t="s">
        <v>4836</v>
      </c>
      <c r="E2685" s="87" t="s">
        <v>6572</v>
      </c>
      <c r="F2685" s="110">
        <v>2.1559367077126388</v>
      </c>
      <c r="G2685" s="18">
        <v>12.977405285156371</v>
      </c>
      <c r="H2685" s="18">
        <v>19.516462107335421</v>
      </c>
      <c r="I2685" s="18">
        <v>52.549286539660201</v>
      </c>
      <c r="J2685" s="18">
        <v>93.656929016113281</v>
      </c>
      <c r="K2685" s="18">
        <v>95.394378662109375</v>
      </c>
      <c r="L2685" s="18">
        <v>100.4353561401367</v>
      </c>
      <c r="M2685" s="18">
        <v>92.278053283691406</v>
      </c>
      <c r="N2685" s="18">
        <v>89.447441101074219</v>
      </c>
      <c r="O2685" s="18">
        <v>83.380073547363281</v>
      </c>
      <c r="P2685" s="18">
        <v>79.929039001464844</v>
      </c>
      <c r="Q2685" s="18">
        <v>74.418411254882813</v>
      </c>
      <c r="R2685" s="18">
        <v>73.714859008789063</v>
      </c>
      <c r="S2685" s="18">
        <v>72.993988037109375</v>
      </c>
      <c r="T2685" s="18">
        <v>85.936058044433594</v>
      </c>
      <c r="U2685" s="18">
        <v>115.7040481567383</v>
      </c>
      <c r="V2685" s="18">
        <v>146.09443664550781</v>
      </c>
      <c r="W2685" s="18">
        <v>104.11277008056641</v>
      </c>
      <c r="X2685" s="103">
        <v>1.81440443050779</v>
      </c>
      <c r="Y2685" s="18">
        <v>7.8354706795263986</v>
      </c>
      <c r="Z2685" s="18">
        <v>43.440878787784023</v>
      </c>
      <c r="AA2685" s="18">
        <v>111.9145194964746</v>
      </c>
      <c r="AB2685" s="18">
        <v>90.599601745605469</v>
      </c>
      <c r="AC2685" s="18">
        <v>89.732749938964844</v>
      </c>
      <c r="AD2685" s="18">
        <v>87.915214538574219</v>
      </c>
      <c r="AE2685" s="18">
        <v>97.222999572753906</v>
      </c>
      <c r="AF2685" s="18">
        <v>97.254112243652344</v>
      </c>
      <c r="AG2685" s="18">
        <v>96.167007446289063</v>
      </c>
      <c r="AH2685" s="18">
        <v>97.059982299804688</v>
      </c>
      <c r="AI2685" s="18">
        <v>87.436691284179688</v>
      </c>
      <c r="AJ2685" s="18">
        <v>64.622840881347656</v>
      </c>
      <c r="AK2685" s="18">
        <v>79.698005676269531</v>
      </c>
      <c r="AL2685" s="18">
        <v>94.364791870117188</v>
      </c>
      <c r="AM2685" s="18">
        <v>125.06773376464839</v>
      </c>
      <c r="AN2685" s="18">
        <v>146.55671691894531</v>
      </c>
      <c r="AO2685" s="18">
        <v>139.94950866699219</v>
      </c>
    </row>
    <row r="2686" spans="1:41" x14ac:dyDescent="0.3">
      <c r="A2686" s="4" t="s">
        <v>6409</v>
      </c>
      <c r="B2686" s="8" t="s">
        <v>9540</v>
      </c>
      <c r="C2686" s="87" t="s">
        <v>5494</v>
      </c>
      <c r="D2686" s="87" t="s">
        <v>4836</v>
      </c>
      <c r="E2686" s="87" t="s">
        <v>6410</v>
      </c>
      <c r="F2686" s="110">
        <v>1.889720924295738</v>
      </c>
      <c r="G2686" s="18">
        <v>11.37495095412366</v>
      </c>
      <c r="H2686" s="18">
        <v>17.106562859902109</v>
      </c>
      <c r="I2686" s="18">
        <v>46.060483118804179</v>
      </c>
      <c r="J2686" s="18">
        <v>82.092140197753906</v>
      </c>
      <c r="K2686" s="18">
        <v>79.313247680664063</v>
      </c>
      <c r="L2686" s="18">
        <v>66.492530822753906</v>
      </c>
      <c r="M2686" s="18">
        <v>93.397232055664063</v>
      </c>
      <c r="N2686" s="18">
        <v>66.915550231933594</v>
      </c>
      <c r="O2686" s="18">
        <v>67.696159362792969</v>
      </c>
      <c r="P2686" s="18">
        <v>58.202854156494141</v>
      </c>
      <c r="Q2686" s="18">
        <v>61.137969970703132</v>
      </c>
      <c r="R2686" s="18">
        <v>63.582515716552727</v>
      </c>
      <c r="S2686" s="18">
        <v>53.031017303466797</v>
      </c>
      <c r="T2686" s="18">
        <v>47.046482086181641</v>
      </c>
      <c r="U2686" s="18">
        <v>107.083381652832</v>
      </c>
      <c r="V2686" s="18">
        <v>149.1607360839844</v>
      </c>
      <c r="W2686" s="18">
        <v>108.69947814941411</v>
      </c>
      <c r="X2686" s="103">
        <v>1.317151648935059</v>
      </c>
      <c r="Y2686" s="18">
        <v>5.6880940942324223</v>
      </c>
      <c r="Z2686" s="18">
        <v>31.53554089950293</v>
      </c>
      <c r="AA2686" s="18">
        <v>81.243404952060061</v>
      </c>
      <c r="AB2686" s="18">
        <v>65.77001953125</v>
      </c>
      <c r="AC2686" s="18">
        <v>60.516925811767578</v>
      </c>
      <c r="AD2686" s="18">
        <v>59.413417816162109</v>
      </c>
      <c r="AE2686" s="18">
        <v>75.628662109375</v>
      </c>
      <c r="AF2686" s="18">
        <v>84.428062438964844</v>
      </c>
      <c r="AG2686" s="18">
        <v>90.33978271484375</v>
      </c>
      <c r="AH2686" s="18">
        <v>70.989822387695313</v>
      </c>
      <c r="AI2686" s="18">
        <v>77.48895263671875</v>
      </c>
      <c r="AJ2686" s="18">
        <v>37.804027557373047</v>
      </c>
      <c r="AK2686" s="18">
        <v>65.794197082519531</v>
      </c>
      <c r="AL2686" s="18">
        <v>75.440376281738281</v>
      </c>
      <c r="AM2686" s="18">
        <v>190.51995849609381</v>
      </c>
      <c r="AN2686" s="18">
        <v>128.74375915527341</v>
      </c>
      <c r="AO2686" s="18">
        <v>130.40191650390631</v>
      </c>
    </row>
    <row r="2687" spans="1:41" x14ac:dyDescent="0.3">
      <c r="A2687" s="4" t="s">
        <v>6598</v>
      </c>
      <c r="B2687" s="8" t="s">
        <v>9541</v>
      </c>
      <c r="C2687" s="87" t="s">
        <v>5494</v>
      </c>
      <c r="D2687" s="87" t="s">
        <v>4836</v>
      </c>
      <c r="E2687" s="87" t="s">
        <v>6572</v>
      </c>
      <c r="F2687" s="110">
        <v>1.786971558217934</v>
      </c>
      <c r="G2687" s="18">
        <v>10.75646333265759</v>
      </c>
      <c r="H2687" s="18">
        <v>16.17643160770141</v>
      </c>
      <c r="I2687" s="18">
        <v>43.556046944738782</v>
      </c>
      <c r="J2687" s="18">
        <v>77.628562927246094</v>
      </c>
      <c r="K2687" s="18">
        <v>71.853767395019531</v>
      </c>
      <c r="L2687" s="18">
        <v>72.885826110839844</v>
      </c>
      <c r="M2687" s="18">
        <v>86.077835083007813</v>
      </c>
      <c r="N2687" s="18">
        <v>83.799919128417969</v>
      </c>
      <c r="O2687" s="18">
        <v>74.713088989257813</v>
      </c>
      <c r="P2687" s="18">
        <v>68.681854248046875</v>
      </c>
      <c r="Q2687" s="18">
        <v>69.684761047363281</v>
      </c>
      <c r="R2687" s="18">
        <v>55.93121337890625</v>
      </c>
      <c r="S2687" s="18">
        <v>49.114040374755859</v>
      </c>
      <c r="T2687" s="18">
        <v>65.986137390136719</v>
      </c>
      <c r="U2687" s="18">
        <v>93.535797119140625</v>
      </c>
      <c r="V2687" s="18">
        <v>113.22698974609381</v>
      </c>
      <c r="W2687" s="18">
        <v>84.758613586425781</v>
      </c>
      <c r="X2687" s="103">
        <v>1.3291072421166381</v>
      </c>
      <c r="Y2687" s="18">
        <v>5.7397240937272951</v>
      </c>
      <c r="Z2687" s="18">
        <v>31.821784399300661</v>
      </c>
      <c r="AA2687" s="18">
        <v>81.980839475319769</v>
      </c>
      <c r="AB2687" s="18">
        <v>66.36700439453125</v>
      </c>
      <c r="AC2687" s="18">
        <v>59.651023864746087</v>
      </c>
      <c r="AD2687" s="18">
        <v>89.300979614257813</v>
      </c>
      <c r="AE2687" s="18">
        <v>74.341194152832031</v>
      </c>
      <c r="AF2687" s="18">
        <v>106.36273193359381</v>
      </c>
      <c r="AG2687" s="18">
        <v>91.489570617675781</v>
      </c>
      <c r="AH2687" s="18">
        <v>88.729522705078125</v>
      </c>
      <c r="AI2687" s="18">
        <v>83.559318542480469</v>
      </c>
      <c r="AJ2687" s="18">
        <v>67.226181030273438</v>
      </c>
      <c r="AK2687" s="18">
        <v>94.891571044921875</v>
      </c>
      <c r="AL2687" s="18">
        <v>90.540336608886719</v>
      </c>
      <c r="AM2687" s="18">
        <v>99.191520690917969</v>
      </c>
      <c r="AN2687" s="18">
        <v>104.75718688964839</v>
      </c>
      <c r="AO2687" s="18">
        <v>118.2707901000977</v>
      </c>
    </row>
    <row r="2688" spans="1:41" x14ac:dyDescent="0.3">
      <c r="A2688" s="4" t="s">
        <v>6427</v>
      </c>
      <c r="B2688" s="8" t="s">
        <v>9542</v>
      </c>
      <c r="C2688" s="87" t="s">
        <v>5494</v>
      </c>
      <c r="D2688" s="87" t="s">
        <v>4836</v>
      </c>
      <c r="E2688" s="87" t="s">
        <v>6410</v>
      </c>
      <c r="F2688" s="110">
        <v>1.670334475069847</v>
      </c>
      <c r="G2688" s="18">
        <v>10.05438024558166</v>
      </c>
      <c r="H2688" s="18">
        <v>15.12058279478107</v>
      </c>
      <c r="I2688" s="18">
        <v>40.713108429163427</v>
      </c>
      <c r="J2688" s="18">
        <v>72.561683654785156</v>
      </c>
      <c r="K2688" s="18">
        <v>69.164314270019531</v>
      </c>
      <c r="L2688" s="18">
        <v>71.503791809082031</v>
      </c>
      <c r="M2688" s="18">
        <v>62.515064239501953</v>
      </c>
      <c r="N2688" s="18">
        <v>61.639057159423828</v>
      </c>
      <c r="O2688" s="18">
        <v>56.267498016357422</v>
      </c>
      <c r="P2688" s="18">
        <v>46.391925811767578</v>
      </c>
      <c r="Q2688" s="18">
        <v>45.37335205078125</v>
      </c>
      <c r="R2688" s="18">
        <v>33.807910919189453</v>
      </c>
      <c r="S2688" s="18">
        <v>37.848903656005859</v>
      </c>
      <c r="T2688" s="18">
        <v>35.634807586669922</v>
      </c>
      <c r="U2688" s="18">
        <v>65.682891845703125</v>
      </c>
      <c r="V2688" s="18">
        <v>98.292884826660156</v>
      </c>
      <c r="W2688" s="18">
        <v>76.279800415039063</v>
      </c>
      <c r="X2688" s="103">
        <v>1.1038511574170951</v>
      </c>
      <c r="Y2688" s="18">
        <v>4.7669600189866799</v>
      </c>
      <c r="Z2688" s="18">
        <v>26.428652577579371</v>
      </c>
      <c r="AA2688" s="18">
        <v>68.08678914181651</v>
      </c>
      <c r="AB2688" s="18">
        <v>55.119174957275391</v>
      </c>
      <c r="AC2688" s="18">
        <v>73.581596374511719</v>
      </c>
      <c r="AD2688" s="18">
        <v>60.012767791748047</v>
      </c>
      <c r="AE2688" s="18">
        <v>59.670280456542969</v>
      </c>
      <c r="AF2688" s="18">
        <v>68.378623962402344</v>
      </c>
      <c r="AG2688" s="18">
        <v>70.00921630859375</v>
      </c>
      <c r="AH2688" s="18">
        <v>76.78656005859375</v>
      </c>
      <c r="AI2688" s="18">
        <v>67.281761169433594</v>
      </c>
      <c r="AJ2688" s="18">
        <v>36.013175964355469</v>
      </c>
      <c r="AK2688" s="18">
        <v>52.555419921875</v>
      </c>
      <c r="AL2688" s="18">
        <v>70.61663818359375</v>
      </c>
      <c r="AM2688" s="18">
        <v>116.3125305175781</v>
      </c>
      <c r="AN2688" s="18">
        <v>105.4852981567383</v>
      </c>
      <c r="AO2688" s="18">
        <v>245.70372009277341</v>
      </c>
    </row>
    <row r="2689" spans="1:41" x14ac:dyDescent="0.3">
      <c r="A2689" s="4" t="s">
        <v>6426</v>
      </c>
      <c r="B2689" s="8" t="s">
        <v>9543</v>
      </c>
      <c r="C2689" s="87" t="s">
        <v>5494</v>
      </c>
      <c r="D2689" s="87" t="s">
        <v>4836</v>
      </c>
      <c r="E2689" s="87" t="s">
        <v>6410</v>
      </c>
      <c r="F2689" s="110">
        <v>1.4901933486251071</v>
      </c>
      <c r="G2689" s="18">
        <v>8.9700421024279784</v>
      </c>
      <c r="H2689" s="18">
        <v>13.489868193719561</v>
      </c>
      <c r="I2689" s="18">
        <v>36.322308069738618</v>
      </c>
      <c r="J2689" s="18">
        <v>64.736099243164063</v>
      </c>
      <c r="K2689" s="18">
        <v>71.7091064453125</v>
      </c>
      <c r="L2689" s="18">
        <v>86.742645263671875</v>
      </c>
      <c r="M2689" s="18">
        <v>69.957588195800781</v>
      </c>
      <c r="N2689" s="18">
        <v>91.311553955078125</v>
      </c>
      <c r="O2689" s="18">
        <v>73.547500610351563</v>
      </c>
      <c r="P2689" s="18">
        <v>55.733505249023438</v>
      </c>
      <c r="Q2689" s="18">
        <v>55.361648559570313</v>
      </c>
      <c r="R2689" s="18">
        <v>62.154945373535163</v>
      </c>
      <c r="S2689" s="18">
        <v>41.647041320800781</v>
      </c>
      <c r="T2689" s="18">
        <v>105.8681640625</v>
      </c>
      <c r="U2689" s="18">
        <v>66.843116760253906</v>
      </c>
      <c r="V2689" s="18">
        <v>92.784561157226563</v>
      </c>
      <c r="W2689" s="18">
        <v>121.4940567016602</v>
      </c>
      <c r="X2689" s="103">
        <v>1.2404636876307531</v>
      </c>
      <c r="Y2689" s="18">
        <v>5.3569186064695442</v>
      </c>
      <c r="Z2689" s="18">
        <v>29.699460489045439</v>
      </c>
      <c r="AA2689" s="18">
        <v>76.513204674642481</v>
      </c>
      <c r="AB2689" s="18">
        <v>61.940719604492188</v>
      </c>
      <c r="AC2689" s="18">
        <v>74.404838562011719</v>
      </c>
      <c r="AD2689" s="18">
        <v>75.120315551757813</v>
      </c>
      <c r="AE2689" s="18">
        <v>75.0557861328125</v>
      </c>
      <c r="AF2689" s="18">
        <v>82.337409973144531</v>
      </c>
      <c r="AG2689" s="18">
        <v>68.372596740722656</v>
      </c>
      <c r="AH2689" s="18">
        <v>97.819793701171875</v>
      </c>
      <c r="AI2689" s="18">
        <v>76.257827758789063</v>
      </c>
      <c r="AJ2689" s="18">
        <v>80.277862548828125</v>
      </c>
      <c r="AK2689" s="18">
        <v>87.814720153808594</v>
      </c>
      <c r="AL2689" s="18">
        <v>137.1549377441406</v>
      </c>
      <c r="AM2689" s="18">
        <v>111.2426376342773</v>
      </c>
      <c r="AN2689" s="18">
        <v>66.217208862304688</v>
      </c>
      <c r="AO2689" s="18">
        <v>-4.7898516654968262</v>
      </c>
    </row>
    <row r="2690" spans="1:41" x14ac:dyDescent="0.3">
      <c r="A2690" s="4" t="s">
        <v>6576</v>
      </c>
      <c r="B2690" s="8" t="s">
        <v>9544</v>
      </c>
      <c r="C2690" s="87" t="s">
        <v>5494</v>
      </c>
      <c r="D2690" s="87" t="s">
        <v>4836</v>
      </c>
      <c r="E2690" s="87" t="s">
        <v>6572</v>
      </c>
      <c r="F2690" s="110">
        <v>2.5306003593543851</v>
      </c>
      <c r="G2690" s="18">
        <v>15.232648695400149</v>
      </c>
      <c r="H2690" s="18">
        <v>22.90807788812517</v>
      </c>
      <c r="I2690" s="18">
        <v>61.681422708446917</v>
      </c>
      <c r="J2690" s="18">
        <v>109.93284606933589</v>
      </c>
      <c r="K2690" s="18">
        <v>110.7613906860352</v>
      </c>
      <c r="L2690" s="18">
        <v>123.12860107421881</v>
      </c>
      <c r="M2690" s="18">
        <v>109.2446975708008</v>
      </c>
      <c r="N2690" s="18">
        <v>103.322998046875</v>
      </c>
      <c r="O2690" s="18">
        <v>102.1783828735352</v>
      </c>
      <c r="P2690" s="18">
        <v>101.0160598754883</v>
      </c>
      <c r="Q2690" s="18">
        <v>104.83603668212891</v>
      </c>
      <c r="R2690" s="18">
        <v>92.78167724609375</v>
      </c>
      <c r="S2690" s="18">
        <v>98.691795349121094</v>
      </c>
      <c r="T2690" s="18">
        <v>108.866081237793</v>
      </c>
      <c r="U2690" s="18">
        <v>130.08631896972659</v>
      </c>
      <c r="V2690" s="18">
        <v>145.17942810058591</v>
      </c>
      <c r="W2690" s="18">
        <v>189.10481262207031</v>
      </c>
      <c r="X2690" s="103">
        <v>2.0916075584138341</v>
      </c>
      <c r="Y2690" s="18">
        <v>9.0325670624827286</v>
      </c>
      <c r="Z2690" s="18">
        <v>50.077738396637002</v>
      </c>
      <c r="AA2690" s="18">
        <v>129.0127222680818</v>
      </c>
      <c r="AB2690" s="18">
        <v>104.4413299560547</v>
      </c>
      <c r="AC2690" s="18">
        <v>107.86865234375</v>
      </c>
      <c r="AD2690" s="18">
        <v>95.991279602050781</v>
      </c>
      <c r="AE2690" s="18">
        <v>107.3706512451172</v>
      </c>
      <c r="AF2690" s="18">
        <v>109.00965881347661</v>
      </c>
      <c r="AG2690" s="18">
        <v>115.2520294189453</v>
      </c>
      <c r="AH2690" s="18">
        <v>125.58946228027339</v>
      </c>
      <c r="AI2690" s="18">
        <v>102.40928649902339</v>
      </c>
      <c r="AJ2690" s="18">
        <v>93.075752258300781</v>
      </c>
      <c r="AK2690" s="18">
        <v>116.35784912109381</v>
      </c>
      <c r="AL2690" s="18">
        <v>132.08863830566409</v>
      </c>
      <c r="AM2690" s="18">
        <v>153.60546875</v>
      </c>
      <c r="AN2690" s="18">
        <v>158.03973388671881</v>
      </c>
      <c r="AO2690" s="18">
        <v>126.40578460693359</v>
      </c>
    </row>
    <row r="2691" spans="1:41" x14ac:dyDescent="0.3">
      <c r="A2691" s="4" t="s">
        <v>6607</v>
      </c>
      <c r="B2691" s="8" t="s">
        <v>8180</v>
      </c>
      <c r="C2691" s="87" t="s">
        <v>5494</v>
      </c>
      <c r="D2691" s="87" t="s">
        <v>4836</v>
      </c>
      <c r="E2691" s="87" t="s">
        <v>6572</v>
      </c>
      <c r="F2691" s="110">
        <v>2.6330971767809301</v>
      </c>
      <c r="G2691" s="18">
        <v>15.849616130216059</v>
      </c>
      <c r="H2691" s="18">
        <v>23.83592296181007</v>
      </c>
      <c r="I2691" s="18">
        <v>64.179703204846646</v>
      </c>
      <c r="J2691" s="18">
        <v>114.3854522705078</v>
      </c>
      <c r="K2691" s="18">
        <v>114.410270690918</v>
      </c>
      <c r="L2691" s="18">
        <v>124.6267471313477</v>
      </c>
      <c r="M2691" s="18">
        <v>108.62969970703131</v>
      </c>
      <c r="N2691" s="18">
        <v>109.29737854003911</v>
      </c>
      <c r="O2691" s="18">
        <v>107.0253829956055</v>
      </c>
      <c r="P2691" s="18">
        <v>96.422035217285156</v>
      </c>
      <c r="Q2691" s="18">
        <v>91.644218444824219</v>
      </c>
      <c r="R2691" s="18">
        <v>90.358482360839844</v>
      </c>
      <c r="S2691" s="18">
        <v>99.939567565917969</v>
      </c>
      <c r="T2691" s="18">
        <v>116.567024230957</v>
      </c>
      <c r="U2691" s="18">
        <v>164.58320617675781</v>
      </c>
      <c r="V2691" s="18">
        <v>138.1901550292969</v>
      </c>
      <c r="W2691" s="18">
        <v>91.875541687011719</v>
      </c>
      <c r="X2691" s="103">
        <v>2.3457212101618432</v>
      </c>
      <c r="Y2691" s="18">
        <v>10.12995198618558</v>
      </c>
      <c r="Z2691" s="18">
        <v>56.161784576361647</v>
      </c>
      <c r="AA2691" s="18">
        <v>144.68674000894109</v>
      </c>
      <c r="AB2691" s="18">
        <v>117.1301193237305</v>
      </c>
      <c r="AC2691" s="18">
        <v>108.5581893920898</v>
      </c>
      <c r="AD2691" s="18">
        <v>108.0041580200195</v>
      </c>
      <c r="AE2691" s="18">
        <v>119.39951324462891</v>
      </c>
      <c r="AF2691" s="18">
        <v>128.2962646484375</v>
      </c>
      <c r="AG2691" s="18">
        <v>138.61149597167969</v>
      </c>
      <c r="AH2691" s="18">
        <v>127.1991348266602</v>
      </c>
      <c r="AI2691" s="18">
        <v>115.2430877685547</v>
      </c>
      <c r="AJ2691" s="18">
        <v>83.221351623535156</v>
      </c>
      <c r="AK2691" s="18">
        <v>109.31056213378911</v>
      </c>
      <c r="AL2691" s="18">
        <v>112.6992874145508</v>
      </c>
      <c r="AM2691" s="18">
        <v>138.36259460449219</v>
      </c>
      <c r="AN2691" s="18">
        <v>241.98374938964841</v>
      </c>
      <c r="AO2691" s="18">
        <v>89.114036560058594</v>
      </c>
    </row>
    <row r="2692" spans="1:41" x14ac:dyDescent="0.3">
      <c r="A2692" s="4" t="s">
        <v>6433</v>
      </c>
      <c r="B2692" s="8" t="s">
        <v>9545</v>
      </c>
      <c r="C2692" s="87" t="s">
        <v>5494</v>
      </c>
      <c r="D2692" s="87" t="s">
        <v>4836</v>
      </c>
      <c r="E2692" s="87" t="s">
        <v>6410</v>
      </c>
      <c r="F2692" s="110">
        <v>1.7699656204917911</v>
      </c>
      <c r="G2692" s="18">
        <v>10.65409810767822</v>
      </c>
      <c r="H2692" s="18">
        <v>16.022486578589628</v>
      </c>
      <c r="I2692" s="18">
        <v>43.141540391160582</v>
      </c>
      <c r="J2692" s="18">
        <v>76.889801025390625</v>
      </c>
      <c r="K2692" s="18">
        <v>87.142547607421875</v>
      </c>
      <c r="L2692" s="18">
        <v>92.405784606933594</v>
      </c>
      <c r="M2692" s="18">
        <v>83.096931457519531</v>
      </c>
      <c r="N2692" s="18">
        <v>84.587982177734375</v>
      </c>
      <c r="O2692" s="18">
        <v>95.448806762695313</v>
      </c>
      <c r="P2692" s="18">
        <v>66.920845031738281</v>
      </c>
      <c r="Q2692" s="18">
        <v>52.379314422607422</v>
      </c>
      <c r="R2692" s="18">
        <v>44.609390258789063</v>
      </c>
      <c r="S2692" s="18">
        <v>67.619407653808594</v>
      </c>
      <c r="T2692" s="18">
        <v>85.347869873046875</v>
      </c>
      <c r="U2692" s="18">
        <v>121.9113464355469</v>
      </c>
      <c r="V2692" s="18">
        <v>158.6169128417969</v>
      </c>
      <c r="W2692" s="18">
        <v>106.33946228027339</v>
      </c>
      <c r="X2692" s="103">
        <v>1.3386279573084721</v>
      </c>
      <c r="Y2692" s="18">
        <v>5.7808391193959956</v>
      </c>
      <c r="Z2692" s="18">
        <v>32.049731502861093</v>
      </c>
      <c r="AA2692" s="18">
        <v>82.56808796746472</v>
      </c>
      <c r="AB2692" s="18">
        <v>66.8424072265625</v>
      </c>
      <c r="AC2692" s="18">
        <v>77.655853271484375</v>
      </c>
      <c r="AD2692" s="18">
        <v>83.472389221191406</v>
      </c>
      <c r="AE2692" s="18">
        <v>103.493278503418</v>
      </c>
      <c r="AF2692" s="18">
        <v>84.968818664550781</v>
      </c>
      <c r="AG2692" s="18">
        <v>77.773040771484375</v>
      </c>
      <c r="AH2692" s="18">
        <v>84.961441040039063</v>
      </c>
      <c r="AI2692" s="18">
        <v>55.398521423339837</v>
      </c>
      <c r="AJ2692" s="18">
        <v>54.999595642089837</v>
      </c>
      <c r="AK2692" s="18">
        <v>55.355941772460938</v>
      </c>
      <c r="AL2692" s="18">
        <v>91.412071228027344</v>
      </c>
      <c r="AM2692" s="18">
        <v>100.965950012207</v>
      </c>
      <c r="AN2692" s="18">
        <v>79.033897399902344</v>
      </c>
      <c r="AO2692" s="18">
        <v>108.6068496704102</v>
      </c>
    </row>
    <row r="2693" spans="1:41" x14ac:dyDescent="0.3">
      <c r="A2693" s="4" t="s">
        <v>6438</v>
      </c>
      <c r="B2693" s="8" t="s">
        <v>8255</v>
      </c>
      <c r="C2693" s="87" t="s">
        <v>5494</v>
      </c>
      <c r="D2693" s="87" t="s">
        <v>4836</v>
      </c>
      <c r="E2693" s="87" t="s">
        <v>6410</v>
      </c>
      <c r="F2693" s="110">
        <v>2.221746530732795</v>
      </c>
      <c r="G2693" s="18">
        <v>13.37353970877917</v>
      </c>
      <c r="H2693" s="18">
        <v>20.112200800715719</v>
      </c>
      <c r="I2693" s="18">
        <v>54.153349977440627</v>
      </c>
      <c r="J2693" s="18">
        <v>96.515800476074219</v>
      </c>
      <c r="K2693" s="18">
        <v>100.5035858154297</v>
      </c>
      <c r="L2693" s="18">
        <v>84.333183288574219</v>
      </c>
      <c r="M2693" s="18">
        <v>80.775978088378906</v>
      </c>
      <c r="N2693" s="18">
        <v>82.70782470703125</v>
      </c>
      <c r="O2693" s="18">
        <v>83.007919311523438</v>
      </c>
      <c r="P2693" s="18">
        <v>70.720848083496094</v>
      </c>
      <c r="Q2693" s="18">
        <v>71.908096313476563</v>
      </c>
      <c r="R2693" s="18">
        <v>86.095741271972656</v>
      </c>
      <c r="S2693" s="18">
        <v>71.696083068847656</v>
      </c>
      <c r="T2693" s="18">
        <v>62.376899719238281</v>
      </c>
      <c r="U2693" s="18">
        <v>125.6031875610352</v>
      </c>
      <c r="V2693" s="18">
        <v>123.5488967895508</v>
      </c>
      <c r="W2693" s="18">
        <v>67.479881286621094</v>
      </c>
      <c r="X2693" s="103">
        <v>1.3926791623018571</v>
      </c>
      <c r="Y2693" s="18">
        <v>6.0142582098686832</v>
      </c>
      <c r="Z2693" s="18">
        <v>33.343837604549883</v>
      </c>
      <c r="AA2693" s="18">
        <v>85.902027486862409</v>
      </c>
      <c r="AB2693" s="18">
        <v>69.541374206542969</v>
      </c>
      <c r="AC2693" s="18">
        <v>77.532508850097656</v>
      </c>
      <c r="AD2693" s="18">
        <v>73.152229309082031</v>
      </c>
      <c r="AE2693" s="18">
        <v>89.312942504882813</v>
      </c>
      <c r="AF2693" s="18">
        <v>98.603874206542969</v>
      </c>
      <c r="AG2693" s="18">
        <v>89.074729919433594</v>
      </c>
      <c r="AH2693" s="18">
        <v>80.440345764160156</v>
      </c>
      <c r="AI2693" s="18">
        <v>77.075111389160156</v>
      </c>
      <c r="AJ2693" s="18">
        <v>59.598297119140632</v>
      </c>
      <c r="AK2693" s="18">
        <v>79.582389831542969</v>
      </c>
      <c r="AL2693" s="18">
        <v>97.250411987304688</v>
      </c>
      <c r="AM2693" s="18">
        <v>96.678192138671875</v>
      </c>
      <c r="AN2693" s="18">
        <v>99.015884399414063</v>
      </c>
      <c r="AO2693" s="18">
        <v>30.54276275634766</v>
      </c>
    </row>
    <row r="2694" spans="1:41" x14ac:dyDescent="0.3">
      <c r="A2694" s="4" t="s">
        <v>6423</v>
      </c>
      <c r="B2694" s="8" t="s">
        <v>9546</v>
      </c>
      <c r="C2694" s="87" t="s">
        <v>5494</v>
      </c>
      <c r="D2694" s="87" t="s">
        <v>4836</v>
      </c>
      <c r="E2694" s="87" t="s">
        <v>6410</v>
      </c>
      <c r="F2694" s="110">
        <v>1.2483785419180911</v>
      </c>
      <c r="G2694" s="18">
        <v>7.5144665563730459</v>
      </c>
      <c r="H2694" s="18">
        <v>11.300857034344119</v>
      </c>
      <c r="I2694" s="18">
        <v>30.428259547014889</v>
      </c>
      <c r="J2694" s="18">
        <v>54.2313232421875</v>
      </c>
      <c r="K2694" s="18">
        <v>66.996467590332031</v>
      </c>
      <c r="L2694" s="18">
        <v>67.289215087890625</v>
      </c>
      <c r="M2694" s="18">
        <v>69.323143005371094</v>
      </c>
      <c r="N2694" s="18">
        <v>61.744712829589837</v>
      </c>
      <c r="O2694" s="18">
        <v>59.391971588134773</v>
      </c>
      <c r="P2694" s="18">
        <v>40.840579986572273</v>
      </c>
      <c r="Q2694" s="18">
        <v>33.078144073486328</v>
      </c>
      <c r="R2694" s="18">
        <v>34.695713043212891</v>
      </c>
      <c r="S2694" s="18">
        <v>48.143318176269531</v>
      </c>
      <c r="T2694" s="18">
        <v>86.1624755859375</v>
      </c>
      <c r="U2694" s="18">
        <v>63.302024841308587</v>
      </c>
      <c r="V2694" s="18">
        <v>110.2656936645508</v>
      </c>
      <c r="W2694" s="18">
        <v>48.763946533203132</v>
      </c>
      <c r="X2694" s="103">
        <v>1.146170226122726</v>
      </c>
      <c r="Y2694" s="18">
        <v>4.949714104268006</v>
      </c>
      <c r="Z2694" s="18">
        <v>27.441865234659758</v>
      </c>
      <c r="AA2694" s="18">
        <v>70.697077212157893</v>
      </c>
      <c r="AB2694" s="18">
        <v>57.232315063476563</v>
      </c>
      <c r="AC2694" s="18">
        <v>55.314098358154297</v>
      </c>
      <c r="AD2694" s="18">
        <v>62.562911987304688</v>
      </c>
      <c r="AE2694" s="18">
        <v>66.556465148925781</v>
      </c>
      <c r="AF2694" s="18">
        <v>64.149101257324219</v>
      </c>
      <c r="AG2694" s="18">
        <v>52.067405700683587</v>
      </c>
      <c r="AH2694" s="18">
        <v>74.901161193847656</v>
      </c>
      <c r="AI2694" s="18">
        <v>77.559898376464844</v>
      </c>
      <c r="AJ2694" s="18">
        <v>34.981227874755859</v>
      </c>
      <c r="AK2694" s="18">
        <v>53.382259368896477</v>
      </c>
      <c r="AL2694" s="18">
        <v>65.01959228515625</v>
      </c>
      <c r="AM2694" s="18">
        <v>75.814544677734375</v>
      </c>
      <c r="AN2694" s="18">
        <v>133.11747741699219</v>
      </c>
      <c r="AO2694" s="18">
        <v>127.31507873535161</v>
      </c>
    </row>
    <row r="2695" spans="1:41" x14ac:dyDescent="0.3">
      <c r="A2695" s="4" t="s">
        <v>6594</v>
      </c>
      <c r="B2695" s="8" t="s">
        <v>9547</v>
      </c>
      <c r="C2695" s="87" t="s">
        <v>5494</v>
      </c>
      <c r="D2695" s="87" t="s">
        <v>4836</v>
      </c>
      <c r="E2695" s="87" t="s">
        <v>6572</v>
      </c>
      <c r="F2695" s="110">
        <v>2.4687954872684021</v>
      </c>
      <c r="G2695" s="18">
        <v>14.86062159887744</v>
      </c>
      <c r="H2695" s="18">
        <v>22.348593725255402</v>
      </c>
      <c r="I2695" s="18">
        <v>60.17497684611029</v>
      </c>
      <c r="J2695" s="18">
        <v>107.2479553222656</v>
      </c>
      <c r="K2695" s="18">
        <v>87.338119506835938</v>
      </c>
      <c r="L2695" s="18">
        <v>90.982070922851563</v>
      </c>
      <c r="M2695" s="18">
        <v>87.46380615234375</v>
      </c>
      <c r="N2695" s="18">
        <v>77.431434631347656</v>
      </c>
      <c r="O2695" s="18">
        <v>80.51446533203125</v>
      </c>
      <c r="P2695" s="18">
        <v>77.690452575683594</v>
      </c>
      <c r="Q2695" s="18">
        <v>68.90899658203125</v>
      </c>
      <c r="R2695" s="18">
        <v>50.998401641845703</v>
      </c>
      <c r="S2695" s="18">
        <v>64.7147216796875</v>
      </c>
      <c r="T2695" s="18">
        <v>97.264938354492188</v>
      </c>
      <c r="U2695" s="18">
        <v>133.32817077636719</v>
      </c>
      <c r="V2695" s="18">
        <v>127.4235076904297</v>
      </c>
      <c r="W2695" s="18">
        <v>152.3193359375</v>
      </c>
      <c r="X2695" s="103">
        <v>1.5684386664705741</v>
      </c>
      <c r="Y2695" s="18">
        <v>6.7732722523865663</v>
      </c>
      <c r="Z2695" s="18">
        <v>37.551911167431022</v>
      </c>
      <c r="AA2695" s="18">
        <v>96.743072694449097</v>
      </c>
      <c r="AB2695" s="18">
        <v>78.317665100097656</v>
      </c>
      <c r="AC2695" s="18">
        <v>85.489288330078125</v>
      </c>
      <c r="AD2695" s="18">
        <v>88.183937072753906</v>
      </c>
      <c r="AE2695" s="18">
        <v>84.21575927734375</v>
      </c>
      <c r="AF2695" s="18">
        <v>98.942062377929688</v>
      </c>
      <c r="AG2695" s="18">
        <v>92.234764099121094</v>
      </c>
      <c r="AH2695" s="18">
        <v>102.61338806152339</v>
      </c>
      <c r="AI2695" s="18">
        <v>86.2882080078125</v>
      </c>
      <c r="AJ2695" s="18">
        <v>70.639846801757813</v>
      </c>
      <c r="AK2695" s="18">
        <v>72.310508728027344</v>
      </c>
      <c r="AL2695" s="18">
        <v>102.622932434082</v>
      </c>
      <c r="AM2695" s="18">
        <v>90.609184265136719</v>
      </c>
      <c r="AN2695" s="18">
        <v>116.3669967651367</v>
      </c>
      <c r="AO2695" s="18">
        <v>90.684677124023438</v>
      </c>
    </row>
    <row r="2696" spans="1:41" x14ac:dyDescent="0.3">
      <c r="A2696" s="4" t="s">
        <v>6578</v>
      </c>
      <c r="B2696" s="8" t="s">
        <v>9548</v>
      </c>
      <c r="C2696" s="87" t="s">
        <v>5494</v>
      </c>
      <c r="D2696" s="87" t="s">
        <v>4836</v>
      </c>
      <c r="E2696" s="87" t="s">
        <v>6572</v>
      </c>
      <c r="F2696" s="110">
        <v>2.609312467955101</v>
      </c>
      <c r="G2696" s="18">
        <v>15.7064468966676</v>
      </c>
      <c r="H2696" s="18">
        <v>23.620613594483711</v>
      </c>
      <c r="I2696" s="18">
        <v>63.599969358820658</v>
      </c>
      <c r="J2696" s="18">
        <v>113.3522109985352</v>
      </c>
      <c r="K2696" s="18">
        <v>122.9589157104492</v>
      </c>
      <c r="L2696" s="18">
        <v>133.91990661621091</v>
      </c>
      <c r="M2696" s="18">
        <v>119.8583908081055</v>
      </c>
      <c r="N2696" s="18">
        <v>120.3738250732422</v>
      </c>
      <c r="O2696" s="18">
        <v>129.9677429199219</v>
      </c>
      <c r="P2696" s="18">
        <v>118.60190582275391</v>
      </c>
      <c r="Q2696" s="18">
        <v>120.49143981933589</v>
      </c>
      <c r="R2696" s="18">
        <v>122.2498016357422</v>
      </c>
      <c r="S2696" s="18">
        <v>111.6978454589844</v>
      </c>
      <c r="T2696" s="18">
        <v>157.12370300292969</v>
      </c>
      <c r="U2696" s="18">
        <v>194.30821228027341</v>
      </c>
      <c r="V2696" s="18">
        <v>218.15980529785159</v>
      </c>
      <c r="W2696" s="18">
        <v>109.2307052612305</v>
      </c>
      <c r="X2696" s="103">
        <v>2.314794317683273</v>
      </c>
      <c r="Y2696" s="18">
        <v>9.996394795103944</v>
      </c>
      <c r="Z2696" s="18">
        <v>55.421325963687103</v>
      </c>
      <c r="AA2696" s="18">
        <v>142.77913426621839</v>
      </c>
      <c r="AB2696" s="18">
        <v>115.58583068847661</v>
      </c>
      <c r="AC2696" s="18">
        <v>110.1571807861328</v>
      </c>
      <c r="AD2696" s="18">
        <v>119.6590270996094</v>
      </c>
      <c r="AE2696" s="18">
        <v>138.27433776855469</v>
      </c>
      <c r="AF2696" s="18">
        <v>135.92317199707031</v>
      </c>
      <c r="AG2696" s="18">
        <v>135.3078308105469</v>
      </c>
      <c r="AH2696" s="18">
        <v>140.16947937011719</v>
      </c>
      <c r="AI2696" s="18">
        <v>129.73759460449219</v>
      </c>
      <c r="AJ2696" s="18">
        <v>118.7548904418945</v>
      </c>
      <c r="AK2696" s="18">
        <v>117.6768264770508</v>
      </c>
      <c r="AL2696" s="18">
        <v>145.47444152832031</v>
      </c>
      <c r="AM2696" s="18">
        <v>138.25474548339841</v>
      </c>
      <c r="AN2696" s="18">
        <v>173.08184814453131</v>
      </c>
      <c r="AO2696" s="18">
        <v>142.2129821777344</v>
      </c>
    </row>
    <row r="2697" spans="1:41" x14ac:dyDescent="0.3">
      <c r="A2697" s="4" t="s">
        <v>6577</v>
      </c>
      <c r="B2697" s="8" t="s">
        <v>9549</v>
      </c>
      <c r="C2697" s="87" t="s">
        <v>5494</v>
      </c>
      <c r="D2697" s="87" t="s">
        <v>4836</v>
      </c>
      <c r="E2697" s="87" t="s">
        <v>6572</v>
      </c>
      <c r="F2697" s="110">
        <v>2.1800364876652831</v>
      </c>
      <c r="G2697" s="18">
        <v>13.122471051980471</v>
      </c>
      <c r="H2697" s="18">
        <v>19.734623633394289</v>
      </c>
      <c r="I2697" s="18">
        <v>53.136700000242669</v>
      </c>
      <c r="J2697" s="18">
        <v>94.703857421875</v>
      </c>
      <c r="K2697" s="18">
        <v>106.28464508056641</v>
      </c>
      <c r="L2697" s="18">
        <v>93.676017761230469</v>
      </c>
      <c r="M2697" s="18">
        <v>93.561317443847656</v>
      </c>
      <c r="N2697" s="18">
        <v>103.8088302612305</v>
      </c>
      <c r="O2697" s="18">
        <v>95.260093688964844</v>
      </c>
      <c r="P2697" s="18">
        <v>85.763168334960938</v>
      </c>
      <c r="Q2697" s="18">
        <v>70.456436157226563</v>
      </c>
      <c r="R2697" s="18">
        <v>59.388252258300781</v>
      </c>
      <c r="S2697" s="18">
        <v>92.444221496582031</v>
      </c>
      <c r="T2697" s="18">
        <v>75.137413024902344</v>
      </c>
      <c r="U2697" s="18">
        <v>146.81208801269531</v>
      </c>
      <c r="V2697" s="18">
        <v>117.5653762817383</v>
      </c>
      <c r="W2697" s="18">
        <v>146.4208984375</v>
      </c>
      <c r="X2697" s="103">
        <v>1.644916081723808</v>
      </c>
      <c r="Y2697" s="18">
        <v>7.1035385010723573</v>
      </c>
      <c r="Z2697" s="18">
        <v>39.382950636999013</v>
      </c>
      <c r="AA2697" s="18">
        <v>101.4602862530617</v>
      </c>
      <c r="AB2697" s="18">
        <v>82.136451721191406</v>
      </c>
      <c r="AC2697" s="18">
        <v>82.091476440429688</v>
      </c>
      <c r="AD2697" s="18">
        <v>83.641876220703125</v>
      </c>
      <c r="AE2697" s="18">
        <v>89.127113342285156</v>
      </c>
      <c r="AF2697" s="18">
        <v>105.38034820556641</v>
      </c>
      <c r="AG2697" s="18">
        <v>109.1493453979492</v>
      </c>
      <c r="AH2697" s="18">
        <v>113.14605712890631</v>
      </c>
      <c r="AI2697" s="18">
        <v>120.41909027099609</v>
      </c>
      <c r="AJ2697" s="18">
        <v>98.498924255371094</v>
      </c>
      <c r="AK2697" s="18">
        <v>80.763572692871094</v>
      </c>
      <c r="AL2697" s="18">
        <v>145.4920959472656</v>
      </c>
      <c r="AM2697" s="18">
        <v>112.681526184082</v>
      </c>
      <c r="AN2697" s="18">
        <v>270.58767700195313</v>
      </c>
      <c r="AO2697" s="18">
        <v>98.608253479003906</v>
      </c>
    </row>
    <row r="2698" spans="1:41" x14ac:dyDescent="0.3">
      <c r="A2698" s="4" t="s">
        <v>6584</v>
      </c>
      <c r="B2698" s="8" t="s">
        <v>9550</v>
      </c>
      <c r="C2698" s="87" t="s">
        <v>5494</v>
      </c>
      <c r="D2698" s="87" t="s">
        <v>4836</v>
      </c>
      <c r="E2698" s="87" t="s">
        <v>6572</v>
      </c>
      <c r="F2698" s="110">
        <v>1.727794737604454</v>
      </c>
      <c r="G2698" s="18">
        <v>10.400255480246701</v>
      </c>
      <c r="H2698" s="18">
        <v>15.640737691918099</v>
      </c>
      <c r="I2698" s="18">
        <v>42.113657800475323</v>
      </c>
      <c r="J2698" s="18">
        <v>75.057838439941406</v>
      </c>
      <c r="K2698" s="18">
        <v>82.983924865722656</v>
      </c>
      <c r="L2698" s="18">
        <v>84.085746765136719</v>
      </c>
      <c r="M2698" s="18">
        <v>75.033737182617188</v>
      </c>
      <c r="N2698" s="18">
        <v>88.353164672851563</v>
      </c>
      <c r="O2698" s="18">
        <v>68.308258056640625</v>
      </c>
      <c r="P2698" s="18">
        <v>74.152481079101563</v>
      </c>
      <c r="Q2698" s="18">
        <v>63.370231628417969</v>
      </c>
      <c r="R2698" s="18">
        <v>55.176540374755859</v>
      </c>
      <c r="S2698" s="18">
        <v>43.840278625488281</v>
      </c>
      <c r="T2698" s="18">
        <v>100.22735595703131</v>
      </c>
      <c r="U2698" s="18">
        <v>74.517120361328125</v>
      </c>
      <c r="V2698" s="18">
        <v>111.61309814453131</v>
      </c>
      <c r="W2698" s="18">
        <v>38.602649688720703</v>
      </c>
      <c r="X2698" s="103">
        <v>1.462276397090843</v>
      </c>
      <c r="Y2698" s="18">
        <v>6.3148125313837591</v>
      </c>
      <c r="Z2698" s="18">
        <v>35.010150246647633</v>
      </c>
      <c r="AA2698" s="18">
        <v>90.194863724874054</v>
      </c>
      <c r="AB2698" s="18">
        <v>73.016609191894531</v>
      </c>
      <c r="AC2698" s="18">
        <v>98.37042236328125</v>
      </c>
      <c r="AD2698" s="18">
        <v>83.171173095703125</v>
      </c>
      <c r="AE2698" s="18">
        <v>78.388542175292969</v>
      </c>
      <c r="AF2698" s="18">
        <v>88.650238037109375</v>
      </c>
      <c r="AG2698" s="18">
        <v>85.245765686035156</v>
      </c>
      <c r="AH2698" s="18">
        <v>85.048622131347656</v>
      </c>
      <c r="AI2698" s="18">
        <v>78.532798767089844</v>
      </c>
      <c r="AJ2698" s="18">
        <v>55.001029968261719</v>
      </c>
      <c r="AK2698" s="18">
        <v>81.635871887207031</v>
      </c>
      <c r="AL2698" s="18">
        <v>117.3636169433594</v>
      </c>
      <c r="AM2698" s="18">
        <v>125.4294509887695</v>
      </c>
      <c r="AN2698" s="18">
        <v>78.892433166503906</v>
      </c>
      <c r="AO2698" s="18">
        <v>77.55596923828125</v>
      </c>
    </row>
    <row r="2699" spans="1:41" x14ac:dyDescent="0.3">
      <c r="A2699" s="4" t="s">
        <v>6443</v>
      </c>
      <c r="B2699" s="8" t="s">
        <v>9551</v>
      </c>
      <c r="C2699" s="87" t="s">
        <v>5494</v>
      </c>
      <c r="D2699" s="87" t="s">
        <v>4836</v>
      </c>
      <c r="E2699" s="87" t="s">
        <v>6410</v>
      </c>
      <c r="F2699" s="110">
        <v>1.265920750372066</v>
      </c>
      <c r="G2699" s="18">
        <v>7.6200597993887316</v>
      </c>
      <c r="H2699" s="18">
        <v>11.459656615679799</v>
      </c>
      <c r="I2699" s="18">
        <v>30.855837284009059</v>
      </c>
      <c r="J2699" s="18">
        <v>54.993381500244141</v>
      </c>
      <c r="K2699" s="18">
        <v>66.542037963867188</v>
      </c>
      <c r="L2699" s="18">
        <v>62.194961547851563</v>
      </c>
      <c r="M2699" s="18">
        <v>49.042984008789063</v>
      </c>
      <c r="N2699" s="18">
        <v>52.828289031982422</v>
      </c>
      <c r="O2699" s="18">
        <v>56.633350372314453</v>
      </c>
      <c r="P2699" s="18">
        <v>46.15240478515625</v>
      </c>
      <c r="Q2699" s="18">
        <v>28.685415267944339</v>
      </c>
      <c r="R2699" s="18">
        <v>33.911689758300781</v>
      </c>
      <c r="S2699" s="18">
        <v>35.933261871337891</v>
      </c>
      <c r="T2699" s="18">
        <v>66.450187683105469</v>
      </c>
      <c r="U2699" s="18">
        <v>68.820137023925781</v>
      </c>
      <c r="V2699" s="18">
        <v>103.8515548706055</v>
      </c>
      <c r="W2699" s="18">
        <v>81.897689819335938</v>
      </c>
      <c r="X2699" s="103">
        <v>0.98560907574147427</v>
      </c>
      <c r="Y2699" s="18">
        <v>4.2563338606300203</v>
      </c>
      <c r="Z2699" s="18">
        <v>23.597674075036601</v>
      </c>
      <c r="AA2699" s="18">
        <v>60.793483673373323</v>
      </c>
      <c r="AB2699" s="18">
        <v>49.214931488037109</v>
      </c>
      <c r="AC2699" s="18">
        <v>47.813472747802727</v>
      </c>
      <c r="AD2699" s="18">
        <v>65.196403503417969</v>
      </c>
      <c r="AE2699" s="18">
        <v>54.264907836914063</v>
      </c>
      <c r="AF2699" s="18">
        <v>55.258235931396477</v>
      </c>
      <c r="AG2699" s="18">
        <v>76.490158081054688</v>
      </c>
      <c r="AH2699" s="18">
        <v>61.101654052734382</v>
      </c>
      <c r="AI2699" s="18">
        <v>60.378822326660163</v>
      </c>
      <c r="AJ2699" s="18">
        <v>44.753360748291023</v>
      </c>
      <c r="AK2699" s="18">
        <v>56.252574920654297</v>
      </c>
      <c r="AL2699" s="18">
        <v>66.651802062988281</v>
      </c>
      <c r="AM2699" s="18">
        <v>78.106857299804688</v>
      </c>
      <c r="AN2699" s="18">
        <v>118.8127136230469</v>
      </c>
      <c r="AO2699" s="18">
        <v>57.361503601074219</v>
      </c>
    </row>
    <row r="2700" spans="1:41" x14ac:dyDescent="0.3">
      <c r="A2700" s="4" t="s">
        <v>6418</v>
      </c>
      <c r="B2700" s="8" t="s">
        <v>9552</v>
      </c>
      <c r="C2700" s="87" t="s">
        <v>5494</v>
      </c>
      <c r="D2700" s="87" t="s">
        <v>4836</v>
      </c>
      <c r="E2700" s="87" t="s">
        <v>6410</v>
      </c>
      <c r="F2700" s="110">
        <v>1.8775487115547409</v>
      </c>
      <c r="G2700" s="18">
        <v>11.301681763338991</v>
      </c>
      <c r="H2700" s="18">
        <v>16.996374778836341</v>
      </c>
      <c r="I2700" s="18">
        <v>45.763794865916182</v>
      </c>
      <c r="J2700" s="18">
        <v>81.563362121582031</v>
      </c>
      <c r="K2700" s="18">
        <v>90.927749633789063</v>
      </c>
      <c r="L2700" s="18">
        <v>84.727607727050781</v>
      </c>
      <c r="M2700" s="18">
        <v>84.57733154296875</v>
      </c>
      <c r="N2700" s="18">
        <v>76.881973266601563</v>
      </c>
      <c r="O2700" s="18">
        <v>66.722084045410156</v>
      </c>
      <c r="P2700" s="18">
        <v>76.903694152832031</v>
      </c>
      <c r="Q2700" s="18">
        <v>67.063385009765625</v>
      </c>
      <c r="R2700" s="18">
        <v>57.935325622558587</v>
      </c>
      <c r="S2700" s="18">
        <v>57.207225799560547</v>
      </c>
      <c r="T2700" s="18">
        <v>68.484161376953125</v>
      </c>
      <c r="U2700" s="18">
        <v>80.755340576171875</v>
      </c>
      <c r="V2700" s="18">
        <v>121.75392150878911</v>
      </c>
      <c r="W2700" s="18">
        <v>57.217609405517578</v>
      </c>
      <c r="X2700" s="103">
        <v>1.7239804020501099</v>
      </c>
      <c r="Y2700" s="18">
        <v>7.4449762496232914</v>
      </c>
      <c r="Z2700" s="18">
        <v>41.275926369411742</v>
      </c>
      <c r="AA2700" s="18">
        <v>106.33706304540949</v>
      </c>
      <c r="AB2700" s="18">
        <v>86.08441162109375</v>
      </c>
      <c r="AC2700" s="18">
        <v>71.709205627441406</v>
      </c>
      <c r="AD2700" s="18">
        <v>81.774513244628906</v>
      </c>
      <c r="AE2700" s="18">
        <v>82.497673034667969</v>
      </c>
      <c r="AF2700" s="18">
        <v>84.991157531738281</v>
      </c>
      <c r="AG2700" s="18">
        <v>86.975914001464844</v>
      </c>
      <c r="AH2700" s="18">
        <v>89.968032836914063</v>
      </c>
      <c r="AI2700" s="18">
        <v>78.562614440917969</v>
      </c>
      <c r="AJ2700" s="18">
        <v>55.682243347167969</v>
      </c>
      <c r="AK2700" s="18">
        <v>78.367195129394531</v>
      </c>
      <c r="AL2700" s="18">
        <v>92.778854370117188</v>
      </c>
      <c r="AM2700" s="18">
        <v>119.3739929199219</v>
      </c>
      <c r="AN2700" s="18">
        <v>82.307449340820313</v>
      </c>
      <c r="AO2700" s="18">
        <v>67.983383178710938</v>
      </c>
    </row>
    <row r="2701" spans="1:41" x14ac:dyDescent="0.3">
      <c r="A2701" s="4" t="s">
        <v>6608</v>
      </c>
      <c r="B2701" s="8" t="s">
        <v>9553</v>
      </c>
      <c r="C2701" s="87" t="s">
        <v>5494</v>
      </c>
      <c r="D2701" s="87" t="s">
        <v>4836</v>
      </c>
      <c r="E2701" s="87" t="s">
        <v>6572</v>
      </c>
      <c r="F2701" s="110">
        <v>2.1753680257405241</v>
      </c>
      <c r="G2701" s="18">
        <v>13.09436979917505</v>
      </c>
      <c r="H2701" s="18">
        <v>19.69236271732558</v>
      </c>
      <c r="I2701" s="18">
        <v>53.022909858581272</v>
      </c>
      <c r="J2701" s="18">
        <v>94.501052856445313</v>
      </c>
      <c r="K2701" s="18">
        <v>88.531852722167969</v>
      </c>
      <c r="L2701" s="18">
        <v>96.162559509277344</v>
      </c>
      <c r="M2701" s="18">
        <v>93.101333618164063</v>
      </c>
      <c r="N2701" s="18">
        <v>87.6690673828125</v>
      </c>
      <c r="O2701" s="18">
        <v>91.901847839355469</v>
      </c>
      <c r="P2701" s="18">
        <v>73.51666259765625</v>
      </c>
      <c r="Q2701" s="18">
        <v>88.037933349609375</v>
      </c>
      <c r="R2701" s="18">
        <v>56.921401977539063</v>
      </c>
      <c r="S2701" s="18">
        <v>57.601192474365227</v>
      </c>
      <c r="T2701" s="18">
        <v>85.698837280273438</v>
      </c>
      <c r="U2701" s="18">
        <v>100.73280334472661</v>
      </c>
      <c r="V2701" s="18">
        <v>154.768798828125</v>
      </c>
      <c r="W2701" s="18">
        <v>112.31304931640631</v>
      </c>
      <c r="X2701" s="103">
        <v>1.3839515853909461</v>
      </c>
      <c r="Y2701" s="18">
        <v>5.9765683366304323</v>
      </c>
      <c r="Z2701" s="18">
        <v>33.134879996023827</v>
      </c>
      <c r="AA2701" s="18">
        <v>85.363700661855788</v>
      </c>
      <c r="AB2701" s="18">
        <v>69.105575561523438</v>
      </c>
      <c r="AC2701" s="18">
        <v>76.009239196777344</v>
      </c>
      <c r="AD2701" s="18">
        <v>97.216949462890625</v>
      </c>
      <c r="AE2701" s="18">
        <v>86.76898193359375</v>
      </c>
      <c r="AF2701" s="18">
        <v>99.481956481933594</v>
      </c>
      <c r="AG2701" s="18">
        <v>102.7616348266602</v>
      </c>
      <c r="AH2701" s="18">
        <v>80.216926574707031</v>
      </c>
      <c r="AI2701" s="18">
        <v>84.634231567382813</v>
      </c>
      <c r="AJ2701" s="18">
        <v>71.32513427734375</v>
      </c>
      <c r="AK2701" s="18">
        <v>59.164997100830078</v>
      </c>
      <c r="AL2701" s="18">
        <v>122.77011871337891</v>
      </c>
      <c r="AM2701" s="18">
        <v>112.18227386474609</v>
      </c>
      <c r="AN2701" s="18">
        <v>139.8310546875</v>
      </c>
      <c r="AO2701" s="18">
        <v>104.17291259765631</v>
      </c>
    </row>
    <row r="2702" spans="1:41" x14ac:dyDescent="0.3">
      <c r="A2702" s="4" t="s">
        <v>6448</v>
      </c>
      <c r="B2702" s="8" t="s">
        <v>9554</v>
      </c>
      <c r="C2702" s="87" t="s">
        <v>5494</v>
      </c>
      <c r="D2702" s="87" t="s">
        <v>4836</v>
      </c>
      <c r="E2702" s="87" t="s">
        <v>6410</v>
      </c>
      <c r="F2702" s="110">
        <v>1.4217002400915411</v>
      </c>
      <c r="G2702" s="18">
        <v>8.5577559599357294</v>
      </c>
      <c r="H2702" s="18">
        <v>12.869839251066979</v>
      </c>
      <c r="I2702" s="18">
        <v>34.652841626940742</v>
      </c>
      <c r="J2702" s="18">
        <v>61.760662078857422</v>
      </c>
      <c r="K2702" s="18">
        <v>77.029609680175781</v>
      </c>
      <c r="L2702" s="18">
        <v>62.570178985595703</v>
      </c>
      <c r="M2702" s="18">
        <v>54.202842712402337</v>
      </c>
      <c r="N2702" s="18">
        <v>49.332931518554688</v>
      </c>
      <c r="O2702" s="18">
        <v>47.821403503417969</v>
      </c>
      <c r="P2702" s="18">
        <v>37.999355316162109</v>
      </c>
      <c r="Q2702" s="18">
        <v>36.119194030761719</v>
      </c>
      <c r="R2702" s="18">
        <v>36.471237182617188</v>
      </c>
      <c r="S2702" s="18">
        <v>67.596405029296875</v>
      </c>
      <c r="T2702" s="18">
        <v>65.805366516113281</v>
      </c>
      <c r="U2702" s="18">
        <v>77.1119384765625</v>
      </c>
      <c r="V2702" s="18">
        <v>93.200019836425781</v>
      </c>
      <c r="W2702" s="18">
        <v>90.410804748535156</v>
      </c>
      <c r="X2702" s="103">
        <v>0.94409697290575034</v>
      </c>
      <c r="Y2702" s="18">
        <v>4.0770646419565582</v>
      </c>
      <c r="Z2702" s="18">
        <v>22.603781976234782</v>
      </c>
      <c r="AA2702" s="18">
        <v>58.232970171514147</v>
      </c>
      <c r="AB2702" s="18">
        <v>47.142086029052727</v>
      </c>
      <c r="AC2702" s="18">
        <v>49.594142913818359</v>
      </c>
      <c r="AD2702" s="18">
        <v>51.192115783691413</v>
      </c>
      <c r="AE2702" s="18">
        <v>60.308750152587891</v>
      </c>
      <c r="AF2702" s="18">
        <v>60.852432250976563</v>
      </c>
      <c r="AG2702" s="18">
        <v>66.255523681640625</v>
      </c>
      <c r="AH2702" s="18">
        <v>76.627311706542969</v>
      </c>
      <c r="AI2702" s="18">
        <v>51.262931823730469</v>
      </c>
      <c r="AJ2702" s="18">
        <v>51.079845428466797</v>
      </c>
      <c r="AK2702" s="18">
        <v>46.883296966552727</v>
      </c>
      <c r="AL2702" s="18">
        <v>65.958808898925781</v>
      </c>
      <c r="AM2702" s="18">
        <v>88.257522583007813</v>
      </c>
      <c r="AN2702" s="18">
        <v>117.4149856567383</v>
      </c>
      <c r="AO2702" s="18">
        <v>29.444025039672852</v>
      </c>
    </row>
    <row r="2703" spans="1:41" x14ac:dyDescent="0.3">
      <c r="A2703" s="4" t="s">
        <v>6589</v>
      </c>
      <c r="B2703" s="8" t="s">
        <v>9555</v>
      </c>
      <c r="C2703" s="87" t="s">
        <v>5494</v>
      </c>
      <c r="D2703" s="87" t="s">
        <v>4836</v>
      </c>
      <c r="E2703" s="87" t="s">
        <v>6572</v>
      </c>
      <c r="F2703" s="110">
        <v>1.8963679766969219</v>
      </c>
      <c r="G2703" s="18">
        <v>11.41496209761096</v>
      </c>
      <c r="H2703" s="18">
        <v>17.16673482406464</v>
      </c>
      <c r="I2703" s="18">
        <v>46.222499870049418</v>
      </c>
      <c r="J2703" s="18">
        <v>82.380897521972656</v>
      </c>
      <c r="K2703" s="18">
        <v>86.461715698242188</v>
      </c>
      <c r="L2703" s="18">
        <v>77.404426574707031</v>
      </c>
      <c r="M2703" s="18">
        <v>70.250961303710938</v>
      </c>
      <c r="N2703" s="18">
        <v>75.8607177734375</v>
      </c>
      <c r="O2703" s="18">
        <v>71.643745422363281</v>
      </c>
      <c r="P2703" s="18">
        <v>64.625968933105469</v>
      </c>
      <c r="Q2703" s="18">
        <v>81.7469482421875</v>
      </c>
      <c r="R2703" s="18">
        <v>64.115776062011719</v>
      </c>
      <c r="S2703" s="18">
        <v>87.355766296386719</v>
      </c>
      <c r="T2703" s="18">
        <v>90.972770690917969</v>
      </c>
      <c r="U2703" s="18">
        <v>91.903450012207031</v>
      </c>
      <c r="V2703" s="18">
        <v>107.9658966064453</v>
      </c>
      <c r="W2703" s="18">
        <v>109.4436721801758</v>
      </c>
      <c r="X2703" s="103">
        <v>1.644739760865364</v>
      </c>
      <c r="Y2703" s="18">
        <v>7.1027770628321836</v>
      </c>
      <c r="Z2703" s="18">
        <v>39.378729123365858</v>
      </c>
      <c r="AA2703" s="18">
        <v>101.4494105828869</v>
      </c>
      <c r="AB2703" s="18">
        <v>82.127647399902344</v>
      </c>
      <c r="AC2703" s="18">
        <v>75.760795593261719</v>
      </c>
      <c r="AD2703" s="18">
        <v>75.727760314941406</v>
      </c>
      <c r="AE2703" s="18">
        <v>64.31182861328125</v>
      </c>
      <c r="AF2703" s="18">
        <v>116.9227600097656</v>
      </c>
      <c r="AG2703" s="18">
        <v>78.153945922851563</v>
      </c>
      <c r="AH2703" s="18">
        <v>66.034332275390625</v>
      </c>
      <c r="AI2703" s="18">
        <v>68.358184814453125</v>
      </c>
      <c r="AJ2703" s="18">
        <v>67.6304931640625</v>
      </c>
      <c r="AK2703" s="18">
        <v>75.576461791992188</v>
      </c>
      <c r="AL2703" s="18">
        <v>81.072425842285156</v>
      </c>
      <c r="AM2703" s="18">
        <v>115.5490264892578</v>
      </c>
      <c r="AN2703" s="18">
        <v>166.1911926269531</v>
      </c>
      <c r="AO2703" s="18">
        <v>110.76344299316411</v>
      </c>
    </row>
    <row r="2704" spans="1:41" x14ac:dyDescent="0.3">
      <c r="A2704" s="4" t="s">
        <v>6596</v>
      </c>
      <c r="B2704" s="8" t="s">
        <v>9556</v>
      </c>
      <c r="C2704" s="87" t="s">
        <v>5494</v>
      </c>
      <c r="D2704" s="87" t="s">
        <v>4836</v>
      </c>
      <c r="E2704" s="87" t="s">
        <v>6572</v>
      </c>
      <c r="F2704" s="110">
        <v>3.388235909042312</v>
      </c>
      <c r="G2704" s="18">
        <v>20.395084158112059</v>
      </c>
      <c r="H2704" s="18">
        <v>30.671762066565901</v>
      </c>
      <c r="I2704" s="18">
        <v>82.585624620276391</v>
      </c>
      <c r="J2704" s="18">
        <v>147.18974304199219</v>
      </c>
      <c r="K2704" s="18">
        <v>132.16859436035159</v>
      </c>
      <c r="L2704" s="18">
        <v>124.36895751953131</v>
      </c>
      <c r="M2704" s="18">
        <v>143.1316833496094</v>
      </c>
      <c r="N2704" s="18">
        <v>141.42945861816409</v>
      </c>
      <c r="O2704" s="18">
        <v>152.7076416015625</v>
      </c>
      <c r="P2704" s="18">
        <v>131.2674255371094</v>
      </c>
      <c r="Q2704" s="18">
        <v>124.030403137207</v>
      </c>
      <c r="R2704" s="18">
        <v>135.2288818359375</v>
      </c>
      <c r="S2704" s="18">
        <v>121.7420959472656</v>
      </c>
      <c r="T2704" s="18">
        <v>136.5398864746094</v>
      </c>
      <c r="U2704" s="18">
        <v>163.08045959472659</v>
      </c>
      <c r="V2704" s="18">
        <v>146.88813781738281</v>
      </c>
      <c r="W2704" s="18">
        <v>108.8754119873047</v>
      </c>
      <c r="X2704" s="103">
        <v>2.7165751604679258</v>
      </c>
      <c r="Y2704" s="18">
        <v>11.73147764670032</v>
      </c>
      <c r="Z2704" s="18">
        <v>65.040853229599435</v>
      </c>
      <c r="AA2704" s="18">
        <v>167.56143153527259</v>
      </c>
      <c r="AB2704" s="18">
        <v>135.6481628417969</v>
      </c>
      <c r="AC2704" s="18">
        <v>104.4621124267578</v>
      </c>
      <c r="AD2704" s="18">
        <v>124.13270568847661</v>
      </c>
      <c r="AE2704" s="18">
        <v>142.91300964355469</v>
      </c>
      <c r="AF2704" s="18">
        <v>132.66456604003909</v>
      </c>
      <c r="AG2704" s="18">
        <v>157.28289794921881</v>
      </c>
      <c r="AH2704" s="18">
        <v>147.77458190917969</v>
      </c>
      <c r="AI2704" s="18">
        <v>138.04322814941409</v>
      </c>
      <c r="AJ2704" s="18">
        <v>91.263832092285156</v>
      </c>
      <c r="AK2704" s="18">
        <v>138.54627990722659</v>
      </c>
      <c r="AL2704" s="18">
        <v>139.7493591308594</v>
      </c>
      <c r="AM2704" s="18">
        <v>176.13633728027341</v>
      </c>
      <c r="AN2704" s="18">
        <v>134.95796203613281</v>
      </c>
      <c r="AO2704" s="18">
        <v>99.9072265625</v>
      </c>
    </row>
    <row r="2705" spans="1:41" x14ac:dyDescent="0.3">
      <c r="A2705" s="4" t="s">
        <v>6413</v>
      </c>
      <c r="B2705" s="8" t="s">
        <v>9557</v>
      </c>
      <c r="C2705" s="87" t="s">
        <v>5494</v>
      </c>
      <c r="D2705" s="87" t="s">
        <v>4836</v>
      </c>
      <c r="E2705" s="87" t="s">
        <v>6410</v>
      </c>
      <c r="F2705" s="110">
        <v>1.532287834667313</v>
      </c>
      <c r="G2705" s="18">
        <v>9.2234248681120601</v>
      </c>
      <c r="H2705" s="18">
        <v>13.870925503440899</v>
      </c>
      <c r="I2705" s="18">
        <v>37.348328546526403</v>
      </c>
      <c r="J2705" s="18">
        <v>66.564743041992188</v>
      </c>
      <c r="K2705" s="18">
        <v>95.482902526855469</v>
      </c>
      <c r="L2705" s="18">
        <v>74.410873413085938</v>
      </c>
      <c r="M2705" s="18">
        <v>64.024795532226563</v>
      </c>
      <c r="N2705" s="18">
        <v>85.362388610839844</v>
      </c>
      <c r="O2705" s="18">
        <v>59.086139678955078</v>
      </c>
      <c r="P2705" s="18">
        <v>45.413333892822273</v>
      </c>
      <c r="Q2705" s="18">
        <v>48.127597808837891</v>
      </c>
      <c r="R2705" s="18">
        <v>51.418430328369141</v>
      </c>
      <c r="S2705" s="18">
        <v>53.533779144287109</v>
      </c>
      <c r="T2705" s="18">
        <v>102.8857955932617</v>
      </c>
      <c r="U2705" s="18">
        <v>167.4781494140625</v>
      </c>
      <c r="V2705" s="18">
        <v>138.97564697265631</v>
      </c>
      <c r="W2705" s="18">
        <v>132.31718444824219</v>
      </c>
      <c r="X2705" s="103">
        <v>1.641750404196854</v>
      </c>
      <c r="Y2705" s="18">
        <v>7.0898675834829721</v>
      </c>
      <c r="Z2705" s="18">
        <v>39.307157273944249</v>
      </c>
      <c r="AA2705" s="18">
        <v>101.2650236790992</v>
      </c>
      <c r="AB2705" s="18">
        <v>81.978378295898438</v>
      </c>
      <c r="AC2705" s="18">
        <v>56.4976806640625</v>
      </c>
      <c r="AD2705" s="18">
        <v>70.454231262207031</v>
      </c>
      <c r="AE2705" s="18">
        <v>80.049774169921875</v>
      </c>
      <c r="AF2705" s="18">
        <v>77.675315856933594</v>
      </c>
      <c r="AG2705" s="18">
        <v>66.094825744628906</v>
      </c>
      <c r="AH2705" s="18">
        <v>63.191242218017578</v>
      </c>
      <c r="AI2705" s="18">
        <v>67.111328125</v>
      </c>
      <c r="AJ2705" s="18">
        <v>50.026866912841797</v>
      </c>
      <c r="AK2705" s="18">
        <v>64.486122131347656</v>
      </c>
      <c r="AL2705" s="18">
        <v>106.45469665527339</v>
      </c>
      <c r="AM2705" s="18">
        <v>110.806770324707</v>
      </c>
      <c r="AN2705" s="18">
        <v>86.523231506347656</v>
      </c>
      <c r="AO2705" s="18">
        <v>209.27214050292969</v>
      </c>
    </row>
    <row r="2706" spans="1:41" x14ac:dyDescent="0.3">
      <c r="A2706" s="4" t="s">
        <v>6452</v>
      </c>
      <c r="B2706" s="8" t="s">
        <v>9558</v>
      </c>
      <c r="C2706" s="87" t="s">
        <v>5494</v>
      </c>
      <c r="D2706" s="87" t="s">
        <v>4836</v>
      </c>
      <c r="E2706" s="87" t="s">
        <v>6410</v>
      </c>
      <c r="F2706" s="110">
        <v>1.2386846603956341</v>
      </c>
      <c r="G2706" s="18">
        <v>7.4561153863905636</v>
      </c>
      <c r="H2706" s="18">
        <v>11.21310386852565</v>
      </c>
      <c r="I2706" s="18">
        <v>30.191978697033178</v>
      </c>
      <c r="J2706" s="18">
        <v>53.810207366943359</v>
      </c>
      <c r="K2706" s="18">
        <v>63.193958282470703</v>
      </c>
      <c r="L2706" s="18">
        <v>52.5079345703125</v>
      </c>
      <c r="M2706" s="18">
        <v>58.982841491699219</v>
      </c>
      <c r="N2706" s="18">
        <v>37.414329528808587</v>
      </c>
      <c r="O2706" s="18">
        <v>31.926156997680661</v>
      </c>
      <c r="P2706" s="18">
        <v>38.452091217041023</v>
      </c>
      <c r="Q2706" s="18">
        <v>23.37714958190918</v>
      </c>
      <c r="R2706" s="18">
        <v>30.295232772827148</v>
      </c>
      <c r="S2706" s="18">
        <v>39.47979736328125</v>
      </c>
      <c r="T2706" s="18">
        <v>49.00616455078125</v>
      </c>
      <c r="U2706" s="18">
        <v>52.095870971679688</v>
      </c>
      <c r="V2706" s="18">
        <v>61.746368408203132</v>
      </c>
      <c r="W2706" s="18">
        <v>51.262992858886719</v>
      </c>
      <c r="X2706" s="103">
        <v>0.79938766358368307</v>
      </c>
      <c r="Y2706" s="18">
        <v>3.4521402694282992</v>
      </c>
      <c r="Z2706" s="18">
        <v>19.139119159045482</v>
      </c>
      <c r="AA2706" s="18">
        <v>49.307136136313183</v>
      </c>
      <c r="AB2706" s="18">
        <v>39.916240692138672</v>
      </c>
      <c r="AC2706" s="18">
        <v>37.209831237792969</v>
      </c>
      <c r="AD2706" s="18">
        <v>61.373435974121087</v>
      </c>
      <c r="AE2706" s="18">
        <v>47.482170104980469</v>
      </c>
      <c r="AF2706" s="18">
        <v>55.481372833251953</v>
      </c>
      <c r="AG2706" s="18">
        <v>47.676136016845703</v>
      </c>
      <c r="AH2706" s="18">
        <v>53.277851104736328</v>
      </c>
      <c r="AI2706" s="18">
        <v>44.061660766601563</v>
      </c>
      <c r="AJ2706" s="18">
        <v>46.097423553466797</v>
      </c>
      <c r="AK2706" s="18">
        <v>50.909530639648438</v>
      </c>
      <c r="AL2706" s="18">
        <v>130.23585510253909</v>
      </c>
      <c r="AM2706" s="18">
        <v>91.749870300292969</v>
      </c>
      <c r="AN2706" s="18">
        <v>46.732799530029297</v>
      </c>
      <c r="AO2706" s="18">
        <v>22.22792816162109</v>
      </c>
    </row>
    <row r="2707" spans="1:41" x14ac:dyDescent="0.3">
      <c r="A2707" s="4" t="s">
        <v>6588</v>
      </c>
      <c r="B2707" s="8" t="s">
        <v>9559</v>
      </c>
      <c r="C2707" s="87" t="s">
        <v>5494</v>
      </c>
      <c r="D2707" s="87" t="s">
        <v>4836</v>
      </c>
      <c r="E2707" s="87" t="s">
        <v>6572</v>
      </c>
      <c r="F2707" s="110">
        <v>2.6090550018057632</v>
      </c>
      <c r="G2707" s="18">
        <v>15.70489710972107</v>
      </c>
      <c r="H2707" s="18">
        <v>23.618282900669971</v>
      </c>
      <c r="I2707" s="18">
        <v>63.593693820950087</v>
      </c>
      <c r="J2707" s="18">
        <v>113.3410263061523</v>
      </c>
      <c r="K2707" s="18">
        <v>100.7077102661133</v>
      </c>
      <c r="L2707" s="18">
        <v>104.5751037597656</v>
      </c>
      <c r="M2707" s="18">
        <v>92.332679748535156</v>
      </c>
      <c r="N2707" s="18">
        <v>98.479232788085938</v>
      </c>
      <c r="O2707" s="18">
        <v>105.94500732421881</v>
      </c>
      <c r="P2707" s="18">
        <v>91.979049682617188</v>
      </c>
      <c r="Q2707" s="18">
        <v>79.312599182128906</v>
      </c>
      <c r="R2707" s="18">
        <v>67.955940246582031</v>
      </c>
      <c r="S2707" s="18">
        <v>69.86993408203125</v>
      </c>
      <c r="T2707" s="18">
        <v>63.566432952880859</v>
      </c>
      <c r="U2707" s="18">
        <v>140.9045715332031</v>
      </c>
      <c r="V2707" s="18">
        <v>130.28082275390631</v>
      </c>
      <c r="W2707" s="18">
        <v>104.24111175537109</v>
      </c>
      <c r="X2707" s="103">
        <v>1.5024006989237519</v>
      </c>
      <c r="Y2707" s="18">
        <v>6.4880885580853889</v>
      </c>
      <c r="Z2707" s="18">
        <v>35.970815301836033</v>
      </c>
      <c r="AA2707" s="18">
        <v>92.669776089646419</v>
      </c>
      <c r="AB2707" s="18">
        <v>75.020156860351563</v>
      </c>
      <c r="AC2707" s="18">
        <v>86.946723937988281</v>
      </c>
      <c r="AD2707" s="18">
        <v>82.434593200683594</v>
      </c>
      <c r="AE2707" s="18">
        <v>92.548027038574219</v>
      </c>
      <c r="AF2707" s="18">
        <v>98.576133728027344</v>
      </c>
      <c r="AG2707" s="18">
        <v>92.2266845703125</v>
      </c>
      <c r="AH2707" s="18">
        <v>103.43231201171881</v>
      </c>
      <c r="AI2707" s="18">
        <v>89.909591674804688</v>
      </c>
      <c r="AJ2707" s="18">
        <v>72.625381469726563</v>
      </c>
      <c r="AK2707" s="18">
        <v>73.920135498046875</v>
      </c>
      <c r="AL2707" s="18">
        <v>119.3668899536133</v>
      </c>
      <c r="AM2707" s="18">
        <v>168.76008605957031</v>
      </c>
      <c r="AN2707" s="18">
        <v>112.0967102050781</v>
      </c>
      <c r="AO2707" s="18">
        <v>71.548477172851563</v>
      </c>
    </row>
    <row r="2708" spans="1:41" x14ac:dyDescent="0.3">
      <c r="A2708" s="4" t="s">
        <v>6434</v>
      </c>
      <c r="B2708" s="8" t="s">
        <v>9560</v>
      </c>
      <c r="C2708" s="87" t="s">
        <v>5494</v>
      </c>
      <c r="D2708" s="87" t="s">
        <v>4836</v>
      </c>
      <c r="E2708" s="87" t="s">
        <v>6410</v>
      </c>
      <c r="F2708" s="110">
        <v>1.530906720207291</v>
      </c>
      <c r="G2708" s="18">
        <v>9.2151114134411607</v>
      </c>
      <c r="H2708" s="18">
        <v>13.858423064047161</v>
      </c>
      <c r="I2708" s="18">
        <v>37.314664951837308</v>
      </c>
      <c r="J2708" s="18">
        <v>66.504745483398438</v>
      </c>
      <c r="K2708" s="18">
        <v>77.470954895019531</v>
      </c>
      <c r="L2708" s="18">
        <v>69.293449401855469</v>
      </c>
      <c r="M2708" s="18">
        <v>66.231788635253906</v>
      </c>
      <c r="N2708" s="18">
        <v>68.391731262207031</v>
      </c>
      <c r="O2708" s="18">
        <v>54.404575347900391</v>
      </c>
      <c r="P2708" s="18">
        <v>54.682701110839837</v>
      </c>
      <c r="Q2708" s="18">
        <v>50.716033935546882</v>
      </c>
      <c r="R2708" s="18">
        <v>67.990425109863281</v>
      </c>
      <c r="S2708" s="18">
        <v>37.285175323486328</v>
      </c>
      <c r="T2708" s="18">
        <v>64.504852294921875</v>
      </c>
      <c r="U2708" s="18">
        <v>84.058082580566406</v>
      </c>
      <c r="V2708" s="18">
        <v>151.30976867675781</v>
      </c>
      <c r="W2708" s="18">
        <v>46.662487030029297</v>
      </c>
      <c r="X2708" s="103">
        <v>1.198346455886997</v>
      </c>
      <c r="Y2708" s="18">
        <v>5.1750361502309117</v>
      </c>
      <c r="Z2708" s="18">
        <v>28.691080257883069</v>
      </c>
      <c r="AA2708" s="18">
        <v>73.9153661366243</v>
      </c>
      <c r="AB2708" s="18">
        <v>59.837657928466797</v>
      </c>
      <c r="AC2708" s="18">
        <v>61.781703948974609</v>
      </c>
      <c r="AD2708" s="18">
        <v>62.158794403076172</v>
      </c>
      <c r="AE2708" s="18">
        <v>59.200145721435547</v>
      </c>
      <c r="AF2708" s="18">
        <v>69.842353820800781</v>
      </c>
      <c r="AG2708" s="18">
        <v>74.72735595703125</v>
      </c>
      <c r="AH2708" s="18">
        <v>80.328201293945313</v>
      </c>
      <c r="AI2708" s="18">
        <v>60.008766174316413</v>
      </c>
      <c r="AJ2708" s="18">
        <v>66.64483642578125</v>
      </c>
      <c r="AK2708" s="18">
        <v>82.121284484863281</v>
      </c>
      <c r="AL2708" s="18">
        <v>66.328269958496094</v>
      </c>
      <c r="AM2708" s="18">
        <v>86.300018310546875</v>
      </c>
      <c r="AN2708" s="18">
        <v>104.9347305297852</v>
      </c>
      <c r="AO2708" s="18">
        <v>50.790046691894531</v>
      </c>
    </row>
    <row r="2709" spans="1:41" x14ac:dyDescent="0.3">
      <c r="A2709" s="4" t="s">
        <v>6575</v>
      </c>
      <c r="B2709" s="8" t="s">
        <v>9561</v>
      </c>
      <c r="C2709" s="87" t="s">
        <v>5494</v>
      </c>
      <c r="D2709" s="87" t="s">
        <v>4836</v>
      </c>
      <c r="E2709" s="87" t="s">
        <v>6572</v>
      </c>
      <c r="F2709" s="110">
        <v>2.3888169472878271</v>
      </c>
      <c r="G2709" s="18">
        <v>14.37920026413696</v>
      </c>
      <c r="H2709" s="18">
        <v>21.624593739844439</v>
      </c>
      <c r="I2709" s="18">
        <v>58.225561912254477</v>
      </c>
      <c r="J2709" s="18">
        <v>103.77357482910161</v>
      </c>
      <c r="K2709" s="18">
        <v>90.116653442382813</v>
      </c>
      <c r="L2709" s="18">
        <v>107.31427001953131</v>
      </c>
      <c r="M2709" s="18">
        <v>94.157730102539063</v>
      </c>
      <c r="N2709" s="18">
        <v>79.875038146972656</v>
      </c>
      <c r="O2709" s="18">
        <v>87.998626708984375</v>
      </c>
      <c r="P2709" s="18">
        <v>87.301467895507813</v>
      </c>
      <c r="Q2709" s="18">
        <v>80.962020874023438</v>
      </c>
      <c r="R2709" s="18">
        <v>71.260467529296875</v>
      </c>
      <c r="S2709" s="18">
        <v>98.543464660644531</v>
      </c>
      <c r="T2709" s="18">
        <v>141.0312805175781</v>
      </c>
      <c r="U2709" s="18">
        <v>116.39768981933589</v>
      </c>
      <c r="V2709" s="18">
        <v>221.61302185058591</v>
      </c>
      <c r="W2709" s="18">
        <v>107.1094970703125</v>
      </c>
      <c r="X2709" s="103">
        <v>2.275268345557182</v>
      </c>
      <c r="Y2709" s="18">
        <v>9.8257026437476505</v>
      </c>
      <c r="Z2709" s="18">
        <v>54.47498625285521</v>
      </c>
      <c r="AA2709" s="18">
        <v>140.34112755517631</v>
      </c>
      <c r="AB2709" s="18">
        <v>113.61215972900391</v>
      </c>
      <c r="AC2709" s="18">
        <v>85.395736694335938</v>
      </c>
      <c r="AD2709" s="18">
        <v>98.640892028808594</v>
      </c>
      <c r="AE2709" s="18">
        <v>111.6049728393555</v>
      </c>
      <c r="AF2709" s="18">
        <v>108.3843307495117</v>
      </c>
      <c r="AG2709" s="18">
        <v>128.03782653808591</v>
      </c>
      <c r="AH2709" s="18">
        <v>132.52252197265631</v>
      </c>
      <c r="AI2709" s="18">
        <v>86.645576477050781</v>
      </c>
      <c r="AJ2709" s="18">
        <v>75.830352783203125</v>
      </c>
      <c r="AK2709" s="18">
        <v>98.299392700195313</v>
      </c>
      <c r="AL2709" s="18">
        <v>97.882415771484375</v>
      </c>
      <c r="AM2709" s="18">
        <v>131.15357971191409</v>
      </c>
      <c r="AN2709" s="18">
        <v>210.1222229003906</v>
      </c>
      <c r="AO2709" s="18">
        <v>53.997882843017578</v>
      </c>
    </row>
    <row r="2710" spans="1:41" x14ac:dyDescent="0.3">
      <c r="A2710" s="4" t="s">
        <v>6579</v>
      </c>
      <c r="B2710" s="8" t="s">
        <v>8414</v>
      </c>
      <c r="C2710" s="87" t="s">
        <v>5494</v>
      </c>
      <c r="D2710" s="87" t="s">
        <v>4836</v>
      </c>
      <c r="E2710" s="87" t="s">
        <v>6572</v>
      </c>
      <c r="F2710" s="110">
        <v>1.793661287477432</v>
      </c>
      <c r="G2710" s="18">
        <v>10.7967313644314</v>
      </c>
      <c r="H2710" s="18">
        <v>16.236989901056809</v>
      </c>
      <c r="I2710" s="18">
        <v>43.719103911333647</v>
      </c>
      <c r="J2710" s="18">
        <v>77.919174194335938</v>
      </c>
      <c r="K2710" s="18">
        <v>84.65008544921875</v>
      </c>
      <c r="L2710" s="18">
        <v>90.2022705078125</v>
      </c>
      <c r="M2710" s="18">
        <v>76.926795959472656</v>
      </c>
      <c r="N2710" s="18">
        <v>86.5108642578125</v>
      </c>
      <c r="O2710" s="18">
        <v>87.435951232910156</v>
      </c>
      <c r="P2710" s="18">
        <v>72.592971801757813</v>
      </c>
      <c r="Q2710" s="18">
        <v>83.328353881835938</v>
      </c>
      <c r="R2710" s="18">
        <v>95.666656494140625</v>
      </c>
      <c r="S2710" s="18">
        <v>70.4820556640625</v>
      </c>
      <c r="T2710" s="18">
        <v>100.29750823974609</v>
      </c>
      <c r="U2710" s="18">
        <v>77.513267517089844</v>
      </c>
      <c r="V2710" s="18">
        <v>200.76507568359381</v>
      </c>
      <c r="W2710" s="18">
        <v>211.9049987792969</v>
      </c>
      <c r="X2710" s="103">
        <v>1.1516423607715569</v>
      </c>
      <c r="Y2710" s="18">
        <v>4.9733454126325531</v>
      </c>
      <c r="Z2710" s="18">
        <v>27.57288031266183</v>
      </c>
      <c r="AA2710" s="18">
        <v>71.034604672710032</v>
      </c>
      <c r="AB2710" s="18">
        <v>57.505558013916023</v>
      </c>
      <c r="AC2710" s="18">
        <v>83.820045471191406</v>
      </c>
      <c r="AD2710" s="18">
        <v>75.914039611816406</v>
      </c>
      <c r="AE2710" s="18">
        <v>84.111465454101563</v>
      </c>
      <c r="AF2710" s="18">
        <v>91.665596008300781</v>
      </c>
      <c r="AG2710" s="18">
        <v>93.825187683105469</v>
      </c>
      <c r="AH2710" s="18">
        <v>108.4076309204102</v>
      </c>
      <c r="AI2710" s="18">
        <v>80.479652404785156</v>
      </c>
      <c r="AJ2710" s="18">
        <v>52.431686401367188</v>
      </c>
      <c r="AK2710" s="18">
        <v>64.388168334960938</v>
      </c>
      <c r="AL2710" s="18">
        <v>73.667884826660156</v>
      </c>
      <c r="AM2710" s="18">
        <v>126.97157287597661</v>
      </c>
      <c r="AN2710" s="18">
        <v>59.846626281738281</v>
      </c>
      <c r="AO2710" s="18">
        <v>6.2032527923583984</v>
      </c>
    </row>
    <row r="2711" spans="1:41" x14ac:dyDescent="0.3">
      <c r="A2711" s="4" t="s">
        <v>6445</v>
      </c>
      <c r="B2711" s="8" t="s">
        <v>9562</v>
      </c>
      <c r="C2711" s="87" t="s">
        <v>5494</v>
      </c>
      <c r="D2711" s="87" t="s">
        <v>4836</v>
      </c>
      <c r="E2711" s="87" t="s">
        <v>6410</v>
      </c>
      <c r="F2711" s="110">
        <v>1.803052479430733</v>
      </c>
      <c r="G2711" s="18">
        <v>10.85326053045593</v>
      </c>
      <c r="H2711" s="18">
        <v>16.32200299130367</v>
      </c>
      <c r="I2711" s="18">
        <v>43.948006937631909</v>
      </c>
      <c r="J2711" s="18">
        <v>78.327140808105469</v>
      </c>
      <c r="K2711" s="18">
        <v>88.048835754394531</v>
      </c>
      <c r="L2711" s="18">
        <v>70.96453857421875</v>
      </c>
      <c r="M2711" s="18">
        <v>85.721168518066406</v>
      </c>
      <c r="N2711" s="18">
        <v>73.024726867675781</v>
      </c>
      <c r="O2711" s="18">
        <v>60.809284210205078</v>
      </c>
      <c r="P2711" s="18">
        <v>59.089881896972663</v>
      </c>
      <c r="Q2711" s="18">
        <v>50.854217529296882</v>
      </c>
      <c r="R2711" s="18">
        <v>77.906417846679688</v>
      </c>
      <c r="S2711" s="18">
        <v>71.344512939453125</v>
      </c>
      <c r="T2711" s="18">
        <v>101.3929748535156</v>
      </c>
      <c r="U2711" s="18">
        <v>85.432952880859375</v>
      </c>
      <c r="V2711" s="18">
        <v>114.931526184082</v>
      </c>
      <c r="W2711" s="18">
        <v>118.3434371948242</v>
      </c>
      <c r="X2711" s="103">
        <v>1.306035184136993</v>
      </c>
      <c r="Y2711" s="18">
        <v>5.6400878545426032</v>
      </c>
      <c r="Z2711" s="18">
        <v>31.269388000115299</v>
      </c>
      <c r="AA2711" s="18">
        <v>80.557728817535434</v>
      </c>
      <c r="AB2711" s="18">
        <v>65.214935302734375</v>
      </c>
      <c r="AC2711" s="18">
        <v>67.227409362792969</v>
      </c>
      <c r="AD2711" s="18">
        <v>62.752540588378913</v>
      </c>
      <c r="AE2711" s="18">
        <v>63.003364562988281</v>
      </c>
      <c r="AF2711" s="18">
        <v>73.399002075195313</v>
      </c>
      <c r="AG2711" s="18">
        <v>73.5362548828125</v>
      </c>
      <c r="AH2711" s="18">
        <v>79.534278869628906</v>
      </c>
      <c r="AI2711" s="18">
        <v>58.523921966552727</v>
      </c>
      <c r="AJ2711" s="18">
        <v>54.542839050292969</v>
      </c>
      <c r="AK2711" s="18">
        <v>78.117820739746094</v>
      </c>
      <c r="AL2711" s="18">
        <v>109.54029846191411</v>
      </c>
      <c r="AM2711" s="18">
        <v>85.951858520507813</v>
      </c>
      <c r="AN2711" s="18">
        <v>100.9468307495117</v>
      </c>
      <c r="AO2711" s="18">
        <v>51.615131378173828</v>
      </c>
    </row>
    <row r="2712" spans="1:41" x14ac:dyDescent="0.3">
      <c r="A2712" s="4" t="s">
        <v>935</v>
      </c>
      <c r="B2712" s="8" t="s">
        <v>9563</v>
      </c>
      <c r="C2712" s="87" t="s">
        <v>910</v>
      </c>
      <c r="D2712" s="87" t="s">
        <v>753</v>
      </c>
      <c r="E2712" s="87" t="s">
        <v>911</v>
      </c>
      <c r="F2712" s="110">
        <v>1.483376642540253</v>
      </c>
      <c r="G2712" s="18">
        <v>8.9290097487153322</v>
      </c>
      <c r="H2712" s="18">
        <v>13.42816045177798</v>
      </c>
      <c r="I2712" s="18">
        <v>36.156156141424503</v>
      </c>
      <c r="J2712" s="18">
        <v>64.439971923828125</v>
      </c>
      <c r="K2712" s="18">
        <v>83.625343322753906</v>
      </c>
      <c r="L2712" s="18">
        <v>63.861217498779297</v>
      </c>
      <c r="M2712" s="18">
        <v>61.706222534179688</v>
      </c>
      <c r="N2712" s="18">
        <v>66.692092895507813</v>
      </c>
      <c r="O2712" s="18">
        <v>57.604022979736328</v>
      </c>
      <c r="P2712" s="18">
        <v>58.385162353515632</v>
      </c>
      <c r="Q2712" s="18">
        <v>78.1883544921875</v>
      </c>
      <c r="R2712" s="18">
        <v>45.647575378417969</v>
      </c>
      <c r="S2712" s="18">
        <v>58.87701416015625</v>
      </c>
      <c r="T2712" s="18">
        <v>60.257755279541023</v>
      </c>
      <c r="U2712" s="18">
        <v>81.712898254394531</v>
      </c>
      <c r="V2712" s="18">
        <v>107.32570648193359</v>
      </c>
      <c r="W2712" s="18">
        <v>80.129806518554688</v>
      </c>
      <c r="X2712" s="103">
        <v>1.2882840740735699</v>
      </c>
      <c r="Y2712" s="18">
        <v>5.5634300267218926</v>
      </c>
      <c r="Z2712" s="18">
        <v>30.844386932190229</v>
      </c>
      <c r="AA2712" s="18">
        <v>79.462820251466155</v>
      </c>
      <c r="AB2712" s="18">
        <v>64.328559875488281</v>
      </c>
      <c r="AC2712" s="18">
        <v>75.642913818359375</v>
      </c>
      <c r="AD2712" s="18">
        <v>65.163459777832031</v>
      </c>
      <c r="AE2712" s="18">
        <v>80.72589111328125</v>
      </c>
      <c r="AF2712" s="18">
        <v>64.137313842773438</v>
      </c>
      <c r="AG2712" s="18">
        <v>64.138870239257813</v>
      </c>
      <c r="AH2712" s="18">
        <v>76.004325866699219</v>
      </c>
      <c r="AI2712" s="18">
        <v>76.390281677246094</v>
      </c>
      <c r="AJ2712" s="18">
        <v>66.556564331054688</v>
      </c>
      <c r="AK2712" s="18">
        <v>69.099578857421875</v>
      </c>
      <c r="AL2712" s="18">
        <v>83.840248107910156</v>
      </c>
      <c r="AM2712" s="18">
        <v>104.3216857910156</v>
      </c>
      <c r="AN2712" s="18">
        <v>114.1859588623047</v>
      </c>
      <c r="AO2712" s="18">
        <v>89.733078002929688</v>
      </c>
    </row>
    <row r="2713" spans="1:41" x14ac:dyDescent="0.3">
      <c r="A2713" s="4" t="s">
        <v>1887</v>
      </c>
      <c r="B2713" s="8" t="s">
        <v>9478</v>
      </c>
      <c r="C2713" s="87" t="s">
        <v>910</v>
      </c>
      <c r="D2713" s="87" t="s">
        <v>753</v>
      </c>
      <c r="E2713" s="87" t="s">
        <v>1888</v>
      </c>
      <c r="F2713" s="110">
        <v>2.0168647689609678</v>
      </c>
      <c r="G2713" s="18">
        <v>12.140278245890141</v>
      </c>
      <c r="H2713" s="18">
        <v>18.25752337637411</v>
      </c>
      <c r="I2713" s="18">
        <v>49.159515804302551</v>
      </c>
      <c r="J2713" s="18">
        <v>87.615447998046875</v>
      </c>
      <c r="K2713" s="18">
        <v>99.939559936523438</v>
      </c>
      <c r="L2713" s="18">
        <v>118.61473083496089</v>
      </c>
      <c r="M2713" s="18">
        <v>100.9781036376953</v>
      </c>
      <c r="N2713" s="18">
        <v>98.082260131835938</v>
      </c>
      <c r="O2713" s="18">
        <v>115.1484680175781</v>
      </c>
      <c r="P2713" s="18">
        <v>93.184608459472656</v>
      </c>
      <c r="Q2713" s="18">
        <v>96.797683715820313</v>
      </c>
      <c r="R2713" s="18">
        <v>79.640800476074219</v>
      </c>
      <c r="S2713" s="18">
        <v>79.21441650390625</v>
      </c>
      <c r="T2713" s="18">
        <v>90.577125549316406</v>
      </c>
      <c r="U2713" s="18">
        <v>92.634597778320313</v>
      </c>
      <c r="V2713" s="18">
        <v>134.80854797363281</v>
      </c>
      <c r="W2713" s="18">
        <v>113.45053863525391</v>
      </c>
      <c r="X2713" s="103">
        <v>1.6806604756466981</v>
      </c>
      <c r="Y2713" s="18">
        <v>7.2578999795999763</v>
      </c>
      <c r="Z2713" s="18">
        <v>40.238750952319279</v>
      </c>
      <c r="AA2713" s="18">
        <v>103.6650409391233</v>
      </c>
      <c r="AB2713" s="18">
        <v>83.921295166015625</v>
      </c>
      <c r="AC2713" s="18">
        <v>93.000373840332031</v>
      </c>
      <c r="AD2713" s="18">
        <v>93.469253540039063</v>
      </c>
      <c r="AE2713" s="18">
        <v>87.173797607421875</v>
      </c>
      <c r="AF2713" s="18">
        <v>96.891738891601563</v>
      </c>
      <c r="AG2713" s="18">
        <v>114.2048034667969</v>
      </c>
      <c r="AH2713" s="18">
        <v>101.77072906494141</v>
      </c>
      <c r="AI2713" s="18">
        <v>111.28656005859381</v>
      </c>
      <c r="AJ2713" s="18">
        <v>82.997909545898438</v>
      </c>
      <c r="AK2713" s="18">
        <v>93.095924377441406</v>
      </c>
      <c r="AL2713" s="18">
        <v>95.681350708007813</v>
      </c>
      <c r="AM2713" s="18">
        <v>116.17282867431641</v>
      </c>
      <c r="AN2713" s="18">
        <v>166.13298034667969</v>
      </c>
      <c r="AO2713" s="18">
        <v>118.51416015625</v>
      </c>
    </row>
    <row r="2714" spans="1:41" x14ac:dyDescent="0.3">
      <c r="A2714" s="4" t="s">
        <v>1892</v>
      </c>
      <c r="B2714" s="8" t="s">
        <v>9564</v>
      </c>
      <c r="C2714" s="87" t="s">
        <v>910</v>
      </c>
      <c r="D2714" s="87" t="s">
        <v>753</v>
      </c>
      <c r="E2714" s="87" t="s">
        <v>1888</v>
      </c>
      <c r="F2714" s="110">
        <v>2.4496843334903411</v>
      </c>
      <c r="G2714" s="18">
        <v>14.74558427558423</v>
      </c>
      <c r="H2714" s="18">
        <v>22.175591379127759</v>
      </c>
      <c r="I2714" s="18">
        <v>59.709157282672209</v>
      </c>
      <c r="J2714" s="18">
        <v>106.41773986816411</v>
      </c>
      <c r="K2714" s="18">
        <v>99.098907470703125</v>
      </c>
      <c r="L2714" s="18">
        <v>91.583686828613281</v>
      </c>
      <c r="M2714" s="18">
        <v>102.08664703369141</v>
      </c>
      <c r="N2714" s="18">
        <v>114.4142608642578</v>
      </c>
      <c r="O2714" s="18">
        <v>100.98000335693359</v>
      </c>
      <c r="P2714" s="18">
        <v>78.870391845703125</v>
      </c>
      <c r="Q2714" s="18">
        <v>83.431373596191406</v>
      </c>
      <c r="R2714" s="18">
        <v>76.327278137207031</v>
      </c>
      <c r="S2714" s="18">
        <v>78.414443969726563</v>
      </c>
      <c r="T2714" s="18">
        <v>85.301162719726563</v>
      </c>
      <c r="U2714" s="18">
        <v>102.2825927734375</v>
      </c>
      <c r="V2714" s="18">
        <v>127.99537658691411</v>
      </c>
      <c r="W2714" s="18">
        <v>131.7980041503906</v>
      </c>
      <c r="X2714" s="103">
        <v>1.622404919646546</v>
      </c>
      <c r="Y2714" s="18">
        <v>7.0063244800676276</v>
      </c>
      <c r="Z2714" s="18">
        <v>38.84398333360852</v>
      </c>
      <c r="AA2714" s="18">
        <v>100.0717722895684</v>
      </c>
      <c r="AB2714" s="18">
        <v>81.01239013671875</v>
      </c>
      <c r="AC2714" s="18">
        <v>90.766075134277344</v>
      </c>
      <c r="AD2714" s="18">
        <v>94.783828735351563</v>
      </c>
      <c r="AE2714" s="18">
        <v>89.468215942382813</v>
      </c>
      <c r="AF2714" s="18">
        <v>96.886138916015625</v>
      </c>
      <c r="AG2714" s="18">
        <v>102.5753479003906</v>
      </c>
      <c r="AH2714" s="18">
        <v>102.47840881347661</v>
      </c>
      <c r="AI2714" s="18">
        <v>90.169174194335938</v>
      </c>
      <c r="AJ2714" s="18">
        <v>71.819602966308594</v>
      </c>
      <c r="AK2714" s="18">
        <v>83.975128173828125</v>
      </c>
      <c r="AL2714" s="18">
        <v>92.922019958496094</v>
      </c>
      <c r="AM2714" s="18">
        <v>119.8736038208008</v>
      </c>
      <c r="AN2714" s="18">
        <v>136.42491149902341</v>
      </c>
      <c r="AO2714" s="18">
        <v>124.01588439941411</v>
      </c>
    </row>
    <row r="2715" spans="1:41" x14ac:dyDescent="0.3">
      <c r="A2715" s="4" t="s">
        <v>1932</v>
      </c>
      <c r="B2715" s="8" t="s">
        <v>9565</v>
      </c>
      <c r="C2715" s="87" t="s">
        <v>910</v>
      </c>
      <c r="D2715" s="87" t="s">
        <v>753</v>
      </c>
      <c r="E2715" s="87" t="s">
        <v>1924</v>
      </c>
      <c r="F2715" s="110">
        <v>1.464508817104557</v>
      </c>
      <c r="G2715" s="18">
        <v>8.8154371115165393</v>
      </c>
      <c r="H2715" s="18">
        <v>13.257360817982491</v>
      </c>
      <c r="I2715" s="18">
        <v>35.696267517767922</v>
      </c>
      <c r="J2715" s="18">
        <v>63.620326995849609</v>
      </c>
      <c r="K2715" s="18">
        <v>70.246170043945313</v>
      </c>
      <c r="L2715" s="18">
        <v>59.989234924316413</v>
      </c>
      <c r="M2715" s="18">
        <v>56.386714935302727</v>
      </c>
      <c r="N2715" s="18">
        <v>55.565502166748047</v>
      </c>
      <c r="O2715" s="18">
        <v>61.087142944335938</v>
      </c>
      <c r="P2715" s="18">
        <v>55.98455810546875</v>
      </c>
      <c r="Q2715" s="18">
        <v>55.630271911621087</v>
      </c>
      <c r="R2715" s="18">
        <v>45.441600799560547</v>
      </c>
      <c r="S2715" s="18">
        <v>51.840858459472663</v>
      </c>
      <c r="T2715" s="18">
        <v>57.765579223632813</v>
      </c>
      <c r="U2715" s="18">
        <v>73.845390319824219</v>
      </c>
      <c r="V2715" s="18">
        <v>110.1494674682617</v>
      </c>
      <c r="W2715" s="18">
        <v>87.638343811035156</v>
      </c>
      <c r="X2715" s="103">
        <v>1.1510989594430849</v>
      </c>
      <c r="Y2715" s="18">
        <v>4.9709987444339614</v>
      </c>
      <c r="Z2715" s="18">
        <v>27.559870075888611</v>
      </c>
      <c r="AA2715" s="18">
        <v>71.001087063544645</v>
      </c>
      <c r="AB2715" s="18">
        <v>57.478424072265632</v>
      </c>
      <c r="AC2715" s="18">
        <v>63.890064239501953</v>
      </c>
      <c r="AD2715" s="18">
        <v>57.912220001220703</v>
      </c>
      <c r="AE2715" s="18">
        <v>58.792453765869141</v>
      </c>
      <c r="AF2715" s="18">
        <v>66.863906860351563</v>
      </c>
      <c r="AG2715" s="18">
        <v>64.2445068359375</v>
      </c>
      <c r="AH2715" s="18">
        <v>78.020561218261719</v>
      </c>
      <c r="AI2715" s="18">
        <v>66.185028076171875</v>
      </c>
      <c r="AJ2715" s="18">
        <v>48.831707000732422</v>
      </c>
      <c r="AK2715" s="18">
        <v>60.004970550537109</v>
      </c>
      <c r="AL2715" s="18">
        <v>72.016792297363281</v>
      </c>
      <c r="AM2715" s="18">
        <v>93.698677062988281</v>
      </c>
      <c r="AN2715" s="18">
        <v>114.7103652954102</v>
      </c>
      <c r="AO2715" s="18">
        <v>82.655105590820313</v>
      </c>
    </row>
    <row r="2716" spans="1:41" x14ac:dyDescent="0.3">
      <c r="A2716" s="4" t="s">
        <v>909</v>
      </c>
      <c r="B2716" s="8" t="s">
        <v>9566</v>
      </c>
      <c r="C2716" s="87" t="s">
        <v>910</v>
      </c>
      <c r="D2716" s="87" t="s">
        <v>753</v>
      </c>
      <c r="E2716" s="87" t="s">
        <v>911</v>
      </c>
      <c r="F2716" s="110">
        <v>2.8671381215273128</v>
      </c>
      <c r="G2716" s="18">
        <v>17.258397836297359</v>
      </c>
      <c r="H2716" s="18">
        <v>25.954561794465729</v>
      </c>
      <c r="I2716" s="18">
        <v>69.884269866517755</v>
      </c>
      <c r="J2716" s="18">
        <v>124.5525207519531</v>
      </c>
      <c r="K2716" s="18">
        <v>141.11018371582031</v>
      </c>
      <c r="L2716" s="18">
        <v>141.44940185546881</v>
      </c>
      <c r="M2716" s="18">
        <v>143.38414001464841</v>
      </c>
      <c r="N2716" s="18">
        <v>152.9587097167969</v>
      </c>
      <c r="O2716" s="18">
        <v>124.0252227783203</v>
      </c>
      <c r="P2716" s="18">
        <v>132.73779296875</v>
      </c>
      <c r="Q2716" s="18">
        <v>147.1940002441406</v>
      </c>
      <c r="R2716" s="18">
        <v>130.11540222167969</v>
      </c>
      <c r="S2716" s="18">
        <v>123.7809600830078</v>
      </c>
      <c r="T2716" s="18">
        <v>151.27668762207031</v>
      </c>
      <c r="U2716" s="18">
        <v>153.1608581542969</v>
      </c>
      <c r="V2716" s="18">
        <v>254.92658996582031</v>
      </c>
      <c r="W2716" s="18">
        <v>156.1635437011719</v>
      </c>
      <c r="X2716" s="103">
        <v>2.5271393304418952</v>
      </c>
      <c r="Y2716" s="18">
        <v>10.91340265368164</v>
      </c>
      <c r="Z2716" s="18">
        <v>60.505337998344729</v>
      </c>
      <c r="AA2716" s="18">
        <v>155.8768150648169</v>
      </c>
      <c r="AB2716" s="18">
        <v>126.18896484375</v>
      </c>
      <c r="AC2716" s="18">
        <v>129.75215148925781</v>
      </c>
      <c r="AD2716" s="18">
        <v>127.7584533691406</v>
      </c>
      <c r="AE2716" s="18">
        <v>141.6565856933594</v>
      </c>
      <c r="AF2716" s="18">
        <v>135.10015869140631</v>
      </c>
      <c r="AG2716" s="18">
        <v>125.4224853515625</v>
      </c>
      <c r="AH2716" s="18">
        <v>158.42356872558591</v>
      </c>
      <c r="AI2716" s="18">
        <v>125.7565383911133</v>
      </c>
      <c r="AJ2716" s="18">
        <v>116.95407867431641</v>
      </c>
      <c r="AK2716" s="18">
        <v>159.04205322265631</v>
      </c>
      <c r="AL2716" s="18">
        <v>149.4201354980469</v>
      </c>
      <c r="AM2716" s="18">
        <v>199.76019287109381</v>
      </c>
      <c r="AN2716" s="18">
        <v>214.55206298828131</v>
      </c>
      <c r="AO2716" s="18">
        <v>160.3125915527344</v>
      </c>
    </row>
    <row r="2717" spans="1:41" x14ac:dyDescent="0.3">
      <c r="A2717" s="4" t="s">
        <v>1925</v>
      </c>
      <c r="B2717" s="8" t="s">
        <v>9567</v>
      </c>
      <c r="C2717" s="87" t="s">
        <v>910</v>
      </c>
      <c r="D2717" s="87" t="s">
        <v>753</v>
      </c>
      <c r="E2717" s="87" t="s">
        <v>1924</v>
      </c>
      <c r="F2717" s="110">
        <v>1.4455422026449849</v>
      </c>
      <c r="G2717" s="18">
        <v>8.701269825506408</v>
      </c>
      <c r="H2717" s="18">
        <v>13.08566690364797</v>
      </c>
      <c r="I2717" s="18">
        <v>35.233970988209443</v>
      </c>
      <c r="J2717" s="18">
        <v>62.796390533447273</v>
      </c>
      <c r="K2717" s="18">
        <v>82.533699035644531</v>
      </c>
      <c r="L2717" s="18">
        <v>60.208885192871087</v>
      </c>
      <c r="M2717" s="18">
        <v>61.246078491210938</v>
      </c>
      <c r="N2717" s="18">
        <v>61.5570068359375</v>
      </c>
      <c r="O2717" s="18">
        <v>58.693790435791023</v>
      </c>
      <c r="P2717" s="18">
        <v>50.184551239013672</v>
      </c>
      <c r="Q2717" s="18">
        <v>54.930145263671882</v>
      </c>
      <c r="R2717" s="18">
        <v>47.950687408447273</v>
      </c>
      <c r="S2717" s="18">
        <v>52.045856475830078</v>
      </c>
      <c r="T2717" s="18">
        <v>62.30108642578125</v>
      </c>
      <c r="U2717" s="18">
        <v>68.902145385742188</v>
      </c>
      <c r="V2717" s="18">
        <v>96.455963134765625</v>
      </c>
      <c r="W2717" s="18">
        <v>89.73992919921875</v>
      </c>
      <c r="X2717" s="103">
        <v>1.5895924329616851</v>
      </c>
      <c r="Y2717" s="18">
        <v>6.8646243866272592</v>
      </c>
      <c r="Z2717" s="18">
        <v>38.058379400529567</v>
      </c>
      <c r="AA2717" s="18">
        <v>98.047860961379655</v>
      </c>
      <c r="AB2717" s="18">
        <v>79.373947143554688</v>
      </c>
      <c r="AC2717" s="18">
        <v>61.296226501464837</v>
      </c>
      <c r="AD2717" s="18">
        <v>71.188331604003906</v>
      </c>
      <c r="AE2717" s="18">
        <v>58.413944244384773</v>
      </c>
      <c r="AF2717" s="18">
        <v>64.268600463867188</v>
      </c>
      <c r="AG2717" s="18">
        <v>61.652717590332031</v>
      </c>
      <c r="AH2717" s="18">
        <v>79.69244384765625</v>
      </c>
      <c r="AI2717" s="18">
        <v>63.724040985107422</v>
      </c>
      <c r="AJ2717" s="18">
        <v>52.419105529785163</v>
      </c>
      <c r="AK2717" s="18">
        <v>65.331977844238281</v>
      </c>
      <c r="AL2717" s="18">
        <v>76.289070129394531</v>
      </c>
      <c r="AM2717" s="18">
        <v>92.70989990234375</v>
      </c>
      <c r="AN2717" s="18">
        <v>106.2562713623047</v>
      </c>
      <c r="AO2717" s="18">
        <v>103.4634094238281</v>
      </c>
    </row>
    <row r="2718" spans="1:41" x14ac:dyDescent="0.3">
      <c r="A2718" s="4" t="s">
        <v>932</v>
      </c>
      <c r="B2718" s="8" t="s">
        <v>8817</v>
      </c>
      <c r="C2718" s="87" t="s">
        <v>910</v>
      </c>
      <c r="D2718" s="87" t="s">
        <v>753</v>
      </c>
      <c r="E2718" s="87" t="s">
        <v>911</v>
      </c>
      <c r="F2718" s="110">
        <v>2.5908966132801972</v>
      </c>
      <c r="G2718" s="18">
        <v>15.59559484385278</v>
      </c>
      <c r="H2718" s="18">
        <v>23.453905393518809</v>
      </c>
      <c r="I2718" s="18">
        <v>63.151097172210413</v>
      </c>
      <c r="J2718" s="18">
        <v>112.5522003173828</v>
      </c>
      <c r="K2718" s="18">
        <v>112.4603576660156</v>
      </c>
      <c r="L2718" s="18">
        <v>123.39040374755859</v>
      </c>
      <c r="M2718" s="18">
        <v>138.99119567871091</v>
      </c>
      <c r="N2718" s="18">
        <v>118.17612457275391</v>
      </c>
      <c r="O2718" s="18">
        <v>130.7135314941406</v>
      </c>
      <c r="P2718" s="18">
        <v>117.3116912841797</v>
      </c>
      <c r="Q2718" s="18">
        <v>98.659660339355469</v>
      </c>
      <c r="R2718" s="18">
        <v>100.53985595703131</v>
      </c>
      <c r="S2718" s="18">
        <v>112.24733734130859</v>
      </c>
      <c r="T2718" s="18">
        <v>123.3206024169922</v>
      </c>
      <c r="U2718" s="18">
        <v>141.158447265625</v>
      </c>
      <c r="V2718" s="18">
        <v>146.59779357910159</v>
      </c>
      <c r="W2718" s="18">
        <v>154.86088562011719</v>
      </c>
      <c r="X2718" s="103">
        <v>2.396308642312134</v>
      </c>
      <c r="Y2718" s="18">
        <v>10.34841284017236</v>
      </c>
      <c r="Z2718" s="18">
        <v>57.372960249919188</v>
      </c>
      <c r="AA2718" s="18">
        <v>147.80703009778091</v>
      </c>
      <c r="AB2718" s="18">
        <v>119.6561279296875</v>
      </c>
      <c r="AC2718" s="18">
        <v>108.20396423339839</v>
      </c>
      <c r="AD2718" s="18">
        <v>133.95823669433591</v>
      </c>
      <c r="AE2718" s="18">
        <v>116.7526092529297</v>
      </c>
      <c r="AF2718" s="18">
        <v>117.7079696655273</v>
      </c>
      <c r="AG2718" s="18">
        <v>110.2737197875977</v>
      </c>
      <c r="AH2718" s="18">
        <v>121.60373687744141</v>
      </c>
      <c r="AI2718" s="18">
        <v>109.4862899780273</v>
      </c>
      <c r="AJ2718" s="18">
        <v>96.656135559082031</v>
      </c>
      <c r="AK2718" s="18">
        <v>104.929313659668</v>
      </c>
      <c r="AL2718" s="18">
        <v>139.395751953125</v>
      </c>
      <c r="AM2718" s="18">
        <v>163.64579772949219</v>
      </c>
      <c r="AN2718" s="18">
        <v>156.5245361328125</v>
      </c>
      <c r="AO2718" s="18">
        <v>119.4421081542969</v>
      </c>
    </row>
    <row r="2719" spans="1:41" x14ac:dyDescent="0.3">
      <c r="A2719" s="4" t="s">
        <v>1933</v>
      </c>
      <c r="B2719" s="8" t="s">
        <v>9568</v>
      </c>
      <c r="C2719" s="87" t="s">
        <v>910</v>
      </c>
      <c r="D2719" s="87" t="s">
        <v>753</v>
      </c>
      <c r="E2719" s="87" t="s">
        <v>1924</v>
      </c>
      <c r="F2719" s="110">
        <v>1.987965862134651</v>
      </c>
      <c r="G2719" s="18">
        <v>11.96632470409949</v>
      </c>
      <c r="H2719" s="18">
        <v>17.995918099186909</v>
      </c>
      <c r="I2719" s="18">
        <v>48.455127345185737</v>
      </c>
      <c r="J2719" s="18">
        <v>86.360038757324219</v>
      </c>
      <c r="K2719" s="18">
        <v>71.006919860839844</v>
      </c>
      <c r="L2719" s="18">
        <v>86.265853881835938</v>
      </c>
      <c r="M2719" s="18">
        <v>84.616477966308594</v>
      </c>
      <c r="N2719" s="18">
        <v>66.46173095703125</v>
      </c>
      <c r="O2719" s="18">
        <v>62.030971527099609</v>
      </c>
      <c r="P2719" s="18">
        <v>89.289794921875</v>
      </c>
      <c r="Q2719" s="18">
        <v>54.633094787597663</v>
      </c>
      <c r="R2719" s="18">
        <v>56.357070922851563</v>
      </c>
      <c r="S2719" s="18">
        <v>63.955963134765632</v>
      </c>
      <c r="T2719" s="18">
        <v>71.720237731933594</v>
      </c>
      <c r="U2719" s="18">
        <v>115.17612457275391</v>
      </c>
      <c r="V2719" s="18">
        <v>103.91030120849609</v>
      </c>
      <c r="W2719" s="18">
        <v>94.1385498046875</v>
      </c>
      <c r="X2719" s="103">
        <v>1.358789957168594</v>
      </c>
      <c r="Y2719" s="18">
        <v>5.8679083284920051</v>
      </c>
      <c r="Z2719" s="18">
        <v>32.532454636312529</v>
      </c>
      <c r="AA2719" s="18">
        <v>83.811702945742823</v>
      </c>
      <c r="AB2719" s="18">
        <v>67.849166870117188</v>
      </c>
      <c r="AC2719" s="18">
        <v>82.533805847167969</v>
      </c>
      <c r="AD2719" s="18">
        <v>80.433448791503906</v>
      </c>
      <c r="AE2719" s="18">
        <v>66.79302978515625</v>
      </c>
      <c r="AF2719" s="18">
        <v>93.4144287109375</v>
      </c>
      <c r="AG2719" s="18">
        <v>72.990646362304688</v>
      </c>
      <c r="AH2719" s="18">
        <v>90.64190673828125</v>
      </c>
      <c r="AI2719" s="18">
        <v>88.546005249023438</v>
      </c>
      <c r="AJ2719" s="18">
        <v>58.201225280761719</v>
      </c>
      <c r="AK2719" s="18">
        <v>63.515876770019531</v>
      </c>
      <c r="AL2719" s="18">
        <v>94.984573364257813</v>
      </c>
      <c r="AM2719" s="18">
        <v>130.27587890625</v>
      </c>
      <c r="AN2719" s="18">
        <v>153.48876953125</v>
      </c>
      <c r="AO2719" s="18">
        <v>103.0414199829102</v>
      </c>
    </row>
    <row r="2720" spans="1:41" x14ac:dyDescent="0.3">
      <c r="A2720" s="4" t="s">
        <v>929</v>
      </c>
      <c r="B2720" s="8" t="s">
        <v>9569</v>
      </c>
      <c r="C2720" s="87" t="s">
        <v>910</v>
      </c>
      <c r="D2720" s="87" t="s">
        <v>753</v>
      </c>
      <c r="E2720" s="87" t="s">
        <v>911</v>
      </c>
      <c r="F2720" s="110">
        <v>1.750664616162956</v>
      </c>
      <c r="G2720" s="18">
        <v>10.537918001513789</v>
      </c>
      <c r="H2720" s="18">
        <v>15.84776562399497</v>
      </c>
      <c r="I2720" s="18">
        <v>42.671093367669229</v>
      </c>
      <c r="J2720" s="18">
        <v>76.051338195800781</v>
      </c>
      <c r="K2720" s="18">
        <v>90.273834228515625</v>
      </c>
      <c r="L2720" s="18">
        <v>76.316909790039063</v>
      </c>
      <c r="M2720" s="18">
        <v>62.799526214599609</v>
      </c>
      <c r="N2720" s="18">
        <v>61.338085174560547</v>
      </c>
      <c r="O2720" s="18">
        <v>62.865997314453132</v>
      </c>
      <c r="P2720" s="18">
        <v>55.952095031738281</v>
      </c>
      <c r="Q2720" s="18">
        <v>58.015426635742188</v>
      </c>
      <c r="R2720" s="18">
        <v>49.929676055908203</v>
      </c>
      <c r="S2720" s="18">
        <v>52.088890075683587</v>
      </c>
      <c r="T2720" s="18">
        <v>87.2633056640625</v>
      </c>
      <c r="U2720" s="18">
        <v>102.87925720214839</v>
      </c>
      <c r="V2720" s="18">
        <v>129.22041320800781</v>
      </c>
      <c r="W2720" s="18">
        <v>84.672439575195313</v>
      </c>
      <c r="X2720" s="103">
        <v>1.4719774057081221</v>
      </c>
      <c r="Y2720" s="18">
        <v>6.356706150746918</v>
      </c>
      <c r="Z2720" s="18">
        <v>35.242413975933459</v>
      </c>
      <c r="AA2720" s="18">
        <v>90.793232919624145</v>
      </c>
      <c r="AB2720" s="18">
        <v>73.501014709472656</v>
      </c>
      <c r="AC2720" s="18">
        <v>64.375457763671875</v>
      </c>
      <c r="AD2720" s="18">
        <v>58.233982086181641</v>
      </c>
      <c r="AE2720" s="18">
        <v>59.81988525390625</v>
      </c>
      <c r="AF2720" s="18">
        <v>74.446708679199219</v>
      </c>
      <c r="AG2720" s="18">
        <v>64.704536437988281</v>
      </c>
      <c r="AH2720" s="18">
        <v>60.481315612792969</v>
      </c>
      <c r="AI2720" s="18">
        <v>64.253837585449219</v>
      </c>
      <c r="AJ2720" s="18">
        <v>47.872173309326172</v>
      </c>
      <c r="AK2720" s="18">
        <v>49.107051849365227</v>
      </c>
      <c r="AL2720" s="18">
        <v>66.339775085449219</v>
      </c>
      <c r="AM2720" s="18">
        <v>111.02606201171881</v>
      </c>
      <c r="AN2720" s="18">
        <v>114.2481994628906</v>
      </c>
      <c r="AO2720" s="18">
        <v>162.03204345703131</v>
      </c>
    </row>
    <row r="2721" spans="1:41" x14ac:dyDescent="0.3">
      <c r="A2721" s="4" t="s">
        <v>1907</v>
      </c>
      <c r="B2721" s="8" t="s">
        <v>9570</v>
      </c>
      <c r="C2721" s="87" t="s">
        <v>910</v>
      </c>
      <c r="D2721" s="87" t="s">
        <v>753</v>
      </c>
      <c r="E2721" s="87" t="s">
        <v>1906</v>
      </c>
      <c r="F2721" s="110">
        <v>1.80458691445581</v>
      </c>
      <c r="G2721" s="18">
        <v>10.862496880082031</v>
      </c>
      <c r="H2721" s="18">
        <v>16.33589335409399</v>
      </c>
      <c r="I2721" s="18">
        <v>43.985407602280759</v>
      </c>
      <c r="J2721" s="18">
        <v>78.393798828125</v>
      </c>
      <c r="K2721" s="18">
        <v>80.052894592285156</v>
      </c>
      <c r="L2721" s="18">
        <v>74.017105102539063</v>
      </c>
      <c r="M2721" s="18">
        <v>82.019058227539063</v>
      </c>
      <c r="N2721" s="18">
        <v>95.074806213378906</v>
      </c>
      <c r="O2721" s="18">
        <v>79.902999877929688</v>
      </c>
      <c r="P2721" s="18">
        <v>65.19940185546875</v>
      </c>
      <c r="Q2721" s="18">
        <v>75.976104736328125</v>
      </c>
      <c r="R2721" s="18">
        <v>70.424385070800781</v>
      </c>
      <c r="S2721" s="18">
        <v>65.471839904785156</v>
      </c>
      <c r="T2721" s="18">
        <v>80.031173706054688</v>
      </c>
      <c r="U2721" s="18">
        <v>103.7818908691406</v>
      </c>
      <c r="V2721" s="18">
        <v>119.06109619140631</v>
      </c>
      <c r="W2721" s="18">
        <v>89.500114440917969</v>
      </c>
      <c r="X2721" s="103">
        <v>1.8490549933859639</v>
      </c>
      <c r="Y2721" s="18">
        <v>7.9851084696992496</v>
      </c>
      <c r="Z2721" s="18">
        <v>44.270490354317708</v>
      </c>
      <c r="AA2721" s="18">
        <v>114.0518054452903</v>
      </c>
      <c r="AB2721" s="18">
        <v>92.329826354980469</v>
      </c>
      <c r="AC2721" s="18">
        <v>65.254158020019531</v>
      </c>
      <c r="AD2721" s="18">
        <v>63.444290161132813</v>
      </c>
      <c r="AE2721" s="18">
        <v>81.170646667480469</v>
      </c>
      <c r="AF2721" s="18">
        <v>78.506210327148438</v>
      </c>
      <c r="AG2721" s="18">
        <v>95.509994506835938</v>
      </c>
      <c r="AH2721" s="18">
        <v>92.055816650390625</v>
      </c>
      <c r="AI2721" s="18">
        <v>70.829185485839844</v>
      </c>
      <c r="AJ2721" s="18">
        <v>88.612464904785156</v>
      </c>
      <c r="AK2721" s="18">
        <v>77.856521606445313</v>
      </c>
      <c r="AL2721" s="18">
        <v>85.483558654785156</v>
      </c>
      <c r="AM2721" s="18">
        <v>93.960494995117188</v>
      </c>
      <c r="AN2721" s="18">
        <v>106.7612762451172</v>
      </c>
      <c r="AO2721" s="18">
        <v>90.9893798828125</v>
      </c>
    </row>
    <row r="2722" spans="1:41" x14ac:dyDescent="0.3">
      <c r="A2722" s="4" t="s">
        <v>1891</v>
      </c>
      <c r="B2722" s="8" t="s">
        <v>9571</v>
      </c>
      <c r="C2722" s="87" t="s">
        <v>910</v>
      </c>
      <c r="D2722" s="87" t="s">
        <v>753</v>
      </c>
      <c r="E2722" s="87" t="s">
        <v>1888</v>
      </c>
      <c r="F2722" s="110">
        <v>1.875778587871811</v>
      </c>
      <c r="G2722" s="18">
        <v>11.29102671379321</v>
      </c>
      <c r="H2722" s="18">
        <v>16.98035086140889</v>
      </c>
      <c r="I2722" s="18">
        <v>45.720649472875579</v>
      </c>
      <c r="J2722" s="18">
        <v>81.486465454101563</v>
      </c>
      <c r="K2722" s="18">
        <v>98.072967529296875</v>
      </c>
      <c r="L2722" s="18">
        <v>91.571243286132813</v>
      </c>
      <c r="M2722" s="18">
        <v>96.059761047363281</v>
      </c>
      <c r="N2722" s="18">
        <v>96.634910583496094</v>
      </c>
      <c r="O2722" s="18">
        <v>98.254989624023438</v>
      </c>
      <c r="P2722" s="18">
        <v>84.953056335449219</v>
      </c>
      <c r="Q2722" s="18">
        <v>88.625572204589844</v>
      </c>
      <c r="R2722" s="18">
        <v>91.663284301757813</v>
      </c>
      <c r="S2722" s="18">
        <v>81.891960144042969</v>
      </c>
      <c r="T2722" s="18">
        <v>91.391181945800781</v>
      </c>
      <c r="U2722" s="18">
        <v>101.7044219970703</v>
      </c>
      <c r="V2722" s="18">
        <v>116.47023010253911</v>
      </c>
      <c r="W2722" s="18">
        <v>124.24864196777339</v>
      </c>
      <c r="X2722" s="103">
        <v>1.680676213123665</v>
      </c>
      <c r="Y2722" s="18">
        <v>7.25796794159195</v>
      </c>
      <c r="Z2722" s="18">
        <v>40.239127742530897</v>
      </c>
      <c r="AA2722" s="18">
        <v>103.6660116445202</v>
      </c>
      <c r="AB2722" s="18">
        <v>83.922080993652344</v>
      </c>
      <c r="AC2722" s="18">
        <v>93.413864135742188</v>
      </c>
      <c r="AD2722" s="18">
        <v>80.421905517578125</v>
      </c>
      <c r="AE2722" s="18">
        <v>84.3367919921875</v>
      </c>
      <c r="AF2722" s="18">
        <v>103.2410202026367</v>
      </c>
      <c r="AG2722" s="18">
        <v>100.6257858276367</v>
      </c>
      <c r="AH2722" s="18">
        <v>88.41815185546875</v>
      </c>
      <c r="AI2722" s="18">
        <v>88.111610412597656</v>
      </c>
      <c r="AJ2722" s="18">
        <v>81.115997314453125</v>
      </c>
      <c r="AK2722" s="18">
        <v>83.567192077636719</v>
      </c>
      <c r="AL2722" s="18">
        <v>111.64987945556641</v>
      </c>
      <c r="AM2722" s="18">
        <v>123.16070556640631</v>
      </c>
      <c r="AN2722" s="18">
        <v>142.76542663574219</v>
      </c>
      <c r="AO2722" s="18">
        <v>139.13142395019531</v>
      </c>
    </row>
    <row r="2723" spans="1:41" x14ac:dyDescent="0.3">
      <c r="A2723" s="4" t="s">
        <v>915</v>
      </c>
      <c r="B2723" s="8" t="s">
        <v>9572</v>
      </c>
      <c r="C2723" s="87" t="s">
        <v>910</v>
      </c>
      <c r="D2723" s="87" t="s">
        <v>753</v>
      </c>
      <c r="E2723" s="87" t="s">
        <v>911</v>
      </c>
      <c r="F2723" s="110">
        <v>2.088933513284057</v>
      </c>
      <c r="G2723" s="18">
        <v>12.57408750389258</v>
      </c>
      <c r="H2723" s="18">
        <v>18.90992050504358</v>
      </c>
      <c r="I2723" s="18">
        <v>50.916135598584717</v>
      </c>
      <c r="J2723" s="18">
        <v>90.7462158203125</v>
      </c>
      <c r="K2723" s="18">
        <v>91.824813842773438</v>
      </c>
      <c r="L2723" s="18">
        <v>90.843315124511719</v>
      </c>
      <c r="M2723" s="18">
        <v>85.855400085449219</v>
      </c>
      <c r="N2723" s="18">
        <v>80.142791748046875</v>
      </c>
      <c r="O2723" s="18">
        <v>72.36663818359375</v>
      </c>
      <c r="P2723" s="18">
        <v>67.049774169921875</v>
      </c>
      <c r="Q2723" s="18">
        <v>53.934467315673828</v>
      </c>
      <c r="R2723" s="18">
        <v>59.269775390625</v>
      </c>
      <c r="S2723" s="18">
        <v>51.849231719970703</v>
      </c>
      <c r="T2723" s="18">
        <v>84.159515380859375</v>
      </c>
      <c r="U2723" s="18">
        <v>90.882011413574219</v>
      </c>
      <c r="V2723" s="18">
        <v>118.8310623168945</v>
      </c>
      <c r="W2723" s="18">
        <v>119.0941162109375</v>
      </c>
      <c r="X2723" s="103">
        <v>1.506740881163757</v>
      </c>
      <c r="Y2723" s="18">
        <v>6.5068315517165534</v>
      </c>
      <c r="Z2723" s="18">
        <v>36.074728920781617</v>
      </c>
      <c r="AA2723" s="18">
        <v>92.937483444054394</v>
      </c>
      <c r="AB2723" s="18">
        <v>75.23687744140625</v>
      </c>
      <c r="AC2723" s="18">
        <v>95.121849060058594</v>
      </c>
      <c r="AD2723" s="18">
        <v>83.589218139648438</v>
      </c>
      <c r="AE2723" s="18">
        <v>78.560684204101563</v>
      </c>
      <c r="AF2723" s="18">
        <v>80.684608459472656</v>
      </c>
      <c r="AG2723" s="18">
        <v>73.540489196777344</v>
      </c>
      <c r="AH2723" s="18">
        <v>60.367317199707031</v>
      </c>
      <c r="AI2723" s="18">
        <v>69.639518737792969</v>
      </c>
      <c r="AJ2723" s="18">
        <v>50.767448425292969</v>
      </c>
      <c r="AK2723" s="18">
        <v>58.132999420166023</v>
      </c>
      <c r="AL2723" s="18">
        <v>86.141944885253906</v>
      </c>
      <c r="AM2723" s="18">
        <v>83.671791076660156</v>
      </c>
      <c r="AN2723" s="18">
        <v>111.0640182495117</v>
      </c>
      <c r="AO2723" s="18">
        <v>127.48577880859381</v>
      </c>
    </row>
    <row r="2724" spans="1:41" x14ac:dyDescent="0.3">
      <c r="A2724" s="4" t="s">
        <v>1941</v>
      </c>
      <c r="B2724" s="8" t="s">
        <v>9573</v>
      </c>
      <c r="C2724" s="87" t="s">
        <v>910</v>
      </c>
      <c r="D2724" s="87" t="s">
        <v>753</v>
      </c>
      <c r="E2724" s="87" t="s">
        <v>1924</v>
      </c>
      <c r="F2724" s="110">
        <v>1.466260851419559</v>
      </c>
      <c r="G2724" s="18">
        <v>8.8259832742577515</v>
      </c>
      <c r="H2724" s="18">
        <v>13.2732209827068</v>
      </c>
      <c r="I2724" s="18">
        <v>35.738971996483372</v>
      </c>
      <c r="J2724" s="18">
        <v>63.696437835693359</v>
      </c>
      <c r="K2724" s="18">
        <v>58.201210021972663</v>
      </c>
      <c r="L2724" s="18">
        <v>51.005378723144531</v>
      </c>
      <c r="M2724" s="18">
        <v>45.170215606689453</v>
      </c>
      <c r="N2724" s="18">
        <v>47.927280426025391</v>
      </c>
      <c r="O2724" s="18">
        <v>48.258953094482422</v>
      </c>
      <c r="P2724" s="18">
        <v>51.056739807128913</v>
      </c>
      <c r="Q2724" s="18">
        <v>31.445980072021481</v>
      </c>
      <c r="R2724" s="18">
        <v>36.726879119873047</v>
      </c>
      <c r="S2724" s="18">
        <v>43.825870513916023</v>
      </c>
      <c r="T2724" s="18">
        <v>46.932571411132813</v>
      </c>
      <c r="U2724" s="18">
        <v>61.41455078125</v>
      </c>
      <c r="V2724" s="18">
        <v>88.853706359863281</v>
      </c>
      <c r="W2724" s="18">
        <v>84.838188171386719</v>
      </c>
      <c r="X2724" s="103">
        <v>1.0048371403786851</v>
      </c>
      <c r="Y2724" s="18">
        <v>4.3393698884062202</v>
      </c>
      <c r="Z2724" s="18">
        <v>24.058036721414719</v>
      </c>
      <c r="AA2724" s="18">
        <v>61.979492469724391</v>
      </c>
      <c r="AB2724" s="18">
        <v>50.175056457519531</v>
      </c>
      <c r="AC2724" s="18">
        <v>53.256237030029297</v>
      </c>
      <c r="AD2724" s="18">
        <v>49.398429870605469</v>
      </c>
      <c r="AE2724" s="18">
        <v>51.486598968505859</v>
      </c>
      <c r="AF2724" s="18">
        <v>55.809345245361328</v>
      </c>
      <c r="AG2724" s="18">
        <v>59.298469543457031</v>
      </c>
      <c r="AH2724" s="18">
        <v>45.725025177001953</v>
      </c>
      <c r="AI2724" s="18">
        <v>41.645790100097663</v>
      </c>
      <c r="AJ2724" s="18">
        <v>26.545536041259769</v>
      </c>
      <c r="AK2724" s="18">
        <v>42.684700012207031</v>
      </c>
      <c r="AL2724" s="18">
        <v>51.386600494384773</v>
      </c>
      <c r="AM2724" s="18">
        <v>74.197303771972656</v>
      </c>
      <c r="AN2724" s="18">
        <v>96.597236633300781</v>
      </c>
      <c r="AO2724" s="18">
        <v>97.279159545898438</v>
      </c>
    </row>
    <row r="2725" spans="1:41" x14ac:dyDescent="0.3">
      <c r="A2725" s="4" t="s">
        <v>1910</v>
      </c>
      <c r="B2725" s="8" t="s">
        <v>9574</v>
      </c>
      <c r="C2725" s="87" t="s">
        <v>910</v>
      </c>
      <c r="D2725" s="87" t="s">
        <v>753</v>
      </c>
      <c r="E2725" s="87" t="s">
        <v>1906</v>
      </c>
      <c r="F2725" s="110">
        <v>1.659977872868996</v>
      </c>
      <c r="G2725" s="18">
        <v>9.9920399070843491</v>
      </c>
      <c r="H2725" s="18">
        <v>15.02683039764873</v>
      </c>
      <c r="I2725" s="18">
        <v>40.460674276211307</v>
      </c>
      <c r="J2725" s="18">
        <v>72.111778259277344</v>
      </c>
      <c r="K2725" s="18">
        <v>69.105209350585938</v>
      </c>
      <c r="L2725" s="18">
        <v>60.900543212890632</v>
      </c>
      <c r="M2725" s="18">
        <v>58.994022369384773</v>
      </c>
      <c r="N2725" s="18">
        <v>60.643699645996087</v>
      </c>
      <c r="O2725" s="18">
        <v>64.102729797363281</v>
      </c>
      <c r="P2725" s="18">
        <v>59.117130279541023</v>
      </c>
      <c r="Q2725" s="18">
        <v>54.810314178466797</v>
      </c>
      <c r="R2725" s="18">
        <v>56.830696105957031</v>
      </c>
      <c r="S2725" s="18">
        <v>54.921417236328132</v>
      </c>
      <c r="T2725" s="18">
        <v>68.657203674316406</v>
      </c>
      <c r="U2725" s="18">
        <v>62.337997436523438</v>
      </c>
      <c r="V2725" s="18">
        <v>110.3381805419922</v>
      </c>
      <c r="W2725" s="18">
        <v>80.513664245605469</v>
      </c>
      <c r="X2725" s="103">
        <v>2.1637021627273181</v>
      </c>
      <c r="Y2725" s="18">
        <v>9.3439062263163759</v>
      </c>
      <c r="Z2725" s="18">
        <v>51.80384362134636</v>
      </c>
      <c r="AA2725" s="18">
        <v>133.45959908582299</v>
      </c>
      <c r="AB2725" s="18">
        <v>108.0412673950195</v>
      </c>
      <c r="AC2725" s="18">
        <v>57.545051574707031</v>
      </c>
      <c r="AD2725" s="18">
        <v>58.422344207763672</v>
      </c>
      <c r="AE2725" s="18">
        <v>73.5631103515625</v>
      </c>
      <c r="AF2725" s="18">
        <v>82.503128051757813</v>
      </c>
      <c r="AG2725" s="18">
        <v>61.914810180664063</v>
      </c>
      <c r="AH2725" s="18">
        <v>67.794181823730469</v>
      </c>
      <c r="AI2725" s="18">
        <v>60.974403381347663</v>
      </c>
      <c r="AJ2725" s="18">
        <v>55.584800720214837</v>
      </c>
      <c r="AK2725" s="18">
        <v>63.540245056152337</v>
      </c>
      <c r="AL2725" s="18">
        <v>79.124076843261719</v>
      </c>
      <c r="AM2725" s="18">
        <v>92.775825500488281</v>
      </c>
      <c r="AN2725" s="18">
        <v>95.627067565917969</v>
      </c>
      <c r="AO2725" s="18">
        <v>82.670501708984375</v>
      </c>
    </row>
    <row r="2726" spans="1:41" x14ac:dyDescent="0.3">
      <c r="A2726" s="4" t="s">
        <v>1890</v>
      </c>
      <c r="B2726" s="8" t="s">
        <v>9575</v>
      </c>
      <c r="C2726" s="87" t="s">
        <v>910</v>
      </c>
      <c r="D2726" s="87" t="s">
        <v>753</v>
      </c>
      <c r="E2726" s="87" t="s">
        <v>1888</v>
      </c>
      <c r="F2726" s="110">
        <v>1.9482995663930891</v>
      </c>
      <c r="G2726" s="18">
        <v>11.727558141909791</v>
      </c>
      <c r="H2726" s="18">
        <v>17.636841807657049</v>
      </c>
      <c r="I2726" s="18">
        <v>47.488292125286478</v>
      </c>
      <c r="J2726" s="18">
        <v>84.636878967285156</v>
      </c>
      <c r="K2726" s="18">
        <v>82.065933227539063</v>
      </c>
      <c r="L2726" s="18">
        <v>71.314643859863281</v>
      </c>
      <c r="M2726" s="18">
        <v>67.579521179199219</v>
      </c>
      <c r="N2726" s="18">
        <v>67.330284118652344</v>
      </c>
      <c r="O2726" s="18">
        <v>64.98382568359375</v>
      </c>
      <c r="P2726" s="18">
        <v>63.815498352050781</v>
      </c>
      <c r="Q2726" s="18">
        <v>78.736274719238281</v>
      </c>
      <c r="R2726" s="18">
        <v>58.083908081054688</v>
      </c>
      <c r="S2726" s="18">
        <v>57.476211547851563</v>
      </c>
      <c r="T2726" s="18">
        <v>70.083816528320313</v>
      </c>
      <c r="U2726" s="18">
        <v>105.8810119628906</v>
      </c>
      <c r="V2726" s="18">
        <v>118.042724609375</v>
      </c>
      <c r="W2726" s="18">
        <v>92.782936096191406</v>
      </c>
      <c r="X2726" s="103">
        <v>1.601000423061234</v>
      </c>
      <c r="Y2726" s="18">
        <v>6.9138895727315068</v>
      </c>
      <c r="Z2726" s="18">
        <v>38.331512064225741</v>
      </c>
      <c r="AA2726" s="18">
        <v>98.751518706557334</v>
      </c>
      <c r="AB2726" s="18">
        <v>79.943588256835938</v>
      </c>
      <c r="AC2726" s="18">
        <v>74.823272705078125</v>
      </c>
      <c r="AD2726" s="18">
        <v>61.155506134033203</v>
      </c>
      <c r="AE2726" s="18">
        <v>60.737548828125</v>
      </c>
      <c r="AF2726" s="18">
        <v>75.57049560546875</v>
      </c>
      <c r="AG2726" s="18">
        <v>75.278823852539063</v>
      </c>
      <c r="AH2726" s="18">
        <v>70.878639221191406</v>
      </c>
      <c r="AI2726" s="18">
        <v>76.464706420898438</v>
      </c>
      <c r="AJ2726" s="18">
        <v>73.16064453125</v>
      </c>
      <c r="AK2726" s="18">
        <v>69.518730163574219</v>
      </c>
      <c r="AL2726" s="18">
        <v>94.920494079589844</v>
      </c>
      <c r="AM2726" s="18">
        <v>94.407295227050781</v>
      </c>
      <c r="AN2726" s="18">
        <v>121.80072021484381</v>
      </c>
      <c r="AO2726" s="18">
        <v>118.6490173339844</v>
      </c>
    </row>
    <row r="2727" spans="1:41" x14ac:dyDescent="0.3">
      <c r="A2727" s="4" t="s">
        <v>1919</v>
      </c>
      <c r="B2727" s="8" t="s">
        <v>9576</v>
      </c>
      <c r="C2727" s="87" t="s">
        <v>910</v>
      </c>
      <c r="D2727" s="87" t="s">
        <v>753</v>
      </c>
      <c r="E2727" s="87" t="s">
        <v>1913</v>
      </c>
      <c r="F2727" s="110">
        <v>1.640634191681847</v>
      </c>
      <c r="G2727" s="18">
        <v>9.8756029126334219</v>
      </c>
      <c r="H2727" s="18">
        <v>14.85172311386121</v>
      </c>
      <c r="I2727" s="18">
        <v>39.989187037370343</v>
      </c>
      <c r="J2727" s="18">
        <v>71.271461486816406</v>
      </c>
      <c r="K2727" s="18">
        <v>59.417255401611328</v>
      </c>
      <c r="L2727" s="18">
        <v>53.243133544921882</v>
      </c>
      <c r="M2727" s="18">
        <v>60.707386016845703</v>
      </c>
      <c r="N2727" s="18">
        <v>48.506034851074219</v>
      </c>
      <c r="O2727" s="18">
        <v>46.196224212646477</v>
      </c>
      <c r="P2727" s="18">
        <v>44.399078369140632</v>
      </c>
      <c r="Q2727" s="18">
        <v>40.975460052490227</v>
      </c>
      <c r="R2727" s="18">
        <v>40.894927978515632</v>
      </c>
      <c r="S2727" s="18">
        <v>43.060127258300781</v>
      </c>
      <c r="T2727" s="18">
        <v>56.341224670410163</v>
      </c>
      <c r="U2727" s="18">
        <v>57.889476776123047</v>
      </c>
      <c r="V2727" s="18">
        <v>108.22385406494141</v>
      </c>
      <c r="W2727" s="18">
        <v>73.096687316894531</v>
      </c>
      <c r="X2727" s="103">
        <v>1.5503896138820501</v>
      </c>
      <c r="Y2727" s="18">
        <v>6.6953277654945076</v>
      </c>
      <c r="Z2727" s="18">
        <v>37.119776692586854</v>
      </c>
      <c r="AA2727" s="18">
        <v>95.629786696108624</v>
      </c>
      <c r="AB2727" s="18">
        <v>77.416412353515625</v>
      </c>
      <c r="AC2727" s="18">
        <v>72.384735107421875</v>
      </c>
      <c r="AD2727" s="18">
        <v>68.448532104492188</v>
      </c>
      <c r="AE2727" s="18">
        <v>44.861373901367188</v>
      </c>
      <c r="AF2727" s="18">
        <v>58.263465881347663</v>
      </c>
      <c r="AG2727" s="18">
        <v>57.973346710205078</v>
      </c>
      <c r="AH2727" s="18">
        <v>59.333126068115227</v>
      </c>
      <c r="AI2727" s="18">
        <v>53.170997619628913</v>
      </c>
      <c r="AJ2727" s="18">
        <v>42.265354156494141</v>
      </c>
      <c r="AK2727" s="18">
        <v>47.259788513183587</v>
      </c>
      <c r="AL2727" s="18">
        <v>62.23773193359375</v>
      </c>
      <c r="AM2727" s="18">
        <v>74.284713745117188</v>
      </c>
      <c r="AN2727" s="18">
        <v>112.89698791503911</v>
      </c>
      <c r="AO2727" s="18">
        <v>75.969879150390625</v>
      </c>
    </row>
    <row r="2728" spans="1:41" x14ac:dyDescent="0.3">
      <c r="A2728" s="4" t="s">
        <v>1936</v>
      </c>
      <c r="B2728" s="8" t="s">
        <v>9577</v>
      </c>
      <c r="C2728" s="87" t="s">
        <v>910</v>
      </c>
      <c r="D2728" s="87" t="s">
        <v>753</v>
      </c>
      <c r="E2728" s="87" t="s">
        <v>1924</v>
      </c>
      <c r="F2728" s="110">
        <v>1.938943323801124</v>
      </c>
      <c r="G2728" s="18">
        <v>11.67123934942029</v>
      </c>
      <c r="H2728" s="18">
        <v>17.552145093991999</v>
      </c>
      <c r="I2728" s="18">
        <v>47.260240962587289</v>
      </c>
      <c r="J2728" s="18">
        <v>84.230430603027344</v>
      </c>
      <c r="K2728" s="18">
        <v>70.914199829101563</v>
      </c>
      <c r="L2728" s="18">
        <v>71.406005859375</v>
      </c>
      <c r="M2728" s="18">
        <v>64.490386962890625</v>
      </c>
      <c r="N2728" s="18">
        <v>56.2628173828125</v>
      </c>
      <c r="O2728" s="18">
        <v>44.286251068115227</v>
      </c>
      <c r="P2728" s="18">
        <v>37.429351806640632</v>
      </c>
      <c r="Q2728" s="18">
        <v>39.843475341796882</v>
      </c>
      <c r="R2728" s="18">
        <v>31.056808471679691</v>
      </c>
      <c r="S2728" s="18">
        <v>32.849586486816413</v>
      </c>
      <c r="T2728" s="18">
        <v>53.125358581542969</v>
      </c>
      <c r="U2728" s="18">
        <v>52.379932403564453</v>
      </c>
      <c r="V2728" s="18">
        <v>96.799407958984375</v>
      </c>
      <c r="W2728" s="18">
        <v>68.322540283203125</v>
      </c>
      <c r="X2728" s="103">
        <v>1.326773511794388</v>
      </c>
      <c r="Y2728" s="18">
        <v>5.7296459241602173</v>
      </c>
      <c r="Z2728" s="18">
        <v>31.765909703258451</v>
      </c>
      <c r="AA2728" s="18">
        <v>81.836892346852991</v>
      </c>
      <c r="AB2728" s="18">
        <v>66.250473022460938</v>
      </c>
      <c r="AC2728" s="18">
        <v>66.286666870117188</v>
      </c>
      <c r="AD2728" s="18">
        <v>59.137039184570313</v>
      </c>
      <c r="AE2728" s="18">
        <v>63.3983154296875</v>
      </c>
      <c r="AF2728" s="18">
        <v>62.616439819335938</v>
      </c>
      <c r="AG2728" s="18">
        <v>58.013877868652337</v>
      </c>
      <c r="AH2728" s="18">
        <v>50.075736999511719</v>
      </c>
      <c r="AI2728" s="18">
        <v>49.584171295166023</v>
      </c>
      <c r="AJ2728" s="18">
        <v>39.238651275634773</v>
      </c>
      <c r="AK2728" s="18">
        <v>48.051738739013672</v>
      </c>
      <c r="AL2728" s="18">
        <v>55.1407470703125</v>
      </c>
      <c r="AM2728" s="18">
        <v>82.065528869628906</v>
      </c>
      <c r="AN2728" s="18">
        <v>106.0310897827148</v>
      </c>
      <c r="AO2728" s="18">
        <v>97.180023193359375</v>
      </c>
    </row>
    <row r="2729" spans="1:41" x14ac:dyDescent="0.3">
      <c r="A2729" s="4" t="s">
        <v>925</v>
      </c>
      <c r="B2729" s="8" t="s">
        <v>9578</v>
      </c>
      <c r="C2729" s="87" t="s">
        <v>910</v>
      </c>
      <c r="D2729" s="87" t="s">
        <v>753</v>
      </c>
      <c r="E2729" s="87" t="s">
        <v>911</v>
      </c>
      <c r="F2729" s="110">
        <v>2.1318130427693331</v>
      </c>
      <c r="G2729" s="18">
        <v>12.83219574546411</v>
      </c>
      <c r="H2729" s="18">
        <v>19.29808436411513</v>
      </c>
      <c r="I2729" s="18">
        <v>51.961290900939673</v>
      </c>
      <c r="J2729" s="18">
        <v>92.608963012695313</v>
      </c>
      <c r="K2729" s="18">
        <v>93.081565856933594</v>
      </c>
      <c r="L2729" s="18">
        <v>90.706153869628906</v>
      </c>
      <c r="M2729" s="18">
        <v>83.997024536132813</v>
      </c>
      <c r="N2729" s="18">
        <v>87.791526794433594</v>
      </c>
      <c r="O2729" s="18">
        <v>96.800689697265625</v>
      </c>
      <c r="P2729" s="18">
        <v>86.030776977539063</v>
      </c>
      <c r="Q2729" s="18">
        <v>76.652938842773438</v>
      </c>
      <c r="R2729" s="18">
        <v>73.343666076660156</v>
      </c>
      <c r="S2729" s="18">
        <v>74.54656982421875</v>
      </c>
      <c r="T2729" s="18">
        <v>104.10955810546881</v>
      </c>
      <c r="U2729" s="18">
        <v>103.9598922729492</v>
      </c>
      <c r="V2729" s="18">
        <v>133.07072448730469</v>
      </c>
      <c r="W2729" s="18">
        <v>99.805671691894531</v>
      </c>
      <c r="X2729" s="103">
        <v>1.805658213090179</v>
      </c>
      <c r="Y2729" s="18">
        <v>7.7977003076180429</v>
      </c>
      <c r="Z2729" s="18">
        <v>43.231474884055849</v>
      </c>
      <c r="AA2729" s="18">
        <v>111.3750429039105</v>
      </c>
      <c r="AB2729" s="18">
        <v>90.162872314453125</v>
      </c>
      <c r="AC2729" s="18">
        <v>79.882331848144531</v>
      </c>
      <c r="AD2729" s="18">
        <v>90.455284118652344</v>
      </c>
      <c r="AE2729" s="18">
        <v>80.281387329101563</v>
      </c>
      <c r="AF2729" s="18">
        <v>94.602424621582031</v>
      </c>
      <c r="AG2729" s="18">
        <v>90.203620910644531</v>
      </c>
      <c r="AH2729" s="18">
        <v>98.6453857421875</v>
      </c>
      <c r="AI2729" s="18">
        <v>87.590309143066406</v>
      </c>
      <c r="AJ2729" s="18">
        <v>86.030044555664063</v>
      </c>
      <c r="AK2729" s="18">
        <v>101.37265777587891</v>
      </c>
      <c r="AL2729" s="18">
        <v>105.92633056640631</v>
      </c>
      <c r="AM2729" s="18">
        <v>116.17177581787109</v>
      </c>
      <c r="AN2729" s="18">
        <v>118.3119430541992</v>
      </c>
      <c r="AO2729" s="18">
        <v>121.747184753418</v>
      </c>
    </row>
    <row r="2730" spans="1:41" x14ac:dyDescent="0.3">
      <c r="A2730" s="4" t="s">
        <v>1908</v>
      </c>
      <c r="B2730" s="8" t="s">
        <v>9579</v>
      </c>
      <c r="C2730" s="87" t="s">
        <v>910</v>
      </c>
      <c r="D2730" s="87" t="s">
        <v>753</v>
      </c>
      <c r="E2730" s="87" t="s">
        <v>1906</v>
      </c>
      <c r="F2730" s="110">
        <v>1.6898451755666959</v>
      </c>
      <c r="G2730" s="18">
        <v>10.1718225929563</v>
      </c>
      <c r="H2730" s="18">
        <v>15.29720200886659</v>
      </c>
      <c r="I2730" s="18">
        <v>41.188666634249238</v>
      </c>
      <c r="J2730" s="18">
        <v>73.409255981445313</v>
      </c>
      <c r="K2730" s="18">
        <v>70.474090576171875</v>
      </c>
      <c r="L2730" s="18">
        <v>67.298713684082031</v>
      </c>
      <c r="M2730" s="18">
        <v>72.286483764648438</v>
      </c>
      <c r="N2730" s="18">
        <v>73.338264465332031</v>
      </c>
      <c r="O2730" s="18">
        <v>70.088478088378906</v>
      </c>
      <c r="P2730" s="18">
        <v>56.505134582519531</v>
      </c>
      <c r="Q2730" s="18">
        <v>59.443820953369141</v>
      </c>
      <c r="R2730" s="18">
        <v>59.201663970947273</v>
      </c>
      <c r="S2730" s="18">
        <v>56.781955718994141</v>
      </c>
      <c r="T2730" s="18">
        <v>63.004379272460938</v>
      </c>
      <c r="U2730" s="18">
        <v>77.677696228027344</v>
      </c>
      <c r="V2730" s="18">
        <v>116.4897766113281</v>
      </c>
      <c r="W2730" s="18">
        <v>99.810958862304688</v>
      </c>
      <c r="X2730" s="103">
        <v>1.676053825835526</v>
      </c>
      <c r="Y2730" s="18">
        <v>7.2380062508814094</v>
      </c>
      <c r="Z2730" s="18">
        <v>40.128457506877837</v>
      </c>
      <c r="AA2730" s="18">
        <v>103.38089756323789</v>
      </c>
      <c r="AB2730" s="18">
        <v>83.691268920898438</v>
      </c>
      <c r="AC2730" s="18">
        <v>61.808303833007813</v>
      </c>
      <c r="AD2730" s="18">
        <v>57.738044738769531</v>
      </c>
      <c r="AE2730" s="18">
        <v>80.292831420898438</v>
      </c>
      <c r="AF2730" s="18">
        <v>75.360206604003906</v>
      </c>
      <c r="AG2730" s="18">
        <v>80.176567077636719</v>
      </c>
      <c r="AH2730" s="18">
        <v>77.449020385742188</v>
      </c>
      <c r="AI2730" s="18">
        <v>63.070697784423828</v>
      </c>
      <c r="AJ2730" s="18">
        <v>57.794811248779297</v>
      </c>
      <c r="AK2730" s="18">
        <v>64.374343872070313</v>
      </c>
      <c r="AL2730" s="18">
        <v>87.005889892578125</v>
      </c>
      <c r="AM2730" s="18">
        <v>96.963897705078125</v>
      </c>
      <c r="AN2730" s="18">
        <v>127.2487487792969</v>
      </c>
      <c r="AO2730" s="18">
        <v>125.2260208129883</v>
      </c>
    </row>
    <row r="2731" spans="1:41" x14ac:dyDescent="0.3">
      <c r="A2731" s="4" t="s">
        <v>1934</v>
      </c>
      <c r="B2731" s="8" t="s">
        <v>9580</v>
      </c>
      <c r="C2731" s="87" t="s">
        <v>910</v>
      </c>
      <c r="D2731" s="87" t="s">
        <v>753</v>
      </c>
      <c r="E2731" s="87" t="s">
        <v>1924</v>
      </c>
      <c r="F2731" s="110">
        <v>1.72720639408448</v>
      </c>
      <c r="G2731" s="18">
        <v>10.39671401621472</v>
      </c>
      <c r="H2731" s="18">
        <v>15.63541175448562</v>
      </c>
      <c r="I2731" s="18">
        <v>42.099317383103958</v>
      </c>
      <c r="J2731" s="18">
        <v>75.032279968261719</v>
      </c>
      <c r="K2731" s="18">
        <v>64.231399536132813</v>
      </c>
      <c r="L2731" s="18">
        <v>45.821765899658203</v>
      </c>
      <c r="M2731" s="18">
        <v>44.014713287353523</v>
      </c>
      <c r="N2731" s="18">
        <v>32.067985534667969</v>
      </c>
      <c r="O2731" s="18">
        <v>38.458953857421882</v>
      </c>
      <c r="P2731" s="18">
        <v>32.535663604736328</v>
      </c>
      <c r="Q2731" s="18">
        <v>33.243320465087891</v>
      </c>
      <c r="R2731" s="18">
        <v>35.498321533203132</v>
      </c>
      <c r="S2731" s="18">
        <v>50.021038055419922</v>
      </c>
      <c r="T2731" s="18">
        <v>48.037303924560547</v>
      </c>
      <c r="U2731" s="18">
        <v>53.529754638671882</v>
      </c>
      <c r="V2731" s="18">
        <v>78.553901672363281</v>
      </c>
      <c r="W2731" s="18">
        <v>81.831443786621094</v>
      </c>
      <c r="X2731" s="103">
        <v>1.2234809637000119</v>
      </c>
      <c r="Y2731" s="18">
        <v>5.2835790394025883</v>
      </c>
      <c r="Z2731" s="18">
        <v>29.292856294656861</v>
      </c>
      <c r="AA2731" s="18">
        <v>75.465691035184392</v>
      </c>
      <c r="AB2731" s="18">
        <v>61.09271240234375</v>
      </c>
      <c r="AC2731" s="18">
        <v>41.639183044433587</v>
      </c>
      <c r="AD2731" s="18">
        <v>53.165718078613281</v>
      </c>
      <c r="AE2731" s="18">
        <v>40.297458648681641</v>
      </c>
      <c r="AF2731" s="18">
        <v>49.39813232421875</v>
      </c>
      <c r="AG2731" s="18">
        <v>51.034477233886719</v>
      </c>
      <c r="AH2731" s="18">
        <v>48.351043701171882</v>
      </c>
      <c r="AI2731" s="18">
        <v>48.385616302490227</v>
      </c>
      <c r="AJ2731" s="18">
        <v>29.077644348144531</v>
      </c>
      <c r="AK2731" s="18">
        <v>43.937332153320313</v>
      </c>
      <c r="AL2731" s="18">
        <v>58.865024566650391</v>
      </c>
      <c r="AM2731" s="18">
        <v>87.768730163574219</v>
      </c>
      <c r="AN2731" s="18">
        <v>115.831916809082</v>
      </c>
      <c r="AO2731" s="18">
        <v>88.41778564453125</v>
      </c>
    </row>
    <row r="2732" spans="1:41" x14ac:dyDescent="0.3">
      <c r="A2732" s="4" t="s">
        <v>1898</v>
      </c>
      <c r="B2732" s="8" t="s">
        <v>13127</v>
      </c>
      <c r="C2732" s="87" t="s">
        <v>910</v>
      </c>
      <c r="D2732" s="87" t="s">
        <v>753</v>
      </c>
      <c r="E2732" s="87" t="s">
        <v>1896</v>
      </c>
      <c r="F2732" s="110">
        <v>2.3770044144062039</v>
      </c>
      <c r="G2732" s="18">
        <v>14.30809612360229</v>
      </c>
      <c r="H2732" s="18">
        <v>21.51766163485679</v>
      </c>
      <c r="I2732" s="18">
        <v>57.937640577210232</v>
      </c>
      <c r="J2732" s="18">
        <v>103.2604217529297</v>
      </c>
      <c r="K2732" s="18">
        <v>82.454277038574219</v>
      </c>
      <c r="L2732" s="18">
        <v>91.270294189453125</v>
      </c>
      <c r="M2732" s="18">
        <v>71.081161499023438</v>
      </c>
      <c r="N2732" s="18">
        <v>74.175971984863281</v>
      </c>
      <c r="O2732" s="18">
        <v>83.224517822265625</v>
      </c>
      <c r="P2732" s="18">
        <v>79.691947937011719</v>
      </c>
      <c r="Q2732" s="18">
        <v>58.574314117431641</v>
      </c>
      <c r="R2732" s="18">
        <v>62.101131439208977</v>
      </c>
      <c r="S2732" s="18">
        <v>60.572719573974609</v>
      </c>
      <c r="T2732" s="18">
        <v>74.722068786621094</v>
      </c>
      <c r="U2732" s="18">
        <v>91.485328674316406</v>
      </c>
      <c r="V2732" s="18">
        <v>109.8483123779297</v>
      </c>
      <c r="W2732" s="18">
        <v>92.251632690429688</v>
      </c>
      <c r="X2732" s="103">
        <v>1.2789218031886751</v>
      </c>
      <c r="Y2732" s="18">
        <v>5.522999239749085</v>
      </c>
      <c r="Z2732" s="18">
        <v>30.620233337847811</v>
      </c>
      <c r="AA2732" s="18">
        <v>78.885344783559773</v>
      </c>
      <c r="AB2732" s="18">
        <v>63.861068725585938</v>
      </c>
      <c r="AC2732" s="18">
        <v>69.012374877929688</v>
      </c>
      <c r="AD2732" s="18">
        <v>79.92742919921875</v>
      </c>
      <c r="AE2732" s="18">
        <v>75.673065185546875</v>
      </c>
      <c r="AF2732" s="18">
        <v>91.40863037109375</v>
      </c>
      <c r="AG2732" s="18">
        <v>76.103622436523438</v>
      </c>
      <c r="AH2732" s="18">
        <v>76.309043884277344</v>
      </c>
      <c r="AI2732" s="18">
        <v>71.160781860351563</v>
      </c>
      <c r="AJ2732" s="18">
        <v>60.866062164306641</v>
      </c>
      <c r="AK2732" s="18">
        <v>67.503372192382813</v>
      </c>
      <c r="AL2732" s="18">
        <v>73.1500244140625</v>
      </c>
      <c r="AM2732" s="18">
        <v>106.1428527832031</v>
      </c>
      <c r="AN2732" s="18">
        <v>120.3823776245117</v>
      </c>
      <c r="AO2732" s="18">
        <v>129.7425231933594</v>
      </c>
    </row>
    <row r="2733" spans="1:41" x14ac:dyDescent="0.3">
      <c r="A2733" s="4" t="s">
        <v>1893</v>
      </c>
      <c r="B2733" s="8" t="s">
        <v>7353</v>
      </c>
      <c r="C2733" s="87" t="s">
        <v>910</v>
      </c>
      <c r="D2733" s="87" t="s">
        <v>753</v>
      </c>
      <c r="E2733" s="87" t="s">
        <v>1888</v>
      </c>
      <c r="F2733" s="110">
        <v>2.04366021598468</v>
      </c>
      <c r="G2733" s="18">
        <v>12.30157026090137</v>
      </c>
      <c r="H2733" s="18">
        <v>18.50008723486615</v>
      </c>
      <c r="I2733" s="18">
        <v>49.812634060775508</v>
      </c>
      <c r="J2733" s="18">
        <v>88.77947998046875</v>
      </c>
      <c r="K2733" s="18">
        <v>83.145057678222656</v>
      </c>
      <c r="L2733" s="18">
        <v>94.433113098144531</v>
      </c>
      <c r="M2733" s="18">
        <v>69.042198181152344</v>
      </c>
      <c r="N2733" s="18">
        <v>64.830513000488281</v>
      </c>
      <c r="O2733" s="18">
        <v>62.732219696044922</v>
      </c>
      <c r="P2733" s="18">
        <v>66.500534057617188</v>
      </c>
      <c r="Q2733" s="18">
        <v>61.744476318359382</v>
      </c>
      <c r="R2733" s="18">
        <v>56.073974609375</v>
      </c>
      <c r="S2733" s="18">
        <v>59.665973663330078</v>
      </c>
      <c r="T2733" s="18">
        <v>70.266166687011719</v>
      </c>
      <c r="U2733" s="18">
        <v>71.727897644042969</v>
      </c>
      <c r="V2733" s="18">
        <v>113.8860321044922</v>
      </c>
      <c r="W2733" s="18">
        <v>142.319580078125</v>
      </c>
      <c r="X2733" s="103">
        <v>1.8392065414165191</v>
      </c>
      <c r="Y2733" s="18">
        <v>7.9425781190520626</v>
      </c>
      <c r="Z2733" s="18">
        <v>44.034696503146272</v>
      </c>
      <c r="AA2733" s="18">
        <v>113.444341777647</v>
      </c>
      <c r="AB2733" s="18">
        <v>91.838058471679688</v>
      </c>
      <c r="AC2733" s="18">
        <v>84.034523010253906</v>
      </c>
      <c r="AD2733" s="18">
        <v>73.098365783691406</v>
      </c>
      <c r="AE2733" s="18">
        <v>63.557353973388672</v>
      </c>
      <c r="AF2733" s="18">
        <v>68.969352722167969</v>
      </c>
      <c r="AG2733" s="18">
        <v>70.48858642578125</v>
      </c>
      <c r="AH2733" s="18">
        <v>71.405715942382813</v>
      </c>
      <c r="AI2733" s="18">
        <v>74.013282775878906</v>
      </c>
      <c r="AJ2733" s="18">
        <v>55.362865447998047</v>
      </c>
      <c r="AK2733" s="18">
        <v>73.496414184570313</v>
      </c>
      <c r="AL2733" s="18">
        <v>88.491127014160156</v>
      </c>
      <c r="AM2733" s="18">
        <v>122.17189788818359</v>
      </c>
      <c r="AN2733" s="18">
        <v>109.94394683837891</v>
      </c>
      <c r="AO2733" s="18">
        <v>106.4324493408203</v>
      </c>
    </row>
    <row r="2734" spans="1:41" x14ac:dyDescent="0.3">
      <c r="A2734" s="4" t="s">
        <v>937</v>
      </c>
      <c r="B2734" s="8" t="s">
        <v>9581</v>
      </c>
      <c r="C2734" s="87" t="s">
        <v>910</v>
      </c>
      <c r="D2734" s="87" t="s">
        <v>753</v>
      </c>
      <c r="E2734" s="87" t="s">
        <v>911</v>
      </c>
      <c r="F2734" s="110">
        <v>2.462451036623909</v>
      </c>
      <c r="G2734" s="18">
        <v>14.82243193077136</v>
      </c>
      <c r="H2734" s="18">
        <v>22.291161041748431</v>
      </c>
      <c r="I2734" s="18">
        <v>60.020335778187693</v>
      </c>
      <c r="J2734" s="18">
        <v>106.9723434448242</v>
      </c>
      <c r="K2734" s="18">
        <v>102.23143005371089</v>
      </c>
      <c r="L2734" s="18">
        <v>102.7964782714844</v>
      </c>
      <c r="M2734" s="18">
        <v>96.365676879882813</v>
      </c>
      <c r="N2734" s="18">
        <v>93.39129638671875</v>
      </c>
      <c r="O2734" s="18">
        <v>85.867935180664063</v>
      </c>
      <c r="P2734" s="18">
        <v>80.9932861328125</v>
      </c>
      <c r="Q2734" s="18">
        <v>73.897293090820313</v>
      </c>
      <c r="R2734" s="18">
        <v>82.940414428710938</v>
      </c>
      <c r="S2734" s="18">
        <v>89.600181579589844</v>
      </c>
      <c r="T2734" s="18">
        <v>109.11309814453131</v>
      </c>
      <c r="U2734" s="18">
        <v>97.489501953125</v>
      </c>
      <c r="V2734" s="18">
        <v>151.61723327636719</v>
      </c>
      <c r="W2734" s="18">
        <v>107.83876800537109</v>
      </c>
      <c r="X2734" s="103">
        <v>2.0992772101740802</v>
      </c>
      <c r="Y2734" s="18">
        <v>9.065688306279938</v>
      </c>
      <c r="Z2734" s="18">
        <v>50.26136692336415</v>
      </c>
      <c r="AA2734" s="18">
        <v>129.48579507203931</v>
      </c>
      <c r="AB2734" s="18">
        <v>104.8243026733398</v>
      </c>
      <c r="AC2734" s="18">
        <v>85.818359375</v>
      </c>
      <c r="AD2734" s="18">
        <v>88.708778381347656</v>
      </c>
      <c r="AE2734" s="18">
        <v>90.276351928710938</v>
      </c>
      <c r="AF2734" s="18">
        <v>97.25970458984375</v>
      </c>
      <c r="AG2734" s="18">
        <v>97.640472412109375</v>
      </c>
      <c r="AH2734" s="18">
        <v>102.77320861816411</v>
      </c>
      <c r="AI2734" s="18">
        <v>92.744903564453125</v>
      </c>
      <c r="AJ2734" s="18">
        <v>73.102073669433594</v>
      </c>
      <c r="AK2734" s="18">
        <v>79.665473937988281</v>
      </c>
      <c r="AL2734" s="18">
        <v>103.73248291015631</v>
      </c>
      <c r="AM2734" s="18">
        <v>133.1751403808594</v>
      </c>
      <c r="AN2734" s="18">
        <v>141.0354919433594</v>
      </c>
      <c r="AO2734" s="18">
        <v>137.94331359863281</v>
      </c>
    </row>
    <row r="2735" spans="1:41" x14ac:dyDescent="0.3">
      <c r="A2735" s="4" t="s">
        <v>931</v>
      </c>
      <c r="B2735" s="8" t="s">
        <v>9582</v>
      </c>
      <c r="C2735" s="87" t="s">
        <v>910</v>
      </c>
      <c r="D2735" s="87" t="s">
        <v>753</v>
      </c>
      <c r="E2735" s="87" t="s">
        <v>911</v>
      </c>
      <c r="F2735" s="110">
        <v>1.4555090931232031</v>
      </c>
      <c r="G2735" s="18">
        <v>8.7612643405150745</v>
      </c>
      <c r="H2735" s="18">
        <v>13.175891463418321</v>
      </c>
      <c r="I2735" s="18">
        <v>35.47690621992362</v>
      </c>
      <c r="J2735" s="18">
        <v>63.229366302490227</v>
      </c>
      <c r="K2735" s="18">
        <v>56.231498718261719</v>
      </c>
      <c r="L2735" s="18">
        <v>56.747257232666023</v>
      </c>
      <c r="M2735" s="18">
        <v>55.496952056884773</v>
      </c>
      <c r="N2735" s="18">
        <v>46.512832641601563</v>
      </c>
      <c r="O2735" s="18">
        <v>39.125900268554688</v>
      </c>
      <c r="P2735" s="18">
        <v>37.857334136962891</v>
      </c>
      <c r="Q2735" s="18">
        <v>42.949539184570313</v>
      </c>
      <c r="R2735" s="18">
        <v>39.308151245117188</v>
      </c>
      <c r="S2735" s="18">
        <v>34.595405578613281</v>
      </c>
      <c r="T2735" s="18">
        <v>44.249889373779297</v>
      </c>
      <c r="U2735" s="18">
        <v>53.721733093261719</v>
      </c>
      <c r="V2735" s="18">
        <v>89.035659790039063</v>
      </c>
      <c r="W2735" s="18">
        <v>89.881072998046875</v>
      </c>
      <c r="X2735" s="103">
        <v>1.029406626931278</v>
      </c>
      <c r="Y2735" s="18">
        <v>4.4454727441184847</v>
      </c>
      <c r="Z2735" s="18">
        <v>24.646284892143989</v>
      </c>
      <c r="AA2735" s="18">
        <v>63.494966217238897</v>
      </c>
      <c r="AB2735" s="18">
        <v>51.401897430419922</v>
      </c>
      <c r="AC2735" s="18">
        <v>56.731201171875</v>
      </c>
      <c r="AD2735" s="18">
        <v>52.032768249511719</v>
      </c>
      <c r="AE2735" s="18">
        <v>46.760379791259773</v>
      </c>
      <c r="AF2735" s="18">
        <v>61.758541107177727</v>
      </c>
      <c r="AG2735" s="18">
        <v>55.560016632080078</v>
      </c>
      <c r="AH2735" s="18">
        <v>61.121589660644531</v>
      </c>
      <c r="AI2735" s="18">
        <v>49.054801940917969</v>
      </c>
      <c r="AJ2735" s="18">
        <v>29.68584060668945</v>
      </c>
      <c r="AK2735" s="18">
        <v>42.809722900390632</v>
      </c>
      <c r="AL2735" s="18">
        <v>63.082489013671882</v>
      </c>
      <c r="AM2735" s="18">
        <v>81.410324096679688</v>
      </c>
      <c r="AN2735" s="18">
        <v>132.40869140625</v>
      </c>
      <c r="AO2735" s="18">
        <v>88.240936279296875</v>
      </c>
    </row>
    <row r="2736" spans="1:41" x14ac:dyDescent="0.3">
      <c r="A2736" s="4" t="s">
        <v>1926</v>
      </c>
      <c r="B2736" s="8" t="s">
        <v>9583</v>
      </c>
      <c r="C2736" s="87" t="s">
        <v>910</v>
      </c>
      <c r="D2736" s="87" t="s">
        <v>753</v>
      </c>
      <c r="E2736" s="87" t="s">
        <v>1924</v>
      </c>
      <c r="F2736" s="110">
        <v>1.4581802605163501</v>
      </c>
      <c r="G2736" s="18">
        <v>8.777343115796997</v>
      </c>
      <c r="H2736" s="18">
        <v>13.20007201427781</v>
      </c>
      <c r="I2736" s="18">
        <v>35.542013855150437</v>
      </c>
      <c r="J2736" s="18">
        <v>63.345405578613281</v>
      </c>
      <c r="K2736" s="18">
        <v>79.421379089355469</v>
      </c>
      <c r="L2736" s="18">
        <v>60.222499847412109</v>
      </c>
      <c r="M2736" s="18">
        <v>56.826156616210938</v>
      </c>
      <c r="N2736" s="18">
        <v>55.060050964355469</v>
      </c>
      <c r="O2736" s="18">
        <v>62.249286651611328</v>
      </c>
      <c r="P2736" s="18">
        <v>57.115837097167969</v>
      </c>
      <c r="Q2736" s="18">
        <v>56.019447326660163</v>
      </c>
      <c r="R2736" s="18">
        <v>38.322299957275391</v>
      </c>
      <c r="S2736" s="18">
        <v>49.204563140869141</v>
      </c>
      <c r="T2736" s="18">
        <v>52.99658203125</v>
      </c>
      <c r="U2736" s="18">
        <v>70.974761962890625</v>
      </c>
      <c r="V2736" s="18">
        <v>75.127632141113281</v>
      </c>
      <c r="W2736" s="18">
        <v>111.3537521362305</v>
      </c>
      <c r="X2736" s="103">
        <v>1.3343300981861339</v>
      </c>
      <c r="Y2736" s="18">
        <v>5.7622788973354799</v>
      </c>
      <c r="Z2736" s="18">
        <v>31.946831193513749</v>
      </c>
      <c r="AA2736" s="18">
        <v>82.302991150871691</v>
      </c>
      <c r="AB2736" s="18">
        <v>66.627799987792969</v>
      </c>
      <c r="AC2736" s="18">
        <v>62.190349578857422</v>
      </c>
      <c r="AD2736" s="18">
        <v>55.781730651855469</v>
      </c>
      <c r="AE2736" s="18">
        <v>71.115287780761719</v>
      </c>
      <c r="AF2736" s="18">
        <v>62.953140258789063</v>
      </c>
      <c r="AG2736" s="18">
        <v>62.644081115722663</v>
      </c>
      <c r="AH2736" s="18">
        <v>63.328830718994141</v>
      </c>
      <c r="AI2736" s="18">
        <v>62.328262329101563</v>
      </c>
      <c r="AJ2736" s="18">
        <v>49.836132049560547</v>
      </c>
      <c r="AK2736" s="18">
        <v>65.027297973632813</v>
      </c>
      <c r="AL2736" s="18">
        <v>78.140510559082031</v>
      </c>
      <c r="AM2736" s="18">
        <v>99.240081787109375</v>
      </c>
      <c r="AN2736" s="18">
        <v>120.83010101318359</v>
      </c>
      <c r="AO2736" s="18">
        <v>73.291656494140625</v>
      </c>
    </row>
    <row r="2737" spans="1:41" x14ac:dyDescent="0.3">
      <c r="A2737" s="4" t="s">
        <v>920</v>
      </c>
      <c r="B2737" s="8" t="s">
        <v>9584</v>
      </c>
      <c r="C2737" s="87" t="s">
        <v>910</v>
      </c>
      <c r="D2737" s="87" t="s">
        <v>753</v>
      </c>
      <c r="E2737" s="87" t="s">
        <v>911</v>
      </c>
      <c r="F2737" s="110">
        <v>2.3414191151940842</v>
      </c>
      <c r="G2737" s="18">
        <v>14.09389463595325</v>
      </c>
      <c r="H2737" s="18">
        <v>21.195528271123511</v>
      </c>
      <c r="I2737" s="18">
        <v>57.070276485209028</v>
      </c>
      <c r="J2737" s="18">
        <v>101.7145462036133</v>
      </c>
      <c r="K2737" s="18">
        <v>94.653388977050781</v>
      </c>
      <c r="L2737" s="18">
        <v>79.723297119140625</v>
      </c>
      <c r="M2737" s="18">
        <v>71.709869384765625</v>
      </c>
      <c r="N2737" s="18">
        <v>66.5897216796875</v>
      </c>
      <c r="O2737" s="18">
        <v>60.006076812744141</v>
      </c>
      <c r="P2737" s="18">
        <v>58.015228271484382</v>
      </c>
      <c r="Q2737" s="18">
        <v>56.117156982421882</v>
      </c>
      <c r="R2737" s="18">
        <v>65.924003601074219</v>
      </c>
      <c r="S2737" s="18">
        <v>60.850502014160163</v>
      </c>
      <c r="T2737" s="18">
        <v>73.06072998046875</v>
      </c>
      <c r="U2737" s="18">
        <v>87.054306030273438</v>
      </c>
      <c r="V2737" s="18">
        <v>113.50302886962891</v>
      </c>
      <c r="W2737" s="18">
        <v>100.6869430541992</v>
      </c>
      <c r="X2737" s="103">
        <v>1.7454875742133029</v>
      </c>
      <c r="Y2737" s="18">
        <v>7.537854559470154</v>
      </c>
      <c r="Z2737" s="18">
        <v>41.790855920563573</v>
      </c>
      <c r="AA2737" s="18">
        <v>107.663649774311</v>
      </c>
      <c r="AB2737" s="18">
        <v>87.158340454101563</v>
      </c>
      <c r="AC2737" s="18">
        <v>72.135543823242188</v>
      </c>
      <c r="AD2737" s="18">
        <v>72.369277954101563</v>
      </c>
      <c r="AE2737" s="18">
        <v>66.507865905761719</v>
      </c>
      <c r="AF2737" s="18">
        <v>75.419395446777344</v>
      </c>
      <c r="AG2737" s="18">
        <v>62.499958038330078</v>
      </c>
      <c r="AH2737" s="18">
        <v>72.949127197265625</v>
      </c>
      <c r="AI2737" s="18">
        <v>55.029895782470703</v>
      </c>
      <c r="AJ2737" s="18">
        <v>48.406105041503913</v>
      </c>
      <c r="AK2737" s="18">
        <v>62.797679901123047</v>
      </c>
      <c r="AL2737" s="18">
        <v>84.651863098144531</v>
      </c>
      <c r="AM2737" s="18">
        <v>113.3404159545898</v>
      </c>
      <c r="AN2737" s="18">
        <v>105.6718444824219</v>
      </c>
      <c r="AO2737" s="18">
        <v>94.990531921386719</v>
      </c>
    </row>
    <row r="2738" spans="1:41" x14ac:dyDescent="0.3">
      <c r="A2738" s="4" t="s">
        <v>1914</v>
      </c>
      <c r="B2738" s="8" t="s">
        <v>9585</v>
      </c>
      <c r="C2738" s="87" t="s">
        <v>910</v>
      </c>
      <c r="D2738" s="87" t="s">
        <v>753</v>
      </c>
      <c r="E2738" s="87" t="s">
        <v>1913</v>
      </c>
      <c r="F2738" s="110">
        <v>1.8318986987776491</v>
      </c>
      <c r="G2738" s="18">
        <v>11.026896926213871</v>
      </c>
      <c r="H2738" s="18">
        <v>16.583131318870059</v>
      </c>
      <c r="I2738" s="18">
        <v>44.651111180267698</v>
      </c>
      <c r="J2738" s="18">
        <v>79.58026123046875</v>
      </c>
      <c r="K2738" s="18">
        <v>87.600677490234375</v>
      </c>
      <c r="L2738" s="18">
        <v>86.723640441894531</v>
      </c>
      <c r="M2738" s="18">
        <v>75.914222717285156</v>
      </c>
      <c r="N2738" s="18">
        <v>75.99554443359375</v>
      </c>
      <c r="O2738" s="18">
        <v>66.618804931640625</v>
      </c>
      <c r="P2738" s="18">
        <v>72.634002685546875</v>
      </c>
      <c r="Q2738" s="18">
        <v>58.785808563232422</v>
      </c>
      <c r="R2738" s="18">
        <v>60.20989990234375</v>
      </c>
      <c r="S2738" s="18">
        <v>68.910507202148438</v>
      </c>
      <c r="T2738" s="18">
        <v>66.024238586425781</v>
      </c>
      <c r="U2738" s="18">
        <v>82.012649536132813</v>
      </c>
      <c r="V2738" s="18">
        <v>111.4085311889648</v>
      </c>
      <c r="W2738" s="18">
        <v>108.2735214233398</v>
      </c>
      <c r="X2738" s="103">
        <v>1.6889840730517811</v>
      </c>
      <c r="Y2738" s="18">
        <v>7.2938452751025089</v>
      </c>
      <c r="Z2738" s="18">
        <v>40.438036392694507</v>
      </c>
      <c r="AA2738" s="18">
        <v>104.17844985083499</v>
      </c>
      <c r="AB2738" s="18">
        <v>84.336921691894531</v>
      </c>
      <c r="AC2738" s="18">
        <v>83.828163146972656</v>
      </c>
      <c r="AD2738" s="18">
        <v>67.773590087890625</v>
      </c>
      <c r="AE2738" s="18">
        <v>85.115653991699219</v>
      </c>
      <c r="AF2738" s="18">
        <v>90.288673400878906</v>
      </c>
      <c r="AG2738" s="18">
        <v>87.996719360351563</v>
      </c>
      <c r="AH2738" s="18">
        <v>77.623786926269531</v>
      </c>
      <c r="AI2738" s="18">
        <v>74.746726989746094</v>
      </c>
      <c r="AJ2738" s="18">
        <v>60.423004150390632</v>
      </c>
      <c r="AK2738" s="18">
        <v>71.354164123535156</v>
      </c>
      <c r="AL2738" s="18">
        <v>81.465682983398438</v>
      </c>
      <c r="AM2738" s="18">
        <v>95.204940795898438</v>
      </c>
      <c r="AN2738" s="18">
        <v>125.404411315918</v>
      </c>
      <c r="AO2738" s="18">
        <v>121.3818435668945</v>
      </c>
    </row>
    <row r="2739" spans="1:41" x14ac:dyDescent="0.3">
      <c r="A2739" s="4" t="s">
        <v>1938</v>
      </c>
      <c r="B2739" s="8" t="s">
        <v>9586</v>
      </c>
      <c r="C2739" s="87" t="s">
        <v>910</v>
      </c>
      <c r="D2739" s="87" t="s">
        <v>753</v>
      </c>
      <c r="E2739" s="87" t="s">
        <v>1924</v>
      </c>
      <c r="F2739" s="110">
        <v>1.4826685228171079</v>
      </c>
      <c r="G2739" s="18">
        <v>8.924747306035643</v>
      </c>
      <c r="H2739" s="18">
        <v>13.421750248874179</v>
      </c>
      <c r="I2739" s="18">
        <v>36.138896271919613</v>
      </c>
      <c r="J2739" s="18">
        <v>64.409210205078125</v>
      </c>
      <c r="K2739" s="18">
        <v>65.804290771484375</v>
      </c>
      <c r="L2739" s="18">
        <v>55.560379028320313</v>
      </c>
      <c r="M2739" s="18">
        <v>55.876007080078132</v>
      </c>
      <c r="N2739" s="18">
        <v>54.318233489990227</v>
      </c>
      <c r="O2739" s="18">
        <v>44.355705261230469</v>
      </c>
      <c r="P2739" s="18">
        <v>37.531513214111328</v>
      </c>
      <c r="Q2739" s="18">
        <v>41.38629150390625</v>
      </c>
      <c r="R2739" s="18">
        <v>41.686637878417969</v>
      </c>
      <c r="S2739" s="18">
        <v>42.231777191162109</v>
      </c>
      <c r="T2739" s="18">
        <v>45.829952239990227</v>
      </c>
      <c r="U2739" s="18">
        <v>43.677768707275391</v>
      </c>
      <c r="V2739" s="18">
        <v>115.6457061767578</v>
      </c>
      <c r="W2739" s="18">
        <v>40.406196594238281</v>
      </c>
      <c r="X2739" s="103">
        <v>2.2580585741432122</v>
      </c>
      <c r="Y2739" s="18">
        <v>9.7513825764858098</v>
      </c>
      <c r="Z2739" s="18">
        <v>54.062946036578538</v>
      </c>
      <c r="AA2739" s="18">
        <v>139.27960936989521</v>
      </c>
      <c r="AB2739" s="18">
        <v>112.752815246582</v>
      </c>
      <c r="AC2739" s="18">
        <v>69.399917602539063</v>
      </c>
      <c r="AD2739" s="18">
        <v>47.905368804931641</v>
      </c>
      <c r="AE2739" s="18">
        <v>54.912837982177727</v>
      </c>
      <c r="AF2739" s="18">
        <v>55.677696228027337</v>
      </c>
      <c r="AG2739" s="18">
        <v>55.607303619384773</v>
      </c>
      <c r="AH2739" s="18">
        <v>56.865169525146477</v>
      </c>
      <c r="AI2739" s="18">
        <v>64.856071472167969</v>
      </c>
      <c r="AJ2739" s="18">
        <v>60.232349395751953</v>
      </c>
      <c r="AK2739" s="18">
        <v>36.115039825439453</v>
      </c>
      <c r="AL2739" s="18">
        <v>74.353141784667969</v>
      </c>
      <c r="AM2739" s="18">
        <v>78.966415405273438</v>
      </c>
      <c r="AN2739" s="18">
        <v>93.190414428710938</v>
      </c>
      <c r="AO2739" s="18">
        <v>77.358596801757813</v>
      </c>
    </row>
    <row r="2740" spans="1:41" x14ac:dyDescent="0.3">
      <c r="A2740" s="4" t="s">
        <v>1915</v>
      </c>
      <c r="B2740" s="8" t="s">
        <v>9587</v>
      </c>
      <c r="C2740" s="87" t="s">
        <v>910</v>
      </c>
      <c r="D2740" s="87" t="s">
        <v>753</v>
      </c>
      <c r="E2740" s="87" t="s">
        <v>1913</v>
      </c>
      <c r="F2740" s="110">
        <v>2.5021218986136859</v>
      </c>
      <c r="G2740" s="18">
        <v>15.06122597895056</v>
      </c>
      <c r="H2740" s="18">
        <v>22.650278668912101</v>
      </c>
      <c r="I2740" s="18">
        <v>60.987282296848647</v>
      </c>
      <c r="J2740" s="18">
        <v>108.69570159912109</v>
      </c>
      <c r="K2740" s="18">
        <v>95.862266540527344</v>
      </c>
      <c r="L2740" s="18">
        <v>87.262611389160156</v>
      </c>
      <c r="M2740" s="18">
        <v>92.698638916015625</v>
      </c>
      <c r="N2740" s="18">
        <v>89.328109741210938</v>
      </c>
      <c r="O2740" s="18">
        <v>78.459190368652344</v>
      </c>
      <c r="P2740" s="18">
        <v>78.960586547851563</v>
      </c>
      <c r="Q2740" s="18">
        <v>74.25274658203125</v>
      </c>
      <c r="R2740" s="18">
        <v>65.788650512695313</v>
      </c>
      <c r="S2740" s="18">
        <v>71.262611389160156</v>
      </c>
      <c r="T2740" s="18">
        <v>80.53271484375</v>
      </c>
      <c r="U2740" s="18">
        <v>95.678680419921875</v>
      </c>
      <c r="V2740" s="18">
        <v>122.5612411499023</v>
      </c>
      <c r="W2740" s="18">
        <v>126.5120315551758</v>
      </c>
      <c r="X2740" s="103">
        <v>1.8244550250211871</v>
      </c>
      <c r="Y2740" s="18">
        <v>7.8788739788666087</v>
      </c>
      <c r="Z2740" s="18">
        <v>43.681512381188249</v>
      </c>
      <c r="AA2740" s="18">
        <v>112.5344515450896</v>
      </c>
      <c r="AB2740" s="18">
        <v>91.101463317871094</v>
      </c>
      <c r="AC2740" s="18">
        <v>84.844856262207031</v>
      </c>
      <c r="AD2740" s="18">
        <v>70.698997497558594</v>
      </c>
      <c r="AE2740" s="18">
        <v>82.383476257324219</v>
      </c>
      <c r="AF2740" s="18">
        <v>89.774726867675781</v>
      </c>
      <c r="AG2740" s="18">
        <v>105.75311279296881</v>
      </c>
      <c r="AH2740" s="18">
        <v>104.96279144287109</v>
      </c>
      <c r="AI2740" s="18">
        <v>80.347770690917969</v>
      </c>
      <c r="AJ2740" s="18">
        <v>70.198715209960938</v>
      </c>
      <c r="AK2740" s="18">
        <v>81.274131774902344</v>
      </c>
      <c r="AL2740" s="18">
        <v>98.828102111816406</v>
      </c>
      <c r="AM2740" s="18">
        <v>120.52088928222661</v>
      </c>
      <c r="AN2740" s="18">
        <v>132.76075744628909</v>
      </c>
      <c r="AO2740" s="18">
        <v>111.2140426635742</v>
      </c>
    </row>
    <row r="2741" spans="1:41" x14ac:dyDescent="0.3">
      <c r="A2741" s="4" t="s">
        <v>916</v>
      </c>
      <c r="B2741" s="8" t="s">
        <v>9588</v>
      </c>
      <c r="C2741" s="87" t="s">
        <v>910</v>
      </c>
      <c r="D2741" s="87" t="s">
        <v>753</v>
      </c>
      <c r="E2741" s="87" t="s">
        <v>911</v>
      </c>
      <c r="F2741" s="110">
        <v>1.6486237210581589</v>
      </c>
      <c r="G2741" s="18">
        <v>9.9236949370343002</v>
      </c>
      <c r="H2741" s="18">
        <v>14.924047754362221</v>
      </c>
      <c r="I2741" s="18">
        <v>40.183925624551932</v>
      </c>
      <c r="J2741" s="18">
        <v>71.618537902832031</v>
      </c>
      <c r="K2741" s="18">
        <v>91.733688354492188</v>
      </c>
      <c r="L2741" s="18">
        <v>75.937301635742188</v>
      </c>
      <c r="M2741" s="18">
        <v>62.164669036865227</v>
      </c>
      <c r="N2741" s="18">
        <v>79.23846435546875</v>
      </c>
      <c r="O2741" s="18">
        <v>64.61981201171875</v>
      </c>
      <c r="P2741" s="18">
        <v>54.826377868652337</v>
      </c>
      <c r="Q2741" s="18">
        <v>58.837749481201172</v>
      </c>
      <c r="R2741" s="18">
        <v>60.513767242431641</v>
      </c>
      <c r="S2741" s="18">
        <v>45.725555419921882</v>
      </c>
      <c r="T2741" s="18">
        <v>71.202346801757813</v>
      </c>
      <c r="U2741" s="18">
        <v>94.714866638183594</v>
      </c>
      <c r="V2741" s="18">
        <v>102.7697448730469</v>
      </c>
      <c r="W2741" s="18">
        <v>87.907676696777344</v>
      </c>
      <c r="X2741" s="103">
        <v>1.297921827200905</v>
      </c>
      <c r="Y2741" s="18">
        <v>5.6050504784668282</v>
      </c>
      <c r="Z2741" s="18">
        <v>31.075136184314779</v>
      </c>
      <c r="AA2741" s="18">
        <v>80.0572877759802</v>
      </c>
      <c r="AB2741" s="18">
        <v>64.809806823730469</v>
      </c>
      <c r="AC2741" s="18">
        <v>67.848136901855469</v>
      </c>
      <c r="AD2741" s="18">
        <v>79.328590393066406</v>
      </c>
      <c r="AE2741" s="18">
        <v>71.821556091308594</v>
      </c>
      <c r="AF2741" s="18">
        <v>70.654380798339844</v>
      </c>
      <c r="AG2741" s="18">
        <v>77.452217102050781</v>
      </c>
      <c r="AH2741" s="18">
        <v>65.356246948242188</v>
      </c>
      <c r="AI2741" s="18">
        <v>58.015251159667969</v>
      </c>
      <c r="AJ2741" s="18">
        <v>50.043903350830078</v>
      </c>
      <c r="AK2741" s="18">
        <v>59.788002014160163</v>
      </c>
      <c r="AL2741" s="18">
        <v>84.033523559570313</v>
      </c>
      <c r="AM2741" s="18">
        <v>107.04676818847661</v>
      </c>
      <c r="AN2741" s="18">
        <v>123.62827301025391</v>
      </c>
      <c r="AO2741" s="18">
        <v>111.3228225708008</v>
      </c>
    </row>
    <row r="2742" spans="1:41" x14ac:dyDescent="0.3">
      <c r="A2742" s="4" t="s">
        <v>1931</v>
      </c>
      <c r="B2742" s="8" t="s">
        <v>9589</v>
      </c>
      <c r="C2742" s="87" t="s">
        <v>910</v>
      </c>
      <c r="D2742" s="87" t="s">
        <v>753</v>
      </c>
      <c r="E2742" s="87" t="s">
        <v>1924</v>
      </c>
      <c r="F2742" s="110">
        <v>1.4003121090787161</v>
      </c>
      <c r="G2742" s="18">
        <v>8.4290126422620233</v>
      </c>
      <c r="H2742" s="18">
        <v>12.676224732159611</v>
      </c>
      <c r="I2742" s="18">
        <v>34.13152250791466</v>
      </c>
      <c r="J2742" s="18">
        <v>60.831531524658203</v>
      </c>
      <c r="K2742" s="18">
        <v>70.834083557128906</v>
      </c>
      <c r="L2742" s="18">
        <v>66.27532958984375</v>
      </c>
      <c r="M2742" s="18">
        <v>55.554313659667969</v>
      </c>
      <c r="N2742" s="18">
        <v>55.914749145507813</v>
      </c>
      <c r="O2742" s="18">
        <v>56.383235931396477</v>
      </c>
      <c r="P2742" s="18">
        <v>45.035343170166023</v>
      </c>
      <c r="Q2742" s="18">
        <v>43.002891540527337</v>
      </c>
      <c r="R2742" s="18">
        <v>46.45892333984375</v>
      </c>
      <c r="S2742" s="18">
        <v>47.980117797851563</v>
      </c>
      <c r="T2742" s="18">
        <v>46.052841186523438</v>
      </c>
      <c r="U2742" s="18">
        <v>62.804500579833977</v>
      </c>
      <c r="V2742" s="18">
        <v>89.051368713378906</v>
      </c>
      <c r="W2742" s="18">
        <v>61.527523040771477</v>
      </c>
      <c r="X2742" s="103">
        <v>1.18900802040411</v>
      </c>
      <c r="Y2742" s="18">
        <v>5.1347082959838106</v>
      </c>
      <c r="Z2742" s="18">
        <v>28.467497336094169</v>
      </c>
      <c r="AA2742" s="18">
        <v>73.339360863299618</v>
      </c>
      <c r="AB2742" s="18">
        <v>59.371356964111328</v>
      </c>
      <c r="AC2742" s="18">
        <v>68.274871826171875</v>
      </c>
      <c r="AD2742" s="18">
        <v>65.301773071289063</v>
      </c>
      <c r="AE2742" s="18">
        <v>65.003974914550781</v>
      </c>
      <c r="AF2742" s="18">
        <v>69.145698547363281</v>
      </c>
      <c r="AG2742" s="18">
        <v>70.044914245605469</v>
      </c>
      <c r="AH2742" s="18">
        <v>62.082023620605469</v>
      </c>
      <c r="AI2742" s="18">
        <v>59.552646636962891</v>
      </c>
      <c r="AJ2742" s="18">
        <v>42.802574157714837</v>
      </c>
      <c r="AK2742" s="18">
        <v>50.085391998291023</v>
      </c>
      <c r="AL2742" s="18">
        <v>65.428237915039063</v>
      </c>
      <c r="AM2742" s="18">
        <v>74.039329528808594</v>
      </c>
      <c r="AN2742" s="18">
        <v>89.81005859375</v>
      </c>
      <c r="AO2742" s="18">
        <v>62.173812866210938</v>
      </c>
    </row>
    <row r="2743" spans="1:41" x14ac:dyDescent="0.3">
      <c r="A2743" s="4" t="s">
        <v>940</v>
      </c>
      <c r="B2743" s="8" t="s">
        <v>9590</v>
      </c>
      <c r="C2743" s="87" t="s">
        <v>910</v>
      </c>
      <c r="D2743" s="87" t="s">
        <v>753</v>
      </c>
      <c r="E2743" s="87" t="s">
        <v>911</v>
      </c>
      <c r="F2743" s="110">
        <v>2.1940754178014452</v>
      </c>
      <c r="G2743" s="18">
        <v>13.20697672670422</v>
      </c>
      <c r="H2743" s="18">
        <v>19.861710039525668</v>
      </c>
      <c r="I2743" s="18">
        <v>53.478888043053153</v>
      </c>
      <c r="J2743" s="18">
        <v>95.313728332519531</v>
      </c>
      <c r="K2743" s="18">
        <v>113.6919250488281</v>
      </c>
      <c r="L2743" s="18">
        <v>106.2912521362305</v>
      </c>
      <c r="M2743" s="18">
        <v>106.1921081542969</v>
      </c>
      <c r="N2743" s="18">
        <v>101.76955413818359</v>
      </c>
      <c r="O2743" s="18">
        <v>90.118209838867188</v>
      </c>
      <c r="P2743" s="18">
        <v>83.241989135742188</v>
      </c>
      <c r="Q2743" s="18">
        <v>82.54718017578125</v>
      </c>
      <c r="R2743" s="18">
        <v>69.771110534667969</v>
      </c>
      <c r="S2743" s="18">
        <v>106.31182861328131</v>
      </c>
      <c r="T2743" s="18">
        <v>98.098297119140625</v>
      </c>
      <c r="U2743" s="18">
        <v>87.699546813964844</v>
      </c>
      <c r="V2743" s="18">
        <v>137.70582580566409</v>
      </c>
      <c r="W2743" s="18">
        <v>94.13470458984375</v>
      </c>
      <c r="X2743" s="103">
        <v>1.9760839348954391</v>
      </c>
      <c r="Y2743" s="18">
        <v>8.5336805134580995</v>
      </c>
      <c r="Z2743" s="18">
        <v>47.311845830455553</v>
      </c>
      <c r="AA2743" s="18">
        <v>121.8870943765458</v>
      </c>
      <c r="AB2743" s="18">
        <v>98.672828674316406</v>
      </c>
      <c r="AC2743" s="18">
        <v>86.348434448242188</v>
      </c>
      <c r="AD2743" s="18">
        <v>109.079704284668</v>
      </c>
      <c r="AE2743" s="18">
        <v>98.667999267578125</v>
      </c>
      <c r="AF2743" s="18">
        <v>112.1539764404297</v>
      </c>
      <c r="AG2743" s="18">
        <v>96.355117797851563</v>
      </c>
      <c r="AH2743" s="18">
        <v>79.322425842285156</v>
      </c>
      <c r="AI2743" s="18">
        <v>75.372978210449219</v>
      </c>
      <c r="AJ2743" s="18">
        <v>61.674652099609382</v>
      </c>
      <c r="AK2743" s="18">
        <v>88.975776672363281</v>
      </c>
      <c r="AL2743" s="18">
        <v>125.49863433837891</v>
      </c>
      <c r="AM2743" s="18">
        <v>104.0425338745117</v>
      </c>
      <c r="AN2743" s="18">
        <v>105.97882080078131</v>
      </c>
      <c r="AO2743" s="18">
        <v>105.489372253418</v>
      </c>
    </row>
    <row r="2744" spans="1:41" x14ac:dyDescent="0.3">
      <c r="A2744" s="4" t="s">
        <v>930</v>
      </c>
      <c r="B2744" s="8" t="s">
        <v>9591</v>
      </c>
      <c r="C2744" s="87" t="s">
        <v>910</v>
      </c>
      <c r="D2744" s="87" t="s">
        <v>753</v>
      </c>
      <c r="E2744" s="87" t="s">
        <v>911</v>
      </c>
      <c r="F2744" s="110">
        <v>2.2073268457454991</v>
      </c>
      <c r="G2744" s="18">
        <v>13.28674212539233</v>
      </c>
      <c r="H2744" s="18">
        <v>19.981667638657878</v>
      </c>
      <c r="I2744" s="18">
        <v>53.801881330194</v>
      </c>
      <c r="J2744" s="18">
        <v>95.889389038085938</v>
      </c>
      <c r="K2744" s="18">
        <v>86.487403869628906</v>
      </c>
      <c r="L2744" s="18">
        <v>76.788352966308594</v>
      </c>
      <c r="M2744" s="18">
        <v>75.980224609375</v>
      </c>
      <c r="N2744" s="18">
        <v>95.542938232421875</v>
      </c>
      <c r="O2744" s="18">
        <v>64.998977661132813</v>
      </c>
      <c r="P2744" s="18">
        <v>67.144317626953125</v>
      </c>
      <c r="Q2744" s="18">
        <v>55.643989562988281</v>
      </c>
      <c r="R2744" s="18">
        <v>58.604190826416023</v>
      </c>
      <c r="S2744" s="18">
        <v>64.612510681152344</v>
      </c>
      <c r="T2744" s="18">
        <v>78.895538330078125</v>
      </c>
      <c r="U2744" s="18">
        <v>115.6688613891602</v>
      </c>
      <c r="V2744" s="18">
        <v>127.2319412231445</v>
      </c>
      <c r="W2744" s="18">
        <v>127.45899963378911</v>
      </c>
      <c r="X2744" s="103">
        <v>1.425696083396248</v>
      </c>
      <c r="Y2744" s="18">
        <v>6.1568411493795479</v>
      </c>
      <c r="Z2744" s="18">
        <v>34.134336152222552</v>
      </c>
      <c r="AA2744" s="18">
        <v>87.938548560886488</v>
      </c>
      <c r="AB2744" s="18">
        <v>71.190025329589844</v>
      </c>
      <c r="AC2744" s="18">
        <v>70.678237915039063</v>
      </c>
      <c r="AD2744" s="18">
        <v>75.878890991210938</v>
      </c>
      <c r="AE2744" s="18">
        <v>81.469947814941406</v>
      </c>
      <c r="AF2744" s="18">
        <v>80.55523681640625</v>
      </c>
      <c r="AG2744" s="18">
        <v>80.409881591796875</v>
      </c>
      <c r="AH2744" s="18">
        <v>79.426338195800781</v>
      </c>
      <c r="AI2744" s="18">
        <v>82.40087890625</v>
      </c>
      <c r="AJ2744" s="18">
        <v>60.756046295166023</v>
      </c>
      <c r="AK2744" s="18">
        <v>68.089988708496094</v>
      </c>
      <c r="AL2744" s="18">
        <v>83.425010681152344</v>
      </c>
      <c r="AM2744" s="18">
        <v>92.896942138671875</v>
      </c>
      <c r="AN2744" s="18">
        <v>113.2514953613281</v>
      </c>
      <c r="AO2744" s="18">
        <v>77.229164123535156</v>
      </c>
    </row>
    <row r="2745" spans="1:41" x14ac:dyDescent="0.3">
      <c r="A2745" s="4" t="s">
        <v>941</v>
      </c>
      <c r="B2745" s="8" t="s">
        <v>9592</v>
      </c>
      <c r="C2745" s="87" t="s">
        <v>910</v>
      </c>
      <c r="D2745" s="87" t="s">
        <v>753</v>
      </c>
      <c r="E2745" s="87" t="s">
        <v>911</v>
      </c>
      <c r="F2745" s="110">
        <v>2.8629146931785581</v>
      </c>
      <c r="G2745" s="18">
        <v>17.232975410314939</v>
      </c>
      <c r="H2745" s="18">
        <v>25.916329512860869</v>
      </c>
      <c r="I2745" s="18">
        <v>69.781327073399353</v>
      </c>
      <c r="J2745" s="18">
        <v>124.3690490722656</v>
      </c>
      <c r="K2745" s="18">
        <v>106.8712921142578</v>
      </c>
      <c r="L2745" s="18">
        <v>116.5302734375</v>
      </c>
      <c r="M2745" s="18">
        <v>106.30776214599609</v>
      </c>
      <c r="N2745" s="18">
        <v>114.1534423828125</v>
      </c>
      <c r="O2745" s="18">
        <v>100.4665222167969</v>
      </c>
      <c r="P2745" s="18">
        <v>105.5094909667969</v>
      </c>
      <c r="Q2745" s="18">
        <v>88.665023803710938</v>
      </c>
      <c r="R2745" s="18">
        <v>91.202056884765625</v>
      </c>
      <c r="S2745" s="18">
        <v>93.749504089355469</v>
      </c>
      <c r="T2745" s="18">
        <v>112.3232040405273</v>
      </c>
      <c r="U2745" s="18">
        <v>119.54840087890631</v>
      </c>
      <c r="V2745" s="18">
        <v>169.38311767578131</v>
      </c>
      <c r="W2745" s="18">
        <v>96.48297119140625</v>
      </c>
      <c r="X2745" s="103">
        <v>2.3518855646106571</v>
      </c>
      <c r="Y2745" s="18">
        <v>10.15657263245923</v>
      </c>
      <c r="Z2745" s="18">
        <v>56.30937293643909</v>
      </c>
      <c r="AA2745" s="18">
        <v>145.06696437047</v>
      </c>
      <c r="AB2745" s="18">
        <v>117.43792724609381</v>
      </c>
      <c r="AC2745" s="18">
        <v>93.921409606933594</v>
      </c>
      <c r="AD2745" s="18">
        <v>101.2110595703125</v>
      </c>
      <c r="AE2745" s="18">
        <v>99.807106018066406</v>
      </c>
      <c r="AF2745" s="18">
        <v>104.6597518920898</v>
      </c>
      <c r="AG2745" s="18">
        <v>100.80954742431641</v>
      </c>
      <c r="AH2745" s="18">
        <v>99.550765991210938</v>
      </c>
      <c r="AI2745" s="18">
        <v>92.993240356445313</v>
      </c>
      <c r="AJ2745" s="18">
        <v>73.785438537597656</v>
      </c>
      <c r="AK2745" s="18">
        <v>95.165939331054688</v>
      </c>
      <c r="AL2745" s="18">
        <v>96.036300659179688</v>
      </c>
      <c r="AM2745" s="18">
        <v>121.7610702514648</v>
      </c>
      <c r="AN2745" s="18">
        <v>147.46099853515631</v>
      </c>
      <c r="AO2745" s="18">
        <v>136.2968444824219</v>
      </c>
    </row>
    <row r="2746" spans="1:41" x14ac:dyDescent="0.3">
      <c r="A2746" s="4" t="s">
        <v>1899</v>
      </c>
      <c r="B2746" s="8" t="s">
        <v>9593</v>
      </c>
      <c r="C2746" s="87" t="s">
        <v>910</v>
      </c>
      <c r="D2746" s="87" t="s">
        <v>753</v>
      </c>
      <c r="E2746" s="87" t="s">
        <v>1896</v>
      </c>
      <c r="F2746" s="110">
        <v>2.7150488628650589</v>
      </c>
      <c r="G2746" s="18">
        <v>16.342914583881711</v>
      </c>
      <c r="H2746" s="18">
        <v>24.57778471052071</v>
      </c>
      <c r="I2746" s="18">
        <v>66.177212045916576</v>
      </c>
      <c r="J2746" s="18">
        <v>117.9455490112305</v>
      </c>
      <c r="K2746" s="18">
        <v>150.7803039550781</v>
      </c>
      <c r="L2746" s="18">
        <v>122.30699157714839</v>
      </c>
      <c r="M2746" s="18">
        <v>147.02409362792969</v>
      </c>
      <c r="N2746" s="18">
        <v>155.81190490722659</v>
      </c>
      <c r="O2746" s="18">
        <v>134.0552062988281</v>
      </c>
      <c r="P2746" s="18">
        <v>126.82069396972661</v>
      </c>
      <c r="Q2746" s="18">
        <v>130.17335510253909</v>
      </c>
      <c r="R2746" s="18">
        <v>121.22174072265631</v>
      </c>
      <c r="S2746" s="18">
        <v>124.4591369628906</v>
      </c>
      <c r="T2746" s="18">
        <v>124.55039978027339</v>
      </c>
      <c r="U2746" s="18">
        <v>154.3830871582031</v>
      </c>
      <c r="V2746" s="18">
        <v>156.52435302734381</v>
      </c>
      <c r="W2746" s="18">
        <v>124.511100769043</v>
      </c>
      <c r="X2746" s="103">
        <v>2.7904126521577299</v>
      </c>
      <c r="Y2746" s="18">
        <v>12.050343436188779</v>
      </c>
      <c r="Z2746" s="18">
        <v>66.808687055706827</v>
      </c>
      <c r="AA2746" s="18">
        <v>172.11581161963821</v>
      </c>
      <c r="AB2746" s="18">
        <v>139.33512878417969</v>
      </c>
      <c r="AC2746" s="18">
        <v>111.6880416870117</v>
      </c>
      <c r="AD2746" s="18">
        <v>136.38755798339841</v>
      </c>
      <c r="AE2746" s="18">
        <v>137.14747619628909</v>
      </c>
      <c r="AF2746" s="18">
        <v>136.8048095703125</v>
      </c>
      <c r="AG2746" s="18">
        <v>161.09503173828131</v>
      </c>
      <c r="AH2746" s="18">
        <v>134.19187927246091</v>
      </c>
      <c r="AI2746" s="18">
        <v>140.91346740722659</v>
      </c>
      <c r="AJ2746" s="18">
        <v>117.504524230957</v>
      </c>
      <c r="AK2746" s="18">
        <v>128.8094177246094</v>
      </c>
      <c r="AL2746" s="18">
        <v>126.6214294433594</v>
      </c>
      <c r="AM2746" s="18">
        <v>178.59666442871091</v>
      </c>
      <c r="AN2746" s="18">
        <v>185.88482666015631</v>
      </c>
      <c r="AO2746" s="18">
        <v>165.3966369628906</v>
      </c>
    </row>
    <row r="2747" spans="1:41" x14ac:dyDescent="0.3">
      <c r="A2747" s="4" t="s">
        <v>1930</v>
      </c>
      <c r="B2747" s="8" t="s">
        <v>9594</v>
      </c>
      <c r="C2747" s="87" t="s">
        <v>910</v>
      </c>
      <c r="D2747" s="87" t="s">
        <v>753</v>
      </c>
      <c r="E2747" s="87" t="s">
        <v>1924</v>
      </c>
      <c r="F2747" s="110">
        <v>1.6222164051326979</v>
      </c>
      <c r="G2747" s="18">
        <v>9.7647392311307364</v>
      </c>
      <c r="H2747" s="18">
        <v>14.68499742474355</v>
      </c>
      <c r="I2747" s="18">
        <v>39.540267762822459</v>
      </c>
      <c r="J2747" s="18">
        <v>70.471366882324219</v>
      </c>
      <c r="K2747" s="18">
        <v>76.778694152832031</v>
      </c>
      <c r="L2747" s="18">
        <v>73.525970458984375</v>
      </c>
      <c r="M2747" s="18">
        <v>77.061660766601563</v>
      </c>
      <c r="N2747" s="18">
        <v>89.725967407226563</v>
      </c>
      <c r="O2747" s="18">
        <v>68.370201110839844</v>
      </c>
      <c r="P2747" s="18">
        <v>71.629486083984375</v>
      </c>
      <c r="Q2747" s="18">
        <v>58.043991088867188</v>
      </c>
      <c r="R2747" s="18">
        <v>63.045162200927727</v>
      </c>
      <c r="S2747" s="18">
        <v>55.621261596679688</v>
      </c>
      <c r="T2747" s="18">
        <v>67.038627624511719</v>
      </c>
      <c r="U2747" s="18">
        <v>96.203506469726563</v>
      </c>
      <c r="V2747" s="18">
        <v>103.45326232910161</v>
      </c>
      <c r="W2747" s="18">
        <v>93.167877197265625</v>
      </c>
      <c r="X2747" s="103">
        <v>1.413179594312286</v>
      </c>
      <c r="Y2747" s="18">
        <v>6.1027889317047128</v>
      </c>
      <c r="Z2747" s="18">
        <v>33.834663556629948</v>
      </c>
      <c r="AA2747" s="18">
        <v>87.166517343335727</v>
      </c>
      <c r="AB2747" s="18">
        <v>70.565032958984375</v>
      </c>
      <c r="AC2747" s="18">
        <v>68.135421752929688</v>
      </c>
      <c r="AD2747" s="18">
        <v>68.975875854492188</v>
      </c>
      <c r="AE2747" s="18">
        <v>66.9368896484375</v>
      </c>
      <c r="AF2747" s="18">
        <v>69.141273498535156</v>
      </c>
      <c r="AG2747" s="18">
        <v>82.101997375488281</v>
      </c>
      <c r="AH2747" s="18">
        <v>85.129714965820313</v>
      </c>
      <c r="AI2747" s="18">
        <v>68.788352966308594</v>
      </c>
      <c r="AJ2747" s="18">
        <v>64.896240234375</v>
      </c>
      <c r="AK2747" s="18">
        <v>71.268569946289063</v>
      </c>
      <c r="AL2747" s="18">
        <v>102.5639266967773</v>
      </c>
      <c r="AM2747" s="18">
        <v>91.696121215820313</v>
      </c>
      <c r="AN2747" s="18">
        <v>115.4538879394531</v>
      </c>
      <c r="AO2747" s="18">
        <v>114.1370544433594</v>
      </c>
    </row>
    <row r="2748" spans="1:41" x14ac:dyDescent="0.3">
      <c r="A2748" s="4" t="s">
        <v>1894</v>
      </c>
      <c r="B2748" s="8" t="s">
        <v>9595</v>
      </c>
      <c r="C2748" s="87" t="s">
        <v>910</v>
      </c>
      <c r="D2748" s="87" t="s">
        <v>753</v>
      </c>
      <c r="E2748" s="87" t="s">
        <v>1888</v>
      </c>
      <c r="F2748" s="110">
        <v>2.0512426467701572</v>
      </c>
      <c r="G2748" s="18">
        <v>12.3472118036228</v>
      </c>
      <c r="H2748" s="18">
        <v>18.568726644630289</v>
      </c>
      <c r="I2748" s="18">
        <v>49.997449935280422</v>
      </c>
      <c r="J2748" s="18">
        <v>89.108871459960938</v>
      </c>
      <c r="K2748" s="18">
        <v>93.368339538574219</v>
      </c>
      <c r="L2748" s="18">
        <v>86.107963562011719</v>
      </c>
      <c r="M2748" s="18">
        <v>93.945304870605469</v>
      </c>
      <c r="N2748" s="18">
        <v>88.941307067871094</v>
      </c>
      <c r="O2748" s="18">
        <v>81.964866638183594</v>
      </c>
      <c r="P2748" s="18">
        <v>79.569038391113281</v>
      </c>
      <c r="Q2748" s="18">
        <v>91.11895751953125</v>
      </c>
      <c r="R2748" s="18">
        <v>73.940422058105469</v>
      </c>
      <c r="S2748" s="18">
        <v>76.265594482421875</v>
      </c>
      <c r="T2748" s="18">
        <v>85.088478088378906</v>
      </c>
      <c r="U2748" s="18">
        <v>111.0765762329102</v>
      </c>
      <c r="V2748" s="18">
        <v>164.5279846191406</v>
      </c>
      <c r="W2748" s="18">
        <v>120.384391784668</v>
      </c>
      <c r="X2748" s="103">
        <v>1.639118731349503</v>
      </c>
      <c r="Y2748" s="18">
        <v>7.0785027548445436</v>
      </c>
      <c r="Z2748" s="18">
        <v>39.244149170982944</v>
      </c>
      <c r="AA2748" s="18">
        <v>101.1026991183612</v>
      </c>
      <c r="AB2748" s="18">
        <v>81.846969604492188</v>
      </c>
      <c r="AC2748" s="18">
        <v>92.90484619140625</v>
      </c>
      <c r="AD2748" s="18">
        <v>75.571784973144531</v>
      </c>
      <c r="AE2748" s="18">
        <v>85.254280090332031</v>
      </c>
      <c r="AF2748" s="18">
        <v>85.51483154296875</v>
      </c>
      <c r="AG2748" s="18">
        <v>79.580635070800781</v>
      </c>
      <c r="AH2748" s="18">
        <v>96.056106567382813</v>
      </c>
      <c r="AI2748" s="18">
        <v>88.819244384765625</v>
      </c>
      <c r="AJ2748" s="18">
        <v>74.789825439453125</v>
      </c>
      <c r="AK2748" s="18">
        <v>82.381889343261719</v>
      </c>
      <c r="AL2748" s="18">
        <v>105.0148162841797</v>
      </c>
      <c r="AM2748" s="18">
        <v>120.17067718505859</v>
      </c>
      <c r="AN2748" s="18">
        <v>136.0199279785156</v>
      </c>
      <c r="AO2748" s="18">
        <v>148.7630310058594</v>
      </c>
    </row>
    <row r="2749" spans="1:41" x14ac:dyDescent="0.3">
      <c r="A2749" s="4" t="s">
        <v>1917</v>
      </c>
      <c r="B2749" s="8" t="s">
        <v>9596</v>
      </c>
      <c r="C2749" s="87" t="s">
        <v>910</v>
      </c>
      <c r="D2749" s="87" t="s">
        <v>753</v>
      </c>
      <c r="E2749" s="87" t="s">
        <v>1913</v>
      </c>
      <c r="F2749" s="110">
        <v>1.8990536331469039</v>
      </c>
      <c r="G2749" s="18">
        <v>11.43112808805188</v>
      </c>
      <c r="H2749" s="18">
        <v>17.191046536069859</v>
      </c>
      <c r="I2749" s="18">
        <v>46.287960664808523</v>
      </c>
      <c r="J2749" s="18">
        <v>82.497566223144531</v>
      </c>
      <c r="K2749" s="18">
        <v>66.257759094238281</v>
      </c>
      <c r="L2749" s="18">
        <v>72.172676086425781</v>
      </c>
      <c r="M2749" s="18">
        <v>73.78802490234375</v>
      </c>
      <c r="N2749" s="18">
        <v>80.767181396484375</v>
      </c>
      <c r="O2749" s="18">
        <v>61.520915985107422</v>
      </c>
      <c r="P2749" s="18">
        <v>62.301376342773438</v>
      </c>
      <c r="Q2749" s="18">
        <v>57.478443145751953</v>
      </c>
      <c r="R2749" s="18">
        <v>50.995952606201172</v>
      </c>
      <c r="S2749" s="18">
        <v>51.052845001220703</v>
      </c>
      <c r="T2749" s="18">
        <v>57.411159515380859</v>
      </c>
      <c r="U2749" s="18">
        <v>67.613243103027344</v>
      </c>
      <c r="V2749" s="18">
        <v>110.15927886962891</v>
      </c>
      <c r="W2749" s="18">
        <v>83.96282958984375</v>
      </c>
      <c r="X2749" s="103">
        <v>1.129580786325119</v>
      </c>
      <c r="Y2749" s="18">
        <v>4.8780729271752321</v>
      </c>
      <c r="Z2749" s="18">
        <v>27.044677137404388</v>
      </c>
      <c r="AA2749" s="18">
        <v>69.673821783297782</v>
      </c>
      <c r="AB2749" s="18">
        <v>56.403945922851563</v>
      </c>
      <c r="AC2749" s="18">
        <v>53.203704833984382</v>
      </c>
      <c r="AD2749" s="18">
        <v>93.806182861328125</v>
      </c>
      <c r="AE2749" s="18">
        <v>78.305343627929688</v>
      </c>
      <c r="AF2749" s="18">
        <v>76.896591186523438</v>
      </c>
      <c r="AG2749" s="18">
        <v>79.948554992675781</v>
      </c>
      <c r="AH2749" s="18">
        <v>78.444664001464844</v>
      </c>
      <c r="AI2749" s="18">
        <v>60.485038757324219</v>
      </c>
      <c r="AJ2749" s="18">
        <v>52.502105712890632</v>
      </c>
      <c r="AK2749" s="18">
        <v>61.420299530029297</v>
      </c>
      <c r="AL2749" s="18">
        <v>72.561203002929688</v>
      </c>
      <c r="AM2749" s="18">
        <v>81.984199523925781</v>
      </c>
      <c r="AN2749" s="18">
        <v>100.6486740112305</v>
      </c>
      <c r="AO2749" s="18">
        <v>53.948513031005859</v>
      </c>
    </row>
    <row r="2750" spans="1:41" x14ac:dyDescent="0.3">
      <c r="A2750" s="4" t="s">
        <v>1918</v>
      </c>
      <c r="B2750" s="8" t="s">
        <v>9597</v>
      </c>
      <c r="C2750" s="87" t="s">
        <v>910</v>
      </c>
      <c r="D2750" s="87" t="s">
        <v>753</v>
      </c>
      <c r="E2750" s="87" t="s">
        <v>1913</v>
      </c>
      <c r="F2750" s="110">
        <v>1.1067959569605139</v>
      </c>
      <c r="G2750" s="18">
        <v>6.6622269800712273</v>
      </c>
      <c r="H2750" s="18">
        <v>10.01919085903474</v>
      </c>
      <c r="I2750" s="18">
        <v>26.977293755975928</v>
      </c>
      <c r="J2750" s="18">
        <v>48.080776214599609</v>
      </c>
      <c r="K2750" s="18">
        <v>55.776100158691413</v>
      </c>
      <c r="L2750" s="18">
        <v>42.56793212890625</v>
      </c>
      <c r="M2750" s="18">
        <v>43.050937652587891</v>
      </c>
      <c r="N2750" s="18">
        <v>41.834671020507813</v>
      </c>
      <c r="O2750" s="18">
        <v>42.694568634033203</v>
      </c>
      <c r="P2750" s="18">
        <v>25.787212371826168</v>
      </c>
      <c r="Q2750" s="18">
        <v>24.4397087097168</v>
      </c>
      <c r="R2750" s="18">
        <v>32.300201416015632</v>
      </c>
      <c r="S2750" s="18">
        <v>38.489753723144531</v>
      </c>
      <c r="T2750" s="18">
        <v>34.111560821533203</v>
      </c>
      <c r="U2750" s="18">
        <v>45.04541015625</v>
      </c>
      <c r="V2750" s="18">
        <v>73.8809814453125</v>
      </c>
      <c r="W2750" s="18">
        <v>100.08555603027339</v>
      </c>
      <c r="X2750" s="103">
        <v>0.90519698566444784</v>
      </c>
      <c r="Y2750" s="18">
        <v>3.90907579430043</v>
      </c>
      <c r="Z2750" s="18">
        <v>21.672429736247778</v>
      </c>
      <c r="AA2750" s="18">
        <v>55.833574916890043</v>
      </c>
      <c r="AB2750" s="18">
        <v>45.199672698974609</v>
      </c>
      <c r="AC2750" s="18">
        <v>39.246715545654297</v>
      </c>
      <c r="AD2750" s="18">
        <v>40.109752655029297</v>
      </c>
      <c r="AE2750" s="18">
        <v>50.080215454101563</v>
      </c>
      <c r="AF2750" s="18">
        <v>65.924858093261719</v>
      </c>
      <c r="AG2750" s="18">
        <v>41.027641296386719</v>
      </c>
      <c r="AH2750" s="18">
        <v>42.498626708984382</v>
      </c>
      <c r="AI2750" s="18">
        <v>39.360034942626953</v>
      </c>
      <c r="AJ2750" s="18">
        <v>27.119222640991211</v>
      </c>
      <c r="AK2750" s="18">
        <v>38.834835052490227</v>
      </c>
      <c r="AL2750" s="18">
        <v>71.203887939453125</v>
      </c>
      <c r="AM2750" s="18">
        <v>73.4761962890625</v>
      </c>
      <c r="AN2750" s="18">
        <v>103.7681427001953</v>
      </c>
      <c r="AO2750" s="18">
        <v>81.29705810546875</v>
      </c>
    </row>
    <row r="2751" spans="1:41" x14ac:dyDescent="0.3">
      <c r="A2751" s="4" t="s">
        <v>934</v>
      </c>
      <c r="B2751" s="8" t="s">
        <v>9598</v>
      </c>
      <c r="C2751" s="87" t="s">
        <v>910</v>
      </c>
      <c r="D2751" s="87" t="s">
        <v>753</v>
      </c>
      <c r="E2751" s="87" t="s">
        <v>911</v>
      </c>
      <c r="F2751" s="110">
        <v>2.8710858187338708</v>
      </c>
      <c r="G2751" s="18">
        <v>17.28216053137524</v>
      </c>
      <c r="H2751" s="18">
        <v>25.99029803972163</v>
      </c>
      <c r="I2751" s="18">
        <v>69.980491926718841</v>
      </c>
      <c r="J2751" s="18">
        <v>124.72401428222661</v>
      </c>
      <c r="K2751" s="18">
        <v>125.97315979003911</v>
      </c>
      <c r="L2751" s="18">
        <v>128.4097900390625</v>
      </c>
      <c r="M2751" s="18">
        <v>122.7504348754883</v>
      </c>
      <c r="N2751" s="18">
        <v>128.11543273925781</v>
      </c>
      <c r="O2751" s="18">
        <v>121.6172180175781</v>
      </c>
      <c r="P2751" s="18">
        <v>102.8291091918945</v>
      </c>
      <c r="Q2751" s="18">
        <v>101.8696365356445</v>
      </c>
      <c r="R2751" s="18">
        <v>94.594078063964844</v>
      </c>
      <c r="S2751" s="18">
        <v>105.4029235839844</v>
      </c>
      <c r="T2751" s="18">
        <v>122.8194885253906</v>
      </c>
      <c r="U2751" s="18">
        <v>146.93339538574219</v>
      </c>
      <c r="V2751" s="18">
        <v>162.7425842285156</v>
      </c>
      <c r="W2751" s="18">
        <v>125.1963424682617</v>
      </c>
      <c r="X2751" s="103">
        <v>2.2021142881826479</v>
      </c>
      <c r="Y2751" s="18">
        <v>9.5097882522213144</v>
      </c>
      <c r="Z2751" s="18">
        <v>52.723515364773007</v>
      </c>
      <c r="AA2751" s="18">
        <v>135.82890247314359</v>
      </c>
      <c r="AB2751" s="18">
        <v>109.9593200683594</v>
      </c>
      <c r="AC2751" s="18">
        <v>116.03343200683589</v>
      </c>
      <c r="AD2751" s="18">
        <v>130.27201843261719</v>
      </c>
      <c r="AE2751" s="18">
        <v>119.7329483032227</v>
      </c>
      <c r="AF2751" s="18">
        <v>122.17604064941411</v>
      </c>
      <c r="AG2751" s="18">
        <v>125.61147308349609</v>
      </c>
      <c r="AH2751" s="18">
        <v>122.0681228637695</v>
      </c>
      <c r="AI2751" s="18">
        <v>114.0662002563477</v>
      </c>
      <c r="AJ2751" s="18">
        <v>117.30706787109381</v>
      </c>
      <c r="AK2751" s="18">
        <v>105.0697479248047</v>
      </c>
      <c r="AL2751" s="18">
        <v>137.01905822753909</v>
      </c>
      <c r="AM2751" s="18">
        <v>152.75959777832031</v>
      </c>
      <c r="AN2751" s="18">
        <v>153.7723388671875</v>
      </c>
      <c r="AO2751" s="18">
        <v>113.01597595214839</v>
      </c>
    </row>
    <row r="2752" spans="1:41" x14ac:dyDescent="0.3">
      <c r="A2752" s="4" t="s">
        <v>1929</v>
      </c>
      <c r="B2752" s="8" t="s">
        <v>9599</v>
      </c>
      <c r="C2752" s="87" t="s">
        <v>910</v>
      </c>
      <c r="D2752" s="87" t="s">
        <v>753</v>
      </c>
      <c r="E2752" s="87" t="s">
        <v>1924</v>
      </c>
      <c r="F2752" s="110">
        <v>1.853004951775681</v>
      </c>
      <c r="G2752" s="18">
        <v>11.15394351261255</v>
      </c>
      <c r="H2752" s="18">
        <v>16.774194157306049</v>
      </c>
      <c r="I2752" s="18">
        <v>45.165559741120333</v>
      </c>
      <c r="J2752" s="18">
        <v>80.497146606445313</v>
      </c>
      <c r="K2752" s="18">
        <v>77.160934448242188</v>
      </c>
      <c r="L2752" s="18">
        <v>67.21441650390625</v>
      </c>
      <c r="M2752" s="18">
        <v>72.248611450195313</v>
      </c>
      <c r="N2752" s="18">
        <v>63.357822418212891</v>
      </c>
      <c r="O2752" s="18">
        <v>55.983623504638672</v>
      </c>
      <c r="P2752" s="18">
        <v>45.689109802246087</v>
      </c>
      <c r="Q2752" s="18">
        <v>47.538406372070313</v>
      </c>
      <c r="R2752" s="18">
        <v>42.597095489501953</v>
      </c>
      <c r="S2752" s="18">
        <v>44.6378173828125</v>
      </c>
      <c r="T2752" s="18">
        <v>70.416122436523438</v>
      </c>
      <c r="U2752" s="18">
        <v>64.197677612304688</v>
      </c>
      <c r="V2752" s="18">
        <v>114.05283355712891</v>
      </c>
      <c r="W2752" s="18">
        <v>120.0527267456055</v>
      </c>
      <c r="X2752" s="103">
        <v>1.6528914683521201</v>
      </c>
      <c r="Y2752" s="18">
        <v>7.1379800550243226</v>
      </c>
      <c r="Z2752" s="18">
        <v>39.573899136672381</v>
      </c>
      <c r="AA2752" s="18">
        <v>101.95221712982671</v>
      </c>
      <c r="AB2752" s="18">
        <v>82.534690856933594</v>
      </c>
      <c r="AC2752" s="18">
        <v>59.779705047607422</v>
      </c>
      <c r="AD2752" s="18">
        <v>63.342182159423828</v>
      </c>
      <c r="AE2752" s="18">
        <v>69.630805969238281</v>
      </c>
      <c r="AF2752" s="18">
        <v>61.383533477783203</v>
      </c>
      <c r="AG2752" s="18">
        <v>62.081756591796882</v>
      </c>
      <c r="AH2752" s="18">
        <v>58.892364501953132</v>
      </c>
      <c r="AI2752" s="18">
        <v>59.470127105712891</v>
      </c>
      <c r="AJ2752" s="18">
        <v>38.964130401611328</v>
      </c>
      <c r="AK2752" s="18">
        <v>51.94085693359375</v>
      </c>
      <c r="AL2752" s="18">
        <v>71.695655822753906</v>
      </c>
      <c r="AM2752" s="18">
        <v>95.317832946777344</v>
      </c>
      <c r="AN2752" s="18">
        <v>129.59629821777341</v>
      </c>
      <c r="AO2752" s="18">
        <v>129.3638610839844</v>
      </c>
    </row>
    <row r="2753" spans="1:41" x14ac:dyDescent="0.3">
      <c r="A2753" s="4" t="s">
        <v>1922</v>
      </c>
      <c r="B2753" s="8" t="s">
        <v>9600</v>
      </c>
      <c r="C2753" s="87" t="s">
        <v>910</v>
      </c>
      <c r="D2753" s="87" t="s">
        <v>753</v>
      </c>
      <c r="E2753" s="87" t="s">
        <v>1913</v>
      </c>
      <c r="F2753" s="110">
        <v>2.0530512323130492</v>
      </c>
      <c r="G2753" s="18">
        <v>12.35809836977246</v>
      </c>
      <c r="H2753" s="18">
        <v>18.58509873528094</v>
      </c>
      <c r="I2753" s="18">
        <v>50.041532806352173</v>
      </c>
      <c r="J2753" s="18">
        <v>89.18743896484375</v>
      </c>
      <c r="K2753" s="18">
        <v>58.223869323730469</v>
      </c>
      <c r="L2753" s="18">
        <v>79.856239318847656</v>
      </c>
      <c r="M2753" s="18">
        <v>97.287559509277344</v>
      </c>
      <c r="N2753" s="18">
        <v>66.455116271972656</v>
      </c>
      <c r="O2753" s="18">
        <v>53.336124420166023</v>
      </c>
      <c r="P2753" s="18">
        <v>66.360145568847656</v>
      </c>
      <c r="Q2753" s="18">
        <v>53.1092529296875</v>
      </c>
      <c r="R2753" s="18">
        <v>46.339134216308587</v>
      </c>
      <c r="S2753" s="18">
        <v>51.867286682128913</v>
      </c>
      <c r="T2753" s="18">
        <v>62.991382598876953</v>
      </c>
      <c r="U2753" s="18">
        <v>81.469963073730469</v>
      </c>
      <c r="V2753" s="18">
        <v>100.1240615844727</v>
      </c>
      <c r="W2753" s="18">
        <v>129.95820617675781</v>
      </c>
      <c r="X2753" s="103">
        <v>1.6057704064925771</v>
      </c>
      <c r="Y2753" s="18">
        <v>6.9344886545512399</v>
      </c>
      <c r="Z2753" s="18">
        <v>38.445716079921802</v>
      </c>
      <c r="AA2753" s="18">
        <v>99.045736685057037</v>
      </c>
      <c r="AB2753" s="18">
        <v>80.181770324707031</v>
      </c>
      <c r="AC2753" s="18">
        <v>74.120513916015625</v>
      </c>
      <c r="AD2753" s="18">
        <v>57.919643402099609</v>
      </c>
      <c r="AE2753" s="18">
        <v>52.184612274169922</v>
      </c>
      <c r="AF2753" s="18">
        <v>65.0703125</v>
      </c>
      <c r="AG2753" s="18">
        <v>64.327377319335938</v>
      </c>
      <c r="AH2753" s="18">
        <v>70.921363830566406</v>
      </c>
      <c r="AI2753" s="18">
        <v>66.663223266601563</v>
      </c>
      <c r="AJ2753" s="18">
        <v>54.243377685546882</v>
      </c>
      <c r="AK2753" s="18">
        <v>55.526721954345703</v>
      </c>
      <c r="AL2753" s="18">
        <v>61.78515625</v>
      </c>
      <c r="AM2753" s="18">
        <v>91.525238037109375</v>
      </c>
      <c r="AN2753" s="18">
        <v>86.349990844726563</v>
      </c>
      <c r="AO2753" s="18">
        <v>80.012565612792969</v>
      </c>
    </row>
    <row r="2754" spans="1:41" x14ac:dyDescent="0.3">
      <c r="A2754" s="4" t="s">
        <v>1939</v>
      </c>
      <c r="B2754" s="8" t="s">
        <v>9601</v>
      </c>
      <c r="C2754" s="87" t="s">
        <v>910</v>
      </c>
      <c r="D2754" s="87" t="s">
        <v>753</v>
      </c>
      <c r="E2754" s="87" t="s">
        <v>1924</v>
      </c>
      <c r="F2754" s="110">
        <v>1.6500743829909901</v>
      </c>
      <c r="G2754" s="18">
        <v>9.9324270244683834</v>
      </c>
      <c r="H2754" s="18">
        <v>14.93717976725544</v>
      </c>
      <c r="I2754" s="18">
        <v>40.219284384995952</v>
      </c>
      <c r="J2754" s="18">
        <v>71.681556701660156</v>
      </c>
      <c r="K2754" s="18">
        <v>73.434379577636719</v>
      </c>
      <c r="L2754" s="18">
        <v>77.833969116210938</v>
      </c>
      <c r="M2754" s="18">
        <v>62.085395812988281</v>
      </c>
      <c r="N2754" s="18">
        <v>77.204635620117188</v>
      </c>
      <c r="O2754" s="18">
        <v>69.694168090820313</v>
      </c>
      <c r="P2754" s="18">
        <v>64.571380615234375</v>
      </c>
      <c r="Q2754" s="18">
        <v>60.199222564697273</v>
      </c>
      <c r="R2754" s="18">
        <v>55.585887908935547</v>
      </c>
      <c r="S2754" s="18">
        <v>56.788272857666023</v>
      </c>
      <c r="T2754" s="18">
        <v>62.670383453369141</v>
      </c>
      <c r="U2754" s="18">
        <v>108.9712448120117</v>
      </c>
      <c r="V2754" s="18">
        <v>101.1546325683594</v>
      </c>
      <c r="W2754" s="18">
        <v>100.6237258911133</v>
      </c>
      <c r="X2754" s="103">
        <v>1.407523422857567</v>
      </c>
      <c r="Y2754" s="18">
        <v>6.0783628639291694</v>
      </c>
      <c r="Z2754" s="18">
        <v>33.699242228046309</v>
      </c>
      <c r="AA2754" s="18">
        <v>86.817638284234519</v>
      </c>
      <c r="AB2754" s="18">
        <v>70.282600402832031</v>
      </c>
      <c r="AC2754" s="18">
        <v>65.857231140136719</v>
      </c>
      <c r="AD2754" s="18">
        <v>65.235595703125</v>
      </c>
      <c r="AE2754" s="18">
        <v>70.499229431152344</v>
      </c>
      <c r="AF2754" s="18">
        <v>79.328659057617188</v>
      </c>
      <c r="AG2754" s="18">
        <v>71.816116333007813</v>
      </c>
      <c r="AH2754" s="18">
        <v>82.151069641113281</v>
      </c>
      <c r="AI2754" s="18">
        <v>66.623710632324219</v>
      </c>
      <c r="AJ2754" s="18">
        <v>56.57080078125</v>
      </c>
      <c r="AK2754" s="18">
        <v>72.632011413574219</v>
      </c>
      <c r="AL2754" s="18">
        <v>81.968902587890625</v>
      </c>
      <c r="AM2754" s="18">
        <v>104.88283538818359</v>
      </c>
      <c r="AN2754" s="18">
        <v>134.0784606933594</v>
      </c>
      <c r="AO2754" s="18">
        <v>120.85455322265631</v>
      </c>
    </row>
    <row r="2755" spans="1:41" x14ac:dyDescent="0.3">
      <c r="A2755" s="4" t="s">
        <v>1909</v>
      </c>
      <c r="B2755" s="8" t="s">
        <v>9122</v>
      </c>
      <c r="C2755" s="87" t="s">
        <v>910</v>
      </c>
      <c r="D2755" s="87" t="s">
        <v>753</v>
      </c>
      <c r="E2755" s="87" t="s">
        <v>1906</v>
      </c>
      <c r="F2755" s="110">
        <v>2.3826340715801622</v>
      </c>
      <c r="G2755" s="18">
        <v>14.34198317719787</v>
      </c>
      <c r="H2755" s="18">
        <v>21.568623701841311</v>
      </c>
      <c r="I2755" s="18">
        <v>58.074859108207008</v>
      </c>
      <c r="J2755" s="18">
        <v>103.50498199462891</v>
      </c>
      <c r="K2755" s="18">
        <v>95.680671691894531</v>
      </c>
      <c r="L2755" s="18">
        <v>74.179656982421875</v>
      </c>
      <c r="M2755" s="18">
        <v>89.724479675292969</v>
      </c>
      <c r="N2755" s="18">
        <v>104.67945861816411</v>
      </c>
      <c r="O2755" s="18">
        <v>78.509132385253906</v>
      </c>
      <c r="P2755" s="18">
        <v>85.96380615234375</v>
      </c>
      <c r="Q2755" s="18">
        <v>66.821571350097656</v>
      </c>
      <c r="R2755" s="18">
        <v>76.221572875976563</v>
      </c>
      <c r="S2755" s="18">
        <v>66.620880126953125</v>
      </c>
      <c r="T2755" s="18">
        <v>84.789894104003906</v>
      </c>
      <c r="U2755" s="18">
        <v>110.5997695922852</v>
      </c>
      <c r="V2755" s="18">
        <v>133.14109802246091</v>
      </c>
      <c r="W2755" s="18">
        <v>91.338485717773438</v>
      </c>
      <c r="X2755" s="103">
        <v>1.535543825415955</v>
      </c>
      <c r="Y2755" s="18">
        <v>6.6312165131823733</v>
      </c>
      <c r="Z2755" s="18">
        <v>36.764335487516483</v>
      </c>
      <c r="AA2755" s="18">
        <v>94.714081655494084</v>
      </c>
      <c r="AB2755" s="18">
        <v>76.67510986328125</v>
      </c>
      <c r="AC2755" s="18">
        <v>89.556243896484375</v>
      </c>
      <c r="AD2755" s="18">
        <v>74.077117919921875</v>
      </c>
      <c r="AE2755" s="18">
        <v>76.05767822265625</v>
      </c>
      <c r="AF2755" s="18">
        <v>93.11181640625</v>
      </c>
      <c r="AG2755" s="18">
        <v>80.473228454589844</v>
      </c>
      <c r="AH2755" s="18">
        <v>82.852218627929688</v>
      </c>
      <c r="AI2755" s="18">
        <v>86.033920288085938</v>
      </c>
      <c r="AJ2755" s="18">
        <v>59.308650970458977</v>
      </c>
      <c r="AK2755" s="18">
        <v>78.785720825195313</v>
      </c>
      <c r="AL2755" s="18">
        <v>83.346389770507813</v>
      </c>
      <c r="AM2755" s="18">
        <v>104.2956008911133</v>
      </c>
      <c r="AN2755" s="18">
        <v>119.455436706543</v>
      </c>
      <c r="AO2755" s="18">
        <v>90.856613159179688</v>
      </c>
    </row>
    <row r="2756" spans="1:41" x14ac:dyDescent="0.3">
      <c r="A2756" s="4" t="s">
        <v>917</v>
      </c>
      <c r="B2756" s="8" t="s">
        <v>9602</v>
      </c>
      <c r="C2756" s="87" t="s">
        <v>910</v>
      </c>
      <c r="D2756" s="87" t="s">
        <v>753</v>
      </c>
      <c r="E2756" s="87" t="s">
        <v>911</v>
      </c>
      <c r="F2756" s="110">
        <v>1.455699821798633</v>
      </c>
      <c r="G2756" s="18">
        <v>8.7624124091535034</v>
      </c>
      <c r="H2756" s="18">
        <v>13.17761802104568</v>
      </c>
      <c r="I2756" s="18">
        <v>35.481555083584908</v>
      </c>
      <c r="J2756" s="18">
        <v>63.237651824951172</v>
      </c>
      <c r="K2756" s="18">
        <v>80.296798706054688</v>
      </c>
      <c r="L2756" s="18">
        <v>85.089759826660156</v>
      </c>
      <c r="M2756" s="18">
        <v>53.076652526855469</v>
      </c>
      <c r="N2756" s="18">
        <v>55.130222320556641</v>
      </c>
      <c r="O2756" s="18">
        <v>53.916133880615227</v>
      </c>
      <c r="P2756" s="18">
        <v>43.681060791015632</v>
      </c>
      <c r="Q2756" s="18">
        <v>36.633132934570313</v>
      </c>
      <c r="R2756" s="18">
        <v>31.533578872680661</v>
      </c>
      <c r="S2756" s="18">
        <v>44.153427124023438</v>
      </c>
      <c r="T2756" s="18">
        <v>42.698635101318359</v>
      </c>
      <c r="U2756" s="18">
        <v>60.356979370117188</v>
      </c>
      <c r="V2756" s="18">
        <v>102.8808670043945</v>
      </c>
      <c r="W2756" s="18">
        <v>79.697647094726563</v>
      </c>
      <c r="X2756" s="103">
        <v>1.191875602614926</v>
      </c>
      <c r="Y2756" s="18">
        <v>5.1470918946766817</v>
      </c>
      <c r="Z2756" s="18">
        <v>28.536153634072441</v>
      </c>
      <c r="AA2756" s="18">
        <v>73.516236580666686</v>
      </c>
      <c r="AB2756" s="18">
        <v>59.514545440673828</v>
      </c>
      <c r="AC2756" s="18">
        <v>54.265739440917969</v>
      </c>
      <c r="AD2756" s="18">
        <v>48.780319213867188</v>
      </c>
      <c r="AE2756" s="18">
        <v>48.951602935791023</v>
      </c>
      <c r="AF2756" s="18">
        <v>93.74658203125</v>
      </c>
      <c r="AG2756" s="18">
        <v>66.601554870605469</v>
      </c>
      <c r="AH2756" s="18">
        <v>52.985050201416023</v>
      </c>
      <c r="AI2756" s="18">
        <v>59.938419342041023</v>
      </c>
      <c r="AJ2756" s="18">
        <v>50.263351440429688</v>
      </c>
      <c r="AK2756" s="18">
        <v>53.348773956298828</v>
      </c>
      <c r="AL2756" s="18">
        <v>65.355926513671875</v>
      </c>
      <c r="AM2756" s="18">
        <v>81.156341552734375</v>
      </c>
      <c r="AN2756" s="18">
        <v>116.0623092651367</v>
      </c>
      <c r="AO2756" s="18">
        <v>52.5294189453125</v>
      </c>
    </row>
    <row r="2757" spans="1:41" x14ac:dyDescent="0.3">
      <c r="A2757" s="4" t="s">
        <v>914</v>
      </c>
      <c r="B2757" s="8" t="s">
        <v>7359</v>
      </c>
      <c r="C2757" s="87" t="s">
        <v>910</v>
      </c>
      <c r="D2757" s="87" t="s">
        <v>753</v>
      </c>
      <c r="E2757" s="87" t="s">
        <v>911</v>
      </c>
      <c r="F2757" s="110">
        <v>2.1540645459446028</v>
      </c>
      <c r="G2757" s="18">
        <v>12.96613602946057</v>
      </c>
      <c r="H2757" s="18">
        <v>19.499514497475651</v>
      </c>
      <c r="I2757" s="18">
        <v>52.503654047368023</v>
      </c>
      <c r="J2757" s="18">
        <v>93.575599670410156</v>
      </c>
      <c r="K2757" s="18">
        <v>102.62038421630859</v>
      </c>
      <c r="L2757" s="18">
        <v>106.1708984375</v>
      </c>
      <c r="M2757" s="18">
        <v>102.8503799438477</v>
      </c>
      <c r="N2757" s="18">
        <v>90.593269348144531</v>
      </c>
      <c r="O2757" s="18">
        <v>95.260635375976563</v>
      </c>
      <c r="P2757" s="18">
        <v>116.97962951660161</v>
      </c>
      <c r="Q2757" s="18">
        <v>80.408843994140625</v>
      </c>
      <c r="R2757" s="18">
        <v>86.002540588378906</v>
      </c>
      <c r="S2757" s="18">
        <v>90.093009948730469</v>
      </c>
      <c r="T2757" s="18">
        <v>143.26139831542969</v>
      </c>
      <c r="U2757" s="18">
        <v>137.9185791015625</v>
      </c>
      <c r="V2757" s="18">
        <v>125.18849945068359</v>
      </c>
      <c r="W2757" s="18">
        <v>141.28411865234381</v>
      </c>
      <c r="X2757" s="103">
        <v>1.777519909855515</v>
      </c>
      <c r="Y2757" s="18">
        <v>7.6761855856190806</v>
      </c>
      <c r="Z2757" s="18">
        <v>42.557781301986672</v>
      </c>
      <c r="AA2757" s="18">
        <v>109.6394405029219</v>
      </c>
      <c r="AB2757" s="18">
        <v>88.757827758789063</v>
      </c>
      <c r="AC2757" s="18">
        <v>81.245086669921875</v>
      </c>
      <c r="AD2757" s="18">
        <v>92.143852233886719</v>
      </c>
      <c r="AE2757" s="18">
        <v>91.987899780273438</v>
      </c>
      <c r="AF2757" s="18">
        <v>110.9879837036133</v>
      </c>
      <c r="AG2757" s="18">
        <v>101.3283767700195</v>
      </c>
      <c r="AH2757" s="18">
        <v>104.4677276611328</v>
      </c>
      <c r="AI2757" s="18">
        <v>88.73394775390625</v>
      </c>
      <c r="AJ2757" s="18">
        <v>86.115211486816406</v>
      </c>
      <c r="AK2757" s="18">
        <v>122.5334091186523</v>
      </c>
      <c r="AL2757" s="18">
        <v>103.51190185546881</v>
      </c>
      <c r="AM2757" s="18">
        <v>126.45130920410161</v>
      </c>
      <c r="AN2757" s="18">
        <v>171.23908996582031</v>
      </c>
      <c r="AO2757" s="18">
        <v>130.45426940917969</v>
      </c>
    </row>
    <row r="2758" spans="1:41" x14ac:dyDescent="0.3">
      <c r="A2758" s="4" t="s">
        <v>924</v>
      </c>
      <c r="B2758" s="8" t="s">
        <v>9603</v>
      </c>
      <c r="C2758" s="87" t="s">
        <v>910</v>
      </c>
      <c r="D2758" s="87" t="s">
        <v>753</v>
      </c>
      <c r="E2758" s="87" t="s">
        <v>911</v>
      </c>
      <c r="F2758" s="110">
        <v>1.968662750306641</v>
      </c>
      <c r="G2758" s="18">
        <v>11.850131912093749</v>
      </c>
      <c r="H2758" s="18">
        <v>17.82117806660742</v>
      </c>
      <c r="I2758" s="18">
        <v>47.984628953035163</v>
      </c>
      <c r="J2758" s="18">
        <v>85.521484375</v>
      </c>
      <c r="K2758" s="18">
        <v>85.988311767578125</v>
      </c>
      <c r="L2758" s="18">
        <v>89.436294555664063</v>
      </c>
      <c r="M2758" s="18">
        <v>84.828880310058594</v>
      </c>
      <c r="N2758" s="18">
        <v>82.248878479003906</v>
      </c>
      <c r="O2758" s="18">
        <v>92.536636352539063</v>
      </c>
      <c r="P2758" s="18">
        <v>64.198616027832031</v>
      </c>
      <c r="Q2758" s="18">
        <v>51.623291015625</v>
      </c>
      <c r="R2758" s="18">
        <v>71.326034545898438</v>
      </c>
      <c r="S2758" s="18">
        <v>83.99072265625</v>
      </c>
      <c r="T2758" s="18">
        <v>61.016979217529297</v>
      </c>
      <c r="U2758" s="18">
        <v>61.038906097412109</v>
      </c>
      <c r="V2758" s="18">
        <v>54.647186279296882</v>
      </c>
      <c r="W2758" s="18"/>
      <c r="X2758" s="103">
        <v>1.391965322569924</v>
      </c>
      <c r="Y2758" s="18">
        <v>6.0111755066987618</v>
      </c>
      <c r="Z2758" s="18">
        <v>33.326746693203212</v>
      </c>
      <c r="AA2758" s="18">
        <v>85.857997044005472</v>
      </c>
      <c r="AB2758" s="18">
        <v>69.505729675292969</v>
      </c>
      <c r="AC2758" s="18">
        <v>74.054588317871094</v>
      </c>
      <c r="AD2758" s="18">
        <v>77.03076171875</v>
      </c>
      <c r="AE2758" s="18">
        <v>83.150421142578125</v>
      </c>
      <c r="AF2758" s="18">
        <v>82.081871032714844</v>
      </c>
      <c r="AG2758" s="18">
        <v>80.607879638671875</v>
      </c>
      <c r="AH2758" s="18">
        <v>66.0670166015625</v>
      </c>
      <c r="AI2758" s="18">
        <v>69.642906188964844</v>
      </c>
      <c r="AJ2758" s="18">
        <v>57.374046325683587</v>
      </c>
      <c r="AK2758" s="18">
        <v>32.015190124511719</v>
      </c>
      <c r="AL2758" s="18">
        <v>20.8482551574707</v>
      </c>
      <c r="AM2758" s="18">
        <v>56.357166290283203</v>
      </c>
      <c r="AN2758" s="18"/>
      <c r="AO2758" s="18">
        <v>41.002895355224609</v>
      </c>
    </row>
    <row r="2759" spans="1:41" x14ac:dyDescent="0.3">
      <c r="A2759" s="4" t="s">
        <v>923</v>
      </c>
      <c r="B2759" s="8" t="s">
        <v>9604</v>
      </c>
      <c r="C2759" s="87" t="s">
        <v>910</v>
      </c>
      <c r="D2759" s="87" t="s">
        <v>753</v>
      </c>
      <c r="E2759" s="87" t="s">
        <v>911</v>
      </c>
      <c r="F2759" s="110">
        <v>1.631897729472565</v>
      </c>
      <c r="G2759" s="18">
        <v>9.8230148146420895</v>
      </c>
      <c r="H2759" s="18">
        <v>14.772636917569059</v>
      </c>
      <c r="I2759" s="18">
        <v>39.776242541209527</v>
      </c>
      <c r="J2759" s="18">
        <v>70.891937255859375</v>
      </c>
      <c r="K2759" s="18">
        <v>76.034515380859375</v>
      </c>
      <c r="L2759" s="18">
        <v>66.077156066894531</v>
      </c>
      <c r="M2759" s="18">
        <v>63.070297241210938</v>
      </c>
      <c r="N2759" s="18">
        <v>68.911277770996094</v>
      </c>
      <c r="O2759" s="18">
        <v>63.951084136962891</v>
      </c>
      <c r="P2759" s="18">
        <v>65.324531555175781</v>
      </c>
      <c r="Q2759" s="18">
        <v>53.429958343505859</v>
      </c>
      <c r="R2759" s="18">
        <v>54.112712860107422</v>
      </c>
      <c r="S2759" s="18">
        <v>71.80548095703125</v>
      </c>
      <c r="T2759" s="18">
        <v>68.517814636230469</v>
      </c>
      <c r="U2759" s="18">
        <v>83.461067199707031</v>
      </c>
      <c r="V2759" s="18">
        <v>119.1836776733398</v>
      </c>
      <c r="W2759" s="18">
        <v>96.077056884765625</v>
      </c>
      <c r="X2759" s="103">
        <v>1.28642720458252</v>
      </c>
      <c r="Y2759" s="18">
        <v>5.555411171494141</v>
      </c>
      <c r="Z2759" s="18">
        <v>30.799929345375979</v>
      </c>
      <c r="AA2759" s="18">
        <v>79.34828643895753</v>
      </c>
      <c r="AB2759" s="18">
        <v>64.23583984375</v>
      </c>
      <c r="AC2759" s="18">
        <v>69.421371459960938</v>
      </c>
      <c r="AD2759" s="18">
        <v>65.895126342773438</v>
      </c>
      <c r="AE2759" s="18">
        <v>75.0323486328125</v>
      </c>
      <c r="AF2759" s="18">
        <v>72.591255187988281</v>
      </c>
      <c r="AG2759" s="18">
        <v>83.8775634765625</v>
      </c>
      <c r="AH2759" s="18">
        <v>88.369132995605469</v>
      </c>
      <c r="AI2759" s="18">
        <v>66.122390747070313</v>
      </c>
      <c r="AJ2759" s="18">
        <v>71.269912719726563</v>
      </c>
      <c r="AK2759" s="18">
        <v>75.523101806640625</v>
      </c>
      <c r="AL2759" s="18">
        <v>88.659004211425781</v>
      </c>
      <c r="AM2759" s="18">
        <v>85.384841918945313</v>
      </c>
      <c r="AN2759" s="18">
        <v>100.57818603515631</v>
      </c>
      <c r="AO2759" s="18">
        <v>78.837455749511719</v>
      </c>
    </row>
    <row r="2760" spans="1:41" x14ac:dyDescent="0.3">
      <c r="A2760" s="4" t="s">
        <v>1904</v>
      </c>
      <c r="B2760" s="8" t="s">
        <v>9605</v>
      </c>
      <c r="C2760" s="87" t="s">
        <v>910</v>
      </c>
      <c r="D2760" s="87" t="s">
        <v>753</v>
      </c>
      <c r="E2760" s="87" t="s">
        <v>1896</v>
      </c>
      <c r="F2760" s="110">
        <v>2.250614176321335</v>
      </c>
      <c r="G2760" s="18">
        <v>13.54730507725708</v>
      </c>
      <c r="H2760" s="18">
        <v>20.37352308779457</v>
      </c>
      <c r="I2760" s="18">
        <v>54.856976468112023</v>
      </c>
      <c r="J2760" s="18">
        <v>97.769851684570313</v>
      </c>
      <c r="K2760" s="18">
        <v>128.36175537109381</v>
      </c>
      <c r="L2760" s="18">
        <v>102.9773254394531</v>
      </c>
      <c r="M2760" s="18">
        <v>96.764503479003906</v>
      </c>
      <c r="N2760" s="18">
        <v>94.613639831542969</v>
      </c>
      <c r="O2760" s="18">
        <v>92.981002807617188</v>
      </c>
      <c r="P2760" s="18">
        <v>103.07431793212891</v>
      </c>
      <c r="Q2760" s="18">
        <v>104.69322204589839</v>
      </c>
      <c r="R2760" s="18">
        <v>93.082862854003906</v>
      </c>
      <c r="S2760" s="18">
        <v>93.628570556640625</v>
      </c>
      <c r="T2760" s="18">
        <v>86.918846130371094</v>
      </c>
      <c r="U2760" s="18">
        <v>87.984886169433594</v>
      </c>
      <c r="V2760" s="18">
        <v>145.29425048828131</v>
      </c>
      <c r="W2760" s="18">
        <v>99.638595581054688</v>
      </c>
      <c r="X2760" s="103">
        <v>1.5846452119256671</v>
      </c>
      <c r="Y2760" s="18">
        <v>6.843259907616364</v>
      </c>
      <c r="Z2760" s="18">
        <v>37.939931922256001</v>
      </c>
      <c r="AA2760" s="18">
        <v>97.742710766759657</v>
      </c>
      <c r="AB2760" s="18">
        <v>79.126914978027344</v>
      </c>
      <c r="AC2760" s="18">
        <v>100.4772033691406</v>
      </c>
      <c r="AD2760" s="18">
        <v>95.73828125</v>
      </c>
      <c r="AE2760" s="18">
        <v>88.356369018554688</v>
      </c>
      <c r="AF2760" s="18">
        <v>94.600563049316406</v>
      </c>
      <c r="AG2760" s="18">
        <v>121.983772277832</v>
      </c>
      <c r="AH2760" s="18">
        <v>100.77520751953131</v>
      </c>
      <c r="AI2760" s="18">
        <v>99.8814697265625</v>
      </c>
      <c r="AJ2760" s="18">
        <v>90.881118774414063</v>
      </c>
      <c r="AK2760" s="18">
        <v>96.414306640625</v>
      </c>
      <c r="AL2760" s="18">
        <v>103.55649566650391</v>
      </c>
      <c r="AM2760" s="18">
        <v>126.1077880859375</v>
      </c>
      <c r="AN2760" s="18">
        <v>123.9716110229492</v>
      </c>
      <c r="AO2760" s="18">
        <v>105.7050704956055</v>
      </c>
    </row>
    <row r="2761" spans="1:41" x14ac:dyDescent="0.3">
      <c r="A2761" s="4" t="s">
        <v>922</v>
      </c>
      <c r="B2761" s="8" t="s">
        <v>8876</v>
      </c>
      <c r="C2761" s="87" t="s">
        <v>910</v>
      </c>
      <c r="D2761" s="87" t="s">
        <v>753</v>
      </c>
      <c r="E2761" s="87" t="s">
        <v>911</v>
      </c>
      <c r="F2761" s="110">
        <v>2.296544837738701</v>
      </c>
      <c r="G2761" s="18">
        <v>13.823779245583131</v>
      </c>
      <c r="H2761" s="18">
        <v>20.78930709940775</v>
      </c>
      <c r="I2761" s="18">
        <v>55.976500746882728</v>
      </c>
      <c r="J2761" s="18">
        <v>99.765144348144531</v>
      </c>
      <c r="K2761" s="18">
        <v>113.1934509277344</v>
      </c>
      <c r="L2761" s="18">
        <v>104.0460891723633</v>
      </c>
      <c r="M2761" s="18">
        <v>89.691551208496094</v>
      </c>
      <c r="N2761" s="18">
        <v>108.76332092285161</v>
      </c>
      <c r="O2761" s="18">
        <v>95.376213073730469</v>
      </c>
      <c r="P2761" s="18">
        <v>85.741096496582031</v>
      </c>
      <c r="Q2761" s="18">
        <v>97.6533203125</v>
      </c>
      <c r="R2761" s="18">
        <v>87.118675231933594</v>
      </c>
      <c r="S2761" s="18">
        <v>86.202323913574219</v>
      </c>
      <c r="T2761" s="18">
        <v>121.44150543212891</v>
      </c>
      <c r="U2761" s="18">
        <v>101.29595947265631</v>
      </c>
      <c r="V2761" s="18">
        <v>122.8031005859375</v>
      </c>
      <c r="W2761" s="18">
        <v>82.6766357421875</v>
      </c>
      <c r="X2761" s="103">
        <v>1.81827248843879</v>
      </c>
      <c r="Y2761" s="18">
        <v>7.8521748133983467</v>
      </c>
      <c r="Z2761" s="18">
        <v>43.533488700380879</v>
      </c>
      <c r="AA2761" s="18">
        <v>112.1531056889759</v>
      </c>
      <c r="AB2761" s="18">
        <v>90.792747497558594</v>
      </c>
      <c r="AC2761" s="18">
        <v>78.791885375976563</v>
      </c>
      <c r="AD2761" s="18">
        <v>81.15618896484375</v>
      </c>
      <c r="AE2761" s="18">
        <v>102.30788421630859</v>
      </c>
      <c r="AF2761" s="18">
        <v>104.38671875</v>
      </c>
      <c r="AG2761" s="18">
        <v>115.3791427612305</v>
      </c>
      <c r="AH2761" s="18">
        <v>93.535186767578125</v>
      </c>
      <c r="AI2761" s="18">
        <v>87.782249450683594</v>
      </c>
      <c r="AJ2761" s="18">
        <v>70.190269470214844</v>
      </c>
      <c r="AK2761" s="18">
        <v>87.859657287597656</v>
      </c>
      <c r="AL2761" s="18">
        <v>103.91115570068359</v>
      </c>
      <c r="AM2761" s="18">
        <v>119.13124847412109</v>
      </c>
      <c r="AN2761" s="18">
        <v>117.352912902832</v>
      </c>
      <c r="AO2761" s="18">
        <v>106.261604309082</v>
      </c>
    </row>
    <row r="2762" spans="1:41" x14ac:dyDescent="0.3">
      <c r="A2762" s="4" t="s">
        <v>933</v>
      </c>
      <c r="B2762" s="8" t="s">
        <v>9606</v>
      </c>
      <c r="C2762" s="87" t="s">
        <v>910</v>
      </c>
      <c r="D2762" s="87" t="s">
        <v>753</v>
      </c>
      <c r="E2762" s="87" t="s">
        <v>911</v>
      </c>
      <c r="F2762" s="110">
        <v>1.2387683456754151</v>
      </c>
      <c r="G2762" s="18">
        <v>7.4566191200058576</v>
      </c>
      <c r="H2762" s="18">
        <v>11.21386142350671</v>
      </c>
      <c r="I2762" s="18">
        <v>30.194018460877199</v>
      </c>
      <c r="J2762" s="18">
        <v>53.8138427734375</v>
      </c>
      <c r="K2762" s="18">
        <v>68.916297912597656</v>
      </c>
      <c r="L2762" s="18">
        <v>70.796485900878906</v>
      </c>
      <c r="M2762" s="18">
        <v>62.826583862304688</v>
      </c>
      <c r="N2762" s="18">
        <v>69.373115539550781</v>
      </c>
      <c r="O2762" s="18">
        <v>55.055408477783203</v>
      </c>
      <c r="P2762" s="18">
        <v>55.155727386474609</v>
      </c>
      <c r="Q2762" s="18">
        <v>52.173671722412109</v>
      </c>
      <c r="R2762" s="18">
        <v>34.22210693359375</v>
      </c>
      <c r="S2762" s="18">
        <v>38.987476348876953</v>
      </c>
      <c r="T2762" s="18">
        <v>63.952457427978523</v>
      </c>
      <c r="U2762" s="18">
        <v>66.686851501464844</v>
      </c>
      <c r="V2762" s="18">
        <v>96.676506042480469</v>
      </c>
      <c r="W2762" s="18">
        <v>73.790794372558594</v>
      </c>
      <c r="X2762" s="103">
        <v>0.97625971569933323</v>
      </c>
      <c r="Y2762" s="18">
        <v>4.2159588288836369</v>
      </c>
      <c r="Z2762" s="18">
        <v>23.373829594994</v>
      </c>
      <c r="AA2762" s="18">
        <v>60.216804560865363</v>
      </c>
      <c r="AB2762" s="18">
        <v>48.748085021972663</v>
      </c>
      <c r="AC2762" s="18">
        <v>48.045303344726563</v>
      </c>
      <c r="AD2762" s="18">
        <v>59.720867156982422</v>
      </c>
      <c r="AE2762" s="18">
        <v>58.259788513183587</v>
      </c>
      <c r="AF2762" s="18">
        <v>72.617919921875</v>
      </c>
      <c r="AG2762" s="18">
        <v>61.86181640625</v>
      </c>
      <c r="AH2762" s="18">
        <v>65.767402648925781</v>
      </c>
      <c r="AI2762" s="18">
        <v>47.116897583007813</v>
      </c>
      <c r="AJ2762" s="18">
        <v>37.622341156005859</v>
      </c>
      <c r="AK2762" s="18">
        <v>46.558826446533203</v>
      </c>
      <c r="AL2762" s="18">
        <v>65.180488586425781</v>
      </c>
      <c r="AM2762" s="18">
        <v>78.815582275390625</v>
      </c>
      <c r="AN2762" s="18">
        <v>132.53263854980469</v>
      </c>
      <c r="AO2762" s="18">
        <v>82.601776123046875</v>
      </c>
    </row>
    <row r="2763" spans="1:41" x14ac:dyDescent="0.3">
      <c r="A2763" s="4" t="s">
        <v>1920</v>
      </c>
      <c r="B2763" s="8" t="s">
        <v>9607</v>
      </c>
      <c r="C2763" s="87" t="s">
        <v>910</v>
      </c>
      <c r="D2763" s="87" t="s">
        <v>753</v>
      </c>
      <c r="E2763" s="87" t="s">
        <v>1913</v>
      </c>
      <c r="F2763" s="110">
        <v>2.7243290598617551</v>
      </c>
      <c r="G2763" s="18">
        <v>16.398775628930661</v>
      </c>
      <c r="H2763" s="18">
        <v>24.661793026899719</v>
      </c>
      <c r="I2763" s="18">
        <v>66.4034096561615</v>
      </c>
      <c r="J2763" s="18">
        <v>118.34869384765631</v>
      </c>
      <c r="K2763" s="18">
        <v>124.2549514770508</v>
      </c>
      <c r="L2763" s="18">
        <v>116.6099166870117</v>
      </c>
      <c r="M2763" s="18">
        <v>100.92299652099609</v>
      </c>
      <c r="N2763" s="18">
        <v>109.3938674926758</v>
      </c>
      <c r="O2763" s="18">
        <v>94.9146728515625</v>
      </c>
      <c r="P2763" s="18">
        <v>90.769386291503906</v>
      </c>
      <c r="Q2763" s="18">
        <v>69.585960388183594</v>
      </c>
      <c r="R2763" s="18">
        <v>83.094551086425781</v>
      </c>
      <c r="S2763" s="18">
        <v>74.6160888671875</v>
      </c>
      <c r="T2763" s="18">
        <v>76.609771728515625</v>
      </c>
      <c r="U2763" s="18">
        <v>103.0996017456055</v>
      </c>
      <c r="V2763" s="18">
        <v>124.74920654296881</v>
      </c>
      <c r="W2763" s="18">
        <v>126.2259216308594</v>
      </c>
      <c r="X2763" s="103">
        <v>1.545804507607307</v>
      </c>
      <c r="Y2763" s="18">
        <v>6.6755270721241766</v>
      </c>
      <c r="Z2763" s="18">
        <v>37.009999047338027</v>
      </c>
      <c r="AA2763" s="18">
        <v>95.346972149941294</v>
      </c>
      <c r="AB2763" s="18">
        <v>77.187461853027344</v>
      </c>
      <c r="AC2763" s="18">
        <v>79.067306518554688</v>
      </c>
      <c r="AD2763" s="18">
        <v>96.420600891113281</v>
      </c>
      <c r="AE2763" s="18">
        <v>96.493919372558594</v>
      </c>
      <c r="AF2763" s="18">
        <v>110.34901428222661</v>
      </c>
      <c r="AG2763" s="18">
        <v>80.227378845214844</v>
      </c>
      <c r="AH2763" s="18">
        <v>88.276588439941406</v>
      </c>
      <c r="AI2763" s="18">
        <v>84.169769287109375</v>
      </c>
      <c r="AJ2763" s="18">
        <v>69.158378601074219</v>
      </c>
      <c r="AK2763" s="18">
        <v>86.479957580566406</v>
      </c>
      <c r="AL2763" s="18">
        <v>98.344070434570313</v>
      </c>
      <c r="AM2763" s="18">
        <v>126.5265426635742</v>
      </c>
      <c r="AN2763" s="18">
        <v>154.70661926269531</v>
      </c>
      <c r="AO2763" s="18">
        <v>158.33558654785159</v>
      </c>
    </row>
    <row r="2764" spans="1:41" x14ac:dyDescent="0.3">
      <c r="A2764" s="4" t="s">
        <v>1921</v>
      </c>
      <c r="B2764" s="8" t="s">
        <v>9608</v>
      </c>
      <c r="C2764" s="87" t="s">
        <v>910</v>
      </c>
      <c r="D2764" s="87" t="s">
        <v>753</v>
      </c>
      <c r="E2764" s="87" t="s">
        <v>1913</v>
      </c>
      <c r="F2764" s="110">
        <v>1.587697851753509</v>
      </c>
      <c r="G2764" s="18">
        <v>9.5569588934907213</v>
      </c>
      <c r="H2764" s="18">
        <v>14.37252070099979</v>
      </c>
      <c r="I2764" s="18">
        <v>38.698904773840269</v>
      </c>
      <c r="J2764" s="18">
        <v>68.971832275390625</v>
      </c>
      <c r="K2764" s="18">
        <v>76.586151123046875</v>
      </c>
      <c r="L2764" s="18">
        <v>78.143203735351563</v>
      </c>
      <c r="M2764" s="18">
        <v>69.661903381347656</v>
      </c>
      <c r="N2764" s="18">
        <v>62.07928466796875</v>
      </c>
      <c r="O2764" s="18">
        <v>44.904903411865227</v>
      </c>
      <c r="P2764" s="18">
        <v>49.241336822509773</v>
      </c>
      <c r="Q2764" s="18">
        <v>55.683773040771477</v>
      </c>
      <c r="R2764" s="18">
        <v>46.457668304443359</v>
      </c>
      <c r="S2764" s="18">
        <v>42.282428741455078</v>
      </c>
      <c r="T2764" s="18">
        <v>49.750492095947273</v>
      </c>
      <c r="U2764" s="18">
        <v>87.195960998535156</v>
      </c>
      <c r="V2764" s="18">
        <v>101.3776550292969</v>
      </c>
      <c r="W2764" s="18">
        <v>58.190231323242188</v>
      </c>
      <c r="X2764" s="103">
        <v>1.1783393097444079</v>
      </c>
      <c r="Y2764" s="18">
        <v>5.0886356739394234</v>
      </c>
      <c r="Z2764" s="18">
        <v>28.212064666950852</v>
      </c>
      <c r="AA2764" s="18">
        <v>72.681302710965113</v>
      </c>
      <c r="AB2764" s="18">
        <v>58.838630676269531</v>
      </c>
      <c r="AC2764" s="18">
        <v>63.566856384277337</v>
      </c>
      <c r="AD2764" s="18">
        <v>67.109848022460938</v>
      </c>
      <c r="AE2764" s="18">
        <v>65.441246032714844</v>
      </c>
      <c r="AF2764" s="18">
        <v>64.674446105957031</v>
      </c>
      <c r="AG2764" s="18">
        <v>67.908599853515625</v>
      </c>
      <c r="AH2764" s="18">
        <v>65.35260009765625</v>
      </c>
      <c r="AI2764" s="18">
        <v>51.143100738525391</v>
      </c>
      <c r="AJ2764" s="18">
        <v>35.746856689453132</v>
      </c>
      <c r="AK2764" s="18">
        <v>47.095748901367188</v>
      </c>
      <c r="AL2764" s="18">
        <v>63.703517913818359</v>
      </c>
      <c r="AM2764" s="18">
        <v>73.890487670898438</v>
      </c>
      <c r="AN2764" s="18">
        <v>78.432418823242188</v>
      </c>
      <c r="AO2764" s="18">
        <v>64.914047241210938</v>
      </c>
    </row>
    <row r="2765" spans="1:41" x14ac:dyDescent="0.3">
      <c r="A2765" s="4" t="s">
        <v>939</v>
      </c>
      <c r="B2765" s="8" t="s">
        <v>9609</v>
      </c>
      <c r="C2765" s="87" t="s">
        <v>910</v>
      </c>
      <c r="D2765" s="87" t="s">
        <v>753</v>
      </c>
      <c r="E2765" s="87" t="s">
        <v>911</v>
      </c>
      <c r="F2765" s="110">
        <v>2.252283315668747</v>
      </c>
      <c r="G2765" s="18">
        <v>13.557352263573479</v>
      </c>
      <c r="H2765" s="18">
        <v>20.38863285178212</v>
      </c>
      <c r="I2765" s="18">
        <v>54.897660446230681</v>
      </c>
      <c r="J2765" s="18">
        <v>97.842361450195313</v>
      </c>
      <c r="K2765" s="18">
        <v>117.2867126464844</v>
      </c>
      <c r="L2765" s="18">
        <v>118.05921936035161</v>
      </c>
      <c r="M2765" s="18">
        <v>109.0995788574219</v>
      </c>
      <c r="N2765" s="18">
        <v>96.028480529785156</v>
      </c>
      <c r="O2765" s="18">
        <v>83.687660217285156</v>
      </c>
      <c r="P2765" s="18">
        <v>84.923164367675781</v>
      </c>
      <c r="Q2765" s="18">
        <v>89.956352233886719</v>
      </c>
      <c r="R2765" s="18">
        <v>88.140190124511719</v>
      </c>
      <c r="S2765" s="18">
        <v>110.02402496337891</v>
      </c>
      <c r="T2765" s="18">
        <v>98.068450927734375</v>
      </c>
      <c r="U2765" s="18">
        <v>124.7694854736328</v>
      </c>
      <c r="V2765" s="18">
        <v>187.51719665527341</v>
      </c>
      <c r="W2765" s="18">
        <v>148.9482116699219</v>
      </c>
      <c r="X2765" s="103">
        <v>1.9618754378509831</v>
      </c>
      <c r="Y2765" s="18">
        <v>8.4723213919083253</v>
      </c>
      <c r="Z2765" s="18">
        <v>46.971662799877258</v>
      </c>
      <c r="AA2765" s="18">
        <v>121.0106981923432</v>
      </c>
      <c r="AB2765" s="18">
        <v>97.963348388671875</v>
      </c>
      <c r="AC2765" s="18">
        <v>117.0381317138672</v>
      </c>
      <c r="AD2765" s="18">
        <v>93.798980712890625</v>
      </c>
      <c r="AE2765" s="18">
        <v>99.407646179199219</v>
      </c>
      <c r="AF2765" s="18">
        <v>98.894035339355469</v>
      </c>
      <c r="AG2765" s="18">
        <v>100.0407028198242</v>
      </c>
      <c r="AH2765" s="18">
        <v>116.88523101806641</v>
      </c>
      <c r="AI2765" s="18">
        <v>111.57582092285161</v>
      </c>
      <c r="AJ2765" s="18">
        <v>83.944305419921875</v>
      </c>
      <c r="AK2765" s="18">
        <v>109.8493576049805</v>
      </c>
      <c r="AL2765" s="18">
        <v>120.9515380859375</v>
      </c>
      <c r="AM2765" s="18">
        <v>190.2978515625</v>
      </c>
      <c r="AN2765" s="18">
        <v>228.91424560546881</v>
      </c>
      <c r="AO2765" s="18">
        <v>152.68986511230469</v>
      </c>
    </row>
    <row r="2766" spans="1:41" x14ac:dyDescent="0.3">
      <c r="A2766" s="4" t="s">
        <v>1916</v>
      </c>
      <c r="B2766" s="8" t="s">
        <v>9610</v>
      </c>
      <c r="C2766" s="87" t="s">
        <v>910</v>
      </c>
      <c r="D2766" s="87" t="s">
        <v>753</v>
      </c>
      <c r="E2766" s="87" t="s">
        <v>1913</v>
      </c>
      <c r="F2766" s="110">
        <v>2.5723527280303502</v>
      </c>
      <c r="G2766" s="18">
        <v>15.48397212617847</v>
      </c>
      <c r="H2766" s="18">
        <v>23.28603820497532</v>
      </c>
      <c r="I2766" s="18">
        <v>62.699104339551297</v>
      </c>
      <c r="J2766" s="18">
        <v>111.7466278076172</v>
      </c>
      <c r="K2766" s="18">
        <v>90.995735168457031</v>
      </c>
      <c r="L2766" s="18">
        <v>78.09417724609375</v>
      </c>
      <c r="M2766" s="18">
        <v>74.972702026367188</v>
      </c>
      <c r="N2766" s="18">
        <v>84.280364990234375</v>
      </c>
      <c r="O2766" s="18">
        <v>79.863739013671875</v>
      </c>
      <c r="P2766" s="18">
        <v>79.389236450195313</v>
      </c>
      <c r="Q2766" s="18">
        <v>86.550003051757813</v>
      </c>
      <c r="R2766" s="18">
        <v>63.390228271484382</v>
      </c>
      <c r="S2766" s="18">
        <v>81.873908996582031</v>
      </c>
      <c r="T2766" s="18">
        <v>91.821846008300781</v>
      </c>
      <c r="U2766" s="18">
        <v>85.214530944824219</v>
      </c>
      <c r="V2766" s="18">
        <v>108.2761917114258</v>
      </c>
      <c r="W2766" s="18">
        <v>141.3309631347656</v>
      </c>
      <c r="X2766" s="103">
        <v>1.802468852952255</v>
      </c>
      <c r="Y2766" s="18">
        <v>7.7839271171281137</v>
      </c>
      <c r="Z2766" s="18">
        <v>43.155114506604953</v>
      </c>
      <c r="AA2766" s="18">
        <v>111.17831955969049</v>
      </c>
      <c r="AB2766" s="18">
        <v>90.003616333007813</v>
      </c>
      <c r="AC2766" s="18">
        <v>85.826385498046875</v>
      </c>
      <c r="AD2766" s="18">
        <v>88.416458129882813</v>
      </c>
      <c r="AE2766" s="18">
        <v>111.56861877441411</v>
      </c>
      <c r="AF2766" s="18">
        <v>109.1682586669922</v>
      </c>
      <c r="AG2766" s="18">
        <v>94.814308166503906</v>
      </c>
      <c r="AH2766" s="18">
        <v>101.60105895996089</v>
      </c>
      <c r="AI2766" s="18">
        <v>90.953697204589844</v>
      </c>
      <c r="AJ2766" s="18">
        <v>68.392349243164063</v>
      </c>
      <c r="AK2766" s="18">
        <v>72.322959899902344</v>
      </c>
      <c r="AL2766" s="18">
        <v>96.783393859863281</v>
      </c>
      <c r="AM2766" s="18">
        <v>113.3397903442383</v>
      </c>
      <c r="AN2766" s="18">
        <v>134.24559020996091</v>
      </c>
      <c r="AO2766" s="18">
        <v>73.692520141601563</v>
      </c>
    </row>
    <row r="2767" spans="1:41" x14ac:dyDescent="0.3">
      <c r="A2767" s="4" t="s">
        <v>1923</v>
      </c>
      <c r="B2767" s="8" t="s">
        <v>9611</v>
      </c>
      <c r="C2767" s="87" t="s">
        <v>910</v>
      </c>
      <c r="D2767" s="87" t="s">
        <v>753</v>
      </c>
      <c r="E2767" s="87" t="s">
        <v>1924</v>
      </c>
      <c r="F2767" s="110">
        <v>1.197986831619873</v>
      </c>
      <c r="G2767" s="18">
        <v>7.211139633457031</v>
      </c>
      <c r="H2767" s="18">
        <v>10.844689698336181</v>
      </c>
      <c r="I2767" s="18">
        <v>29.20000065879638</v>
      </c>
      <c r="J2767" s="18">
        <v>52.042236328125</v>
      </c>
      <c r="K2767" s="18">
        <v>57.330093383789063</v>
      </c>
      <c r="L2767" s="18">
        <v>50.460269927978523</v>
      </c>
      <c r="M2767" s="18">
        <v>54.124622344970703</v>
      </c>
      <c r="N2767" s="18">
        <v>48.351097106933587</v>
      </c>
      <c r="O2767" s="18">
        <v>39.877445220947273</v>
      </c>
      <c r="P2767" s="18">
        <v>38.585670471191413</v>
      </c>
      <c r="Q2767" s="18">
        <v>45.759571075439453</v>
      </c>
      <c r="R2767" s="18">
        <v>31.095882415771481</v>
      </c>
      <c r="S2767" s="18">
        <v>35.642597198486328</v>
      </c>
      <c r="T2767" s="18">
        <v>46.767086029052727</v>
      </c>
      <c r="U2767" s="18">
        <v>71.79901123046875</v>
      </c>
      <c r="V2767" s="18">
        <v>75.393875122070313</v>
      </c>
      <c r="W2767" s="18">
        <v>81.726898193359375</v>
      </c>
      <c r="X2767" s="103">
        <v>1.2175849867103461</v>
      </c>
      <c r="Y2767" s="18">
        <v>5.2581173760308992</v>
      </c>
      <c r="Z2767" s="18">
        <v>29.151693488042699</v>
      </c>
      <c r="AA2767" s="18">
        <v>75.10202049918594</v>
      </c>
      <c r="AB2767" s="18">
        <v>60.798305511474609</v>
      </c>
      <c r="AC2767" s="18">
        <v>56.512245178222663</v>
      </c>
      <c r="AD2767" s="18">
        <v>47.372493743896477</v>
      </c>
      <c r="AE2767" s="18">
        <v>48.491996765136719</v>
      </c>
      <c r="AF2767" s="18">
        <v>48.470718383789063</v>
      </c>
      <c r="AG2767" s="18">
        <v>57.906059265136719</v>
      </c>
      <c r="AH2767" s="18">
        <v>77.042915344238281</v>
      </c>
      <c r="AI2767" s="18">
        <v>54.897716522216797</v>
      </c>
      <c r="AJ2767" s="18">
        <v>38.88232421875</v>
      </c>
      <c r="AK2767" s="18">
        <v>48.050346374511719</v>
      </c>
      <c r="AL2767" s="18">
        <v>65.274009704589844</v>
      </c>
      <c r="AM2767" s="18">
        <v>89.300567626953125</v>
      </c>
      <c r="AN2767" s="18">
        <v>110.0342636108398</v>
      </c>
      <c r="AO2767" s="18">
        <v>68.723480224609375</v>
      </c>
    </row>
    <row r="2768" spans="1:41" x14ac:dyDescent="0.3">
      <c r="A2768" s="4" t="s">
        <v>1912</v>
      </c>
      <c r="B2768" s="8" t="s">
        <v>9612</v>
      </c>
      <c r="C2768" s="87" t="s">
        <v>910</v>
      </c>
      <c r="D2768" s="87" t="s">
        <v>753</v>
      </c>
      <c r="E2768" s="87" t="s">
        <v>1913</v>
      </c>
      <c r="F2768" s="110">
        <v>1.266937706536964</v>
      </c>
      <c r="G2768" s="18">
        <v>7.6261812463968504</v>
      </c>
      <c r="H2768" s="18">
        <v>11.468862538277641</v>
      </c>
      <c r="I2768" s="18">
        <v>30.8806248024535</v>
      </c>
      <c r="J2768" s="18">
        <v>55.037559509277337</v>
      </c>
      <c r="K2768" s="18">
        <v>68.060012817382813</v>
      </c>
      <c r="L2768" s="18">
        <v>56.008987426757813</v>
      </c>
      <c r="M2768" s="18">
        <v>46.584949493408203</v>
      </c>
      <c r="N2768" s="18">
        <v>47.183666229248047</v>
      </c>
      <c r="O2768" s="18">
        <v>47.140018463134773</v>
      </c>
      <c r="P2768" s="18">
        <v>54.65673828125</v>
      </c>
      <c r="Q2768" s="18">
        <v>41.874862670898438</v>
      </c>
      <c r="R2768" s="18">
        <v>34.734302520751953</v>
      </c>
      <c r="S2768" s="18">
        <v>35.273880004882813</v>
      </c>
      <c r="T2768" s="18">
        <v>46.196296691894531</v>
      </c>
      <c r="U2768" s="18">
        <v>67.005699157714844</v>
      </c>
      <c r="V2768" s="18">
        <v>82.017913818359375</v>
      </c>
      <c r="W2768" s="18">
        <v>74.943382263183594</v>
      </c>
      <c r="X2768" s="103">
        <v>1.0995226636915361</v>
      </c>
      <c r="Y2768" s="18">
        <v>4.7482675019806218</v>
      </c>
      <c r="Z2768" s="18">
        <v>26.32501880767445</v>
      </c>
      <c r="AA2768" s="18">
        <v>67.819802748213021</v>
      </c>
      <c r="AB2768" s="18">
        <v>54.903038024902337</v>
      </c>
      <c r="AC2768" s="18">
        <v>39.600379943847663</v>
      </c>
      <c r="AD2768" s="18">
        <v>47.957859039306641</v>
      </c>
      <c r="AE2768" s="18">
        <v>40.912284851074219</v>
      </c>
      <c r="AF2768" s="18">
        <v>54.623817443847663</v>
      </c>
      <c r="AG2768" s="18">
        <v>46.849571228027337</v>
      </c>
      <c r="AH2768" s="18">
        <v>55.504901885986328</v>
      </c>
      <c r="AI2768" s="18">
        <v>46.304267883300781</v>
      </c>
      <c r="AJ2768" s="18">
        <v>38.777885437011719</v>
      </c>
      <c r="AK2768" s="18">
        <v>36.910884857177727</v>
      </c>
      <c r="AL2768" s="18">
        <v>60.611305236816413</v>
      </c>
      <c r="AM2768" s="18">
        <v>65.093376159667969</v>
      </c>
      <c r="AN2768" s="18">
        <v>117.8014221191406</v>
      </c>
      <c r="AO2768" s="18">
        <v>83.884300231933594</v>
      </c>
    </row>
    <row r="2769" spans="1:41" x14ac:dyDescent="0.3">
      <c r="A2769" s="4" t="s">
        <v>1940</v>
      </c>
      <c r="B2769" s="8" t="s">
        <v>13128</v>
      </c>
      <c r="C2769" s="87" t="s">
        <v>910</v>
      </c>
      <c r="D2769" s="87" t="s">
        <v>753</v>
      </c>
      <c r="E2769" s="87" t="s">
        <v>1924</v>
      </c>
      <c r="F2769" s="110">
        <v>1.51621428970163</v>
      </c>
      <c r="G2769" s="18">
        <v>9.1266720707582998</v>
      </c>
      <c r="H2769" s="18">
        <v>13.72542089278555</v>
      </c>
      <c r="I2769" s="18">
        <v>36.956548343940611</v>
      </c>
      <c r="J2769" s="18">
        <v>65.866485595703125</v>
      </c>
      <c r="K2769" s="18">
        <v>58.062870025634773</v>
      </c>
      <c r="L2769" s="18">
        <v>56.278652191162109</v>
      </c>
      <c r="M2769" s="18">
        <v>55.677040100097663</v>
      </c>
      <c r="N2769" s="18">
        <v>52.525722503662109</v>
      </c>
      <c r="O2769" s="18">
        <v>44.355098724365227</v>
      </c>
      <c r="P2769" s="18">
        <v>43.716060638427727</v>
      </c>
      <c r="Q2769" s="18">
        <v>42.491413116455078</v>
      </c>
      <c r="R2769" s="18">
        <v>35.62939453125</v>
      </c>
      <c r="S2769" s="18">
        <v>30.40191650390625</v>
      </c>
      <c r="T2769" s="18">
        <v>54.305000305175781</v>
      </c>
      <c r="U2769" s="18">
        <v>56.696624755859382</v>
      </c>
      <c r="V2769" s="18">
        <v>96.623275756835938</v>
      </c>
      <c r="W2769" s="18">
        <v>59.742012023925781</v>
      </c>
      <c r="X2769" s="103">
        <v>1.3787116167251361</v>
      </c>
      <c r="Y2769" s="18">
        <v>5.9539396326037908</v>
      </c>
      <c r="Z2769" s="18">
        <v>33.00942348818257</v>
      </c>
      <c r="AA2769" s="18">
        <v>85.040493461988817</v>
      </c>
      <c r="AB2769" s="18">
        <v>68.843925476074219</v>
      </c>
      <c r="AC2769" s="18">
        <v>51.265491485595703</v>
      </c>
      <c r="AD2769" s="18">
        <v>52.360321044921882</v>
      </c>
      <c r="AE2769" s="18">
        <v>58.259010314941413</v>
      </c>
      <c r="AF2769" s="18">
        <v>54.345745086669922</v>
      </c>
      <c r="AG2769" s="18">
        <v>54.670753479003913</v>
      </c>
      <c r="AH2769" s="18">
        <v>54.253814697265632</v>
      </c>
      <c r="AI2769" s="18">
        <v>51.085437774658203</v>
      </c>
      <c r="AJ2769" s="18">
        <v>41.05120849609375</v>
      </c>
      <c r="AK2769" s="18">
        <v>44.728992462158203</v>
      </c>
      <c r="AL2769" s="18">
        <v>55.883335113525391</v>
      </c>
      <c r="AM2769" s="18">
        <v>84.551651000976563</v>
      </c>
      <c r="AN2769" s="18">
        <v>85.102798461914063</v>
      </c>
      <c r="AO2769" s="18">
        <v>65.654922485351563</v>
      </c>
    </row>
    <row r="2770" spans="1:41" x14ac:dyDescent="0.3">
      <c r="A2770" s="4" t="s">
        <v>1902</v>
      </c>
      <c r="B2770" s="8" t="s">
        <v>9613</v>
      </c>
      <c r="C2770" s="87" t="s">
        <v>910</v>
      </c>
      <c r="D2770" s="87" t="s">
        <v>753</v>
      </c>
      <c r="E2770" s="87" t="s">
        <v>1896</v>
      </c>
      <c r="F2770" s="110">
        <v>1.8695447809340591</v>
      </c>
      <c r="G2770" s="18">
        <v>11.25350305235583</v>
      </c>
      <c r="H2770" s="18">
        <v>16.923919772105641</v>
      </c>
      <c r="I2770" s="18">
        <v>45.568705259563117</v>
      </c>
      <c r="J2770" s="18">
        <v>81.215660095214844</v>
      </c>
      <c r="K2770" s="18">
        <v>85.605033874511719</v>
      </c>
      <c r="L2770" s="18">
        <v>82.964302062988281</v>
      </c>
      <c r="M2770" s="18">
        <v>96.08966064453125</v>
      </c>
      <c r="N2770" s="18">
        <v>124.9233932495117</v>
      </c>
      <c r="O2770" s="18">
        <v>76.742843627929688</v>
      </c>
      <c r="P2770" s="18">
        <v>87.452552795410156</v>
      </c>
      <c r="Q2770" s="18">
        <v>67.920684814453125</v>
      </c>
      <c r="R2770" s="18">
        <v>72.863594055175781</v>
      </c>
      <c r="S2770" s="18">
        <v>94.729705810546875</v>
      </c>
      <c r="T2770" s="18">
        <v>96.138862609863281</v>
      </c>
      <c r="U2770" s="18">
        <v>94.640609741210938</v>
      </c>
      <c r="V2770" s="18">
        <v>167.16197204589841</v>
      </c>
      <c r="W2770" s="18">
        <v>161.7220764160156</v>
      </c>
      <c r="X2770" s="103">
        <v>1.6735822779965359</v>
      </c>
      <c r="Y2770" s="18">
        <v>7.2273329190156863</v>
      </c>
      <c r="Z2770" s="18">
        <v>40.069283152865879</v>
      </c>
      <c r="AA2770" s="18">
        <v>103.2284496943051</v>
      </c>
      <c r="AB2770" s="18">
        <v>83.567855834960938</v>
      </c>
      <c r="AC2770" s="18">
        <v>133.5186767578125</v>
      </c>
      <c r="AD2770" s="18">
        <v>99.518814086914063</v>
      </c>
      <c r="AE2770" s="18">
        <v>94.237846374511719</v>
      </c>
      <c r="AF2770" s="18">
        <v>83.248016357421875</v>
      </c>
      <c r="AG2770" s="18">
        <v>105.94981384277339</v>
      </c>
      <c r="AH2770" s="18">
        <v>86.1337890625</v>
      </c>
      <c r="AI2770" s="18">
        <v>82.669654846191406</v>
      </c>
      <c r="AJ2770" s="18">
        <v>59.347213745117188</v>
      </c>
      <c r="AK2770" s="18">
        <v>88.880050659179688</v>
      </c>
      <c r="AL2770" s="18">
        <v>70.616806030273438</v>
      </c>
      <c r="AM2770" s="18">
        <v>104.7180099487305</v>
      </c>
      <c r="AN2770" s="18">
        <v>144.357666015625</v>
      </c>
      <c r="AO2770" s="18">
        <v>194.57676696777341</v>
      </c>
    </row>
    <row r="2771" spans="1:41" x14ac:dyDescent="0.3">
      <c r="A2771" s="4" t="s">
        <v>1901</v>
      </c>
      <c r="B2771" s="8" t="s">
        <v>9614</v>
      </c>
      <c r="C2771" s="87" t="s">
        <v>910</v>
      </c>
      <c r="D2771" s="87" t="s">
        <v>753</v>
      </c>
      <c r="E2771" s="87" t="s">
        <v>1896</v>
      </c>
      <c r="F2771" s="110">
        <v>1.7217412974711841</v>
      </c>
      <c r="G2771" s="18">
        <v>10.363817515394651</v>
      </c>
      <c r="H2771" s="18">
        <v>15.585939360150119</v>
      </c>
      <c r="I2771" s="18">
        <v>41.966109888249562</v>
      </c>
      <c r="J2771" s="18">
        <v>74.794868469238281</v>
      </c>
      <c r="K2771" s="18">
        <v>89.8624267578125</v>
      </c>
      <c r="L2771" s="18">
        <v>81.498191833496094</v>
      </c>
      <c r="M2771" s="18">
        <v>105.99998474121089</v>
      </c>
      <c r="N2771" s="18">
        <v>82.81964111328125</v>
      </c>
      <c r="O2771" s="18">
        <v>72.416419982910156</v>
      </c>
      <c r="P2771" s="18">
        <v>82.408035278320313</v>
      </c>
      <c r="Q2771" s="18">
        <v>87.0390625</v>
      </c>
      <c r="R2771" s="18">
        <v>61.979885101318359</v>
      </c>
      <c r="S2771" s="18">
        <v>67.406425476074219</v>
      </c>
      <c r="T2771" s="18">
        <v>75.572708129882813</v>
      </c>
      <c r="U2771" s="18">
        <v>96.755264282226563</v>
      </c>
      <c r="V2771" s="18">
        <v>169.04693603515631</v>
      </c>
      <c r="W2771" s="18">
        <v>176.89228820800781</v>
      </c>
      <c r="X2771" s="103">
        <v>1.848506779139778</v>
      </c>
      <c r="Y2771" s="18">
        <v>7.9827410170079656</v>
      </c>
      <c r="Z2771" s="18">
        <v>44.257364885586561</v>
      </c>
      <c r="AA2771" s="18">
        <v>114.0179909699113</v>
      </c>
      <c r="AB2771" s="18">
        <v>92.302452087402344</v>
      </c>
      <c r="AC2771" s="18">
        <v>87.213592529296875</v>
      </c>
      <c r="AD2771" s="18">
        <v>92.953643798828125</v>
      </c>
      <c r="AE2771" s="18">
        <v>91.6739501953125</v>
      </c>
      <c r="AF2771" s="18">
        <v>93.681961059570313</v>
      </c>
      <c r="AG2771" s="18">
        <v>82.051918029785156</v>
      </c>
      <c r="AH2771" s="18">
        <v>76.252456665039063</v>
      </c>
      <c r="AI2771" s="18">
        <v>90.004928588867188</v>
      </c>
      <c r="AJ2771" s="18">
        <v>59.362239837646477</v>
      </c>
      <c r="AK2771" s="18">
        <v>83.768310546875</v>
      </c>
      <c r="AL2771" s="18">
        <v>121.9612579345703</v>
      </c>
      <c r="AM2771" s="18">
        <v>112.53843688964839</v>
      </c>
      <c r="AN2771" s="18">
        <v>117.7805862426758</v>
      </c>
      <c r="AO2771" s="18">
        <v>120.3057098388672</v>
      </c>
    </row>
    <row r="2772" spans="1:41" x14ac:dyDescent="0.3">
      <c r="A2772" s="4" t="s">
        <v>1903</v>
      </c>
      <c r="B2772" s="8" t="s">
        <v>9615</v>
      </c>
      <c r="C2772" s="87" t="s">
        <v>910</v>
      </c>
      <c r="D2772" s="87" t="s">
        <v>753</v>
      </c>
      <c r="E2772" s="87" t="s">
        <v>1896</v>
      </c>
      <c r="F2772" s="110">
        <v>2.6908955173083569</v>
      </c>
      <c r="G2772" s="18">
        <v>16.197526385257689</v>
      </c>
      <c r="H2772" s="18">
        <v>24.35913828568069</v>
      </c>
      <c r="I2772" s="18">
        <v>65.588492965245067</v>
      </c>
      <c r="J2772" s="18">
        <v>116.8962936401367</v>
      </c>
      <c r="K2772" s="18">
        <v>100.03404235839839</v>
      </c>
      <c r="L2772" s="18">
        <v>108.50193023681641</v>
      </c>
      <c r="M2772" s="18">
        <v>91.884109497070313</v>
      </c>
      <c r="N2772" s="18">
        <v>97.498970031738281</v>
      </c>
      <c r="O2772" s="18">
        <v>104.56894683837891</v>
      </c>
      <c r="P2772" s="18">
        <v>83.083358764648438</v>
      </c>
      <c r="Q2772" s="18">
        <v>77.754829406738281</v>
      </c>
      <c r="R2772" s="18">
        <v>71.112564086914063</v>
      </c>
      <c r="S2772" s="18">
        <v>94.302223205566406</v>
      </c>
      <c r="T2772" s="18">
        <v>100.4319152832031</v>
      </c>
      <c r="U2772" s="18">
        <v>106.60317230224609</v>
      </c>
      <c r="V2772" s="18">
        <v>183.06443786621091</v>
      </c>
      <c r="W2772" s="18">
        <v>100.8491973876953</v>
      </c>
      <c r="X2772" s="103">
        <v>1.9329834164233319</v>
      </c>
      <c r="Y2772" s="18">
        <v>8.3475517523714302</v>
      </c>
      <c r="Z2772" s="18">
        <v>46.279923527381463</v>
      </c>
      <c r="AA2772" s="18">
        <v>119.2286055998706</v>
      </c>
      <c r="AB2772" s="18">
        <v>96.520668029785156</v>
      </c>
      <c r="AC2772" s="18">
        <v>89.693336486816406</v>
      </c>
      <c r="AD2772" s="18">
        <v>72.160682678222656</v>
      </c>
      <c r="AE2772" s="18">
        <v>72.113410949707031</v>
      </c>
      <c r="AF2772" s="18">
        <v>115.89414215087891</v>
      </c>
      <c r="AG2772" s="18">
        <v>107.2475509643555</v>
      </c>
      <c r="AH2772" s="18">
        <v>104.8737716674805</v>
      </c>
      <c r="AI2772" s="18">
        <v>96.957771301269531</v>
      </c>
      <c r="AJ2772" s="18">
        <v>62.225872039794922</v>
      </c>
      <c r="AK2772" s="18">
        <v>85.226097106933594</v>
      </c>
      <c r="AL2772" s="18">
        <v>133.0006408691406</v>
      </c>
      <c r="AM2772" s="18">
        <v>119.2934875488281</v>
      </c>
      <c r="AN2772" s="18">
        <v>160.1849060058594</v>
      </c>
      <c r="AO2772" s="18">
        <v>180.46763610839841</v>
      </c>
    </row>
    <row r="2773" spans="1:41" x14ac:dyDescent="0.3">
      <c r="A2773" s="4" t="s">
        <v>1935</v>
      </c>
      <c r="B2773" s="8" t="s">
        <v>9616</v>
      </c>
      <c r="C2773" s="87" t="s">
        <v>910</v>
      </c>
      <c r="D2773" s="87" t="s">
        <v>753</v>
      </c>
      <c r="E2773" s="87" t="s">
        <v>1924</v>
      </c>
      <c r="F2773" s="110">
        <v>1.481693804448196</v>
      </c>
      <c r="G2773" s="18">
        <v>8.9188801044304196</v>
      </c>
      <c r="H2773" s="18">
        <v>13.41292668088902</v>
      </c>
      <c r="I2773" s="18">
        <v>36.115138267020782</v>
      </c>
      <c r="J2773" s="18">
        <v>64.366867065429688</v>
      </c>
      <c r="K2773" s="18">
        <v>73.806045532226563</v>
      </c>
      <c r="L2773" s="18">
        <v>52.691452026367188</v>
      </c>
      <c r="M2773" s="18">
        <v>71.130584716796875</v>
      </c>
      <c r="N2773" s="18">
        <v>53.173774719238281</v>
      </c>
      <c r="O2773" s="18">
        <v>41.138576507568359</v>
      </c>
      <c r="P2773" s="18">
        <v>36.103221893310547</v>
      </c>
      <c r="Q2773" s="18">
        <v>31.446634292602539</v>
      </c>
      <c r="R2773" s="18">
        <v>46.352653503417969</v>
      </c>
      <c r="S2773" s="18">
        <v>38.608711242675781</v>
      </c>
      <c r="T2773" s="18">
        <v>50.1563720703125</v>
      </c>
      <c r="U2773" s="18">
        <v>65.967933654785156</v>
      </c>
      <c r="V2773" s="18">
        <v>91.071334838867188</v>
      </c>
      <c r="W2773" s="18">
        <v>76.997901916503906</v>
      </c>
      <c r="X2773" s="103">
        <v>0.97667141115260703</v>
      </c>
      <c r="Y2773" s="18">
        <v>4.2177367277901769</v>
      </c>
      <c r="Z2773" s="18">
        <v>23.383686500093241</v>
      </c>
      <c r="AA2773" s="18">
        <v>60.242198402534449</v>
      </c>
      <c r="AB2773" s="18">
        <v>48.768642425537109</v>
      </c>
      <c r="AC2773" s="18">
        <v>47.526138305664063</v>
      </c>
      <c r="AD2773" s="18">
        <v>44.575630187988281</v>
      </c>
      <c r="AE2773" s="18">
        <v>55.249603271484382</v>
      </c>
      <c r="AF2773" s="18">
        <v>57.447315216064453</v>
      </c>
      <c r="AG2773" s="18">
        <v>53.292373657226563</v>
      </c>
      <c r="AH2773" s="18">
        <v>66.073707580566406</v>
      </c>
      <c r="AI2773" s="18">
        <v>48.512321472167969</v>
      </c>
      <c r="AJ2773" s="18">
        <v>41.039371490478523</v>
      </c>
      <c r="AK2773" s="18">
        <v>45.351383209228523</v>
      </c>
      <c r="AL2773" s="18">
        <v>61.811405181884773</v>
      </c>
      <c r="AM2773" s="18">
        <v>73.06890869140625</v>
      </c>
      <c r="AN2773" s="18">
        <v>131.785400390625</v>
      </c>
      <c r="AO2773" s="18">
        <v>63.991165161132813</v>
      </c>
    </row>
    <row r="2774" spans="1:41" x14ac:dyDescent="0.3">
      <c r="A2774" s="4" t="s">
        <v>1905</v>
      </c>
      <c r="B2774" s="8" t="s">
        <v>9617</v>
      </c>
      <c r="C2774" s="87" t="s">
        <v>910</v>
      </c>
      <c r="D2774" s="87" t="s">
        <v>753</v>
      </c>
      <c r="E2774" s="87" t="s">
        <v>1906</v>
      </c>
      <c r="F2774" s="110">
        <v>2.075479238544311</v>
      </c>
      <c r="G2774" s="18">
        <v>12.49310109297851</v>
      </c>
      <c r="H2774" s="18">
        <v>18.788126649871209</v>
      </c>
      <c r="I2774" s="18">
        <v>50.58819807799194</v>
      </c>
      <c r="J2774" s="18">
        <v>90.1617431640625</v>
      </c>
      <c r="K2774" s="18">
        <v>82.969818115234375</v>
      </c>
      <c r="L2774" s="18">
        <v>79.816055297851563</v>
      </c>
      <c r="M2774" s="18">
        <v>72.039718627929688</v>
      </c>
      <c r="N2774" s="18">
        <v>73.040824890136719</v>
      </c>
      <c r="O2774" s="18">
        <v>64.399185180664063</v>
      </c>
      <c r="P2774" s="18">
        <v>63.670024871826172</v>
      </c>
      <c r="Q2774" s="18">
        <v>46.818855285644531</v>
      </c>
      <c r="R2774" s="18">
        <v>46.025951385498047</v>
      </c>
      <c r="S2774" s="18">
        <v>53.696094512939453</v>
      </c>
      <c r="T2774" s="18">
        <v>53.741054534912109</v>
      </c>
      <c r="U2774" s="18">
        <v>76.566886901855469</v>
      </c>
      <c r="V2774" s="18">
        <v>110.3486251831055</v>
      </c>
      <c r="W2774" s="18">
        <v>109.9263610839844</v>
      </c>
      <c r="X2774" s="103">
        <v>1.26133639500652</v>
      </c>
      <c r="Y2774" s="18">
        <v>5.4470569923195962</v>
      </c>
      <c r="Z2774" s="18">
        <v>30.199199541616981</v>
      </c>
      <c r="AA2774" s="18">
        <v>77.800656897130551</v>
      </c>
      <c r="AB2774" s="18">
        <v>62.982967376708977</v>
      </c>
      <c r="AC2774" s="18">
        <v>60.868919372558587</v>
      </c>
      <c r="AD2774" s="18">
        <v>59.880237579345703</v>
      </c>
      <c r="AE2774" s="18">
        <v>58.769847869873047</v>
      </c>
      <c r="AF2774" s="18">
        <v>66.30999755859375</v>
      </c>
      <c r="AG2774" s="18">
        <v>76.49920654296875</v>
      </c>
      <c r="AH2774" s="18">
        <v>72.84332275390625</v>
      </c>
      <c r="AI2774" s="18">
        <v>65.407936096191406</v>
      </c>
      <c r="AJ2774" s="18">
        <v>55.234256744384773</v>
      </c>
      <c r="AK2774" s="18">
        <v>61.458854675292969</v>
      </c>
      <c r="AL2774" s="18">
        <v>69.174324035644531</v>
      </c>
      <c r="AM2774" s="18">
        <v>79.39141845703125</v>
      </c>
      <c r="AN2774" s="18">
        <v>114.2800369262695</v>
      </c>
      <c r="AO2774" s="18">
        <v>129.0221862792969</v>
      </c>
    </row>
    <row r="2775" spans="1:41" x14ac:dyDescent="0.3">
      <c r="A2775" s="4" t="s">
        <v>1911</v>
      </c>
      <c r="B2775" s="8" t="s">
        <v>9618</v>
      </c>
      <c r="C2775" s="87" t="s">
        <v>910</v>
      </c>
      <c r="D2775" s="87" t="s">
        <v>753</v>
      </c>
      <c r="E2775" s="87" t="s">
        <v>1906</v>
      </c>
      <c r="F2775" s="110">
        <v>2.060880943001846</v>
      </c>
      <c r="G2775" s="18">
        <v>12.40522838454077</v>
      </c>
      <c r="H2775" s="18">
        <v>18.6559766285988</v>
      </c>
      <c r="I2775" s="18">
        <v>50.232375936874661</v>
      </c>
      <c r="J2775" s="18">
        <v>89.527572631835938</v>
      </c>
      <c r="K2775" s="18">
        <v>80.116867065429688</v>
      </c>
      <c r="L2775" s="18">
        <v>73.859718322753906</v>
      </c>
      <c r="M2775" s="18">
        <v>76.994758605957031</v>
      </c>
      <c r="N2775" s="18">
        <v>82.034553527832031</v>
      </c>
      <c r="O2775" s="18">
        <v>85.399909973144531</v>
      </c>
      <c r="P2775" s="18">
        <v>76.476203918457031</v>
      </c>
      <c r="Q2775" s="18">
        <v>75.017379760742188</v>
      </c>
      <c r="R2775" s="18">
        <v>77.414108276367188</v>
      </c>
      <c r="S2775" s="18">
        <v>79.824897766113281</v>
      </c>
      <c r="T2775" s="18">
        <v>88.309883117675781</v>
      </c>
      <c r="U2775" s="18">
        <v>95.809196472167969</v>
      </c>
      <c r="V2775" s="18">
        <v>121.4011917114258</v>
      </c>
      <c r="W2775" s="18">
        <v>124.0867919921875</v>
      </c>
      <c r="X2775" s="103">
        <v>1.58712974700293</v>
      </c>
      <c r="Y2775" s="18">
        <v>6.8539893246210939</v>
      </c>
      <c r="Z2775" s="18">
        <v>37.999417219646489</v>
      </c>
      <c r="AA2775" s="18">
        <v>97.895959703252942</v>
      </c>
      <c r="AB2775" s="18">
        <v>79.2509765625</v>
      </c>
      <c r="AC2775" s="18">
        <v>69.960525512695313</v>
      </c>
      <c r="AD2775" s="18">
        <v>72.411605834960938</v>
      </c>
      <c r="AE2775" s="18">
        <v>75.861709594726563</v>
      </c>
      <c r="AF2775" s="18">
        <v>80.0191650390625</v>
      </c>
      <c r="AG2775" s="18">
        <v>84.1734619140625</v>
      </c>
      <c r="AH2775" s="18">
        <v>84.78302001953125</v>
      </c>
      <c r="AI2775" s="18">
        <v>81.584228515625</v>
      </c>
      <c r="AJ2775" s="18">
        <v>71.727653503417969</v>
      </c>
      <c r="AK2775" s="18">
        <v>107.77346038818359</v>
      </c>
      <c r="AL2775" s="18">
        <v>103.94272613525391</v>
      </c>
      <c r="AM2775" s="18">
        <v>115.1131134033203</v>
      </c>
      <c r="AN2775" s="18">
        <v>138.2716369628906</v>
      </c>
      <c r="AO2775" s="18">
        <v>126.85203552246089</v>
      </c>
    </row>
    <row r="2776" spans="1:41" x14ac:dyDescent="0.3">
      <c r="A2776" s="4" t="s">
        <v>1927</v>
      </c>
      <c r="B2776" s="8" t="s">
        <v>9619</v>
      </c>
      <c r="C2776" s="87" t="s">
        <v>910</v>
      </c>
      <c r="D2776" s="87" t="s">
        <v>753</v>
      </c>
      <c r="E2776" s="87" t="s">
        <v>1924</v>
      </c>
      <c r="F2776" s="110">
        <v>1.452925386945862</v>
      </c>
      <c r="G2776" s="18">
        <v>8.7457120276474605</v>
      </c>
      <c r="H2776" s="18">
        <v>13.15250264892938</v>
      </c>
      <c r="I2776" s="18">
        <v>35.413930384055298</v>
      </c>
      <c r="J2776" s="18">
        <v>63.11712646484375</v>
      </c>
      <c r="K2776" s="18">
        <v>71.864181518554688</v>
      </c>
      <c r="L2776" s="18">
        <v>60.769039154052727</v>
      </c>
      <c r="M2776" s="18">
        <v>59.956027984619141</v>
      </c>
      <c r="N2776" s="18">
        <v>54.009304046630859</v>
      </c>
      <c r="O2776" s="18">
        <v>53.282142639160163</v>
      </c>
      <c r="P2776" s="18">
        <v>34.681980133056641</v>
      </c>
      <c r="Q2776" s="18">
        <v>28.443964004516602</v>
      </c>
      <c r="R2776" s="18">
        <v>31.508758544921879</v>
      </c>
      <c r="S2776" s="18">
        <v>33.315425872802727</v>
      </c>
      <c r="T2776" s="18">
        <v>53.614913940429688</v>
      </c>
      <c r="U2776" s="18">
        <v>63.137134552001953</v>
      </c>
      <c r="V2776" s="18">
        <v>84.872268676757813</v>
      </c>
      <c r="W2776" s="18">
        <v>62.054271697998047</v>
      </c>
      <c r="X2776" s="103">
        <v>1.33935875684568</v>
      </c>
      <c r="Y2776" s="18">
        <v>5.7839950631592103</v>
      </c>
      <c r="Z2776" s="18">
        <v>32.067228469678547</v>
      </c>
      <c r="AA2776" s="18">
        <v>82.613164510312487</v>
      </c>
      <c r="AB2776" s="18">
        <v>66.878898620605469</v>
      </c>
      <c r="AC2776" s="18">
        <v>47.121952056884773</v>
      </c>
      <c r="AD2776" s="18">
        <v>54.373943328857422</v>
      </c>
      <c r="AE2776" s="18">
        <v>55.993503570556641</v>
      </c>
      <c r="AF2776" s="18">
        <v>49.073432922363281</v>
      </c>
      <c r="AG2776" s="18">
        <v>57.818576812744141</v>
      </c>
      <c r="AH2776" s="18">
        <v>57.511882781982422</v>
      </c>
      <c r="AI2776" s="18">
        <v>47.333621978759773</v>
      </c>
      <c r="AJ2776" s="18">
        <v>34.96087646484375</v>
      </c>
      <c r="AK2776" s="18">
        <v>40.703563690185547</v>
      </c>
      <c r="AL2776" s="18">
        <v>63.945537567138672</v>
      </c>
      <c r="AM2776" s="18">
        <v>91.026451110839844</v>
      </c>
      <c r="AN2776" s="18">
        <v>99.189811706542969</v>
      </c>
      <c r="AO2776" s="18">
        <v>107.4809265136719</v>
      </c>
    </row>
    <row r="2777" spans="1:41" x14ac:dyDescent="0.3">
      <c r="A2777" s="4" t="s">
        <v>1889</v>
      </c>
      <c r="B2777" s="8" t="s">
        <v>9620</v>
      </c>
      <c r="C2777" s="87" t="s">
        <v>910</v>
      </c>
      <c r="D2777" s="87" t="s">
        <v>753</v>
      </c>
      <c r="E2777" s="87" t="s">
        <v>1888</v>
      </c>
      <c r="F2777" s="110">
        <v>2.3457277216345371</v>
      </c>
      <c r="G2777" s="18">
        <v>14.11982978135522</v>
      </c>
      <c r="H2777" s="18">
        <v>21.234531621282031</v>
      </c>
      <c r="I2777" s="18">
        <v>57.175295428305077</v>
      </c>
      <c r="J2777" s="18">
        <v>101.90171813964839</v>
      </c>
      <c r="K2777" s="18">
        <v>85.200798034667969</v>
      </c>
      <c r="L2777" s="18">
        <v>80.560562133789063</v>
      </c>
      <c r="M2777" s="18">
        <v>80.303192138671875</v>
      </c>
      <c r="N2777" s="18">
        <v>74.372299194335938</v>
      </c>
      <c r="O2777" s="18">
        <v>73.207130432128906</v>
      </c>
      <c r="P2777" s="18">
        <v>68.393707275390625</v>
      </c>
      <c r="Q2777" s="18">
        <v>66.992355346679688</v>
      </c>
      <c r="R2777" s="18">
        <v>62.397468566894531</v>
      </c>
      <c r="S2777" s="18">
        <v>67.324195861816406</v>
      </c>
      <c r="T2777" s="18">
        <v>61.895328521728523</v>
      </c>
      <c r="U2777" s="18">
        <v>103.0773010253906</v>
      </c>
      <c r="V2777" s="18">
        <v>131.129638671875</v>
      </c>
      <c r="W2777" s="18">
        <v>120.04290771484381</v>
      </c>
      <c r="X2777" s="103">
        <v>1.5310717845097119</v>
      </c>
      <c r="Y2777" s="18">
        <v>6.611904090433991</v>
      </c>
      <c r="Z2777" s="18">
        <v>36.657264878739518</v>
      </c>
      <c r="AA2777" s="18">
        <v>94.438241109265576</v>
      </c>
      <c r="AB2777" s="18">
        <v>76.451805114746094</v>
      </c>
      <c r="AC2777" s="18">
        <v>88.745773315429688</v>
      </c>
      <c r="AD2777" s="18">
        <v>68.001541137695313</v>
      </c>
      <c r="AE2777" s="18">
        <v>71.781204223632813</v>
      </c>
      <c r="AF2777" s="18">
        <v>96.381912231445313</v>
      </c>
      <c r="AG2777" s="18">
        <v>88.887428283691406</v>
      </c>
      <c r="AH2777" s="18">
        <v>89.747604370117188</v>
      </c>
      <c r="AI2777" s="18">
        <v>72.199195861816406</v>
      </c>
      <c r="AJ2777" s="18">
        <v>54.809673309326172</v>
      </c>
      <c r="AK2777" s="18">
        <v>69.657333374023438</v>
      </c>
      <c r="AL2777" s="18">
        <v>98.656936645507813</v>
      </c>
      <c r="AM2777" s="18">
        <v>121.2469863891602</v>
      </c>
      <c r="AN2777" s="18">
        <v>168.1105651855469</v>
      </c>
      <c r="AO2777" s="18">
        <v>128.6928405761719</v>
      </c>
    </row>
    <row r="2778" spans="1:41" x14ac:dyDescent="0.3">
      <c r="A2778" s="4" t="s">
        <v>913</v>
      </c>
      <c r="B2778" s="8" t="s">
        <v>9621</v>
      </c>
      <c r="C2778" s="87" t="s">
        <v>910</v>
      </c>
      <c r="D2778" s="87" t="s">
        <v>753</v>
      </c>
      <c r="E2778" s="87" t="s">
        <v>911</v>
      </c>
      <c r="F2778" s="110">
        <v>2.6552636774894331</v>
      </c>
      <c r="G2778" s="18">
        <v>15.98304475194641</v>
      </c>
      <c r="H2778" s="18">
        <v>24.036583616449011</v>
      </c>
      <c r="I2778" s="18">
        <v>64.719994482018961</v>
      </c>
      <c r="J2778" s="18">
        <v>115.3483963012695</v>
      </c>
      <c r="K2778" s="18">
        <v>123.4263610839844</v>
      </c>
      <c r="L2778" s="18">
        <v>89.516708374023438</v>
      </c>
      <c r="M2778" s="18">
        <v>110.1862335205078</v>
      </c>
      <c r="N2778" s="18">
        <v>113.84458160400391</v>
      </c>
      <c r="O2778" s="18">
        <v>87.836799621582031</v>
      </c>
      <c r="P2778" s="18">
        <v>87.475326538085938</v>
      </c>
      <c r="Q2778" s="18">
        <v>79.168724060058594</v>
      </c>
      <c r="R2778" s="18">
        <v>92.248146057128906</v>
      </c>
      <c r="S2778" s="18">
        <v>115.5692901611328</v>
      </c>
      <c r="T2778" s="18">
        <v>96.869499206542969</v>
      </c>
      <c r="U2778" s="18">
        <v>183.78028869628909</v>
      </c>
      <c r="V2778" s="18">
        <v>158.22499084472659</v>
      </c>
      <c r="W2778" s="18">
        <v>137.13813781738281</v>
      </c>
      <c r="X2778" s="103">
        <v>2.0477288751825791</v>
      </c>
      <c r="Y2778" s="18">
        <v>8.8430778118317566</v>
      </c>
      <c r="Z2778" s="18">
        <v>49.027185097953172</v>
      </c>
      <c r="AA2778" s="18">
        <v>126.3062354080439</v>
      </c>
      <c r="AB2778" s="18">
        <v>102.2503128051758</v>
      </c>
      <c r="AC2778" s="18">
        <v>90.030937194824219</v>
      </c>
      <c r="AD2778" s="18">
        <v>81.92974853515625</v>
      </c>
      <c r="AE2778" s="18">
        <v>83.990547180175781</v>
      </c>
      <c r="AF2778" s="18">
        <v>91.702766418457031</v>
      </c>
      <c r="AG2778" s="18">
        <v>131.7001037597656</v>
      </c>
      <c r="AH2778" s="18">
        <v>116.1418151855469</v>
      </c>
      <c r="AI2778" s="18">
        <v>83.396339416503906</v>
      </c>
      <c r="AJ2778" s="18">
        <v>82.928176879882813</v>
      </c>
      <c r="AK2778" s="18">
        <v>90.180648803710938</v>
      </c>
      <c r="AL2778" s="18">
        <v>133.97938537597659</v>
      </c>
      <c r="AM2778" s="18">
        <v>146.93572998046881</v>
      </c>
      <c r="AN2778" s="18">
        <v>224.3768005371094</v>
      </c>
      <c r="AO2778" s="18">
        <v>156.31303405761719</v>
      </c>
    </row>
    <row r="2779" spans="1:41" x14ac:dyDescent="0.3">
      <c r="A2779" s="4" t="s">
        <v>1928</v>
      </c>
      <c r="B2779" s="8" t="s">
        <v>13129</v>
      </c>
      <c r="C2779" s="87" t="s">
        <v>910</v>
      </c>
      <c r="D2779" s="87" t="s">
        <v>753</v>
      </c>
      <c r="E2779" s="87" t="s">
        <v>1924</v>
      </c>
      <c r="F2779" s="110">
        <v>1.1356125835065001</v>
      </c>
      <c r="G2779" s="18">
        <v>6.8356852454741208</v>
      </c>
      <c r="H2779" s="18">
        <v>10.28005129989743</v>
      </c>
      <c r="I2779" s="18">
        <v>27.679676697021549</v>
      </c>
      <c r="J2779" s="18">
        <v>49.332611083984382</v>
      </c>
      <c r="K2779" s="18">
        <v>68.721748352050781</v>
      </c>
      <c r="L2779" s="18">
        <v>55.835399627685547</v>
      </c>
      <c r="M2779" s="18">
        <v>53.133583068847663</v>
      </c>
      <c r="N2779" s="18">
        <v>33.935272216796882</v>
      </c>
      <c r="O2779" s="18">
        <v>38.812210083007813</v>
      </c>
      <c r="P2779" s="18">
        <v>29.58999061584473</v>
      </c>
      <c r="Q2779" s="18">
        <v>30.887632369995121</v>
      </c>
      <c r="R2779" s="18">
        <v>20.6180534362793</v>
      </c>
      <c r="S2779" s="18">
        <v>29.184175491333011</v>
      </c>
      <c r="T2779" s="18">
        <v>33.8568115234375</v>
      </c>
      <c r="U2779" s="18">
        <v>66.960556030273438</v>
      </c>
      <c r="V2779" s="18">
        <v>79.256385803222656</v>
      </c>
      <c r="W2779" s="18">
        <v>71.914680480957031</v>
      </c>
      <c r="X2779" s="103">
        <v>2.3120925137492452</v>
      </c>
      <c r="Y2779" s="18">
        <v>9.9847271067148746</v>
      </c>
      <c r="Z2779" s="18">
        <v>55.356638766481773</v>
      </c>
      <c r="AA2779" s="18">
        <v>142.61248394065359</v>
      </c>
      <c r="AB2779" s="18">
        <v>115.4509201049805</v>
      </c>
      <c r="AC2779" s="18">
        <v>39.901195526123047</v>
      </c>
      <c r="AD2779" s="18">
        <v>39.33917236328125</v>
      </c>
      <c r="AE2779" s="18">
        <v>56.010444641113281</v>
      </c>
      <c r="AF2779" s="18">
        <v>69.720893859863281</v>
      </c>
      <c r="AG2779" s="18">
        <v>44.024036407470703</v>
      </c>
      <c r="AH2779" s="18">
        <v>44.609352111816413</v>
      </c>
      <c r="AI2779" s="18">
        <v>49.780162811279297</v>
      </c>
      <c r="AJ2779" s="18">
        <v>41.015892028808587</v>
      </c>
      <c r="AK2779" s="18">
        <v>27.525144577026371</v>
      </c>
      <c r="AL2779" s="18">
        <v>48.919425964355469</v>
      </c>
      <c r="AM2779" s="18">
        <v>70.691787719726563</v>
      </c>
      <c r="AN2779" s="18">
        <v>62.95745849609375</v>
      </c>
      <c r="AO2779" s="18">
        <v>26.286167144775391</v>
      </c>
    </row>
    <row r="2780" spans="1:41" x14ac:dyDescent="0.3">
      <c r="A2780" s="4" t="s">
        <v>1937</v>
      </c>
      <c r="B2780" s="8" t="s">
        <v>9622</v>
      </c>
      <c r="C2780" s="87" t="s">
        <v>910</v>
      </c>
      <c r="D2780" s="87" t="s">
        <v>753</v>
      </c>
      <c r="E2780" s="87" t="s">
        <v>1924</v>
      </c>
      <c r="F2780" s="110">
        <v>2.0972354794132162</v>
      </c>
      <c r="G2780" s="18">
        <v>12.624060204267449</v>
      </c>
      <c r="H2780" s="18">
        <v>18.985073456796041</v>
      </c>
      <c r="I2780" s="18">
        <v>51.118489589498729</v>
      </c>
      <c r="J2780" s="18">
        <v>91.106864929199219</v>
      </c>
      <c r="K2780" s="18">
        <v>69.006523132324219</v>
      </c>
      <c r="L2780" s="18">
        <v>44.846569061279297</v>
      </c>
      <c r="M2780" s="18">
        <v>56.005455017089837</v>
      </c>
      <c r="N2780" s="18">
        <v>52.424369812011719</v>
      </c>
      <c r="O2780" s="18">
        <v>43.473052978515632</v>
      </c>
      <c r="P2780" s="18">
        <v>48.862937927246087</v>
      </c>
      <c r="Q2780" s="18">
        <v>42.575294494628913</v>
      </c>
      <c r="R2780" s="18">
        <v>38.079051971435547</v>
      </c>
      <c r="S2780" s="18">
        <v>54.848800659179688</v>
      </c>
      <c r="T2780" s="18">
        <v>54.014133453369141</v>
      </c>
      <c r="U2780" s="18">
        <v>52.618759155273438</v>
      </c>
      <c r="V2780" s="18">
        <v>79.395233154296875</v>
      </c>
      <c r="W2780" s="18">
        <v>66.000831604003906</v>
      </c>
      <c r="X2780" s="103">
        <v>1.160328149333435</v>
      </c>
      <c r="Y2780" s="18">
        <v>5.0108548236882324</v>
      </c>
      <c r="Z2780" s="18">
        <v>27.7808374151405</v>
      </c>
      <c r="AA2780" s="18">
        <v>71.570353945036558</v>
      </c>
      <c r="AB2780" s="18">
        <v>57.93927001953125</v>
      </c>
      <c r="AC2780" s="18">
        <v>49.662582397460938</v>
      </c>
      <c r="AD2780" s="18">
        <v>51.040233612060547</v>
      </c>
      <c r="AE2780" s="18">
        <v>50.315593719482422</v>
      </c>
      <c r="AF2780" s="18">
        <v>53.883945465087891</v>
      </c>
      <c r="AG2780" s="18">
        <v>55.870384216308587</v>
      </c>
      <c r="AH2780" s="18">
        <v>53.203876495361328</v>
      </c>
      <c r="AI2780" s="18">
        <v>62.374378204345703</v>
      </c>
      <c r="AJ2780" s="18">
        <v>36.070858001708977</v>
      </c>
      <c r="AK2780" s="18">
        <v>60.138290405273438</v>
      </c>
      <c r="AL2780" s="18">
        <v>56.710559844970703</v>
      </c>
      <c r="AM2780" s="18">
        <v>70.745185852050781</v>
      </c>
      <c r="AN2780" s="18">
        <v>86.191543579101563</v>
      </c>
      <c r="AO2780" s="18">
        <v>34.715621948242188</v>
      </c>
    </row>
    <row r="2781" spans="1:41" x14ac:dyDescent="0.3">
      <c r="A2781" s="4" t="s">
        <v>926</v>
      </c>
      <c r="B2781" s="8" t="s">
        <v>13130</v>
      </c>
      <c r="C2781" s="87" t="s">
        <v>910</v>
      </c>
      <c r="D2781" s="87" t="s">
        <v>753</v>
      </c>
      <c r="E2781" s="87" t="s">
        <v>911</v>
      </c>
      <c r="F2781" s="110">
        <v>2.7615683946771932</v>
      </c>
      <c r="G2781" s="18">
        <v>16.622933387700069</v>
      </c>
      <c r="H2781" s="18">
        <v>24.998899429062579</v>
      </c>
      <c r="I2781" s="18">
        <v>67.311089584223467</v>
      </c>
      <c r="J2781" s="18">
        <v>119.966423034668</v>
      </c>
      <c r="K2781" s="18">
        <v>124.1571884155273</v>
      </c>
      <c r="L2781" s="18">
        <v>132.41651916503909</v>
      </c>
      <c r="M2781" s="18">
        <v>119.15882873535161</v>
      </c>
      <c r="N2781" s="18">
        <v>127.3735427856445</v>
      </c>
      <c r="O2781" s="18">
        <v>131.8533935546875</v>
      </c>
      <c r="P2781" s="18">
        <v>116.9180526733398</v>
      </c>
      <c r="Q2781" s="18">
        <v>113.86279296875</v>
      </c>
      <c r="R2781" s="18">
        <v>91.662063598632813</v>
      </c>
      <c r="S2781" s="18">
        <v>128.36006164550781</v>
      </c>
      <c r="T2781" s="18">
        <v>116.5775985717773</v>
      </c>
      <c r="U2781" s="18">
        <v>138.21202087402341</v>
      </c>
      <c r="V2781" s="18">
        <v>167.9313049316406</v>
      </c>
      <c r="W2781" s="18">
        <v>265.52786254882813</v>
      </c>
      <c r="X2781" s="103">
        <v>2.3204329181685641</v>
      </c>
      <c r="Y2781" s="18">
        <v>10.020744982985541</v>
      </c>
      <c r="Z2781" s="18">
        <v>55.55632660417038</v>
      </c>
      <c r="AA2781" s="18">
        <v>143.12692952803189</v>
      </c>
      <c r="AB2781" s="18">
        <v>115.8673858642578</v>
      </c>
      <c r="AC2781" s="18">
        <v>106.673713684082</v>
      </c>
      <c r="AD2781" s="18">
        <v>112.9694137573242</v>
      </c>
      <c r="AE2781" s="18">
        <v>119.55760192871089</v>
      </c>
      <c r="AF2781" s="18">
        <v>119.8898239135742</v>
      </c>
      <c r="AG2781" s="18">
        <v>122.784538269043</v>
      </c>
      <c r="AH2781" s="18">
        <v>123.5267333984375</v>
      </c>
      <c r="AI2781" s="18">
        <v>113.0219345092773</v>
      </c>
      <c r="AJ2781" s="18">
        <v>107.5005264282227</v>
      </c>
      <c r="AK2781" s="18">
        <v>117.7768859863281</v>
      </c>
      <c r="AL2781" s="18">
        <v>128.5732116699219</v>
      </c>
      <c r="AM2781" s="18">
        <v>133.82432556152341</v>
      </c>
      <c r="AN2781" s="18">
        <v>159.8845520019531</v>
      </c>
      <c r="AO2781" s="18">
        <v>129.36054992675781</v>
      </c>
    </row>
    <row r="2782" spans="1:41" x14ac:dyDescent="0.3">
      <c r="A2782" s="4" t="s">
        <v>1897</v>
      </c>
      <c r="B2782" s="8" t="s">
        <v>9623</v>
      </c>
      <c r="C2782" s="87" t="s">
        <v>910</v>
      </c>
      <c r="D2782" s="87" t="s">
        <v>753</v>
      </c>
      <c r="E2782" s="87" t="s">
        <v>1896</v>
      </c>
      <c r="F2782" s="110">
        <v>2.504543766416802</v>
      </c>
      <c r="G2782" s="18">
        <v>15.075804124921021</v>
      </c>
      <c r="H2782" s="18">
        <v>22.67220245314908</v>
      </c>
      <c r="I2782" s="18">
        <v>61.046313447759452</v>
      </c>
      <c r="J2782" s="18">
        <v>108.800910949707</v>
      </c>
      <c r="K2782" s="18">
        <v>121.7013702392578</v>
      </c>
      <c r="L2782" s="18">
        <v>119.9088897705078</v>
      </c>
      <c r="M2782" s="18">
        <v>124.503547668457</v>
      </c>
      <c r="N2782" s="18">
        <v>105.8401794433594</v>
      </c>
      <c r="O2782" s="18">
        <v>122.34852600097661</v>
      </c>
      <c r="P2782" s="18">
        <v>107.4159851074219</v>
      </c>
      <c r="Q2782" s="18">
        <v>92.283340454101563</v>
      </c>
      <c r="R2782" s="18">
        <v>98.307083129882813</v>
      </c>
      <c r="S2782" s="18">
        <v>85.17047119140625</v>
      </c>
      <c r="T2782" s="18">
        <v>118.4272537231445</v>
      </c>
      <c r="U2782" s="18">
        <v>94.350128173828125</v>
      </c>
      <c r="V2782" s="18">
        <v>156.64985656738281</v>
      </c>
      <c r="W2782" s="18">
        <v>114.73486328125</v>
      </c>
      <c r="X2782" s="103">
        <v>2.9246802219078072</v>
      </c>
      <c r="Y2782" s="18">
        <v>12.630175356954959</v>
      </c>
      <c r="Z2782" s="18">
        <v>70.023351396562191</v>
      </c>
      <c r="AA2782" s="18">
        <v>180.3975873361656</v>
      </c>
      <c r="AB2782" s="18">
        <v>146.0395812988281</v>
      </c>
      <c r="AC2782" s="18">
        <v>150.48207092285159</v>
      </c>
      <c r="AD2782" s="18">
        <v>131.37541198730469</v>
      </c>
      <c r="AE2782" s="18">
        <v>118.7721633911133</v>
      </c>
      <c r="AF2782" s="18">
        <v>109.9650497436523</v>
      </c>
      <c r="AG2782" s="18">
        <v>111.5970916748047</v>
      </c>
      <c r="AH2782" s="18">
        <v>133.68572998046881</v>
      </c>
      <c r="AI2782" s="18">
        <v>110.55870056152339</v>
      </c>
      <c r="AJ2782" s="18">
        <v>100.2556686401367</v>
      </c>
      <c r="AK2782" s="18">
        <v>94.883430480957031</v>
      </c>
      <c r="AL2782" s="18">
        <v>114.83531188964839</v>
      </c>
      <c r="AM2782" s="18">
        <v>165.03105163574219</v>
      </c>
      <c r="AN2782" s="18">
        <v>240.6990661621094</v>
      </c>
      <c r="AO2782" s="18">
        <v>147.81407165527341</v>
      </c>
    </row>
    <row r="2783" spans="1:41" x14ac:dyDescent="0.3">
      <c r="A2783" s="4" t="s">
        <v>927</v>
      </c>
      <c r="B2783" s="8" t="s">
        <v>9624</v>
      </c>
      <c r="C2783" s="87" t="s">
        <v>910</v>
      </c>
      <c r="D2783" s="87" t="s">
        <v>753</v>
      </c>
      <c r="E2783" s="87" t="s">
        <v>911</v>
      </c>
      <c r="F2783" s="110">
        <v>1.9968152511747821</v>
      </c>
      <c r="G2783" s="18">
        <v>12.01959255175427</v>
      </c>
      <c r="H2783" s="18">
        <v>18.076026557499681</v>
      </c>
      <c r="I2783" s="18">
        <v>48.670824345337543</v>
      </c>
      <c r="J2783" s="18">
        <v>86.744468688964844</v>
      </c>
      <c r="K2783" s="18">
        <v>81.5618896484375</v>
      </c>
      <c r="L2783" s="18">
        <v>63.56365966796875</v>
      </c>
      <c r="M2783" s="18">
        <v>59.484504699707031</v>
      </c>
      <c r="N2783" s="18">
        <v>74.751289367675781</v>
      </c>
      <c r="O2783" s="18">
        <v>55.041339874267578</v>
      </c>
      <c r="P2783" s="18">
        <v>43.506622314453132</v>
      </c>
      <c r="Q2783" s="18">
        <v>46.281982421875</v>
      </c>
      <c r="R2783" s="18">
        <v>36.584800720214837</v>
      </c>
      <c r="S2783" s="18">
        <v>57.275981903076172</v>
      </c>
      <c r="T2783" s="18">
        <v>66.619239807128906</v>
      </c>
      <c r="U2783" s="18">
        <v>76.246223449707031</v>
      </c>
      <c r="V2783" s="18">
        <v>107.75669860839839</v>
      </c>
      <c r="W2783" s="18">
        <v>50.424087524414063</v>
      </c>
      <c r="X2783" s="103">
        <v>1.520197951880806</v>
      </c>
      <c r="Y2783" s="18">
        <v>6.5649456531058661</v>
      </c>
      <c r="Z2783" s="18">
        <v>36.396921133294207</v>
      </c>
      <c r="AA2783" s="18">
        <v>93.767530801636667</v>
      </c>
      <c r="AB2783" s="18">
        <v>75.908836364746094</v>
      </c>
      <c r="AC2783" s="18">
        <v>60.309280395507813</v>
      </c>
      <c r="AD2783" s="18">
        <v>61.946941375732422</v>
      </c>
      <c r="AE2783" s="18">
        <v>60.904651641845703</v>
      </c>
      <c r="AF2783" s="18">
        <v>51.892978668212891</v>
      </c>
      <c r="AG2783" s="18">
        <v>50.963024139404297</v>
      </c>
      <c r="AH2783" s="18">
        <v>61.517349243164063</v>
      </c>
      <c r="AI2783" s="18">
        <v>62.232440948486328</v>
      </c>
      <c r="AJ2783" s="18">
        <v>45.396064758300781</v>
      </c>
      <c r="AK2783" s="18">
        <v>59.734844207763672</v>
      </c>
      <c r="AL2783" s="18">
        <v>131.00213623046881</v>
      </c>
      <c r="AM2783" s="18">
        <v>79.9932861328125</v>
      </c>
      <c r="AN2783" s="18">
        <v>205.40437316894531</v>
      </c>
      <c r="AO2783" s="18">
        <v>32.170146942138672</v>
      </c>
    </row>
    <row r="2784" spans="1:41" x14ac:dyDescent="0.3">
      <c r="A2784" s="4" t="s">
        <v>928</v>
      </c>
      <c r="B2784" s="8" t="s">
        <v>9625</v>
      </c>
      <c r="C2784" s="87" t="s">
        <v>910</v>
      </c>
      <c r="D2784" s="87" t="s">
        <v>753</v>
      </c>
      <c r="E2784" s="87" t="s">
        <v>911</v>
      </c>
      <c r="F2784" s="110">
        <v>3.1145729260370629</v>
      </c>
      <c r="G2784" s="18">
        <v>18.747802292508538</v>
      </c>
      <c r="H2784" s="18">
        <v>28.194447580061869</v>
      </c>
      <c r="I2784" s="18">
        <v>75.91530148055007</v>
      </c>
      <c r="J2784" s="18">
        <v>135.30143737792969</v>
      </c>
      <c r="K2784" s="18">
        <v>147.094970703125</v>
      </c>
      <c r="L2784" s="18">
        <v>148.1540832519531</v>
      </c>
      <c r="M2784" s="18">
        <v>138.38685607910159</v>
      </c>
      <c r="N2784" s="18">
        <v>144.17890930175781</v>
      </c>
      <c r="O2784" s="18">
        <v>129.18202209472659</v>
      </c>
      <c r="P2784" s="18">
        <v>127.1325225830078</v>
      </c>
      <c r="Q2784" s="18">
        <v>112.9619979858398</v>
      </c>
      <c r="R2784" s="18">
        <v>142.75628662109381</v>
      </c>
      <c r="S2784" s="18">
        <v>115.0512313842773</v>
      </c>
      <c r="T2784" s="18">
        <v>139.11976623535159</v>
      </c>
      <c r="U2784" s="18">
        <v>140.17008972167969</v>
      </c>
      <c r="V2784" s="18">
        <v>160.48054504394531</v>
      </c>
      <c r="W2784" s="18">
        <v>181.0741882324219</v>
      </c>
      <c r="X2784" s="103">
        <v>2.837376033665528</v>
      </c>
      <c r="Y2784" s="18">
        <v>12.253153897091799</v>
      </c>
      <c r="Z2784" s="18">
        <v>67.933094894026368</v>
      </c>
      <c r="AA2784" s="18">
        <v>175.01256616179049</v>
      </c>
      <c r="AB2784" s="18">
        <v>141.68017578125</v>
      </c>
      <c r="AC2784" s="18">
        <v>112.0277481079102</v>
      </c>
      <c r="AD2784" s="18">
        <v>130.04119873046881</v>
      </c>
      <c r="AE2784" s="18">
        <v>141.12774658203131</v>
      </c>
      <c r="AF2784" s="18">
        <v>129.13426208496091</v>
      </c>
      <c r="AG2784" s="18">
        <v>132.5755615234375</v>
      </c>
      <c r="AH2784" s="18">
        <v>133.9765625</v>
      </c>
      <c r="AI2784" s="18">
        <v>115.6221084594727</v>
      </c>
      <c r="AJ2784" s="18">
        <v>112.5735549926758</v>
      </c>
      <c r="AK2784" s="18">
        <v>114.1736221313477</v>
      </c>
      <c r="AL2784" s="18">
        <v>139.01811218261719</v>
      </c>
      <c r="AM2784" s="18">
        <v>143.64704895019531</v>
      </c>
      <c r="AN2784" s="18">
        <v>187.67161560058591</v>
      </c>
      <c r="AO2784" s="18">
        <v>124.14797210693359</v>
      </c>
    </row>
    <row r="2785" spans="1:41" x14ac:dyDescent="0.3">
      <c r="A2785" s="4" t="s">
        <v>1900</v>
      </c>
      <c r="B2785" s="8" t="s">
        <v>9626</v>
      </c>
      <c r="C2785" s="87" t="s">
        <v>910</v>
      </c>
      <c r="D2785" s="87" t="s">
        <v>753</v>
      </c>
      <c r="E2785" s="87" t="s">
        <v>1896</v>
      </c>
      <c r="F2785" s="110">
        <v>2.6172117261167069</v>
      </c>
      <c r="G2785" s="18">
        <v>15.7539955441991</v>
      </c>
      <c r="H2785" s="18">
        <v>23.692121061301052</v>
      </c>
      <c r="I2785" s="18">
        <v>63.792507655098092</v>
      </c>
      <c r="J2785" s="18">
        <v>113.6953659057617</v>
      </c>
      <c r="K2785" s="18">
        <v>138.77238464355469</v>
      </c>
      <c r="L2785" s="18">
        <v>148.70051574707031</v>
      </c>
      <c r="M2785" s="18">
        <v>141.4226989746094</v>
      </c>
      <c r="N2785" s="18">
        <v>141.37797546386719</v>
      </c>
      <c r="O2785" s="18">
        <v>117.2353210449219</v>
      </c>
      <c r="P2785" s="18">
        <v>116.4440841674805</v>
      </c>
      <c r="Q2785" s="18">
        <v>117.0225143432617</v>
      </c>
      <c r="R2785" s="18">
        <v>102.99249267578131</v>
      </c>
      <c r="S2785" s="18">
        <v>108.0047988891602</v>
      </c>
      <c r="T2785" s="18">
        <v>126.5637588500977</v>
      </c>
      <c r="U2785" s="18">
        <v>123.86684417724609</v>
      </c>
      <c r="V2785" s="18">
        <v>155.86772155761719</v>
      </c>
      <c r="W2785" s="18">
        <v>114.8490447998047</v>
      </c>
      <c r="X2785" s="103">
        <v>3.1041931907286382</v>
      </c>
      <c r="Y2785" s="18">
        <v>13.405398664471191</v>
      </c>
      <c r="Z2785" s="18">
        <v>74.321291253994389</v>
      </c>
      <c r="AA2785" s="18">
        <v>191.4701504930724</v>
      </c>
      <c r="AB2785" s="18">
        <v>155.0032958984375</v>
      </c>
      <c r="AC2785" s="18">
        <v>131.94908142089841</v>
      </c>
      <c r="AD2785" s="18">
        <v>118.7627410888672</v>
      </c>
      <c r="AE2785" s="18">
        <v>110.8383712768555</v>
      </c>
      <c r="AF2785" s="18">
        <v>129.1213684082031</v>
      </c>
      <c r="AG2785" s="18">
        <v>123.9800109863281</v>
      </c>
      <c r="AH2785" s="18">
        <v>128.05384826660159</v>
      </c>
      <c r="AI2785" s="18">
        <v>115.69195556640631</v>
      </c>
      <c r="AJ2785" s="18">
        <v>119.7134475708008</v>
      </c>
      <c r="AK2785" s="18">
        <v>106.7530212402344</v>
      </c>
      <c r="AL2785" s="18">
        <v>129.4256286621094</v>
      </c>
      <c r="AM2785" s="18">
        <v>145.8036193847656</v>
      </c>
      <c r="AN2785" s="18">
        <v>177.60523986816409</v>
      </c>
      <c r="AO2785" s="18">
        <v>146.1976623535156</v>
      </c>
    </row>
    <row r="2786" spans="1:41" x14ac:dyDescent="0.3">
      <c r="A2786" s="4" t="s">
        <v>936</v>
      </c>
      <c r="B2786" s="8" t="s">
        <v>9627</v>
      </c>
      <c r="C2786" s="87" t="s">
        <v>910</v>
      </c>
      <c r="D2786" s="87" t="s">
        <v>753</v>
      </c>
      <c r="E2786" s="87" t="s">
        <v>911</v>
      </c>
      <c r="F2786" s="110">
        <v>1.7692870057571111</v>
      </c>
      <c r="G2786" s="18">
        <v>10.650013266776851</v>
      </c>
      <c r="H2786" s="18">
        <v>16.016343467473479</v>
      </c>
      <c r="I2786" s="18">
        <v>43.124999682885068</v>
      </c>
      <c r="J2786" s="18">
        <v>76.860321044921875</v>
      </c>
      <c r="K2786" s="18">
        <v>99.875762939453125</v>
      </c>
      <c r="L2786" s="18">
        <v>91.714790344238281</v>
      </c>
      <c r="M2786" s="18">
        <v>95.901985168457031</v>
      </c>
      <c r="N2786" s="18">
        <v>77.749061584472656</v>
      </c>
      <c r="O2786" s="18">
        <v>78.861930847167969</v>
      </c>
      <c r="P2786" s="18">
        <v>78.970565795898438</v>
      </c>
      <c r="Q2786" s="18">
        <v>58.179962158203132</v>
      </c>
      <c r="R2786" s="18">
        <v>54.052684783935547</v>
      </c>
      <c r="S2786" s="18">
        <v>63.384281158447273</v>
      </c>
      <c r="T2786" s="18">
        <v>74.052772521972656</v>
      </c>
      <c r="U2786" s="18">
        <v>112.0516891479492</v>
      </c>
      <c r="V2786" s="18">
        <v>106.773551940918</v>
      </c>
      <c r="W2786" s="18">
        <v>115.6242370605469</v>
      </c>
      <c r="X2786" s="103">
        <v>1.4840624128993229</v>
      </c>
      <c r="Y2786" s="18">
        <v>6.408895022156373</v>
      </c>
      <c r="Z2786" s="18">
        <v>35.531755935044252</v>
      </c>
      <c r="AA2786" s="18">
        <v>91.538649845516517</v>
      </c>
      <c r="AB2786" s="18">
        <v>74.104461669921875</v>
      </c>
      <c r="AC2786" s="18">
        <v>68.289947509765625</v>
      </c>
      <c r="AD2786" s="18">
        <v>80.229484558105469</v>
      </c>
      <c r="AE2786" s="18">
        <v>87.567649841308594</v>
      </c>
      <c r="AF2786" s="18">
        <v>83.52734375</v>
      </c>
      <c r="AG2786" s="18">
        <v>90.335922241210938</v>
      </c>
      <c r="AH2786" s="18">
        <v>90.287895202636719</v>
      </c>
      <c r="AI2786" s="18">
        <v>75.250053405761719</v>
      </c>
      <c r="AJ2786" s="18">
        <v>58.845760345458977</v>
      </c>
      <c r="AK2786" s="18">
        <v>83.801300048828125</v>
      </c>
      <c r="AL2786" s="18">
        <v>85.739585876464844</v>
      </c>
      <c r="AM2786" s="18">
        <v>97.920578002929688</v>
      </c>
      <c r="AN2786" s="18">
        <v>152.7223815917969</v>
      </c>
      <c r="AO2786" s="18">
        <v>76.569465637207031</v>
      </c>
    </row>
    <row r="2787" spans="1:41" x14ac:dyDescent="0.3">
      <c r="A2787" s="4" t="s">
        <v>919</v>
      </c>
      <c r="B2787" s="8" t="s">
        <v>9628</v>
      </c>
      <c r="C2787" s="87" t="s">
        <v>910</v>
      </c>
      <c r="D2787" s="87" t="s">
        <v>753</v>
      </c>
      <c r="E2787" s="87" t="s">
        <v>911</v>
      </c>
      <c r="F2787" s="110">
        <v>2.7500668935489649</v>
      </c>
      <c r="G2787" s="18">
        <v>16.55370146591186</v>
      </c>
      <c r="H2787" s="18">
        <v>24.89478291666984</v>
      </c>
      <c r="I2787" s="18">
        <v>67.030749407138828</v>
      </c>
      <c r="J2787" s="18">
        <v>119.46678161621089</v>
      </c>
      <c r="K2787" s="18">
        <v>121.2793731689453</v>
      </c>
      <c r="L2787" s="18">
        <v>111.8086853027344</v>
      </c>
      <c r="M2787" s="18">
        <v>154.1821594238281</v>
      </c>
      <c r="N2787" s="18">
        <v>145.3163146972656</v>
      </c>
      <c r="O2787" s="18">
        <v>123.54759216308589</v>
      </c>
      <c r="P2787" s="18">
        <v>166.7258605957031</v>
      </c>
      <c r="Q2787" s="18">
        <v>121.7867813110352</v>
      </c>
      <c r="R2787" s="18">
        <v>151.7246398925781</v>
      </c>
      <c r="S2787" s="18">
        <v>109.1131286621094</v>
      </c>
      <c r="T2787" s="18">
        <v>184.47669982910159</v>
      </c>
      <c r="U2787" s="18">
        <v>145.45701599121091</v>
      </c>
      <c r="V2787" s="18">
        <v>151.55732727050781</v>
      </c>
      <c r="W2787" s="18">
        <v>106.39112854003911</v>
      </c>
      <c r="X2787" s="103">
        <v>3.115259540066071</v>
      </c>
      <c r="Y2787" s="18">
        <v>13.45318848150696</v>
      </c>
      <c r="Z2787" s="18">
        <v>74.586244277756649</v>
      </c>
      <c r="AA2787" s="18">
        <v>192.1527354492458</v>
      </c>
      <c r="AB2787" s="18">
        <v>155.5558776855469</v>
      </c>
      <c r="AC2787" s="18">
        <v>121.3122482299805</v>
      </c>
      <c r="AD2787" s="18">
        <v>107.95997619628911</v>
      </c>
      <c r="AE2787" s="18">
        <v>102.1715545654297</v>
      </c>
      <c r="AF2787" s="18">
        <v>115.1628036499023</v>
      </c>
      <c r="AG2787" s="18">
        <v>124.43431091308589</v>
      </c>
      <c r="AH2787" s="18">
        <v>139.61029052734381</v>
      </c>
      <c r="AI2787" s="18">
        <v>111.2005157470703</v>
      </c>
      <c r="AJ2787" s="18">
        <v>113.5002746582031</v>
      </c>
      <c r="AK2787" s="18">
        <v>126.5531311035156</v>
      </c>
      <c r="AL2787" s="18">
        <v>159.2127380371094</v>
      </c>
      <c r="AM2787" s="18">
        <v>123.5725555419922</v>
      </c>
      <c r="AN2787" s="18">
        <v>216.63664245605469</v>
      </c>
      <c r="AO2787" s="18">
        <v>189.3293151855469</v>
      </c>
    </row>
    <row r="2788" spans="1:41" x14ac:dyDescent="0.3">
      <c r="A2788" s="4" t="s">
        <v>921</v>
      </c>
      <c r="B2788" s="8" t="s">
        <v>9629</v>
      </c>
      <c r="C2788" s="87" t="s">
        <v>910</v>
      </c>
      <c r="D2788" s="87" t="s">
        <v>753</v>
      </c>
      <c r="E2788" s="87" t="s">
        <v>911</v>
      </c>
      <c r="F2788" s="110">
        <v>10.99466232888736</v>
      </c>
      <c r="G2788" s="18">
        <v>66.18106575438037</v>
      </c>
      <c r="H2788" s="18">
        <v>99.528390586352501</v>
      </c>
      <c r="I2788" s="18">
        <v>267.98637411786137</v>
      </c>
      <c r="J2788" s="18">
        <v>477.62362670898438</v>
      </c>
      <c r="K2788" s="18">
        <v>517.611572265625</v>
      </c>
      <c r="L2788" s="18">
        <v>423.02401733398438</v>
      </c>
      <c r="M2788" s="18">
        <v>480.44253540039063</v>
      </c>
      <c r="N2788" s="18">
        <v>554.60333251953125</v>
      </c>
      <c r="O2788" s="18">
        <v>469.63519287109381</v>
      </c>
      <c r="P2788" s="18">
        <v>410.77484130859381</v>
      </c>
      <c r="Q2788" s="18">
        <v>396.26483154296881</v>
      </c>
      <c r="R2788" s="18">
        <v>369.07595825195313</v>
      </c>
      <c r="S2788" s="18">
        <v>395.29559326171881</v>
      </c>
      <c r="T2788" s="18">
        <v>477.24267578125</v>
      </c>
      <c r="U2788" s="18">
        <v>305.00637817382813</v>
      </c>
      <c r="V2788" s="18"/>
      <c r="W2788" s="18">
        <v>269.23336791992188</v>
      </c>
      <c r="X2788" s="103">
        <v>14.105731014280821</v>
      </c>
      <c r="Y2788" s="18">
        <v>60.915328422534429</v>
      </c>
      <c r="Z2788" s="18">
        <v>337.72258318007238</v>
      </c>
      <c r="AA2788" s="18">
        <v>870.05745911232771</v>
      </c>
      <c r="AB2788" s="18">
        <v>704.34881591796875</v>
      </c>
      <c r="AC2788" s="18">
        <v>516.012939453125</v>
      </c>
      <c r="AD2788" s="18">
        <v>436.18402099609381</v>
      </c>
      <c r="AE2788" s="18">
        <v>625.03533935546875</v>
      </c>
      <c r="AF2788" s="18">
        <v>524.986083984375</v>
      </c>
      <c r="AG2788" s="18">
        <v>809.0811767578125</v>
      </c>
      <c r="AH2788" s="18">
        <v>506.79754638671881</v>
      </c>
      <c r="AI2788" s="18">
        <v>430.4259033203125</v>
      </c>
      <c r="AJ2788" s="18">
        <v>254.6838073730469</v>
      </c>
      <c r="AK2788" s="18">
        <v>330.836669921875</v>
      </c>
      <c r="AL2788" s="18"/>
      <c r="AM2788" s="18">
        <v>336.4705810546875</v>
      </c>
      <c r="AN2788" s="18"/>
      <c r="AO2788" s="18"/>
    </row>
    <row r="2789" spans="1:41" x14ac:dyDescent="0.3">
      <c r="A2789" s="4" t="s">
        <v>912</v>
      </c>
      <c r="B2789" s="8" t="s">
        <v>9630</v>
      </c>
      <c r="C2789" s="87" t="s">
        <v>910</v>
      </c>
      <c r="D2789" s="87" t="s">
        <v>753</v>
      </c>
      <c r="E2789" s="87" t="s">
        <v>911</v>
      </c>
      <c r="F2789" s="110">
        <v>3.573033379291549</v>
      </c>
      <c r="G2789" s="18">
        <v>21.507450610483641</v>
      </c>
      <c r="H2789" s="18">
        <v>32.344627885283337</v>
      </c>
      <c r="I2789" s="18">
        <v>87.089919751571983</v>
      </c>
      <c r="J2789" s="18">
        <v>155.21760559082031</v>
      </c>
      <c r="K2789" s="18">
        <v>104.6614303588867</v>
      </c>
      <c r="L2789" s="18">
        <v>105.4398727416992</v>
      </c>
      <c r="M2789" s="18">
        <v>115.6542434692383</v>
      </c>
      <c r="N2789" s="18">
        <v>107.54404449462891</v>
      </c>
      <c r="O2789" s="18">
        <v>103.5466232299805</v>
      </c>
      <c r="P2789" s="18">
        <v>130.30720520019531</v>
      </c>
      <c r="Q2789" s="18">
        <v>98.665008544921875</v>
      </c>
      <c r="R2789" s="18">
        <v>106.3954238891602</v>
      </c>
      <c r="S2789" s="18">
        <v>92.123527526855469</v>
      </c>
      <c r="T2789" s="18">
        <v>105.9118728637695</v>
      </c>
      <c r="U2789" s="18">
        <v>153.81864929199219</v>
      </c>
      <c r="V2789" s="18">
        <v>162.50144958496091</v>
      </c>
      <c r="W2789" s="18">
        <v>43.326488494873047</v>
      </c>
      <c r="X2789" s="103">
        <v>2.359312278619667</v>
      </c>
      <c r="Y2789" s="18">
        <v>10.18864475424442</v>
      </c>
      <c r="Z2789" s="18">
        <v>56.487184992909143</v>
      </c>
      <c r="AA2789" s="18">
        <v>145.52505249888341</v>
      </c>
      <c r="AB2789" s="18">
        <v>117.8087692260742</v>
      </c>
      <c r="AC2789" s="18">
        <v>100.14637756347661</v>
      </c>
      <c r="AD2789" s="18">
        <v>109.53802490234381</v>
      </c>
      <c r="AE2789" s="18">
        <v>113.5503311157227</v>
      </c>
      <c r="AF2789" s="18">
        <v>114.045051574707</v>
      </c>
      <c r="AG2789" s="18">
        <v>154.5704040527344</v>
      </c>
      <c r="AH2789" s="18">
        <v>137.14387512207031</v>
      </c>
      <c r="AI2789" s="18">
        <v>110.2797012329102</v>
      </c>
      <c r="AJ2789" s="18">
        <v>94.102088928222656</v>
      </c>
      <c r="AK2789" s="18">
        <v>135.57121276855469</v>
      </c>
      <c r="AL2789" s="18">
        <v>102.897819519043</v>
      </c>
      <c r="AM2789" s="18">
        <v>135.13270568847659</v>
      </c>
      <c r="AN2789" s="18">
        <v>208.68955993652341</v>
      </c>
      <c r="AO2789" s="18">
        <v>89.550117492675781</v>
      </c>
    </row>
    <row r="2790" spans="1:41" x14ac:dyDescent="0.3">
      <c r="A2790" s="4" t="s">
        <v>2407</v>
      </c>
      <c r="B2790" s="8" t="s">
        <v>9631</v>
      </c>
      <c r="C2790" s="87" t="s">
        <v>752</v>
      </c>
      <c r="D2790" s="87" t="s">
        <v>753</v>
      </c>
      <c r="E2790" s="87" t="s">
        <v>2402</v>
      </c>
      <c r="F2790" s="110">
        <v>2.923488961370674</v>
      </c>
      <c r="G2790" s="18">
        <v>17.59759503266687</v>
      </c>
      <c r="H2790" s="18">
        <v>26.464673722420368</v>
      </c>
      <c r="I2790" s="18">
        <v>71.257777919461006</v>
      </c>
      <c r="J2790" s="18">
        <v>127.0004806518555</v>
      </c>
      <c r="K2790" s="18">
        <v>70.754745483398438</v>
      </c>
      <c r="L2790" s="18">
        <v>89.652076721191406</v>
      </c>
      <c r="M2790" s="18">
        <v>75.067367553710938</v>
      </c>
      <c r="N2790" s="18">
        <v>92.521797180175781</v>
      </c>
      <c r="O2790" s="18">
        <v>83.087905883789063</v>
      </c>
      <c r="P2790" s="18">
        <v>72.625221252441406</v>
      </c>
      <c r="Q2790" s="18">
        <v>69.773574829101563</v>
      </c>
      <c r="R2790" s="18">
        <v>56.869472503662109</v>
      </c>
      <c r="S2790" s="18">
        <v>60.709358215332031</v>
      </c>
      <c r="T2790" s="18">
        <v>87.047645568847656</v>
      </c>
      <c r="U2790" s="18">
        <v>102.9531555175781</v>
      </c>
      <c r="V2790" s="18">
        <v>110.3080520629883</v>
      </c>
      <c r="W2790" s="18">
        <v>112.9592361450195</v>
      </c>
      <c r="X2790" s="103">
        <v>1.4227140606975861</v>
      </c>
      <c r="Y2790" s="18">
        <v>6.1439633416382451</v>
      </c>
      <c r="Z2790" s="18">
        <v>34.062939894355857</v>
      </c>
      <c r="AA2790" s="18">
        <v>87.75461402466243</v>
      </c>
      <c r="AB2790" s="18">
        <v>71.041122436523438</v>
      </c>
      <c r="AC2790" s="18">
        <v>62.589962005615227</v>
      </c>
      <c r="AD2790" s="18">
        <v>77.633575439453125</v>
      </c>
      <c r="AE2790" s="18">
        <v>69.382247924804688</v>
      </c>
      <c r="AF2790" s="18">
        <v>83.575576782226563</v>
      </c>
      <c r="AG2790" s="18">
        <v>71.646987915039063</v>
      </c>
      <c r="AH2790" s="18">
        <v>84.309150695800781</v>
      </c>
      <c r="AI2790" s="18">
        <v>71.853439331054688</v>
      </c>
      <c r="AJ2790" s="18">
        <v>59.953010559082031</v>
      </c>
      <c r="AK2790" s="18">
        <v>69.285980224609375</v>
      </c>
      <c r="AL2790" s="18">
        <v>92.465095520019531</v>
      </c>
      <c r="AM2790" s="18">
        <v>110.95680236816411</v>
      </c>
      <c r="AN2790" s="18">
        <v>123.13307952880859</v>
      </c>
      <c r="AO2790" s="18">
        <v>57.952518463134773</v>
      </c>
    </row>
    <row r="2791" spans="1:41" x14ac:dyDescent="0.3">
      <c r="A2791" s="4" t="s">
        <v>2394</v>
      </c>
      <c r="B2791" s="8" t="s">
        <v>13131</v>
      </c>
      <c r="C2791" s="87" t="s">
        <v>752</v>
      </c>
      <c r="D2791" s="87" t="s">
        <v>753</v>
      </c>
      <c r="E2791" s="87" t="s">
        <v>2391</v>
      </c>
      <c r="F2791" s="110">
        <v>1.3070787164679261</v>
      </c>
      <c r="G2791" s="18">
        <v>7.8678052943413084</v>
      </c>
      <c r="H2791" s="18">
        <v>11.832236145891081</v>
      </c>
      <c r="I2791" s="18">
        <v>31.85903081284674</v>
      </c>
      <c r="J2791" s="18">
        <v>56.781341552734382</v>
      </c>
      <c r="K2791" s="18">
        <v>76.217178344726563</v>
      </c>
      <c r="L2791" s="18">
        <v>65.2818603515625</v>
      </c>
      <c r="M2791" s="18">
        <v>65.198738098144531</v>
      </c>
      <c r="N2791" s="18">
        <v>72.079338073730469</v>
      </c>
      <c r="O2791" s="18">
        <v>65.523841857910156</v>
      </c>
      <c r="P2791" s="18">
        <v>52.389858245849609</v>
      </c>
      <c r="Q2791" s="18">
        <v>47.943523406982422</v>
      </c>
      <c r="R2791" s="18">
        <v>37.955532073974609</v>
      </c>
      <c r="S2791" s="18">
        <v>45.43280029296875</v>
      </c>
      <c r="T2791" s="18">
        <v>50.469841003417969</v>
      </c>
      <c r="U2791" s="18">
        <v>67.733306884765625</v>
      </c>
      <c r="V2791" s="18">
        <v>115.49623107910161</v>
      </c>
      <c r="W2791" s="18">
        <v>56.391300201416023</v>
      </c>
      <c r="X2791" s="103">
        <v>1.2516531865452269</v>
      </c>
      <c r="Y2791" s="18">
        <v>5.4052402425881354</v>
      </c>
      <c r="Z2791" s="18">
        <v>29.967361987667601</v>
      </c>
      <c r="AA2791" s="18">
        <v>77.203385636154607</v>
      </c>
      <c r="AB2791" s="18">
        <v>62.49945068359375</v>
      </c>
      <c r="AC2791" s="18">
        <v>67.646408081054688</v>
      </c>
      <c r="AD2791" s="18">
        <v>56.523494720458977</v>
      </c>
      <c r="AE2791" s="18">
        <v>61.123527526855469</v>
      </c>
      <c r="AF2791" s="18">
        <v>73.744743347167969</v>
      </c>
      <c r="AG2791" s="18">
        <v>72.84521484375</v>
      </c>
      <c r="AH2791" s="18">
        <v>69.399131774902344</v>
      </c>
      <c r="AI2791" s="18">
        <v>60.824974060058587</v>
      </c>
      <c r="AJ2791" s="18">
        <v>44.894981384277337</v>
      </c>
      <c r="AK2791" s="18">
        <v>54.070148468017578</v>
      </c>
      <c r="AL2791" s="18">
        <v>66.26300048828125</v>
      </c>
      <c r="AM2791" s="18">
        <v>82.42034912109375</v>
      </c>
      <c r="AN2791" s="18">
        <v>107.31304931640631</v>
      </c>
      <c r="AO2791" s="18">
        <v>75.92816162109375</v>
      </c>
    </row>
    <row r="2792" spans="1:41" x14ac:dyDescent="0.3">
      <c r="A2792" s="4" t="s">
        <v>2461</v>
      </c>
      <c r="B2792" s="8" t="s">
        <v>9632</v>
      </c>
      <c r="C2792" s="87" t="s">
        <v>752</v>
      </c>
      <c r="D2792" s="87" t="s">
        <v>753</v>
      </c>
      <c r="E2792" s="87" t="s">
        <v>2456</v>
      </c>
      <c r="F2792" s="110">
        <v>1.9212224169795149</v>
      </c>
      <c r="G2792" s="18">
        <v>11.56457045277698</v>
      </c>
      <c r="H2792" s="18">
        <v>17.391727858525702</v>
      </c>
      <c r="I2792" s="18">
        <v>46.828307591361678</v>
      </c>
      <c r="J2792" s="18">
        <v>83.460609436035156</v>
      </c>
      <c r="K2792" s="18">
        <v>76.028427124023438</v>
      </c>
      <c r="L2792" s="18">
        <v>83.985870361328125</v>
      </c>
      <c r="M2792" s="18">
        <v>68.096397399902344</v>
      </c>
      <c r="N2792" s="18">
        <v>69.396591186523438</v>
      </c>
      <c r="O2792" s="18">
        <v>76.958419799804688</v>
      </c>
      <c r="P2792" s="18">
        <v>69.343841552734375</v>
      </c>
      <c r="Q2792" s="18">
        <v>63.661823272705078</v>
      </c>
      <c r="R2792" s="18">
        <v>59.032573699951172</v>
      </c>
      <c r="S2792" s="18">
        <v>68.090545654296875</v>
      </c>
      <c r="T2792" s="18">
        <v>69.008811950683594</v>
      </c>
      <c r="U2792" s="18">
        <v>81.532302856445313</v>
      </c>
      <c r="V2792" s="18">
        <v>109.5016632080078</v>
      </c>
      <c r="W2792" s="18">
        <v>116.9313430786133</v>
      </c>
      <c r="X2792" s="103">
        <v>1.6221025461813281</v>
      </c>
      <c r="Y2792" s="18">
        <v>7.0050186860664976</v>
      </c>
      <c r="Z2792" s="18">
        <v>38.836743840124988</v>
      </c>
      <c r="AA2792" s="18">
        <v>100.05312155189419</v>
      </c>
      <c r="AB2792" s="18">
        <v>80.997291564941406</v>
      </c>
      <c r="AC2792" s="18">
        <v>80.958503723144531</v>
      </c>
      <c r="AD2792" s="18">
        <v>75.051170349121094</v>
      </c>
      <c r="AE2792" s="18">
        <v>74.509788513183594</v>
      </c>
      <c r="AF2792" s="18">
        <v>84.785186767578125</v>
      </c>
      <c r="AG2792" s="18">
        <v>85.842559814453125</v>
      </c>
      <c r="AH2792" s="18">
        <v>74.927757263183594</v>
      </c>
      <c r="AI2792" s="18">
        <v>71.666313171386719</v>
      </c>
      <c r="AJ2792" s="18">
        <v>53.073760986328132</v>
      </c>
      <c r="AK2792" s="18">
        <v>75.708099365234375</v>
      </c>
      <c r="AL2792" s="18">
        <v>94.705009460449219</v>
      </c>
      <c r="AM2792" s="18">
        <v>98.379013061523438</v>
      </c>
      <c r="AN2792" s="18">
        <v>130.18226623535159</v>
      </c>
      <c r="AO2792" s="18">
        <v>100.9270553588867</v>
      </c>
    </row>
    <row r="2793" spans="1:41" x14ac:dyDescent="0.3">
      <c r="A2793" s="4" t="s">
        <v>2447</v>
      </c>
      <c r="B2793" s="8" t="s">
        <v>9633</v>
      </c>
      <c r="C2793" s="87" t="s">
        <v>752</v>
      </c>
      <c r="D2793" s="87" t="s">
        <v>753</v>
      </c>
      <c r="E2793" s="87" t="s">
        <v>2445</v>
      </c>
      <c r="F2793" s="110">
        <v>1.196740245857254</v>
      </c>
      <c r="G2793" s="18">
        <v>7.2036359583229972</v>
      </c>
      <c r="H2793" s="18">
        <v>10.833405070307601</v>
      </c>
      <c r="I2793" s="18">
        <v>29.169616096855499</v>
      </c>
      <c r="J2793" s="18">
        <v>51.988082885742188</v>
      </c>
      <c r="K2793" s="18">
        <v>59.550590515136719</v>
      </c>
      <c r="L2793" s="18">
        <v>46.745620727539063</v>
      </c>
      <c r="M2793" s="18">
        <v>39.206272125244141</v>
      </c>
      <c r="N2793" s="18">
        <v>46.384296417236328</v>
      </c>
      <c r="O2793" s="18">
        <v>26.84176063537598</v>
      </c>
      <c r="P2793" s="18">
        <v>28.31782341003418</v>
      </c>
      <c r="Q2793" s="18">
        <v>24.747383117675781</v>
      </c>
      <c r="R2793" s="18">
        <v>20.63467979431152</v>
      </c>
      <c r="S2793" s="18">
        <v>30.670846939086911</v>
      </c>
      <c r="T2793" s="18">
        <v>50.596427917480469</v>
      </c>
      <c r="U2793" s="18">
        <v>47.647258758544922</v>
      </c>
      <c r="V2793" s="18">
        <v>102.13137054443359</v>
      </c>
      <c r="W2793" s="18">
        <v>99.062408447265625</v>
      </c>
      <c r="X2793" s="103">
        <v>0.93174878315071119</v>
      </c>
      <c r="Y2793" s="18">
        <v>4.0237392217007448</v>
      </c>
      <c r="Z2793" s="18">
        <v>22.30813884101212</v>
      </c>
      <c r="AA2793" s="18">
        <v>57.471319847115559</v>
      </c>
      <c r="AB2793" s="18">
        <v>46.525497436523438</v>
      </c>
      <c r="AC2793" s="18">
        <v>43.285285949707031</v>
      </c>
      <c r="AD2793" s="18">
        <v>43.188663482666023</v>
      </c>
      <c r="AE2793" s="18">
        <v>41.501476287841797</v>
      </c>
      <c r="AF2793" s="18">
        <v>44.975044250488281</v>
      </c>
      <c r="AG2793" s="18">
        <v>46.931560516357422</v>
      </c>
      <c r="AH2793" s="18">
        <v>45.944900512695313</v>
      </c>
      <c r="AI2793" s="18">
        <v>40.632614135742188</v>
      </c>
      <c r="AJ2793" s="18">
        <v>26.911895751953129</v>
      </c>
      <c r="AK2793" s="18">
        <v>39.427639007568359</v>
      </c>
      <c r="AL2793" s="18">
        <v>51.054908752441413</v>
      </c>
      <c r="AM2793" s="18">
        <v>75.365440368652344</v>
      </c>
      <c r="AN2793" s="18">
        <v>93.293060302734375</v>
      </c>
      <c r="AO2793" s="18">
        <v>98.929779052734375</v>
      </c>
    </row>
    <row r="2794" spans="1:41" x14ac:dyDescent="0.3">
      <c r="A2794" s="4" t="s">
        <v>774</v>
      </c>
      <c r="B2794" s="8" t="s">
        <v>9634</v>
      </c>
      <c r="C2794" s="87" t="s">
        <v>752</v>
      </c>
      <c r="D2794" s="87" t="s">
        <v>753</v>
      </c>
      <c r="E2794" s="87" t="s">
        <v>754</v>
      </c>
      <c r="F2794" s="110">
        <v>1.5387518858900451</v>
      </c>
      <c r="G2794" s="18">
        <v>9.2623344577124023</v>
      </c>
      <c r="H2794" s="18">
        <v>13.92944086258713</v>
      </c>
      <c r="I2794" s="18">
        <v>37.5058847858609</v>
      </c>
      <c r="J2794" s="18">
        <v>66.845550537109375</v>
      </c>
      <c r="K2794" s="18">
        <v>65.235610961914063</v>
      </c>
      <c r="L2794" s="18">
        <v>67.098121643066406</v>
      </c>
      <c r="M2794" s="18">
        <v>54.260231018066413</v>
      </c>
      <c r="N2794" s="18">
        <v>66.148872375488281</v>
      </c>
      <c r="O2794" s="18">
        <v>59.851997375488281</v>
      </c>
      <c r="P2794" s="18">
        <v>57.304145812988281</v>
      </c>
      <c r="Q2794" s="18">
        <v>51.701858520507813</v>
      </c>
      <c r="R2794" s="18">
        <v>53.074745178222663</v>
      </c>
      <c r="S2794" s="18">
        <v>47.916923522949219</v>
      </c>
      <c r="T2794" s="18">
        <v>59.880191802978523</v>
      </c>
      <c r="U2794" s="18">
        <v>112.25901031494141</v>
      </c>
      <c r="V2794" s="18">
        <v>108.2978439331055</v>
      </c>
      <c r="W2794" s="18">
        <v>96.431266784667969</v>
      </c>
      <c r="X2794" s="103">
        <v>1.1551030777938811</v>
      </c>
      <c r="Y2794" s="18">
        <v>4.9882904526151588</v>
      </c>
      <c r="Z2794" s="18">
        <v>27.655737577645201</v>
      </c>
      <c r="AA2794" s="18">
        <v>71.248065616783137</v>
      </c>
      <c r="AB2794" s="18">
        <v>57.678363800048828</v>
      </c>
      <c r="AC2794" s="18">
        <v>57.984786987304688</v>
      </c>
      <c r="AD2794" s="18">
        <v>56.981178283691413</v>
      </c>
      <c r="AE2794" s="18">
        <v>60.713115692138672</v>
      </c>
      <c r="AF2794" s="18">
        <v>71.475997924804688</v>
      </c>
      <c r="AG2794" s="18">
        <v>67.185279846191406</v>
      </c>
      <c r="AH2794" s="18">
        <v>70.164169311523438</v>
      </c>
      <c r="AI2794" s="18">
        <v>58.700595855712891</v>
      </c>
      <c r="AJ2794" s="18">
        <v>50.999439239501953</v>
      </c>
      <c r="AK2794" s="18">
        <v>64.713554382324219</v>
      </c>
      <c r="AL2794" s="18">
        <v>76.336891174316406</v>
      </c>
      <c r="AM2794" s="18">
        <v>94.611991882324219</v>
      </c>
      <c r="AN2794" s="18">
        <v>127.1652450561523</v>
      </c>
      <c r="AO2794" s="18">
        <v>80.681434631347656</v>
      </c>
    </row>
    <row r="2795" spans="1:41" x14ac:dyDescent="0.3">
      <c r="A2795" s="4" t="s">
        <v>2408</v>
      </c>
      <c r="B2795" s="8" t="s">
        <v>9635</v>
      </c>
      <c r="C2795" s="87" t="s">
        <v>752</v>
      </c>
      <c r="D2795" s="87" t="s">
        <v>753</v>
      </c>
      <c r="E2795" s="87" t="s">
        <v>2402</v>
      </c>
      <c r="F2795" s="110">
        <v>2.158674173517364</v>
      </c>
      <c r="G2795" s="18">
        <v>12.99388313586279</v>
      </c>
      <c r="H2795" s="18">
        <v>19.54124281980112</v>
      </c>
      <c r="I2795" s="18">
        <v>52.616010147292293</v>
      </c>
      <c r="J2795" s="18">
        <v>93.775848388671875</v>
      </c>
      <c r="K2795" s="18">
        <v>88.427825927734375</v>
      </c>
      <c r="L2795" s="18">
        <v>90.937889099121094</v>
      </c>
      <c r="M2795" s="18">
        <v>114.688346862793</v>
      </c>
      <c r="N2795" s="18">
        <v>93.5640869140625</v>
      </c>
      <c r="O2795" s="18">
        <v>86.367149353027344</v>
      </c>
      <c r="P2795" s="18">
        <v>87.803192138671875</v>
      </c>
      <c r="Q2795" s="18">
        <v>72.664306640625</v>
      </c>
      <c r="R2795" s="18">
        <v>75.534683227539063</v>
      </c>
      <c r="S2795" s="18">
        <v>72.630615234375</v>
      </c>
      <c r="T2795" s="18">
        <v>84.848770141601563</v>
      </c>
      <c r="U2795" s="18">
        <v>99.54736328125</v>
      </c>
      <c r="V2795" s="18">
        <v>123.0283737182617</v>
      </c>
      <c r="W2795" s="18">
        <v>95.264533996582031</v>
      </c>
      <c r="X2795" s="103">
        <v>1.8151425640148471</v>
      </c>
      <c r="Y2795" s="18">
        <v>7.838658294897523</v>
      </c>
      <c r="Z2795" s="18">
        <v>43.458551346156398</v>
      </c>
      <c r="AA2795" s="18">
        <v>111.9600484068859</v>
      </c>
      <c r="AB2795" s="18">
        <v>90.636459350585938</v>
      </c>
      <c r="AC2795" s="18">
        <v>100.01992034912109</v>
      </c>
      <c r="AD2795" s="18">
        <v>63.472137451171882</v>
      </c>
      <c r="AE2795" s="18">
        <v>84.046356201171875</v>
      </c>
      <c r="AF2795" s="18">
        <v>96.2808837890625</v>
      </c>
      <c r="AG2795" s="18">
        <v>102.0014572143555</v>
      </c>
      <c r="AH2795" s="18">
        <v>111.4535369873047</v>
      </c>
      <c r="AI2795" s="18">
        <v>74.747779846191406</v>
      </c>
      <c r="AJ2795" s="18">
        <v>75.61663818359375</v>
      </c>
      <c r="AK2795" s="18">
        <v>79.579742431640625</v>
      </c>
      <c r="AL2795" s="18">
        <v>108.3841171264648</v>
      </c>
      <c r="AM2795" s="18">
        <v>114.1775436401367</v>
      </c>
      <c r="AN2795" s="18">
        <v>148.60516357421881</v>
      </c>
      <c r="AO2795" s="18">
        <v>132.17469787597659</v>
      </c>
    </row>
    <row r="2796" spans="1:41" x14ac:dyDescent="0.3">
      <c r="A2796" s="4" t="s">
        <v>2525</v>
      </c>
      <c r="B2796" s="8" t="s">
        <v>7490</v>
      </c>
      <c r="C2796" s="87" t="s">
        <v>752</v>
      </c>
      <c r="D2796" s="87" t="s">
        <v>753</v>
      </c>
      <c r="E2796" s="87" t="s">
        <v>2514</v>
      </c>
      <c r="F2796" s="110">
        <v>2.084252757614105</v>
      </c>
      <c r="G2796" s="18">
        <v>12.54591225034619</v>
      </c>
      <c r="H2796" s="18">
        <v>18.867548300730011</v>
      </c>
      <c r="I2796" s="18">
        <v>50.802045806411073</v>
      </c>
      <c r="J2796" s="18">
        <v>90.542877197265625</v>
      </c>
      <c r="K2796" s="18">
        <v>98.328559875488281</v>
      </c>
      <c r="L2796" s="18">
        <v>97.609657287597656</v>
      </c>
      <c r="M2796" s="18">
        <v>76.538780212402344</v>
      </c>
      <c r="N2796" s="18">
        <v>84.219253540039063</v>
      </c>
      <c r="O2796" s="18">
        <v>62.113727569580078</v>
      </c>
      <c r="P2796" s="18">
        <v>81.921928405761719</v>
      </c>
      <c r="Q2796" s="18">
        <v>74.074813842773438</v>
      </c>
      <c r="R2796" s="18">
        <v>72.44769287109375</v>
      </c>
      <c r="S2796" s="18">
        <v>68.422332763671875</v>
      </c>
      <c r="T2796" s="18">
        <v>66.055618286132813</v>
      </c>
      <c r="U2796" s="18">
        <v>96.947395324707031</v>
      </c>
      <c r="V2796" s="18">
        <v>150.38105773925781</v>
      </c>
      <c r="W2796" s="18">
        <v>148.5636901855469</v>
      </c>
      <c r="X2796" s="103">
        <v>2.0221553223203972</v>
      </c>
      <c r="Y2796" s="18">
        <v>8.7326389150490424</v>
      </c>
      <c r="Z2796" s="18">
        <v>48.414897345906539</v>
      </c>
      <c r="AA2796" s="18">
        <v>124.7288297137755</v>
      </c>
      <c r="AB2796" s="18">
        <v>100.9733352661133</v>
      </c>
      <c r="AC2796" s="18">
        <v>76.802871704101563</v>
      </c>
      <c r="AD2796" s="18">
        <v>89.065071105957031</v>
      </c>
      <c r="AE2796" s="18">
        <v>76.546798706054688</v>
      </c>
      <c r="AF2796" s="18">
        <v>82.685829162597656</v>
      </c>
      <c r="AG2796" s="18">
        <v>82.160049438476563</v>
      </c>
      <c r="AH2796" s="18">
        <v>74.378623962402344</v>
      </c>
      <c r="AI2796" s="18">
        <v>82.198616027832031</v>
      </c>
      <c r="AJ2796" s="18">
        <v>55.872043609619141</v>
      </c>
      <c r="AK2796" s="18">
        <v>65.007835388183594</v>
      </c>
      <c r="AL2796" s="18">
        <v>92.953414916992188</v>
      </c>
      <c r="AM2796" s="18">
        <v>111.9965057373047</v>
      </c>
      <c r="AN2796" s="18">
        <v>129.10221862792969</v>
      </c>
      <c r="AO2796" s="18">
        <v>156.0336608886719</v>
      </c>
    </row>
    <row r="2797" spans="1:41" x14ac:dyDescent="0.3">
      <c r="A2797" s="4" t="s">
        <v>2462</v>
      </c>
      <c r="B2797" s="8" t="s">
        <v>9636</v>
      </c>
      <c r="C2797" s="87" t="s">
        <v>752</v>
      </c>
      <c r="D2797" s="87" t="s">
        <v>753</v>
      </c>
      <c r="E2797" s="87" t="s">
        <v>2456</v>
      </c>
      <c r="F2797" s="110">
        <v>1.923731921623367</v>
      </c>
      <c r="G2797" s="18">
        <v>11.579676118315181</v>
      </c>
      <c r="H2797" s="18">
        <v>17.41444496896532</v>
      </c>
      <c r="I2797" s="18">
        <v>46.889474822352568</v>
      </c>
      <c r="J2797" s="18">
        <v>83.569625854492188</v>
      </c>
      <c r="K2797" s="18">
        <v>79.404541015625</v>
      </c>
      <c r="L2797" s="18">
        <v>71.784866333007813</v>
      </c>
      <c r="M2797" s="18">
        <v>87.600013732910156</v>
      </c>
      <c r="N2797" s="18">
        <v>68.67620849609375</v>
      </c>
      <c r="O2797" s="18">
        <v>60.393547058105469</v>
      </c>
      <c r="P2797" s="18">
        <v>60.767585754394531</v>
      </c>
      <c r="Q2797" s="18">
        <v>52.446262359619141</v>
      </c>
      <c r="R2797" s="18">
        <v>51.624114990234382</v>
      </c>
      <c r="S2797" s="18">
        <v>64.887825012207031</v>
      </c>
      <c r="T2797" s="18">
        <v>63.166786193847663</v>
      </c>
      <c r="U2797" s="18">
        <v>64.153579711914063</v>
      </c>
      <c r="V2797" s="18">
        <v>118.41017913818359</v>
      </c>
      <c r="W2797" s="18">
        <v>115.2476501464844</v>
      </c>
      <c r="X2797" s="103">
        <v>1.170353533325478</v>
      </c>
      <c r="Y2797" s="18">
        <v>5.0541492518762512</v>
      </c>
      <c r="Z2797" s="18">
        <v>28.02086741257466</v>
      </c>
      <c r="AA2797" s="18">
        <v>72.188730980151647</v>
      </c>
      <c r="AB2797" s="18">
        <v>58.439872741699219</v>
      </c>
      <c r="AC2797" s="18">
        <v>60.313232421875</v>
      </c>
      <c r="AD2797" s="18">
        <v>76.003677368164063</v>
      </c>
      <c r="AE2797" s="18">
        <v>84.756324768066406</v>
      </c>
      <c r="AF2797" s="18">
        <v>73.139076232910156</v>
      </c>
      <c r="AG2797" s="18">
        <v>60.831218719482422</v>
      </c>
      <c r="AH2797" s="18">
        <v>69.053665161132813</v>
      </c>
      <c r="AI2797" s="18">
        <v>63.448123931884773</v>
      </c>
      <c r="AJ2797" s="18">
        <v>51.894020080566413</v>
      </c>
      <c r="AK2797" s="18">
        <v>62.028755187988281</v>
      </c>
      <c r="AL2797" s="18">
        <v>71.529983520507813</v>
      </c>
      <c r="AM2797" s="18">
        <v>126.84320068359381</v>
      </c>
      <c r="AN2797" s="18">
        <v>125.13768005371089</v>
      </c>
      <c r="AO2797" s="18">
        <v>184.50828552246091</v>
      </c>
    </row>
    <row r="2798" spans="1:41" x14ac:dyDescent="0.3">
      <c r="A2798" s="4" t="s">
        <v>2454</v>
      </c>
      <c r="B2798" s="8" t="s">
        <v>9637</v>
      </c>
      <c r="C2798" s="87" t="s">
        <v>752</v>
      </c>
      <c r="D2798" s="87" t="s">
        <v>753</v>
      </c>
      <c r="E2798" s="87" t="s">
        <v>2445</v>
      </c>
      <c r="F2798" s="110">
        <v>1.356598800231926</v>
      </c>
      <c r="G2798" s="18">
        <v>8.1658855647227782</v>
      </c>
      <c r="H2798" s="18">
        <v>12.280513145338601</v>
      </c>
      <c r="I2798" s="18">
        <v>33.066044479747603</v>
      </c>
      <c r="J2798" s="18">
        <v>58.932563781738281</v>
      </c>
      <c r="K2798" s="18">
        <v>67.461227416992188</v>
      </c>
      <c r="L2798" s="18">
        <v>60.665416717529297</v>
      </c>
      <c r="M2798" s="18">
        <v>47.814498901367188</v>
      </c>
      <c r="N2798" s="18">
        <v>58.748851776123047</v>
      </c>
      <c r="O2798" s="18">
        <v>46.568508148193359</v>
      </c>
      <c r="P2798" s="18">
        <v>40.061347961425781</v>
      </c>
      <c r="Q2798" s="18">
        <v>44.244113922119141</v>
      </c>
      <c r="R2798" s="18">
        <v>33.677532196044922</v>
      </c>
      <c r="S2798" s="18">
        <v>43.187355041503913</v>
      </c>
      <c r="T2798" s="18">
        <v>39.037124633789063</v>
      </c>
      <c r="U2798" s="18">
        <v>92.389373779296875</v>
      </c>
      <c r="V2798" s="18">
        <v>110.87794494628911</v>
      </c>
      <c r="W2798" s="18">
        <v>96.66302490234375</v>
      </c>
      <c r="X2798" s="103">
        <v>1.222371395178329</v>
      </c>
      <c r="Y2798" s="18">
        <v>5.2787873890558474</v>
      </c>
      <c r="Z2798" s="18">
        <v>29.266290755658659</v>
      </c>
      <c r="AA2798" s="18">
        <v>75.397251592541622</v>
      </c>
      <c r="AB2798" s="18">
        <v>61.037307739257813</v>
      </c>
      <c r="AC2798" s="18">
        <v>54.153911590576172</v>
      </c>
      <c r="AD2798" s="18">
        <v>47.734088897705078</v>
      </c>
      <c r="AE2798" s="18">
        <v>56.313644409179688</v>
      </c>
      <c r="AF2798" s="18">
        <v>62.892887115478523</v>
      </c>
      <c r="AG2798" s="18">
        <v>61.630321502685547</v>
      </c>
      <c r="AH2798" s="18">
        <v>56.180305480957031</v>
      </c>
      <c r="AI2798" s="18">
        <v>46.691642761230469</v>
      </c>
      <c r="AJ2798" s="18">
        <v>34.377918243408203</v>
      </c>
      <c r="AK2798" s="18">
        <v>47.183574676513672</v>
      </c>
      <c r="AL2798" s="18">
        <v>69.449417114257813</v>
      </c>
      <c r="AM2798" s="18">
        <v>84.325859069824219</v>
      </c>
      <c r="AN2798" s="18">
        <v>114.3206253051758</v>
      </c>
      <c r="AO2798" s="18">
        <v>79.378120422363281</v>
      </c>
    </row>
    <row r="2799" spans="1:41" x14ac:dyDescent="0.3">
      <c r="A2799" s="4" t="s">
        <v>2488</v>
      </c>
      <c r="B2799" s="8" t="s">
        <v>9638</v>
      </c>
      <c r="C2799" s="87" t="s">
        <v>752</v>
      </c>
      <c r="D2799" s="87" t="s">
        <v>753</v>
      </c>
      <c r="E2799" s="87" t="s">
        <v>2487</v>
      </c>
      <c r="F2799" s="110">
        <v>2.4801793196926352</v>
      </c>
      <c r="G2799" s="18">
        <v>14.92914522785925</v>
      </c>
      <c r="H2799" s="18">
        <v>22.451645050161641</v>
      </c>
      <c r="I2799" s="18">
        <v>60.452448939720647</v>
      </c>
      <c r="J2799" s="18">
        <v>107.7424850463867</v>
      </c>
      <c r="K2799" s="18">
        <v>111.2520751953125</v>
      </c>
      <c r="L2799" s="18">
        <v>106.26690673828131</v>
      </c>
      <c r="M2799" s="18">
        <v>91.120185852050781</v>
      </c>
      <c r="N2799" s="18">
        <v>100.19964599609381</v>
      </c>
      <c r="O2799" s="18">
        <v>95.515037536621094</v>
      </c>
      <c r="P2799" s="18">
        <v>86.991889953613281</v>
      </c>
      <c r="Q2799" s="18">
        <v>85.44464111328125</v>
      </c>
      <c r="R2799" s="18">
        <v>88.416725158691406</v>
      </c>
      <c r="S2799" s="18">
        <v>88.310821533203125</v>
      </c>
      <c r="T2799" s="18">
        <v>91.903793334960938</v>
      </c>
      <c r="U2799" s="18">
        <v>97.39617919921875</v>
      </c>
      <c r="V2799" s="18">
        <v>148.51939392089841</v>
      </c>
      <c r="W2799" s="18">
        <v>111.23545074462891</v>
      </c>
      <c r="X2799" s="103">
        <v>1.8213658958045269</v>
      </c>
      <c r="Y2799" s="18">
        <v>7.8655336336847848</v>
      </c>
      <c r="Z2799" s="18">
        <v>43.607551754988087</v>
      </c>
      <c r="AA2799" s="18">
        <v>112.3439105575721</v>
      </c>
      <c r="AB2799" s="18">
        <v>90.947212219238281</v>
      </c>
      <c r="AC2799" s="18">
        <v>82.229454040527344</v>
      </c>
      <c r="AD2799" s="18">
        <v>95.058364868164063</v>
      </c>
      <c r="AE2799" s="18">
        <v>79.829116821289063</v>
      </c>
      <c r="AF2799" s="18">
        <v>99.116928100585938</v>
      </c>
      <c r="AG2799" s="18">
        <v>93.912796020507813</v>
      </c>
      <c r="AH2799" s="18">
        <v>104.6409378051758</v>
      </c>
      <c r="AI2799" s="18">
        <v>90.191482543945313</v>
      </c>
      <c r="AJ2799" s="18">
        <v>75.098678588867188</v>
      </c>
      <c r="AK2799" s="18">
        <v>87.540214538574219</v>
      </c>
      <c r="AL2799" s="18">
        <v>105.63523101806641</v>
      </c>
      <c r="AM2799" s="18">
        <v>113.1362380981445</v>
      </c>
      <c r="AN2799" s="18">
        <v>127.11619567871089</v>
      </c>
      <c r="AO2799" s="18">
        <v>116.3180847167969</v>
      </c>
    </row>
    <row r="2800" spans="1:41" x14ac:dyDescent="0.3">
      <c r="A2800" s="4" t="s">
        <v>2418</v>
      </c>
      <c r="B2800" s="8" t="s">
        <v>9639</v>
      </c>
      <c r="C2800" s="87" t="s">
        <v>752</v>
      </c>
      <c r="D2800" s="87" t="s">
        <v>753</v>
      </c>
      <c r="E2800" s="87" t="s">
        <v>2416</v>
      </c>
      <c r="F2800" s="110">
        <v>1.7948123332774051</v>
      </c>
      <c r="G2800" s="18">
        <v>10.80365994809277</v>
      </c>
      <c r="H2800" s="18">
        <v>16.24740966043964</v>
      </c>
      <c r="I2800" s="18">
        <v>43.74715976072229</v>
      </c>
      <c r="J2800" s="18">
        <v>77.96917724609375</v>
      </c>
      <c r="K2800" s="18">
        <v>67.835342407226563</v>
      </c>
      <c r="L2800" s="18">
        <v>61.057464599609382</v>
      </c>
      <c r="M2800" s="18">
        <v>54.183193206787109</v>
      </c>
      <c r="N2800" s="18">
        <v>78.663825988769531</v>
      </c>
      <c r="O2800" s="18">
        <v>56.264133453369141</v>
      </c>
      <c r="P2800" s="18">
        <v>51.812168121337891</v>
      </c>
      <c r="Q2800" s="18">
        <v>54.634502410888672</v>
      </c>
      <c r="R2800" s="18">
        <v>44.563419342041023</v>
      </c>
      <c r="S2800" s="18">
        <v>44.854148864746087</v>
      </c>
      <c r="T2800" s="18">
        <v>67.499862670898438</v>
      </c>
      <c r="U2800" s="18">
        <v>72.47283935546875</v>
      </c>
      <c r="V2800" s="18">
        <v>105.80190277099609</v>
      </c>
      <c r="W2800" s="18">
        <v>83.608726501464844</v>
      </c>
      <c r="X2800" s="103">
        <v>1.4090785300475539</v>
      </c>
      <c r="Y2800" s="18">
        <v>6.0850785644564516</v>
      </c>
      <c r="Z2800" s="18">
        <v>33.73647495400661</v>
      </c>
      <c r="AA2800" s="18">
        <v>86.913559056365912</v>
      </c>
      <c r="AB2800" s="18">
        <v>70.360252380371094</v>
      </c>
      <c r="AC2800" s="18">
        <v>50.977226257324219</v>
      </c>
      <c r="AD2800" s="18">
        <v>63.968528747558587</v>
      </c>
      <c r="AE2800" s="18">
        <v>68.350379943847656</v>
      </c>
      <c r="AF2800" s="18">
        <v>72.93353271484375</v>
      </c>
      <c r="AG2800" s="18">
        <v>71.419090270996094</v>
      </c>
      <c r="AH2800" s="18">
        <v>64.27691650390625</v>
      </c>
      <c r="AI2800" s="18">
        <v>63.004051208496087</v>
      </c>
      <c r="AJ2800" s="18">
        <v>45.829372406005859</v>
      </c>
      <c r="AK2800" s="18">
        <v>47.017795562744141</v>
      </c>
      <c r="AL2800" s="18">
        <v>70.138336181640625</v>
      </c>
      <c r="AM2800" s="18">
        <v>88.4215087890625</v>
      </c>
      <c r="AN2800" s="18">
        <v>101.2691192626953</v>
      </c>
      <c r="AO2800" s="18">
        <v>98.531684875488281</v>
      </c>
    </row>
    <row r="2801" spans="1:41" x14ac:dyDescent="0.3">
      <c r="A2801" s="4" t="s">
        <v>2515</v>
      </c>
      <c r="B2801" s="8" t="s">
        <v>9640</v>
      </c>
      <c r="C2801" s="87" t="s">
        <v>752</v>
      </c>
      <c r="D2801" s="87" t="s">
        <v>753</v>
      </c>
      <c r="E2801" s="87" t="s">
        <v>2514</v>
      </c>
      <c r="F2801" s="110">
        <v>1.8970999814107281</v>
      </c>
      <c r="G2801" s="18">
        <v>11.41936831315881</v>
      </c>
      <c r="H2801" s="18">
        <v>17.17336124412989</v>
      </c>
      <c r="I2801" s="18">
        <v>46.240341917692362</v>
      </c>
      <c r="J2801" s="18">
        <v>82.412696838378906</v>
      </c>
      <c r="K2801" s="18">
        <v>73.310791015625</v>
      </c>
      <c r="L2801" s="18">
        <v>93.70635986328125</v>
      </c>
      <c r="M2801" s="18">
        <v>71.047874450683594</v>
      </c>
      <c r="N2801" s="18">
        <v>69.357223510742188</v>
      </c>
      <c r="O2801" s="18">
        <v>40.907398223876953</v>
      </c>
      <c r="P2801" s="18">
        <v>44.802310943603523</v>
      </c>
      <c r="Q2801" s="18">
        <v>43.495880126953132</v>
      </c>
      <c r="R2801" s="18">
        <v>37.372749328613281</v>
      </c>
      <c r="S2801" s="18">
        <v>48.135631561279297</v>
      </c>
      <c r="T2801" s="18">
        <v>51.588905334472663</v>
      </c>
      <c r="U2801" s="18">
        <v>88.485847473144531</v>
      </c>
      <c r="V2801" s="18">
        <v>80.652999877929688</v>
      </c>
      <c r="W2801" s="18">
        <v>98.38604736328125</v>
      </c>
      <c r="X2801" s="103">
        <v>1.61401791396048</v>
      </c>
      <c r="Y2801" s="18">
        <v>6.9701053571217049</v>
      </c>
      <c r="Z2801" s="18">
        <v>38.643179757914623</v>
      </c>
      <c r="AA2801" s="18">
        <v>99.554452283296428</v>
      </c>
      <c r="AB2801" s="18">
        <v>80.593597412109375</v>
      </c>
      <c r="AC2801" s="18">
        <v>63.757804870605469</v>
      </c>
      <c r="AD2801" s="18">
        <v>73.162879943847656</v>
      </c>
      <c r="AE2801" s="18">
        <v>58.589679718017578</v>
      </c>
      <c r="AF2801" s="18">
        <v>66.104232788085938</v>
      </c>
      <c r="AG2801" s="18">
        <v>48.930801391601563</v>
      </c>
      <c r="AH2801" s="18">
        <v>57.463272094726563</v>
      </c>
      <c r="AI2801" s="18">
        <v>81.662567138671875</v>
      </c>
      <c r="AJ2801" s="18">
        <v>41.664478302001953</v>
      </c>
      <c r="AK2801" s="18">
        <v>62.120674133300781</v>
      </c>
      <c r="AL2801" s="18">
        <v>61.770557403564453</v>
      </c>
      <c r="AM2801" s="18">
        <v>94.855949401855469</v>
      </c>
      <c r="AN2801" s="18">
        <v>95.456153869628906</v>
      </c>
      <c r="AO2801" s="18">
        <v>73.347335815429688</v>
      </c>
    </row>
    <row r="2802" spans="1:41" x14ac:dyDescent="0.3">
      <c r="A2802" s="4" t="s">
        <v>2483</v>
      </c>
      <c r="B2802" s="8" t="s">
        <v>9641</v>
      </c>
      <c r="C2802" s="87" t="s">
        <v>752</v>
      </c>
      <c r="D2802" s="87" t="s">
        <v>753</v>
      </c>
      <c r="E2802" s="87" t="s">
        <v>2472</v>
      </c>
      <c r="F2802" s="110">
        <v>2.068345705083328</v>
      </c>
      <c r="G2802" s="18">
        <v>12.45016163445581</v>
      </c>
      <c r="H2802" s="18">
        <v>18.72355085087645</v>
      </c>
      <c r="I2802" s="18">
        <v>50.414323727905298</v>
      </c>
      <c r="J2802" s="18">
        <v>89.851852416992188</v>
      </c>
      <c r="K2802" s="18">
        <v>87.493247985839844</v>
      </c>
      <c r="L2802" s="18">
        <v>91.479042053222656</v>
      </c>
      <c r="M2802" s="18">
        <v>79.997879028320313</v>
      </c>
      <c r="N2802" s="18">
        <v>87.723075866699219</v>
      </c>
      <c r="O2802" s="18">
        <v>82.188186645507813</v>
      </c>
      <c r="P2802" s="18">
        <v>74.5001220703125</v>
      </c>
      <c r="Q2802" s="18">
        <v>82.726127624511719</v>
      </c>
      <c r="R2802" s="18">
        <v>80.128135681152344</v>
      </c>
      <c r="S2802" s="18">
        <v>77.01141357421875</v>
      </c>
      <c r="T2802" s="18">
        <v>90.252525329589844</v>
      </c>
      <c r="U2802" s="18">
        <v>103.8889236450195</v>
      </c>
      <c r="V2802" s="18">
        <v>112.0172576904297</v>
      </c>
      <c r="W2802" s="18">
        <v>107.8996200561523</v>
      </c>
      <c r="X2802" s="103">
        <v>1.385479037402962</v>
      </c>
      <c r="Y2802" s="18">
        <v>5.9831646088028876</v>
      </c>
      <c r="Z2802" s="18">
        <v>33.171450595495742</v>
      </c>
      <c r="AA2802" s="18">
        <v>85.457915631299457</v>
      </c>
      <c r="AB2802" s="18">
        <v>69.181846618652344</v>
      </c>
      <c r="AC2802" s="18">
        <v>65.539505004882813</v>
      </c>
      <c r="AD2802" s="18">
        <v>69.185829162597656</v>
      </c>
      <c r="AE2802" s="18">
        <v>101.52585601806641</v>
      </c>
      <c r="AF2802" s="18">
        <v>92.319770812988281</v>
      </c>
      <c r="AG2802" s="18">
        <v>114.07131195068359</v>
      </c>
      <c r="AH2802" s="18">
        <v>101.0511779785156</v>
      </c>
      <c r="AI2802" s="18">
        <v>87.828460693359375</v>
      </c>
      <c r="AJ2802" s="18">
        <v>72.337913513183594</v>
      </c>
      <c r="AK2802" s="18">
        <v>84.95758056640625</v>
      </c>
      <c r="AL2802" s="18">
        <v>119.5899963378906</v>
      </c>
      <c r="AM2802" s="18">
        <v>124.41237640380859</v>
      </c>
      <c r="AN2802" s="18">
        <v>135.667724609375</v>
      </c>
      <c r="AO2802" s="18">
        <v>72.552192687988281</v>
      </c>
    </row>
    <row r="2803" spans="1:41" x14ac:dyDescent="0.3">
      <c r="A2803" s="4" t="s">
        <v>2435</v>
      </c>
      <c r="B2803" s="8" t="s">
        <v>13132</v>
      </c>
      <c r="C2803" s="87" t="s">
        <v>752</v>
      </c>
      <c r="D2803" s="87" t="s">
        <v>753</v>
      </c>
      <c r="E2803" s="87" t="s">
        <v>2427</v>
      </c>
      <c r="F2803" s="110">
        <v>1.4216337660550309</v>
      </c>
      <c r="G2803" s="18">
        <v>8.557355827357787</v>
      </c>
      <c r="H2803" s="18">
        <v>12.869237499628721</v>
      </c>
      <c r="I2803" s="18">
        <v>34.651221373813847</v>
      </c>
      <c r="J2803" s="18">
        <v>61.757774353027337</v>
      </c>
      <c r="K2803" s="18">
        <v>54.760169982910163</v>
      </c>
      <c r="L2803" s="18">
        <v>53.767086029052727</v>
      </c>
      <c r="M2803" s="18">
        <v>56.391109466552727</v>
      </c>
      <c r="N2803" s="18">
        <v>45.762119293212891</v>
      </c>
      <c r="O2803" s="18">
        <v>51.354942321777337</v>
      </c>
      <c r="P2803" s="18">
        <v>43.863838195800781</v>
      </c>
      <c r="Q2803" s="18">
        <v>46.38824462890625</v>
      </c>
      <c r="R2803" s="18">
        <v>29.45843505859375</v>
      </c>
      <c r="S2803" s="18">
        <v>38.642169952392578</v>
      </c>
      <c r="T2803" s="18">
        <v>55.672435760498047</v>
      </c>
      <c r="U2803" s="18">
        <v>74.812797546386719</v>
      </c>
      <c r="V2803" s="18">
        <v>104.15329742431641</v>
      </c>
      <c r="W2803" s="18">
        <v>88.714157104492188</v>
      </c>
      <c r="X2803" s="103">
        <v>1.1586645605061039</v>
      </c>
      <c r="Y2803" s="18">
        <v>5.0036706472939461</v>
      </c>
      <c r="Z2803" s="18">
        <v>27.741007397430181</v>
      </c>
      <c r="AA2803" s="18">
        <v>71.467741902693604</v>
      </c>
      <c r="AB2803" s="18">
        <v>57.856201171875</v>
      </c>
      <c r="AC2803" s="18">
        <v>53.011585235595703</v>
      </c>
      <c r="AD2803" s="18">
        <v>51.92083740234375</v>
      </c>
      <c r="AE2803" s="18">
        <v>40.645339965820313</v>
      </c>
      <c r="AF2803" s="18">
        <v>46.05908203125</v>
      </c>
      <c r="AG2803" s="18">
        <v>49.466312408447273</v>
      </c>
      <c r="AH2803" s="18">
        <v>46.240680694580078</v>
      </c>
      <c r="AI2803" s="18">
        <v>44.607589721679688</v>
      </c>
      <c r="AJ2803" s="18">
        <v>47.622585296630859</v>
      </c>
      <c r="AK2803" s="18">
        <v>40.310455322265632</v>
      </c>
      <c r="AL2803" s="18">
        <v>57.753925323486328</v>
      </c>
      <c r="AM2803" s="18">
        <v>74.498497009277344</v>
      </c>
      <c r="AN2803" s="18">
        <v>103.8757781982422</v>
      </c>
      <c r="AO2803" s="18">
        <v>82.226325988769531</v>
      </c>
    </row>
    <row r="2804" spans="1:41" x14ac:dyDescent="0.3">
      <c r="A2804" s="4" t="s">
        <v>2513</v>
      </c>
      <c r="B2804" s="8" t="s">
        <v>13133</v>
      </c>
      <c r="C2804" s="87" t="s">
        <v>752</v>
      </c>
      <c r="D2804" s="87" t="s">
        <v>753</v>
      </c>
      <c r="E2804" s="87" t="s">
        <v>2514</v>
      </c>
      <c r="F2804" s="110">
        <v>1.5245937064255071</v>
      </c>
      <c r="G2804" s="18">
        <v>9.1771109758012681</v>
      </c>
      <c r="H2804" s="18">
        <v>13.801274960480621</v>
      </c>
      <c r="I2804" s="18">
        <v>37.160790133081733</v>
      </c>
      <c r="J2804" s="18">
        <v>66.230499267578125</v>
      </c>
      <c r="K2804" s="18">
        <v>90.516433715820313</v>
      </c>
      <c r="L2804" s="18">
        <v>75.292030334472656</v>
      </c>
      <c r="M2804" s="18">
        <v>63.650348663330078</v>
      </c>
      <c r="N2804" s="18">
        <v>63.626571655273438</v>
      </c>
      <c r="O2804" s="18">
        <v>54.831439971923828</v>
      </c>
      <c r="P2804" s="18">
        <v>56.714935302734382</v>
      </c>
      <c r="Q2804" s="18">
        <v>51.283111572265632</v>
      </c>
      <c r="R2804" s="18">
        <v>45.918399810791023</v>
      </c>
      <c r="S2804" s="18">
        <v>59.150157928466797</v>
      </c>
      <c r="T2804" s="18">
        <v>68.217559814453125</v>
      </c>
      <c r="U2804" s="18">
        <v>80.950393676757813</v>
      </c>
      <c r="V2804" s="18">
        <v>112.5734558105469</v>
      </c>
      <c r="W2804" s="18">
        <v>105.623779296875</v>
      </c>
      <c r="X2804" s="103">
        <v>1.29927677813044</v>
      </c>
      <c r="Y2804" s="18">
        <v>5.6109018080282294</v>
      </c>
      <c r="Z2804" s="18">
        <v>31.1075767240884</v>
      </c>
      <c r="AA2804" s="18">
        <v>80.140862683355053</v>
      </c>
      <c r="AB2804" s="18">
        <v>64.877464294433594</v>
      </c>
      <c r="AC2804" s="18">
        <v>74.357475280761719</v>
      </c>
      <c r="AD2804" s="18">
        <v>72.732353210449219</v>
      </c>
      <c r="AE2804" s="18">
        <v>71.525665283203125</v>
      </c>
      <c r="AF2804" s="18">
        <v>64.481376647949219</v>
      </c>
      <c r="AG2804" s="18">
        <v>73.017501831054688</v>
      </c>
      <c r="AH2804" s="18">
        <v>76.443511962890625</v>
      </c>
      <c r="AI2804" s="18">
        <v>62.214412689208977</v>
      </c>
      <c r="AJ2804" s="18">
        <v>62.737491607666023</v>
      </c>
      <c r="AK2804" s="18">
        <v>63.7606201171875</v>
      </c>
      <c r="AL2804" s="18">
        <v>81.183403015136719</v>
      </c>
      <c r="AM2804" s="18">
        <v>88.531990051269531</v>
      </c>
      <c r="AN2804" s="18">
        <v>117.3165588378906</v>
      </c>
      <c r="AO2804" s="18">
        <v>135.13182067871091</v>
      </c>
    </row>
    <row r="2805" spans="1:41" x14ac:dyDescent="0.3">
      <c r="A2805" s="4" t="s">
        <v>2484</v>
      </c>
      <c r="B2805" s="8" t="s">
        <v>9642</v>
      </c>
      <c r="C2805" s="87" t="s">
        <v>752</v>
      </c>
      <c r="D2805" s="87" t="s">
        <v>753</v>
      </c>
      <c r="E2805" s="87" t="s">
        <v>2472</v>
      </c>
      <c r="F2805" s="110">
        <v>1.498049227428673</v>
      </c>
      <c r="G2805" s="18">
        <v>9.0173296330592034</v>
      </c>
      <c r="H2805" s="18">
        <v>13.560982972015751</v>
      </c>
      <c r="I2805" s="18">
        <v>36.513789027780007</v>
      </c>
      <c r="J2805" s="18">
        <v>65.077369689941406</v>
      </c>
      <c r="K2805" s="18">
        <v>66.713180541992188</v>
      </c>
      <c r="L2805" s="18">
        <v>56.187355041503913</v>
      </c>
      <c r="M2805" s="18">
        <v>65.015647888183594</v>
      </c>
      <c r="N2805" s="18">
        <v>60.179283142089837</v>
      </c>
      <c r="O2805" s="18">
        <v>56.318565368652337</v>
      </c>
      <c r="P2805" s="18">
        <v>46.595241546630859</v>
      </c>
      <c r="Q2805" s="18">
        <v>43.173896789550781</v>
      </c>
      <c r="R2805" s="18">
        <v>50.611679077148438</v>
      </c>
      <c r="S2805" s="18">
        <v>42.449825286865227</v>
      </c>
      <c r="T2805" s="18">
        <v>59.816387176513672</v>
      </c>
      <c r="U2805" s="18">
        <v>73.5252685546875</v>
      </c>
      <c r="V2805" s="18">
        <v>83.653770446777344</v>
      </c>
      <c r="W2805" s="18">
        <v>84.925064086914063</v>
      </c>
      <c r="X2805" s="103">
        <v>1.098617758765942</v>
      </c>
      <c r="Y2805" s="18">
        <v>4.7443596874421239</v>
      </c>
      <c r="Z2805" s="18">
        <v>26.30335337050607</v>
      </c>
      <c r="AA2805" s="18">
        <v>67.763987187891928</v>
      </c>
      <c r="AB2805" s="18">
        <v>54.857852935791023</v>
      </c>
      <c r="AC2805" s="18">
        <v>46.499130249023438</v>
      </c>
      <c r="AD2805" s="18">
        <v>64.927169799804688</v>
      </c>
      <c r="AE2805" s="18">
        <v>66.780754089355469</v>
      </c>
      <c r="AF2805" s="18">
        <v>65.026092529296875</v>
      </c>
      <c r="AG2805" s="18">
        <v>63.617805480957031</v>
      </c>
      <c r="AH2805" s="18">
        <v>59.189403533935547</v>
      </c>
      <c r="AI2805" s="18">
        <v>54.069622039794922</v>
      </c>
      <c r="AJ2805" s="18">
        <v>45.328403472900391</v>
      </c>
      <c r="AK2805" s="18">
        <v>44.378871917724609</v>
      </c>
      <c r="AL2805" s="18">
        <v>70.316986083984375</v>
      </c>
      <c r="AM2805" s="18">
        <v>78.373725891113281</v>
      </c>
      <c r="AN2805" s="18">
        <v>107.7328414916992</v>
      </c>
      <c r="AO2805" s="18">
        <v>82.668388366699219</v>
      </c>
    </row>
    <row r="2806" spans="1:41" x14ac:dyDescent="0.3">
      <c r="A2806" s="4" t="s">
        <v>2474</v>
      </c>
      <c r="B2806" s="8" t="s">
        <v>9643</v>
      </c>
      <c r="C2806" s="87" t="s">
        <v>752</v>
      </c>
      <c r="D2806" s="87" t="s">
        <v>753</v>
      </c>
      <c r="E2806" s="87" t="s">
        <v>2472</v>
      </c>
      <c r="F2806" s="110">
        <v>1.5938322549801249</v>
      </c>
      <c r="G2806" s="18">
        <v>9.5938842060797107</v>
      </c>
      <c r="H2806" s="18">
        <v>14.428051945351751</v>
      </c>
      <c r="I2806" s="18">
        <v>38.848426098725213</v>
      </c>
      <c r="J2806" s="18">
        <v>69.238319396972656</v>
      </c>
      <c r="K2806" s="18">
        <v>86.134750366210938</v>
      </c>
      <c r="L2806" s="18">
        <v>55.543327331542969</v>
      </c>
      <c r="M2806" s="18">
        <v>60.016777038574219</v>
      </c>
      <c r="N2806" s="18">
        <v>51.360710144042969</v>
      </c>
      <c r="O2806" s="18">
        <v>60.391948699951172</v>
      </c>
      <c r="P2806" s="18">
        <v>53.567546844482422</v>
      </c>
      <c r="Q2806" s="18">
        <v>52.424274444580078</v>
      </c>
      <c r="R2806" s="18">
        <v>45.094013214111328</v>
      </c>
      <c r="S2806" s="18">
        <v>52.708221435546882</v>
      </c>
      <c r="T2806" s="18">
        <v>68.523223876953125</v>
      </c>
      <c r="U2806" s="18">
        <v>81.783103942871094</v>
      </c>
      <c r="V2806" s="18">
        <v>93.199859619140625</v>
      </c>
      <c r="W2806" s="18">
        <v>111.47975158691411</v>
      </c>
      <c r="X2806" s="103">
        <v>1.3201452837526479</v>
      </c>
      <c r="Y2806" s="18">
        <v>5.7010220486862488</v>
      </c>
      <c r="Z2806" s="18">
        <v>31.607215177331589</v>
      </c>
      <c r="AA2806" s="18">
        <v>81.428055736926481</v>
      </c>
      <c r="AB2806" s="18">
        <v>65.919502258300781</v>
      </c>
      <c r="AC2806" s="18">
        <v>66.424781799316406</v>
      </c>
      <c r="AD2806" s="18">
        <v>59.389266967773438</v>
      </c>
      <c r="AE2806" s="18">
        <v>54.024005889892578</v>
      </c>
      <c r="AF2806" s="18">
        <v>66.186546325683594</v>
      </c>
      <c r="AG2806" s="18">
        <v>67.160354614257813</v>
      </c>
      <c r="AH2806" s="18">
        <v>65.561851501464844</v>
      </c>
      <c r="AI2806" s="18">
        <v>53.568710327148438</v>
      </c>
      <c r="AJ2806" s="18">
        <v>46.216842651367188</v>
      </c>
      <c r="AK2806" s="18">
        <v>59.222267150878913</v>
      </c>
      <c r="AL2806" s="18">
        <v>76.846633911132813</v>
      </c>
      <c r="AM2806" s="18">
        <v>97.039520263671875</v>
      </c>
      <c r="AN2806" s="18">
        <v>125.18775939941411</v>
      </c>
      <c r="AO2806" s="18">
        <v>103.9701309204102</v>
      </c>
    </row>
    <row r="2807" spans="1:41" x14ac:dyDescent="0.3">
      <c r="A2807" s="4" t="s">
        <v>2449</v>
      </c>
      <c r="B2807" s="8" t="s">
        <v>13134</v>
      </c>
      <c r="C2807" s="87" t="s">
        <v>752</v>
      </c>
      <c r="D2807" s="87" t="s">
        <v>753</v>
      </c>
      <c r="E2807" s="87" t="s">
        <v>2445</v>
      </c>
      <c r="F2807" s="110">
        <v>1.626139163599007</v>
      </c>
      <c r="G2807" s="18">
        <v>9.7883518104197993</v>
      </c>
      <c r="H2807" s="18">
        <v>14.7205079138456</v>
      </c>
      <c r="I2807" s="18">
        <v>39.635881960555857</v>
      </c>
      <c r="J2807" s="18">
        <v>70.641777038574219</v>
      </c>
      <c r="K2807" s="18">
        <v>73.183700561523438</v>
      </c>
      <c r="L2807" s="18">
        <v>72.616508483886719</v>
      </c>
      <c r="M2807" s="18">
        <v>60.422084808349609</v>
      </c>
      <c r="N2807" s="18">
        <v>64.887550354003906</v>
      </c>
      <c r="O2807" s="18">
        <v>69.9732666015625</v>
      </c>
      <c r="P2807" s="18">
        <v>69.699485778808594</v>
      </c>
      <c r="Q2807" s="18">
        <v>55.344963073730469</v>
      </c>
      <c r="R2807" s="18">
        <v>49.408103942871087</v>
      </c>
      <c r="S2807" s="18">
        <v>47.006153106689453</v>
      </c>
      <c r="T2807" s="18">
        <v>56.843940734863281</v>
      </c>
      <c r="U2807" s="18">
        <v>85.120223999023438</v>
      </c>
      <c r="V2807" s="18">
        <v>109.4883346557617</v>
      </c>
      <c r="W2807" s="18">
        <v>96.674163818359375</v>
      </c>
      <c r="X2807" s="103">
        <v>1.5042282325354079</v>
      </c>
      <c r="Y2807" s="18">
        <v>6.4959807268815011</v>
      </c>
      <c r="Z2807" s="18">
        <v>36.01457052243056</v>
      </c>
      <c r="AA2807" s="18">
        <v>92.782500431900644</v>
      </c>
      <c r="AB2807" s="18">
        <v>75.111412048339844</v>
      </c>
      <c r="AC2807" s="18">
        <v>56.619472503662109</v>
      </c>
      <c r="AD2807" s="18">
        <v>68.349655151367188</v>
      </c>
      <c r="AE2807" s="18">
        <v>69.919921875</v>
      </c>
      <c r="AF2807" s="18">
        <v>66.801406860351563</v>
      </c>
      <c r="AG2807" s="18">
        <v>67.600082397460938</v>
      </c>
      <c r="AH2807" s="18">
        <v>74.646224975585938</v>
      </c>
      <c r="AI2807" s="18">
        <v>84.493431091308594</v>
      </c>
      <c r="AJ2807" s="18">
        <v>51.440387725830078</v>
      </c>
      <c r="AK2807" s="18">
        <v>51.486377716064453</v>
      </c>
      <c r="AL2807" s="18">
        <v>75.356529235839844</v>
      </c>
      <c r="AM2807" s="18">
        <v>93.718429565429688</v>
      </c>
      <c r="AN2807" s="18">
        <v>80.942916870117188</v>
      </c>
      <c r="AO2807" s="18">
        <v>75.472312927246094</v>
      </c>
    </row>
    <row r="2808" spans="1:41" x14ac:dyDescent="0.3">
      <c r="A2808" s="4" t="s">
        <v>2436</v>
      </c>
      <c r="B2808" s="8" t="s">
        <v>9645</v>
      </c>
      <c r="C2808" s="87" t="s">
        <v>752</v>
      </c>
      <c r="D2808" s="87" t="s">
        <v>753</v>
      </c>
      <c r="E2808" s="87" t="s">
        <v>2427</v>
      </c>
      <c r="F2808" s="110">
        <v>1.625677445654526</v>
      </c>
      <c r="G2808" s="18">
        <v>9.7855725540197742</v>
      </c>
      <c r="H2808" s="18">
        <v>14.716328245335159</v>
      </c>
      <c r="I2808" s="18">
        <v>39.624627943460538</v>
      </c>
      <c r="J2808" s="18">
        <v>70.621719360351563</v>
      </c>
      <c r="K2808" s="18">
        <v>91.208404541015625</v>
      </c>
      <c r="L2808" s="18">
        <v>78.406242370605469</v>
      </c>
      <c r="M2808" s="18">
        <v>73.905158996582031</v>
      </c>
      <c r="N2808" s="18">
        <v>86.751754760742188</v>
      </c>
      <c r="O2808" s="18">
        <v>57.675300598144531</v>
      </c>
      <c r="P2808" s="18">
        <v>64.468986511230469</v>
      </c>
      <c r="Q2808" s="18">
        <v>52.429718017578132</v>
      </c>
      <c r="R2808" s="18">
        <v>41.723125457763672</v>
      </c>
      <c r="S2808" s="18">
        <v>48.585830688476563</v>
      </c>
      <c r="T2808" s="18">
        <v>58.272457122802727</v>
      </c>
      <c r="U2808" s="18">
        <v>81.005508422851563</v>
      </c>
      <c r="V2808" s="18">
        <v>90.223747253417969</v>
      </c>
      <c r="W2808" s="18">
        <v>81.630928039550781</v>
      </c>
      <c r="X2808" s="103">
        <v>1.5624138102399221</v>
      </c>
      <c r="Y2808" s="18">
        <v>6.7472540264883731</v>
      </c>
      <c r="Z2808" s="18">
        <v>37.407662705054683</v>
      </c>
      <c r="AA2808" s="18">
        <v>96.371452740952819</v>
      </c>
      <c r="AB2808" s="18">
        <v>78.016822814941406</v>
      </c>
      <c r="AC2808" s="18">
        <v>67.173530578613281</v>
      </c>
      <c r="AD2808" s="18">
        <v>64.856109619140625</v>
      </c>
      <c r="AE2808" s="18">
        <v>66.013214111328125</v>
      </c>
      <c r="AF2808" s="18">
        <v>64.782463073730469</v>
      </c>
      <c r="AG2808" s="18">
        <v>66.824630737304688</v>
      </c>
      <c r="AH2808" s="18">
        <v>62.342243194580078</v>
      </c>
      <c r="AI2808" s="18">
        <v>52.200088500976563</v>
      </c>
      <c r="AJ2808" s="18">
        <v>36.385021209716797</v>
      </c>
      <c r="AK2808" s="18">
        <v>49.947772979736328</v>
      </c>
      <c r="AL2808" s="18">
        <v>52.257251739501953</v>
      </c>
      <c r="AM2808" s="18">
        <v>83.737724304199219</v>
      </c>
      <c r="AN2808" s="18">
        <v>122.7856063842773</v>
      </c>
      <c r="AO2808" s="18">
        <v>99.465858459472656</v>
      </c>
    </row>
    <row r="2809" spans="1:41" x14ac:dyDescent="0.3">
      <c r="A2809" s="4" t="s">
        <v>2421</v>
      </c>
      <c r="B2809" s="8" t="s">
        <v>9646</v>
      </c>
      <c r="C2809" s="87" t="s">
        <v>752</v>
      </c>
      <c r="D2809" s="87" t="s">
        <v>753</v>
      </c>
      <c r="E2809" s="87" t="s">
        <v>2416</v>
      </c>
      <c r="F2809" s="110">
        <v>2.0684466894188458</v>
      </c>
      <c r="G2809" s="18">
        <v>12.450769497685179</v>
      </c>
      <c r="H2809" s="18">
        <v>18.72446500431635</v>
      </c>
      <c r="I2809" s="18">
        <v>50.416785142827251</v>
      </c>
      <c r="J2809" s="18">
        <v>89.856239318847656</v>
      </c>
      <c r="K2809" s="18">
        <v>77.861442565917969</v>
      </c>
      <c r="L2809" s="18">
        <v>68.190376281738281</v>
      </c>
      <c r="M2809" s="18">
        <v>70.741134643554688</v>
      </c>
      <c r="N2809" s="18">
        <v>91.249855041503906</v>
      </c>
      <c r="O2809" s="18">
        <v>67.120193481445313</v>
      </c>
      <c r="P2809" s="18">
        <v>76.294837951660156</v>
      </c>
      <c r="Q2809" s="18">
        <v>71.567878723144531</v>
      </c>
      <c r="R2809" s="18">
        <v>65.448295593261719</v>
      </c>
      <c r="S2809" s="18">
        <v>63.779304504394531</v>
      </c>
      <c r="T2809" s="18">
        <v>78.633094787597656</v>
      </c>
      <c r="U2809" s="18">
        <v>92.377189636230469</v>
      </c>
      <c r="V2809" s="18">
        <v>105.35450744628911</v>
      </c>
      <c r="W2809" s="18">
        <v>93.958259582519531</v>
      </c>
      <c r="X2809" s="103">
        <v>1.2278755395497289</v>
      </c>
      <c r="Y2809" s="18">
        <v>5.3025569307924201</v>
      </c>
      <c r="Z2809" s="18">
        <v>29.398072217634859</v>
      </c>
      <c r="AA2809" s="18">
        <v>75.736753449022387</v>
      </c>
      <c r="AB2809" s="18">
        <v>61.312149047851563</v>
      </c>
      <c r="AC2809" s="18">
        <v>60.294441223144531</v>
      </c>
      <c r="AD2809" s="18">
        <v>74.817062377929688</v>
      </c>
      <c r="AE2809" s="18">
        <v>76.932830810546875</v>
      </c>
      <c r="AF2809" s="18">
        <v>102.0801620483398</v>
      </c>
      <c r="AG2809" s="18">
        <v>85.413627624511719</v>
      </c>
      <c r="AH2809" s="18">
        <v>86.138648986816406</v>
      </c>
      <c r="AI2809" s="18">
        <v>62.783042907714837</v>
      </c>
      <c r="AJ2809" s="18">
        <v>58.234703063964837</v>
      </c>
      <c r="AK2809" s="18">
        <v>71.270149230957031</v>
      </c>
      <c r="AL2809" s="18">
        <v>88.868942260742188</v>
      </c>
      <c r="AM2809" s="18">
        <v>104.84799957275391</v>
      </c>
      <c r="AN2809" s="18">
        <v>132.86332702636719</v>
      </c>
      <c r="AO2809" s="18">
        <v>94.832061767578125</v>
      </c>
    </row>
    <row r="2810" spans="1:41" x14ac:dyDescent="0.3">
      <c r="A2810" s="4" t="s">
        <v>2482</v>
      </c>
      <c r="B2810" s="8" t="s">
        <v>9647</v>
      </c>
      <c r="C2810" s="87" t="s">
        <v>752</v>
      </c>
      <c r="D2810" s="87" t="s">
        <v>753</v>
      </c>
      <c r="E2810" s="87" t="s">
        <v>2472</v>
      </c>
      <c r="F2810" s="110">
        <v>1.64728247345755</v>
      </c>
      <c r="G2810" s="18">
        <v>9.9156214561948239</v>
      </c>
      <c r="H2810" s="18">
        <v>14.911906206848229</v>
      </c>
      <c r="I2810" s="18">
        <v>40.151233753666808</v>
      </c>
      <c r="J2810" s="18">
        <v>71.560272216796875</v>
      </c>
      <c r="K2810" s="18">
        <v>68.689910888671875</v>
      </c>
      <c r="L2810" s="18">
        <v>76.990798950195313</v>
      </c>
      <c r="M2810" s="18">
        <v>68.013031005859375</v>
      </c>
      <c r="N2810" s="18">
        <v>66.5059814453125</v>
      </c>
      <c r="O2810" s="18">
        <v>61.759922027587891</v>
      </c>
      <c r="P2810" s="18">
        <v>53.407669067382813</v>
      </c>
      <c r="Q2810" s="18">
        <v>44.681995391845703</v>
      </c>
      <c r="R2810" s="18">
        <v>37.05780029296875</v>
      </c>
      <c r="S2810" s="18">
        <v>45.917896270751953</v>
      </c>
      <c r="T2810" s="18">
        <v>57.126296997070313</v>
      </c>
      <c r="U2810" s="18">
        <v>88.480567932128906</v>
      </c>
      <c r="V2810" s="18">
        <v>127.300048828125</v>
      </c>
      <c r="W2810" s="18">
        <v>103.8565292358398</v>
      </c>
      <c r="X2810" s="103">
        <v>1.1208855247188529</v>
      </c>
      <c r="Y2810" s="18">
        <v>4.8405226069593361</v>
      </c>
      <c r="Z2810" s="18">
        <v>26.83649322916726</v>
      </c>
      <c r="AA2810" s="18">
        <v>69.137488202868269</v>
      </c>
      <c r="AB2810" s="18">
        <v>55.969760894775391</v>
      </c>
      <c r="AC2810" s="18">
        <v>60.089130401611328</v>
      </c>
      <c r="AD2810" s="18">
        <v>51.282390594482422</v>
      </c>
      <c r="AE2810" s="18">
        <v>54.555648803710938</v>
      </c>
      <c r="AF2810" s="18">
        <v>69.262840270996094</v>
      </c>
      <c r="AG2810" s="18">
        <v>67.794631958007813</v>
      </c>
      <c r="AH2810" s="18">
        <v>57.155929565429688</v>
      </c>
      <c r="AI2810" s="18">
        <v>55.781272888183587</v>
      </c>
      <c r="AJ2810" s="18">
        <v>38.857044219970703</v>
      </c>
      <c r="AK2810" s="18">
        <v>58.252414703369141</v>
      </c>
      <c r="AL2810" s="18">
        <v>61.995826721191413</v>
      </c>
      <c r="AM2810" s="18">
        <v>88.292373657226563</v>
      </c>
      <c r="AN2810" s="18">
        <v>97.677841186523438</v>
      </c>
      <c r="AO2810" s="18">
        <v>93.577392578125</v>
      </c>
    </row>
    <row r="2811" spans="1:41" x14ac:dyDescent="0.3">
      <c r="A2811" s="4" t="s">
        <v>2414</v>
      </c>
      <c r="B2811" s="8" t="s">
        <v>9648</v>
      </c>
      <c r="C2811" s="87" t="s">
        <v>752</v>
      </c>
      <c r="D2811" s="87" t="s">
        <v>753</v>
      </c>
      <c r="E2811" s="87" t="s">
        <v>2402</v>
      </c>
      <c r="F2811" s="110">
        <v>1.7717698154114001</v>
      </c>
      <c r="G2811" s="18">
        <v>10.664958244991819</v>
      </c>
      <c r="H2811" s="18">
        <v>16.038818923438541</v>
      </c>
      <c r="I2811" s="18">
        <v>43.185516244192243</v>
      </c>
      <c r="J2811" s="18">
        <v>76.968177795410156</v>
      </c>
      <c r="K2811" s="18">
        <v>80.30963134765625</v>
      </c>
      <c r="L2811" s="18">
        <v>64.081886291503906</v>
      </c>
      <c r="M2811" s="18">
        <v>66.201454162597656</v>
      </c>
      <c r="N2811" s="18">
        <v>85.096565246582031</v>
      </c>
      <c r="O2811" s="18">
        <v>66.321891784667969</v>
      </c>
      <c r="P2811" s="18">
        <v>65.560073852539063</v>
      </c>
      <c r="Q2811" s="18">
        <v>55.433979034423828</v>
      </c>
      <c r="R2811" s="18">
        <v>52.775928497314453</v>
      </c>
      <c r="S2811" s="18">
        <v>59.937408447265632</v>
      </c>
      <c r="T2811" s="18">
        <v>91.617416381835938</v>
      </c>
      <c r="U2811" s="18">
        <v>100.9658508300781</v>
      </c>
      <c r="V2811" s="18">
        <v>127.1097946166992</v>
      </c>
      <c r="W2811" s="18">
        <v>115.9079284667969</v>
      </c>
      <c r="X2811" s="103">
        <v>1.079891154317131</v>
      </c>
      <c r="Y2811" s="18">
        <v>4.6634892058567816</v>
      </c>
      <c r="Z2811" s="18">
        <v>25.854996796696401</v>
      </c>
      <c r="AA2811" s="18">
        <v>66.608909023701898</v>
      </c>
      <c r="AB2811" s="18">
        <v>53.922767639160163</v>
      </c>
      <c r="AC2811" s="18">
        <v>57.683940887451172</v>
      </c>
      <c r="AD2811" s="18">
        <v>60.080936431884773</v>
      </c>
      <c r="AE2811" s="18">
        <v>84.258392333984375</v>
      </c>
      <c r="AF2811" s="18">
        <v>74.159843444824219</v>
      </c>
      <c r="AG2811" s="18">
        <v>69.196945190429688</v>
      </c>
      <c r="AH2811" s="18">
        <v>69.941139221191406</v>
      </c>
      <c r="AI2811" s="18">
        <v>62.187225341796882</v>
      </c>
      <c r="AJ2811" s="18">
        <v>56.245769500732422</v>
      </c>
      <c r="AK2811" s="18">
        <v>68.080513000488281</v>
      </c>
      <c r="AL2811" s="18">
        <v>98.186592102050781</v>
      </c>
      <c r="AM2811" s="18">
        <v>99.809616088867188</v>
      </c>
      <c r="AN2811" s="18">
        <v>135.0220642089844</v>
      </c>
      <c r="AO2811" s="18">
        <v>122.8154220581055</v>
      </c>
    </row>
    <row r="2812" spans="1:41" x14ac:dyDescent="0.3">
      <c r="A2812" s="4" t="s">
        <v>2501</v>
      </c>
      <c r="B2812" s="8" t="s">
        <v>9649</v>
      </c>
      <c r="C2812" s="87" t="s">
        <v>752</v>
      </c>
      <c r="D2812" s="87" t="s">
        <v>753</v>
      </c>
      <c r="E2812" s="87" t="s">
        <v>2502</v>
      </c>
      <c r="F2812" s="110">
        <v>1.445763050996139</v>
      </c>
      <c r="G2812" s="18">
        <v>8.7025991959602038</v>
      </c>
      <c r="H2812" s="18">
        <v>13.08766611747523</v>
      </c>
      <c r="I2812" s="18">
        <v>35.239353995625699</v>
      </c>
      <c r="J2812" s="18">
        <v>62.805984497070313</v>
      </c>
      <c r="K2812" s="18">
        <v>72.200302124023438</v>
      </c>
      <c r="L2812" s="18">
        <v>51.381336212158203</v>
      </c>
      <c r="M2812" s="18">
        <v>44.786937713623047</v>
      </c>
      <c r="N2812" s="18">
        <v>43.137493133544922</v>
      </c>
      <c r="O2812" s="18">
        <v>41.384239196777337</v>
      </c>
      <c r="P2812" s="18">
        <v>35.228778839111328</v>
      </c>
      <c r="Q2812" s="18">
        <v>34.416862487792969</v>
      </c>
      <c r="R2812" s="18">
        <v>34.768264770507813</v>
      </c>
      <c r="S2812" s="18">
        <v>40.040470123291023</v>
      </c>
      <c r="T2812" s="18">
        <v>46.689495086669922</v>
      </c>
      <c r="U2812" s="18">
        <v>65.42596435546875</v>
      </c>
      <c r="V2812" s="18">
        <v>79.305648803710938</v>
      </c>
      <c r="W2812" s="18">
        <v>83.245697021484375</v>
      </c>
      <c r="X2812" s="103">
        <v>1.0049249188303111</v>
      </c>
      <c r="Y2812" s="18">
        <v>4.3397489579633941</v>
      </c>
      <c r="Z2812" s="18">
        <v>24.060138332837809</v>
      </c>
      <c r="AA2812" s="18">
        <v>61.984906744001208</v>
      </c>
      <c r="AB2812" s="18">
        <v>50.179439544677727</v>
      </c>
      <c r="AC2812" s="18">
        <v>63.668872833251953</v>
      </c>
      <c r="AD2812" s="18">
        <v>51.526851654052727</v>
      </c>
      <c r="AE2812" s="18">
        <v>42.971164703369141</v>
      </c>
      <c r="AF2812" s="18">
        <v>61.163536071777337</v>
      </c>
      <c r="AG2812" s="18">
        <v>46.791316986083977</v>
      </c>
      <c r="AH2812" s="18">
        <v>54.918201446533203</v>
      </c>
      <c r="AI2812" s="18">
        <v>45.617225646972663</v>
      </c>
      <c r="AJ2812" s="18">
        <v>41.870967864990227</v>
      </c>
      <c r="AK2812" s="18">
        <v>50.113151550292969</v>
      </c>
      <c r="AL2812" s="18">
        <v>64.106163024902344</v>
      </c>
      <c r="AM2812" s="18">
        <v>74.662689208984375</v>
      </c>
      <c r="AN2812" s="18">
        <v>80.998741149902344</v>
      </c>
      <c r="AO2812" s="18">
        <v>70.205726623535156</v>
      </c>
    </row>
    <row r="2813" spans="1:41" x14ac:dyDescent="0.3">
      <c r="A2813" s="4" t="s">
        <v>2411</v>
      </c>
      <c r="B2813" s="8" t="s">
        <v>9650</v>
      </c>
      <c r="C2813" s="87" t="s">
        <v>752</v>
      </c>
      <c r="D2813" s="87" t="s">
        <v>753</v>
      </c>
      <c r="E2813" s="87" t="s">
        <v>2402</v>
      </c>
      <c r="F2813" s="110">
        <v>1.8462379475463939</v>
      </c>
      <c r="G2813" s="18">
        <v>11.113210333324099</v>
      </c>
      <c r="H2813" s="18">
        <v>16.712936337840109</v>
      </c>
      <c r="I2813" s="18">
        <v>45.00061925701997</v>
      </c>
      <c r="J2813" s="18">
        <v>80.203178405761719</v>
      </c>
      <c r="K2813" s="18">
        <v>84.385566711425781</v>
      </c>
      <c r="L2813" s="18">
        <v>81.759117126464844</v>
      </c>
      <c r="M2813" s="18">
        <v>70.738059997558594</v>
      </c>
      <c r="N2813" s="18">
        <v>79.089607238769531</v>
      </c>
      <c r="O2813" s="18">
        <v>71.271514892578125</v>
      </c>
      <c r="P2813" s="18">
        <v>83.145027160644531</v>
      </c>
      <c r="Q2813" s="18">
        <v>65.539512634277344</v>
      </c>
      <c r="R2813" s="18">
        <v>64.240470886230469</v>
      </c>
      <c r="S2813" s="18">
        <v>68.491554260253906</v>
      </c>
      <c r="T2813" s="18">
        <v>93.837440490722656</v>
      </c>
      <c r="U2813" s="18">
        <v>97.761016845703125</v>
      </c>
      <c r="V2813" s="18">
        <v>133.5718688964844</v>
      </c>
      <c r="W2813" s="18">
        <v>112.4055480957031</v>
      </c>
      <c r="X2813" s="103">
        <v>1.4481591162963789</v>
      </c>
      <c r="Y2813" s="18">
        <v>6.2538473254573672</v>
      </c>
      <c r="Z2813" s="18">
        <v>34.672151136033797</v>
      </c>
      <c r="AA2813" s="18">
        <v>89.324093862243643</v>
      </c>
      <c r="AB2813" s="18">
        <v>72.311683654785156</v>
      </c>
      <c r="AC2813" s="18">
        <v>62.274978637695313</v>
      </c>
      <c r="AD2813" s="18">
        <v>73.249603271484375</v>
      </c>
      <c r="AE2813" s="18">
        <v>64.212913513183594</v>
      </c>
      <c r="AF2813" s="18">
        <v>83.063995361328125</v>
      </c>
      <c r="AG2813" s="18">
        <v>89.401405334472656</v>
      </c>
      <c r="AH2813" s="18">
        <v>75.823753356933594</v>
      </c>
      <c r="AI2813" s="18">
        <v>83.271217346191406</v>
      </c>
      <c r="AJ2813" s="18">
        <v>58.379898071289063</v>
      </c>
      <c r="AK2813" s="18">
        <v>84.035667419433594</v>
      </c>
      <c r="AL2813" s="18">
        <v>97.216514587402344</v>
      </c>
      <c r="AM2813" s="18">
        <v>114.4725799560547</v>
      </c>
      <c r="AN2813" s="18">
        <v>121.0286178588867</v>
      </c>
      <c r="AO2813" s="18">
        <v>108.3062362670898</v>
      </c>
    </row>
    <row r="2814" spans="1:41" x14ac:dyDescent="0.3">
      <c r="A2814" s="4" t="s">
        <v>2476</v>
      </c>
      <c r="B2814" s="8" t="s">
        <v>9651</v>
      </c>
      <c r="C2814" s="87" t="s">
        <v>752</v>
      </c>
      <c r="D2814" s="87" t="s">
        <v>753</v>
      </c>
      <c r="E2814" s="87" t="s">
        <v>2472</v>
      </c>
      <c r="F2814" s="110">
        <v>2.432555282687332</v>
      </c>
      <c r="G2814" s="18">
        <v>14.642477986041751</v>
      </c>
      <c r="H2814" s="18">
        <v>22.02053187773533</v>
      </c>
      <c r="I2814" s="18">
        <v>59.291649943250029</v>
      </c>
      <c r="J2814" s="18">
        <v>105.6736297607422</v>
      </c>
      <c r="K2814" s="18">
        <v>119.1973190307617</v>
      </c>
      <c r="L2814" s="18">
        <v>100.50999450683589</v>
      </c>
      <c r="M2814" s="18">
        <v>82.770988464355469</v>
      </c>
      <c r="N2814" s="18">
        <v>74.448219299316406</v>
      </c>
      <c r="O2814" s="18">
        <v>58.484905242919922</v>
      </c>
      <c r="P2814" s="18">
        <v>55.909454345703132</v>
      </c>
      <c r="Q2814" s="18">
        <v>52.787342071533203</v>
      </c>
      <c r="R2814" s="18">
        <v>50.113609313964837</v>
      </c>
      <c r="S2814" s="18">
        <v>64.895889282226563</v>
      </c>
      <c r="T2814" s="18">
        <v>71.9227294921875</v>
      </c>
      <c r="U2814" s="18">
        <v>77.689933776855469</v>
      </c>
      <c r="V2814" s="18">
        <v>102.5110626220703</v>
      </c>
      <c r="W2814" s="18">
        <v>96.024826049804688</v>
      </c>
      <c r="X2814" s="103">
        <v>1.447574232200951</v>
      </c>
      <c r="Y2814" s="18">
        <v>6.2513215147265324</v>
      </c>
      <c r="Z2814" s="18">
        <v>34.658147709528002</v>
      </c>
      <c r="AA2814" s="18">
        <v>89.288017549046657</v>
      </c>
      <c r="AB2814" s="18">
        <v>72.282478332519531</v>
      </c>
      <c r="AC2814" s="18">
        <v>68.976799011230469</v>
      </c>
      <c r="AD2814" s="18">
        <v>58.157333374023438</v>
      </c>
      <c r="AE2814" s="18">
        <v>72.747962951660156</v>
      </c>
      <c r="AF2814" s="18">
        <v>66.690147399902344</v>
      </c>
      <c r="AG2814" s="18">
        <v>76.562232971191406</v>
      </c>
      <c r="AH2814" s="18">
        <v>70.049308776855469</v>
      </c>
      <c r="AI2814" s="18">
        <v>58.757987976074219</v>
      </c>
      <c r="AJ2814" s="18">
        <v>55.8702392578125</v>
      </c>
      <c r="AK2814" s="18">
        <v>61.267459869384773</v>
      </c>
      <c r="AL2814" s="18">
        <v>82.752861022949219</v>
      </c>
      <c r="AM2814" s="18">
        <v>111.1504287719727</v>
      </c>
      <c r="AN2814" s="18">
        <v>120.50148010253911</v>
      </c>
      <c r="AO2814" s="18">
        <v>151.48846435546881</v>
      </c>
    </row>
    <row r="2815" spans="1:41" x14ac:dyDescent="0.3">
      <c r="A2815" s="4" t="s">
        <v>2526</v>
      </c>
      <c r="B2815" s="8" t="s">
        <v>9652</v>
      </c>
      <c r="C2815" s="87" t="s">
        <v>752</v>
      </c>
      <c r="D2815" s="87" t="s">
        <v>753</v>
      </c>
      <c r="E2815" s="87" t="s">
        <v>2514</v>
      </c>
      <c r="F2815" s="110">
        <v>1.773831300855415</v>
      </c>
      <c r="G2815" s="18">
        <v>10.67736711209851</v>
      </c>
      <c r="H2815" s="18">
        <v>16.057480372269129</v>
      </c>
      <c r="I2815" s="18">
        <v>43.235763354372878</v>
      </c>
      <c r="J2815" s="18">
        <v>77.057731628417969</v>
      </c>
      <c r="K2815" s="18">
        <v>77.593696594238281</v>
      </c>
      <c r="L2815" s="18">
        <v>71.771903991699219</v>
      </c>
      <c r="M2815" s="18">
        <v>72.038185119628906</v>
      </c>
      <c r="N2815" s="18">
        <v>68.837860107421875</v>
      </c>
      <c r="O2815" s="18">
        <v>49.351345062255859</v>
      </c>
      <c r="P2815" s="18">
        <v>58.821010589599609</v>
      </c>
      <c r="Q2815" s="18">
        <v>68.668434143066406</v>
      </c>
      <c r="R2815" s="18">
        <v>42.116481781005859</v>
      </c>
      <c r="S2815" s="18">
        <v>48.691356658935547</v>
      </c>
      <c r="T2815" s="18">
        <v>81.521286010742188</v>
      </c>
      <c r="U2815" s="18">
        <v>65.847198486328125</v>
      </c>
      <c r="V2815" s="18">
        <v>108.9850234985352</v>
      </c>
      <c r="W2815" s="18">
        <v>70.930641174316406</v>
      </c>
      <c r="X2815" s="103">
        <v>1.4611513966742711</v>
      </c>
      <c r="Y2815" s="18">
        <v>6.309954238695374</v>
      </c>
      <c r="Z2815" s="18">
        <v>34.983215233752603</v>
      </c>
      <c r="AA2815" s="18">
        <v>90.125472425482869</v>
      </c>
      <c r="AB2815" s="18">
        <v>72.960433959960938</v>
      </c>
      <c r="AC2815" s="18">
        <v>69.287139892578125</v>
      </c>
      <c r="AD2815" s="18">
        <v>72.049606323242188</v>
      </c>
      <c r="AE2815" s="18">
        <v>69.01788330078125</v>
      </c>
      <c r="AF2815" s="18">
        <v>68.513221740722656</v>
      </c>
      <c r="AG2815" s="18">
        <v>72.399688720703125</v>
      </c>
      <c r="AH2815" s="18">
        <v>72.068130493164063</v>
      </c>
      <c r="AI2815" s="18">
        <v>59.219635009765632</v>
      </c>
      <c r="AJ2815" s="18">
        <v>43.482631683349609</v>
      </c>
      <c r="AK2815" s="18">
        <v>53.776897430419922</v>
      </c>
      <c r="AL2815" s="18">
        <v>60.168785095214837</v>
      </c>
      <c r="AM2815" s="18">
        <v>99.757049560546875</v>
      </c>
      <c r="AN2815" s="18">
        <v>119.159423828125</v>
      </c>
      <c r="AO2815" s="18">
        <v>94.008026123046875</v>
      </c>
    </row>
    <row r="2816" spans="1:41" x14ac:dyDescent="0.3">
      <c r="A2816" s="4" t="s">
        <v>2506</v>
      </c>
      <c r="B2816" s="8" t="s">
        <v>9653</v>
      </c>
      <c r="C2816" s="87" t="s">
        <v>752</v>
      </c>
      <c r="D2816" s="87" t="s">
        <v>753</v>
      </c>
      <c r="E2816" s="87" t="s">
        <v>2502</v>
      </c>
      <c r="F2816" s="110">
        <v>1.8126421275564419</v>
      </c>
      <c r="G2816" s="18">
        <v>10.910984279870361</v>
      </c>
      <c r="H2816" s="18">
        <v>16.408812591788951</v>
      </c>
      <c r="I2816" s="18">
        <v>44.181747179342011</v>
      </c>
      <c r="J2816" s="18">
        <v>78.743728637695313</v>
      </c>
      <c r="K2816" s="18">
        <v>70.697776794433594</v>
      </c>
      <c r="L2816" s="18">
        <v>70.259132385253906</v>
      </c>
      <c r="M2816" s="18">
        <v>67.304214477539063</v>
      </c>
      <c r="N2816" s="18">
        <v>65.590858459472656</v>
      </c>
      <c r="O2816" s="18">
        <v>48.487689971923828</v>
      </c>
      <c r="P2816" s="18">
        <v>60.0775146484375</v>
      </c>
      <c r="Q2816" s="18">
        <v>45.268913269042969</v>
      </c>
      <c r="R2816" s="18">
        <v>37.262371063232422</v>
      </c>
      <c r="S2816" s="18">
        <v>45.123558044433587</v>
      </c>
      <c r="T2816" s="18">
        <v>58.629573822021477</v>
      </c>
      <c r="U2816" s="18">
        <v>79.124191284179688</v>
      </c>
      <c r="V2816" s="18">
        <v>107.9946594238281</v>
      </c>
      <c r="W2816" s="18">
        <v>104.4781112670898</v>
      </c>
      <c r="X2816" s="103">
        <v>1.429930992610718</v>
      </c>
      <c r="Y2816" s="18">
        <v>6.1751295234721688</v>
      </c>
      <c r="Z2816" s="18">
        <v>34.235729300723392</v>
      </c>
      <c r="AA2816" s="18">
        <v>88.199762555891979</v>
      </c>
      <c r="AB2816" s="18">
        <v>71.4014892578125</v>
      </c>
      <c r="AC2816" s="18">
        <v>70.692253112792969</v>
      </c>
      <c r="AD2816" s="18">
        <v>66.352836608886719</v>
      </c>
      <c r="AE2816" s="18">
        <v>55.72625732421875</v>
      </c>
      <c r="AF2816" s="18">
        <v>62.214687347412109</v>
      </c>
      <c r="AG2816" s="18">
        <v>62.538074493408203</v>
      </c>
      <c r="AH2816" s="18">
        <v>62.912864685058587</v>
      </c>
      <c r="AI2816" s="18">
        <v>57.084030151367188</v>
      </c>
      <c r="AJ2816" s="18">
        <v>46.686798095703132</v>
      </c>
      <c r="AK2816" s="18">
        <v>53.257804870605469</v>
      </c>
      <c r="AL2816" s="18">
        <v>71.678665161132813</v>
      </c>
      <c r="AM2816" s="18">
        <v>88.138984680175781</v>
      </c>
      <c r="AN2816" s="18">
        <v>108.27247619628911</v>
      </c>
      <c r="AO2816" s="18">
        <v>98.91668701171875</v>
      </c>
    </row>
    <row r="2817" spans="1:41" x14ac:dyDescent="0.3">
      <c r="A2817" s="4" t="s">
        <v>2419</v>
      </c>
      <c r="B2817" s="8" t="s">
        <v>9654</v>
      </c>
      <c r="C2817" s="87" t="s">
        <v>752</v>
      </c>
      <c r="D2817" s="87" t="s">
        <v>753</v>
      </c>
      <c r="E2817" s="87" t="s">
        <v>2416</v>
      </c>
      <c r="F2817" s="110">
        <v>1.948009082756661</v>
      </c>
      <c r="G2817" s="18">
        <v>11.725809610116089</v>
      </c>
      <c r="H2817" s="18">
        <v>17.63421222541427</v>
      </c>
      <c r="I2817" s="18">
        <v>47.48121181175447</v>
      </c>
      <c r="J2817" s="18">
        <v>84.624259948730469</v>
      </c>
      <c r="K2817" s="18">
        <v>87.593025207519531</v>
      </c>
      <c r="L2817" s="18">
        <v>77.727828979492188</v>
      </c>
      <c r="M2817" s="18">
        <v>70.353408813476563</v>
      </c>
      <c r="N2817" s="18">
        <v>80.430648803710938</v>
      </c>
      <c r="O2817" s="18">
        <v>72.738563537597656</v>
      </c>
      <c r="P2817" s="18">
        <v>60.156288146972663</v>
      </c>
      <c r="Q2817" s="18">
        <v>79.914810180664063</v>
      </c>
      <c r="R2817" s="18">
        <v>65.606803894042969</v>
      </c>
      <c r="S2817" s="18">
        <v>76.129814147949219</v>
      </c>
      <c r="T2817" s="18">
        <v>68.210205078125</v>
      </c>
      <c r="U2817" s="18">
        <v>107.071662902832</v>
      </c>
      <c r="V2817" s="18">
        <v>108.805778503418</v>
      </c>
      <c r="W2817" s="18">
        <v>100.0939407348633</v>
      </c>
      <c r="X2817" s="103">
        <v>1.817242218466095</v>
      </c>
      <c r="Y2817" s="18">
        <v>7.8477256123121339</v>
      </c>
      <c r="Z2817" s="18">
        <v>43.508821745070378</v>
      </c>
      <c r="AA2817" s="18">
        <v>112.08955747061449</v>
      </c>
      <c r="AB2817" s="18">
        <v>90.741302490234375</v>
      </c>
      <c r="AC2817" s="18">
        <v>70.382827758789063</v>
      </c>
      <c r="AD2817" s="18">
        <v>80.630142211914063</v>
      </c>
      <c r="AE2817" s="18">
        <v>71.010971069335938</v>
      </c>
      <c r="AF2817" s="18">
        <v>77.853363037109375</v>
      </c>
      <c r="AG2817" s="18">
        <v>83.028030395507813</v>
      </c>
      <c r="AH2817" s="18">
        <v>81.002159118652344</v>
      </c>
      <c r="AI2817" s="18">
        <v>68.901657104492188</v>
      </c>
      <c r="AJ2817" s="18">
        <v>50.977008819580078</v>
      </c>
      <c r="AK2817" s="18">
        <v>68.954147338867188</v>
      </c>
      <c r="AL2817" s="18">
        <v>80.276603698730469</v>
      </c>
      <c r="AM2817" s="18">
        <v>118.0083923339844</v>
      </c>
      <c r="AN2817" s="18">
        <v>127.9512023925781</v>
      </c>
      <c r="AO2817" s="18">
        <v>84.037223815917969</v>
      </c>
    </row>
    <row r="2818" spans="1:41" x14ac:dyDescent="0.3">
      <c r="A2818" s="4" t="s">
        <v>2489</v>
      </c>
      <c r="B2818" s="8" t="s">
        <v>9655</v>
      </c>
      <c r="C2818" s="87" t="s">
        <v>752</v>
      </c>
      <c r="D2818" s="87" t="s">
        <v>753</v>
      </c>
      <c r="E2818" s="87" t="s">
        <v>2487</v>
      </c>
      <c r="F2818" s="110">
        <v>2.1188714172041552</v>
      </c>
      <c r="G2818" s="18">
        <v>12.75429516544836</v>
      </c>
      <c r="H2818" s="18">
        <v>19.18093122875333</v>
      </c>
      <c r="I2818" s="18">
        <v>51.645848806707193</v>
      </c>
      <c r="J2818" s="18">
        <v>92.046760559082031</v>
      </c>
      <c r="K2818" s="18">
        <v>114.7203674316406</v>
      </c>
      <c r="L2818" s="18">
        <v>92.0784912109375</v>
      </c>
      <c r="M2818" s="18">
        <v>109.24755859375</v>
      </c>
      <c r="N2818" s="18">
        <v>106.4241104125977</v>
      </c>
      <c r="O2818" s="18">
        <v>96.640106201171875</v>
      </c>
      <c r="P2818" s="18">
        <v>99.978416442871094</v>
      </c>
      <c r="Q2818" s="18">
        <v>89.424461364746094</v>
      </c>
      <c r="R2818" s="18">
        <v>98.641830444335938</v>
      </c>
      <c r="S2818" s="18">
        <v>100.14841461181641</v>
      </c>
      <c r="T2818" s="18">
        <v>98.427413940429688</v>
      </c>
      <c r="U2818" s="18">
        <v>118.77256011962891</v>
      </c>
      <c r="V2818" s="18">
        <v>118.5452423095703</v>
      </c>
      <c r="W2818" s="18">
        <v>129.08918762207031</v>
      </c>
      <c r="X2818" s="103">
        <v>1.998528938453026</v>
      </c>
      <c r="Y2818" s="18">
        <v>8.6306088301664747</v>
      </c>
      <c r="Z2818" s="18">
        <v>47.84922915169426</v>
      </c>
      <c r="AA2818" s="18">
        <v>123.2715276076425</v>
      </c>
      <c r="AB2818" s="18">
        <v>99.793586730957031</v>
      </c>
      <c r="AC2818" s="18">
        <v>79.92913818359375</v>
      </c>
      <c r="AD2818" s="18">
        <v>99.778427124023438</v>
      </c>
      <c r="AE2818" s="18">
        <v>93.142440795898438</v>
      </c>
      <c r="AF2818" s="18">
        <v>97.804008483886719</v>
      </c>
      <c r="AG2818" s="18">
        <v>127.2400360107422</v>
      </c>
      <c r="AH2818" s="18">
        <v>102.7331924438477</v>
      </c>
      <c r="AI2818" s="18">
        <v>105.71726989746089</v>
      </c>
      <c r="AJ2818" s="18">
        <v>88.299362182617188</v>
      </c>
      <c r="AK2818" s="18">
        <v>86.170967102050781</v>
      </c>
      <c r="AL2818" s="18">
        <v>120.48606109619141</v>
      </c>
      <c r="AM2818" s="18">
        <v>119.4803466796875</v>
      </c>
      <c r="AN2818" s="18">
        <v>164.637939453125</v>
      </c>
      <c r="AO2818" s="18">
        <v>146.31849670410159</v>
      </c>
    </row>
    <row r="2819" spans="1:41" x14ac:dyDescent="0.3">
      <c r="A2819" s="4" t="s">
        <v>2398</v>
      </c>
      <c r="B2819" s="8" t="s">
        <v>9656</v>
      </c>
      <c r="C2819" s="87" t="s">
        <v>752</v>
      </c>
      <c r="D2819" s="87" t="s">
        <v>753</v>
      </c>
      <c r="E2819" s="87" t="s">
        <v>2391</v>
      </c>
      <c r="F2819" s="110">
        <v>2.36892250631601</v>
      </c>
      <c r="G2819" s="18">
        <v>14.259448036490721</v>
      </c>
      <c r="H2819" s="18">
        <v>21.444500742687289</v>
      </c>
      <c r="I2819" s="18">
        <v>57.740650330465257</v>
      </c>
      <c r="J2819" s="18">
        <v>102.9093322753906</v>
      </c>
      <c r="K2819" s="18">
        <v>88.381134033203125</v>
      </c>
      <c r="L2819" s="18">
        <v>84.15093994140625</v>
      </c>
      <c r="M2819" s="18">
        <v>91.432594299316406</v>
      </c>
      <c r="N2819" s="18">
        <v>85.526199340820313</v>
      </c>
      <c r="O2819" s="18">
        <v>83.682456970214844</v>
      </c>
      <c r="P2819" s="18">
        <v>77.840538024902344</v>
      </c>
      <c r="Q2819" s="18">
        <v>75.954818725585938</v>
      </c>
      <c r="R2819" s="18">
        <v>72.413101196289063</v>
      </c>
      <c r="S2819" s="18">
        <v>73.315277099609375</v>
      </c>
      <c r="T2819" s="18">
        <v>84.767021179199219</v>
      </c>
      <c r="U2819" s="18">
        <v>101.61484527587891</v>
      </c>
      <c r="V2819" s="18">
        <v>120.33485412597661</v>
      </c>
      <c r="W2819" s="18">
        <v>91.8897705078125</v>
      </c>
      <c r="X2819" s="103">
        <v>1.594850583761078</v>
      </c>
      <c r="Y2819" s="18">
        <v>6.8873316098485109</v>
      </c>
      <c r="Z2819" s="18">
        <v>38.184271229100773</v>
      </c>
      <c r="AA2819" s="18">
        <v>98.372189655831392</v>
      </c>
      <c r="AB2819" s="18">
        <v>79.636505126953125</v>
      </c>
      <c r="AC2819" s="18">
        <v>73.793739318847656</v>
      </c>
      <c r="AD2819" s="18">
        <v>72.580299377441406</v>
      </c>
      <c r="AE2819" s="18">
        <v>98.9967041015625</v>
      </c>
      <c r="AF2819" s="18">
        <v>84.061775207519531</v>
      </c>
      <c r="AG2819" s="18">
        <v>102.2332458496094</v>
      </c>
      <c r="AH2819" s="18">
        <v>85.941520690917969</v>
      </c>
      <c r="AI2819" s="18">
        <v>83.991989135742188</v>
      </c>
      <c r="AJ2819" s="18">
        <v>64.42669677734375</v>
      </c>
      <c r="AK2819" s="18">
        <v>82.585273742675781</v>
      </c>
      <c r="AL2819" s="18">
        <v>99.117324829101563</v>
      </c>
      <c r="AM2819" s="18">
        <v>113.9235076904297</v>
      </c>
      <c r="AN2819" s="18">
        <v>131.08595275878909</v>
      </c>
      <c r="AO2819" s="18">
        <v>86.377647399902344</v>
      </c>
    </row>
    <row r="2820" spans="1:41" x14ac:dyDescent="0.3">
      <c r="A2820" s="4" t="s">
        <v>2376</v>
      </c>
      <c r="B2820" s="8" t="s">
        <v>9657</v>
      </c>
      <c r="C2820" s="87" t="s">
        <v>752</v>
      </c>
      <c r="D2820" s="87" t="s">
        <v>753</v>
      </c>
      <c r="E2820" s="87" t="s">
        <v>2370</v>
      </c>
      <c r="F2820" s="110">
        <v>1.7580377020302811</v>
      </c>
      <c r="G2820" s="18">
        <v>10.58229941733191</v>
      </c>
      <c r="H2820" s="18">
        <v>15.9145099539324</v>
      </c>
      <c r="I2820" s="18">
        <v>42.850806622022901</v>
      </c>
      <c r="J2820" s="18">
        <v>76.371635437011719</v>
      </c>
      <c r="K2820" s="18">
        <v>84.481758117675781</v>
      </c>
      <c r="L2820" s="18">
        <v>77.497535705566406</v>
      </c>
      <c r="M2820" s="18">
        <v>76.349708557128906</v>
      </c>
      <c r="N2820" s="18">
        <v>77.2940673828125</v>
      </c>
      <c r="O2820" s="18">
        <v>68.320732116699219</v>
      </c>
      <c r="P2820" s="18">
        <v>69.749069213867188</v>
      </c>
      <c r="Q2820" s="18">
        <v>62.004047393798828</v>
      </c>
      <c r="R2820" s="18">
        <v>67.837738037109375</v>
      </c>
      <c r="S2820" s="18">
        <v>66.051933288574219</v>
      </c>
      <c r="T2820" s="18">
        <v>72.9952392578125</v>
      </c>
      <c r="U2820" s="18">
        <v>88.327339172363281</v>
      </c>
      <c r="V2820" s="18">
        <v>181.72654724121091</v>
      </c>
      <c r="W2820" s="18">
        <v>138.24365234375</v>
      </c>
      <c r="X2820" s="103">
        <v>1.458053711159454</v>
      </c>
      <c r="Y2820" s="18">
        <v>6.2965769433043217</v>
      </c>
      <c r="Z2820" s="18">
        <v>34.90904975073834</v>
      </c>
      <c r="AA2820" s="18">
        <v>89.9344036758079</v>
      </c>
      <c r="AB2820" s="18">
        <v>72.805755615234375</v>
      </c>
      <c r="AC2820" s="18">
        <v>73.808273315429688</v>
      </c>
      <c r="AD2820" s="18">
        <v>67.363151550292969</v>
      </c>
      <c r="AE2820" s="18">
        <v>70.471885681152344</v>
      </c>
      <c r="AF2820" s="18">
        <v>94.439407348632813</v>
      </c>
      <c r="AG2820" s="18">
        <v>79.151275634765625</v>
      </c>
      <c r="AH2820" s="18">
        <v>78.225746154785156</v>
      </c>
      <c r="AI2820" s="18">
        <v>66.815315246582031</v>
      </c>
      <c r="AJ2820" s="18">
        <v>59.243633270263672</v>
      </c>
      <c r="AK2820" s="18">
        <v>64.324714660644531</v>
      </c>
      <c r="AL2820" s="18">
        <v>76.3414306640625</v>
      </c>
      <c r="AM2820" s="18">
        <v>124.9310302734375</v>
      </c>
      <c r="AN2820" s="18">
        <v>152.8846435546875</v>
      </c>
      <c r="AO2820" s="18">
        <v>191.77490234375</v>
      </c>
    </row>
    <row r="2821" spans="1:41" x14ac:dyDescent="0.3">
      <c r="A2821" s="4" t="s">
        <v>780</v>
      </c>
      <c r="B2821" s="8" t="s">
        <v>9658</v>
      </c>
      <c r="C2821" s="87" t="s">
        <v>752</v>
      </c>
      <c r="D2821" s="87" t="s">
        <v>753</v>
      </c>
      <c r="E2821" s="87" t="s">
        <v>754</v>
      </c>
      <c r="F2821" s="110">
        <v>1.686228004480911</v>
      </c>
      <c r="G2821" s="18">
        <v>10.15004946065698</v>
      </c>
      <c r="H2821" s="18">
        <v>15.264457827565289</v>
      </c>
      <c r="I2821" s="18">
        <v>41.100500892105742</v>
      </c>
      <c r="J2821" s="18">
        <v>73.252120971679688</v>
      </c>
      <c r="K2821" s="18">
        <v>74.021484375</v>
      </c>
      <c r="L2821" s="18">
        <v>66.947372436523438</v>
      </c>
      <c r="M2821" s="18">
        <v>62.986606597900391</v>
      </c>
      <c r="N2821" s="18">
        <v>67.300033569335938</v>
      </c>
      <c r="O2821" s="18">
        <v>53.608783721923828</v>
      </c>
      <c r="P2821" s="18">
        <v>55.631305694580078</v>
      </c>
      <c r="Q2821" s="18">
        <v>58.551971435546882</v>
      </c>
      <c r="R2821" s="18">
        <v>47.719451904296882</v>
      </c>
      <c r="S2821" s="18">
        <v>56.761013031005859</v>
      </c>
      <c r="T2821" s="18">
        <v>69.067733764648438</v>
      </c>
      <c r="U2821" s="18">
        <v>86.9202880859375</v>
      </c>
      <c r="V2821" s="18">
        <v>140.90655517578131</v>
      </c>
      <c r="W2821" s="18">
        <v>132.0126953125</v>
      </c>
      <c r="X2821" s="103">
        <v>1.462603217122223</v>
      </c>
      <c r="Y2821" s="18">
        <v>6.3162238974112546</v>
      </c>
      <c r="Z2821" s="18">
        <v>35.017975045314273</v>
      </c>
      <c r="AA2821" s="18">
        <v>90.215022354426921</v>
      </c>
      <c r="AB2821" s="18">
        <v>73.032928466796875</v>
      </c>
      <c r="AC2821" s="18">
        <v>68.734176635742188</v>
      </c>
      <c r="AD2821" s="18">
        <v>62.239616394042969</v>
      </c>
      <c r="AE2821" s="18">
        <v>59.727806091308587</v>
      </c>
      <c r="AF2821" s="18">
        <v>82.997367858886719</v>
      </c>
      <c r="AG2821" s="18">
        <v>75.459991455078125</v>
      </c>
      <c r="AH2821" s="18">
        <v>70.722412109375</v>
      </c>
      <c r="AI2821" s="18">
        <v>60.691478729248047</v>
      </c>
      <c r="AJ2821" s="18">
        <v>51.501625061035163</v>
      </c>
      <c r="AK2821" s="18">
        <v>62.91656494140625</v>
      </c>
      <c r="AL2821" s="18">
        <v>79.055671691894531</v>
      </c>
      <c r="AM2821" s="18">
        <v>92.454254150390625</v>
      </c>
      <c r="AN2821" s="18">
        <v>99.149749755859375</v>
      </c>
      <c r="AO2821" s="18">
        <v>69.889579772949219</v>
      </c>
    </row>
    <row r="2822" spans="1:41" x14ac:dyDescent="0.3">
      <c r="A2822" s="4" t="s">
        <v>2497</v>
      </c>
      <c r="B2822" s="8" t="s">
        <v>7928</v>
      </c>
      <c r="C2822" s="87" t="s">
        <v>752</v>
      </c>
      <c r="D2822" s="87" t="s">
        <v>753</v>
      </c>
      <c r="E2822" s="87" t="s">
        <v>2487</v>
      </c>
      <c r="F2822" s="110">
        <v>2.78023065113076</v>
      </c>
      <c r="G2822" s="18">
        <v>16.73526862679455</v>
      </c>
      <c r="H2822" s="18">
        <v>25.167838164420839</v>
      </c>
      <c r="I2822" s="18">
        <v>67.76596762324327</v>
      </c>
      <c r="J2822" s="18">
        <v>120.7771377563477</v>
      </c>
      <c r="K2822" s="18">
        <v>143.43841552734381</v>
      </c>
      <c r="L2822" s="18">
        <v>127.93634033203131</v>
      </c>
      <c r="M2822" s="18">
        <v>138.78465270996091</v>
      </c>
      <c r="N2822" s="18">
        <v>146.1964111328125</v>
      </c>
      <c r="O2822" s="18">
        <v>139.6513366699219</v>
      </c>
      <c r="P2822" s="18">
        <v>119.22718811035161</v>
      </c>
      <c r="Q2822" s="18">
        <v>137.914794921875</v>
      </c>
      <c r="R2822" s="18">
        <v>125.6413116455078</v>
      </c>
      <c r="S2822" s="18">
        <v>120.9535827636719</v>
      </c>
      <c r="T2822" s="18">
        <v>116.4647521972656</v>
      </c>
      <c r="U2822" s="18">
        <v>147.99116516113281</v>
      </c>
      <c r="V2822" s="18">
        <v>181.14930725097659</v>
      </c>
      <c r="W2822" s="18">
        <v>123.3966979980469</v>
      </c>
      <c r="X2822" s="103">
        <v>2.7401960438579098</v>
      </c>
      <c r="Y2822" s="18">
        <v>11.83348397787695</v>
      </c>
      <c r="Z2822" s="18">
        <v>65.606389730145509</v>
      </c>
      <c r="AA2822" s="18">
        <v>169.01839436573289</v>
      </c>
      <c r="AB2822" s="18">
        <v>136.82763671875</v>
      </c>
      <c r="AC2822" s="18">
        <v>121.8211975097656</v>
      </c>
      <c r="AD2822" s="18">
        <v>130.03532409667969</v>
      </c>
      <c r="AE2822" s="18">
        <v>121.76670837402339</v>
      </c>
      <c r="AF2822" s="18">
        <v>129.68707275390631</v>
      </c>
      <c r="AG2822" s="18">
        <v>148.15931701660159</v>
      </c>
      <c r="AH2822" s="18">
        <v>131.76698303222659</v>
      </c>
      <c r="AI2822" s="18">
        <v>135.6255187988281</v>
      </c>
      <c r="AJ2822" s="18">
        <v>107.2419128417969</v>
      </c>
      <c r="AK2822" s="18">
        <v>112.6555862426758</v>
      </c>
      <c r="AL2822" s="18">
        <v>148.89910888671881</v>
      </c>
      <c r="AM2822" s="18">
        <v>154.24151611328131</v>
      </c>
      <c r="AN2822" s="18">
        <v>165.16484069824219</v>
      </c>
      <c r="AO2822" s="18">
        <v>154.81144714355469</v>
      </c>
    </row>
    <row r="2823" spans="1:41" x14ac:dyDescent="0.3">
      <c r="A2823" s="4" t="s">
        <v>2373</v>
      </c>
      <c r="B2823" s="8" t="s">
        <v>9659</v>
      </c>
      <c r="C2823" s="87" t="s">
        <v>752</v>
      </c>
      <c r="D2823" s="87" t="s">
        <v>753</v>
      </c>
      <c r="E2823" s="87" t="s">
        <v>2370</v>
      </c>
      <c r="F2823" s="110">
        <v>1.119219576790718</v>
      </c>
      <c r="G2823" s="18">
        <v>6.7370094860086667</v>
      </c>
      <c r="H2823" s="18">
        <v>10.13165478470785</v>
      </c>
      <c r="I2823" s="18">
        <v>27.28010986183919</v>
      </c>
      <c r="J2823" s="18">
        <v>48.620475769042969</v>
      </c>
      <c r="K2823" s="18">
        <v>60.870822906494141</v>
      </c>
      <c r="L2823" s="18">
        <v>64.814598083496094</v>
      </c>
      <c r="M2823" s="18">
        <v>75.092727661132813</v>
      </c>
      <c r="N2823" s="18">
        <v>49.469203948974609</v>
      </c>
      <c r="O2823" s="18">
        <v>50.625247955322273</v>
      </c>
      <c r="P2823" s="18">
        <v>55.175445556640632</v>
      </c>
      <c r="Q2823" s="18">
        <v>44.011222839355469</v>
      </c>
      <c r="R2823" s="18">
        <v>62.243324279785163</v>
      </c>
      <c r="S2823" s="18">
        <v>45.166427612304688</v>
      </c>
      <c r="T2823" s="18">
        <v>54.790508270263672</v>
      </c>
      <c r="U2823" s="18">
        <v>63.740383148193359</v>
      </c>
      <c r="V2823" s="18">
        <v>134.77897644042969</v>
      </c>
      <c r="W2823" s="18">
        <v>88.069755554199219</v>
      </c>
      <c r="X2823" s="103">
        <v>1.3922386657378241</v>
      </c>
      <c r="Y2823" s="18">
        <v>6.0123559339185793</v>
      </c>
      <c r="Z2823" s="18">
        <v>33.333291136781803</v>
      </c>
      <c r="AA2823" s="18">
        <v>85.874857160073759</v>
      </c>
      <c r="AB2823" s="18">
        <v>69.519378662109375</v>
      </c>
      <c r="AC2823" s="18">
        <v>51.399406433105469</v>
      </c>
      <c r="AD2823" s="18">
        <v>42.186622619628913</v>
      </c>
      <c r="AE2823" s="18">
        <v>52.049060821533203</v>
      </c>
      <c r="AF2823" s="18">
        <v>63.663501739501953</v>
      </c>
      <c r="AG2823" s="18">
        <v>46.559211730957031</v>
      </c>
      <c r="AH2823" s="18">
        <v>57.820728302001953</v>
      </c>
      <c r="AI2823" s="18">
        <v>62.265151977539063</v>
      </c>
      <c r="AJ2823" s="18">
        <v>50.524127960205078</v>
      </c>
      <c r="AK2823" s="18">
        <v>47.268703460693359</v>
      </c>
      <c r="AL2823" s="18">
        <v>55.53765869140625</v>
      </c>
      <c r="AM2823" s="18">
        <v>111.6750411987305</v>
      </c>
      <c r="AN2823" s="18">
        <v>167.4143371582031</v>
      </c>
      <c r="AO2823" s="18">
        <v>146.79515075683591</v>
      </c>
    </row>
    <row r="2824" spans="1:41" x14ac:dyDescent="0.3">
      <c r="A2824" s="4" t="s">
        <v>2519</v>
      </c>
      <c r="B2824" s="8" t="s">
        <v>9660</v>
      </c>
      <c r="C2824" s="87" t="s">
        <v>752</v>
      </c>
      <c r="D2824" s="87" t="s">
        <v>753</v>
      </c>
      <c r="E2824" s="87" t="s">
        <v>2514</v>
      </c>
      <c r="F2824" s="110">
        <v>1.6424916009556501</v>
      </c>
      <c r="G2824" s="18">
        <v>9.8867833674400618</v>
      </c>
      <c r="H2824" s="18">
        <v>14.868537177827159</v>
      </c>
      <c r="I2824" s="18">
        <v>40.034459949047843</v>
      </c>
      <c r="J2824" s="18">
        <v>71.352149963378906</v>
      </c>
      <c r="K2824" s="18">
        <v>64.197380065917969</v>
      </c>
      <c r="L2824" s="18">
        <v>40.906288146972663</v>
      </c>
      <c r="M2824" s="18">
        <v>54.645233154296882</v>
      </c>
      <c r="N2824" s="18">
        <v>69.082366943359375</v>
      </c>
      <c r="O2824" s="18">
        <v>49.972450256347663</v>
      </c>
      <c r="P2824" s="18">
        <v>37.070766448974609</v>
      </c>
      <c r="Q2824" s="18">
        <v>36.893848419189453</v>
      </c>
      <c r="R2824" s="18">
        <v>25.765609741210941</v>
      </c>
      <c r="S2824" s="18">
        <v>48.96221923828125</v>
      </c>
      <c r="T2824" s="18">
        <v>35.354171752929688</v>
      </c>
      <c r="U2824" s="18">
        <v>65.106300354003906</v>
      </c>
      <c r="V2824" s="18">
        <v>99.467544555664063</v>
      </c>
      <c r="W2824" s="18">
        <v>63.586109161376953</v>
      </c>
      <c r="X2824" s="103">
        <v>1.243141426976216</v>
      </c>
      <c r="Y2824" s="18">
        <v>5.3684823723951576</v>
      </c>
      <c r="Z2824" s="18">
        <v>29.76357152646116</v>
      </c>
      <c r="AA2824" s="18">
        <v>76.678370669139312</v>
      </c>
      <c r="AB2824" s="18">
        <v>62.074428558349609</v>
      </c>
      <c r="AC2824" s="18">
        <v>39.483318328857422</v>
      </c>
      <c r="AD2824" s="18">
        <v>66.541732788085938</v>
      </c>
      <c r="AE2824" s="18">
        <v>46.763698577880859</v>
      </c>
      <c r="AF2824" s="18">
        <v>69.344230651855469</v>
      </c>
      <c r="AG2824" s="18">
        <v>49.715534210205078</v>
      </c>
      <c r="AH2824" s="18">
        <v>46.272800445556641</v>
      </c>
      <c r="AI2824" s="18">
        <v>37.60931396484375</v>
      </c>
      <c r="AJ2824" s="18">
        <v>21.80485725402832</v>
      </c>
      <c r="AK2824" s="18">
        <v>42.892486572265632</v>
      </c>
      <c r="AL2824" s="18">
        <v>54.726669311523438</v>
      </c>
      <c r="AM2824" s="18">
        <v>82.479682922363281</v>
      </c>
      <c r="AN2824" s="18">
        <v>134.29576110839841</v>
      </c>
      <c r="AO2824" s="18">
        <v>90.942085266113281</v>
      </c>
    </row>
    <row r="2825" spans="1:41" x14ac:dyDescent="0.3">
      <c r="A2825" s="4" t="s">
        <v>2400</v>
      </c>
      <c r="B2825" s="8" t="s">
        <v>13135</v>
      </c>
      <c r="C2825" s="87" t="s">
        <v>752</v>
      </c>
      <c r="D2825" s="87" t="s">
        <v>753</v>
      </c>
      <c r="E2825" s="87" t="s">
        <v>2391</v>
      </c>
      <c r="F2825" s="110">
        <v>1.4186767690861359</v>
      </c>
      <c r="G2825" s="18">
        <v>8.5395565348483888</v>
      </c>
      <c r="H2825" s="18">
        <v>12.84246949707628</v>
      </c>
      <c r="I2825" s="18">
        <v>34.579146864177517</v>
      </c>
      <c r="J2825" s="18">
        <v>61.629318237304688</v>
      </c>
      <c r="K2825" s="18">
        <v>60.267147064208977</v>
      </c>
      <c r="L2825" s="18">
        <v>54.734046936035163</v>
      </c>
      <c r="M2825" s="18">
        <v>52.976226806640632</v>
      </c>
      <c r="N2825" s="18">
        <v>52.162319183349609</v>
      </c>
      <c r="O2825" s="18">
        <v>51.697521209716797</v>
      </c>
      <c r="P2825" s="18">
        <v>51.268817901611328</v>
      </c>
      <c r="Q2825" s="18">
        <v>55.878932952880859</v>
      </c>
      <c r="R2825" s="18">
        <v>44.261104583740227</v>
      </c>
      <c r="S2825" s="18">
        <v>55.038467407226563</v>
      </c>
      <c r="T2825" s="18">
        <v>67.771324157714844</v>
      </c>
      <c r="U2825" s="18">
        <v>63.8265380859375</v>
      </c>
      <c r="V2825" s="18">
        <v>98.313522338867188</v>
      </c>
      <c r="W2825" s="18">
        <v>58.28125</v>
      </c>
      <c r="X2825" s="103">
        <v>1.319509214659317</v>
      </c>
      <c r="Y2825" s="18">
        <v>5.6982751965252083</v>
      </c>
      <c r="Z2825" s="18">
        <v>31.591986268098669</v>
      </c>
      <c r="AA2825" s="18">
        <v>81.388822275108538</v>
      </c>
      <c r="AB2825" s="18">
        <v>65.887741088867188</v>
      </c>
      <c r="AC2825" s="18">
        <v>56.5985107421875</v>
      </c>
      <c r="AD2825" s="18">
        <v>56.191596984863281</v>
      </c>
      <c r="AE2825" s="18">
        <v>58.743896484375</v>
      </c>
      <c r="AF2825" s="18">
        <v>65.433937072753906</v>
      </c>
      <c r="AG2825" s="18">
        <v>69.803024291992188</v>
      </c>
      <c r="AH2825" s="18">
        <v>59.600448608398438</v>
      </c>
      <c r="AI2825" s="18">
        <v>53.183609008789063</v>
      </c>
      <c r="AJ2825" s="18">
        <v>46.346309661865227</v>
      </c>
      <c r="AK2825" s="18">
        <v>62.635082244873047</v>
      </c>
      <c r="AL2825" s="18">
        <v>80.593582153320313</v>
      </c>
      <c r="AM2825" s="18">
        <v>87.318138122558594</v>
      </c>
      <c r="AN2825" s="18">
        <v>120.3017196655273</v>
      </c>
      <c r="AO2825" s="18">
        <v>77.7042236328125</v>
      </c>
    </row>
    <row r="2826" spans="1:41" x14ac:dyDescent="0.3">
      <c r="A2826" s="4" t="s">
        <v>2477</v>
      </c>
      <c r="B2826" s="8" t="s">
        <v>9661</v>
      </c>
      <c r="C2826" s="87" t="s">
        <v>752</v>
      </c>
      <c r="D2826" s="87" t="s">
        <v>753</v>
      </c>
      <c r="E2826" s="87" t="s">
        <v>2472</v>
      </c>
      <c r="F2826" s="110">
        <v>1.9854637337379151</v>
      </c>
      <c r="G2826" s="18">
        <v>11.95126343900586</v>
      </c>
      <c r="H2826" s="18">
        <v>17.97326776169421</v>
      </c>
      <c r="I2826" s="18">
        <v>48.394139904502197</v>
      </c>
      <c r="J2826" s="18">
        <v>86.2513427734375</v>
      </c>
      <c r="K2826" s="18">
        <v>87.403427124023438</v>
      </c>
      <c r="L2826" s="18">
        <v>84.7626953125</v>
      </c>
      <c r="M2826" s="18">
        <v>90.224365234375</v>
      </c>
      <c r="N2826" s="18">
        <v>80.74005126953125</v>
      </c>
      <c r="O2826" s="18">
        <v>83.356826782226563</v>
      </c>
      <c r="P2826" s="18">
        <v>81.962066650390625</v>
      </c>
      <c r="Q2826" s="18">
        <v>88.587821960449219</v>
      </c>
      <c r="R2826" s="18">
        <v>83.549156188964844</v>
      </c>
      <c r="S2826" s="18">
        <v>81.740730285644531</v>
      </c>
      <c r="T2826" s="18">
        <v>97.283493041992188</v>
      </c>
      <c r="U2826" s="18">
        <v>115.18068695068359</v>
      </c>
      <c r="V2826" s="18">
        <v>138.77268981933591</v>
      </c>
      <c r="W2826" s="18">
        <v>113.25767517089839</v>
      </c>
      <c r="X2826" s="103">
        <v>1.5277872355547939</v>
      </c>
      <c r="Y2826" s="18">
        <v>6.5977198288663947</v>
      </c>
      <c r="Z2826" s="18">
        <v>36.578625469231902</v>
      </c>
      <c r="AA2826" s="18">
        <v>94.235646411043078</v>
      </c>
      <c r="AB2826" s="18">
        <v>76.287796020507813</v>
      </c>
      <c r="AC2826" s="18">
        <v>81.106864929199219</v>
      </c>
      <c r="AD2826" s="18">
        <v>71.843559265136719</v>
      </c>
      <c r="AE2826" s="18">
        <v>78.662406921386719</v>
      </c>
      <c r="AF2826" s="18">
        <v>93.562507629394531</v>
      </c>
      <c r="AG2826" s="18">
        <v>103.565071105957</v>
      </c>
      <c r="AH2826" s="18">
        <v>86.803169250488281</v>
      </c>
      <c r="AI2826" s="18">
        <v>90.8914794921875</v>
      </c>
      <c r="AJ2826" s="18">
        <v>79.706306457519531</v>
      </c>
      <c r="AK2826" s="18">
        <v>85.35601806640625</v>
      </c>
      <c r="AL2826" s="18">
        <v>109.2627868652344</v>
      </c>
      <c r="AM2826" s="18">
        <v>128.43841552734381</v>
      </c>
      <c r="AN2826" s="18">
        <v>115.64613342285161</v>
      </c>
      <c r="AO2826" s="18">
        <v>89.521957397460938</v>
      </c>
    </row>
    <row r="2827" spans="1:41" x14ac:dyDescent="0.3">
      <c r="A2827" s="4" t="s">
        <v>2510</v>
      </c>
      <c r="B2827" s="8" t="s">
        <v>9662</v>
      </c>
      <c r="C2827" s="87" t="s">
        <v>752</v>
      </c>
      <c r="D2827" s="87" t="s">
        <v>753</v>
      </c>
      <c r="E2827" s="87" t="s">
        <v>2502</v>
      </c>
      <c r="F2827" s="110">
        <v>1.518250309530601</v>
      </c>
      <c r="G2827" s="18">
        <v>9.1389276506158446</v>
      </c>
      <c r="H2827" s="18">
        <v>13.743851815966069</v>
      </c>
      <c r="I2827" s="18">
        <v>37.00617474948875</v>
      </c>
      <c r="J2827" s="18">
        <v>65.954933166503906</v>
      </c>
      <c r="K2827" s="18">
        <v>75.557205200195313</v>
      </c>
      <c r="L2827" s="18">
        <v>55.474540710449219</v>
      </c>
      <c r="M2827" s="18">
        <v>46.423900604248047</v>
      </c>
      <c r="N2827" s="18">
        <v>56.814697265625</v>
      </c>
      <c r="O2827" s="18">
        <v>51.840618133544922</v>
      </c>
      <c r="P2827" s="18">
        <v>41.785961151123047</v>
      </c>
      <c r="Q2827" s="18">
        <v>48.334400177001953</v>
      </c>
      <c r="R2827" s="18">
        <v>55.066387176513672</v>
      </c>
      <c r="S2827" s="18">
        <v>52.379962921142578</v>
      </c>
      <c r="T2827" s="18">
        <v>61.139835357666023</v>
      </c>
      <c r="U2827" s="18">
        <v>85.339729309082031</v>
      </c>
      <c r="V2827" s="18">
        <v>137.4794921875</v>
      </c>
      <c r="W2827" s="18">
        <v>96.944282531738281</v>
      </c>
      <c r="X2827" s="103">
        <v>1.321714294927139</v>
      </c>
      <c r="Y2827" s="18">
        <v>5.707797793303528</v>
      </c>
      <c r="Z2827" s="18">
        <v>31.644780795614778</v>
      </c>
      <c r="AA2827" s="18">
        <v>81.52483412256386</v>
      </c>
      <c r="AB2827" s="18">
        <v>65.997848510742188</v>
      </c>
      <c r="AC2827" s="18">
        <v>58.020477294921882</v>
      </c>
      <c r="AD2827" s="18">
        <v>45.866794586181641</v>
      </c>
      <c r="AE2827" s="18">
        <v>44.909202575683587</v>
      </c>
      <c r="AF2827" s="18">
        <v>56.223030090332031</v>
      </c>
      <c r="AG2827" s="18">
        <v>57.853744506835938</v>
      </c>
      <c r="AH2827" s="18">
        <v>65.16510009765625</v>
      </c>
      <c r="AI2827" s="18">
        <v>46.433219909667969</v>
      </c>
      <c r="AJ2827" s="18">
        <v>34.523998260498047</v>
      </c>
      <c r="AK2827" s="18">
        <v>61.060890197753913</v>
      </c>
      <c r="AL2827" s="18">
        <v>68.719863891601563</v>
      </c>
      <c r="AM2827" s="18">
        <v>82.020866394042969</v>
      </c>
      <c r="AN2827" s="18">
        <v>101.668083190918</v>
      </c>
      <c r="AO2827" s="18">
        <v>145.697509765625</v>
      </c>
    </row>
    <row r="2828" spans="1:41" x14ac:dyDescent="0.3">
      <c r="A2828" s="4" t="s">
        <v>2511</v>
      </c>
      <c r="B2828" s="8" t="s">
        <v>9663</v>
      </c>
      <c r="C2828" s="87" t="s">
        <v>752</v>
      </c>
      <c r="D2828" s="87" t="s">
        <v>753</v>
      </c>
      <c r="E2828" s="87" t="s">
        <v>2502</v>
      </c>
      <c r="F2828" s="110">
        <v>1.7219675023827441</v>
      </c>
      <c r="G2828" s="18">
        <v>10.365179129028441</v>
      </c>
      <c r="H2828" s="18">
        <v>15.587987063855509</v>
      </c>
      <c r="I2828" s="18">
        <v>41.971623457674717</v>
      </c>
      <c r="J2828" s="18">
        <v>74.804695129394531</v>
      </c>
      <c r="K2828" s="18">
        <v>78.036033630371094</v>
      </c>
      <c r="L2828" s="18">
        <v>58.441249847412109</v>
      </c>
      <c r="M2828" s="18">
        <v>56.617168426513672</v>
      </c>
      <c r="N2828" s="18">
        <v>49.757724761962891</v>
      </c>
      <c r="O2828" s="18">
        <v>46.515464782714837</v>
      </c>
      <c r="P2828" s="18">
        <v>45.447502136230469</v>
      </c>
      <c r="Q2828" s="18">
        <v>38.083045959472663</v>
      </c>
      <c r="R2828" s="18">
        <v>31.98933029174805</v>
      </c>
      <c r="S2828" s="18">
        <v>37.673484802246087</v>
      </c>
      <c r="T2828" s="18">
        <v>55.334011077880859</v>
      </c>
      <c r="U2828" s="18">
        <v>74.487373352050781</v>
      </c>
      <c r="V2828" s="18">
        <v>102.13576507568359</v>
      </c>
      <c r="W2828" s="18">
        <v>110.8041076660156</v>
      </c>
      <c r="X2828" s="103">
        <v>1.606420226779373</v>
      </c>
      <c r="Y2828" s="18">
        <v>6.9372948909771122</v>
      </c>
      <c r="Z2828" s="18">
        <v>38.461274223320217</v>
      </c>
      <c r="AA2828" s="18">
        <v>99.085818336056718</v>
      </c>
      <c r="AB2828" s="18">
        <v>80.214218139648438</v>
      </c>
      <c r="AC2828" s="18">
        <v>53.16656494140625</v>
      </c>
      <c r="AD2828" s="18">
        <v>50.907810211181641</v>
      </c>
      <c r="AE2828" s="18">
        <v>48.151786804199219</v>
      </c>
      <c r="AF2828" s="18">
        <v>52.291366577148438</v>
      </c>
      <c r="AG2828" s="18">
        <v>53.403179168701172</v>
      </c>
      <c r="AH2828" s="18">
        <v>55.117012023925781</v>
      </c>
      <c r="AI2828" s="18">
        <v>54.976879119873047</v>
      </c>
      <c r="AJ2828" s="18">
        <v>38.513645172119141</v>
      </c>
      <c r="AK2828" s="18">
        <v>49.423133850097663</v>
      </c>
      <c r="AL2828" s="18">
        <v>70.266769409179688</v>
      </c>
      <c r="AM2828" s="18">
        <v>86.334373474121094</v>
      </c>
      <c r="AN2828" s="18">
        <v>117.8285598754883</v>
      </c>
      <c r="AO2828" s="18">
        <v>101.2266311645508</v>
      </c>
    </row>
    <row r="2829" spans="1:41" x14ac:dyDescent="0.3">
      <c r="A2829" s="4" t="s">
        <v>2384</v>
      </c>
      <c r="B2829" s="8" t="s">
        <v>9664</v>
      </c>
      <c r="C2829" s="87" t="s">
        <v>752</v>
      </c>
      <c r="D2829" s="87" t="s">
        <v>753</v>
      </c>
      <c r="E2829" s="87" t="s">
        <v>2380</v>
      </c>
      <c r="F2829" s="110">
        <v>2.37757062918483</v>
      </c>
      <c r="G2829" s="18">
        <v>14.311504386300539</v>
      </c>
      <c r="H2829" s="18">
        <v>21.522787253448531</v>
      </c>
      <c r="I2829" s="18">
        <v>57.951441623659584</v>
      </c>
      <c r="J2829" s="18">
        <v>103.28501892089839</v>
      </c>
      <c r="K2829" s="18">
        <v>110.077262878418</v>
      </c>
      <c r="L2829" s="18">
        <v>98.479103088378906</v>
      </c>
      <c r="M2829" s="18">
        <v>103.43027496337891</v>
      </c>
      <c r="N2829" s="18">
        <v>101.14902496337891</v>
      </c>
      <c r="O2829" s="18">
        <v>86.501167297363281</v>
      </c>
      <c r="P2829" s="18">
        <v>90.889617919921875</v>
      </c>
      <c r="Q2829" s="18">
        <v>79.3670654296875</v>
      </c>
      <c r="R2829" s="18">
        <v>86.841072082519531</v>
      </c>
      <c r="S2829" s="18">
        <v>75.515380859375</v>
      </c>
      <c r="T2829" s="18">
        <v>92.1082763671875</v>
      </c>
      <c r="U2829" s="18">
        <v>98.897201538085938</v>
      </c>
      <c r="V2829" s="18">
        <v>137.6324462890625</v>
      </c>
      <c r="W2829" s="18">
        <v>132.80290222167969</v>
      </c>
      <c r="X2829" s="103">
        <v>1.943966341853737</v>
      </c>
      <c r="Y2829" s="18">
        <v>8.3949813048672191</v>
      </c>
      <c r="Z2829" s="18">
        <v>46.542879197206368</v>
      </c>
      <c r="AA2829" s="18">
        <v>119.90604487500801</v>
      </c>
      <c r="AB2829" s="18">
        <v>97.069084167480469</v>
      </c>
      <c r="AC2829" s="18">
        <v>84.431297302246094</v>
      </c>
      <c r="AD2829" s="18">
        <v>100.6756591796875</v>
      </c>
      <c r="AE2829" s="18">
        <v>97.486160278320313</v>
      </c>
      <c r="AF2829" s="18">
        <v>91.677940368652344</v>
      </c>
      <c r="AG2829" s="18">
        <v>95.752838134765625</v>
      </c>
      <c r="AH2829" s="18">
        <v>111.77443695068359</v>
      </c>
      <c r="AI2829" s="18">
        <v>87.195449829101563</v>
      </c>
      <c r="AJ2829" s="18">
        <v>83.329170227050781</v>
      </c>
      <c r="AK2829" s="18">
        <v>83.681968688964844</v>
      </c>
      <c r="AL2829" s="18">
        <v>101.153938293457</v>
      </c>
      <c r="AM2829" s="18">
        <v>124.0901412963867</v>
      </c>
      <c r="AN2829" s="18">
        <v>141.9961242675781</v>
      </c>
      <c r="AO2829" s="18">
        <v>108.055908203125</v>
      </c>
    </row>
    <row r="2830" spans="1:41" x14ac:dyDescent="0.3">
      <c r="A2830" s="4" t="s">
        <v>2423</v>
      </c>
      <c r="B2830" s="8" t="s">
        <v>9665</v>
      </c>
      <c r="C2830" s="87" t="s">
        <v>752</v>
      </c>
      <c r="D2830" s="87" t="s">
        <v>753</v>
      </c>
      <c r="E2830" s="87" t="s">
        <v>2416</v>
      </c>
      <c r="F2830" s="110">
        <v>2.0285079994087831</v>
      </c>
      <c r="G2830" s="18">
        <v>12.210363290506351</v>
      </c>
      <c r="H2830" s="18">
        <v>18.36292288324686</v>
      </c>
      <c r="I2830" s="18">
        <v>49.443310523721131</v>
      </c>
      <c r="J2830" s="18">
        <v>88.121246337890625</v>
      </c>
      <c r="K2830" s="18">
        <v>93.703033447265625</v>
      </c>
      <c r="L2830" s="18">
        <v>77.593711853027344</v>
      </c>
      <c r="M2830" s="18">
        <v>68.201065063476563</v>
      </c>
      <c r="N2830" s="18">
        <v>89.281875610351563</v>
      </c>
      <c r="O2830" s="18">
        <v>66.167465209960938</v>
      </c>
      <c r="P2830" s="18">
        <v>93.90997314453125</v>
      </c>
      <c r="Q2830" s="18">
        <v>58.188140869140632</v>
      </c>
      <c r="R2830" s="18">
        <v>63.322879791259773</v>
      </c>
      <c r="S2830" s="18">
        <v>68.318832397460938</v>
      </c>
      <c r="T2830" s="18">
        <v>75.349960327148438</v>
      </c>
      <c r="U2830" s="18">
        <v>97.208816528320313</v>
      </c>
      <c r="V2830" s="18">
        <v>92.899787902832031</v>
      </c>
      <c r="W2830" s="18">
        <v>93.969573974609375</v>
      </c>
      <c r="X2830" s="103">
        <v>1.501533456989151</v>
      </c>
      <c r="Y2830" s="18">
        <v>6.4843433904500127</v>
      </c>
      <c r="Z2830" s="18">
        <v>35.950051600465358</v>
      </c>
      <c r="AA2830" s="18">
        <v>92.616283625250873</v>
      </c>
      <c r="AB2830" s="18">
        <v>74.976852416992188</v>
      </c>
      <c r="AC2830" s="18">
        <v>68.92401123046875</v>
      </c>
      <c r="AD2830" s="18">
        <v>112.7240676879883</v>
      </c>
      <c r="AE2830" s="18">
        <v>68.995330810546875</v>
      </c>
      <c r="AF2830" s="18">
        <v>75.738525390625</v>
      </c>
      <c r="AG2830" s="18">
        <v>78.67889404296875</v>
      </c>
      <c r="AH2830" s="18">
        <v>84.263916015625</v>
      </c>
      <c r="AI2830" s="18">
        <v>49.031593322753913</v>
      </c>
      <c r="AJ2830" s="18">
        <v>53.986724853515632</v>
      </c>
      <c r="AK2830" s="18">
        <v>45.267406463623047</v>
      </c>
      <c r="AL2830" s="18">
        <v>85.597251892089844</v>
      </c>
      <c r="AM2830" s="18">
        <v>101.2421340942383</v>
      </c>
      <c r="AN2830" s="18">
        <v>138.78684997558591</v>
      </c>
      <c r="AO2830" s="18">
        <v>66.913963317871094</v>
      </c>
    </row>
    <row r="2831" spans="1:41" x14ac:dyDescent="0.3">
      <c r="A2831" s="4" t="s">
        <v>2410</v>
      </c>
      <c r="B2831" s="8" t="s">
        <v>9666</v>
      </c>
      <c r="C2831" s="87" t="s">
        <v>752</v>
      </c>
      <c r="D2831" s="87" t="s">
        <v>753</v>
      </c>
      <c r="E2831" s="87" t="s">
        <v>2402</v>
      </c>
      <c r="F2831" s="110">
        <v>1.5574803529427259</v>
      </c>
      <c r="G2831" s="18">
        <v>9.3750682436546615</v>
      </c>
      <c r="H2831" s="18">
        <v>14.098978964635551</v>
      </c>
      <c r="I2831" s="18">
        <v>37.962376656925187</v>
      </c>
      <c r="J2831" s="18">
        <v>67.659141540527344</v>
      </c>
      <c r="K2831" s="18">
        <v>75.005531311035156</v>
      </c>
      <c r="L2831" s="18">
        <v>63.397891998291023</v>
      </c>
      <c r="M2831" s="18">
        <v>76.294822692871094</v>
      </c>
      <c r="N2831" s="18">
        <v>57.935226440429688</v>
      </c>
      <c r="O2831" s="18">
        <v>53.660675048828132</v>
      </c>
      <c r="P2831" s="18">
        <v>49.162143707275391</v>
      </c>
      <c r="Q2831" s="18">
        <v>61.015518188476563</v>
      </c>
      <c r="R2831" s="18">
        <v>46.505348205566413</v>
      </c>
      <c r="S2831" s="18">
        <v>59.300617218017578</v>
      </c>
      <c r="T2831" s="18">
        <v>68.322303771972656</v>
      </c>
      <c r="U2831" s="18">
        <v>88.909812927246094</v>
      </c>
      <c r="V2831" s="18">
        <v>119.23647308349609</v>
      </c>
      <c r="W2831" s="18">
        <v>127.923942565918</v>
      </c>
      <c r="X2831" s="103">
        <v>1.2126030821085849</v>
      </c>
      <c r="Y2831" s="18">
        <v>5.2366031167075962</v>
      </c>
      <c r="Z2831" s="18">
        <v>29.032415608040601</v>
      </c>
      <c r="AA2831" s="18">
        <v>74.794730982963088</v>
      </c>
      <c r="AB2831" s="18">
        <v>60.549541473388672</v>
      </c>
      <c r="AC2831" s="18">
        <v>69.686607360839844</v>
      </c>
      <c r="AD2831" s="18">
        <v>67.680221557617188</v>
      </c>
      <c r="AE2831" s="18">
        <v>64.156684875488281</v>
      </c>
      <c r="AF2831" s="18">
        <v>85.457901000976563</v>
      </c>
      <c r="AG2831" s="18">
        <v>67.371421813964844</v>
      </c>
      <c r="AH2831" s="18">
        <v>69.162117004394531</v>
      </c>
      <c r="AI2831" s="18">
        <v>67.627151489257813</v>
      </c>
      <c r="AJ2831" s="18">
        <v>52.797672271728523</v>
      </c>
      <c r="AK2831" s="18">
        <v>71.566841125488281</v>
      </c>
      <c r="AL2831" s="18">
        <v>76.28680419921875</v>
      </c>
      <c r="AM2831" s="18">
        <v>108.72190093994141</v>
      </c>
      <c r="AN2831" s="18">
        <v>111.0132675170898</v>
      </c>
      <c r="AO2831" s="18">
        <v>127.4266357421875</v>
      </c>
    </row>
    <row r="2832" spans="1:41" x14ac:dyDescent="0.3">
      <c r="A2832" s="4" t="s">
        <v>2494</v>
      </c>
      <c r="B2832" s="8" t="s">
        <v>9667</v>
      </c>
      <c r="C2832" s="87" t="s">
        <v>752</v>
      </c>
      <c r="D2832" s="87" t="s">
        <v>753</v>
      </c>
      <c r="E2832" s="87" t="s">
        <v>2487</v>
      </c>
      <c r="F2832" s="110">
        <v>2.662364369088257</v>
      </c>
      <c r="G2832" s="18">
        <v>16.025786522775391</v>
      </c>
      <c r="H2832" s="18">
        <v>24.100862116846798</v>
      </c>
      <c r="I2832" s="18">
        <v>64.893068337165772</v>
      </c>
      <c r="J2832" s="18">
        <v>115.6568603515625</v>
      </c>
      <c r="K2832" s="18">
        <v>111.85642242431641</v>
      </c>
      <c r="L2832" s="18">
        <v>104.9930419921875</v>
      </c>
      <c r="M2832" s="18">
        <v>112.3970260620117</v>
      </c>
      <c r="N2832" s="18">
        <v>115.21282958984381</v>
      </c>
      <c r="O2832" s="18">
        <v>116.56573486328131</v>
      </c>
      <c r="P2832" s="18">
        <v>98.817283630371094</v>
      </c>
      <c r="Q2832" s="18">
        <v>104.4768905639648</v>
      </c>
      <c r="R2832" s="18">
        <v>90.860023498535156</v>
      </c>
      <c r="S2832" s="18">
        <v>105.32362365722661</v>
      </c>
      <c r="T2832" s="18">
        <v>114.2978897094727</v>
      </c>
      <c r="U2832" s="18">
        <v>125.3437423706055</v>
      </c>
      <c r="V2832" s="18">
        <v>124.1731491088867</v>
      </c>
      <c r="W2832" s="18">
        <v>150.41038513183591</v>
      </c>
      <c r="X2832" s="103">
        <v>2.511605065556259</v>
      </c>
      <c r="Y2832" s="18">
        <v>10.846318229176941</v>
      </c>
      <c r="Z2832" s="18">
        <v>60.133413136055147</v>
      </c>
      <c r="AA2832" s="18">
        <v>154.91864401916959</v>
      </c>
      <c r="AB2832" s="18">
        <v>125.4132843017578</v>
      </c>
      <c r="AC2832" s="18">
        <v>81.584747314453125</v>
      </c>
      <c r="AD2832" s="18">
        <v>97.443191528320313</v>
      </c>
      <c r="AE2832" s="18">
        <v>81.804054260253906</v>
      </c>
      <c r="AF2832" s="18">
        <v>106.26666259765631</v>
      </c>
      <c r="AG2832" s="18">
        <v>112.8722457885742</v>
      </c>
      <c r="AH2832" s="18">
        <v>95.865631103515625</v>
      </c>
      <c r="AI2832" s="18">
        <v>96.509696960449219</v>
      </c>
      <c r="AJ2832" s="18">
        <v>76.021621704101563</v>
      </c>
      <c r="AK2832" s="18">
        <v>112.0024490356445</v>
      </c>
      <c r="AL2832" s="18">
        <v>103.996711730957</v>
      </c>
      <c r="AM2832" s="18">
        <v>119.9999618530273</v>
      </c>
      <c r="AN2832" s="18">
        <v>145.62431335449219</v>
      </c>
      <c r="AO2832" s="18">
        <v>136.00123596191409</v>
      </c>
    </row>
    <row r="2833" spans="1:41" x14ac:dyDescent="0.3">
      <c r="A2833" s="4" t="s">
        <v>2496</v>
      </c>
      <c r="B2833" s="8" t="s">
        <v>9668</v>
      </c>
      <c r="C2833" s="87" t="s">
        <v>752</v>
      </c>
      <c r="D2833" s="87" t="s">
        <v>753</v>
      </c>
      <c r="E2833" s="87" t="s">
        <v>2487</v>
      </c>
      <c r="F2833" s="110">
        <v>3.0240892051637269</v>
      </c>
      <c r="G2833" s="18">
        <v>18.203146267458489</v>
      </c>
      <c r="H2833" s="18">
        <v>27.37535019958786</v>
      </c>
      <c r="I2833" s="18">
        <v>73.709830903265683</v>
      </c>
      <c r="J2833" s="18">
        <v>131.3706970214844</v>
      </c>
      <c r="K2833" s="18">
        <v>111.4556198120117</v>
      </c>
      <c r="L2833" s="18">
        <v>119.4904708862305</v>
      </c>
      <c r="M2833" s="18">
        <v>110.1252059936523</v>
      </c>
      <c r="N2833" s="18">
        <v>112.3397674560547</v>
      </c>
      <c r="O2833" s="18">
        <v>114.852424621582</v>
      </c>
      <c r="P2833" s="18">
        <v>108.5419464111328</v>
      </c>
      <c r="Q2833" s="18">
        <v>98.905937194824219</v>
      </c>
      <c r="R2833" s="18">
        <v>102.36383056640631</v>
      </c>
      <c r="S2833" s="18">
        <v>107.69284820556641</v>
      </c>
      <c r="T2833" s="18">
        <v>126.03822326660161</v>
      </c>
      <c r="U2833" s="18">
        <v>140.76200866699219</v>
      </c>
      <c r="V2833" s="18">
        <v>172.0232238769531</v>
      </c>
      <c r="W2833" s="18">
        <v>130.50028991699219</v>
      </c>
      <c r="X2833" s="103">
        <v>2.235439847174836</v>
      </c>
      <c r="Y2833" s="18">
        <v>9.6537040385650634</v>
      </c>
      <c r="Z2833" s="18">
        <v>53.521403390382389</v>
      </c>
      <c r="AA2833" s="18">
        <v>137.8844606821358</v>
      </c>
      <c r="AB2833" s="18">
        <v>111.6233825683594</v>
      </c>
      <c r="AC2833" s="18">
        <v>112.25392150878911</v>
      </c>
      <c r="AD2833" s="18">
        <v>111.52500152587891</v>
      </c>
      <c r="AE2833" s="18">
        <v>103.6255187988281</v>
      </c>
      <c r="AF2833" s="18">
        <v>121.5454864501953</v>
      </c>
      <c r="AG2833" s="18">
        <v>110.7080535888672</v>
      </c>
      <c r="AH2833" s="18">
        <v>107.69158935546881</v>
      </c>
      <c r="AI2833" s="18">
        <v>113.77761077880859</v>
      </c>
      <c r="AJ2833" s="18">
        <v>86.417022705078125</v>
      </c>
      <c r="AK2833" s="18">
        <v>96.531745910644531</v>
      </c>
      <c r="AL2833" s="18">
        <v>128.22084045410159</v>
      </c>
      <c r="AM2833" s="18">
        <v>161.61781311035159</v>
      </c>
      <c r="AN2833" s="18">
        <v>206.75483703613281</v>
      </c>
      <c r="AO2833" s="18">
        <v>151.52845764160159</v>
      </c>
    </row>
    <row r="2834" spans="1:41" x14ac:dyDescent="0.3">
      <c r="A2834" s="4" t="s">
        <v>2422</v>
      </c>
      <c r="B2834" s="8" t="s">
        <v>9669</v>
      </c>
      <c r="C2834" s="87" t="s">
        <v>752</v>
      </c>
      <c r="D2834" s="87" t="s">
        <v>753</v>
      </c>
      <c r="E2834" s="87" t="s">
        <v>2416</v>
      </c>
      <c r="F2834" s="110">
        <v>2.1210772663417279</v>
      </c>
      <c r="G2834" s="18">
        <v>12.767573012684689</v>
      </c>
      <c r="H2834" s="18">
        <v>19.200899519544961</v>
      </c>
      <c r="I2834" s="18">
        <v>51.699614670045818</v>
      </c>
      <c r="J2834" s="18">
        <v>92.142585754394531</v>
      </c>
      <c r="K2834" s="18">
        <v>85.976097106933594</v>
      </c>
      <c r="L2834" s="18">
        <v>80.040969848632813</v>
      </c>
      <c r="M2834" s="18">
        <v>75.379737854003906</v>
      </c>
      <c r="N2834" s="18">
        <v>75.563690185546875</v>
      </c>
      <c r="O2834" s="18">
        <v>67.828079223632813</v>
      </c>
      <c r="P2834" s="18">
        <v>68.161476135253906</v>
      </c>
      <c r="Q2834" s="18">
        <v>55.214748382568359</v>
      </c>
      <c r="R2834" s="18">
        <v>45.0711669921875</v>
      </c>
      <c r="S2834" s="18">
        <v>57.554000854492188</v>
      </c>
      <c r="T2834" s="18">
        <v>75.143653869628906</v>
      </c>
      <c r="U2834" s="18">
        <v>103.33880615234381</v>
      </c>
      <c r="V2834" s="18">
        <v>134.5047302246094</v>
      </c>
      <c r="W2834" s="18">
        <v>78.36224365234375</v>
      </c>
      <c r="X2834" s="103">
        <v>1.2341872609551889</v>
      </c>
      <c r="Y2834" s="18">
        <v>5.3298139784375156</v>
      </c>
      <c r="Z2834" s="18">
        <v>29.549188870519199</v>
      </c>
      <c r="AA2834" s="18">
        <v>76.126067571282348</v>
      </c>
      <c r="AB2834" s="18">
        <v>61.627315521240227</v>
      </c>
      <c r="AC2834" s="18">
        <v>60.247844696044922</v>
      </c>
      <c r="AD2834" s="18">
        <v>62.254844665527337</v>
      </c>
      <c r="AE2834" s="18">
        <v>72.21820068359375</v>
      </c>
      <c r="AF2834" s="18">
        <v>66.907440185546875</v>
      </c>
      <c r="AG2834" s="18">
        <v>73.417915344238281</v>
      </c>
      <c r="AH2834" s="18">
        <v>65.542610168457031</v>
      </c>
      <c r="AI2834" s="18">
        <v>70.926383972167969</v>
      </c>
      <c r="AJ2834" s="18">
        <v>53.451927185058587</v>
      </c>
      <c r="AK2834" s="18">
        <v>66.57147216796875</v>
      </c>
      <c r="AL2834" s="18">
        <v>86.896896362304688</v>
      </c>
      <c r="AM2834" s="18">
        <v>94.087783813476563</v>
      </c>
      <c r="AN2834" s="18">
        <v>122.517578125</v>
      </c>
      <c r="AO2834" s="18">
        <v>91.128791809082031</v>
      </c>
    </row>
    <row r="2835" spans="1:41" x14ac:dyDescent="0.3">
      <c r="A2835" s="4" t="s">
        <v>2455</v>
      </c>
      <c r="B2835" s="8" t="s">
        <v>8285</v>
      </c>
      <c r="C2835" s="87" t="s">
        <v>752</v>
      </c>
      <c r="D2835" s="87" t="s">
        <v>753</v>
      </c>
      <c r="E2835" s="87" t="s">
        <v>2456</v>
      </c>
      <c r="F2835" s="110">
        <v>1.7568223775054399</v>
      </c>
      <c r="G2835" s="18">
        <v>10.57498391551062</v>
      </c>
      <c r="H2835" s="18">
        <v>15.90350831601217</v>
      </c>
      <c r="I2835" s="18">
        <v>42.821184028527419</v>
      </c>
      <c r="J2835" s="18">
        <v>76.318840026855469</v>
      </c>
      <c r="K2835" s="18">
        <v>59.343242645263672</v>
      </c>
      <c r="L2835" s="18">
        <v>64.135208129882813</v>
      </c>
      <c r="M2835" s="18">
        <v>59.849533081054688</v>
      </c>
      <c r="N2835" s="18">
        <v>73.891159057617188</v>
      </c>
      <c r="O2835" s="18">
        <v>57.994693756103523</v>
      </c>
      <c r="P2835" s="18">
        <v>44.277416229248047</v>
      </c>
      <c r="Q2835" s="18">
        <v>45.666492462158203</v>
      </c>
      <c r="R2835" s="18">
        <v>42.122077941894531</v>
      </c>
      <c r="S2835" s="18">
        <v>38.359844207763672</v>
      </c>
      <c r="T2835" s="18">
        <v>58.920764923095703</v>
      </c>
      <c r="U2835" s="18">
        <v>78.482330322265625</v>
      </c>
      <c r="V2835" s="18">
        <v>112.2307205200195</v>
      </c>
      <c r="W2835" s="18">
        <v>77.390426635742188</v>
      </c>
      <c r="X2835" s="103">
        <v>1.0259846424372181</v>
      </c>
      <c r="Y2835" s="18">
        <v>4.4306949698151552</v>
      </c>
      <c r="Z2835" s="18">
        <v>24.564354970060101</v>
      </c>
      <c r="AA2835" s="18">
        <v>63.283894339361048</v>
      </c>
      <c r="AB2835" s="18">
        <v>51.231025695800781</v>
      </c>
      <c r="AC2835" s="18">
        <v>51.191741943359382</v>
      </c>
      <c r="AD2835" s="18">
        <v>45.754867553710938</v>
      </c>
      <c r="AE2835" s="18">
        <v>60.428806304931641</v>
      </c>
      <c r="AF2835" s="18">
        <v>66.357917785644531</v>
      </c>
      <c r="AG2835" s="18">
        <v>55.337688446044922</v>
      </c>
      <c r="AH2835" s="18">
        <v>57.219772338867188</v>
      </c>
      <c r="AI2835" s="18">
        <v>76.1787109375</v>
      </c>
      <c r="AJ2835" s="18">
        <v>46.93731689453125</v>
      </c>
      <c r="AK2835" s="18">
        <v>47.320590972900391</v>
      </c>
      <c r="AL2835" s="18">
        <v>68.23797607421875</v>
      </c>
      <c r="AM2835" s="18">
        <v>72.737289428710938</v>
      </c>
      <c r="AN2835" s="18">
        <v>96.739173889160156</v>
      </c>
      <c r="AO2835" s="18">
        <v>78.904518127441406</v>
      </c>
    </row>
    <row r="2836" spans="1:41" x14ac:dyDescent="0.3">
      <c r="A2836" s="4" t="s">
        <v>2382</v>
      </c>
      <c r="B2836" s="8" t="s">
        <v>9670</v>
      </c>
      <c r="C2836" s="87" t="s">
        <v>752</v>
      </c>
      <c r="D2836" s="87" t="s">
        <v>753</v>
      </c>
      <c r="E2836" s="87" t="s">
        <v>2380</v>
      </c>
      <c r="F2836" s="110">
        <v>1.567428451553291</v>
      </c>
      <c r="G2836" s="18">
        <v>9.4349496432449946</v>
      </c>
      <c r="H2836" s="18">
        <v>14.189033412374471</v>
      </c>
      <c r="I2836" s="18">
        <v>38.204853851427814</v>
      </c>
      <c r="J2836" s="18">
        <v>68.091300964355469</v>
      </c>
      <c r="K2836" s="18">
        <v>76.015419006347656</v>
      </c>
      <c r="L2836" s="18">
        <v>62.797920227050781</v>
      </c>
      <c r="M2836" s="18">
        <v>61.059059143066413</v>
      </c>
      <c r="N2836" s="18">
        <v>55.373451232910163</v>
      </c>
      <c r="O2836" s="18">
        <v>44.680435180664063</v>
      </c>
      <c r="P2836" s="18">
        <v>49.672325134277337</v>
      </c>
      <c r="Q2836" s="18">
        <v>45.739692687988281</v>
      </c>
      <c r="R2836" s="18">
        <v>42.858318328857422</v>
      </c>
      <c r="S2836" s="18">
        <v>44.151634216308587</v>
      </c>
      <c r="T2836" s="18">
        <v>61.209251403808587</v>
      </c>
      <c r="U2836" s="18">
        <v>82.348724365234375</v>
      </c>
      <c r="V2836" s="18">
        <v>101.6869659423828</v>
      </c>
      <c r="W2836" s="18">
        <v>88.075111389160156</v>
      </c>
      <c r="X2836" s="103">
        <v>1.1690264667604719</v>
      </c>
      <c r="Y2836" s="18">
        <v>5.0484183404074257</v>
      </c>
      <c r="Z2836" s="18">
        <v>27.98909448652552</v>
      </c>
      <c r="AA2836" s="18">
        <v>72.106876011950902</v>
      </c>
      <c r="AB2836" s="18">
        <v>58.373607635498047</v>
      </c>
      <c r="AC2836" s="18">
        <v>54.648784637451172</v>
      </c>
      <c r="AD2836" s="18">
        <v>60.716663360595703</v>
      </c>
      <c r="AE2836" s="18">
        <v>51.249565124511719</v>
      </c>
      <c r="AF2836" s="18">
        <v>60.7481689453125</v>
      </c>
      <c r="AG2836" s="18">
        <v>61.170867919921882</v>
      </c>
      <c r="AH2836" s="18">
        <v>60.214412689208977</v>
      </c>
      <c r="AI2836" s="18">
        <v>57.173366546630859</v>
      </c>
      <c r="AJ2836" s="18">
        <v>41.993373870849609</v>
      </c>
      <c r="AK2836" s="18">
        <v>54.604244232177727</v>
      </c>
      <c r="AL2836" s="18">
        <v>72.3638916015625</v>
      </c>
      <c r="AM2836" s="18">
        <v>81.713165283203125</v>
      </c>
      <c r="AN2836" s="18">
        <v>117.90451812744141</v>
      </c>
      <c r="AO2836" s="18">
        <v>104.1579208374023</v>
      </c>
    </row>
    <row r="2837" spans="1:41" x14ac:dyDescent="0.3">
      <c r="A2837" s="4" t="s">
        <v>2425</v>
      </c>
      <c r="B2837" s="8" t="s">
        <v>9671</v>
      </c>
      <c r="C2837" s="87" t="s">
        <v>752</v>
      </c>
      <c r="D2837" s="87" t="s">
        <v>753</v>
      </c>
      <c r="E2837" s="87" t="s">
        <v>2416</v>
      </c>
      <c r="F2837" s="110">
        <v>1.145228399746979</v>
      </c>
      <c r="G2837" s="18">
        <v>6.8935665107514641</v>
      </c>
      <c r="H2837" s="18">
        <v>10.36709778536105</v>
      </c>
      <c r="I2837" s="18">
        <v>27.914054766250551</v>
      </c>
      <c r="J2837" s="18">
        <v>49.750335693359382</v>
      </c>
      <c r="K2837" s="18">
        <v>52.815139770507813</v>
      </c>
      <c r="L2837" s="18">
        <v>46.096622467041023</v>
      </c>
      <c r="M2837" s="18">
        <v>37.980064392089837</v>
      </c>
      <c r="N2837" s="18">
        <v>29.5770149230957</v>
      </c>
      <c r="O2837" s="18">
        <v>33.46612548828125</v>
      </c>
      <c r="P2837" s="18">
        <v>20.89675331115723</v>
      </c>
      <c r="Q2837" s="18">
        <v>20.176265716552731</v>
      </c>
      <c r="R2837" s="18">
        <v>17.67312049865723</v>
      </c>
      <c r="S2837" s="18">
        <v>32.579166412353523</v>
      </c>
      <c r="T2837" s="18">
        <v>34.062290191650391</v>
      </c>
      <c r="U2837" s="18">
        <v>44.669429779052727</v>
      </c>
      <c r="V2837" s="18">
        <v>90.24774169921875</v>
      </c>
      <c r="W2837" s="18">
        <v>78.076652526855469</v>
      </c>
      <c r="X2837" s="103">
        <v>0.75602403894325643</v>
      </c>
      <c r="Y2837" s="18">
        <v>3.2648752894078519</v>
      </c>
      <c r="Z2837" s="18">
        <v>18.10089750893821</v>
      </c>
      <c r="AA2837" s="18">
        <v>46.632418673293841</v>
      </c>
      <c r="AB2837" s="18">
        <v>37.750942230224609</v>
      </c>
      <c r="AC2837" s="18">
        <v>40.392822265625</v>
      </c>
      <c r="AD2837" s="18">
        <v>29.20992469787598</v>
      </c>
      <c r="AE2837" s="18">
        <v>34.815956115722663</v>
      </c>
      <c r="AF2837" s="18">
        <v>38.46795654296875</v>
      </c>
      <c r="AG2837" s="18">
        <v>47.971904754638672</v>
      </c>
      <c r="AH2837" s="18">
        <v>34.901294708251953</v>
      </c>
      <c r="AI2837" s="18">
        <v>26.262838363647461</v>
      </c>
      <c r="AJ2837" s="18">
        <v>13.005783081054689</v>
      </c>
      <c r="AK2837" s="18">
        <v>33.949012756347663</v>
      </c>
      <c r="AL2837" s="18">
        <v>54.306163787841797</v>
      </c>
      <c r="AM2837" s="18">
        <v>53.817459106445313</v>
      </c>
      <c r="AN2837" s="18">
        <v>86.787071228027344</v>
      </c>
      <c r="AO2837" s="18">
        <v>96.416267395019531</v>
      </c>
    </row>
    <row r="2838" spans="1:41" x14ac:dyDescent="0.3">
      <c r="A2838" s="4" t="s">
        <v>2437</v>
      </c>
      <c r="B2838" s="8" t="s">
        <v>9672</v>
      </c>
      <c r="C2838" s="87" t="s">
        <v>752</v>
      </c>
      <c r="D2838" s="87" t="s">
        <v>753</v>
      </c>
      <c r="E2838" s="87" t="s">
        <v>2427</v>
      </c>
      <c r="F2838" s="110">
        <v>1.0343721868387299</v>
      </c>
      <c r="G2838" s="18">
        <v>6.2262806863850093</v>
      </c>
      <c r="H2838" s="18">
        <v>9.3635798848369891</v>
      </c>
      <c r="I2838" s="18">
        <v>25.212020482972498</v>
      </c>
      <c r="J2838" s="18">
        <v>44.934585571289063</v>
      </c>
      <c r="K2838" s="18">
        <v>57.793544769287109</v>
      </c>
      <c r="L2838" s="18">
        <v>43.566501617431641</v>
      </c>
      <c r="M2838" s="18">
        <v>31.524229049682621</v>
      </c>
      <c r="N2838" s="18">
        <v>32.221763610839837</v>
      </c>
      <c r="O2838" s="18">
        <v>27.368808746337891</v>
      </c>
      <c r="P2838" s="18">
        <v>27.239894866943359</v>
      </c>
      <c r="Q2838" s="18">
        <v>23.544424057006839</v>
      </c>
      <c r="R2838" s="18">
        <v>17.974275588989261</v>
      </c>
      <c r="S2838" s="18">
        <v>30.315725326538089</v>
      </c>
      <c r="T2838" s="18">
        <v>36.828075408935547</v>
      </c>
      <c r="U2838" s="18">
        <v>51.788066864013672</v>
      </c>
      <c r="V2838" s="18">
        <v>78.99725341796875</v>
      </c>
      <c r="W2838" s="18">
        <v>77.071426391601563</v>
      </c>
      <c r="X2838" s="103">
        <v>0.75246538286524589</v>
      </c>
      <c r="Y2838" s="18">
        <v>3.2495073014946141</v>
      </c>
      <c r="Z2838" s="18">
        <v>18.015695365065021</v>
      </c>
      <c r="AA2838" s="18">
        <v>46.412916737381849</v>
      </c>
      <c r="AB2838" s="18">
        <v>37.573246002197273</v>
      </c>
      <c r="AC2838" s="18">
        <v>37.469367980957031</v>
      </c>
      <c r="AD2838" s="18">
        <v>44.976417541503913</v>
      </c>
      <c r="AE2838" s="18">
        <v>41.230514526367188</v>
      </c>
      <c r="AF2838" s="18">
        <v>37.170444488525391</v>
      </c>
      <c r="AG2838" s="18">
        <v>38.605381011962891</v>
      </c>
      <c r="AH2838" s="18">
        <v>44.647296905517578</v>
      </c>
      <c r="AI2838" s="18">
        <v>38.060356140136719</v>
      </c>
      <c r="AJ2838" s="18">
        <v>23.00100135803223</v>
      </c>
      <c r="AK2838" s="18">
        <v>39.285129547119141</v>
      </c>
      <c r="AL2838" s="18">
        <v>43.573310852050781</v>
      </c>
      <c r="AM2838" s="18">
        <v>71.924674987792969</v>
      </c>
      <c r="AN2838" s="18">
        <v>98.970794677734375</v>
      </c>
      <c r="AO2838" s="18">
        <v>105.9761657714844</v>
      </c>
    </row>
    <row r="2839" spans="1:41" x14ac:dyDescent="0.3">
      <c r="A2839" s="4" t="s">
        <v>2430</v>
      </c>
      <c r="B2839" s="8" t="s">
        <v>9673</v>
      </c>
      <c r="C2839" s="87" t="s">
        <v>752</v>
      </c>
      <c r="D2839" s="87" t="s">
        <v>753</v>
      </c>
      <c r="E2839" s="87" t="s">
        <v>2427</v>
      </c>
      <c r="F2839" s="110">
        <v>1.3766691295724749</v>
      </c>
      <c r="G2839" s="18">
        <v>8.2866965315415637</v>
      </c>
      <c r="H2839" s="18">
        <v>12.46219835931325</v>
      </c>
      <c r="I2839" s="18">
        <v>33.555243204222613</v>
      </c>
      <c r="J2839" s="18">
        <v>59.804447174072273</v>
      </c>
      <c r="K2839" s="18">
        <v>71.226448059082031</v>
      </c>
      <c r="L2839" s="18">
        <v>68.003410339355469</v>
      </c>
      <c r="M2839" s="18">
        <v>59.036876678466797</v>
      </c>
      <c r="N2839" s="18">
        <v>57.535411834716797</v>
      </c>
      <c r="O2839" s="18">
        <v>56.529056549072273</v>
      </c>
      <c r="P2839" s="18">
        <v>48.119491577148438</v>
      </c>
      <c r="Q2839" s="18">
        <v>44.3572998046875</v>
      </c>
      <c r="R2839" s="18">
        <v>41.572971343994141</v>
      </c>
      <c r="S2839" s="18">
        <v>49.896617889404297</v>
      </c>
      <c r="T2839" s="18">
        <v>47.129856109619141</v>
      </c>
      <c r="U2839" s="18">
        <v>72.081069946289063</v>
      </c>
      <c r="V2839" s="18">
        <v>103.310417175293</v>
      </c>
      <c r="W2839" s="18">
        <v>76.525238037109375</v>
      </c>
      <c r="X2839" s="103">
        <v>1.287991173652741</v>
      </c>
      <c r="Y2839" s="18">
        <v>5.5621651418809819</v>
      </c>
      <c r="Z2839" s="18">
        <v>30.837374244465149</v>
      </c>
      <c r="AA2839" s="18">
        <v>79.444753821894935</v>
      </c>
      <c r="AB2839" s="18">
        <v>64.313934326171875</v>
      </c>
      <c r="AC2839" s="18">
        <v>63.938510894775391</v>
      </c>
      <c r="AD2839" s="18">
        <v>62.812137603759773</v>
      </c>
      <c r="AE2839" s="18">
        <v>60.043968200683587</v>
      </c>
      <c r="AF2839" s="18">
        <v>67.13385009765625</v>
      </c>
      <c r="AG2839" s="18">
        <v>62.131019592285163</v>
      </c>
      <c r="AH2839" s="18">
        <v>64.238960266113281</v>
      </c>
      <c r="AI2839" s="18">
        <v>55.744174957275391</v>
      </c>
      <c r="AJ2839" s="18">
        <v>53.877735137939453</v>
      </c>
      <c r="AK2839" s="18">
        <v>53.866489410400391</v>
      </c>
      <c r="AL2839" s="18">
        <v>59.704727172851563</v>
      </c>
      <c r="AM2839" s="18">
        <v>77.83013916015625</v>
      </c>
      <c r="AN2839" s="18">
        <v>112.98549652099609</v>
      </c>
      <c r="AO2839" s="18">
        <v>65.403366088867188</v>
      </c>
    </row>
    <row r="2840" spans="1:41" x14ac:dyDescent="0.3">
      <c r="A2840" s="4" t="s">
        <v>788</v>
      </c>
      <c r="B2840" s="8" t="s">
        <v>9674</v>
      </c>
      <c r="C2840" s="87" t="s">
        <v>752</v>
      </c>
      <c r="D2840" s="87" t="s">
        <v>753</v>
      </c>
      <c r="E2840" s="87" t="s">
        <v>754</v>
      </c>
      <c r="F2840" s="110">
        <v>1.586365912274261</v>
      </c>
      <c r="G2840" s="18">
        <v>9.5489414417836915</v>
      </c>
      <c r="H2840" s="18">
        <v>14.36046341458548</v>
      </c>
      <c r="I2840" s="18">
        <v>38.666439781200133</v>
      </c>
      <c r="J2840" s="18">
        <v>68.913970947265625</v>
      </c>
      <c r="K2840" s="18">
        <v>73.930633544921875</v>
      </c>
      <c r="L2840" s="18">
        <v>66.875587463378906</v>
      </c>
      <c r="M2840" s="18">
        <v>67.128349304199219</v>
      </c>
      <c r="N2840" s="18">
        <v>61.328994750976563</v>
      </c>
      <c r="O2840" s="18">
        <v>63.613754272460938</v>
      </c>
      <c r="P2840" s="18">
        <v>62.296802520751953</v>
      </c>
      <c r="Q2840" s="18">
        <v>53.620407104492188</v>
      </c>
      <c r="R2840" s="18">
        <v>54.706756591796882</v>
      </c>
      <c r="S2840" s="18">
        <v>48.547332763671882</v>
      </c>
      <c r="T2840" s="18">
        <v>75.931724548339844</v>
      </c>
      <c r="U2840" s="18">
        <v>103.7493057250977</v>
      </c>
      <c r="V2840" s="18">
        <v>119.6606369018555</v>
      </c>
      <c r="W2840" s="18">
        <v>81.187667846679688</v>
      </c>
      <c r="X2840" s="103">
        <v>0.9367904290485306</v>
      </c>
      <c r="Y2840" s="18">
        <v>4.0455114726634829</v>
      </c>
      <c r="Z2840" s="18">
        <v>22.428847060555441</v>
      </c>
      <c r="AA2840" s="18">
        <v>57.782294274116893</v>
      </c>
      <c r="AB2840" s="18">
        <v>46.777244567871087</v>
      </c>
      <c r="AC2840" s="18">
        <v>50.730442047119141</v>
      </c>
      <c r="AD2840" s="18">
        <v>55.820774078369141</v>
      </c>
      <c r="AE2840" s="18">
        <v>52.523136138916023</v>
      </c>
      <c r="AF2840" s="18">
        <v>61.713748931884773</v>
      </c>
      <c r="AG2840" s="18">
        <v>71.513389587402344</v>
      </c>
      <c r="AH2840" s="18">
        <v>74.949836730957031</v>
      </c>
      <c r="AI2840" s="18">
        <v>63.326141357421882</v>
      </c>
      <c r="AJ2840" s="18">
        <v>50.063377380371087</v>
      </c>
      <c r="AK2840" s="18">
        <v>60.538848876953132</v>
      </c>
      <c r="AL2840" s="18">
        <v>90.498054504394531</v>
      </c>
      <c r="AM2840" s="18">
        <v>117.5620040893555</v>
      </c>
      <c r="AN2840" s="18">
        <v>132.51812744140631</v>
      </c>
      <c r="AO2840" s="18">
        <v>81.600761413574219</v>
      </c>
    </row>
    <row r="2841" spans="1:41" x14ac:dyDescent="0.3">
      <c r="A2841" s="4" t="s">
        <v>2490</v>
      </c>
      <c r="B2841" s="8" t="s">
        <v>7697</v>
      </c>
      <c r="C2841" s="87" t="s">
        <v>752</v>
      </c>
      <c r="D2841" s="87" t="s">
        <v>753</v>
      </c>
      <c r="E2841" s="87" t="s">
        <v>2487</v>
      </c>
      <c r="F2841" s="110">
        <v>2.0399064087023162</v>
      </c>
      <c r="G2841" s="18">
        <v>12.278974663223879</v>
      </c>
      <c r="H2841" s="18">
        <v>18.46610616421486</v>
      </c>
      <c r="I2841" s="18">
        <v>49.721137917224567</v>
      </c>
      <c r="J2841" s="18">
        <v>88.616409301757813</v>
      </c>
      <c r="K2841" s="18">
        <v>94.449653625488281</v>
      </c>
      <c r="L2841" s="18">
        <v>122.92457580566411</v>
      </c>
      <c r="M2841" s="18">
        <v>91.312141418457031</v>
      </c>
      <c r="N2841" s="18">
        <v>119.5878448486328</v>
      </c>
      <c r="O2841" s="18">
        <v>92.862335205078125</v>
      </c>
      <c r="P2841" s="18">
        <v>114.5321350097656</v>
      </c>
      <c r="Q2841" s="18">
        <v>91.424842834472656</v>
      </c>
      <c r="R2841" s="18">
        <v>87.785797119140625</v>
      </c>
      <c r="S2841" s="18">
        <v>103.1790771484375</v>
      </c>
      <c r="T2841" s="18">
        <v>98.381050109863281</v>
      </c>
      <c r="U2841" s="18">
        <v>126.04437255859381</v>
      </c>
      <c r="V2841" s="18">
        <v>191.6203308105469</v>
      </c>
      <c r="W2841" s="18">
        <v>153.13688659667969</v>
      </c>
      <c r="X2841" s="103">
        <v>1.9188546763009799</v>
      </c>
      <c r="Y2841" s="18">
        <v>8.2865370595576788</v>
      </c>
      <c r="Z2841" s="18">
        <v>45.941650054963041</v>
      </c>
      <c r="AA2841" s="18">
        <v>118.35712891292209</v>
      </c>
      <c r="AB2841" s="18">
        <v>95.815170288085938</v>
      </c>
      <c r="AC2841" s="18">
        <v>92.9906005859375</v>
      </c>
      <c r="AD2841" s="18">
        <v>77.000205993652344</v>
      </c>
      <c r="AE2841" s="18">
        <v>103.7694931030273</v>
      </c>
      <c r="AF2841" s="18">
        <v>96.379783630371094</v>
      </c>
      <c r="AG2841" s="18">
        <v>98.564178466796875</v>
      </c>
      <c r="AH2841" s="18">
        <v>119.40688323974609</v>
      </c>
      <c r="AI2841" s="18">
        <v>99.15777587890625</v>
      </c>
      <c r="AJ2841" s="18">
        <v>86.208755493164063</v>
      </c>
      <c r="AK2841" s="18">
        <v>109.9070587158203</v>
      </c>
      <c r="AL2841" s="18">
        <v>124.44297790527339</v>
      </c>
      <c r="AM2841" s="18">
        <v>143.53123474121091</v>
      </c>
      <c r="AN2841" s="18">
        <v>200.8340759277344</v>
      </c>
      <c r="AO2841" s="18">
        <v>197.67890930175781</v>
      </c>
    </row>
    <row r="2842" spans="1:41" x14ac:dyDescent="0.3">
      <c r="A2842" s="4" t="s">
        <v>2371</v>
      </c>
      <c r="B2842" s="8" t="s">
        <v>9675</v>
      </c>
      <c r="C2842" s="87" t="s">
        <v>752</v>
      </c>
      <c r="D2842" s="87" t="s">
        <v>753</v>
      </c>
      <c r="E2842" s="87" t="s">
        <v>2370</v>
      </c>
      <c r="F2842" s="110">
        <v>1.7908460198281251</v>
      </c>
      <c r="G2842" s="18">
        <v>10.77978519475</v>
      </c>
      <c r="H2842" s="18">
        <v>16.211504892984369</v>
      </c>
      <c r="I2842" s="18">
        <v>43.650483944031251</v>
      </c>
      <c r="J2842" s="18">
        <v>77.796875</v>
      </c>
      <c r="K2842" s="18">
        <v>73.402267456054688</v>
      </c>
      <c r="L2842" s="18">
        <v>67.720893859863281</v>
      </c>
      <c r="M2842" s="18">
        <v>75.189277648925781</v>
      </c>
      <c r="N2842" s="18">
        <v>68.256385803222656</v>
      </c>
      <c r="O2842" s="18">
        <v>56.543041229248047</v>
      </c>
      <c r="P2842" s="18">
        <v>67.520774841308594</v>
      </c>
      <c r="Q2842" s="18">
        <v>54.149036407470703</v>
      </c>
      <c r="R2842" s="18">
        <v>67.383865356445313</v>
      </c>
      <c r="S2842" s="18">
        <v>48.9271240234375</v>
      </c>
      <c r="T2842" s="18">
        <v>53.975673675537109</v>
      </c>
      <c r="U2842" s="18">
        <v>83.633689880371094</v>
      </c>
      <c r="V2842" s="18">
        <v>165.65509033203131</v>
      </c>
      <c r="W2842" s="18">
        <v>127.0156326293945</v>
      </c>
      <c r="X2842" s="103">
        <v>1.236917331231342</v>
      </c>
      <c r="Y2842" s="18">
        <v>5.3416037344820717</v>
      </c>
      <c r="Z2842" s="18">
        <v>29.614552826842509</v>
      </c>
      <c r="AA2842" s="18">
        <v>76.294461396831935</v>
      </c>
      <c r="AB2842" s="18">
        <v>61.763637542724609</v>
      </c>
      <c r="AC2842" s="18">
        <v>64.280532836914063</v>
      </c>
      <c r="AD2842" s="18">
        <v>56.1904296875</v>
      </c>
      <c r="AE2842" s="18">
        <v>71.293899536132813</v>
      </c>
      <c r="AF2842" s="18">
        <v>68.441139221191406</v>
      </c>
      <c r="AG2842" s="18">
        <v>91.70428466796875</v>
      </c>
      <c r="AH2842" s="18">
        <v>65.076065063476563</v>
      </c>
      <c r="AI2842" s="18">
        <v>67.427742004394531</v>
      </c>
      <c r="AJ2842" s="18">
        <v>61.140415191650391</v>
      </c>
      <c r="AK2842" s="18">
        <v>66.550437927246094</v>
      </c>
      <c r="AL2842" s="18">
        <v>71.459266662597656</v>
      </c>
      <c r="AM2842" s="18">
        <v>106.88519287109381</v>
      </c>
      <c r="AN2842" s="18">
        <v>136.7618103027344</v>
      </c>
      <c r="AO2842" s="18">
        <v>153.515625</v>
      </c>
    </row>
    <row r="2843" spans="1:41" x14ac:dyDescent="0.3">
      <c r="A2843" s="4" t="s">
        <v>2388</v>
      </c>
      <c r="B2843" s="8" t="s">
        <v>9676</v>
      </c>
      <c r="C2843" s="87" t="s">
        <v>752</v>
      </c>
      <c r="D2843" s="87" t="s">
        <v>753</v>
      </c>
      <c r="E2843" s="87" t="s">
        <v>2380</v>
      </c>
      <c r="F2843" s="110">
        <v>2.1328750467291182</v>
      </c>
      <c r="G2843" s="18">
        <v>12.8385883523302</v>
      </c>
      <c r="H2843" s="18">
        <v>19.307698078638769</v>
      </c>
      <c r="I2843" s="18">
        <v>51.987176424475393</v>
      </c>
      <c r="J2843" s="18">
        <v>92.655097961425781</v>
      </c>
      <c r="K2843" s="18">
        <v>105.67763519287109</v>
      </c>
      <c r="L2843" s="18">
        <v>89.912918090820313</v>
      </c>
      <c r="M2843" s="18">
        <v>92.970123291015625</v>
      </c>
      <c r="N2843" s="18">
        <v>88.204521179199219</v>
      </c>
      <c r="O2843" s="18">
        <v>76.092750549316406</v>
      </c>
      <c r="P2843" s="18">
        <v>75.061546325683594</v>
      </c>
      <c r="Q2843" s="18">
        <v>75.791908264160156</v>
      </c>
      <c r="R2843" s="18">
        <v>64.163650512695313</v>
      </c>
      <c r="S2843" s="18">
        <v>63.404685974121087</v>
      </c>
      <c r="T2843" s="18">
        <v>75.905143737792969</v>
      </c>
      <c r="U2843" s="18">
        <v>84.810783386230469</v>
      </c>
      <c r="V2843" s="18">
        <v>111.07147216796881</v>
      </c>
      <c r="W2843" s="18">
        <v>101.9409942626953</v>
      </c>
      <c r="X2843" s="103">
        <v>1.918602571087433</v>
      </c>
      <c r="Y2843" s="18">
        <v>8.2854483480357679</v>
      </c>
      <c r="Z2843" s="18">
        <v>45.935614095262267</v>
      </c>
      <c r="AA2843" s="18">
        <v>118.3415787779234</v>
      </c>
      <c r="AB2843" s="18">
        <v>95.802581787109375</v>
      </c>
      <c r="AC2843" s="18">
        <v>77.894622802734375</v>
      </c>
      <c r="AD2843" s="18">
        <v>81.376365661621094</v>
      </c>
      <c r="AE2843" s="18">
        <v>75.536155700683594</v>
      </c>
      <c r="AF2843" s="18">
        <v>92.569053649902344</v>
      </c>
      <c r="AG2843" s="18">
        <v>85.989242553710938</v>
      </c>
      <c r="AH2843" s="18">
        <v>87.21142578125</v>
      </c>
      <c r="AI2843" s="18">
        <v>84.0518798828125</v>
      </c>
      <c r="AJ2843" s="18">
        <v>67.21905517578125</v>
      </c>
      <c r="AK2843" s="18">
        <v>64.424049377441406</v>
      </c>
      <c r="AL2843" s="18">
        <v>92.380874633789063</v>
      </c>
      <c r="AM2843" s="18">
        <v>115.80259704589839</v>
      </c>
      <c r="AN2843" s="18">
        <v>121.24013519287109</v>
      </c>
      <c r="AO2843" s="18">
        <v>133.49977111816409</v>
      </c>
    </row>
    <row r="2844" spans="1:41" x14ac:dyDescent="0.3">
      <c r="A2844" s="4" t="s">
        <v>2505</v>
      </c>
      <c r="B2844" s="8" t="s">
        <v>9677</v>
      </c>
      <c r="C2844" s="87" t="s">
        <v>752</v>
      </c>
      <c r="D2844" s="87" t="s">
        <v>753</v>
      </c>
      <c r="E2844" s="87" t="s">
        <v>2502</v>
      </c>
      <c r="F2844" s="110">
        <v>1.4782968670263059</v>
      </c>
      <c r="G2844" s="18">
        <v>8.898432642547851</v>
      </c>
      <c r="H2844" s="18">
        <v>13.382176149002751</v>
      </c>
      <c r="I2844" s="18">
        <v>36.032340549767937</v>
      </c>
      <c r="J2844" s="18">
        <v>64.21929931640625</v>
      </c>
      <c r="K2844" s="18">
        <v>60.091651916503913</v>
      </c>
      <c r="L2844" s="18">
        <v>52.105876922607422</v>
      </c>
      <c r="M2844" s="18">
        <v>47.610790252685547</v>
      </c>
      <c r="N2844" s="18">
        <v>48.813060760498047</v>
      </c>
      <c r="O2844" s="18">
        <v>44.939308166503913</v>
      </c>
      <c r="P2844" s="18">
        <v>42.396087646484382</v>
      </c>
      <c r="Q2844" s="18">
        <v>51.384979248046882</v>
      </c>
      <c r="R2844" s="18">
        <v>35.808628082275391</v>
      </c>
      <c r="S2844" s="18">
        <v>37.792526245117188</v>
      </c>
      <c r="T2844" s="18">
        <v>43.843730926513672</v>
      </c>
      <c r="U2844" s="18">
        <v>61.248519897460938</v>
      </c>
      <c r="V2844" s="18">
        <v>90.329780578613281</v>
      </c>
      <c r="W2844" s="18">
        <v>69.832115173339844</v>
      </c>
      <c r="X2844" s="103">
        <v>1.132406885768978</v>
      </c>
      <c r="Y2844" s="18">
        <v>4.8902773833358619</v>
      </c>
      <c r="Z2844" s="18">
        <v>27.112340245650081</v>
      </c>
      <c r="AA2844" s="18">
        <v>69.848138796633236</v>
      </c>
      <c r="AB2844" s="18">
        <v>56.545063018798828</v>
      </c>
      <c r="AC2844" s="18">
        <v>50.523796081542969</v>
      </c>
      <c r="AD2844" s="18">
        <v>52.934410095214837</v>
      </c>
      <c r="AE2844" s="18">
        <v>48.199409484863281</v>
      </c>
      <c r="AF2844" s="18">
        <v>64.95806884765625</v>
      </c>
      <c r="AG2844" s="18">
        <v>60.028785705566413</v>
      </c>
      <c r="AH2844" s="18">
        <v>53.584793090820313</v>
      </c>
      <c r="AI2844" s="18">
        <v>48.795387268066413</v>
      </c>
      <c r="AJ2844" s="18">
        <v>47.667919158935547</v>
      </c>
      <c r="AK2844" s="18">
        <v>40.657218933105469</v>
      </c>
      <c r="AL2844" s="18">
        <v>61.704055786132813</v>
      </c>
      <c r="AM2844" s="18">
        <v>76.6527099609375</v>
      </c>
      <c r="AN2844" s="18">
        <v>105.4248580932617</v>
      </c>
      <c r="AO2844" s="18">
        <v>91.50250244140625</v>
      </c>
    </row>
    <row r="2845" spans="1:41" x14ac:dyDescent="0.3">
      <c r="A2845" s="4" t="s">
        <v>2503</v>
      </c>
      <c r="B2845" s="8" t="s">
        <v>9678</v>
      </c>
      <c r="C2845" s="87" t="s">
        <v>752</v>
      </c>
      <c r="D2845" s="87" t="s">
        <v>753</v>
      </c>
      <c r="E2845" s="87" t="s">
        <v>2502</v>
      </c>
      <c r="F2845" s="110">
        <v>1.436692374542526</v>
      </c>
      <c r="G2845" s="18">
        <v>8.6479993349680164</v>
      </c>
      <c r="H2845" s="18">
        <v>13.005554470755021</v>
      </c>
      <c r="I2845" s="18">
        <v>35.018263286253628</v>
      </c>
      <c r="J2845" s="18">
        <v>62.411941528320313</v>
      </c>
      <c r="K2845" s="18">
        <v>63.978961944580078</v>
      </c>
      <c r="L2845" s="18">
        <v>69.782569885253906</v>
      </c>
      <c r="M2845" s="18">
        <v>50.672649383544922</v>
      </c>
      <c r="N2845" s="18">
        <v>66.815589904785156</v>
      </c>
      <c r="O2845" s="18">
        <v>58.105049133300781</v>
      </c>
      <c r="P2845" s="18">
        <v>52.003890991210938</v>
      </c>
      <c r="Q2845" s="18">
        <v>44.965675354003913</v>
      </c>
      <c r="R2845" s="18">
        <v>41.874740600585938</v>
      </c>
      <c r="S2845" s="18">
        <v>38.619979858398438</v>
      </c>
      <c r="T2845" s="18">
        <v>59.797004699707031</v>
      </c>
      <c r="U2845" s="18">
        <v>72.385902404785156</v>
      </c>
      <c r="V2845" s="18">
        <v>101.8093338012695</v>
      </c>
      <c r="W2845" s="18">
        <v>113.05702209472661</v>
      </c>
      <c r="X2845" s="103">
        <v>1.115242416897926</v>
      </c>
      <c r="Y2845" s="18">
        <v>4.816152954235382</v>
      </c>
      <c r="Z2845" s="18">
        <v>26.701384673040849</v>
      </c>
      <c r="AA2845" s="18">
        <v>68.78941492348973</v>
      </c>
      <c r="AB2845" s="18">
        <v>55.687980651855469</v>
      </c>
      <c r="AC2845" s="18">
        <v>49.753612518310547</v>
      </c>
      <c r="AD2845" s="18">
        <v>49.329448699951172</v>
      </c>
      <c r="AE2845" s="18">
        <v>54.754436492919922</v>
      </c>
      <c r="AF2845" s="18">
        <v>64.931587219238281</v>
      </c>
      <c r="AG2845" s="18">
        <v>78.230484008789063</v>
      </c>
      <c r="AH2845" s="18">
        <v>61.811691284179688</v>
      </c>
      <c r="AI2845" s="18">
        <v>41.680046081542969</v>
      </c>
      <c r="AJ2845" s="18">
        <v>48.638759613037109</v>
      </c>
      <c r="AK2845" s="18">
        <v>50.940906524658203</v>
      </c>
      <c r="AL2845" s="18">
        <v>76.204322814941406</v>
      </c>
      <c r="AM2845" s="18">
        <v>111.4094161987305</v>
      </c>
      <c r="AN2845" s="18">
        <v>87.286689758300781</v>
      </c>
      <c r="AO2845" s="18">
        <v>160.34605407714841</v>
      </c>
    </row>
    <row r="2846" spans="1:41" x14ac:dyDescent="0.3">
      <c r="A2846" s="4" t="s">
        <v>2460</v>
      </c>
      <c r="B2846" s="8" t="s">
        <v>8237</v>
      </c>
      <c r="C2846" s="87" t="s">
        <v>752</v>
      </c>
      <c r="D2846" s="87" t="s">
        <v>753</v>
      </c>
      <c r="E2846" s="87" t="s">
        <v>2456</v>
      </c>
      <c r="F2846" s="110">
        <v>2.133196089103599</v>
      </c>
      <c r="G2846" s="18">
        <v>12.84052082882287</v>
      </c>
      <c r="H2846" s="18">
        <v>19.31060429166163</v>
      </c>
      <c r="I2846" s="18">
        <v>51.995001583566378</v>
      </c>
      <c r="J2846" s="18">
        <v>92.669044494628906</v>
      </c>
      <c r="K2846" s="18">
        <v>90.417442321777344</v>
      </c>
      <c r="L2846" s="18">
        <v>103.8649978637695</v>
      </c>
      <c r="M2846" s="18">
        <v>90.010330200195313</v>
      </c>
      <c r="N2846" s="18">
        <v>94.98638916015625</v>
      </c>
      <c r="O2846" s="18">
        <v>87.134735107421875</v>
      </c>
      <c r="P2846" s="18">
        <v>80.428108215332031</v>
      </c>
      <c r="Q2846" s="18">
        <v>79.12847900390625</v>
      </c>
      <c r="R2846" s="18">
        <v>74.269172668457031</v>
      </c>
      <c r="S2846" s="18">
        <v>82.713897705078125</v>
      </c>
      <c r="T2846" s="18">
        <v>101.36158752441411</v>
      </c>
      <c r="U2846" s="18">
        <v>108.60495758056641</v>
      </c>
      <c r="V2846" s="18">
        <v>148.49928283691409</v>
      </c>
      <c r="W2846" s="18">
        <v>95.691932678222656</v>
      </c>
      <c r="X2846" s="103">
        <v>1.7694736281853329</v>
      </c>
      <c r="Y2846" s="18">
        <v>7.6414378727906502</v>
      </c>
      <c r="Z2846" s="18">
        <v>42.365135417282289</v>
      </c>
      <c r="AA2846" s="18">
        <v>109.14313673970879</v>
      </c>
      <c r="AB2846" s="18">
        <v>88.356048583984375</v>
      </c>
      <c r="AC2846" s="18">
        <v>79.4033203125</v>
      </c>
      <c r="AD2846" s="18">
        <v>80.157539367675781</v>
      </c>
      <c r="AE2846" s="18">
        <v>90.593894958496094</v>
      </c>
      <c r="AF2846" s="18">
        <v>91.886932373046875</v>
      </c>
      <c r="AG2846" s="18">
        <v>119.57839202880859</v>
      </c>
      <c r="AH2846" s="18">
        <v>106.9149475097656</v>
      </c>
      <c r="AI2846" s="18">
        <v>92.818832397460938</v>
      </c>
      <c r="AJ2846" s="18">
        <v>71.748115539550781</v>
      </c>
      <c r="AK2846" s="18">
        <v>83.665855407714844</v>
      </c>
      <c r="AL2846" s="18">
        <v>105.37551116943359</v>
      </c>
      <c r="AM2846" s="18">
        <v>130.7730712890625</v>
      </c>
      <c r="AN2846" s="18">
        <v>117.8974075317383</v>
      </c>
      <c r="AO2846" s="18">
        <v>111.4650955200195</v>
      </c>
    </row>
    <row r="2847" spans="1:41" x14ac:dyDescent="0.3">
      <c r="A2847" s="4" t="s">
        <v>2372</v>
      </c>
      <c r="B2847" s="8" t="s">
        <v>9679</v>
      </c>
      <c r="C2847" s="87" t="s">
        <v>752</v>
      </c>
      <c r="D2847" s="87" t="s">
        <v>753</v>
      </c>
      <c r="E2847" s="87" t="s">
        <v>2370</v>
      </c>
      <c r="F2847" s="110">
        <v>1.5111522523057479</v>
      </c>
      <c r="G2847" s="18">
        <v>9.0962017370885011</v>
      </c>
      <c r="H2847" s="18">
        <v>13.679597163049319</v>
      </c>
      <c r="I2847" s="18">
        <v>36.833165105166003</v>
      </c>
      <c r="J2847" s="18">
        <v>65.646583557128906</v>
      </c>
      <c r="K2847" s="18">
        <v>83.4376220703125</v>
      </c>
      <c r="L2847" s="18">
        <v>82.596961975097656</v>
      </c>
      <c r="M2847" s="18">
        <v>75.008338928222656</v>
      </c>
      <c r="N2847" s="18">
        <v>71.907936096191406</v>
      </c>
      <c r="O2847" s="18">
        <v>76.599571228027344</v>
      </c>
      <c r="P2847" s="18">
        <v>67.509361267089844</v>
      </c>
      <c r="Q2847" s="18">
        <v>54.835186004638672</v>
      </c>
      <c r="R2847" s="18">
        <v>51.098594665527337</v>
      </c>
      <c r="S2847" s="18">
        <v>64.623504638671875</v>
      </c>
      <c r="T2847" s="18">
        <v>83.487358093261719</v>
      </c>
      <c r="U2847" s="18">
        <v>84.625343322753906</v>
      </c>
      <c r="V2847" s="18">
        <v>130.1168212890625</v>
      </c>
      <c r="W2847" s="18">
        <v>190.87298583984381</v>
      </c>
      <c r="X2847" s="103">
        <v>1.377617174516266</v>
      </c>
      <c r="Y2847" s="18">
        <v>5.9492133049483646</v>
      </c>
      <c r="Z2847" s="18">
        <v>32.983220106766417</v>
      </c>
      <c r="AA2847" s="18">
        <v>84.972987027445953</v>
      </c>
      <c r="AB2847" s="18">
        <v>68.789276123046875</v>
      </c>
      <c r="AC2847" s="18">
        <v>65.975837707519531</v>
      </c>
      <c r="AD2847" s="18">
        <v>69.778022766113281</v>
      </c>
      <c r="AE2847" s="18">
        <v>66.692665100097656</v>
      </c>
      <c r="AF2847" s="18">
        <v>70.180282592773438</v>
      </c>
      <c r="AG2847" s="18">
        <v>76.455787658691406</v>
      </c>
      <c r="AH2847" s="18">
        <v>69.944664001464844</v>
      </c>
      <c r="AI2847" s="18">
        <v>63.618965148925781</v>
      </c>
      <c r="AJ2847" s="18">
        <v>49.612789154052727</v>
      </c>
      <c r="AK2847" s="18">
        <v>59.583904266357422</v>
      </c>
      <c r="AL2847" s="18">
        <v>78.266532897949219</v>
      </c>
      <c r="AM2847" s="18">
        <v>105.66172027587891</v>
      </c>
      <c r="AN2847" s="18">
        <v>162.67137145996091</v>
      </c>
      <c r="AO2847" s="18">
        <v>155.90702819824219</v>
      </c>
    </row>
    <row r="2848" spans="1:41" x14ac:dyDescent="0.3">
      <c r="A2848" s="4" t="s">
        <v>2392</v>
      </c>
      <c r="B2848" s="8" t="s">
        <v>9680</v>
      </c>
      <c r="C2848" s="87" t="s">
        <v>752</v>
      </c>
      <c r="D2848" s="87" t="s">
        <v>753</v>
      </c>
      <c r="E2848" s="87" t="s">
        <v>2391</v>
      </c>
      <c r="F2848" s="110">
        <v>1.4003172900141909</v>
      </c>
      <c r="G2848" s="18">
        <v>8.4290438282885738</v>
      </c>
      <c r="H2848" s="18">
        <v>12.67627163220566</v>
      </c>
      <c r="I2848" s="18">
        <v>34.131648789201961</v>
      </c>
      <c r="J2848" s="18">
        <v>60.831756591796882</v>
      </c>
      <c r="K2848" s="18">
        <v>74.597892761230469</v>
      </c>
      <c r="L2848" s="18">
        <v>50.382549285888672</v>
      </c>
      <c r="M2848" s="18">
        <v>40.691238403320313</v>
      </c>
      <c r="N2848" s="18">
        <v>45.302768707275391</v>
      </c>
      <c r="O2848" s="18">
        <v>52.457489013671882</v>
      </c>
      <c r="P2848" s="18">
        <v>39.752452850341797</v>
      </c>
      <c r="Q2848" s="18">
        <v>37.861495971679688</v>
      </c>
      <c r="R2848" s="18">
        <v>25.77995491027832</v>
      </c>
      <c r="S2848" s="18">
        <v>34.289791107177727</v>
      </c>
      <c r="T2848" s="18">
        <v>48.126152038574219</v>
      </c>
      <c r="U2848" s="18">
        <v>63.690067291259773</v>
      </c>
      <c r="V2848" s="18">
        <v>94.624420166015625</v>
      </c>
      <c r="W2848" s="18">
        <v>135.78816223144531</v>
      </c>
      <c r="X2848" s="103">
        <v>0.65739215229216774</v>
      </c>
      <c r="Y2848" s="18">
        <v>2.8389353815645451</v>
      </c>
      <c r="Z2848" s="18">
        <v>15.73943070441698</v>
      </c>
      <c r="AA2848" s="18">
        <v>40.548692236130059</v>
      </c>
      <c r="AB2848" s="18">
        <v>32.825904846191413</v>
      </c>
      <c r="AC2848" s="18">
        <v>38.623752593994141</v>
      </c>
      <c r="AD2848" s="18">
        <v>40.193885803222663</v>
      </c>
      <c r="AE2848" s="18">
        <v>41.223686218261719</v>
      </c>
      <c r="AF2848" s="18">
        <v>60.775588989257813</v>
      </c>
      <c r="AG2848" s="18">
        <v>45.908782958984382</v>
      </c>
      <c r="AH2848" s="18">
        <v>55.033000946044922</v>
      </c>
      <c r="AI2848" s="18">
        <v>40.0545654296875</v>
      </c>
      <c r="AJ2848" s="18">
        <v>32.767559051513672</v>
      </c>
      <c r="AK2848" s="18">
        <v>41.301605224609382</v>
      </c>
      <c r="AL2848" s="18">
        <v>80.12969970703125</v>
      </c>
      <c r="AM2848" s="18">
        <v>86.693817138671875</v>
      </c>
      <c r="AN2848" s="18">
        <v>112.2857971191406</v>
      </c>
      <c r="AO2848" s="18">
        <v>112.9833068847656</v>
      </c>
    </row>
    <row r="2849" spans="1:41" x14ac:dyDescent="0.3">
      <c r="A2849" s="4" t="s">
        <v>2429</v>
      </c>
      <c r="B2849" s="8" t="s">
        <v>9681</v>
      </c>
      <c r="C2849" s="87" t="s">
        <v>752</v>
      </c>
      <c r="D2849" s="87" t="s">
        <v>753</v>
      </c>
      <c r="E2849" s="87" t="s">
        <v>2427</v>
      </c>
      <c r="F2849" s="110">
        <v>1.6759005560186619</v>
      </c>
      <c r="G2849" s="18">
        <v>10.0878846096311</v>
      </c>
      <c r="H2849" s="18">
        <v>15.17096934255647</v>
      </c>
      <c r="I2849" s="18">
        <v>40.848777338939783</v>
      </c>
      <c r="J2849" s="18">
        <v>72.803482055664063</v>
      </c>
      <c r="K2849" s="18">
        <v>69.6353759765625</v>
      </c>
      <c r="L2849" s="18">
        <v>80.341361999511719</v>
      </c>
      <c r="M2849" s="18">
        <v>80.927566528320313</v>
      </c>
      <c r="N2849" s="18">
        <v>80.259468078613281</v>
      </c>
      <c r="O2849" s="18">
        <v>61.360034942626953</v>
      </c>
      <c r="P2849" s="18">
        <v>62.261306762695313</v>
      </c>
      <c r="Q2849" s="18">
        <v>67.291831970214844</v>
      </c>
      <c r="R2849" s="18">
        <v>45.128887176513672</v>
      </c>
      <c r="S2849" s="18">
        <v>53.116447448730469</v>
      </c>
      <c r="T2849" s="18">
        <v>64.800285339355469</v>
      </c>
      <c r="U2849" s="18">
        <v>90.733016967773438</v>
      </c>
      <c r="V2849" s="18">
        <v>107.4889678955078</v>
      </c>
      <c r="W2849" s="18">
        <v>96.073051452636719</v>
      </c>
      <c r="X2849" s="103">
        <v>1.406525391793999</v>
      </c>
      <c r="Y2849" s="18">
        <v>6.074052885952729</v>
      </c>
      <c r="Z2849" s="18">
        <v>33.675347143946027</v>
      </c>
      <c r="AA2849" s="18">
        <v>86.756078598288141</v>
      </c>
      <c r="AB2849" s="18">
        <v>70.232765197753906</v>
      </c>
      <c r="AC2849" s="18">
        <v>74.200942993164063</v>
      </c>
      <c r="AD2849" s="18">
        <v>81.345634460449219</v>
      </c>
      <c r="AE2849" s="18">
        <v>83.126266479492188</v>
      </c>
      <c r="AF2849" s="18">
        <v>75.325431823730469</v>
      </c>
      <c r="AG2849" s="18">
        <v>76.175521850585938</v>
      </c>
      <c r="AH2849" s="18">
        <v>76.586692810058594</v>
      </c>
      <c r="AI2849" s="18">
        <v>62.518524169921882</v>
      </c>
      <c r="AJ2849" s="18">
        <v>73.65997314453125</v>
      </c>
      <c r="AK2849" s="18">
        <v>67.961181640625</v>
      </c>
      <c r="AL2849" s="18">
        <v>77.770286560058594</v>
      </c>
      <c r="AM2849" s="18">
        <v>94.332893371582031</v>
      </c>
      <c r="AN2849" s="18">
        <v>114.9056930541992</v>
      </c>
      <c r="AO2849" s="18">
        <v>89.462287902832031</v>
      </c>
    </row>
    <row r="2850" spans="1:41" x14ac:dyDescent="0.3">
      <c r="A2850" s="4" t="s">
        <v>2389</v>
      </c>
      <c r="B2850" s="8" t="s">
        <v>9682</v>
      </c>
      <c r="C2850" s="87" t="s">
        <v>752</v>
      </c>
      <c r="D2850" s="87" t="s">
        <v>753</v>
      </c>
      <c r="E2850" s="87" t="s">
        <v>2380</v>
      </c>
      <c r="F2850" s="110">
        <v>1.9877266609781721</v>
      </c>
      <c r="G2850" s="18">
        <v>11.96488486111096</v>
      </c>
      <c r="H2850" s="18">
        <v>17.993752747908388</v>
      </c>
      <c r="I2850" s="18">
        <v>48.449297002361916</v>
      </c>
      <c r="J2850" s="18">
        <v>86.349647521972656</v>
      </c>
      <c r="K2850" s="18">
        <v>86.54327392578125</v>
      </c>
      <c r="L2850" s="18">
        <v>86.363861083984375</v>
      </c>
      <c r="M2850" s="18">
        <v>80.746444702148438</v>
      </c>
      <c r="N2850" s="18">
        <v>72.663009643554688</v>
      </c>
      <c r="O2850" s="18">
        <v>65.328681945800781</v>
      </c>
      <c r="P2850" s="18">
        <v>74.563621520996094</v>
      </c>
      <c r="Q2850" s="18">
        <v>61.788528442382813</v>
      </c>
      <c r="R2850" s="18">
        <v>67.707809448242188</v>
      </c>
      <c r="S2850" s="18">
        <v>61.351161956787109</v>
      </c>
      <c r="T2850" s="18">
        <v>72.791229248046875</v>
      </c>
      <c r="U2850" s="18">
        <v>87.476516723632813</v>
      </c>
      <c r="V2850" s="18">
        <v>132.52519226074219</v>
      </c>
      <c r="W2850" s="18">
        <v>143.05503845214841</v>
      </c>
      <c r="X2850" s="103">
        <v>1.26914745487291</v>
      </c>
      <c r="Y2850" s="18">
        <v>5.4807889043068254</v>
      </c>
      <c r="Z2850" s="18">
        <v>30.386213693012671</v>
      </c>
      <c r="AA2850" s="18">
        <v>78.282451913173702</v>
      </c>
      <c r="AB2850" s="18">
        <v>63.373001098632813</v>
      </c>
      <c r="AC2850" s="18">
        <v>78.76776123046875</v>
      </c>
      <c r="AD2850" s="18">
        <v>55.335990905761719</v>
      </c>
      <c r="AE2850" s="18">
        <v>76.312774658203125</v>
      </c>
      <c r="AF2850" s="18">
        <v>76.367713928222656</v>
      </c>
      <c r="AG2850" s="18">
        <v>85.356231689453125</v>
      </c>
      <c r="AH2850" s="18">
        <v>79.9532470703125</v>
      </c>
      <c r="AI2850" s="18">
        <v>65.662574768066406</v>
      </c>
      <c r="AJ2850" s="18">
        <v>50.247264862060547</v>
      </c>
      <c r="AK2850" s="18">
        <v>60.845294952392578</v>
      </c>
      <c r="AL2850" s="18">
        <v>90.797988891601563</v>
      </c>
      <c r="AM2850" s="18">
        <v>107.8690872192383</v>
      </c>
      <c r="AN2850" s="18">
        <v>142.2572326660156</v>
      </c>
      <c r="AO2850" s="18">
        <v>127.5735397338867</v>
      </c>
    </row>
    <row r="2851" spans="1:41" x14ac:dyDescent="0.3">
      <c r="A2851" s="4" t="s">
        <v>2468</v>
      </c>
      <c r="B2851" s="8" t="s">
        <v>9683</v>
      </c>
      <c r="C2851" s="87" t="s">
        <v>752</v>
      </c>
      <c r="D2851" s="87" t="s">
        <v>753</v>
      </c>
      <c r="E2851" s="87" t="s">
        <v>2456</v>
      </c>
      <c r="F2851" s="110">
        <v>3.33136539502713</v>
      </c>
      <c r="G2851" s="18">
        <v>20.052758844706538</v>
      </c>
      <c r="H2851" s="18">
        <v>30.156945825517909</v>
      </c>
      <c r="I2851" s="18">
        <v>81.199449912108705</v>
      </c>
      <c r="J2851" s="18">
        <v>144.7192077636719</v>
      </c>
      <c r="K2851" s="18">
        <v>124.170768737793</v>
      </c>
      <c r="L2851" s="18">
        <v>121.3485412597656</v>
      </c>
      <c r="M2851" s="18">
        <v>124.1133117675781</v>
      </c>
      <c r="N2851" s="18">
        <v>129.29975891113281</v>
      </c>
      <c r="O2851" s="18">
        <v>108.0579299926758</v>
      </c>
      <c r="P2851" s="18">
        <v>123.2023544311523</v>
      </c>
      <c r="Q2851" s="18">
        <v>102.7667617797852</v>
      </c>
      <c r="R2851" s="18">
        <v>97.303977966308594</v>
      </c>
      <c r="S2851" s="18">
        <v>103.00839996337891</v>
      </c>
      <c r="T2851" s="18">
        <v>101.94687652587891</v>
      </c>
      <c r="U2851" s="18">
        <v>118.19728851318359</v>
      </c>
      <c r="V2851" s="18">
        <v>148.2268981933594</v>
      </c>
      <c r="W2851" s="18">
        <v>135.84748840332031</v>
      </c>
      <c r="X2851" s="103">
        <v>2.0915189396114959</v>
      </c>
      <c r="Y2851" s="18">
        <v>9.0321843638871471</v>
      </c>
      <c r="Z2851" s="18">
        <v>50.075616665348242</v>
      </c>
      <c r="AA2851" s="18">
        <v>129.00725616002171</v>
      </c>
      <c r="AB2851" s="18">
        <v>104.43690490722661</v>
      </c>
      <c r="AC2851" s="18">
        <v>96.717842102050781</v>
      </c>
      <c r="AD2851" s="18">
        <v>96.546409606933594</v>
      </c>
      <c r="AE2851" s="18">
        <v>97.50128173828125</v>
      </c>
      <c r="AF2851" s="18">
        <v>116.1377334594727</v>
      </c>
      <c r="AG2851" s="18">
        <v>112.5215377807617</v>
      </c>
      <c r="AH2851" s="18">
        <v>120.1038131713867</v>
      </c>
      <c r="AI2851" s="18">
        <v>95.624702453613281</v>
      </c>
      <c r="AJ2851" s="18">
        <v>88.19097900390625</v>
      </c>
      <c r="AK2851" s="18">
        <v>107.1950302124023</v>
      </c>
      <c r="AL2851" s="18">
        <v>112.35260009765631</v>
      </c>
      <c r="AM2851" s="18">
        <v>117.4360046386719</v>
      </c>
      <c r="AN2851" s="18">
        <v>157.01612854003909</v>
      </c>
      <c r="AO2851" s="18">
        <v>95.448554992675781</v>
      </c>
    </row>
    <row r="2852" spans="1:41" x14ac:dyDescent="0.3">
      <c r="A2852" s="4" t="s">
        <v>2452</v>
      </c>
      <c r="B2852" s="8" t="s">
        <v>9684</v>
      </c>
      <c r="C2852" s="87" t="s">
        <v>752</v>
      </c>
      <c r="D2852" s="87" t="s">
        <v>753</v>
      </c>
      <c r="E2852" s="87" t="s">
        <v>2445</v>
      </c>
      <c r="F2852" s="110">
        <v>1.25696405449889</v>
      </c>
      <c r="G2852" s="18">
        <v>7.5661460309806516</v>
      </c>
      <c r="H2852" s="18">
        <v>11.37857676997262</v>
      </c>
      <c r="I2852" s="18">
        <v>30.63752476295759</v>
      </c>
      <c r="J2852" s="18">
        <v>54.604290008544922</v>
      </c>
      <c r="K2852" s="18">
        <v>65.144515991210938</v>
      </c>
      <c r="L2852" s="18">
        <v>52.797164916992188</v>
      </c>
      <c r="M2852" s="18">
        <v>51.355148315429688</v>
      </c>
      <c r="N2852" s="18">
        <v>49.711483001708977</v>
      </c>
      <c r="O2852" s="18">
        <v>42.544731140136719</v>
      </c>
      <c r="P2852" s="18">
        <v>46.325992584228523</v>
      </c>
      <c r="Q2852" s="18">
        <v>42.918697357177727</v>
      </c>
      <c r="R2852" s="18">
        <v>33.731353759765632</v>
      </c>
      <c r="S2852" s="18">
        <v>32.489547729492188</v>
      </c>
      <c r="T2852" s="18">
        <v>43.943000793457031</v>
      </c>
      <c r="U2852" s="18">
        <v>62.535388946533203</v>
      </c>
      <c r="V2852" s="18">
        <v>74.372489929199219</v>
      </c>
      <c r="W2852" s="18">
        <v>72.166404724121094</v>
      </c>
      <c r="X2852" s="103">
        <v>0.91646906813523876</v>
      </c>
      <c r="Y2852" s="18">
        <v>3.957754065920593</v>
      </c>
      <c r="Z2852" s="18">
        <v>21.942308468941619</v>
      </c>
      <c r="AA2852" s="18">
        <v>56.528849725654773</v>
      </c>
      <c r="AB2852" s="18">
        <v>45.762527465820313</v>
      </c>
      <c r="AC2852" s="18">
        <v>54.196033477783203</v>
      </c>
      <c r="AD2852" s="18">
        <v>54.107185363769531</v>
      </c>
      <c r="AE2852" s="18">
        <v>57.492252349853523</v>
      </c>
      <c r="AF2852" s="18">
        <v>55.165824890136719</v>
      </c>
      <c r="AG2852" s="18">
        <v>57.314338684082031</v>
      </c>
      <c r="AH2852" s="18">
        <v>54.139507293701172</v>
      </c>
      <c r="AI2852" s="18">
        <v>56.708019256591797</v>
      </c>
      <c r="AJ2852" s="18">
        <v>33.051776885986328</v>
      </c>
      <c r="AK2852" s="18">
        <v>43.249671936035163</v>
      </c>
      <c r="AL2852" s="18">
        <v>60.963653564453132</v>
      </c>
      <c r="AM2852" s="18">
        <v>70.030258178710938</v>
      </c>
      <c r="AN2852" s="18">
        <v>97.425453186035156</v>
      </c>
      <c r="AO2852" s="18">
        <v>97.587127685546875</v>
      </c>
    </row>
    <row r="2853" spans="1:41" x14ac:dyDescent="0.3">
      <c r="A2853" s="4" t="s">
        <v>2442</v>
      </c>
      <c r="B2853" s="8" t="s">
        <v>9685</v>
      </c>
      <c r="C2853" s="87" t="s">
        <v>752</v>
      </c>
      <c r="D2853" s="87" t="s">
        <v>753</v>
      </c>
      <c r="E2853" s="87" t="s">
        <v>2427</v>
      </c>
      <c r="F2853" s="110">
        <v>2.0262357640471649</v>
      </c>
      <c r="G2853" s="18">
        <v>12.196685839268801</v>
      </c>
      <c r="H2853" s="18">
        <v>18.342353635933001</v>
      </c>
      <c r="I2853" s="18">
        <v>49.387926547616424</v>
      </c>
      <c r="J2853" s="18">
        <v>88.022537231445313</v>
      </c>
      <c r="K2853" s="18">
        <v>65.246955871582031</v>
      </c>
      <c r="L2853" s="18">
        <v>59.579998016357422</v>
      </c>
      <c r="M2853" s="18">
        <v>50.726314544677727</v>
      </c>
      <c r="N2853" s="18">
        <v>46.921726226806641</v>
      </c>
      <c r="O2853" s="18">
        <v>53.121944427490227</v>
      </c>
      <c r="P2853" s="18">
        <v>39.914276123046882</v>
      </c>
      <c r="Q2853" s="18">
        <v>36.153305053710938</v>
      </c>
      <c r="R2853" s="18">
        <v>32.314109802246087</v>
      </c>
      <c r="S2853" s="18">
        <v>39.326263427734382</v>
      </c>
      <c r="T2853" s="18">
        <v>42.337425231933587</v>
      </c>
      <c r="U2853" s="18">
        <v>74.240005493164063</v>
      </c>
      <c r="V2853" s="18">
        <v>76.434303283691406</v>
      </c>
      <c r="W2853" s="18">
        <v>75.839767456054688</v>
      </c>
      <c r="X2853" s="103">
        <v>1.0689316059156191</v>
      </c>
      <c r="Y2853" s="18">
        <v>4.6161606066112064</v>
      </c>
      <c r="Z2853" s="18">
        <v>25.592600824952822</v>
      </c>
      <c r="AA2853" s="18">
        <v>65.932911670173439</v>
      </c>
      <c r="AB2853" s="18">
        <v>53.375518798828132</v>
      </c>
      <c r="AC2853" s="18">
        <v>57.470935821533203</v>
      </c>
      <c r="AD2853" s="18">
        <v>47.514076232910163</v>
      </c>
      <c r="AE2853" s="18">
        <v>57.663330078125</v>
      </c>
      <c r="AF2853" s="18">
        <v>54.849529266357422</v>
      </c>
      <c r="AG2853" s="18">
        <v>58.916095733642578</v>
      </c>
      <c r="AH2853" s="18">
        <v>57.375244140625</v>
      </c>
      <c r="AI2853" s="18">
        <v>53.363155364990227</v>
      </c>
      <c r="AJ2853" s="18">
        <v>29.042844772338871</v>
      </c>
      <c r="AK2853" s="18">
        <v>43.130149841308587</v>
      </c>
      <c r="AL2853" s="18">
        <v>50.901920318603523</v>
      </c>
      <c r="AM2853" s="18">
        <v>85.477218627929688</v>
      </c>
      <c r="AN2853" s="18">
        <v>93.182632446289063</v>
      </c>
      <c r="AO2853" s="18">
        <v>66.906784057617188</v>
      </c>
    </row>
    <row r="2854" spans="1:41" x14ac:dyDescent="0.3">
      <c r="A2854" s="4" t="s">
        <v>2375</v>
      </c>
      <c r="B2854" s="8" t="s">
        <v>9686</v>
      </c>
      <c r="C2854" s="87" t="s">
        <v>752</v>
      </c>
      <c r="D2854" s="87" t="s">
        <v>753</v>
      </c>
      <c r="E2854" s="87" t="s">
        <v>2370</v>
      </c>
      <c r="F2854" s="110">
        <v>1.223059398067184</v>
      </c>
      <c r="G2854" s="18">
        <v>7.3620609731984858</v>
      </c>
      <c r="H2854" s="18">
        <v>11.071657304227431</v>
      </c>
      <c r="I2854" s="18">
        <v>29.811125036340059</v>
      </c>
      <c r="J2854" s="18">
        <v>53.131423950195313</v>
      </c>
      <c r="K2854" s="18">
        <v>73.188468933105469</v>
      </c>
      <c r="L2854" s="18">
        <v>53.754440307617188</v>
      </c>
      <c r="M2854" s="18">
        <v>65.540664672851563</v>
      </c>
      <c r="N2854" s="18">
        <v>57.519374847412109</v>
      </c>
      <c r="O2854" s="18">
        <v>60.59686279296875</v>
      </c>
      <c r="P2854" s="18">
        <v>47.868434906005859</v>
      </c>
      <c r="Q2854" s="18">
        <v>39.098232269287109</v>
      </c>
      <c r="R2854" s="18">
        <v>43.640529632568359</v>
      </c>
      <c r="S2854" s="18">
        <v>37.28106689453125</v>
      </c>
      <c r="T2854" s="18">
        <v>38.900821685791023</v>
      </c>
      <c r="U2854" s="18">
        <v>60.185871124267578</v>
      </c>
      <c r="V2854" s="18">
        <v>95.316757202148438</v>
      </c>
      <c r="W2854" s="18">
        <v>61.193649291992188</v>
      </c>
      <c r="X2854" s="103">
        <v>1.124735018538674</v>
      </c>
      <c r="Y2854" s="18">
        <v>4.857146572073761</v>
      </c>
      <c r="Z2854" s="18">
        <v>26.928658675640701</v>
      </c>
      <c r="AA2854" s="18">
        <v>69.37492933997423</v>
      </c>
      <c r="AB2854" s="18">
        <v>56.161979675292969</v>
      </c>
      <c r="AC2854" s="18">
        <v>40.642444610595703</v>
      </c>
      <c r="AD2854" s="18">
        <v>48.029285430908203</v>
      </c>
      <c r="AE2854" s="18">
        <v>64.249885559082031</v>
      </c>
      <c r="AF2854" s="18">
        <v>70.629966735839844</v>
      </c>
      <c r="AG2854" s="18">
        <v>51.073131561279297</v>
      </c>
      <c r="AH2854" s="18">
        <v>66.244483947753906</v>
      </c>
      <c r="AI2854" s="18">
        <v>47.273948669433587</v>
      </c>
      <c r="AJ2854" s="18">
        <v>31.77620887756348</v>
      </c>
      <c r="AK2854" s="18">
        <v>50.603725433349609</v>
      </c>
      <c r="AL2854" s="18">
        <v>72.983772277832031</v>
      </c>
      <c r="AM2854" s="18">
        <v>77.961174011230469</v>
      </c>
      <c r="AN2854" s="18">
        <v>109.56130218505859</v>
      </c>
      <c r="AO2854" s="18">
        <v>84.059356689453125</v>
      </c>
    </row>
    <row r="2855" spans="1:41" x14ac:dyDescent="0.3">
      <c r="A2855" s="4" t="s">
        <v>767</v>
      </c>
      <c r="B2855" s="8" t="s">
        <v>9687</v>
      </c>
      <c r="C2855" s="87" t="s">
        <v>752</v>
      </c>
      <c r="D2855" s="87" t="s">
        <v>753</v>
      </c>
      <c r="E2855" s="87" t="s">
        <v>754</v>
      </c>
      <c r="F2855" s="110">
        <v>1.8846436075308299</v>
      </c>
      <c r="G2855" s="18">
        <v>11.344388648104371</v>
      </c>
      <c r="H2855" s="18">
        <v>17.060600814775839</v>
      </c>
      <c r="I2855" s="18">
        <v>45.936727457250072</v>
      </c>
      <c r="J2855" s="18">
        <v>81.871574401855469</v>
      </c>
      <c r="K2855" s="18">
        <v>94.653823852539063</v>
      </c>
      <c r="L2855" s="18">
        <v>94.0738525390625</v>
      </c>
      <c r="M2855" s="18">
        <v>73.908409118652344</v>
      </c>
      <c r="N2855" s="18">
        <v>72.802635192871094</v>
      </c>
      <c r="O2855" s="18">
        <v>70.830162048339844</v>
      </c>
      <c r="P2855" s="18">
        <v>73.259696960449219</v>
      </c>
      <c r="Q2855" s="18">
        <v>61.706741333007813</v>
      </c>
      <c r="R2855" s="18">
        <v>71.253883361816406</v>
      </c>
      <c r="S2855" s="18">
        <v>74.889656066894531</v>
      </c>
      <c r="T2855" s="18">
        <v>87.085357666015625</v>
      </c>
      <c r="U2855" s="18">
        <v>97.755989074707031</v>
      </c>
      <c r="V2855" s="18">
        <v>129.83123779296881</v>
      </c>
      <c r="W2855" s="18">
        <v>108.44920349121089</v>
      </c>
      <c r="X2855" s="103">
        <v>1.5903730423774489</v>
      </c>
      <c r="Y2855" s="18">
        <v>6.8679954333941957</v>
      </c>
      <c r="Z2855" s="18">
        <v>38.07706892665761</v>
      </c>
      <c r="AA2855" s="18">
        <v>98.096009833930182</v>
      </c>
      <c r="AB2855" s="18">
        <v>79.412925720214844</v>
      </c>
      <c r="AC2855" s="18">
        <v>71.644111633300781</v>
      </c>
      <c r="AD2855" s="18">
        <v>77.136398315429688</v>
      </c>
      <c r="AE2855" s="18">
        <v>75.762359619140625</v>
      </c>
      <c r="AF2855" s="18">
        <v>91.618247985839844</v>
      </c>
      <c r="AG2855" s="18">
        <v>81.025177001953125</v>
      </c>
      <c r="AH2855" s="18">
        <v>79.675224304199219</v>
      </c>
      <c r="AI2855" s="18">
        <v>79.2144775390625</v>
      </c>
      <c r="AJ2855" s="18">
        <v>73.202156066894531</v>
      </c>
      <c r="AK2855" s="18">
        <v>76.869384765625</v>
      </c>
      <c r="AL2855" s="18">
        <v>105.99407958984381</v>
      </c>
      <c r="AM2855" s="18">
        <v>116.8362731933594</v>
      </c>
      <c r="AN2855" s="18">
        <v>119.7602920532227</v>
      </c>
      <c r="AO2855" s="18">
        <v>101.6861953735352</v>
      </c>
    </row>
    <row r="2856" spans="1:41" x14ac:dyDescent="0.3">
      <c r="A2856" s="4" t="s">
        <v>2390</v>
      </c>
      <c r="B2856" s="8" t="s">
        <v>9688</v>
      </c>
      <c r="C2856" s="87" t="s">
        <v>752</v>
      </c>
      <c r="D2856" s="87" t="s">
        <v>753</v>
      </c>
      <c r="E2856" s="87" t="s">
        <v>2391</v>
      </c>
      <c r="F2856" s="110">
        <v>1.1797614421830021</v>
      </c>
      <c r="G2856" s="18">
        <v>7.1014340635504754</v>
      </c>
      <c r="H2856" s="18">
        <v>10.67970567025055</v>
      </c>
      <c r="I2856" s="18">
        <v>28.755770914765019</v>
      </c>
      <c r="J2856" s="18">
        <v>51.250499725341797</v>
      </c>
      <c r="K2856" s="18">
        <v>53.854839324951172</v>
      </c>
      <c r="L2856" s="18">
        <v>53.725090026855469</v>
      </c>
      <c r="M2856" s="18">
        <v>50.280681610107422</v>
      </c>
      <c r="N2856" s="18">
        <v>50.331310272216797</v>
      </c>
      <c r="O2856" s="18">
        <v>35.783988952636719</v>
      </c>
      <c r="P2856" s="18">
        <v>34.961952209472663</v>
      </c>
      <c r="Q2856" s="18">
        <v>25.404417037963871</v>
      </c>
      <c r="R2856" s="18">
        <v>28.447307586669918</v>
      </c>
      <c r="S2856" s="18">
        <v>41.012149810791023</v>
      </c>
      <c r="T2856" s="18">
        <v>39.182723999023438</v>
      </c>
      <c r="U2856" s="18">
        <v>63.239040374755859</v>
      </c>
      <c r="V2856" s="18">
        <v>85.000846862792969</v>
      </c>
      <c r="W2856" s="18">
        <v>99.170005798339844</v>
      </c>
      <c r="X2856" s="103">
        <v>0.88167854866578677</v>
      </c>
      <c r="Y2856" s="18">
        <v>3.8075118758967901</v>
      </c>
      <c r="Z2856" s="18">
        <v>21.109346030234651</v>
      </c>
      <c r="AA2856" s="18">
        <v>54.382931095833762</v>
      </c>
      <c r="AB2856" s="18">
        <v>44.025314331054688</v>
      </c>
      <c r="AC2856" s="18">
        <v>45.798976898193359</v>
      </c>
      <c r="AD2856" s="18">
        <v>39.560092926025391</v>
      </c>
      <c r="AE2856" s="18">
        <v>55.872577667236328</v>
      </c>
      <c r="AF2856" s="18">
        <v>52.527462005615227</v>
      </c>
      <c r="AG2856" s="18">
        <v>55.586956024169922</v>
      </c>
      <c r="AH2856" s="18">
        <v>43.30120849609375</v>
      </c>
      <c r="AI2856" s="18">
        <v>40.350296020507813</v>
      </c>
      <c r="AJ2856" s="18">
        <v>28.833343505859379</v>
      </c>
      <c r="AK2856" s="18">
        <v>44.615642547607422</v>
      </c>
      <c r="AL2856" s="18">
        <v>65.032783508300781</v>
      </c>
      <c r="AM2856" s="18">
        <v>76.317779541015625</v>
      </c>
      <c r="AN2856" s="18">
        <v>103.8577575683594</v>
      </c>
      <c r="AO2856" s="18">
        <v>115.2672653198242</v>
      </c>
    </row>
    <row r="2857" spans="1:41" x14ac:dyDescent="0.3">
      <c r="A2857" s="4" t="s">
        <v>2433</v>
      </c>
      <c r="B2857" s="8" t="s">
        <v>9689</v>
      </c>
      <c r="C2857" s="87" t="s">
        <v>752</v>
      </c>
      <c r="D2857" s="87" t="s">
        <v>753</v>
      </c>
      <c r="E2857" s="87" t="s">
        <v>2427</v>
      </c>
      <c r="F2857" s="110">
        <v>1.55252685175441</v>
      </c>
      <c r="G2857" s="18">
        <v>9.3452512308122557</v>
      </c>
      <c r="H2857" s="18">
        <v>14.05413775111821</v>
      </c>
      <c r="I2857" s="18">
        <v>37.841638904101472</v>
      </c>
      <c r="J2857" s="18">
        <v>67.443954467773438</v>
      </c>
      <c r="K2857" s="18">
        <v>55.894477844238281</v>
      </c>
      <c r="L2857" s="18">
        <v>53.615360260009773</v>
      </c>
      <c r="M2857" s="18">
        <v>56.653404235839837</v>
      </c>
      <c r="N2857" s="18">
        <v>48.777919769287109</v>
      </c>
      <c r="O2857" s="18">
        <v>53.165485382080078</v>
      </c>
      <c r="P2857" s="18">
        <v>43.854972839355469</v>
      </c>
      <c r="Q2857" s="18">
        <v>40.057590484619141</v>
      </c>
      <c r="R2857" s="18">
        <v>40.307621002197273</v>
      </c>
      <c r="S2857" s="18">
        <v>44.689109802246087</v>
      </c>
      <c r="T2857" s="18">
        <v>74.506668090820313</v>
      </c>
      <c r="U2857" s="18">
        <v>69.82781982421875</v>
      </c>
      <c r="V2857" s="18">
        <v>107.43100738525391</v>
      </c>
      <c r="W2857" s="18">
        <v>93.418128967285156</v>
      </c>
      <c r="X2857" s="103">
        <v>1.099504939931069</v>
      </c>
      <c r="Y2857" s="18">
        <v>4.7481909622615053</v>
      </c>
      <c r="Z2857" s="18">
        <v>26.324594461416702</v>
      </c>
      <c r="AA2857" s="18">
        <v>67.818709526600998</v>
      </c>
      <c r="AB2857" s="18">
        <v>54.902153015136719</v>
      </c>
      <c r="AC2857" s="18">
        <v>62.663043975830078</v>
      </c>
      <c r="AD2857" s="18">
        <v>53.374614715576172</v>
      </c>
      <c r="AE2857" s="18">
        <v>76.228065490722656</v>
      </c>
      <c r="AF2857" s="18">
        <v>70.678703308105469</v>
      </c>
      <c r="AG2857" s="18">
        <v>70.214866638183594</v>
      </c>
      <c r="AH2857" s="18">
        <v>59.431171417236328</v>
      </c>
      <c r="AI2857" s="18">
        <v>72.857513427734375</v>
      </c>
      <c r="AJ2857" s="18">
        <v>31.462835311889648</v>
      </c>
      <c r="AK2857" s="18">
        <v>49.069438934326172</v>
      </c>
      <c r="AL2857" s="18">
        <v>90.540512084960938</v>
      </c>
      <c r="AM2857" s="18">
        <v>113.4254837036133</v>
      </c>
      <c r="AN2857" s="18">
        <v>117.52772521972661</v>
      </c>
      <c r="AO2857" s="18">
        <v>84.28143310546875</v>
      </c>
    </row>
    <row r="2858" spans="1:41" x14ac:dyDescent="0.3">
      <c r="A2858" s="4" t="s">
        <v>2443</v>
      </c>
      <c r="B2858" s="8" t="s">
        <v>9690</v>
      </c>
      <c r="C2858" s="87" t="s">
        <v>752</v>
      </c>
      <c r="D2858" s="87" t="s">
        <v>753</v>
      </c>
      <c r="E2858" s="87" t="s">
        <v>2427</v>
      </c>
      <c r="F2858" s="110">
        <v>1.656610791685432</v>
      </c>
      <c r="G2858" s="18">
        <v>9.971772161286987</v>
      </c>
      <c r="H2858" s="18">
        <v>14.996350137214259</v>
      </c>
      <c r="I2858" s="18">
        <v>40.378604281631063</v>
      </c>
      <c r="J2858" s="18">
        <v>71.965507507324219</v>
      </c>
      <c r="K2858" s="18">
        <v>84.453514099121094</v>
      </c>
      <c r="L2858" s="18">
        <v>76.234138488769531</v>
      </c>
      <c r="M2858" s="18">
        <v>65.832534790039063</v>
      </c>
      <c r="N2858" s="18">
        <v>69.74725341796875</v>
      </c>
      <c r="O2858" s="18">
        <v>81.541587829589844</v>
      </c>
      <c r="P2858" s="18">
        <v>62.880805969238281</v>
      </c>
      <c r="Q2858" s="18">
        <v>52.85797119140625</v>
      </c>
      <c r="R2858" s="18">
        <v>55.620235443115227</v>
      </c>
      <c r="S2858" s="18">
        <v>58.213020324707031</v>
      </c>
      <c r="T2858" s="18">
        <v>85.472892761230469</v>
      </c>
      <c r="U2858" s="18">
        <v>100.796989440918</v>
      </c>
      <c r="V2858" s="18">
        <v>134.75306701660159</v>
      </c>
      <c r="W2858" s="18">
        <v>105.141471862793</v>
      </c>
      <c r="X2858" s="103">
        <v>1.4769098060134049</v>
      </c>
      <c r="Y2858" s="18">
        <v>6.3780066267168278</v>
      </c>
      <c r="Z2858" s="18">
        <v>35.360506612939773</v>
      </c>
      <c r="AA2858" s="18">
        <v>91.097468954792703</v>
      </c>
      <c r="AB2858" s="18">
        <v>73.747306823730469</v>
      </c>
      <c r="AC2858" s="18">
        <v>69.843475341796875</v>
      </c>
      <c r="AD2858" s="18">
        <v>69.531196594238281</v>
      </c>
      <c r="AE2858" s="18">
        <v>76.472885131835938</v>
      </c>
      <c r="AF2858" s="18">
        <v>70.860641479492188</v>
      </c>
      <c r="AG2858" s="18">
        <v>86.350044250488281</v>
      </c>
      <c r="AH2858" s="18">
        <v>64.154571533203125</v>
      </c>
      <c r="AI2858" s="18">
        <v>59.957317352294922</v>
      </c>
      <c r="AJ2858" s="18">
        <v>50.509784698486328</v>
      </c>
      <c r="AK2858" s="18">
        <v>61.051918029785163</v>
      </c>
      <c r="AL2858" s="18">
        <v>83.355224609375</v>
      </c>
      <c r="AM2858" s="18">
        <v>99.979469299316406</v>
      </c>
      <c r="AN2858" s="18">
        <v>122.71694183349609</v>
      </c>
      <c r="AO2858" s="18">
        <v>123.3609619140625</v>
      </c>
    </row>
    <row r="2859" spans="1:41" x14ac:dyDescent="0.3">
      <c r="A2859" s="4" t="s">
        <v>759</v>
      </c>
      <c r="B2859" s="8" t="s">
        <v>9691</v>
      </c>
      <c r="C2859" s="87" t="s">
        <v>752</v>
      </c>
      <c r="D2859" s="87" t="s">
        <v>753</v>
      </c>
      <c r="E2859" s="87" t="s">
        <v>754</v>
      </c>
      <c r="F2859" s="110">
        <v>0.95170886853282921</v>
      </c>
      <c r="G2859" s="18">
        <v>5.728698646970825</v>
      </c>
      <c r="H2859" s="18">
        <v>8.6152761365811532</v>
      </c>
      <c r="I2859" s="18">
        <v>23.197166157965619</v>
      </c>
      <c r="J2859" s="18">
        <v>41.343574523925781</v>
      </c>
      <c r="K2859" s="18">
        <v>48.205562591552727</v>
      </c>
      <c r="L2859" s="18">
        <v>44.381523132324219</v>
      </c>
      <c r="M2859" s="18">
        <v>36.048610687255859</v>
      </c>
      <c r="N2859" s="18">
        <v>45.120113372802727</v>
      </c>
      <c r="O2859" s="18">
        <v>32.650115966796882</v>
      </c>
      <c r="P2859" s="18">
        <v>29.40822792053223</v>
      </c>
      <c r="Q2859" s="18">
        <v>29.609491348266602</v>
      </c>
      <c r="R2859" s="18">
        <v>36.580787658691413</v>
      </c>
      <c r="S2859" s="18">
        <v>30.0396842956543</v>
      </c>
      <c r="T2859" s="18">
        <v>48.317390441894531</v>
      </c>
      <c r="U2859" s="18">
        <v>42.101123809814453</v>
      </c>
      <c r="V2859" s="18">
        <v>82.836051940917969</v>
      </c>
      <c r="W2859" s="18">
        <v>82.907470703125</v>
      </c>
      <c r="X2859" s="103">
        <v>0.67703878797938544</v>
      </c>
      <c r="Y2859" s="18">
        <v>2.9237790003797</v>
      </c>
      <c r="Z2859" s="18">
        <v>16.209814872977081</v>
      </c>
      <c r="AA2859" s="18">
        <v>41.76051896874111</v>
      </c>
      <c r="AB2859" s="18">
        <v>33.806930541992188</v>
      </c>
      <c r="AC2859" s="18">
        <v>29.109346389770511</v>
      </c>
      <c r="AD2859" s="18">
        <v>34.791580200195313</v>
      </c>
      <c r="AE2859" s="18">
        <v>36.003986358642578</v>
      </c>
      <c r="AF2859" s="18">
        <v>50.907814025878913</v>
      </c>
      <c r="AG2859" s="18">
        <v>47.530498504638672</v>
      </c>
      <c r="AH2859" s="18">
        <v>47.150840759277337</v>
      </c>
      <c r="AI2859" s="18">
        <v>39.975067138671882</v>
      </c>
      <c r="AJ2859" s="18">
        <v>26.714498519897461</v>
      </c>
      <c r="AK2859" s="18">
        <v>32.390495300292969</v>
      </c>
      <c r="AL2859" s="18">
        <v>58.291610717773438</v>
      </c>
      <c r="AM2859" s="18">
        <v>89.736434936523438</v>
      </c>
      <c r="AN2859" s="18">
        <v>91.065299987792969</v>
      </c>
      <c r="AO2859" s="18">
        <v>80.906181335449219</v>
      </c>
    </row>
    <row r="2860" spans="1:41" x14ac:dyDescent="0.3">
      <c r="A2860" s="4" t="s">
        <v>2492</v>
      </c>
      <c r="B2860" s="8" t="s">
        <v>9692</v>
      </c>
      <c r="C2860" s="87" t="s">
        <v>752</v>
      </c>
      <c r="D2860" s="87" t="s">
        <v>753</v>
      </c>
      <c r="E2860" s="87" t="s">
        <v>2487</v>
      </c>
      <c r="F2860" s="110">
        <v>2.8736745302217561</v>
      </c>
      <c r="G2860" s="18">
        <v>17.29774297311597</v>
      </c>
      <c r="H2860" s="18">
        <v>26.013732164424539</v>
      </c>
      <c r="I2860" s="18">
        <v>70.043589763152852</v>
      </c>
      <c r="J2860" s="18">
        <v>124.8364715576172</v>
      </c>
      <c r="K2860" s="18">
        <v>130.1911926269531</v>
      </c>
      <c r="L2860" s="18">
        <v>135.07073974609381</v>
      </c>
      <c r="M2860" s="18">
        <v>127.97059631347661</v>
      </c>
      <c r="N2860" s="18">
        <v>122.2191925048828</v>
      </c>
      <c r="O2860" s="18">
        <v>120.478759765625</v>
      </c>
      <c r="P2860" s="18">
        <v>122.9455642700195</v>
      </c>
      <c r="Q2860" s="18">
        <v>98.522933959960938</v>
      </c>
      <c r="R2860" s="18">
        <v>89.274505615234375</v>
      </c>
      <c r="S2860" s="18">
        <v>93.518089294433594</v>
      </c>
      <c r="T2860" s="18">
        <v>127.12066650390631</v>
      </c>
      <c r="U2860" s="18">
        <v>139.62120056152341</v>
      </c>
      <c r="V2860" s="18">
        <v>167.95719909667969</v>
      </c>
      <c r="W2860" s="18">
        <v>161.42626953125</v>
      </c>
      <c r="X2860" s="103">
        <v>2.3344857211447749</v>
      </c>
      <c r="Y2860" s="18">
        <v>10.081431742692381</v>
      </c>
      <c r="Z2860" s="18">
        <v>55.892781972363771</v>
      </c>
      <c r="AA2860" s="18">
        <v>143.99372232583229</v>
      </c>
      <c r="AB2860" s="18">
        <v>116.569091796875</v>
      </c>
      <c r="AC2860" s="18">
        <v>114.08900451660161</v>
      </c>
      <c r="AD2860" s="18">
        <v>124.4817428588867</v>
      </c>
      <c r="AE2860" s="18">
        <v>143.21418762207031</v>
      </c>
      <c r="AF2860" s="18">
        <v>127.4650573730469</v>
      </c>
      <c r="AG2860" s="18">
        <v>124.548225402832</v>
      </c>
      <c r="AH2860" s="18">
        <v>111.5980758666992</v>
      </c>
      <c r="AI2860" s="18">
        <v>104.2440185546875</v>
      </c>
      <c r="AJ2860" s="18">
        <v>84.27569580078125</v>
      </c>
      <c r="AK2860" s="18">
        <v>104.16220855712891</v>
      </c>
      <c r="AL2860" s="18">
        <v>110.405403137207</v>
      </c>
      <c r="AM2860" s="18">
        <v>169.63824462890631</v>
      </c>
      <c r="AN2860" s="18">
        <v>189.50639343261719</v>
      </c>
      <c r="AO2860" s="18">
        <v>175.37016296386719</v>
      </c>
    </row>
    <row r="2861" spans="1:41" x14ac:dyDescent="0.3">
      <c r="A2861" s="4" t="s">
        <v>760</v>
      </c>
      <c r="B2861" s="8" t="s">
        <v>6864</v>
      </c>
      <c r="C2861" s="87" t="s">
        <v>752</v>
      </c>
      <c r="D2861" s="87" t="s">
        <v>753</v>
      </c>
      <c r="E2861" s="87" t="s">
        <v>754</v>
      </c>
      <c r="F2861" s="110">
        <v>0.88065927568627933</v>
      </c>
      <c r="G2861" s="18">
        <v>5.3010240503945312</v>
      </c>
      <c r="H2861" s="18">
        <v>7.9721048034104003</v>
      </c>
      <c r="I2861" s="18">
        <v>21.465387391147949</v>
      </c>
      <c r="J2861" s="18">
        <v>38.257080078125</v>
      </c>
      <c r="K2861" s="18">
        <v>49.001693725585938</v>
      </c>
      <c r="L2861" s="18">
        <v>42.345661163330078</v>
      </c>
      <c r="M2861" s="18">
        <v>36.308265686035163</v>
      </c>
      <c r="N2861" s="18">
        <v>39.336784362792969</v>
      </c>
      <c r="O2861" s="18">
        <v>53.361072540283203</v>
      </c>
      <c r="P2861" s="18">
        <v>41.093372344970703</v>
      </c>
      <c r="Q2861" s="18">
        <v>27.729194641113281</v>
      </c>
      <c r="R2861" s="18">
        <v>22.491697311401371</v>
      </c>
      <c r="S2861" s="18">
        <v>19.545492172241211</v>
      </c>
      <c r="T2861" s="18">
        <v>48.773166656494141</v>
      </c>
      <c r="U2861" s="18">
        <v>53.364524841308587</v>
      </c>
      <c r="V2861" s="18">
        <v>71.766334533691406</v>
      </c>
      <c r="W2861" s="18">
        <v>55.150238037109382</v>
      </c>
      <c r="X2861" s="103">
        <v>0.48879545381118972</v>
      </c>
      <c r="Y2861" s="18">
        <v>2.1108537778159562</v>
      </c>
      <c r="Z2861" s="18">
        <v>11.7028506456464</v>
      </c>
      <c r="AA2861" s="18">
        <v>30.149456992910309</v>
      </c>
      <c r="AB2861" s="18">
        <v>24.407278060913089</v>
      </c>
      <c r="AC2861" s="18">
        <v>33.116207122802727</v>
      </c>
      <c r="AD2861" s="18">
        <v>38.917819976806641</v>
      </c>
      <c r="AE2861" s="18">
        <v>32.619205474853523</v>
      </c>
      <c r="AF2861" s="18">
        <v>41.525913238525391</v>
      </c>
      <c r="AG2861" s="18">
        <v>48.5777587890625</v>
      </c>
      <c r="AH2861" s="18">
        <v>60.347419738769531</v>
      </c>
      <c r="AI2861" s="18">
        <v>34.923206329345703</v>
      </c>
      <c r="AJ2861" s="18">
        <v>17.257511138916019</v>
      </c>
      <c r="AK2861" s="18">
        <v>44.820751190185547</v>
      </c>
      <c r="AL2861" s="18">
        <v>71.132766723632813</v>
      </c>
      <c r="AM2861" s="18">
        <v>75.517967224121094</v>
      </c>
      <c r="AN2861" s="18">
        <v>92.054054260253906</v>
      </c>
      <c r="AO2861" s="18">
        <v>21.331125259399411</v>
      </c>
    </row>
    <row r="2862" spans="1:41" x14ac:dyDescent="0.3">
      <c r="A2862" s="4" t="s">
        <v>2499</v>
      </c>
      <c r="B2862" s="8" t="s">
        <v>9693</v>
      </c>
      <c r="C2862" s="87" t="s">
        <v>752</v>
      </c>
      <c r="D2862" s="87" t="s">
        <v>753</v>
      </c>
      <c r="E2862" s="87" t="s">
        <v>2487</v>
      </c>
      <c r="F2862" s="110">
        <v>1.5084994377179259</v>
      </c>
      <c r="G2862" s="18">
        <v>9.0802334343413076</v>
      </c>
      <c r="H2862" s="18">
        <v>13.655582749641081</v>
      </c>
      <c r="I2862" s="18">
        <v>36.768504805346737</v>
      </c>
      <c r="J2862" s="18">
        <v>65.531341552734375</v>
      </c>
      <c r="K2862" s="18">
        <v>58.757328033447273</v>
      </c>
      <c r="L2862" s="18">
        <v>61.221645355224609</v>
      </c>
      <c r="M2862" s="18">
        <v>53.543792724609382</v>
      </c>
      <c r="N2862" s="18">
        <v>55.174747467041023</v>
      </c>
      <c r="O2862" s="18">
        <v>50.542346954345703</v>
      </c>
      <c r="P2862" s="18">
        <v>51.572044372558587</v>
      </c>
      <c r="Q2862" s="18">
        <v>37.528308868408203</v>
      </c>
      <c r="R2862" s="18">
        <v>38.795185089111328</v>
      </c>
      <c r="S2862" s="18">
        <v>52.812953948974609</v>
      </c>
      <c r="T2862" s="18">
        <v>56.707061767578132</v>
      </c>
      <c r="U2862" s="18">
        <v>96.771415710449219</v>
      </c>
      <c r="V2862" s="18">
        <v>80.476638793945313</v>
      </c>
      <c r="W2862" s="18">
        <v>111.71872711181641</v>
      </c>
      <c r="X2862" s="103">
        <v>1.0833990837703551</v>
      </c>
      <c r="Y2862" s="18">
        <v>4.6786381318153083</v>
      </c>
      <c r="Z2862" s="18">
        <v>25.938984432314641</v>
      </c>
      <c r="AA2862" s="18">
        <v>66.825282083965675</v>
      </c>
      <c r="AB2862" s="18">
        <v>54.097930908203132</v>
      </c>
      <c r="AC2862" s="18">
        <v>60.709175109863281</v>
      </c>
      <c r="AD2862" s="18">
        <v>44.500442504882813</v>
      </c>
      <c r="AE2862" s="18">
        <v>49.212776184082031</v>
      </c>
      <c r="AF2862" s="18">
        <v>59.300510406494141</v>
      </c>
      <c r="AG2862" s="18">
        <v>61.799083709716797</v>
      </c>
      <c r="AH2862" s="18">
        <v>69.137542724609375</v>
      </c>
      <c r="AI2862" s="18">
        <v>56.509696960449219</v>
      </c>
      <c r="AJ2862" s="18">
        <v>46.937549591064453</v>
      </c>
      <c r="AK2862" s="18">
        <v>49.816188812255859</v>
      </c>
      <c r="AL2862" s="18">
        <v>68.769668579101563</v>
      </c>
      <c r="AM2862" s="18">
        <v>97.718772888183594</v>
      </c>
      <c r="AN2862" s="18">
        <v>91.627021789550781</v>
      </c>
      <c r="AO2862" s="18">
        <v>97.829200744628906</v>
      </c>
    </row>
    <row r="2863" spans="1:41" x14ac:dyDescent="0.3">
      <c r="A2863" s="4" t="s">
        <v>782</v>
      </c>
      <c r="B2863" s="8" t="s">
        <v>9694</v>
      </c>
      <c r="C2863" s="87" t="s">
        <v>752</v>
      </c>
      <c r="D2863" s="87" t="s">
        <v>753</v>
      </c>
      <c r="E2863" s="87" t="s">
        <v>754</v>
      </c>
      <c r="F2863" s="110">
        <v>1.3531983503114089</v>
      </c>
      <c r="G2863" s="18">
        <v>8.1454169597713619</v>
      </c>
      <c r="H2863" s="18">
        <v>12.24973081681093</v>
      </c>
      <c r="I2863" s="18">
        <v>32.983161148062699</v>
      </c>
      <c r="J2863" s="18">
        <v>58.784843444824219</v>
      </c>
      <c r="K2863" s="18">
        <v>64.306243896484375</v>
      </c>
      <c r="L2863" s="18">
        <v>56.010421752929688</v>
      </c>
      <c r="M2863" s="18">
        <v>53.734695434570313</v>
      </c>
      <c r="N2863" s="18">
        <v>70.467430114746094</v>
      </c>
      <c r="O2863" s="18">
        <v>58.422744750976563</v>
      </c>
      <c r="P2863" s="18">
        <v>55.962635040283203</v>
      </c>
      <c r="Q2863" s="18">
        <v>59.388870239257813</v>
      </c>
      <c r="R2863" s="18">
        <v>39.676017761230469</v>
      </c>
      <c r="S2863" s="18">
        <v>40.2806396484375</v>
      </c>
      <c r="T2863" s="18">
        <v>78.428810119628906</v>
      </c>
      <c r="U2863" s="18">
        <v>80.356063842773438</v>
      </c>
      <c r="V2863" s="18">
        <v>88.503265380859375</v>
      </c>
      <c r="W2863" s="18">
        <v>62.092971801757813</v>
      </c>
      <c r="X2863" s="103">
        <v>0.93459489822061548</v>
      </c>
      <c r="Y2863" s="18">
        <v>4.0360301149579616</v>
      </c>
      <c r="Z2863" s="18">
        <v>22.376281167876471</v>
      </c>
      <c r="AA2863" s="18">
        <v>57.646871446926667</v>
      </c>
      <c r="AB2863" s="18">
        <v>46.667613983154297</v>
      </c>
      <c r="AC2863" s="18">
        <v>50.218666076660163</v>
      </c>
      <c r="AD2863" s="18">
        <v>57.918018341064453</v>
      </c>
      <c r="AE2863" s="18">
        <v>58.70074462890625</v>
      </c>
      <c r="AF2863" s="18">
        <v>83.610923767089844</v>
      </c>
      <c r="AG2863" s="18">
        <v>95.513526916503906</v>
      </c>
      <c r="AH2863" s="18">
        <v>57.374114990234382</v>
      </c>
      <c r="AI2863" s="18">
        <v>47.515663146972663</v>
      </c>
      <c r="AJ2863" s="18">
        <v>47.265506744384773</v>
      </c>
      <c r="AK2863" s="18">
        <v>53.375022888183587</v>
      </c>
      <c r="AL2863" s="18">
        <v>71.105377197265625</v>
      </c>
      <c r="AM2863" s="18">
        <v>85.016677856445313</v>
      </c>
      <c r="AN2863" s="18">
        <v>95.113082885742188</v>
      </c>
      <c r="AO2863" s="18">
        <v>59.805816650390632</v>
      </c>
    </row>
    <row r="2864" spans="1:41" x14ac:dyDescent="0.3">
      <c r="A2864" s="4" t="s">
        <v>2448</v>
      </c>
      <c r="B2864" s="8" t="s">
        <v>9695</v>
      </c>
      <c r="C2864" s="87" t="s">
        <v>752</v>
      </c>
      <c r="D2864" s="87" t="s">
        <v>753</v>
      </c>
      <c r="E2864" s="87" t="s">
        <v>2445</v>
      </c>
      <c r="F2864" s="110">
        <v>1.441197680906074</v>
      </c>
      <c r="G2864" s="18">
        <v>8.6751184922254634</v>
      </c>
      <c r="H2864" s="18">
        <v>13.046338432831259</v>
      </c>
      <c r="I2864" s="18">
        <v>35.128076637545483</v>
      </c>
      <c r="J2864" s="18">
        <v>62.607658386230469</v>
      </c>
      <c r="K2864" s="18">
        <v>72.131240844726563</v>
      </c>
      <c r="L2864" s="18">
        <v>62.04656982421875</v>
      </c>
      <c r="M2864" s="18">
        <v>61.998256683349609</v>
      </c>
      <c r="N2864" s="18">
        <v>37.071147918701172</v>
      </c>
      <c r="O2864" s="18">
        <v>40.599430084228523</v>
      </c>
      <c r="P2864" s="18">
        <v>34.830059051513672</v>
      </c>
      <c r="Q2864" s="18">
        <v>29.291812896728519</v>
      </c>
      <c r="R2864" s="18">
        <v>38.899021148681641</v>
      </c>
      <c r="S2864" s="18">
        <v>34.437370300292969</v>
      </c>
      <c r="T2864" s="18">
        <v>68.800506591796875</v>
      </c>
      <c r="U2864" s="18">
        <v>79.149360656738281</v>
      </c>
      <c r="V2864" s="18">
        <v>88.783241271972656</v>
      </c>
      <c r="W2864" s="18">
        <v>102.4697799682617</v>
      </c>
      <c r="X2864" s="103">
        <v>1.2047667353253211</v>
      </c>
      <c r="Y2864" s="18">
        <v>5.2027620036555939</v>
      </c>
      <c r="Z2864" s="18">
        <v>28.84479603159614</v>
      </c>
      <c r="AA2864" s="18">
        <v>74.311376241257946</v>
      </c>
      <c r="AB2864" s="18">
        <v>60.158245086669922</v>
      </c>
      <c r="AC2864" s="18">
        <v>74.970954895019531</v>
      </c>
      <c r="AD2864" s="18">
        <v>46.599952697753913</v>
      </c>
      <c r="AE2864" s="18">
        <v>49.099422454833977</v>
      </c>
      <c r="AF2864" s="18">
        <v>60.893646240234382</v>
      </c>
      <c r="AG2864" s="18">
        <v>47.034923553466797</v>
      </c>
      <c r="AH2864" s="18">
        <v>48.450252532958977</v>
      </c>
      <c r="AI2864" s="18">
        <v>45.068702697753913</v>
      </c>
      <c r="AJ2864" s="18">
        <v>36.852748870849609</v>
      </c>
      <c r="AK2864" s="18">
        <v>54.353462219238281</v>
      </c>
      <c r="AL2864" s="18">
        <v>62.318290710449219</v>
      </c>
      <c r="AM2864" s="18">
        <v>91.653556823730469</v>
      </c>
      <c r="AN2864" s="18">
        <v>134.44068908691409</v>
      </c>
      <c r="AO2864" s="18">
        <v>148.5789794921875</v>
      </c>
    </row>
    <row r="2865" spans="1:41" x14ac:dyDescent="0.3">
      <c r="A2865" s="4" t="s">
        <v>2403</v>
      </c>
      <c r="B2865" s="8" t="s">
        <v>9644</v>
      </c>
      <c r="C2865" s="87" t="s">
        <v>752</v>
      </c>
      <c r="D2865" s="87" t="s">
        <v>753</v>
      </c>
      <c r="E2865" s="87" t="s">
        <v>2402</v>
      </c>
      <c r="F2865" s="110">
        <v>1.635747076717575</v>
      </c>
      <c r="G2865" s="18">
        <v>9.8461855037922348</v>
      </c>
      <c r="H2865" s="18">
        <v>14.8074828568661</v>
      </c>
      <c r="I2865" s="18">
        <v>39.87006739731271</v>
      </c>
      <c r="J2865" s="18">
        <v>71.059158325195313</v>
      </c>
      <c r="K2865" s="18">
        <v>75.46600341796875</v>
      </c>
      <c r="L2865" s="18">
        <v>78.736686706542969</v>
      </c>
      <c r="M2865" s="18">
        <v>71.356880187988281</v>
      </c>
      <c r="N2865" s="18">
        <v>79.567337036132813</v>
      </c>
      <c r="O2865" s="18">
        <v>69.338233947753906</v>
      </c>
      <c r="P2865" s="18">
        <v>67.658729553222656</v>
      </c>
      <c r="Q2865" s="18">
        <v>56.542892456054688</v>
      </c>
      <c r="R2865" s="18">
        <v>55.788166046142578</v>
      </c>
      <c r="S2865" s="18">
        <v>59.857975006103523</v>
      </c>
      <c r="T2865" s="18">
        <v>73.680740356445313</v>
      </c>
      <c r="U2865" s="18">
        <v>99.257133483886719</v>
      </c>
      <c r="V2865" s="18">
        <v>148.51988220214841</v>
      </c>
      <c r="W2865" s="18">
        <v>85.621299743652344</v>
      </c>
      <c r="X2865" s="103">
        <v>1.724215241876305</v>
      </c>
      <c r="Y2865" s="18">
        <v>7.4459904009015814</v>
      </c>
      <c r="Z2865" s="18">
        <v>41.281548957326947</v>
      </c>
      <c r="AA2865" s="18">
        <v>106.3515482317689</v>
      </c>
      <c r="AB2865" s="18">
        <v>86.096138000488281</v>
      </c>
      <c r="AC2865" s="18">
        <v>59.558300018310547</v>
      </c>
      <c r="AD2865" s="18">
        <v>74.509056091308594</v>
      </c>
      <c r="AE2865" s="18">
        <v>64.806739807128906</v>
      </c>
      <c r="AF2865" s="18">
        <v>86.159881591796875</v>
      </c>
      <c r="AG2865" s="18">
        <v>92.474365234375</v>
      </c>
      <c r="AH2865" s="18">
        <v>83.090362548828125</v>
      </c>
      <c r="AI2865" s="18">
        <v>78.01263427734375</v>
      </c>
      <c r="AJ2865" s="18">
        <v>53.557823181152337</v>
      </c>
      <c r="AK2865" s="18">
        <v>76.016738891601563</v>
      </c>
      <c r="AL2865" s="18">
        <v>95.488006591796875</v>
      </c>
      <c r="AM2865" s="18">
        <v>104.7188186645508</v>
      </c>
      <c r="AN2865" s="18">
        <v>134.56585693359381</v>
      </c>
      <c r="AO2865" s="18">
        <v>114.07192230224609</v>
      </c>
    </row>
    <row r="2866" spans="1:41" x14ac:dyDescent="0.3">
      <c r="A2866" s="4" t="s">
        <v>2431</v>
      </c>
      <c r="B2866" s="8" t="s">
        <v>9696</v>
      </c>
      <c r="C2866" s="87" t="s">
        <v>752</v>
      </c>
      <c r="D2866" s="87" t="s">
        <v>753</v>
      </c>
      <c r="E2866" s="87" t="s">
        <v>2427</v>
      </c>
      <c r="F2866" s="110">
        <v>1.212560276234554</v>
      </c>
      <c r="G2866" s="18">
        <v>7.2988627546826779</v>
      </c>
      <c r="H2866" s="18">
        <v>10.976614758370779</v>
      </c>
      <c r="I2866" s="18">
        <v>29.55521707780678</v>
      </c>
      <c r="J2866" s="18">
        <v>52.675327301025391</v>
      </c>
      <c r="K2866" s="18">
        <v>68.167823791503906</v>
      </c>
      <c r="L2866" s="18">
        <v>63.363201141357422</v>
      </c>
      <c r="M2866" s="18">
        <v>39.324256896972663</v>
      </c>
      <c r="N2866" s="18">
        <v>42.058742523193359</v>
      </c>
      <c r="O2866" s="18">
        <v>50.223434448242188</v>
      </c>
      <c r="P2866" s="18">
        <v>43.122306823730469</v>
      </c>
      <c r="Q2866" s="18">
        <v>39.773124694824219</v>
      </c>
      <c r="R2866" s="18">
        <v>26.943845748901371</v>
      </c>
      <c r="S2866" s="18">
        <v>41.569675445556641</v>
      </c>
      <c r="T2866" s="18">
        <v>40.806877136230469</v>
      </c>
      <c r="U2866" s="18">
        <v>70.385093688964844</v>
      </c>
      <c r="V2866" s="18">
        <v>76.678474426269531</v>
      </c>
      <c r="W2866" s="18">
        <v>71.680030822753906</v>
      </c>
      <c r="X2866" s="103">
        <v>0.96279019251264575</v>
      </c>
      <c r="Y2866" s="18">
        <v>4.1577909517433929</v>
      </c>
      <c r="Z2866" s="18">
        <v>23.051339242653771</v>
      </c>
      <c r="AA2866" s="18">
        <v>59.385989120857367</v>
      </c>
      <c r="AB2866" s="18">
        <v>48.075504302978523</v>
      </c>
      <c r="AC2866" s="18">
        <v>57.172737121582031</v>
      </c>
      <c r="AD2866" s="18">
        <v>64.404594421386719</v>
      </c>
      <c r="AE2866" s="18">
        <v>43.141551971435547</v>
      </c>
      <c r="AF2866" s="18">
        <v>50.768062591552727</v>
      </c>
      <c r="AG2866" s="18">
        <v>55.412921905517578</v>
      </c>
      <c r="AH2866" s="18">
        <v>57.216236114501953</v>
      </c>
      <c r="AI2866" s="18">
        <v>51.196048736572273</v>
      </c>
      <c r="AJ2866" s="18">
        <v>37.498859405517578</v>
      </c>
      <c r="AK2866" s="18">
        <v>41.571201324462891</v>
      </c>
      <c r="AL2866" s="18">
        <v>63.956306457519531</v>
      </c>
      <c r="AM2866" s="18">
        <v>72.697509765625</v>
      </c>
      <c r="AN2866" s="18">
        <v>94.274894714355469</v>
      </c>
      <c r="AO2866" s="18">
        <v>77.683387756347656</v>
      </c>
    </row>
    <row r="2867" spans="1:41" x14ac:dyDescent="0.3">
      <c r="A2867" s="4" t="s">
        <v>758</v>
      </c>
      <c r="B2867" s="8" t="s">
        <v>9697</v>
      </c>
      <c r="C2867" s="87" t="s">
        <v>752</v>
      </c>
      <c r="D2867" s="87" t="s">
        <v>753</v>
      </c>
      <c r="E2867" s="87" t="s">
        <v>754</v>
      </c>
      <c r="F2867" s="110">
        <v>1.8790301078505549</v>
      </c>
      <c r="G2867" s="18">
        <v>11.310598852625491</v>
      </c>
      <c r="H2867" s="18">
        <v>17.009785012341709</v>
      </c>
      <c r="I2867" s="18">
        <v>45.799902752640797</v>
      </c>
      <c r="J2867" s="18">
        <v>81.627716064453125</v>
      </c>
      <c r="K2867" s="18">
        <v>72.172164916992188</v>
      </c>
      <c r="L2867" s="18">
        <v>81.279129028320313</v>
      </c>
      <c r="M2867" s="18">
        <v>81.432060241699219</v>
      </c>
      <c r="N2867" s="18">
        <v>82.141403198242188</v>
      </c>
      <c r="O2867" s="18">
        <v>70.883697509765625</v>
      </c>
      <c r="P2867" s="18">
        <v>68.494911193847656</v>
      </c>
      <c r="Q2867" s="18">
        <v>66.025390625</v>
      </c>
      <c r="R2867" s="18">
        <v>67.414451599121094</v>
      </c>
      <c r="S2867" s="18">
        <v>59.422958374023438</v>
      </c>
      <c r="T2867" s="18">
        <v>73.633201599121094</v>
      </c>
      <c r="U2867" s="18">
        <v>88.844383239746094</v>
      </c>
      <c r="V2867" s="18">
        <v>145.1462707519531</v>
      </c>
      <c r="W2867" s="18">
        <v>127.8278884887695</v>
      </c>
      <c r="X2867" s="103">
        <v>1.3562033576776049</v>
      </c>
      <c r="Y2867" s="18">
        <v>5.8567381482771914</v>
      </c>
      <c r="Z2867" s="18">
        <v>32.470525689782583</v>
      </c>
      <c r="AA2867" s="18">
        <v>83.652158560656119</v>
      </c>
      <c r="AB2867" s="18">
        <v>67.720008850097656</v>
      </c>
      <c r="AC2867" s="18">
        <v>63.202434539794922</v>
      </c>
      <c r="AD2867" s="18">
        <v>60.574138641357422</v>
      </c>
      <c r="AE2867" s="18">
        <v>82.376762390136719</v>
      </c>
      <c r="AF2867" s="18">
        <v>77.735664367675781</v>
      </c>
      <c r="AG2867" s="18">
        <v>75.614028930664063</v>
      </c>
      <c r="AH2867" s="18">
        <v>73.647552490234375</v>
      </c>
      <c r="AI2867" s="18">
        <v>76.989402770996094</v>
      </c>
      <c r="AJ2867" s="18">
        <v>71.507049560546875</v>
      </c>
      <c r="AK2867" s="18">
        <v>78.051116943359375</v>
      </c>
      <c r="AL2867" s="18">
        <v>84.978729248046875</v>
      </c>
      <c r="AM2867" s="18">
        <v>97.274833679199219</v>
      </c>
      <c r="AN2867" s="18">
        <v>129.5867614746094</v>
      </c>
      <c r="AO2867" s="18">
        <v>80.90692138671875</v>
      </c>
    </row>
    <row r="2868" spans="1:41" x14ac:dyDescent="0.3">
      <c r="A2868" s="4" t="s">
        <v>2378</v>
      </c>
      <c r="B2868" s="8" t="s">
        <v>9698</v>
      </c>
      <c r="C2868" s="87" t="s">
        <v>752</v>
      </c>
      <c r="D2868" s="87" t="s">
        <v>753</v>
      </c>
      <c r="E2868" s="87" t="s">
        <v>2370</v>
      </c>
      <c r="F2868" s="110">
        <v>1.446467570408192</v>
      </c>
      <c r="G2868" s="18">
        <v>8.7068399669943233</v>
      </c>
      <c r="H2868" s="18">
        <v>13.094043728821619</v>
      </c>
      <c r="I2868" s="18">
        <v>35.25652611033771</v>
      </c>
      <c r="J2868" s="18">
        <v>62.836589813232422</v>
      </c>
      <c r="K2868" s="18">
        <v>65.295661926269531</v>
      </c>
      <c r="L2868" s="18">
        <v>59.024650573730469</v>
      </c>
      <c r="M2868" s="18">
        <v>74.180763244628906</v>
      </c>
      <c r="N2868" s="18">
        <v>53.610668182373047</v>
      </c>
      <c r="O2868" s="18">
        <v>46.777824401855469</v>
      </c>
      <c r="P2868" s="18">
        <v>42.739452362060547</v>
      </c>
      <c r="Q2868" s="18">
        <v>40.400497436523438</v>
      </c>
      <c r="R2868" s="18">
        <v>40.572902679443359</v>
      </c>
      <c r="S2868" s="18">
        <v>39.143814086914063</v>
      </c>
      <c r="T2868" s="18">
        <v>46.864097595214837</v>
      </c>
      <c r="U2868" s="18">
        <v>61.53106689453125</v>
      </c>
      <c r="V2868" s="18">
        <v>103.4182662963867</v>
      </c>
      <c r="W2868" s="18">
        <v>98.782623291015625</v>
      </c>
      <c r="X2868" s="103">
        <v>1.1739429767977489</v>
      </c>
      <c r="Y2868" s="18">
        <v>5.0696501945601966</v>
      </c>
      <c r="Z2868" s="18">
        <v>28.106806675162819</v>
      </c>
      <c r="AA2868" s="18">
        <v>72.410131917398346</v>
      </c>
      <c r="AB2868" s="18">
        <v>58.619106292724609</v>
      </c>
      <c r="AC2868" s="18">
        <v>45.610797882080078</v>
      </c>
      <c r="AD2868" s="18">
        <v>41.044212341308587</v>
      </c>
      <c r="AE2868" s="18">
        <v>58.257736206054688</v>
      </c>
      <c r="AF2868" s="18">
        <v>59.920368194580078</v>
      </c>
      <c r="AG2868" s="18">
        <v>64.045379638671875</v>
      </c>
      <c r="AH2868" s="18">
        <v>54.889797210693359</v>
      </c>
      <c r="AI2868" s="18">
        <v>52.098556518554688</v>
      </c>
      <c r="AJ2868" s="18">
        <v>36.743606567382813</v>
      </c>
      <c r="AK2868" s="18">
        <v>50.389026641845703</v>
      </c>
      <c r="AL2868" s="18">
        <v>65.991111755371094</v>
      </c>
      <c r="AM2868" s="18">
        <v>86.0167236328125</v>
      </c>
      <c r="AN2868" s="18">
        <v>111.62282562255859</v>
      </c>
      <c r="AO2868" s="18">
        <v>92.046661376953125</v>
      </c>
    </row>
    <row r="2869" spans="1:41" x14ac:dyDescent="0.3">
      <c r="A2869" s="4" t="s">
        <v>2381</v>
      </c>
      <c r="B2869" s="8" t="s">
        <v>9699</v>
      </c>
      <c r="C2869" s="87" t="s">
        <v>752</v>
      </c>
      <c r="D2869" s="87" t="s">
        <v>753</v>
      </c>
      <c r="E2869" s="87" t="s">
        <v>2380</v>
      </c>
      <c r="F2869" s="110">
        <v>2.2818499484840009</v>
      </c>
      <c r="G2869" s="18">
        <v>13.73532510275207</v>
      </c>
      <c r="H2869" s="18">
        <v>20.65628267049717</v>
      </c>
      <c r="I2869" s="18">
        <v>55.618324208883593</v>
      </c>
      <c r="J2869" s="18">
        <v>99.126777648925781</v>
      </c>
      <c r="K2869" s="18">
        <v>82.445968627929688</v>
      </c>
      <c r="L2869" s="18">
        <v>77.631378173828125</v>
      </c>
      <c r="M2869" s="18">
        <v>73.428215026855469</v>
      </c>
      <c r="N2869" s="18">
        <v>89.783782958984375</v>
      </c>
      <c r="O2869" s="18">
        <v>73.117530822753906</v>
      </c>
      <c r="P2869" s="18">
        <v>59.628131866455078</v>
      </c>
      <c r="Q2869" s="18">
        <v>60.273624420166023</v>
      </c>
      <c r="R2869" s="18">
        <v>49.142227172851563</v>
      </c>
      <c r="S2869" s="18">
        <v>65.402679443359375</v>
      </c>
      <c r="T2869" s="18">
        <v>82.839103698730469</v>
      </c>
      <c r="U2869" s="18">
        <v>118.051872253418</v>
      </c>
      <c r="V2869" s="18">
        <v>145.38761901855469</v>
      </c>
      <c r="W2869" s="18">
        <v>103.08669281005859</v>
      </c>
      <c r="X2869" s="103">
        <v>1.8725288917968981</v>
      </c>
      <c r="Y2869" s="18">
        <v>8.0864800490673527</v>
      </c>
      <c r="Z2869" s="18">
        <v>44.832507707450368</v>
      </c>
      <c r="AA2869" s="18">
        <v>115.4997020758301</v>
      </c>
      <c r="AB2869" s="18">
        <v>93.501960754394531</v>
      </c>
      <c r="AC2869" s="18">
        <v>79.028068542480469</v>
      </c>
      <c r="AD2869" s="18">
        <v>73.968650817871094</v>
      </c>
      <c r="AE2869" s="18">
        <v>79.128410339355469</v>
      </c>
      <c r="AF2869" s="18">
        <v>82.808860778808594</v>
      </c>
      <c r="AG2869" s="18">
        <v>89.014404296875</v>
      </c>
      <c r="AH2869" s="18">
        <v>84.178535461425781</v>
      </c>
      <c r="AI2869" s="18">
        <v>64.7784423828125</v>
      </c>
      <c r="AJ2869" s="18">
        <v>63.704963684082031</v>
      </c>
      <c r="AK2869" s="18">
        <v>70.612190246582031</v>
      </c>
      <c r="AL2869" s="18">
        <v>84.245277404785156</v>
      </c>
      <c r="AM2869" s="18">
        <v>117.4241256713867</v>
      </c>
      <c r="AN2869" s="18">
        <v>137.16310119628909</v>
      </c>
      <c r="AO2869" s="18">
        <v>98.587440490722656</v>
      </c>
    </row>
    <row r="2870" spans="1:41" x14ac:dyDescent="0.3">
      <c r="A2870" s="4" t="s">
        <v>2412</v>
      </c>
      <c r="B2870" s="8" t="s">
        <v>8262</v>
      </c>
      <c r="C2870" s="87" t="s">
        <v>752</v>
      </c>
      <c r="D2870" s="87" t="s">
        <v>753</v>
      </c>
      <c r="E2870" s="87" t="s">
        <v>2402</v>
      </c>
      <c r="F2870" s="110">
        <v>2.1054139812156452</v>
      </c>
      <c r="G2870" s="18">
        <v>12.67328972577234</v>
      </c>
      <c r="H2870" s="18">
        <v>19.05910875660372</v>
      </c>
      <c r="I2870" s="18">
        <v>51.317834233125559</v>
      </c>
      <c r="J2870" s="18">
        <v>91.462150573730469</v>
      </c>
      <c r="K2870" s="18">
        <v>101.4328994750977</v>
      </c>
      <c r="L2870" s="18">
        <v>77.536636352539063</v>
      </c>
      <c r="M2870" s="18">
        <v>78.172103881835938</v>
      </c>
      <c r="N2870" s="18">
        <v>90.937820434570313</v>
      </c>
      <c r="O2870" s="18">
        <v>68.269355773925781</v>
      </c>
      <c r="P2870" s="18">
        <v>71.280921936035156</v>
      </c>
      <c r="Q2870" s="18">
        <v>69.323776245117188</v>
      </c>
      <c r="R2870" s="18">
        <v>63.214996337890632</v>
      </c>
      <c r="S2870" s="18">
        <v>57.929103851318359</v>
      </c>
      <c r="T2870" s="18">
        <v>57.023113250732422</v>
      </c>
      <c r="U2870" s="18">
        <v>133.13153076171881</v>
      </c>
      <c r="V2870" s="18">
        <v>106.1428527832031</v>
      </c>
      <c r="W2870" s="18">
        <v>86.091621398925781</v>
      </c>
      <c r="X2870" s="103">
        <v>1.857980281900711</v>
      </c>
      <c r="Y2870" s="18">
        <v>8.0236521567007451</v>
      </c>
      <c r="Z2870" s="18">
        <v>44.484181618512117</v>
      </c>
      <c r="AA2870" s="18">
        <v>114.6023273458656</v>
      </c>
      <c r="AB2870" s="18">
        <v>92.775497436523438</v>
      </c>
      <c r="AC2870" s="18">
        <v>80.379814147949219</v>
      </c>
      <c r="AD2870" s="18">
        <v>57.354118347167969</v>
      </c>
      <c r="AE2870" s="18">
        <v>83.727035522460938</v>
      </c>
      <c r="AF2870" s="18">
        <v>68.563278198242188</v>
      </c>
      <c r="AG2870" s="18">
        <v>86.930168151855469</v>
      </c>
      <c r="AH2870" s="18">
        <v>85.625373840332031</v>
      </c>
      <c r="AI2870" s="18">
        <v>68.483573913574219</v>
      </c>
      <c r="AJ2870" s="18">
        <v>57.26593017578125</v>
      </c>
      <c r="AK2870" s="18">
        <v>62.585018157958977</v>
      </c>
      <c r="AL2870" s="18">
        <v>82.795204162597656</v>
      </c>
      <c r="AM2870" s="18">
        <v>105.56044006347661</v>
      </c>
      <c r="AN2870" s="18">
        <v>114.6958770751953</v>
      </c>
      <c r="AO2870" s="18">
        <v>93.170982360839844</v>
      </c>
    </row>
    <row r="2871" spans="1:41" x14ac:dyDescent="0.3">
      <c r="A2871" s="4" t="s">
        <v>2523</v>
      </c>
      <c r="B2871" s="8" t="s">
        <v>9700</v>
      </c>
      <c r="C2871" s="87" t="s">
        <v>752</v>
      </c>
      <c r="D2871" s="87" t="s">
        <v>753</v>
      </c>
      <c r="E2871" s="87" t="s">
        <v>2514</v>
      </c>
      <c r="F2871" s="110">
        <v>1.258960734343243</v>
      </c>
      <c r="G2871" s="18">
        <v>7.5781648084671014</v>
      </c>
      <c r="H2871" s="18">
        <v>11.396651570769601</v>
      </c>
      <c r="I2871" s="18">
        <v>30.686192286866572</v>
      </c>
      <c r="J2871" s="18">
        <v>54.691028594970703</v>
      </c>
      <c r="K2871" s="18">
        <v>59.400127410888672</v>
      </c>
      <c r="L2871" s="18">
        <v>46.130313873291023</v>
      </c>
      <c r="M2871" s="18">
        <v>47.906673431396477</v>
      </c>
      <c r="N2871" s="18">
        <v>47.6636962890625</v>
      </c>
      <c r="O2871" s="18">
        <v>38.633773803710938</v>
      </c>
      <c r="P2871" s="18">
        <v>42.152297973632813</v>
      </c>
      <c r="Q2871" s="18">
        <v>34.427177429199219</v>
      </c>
      <c r="R2871" s="18">
        <v>24.861083984375</v>
      </c>
      <c r="S2871" s="18">
        <v>31.81160736083984</v>
      </c>
      <c r="T2871" s="18">
        <v>49.953460693359382</v>
      </c>
      <c r="U2871" s="18">
        <v>61.207107543945313</v>
      </c>
      <c r="V2871" s="18">
        <v>82.801345825195313</v>
      </c>
      <c r="W2871" s="18">
        <v>80.317901611328125</v>
      </c>
      <c r="X2871" s="103">
        <v>1.2006740745677069</v>
      </c>
      <c r="Y2871" s="18">
        <v>5.1850879267913976</v>
      </c>
      <c r="Z2871" s="18">
        <v>28.746808627629491</v>
      </c>
      <c r="AA2871" s="18">
        <v>74.058936292121416</v>
      </c>
      <c r="AB2871" s="18">
        <v>59.953884124755859</v>
      </c>
      <c r="AC2871" s="18">
        <v>55.745658874511719</v>
      </c>
      <c r="AD2871" s="18">
        <v>44.898345947265632</v>
      </c>
      <c r="AE2871" s="18">
        <v>49.99810791015625</v>
      </c>
      <c r="AF2871" s="18">
        <v>57.607975006103523</v>
      </c>
      <c r="AG2871" s="18">
        <v>65.173133850097656</v>
      </c>
      <c r="AH2871" s="18">
        <v>45.128757476806641</v>
      </c>
      <c r="AI2871" s="18">
        <v>45.570659637451172</v>
      </c>
      <c r="AJ2871" s="18">
        <v>26.770475387573239</v>
      </c>
      <c r="AK2871" s="18">
        <v>45.077003479003913</v>
      </c>
      <c r="AL2871" s="18">
        <v>74.622322082519531</v>
      </c>
      <c r="AM2871" s="18">
        <v>86.939056396484375</v>
      </c>
      <c r="AN2871" s="18">
        <v>101.56871032714839</v>
      </c>
      <c r="AO2871" s="18">
        <v>71.592796325683594</v>
      </c>
    </row>
    <row r="2872" spans="1:41" x14ac:dyDescent="0.3">
      <c r="A2872" s="4" t="s">
        <v>2379</v>
      </c>
      <c r="B2872" s="8" t="s">
        <v>6762</v>
      </c>
      <c r="C2872" s="87" t="s">
        <v>752</v>
      </c>
      <c r="D2872" s="87" t="s">
        <v>753</v>
      </c>
      <c r="E2872" s="87" t="s">
        <v>2380</v>
      </c>
      <c r="F2872" s="110">
        <v>1.920127922407433</v>
      </c>
      <c r="G2872" s="18">
        <v>11.55798227252405</v>
      </c>
      <c r="H2872" s="18">
        <v>17.381820025069221</v>
      </c>
      <c r="I2872" s="18">
        <v>46.801630134329329</v>
      </c>
      <c r="J2872" s="18">
        <v>83.413063049316406</v>
      </c>
      <c r="K2872" s="18">
        <v>80.894554138183594</v>
      </c>
      <c r="L2872" s="18">
        <v>85.064712524414063</v>
      </c>
      <c r="M2872" s="18">
        <v>74.709381103515625</v>
      </c>
      <c r="N2872" s="18">
        <v>82.094970703125</v>
      </c>
      <c r="O2872" s="18">
        <v>73.969474792480469</v>
      </c>
      <c r="P2872" s="18">
        <v>73.128067016601563</v>
      </c>
      <c r="Q2872" s="18">
        <v>75.47320556640625</v>
      </c>
      <c r="R2872" s="18">
        <v>72.338363647460938</v>
      </c>
      <c r="S2872" s="18">
        <v>69.172187805175781</v>
      </c>
      <c r="T2872" s="18">
        <v>101.9867477416992</v>
      </c>
      <c r="U2872" s="18">
        <v>121.5044708251953</v>
      </c>
      <c r="V2872" s="18">
        <v>140.7109069824219</v>
      </c>
      <c r="W2872" s="18">
        <v>162.61204528808591</v>
      </c>
      <c r="X2872" s="103">
        <v>1.751559337292778</v>
      </c>
      <c r="Y2872" s="18">
        <v>7.5640753516939396</v>
      </c>
      <c r="Z2872" s="18">
        <v>41.936227437259987</v>
      </c>
      <c r="AA2872" s="18">
        <v>108.0381629953494</v>
      </c>
      <c r="AB2872" s="18">
        <v>87.461524963378906</v>
      </c>
      <c r="AC2872" s="18">
        <v>69.919143676757813</v>
      </c>
      <c r="AD2872" s="18">
        <v>81.884506225585938</v>
      </c>
      <c r="AE2872" s="18">
        <v>76.75225830078125</v>
      </c>
      <c r="AF2872" s="18">
        <v>76.181877136230469</v>
      </c>
      <c r="AG2872" s="18">
        <v>88.211128234863281</v>
      </c>
      <c r="AH2872" s="18">
        <v>79.040870666503906</v>
      </c>
      <c r="AI2872" s="18">
        <v>72.293304443359375</v>
      </c>
      <c r="AJ2872" s="18">
        <v>62.148147583007813</v>
      </c>
      <c r="AK2872" s="18">
        <v>77.75030517578125</v>
      </c>
      <c r="AL2872" s="18">
        <v>98.766632080078125</v>
      </c>
      <c r="AM2872" s="18">
        <v>121.41689300537109</v>
      </c>
      <c r="AN2872" s="18">
        <v>178.2485046386719</v>
      </c>
      <c r="AO2872" s="18">
        <v>168.76173400878909</v>
      </c>
    </row>
    <row r="2873" spans="1:41" x14ac:dyDescent="0.3">
      <c r="A2873" s="4" t="s">
        <v>2512</v>
      </c>
      <c r="B2873" s="8" t="s">
        <v>9701</v>
      </c>
      <c r="C2873" s="87" t="s">
        <v>752</v>
      </c>
      <c r="D2873" s="87" t="s">
        <v>753</v>
      </c>
      <c r="E2873" s="87" t="s">
        <v>2502</v>
      </c>
      <c r="F2873" s="110">
        <v>1.141607101475308</v>
      </c>
      <c r="G2873" s="18">
        <v>6.8717685353462521</v>
      </c>
      <c r="H2873" s="18">
        <v>10.33431624300612</v>
      </c>
      <c r="I2873" s="18">
        <v>27.825788427149369</v>
      </c>
      <c r="J2873" s="18">
        <v>49.593021392822273</v>
      </c>
      <c r="K2873" s="18">
        <v>61.925563812255859</v>
      </c>
      <c r="L2873" s="18">
        <v>57.180305480957031</v>
      </c>
      <c r="M2873" s="18">
        <v>44.867698669433587</v>
      </c>
      <c r="N2873" s="18">
        <v>37.269916534423828</v>
      </c>
      <c r="O2873" s="18">
        <v>30.731292724609379</v>
      </c>
      <c r="P2873" s="18">
        <v>28.94696044921875</v>
      </c>
      <c r="Q2873" s="18">
        <v>38.939651489257813</v>
      </c>
      <c r="R2873" s="18">
        <v>28.440498352050781</v>
      </c>
      <c r="S2873" s="18">
        <v>34.719520568847663</v>
      </c>
      <c r="T2873" s="18">
        <v>45.365974426269531</v>
      </c>
      <c r="U2873" s="18">
        <v>47.916332244873047</v>
      </c>
      <c r="V2873" s="18">
        <v>70.369552612304688</v>
      </c>
      <c r="W2873" s="18">
        <v>65.39599609375</v>
      </c>
      <c r="X2873" s="103">
        <v>0.87506750961587909</v>
      </c>
      <c r="Y2873" s="18">
        <v>3.7789622307538608</v>
      </c>
      <c r="Z2873" s="18">
        <v>20.95106304701466</v>
      </c>
      <c r="AA2873" s="18">
        <v>53.975154722384438</v>
      </c>
      <c r="AB2873" s="18">
        <v>43.695201873779297</v>
      </c>
      <c r="AC2873" s="18">
        <v>40.636009216308587</v>
      </c>
      <c r="AD2873" s="18">
        <v>39.384944915771477</v>
      </c>
      <c r="AE2873" s="18">
        <v>50.063251495361328</v>
      </c>
      <c r="AF2873" s="18">
        <v>41.324241638183587</v>
      </c>
      <c r="AG2873" s="18">
        <v>40.927356719970703</v>
      </c>
      <c r="AH2873" s="18">
        <v>43.2841796875</v>
      </c>
      <c r="AI2873" s="18">
        <v>36.212543487548828</v>
      </c>
      <c r="AJ2873" s="18">
        <v>29.696096420288089</v>
      </c>
      <c r="AK2873" s="18">
        <v>43.93011474609375</v>
      </c>
      <c r="AL2873" s="18">
        <v>57.498981475830078</v>
      </c>
      <c r="AM2873" s="18">
        <v>77.819343566894531</v>
      </c>
      <c r="AN2873" s="18">
        <v>97.916061401367188</v>
      </c>
      <c r="AO2873" s="18">
        <v>41.468254089355469</v>
      </c>
    </row>
    <row r="2874" spans="1:41" x14ac:dyDescent="0.3">
      <c r="A2874" s="4" t="s">
        <v>2457</v>
      </c>
      <c r="B2874" s="8" t="s">
        <v>9702</v>
      </c>
      <c r="C2874" s="87" t="s">
        <v>752</v>
      </c>
      <c r="D2874" s="87" t="s">
        <v>753</v>
      </c>
      <c r="E2874" s="87" t="s">
        <v>2456</v>
      </c>
      <c r="F2874" s="110">
        <v>2.0509500556345519</v>
      </c>
      <c r="G2874" s="18">
        <v>12.345450585987789</v>
      </c>
      <c r="H2874" s="18">
        <v>18.566077984402678</v>
      </c>
      <c r="I2874" s="18">
        <v>49.990318253089171</v>
      </c>
      <c r="J2874" s="18">
        <v>89.096160888671875</v>
      </c>
      <c r="K2874" s="18">
        <v>89.999954223632813</v>
      </c>
      <c r="L2874" s="18">
        <v>105.00437927246089</v>
      </c>
      <c r="M2874" s="18">
        <v>98.792823791503906</v>
      </c>
      <c r="N2874" s="18">
        <v>89.193992614746094</v>
      </c>
      <c r="O2874" s="18">
        <v>81.428886413574219</v>
      </c>
      <c r="P2874" s="18">
        <v>86.473243713378906</v>
      </c>
      <c r="Q2874" s="18">
        <v>82.658950805664063</v>
      </c>
      <c r="R2874" s="18">
        <v>73.100898742675781</v>
      </c>
      <c r="S2874" s="18">
        <v>73.799324035644531</v>
      </c>
      <c r="T2874" s="18">
        <v>74.3564453125</v>
      </c>
      <c r="U2874" s="18">
        <v>98.329734802246094</v>
      </c>
      <c r="V2874" s="18">
        <v>147.24766540527341</v>
      </c>
      <c r="W2874" s="18">
        <v>130.36799621582031</v>
      </c>
      <c r="X2874" s="103">
        <v>1.9660215754720769</v>
      </c>
      <c r="Y2874" s="18">
        <v>8.4902264075802005</v>
      </c>
      <c r="Z2874" s="18">
        <v>47.070930558931948</v>
      </c>
      <c r="AA2874" s="18">
        <v>121.26643665496429</v>
      </c>
      <c r="AB2874" s="18">
        <v>98.170379638671875</v>
      </c>
      <c r="AC2874" s="18">
        <v>86.724777221679688</v>
      </c>
      <c r="AD2874" s="18">
        <v>90.715484619140625</v>
      </c>
      <c r="AE2874" s="18">
        <v>105.63525390625</v>
      </c>
      <c r="AF2874" s="18">
        <v>95.391502380371094</v>
      </c>
      <c r="AG2874" s="18">
        <v>94.701805114746094</v>
      </c>
      <c r="AH2874" s="18">
        <v>100.61586761474609</v>
      </c>
      <c r="AI2874" s="18">
        <v>86.748092651367188</v>
      </c>
      <c r="AJ2874" s="18">
        <v>72.017730712890625</v>
      </c>
      <c r="AK2874" s="18">
        <v>85.118515014648438</v>
      </c>
      <c r="AL2874" s="18">
        <v>95.529159545898438</v>
      </c>
      <c r="AM2874" s="18">
        <v>110.9872283935547</v>
      </c>
      <c r="AN2874" s="18">
        <v>147.81829833984381</v>
      </c>
      <c r="AO2874" s="18">
        <v>134.03547668457031</v>
      </c>
    </row>
    <row r="2875" spans="1:41" x14ac:dyDescent="0.3">
      <c r="A2875" s="4" t="s">
        <v>2393</v>
      </c>
      <c r="B2875" s="8" t="s">
        <v>9703</v>
      </c>
      <c r="C2875" s="87" t="s">
        <v>752</v>
      </c>
      <c r="D2875" s="87" t="s">
        <v>753</v>
      </c>
      <c r="E2875" s="87" t="s">
        <v>2391</v>
      </c>
      <c r="F2875" s="110">
        <v>2.035386174219604</v>
      </c>
      <c r="G2875" s="18">
        <v>12.251765647923831</v>
      </c>
      <c r="H2875" s="18">
        <v>18.425187066412722</v>
      </c>
      <c r="I2875" s="18">
        <v>49.61096070459643</v>
      </c>
      <c r="J2875" s="18">
        <v>88.4200439453125</v>
      </c>
      <c r="K2875" s="18">
        <v>95.673484802246094</v>
      </c>
      <c r="L2875" s="18">
        <v>74.903297424316406</v>
      </c>
      <c r="M2875" s="18">
        <v>73.04620361328125</v>
      </c>
      <c r="N2875" s="18">
        <v>70.484519958496094</v>
      </c>
      <c r="O2875" s="18">
        <v>75.175033569335938</v>
      </c>
      <c r="P2875" s="18">
        <v>78.966773986816406</v>
      </c>
      <c r="Q2875" s="18">
        <v>64.903266906738281</v>
      </c>
      <c r="R2875" s="18">
        <v>53.741329193115227</v>
      </c>
      <c r="S2875" s="18">
        <v>68.193260192871094</v>
      </c>
      <c r="T2875" s="18">
        <v>87.97857666015625</v>
      </c>
      <c r="U2875" s="18">
        <v>108.2859191894531</v>
      </c>
      <c r="V2875" s="18">
        <v>192.8552551269531</v>
      </c>
      <c r="W2875" s="18">
        <v>155.35063171386719</v>
      </c>
      <c r="X2875" s="103">
        <v>1.5680660091276399</v>
      </c>
      <c r="Y2875" s="18">
        <v>6.7716629388096319</v>
      </c>
      <c r="Z2875" s="18">
        <v>37.542988921546048</v>
      </c>
      <c r="AA2875" s="18">
        <v>96.720086767623741</v>
      </c>
      <c r="AB2875" s="18">
        <v>78.299057006835938</v>
      </c>
      <c r="AC2875" s="18">
        <v>60.345882415771477</v>
      </c>
      <c r="AD2875" s="18">
        <v>59.608665466308587</v>
      </c>
      <c r="AE2875" s="18">
        <v>74.702583312988281</v>
      </c>
      <c r="AF2875" s="18">
        <v>74.512901306152344</v>
      </c>
      <c r="AG2875" s="18">
        <v>78.64404296875</v>
      </c>
      <c r="AH2875" s="18">
        <v>77.033737182617188</v>
      </c>
      <c r="AI2875" s="18">
        <v>73.461860656738281</v>
      </c>
      <c r="AJ2875" s="18">
        <v>61.247825622558587</v>
      </c>
      <c r="AK2875" s="18">
        <v>74.052093505859375</v>
      </c>
      <c r="AL2875" s="18">
        <v>90.428115844726563</v>
      </c>
      <c r="AM2875" s="18">
        <v>165.57637023925781</v>
      </c>
      <c r="AN2875" s="18">
        <v>175.5192565917969</v>
      </c>
      <c r="AO2875" s="18">
        <v>179.1748962402344</v>
      </c>
    </row>
    <row r="2876" spans="1:41" x14ac:dyDescent="0.3">
      <c r="A2876" s="4" t="s">
        <v>2453</v>
      </c>
      <c r="B2876" s="8" t="s">
        <v>9704</v>
      </c>
      <c r="C2876" s="87" t="s">
        <v>752</v>
      </c>
      <c r="D2876" s="87" t="s">
        <v>753</v>
      </c>
      <c r="E2876" s="87" t="s">
        <v>2445</v>
      </c>
      <c r="F2876" s="110">
        <v>1.2811279375514719</v>
      </c>
      <c r="G2876" s="18">
        <v>7.7115976588112174</v>
      </c>
      <c r="H2876" s="18">
        <v>11.59731858473681</v>
      </c>
      <c r="I2876" s="18">
        <v>31.226500686925299</v>
      </c>
      <c r="J2876" s="18">
        <v>55.654003143310547</v>
      </c>
      <c r="K2876" s="18">
        <v>67.431495666503906</v>
      </c>
      <c r="L2876" s="18">
        <v>59.617671966552727</v>
      </c>
      <c r="M2876" s="18">
        <v>36.321449279785163</v>
      </c>
      <c r="N2876" s="18">
        <v>35.224555969238281</v>
      </c>
      <c r="O2876" s="18">
        <v>31.753242492675781</v>
      </c>
      <c r="P2876" s="18">
        <v>31.09479904174805</v>
      </c>
      <c r="Q2876" s="18">
        <v>23.633146286010739</v>
      </c>
      <c r="R2876" s="18">
        <v>25.579128265380859</v>
      </c>
      <c r="S2876" s="18">
        <v>36.863700866699219</v>
      </c>
      <c r="T2876" s="18">
        <v>37.998996734619141</v>
      </c>
      <c r="U2876" s="18">
        <v>42.927860260009773</v>
      </c>
      <c r="V2876" s="18">
        <v>107.0840225219727</v>
      </c>
      <c r="W2876" s="18">
        <v>58.733009338378913</v>
      </c>
      <c r="X2876" s="103">
        <v>0.94386816832557685</v>
      </c>
      <c r="Y2876" s="18">
        <v>4.0760765537722783</v>
      </c>
      <c r="Z2876" s="18">
        <v>22.598303885536652</v>
      </c>
      <c r="AA2876" s="18">
        <v>58.218857245962297</v>
      </c>
      <c r="AB2876" s="18">
        <v>47.130661010742188</v>
      </c>
      <c r="AC2876" s="18">
        <v>41.176174163818359</v>
      </c>
      <c r="AD2876" s="18">
        <v>35.299877166748047</v>
      </c>
      <c r="AE2876" s="18">
        <v>41.323482513427727</v>
      </c>
      <c r="AF2876" s="18">
        <v>43.577152252197273</v>
      </c>
      <c r="AG2876" s="18">
        <v>48.206718444824219</v>
      </c>
      <c r="AH2876" s="18">
        <v>40.139144897460938</v>
      </c>
      <c r="AI2876" s="18">
        <v>37.560665130615227</v>
      </c>
      <c r="AJ2876" s="18">
        <v>23.452121734619141</v>
      </c>
      <c r="AK2876" s="18">
        <v>36.123664855957031</v>
      </c>
      <c r="AL2876" s="18">
        <v>56.302207946777337</v>
      </c>
      <c r="AM2876" s="18">
        <v>69.299705505371094</v>
      </c>
      <c r="AN2876" s="18">
        <v>78.452163696289063</v>
      </c>
      <c r="AO2876" s="18">
        <v>91.599983215332031</v>
      </c>
    </row>
    <row r="2877" spans="1:41" x14ac:dyDescent="0.3">
      <c r="A2877" s="4" t="s">
        <v>2498</v>
      </c>
      <c r="B2877" s="8" t="s">
        <v>9705</v>
      </c>
      <c r="C2877" s="87" t="s">
        <v>752</v>
      </c>
      <c r="D2877" s="87" t="s">
        <v>753</v>
      </c>
      <c r="E2877" s="87" t="s">
        <v>2487</v>
      </c>
      <c r="F2877" s="110">
        <v>2.427592122127793</v>
      </c>
      <c r="G2877" s="18">
        <v>14.612602829760011</v>
      </c>
      <c r="H2877" s="18">
        <v>21.975603223454179</v>
      </c>
      <c r="I2877" s="18">
        <v>59.170676750738117</v>
      </c>
      <c r="J2877" s="18">
        <v>105.45802307128911</v>
      </c>
      <c r="K2877" s="18">
        <v>97.283409118652344</v>
      </c>
      <c r="L2877" s="18">
        <v>98.35845947265625</v>
      </c>
      <c r="M2877" s="18">
        <v>98.041053771972656</v>
      </c>
      <c r="N2877" s="18">
        <v>111.4922561645508</v>
      </c>
      <c r="O2877" s="18">
        <v>94.843955993652344</v>
      </c>
      <c r="P2877" s="18">
        <v>84.6268310546875</v>
      </c>
      <c r="Q2877" s="18">
        <v>85.556617736816406</v>
      </c>
      <c r="R2877" s="18">
        <v>75.498390197753906</v>
      </c>
      <c r="S2877" s="18">
        <v>88.233039855957031</v>
      </c>
      <c r="T2877" s="18">
        <v>99.813201904296875</v>
      </c>
      <c r="U2877" s="18">
        <v>109.8493270874023</v>
      </c>
      <c r="V2877" s="18">
        <v>144.23060607910159</v>
      </c>
      <c r="W2877" s="18">
        <v>112.28371429443359</v>
      </c>
      <c r="X2877" s="103">
        <v>2.289604575909836</v>
      </c>
      <c r="Y2877" s="18">
        <v>9.8876133791351943</v>
      </c>
      <c r="Z2877" s="18">
        <v>54.81822750301523</v>
      </c>
      <c r="AA2877" s="18">
        <v>141.22540247444499</v>
      </c>
      <c r="AB2877" s="18">
        <v>114.32801818847661</v>
      </c>
      <c r="AC2877" s="18">
        <v>84.8743896484375</v>
      </c>
      <c r="AD2877" s="18">
        <v>94.01251220703125</v>
      </c>
      <c r="AE2877" s="18">
        <v>82.575698852539063</v>
      </c>
      <c r="AF2877" s="18">
        <v>100.5436325073242</v>
      </c>
      <c r="AG2877" s="18">
        <v>95.706771850585938</v>
      </c>
      <c r="AH2877" s="18">
        <v>100.0087890625</v>
      </c>
      <c r="AI2877" s="18">
        <v>89.046661376953125</v>
      </c>
      <c r="AJ2877" s="18">
        <v>73.836921691894531</v>
      </c>
      <c r="AK2877" s="18">
        <v>82.663520812988281</v>
      </c>
      <c r="AL2877" s="18">
        <v>106.46266937255859</v>
      </c>
      <c r="AM2877" s="18">
        <v>112.2794494628906</v>
      </c>
      <c r="AN2877" s="18">
        <v>149.9872131347656</v>
      </c>
      <c r="AO2877" s="18">
        <v>127.7071838378906</v>
      </c>
    </row>
    <row r="2878" spans="1:41" x14ac:dyDescent="0.3">
      <c r="A2878" s="4" t="s">
        <v>765</v>
      </c>
      <c r="B2878" s="8" t="s">
        <v>9706</v>
      </c>
      <c r="C2878" s="87" t="s">
        <v>752</v>
      </c>
      <c r="D2878" s="87" t="s">
        <v>753</v>
      </c>
      <c r="E2878" s="87" t="s">
        <v>754</v>
      </c>
      <c r="F2878" s="110">
        <v>1.619019328882668</v>
      </c>
      <c r="G2878" s="18">
        <v>9.7454948098655994</v>
      </c>
      <c r="H2878" s="18">
        <v>14.65605612175225</v>
      </c>
      <c r="I2878" s="18">
        <v>39.462341506754292</v>
      </c>
      <c r="J2878" s="18">
        <v>70.332481384277344</v>
      </c>
      <c r="K2878" s="18">
        <v>70.562568664550781</v>
      </c>
      <c r="L2878" s="18">
        <v>81.814620971679688</v>
      </c>
      <c r="M2878" s="18">
        <v>71.348350524902344</v>
      </c>
      <c r="N2878" s="18">
        <v>67.764839172363281</v>
      </c>
      <c r="O2878" s="18">
        <v>57.431842803955078</v>
      </c>
      <c r="P2878" s="18">
        <v>55.984409332275391</v>
      </c>
      <c r="Q2878" s="18">
        <v>41.154796600341797</v>
      </c>
      <c r="R2878" s="18">
        <v>51.432483673095703</v>
      </c>
      <c r="S2878" s="18">
        <v>48.251811981201172</v>
      </c>
      <c r="T2878" s="18">
        <v>54.112277984619141</v>
      </c>
      <c r="U2878" s="18">
        <v>70.285881042480469</v>
      </c>
      <c r="V2878" s="18">
        <v>91.353721618652344</v>
      </c>
      <c r="W2878" s="18">
        <v>92.595596313476563</v>
      </c>
      <c r="X2878" s="103">
        <v>1.0981626706577301</v>
      </c>
      <c r="Y2878" s="18">
        <v>4.7423943981887824</v>
      </c>
      <c r="Z2878" s="18">
        <v>26.292457548706821</v>
      </c>
      <c r="AA2878" s="18">
        <v>67.735916838138209</v>
      </c>
      <c r="AB2878" s="18">
        <v>54.835128784179688</v>
      </c>
      <c r="AC2878" s="18">
        <v>69.699211120605469</v>
      </c>
      <c r="AD2878" s="18">
        <v>62.738941192626953</v>
      </c>
      <c r="AE2878" s="18">
        <v>64.863761901855469</v>
      </c>
      <c r="AF2878" s="18">
        <v>67.573020935058594</v>
      </c>
      <c r="AG2878" s="18">
        <v>71.460189819335938</v>
      </c>
      <c r="AH2878" s="18">
        <v>72.856086730957031</v>
      </c>
      <c r="AI2878" s="18">
        <v>52.420330047607422</v>
      </c>
      <c r="AJ2878" s="18">
        <v>76.448760986328125</v>
      </c>
      <c r="AK2878" s="18">
        <v>70.773994445800781</v>
      </c>
      <c r="AL2878" s="18">
        <v>84.879127502441406</v>
      </c>
      <c r="AM2878" s="18">
        <v>87.835838317871094</v>
      </c>
      <c r="AN2878" s="18">
        <v>100.0884704589844</v>
      </c>
      <c r="AO2878" s="18">
        <v>80.927665710449219</v>
      </c>
    </row>
    <row r="2879" spans="1:41" x14ac:dyDescent="0.3">
      <c r="A2879" s="4" t="s">
        <v>2507</v>
      </c>
      <c r="B2879" s="8" t="s">
        <v>9707</v>
      </c>
      <c r="C2879" s="87" t="s">
        <v>752</v>
      </c>
      <c r="D2879" s="87" t="s">
        <v>753</v>
      </c>
      <c r="E2879" s="87" t="s">
        <v>2502</v>
      </c>
      <c r="F2879" s="110">
        <v>1.1707826175684779</v>
      </c>
      <c r="G2879" s="18">
        <v>7.0473870938086538</v>
      </c>
      <c r="H2879" s="18">
        <v>10.598425505702631</v>
      </c>
      <c r="I2879" s="18">
        <v>28.53691902279153</v>
      </c>
      <c r="J2879" s="18">
        <v>50.860446929931641</v>
      </c>
      <c r="K2879" s="18">
        <v>65.181602478027344</v>
      </c>
      <c r="L2879" s="18">
        <v>48.999111175537109</v>
      </c>
      <c r="M2879" s="18">
        <v>43.090091705322273</v>
      </c>
      <c r="N2879" s="18">
        <v>44.495784759521477</v>
      </c>
      <c r="O2879" s="18">
        <v>44.164497375488281</v>
      </c>
      <c r="P2879" s="18">
        <v>35.053573608398438</v>
      </c>
      <c r="Q2879" s="18">
        <v>37.156734466552727</v>
      </c>
      <c r="R2879" s="18">
        <v>29.25236892700195</v>
      </c>
      <c r="S2879" s="18">
        <v>33.244831085205078</v>
      </c>
      <c r="T2879" s="18">
        <v>37.811023712158203</v>
      </c>
      <c r="U2879" s="18">
        <v>93.440650939941406</v>
      </c>
      <c r="V2879" s="18">
        <v>94.667755126953125</v>
      </c>
      <c r="W2879" s="18">
        <v>117.90264892578131</v>
      </c>
      <c r="X2879" s="103">
        <v>1.261464968665428</v>
      </c>
      <c r="Y2879" s="18">
        <v>5.4476122351957708</v>
      </c>
      <c r="Z2879" s="18">
        <v>30.202277881064379</v>
      </c>
      <c r="AA2879" s="18">
        <v>77.808587465979883</v>
      </c>
      <c r="AB2879" s="18">
        <v>62.989387512207031</v>
      </c>
      <c r="AC2879" s="18">
        <v>49.644668579101563</v>
      </c>
      <c r="AD2879" s="18">
        <v>51.2193603515625</v>
      </c>
      <c r="AE2879" s="18">
        <v>55.160686492919922</v>
      </c>
      <c r="AF2879" s="18">
        <v>44.333366394042969</v>
      </c>
      <c r="AG2879" s="18">
        <v>48.770221710205078</v>
      </c>
      <c r="AH2879" s="18">
        <v>58.046100616455078</v>
      </c>
      <c r="AI2879" s="18">
        <v>48.333232879638672</v>
      </c>
      <c r="AJ2879" s="18">
        <v>32.424968719482422</v>
      </c>
      <c r="AK2879" s="18">
        <v>38.596363067626953</v>
      </c>
      <c r="AL2879" s="18">
        <v>69.707015991210938</v>
      </c>
      <c r="AM2879" s="18">
        <v>75.301864624023438</v>
      </c>
      <c r="AN2879" s="18">
        <v>110.2720947265625</v>
      </c>
      <c r="AO2879" s="18">
        <v>94.097160339355469</v>
      </c>
    </row>
    <row r="2880" spans="1:41" x14ac:dyDescent="0.3">
      <c r="A2880" s="4" t="s">
        <v>2527</v>
      </c>
      <c r="B2880" s="8" t="s">
        <v>8753</v>
      </c>
      <c r="C2880" s="87" t="s">
        <v>752</v>
      </c>
      <c r="D2880" s="87" t="s">
        <v>753</v>
      </c>
      <c r="E2880" s="87" t="s">
        <v>2514</v>
      </c>
      <c r="F2880" s="110">
        <v>2.1343606580232848</v>
      </c>
      <c r="G2880" s="18">
        <v>12.84753081329931</v>
      </c>
      <c r="H2880" s="18">
        <v>19.321146468113799</v>
      </c>
      <c r="I2880" s="18">
        <v>52.023387048518487</v>
      </c>
      <c r="J2880" s="18">
        <v>92.719635009765625</v>
      </c>
      <c r="K2880" s="18">
        <v>88.840423583984375</v>
      </c>
      <c r="L2880" s="18">
        <v>93.100006103515625</v>
      </c>
      <c r="M2880" s="18">
        <v>76.392448425292969</v>
      </c>
      <c r="N2880" s="18">
        <v>79.505897521972656</v>
      </c>
      <c r="O2880" s="18">
        <v>55.034072875976563</v>
      </c>
      <c r="P2880" s="18">
        <v>48.385158538818359</v>
      </c>
      <c r="Q2880" s="18">
        <v>66.169410705566406</v>
      </c>
      <c r="R2880" s="18">
        <v>51.173126220703132</v>
      </c>
      <c r="S2880" s="18">
        <v>53.510299682617188</v>
      </c>
      <c r="T2880" s="18">
        <v>73.004539489746094</v>
      </c>
      <c r="U2880" s="18">
        <v>99.350959777832031</v>
      </c>
      <c r="V2880" s="18">
        <v>138.73490905761719</v>
      </c>
      <c r="W2880" s="18">
        <v>132.7088317871094</v>
      </c>
      <c r="X2880" s="103">
        <v>1.429906393253517</v>
      </c>
      <c r="Y2880" s="18">
        <v>6.1750232916206356</v>
      </c>
      <c r="Z2880" s="18">
        <v>34.235140337382887</v>
      </c>
      <c r="AA2880" s="18">
        <v>88.198245239689072</v>
      </c>
      <c r="AB2880" s="18">
        <v>71.400260925292969</v>
      </c>
      <c r="AC2880" s="18">
        <v>74.378875732421875</v>
      </c>
      <c r="AD2880" s="18">
        <v>64.005294799804688</v>
      </c>
      <c r="AE2880" s="18">
        <v>69.928802490234375</v>
      </c>
      <c r="AF2880" s="18">
        <v>77.652069091796875</v>
      </c>
      <c r="AG2880" s="18">
        <v>59.622520446777337</v>
      </c>
      <c r="AH2880" s="18">
        <v>88.069129943847656</v>
      </c>
      <c r="AI2880" s="18">
        <v>66.011810302734375</v>
      </c>
      <c r="AJ2880" s="18">
        <v>55.208694458007813</v>
      </c>
      <c r="AK2880" s="18">
        <v>71.2144775390625</v>
      </c>
      <c r="AL2880" s="18">
        <v>85.888336181640625</v>
      </c>
      <c r="AM2880" s="18">
        <v>95.089591979980469</v>
      </c>
      <c r="AN2880" s="18">
        <v>173.8429870605469</v>
      </c>
      <c r="AO2880" s="18">
        <v>127.8609313964844</v>
      </c>
    </row>
    <row r="2881" spans="1:41" x14ac:dyDescent="0.3">
      <c r="A2881" s="4" t="s">
        <v>2401</v>
      </c>
      <c r="B2881" s="8" t="s">
        <v>9708</v>
      </c>
      <c r="C2881" s="87" t="s">
        <v>752</v>
      </c>
      <c r="D2881" s="87" t="s">
        <v>753</v>
      </c>
      <c r="E2881" s="87" t="s">
        <v>2402</v>
      </c>
      <c r="F2881" s="110">
        <v>1.2917283071570169</v>
      </c>
      <c r="G2881" s="18">
        <v>7.7754053262865597</v>
      </c>
      <c r="H2881" s="18">
        <v>11.693277668781469</v>
      </c>
      <c r="I2881" s="18">
        <v>31.48487648146293</v>
      </c>
      <c r="J2881" s="18">
        <v>56.114498138427727</v>
      </c>
      <c r="K2881" s="18">
        <v>72.314155578613281</v>
      </c>
      <c r="L2881" s="18">
        <v>110.6115341186523</v>
      </c>
      <c r="M2881" s="18">
        <v>57.955642700195313</v>
      </c>
      <c r="N2881" s="18">
        <v>59.189300537109382</v>
      </c>
      <c r="O2881" s="18">
        <v>55.771884918212891</v>
      </c>
      <c r="P2881" s="18">
        <v>47.678798675537109</v>
      </c>
      <c r="Q2881" s="18">
        <v>67.211181640625</v>
      </c>
      <c r="R2881" s="18">
        <v>52.468097686767578</v>
      </c>
      <c r="S2881" s="18">
        <v>54.876426696777337</v>
      </c>
      <c r="T2881" s="18">
        <v>70.540809631347656</v>
      </c>
      <c r="U2881" s="18">
        <v>77.019508361816406</v>
      </c>
      <c r="V2881" s="18">
        <v>90.007041931152344</v>
      </c>
      <c r="W2881" s="18">
        <v>107.7249374389648</v>
      </c>
      <c r="X2881" s="103">
        <v>0.92146350160215762</v>
      </c>
      <c r="Y2881" s="18">
        <v>3.97932243090741</v>
      </c>
      <c r="Z2881" s="18">
        <v>22.061886317850071</v>
      </c>
      <c r="AA2881" s="18">
        <v>56.836912036465442</v>
      </c>
      <c r="AB2881" s="18">
        <v>46.011917114257813</v>
      </c>
      <c r="AC2881" s="18">
        <v>84.817291259765625</v>
      </c>
      <c r="AD2881" s="18">
        <v>49.020633697509773</v>
      </c>
      <c r="AE2881" s="18">
        <v>47.045673370361328</v>
      </c>
      <c r="AF2881" s="18">
        <v>61.375076293945313</v>
      </c>
      <c r="AG2881" s="18">
        <v>55.824718475341797</v>
      </c>
      <c r="AH2881" s="18">
        <v>59.6800537109375</v>
      </c>
      <c r="AI2881" s="18">
        <v>57.368873596191413</v>
      </c>
      <c r="AJ2881" s="18">
        <v>42.115501403808587</v>
      </c>
      <c r="AK2881" s="18">
        <v>51.8316650390625</v>
      </c>
      <c r="AL2881" s="18">
        <v>74.029678344726563</v>
      </c>
      <c r="AM2881" s="18">
        <v>91.430381774902344</v>
      </c>
      <c r="AN2881" s="18">
        <v>107.3095169067383</v>
      </c>
      <c r="AO2881" s="18">
        <v>129.49327087402341</v>
      </c>
    </row>
    <row r="2882" spans="1:41" x14ac:dyDescent="0.3">
      <c r="A2882" s="4" t="s">
        <v>777</v>
      </c>
      <c r="B2882" s="8" t="s">
        <v>9709</v>
      </c>
      <c r="C2882" s="87" t="s">
        <v>752</v>
      </c>
      <c r="D2882" s="87" t="s">
        <v>753</v>
      </c>
      <c r="E2882" s="87" t="s">
        <v>754</v>
      </c>
      <c r="F2882" s="110">
        <v>1.213055977603249</v>
      </c>
      <c r="G2882" s="18">
        <v>7.3018465702738036</v>
      </c>
      <c r="H2882" s="18">
        <v>10.98110205938665</v>
      </c>
      <c r="I2882" s="18">
        <v>29.567299414532361</v>
      </c>
      <c r="J2882" s="18">
        <v>52.696861267089837</v>
      </c>
      <c r="K2882" s="18">
        <v>59.8865966796875</v>
      </c>
      <c r="L2882" s="18">
        <v>79.106735229492188</v>
      </c>
      <c r="M2882" s="18">
        <v>55.067165374755859</v>
      </c>
      <c r="N2882" s="18">
        <v>53.931503295898438</v>
      </c>
      <c r="O2882" s="18">
        <v>49.642757415771477</v>
      </c>
      <c r="P2882" s="18">
        <v>42.529575347900391</v>
      </c>
      <c r="Q2882" s="18">
        <v>39.856231689453132</v>
      </c>
      <c r="R2882" s="18">
        <v>40.028308868408203</v>
      </c>
      <c r="S2882" s="18">
        <v>69.840103149414063</v>
      </c>
      <c r="T2882" s="18">
        <v>80.249099731445313</v>
      </c>
      <c r="U2882" s="18">
        <v>73.621513366699219</v>
      </c>
      <c r="V2882" s="18">
        <v>127.2570495605469</v>
      </c>
      <c r="W2882" s="18">
        <v>65.410232543945313</v>
      </c>
      <c r="X2882" s="103">
        <v>0.98005634381982809</v>
      </c>
      <c r="Y2882" s="18">
        <v>4.2323544944910436</v>
      </c>
      <c r="Z2882" s="18">
        <v>23.464729319008981</v>
      </c>
      <c r="AA2882" s="18">
        <v>60.450984881783697</v>
      </c>
      <c r="AB2882" s="18">
        <v>48.937664031982422</v>
      </c>
      <c r="AC2882" s="18">
        <v>53.209720611572273</v>
      </c>
      <c r="AD2882" s="18">
        <v>64.073348999023438</v>
      </c>
      <c r="AE2882" s="18">
        <v>51.020481109619141</v>
      </c>
      <c r="AF2882" s="18">
        <v>69.467605590820313</v>
      </c>
      <c r="AG2882" s="18">
        <v>61.810169219970703</v>
      </c>
      <c r="AH2882" s="18">
        <v>58.362060546875</v>
      </c>
      <c r="AI2882" s="18">
        <v>58.735748291015632</v>
      </c>
      <c r="AJ2882" s="18">
        <v>53.750308990478523</v>
      </c>
      <c r="AK2882" s="18">
        <v>79.658180236816406</v>
      </c>
      <c r="AL2882" s="18">
        <v>50.956867218017578</v>
      </c>
      <c r="AM2882" s="18">
        <v>89.027381896972656</v>
      </c>
      <c r="AN2882" s="18">
        <v>128.8734130859375</v>
      </c>
      <c r="AO2882" s="18">
        <v>166.60386657714841</v>
      </c>
    </row>
    <row r="2883" spans="1:41" x14ac:dyDescent="0.3">
      <c r="A2883" s="4" t="s">
        <v>2386</v>
      </c>
      <c r="B2883" s="8" t="s">
        <v>9710</v>
      </c>
      <c r="C2883" s="87" t="s">
        <v>752</v>
      </c>
      <c r="D2883" s="87" t="s">
        <v>753</v>
      </c>
      <c r="E2883" s="87" t="s">
        <v>2380</v>
      </c>
      <c r="F2883" s="110">
        <v>1.065067473275211</v>
      </c>
      <c r="G2883" s="18">
        <v>6.4110473221610711</v>
      </c>
      <c r="H2883" s="18">
        <v>9.6414467593460191</v>
      </c>
      <c r="I2883" s="18">
        <v>25.960194303009619</v>
      </c>
      <c r="J2883" s="18">
        <v>46.268032073974609</v>
      </c>
      <c r="K2883" s="18">
        <v>61.147811889648438</v>
      </c>
      <c r="L2883" s="18">
        <v>54.140476226806641</v>
      </c>
      <c r="M2883" s="18">
        <v>40.589302062988281</v>
      </c>
      <c r="N2883" s="18">
        <v>48.812419891357422</v>
      </c>
      <c r="O2883" s="18">
        <v>17.671010971069339</v>
      </c>
      <c r="P2883" s="18">
        <v>11.76751708984375</v>
      </c>
      <c r="Q2883" s="18">
        <v>18.805385589599609</v>
      </c>
      <c r="R2883" s="18">
        <v>4.7153496742248544</v>
      </c>
      <c r="S2883" s="18">
        <v>0.67030668258666992</v>
      </c>
      <c r="T2883" s="18">
        <v>19.404739379882809</v>
      </c>
      <c r="U2883" s="18">
        <v>51.281917572021477</v>
      </c>
      <c r="V2883" s="18">
        <v>56.397850036621087</v>
      </c>
      <c r="W2883" s="18">
        <v>21.85416221618652</v>
      </c>
      <c r="X2883" s="103">
        <v>1.031628972586452</v>
      </c>
      <c r="Y2883" s="18">
        <v>4.4550699011404271</v>
      </c>
      <c r="Z2883" s="18">
        <v>24.699492791445671</v>
      </c>
      <c r="AA2883" s="18">
        <v>63.632043013333529</v>
      </c>
      <c r="AB2883" s="18">
        <v>51.512866973876953</v>
      </c>
      <c r="AC2883" s="18">
        <v>69.36981201171875</v>
      </c>
      <c r="AD2883" s="18">
        <v>68.668403625488281</v>
      </c>
      <c r="AE2883" s="18">
        <v>42.682987213134773</v>
      </c>
      <c r="AF2883" s="18">
        <v>35.824127197265632</v>
      </c>
      <c r="AG2883" s="18">
        <v>25.915328979492191</v>
      </c>
      <c r="AH2883" s="18">
        <v>22.57535362243652</v>
      </c>
      <c r="AI2883" s="18">
        <v>50.865970611572273</v>
      </c>
      <c r="AJ2883" s="18">
        <v>25.0095100402832</v>
      </c>
      <c r="AK2883" s="18">
        <v>25.91677093505859</v>
      </c>
      <c r="AL2883" s="18">
        <v>19.370786666870121</v>
      </c>
      <c r="AM2883" s="18">
        <v>33.778491973876953</v>
      </c>
      <c r="AN2883" s="18">
        <v>78.873680114746094</v>
      </c>
      <c r="AO2883" s="18">
        <v>-19.65073204040527</v>
      </c>
    </row>
    <row r="2884" spans="1:41" x14ac:dyDescent="0.3">
      <c r="A2884" s="4" t="s">
        <v>2440</v>
      </c>
      <c r="B2884" s="8" t="s">
        <v>9711</v>
      </c>
      <c r="C2884" s="87" t="s">
        <v>752</v>
      </c>
      <c r="D2884" s="87" t="s">
        <v>753</v>
      </c>
      <c r="E2884" s="87" t="s">
        <v>2427</v>
      </c>
      <c r="F2884" s="110">
        <v>1.384535194622059</v>
      </c>
      <c r="G2884" s="18">
        <v>8.3340453770724476</v>
      </c>
      <c r="H2884" s="18">
        <v>12.53340534786947</v>
      </c>
      <c r="I2884" s="18">
        <v>33.746972444117013</v>
      </c>
      <c r="J2884" s="18">
        <v>60.146160125732422</v>
      </c>
      <c r="K2884" s="18">
        <v>59.592067718505859</v>
      </c>
      <c r="L2884" s="18">
        <v>87.079948425292969</v>
      </c>
      <c r="M2884" s="18">
        <v>68.598434448242188</v>
      </c>
      <c r="N2884" s="18">
        <v>49.533760070800781</v>
      </c>
      <c r="O2884" s="18">
        <v>58.632404327392578</v>
      </c>
      <c r="P2884" s="18">
        <v>59.292392730712891</v>
      </c>
      <c r="Q2884" s="18">
        <v>51.435897827148438</v>
      </c>
      <c r="R2884" s="18">
        <v>43.911941528320313</v>
      </c>
      <c r="S2884" s="18">
        <v>47.167842864990227</v>
      </c>
      <c r="T2884" s="18">
        <v>58.260555267333977</v>
      </c>
      <c r="U2884" s="18">
        <v>69.230369567871094</v>
      </c>
      <c r="V2884" s="18">
        <v>72.883010864257813</v>
      </c>
      <c r="W2884" s="18">
        <v>99.000228881835938</v>
      </c>
      <c r="X2884" s="103">
        <v>1.298013043450897</v>
      </c>
      <c r="Y2884" s="18">
        <v>5.6054443940902106</v>
      </c>
      <c r="Z2884" s="18">
        <v>31.077320104279242</v>
      </c>
      <c r="AA2884" s="18">
        <v>80.062914097552465</v>
      </c>
      <c r="AB2884" s="18">
        <v>64.814361572265625</v>
      </c>
      <c r="AC2884" s="18">
        <v>45.248252868652337</v>
      </c>
      <c r="AD2884" s="18">
        <v>52.407089233398438</v>
      </c>
      <c r="AE2884" s="18">
        <v>60.765464782714837</v>
      </c>
      <c r="AF2884" s="18">
        <v>49.792896270751953</v>
      </c>
      <c r="AG2884" s="18">
        <v>55.731739044189453</v>
      </c>
      <c r="AH2884" s="18">
        <v>52.167457580566413</v>
      </c>
      <c r="AI2884" s="18">
        <v>62.190925598144531</v>
      </c>
      <c r="AJ2884" s="18">
        <v>38.649871826171882</v>
      </c>
      <c r="AK2884" s="18">
        <v>59.677371978759773</v>
      </c>
      <c r="AL2884" s="18">
        <v>72.347076416015625</v>
      </c>
      <c r="AM2884" s="18">
        <v>91.219017028808594</v>
      </c>
      <c r="AN2884" s="18">
        <v>161.41279602050781</v>
      </c>
      <c r="AO2884" s="18">
        <v>150.2708435058594</v>
      </c>
    </row>
    <row r="2885" spans="1:41" x14ac:dyDescent="0.3">
      <c r="A2885" s="4" t="s">
        <v>2377</v>
      </c>
      <c r="B2885" s="8" t="s">
        <v>9712</v>
      </c>
      <c r="C2885" s="87" t="s">
        <v>752</v>
      </c>
      <c r="D2885" s="87" t="s">
        <v>753</v>
      </c>
      <c r="E2885" s="87" t="s">
        <v>2370</v>
      </c>
      <c r="F2885" s="110">
        <v>1.2790547730495221</v>
      </c>
      <c r="G2885" s="18">
        <v>7.6991184910006094</v>
      </c>
      <c r="H2885" s="18">
        <v>11.578551412073621</v>
      </c>
      <c r="I2885" s="18">
        <v>31.17596890875804</v>
      </c>
      <c r="J2885" s="18">
        <v>55.563941955566413</v>
      </c>
      <c r="K2885" s="18">
        <v>47.224273681640632</v>
      </c>
      <c r="L2885" s="18">
        <v>59.871650695800781</v>
      </c>
      <c r="M2885" s="18">
        <v>49.376518249511719</v>
      </c>
      <c r="N2885" s="18">
        <v>34.723484039306641</v>
      </c>
      <c r="O2885" s="18">
        <v>33.181606292724609</v>
      </c>
      <c r="P2885" s="18">
        <v>33.278350830078132</v>
      </c>
      <c r="Q2885" s="18">
        <v>36.22406005859375</v>
      </c>
      <c r="R2885" s="18">
        <v>26.656167984008789</v>
      </c>
      <c r="S2885" s="18">
        <v>34.84521484375</v>
      </c>
      <c r="T2885" s="18">
        <v>43.980484008789063</v>
      </c>
      <c r="U2885" s="18">
        <v>56.007617950439453</v>
      </c>
      <c r="V2885" s="18">
        <v>81.93182373046875</v>
      </c>
      <c r="W2885" s="18">
        <v>64.097915649414063</v>
      </c>
      <c r="X2885" s="103">
        <v>0.88585295262900554</v>
      </c>
      <c r="Y2885" s="18">
        <v>3.825538959224152</v>
      </c>
      <c r="Z2885" s="18">
        <v>21.209290548407299</v>
      </c>
      <c r="AA2885" s="18">
        <v>54.640413058439563</v>
      </c>
      <c r="AB2885" s="18">
        <v>44.233757019042969</v>
      </c>
      <c r="AC2885" s="18">
        <v>57.729316711425781</v>
      </c>
      <c r="AD2885" s="18">
        <v>40.539722442626953</v>
      </c>
      <c r="AE2885" s="18">
        <v>39.971412658691413</v>
      </c>
      <c r="AF2885" s="18">
        <v>49.092525482177727</v>
      </c>
      <c r="AG2885" s="18">
        <v>52.753543853759773</v>
      </c>
      <c r="AH2885" s="18">
        <v>44.029647827148438</v>
      </c>
      <c r="AI2885" s="18">
        <v>34.571987152099609</v>
      </c>
      <c r="AJ2885" s="18">
        <v>31.017002105712891</v>
      </c>
      <c r="AK2885" s="18">
        <v>46.382686614990227</v>
      </c>
      <c r="AL2885" s="18">
        <v>62.292190551757813</v>
      </c>
      <c r="AM2885" s="18">
        <v>89.680450439453125</v>
      </c>
      <c r="AN2885" s="18">
        <v>91.574188232421875</v>
      </c>
      <c r="AO2885" s="18">
        <v>62.836029052734382</v>
      </c>
    </row>
    <row r="2886" spans="1:41" x14ac:dyDescent="0.3">
      <c r="A2886" s="4" t="s">
        <v>2396</v>
      </c>
      <c r="B2886" s="8" t="s">
        <v>9713</v>
      </c>
      <c r="C2886" s="87" t="s">
        <v>752</v>
      </c>
      <c r="D2886" s="87" t="s">
        <v>753</v>
      </c>
      <c r="E2886" s="87" t="s">
        <v>2391</v>
      </c>
      <c r="F2886" s="110">
        <v>1.5524529136583181</v>
      </c>
      <c r="G2886" s="18">
        <v>9.3448061692130118</v>
      </c>
      <c r="H2886" s="18">
        <v>14.05346843181699</v>
      </c>
      <c r="I2886" s="18">
        <v>37.839836720306437</v>
      </c>
      <c r="J2886" s="18">
        <v>67.440742492675781</v>
      </c>
      <c r="K2886" s="18">
        <v>103.6459274291992</v>
      </c>
      <c r="L2886" s="18">
        <v>91.419540405273438</v>
      </c>
      <c r="M2886" s="18">
        <v>61.538051605224609</v>
      </c>
      <c r="N2886" s="18">
        <v>78.364242553710938</v>
      </c>
      <c r="O2886" s="18">
        <v>61.727825164794922</v>
      </c>
      <c r="P2886" s="18">
        <v>50.823390960693359</v>
      </c>
      <c r="Q2886" s="18">
        <v>62.657356262207031</v>
      </c>
      <c r="R2886" s="18">
        <v>72.321075439453125</v>
      </c>
      <c r="S2886" s="18">
        <v>61.298320770263672</v>
      </c>
      <c r="T2886" s="18">
        <v>81.854438781738281</v>
      </c>
      <c r="U2886" s="18">
        <v>97.086372375488281</v>
      </c>
      <c r="V2886" s="18">
        <v>99.944503784179688</v>
      </c>
      <c r="W2886" s="18">
        <v>61.08355712890625</v>
      </c>
      <c r="X2886" s="103">
        <v>1.366464956615189</v>
      </c>
      <c r="Y2886" s="18">
        <v>5.9010526661699831</v>
      </c>
      <c r="Z2886" s="18">
        <v>32.716211198548493</v>
      </c>
      <c r="AA2886" s="18">
        <v>84.285105601048784</v>
      </c>
      <c r="AB2886" s="18">
        <v>68.232406616210938</v>
      </c>
      <c r="AC2886" s="18">
        <v>58.300445556640632</v>
      </c>
      <c r="AD2886" s="18">
        <v>87.73681640625</v>
      </c>
      <c r="AE2886" s="18">
        <v>69.825347900390625</v>
      </c>
      <c r="AF2886" s="18">
        <v>69.847663879394531</v>
      </c>
      <c r="AG2886" s="18">
        <v>63.869285583496087</v>
      </c>
      <c r="AH2886" s="18">
        <v>66.71429443359375</v>
      </c>
      <c r="AI2886" s="18">
        <v>60.967487335205078</v>
      </c>
      <c r="AJ2886" s="18">
        <v>48.669338226318359</v>
      </c>
      <c r="AK2886" s="18">
        <v>57.751777648925781</v>
      </c>
      <c r="AL2886" s="18">
        <v>91.589256286621094</v>
      </c>
      <c r="AM2886" s="18">
        <v>101.19419860839839</v>
      </c>
      <c r="AN2886" s="18">
        <v>156.0022277832031</v>
      </c>
      <c r="AO2886" s="18">
        <v>56.909534454345703</v>
      </c>
    </row>
    <row r="2887" spans="1:41" x14ac:dyDescent="0.3">
      <c r="A2887" s="4" t="s">
        <v>2459</v>
      </c>
      <c r="B2887" s="8" t="s">
        <v>9714</v>
      </c>
      <c r="C2887" s="87" t="s">
        <v>752</v>
      </c>
      <c r="D2887" s="87" t="s">
        <v>753</v>
      </c>
      <c r="E2887" s="87" t="s">
        <v>2456</v>
      </c>
      <c r="F2887" s="110">
        <v>1.3701905014804421</v>
      </c>
      <c r="G2887" s="18">
        <v>8.2476991982055043</v>
      </c>
      <c r="H2887" s="18">
        <v>12.403551044105271</v>
      </c>
      <c r="I2887" s="18">
        <v>33.397331664995029</v>
      </c>
      <c r="J2887" s="18">
        <v>59.523006439208977</v>
      </c>
      <c r="K2887" s="18">
        <v>65.901199340820313</v>
      </c>
      <c r="L2887" s="18">
        <v>60.026275634765632</v>
      </c>
      <c r="M2887" s="18">
        <v>64.698394775390625</v>
      </c>
      <c r="N2887" s="18">
        <v>74.498611450195313</v>
      </c>
      <c r="O2887" s="18">
        <v>55.1326904296875</v>
      </c>
      <c r="P2887" s="18">
        <v>61.208408355712891</v>
      </c>
      <c r="Q2887" s="18">
        <v>71.6900634765625</v>
      </c>
      <c r="R2887" s="18">
        <v>63.537117004394531</v>
      </c>
      <c r="S2887" s="18">
        <v>55.346088409423828</v>
      </c>
      <c r="T2887" s="18">
        <v>68.86431884765625</v>
      </c>
      <c r="U2887" s="18">
        <v>82.130264282226563</v>
      </c>
      <c r="V2887" s="18">
        <v>138.3200378417969</v>
      </c>
      <c r="W2887" s="18">
        <v>90.242912292480469</v>
      </c>
      <c r="X2887" s="103">
        <v>1.4524786717461859</v>
      </c>
      <c r="Y2887" s="18">
        <v>6.272501242691285</v>
      </c>
      <c r="Z2887" s="18">
        <v>34.775570903731143</v>
      </c>
      <c r="AA2887" s="18">
        <v>89.590528932878996</v>
      </c>
      <c r="AB2887" s="18">
        <v>72.527374267578125</v>
      </c>
      <c r="AC2887" s="18">
        <v>42.939197540283203</v>
      </c>
      <c r="AD2887" s="18">
        <v>74.711044311523438</v>
      </c>
      <c r="AE2887" s="18">
        <v>60.794605255126953</v>
      </c>
      <c r="AF2887" s="18">
        <v>72.487571716308594</v>
      </c>
      <c r="AG2887" s="18">
        <v>81.746444702148438</v>
      </c>
      <c r="AH2887" s="18">
        <v>82.040267944335938</v>
      </c>
      <c r="AI2887" s="18">
        <v>62.398601531982422</v>
      </c>
      <c r="AJ2887" s="18">
        <v>46.940692901611328</v>
      </c>
      <c r="AK2887" s="18">
        <v>49.9287109375</v>
      </c>
      <c r="AL2887" s="18">
        <v>70.790771484375</v>
      </c>
      <c r="AM2887" s="18">
        <v>103.53208160400391</v>
      </c>
      <c r="AN2887" s="18">
        <v>138.22886657714841</v>
      </c>
      <c r="AO2887" s="18">
        <v>124.3197479248047</v>
      </c>
    </row>
    <row r="2888" spans="1:41" x14ac:dyDescent="0.3">
      <c r="A2888" s="4" t="s">
        <v>2491</v>
      </c>
      <c r="B2888" s="8" t="s">
        <v>9715</v>
      </c>
      <c r="C2888" s="87" t="s">
        <v>752</v>
      </c>
      <c r="D2888" s="87" t="s">
        <v>753</v>
      </c>
      <c r="E2888" s="87" t="s">
        <v>2487</v>
      </c>
      <c r="F2888" s="110">
        <v>2.4279518019871671</v>
      </c>
      <c r="G2888" s="18">
        <v>14.61476788001001</v>
      </c>
      <c r="H2888" s="18">
        <v>21.978859199532302</v>
      </c>
      <c r="I2888" s="18">
        <v>59.179443668581882</v>
      </c>
      <c r="J2888" s="18">
        <v>105.47364807128911</v>
      </c>
      <c r="K2888" s="18">
        <v>106.3067321777344</v>
      </c>
      <c r="L2888" s="18">
        <v>89.377334594726563</v>
      </c>
      <c r="M2888" s="18">
        <v>90.997306823730469</v>
      </c>
      <c r="N2888" s="18">
        <v>112.8903884887695</v>
      </c>
      <c r="O2888" s="18">
        <v>94.574600219726563</v>
      </c>
      <c r="P2888" s="18">
        <v>108.8318557739258</v>
      </c>
      <c r="Q2888" s="18">
        <v>89.352073669433594</v>
      </c>
      <c r="R2888" s="18">
        <v>77.995498657226563</v>
      </c>
      <c r="S2888" s="18">
        <v>75.50244140625</v>
      </c>
      <c r="T2888" s="18">
        <v>82.348922729492188</v>
      </c>
      <c r="U2888" s="18">
        <v>83.616592407226563</v>
      </c>
      <c r="V2888" s="18">
        <v>154.64581298828131</v>
      </c>
      <c r="W2888" s="18">
        <v>150.65278625488281</v>
      </c>
      <c r="X2888" s="103">
        <v>1.8330835933391421</v>
      </c>
      <c r="Y2888" s="18">
        <v>7.9161362853980721</v>
      </c>
      <c r="Z2888" s="18">
        <v>43.888099503722721</v>
      </c>
      <c r="AA2888" s="18">
        <v>113.0666714079876</v>
      </c>
      <c r="AB2888" s="18">
        <v>91.532318115234375</v>
      </c>
      <c r="AC2888" s="18">
        <v>71.420372009277344</v>
      </c>
      <c r="AD2888" s="18">
        <v>67.293563842773438</v>
      </c>
      <c r="AE2888" s="18">
        <v>93.151771545410156</v>
      </c>
      <c r="AF2888" s="18">
        <v>90.818229675292969</v>
      </c>
      <c r="AG2888" s="18">
        <v>121.8151321411133</v>
      </c>
      <c r="AH2888" s="18">
        <v>113.6649932861328</v>
      </c>
      <c r="AI2888" s="18">
        <v>95.71185302734375</v>
      </c>
      <c r="AJ2888" s="18">
        <v>72.821121215820313</v>
      </c>
      <c r="AK2888" s="18">
        <v>81.545906066894531</v>
      </c>
      <c r="AL2888" s="18">
        <v>102.36916351318359</v>
      </c>
      <c r="AM2888" s="18">
        <v>117.864143371582</v>
      </c>
      <c r="AN2888" s="18">
        <v>166.72132873535159</v>
      </c>
      <c r="AO2888" s="18">
        <v>113.7638397216797</v>
      </c>
    </row>
    <row r="2889" spans="1:41" x14ac:dyDescent="0.3">
      <c r="A2889" s="4" t="s">
        <v>2528</v>
      </c>
      <c r="B2889" s="8" t="s">
        <v>9716</v>
      </c>
      <c r="C2889" s="87" t="s">
        <v>752</v>
      </c>
      <c r="D2889" s="87" t="s">
        <v>753</v>
      </c>
      <c r="E2889" s="87" t="s">
        <v>2514</v>
      </c>
      <c r="F2889" s="110">
        <v>1.6049551087563929</v>
      </c>
      <c r="G2889" s="18">
        <v>9.6608369050461427</v>
      </c>
      <c r="H2889" s="18">
        <v>14.52874077980287</v>
      </c>
      <c r="I2889" s="18">
        <v>39.119537040032917</v>
      </c>
      <c r="J2889" s="18">
        <v>69.721511840820313</v>
      </c>
      <c r="K2889" s="18">
        <v>91.200836181640625</v>
      </c>
      <c r="L2889" s="18">
        <v>87.775749206542969</v>
      </c>
      <c r="M2889" s="18">
        <v>72.852737426757813</v>
      </c>
      <c r="N2889" s="18">
        <v>57.278316497802727</v>
      </c>
      <c r="O2889" s="18">
        <v>59.821353912353523</v>
      </c>
      <c r="P2889" s="18">
        <v>64.495391845703125</v>
      </c>
      <c r="Q2889" s="18">
        <v>55.889755249023438</v>
      </c>
      <c r="R2889" s="18">
        <v>40.118888854980469</v>
      </c>
      <c r="S2889" s="18">
        <v>57.837257385253913</v>
      </c>
      <c r="T2889" s="18">
        <v>65.560188293457031</v>
      </c>
      <c r="U2889" s="18">
        <v>80.916648864746094</v>
      </c>
      <c r="V2889" s="18">
        <v>111.8557510375977</v>
      </c>
      <c r="W2889" s="18">
        <v>138.23292541503909</v>
      </c>
      <c r="X2889" s="103">
        <v>1.094527007896309</v>
      </c>
      <c r="Y2889" s="18">
        <v>4.7266938583924869</v>
      </c>
      <c r="Z2889" s="18">
        <v>26.20541169350685</v>
      </c>
      <c r="AA2889" s="18">
        <v>67.511665042808417</v>
      </c>
      <c r="AB2889" s="18">
        <v>54.653587341308587</v>
      </c>
      <c r="AC2889" s="18">
        <v>57.174404144287109</v>
      </c>
      <c r="AD2889" s="18">
        <v>56.008251190185547</v>
      </c>
      <c r="AE2889" s="18">
        <v>69.111335754394531</v>
      </c>
      <c r="AF2889" s="18">
        <v>60.194896697998047</v>
      </c>
      <c r="AG2889" s="18">
        <v>68.020233154296875</v>
      </c>
      <c r="AH2889" s="18">
        <v>67.965721130371094</v>
      </c>
      <c r="AI2889" s="18">
        <v>51.543407440185547</v>
      </c>
      <c r="AJ2889" s="18">
        <v>65.786460876464844</v>
      </c>
      <c r="AK2889" s="18">
        <v>58.100334167480469</v>
      </c>
      <c r="AL2889" s="18">
        <v>77.440742492675781</v>
      </c>
      <c r="AM2889" s="18">
        <v>106.9023971557617</v>
      </c>
      <c r="AN2889" s="18">
        <v>127.5341262817383</v>
      </c>
      <c r="AO2889" s="18">
        <v>165.8134765625</v>
      </c>
    </row>
    <row r="2890" spans="1:41" x14ac:dyDescent="0.3">
      <c r="A2890" s="4" t="s">
        <v>761</v>
      </c>
      <c r="B2890" s="8" t="s">
        <v>9717</v>
      </c>
      <c r="C2890" s="87" t="s">
        <v>752</v>
      </c>
      <c r="D2890" s="87" t="s">
        <v>753</v>
      </c>
      <c r="E2890" s="87" t="s">
        <v>754</v>
      </c>
      <c r="F2890" s="110">
        <v>1.586320425417046</v>
      </c>
      <c r="G2890" s="18">
        <v>9.5486676390421135</v>
      </c>
      <c r="H2890" s="18">
        <v>14.36005164807951</v>
      </c>
      <c r="I2890" s="18">
        <v>38.665331074304852</v>
      </c>
      <c r="J2890" s="18">
        <v>68.911994934082031</v>
      </c>
      <c r="K2890" s="18">
        <v>51.182743072509773</v>
      </c>
      <c r="L2890" s="18">
        <v>50.110702514648438</v>
      </c>
      <c r="M2890" s="18">
        <v>40.671890258789063</v>
      </c>
      <c r="N2890" s="18">
        <v>39.990524291992188</v>
      </c>
      <c r="O2890" s="18">
        <v>49.929679870605469</v>
      </c>
      <c r="P2890" s="18">
        <v>29.659906387329102</v>
      </c>
      <c r="Q2890" s="18">
        <v>30.771553039550781</v>
      </c>
      <c r="R2890" s="18">
        <v>46.781219482421882</v>
      </c>
      <c r="S2890" s="18">
        <v>25.662944793701168</v>
      </c>
      <c r="T2890" s="18">
        <v>40.125942230224609</v>
      </c>
      <c r="U2890" s="18">
        <v>54.006885528564453</v>
      </c>
      <c r="V2890" s="18">
        <v>98.723243713378906</v>
      </c>
      <c r="W2890" s="18">
        <v>112.2099914550781</v>
      </c>
      <c r="X2890" s="103">
        <v>0.71430406389963541</v>
      </c>
      <c r="Y2890" s="18">
        <v>3.084708378597687</v>
      </c>
      <c r="Z2890" s="18">
        <v>17.102028487001299</v>
      </c>
      <c r="AA2890" s="18">
        <v>44.059083378303932</v>
      </c>
      <c r="AB2890" s="18">
        <v>35.667716979980469</v>
      </c>
      <c r="AC2890" s="18">
        <v>43.551887512207031</v>
      </c>
      <c r="AD2890" s="18">
        <v>47.381187438964837</v>
      </c>
      <c r="AE2890" s="18">
        <v>39.560188293457031</v>
      </c>
      <c r="AF2890" s="18">
        <v>43.486827850341797</v>
      </c>
      <c r="AG2890" s="18">
        <v>37.718482971191413</v>
      </c>
      <c r="AH2890" s="18">
        <v>52.523220062255859</v>
      </c>
      <c r="AI2890" s="18">
        <v>38.402389526367188</v>
      </c>
      <c r="AJ2890" s="18">
        <v>33.544246673583977</v>
      </c>
      <c r="AK2890" s="18">
        <v>32.541610717773438</v>
      </c>
      <c r="AL2890" s="18">
        <v>63.711086273193359</v>
      </c>
      <c r="AM2890" s="18">
        <v>72.768486022949219</v>
      </c>
      <c r="AN2890" s="18">
        <v>93.041030883789063</v>
      </c>
      <c r="AO2890" s="18">
        <v>48.167343139648438</v>
      </c>
    </row>
    <row r="2891" spans="1:41" x14ac:dyDescent="0.3">
      <c r="A2891" s="4" t="s">
        <v>2524</v>
      </c>
      <c r="B2891" s="8" t="s">
        <v>9718</v>
      </c>
      <c r="C2891" s="87" t="s">
        <v>752</v>
      </c>
      <c r="D2891" s="87" t="s">
        <v>753</v>
      </c>
      <c r="E2891" s="87" t="s">
        <v>2514</v>
      </c>
      <c r="F2891" s="110">
        <v>1.4649836191064221</v>
      </c>
      <c r="G2891" s="18">
        <v>8.8182951258480209</v>
      </c>
      <c r="H2891" s="18">
        <v>13.26165892898211</v>
      </c>
      <c r="I2891" s="18">
        <v>35.707840448622697</v>
      </c>
      <c r="J2891" s="18">
        <v>63.640953063964837</v>
      </c>
      <c r="K2891" s="18">
        <v>65.671180725097656</v>
      </c>
      <c r="L2891" s="18">
        <v>62.985816955566413</v>
      </c>
      <c r="M2891" s="18">
        <v>72.186607360839844</v>
      </c>
      <c r="N2891" s="18">
        <v>55.58306884765625</v>
      </c>
      <c r="O2891" s="18">
        <v>52.751861572265632</v>
      </c>
      <c r="P2891" s="18">
        <v>53.188591003417969</v>
      </c>
      <c r="Q2891" s="18">
        <v>68.161415100097656</v>
      </c>
      <c r="R2891" s="18">
        <v>38.847934722900391</v>
      </c>
      <c r="S2891" s="18">
        <v>71.528038024902344</v>
      </c>
      <c r="T2891" s="18">
        <v>57.85736083984375</v>
      </c>
      <c r="U2891" s="18">
        <v>61.147300720214837</v>
      </c>
      <c r="V2891" s="18">
        <v>155.2366638183594</v>
      </c>
      <c r="W2891" s="18">
        <v>114.784294128418</v>
      </c>
      <c r="X2891" s="103">
        <v>1.0728745314554899</v>
      </c>
      <c r="Y2891" s="18">
        <v>4.6331880548139042</v>
      </c>
      <c r="Z2891" s="18">
        <v>25.68700323467294</v>
      </c>
      <c r="AA2891" s="18">
        <v>66.17611578155315</v>
      </c>
      <c r="AB2891" s="18">
        <v>53.572402954101563</v>
      </c>
      <c r="AC2891" s="18">
        <v>77.701553344726563</v>
      </c>
      <c r="AD2891" s="18">
        <v>52.780784606933587</v>
      </c>
      <c r="AE2891" s="18">
        <v>48.504184722900391</v>
      </c>
      <c r="AF2891" s="18">
        <v>57.0750732421875</v>
      </c>
      <c r="AG2891" s="18">
        <v>55.044292449951172</v>
      </c>
      <c r="AH2891" s="18">
        <v>52.099922180175781</v>
      </c>
      <c r="AI2891" s="18">
        <v>70.839057922363281</v>
      </c>
      <c r="AJ2891" s="18">
        <v>43.850322723388672</v>
      </c>
      <c r="AK2891" s="18">
        <v>56.567481994628913</v>
      </c>
      <c r="AL2891" s="18">
        <v>71.477012634277344</v>
      </c>
      <c r="AM2891" s="18">
        <v>122.02064514160161</v>
      </c>
      <c r="AN2891" s="18">
        <v>136.6494445800781</v>
      </c>
      <c r="AO2891" s="18">
        <v>149.27754211425781</v>
      </c>
    </row>
    <row r="2892" spans="1:41" x14ac:dyDescent="0.3">
      <c r="A2892" s="4" t="s">
        <v>2521</v>
      </c>
      <c r="B2892" s="8" t="s">
        <v>9719</v>
      </c>
      <c r="C2892" s="87" t="s">
        <v>752</v>
      </c>
      <c r="D2892" s="87" t="s">
        <v>753</v>
      </c>
      <c r="E2892" s="87" t="s">
        <v>2514</v>
      </c>
      <c r="F2892" s="110">
        <v>1.2544928360900689</v>
      </c>
      <c r="G2892" s="18">
        <v>7.5512708248928826</v>
      </c>
      <c r="H2892" s="18">
        <v>11.35620624292414</v>
      </c>
      <c r="I2892" s="18">
        <v>30.577290729276239</v>
      </c>
      <c r="J2892" s="18">
        <v>54.496936798095703</v>
      </c>
      <c r="K2892" s="18">
        <v>51.519599914550781</v>
      </c>
      <c r="L2892" s="18">
        <v>54.504070281982422</v>
      </c>
      <c r="M2892" s="18">
        <v>31.9291877746582</v>
      </c>
      <c r="N2892" s="18">
        <v>43.341037750244141</v>
      </c>
      <c r="O2892" s="18">
        <v>25.777585983276371</v>
      </c>
      <c r="P2892" s="18">
        <v>28.541072845458981</v>
      </c>
      <c r="Q2892" s="18">
        <v>25.088998794555661</v>
      </c>
      <c r="R2892" s="18">
        <v>21.883035659790039</v>
      </c>
      <c r="S2892" s="18">
        <v>28.400812149047852</v>
      </c>
      <c r="T2892" s="18">
        <v>39.503482818603523</v>
      </c>
      <c r="U2892" s="18">
        <v>66.19873046875</v>
      </c>
      <c r="V2892" s="18">
        <v>95.1514892578125</v>
      </c>
      <c r="W2892" s="18">
        <v>18.449342727661129</v>
      </c>
      <c r="X2892" s="103">
        <v>0.80167028530355078</v>
      </c>
      <c r="Y2892" s="18">
        <v>3.4619977274777529</v>
      </c>
      <c r="Z2892" s="18">
        <v>19.193770201439261</v>
      </c>
      <c r="AA2892" s="18">
        <v>49.447930828321127</v>
      </c>
      <c r="AB2892" s="18">
        <v>40.030220031738281</v>
      </c>
      <c r="AC2892" s="18">
        <v>39.608535766601563</v>
      </c>
      <c r="AD2892" s="18">
        <v>46.125225067138672</v>
      </c>
      <c r="AE2892" s="18">
        <v>67.829299926757813</v>
      </c>
      <c r="AF2892" s="18">
        <v>32.498977661132813</v>
      </c>
      <c r="AG2892" s="18">
        <v>36.0621337890625</v>
      </c>
      <c r="AH2892" s="18">
        <v>33.135047912597663</v>
      </c>
      <c r="AI2892" s="18">
        <v>34.587390899658203</v>
      </c>
      <c r="AJ2892" s="18">
        <v>11.763199806213381</v>
      </c>
      <c r="AK2892" s="18">
        <v>23.976032257080082</v>
      </c>
      <c r="AL2892" s="18">
        <v>38.915470123291023</v>
      </c>
      <c r="AM2892" s="18">
        <v>89.060997009277344</v>
      </c>
      <c r="AN2892" s="18">
        <v>91.757667541503906</v>
      </c>
      <c r="AO2892" s="18">
        <v>60.97998046875</v>
      </c>
    </row>
    <row r="2893" spans="1:41" x14ac:dyDescent="0.3">
      <c r="A2893" s="4" t="s">
        <v>2469</v>
      </c>
      <c r="B2893" s="8" t="s">
        <v>7660</v>
      </c>
      <c r="C2893" s="87" t="s">
        <v>752</v>
      </c>
      <c r="D2893" s="87" t="s">
        <v>753</v>
      </c>
      <c r="E2893" s="87" t="s">
        <v>2456</v>
      </c>
      <c r="F2893" s="110">
        <v>2.2029079468481672</v>
      </c>
      <c r="G2893" s="18">
        <v>13.26014308762854</v>
      </c>
      <c r="H2893" s="18">
        <v>19.941665873959781</v>
      </c>
      <c r="I2893" s="18">
        <v>53.694174093931011</v>
      </c>
      <c r="J2893" s="18">
        <v>95.697425842285156</v>
      </c>
      <c r="K2893" s="18">
        <v>64.704566955566406</v>
      </c>
      <c r="L2893" s="18">
        <v>74.166908264160156</v>
      </c>
      <c r="M2893" s="18">
        <v>81.506057739257813</v>
      </c>
      <c r="N2893" s="18">
        <v>70.436508178710938</v>
      </c>
      <c r="O2893" s="18">
        <v>53.233379364013672</v>
      </c>
      <c r="P2893" s="18">
        <v>56.817516326904297</v>
      </c>
      <c r="Q2893" s="18">
        <v>56.283096313476563</v>
      </c>
      <c r="R2893" s="18">
        <v>53.794918060302727</v>
      </c>
      <c r="S2893" s="18">
        <v>49.558261871337891</v>
      </c>
      <c r="T2893" s="18">
        <v>63.388118743896477</v>
      </c>
      <c r="U2893" s="18">
        <v>87.928070068359375</v>
      </c>
      <c r="V2893" s="18">
        <v>104.90256500244141</v>
      </c>
      <c r="W2893" s="18">
        <v>116.0455856323242</v>
      </c>
      <c r="X2893" s="103">
        <v>1.251908958743698</v>
      </c>
      <c r="Y2893" s="18">
        <v>5.4063447899140016</v>
      </c>
      <c r="Z2893" s="18">
        <v>29.97348574314584</v>
      </c>
      <c r="AA2893" s="18">
        <v>77.219161954935103</v>
      </c>
      <c r="AB2893" s="18">
        <v>62.512222290039063</v>
      </c>
      <c r="AC2893" s="18">
        <v>65.018150329589844</v>
      </c>
      <c r="AD2893" s="18">
        <v>70.531379699707031</v>
      </c>
      <c r="AE2893" s="18">
        <v>66.473403930664063</v>
      </c>
      <c r="AF2893" s="18">
        <v>61.834987640380859</v>
      </c>
      <c r="AG2893" s="18">
        <v>68.031036376953125</v>
      </c>
      <c r="AH2893" s="18">
        <v>72.780052185058594</v>
      </c>
      <c r="AI2893" s="18">
        <v>55.591754913330078</v>
      </c>
      <c r="AJ2893" s="18">
        <v>55.699954986572273</v>
      </c>
      <c r="AK2893" s="18">
        <v>61.148967742919922</v>
      </c>
      <c r="AL2893" s="18">
        <v>75.556602478027344</v>
      </c>
      <c r="AM2893" s="18">
        <v>102.5765380859375</v>
      </c>
      <c r="AN2893" s="18">
        <v>114.524284362793</v>
      </c>
      <c r="AO2893" s="18">
        <v>147.7481384277344</v>
      </c>
    </row>
    <row r="2894" spans="1:41" x14ac:dyDescent="0.3">
      <c r="A2894" s="4" t="s">
        <v>781</v>
      </c>
      <c r="B2894" s="8" t="s">
        <v>9720</v>
      </c>
      <c r="C2894" s="87" t="s">
        <v>752</v>
      </c>
      <c r="D2894" s="87" t="s">
        <v>753</v>
      </c>
      <c r="E2894" s="87" t="s">
        <v>754</v>
      </c>
      <c r="F2894" s="110">
        <v>1.012721320928627</v>
      </c>
      <c r="G2894" s="18">
        <v>6.0959558671614982</v>
      </c>
      <c r="H2894" s="18">
        <v>9.1675869771537997</v>
      </c>
      <c r="I2894" s="18">
        <v>24.684297404427749</v>
      </c>
      <c r="J2894" s="18">
        <v>43.994041442871087</v>
      </c>
      <c r="K2894" s="18">
        <v>57.4102783203125</v>
      </c>
      <c r="L2894" s="18">
        <v>51.764499664306641</v>
      </c>
      <c r="M2894" s="18">
        <v>45.126758575439453</v>
      </c>
      <c r="N2894" s="18">
        <v>49.019779205322273</v>
      </c>
      <c r="O2894" s="18">
        <v>42.083793640136719</v>
      </c>
      <c r="P2894" s="18">
        <v>40.274452209472663</v>
      </c>
      <c r="Q2894" s="18">
        <v>33.891624450683587</v>
      </c>
      <c r="R2894" s="18">
        <v>30.284648895263668</v>
      </c>
      <c r="S2894" s="18">
        <v>35.430137634277337</v>
      </c>
      <c r="T2894" s="18">
        <v>53.852775573730469</v>
      </c>
      <c r="U2894" s="18">
        <v>62.847972869873047</v>
      </c>
      <c r="V2894" s="18">
        <v>123.1446990966797</v>
      </c>
      <c r="W2894" s="18">
        <v>87.759208679199219</v>
      </c>
      <c r="X2894" s="103">
        <v>0.8743822418081475</v>
      </c>
      <c r="Y2894" s="18">
        <v>3.776002914889756</v>
      </c>
      <c r="Z2894" s="18">
        <v>20.93465621110073</v>
      </c>
      <c r="AA2894" s="18">
        <v>53.932886628160688</v>
      </c>
      <c r="AB2894" s="18">
        <v>43.660984039306641</v>
      </c>
      <c r="AC2894" s="18">
        <v>38.247562408447273</v>
      </c>
      <c r="AD2894" s="18">
        <v>48.297252655029297</v>
      </c>
      <c r="AE2894" s="18">
        <v>47.856193542480469</v>
      </c>
      <c r="AF2894" s="18">
        <v>50.66748046875</v>
      </c>
      <c r="AG2894" s="18">
        <v>52.424705505371087</v>
      </c>
      <c r="AH2894" s="18">
        <v>53.616664886474609</v>
      </c>
      <c r="AI2894" s="18">
        <v>41.282627105712891</v>
      </c>
      <c r="AJ2894" s="18">
        <v>32.319019317626953</v>
      </c>
      <c r="AK2894" s="18">
        <v>48.62835693359375</v>
      </c>
      <c r="AL2894" s="18">
        <v>57.809192657470703</v>
      </c>
      <c r="AM2894" s="18">
        <v>86.2431640625</v>
      </c>
      <c r="AN2894" s="18">
        <v>113.4379043579102</v>
      </c>
      <c r="AO2894" s="18">
        <v>55.534210205078132</v>
      </c>
    </row>
    <row r="2895" spans="1:41" x14ac:dyDescent="0.3">
      <c r="A2895" s="4" t="s">
        <v>764</v>
      </c>
      <c r="B2895" s="8" t="s">
        <v>9721</v>
      </c>
      <c r="C2895" s="87" t="s">
        <v>752</v>
      </c>
      <c r="D2895" s="87" t="s">
        <v>753</v>
      </c>
      <c r="E2895" s="87" t="s">
        <v>754</v>
      </c>
      <c r="F2895" s="110">
        <v>1.24107632071056</v>
      </c>
      <c r="G2895" s="18">
        <v>7.4705117019689329</v>
      </c>
      <c r="H2895" s="18">
        <v>11.234754201646689</v>
      </c>
      <c r="I2895" s="18">
        <v>30.250273563828191</v>
      </c>
      <c r="J2895" s="18">
        <v>53.914104461669922</v>
      </c>
      <c r="K2895" s="18">
        <v>47.812564849853523</v>
      </c>
      <c r="L2895" s="18">
        <v>53.816673278808587</v>
      </c>
      <c r="M2895" s="18">
        <v>42.507614135742188</v>
      </c>
      <c r="N2895" s="18">
        <v>37.414043426513672</v>
      </c>
      <c r="O2895" s="18">
        <v>39.785400390625</v>
      </c>
      <c r="P2895" s="18">
        <v>34.619453430175781</v>
      </c>
      <c r="Q2895" s="18">
        <v>34.459606170654297</v>
      </c>
      <c r="R2895" s="18">
        <v>23.103761672973629</v>
      </c>
      <c r="S2895" s="18">
        <v>33.796749114990227</v>
      </c>
      <c r="T2895" s="18">
        <v>59.237789154052727</v>
      </c>
      <c r="U2895" s="18">
        <v>60.410694122314453</v>
      </c>
      <c r="V2895" s="18">
        <v>79.857009887695313</v>
      </c>
      <c r="W2895" s="18">
        <v>54.306850433349609</v>
      </c>
      <c r="X2895" s="103">
        <v>0.98567951241022878</v>
      </c>
      <c r="Y2895" s="18">
        <v>4.2566380400309907</v>
      </c>
      <c r="Z2895" s="18">
        <v>23.599360485595419</v>
      </c>
      <c r="AA2895" s="18">
        <v>60.797828286848713</v>
      </c>
      <c r="AB2895" s="18">
        <v>49.218448638916023</v>
      </c>
      <c r="AC2895" s="18">
        <v>34.894096374511719</v>
      </c>
      <c r="AD2895" s="18">
        <v>35.824718475341797</v>
      </c>
      <c r="AE2895" s="18">
        <v>42.812969207763672</v>
      </c>
      <c r="AF2895" s="18">
        <v>48.696273803710938</v>
      </c>
      <c r="AG2895" s="18">
        <v>44.894500732421882</v>
      </c>
      <c r="AH2895" s="18">
        <v>59.087177276611328</v>
      </c>
      <c r="AI2895" s="18">
        <v>49.013736724853523</v>
      </c>
      <c r="AJ2895" s="18">
        <v>32.833526611328132</v>
      </c>
      <c r="AK2895" s="18">
        <v>51.268703460693359</v>
      </c>
      <c r="AL2895" s="18">
        <v>64.246742248535156</v>
      </c>
      <c r="AM2895" s="18">
        <v>81.538650512695313</v>
      </c>
      <c r="AN2895" s="18">
        <v>100.8750686645508</v>
      </c>
      <c r="AO2895" s="18">
        <v>50.934677124023438</v>
      </c>
    </row>
    <row r="2896" spans="1:41" x14ac:dyDescent="0.3">
      <c r="A2896" s="4" t="s">
        <v>2438</v>
      </c>
      <c r="B2896" s="8" t="s">
        <v>9722</v>
      </c>
      <c r="C2896" s="87" t="s">
        <v>752</v>
      </c>
      <c r="D2896" s="87" t="s">
        <v>753</v>
      </c>
      <c r="E2896" s="87" t="s">
        <v>2427</v>
      </c>
      <c r="F2896" s="110">
        <v>1.843657490430282</v>
      </c>
      <c r="G2896" s="18">
        <v>11.097677577795171</v>
      </c>
      <c r="H2896" s="18">
        <v>16.68957693524446</v>
      </c>
      <c r="I2896" s="18">
        <v>44.937722614501311</v>
      </c>
      <c r="J2896" s="18">
        <v>80.091079711914063</v>
      </c>
      <c r="K2896" s="18">
        <v>80.30853271484375</v>
      </c>
      <c r="L2896" s="18">
        <v>77.737716674804688</v>
      </c>
      <c r="M2896" s="18">
        <v>90.9888916015625</v>
      </c>
      <c r="N2896" s="18">
        <v>70.623405456542969</v>
      </c>
      <c r="O2896" s="18">
        <v>56.138565063476563</v>
      </c>
      <c r="P2896" s="18">
        <v>58.927192687988281</v>
      </c>
      <c r="Q2896" s="18">
        <v>52.070034027099609</v>
      </c>
      <c r="R2896" s="18">
        <v>36.989410400390632</v>
      </c>
      <c r="S2896" s="18">
        <v>58.558116912841797</v>
      </c>
      <c r="T2896" s="18">
        <v>50.072635650634773</v>
      </c>
      <c r="U2896" s="18">
        <v>82.516029357910156</v>
      </c>
      <c r="V2896" s="18">
        <v>182.19914245605469</v>
      </c>
      <c r="W2896" s="18">
        <v>154.2910461425781</v>
      </c>
      <c r="X2896" s="103">
        <v>1.4908420568602301</v>
      </c>
      <c r="Y2896" s="18">
        <v>6.4381727843686516</v>
      </c>
      <c r="Z2896" s="18">
        <v>35.694075694948978</v>
      </c>
      <c r="AA2896" s="18">
        <v>91.95682596076648</v>
      </c>
      <c r="AB2896" s="18">
        <v>74.4429931640625</v>
      </c>
      <c r="AC2896" s="18">
        <v>84.187454223632813</v>
      </c>
      <c r="AD2896" s="18">
        <v>57.597225189208977</v>
      </c>
      <c r="AE2896" s="18">
        <v>59.661609649658203</v>
      </c>
      <c r="AF2896" s="18">
        <v>72.007736206054688</v>
      </c>
      <c r="AG2896" s="18">
        <v>60.179092407226563</v>
      </c>
      <c r="AH2896" s="18">
        <v>69.715957641601563</v>
      </c>
      <c r="AI2896" s="18">
        <v>64.854545593261719</v>
      </c>
      <c r="AJ2896" s="18">
        <v>54.180648803710938</v>
      </c>
      <c r="AK2896" s="18">
        <v>58.372108459472663</v>
      </c>
      <c r="AL2896" s="18">
        <v>90.019256591796875</v>
      </c>
      <c r="AM2896" s="18">
        <v>101.446662902832</v>
      </c>
      <c r="AN2896" s="18">
        <v>159.29656982421881</v>
      </c>
      <c r="AO2896" s="18">
        <v>128.0380859375</v>
      </c>
    </row>
    <row r="2897" spans="1:41" x14ac:dyDescent="0.3">
      <c r="A2897" s="4" t="s">
        <v>2466</v>
      </c>
      <c r="B2897" s="8" t="s">
        <v>9723</v>
      </c>
      <c r="C2897" s="87" t="s">
        <v>752</v>
      </c>
      <c r="D2897" s="87" t="s">
        <v>753</v>
      </c>
      <c r="E2897" s="87" t="s">
        <v>2456</v>
      </c>
      <c r="F2897" s="110">
        <v>1.636246378397362</v>
      </c>
      <c r="G2897" s="18">
        <v>9.8491909910289301</v>
      </c>
      <c r="H2897" s="18">
        <v>14.812002749439401</v>
      </c>
      <c r="I2897" s="18">
        <v>39.882237488831159</v>
      </c>
      <c r="J2897" s="18">
        <v>71.080848693847656</v>
      </c>
      <c r="K2897" s="18">
        <v>74.369415283203125</v>
      </c>
      <c r="L2897" s="18">
        <v>66.297653198242188</v>
      </c>
      <c r="M2897" s="18">
        <v>59.626113891601563</v>
      </c>
      <c r="N2897" s="18">
        <v>65.145332336425781</v>
      </c>
      <c r="O2897" s="18">
        <v>71.59649658203125</v>
      </c>
      <c r="P2897" s="18">
        <v>46.701507568359382</v>
      </c>
      <c r="Q2897" s="18">
        <v>55.798366546630859</v>
      </c>
      <c r="R2897" s="18">
        <v>45.043788909912109</v>
      </c>
      <c r="S2897" s="18">
        <v>49.322799682617188</v>
      </c>
      <c r="T2897" s="18">
        <v>55.159698486328132</v>
      </c>
      <c r="U2897" s="18">
        <v>73.096199035644531</v>
      </c>
      <c r="V2897" s="18">
        <v>105.0343475341797</v>
      </c>
      <c r="W2897" s="18">
        <v>71.482940673828125</v>
      </c>
      <c r="X2897" s="103">
        <v>1.2870906232717441</v>
      </c>
      <c r="Y2897" s="18">
        <v>5.5582761323596808</v>
      </c>
      <c r="Z2897" s="18">
        <v>30.8158130647825</v>
      </c>
      <c r="AA2897" s="18">
        <v>79.389206854814717</v>
      </c>
      <c r="AB2897" s="18">
        <v>64.268966674804688</v>
      </c>
      <c r="AC2897" s="18">
        <v>52.458549499511719</v>
      </c>
      <c r="AD2897" s="18">
        <v>68.184837341308594</v>
      </c>
      <c r="AE2897" s="18">
        <v>57.509357452392578</v>
      </c>
      <c r="AF2897" s="18">
        <v>84.382484436035156</v>
      </c>
      <c r="AG2897" s="18">
        <v>69.183250427246094</v>
      </c>
      <c r="AH2897" s="18">
        <v>66.029106140136719</v>
      </c>
      <c r="AI2897" s="18">
        <v>74.096649169921875</v>
      </c>
      <c r="AJ2897" s="18">
        <v>40.318897247314453</v>
      </c>
      <c r="AK2897" s="18">
        <v>58.265377044677727</v>
      </c>
      <c r="AL2897" s="18">
        <v>79.871040344238281</v>
      </c>
      <c r="AM2897" s="18">
        <v>73.740081787109375</v>
      </c>
      <c r="AN2897" s="18">
        <v>96.55255126953125</v>
      </c>
      <c r="AO2897" s="18">
        <v>55.921669006347663</v>
      </c>
    </row>
    <row r="2898" spans="1:41" x14ac:dyDescent="0.3">
      <c r="A2898" s="4" t="s">
        <v>2517</v>
      </c>
      <c r="B2898" s="8" t="s">
        <v>9724</v>
      </c>
      <c r="C2898" s="87" t="s">
        <v>752</v>
      </c>
      <c r="D2898" s="87" t="s">
        <v>753</v>
      </c>
      <c r="E2898" s="87" t="s">
        <v>2514</v>
      </c>
      <c r="F2898" s="110">
        <v>1.3037672205751309</v>
      </c>
      <c r="G2898" s="18">
        <v>7.8478721376084586</v>
      </c>
      <c r="H2898" s="18">
        <v>11.80225906730657</v>
      </c>
      <c r="I2898" s="18">
        <v>31.778315666653949</v>
      </c>
      <c r="J2898" s="18">
        <v>56.637485504150391</v>
      </c>
      <c r="K2898" s="18">
        <v>55.108772277832031</v>
      </c>
      <c r="L2898" s="18">
        <v>49.952072143554688</v>
      </c>
      <c r="M2898" s="18">
        <v>40.209049224853523</v>
      </c>
      <c r="N2898" s="18">
        <v>51.021873474121087</v>
      </c>
      <c r="O2898" s="18">
        <v>44.428806304931641</v>
      </c>
      <c r="P2898" s="18">
        <v>53.899070739746087</v>
      </c>
      <c r="Q2898" s="18">
        <v>33.194633483886719</v>
      </c>
      <c r="R2898" s="18">
        <v>53.251880645751953</v>
      </c>
      <c r="S2898" s="18">
        <v>37.215160369873047</v>
      </c>
      <c r="T2898" s="18">
        <v>41.16937255859375</v>
      </c>
      <c r="U2898" s="18">
        <v>49.5404052734375</v>
      </c>
      <c r="V2898" s="18">
        <v>65.9429931640625</v>
      </c>
      <c r="W2898" s="18">
        <v>57.894794464111328</v>
      </c>
      <c r="X2898" s="103">
        <v>0.74217467723482522</v>
      </c>
      <c r="Y2898" s="18">
        <v>3.205067086907929</v>
      </c>
      <c r="Z2898" s="18">
        <v>17.769312977315479</v>
      </c>
      <c r="AA2898" s="18">
        <v>45.778174363221147</v>
      </c>
      <c r="AB2898" s="18">
        <v>37.059394836425781</v>
      </c>
      <c r="AC2898" s="18">
        <v>43.291477203369141</v>
      </c>
      <c r="AD2898" s="18">
        <v>35.589645385742188</v>
      </c>
      <c r="AE2898" s="18">
        <v>94.038475036621094</v>
      </c>
      <c r="AF2898" s="18">
        <v>53.123130798339837</v>
      </c>
      <c r="AG2898" s="18">
        <v>46.527931213378913</v>
      </c>
      <c r="AH2898" s="18">
        <v>48.390594482421882</v>
      </c>
      <c r="AI2898" s="18">
        <v>46.060401916503913</v>
      </c>
      <c r="AJ2898" s="18">
        <v>31.341642379760739</v>
      </c>
      <c r="AK2898" s="18">
        <v>43.438179016113281</v>
      </c>
      <c r="AL2898" s="18">
        <v>54.592376708984382</v>
      </c>
      <c r="AM2898" s="18">
        <v>62.568706512451172</v>
      </c>
      <c r="AN2898" s="18">
        <v>61.284957885742188</v>
      </c>
      <c r="AO2898" s="18">
        <v>54.28472900390625</v>
      </c>
    </row>
    <row r="2899" spans="1:41" x14ac:dyDescent="0.3">
      <c r="A2899" s="4" t="s">
        <v>785</v>
      </c>
      <c r="B2899" s="8" t="s">
        <v>9725</v>
      </c>
      <c r="C2899" s="87" t="s">
        <v>752</v>
      </c>
      <c r="D2899" s="87" t="s">
        <v>753</v>
      </c>
      <c r="E2899" s="87" t="s">
        <v>754</v>
      </c>
      <c r="F2899" s="110">
        <v>2.1435353044362491</v>
      </c>
      <c r="G2899" s="18">
        <v>12.902756509129389</v>
      </c>
      <c r="H2899" s="18">
        <v>19.404199295419101</v>
      </c>
      <c r="I2899" s="18">
        <v>52.24701194507977</v>
      </c>
      <c r="J2899" s="18">
        <v>93.118194580078125</v>
      </c>
      <c r="K2899" s="18">
        <v>52.435295104980469</v>
      </c>
      <c r="L2899" s="18">
        <v>54.53643798828125</v>
      </c>
      <c r="M2899" s="18">
        <v>44.316341400146477</v>
      </c>
      <c r="N2899" s="18">
        <v>44.384040832519531</v>
      </c>
      <c r="O2899" s="18">
        <v>36.259231567382813</v>
      </c>
      <c r="P2899" s="18">
        <v>39.090499877929688</v>
      </c>
      <c r="Q2899" s="18">
        <v>23.28877067565918</v>
      </c>
      <c r="R2899" s="18">
        <v>30.302865982055661</v>
      </c>
      <c r="S2899" s="18">
        <v>32.724483489990227</v>
      </c>
      <c r="T2899" s="18">
        <v>45.650997161865227</v>
      </c>
      <c r="U2899" s="18">
        <v>59.319778442382813</v>
      </c>
      <c r="V2899" s="18">
        <v>86.104972839355469</v>
      </c>
      <c r="W2899" s="18">
        <v>134.23698425292969</v>
      </c>
      <c r="X2899" s="103">
        <v>0.73303685638550575</v>
      </c>
      <c r="Y2899" s="18">
        <v>3.1656055831022041</v>
      </c>
      <c r="Z2899" s="18">
        <v>17.550533216185439</v>
      </c>
      <c r="AA2899" s="18">
        <v>45.21454322762574</v>
      </c>
      <c r="AB2899" s="18">
        <v>36.603111267089837</v>
      </c>
      <c r="AC2899" s="18">
        <v>41.447807312011719</v>
      </c>
      <c r="AD2899" s="18">
        <v>39.396129608154297</v>
      </c>
      <c r="AE2899" s="18">
        <v>50.414169311523438</v>
      </c>
      <c r="AF2899" s="18">
        <v>46.770000457763672</v>
      </c>
      <c r="AG2899" s="18">
        <v>54.745040893554688</v>
      </c>
      <c r="AH2899" s="18">
        <v>54.907264709472663</v>
      </c>
      <c r="AI2899" s="18">
        <v>37.617282867431641</v>
      </c>
      <c r="AJ2899" s="18">
        <v>35.328533172607422</v>
      </c>
      <c r="AK2899" s="18">
        <v>46.235553741455078</v>
      </c>
      <c r="AL2899" s="18">
        <v>59.654899597167969</v>
      </c>
      <c r="AM2899" s="18">
        <v>67.304946899414063</v>
      </c>
      <c r="AN2899" s="18">
        <v>90.31988525390625</v>
      </c>
      <c r="AO2899" s="18">
        <v>67.625244140625</v>
      </c>
    </row>
    <row r="2900" spans="1:41" x14ac:dyDescent="0.3">
      <c r="A2900" s="4" t="s">
        <v>787</v>
      </c>
      <c r="B2900" s="8" t="s">
        <v>9726</v>
      </c>
      <c r="C2900" s="87" t="s">
        <v>752</v>
      </c>
      <c r="D2900" s="87" t="s">
        <v>753</v>
      </c>
      <c r="E2900" s="87" t="s">
        <v>754</v>
      </c>
      <c r="F2900" s="110">
        <v>1.433147560928451</v>
      </c>
      <c r="G2900" s="18">
        <v>8.6266617498869618</v>
      </c>
      <c r="H2900" s="18">
        <v>12.973465300266311</v>
      </c>
      <c r="I2900" s="18">
        <v>34.931861201410733</v>
      </c>
      <c r="J2900" s="18">
        <v>62.257949829101563</v>
      </c>
      <c r="K2900" s="18">
        <v>62.123836517333977</v>
      </c>
      <c r="L2900" s="18">
        <v>62.00506591796875</v>
      </c>
      <c r="M2900" s="18">
        <v>69.063735961914063</v>
      </c>
      <c r="N2900" s="18">
        <v>79.668083190917969</v>
      </c>
      <c r="O2900" s="18">
        <v>53.052883148193359</v>
      </c>
      <c r="P2900" s="18">
        <v>64.049812316894531</v>
      </c>
      <c r="Q2900" s="18">
        <v>56.527767181396477</v>
      </c>
      <c r="R2900" s="18">
        <v>75.317436218261719</v>
      </c>
      <c r="S2900" s="18">
        <v>109.28554534912109</v>
      </c>
      <c r="T2900" s="18">
        <v>57.905166625976563</v>
      </c>
      <c r="U2900" s="18">
        <v>85.513542175292969</v>
      </c>
      <c r="V2900" s="18">
        <v>114.6076126098633</v>
      </c>
      <c r="W2900" s="18">
        <v>98.846122741699219</v>
      </c>
      <c r="X2900" s="103">
        <v>0.88560069462442026</v>
      </c>
      <c r="Y2900" s="18">
        <v>3.824449587877075</v>
      </c>
      <c r="Z2900" s="18">
        <v>21.203250930549139</v>
      </c>
      <c r="AA2900" s="18">
        <v>54.624853499116611</v>
      </c>
      <c r="AB2900" s="18">
        <v>44.221160888671882</v>
      </c>
      <c r="AC2900" s="18">
        <v>52.598918914794922</v>
      </c>
      <c r="AD2900" s="18">
        <v>49.789020538330078</v>
      </c>
      <c r="AE2900" s="18">
        <v>58.845584869384773</v>
      </c>
      <c r="AF2900" s="18">
        <v>75.82696533203125</v>
      </c>
      <c r="AG2900" s="18">
        <v>80.720832824707031</v>
      </c>
      <c r="AH2900" s="18">
        <v>72.364456176757813</v>
      </c>
      <c r="AI2900" s="18">
        <v>72.936264038085938</v>
      </c>
      <c r="AJ2900" s="18">
        <v>58.657913208007813</v>
      </c>
      <c r="AK2900" s="18">
        <v>66.156784057617188</v>
      </c>
      <c r="AL2900" s="18">
        <v>93.297210693359375</v>
      </c>
      <c r="AM2900" s="18">
        <v>126.8456268310547</v>
      </c>
      <c r="AN2900" s="18">
        <v>104.0152282714844</v>
      </c>
      <c r="AO2900" s="18">
        <v>60.892425537109382</v>
      </c>
    </row>
    <row r="2901" spans="1:41" x14ac:dyDescent="0.3">
      <c r="A2901" s="4" t="s">
        <v>2395</v>
      </c>
      <c r="B2901" s="8" t="s">
        <v>9727</v>
      </c>
      <c r="C2901" s="87" t="s">
        <v>752</v>
      </c>
      <c r="D2901" s="87" t="s">
        <v>753</v>
      </c>
      <c r="E2901" s="87" t="s">
        <v>2391</v>
      </c>
      <c r="F2901" s="110">
        <v>1.258454232041271</v>
      </c>
      <c r="G2901" s="18">
        <v>7.5751159779392694</v>
      </c>
      <c r="H2901" s="18">
        <v>11.392066495081449</v>
      </c>
      <c r="I2901" s="18">
        <v>30.673846685762381</v>
      </c>
      <c r="J2901" s="18">
        <v>54.669025421142578</v>
      </c>
      <c r="K2901" s="18">
        <v>73.849868774414063</v>
      </c>
      <c r="L2901" s="18">
        <v>56.254650115966797</v>
      </c>
      <c r="M2901" s="18">
        <v>53.268611907958977</v>
      </c>
      <c r="N2901" s="18">
        <v>46.5289306640625</v>
      </c>
      <c r="O2901" s="18">
        <v>43.424266815185547</v>
      </c>
      <c r="P2901" s="18">
        <v>40.857273101806641</v>
      </c>
      <c r="Q2901" s="18">
        <v>34.800460815429688</v>
      </c>
      <c r="R2901" s="18">
        <v>42.556827545166023</v>
      </c>
      <c r="S2901" s="18">
        <v>30.274478912353519</v>
      </c>
      <c r="T2901" s="18">
        <v>50.136978149414063</v>
      </c>
      <c r="U2901" s="18">
        <v>73.19537353515625</v>
      </c>
      <c r="V2901" s="18">
        <v>95.395515441894531</v>
      </c>
      <c r="W2901" s="18">
        <v>78.12689208984375</v>
      </c>
      <c r="X2901" s="103">
        <v>0.95958112233075343</v>
      </c>
      <c r="Y2901" s="18">
        <v>4.1439326438072053</v>
      </c>
      <c r="Z2901" s="18">
        <v>22.974506962899</v>
      </c>
      <c r="AA2901" s="18">
        <v>59.188050038810253</v>
      </c>
      <c r="AB2901" s="18">
        <v>47.915264129638672</v>
      </c>
      <c r="AC2901" s="18">
        <v>50.690345764160163</v>
      </c>
      <c r="AD2901" s="18">
        <v>50.862934112548828</v>
      </c>
      <c r="AE2901" s="18">
        <v>40.342929840087891</v>
      </c>
      <c r="AF2901" s="18">
        <v>59.618247985839837</v>
      </c>
      <c r="AG2901" s="18">
        <v>50.998722076416023</v>
      </c>
      <c r="AH2901" s="18">
        <v>56.670791625976563</v>
      </c>
      <c r="AI2901" s="18">
        <v>52.040473937988281</v>
      </c>
      <c r="AJ2901" s="18">
        <v>32.801551818847663</v>
      </c>
      <c r="AK2901" s="18">
        <v>49.847553253173828</v>
      </c>
      <c r="AL2901" s="18">
        <v>85.451065063476563</v>
      </c>
      <c r="AM2901" s="18">
        <v>68.628089904785156</v>
      </c>
      <c r="AN2901" s="18">
        <v>121.15516662597661</v>
      </c>
      <c r="AO2901" s="18">
        <v>69.603874206542969</v>
      </c>
    </row>
    <row r="2902" spans="1:41" x14ac:dyDescent="0.3">
      <c r="A2902" s="4" t="s">
        <v>2374</v>
      </c>
      <c r="B2902" s="8" t="s">
        <v>9728</v>
      </c>
      <c r="C2902" s="87" t="s">
        <v>752</v>
      </c>
      <c r="D2902" s="87" t="s">
        <v>753</v>
      </c>
      <c r="E2902" s="87" t="s">
        <v>2370</v>
      </c>
      <c r="F2902" s="110">
        <v>1.24577841480967</v>
      </c>
      <c r="G2902" s="18">
        <v>7.4988153996585689</v>
      </c>
      <c r="H2902" s="18">
        <v>11.27731957055669</v>
      </c>
      <c r="I2902" s="18">
        <v>30.364883463676652</v>
      </c>
      <c r="J2902" s="18">
        <v>54.118370056152337</v>
      </c>
      <c r="K2902" s="18">
        <v>73.100448608398438</v>
      </c>
      <c r="L2902" s="18">
        <v>49.063377380371087</v>
      </c>
      <c r="M2902" s="18">
        <v>61.417484283447273</v>
      </c>
      <c r="N2902" s="18">
        <v>54.814048767089837</v>
      </c>
      <c r="O2902" s="18">
        <v>43.794265747070313</v>
      </c>
      <c r="P2902" s="18">
        <v>47.905292510986328</v>
      </c>
      <c r="Q2902" s="18">
        <v>42.356376647949219</v>
      </c>
      <c r="R2902" s="18">
        <v>32.498367309570313</v>
      </c>
      <c r="S2902" s="18">
        <v>33.068794250488281</v>
      </c>
      <c r="T2902" s="18">
        <v>55.827205657958977</v>
      </c>
      <c r="U2902" s="18">
        <v>80.841651916503906</v>
      </c>
      <c r="V2902" s="18">
        <v>94.340476989746094</v>
      </c>
      <c r="W2902" s="18">
        <v>77.872093200683594</v>
      </c>
      <c r="X2902" s="103">
        <v>1.0350172666565209</v>
      </c>
      <c r="Y2902" s="18">
        <v>4.4697021839949196</v>
      </c>
      <c r="Z2902" s="18">
        <v>24.78061608982409</v>
      </c>
      <c r="AA2902" s="18">
        <v>63.841036827716103</v>
      </c>
      <c r="AB2902" s="18">
        <v>51.682056427001953</v>
      </c>
      <c r="AC2902" s="18">
        <v>61.268226623535163</v>
      </c>
      <c r="AD2902" s="18">
        <v>32.200489044189453</v>
      </c>
      <c r="AE2902" s="18">
        <v>47.62799072265625</v>
      </c>
      <c r="AF2902" s="18">
        <v>49.391006469726563</v>
      </c>
      <c r="AG2902" s="18">
        <v>49.764732360839837</v>
      </c>
      <c r="AH2902" s="18">
        <v>50.415626525878913</v>
      </c>
      <c r="AI2902" s="18">
        <v>46.140762329101563</v>
      </c>
      <c r="AJ2902" s="18">
        <v>35.37200927734375</v>
      </c>
      <c r="AK2902" s="18">
        <v>49.327732086181641</v>
      </c>
      <c r="AL2902" s="18">
        <v>57.451099395751953</v>
      </c>
      <c r="AM2902" s="18">
        <v>65.623878479003906</v>
      </c>
      <c r="AN2902" s="18">
        <v>74.387382507324219</v>
      </c>
      <c r="AO2902" s="18">
        <v>55.356880187988281</v>
      </c>
    </row>
    <row r="2903" spans="1:41" x14ac:dyDescent="0.3">
      <c r="A2903" s="4" t="s">
        <v>2509</v>
      </c>
      <c r="B2903" s="8" t="s">
        <v>9729</v>
      </c>
      <c r="C2903" s="87" t="s">
        <v>752</v>
      </c>
      <c r="D2903" s="87" t="s">
        <v>753</v>
      </c>
      <c r="E2903" s="87" t="s">
        <v>2502</v>
      </c>
      <c r="F2903" s="110">
        <v>1.121332871589477</v>
      </c>
      <c r="G2903" s="18">
        <v>6.7497302133808592</v>
      </c>
      <c r="H2903" s="18">
        <v>10.150785233998899</v>
      </c>
      <c r="I2903" s="18">
        <v>27.331619784892819</v>
      </c>
      <c r="J2903" s="18">
        <v>48.7122802734375</v>
      </c>
      <c r="K2903" s="18">
        <v>56.216129302978523</v>
      </c>
      <c r="L2903" s="18">
        <v>58.283805847167969</v>
      </c>
      <c r="M2903" s="18">
        <v>51.035598754882813</v>
      </c>
      <c r="N2903" s="18">
        <v>43.039505004882813</v>
      </c>
      <c r="O2903" s="18">
        <v>49.057601928710938</v>
      </c>
      <c r="P2903" s="18">
        <v>41.575069427490227</v>
      </c>
      <c r="Q2903" s="18">
        <v>39.523727416992188</v>
      </c>
      <c r="R2903" s="18">
        <v>37.157646179199219</v>
      </c>
      <c r="S2903" s="18">
        <v>36.086231231689453</v>
      </c>
      <c r="T2903" s="18">
        <v>40.913349151611328</v>
      </c>
      <c r="U2903" s="18">
        <v>54.006233215332031</v>
      </c>
      <c r="V2903" s="18">
        <v>72.787208557128906</v>
      </c>
      <c r="W2903" s="18">
        <v>37.709262847900391</v>
      </c>
      <c r="X2903" s="103">
        <v>0.94668311402362448</v>
      </c>
      <c r="Y2903" s="18">
        <v>4.0882328426958772</v>
      </c>
      <c r="Z2903" s="18">
        <v>22.665699948292549</v>
      </c>
      <c r="AA2903" s="18">
        <v>58.392486283628124</v>
      </c>
      <c r="AB2903" s="18">
        <v>47.271221160888672</v>
      </c>
      <c r="AC2903" s="18">
        <v>55.390552520751953</v>
      </c>
      <c r="AD2903" s="18">
        <v>51.876430511474609</v>
      </c>
      <c r="AE2903" s="18">
        <v>47.580734252929688</v>
      </c>
      <c r="AF2903" s="18">
        <v>61.581222534179688</v>
      </c>
      <c r="AG2903" s="18">
        <v>52.339786529541023</v>
      </c>
      <c r="AH2903" s="18">
        <v>62.169601440429688</v>
      </c>
      <c r="AI2903" s="18">
        <v>51.02032470703125</v>
      </c>
      <c r="AJ2903" s="18">
        <v>30.259084701538089</v>
      </c>
      <c r="AK2903" s="18">
        <v>57.075061798095703</v>
      </c>
      <c r="AL2903" s="18">
        <v>56.178997039794922</v>
      </c>
      <c r="AM2903" s="18">
        <v>75.053375244140625</v>
      </c>
      <c r="AN2903" s="18">
        <v>94.532981872558594</v>
      </c>
      <c r="AO2903" s="18">
        <v>86.848121643066406</v>
      </c>
    </row>
    <row r="2904" spans="1:41" x14ac:dyDescent="0.3">
      <c r="A2904" s="4" t="s">
        <v>763</v>
      </c>
      <c r="B2904" s="8" t="s">
        <v>9730</v>
      </c>
      <c r="C2904" s="87" t="s">
        <v>752</v>
      </c>
      <c r="D2904" s="87" t="s">
        <v>753</v>
      </c>
      <c r="E2904" s="87" t="s">
        <v>754</v>
      </c>
      <c r="F2904" s="110">
        <v>1.556492813953827</v>
      </c>
      <c r="G2904" s="18">
        <v>9.3691238698481438</v>
      </c>
      <c r="H2904" s="18">
        <v>14.09003933890933</v>
      </c>
      <c r="I2904" s="18">
        <v>37.938306159349303</v>
      </c>
      <c r="J2904" s="18">
        <v>67.616241455078125</v>
      </c>
      <c r="K2904" s="18">
        <v>60.630939483642578</v>
      </c>
      <c r="L2904" s="18">
        <v>55.57183837890625</v>
      </c>
      <c r="M2904" s="18">
        <v>66.630767822265625</v>
      </c>
      <c r="N2904" s="18">
        <v>61.089939117431641</v>
      </c>
      <c r="O2904" s="18">
        <v>60.342578887939453</v>
      </c>
      <c r="P2904" s="18">
        <v>54.647655487060547</v>
      </c>
      <c r="Q2904" s="18">
        <v>52.989936828613281</v>
      </c>
      <c r="R2904" s="18">
        <v>48.018684387207031</v>
      </c>
      <c r="S2904" s="18">
        <v>51.590705871582031</v>
      </c>
      <c r="T2904" s="18">
        <v>73.517814636230469</v>
      </c>
      <c r="U2904" s="18">
        <v>79.952308654785156</v>
      </c>
      <c r="V2904" s="18">
        <v>99.651786804199219</v>
      </c>
      <c r="W2904" s="18">
        <v>86.1044921875</v>
      </c>
      <c r="X2904" s="103">
        <v>1.2368391022196239</v>
      </c>
      <c r="Y2904" s="18">
        <v>5.3412659039976962</v>
      </c>
      <c r="Z2904" s="18">
        <v>29.612679850256569</v>
      </c>
      <c r="AA2904" s="18">
        <v>76.289636142820214</v>
      </c>
      <c r="AB2904" s="18">
        <v>61.759731292724609</v>
      </c>
      <c r="AC2904" s="18">
        <v>50.312808990478523</v>
      </c>
      <c r="AD2904" s="18">
        <v>57.396514892578132</v>
      </c>
      <c r="AE2904" s="18">
        <v>67.331657409667969</v>
      </c>
      <c r="AF2904" s="18">
        <v>71.27410888671875</v>
      </c>
      <c r="AG2904" s="18">
        <v>66.65618896484375</v>
      </c>
      <c r="AH2904" s="18">
        <v>68.273902893066406</v>
      </c>
      <c r="AI2904" s="18">
        <v>56.336894989013672</v>
      </c>
      <c r="AJ2904" s="18">
        <v>53.092258453369141</v>
      </c>
      <c r="AK2904" s="18">
        <v>64.703987121582031</v>
      </c>
      <c r="AL2904" s="18">
        <v>65.810394287109375</v>
      </c>
      <c r="AM2904" s="18">
        <v>85.407524108886719</v>
      </c>
      <c r="AN2904" s="18">
        <v>106.03334045410161</v>
      </c>
      <c r="AO2904" s="18">
        <v>40.949424743652337</v>
      </c>
    </row>
    <row r="2905" spans="1:41" x14ac:dyDescent="0.3">
      <c r="A2905" s="4" t="s">
        <v>2451</v>
      </c>
      <c r="B2905" s="8" t="s">
        <v>9731</v>
      </c>
      <c r="C2905" s="87" t="s">
        <v>752</v>
      </c>
      <c r="D2905" s="87" t="s">
        <v>753</v>
      </c>
      <c r="E2905" s="87" t="s">
        <v>2445</v>
      </c>
      <c r="F2905" s="110">
        <v>1.788039884675247</v>
      </c>
      <c r="G2905" s="18">
        <v>10.762893997047611</v>
      </c>
      <c r="H2905" s="18">
        <v>16.186102556179549</v>
      </c>
      <c r="I2905" s="18">
        <v>43.582086574252223</v>
      </c>
      <c r="J2905" s="18">
        <v>77.674972534179688</v>
      </c>
      <c r="K2905" s="18">
        <v>59.987663269042969</v>
      </c>
      <c r="L2905" s="18">
        <v>48.021671295166023</v>
      </c>
      <c r="M2905" s="18">
        <v>42.824550628662109</v>
      </c>
      <c r="N2905" s="18">
        <v>42.699859619140632</v>
      </c>
      <c r="O2905" s="18">
        <v>37.866233825683587</v>
      </c>
      <c r="P2905" s="18">
        <v>44.865917205810547</v>
      </c>
      <c r="Q2905" s="18">
        <v>56.167308807373047</v>
      </c>
      <c r="R2905" s="18">
        <v>37.402122497558587</v>
      </c>
      <c r="S2905" s="18">
        <v>39.853977203369141</v>
      </c>
      <c r="T2905" s="18">
        <v>56.426071166992188</v>
      </c>
      <c r="U2905" s="18">
        <v>81.298942565917969</v>
      </c>
      <c r="V2905" s="18">
        <v>126.21893310546881</v>
      </c>
      <c r="W2905" s="18">
        <v>77.980079650878906</v>
      </c>
      <c r="X2905" s="103">
        <v>1.0090497421015321</v>
      </c>
      <c r="Y2905" s="18">
        <v>4.357561928024781</v>
      </c>
      <c r="Z2905" s="18">
        <v>24.158895778935971</v>
      </c>
      <c r="AA2905" s="18">
        <v>62.239330513390598</v>
      </c>
      <c r="AB2905" s="18">
        <v>50.385406494140632</v>
      </c>
      <c r="AC2905" s="18">
        <v>59.176651000976563</v>
      </c>
      <c r="AD2905" s="18">
        <v>49.775169372558587</v>
      </c>
      <c r="AE2905" s="18">
        <v>47.819313049316413</v>
      </c>
      <c r="AF2905" s="18">
        <v>47.273292541503913</v>
      </c>
      <c r="AG2905" s="18">
        <v>55.114509582519531</v>
      </c>
      <c r="AH2905" s="18">
        <v>50.543415069580078</v>
      </c>
      <c r="AI2905" s="18">
        <v>48.166774749755859</v>
      </c>
      <c r="AJ2905" s="18">
        <v>64.646797180175781</v>
      </c>
      <c r="AK2905" s="18">
        <v>44.417594909667969</v>
      </c>
      <c r="AL2905" s="18">
        <v>80.612251281738281</v>
      </c>
      <c r="AM2905" s="18">
        <v>91.409866333007813</v>
      </c>
      <c r="AN2905" s="18">
        <v>122.17918395996089</v>
      </c>
      <c r="AO2905" s="18">
        <v>69.473091125488281</v>
      </c>
    </row>
    <row r="2906" spans="1:41" x14ac:dyDescent="0.3">
      <c r="A2906" s="4" t="s">
        <v>2413</v>
      </c>
      <c r="B2906" s="8" t="s">
        <v>9732</v>
      </c>
      <c r="C2906" s="87" t="s">
        <v>752</v>
      </c>
      <c r="D2906" s="87" t="s">
        <v>753</v>
      </c>
      <c r="E2906" s="87" t="s">
        <v>2402</v>
      </c>
      <c r="F2906" s="110">
        <v>1.799623402646408</v>
      </c>
      <c r="G2906" s="18">
        <v>10.83261960949341</v>
      </c>
      <c r="H2906" s="18">
        <v>16.290961520148699</v>
      </c>
      <c r="I2906" s="18">
        <v>43.864425848325652</v>
      </c>
      <c r="J2906" s="18">
        <v>78.178176879882813</v>
      </c>
      <c r="K2906" s="18">
        <v>83.545600891113281</v>
      </c>
      <c r="L2906" s="18">
        <v>98.266632080078125</v>
      </c>
      <c r="M2906" s="18">
        <v>64.714485168457031</v>
      </c>
      <c r="N2906" s="18">
        <v>65.171554565429688</v>
      </c>
      <c r="O2906" s="18">
        <v>77.32855224609375</v>
      </c>
      <c r="P2906" s="18">
        <v>56.985870361328132</v>
      </c>
      <c r="Q2906" s="18">
        <v>68.128555297851563</v>
      </c>
      <c r="R2906" s="18">
        <v>53.984195709228523</v>
      </c>
      <c r="S2906" s="18">
        <v>65.078926086425781</v>
      </c>
      <c r="T2906" s="18">
        <v>77.253425598144531</v>
      </c>
      <c r="U2906" s="18">
        <v>86.779731750488281</v>
      </c>
      <c r="V2906" s="18">
        <v>108.5151062011719</v>
      </c>
      <c r="W2906" s="18">
        <v>118.2118377685547</v>
      </c>
      <c r="X2906" s="103">
        <v>1.270949701567692</v>
      </c>
      <c r="Y2906" s="18">
        <v>5.4885718720381629</v>
      </c>
      <c r="Z2906" s="18">
        <v>30.429363488558419</v>
      </c>
      <c r="AA2906" s="18">
        <v>78.393616529765936</v>
      </c>
      <c r="AB2906" s="18">
        <v>63.462993621826172</v>
      </c>
      <c r="AC2906" s="18">
        <v>50.953277587890632</v>
      </c>
      <c r="AD2906" s="18">
        <v>55.633213043212891</v>
      </c>
      <c r="AE2906" s="18">
        <v>54.788425445556641</v>
      </c>
      <c r="AF2906" s="18">
        <v>75.404823303222656</v>
      </c>
      <c r="AG2906" s="18">
        <v>77.698814392089844</v>
      </c>
      <c r="AH2906" s="18">
        <v>62.863147735595703</v>
      </c>
      <c r="AI2906" s="18">
        <v>93.0531005859375</v>
      </c>
      <c r="AJ2906" s="18">
        <v>54.572525024414063</v>
      </c>
      <c r="AK2906" s="18">
        <v>61.863197326660163</v>
      </c>
      <c r="AL2906" s="18">
        <v>90.904701232910156</v>
      </c>
      <c r="AM2906" s="18">
        <v>100.88189697265631</v>
      </c>
      <c r="AN2906" s="18">
        <v>129.02674865722659</v>
      </c>
      <c r="AO2906" s="18">
        <v>95.049964904785156</v>
      </c>
    </row>
    <row r="2907" spans="1:41" x14ac:dyDescent="0.3">
      <c r="A2907" s="4" t="s">
        <v>2397</v>
      </c>
      <c r="B2907" s="8" t="s">
        <v>9733</v>
      </c>
      <c r="C2907" s="87" t="s">
        <v>752</v>
      </c>
      <c r="D2907" s="87" t="s">
        <v>753</v>
      </c>
      <c r="E2907" s="87" t="s">
        <v>2391</v>
      </c>
      <c r="F2907" s="110">
        <v>1.3371909281323739</v>
      </c>
      <c r="G2907" s="18">
        <v>8.0490621806886598</v>
      </c>
      <c r="H2907" s="18">
        <v>12.104824777929711</v>
      </c>
      <c r="I2907" s="18">
        <v>32.592992637160592</v>
      </c>
      <c r="J2907" s="18">
        <v>58.089458465576172</v>
      </c>
      <c r="K2907" s="18">
        <v>80.937164306640625</v>
      </c>
      <c r="L2907" s="18">
        <v>70.513580322265625</v>
      </c>
      <c r="M2907" s="18">
        <v>62.281490325927727</v>
      </c>
      <c r="N2907" s="18">
        <v>85.983253479003906</v>
      </c>
      <c r="O2907" s="18">
        <v>55.915580749511719</v>
      </c>
      <c r="P2907" s="18">
        <v>72.134201049804688</v>
      </c>
      <c r="Q2907" s="18">
        <v>50.505638122558587</v>
      </c>
      <c r="R2907" s="18">
        <v>39.337448120117188</v>
      </c>
      <c r="S2907" s="18">
        <v>62.482383728027337</v>
      </c>
      <c r="T2907" s="18">
        <v>131.77294921875</v>
      </c>
      <c r="U2907" s="18">
        <v>91.9595947265625</v>
      </c>
      <c r="V2907" s="18">
        <v>159.40019226074219</v>
      </c>
      <c r="W2907" s="18">
        <v>156.98146057128909</v>
      </c>
      <c r="X2907" s="103">
        <v>1.5183693487318799</v>
      </c>
      <c r="Y2907" s="18">
        <v>6.5570488655336003</v>
      </c>
      <c r="Z2907" s="18">
        <v>36.353140305597918</v>
      </c>
      <c r="AA2907" s="18">
        <v>93.65474048911274</v>
      </c>
      <c r="AB2907" s="18">
        <v>75.817527770996094</v>
      </c>
      <c r="AC2907" s="18">
        <v>62.140579223632813</v>
      </c>
      <c r="AD2907" s="18">
        <v>57.336009979248047</v>
      </c>
      <c r="AE2907" s="18">
        <v>60.304466247558587</v>
      </c>
      <c r="AF2907" s="18">
        <v>68.202278137207031</v>
      </c>
      <c r="AG2907" s="18">
        <v>73.683517456054688</v>
      </c>
      <c r="AH2907" s="18">
        <v>63.299491882324219</v>
      </c>
      <c r="AI2907" s="18">
        <v>63.943092346191413</v>
      </c>
      <c r="AJ2907" s="18">
        <v>68.637229919433594</v>
      </c>
      <c r="AK2907" s="18">
        <v>49.358806610107422</v>
      </c>
      <c r="AL2907" s="18">
        <v>93.206253051757813</v>
      </c>
      <c r="AM2907" s="18">
        <v>98.2081298828125</v>
      </c>
      <c r="AN2907" s="18">
        <v>124.71473693847661</v>
      </c>
      <c r="AO2907" s="18">
        <v>110.39878845214839</v>
      </c>
    </row>
    <row r="2908" spans="1:41" x14ac:dyDescent="0.3">
      <c r="A2908" s="4" t="s">
        <v>2428</v>
      </c>
      <c r="B2908" s="8" t="s">
        <v>9734</v>
      </c>
      <c r="C2908" s="87" t="s">
        <v>752</v>
      </c>
      <c r="D2908" s="87" t="s">
        <v>753</v>
      </c>
      <c r="E2908" s="87" t="s">
        <v>2427</v>
      </c>
      <c r="F2908" s="110">
        <v>1.409592832950207</v>
      </c>
      <c r="G2908" s="18">
        <v>8.484876858771301</v>
      </c>
      <c r="H2908" s="18">
        <v>12.76023781803482</v>
      </c>
      <c r="I2908" s="18">
        <v>34.357732960324391</v>
      </c>
      <c r="J2908" s="18">
        <v>61.234699249267578</v>
      </c>
      <c r="K2908" s="18">
        <v>66.679954528808594</v>
      </c>
      <c r="L2908" s="18">
        <v>59.531623840332031</v>
      </c>
      <c r="M2908" s="18">
        <v>60.734367370605469</v>
      </c>
      <c r="N2908" s="18">
        <v>48.562419891357422</v>
      </c>
      <c r="O2908" s="18">
        <v>48.922809600830078</v>
      </c>
      <c r="P2908" s="18">
        <v>44.892803192138672</v>
      </c>
      <c r="Q2908" s="18">
        <v>42.021919250488281</v>
      </c>
      <c r="R2908" s="18">
        <v>35.366680145263672</v>
      </c>
      <c r="S2908" s="18">
        <v>47.329734802246087</v>
      </c>
      <c r="T2908" s="18">
        <v>48.674797058105469</v>
      </c>
      <c r="U2908" s="18">
        <v>68.893814086914063</v>
      </c>
      <c r="V2908" s="18">
        <v>95.570709228515625</v>
      </c>
      <c r="W2908" s="18">
        <v>62.587356567382813</v>
      </c>
      <c r="X2908" s="103">
        <v>1.4646069188012849</v>
      </c>
      <c r="Y2908" s="18">
        <v>6.3248768446223762</v>
      </c>
      <c r="Z2908" s="18">
        <v>35.065948121384551</v>
      </c>
      <c r="AA2908" s="18">
        <v>90.338612942531753</v>
      </c>
      <c r="AB2908" s="18">
        <v>73.132980346679688</v>
      </c>
      <c r="AC2908" s="18">
        <v>74.140159606933594</v>
      </c>
      <c r="AD2908" s="18">
        <v>56.598751068115227</v>
      </c>
      <c r="AE2908" s="18">
        <v>60.657924652099609</v>
      </c>
      <c r="AF2908" s="18">
        <v>51.149822235107422</v>
      </c>
      <c r="AG2908" s="18">
        <v>71.995246887207031</v>
      </c>
      <c r="AH2908" s="18">
        <v>48.966312408447273</v>
      </c>
      <c r="AI2908" s="18">
        <v>47.841045379638672</v>
      </c>
      <c r="AJ2908" s="18">
        <v>57.740165710449219</v>
      </c>
      <c r="AK2908" s="18">
        <v>40.307365417480469</v>
      </c>
      <c r="AL2908" s="18">
        <v>53.612129211425781</v>
      </c>
      <c r="AM2908" s="18">
        <v>77.459243774414063</v>
      </c>
      <c r="AN2908" s="18">
        <v>105.584716796875</v>
      </c>
      <c r="AO2908" s="18">
        <v>18.136953353881839</v>
      </c>
    </row>
    <row r="2909" spans="1:41" x14ac:dyDescent="0.3">
      <c r="A2909" s="4" t="s">
        <v>2458</v>
      </c>
      <c r="B2909" s="8" t="s">
        <v>9735</v>
      </c>
      <c r="C2909" s="87" t="s">
        <v>752</v>
      </c>
      <c r="D2909" s="87" t="s">
        <v>753</v>
      </c>
      <c r="E2909" s="87" t="s">
        <v>2456</v>
      </c>
      <c r="F2909" s="110">
        <v>1.973471887801399</v>
      </c>
      <c r="G2909" s="18">
        <v>11.87907994480652</v>
      </c>
      <c r="H2909" s="18">
        <v>17.864712438163721</v>
      </c>
      <c r="I2909" s="18">
        <v>48.101847952700879</v>
      </c>
      <c r="J2909" s="18">
        <v>85.730400085449219</v>
      </c>
      <c r="K2909" s="18">
        <v>67.424591064453125</v>
      </c>
      <c r="L2909" s="18">
        <v>68.141700744628906</v>
      </c>
      <c r="M2909" s="18">
        <v>65.976593017578125</v>
      </c>
      <c r="N2909" s="18">
        <v>83.486099243164063</v>
      </c>
      <c r="O2909" s="18">
        <v>61.33209228515625</v>
      </c>
      <c r="P2909" s="18">
        <v>77.644203186035156</v>
      </c>
      <c r="Q2909" s="18">
        <v>82.201911926269531</v>
      </c>
      <c r="R2909" s="18">
        <v>82.601608276367188</v>
      </c>
      <c r="S2909" s="18">
        <v>57.338077545166023</v>
      </c>
      <c r="T2909" s="18">
        <v>123.7117004394531</v>
      </c>
      <c r="U2909" s="18">
        <v>94.057647705078125</v>
      </c>
      <c r="V2909" s="18">
        <v>140.31773376464841</v>
      </c>
      <c r="W2909" s="18">
        <v>95.584403991699219</v>
      </c>
      <c r="X2909" s="103">
        <v>1.0583124759479141</v>
      </c>
      <c r="Y2909" s="18">
        <v>4.5703020978327942</v>
      </c>
      <c r="Z2909" s="18">
        <v>25.338355227883991</v>
      </c>
      <c r="AA2909" s="18">
        <v>65.277911711055339</v>
      </c>
      <c r="AB2909" s="18">
        <v>52.845268249511719</v>
      </c>
      <c r="AC2909" s="18">
        <v>62.164085388183587</v>
      </c>
      <c r="AD2909" s="18">
        <v>60.237361907958977</v>
      </c>
      <c r="AE2909" s="18">
        <v>71.9498291015625</v>
      </c>
      <c r="AF2909" s="18">
        <v>70.2506103515625</v>
      </c>
      <c r="AG2909" s="18">
        <v>65.325469970703125</v>
      </c>
      <c r="AH2909" s="18">
        <v>71.007774353027344</v>
      </c>
      <c r="AI2909" s="18">
        <v>71.272796630859375</v>
      </c>
      <c r="AJ2909" s="18">
        <v>55.094879150390632</v>
      </c>
      <c r="AK2909" s="18">
        <v>65.944168090820313</v>
      </c>
      <c r="AL2909" s="18">
        <v>91.705276489257813</v>
      </c>
      <c r="AM2909" s="18">
        <v>117.7479934692383</v>
      </c>
      <c r="AN2909" s="18">
        <v>92.280097961425781</v>
      </c>
      <c r="AO2909" s="18">
        <v>90.672111511230469</v>
      </c>
    </row>
    <row r="2910" spans="1:41" x14ac:dyDescent="0.3">
      <c r="A2910" s="4" t="s">
        <v>2446</v>
      </c>
      <c r="B2910" s="8" t="s">
        <v>13136</v>
      </c>
      <c r="C2910" s="87" t="s">
        <v>752</v>
      </c>
      <c r="D2910" s="87" t="s">
        <v>753</v>
      </c>
      <c r="E2910" s="87" t="s">
        <v>2445</v>
      </c>
      <c r="F2910" s="110">
        <v>1.4549166224173431</v>
      </c>
      <c r="G2910" s="18">
        <v>8.7576980333771974</v>
      </c>
      <c r="H2910" s="18">
        <v>13.1705281649322</v>
      </c>
      <c r="I2910" s="18">
        <v>35.462465205594569</v>
      </c>
      <c r="J2910" s="18">
        <v>63.203628540039063</v>
      </c>
      <c r="K2910" s="18">
        <v>75.498641967773438</v>
      </c>
      <c r="L2910" s="18">
        <v>80.582283020019531</v>
      </c>
      <c r="M2910" s="18">
        <v>54.618633270263672</v>
      </c>
      <c r="N2910" s="18">
        <v>41.235702514648438</v>
      </c>
      <c r="O2910" s="18">
        <v>54.984424591064453</v>
      </c>
      <c r="P2910" s="18">
        <v>35.361251831054688</v>
      </c>
      <c r="Q2910" s="18">
        <v>34.807075500488281</v>
      </c>
      <c r="R2910" s="18">
        <v>32.127128601074219</v>
      </c>
      <c r="S2910" s="18">
        <v>39.229446411132813</v>
      </c>
      <c r="T2910" s="18">
        <v>37.942333221435547</v>
      </c>
      <c r="U2910" s="18">
        <v>70.446823120117188</v>
      </c>
      <c r="V2910" s="18">
        <v>123.84230041503911</v>
      </c>
      <c r="W2910" s="18">
        <v>64.647109985351563</v>
      </c>
      <c r="X2910" s="103">
        <v>1.1946315709721069</v>
      </c>
      <c r="Y2910" s="18">
        <v>5.1589934910866706</v>
      </c>
      <c r="Z2910" s="18">
        <v>28.602137648074098</v>
      </c>
      <c r="AA2910" s="18">
        <v>73.686227829175238</v>
      </c>
      <c r="AB2910" s="18">
        <v>59.65216064453125</v>
      </c>
      <c r="AC2910" s="18">
        <v>56.162498474121087</v>
      </c>
      <c r="AD2910" s="18">
        <v>46.178993225097663</v>
      </c>
      <c r="AE2910" s="18">
        <v>56.975185394287109</v>
      </c>
      <c r="AF2910" s="18">
        <v>69.802818298339844</v>
      </c>
      <c r="AG2910" s="18">
        <v>47.258285522460938</v>
      </c>
      <c r="AH2910" s="18">
        <v>48.548320770263672</v>
      </c>
      <c r="AI2910" s="18">
        <v>48.42437744140625</v>
      </c>
      <c r="AJ2910" s="18">
        <v>29.41895866394043</v>
      </c>
      <c r="AK2910" s="18">
        <v>42.092948913574219</v>
      </c>
      <c r="AL2910" s="18">
        <v>52.149246215820313</v>
      </c>
      <c r="AM2910" s="18">
        <v>85.470123291015625</v>
      </c>
      <c r="AN2910" s="18">
        <v>83.866432189941406</v>
      </c>
      <c r="AO2910" s="18">
        <v>82.286651611328125</v>
      </c>
    </row>
    <row r="2911" spans="1:41" x14ac:dyDescent="0.3">
      <c r="A2911" s="4" t="s">
        <v>2486</v>
      </c>
      <c r="B2911" s="8" t="s">
        <v>9736</v>
      </c>
      <c r="C2911" s="87" t="s">
        <v>752</v>
      </c>
      <c r="D2911" s="87" t="s">
        <v>753</v>
      </c>
      <c r="E2911" s="87" t="s">
        <v>2487</v>
      </c>
      <c r="F2911" s="110">
        <v>1.6351503032008969</v>
      </c>
      <c r="G2911" s="18">
        <v>9.8425932963950196</v>
      </c>
      <c r="H2911" s="18">
        <v>14.80208060749429</v>
      </c>
      <c r="I2911" s="18">
        <v>39.855521505304381</v>
      </c>
      <c r="J2911" s="18">
        <v>71.033233642578125</v>
      </c>
      <c r="K2911" s="18">
        <v>66.874847412109375</v>
      </c>
      <c r="L2911" s="18">
        <v>156.11320495605469</v>
      </c>
      <c r="M2911" s="18">
        <v>84.690872192382813</v>
      </c>
      <c r="N2911" s="18">
        <v>70.568069458007813</v>
      </c>
      <c r="O2911" s="18">
        <v>60.349174499511719</v>
      </c>
      <c r="P2911" s="18">
        <v>59.425651550292969</v>
      </c>
      <c r="Q2911" s="18">
        <v>37.646827697753913</v>
      </c>
      <c r="R2911" s="18">
        <v>46.621425628662109</v>
      </c>
      <c r="S2911" s="18">
        <v>61.801517486572273</v>
      </c>
      <c r="T2911" s="18">
        <v>58.461185455322273</v>
      </c>
      <c r="U2911" s="18">
        <v>82.944297790527344</v>
      </c>
      <c r="V2911" s="18">
        <v>100.0597610473633</v>
      </c>
      <c r="W2911" s="18">
        <v>87.631889343261719</v>
      </c>
      <c r="X2911" s="103">
        <v>1.073301276826057</v>
      </c>
      <c r="Y2911" s="18">
        <v>4.6350309464991764</v>
      </c>
      <c r="Z2911" s="18">
        <v>25.697220468275528</v>
      </c>
      <c r="AA2911" s="18">
        <v>66.202437919160047</v>
      </c>
      <c r="AB2911" s="18">
        <v>53.593711853027337</v>
      </c>
      <c r="AC2911" s="18">
        <v>82.350028991699219</v>
      </c>
      <c r="AD2911" s="18">
        <v>51.600734710693359</v>
      </c>
      <c r="AE2911" s="18">
        <v>64.422279357910156</v>
      </c>
      <c r="AF2911" s="18">
        <v>62.767887115478523</v>
      </c>
      <c r="AG2911" s="18">
        <v>62.791099548339837</v>
      </c>
      <c r="AH2911" s="18">
        <v>73.834831237792969</v>
      </c>
      <c r="AI2911" s="18">
        <v>59.541343688964837</v>
      </c>
      <c r="AJ2911" s="18">
        <v>46.201419830322273</v>
      </c>
      <c r="AK2911" s="18">
        <v>65.293342590332031</v>
      </c>
      <c r="AL2911" s="18">
        <v>81.385551452636719</v>
      </c>
      <c r="AM2911" s="18">
        <v>111.5977401733398</v>
      </c>
      <c r="AN2911" s="18">
        <v>127.5639572143555</v>
      </c>
      <c r="AO2911" s="18">
        <v>107.60793304443359</v>
      </c>
    </row>
    <row r="2912" spans="1:41" x14ac:dyDescent="0.3">
      <c r="A2912" s="4" t="s">
        <v>2518</v>
      </c>
      <c r="B2912" s="8" t="s">
        <v>9737</v>
      </c>
      <c r="C2912" s="87" t="s">
        <v>752</v>
      </c>
      <c r="D2912" s="87" t="s">
        <v>753</v>
      </c>
      <c r="E2912" s="87" t="s">
        <v>2514</v>
      </c>
      <c r="F2912" s="110">
        <v>1.2830051924425161</v>
      </c>
      <c r="G2912" s="18">
        <v>7.7228975719568478</v>
      </c>
      <c r="H2912" s="18">
        <v>11.614312299726601</v>
      </c>
      <c r="I2912" s="18">
        <v>31.272257320143972</v>
      </c>
      <c r="J2912" s="18">
        <v>55.735553741455078</v>
      </c>
      <c r="K2912" s="18">
        <v>51.985397338867188</v>
      </c>
      <c r="L2912" s="18">
        <v>69.786903381347656</v>
      </c>
      <c r="M2912" s="18">
        <v>35.899749755859382</v>
      </c>
      <c r="N2912" s="18">
        <v>33.927536010742188</v>
      </c>
      <c r="O2912" s="18">
        <v>30.420192718505859</v>
      </c>
      <c r="P2912" s="18">
        <v>29.0954475402832</v>
      </c>
      <c r="Q2912" s="18">
        <v>36.79925537109375</v>
      </c>
      <c r="R2912" s="18">
        <v>33.597324371337891</v>
      </c>
      <c r="S2912" s="18">
        <v>35.934749603271477</v>
      </c>
      <c r="T2912" s="18">
        <v>38.878105163574219</v>
      </c>
      <c r="U2912" s="18">
        <v>50.331287384033203</v>
      </c>
      <c r="V2912" s="18">
        <v>81.211593627929688</v>
      </c>
      <c r="W2912" s="18">
        <v>63.280815124511719</v>
      </c>
      <c r="X2912" s="103">
        <v>0.7167673610225449</v>
      </c>
      <c r="Y2912" s="18">
        <v>3.0953460799045112</v>
      </c>
      <c r="Z2912" s="18">
        <v>17.16100530051396</v>
      </c>
      <c r="AA2912" s="18">
        <v>44.211022333727627</v>
      </c>
      <c r="AB2912" s="18">
        <v>35.790718078613281</v>
      </c>
      <c r="AC2912" s="18">
        <v>38.106430053710938</v>
      </c>
      <c r="AD2912" s="18">
        <v>63.761440277099609</v>
      </c>
      <c r="AE2912" s="18">
        <v>70.978187561035156</v>
      </c>
      <c r="AF2912" s="18">
        <v>53.1495361328125</v>
      </c>
      <c r="AG2912" s="18">
        <v>44.179977416992188</v>
      </c>
      <c r="AH2912" s="18">
        <v>43.871482849121087</v>
      </c>
      <c r="AI2912" s="18">
        <v>36.338752746582031</v>
      </c>
      <c r="AJ2912" s="18">
        <v>39.482700347900391</v>
      </c>
      <c r="AK2912" s="18">
        <v>36.296268463134773</v>
      </c>
      <c r="AL2912" s="18">
        <v>59.607559204101563</v>
      </c>
      <c r="AM2912" s="18">
        <v>57.909748077392578</v>
      </c>
      <c r="AN2912" s="18">
        <v>100.09617614746089</v>
      </c>
      <c r="AO2912" s="18">
        <v>38.086315155029297</v>
      </c>
    </row>
    <row r="2913" spans="1:41" x14ac:dyDescent="0.3">
      <c r="A2913" s="4" t="s">
        <v>2450</v>
      </c>
      <c r="B2913" s="8" t="s">
        <v>9738</v>
      </c>
      <c r="C2913" s="87" t="s">
        <v>752</v>
      </c>
      <c r="D2913" s="87" t="s">
        <v>753</v>
      </c>
      <c r="E2913" s="87" t="s">
        <v>2445</v>
      </c>
      <c r="F2913" s="110">
        <v>1.76354389487751</v>
      </c>
      <c r="G2913" s="18">
        <v>10.61544329205749</v>
      </c>
      <c r="H2913" s="18">
        <v>15.964354368972129</v>
      </c>
      <c r="I2913" s="18">
        <v>42.985015805732488</v>
      </c>
      <c r="J2913" s="18">
        <v>76.610832214355469</v>
      </c>
      <c r="K2913" s="18">
        <v>69.077072143554688</v>
      </c>
      <c r="L2913" s="18">
        <v>65.917373657226563</v>
      </c>
      <c r="M2913" s="18">
        <v>67.321090698242188</v>
      </c>
      <c r="N2913" s="18">
        <v>68.035682678222656</v>
      </c>
      <c r="O2913" s="18">
        <v>55.190898895263672</v>
      </c>
      <c r="P2913" s="18">
        <v>52.117450714111328</v>
      </c>
      <c r="Q2913" s="18">
        <v>49.787437438964837</v>
      </c>
      <c r="R2913" s="18">
        <v>42.139461517333977</v>
      </c>
      <c r="S2913" s="18">
        <v>48.557277679443359</v>
      </c>
      <c r="T2913" s="18">
        <v>64.538429260253906</v>
      </c>
      <c r="U2913" s="18">
        <v>79.156425476074219</v>
      </c>
      <c r="V2913" s="18">
        <v>101.4949111938477</v>
      </c>
      <c r="W2913" s="18">
        <v>110.73858642578131</v>
      </c>
      <c r="X2913" s="103">
        <v>1.166364617683014</v>
      </c>
      <c r="Y2913" s="18">
        <v>5.0369231962989502</v>
      </c>
      <c r="Z2913" s="18">
        <v>27.925363897478821</v>
      </c>
      <c r="AA2913" s="18">
        <v>71.942690147175199</v>
      </c>
      <c r="AB2913" s="18">
        <v>58.240692138671882</v>
      </c>
      <c r="AC2913" s="18">
        <v>62.296806335449219</v>
      </c>
      <c r="AD2913" s="18">
        <v>65.071235656738281</v>
      </c>
      <c r="AE2913" s="18">
        <v>67.272483825683594</v>
      </c>
      <c r="AF2913" s="18">
        <v>81.605545043945313</v>
      </c>
      <c r="AG2913" s="18">
        <v>84.241188049316406</v>
      </c>
      <c r="AH2913" s="18">
        <v>73.517425537109375</v>
      </c>
      <c r="AI2913" s="18">
        <v>60.906505584716797</v>
      </c>
      <c r="AJ2913" s="18">
        <v>45.224288940429688</v>
      </c>
      <c r="AK2913" s="18">
        <v>65.012550354003906</v>
      </c>
      <c r="AL2913" s="18">
        <v>80.927398681640625</v>
      </c>
      <c r="AM2913" s="18">
        <v>83.164749145507813</v>
      </c>
      <c r="AN2913" s="18">
        <v>113.7942352294922</v>
      </c>
      <c r="AO2913" s="18">
        <v>60.738208770751953</v>
      </c>
    </row>
    <row r="2914" spans="1:41" x14ac:dyDescent="0.3">
      <c r="A2914" s="4" t="s">
        <v>778</v>
      </c>
      <c r="B2914" s="8" t="s">
        <v>9739</v>
      </c>
      <c r="C2914" s="87" t="s">
        <v>752</v>
      </c>
      <c r="D2914" s="87" t="s">
        <v>753</v>
      </c>
      <c r="E2914" s="87" t="s">
        <v>754</v>
      </c>
      <c r="F2914" s="110">
        <v>1.539850244210617</v>
      </c>
      <c r="G2914" s="18">
        <v>9.2689458953410639</v>
      </c>
      <c r="H2914" s="18">
        <v>13.939383672349139</v>
      </c>
      <c r="I2914" s="18">
        <v>37.532656418768518</v>
      </c>
      <c r="J2914" s="18">
        <v>66.893264770507813</v>
      </c>
      <c r="K2914" s="18">
        <v>43.880496978759773</v>
      </c>
      <c r="L2914" s="18">
        <v>53.824714660644531</v>
      </c>
      <c r="M2914" s="18">
        <v>39.653388977050781</v>
      </c>
      <c r="N2914" s="18">
        <v>39.139102935791023</v>
      </c>
      <c r="O2914" s="18">
        <v>41.886478424072273</v>
      </c>
      <c r="P2914" s="18">
        <v>33.841571807861328</v>
      </c>
      <c r="Q2914" s="18">
        <v>29.519477844238281</v>
      </c>
      <c r="R2914" s="18">
        <v>31.39626312255859</v>
      </c>
      <c r="S2914" s="18">
        <v>28.446342468261719</v>
      </c>
      <c r="T2914" s="18">
        <v>40.292018890380859</v>
      </c>
      <c r="U2914" s="18">
        <v>43.007804870605469</v>
      </c>
      <c r="V2914" s="18">
        <v>83.6234130859375</v>
      </c>
      <c r="W2914" s="18">
        <v>70.445037841796875</v>
      </c>
      <c r="X2914" s="103">
        <v>0.65184560840758143</v>
      </c>
      <c r="Y2914" s="18">
        <v>2.8149827383447419</v>
      </c>
      <c r="Z2914" s="18">
        <v>15.606634103763829</v>
      </c>
      <c r="AA2914" s="18">
        <v>40.206575129672231</v>
      </c>
      <c r="AB2914" s="18">
        <v>32.548946380615227</v>
      </c>
      <c r="AC2914" s="18">
        <v>32.20751953125</v>
      </c>
      <c r="AD2914" s="18">
        <v>43.523334503173828</v>
      </c>
      <c r="AE2914" s="18">
        <v>47.358348846435547</v>
      </c>
      <c r="AF2914" s="18">
        <v>40.903762817382813</v>
      </c>
      <c r="AG2914" s="18">
        <v>67.90631103515625</v>
      </c>
      <c r="AH2914" s="18">
        <v>50.772411346435547</v>
      </c>
      <c r="AI2914" s="18">
        <v>52.575576782226563</v>
      </c>
      <c r="AJ2914" s="18">
        <v>30.756685256958011</v>
      </c>
      <c r="AK2914" s="18">
        <v>37.369827270507813</v>
      </c>
      <c r="AL2914" s="18">
        <v>57.700557708740227</v>
      </c>
      <c r="AM2914" s="18">
        <v>65.981391906738281</v>
      </c>
      <c r="AN2914" s="18">
        <v>76.002593994140625</v>
      </c>
      <c r="AO2914" s="18">
        <v>99.956047058105469</v>
      </c>
    </row>
    <row r="2915" spans="1:41" x14ac:dyDescent="0.3">
      <c r="A2915" s="4" t="s">
        <v>2404</v>
      </c>
      <c r="B2915" s="8" t="s">
        <v>9740</v>
      </c>
      <c r="C2915" s="87" t="s">
        <v>752</v>
      </c>
      <c r="D2915" s="87" t="s">
        <v>753</v>
      </c>
      <c r="E2915" s="87" t="s">
        <v>2402</v>
      </c>
      <c r="F2915" s="110">
        <v>1.0620745610078579</v>
      </c>
      <c r="G2915" s="18">
        <v>6.3930318417727046</v>
      </c>
      <c r="H2915" s="18">
        <v>9.614353636135391</v>
      </c>
      <c r="I2915" s="18">
        <v>25.887244385805388</v>
      </c>
      <c r="J2915" s="18">
        <v>46.138015747070313</v>
      </c>
      <c r="K2915" s="18">
        <v>48.10137939453125</v>
      </c>
      <c r="L2915" s="18">
        <v>41.209209442138672</v>
      </c>
      <c r="M2915" s="18">
        <v>26.608194351196289</v>
      </c>
      <c r="N2915" s="18">
        <v>43.022891998291023</v>
      </c>
      <c r="O2915" s="18">
        <v>49.425521850585938</v>
      </c>
      <c r="P2915" s="18">
        <v>33.032421112060547</v>
      </c>
      <c r="Q2915" s="18">
        <v>32.336719512939453</v>
      </c>
      <c r="R2915" s="18">
        <v>27.532894134521481</v>
      </c>
      <c r="S2915" s="18">
        <v>28.35196495056152</v>
      </c>
      <c r="T2915" s="18">
        <v>63.887302398681641</v>
      </c>
      <c r="U2915" s="18">
        <v>56.170337677001953</v>
      </c>
      <c r="V2915" s="18">
        <v>73.195808410644531</v>
      </c>
      <c r="W2915" s="18">
        <v>82.124122619628906</v>
      </c>
      <c r="X2915" s="103">
        <v>0.79648830083685696</v>
      </c>
      <c r="Y2915" s="18">
        <v>3.4396194271011509</v>
      </c>
      <c r="Z2915" s="18">
        <v>19.06970196432917</v>
      </c>
      <c r="AA2915" s="18">
        <v>49.128300159503851</v>
      </c>
      <c r="AB2915" s="18">
        <v>39.771465301513672</v>
      </c>
      <c r="AC2915" s="18">
        <v>28.316715240478519</v>
      </c>
      <c r="AD2915" s="18">
        <v>52.106475830078132</v>
      </c>
      <c r="AE2915" s="18">
        <v>42.683773040771477</v>
      </c>
      <c r="AF2915" s="18">
        <v>67.754035949707031</v>
      </c>
      <c r="AG2915" s="18">
        <v>41.694019317626953</v>
      </c>
      <c r="AH2915" s="18">
        <v>43.734146118164063</v>
      </c>
      <c r="AI2915" s="18">
        <v>41.298671722412109</v>
      </c>
      <c r="AJ2915" s="18">
        <v>41.431064605712891</v>
      </c>
      <c r="AK2915" s="18">
        <v>26.290451049804691</v>
      </c>
      <c r="AL2915" s="18">
        <v>53.174568176269531</v>
      </c>
      <c r="AM2915" s="18">
        <v>79.767723083496094</v>
      </c>
      <c r="AN2915" s="18">
        <v>90.618583679199219</v>
      </c>
      <c r="AO2915" s="18">
        <v>53.440479278564453</v>
      </c>
    </row>
    <row r="2916" spans="1:41" x14ac:dyDescent="0.3">
      <c r="A2916" s="4" t="s">
        <v>2385</v>
      </c>
      <c r="B2916" s="8" t="s">
        <v>9741</v>
      </c>
      <c r="C2916" s="87" t="s">
        <v>752</v>
      </c>
      <c r="D2916" s="87" t="s">
        <v>753</v>
      </c>
      <c r="E2916" s="87" t="s">
        <v>2380</v>
      </c>
      <c r="F2916" s="110">
        <v>2.192319344113022</v>
      </c>
      <c r="G2916" s="18">
        <v>13.19640624943384</v>
      </c>
      <c r="H2916" s="18">
        <v>19.845813308663772</v>
      </c>
      <c r="I2916" s="18">
        <v>53.436085107740809</v>
      </c>
      <c r="J2916" s="18">
        <v>95.237442016601563</v>
      </c>
      <c r="K2916" s="18">
        <v>105.61846923828131</v>
      </c>
      <c r="L2916" s="18">
        <v>74.851654052734375</v>
      </c>
      <c r="M2916" s="18">
        <v>80.638252258300781</v>
      </c>
      <c r="N2916" s="18">
        <v>62.813877105712891</v>
      </c>
      <c r="O2916" s="18">
        <v>76.266357421875</v>
      </c>
      <c r="P2916" s="18">
        <v>57.146488189697273</v>
      </c>
      <c r="Q2916" s="18">
        <v>65.32574462890625</v>
      </c>
      <c r="R2916" s="18">
        <v>53.075084686279297</v>
      </c>
      <c r="S2916" s="18">
        <v>51.796314239501953</v>
      </c>
      <c r="T2916" s="18">
        <v>62.653945922851563</v>
      </c>
      <c r="U2916" s="18">
        <v>80.914375305175781</v>
      </c>
      <c r="V2916" s="18">
        <v>131.87358093261719</v>
      </c>
      <c r="W2916" s="18">
        <v>101.87669372558589</v>
      </c>
      <c r="X2916" s="103">
        <v>1.754636090435318</v>
      </c>
      <c r="Y2916" s="18">
        <v>7.5773622510374148</v>
      </c>
      <c r="Z2916" s="18">
        <v>42.009891752711212</v>
      </c>
      <c r="AA2916" s="18">
        <v>108.22794061260331</v>
      </c>
      <c r="AB2916" s="18">
        <v>87.615158081054688</v>
      </c>
      <c r="AC2916" s="18">
        <v>61.416606903076172</v>
      </c>
      <c r="AD2916" s="18">
        <v>69.157699584960938</v>
      </c>
      <c r="AE2916" s="18">
        <v>66.213096618652344</v>
      </c>
      <c r="AF2916" s="18">
        <v>64.827354431152344</v>
      </c>
      <c r="AG2916" s="18">
        <v>81.758529663085938</v>
      </c>
      <c r="AH2916" s="18">
        <v>66.946144104003906</v>
      </c>
      <c r="AI2916" s="18">
        <v>53.361686706542969</v>
      </c>
      <c r="AJ2916" s="18">
        <v>58.859081268310547</v>
      </c>
      <c r="AK2916" s="18">
        <v>55.674339294433587</v>
      </c>
      <c r="AL2916" s="18">
        <v>86.031410217285156</v>
      </c>
      <c r="AM2916" s="18">
        <v>103.3800735473633</v>
      </c>
      <c r="AN2916" s="18">
        <v>158.86357116699219</v>
      </c>
      <c r="AO2916" s="18">
        <v>147.54020690917969</v>
      </c>
    </row>
    <row r="2917" spans="1:41" x14ac:dyDescent="0.3">
      <c r="A2917" s="4" t="s">
        <v>2439</v>
      </c>
      <c r="B2917" s="8" t="s">
        <v>9742</v>
      </c>
      <c r="C2917" s="87" t="s">
        <v>752</v>
      </c>
      <c r="D2917" s="87" t="s">
        <v>753</v>
      </c>
      <c r="E2917" s="87" t="s">
        <v>2427</v>
      </c>
      <c r="F2917" s="110">
        <v>1.495782612064857</v>
      </c>
      <c r="G2917" s="18">
        <v>9.0036860107318102</v>
      </c>
      <c r="H2917" s="18">
        <v>13.54046459932812</v>
      </c>
      <c r="I2917" s="18">
        <v>36.458542034766623</v>
      </c>
      <c r="J2917" s="18">
        <v>64.978904724121094</v>
      </c>
      <c r="K2917" s="18">
        <v>55.904243469238281</v>
      </c>
      <c r="L2917" s="18">
        <v>58.692535400390632</v>
      </c>
      <c r="M2917" s="18">
        <v>38.104450225830078</v>
      </c>
      <c r="N2917" s="18">
        <v>55.822578430175781</v>
      </c>
      <c r="O2917" s="18">
        <v>38.448188781738281</v>
      </c>
      <c r="P2917" s="18">
        <v>41.982101440429688</v>
      </c>
      <c r="Q2917" s="18">
        <v>26.76337814331055</v>
      </c>
      <c r="R2917" s="18">
        <v>34.816974639892578</v>
      </c>
      <c r="S2917" s="18">
        <v>27.845148086547852</v>
      </c>
      <c r="T2917" s="18">
        <v>32.275840759277337</v>
      </c>
      <c r="U2917" s="18">
        <v>37.537971496582031</v>
      </c>
      <c r="V2917" s="18">
        <v>113.1968307495117</v>
      </c>
      <c r="W2917" s="18">
        <v>84.047348022460938</v>
      </c>
      <c r="X2917" s="103">
        <v>0.79768404350426103</v>
      </c>
      <c r="Y2917" s="18">
        <v>3.4447832188408358</v>
      </c>
      <c r="Z2917" s="18">
        <v>19.098330704097819</v>
      </c>
      <c r="AA2917" s="18">
        <v>49.202054921018913</v>
      </c>
      <c r="AB2917" s="18">
        <v>39.831172943115227</v>
      </c>
      <c r="AC2917" s="18">
        <v>42.25177001953125</v>
      </c>
      <c r="AD2917" s="18">
        <v>53.978046417236328</v>
      </c>
      <c r="AE2917" s="18">
        <v>47.623790740966797</v>
      </c>
      <c r="AF2917" s="18">
        <v>56.182964324951172</v>
      </c>
      <c r="AG2917" s="18">
        <v>48.218727111816413</v>
      </c>
      <c r="AH2917" s="18">
        <v>56.559791564941413</v>
      </c>
      <c r="AI2917" s="18">
        <v>50.484352111816413</v>
      </c>
      <c r="AJ2917" s="18">
        <v>26.610536575317379</v>
      </c>
      <c r="AK2917" s="18">
        <v>32.776134490966797</v>
      </c>
      <c r="AL2917" s="18">
        <v>41.701698303222663</v>
      </c>
      <c r="AM2917" s="18">
        <v>75.801620483398438</v>
      </c>
      <c r="AN2917" s="18">
        <v>94.549064636230469</v>
      </c>
      <c r="AO2917" s="18">
        <v>41.570446014404297</v>
      </c>
    </row>
    <row r="2918" spans="1:41" x14ac:dyDescent="0.3">
      <c r="A2918" s="4" t="s">
        <v>2478</v>
      </c>
      <c r="B2918" s="8" t="s">
        <v>9743</v>
      </c>
      <c r="C2918" s="87" t="s">
        <v>752</v>
      </c>
      <c r="D2918" s="87" t="s">
        <v>753</v>
      </c>
      <c r="E2918" s="87" t="s">
        <v>2472</v>
      </c>
      <c r="F2918" s="110">
        <v>1.463920210147186</v>
      </c>
      <c r="G2918" s="18">
        <v>8.8118940617543942</v>
      </c>
      <c r="H2918" s="18">
        <v>13.25203249580191</v>
      </c>
      <c r="I2918" s="18">
        <v>35.681920679314153</v>
      </c>
      <c r="J2918" s="18">
        <v>63.594757080078132</v>
      </c>
      <c r="K2918" s="18">
        <v>58.635330200195313</v>
      </c>
      <c r="L2918" s="18">
        <v>67.930885314941406</v>
      </c>
      <c r="M2918" s="18">
        <v>57.610172271728523</v>
      </c>
      <c r="N2918" s="18">
        <v>61.436759948730469</v>
      </c>
      <c r="O2918" s="18">
        <v>62.788108825683587</v>
      </c>
      <c r="P2918" s="18">
        <v>50.70697021484375</v>
      </c>
      <c r="Q2918" s="18">
        <v>37.937519073486328</v>
      </c>
      <c r="R2918" s="18">
        <v>39.071506500244141</v>
      </c>
      <c r="S2918" s="18">
        <v>42.051872253417969</v>
      </c>
      <c r="T2918" s="18">
        <v>61.464565277099609</v>
      </c>
      <c r="U2918" s="18">
        <v>77.776481628417969</v>
      </c>
      <c r="V2918" s="18">
        <v>112.4539794921875</v>
      </c>
      <c r="W2918" s="18">
        <v>102.72479248046881</v>
      </c>
      <c r="X2918" s="103">
        <v>1.361166621772667</v>
      </c>
      <c r="Y2918" s="18">
        <v>5.8781719089303897</v>
      </c>
      <c r="Z2918" s="18">
        <v>32.589357274582568</v>
      </c>
      <c r="AA2918" s="18">
        <v>83.958298309321506</v>
      </c>
      <c r="AB2918" s="18">
        <v>67.967842102050781</v>
      </c>
      <c r="AC2918" s="18">
        <v>60.9058837890625</v>
      </c>
      <c r="AD2918" s="18">
        <v>48.253849029541023</v>
      </c>
      <c r="AE2918" s="18">
        <v>55.962783813476563</v>
      </c>
      <c r="AF2918" s="18">
        <v>63.001815795898438</v>
      </c>
      <c r="AG2918" s="18">
        <v>61.612514495849609</v>
      </c>
      <c r="AH2918" s="18">
        <v>65.052177429199219</v>
      </c>
      <c r="AI2918" s="18">
        <v>51.162193298339837</v>
      </c>
      <c r="AJ2918" s="18">
        <v>45.572032928466797</v>
      </c>
      <c r="AK2918" s="18">
        <v>55.036567687988281</v>
      </c>
      <c r="AL2918" s="18">
        <v>75.417320251464844</v>
      </c>
      <c r="AM2918" s="18">
        <v>84.01458740234375</v>
      </c>
      <c r="AN2918" s="18">
        <v>117.7369766235352</v>
      </c>
      <c r="AO2918" s="18">
        <v>64.609153747558594</v>
      </c>
    </row>
    <row r="2919" spans="1:41" x14ac:dyDescent="0.3">
      <c r="A2919" s="4" t="s">
        <v>2470</v>
      </c>
      <c r="B2919" s="8" t="s">
        <v>9744</v>
      </c>
      <c r="C2919" s="87" t="s">
        <v>752</v>
      </c>
      <c r="D2919" s="87" t="s">
        <v>753</v>
      </c>
      <c r="E2919" s="87" t="s">
        <v>2456</v>
      </c>
      <c r="F2919" s="110">
        <v>2.404404186818641</v>
      </c>
      <c r="G2919" s="18">
        <v>14.47302580360876</v>
      </c>
      <c r="H2919" s="18">
        <v>21.765696105499629</v>
      </c>
      <c r="I2919" s="18">
        <v>58.605488796720472</v>
      </c>
      <c r="J2919" s="18">
        <v>104.45070648193359</v>
      </c>
      <c r="K2919" s="18">
        <v>114.1772918701172</v>
      </c>
      <c r="L2919" s="18">
        <v>118.62009429931641</v>
      </c>
      <c r="M2919" s="18">
        <v>106.32196044921881</v>
      </c>
      <c r="N2919" s="18">
        <v>104.0304794311523</v>
      </c>
      <c r="O2919" s="18">
        <v>127.16807556152339</v>
      </c>
      <c r="P2919" s="18">
        <v>106.49737548828131</v>
      </c>
      <c r="Q2919" s="18">
        <v>105.88043212890631</v>
      </c>
      <c r="R2919" s="18">
        <v>81.167144775390625</v>
      </c>
      <c r="S2919" s="18">
        <v>105.53216552734381</v>
      </c>
      <c r="T2919" s="18">
        <v>114.815788269043</v>
      </c>
      <c r="U2919" s="18">
        <v>122.17083740234381</v>
      </c>
      <c r="V2919" s="18">
        <v>149.3131103515625</v>
      </c>
      <c r="W2919" s="18">
        <v>151.0688171386719</v>
      </c>
      <c r="X2919" s="103">
        <v>2.618091863101792</v>
      </c>
      <c r="Y2919" s="18">
        <v>11.306179418829769</v>
      </c>
      <c r="Z2919" s="18">
        <v>62.682943983144263</v>
      </c>
      <c r="AA2919" s="18">
        <v>161.48687025343381</v>
      </c>
      <c r="AB2919" s="18">
        <v>130.73054504394531</v>
      </c>
      <c r="AC2919" s="18">
        <v>117.18813323974609</v>
      </c>
      <c r="AD2919" s="18">
        <v>132.4000549316406</v>
      </c>
      <c r="AE2919" s="18">
        <v>101.2247009277344</v>
      </c>
      <c r="AF2919" s="18">
        <v>117.3386764526367</v>
      </c>
      <c r="AG2919" s="18">
        <v>110.262451171875</v>
      </c>
      <c r="AH2919" s="18">
        <v>111.01136779785161</v>
      </c>
      <c r="AI2919" s="18">
        <v>114.1113739013672</v>
      </c>
      <c r="AJ2919" s="18">
        <v>87.994636535644531</v>
      </c>
      <c r="AK2919" s="18">
        <v>100.966911315918</v>
      </c>
      <c r="AL2919" s="18">
        <v>113.6885986328125</v>
      </c>
      <c r="AM2919" s="18">
        <v>151.784423828125</v>
      </c>
      <c r="AN2919" s="18">
        <v>160.35704040527341</v>
      </c>
      <c r="AO2919" s="18">
        <v>162.0639343261719</v>
      </c>
    </row>
    <row r="2920" spans="1:41" x14ac:dyDescent="0.3">
      <c r="A2920" s="4" t="s">
        <v>762</v>
      </c>
      <c r="B2920" s="8" t="s">
        <v>9745</v>
      </c>
      <c r="C2920" s="87" t="s">
        <v>752</v>
      </c>
      <c r="D2920" s="87" t="s">
        <v>753</v>
      </c>
      <c r="E2920" s="87" t="s">
        <v>754</v>
      </c>
      <c r="F2920" s="110">
        <v>1.4749715845764011</v>
      </c>
      <c r="G2920" s="18">
        <v>8.8784164992697754</v>
      </c>
      <c r="H2920" s="18">
        <v>13.352074268600781</v>
      </c>
      <c r="I2920" s="18">
        <v>35.951289366929288</v>
      </c>
      <c r="J2920" s="18">
        <v>64.074844360351563</v>
      </c>
      <c r="K2920" s="18">
        <v>61.45428466796875</v>
      </c>
      <c r="L2920" s="18">
        <v>62.592063903808587</v>
      </c>
      <c r="M2920" s="18">
        <v>65.534477233886719</v>
      </c>
      <c r="N2920" s="18">
        <v>63.619522094726563</v>
      </c>
      <c r="O2920" s="18">
        <v>61.115642547607422</v>
      </c>
      <c r="P2920" s="18">
        <v>57.847221374511719</v>
      </c>
      <c r="Q2920" s="18">
        <v>57.166019439697273</v>
      </c>
      <c r="R2920" s="18">
        <v>54.880714416503913</v>
      </c>
      <c r="S2920" s="18">
        <v>58.832927703857422</v>
      </c>
      <c r="T2920" s="18">
        <v>73.119766235351563</v>
      </c>
      <c r="U2920" s="18">
        <v>72.015983581542969</v>
      </c>
      <c r="V2920" s="18">
        <v>119.82310485839839</v>
      </c>
      <c r="W2920" s="18">
        <v>88.234107971191406</v>
      </c>
      <c r="X2920" s="103">
        <v>1.377157120699303</v>
      </c>
      <c r="Y2920" s="18">
        <v>5.9472265713771666</v>
      </c>
      <c r="Z2920" s="18">
        <v>32.972205394851848</v>
      </c>
      <c r="AA2920" s="18">
        <v>84.944610387154384</v>
      </c>
      <c r="AB2920" s="18">
        <v>68.766304016113281</v>
      </c>
      <c r="AC2920" s="18">
        <v>49.280902862548828</v>
      </c>
      <c r="AD2920" s="18">
        <v>63.747768402099609</v>
      </c>
      <c r="AE2920" s="18">
        <v>59.364006042480469</v>
      </c>
      <c r="AF2920" s="18">
        <v>84.468193054199219</v>
      </c>
      <c r="AG2920" s="18">
        <v>76.317756652832031</v>
      </c>
      <c r="AH2920" s="18">
        <v>80.642837524414063</v>
      </c>
      <c r="AI2920" s="18">
        <v>62.591861724853523</v>
      </c>
      <c r="AJ2920" s="18">
        <v>47.905494689941413</v>
      </c>
      <c r="AK2920" s="18">
        <v>68.763664245605469</v>
      </c>
      <c r="AL2920" s="18">
        <v>93.065940856933594</v>
      </c>
      <c r="AM2920" s="18">
        <v>98.065437316894531</v>
      </c>
      <c r="AN2920" s="18">
        <v>92.936882019042969</v>
      </c>
      <c r="AO2920" s="18">
        <v>77.869354248046875</v>
      </c>
    </row>
    <row r="2921" spans="1:41" x14ac:dyDescent="0.3">
      <c r="A2921" s="4" t="s">
        <v>2508</v>
      </c>
      <c r="B2921" s="8" t="s">
        <v>9746</v>
      </c>
      <c r="C2921" s="87" t="s">
        <v>752</v>
      </c>
      <c r="D2921" s="87" t="s">
        <v>753</v>
      </c>
      <c r="E2921" s="87" t="s">
        <v>2502</v>
      </c>
      <c r="F2921" s="110">
        <v>1.09259229063876</v>
      </c>
      <c r="G2921" s="18">
        <v>6.5767296954185177</v>
      </c>
      <c r="H2921" s="18">
        <v>9.8906131904222594</v>
      </c>
      <c r="I2921" s="18">
        <v>26.63109039630147</v>
      </c>
      <c r="J2921" s="18">
        <v>47.463748931884773</v>
      </c>
      <c r="K2921" s="18">
        <v>66.650535583496094</v>
      </c>
      <c r="L2921" s="18">
        <v>44.440082550048828</v>
      </c>
      <c r="M2921" s="18">
        <v>44.153587341308587</v>
      </c>
      <c r="N2921" s="18">
        <v>43.516044616699219</v>
      </c>
      <c r="O2921" s="18">
        <v>41.960315704345703</v>
      </c>
      <c r="P2921" s="18">
        <v>35.459602355957031</v>
      </c>
      <c r="Q2921" s="18">
        <v>29.411602020263668</v>
      </c>
      <c r="R2921" s="18">
        <v>50.422607421875</v>
      </c>
      <c r="S2921" s="18">
        <v>39.207782745361328</v>
      </c>
      <c r="T2921" s="18">
        <v>49.659282684326172</v>
      </c>
      <c r="U2921" s="18">
        <v>72.102149963378906</v>
      </c>
      <c r="V2921" s="18">
        <v>82.736404418945313</v>
      </c>
      <c r="W2921" s="18">
        <v>59.678298950195313</v>
      </c>
      <c r="X2921" s="103">
        <v>0.72426848426731116</v>
      </c>
      <c r="Y2921" s="18">
        <v>3.127739536544953</v>
      </c>
      <c r="Z2921" s="18">
        <v>17.340598879635088</v>
      </c>
      <c r="AA2921" s="18">
        <v>44.67370010804661</v>
      </c>
      <c r="AB2921" s="18">
        <v>36.165275573730469</v>
      </c>
      <c r="AC2921" s="18">
        <v>45.941967010498047</v>
      </c>
      <c r="AD2921" s="18">
        <v>49.819992065429688</v>
      </c>
      <c r="AE2921" s="18">
        <v>40.668220520019531</v>
      </c>
      <c r="AF2921" s="18">
        <v>102.7652053833008</v>
      </c>
      <c r="AG2921" s="18">
        <v>50.828117370605469</v>
      </c>
      <c r="AH2921" s="18">
        <v>45.110313415527337</v>
      </c>
      <c r="AI2921" s="18">
        <v>58.205009460449219</v>
      </c>
      <c r="AJ2921" s="18">
        <v>51.325992584228523</v>
      </c>
      <c r="AK2921" s="18">
        <v>55.145439147949219</v>
      </c>
      <c r="AL2921" s="18">
        <v>64.149757385253906</v>
      </c>
      <c r="AM2921" s="18">
        <v>79.619720458984375</v>
      </c>
      <c r="AN2921" s="18">
        <v>80.629005432128906</v>
      </c>
      <c r="AO2921" s="18">
        <v>75.652587890625</v>
      </c>
    </row>
    <row r="2922" spans="1:41" x14ac:dyDescent="0.3">
      <c r="A2922" s="4" t="s">
        <v>2520</v>
      </c>
      <c r="B2922" s="8" t="s">
        <v>9617</v>
      </c>
      <c r="C2922" s="87" t="s">
        <v>752</v>
      </c>
      <c r="D2922" s="87" t="s">
        <v>753</v>
      </c>
      <c r="E2922" s="87" t="s">
        <v>2514</v>
      </c>
      <c r="F2922" s="110">
        <v>1.627752629843185</v>
      </c>
      <c r="G2922" s="18">
        <v>9.7980638790949701</v>
      </c>
      <c r="H2922" s="18">
        <v>14.735113701067149</v>
      </c>
      <c r="I2922" s="18">
        <v>39.675208949926237</v>
      </c>
      <c r="J2922" s="18">
        <v>70.711868286132813</v>
      </c>
      <c r="K2922" s="18">
        <v>51.599185943603523</v>
      </c>
      <c r="L2922" s="18">
        <v>55.585456848144531</v>
      </c>
      <c r="M2922" s="18">
        <v>58.209304809570313</v>
      </c>
      <c r="N2922" s="18">
        <v>67.410133361816406</v>
      </c>
      <c r="O2922" s="18">
        <v>40.648670196533203</v>
      </c>
      <c r="P2922" s="18">
        <v>39.315353393554688</v>
      </c>
      <c r="Q2922" s="18">
        <v>41.355472564697273</v>
      </c>
      <c r="R2922" s="18">
        <v>33.472507476806641</v>
      </c>
      <c r="S2922" s="18">
        <v>32.400890350341797</v>
      </c>
      <c r="T2922" s="18">
        <v>86.195747375488281</v>
      </c>
      <c r="U2922" s="18">
        <v>67.143890380859375</v>
      </c>
      <c r="V2922" s="18">
        <v>64.577781677246094</v>
      </c>
      <c r="W2922" s="18">
        <v>109.6985549926758</v>
      </c>
      <c r="X2922" s="103">
        <v>0.97832262390581903</v>
      </c>
      <c r="Y2922" s="18">
        <v>4.2248674583461154</v>
      </c>
      <c r="Z2922" s="18">
        <v>23.423220207054619</v>
      </c>
      <c r="AA2922" s="18">
        <v>60.344047074613833</v>
      </c>
      <c r="AB2922" s="18">
        <v>48.851093292236328</v>
      </c>
      <c r="AC2922" s="18">
        <v>44.571281433105469</v>
      </c>
      <c r="AD2922" s="18">
        <v>44.923435211181641</v>
      </c>
      <c r="AE2922" s="18">
        <v>61.245918273925781</v>
      </c>
      <c r="AF2922" s="18">
        <v>53.731029510498047</v>
      </c>
      <c r="AG2922" s="18">
        <v>67.805816650390625</v>
      </c>
      <c r="AH2922" s="18">
        <v>55.384864807128913</v>
      </c>
      <c r="AI2922" s="18">
        <v>51.681419372558587</v>
      </c>
      <c r="AJ2922" s="18">
        <v>31.92447662353516</v>
      </c>
      <c r="AK2922" s="18">
        <v>41.775562286376953</v>
      </c>
      <c r="AL2922" s="18">
        <v>63.582515716552727</v>
      </c>
      <c r="AM2922" s="18">
        <v>78.512939453125</v>
      </c>
      <c r="AN2922" s="18">
        <v>159.76507568359381</v>
      </c>
      <c r="AO2922" s="18">
        <v>104.9244689941406</v>
      </c>
    </row>
    <row r="2923" spans="1:41" x14ac:dyDescent="0.3">
      <c r="A2923" s="4" t="s">
        <v>757</v>
      </c>
      <c r="B2923" s="8" t="s">
        <v>9747</v>
      </c>
      <c r="C2923" s="87" t="s">
        <v>752</v>
      </c>
      <c r="D2923" s="87" t="s">
        <v>753</v>
      </c>
      <c r="E2923" s="87" t="s">
        <v>754</v>
      </c>
      <c r="F2923" s="110">
        <v>1.1015547821346701</v>
      </c>
      <c r="G2923" s="18">
        <v>6.6306783498901973</v>
      </c>
      <c r="H2923" s="18">
        <v>9.9717455005877262</v>
      </c>
      <c r="I2923" s="18">
        <v>26.84954418116585</v>
      </c>
      <c r="J2923" s="18">
        <v>47.853092193603523</v>
      </c>
      <c r="K2923" s="18">
        <v>54.517982482910163</v>
      </c>
      <c r="L2923" s="18">
        <v>52.921001434326172</v>
      </c>
      <c r="M2923" s="18">
        <v>42.0543212890625</v>
      </c>
      <c r="N2923" s="18">
        <v>51.405487060546882</v>
      </c>
      <c r="O2923" s="18">
        <v>50.52545166015625</v>
      </c>
      <c r="P2923" s="18">
        <v>70.333847045898438</v>
      </c>
      <c r="Q2923" s="18">
        <v>50.367435455322273</v>
      </c>
      <c r="R2923" s="18">
        <v>25.487703323364261</v>
      </c>
      <c r="S2923" s="18">
        <v>36.428432464599609</v>
      </c>
      <c r="T2923" s="18">
        <v>54.141292572021477</v>
      </c>
      <c r="U2923" s="18">
        <v>52.010890960693359</v>
      </c>
      <c r="V2923" s="18">
        <v>95.693878173828125</v>
      </c>
      <c r="W2923" s="18">
        <v>44.342185974121087</v>
      </c>
      <c r="X2923" s="103">
        <v>0.87383334000228885</v>
      </c>
      <c r="Y2923" s="18">
        <v>3.7736324929852301</v>
      </c>
      <c r="Z2923" s="18">
        <v>20.92151428066132</v>
      </c>
      <c r="AA2923" s="18">
        <v>53.899029743322608</v>
      </c>
      <c r="AB2923" s="18">
        <v>43.633575439453132</v>
      </c>
      <c r="AC2923" s="18">
        <v>54.076160430908203</v>
      </c>
      <c r="AD2923" s="18">
        <v>43.397930145263672</v>
      </c>
      <c r="AE2923" s="18">
        <v>49.698238372802727</v>
      </c>
      <c r="AF2923" s="18">
        <v>57.483573913574219</v>
      </c>
      <c r="AG2923" s="18">
        <v>65.502616882324219</v>
      </c>
      <c r="AH2923" s="18">
        <v>53.103477478027337</v>
      </c>
      <c r="AI2923" s="18">
        <v>55.351741790771477</v>
      </c>
      <c r="AJ2923" s="18">
        <v>47.597064971923828</v>
      </c>
      <c r="AK2923" s="18">
        <v>41.187053680419922</v>
      </c>
      <c r="AL2923" s="18">
        <v>51.245826721191413</v>
      </c>
      <c r="AM2923" s="18">
        <v>79.883003234863281</v>
      </c>
      <c r="AN2923" s="18">
        <v>60.796966552734382</v>
      </c>
      <c r="AO2923" s="18">
        <v>58.9495849609375</v>
      </c>
    </row>
    <row r="2924" spans="1:41" x14ac:dyDescent="0.3">
      <c r="A2924" s="4" t="s">
        <v>2426</v>
      </c>
      <c r="B2924" s="8" t="s">
        <v>9748</v>
      </c>
      <c r="C2924" s="87" t="s">
        <v>752</v>
      </c>
      <c r="D2924" s="87" t="s">
        <v>753</v>
      </c>
      <c r="E2924" s="87" t="s">
        <v>2427</v>
      </c>
      <c r="F2924" s="110">
        <v>1.801248635760986</v>
      </c>
      <c r="G2924" s="18">
        <v>10.84240250744922</v>
      </c>
      <c r="H2924" s="18">
        <v>16.305673826118891</v>
      </c>
      <c r="I2924" s="18">
        <v>43.904039646043458</v>
      </c>
      <c r="J2924" s="18">
        <v>78.248779296875</v>
      </c>
      <c r="K2924" s="18">
        <v>61.127803802490227</v>
      </c>
      <c r="L2924" s="18">
        <v>61.553558349609382</v>
      </c>
      <c r="M2924" s="18">
        <v>56.66790771484375</v>
      </c>
      <c r="N2924" s="18">
        <v>46.931766510009773</v>
      </c>
      <c r="O2924" s="18">
        <v>54.561515808105469</v>
      </c>
      <c r="P2924" s="18">
        <v>42.095787048339837</v>
      </c>
      <c r="Q2924" s="18">
        <v>45.491428375244141</v>
      </c>
      <c r="R2924" s="18">
        <v>41.772281646728523</v>
      </c>
      <c r="S2924" s="18">
        <v>50.064167022705078</v>
      </c>
      <c r="T2924" s="18">
        <v>65.862823486328125</v>
      </c>
      <c r="U2924" s="18">
        <v>52.495323181152337</v>
      </c>
      <c r="V2924" s="18">
        <v>85.1444091796875</v>
      </c>
      <c r="W2924" s="18">
        <v>94.679283142089844</v>
      </c>
      <c r="X2924" s="103">
        <v>1.11658621408165</v>
      </c>
      <c r="Y2924" s="18">
        <v>4.821956116559754</v>
      </c>
      <c r="Z2924" s="18">
        <v>26.733558167324681</v>
      </c>
      <c r="AA2924" s="18">
        <v>68.872301855194934</v>
      </c>
      <c r="AB2924" s="18">
        <v>55.755081176757813</v>
      </c>
      <c r="AC2924" s="18">
        <v>61.531291961669922</v>
      </c>
      <c r="AD2924" s="18">
        <v>50.003475189208977</v>
      </c>
      <c r="AE2924" s="18">
        <v>61.847522735595703</v>
      </c>
      <c r="AF2924" s="18">
        <v>61.538177490234382</v>
      </c>
      <c r="AG2924" s="18">
        <v>67.346061706542969</v>
      </c>
      <c r="AH2924" s="18">
        <v>57.451911926269531</v>
      </c>
      <c r="AI2924" s="18">
        <v>56.070426940917969</v>
      </c>
      <c r="AJ2924" s="18">
        <v>36.376670837402337</v>
      </c>
      <c r="AK2924" s="18">
        <v>57.729228973388672</v>
      </c>
      <c r="AL2924" s="18">
        <v>69.021492004394531</v>
      </c>
      <c r="AM2924" s="18">
        <v>72.058311462402344</v>
      </c>
      <c r="AN2924" s="18">
        <v>102.0333709716797</v>
      </c>
      <c r="AO2924" s="18">
        <v>90.74578857421875</v>
      </c>
    </row>
    <row r="2925" spans="1:41" x14ac:dyDescent="0.3">
      <c r="A2925" s="4" t="s">
        <v>2516</v>
      </c>
      <c r="B2925" s="8" t="s">
        <v>9749</v>
      </c>
      <c r="C2925" s="87" t="s">
        <v>752</v>
      </c>
      <c r="D2925" s="87" t="s">
        <v>753</v>
      </c>
      <c r="E2925" s="87" t="s">
        <v>2514</v>
      </c>
      <c r="F2925" s="110">
        <v>1.408857315737774</v>
      </c>
      <c r="G2925" s="18">
        <v>8.4804495001546005</v>
      </c>
      <c r="H2925" s="18">
        <v>12.753579601328189</v>
      </c>
      <c r="I2925" s="18">
        <v>34.339805298249381</v>
      </c>
      <c r="J2925" s="18">
        <v>61.202747344970703</v>
      </c>
      <c r="K2925" s="18">
        <v>61.433597564697273</v>
      </c>
      <c r="L2925" s="18">
        <v>94.703269958496094</v>
      </c>
      <c r="M2925" s="18">
        <v>58.869674682617188</v>
      </c>
      <c r="N2925" s="18">
        <v>42.476856231689453</v>
      </c>
      <c r="O2925" s="18">
        <v>53.760150909423828</v>
      </c>
      <c r="P2925" s="18">
        <v>39.994163513183587</v>
      </c>
      <c r="Q2925" s="18">
        <v>41.518173217773438</v>
      </c>
      <c r="R2925" s="18">
        <v>42.672855377197273</v>
      </c>
      <c r="S2925" s="18">
        <v>37.683231353759773</v>
      </c>
      <c r="T2925" s="18">
        <v>43.983367919921882</v>
      </c>
      <c r="U2925" s="18">
        <v>65.237159729003906</v>
      </c>
      <c r="V2925" s="18">
        <v>88.817329406738281</v>
      </c>
      <c r="W2925" s="18">
        <v>72.453422546386719</v>
      </c>
      <c r="X2925" s="103">
        <v>1.8739464870522231</v>
      </c>
      <c r="Y2925" s="18">
        <v>8.0926019069463209</v>
      </c>
      <c r="Z2925" s="18">
        <v>44.866448091755693</v>
      </c>
      <c r="AA2925" s="18">
        <v>115.587140956144</v>
      </c>
      <c r="AB2925" s="18">
        <v>93.572746276855469</v>
      </c>
      <c r="AC2925" s="18">
        <v>51.617710113525391</v>
      </c>
      <c r="AD2925" s="18">
        <v>52.645271301269531</v>
      </c>
      <c r="AE2925" s="18">
        <v>42.614963531494141</v>
      </c>
      <c r="AF2925" s="18">
        <v>48.321376800537109</v>
      </c>
      <c r="AG2925" s="18">
        <v>49.091197967529297</v>
      </c>
      <c r="AH2925" s="18">
        <v>53.867298126220703</v>
      </c>
      <c r="AI2925" s="18">
        <v>60.834617614746087</v>
      </c>
      <c r="AJ2925" s="18">
        <v>41.889919281005859</v>
      </c>
      <c r="AK2925" s="18">
        <v>40.822185516357422</v>
      </c>
      <c r="AL2925" s="18">
        <v>65.020095825195313</v>
      </c>
      <c r="AM2925" s="18">
        <v>68.963943481445313</v>
      </c>
      <c r="AN2925" s="18">
        <v>94.211433410644531</v>
      </c>
      <c r="AO2925" s="18">
        <v>91.584877014160156</v>
      </c>
    </row>
    <row r="2926" spans="1:41" x14ac:dyDescent="0.3">
      <c r="A2926" s="4" t="s">
        <v>771</v>
      </c>
      <c r="B2926" s="8" t="s">
        <v>9750</v>
      </c>
      <c r="C2926" s="87" t="s">
        <v>752</v>
      </c>
      <c r="D2926" s="87" t="s">
        <v>753</v>
      </c>
      <c r="E2926" s="87" t="s">
        <v>754</v>
      </c>
      <c r="F2926" s="110">
        <v>1.8624593687042621</v>
      </c>
      <c r="G2926" s="18">
        <v>11.210853253876341</v>
      </c>
      <c r="H2926" s="18">
        <v>16.85977958709789</v>
      </c>
      <c r="I2926" s="18">
        <v>45.396003827195813</v>
      </c>
      <c r="J2926" s="18">
        <v>80.907859802246094</v>
      </c>
      <c r="K2926" s="18">
        <v>72.582557678222656</v>
      </c>
      <c r="L2926" s="18">
        <v>86.1697998046875</v>
      </c>
      <c r="M2926" s="18">
        <v>81.82110595703125</v>
      </c>
      <c r="N2926" s="18">
        <v>92.622085571289063</v>
      </c>
      <c r="O2926" s="18">
        <v>80.602180480957031</v>
      </c>
      <c r="P2926" s="18">
        <v>75.223541259765625</v>
      </c>
      <c r="Q2926" s="18">
        <v>85.967269897460938</v>
      </c>
      <c r="R2926" s="18">
        <v>64.47930908203125</v>
      </c>
      <c r="S2926" s="18">
        <v>76.765251159667969</v>
      </c>
      <c r="T2926" s="18">
        <v>110.25498962402339</v>
      </c>
      <c r="U2926" s="18">
        <v>78.532752990722656</v>
      </c>
      <c r="V2926" s="18">
        <v>131.98783874511719</v>
      </c>
      <c r="W2926" s="18">
        <v>70.758102416992188</v>
      </c>
      <c r="X2926" s="103">
        <v>1.51495355227488</v>
      </c>
      <c r="Y2926" s="18">
        <v>6.5422978141494452</v>
      </c>
      <c r="Z2926" s="18">
        <v>36.271358538888506</v>
      </c>
      <c r="AA2926" s="18">
        <v>93.444050296366683</v>
      </c>
      <c r="AB2926" s="18">
        <v>75.646965026855469</v>
      </c>
      <c r="AC2926" s="18">
        <v>73.569831848144531</v>
      </c>
      <c r="AD2926" s="18">
        <v>71.35626220703125</v>
      </c>
      <c r="AE2926" s="18">
        <v>89.541679382324219</v>
      </c>
      <c r="AF2926" s="18">
        <v>82.581031799316406</v>
      </c>
      <c r="AG2926" s="18">
        <v>82.763511657714844</v>
      </c>
      <c r="AH2926" s="18">
        <v>74.557060241699219</v>
      </c>
      <c r="AI2926" s="18">
        <v>69.809669494628906</v>
      </c>
      <c r="AJ2926" s="18">
        <v>61.624488830566413</v>
      </c>
      <c r="AK2926" s="18">
        <v>70.168754577636719</v>
      </c>
      <c r="AL2926" s="18">
        <v>91.696891784667969</v>
      </c>
      <c r="AM2926" s="18">
        <v>109.40208435058589</v>
      </c>
      <c r="AN2926" s="18">
        <v>158.0651550292969</v>
      </c>
      <c r="AO2926" s="18">
        <v>56.183700561523438</v>
      </c>
    </row>
    <row r="2927" spans="1:41" x14ac:dyDescent="0.3">
      <c r="A2927" s="4" t="s">
        <v>2475</v>
      </c>
      <c r="B2927" s="8" t="s">
        <v>9751</v>
      </c>
      <c r="C2927" s="87" t="s">
        <v>752</v>
      </c>
      <c r="D2927" s="87" t="s">
        <v>753</v>
      </c>
      <c r="E2927" s="87" t="s">
        <v>2472</v>
      </c>
      <c r="F2927" s="110">
        <v>1.706875700783226</v>
      </c>
      <c r="G2927" s="18">
        <v>10.274335819417599</v>
      </c>
      <c r="H2927" s="18">
        <v>15.45136961446808</v>
      </c>
      <c r="I2927" s="18">
        <v>41.603772488851909</v>
      </c>
      <c r="J2927" s="18">
        <v>74.149085998535156</v>
      </c>
      <c r="K2927" s="18">
        <v>77.854301452636719</v>
      </c>
      <c r="L2927" s="18">
        <v>72.20989990234375</v>
      </c>
      <c r="M2927" s="18">
        <v>62.147586822509773</v>
      </c>
      <c r="N2927" s="18">
        <v>81.297904968261719</v>
      </c>
      <c r="O2927" s="18">
        <v>67.476959228515625</v>
      </c>
      <c r="P2927" s="18">
        <v>54.460262298583977</v>
      </c>
      <c r="Q2927" s="18">
        <v>57.460502624511719</v>
      </c>
      <c r="R2927" s="18">
        <v>47.974925994873047</v>
      </c>
      <c r="S2927" s="18">
        <v>57.305427551269531</v>
      </c>
      <c r="T2927" s="18">
        <v>71.165191650390625</v>
      </c>
      <c r="U2927" s="18">
        <v>110.8310241699219</v>
      </c>
      <c r="V2927" s="18">
        <v>191.6886901855469</v>
      </c>
      <c r="W2927" s="18">
        <v>174.4738464355469</v>
      </c>
      <c r="X2927" s="103">
        <v>0.99601055487481693</v>
      </c>
      <c r="Y2927" s="18">
        <v>4.3012524484611818</v>
      </c>
      <c r="Z2927" s="18">
        <v>23.84670862689709</v>
      </c>
      <c r="AA2927" s="18">
        <v>61.435058682609203</v>
      </c>
      <c r="AB2927" s="18">
        <v>49.73431396484375</v>
      </c>
      <c r="AC2927" s="18">
        <v>48.425697326660163</v>
      </c>
      <c r="AD2927" s="18">
        <v>63.455787658691413</v>
      </c>
      <c r="AE2927" s="18">
        <v>64.23382568359375</v>
      </c>
      <c r="AF2927" s="18">
        <v>63.422397613525391</v>
      </c>
      <c r="AG2927" s="18">
        <v>71.38690185546875</v>
      </c>
      <c r="AH2927" s="18">
        <v>83.867500305175781</v>
      </c>
      <c r="AI2927" s="18">
        <v>57.504299163818359</v>
      </c>
      <c r="AJ2927" s="18">
        <v>55.383365631103523</v>
      </c>
      <c r="AK2927" s="18">
        <v>59.295162200927727</v>
      </c>
      <c r="AL2927" s="18">
        <v>81.719985961914063</v>
      </c>
      <c r="AM2927" s="18">
        <v>105.03867340087891</v>
      </c>
      <c r="AN2927" s="18">
        <v>186.4264221191406</v>
      </c>
      <c r="AO2927" s="18">
        <v>161.49761962890631</v>
      </c>
    </row>
    <row r="2928" spans="1:41" x14ac:dyDescent="0.3">
      <c r="A2928" s="4" t="s">
        <v>755</v>
      </c>
      <c r="B2928" s="8" t="s">
        <v>9752</v>
      </c>
      <c r="C2928" s="87" t="s">
        <v>752</v>
      </c>
      <c r="D2928" s="87" t="s">
        <v>753</v>
      </c>
      <c r="E2928" s="87" t="s">
        <v>754</v>
      </c>
      <c r="F2928" s="110">
        <v>1.158972982498222</v>
      </c>
      <c r="G2928" s="18">
        <v>6.9763003963057857</v>
      </c>
      <c r="H2928" s="18">
        <v>10.491519632944129</v>
      </c>
      <c r="I2928" s="18">
        <v>28.24906831965373</v>
      </c>
      <c r="J2928" s="18">
        <v>50.347419738769531</v>
      </c>
      <c r="K2928" s="18">
        <v>52.499008178710938</v>
      </c>
      <c r="L2928" s="18">
        <v>39.284870147705078</v>
      </c>
      <c r="M2928" s="18">
        <v>41.354179382324219</v>
      </c>
      <c r="N2928" s="18">
        <v>37.802875518798828</v>
      </c>
      <c r="O2928" s="18">
        <v>35.386283874511719</v>
      </c>
      <c r="P2928" s="18">
        <v>37.528709411621087</v>
      </c>
      <c r="Q2928" s="18">
        <v>31.187864303588871</v>
      </c>
      <c r="R2928" s="18">
        <v>50.224418640136719</v>
      </c>
      <c r="S2928" s="18">
        <v>23.628055572509769</v>
      </c>
      <c r="T2928" s="18">
        <v>46.069107055664063</v>
      </c>
      <c r="U2928" s="18">
        <v>43.150505065917969</v>
      </c>
      <c r="V2928" s="18">
        <v>78.745048522949219</v>
      </c>
      <c r="W2928" s="18">
        <v>47.888851165771477</v>
      </c>
      <c r="X2928" s="103">
        <v>0.77712677322750479</v>
      </c>
      <c r="Y2928" s="18">
        <v>3.3560070420435029</v>
      </c>
      <c r="Z2928" s="18">
        <v>18.60614391746703</v>
      </c>
      <c r="AA2928" s="18">
        <v>47.934059215927697</v>
      </c>
      <c r="AB2928" s="18">
        <v>38.804676055908203</v>
      </c>
      <c r="AC2928" s="18">
        <v>39.310958862304688</v>
      </c>
      <c r="AD2928" s="18">
        <v>40.033645629882813</v>
      </c>
      <c r="AE2928" s="18">
        <v>37.038967132568359</v>
      </c>
      <c r="AF2928" s="18">
        <v>40.698543548583977</v>
      </c>
      <c r="AG2928" s="18">
        <v>51.390285491943359</v>
      </c>
      <c r="AH2928" s="18">
        <v>49.517677307128913</v>
      </c>
      <c r="AI2928" s="18">
        <v>41.307147979736328</v>
      </c>
      <c r="AJ2928" s="18">
        <v>24.113252639770511</v>
      </c>
      <c r="AK2928" s="18">
        <v>44.1304931640625</v>
      </c>
      <c r="AL2928" s="18">
        <v>59.67327880859375</v>
      </c>
      <c r="AM2928" s="18">
        <v>86.609626770019531</v>
      </c>
      <c r="AN2928" s="18">
        <v>109.6930770874023</v>
      </c>
      <c r="AO2928" s="18">
        <v>55.238548278808587</v>
      </c>
    </row>
    <row r="2929" spans="1:41" x14ac:dyDescent="0.3">
      <c r="A2929" s="4" t="s">
        <v>2432</v>
      </c>
      <c r="B2929" s="8" t="s">
        <v>9753</v>
      </c>
      <c r="C2929" s="87" t="s">
        <v>752</v>
      </c>
      <c r="D2929" s="87" t="s">
        <v>753</v>
      </c>
      <c r="E2929" s="87" t="s">
        <v>2427</v>
      </c>
      <c r="F2929" s="110">
        <v>2.1579516525498499</v>
      </c>
      <c r="G2929" s="18">
        <v>12.989534006600829</v>
      </c>
      <c r="H2929" s="18">
        <v>19.534702250667621</v>
      </c>
      <c r="I2929" s="18">
        <v>52.598399258615927</v>
      </c>
      <c r="J2929" s="18">
        <v>93.744461059570313</v>
      </c>
      <c r="K2929" s="18">
        <v>101.6455841064453</v>
      </c>
      <c r="L2929" s="18">
        <v>144.11521911621091</v>
      </c>
      <c r="M2929" s="18">
        <v>92.962150573730469</v>
      </c>
      <c r="N2929" s="18">
        <v>89.358383178710938</v>
      </c>
      <c r="O2929" s="18">
        <v>81.129615783691406</v>
      </c>
      <c r="P2929" s="18">
        <v>89.682167053222656</v>
      </c>
      <c r="Q2929" s="18">
        <v>93.131843566894531</v>
      </c>
      <c r="R2929" s="18">
        <v>65.355461120605469</v>
      </c>
      <c r="S2929" s="18">
        <v>89.079208374023438</v>
      </c>
      <c r="T2929" s="18">
        <v>125.93149566650391</v>
      </c>
      <c r="U2929" s="18">
        <v>96.084098815917969</v>
      </c>
      <c r="V2929" s="18">
        <v>196.2578125</v>
      </c>
      <c r="W2929" s="18">
        <v>133.85919189453131</v>
      </c>
      <c r="X2929" s="103">
        <v>1.9531458746565711</v>
      </c>
      <c r="Y2929" s="18">
        <v>8.4346229409429334</v>
      </c>
      <c r="Z2929" s="18">
        <v>46.762657635305089</v>
      </c>
      <c r="AA2929" s="18">
        <v>120.47224885112141</v>
      </c>
      <c r="AB2929" s="18">
        <v>97.527450561523438</v>
      </c>
      <c r="AC2929" s="18">
        <v>72.33758544921875</v>
      </c>
      <c r="AD2929" s="18">
        <v>84.328910827636719</v>
      </c>
      <c r="AE2929" s="18">
        <v>70.704063415527344</v>
      </c>
      <c r="AF2929" s="18">
        <v>110.36402893066411</v>
      </c>
      <c r="AG2929" s="18">
        <v>105.64223480224609</v>
      </c>
      <c r="AH2929" s="18">
        <v>79.796524047851563</v>
      </c>
      <c r="AI2929" s="18">
        <v>122.99106597900391</v>
      </c>
      <c r="AJ2929" s="18">
        <v>78.630393981933594</v>
      </c>
      <c r="AK2929" s="18">
        <v>101.56150054931641</v>
      </c>
      <c r="AL2929" s="18">
        <v>116.58050537109381</v>
      </c>
      <c r="AM2929" s="18">
        <v>125.4720764160156</v>
      </c>
      <c r="AN2929" s="18">
        <v>148.6937561035156</v>
      </c>
      <c r="AO2929" s="18">
        <v>134.27593994140631</v>
      </c>
    </row>
    <row r="2930" spans="1:41" x14ac:dyDescent="0.3">
      <c r="A2930" s="4" t="s">
        <v>2399</v>
      </c>
      <c r="B2930" s="8" t="s">
        <v>9754</v>
      </c>
      <c r="C2930" s="87" t="s">
        <v>752</v>
      </c>
      <c r="D2930" s="87" t="s">
        <v>753</v>
      </c>
      <c r="E2930" s="87" t="s">
        <v>2391</v>
      </c>
      <c r="F2930" s="110">
        <v>2.7701364325773241</v>
      </c>
      <c r="G2930" s="18">
        <v>16.674507675540159</v>
      </c>
      <c r="H2930" s="18">
        <v>25.076460976400181</v>
      </c>
      <c r="I2930" s="18">
        <v>67.51992886836662</v>
      </c>
      <c r="J2930" s="18">
        <v>120.3386306762695</v>
      </c>
      <c r="K2930" s="18">
        <v>100.81447601318359</v>
      </c>
      <c r="L2930" s="18">
        <v>77.139450073242188</v>
      </c>
      <c r="M2930" s="18">
        <v>71.634857177734375</v>
      </c>
      <c r="N2930" s="18">
        <v>87.250831604003906</v>
      </c>
      <c r="O2930" s="18">
        <v>85.625602722167969</v>
      </c>
      <c r="P2930" s="18">
        <v>110.4981689453125</v>
      </c>
      <c r="Q2930" s="18">
        <v>86.625869750976563</v>
      </c>
      <c r="R2930" s="18">
        <v>81.324172973632813</v>
      </c>
      <c r="S2930" s="18">
        <v>92.476081848144531</v>
      </c>
      <c r="T2930" s="18">
        <v>108.9837646484375</v>
      </c>
      <c r="U2930" s="18">
        <v>171.2396545410156</v>
      </c>
      <c r="V2930" s="18">
        <v>168.95240783691409</v>
      </c>
      <c r="W2930" s="18">
        <v>101.870231628418</v>
      </c>
      <c r="X2930" s="103">
        <v>2.4948125664684682</v>
      </c>
      <c r="Y2930" s="18">
        <v>10.773800144440161</v>
      </c>
      <c r="Z2930" s="18">
        <v>59.731363347622597</v>
      </c>
      <c r="AA2930" s="18">
        <v>153.8828636633923</v>
      </c>
      <c r="AB2930" s="18">
        <v>124.5747756958008</v>
      </c>
      <c r="AC2930" s="18">
        <v>85.746162414550781</v>
      </c>
      <c r="AD2930" s="18">
        <v>69.349761962890625</v>
      </c>
      <c r="AE2930" s="18">
        <v>82.18035888671875</v>
      </c>
      <c r="AF2930" s="18">
        <v>98.826774597167969</v>
      </c>
      <c r="AG2930" s="18">
        <v>112.342658996582</v>
      </c>
      <c r="AH2930" s="18">
        <v>123.3092346191406</v>
      </c>
      <c r="AI2930" s="18">
        <v>96.42626953125</v>
      </c>
      <c r="AJ2930" s="18">
        <v>82.25469970703125</v>
      </c>
      <c r="AK2930" s="18">
        <v>118.53859710693359</v>
      </c>
      <c r="AL2930" s="18">
        <v>140.94261169433591</v>
      </c>
      <c r="AM2930" s="18">
        <v>159.04618835449219</v>
      </c>
      <c r="AN2930" s="18">
        <v>167.32969665527341</v>
      </c>
      <c r="AO2930" s="18">
        <v>108.1889266967773</v>
      </c>
    </row>
    <row r="2931" spans="1:41" x14ac:dyDescent="0.3">
      <c r="A2931" s="4" t="s">
        <v>2424</v>
      </c>
      <c r="B2931" s="8" t="s">
        <v>9755</v>
      </c>
      <c r="C2931" s="87" t="s">
        <v>752</v>
      </c>
      <c r="D2931" s="87" t="s">
        <v>753</v>
      </c>
      <c r="E2931" s="87" t="s">
        <v>2416</v>
      </c>
      <c r="F2931" s="110">
        <v>1.6152291672395169</v>
      </c>
      <c r="G2931" s="18">
        <v>9.7226803814255369</v>
      </c>
      <c r="H2931" s="18">
        <v>14.62174595586259</v>
      </c>
      <c r="I2931" s="18">
        <v>39.369959253831453</v>
      </c>
      <c r="J2931" s="18">
        <v>70.167831420898438</v>
      </c>
      <c r="K2931" s="18">
        <v>76.23974609375</v>
      </c>
      <c r="L2931" s="18">
        <v>69.090217590332031</v>
      </c>
      <c r="M2931" s="18">
        <v>65.73382568359375</v>
      </c>
      <c r="N2931" s="18">
        <v>71.751419067382813</v>
      </c>
      <c r="O2931" s="18">
        <v>65.704864501953125</v>
      </c>
      <c r="P2931" s="18">
        <v>49.002597808837891</v>
      </c>
      <c r="Q2931" s="18">
        <v>48.148567199707031</v>
      </c>
      <c r="R2931" s="18">
        <v>43.609279632568359</v>
      </c>
      <c r="S2931" s="18">
        <v>71.869270324707031</v>
      </c>
      <c r="T2931" s="18">
        <v>45.748874664306641</v>
      </c>
      <c r="U2931" s="18">
        <v>66.230972290039063</v>
      </c>
      <c r="V2931" s="18">
        <v>73.628814697265625</v>
      </c>
      <c r="W2931" s="18">
        <v>52.404109954833977</v>
      </c>
      <c r="X2931" s="103">
        <v>1.15836692356308</v>
      </c>
      <c r="Y2931" s="18">
        <v>5.0023853078729248</v>
      </c>
      <c r="Z2931" s="18">
        <v>27.733881306825872</v>
      </c>
      <c r="AA2931" s="18">
        <v>71.44938331907089</v>
      </c>
      <c r="AB2931" s="18">
        <v>57.841339111328132</v>
      </c>
      <c r="AC2931" s="18">
        <v>67.6138916015625</v>
      </c>
      <c r="AD2931" s="18">
        <v>89.909828186035156</v>
      </c>
      <c r="AE2931" s="18">
        <v>54.839099884033203</v>
      </c>
      <c r="AF2931" s="18">
        <v>87.206634521484375</v>
      </c>
      <c r="AG2931" s="18">
        <v>64.713851928710938</v>
      </c>
      <c r="AH2931" s="18">
        <v>80.056594848632813</v>
      </c>
      <c r="AI2931" s="18">
        <v>57.157070159912109</v>
      </c>
      <c r="AJ2931" s="18">
        <v>35.703727722167969</v>
      </c>
      <c r="AK2931" s="18">
        <v>37.5958251953125</v>
      </c>
      <c r="AL2931" s="18">
        <v>53.8775634765625</v>
      </c>
      <c r="AM2931" s="18">
        <v>74.771598815917969</v>
      </c>
      <c r="AN2931" s="18">
        <v>95.744720458984375</v>
      </c>
      <c r="AO2931" s="18">
        <v>9.7781333923339844</v>
      </c>
    </row>
    <row r="2932" spans="1:41" x14ac:dyDescent="0.3">
      <c r="A2932" s="4" t="s">
        <v>2495</v>
      </c>
      <c r="B2932" s="8" t="s">
        <v>9756</v>
      </c>
      <c r="C2932" s="87" t="s">
        <v>752</v>
      </c>
      <c r="D2932" s="87" t="s">
        <v>753</v>
      </c>
      <c r="E2932" s="87" t="s">
        <v>2487</v>
      </c>
      <c r="F2932" s="110">
        <v>1.466701230934883</v>
      </c>
      <c r="G2932" s="18">
        <v>8.8286340865145263</v>
      </c>
      <c r="H2932" s="18">
        <v>13.27720748662081</v>
      </c>
      <c r="I2932" s="18">
        <v>35.74970590590388</v>
      </c>
      <c r="J2932" s="18">
        <v>63.715568542480469</v>
      </c>
      <c r="K2932" s="18">
        <v>82.115829467773438</v>
      </c>
      <c r="L2932" s="18">
        <v>66.252891540527344</v>
      </c>
      <c r="M2932" s="18">
        <v>83.210731506347656</v>
      </c>
      <c r="N2932" s="18">
        <v>69.425323486328125</v>
      </c>
      <c r="O2932" s="18">
        <v>64.442802429199219</v>
      </c>
      <c r="P2932" s="18">
        <v>51.383823394775391</v>
      </c>
      <c r="Q2932" s="18">
        <v>44.807994842529297</v>
      </c>
      <c r="R2932" s="18">
        <v>62.704097747802727</v>
      </c>
      <c r="S2932" s="18">
        <v>53.593154907226563</v>
      </c>
      <c r="T2932" s="18">
        <v>49.37823486328125</v>
      </c>
      <c r="U2932" s="18">
        <v>57.074905395507813</v>
      </c>
      <c r="V2932" s="18">
        <v>92.260383605957031</v>
      </c>
      <c r="W2932" s="18">
        <v>110.5337219238281</v>
      </c>
      <c r="X2932" s="103">
        <v>1.851401099782334</v>
      </c>
      <c r="Y2932" s="18">
        <v>7.9952400851046761</v>
      </c>
      <c r="Z2932" s="18">
        <v>44.326661361108847</v>
      </c>
      <c r="AA2932" s="18">
        <v>114.1965159440206</v>
      </c>
      <c r="AB2932" s="18">
        <v>92.446975708007813</v>
      </c>
      <c r="AC2932" s="18">
        <v>49.832229614257813</v>
      </c>
      <c r="AD2932" s="18">
        <v>60.126323699951172</v>
      </c>
      <c r="AE2932" s="18">
        <v>56.237522125244141</v>
      </c>
      <c r="AF2932" s="18">
        <v>82.232177734375</v>
      </c>
      <c r="AG2932" s="18">
        <v>63.069583892822273</v>
      </c>
      <c r="AH2932" s="18">
        <v>76.483001708984375</v>
      </c>
      <c r="AI2932" s="18">
        <v>69.564651489257813</v>
      </c>
      <c r="AJ2932" s="18">
        <v>46.280181884765632</v>
      </c>
      <c r="AK2932" s="18">
        <v>65.682792663574219</v>
      </c>
      <c r="AL2932" s="18">
        <v>93.023300170898438</v>
      </c>
      <c r="AM2932" s="18">
        <v>103.1370391845703</v>
      </c>
      <c r="AN2932" s="18">
        <v>126.4623260498047</v>
      </c>
      <c r="AO2932" s="18">
        <v>104.361213684082</v>
      </c>
    </row>
    <row r="2933" spans="1:41" x14ac:dyDescent="0.3">
      <c r="A2933" s="4" t="s">
        <v>2464</v>
      </c>
      <c r="B2933" s="8" t="s">
        <v>9757</v>
      </c>
      <c r="C2933" s="87" t="s">
        <v>752</v>
      </c>
      <c r="D2933" s="87" t="s">
        <v>753</v>
      </c>
      <c r="E2933" s="87" t="s">
        <v>2456</v>
      </c>
      <c r="F2933" s="110">
        <v>2.7422234841155242</v>
      </c>
      <c r="G2933" s="18">
        <v>16.506488993175051</v>
      </c>
      <c r="H2933" s="18">
        <v>24.823781016450571</v>
      </c>
      <c r="I2933" s="18">
        <v>66.839572380331262</v>
      </c>
      <c r="J2933" s="18">
        <v>119.1260528564453</v>
      </c>
      <c r="K2933" s="18">
        <v>64.387847900390625</v>
      </c>
      <c r="L2933" s="18">
        <v>62.890556335449219</v>
      </c>
      <c r="M2933" s="18">
        <v>53.933910369873047</v>
      </c>
      <c r="N2933" s="18">
        <v>57.720577239990227</v>
      </c>
      <c r="O2933" s="18">
        <v>39.480998992919922</v>
      </c>
      <c r="P2933" s="18">
        <v>55.238826751708977</v>
      </c>
      <c r="Q2933" s="18">
        <v>37.769382476806641</v>
      </c>
      <c r="R2933" s="18">
        <v>35.079010009765632</v>
      </c>
      <c r="S2933" s="18">
        <v>44.833736419677727</v>
      </c>
      <c r="T2933" s="18">
        <v>110.800407409668</v>
      </c>
      <c r="U2933" s="18">
        <v>66.42266845703125</v>
      </c>
      <c r="V2933" s="18">
        <v>158.73527526855469</v>
      </c>
      <c r="W2933" s="18">
        <v>87.872566223144531</v>
      </c>
      <c r="X2933" s="103">
        <v>1.1608001208514021</v>
      </c>
      <c r="Y2933" s="18">
        <v>5.0128930236222846</v>
      </c>
      <c r="Z2933" s="18">
        <v>27.79213746333183</v>
      </c>
      <c r="AA2933" s="18">
        <v>71.599465682618984</v>
      </c>
      <c r="AB2933" s="18">
        <v>57.962837219238281</v>
      </c>
      <c r="AC2933" s="18">
        <v>78.770652770996094</v>
      </c>
      <c r="AD2933" s="18">
        <v>45.805122375488281</v>
      </c>
      <c r="AE2933" s="18">
        <v>46.188823699951172</v>
      </c>
      <c r="AF2933" s="18">
        <v>89.204124450683594</v>
      </c>
      <c r="AG2933" s="18">
        <v>65.788314819335938</v>
      </c>
      <c r="AH2933" s="18">
        <v>50.872970581054688</v>
      </c>
      <c r="AI2933" s="18">
        <v>56.919605255126953</v>
      </c>
      <c r="AJ2933" s="18">
        <v>45.219146728515632</v>
      </c>
      <c r="AK2933" s="18">
        <v>55.092014312744141</v>
      </c>
      <c r="AL2933" s="18">
        <v>53.619205474853523</v>
      </c>
      <c r="AM2933" s="18">
        <v>104.561149597168</v>
      </c>
      <c r="AN2933" s="18">
        <v>127.3959579467773</v>
      </c>
      <c r="AO2933" s="18">
        <v>91.106163024902344</v>
      </c>
    </row>
    <row r="2934" spans="1:41" x14ac:dyDescent="0.3">
      <c r="A2934" s="4" t="s">
        <v>776</v>
      </c>
      <c r="B2934" s="8" t="s">
        <v>9758</v>
      </c>
      <c r="C2934" s="87" t="s">
        <v>752</v>
      </c>
      <c r="D2934" s="87" t="s">
        <v>753</v>
      </c>
      <c r="E2934" s="87" t="s">
        <v>754</v>
      </c>
      <c r="F2934" s="110">
        <v>1.3481737210259019</v>
      </c>
      <c r="G2934" s="18">
        <v>8.1151717997847896</v>
      </c>
      <c r="H2934" s="18">
        <v>12.20424572130549</v>
      </c>
      <c r="I2934" s="18">
        <v>32.86068970298961</v>
      </c>
      <c r="J2934" s="18">
        <v>58.566566467285163</v>
      </c>
      <c r="K2934" s="18">
        <v>87.926986694335938</v>
      </c>
      <c r="L2934" s="18">
        <v>66.429161071777344</v>
      </c>
      <c r="M2934" s="18">
        <v>65.548301696777344</v>
      </c>
      <c r="N2934" s="18">
        <v>77.313735961914063</v>
      </c>
      <c r="O2934" s="18">
        <v>70.009223937988281</v>
      </c>
      <c r="P2934" s="18">
        <v>94.586044311523438</v>
      </c>
      <c r="Q2934" s="18">
        <v>62.692935943603523</v>
      </c>
      <c r="R2934" s="18">
        <v>59.1663818359375</v>
      </c>
      <c r="S2934" s="18">
        <v>70.45758056640625</v>
      </c>
      <c r="T2934" s="18">
        <v>74.649749755859375</v>
      </c>
      <c r="U2934" s="18">
        <v>54.880077362060547</v>
      </c>
      <c r="V2934" s="18">
        <v>107.7113571166992</v>
      </c>
      <c r="W2934" s="18">
        <v>45.16461181640625</v>
      </c>
      <c r="X2934" s="103">
        <v>1.739407713208786</v>
      </c>
      <c r="Y2934" s="18">
        <v>7.5115987965126347</v>
      </c>
      <c r="Z2934" s="18">
        <v>41.64529052152524</v>
      </c>
      <c r="AA2934" s="18">
        <v>107.28863706408769</v>
      </c>
      <c r="AB2934" s="18">
        <v>86.854751586914063</v>
      </c>
      <c r="AC2934" s="18">
        <v>67.656532287597656</v>
      </c>
      <c r="AD2934" s="18">
        <v>69.309852600097656</v>
      </c>
      <c r="AE2934" s="18">
        <v>84.517082214355469</v>
      </c>
      <c r="AF2934" s="18">
        <v>68.706108093261719</v>
      </c>
      <c r="AG2934" s="18">
        <v>71.231895446777344</v>
      </c>
      <c r="AH2934" s="18">
        <v>72.261383056640625</v>
      </c>
      <c r="AI2934" s="18">
        <v>70.1522216796875</v>
      </c>
      <c r="AJ2934" s="18">
        <v>54.267925262451172</v>
      </c>
      <c r="AK2934" s="18">
        <v>135.23771667480469</v>
      </c>
      <c r="AL2934" s="18">
        <v>92.719406127929688</v>
      </c>
      <c r="AM2934" s="18">
        <v>103.0468673706055</v>
      </c>
      <c r="AN2934" s="18">
        <v>138.39239501953131</v>
      </c>
      <c r="AO2934" s="18">
        <v>81.162376403808594</v>
      </c>
    </row>
    <row r="2935" spans="1:41" x14ac:dyDescent="0.3">
      <c r="A2935" s="4" t="s">
        <v>2467</v>
      </c>
      <c r="B2935" s="8" t="s">
        <v>9759</v>
      </c>
      <c r="C2935" s="87" t="s">
        <v>752</v>
      </c>
      <c r="D2935" s="87" t="s">
        <v>753</v>
      </c>
      <c r="E2935" s="87" t="s">
        <v>2456</v>
      </c>
      <c r="F2935" s="110">
        <v>1.2042372351136359</v>
      </c>
      <c r="G2935" s="18">
        <v>7.2487631958947141</v>
      </c>
      <c r="H2935" s="18">
        <v>10.901271026769979</v>
      </c>
      <c r="I2935" s="18">
        <v>29.352349400300358</v>
      </c>
      <c r="J2935" s="18">
        <v>52.313762664794922</v>
      </c>
      <c r="K2935" s="18">
        <v>49.284523010253913</v>
      </c>
      <c r="L2935" s="18">
        <v>54.187854766845703</v>
      </c>
      <c r="M2935" s="18">
        <v>60.285915374755859</v>
      </c>
      <c r="N2935" s="18">
        <v>53.553012847900391</v>
      </c>
      <c r="O2935" s="18">
        <v>51.947605133056641</v>
      </c>
      <c r="P2935" s="18">
        <v>45.0181884765625</v>
      </c>
      <c r="Q2935" s="18">
        <v>32.482700347900391</v>
      </c>
      <c r="R2935" s="18">
        <v>41.586799621582031</v>
      </c>
      <c r="S2935" s="18">
        <v>30.752714157104489</v>
      </c>
      <c r="T2935" s="18">
        <v>45.287601470947273</v>
      </c>
      <c r="U2935" s="18">
        <v>53.250965118408203</v>
      </c>
      <c r="V2935" s="18">
        <v>123.24949645996089</v>
      </c>
      <c r="W2935" s="18">
        <v>74.276397705078125</v>
      </c>
      <c r="X2935" s="103">
        <v>0.94100516984591687</v>
      </c>
      <c r="Y2935" s="18">
        <v>4.0637127498343508</v>
      </c>
      <c r="Z2935" s="18">
        <v>22.529757332280209</v>
      </c>
      <c r="AA2935" s="18">
        <v>58.042264258322483</v>
      </c>
      <c r="AB2935" s="18">
        <v>46.987701416015632</v>
      </c>
      <c r="AC2935" s="18">
        <v>49.048431396484382</v>
      </c>
      <c r="AD2935" s="18">
        <v>34.794036865234382</v>
      </c>
      <c r="AE2935" s="18">
        <v>49.261226654052727</v>
      </c>
      <c r="AF2935" s="18">
        <v>46.631698608398438</v>
      </c>
      <c r="AG2935" s="18">
        <v>39.852279663085938</v>
      </c>
      <c r="AH2935" s="18">
        <v>54.448543548583977</v>
      </c>
      <c r="AI2935" s="18">
        <v>38.817230224609382</v>
      </c>
      <c r="AJ2935" s="18">
        <v>29.38870811462402</v>
      </c>
      <c r="AK2935" s="18">
        <v>41.539024353027337</v>
      </c>
      <c r="AL2935" s="18">
        <v>43.501838684082031</v>
      </c>
      <c r="AM2935" s="18">
        <v>95.374313354492188</v>
      </c>
      <c r="AN2935" s="18">
        <v>110.1432418823242</v>
      </c>
      <c r="AO2935" s="18">
        <v>47.671039581298828</v>
      </c>
    </row>
    <row r="2936" spans="1:41" x14ac:dyDescent="0.3">
      <c r="A2936" s="4" t="s">
        <v>2463</v>
      </c>
      <c r="B2936" s="8" t="s">
        <v>9760</v>
      </c>
      <c r="C2936" s="87" t="s">
        <v>752</v>
      </c>
      <c r="D2936" s="87" t="s">
        <v>753</v>
      </c>
      <c r="E2936" s="87" t="s">
        <v>2456</v>
      </c>
      <c r="F2936" s="110">
        <v>1.9411282735718689</v>
      </c>
      <c r="G2936" s="18">
        <v>11.68439139539697</v>
      </c>
      <c r="H2936" s="18">
        <v>17.571924194767359</v>
      </c>
      <c r="I2936" s="18">
        <v>47.313497420055107</v>
      </c>
      <c r="J2936" s="18">
        <v>84.325347900390625</v>
      </c>
      <c r="K2936" s="18">
        <v>79.595413208007813</v>
      </c>
      <c r="L2936" s="18">
        <v>108.1637878417969</v>
      </c>
      <c r="M2936" s="18">
        <v>90.543159484863281</v>
      </c>
      <c r="N2936" s="18">
        <v>79.43389892578125</v>
      </c>
      <c r="O2936" s="18">
        <v>66.537315368652344</v>
      </c>
      <c r="P2936" s="18">
        <v>90.482391357421875</v>
      </c>
      <c r="Q2936" s="18">
        <v>59.297996520996087</v>
      </c>
      <c r="R2936" s="18">
        <v>56.830410003662109</v>
      </c>
      <c r="S2936" s="18">
        <v>65.75146484375</v>
      </c>
      <c r="T2936" s="18">
        <v>71.617080688476563</v>
      </c>
      <c r="U2936" s="18">
        <v>100.9195251464844</v>
      </c>
      <c r="V2936" s="18">
        <v>118.2876052856445</v>
      </c>
      <c r="W2936" s="18">
        <v>95.152732849121094</v>
      </c>
      <c r="X2936" s="103">
        <v>1.3627591627670901</v>
      </c>
      <c r="Y2936" s="18">
        <v>5.8850492666230476</v>
      </c>
      <c r="Z2936" s="18">
        <v>32.627486249104493</v>
      </c>
      <c r="AA2936" s="18">
        <v>84.05652804089209</v>
      </c>
      <c r="AB2936" s="18">
        <v>68.04736328125</v>
      </c>
      <c r="AC2936" s="18">
        <v>62.218647003173828</v>
      </c>
      <c r="AD2936" s="18">
        <v>64.373977661132813</v>
      </c>
      <c r="AE2936" s="18">
        <v>96.28948974609375</v>
      </c>
      <c r="AF2936" s="18">
        <v>98.661384582519531</v>
      </c>
      <c r="AG2936" s="18">
        <v>75.56097412109375</v>
      </c>
      <c r="AH2936" s="18">
        <v>78.605926513671875</v>
      </c>
      <c r="AI2936" s="18">
        <v>74.670303344726563</v>
      </c>
      <c r="AJ2936" s="18">
        <v>77.382537841796875</v>
      </c>
      <c r="AK2936" s="18">
        <v>83.096939086914063</v>
      </c>
      <c r="AL2936" s="18">
        <v>95.345550537109375</v>
      </c>
      <c r="AM2936" s="18">
        <v>93.211868286132813</v>
      </c>
      <c r="AN2936" s="18">
        <v>80.759109497070313</v>
      </c>
      <c r="AO2936" s="18">
        <v>112.4332580566406</v>
      </c>
    </row>
    <row r="2937" spans="1:41" x14ac:dyDescent="0.3">
      <c r="A2937" s="4" t="s">
        <v>2493</v>
      </c>
      <c r="B2937" s="8" t="s">
        <v>9761</v>
      </c>
      <c r="C2937" s="87" t="s">
        <v>752</v>
      </c>
      <c r="D2937" s="87" t="s">
        <v>753</v>
      </c>
      <c r="E2937" s="87" t="s">
        <v>2487</v>
      </c>
      <c r="F2937" s="110">
        <v>2.319743661793594</v>
      </c>
      <c r="G2937" s="18">
        <v>13.9634218152478</v>
      </c>
      <c r="H2937" s="18">
        <v>20.999312786950611</v>
      </c>
      <c r="I2937" s="18">
        <v>56.541954105639803</v>
      </c>
      <c r="J2937" s="18">
        <v>100.77293395996089</v>
      </c>
      <c r="K2937" s="18">
        <v>90.87677001953125</v>
      </c>
      <c r="L2937" s="18">
        <v>72.640777587890625</v>
      </c>
      <c r="M2937" s="18">
        <v>67.158187866210938</v>
      </c>
      <c r="N2937" s="18">
        <v>72.482086181640625</v>
      </c>
      <c r="O2937" s="18">
        <v>66.642829895019531</v>
      </c>
      <c r="P2937" s="18">
        <v>69.913955688476563</v>
      </c>
      <c r="Q2937" s="18">
        <v>60.528587341308587</v>
      </c>
      <c r="R2937" s="18">
        <v>71.179473876953125</v>
      </c>
      <c r="S2937" s="18">
        <v>64.35198974609375</v>
      </c>
      <c r="T2937" s="18">
        <v>75.276229858398438</v>
      </c>
      <c r="U2937" s="18">
        <v>96.32122802734375</v>
      </c>
      <c r="V2937" s="18">
        <v>135.75831604003909</v>
      </c>
      <c r="W2937" s="18">
        <v>102.5995712280273</v>
      </c>
      <c r="X2937" s="103">
        <v>1.524675646055474</v>
      </c>
      <c r="Y2937" s="18">
        <v>6.5842824893853464</v>
      </c>
      <c r="Z2937" s="18">
        <v>36.504127093894759</v>
      </c>
      <c r="AA2937" s="18">
        <v>94.043720047862124</v>
      </c>
      <c r="AB2937" s="18">
        <v>76.132423400878906</v>
      </c>
      <c r="AC2937" s="18">
        <v>55.796989440917969</v>
      </c>
      <c r="AD2937" s="18">
        <v>56.523040771484382</v>
      </c>
      <c r="AE2937" s="18">
        <v>63.125949859619141</v>
      </c>
      <c r="AF2937" s="18">
        <v>84.252487182617188</v>
      </c>
      <c r="AG2937" s="18">
        <v>75.435844421386719</v>
      </c>
      <c r="AH2937" s="18">
        <v>78.564964294433594</v>
      </c>
      <c r="AI2937" s="18">
        <v>79.494949340820313</v>
      </c>
      <c r="AJ2937" s="18">
        <v>56.719692230224609</v>
      </c>
      <c r="AK2937" s="18">
        <v>72.103317260742188</v>
      </c>
      <c r="AL2937" s="18">
        <v>87.886856079101563</v>
      </c>
      <c r="AM2937" s="18">
        <v>103.8004837036133</v>
      </c>
      <c r="AN2937" s="18">
        <v>134.3070983886719</v>
      </c>
      <c r="AO2937" s="18">
        <v>117.734001159668</v>
      </c>
    </row>
    <row r="2938" spans="1:41" x14ac:dyDescent="0.3">
      <c r="A2938" s="4" t="s">
        <v>769</v>
      </c>
      <c r="B2938" s="8" t="s">
        <v>9762</v>
      </c>
      <c r="C2938" s="87" t="s">
        <v>752</v>
      </c>
      <c r="D2938" s="87" t="s">
        <v>753</v>
      </c>
      <c r="E2938" s="87" t="s">
        <v>754</v>
      </c>
      <c r="F2938" s="110">
        <v>1.3445496127553289</v>
      </c>
      <c r="G2938" s="18">
        <v>8.0933569099244984</v>
      </c>
      <c r="H2938" s="18">
        <v>12.17143874163745</v>
      </c>
      <c r="I2938" s="18">
        <v>32.772354872342781</v>
      </c>
      <c r="J2938" s="18">
        <v>58.409130096435547</v>
      </c>
      <c r="K2938" s="18">
        <v>61.600528717041023</v>
      </c>
      <c r="L2938" s="18">
        <v>62.527267456054688</v>
      </c>
      <c r="M2938" s="18">
        <v>57.72637939453125</v>
      </c>
      <c r="N2938" s="18">
        <v>55.0211181640625</v>
      </c>
      <c r="O2938" s="18">
        <v>49.654991149902337</v>
      </c>
      <c r="P2938" s="18">
        <v>57.587917327880859</v>
      </c>
      <c r="Q2938" s="18">
        <v>42.334896087646477</v>
      </c>
      <c r="R2938" s="18">
        <v>50.687751770019531</v>
      </c>
      <c r="S2938" s="18">
        <v>47.605613708496087</v>
      </c>
      <c r="T2938" s="18">
        <v>70.288665771484375</v>
      </c>
      <c r="U2938" s="18">
        <v>71.860481262207031</v>
      </c>
      <c r="V2938" s="18">
        <v>92.769569396972656</v>
      </c>
      <c r="W2938" s="18">
        <v>83.582672119140625</v>
      </c>
      <c r="X2938" s="103">
        <v>1.053146152562668</v>
      </c>
      <c r="Y2938" s="18">
        <v>4.5479914295355837</v>
      </c>
      <c r="Z2938" s="18">
        <v>25.21466195190683</v>
      </c>
      <c r="AA2938" s="18">
        <v>64.959247035472828</v>
      </c>
      <c r="AB2938" s="18">
        <v>52.587295532226563</v>
      </c>
      <c r="AC2938" s="18">
        <v>42.631763458251953</v>
      </c>
      <c r="AD2938" s="18">
        <v>50.097862243652337</v>
      </c>
      <c r="AE2938" s="18">
        <v>57.459365844726563</v>
      </c>
      <c r="AF2938" s="18">
        <v>57.723304748535163</v>
      </c>
      <c r="AG2938" s="18">
        <v>56.085811614990227</v>
      </c>
      <c r="AH2938" s="18">
        <v>69.618644714355469</v>
      </c>
      <c r="AI2938" s="18">
        <v>49.387550354003913</v>
      </c>
      <c r="AJ2938" s="18">
        <v>53.432342529296882</v>
      </c>
      <c r="AK2938" s="18">
        <v>57.267265319824219</v>
      </c>
      <c r="AL2938" s="18">
        <v>84.951904296875</v>
      </c>
      <c r="AM2938" s="18">
        <v>80.005706787109375</v>
      </c>
      <c r="AN2938" s="18">
        <v>92.958839416503906</v>
      </c>
      <c r="AO2938" s="18">
        <v>149.8830871582031</v>
      </c>
    </row>
    <row r="2939" spans="1:41" x14ac:dyDescent="0.3">
      <c r="A2939" s="4" t="s">
        <v>2434</v>
      </c>
      <c r="B2939" s="8" t="s">
        <v>9763</v>
      </c>
      <c r="C2939" s="87" t="s">
        <v>752</v>
      </c>
      <c r="D2939" s="87" t="s">
        <v>753</v>
      </c>
      <c r="E2939" s="87" t="s">
        <v>2427</v>
      </c>
      <c r="F2939" s="110">
        <v>1.561192185866501</v>
      </c>
      <c r="G2939" s="18">
        <v>9.3974111816594235</v>
      </c>
      <c r="H2939" s="18">
        <v>14.13258006542226</v>
      </c>
      <c r="I2939" s="18">
        <v>38.052849708012907</v>
      </c>
      <c r="J2939" s="18">
        <v>67.820388793945313</v>
      </c>
      <c r="K2939" s="18">
        <v>52.909786224365227</v>
      </c>
      <c r="L2939" s="18">
        <v>47.016407012939453</v>
      </c>
      <c r="M2939" s="18">
        <v>45.983829498291023</v>
      </c>
      <c r="N2939" s="18">
        <v>48.425182342529297</v>
      </c>
      <c r="O2939" s="18">
        <v>35.145748138427727</v>
      </c>
      <c r="P2939" s="18">
        <v>38.38128662109375</v>
      </c>
      <c r="Q2939" s="18">
        <v>28.284389495849609</v>
      </c>
      <c r="R2939" s="18">
        <v>28.006830215454102</v>
      </c>
      <c r="S2939" s="18">
        <v>27.354312896728519</v>
      </c>
      <c r="T2939" s="18">
        <v>49.457172393798828</v>
      </c>
      <c r="U2939" s="18">
        <v>63.422832489013672</v>
      </c>
      <c r="V2939" s="18">
        <v>111.4481964111328</v>
      </c>
      <c r="W2939" s="18">
        <v>79.474571228027344</v>
      </c>
      <c r="X2939" s="103">
        <v>0.82280197348959738</v>
      </c>
      <c r="Y2939" s="18">
        <v>3.5532545169821321</v>
      </c>
      <c r="Z2939" s="18">
        <v>19.699709830794319</v>
      </c>
      <c r="AA2939" s="18">
        <v>50.751357280398778</v>
      </c>
      <c r="AB2939" s="18">
        <v>41.085399627685547</v>
      </c>
      <c r="AC2939" s="18">
        <v>36.432632446289063</v>
      </c>
      <c r="AD2939" s="18">
        <v>33.72064208984375</v>
      </c>
      <c r="AE2939" s="18">
        <v>53.56109619140625</v>
      </c>
      <c r="AF2939" s="18">
        <v>40.803623199462891</v>
      </c>
      <c r="AG2939" s="18">
        <v>55.8997802734375</v>
      </c>
      <c r="AH2939" s="18">
        <v>43.429088592529297</v>
      </c>
      <c r="AI2939" s="18">
        <v>35.554622650146477</v>
      </c>
      <c r="AJ2939" s="18">
        <v>24.161151885986332</v>
      </c>
      <c r="AK2939" s="18">
        <v>50.464080810546882</v>
      </c>
      <c r="AL2939" s="18">
        <v>45.886955261230469</v>
      </c>
      <c r="AM2939" s="18">
        <v>84.226570129394531</v>
      </c>
      <c r="AN2939" s="18">
        <v>83.79107666015625</v>
      </c>
      <c r="AO2939" s="18">
        <v>184.78752136230469</v>
      </c>
    </row>
    <row r="2940" spans="1:41" x14ac:dyDescent="0.3">
      <c r="A2940" s="4" t="s">
        <v>2479</v>
      </c>
      <c r="B2940" s="8" t="s">
        <v>9764</v>
      </c>
      <c r="C2940" s="87" t="s">
        <v>752</v>
      </c>
      <c r="D2940" s="87" t="s">
        <v>753</v>
      </c>
      <c r="E2940" s="87" t="s">
        <v>2472</v>
      </c>
      <c r="F2940" s="110">
        <v>2.6730047811781459</v>
      </c>
      <c r="G2940" s="18">
        <v>16.0898352212356</v>
      </c>
      <c r="H2940" s="18">
        <v>24.197183682603281</v>
      </c>
      <c r="I2940" s="18">
        <v>65.152420136228969</v>
      </c>
      <c r="J2940" s="18">
        <v>116.1190948486328</v>
      </c>
      <c r="K2940" s="18">
        <v>103.7938613891602</v>
      </c>
      <c r="L2940" s="18">
        <v>104.9850234985352</v>
      </c>
      <c r="M2940" s="18">
        <v>97.212539672851563</v>
      </c>
      <c r="N2940" s="18">
        <v>92.591453552246094</v>
      </c>
      <c r="O2940" s="18">
        <v>82.287979125976563</v>
      </c>
      <c r="P2940" s="18">
        <v>87.951904296875</v>
      </c>
      <c r="Q2940" s="18">
        <v>93.311973571777344</v>
      </c>
      <c r="R2940" s="18">
        <v>93.316444396972656</v>
      </c>
      <c r="S2940" s="18">
        <v>66.393569946289063</v>
      </c>
      <c r="T2940" s="18">
        <v>78.656425476074219</v>
      </c>
      <c r="U2940" s="18">
        <v>119.87205505371089</v>
      </c>
      <c r="V2940" s="18">
        <v>118.854866027832</v>
      </c>
      <c r="W2940" s="18">
        <v>124.4719924926758</v>
      </c>
      <c r="X2940" s="103">
        <v>1.6456132672325441</v>
      </c>
      <c r="Y2940" s="18">
        <v>7.1065492832993167</v>
      </c>
      <c r="Z2940" s="18">
        <v>39.3996428091897</v>
      </c>
      <c r="AA2940" s="18">
        <v>101.5032894445763</v>
      </c>
      <c r="AB2940" s="18">
        <v>82.1712646484375</v>
      </c>
      <c r="AC2940" s="18">
        <v>84.341262817382813</v>
      </c>
      <c r="AD2940" s="18">
        <v>94.992919921875</v>
      </c>
      <c r="AE2940" s="18">
        <v>86.469673156738281</v>
      </c>
      <c r="AF2940" s="18">
        <v>88.698524475097656</v>
      </c>
      <c r="AG2940" s="18">
        <v>96.902755737304688</v>
      </c>
      <c r="AH2940" s="18">
        <v>93.959129333496094</v>
      </c>
      <c r="AI2940" s="18">
        <v>91.592910766601563</v>
      </c>
      <c r="AJ2940" s="18">
        <v>70.638038635253906</v>
      </c>
      <c r="AK2940" s="18">
        <v>77.666786193847656</v>
      </c>
      <c r="AL2940" s="18">
        <v>95.979629516601563</v>
      </c>
      <c r="AM2940" s="18">
        <v>135.40350341796881</v>
      </c>
      <c r="AN2940" s="18">
        <v>143.2158203125</v>
      </c>
      <c r="AO2940" s="18">
        <v>121.8130798339844</v>
      </c>
    </row>
    <row r="2941" spans="1:41" x14ac:dyDescent="0.3">
      <c r="A2941" s="4" t="s">
        <v>2465</v>
      </c>
      <c r="B2941" s="8" t="s">
        <v>9765</v>
      </c>
      <c r="C2941" s="87" t="s">
        <v>752</v>
      </c>
      <c r="D2941" s="87" t="s">
        <v>753</v>
      </c>
      <c r="E2941" s="87" t="s">
        <v>2456</v>
      </c>
      <c r="F2941" s="110">
        <v>1.921647604938278</v>
      </c>
      <c r="G2941" s="18">
        <v>11.567129821260989</v>
      </c>
      <c r="H2941" s="18">
        <v>17.39557684196571</v>
      </c>
      <c r="I2941" s="18">
        <v>46.838671218363487</v>
      </c>
      <c r="J2941" s="18">
        <v>83.479080200195313</v>
      </c>
      <c r="K2941" s="18">
        <v>77.662246704101563</v>
      </c>
      <c r="L2941" s="18">
        <v>74.929191589355469</v>
      </c>
      <c r="M2941" s="18">
        <v>87.528694152832031</v>
      </c>
      <c r="N2941" s="18">
        <v>65.88677978515625</v>
      </c>
      <c r="O2941" s="18">
        <v>78.843452453613281</v>
      </c>
      <c r="P2941" s="18">
        <v>59.852645874023438</v>
      </c>
      <c r="Q2941" s="18">
        <v>61.728302001953132</v>
      </c>
      <c r="R2941" s="18">
        <v>48.375637054443359</v>
      </c>
      <c r="S2941" s="18">
        <v>67.3951416015625</v>
      </c>
      <c r="T2941" s="18">
        <v>67.223678588867188</v>
      </c>
      <c r="U2941" s="18">
        <v>71.901123046875</v>
      </c>
      <c r="V2941" s="18">
        <v>94.129013061523438</v>
      </c>
      <c r="W2941" s="18">
        <v>130.71257019042969</v>
      </c>
      <c r="X2941" s="103">
        <v>1.6418683588785861</v>
      </c>
      <c r="Y2941" s="18">
        <v>7.0903769685101938</v>
      </c>
      <c r="Z2941" s="18">
        <v>39.309981371452729</v>
      </c>
      <c r="AA2941" s="18">
        <v>101.27229925741371</v>
      </c>
      <c r="AB2941" s="18">
        <v>81.984268188476563</v>
      </c>
      <c r="AC2941" s="18">
        <v>74.340667724609375</v>
      </c>
      <c r="AD2941" s="18">
        <v>91.449195861816406</v>
      </c>
      <c r="AE2941" s="18">
        <v>63.235664367675781</v>
      </c>
      <c r="AF2941" s="18">
        <v>86.574447631835938</v>
      </c>
      <c r="AG2941" s="18">
        <v>60.70867919921875</v>
      </c>
      <c r="AH2941" s="18">
        <v>80.44073486328125</v>
      </c>
      <c r="AI2941" s="18">
        <v>62.479152679443359</v>
      </c>
      <c r="AJ2941" s="18">
        <v>54.950366973876953</v>
      </c>
      <c r="AK2941" s="18">
        <v>59.351234436035163</v>
      </c>
      <c r="AL2941" s="18">
        <v>72.92999267578125</v>
      </c>
      <c r="AM2941" s="18">
        <v>77.842292785644531</v>
      </c>
      <c r="AN2941" s="18">
        <v>165.1568908691406</v>
      </c>
      <c r="AO2941" s="18">
        <v>65.968154907226563</v>
      </c>
    </row>
    <row r="2942" spans="1:41" x14ac:dyDescent="0.3">
      <c r="A2942" s="4" t="s">
        <v>2473</v>
      </c>
      <c r="B2942" s="8" t="s">
        <v>13137</v>
      </c>
      <c r="C2942" s="87" t="s">
        <v>752</v>
      </c>
      <c r="D2942" s="87" t="s">
        <v>753</v>
      </c>
      <c r="E2942" s="87" t="s">
        <v>2472</v>
      </c>
      <c r="F2942" s="110">
        <v>1.688796694726624</v>
      </c>
      <c r="G2942" s="18">
        <v>10.165511386905269</v>
      </c>
      <c r="H2942" s="18">
        <v>15.28771071141229</v>
      </c>
      <c r="I2942" s="18">
        <v>41.163110726276983</v>
      </c>
      <c r="J2942" s="18">
        <v>73.36370849609375</v>
      </c>
      <c r="K2942" s="18">
        <v>91.616432189941406</v>
      </c>
      <c r="L2942" s="18">
        <v>81.618209838867188</v>
      </c>
      <c r="M2942" s="18">
        <v>69.468246459960938</v>
      </c>
      <c r="N2942" s="18">
        <v>88.877540588378906</v>
      </c>
      <c r="O2942" s="18">
        <v>67.955001831054688</v>
      </c>
      <c r="P2942" s="18">
        <v>76.626266479492188</v>
      </c>
      <c r="Q2942" s="18">
        <v>92.356346130371094</v>
      </c>
      <c r="R2942" s="18">
        <v>51.173633575439453</v>
      </c>
      <c r="S2942" s="18">
        <v>72.277374267578125</v>
      </c>
      <c r="T2942" s="18">
        <v>71.810073852539063</v>
      </c>
      <c r="U2942" s="18">
        <v>88.327896118164063</v>
      </c>
      <c r="V2942" s="18">
        <v>98.103294372558594</v>
      </c>
      <c r="W2942" s="18">
        <v>74.376113891601563</v>
      </c>
      <c r="X2942" s="103">
        <v>1.573966340661904</v>
      </c>
      <c r="Y2942" s="18">
        <v>6.7971434071985177</v>
      </c>
      <c r="Z2942" s="18">
        <v>37.684255985645947</v>
      </c>
      <c r="AA2942" s="18">
        <v>97.084025896863082</v>
      </c>
      <c r="AB2942" s="18">
        <v>78.593681335449219</v>
      </c>
      <c r="AC2942" s="18">
        <v>61.711559295654297</v>
      </c>
      <c r="AD2942" s="18">
        <v>79.457176208496094</v>
      </c>
      <c r="AE2942" s="18">
        <v>74.108467102050781</v>
      </c>
      <c r="AF2942" s="18">
        <v>81.517524719238281</v>
      </c>
      <c r="AG2942" s="18">
        <v>79.273910522460938</v>
      </c>
      <c r="AH2942" s="18">
        <v>92.359130859375</v>
      </c>
      <c r="AI2942" s="18">
        <v>81.749710083007813</v>
      </c>
      <c r="AJ2942" s="18">
        <v>70.980941772460938</v>
      </c>
      <c r="AK2942" s="18">
        <v>70.812347412109375</v>
      </c>
      <c r="AL2942" s="18">
        <v>93.328369140625</v>
      </c>
      <c r="AM2942" s="18">
        <v>108.3875198364258</v>
      </c>
      <c r="AN2942" s="18">
        <v>134.86543273925781</v>
      </c>
      <c r="AO2942" s="18">
        <v>99.331779479980469</v>
      </c>
    </row>
    <row r="2943" spans="1:41" x14ac:dyDescent="0.3">
      <c r="A2943" s="4" t="s">
        <v>2441</v>
      </c>
      <c r="B2943" s="8" t="s">
        <v>9766</v>
      </c>
      <c r="C2943" s="87" t="s">
        <v>752</v>
      </c>
      <c r="D2943" s="87" t="s">
        <v>753</v>
      </c>
      <c r="E2943" s="87" t="s">
        <v>2427</v>
      </c>
      <c r="F2943" s="110">
        <v>1.1424649414524159</v>
      </c>
      <c r="G2943" s="18">
        <v>6.8769322013355696</v>
      </c>
      <c r="H2943" s="18">
        <v>10.34208177774909</v>
      </c>
      <c r="I2943" s="18">
        <v>27.846697611821149</v>
      </c>
      <c r="J2943" s="18">
        <v>49.630287170410163</v>
      </c>
      <c r="K2943" s="18">
        <v>76.251762390136719</v>
      </c>
      <c r="L2943" s="18">
        <v>97.9503173828125</v>
      </c>
      <c r="M2943" s="18">
        <v>69.684768676757813</v>
      </c>
      <c r="N2943" s="18">
        <v>71.89630126953125</v>
      </c>
      <c r="O2943" s="18">
        <v>47.48187255859375</v>
      </c>
      <c r="P2943" s="18">
        <v>32.292713165283203</v>
      </c>
      <c r="Q2943" s="18">
        <v>24.307168960571289</v>
      </c>
      <c r="R2943" s="18">
        <v>31.826023101806641</v>
      </c>
      <c r="S2943" s="18">
        <v>37.306369781494141</v>
      </c>
      <c r="T2943" s="18">
        <v>51.682064056396477</v>
      </c>
      <c r="U2943" s="18">
        <v>47.629436492919922</v>
      </c>
      <c r="V2943" s="18">
        <v>58.535236358642578</v>
      </c>
      <c r="W2943" s="18">
        <v>93.856369018554688</v>
      </c>
      <c r="X2943" s="103">
        <v>0.84487508365944297</v>
      </c>
      <c r="Y2943" s="18">
        <v>3.6485768192393948</v>
      </c>
      <c r="Z2943" s="18">
        <v>20.228189196935041</v>
      </c>
      <c r="AA2943" s="18">
        <v>52.112851706291281</v>
      </c>
      <c r="AB2943" s="18">
        <v>42.187587738037109</v>
      </c>
      <c r="AC2943" s="18">
        <v>62.670505523681641</v>
      </c>
      <c r="AD2943" s="18">
        <v>54.729549407958977</v>
      </c>
      <c r="AE2943" s="18">
        <v>46.905673980712891</v>
      </c>
      <c r="AF2943" s="18">
        <v>51.257602691650391</v>
      </c>
      <c r="AG2943" s="18">
        <v>61.091400146484382</v>
      </c>
      <c r="AH2943" s="18">
        <v>56.576873779296882</v>
      </c>
      <c r="AI2943" s="18">
        <v>46.729728698730469</v>
      </c>
      <c r="AJ2943" s="18">
        <v>35.316745758056641</v>
      </c>
      <c r="AK2943" s="18">
        <v>41.362911224365227</v>
      </c>
      <c r="AL2943" s="18">
        <v>41.709964752197273</v>
      </c>
      <c r="AM2943" s="18">
        <v>93.034088134765625</v>
      </c>
      <c r="AN2943" s="18">
        <v>107.1872177124023</v>
      </c>
      <c r="AO2943" s="18">
        <v>22.561611175537109</v>
      </c>
    </row>
    <row r="2944" spans="1:41" x14ac:dyDescent="0.3">
      <c r="A2944" s="4" t="s">
        <v>2485</v>
      </c>
      <c r="B2944" s="8" t="s">
        <v>9767</v>
      </c>
      <c r="C2944" s="87" t="s">
        <v>752</v>
      </c>
      <c r="D2944" s="87" t="s">
        <v>753</v>
      </c>
      <c r="E2944" s="87" t="s">
        <v>2472</v>
      </c>
      <c r="F2944" s="110">
        <v>1.7967958412519069</v>
      </c>
      <c r="G2944" s="18">
        <v>10.81559943907104</v>
      </c>
      <c r="H2944" s="18">
        <v>16.265365223831409</v>
      </c>
      <c r="I2944" s="18">
        <v>43.795506230511023</v>
      </c>
      <c r="J2944" s="18">
        <v>78.055343627929688</v>
      </c>
      <c r="K2944" s="18">
        <v>91.795951843261719</v>
      </c>
      <c r="L2944" s="18">
        <v>67.061080932617188</v>
      </c>
      <c r="M2944" s="18">
        <v>69.080169677734375</v>
      </c>
      <c r="N2944" s="18">
        <v>63.301620483398438</v>
      </c>
      <c r="O2944" s="18">
        <v>69.576972961425781</v>
      </c>
      <c r="P2944" s="18">
        <v>67.752243041992188</v>
      </c>
      <c r="Q2944" s="18">
        <v>60.376422882080078</v>
      </c>
      <c r="R2944" s="18">
        <v>55.314582824707031</v>
      </c>
      <c r="S2944" s="18">
        <v>50.868705749511719</v>
      </c>
      <c r="T2944" s="18">
        <v>77.52490234375</v>
      </c>
      <c r="U2944" s="18">
        <v>74.980552673339844</v>
      </c>
      <c r="V2944" s="18">
        <v>127.5284881591797</v>
      </c>
      <c r="W2944" s="18">
        <v>89.549209594726563</v>
      </c>
      <c r="X2944" s="103">
        <v>1.484501992717125</v>
      </c>
      <c r="Y2944" s="18">
        <v>6.4107933391554877</v>
      </c>
      <c r="Z2944" s="18">
        <v>35.542280453867967</v>
      </c>
      <c r="AA2944" s="18">
        <v>91.565763626359711</v>
      </c>
      <c r="AB2944" s="18">
        <v>74.126411437988281</v>
      </c>
      <c r="AC2944" s="18">
        <v>64.367118835449219</v>
      </c>
      <c r="AD2944" s="18">
        <v>65.192245483398438</v>
      </c>
      <c r="AE2944" s="18">
        <v>64.436515808105469</v>
      </c>
      <c r="AF2944" s="18">
        <v>78.918342590332031</v>
      </c>
      <c r="AG2944" s="18">
        <v>75.43719482421875</v>
      </c>
      <c r="AH2944" s="18">
        <v>72.302497863769531</v>
      </c>
      <c r="AI2944" s="18">
        <v>66.066116333007813</v>
      </c>
      <c r="AJ2944" s="18">
        <v>48.795333862304688</v>
      </c>
      <c r="AK2944" s="18">
        <v>63.602241516113281</v>
      </c>
      <c r="AL2944" s="18">
        <v>82.063034057617188</v>
      </c>
      <c r="AM2944" s="18">
        <v>111.089225769043</v>
      </c>
      <c r="AN2944" s="18">
        <v>124.7927703857422</v>
      </c>
      <c r="AO2944" s="18">
        <v>136.76893615722659</v>
      </c>
    </row>
    <row r="2945" spans="1:41" x14ac:dyDescent="0.3">
      <c r="A2945" s="4" t="s">
        <v>2405</v>
      </c>
      <c r="B2945" s="8" t="s">
        <v>7432</v>
      </c>
      <c r="C2945" s="87" t="s">
        <v>752</v>
      </c>
      <c r="D2945" s="87" t="s">
        <v>753</v>
      </c>
      <c r="E2945" s="87" t="s">
        <v>2402</v>
      </c>
      <c r="F2945" s="110">
        <v>1.9918519149903109</v>
      </c>
      <c r="G2945" s="18">
        <v>11.98971633831909</v>
      </c>
      <c r="H2945" s="18">
        <v>18.03109631338646</v>
      </c>
      <c r="I2945" s="18">
        <v>48.549846872104027</v>
      </c>
      <c r="J2945" s="18">
        <v>86.528854370117188</v>
      </c>
      <c r="K2945" s="18">
        <v>55.454055786132813</v>
      </c>
      <c r="L2945" s="18">
        <v>71.654792785644531</v>
      </c>
      <c r="M2945" s="18">
        <v>82.7286376953125</v>
      </c>
      <c r="N2945" s="18">
        <v>54.015739440917969</v>
      </c>
      <c r="O2945" s="18">
        <v>48.382045745849609</v>
      </c>
      <c r="P2945" s="18">
        <v>57.546829223632813</v>
      </c>
      <c r="Q2945" s="18">
        <v>89.652702331542969</v>
      </c>
      <c r="R2945" s="18">
        <v>52.872238159179688</v>
      </c>
      <c r="S2945" s="18">
        <v>76.639854431152344</v>
      </c>
      <c r="T2945" s="18">
        <v>73.964363098144531</v>
      </c>
      <c r="U2945" s="18">
        <v>142.96418762207031</v>
      </c>
      <c r="V2945" s="18">
        <v>108.34678649902339</v>
      </c>
      <c r="W2945" s="18">
        <v>113.8319396972656</v>
      </c>
      <c r="X2945" s="103">
        <v>1.311843077092957</v>
      </c>
      <c r="Y2945" s="18">
        <v>5.6651691287067871</v>
      </c>
      <c r="Z2945" s="18">
        <v>31.408441878991582</v>
      </c>
      <c r="AA2945" s="18">
        <v>80.915966230608589</v>
      </c>
      <c r="AB2945" s="18">
        <v>65.50494384765625</v>
      </c>
      <c r="AC2945" s="18">
        <v>81.260299682617188</v>
      </c>
      <c r="AD2945" s="18">
        <v>69.587753295898438</v>
      </c>
      <c r="AE2945" s="18">
        <v>56.315559387207031</v>
      </c>
      <c r="AF2945" s="18">
        <v>120.6238250732422</v>
      </c>
      <c r="AG2945" s="18">
        <v>83.028762817382813</v>
      </c>
      <c r="AH2945" s="18">
        <v>100.1775588989258</v>
      </c>
      <c r="AI2945" s="18">
        <v>100.6367950439453</v>
      </c>
      <c r="AJ2945" s="18">
        <v>45.310272216796882</v>
      </c>
      <c r="AK2945" s="18">
        <v>100.0366134643555</v>
      </c>
      <c r="AL2945" s="18">
        <v>93.196357727050781</v>
      </c>
      <c r="AM2945" s="18">
        <v>127.91766357421881</v>
      </c>
      <c r="AN2945" s="18">
        <v>139.88380432128909</v>
      </c>
      <c r="AO2945" s="18">
        <v>107.5057678222656</v>
      </c>
    </row>
    <row r="2946" spans="1:41" x14ac:dyDescent="0.3">
      <c r="A2946" s="4" t="s">
        <v>773</v>
      </c>
      <c r="B2946" s="8" t="s">
        <v>9768</v>
      </c>
      <c r="C2946" s="87" t="s">
        <v>752</v>
      </c>
      <c r="D2946" s="87" t="s">
        <v>753</v>
      </c>
      <c r="E2946" s="87" t="s">
        <v>754</v>
      </c>
      <c r="F2946" s="110">
        <v>1.6447511913222119</v>
      </c>
      <c r="G2946" s="18">
        <v>9.9003847036297596</v>
      </c>
      <c r="H2946" s="18">
        <v>14.888991957232021</v>
      </c>
      <c r="I2946" s="18">
        <v>40.089535713197087</v>
      </c>
      <c r="J2946" s="18">
        <v>71.450309753417969</v>
      </c>
      <c r="K2946" s="18">
        <v>72.420989990234375</v>
      </c>
      <c r="L2946" s="18">
        <v>85.833099365234375</v>
      </c>
      <c r="M2946" s="18">
        <v>65.606864929199219</v>
      </c>
      <c r="N2946" s="18">
        <v>71.165924072265625</v>
      </c>
      <c r="O2946" s="18">
        <v>73.291763305664063</v>
      </c>
      <c r="P2946" s="18">
        <v>74.094062805175781</v>
      </c>
      <c r="Q2946" s="18">
        <v>76.2152099609375</v>
      </c>
      <c r="R2946" s="18">
        <v>62.906528472900391</v>
      </c>
      <c r="S2946" s="18">
        <v>58.124065399169922</v>
      </c>
      <c r="T2946" s="18">
        <v>68.9989013671875</v>
      </c>
      <c r="U2946" s="18">
        <v>91.00823974609375</v>
      </c>
      <c r="V2946" s="18">
        <v>100.0047302246094</v>
      </c>
      <c r="W2946" s="18">
        <v>72.437744140625</v>
      </c>
      <c r="X2946" s="103">
        <v>1.3357020089209439</v>
      </c>
      <c r="Y2946" s="18">
        <v>5.7682034674901734</v>
      </c>
      <c r="Z2946" s="18">
        <v>31.979677788758149</v>
      </c>
      <c r="AA2946" s="18">
        <v>82.38761215823736</v>
      </c>
      <c r="AB2946" s="18">
        <v>66.696304321289063</v>
      </c>
      <c r="AC2946" s="18">
        <v>55.835166931152337</v>
      </c>
      <c r="AD2946" s="18">
        <v>83.096855163574219</v>
      </c>
      <c r="AE2946" s="18">
        <v>73.153617858886719</v>
      </c>
      <c r="AF2946" s="18">
        <v>88.997703552246094</v>
      </c>
      <c r="AG2946" s="18">
        <v>79.376808166503906</v>
      </c>
      <c r="AH2946" s="18">
        <v>72.548049926757813</v>
      </c>
      <c r="AI2946" s="18">
        <v>73.910987854003906</v>
      </c>
      <c r="AJ2946" s="18">
        <v>84.075614929199219</v>
      </c>
      <c r="AK2946" s="18">
        <v>59.961154937744141</v>
      </c>
      <c r="AL2946" s="18">
        <v>95.232192993164063</v>
      </c>
      <c r="AM2946" s="18">
        <v>103.19142913818359</v>
      </c>
      <c r="AN2946" s="18">
        <v>248.2311706542969</v>
      </c>
      <c r="AO2946" s="18">
        <v>73.825538635253906</v>
      </c>
    </row>
    <row r="2947" spans="1:41" x14ac:dyDescent="0.3">
      <c r="A2947" s="4" t="s">
        <v>2480</v>
      </c>
      <c r="B2947" s="8" t="s">
        <v>13138</v>
      </c>
      <c r="C2947" s="87" t="s">
        <v>752</v>
      </c>
      <c r="D2947" s="87" t="s">
        <v>753</v>
      </c>
      <c r="E2947" s="87" t="s">
        <v>2472</v>
      </c>
      <c r="F2947" s="110">
        <v>2.016418857260307</v>
      </c>
      <c r="G2947" s="18">
        <v>12.137594133299929</v>
      </c>
      <c r="H2947" s="18">
        <v>18.253486792749911</v>
      </c>
      <c r="I2947" s="18">
        <v>49.148647052151532</v>
      </c>
      <c r="J2947" s="18">
        <v>87.596076965332031</v>
      </c>
      <c r="K2947" s="18">
        <v>73.903007507324219</v>
      </c>
      <c r="L2947" s="18">
        <v>83.779373168945313</v>
      </c>
      <c r="M2947" s="18">
        <v>82.860137939453125</v>
      </c>
      <c r="N2947" s="18">
        <v>73.014167785644531</v>
      </c>
      <c r="O2947" s="18">
        <v>93.841445922851563</v>
      </c>
      <c r="P2947" s="18">
        <v>72.482437133789063</v>
      </c>
      <c r="Q2947" s="18">
        <v>72.429740905761719</v>
      </c>
      <c r="R2947" s="18">
        <v>50.629959106445313</v>
      </c>
      <c r="S2947" s="18">
        <v>54.350162506103523</v>
      </c>
      <c r="T2947" s="18">
        <v>61.302547454833977</v>
      </c>
      <c r="U2947" s="18">
        <v>58.459068298339837</v>
      </c>
      <c r="V2947" s="18">
        <v>109.1071319580078</v>
      </c>
      <c r="W2947" s="18">
        <v>48.512172698974609</v>
      </c>
      <c r="X2947" s="103">
        <v>0.93781267749170316</v>
      </c>
      <c r="Y2947" s="18">
        <v>4.0499260329285436</v>
      </c>
      <c r="Z2947" s="18">
        <v>22.453321962602729</v>
      </c>
      <c r="AA2947" s="18">
        <v>57.845347715455567</v>
      </c>
      <c r="AB2947" s="18">
        <v>46.828289031982422</v>
      </c>
      <c r="AC2947" s="18">
        <v>50.142951965332031</v>
      </c>
      <c r="AD2947" s="18">
        <v>67.902351379394531</v>
      </c>
      <c r="AE2947" s="18">
        <v>66.032501220703125</v>
      </c>
      <c r="AF2947" s="18">
        <v>67.545654296875</v>
      </c>
      <c r="AG2947" s="18">
        <v>65.051315307617188</v>
      </c>
      <c r="AH2947" s="18">
        <v>80.910820007324219</v>
      </c>
      <c r="AI2947" s="18">
        <v>49.980754852294922</v>
      </c>
      <c r="AJ2947" s="18">
        <v>52.467266082763672</v>
      </c>
      <c r="AK2947" s="18">
        <v>60.554927825927727</v>
      </c>
      <c r="AL2947" s="18">
        <v>93.95074462890625</v>
      </c>
      <c r="AM2947" s="18">
        <v>75.974403381347656</v>
      </c>
      <c r="AN2947" s="18">
        <v>83.398460388183594</v>
      </c>
      <c r="AO2947" s="18">
        <v>90.516273498535156</v>
      </c>
    </row>
    <row r="2948" spans="1:41" x14ac:dyDescent="0.3">
      <c r="A2948" s="4" t="s">
        <v>2409</v>
      </c>
      <c r="B2948" s="8" t="s">
        <v>9769</v>
      </c>
      <c r="C2948" s="87" t="s">
        <v>752</v>
      </c>
      <c r="D2948" s="87" t="s">
        <v>753</v>
      </c>
      <c r="E2948" s="87" t="s">
        <v>2402</v>
      </c>
      <c r="F2948" s="110">
        <v>1.7536837843575439</v>
      </c>
      <c r="G2948" s="18">
        <v>10.556091526341801</v>
      </c>
      <c r="H2948" s="18">
        <v>15.875096427099971</v>
      </c>
      <c r="I2948" s="18">
        <v>42.74468325275317</v>
      </c>
      <c r="J2948" s="18">
        <v>76.1824951171875</v>
      </c>
      <c r="K2948" s="18">
        <v>72.518211364746094</v>
      </c>
      <c r="L2948" s="18">
        <v>73.171432495117188</v>
      </c>
      <c r="M2948" s="18">
        <v>95.143836975097656</v>
      </c>
      <c r="N2948" s="18">
        <v>70.608222961425781</v>
      </c>
      <c r="O2948" s="18">
        <v>78.315528869628906</v>
      </c>
      <c r="P2948" s="18">
        <v>81.494682312011719</v>
      </c>
      <c r="Q2948" s="18">
        <v>58.632183074951172</v>
      </c>
      <c r="R2948" s="18">
        <v>72.541587829589844</v>
      </c>
      <c r="S2948" s="18">
        <v>60.023998260498047</v>
      </c>
      <c r="T2948" s="18">
        <v>55.167495727539063</v>
      </c>
      <c r="U2948" s="18">
        <v>85.517562866210938</v>
      </c>
      <c r="V2948" s="18">
        <v>124.3124313354492</v>
      </c>
      <c r="W2948" s="18">
        <v>136.8055114746094</v>
      </c>
      <c r="X2948" s="103">
        <v>2.211945321973702</v>
      </c>
      <c r="Y2948" s="18">
        <v>9.5522433827997144</v>
      </c>
      <c r="Z2948" s="18">
        <v>52.958892186001478</v>
      </c>
      <c r="AA2948" s="18">
        <v>136.43529176782329</v>
      </c>
      <c r="AB2948" s="18">
        <v>110.45021820068359</v>
      </c>
      <c r="AC2948" s="18">
        <v>56.052810668945313</v>
      </c>
      <c r="AD2948" s="18">
        <v>56.78326416015625</v>
      </c>
      <c r="AE2948" s="18">
        <v>57.714553833007813</v>
      </c>
      <c r="AF2948" s="18">
        <v>66.842811584472656</v>
      </c>
      <c r="AG2948" s="18">
        <v>86.320541381835938</v>
      </c>
      <c r="AH2948" s="18">
        <v>97.142364501953125</v>
      </c>
      <c r="AI2948" s="18">
        <v>63.3702392578125</v>
      </c>
      <c r="AJ2948" s="18">
        <v>39.836864471435547</v>
      </c>
      <c r="AK2948" s="18">
        <v>55.549125671386719</v>
      </c>
      <c r="AL2948" s="18">
        <v>83.922897338867188</v>
      </c>
      <c r="AM2948" s="18">
        <v>110.1782302856445</v>
      </c>
      <c r="AN2948" s="18">
        <v>92.982368469238281</v>
      </c>
      <c r="AO2948" s="18">
        <v>113.980224609375</v>
      </c>
    </row>
    <row r="2949" spans="1:41" x14ac:dyDescent="0.3">
      <c r="A2949" s="4" t="s">
        <v>2471</v>
      </c>
      <c r="B2949" s="8" t="s">
        <v>9770</v>
      </c>
      <c r="C2949" s="87" t="s">
        <v>752</v>
      </c>
      <c r="D2949" s="87" t="s">
        <v>753</v>
      </c>
      <c r="E2949" s="87" t="s">
        <v>2472</v>
      </c>
      <c r="F2949" s="110">
        <v>1.778360316584694</v>
      </c>
      <c r="G2949" s="18">
        <v>10.704628985070681</v>
      </c>
      <c r="H2949" s="18">
        <v>16.09847896167474</v>
      </c>
      <c r="I2949" s="18">
        <v>43.346154603081189</v>
      </c>
      <c r="J2949" s="18">
        <v>77.254478454589844</v>
      </c>
      <c r="K2949" s="18">
        <v>75.199501037597656</v>
      </c>
      <c r="L2949" s="18">
        <v>97.889434814453125</v>
      </c>
      <c r="M2949" s="18">
        <v>65.959632873535156</v>
      </c>
      <c r="N2949" s="18">
        <v>77.461288452148438</v>
      </c>
      <c r="O2949" s="18">
        <v>64.80279541015625</v>
      </c>
      <c r="P2949" s="18">
        <v>64.152328491210938</v>
      </c>
      <c r="Q2949" s="18">
        <v>59.188686370849609</v>
      </c>
      <c r="R2949" s="18">
        <v>48.166393280029297</v>
      </c>
      <c r="S2949" s="18">
        <v>86.840599060058594</v>
      </c>
      <c r="T2949" s="18">
        <v>73.975914001464844</v>
      </c>
      <c r="U2949" s="18">
        <v>88.9862060546875</v>
      </c>
      <c r="V2949" s="18">
        <v>122.6799697875977</v>
      </c>
      <c r="W2949" s="18">
        <v>55.214054107666023</v>
      </c>
      <c r="X2949" s="103">
        <v>1.2477217967287639</v>
      </c>
      <c r="Y2949" s="18">
        <v>5.3882626111853797</v>
      </c>
      <c r="Z2949" s="18">
        <v>29.87323576883076</v>
      </c>
      <c r="AA2949" s="18">
        <v>76.960893061255135</v>
      </c>
      <c r="AB2949" s="18">
        <v>62.303142547607422</v>
      </c>
      <c r="AC2949" s="18">
        <v>82.117805480957031</v>
      </c>
      <c r="AD2949" s="18">
        <v>57.145511627197273</v>
      </c>
      <c r="AE2949" s="18">
        <v>77.535499572753906</v>
      </c>
      <c r="AF2949" s="18">
        <v>69.002578735351563</v>
      </c>
      <c r="AG2949" s="18">
        <v>85.5291748046875</v>
      </c>
      <c r="AH2949" s="18">
        <v>83.649398803710938</v>
      </c>
      <c r="AI2949" s="18">
        <v>81.756553649902344</v>
      </c>
      <c r="AJ2949" s="18">
        <v>56.731689453125</v>
      </c>
      <c r="AK2949" s="18">
        <v>96.535781860351563</v>
      </c>
      <c r="AL2949" s="18">
        <v>84.852325439453125</v>
      </c>
      <c r="AM2949" s="18">
        <v>81.627540588378906</v>
      </c>
      <c r="AN2949" s="18">
        <v>130.88011169433591</v>
      </c>
      <c r="AO2949" s="18">
        <v>91.368858337402344</v>
      </c>
    </row>
    <row r="2950" spans="1:41" x14ac:dyDescent="0.3">
      <c r="A2950" s="4" t="s">
        <v>770</v>
      </c>
      <c r="B2950" s="8" t="s">
        <v>9771</v>
      </c>
      <c r="C2950" s="87" t="s">
        <v>752</v>
      </c>
      <c r="D2950" s="87" t="s">
        <v>753</v>
      </c>
      <c r="E2950" s="87" t="s">
        <v>754</v>
      </c>
      <c r="F2950" s="110">
        <v>1.2878525283598401</v>
      </c>
      <c r="G2950" s="18">
        <v>7.7520755355433346</v>
      </c>
      <c r="H2950" s="18">
        <v>11.65819245975799</v>
      </c>
      <c r="I2950" s="18">
        <v>31.390407376758439</v>
      </c>
      <c r="J2950" s="18">
        <v>55.946128845214837</v>
      </c>
      <c r="K2950" s="18">
        <v>66.977088928222656</v>
      </c>
      <c r="L2950" s="18">
        <v>61.187046051025391</v>
      </c>
      <c r="M2950" s="18">
        <v>57.282028198242188</v>
      </c>
      <c r="N2950" s="18">
        <v>62.599712371826172</v>
      </c>
      <c r="O2950" s="18">
        <v>55.991584777832031</v>
      </c>
      <c r="P2950" s="18">
        <v>53.338954925537109</v>
      </c>
      <c r="Q2950" s="18">
        <v>46.896800994873047</v>
      </c>
      <c r="R2950" s="18">
        <v>41.895828247070313</v>
      </c>
      <c r="S2950" s="18">
        <v>41.857799530029297</v>
      </c>
      <c r="T2950" s="18">
        <v>70.221420288085938</v>
      </c>
      <c r="U2950" s="18">
        <v>98.6409912109375</v>
      </c>
      <c r="V2950" s="18">
        <v>93.014228820800781</v>
      </c>
      <c r="W2950" s="18">
        <v>10.99945068359375</v>
      </c>
      <c r="X2950" s="103">
        <v>1.0157503167000079</v>
      </c>
      <c r="Y2950" s="18">
        <v>4.3864982307142792</v>
      </c>
      <c r="Z2950" s="18">
        <v>24.31932244238909</v>
      </c>
      <c r="AA2950" s="18">
        <v>62.652629540845517</v>
      </c>
      <c r="AB2950" s="18">
        <v>50.719989776611328</v>
      </c>
      <c r="AC2950" s="18">
        <v>54.952201843261719</v>
      </c>
      <c r="AD2950" s="18">
        <v>54.024944305419922</v>
      </c>
      <c r="AE2950" s="18">
        <v>52.968574523925781</v>
      </c>
      <c r="AF2950" s="18">
        <v>56.357734680175781</v>
      </c>
      <c r="AG2950" s="18">
        <v>66.106719970703125</v>
      </c>
      <c r="AH2950" s="18">
        <v>60.739486694335938</v>
      </c>
      <c r="AI2950" s="18">
        <v>55.282047271728523</v>
      </c>
      <c r="AJ2950" s="18">
        <v>41.603351593017578</v>
      </c>
      <c r="AK2950" s="18">
        <v>44.155010223388672</v>
      </c>
      <c r="AL2950" s="18">
        <v>67.210624694824219</v>
      </c>
      <c r="AM2950" s="18">
        <v>67.406730651855469</v>
      </c>
      <c r="AN2950" s="18">
        <v>99.192352294921875</v>
      </c>
      <c r="AO2950" s="18">
        <v>56.407272338867188</v>
      </c>
    </row>
    <row r="2951" spans="1:41" x14ac:dyDescent="0.3">
      <c r="A2951" s="4" t="s">
        <v>779</v>
      </c>
      <c r="B2951" s="8" t="s">
        <v>9772</v>
      </c>
      <c r="C2951" s="87" t="s">
        <v>752</v>
      </c>
      <c r="D2951" s="87" t="s">
        <v>753</v>
      </c>
      <c r="E2951" s="87" t="s">
        <v>754</v>
      </c>
      <c r="F2951" s="110">
        <v>1.2249802079412</v>
      </c>
      <c r="G2951" s="18">
        <v>7.3736230603978266</v>
      </c>
      <c r="H2951" s="18">
        <v>11.089045297570429</v>
      </c>
      <c r="I2951" s="18">
        <v>29.85794328851637</v>
      </c>
      <c r="J2951" s="18">
        <v>53.214866638183587</v>
      </c>
      <c r="K2951" s="18">
        <v>52.590724945068359</v>
      </c>
      <c r="L2951" s="18">
        <v>52.986522674560547</v>
      </c>
      <c r="M2951" s="18">
        <v>42.085430145263672</v>
      </c>
      <c r="N2951" s="18">
        <v>69.258644104003906</v>
      </c>
      <c r="O2951" s="18">
        <v>52.4547119140625</v>
      </c>
      <c r="P2951" s="18">
        <v>74.100143432617188</v>
      </c>
      <c r="Q2951" s="18">
        <v>61.518962860107422</v>
      </c>
      <c r="R2951" s="18">
        <v>61.253368377685547</v>
      </c>
      <c r="S2951" s="18">
        <v>60.122955322265632</v>
      </c>
      <c r="T2951" s="18">
        <v>52.439990997314453</v>
      </c>
      <c r="U2951" s="18">
        <v>92.269584655761719</v>
      </c>
      <c r="V2951" s="18">
        <v>146.92500305175781</v>
      </c>
      <c r="W2951" s="18">
        <v>90.056831359863281</v>
      </c>
      <c r="X2951" s="103">
        <v>0.66732265304929361</v>
      </c>
      <c r="Y2951" s="18">
        <v>2.8818200583252258</v>
      </c>
      <c r="Z2951" s="18">
        <v>15.97718898610921</v>
      </c>
      <c r="AA2951" s="18">
        <v>41.161216765891091</v>
      </c>
      <c r="AB2951" s="18">
        <v>33.321769714355469</v>
      </c>
      <c r="AC2951" s="18">
        <v>41.160137176513672</v>
      </c>
      <c r="AD2951" s="18">
        <v>45.563728332519531</v>
      </c>
      <c r="AE2951" s="18">
        <v>56.120491027832031</v>
      </c>
      <c r="AF2951" s="18">
        <v>59.769630432128913</v>
      </c>
      <c r="AG2951" s="18">
        <v>53.387733459472663</v>
      </c>
      <c r="AH2951" s="18">
        <v>56.039871215820313</v>
      </c>
      <c r="AI2951" s="18">
        <v>54.15594482421875</v>
      </c>
      <c r="AJ2951" s="18">
        <v>58.0074462890625</v>
      </c>
      <c r="AK2951" s="18">
        <v>53.592517852783203</v>
      </c>
      <c r="AL2951" s="18">
        <v>99.108688354492188</v>
      </c>
      <c r="AM2951" s="18">
        <v>90.398162841796875</v>
      </c>
      <c r="AN2951" s="18">
        <v>147.4966125488281</v>
      </c>
      <c r="AO2951" s="18">
        <v>157.66656494140631</v>
      </c>
    </row>
    <row r="2952" spans="1:41" x14ac:dyDescent="0.3">
      <c r="A2952" s="4" t="s">
        <v>786</v>
      </c>
      <c r="B2952" s="8" t="s">
        <v>9773</v>
      </c>
      <c r="C2952" s="87" t="s">
        <v>752</v>
      </c>
      <c r="D2952" s="87" t="s">
        <v>753</v>
      </c>
      <c r="E2952" s="87" t="s">
        <v>754</v>
      </c>
      <c r="F2952" s="110">
        <v>0.98407355775411987</v>
      </c>
      <c r="G2952" s="18">
        <v>5.9235140547934568</v>
      </c>
      <c r="H2952" s="18">
        <v>8.9082551598258348</v>
      </c>
      <c r="I2952" s="18">
        <v>23.9860303772038</v>
      </c>
      <c r="J2952" s="18">
        <v>42.749542236328132</v>
      </c>
      <c r="K2952" s="18">
        <v>39.788871765136719</v>
      </c>
      <c r="L2952" s="18">
        <v>28.576263427734379</v>
      </c>
      <c r="M2952" s="18">
        <v>22.021184921264648</v>
      </c>
      <c r="N2952" s="18">
        <v>27.022554397583011</v>
      </c>
      <c r="O2952" s="18">
        <v>25.26850700378418</v>
      </c>
      <c r="P2952" s="18">
        <v>22.928632736206051</v>
      </c>
      <c r="Q2952" s="18">
        <v>22.85841178894043</v>
      </c>
      <c r="R2952" s="18">
        <v>8.4631586074829102</v>
      </c>
      <c r="S2952" s="18">
        <v>16.792753219604489</v>
      </c>
      <c r="T2952" s="18">
        <v>36.4249267578125</v>
      </c>
      <c r="U2952" s="18">
        <v>36.347805023193359</v>
      </c>
      <c r="V2952" s="18">
        <v>97.826499938964844</v>
      </c>
      <c r="W2952" s="18">
        <v>32.757068634033203</v>
      </c>
      <c r="X2952" s="103">
        <v>0.42276298674175461</v>
      </c>
      <c r="Y2952" s="18">
        <v>1.825693837220711</v>
      </c>
      <c r="Z2952" s="18">
        <v>10.121886473717611</v>
      </c>
      <c r="AA2952" s="18">
        <v>26.076499663780329</v>
      </c>
      <c r="AB2952" s="18">
        <v>21.110044479370121</v>
      </c>
      <c r="AC2952" s="18">
        <v>29.04252815246582</v>
      </c>
      <c r="AD2952" s="18">
        <v>13.230173110961911</v>
      </c>
      <c r="AE2952" s="18">
        <v>23.967790603637699</v>
      </c>
      <c r="AF2952" s="18">
        <v>34.091281890869141</v>
      </c>
      <c r="AG2952" s="18">
        <v>31.987237930297852</v>
      </c>
      <c r="AH2952" s="18">
        <v>36.352333068847663</v>
      </c>
      <c r="AI2952" s="18">
        <v>36.34954833984375</v>
      </c>
      <c r="AJ2952" s="18">
        <v>28.858089447021481</v>
      </c>
      <c r="AK2952" s="18">
        <v>24.490871429443359</v>
      </c>
      <c r="AL2952" s="18">
        <v>46.433555603027337</v>
      </c>
      <c r="AM2952" s="18">
        <v>68.439384460449219</v>
      </c>
      <c r="AN2952" s="18">
        <v>103.28564453125</v>
      </c>
      <c r="AO2952" s="18">
        <v>59.387027740478523</v>
      </c>
    </row>
    <row r="2953" spans="1:41" x14ac:dyDescent="0.3">
      <c r="A2953" s="4" t="s">
        <v>766</v>
      </c>
      <c r="B2953" s="8" t="s">
        <v>9774</v>
      </c>
      <c r="C2953" s="87" t="s">
        <v>752</v>
      </c>
      <c r="D2953" s="87" t="s">
        <v>753</v>
      </c>
      <c r="E2953" s="87" t="s">
        <v>754</v>
      </c>
      <c r="F2953" s="110">
        <v>1.1201921876604539</v>
      </c>
      <c r="G2953" s="18">
        <v>6.742864001772582</v>
      </c>
      <c r="H2953" s="18">
        <v>10.140459274708171</v>
      </c>
      <c r="I2953" s="18">
        <v>27.303816498078781</v>
      </c>
      <c r="J2953" s="18">
        <v>48.662727355957031</v>
      </c>
      <c r="K2953" s="18">
        <v>57.926338195800781</v>
      </c>
      <c r="L2953" s="18">
        <v>43.826496124267578</v>
      </c>
      <c r="M2953" s="18">
        <v>45.7978515625</v>
      </c>
      <c r="N2953" s="18">
        <v>53.063831329345703</v>
      </c>
      <c r="O2953" s="18">
        <v>51.026985168457031</v>
      </c>
      <c r="P2953" s="18">
        <v>43.677299499511719</v>
      </c>
      <c r="Q2953" s="18">
        <v>25.464324951171879</v>
      </c>
      <c r="R2953" s="18">
        <v>34.198448181152337</v>
      </c>
      <c r="S2953" s="18">
        <v>40.357517242431641</v>
      </c>
      <c r="T2953" s="18">
        <v>53.745494842529297</v>
      </c>
      <c r="U2953" s="18">
        <v>58.330699920654297</v>
      </c>
      <c r="V2953" s="18">
        <v>97.315910339355469</v>
      </c>
      <c r="W2953" s="18">
        <v>54.270332336425781</v>
      </c>
      <c r="X2953" s="103">
        <v>0.75279625185914623</v>
      </c>
      <c r="Y2953" s="18">
        <v>3.2509361528889769</v>
      </c>
      <c r="Z2953" s="18">
        <v>18.02361710490262</v>
      </c>
      <c r="AA2953" s="18">
        <v>46.433325111527118</v>
      </c>
      <c r="AB2953" s="18">
        <v>37.589767456054688</v>
      </c>
      <c r="AC2953" s="18">
        <v>44.7152099609375</v>
      </c>
      <c r="AD2953" s="18">
        <v>62.055233001708977</v>
      </c>
      <c r="AE2953" s="18">
        <v>38.917709350585938</v>
      </c>
      <c r="AF2953" s="18">
        <v>78.103050231933594</v>
      </c>
      <c r="AG2953" s="18">
        <v>55.837615966796882</v>
      </c>
      <c r="AH2953" s="18">
        <v>57.504249572753913</v>
      </c>
      <c r="AI2953" s="18">
        <v>44.060466766357422</v>
      </c>
      <c r="AJ2953" s="18">
        <v>37.081710815429688</v>
      </c>
      <c r="AK2953" s="18">
        <v>49.961612701416023</v>
      </c>
      <c r="AL2953" s="18">
        <v>56.770576477050781</v>
      </c>
      <c r="AM2953" s="18">
        <v>66.599288940429688</v>
      </c>
      <c r="AN2953" s="18">
        <v>80.676849365234375</v>
      </c>
      <c r="AO2953" s="18">
        <v>54.832355499267578</v>
      </c>
    </row>
    <row r="2954" spans="1:41" x14ac:dyDescent="0.3">
      <c r="A2954" s="4" t="s">
        <v>2406</v>
      </c>
      <c r="B2954" s="8" t="s">
        <v>9775</v>
      </c>
      <c r="C2954" s="87" t="s">
        <v>752</v>
      </c>
      <c r="D2954" s="87" t="s">
        <v>753</v>
      </c>
      <c r="E2954" s="87" t="s">
        <v>2402</v>
      </c>
      <c r="F2954" s="110">
        <v>2.4402956002860789</v>
      </c>
      <c r="G2954" s="18">
        <v>14.689069909707881</v>
      </c>
      <c r="H2954" s="18">
        <v>22.09060054652987</v>
      </c>
      <c r="I2954" s="18">
        <v>59.480314186476392</v>
      </c>
      <c r="J2954" s="18">
        <v>106.009880065918</v>
      </c>
      <c r="K2954" s="18">
        <v>96.398483276367188</v>
      </c>
      <c r="L2954" s="18">
        <v>85.134452819824219</v>
      </c>
      <c r="M2954" s="18">
        <v>81.909660339355469</v>
      </c>
      <c r="N2954" s="18">
        <v>81.643241882324219</v>
      </c>
      <c r="O2954" s="18">
        <v>69.233001708984375</v>
      </c>
      <c r="P2954" s="18">
        <v>69.886039733886719</v>
      </c>
      <c r="Q2954" s="18">
        <v>68.089729309082031</v>
      </c>
      <c r="R2954" s="18">
        <v>74.485366821289063</v>
      </c>
      <c r="S2954" s="18">
        <v>68.498176574707031</v>
      </c>
      <c r="T2954" s="18">
        <v>85.512802124023438</v>
      </c>
      <c r="U2954" s="18">
        <v>98.821159362792969</v>
      </c>
      <c r="V2954" s="18">
        <v>125.6971817016602</v>
      </c>
      <c r="W2954" s="18">
        <v>145.36607360839841</v>
      </c>
      <c r="X2954" s="103">
        <v>1.718346843669091</v>
      </c>
      <c r="Y2954" s="18">
        <v>7.4206478359721384</v>
      </c>
      <c r="Z2954" s="18">
        <v>41.141046448122481</v>
      </c>
      <c r="AA2954" s="18">
        <v>105.98957878629609</v>
      </c>
      <c r="AB2954" s="18">
        <v>85.803108215332031</v>
      </c>
      <c r="AC2954" s="18">
        <v>71.381004333496094</v>
      </c>
      <c r="AD2954" s="18">
        <v>78.793357849121094</v>
      </c>
      <c r="AE2954" s="18">
        <v>69.027664184570313</v>
      </c>
      <c r="AF2954" s="18">
        <v>76.604255676269531</v>
      </c>
      <c r="AG2954" s="18">
        <v>80.114036560058594</v>
      </c>
      <c r="AH2954" s="18">
        <v>90.755447387695313</v>
      </c>
      <c r="AI2954" s="18">
        <v>73.227317810058594</v>
      </c>
      <c r="AJ2954" s="18">
        <v>61.010089874267578</v>
      </c>
      <c r="AK2954" s="18">
        <v>62.471370697021477</v>
      </c>
      <c r="AL2954" s="18">
        <v>93.612655639648438</v>
      </c>
      <c r="AM2954" s="18">
        <v>116.76181793212891</v>
      </c>
      <c r="AN2954" s="18">
        <v>169.28929138183591</v>
      </c>
      <c r="AO2954" s="18">
        <v>127.7379531860352</v>
      </c>
    </row>
    <row r="2955" spans="1:41" x14ac:dyDescent="0.3">
      <c r="A2955" s="4" t="s">
        <v>2369</v>
      </c>
      <c r="B2955" s="8" t="s">
        <v>9776</v>
      </c>
      <c r="C2955" s="87" t="s">
        <v>752</v>
      </c>
      <c r="D2955" s="87" t="s">
        <v>753</v>
      </c>
      <c r="E2955" s="87" t="s">
        <v>2370</v>
      </c>
      <c r="F2955" s="110">
        <v>1.342288968639179</v>
      </c>
      <c r="G2955" s="18">
        <v>8.0797492308141479</v>
      </c>
      <c r="H2955" s="18">
        <v>12.15097442324017</v>
      </c>
      <c r="I2955" s="18">
        <v>32.717253423863887</v>
      </c>
      <c r="J2955" s="18">
        <v>58.310924530029297</v>
      </c>
      <c r="K2955" s="18">
        <v>65.783409118652344</v>
      </c>
      <c r="L2955" s="18">
        <v>48.422969818115227</v>
      </c>
      <c r="M2955" s="18">
        <v>39.651760101318359</v>
      </c>
      <c r="N2955" s="18">
        <v>46.521160125732422</v>
      </c>
      <c r="O2955" s="18">
        <v>32.194057464599609</v>
      </c>
      <c r="P2955" s="18">
        <v>30.738010406494141</v>
      </c>
      <c r="Q2955" s="18">
        <v>36.050071716308587</v>
      </c>
      <c r="R2955" s="18">
        <v>36.341712951660163</v>
      </c>
      <c r="S2955" s="18">
        <v>26.413145065307621</v>
      </c>
      <c r="T2955" s="18">
        <v>69.210891723632813</v>
      </c>
      <c r="U2955" s="18">
        <v>111.04225158691411</v>
      </c>
      <c r="V2955" s="18">
        <v>103.50555419921881</v>
      </c>
      <c r="W2955" s="18">
        <v>65.670570373535156</v>
      </c>
      <c r="X2955" s="103">
        <v>1.53339756969796</v>
      </c>
      <c r="Y2955" s="18">
        <v>6.6219479490924993</v>
      </c>
      <c r="Z2955" s="18">
        <v>36.712949350597214</v>
      </c>
      <c r="AA2955" s="18">
        <v>94.581698172871796</v>
      </c>
      <c r="AB2955" s="18">
        <v>76.567939758300781</v>
      </c>
      <c r="AC2955" s="18">
        <v>45.878429412841797</v>
      </c>
      <c r="AD2955" s="18">
        <v>37.398197174072273</v>
      </c>
      <c r="AE2955" s="18">
        <v>46.213027954101563</v>
      </c>
      <c r="AF2955" s="18">
        <v>49.368309020996087</v>
      </c>
      <c r="AG2955" s="18">
        <v>43.492019653320313</v>
      </c>
      <c r="AH2955" s="18">
        <v>46.436149597167969</v>
      </c>
      <c r="AI2955" s="18">
        <v>43.427547454833977</v>
      </c>
      <c r="AJ2955" s="18">
        <v>30.93896484375</v>
      </c>
      <c r="AK2955" s="18">
        <v>42.071525573730469</v>
      </c>
      <c r="AL2955" s="18">
        <v>68.314689636230469</v>
      </c>
      <c r="AM2955" s="18">
        <v>110.2592468261719</v>
      </c>
      <c r="AN2955" s="18">
        <v>110.75282287597661</v>
      </c>
      <c r="AO2955" s="18">
        <v>45.921977996826172</v>
      </c>
    </row>
    <row r="2956" spans="1:41" x14ac:dyDescent="0.3">
      <c r="A2956" s="4" t="s">
        <v>2529</v>
      </c>
      <c r="B2956" s="8" t="s">
        <v>9777</v>
      </c>
      <c r="C2956" s="87" t="s">
        <v>752</v>
      </c>
      <c r="D2956" s="87" t="s">
        <v>753</v>
      </c>
      <c r="E2956" s="87" t="s">
        <v>2514</v>
      </c>
      <c r="F2956" s="110">
        <v>1.5517814995458219</v>
      </c>
      <c r="G2956" s="18">
        <v>9.3407646716027823</v>
      </c>
      <c r="H2956" s="18">
        <v>14.04739050381569</v>
      </c>
      <c r="I2956" s="18">
        <v>37.823471521616668</v>
      </c>
      <c r="J2956" s="18">
        <v>67.411575317382813</v>
      </c>
      <c r="K2956" s="18">
        <v>55.838951110839837</v>
      </c>
      <c r="L2956" s="18">
        <v>84.369522094726563</v>
      </c>
      <c r="M2956" s="18">
        <v>47.657108306884773</v>
      </c>
      <c r="N2956" s="18">
        <v>72.861587524414063</v>
      </c>
      <c r="O2956" s="18">
        <v>56.4642333984375</v>
      </c>
      <c r="P2956" s="18">
        <v>42.97760009765625</v>
      </c>
      <c r="Q2956" s="18">
        <v>51.898391723632813</v>
      </c>
      <c r="R2956" s="18">
        <v>28.61098670959473</v>
      </c>
      <c r="S2956" s="18">
        <v>44.531021118164063</v>
      </c>
      <c r="T2956" s="18">
        <v>61.583431243896477</v>
      </c>
      <c r="U2956" s="18">
        <v>125.7859420776367</v>
      </c>
      <c r="V2956" s="18">
        <v>216.78684997558591</v>
      </c>
      <c r="W2956" s="18">
        <v>154.87532043457031</v>
      </c>
      <c r="X2956" s="103">
        <v>1.1366194110963059</v>
      </c>
      <c r="Y2956" s="18">
        <v>4.9084690930418402</v>
      </c>
      <c r="Z2956" s="18">
        <v>27.213197474092642</v>
      </c>
      <c r="AA2956" s="18">
        <v>70.10797212813732</v>
      </c>
      <c r="AB2956" s="18">
        <v>56.755409240722663</v>
      </c>
      <c r="AC2956" s="18">
        <v>47.158172607421882</v>
      </c>
      <c r="AD2956" s="18">
        <v>69.160888671875</v>
      </c>
      <c r="AE2956" s="18">
        <v>80.2469482421875</v>
      </c>
      <c r="AF2956" s="18">
        <v>52.239738464355469</v>
      </c>
      <c r="AG2956" s="18">
        <v>52.004585266113281</v>
      </c>
      <c r="AH2956" s="18">
        <v>69.957427978515625</v>
      </c>
      <c r="AI2956" s="18">
        <v>45.792316436767578</v>
      </c>
      <c r="AJ2956" s="18">
        <v>52.552986145019531</v>
      </c>
      <c r="AK2956" s="18">
        <v>60.576126098632813</v>
      </c>
      <c r="AL2956" s="18">
        <v>93.844108581542969</v>
      </c>
      <c r="AM2956" s="18">
        <v>79.828994750976563</v>
      </c>
      <c r="AN2956" s="18">
        <v>106.77000427246089</v>
      </c>
      <c r="AO2956" s="18">
        <v>95.184501647949219</v>
      </c>
    </row>
    <row r="2957" spans="1:41" x14ac:dyDescent="0.3">
      <c r="A2957" s="4" t="s">
        <v>756</v>
      </c>
      <c r="B2957" s="8" t="s">
        <v>9778</v>
      </c>
      <c r="C2957" s="87" t="s">
        <v>752</v>
      </c>
      <c r="D2957" s="87" t="s">
        <v>753</v>
      </c>
      <c r="E2957" s="87" t="s">
        <v>754</v>
      </c>
      <c r="F2957" s="110">
        <v>0.91276439125905606</v>
      </c>
      <c r="G2957" s="18">
        <v>5.4942769854293214</v>
      </c>
      <c r="H2957" s="18">
        <v>8.262734054856514</v>
      </c>
      <c r="I2957" s="18">
        <v>22.247924703856309</v>
      </c>
      <c r="J2957" s="18">
        <v>39.651771545410163</v>
      </c>
      <c r="K2957" s="18">
        <v>39.274333953857422</v>
      </c>
      <c r="L2957" s="18">
        <v>43.552711486816413</v>
      </c>
      <c r="M2957" s="18">
        <v>32.420467376708977</v>
      </c>
      <c r="N2957" s="18">
        <v>37.574817657470703</v>
      </c>
      <c r="O2957" s="18">
        <v>34.163551330566413</v>
      </c>
      <c r="P2957" s="18">
        <v>31.455083847045898</v>
      </c>
      <c r="Q2957" s="18">
        <v>33.530605316162109</v>
      </c>
      <c r="R2957" s="18">
        <v>24.350774765014648</v>
      </c>
      <c r="S2957" s="18">
        <v>25.597043991088871</v>
      </c>
      <c r="T2957" s="18">
        <v>56.307723999023438</v>
      </c>
      <c r="U2957" s="18">
        <v>67.047683715820313</v>
      </c>
      <c r="V2957" s="18">
        <v>67.828483581542969</v>
      </c>
      <c r="W2957" s="18">
        <v>52.686145782470703</v>
      </c>
      <c r="X2957" s="103">
        <v>0.83492517844042591</v>
      </c>
      <c r="Y2957" s="18">
        <v>3.6056083446827851</v>
      </c>
      <c r="Z2957" s="18">
        <v>19.989966329253711</v>
      </c>
      <c r="AA2957" s="18">
        <v>51.499130287351562</v>
      </c>
      <c r="AB2957" s="18">
        <v>41.690753936767578</v>
      </c>
      <c r="AC2957" s="18">
        <v>30.911289215087891</v>
      </c>
      <c r="AD2957" s="18">
        <v>27.67462158203125</v>
      </c>
      <c r="AE2957" s="18">
        <v>36.997535705566413</v>
      </c>
      <c r="AF2957" s="18">
        <v>39.484886169433587</v>
      </c>
      <c r="AG2957" s="18">
        <v>41.728603363037109</v>
      </c>
      <c r="AH2957" s="18">
        <v>48.419227600097663</v>
      </c>
      <c r="AI2957" s="18">
        <v>37.503181457519531</v>
      </c>
      <c r="AJ2957" s="18">
        <v>44.940410614013672</v>
      </c>
      <c r="AK2957" s="18">
        <v>37.077880859375</v>
      </c>
      <c r="AL2957" s="18">
        <v>76.829994201660156</v>
      </c>
      <c r="AM2957" s="18">
        <v>92.833831787109375</v>
      </c>
      <c r="AN2957" s="18">
        <v>133.42536926269531</v>
      </c>
      <c r="AO2957" s="18">
        <v>62.477008819580078</v>
      </c>
    </row>
    <row r="2958" spans="1:41" x14ac:dyDescent="0.3">
      <c r="A2958" s="4" t="s">
        <v>783</v>
      </c>
      <c r="B2958" s="8" t="s">
        <v>9779</v>
      </c>
      <c r="C2958" s="87" t="s">
        <v>752</v>
      </c>
      <c r="D2958" s="87" t="s">
        <v>753</v>
      </c>
      <c r="E2958" s="87" t="s">
        <v>754</v>
      </c>
      <c r="F2958" s="110">
        <v>1.3668046284292259</v>
      </c>
      <c r="G2958" s="18">
        <v>8.2273183369898071</v>
      </c>
      <c r="H2958" s="18">
        <v>12.372900671639361</v>
      </c>
      <c r="I2958" s="18">
        <v>33.314803633203198</v>
      </c>
      <c r="J2958" s="18">
        <v>59.375919342041023</v>
      </c>
      <c r="K2958" s="18">
        <v>49.133769989013672</v>
      </c>
      <c r="L2958" s="18">
        <v>39.271018981933587</v>
      </c>
      <c r="M2958" s="18">
        <v>44.112438201904297</v>
      </c>
      <c r="N2958" s="18">
        <v>43.021537780761719</v>
      </c>
      <c r="O2958" s="18">
        <v>39.70709228515625</v>
      </c>
      <c r="P2958" s="18">
        <v>34.959568023681641</v>
      </c>
      <c r="Q2958" s="18">
        <v>34.758785247802727</v>
      </c>
      <c r="R2958" s="18">
        <v>22.732631683349609</v>
      </c>
      <c r="S2958" s="18">
        <v>41.020973205566413</v>
      </c>
      <c r="T2958" s="18">
        <v>30.21310997009277</v>
      </c>
      <c r="U2958" s="18">
        <v>77.713363647460938</v>
      </c>
      <c r="V2958" s="18">
        <v>91.569084167480469</v>
      </c>
      <c r="W2958" s="18">
        <v>48.832618713378913</v>
      </c>
      <c r="X2958" s="103">
        <v>1.379459376067619</v>
      </c>
      <c r="Y2958" s="18">
        <v>5.957168816960297</v>
      </c>
      <c r="Z2958" s="18">
        <v>33.027326510470807</v>
      </c>
      <c r="AA2958" s="18">
        <v>85.086616104827385</v>
      </c>
      <c r="AB2958" s="18">
        <v>68.881263732910156</v>
      </c>
      <c r="AC2958" s="18">
        <v>42.340614318847663</v>
      </c>
      <c r="AD2958" s="18">
        <v>32.260883331298828</v>
      </c>
      <c r="AE2958" s="18">
        <v>38.886875152587891</v>
      </c>
      <c r="AF2958" s="18">
        <v>39.651622772216797</v>
      </c>
      <c r="AG2958" s="18">
        <v>44.243522644042969</v>
      </c>
      <c r="AH2958" s="18">
        <v>47.799850463867188</v>
      </c>
      <c r="AI2958" s="18">
        <v>42.198329925537109</v>
      </c>
      <c r="AJ2958" s="18">
        <v>33.410854339599609</v>
      </c>
      <c r="AK2958" s="18">
        <v>39.90283203125</v>
      </c>
      <c r="AL2958" s="18">
        <v>60.996101379394531</v>
      </c>
      <c r="AM2958" s="18">
        <v>64.785423278808594</v>
      </c>
      <c r="AN2958" s="18">
        <v>96.613090515136719</v>
      </c>
      <c r="AO2958" s="18">
        <v>85.647003173828125</v>
      </c>
    </row>
    <row r="2959" spans="1:41" x14ac:dyDescent="0.3">
      <c r="A2959" s="4" t="s">
        <v>772</v>
      </c>
      <c r="B2959" s="8" t="s">
        <v>13139</v>
      </c>
      <c r="C2959" s="87" t="s">
        <v>752</v>
      </c>
      <c r="D2959" s="87" t="s">
        <v>753</v>
      </c>
      <c r="E2959" s="87" t="s">
        <v>754</v>
      </c>
      <c r="F2959" s="110">
        <v>1.6746720596239699</v>
      </c>
      <c r="G2959" s="18">
        <v>10.080489821301629</v>
      </c>
      <c r="H2959" s="18">
        <v>15.15984846723104</v>
      </c>
      <c r="I2959" s="18">
        <v>40.818833691324052</v>
      </c>
      <c r="J2959" s="18">
        <v>72.750114440917969</v>
      </c>
      <c r="K2959" s="18">
        <v>72.787300109863281</v>
      </c>
      <c r="L2959" s="18">
        <v>71.608345031738281</v>
      </c>
      <c r="M2959" s="18">
        <v>87.652801513671875</v>
      </c>
      <c r="N2959" s="18">
        <v>95.762123107910156</v>
      </c>
      <c r="O2959" s="18">
        <v>106.5431442260742</v>
      </c>
      <c r="P2959" s="18">
        <v>65.233955383300781</v>
      </c>
      <c r="Q2959" s="18">
        <v>78.664726257324219</v>
      </c>
      <c r="R2959" s="18">
        <v>86.269012451171875</v>
      </c>
      <c r="S2959" s="18">
        <v>52.908863067626953</v>
      </c>
      <c r="T2959" s="18">
        <v>92.111885070800781</v>
      </c>
      <c r="U2959" s="18">
        <v>131.2734680175781</v>
      </c>
      <c r="V2959" s="18">
        <v>213.981689453125</v>
      </c>
      <c r="W2959" s="18">
        <v>207.663330078125</v>
      </c>
      <c r="X2959" s="103">
        <v>1.328392027265358</v>
      </c>
      <c r="Y2959" s="18">
        <v>5.7366354521308907</v>
      </c>
      <c r="Z2959" s="18">
        <v>31.804660564537429</v>
      </c>
      <c r="AA2959" s="18">
        <v>81.936724213544665</v>
      </c>
      <c r="AB2959" s="18">
        <v>66.331291198730469</v>
      </c>
      <c r="AC2959" s="18">
        <v>64.265678405761719</v>
      </c>
      <c r="AD2959" s="18">
        <v>68.186759948730469</v>
      </c>
      <c r="AE2959" s="18">
        <v>76.016708374023438</v>
      </c>
      <c r="AF2959" s="18">
        <v>82.471153259277344</v>
      </c>
      <c r="AG2959" s="18">
        <v>75.353752136230469</v>
      </c>
      <c r="AH2959" s="18">
        <v>70.14501953125</v>
      </c>
      <c r="AI2959" s="18">
        <v>72.7896728515625</v>
      </c>
      <c r="AJ2959" s="18">
        <v>56.341312408447273</v>
      </c>
      <c r="AK2959" s="18">
        <v>97.014739990234375</v>
      </c>
      <c r="AL2959" s="18">
        <v>114.0934524536133</v>
      </c>
      <c r="AM2959" s="18">
        <v>181.73597717285159</v>
      </c>
      <c r="AN2959" s="18">
        <v>269.18524169921881</v>
      </c>
      <c r="AO2959" s="18">
        <v>240.9692687988281</v>
      </c>
    </row>
    <row r="2960" spans="1:41" x14ac:dyDescent="0.3">
      <c r="A2960" s="4" t="s">
        <v>775</v>
      </c>
      <c r="B2960" s="8" t="s">
        <v>9780</v>
      </c>
      <c r="C2960" s="87" t="s">
        <v>752</v>
      </c>
      <c r="D2960" s="87" t="s">
        <v>753</v>
      </c>
      <c r="E2960" s="87" t="s">
        <v>754</v>
      </c>
      <c r="F2960" s="110">
        <v>2.5822653504047852</v>
      </c>
      <c r="G2960" s="18">
        <v>15.54363998077344</v>
      </c>
      <c r="H2960" s="18">
        <v>23.37577150663623</v>
      </c>
      <c r="I2960" s="18">
        <v>62.940716828290043</v>
      </c>
      <c r="J2960" s="18">
        <v>112.17724609375</v>
      </c>
      <c r="K2960" s="18">
        <v>110.9470138549805</v>
      </c>
      <c r="L2960" s="18">
        <v>104.38539886474609</v>
      </c>
      <c r="M2960" s="18">
        <v>105.5018768310547</v>
      </c>
      <c r="N2960" s="18">
        <v>113.41729736328131</v>
      </c>
      <c r="O2960" s="18">
        <v>98.608604431152344</v>
      </c>
      <c r="P2960" s="18">
        <v>102.2921600341797</v>
      </c>
      <c r="Q2960" s="18">
        <v>87.0213623046875</v>
      </c>
      <c r="R2960" s="18">
        <v>96.668067932128906</v>
      </c>
      <c r="S2960" s="18">
        <v>81.197540283203125</v>
      </c>
      <c r="T2960" s="18">
        <v>103.2267532348633</v>
      </c>
      <c r="U2960" s="18">
        <v>134.2852783203125</v>
      </c>
      <c r="V2960" s="18">
        <v>167.48710632324219</v>
      </c>
      <c r="W2960" s="18">
        <v>133.460693359375</v>
      </c>
      <c r="X2960" s="103">
        <v>1.723486428622597</v>
      </c>
      <c r="Y2960" s="18">
        <v>7.4428430348655086</v>
      </c>
      <c r="Z2960" s="18">
        <v>41.26409954655562</v>
      </c>
      <c r="AA2960" s="18">
        <v>106.30659420513631</v>
      </c>
      <c r="AB2960" s="18">
        <v>86.059745788574219</v>
      </c>
      <c r="AC2960" s="18">
        <v>92.073432922363281</v>
      </c>
      <c r="AD2960" s="18">
        <v>104.47231292724609</v>
      </c>
      <c r="AE2960" s="18">
        <v>97.641647338867188</v>
      </c>
      <c r="AF2960" s="18">
        <v>112.80963134765631</v>
      </c>
      <c r="AG2960" s="18">
        <v>106.549674987793</v>
      </c>
      <c r="AH2960" s="18">
        <v>112.16351318359381</v>
      </c>
      <c r="AI2960" s="18">
        <v>105.9806442260742</v>
      </c>
      <c r="AJ2960" s="18">
        <v>89.571243286132813</v>
      </c>
      <c r="AK2960" s="18">
        <v>91.386222839355469</v>
      </c>
      <c r="AL2960" s="18">
        <v>109.40052795410161</v>
      </c>
      <c r="AM2960" s="18">
        <v>126.40549468994141</v>
      </c>
      <c r="AN2960" s="18">
        <v>127.9485321044922</v>
      </c>
      <c r="AO2960" s="18">
        <v>67.671478271484375</v>
      </c>
    </row>
    <row r="2961" spans="1:41" x14ac:dyDescent="0.3">
      <c r="A2961" s="4" t="s">
        <v>2504</v>
      </c>
      <c r="B2961" s="8" t="s">
        <v>9781</v>
      </c>
      <c r="C2961" s="87" t="s">
        <v>752</v>
      </c>
      <c r="D2961" s="87" t="s">
        <v>753</v>
      </c>
      <c r="E2961" s="87" t="s">
        <v>2502</v>
      </c>
      <c r="F2961" s="110">
        <v>1.9521589242591859</v>
      </c>
      <c r="G2961" s="18">
        <v>11.750789088806149</v>
      </c>
      <c r="H2961" s="18">
        <v>17.67177836738205</v>
      </c>
      <c r="I2961" s="18">
        <v>47.582360982521053</v>
      </c>
      <c r="J2961" s="18">
        <v>84.804534912109375</v>
      </c>
      <c r="K2961" s="18">
        <v>84.706733703613281</v>
      </c>
      <c r="L2961" s="18">
        <v>71.369842529296875</v>
      </c>
      <c r="M2961" s="18">
        <v>54.722949981689453</v>
      </c>
      <c r="N2961" s="18">
        <v>55.309638977050781</v>
      </c>
      <c r="O2961" s="18">
        <v>81.636337280273438</v>
      </c>
      <c r="P2961" s="18">
        <v>44.691783905029297</v>
      </c>
      <c r="Q2961" s="18">
        <v>59.344356536865227</v>
      </c>
      <c r="R2961" s="18">
        <v>36.818584442138672</v>
      </c>
      <c r="S2961" s="18">
        <v>42.617176055908203</v>
      </c>
      <c r="T2961" s="18">
        <v>72.151840209960938</v>
      </c>
      <c r="U2961" s="18">
        <v>72.352874755859375</v>
      </c>
      <c r="V2961" s="18">
        <v>93.874671936035156</v>
      </c>
      <c r="W2961" s="18">
        <v>84.416183471679688</v>
      </c>
      <c r="X2961" s="103">
        <v>1.340748238549919</v>
      </c>
      <c r="Y2961" s="18">
        <v>5.789995513207856</v>
      </c>
      <c r="Z2961" s="18">
        <v>32.100495753023303</v>
      </c>
      <c r="AA2961" s="18">
        <v>82.698869314965933</v>
      </c>
      <c r="AB2961" s="18">
        <v>66.948280334472656</v>
      </c>
      <c r="AC2961" s="18">
        <v>63.774700164794922</v>
      </c>
      <c r="AD2961" s="18">
        <v>79.591880798339844</v>
      </c>
      <c r="AE2961" s="18">
        <v>52.568317413330078</v>
      </c>
      <c r="AF2961" s="18">
        <v>56.121479034423828</v>
      </c>
      <c r="AG2961" s="18">
        <v>82.792854309082031</v>
      </c>
      <c r="AH2961" s="18">
        <v>73.270240783691406</v>
      </c>
      <c r="AI2961" s="18">
        <v>52.275169372558587</v>
      </c>
      <c r="AJ2961" s="18">
        <v>48.784248352050781</v>
      </c>
      <c r="AK2961" s="18">
        <v>56.152175903320313</v>
      </c>
      <c r="AL2961" s="18">
        <v>76.327033996582031</v>
      </c>
      <c r="AM2961" s="18">
        <v>83.319305419921875</v>
      </c>
      <c r="AN2961" s="18">
        <v>88.4561767578125</v>
      </c>
      <c r="AO2961" s="18">
        <v>46.533466339111328</v>
      </c>
    </row>
    <row r="2962" spans="1:41" x14ac:dyDescent="0.3">
      <c r="A2962" s="4" t="s">
        <v>768</v>
      </c>
      <c r="B2962" s="8" t="s">
        <v>9782</v>
      </c>
      <c r="C2962" s="87" t="s">
        <v>752</v>
      </c>
      <c r="D2962" s="87" t="s">
        <v>753</v>
      </c>
      <c r="E2962" s="87" t="s">
        <v>754</v>
      </c>
      <c r="F2962" s="110">
        <v>2.1792459998493419</v>
      </c>
      <c r="G2962" s="18">
        <v>13.1177128043363</v>
      </c>
      <c r="H2962" s="18">
        <v>19.727467799249929</v>
      </c>
      <c r="I2962" s="18">
        <v>53.117432472305801</v>
      </c>
      <c r="J2962" s="18">
        <v>94.669517517089844</v>
      </c>
      <c r="K2962" s="18">
        <v>80.698272705078125</v>
      </c>
      <c r="L2962" s="18">
        <v>61.407737731933587</v>
      </c>
      <c r="M2962" s="18">
        <v>70.778244018554688</v>
      </c>
      <c r="N2962" s="18">
        <v>76.34356689453125</v>
      </c>
      <c r="O2962" s="18">
        <v>62.525394439697273</v>
      </c>
      <c r="P2962" s="18">
        <v>108.50758361816411</v>
      </c>
      <c r="Q2962" s="18">
        <v>91.90533447265625</v>
      </c>
      <c r="R2962" s="18">
        <v>68.21502685546875</v>
      </c>
      <c r="S2962" s="18">
        <v>44.250732421875</v>
      </c>
      <c r="T2962" s="18">
        <v>53.931980133056641</v>
      </c>
      <c r="U2962" s="18">
        <v>90.430709838867188</v>
      </c>
      <c r="V2962" s="18">
        <v>105.1813125610352</v>
      </c>
      <c r="W2962" s="18">
        <v>163.43147277832031</v>
      </c>
      <c r="X2962" s="103">
        <v>0.98818925800884638</v>
      </c>
      <c r="Y2962" s="18">
        <v>4.2674763281879127</v>
      </c>
      <c r="Z2962" s="18">
        <v>23.659449378955991</v>
      </c>
      <c r="AA2962" s="18">
        <v>60.952632236841858</v>
      </c>
      <c r="AB2962" s="18">
        <v>49.343769073486328</v>
      </c>
      <c r="AC2962" s="18">
        <v>59.976123809814453</v>
      </c>
      <c r="AD2962" s="18">
        <v>51.004768371582031</v>
      </c>
      <c r="AE2962" s="18">
        <v>65.269729614257813</v>
      </c>
      <c r="AF2962" s="18">
        <v>69.687080383300781</v>
      </c>
      <c r="AG2962" s="18">
        <v>66.257179260253906</v>
      </c>
      <c r="AH2962" s="18">
        <v>69.297470092773438</v>
      </c>
      <c r="AI2962" s="18">
        <v>69.154052734375</v>
      </c>
      <c r="AJ2962" s="18">
        <v>48.34027099609375</v>
      </c>
      <c r="AK2962" s="18">
        <v>73.423934936523438</v>
      </c>
      <c r="AL2962" s="18">
        <v>80.174819946289063</v>
      </c>
      <c r="AM2962" s="18">
        <v>100.4604187011719</v>
      </c>
      <c r="AN2962" s="18">
        <v>91.284072875976563</v>
      </c>
      <c r="AO2962" s="18">
        <v>103.41661071777339</v>
      </c>
    </row>
    <row r="2963" spans="1:41" x14ac:dyDescent="0.3">
      <c r="A2963" s="4" t="s">
        <v>2522</v>
      </c>
      <c r="B2963" s="8" t="s">
        <v>9783</v>
      </c>
      <c r="C2963" s="87" t="s">
        <v>752</v>
      </c>
      <c r="D2963" s="87" t="s">
        <v>753</v>
      </c>
      <c r="E2963" s="87" t="s">
        <v>2514</v>
      </c>
      <c r="F2963" s="110">
        <v>2.0462153831106802</v>
      </c>
      <c r="G2963" s="18">
        <v>12.316950786334591</v>
      </c>
      <c r="H2963" s="18">
        <v>18.523217701643809</v>
      </c>
      <c r="I2963" s="18">
        <v>49.874914279383283</v>
      </c>
      <c r="J2963" s="18">
        <v>88.890480041503906</v>
      </c>
      <c r="K2963" s="18">
        <v>81.086563110351563</v>
      </c>
      <c r="L2963" s="18">
        <v>79.393836975097656</v>
      </c>
      <c r="M2963" s="18">
        <v>74.220161437988281</v>
      </c>
      <c r="N2963" s="18">
        <v>73.602775573730469</v>
      </c>
      <c r="O2963" s="18">
        <v>64.076484680175781</v>
      </c>
      <c r="P2963" s="18">
        <v>63.107021331787109</v>
      </c>
      <c r="Q2963" s="18">
        <v>55.274341583251953</v>
      </c>
      <c r="R2963" s="18">
        <v>48.730350494384773</v>
      </c>
      <c r="S2963" s="18">
        <v>53.422264099121087</v>
      </c>
      <c r="T2963" s="18">
        <v>94.323562622070313</v>
      </c>
      <c r="U2963" s="18">
        <v>84.1146240234375</v>
      </c>
      <c r="V2963" s="18">
        <v>115.5229110717773</v>
      </c>
      <c r="W2963" s="18">
        <v>153.5745544433594</v>
      </c>
      <c r="X2963" s="103">
        <v>1.7330367852759021</v>
      </c>
      <c r="Y2963" s="18">
        <v>7.4840860666161806</v>
      </c>
      <c r="Z2963" s="18">
        <v>41.492756332650558</v>
      </c>
      <c r="AA2963" s="18">
        <v>106.8956710161841</v>
      </c>
      <c r="AB2963" s="18">
        <v>86.536628723144531</v>
      </c>
      <c r="AC2963" s="18">
        <v>85.682907104492188</v>
      </c>
      <c r="AD2963" s="18">
        <v>69.396377563476563</v>
      </c>
      <c r="AE2963" s="18">
        <v>72.799919128417969</v>
      </c>
      <c r="AF2963" s="18">
        <v>81.649749755859375</v>
      </c>
      <c r="AG2963" s="18">
        <v>67.144927978515625</v>
      </c>
      <c r="AH2963" s="18">
        <v>73.419952392578125</v>
      </c>
      <c r="AI2963" s="18">
        <v>64.805290222167969</v>
      </c>
      <c r="AJ2963" s="18">
        <v>60.742782592773438</v>
      </c>
      <c r="AK2963" s="18">
        <v>69.614059448242188</v>
      </c>
      <c r="AL2963" s="18">
        <v>107.7294921875</v>
      </c>
      <c r="AM2963" s="18">
        <v>80.30523681640625</v>
      </c>
      <c r="AN2963" s="18">
        <v>209.42497253417969</v>
      </c>
      <c r="AO2963" s="18">
        <v>195.5959167480469</v>
      </c>
    </row>
    <row r="2964" spans="1:41" x14ac:dyDescent="0.3">
      <c r="A2964" s="4" t="s">
        <v>784</v>
      </c>
      <c r="B2964" s="8" t="s">
        <v>9784</v>
      </c>
      <c r="C2964" s="87" t="s">
        <v>752</v>
      </c>
      <c r="D2964" s="87" t="s">
        <v>753</v>
      </c>
      <c r="E2964" s="87" t="s">
        <v>754</v>
      </c>
      <c r="F2964" s="110">
        <v>1.57300296249881</v>
      </c>
      <c r="G2964" s="18">
        <v>9.4685047506596671</v>
      </c>
      <c r="H2964" s="18">
        <v>14.2394962720892</v>
      </c>
      <c r="I2964" s="18">
        <v>38.340728235841127</v>
      </c>
      <c r="J2964" s="18">
        <v>68.333465576171875</v>
      </c>
      <c r="K2964" s="18">
        <v>74.656227111816406</v>
      </c>
      <c r="L2964" s="18">
        <v>71.963783264160156</v>
      </c>
      <c r="M2964" s="18">
        <v>64.380287170410156</v>
      </c>
      <c r="N2964" s="18">
        <v>85.1031494140625</v>
      </c>
      <c r="O2964" s="18">
        <v>70.381599426269531</v>
      </c>
      <c r="P2964" s="18">
        <v>58.668704986572273</v>
      </c>
      <c r="Q2964" s="18">
        <v>59.930538177490227</v>
      </c>
      <c r="R2964" s="18">
        <v>45.000377655029297</v>
      </c>
      <c r="S2964" s="18">
        <v>43.501144409179688</v>
      </c>
      <c r="T2964" s="18">
        <v>74.222541809082031</v>
      </c>
      <c r="U2964" s="18">
        <v>72.639236450195313</v>
      </c>
      <c r="V2964" s="18">
        <v>85.538681030273438</v>
      </c>
      <c r="W2964" s="18">
        <v>80.209068298339844</v>
      </c>
      <c r="X2964" s="103">
        <v>1.221801102627079</v>
      </c>
      <c r="Y2964" s="18">
        <v>5.2763245916282502</v>
      </c>
      <c r="Z2964" s="18">
        <v>29.252636683184029</v>
      </c>
      <c r="AA2964" s="18">
        <v>75.362075302309705</v>
      </c>
      <c r="AB2964" s="18">
        <v>61.008831024169922</v>
      </c>
      <c r="AC2964" s="18">
        <v>62.612770080566413</v>
      </c>
      <c r="AD2964" s="18">
        <v>66.759269714355469</v>
      </c>
      <c r="AE2964" s="18">
        <v>75.255859375</v>
      </c>
      <c r="AF2964" s="18">
        <v>73.818977355957031</v>
      </c>
      <c r="AG2964" s="18">
        <v>66.608055114746094</v>
      </c>
      <c r="AH2964" s="18">
        <v>82.302688598632813</v>
      </c>
      <c r="AI2964" s="18">
        <v>62.047519683837891</v>
      </c>
      <c r="AJ2964" s="18">
        <v>51.679889678955078</v>
      </c>
      <c r="AK2964" s="18">
        <v>84.87933349609375</v>
      </c>
      <c r="AL2964" s="18">
        <v>73.036277770996094</v>
      </c>
      <c r="AM2964" s="18">
        <v>64.693405151367188</v>
      </c>
      <c r="AN2964" s="18">
        <v>168.84523010253909</v>
      </c>
      <c r="AO2964" s="18">
        <v>56.906707763671882</v>
      </c>
    </row>
    <row r="2965" spans="1:41" x14ac:dyDescent="0.3">
      <c r="A2965" s="4" t="s">
        <v>2415</v>
      </c>
      <c r="B2965" s="8" t="s">
        <v>9785</v>
      </c>
      <c r="C2965" s="87" t="s">
        <v>752</v>
      </c>
      <c r="D2965" s="87" t="s">
        <v>753</v>
      </c>
      <c r="E2965" s="87" t="s">
        <v>2416</v>
      </c>
      <c r="F2965" s="110">
        <v>2.1238533696313482</v>
      </c>
      <c r="G2965" s="18">
        <v>12.78428343714844</v>
      </c>
      <c r="H2965" s="18">
        <v>19.226029995065922</v>
      </c>
      <c r="I2965" s="18">
        <v>51.767280036430662</v>
      </c>
      <c r="J2965" s="18">
        <v>92.26318359375</v>
      </c>
      <c r="K2965" s="18">
        <v>99.2547607421875</v>
      </c>
      <c r="L2965" s="18">
        <v>103.6062316894531</v>
      </c>
      <c r="M2965" s="18">
        <v>90.571929931640625</v>
      </c>
      <c r="N2965" s="18">
        <v>96.933372497558594</v>
      </c>
      <c r="O2965" s="18">
        <v>89.404220581054688</v>
      </c>
      <c r="P2965" s="18">
        <v>100.61375427246089</v>
      </c>
      <c r="Q2965" s="18">
        <v>81.1724853515625</v>
      </c>
      <c r="R2965" s="18">
        <v>99.186759948730469</v>
      </c>
      <c r="S2965" s="18">
        <v>61.787174224853523</v>
      </c>
      <c r="T2965" s="18">
        <v>94.780349731445313</v>
      </c>
      <c r="U2965" s="18">
        <v>149.4147033691406</v>
      </c>
      <c r="V2965" s="18">
        <v>136.98846435546881</v>
      </c>
      <c r="W2965" s="18">
        <v>84.006828308105469</v>
      </c>
      <c r="X2965" s="103">
        <v>1.5988482084927369</v>
      </c>
      <c r="Y2965" s="18">
        <v>6.9045952754602054</v>
      </c>
      <c r="Z2965" s="18">
        <v>38.279983259168091</v>
      </c>
      <c r="AA2965" s="18">
        <v>98.618767675289618</v>
      </c>
      <c r="AB2965" s="18">
        <v>79.83612060546875</v>
      </c>
      <c r="AC2965" s="18">
        <v>87.510116577148438</v>
      </c>
      <c r="AD2965" s="18">
        <v>80.977798461914063</v>
      </c>
      <c r="AE2965" s="18">
        <v>111.2535095214844</v>
      </c>
      <c r="AF2965" s="18">
        <v>104.65956115722661</v>
      </c>
      <c r="AG2965" s="18">
        <v>109.15708923339839</v>
      </c>
      <c r="AH2965" s="18">
        <v>99.693695068359375</v>
      </c>
      <c r="AI2965" s="18">
        <v>87.426742553710938</v>
      </c>
      <c r="AJ2965" s="18">
        <v>63.2213134765625</v>
      </c>
      <c r="AK2965" s="18">
        <v>77.328018188476563</v>
      </c>
      <c r="AL2965" s="18">
        <v>88.606773376464844</v>
      </c>
      <c r="AM2965" s="18">
        <v>136.5574951171875</v>
      </c>
      <c r="AN2965" s="18">
        <v>126.1299514770508</v>
      </c>
      <c r="AO2965" s="18">
        <v>111.775764465332</v>
      </c>
    </row>
    <row r="2966" spans="1:41" x14ac:dyDescent="0.3">
      <c r="A2966" s="4" t="s">
        <v>2387</v>
      </c>
      <c r="B2966" s="8" t="s">
        <v>9617</v>
      </c>
      <c r="C2966" s="87" t="s">
        <v>752</v>
      </c>
      <c r="D2966" s="87" t="s">
        <v>753</v>
      </c>
      <c r="E2966" s="87" t="s">
        <v>2380</v>
      </c>
      <c r="F2966" s="110">
        <v>1.5790862588704071</v>
      </c>
      <c r="G2966" s="18">
        <v>9.5051224315969236</v>
      </c>
      <c r="H2966" s="18">
        <v>14.29456487530897</v>
      </c>
      <c r="I2966" s="18">
        <v>38.489003870739467</v>
      </c>
      <c r="J2966" s="18">
        <v>68.597732543945313</v>
      </c>
      <c r="K2966" s="18">
        <v>107.08447265625</v>
      </c>
      <c r="L2966" s="18">
        <v>79.831375122070313</v>
      </c>
      <c r="M2966" s="18">
        <v>51.705345153808587</v>
      </c>
      <c r="N2966" s="18">
        <v>45.617630004882813</v>
      </c>
      <c r="O2966" s="18">
        <v>39.2593994140625</v>
      </c>
      <c r="P2966" s="18">
        <v>37.151973724365227</v>
      </c>
      <c r="Q2966" s="18">
        <v>46.449943542480469</v>
      </c>
      <c r="R2966" s="18">
        <v>33.265903472900391</v>
      </c>
      <c r="S2966" s="18">
        <v>43.459068298339837</v>
      </c>
      <c r="T2966" s="18">
        <v>60.872215270996087</v>
      </c>
      <c r="U2966" s="18">
        <v>54.885574340820313</v>
      </c>
      <c r="V2966" s="18">
        <v>114.5082473754883</v>
      </c>
      <c r="W2966" s="18">
        <v>68.647483825683594</v>
      </c>
      <c r="X2966" s="103">
        <v>1.180968003166508</v>
      </c>
      <c r="Y2966" s="18">
        <v>5.0999876359871372</v>
      </c>
      <c r="Z2966" s="18">
        <v>28.27500143584297</v>
      </c>
      <c r="AA2966" s="18">
        <v>72.843443497380377</v>
      </c>
      <c r="AB2966" s="18">
        <v>58.969890594482422</v>
      </c>
      <c r="AC2966" s="18">
        <v>63.413581848144531</v>
      </c>
      <c r="AD2966" s="18">
        <v>46.458316802978523</v>
      </c>
      <c r="AE2966" s="18">
        <v>63.448223114013672</v>
      </c>
      <c r="AF2966" s="18">
        <v>67.781562805175781</v>
      </c>
      <c r="AG2966" s="18">
        <v>68.353828430175781</v>
      </c>
      <c r="AH2966" s="18">
        <v>65.200897216796875</v>
      </c>
      <c r="AI2966" s="18">
        <v>56.221897125244141</v>
      </c>
      <c r="AJ2966" s="18">
        <v>37.026405334472663</v>
      </c>
      <c r="AK2966" s="18">
        <v>50.109172821044922</v>
      </c>
      <c r="AL2966" s="18">
        <v>62.741458892822273</v>
      </c>
      <c r="AM2966" s="18">
        <v>86.934677124023438</v>
      </c>
      <c r="AN2966" s="18">
        <v>114.17579650878911</v>
      </c>
      <c r="AO2966" s="18">
        <v>124.3763122558594</v>
      </c>
    </row>
    <row r="2967" spans="1:41" x14ac:dyDescent="0.3">
      <c r="A2967" s="4" t="s">
        <v>2500</v>
      </c>
      <c r="B2967" s="8" t="s">
        <v>9786</v>
      </c>
      <c r="C2967" s="87" t="s">
        <v>752</v>
      </c>
      <c r="D2967" s="87" t="s">
        <v>753</v>
      </c>
      <c r="E2967" s="87" t="s">
        <v>2487</v>
      </c>
      <c r="F2967" s="110">
        <v>1.913448379393951</v>
      </c>
      <c r="G2967" s="18">
        <v>11.5177755556499</v>
      </c>
      <c r="H2967" s="18">
        <v>17.32135394197385</v>
      </c>
      <c r="I2967" s="18">
        <v>46.638821449587461</v>
      </c>
      <c r="J2967" s="18">
        <v>83.122894287109375</v>
      </c>
      <c r="K2967" s="18">
        <v>108.3156661987305</v>
      </c>
      <c r="L2967" s="18">
        <v>99.6800537109375</v>
      </c>
      <c r="M2967" s="18">
        <v>74.154708862304688</v>
      </c>
      <c r="N2967" s="18">
        <v>72.264381408691406</v>
      </c>
      <c r="O2967" s="18">
        <v>57.061702728271477</v>
      </c>
      <c r="P2967" s="18">
        <v>66.974876403808594</v>
      </c>
      <c r="Q2967" s="18">
        <v>71.014839172363281</v>
      </c>
      <c r="R2967" s="18">
        <v>63.00665283203125</v>
      </c>
      <c r="S2967" s="18">
        <v>52.264423370361328</v>
      </c>
      <c r="T2967" s="18">
        <v>58.855140686035163</v>
      </c>
      <c r="U2967" s="18">
        <v>91.480537414550781</v>
      </c>
      <c r="V2967" s="18">
        <v>105.995475769043</v>
      </c>
      <c r="W2967" s="18">
        <v>86.539985656738281</v>
      </c>
      <c r="X2967" s="103">
        <v>1.220986038832131</v>
      </c>
      <c r="Y2967" s="18">
        <v>5.2728047542866516</v>
      </c>
      <c r="Z2967" s="18">
        <v>29.23312224256355</v>
      </c>
      <c r="AA2967" s="18">
        <v>75.31180124464268</v>
      </c>
      <c r="AB2967" s="18">
        <v>60.968132019042969</v>
      </c>
      <c r="AC2967" s="18">
        <v>93.1129150390625</v>
      </c>
      <c r="AD2967" s="18">
        <v>83.523757934570313</v>
      </c>
      <c r="AE2967" s="18">
        <v>65.909034729003906</v>
      </c>
      <c r="AF2967" s="18">
        <v>93.784774780273438</v>
      </c>
      <c r="AG2967" s="18">
        <v>68.816963195800781</v>
      </c>
      <c r="AH2967" s="18">
        <v>67.734420776367188</v>
      </c>
      <c r="AI2967" s="18">
        <v>82.926864624023438</v>
      </c>
      <c r="AJ2967" s="18">
        <v>65.450752258300781</v>
      </c>
      <c r="AK2967" s="18">
        <v>87.178009033203125</v>
      </c>
      <c r="AL2967" s="18">
        <v>84.752349853515625</v>
      </c>
      <c r="AM2967" s="18">
        <v>121.89735412597661</v>
      </c>
      <c r="AN2967" s="18">
        <v>107.37033843994141</v>
      </c>
      <c r="AO2967" s="18">
        <v>69.255447387695313</v>
      </c>
    </row>
    <row r="2968" spans="1:41" x14ac:dyDescent="0.3">
      <c r="A2968" s="4" t="s">
        <v>2481</v>
      </c>
      <c r="B2968" s="8" t="s">
        <v>9787</v>
      </c>
      <c r="C2968" s="87" t="s">
        <v>752</v>
      </c>
      <c r="D2968" s="87" t="s">
        <v>753</v>
      </c>
      <c r="E2968" s="87" t="s">
        <v>2472</v>
      </c>
      <c r="F2968" s="110">
        <v>2.320243139098312</v>
      </c>
      <c r="G2968" s="18">
        <v>13.966428359637939</v>
      </c>
      <c r="H2968" s="18">
        <v>21.00383426935597</v>
      </c>
      <c r="I2968" s="18">
        <v>56.55412847787985</v>
      </c>
      <c r="J2968" s="18">
        <v>100.7946319580078</v>
      </c>
      <c r="K2968" s="18">
        <v>164.40553283691409</v>
      </c>
      <c r="L2968" s="18">
        <v>106.5599365234375</v>
      </c>
      <c r="M2968" s="18">
        <v>103.0871887207031</v>
      </c>
      <c r="N2968" s="18">
        <v>107.5446014404297</v>
      </c>
      <c r="O2968" s="18">
        <v>100.8173294067383</v>
      </c>
      <c r="P2968" s="18">
        <v>101.4958038330078</v>
      </c>
      <c r="Q2968" s="18">
        <v>101.9999084472656</v>
      </c>
      <c r="R2968" s="18">
        <v>77.620216369628906</v>
      </c>
      <c r="S2968" s="18">
        <v>100.6507034301758</v>
      </c>
      <c r="T2968" s="18">
        <v>90.310508728027344</v>
      </c>
      <c r="U2968" s="18">
        <v>102.9642868041992</v>
      </c>
      <c r="V2968" s="18">
        <v>115.96722412109381</v>
      </c>
      <c r="W2968" s="18">
        <v>133.0411376953125</v>
      </c>
      <c r="X2968" s="103">
        <v>1.7838475979245001</v>
      </c>
      <c r="Y2968" s="18">
        <v>7.7035115849938967</v>
      </c>
      <c r="Z2968" s="18">
        <v>42.709280232318733</v>
      </c>
      <c r="AA2968" s="18">
        <v>110.0297394670651</v>
      </c>
      <c r="AB2968" s="18">
        <v>89.07379150390625</v>
      </c>
      <c r="AC2968" s="18">
        <v>87.884010314941406</v>
      </c>
      <c r="AD2968" s="18">
        <v>89.092918395996094</v>
      </c>
      <c r="AE2968" s="18">
        <v>81.695510864257813</v>
      </c>
      <c r="AF2968" s="18">
        <v>94.015220642089844</v>
      </c>
      <c r="AG2968" s="18">
        <v>98.887733459472656</v>
      </c>
      <c r="AH2968" s="18">
        <v>109.146484375</v>
      </c>
      <c r="AI2968" s="18">
        <v>80.165046691894531</v>
      </c>
      <c r="AJ2968" s="18">
        <v>81.681480407714844</v>
      </c>
      <c r="AK2968" s="18">
        <v>80.962509155273438</v>
      </c>
      <c r="AL2968" s="18">
        <v>134.88916015625</v>
      </c>
      <c r="AM2968" s="18">
        <v>127.59641265869141</v>
      </c>
      <c r="AN2968" s="18">
        <v>145.49867248535159</v>
      </c>
      <c r="AO2968" s="18">
        <v>109.90289306640631</v>
      </c>
    </row>
    <row r="2969" spans="1:41" x14ac:dyDescent="0.3">
      <c r="A2969" s="4" t="s">
        <v>2383</v>
      </c>
      <c r="B2969" s="8" t="s">
        <v>9788</v>
      </c>
      <c r="C2969" s="87" t="s">
        <v>752</v>
      </c>
      <c r="D2969" s="87" t="s">
        <v>753</v>
      </c>
      <c r="E2969" s="87" t="s">
        <v>2380</v>
      </c>
      <c r="F2969" s="110">
        <v>2.597555256926849</v>
      </c>
      <c r="G2969" s="18">
        <v>15.635675759467279</v>
      </c>
      <c r="H2969" s="18">
        <v>23.514182286597929</v>
      </c>
      <c r="I2969" s="18">
        <v>63.313396451081481</v>
      </c>
      <c r="J2969" s="18">
        <v>112.8414611816406</v>
      </c>
      <c r="K2969" s="18">
        <v>110.7229766845703</v>
      </c>
      <c r="L2969" s="18">
        <v>109.91026306152339</v>
      </c>
      <c r="M2969" s="18">
        <v>75.637031555175781</v>
      </c>
      <c r="N2969" s="18">
        <v>82.457511901855469</v>
      </c>
      <c r="O2969" s="18">
        <v>88.502189636230469</v>
      </c>
      <c r="P2969" s="18">
        <v>75.317466735839844</v>
      </c>
      <c r="Q2969" s="18">
        <v>53.399021148681641</v>
      </c>
      <c r="R2969" s="18">
        <v>51.185230255126953</v>
      </c>
      <c r="S2969" s="18">
        <v>70.174774169921875</v>
      </c>
      <c r="T2969" s="18">
        <v>77.775650024414063</v>
      </c>
      <c r="U2969" s="18">
        <v>70.764869689941406</v>
      </c>
      <c r="V2969" s="18">
        <v>133.69853210449219</v>
      </c>
      <c r="W2969" s="18">
        <v>80.183883666992188</v>
      </c>
      <c r="X2969" s="103">
        <v>1.531925428041885</v>
      </c>
      <c r="Y2969" s="18">
        <v>6.6155905336297014</v>
      </c>
      <c r="Z2969" s="18">
        <v>36.677703004102092</v>
      </c>
      <c r="AA2969" s="18">
        <v>94.490894808803603</v>
      </c>
      <c r="AB2969" s="18">
        <v>76.494430541992188</v>
      </c>
      <c r="AC2969" s="18">
        <v>86.271881103515625</v>
      </c>
      <c r="AD2969" s="18">
        <v>72.578788757324219</v>
      </c>
      <c r="AE2969" s="18">
        <v>86.559654235839844</v>
      </c>
      <c r="AF2969" s="18">
        <v>74.787345886230469</v>
      </c>
      <c r="AG2969" s="18">
        <v>67.876411437988281</v>
      </c>
      <c r="AH2969" s="18">
        <v>70.189727783203125</v>
      </c>
      <c r="AI2969" s="18">
        <v>71.025093078613281</v>
      </c>
      <c r="AJ2969" s="18">
        <v>54.135265350341797</v>
      </c>
      <c r="AK2969" s="18">
        <v>63.859123229980469</v>
      </c>
      <c r="AL2969" s="18">
        <v>72.345939636230469</v>
      </c>
      <c r="AM2969" s="18">
        <v>125.7407608032227</v>
      </c>
      <c r="AN2969" s="18">
        <v>146.93052673339841</v>
      </c>
      <c r="AO2969" s="18">
        <v>98.556221008300781</v>
      </c>
    </row>
    <row r="2970" spans="1:41" x14ac:dyDescent="0.3">
      <c r="A2970" s="4" t="s">
        <v>2420</v>
      </c>
      <c r="B2970" s="8" t="s">
        <v>9789</v>
      </c>
      <c r="C2970" s="87" t="s">
        <v>752</v>
      </c>
      <c r="D2970" s="87" t="s">
        <v>753</v>
      </c>
      <c r="E2970" s="87" t="s">
        <v>2416</v>
      </c>
      <c r="F2970" s="110">
        <v>1.908480652586197</v>
      </c>
      <c r="G2970" s="18">
        <v>11.487872913378659</v>
      </c>
      <c r="H2970" s="18">
        <v>17.276383952058879</v>
      </c>
      <c r="I2970" s="18">
        <v>46.517736958313868</v>
      </c>
      <c r="J2970" s="18">
        <v>82.907089233398438</v>
      </c>
      <c r="K2970" s="18">
        <v>76.059211730957031</v>
      </c>
      <c r="L2970" s="18">
        <v>83.312736511230469</v>
      </c>
      <c r="M2970" s="18">
        <v>62.8419189453125</v>
      </c>
      <c r="N2970" s="18">
        <v>82.314895629882813</v>
      </c>
      <c r="O2970" s="18">
        <v>66.118515014648438</v>
      </c>
      <c r="P2970" s="18">
        <v>56.418170928955078</v>
      </c>
      <c r="Q2970" s="18">
        <v>44.191555023193359</v>
      </c>
      <c r="R2970" s="18">
        <v>65.604766845703125</v>
      </c>
      <c r="S2970" s="18">
        <v>60.358188629150391</v>
      </c>
      <c r="T2970" s="18">
        <v>57.78106689453125</v>
      </c>
      <c r="U2970" s="18">
        <v>82.349288940429688</v>
      </c>
      <c r="V2970" s="18">
        <v>118.3141174316406</v>
      </c>
      <c r="W2970" s="18">
        <v>92.82281494140625</v>
      </c>
      <c r="X2970" s="103">
        <v>1.4078170872335889</v>
      </c>
      <c r="Y2970" s="18">
        <v>6.079631047895905</v>
      </c>
      <c r="Z2970" s="18">
        <v>33.706273206558357</v>
      </c>
      <c r="AA2970" s="18">
        <v>86.835751835426947</v>
      </c>
      <c r="AB2970" s="18">
        <v>70.297264099121094</v>
      </c>
      <c r="AC2970" s="18">
        <v>63.948417663574219</v>
      </c>
      <c r="AD2970" s="18">
        <v>74.509025573730469</v>
      </c>
      <c r="AE2970" s="18">
        <v>73.013633728027344</v>
      </c>
      <c r="AF2970" s="18">
        <v>91.405418395996094</v>
      </c>
      <c r="AG2970" s="18">
        <v>77.226707458496094</v>
      </c>
      <c r="AH2970" s="18">
        <v>75.20611572265625</v>
      </c>
      <c r="AI2970" s="18">
        <v>71.172386169433594</v>
      </c>
      <c r="AJ2970" s="18">
        <v>56.728164672851563</v>
      </c>
      <c r="AK2970" s="18">
        <v>63.529727935791023</v>
      </c>
      <c r="AL2970" s="18">
        <v>89.046768188476563</v>
      </c>
      <c r="AM2970" s="18">
        <v>93.855545043945313</v>
      </c>
      <c r="AN2970" s="18">
        <v>113.178092956543</v>
      </c>
      <c r="AO2970" s="18">
        <v>83.899482727050781</v>
      </c>
    </row>
    <row r="2971" spans="1:41" x14ac:dyDescent="0.3">
      <c r="A2971" s="4" t="s">
        <v>2417</v>
      </c>
      <c r="B2971" s="8" t="s">
        <v>9790</v>
      </c>
      <c r="C2971" s="87" t="s">
        <v>752</v>
      </c>
      <c r="D2971" s="87" t="s">
        <v>753</v>
      </c>
      <c r="E2971" s="87" t="s">
        <v>2416</v>
      </c>
      <c r="F2971" s="110">
        <v>1.226260952752964</v>
      </c>
      <c r="G2971" s="18">
        <v>7.3813323518764031</v>
      </c>
      <c r="H2971" s="18">
        <v>11.1006391479365</v>
      </c>
      <c r="I2971" s="18">
        <v>29.889160450809118</v>
      </c>
      <c r="J2971" s="18">
        <v>53.270503997802727</v>
      </c>
      <c r="K2971" s="18">
        <v>55.623519897460938</v>
      </c>
      <c r="L2971" s="18">
        <v>45.238426208496087</v>
      </c>
      <c r="M2971" s="18">
        <v>42.929096221923828</v>
      </c>
      <c r="N2971" s="18">
        <v>31.006223678588871</v>
      </c>
      <c r="O2971" s="18">
        <v>31.877168655395511</v>
      </c>
      <c r="P2971" s="18">
        <v>27.815250396728519</v>
      </c>
      <c r="Q2971" s="18">
        <v>18.941839218139648</v>
      </c>
      <c r="R2971" s="18">
        <v>20.577211380004879</v>
      </c>
      <c r="S2971" s="18">
        <v>25.335205078125</v>
      </c>
      <c r="T2971" s="18">
        <v>42.352008819580078</v>
      </c>
      <c r="U2971" s="18">
        <v>56.879074096679688</v>
      </c>
      <c r="V2971" s="18">
        <v>78.634857177734375</v>
      </c>
      <c r="W2971" s="18">
        <v>79.553138732910156</v>
      </c>
      <c r="X2971" s="103">
        <v>0.90444960829956067</v>
      </c>
      <c r="Y2971" s="18">
        <v>3.9058482595068358</v>
      </c>
      <c r="Z2971" s="18">
        <v>21.654535859353029</v>
      </c>
      <c r="AA2971" s="18">
        <v>55.787475834862057</v>
      </c>
      <c r="AB2971" s="18">
        <v>45.162353515625</v>
      </c>
      <c r="AC2971" s="18">
        <v>41.293598175048828</v>
      </c>
      <c r="AD2971" s="18">
        <v>52.894752502441413</v>
      </c>
      <c r="AE2971" s="18">
        <v>44.676605224609382</v>
      </c>
      <c r="AF2971" s="18">
        <v>36.792915344238281</v>
      </c>
      <c r="AG2971" s="18">
        <v>34.685417175292969</v>
      </c>
      <c r="AH2971" s="18">
        <v>46.383663177490227</v>
      </c>
      <c r="AI2971" s="18">
        <v>26.329681396484379</v>
      </c>
      <c r="AJ2971" s="18">
        <v>17.196462631225589</v>
      </c>
      <c r="AK2971" s="18">
        <v>41.125885009765632</v>
      </c>
      <c r="AL2971" s="18">
        <v>41.161922454833977</v>
      </c>
      <c r="AM2971" s="18">
        <v>59.962509155273438</v>
      </c>
      <c r="AN2971" s="18">
        <v>87.944282531738281</v>
      </c>
      <c r="AO2971" s="18">
        <v>45.263149261474609</v>
      </c>
    </row>
    <row r="2972" spans="1:41" x14ac:dyDescent="0.3">
      <c r="A2972" s="4" t="s">
        <v>2444</v>
      </c>
      <c r="B2972" s="8" t="s">
        <v>9791</v>
      </c>
      <c r="C2972" s="87" t="s">
        <v>752</v>
      </c>
      <c r="D2972" s="87" t="s">
        <v>753</v>
      </c>
      <c r="E2972" s="87" t="s">
        <v>2445</v>
      </c>
      <c r="F2972" s="110">
        <v>1.8267906476497571</v>
      </c>
      <c r="G2972" s="18">
        <v>10.996149618342161</v>
      </c>
      <c r="H2972" s="18">
        <v>16.53689105313164</v>
      </c>
      <c r="I2972" s="18">
        <v>44.526606392433003</v>
      </c>
      <c r="J2972" s="18">
        <v>79.358360290527344</v>
      </c>
      <c r="K2972" s="18">
        <v>67.029876708984375</v>
      </c>
      <c r="L2972" s="18">
        <v>58.307022094726563</v>
      </c>
      <c r="M2972" s="18">
        <v>61.225746154785163</v>
      </c>
      <c r="N2972" s="18">
        <v>47.758438110351563</v>
      </c>
      <c r="O2972" s="18">
        <v>51.397911071777337</v>
      </c>
      <c r="P2972" s="18">
        <v>29.59483528137207</v>
      </c>
      <c r="Q2972" s="18">
        <v>36.853965759277337</v>
      </c>
      <c r="R2972" s="18">
        <v>24.668867111206051</v>
      </c>
      <c r="S2972" s="18">
        <v>38.295108795166023</v>
      </c>
      <c r="T2972" s="18">
        <v>54.398300170898438</v>
      </c>
      <c r="U2972" s="18">
        <v>48.763191223144531</v>
      </c>
      <c r="V2972" s="18">
        <v>155.2059020996094</v>
      </c>
      <c r="W2972" s="18">
        <v>122.1152801513672</v>
      </c>
      <c r="X2972" s="103">
        <v>1.284854373632065</v>
      </c>
      <c r="Y2972" s="18">
        <v>5.5486189312477423</v>
      </c>
      <c r="Z2972" s="18">
        <v>30.762272273157929</v>
      </c>
      <c r="AA2972" s="18">
        <v>79.251272445214099</v>
      </c>
      <c r="AB2972" s="18">
        <v>64.157302856445313</v>
      </c>
      <c r="AC2972" s="18">
        <v>55.314983367919922</v>
      </c>
      <c r="AD2972" s="18">
        <v>87.435844421386719</v>
      </c>
      <c r="AE2972" s="18">
        <v>61.955280303955078</v>
      </c>
      <c r="AF2972" s="18">
        <v>58.333221435546882</v>
      </c>
      <c r="AG2972" s="18">
        <v>64.816368103027344</v>
      </c>
      <c r="AH2972" s="18">
        <v>63.539524078369141</v>
      </c>
      <c r="AI2972" s="18">
        <v>50.287097930908203</v>
      </c>
      <c r="AJ2972" s="18">
        <v>37.682842254638672</v>
      </c>
      <c r="AK2972" s="18">
        <v>72.525100708007813</v>
      </c>
      <c r="AL2972" s="18">
        <v>65.739761352539063</v>
      </c>
      <c r="AM2972" s="18">
        <v>134.72967529296881</v>
      </c>
      <c r="AN2972" s="18">
        <v>162.87446594238281</v>
      </c>
      <c r="AO2972" s="18">
        <v>84.295196533203125</v>
      </c>
    </row>
    <row r="2973" spans="1:41" x14ac:dyDescent="0.3">
      <c r="A2973" s="4" t="s">
        <v>5900</v>
      </c>
      <c r="B2973" s="8" t="s">
        <v>9792</v>
      </c>
      <c r="C2973" s="87" t="s">
        <v>5587</v>
      </c>
      <c r="D2973" s="87" t="s">
        <v>4836</v>
      </c>
      <c r="E2973" s="87" t="s">
        <v>5894</v>
      </c>
      <c r="F2973" s="110">
        <v>1.8364257826326831</v>
      </c>
      <c r="G2973" s="18">
        <v>11.054147170498171</v>
      </c>
      <c r="H2973" s="18">
        <v>16.624112420122898</v>
      </c>
      <c r="I2973" s="18">
        <v>44.761455341038371</v>
      </c>
      <c r="J2973" s="18">
        <v>79.776924133300781</v>
      </c>
      <c r="K2973" s="18">
        <v>91.341384887695313</v>
      </c>
      <c r="L2973" s="18">
        <v>88.834793090820313</v>
      </c>
      <c r="M2973" s="18">
        <v>86.577613830566406</v>
      </c>
      <c r="N2973" s="18">
        <v>73.551383972167969</v>
      </c>
      <c r="O2973" s="18">
        <v>68.081748962402344</v>
      </c>
      <c r="P2973" s="18">
        <v>62.989063262939453</v>
      </c>
      <c r="Q2973" s="18">
        <v>63.375045776367188</v>
      </c>
      <c r="R2973" s="18">
        <v>63.679172515869141</v>
      </c>
      <c r="S2973" s="18">
        <v>58.836288452148438</v>
      </c>
      <c r="T2973" s="18">
        <v>67.1043701171875</v>
      </c>
      <c r="U2973" s="18">
        <v>75.9195556640625</v>
      </c>
      <c r="V2973" s="18">
        <v>93.729507446289063</v>
      </c>
      <c r="W2973" s="18">
        <v>83.6295166015625</v>
      </c>
      <c r="X2973" s="103">
        <v>1.5495353591857219</v>
      </c>
      <c r="Y2973" s="18">
        <v>6.6916386829981391</v>
      </c>
      <c r="Z2973" s="18">
        <v>37.099323934594707</v>
      </c>
      <c r="AA2973" s="18">
        <v>95.577095299273623</v>
      </c>
      <c r="AB2973" s="18">
        <v>77.373756408691406</v>
      </c>
      <c r="AC2973" s="18">
        <v>68.101959228515625</v>
      </c>
      <c r="AD2973" s="18">
        <v>79.138275146484375</v>
      </c>
      <c r="AE2973" s="18">
        <v>85.647239685058594</v>
      </c>
      <c r="AF2973" s="18">
        <v>80.511848449707031</v>
      </c>
      <c r="AG2973" s="18">
        <v>90.14215087890625</v>
      </c>
      <c r="AH2973" s="18">
        <v>89.975723266601563</v>
      </c>
      <c r="AI2973" s="18">
        <v>77.238815307617188</v>
      </c>
      <c r="AJ2973" s="18">
        <v>58.836868286132813</v>
      </c>
      <c r="AK2973" s="18">
        <v>64.695724487304688</v>
      </c>
      <c r="AL2973" s="18">
        <v>86.742118835449219</v>
      </c>
      <c r="AM2973" s="18">
        <v>96.672843933105469</v>
      </c>
      <c r="AN2973" s="18">
        <v>113.4795837402344</v>
      </c>
      <c r="AO2973" s="18">
        <v>81.737197875976563</v>
      </c>
    </row>
    <row r="2974" spans="1:41" x14ac:dyDescent="0.3">
      <c r="A2974" s="4" t="s">
        <v>5607</v>
      </c>
      <c r="B2974" s="8" t="s">
        <v>9793</v>
      </c>
      <c r="C2974" s="87" t="s">
        <v>5587</v>
      </c>
      <c r="D2974" s="87" t="s">
        <v>4836</v>
      </c>
      <c r="E2974" s="87" t="s">
        <v>5588</v>
      </c>
      <c r="F2974" s="110">
        <v>1.3516216774903449</v>
      </c>
      <c r="G2974" s="18">
        <v>8.1359263647423692</v>
      </c>
      <c r="H2974" s="18">
        <v>12.23545809940792</v>
      </c>
      <c r="I2974" s="18">
        <v>32.944730969868232</v>
      </c>
      <c r="J2974" s="18">
        <v>58.716350555419922</v>
      </c>
      <c r="K2974" s="18">
        <v>62.346950531005859</v>
      </c>
      <c r="L2974" s="18">
        <v>50.302837371826172</v>
      </c>
      <c r="M2974" s="18">
        <v>47.964920043945313</v>
      </c>
      <c r="N2974" s="18">
        <v>49.057933807373047</v>
      </c>
      <c r="O2974" s="18">
        <v>42.072734832763672</v>
      </c>
      <c r="P2974" s="18">
        <v>41.413356781005859</v>
      </c>
      <c r="Q2974" s="18">
        <v>36.915241241455078</v>
      </c>
      <c r="R2974" s="18">
        <v>33.872154235839837</v>
      </c>
      <c r="S2974" s="18">
        <v>31.271657943725589</v>
      </c>
      <c r="T2974" s="18">
        <v>65.592391967773438</v>
      </c>
      <c r="U2974" s="18">
        <v>81.913520812988281</v>
      </c>
      <c r="V2974" s="18">
        <v>86.915000915527344</v>
      </c>
      <c r="W2974" s="18">
        <v>102.9148025512695</v>
      </c>
      <c r="X2974" s="103">
        <v>1.283567567505707</v>
      </c>
      <c r="Y2974" s="18">
        <v>5.5430618837098393</v>
      </c>
      <c r="Z2974" s="18">
        <v>30.731463271582211</v>
      </c>
      <c r="AA2974" s="18">
        <v>79.171900786451019</v>
      </c>
      <c r="AB2974" s="18">
        <v>64.093048095703125</v>
      </c>
      <c r="AC2974" s="18">
        <v>50.936260223388672</v>
      </c>
      <c r="AD2974" s="18">
        <v>52.754173278808587</v>
      </c>
      <c r="AE2974" s="18">
        <v>46.988483428955078</v>
      </c>
      <c r="AF2974" s="18">
        <v>53.039264678955078</v>
      </c>
      <c r="AG2974" s="18">
        <v>48.1004638671875</v>
      </c>
      <c r="AH2974" s="18">
        <v>49.192161560058587</v>
      </c>
      <c r="AI2974" s="18">
        <v>37.199237823486328</v>
      </c>
      <c r="AJ2974" s="18">
        <v>28.87834358215332</v>
      </c>
      <c r="AK2974" s="18">
        <v>39.601222991943359</v>
      </c>
      <c r="AL2974" s="18">
        <v>65.146713256835938</v>
      </c>
      <c r="AM2974" s="18">
        <v>81.845626831054688</v>
      </c>
      <c r="AN2974" s="18">
        <v>111.0712585449219</v>
      </c>
      <c r="AO2974" s="18">
        <v>91.910636901855469</v>
      </c>
    </row>
    <row r="2975" spans="1:41" x14ac:dyDescent="0.3">
      <c r="A2975" s="4" t="s">
        <v>5603</v>
      </c>
      <c r="B2975" s="8" t="s">
        <v>9794</v>
      </c>
      <c r="C2975" s="87" t="s">
        <v>5587</v>
      </c>
      <c r="D2975" s="87" t="s">
        <v>4836</v>
      </c>
      <c r="E2975" s="87" t="s">
        <v>5588</v>
      </c>
      <c r="F2975" s="110">
        <v>1.581688493478004</v>
      </c>
      <c r="G2975" s="18">
        <v>9.5207862741527087</v>
      </c>
      <c r="H2975" s="18">
        <v>14.31812141708123</v>
      </c>
      <c r="I2975" s="18">
        <v>38.55243132273695</v>
      </c>
      <c r="J2975" s="18">
        <v>68.710777282714844</v>
      </c>
      <c r="K2975" s="18">
        <v>72.052360534667969</v>
      </c>
      <c r="L2975" s="18">
        <v>60.082504272460938</v>
      </c>
      <c r="M2975" s="18">
        <v>54.815029144287109</v>
      </c>
      <c r="N2975" s="18">
        <v>55.671031951904297</v>
      </c>
      <c r="O2975" s="18">
        <v>41.502532958984382</v>
      </c>
      <c r="P2975" s="18">
        <v>42.385673522949219</v>
      </c>
      <c r="Q2975" s="18">
        <v>34.677284240722663</v>
      </c>
      <c r="R2975" s="18">
        <v>32.356601715087891</v>
      </c>
      <c r="S2975" s="18">
        <v>37.219001770019531</v>
      </c>
      <c r="T2975" s="18">
        <v>54.673385620117188</v>
      </c>
      <c r="U2975" s="18">
        <v>69.111763000488281</v>
      </c>
      <c r="V2975" s="18">
        <v>91.63623046875</v>
      </c>
      <c r="W2975" s="18">
        <v>85.814857482910156</v>
      </c>
      <c r="X2975" s="103">
        <v>1.074473107695934</v>
      </c>
      <c r="Y2975" s="18">
        <v>4.6400914756005713</v>
      </c>
      <c r="Z2975" s="18">
        <v>25.72527670641195</v>
      </c>
      <c r="AA2975" s="18">
        <v>66.274717773931286</v>
      </c>
      <c r="AB2975" s="18">
        <v>53.652225494384773</v>
      </c>
      <c r="AC2975" s="18">
        <v>48.970535278320313</v>
      </c>
      <c r="AD2975" s="18">
        <v>54.930988311767578</v>
      </c>
      <c r="AE2975" s="18">
        <v>52.612300872802727</v>
      </c>
      <c r="AF2975" s="18">
        <v>58.933956146240227</v>
      </c>
      <c r="AG2975" s="18">
        <v>55.001663208007813</v>
      </c>
      <c r="AH2975" s="18">
        <v>53.470874786376953</v>
      </c>
      <c r="AI2975" s="18">
        <v>54.910861968994141</v>
      </c>
      <c r="AJ2975" s="18">
        <v>49.481006622314453</v>
      </c>
      <c r="AK2975" s="18">
        <v>51.727874755859382</v>
      </c>
      <c r="AL2975" s="18">
        <v>78.16534423828125</v>
      </c>
      <c r="AM2975" s="18">
        <v>89.399261474609375</v>
      </c>
      <c r="AN2975" s="18">
        <v>117.00799560546881</v>
      </c>
      <c r="AO2975" s="18">
        <v>95.841285705566406</v>
      </c>
    </row>
    <row r="2976" spans="1:41" x14ac:dyDescent="0.3">
      <c r="A2976" s="4" t="s">
        <v>5594</v>
      </c>
      <c r="B2976" s="8" t="s">
        <v>9795</v>
      </c>
      <c r="C2976" s="87" t="s">
        <v>5587</v>
      </c>
      <c r="D2976" s="87" t="s">
        <v>4836</v>
      </c>
      <c r="E2976" s="87" t="s">
        <v>5588</v>
      </c>
      <c r="F2976" s="110">
        <v>1.2195277563229601</v>
      </c>
      <c r="G2976" s="18">
        <v>7.3408026746256096</v>
      </c>
      <c r="H2976" s="18">
        <v>11.039687371143931</v>
      </c>
      <c r="I2976" s="18">
        <v>29.72504400561742</v>
      </c>
      <c r="J2976" s="18">
        <v>52.978004455566413</v>
      </c>
      <c r="K2976" s="18">
        <v>65.901069641113281</v>
      </c>
      <c r="L2976" s="18">
        <v>58.39105224609375</v>
      </c>
      <c r="M2976" s="18">
        <v>58.143039703369141</v>
      </c>
      <c r="N2976" s="18">
        <v>52.789669036865227</v>
      </c>
      <c r="O2976" s="18">
        <v>57.102519989013672</v>
      </c>
      <c r="P2976" s="18">
        <v>40.848964691162109</v>
      </c>
      <c r="Q2976" s="18">
        <v>32.8585205078125</v>
      </c>
      <c r="R2976" s="18">
        <v>44.654628753662109</v>
      </c>
      <c r="S2976" s="18">
        <v>40.685825347900391</v>
      </c>
      <c r="T2976" s="18">
        <v>54.879871368408203</v>
      </c>
      <c r="U2976" s="18">
        <v>63.681125640869141</v>
      </c>
      <c r="V2976" s="18">
        <v>101.48162841796881</v>
      </c>
      <c r="W2976" s="18">
        <v>88.98126220703125</v>
      </c>
      <c r="X2976" s="103">
        <v>0.96528206155975727</v>
      </c>
      <c r="Y2976" s="18">
        <v>4.1685520403560332</v>
      </c>
      <c r="Z2976" s="18">
        <v>23.111000131599191</v>
      </c>
      <c r="AA2976" s="18">
        <v>59.539690424914262</v>
      </c>
      <c r="AB2976" s="18">
        <v>48.199932098388672</v>
      </c>
      <c r="AC2976" s="18">
        <v>56.026378631591797</v>
      </c>
      <c r="AD2976" s="18">
        <v>61.889385223388672</v>
      </c>
      <c r="AE2976" s="18">
        <v>52.411090850830078</v>
      </c>
      <c r="AF2976" s="18">
        <v>56.153423309326172</v>
      </c>
      <c r="AG2976" s="18">
        <v>54.239669799804688</v>
      </c>
      <c r="AH2976" s="18">
        <v>58.197643280029297</v>
      </c>
      <c r="AI2976" s="18">
        <v>51.443046569824219</v>
      </c>
      <c r="AJ2976" s="18">
        <v>38.143745422363281</v>
      </c>
      <c r="AK2976" s="18">
        <v>46.955959320068359</v>
      </c>
      <c r="AL2976" s="18">
        <v>69.349800109863281</v>
      </c>
      <c r="AM2976" s="18">
        <v>93.532440185546875</v>
      </c>
      <c r="AN2976" s="18">
        <v>97.447639465332031</v>
      </c>
      <c r="AO2976" s="18">
        <v>72.651779174804688</v>
      </c>
    </row>
    <row r="2977" spans="1:41" x14ac:dyDescent="0.3">
      <c r="A2977" s="4" t="s">
        <v>5602</v>
      </c>
      <c r="B2977" s="8" t="s">
        <v>9796</v>
      </c>
      <c r="C2977" s="87" t="s">
        <v>5587</v>
      </c>
      <c r="D2977" s="87" t="s">
        <v>4836</v>
      </c>
      <c r="E2977" s="87" t="s">
        <v>5588</v>
      </c>
      <c r="F2977" s="110">
        <v>1.0788408585151941</v>
      </c>
      <c r="G2977" s="18">
        <v>6.4939545808799437</v>
      </c>
      <c r="H2977" s="18">
        <v>9.7661293393884758</v>
      </c>
      <c r="I2977" s="18">
        <v>26.295909894755759</v>
      </c>
      <c r="J2977" s="18">
        <v>46.866367340087891</v>
      </c>
      <c r="K2977" s="18">
        <v>57.030490875244141</v>
      </c>
      <c r="L2977" s="18">
        <v>46.512195587158203</v>
      </c>
      <c r="M2977" s="18">
        <v>41.442836761474609</v>
      </c>
      <c r="N2977" s="18">
        <v>35.603298187255859</v>
      </c>
      <c r="O2977" s="18">
        <v>34.078887939453132</v>
      </c>
      <c r="P2977" s="18">
        <v>33.829730987548828</v>
      </c>
      <c r="Q2977" s="18">
        <v>28.374113082885739</v>
      </c>
      <c r="R2977" s="18">
        <v>23.719770431518551</v>
      </c>
      <c r="S2977" s="18">
        <v>25.415878295898441</v>
      </c>
      <c r="T2977" s="18">
        <v>61.455432891845703</v>
      </c>
      <c r="U2977" s="18">
        <v>63.874504089355469</v>
      </c>
      <c r="V2977" s="18">
        <v>97.001960754394531</v>
      </c>
      <c r="W2977" s="18">
        <v>91.355445861816406</v>
      </c>
      <c r="X2977" s="103">
        <v>0.66904842782929996</v>
      </c>
      <c r="Y2977" s="18">
        <v>2.889272783561585</v>
      </c>
      <c r="Z2977" s="18">
        <v>16.018507873879059</v>
      </c>
      <c r="AA2977" s="18">
        <v>41.267664508200397</v>
      </c>
      <c r="AB2977" s="18">
        <v>33.407943725585938</v>
      </c>
      <c r="AC2977" s="18">
        <v>43.326179504394531</v>
      </c>
      <c r="AD2977" s="18">
        <v>44.039199829101563</v>
      </c>
      <c r="AE2977" s="18">
        <v>41.4693603515625</v>
      </c>
      <c r="AF2977" s="18">
        <v>49.1470947265625</v>
      </c>
      <c r="AG2977" s="18">
        <v>50.328571319580078</v>
      </c>
      <c r="AH2977" s="18">
        <v>48.353252410888672</v>
      </c>
      <c r="AI2977" s="18">
        <v>40.217212677001953</v>
      </c>
      <c r="AJ2977" s="18">
        <v>24.602983474731449</v>
      </c>
      <c r="AK2977" s="18">
        <v>46.368236541748047</v>
      </c>
      <c r="AL2977" s="18">
        <v>68.207618713378906</v>
      </c>
      <c r="AM2977" s="18">
        <v>79.626617431640625</v>
      </c>
      <c r="AN2977" s="18">
        <v>100.3984680175781</v>
      </c>
      <c r="AO2977" s="18">
        <v>74.847000122070313</v>
      </c>
    </row>
    <row r="2978" spans="1:41" x14ac:dyDescent="0.3">
      <c r="A2978" s="4" t="s">
        <v>5590</v>
      </c>
      <c r="B2978" s="8" t="s">
        <v>9797</v>
      </c>
      <c r="C2978" s="87" t="s">
        <v>5587</v>
      </c>
      <c r="D2978" s="87" t="s">
        <v>4836</v>
      </c>
      <c r="E2978" s="87" t="s">
        <v>5588</v>
      </c>
      <c r="F2978" s="110">
        <v>1.7748854016932909</v>
      </c>
      <c r="G2978" s="18">
        <v>10.683712147059691</v>
      </c>
      <c r="H2978" s="18">
        <v>16.067022544349651</v>
      </c>
      <c r="I2978" s="18">
        <v>43.261456245436442</v>
      </c>
      <c r="J2978" s="18">
        <v>77.103523254394531</v>
      </c>
      <c r="K2978" s="18">
        <v>80.778160095214844</v>
      </c>
      <c r="L2978" s="18">
        <v>98.086441040039063</v>
      </c>
      <c r="M2978" s="18">
        <v>83.956390380859375</v>
      </c>
      <c r="N2978" s="18">
        <v>78.185012817382813</v>
      </c>
      <c r="O2978" s="18">
        <v>69.781723022460938</v>
      </c>
      <c r="P2978" s="18">
        <v>65.867385864257813</v>
      </c>
      <c r="Q2978" s="18">
        <v>71.783195495605469</v>
      </c>
      <c r="R2978" s="18">
        <v>69.230583190917969</v>
      </c>
      <c r="S2978" s="18">
        <v>74.872291564941406</v>
      </c>
      <c r="T2978" s="18">
        <v>75.665878295898438</v>
      </c>
      <c r="U2978" s="18">
        <v>98.276985168457031</v>
      </c>
      <c r="V2978" s="18">
        <v>128.3564147949219</v>
      </c>
      <c r="W2978" s="18">
        <v>97.201385498046875</v>
      </c>
      <c r="X2978" s="103">
        <v>1.28206899299997</v>
      </c>
      <c r="Y2978" s="18">
        <v>5.5365903184935306</v>
      </c>
      <c r="Z2978" s="18">
        <v>30.695584063857851</v>
      </c>
      <c r="AA2978" s="18">
        <v>79.079467014289037</v>
      </c>
      <c r="AB2978" s="18">
        <v>64.018218994140625</v>
      </c>
      <c r="AC2978" s="18">
        <v>63.680080413818359</v>
      </c>
      <c r="AD2978" s="18">
        <v>80.332107543945313</v>
      </c>
      <c r="AE2978" s="18">
        <v>93.542999267578125</v>
      </c>
      <c r="AF2978" s="18">
        <v>78.358100891113281</v>
      </c>
      <c r="AG2978" s="18">
        <v>79.099838256835938</v>
      </c>
      <c r="AH2978" s="18">
        <v>75.276397705078125</v>
      </c>
      <c r="AI2978" s="18">
        <v>68.377128601074219</v>
      </c>
      <c r="AJ2978" s="18">
        <v>76.936561584472656</v>
      </c>
      <c r="AK2978" s="18">
        <v>67.203582763671875</v>
      </c>
      <c r="AL2978" s="18">
        <v>95.481796264648438</v>
      </c>
      <c r="AM2978" s="18">
        <v>114.7727508544922</v>
      </c>
      <c r="AN2978" s="18">
        <v>125.6995468139648</v>
      </c>
      <c r="AO2978" s="18">
        <v>97.766647338867188</v>
      </c>
    </row>
    <row r="2979" spans="1:41" x14ac:dyDescent="0.3">
      <c r="A2979" s="4" t="s">
        <v>5893</v>
      </c>
      <c r="B2979" s="8" t="s">
        <v>9798</v>
      </c>
      <c r="C2979" s="87" t="s">
        <v>5587</v>
      </c>
      <c r="D2979" s="87" t="s">
        <v>4836</v>
      </c>
      <c r="E2979" s="87" t="s">
        <v>5894</v>
      </c>
      <c r="F2979" s="110">
        <v>2.2808444957521061</v>
      </c>
      <c r="G2979" s="18">
        <v>13.729272899294431</v>
      </c>
      <c r="H2979" s="18">
        <v>20.647180881899871</v>
      </c>
      <c r="I2979" s="18">
        <v>55.593817077704159</v>
      </c>
      <c r="J2979" s="18">
        <v>99.083099365234375</v>
      </c>
      <c r="K2979" s="18">
        <v>93.825141906738281</v>
      </c>
      <c r="L2979" s="18">
        <v>96.537445068359375</v>
      </c>
      <c r="M2979" s="18">
        <v>94.549407958984375</v>
      </c>
      <c r="N2979" s="18">
        <v>97.102043151855469</v>
      </c>
      <c r="O2979" s="18">
        <v>90.716659545898438</v>
      </c>
      <c r="P2979" s="18">
        <v>94.930107116699219</v>
      </c>
      <c r="Q2979" s="18">
        <v>93.816596984863281</v>
      </c>
      <c r="R2979" s="18">
        <v>84.152320861816406</v>
      </c>
      <c r="S2979" s="18">
        <v>91.482070922851563</v>
      </c>
      <c r="T2979" s="18">
        <v>104.3696746826172</v>
      </c>
      <c r="U2979" s="18">
        <v>97.428634643554688</v>
      </c>
      <c r="V2979" s="18">
        <v>118.25498199462891</v>
      </c>
      <c r="W2979" s="18">
        <v>107.7744903564453</v>
      </c>
      <c r="X2979" s="103">
        <v>1.6273857547110371</v>
      </c>
      <c r="Y2979" s="18">
        <v>7.0278341206147772</v>
      </c>
      <c r="Z2979" s="18">
        <v>38.963235606508867</v>
      </c>
      <c r="AA2979" s="18">
        <v>100.37899583552159</v>
      </c>
      <c r="AB2979" s="18">
        <v>81.261100769042969</v>
      </c>
      <c r="AC2979" s="18">
        <v>93.268020629882813</v>
      </c>
      <c r="AD2979" s="18">
        <v>93.413803100585938</v>
      </c>
      <c r="AE2979" s="18">
        <v>97.941093444824219</v>
      </c>
      <c r="AF2979" s="18">
        <v>110.8859024047852</v>
      </c>
      <c r="AG2979" s="18">
        <v>97.639389038085938</v>
      </c>
      <c r="AH2979" s="18">
        <v>115.9604110717773</v>
      </c>
      <c r="AI2979" s="18">
        <v>96.529945373535156</v>
      </c>
      <c r="AJ2979" s="18">
        <v>81.567520141601563</v>
      </c>
      <c r="AK2979" s="18">
        <v>90.165519714355469</v>
      </c>
      <c r="AL2979" s="18">
        <v>106.5614013671875</v>
      </c>
      <c r="AM2979" s="18">
        <v>104.09971618652339</v>
      </c>
      <c r="AN2979" s="18">
        <v>136.02793884277341</v>
      </c>
      <c r="AO2979" s="18">
        <v>64.424392700195313</v>
      </c>
    </row>
    <row r="2980" spans="1:41" x14ac:dyDescent="0.3">
      <c r="A2980" s="4" t="s">
        <v>5897</v>
      </c>
      <c r="B2980" s="8" t="s">
        <v>9799</v>
      </c>
      <c r="C2980" s="87" t="s">
        <v>5587</v>
      </c>
      <c r="D2980" s="87" t="s">
        <v>4836</v>
      </c>
      <c r="E2980" s="87" t="s">
        <v>5894</v>
      </c>
      <c r="F2980" s="110">
        <v>2.196050671404175</v>
      </c>
      <c r="G2980" s="18">
        <v>13.218866531470701</v>
      </c>
      <c r="H2980" s="18">
        <v>19.879590880810181</v>
      </c>
      <c r="I2980" s="18">
        <v>53.527033318926513</v>
      </c>
      <c r="J2980" s="18">
        <v>95.3995361328125</v>
      </c>
      <c r="K2980" s="18">
        <v>114.00421142578131</v>
      </c>
      <c r="L2980" s="18">
        <v>101.1124954223633</v>
      </c>
      <c r="M2980" s="18">
        <v>102.052604675293</v>
      </c>
      <c r="N2980" s="18">
        <v>99.138671875</v>
      </c>
      <c r="O2980" s="18">
        <v>101.087760925293</v>
      </c>
      <c r="P2980" s="18">
        <v>95.0472412109375</v>
      </c>
      <c r="Q2980" s="18">
        <v>80.796371459960938</v>
      </c>
      <c r="R2980" s="18">
        <v>92.860946655273438</v>
      </c>
      <c r="S2980" s="18">
        <v>86.399711608886719</v>
      </c>
      <c r="T2980" s="18">
        <v>93.690956115722656</v>
      </c>
      <c r="U2980" s="18">
        <v>108.4330749511719</v>
      </c>
      <c r="V2980" s="18">
        <v>154.47395324707031</v>
      </c>
      <c r="W2980" s="18">
        <v>146.2969970703125</v>
      </c>
      <c r="X2980" s="103">
        <v>2.0573974920996929</v>
      </c>
      <c r="Y2980" s="18">
        <v>8.8848315482599798</v>
      </c>
      <c r="Z2980" s="18">
        <v>49.258673297871383</v>
      </c>
      <c r="AA2980" s="18">
        <v>126.90260664605481</v>
      </c>
      <c r="AB2980" s="18">
        <v>102.7331008911133</v>
      </c>
      <c r="AC2980" s="18">
        <v>102.24806976318359</v>
      </c>
      <c r="AD2980" s="18">
        <v>98.675193786621094</v>
      </c>
      <c r="AE2980" s="18">
        <v>106.9548721313477</v>
      </c>
      <c r="AF2980" s="18">
        <v>103.7990264892578</v>
      </c>
      <c r="AG2980" s="18">
        <v>112.50518798828131</v>
      </c>
      <c r="AH2980" s="18">
        <v>106.1026229858398</v>
      </c>
      <c r="AI2980" s="18">
        <v>115.171012878418</v>
      </c>
      <c r="AJ2980" s="18">
        <v>103.6450958251953</v>
      </c>
      <c r="AK2980" s="18">
        <v>95.931739807128906</v>
      </c>
      <c r="AL2980" s="18">
        <v>112.1875457763672</v>
      </c>
      <c r="AM2980" s="18">
        <v>116.1079788208008</v>
      </c>
      <c r="AN2980" s="18">
        <v>176.858642578125</v>
      </c>
      <c r="AO2980" s="18">
        <v>151.52156066894531</v>
      </c>
    </row>
    <row r="2981" spans="1:41" x14ac:dyDescent="0.3">
      <c r="A2981" s="4" t="s">
        <v>5921</v>
      </c>
      <c r="B2981" s="8" t="s">
        <v>9800</v>
      </c>
      <c r="C2981" s="87" t="s">
        <v>5587</v>
      </c>
      <c r="D2981" s="87" t="s">
        <v>4836</v>
      </c>
      <c r="E2981" s="87" t="s">
        <v>5894</v>
      </c>
      <c r="F2981" s="110">
        <v>2.0325375378333441</v>
      </c>
      <c r="G2981" s="18">
        <v>12.23461861908838</v>
      </c>
      <c r="H2981" s="18">
        <v>18.399399990247101</v>
      </c>
      <c r="I2981" s="18">
        <v>49.541527400189388</v>
      </c>
      <c r="J2981" s="18">
        <v>88.296295166015625</v>
      </c>
      <c r="K2981" s="18">
        <v>101.05296325683589</v>
      </c>
      <c r="L2981" s="18">
        <v>111.28012847900391</v>
      </c>
      <c r="M2981" s="18">
        <v>81.076171875</v>
      </c>
      <c r="N2981" s="18">
        <v>100.07203674316411</v>
      </c>
      <c r="O2981" s="18">
        <v>86.108078002929688</v>
      </c>
      <c r="P2981" s="18">
        <v>88.263175964355469</v>
      </c>
      <c r="Q2981" s="18">
        <v>72.664772033691406</v>
      </c>
      <c r="R2981" s="18">
        <v>70.344642639160156</v>
      </c>
      <c r="S2981" s="18">
        <v>97.058860778808594</v>
      </c>
      <c r="T2981" s="18">
        <v>122.84653472900391</v>
      </c>
      <c r="U2981" s="18">
        <v>105.46148681640631</v>
      </c>
      <c r="V2981" s="18">
        <v>141.24468994140631</v>
      </c>
      <c r="W2981" s="18">
        <v>86.460281372070313</v>
      </c>
      <c r="X2981" s="103">
        <v>1.55568917105288</v>
      </c>
      <c r="Y2981" s="18">
        <v>6.7182138013354189</v>
      </c>
      <c r="Z2981" s="18">
        <v>37.246659881811937</v>
      </c>
      <c r="AA2981" s="18">
        <v>95.956669382429837</v>
      </c>
      <c r="AB2981" s="18">
        <v>77.681037902832031</v>
      </c>
      <c r="AC2981" s="18">
        <v>100.585578918457</v>
      </c>
      <c r="AD2981" s="18">
        <v>79.527374267578125</v>
      </c>
      <c r="AE2981" s="18">
        <v>87.668128967285156</v>
      </c>
      <c r="AF2981" s="18">
        <v>116.53537750244141</v>
      </c>
      <c r="AG2981" s="18">
        <v>98.871932983398438</v>
      </c>
      <c r="AH2981" s="18">
        <v>88.252700805664063</v>
      </c>
      <c r="AI2981" s="18">
        <v>71.8131103515625</v>
      </c>
      <c r="AJ2981" s="18">
        <v>78.564132690429688</v>
      </c>
      <c r="AK2981" s="18">
        <v>84.3511962890625</v>
      </c>
      <c r="AL2981" s="18">
        <v>113.1685485839844</v>
      </c>
      <c r="AM2981" s="18">
        <v>126.2518844604492</v>
      </c>
      <c r="AN2981" s="18">
        <v>168.01042175292969</v>
      </c>
      <c r="AO2981" s="18">
        <v>87.063735961914063</v>
      </c>
    </row>
    <row r="2982" spans="1:41" x14ac:dyDescent="0.3">
      <c r="A2982" s="4" t="s">
        <v>5914</v>
      </c>
      <c r="B2982" s="8" t="s">
        <v>9801</v>
      </c>
      <c r="C2982" s="87" t="s">
        <v>5587</v>
      </c>
      <c r="D2982" s="87" t="s">
        <v>4836</v>
      </c>
      <c r="E2982" s="87" t="s">
        <v>5894</v>
      </c>
      <c r="F2982" s="110">
        <v>2.5039822935113221</v>
      </c>
      <c r="G2982" s="18">
        <v>15.072424405365719</v>
      </c>
      <c r="H2982" s="18">
        <v>22.667119760023219</v>
      </c>
      <c r="I2982" s="18">
        <v>61.032627980793393</v>
      </c>
      <c r="J2982" s="18">
        <v>108.7765197753906</v>
      </c>
      <c r="K2982" s="18">
        <v>122.59934997558589</v>
      </c>
      <c r="L2982" s="18">
        <v>127.2619323730469</v>
      </c>
      <c r="M2982" s="18">
        <v>108.9552307128906</v>
      </c>
      <c r="N2982" s="18">
        <v>112.5309600830078</v>
      </c>
      <c r="O2982" s="18">
        <v>106.8398132324219</v>
      </c>
      <c r="P2982" s="18">
        <v>91.147552490234375</v>
      </c>
      <c r="Q2982" s="18">
        <v>100.6547546386719</v>
      </c>
      <c r="R2982" s="18">
        <v>80.949951171875</v>
      </c>
      <c r="S2982" s="18">
        <v>92.053634643554688</v>
      </c>
      <c r="T2982" s="18">
        <v>91.85943603515625</v>
      </c>
      <c r="U2982" s="18">
        <v>145.3079528808594</v>
      </c>
      <c r="V2982" s="18">
        <v>117.17225646972661</v>
      </c>
      <c r="W2982" s="18">
        <v>94.057647705078125</v>
      </c>
      <c r="X2982" s="103">
        <v>2.3038239211180271</v>
      </c>
      <c r="Y2982" s="18">
        <v>9.9490193482716691</v>
      </c>
      <c r="Z2982" s="18">
        <v>55.158670262768517</v>
      </c>
      <c r="AA2982" s="18">
        <v>142.10246778566881</v>
      </c>
      <c r="AB2982" s="18">
        <v>115.0380401611328</v>
      </c>
      <c r="AC2982" s="18">
        <v>95.559684753417969</v>
      </c>
      <c r="AD2982" s="18">
        <v>106.37783050537109</v>
      </c>
      <c r="AE2982" s="18">
        <v>119.01048278808589</v>
      </c>
      <c r="AF2982" s="18">
        <v>124.4133605957031</v>
      </c>
      <c r="AG2982" s="18">
        <v>122.7895050048828</v>
      </c>
      <c r="AH2982" s="18">
        <v>118.64633941650391</v>
      </c>
      <c r="AI2982" s="18">
        <v>107.98194885253911</v>
      </c>
      <c r="AJ2982" s="18">
        <v>84.731529235839844</v>
      </c>
      <c r="AK2982" s="18">
        <v>94.571647644042969</v>
      </c>
      <c r="AL2982" s="18">
        <v>107.25576019287109</v>
      </c>
      <c r="AM2982" s="18">
        <v>120.85800933837891</v>
      </c>
      <c r="AN2982" s="18">
        <v>133.9413146972656</v>
      </c>
      <c r="AO2982" s="18">
        <v>68.118400573730469</v>
      </c>
    </row>
    <row r="2983" spans="1:41" x14ac:dyDescent="0.3">
      <c r="A2983" s="4" t="s">
        <v>5598</v>
      </c>
      <c r="B2983" s="8" t="s">
        <v>9802</v>
      </c>
      <c r="C2983" s="87" t="s">
        <v>5587</v>
      </c>
      <c r="D2983" s="87" t="s">
        <v>4836</v>
      </c>
      <c r="E2983" s="87" t="s">
        <v>5588</v>
      </c>
      <c r="F2983" s="110">
        <v>2.2526020749191211</v>
      </c>
      <c r="G2983" s="18">
        <v>13.55927099707141</v>
      </c>
      <c r="H2983" s="18">
        <v>20.391518396988069</v>
      </c>
      <c r="I2983" s="18">
        <v>54.905429955940839</v>
      </c>
      <c r="J2983" s="18">
        <v>97.856208801269531</v>
      </c>
      <c r="K2983" s="18">
        <v>100.55161285400391</v>
      </c>
      <c r="L2983" s="18">
        <v>99.483253479003906</v>
      </c>
      <c r="M2983" s="18">
        <v>105.86440277099609</v>
      </c>
      <c r="N2983" s="18">
        <v>102.5717468261719</v>
      </c>
      <c r="O2983" s="18">
        <v>92.2454833984375</v>
      </c>
      <c r="P2983" s="18">
        <v>95.400413513183594</v>
      </c>
      <c r="Q2983" s="18">
        <v>90.81103515625</v>
      </c>
      <c r="R2983" s="18">
        <v>84.902122497558594</v>
      </c>
      <c r="S2983" s="18">
        <v>90.632682800292969</v>
      </c>
      <c r="T2983" s="18">
        <v>118.2571182250977</v>
      </c>
      <c r="U2983" s="18">
        <v>139.80073547363281</v>
      </c>
      <c r="V2983" s="18">
        <v>186.1611328125</v>
      </c>
      <c r="W2983" s="18">
        <v>161.28718566894531</v>
      </c>
      <c r="X2983" s="103">
        <v>1.7359726650809331</v>
      </c>
      <c r="Y2983" s="18">
        <v>7.496764607157715</v>
      </c>
      <c r="Z2983" s="18">
        <v>41.563047826984132</v>
      </c>
      <c r="AA2983" s="18">
        <v>107.0767594064872</v>
      </c>
      <c r="AB2983" s="18">
        <v>86.6832275390625</v>
      </c>
      <c r="AC2983" s="18">
        <v>89.313949584960938</v>
      </c>
      <c r="AD2983" s="18">
        <v>95.05865478515625</v>
      </c>
      <c r="AE2983" s="18">
        <v>106.2444381713867</v>
      </c>
      <c r="AF2983" s="18">
        <v>105.6079025268555</v>
      </c>
      <c r="AG2983" s="18">
        <v>106.1184463500977</v>
      </c>
      <c r="AH2983" s="18">
        <v>104.4872360229492</v>
      </c>
      <c r="AI2983" s="18">
        <v>110.9235534667969</v>
      </c>
      <c r="AJ2983" s="18">
        <v>92.608879089355469</v>
      </c>
      <c r="AK2983" s="18">
        <v>96.557655334472656</v>
      </c>
      <c r="AL2983" s="18">
        <v>129.059814453125</v>
      </c>
      <c r="AM2983" s="18">
        <v>119.2460632324219</v>
      </c>
      <c r="AN2983" s="18">
        <v>234.29286193847659</v>
      </c>
      <c r="AO2983" s="18">
        <v>210.05900573730469</v>
      </c>
    </row>
    <row r="2984" spans="1:41" x14ac:dyDescent="0.3">
      <c r="A2984" s="4" t="s">
        <v>5896</v>
      </c>
      <c r="B2984" s="8" t="s">
        <v>9803</v>
      </c>
      <c r="C2984" s="87" t="s">
        <v>5587</v>
      </c>
      <c r="D2984" s="87" t="s">
        <v>4836</v>
      </c>
      <c r="E2984" s="87" t="s">
        <v>5894</v>
      </c>
      <c r="F2984" s="110">
        <v>2.1294879443033832</v>
      </c>
      <c r="G2984" s="18">
        <v>12.818200091040399</v>
      </c>
      <c r="H2984" s="18">
        <v>19.27703657734838</v>
      </c>
      <c r="I2984" s="18">
        <v>51.904618427632343</v>
      </c>
      <c r="J2984" s="18">
        <v>92.507957458496094</v>
      </c>
      <c r="K2984" s="18">
        <v>92.4190673828125</v>
      </c>
      <c r="L2984" s="18">
        <v>92.575531005859375</v>
      </c>
      <c r="M2984" s="18">
        <v>96.171348571777344</v>
      </c>
      <c r="N2984" s="18">
        <v>96.433319091796875</v>
      </c>
      <c r="O2984" s="18">
        <v>89.847541809082031</v>
      </c>
      <c r="P2984" s="18">
        <v>86.149787902832031</v>
      </c>
      <c r="Q2984" s="18">
        <v>68.839630126953125</v>
      </c>
      <c r="R2984" s="18">
        <v>81.411117553710938</v>
      </c>
      <c r="S2984" s="18">
        <v>82.867141723632813</v>
      </c>
      <c r="T2984" s="18">
        <v>94.224754333496094</v>
      </c>
      <c r="U2984" s="18">
        <v>109.84730529785161</v>
      </c>
      <c r="V2984" s="18">
        <v>134.28501892089841</v>
      </c>
      <c r="W2984" s="18">
        <v>133.64720153808591</v>
      </c>
      <c r="X2984" s="103">
        <v>1.470343916715378</v>
      </c>
      <c r="Y2984" s="18">
        <v>6.349651959910096</v>
      </c>
      <c r="Z2984" s="18">
        <v>35.203304615229833</v>
      </c>
      <c r="AA2984" s="18">
        <v>90.692477469156785</v>
      </c>
      <c r="AB2984" s="18">
        <v>73.419448852539063</v>
      </c>
      <c r="AC2984" s="18">
        <v>83.177963256835938</v>
      </c>
      <c r="AD2984" s="18">
        <v>93.472190856933594</v>
      </c>
      <c r="AE2984" s="18">
        <v>92.885520935058594</v>
      </c>
      <c r="AF2984" s="18">
        <v>109.77943420410161</v>
      </c>
      <c r="AG2984" s="18">
        <v>116.2118453979492</v>
      </c>
      <c r="AH2984" s="18">
        <v>96.742164611816406</v>
      </c>
      <c r="AI2984" s="18">
        <v>87.959564208984375</v>
      </c>
      <c r="AJ2984" s="18">
        <v>98.472175598144531</v>
      </c>
      <c r="AK2984" s="18">
        <v>85.015411376953125</v>
      </c>
      <c r="AL2984" s="18">
        <v>109.9376220703125</v>
      </c>
      <c r="AM2984" s="18">
        <v>120.54212951660161</v>
      </c>
      <c r="AN2984" s="18">
        <v>102.09250640869141</v>
      </c>
      <c r="AO2984" s="18">
        <v>70.049652099609375</v>
      </c>
    </row>
    <row r="2985" spans="1:41" x14ac:dyDescent="0.3">
      <c r="A2985" s="4" t="s">
        <v>5906</v>
      </c>
      <c r="B2985" s="8" t="s">
        <v>9804</v>
      </c>
      <c r="C2985" s="87" t="s">
        <v>5587</v>
      </c>
      <c r="D2985" s="87" t="s">
        <v>4836</v>
      </c>
      <c r="E2985" s="87" t="s">
        <v>5894</v>
      </c>
      <c r="F2985" s="110">
        <v>1.938928571306892</v>
      </c>
      <c r="G2985" s="18">
        <v>11.671150548531131</v>
      </c>
      <c r="H2985" s="18">
        <v>17.552011548098172</v>
      </c>
      <c r="I2985" s="18">
        <v>47.259881381972598</v>
      </c>
      <c r="J2985" s="18">
        <v>84.229789733886719</v>
      </c>
      <c r="K2985" s="18">
        <v>98.014877319335938</v>
      </c>
      <c r="L2985" s="18">
        <v>98.987579345703125</v>
      </c>
      <c r="M2985" s="18">
        <v>87.456779479980469</v>
      </c>
      <c r="N2985" s="18">
        <v>95.597274780273438</v>
      </c>
      <c r="O2985" s="18">
        <v>83.730262756347656</v>
      </c>
      <c r="P2985" s="18">
        <v>88.488090515136719</v>
      </c>
      <c r="Q2985" s="18">
        <v>87.112983703613281</v>
      </c>
      <c r="R2985" s="18">
        <v>71.493751525878906</v>
      </c>
      <c r="S2985" s="18">
        <v>69.970947265625</v>
      </c>
      <c r="T2985" s="18">
        <v>74.860710144042969</v>
      </c>
      <c r="U2985" s="18">
        <v>110.7004699707031</v>
      </c>
      <c r="V2985" s="18">
        <v>131.37846374511719</v>
      </c>
      <c r="W2985" s="18">
        <v>92.758796691894531</v>
      </c>
      <c r="X2985" s="103">
        <v>1.7446316388155521</v>
      </c>
      <c r="Y2985" s="18">
        <v>7.5341582188969731</v>
      </c>
      <c r="Z2985" s="18">
        <v>41.770362922840093</v>
      </c>
      <c r="AA2985" s="18">
        <v>107.6108547099093</v>
      </c>
      <c r="AB2985" s="18">
        <v>87.1156005859375</v>
      </c>
      <c r="AC2985" s="18">
        <v>95.043930053710938</v>
      </c>
      <c r="AD2985" s="18">
        <v>92.778411865234375</v>
      </c>
      <c r="AE2985" s="18">
        <v>93.783538818359375</v>
      </c>
      <c r="AF2985" s="18">
        <v>93.943489074707031</v>
      </c>
      <c r="AG2985" s="18">
        <v>92.381828308105469</v>
      </c>
      <c r="AH2985" s="18">
        <v>99.491203308105469</v>
      </c>
      <c r="AI2985" s="18">
        <v>78.191879272460938</v>
      </c>
      <c r="AJ2985" s="18">
        <v>71.321083068847656</v>
      </c>
      <c r="AK2985" s="18">
        <v>91.166015625</v>
      </c>
      <c r="AL2985" s="18">
        <v>98.295486450195313</v>
      </c>
      <c r="AM2985" s="18">
        <v>104.5585174560547</v>
      </c>
      <c r="AN2985" s="18">
        <v>146.9153747558594</v>
      </c>
      <c r="AO2985" s="18">
        <v>79.199714660644531</v>
      </c>
    </row>
    <row r="2986" spans="1:41" x14ac:dyDescent="0.3">
      <c r="A2986" s="4" t="s">
        <v>5605</v>
      </c>
      <c r="B2986" s="8" t="s">
        <v>9805</v>
      </c>
      <c r="C2986" s="87" t="s">
        <v>5587</v>
      </c>
      <c r="D2986" s="87" t="s">
        <v>4836</v>
      </c>
      <c r="E2986" s="87" t="s">
        <v>5588</v>
      </c>
      <c r="F2986" s="110">
        <v>1.282875142180862</v>
      </c>
      <c r="G2986" s="18">
        <v>7.7221147498327634</v>
      </c>
      <c r="H2986" s="18">
        <v>11.61313502907921</v>
      </c>
      <c r="I2986" s="18">
        <v>31.269087445796661</v>
      </c>
      <c r="J2986" s="18">
        <v>55.729904174804688</v>
      </c>
      <c r="K2986" s="18">
        <v>49.979381561279297</v>
      </c>
      <c r="L2986" s="18">
        <v>42.274307250976563</v>
      </c>
      <c r="M2986" s="18">
        <v>35.649768829345703</v>
      </c>
      <c r="N2986" s="18">
        <v>39.64044189453125</v>
      </c>
      <c r="O2986" s="18">
        <v>53.879058837890632</v>
      </c>
      <c r="P2986" s="18">
        <v>38.234115600585938</v>
      </c>
      <c r="Q2986" s="18">
        <v>23.964729309082031</v>
      </c>
      <c r="R2986" s="18">
        <v>22.329010009765629</v>
      </c>
      <c r="S2986" s="18">
        <v>27.843046188354489</v>
      </c>
      <c r="T2986" s="18">
        <v>41.381439208984382</v>
      </c>
      <c r="U2986" s="18">
        <v>78.473709106445313</v>
      </c>
      <c r="V2986" s="18">
        <v>82.241851806640625</v>
      </c>
      <c r="W2986" s="18">
        <v>54.675273895263672</v>
      </c>
      <c r="X2986" s="103">
        <v>0.66000205241653065</v>
      </c>
      <c r="Y2986" s="18">
        <v>2.8502061851169889</v>
      </c>
      <c r="Z2986" s="18">
        <v>15.80191751994958</v>
      </c>
      <c r="AA2986" s="18">
        <v>40.709673830663597</v>
      </c>
      <c r="AB2986" s="18">
        <v>32.956226348876953</v>
      </c>
      <c r="AC2986" s="18">
        <v>35.955390930175781</v>
      </c>
      <c r="AD2986" s="18">
        <v>34.833633422851563</v>
      </c>
      <c r="AE2986" s="18">
        <v>32.921924591064453</v>
      </c>
      <c r="AF2986" s="18">
        <v>47.859031677246087</v>
      </c>
      <c r="AG2986" s="18">
        <v>39.694961547851563</v>
      </c>
      <c r="AH2986" s="18">
        <v>43.228527069091797</v>
      </c>
      <c r="AI2986" s="18">
        <v>40.099582672119141</v>
      </c>
      <c r="AJ2986" s="18">
        <v>28.955192565917969</v>
      </c>
      <c r="AK2986" s="18">
        <v>32.952011108398438</v>
      </c>
      <c r="AL2986" s="18">
        <v>80.329078674316406</v>
      </c>
      <c r="AM2986" s="18">
        <v>64.000991821289063</v>
      </c>
      <c r="AN2986" s="18">
        <v>105.9067916870117</v>
      </c>
      <c r="AO2986" s="18">
        <v>20.40427207946777</v>
      </c>
    </row>
    <row r="2987" spans="1:41" x14ac:dyDescent="0.3">
      <c r="A2987" s="4" t="s">
        <v>5601</v>
      </c>
      <c r="B2987" s="8" t="s">
        <v>9806</v>
      </c>
      <c r="C2987" s="87" t="s">
        <v>5587</v>
      </c>
      <c r="D2987" s="87" t="s">
        <v>4836</v>
      </c>
      <c r="E2987" s="87" t="s">
        <v>5588</v>
      </c>
      <c r="F2987" s="110">
        <v>1.2384121783146671</v>
      </c>
      <c r="G2987" s="18">
        <v>7.4544752128247067</v>
      </c>
      <c r="H2987" s="18">
        <v>11.21063724406998</v>
      </c>
      <c r="I2987" s="18">
        <v>30.185337157465511</v>
      </c>
      <c r="J2987" s="18">
        <v>53.798370361328132</v>
      </c>
      <c r="K2987" s="18">
        <v>62.163806915283203</v>
      </c>
      <c r="L2987" s="18">
        <v>67.4029541015625</v>
      </c>
      <c r="M2987" s="18">
        <v>51.299030303955078</v>
      </c>
      <c r="N2987" s="18">
        <v>57.185012817382813</v>
      </c>
      <c r="O2987" s="18">
        <v>41.847850799560547</v>
      </c>
      <c r="P2987" s="18">
        <v>42.015499114990227</v>
      </c>
      <c r="Q2987" s="18">
        <v>43.133998870849609</v>
      </c>
      <c r="R2987" s="18">
        <v>39.324882507324219</v>
      </c>
      <c r="S2987" s="18">
        <v>38.925632476806641</v>
      </c>
      <c r="T2987" s="18">
        <v>52.299003601074219</v>
      </c>
      <c r="U2987" s="18">
        <v>74.759071350097656</v>
      </c>
      <c r="V2987" s="18">
        <v>101.04836273193359</v>
      </c>
      <c r="W2987" s="18">
        <v>76.322235107421875</v>
      </c>
      <c r="X2987" s="103">
        <v>0.88812426781202325</v>
      </c>
      <c r="Y2987" s="18">
        <v>3.8353475902114109</v>
      </c>
      <c r="Z2987" s="18">
        <v>21.263670887153889</v>
      </c>
      <c r="AA2987" s="18">
        <v>54.780510350453618</v>
      </c>
      <c r="AB2987" s="18">
        <v>44.347171783447273</v>
      </c>
      <c r="AC2987" s="18">
        <v>56.937026977539063</v>
      </c>
      <c r="AD2987" s="18">
        <v>56.630016326904297</v>
      </c>
      <c r="AE2987" s="18">
        <v>57.744449615478523</v>
      </c>
      <c r="AF2987" s="18">
        <v>63.193244934082031</v>
      </c>
      <c r="AG2987" s="18">
        <v>60.811298370361328</v>
      </c>
      <c r="AH2987" s="18">
        <v>54.058040618896477</v>
      </c>
      <c r="AI2987" s="18">
        <v>49.77728271484375</v>
      </c>
      <c r="AJ2987" s="18">
        <v>42.789119720458977</v>
      </c>
      <c r="AK2987" s="18">
        <v>54.231662750244141</v>
      </c>
      <c r="AL2987" s="18">
        <v>68.316070556640625</v>
      </c>
      <c r="AM2987" s="18">
        <v>95.386306762695313</v>
      </c>
      <c r="AN2987" s="18">
        <v>105.85923767089839</v>
      </c>
      <c r="AO2987" s="18">
        <v>69.789329528808594</v>
      </c>
    </row>
    <row r="2988" spans="1:41" x14ac:dyDescent="0.3">
      <c r="A2988" s="4" t="s">
        <v>5905</v>
      </c>
      <c r="B2988" s="8" t="s">
        <v>9807</v>
      </c>
      <c r="C2988" s="87" t="s">
        <v>5587</v>
      </c>
      <c r="D2988" s="87" t="s">
        <v>4836</v>
      </c>
      <c r="E2988" s="87" t="s">
        <v>5894</v>
      </c>
      <c r="F2988" s="110">
        <v>2.4567737850935591</v>
      </c>
      <c r="G2988" s="18">
        <v>14.78825838859289</v>
      </c>
      <c r="H2988" s="18">
        <v>22.239768130273109</v>
      </c>
      <c r="I2988" s="18">
        <v>59.881957171636387</v>
      </c>
      <c r="J2988" s="18">
        <v>106.725715637207</v>
      </c>
      <c r="K2988" s="18">
        <v>113.0115509033203</v>
      </c>
      <c r="L2988" s="18">
        <v>111.28444671630859</v>
      </c>
      <c r="M2988" s="18">
        <v>126.62794494628911</v>
      </c>
      <c r="N2988" s="18">
        <v>115.70932769775391</v>
      </c>
      <c r="O2988" s="18">
        <v>120.51123046875</v>
      </c>
      <c r="P2988" s="18">
        <v>109.947883605957</v>
      </c>
      <c r="Q2988" s="18">
        <v>106.1903610229492</v>
      </c>
      <c r="R2988" s="18">
        <v>103.4417724609375</v>
      </c>
      <c r="S2988" s="18">
        <v>134.5474548339844</v>
      </c>
      <c r="T2988" s="18">
        <v>120.9766159057617</v>
      </c>
      <c r="U2988" s="18">
        <v>152.14897155761719</v>
      </c>
      <c r="V2988" s="18">
        <v>180.0072021484375</v>
      </c>
      <c r="W2988" s="18">
        <v>101.2085647583008</v>
      </c>
      <c r="X2988" s="103">
        <v>2.0808374709000779</v>
      </c>
      <c r="Y2988" s="18">
        <v>8.986056646441499</v>
      </c>
      <c r="Z2988" s="18">
        <v>49.81987854006249</v>
      </c>
      <c r="AA2988" s="18">
        <v>128.34841107661299</v>
      </c>
      <c r="AB2988" s="18">
        <v>103.90354156494141</v>
      </c>
      <c r="AC2988" s="18">
        <v>110.9807586669922</v>
      </c>
      <c r="AD2988" s="18">
        <v>118.7613983154297</v>
      </c>
      <c r="AE2988" s="18">
        <v>134.04164123535159</v>
      </c>
      <c r="AF2988" s="18">
        <v>120.9273376464844</v>
      </c>
      <c r="AG2988" s="18">
        <v>124.2615966796875</v>
      </c>
      <c r="AH2988" s="18">
        <v>118.96950531005859</v>
      </c>
      <c r="AI2988" s="18">
        <v>122.12562561035161</v>
      </c>
      <c r="AJ2988" s="18">
        <v>102.9091033935547</v>
      </c>
      <c r="AK2988" s="18">
        <v>109.18312072753911</v>
      </c>
      <c r="AL2988" s="18">
        <v>168.35832214355469</v>
      </c>
      <c r="AM2988" s="18">
        <v>173.52848815917969</v>
      </c>
      <c r="AN2988" s="18">
        <v>221.46537780761719</v>
      </c>
      <c r="AO2988" s="18">
        <v>178.04331970214841</v>
      </c>
    </row>
    <row r="2989" spans="1:41" x14ac:dyDescent="0.3">
      <c r="A2989" s="4" t="s">
        <v>5904</v>
      </c>
      <c r="B2989" s="8" t="s">
        <v>9808</v>
      </c>
      <c r="C2989" s="87" t="s">
        <v>5587</v>
      </c>
      <c r="D2989" s="87" t="s">
        <v>4836</v>
      </c>
      <c r="E2989" s="87" t="s">
        <v>5894</v>
      </c>
      <c r="F2989" s="110">
        <v>1.940573650038711</v>
      </c>
      <c r="G2989" s="18">
        <v>11.681052904825931</v>
      </c>
      <c r="H2989" s="18">
        <v>17.56690350509221</v>
      </c>
      <c r="I2989" s="18">
        <v>47.299978901231597</v>
      </c>
      <c r="J2989" s="18">
        <v>84.301254272460938</v>
      </c>
      <c r="K2989" s="18">
        <v>100.87033843994141</v>
      </c>
      <c r="L2989" s="18">
        <v>93.727622985839844</v>
      </c>
      <c r="M2989" s="18">
        <v>90.272628784179688</v>
      </c>
      <c r="N2989" s="18">
        <v>88.360740661621094</v>
      </c>
      <c r="O2989" s="18">
        <v>84.072593688964844</v>
      </c>
      <c r="P2989" s="18">
        <v>85.624610900878906</v>
      </c>
      <c r="Q2989" s="18">
        <v>78.982955932617188</v>
      </c>
      <c r="R2989" s="18">
        <v>66.412643432617188</v>
      </c>
      <c r="S2989" s="18">
        <v>83.103828430175781</v>
      </c>
      <c r="T2989" s="18">
        <v>105.93641662597661</v>
      </c>
      <c r="U2989" s="18">
        <v>83.354965209960938</v>
      </c>
      <c r="V2989" s="18">
        <v>145.54704284667969</v>
      </c>
      <c r="W2989" s="18">
        <v>112.50026702880859</v>
      </c>
      <c r="X2989" s="103">
        <v>1.593515801248627</v>
      </c>
      <c r="Y2989" s="18">
        <v>6.8815673772088628</v>
      </c>
      <c r="Z2989" s="18">
        <v>38.15231356610321</v>
      </c>
      <c r="AA2989" s="18">
        <v>98.289858759256447</v>
      </c>
      <c r="AB2989" s="18">
        <v>79.569854736328125</v>
      </c>
      <c r="AC2989" s="18">
        <v>82.776107788085938</v>
      </c>
      <c r="AD2989" s="18">
        <v>83.894218444824219</v>
      </c>
      <c r="AE2989" s="18">
        <v>86.01885986328125</v>
      </c>
      <c r="AF2989" s="18">
        <v>86.805702209472656</v>
      </c>
      <c r="AG2989" s="18">
        <v>107.9064102172852</v>
      </c>
      <c r="AH2989" s="18">
        <v>97.204498291015625</v>
      </c>
      <c r="AI2989" s="18">
        <v>84.006614685058594</v>
      </c>
      <c r="AJ2989" s="18">
        <v>82.642005920410156</v>
      </c>
      <c r="AK2989" s="18">
        <v>80.802040100097656</v>
      </c>
      <c r="AL2989" s="18">
        <v>116.202262878418</v>
      </c>
      <c r="AM2989" s="18">
        <v>138.55751037597659</v>
      </c>
      <c r="AN2989" s="18">
        <v>117.57928466796881</v>
      </c>
      <c r="AO2989" s="18">
        <v>66.500541687011719</v>
      </c>
    </row>
    <row r="2990" spans="1:41" x14ac:dyDescent="0.3">
      <c r="A2990" s="4" t="s">
        <v>5589</v>
      </c>
      <c r="B2990" s="8" t="s">
        <v>9809</v>
      </c>
      <c r="C2990" s="87" t="s">
        <v>5587</v>
      </c>
      <c r="D2990" s="87" t="s">
        <v>4836</v>
      </c>
      <c r="E2990" s="87" t="s">
        <v>5588</v>
      </c>
      <c r="F2990" s="110">
        <v>1.417415430829285</v>
      </c>
      <c r="G2990" s="18">
        <v>8.5319640588251939</v>
      </c>
      <c r="H2990" s="18">
        <v>12.83105132315387</v>
      </c>
      <c r="I2990" s="18">
        <v>34.548402721621947</v>
      </c>
      <c r="J2990" s="18">
        <v>61.57452392578125</v>
      </c>
      <c r="K2990" s="18">
        <v>71.12945556640625</v>
      </c>
      <c r="L2990" s="18">
        <v>66.288810729980469</v>
      </c>
      <c r="M2990" s="18">
        <v>67.018142700195313</v>
      </c>
      <c r="N2990" s="18">
        <v>67.916397094726563</v>
      </c>
      <c r="O2990" s="18">
        <v>55.413745880126953</v>
      </c>
      <c r="P2990" s="18">
        <v>54.503913879394531</v>
      </c>
      <c r="Q2990" s="18">
        <v>57.375926971435547</v>
      </c>
      <c r="R2990" s="18">
        <v>44.941761016845703</v>
      </c>
      <c r="S2990" s="18">
        <v>48.943386077880859</v>
      </c>
      <c r="T2990" s="18">
        <v>50.062221527099609</v>
      </c>
      <c r="U2990" s="18">
        <v>73.64752197265625</v>
      </c>
      <c r="V2990" s="18">
        <v>93.326141357421875</v>
      </c>
      <c r="W2990" s="18">
        <v>73.806221008300781</v>
      </c>
      <c r="X2990" s="103">
        <v>0.96563195303795246</v>
      </c>
      <c r="Y2990" s="18">
        <v>4.1700630399834138</v>
      </c>
      <c r="Z2990" s="18">
        <v>23.119377312032391</v>
      </c>
      <c r="AA2990" s="18">
        <v>59.561272127427607</v>
      </c>
      <c r="AB2990" s="18">
        <v>48.217403411865227</v>
      </c>
      <c r="AC2990" s="18">
        <v>61.688854217529297</v>
      </c>
      <c r="AD2990" s="18">
        <v>61.737773895263672</v>
      </c>
      <c r="AE2990" s="18">
        <v>63.274890899658203</v>
      </c>
      <c r="AF2990" s="18">
        <v>72.61334228515625</v>
      </c>
      <c r="AG2990" s="18">
        <v>68.505645751953125</v>
      </c>
      <c r="AH2990" s="18">
        <v>62.214427947998047</v>
      </c>
      <c r="AI2990" s="18">
        <v>55.012115478515632</v>
      </c>
      <c r="AJ2990" s="18">
        <v>46.353153228759773</v>
      </c>
      <c r="AK2990" s="18">
        <v>48.504932403564453</v>
      </c>
      <c r="AL2990" s="18">
        <v>64.394294738769531</v>
      </c>
      <c r="AM2990" s="18">
        <v>94.15966796875</v>
      </c>
      <c r="AN2990" s="18">
        <v>102.85565185546881</v>
      </c>
      <c r="AO2990" s="18">
        <v>62.152198791503913</v>
      </c>
    </row>
    <row r="2991" spans="1:41" x14ac:dyDescent="0.3">
      <c r="A2991" s="4" t="s">
        <v>5604</v>
      </c>
      <c r="B2991" s="8" t="s">
        <v>9810</v>
      </c>
      <c r="C2991" s="87" t="s">
        <v>5587</v>
      </c>
      <c r="D2991" s="87" t="s">
        <v>4836</v>
      </c>
      <c r="E2991" s="87" t="s">
        <v>5588</v>
      </c>
      <c r="F2991" s="110">
        <v>1.2421018824970931</v>
      </c>
      <c r="G2991" s="18">
        <v>7.476684949495727</v>
      </c>
      <c r="H2991" s="18">
        <v>11.244038026015939</v>
      </c>
      <c r="I2991" s="18">
        <v>30.275270837631211</v>
      </c>
      <c r="J2991" s="18">
        <v>53.958656311035163</v>
      </c>
      <c r="K2991" s="18">
        <v>44.604824066162109</v>
      </c>
      <c r="L2991" s="18">
        <v>40.685466766357422</v>
      </c>
      <c r="M2991" s="18">
        <v>32.698554992675781</v>
      </c>
      <c r="N2991" s="18">
        <v>30.511045455932621</v>
      </c>
      <c r="O2991" s="18">
        <v>26.620241165161129</v>
      </c>
      <c r="P2991" s="18">
        <v>22.925113677978519</v>
      </c>
      <c r="Q2991" s="18">
        <v>20.441085815429691</v>
      </c>
      <c r="R2991" s="18">
        <v>17.997453689575199</v>
      </c>
      <c r="S2991" s="18">
        <v>38.261436462402337</v>
      </c>
      <c r="T2991" s="18">
        <v>26.323955535888668</v>
      </c>
      <c r="U2991" s="18">
        <v>50.095485687255859</v>
      </c>
      <c r="V2991" s="18">
        <v>96.416801452636719</v>
      </c>
      <c r="W2991" s="18">
        <v>77.86151123046875</v>
      </c>
      <c r="X2991" s="103">
        <v>0.59201798541216666</v>
      </c>
      <c r="Y2991" s="18">
        <v>2.556618297691819</v>
      </c>
      <c r="Z2991" s="18">
        <v>14.174227703622</v>
      </c>
      <c r="AA2991" s="18">
        <v>36.516339607995178</v>
      </c>
      <c r="AB2991" s="18">
        <v>29.561542510986332</v>
      </c>
      <c r="AC2991" s="18">
        <v>38.127342224121087</v>
      </c>
      <c r="AD2991" s="18">
        <v>36.711002349853523</v>
      </c>
      <c r="AE2991" s="18">
        <v>53.983543395996087</v>
      </c>
      <c r="AF2991" s="18">
        <v>37.938930511474609</v>
      </c>
      <c r="AG2991" s="18">
        <v>39.228744506835938</v>
      </c>
      <c r="AH2991" s="18">
        <v>43.150497436523438</v>
      </c>
      <c r="AI2991" s="18">
        <v>25.939323425292969</v>
      </c>
      <c r="AJ2991" s="18">
        <v>23.065109252929691</v>
      </c>
      <c r="AK2991" s="18">
        <v>39.625469207763672</v>
      </c>
      <c r="AL2991" s="18">
        <v>53.173259735107422</v>
      </c>
      <c r="AM2991" s="18">
        <v>67.25323486328125</v>
      </c>
      <c r="AN2991" s="18">
        <v>94.539192199707031</v>
      </c>
      <c r="AO2991" s="18">
        <v>52.539531707763672</v>
      </c>
    </row>
    <row r="2992" spans="1:41" x14ac:dyDescent="0.3">
      <c r="A2992" s="4" t="s">
        <v>5895</v>
      </c>
      <c r="B2992" s="8" t="s">
        <v>9811</v>
      </c>
      <c r="C2992" s="87" t="s">
        <v>5587</v>
      </c>
      <c r="D2992" s="87" t="s">
        <v>4836</v>
      </c>
      <c r="E2992" s="87" t="s">
        <v>5894</v>
      </c>
      <c r="F2992" s="110">
        <v>2.4495120454327011</v>
      </c>
      <c r="G2992" s="18">
        <v>14.74454720805725</v>
      </c>
      <c r="H2992" s="18">
        <v>22.174031753867681</v>
      </c>
      <c r="I2992" s="18">
        <v>59.704957894779277</v>
      </c>
      <c r="J2992" s="18">
        <v>106.41025543212891</v>
      </c>
      <c r="K2992" s="18">
        <v>118.2841262817383</v>
      </c>
      <c r="L2992" s="18">
        <v>121.4760665893555</v>
      </c>
      <c r="M2992" s="18">
        <v>137.25068664550781</v>
      </c>
      <c r="N2992" s="18">
        <v>121.63218688964839</v>
      </c>
      <c r="O2992" s="18">
        <v>111.1121444702148</v>
      </c>
      <c r="P2992" s="18">
        <v>112.0236129760742</v>
      </c>
      <c r="Q2992" s="18">
        <v>102.35092926025391</v>
      </c>
      <c r="R2992" s="18">
        <v>111.8614196777344</v>
      </c>
      <c r="S2992" s="18">
        <v>107.5275192260742</v>
      </c>
      <c r="T2992" s="18">
        <v>120.2571640014648</v>
      </c>
      <c r="U2992" s="18">
        <v>117.576789855957</v>
      </c>
      <c r="V2992" s="18">
        <v>211.06256103515631</v>
      </c>
      <c r="W2992" s="18">
        <v>84.080116271972656</v>
      </c>
      <c r="X2992" s="103">
        <v>2.3007017890370491</v>
      </c>
      <c r="Y2992" s="18">
        <v>9.9355364808542497</v>
      </c>
      <c r="Z2992" s="18">
        <v>55.083919474571168</v>
      </c>
      <c r="AA2992" s="18">
        <v>141.90989114411519</v>
      </c>
      <c r="AB2992" s="18">
        <v>114.88214111328131</v>
      </c>
      <c r="AC2992" s="18">
        <v>110.8297958374023</v>
      </c>
      <c r="AD2992" s="18">
        <v>124.19333648681641</v>
      </c>
      <c r="AE2992" s="18">
        <v>122.14073181152339</v>
      </c>
      <c r="AF2992" s="18">
        <v>126.4672546386719</v>
      </c>
      <c r="AG2992" s="18">
        <v>108.574348449707</v>
      </c>
      <c r="AH2992" s="18">
        <v>121.3616256713867</v>
      </c>
      <c r="AI2992" s="18">
        <v>114.3181838989258</v>
      </c>
      <c r="AJ2992" s="18">
        <v>88.612831115722656</v>
      </c>
      <c r="AK2992" s="18">
        <v>95.85687255859375</v>
      </c>
      <c r="AL2992" s="18">
        <v>105.9349060058594</v>
      </c>
      <c r="AM2992" s="18">
        <v>112.5395889282227</v>
      </c>
      <c r="AN2992" s="18">
        <v>128.39949035644531</v>
      </c>
      <c r="AO2992" s="18">
        <v>93.25665283203125</v>
      </c>
    </row>
    <row r="2993" spans="1:41" x14ac:dyDescent="0.3">
      <c r="A2993" s="4" t="s">
        <v>5915</v>
      </c>
      <c r="B2993" s="8" t="s">
        <v>9812</v>
      </c>
      <c r="C2993" s="87" t="s">
        <v>5587</v>
      </c>
      <c r="D2993" s="87" t="s">
        <v>4836</v>
      </c>
      <c r="E2993" s="87" t="s">
        <v>5894</v>
      </c>
      <c r="F2993" s="110">
        <v>2.2903700407778782</v>
      </c>
      <c r="G2993" s="18">
        <v>13.78661078770239</v>
      </c>
      <c r="H2993" s="18">
        <v>20.73341019367982</v>
      </c>
      <c r="I2993" s="18">
        <v>55.82599485602902</v>
      </c>
      <c r="J2993" s="18">
        <v>99.496902465820313</v>
      </c>
      <c r="K2993" s="18">
        <v>124.2599411010742</v>
      </c>
      <c r="L2993" s="18">
        <v>102.1240234375</v>
      </c>
      <c r="M2993" s="18">
        <v>110.6123123168945</v>
      </c>
      <c r="N2993" s="18">
        <v>113.0270080566406</v>
      </c>
      <c r="O2993" s="18">
        <v>98.048004150390625</v>
      </c>
      <c r="P2993" s="18">
        <v>106.7745895385742</v>
      </c>
      <c r="Q2993" s="18">
        <v>84.649368286132813</v>
      </c>
      <c r="R2993" s="18">
        <v>88.010444641113281</v>
      </c>
      <c r="S2993" s="18">
        <v>77.445953369140625</v>
      </c>
      <c r="T2993" s="18">
        <v>98.735694885253906</v>
      </c>
      <c r="U2993" s="18">
        <v>93.506744384765625</v>
      </c>
      <c r="V2993" s="18">
        <v>187.96336364746091</v>
      </c>
      <c r="W2993" s="18">
        <v>143.82542419433591</v>
      </c>
      <c r="X2993" s="103">
        <v>1.9451963097137679</v>
      </c>
      <c r="Y2993" s="18">
        <v>8.4002928974438174</v>
      </c>
      <c r="Z2993" s="18">
        <v>46.57232736423137</v>
      </c>
      <c r="AA2993" s="18">
        <v>119.9819106851532</v>
      </c>
      <c r="AB2993" s="18">
        <v>97.130500793457031</v>
      </c>
      <c r="AC2993" s="18">
        <v>90.597610473632813</v>
      </c>
      <c r="AD2993" s="18">
        <v>95.484245300292969</v>
      </c>
      <c r="AE2993" s="18">
        <v>120.9527587890625</v>
      </c>
      <c r="AF2993" s="18">
        <v>124.64138031005859</v>
      </c>
      <c r="AG2993" s="18">
        <v>119.4918518066406</v>
      </c>
      <c r="AH2993" s="18">
        <v>104.51084899902339</v>
      </c>
      <c r="AI2993" s="18">
        <v>98.192726135253906</v>
      </c>
      <c r="AJ2993" s="18">
        <v>85.319038391113281</v>
      </c>
      <c r="AK2993" s="18">
        <v>102.2994689941406</v>
      </c>
      <c r="AL2993" s="18">
        <v>114.64089202880859</v>
      </c>
      <c r="AM2993" s="18">
        <v>144.2256164550781</v>
      </c>
      <c r="AN2993" s="18">
        <v>161.29255676269531</v>
      </c>
      <c r="AO2993" s="18">
        <v>163.92631530761719</v>
      </c>
    </row>
    <row r="2994" spans="1:41" x14ac:dyDescent="0.3">
      <c r="A2994" s="4" t="s">
        <v>5596</v>
      </c>
      <c r="B2994" s="8" t="s">
        <v>13140</v>
      </c>
      <c r="C2994" s="87" t="s">
        <v>5587</v>
      </c>
      <c r="D2994" s="87" t="s">
        <v>4836</v>
      </c>
      <c r="E2994" s="87" t="s">
        <v>5588</v>
      </c>
      <c r="F2994" s="110">
        <v>1.513241662113846</v>
      </c>
      <c r="G2994" s="18">
        <v>9.1087786915925282</v>
      </c>
      <c r="H2994" s="18">
        <v>13.69851139517894</v>
      </c>
      <c r="I2994" s="18">
        <v>36.884092850081572</v>
      </c>
      <c r="J2994" s="18">
        <v>65.737350463867188</v>
      </c>
      <c r="K2994" s="18">
        <v>54.140731811523438</v>
      </c>
      <c r="L2994" s="18">
        <v>48.111843109130859</v>
      </c>
      <c r="M2994" s="18">
        <v>58.660800933837891</v>
      </c>
      <c r="N2994" s="18">
        <v>42.699508666992188</v>
      </c>
      <c r="O2994" s="18">
        <v>38.864593505859382</v>
      </c>
      <c r="P2994" s="18">
        <v>26.746795654296879</v>
      </c>
      <c r="Q2994" s="18">
        <v>42.906753540039063</v>
      </c>
      <c r="R2994" s="18">
        <v>24.650239944458011</v>
      </c>
      <c r="S2994" s="18">
        <v>33.871383666992188</v>
      </c>
      <c r="T2994" s="18">
        <v>42.767917633056641</v>
      </c>
      <c r="U2994" s="18">
        <v>67.198570251464844</v>
      </c>
      <c r="V2994" s="18">
        <v>75.728919982910156</v>
      </c>
      <c r="W2994" s="18">
        <v>63.4588623046875</v>
      </c>
      <c r="X2994" s="103">
        <v>0.86622977036619953</v>
      </c>
      <c r="Y2994" s="18">
        <v>3.7407966235717929</v>
      </c>
      <c r="Z2994" s="18">
        <v>20.739467907007239</v>
      </c>
      <c r="AA2994" s="18">
        <v>53.4300329595996</v>
      </c>
      <c r="AB2994" s="18">
        <v>43.253902435302727</v>
      </c>
      <c r="AC2994" s="18">
        <v>39.330722808837891</v>
      </c>
      <c r="AD2994" s="18">
        <v>44.445735931396477</v>
      </c>
      <c r="AE2994" s="18">
        <v>46.589611053466797</v>
      </c>
      <c r="AF2994" s="18">
        <v>35.233493804931641</v>
      </c>
      <c r="AG2994" s="18">
        <v>49.927974700927727</v>
      </c>
      <c r="AH2994" s="18">
        <v>43.398426055908203</v>
      </c>
      <c r="AI2994" s="18">
        <v>34.27838134765625</v>
      </c>
      <c r="AJ2994" s="18">
        <v>25.646835327148441</v>
      </c>
      <c r="AK2994" s="18">
        <v>50.599044799804688</v>
      </c>
      <c r="AL2994" s="18">
        <v>57.602401733398438</v>
      </c>
      <c r="AM2994" s="18">
        <v>83.652397155761719</v>
      </c>
      <c r="AN2994" s="18">
        <v>124.5212478637695</v>
      </c>
      <c r="AO2994" s="18">
        <v>43.626907348632813</v>
      </c>
    </row>
    <row r="2995" spans="1:41" x14ac:dyDescent="0.3">
      <c r="A2995" s="4" t="s">
        <v>5910</v>
      </c>
      <c r="B2995" s="8" t="s">
        <v>9813</v>
      </c>
      <c r="C2995" s="87" t="s">
        <v>5587</v>
      </c>
      <c r="D2995" s="87" t="s">
        <v>4836</v>
      </c>
      <c r="E2995" s="87" t="s">
        <v>5894</v>
      </c>
      <c r="F2995" s="110">
        <v>2.781403474422218</v>
      </c>
      <c r="G2995" s="18">
        <v>16.742328297482789</v>
      </c>
      <c r="H2995" s="18">
        <v>25.17845506298028</v>
      </c>
      <c r="I2995" s="18">
        <v>67.794554282110724</v>
      </c>
      <c r="J2995" s="18">
        <v>120.8280868530273</v>
      </c>
      <c r="K2995" s="18">
        <v>124.946174621582</v>
      </c>
      <c r="L2995" s="18">
        <v>140.394775390625</v>
      </c>
      <c r="M2995" s="18">
        <v>129.90812683105469</v>
      </c>
      <c r="N2995" s="18">
        <v>133.6948547363281</v>
      </c>
      <c r="O2995" s="18">
        <v>133.44960021972659</v>
      </c>
      <c r="P2995" s="18">
        <v>116.90185546875</v>
      </c>
      <c r="Q2995" s="18">
        <v>124.111930847168</v>
      </c>
      <c r="R2995" s="18">
        <v>88.37115478515625</v>
      </c>
      <c r="S2995" s="18">
        <v>106.3118209838867</v>
      </c>
      <c r="T2995" s="18">
        <v>160.10023498535159</v>
      </c>
      <c r="U2995" s="18">
        <v>170.16740417480469</v>
      </c>
      <c r="V2995" s="18">
        <v>218.42718505859381</v>
      </c>
      <c r="W2995" s="18">
        <v>159.2967224121094</v>
      </c>
      <c r="X2995" s="103">
        <v>2.5842098391473391</v>
      </c>
      <c r="Y2995" s="18">
        <v>11.159860549235839</v>
      </c>
      <c r="Z2995" s="18">
        <v>61.871732948304448</v>
      </c>
      <c r="AA2995" s="18">
        <v>159.3969886555536</v>
      </c>
      <c r="AB2995" s="18">
        <v>129.0386962890625</v>
      </c>
      <c r="AC2995" s="18">
        <v>113.8165969848633</v>
      </c>
      <c r="AD2995" s="18">
        <v>116.50974273681641</v>
      </c>
      <c r="AE2995" s="18">
        <v>115.783203125</v>
      </c>
      <c r="AF2995" s="18">
        <v>150.73805236816409</v>
      </c>
      <c r="AG2995" s="18">
        <v>136.94499206542969</v>
      </c>
      <c r="AH2995" s="18">
        <v>130.4115295410156</v>
      </c>
      <c r="AI2995" s="18">
        <v>115.6540908813477</v>
      </c>
      <c r="AJ2995" s="18">
        <v>114.3785858154297</v>
      </c>
      <c r="AK2995" s="18">
        <v>113.7099075317383</v>
      </c>
      <c r="AL2995" s="18">
        <v>173.5126037597656</v>
      </c>
      <c r="AM2995" s="18">
        <v>158.52986145019531</v>
      </c>
      <c r="AN2995" s="18">
        <v>186.2995300292969</v>
      </c>
      <c r="AO2995" s="18">
        <v>119.6912155151367</v>
      </c>
    </row>
    <row r="2996" spans="1:41" x14ac:dyDescent="0.3">
      <c r="A2996" s="4" t="s">
        <v>5898</v>
      </c>
      <c r="B2996" s="8" t="s">
        <v>9814</v>
      </c>
      <c r="C2996" s="87" t="s">
        <v>5587</v>
      </c>
      <c r="D2996" s="87" t="s">
        <v>4836</v>
      </c>
      <c r="E2996" s="87" t="s">
        <v>5894</v>
      </c>
      <c r="F2996" s="110">
        <v>2.550708184617775</v>
      </c>
      <c r="G2996" s="18">
        <v>15.35368536447888</v>
      </c>
      <c r="H2996" s="18">
        <v>23.090102531246629</v>
      </c>
      <c r="I2996" s="18">
        <v>62.171535366984273</v>
      </c>
      <c r="J2996" s="18">
        <v>110.8063583374023</v>
      </c>
      <c r="K2996" s="18">
        <v>105.9769287109375</v>
      </c>
      <c r="L2996" s="18">
        <v>101.73243713378911</v>
      </c>
      <c r="M2996" s="18">
        <v>105.6591110229492</v>
      </c>
      <c r="N2996" s="18">
        <v>106.82009124755859</v>
      </c>
      <c r="O2996" s="18">
        <v>94.348434448242188</v>
      </c>
      <c r="P2996" s="18">
        <v>111.32956695556641</v>
      </c>
      <c r="Q2996" s="18">
        <v>89.914779663085938</v>
      </c>
      <c r="R2996" s="18">
        <v>88.225929260253906</v>
      </c>
      <c r="S2996" s="18">
        <v>94.590095520019531</v>
      </c>
      <c r="T2996" s="18">
        <v>118.93996429443359</v>
      </c>
      <c r="U2996" s="18">
        <v>109.7269973754883</v>
      </c>
      <c r="V2996" s="18">
        <v>125.0646057128906</v>
      </c>
      <c r="W2996" s="18">
        <v>97.94866943359375</v>
      </c>
      <c r="X2996" s="103">
        <v>2.050147710113281</v>
      </c>
      <c r="Y2996" s="18">
        <v>8.8535235040156248</v>
      </c>
      <c r="Z2996" s="18">
        <v>49.085097387664057</v>
      </c>
      <c r="AA2996" s="18">
        <v>126.4554318851133</v>
      </c>
      <c r="AB2996" s="18">
        <v>102.37109375</v>
      </c>
      <c r="AC2996" s="18">
        <v>91.327461242675781</v>
      </c>
      <c r="AD2996" s="18">
        <v>105.93666839599609</v>
      </c>
      <c r="AE2996" s="18">
        <v>105.6514053344727</v>
      </c>
      <c r="AF2996" s="18">
        <v>106.3153457641602</v>
      </c>
      <c r="AG2996" s="18">
        <v>117.5667724609375</v>
      </c>
      <c r="AH2996" s="18">
        <v>109.1737976074219</v>
      </c>
      <c r="AI2996" s="18">
        <v>102.45835113525391</v>
      </c>
      <c r="AJ2996" s="18">
        <v>76.889808654785156</v>
      </c>
      <c r="AK2996" s="18">
        <v>96.666343688964844</v>
      </c>
      <c r="AL2996" s="18">
        <v>115.8174285888672</v>
      </c>
      <c r="AM2996" s="18">
        <v>144.87858581542969</v>
      </c>
      <c r="AN2996" s="18">
        <v>159.38554382324219</v>
      </c>
      <c r="AO2996" s="18">
        <v>69.314407348632813</v>
      </c>
    </row>
    <row r="2997" spans="1:41" x14ac:dyDescent="0.3">
      <c r="A2997" s="4" t="s">
        <v>5592</v>
      </c>
      <c r="B2997" s="8" t="s">
        <v>9815</v>
      </c>
      <c r="C2997" s="87" t="s">
        <v>5587</v>
      </c>
      <c r="D2997" s="87" t="s">
        <v>4836</v>
      </c>
      <c r="E2997" s="87" t="s">
        <v>5588</v>
      </c>
      <c r="F2997" s="110">
        <v>1.631751609529694</v>
      </c>
      <c r="G2997" s="18">
        <v>9.8221352629780263</v>
      </c>
      <c r="H2997" s="18">
        <v>14.771314177287319</v>
      </c>
      <c r="I2997" s="18">
        <v>39.77268098083551</v>
      </c>
      <c r="J2997" s="18">
        <v>70.885589599609375</v>
      </c>
      <c r="K2997" s="18">
        <v>68.367485046386719</v>
      </c>
      <c r="L2997" s="18">
        <v>66.530349731445313</v>
      </c>
      <c r="M2997" s="18">
        <v>50.096305847167969</v>
      </c>
      <c r="N2997" s="18">
        <v>60.809616088867188</v>
      </c>
      <c r="O2997" s="18">
        <v>47.012233734130859</v>
      </c>
      <c r="P2997" s="18">
        <v>49.385353088378913</v>
      </c>
      <c r="Q2997" s="18">
        <v>32.916820526123047</v>
      </c>
      <c r="R2997" s="18">
        <v>31.028335571289059</v>
      </c>
      <c r="S2997" s="18">
        <v>47.374683380126953</v>
      </c>
      <c r="T2997" s="18">
        <v>55.224807739257813</v>
      </c>
      <c r="U2997" s="18">
        <v>105.5595703125</v>
      </c>
      <c r="V2997" s="18">
        <v>157.5465393066406</v>
      </c>
      <c r="W2997" s="18">
        <v>158.6690673828125</v>
      </c>
      <c r="X2997" s="103">
        <v>1.0112865265098461</v>
      </c>
      <c r="Y2997" s="18">
        <v>4.3672214385247958</v>
      </c>
      <c r="Z2997" s="18">
        <v>24.212449374111429</v>
      </c>
      <c r="AA2997" s="18">
        <v>62.37729790812606</v>
      </c>
      <c r="AB2997" s="18">
        <v>50.497097015380859</v>
      </c>
      <c r="AC2997" s="18">
        <v>49.512199401855469</v>
      </c>
      <c r="AD2997" s="18">
        <v>50.040149688720703</v>
      </c>
      <c r="AE2997" s="18">
        <v>52.449810028076172</v>
      </c>
      <c r="AF2997" s="18">
        <v>59.096973419189453</v>
      </c>
      <c r="AG2997" s="18">
        <v>60.269096374511719</v>
      </c>
      <c r="AH2997" s="18">
        <v>69.426544189453125</v>
      </c>
      <c r="AI2997" s="18">
        <v>47.836067199707031</v>
      </c>
      <c r="AJ2997" s="18">
        <v>32.791461944580078</v>
      </c>
      <c r="AK2997" s="18">
        <v>52.017383575439453</v>
      </c>
      <c r="AL2997" s="18">
        <v>67.29193115234375</v>
      </c>
      <c r="AM2997" s="18">
        <v>100.85153961181641</v>
      </c>
      <c r="AN2997" s="18">
        <v>159.91300964355469</v>
      </c>
      <c r="AO2997" s="18">
        <v>186.56219482421881</v>
      </c>
    </row>
    <row r="2998" spans="1:41" x14ac:dyDescent="0.3">
      <c r="A2998" s="4" t="s">
        <v>5595</v>
      </c>
      <c r="B2998" s="8" t="s">
        <v>7604</v>
      </c>
      <c r="C2998" s="87" t="s">
        <v>5587</v>
      </c>
      <c r="D2998" s="87" t="s">
        <v>4836</v>
      </c>
      <c r="E2998" s="87" t="s">
        <v>5588</v>
      </c>
      <c r="F2998" s="110">
        <v>1.311159976434765</v>
      </c>
      <c r="G2998" s="18">
        <v>7.8923719546121207</v>
      </c>
      <c r="H2998" s="18">
        <v>11.86918145843576</v>
      </c>
      <c r="I2998" s="18">
        <v>31.958508361827199</v>
      </c>
      <c r="J2998" s="18">
        <v>56.958637237548828</v>
      </c>
      <c r="K2998" s="18">
        <v>77.5948486328125</v>
      </c>
      <c r="L2998" s="18">
        <v>66.631340026855469</v>
      </c>
      <c r="M2998" s="18">
        <v>67.050498962402344</v>
      </c>
      <c r="N2998" s="18">
        <v>49.967288970947273</v>
      </c>
      <c r="O2998" s="18">
        <v>41.774829864501953</v>
      </c>
      <c r="P2998" s="18">
        <v>43.23004150390625</v>
      </c>
      <c r="Q2998" s="18">
        <v>37.473045349121087</v>
      </c>
      <c r="R2998" s="18">
        <v>43.337581634521477</v>
      </c>
      <c r="S2998" s="18">
        <v>52.255290985107422</v>
      </c>
      <c r="T2998" s="18">
        <v>82.210845947265625</v>
      </c>
      <c r="U2998" s="18">
        <v>98.448646545410156</v>
      </c>
      <c r="V2998" s="18">
        <v>95.9713134765625</v>
      </c>
      <c r="W2998" s="18">
        <v>63.484649658203132</v>
      </c>
      <c r="X2998" s="103">
        <v>1.350446496928505</v>
      </c>
      <c r="Y2998" s="18">
        <v>5.8318772557180489</v>
      </c>
      <c r="Z2998" s="18">
        <v>32.332693635476033</v>
      </c>
      <c r="AA2998" s="18">
        <v>83.297068871879688</v>
      </c>
      <c r="AB2998" s="18">
        <v>67.432548522949219</v>
      </c>
      <c r="AC2998" s="18">
        <v>59.489402770996087</v>
      </c>
      <c r="AD2998" s="18">
        <v>56.03369140625</v>
      </c>
      <c r="AE2998" s="18">
        <v>53.553421020507813</v>
      </c>
      <c r="AF2998" s="18">
        <v>54.308845520019531</v>
      </c>
      <c r="AG2998" s="18">
        <v>53.407096862792969</v>
      </c>
      <c r="AH2998" s="18">
        <v>62.089984893798828</v>
      </c>
      <c r="AI2998" s="18">
        <v>59.563846588134773</v>
      </c>
      <c r="AJ2998" s="18">
        <v>42.7493896484375</v>
      </c>
      <c r="AK2998" s="18">
        <v>55.020835876464837</v>
      </c>
      <c r="AL2998" s="18">
        <v>76.088478088378906</v>
      </c>
      <c r="AM2998" s="18">
        <v>99.577583312988281</v>
      </c>
      <c r="AN2998" s="18">
        <v>129.92584228515631</v>
      </c>
      <c r="AO2998" s="18">
        <v>57.334972381591797</v>
      </c>
    </row>
    <row r="2999" spans="1:41" x14ac:dyDescent="0.3">
      <c r="A2999" s="4" t="s">
        <v>5593</v>
      </c>
      <c r="B2999" s="8" t="s">
        <v>9816</v>
      </c>
      <c r="C2999" s="87" t="s">
        <v>5587</v>
      </c>
      <c r="D2999" s="87" t="s">
        <v>4836</v>
      </c>
      <c r="E2999" s="87" t="s">
        <v>5588</v>
      </c>
      <c r="F2999" s="110">
        <v>1.396526250246384</v>
      </c>
      <c r="G2999" s="18">
        <v>8.406224114081299</v>
      </c>
      <c r="H2999" s="18">
        <v>12.641953517155651</v>
      </c>
      <c r="I2999" s="18">
        <v>34.039245132671113</v>
      </c>
      <c r="J2999" s="18">
        <v>60.667068481445313</v>
      </c>
      <c r="K2999" s="18">
        <v>65.070960998535156</v>
      </c>
      <c r="L2999" s="18">
        <v>52.6907958984375</v>
      </c>
      <c r="M2999" s="18">
        <v>49.108428955078132</v>
      </c>
      <c r="N2999" s="18">
        <v>50.142967224121087</v>
      </c>
      <c r="O2999" s="18">
        <v>47.01507568359375</v>
      </c>
      <c r="P2999" s="18">
        <v>39.982444763183587</v>
      </c>
      <c r="Q2999" s="18">
        <v>38.226825714111328</v>
      </c>
      <c r="R2999" s="18">
        <v>35.724822998046882</v>
      </c>
      <c r="S2999" s="18">
        <v>35.548873901367188</v>
      </c>
      <c r="T2999" s="18">
        <v>63.472888946533203</v>
      </c>
      <c r="U2999" s="18">
        <v>80.05035400390625</v>
      </c>
      <c r="V2999" s="18">
        <v>95.880592346191406</v>
      </c>
      <c r="W2999" s="18">
        <v>90.7109375</v>
      </c>
      <c r="X2999" s="103">
        <v>0.806233695250824</v>
      </c>
      <c r="Y2999" s="18">
        <v>3.4817047256746831</v>
      </c>
      <c r="Z2999" s="18">
        <v>19.30302838833807</v>
      </c>
      <c r="AA2999" s="18">
        <v>49.72940712044614</v>
      </c>
      <c r="AB2999" s="18">
        <v>40.258087158203132</v>
      </c>
      <c r="AC2999" s="18">
        <v>55.905147552490227</v>
      </c>
      <c r="AD2999" s="18">
        <v>51.127552032470703</v>
      </c>
      <c r="AE2999" s="18">
        <v>47.60943603515625</v>
      </c>
      <c r="AF2999" s="18">
        <v>60.864353179931641</v>
      </c>
      <c r="AG2999" s="18">
        <v>55.041065216064453</v>
      </c>
      <c r="AH2999" s="18">
        <v>60.055168151855469</v>
      </c>
      <c r="AI2999" s="18">
        <v>58.029140472412109</v>
      </c>
      <c r="AJ2999" s="18">
        <v>36.261993408203132</v>
      </c>
      <c r="AK2999" s="18">
        <v>53.958690643310547</v>
      </c>
      <c r="AL2999" s="18">
        <v>71.797683715820313</v>
      </c>
      <c r="AM2999" s="18">
        <v>111.2210311889648</v>
      </c>
      <c r="AN2999" s="18">
        <v>140.5283203125</v>
      </c>
      <c r="AO2999" s="18">
        <v>119.8103561401367</v>
      </c>
    </row>
    <row r="3000" spans="1:41" x14ac:dyDescent="0.3">
      <c r="A3000" s="4" t="s">
        <v>5608</v>
      </c>
      <c r="B3000" s="8" t="s">
        <v>9817</v>
      </c>
      <c r="C3000" s="87" t="s">
        <v>5587</v>
      </c>
      <c r="D3000" s="87" t="s">
        <v>4836</v>
      </c>
      <c r="E3000" s="87" t="s">
        <v>5588</v>
      </c>
      <c r="F3000" s="110">
        <v>1.708465457661674</v>
      </c>
      <c r="G3000" s="18">
        <v>10.28390517237805</v>
      </c>
      <c r="H3000" s="18">
        <v>15.46576077436027</v>
      </c>
      <c r="I3000" s="18">
        <v>41.642521580805827</v>
      </c>
      <c r="J3000" s="18">
        <v>74.218147277832031</v>
      </c>
      <c r="K3000" s="18">
        <v>78.587043762207031</v>
      </c>
      <c r="L3000" s="18">
        <v>73.843765258789063</v>
      </c>
      <c r="M3000" s="18">
        <v>74.035896301269531</v>
      </c>
      <c r="N3000" s="18">
        <v>66.6766357421875</v>
      </c>
      <c r="O3000" s="18">
        <v>71.358146667480469</v>
      </c>
      <c r="P3000" s="18">
        <v>63.766002655029297</v>
      </c>
      <c r="Q3000" s="18">
        <v>59.50201416015625</v>
      </c>
      <c r="R3000" s="18">
        <v>46.987186431884773</v>
      </c>
      <c r="S3000" s="18">
        <v>76.965194702148438</v>
      </c>
      <c r="T3000" s="18">
        <v>60.408779144287109</v>
      </c>
      <c r="U3000" s="18">
        <v>120.0154190063477</v>
      </c>
      <c r="V3000" s="18">
        <v>89.777633666992188</v>
      </c>
      <c r="W3000" s="18">
        <v>92.445236206054688</v>
      </c>
      <c r="X3000" s="103">
        <v>1.502344319030541</v>
      </c>
      <c r="Y3000" s="18">
        <v>6.4878450825995797</v>
      </c>
      <c r="Z3000" s="18">
        <v>35.969465441757492</v>
      </c>
      <c r="AA3000" s="18">
        <v>92.666298514001255</v>
      </c>
      <c r="AB3000" s="18">
        <v>75.017341613769531</v>
      </c>
      <c r="AC3000" s="18">
        <v>63.368576049804688</v>
      </c>
      <c r="AD3000" s="18">
        <v>66.438461303710938</v>
      </c>
      <c r="AE3000" s="18">
        <v>71.616767883300781</v>
      </c>
      <c r="AF3000" s="18">
        <v>81.313117980957031</v>
      </c>
      <c r="AG3000" s="18">
        <v>80.277191162109375</v>
      </c>
      <c r="AH3000" s="18">
        <v>85.966850280761719</v>
      </c>
      <c r="AI3000" s="18">
        <v>66.893074035644531</v>
      </c>
      <c r="AJ3000" s="18">
        <v>51.151309967041023</v>
      </c>
      <c r="AK3000" s="18">
        <v>75.005584716796875</v>
      </c>
      <c r="AL3000" s="18">
        <v>98.428665161132813</v>
      </c>
      <c r="AM3000" s="18">
        <v>96.036422729492188</v>
      </c>
      <c r="AN3000" s="18">
        <v>103.57569885253911</v>
      </c>
      <c r="AO3000" s="18">
        <v>116.57933044433589</v>
      </c>
    </row>
    <row r="3001" spans="1:41" x14ac:dyDescent="0.3">
      <c r="A3001" s="4" t="s">
        <v>5597</v>
      </c>
      <c r="B3001" s="8" t="s">
        <v>9818</v>
      </c>
      <c r="C3001" s="87" t="s">
        <v>5587</v>
      </c>
      <c r="D3001" s="87" t="s">
        <v>4836</v>
      </c>
      <c r="E3001" s="87" t="s">
        <v>5588</v>
      </c>
      <c r="F3001" s="110">
        <v>1.427724438673744</v>
      </c>
      <c r="G3001" s="18">
        <v>8.5940179087396231</v>
      </c>
      <c r="H3001" s="18">
        <v>12.924372875795401</v>
      </c>
      <c r="I3001" s="18">
        <v>34.799676799019537</v>
      </c>
      <c r="J3001" s="18">
        <v>62.022361755371087</v>
      </c>
      <c r="K3001" s="18">
        <v>69.936393737792969</v>
      </c>
      <c r="L3001" s="18">
        <v>75.4178466796875</v>
      </c>
      <c r="M3001" s="18">
        <v>71.030601501464844</v>
      </c>
      <c r="N3001" s="18">
        <v>75.269485473632813</v>
      </c>
      <c r="O3001" s="18">
        <v>60.495853424072273</v>
      </c>
      <c r="P3001" s="18">
        <v>52.575675964355469</v>
      </c>
      <c r="Q3001" s="18">
        <v>54.652099609375</v>
      </c>
      <c r="R3001" s="18">
        <v>42.406192779541023</v>
      </c>
      <c r="S3001" s="18">
        <v>52.380962371826172</v>
      </c>
      <c r="T3001" s="18">
        <v>58.894935607910163</v>
      </c>
      <c r="U3001" s="18">
        <v>65.536659240722656</v>
      </c>
      <c r="V3001" s="18">
        <v>111.9397430419922</v>
      </c>
      <c r="W3001" s="18">
        <v>86.605606079101563</v>
      </c>
      <c r="X3001" s="103">
        <v>1.0716984988320539</v>
      </c>
      <c r="Y3001" s="18">
        <v>4.6281093805204776</v>
      </c>
      <c r="Z3001" s="18">
        <v>25.65884639720818</v>
      </c>
      <c r="AA3001" s="18">
        <v>66.103576757865255</v>
      </c>
      <c r="AB3001" s="18">
        <v>53.513679504394531</v>
      </c>
      <c r="AC3001" s="18">
        <v>56.721721649169922</v>
      </c>
      <c r="AD3001" s="18">
        <v>72.533218383789063</v>
      </c>
      <c r="AE3001" s="18">
        <v>69.978485107421875</v>
      </c>
      <c r="AF3001" s="18">
        <v>67.925636291503906</v>
      </c>
      <c r="AG3001" s="18">
        <v>67.370979309082031</v>
      </c>
      <c r="AH3001" s="18">
        <v>68.636451721191406</v>
      </c>
      <c r="AI3001" s="18">
        <v>60.344066619873047</v>
      </c>
      <c r="AJ3001" s="18">
        <v>44.847026824951172</v>
      </c>
      <c r="AK3001" s="18">
        <v>64.846336364746094</v>
      </c>
      <c r="AL3001" s="18">
        <v>66.882179260253906</v>
      </c>
      <c r="AM3001" s="18">
        <v>87.788002014160156</v>
      </c>
      <c r="AN3001" s="18">
        <v>97.602508544921875</v>
      </c>
      <c r="AO3001" s="18">
        <v>58.421195983886719</v>
      </c>
    </row>
    <row r="3002" spans="1:41" x14ac:dyDescent="0.3">
      <c r="A3002" s="4" t="s">
        <v>5600</v>
      </c>
      <c r="B3002" s="8" t="s">
        <v>8395</v>
      </c>
      <c r="C3002" s="87" t="s">
        <v>5587</v>
      </c>
      <c r="D3002" s="87" t="s">
        <v>4836</v>
      </c>
      <c r="E3002" s="87" t="s">
        <v>5588</v>
      </c>
      <c r="F3002" s="110">
        <v>1.031486493591957</v>
      </c>
      <c r="G3002" s="18">
        <v>6.2089105981732171</v>
      </c>
      <c r="H3002" s="18">
        <v>9.3374573541047283</v>
      </c>
      <c r="I3002" s="18">
        <v>25.14168394630714</v>
      </c>
      <c r="J3002" s="18">
        <v>44.809226989746087</v>
      </c>
      <c r="K3002" s="18">
        <v>48.307929992675781</v>
      </c>
      <c r="L3002" s="18">
        <v>47.930957794189453</v>
      </c>
      <c r="M3002" s="18">
        <v>38.827358245849609</v>
      </c>
      <c r="N3002" s="18">
        <v>36.180328369140632</v>
      </c>
      <c r="O3002" s="18">
        <v>32.353446960449219</v>
      </c>
      <c r="P3002" s="18">
        <v>33.424209594726563</v>
      </c>
      <c r="Q3002" s="18">
        <v>39.254570007324219</v>
      </c>
      <c r="R3002" s="18">
        <v>25.975118637084961</v>
      </c>
      <c r="S3002" s="18">
        <v>26.642910003662109</v>
      </c>
      <c r="T3002" s="18">
        <v>43.332218170166023</v>
      </c>
      <c r="U3002" s="18">
        <v>69.694686889648438</v>
      </c>
      <c r="V3002" s="18">
        <v>83.689254760742188</v>
      </c>
      <c r="W3002" s="18">
        <v>57.052337646484382</v>
      </c>
      <c r="X3002" s="103">
        <v>0.85711471538161854</v>
      </c>
      <c r="Y3002" s="18">
        <v>3.7014334337156218</v>
      </c>
      <c r="Z3002" s="18">
        <v>20.521233211328969</v>
      </c>
      <c r="AA3002" s="18">
        <v>52.86780604831619</v>
      </c>
      <c r="AB3002" s="18">
        <v>42.798755645751953</v>
      </c>
      <c r="AC3002" s="18">
        <v>37.775321960449219</v>
      </c>
      <c r="AD3002" s="18">
        <v>35.937183380126953</v>
      </c>
      <c r="AE3002" s="18">
        <v>39.696693420410163</v>
      </c>
      <c r="AF3002" s="18">
        <v>45.026576995849609</v>
      </c>
      <c r="AG3002" s="18">
        <v>41.554203033447273</v>
      </c>
      <c r="AH3002" s="18">
        <v>47.295314788818359</v>
      </c>
      <c r="AI3002" s="18">
        <v>34.588863372802727</v>
      </c>
      <c r="AJ3002" s="18">
        <v>34.933052062988281</v>
      </c>
      <c r="AK3002" s="18">
        <v>36.899253845214837</v>
      </c>
      <c r="AL3002" s="18">
        <v>61.282760620117188</v>
      </c>
      <c r="AM3002" s="18">
        <v>66.622016906738281</v>
      </c>
      <c r="AN3002" s="18">
        <v>95.072372436523438</v>
      </c>
      <c r="AO3002" s="18">
        <v>57.953739166259773</v>
      </c>
    </row>
    <row r="3003" spans="1:41" x14ac:dyDescent="0.3">
      <c r="A3003" s="4" t="s">
        <v>5907</v>
      </c>
      <c r="B3003" s="8" t="s">
        <v>9819</v>
      </c>
      <c r="C3003" s="87" t="s">
        <v>5587</v>
      </c>
      <c r="D3003" s="87" t="s">
        <v>4836</v>
      </c>
      <c r="E3003" s="87" t="s">
        <v>5894</v>
      </c>
      <c r="F3003" s="110">
        <v>3.0798455546145171</v>
      </c>
      <c r="G3003" s="18">
        <v>18.538764999425531</v>
      </c>
      <c r="H3003" s="18">
        <v>27.880080545987589</v>
      </c>
      <c r="I3003" s="18">
        <v>75.068848713581446</v>
      </c>
      <c r="J3003" s="18">
        <v>133.79283142089841</v>
      </c>
      <c r="K3003" s="18">
        <v>108.8350143432617</v>
      </c>
      <c r="L3003" s="18">
        <v>108.98276519775391</v>
      </c>
      <c r="M3003" s="18">
        <v>127.7447052001953</v>
      </c>
      <c r="N3003" s="18">
        <v>118.4775390625</v>
      </c>
      <c r="O3003" s="18">
        <v>107.40769195556641</v>
      </c>
      <c r="P3003" s="18">
        <v>100.3317337036133</v>
      </c>
      <c r="Q3003" s="18">
        <v>99.903915405273438</v>
      </c>
      <c r="R3003" s="18">
        <v>101.7740097045898</v>
      </c>
      <c r="S3003" s="18">
        <v>105.3107986450195</v>
      </c>
      <c r="T3003" s="18">
        <v>120.3600387573242</v>
      </c>
      <c r="U3003" s="18">
        <v>134.97981262207031</v>
      </c>
      <c r="V3003" s="18">
        <v>174.28558349609381</v>
      </c>
      <c r="W3003" s="18">
        <v>106.8434295654297</v>
      </c>
      <c r="X3003" s="103">
        <v>2.4082187037642369</v>
      </c>
      <c r="Y3003" s="18">
        <v>10.39984621176813</v>
      </c>
      <c r="Z3003" s="18">
        <v>57.658113618813388</v>
      </c>
      <c r="AA3003" s="18">
        <v>148.54165617241659</v>
      </c>
      <c r="AB3003" s="18">
        <v>120.25083923339839</v>
      </c>
      <c r="AC3003" s="18">
        <v>104.0552673339844</v>
      </c>
      <c r="AD3003" s="18">
        <v>110.28236389160161</v>
      </c>
      <c r="AE3003" s="18">
        <v>118.22853851318359</v>
      </c>
      <c r="AF3003" s="18">
        <v>124.0220565795898</v>
      </c>
      <c r="AG3003" s="18">
        <v>109.00604248046881</v>
      </c>
      <c r="AH3003" s="18">
        <v>118.71730041503911</v>
      </c>
      <c r="AI3003" s="18">
        <v>126.37111663818359</v>
      </c>
      <c r="AJ3003" s="18">
        <v>103.67628479003911</v>
      </c>
      <c r="AK3003" s="18">
        <v>138.32069396972659</v>
      </c>
      <c r="AL3003" s="18">
        <v>104.1928405761719</v>
      </c>
      <c r="AM3003" s="18">
        <v>132.94482421875</v>
      </c>
      <c r="AN3003" s="18">
        <v>164.3299255371094</v>
      </c>
      <c r="AO3003" s="18">
        <v>64.610908508300781</v>
      </c>
    </row>
    <row r="3004" spans="1:41" x14ac:dyDescent="0.3">
      <c r="A3004" s="4" t="s">
        <v>5920</v>
      </c>
      <c r="B3004" s="8" t="s">
        <v>9820</v>
      </c>
      <c r="C3004" s="87" t="s">
        <v>5587</v>
      </c>
      <c r="D3004" s="87" t="s">
        <v>4836</v>
      </c>
      <c r="E3004" s="87" t="s">
        <v>5894</v>
      </c>
      <c r="F3004" s="110">
        <v>2.4337384678497389</v>
      </c>
      <c r="G3004" s="18">
        <v>14.64960002878308</v>
      </c>
      <c r="H3004" s="18">
        <v>22.031242576386859</v>
      </c>
      <c r="I3004" s="18">
        <v>59.320489164692091</v>
      </c>
      <c r="J3004" s="18">
        <v>105.7250289916992</v>
      </c>
      <c r="K3004" s="18">
        <v>115.5270462036133</v>
      </c>
      <c r="L3004" s="18">
        <v>115.9408493041992</v>
      </c>
      <c r="M3004" s="18">
        <v>117.7413024902344</v>
      </c>
      <c r="N3004" s="18">
        <v>124.061653137207</v>
      </c>
      <c r="O3004" s="18">
        <v>127.49216461181641</v>
      </c>
      <c r="P3004" s="18">
        <v>131.5623779296875</v>
      </c>
      <c r="Q3004" s="18">
        <v>105.196174621582</v>
      </c>
      <c r="R3004" s="18">
        <v>112.72035217285161</v>
      </c>
      <c r="S3004" s="18">
        <v>110.8653106689453</v>
      </c>
      <c r="T3004" s="18">
        <v>108.67071533203131</v>
      </c>
      <c r="U3004" s="18">
        <v>170.1058044433594</v>
      </c>
      <c r="V3004" s="18">
        <v>145.77606201171881</v>
      </c>
      <c r="W3004" s="18">
        <v>131.69731140136719</v>
      </c>
      <c r="X3004" s="103">
        <v>2.058259691930024</v>
      </c>
      <c r="Y3004" s="18">
        <v>8.8885549416649177</v>
      </c>
      <c r="Z3004" s="18">
        <v>49.279316280048043</v>
      </c>
      <c r="AA3004" s="18">
        <v>126.95578810775029</v>
      </c>
      <c r="AB3004" s="18">
        <v>102.7761535644531</v>
      </c>
      <c r="AC3004" s="18">
        <v>112.9553756713867</v>
      </c>
      <c r="AD3004" s="18">
        <v>113.0752410888672</v>
      </c>
      <c r="AE3004" s="18">
        <v>122.4001159667969</v>
      </c>
      <c r="AF3004" s="18">
        <v>131.66900634765631</v>
      </c>
      <c r="AG3004" s="18">
        <v>128.94093322753909</v>
      </c>
      <c r="AH3004" s="18">
        <v>122.3811874389648</v>
      </c>
      <c r="AI3004" s="18">
        <v>105.3983840942383</v>
      </c>
      <c r="AJ3004" s="18">
        <v>104.7580947875977</v>
      </c>
      <c r="AK3004" s="18">
        <v>88.8565673828125</v>
      </c>
      <c r="AL3004" s="18">
        <v>123.7494812011719</v>
      </c>
      <c r="AM3004" s="18">
        <v>115.2027587890625</v>
      </c>
      <c r="AN3004" s="18">
        <v>161.15058898925781</v>
      </c>
      <c r="AO3004" s="18">
        <v>118.455436706543</v>
      </c>
    </row>
    <row r="3005" spans="1:41" x14ac:dyDescent="0.3">
      <c r="A3005" s="4" t="s">
        <v>5591</v>
      </c>
      <c r="B3005" s="8" t="s">
        <v>9821</v>
      </c>
      <c r="C3005" s="87" t="s">
        <v>5587</v>
      </c>
      <c r="D3005" s="87" t="s">
        <v>4836</v>
      </c>
      <c r="E3005" s="87" t="s">
        <v>5588</v>
      </c>
      <c r="F3005" s="110">
        <v>1.7727217025392381</v>
      </c>
      <c r="G3005" s="18">
        <v>10.670688016649541</v>
      </c>
      <c r="H3005" s="18">
        <v>16.04743581325468</v>
      </c>
      <c r="I3005" s="18">
        <v>43.208717755282628</v>
      </c>
      <c r="J3005" s="18">
        <v>77.009529113769531</v>
      </c>
      <c r="K3005" s="18">
        <v>95.443794250488281</v>
      </c>
      <c r="L3005" s="18">
        <v>98.335174560546875</v>
      </c>
      <c r="M3005" s="18">
        <v>85.484992980957031</v>
      </c>
      <c r="N3005" s="18">
        <v>82.983856201171875</v>
      </c>
      <c r="O3005" s="18">
        <v>80.9862060546875</v>
      </c>
      <c r="P3005" s="18">
        <v>83.800468444824219</v>
      </c>
      <c r="Q3005" s="18">
        <v>79.48614501953125</v>
      </c>
      <c r="R3005" s="18">
        <v>66.887725830078125</v>
      </c>
      <c r="S3005" s="18">
        <v>88.116928100585938</v>
      </c>
      <c r="T3005" s="18">
        <v>113.8720245361328</v>
      </c>
      <c r="U3005" s="18">
        <v>115.4217987060547</v>
      </c>
      <c r="V3005" s="18">
        <v>129.9462585449219</v>
      </c>
      <c r="W3005" s="18">
        <v>83.042610168457031</v>
      </c>
      <c r="X3005" s="103">
        <v>1.4740927976363369</v>
      </c>
      <c r="Y3005" s="18">
        <v>6.3658414301535036</v>
      </c>
      <c r="Z3005" s="18">
        <v>35.293061165059051</v>
      </c>
      <c r="AA3005" s="18">
        <v>90.923712688749617</v>
      </c>
      <c r="AB3005" s="18">
        <v>73.606643676757813</v>
      </c>
      <c r="AC3005" s="18">
        <v>89.7174072265625</v>
      </c>
      <c r="AD3005" s="18">
        <v>80.519729614257813</v>
      </c>
      <c r="AE3005" s="18">
        <v>88.340553283691406</v>
      </c>
      <c r="AF3005" s="18">
        <v>95.852210998535156</v>
      </c>
      <c r="AG3005" s="18">
        <v>93.352310180664063</v>
      </c>
      <c r="AH3005" s="18">
        <v>93.5491943359375</v>
      </c>
      <c r="AI3005" s="18">
        <v>89.050514221191406</v>
      </c>
      <c r="AJ3005" s="18">
        <v>69.308937072753906</v>
      </c>
      <c r="AK3005" s="18">
        <v>80.323448181152344</v>
      </c>
      <c r="AL3005" s="18">
        <v>116.557731628418</v>
      </c>
      <c r="AM3005" s="18">
        <v>98.231849670410156</v>
      </c>
      <c r="AN3005" s="18">
        <v>153.10774230957031</v>
      </c>
      <c r="AO3005" s="18">
        <v>74.459861755371094</v>
      </c>
    </row>
    <row r="3006" spans="1:41" x14ac:dyDescent="0.3">
      <c r="A3006" s="4" t="s">
        <v>5922</v>
      </c>
      <c r="B3006" s="8" t="s">
        <v>9822</v>
      </c>
      <c r="C3006" s="87" t="s">
        <v>5587</v>
      </c>
      <c r="D3006" s="87" t="s">
        <v>4836</v>
      </c>
      <c r="E3006" s="87" t="s">
        <v>5894</v>
      </c>
      <c r="F3006" s="110">
        <v>2.3367689182621838</v>
      </c>
      <c r="G3006" s="18">
        <v>14.065903327105829</v>
      </c>
      <c r="H3006" s="18">
        <v>21.15343269759002</v>
      </c>
      <c r="I3006" s="18">
        <v>56.956931538594382</v>
      </c>
      <c r="J3006" s="18">
        <v>101.5125350952148</v>
      </c>
      <c r="K3006" s="18">
        <v>109.25197601318359</v>
      </c>
      <c r="L3006" s="18">
        <v>95.233909606933594</v>
      </c>
      <c r="M3006" s="18">
        <v>87.933258056640625</v>
      </c>
      <c r="N3006" s="18">
        <v>92.573898315429688</v>
      </c>
      <c r="O3006" s="18">
        <v>75.617958068847656</v>
      </c>
      <c r="P3006" s="18">
        <v>67.573722839355469</v>
      </c>
      <c r="Q3006" s="18">
        <v>74.242050170898438</v>
      </c>
      <c r="R3006" s="18">
        <v>59.452110290527337</v>
      </c>
      <c r="S3006" s="18">
        <v>50.532871246337891</v>
      </c>
      <c r="T3006" s="18">
        <v>82.154319763183594</v>
      </c>
      <c r="U3006" s="18">
        <v>101.14182281494141</v>
      </c>
      <c r="V3006" s="18">
        <v>161.29498291015631</v>
      </c>
      <c r="W3006" s="18">
        <v>101.60581207275391</v>
      </c>
      <c r="X3006" s="103">
        <v>1.8998308168867419</v>
      </c>
      <c r="Y3006" s="18">
        <v>8.2043828881142282</v>
      </c>
      <c r="Z3006" s="18">
        <v>45.486176535942548</v>
      </c>
      <c r="AA3006" s="18">
        <v>117.18371572592</v>
      </c>
      <c r="AB3006" s="18">
        <v>94.865242004394531</v>
      </c>
      <c r="AC3006" s="18">
        <v>97.062568664550781</v>
      </c>
      <c r="AD3006" s="18">
        <v>90.685798645019531</v>
      </c>
      <c r="AE3006" s="18">
        <v>93.625083923339844</v>
      </c>
      <c r="AF3006" s="18">
        <v>88.061920166015625</v>
      </c>
      <c r="AG3006" s="18">
        <v>84.633331298828125</v>
      </c>
      <c r="AH3006" s="18">
        <v>76.819915771484375</v>
      </c>
      <c r="AI3006" s="18">
        <v>87.493263244628906</v>
      </c>
      <c r="AJ3006" s="18">
        <v>61.271610260009773</v>
      </c>
      <c r="AK3006" s="18">
        <v>72.105598449707031</v>
      </c>
      <c r="AL3006" s="18">
        <v>106.6334228515625</v>
      </c>
      <c r="AM3006" s="18">
        <v>167.43577575683591</v>
      </c>
      <c r="AN3006" s="18">
        <v>155.1024475097656</v>
      </c>
      <c r="AO3006" s="18">
        <v>150.02777099609381</v>
      </c>
    </row>
    <row r="3007" spans="1:41" x14ac:dyDescent="0.3">
      <c r="A3007" s="4" t="s">
        <v>5586</v>
      </c>
      <c r="B3007" s="8" t="s">
        <v>9823</v>
      </c>
      <c r="C3007" s="87" t="s">
        <v>5587</v>
      </c>
      <c r="D3007" s="87" t="s">
        <v>4836</v>
      </c>
      <c r="E3007" s="87" t="s">
        <v>5588</v>
      </c>
      <c r="F3007" s="110">
        <v>1.7129741008989181</v>
      </c>
      <c r="G3007" s="18">
        <v>10.311044415550899</v>
      </c>
      <c r="H3007" s="18">
        <v>15.50657494324583</v>
      </c>
      <c r="I3007" s="18">
        <v>41.752416265808151</v>
      </c>
      <c r="J3007" s="18">
        <v>74.414009094238281</v>
      </c>
      <c r="K3007" s="18">
        <v>79.795478820800781</v>
      </c>
      <c r="L3007" s="18">
        <v>86.887252807617188</v>
      </c>
      <c r="M3007" s="18">
        <v>72.316230773925781</v>
      </c>
      <c r="N3007" s="18">
        <v>67.249824523925781</v>
      </c>
      <c r="O3007" s="18">
        <v>69.315444946289063</v>
      </c>
      <c r="P3007" s="18">
        <v>56.361263275146477</v>
      </c>
      <c r="Q3007" s="18">
        <v>52.480381011962891</v>
      </c>
      <c r="R3007" s="18">
        <v>52.849571228027337</v>
      </c>
      <c r="S3007" s="18">
        <v>75.913970947265625</v>
      </c>
      <c r="T3007" s="18">
        <v>67.379226684570313</v>
      </c>
      <c r="U3007" s="18">
        <v>132.5538330078125</v>
      </c>
      <c r="V3007" s="18">
        <v>131.27033996582031</v>
      </c>
      <c r="W3007" s="18">
        <v>147.5730285644531</v>
      </c>
      <c r="X3007" s="103">
        <v>1.217409200620537</v>
      </c>
      <c r="Y3007" s="18">
        <v>5.2573582471788027</v>
      </c>
      <c r="Z3007" s="18">
        <v>29.14748477796044</v>
      </c>
      <c r="AA3007" s="18">
        <v>75.091177814145937</v>
      </c>
      <c r="AB3007" s="18">
        <v>60.789527893066413</v>
      </c>
      <c r="AC3007" s="18">
        <v>72.089927673339844</v>
      </c>
      <c r="AD3007" s="18">
        <v>71.272933959960938</v>
      </c>
      <c r="AE3007" s="18">
        <v>66.81243896484375</v>
      </c>
      <c r="AF3007" s="18">
        <v>74.376472473144531</v>
      </c>
      <c r="AG3007" s="18">
        <v>83.053443908691406</v>
      </c>
      <c r="AH3007" s="18">
        <v>73.032966613769531</v>
      </c>
      <c r="AI3007" s="18">
        <v>65.618659973144531</v>
      </c>
      <c r="AJ3007" s="18">
        <v>57.821445465087891</v>
      </c>
      <c r="AK3007" s="18">
        <v>73.343254089355469</v>
      </c>
      <c r="AL3007" s="18">
        <v>126.0811004638672</v>
      </c>
      <c r="AM3007" s="18">
        <v>142.73170471191409</v>
      </c>
      <c r="AN3007" s="18">
        <v>209.4952697753906</v>
      </c>
      <c r="AO3007" s="18">
        <v>169.23663330078131</v>
      </c>
    </row>
    <row r="3008" spans="1:41" x14ac:dyDescent="0.3">
      <c r="A3008" s="4" t="s">
        <v>5916</v>
      </c>
      <c r="B3008" s="8" t="s">
        <v>9824</v>
      </c>
      <c r="C3008" s="87" t="s">
        <v>5587</v>
      </c>
      <c r="D3008" s="87" t="s">
        <v>4836</v>
      </c>
      <c r="E3008" s="87" t="s">
        <v>5894</v>
      </c>
      <c r="F3008" s="110">
        <v>2.735551844223953</v>
      </c>
      <c r="G3008" s="18">
        <v>16.46632984820581</v>
      </c>
      <c r="H3008" s="18">
        <v>24.76338647579832</v>
      </c>
      <c r="I3008" s="18">
        <v>66.67695632806155</v>
      </c>
      <c r="J3008" s="18">
        <v>118.8362274169922</v>
      </c>
      <c r="K3008" s="18">
        <v>135.4964904785156</v>
      </c>
      <c r="L3008" s="18">
        <v>131.42582702636719</v>
      </c>
      <c r="M3008" s="18">
        <v>131.1861267089844</v>
      </c>
      <c r="N3008" s="18">
        <v>138.14161682128909</v>
      </c>
      <c r="O3008" s="18">
        <v>132.6264953613281</v>
      </c>
      <c r="P3008" s="18">
        <v>116.71771240234381</v>
      </c>
      <c r="Q3008" s="18">
        <v>117.01625823974609</v>
      </c>
      <c r="R3008" s="18">
        <v>126.0064697265625</v>
      </c>
      <c r="S3008" s="18">
        <v>121.0930557250977</v>
      </c>
      <c r="T3008" s="18">
        <v>120.2291946411133</v>
      </c>
      <c r="U3008" s="18">
        <v>146.31591796875</v>
      </c>
      <c r="V3008" s="18">
        <v>167.39988708496091</v>
      </c>
      <c r="W3008" s="18">
        <v>118.2827529907227</v>
      </c>
      <c r="X3008" s="103">
        <v>2.2919855186629872</v>
      </c>
      <c r="Y3008" s="18">
        <v>9.8978954346781922</v>
      </c>
      <c r="Z3008" s="18">
        <v>54.875232569692308</v>
      </c>
      <c r="AA3008" s="18">
        <v>141.37226171910251</v>
      </c>
      <c r="AB3008" s="18">
        <v>114.446907043457</v>
      </c>
      <c r="AC3008" s="18">
        <v>113.95286560058589</v>
      </c>
      <c r="AD3008" s="18">
        <v>121.6791305541992</v>
      </c>
      <c r="AE3008" s="18">
        <v>129.24778747558591</v>
      </c>
      <c r="AF3008" s="18">
        <v>138.12188720703131</v>
      </c>
      <c r="AG3008" s="18">
        <v>129.21240234375</v>
      </c>
      <c r="AH3008" s="18">
        <v>134.7353210449219</v>
      </c>
      <c r="AI3008" s="18">
        <v>133.53550720214841</v>
      </c>
      <c r="AJ3008" s="18">
        <v>114.94834136962891</v>
      </c>
      <c r="AK3008" s="18">
        <v>134.16755676269531</v>
      </c>
      <c r="AL3008" s="18">
        <v>147.8565368652344</v>
      </c>
      <c r="AM3008" s="18">
        <v>171.06695556640631</v>
      </c>
      <c r="AN3008" s="18">
        <v>172.28204345703131</v>
      </c>
      <c r="AO3008" s="18">
        <v>137.56053161621091</v>
      </c>
    </row>
    <row r="3009" spans="1:41" x14ac:dyDescent="0.3">
      <c r="A3009" s="4" t="s">
        <v>5917</v>
      </c>
      <c r="B3009" s="8" t="s">
        <v>9825</v>
      </c>
      <c r="C3009" s="87" t="s">
        <v>5587</v>
      </c>
      <c r="D3009" s="87" t="s">
        <v>4836</v>
      </c>
      <c r="E3009" s="87" t="s">
        <v>5894</v>
      </c>
      <c r="F3009" s="110">
        <v>1.1950513487050669</v>
      </c>
      <c r="G3009" s="18">
        <v>7.1934698422443244</v>
      </c>
      <c r="H3009" s="18">
        <v>10.81811645021225</v>
      </c>
      <c r="I3009" s="18">
        <v>29.128450537556461</v>
      </c>
      <c r="J3009" s="18">
        <v>51.914714813232422</v>
      </c>
      <c r="K3009" s="18">
        <v>58.228031158447273</v>
      </c>
      <c r="L3009" s="18">
        <v>50.473445892333977</v>
      </c>
      <c r="M3009" s="18">
        <v>47.856513977050781</v>
      </c>
      <c r="N3009" s="18">
        <v>38.323253631591797</v>
      </c>
      <c r="O3009" s="18">
        <v>34.211196899414063</v>
      </c>
      <c r="P3009" s="18">
        <v>32.013786315917969</v>
      </c>
      <c r="Q3009" s="18">
        <v>32.466133117675781</v>
      </c>
      <c r="R3009" s="18">
        <v>32.015052795410163</v>
      </c>
      <c r="S3009" s="18">
        <v>57.996204376220703</v>
      </c>
      <c r="T3009" s="18">
        <v>45.944046020507813</v>
      </c>
      <c r="U3009" s="18">
        <v>55.913002014160163</v>
      </c>
      <c r="V3009" s="18">
        <v>88.708023071289063</v>
      </c>
      <c r="W3009" s="18">
        <v>73.659904479980469</v>
      </c>
      <c r="X3009" s="103">
        <v>1.067432573036766</v>
      </c>
      <c r="Y3009" s="18">
        <v>4.609687061919403</v>
      </c>
      <c r="Z3009" s="18">
        <v>25.556710642756268</v>
      </c>
      <c r="AA3009" s="18">
        <v>65.84044962503873</v>
      </c>
      <c r="AB3009" s="18">
        <v>53.300666809082031</v>
      </c>
      <c r="AC3009" s="18">
        <v>52.452182769775391</v>
      </c>
      <c r="AD3009" s="18">
        <v>46.555973052978523</v>
      </c>
      <c r="AE3009" s="18">
        <v>47.87225341796875</v>
      </c>
      <c r="AF3009" s="18">
        <v>47.776397705078132</v>
      </c>
      <c r="AG3009" s="18">
        <v>50.689781188964837</v>
      </c>
      <c r="AH3009" s="18">
        <v>48.840606689453132</v>
      </c>
      <c r="AI3009" s="18">
        <v>43.280338287353523</v>
      </c>
      <c r="AJ3009" s="18">
        <v>32.354484558105469</v>
      </c>
      <c r="AK3009" s="18">
        <v>36.445720672607422</v>
      </c>
      <c r="AL3009" s="18">
        <v>86.525283813476563</v>
      </c>
      <c r="AM3009" s="18">
        <v>84.587425231933594</v>
      </c>
      <c r="AN3009" s="18">
        <v>110.5079345703125</v>
      </c>
      <c r="AO3009" s="18">
        <v>50.629409790039063</v>
      </c>
    </row>
    <row r="3010" spans="1:41" x14ac:dyDescent="0.3">
      <c r="A3010" s="4" t="s">
        <v>5599</v>
      </c>
      <c r="B3010" s="8" t="s">
        <v>7461</v>
      </c>
      <c r="C3010" s="87" t="s">
        <v>5587</v>
      </c>
      <c r="D3010" s="87" t="s">
        <v>4836</v>
      </c>
      <c r="E3010" s="87" t="s">
        <v>5588</v>
      </c>
      <c r="F3010" s="110">
        <v>2.3101973930259252</v>
      </c>
      <c r="G3010" s="18">
        <v>13.905959182733641</v>
      </c>
      <c r="H3010" s="18">
        <v>20.912895874986461</v>
      </c>
      <c r="I3010" s="18">
        <v>56.309271202165739</v>
      </c>
      <c r="J3010" s="18">
        <v>100.3582305908203</v>
      </c>
      <c r="K3010" s="18">
        <v>114.5368347167969</v>
      </c>
      <c r="L3010" s="18">
        <v>97.973129272460938</v>
      </c>
      <c r="M3010" s="18">
        <v>93.404640197753906</v>
      </c>
      <c r="N3010" s="18">
        <v>104.83026123046881</v>
      </c>
      <c r="O3010" s="18">
        <v>98.613533020019531</v>
      </c>
      <c r="P3010" s="18">
        <v>88.258056640625</v>
      </c>
      <c r="Q3010" s="18">
        <v>79.217872619628906</v>
      </c>
      <c r="R3010" s="18">
        <v>97.895919799804688</v>
      </c>
      <c r="S3010" s="18">
        <v>78.445991516113281</v>
      </c>
      <c r="T3010" s="18">
        <v>85.409980773925781</v>
      </c>
      <c r="U3010" s="18">
        <v>98.658905029296875</v>
      </c>
      <c r="V3010" s="18">
        <v>137.3048400878906</v>
      </c>
      <c r="W3010" s="18">
        <v>89.191421508789063</v>
      </c>
      <c r="X3010" s="103">
        <v>1.7970123793848729</v>
      </c>
      <c r="Y3010" s="18">
        <v>7.7603634408429567</v>
      </c>
      <c r="Z3010" s="18">
        <v>43.024474389735808</v>
      </c>
      <c r="AA3010" s="18">
        <v>110.8417580923732</v>
      </c>
      <c r="AB3010" s="18">
        <v>89.731155395507813</v>
      </c>
      <c r="AC3010" s="18">
        <v>75.517799377441406</v>
      </c>
      <c r="AD3010" s="18">
        <v>93.090576171875</v>
      </c>
      <c r="AE3010" s="18">
        <v>93.871292114257813</v>
      </c>
      <c r="AF3010" s="18">
        <v>114.52940368652339</v>
      </c>
      <c r="AG3010" s="18">
        <v>95.992866516113281</v>
      </c>
      <c r="AH3010" s="18">
        <v>118.72927093505859</v>
      </c>
      <c r="AI3010" s="18">
        <v>92.530021667480469</v>
      </c>
      <c r="AJ3010" s="18">
        <v>78.913612365722656</v>
      </c>
      <c r="AK3010" s="18">
        <v>82.212272644042969</v>
      </c>
      <c r="AL3010" s="18">
        <v>100.4488906860352</v>
      </c>
      <c r="AM3010" s="18">
        <v>119.461311340332</v>
      </c>
      <c r="AN3010" s="18">
        <v>144.2617492675781</v>
      </c>
      <c r="AO3010" s="18">
        <v>89.906349182128906</v>
      </c>
    </row>
    <row r="3011" spans="1:41" x14ac:dyDescent="0.3">
      <c r="A3011" s="4" t="s">
        <v>5918</v>
      </c>
      <c r="B3011" s="8" t="s">
        <v>9826</v>
      </c>
      <c r="C3011" s="87" t="s">
        <v>5587</v>
      </c>
      <c r="D3011" s="87" t="s">
        <v>4836</v>
      </c>
      <c r="E3011" s="87" t="s">
        <v>5894</v>
      </c>
      <c r="F3011" s="110">
        <v>2.4230850595149311</v>
      </c>
      <c r="G3011" s="18">
        <v>14.585473100968141</v>
      </c>
      <c r="H3011" s="18">
        <v>21.934803363057242</v>
      </c>
      <c r="I3011" s="18">
        <v>59.060820592230243</v>
      </c>
      <c r="J3011" s="18">
        <v>105.26222991943359</v>
      </c>
      <c r="K3011" s="18">
        <v>105.5696640014648</v>
      </c>
      <c r="L3011" s="18">
        <v>110.8933029174805</v>
      </c>
      <c r="M3011" s="18">
        <v>112.9333877563477</v>
      </c>
      <c r="N3011" s="18">
        <v>94.51898193359375</v>
      </c>
      <c r="O3011" s="18">
        <v>101.8112258911133</v>
      </c>
      <c r="P3011" s="18">
        <v>100.6963653564453</v>
      </c>
      <c r="Q3011" s="18">
        <v>82.768547058105469</v>
      </c>
      <c r="R3011" s="18">
        <v>88.978561401367188</v>
      </c>
      <c r="S3011" s="18">
        <v>85.919258117675781</v>
      </c>
      <c r="T3011" s="18">
        <v>102.4908905029297</v>
      </c>
      <c r="U3011" s="18">
        <v>126.2392044067383</v>
      </c>
      <c r="V3011" s="18">
        <v>159.88636779785159</v>
      </c>
      <c r="W3011" s="18">
        <v>72.906486511230469</v>
      </c>
      <c r="X3011" s="103">
        <v>2.1377568692684328</v>
      </c>
      <c r="Y3011" s="18">
        <v>9.2318619749077158</v>
      </c>
      <c r="Z3011" s="18">
        <v>51.182655572359131</v>
      </c>
      <c r="AA3011" s="18">
        <v>131.85926401067471</v>
      </c>
      <c r="AB3011" s="18">
        <v>106.7457275390625</v>
      </c>
      <c r="AC3011" s="18">
        <v>102.8563766479492</v>
      </c>
      <c r="AD3011" s="18">
        <v>97.616783142089844</v>
      </c>
      <c r="AE3011" s="18">
        <v>104.79547119140631</v>
      </c>
      <c r="AF3011" s="18">
        <v>120.4502639770508</v>
      </c>
      <c r="AG3011" s="18">
        <v>109.7145462036133</v>
      </c>
      <c r="AH3011" s="18">
        <v>113.3564834594727</v>
      </c>
      <c r="AI3011" s="18">
        <v>102.0770568847656</v>
      </c>
      <c r="AJ3011" s="18">
        <v>86.470619201660156</v>
      </c>
      <c r="AK3011" s="18">
        <v>88.910842895507813</v>
      </c>
      <c r="AL3011" s="18">
        <v>105.7492599487305</v>
      </c>
      <c r="AM3011" s="18">
        <v>112.55446624755859</v>
      </c>
      <c r="AN3011" s="18">
        <v>106.8386535644531</v>
      </c>
      <c r="AO3011" s="18">
        <v>77.938385009765625</v>
      </c>
    </row>
    <row r="3012" spans="1:41" x14ac:dyDescent="0.3">
      <c r="A3012" s="4" t="s">
        <v>5909</v>
      </c>
      <c r="B3012" s="8" t="s">
        <v>9827</v>
      </c>
      <c r="C3012" s="87" t="s">
        <v>5587</v>
      </c>
      <c r="D3012" s="87" t="s">
        <v>4836</v>
      </c>
      <c r="E3012" s="87" t="s">
        <v>5894</v>
      </c>
      <c r="F3012" s="110">
        <v>1.636642939492317</v>
      </c>
      <c r="G3012" s="18">
        <v>9.8515780435018296</v>
      </c>
      <c r="H3012" s="18">
        <v>14.8155925902521</v>
      </c>
      <c r="I3012" s="18">
        <v>39.891903358211621</v>
      </c>
      <c r="J3012" s="18">
        <v>71.098075866699219</v>
      </c>
      <c r="K3012" s="18">
        <v>75.377227783203125</v>
      </c>
      <c r="L3012" s="18">
        <v>80.240402221679688</v>
      </c>
      <c r="M3012" s="18">
        <v>73.969139099121094</v>
      </c>
      <c r="N3012" s="18">
        <v>72.648078918457031</v>
      </c>
      <c r="O3012" s="18">
        <v>78.088920593261719</v>
      </c>
      <c r="P3012" s="18">
        <v>63.685108184814453</v>
      </c>
      <c r="Q3012" s="18">
        <v>67.550277709960938</v>
      </c>
      <c r="R3012" s="18">
        <v>48.444240570068359</v>
      </c>
      <c r="S3012" s="18">
        <v>54.354175567626953</v>
      </c>
      <c r="T3012" s="18">
        <v>47.769657135009773</v>
      </c>
      <c r="U3012" s="18">
        <v>60.228565216064453</v>
      </c>
      <c r="V3012" s="18">
        <v>80.050987243652344</v>
      </c>
      <c r="W3012" s="18">
        <v>37.968982696533203</v>
      </c>
      <c r="X3012" s="103">
        <v>1.2231667489293101</v>
      </c>
      <c r="Y3012" s="18">
        <v>5.2822221089511876</v>
      </c>
      <c r="Z3012" s="18">
        <v>29.28533329397526</v>
      </c>
      <c r="AA3012" s="18">
        <v>75.446309912381466</v>
      </c>
      <c r="AB3012" s="18">
        <v>61.077022552490227</v>
      </c>
      <c r="AC3012" s="18">
        <v>80.336929321289063</v>
      </c>
      <c r="AD3012" s="18">
        <v>78.522567749023438</v>
      </c>
      <c r="AE3012" s="18">
        <v>85.178779602050781</v>
      </c>
      <c r="AF3012" s="18">
        <v>83.138801574707031</v>
      </c>
      <c r="AG3012" s="18">
        <v>80.843910217285156</v>
      </c>
      <c r="AH3012" s="18">
        <v>64.49774169921875</v>
      </c>
      <c r="AI3012" s="18">
        <v>50.157833099365227</v>
      </c>
      <c r="AJ3012" s="18">
        <v>64.208709716796875</v>
      </c>
      <c r="AK3012" s="18">
        <v>41.980854034423828</v>
      </c>
      <c r="AL3012" s="18">
        <v>74.816452026367188</v>
      </c>
      <c r="AM3012" s="18">
        <v>76.975303649902344</v>
      </c>
      <c r="AN3012" s="18">
        <v>58.592617034912109</v>
      </c>
      <c r="AO3012" s="18">
        <v>32.270301818847663</v>
      </c>
    </row>
    <row r="3013" spans="1:41" x14ac:dyDescent="0.3">
      <c r="A3013" s="4" t="s">
        <v>5899</v>
      </c>
      <c r="B3013" s="8" t="s">
        <v>9828</v>
      </c>
      <c r="C3013" s="87" t="s">
        <v>5587</v>
      </c>
      <c r="D3013" s="87" t="s">
        <v>4836</v>
      </c>
      <c r="E3013" s="87" t="s">
        <v>5894</v>
      </c>
      <c r="F3013" s="110">
        <v>2.2735555342268912</v>
      </c>
      <c r="G3013" s="18">
        <v>13.68539785997522</v>
      </c>
      <c r="H3013" s="18">
        <v>20.581198081523691</v>
      </c>
      <c r="I3013" s="18">
        <v>55.41615428899852</v>
      </c>
      <c r="J3013" s="18">
        <v>98.766456604003906</v>
      </c>
      <c r="K3013" s="18">
        <v>120.1673583984375</v>
      </c>
      <c r="L3013" s="18">
        <v>97.400184631347656</v>
      </c>
      <c r="M3013" s="18">
        <v>87.222549438476563</v>
      </c>
      <c r="N3013" s="18">
        <v>100.6717147827148</v>
      </c>
      <c r="O3013" s="18">
        <v>91.312843322753906</v>
      </c>
      <c r="P3013" s="18">
        <v>75.094123840332031</v>
      </c>
      <c r="Q3013" s="18">
        <v>82.252120971679688</v>
      </c>
      <c r="R3013" s="18">
        <v>69.217376708984375</v>
      </c>
      <c r="S3013" s="18">
        <v>68.453857421875</v>
      </c>
      <c r="T3013" s="18">
        <v>80.564323425292969</v>
      </c>
      <c r="U3013" s="18">
        <v>79.259033203125</v>
      </c>
      <c r="V3013" s="18">
        <v>92.208099365234375</v>
      </c>
      <c r="W3013" s="18">
        <v>141.3017883300781</v>
      </c>
      <c r="X3013" s="103">
        <v>1.565478798472496</v>
      </c>
      <c r="Y3013" s="18">
        <v>6.7604901192941593</v>
      </c>
      <c r="Z3013" s="18">
        <v>37.481045342386523</v>
      </c>
      <c r="AA3013" s="18">
        <v>96.560504685240076</v>
      </c>
      <c r="AB3013" s="18">
        <v>78.169868469238281</v>
      </c>
      <c r="AC3013" s="18">
        <v>78.817970275878906</v>
      </c>
      <c r="AD3013" s="18">
        <v>81.202629089355469</v>
      </c>
      <c r="AE3013" s="18">
        <v>93.179847717285156</v>
      </c>
      <c r="AF3013" s="18">
        <v>97.094100952148438</v>
      </c>
      <c r="AG3013" s="18">
        <v>88.967941284179688</v>
      </c>
      <c r="AH3013" s="18">
        <v>96.761314392089844</v>
      </c>
      <c r="AI3013" s="18">
        <v>82.206069946289063</v>
      </c>
      <c r="AJ3013" s="18">
        <v>72.053108215332031</v>
      </c>
      <c r="AK3013" s="18">
        <v>91.804824829101563</v>
      </c>
      <c r="AL3013" s="18">
        <v>78.296989440917969</v>
      </c>
      <c r="AM3013" s="18">
        <v>119.5491027832031</v>
      </c>
      <c r="AN3013" s="18">
        <v>111.44544982910161</v>
      </c>
      <c r="AO3013" s="18">
        <v>79.896469116210938</v>
      </c>
    </row>
    <row r="3014" spans="1:41" x14ac:dyDescent="0.3">
      <c r="A3014" s="4" t="s">
        <v>5903</v>
      </c>
      <c r="B3014" s="8" t="s">
        <v>9829</v>
      </c>
      <c r="C3014" s="87" t="s">
        <v>5587</v>
      </c>
      <c r="D3014" s="87" t="s">
        <v>4836</v>
      </c>
      <c r="E3014" s="87" t="s">
        <v>5894</v>
      </c>
      <c r="F3014" s="110">
        <v>2.14776347465815</v>
      </c>
      <c r="G3014" s="18">
        <v>12.928207478254761</v>
      </c>
      <c r="H3014" s="18">
        <v>19.44247450248983</v>
      </c>
      <c r="I3014" s="18">
        <v>52.350070317681471</v>
      </c>
      <c r="J3014" s="18">
        <v>93.301872253417969</v>
      </c>
      <c r="K3014" s="18">
        <v>101.03163909912109</v>
      </c>
      <c r="L3014" s="18">
        <v>92.532493591308594</v>
      </c>
      <c r="M3014" s="18">
        <v>89.786697387695313</v>
      </c>
      <c r="N3014" s="18">
        <v>101.8443069458008</v>
      </c>
      <c r="O3014" s="18">
        <v>89.073318481445313</v>
      </c>
      <c r="P3014" s="18">
        <v>81.864471435546875</v>
      </c>
      <c r="Q3014" s="18">
        <v>84.81512451171875</v>
      </c>
      <c r="R3014" s="18">
        <v>61.41937255859375</v>
      </c>
      <c r="S3014" s="18">
        <v>80.297431945800781</v>
      </c>
      <c r="T3014" s="18">
        <v>60.942306518554688</v>
      </c>
      <c r="U3014" s="18">
        <v>134.96528625488281</v>
      </c>
      <c r="V3014" s="18">
        <v>100.5185928344727</v>
      </c>
      <c r="W3014" s="18">
        <v>81.510383605957031</v>
      </c>
      <c r="X3014" s="103">
        <v>1.4544252295768429</v>
      </c>
      <c r="Y3014" s="18">
        <v>6.2809074152907716</v>
      </c>
      <c r="Z3014" s="18">
        <v>34.822175828935912</v>
      </c>
      <c r="AA3014" s="18">
        <v>89.710594823717472</v>
      </c>
      <c r="AB3014" s="18">
        <v>72.62457275390625</v>
      </c>
      <c r="AC3014" s="18">
        <v>71.381965637207031</v>
      </c>
      <c r="AD3014" s="18">
        <v>71.07647705078125</v>
      </c>
      <c r="AE3014" s="18">
        <v>101.6805419921875</v>
      </c>
      <c r="AF3014" s="18">
        <v>92.179725646972656</v>
      </c>
      <c r="AG3014" s="18">
        <v>99.268806457519531</v>
      </c>
      <c r="AH3014" s="18">
        <v>103.4099960327148</v>
      </c>
      <c r="AI3014" s="18">
        <v>104.70765686035161</v>
      </c>
      <c r="AJ3014" s="18">
        <v>58.786033630371087</v>
      </c>
      <c r="AK3014" s="18">
        <v>52.774158477783203</v>
      </c>
      <c r="AL3014" s="18">
        <v>117.0142364501953</v>
      </c>
      <c r="AM3014" s="18">
        <v>104.6909866333008</v>
      </c>
      <c r="AN3014" s="18">
        <v>95.951301574707031</v>
      </c>
      <c r="AO3014" s="18">
        <v>122.61517333984381</v>
      </c>
    </row>
    <row r="3015" spans="1:41" x14ac:dyDescent="0.3">
      <c r="A3015" s="4" t="s">
        <v>5606</v>
      </c>
      <c r="B3015" s="8" t="s">
        <v>9830</v>
      </c>
      <c r="C3015" s="87" t="s">
        <v>5587</v>
      </c>
      <c r="D3015" s="87" t="s">
        <v>4836</v>
      </c>
      <c r="E3015" s="87" t="s">
        <v>5588</v>
      </c>
      <c r="F3015" s="110">
        <v>1.842836443876289</v>
      </c>
      <c r="G3015" s="18">
        <v>11.092735385452031</v>
      </c>
      <c r="H3015" s="18">
        <v>16.682144470320029</v>
      </c>
      <c r="I3015" s="18">
        <v>44.917710241005437</v>
      </c>
      <c r="J3015" s="18">
        <v>80.055412292480469</v>
      </c>
      <c r="K3015" s="18">
        <v>95.120231628417969</v>
      </c>
      <c r="L3015" s="18">
        <v>73.088943481445313</v>
      </c>
      <c r="M3015" s="18">
        <v>73.126937866210938</v>
      </c>
      <c r="N3015" s="18">
        <v>74.618476867675781</v>
      </c>
      <c r="O3015" s="18">
        <v>70.968841552734375</v>
      </c>
      <c r="P3015" s="18">
        <v>69.379508972167969</v>
      </c>
      <c r="Q3015" s="18">
        <v>93.203720092773438</v>
      </c>
      <c r="R3015" s="18">
        <v>56.064910888671882</v>
      </c>
      <c r="S3015" s="18">
        <v>68.209403991699219</v>
      </c>
      <c r="T3015" s="18">
        <v>83.078025817871094</v>
      </c>
      <c r="U3015" s="18">
        <v>107.736930847168</v>
      </c>
      <c r="V3015" s="18">
        <v>136.76531982421881</v>
      </c>
      <c r="W3015" s="18">
        <v>119.2324905395508</v>
      </c>
      <c r="X3015" s="103">
        <v>1.291874969060707</v>
      </c>
      <c r="Y3015" s="18">
        <v>5.5789372377449036</v>
      </c>
      <c r="Z3015" s="18">
        <v>30.930360947273641</v>
      </c>
      <c r="AA3015" s="18">
        <v>79.684310719793132</v>
      </c>
      <c r="AB3015" s="18">
        <v>64.507865905761719</v>
      </c>
      <c r="AC3015" s="18">
        <v>73.289527893066406</v>
      </c>
      <c r="AD3015" s="18">
        <v>77.400955200195313</v>
      </c>
      <c r="AE3015" s="18">
        <v>85.513160705566406</v>
      </c>
      <c r="AF3015" s="18">
        <v>72.237899780273438</v>
      </c>
      <c r="AG3015" s="18">
        <v>82.270828247070313</v>
      </c>
      <c r="AH3015" s="18">
        <v>82.427284240722656</v>
      </c>
      <c r="AI3015" s="18">
        <v>65.402557373046875</v>
      </c>
      <c r="AJ3015" s="18">
        <v>59.081451416015632</v>
      </c>
      <c r="AK3015" s="18">
        <v>69.08001708984375</v>
      </c>
      <c r="AL3015" s="18">
        <v>107.8587951660156</v>
      </c>
      <c r="AM3015" s="18">
        <v>104.3442077636719</v>
      </c>
      <c r="AN3015" s="18">
        <v>119.0497970581055</v>
      </c>
      <c r="AO3015" s="18">
        <v>118.92767333984381</v>
      </c>
    </row>
    <row r="3016" spans="1:41" x14ac:dyDescent="0.3">
      <c r="A3016" s="4" t="s">
        <v>5902</v>
      </c>
      <c r="B3016" s="8" t="s">
        <v>9831</v>
      </c>
      <c r="C3016" s="87" t="s">
        <v>5587</v>
      </c>
      <c r="D3016" s="87" t="s">
        <v>4836</v>
      </c>
      <c r="E3016" s="87" t="s">
        <v>5894</v>
      </c>
      <c r="F3016" s="110">
        <v>2.479591854297317</v>
      </c>
      <c r="G3016" s="18">
        <v>14.925609049594479</v>
      </c>
      <c r="H3016" s="18">
        <v>22.446327061889509</v>
      </c>
      <c r="I3016" s="18">
        <v>60.438129925957313</v>
      </c>
      <c r="J3016" s="18">
        <v>107.7169647216797</v>
      </c>
      <c r="K3016" s="18">
        <v>107.115364074707</v>
      </c>
      <c r="L3016" s="18">
        <v>103.6150741577148</v>
      </c>
      <c r="M3016" s="18">
        <v>95.486557006835938</v>
      </c>
      <c r="N3016" s="18">
        <v>98.755447387695313</v>
      </c>
      <c r="O3016" s="18">
        <v>94.07720947265625</v>
      </c>
      <c r="P3016" s="18">
        <v>79.794288635253906</v>
      </c>
      <c r="Q3016" s="18">
        <v>103.9220809936523</v>
      </c>
      <c r="R3016" s="18">
        <v>81.81451416015625</v>
      </c>
      <c r="S3016" s="18">
        <v>99.948402404785156</v>
      </c>
      <c r="T3016" s="18">
        <v>71.899833679199219</v>
      </c>
      <c r="U3016" s="18">
        <v>91.791458129882813</v>
      </c>
      <c r="V3016" s="18">
        <v>120.95432281494141</v>
      </c>
      <c r="W3016" s="18">
        <v>55.765720367431641</v>
      </c>
      <c r="X3016" s="103">
        <v>2.3948036505827792</v>
      </c>
      <c r="Y3016" s="18">
        <v>10.34191356229913</v>
      </c>
      <c r="Z3016" s="18">
        <v>57.336927399584262</v>
      </c>
      <c r="AA3016" s="18">
        <v>147.71420050400079</v>
      </c>
      <c r="AB3016" s="18">
        <v>119.5809783935547</v>
      </c>
      <c r="AC3016" s="18">
        <v>91.996963500976563</v>
      </c>
      <c r="AD3016" s="18">
        <v>102.4387588500977</v>
      </c>
      <c r="AE3016" s="18">
        <v>115.0734176635742</v>
      </c>
      <c r="AF3016" s="18">
        <v>104.60390472412109</v>
      </c>
      <c r="AG3016" s="18">
        <v>100.22796630859381</v>
      </c>
      <c r="AH3016" s="18">
        <v>108.89614105224609</v>
      </c>
      <c r="AI3016" s="18">
        <v>89.495681762695313</v>
      </c>
      <c r="AJ3016" s="18">
        <v>64.829803466796875</v>
      </c>
      <c r="AK3016" s="18">
        <v>93.06689453125</v>
      </c>
      <c r="AL3016" s="18">
        <v>94.913772583007813</v>
      </c>
      <c r="AM3016" s="18">
        <v>164.7517395019531</v>
      </c>
      <c r="AN3016" s="18">
        <v>108.4907989501953</v>
      </c>
      <c r="AO3016" s="18">
        <v>147.2903137207031</v>
      </c>
    </row>
    <row r="3017" spans="1:41" x14ac:dyDescent="0.3">
      <c r="A3017" s="4" t="s">
        <v>5919</v>
      </c>
      <c r="B3017" s="8" t="s">
        <v>8395</v>
      </c>
      <c r="C3017" s="87" t="s">
        <v>5587</v>
      </c>
      <c r="D3017" s="87" t="s">
        <v>4836</v>
      </c>
      <c r="E3017" s="87" t="s">
        <v>5894</v>
      </c>
      <c r="F3017" s="110">
        <v>2.190693935373512</v>
      </c>
      <c r="G3017" s="18">
        <v>13.186622294324581</v>
      </c>
      <c r="H3017" s="18">
        <v>19.831099412861501</v>
      </c>
      <c r="I3017" s="18">
        <v>53.396467029301412</v>
      </c>
      <c r="J3017" s="18">
        <v>95.166831970214844</v>
      </c>
      <c r="K3017" s="18">
        <v>108.81700134277339</v>
      </c>
      <c r="L3017" s="18">
        <v>104.8232727050781</v>
      </c>
      <c r="M3017" s="18">
        <v>103.80743408203131</v>
      </c>
      <c r="N3017" s="18">
        <v>99.753913879394531</v>
      </c>
      <c r="O3017" s="18">
        <v>110.7434539794922</v>
      </c>
      <c r="P3017" s="18">
        <v>108.0357131958008</v>
      </c>
      <c r="Q3017" s="18">
        <v>98.750694274902344</v>
      </c>
      <c r="R3017" s="18">
        <v>85.083770751953125</v>
      </c>
      <c r="S3017" s="18">
        <v>83.152397155761719</v>
      </c>
      <c r="T3017" s="18">
        <v>126.90000152587891</v>
      </c>
      <c r="U3017" s="18">
        <v>148.563232421875</v>
      </c>
      <c r="V3017" s="18">
        <v>213.84916687011719</v>
      </c>
      <c r="W3017" s="18">
        <v>81.78857421875</v>
      </c>
      <c r="X3017" s="103">
        <v>1.9161812915001151</v>
      </c>
      <c r="Y3017" s="18">
        <v>8.2749920986492622</v>
      </c>
      <c r="Z3017" s="18">
        <v>45.877643275033073</v>
      </c>
      <c r="AA3017" s="18">
        <v>118.19223151166609</v>
      </c>
      <c r="AB3017" s="18">
        <v>95.681678771972656</v>
      </c>
      <c r="AC3017" s="18">
        <v>90.997291564941406</v>
      </c>
      <c r="AD3017" s="18">
        <v>106.43345642089839</v>
      </c>
      <c r="AE3017" s="18">
        <v>107.83510589599609</v>
      </c>
      <c r="AF3017" s="18">
        <v>104.57676696777339</v>
      </c>
      <c r="AG3017" s="18">
        <v>103.2157897949219</v>
      </c>
      <c r="AH3017" s="18">
        <v>102.1562881469727</v>
      </c>
      <c r="AI3017" s="18">
        <v>105.9852981567383</v>
      </c>
      <c r="AJ3017" s="18">
        <v>80.733222961425781</v>
      </c>
      <c r="AK3017" s="18">
        <v>85.9888916015625</v>
      </c>
      <c r="AL3017" s="18">
        <v>101.3413009643555</v>
      </c>
      <c r="AM3017" s="18">
        <v>91.675315856933594</v>
      </c>
      <c r="AN3017" s="18">
        <v>116.81439208984381</v>
      </c>
      <c r="AO3017" s="18">
        <v>93.687591552734375</v>
      </c>
    </row>
    <row r="3018" spans="1:41" x14ac:dyDescent="0.3">
      <c r="A3018" s="4" t="s">
        <v>5911</v>
      </c>
      <c r="B3018" s="8" t="s">
        <v>9832</v>
      </c>
      <c r="C3018" s="87" t="s">
        <v>5587</v>
      </c>
      <c r="D3018" s="87" t="s">
        <v>4836</v>
      </c>
      <c r="E3018" s="87" t="s">
        <v>5894</v>
      </c>
      <c r="F3018" s="110">
        <v>2.0044919925483859</v>
      </c>
      <c r="G3018" s="18">
        <v>12.065801785874269</v>
      </c>
      <c r="H3018" s="18">
        <v>18.1455197070851</v>
      </c>
      <c r="I3018" s="18">
        <v>48.857938967343472</v>
      </c>
      <c r="J3018" s="18">
        <v>87.077957153320313</v>
      </c>
      <c r="K3018" s="18">
        <v>91.336997985839844</v>
      </c>
      <c r="L3018" s="18">
        <v>96.270599365234375</v>
      </c>
      <c r="M3018" s="18">
        <v>92.773216247558594</v>
      </c>
      <c r="N3018" s="18">
        <v>102.2764358520508</v>
      </c>
      <c r="O3018" s="18">
        <v>82.981658935546875</v>
      </c>
      <c r="P3018" s="18">
        <v>80.253173828125</v>
      </c>
      <c r="Q3018" s="18">
        <v>67.137939453125</v>
      </c>
      <c r="R3018" s="18">
        <v>67.205039978027344</v>
      </c>
      <c r="S3018" s="18">
        <v>59.946662902832031</v>
      </c>
      <c r="T3018" s="18">
        <v>87.399024963378906</v>
      </c>
      <c r="U3018" s="18">
        <v>115.38340759277339</v>
      </c>
      <c r="V3018" s="18">
        <v>111.54150390625</v>
      </c>
      <c r="W3018" s="18">
        <v>92.397560119628906</v>
      </c>
      <c r="X3018" s="103">
        <v>1.3980060690685809</v>
      </c>
      <c r="Y3018" s="18">
        <v>6.0372623544140938</v>
      </c>
      <c r="Z3018" s="18">
        <v>33.471375603948573</v>
      </c>
      <c r="AA3018" s="18">
        <v>86.230597127222879</v>
      </c>
      <c r="AB3018" s="18">
        <v>69.807365417480469</v>
      </c>
      <c r="AC3018" s="18">
        <v>101.8214797973633</v>
      </c>
      <c r="AD3018" s="18">
        <v>80.183952331542969</v>
      </c>
      <c r="AE3018" s="18">
        <v>88.768333435058594</v>
      </c>
      <c r="AF3018" s="18">
        <v>107.0243225097656</v>
      </c>
      <c r="AG3018" s="18">
        <v>104.84714508056641</v>
      </c>
      <c r="AH3018" s="18">
        <v>92.036781311035156</v>
      </c>
      <c r="AI3018" s="18">
        <v>75.583877563476563</v>
      </c>
      <c r="AJ3018" s="18">
        <v>69.902122497558594</v>
      </c>
      <c r="AK3018" s="18">
        <v>62.510154724121087</v>
      </c>
      <c r="AL3018" s="18">
        <v>66.952560424804688</v>
      </c>
      <c r="AM3018" s="18">
        <v>149.32963562011719</v>
      </c>
      <c r="AN3018" s="18">
        <v>93.581550598144531</v>
      </c>
      <c r="AO3018" s="18">
        <v>61.016937255859382</v>
      </c>
    </row>
    <row r="3019" spans="1:41" x14ac:dyDescent="0.3">
      <c r="A3019" s="4" t="s">
        <v>5913</v>
      </c>
      <c r="B3019" s="8" t="s">
        <v>9833</v>
      </c>
      <c r="C3019" s="87" t="s">
        <v>5587</v>
      </c>
      <c r="D3019" s="87" t="s">
        <v>4836</v>
      </c>
      <c r="E3019" s="87" t="s">
        <v>5894</v>
      </c>
      <c r="F3019" s="110">
        <v>2.1512485757955702</v>
      </c>
      <c r="G3019" s="18">
        <v>12.949185631165401</v>
      </c>
      <c r="H3019" s="18">
        <v>19.47402313007494</v>
      </c>
      <c r="I3019" s="18">
        <v>52.435016957179208</v>
      </c>
      <c r="J3019" s="18">
        <v>93.453269958496094</v>
      </c>
      <c r="K3019" s="18">
        <v>92.147560119628906</v>
      </c>
      <c r="L3019" s="18">
        <v>96.288520812988281</v>
      </c>
      <c r="M3019" s="18">
        <v>95.329566955566406</v>
      </c>
      <c r="N3019" s="18">
        <v>105.8099670410156</v>
      </c>
      <c r="O3019" s="18">
        <v>72.576141357421875</v>
      </c>
      <c r="P3019" s="18">
        <v>69.769767761230469</v>
      </c>
      <c r="Q3019" s="18">
        <v>84.274711608886719</v>
      </c>
      <c r="R3019" s="18">
        <v>64.415863037109375</v>
      </c>
      <c r="S3019" s="18">
        <v>78.942581176757813</v>
      </c>
      <c r="T3019" s="18">
        <v>83.800682067871094</v>
      </c>
      <c r="U3019" s="18">
        <v>101.92144775390631</v>
      </c>
      <c r="V3019" s="18">
        <v>192.94268798828131</v>
      </c>
      <c r="W3019" s="18">
        <v>161.6896667480469</v>
      </c>
      <c r="X3019" s="103">
        <v>1.8536999937478029</v>
      </c>
      <c r="Y3019" s="18">
        <v>8.0051678145341807</v>
      </c>
      <c r="Z3019" s="18">
        <v>44.381701997265139</v>
      </c>
      <c r="AA3019" s="18">
        <v>114.33831432656029</v>
      </c>
      <c r="AB3019" s="18">
        <v>92.561767578125</v>
      </c>
      <c r="AC3019" s="18">
        <v>90.684555053710938</v>
      </c>
      <c r="AD3019" s="18">
        <v>84.911125183105469</v>
      </c>
      <c r="AE3019" s="18">
        <v>79.700546264648438</v>
      </c>
      <c r="AF3019" s="18">
        <v>82.701339721679688</v>
      </c>
      <c r="AG3019" s="18">
        <v>95.947364807128906</v>
      </c>
      <c r="AH3019" s="18">
        <v>89.487197875976563</v>
      </c>
      <c r="AI3019" s="18">
        <v>75.663597106933594</v>
      </c>
      <c r="AJ3019" s="18">
        <v>70.133827209472656</v>
      </c>
      <c r="AK3019" s="18">
        <v>68.262870788574219</v>
      </c>
      <c r="AL3019" s="18">
        <v>91.087654113769531</v>
      </c>
      <c r="AM3019" s="18">
        <v>134.5693664550781</v>
      </c>
      <c r="AN3019" s="18">
        <v>184.96751403808591</v>
      </c>
      <c r="AO3019" s="18">
        <v>168.35888671875</v>
      </c>
    </row>
    <row r="3020" spans="1:41" x14ac:dyDescent="0.3">
      <c r="A3020" s="4" t="s">
        <v>5901</v>
      </c>
      <c r="B3020" s="8" t="s">
        <v>9834</v>
      </c>
      <c r="C3020" s="87" t="s">
        <v>5587</v>
      </c>
      <c r="D3020" s="87" t="s">
        <v>4836</v>
      </c>
      <c r="E3020" s="87" t="s">
        <v>5894</v>
      </c>
      <c r="F3020" s="110">
        <v>1.726285943819351</v>
      </c>
      <c r="G3020" s="18">
        <v>10.391173475023191</v>
      </c>
      <c r="H3020" s="18">
        <v>15.62707944460991</v>
      </c>
      <c r="I3020" s="18">
        <v>42.076882121180567</v>
      </c>
      <c r="J3020" s="18">
        <v>74.992294311523438</v>
      </c>
      <c r="K3020" s="18">
        <v>80.997451782226563</v>
      </c>
      <c r="L3020" s="18">
        <v>82.214065551757813</v>
      </c>
      <c r="M3020" s="18">
        <v>73.872215270996094</v>
      </c>
      <c r="N3020" s="18">
        <v>70.509986877441406</v>
      </c>
      <c r="O3020" s="18">
        <v>68.704933166503906</v>
      </c>
      <c r="P3020" s="18">
        <v>65.93841552734375</v>
      </c>
      <c r="Q3020" s="18">
        <v>55.034511566162109</v>
      </c>
      <c r="R3020" s="18">
        <v>58.789157867431641</v>
      </c>
      <c r="S3020" s="18">
        <v>59.502468109130859</v>
      </c>
      <c r="T3020" s="18">
        <v>69.358009338378906</v>
      </c>
      <c r="U3020" s="18">
        <v>77.601455688476563</v>
      </c>
      <c r="V3020" s="18">
        <v>99.145744323730469</v>
      </c>
      <c r="W3020" s="18">
        <v>85.780731201171875</v>
      </c>
      <c r="X3020" s="103">
        <v>1.4209670479632259</v>
      </c>
      <c r="Y3020" s="18">
        <v>6.1364189007039798</v>
      </c>
      <c r="Z3020" s="18">
        <v>34.021112522708187</v>
      </c>
      <c r="AA3020" s="18">
        <v>87.646856301283549</v>
      </c>
      <c r="AB3020" s="18">
        <v>70.953887939453125</v>
      </c>
      <c r="AC3020" s="18">
        <v>75.266990661621094</v>
      </c>
      <c r="AD3020" s="18">
        <v>69.406578063964844</v>
      </c>
      <c r="AE3020" s="18">
        <v>75.143104553222656</v>
      </c>
      <c r="AF3020" s="18">
        <v>81.4805908203125</v>
      </c>
      <c r="AG3020" s="18">
        <v>77.453720092773438</v>
      </c>
      <c r="AH3020" s="18">
        <v>77.19110107421875</v>
      </c>
      <c r="AI3020" s="18">
        <v>67.850067138671875</v>
      </c>
      <c r="AJ3020" s="18">
        <v>66.684593200683594</v>
      </c>
      <c r="AK3020" s="18">
        <v>75.750999450683594</v>
      </c>
      <c r="AL3020" s="18">
        <v>88.247718811035156</v>
      </c>
      <c r="AM3020" s="18">
        <v>102.0426406860352</v>
      </c>
      <c r="AN3020" s="18">
        <v>121.3758850097656</v>
      </c>
      <c r="AO3020" s="18">
        <v>94.881965637207031</v>
      </c>
    </row>
    <row r="3021" spans="1:41" x14ac:dyDescent="0.3">
      <c r="A3021" s="4" t="s">
        <v>5698</v>
      </c>
      <c r="B3021" s="8" t="s">
        <v>9835</v>
      </c>
      <c r="C3021" s="87" t="s">
        <v>5587</v>
      </c>
      <c r="D3021" s="87" t="s">
        <v>4836</v>
      </c>
      <c r="E3021" s="87" t="s">
        <v>5665</v>
      </c>
      <c r="F3021" s="110">
        <v>1.6109915132713239</v>
      </c>
      <c r="G3021" s="18">
        <v>9.6971723260142806</v>
      </c>
      <c r="H3021" s="18">
        <v>14.58338489786011</v>
      </c>
      <c r="I3021" s="18">
        <v>39.266669722263167</v>
      </c>
      <c r="J3021" s="18">
        <v>69.983741760253906</v>
      </c>
      <c r="K3021" s="18">
        <v>77.212677001953125</v>
      </c>
      <c r="L3021" s="18">
        <v>74.419105529785156</v>
      </c>
      <c r="M3021" s="18">
        <v>60.259647369384773</v>
      </c>
      <c r="N3021" s="18">
        <v>60.435966491699219</v>
      </c>
      <c r="O3021" s="18">
        <v>56.752849578857422</v>
      </c>
      <c r="P3021" s="18">
        <v>47.814945220947273</v>
      </c>
      <c r="Q3021" s="18">
        <v>53.099090576171882</v>
      </c>
      <c r="R3021" s="18">
        <v>42.685783386230469</v>
      </c>
      <c r="S3021" s="18">
        <v>50.044540405273438</v>
      </c>
      <c r="T3021" s="18">
        <v>57.921195983886719</v>
      </c>
      <c r="U3021" s="18">
        <v>92.741447448730469</v>
      </c>
      <c r="V3021" s="18">
        <v>101.624755859375</v>
      </c>
      <c r="W3021" s="18">
        <v>119.03924560546881</v>
      </c>
      <c r="X3021" s="103">
        <v>1.186809662941982</v>
      </c>
      <c r="Y3021" s="18">
        <v>5.1252147315127417</v>
      </c>
      <c r="Z3021" s="18">
        <v>28.414863767503409</v>
      </c>
      <c r="AA3021" s="18">
        <v>73.203763686110932</v>
      </c>
      <c r="AB3021" s="18">
        <v>59.261585235595703</v>
      </c>
      <c r="AC3021" s="18">
        <v>61.236015319824219</v>
      </c>
      <c r="AD3021" s="18">
        <v>70.157814025878906</v>
      </c>
      <c r="AE3021" s="18">
        <v>64.174774169921875</v>
      </c>
      <c r="AF3021" s="18">
        <v>67.800857543945313</v>
      </c>
      <c r="AG3021" s="18">
        <v>64.590080261230469</v>
      </c>
      <c r="AH3021" s="18">
        <v>66.5621337890625</v>
      </c>
      <c r="AI3021" s="18">
        <v>60.95452880859375</v>
      </c>
      <c r="AJ3021" s="18">
        <v>50.771022796630859</v>
      </c>
      <c r="AK3021" s="18">
        <v>61.118797302246087</v>
      </c>
      <c r="AL3021" s="18">
        <v>70.076263427734375</v>
      </c>
      <c r="AM3021" s="18">
        <v>103.386604309082</v>
      </c>
      <c r="AN3021" s="18">
        <v>115.3092041015625</v>
      </c>
      <c r="AO3021" s="18">
        <v>103.4430770874023</v>
      </c>
    </row>
    <row r="3022" spans="1:41" x14ac:dyDescent="0.3">
      <c r="A3022" s="4" t="s">
        <v>5676</v>
      </c>
      <c r="B3022" s="8" t="s">
        <v>9836</v>
      </c>
      <c r="C3022" s="87" t="s">
        <v>5587</v>
      </c>
      <c r="D3022" s="87" t="s">
        <v>4836</v>
      </c>
      <c r="E3022" s="87" t="s">
        <v>5665</v>
      </c>
      <c r="F3022" s="110">
        <v>1.3252776743526311</v>
      </c>
      <c r="G3022" s="18">
        <v>7.9773517626547843</v>
      </c>
      <c r="H3022" s="18">
        <v>11.99698090425027</v>
      </c>
      <c r="I3022" s="18">
        <v>32.302616308276789</v>
      </c>
      <c r="J3022" s="18">
        <v>57.571929931640632</v>
      </c>
      <c r="K3022" s="18">
        <v>66.295753479003906</v>
      </c>
      <c r="L3022" s="18">
        <v>59.031990051269531</v>
      </c>
      <c r="M3022" s="18">
        <v>65.725509643554688</v>
      </c>
      <c r="N3022" s="18">
        <v>48.979736328125</v>
      </c>
      <c r="O3022" s="18">
        <v>49.264301300048828</v>
      </c>
      <c r="P3022" s="18">
        <v>38.232341766357422</v>
      </c>
      <c r="Q3022" s="18">
        <v>32.601406097412109</v>
      </c>
      <c r="R3022" s="18">
        <v>36.269695281982422</v>
      </c>
      <c r="S3022" s="18">
        <v>45.459316253662109</v>
      </c>
      <c r="T3022" s="18">
        <v>59.682521820068359</v>
      </c>
      <c r="U3022" s="18">
        <v>63.569171905517578</v>
      </c>
      <c r="V3022" s="18">
        <v>105.5984802246094</v>
      </c>
      <c r="W3022" s="18">
        <v>47.722259521484382</v>
      </c>
      <c r="X3022" s="103">
        <v>1.154342789586239</v>
      </c>
      <c r="Y3022" s="18">
        <v>4.9850071625951387</v>
      </c>
      <c r="Z3022" s="18">
        <v>27.63753458645062</v>
      </c>
      <c r="AA3022" s="18">
        <v>71.201170179356751</v>
      </c>
      <c r="AB3022" s="18">
        <v>57.640399932861328</v>
      </c>
      <c r="AC3022" s="18">
        <v>58.480880737304688</v>
      </c>
      <c r="AD3022" s="18">
        <v>55.308925628662109</v>
      </c>
      <c r="AE3022" s="18">
        <v>54.387676239013672</v>
      </c>
      <c r="AF3022" s="18">
        <v>58.373279571533203</v>
      </c>
      <c r="AG3022" s="18">
        <v>71.323463439941406</v>
      </c>
      <c r="AH3022" s="18">
        <v>56.469963073730469</v>
      </c>
      <c r="AI3022" s="18">
        <v>50.820243835449219</v>
      </c>
      <c r="AJ3022" s="18">
        <v>46.552925109863281</v>
      </c>
      <c r="AK3022" s="18">
        <v>47.089778900146477</v>
      </c>
      <c r="AL3022" s="18">
        <v>67.1976318359375</v>
      </c>
      <c r="AM3022" s="18">
        <v>71.313148498535156</v>
      </c>
      <c r="AN3022" s="18">
        <v>90.622970581054688</v>
      </c>
      <c r="AO3022" s="18">
        <v>75.598159790039063</v>
      </c>
    </row>
    <row r="3023" spans="1:41" x14ac:dyDescent="0.3">
      <c r="A3023" s="4" t="s">
        <v>5681</v>
      </c>
      <c r="B3023" s="8" t="s">
        <v>9837</v>
      </c>
      <c r="C3023" s="87" t="s">
        <v>5587</v>
      </c>
      <c r="D3023" s="87" t="s">
        <v>4836</v>
      </c>
      <c r="E3023" s="87" t="s">
        <v>5665</v>
      </c>
      <c r="F3023" s="110">
        <v>2.218093883410881</v>
      </c>
      <c r="G3023" s="18">
        <v>13.351553031484499</v>
      </c>
      <c r="H3023" s="18">
        <v>20.0791354733364</v>
      </c>
      <c r="I3023" s="18">
        <v>54.064319529533243</v>
      </c>
      <c r="J3023" s="18">
        <v>96.357124328613281</v>
      </c>
      <c r="K3023" s="18">
        <v>102.81431579589839</v>
      </c>
      <c r="L3023" s="18">
        <v>104.16640472412109</v>
      </c>
      <c r="M3023" s="18">
        <v>101.1663818359375</v>
      </c>
      <c r="N3023" s="18">
        <v>105.4245681762695</v>
      </c>
      <c r="O3023" s="18">
        <v>104.8546905517578</v>
      </c>
      <c r="P3023" s="18">
        <v>101.2927932739258</v>
      </c>
      <c r="Q3023" s="18">
        <v>89.154304504394531</v>
      </c>
      <c r="R3023" s="18">
        <v>88.861236572265625</v>
      </c>
      <c r="S3023" s="18">
        <v>92.147026062011719</v>
      </c>
      <c r="T3023" s="18">
        <v>130.17919921875</v>
      </c>
      <c r="U3023" s="18">
        <v>113.535400390625</v>
      </c>
      <c r="V3023" s="18">
        <v>110.6745986938477</v>
      </c>
      <c r="W3023" s="18">
        <v>127.6189346313477</v>
      </c>
      <c r="X3023" s="103">
        <v>1.693170547507042</v>
      </c>
      <c r="Y3023" s="18">
        <v>7.3119244846178901</v>
      </c>
      <c r="Z3023" s="18">
        <v>40.53826990530132</v>
      </c>
      <c r="AA3023" s="18">
        <v>104.43667633505591</v>
      </c>
      <c r="AB3023" s="18">
        <v>84.545967102050781</v>
      </c>
      <c r="AC3023" s="18">
        <v>87.828125</v>
      </c>
      <c r="AD3023" s="18">
        <v>97.455215454101563</v>
      </c>
      <c r="AE3023" s="18">
        <v>98.840705871582031</v>
      </c>
      <c r="AF3023" s="18">
        <v>118.1472244262695</v>
      </c>
      <c r="AG3023" s="18">
        <v>114.5555953979492</v>
      </c>
      <c r="AH3023" s="18">
        <v>113.42169189453131</v>
      </c>
      <c r="AI3023" s="18">
        <v>100.09763336181641</v>
      </c>
      <c r="AJ3023" s="18">
        <v>84.220512390136719</v>
      </c>
      <c r="AK3023" s="18">
        <v>98.487129211425781</v>
      </c>
      <c r="AL3023" s="18">
        <v>112.1850967407227</v>
      </c>
      <c r="AM3023" s="18">
        <v>142.8643798828125</v>
      </c>
      <c r="AN3023" s="18">
        <v>126.4226150512695</v>
      </c>
      <c r="AO3023" s="18">
        <v>125.7598419189453</v>
      </c>
    </row>
    <row r="3024" spans="1:41" x14ac:dyDescent="0.3">
      <c r="A3024" s="4" t="s">
        <v>5673</v>
      </c>
      <c r="B3024" s="8" t="s">
        <v>9838</v>
      </c>
      <c r="C3024" s="87" t="s">
        <v>5587</v>
      </c>
      <c r="D3024" s="87" t="s">
        <v>4836</v>
      </c>
      <c r="E3024" s="87" t="s">
        <v>5665</v>
      </c>
      <c r="F3024" s="110">
        <v>1.0268527175911371</v>
      </c>
      <c r="G3024" s="18">
        <v>6.1810181331726683</v>
      </c>
      <c r="H3024" s="18">
        <v>9.295510429869724</v>
      </c>
      <c r="I3024" s="18">
        <v>25.028739247162409</v>
      </c>
      <c r="J3024" s="18">
        <v>44.607929229736328</v>
      </c>
      <c r="K3024" s="18">
        <v>53.422134399414063</v>
      </c>
      <c r="L3024" s="18">
        <v>47.287620544433587</v>
      </c>
      <c r="M3024" s="18">
        <v>57.720859527587891</v>
      </c>
      <c r="N3024" s="18">
        <v>40.718719482421882</v>
      </c>
      <c r="O3024" s="18">
        <v>41.534183502197273</v>
      </c>
      <c r="P3024" s="18">
        <v>30.6864128112793</v>
      </c>
      <c r="Q3024" s="18">
        <v>24.36611175537109</v>
      </c>
      <c r="R3024" s="18">
        <v>32.118370056152337</v>
      </c>
      <c r="S3024" s="18">
        <v>24.031900405883789</v>
      </c>
      <c r="T3024" s="18">
        <v>38.590476989746087</v>
      </c>
      <c r="U3024" s="18">
        <v>47.409629821777337</v>
      </c>
      <c r="V3024" s="18">
        <v>80.894760131835938</v>
      </c>
      <c r="W3024" s="18">
        <v>61.512844085693359</v>
      </c>
      <c r="X3024" s="103">
        <v>0.89415340219175343</v>
      </c>
      <c r="Y3024" s="18">
        <v>3.8613842912142178</v>
      </c>
      <c r="Z3024" s="18">
        <v>21.408021777937279</v>
      </c>
      <c r="AA3024" s="18">
        <v>55.152394185028669</v>
      </c>
      <c r="AB3024" s="18">
        <v>44.648227691650391</v>
      </c>
      <c r="AC3024" s="18">
        <v>33.001842498779297</v>
      </c>
      <c r="AD3024" s="18">
        <v>36.406673431396477</v>
      </c>
      <c r="AE3024" s="18">
        <v>49.610393524169922</v>
      </c>
      <c r="AF3024" s="18">
        <v>49.494045257568359</v>
      </c>
      <c r="AG3024" s="18">
        <v>52.234386444091797</v>
      </c>
      <c r="AH3024" s="18">
        <v>47.786758422851563</v>
      </c>
      <c r="AI3024" s="18">
        <v>42.177177429199219</v>
      </c>
      <c r="AJ3024" s="18">
        <v>30.875631332397461</v>
      </c>
      <c r="AK3024" s="18">
        <v>40.52191162109375</v>
      </c>
      <c r="AL3024" s="18">
        <v>52.962429046630859</v>
      </c>
      <c r="AM3024" s="18">
        <v>86.971641540527344</v>
      </c>
      <c r="AN3024" s="18">
        <v>89.912689208984375</v>
      </c>
      <c r="AO3024" s="18">
        <v>46.391834259033203</v>
      </c>
    </row>
    <row r="3025" spans="1:41" x14ac:dyDescent="0.3">
      <c r="A3025" s="4" t="s">
        <v>5695</v>
      </c>
      <c r="B3025" s="8" t="s">
        <v>9839</v>
      </c>
      <c r="C3025" s="87" t="s">
        <v>5587</v>
      </c>
      <c r="D3025" s="87" t="s">
        <v>4836</v>
      </c>
      <c r="E3025" s="87" t="s">
        <v>5665</v>
      </c>
      <c r="F3025" s="110">
        <v>2.0176145117928388</v>
      </c>
      <c r="G3025" s="18">
        <v>12.144791233935671</v>
      </c>
      <c r="H3025" s="18">
        <v>18.26431036947837</v>
      </c>
      <c r="I3025" s="18">
        <v>49.177790204827438</v>
      </c>
      <c r="J3025" s="18">
        <v>87.648017883300781</v>
      </c>
      <c r="K3025" s="18">
        <v>71.461769104003906</v>
      </c>
      <c r="L3025" s="18">
        <v>72.355239868164063</v>
      </c>
      <c r="M3025" s="18">
        <v>83.639823913574219</v>
      </c>
      <c r="N3025" s="18">
        <v>87.297843933105469</v>
      </c>
      <c r="O3025" s="18">
        <v>71.51190185546875</v>
      </c>
      <c r="P3025" s="18">
        <v>70.307525634765625</v>
      </c>
      <c r="Q3025" s="18">
        <v>62.444808959960938</v>
      </c>
      <c r="R3025" s="18">
        <v>61.549419403076172</v>
      </c>
      <c r="S3025" s="18">
        <v>79.236495971679688</v>
      </c>
      <c r="T3025" s="18">
        <v>95.788978576660156</v>
      </c>
      <c r="U3025" s="18">
        <v>129.47491455078131</v>
      </c>
      <c r="V3025" s="18">
        <v>118.4251327514648</v>
      </c>
      <c r="W3025" s="18">
        <v>104.19525146484381</v>
      </c>
      <c r="X3025" s="103">
        <v>1.596717231878594</v>
      </c>
      <c r="Y3025" s="18">
        <v>6.8953926938868104</v>
      </c>
      <c r="Z3025" s="18">
        <v>38.228962937988257</v>
      </c>
      <c r="AA3025" s="18">
        <v>98.487326625091484</v>
      </c>
      <c r="AB3025" s="18">
        <v>79.729713439941406</v>
      </c>
      <c r="AC3025" s="18">
        <v>75.571952819824219</v>
      </c>
      <c r="AD3025" s="18">
        <v>86.635002136230469</v>
      </c>
      <c r="AE3025" s="18">
        <v>91.996795654296875</v>
      </c>
      <c r="AF3025" s="18">
        <v>96.051490783691406</v>
      </c>
      <c r="AG3025" s="18">
        <v>82.877861022949219</v>
      </c>
      <c r="AH3025" s="18">
        <v>84.949729919433594</v>
      </c>
      <c r="AI3025" s="18">
        <v>85.849266052246094</v>
      </c>
      <c r="AJ3025" s="18">
        <v>55.869514465332031</v>
      </c>
      <c r="AK3025" s="18">
        <v>66.655387878417969</v>
      </c>
      <c r="AL3025" s="18">
        <v>82.135360717773438</v>
      </c>
      <c r="AM3025" s="18">
        <v>96.716705322265625</v>
      </c>
      <c r="AN3025" s="18">
        <v>142.87297058105469</v>
      </c>
      <c r="AO3025" s="18">
        <v>100.2849502563477</v>
      </c>
    </row>
    <row r="3026" spans="1:41" x14ac:dyDescent="0.3">
      <c r="A3026" s="4" t="s">
        <v>5707</v>
      </c>
      <c r="B3026" s="8" t="s">
        <v>9840</v>
      </c>
      <c r="C3026" s="87" t="s">
        <v>5587</v>
      </c>
      <c r="D3026" s="87" t="s">
        <v>4836</v>
      </c>
      <c r="E3026" s="87" t="s">
        <v>5665</v>
      </c>
      <c r="F3026" s="110">
        <v>1.4329360206986581</v>
      </c>
      <c r="G3026" s="18">
        <v>8.6253884085656125</v>
      </c>
      <c r="H3026" s="18">
        <v>12.97155034753872</v>
      </c>
      <c r="I3026" s="18">
        <v>34.926705072239443</v>
      </c>
      <c r="J3026" s="18">
        <v>62.248760223388672</v>
      </c>
      <c r="K3026" s="18">
        <v>56.526687622070313</v>
      </c>
      <c r="L3026" s="18">
        <v>50.963554382324219</v>
      </c>
      <c r="M3026" s="18">
        <v>38.550807952880859</v>
      </c>
      <c r="N3026" s="18">
        <v>34.948226928710938</v>
      </c>
      <c r="O3026" s="18">
        <v>22.41538238525391</v>
      </c>
      <c r="P3026" s="18">
        <v>26.780342102050781</v>
      </c>
      <c r="Q3026" s="18">
        <v>25.22050857543945</v>
      </c>
      <c r="R3026" s="18">
        <v>18.093303680419918</v>
      </c>
      <c r="S3026" s="18">
        <v>25.982803344726559</v>
      </c>
      <c r="T3026" s="18">
        <v>40.48419189453125</v>
      </c>
      <c r="U3026" s="18">
        <v>42.590007781982422</v>
      </c>
      <c r="V3026" s="18">
        <v>94.04351806640625</v>
      </c>
      <c r="W3026" s="18">
        <v>59.938629150390632</v>
      </c>
      <c r="X3026" s="103">
        <v>0.6523700636472779</v>
      </c>
      <c r="Y3026" s="18">
        <v>2.8172475882229011</v>
      </c>
      <c r="Z3026" s="18">
        <v>15.61919072902014</v>
      </c>
      <c r="AA3026" s="18">
        <v>40.238924122631659</v>
      </c>
      <c r="AB3026" s="18">
        <v>32.57513427734375</v>
      </c>
      <c r="AC3026" s="18">
        <v>41.190628051757813</v>
      </c>
      <c r="AD3026" s="18">
        <v>37.390384674072273</v>
      </c>
      <c r="AE3026" s="18">
        <v>36.216217041015632</v>
      </c>
      <c r="AF3026" s="18">
        <v>45.374462127685547</v>
      </c>
      <c r="AG3026" s="18">
        <v>44.421077728271477</v>
      </c>
      <c r="AH3026" s="18">
        <v>42.758781433105469</v>
      </c>
      <c r="AI3026" s="18">
        <v>35.11865234375</v>
      </c>
      <c r="AJ3026" s="18">
        <v>26.929264068603519</v>
      </c>
      <c r="AK3026" s="18">
        <v>31.451337814331051</v>
      </c>
      <c r="AL3026" s="18">
        <v>55.113452911376953</v>
      </c>
      <c r="AM3026" s="18">
        <v>66.287910461425781</v>
      </c>
      <c r="AN3026" s="18">
        <v>121.1279296875</v>
      </c>
      <c r="AO3026" s="18">
        <v>47.744251251220703</v>
      </c>
    </row>
    <row r="3027" spans="1:41" x14ac:dyDescent="0.3">
      <c r="A3027" s="4" t="s">
        <v>5697</v>
      </c>
      <c r="B3027" s="8" t="s">
        <v>9841</v>
      </c>
      <c r="C3027" s="87" t="s">
        <v>5587</v>
      </c>
      <c r="D3027" s="87" t="s">
        <v>4836</v>
      </c>
      <c r="E3027" s="87" t="s">
        <v>5665</v>
      </c>
      <c r="F3027" s="110">
        <v>1.6415495488239671</v>
      </c>
      <c r="G3027" s="18">
        <v>9.8811127963751204</v>
      </c>
      <c r="H3027" s="18">
        <v>14.86000931860691</v>
      </c>
      <c r="I3027" s="18">
        <v>40.011498158367232</v>
      </c>
      <c r="J3027" s="18">
        <v>71.311225891113281</v>
      </c>
      <c r="K3027" s="18">
        <v>89.180076599121094</v>
      </c>
      <c r="L3027" s="18">
        <v>69.977691650390625</v>
      </c>
      <c r="M3027" s="18">
        <v>62.765468597412109</v>
      </c>
      <c r="N3027" s="18">
        <v>69.773048400878906</v>
      </c>
      <c r="O3027" s="18">
        <v>58.255088806152337</v>
      </c>
      <c r="P3027" s="18">
        <v>57.824329376220703</v>
      </c>
      <c r="Q3027" s="18">
        <v>47.603748321533203</v>
      </c>
      <c r="R3027" s="18">
        <v>57.617294311523438</v>
      </c>
      <c r="S3027" s="18">
        <v>53.0008544921875</v>
      </c>
      <c r="T3027" s="18">
        <v>56.859626770019531</v>
      </c>
      <c r="U3027" s="18">
        <v>92.536979675292969</v>
      </c>
      <c r="V3027" s="18">
        <v>95.701873779296875</v>
      </c>
      <c r="W3027" s="18">
        <v>108.1598434448242</v>
      </c>
      <c r="X3027" s="103">
        <v>1.0316952838971669</v>
      </c>
      <c r="Y3027" s="18">
        <v>4.4553562652619476</v>
      </c>
      <c r="Z3027" s="18">
        <v>24.70108043175485</v>
      </c>
      <c r="AA3027" s="18">
        <v>63.6361331700544</v>
      </c>
      <c r="AB3027" s="18">
        <v>51.516178131103523</v>
      </c>
      <c r="AC3027" s="18">
        <v>53.056587219238281</v>
      </c>
      <c r="AD3027" s="18">
        <v>67.274810791015625</v>
      </c>
      <c r="AE3027" s="18">
        <v>80.446449279785156</v>
      </c>
      <c r="AF3027" s="18">
        <v>68.8861083984375</v>
      </c>
      <c r="AG3027" s="18">
        <v>66.306365966796875</v>
      </c>
      <c r="AH3027" s="18">
        <v>71.963714599609375</v>
      </c>
      <c r="AI3027" s="18">
        <v>62.377773284912109</v>
      </c>
      <c r="AJ3027" s="18">
        <v>55.312213897705078</v>
      </c>
      <c r="AK3027" s="18">
        <v>60.987239837646477</v>
      </c>
      <c r="AL3027" s="18">
        <v>70.067237854003906</v>
      </c>
      <c r="AM3027" s="18">
        <v>92.030586242675781</v>
      </c>
      <c r="AN3027" s="18">
        <v>100.13816070556641</v>
      </c>
      <c r="AO3027" s="18">
        <v>43.441104888916023</v>
      </c>
    </row>
    <row r="3028" spans="1:41" x14ac:dyDescent="0.3">
      <c r="A3028" s="4" t="s">
        <v>5675</v>
      </c>
      <c r="B3028" s="8" t="s">
        <v>7432</v>
      </c>
      <c r="C3028" s="87" t="s">
        <v>5587</v>
      </c>
      <c r="D3028" s="87" t="s">
        <v>4836</v>
      </c>
      <c r="E3028" s="87" t="s">
        <v>5665</v>
      </c>
      <c r="F3028" s="110">
        <v>1.5730552987283479</v>
      </c>
      <c r="G3028" s="18">
        <v>9.4688197823854967</v>
      </c>
      <c r="H3028" s="18">
        <v>14.239970042045879</v>
      </c>
      <c r="I3028" s="18">
        <v>38.342003890878942</v>
      </c>
      <c r="J3028" s="18">
        <v>68.335739135742188</v>
      </c>
      <c r="K3028" s="18">
        <v>66.181617736816406</v>
      </c>
      <c r="L3028" s="18">
        <v>88.358673095703125</v>
      </c>
      <c r="M3028" s="18">
        <v>63.435585021972663</v>
      </c>
      <c r="N3028" s="18">
        <v>73.145149230957031</v>
      </c>
      <c r="O3028" s="18">
        <v>63.782169342041023</v>
      </c>
      <c r="P3028" s="18">
        <v>47.651195526123047</v>
      </c>
      <c r="Q3028" s="18">
        <v>53.746498107910163</v>
      </c>
      <c r="R3028" s="18">
        <v>44.865200042724609</v>
      </c>
      <c r="S3028" s="18">
        <v>53.247196197509773</v>
      </c>
      <c r="T3028" s="18">
        <v>80.430854797363281</v>
      </c>
      <c r="U3028" s="18">
        <v>67.765602111816406</v>
      </c>
      <c r="V3028" s="18">
        <v>93.005485534667969</v>
      </c>
      <c r="W3028" s="18">
        <v>125.7416687011719</v>
      </c>
      <c r="X3028" s="103">
        <v>1.114742102642315</v>
      </c>
      <c r="Y3028" s="18">
        <v>4.8139923567332614</v>
      </c>
      <c r="Z3028" s="18">
        <v>26.689406036652851</v>
      </c>
      <c r="AA3028" s="18">
        <v>68.758554973760482</v>
      </c>
      <c r="AB3028" s="18">
        <v>55.662998199462891</v>
      </c>
      <c r="AC3028" s="18">
        <v>53.749263763427727</v>
      </c>
      <c r="AD3028" s="18">
        <v>78.67218017578125</v>
      </c>
      <c r="AE3028" s="18">
        <v>71.922859191894531</v>
      </c>
      <c r="AF3028" s="18">
        <v>76.215560913085938</v>
      </c>
      <c r="AG3028" s="18">
        <v>67.469795227050781</v>
      </c>
      <c r="AH3028" s="18">
        <v>57.874359130859382</v>
      </c>
      <c r="AI3028" s="18">
        <v>61.523704528808587</v>
      </c>
      <c r="AJ3028" s="18">
        <v>52.121978759765632</v>
      </c>
      <c r="AK3028" s="18">
        <v>52.243762969970703</v>
      </c>
      <c r="AL3028" s="18">
        <v>85.972244262695313</v>
      </c>
      <c r="AM3028" s="18">
        <v>114.5085754394531</v>
      </c>
      <c r="AN3028" s="18">
        <v>128.94139099121091</v>
      </c>
      <c r="AO3028" s="18">
        <v>97.823432922363281</v>
      </c>
    </row>
    <row r="3029" spans="1:41" x14ac:dyDescent="0.3">
      <c r="A3029" s="4" t="s">
        <v>5683</v>
      </c>
      <c r="B3029" s="8" t="s">
        <v>9842</v>
      </c>
      <c r="C3029" s="87" t="s">
        <v>5587</v>
      </c>
      <c r="D3029" s="87" t="s">
        <v>4836</v>
      </c>
      <c r="E3029" s="87" t="s">
        <v>5665</v>
      </c>
      <c r="F3029" s="110">
        <v>1.149638693022675</v>
      </c>
      <c r="G3029" s="18">
        <v>6.9201137479965817</v>
      </c>
      <c r="H3029" s="18">
        <v>10.407021648287749</v>
      </c>
      <c r="I3029" s="18">
        <v>28.021552247154968</v>
      </c>
      <c r="J3029" s="18">
        <v>49.941925048828132</v>
      </c>
      <c r="K3029" s="18">
        <v>43.364391326904297</v>
      </c>
      <c r="L3029" s="18">
        <v>52.466812133789063</v>
      </c>
      <c r="M3029" s="18">
        <v>36.648387908935547</v>
      </c>
      <c r="N3029" s="18">
        <v>42.034553527832031</v>
      </c>
      <c r="O3029" s="18">
        <v>32.077217102050781</v>
      </c>
      <c r="P3029" s="18">
        <v>25.22465896606445</v>
      </c>
      <c r="Q3029" s="18">
        <v>25.748712539672852</v>
      </c>
      <c r="R3029" s="18">
        <v>28.645076751708981</v>
      </c>
      <c r="S3029" s="18">
        <v>21.317960739135739</v>
      </c>
      <c r="T3029" s="18">
        <v>36.329692840576172</v>
      </c>
      <c r="U3029" s="18">
        <v>47.132789611816413</v>
      </c>
      <c r="V3029" s="18">
        <v>77.522178649902344</v>
      </c>
      <c r="W3029" s="18">
        <v>75.87689208984375</v>
      </c>
      <c r="X3029" s="103">
        <v>1.011773471549587</v>
      </c>
      <c r="Y3029" s="18">
        <v>4.3693243013249976</v>
      </c>
      <c r="Z3029" s="18">
        <v>24.224107921727409</v>
      </c>
      <c r="AA3029" s="18">
        <v>62.407333229484159</v>
      </c>
      <c r="AB3029" s="18">
        <v>50.521411895751953</v>
      </c>
      <c r="AC3029" s="18">
        <v>33.434173583984382</v>
      </c>
      <c r="AD3029" s="18">
        <v>34.967296600341797</v>
      </c>
      <c r="AE3029" s="18">
        <v>37.013908386230469</v>
      </c>
      <c r="AF3029" s="18">
        <v>36.576133728027337</v>
      </c>
      <c r="AG3029" s="18">
        <v>38.168731689453132</v>
      </c>
      <c r="AH3029" s="18">
        <v>40.361148834228523</v>
      </c>
      <c r="AI3029" s="18">
        <v>28.358896255493161</v>
      </c>
      <c r="AJ3029" s="18">
        <v>23.997219085693359</v>
      </c>
      <c r="AK3029" s="18">
        <v>44.092082977294922</v>
      </c>
      <c r="AL3029" s="18">
        <v>59.756084442138672</v>
      </c>
      <c r="AM3029" s="18">
        <v>59.203365325927727</v>
      </c>
      <c r="AN3029" s="18">
        <v>74.264793395996094</v>
      </c>
      <c r="AO3029" s="18">
        <v>32.656421661376953</v>
      </c>
    </row>
    <row r="3030" spans="1:41" x14ac:dyDescent="0.3">
      <c r="A3030" s="4" t="s">
        <v>5671</v>
      </c>
      <c r="B3030" s="8" t="s">
        <v>13141</v>
      </c>
      <c r="C3030" s="87" t="s">
        <v>5587</v>
      </c>
      <c r="D3030" s="87" t="s">
        <v>4836</v>
      </c>
      <c r="E3030" s="87" t="s">
        <v>5665</v>
      </c>
      <c r="F3030" s="110">
        <v>1.127454278571175</v>
      </c>
      <c r="G3030" s="18">
        <v>6.7865772966151114</v>
      </c>
      <c r="H3030" s="18">
        <v>10.20619883077773</v>
      </c>
      <c r="I3030" s="18">
        <v>27.480824336379101</v>
      </c>
      <c r="J3030" s="18">
        <v>48.978202819824219</v>
      </c>
      <c r="K3030" s="18">
        <v>50.168647766113281</v>
      </c>
      <c r="L3030" s="18">
        <v>47.690044403076172</v>
      </c>
      <c r="M3030" s="18">
        <v>38.959793090820313</v>
      </c>
      <c r="N3030" s="18">
        <v>44.825214385986328</v>
      </c>
      <c r="O3030" s="18">
        <v>31.48995399475098</v>
      </c>
      <c r="P3030" s="18">
        <v>33.612644195556641</v>
      </c>
      <c r="Q3030" s="18">
        <v>37.358421325683587</v>
      </c>
      <c r="R3030" s="18">
        <v>27.04982948303223</v>
      </c>
      <c r="S3030" s="18">
        <v>24.620649337768551</v>
      </c>
      <c r="T3030" s="18">
        <v>54.787860870361328</v>
      </c>
      <c r="U3030" s="18">
        <v>47.475711822509773</v>
      </c>
      <c r="V3030" s="18">
        <v>68.770805358886719</v>
      </c>
      <c r="W3030" s="18">
        <v>87.021903991699219</v>
      </c>
      <c r="X3030" s="103">
        <v>0.78248515494816218</v>
      </c>
      <c r="Y3030" s="18">
        <v>3.3791471105728612</v>
      </c>
      <c r="Z3030" s="18">
        <v>18.73443549728896</v>
      </c>
      <c r="AA3030" s="18">
        <v>48.264570267081957</v>
      </c>
      <c r="AB3030" s="18">
        <v>39.072238922119141</v>
      </c>
      <c r="AC3030" s="18">
        <v>49.916568756103523</v>
      </c>
      <c r="AD3030" s="18">
        <v>41.454441070556641</v>
      </c>
      <c r="AE3030" s="18">
        <v>45.779033660888672</v>
      </c>
      <c r="AF3030" s="18">
        <v>48.217681884765632</v>
      </c>
      <c r="AG3030" s="18">
        <v>43.453693389892578</v>
      </c>
      <c r="AH3030" s="18">
        <v>47.575115203857422</v>
      </c>
      <c r="AI3030" s="18">
        <v>48.820201873779297</v>
      </c>
      <c r="AJ3030" s="18">
        <v>29.10252571105957</v>
      </c>
      <c r="AK3030" s="18">
        <v>52.201225280761719</v>
      </c>
      <c r="AL3030" s="18">
        <v>54.500011444091797</v>
      </c>
      <c r="AM3030" s="18">
        <v>71.105842590332031</v>
      </c>
      <c r="AN3030" s="18">
        <v>94.011970520019531</v>
      </c>
      <c r="AO3030" s="18">
        <v>57.581642150878913</v>
      </c>
    </row>
    <row r="3031" spans="1:41" x14ac:dyDescent="0.3">
      <c r="A3031" s="4" t="s">
        <v>5678</v>
      </c>
      <c r="B3031" s="8" t="s">
        <v>9843</v>
      </c>
      <c r="C3031" s="87" t="s">
        <v>5587</v>
      </c>
      <c r="D3031" s="87" t="s">
        <v>4836</v>
      </c>
      <c r="E3031" s="87" t="s">
        <v>5665</v>
      </c>
      <c r="F3031" s="110">
        <v>1.244697618982231</v>
      </c>
      <c r="G3031" s="18">
        <v>7.4923096773741449</v>
      </c>
      <c r="H3031" s="18">
        <v>11.26753574400162</v>
      </c>
      <c r="I3031" s="18">
        <v>30.338539902929369</v>
      </c>
      <c r="J3031" s="18">
        <v>54.071418762207031</v>
      </c>
      <c r="K3031" s="18">
        <v>50.537811279296882</v>
      </c>
      <c r="L3031" s="18">
        <v>55.82305908203125</v>
      </c>
      <c r="M3031" s="18">
        <v>47.841819763183587</v>
      </c>
      <c r="N3031" s="18">
        <v>50.241283416748047</v>
      </c>
      <c r="O3031" s="18">
        <v>43.064228057861328</v>
      </c>
      <c r="P3031" s="18">
        <v>46.631072998046882</v>
      </c>
      <c r="Q3031" s="18">
        <v>39.052001953125</v>
      </c>
      <c r="R3031" s="18">
        <v>20.118165969848629</v>
      </c>
      <c r="S3031" s="18">
        <v>38.557262420654297</v>
      </c>
      <c r="T3031" s="18">
        <v>40.366813659667969</v>
      </c>
      <c r="U3031" s="18">
        <v>61.183155059814453</v>
      </c>
      <c r="V3031" s="18">
        <v>75.344520568847656</v>
      </c>
      <c r="W3031" s="18">
        <v>78.625534057617188</v>
      </c>
      <c r="X3031" s="103">
        <v>0.72096644073848348</v>
      </c>
      <c r="Y3031" s="18">
        <v>3.1134797249959871</v>
      </c>
      <c r="Z3031" s="18">
        <v>17.261540611105811</v>
      </c>
      <c r="AA3031" s="18">
        <v>44.470026324698438</v>
      </c>
      <c r="AB3031" s="18">
        <v>36.000392913818359</v>
      </c>
      <c r="AC3031" s="18">
        <v>41.664634704589837</v>
      </c>
      <c r="AD3031" s="18">
        <v>53.638175964355469</v>
      </c>
      <c r="AE3031" s="18">
        <v>60.701095581054688</v>
      </c>
      <c r="AF3031" s="18">
        <v>52.253993988037109</v>
      </c>
      <c r="AG3031" s="18">
        <v>57.197593688964837</v>
      </c>
      <c r="AH3031" s="18">
        <v>50.638011932373047</v>
      </c>
      <c r="AI3031" s="18">
        <v>52.285751342773438</v>
      </c>
      <c r="AJ3031" s="18">
        <v>31.610441207885739</v>
      </c>
      <c r="AK3031" s="18">
        <v>39.578773498535163</v>
      </c>
      <c r="AL3031" s="18">
        <v>58.205780029296882</v>
      </c>
      <c r="AM3031" s="18">
        <v>68.630943298339844</v>
      </c>
      <c r="AN3031" s="18">
        <v>103.9162216186523</v>
      </c>
      <c r="AO3031" s="18">
        <v>66.893417358398438</v>
      </c>
    </row>
    <row r="3032" spans="1:41" x14ac:dyDescent="0.3">
      <c r="A3032" s="4" t="s">
        <v>5703</v>
      </c>
      <c r="B3032" s="8" t="s">
        <v>9844</v>
      </c>
      <c r="C3032" s="87" t="s">
        <v>5587</v>
      </c>
      <c r="D3032" s="87" t="s">
        <v>4836</v>
      </c>
      <c r="E3032" s="87" t="s">
        <v>5665</v>
      </c>
      <c r="F3032" s="110">
        <v>2.1131685244338301</v>
      </c>
      <c r="G3032" s="18">
        <v>12.71996727886731</v>
      </c>
      <c r="H3032" s="18">
        <v>19.12930620179587</v>
      </c>
      <c r="I3032" s="18">
        <v>51.5068452148018</v>
      </c>
      <c r="J3032" s="18">
        <v>91.799018859863281</v>
      </c>
      <c r="K3032" s="18">
        <v>106.4729919433594</v>
      </c>
      <c r="L3032" s="18">
        <v>98.552162170410156</v>
      </c>
      <c r="M3032" s="18">
        <v>95.85931396484375</v>
      </c>
      <c r="N3032" s="18">
        <v>95.303718566894531</v>
      </c>
      <c r="O3032" s="18">
        <v>113.9860763549805</v>
      </c>
      <c r="P3032" s="18">
        <v>104.5248107910156</v>
      </c>
      <c r="Q3032" s="18">
        <v>90.841690063476563</v>
      </c>
      <c r="R3032" s="18">
        <v>89.612533569335938</v>
      </c>
      <c r="S3032" s="18">
        <v>80.541496276855469</v>
      </c>
      <c r="T3032" s="18">
        <v>93.005584716796875</v>
      </c>
      <c r="U3032" s="18">
        <v>77.473579406738281</v>
      </c>
      <c r="V3032" s="18">
        <v>112.90318298339839</v>
      </c>
      <c r="W3032" s="18">
        <v>95.213310241699219</v>
      </c>
      <c r="X3032" s="103">
        <v>1.601377358553246</v>
      </c>
      <c r="Y3032" s="18">
        <v>6.9155173614130563</v>
      </c>
      <c r="Z3032" s="18">
        <v>38.340536738517748</v>
      </c>
      <c r="AA3032" s="18">
        <v>98.774768514461456</v>
      </c>
      <c r="AB3032" s="18">
        <v>79.962409973144531</v>
      </c>
      <c r="AC3032" s="18">
        <v>76.788734436035156</v>
      </c>
      <c r="AD3032" s="18">
        <v>115.4226989746094</v>
      </c>
      <c r="AE3032" s="18">
        <v>91.695281982421875</v>
      </c>
      <c r="AF3032" s="18">
        <v>106.1091842651367</v>
      </c>
      <c r="AG3032" s="18">
        <v>103.1957321166992</v>
      </c>
      <c r="AH3032" s="18">
        <v>100.8625183105469</v>
      </c>
      <c r="AI3032" s="18">
        <v>99.138099670410156</v>
      </c>
      <c r="AJ3032" s="18">
        <v>145.08575439453131</v>
      </c>
      <c r="AK3032" s="18">
        <v>89.025810241699219</v>
      </c>
      <c r="AL3032" s="18">
        <v>88.400184631347656</v>
      </c>
      <c r="AM3032" s="18">
        <v>128.19793701171881</v>
      </c>
      <c r="AN3032" s="18">
        <v>147.58726501464841</v>
      </c>
      <c r="AO3032" s="18">
        <v>65.88433837890625</v>
      </c>
    </row>
    <row r="3033" spans="1:41" x14ac:dyDescent="0.3">
      <c r="A3033" s="4" t="s">
        <v>5686</v>
      </c>
      <c r="B3033" s="8" t="s">
        <v>7604</v>
      </c>
      <c r="C3033" s="87" t="s">
        <v>5587</v>
      </c>
      <c r="D3033" s="87" t="s">
        <v>4836</v>
      </c>
      <c r="E3033" s="87" t="s">
        <v>5665</v>
      </c>
      <c r="F3033" s="110">
        <v>1.288092958890839</v>
      </c>
      <c r="G3033" s="18">
        <v>7.7535227786059568</v>
      </c>
      <c r="H3033" s="18">
        <v>11.660368939860991</v>
      </c>
      <c r="I3033" s="18">
        <v>31.396267684633479</v>
      </c>
      <c r="J3033" s="18">
        <v>55.956573486328132</v>
      </c>
      <c r="K3033" s="18">
        <v>62.815513610839837</v>
      </c>
      <c r="L3033" s="18">
        <v>46.918476104736328</v>
      </c>
      <c r="M3033" s="18">
        <v>45.658668518066413</v>
      </c>
      <c r="N3033" s="18">
        <v>32.955745697021477</v>
      </c>
      <c r="O3033" s="18">
        <v>30.836091995239261</v>
      </c>
      <c r="P3033" s="18">
        <v>29.045564651489261</v>
      </c>
      <c r="Q3033" s="18">
        <v>26.46571159362793</v>
      </c>
      <c r="R3033" s="18">
        <v>19.560565948486332</v>
      </c>
      <c r="S3033" s="18">
        <v>25.90520095825195</v>
      </c>
      <c r="T3033" s="18">
        <v>52.171661376953132</v>
      </c>
      <c r="U3033" s="18">
        <v>70.430328369140625</v>
      </c>
      <c r="V3033" s="18">
        <v>81.858085632324219</v>
      </c>
      <c r="W3033" s="18">
        <v>87.237327575683594</v>
      </c>
      <c r="X3033" s="103">
        <v>1.000128655340343</v>
      </c>
      <c r="Y3033" s="18">
        <v>4.3190363862153172</v>
      </c>
      <c r="Z3033" s="18">
        <v>23.94530511406991</v>
      </c>
      <c r="AA3033" s="18">
        <v>61.68906778173195</v>
      </c>
      <c r="AB3033" s="18">
        <v>49.939945220947273</v>
      </c>
      <c r="AC3033" s="18">
        <v>50.152378082275391</v>
      </c>
      <c r="AD3033" s="18">
        <v>44.705410003662109</v>
      </c>
      <c r="AE3033" s="18">
        <v>42.68865966796875</v>
      </c>
      <c r="AF3033" s="18">
        <v>39.891059875488281</v>
      </c>
      <c r="AG3033" s="18">
        <v>40.055873870849609</v>
      </c>
      <c r="AH3033" s="18">
        <v>55.977317810058587</v>
      </c>
      <c r="AI3033" s="18">
        <v>37.389011383056641</v>
      </c>
      <c r="AJ3033" s="18">
        <v>24.968536376953129</v>
      </c>
      <c r="AK3033" s="18">
        <v>33.75439453125</v>
      </c>
      <c r="AL3033" s="18">
        <v>64.346107482910156</v>
      </c>
      <c r="AM3033" s="18">
        <v>81.852729797363281</v>
      </c>
      <c r="AN3033" s="18">
        <v>87.22857666015625</v>
      </c>
      <c r="AO3033" s="18">
        <v>101.42486572265631</v>
      </c>
    </row>
    <row r="3034" spans="1:41" x14ac:dyDescent="0.3">
      <c r="A3034" s="4" t="s">
        <v>5696</v>
      </c>
      <c r="B3034" s="8" t="s">
        <v>9845</v>
      </c>
      <c r="C3034" s="87" t="s">
        <v>5587</v>
      </c>
      <c r="D3034" s="87" t="s">
        <v>4836</v>
      </c>
      <c r="E3034" s="87" t="s">
        <v>5665</v>
      </c>
      <c r="F3034" s="110">
        <v>1.8080203818634191</v>
      </c>
      <c r="G3034" s="18">
        <v>10.883164229880609</v>
      </c>
      <c r="H3034" s="18">
        <v>16.366974571050701</v>
      </c>
      <c r="I3034" s="18">
        <v>44.069095709627113</v>
      </c>
      <c r="J3034" s="18">
        <v>78.542953491210938</v>
      </c>
      <c r="K3034" s="18">
        <v>78.758224487304688</v>
      </c>
      <c r="L3034" s="18">
        <v>77.309356689453125</v>
      </c>
      <c r="M3034" s="18">
        <v>69.125129699707031</v>
      </c>
      <c r="N3034" s="18">
        <v>69.894447326660156</v>
      </c>
      <c r="O3034" s="18">
        <v>67.472724914550781</v>
      </c>
      <c r="P3034" s="18">
        <v>60.762603759765632</v>
      </c>
      <c r="Q3034" s="18">
        <v>62.092849731445313</v>
      </c>
      <c r="R3034" s="18">
        <v>47.387966156005859</v>
      </c>
      <c r="S3034" s="18">
        <v>59.47625732421875</v>
      </c>
      <c r="T3034" s="18">
        <v>73.329185485839844</v>
      </c>
      <c r="U3034" s="18">
        <v>117.51869201660161</v>
      </c>
      <c r="V3034" s="18">
        <v>111.28163909912109</v>
      </c>
      <c r="W3034" s="18">
        <v>87.849266052246094</v>
      </c>
      <c r="X3034" s="103">
        <v>1.3402912405537259</v>
      </c>
      <c r="Y3034" s="18">
        <v>5.7880219761399543</v>
      </c>
      <c r="Z3034" s="18">
        <v>32.089554204256622</v>
      </c>
      <c r="AA3034" s="18">
        <v>82.670681161159195</v>
      </c>
      <c r="AB3034" s="18">
        <v>66.925460815429688</v>
      </c>
      <c r="AC3034" s="18">
        <v>69.747161865234375</v>
      </c>
      <c r="AD3034" s="18">
        <v>68.941612243652344</v>
      </c>
      <c r="AE3034" s="18">
        <v>75.173538208007813</v>
      </c>
      <c r="AF3034" s="18">
        <v>80.433013916015625</v>
      </c>
      <c r="AG3034" s="18">
        <v>73.539466857910156</v>
      </c>
      <c r="AH3034" s="18">
        <v>78.883262634277344</v>
      </c>
      <c r="AI3034" s="18">
        <v>68.351058959960938</v>
      </c>
      <c r="AJ3034" s="18">
        <v>55.930656433105469</v>
      </c>
      <c r="AK3034" s="18">
        <v>66.917869567871094</v>
      </c>
      <c r="AL3034" s="18">
        <v>86.193305969238281</v>
      </c>
      <c r="AM3034" s="18">
        <v>104.49732971191411</v>
      </c>
      <c r="AN3034" s="18">
        <v>107.03318023681641</v>
      </c>
      <c r="AO3034" s="18">
        <v>108.7282409667969</v>
      </c>
    </row>
    <row r="3035" spans="1:41" x14ac:dyDescent="0.3">
      <c r="A3035" s="4" t="s">
        <v>5688</v>
      </c>
      <c r="B3035" s="8" t="s">
        <v>9846</v>
      </c>
      <c r="C3035" s="87" t="s">
        <v>5587</v>
      </c>
      <c r="D3035" s="87" t="s">
        <v>4836</v>
      </c>
      <c r="E3035" s="87" t="s">
        <v>5665</v>
      </c>
      <c r="F3035" s="110">
        <v>1.0152448755669861</v>
      </c>
      <c r="G3035" s="18">
        <v>6.1111461049750968</v>
      </c>
      <c r="H3035" s="18">
        <v>9.190431274158966</v>
      </c>
      <c r="I3035" s="18">
        <v>24.745807093146912</v>
      </c>
      <c r="J3035" s="18">
        <v>44.103668212890632</v>
      </c>
      <c r="K3035" s="18">
        <v>44.372058868408203</v>
      </c>
      <c r="L3035" s="18">
        <v>53.577308654785163</v>
      </c>
      <c r="M3035" s="18">
        <v>45.658748626708977</v>
      </c>
      <c r="N3035" s="18">
        <v>39.353755950927727</v>
      </c>
      <c r="O3035" s="18">
        <v>34.589603424072273</v>
      </c>
      <c r="P3035" s="18">
        <v>27.77370452880859</v>
      </c>
      <c r="Q3035" s="18">
        <v>24.208436965942379</v>
      </c>
      <c r="R3035" s="18">
        <v>12.481899261474609</v>
      </c>
      <c r="S3035" s="18">
        <v>25.02630615234375</v>
      </c>
      <c r="T3035" s="18">
        <v>29.491304397583011</v>
      </c>
      <c r="U3035" s="18">
        <v>38.673984527587891</v>
      </c>
      <c r="V3035" s="18">
        <v>69.825645446777344</v>
      </c>
      <c r="W3035" s="18">
        <v>64.940513610839844</v>
      </c>
      <c r="X3035" s="103">
        <v>0.9242746275242425</v>
      </c>
      <c r="Y3035" s="18">
        <v>3.9914622242018889</v>
      </c>
      <c r="Z3035" s="18">
        <v>22.1291909266711</v>
      </c>
      <c r="AA3035" s="18">
        <v>57.010305466025223</v>
      </c>
      <c r="AB3035" s="18">
        <v>46.152286529541023</v>
      </c>
      <c r="AC3035" s="18">
        <v>55.089599609375</v>
      </c>
      <c r="AD3035" s="18">
        <v>41.495159149169922</v>
      </c>
      <c r="AE3035" s="18">
        <v>37.557376861572273</v>
      </c>
      <c r="AF3035" s="18">
        <v>40.474948883056641</v>
      </c>
      <c r="AG3035" s="18">
        <v>41.408275604248047</v>
      </c>
      <c r="AH3035" s="18">
        <v>37.288185119628913</v>
      </c>
      <c r="AI3035" s="18">
        <v>31.625234603881839</v>
      </c>
      <c r="AJ3035" s="18">
        <v>23.341180801391602</v>
      </c>
      <c r="AK3035" s="18">
        <v>27.29563140869141</v>
      </c>
      <c r="AL3035" s="18">
        <v>52.852191925048828</v>
      </c>
      <c r="AM3035" s="18">
        <v>75.390899658203125</v>
      </c>
      <c r="AN3035" s="18">
        <v>74.055160522460938</v>
      </c>
      <c r="AO3035" s="18">
        <v>50.794578552246087</v>
      </c>
    </row>
    <row r="3036" spans="1:41" x14ac:dyDescent="0.3">
      <c r="A3036" s="4" t="s">
        <v>5685</v>
      </c>
      <c r="B3036" s="8" t="s">
        <v>9847</v>
      </c>
      <c r="C3036" s="87" t="s">
        <v>5587</v>
      </c>
      <c r="D3036" s="87" t="s">
        <v>4836</v>
      </c>
      <c r="E3036" s="87" t="s">
        <v>5665</v>
      </c>
      <c r="F3036" s="110">
        <v>1.702557610596481</v>
      </c>
      <c r="G3036" s="18">
        <v>10.248343587729741</v>
      </c>
      <c r="H3036" s="18">
        <v>15.41228041337782</v>
      </c>
      <c r="I3036" s="18">
        <v>41.498522386789283</v>
      </c>
      <c r="J3036" s="18">
        <v>73.961502075195313</v>
      </c>
      <c r="K3036" s="18">
        <v>79.444297790527344</v>
      </c>
      <c r="L3036" s="18">
        <v>66.917572021484375</v>
      </c>
      <c r="M3036" s="18">
        <v>61.978290557861328</v>
      </c>
      <c r="N3036" s="18">
        <v>66.50823974609375</v>
      </c>
      <c r="O3036" s="18">
        <v>63.60406494140625</v>
      </c>
      <c r="P3036" s="18">
        <v>56.760547637939453</v>
      </c>
      <c r="Q3036" s="18">
        <v>45.569805145263672</v>
      </c>
      <c r="R3036" s="18">
        <v>50.121475219726563</v>
      </c>
      <c r="S3036" s="18">
        <v>44.801231384277337</v>
      </c>
      <c r="T3036" s="18">
        <v>64.780227661132813</v>
      </c>
      <c r="U3036" s="18">
        <v>61.416568756103523</v>
      </c>
      <c r="V3036" s="18">
        <v>91.619903564453125</v>
      </c>
      <c r="W3036" s="18">
        <v>43.572986602783203</v>
      </c>
      <c r="X3036" s="103">
        <v>1.0160766783582731</v>
      </c>
      <c r="Y3036" s="18">
        <v>4.3879076172662819</v>
      </c>
      <c r="Z3036" s="18">
        <v>24.327136266583551</v>
      </c>
      <c r="AA3036" s="18">
        <v>62.672759897425657</v>
      </c>
      <c r="AB3036" s="18">
        <v>50.736286163330078</v>
      </c>
      <c r="AC3036" s="18">
        <v>55.511753082275391</v>
      </c>
      <c r="AD3036" s="18">
        <v>65.511787414550781</v>
      </c>
      <c r="AE3036" s="18">
        <v>64.842361450195313</v>
      </c>
      <c r="AF3036" s="18">
        <v>63.206512451171882</v>
      </c>
      <c r="AG3036" s="18">
        <v>70.763755798339844</v>
      </c>
      <c r="AH3036" s="18">
        <v>65.54852294921875</v>
      </c>
      <c r="AI3036" s="18">
        <v>51.3021240234375</v>
      </c>
      <c r="AJ3036" s="18">
        <v>41.268291473388672</v>
      </c>
      <c r="AK3036" s="18">
        <v>53.482864379882813</v>
      </c>
      <c r="AL3036" s="18">
        <v>79.1270751953125</v>
      </c>
      <c r="AM3036" s="18">
        <v>84.912300109863281</v>
      </c>
      <c r="AN3036" s="18">
        <v>105.80983734130859</v>
      </c>
      <c r="AO3036" s="18">
        <v>53.215229034423828</v>
      </c>
    </row>
    <row r="3037" spans="1:41" x14ac:dyDescent="0.3">
      <c r="A3037" s="4" t="s">
        <v>5687</v>
      </c>
      <c r="B3037" s="8" t="s">
        <v>13142</v>
      </c>
      <c r="C3037" s="87" t="s">
        <v>5587</v>
      </c>
      <c r="D3037" s="87" t="s">
        <v>4836</v>
      </c>
      <c r="E3037" s="87" t="s">
        <v>5665</v>
      </c>
      <c r="F3037" s="110">
        <v>2.3469163511698148</v>
      </c>
      <c r="G3037" s="18">
        <v>14.126984595853269</v>
      </c>
      <c r="H3037" s="18">
        <v>21.245291604727701</v>
      </c>
      <c r="I3037" s="18">
        <v>57.204267352116851</v>
      </c>
      <c r="J3037" s="18">
        <v>101.95335388183589</v>
      </c>
      <c r="K3037" s="18">
        <v>93.260406494140625</v>
      </c>
      <c r="L3037" s="18">
        <v>96.978408813476563</v>
      </c>
      <c r="M3037" s="18">
        <v>89.202651977539063</v>
      </c>
      <c r="N3037" s="18">
        <v>91.455192565917969</v>
      </c>
      <c r="O3037" s="18">
        <v>92.6595458984375</v>
      </c>
      <c r="P3037" s="18">
        <v>83.465370178222656</v>
      </c>
      <c r="Q3037" s="18">
        <v>91.2213134765625</v>
      </c>
      <c r="R3037" s="18">
        <v>75.676712036132813</v>
      </c>
      <c r="S3037" s="18">
        <v>79.088119506835938</v>
      </c>
      <c r="T3037" s="18">
        <v>96.13885498046875</v>
      </c>
      <c r="U3037" s="18">
        <v>96.0491943359375</v>
      </c>
      <c r="V3037" s="18">
        <v>139.66392517089841</v>
      </c>
      <c r="W3037" s="18">
        <v>87.402694702148438</v>
      </c>
      <c r="X3037" s="103">
        <v>1.582992776844147</v>
      </c>
      <c r="Y3037" s="18">
        <v>6.8361238984591068</v>
      </c>
      <c r="Z3037" s="18">
        <v>37.900368950035457</v>
      </c>
      <c r="AA3037" s="18">
        <v>97.640786700086338</v>
      </c>
      <c r="AB3037" s="18">
        <v>79.044403076171875</v>
      </c>
      <c r="AC3037" s="18">
        <v>95.9578857421875</v>
      </c>
      <c r="AD3037" s="18">
        <v>103.6982345581055</v>
      </c>
      <c r="AE3037" s="18">
        <v>84.772659301757813</v>
      </c>
      <c r="AF3037" s="18">
        <v>105.11264801025391</v>
      </c>
      <c r="AG3037" s="18">
        <v>99.90380859375</v>
      </c>
      <c r="AH3037" s="18">
        <v>113.14324951171881</v>
      </c>
      <c r="AI3037" s="18">
        <v>92.7100830078125</v>
      </c>
      <c r="AJ3037" s="18">
        <v>77.196823120117188</v>
      </c>
      <c r="AK3037" s="18">
        <v>79.427436828613281</v>
      </c>
      <c r="AL3037" s="18">
        <v>105.9794387817383</v>
      </c>
      <c r="AM3037" s="18">
        <v>126.10552978515631</v>
      </c>
      <c r="AN3037" s="18">
        <v>136.9071044921875</v>
      </c>
      <c r="AO3037" s="18">
        <v>76.234329223632813</v>
      </c>
    </row>
    <row r="3038" spans="1:41" x14ac:dyDescent="0.3">
      <c r="A3038" s="4" t="s">
        <v>5694</v>
      </c>
      <c r="B3038" s="8" t="s">
        <v>9848</v>
      </c>
      <c r="C3038" s="87" t="s">
        <v>5587</v>
      </c>
      <c r="D3038" s="87" t="s">
        <v>4836</v>
      </c>
      <c r="E3038" s="87" t="s">
        <v>5665</v>
      </c>
      <c r="F3038" s="110">
        <v>1.058161110662911</v>
      </c>
      <c r="G3038" s="18">
        <v>6.3694752916160882</v>
      </c>
      <c r="H3038" s="18">
        <v>9.5789274081330174</v>
      </c>
      <c r="I3038" s="18">
        <v>25.791857066316972</v>
      </c>
      <c r="J3038" s="18">
        <v>45.968009948730469</v>
      </c>
      <c r="K3038" s="18">
        <v>55.376914978027337</v>
      </c>
      <c r="L3038" s="18">
        <v>39.904579162597663</v>
      </c>
      <c r="M3038" s="18">
        <v>35.462295532226563</v>
      </c>
      <c r="N3038" s="18">
        <v>37.958915710449219</v>
      </c>
      <c r="O3038" s="18">
        <v>29.50537109375</v>
      </c>
      <c r="P3038" s="18">
        <v>21.19005012512207</v>
      </c>
      <c r="Q3038" s="18">
        <v>26.807781219482418</v>
      </c>
      <c r="R3038" s="18">
        <v>24.222232818603519</v>
      </c>
      <c r="S3038" s="18">
        <v>45.747303009033203</v>
      </c>
      <c r="T3038" s="18">
        <v>48.883285522460938</v>
      </c>
      <c r="U3038" s="18">
        <v>45.550788879394531</v>
      </c>
      <c r="V3038" s="18">
        <v>70.771774291992188</v>
      </c>
      <c r="W3038" s="18">
        <v>39.002235412597663</v>
      </c>
      <c r="X3038" s="103">
        <v>0.78734421555495837</v>
      </c>
      <c r="Y3038" s="18">
        <v>3.400130870463669</v>
      </c>
      <c r="Z3038" s="18">
        <v>18.85077221874597</v>
      </c>
      <c r="AA3038" s="18">
        <v>48.564282626614528</v>
      </c>
      <c r="AB3038" s="18">
        <v>39.314868927001953</v>
      </c>
      <c r="AC3038" s="18">
        <v>33.421520233154297</v>
      </c>
      <c r="AD3038" s="18">
        <v>34.463611602783203</v>
      </c>
      <c r="AE3038" s="18">
        <v>41.314670562744141</v>
      </c>
      <c r="AF3038" s="18">
        <v>35.645256042480469</v>
      </c>
      <c r="AG3038" s="18">
        <v>45.343254089355469</v>
      </c>
      <c r="AH3038" s="18">
        <v>34.753154754638672</v>
      </c>
      <c r="AI3038" s="18">
        <v>39.210834503173828</v>
      </c>
      <c r="AJ3038" s="18">
        <v>20.03018951416016</v>
      </c>
      <c r="AK3038" s="18">
        <v>36.496513366699219</v>
      </c>
      <c r="AL3038" s="18">
        <v>35.637508392333977</v>
      </c>
      <c r="AM3038" s="18">
        <v>60.327919006347663</v>
      </c>
      <c r="AN3038" s="18">
        <v>74.786460876464844</v>
      </c>
      <c r="AO3038" s="18">
        <v>51.047264099121087</v>
      </c>
    </row>
    <row r="3039" spans="1:41" x14ac:dyDescent="0.3">
      <c r="A3039" s="4" t="s">
        <v>5682</v>
      </c>
      <c r="B3039" s="8" t="s">
        <v>9849</v>
      </c>
      <c r="C3039" s="87" t="s">
        <v>5587</v>
      </c>
      <c r="D3039" s="87" t="s">
        <v>4836</v>
      </c>
      <c r="E3039" s="87" t="s">
        <v>5665</v>
      </c>
      <c r="F3039" s="110">
        <v>1.7977897027383349</v>
      </c>
      <c r="G3039" s="18">
        <v>10.82158187040149</v>
      </c>
      <c r="H3039" s="18">
        <v>16.27436208351212</v>
      </c>
      <c r="I3039" s="18">
        <v>43.819730834064622</v>
      </c>
      <c r="J3039" s="18">
        <v>78.098518371582031</v>
      </c>
      <c r="K3039" s="18">
        <v>80.313583374023438</v>
      </c>
      <c r="L3039" s="18">
        <v>55.910064697265632</v>
      </c>
      <c r="M3039" s="18">
        <v>54.585975646972663</v>
      </c>
      <c r="N3039" s="18">
        <v>60.575019836425781</v>
      </c>
      <c r="O3039" s="18">
        <v>45.702480316162109</v>
      </c>
      <c r="P3039" s="18">
        <v>56.546741485595703</v>
      </c>
      <c r="Q3039" s="18">
        <v>45.728893280029297</v>
      </c>
      <c r="R3039" s="18">
        <v>50.248794555664063</v>
      </c>
      <c r="S3039" s="18">
        <v>46.348850250244141</v>
      </c>
      <c r="T3039" s="18">
        <v>81.636337280273438</v>
      </c>
      <c r="U3039" s="18">
        <v>74.636024475097656</v>
      </c>
      <c r="V3039" s="18">
        <v>126.7687911987305</v>
      </c>
      <c r="W3039" s="18">
        <v>107.28029632568359</v>
      </c>
      <c r="X3039" s="103">
        <v>1.370720187037781</v>
      </c>
      <c r="Y3039" s="18">
        <v>5.9194287970095223</v>
      </c>
      <c r="Z3039" s="18">
        <v>32.818090881982791</v>
      </c>
      <c r="AA3039" s="18">
        <v>84.547573031178416</v>
      </c>
      <c r="AB3039" s="18">
        <v>68.44488525390625</v>
      </c>
      <c r="AC3039" s="18">
        <v>57.380416870117188</v>
      </c>
      <c r="AD3039" s="18">
        <v>51.734352111816413</v>
      </c>
      <c r="AE3039" s="18">
        <v>53.012523651123047</v>
      </c>
      <c r="AF3039" s="18">
        <v>54.789009094238281</v>
      </c>
      <c r="AG3039" s="18">
        <v>55.420494079589837</v>
      </c>
      <c r="AH3039" s="18">
        <v>60.213638305664063</v>
      </c>
      <c r="AI3039" s="18">
        <v>53.890525817871087</v>
      </c>
      <c r="AJ3039" s="18">
        <v>45.726959228515632</v>
      </c>
      <c r="AK3039" s="18">
        <v>60.803787231445313</v>
      </c>
      <c r="AL3039" s="18">
        <v>76.148513793945313</v>
      </c>
      <c r="AM3039" s="18">
        <v>125.6113357543945</v>
      </c>
      <c r="AN3039" s="18">
        <v>110.20143127441411</v>
      </c>
      <c r="AO3039" s="18">
        <v>127.08266448974609</v>
      </c>
    </row>
    <row r="3040" spans="1:41" x14ac:dyDescent="0.3">
      <c r="A3040" s="4" t="s">
        <v>5699</v>
      </c>
      <c r="B3040" s="8" t="s">
        <v>9850</v>
      </c>
      <c r="C3040" s="87" t="s">
        <v>5587</v>
      </c>
      <c r="D3040" s="87" t="s">
        <v>4836</v>
      </c>
      <c r="E3040" s="87" t="s">
        <v>5665</v>
      </c>
      <c r="F3040" s="110">
        <v>1.39095893992305</v>
      </c>
      <c r="G3040" s="18">
        <v>8.3727123499577623</v>
      </c>
      <c r="H3040" s="18">
        <v>12.59155584055577</v>
      </c>
      <c r="I3040" s="18">
        <v>33.903546257843537</v>
      </c>
      <c r="J3040" s="18">
        <v>60.425216674804688</v>
      </c>
      <c r="K3040" s="18">
        <v>82.153656005859375</v>
      </c>
      <c r="L3040" s="18">
        <v>69.677154541015625</v>
      </c>
      <c r="M3040" s="18">
        <v>65.666244506835938</v>
      </c>
      <c r="N3040" s="18">
        <v>63.555644989013672</v>
      </c>
      <c r="O3040" s="18">
        <v>55.667182922363281</v>
      </c>
      <c r="P3040" s="18">
        <v>70.671432495117188</v>
      </c>
      <c r="Q3040" s="18">
        <v>58.295391082763672</v>
      </c>
      <c r="R3040" s="18">
        <v>45.74603271484375</v>
      </c>
      <c r="S3040" s="18">
        <v>55.763404846191413</v>
      </c>
      <c r="T3040" s="18">
        <v>67.330490112304688</v>
      </c>
      <c r="U3040" s="18">
        <v>92.265182495117188</v>
      </c>
      <c r="V3040" s="18">
        <v>109.914665222168</v>
      </c>
      <c r="W3040" s="18">
        <v>103.0828323364258</v>
      </c>
      <c r="X3040" s="103">
        <v>1.245117549872826</v>
      </c>
      <c r="Y3040" s="18">
        <v>5.3770162211640322</v>
      </c>
      <c r="Z3040" s="18">
        <v>29.81088430512175</v>
      </c>
      <c r="AA3040" s="18">
        <v>76.80026016671853</v>
      </c>
      <c r="AB3040" s="18">
        <v>62.173103332519531</v>
      </c>
      <c r="AC3040" s="18">
        <v>64.308021545410156</v>
      </c>
      <c r="AD3040" s="18">
        <v>62.762058258056641</v>
      </c>
      <c r="AE3040" s="18">
        <v>71.974372863769531</v>
      </c>
      <c r="AF3040" s="18">
        <v>69.844696044921875</v>
      </c>
      <c r="AG3040" s="18">
        <v>76.014007568359375</v>
      </c>
      <c r="AH3040" s="18">
        <v>70.630615234375</v>
      </c>
      <c r="AI3040" s="18">
        <v>74.342086791992188</v>
      </c>
      <c r="AJ3040" s="18">
        <v>53.637775421142578</v>
      </c>
      <c r="AK3040" s="18">
        <v>57.961326599121087</v>
      </c>
      <c r="AL3040" s="18">
        <v>75.655296325683594</v>
      </c>
      <c r="AM3040" s="18">
        <v>96.743064880371094</v>
      </c>
      <c r="AN3040" s="18">
        <v>92.880683898925781</v>
      </c>
      <c r="AO3040" s="18">
        <v>64.661178588867188</v>
      </c>
    </row>
    <row r="3041" spans="1:41" x14ac:dyDescent="0.3">
      <c r="A3041" s="4" t="s">
        <v>5704</v>
      </c>
      <c r="B3041" s="8" t="s">
        <v>9851</v>
      </c>
      <c r="C3041" s="87" t="s">
        <v>5587</v>
      </c>
      <c r="D3041" s="87" t="s">
        <v>4836</v>
      </c>
      <c r="E3041" s="87" t="s">
        <v>5665</v>
      </c>
      <c r="F3041" s="110">
        <v>2.8132699157133101</v>
      </c>
      <c r="G3041" s="18">
        <v>16.934144560989381</v>
      </c>
      <c r="H3041" s="18">
        <v>25.46692373264408</v>
      </c>
      <c r="I3041" s="18">
        <v>68.571274094160074</v>
      </c>
      <c r="J3041" s="18">
        <v>122.2124099731445</v>
      </c>
      <c r="K3041" s="18">
        <v>143.06318664550781</v>
      </c>
      <c r="L3041" s="18">
        <v>126.365852355957</v>
      </c>
      <c r="M3041" s="18">
        <v>137.3588562011719</v>
      </c>
      <c r="N3041" s="18">
        <v>131.3558654785156</v>
      </c>
      <c r="O3041" s="18">
        <v>128.90643310546881</v>
      </c>
      <c r="P3041" s="18">
        <v>138.72758483886719</v>
      </c>
      <c r="Q3041" s="18">
        <v>126.0359344482422</v>
      </c>
      <c r="R3041" s="18">
        <v>112.58473968505859</v>
      </c>
      <c r="S3041" s="18">
        <v>140.9781494140625</v>
      </c>
      <c r="T3041" s="18">
        <v>123.56883239746089</v>
      </c>
      <c r="U3041" s="18">
        <v>149.7252502441406</v>
      </c>
      <c r="V3041" s="18">
        <v>156.1872253417969</v>
      </c>
      <c r="W3041" s="18">
        <v>169.46148681640631</v>
      </c>
      <c r="X3041" s="103">
        <v>2.5367951129117738</v>
      </c>
      <c r="Y3041" s="18">
        <v>10.955100964796021</v>
      </c>
      <c r="Z3041" s="18">
        <v>60.736518913041813</v>
      </c>
      <c r="AA3041" s="18">
        <v>156.47239465959149</v>
      </c>
      <c r="AB3041" s="18">
        <v>126.6711120605469</v>
      </c>
      <c r="AC3041" s="18">
        <v>116.698860168457</v>
      </c>
      <c r="AD3041" s="18">
        <v>120.580207824707</v>
      </c>
      <c r="AE3041" s="18">
        <v>136.0348205566406</v>
      </c>
      <c r="AF3041" s="18">
        <v>138.9016418457031</v>
      </c>
      <c r="AG3041" s="18">
        <v>146.79266357421881</v>
      </c>
      <c r="AH3041" s="18">
        <v>151.43162536621091</v>
      </c>
      <c r="AI3041" s="18">
        <v>122.2074432373047</v>
      </c>
      <c r="AJ3041" s="18">
        <v>135.22679138183591</v>
      </c>
      <c r="AK3041" s="18">
        <v>131.94535827636719</v>
      </c>
      <c r="AL3041" s="18">
        <v>166.49932861328131</v>
      </c>
      <c r="AM3041" s="18">
        <v>185.6450500488281</v>
      </c>
      <c r="AN3041" s="18">
        <v>191.14936828613281</v>
      </c>
      <c r="AO3041" s="18">
        <v>92.457168579101563</v>
      </c>
    </row>
    <row r="3042" spans="1:41" x14ac:dyDescent="0.3">
      <c r="A3042" s="4" t="s">
        <v>5701</v>
      </c>
      <c r="B3042" s="8" t="s">
        <v>9852</v>
      </c>
      <c r="C3042" s="87" t="s">
        <v>5587</v>
      </c>
      <c r="D3042" s="87" t="s">
        <v>4836</v>
      </c>
      <c r="E3042" s="87" t="s">
        <v>5665</v>
      </c>
      <c r="F3042" s="110">
        <v>1.594529485957527</v>
      </c>
      <c r="G3042" s="18">
        <v>9.5980811052459707</v>
      </c>
      <c r="H3042" s="18">
        <v>14.434363578667259</v>
      </c>
      <c r="I3042" s="18">
        <v>38.865420563490673</v>
      </c>
      <c r="J3042" s="18">
        <v>69.268608093261719</v>
      </c>
      <c r="K3042" s="18">
        <v>76.154518127441406</v>
      </c>
      <c r="L3042" s="18">
        <v>70.5416259765625</v>
      </c>
      <c r="M3042" s="18">
        <v>61.18402099609375</v>
      </c>
      <c r="N3042" s="18">
        <v>62.107353210449219</v>
      </c>
      <c r="O3042" s="18">
        <v>55.531906127929688</v>
      </c>
      <c r="P3042" s="18">
        <v>56.858871459960938</v>
      </c>
      <c r="Q3042" s="18">
        <v>47.566871643066413</v>
      </c>
      <c r="R3042" s="18">
        <v>45.702388763427727</v>
      </c>
      <c r="S3042" s="18">
        <v>56.417770385742188</v>
      </c>
      <c r="T3042" s="18">
        <v>55.504066467285163</v>
      </c>
      <c r="U3042" s="18">
        <v>89.523567199707031</v>
      </c>
      <c r="V3042" s="18">
        <v>124.2543640136719</v>
      </c>
      <c r="W3042" s="18">
        <v>77.734626770019531</v>
      </c>
      <c r="X3042" s="103">
        <v>1.61544528784227</v>
      </c>
      <c r="Y3042" s="18">
        <v>6.9762694438112192</v>
      </c>
      <c r="Z3042" s="18">
        <v>38.677354264293193</v>
      </c>
      <c r="AA3042" s="18">
        <v>99.642494320361806</v>
      </c>
      <c r="AB3042" s="18">
        <v>80.664871215820313</v>
      </c>
      <c r="AC3042" s="18">
        <v>60.220901489257813</v>
      </c>
      <c r="AD3042" s="18">
        <v>68.283477783203125</v>
      </c>
      <c r="AE3042" s="18">
        <v>66.158256530761719</v>
      </c>
      <c r="AF3042" s="18">
        <v>70.472236633300781</v>
      </c>
      <c r="AG3042" s="18">
        <v>72.726303100585938</v>
      </c>
      <c r="AH3042" s="18">
        <v>69.44537353515625</v>
      </c>
      <c r="AI3042" s="18">
        <v>65.628578186035156</v>
      </c>
      <c r="AJ3042" s="18">
        <v>47.130882263183587</v>
      </c>
      <c r="AK3042" s="18">
        <v>64.611724853515625</v>
      </c>
      <c r="AL3042" s="18">
        <v>80.641136169433594</v>
      </c>
      <c r="AM3042" s="18">
        <v>103.64410400390631</v>
      </c>
      <c r="AN3042" s="18">
        <v>112.81723785400391</v>
      </c>
      <c r="AO3042" s="18">
        <v>111.76527404785161</v>
      </c>
    </row>
    <row r="3043" spans="1:41" x14ac:dyDescent="0.3">
      <c r="A3043" s="4" t="s">
        <v>5692</v>
      </c>
      <c r="B3043" s="8" t="s">
        <v>9853</v>
      </c>
      <c r="C3043" s="87" t="s">
        <v>5587</v>
      </c>
      <c r="D3043" s="87" t="s">
        <v>4836</v>
      </c>
      <c r="E3043" s="87" t="s">
        <v>5665</v>
      </c>
      <c r="F3043" s="110">
        <v>1.236533518424171</v>
      </c>
      <c r="G3043" s="18">
        <v>7.4431668424515376</v>
      </c>
      <c r="H3043" s="18">
        <v>11.19363081042364</v>
      </c>
      <c r="I3043" s="18">
        <v>30.139546278474011</v>
      </c>
      <c r="J3043" s="18">
        <v>53.716758728027337</v>
      </c>
      <c r="K3043" s="18">
        <v>67.700592041015625</v>
      </c>
      <c r="L3043" s="18">
        <v>64.116439819335938</v>
      </c>
      <c r="M3043" s="18">
        <v>63.487163543701172</v>
      </c>
      <c r="N3043" s="18">
        <v>81.423316955566406</v>
      </c>
      <c r="O3043" s="18">
        <v>50.520576477050781</v>
      </c>
      <c r="P3043" s="18">
        <v>53.154685974121087</v>
      </c>
      <c r="Q3043" s="18">
        <v>41.017314910888672</v>
      </c>
      <c r="R3043" s="18">
        <v>52.037479400634773</v>
      </c>
      <c r="S3043" s="18">
        <v>46.701454162597663</v>
      </c>
      <c r="T3043" s="18">
        <v>51.294086456298828</v>
      </c>
      <c r="U3043" s="18">
        <v>49.627849578857422</v>
      </c>
      <c r="V3043" s="18">
        <v>78.603279113769531</v>
      </c>
      <c r="W3043" s="18">
        <v>104.15911865234381</v>
      </c>
      <c r="X3043" s="103">
        <v>1.262838178124065</v>
      </c>
      <c r="Y3043" s="18">
        <v>5.4535424138643647</v>
      </c>
      <c r="Z3043" s="18">
        <v>30.235155570646629</v>
      </c>
      <c r="AA3043" s="18">
        <v>77.893288580101611</v>
      </c>
      <c r="AB3043" s="18">
        <v>63.057956695556641</v>
      </c>
      <c r="AC3043" s="18">
        <v>58.161346435546882</v>
      </c>
      <c r="AD3043" s="18">
        <v>52.535869598388672</v>
      </c>
      <c r="AE3043" s="18">
        <v>55.662738800048828</v>
      </c>
      <c r="AF3043" s="18">
        <v>59.361549377441413</v>
      </c>
      <c r="AG3043" s="18">
        <v>77.104904174804688</v>
      </c>
      <c r="AH3043" s="18">
        <v>58.746006011962891</v>
      </c>
      <c r="AI3043" s="18">
        <v>52.525386810302727</v>
      </c>
      <c r="AJ3043" s="18">
        <v>31.94594764709473</v>
      </c>
      <c r="AK3043" s="18">
        <v>39.501918792724609</v>
      </c>
      <c r="AL3043" s="18">
        <v>86.771377563476563</v>
      </c>
      <c r="AM3043" s="18">
        <v>81.028419494628906</v>
      </c>
      <c r="AN3043" s="18">
        <v>121.4620895385742</v>
      </c>
      <c r="AO3043" s="18">
        <v>25.19113731384277</v>
      </c>
    </row>
    <row r="3044" spans="1:41" x14ac:dyDescent="0.3">
      <c r="A3044" s="4" t="s">
        <v>5679</v>
      </c>
      <c r="B3044" s="8" t="s">
        <v>9854</v>
      </c>
      <c r="C3044" s="87" t="s">
        <v>5587</v>
      </c>
      <c r="D3044" s="87" t="s">
        <v>4836</v>
      </c>
      <c r="E3044" s="87" t="s">
        <v>5665</v>
      </c>
      <c r="F3044" s="110">
        <v>2.7954634795501399</v>
      </c>
      <c r="G3044" s="18">
        <v>16.82696083061963</v>
      </c>
      <c r="H3044" s="18">
        <v>25.305732248959991</v>
      </c>
      <c r="I3044" s="18">
        <v>68.137256011513614</v>
      </c>
      <c r="J3044" s="18">
        <v>121.4388732910156</v>
      </c>
      <c r="K3044" s="18">
        <v>137.5264892578125</v>
      </c>
      <c r="L3044" s="18">
        <v>123.776123046875</v>
      </c>
      <c r="M3044" s="18">
        <v>145.8125915527344</v>
      </c>
      <c r="N3044" s="18">
        <v>142.19255065917969</v>
      </c>
      <c r="O3044" s="18">
        <v>123.637336730957</v>
      </c>
      <c r="P3044" s="18">
        <v>125.42124176025391</v>
      </c>
      <c r="Q3044" s="18">
        <v>129.18798828125</v>
      </c>
      <c r="R3044" s="18">
        <v>105.3087615966797</v>
      </c>
      <c r="S3044" s="18">
        <v>101.72364807128911</v>
      </c>
      <c r="T3044" s="18">
        <v>123.4391403198242</v>
      </c>
      <c r="U3044" s="18">
        <v>118.54449462890631</v>
      </c>
      <c r="V3044" s="18">
        <v>200.85545349121091</v>
      </c>
      <c r="W3044" s="18">
        <v>135.38209533691409</v>
      </c>
      <c r="X3044" s="103">
        <v>2.6366400840131381</v>
      </c>
      <c r="Y3044" s="18">
        <v>11.38627955453522</v>
      </c>
      <c r="Z3044" s="18">
        <v>63.127029658195958</v>
      </c>
      <c r="AA3044" s="18">
        <v>162.6309455190717</v>
      </c>
      <c r="AB3044" s="18">
        <v>131.65672302246091</v>
      </c>
      <c r="AC3044" s="18">
        <v>132.41412353515631</v>
      </c>
      <c r="AD3044" s="18">
        <v>133.25840759277341</v>
      </c>
      <c r="AE3044" s="18">
        <v>122.8553009033203</v>
      </c>
      <c r="AF3044" s="18">
        <v>146.3998718261719</v>
      </c>
      <c r="AG3044" s="18">
        <v>129.1705627441406</v>
      </c>
      <c r="AH3044" s="18">
        <v>140.4361572265625</v>
      </c>
      <c r="AI3044" s="18">
        <v>119.85947418212891</v>
      </c>
      <c r="AJ3044" s="18">
        <v>90.114013671875</v>
      </c>
      <c r="AK3044" s="18">
        <v>113.020751953125</v>
      </c>
      <c r="AL3044" s="18">
        <v>129.7611083984375</v>
      </c>
      <c r="AM3044" s="18">
        <v>137.3397521972656</v>
      </c>
      <c r="AN3044" s="18">
        <v>164.86793518066409</v>
      </c>
      <c r="AO3044" s="18">
        <v>106.2212753295898</v>
      </c>
    </row>
    <row r="3045" spans="1:41" x14ac:dyDescent="0.3">
      <c r="A3045" s="4" t="s">
        <v>5706</v>
      </c>
      <c r="B3045" s="8" t="s">
        <v>9855</v>
      </c>
      <c r="C3045" s="87" t="s">
        <v>5587</v>
      </c>
      <c r="D3045" s="87" t="s">
        <v>4836</v>
      </c>
      <c r="E3045" s="87" t="s">
        <v>5665</v>
      </c>
      <c r="F3045" s="110">
        <v>1.069458623433392</v>
      </c>
      <c r="G3045" s="18">
        <v>6.4374793296809676</v>
      </c>
      <c r="H3045" s="18">
        <v>9.6811973305771524</v>
      </c>
      <c r="I3045" s="18">
        <v>26.067225185259272</v>
      </c>
      <c r="J3045" s="18">
        <v>46.458789825439453</v>
      </c>
      <c r="K3045" s="18">
        <v>47.513980865478523</v>
      </c>
      <c r="L3045" s="18">
        <v>46.716659545898438</v>
      </c>
      <c r="M3045" s="18">
        <v>32.594280242919922</v>
      </c>
      <c r="N3045" s="18">
        <v>30.049686431884769</v>
      </c>
      <c r="O3045" s="18">
        <v>19.926189422607418</v>
      </c>
      <c r="P3045" s="18">
        <v>22.0401496887207</v>
      </c>
      <c r="Q3045" s="18">
        <v>19.668832778930661</v>
      </c>
      <c r="R3045" s="18">
        <v>20.715227127075199</v>
      </c>
      <c r="S3045" s="18">
        <v>25.39909744262695</v>
      </c>
      <c r="T3045" s="18">
        <v>43.489021301269531</v>
      </c>
      <c r="U3045" s="18">
        <v>53.68890380859375</v>
      </c>
      <c r="V3045" s="18">
        <v>100.62596130371089</v>
      </c>
      <c r="W3045" s="18">
        <v>45.551078796386719</v>
      </c>
      <c r="X3045" s="103">
        <v>0.65278038398120508</v>
      </c>
      <c r="Y3045" s="18">
        <v>2.8190195487029568</v>
      </c>
      <c r="Z3045" s="18">
        <v>15.62901471070283</v>
      </c>
      <c r="AA3045" s="18">
        <v>40.264233145382583</v>
      </c>
      <c r="AB3045" s="18">
        <v>32.595623016357422</v>
      </c>
      <c r="AC3045" s="18">
        <v>40.560443878173828</v>
      </c>
      <c r="AD3045" s="18">
        <v>55.803306579589837</v>
      </c>
      <c r="AE3045" s="18">
        <v>34.79779052734375</v>
      </c>
      <c r="AF3045" s="18">
        <v>30.431501388549801</v>
      </c>
      <c r="AG3045" s="18">
        <v>29.774541854858398</v>
      </c>
      <c r="AH3045" s="18">
        <v>39.611438751220703</v>
      </c>
      <c r="AI3045" s="18">
        <v>37.275035858154297</v>
      </c>
      <c r="AJ3045" s="18">
        <v>24.99577713012695</v>
      </c>
      <c r="AK3045" s="18">
        <v>36.046440124511719</v>
      </c>
      <c r="AL3045" s="18">
        <v>49.625530242919922</v>
      </c>
      <c r="AM3045" s="18">
        <v>69.685455322265625</v>
      </c>
      <c r="AN3045" s="18">
        <v>88.852958679199219</v>
      </c>
      <c r="AO3045" s="18">
        <v>38.264385223388672</v>
      </c>
    </row>
    <row r="3046" spans="1:41" x14ac:dyDescent="0.3">
      <c r="A3046" s="4" t="s">
        <v>5667</v>
      </c>
      <c r="B3046" s="8" t="s">
        <v>9856</v>
      </c>
      <c r="C3046" s="87" t="s">
        <v>5587</v>
      </c>
      <c r="D3046" s="87" t="s">
        <v>4836</v>
      </c>
      <c r="E3046" s="87" t="s">
        <v>5665</v>
      </c>
      <c r="F3046" s="110">
        <v>1.45587360266819</v>
      </c>
      <c r="G3046" s="18">
        <v>8.7634584624847403</v>
      </c>
      <c r="H3046" s="18">
        <v>13.17919115987835</v>
      </c>
      <c r="I3046" s="18">
        <v>35.485790857611462</v>
      </c>
      <c r="J3046" s="18">
        <v>63.245201110839837</v>
      </c>
      <c r="K3046" s="18">
        <v>57.674571990966797</v>
      </c>
      <c r="L3046" s="18">
        <v>63.420398712158203</v>
      </c>
      <c r="M3046" s="18">
        <v>51.740753173828132</v>
      </c>
      <c r="N3046" s="18">
        <v>51.2125244140625</v>
      </c>
      <c r="O3046" s="18">
        <v>49.432567596435547</v>
      </c>
      <c r="P3046" s="18">
        <v>40.365386962890632</v>
      </c>
      <c r="Q3046" s="18">
        <v>34.8564453125</v>
      </c>
      <c r="R3046" s="18">
        <v>39.782131195068359</v>
      </c>
      <c r="S3046" s="18">
        <v>37.59454345703125</v>
      </c>
      <c r="T3046" s="18">
        <v>38.430648803710938</v>
      </c>
      <c r="U3046" s="18">
        <v>72.484420776367188</v>
      </c>
      <c r="V3046" s="18">
        <v>82.054298400878906</v>
      </c>
      <c r="W3046" s="18">
        <v>106.50693511962891</v>
      </c>
      <c r="X3046" s="103">
        <v>1.1143210105401731</v>
      </c>
      <c r="Y3046" s="18">
        <v>4.8121738785790864</v>
      </c>
      <c r="Z3046" s="18">
        <v>26.679324154873861</v>
      </c>
      <c r="AA3046" s="18">
        <v>68.732581536150533</v>
      </c>
      <c r="AB3046" s="18">
        <v>55.641971588134773</v>
      </c>
      <c r="AC3046" s="18">
        <v>55.614475250244141</v>
      </c>
      <c r="AD3046" s="18">
        <v>50.989948272705078</v>
      </c>
      <c r="AE3046" s="18">
        <v>50.736740112304688</v>
      </c>
      <c r="AF3046" s="18">
        <v>50.124530792236328</v>
      </c>
      <c r="AG3046" s="18">
        <v>67.5037841796875</v>
      </c>
      <c r="AH3046" s="18">
        <v>51.892051696777337</v>
      </c>
      <c r="AI3046" s="18">
        <v>55.074020385742188</v>
      </c>
      <c r="AJ3046" s="18">
        <v>47.331974029541023</v>
      </c>
      <c r="AK3046" s="18">
        <v>47.098709106445313</v>
      </c>
      <c r="AL3046" s="18">
        <v>68.367073059082031</v>
      </c>
      <c r="AM3046" s="18">
        <v>82.093048095703125</v>
      </c>
      <c r="AN3046" s="18">
        <v>109.8274230957031</v>
      </c>
      <c r="AO3046" s="18">
        <v>121.58848571777339</v>
      </c>
    </row>
    <row r="3047" spans="1:41" x14ac:dyDescent="0.3">
      <c r="A3047" s="4" t="s">
        <v>5677</v>
      </c>
      <c r="B3047" s="8" t="s">
        <v>9857</v>
      </c>
      <c r="C3047" s="87" t="s">
        <v>5587</v>
      </c>
      <c r="D3047" s="87" t="s">
        <v>4836</v>
      </c>
      <c r="E3047" s="87" t="s">
        <v>5665</v>
      </c>
      <c r="F3047" s="110">
        <v>1.345634623581119</v>
      </c>
      <c r="G3047" s="18">
        <v>8.0998880038915395</v>
      </c>
      <c r="H3047" s="18">
        <v>12.181260724162181</v>
      </c>
      <c r="I3047" s="18">
        <v>32.798801170408552</v>
      </c>
      <c r="J3047" s="18">
        <v>58.456264495849609</v>
      </c>
      <c r="K3047" s="18">
        <v>52.777751922607422</v>
      </c>
      <c r="L3047" s="18">
        <v>48.958751678466797</v>
      </c>
      <c r="M3047" s="18">
        <v>33.955638885498047</v>
      </c>
      <c r="N3047" s="18">
        <v>33.871978759765632</v>
      </c>
      <c r="O3047" s="18">
        <v>31.738809585571289</v>
      </c>
      <c r="P3047" s="18">
        <v>31.253009796142582</v>
      </c>
      <c r="Q3047" s="18">
        <v>31.777841567993161</v>
      </c>
      <c r="R3047" s="18">
        <v>23.025283813476559</v>
      </c>
      <c r="S3047" s="18">
        <v>36.949260711669922</v>
      </c>
      <c r="T3047" s="18">
        <v>40.047378540039063</v>
      </c>
      <c r="U3047" s="18">
        <v>56.003242492675781</v>
      </c>
      <c r="V3047" s="18">
        <v>69.497024536132813</v>
      </c>
      <c r="W3047" s="18">
        <v>77.641555786132813</v>
      </c>
      <c r="X3047" s="103">
        <v>1.144150786966698</v>
      </c>
      <c r="Y3047" s="18">
        <v>4.9409931950649124</v>
      </c>
      <c r="Z3047" s="18">
        <v>27.393515368377859</v>
      </c>
      <c r="AA3047" s="18">
        <v>70.572515918656151</v>
      </c>
      <c r="AB3047" s="18">
        <v>57.131477355957031</v>
      </c>
      <c r="AC3047" s="18">
        <v>33.183223724365227</v>
      </c>
      <c r="AD3047" s="18">
        <v>44.260730743408203</v>
      </c>
      <c r="AE3047" s="18">
        <v>68.630569458007813</v>
      </c>
      <c r="AF3047" s="18">
        <v>35.764362335205078</v>
      </c>
      <c r="AG3047" s="18">
        <v>38.750492095947273</v>
      </c>
      <c r="AH3047" s="18">
        <v>45.426395416259773</v>
      </c>
      <c r="AI3047" s="18">
        <v>32.283432006835938</v>
      </c>
      <c r="AJ3047" s="18">
        <v>25.0112419128418</v>
      </c>
      <c r="AK3047" s="18">
        <v>25.216875076293949</v>
      </c>
      <c r="AL3047" s="18">
        <v>51.388870239257813</v>
      </c>
      <c r="AM3047" s="18">
        <v>65.826980590820313</v>
      </c>
      <c r="AN3047" s="18">
        <v>111.88165283203131</v>
      </c>
      <c r="AO3047" s="18">
        <v>94.353469848632813</v>
      </c>
    </row>
    <row r="3048" spans="1:41" x14ac:dyDescent="0.3">
      <c r="A3048" s="4" t="s">
        <v>5669</v>
      </c>
      <c r="B3048" s="8" t="s">
        <v>9858</v>
      </c>
      <c r="C3048" s="87" t="s">
        <v>5587</v>
      </c>
      <c r="D3048" s="87" t="s">
        <v>4836</v>
      </c>
      <c r="E3048" s="87" t="s">
        <v>5665</v>
      </c>
      <c r="F3048" s="110">
        <v>1.1093224094102401</v>
      </c>
      <c r="G3048" s="18">
        <v>6.6774346609166253</v>
      </c>
      <c r="H3048" s="18">
        <v>10.042061388269049</v>
      </c>
      <c r="I3048" s="18">
        <v>27.038874076601541</v>
      </c>
      <c r="J3048" s="18">
        <v>48.190528869628913</v>
      </c>
      <c r="K3048" s="18">
        <v>42.100421905517578</v>
      </c>
      <c r="L3048" s="18">
        <v>48.292320251464837</v>
      </c>
      <c r="M3048" s="18">
        <v>32.298561096191413</v>
      </c>
      <c r="N3048" s="18">
        <v>31.342441558837891</v>
      </c>
      <c r="O3048" s="18">
        <v>30.863801956176761</v>
      </c>
      <c r="P3048" s="18">
        <v>35.012790679931641</v>
      </c>
      <c r="Q3048" s="18">
        <v>14.443751335144039</v>
      </c>
      <c r="R3048" s="18">
        <v>19.821889877319339</v>
      </c>
      <c r="S3048" s="18">
        <v>25.368215560913089</v>
      </c>
      <c r="T3048" s="18">
        <v>33.682754516601563</v>
      </c>
      <c r="U3048" s="18">
        <v>50.111045837402337</v>
      </c>
      <c r="V3048" s="18">
        <v>120.3375930786133</v>
      </c>
      <c r="W3048" s="18">
        <v>63.471218109130859</v>
      </c>
      <c r="X3048" s="103">
        <v>0.71902584175832751</v>
      </c>
      <c r="Y3048" s="18">
        <v>3.1050992855779271</v>
      </c>
      <c r="Z3048" s="18">
        <v>17.21507835403942</v>
      </c>
      <c r="AA3048" s="18">
        <v>44.350327982505398</v>
      </c>
      <c r="AB3048" s="18">
        <v>35.903491973876953</v>
      </c>
      <c r="AC3048" s="18">
        <v>32.486083984375</v>
      </c>
      <c r="AD3048" s="18">
        <v>35.046112060546882</v>
      </c>
      <c r="AE3048" s="18">
        <v>35.906349182128913</v>
      </c>
      <c r="AF3048" s="18">
        <v>46.530368804931641</v>
      </c>
      <c r="AG3048" s="18">
        <v>36.413043975830078</v>
      </c>
      <c r="AH3048" s="18">
        <v>33.930065155029297</v>
      </c>
      <c r="AI3048" s="18">
        <v>31.712337493896481</v>
      </c>
      <c r="AJ3048" s="18">
        <v>17.691476821899411</v>
      </c>
      <c r="AK3048" s="18">
        <v>35.892730712890632</v>
      </c>
      <c r="AL3048" s="18">
        <v>67.156562805175781</v>
      </c>
      <c r="AM3048" s="18">
        <v>82.790023803710938</v>
      </c>
      <c r="AN3048" s="18">
        <v>93.269813537597656</v>
      </c>
      <c r="AO3048" s="18">
        <v>97.563575744628906</v>
      </c>
    </row>
    <row r="3049" spans="1:41" x14ac:dyDescent="0.3">
      <c r="A3049" s="4" t="s">
        <v>5672</v>
      </c>
      <c r="B3049" s="8" t="s">
        <v>9859</v>
      </c>
      <c r="C3049" s="87" t="s">
        <v>5587</v>
      </c>
      <c r="D3049" s="87" t="s">
        <v>4836</v>
      </c>
      <c r="E3049" s="87" t="s">
        <v>5665</v>
      </c>
      <c r="F3049" s="110">
        <v>1.703088524763908</v>
      </c>
      <c r="G3049" s="18">
        <v>10.25153936258606</v>
      </c>
      <c r="H3049" s="18">
        <v>15.417086475723609</v>
      </c>
      <c r="I3049" s="18">
        <v>41.51146300819633</v>
      </c>
      <c r="J3049" s="18">
        <v>73.984565734863281</v>
      </c>
      <c r="K3049" s="18">
        <v>46.400466918945313</v>
      </c>
      <c r="L3049" s="18">
        <v>47.933078765869141</v>
      </c>
      <c r="M3049" s="18">
        <v>34.639266967773438</v>
      </c>
      <c r="N3049" s="18">
        <v>61.108524322509773</v>
      </c>
      <c r="O3049" s="18">
        <v>32.496986389160163</v>
      </c>
      <c r="P3049" s="18">
        <v>25.977838516235352</v>
      </c>
      <c r="Q3049" s="18">
        <v>20.745361328125</v>
      </c>
      <c r="R3049" s="18">
        <v>21.596162796020511</v>
      </c>
      <c r="S3049" s="18">
        <v>21.420652389526371</v>
      </c>
      <c r="T3049" s="18">
        <v>38.164924621582031</v>
      </c>
      <c r="U3049" s="18">
        <v>29.731025695800781</v>
      </c>
      <c r="V3049" s="18">
        <v>56.550369262695313</v>
      </c>
      <c r="W3049" s="18">
        <v>175.69261169433591</v>
      </c>
      <c r="X3049" s="103">
        <v>0.79860544986201487</v>
      </c>
      <c r="Y3049" s="18">
        <v>3.448762294497131</v>
      </c>
      <c r="Z3049" s="18">
        <v>19.1203912222648</v>
      </c>
      <c r="AA3049" s="18">
        <v>49.258888308358109</v>
      </c>
      <c r="AB3049" s="18">
        <v>39.877182006835938</v>
      </c>
      <c r="AC3049" s="18">
        <v>33.02923583984375</v>
      </c>
      <c r="AD3049" s="18">
        <v>44.414024353027337</v>
      </c>
      <c r="AE3049" s="18">
        <v>33.777011871337891</v>
      </c>
      <c r="AF3049" s="18">
        <v>56.874935150146477</v>
      </c>
      <c r="AG3049" s="18">
        <v>57.763980865478523</v>
      </c>
      <c r="AH3049" s="18">
        <v>58.557216644287109</v>
      </c>
      <c r="AI3049" s="18">
        <v>51.774555206298828</v>
      </c>
      <c r="AJ3049" s="18">
        <v>22.96537971496582</v>
      </c>
      <c r="AK3049" s="18">
        <v>30.335824966430661</v>
      </c>
      <c r="AL3049" s="18">
        <v>38.632846832275391</v>
      </c>
      <c r="AM3049" s="18">
        <v>74.725967407226563</v>
      </c>
      <c r="AN3049" s="18">
        <v>55.913047790527337</v>
      </c>
      <c r="AO3049" s="18">
        <v>162.68772888183591</v>
      </c>
    </row>
    <row r="3050" spans="1:41" x14ac:dyDescent="0.3">
      <c r="A3050" s="4" t="s">
        <v>5705</v>
      </c>
      <c r="B3050" s="8" t="s">
        <v>9860</v>
      </c>
      <c r="C3050" s="87" t="s">
        <v>5587</v>
      </c>
      <c r="D3050" s="87" t="s">
        <v>4836</v>
      </c>
      <c r="E3050" s="87" t="s">
        <v>5665</v>
      </c>
      <c r="F3050" s="110">
        <v>1.201657743934647</v>
      </c>
      <c r="G3050" s="18">
        <v>7.2332362547097162</v>
      </c>
      <c r="H3050" s="18">
        <v>10.87792036825072</v>
      </c>
      <c r="I3050" s="18">
        <v>29.289476301750518</v>
      </c>
      <c r="J3050" s="18">
        <v>52.201705932617188</v>
      </c>
      <c r="K3050" s="18">
        <v>59.668300628662109</v>
      </c>
      <c r="L3050" s="18">
        <v>65.114006042480469</v>
      </c>
      <c r="M3050" s="18">
        <v>44.542221069335938</v>
      </c>
      <c r="N3050" s="18">
        <v>47.436302185058587</v>
      </c>
      <c r="O3050" s="18">
        <v>48.497383117675781</v>
      </c>
      <c r="P3050" s="18">
        <v>33.336849212646477</v>
      </c>
      <c r="Q3050" s="18">
        <v>29.914400100708011</v>
      </c>
      <c r="R3050" s="18">
        <v>33.715679168701172</v>
      </c>
      <c r="S3050" s="18">
        <v>46.360889434814453</v>
      </c>
      <c r="T3050" s="18">
        <v>38.430110931396477</v>
      </c>
      <c r="U3050" s="18">
        <v>54.294792175292969</v>
      </c>
      <c r="V3050" s="18">
        <v>76.239784240722656</v>
      </c>
      <c r="W3050" s="18">
        <v>88.264305114746094</v>
      </c>
      <c r="X3050" s="103">
        <v>1.329450105207062</v>
      </c>
      <c r="Y3050" s="18">
        <v>5.7412047413970946</v>
      </c>
      <c r="Z3050" s="18">
        <v>31.829993304493719</v>
      </c>
      <c r="AA3050" s="18">
        <v>82.001987658917997</v>
      </c>
      <c r="AB3050" s="18">
        <v>66.384124755859375</v>
      </c>
      <c r="AC3050" s="18">
        <v>60.794944763183587</v>
      </c>
      <c r="AD3050" s="18">
        <v>53.432991027832031</v>
      </c>
      <c r="AE3050" s="18">
        <v>50.763160705566413</v>
      </c>
      <c r="AF3050" s="18">
        <v>53.424636840820313</v>
      </c>
      <c r="AG3050" s="18">
        <v>53.105327606201172</v>
      </c>
      <c r="AH3050" s="18">
        <v>58.302043914794922</v>
      </c>
      <c r="AI3050" s="18">
        <v>57.077083587646477</v>
      </c>
      <c r="AJ3050" s="18">
        <v>39.131259918212891</v>
      </c>
      <c r="AK3050" s="18">
        <v>42.907684326171882</v>
      </c>
      <c r="AL3050" s="18">
        <v>72.553565979003906</v>
      </c>
      <c r="AM3050" s="18">
        <v>66.7745361328125</v>
      </c>
      <c r="AN3050" s="18">
        <v>119.7369766235352</v>
      </c>
      <c r="AO3050" s="18">
        <v>85.856277465820313</v>
      </c>
    </row>
    <row r="3051" spans="1:41" x14ac:dyDescent="0.3">
      <c r="A3051" s="4" t="s">
        <v>5674</v>
      </c>
      <c r="B3051" s="8" t="s">
        <v>9861</v>
      </c>
      <c r="C3051" s="87" t="s">
        <v>5587</v>
      </c>
      <c r="D3051" s="87" t="s">
        <v>4836</v>
      </c>
      <c r="E3051" s="87" t="s">
        <v>5665</v>
      </c>
      <c r="F3051" s="110">
        <v>3.0711731955051729</v>
      </c>
      <c r="G3051" s="18">
        <v>18.48656276244067</v>
      </c>
      <c r="H3051" s="18">
        <v>27.801574638400769</v>
      </c>
      <c r="I3051" s="18">
        <v>74.857466680805871</v>
      </c>
      <c r="J3051" s="18">
        <v>133.41609191894531</v>
      </c>
      <c r="K3051" s="18">
        <v>84.56829833984375</v>
      </c>
      <c r="L3051" s="18">
        <v>63.822437286376953</v>
      </c>
      <c r="M3051" s="18">
        <v>89.021659851074219</v>
      </c>
      <c r="N3051" s="18">
        <v>70.646041870117188</v>
      </c>
      <c r="O3051" s="18">
        <v>69.044532775878906</v>
      </c>
      <c r="P3051" s="18">
        <v>69.619949340820313</v>
      </c>
      <c r="Q3051" s="18">
        <v>74.208099365234375</v>
      </c>
      <c r="R3051" s="18">
        <v>66.706230163574219</v>
      </c>
      <c r="S3051" s="18">
        <v>58.843204498291023</v>
      </c>
      <c r="T3051" s="18">
        <v>65.498908996582031</v>
      </c>
      <c r="U3051" s="18">
        <v>74.51385498046875</v>
      </c>
      <c r="V3051" s="18">
        <v>93.827789306640625</v>
      </c>
      <c r="W3051" s="18">
        <v>51.088443756103523</v>
      </c>
      <c r="X3051" s="103">
        <v>1.2400222743204881</v>
      </c>
      <c r="Y3051" s="18">
        <v>5.355012371568451</v>
      </c>
      <c r="Z3051" s="18">
        <v>29.68889207233299</v>
      </c>
      <c r="AA3051" s="18">
        <v>76.485977801908376</v>
      </c>
      <c r="AB3051" s="18">
        <v>61.918678283691413</v>
      </c>
      <c r="AC3051" s="18">
        <v>55.259792327880859</v>
      </c>
      <c r="AD3051" s="18">
        <v>54.908157348632813</v>
      </c>
      <c r="AE3051" s="18">
        <v>88.36651611328125</v>
      </c>
      <c r="AF3051" s="18">
        <v>77.9100341796875</v>
      </c>
      <c r="AG3051" s="18">
        <v>91.585792541503906</v>
      </c>
      <c r="AH3051" s="18">
        <v>97.757476806640625</v>
      </c>
      <c r="AI3051" s="18">
        <v>67.939109802246094</v>
      </c>
      <c r="AJ3051" s="18">
        <v>53.716583251953132</v>
      </c>
      <c r="AK3051" s="18">
        <v>43.5089111328125</v>
      </c>
      <c r="AL3051" s="18">
        <v>68.570045471191406</v>
      </c>
      <c r="AM3051" s="18">
        <v>70.563011169433594</v>
      </c>
      <c r="AN3051" s="18">
        <v>71.395553588867188</v>
      </c>
      <c r="AO3051" s="18">
        <v>33.114349365234382</v>
      </c>
    </row>
    <row r="3052" spans="1:41" x14ac:dyDescent="0.3">
      <c r="A3052" s="4" t="s">
        <v>5691</v>
      </c>
      <c r="B3052" s="8" t="s">
        <v>9862</v>
      </c>
      <c r="C3052" s="87" t="s">
        <v>5587</v>
      </c>
      <c r="D3052" s="87" t="s">
        <v>4836</v>
      </c>
      <c r="E3052" s="87" t="s">
        <v>5665</v>
      </c>
      <c r="F3052" s="110">
        <v>1.4466073678535349</v>
      </c>
      <c r="G3052" s="18">
        <v>8.7076814611344595</v>
      </c>
      <c r="H3052" s="18">
        <v>13.095309235148861</v>
      </c>
      <c r="I3052" s="18">
        <v>35.259933564734013</v>
      </c>
      <c r="J3052" s="18">
        <v>62.842662811279297</v>
      </c>
      <c r="K3052" s="18">
        <v>74.633712768554688</v>
      </c>
      <c r="L3052" s="18">
        <v>80.449005126953125</v>
      </c>
      <c r="M3052" s="18">
        <v>76.686050415039063</v>
      </c>
      <c r="N3052" s="18">
        <v>74.197128295898438</v>
      </c>
      <c r="O3052" s="18">
        <v>61.581775665283203</v>
      </c>
      <c r="P3052" s="18">
        <v>55.456058502197273</v>
      </c>
      <c r="Q3052" s="18">
        <v>50.816265106201172</v>
      </c>
      <c r="R3052" s="18">
        <v>37.702274322509773</v>
      </c>
      <c r="S3052" s="18">
        <v>41.737316131591797</v>
      </c>
      <c r="T3052" s="18">
        <v>72.911529541015625</v>
      </c>
      <c r="U3052" s="18">
        <v>78.016006469726563</v>
      </c>
      <c r="V3052" s="18">
        <v>101.93841552734381</v>
      </c>
      <c r="W3052" s="18">
        <v>130.76966857910159</v>
      </c>
      <c r="X3052" s="103">
        <v>1.2730756360775639</v>
      </c>
      <c r="Y3052" s="18">
        <v>5.4977526793811196</v>
      </c>
      <c r="Z3052" s="18">
        <v>30.480263090544231</v>
      </c>
      <c r="AA3052" s="18">
        <v>78.524746577264096</v>
      </c>
      <c r="AB3052" s="18">
        <v>63.569149017333977</v>
      </c>
      <c r="AC3052" s="18">
        <v>73.392959594726563</v>
      </c>
      <c r="AD3052" s="18">
        <v>71.356895446777344</v>
      </c>
      <c r="AE3052" s="18">
        <v>72.479171752929688</v>
      </c>
      <c r="AF3052" s="18">
        <v>84.211746215820313</v>
      </c>
      <c r="AG3052" s="18">
        <v>76.666580200195313</v>
      </c>
      <c r="AH3052" s="18">
        <v>100.6027145385742</v>
      </c>
      <c r="AI3052" s="18">
        <v>97.763618469238281</v>
      </c>
      <c r="AJ3052" s="18">
        <v>49.100673675537109</v>
      </c>
      <c r="AK3052" s="18">
        <v>51.961463928222663</v>
      </c>
      <c r="AL3052" s="18">
        <v>70.277511596679688</v>
      </c>
      <c r="AM3052" s="18">
        <v>85.339241027832031</v>
      </c>
      <c r="AN3052" s="18">
        <v>107.6478652954102</v>
      </c>
      <c r="AO3052" s="18">
        <v>120.7823028564453</v>
      </c>
    </row>
    <row r="3053" spans="1:41" x14ac:dyDescent="0.3">
      <c r="A3053" s="4" t="s">
        <v>5700</v>
      </c>
      <c r="B3053" s="8" t="s">
        <v>9863</v>
      </c>
      <c r="C3053" s="87" t="s">
        <v>5587</v>
      </c>
      <c r="D3053" s="87" t="s">
        <v>4836</v>
      </c>
      <c r="E3053" s="87" t="s">
        <v>5665</v>
      </c>
      <c r="F3053" s="110">
        <v>1.478883454296966</v>
      </c>
      <c r="G3053" s="18">
        <v>8.9019635350454092</v>
      </c>
      <c r="H3053" s="18">
        <v>13.387486188114529</v>
      </c>
      <c r="I3053" s="18">
        <v>36.046638159923283</v>
      </c>
      <c r="J3053" s="18">
        <v>64.244781494140625</v>
      </c>
      <c r="K3053" s="18">
        <v>69.578582763671875</v>
      </c>
      <c r="L3053" s="18">
        <v>57.684261322021477</v>
      </c>
      <c r="M3053" s="18">
        <v>40.809722900390632</v>
      </c>
      <c r="N3053" s="18">
        <v>58.082920074462891</v>
      </c>
      <c r="O3053" s="18">
        <v>37.825599670410163</v>
      </c>
      <c r="P3053" s="18">
        <v>35.367210388183587</v>
      </c>
      <c r="Q3053" s="18">
        <v>33.004192352294922</v>
      </c>
      <c r="R3053" s="18">
        <v>26.66926383972168</v>
      </c>
      <c r="S3053" s="18">
        <v>37.752544403076172</v>
      </c>
      <c r="T3053" s="18">
        <v>49.103485107421882</v>
      </c>
      <c r="U3053" s="18">
        <v>51.582931518554688</v>
      </c>
      <c r="V3053" s="18">
        <v>99.608413696289063</v>
      </c>
      <c r="W3053" s="18">
        <v>51.26629638671875</v>
      </c>
      <c r="X3053" s="103">
        <v>1.027596205915936</v>
      </c>
      <c r="Y3053" s="18">
        <v>4.4376544757408301</v>
      </c>
      <c r="Z3053" s="18">
        <v>24.602939385177631</v>
      </c>
      <c r="AA3053" s="18">
        <v>63.383297399299728</v>
      </c>
      <c r="AB3053" s="18">
        <v>51.311496734619141</v>
      </c>
      <c r="AC3053" s="18">
        <v>60.871250152587891</v>
      </c>
      <c r="AD3053" s="18">
        <v>51.911998748779297</v>
      </c>
      <c r="AE3053" s="18">
        <v>52.166290283203132</v>
      </c>
      <c r="AF3053" s="18">
        <v>53.648124694824219</v>
      </c>
      <c r="AG3053" s="18">
        <v>55.898044586181641</v>
      </c>
      <c r="AH3053" s="18">
        <v>60.471809387207031</v>
      </c>
      <c r="AI3053" s="18">
        <v>57.82379150390625</v>
      </c>
      <c r="AJ3053" s="18">
        <v>36.364040374755859</v>
      </c>
      <c r="AK3053" s="18">
        <v>42.859127044677727</v>
      </c>
      <c r="AL3053" s="18">
        <v>72.244705200195313</v>
      </c>
      <c r="AM3053" s="18">
        <v>83.924476623535156</v>
      </c>
      <c r="AN3053" s="18">
        <v>88.205215454101563</v>
      </c>
      <c r="AO3053" s="18">
        <v>49.898426055908203</v>
      </c>
    </row>
    <row r="3054" spans="1:41" x14ac:dyDescent="0.3">
      <c r="A3054" s="4" t="s">
        <v>5684</v>
      </c>
      <c r="B3054" s="8" t="s">
        <v>9864</v>
      </c>
      <c r="C3054" s="87" t="s">
        <v>5587</v>
      </c>
      <c r="D3054" s="87" t="s">
        <v>4836</v>
      </c>
      <c r="E3054" s="87" t="s">
        <v>5665</v>
      </c>
      <c r="F3054" s="110">
        <v>1.180477377215591</v>
      </c>
      <c r="G3054" s="18">
        <v>7.1057435495583494</v>
      </c>
      <c r="H3054" s="18">
        <v>10.68618662068144</v>
      </c>
      <c r="I3054" s="18">
        <v>28.77322127638125</v>
      </c>
      <c r="J3054" s="18">
        <v>51.281600952148438</v>
      </c>
      <c r="K3054" s="18">
        <v>66.932098388671875</v>
      </c>
      <c r="L3054" s="18">
        <v>57.602039337158203</v>
      </c>
      <c r="M3054" s="18">
        <v>56.246192932128913</v>
      </c>
      <c r="N3054" s="18">
        <v>50.088077545166023</v>
      </c>
      <c r="O3054" s="18">
        <v>44.055885314941413</v>
      </c>
      <c r="P3054" s="18">
        <v>35.716762542724609</v>
      </c>
      <c r="Q3054" s="18">
        <v>57.85809326171875</v>
      </c>
      <c r="R3054" s="18">
        <v>52.168624877929688</v>
      </c>
      <c r="S3054" s="18">
        <v>42.000190734863281</v>
      </c>
      <c r="T3054" s="18">
        <v>42.927036285400391</v>
      </c>
      <c r="U3054" s="18">
        <v>69.556976318359375</v>
      </c>
      <c r="V3054" s="18">
        <v>121.6686096191406</v>
      </c>
      <c r="W3054" s="18">
        <v>86.899246215820313</v>
      </c>
      <c r="X3054" s="103">
        <v>1.0956764548790441</v>
      </c>
      <c r="Y3054" s="18">
        <v>4.7316577231072392</v>
      </c>
      <c r="Z3054" s="18">
        <v>26.232932011584989</v>
      </c>
      <c r="AA3054" s="18">
        <v>67.582564234078262</v>
      </c>
      <c r="AB3054" s="18">
        <v>54.710983276367188</v>
      </c>
      <c r="AC3054" s="18">
        <v>47.798774719238281</v>
      </c>
      <c r="AD3054" s="18">
        <v>72.000656127929688</v>
      </c>
      <c r="AE3054" s="18">
        <v>43.517665863037109</v>
      </c>
      <c r="AF3054" s="18">
        <v>53.726955413818359</v>
      </c>
      <c r="AG3054" s="18">
        <v>70.865882873535156</v>
      </c>
      <c r="AH3054" s="18">
        <v>54.833030700683587</v>
      </c>
      <c r="AI3054" s="18">
        <v>45.643360137939453</v>
      </c>
      <c r="AJ3054" s="18">
        <v>46.711627960205078</v>
      </c>
      <c r="AK3054" s="18">
        <v>55.249053955078132</v>
      </c>
      <c r="AL3054" s="18">
        <v>52.789997100830078</v>
      </c>
      <c r="AM3054" s="18">
        <v>83.116317749023438</v>
      </c>
      <c r="AN3054" s="18">
        <v>95.365921020507813</v>
      </c>
      <c r="AO3054" s="18">
        <v>85.362701416015625</v>
      </c>
    </row>
    <row r="3055" spans="1:41" x14ac:dyDescent="0.3">
      <c r="A3055" s="4" t="s">
        <v>5702</v>
      </c>
      <c r="B3055" s="8" t="s">
        <v>9865</v>
      </c>
      <c r="C3055" s="87" t="s">
        <v>5587</v>
      </c>
      <c r="D3055" s="87" t="s">
        <v>4836</v>
      </c>
      <c r="E3055" s="87" t="s">
        <v>5665</v>
      </c>
      <c r="F3055" s="110">
        <v>1.1350445246660961</v>
      </c>
      <c r="G3055" s="18">
        <v>6.8322658826647338</v>
      </c>
      <c r="H3055" s="18">
        <v>10.274908988068971</v>
      </c>
      <c r="I3055" s="18">
        <v>27.665830702995368</v>
      </c>
      <c r="J3055" s="18">
        <v>49.307933807373047</v>
      </c>
      <c r="K3055" s="18">
        <v>44.911582946777337</v>
      </c>
      <c r="L3055" s="18">
        <v>41.640556335449219</v>
      </c>
      <c r="M3055" s="18">
        <v>41.684055328369141</v>
      </c>
      <c r="N3055" s="18">
        <v>35.653461456298828</v>
      </c>
      <c r="O3055" s="18">
        <v>52.734817504882813</v>
      </c>
      <c r="P3055" s="18">
        <v>24.891725540161129</v>
      </c>
      <c r="Q3055" s="18">
        <v>40.059799194335938</v>
      </c>
      <c r="R3055" s="18">
        <v>56.422069549560547</v>
      </c>
      <c r="S3055" s="18">
        <v>32.481853485107422</v>
      </c>
      <c r="T3055" s="18">
        <v>30.456195831298832</v>
      </c>
      <c r="U3055" s="18">
        <v>87.738471984863281</v>
      </c>
      <c r="V3055" s="18">
        <v>66.483489990234375</v>
      </c>
      <c r="W3055" s="18">
        <v>27.48812294006348</v>
      </c>
      <c r="X3055" s="103">
        <v>0.76896001582345586</v>
      </c>
      <c r="Y3055" s="18">
        <v>3.3207390570726321</v>
      </c>
      <c r="Z3055" s="18">
        <v>18.41061357565717</v>
      </c>
      <c r="AA3055" s="18">
        <v>47.43032437305002</v>
      </c>
      <c r="AB3055" s="18">
        <v>38.396881103515632</v>
      </c>
      <c r="AC3055" s="18">
        <v>34.243988037109382</v>
      </c>
      <c r="AD3055" s="18">
        <v>39.998798370361328</v>
      </c>
      <c r="AE3055" s="18">
        <v>67.498916625976563</v>
      </c>
      <c r="AF3055" s="18">
        <v>46.562450408935547</v>
      </c>
      <c r="AG3055" s="18">
        <v>42.249519348144531</v>
      </c>
      <c r="AH3055" s="18">
        <v>38.722915649414063</v>
      </c>
      <c r="AI3055" s="18">
        <v>37.349349975585938</v>
      </c>
      <c r="AJ3055" s="18">
        <v>31.571479797363281</v>
      </c>
      <c r="AK3055" s="18">
        <v>36.927474975585938</v>
      </c>
      <c r="AL3055" s="18">
        <v>52.009037017822273</v>
      </c>
      <c r="AM3055" s="18">
        <v>55.028820037841797</v>
      </c>
      <c r="AN3055" s="18">
        <v>82.111091613769531</v>
      </c>
      <c r="AO3055" s="18">
        <v>33.348724365234382</v>
      </c>
    </row>
    <row r="3056" spans="1:41" x14ac:dyDescent="0.3">
      <c r="A3056" s="4" t="s">
        <v>5680</v>
      </c>
      <c r="B3056" s="8" t="s">
        <v>9866</v>
      </c>
      <c r="C3056" s="87" t="s">
        <v>5587</v>
      </c>
      <c r="D3056" s="87" t="s">
        <v>4836</v>
      </c>
      <c r="E3056" s="87" t="s">
        <v>5665</v>
      </c>
      <c r="F3056" s="110">
        <v>2.842930507866829</v>
      </c>
      <c r="G3056" s="18">
        <v>17.112682977259642</v>
      </c>
      <c r="H3056" s="18">
        <v>25.735424111516259</v>
      </c>
      <c r="I3056" s="18">
        <v>69.294228042870799</v>
      </c>
      <c r="J3056" s="18">
        <v>123.5009078979492</v>
      </c>
      <c r="K3056" s="18">
        <v>136.40653991699219</v>
      </c>
      <c r="L3056" s="18">
        <v>129.1170349121094</v>
      </c>
      <c r="M3056" s="18">
        <v>110.7368621826172</v>
      </c>
      <c r="N3056" s="18">
        <v>137.88554382324219</v>
      </c>
      <c r="O3056" s="18">
        <v>108.5417404174805</v>
      </c>
      <c r="P3056" s="18">
        <v>114.1296844482422</v>
      </c>
      <c r="Q3056" s="18">
        <v>103.4036331176758</v>
      </c>
      <c r="R3056" s="18">
        <v>111.589958190918</v>
      </c>
      <c r="S3056" s="18">
        <v>97.792808532714844</v>
      </c>
      <c r="T3056" s="18">
        <v>120.36838531494141</v>
      </c>
      <c r="U3056" s="18">
        <v>118.2956008911133</v>
      </c>
      <c r="V3056" s="18">
        <v>127.70652770996089</v>
      </c>
      <c r="W3056" s="18">
        <v>120.7497177124023</v>
      </c>
      <c r="X3056" s="103">
        <v>1.718515830557686</v>
      </c>
      <c r="Y3056" s="18">
        <v>7.4213776026044016</v>
      </c>
      <c r="Z3056" s="18">
        <v>41.1450923702007</v>
      </c>
      <c r="AA3056" s="18">
        <v>106.00000208890729</v>
      </c>
      <c r="AB3056" s="18">
        <v>85.811546325683594</v>
      </c>
      <c r="AC3056" s="18">
        <v>118.340690612793</v>
      </c>
      <c r="AD3056" s="18">
        <v>105.4208297729492</v>
      </c>
      <c r="AE3056" s="18">
        <v>124.8970031738281</v>
      </c>
      <c r="AF3056" s="18">
        <v>141.5296936035156</v>
      </c>
      <c r="AG3056" s="18">
        <v>132.45817565917969</v>
      </c>
      <c r="AH3056" s="18">
        <v>129.82536315917969</v>
      </c>
      <c r="AI3056" s="18">
        <v>92.080734252929688</v>
      </c>
      <c r="AJ3056" s="18">
        <v>86.564239501953125</v>
      </c>
      <c r="AK3056" s="18">
        <v>76.805335998535156</v>
      </c>
      <c r="AL3056" s="18">
        <v>102.2141571044922</v>
      </c>
      <c r="AM3056" s="18">
        <v>115.3495635986328</v>
      </c>
      <c r="AN3056" s="18">
        <v>160.3247375488281</v>
      </c>
      <c r="AO3056" s="18">
        <v>75.720664978027344</v>
      </c>
    </row>
    <row r="3057" spans="1:41" x14ac:dyDescent="0.3">
      <c r="A3057" s="4" t="s">
        <v>5689</v>
      </c>
      <c r="B3057" s="8" t="s">
        <v>8549</v>
      </c>
      <c r="C3057" s="87" t="s">
        <v>5587</v>
      </c>
      <c r="D3057" s="87" t="s">
        <v>4836</v>
      </c>
      <c r="E3057" s="87" t="s">
        <v>5665</v>
      </c>
      <c r="F3057" s="110">
        <v>2.7596179041897808</v>
      </c>
      <c r="G3057" s="18">
        <v>16.611192641568969</v>
      </c>
      <c r="H3057" s="18">
        <v>24.98124275409986</v>
      </c>
      <c r="I3057" s="18">
        <v>67.263547890096177</v>
      </c>
      <c r="J3057" s="18">
        <v>119.88169097900391</v>
      </c>
      <c r="K3057" s="18">
        <v>142.20001220703131</v>
      </c>
      <c r="L3057" s="18">
        <v>129.18255615234381</v>
      </c>
      <c r="M3057" s="18">
        <v>135.39424133300781</v>
      </c>
      <c r="N3057" s="18">
        <v>136.2863464355469</v>
      </c>
      <c r="O3057" s="18">
        <v>139.68501281738281</v>
      </c>
      <c r="P3057" s="18">
        <v>139.45489501953131</v>
      </c>
      <c r="Q3057" s="18">
        <v>139.21807861328131</v>
      </c>
      <c r="R3057" s="18">
        <v>109.6217346191406</v>
      </c>
      <c r="S3057" s="18">
        <v>141.23789978027341</v>
      </c>
      <c r="T3057" s="18">
        <v>125.5104904174805</v>
      </c>
      <c r="U3057" s="18">
        <v>108.349723815918</v>
      </c>
      <c r="V3057" s="18">
        <v>208.88642883300781</v>
      </c>
      <c r="W3057" s="18">
        <v>178.12464904785159</v>
      </c>
      <c r="X3057" s="103">
        <v>2.1446908321782381</v>
      </c>
      <c r="Y3057" s="18">
        <v>9.2618061605364392</v>
      </c>
      <c r="Z3057" s="18">
        <v>51.348670071232213</v>
      </c>
      <c r="AA3057" s="18">
        <v>132.28695869340871</v>
      </c>
      <c r="AB3057" s="18">
        <v>107.0919647216797</v>
      </c>
      <c r="AC3057" s="18">
        <v>123.0987091064453</v>
      </c>
      <c r="AD3057" s="18">
        <v>135.01951599121091</v>
      </c>
      <c r="AE3057" s="18">
        <v>130.73335266113281</v>
      </c>
      <c r="AF3057" s="18">
        <v>164.12776184082031</v>
      </c>
      <c r="AG3057" s="18">
        <v>131.19337463378909</v>
      </c>
      <c r="AH3057" s="18">
        <v>136.055908203125</v>
      </c>
      <c r="AI3057" s="18">
        <v>122.3156814575195</v>
      </c>
      <c r="AJ3057" s="18">
        <v>152.44660949707031</v>
      </c>
      <c r="AK3057" s="18">
        <v>98.110595703125</v>
      </c>
      <c r="AL3057" s="18">
        <v>130.4213562011719</v>
      </c>
      <c r="AM3057" s="18">
        <v>209.72850036621091</v>
      </c>
      <c r="AN3057" s="18">
        <v>133.66172790527341</v>
      </c>
      <c r="AO3057" s="18">
        <v>176.50846862792969</v>
      </c>
    </row>
    <row r="3058" spans="1:41" x14ac:dyDescent="0.3">
      <c r="A3058" s="4" t="s">
        <v>5690</v>
      </c>
      <c r="B3058" s="8" t="s">
        <v>9867</v>
      </c>
      <c r="C3058" s="87" t="s">
        <v>5587</v>
      </c>
      <c r="D3058" s="87" t="s">
        <v>4836</v>
      </c>
      <c r="E3058" s="87" t="s">
        <v>5665</v>
      </c>
      <c r="F3058" s="110">
        <v>1.177288291899937</v>
      </c>
      <c r="G3058" s="18">
        <v>7.0865472287748403</v>
      </c>
      <c r="H3058" s="18">
        <v>10.657317655049299</v>
      </c>
      <c r="I3058" s="18">
        <v>28.695489793146031</v>
      </c>
      <c r="J3058" s="18">
        <v>51.143062591552727</v>
      </c>
      <c r="K3058" s="18">
        <v>43.680267333984382</v>
      </c>
      <c r="L3058" s="18">
        <v>42.188911437988281</v>
      </c>
      <c r="M3058" s="18">
        <v>40.847362518310547</v>
      </c>
      <c r="N3058" s="18">
        <v>38.635055541992188</v>
      </c>
      <c r="O3058" s="18">
        <v>28.1483268737793</v>
      </c>
      <c r="P3058" s="18">
        <v>30.423553466796879</v>
      </c>
      <c r="Q3058" s="18">
        <v>24.749216079711911</v>
      </c>
      <c r="R3058" s="18">
        <v>17.498989105224609</v>
      </c>
      <c r="S3058" s="18">
        <v>27.534610748291019</v>
      </c>
      <c r="T3058" s="18">
        <v>35.186946868896477</v>
      </c>
      <c r="U3058" s="18">
        <v>40.738292694091797</v>
      </c>
      <c r="V3058" s="18">
        <v>85.135955810546875</v>
      </c>
      <c r="W3058" s="18">
        <v>44.888134002685547</v>
      </c>
      <c r="X3058" s="103">
        <v>0.95322425117341236</v>
      </c>
      <c r="Y3058" s="18">
        <v>4.1164806178259123</v>
      </c>
      <c r="Z3058" s="18">
        <v>22.822309324504602</v>
      </c>
      <c r="AA3058" s="18">
        <v>58.795951028736887</v>
      </c>
      <c r="AB3058" s="18">
        <v>47.597843170166023</v>
      </c>
      <c r="AC3058" s="18">
        <v>40.572067260742188</v>
      </c>
      <c r="AD3058" s="18">
        <v>32.518386840820313</v>
      </c>
      <c r="AE3058" s="18">
        <v>39.895603179931641</v>
      </c>
      <c r="AF3058" s="18">
        <v>44.200607299804688</v>
      </c>
      <c r="AG3058" s="18">
        <v>46.074062347412109</v>
      </c>
      <c r="AH3058" s="18">
        <v>54.897621154785163</v>
      </c>
      <c r="AI3058" s="18">
        <v>40.588932037353523</v>
      </c>
      <c r="AJ3058" s="18">
        <v>24.723733901977539</v>
      </c>
      <c r="AK3058" s="18">
        <v>41.67657470703125</v>
      </c>
      <c r="AL3058" s="18">
        <v>42.808727264404297</v>
      </c>
      <c r="AM3058" s="18">
        <v>66.97845458984375</v>
      </c>
      <c r="AN3058" s="18">
        <v>82.23828125</v>
      </c>
      <c r="AO3058" s="18">
        <v>59.161144256591797</v>
      </c>
    </row>
    <row r="3059" spans="1:41" x14ac:dyDescent="0.3">
      <c r="A3059" s="4" t="s">
        <v>5693</v>
      </c>
      <c r="B3059" s="8" t="s">
        <v>9868</v>
      </c>
      <c r="C3059" s="87" t="s">
        <v>5587</v>
      </c>
      <c r="D3059" s="87" t="s">
        <v>4836</v>
      </c>
      <c r="E3059" s="87" t="s">
        <v>5665</v>
      </c>
      <c r="F3059" s="110">
        <v>2.3373026424285119</v>
      </c>
      <c r="G3059" s="18">
        <v>14.06911601641723</v>
      </c>
      <c r="H3059" s="18">
        <v>21.158264197248911</v>
      </c>
      <c r="I3059" s="18">
        <v>56.969940651547077</v>
      </c>
      <c r="J3059" s="18">
        <v>101.5357208251953</v>
      </c>
      <c r="K3059" s="18">
        <v>137.32218933105469</v>
      </c>
      <c r="L3059" s="18">
        <v>92.057998657226563</v>
      </c>
      <c r="M3059" s="18">
        <v>82.805587768554688</v>
      </c>
      <c r="N3059" s="18">
        <v>81.828338623046875</v>
      </c>
      <c r="O3059" s="18">
        <v>84.933937072753906</v>
      </c>
      <c r="P3059" s="18">
        <v>73.770973205566406</v>
      </c>
      <c r="Q3059" s="18">
        <v>83.671363830566406</v>
      </c>
      <c r="R3059" s="18">
        <v>75.509857177734375</v>
      </c>
      <c r="S3059" s="18">
        <v>77.552696228027344</v>
      </c>
      <c r="T3059" s="18">
        <v>103.02520751953131</v>
      </c>
      <c r="U3059" s="18">
        <v>126.05845642089839</v>
      </c>
      <c r="V3059" s="18">
        <v>249.67433166503909</v>
      </c>
      <c r="W3059" s="18">
        <v>120.58583831787109</v>
      </c>
      <c r="X3059" s="103">
        <v>1.56240265649411</v>
      </c>
      <c r="Y3059" s="18">
        <v>6.7472058592513431</v>
      </c>
      <c r="Z3059" s="18">
        <v>37.407395659564877</v>
      </c>
      <c r="AA3059" s="18">
        <v>96.370764765283184</v>
      </c>
      <c r="AB3059" s="18">
        <v>78.016265869140625</v>
      </c>
      <c r="AC3059" s="18">
        <v>92.134544372558594</v>
      </c>
      <c r="AD3059" s="18">
        <v>82.818077087402344</v>
      </c>
      <c r="AE3059" s="18">
        <v>85.305313110351563</v>
      </c>
      <c r="AF3059" s="18">
        <v>86.411880493164063</v>
      </c>
      <c r="AG3059" s="18">
        <v>96.687179565429688</v>
      </c>
      <c r="AH3059" s="18">
        <v>98.304153442382813</v>
      </c>
      <c r="AI3059" s="18">
        <v>84.150794982910156</v>
      </c>
      <c r="AJ3059" s="18">
        <v>62.778049468994141</v>
      </c>
      <c r="AK3059" s="18">
        <v>72.847648620605469</v>
      </c>
      <c r="AL3059" s="18">
        <v>94.4072265625</v>
      </c>
      <c r="AM3059" s="18">
        <v>113.6709289550781</v>
      </c>
      <c r="AN3059" s="18">
        <v>172.0928039550781</v>
      </c>
      <c r="AO3059" s="18">
        <v>168.45494079589841</v>
      </c>
    </row>
    <row r="3060" spans="1:41" x14ac:dyDescent="0.3">
      <c r="A3060" s="4" t="s">
        <v>5670</v>
      </c>
      <c r="B3060" s="8" t="s">
        <v>9869</v>
      </c>
      <c r="C3060" s="87" t="s">
        <v>5587</v>
      </c>
      <c r="D3060" s="87" t="s">
        <v>4836</v>
      </c>
      <c r="E3060" s="87" t="s">
        <v>5665</v>
      </c>
      <c r="F3060" s="110">
        <v>1.2022482827662619</v>
      </c>
      <c r="G3060" s="18">
        <v>7.2367909331597282</v>
      </c>
      <c r="H3060" s="18">
        <v>10.88326617858406</v>
      </c>
      <c r="I3060" s="18">
        <v>29.303870228141928</v>
      </c>
      <c r="J3060" s="18">
        <v>52.227359771728523</v>
      </c>
      <c r="K3060" s="18">
        <v>60.348606109619141</v>
      </c>
      <c r="L3060" s="18">
        <v>63.939437866210938</v>
      </c>
      <c r="M3060" s="18">
        <v>67.168128967285156</v>
      </c>
      <c r="N3060" s="18">
        <v>58.163528442382813</v>
      </c>
      <c r="O3060" s="18">
        <v>44.632289886474609</v>
      </c>
      <c r="P3060" s="18">
        <v>42.700725555419922</v>
      </c>
      <c r="Q3060" s="18">
        <v>50.344646453857422</v>
      </c>
      <c r="R3060" s="18">
        <v>53.692592620849609</v>
      </c>
      <c r="S3060" s="18">
        <v>42.875770568847663</v>
      </c>
      <c r="T3060" s="18">
        <v>76.238609313964844</v>
      </c>
      <c r="U3060" s="18">
        <v>64.691680908203125</v>
      </c>
      <c r="V3060" s="18">
        <v>57.112277984619141</v>
      </c>
      <c r="W3060" s="18">
        <v>96.80926513671875</v>
      </c>
      <c r="X3060" s="103">
        <v>1.4553152373761831</v>
      </c>
      <c r="Y3060" s="18">
        <v>6.2847508968757024</v>
      </c>
      <c r="Z3060" s="18">
        <v>34.843484595758348</v>
      </c>
      <c r="AA3060" s="18">
        <v>89.765491512425015</v>
      </c>
      <c r="AB3060" s="18">
        <v>72.669013977050781</v>
      </c>
      <c r="AC3060" s="18">
        <v>51.354072570800781</v>
      </c>
      <c r="AD3060" s="18">
        <v>55.036762237548828</v>
      </c>
      <c r="AE3060" s="18">
        <v>84.732101440429688</v>
      </c>
      <c r="AF3060" s="18">
        <v>53.935836791992188</v>
      </c>
      <c r="AG3060" s="18">
        <v>62.025611877441413</v>
      </c>
      <c r="AH3060" s="18">
        <v>47.588279724121087</v>
      </c>
      <c r="AI3060" s="18">
        <v>56.413448333740227</v>
      </c>
      <c r="AJ3060" s="18">
        <v>19.301919937133789</v>
      </c>
      <c r="AK3060" s="18">
        <v>55.886924743652337</v>
      </c>
      <c r="AL3060" s="18">
        <v>92.663055419921875</v>
      </c>
      <c r="AM3060" s="18">
        <v>91.796714782714844</v>
      </c>
      <c r="AN3060" s="18">
        <v>103.303825378418</v>
      </c>
      <c r="AO3060" s="18">
        <v>66.281776428222656</v>
      </c>
    </row>
    <row r="3061" spans="1:41" x14ac:dyDescent="0.3">
      <c r="A3061" s="4" t="s">
        <v>6503</v>
      </c>
      <c r="B3061" s="8" t="s">
        <v>9870</v>
      </c>
      <c r="C3061" s="87" t="s">
        <v>5587</v>
      </c>
      <c r="D3061" s="87" t="s">
        <v>4836</v>
      </c>
      <c r="E3061" s="87" t="s">
        <v>6482</v>
      </c>
      <c r="F3061" s="110">
        <v>2.3727890648042909</v>
      </c>
      <c r="G3061" s="18">
        <v>14.28272232667822</v>
      </c>
      <c r="H3061" s="18">
        <v>21.479502485527131</v>
      </c>
      <c r="I3061" s="18">
        <v>57.834894697285577</v>
      </c>
      <c r="J3061" s="18">
        <v>103.0773010253906</v>
      </c>
      <c r="K3061" s="18">
        <v>99.190116882324219</v>
      </c>
      <c r="L3061" s="18">
        <v>105.359748840332</v>
      </c>
      <c r="M3061" s="18">
        <v>99.8214111328125</v>
      </c>
      <c r="N3061" s="18">
        <v>95.22845458984375</v>
      </c>
      <c r="O3061" s="18">
        <v>88.114280700683594</v>
      </c>
      <c r="P3061" s="18">
        <v>89.081336975097656</v>
      </c>
      <c r="Q3061" s="18">
        <v>90.157363891601563</v>
      </c>
      <c r="R3061" s="18">
        <v>81.552566528320313</v>
      </c>
      <c r="S3061" s="18">
        <v>71.580322265625</v>
      </c>
      <c r="T3061" s="18">
        <v>83.583686828613281</v>
      </c>
      <c r="U3061" s="18">
        <v>108.4341659545898</v>
      </c>
      <c r="V3061" s="18">
        <v>142.220458984375</v>
      </c>
      <c r="W3061" s="18">
        <v>112.36651611328131</v>
      </c>
      <c r="X3061" s="103">
        <v>2.308937837177063</v>
      </c>
      <c r="Y3061" s="18">
        <v>9.9711036965373534</v>
      </c>
      <c r="Z3061" s="18">
        <v>55.281108790759397</v>
      </c>
      <c r="AA3061" s="18">
        <v>142.41789991803651</v>
      </c>
      <c r="AB3061" s="18">
        <v>115.29339599609381</v>
      </c>
      <c r="AC3061" s="18">
        <v>93.164848327636719</v>
      </c>
      <c r="AD3061" s="18">
        <v>96.236419677734375</v>
      </c>
      <c r="AE3061" s="18">
        <v>102.2304000854492</v>
      </c>
      <c r="AF3061" s="18">
        <v>103.062126159668</v>
      </c>
      <c r="AG3061" s="18">
        <v>104.060302734375</v>
      </c>
      <c r="AH3061" s="18">
        <v>105.14955139160161</v>
      </c>
      <c r="AI3061" s="18">
        <v>95.679862976074219</v>
      </c>
      <c r="AJ3061" s="18">
        <v>73.444869995117188</v>
      </c>
      <c r="AK3061" s="18">
        <v>82.74542236328125</v>
      </c>
      <c r="AL3061" s="18">
        <v>112.66432952880859</v>
      </c>
      <c r="AM3061" s="18">
        <v>113.7034378051758</v>
      </c>
      <c r="AN3061" s="18">
        <v>140.9541320800781</v>
      </c>
      <c r="AO3061" s="18">
        <v>84.335159301757813</v>
      </c>
    </row>
    <row r="3062" spans="1:41" x14ac:dyDescent="0.3">
      <c r="A3062" s="4" t="s">
        <v>6299</v>
      </c>
      <c r="B3062" s="8" t="s">
        <v>9871</v>
      </c>
      <c r="C3062" s="87" t="s">
        <v>5587</v>
      </c>
      <c r="D3062" s="87" t="s">
        <v>4836</v>
      </c>
      <c r="E3062" s="87" t="s">
        <v>6272</v>
      </c>
      <c r="F3062" s="110">
        <v>2.3165660799109422</v>
      </c>
      <c r="G3062" s="18">
        <v>13.94429473801477</v>
      </c>
      <c r="H3062" s="18">
        <v>20.97054795531901</v>
      </c>
      <c r="I3062" s="18">
        <v>56.464503009669599</v>
      </c>
      <c r="J3062" s="18">
        <v>100.634895324707</v>
      </c>
      <c r="K3062" s="18">
        <v>100.79177093505859</v>
      </c>
      <c r="L3062" s="18">
        <v>95.466476440429688</v>
      </c>
      <c r="M3062" s="18">
        <v>88.08404541015625</v>
      </c>
      <c r="N3062" s="18">
        <v>110.7774200439453</v>
      </c>
      <c r="O3062" s="18">
        <v>97.20343017578125</v>
      </c>
      <c r="P3062" s="18">
        <v>100.59597015380859</v>
      </c>
      <c r="Q3062" s="18">
        <v>91.627685546875</v>
      </c>
      <c r="R3062" s="18">
        <v>85.522544860839844</v>
      </c>
      <c r="S3062" s="18">
        <v>90.600502014160156</v>
      </c>
      <c r="T3062" s="18">
        <v>87.854911804199219</v>
      </c>
      <c r="U3062" s="18">
        <v>105.5815811157227</v>
      </c>
      <c r="V3062" s="18">
        <v>138.81867980957031</v>
      </c>
      <c r="W3062" s="18">
        <v>61.701740264892578</v>
      </c>
      <c r="X3062" s="103">
        <v>1.804678211369156</v>
      </c>
      <c r="Y3062" s="18">
        <v>7.7934681890110484</v>
      </c>
      <c r="Z3062" s="18">
        <v>43.208011462528113</v>
      </c>
      <c r="AA3062" s="18">
        <v>111.3145952882246</v>
      </c>
      <c r="AB3062" s="18">
        <v>90.113937377929688</v>
      </c>
      <c r="AC3062" s="18">
        <v>88.922576904296875</v>
      </c>
      <c r="AD3062" s="18">
        <v>96.812690734863281</v>
      </c>
      <c r="AE3062" s="18">
        <v>96.03094482421875</v>
      </c>
      <c r="AF3062" s="18">
        <v>105.4723815917969</v>
      </c>
      <c r="AG3062" s="18">
        <v>120.1535949707031</v>
      </c>
      <c r="AH3062" s="18">
        <v>112.6302185058594</v>
      </c>
      <c r="AI3062" s="18">
        <v>112.003288269043</v>
      </c>
      <c r="AJ3062" s="18">
        <v>83.666786193847656</v>
      </c>
      <c r="AK3062" s="18">
        <v>78.084754943847656</v>
      </c>
      <c r="AL3062" s="18">
        <v>109.67726898193359</v>
      </c>
      <c r="AM3062" s="18">
        <v>96.601478576660156</v>
      </c>
      <c r="AN3062" s="18">
        <v>172.40802001953131</v>
      </c>
      <c r="AO3062" s="18">
        <v>70.018745422363281</v>
      </c>
    </row>
    <row r="3063" spans="1:41" x14ac:dyDescent="0.3">
      <c r="A3063" s="4" t="s">
        <v>6331</v>
      </c>
      <c r="B3063" s="8" t="s">
        <v>13143</v>
      </c>
      <c r="C3063" s="87" t="s">
        <v>5587</v>
      </c>
      <c r="D3063" s="87" t="s">
        <v>4836</v>
      </c>
      <c r="E3063" s="87" t="s">
        <v>6313</v>
      </c>
      <c r="F3063" s="110">
        <v>3.2994799862434538</v>
      </c>
      <c r="G3063" s="18">
        <v>19.860828408628169</v>
      </c>
      <c r="H3063" s="18">
        <v>29.868305453990619</v>
      </c>
      <c r="I3063" s="18">
        <v>80.422267782126184</v>
      </c>
      <c r="J3063" s="18">
        <v>143.33406066894531</v>
      </c>
      <c r="K3063" s="18">
        <v>140.17570495605469</v>
      </c>
      <c r="L3063" s="18">
        <v>125.435432434082</v>
      </c>
      <c r="M3063" s="18">
        <v>125.0509719848633</v>
      </c>
      <c r="N3063" s="18">
        <v>125.75356292724609</v>
      </c>
      <c r="O3063" s="18">
        <v>126.4987106323242</v>
      </c>
      <c r="P3063" s="18">
        <v>141.80891418457031</v>
      </c>
      <c r="Q3063" s="18">
        <v>121.93089294433589</v>
      </c>
      <c r="R3063" s="18">
        <v>106.2911834716797</v>
      </c>
      <c r="S3063" s="18">
        <v>109.2015380859375</v>
      </c>
      <c r="T3063" s="18">
        <v>126.061164855957</v>
      </c>
      <c r="U3063" s="18">
        <v>157.7980651855469</v>
      </c>
      <c r="V3063" s="18">
        <v>156.44596862792969</v>
      </c>
      <c r="W3063" s="18">
        <v>119.7820281982422</v>
      </c>
      <c r="X3063" s="103">
        <v>2.5733298948768919</v>
      </c>
      <c r="Y3063" s="18">
        <v>11.112875718901121</v>
      </c>
      <c r="Z3063" s="18">
        <v>61.61124287656336</v>
      </c>
      <c r="AA3063" s="18">
        <v>158.72590137495499</v>
      </c>
      <c r="AB3063" s="18">
        <v>128.49542236328131</v>
      </c>
      <c r="AC3063" s="18">
        <v>126.9554748535156</v>
      </c>
      <c r="AD3063" s="18">
        <v>130.74967956542969</v>
      </c>
      <c r="AE3063" s="18">
        <v>126.0258255004883</v>
      </c>
      <c r="AF3063" s="18">
        <v>135.01203918457031</v>
      </c>
      <c r="AG3063" s="18">
        <v>141.61067199707031</v>
      </c>
      <c r="AH3063" s="18">
        <v>146.43058776855469</v>
      </c>
      <c r="AI3063" s="18">
        <v>130.09002685546881</v>
      </c>
      <c r="AJ3063" s="18">
        <v>102.0365371704102</v>
      </c>
      <c r="AK3063" s="18">
        <v>105.6367874145508</v>
      </c>
      <c r="AL3063" s="18">
        <v>125.13991546630859</v>
      </c>
      <c r="AM3063" s="18">
        <v>134.4141845703125</v>
      </c>
      <c r="AN3063" s="18">
        <v>188.71080017089841</v>
      </c>
      <c r="AO3063" s="18">
        <v>160.29925537109381</v>
      </c>
    </row>
    <row r="3064" spans="1:41" x14ac:dyDescent="0.3">
      <c r="A3064" s="4" t="s">
        <v>6509</v>
      </c>
      <c r="B3064" s="8" t="s">
        <v>9872</v>
      </c>
      <c r="C3064" s="87" t="s">
        <v>5587</v>
      </c>
      <c r="D3064" s="87" t="s">
        <v>4836</v>
      </c>
      <c r="E3064" s="87" t="s">
        <v>6482</v>
      </c>
      <c r="F3064" s="110">
        <v>3.726146004428696</v>
      </c>
      <c r="G3064" s="18">
        <v>22.429093896008059</v>
      </c>
      <c r="H3064" s="18">
        <v>33.730668920696729</v>
      </c>
      <c r="I3064" s="18">
        <v>90.821921336956137</v>
      </c>
      <c r="J3064" s="18">
        <v>161.86903381347659</v>
      </c>
      <c r="K3064" s="18">
        <v>153.1695861816406</v>
      </c>
      <c r="L3064" s="18">
        <v>163.77861022949219</v>
      </c>
      <c r="M3064" s="18">
        <v>168.6002502441406</v>
      </c>
      <c r="N3064" s="18">
        <v>175.99607849121091</v>
      </c>
      <c r="O3064" s="18">
        <v>159.2405700683594</v>
      </c>
      <c r="P3064" s="18">
        <v>159.15562438964841</v>
      </c>
      <c r="Q3064" s="18">
        <v>162.5902404785156</v>
      </c>
      <c r="R3064" s="18">
        <v>153.0830078125</v>
      </c>
      <c r="S3064" s="18">
        <v>157.0851745605469</v>
      </c>
      <c r="T3064" s="18">
        <v>173.18647766113281</v>
      </c>
      <c r="U3064" s="18">
        <v>214.4750671386719</v>
      </c>
      <c r="V3064" s="18">
        <v>216.64317321777341</v>
      </c>
      <c r="W3064" s="18">
        <v>135.3811340332031</v>
      </c>
      <c r="X3064" s="103">
        <v>3.082278372074692</v>
      </c>
      <c r="Y3064" s="18">
        <v>13.31075994108466</v>
      </c>
      <c r="Z3064" s="18">
        <v>73.796601738914276</v>
      </c>
      <c r="AA3064" s="18">
        <v>190.1184196670942</v>
      </c>
      <c r="AB3064" s="18">
        <v>153.90901184082031</v>
      </c>
      <c r="AC3064" s="18">
        <v>161.4068908691406</v>
      </c>
      <c r="AD3064" s="18">
        <v>168.4464416503906</v>
      </c>
      <c r="AE3064" s="18">
        <v>173.3761901855469</v>
      </c>
      <c r="AF3064" s="18">
        <v>186.4734802246094</v>
      </c>
      <c r="AG3064" s="18">
        <v>168.1084899902344</v>
      </c>
      <c r="AH3064" s="18">
        <v>167.6728210449219</v>
      </c>
      <c r="AI3064" s="18">
        <v>164.3939514160156</v>
      </c>
      <c r="AJ3064" s="18">
        <v>158.24822998046881</v>
      </c>
      <c r="AK3064" s="18">
        <v>164.70947265625</v>
      </c>
      <c r="AL3064" s="18">
        <v>180.3687744140625</v>
      </c>
      <c r="AM3064" s="18">
        <v>177.04829406738281</v>
      </c>
      <c r="AN3064" s="18">
        <v>223.25547790527341</v>
      </c>
      <c r="AO3064" s="18">
        <v>128.41114807128909</v>
      </c>
    </row>
    <row r="3065" spans="1:41" x14ac:dyDescent="0.3">
      <c r="A3065" s="4" t="s">
        <v>6309</v>
      </c>
      <c r="B3065" s="8" t="s">
        <v>9873</v>
      </c>
      <c r="C3065" s="87" t="s">
        <v>5587</v>
      </c>
      <c r="D3065" s="87" t="s">
        <v>4836</v>
      </c>
      <c r="E3065" s="87" t="s">
        <v>6272</v>
      </c>
      <c r="F3065" s="110">
        <v>2.680627078823036</v>
      </c>
      <c r="G3065" s="18">
        <v>16.135716737788449</v>
      </c>
      <c r="H3065" s="18">
        <v>24.266183984247181</v>
      </c>
      <c r="I3065" s="18">
        <v>65.338207734537846</v>
      </c>
      <c r="J3065" s="18">
        <v>116.45021820068359</v>
      </c>
      <c r="K3065" s="18">
        <v>102.3587646484375</v>
      </c>
      <c r="L3065" s="18">
        <v>107.36936187744141</v>
      </c>
      <c r="M3065" s="18">
        <v>112.17502593994141</v>
      </c>
      <c r="N3065" s="18">
        <v>105.2817459106445</v>
      </c>
      <c r="O3065" s="18">
        <v>109.36663818359381</v>
      </c>
      <c r="P3065" s="18">
        <v>117.7969207763672</v>
      </c>
      <c r="Q3065" s="18">
        <v>109.5578918457031</v>
      </c>
      <c r="R3065" s="18">
        <v>109.3137741088867</v>
      </c>
      <c r="S3065" s="18">
        <v>106.6513671875</v>
      </c>
      <c r="T3065" s="18">
        <v>146.28794860839841</v>
      </c>
      <c r="U3065" s="18">
        <v>247.4085388183594</v>
      </c>
      <c r="V3065" s="18">
        <v>233.9258728027344</v>
      </c>
      <c r="W3065" s="18">
        <v>202.491943359375</v>
      </c>
      <c r="X3065" s="103">
        <v>1.985721229649658</v>
      </c>
      <c r="Y3065" s="18">
        <v>8.5752989857275406</v>
      </c>
      <c r="Z3065" s="18">
        <v>47.54258410810791</v>
      </c>
      <c r="AA3065" s="18">
        <v>122.48153362808721</v>
      </c>
      <c r="AB3065" s="18">
        <v>99.154052734375</v>
      </c>
      <c r="AC3065" s="18">
        <v>93.990821838378906</v>
      </c>
      <c r="AD3065" s="18">
        <v>106.6530456542969</v>
      </c>
      <c r="AE3065" s="18">
        <v>116.6669235229492</v>
      </c>
      <c r="AF3065" s="18">
        <v>115.8870391845703</v>
      </c>
      <c r="AG3065" s="18">
        <v>116.9331741333008</v>
      </c>
      <c r="AH3065" s="18">
        <v>126.3791885375977</v>
      </c>
      <c r="AI3065" s="18">
        <v>130.93376159667969</v>
      </c>
      <c r="AJ3065" s="18">
        <v>111.5747756958008</v>
      </c>
      <c r="AK3065" s="18">
        <v>100.6217880249023</v>
      </c>
      <c r="AL3065" s="18">
        <v>123.8095397949219</v>
      </c>
      <c r="AM3065" s="18">
        <v>174.22746276855469</v>
      </c>
      <c r="AN3065" s="18">
        <v>242.7425842285156</v>
      </c>
      <c r="AO3065" s="18">
        <v>189.0441589355469</v>
      </c>
    </row>
    <row r="3066" spans="1:41" x14ac:dyDescent="0.3">
      <c r="A3066" s="4" t="s">
        <v>6504</v>
      </c>
      <c r="B3066" s="8" t="s">
        <v>13144</v>
      </c>
      <c r="C3066" s="87" t="s">
        <v>5587</v>
      </c>
      <c r="D3066" s="87" t="s">
        <v>4836</v>
      </c>
      <c r="E3066" s="87" t="s">
        <v>6482</v>
      </c>
      <c r="F3066" s="110">
        <v>3.4782696788415679</v>
      </c>
      <c r="G3066" s="18">
        <v>20.937031756042721</v>
      </c>
      <c r="H3066" s="18">
        <v>31.486786297278119</v>
      </c>
      <c r="I3066" s="18">
        <v>84.780127988812893</v>
      </c>
      <c r="J3066" s="18">
        <v>151.10093688964841</v>
      </c>
      <c r="K3066" s="18">
        <v>138.2787780761719</v>
      </c>
      <c r="L3066" s="18">
        <v>143.27345275878909</v>
      </c>
      <c r="M3066" s="18">
        <v>134.6115417480469</v>
      </c>
      <c r="N3066" s="18">
        <v>153.0262145996094</v>
      </c>
      <c r="O3066" s="18">
        <v>133.9006042480469</v>
      </c>
      <c r="P3066" s="18">
        <v>131.6300964355469</v>
      </c>
      <c r="Q3066" s="18">
        <v>122.67055511474609</v>
      </c>
      <c r="R3066" s="18">
        <v>136.58699035644531</v>
      </c>
      <c r="S3066" s="18">
        <v>132.6305847167969</v>
      </c>
      <c r="T3066" s="18">
        <v>128.4114685058594</v>
      </c>
      <c r="U3066" s="18">
        <v>160.0740966796875</v>
      </c>
      <c r="V3066" s="18">
        <v>193.53839111328131</v>
      </c>
      <c r="W3066" s="18">
        <v>185.8218688964844</v>
      </c>
      <c r="X3066" s="103">
        <v>2.435774567560089</v>
      </c>
      <c r="Y3066" s="18">
        <v>10.51884568023889</v>
      </c>
      <c r="Z3066" s="18">
        <v>58.31786230489508</v>
      </c>
      <c r="AA3066" s="18">
        <v>150.24133304939599</v>
      </c>
      <c r="AB3066" s="18">
        <v>121.6268005371094</v>
      </c>
      <c r="AC3066" s="18">
        <v>124.8135299682617</v>
      </c>
      <c r="AD3066" s="18">
        <v>136.6456604003906</v>
      </c>
      <c r="AE3066" s="18">
        <v>155.2432861328125</v>
      </c>
      <c r="AF3066" s="18">
        <v>157.76100158691409</v>
      </c>
      <c r="AG3066" s="18">
        <v>160.67205810546881</v>
      </c>
      <c r="AH3066" s="18">
        <v>140.44831848144531</v>
      </c>
      <c r="AI3066" s="18">
        <v>129.85418701171881</v>
      </c>
      <c r="AJ3066" s="18">
        <v>133.33564758300781</v>
      </c>
      <c r="AK3066" s="18">
        <v>130.49072265625</v>
      </c>
      <c r="AL3066" s="18">
        <v>130.5874938964844</v>
      </c>
      <c r="AM3066" s="18">
        <v>156.81358337402341</v>
      </c>
      <c r="AN3066" s="18">
        <v>180.5687255859375</v>
      </c>
      <c r="AO3066" s="18">
        <v>104.3842239379883</v>
      </c>
    </row>
    <row r="3067" spans="1:41" x14ac:dyDescent="0.3">
      <c r="A3067" s="4" t="s">
        <v>6305</v>
      </c>
      <c r="B3067" s="8" t="s">
        <v>9874</v>
      </c>
      <c r="C3067" s="87" t="s">
        <v>5587</v>
      </c>
      <c r="D3067" s="87" t="s">
        <v>4836</v>
      </c>
      <c r="E3067" s="87" t="s">
        <v>6272</v>
      </c>
      <c r="F3067" s="110">
        <v>2.8260821057040939</v>
      </c>
      <c r="G3067" s="18">
        <v>17.011266018918089</v>
      </c>
      <c r="H3067" s="18">
        <v>25.582905161770729</v>
      </c>
      <c r="I3067" s="18">
        <v>68.883561296570846</v>
      </c>
      <c r="J3067" s="18">
        <v>122.7689895629883</v>
      </c>
      <c r="K3067" s="18">
        <v>108.5076217651367</v>
      </c>
      <c r="L3067" s="18">
        <v>116.232795715332</v>
      </c>
      <c r="M3067" s="18">
        <v>109.5349807739258</v>
      </c>
      <c r="N3067" s="18">
        <v>102.87664794921881</v>
      </c>
      <c r="O3067" s="18">
        <v>102.1900939941406</v>
      </c>
      <c r="P3067" s="18">
        <v>107.7227401733398</v>
      </c>
      <c r="Q3067" s="18">
        <v>88.312637329101563</v>
      </c>
      <c r="R3067" s="18">
        <v>94.27349853515625</v>
      </c>
      <c r="S3067" s="18">
        <v>93.635513305664063</v>
      </c>
      <c r="T3067" s="18">
        <v>110.6415481567383</v>
      </c>
      <c r="U3067" s="18">
        <v>131.4360046386719</v>
      </c>
      <c r="V3067" s="18">
        <v>135.65911865234381</v>
      </c>
      <c r="W3067" s="18">
        <v>141.64704895019531</v>
      </c>
      <c r="X3067" s="103">
        <v>2.1065164495788351</v>
      </c>
      <c r="Y3067" s="18">
        <v>9.096950822587921</v>
      </c>
      <c r="Z3067" s="18">
        <v>50.434690420711263</v>
      </c>
      <c r="AA3067" s="18">
        <v>129.93231955460811</v>
      </c>
      <c r="AB3067" s="18">
        <v>105.1857833862305</v>
      </c>
      <c r="AC3067" s="18">
        <v>109.3376007080078</v>
      </c>
      <c r="AD3067" s="18">
        <v>109.0673522949219</v>
      </c>
      <c r="AE3067" s="18">
        <v>117.314453125</v>
      </c>
      <c r="AF3067" s="18">
        <v>114.5177764892578</v>
      </c>
      <c r="AG3067" s="18">
        <v>122.6171035766602</v>
      </c>
      <c r="AH3067" s="18">
        <v>110.4210205078125</v>
      </c>
      <c r="AI3067" s="18">
        <v>105.5065994262695</v>
      </c>
      <c r="AJ3067" s="18">
        <v>84.159172058105469</v>
      </c>
      <c r="AK3067" s="18">
        <v>101.7287216186523</v>
      </c>
      <c r="AL3067" s="18">
        <v>114.35211181640631</v>
      </c>
      <c r="AM3067" s="18">
        <v>137.3171691894531</v>
      </c>
      <c r="AN3067" s="18">
        <v>119.5535430908203</v>
      </c>
      <c r="AO3067" s="18">
        <v>102.2659530639648</v>
      </c>
    </row>
    <row r="3068" spans="1:41" x14ac:dyDescent="0.3">
      <c r="A3068" s="4" t="s">
        <v>6339</v>
      </c>
      <c r="B3068" s="8" t="s">
        <v>9875</v>
      </c>
      <c r="C3068" s="87" t="s">
        <v>5587</v>
      </c>
      <c r="D3068" s="87" t="s">
        <v>4836</v>
      </c>
      <c r="E3068" s="87" t="s">
        <v>6313</v>
      </c>
      <c r="F3068" s="110">
        <v>3.1868840327653958</v>
      </c>
      <c r="G3068" s="18">
        <v>19.183070422261469</v>
      </c>
      <c r="H3068" s="18">
        <v>28.849038676987099</v>
      </c>
      <c r="I3068" s="18">
        <v>77.677828670644928</v>
      </c>
      <c r="J3068" s="18">
        <v>138.44273376464841</v>
      </c>
      <c r="K3068" s="18">
        <v>147.22697448730469</v>
      </c>
      <c r="L3068" s="18">
        <v>140.4422912597656</v>
      </c>
      <c r="M3068" s="18">
        <v>143.6541748046875</v>
      </c>
      <c r="N3068" s="18">
        <v>150.1480712890625</v>
      </c>
      <c r="O3068" s="18">
        <v>152.1398010253906</v>
      </c>
      <c r="P3068" s="18">
        <v>131.2607421875</v>
      </c>
      <c r="Q3068" s="18">
        <v>118.7980194091797</v>
      </c>
      <c r="R3068" s="18">
        <v>104.7846374511719</v>
      </c>
      <c r="S3068" s="18">
        <v>109.8613357543945</v>
      </c>
      <c r="T3068" s="18">
        <v>136.91691589355469</v>
      </c>
      <c r="U3068" s="18">
        <v>148.2286071777344</v>
      </c>
      <c r="V3068" s="18">
        <v>196.1991271972656</v>
      </c>
      <c r="W3068" s="18">
        <v>170.52012634277341</v>
      </c>
      <c r="X3068" s="103">
        <v>2.6405787314039308</v>
      </c>
      <c r="Y3068" s="18">
        <v>11.4032885276333</v>
      </c>
      <c r="Z3068" s="18">
        <v>63.221329639509037</v>
      </c>
      <c r="AA3068" s="18">
        <v>162.8738857493727</v>
      </c>
      <c r="AB3068" s="18">
        <v>131.8533935546875</v>
      </c>
      <c r="AC3068" s="18">
        <v>136.5347595214844</v>
      </c>
      <c r="AD3068" s="18">
        <v>138.72406005859381</v>
      </c>
      <c r="AE3068" s="18">
        <v>146.77313232421881</v>
      </c>
      <c r="AF3068" s="18">
        <v>159.4629211425781</v>
      </c>
      <c r="AG3068" s="18">
        <v>143.80210876464841</v>
      </c>
      <c r="AH3068" s="18">
        <v>150.43318176269531</v>
      </c>
      <c r="AI3068" s="18">
        <v>129.671875</v>
      </c>
      <c r="AJ3068" s="18">
        <v>108.51609039306641</v>
      </c>
      <c r="AK3068" s="18">
        <v>129.3835144042969</v>
      </c>
      <c r="AL3068" s="18">
        <v>133.9130554199219</v>
      </c>
      <c r="AM3068" s="18">
        <v>175.39227294921881</v>
      </c>
      <c r="AN3068" s="18">
        <v>167.21990966796881</v>
      </c>
      <c r="AO3068" s="18">
        <v>82.322219848632813</v>
      </c>
    </row>
    <row r="3069" spans="1:41" x14ac:dyDescent="0.3">
      <c r="A3069" s="4" t="s">
        <v>6283</v>
      </c>
      <c r="B3069" s="8" t="s">
        <v>9876</v>
      </c>
      <c r="C3069" s="87" t="s">
        <v>5587</v>
      </c>
      <c r="D3069" s="87" t="s">
        <v>4836</v>
      </c>
      <c r="E3069" s="87" t="s">
        <v>6272</v>
      </c>
      <c r="F3069" s="110">
        <v>2.395555675903168</v>
      </c>
      <c r="G3069" s="18">
        <v>14.41976324172119</v>
      </c>
      <c r="H3069" s="18">
        <v>21.685595596347198</v>
      </c>
      <c r="I3069" s="18">
        <v>58.389813200176697</v>
      </c>
      <c r="J3069" s="18">
        <v>104.0663146972656</v>
      </c>
      <c r="K3069" s="18">
        <v>102.16444396972661</v>
      </c>
      <c r="L3069" s="18">
        <v>98.147415161132813</v>
      </c>
      <c r="M3069" s="18">
        <v>87.793159484863281</v>
      </c>
      <c r="N3069" s="18">
        <v>85.318550109863281</v>
      </c>
      <c r="O3069" s="18">
        <v>84.861869812011719</v>
      </c>
      <c r="P3069" s="18">
        <v>70.715133666992188</v>
      </c>
      <c r="Q3069" s="18">
        <v>81.109420776367188</v>
      </c>
      <c r="R3069" s="18">
        <v>74.107780456542969</v>
      </c>
      <c r="S3069" s="18">
        <v>67.363334655761719</v>
      </c>
      <c r="T3069" s="18">
        <v>97.362815856933594</v>
      </c>
      <c r="U3069" s="18">
        <v>102.555046081543</v>
      </c>
      <c r="V3069" s="18">
        <v>121.1420822143555</v>
      </c>
      <c r="W3069" s="18">
        <v>99.144477844238281</v>
      </c>
      <c r="X3069" s="103">
        <v>1.8580484267038879</v>
      </c>
      <c r="Y3069" s="18">
        <v>8.0239464387242432</v>
      </c>
      <c r="Z3069" s="18">
        <v>44.485813156710023</v>
      </c>
      <c r="AA3069" s="18">
        <v>114.60653059447731</v>
      </c>
      <c r="AB3069" s="18">
        <v>92.778900146484375</v>
      </c>
      <c r="AC3069" s="18">
        <v>91.251457214355469</v>
      </c>
      <c r="AD3069" s="18">
        <v>102.60206604003911</v>
      </c>
      <c r="AE3069" s="18">
        <v>91.914283752441406</v>
      </c>
      <c r="AF3069" s="18">
        <v>94.395851135253906</v>
      </c>
      <c r="AG3069" s="18">
        <v>85.447654724121094</v>
      </c>
      <c r="AH3069" s="18">
        <v>97.260475158691406</v>
      </c>
      <c r="AI3069" s="18">
        <v>84.673210144042969</v>
      </c>
      <c r="AJ3069" s="18">
        <v>80.446006774902344</v>
      </c>
      <c r="AK3069" s="18">
        <v>81.571487426757813</v>
      </c>
      <c r="AL3069" s="18">
        <v>121.7586975097656</v>
      </c>
      <c r="AM3069" s="18">
        <v>121.042610168457</v>
      </c>
      <c r="AN3069" s="18">
        <v>148.30572509765631</v>
      </c>
      <c r="AO3069" s="18">
        <v>56.979808807373047</v>
      </c>
    </row>
    <row r="3070" spans="1:41" x14ac:dyDescent="0.3">
      <c r="A3070" s="4" t="s">
        <v>6497</v>
      </c>
      <c r="B3070" s="8" t="s">
        <v>9877</v>
      </c>
      <c r="C3070" s="87" t="s">
        <v>5587</v>
      </c>
      <c r="D3070" s="87" t="s">
        <v>4836</v>
      </c>
      <c r="E3070" s="87" t="s">
        <v>6482</v>
      </c>
      <c r="F3070" s="110">
        <v>2.9059593100992891</v>
      </c>
      <c r="G3070" s="18">
        <v>17.49207737612231</v>
      </c>
      <c r="H3070" s="18">
        <v>26.30598781407765</v>
      </c>
      <c r="I3070" s="18">
        <v>70.83050625406149</v>
      </c>
      <c r="J3070" s="18">
        <v>126.2389678955078</v>
      </c>
      <c r="K3070" s="18">
        <v>129.53143310546881</v>
      </c>
      <c r="L3070" s="18">
        <v>128.9532775878906</v>
      </c>
      <c r="M3070" s="18">
        <v>125.6539306640625</v>
      </c>
      <c r="N3070" s="18">
        <v>136.02195739746091</v>
      </c>
      <c r="O3070" s="18">
        <v>126.40773773193359</v>
      </c>
      <c r="P3070" s="18">
        <v>127.1065292358398</v>
      </c>
      <c r="Q3070" s="18">
        <v>141.90892028808591</v>
      </c>
      <c r="R3070" s="18">
        <v>117.56202697753911</v>
      </c>
      <c r="S3070" s="18">
        <v>172.4934387207031</v>
      </c>
      <c r="T3070" s="18">
        <v>152.82389831542969</v>
      </c>
      <c r="U3070" s="18">
        <v>243.1025695800781</v>
      </c>
      <c r="V3070" s="18">
        <v>207.10343933105469</v>
      </c>
      <c r="W3070" s="18">
        <v>138.7574768066406</v>
      </c>
      <c r="X3070" s="103">
        <v>2.68987981580098</v>
      </c>
      <c r="Y3070" s="18">
        <v>11.61619431355768</v>
      </c>
      <c r="Z3070" s="18">
        <v>64.401707285963042</v>
      </c>
      <c r="AA3070" s="18">
        <v>165.9148324524221</v>
      </c>
      <c r="AB3070" s="18">
        <v>134.31517028808591</v>
      </c>
      <c r="AC3070" s="18">
        <v>115.6960906982422</v>
      </c>
      <c r="AD3070" s="18">
        <v>120.9217147827148</v>
      </c>
      <c r="AE3070" s="18">
        <v>135.64469909667969</v>
      </c>
      <c r="AF3070" s="18">
        <v>148.30308532714841</v>
      </c>
      <c r="AG3070" s="18">
        <v>140.7909240722656</v>
      </c>
      <c r="AH3070" s="18">
        <v>123.5705490112305</v>
      </c>
      <c r="AI3070" s="18">
        <v>130.74224853515631</v>
      </c>
      <c r="AJ3070" s="18">
        <v>120.0245666503906</v>
      </c>
      <c r="AK3070" s="18">
        <v>121.2062225341797</v>
      </c>
      <c r="AL3070" s="18">
        <v>166.360107421875</v>
      </c>
      <c r="AM3070" s="18">
        <v>159.49761962890631</v>
      </c>
      <c r="AN3070" s="18">
        <v>158.761962890625</v>
      </c>
      <c r="AO3070" s="18">
        <v>77.54010009765625</v>
      </c>
    </row>
    <row r="3071" spans="1:41" x14ac:dyDescent="0.3">
      <c r="A3071" s="4" t="s">
        <v>6315</v>
      </c>
      <c r="B3071" s="8" t="s">
        <v>9878</v>
      </c>
      <c r="C3071" s="87" t="s">
        <v>5587</v>
      </c>
      <c r="D3071" s="87" t="s">
        <v>4836</v>
      </c>
      <c r="E3071" s="87" t="s">
        <v>6313</v>
      </c>
      <c r="F3071" s="110">
        <v>2.4953424250142739</v>
      </c>
      <c r="G3071" s="18">
        <v>15.0204177417677</v>
      </c>
      <c r="H3071" s="18">
        <v>22.588907971369238</v>
      </c>
      <c r="I3071" s="18">
        <v>60.822037881514447</v>
      </c>
      <c r="J3071" s="18">
        <v>108.4011917114258</v>
      </c>
      <c r="K3071" s="18">
        <v>106.6330032348633</v>
      </c>
      <c r="L3071" s="18">
        <v>103.2689895629883</v>
      </c>
      <c r="M3071" s="18">
        <v>96.542411804199219</v>
      </c>
      <c r="N3071" s="18">
        <v>109.8418045043945</v>
      </c>
      <c r="O3071" s="18">
        <v>97.625999450683594</v>
      </c>
      <c r="P3071" s="18">
        <v>94.13214111328125</v>
      </c>
      <c r="Q3071" s="18">
        <v>103.3647766113281</v>
      </c>
      <c r="R3071" s="18">
        <v>104.1039657592773</v>
      </c>
      <c r="S3071" s="18">
        <v>108.1495895385742</v>
      </c>
      <c r="T3071" s="18">
        <v>122.4717483520508</v>
      </c>
      <c r="U3071" s="18">
        <v>109.1578674316406</v>
      </c>
      <c r="V3071" s="18">
        <v>123.01995849609381</v>
      </c>
      <c r="W3071" s="18">
        <v>73.000617980957031</v>
      </c>
      <c r="X3071" s="103">
        <v>2.1293921710739898</v>
      </c>
      <c r="Y3071" s="18">
        <v>9.1957391864358531</v>
      </c>
      <c r="Z3071" s="18">
        <v>50.982386087644812</v>
      </c>
      <c r="AA3071" s="18">
        <v>131.343319955742</v>
      </c>
      <c r="AB3071" s="18">
        <v>106.3280487060547</v>
      </c>
      <c r="AC3071" s="18">
        <v>107.9237518310547</v>
      </c>
      <c r="AD3071" s="18">
        <v>108.164909362793</v>
      </c>
      <c r="AE3071" s="18">
        <v>117.991584777832</v>
      </c>
      <c r="AF3071" s="18">
        <v>121.7697372436523</v>
      </c>
      <c r="AG3071" s="18">
        <v>115.28122711181641</v>
      </c>
      <c r="AH3071" s="18">
        <v>115.46665954589839</v>
      </c>
      <c r="AI3071" s="18">
        <v>103.6939697265625</v>
      </c>
      <c r="AJ3071" s="18">
        <v>79.011207580566406</v>
      </c>
      <c r="AK3071" s="18">
        <v>82.195114135742188</v>
      </c>
      <c r="AL3071" s="18">
        <v>135.00541687011719</v>
      </c>
      <c r="AM3071" s="18">
        <v>115.279426574707</v>
      </c>
      <c r="AN3071" s="18">
        <v>151.5928649902344</v>
      </c>
      <c r="AO3071" s="18">
        <v>83.244728088378906</v>
      </c>
    </row>
    <row r="3072" spans="1:41" x14ac:dyDescent="0.3">
      <c r="A3072" s="4" t="s">
        <v>6302</v>
      </c>
      <c r="B3072" s="8" t="s">
        <v>9879</v>
      </c>
      <c r="C3072" s="87" t="s">
        <v>5587</v>
      </c>
      <c r="D3072" s="87" t="s">
        <v>4836</v>
      </c>
      <c r="E3072" s="87" t="s">
        <v>6272</v>
      </c>
      <c r="F3072" s="110">
        <v>3.8116412747523798</v>
      </c>
      <c r="G3072" s="18">
        <v>22.94372253468066</v>
      </c>
      <c r="H3072" s="18">
        <v>34.50460871107159</v>
      </c>
      <c r="I3072" s="18">
        <v>92.905802297817743</v>
      </c>
      <c r="J3072" s="18">
        <v>165.58306884765631</v>
      </c>
      <c r="K3072" s="18">
        <v>175.12640380859381</v>
      </c>
      <c r="L3072" s="18">
        <v>181.574462890625</v>
      </c>
      <c r="M3072" s="18">
        <v>165.4246826171875</v>
      </c>
      <c r="N3072" s="18">
        <v>186.39225769042969</v>
      </c>
      <c r="O3072" s="18">
        <v>205.4509582519531</v>
      </c>
      <c r="P3072" s="18">
        <v>188.10514831542969</v>
      </c>
      <c r="Q3072" s="18">
        <v>205.17359924316409</v>
      </c>
      <c r="R3072" s="18">
        <v>162.21553039550781</v>
      </c>
      <c r="S3072" s="18">
        <v>219.25279235839841</v>
      </c>
      <c r="T3072" s="18">
        <v>200.6044616699219</v>
      </c>
      <c r="U3072" s="18">
        <v>278.69363403320313</v>
      </c>
      <c r="V3072" s="18">
        <v>258.96975708007813</v>
      </c>
      <c r="W3072" s="18">
        <v>237.78779602050781</v>
      </c>
      <c r="X3072" s="103">
        <v>3.6512804502138669</v>
      </c>
      <c r="Y3072" s="18">
        <v>15.76798448533984</v>
      </c>
      <c r="Z3072" s="18">
        <v>87.419777416193369</v>
      </c>
      <c r="AA3072" s="18">
        <v>225.21511205646391</v>
      </c>
      <c r="AB3072" s="18">
        <v>182.3212890625</v>
      </c>
      <c r="AC3072" s="18">
        <v>165.12721252441409</v>
      </c>
      <c r="AD3072" s="18">
        <v>182.00593566894531</v>
      </c>
      <c r="AE3072" s="18">
        <v>183.61170959472659</v>
      </c>
      <c r="AF3072" s="18">
        <v>186.5970458984375</v>
      </c>
      <c r="AG3072" s="18">
        <v>202.67710876464841</v>
      </c>
      <c r="AH3072" s="18">
        <v>187.1972961425781</v>
      </c>
      <c r="AI3072" s="18">
        <v>183.16436767578131</v>
      </c>
      <c r="AJ3072" s="18">
        <v>145.28330993652341</v>
      </c>
      <c r="AK3072" s="18">
        <v>210.36512756347659</v>
      </c>
      <c r="AL3072" s="18">
        <v>243.9467468261719</v>
      </c>
      <c r="AM3072" s="18">
        <v>231.33009338378909</v>
      </c>
      <c r="AN3072" s="18">
        <v>221.6853942871094</v>
      </c>
      <c r="AO3072" s="18">
        <v>204.52288818359381</v>
      </c>
    </row>
    <row r="3073" spans="1:41" x14ac:dyDescent="0.3">
      <c r="A3073" s="4" t="s">
        <v>6310</v>
      </c>
      <c r="B3073" s="8" t="s">
        <v>9880</v>
      </c>
      <c r="C3073" s="87" t="s">
        <v>5587</v>
      </c>
      <c r="D3073" s="87" t="s">
        <v>4836</v>
      </c>
      <c r="E3073" s="87" t="s">
        <v>6272</v>
      </c>
      <c r="F3073" s="110">
        <v>3.076171832300842</v>
      </c>
      <c r="G3073" s="18">
        <v>18.516651463717771</v>
      </c>
      <c r="H3073" s="18">
        <v>27.846824438759949</v>
      </c>
      <c r="I3073" s="18">
        <v>74.979304579081656</v>
      </c>
      <c r="J3073" s="18">
        <v>133.63323974609381</v>
      </c>
      <c r="K3073" s="18">
        <v>128.6737060546875</v>
      </c>
      <c r="L3073" s="18">
        <v>128.5616760253906</v>
      </c>
      <c r="M3073" s="18">
        <v>120.5393447875977</v>
      </c>
      <c r="N3073" s="18">
        <v>115.3198318481445</v>
      </c>
      <c r="O3073" s="18">
        <v>113.7540740966797</v>
      </c>
      <c r="P3073" s="18">
        <v>116.1162109375</v>
      </c>
      <c r="Q3073" s="18">
        <v>120.3411026000977</v>
      </c>
      <c r="R3073" s="18">
        <v>109.31622314453131</v>
      </c>
      <c r="S3073" s="18">
        <v>94.715621948242188</v>
      </c>
      <c r="T3073" s="18">
        <v>125.037841796875</v>
      </c>
      <c r="U3073" s="18">
        <v>142.69371032714841</v>
      </c>
      <c r="V3073" s="18">
        <v>140.2671203613281</v>
      </c>
      <c r="W3073" s="18">
        <v>121.6995544433594</v>
      </c>
      <c r="X3073" s="103">
        <v>2.288211885593789</v>
      </c>
      <c r="Y3073" s="18">
        <v>9.8815990727580871</v>
      </c>
      <c r="Z3073" s="18">
        <v>54.784883398365189</v>
      </c>
      <c r="AA3073" s="18">
        <v>141.13949975898251</v>
      </c>
      <c r="AB3073" s="18">
        <v>114.2584762573242</v>
      </c>
      <c r="AC3073" s="18">
        <v>130.15483093261719</v>
      </c>
      <c r="AD3073" s="18">
        <v>118.4927597045898</v>
      </c>
      <c r="AE3073" s="18">
        <v>129.80500793457031</v>
      </c>
      <c r="AF3073" s="18">
        <v>135.58097839355469</v>
      </c>
      <c r="AG3073" s="18">
        <v>138.7108154296875</v>
      </c>
      <c r="AH3073" s="18">
        <v>133.55400085449219</v>
      </c>
      <c r="AI3073" s="18">
        <v>112.02442932128911</v>
      </c>
      <c r="AJ3073" s="18">
        <v>98.406135559082031</v>
      </c>
      <c r="AK3073" s="18">
        <v>101.416862487793</v>
      </c>
      <c r="AL3073" s="18">
        <v>131.6075439453125</v>
      </c>
      <c r="AM3073" s="18">
        <v>144.48979187011719</v>
      </c>
      <c r="AN3073" s="18">
        <v>180.83514404296881</v>
      </c>
      <c r="AO3073" s="18">
        <v>89.886512756347656</v>
      </c>
    </row>
    <row r="3074" spans="1:41" x14ac:dyDescent="0.3">
      <c r="A3074" s="4" t="s">
        <v>6321</v>
      </c>
      <c r="B3074" s="8" t="s">
        <v>9881</v>
      </c>
      <c r="C3074" s="87" t="s">
        <v>5587</v>
      </c>
      <c r="D3074" s="87" t="s">
        <v>4836</v>
      </c>
      <c r="E3074" s="87" t="s">
        <v>6313</v>
      </c>
      <c r="F3074" s="110">
        <v>2.6990791122337949</v>
      </c>
      <c r="G3074" s="18">
        <v>16.2467865642124</v>
      </c>
      <c r="H3074" s="18">
        <v>24.43321969061838</v>
      </c>
      <c r="I3074" s="18">
        <v>65.787961749798399</v>
      </c>
      <c r="J3074" s="18">
        <v>117.2518005371094</v>
      </c>
      <c r="K3074" s="18">
        <v>119.96983337402339</v>
      </c>
      <c r="L3074" s="18">
        <v>110.4442825317383</v>
      </c>
      <c r="M3074" s="18">
        <v>110.34210205078131</v>
      </c>
      <c r="N3074" s="18">
        <v>116.6643447875977</v>
      </c>
      <c r="O3074" s="18">
        <v>114.4273986816406</v>
      </c>
      <c r="P3074" s="18">
        <v>101.342414855957</v>
      </c>
      <c r="Q3074" s="18">
        <v>99.038871765136719</v>
      </c>
      <c r="R3074" s="18">
        <v>97.891960144042969</v>
      </c>
      <c r="S3074" s="18">
        <v>102.5889892578125</v>
      </c>
      <c r="T3074" s="18">
        <v>124.70550537109381</v>
      </c>
      <c r="U3074" s="18">
        <v>151.7159729003906</v>
      </c>
      <c r="V3074" s="18">
        <v>166.54283142089841</v>
      </c>
      <c r="W3074" s="18">
        <v>117.0093307495117</v>
      </c>
      <c r="X3074" s="103">
        <v>2.2915109496973649</v>
      </c>
      <c r="Y3074" s="18">
        <v>9.8958460177163392</v>
      </c>
      <c r="Z3074" s="18">
        <v>54.863870332825272</v>
      </c>
      <c r="AA3074" s="18">
        <v>141.3429897680079</v>
      </c>
      <c r="AB3074" s="18">
        <v>114.423210144043</v>
      </c>
      <c r="AC3074" s="18">
        <v>105.23606109619141</v>
      </c>
      <c r="AD3074" s="18">
        <v>105.87184906005859</v>
      </c>
      <c r="AE3074" s="18">
        <v>114.0957794189453</v>
      </c>
      <c r="AF3074" s="18">
        <v>122.20574951171881</v>
      </c>
      <c r="AG3074" s="18">
        <v>129.3771667480469</v>
      </c>
      <c r="AH3074" s="18">
        <v>126.013916015625</v>
      </c>
      <c r="AI3074" s="18">
        <v>124.1370391845703</v>
      </c>
      <c r="AJ3074" s="18">
        <v>106.0180358886719</v>
      </c>
      <c r="AK3074" s="18">
        <v>101.0052795410156</v>
      </c>
      <c r="AL3074" s="18">
        <v>121.9499969482422</v>
      </c>
      <c r="AM3074" s="18">
        <v>142.63725280761719</v>
      </c>
      <c r="AN3074" s="18">
        <v>187.71434020996091</v>
      </c>
      <c r="AO3074" s="18">
        <v>91.462570190429688</v>
      </c>
    </row>
    <row r="3075" spans="1:41" x14ac:dyDescent="0.3">
      <c r="A3075" s="4" t="s">
        <v>6325</v>
      </c>
      <c r="B3075" s="8" t="s">
        <v>9882</v>
      </c>
      <c r="C3075" s="87" t="s">
        <v>5587</v>
      </c>
      <c r="D3075" s="87" t="s">
        <v>4836</v>
      </c>
      <c r="E3075" s="87" t="s">
        <v>6313</v>
      </c>
      <c r="F3075" s="110">
        <v>2.886267891548095</v>
      </c>
      <c r="G3075" s="18">
        <v>17.373547217855471</v>
      </c>
      <c r="H3075" s="18">
        <v>26.12773266279272</v>
      </c>
      <c r="I3075" s="18">
        <v>70.35054318644579</v>
      </c>
      <c r="J3075" s="18">
        <v>125.383544921875</v>
      </c>
      <c r="K3075" s="18">
        <v>122.5530548095703</v>
      </c>
      <c r="L3075" s="18">
        <v>118.2280731201172</v>
      </c>
      <c r="M3075" s="18">
        <v>117.4413986206055</v>
      </c>
      <c r="N3075" s="18">
        <v>115.875244140625</v>
      </c>
      <c r="O3075" s="18">
        <v>117.8228454589844</v>
      </c>
      <c r="P3075" s="18">
        <v>110.1933059692383</v>
      </c>
      <c r="Q3075" s="18">
        <v>107.5998001098633</v>
      </c>
      <c r="R3075" s="18">
        <v>94.392593383789063</v>
      </c>
      <c r="S3075" s="18">
        <v>101.7559356689453</v>
      </c>
      <c r="T3075" s="18">
        <v>118.37062072753911</v>
      </c>
      <c r="U3075" s="18">
        <v>165.69810485839841</v>
      </c>
      <c r="V3075" s="18">
        <v>152.82405090332031</v>
      </c>
      <c r="W3075" s="18">
        <v>112.33010101318359</v>
      </c>
      <c r="X3075" s="103">
        <v>2.2750228103582919</v>
      </c>
      <c r="Y3075" s="18">
        <v>9.824642304707826</v>
      </c>
      <c r="Z3075" s="18">
        <v>54.469107593922388</v>
      </c>
      <c r="AA3075" s="18">
        <v>140.32598266612001</v>
      </c>
      <c r="AB3075" s="18">
        <v>113.5998992919922</v>
      </c>
      <c r="AC3075" s="18">
        <v>117.1746139526367</v>
      </c>
      <c r="AD3075" s="18">
        <v>119.6872863769531</v>
      </c>
      <c r="AE3075" s="18">
        <v>121.7583770751953</v>
      </c>
      <c r="AF3075" s="18">
        <v>130.01268005371091</v>
      </c>
      <c r="AG3075" s="18">
        <v>130.71038818359381</v>
      </c>
      <c r="AH3075" s="18">
        <v>131.86903381347659</v>
      </c>
      <c r="AI3075" s="18">
        <v>116.4758682250977</v>
      </c>
      <c r="AJ3075" s="18">
        <v>96.301673889160156</v>
      </c>
      <c r="AK3075" s="18">
        <v>103.0740585327148</v>
      </c>
      <c r="AL3075" s="18">
        <v>122.4782791137695</v>
      </c>
      <c r="AM3075" s="18">
        <v>145.17735290527341</v>
      </c>
      <c r="AN3075" s="18">
        <v>145.16926574707031</v>
      </c>
      <c r="AO3075" s="18">
        <v>91.372329711914063</v>
      </c>
    </row>
    <row r="3076" spans="1:41" x14ac:dyDescent="0.3">
      <c r="A3076" s="4" t="s">
        <v>6278</v>
      </c>
      <c r="B3076" s="8" t="s">
        <v>9883</v>
      </c>
      <c r="C3076" s="87" t="s">
        <v>5587</v>
      </c>
      <c r="D3076" s="87" t="s">
        <v>4836</v>
      </c>
      <c r="E3076" s="87" t="s">
        <v>6272</v>
      </c>
      <c r="F3076" s="110">
        <v>2.7892950050868448</v>
      </c>
      <c r="G3076" s="18">
        <v>16.789830430262821</v>
      </c>
      <c r="H3076" s="18">
        <v>25.249892577186561</v>
      </c>
      <c r="I3076" s="18">
        <v>67.98690422663762</v>
      </c>
      <c r="J3076" s="18">
        <v>121.1709060668945</v>
      </c>
      <c r="K3076" s="18">
        <v>123.2037887573242</v>
      </c>
      <c r="L3076" s="18">
        <v>118.8109130859375</v>
      </c>
      <c r="M3076" s="18">
        <v>128.62495422363281</v>
      </c>
      <c r="N3076" s="18">
        <v>129.33160400390631</v>
      </c>
      <c r="O3076" s="18">
        <v>125.194450378418</v>
      </c>
      <c r="P3076" s="18">
        <v>120.5745162963867</v>
      </c>
      <c r="Q3076" s="18">
        <v>112.7414932250977</v>
      </c>
      <c r="R3076" s="18">
        <v>110.778190612793</v>
      </c>
      <c r="S3076" s="18">
        <v>110.2934646606445</v>
      </c>
      <c r="T3076" s="18">
        <v>158.05155944824219</v>
      </c>
      <c r="U3076" s="18">
        <v>161.46197509765631</v>
      </c>
      <c r="V3076" s="18">
        <v>241.20603942871091</v>
      </c>
      <c r="W3076" s="18">
        <v>123.85927581787109</v>
      </c>
      <c r="X3076" s="103">
        <v>2.224623616767448</v>
      </c>
      <c r="Y3076" s="18">
        <v>9.6069943553240673</v>
      </c>
      <c r="Z3076" s="18">
        <v>53.26243877027477</v>
      </c>
      <c r="AA3076" s="18">
        <v>137.217303344746</v>
      </c>
      <c r="AB3076" s="18">
        <v>111.0832901000977</v>
      </c>
      <c r="AC3076" s="18">
        <v>105.19980621337891</v>
      </c>
      <c r="AD3076" s="18">
        <v>121.74603271484381</v>
      </c>
      <c r="AE3076" s="18">
        <v>117.28822326660161</v>
      </c>
      <c r="AF3076" s="18">
        <v>131.52827453613281</v>
      </c>
      <c r="AG3076" s="18">
        <v>130.5627746582031</v>
      </c>
      <c r="AH3076" s="18">
        <v>134.68531799316409</v>
      </c>
      <c r="AI3076" s="18">
        <v>117.6595077514648</v>
      </c>
      <c r="AJ3076" s="18">
        <v>113.42657470703131</v>
      </c>
      <c r="AK3076" s="18">
        <v>120.7262496948242</v>
      </c>
      <c r="AL3076" s="18">
        <v>146.7206726074219</v>
      </c>
      <c r="AM3076" s="18">
        <v>141.45716857910159</v>
      </c>
      <c r="AN3076" s="18">
        <v>161.1064453125</v>
      </c>
      <c r="AO3076" s="18">
        <v>77.19500732421875</v>
      </c>
    </row>
    <row r="3077" spans="1:41" x14ac:dyDescent="0.3">
      <c r="A3077" s="4" t="s">
        <v>6333</v>
      </c>
      <c r="B3077" s="8" t="s">
        <v>9884</v>
      </c>
      <c r="C3077" s="87" t="s">
        <v>5587</v>
      </c>
      <c r="D3077" s="87" t="s">
        <v>4836</v>
      </c>
      <c r="E3077" s="87" t="s">
        <v>6313</v>
      </c>
      <c r="F3077" s="110">
        <v>3.251617626206329</v>
      </c>
      <c r="G3077" s="18">
        <v>19.572726609589349</v>
      </c>
      <c r="H3077" s="18">
        <v>29.435034879446139</v>
      </c>
      <c r="I3077" s="18">
        <v>79.255659846439755</v>
      </c>
      <c r="J3077" s="18">
        <v>141.2548522949219</v>
      </c>
      <c r="K3077" s="18">
        <v>132.124267578125</v>
      </c>
      <c r="L3077" s="18">
        <v>141.4190673828125</v>
      </c>
      <c r="M3077" s="18">
        <v>141.6937561035156</v>
      </c>
      <c r="N3077" s="18">
        <v>140.28468322753909</v>
      </c>
      <c r="O3077" s="18">
        <v>146.94898986816409</v>
      </c>
      <c r="P3077" s="18">
        <v>144.0338134765625</v>
      </c>
      <c r="Q3077" s="18">
        <v>149.5039367675781</v>
      </c>
      <c r="R3077" s="18">
        <v>124.56195068359381</v>
      </c>
      <c r="S3077" s="18">
        <v>104.0945510864258</v>
      </c>
      <c r="T3077" s="18">
        <v>147.16047668457031</v>
      </c>
      <c r="U3077" s="18">
        <v>199.5101013183594</v>
      </c>
      <c r="V3077" s="18">
        <v>282.789794921875</v>
      </c>
      <c r="W3077" s="18">
        <v>239.690185546875</v>
      </c>
      <c r="X3077" s="103">
        <v>2.4863667362325752</v>
      </c>
      <c r="Y3077" s="18">
        <v>10.737326988805791</v>
      </c>
      <c r="Z3077" s="18">
        <v>59.52915138133185</v>
      </c>
      <c r="AA3077" s="18">
        <v>153.36191529228731</v>
      </c>
      <c r="AB3077" s="18">
        <v>124.1530456542969</v>
      </c>
      <c r="AC3077" s="18">
        <v>126.7737731933594</v>
      </c>
      <c r="AD3077" s="18">
        <v>129.9705810546875</v>
      </c>
      <c r="AE3077" s="18">
        <v>150.50544738769531</v>
      </c>
      <c r="AF3077" s="18">
        <v>154.01094055175781</v>
      </c>
      <c r="AG3077" s="18">
        <v>156.8490905761719</v>
      </c>
      <c r="AH3077" s="18">
        <v>155.7620849609375</v>
      </c>
      <c r="AI3077" s="18">
        <v>147.73779296875</v>
      </c>
      <c r="AJ3077" s="18">
        <v>138.1040344238281</v>
      </c>
      <c r="AK3077" s="18">
        <v>132.26885986328131</v>
      </c>
      <c r="AL3077" s="18">
        <v>145.01802062988281</v>
      </c>
      <c r="AM3077" s="18">
        <v>173.29582214355469</v>
      </c>
      <c r="AN3077" s="18">
        <v>172.95634460449219</v>
      </c>
      <c r="AO3077" s="18">
        <v>126.59279632568359</v>
      </c>
    </row>
    <row r="3078" spans="1:41" x14ac:dyDescent="0.3">
      <c r="A3078" s="4" t="s">
        <v>6320</v>
      </c>
      <c r="B3078" s="8" t="s">
        <v>9885</v>
      </c>
      <c r="C3078" s="87" t="s">
        <v>5587</v>
      </c>
      <c r="D3078" s="87" t="s">
        <v>4836</v>
      </c>
      <c r="E3078" s="87" t="s">
        <v>6313</v>
      </c>
      <c r="F3078" s="110">
        <v>2.0970626644807822</v>
      </c>
      <c r="G3078" s="18">
        <v>12.62301996528015</v>
      </c>
      <c r="H3078" s="18">
        <v>18.983509062039751</v>
      </c>
      <c r="I3078" s="18">
        <v>51.11427735944099</v>
      </c>
      <c r="J3078" s="18">
        <v>91.099357604980469</v>
      </c>
      <c r="K3078" s="18">
        <v>82.0650634765625</v>
      </c>
      <c r="L3078" s="18">
        <v>94.841209411621094</v>
      </c>
      <c r="M3078" s="18">
        <v>80.6640625</v>
      </c>
      <c r="N3078" s="18">
        <v>93.857330322265625</v>
      </c>
      <c r="O3078" s="18">
        <v>83.948921203613281</v>
      </c>
      <c r="P3078" s="18">
        <v>73.265434265136719</v>
      </c>
      <c r="Q3078" s="18">
        <v>79.175102233886719</v>
      </c>
      <c r="R3078" s="18">
        <v>65.803718566894531</v>
      </c>
      <c r="S3078" s="18">
        <v>64.571815490722656</v>
      </c>
      <c r="T3078" s="18">
        <v>78.123710632324219</v>
      </c>
      <c r="U3078" s="18">
        <v>81.622222900390625</v>
      </c>
      <c r="V3078" s="18">
        <v>127.1571502685547</v>
      </c>
      <c r="W3078" s="18">
        <v>66.565887451171875</v>
      </c>
      <c r="X3078" s="103">
        <v>1.8830022591138611</v>
      </c>
      <c r="Y3078" s="18">
        <v>8.1317090846385511</v>
      </c>
      <c r="Z3078" s="18">
        <v>45.083263422364929</v>
      </c>
      <c r="AA3078" s="18">
        <v>116.1457112296217</v>
      </c>
      <c r="AB3078" s="18">
        <v>94.024932861328125</v>
      </c>
      <c r="AC3078" s="18">
        <v>81.119926452636719</v>
      </c>
      <c r="AD3078" s="18">
        <v>97.583091735839844</v>
      </c>
      <c r="AE3078" s="18">
        <v>100.0001907348633</v>
      </c>
      <c r="AF3078" s="18">
        <v>88.754867553710938</v>
      </c>
      <c r="AG3078" s="18">
        <v>85.952278137207031</v>
      </c>
      <c r="AH3078" s="18">
        <v>97.548873901367188</v>
      </c>
      <c r="AI3078" s="18">
        <v>91.770698547363281</v>
      </c>
      <c r="AJ3078" s="18">
        <v>71.680625915527344</v>
      </c>
      <c r="AK3078" s="18">
        <v>78.384361267089844</v>
      </c>
      <c r="AL3078" s="18">
        <v>108.4572830200195</v>
      </c>
      <c r="AM3078" s="18">
        <v>127.3411407470703</v>
      </c>
      <c r="AN3078" s="18">
        <v>131.0060729980469</v>
      </c>
      <c r="AO3078" s="18">
        <v>84.030380249023438</v>
      </c>
    </row>
    <row r="3079" spans="1:41" x14ac:dyDescent="0.3">
      <c r="A3079" s="4" t="s">
        <v>6273</v>
      </c>
      <c r="B3079" s="8" t="s">
        <v>9886</v>
      </c>
      <c r="C3079" s="87" t="s">
        <v>5587</v>
      </c>
      <c r="D3079" s="87" t="s">
        <v>4836</v>
      </c>
      <c r="E3079" s="87" t="s">
        <v>6272</v>
      </c>
      <c r="F3079" s="110">
        <v>3.4411221958652192</v>
      </c>
      <c r="G3079" s="18">
        <v>20.713426888523681</v>
      </c>
      <c r="H3079" s="18">
        <v>31.15051137728755</v>
      </c>
      <c r="I3079" s="18">
        <v>83.874686878149504</v>
      </c>
      <c r="J3079" s="18">
        <v>149.48719787597659</v>
      </c>
      <c r="K3079" s="18">
        <v>136.608154296875</v>
      </c>
      <c r="L3079" s="18">
        <v>138.2888488769531</v>
      </c>
      <c r="M3079" s="18">
        <v>142.06602478027341</v>
      </c>
      <c r="N3079" s="18">
        <v>144.19328308105469</v>
      </c>
      <c r="O3079" s="18">
        <v>143.686767578125</v>
      </c>
      <c r="P3079" s="18">
        <v>142.1594543457031</v>
      </c>
      <c r="Q3079" s="18">
        <v>139.2318115234375</v>
      </c>
      <c r="R3079" s="18">
        <v>127.97052001953131</v>
      </c>
      <c r="S3079" s="18">
        <v>117.0915832519531</v>
      </c>
      <c r="T3079" s="18">
        <v>142.08290100097659</v>
      </c>
      <c r="U3079" s="18">
        <v>177.30535888671881</v>
      </c>
      <c r="V3079" s="18">
        <v>231.82904052734381</v>
      </c>
      <c r="W3079" s="18">
        <v>196.1493225097656</v>
      </c>
      <c r="X3079" s="103">
        <v>2.764915494814804</v>
      </c>
      <c r="Y3079" s="18">
        <v>11.940234451988459</v>
      </c>
      <c r="Z3079" s="18">
        <v>66.198228382357399</v>
      </c>
      <c r="AA3079" s="18">
        <v>170.5431180874906</v>
      </c>
      <c r="AB3079" s="18">
        <v>138.06196594238281</v>
      </c>
      <c r="AC3079" s="18">
        <v>126.7858505249023</v>
      </c>
      <c r="AD3079" s="18">
        <v>137.3523254394531</v>
      </c>
      <c r="AE3079" s="18">
        <v>148.30815124511719</v>
      </c>
      <c r="AF3079" s="18">
        <v>155.269775390625</v>
      </c>
      <c r="AG3079" s="18">
        <v>161.18182373046881</v>
      </c>
      <c r="AH3079" s="18">
        <v>156.91752624511719</v>
      </c>
      <c r="AI3079" s="18">
        <v>154.91194152832031</v>
      </c>
      <c r="AJ3079" s="18">
        <v>133.16798400878909</v>
      </c>
      <c r="AK3079" s="18">
        <v>137.02984619140631</v>
      </c>
      <c r="AL3079" s="18">
        <v>163.86042785644531</v>
      </c>
      <c r="AM3079" s="18">
        <v>193.58796691894531</v>
      </c>
      <c r="AN3079" s="18">
        <v>169.9171447753906</v>
      </c>
      <c r="AO3079" s="18">
        <v>118.7748336791992</v>
      </c>
    </row>
    <row r="3080" spans="1:41" x14ac:dyDescent="0.3">
      <c r="A3080" s="4" t="s">
        <v>6508</v>
      </c>
      <c r="B3080" s="8" t="s">
        <v>9887</v>
      </c>
      <c r="C3080" s="87" t="s">
        <v>5587</v>
      </c>
      <c r="D3080" s="87" t="s">
        <v>4836</v>
      </c>
      <c r="E3080" s="87" t="s">
        <v>6482</v>
      </c>
      <c r="F3080" s="110">
        <v>2.969869573862121</v>
      </c>
      <c r="G3080" s="18">
        <v>17.876777628112301</v>
      </c>
      <c r="H3080" s="18">
        <v>26.88453088379535</v>
      </c>
      <c r="I3080" s="18">
        <v>72.388269406979603</v>
      </c>
      <c r="J3080" s="18">
        <v>129.01531982421881</v>
      </c>
      <c r="K3080" s="18">
        <v>120.72609710693359</v>
      </c>
      <c r="L3080" s="18">
        <v>115.59860992431641</v>
      </c>
      <c r="M3080" s="18">
        <v>118.609130859375</v>
      </c>
      <c r="N3080" s="18">
        <v>120.6375198364258</v>
      </c>
      <c r="O3080" s="18">
        <v>117.07701110839839</v>
      </c>
      <c r="P3080" s="18">
        <v>103.7022323608398</v>
      </c>
      <c r="Q3080" s="18">
        <v>122.38829040527339</v>
      </c>
      <c r="R3080" s="18">
        <v>96.816360473632813</v>
      </c>
      <c r="S3080" s="18">
        <v>126.38319396972661</v>
      </c>
      <c r="T3080" s="18">
        <v>132.3525085449219</v>
      </c>
      <c r="U3080" s="18">
        <v>134.89106750488281</v>
      </c>
      <c r="V3080" s="18">
        <v>183.91546630859381</v>
      </c>
      <c r="W3080" s="18">
        <v>107.34718322753911</v>
      </c>
      <c r="X3080" s="103">
        <v>2.2910081143896179</v>
      </c>
      <c r="Y3080" s="18">
        <v>9.8936745330990004</v>
      </c>
      <c r="Z3080" s="18">
        <v>54.85183133684027</v>
      </c>
      <c r="AA3080" s="18">
        <v>141.31197431692871</v>
      </c>
      <c r="AB3080" s="18">
        <v>114.3981018066406</v>
      </c>
      <c r="AC3080" s="18">
        <v>111.97950744628911</v>
      </c>
      <c r="AD3080" s="18">
        <v>120.4912872314453</v>
      </c>
      <c r="AE3080" s="18">
        <v>120.8435745239258</v>
      </c>
      <c r="AF3080" s="18">
        <v>144.58012390136719</v>
      </c>
      <c r="AG3080" s="18">
        <v>141.76408386230469</v>
      </c>
      <c r="AH3080" s="18">
        <v>161.33308410644531</v>
      </c>
      <c r="AI3080" s="18">
        <v>116.0124893188477</v>
      </c>
      <c r="AJ3080" s="18">
        <v>110.0544967651367</v>
      </c>
      <c r="AK3080" s="18">
        <v>98.310066223144531</v>
      </c>
      <c r="AL3080" s="18">
        <v>88.439300537109375</v>
      </c>
      <c r="AM3080" s="18">
        <v>204.57673645019531</v>
      </c>
      <c r="AN3080" s="18">
        <v>117.85056304931641</v>
      </c>
      <c r="AO3080" s="18">
        <v>101.07275390625</v>
      </c>
    </row>
    <row r="3081" spans="1:41" x14ac:dyDescent="0.3">
      <c r="A3081" s="4" t="s">
        <v>6489</v>
      </c>
      <c r="B3081" s="8" t="s">
        <v>8000</v>
      </c>
      <c r="C3081" s="87" t="s">
        <v>5587</v>
      </c>
      <c r="D3081" s="87" t="s">
        <v>4836</v>
      </c>
      <c r="E3081" s="87" t="s">
        <v>6482</v>
      </c>
      <c r="F3081" s="110">
        <v>3.0319624708354951</v>
      </c>
      <c r="G3081" s="18">
        <v>18.25053845628052</v>
      </c>
      <c r="H3081" s="18">
        <v>27.446622371258929</v>
      </c>
      <c r="I3081" s="18">
        <v>73.901735652745813</v>
      </c>
      <c r="J3081" s="18">
        <v>131.71272277832031</v>
      </c>
      <c r="K3081" s="18">
        <v>131.37751770019531</v>
      </c>
      <c r="L3081" s="18">
        <v>129.70747375488281</v>
      </c>
      <c r="M3081" s="18">
        <v>142.88902282714841</v>
      </c>
      <c r="N3081" s="18">
        <v>153.04515075683591</v>
      </c>
      <c r="O3081" s="18">
        <v>132.6276550292969</v>
      </c>
      <c r="P3081" s="18">
        <v>141.6879577636719</v>
      </c>
      <c r="Q3081" s="18">
        <v>129.40203857421881</v>
      </c>
      <c r="R3081" s="18">
        <v>109.3631896972656</v>
      </c>
      <c r="S3081" s="18">
        <v>124.64621734619141</v>
      </c>
      <c r="T3081" s="18">
        <v>139.0789489746094</v>
      </c>
      <c r="U3081" s="18">
        <v>116.11391448974609</v>
      </c>
      <c r="V3081" s="18">
        <v>140.36894226074219</v>
      </c>
      <c r="W3081" s="18">
        <v>116.07505035400391</v>
      </c>
      <c r="X3081" s="103">
        <v>2.5770656357685402</v>
      </c>
      <c r="Y3081" s="18">
        <v>11.129008444180361</v>
      </c>
      <c r="Z3081" s="18">
        <v>61.700684824856658</v>
      </c>
      <c r="AA3081" s="18">
        <v>158.9563261026631</v>
      </c>
      <c r="AB3081" s="18">
        <v>128.68196105957031</v>
      </c>
      <c r="AC3081" s="18">
        <v>120.10447692871089</v>
      </c>
      <c r="AD3081" s="18">
        <v>138.098388671875</v>
      </c>
      <c r="AE3081" s="18">
        <v>155.60401916503909</v>
      </c>
      <c r="AF3081" s="18">
        <v>150.91755676269531</v>
      </c>
      <c r="AG3081" s="18">
        <v>147.44801330566409</v>
      </c>
      <c r="AH3081" s="18">
        <v>157.00923156738281</v>
      </c>
      <c r="AI3081" s="18">
        <v>127.9756317138672</v>
      </c>
      <c r="AJ3081" s="18">
        <v>133.2683410644531</v>
      </c>
      <c r="AK3081" s="18">
        <v>128.8435974121094</v>
      </c>
      <c r="AL3081" s="18">
        <v>143.3286437988281</v>
      </c>
      <c r="AM3081" s="18">
        <v>173.19590759277341</v>
      </c>
      <c r="AN3081" s="18">
        <v>187.34828186035159</v>
      </c>
      <c r="AO3081" s="18">
        <v>98.918563842773438</v>
      </c>
    </row>
    <row r="3082" spans="1:41" x14ac:dyDescent="0.3">
      <c r="A3082" s="4" t="s">
        <v>6484</v>
      </c>
      <c r="B3082" s="8" t="s">
        <v>9888</v>
      </c>
      <c r="C3082" s="87" t="s">
        <v>5587</v>
      </c>
      <c r="D3082" s="87" t="s">
        <v>4836</v>
      </c>
      <c r="E3082" s="87" t="s">
        <v>6482</v>
      </c>
      <c r="F3082" s="110">
        <v>2.9171309876064679</v>
      </c>
      <c r="G3082" s="18">
        <v>17.559323963745729</v>
      </c>
      <c r="H3082" s="18">
        <v>26.407118621844059</v>
      </c>
      <c r="I3082" s="18">
        <v>71.10280723597495</v>
      </c>
      <c r="J3082" s="18">
        <v>126.7242813110352</v>
      </c>
      <c r="K3082" s="18">
        <v>121.9810333251953</v>
      </c>
      <c r="L3082" s="18">
        <v>120.2263107299805</v>
      </c>
      <c r="M3082" s="18">
        <v>117.6846008300781</v>
      </c>
      <c r="N3082" s="18">
        <v>124.00119781494141</v>
      </c>
      <c r="O3082" s="18">
        <v>126.54148864746089</v>
      </c>
      <c r="P3082" s="18">
        <v>128.7947998046875</v>
      </c>
      <c r="Q3082" s="18">
        <v>128.08177185058591</v>
      </c>
      <c r="R3082" s="18">
        <v>112.2671203613281</v>
      </c>
      <c r="S3082" s="18">
        <v>119.3151397705078</v>
      </c>
      <c r="T3082" s="18">
        <v>160.2835998535156</v>
      </c>
      <c r="U3082" s="18">
        <v>177.59086608886719</v>
      </c>
      <c r="V3082" s="18">
        <v>182.0687255859375</v>
      </c>
      <c r="W3082" s="18">
        <v>139.92253112792969</v>
      </c>
      <c r="X3082" s="103">
        <v>2.4464331176157299</v>
      </c>
      <c r="Y3082" s="18">
        <v>10.564874423909821</v>
      </c>
      <c r="Z3082" s="18">
        <v>58.573051706571682</v>
      </c>
      <c r="AA3082" s="18">
        <v>150.89876448416851</v>
      </c>
      <c r="AB3082" s="18">
        <v>122.1590194702148</v>
      </c>
      <c r="AC3082" s="18">
        <v>114.3479843139648</v>
      </c>
      <c r="AD3082" s="18">
        <v>123.4209899902344</v>
      </c>
      <c r="AE3082" s="18">
        <v>119.630744934082</v>
      </c>
      <c r="AF3082" s="18">
        <v>127.850227355957</v>
      </c>
      <c r="AG3082" s="18">
        <v>137.3961486816406</v>
      </c>
      <c r="AH3082" s="18">
        <v>136.56529235839841</v>
      </c>
      <c r="AI3082" s="18">
        <v>118.05161285400391</v>
      </c>
      <c r="AJ3082" s="18">
        <v>113.93663024902339</v>
      </c>
      <c r="AK3082" s="18">
        <v>134.13441467285159</v>
      </c>
      <c r="AL3082" s="18">
        <v>164.57279968261719</v>
      </c>
      <c r="AM3082" s="18">
        <v>159.093994140625</v>
      </c>
      <c r="AN3082" s="18">
        <v>169.86735534667969</v>
      </c>
      <c r="AO3082" s="18">
        <v>88.762054443359375</v>
      </c>
    </row>
    <row r="3083" spans="1:41" x14ac:dyDescent="0.3">
      <c r="A3083" s="4" t="s">
        <v>6337</v>
      </c>
      <c r="B3083" s="8" t="s">
        <v>9889</v>
      </c>
      <c r="C3083" s="87" t="s">
        <v>5587</v>
      </c>
      <c r="D3083" s="87" t="s">
        <v>4836</v>
      </c>
      <c r="E3083" s="87" t="s">
        <v>6313</v>
      </c>
      <c r="F3083" s="110">
        <v>2.963908863692597</v>
      </c>
      <c r="G3083" s="18">
        <v>17.84089784027783</v>
      </c>
      <c r="H3083" s="18">
        <v>26.830571983360009</v>
      </c>
      <c r="I3083" s="18">
        <v>72.242981715760436</v>
      </c>
      <c r="J3083" s="18">
        <v>128.7563781738281</v>
      </c>
      <c r="K3083" s="18">
        <v>134.53926086425781</v>
      </c>
      <c r="L3083" s="18">
        <v>114.6074752807617</v>
      </c>
      <c r="M3083" s="18">
        <v>112.6655960083008</v>
      </c>
      <c r="N3083" s="18">
        <v>120.85321044921881</v>
      </c>
      <c r="O3083" s="18">
        <v>127.03281402587891</v>
      </c>
      <c r="P3083" s="18">
        <v>129.55747985839841</v>
      </c>
      <c r="Q3083" s="18">
        <v>111.2438430786133</v>
      </c>
      <c r="R3083" s="18">
        <v>101.8041915893555</v>
      </c>
      <c r="S3083" s="18">
        <v>86.711807250976563</v>
      </c>
      <c r="T3083" s="18">
        <v>115.92713928222661</v>
      </c>
      <c r="U3083" s="18">
        <v>142.14405822753909</v>
      </c>
      <c r="V3083" s="18">
        <v>168.44441223144531</v>
      </c>
      <c r="W3083" s="18">
        <v>112.92808532714839</v>
      </c>
      <c r="X3083" s="103">
        <v>2.5901714398880471</v>
      </c>
      <c r="Y3083" s="18">
        <v>11.185605607515811</v>
      </c>
      <c r="Z3083" s="18">
        <v>62.0144669335195</v>
      </c>
      <c r="AA3083" s="18">
        <v>159.76470693881379</v>
      </c>
      <c r="AB3083" s="18">
        <v>129.33638000488281</v>
      </c>
      <c r="AC3083" s="18">
        <v>120.8483123779297</v>
      </c>
      <c r="AD3083" s="18">
        <v>118.00286865234381</v>
      </c>
      <c r="AE3083" s="18">
        <v>143.17268371582031</v>
      </c>
      <c r="AF3083" s="18">
        <v>126.1716995239258</v>
      </c>
      <c r="AG3083" s="18">
        <v>143.8638000488281</v>
      </c>
      <c r="AH3083" s="18">
        <v>139.023681640625</v>
      </c>
      <c r="AI3083" s="18">
        <v>120.803825378418</v>
      </c>
      <c r="AJ3083" s="18">
        <v>103.7029342651367</v>
      </c>
      <c r="AK3083" s="18">
        <v>100.7695007324219</v>
      </c>
      <c r="AL3083" s="18">
        <v>120.2061462402344</v>
      </c>
      <c r="AM3083" s="18">
        <v>135.05731201171881</v>
      </c>
      <c r="AN3083" s="18">
        <v>175.33815002441409</v>
      </c>
      <c r="AO3083" s="18">
        <v>122.1309051513672</v>
      </c>
    </row>
    <row r="3084" spans="1:41" x14ac:dyDescent="0.3">
      <c r="A3084" s="4" t="s">
        <v>6506</v>
      </c>
      <c r="B3084" s="8" t="s">
        <v>9890</v>
      </c>
      <c r="C3084" s="87" t="s">
        <v>5587</v>
      </c>
      <c r="D3084" s="87" t="s">
        <v>4836</v>
      </c>
      <c r="E3084" s="87" t="s">
        <v>6482</v>
      </c>
      <c r="F3084" s="110">
        <v>4.2306647984256287</v>
      </c>
      <c r="G3084" s="18">
        <v>25.465984932861819</v>
      </c>
      <c r="H3084" s="18">
        <v>38.297789045445832</v>
      </c>
      <c r="I3084" s="18">
        <v>103.11917597135439</v>
      </c>
      <c r="J3084" s="18">
        <v>183.7860412597656</v>
      </c>
      <c r="K3084" s="18">
        <v>153.64381408691409</v>
      </c>
      <c r="L3084" s="18">
        <v>147.80241394042969</v>
      </c>
      <c r="M3084" s="18">
        <v>153.72743225097659</v>
      </c>
      <c r="N3084" s="18">
        <v>149.85044860839841</v>
      </c>
      <c r="O3084" s="18">
        <v>149.3301696777344</v>
      </c>
      <c r="P3084" s="18">
        <v>160.15617370605469</v>
      </c>
      <c r="Q3084" s="18">
        <v>118.276252746582</v>
      </c>
      <c r="R3084" s="18">
        <v>115.0541229248047</v>
      </c>
      <c r="S3084" s="18">
        <v>118.926643371582</v>
      </c>
      <c r="T3084" s="18">
        <v>134.3795166015625</v>
      </c>
      <c r="U3084" s="18">
        <v>135.33180236816409</v>
      </c>
      <c r="V3084" s="18">
        <v>146.48258972167969</v>
      </c>
      <c r="W3084" s="18">
        <v>112.23736572265631</v>
      </c>
      <c r="X3084" s="103">
        <v>3.4052994070728002</v>
      </c>
      <c r="Y3084" s="18">
        <v>14.70572007568353</v>
      </c>
      <c r="Z3084" s="18">
        <v>81.530443980100927</v>
      </c>
      <c r="AA3084" s="18">
        <v>210.04272282201421</v>
      </c>
      <c r="AB3084" s="18">
        <v>170.03858947753909</v>
      </c>
      <c r="AC3084" s="18">
        <v>132.1791076660156</v>
      </c>
      <c r="AD3084" s="18">
        <v>141.3761901855469</v>
      </c>
      <c r="AE3084" s="18">
        <v>144.64137268066409</v>
      </c>
      <c r="AF3084" s="18">
        <v>159.07203674316409</v>
      </c>
      <c r="AG3084" s="18">
        <v>149.7194519042969</v>
      </c>
      <c r="AH3084" s="18">
        <v>152.97135925292969</v>
      </c>
      <c r="AI3084" s="18">
        <v>132.9308166503906</v>
      </c>
      <c r="AJ3084" s="18">
        <v>111.303581237793</v>
      </c>
      <c r="AK3084" s="18">
        <v>139.22996520996091</v>
      </c>
      <c r="AL3084" s="18">
        <v>144.36155700683591</v>
      </c>
      <c r="AM3084" s="18">
        <v>140.76469421386719</v>
      </c>
      <c r="AN3084" s="18">
        <v>133.32368469238281</v>
      </c>
      <c r="AO3084" s="18">
        <v>123.03163909912109</v>
      </c>
    </row>
    <row r="3085" spans="1:41" x14ac:dyDescent="0.3">
      <c r="A3085" s="4" t="s">
        <v>6314</v>
      </c>
      <c r="B3085" s="8" t="s">
        <v>13145</v>
      </c>
      <c r="C3085" s="87" t="s">
        <v>5587</v>
      </c>
      <c r="D3085" s="87" t="s">
        <v>4836</v>
      </c>
      <c r="E3085" s="87" t="s">
        <v>6313</v>
      </c>
      <c r="F3085" s="110">
        <v>2.7369043318201669</v>
      </c>
      <c r="G3085" s="18">
        <v>16.474470986865601</v>
      </c>
      <c r="H3085" s="18">
        <v>24.775629772564749</v>
      </c>
      <c r="I3085" s="18">
        <v>66.709922165129285</v>
      </c>
      <c r="J3085" s="18">
        <v>118.8949813842773</v>
      </c>
      <c r="K3085" s="18">
        <v>122.3712539672852</v>
      </c>
      <c r="L3085" s="18">
        <v>114.1663436889648</v>
      </c>
      <c r="M3085" s="18">
        <v>117.1429977416992</v>
      </c>
      <c r="N3085" s="18">
        <v>122.91261291503911</v>
      </c>
      <c r="O3085" s="18">
        <v>121.89841461181641</v>
      </c>
      <c r="P3085" s="18">
        <v>115.50238037109381</v>
      </c>
      <c r="Q3085" s="18">
        <v>116.9140548706055</v>
      </c>
      <c r="R3085" s="18">
        <v>104.6935729980469</v>
      </c>
      <c r="S3085" s="18">
        <v>114.2839889526367</v>
      </c>
      <c r="T3085" s="18">
        <v>143.18585205078131</v>
      </c>
      <c r="U3085" s="18">
        <v>138.32855224609381</v>
      </c>
      <c r="V3085" s="18">
        <v>172.2742614746094</v>
      </c>
      <c r="W3085" s="18">
        <v>168.00788879394531</v>
      </c>
      <c r="X3085" s="103">
        <v>2.3500957703855141</v>
      </c>
      <c r="Y3085" s="18">
        <v>10.148843440478821</v>
      </c>
      <c r="Z3085" s="18">
        <v>56.26652128072098</v>
      </c>
      <c r="AA3085" s="18">
        <v>144.95656783630349</v>
      </c>
      <c r="AB3085" s="18">
        <v>117.3485565185547</v>
      </c>
      <c r="AC3085" s="18">
        <v>113.2386932373047</v>
      </c>
      <c r="AD3085" s="18">
        <v>116.0069961547852</v>
      </c>
      <c r="AE3085" s="18">
        <v>123.73276519775391</v>
      </c>
      <c r="AF3085" s="18">
        <v>128.30274963378909</v>
      </c>
      <c r="AG3085" s="18">
        <v>144.49113464355469</v>
      </c>
      <c r="AH3085" s="18">
        <v>145.5918273925781</v>
      </c>
      <c r="AI3085" s="18">
        <v>140.6399841308594</v>
      </c>
      <c r="AJ3085" s="18">
        <v>100.9009552001953</v>
      </c>
      <c r="AK3085" s="18">
        <v>127.6946258544922</v>
      </c>
      <c r="AL3085" s="18">
        <v>139.6440734863281</v>
      </c>
      <c r="AM3085" s="18">
        <v>159.49574279785159</v>
      </c>
      <c r="AN3085" s="18">
        <v>202.95733642578131</v>
      </c>
      <c r="AO3085" s="18">
        <v>151.6305236816406</v>
      </c>
    </row>
    <row r="3086" spans="1:41" x14ac:dyDescent="0.3">
      <c r="A3086" s="4" t="s">
        <v>6488</v>
      </c>
      <c r="B3086" s="8" t="s">
        <v>9892</v>
      </c>
      <c r="C3086" s="87" t="s">
        <v>5587</v>
      </c>
      <c r="D3086" s="87" t="s">
        <v>4836</v>
      </c>
      <c r="E3086" s="87" t="s">
        <v>6482</v>
      </c>
      <c r="F3086" s="110">
        <v>3.0270186290184018</v>
      </c>
      <c r="G3086" s="18">
        <v>18.220779586877441</v>
      </c>
      <c r="H3086" s="18">
        <v>27.401868598505398</v>
      </c>
      <c r="I3086" s="18">
        <v>73.781233339610282</v>
      </c>
      <c r="J3086" s="18">
        <v>131.4979553222656</v>
      </c>
      <c r="K3086" s="18">
        <v>121.78941345214839</v>
      </c>
      <c r="L3086" s="18">
        <v>116.2515411376953</v>
      </c>
      <c r="M3086" s="18">
        <v>108.8644561767578</v>
      </c>
      <c r="N3086" s="18">
        <v>108.0175857543945</v>
      </c>
      <c r="O3086" s="18">
        <v>108.2495651245117</v>
      </c>
      <c r="P3086" s="18">
        <v>107.6067733764648</v>
      </c>
      <c r="Q3086" s="18">
        <v>100.72120666503911</v>
      </c>
      <c r="R3086" s="18">
        <v>86.616531372070313</v>
      </c>
      <c r="S3086" s="18">
        <v>76.714004516601563</v>
      </c>
      <c r="T3086" s="18">
        <v>118.811897277832</v>
      </c>
      <c r="U3086" s="18">
        <v>99.441116333007813</v>
      </c>
      <c r="V3086" s="18">
        <v>119.51039123535161</v>
      </c>
      <c r="W3086" s="18">
        <v>96.593391418457031</v>
      </c>
      <c r="X3086" s="103">
        <v>2.4905911028653871</v>
      </c>
      <c r="Y3086" s="18">
        <v>10.75556983496204</v>
      </c>
      <c r="Z3086" s="18">
        <v>59.630292116972477</v>
      </c>
      <c r="AA3086" s="18">
        <v>153.6224790089201</v>
      </c>
      <c r="AB3086" s="18">
        <v>124.3639831542969</v>
      </c>
      <c r="AC3086" s="18">
        <v>120.7677536010742</v>
      </c>
      <c r="AD3086" s="18">
        <v>128.755859375</v>
      </c>
      <c r="AE3086" s="18">
        <v>124.4923095703125</v>
      </c>
      <c r="AF3086" s="18">
        <v>124.75453948974609</v>
      </c>
      <c r="AG3086" s="18">
        <v>120.2025909423828</v>
      </c>
      <c r="AH3086" s="18">
        <v>120.7468795776367</v>
      </c>
      <c r="AI3086" s="18">
        <v>112.0951461791992</v>
      </c>
      <c r="AJ3086" s="18">
        <v>83.29107666015625</v>
      </c>
      <c r="AK3086" s="18">
        <v>88.656379699707031</v>
      </c>
      <c r="AL3086" s="18">
        <v>111.8623580932617</v>
      </c>
      <c r="AM3086" s="18">
        <v>135.40562438964841</v>
      </c>
      <c r="AN3086" s="18">
        <v>137.24848937988281</v>
      </c>
      <c r="AO3086" s="18">
        <v>85.484550476074219</v>
      </c>
    </row>
    <row r="3087" spans="1:41" x14ac:dyDescent="0.3">
      <c r="A3087" s="4" t="s">
        <v>6510</v>
      </c>
      <c r="B3087" s="8" t="s">
        <v>7076</v>
      </c>
      <c r="C3087" s="87" t="s">
        <v>5587</v>
      </c>
      <c r="D3087" s="87" t="s">
        <v>4836</v>
      </c>
      <c r="E3087" s="87" t="s">
        <v>6482</v>
      </c>
      <c r="F3087" s="110">
        <v>3.4770659455621948</v>
      </c>
      <c r="G3087" s="18">
        <v>20.92978602634863</v>
      </c>
      <c r="H3087" s="18">
        <v>31.47588958827447</v>
      </c>
      <c r="I3087" s="18">
        <v>84.750787922943232</v>
      </c>
      <c r="J3087" s="18">
        <v>151.04864501953131</v>
      </c>
      <c r="K3087" s="18">
        <v>154.78822326660159</v>
      </c>
      <c r="L3087" s="18">
        <v>162.25093078613281</v>
      </c>
      <c r="M3087" s="18">
        <v>169.113525390625</v>
      </c>
      <c r="N3087" s="18">
        <v>175.50019836425781</v>
      </c>
      <c r="O3087" s="18">
        <v>177.28340148925781</v>
      </c>
      <c r="P3087" s="18">
        <v>176.65406799316409</v>
      </c>
      <c r="Q3087" s="18">
        <v>176.6204528808594</v>
      </c>
      <c r="R3087" s="18">
        <v>163.37373352050781</v>
      </c>
      <c r="S3087" s="18">
        <v>167.07904052734381</v>
      </c>
      <c r="T3087" s="18">
        <v>203.91835021972659</v>
      </c>
      <c r="U3087" s="18">
        <v>179.97869873046881</v>
      </c>
      <c r="V3087" s="18">
        <v>234.07194519042969</v>
      </c>
      <c r="W3087" s="18">
        <v>279.8927001953125</v>
      </c>
      <c r="X3087" s="103">
        <v>3.6429435599884341</v>
      </c>
      <c r="Y3087" s="18">
        <v>15.731981785047971</v>
      </c>
      <c r="Z3087" s="18">
        <v>87.220173716124819</v>
      </c>
      <c r="AA3087" s="18">
        <v>224.70088322854309</v>
      </c>
      <c r="AB3087" s="18">
        <v>181.9049987792969</v>
      </c>
      <c r="AC3087" s="18">
        <v>149.306884765625</v>
      </c>
      <c r="AD3087" s="18">
        <v>162.41497802734381</v>
      </c>
      <c r="AE3087" s="18">
        <v>177.16447448730469</v>
      </c>
      <c r="AF3087" s="18">
        <v>192.7639465332031</v>
      </c>
      <c r="AG3087" s="18">
        <v>173.60206604003909</v>
      </c>
      <c r="AH3087" s="18">
        <v>185.31065368652341</v>
      </c>
      <c r="AI3087" s="18">
        <v>169.90376281738281</v>
      </c>
      <c r="AJ3087" s="18">
        <v>157.07792663574219</v>
      </c>
      <c r="AK3087" s="18">
        <v>154.595947265625</v>
      </c>
      <c r="AL3087" s="18">
        <v>209.59114074707031</v>
      </c>
      <c r="AM3087" s="18">
        <v>199.4415283203125</v>
      </c>
      <c r="AN3087" s="18">
        <v>220.3782653808594</v>
      </c>
      <c r="AO3087" s="18">
        <v>188.54248046875</v>
      </c>
    </row>
    <row r="3088" spans="1:41" x14ac:dyDescent="0.3">
      <c r="A3088" s="4" t="s">
        <v>6307</v>
      </c>
      <c r="B3088" s="8" t="s">
        <v>9893</v>
      </c>
      <c r="C3088" s="87" t="s">
        <v>5587</v>
      </c>
      <c r="D3088" s="87" t="s">
        <v>4836</v>
      </c>
      <c r="E3088" s="87" t="s">
        <v>6272</v>
      </c>
      <c r="F3088" s="110">
        <v>2.7939841907535019</v>
      </c>
      <c r="G3088" s="18">
        <v>16.81805642717444</v>
      </c>
      <c r="H3088" s="18">
        <v>25.292341093439461</v>
      </c>
      <c r="I3088" s="18">
        <v>68.10119949344822</v>
      </c>
      <c r="J3088" s="18">
        <v>121.37461090087891</v>
      </c>
      <c r="K3088" s="18">
        <v>121.534049987793</v>
      </c>
      <c r="L3088" s="18">
        <v>116.34698486328131</v>
      </c>
      <c r="M3088" s="18">
        <v>133.52928161621091</v>
      </c>
      <c r="N3088" s="18">
        <v>126.4253234863281</v>
      </c>
      <c r="O3088" s="18">
        <v>119.8625183105469</v>
      </c>
      <c r="P3088" s="18">
        <v>120.5359802246094</v>
      </c>
      <c r="Q3088" s="18">
        <v>100.67469787597661</v>
      </c>
      <c r="R3088" s="18">
        <v>99.089469909667969</v>
      </c>
      <c r="S3088" s="18">
        <v>103.82753753662109</v>
      </c>
      <c r="T3088" s="18">
        <v>150.1645812988281</v>
      </c>
      <c r="U3088" s="18">
        <v>148.81500244140631</v>
      </c>
      <c r="V3088" s="18">
        <v>158.11582946777341</v>
      </c>
      <c r="W3088" s="18">
        <v>153.58256530761719</v>
      </c>
      <c r="X3088" s="103">
        <v>2.802023548756424</v>
      </c>
      <c r="Y3088" s="18">
        <v>12.100484870111879</v>
      </c>
      <c r="Z3088" s="18">
        <v>67.086677752422759</v>
      </c>
      <c r="AA3088" s="18">
        <v>172.83198486740881</v>
      </c>
      <c r="AB3088" s="18">
        <v>139.91490173339841</v>
      </c>
      <c r="AC3088" s="18">
        <v>114.732292175293</v>
      </c>
      <c r="AD3088" s="18">
        <v>123.3531951904297</v>
      </c>
      <c r="AE3088" s="18">
        <v>137.33868408203131</v>
      </c>
      <c r="AF3088" s="18">
        <v>137.6201171875</v>
      </c>
      <c r="AG3088" s="18">
        <v>133.6328430175781</v>
      </c>
      <c r="AH3088" s="18">
        <v>131.4799499511719</v>
      </c>
      <c r="AI3088" s="18">
        <v>113.2908172607422</v>
      </c>
      <c r="AJ3088" s="18">
        <v>105.96876525878911</v>
      </c>
      <c r="AK3088" s="18">
        <v>114.3308944702148</v>
      </c>
      <c r="AL3088" s="18">
        <v>143.6234436035156</v>
      </c>
      <c r="AM3088" s="18">
        <v>120.25405120849609</v>
      </c>
      <c r="AN3088" s="18">
        <v>161.81916809082031</v>
      </c>
      <c r="AO3088" s="18">
        <v>122.072639465332</v>
      </c>
    </row>
    <row r="3089" spans="1:41" x14ac:dyDescent="0.3">
      <c r="A3089" s="4" t="s">
        <v>6491</v>
      </c>
      <c r="B3089" s="8" t="s">
        <v>9894</v>
      </c>
      <c r="C3089" s="87" t="s">
        <v>5587</v>
      </c>
      <c r="D3089" s="87" t="s">
        <v>4836</v>
      </c>
      <c r="E3089" s="87" t="s">
        <v>6482</v>
      </c>
      <c r="F3089" s="110">
        <v>3.0011898216167601</v>
      </c>
      <c r="G3089" s="18">
        <v>18.065306144413089</v>
      </c>
      <c r="H3089" s="18">
        <v>27.168055175723321</v>
      </c>
      <c r="I3089" s="18">
        <v>73.151676174842407</v>
      </c>
      <c r="J3089" s="18">
        <v>130.37591552734381</v>
      </c>
      <c r="K3089" s="18">
        <v>140.18309020996091</v>
      </c>
      <c r="L3089" s="18">
        <v>142.1842956542969</v>
      </c>
      <c r="M3089" s="18">
        <v>150.82798767089841</v>
      </c>
      <c r="N3089" s="18">
        <v>144.86329650878909</v>
      </c>
      <c r="O3089" s="18">
        <v>135.09410095214841</v>
      </c>
      <c r="P3089" s="18">
        <v>150.9563293457031</v>
      </c>
      <c r="Q3089" s="18">
        <v>124.6489334106445</v>
      </c>
      <c r="R3089" s="18">
        <v>145.73420715332031</v>
      </c>
      <c r="S3089" s="18">
        <v>145.2206115722656</v>
      </c>
      <c r="T3089" s="18">
        <v>137.06585693359381</v>
      </c>
      <c r="U3089" s="18">
        <v>159.2565612792969</v>
      </c>
      <c r="V3089" s="18">
        <v>164.4615783691406</v>
      </c>
      <c r="W3089" s="18">
        <v>103.444580078125</v>
      </c>
      <c r="X3089" s="103">
        <v>3.260247845824463</v>
      </c>
      <c r="Y3089" s="18">
        <v>14.07931769478613</v>
      </c>
      <c r="Z3089" s="18">
        <v>78.057586890348148</v>
      </c>
      <c r="AA3089" s="18">
        <v>201.09577830051199</v>
      </c>
      <c r="AB3089" s="18">
        <v>162.795654296875</v>
      </c>
      <c r="AC3089" s="18">
        <v>123.01190185546881</v>
      </c>
      <c r="AD3089" s="18">
        <v>164.4976806640625</v>
      </c>
      <c r="AE3089" s="18">
        <v>166.34239196777341</v>
      </c>
      <c r="AF3089" s="18">
        <v>170.9277038574219</v>
      </c>
      <c r="AG3089" s="18">
        <v>167.39306640625</v>
      </c>
      <c r="AH3089" s="18">
        <v>155.49151611328131</v>
      </c>
      <c r="AI3089" s="18">
        <v>140.9757385253906</v>
      </c>
      <c r="AJ3089" s="18">
        <v>139.3243408203125</v>
      </c>
      <c r="AK3089" s="18">
        <v>130.95591735839841</v>
      </c>
      <c r="AL3089" s="18">
        <v>148.1348571777344</v>
      </c>
      <c r="AM3089" s="18">
        <v>142.6006164550781</v>
      </c>
      <c r="AN3089" s="18">
        <v>155.55000305175781</v>
      </c>
      <c r="AO3089" s="18">
        <v>129.43023681640631</v>
      </c>
    </row>
    <row r="3090" spans="1:41" x14ac:dyDescent="0.3">
      <c r="A3090" s="4" t="s">
        <v>6296</v>
      </c>
      <c r="B3090" s="8" t="s">
        <v>9895</v>
      </c>
      <c r="C3090" s="87" t="s">
        <v>5587</v>
      </c>
      <c r="D3090" s="87" t="s">
        <v>4836</v>
      </c>
      <c r="E3090" s="87" t="s">
        <v>6272</v>
      </c>
      <c r="F3090" s="110">
        <v>2.6719081791068882</v>
      </c>
      <c r="G3090" s="18">
        <v>16.083234355141361</v>
      </c>
      <c r="H3090" s="18">
        <v>24.187256771161969</v>
      </c>
      <c r="I3090" s="18">
        <v>65.125691310537377</v>
      </c>
      <c r="J3090" s="18">
        <v>116.0714569091797</v>
      </c>
      <c r="K3090" s="18">
        <v>124.50950622558589</v>
      </c>
      <c r="L3090" s="18">
        <v>109.3271560668945</v>
      </c>
      <c r="M3090" s="18">
        <v>109.3296813964844</v>
      </c>
      <c r="N3090" s="18">
        <v>107.3629608154297</v>
      </c>
      <c r="O3090" s="18">
        <v>106.50295257568359</v>
      </c>
      <c r="P3090" s="18">
        <v>111.85166931152339</v>
      </c>
      <c r="Q3090" s="18">
        <v>93.420303344726563</v>
      </c>
      <c r="R3090" s="18">
        <v>86.005477905273438</v>
      </c>
      <c r="S3090" s="18">
        <v>70.235237121582031</v>
      </c>
      <c r="T3090" s="18">
        <v>120.29433441162109</v>
      </c>
      <c r="U3090" s="18">
        <v>160.04292297363281</v>
      </c>
      <c r="V3090" s="18">
        <v>122.99559020996089</v>
      </c>
      <c r="W3090" s="18">
        <v>61.996852874755859</v>
      </c>
      <c r="X3090" s="103">
        <v>2.358451759490761</v>
      </c>
      <c r="Y3090" s="18">
        <v>10.18492861891629</v>
      </c>
      <c r="Z3090" s="18">
        <v>56.466582250463823</v>
      </c>
      <c r="AA3090" s="18">
        <v>145.47197470475439</v>
      </c>
      <c r="AB3090" s="18">
        <v>117.7658004760742</v>
      </c>
      <c r="AC3090" s="18">
        <v>115.3969268798828</v>
      </c>
      <c r="AD3090" s="18">
        <v>117.18222808837891</v>
      </c>
      <c r="AE3090" s="18">
        <v>113.57276916503911</v>
      </c>
      <c r="AF3090" s="18">
        <v>121.43019866943359</v>
      </c>
      <c r="AG3090" s="18">
        <v>139.72383117675781</v>
      </c>
      <c r="AH3090" s="18">
        <v>100.53371429443359</v>
      </c>
      <c r="AI3090" s="18">
        <v>92.2314453125</v>
      </c>
      <c r="AJ3090" s="18">
        <v>99.701011657714844</v>
      </c>
      <c r="AK3090" s="18">
        <v>79.081207275390625</v>
      </c>
      <c r="AL3090" s="18">
        <v>105.5187149047852</v>
      </c>
      <c r="AM3090" s="18">
        <v>144.5450134277344</v>
      </c>
      <c r="AN3090" s="18">
        <v>120.0709686279297</v>
      </c>
      <c r="AO3090" s="18">
        <v>70.070663452148438</v>
      </c>
    </row>
    <row r="3091" spans="1:41" x14ac:dyDescent="0.3">
      <c r="A3091" s="4" t="s">
        <v>6300</v>
      </c>
      <c r="B3091" s="8" t="s">
        <v>9896</v>
      </c>
      <c r="C3091" s="87" t="s">
        <v>5587</v>
      </c>
      <c r="D3091" s="87" t="s">
        <v>4836</v>
      </c>
      <c r="E3091" s="87" t="s">
        <v>6272</v>
      </c>
      <c r="F3091" s="110">
        <v>3.4741249304620512</v>
      </c>
      <c r="G3091" s="18">
        <v>20.912082934802491</v>
      </c>
      <c r="H3091" s="18">
        <v>31.44926626044035</v>
      </c>
      <c r="I3091" s="18">
        <v>84.679102958972805</v>
      </c>
      <c r="J3091" s="18">
        <v>150.92088317871091</v>
      </c>
      <c r="K3091" s="18">
        <v>148.5619201660156</v>
      </c>
      <c r="L3091" s="18">
        <v>145.8766784667969</v>
      </c>
      <c r="M3091" s="18">
        <v>152.7770080566406</v>
      </c>
      <c r="N3091" s="18">
        <v>154.0032653808594</v>
      </c>
      <c r="O3091" s="18">
        <v>164.8531188964844</v>
      </c>
      <c r="P3091" s="18">
        <v>152.41188049316409</v>
      </c>
      <c r="Q3091" s="18">
        <v>161.0821228027344</v>
      </c>
      <c r="R3091" s="18">
        <v>147.85832214355469</v>
      </c>
      <c r="S3091" s="18">
        <v>132.06022644042969</v>
      </c>
      <c r="T3091" s="18">
        <v>155.74885559082031</v>
      </c>
      <c r="U3091" s="18">
        <v>192.0162658691406</v>
      </c>
      <c r="V3091" s="18">
        <v>208.16914367675781</v>
      </c>
      <c r="W3091" s="18">
        <v>140.91249084472659</v>
      </c>
      <c r="X3091" s="103">
        <v>2.9473864981412512</v>
      </c>
      <c r="Y3091" s="18">
        <v>12.728231974695129</v>
      </c>
      <c r="Z3091" s="18">
        <v>70.566990166945345</v>
      </c>
      <c r="AA3091" s="18">
        <v>181.79813616171549</v>
      </c>
      <c r="AB3091" s="18">
        <v>147.17338562011719</v>
      </c>
      <c r="AC3091" s="18">
        <v>135.9974670410156</v>
      </c>
      <c r="AD3091" s="18">
        <v>143.13047790527341</v>
      </c>
      <c r="AE3091" s="18">
        <v>163.01307678222659</v>
      </c>
      <c r="AF3091" s="18">
        <v>168.0910949707031</v>
      </c>
      <c r="AG3091" s="18">
        <v>182.029296875</v>
      </c>
      <c r="AH3091" s="18">
        <v>171.92921447753909</v>
      </c>
      <c r="AI3091" s="18">
        <v>173.5135192871094</v>
      </c>
      <c r="AJ3091" s="18">
        <v>149.6463317871094</v>
      </c>
      <c r="AK3091" s="18">
        <v>144.98350524902341</v>
      </c>
      <c r="AL3091" s="18">
        <v>151.359375</v>
      </c>
      <c r="AM3091" s="18">
        <v>193.61492919921881</v>
      </c>
      <c r="AN3091" s="18">
        <v>212.98863220214841</v>
      </c>
      <c r="AO3091" s="18">
        <v>133.6429443359375</v>
      </c>
    </row>
    <row r="3092" spans="1:41" x14ac:dyDescent="0.3">
      <c r="A3092" s="4" t="s">
        <v>6335</v>
      </c>
      <c r="B3092" s="8" t="s">
        <v>9897</v>
      </c>
      <c r="C3092" s="87" t="s">
        <v>5587</v>
      </c>
      <c r="D3092" s="87" t="s">
        <v>4836</v>
      </c>
      <c r="E3092" s="87" t="s">
        <v>6313</v>
      </c>
      <c r="F3092" s="110">
        <v>1.731964775974083</v>
      </c>
      <c r="G3092" s="18">
        <v>10.42535653158264</v>
      </c>
      <c r="H3092" s="18">
        <v>15.67848666457386</v>
      </c>
      <c r="I3092" s="18">
        <v>42.215299254226302</v>
      </c>
      <c r="J3092" s="18">
        <v>75.238990783691406</v>
      </c>
      <c r="K3092" s="18">
        <v>82.75640869140625</v>
      </c>
      <c r="L3092" s="18">
        <v>75.490455627441406</v>
      </c>
      <c r="M3092" s="18">
        <v>63.063739776611328</v>
      </c>
      <c r="N3092" s="18">
        <v>60.12060546875</v>
      </c>
      <c r="O3092" s="18">
        <v>55.680557250976563</v>
      </c>
      <c r="P3092" s="18">
        <v>50.415683746337891</v>
      </c>
      <c r="Q3092" s="18">
        <v>49.100257873535163</v>
      </c>
      <c r="R3092" s="18">
        <v>49.312015533447273</v>
      </c>
      <c r="S3092" s="18">
        <v>45.358299255371087</v>
      </c>
      <c r="T3092" s="18">
        <v>53.294895172119141</v>
      </c>
      <c r="U3092" s="18">
        <v>64.650527954101563</v>
      </c>
      <c r="V3092" s="18">
        <v>147.46870422363281</v>
      </c>
      <c r="W3092" s="18">
        <v>115.1168746948242</v>
      </c>
      <c r="X3092" s="103">
        <v>1.3006907064008411</v>
      </c>
      <c r="Y3092" s="18">
        <v>5.6170078301032413</v>
      </c>
      <c r="Z3092" s="18">
        <v>31.14142931261626</v>
      </c>
      <c r="AA3092" s="18">
        <v>80.228075379887173</v>
      </c>
      <c r="AB3092" s="18">
        <v>64.948066711425781</v>
      </c>
      <c r="AC3092" s="18">
        <v>71.960037231445313</v>
      </c>
      <c r="AD3092" s="18">
        <v>86.792213439941406</v>
      </c>
      <c r="AE3092" s="18">
        <v>75.650703430175781</v>
      </c>
      <c r="AF3092" s="18">
        <v>73.801918029785156</v>
      </c>
      <c r="AG3092" s="18">
        <v>71.791038513183594</v>
      </c>
      <c r="AH3092" s="18">
        <v>81.146980285644531</v>
      </c>
      <c r="AI3092" s="18">
        <v>73.873703002929688</v>
      </c>
      <c r="AJ3092" s="18">
        <v>65.512100219726563</v>
      </c>
      <c r="AK3092" s="18">
        <v>55.639385223388672</v>
      </c>
      <c r="AL3092" s="18">
        <v>73.155975341796875</v>
      </c>
      <c r="AM3092" s="18">
        <v>83.021728515625</v>
      </c>
      <c r="AN3092" s="18">
        <v>96.353050231933594</v>
      </c>
      <c r="AO3092" s="18">
        <v>114.28945159912109</v>
      </c>
    </row>
    <row r="3093" spans="1:41" x14ac:dyDescent="0.3">
      <c r="A3093" s="4" t="s">
        <v>6282</v>
      </c>
      <c r="B3093" s="8" t="s">
        <v>9898</v>
      </c>
      <c r="C3093" s="87" t="s">
        <v>5587</v>
      </c>
      <c r="D3093" s="87" t="s">
        <v>4836</v>
      </c>
      <c r="E3093" s="87" t="s">
        <v>6272</v>
      </c>
      <c r="F3093" s="110">
        <v>3.0701261196645508</v>
      </c>
      <c r="G3093" s="18">
        <v>18.48026001361719</v>
      </c>
      <c r="H3093" s="18">
        <v>27.792096059603029</v>
      </c>
      <c r="I3093" s="18">
        <v>74.831945018606447</v>
      </c>
      <c r="J3093" s="18">
        <v>133.37060546875</v>
      </c>
      <c r="K3093" s="18">
        <v>133.35353088378909</v>
      </c>
      <c r="L3093" s="18">
        <v>137.88972473144531</v>
      </c>
      <c r="M3093" s="18">
        <v>136.13604736328131</v>
      </c>
      <c r="N3093" s="18">
        <v>144.13865661621091</v>
      </c>
      <c r="O3093" s="18">
        <v>136.33990478515631</v>
      </c>
      <c r="P3093" s="18">
        <v>127.94728851318359</v>
      </c>
      <c r="Q3093" s="18">
        <v>125.3616180419922</v>
      </c>
      <c r="R3093" s="18">
        <v>129.28448486328131</v>
      </c>
      <c r="S3093" s="18">
        <v>124.6180419921875</v>
      </c>
      <c r="T3093" s="18">
        <v>144.7403259277344</v>
      </c>
      <c r="U3093" s="18">
        <v>138.88446044921881</v>
      </c>
      <c r="V3093" s="18">
        <v>136.29826354980469</v>
      </c>
      <c r="W3093" s="18">
        <v>131.21278381347659</v>
      </c>
      <c r="X3093" s="103">
        <v>2.5366421690822221</v>
      </c>
      <c r="Y3093" s="18">
        <v>10.95444047980606</v>
      </c>
      <c r="Z3093" s="18">
        <v>60.732857097489997</v>
      </c>
      <c r="AA3093" s="18">
        <v>156.46296091102559</v>
      </c>
      <c r="AB3093" s="18">
        <v>126.66347503662109</v>
      </c>
      <c r="AC3093" s="18">
        <v>127.7200393676758</v>
      </c>
      <c r="AD3093" s="18">
        <v>129.74153137207031</v>
      </c>
      <c r="AE3093" s="18">
        <v>127.6548309326172</v>
      </c>
      <c r="AF3093" s="18">
        <v>141.4146423339844</v>
      </c>
      <c r="AG3093" s="18">
        <v>164.9500427246094</v>
      </c>
      <c r="AH3093" s="18">
        <v>139.63499450683591</v>
      </c>
      <c r="AI3093" s="18">
        <v>141.8945007324219</v>
      </c>
      <c r="AJ3093" s="18">
        <v>127.69907379150391</v>
      </c>
      <c r="AK3093" s="18">
        <v>150.49601745605469</v>
      </c>
      <c r="AL3093" s="18">
        <v>134.39482116699219</v>
      </c>
      <c r="AM3093" s="18">
        <v>139.5652160644531</v>
      </c>
      <c r="AN3093" s="18">
        <v>124.8425827026367</v>
      </c>
      <c r="AO3093" s="18">
        <v>95.774848937988281</v>
      </c>
    </row>
    <row r="3094" spans="1:41" x14ac:dyDescent="0.3">
      <c r="A3094" s="4" t="s">
        <v>6501</v>
      </c>
      <c r="B3094" s="8" t="s">
        <v>9899</v>
      </c>
      <c r="C3094" s="87" t="s">
        <v>5587</v>
      </c>
      <c r="D3094" s="87" t="s">
        <v>4836</v>
      </c>
      <c r="E3094" s="87" t="s">
        <v>6482</v>
      </c>
      <c r="F3094" s="110">
        <v>1.324977443532513</v>
      </c>
      <c r="G3094" s="18">
        <v>7.9755445588450309</v>
      </c>
      <c r="H3094" s="18">
        <v>11.99426308632764</v>
      </c>
      <c r="I3094" s="18">
        <v>32.295298414695793</v>
      </c>
      <c r="J3094" s="18">
        <v>57.558887481689453</v>
      </c>
      <c r="K3094" s="18">
        <v>75.259742736816406</v>
      </c>
      <c r="L3094" s="18">
        <v>58.398704528808587</v>
      </c>
      <c r="M3094" s="18">
        <v>49.426025390625</v>
      </c>
      <c r="N3094" s="18">
        <v>45.945549011230469</v>
      </c>
      <c r="O3094" s="18">
        <v>31.396635055541989</v>
      </c>
      <c r="P3094" s="18">
        <v>31.28962516784668</v>
      </c>
      <c r="Q3094" s="18">
        <v>35.336738586425781</v>
      </c>
      <c r="R3094" s="18">
        <v>36.588920593261719</v>
      </c>
      <c r="S3094" s="18">
        <v>40.167335510253913</v>
      </c>
      <c r="T3094" s="18">
        <v>64.8323974609375</v>
      </c>
      <c r="U3094" s="18">
        <v>68.970474243164063</v>
      </c>
      <c r="V3094" s="18">
        <v>108.3280410766602</v>
      </c>
      <c r="W3094" s="18">
        <v>57.670497894287109</v>
      </c>
      <c r="X3094" s="103">
        <v>0.96377546552449811</v>
      </c>
      <c r="Y3094" s="18">
        <v>4.1620458343185733</v>
      </c>
      <c r="Z3094" s="18">
        <v>23.074928870611618</v>
      </c>
      <c r="AA3094" s="18">
        <v>59.446761875729578</v>
      </c>
      <c r="AB3094" s="18">
        <v>48.124702453613281</v>
      </c>
      <c r="AC3094" s="18">
        <v>47.544322967529297</v>
      </c>
      <c r="AD3094" s="18">
        <v>60.909069061279297</v>
      </c>
      <c r="AE3094" s="18">
        <v>59.309505462646477</v>
      </c>
      <c r="AF3094" s="18">
        <v>52.351341247558587</v>
      </c>
      <c r="AG3094" s="18">
        <v>47.402233123779297</v>
      </c>
      <c r="AH3094" s="18">
        <v>44.645767211914063</v>
      </c>
      <c r="AI3094" s="18">
        <v>43.738967895507813</v>
      </c>
      <c r="AJ3094" s="18">
        <v>36.1019287109375</v>
      </c>
      <c r="AK3094" s="18">
        <v>44.559638977050781</v>
      </c>
      <c r="AL3094" s="18">
        <v>62.257770538330078</v>
      </c>
      <c r="AM3094" s="18">
        <v>65.337966918945313</v>
      </c>
      <c r="AN3094" s="18">
        <v>73.5545654296875</v>
      </c>
      <c r="AO3094" s="18">
        <v>24.499202728271481</v>
      </c>
    </row>
    <row r="3095" spans="1:41" x14ac:dyDescent="0.3">
      <c r="A3095" s="4" t="s">
        <v>6493</v>
      </c>
      <c r="B3095" s="8" t="s">
        <v>9900</v>
      </c>
      <c r="C3095" s="87" t="s">
        <v>5587</v>
      </c>
      <c r="D3095" s="87" t="s">
        <v>4836</v>
      </c>
      <c r="E3095" s="87" t="s">
        <v>6482</v>
      </c>
      <c r="F3095" s="110">
        <v>2.7011669414175108</v>
      </c>
      <c r="G3095" s="18">
        <v>16.259354004335449</v>
      </c>
      <c r="H3095" s="18">
        <v>24.45211961425937</v>
      </c>
      <c r="I3095" s="18">
        <v>65.838850968219546</v>
      </c>
      <c r="J3095" s="18">
        <v>117.3424987792969</v>
      </c>
      <c r="K3095" s="18">
        <v>126.1591873168945</v>
      </c>
      <c r="L3095" s="18">
        <v>138.32011413574219</v>
      </c>
      <c r="M3095" s="18">
        <v>134.48530578613281</v>
      </c>
      <c r="N3095" s="18">
        <v>136.91111755371091</v>
      </c>
      <c r="O3095" s="18">
        <v>128.3509826660156</v>
      </c>
      <c r="P3095" s="18">
        <v>115.2699661254883</v>
      </c>
      <c r="Q3095" s="18">
        <v>110.3804092407227</v>
      </c>
      <c r="R3095" s="18">
        <v>103.31398010253911</v>
      </c>
      <c r="S3095" s="18">
        <v>132.68473815917969</v>
      </c>
      <c r="T3095" s="18">
        <v>137.96502685546881</v>
      </c>
      <c r="U3095" s="18">
        <v>109.725212097168</v>
      </c>
      <c r="V3095" s="18">
        <v>151.608642578125</v>
      </c>
      <c r="W3095" s="18">
        <v>187.79060363769531</v>
      </c>
      <c r="X3095" s="103">
        <v>2.4182032925489958</v>
      </c>
      <c r="Y3095" s="18">
        <v>10.44296446663715</v>
      </c>
      <c r="Z3095" s="18">
        <v>57.897166888223239</v>
      </c>
      <c r="AA3095" s="18">
        <v>149.15751691295921</v>
      </c>
      <c r="AB3095" s="18">
        <v>120.74940490722661</v>
      </c>
      <c r="AC3095" s="18">
        <v>117.9593811035156</v>
      </c>
      <c r="AD3095" s="18">
        <v>136.98088073730469</v>
      </c>
      <c r="AE3095" s="18">
        <v>158.11143493652341</v>
      </c>
      <c r="AF3095" s="18">
        <v>162.57420349121091</v>
      </c>
      <c r="AG3095" s="18">
        <v>146.6065368652344</v>
      </c>
      <c r="AH3095" s="18">
        <v>135.15081787109381</v>
      </c>
      <c r="AI3095" s="18">
        <v>126.16843414306641</v>
      </c>
      <c r="AJ3095" s="18">
        <v>113.6719436645508</v>
      </c>
      <c r="AK3095" s="18">
        <v>158.28924560546881</v>
      </c>
      <c r="AL3095" s="18">
        <v>165.26385498046881</v>
      </c>
      <c r="AM3095" s="18">
        <v>158.1761779785156</v>
      </c>
      <c r="AN3095" s="18">
        <v>126.89671325683589</v>
      </c>
      <c r="AO3095" s="18">
        <v>35.725727081298828</v>
      </c>
    </row>
    <row r="3096" spans="1:41" x14ac:dyDescent="0.3">
      <c r="A3096" s="4" t="s">
        <v>6308</v>
      </c>
      <c r="B3096" s="8" t="s">
        <v>9901</v>
      </c>
      <c r="C3096" s="87" t="s">
        <v>5587</v>
      </c>
      <c r="D3096" s="87" t="s">
        <v>4836</v>
      </c>
      <c r="E3096" s="87" t="s">
        <v>6272</v>
      </c>
      <c r="F3096" s="110">
        <v>3.2825121591274109</v>
      </c>
      <c r="G3096" s="18">
        <v>19.758692585945798</v>
      </c>
      <c r="H3096" s="18">
        <v>29.714705418437891</v>
      </c>
      <c r="I3096" s="18">
        <v>80.008690145135915</v>
      </c>
      <c r="J3096" s="18">
        <v>142.5969543457031</v>
      </c>
      <c r="K3096" s="18">
        <v>128.06639099121091</v>
      </c>
      <c r="L3096" s="18">
        <v>138.55763244628909</v>
      </c>
      <c r="M3096" s="18">
        <v>141.03163146972659</v>
      </c>
      <c r="N3096" s="18">
        <v>140.4984436035156</v>
      </c>
      <c r="O3096" s="18">
        <v>130.3916320800781</v>
      </c>
      <c r="P3096" s="18">
        <v>128.000244140625</v>
      </c>
      <c r="Q3096" s="18">
        <v>123.37648773193359</v>
      </c>
      <c r="R3096" s="18">
        <v>136.79899597167969</v>
      </c>
      <c r="S3096" s="18">
        <v>113.97287750244141</v>
      </c>
      <c r="T3096" s="18">
        <v>144.02708435058591</v>
      </c>
      <c r="U3096" s="18">
        <v>162.13299560546881</v>
      </c>
      <c r="V3096" s="18">
        <v>161.29811096191409</v>
      </c>
      <c r="W3096" s="18">
        <v>110.9071884155273</v>
      </c>
      <c r="X3096" s="103">
        <v>2.536978767740067</v>
      </c>
      <c r="Y3096" s="18">
        <v>10.9558940746441</v>
      </c>
      <c r="Z3096" s="18">
        <v>60.740916018229889</v>
      </c>
      <c r="AA3096" s="18">
        <v>156.48372269732991</v>
      </c>
      <c r="AB3096" s="18">
        <v>126.68028259277339</v>
      </c>
      <c r="AC3096" s="18">
        <v>124.5191192626953</v>
      </c>
      <c r="AD3096" s="18">
        <v>124.58762359619141</v>
      </c>
      <c r="AE3096" s="18">
        <v>145.7234802246094</v>
      </c>
      <c r="AF3096" s="18">
        <v>147.54902648925781</v>
      </c>
      <c r="AG3096" s="18">
        <v>144.45695495605469</v>
      </c>
      <c r="AH3096" s="18">
        <v>140.83998107910159</v>
      </c>
      <c r="AI3096" s="18">
        <v>133.31797790527341</v>
      </c>
      <c r="AJ3096" s="18">
        <v>121.7332458496094</v>
      </c>
      <c r="AK3096" s="18">
        <v>121.2748947143555</v>
      </c>
      <c r="AL3096" s="18">
        <v>126.42979431152339</v>
      </c>
      <c r="AM3096" s="18">
        <v>146.30859375</v>
      </c>
      <c r="AN3096" s="18">
        <v>157.37333679199219</v>
      </c>
      <c r="AO3096" s="18">
        <v>112.20098876953131</v>
      </c>
    </row>
    <row r="3097" spans="1:41" x14ac:dyDescent="0.3">
      <c r="A3097" s="4" t="s">
        <v>6298</v>
      </c>
      <c r="B3097" s="8" t="s">
        <v>9902</v>
      </c>
      <c r="C3097" s="87" t="s">
        <v>5587</v>
      </c>
      <c r="D3097" s="87" t="s">
        <v>4836</v>
      </c>
      <c r="E3097" s="87" t="s">
        <v>6272</v>
      </c>
      <c r="F3097" s="110">
        <v>3.3849682315698848</v>
      </c>
      <c r="G3097" s="18">
        <v>20.375414761163089</v>
      </c>
      <c r="H3097" s="18">
        <v>30.642181651082701</v>
      </c>
      <c r="I3097" s="18">
        <v>82.505977514123657</v>
      </c>
      <c r="J3097" s="18">
        <v>147.04779052734381</v>
      </c>
      <c r="K3097" s="18">
        <v>149.8826599121094</v>
      </c>
      <c r="L3097" s="18">
        <v>159.50541687011719</v>
      </c>
      <c r="M3097" s="18">
        <v>154.26441955566409</v>
      </c>
      <c r="N3097" s="18">
        <v>157.36614990234381</v>
      </c>
      <c r="O3097" s="18">
        <v>162.6655578613281</v>
      </c>
      <c r="P3097" s="18">
        <v>142.11976623535159</v>
      </c>
      <c r="Q3097" s="18">
        <v>153.31214904785159</v>
      </c>
      <c r="R3097" s="18">
        <v>139.94154357910159</v>
      </c>
      <c r="S3097" s="18">
        <v>134.85758972167969</v>
      </c>
      <c r="T3097" s="18">
        <v>174.9881591796875</v>
      </c>
      <c r="U3097" s="18">
        <v>172.2249755859375</v>
      </c>
      <c r="V3097" s="18">
        <v>171.00543212890631</v>
      </c>
      <c r="W3097" s="18">
        <v>179.05683898925781</v>
      </c>
      <c r="X3097" s="103">
        <v>3.0609383533076331</v>
      </c>
      <c r="Y3097" s="18">
        <v>13.218603479968079</v>
      </c>
      <c r="Z3097" s="18">
        <v>73.285674211951942</v>
      </c>
      <c r="AA3097" s="18">
        <v>188.8021431489131</v>
      </c>
      <c r="AB3097" s="18">
        <v>152.84342956542969</v>
      </c>
      <c r="AC3097" s="18">
        <v>142.45372009277341</v>
      </c>
      <c r="AD3097" s="18">
        <v>153.62945556640631</v>
      </c>
      <c r="AE3097" s="18">
        <v>153.9090881347656</v>
      </c>
      <c r="AF3097" s="18">
        <v>165.1745300292969</v>
      </c>
      <c r="AG3097" s="18">
        <v>153.472900390625</v>
      </c>
      <c r="AH3097" s="18">
        <v>184.5899353027344</v>
      </c>
      <c r="AI3097" s="18">
        <v>157.73027038574219</v>
      </c>
      <c r="AJ3097" s="18">
        <v>130.4151916503906</v>
      </c>
      <c r="AK3097" s="18">
        <v>145.50346374511719</v>
      </c>
      <c r="AL3097" s="18">
        <v>161.14552307128909</v>
      </c>
      <c r="AM3097" s="18">
        <v>166.5664367675781</v>
      </c>
      <c r="AN3097" s="18">
        <v>176.15437316894531</v>
      </c>
      <c r="AO3097" s="18">
        <v>133.31166076660159</v>
      </c>
    </row>
    <row r="3098" spans="1:41" x14ac:dyDescent="0.3">
      <c r="A3098" s="4" t="s">
        <v>6338</v>
      </c>
      <c r="B3098" s="8" t="s">
        <v>9903</v>
      </c>
      <c r="C3098" s="87" t="s">
        <v>5587</v>
      </c>
      <c r="D3098" s="87" t="s">
        <v>4836</v>
      </c>
      <c r="E3098" s="87" t="s">
        <v>6313</v>
      </c>
      <c r="F3098" s="110">
        <v>2.5471401885127638</v>
      </c>
      <c r="G3098" s="18">
        <v>15.33220823514343</v>
      </c>
      <c r="H3098" s="18">
        <v>23.05780350292477</v>
      </c>
      <c r="I3098" s="18">
        <v>62.084568226889722</v>
      </c>
      <c r="J3098" s="18">
        <v>110.6513595581055</v>
      </c>
      <c r="K3098" s="18">
        <v>119.328125</v>
      </c>
      <c r="L3098" s="18">
        <v>102.5215682983398</v>
      </c>
      <c r="M3098" s="18">
        <v>106.16246032714839</v>
      </c>
      <c r="N3098" s="18">
        <v>101.2692031860352</v>
      </c>
      <c r="O3098" s="18">
        <v>108.3972702026367</v>
      </c>
      <c r="P3098" s="18">
        <v>92.150016784667969</v>
      </c>
      <c r="Q3098" s="18">
        <v>105.165657043457</v>
      </c>
      <c r="R3098" s="18">
        <v>87.504081726074219</v>
      </c>
      <c r="S3098" s="18">
        <v>105.70472717285161</v>
      </c>
      <c r="T3098" s="18">
        <v>109.05605316162109</v>
      </c>
      <c r="U3098" s="18">
        <v>116.0447311401367</v>
      </c>
      <c r="V3098" s="18">
        <v>119.3366317749023</v>
      </c>
      <c r="W3098" s="18">
        <v>154.66053771972659</v>
      </c>
      <c r="X3098" s="103">
        <v>2.3993725610074388</v>
      </c>
      <c r="Y3098" s="18">
        <v>10.361644314202</v>
      </c>
      <c r="Z3098" s="18">
        <v>57.44631728014928</v>
      </c>
      <c r="AA3098" s="18">
        <v>147.99601607179849</v>
      </c>
      <c r="AB3098" s="18">
        <v>119.8091201782227</v>
      </c>
      <c r="AC3098" s="18">
        <v>110.4359436035156</v>
      </c>
      <c r="AD3098" s="18">
        <v>113.1902389526367</v>
      </c>
      <c r="AE3098" s="18">
        <v>117.97910308837891</v>
      </c>
      <c r="AF3098" s="18">
        <v>125.3042755126953</v>
      </c>
      <c r="AG3098" s="18">
        <v>125.1237869262695</v>
      </c>
      <c r="AH3098" s="18">
        <v>122.28814697265631</v>
      </c>
      <c r="AI3098" s="18">
        <v>107.579345703125</v>
      </c>
      <c r="AJ3098" s="18">
        <v>107.36009216308589</v>
      </c>
      <c r="AK3098" s="18">
        <v>122.34283447265631</v>
      </c>
      <c r="AL3098" s="18">
        <v>117.547737121582</v>
      </c>
      <c r="AM3098" s="18">
        <v>119.1520462036133</v>
      </c>
      <c r="AN3098" s="18">
        <v>113.7553329467773</v>
      </c>
      <c r="AO3098" s="18">
        <v>101.62270355224609</v>
      </c>
    </row>
    <row r="3099" spans="1:41" x14ac:dyDescent="0.3">
      <c r="A3099" s="4" t="s">
        <v>6316</v>
      </c>
      <c r="B3099" s="8" t="s">
        <v>9904</v>
      </c>
      <c r="C3099" s="87" t="s">
        <v>5587</v>
      </c>
      <c r="D3099" s="87" t="s">
        <v>4836</v>
      </c>
      <c r="E3099" s="87" t="s">
        <v>6313</v>
      </c>
      <c r="F3099" s="110">
        <v>2.776191277710045</v>
      </c>
      <c r="G3099" s="18">
        <v>16.710954097619751</v>
      </c>
      <c r="H3099" s="18">
        <v>25.131272026824711</v>
      </c>
      <c r="I3099" s="18">
        <v>67.667511026365219</v>
      </c>
      <c r="J3099" s="18">
        <v>120.60166168212891</v>
      </c>
      <c r="K3099" s="18">
        <v>117.67311859130859</v>
      </c>
      <c r="L3099" s="18">
        <v>115.02158355712891</v>
      </c>
      <c r="M3099" s="18">
        <v>112.0437545776367</v>
      </c>
      <c r="N3099" s="18">
        <v>131.22698974609381</v>
      </c>
      <c r="O3099" s="18">
        <v>122.7033386230469</v>
      </c>
      <c r="P3099" s="18">
        <v>109.89593505859381</v>
      </c>
      <c r="Q3099" s="18">
        <v>97.975227355957031</v>
      </c>
      <c r="R3099" s="18">
        <v>92.478988647460938</v>
      </c>
      <c r="S3099" s="18">
        <v>88.856460571289063</v>
      </c>
      <c r="T3099" s="18">
        <v>116.8041534423828</v>
      </c>
      <c r="U3099" s="18">
        <v>133.357177734375</v>
      </c>
      <c r="V3099" s="18">
        <v>183.1724853515625</v>
      </c>
      <c r="W3099" s="18">
        <v>81.769363403320313</v>
      </c>
      <c r="X3099" s="103">
        <v>2.6861168781044769</v>
      </c>
      <c r="Y3099" s="18">
        <v>11.59994413939911</v>
      </c>
      <c r="Z3099" s="18">
        <v>64.311614185653539</v>
      </c>
      <c r="AA3099" s="18">
        <v>165.68273019499901</v>
      </c>
      <c r="AB3099" s="18">
        <v>134.12727355957031</v>
      </c>
      <c r="AC3099" s="18">
        <v>116.2532958984375</v>
      </c>
      <c r="AD3099" s="18">
        <v>121.8215713500977</v>
      </c>
      <c r="AE3099" s="18">
        <v>121.26645660400391</v>
      </c>
      <c r="AF3099" s="18">
        <v>144.32171630859381</v>
      </c>
      <c r="AG3099" s="18">
        <v>134.21580505371091</v>
      </c>
      <c r="AH3099" s="18">
        <v>130.5647277832031</v>
      </c>
      <c r="AI3099" s="18">
        <v>123.06174468994141</v>
      </c>
      <c r="AJ3099" s="18">
        <v>93.298103332519531</v>
      </c>
      <c r="AK3099" s="18">
        <v>100.71116638183589</v>
      </c>
      <c r="AL3099" s="18">
        <v>120.1517715454102</v>
      </c>
      <c r="AM3099" s="18">
        <v>132.7232666015625</v>
      </c>
      <c r="AN3099" s="18">
        <v>116.31007385253911</v>
      </c>
      <c r="AO3099" s="18">
        <v>149.66932678222659</v>
      </c>
    </row>
    <row r="3100" spans="1:41" x14ac:dyDescent="0.3">
      <c r="A3100" s="4" t="s">
        <v>6311</v>
      </c>
      <c r="B3100" s="8" t="s">
        <v>9905</v>
      </c>
      <c r="C3100" s="87" t="s">
        <v>5587</v>
      </c>
      <c r="D3100" s="87" t="s">
        <v>4836</v>
      </c>
      <c r="E3100" s="87" t="s">
        <v>6272</v>
      </c>
      <c r="F3100" s="110">
        <v>3.1057779807256471</v>
      </c>
      <c r="G3100" s="18">
        <v>18.6948621624209</v>
      </c>
      <c r="H3100" s="18">
        <v>28.114831969690609</v>
      </c>
      <c r="I3100" s="18">
        <v>75.700931504095337</v>
      </c>
      <c r="J3100" s="18">
        <v>134.91937255859381</v>
      </c>
      <c r="K3100" s="18">
        <v>121.86081695556641</v>
      </c>
      <c r="L3100" s="18">
        <v>126.02940368652339</v>
      </c>
      <c r="M3100" s="18">
        <v>134.25392150878909</v>
      </c>
      <c r="N3100" s="18">
        <v>143.09136962890631</v>
      </c>
      <c r="O3100" s="18">
        <v>139.66957092285159</v>
      </c>
      <c r="P3100" s="18">
        <v>134.85870361328131</v>
      </c>
      <c r="Q3100" s="18">
        <v>124.3831329345703</v>
      </c>
      <c r="R3100" s="18">
        <v>121.8811416625977</v>
      </c>
      <c r="S3100" s="18">
        <v>131.18009948730469</v>
      </c>
      <c r="T3100" s="18">
        <v>156.0414733886719</v>
      </c>
      <c r="U3100" s="18">
        <v>161.3409118652344</v>
      </c>
      <c r="V3100" s="18">
        <v>192.4391784667969</v>
      </c>
      <c r="W3100" s="18">
        <v>145.73448181152341</v>
      </c>
      <c r="X3100" s="103">
        <v>2.6436614433969732</v>
      </c>
      <c r="Y3100" s="18">
        <v>11.4166011601582</v>
      </c>
      <c r="Z3100" s="18">
        <v>63.295136623098642</v>
      </c>
      <c r="AA3100" s="18">
        <v>163.06403091527201</v>
      </c>
      <c r="AB3100" s="18">
        <v>132.00732421875</v>
      </c>
      <c r="AC3100" s="18">
        <v>105.70041656494141</v>
      </c>
      <c r="AD3100" s="18">
        <v>134.0586853027344</v>
      </c>
      <c r="AE3100" s="18">
        <v>151.08851623535159</v>
      </c>
      <c r="AF3100" s="18">
        <v>149.00831604003909</v>
      </c>
      <c r="AG3100" s="18">
        <v>148.74476623535159</v>
      </c>
      <c r="AH3100" s="18">
        <v>173.20417785644531</v>
      </c>
      <c r="AI3100" s="18">
        <v>146.53179931640631</v>
      </c>
      <c r="AJ3100" s="18">
        <v>152.39271545410159</v>
      </c>
      <c r="AK3100" s="18">
        <v>139.26080322265631</v>
      </c>
      <c r="AL3100" s="18">
        <v>147.6186218261719</v>
      </c>
      <c r="AM3100" s="18">
        <v>181.83305358886719</v>
      </c>
      <c r="AN3100" s="18">
        <v>238.36741638183591</v>
      </c>
      <c r="AO3100" s="18">
        <v>89.65728759765625</v>
      </c>
    </row>
    <row r="3101" spans="1:41" x14ac:dyDescent="0.3">
      <c r="A3101" s="4" t="s">
        <v>6340</v>
      </c>
      <c r="B3101" s="8" t="s">
        <v>9906</v>
      </c>
      <c r="C3101" s="87" t="s">
        <v>5587</v>
      </c>
      <c r="D3101" s="87" t="s">
        <v>4836</v>
      </c>
      <c r="E3101" s="87" t="s">
        <v>6313</v>
      </c>
      <c r="F3101" s="110">
        <v>2.94292431877198</v>
      </c>
      <c r="G3101" s="18">
        <v>17.71458386121472</v>
      </c>
      <c r="H3101" s="18">
        <v>26.640610898548118</v>
      </c>
      <c r="I3101" s="18">
        <v>71.73149969497895</v>
      </c>
      <c r="J3101" s="18">
        <v>127.8447799682617</v>
      </c>
      <c r="K3101" s="18">
        <v>112.6731414794922</v>
      </c>
      <c r="L3101" s="18">
        <v>111.73496246337891</v>
      </c>
      <c r="M3101" s="18">
        <v>108.0199737548828</v>
      </c>
      <c r="N3101" s="18">
        <v>110.9016647338867</v>
      </c>
      <c r="O3101" s="18">
        <v>105.911750793457</v>
      </c>
      <c r="P3101" s="18">
        <v>126.4137496948242</v>
      </c>
      <c r="Q3101" s="18">
        <v>89.788543701171875</v>
      </c>
      <c r="R3101" s="18">
        <v>105.9267120361328</v>
      </c>
      <c r="S3101" s="18">
        <v>88.618972778320313</v>
      </c>
      <c r="T3101" s="18">
        <v>241.54389953613281</v>
      </c>
      <c r="U3101" s="18">
        <v>119.24411773681641</v>
      </c>
      <c r="V3101" s="18">
        <v>198.61149597167969</v>
      </c>
      <c r="W3101" s="18">
        <v>196.4499816894531</v>
      </c>
      <c r="X3101" s="103">
        <v>2.1181817397872389</v>
      </c>
      <c r="Y3101" s="18">
        <v>9.1473271542696839</v>
      </c>
      <c r="Z3101" s="18">
        <v>50.713983421459609</v>
      </c>
      <c r="AA3101" s="18">
        <v>130.6518478618087</v>
      </c>
      <c r="AB3101" s="18">
        <v>105.7682723999023</v>
      </c>
      <c r="AC3101" s="18">
        <v>113.0792694091797</v>
      </c>
      <c r="AD3101" s="18">
        <v>115.2540969848633</v>
      </c>
      <c r="AE3101" s="18">
        <v>125.4694061279297</v>
      </c>
      <c r="AF3101" s="18">
        <v>120.6892471313477</v>
      </c>
      <c r="AG3101" s="18">
        <v>119.8278350830078</v>
      </c>
      <c r="AH3101" s="18">
        <v>116.0244140625</v>
      </c>
      <c r="AI3101" s="18">
        <v>112.1789627075195</v>
      </c>
      <c r="AJ3101" s="18">
        <v>87.647789001464844</v>
      </c>
      <c r="AK3101" s="18">
        <v>82.338882446289063</v>
      </c>
      <c r="AL3101" s="18">
        <v>152.52117919921881</v>
      </c>
      <c r="AM3101" s="18">
        <v>135.376220703125</v>
      </c>
      <c r="AN3101" s="18">
        <v>102.0693435668945</v>
      </c>
      <c r="AO3101" s="18">
        <v>89.833656311035156</v>
      </c>
    </row>
    <row r="3102" spans="1:41" x14ac:dyDescent="0.3">
      <c r="A3102" s="4" t="s">
        <v>6275</v>
      </c>
      <c r="B3102" s="8" t="s">
        <v>9907</v>
      </c>
      <c r="C3102" s="87" t="s">
        <v>5587</v>
      </c>
      <c r="D3102" s="87" t="s">
        <v>4836</v>
      </c>
      <c r="E3102" s="87" t="s">
        <v>6272</v>
      </c>
      <c r="F3102" s="110">
        <v>2.7586990345490339</v>
      </c>
      <c r="G3102" s="18">
        <v>16.605661614758422</v>
      </c>
      <c r="H3102" s="18">
        <v>24.972924752712771</v>
      </c>
      <c r="I3102" s="18">
        <v>67.241151154667222</v>
      </c>
      <c r="J3102" s="18">
        <v>119.84177398681641</v>
      </c>
      <c r="K3102" s="18">
        <v>107.3992385864258</v>
      </c>
      <c r="L3102" s="18">
        <v>109.180793762207</v>
      </c>
      <c r="M3102" s="18">
        <v>113.1119766235352</v>
      </c>
      <c r="N3102" s="18">
        <v>120.6434020996094</v>
      </c>
      <c r="O3102" s="18">
        <v>118.3713760375977</v>
      </c>
      <c r="P3102" s="18">
        <v>119.62908935546881</v>
      </c>
      <c r="Q3102" s="18">
        <v>107.5467529296875</v>
      </c>
      <c r="R3102" s="18">
        <v>108.4638290405273</v>
      </c>
      <c r="S3102" s="18">
        <v>125.39088439941411</v>
      </c>
      <c r="T3102" s="18">
        <v>134.4540710449219</v>
      </c>
      <c r="U3102" s="18">
        <v>175.2394104003906</v>
      </c>
      <c r="V3102" s="18">
        <v>197.67021179199219</v>
      </c>
      <c r="W3102" s="18">
        <v>189.5757141113281</v>
      </c>
      <c r="X3102" s="103">
        <v>2.1919762971952208</v>
      </c>
      <c r="Y3102" s="18">
        <v>9.4660075328868416</v>
      </c>
      <c r="Z3102" s="18">
        <v>52.480789305339172</v>
      </c>
      <c r="AA3102" s="18">
        <v>135.20357971106239</v>
      </c>
      <c r="AB3102" s="18">
        <v>109.4530944824219</v>
      </c>
      <c r="AC3102" s="18">
        <v>103.8688049316406</v>
      </c>
      <c r="AD3102" s="18">
        <v>112.63148498535161</v>
      </c>
      <c r="AE3102" s="18">
        <v>129.7554931640625</v>
      </c>
      <c r="AF3102" s="18">
        <v>151.96958923339841</v>
      </c>
      <c r="AG3102" s="18">
        <v>152.46046447753909</v>
      </c>
      <c r="AH3102" s="18">
        <v>150.89239501953131</v>
      </c>
      <c r="AI3102" s="18">
        <v>139.1824645996094</v>
      </c>
      <c r="AJ3102" s="18">
        <v>115.04014587402339</v>
      </c>
      <c r="AK3102" s="18">
        <v>119.4778671264648</v>
      </c>
      <c r="AL3102" s="18">
        <v>148.77442932128909</v>
      </c>
      <c r="AM3102" s="18">
        <v>165.4466247558594</v>
      </c>
      <c r="AN3102" s="18">
        <v>186.57392883300781</v>
      </c>
      <c r="AO3102" s="18">
        <v>81.6295166015625</v>
      </c>
    </row>
    <row r="3103" spans="1:41" x14ac:dyDescent="0.3">
      <c r="A3103" s="4" t="s">
        <v>6485</v>
      </c>
      <c r="B3103" s="8" t="s">
        <v>9908</v>
      </c>
      <c r="C3103" s="87" t="s">
        <v>5587</v>
      </c>
      <c r="D3103" s="87" t="s">
        <v>4836</v>
      </c>
      <c r="E3103" s="87" t="s">
        <v>6482</v>
      </c>
      <c r="F3103" s="110">
        <v>2.9502424340357969</v>
      </c>
      <c r="G3103" s="18">
        <v>17.758634388005369</v>
      </c>
      <c r="H3103" s="18">
        <v>26.70685761104782</v>
      </c>
      <c r="I3103" s="18">
        <v>71.909873083470757</v>
      </c>
      <c r="J3103" s="18">
        <v>128.1626892089844</v>
      </c>
      <c r="K3103" s="18">
        <v>122.32077789306641</v>
      </c>
      <c r="L3103" s="18">
        <v>117.9743957519531</v>
      </c>
      <c r="M3103" s="18">
        <v>121.1163635253906</v>
      </c>
      <c r="N3103" s="18">
        <v>126.42547607421881</v>
      </c>
      <c r="O3103" s="18">
        <v>115.8327255249023</v>
      </c>
      <c r="P3103" s="18">
        <v>120.2905578613281</v>
      </c>
      <c r="Q3103" s="18">
        <v>110.9997024536133</v>
      </c>
      <c r="R3103" s="18">
        <v>148.96403503417969</v>
      </c>
      <c r="S3103" s="18">
        <v>122.0442199707031</v>
      </c>
      <c r="T3103" s="18">
        <v>117.7128067016602</v>
      </c>
      <c r="U3103" s="18">
        <v>158.28515625</v>
      </c>
      <c r="V3103" s="18">
        <v>159.76556396484381</v>
      </c>
      <c r="W3103" s="18">
        <v>166.11601257324219</v>
      </c>
      <c r="X3103" s="103">
        <v>2.2492428368030781</v>
      </c>
      <c r="Y3103" s="18">
        <v>9.713311984127472</v>
      </c>
      <c r="Z3103" s="18">
        <v>53.851877671235918</v>
      </c>
      <c r="AA3103" s="18">
        <v>138.73584470980111</v>
      </c>
      <c r="AB3103" s="18">
        <v>112.312614440918</v>
      </c>
      <c r="AC3103" s="18">
        <v>105.6473693847656</v>
      </c>
      <c r="AD3103" s="18">
        <v>117.80189514160161</v>
      </c>
      <c r="AE3103" s="18">
        <v>120.5467910766602</v>
      </c>
      <c r="AF3103" s="18">
        <v>144.47312927246091</v>
      </c>
      <c r="AG3103" s="18">
        <v>137.812255859375</v>
      </c>
      <c r="AH3103" s="18">
        <v>142.81349182128909</v>
      </c>
      <c r="AI3103" s="18">
        <v>129.6600646972656</v>
      </c>
      <c r="AJ3103" s="18">
        <v>103.88157653808589</v>
      </c>
      <c r="AK3103" s="18">
        <v>124.8955612182617</v>
      </c>
      <c r="AL3103" s="18">
        <v>178.94622802734381</v>
      </c>
      <c r="AM3103" s="18">
        <v>166.24951171875</v>
      </c>
      <c r="AN3103" s="18">
        <v>119.6809616088867</v>
      </c>
      <c r="AO3103" s="18">
        <v>65.568511962890625</v>
      </c>
    </row>
    <row r="3104" spans="1:41" x14ac:dyDescent="0.3">
      <c r="A3104" s="4" t="s">
        <v>6341</v>
      </c>
      <c r="B3104" s="8" t="s">
        <v>8535</v>
      </c>
      <c r="C3104" s="87" t="s">
        <v>5587</v>
      </c>
      <c r="D3104" s="87" t="s">
        <v>4836</v>
      </c>
      <c r="E3104" s="87" t="s">
        <v>6313</v>
      </c>
      <c r="F3104" s="110">
        <v>2.65112454910772</v>
      </c>
      <c r="G3104" s="18">
        <v>15.95812975961633</v>
      </c>
      <c r="H3104" s="18">
        <v>23.999114454237461</v>
      </c>
      <c r="I3104" s="18">
        <v>64.619106435270183</v>
      </c>
      <c r="J3104" s="18">
        <v>115.168586730957</v>
      </c>
      <c r="K3104" s="18">
        <v>128.8385314941406</v>
      </c>
      <c r="L3104" s="18">
        <v>109.65626525878911</v>
      </c>
      <c r="M3104" s="18">
        <v>110.95241546630859</v>
      </c>
      <c r="N3104" s="18">
        <v>116.601806640625</v>
      </c>
      <c r="O3104" s="18">
        <v>119.82855224609381</v>
      </c>
      <c r="P3104" s="18">
        <v>115.2989196777344</v>
      </c>
      <c r="Q3104" s="18">
        <v>112.4486923217773</v>
      </c>
      <c r="R3104" s="18">
        <v>106.8861999511719</v>
      </c>
      <c r="S3104" s="18">
        <v>108.3848190307617</v>
      </c>
      <c r="T3104" s="18">
        <v>124.21372222900391</v>
      </c>
      <c r="U3104" s="18">
        <v>118.8297424316406</v>
      </c>
      <c r="V3104" s="18">
        <v>171.98931884765631</v>
      </c>
      <c r="W3104" s="18">
        <v>143.5030517578125</v>
      </c>
      <c r="X3104" s="103">
        <v>1.9153041181480099</v>
      </c>
      <c r="Y3104" s="18">
        <v>8.2712040423781747</v>
      </c>
      <c r="Z3104" s="18">
        <v>45.856641793431763</v>
      </c>
      <c r="AA3104" s="18">
        <v>118.1381264661949</v>
      </c>
      <c r="AB3104" s="18">
        <v>95.63787841796875</v>
      </c>
      <c r="AC3104" s="18">
        <v>109.4017715454102</v>
      </c>
      <c r="AD3104" s="18">
        <v>109.6163024902344</v>
      </c>
      <c r="AE3104" s="18">
        <v>115.4141006469727</v>
      </c>
      <c r="AF3104" s="18">
        <v>124.8552703857422</v>
      </c>
      <c r="AG3104" s="18">
        <v>134.22319030761719</v>
      </c>
      <c r="AH3104" s="18">
        <v>136.22967529296881</v>
      </c>
      <c r="AI3104" s="18">
        <v>117.2856140136719</v>
      </c>
      <c r="AJ3104" s="18">
        <v>95.739593505859375</v>
      </c>
      <c r="AK3104" s="18">
        <v>102.62277984619141</v>
      </c>
      <c r="AL3104" s="18">
        <v>136.75958251953131</v>
      </c>
      <c r="AM3104" s="18">
        <v>147.590087890625</v>
      </c>
      <c r="AN3104" s="18">
        <v>132.90608215332031</v>
      </c>
      <c r="AO3104" s="18">
        <v>71.7684326171875</v>
      </c>
    </row>
    <row r="3105" spans="1:41" x14ac:dyDescent="0.3">
      <c r="A3105" s="4" t="s">
        <v>6292</v>
      </c>
      <c r="B3105" s="8" t="s">
        <v>9909</v>
      </c>
      <c r="C3105" s="87" t="s">
        <v>5587</v>
      </c>
      <c r="D3105" s="87" t="s">
        <v>4836</v>
      </c>
      <c r="E3105" s="87" t="s">
        <v>6272</v>
      </c>
      <c r="F3105" s="110">
        <v>2.653683931232071</v>
      </c>
      <c r="G3105" s="18">
        <v>15.97353565673218</v>
      </c>
      <c r="H3105" s="18">
        <v>24.022283076984781</v>
      </c>
      <c r="I3105" s="18">
        <v>64.681489391196436</v>
      </c>
      <c r="J3105" s="18">
        <v>115.27976989746089</v>
      </c>
      <c r="K3105" s="18">
        <v>124.77565765380859</v>
      </c>
      <c r="L3105" s="18">
        <v>130.89692687988281</v>
      </c>
      <c r="M3105" s="18">
        <v>131.09950256347659</v>
      </c>
      <c r="N3105" s="18">
        <v>124.7590255737305</v>
      </c>
      <c r="O3105" s="18">
        <v>116.03504943847661</v>
      </c>
      <c r="P3105" s="18">
        <v>143.3858642578125</v>
      </c>
      <c r="Q3105" s="18">
        <v>103.04327392578131</v>
      </c>
      <c r="R3105" s="18">
        <v>110.7906494140625</v>
      </c>
      <c r="S3105" s="18">
        <v>102.40305328369141</v>
      </c>
      <c r="T3105" s="18">
        <v>125.5965576171875</v>
      </c>
      <c r="U3105" s="18">
        <v>191.72950744628909</v>
      </c>
      <c r="V3105" s="18">
        <v>175.93670654296881</v>
      </c>
      <c r="W3105" s="18">
        <v>78.898963928222656</v>
      </c>
      <c r="X3105" s="103">
        <v>2.4140516544505162</v>
      </c>
      <c r="Y3105" s="18">
        <v>10.425035697259339</v>
      </c>
      <c r="Z3105" s="18">
        <v>57.797767435502351</v>
      </c>
      <c r="AA3105" s="18">
        <v>148.9014391746654</v>
      </c>
      <c r="AB3105" s="18">
        <v>120.54209899902339</v>
      </c>
      <c r="AC3105" s="18">
        <v>110.6305236816406</v>
      </c>
      <c r="AD3105" s="18">
        <v>125.186897277832</v>
      </c>
      <c r="AE3105" s="18">
        <v>129.12959289550781</v>
      </c>
      <c r="AF3105" s="18">
        <v>147.66572570800781</v>
      </c>
      <c r="AG3105" s="18">
        <v>143.6097106933594</v>
      </c>
      <c r="AH3105" s="18">
        <v>133.79243469238281</v>
      </c>
      <c r="AI3105" s="18">
        <v>106.8071365356445</v>
      </c>
      <c r="AJ3105" s="18">
        <v>97.346221923828125</v>
      </c>
      <c r="AK3105" s="18">
        <v>95.636268615722656</v>
      </c>
      <c r="AL3105" s="18">
        <v>128.56694030761719</v>
      </c>
      <c r="AM3105" s="18">
        <v>141.9219665527344</v>
      </c>
      <c r="AN3105" s="18">
        <v>141.12237548828131</v>
      </c>
      <c r="AO3105" s="18">
        <v>78.191131591796875</v>
      </c>
    </row>
    <row r="3106" spans="1:41" x14ac:dyDescent="0.3">
      <c r="A3106" s="4" t="s">
        <v>6514</v>
      </c>
      <c r="B3106" s="8" t="s">
        <v>9910</v>
      </c>
      <c r="C3106" s="87" t="s">
        <v>5587</v>
      </c>
      <c r="D3106" s="87" t="s">
        <v>4836</v>
      </c>
      <c r="E3106" s="87" t="s">
        <v>6482</v>
      </c>
      <c r="F3106" s="110">
        <v>2.5042834902685618</v>
      </c>
      <c r="G3106" s="18">
        <v>15.07423742351941</v>
      </c>
      <c r="H3106" s="18">
        <v>22.669846322022241</v>
      </c>
      <c r="I3106" s="18">
        <v>61.039969418343212</v>
      </c>
      <c r="J3106" s="18">
        <v>108.7896041870117</v>
      </c>
      <c r="K3106" s="18">
        <v>116.36817932128911</v>
      </c>
      <c r="L3106" s="18">
        <v>112.03868103027339</v>
      </c>
      <c r="M3106" s="18">
        <v>103.6949157714844</v>
      </c>
      <c r="N3106" s="18">
        <v>136.71612548828131</v>
      </c>
      <c r="O3106" s="18">
        <v>123.4492721557617</v>
      </c>
      <c r="P3106" s="18">
        <v>128.4322509765625</v>
      </c>
      <c r="Q3106" s="18">
        <v>100.0326766967773</v>
      </c>
      <c r="R3106" s="18">
        <v>86.148094177246094</v>
      </c>
      <c r="S3106" s="18">
        <v>123.3823165893555</v>
      </c>
      <c r="T3106" s="18">
        <v>97.930816650390625</v>
      </c>
      <c r="U3106" s="18">
        <v>172.73612976074219</v>
      </c>
      <c r="V3106" s="18">
        <v>151.70338439941409</v>
      </c>
      <c r="W3106" s="18">
        <v>184.1219482421875</v>
      </c>
      <c r="X3106" s="103">
        <v>2.3532907837918629</v>
      </c>
      <c r="Y3106" s="18">
        <v>10.16264104449985</v>
      </c>
      <c r="Z3106" s="18">
        <v>56.343017009995471</v>
      </c>
      <c r="AA3106" s="18">
        <v>145.15363988052039</v>
      </c>
      <c r="AB3106" s="18">
        <v>117.5080947875977</v>
      </c>
      <c r="AC3106" s="18">
        <v>98.969573974609375</v>
      </c>
      <c r="AD3106" s="18">
        <v>114.4725646972656</v>
      </c>
      <c r="AE3106" s="18">
        <v>123.20721435546881</v>
      </c>
      <c r="AF3106" s="18">
        <v>146.23237609863281</v>
      </c>
      <c r="AG3106" s="18">
        <v>128.76594543457031</v>
      </c>
      <c r="AH3106" s="18">
        <v>131.0658264160156</v>
      </c>
      <c r="AI3106" s="18">
        <v>118.78973388671881</v>
      </c>
      <c r="AJ3106" s="18">
        <v>93.964881896972656</v>
      </c>
      <c r="AK3106" s="18">
        <v>100.9897994995117</v>
      </c>
      <c r="AL3106" s="18">
        <v>135.2188720703125</v>
      </c>
      <c r="AM3106" s="18">
        <v>153.42042541503909</v>
      </c>
      <c r="AN3106" s="18">
        <v>130.33769226074219</v>
      </c>
      <c r="AO3106" s="18">
        <v>106.7478713989258</v>
      </c>
    </row>
    <row r="3107" spans="1:41" x14ac:dyDescent="0.3">
      <c r="A3107" s="4" t="s">
        <v>6505</v>
      </c>
      <c r="B3107" s="8" t="s">
        <v>9911</v>
      </c>
      <c r="C3107" s="87" t="s">
        <v>5587</v>
      </c>
      <c r="D3107" s="87" t="s">
        <v>4836</v>
      </c>
      <c r="E3107" s="87" t="s">
        <v>6482</v>
      </c>
      <c r="F3107" s="110">
        <v>2.481248348649673</v>
      </c>
      <c r="G3107" s="18">
        <v>14.93558012086304</v>
      </c>
      <c r="H3107" s="18">
        <v>22.461322357968061</v>
      </c>
      <c r="I3107" s="18">
        <v>60.478505692120507</v>
      </c>
      <c r="J3107" s="18">
        <v>107.78892517089839</v>
      </c>
      <c r="K3107" s="18">
        <v>103.9790802001953</v>
      </c>
      <c r="L3107" s="18">
        <v>99.706405639648438</v>
      </c>
      <c r="M3107" s="18">
        <v>108.1207275390625</v>
      </c>
      <c r="N3107" s="18">
        <v>91.157783508300781</v>
      </c>
      <c r="O3107" s="18">
        <v>105.3407287597656</v>
      </c>
      <c r="P3107" s="18">
        <v>95.318397521972656</v>
      </c>
      <c r="Q3107" s="18">
        <v>115.74570465087891</v>
      </c>
      <c r="R3107" s="18">
        <v>86.947029113769531</v>
      </c>
      <c r="S3107" s="18">
        <v>103.38938140869141</v>
      </c>
      <c r="T3107" s="18">
        <v>97.8089599609375</v>
      </c>
      <c r="U3107" s="18">
        <v>160.6477966308594</v>
      </c>
      <c r="V3107" s="18">
        <v>109.65135192871089</v>
      </c>
      <c r="W3107" s="18">
        <v>80.906837463378906</v>
      </c>
      <c r="X3107" s="103">
        <v>1.739578228007767</v>
      </c>
      <c r="Y3107" s="18">
        <v>7.5123351613965461</v>
      </c>
      <c r="Z3107" s="18">
        <v>41.649373025177397</v>
      </c>
      <c r="AA3107" s="18">
        <v>107.2991546099414</v>
      </c>
      <c r="AB3107" s="18">
        <v>86.863265991210938</v>
      </c>
      <c r="AC3107" s="18">
        <v>96.033164978027344</v>
      </c>
      <c r="AD3107" s="18">
        <v>104.8491744995117</v>
      </c>
      <c r="AE3107" s="18">
        <v>108.70216369628911</v>
      </c>
      <c r="AF3107" s="18">
        <v>105.8963623046875</v>
      </c>
      <c r="AG3107" s="18">
        <v>140.1471862792969</v>
      </c>
      <c r="AH3107" s="18">
        <v>131.56787109375</v>
      </c>
      <c r="AI3107" s="18">
        <v>96.097633361816406</v>
      </c>
      <c r="AJ3107" s="18">
        <v>102.9448318481445</v>
      </c>
      <c r="AK3107" s="18">
        <v>97.438507080078125</v>
      </c>
      <c r="AL3107" s="18">
        <v>119.9737014770508</v>
      </c>
      <c r="AM3107" s="18">
        <v>150.7762451171875</v>
      </c>
      <c r="AN3107" s="18">
        <v>156.74981689453131</v>
      </c>
      <c r="AO3107" s="18">
        <v>36.902072906494141</v>
      </c>
    </row>
    <row r="3108" spans="1:41" x14ac:dyDescent="0.3">
      <c r="A3108" s="4" t="s">
        <v>6297</v>
      </c>
      <c r="B3108" s="8" t="s">
        <v>8907</v>
      </c>
      <c r="C3108" s="87" t="s">
        <v>5587</v>
      </c>
      <c r="D3108" s="87" t="s">
        <v>4836</v>
      </c>
      <c r="E3108" s="87" t="s">
        <v>6272</v>
      </c>
      <c r="F3108" s="110">
        <v>2.0596989872139591</v>
      </c>
      <c r="G3108" s="18">
        <v>12.39811374187353</v>
      </c>
      <c r="H3108" s="18">
        <v>18.645277058771761</v>
      </c>
      <c r="I3108" s="18">
        <v>50.203566680483817</v>
      </c>
      <c r="J3108" s="18">
        <v>89.476226806640625</v>
      </c>
      <c r="K3108" s="18">
        <v>99.09490966796875</v>
      </c>
      <c r="L3108" s="18">
        <v>107.7737579345703</v>
      </c>
      <c r="M3108" s="18">
        <v>89.585289001464844</v>
      </c>
      <c r="N3108" s="18">
        <v>108.7612228393555</v>
      </c>
      <c r="O3108" s="18">
        <v>108.4586563110352</v>
      </c>
      <c r="P3108" s="18">
        <v>98.681144714355469</v>
      </c>
      <c r="Q3108" s="18">
        <v>79.318115234375</v>
      </c>
      <c r="R3108" s="18">
        <v>71.259986877441406</v>
      </c>
      <c r="S3108" s="18">
        <v>87.999191284179688</v>
      </c>
      <c r="T3108" s="18">
        <v>83.566780090332031</v>
      </c>
      <c r="U3108" s="18">
        <v>174.9651794433594</v>
      </c>
      <c r="V3108" s="18">
        <v>159.63893127441409</v>
      </c>
      <c r="W3108" s="18">
        <v>130.67427062988281</v>
      </c>
      <c r="X3108" s="103">
        <v>1.741558858240013</v>
      </c>
      <c r="Y3108" s="18">
        <v>7.5208884750077827</v>
      </c>
      <c r="Z3108" s="18">
        <v>41.696793719481128</v>
      </c>
      <c r="AA3108" s="18">
        <v>107.42132212508569</v>
      </c>
      <c r="AB3108" s="18">
        <v>86.962165832519531</v>
      </c>
      <c r="AC3108" s="18">
        <v>96.638275146484375</v>
      </c>
      <c r="AD3108" s="18">
        <v>93.417098999023438</v>
      </c>
      <c r="AE3108" s="18">
        <v>98.826156616210938</v>
      </c>
      <c r="AF3108" s="18">
        <v>107.69858551025391</v>
      </c>
      <c r="AG3108" s="18">
        <v>105.6976623535156</v>
      </c>
      <c r="AH3108" s="18">
        <v>93.717681884765625</v>
      </c>
      <c r="AI3108" s="18">
        <v>77.86175537109375</v>
      </c>
      <c r="AJ3108" s="18">
        <v>64.221672058105469</v>
      </c>
      <c r="AK3108" s="18">
        <v>98.616714477539063</v>
      </c>
      <c r="AL3108" s="18">
        <v>84.895195007324219</v>
      </c>
      <c r="AM3108" s="18">
        <v>144.35887145996091</v>
      </c>
      <c r="AN3108" s="18">
        <v>166.05426025390631</v>
      </c>
      <c r="AO3108" s="18">
        <v>171.76908874511719</v>
      </c>
    </row>
    <row r="3109" spans="1:41" x14ac:dyDescent="0.3">
      <c r="A3109" s="4" t="s">
        <v>6288</v>
      </c>
      <c r="B3109" s="8" t="s">
        <v>9912</v>
      </c>
      <c r="C3109" s="87" t="s">
        <v>5587</v>
      </c>
      <c r="D3109" s="87" t="s">
        <v>4836</v>
      </c>
      <c r="E3109" s="87" t="s">
        <v>6272</v>
      </c>
      <c r="F3109" s="110">
        <v>3.2439196342160339</v>
      </c>
      <c r="G3109" s="18">
        <v>19.52638945990283</v>
      </c>
      <c r="H3109" s="18">
        <v>29.365349360180321</v>
      </c>
      <c r="I3109" s="18">
        <v>79.068027257119809</v>
      </c>
      <c r="J3109" s="18">
        <v>140.9204406738281</v>
      </c>
      <c r="K3109" s="18">
        <v>130.2976379394531</v>
      </c>
      <c r="L3109" s="18">
        <v>117.9395217895508</v>
      </c>
      <c r="M3109" s="18">
        <v>129.81843566894531</v>
      </c>
      <c r="N3109" s="18">
        <v>124.10446929931641</v>
      </c>
      <c r="O3109" s="18">
        <v>138.60664367675781</v>
      </c>
      <c r="P3109" s="18">
        <v>112.6580505371094</v>
      </c>
      <c r="Q3109" s="18">
        <v>108.42315673828131</v>
      </c>
      <c r="R3109" s="18">
        <v>86.854194641113281</v>
      </c>
      <c r="S3109" s="18">
        <v>105.57240295410161</v>
      </c>
      <c r="T3109" s="18">
        <v>149.0730285644531</v>
      </c>
      <c r="U3109" s="18">
        <v>146.6373596191406</v>
      </c>
      <c r="V3109" s="18">
        <v>155.01667785644531</v>
      </c>
      <c r="W3109" s="18">
        <v>102.5486297607422</v>
      </c>
      <c r="X3109" s="103">
        <v>2.6335537050351721</v>
      </c>
      <c r="Y3109" s="18">
        <v>11.37295108620636</v>
      </c>
      <c r="Z3109" s="18">
        <v>63.053134878828892</v>
      </c>
      <c r="AA3109" s="18">
        <v>162.44057416939069</v>
      </c>
      <c r="AB3109" s="18">
        <v>131.50260925292969</v>
      </c>
      <c r="AC3109" s="18">
        <v>112.52487945556641</v>
      </c>
      <c r="AD3109" s="18">
        <v>124.26710510253911</v>
      </c>
      <c r="AE3109" s="18">
        <v>131.56452941894531</v>
      </c>
      <c r="AF3109" s="18">
        <v>140.79115295410159</v>
      </c>
      <c r="AG3109" s="18">
        <v>124.5059051513672</v>
      </c>
      <c r="AH3109" s="18">
        <v>124.968505859375</v>
      </c>
      <c r="AI3109" s="18">
        <v>115.9341201782227</v>
      </c>
      <c r="AJ3109" s="18">
        <v>118.68115234375</v>
      </c>
      <c r="AK3109" s="18">
        <v>138.11024475097659</v>
      </c>
      <c r="AL3109" s="18">
        <v>113.5075607299805</v>
      </c>
      <c r="AM3109" s="18">
        <v>130.13494873046881</v>
      </c>
      <c r="AN3109" s="18">
        <v>124.09130859375</v>
      </c>
      <c r="AO3109" s="18">
        <v>96.504013061523438</v>
      </c>
    </row>
    <row r="3110" spans="1:41" x14ac:dyDescent="0.3">
      <c r="A3110" s="4" t="s">
        <v>6271</v>
      </c>
      <c r="B3110" s="8" t="s">
        <v>9913</v>
      </c>
      <c r="C3110" s="87" t="s">
        <v>5587</v>
      </c>
      <c r="D3110" s="87" t="s">
        <v>4836</v>
      </c>
      <c r="E3110" s="87" t="s">
        <v>6272</v>
      </c>
      <c r="F3110" s="110">
        <v>3.6810437658124391</v>
      </c>
      <c r="G3110" s="18">
        <v>22.157606320469721</v>
      </c>
      <c r="H3110" s="18">
        <v>33.322384146954903</v>
      </c>
      <c r="I3110" s="18">
        <v>89.722589221988642</v>
      </c>
      <c r="J3110" s="18">
        <v>159.90972900390631</v>
      </c>
      <c r="K3110" s="18">
        <v>147.42561340332031</v>
      </c>
      <c r="L3110" s="18">
        <v>142.5547180175781</v>
      </c>
      <c r="M3110" s="18">
        <v>147.66993713378909</v>
      </c>
      <c r="N3110" s="18">
        <v>143.3457946777344</v>
      </c>
      <c r="O3110" s="18">
        <v>159.39225769042969</v>
      </c>
      <c r="P3110" s="18">
        <v>131.07392883300781</v>
      </c>
      <c r="Q3110" s="18">
        <v>136.78901672363281</v>
      </c>
      <c r="R3110" s="18">
        <v>146.60346984863281</v>
      </c>
      <c r="S3110" s="18">
        <v>118.9532089233398</v>
      </c>
      <c r="T3110" s="18">
        <v>220.86506652832031</v>
      </c>
      <c r="U3110" s="18">
        <v>197.70594787597659</v>
      </c>
      <c r="V3110" s="18">
        <v>183.18962097167969</v>
      </c>
      <c r="W3110" s="18">
        <v>130.33930969238281</v>
      </c>
      <c r="X3110" s="103">
        <v>2.741530215206208</v>
      </c>
      <c r="Y3110" s="18">
        <v>11.83924557121594</v>
      </c>
      <c r="Z3110" s="18">
        <v>65.638332760513492</v>
      </c>
      <c r="AA3110" s="18">
        <v>169.1006875650109</v>
      </c>
      <c r="AB3110" s="18">
        <v>136.8942565917969</v>
      </c>
      <c r="AC3110" s="18">
        <v>142.18672180175781</v>
      </c>
      <c r="AD3110" s="18">
        <v>156.1857604980469</v>
      </c>
      <c r="AE3110" s="18">
        <v>136.92445373535159</v>
      </c>
      <c r="AF3110" s="18">
        <v>159.6444396972656</v>
      </c>
      <c r="AG3110" s="18">
        <v>158.9948425292969</v>
      </c>
      <c r="AH3110" s="18">
        <v>171.41947937011719</v>
      </c>
      <c r="AI3110" s="18">
        <v>133.9007568359375</v>
      </c>
      <c r="AJ3110" s="18">
        <v>163.1054992675781</v>
      </c>
      <c r="AK3110" s="18">
        <v>141.41877746582031</v>
      </c>
      <c r="AL3110" s="18">
        <v>171.42866516113281</v>
      </c>
      <c r="AM3110" s="18">
        <v>150.7889709472656</v>
      </c>
      <c r="AN3110" s="18">
        <v>191.6427307128906</v>
      </c>
      <c r="AO3110" s="18">
        <v>138.9752502441406</v>
      </c>
    </row>
    <row r="3111" spans="1:41" x14ac:dyDescent="0.3">
      <c r="A3111" s="4" t="s">
        <v>6319</v>
      </c>
      <c r="B3111" s="8" t="s">
        <v>9914</v>
      </c>
      <c r="C3111" s="87" t="s">
        <v>5587</v>
      </c>
      <c r="D3111" s="87" t="s">
        <v>4836</v>
      </c>
      <c r="E3111" s="87" t="s">
        <v>6313</v>
      </c>
      <c r="F3111" s="110">
        <v>2.511691525497223</v>
      </c>
      <c r="G3111" s="18">
        <v>15.11882921287256</v>
      </c>
      <c r="H3111" s="18">
        <v>22.73690702854147</v>
      </c>
      <c r="I3111" s="18">
        <v>61.220534536295958</v>
      </c>
      <c r="J3111" s="18">
        <v>109.1114196777344</v>
      </c>
      <c r="K3111" s="18">
        <v>110.5719680786133</v>
      </c>
      <c r="L3111" s="18">
        <v>108.5999298095703</v>
      </c>
      <c r="M3111" s="18">
        <v>103.19493103027339</v>
      </c>
      <c r="N3111" s="18">
        <v>113.1347732543945</v>
      </c>
      <c r="O3111" s="18">
        <v>108.62115478515631</v>
      </c>
      <c r="P3111" s="18">
        <v>102.66310882568359</v>
      </c>
      <c r="Q3111" s="18">
        <v>97.062950134277344</v>
      </c>
      <c r="R3111" s="18">
        <v>96.328178405761719</v>
      </c>
      <c r="S3111" s="18">
        <v>81.834861755371094</v>
      </c>
      <c r="T3111" s="18">
        <v>106.40806579589839</v>
      </c>
      <c r="U3111" s="18">
        <v>126.42042541503911</v>
      </c>
      <c r="V3111" s="18">
        <v>145.13606262207031</v>
      </c>
      <c r="W3111" s="18">
        <v>136.994873046875</v>
      </c>
      <c r="X3111" s="103">
        <v>2.079498715820626</v>
      </c>
      <c r="Y3111" s="18">
        <v>8.9802752583475662</v>
      </c>
      <c r="Z3111" s="18">
        <v>49.787825764972673</v>
      </c>
      <c r="AA3111" s="18">
        <v>128.2658351476077</v>
      </c>
      <c r="AB3111" s="18">
        <v>103.83669281005859</v>
      </c>
      <c r="AC3111" s="18">
        <v>93.334274291992188</v>
      </c>
      <c r="AD3111" s="18">
        <v>109.71510314941411</v>
      </c>
      <c r="AE3111" s="18">
        <v>112.9730529785156</v>
      </c>
      <c r="AF3111" s="18">
        <v>131.50715637207031</v>
      </c>
      <c r="AG3111" s="18">
        <v>124.4164123535156</v>
      </c>
      <c r="AH3111" s="18">
        <v>127.6912155151367</v>
      </c>
      <c r="AI3111" s="18">
        <v>99.989219665527344</v>
      </c>
      <c r="AJ3111" s="18">
        <v>87.631645202636719</v>
      </c>
      <c r="AK3111" s="18">
        <v>90.603431701660156</v>
      </c>
      <c r="AL3111" s="18">
        <v>123.8489151000977</v>
      </c>
      <c r="AM3111" s="18">
        <v>129.6541748046875</v>
      </c>
      <c r="AN3111" s="18">
        <v>155.2806396484375</v>
      </c>
      <c r="AO3111" s="18">
        <v>97.211479187011719</v>
      </c>
    </row>
    <row r="3112" spans="1:41" x14ac:dyDescent="0.3">
      <c r="A3112" s="4" t="s">
        <v>6324</v>
      </c>
      <c r="B3112" s="8" t="s">
        <v>9915</v>
      </c>
      <c r="C3112" s="87" t="s">
        <v>5587</v>
      </c>
      <c r="D3112" s="87" t="s">
        <v>4836</v>
      </c>
      <c r="E3112" s="87" t="s">
        <v>6313</v>
      </c>
      <c r="F3112" s="110">
        <v>2.6790940487974089</v>
      </c>
      <c r="G3112" s="18">
        <v>16.12648884538989</v>
      </c>
      <c r="H3112" s="18">
        <v>24.252306340113421</v>
      </c>
      <c r="I3112" s="18">
        <v>65.300841315661827</v>
      </c>
      <c r="J3112" s="18">
        <v>116.3836212158203</v>
      </c>
      <c r="K3112" s="18">
        <v>108.4646759033203</v>
      </c>
      <c r="L3112" s="18">
        <v>108.09283447265631</v>
      </c>
      <c r="M3112" s="18">
        <v>123.37322998046881</v>
      </c>
      <c r="N3112" s="18">
        <v>114.3516311645508</v>
      </c>
      <c r="O3112" s="18">
        <v>114.4588241577148</v>
      </c>
      <c r="P3112" s="18">
        <v>109.23410797119141</v>
      </c>
      <c r="Q3112" s="18">
        <v>102.61074066162109</v>
      </c>
      <c r="R3112" s="18">
        <v>120.6615295410156</v>
      </c>
      <c r="S3112" s="18">
        <v>141.75547790527341</v>
      </c>
      <c r="T3112" s="18">
        <v>151.79139709472659</v>
      </c>
      <c r="U3112" s="18">
        <v>148.24946594238281</v>
      </c>
      <c r="V3112" s="18">
        <v>307.7799072265625</v>
      </c>
      <c r="W3112" s="18">
        <v>195.711669921875</v>
      </c>
      <c r="X3112" s="103">
        <v>2.5805783017439579</v>
      </c>
      <c r="Y3112" s="18">
        <v>11.144177824718991</v>
      </c>
      <c r="Z3112" s="18">
        <v>61.784785863354131</v>
      </c>
      <c r="AA3112" s="18">
        <v>159.17299131697831</v>
      </c>
      <c r="AB3112" s="18">
        <v>128.85736083984381</v>
      </c>
      <c r="AC3112" s="18">
        <v>102.0053329467773</v>
      </c>
      <c r="AD3112" s="18">
        <v>104.4832763671875</v>
      </c>
      <c r="AE3112" s="18">
        <v>115.5288619995117</v>
      </c>
      <c r="AF3112" s="18">
        <v>139.68196105957031</v>
      </c>
      <c r="AG3112" s="18">
        <v>136.1826477050781</v>
      </c>
      <c r="AH3112" s="18">
        <v>133.83154296875</v>
      </c>
      <c r="AI3112" s="18">
        <v>142.708984375</v>
      </c>
      <c r="AJ3112" s="18">
        <v>95.147102355957031</v>
      </c>
      <c r="AK3112" s="18">
        <v>143.7276916503906</v>
      </c>
      <c r="AL3112" s="18">
        <v>183.58656311035159</v>
      </c>
      <c r="AM3112" s="18">
        <v>181.3883972167969</v>
      </c>
      <c r="AN3112" s="18">
        <v>160.99995422363281</v>
      </c>
      <c r="AO3112" s="18">
        <v>226.2832336425781</v>
      </c>
    </row>
    <row r="3113" spans="1:41" x14ac:dyDescent="0.3">
      <c r="A3113" s="4" t="s">
        <v>6289</v>
      </c>
      <c r="B3113" s="8" t="s">
        <v>9916</v>
      </c>
      <c r="C3113" s="87" t="s">
        <v>5587</v>
      </c>
      <c r="D3113" s="87" t="s">
        <v>4836</v>
      </c>
      <c r="E3113" s="87" t="s">
        <v>6272</v>
      </c>
      <c r="F3113" s="110">
        <v>2.2561187885441818</v>
      </c>
      <c r="G3113" s="18">
        <v>13.580439437601679</v>
      </c>
      <c r="H3113" s="18">
        <v>20.42335319434568</v>
      </c>
      <c r="I3113" s="18">
        <v>54.991147125327188</v>
      </c>
      <c r="J3113" s="18">
        <v>98.008979797363281</v>
      </c>
      <c r="K3113" s="18">
        <v>100.1701736450195</v>
      </c>
      <c r="L3113" s="18">
        <v>104.0484619140625</v>
      </c>
      <c r="M3113" s="18">
        <v>92.031700134277344</v>
      </c>
      <c r="N3113" s="18">
        <v>94.821365356445313</v>
      </c>
      <c r="O3113" s="18">
        <v>85.823844909667969</v>
      </c>
      <c r="P3113" s="18">
        <v>85.281105041503906</v>
      </c>
      <c r="Q3113" s="18">
        <v>85.436935424804688</v>
      </c>
      <c r="R3113" s="18">
        <v>78.273773193359375</v>
      </c>
      <c r="S3113" s="18">
        <v>76.493202209472656</v>
      </c>
      <c r="T3113" s="18">
        <v>102.7665176391602</v>
      </c>
      <c r="U3113" s="18">
        <v>127.4604415893555</v>
      </c>
      <c r="V3113" s="18">
        <v>142.15924072265631</v>
      </c>
      <c r="W3113" s="18">
        <v>93.320396423339844</v>
      </c>
      <c r="X3113" s="103">
        <v>1.765300293759384</v>
      </c>
      <c r="Y3113" s="18">
        <v>7.6234154082394419</v>
      </c>
      <c r="Z3113" s="18">
        <v>42.265216506211402</v>
      </c>
      <c r="AA3113" s="18">
        <v>108.8857207473727</v>
      </c>
      <c r="AB3113" s="18">
        <v>88.147659301757813</v>
      </c>
      <c r="AC3113" s="18">
        <v>86.870689392089844</v>
      </c>
      <c r="AD3113" s="18">
        <v>96.758514404296875</v>
      </c>
      <c r="AE3113" s="18">
        <v>97.575904846191406</v>
      </c>
      <c r="AF3113" s="18">
        <v>103.93531799316411</v>
      </c>
      <c r="AG3113" s="18">
        <v>98.978065490722656</v>
      </c>
      <c r="AH3113" s="18">
        <v>105.1389083862305</v>
      </c>
      <c r="AI3113" s="18">
        <v>99.686012268066406</v>
      </c>
      <c r="AJ3113" s="18">
        <v>81.039634704589844</v>
      </c>
      <c r="AK3113" s="18">
        <v>110.47031402587891</v>
      </c>
      <c r="AL3113" s="18">
        <v>134.50675964355469</v>
      </c>
      <c r="AM3113" s="18">
        <v>126.6730270385742</v>
      </c>
      <c r="AN3113" s="18">
        <v>134.71086120605469</v>
      </c>
      <c r="AO3113" s="18">
        <v>68.446571350097656</v>
      </c>
    </row>
    <row r="3114" spans="1:41" x14ac:dyDescent="0.3">
      <c r="A3114" s="4" t="s">
        <v>6323</v>
      </c>
      <c r="B3114" s="8" t="s">
        <v>9917</v>
      </c>
      <c r="C3114" s="87" t="s">
        <v>5587</v>
      </c>
      <c r="D3114" s="87" t="s">
        <v>4836</v>
      </c>
      <c r="E3114" s="87" t="s">
        <v>6313</v>
      </c>
      <c r="F3114" s="110">
        <v>2.9812135394269408</v>
      </c>
      <c r="G3114" s="18">
        <v>17.945061283262689</v>
      </c>
      <c r="H3114" s="18">
        <v>26.987221316821842</v>
      </c>
      <c r="I3114" s="18">
        <v>72.664769776786002</v>
      </c>
      <c r="J3114" s="18">
        <v>129.50811767578131</v>
      </c>
      <c r="K3114" s="18">
        <v>123.1919021606445</v>
      </c>
      <c r="L3114" s="18">
        <v>129.19976806640631</v>
      </c>
      <c r="M3114" s="18">
        <v>116.63283538818359</v>
      </c>
      <c r="N3114" s="18">
        <v>118.85231781005859</v>
      </c>
      <c r="O3114" s="18">
        <v>123.64479064941411</v>
      </c>
      <c r="P3114" s="18">
        <v>126.4193801879883</v>
      </c>
      <c r="Q3114" s="18">
        <v>112.45143127441411</v>
      </c>
      <c r="R3114" s="18">
        <v>108.8479690551758</v>
      </c>
      <c r="S3114" s="18">
        <v>110.6546249389648</v>
      </c>
      <c r="T3114" s="18">
        <v>129.4079895019531</v>
      </c>
      <c r="U3114" s="18">
        <v>162.49662780761719</v>
      </c>
      <c r="V3114" s="18">
        <v>162.18873596191409</v>
      </c>
      <c r="W3114" s="18">
        <v>125.05605316162109</v>
      </c>
      <c r="X3114" s="103">
        <v>2.5725729680720981</v>
      </c>
      <c r="Y3114" s="18">
        <v>11.109606945034731</v>
      </c>
      <c r="Z3114" s="18">
        <v>61.593120364831456</v>
      </c>
      <c r="AA3114" s="18">
        <v>158.67921327266191</v>
      </c>
      <c r="AB3114" s="18">
        <v>128.45762634277341</v>
      </c>
      <c r="AC3114" s="18">
        <v>122.3786926269531</v>
      </c>
      <c r="AD3114" s="18">
        <v>126.927116394043</v>
      </c>
      <c r="AE3114" s="18">
        <v>119.01918792724609</v>
      </c>
      <c r="AF3114" s="18">
        <v>135.38356018066409</v>
      </c>
      <c r="AG3114" s="18">
        <v>133.1797790527344</v>
      </c>
      <c r="AH3114" s="18">
        <v>128.5333557128906</v>
      </c>
      <c r="AI3114" s="18">
        <v>125.7626571655273</v>
      </c>
      <c r="AJ3114" s="18">
        <v>102.51625823974609</v>
      </c>
      <c r="AK3114" s="18">
        <v>105.7395477294922</v>
      </c>
      <c r="AL3114" s="18">
        <v>130.6396789550781</v>
      </c>
      <c r="AM3114" s="18">
        <v>158.81463623046881</v>
      </c>
      <c r="AN3114" s="18">
        <v>165.6763610839844</v>
      </c>
      <c r="AO3114" s="18">
        <v>173.2911071777344</v>
      </c>
    </row>
    <row r="3115" spans="1:41" x14ac:dyDescent="0.3">
      <c r="A3115" s="4" t="s">
        <v>6513</v>
      </c>
      <c r="B3115" s="8" t="s">
        <v>9918</v>
      </c>
      <c r="C3115" s="87" t="s">
        <v>5587</v>
      </c>
      <c r="D3115" s="87" t="s">
        <v>4836</v>
      </c>
      <c r="E3115" s="87" t="s">
        <v>6482</v>
      </c>
      <c r="F3115" s="110">
        <v>3.3941095092458951</v>
      </c>
      <c r="G3115" s="18">
        <v>20.430439597839111</v>
      </c>
      <c r="H3115" s="18">
        <v>30.724932410294809</v>
      </c>
      <c r="I3115" s="18">
        <v>82.728789073580288</v>
      </c>
      <c r="J3115" s="18">
        <v>147.44490051269531</v>
      </c>
      <c r="K3115" s="18">
        <v>158.65692138671881</v>
      </c>
      <c r="L3115" s="18">
        <v>163.125732421875</v>
      </c>
      <c r="M3115" s="18">
        <v>165.98814392089841</v>
      </c>
      <c r="N3115" s="18">
        <v>143.9261779785156</v>
      </c>
      <c r="O3115" s="18">
        <v>163.102294921875</v>
      </c>
      <c r="P3115" s="18">
        <v>152.4336242675781</v>
      </c>
      <c r="Q3115" s="18">
        <v>160.36668395996091</v>
      </c>
      <c r="R3115" s="18">
        <v>136.78547668457031</v>
      </c>
      <c r="S3115" s="18">
        <v>202.8335876464844</v>
      </c>
      <c r="T3115" s="18">
        <v>275.49853515625</v>
      </c>
      <c r="U3115" s="18">
        <v>225.74110412597659</v>
      </c>
      <c r="V3115" s="18">
        <v>212.36268615722659</v>
      </c>
      <c r="W3115" s="18">
        <v>239.0146179199219</v>
      </c>
      <c r="X3115" s="103">
        <v>3.540844921069001</v>
      </c>
      <c r="Y3115" s="18">
        <v>15.29107077412805</v>
      </c>
      <c r="Z3115" s="18">
        <v>84.775705149403137</v>
      </c>
      <c r="AA3115" s="18">
        <v>218.40332358649869</v>
      </c>
      <c r="AB3115" s="18">
        <v>176.8068542480469</v>
      </c>
      <c r="AC3115" s="18">
        <v>139.28350830078131</v>
      </c>
      <c r="AD3115" s="18">
        <v>143.047607421875</v>
      </c>
      <c r="AE3115" s="18">
        <v>158.29093933105469</v>
      </c>
      <c r="AF3115" s="18">
        <v>165.89723205566409</v>
      </c>
      <c r="AG3115" s="18">
        <v>158.55174255371091</v>
      </c>
      <c r="AH3115" s="18">
        <v>183.61993408203131</v>
      </c>
      <c r="AI3115" s="18">
        <v>166.95671081542969</v>
      </c>
      <c r="AJ3115" s="18">
        <v>162.50617980957031</v>
      </c>
      <c r="AK3115" s="18">
        <v>168.77459716796881</v>
      </c>
      <c r="AL3115" s="18">
        <v>196.9220886230469</v>
      </c>
      <c r="AM3115" s="18">
        <v>210.61711120605469</v>
      </c>
      <c r="AN3115" s="18">
        <v>226.07392883300781</v>
      </c>
      <c r="AO3115" s="18">
        <v>190.67146301269531</v>
      </c>
    </row>
    <row r="3116" spans="1:41" x14ac:dyDescent="0.3">
      <c r="A3116" s="4" t="s">
        <v>6330</v>
      </c>
      <c r="B3116" s="8" t="s">
        <v>9919</v>
      </c>
      <c r="C3116" s="87" t="s">
        <v>5587</v>
      </c>
      <c r="D3116" s="87" t="s">
        <v>4836</v>
      </c>
      <c r="E3116" s="87" t="s">
        <v>6313</v>
      </c>
      <c r="F3116" s="110">
        <v>3.26384287767659</v>
      </c>
      <c r="G3116" s="18">
        <v>19.646315060713619</v>
      </c>
      <c r="H3116" s="18">
        <v>29.545703089796859</v>
      </c>
      <c r="I3116" s="18">
        <v>79.553640877251979</v>
      </c>
      <c r="J3116" s="18">
        <v>141.78593444824219</v>
      </c>
      <c r="K3116" s="18">
        <v>127.8201217651367</v>
      </c>
      <c r="L3116" s="18">
        <v>138.39927673339841</v>
      </c>
      <c r="M3116" s="18">
        <v>137.69488525390631</v>
      </c>
      <c r="N3116" s="18">
        <v>152.59416198730469</v>
      </c>
      <c r="O3116" s="18">
        <v>145.00297546386719</v>
      </c>
      <c r="P3116" s="18">
        <v>122.5624542236328</v>
      </c>
      <c r="Q3116" s="18">
        <v>110.2840194702148</v>
      </c>
      <c r="R3116" s="18">
        <v>103.4353561401367</v>
      </c>
      <c r="S3116" s="18">
        <v>105.6855850219727</v>
      </c>
      <c r="T3116" s="18">
        <v>105.3392028808594</v>
      </c>
      <c r="U3116" s="18">
        <v>135.4203796386719</v>
      </c>
      <c r="V3116" s="18">
        <v>130.66725158691409</v>
      </c>
      <c r="W3116" s="18">
        <v>133.8905029296875</v>
      </c>
      <c r="X3116" s="103">
        <v>3.0219488305177609</v>
      </c>
      <c r="Y3116" s="18">
        <v>13.050227974765381</v>
      </c>
      <c r="Z3116" s="18">
        <v>72.352178291731818</v>
      </c>
      <c r="AA3116" s="18">
        <v>186.3972252402834</v>
      </c>
      <c r="AB3116" s="18">
        <v>150.89654541015631</v>
      </c>
      <c r="AC3116" s="18">
        <v>136.92829895019531</v>
      </c>
      <c r="AD3116" s="18">
        <v>139.98133850097659</v>
      </c>
      <c r="AE3116" s="18">
        <v>133.8874206542969</v>
      </c>
      <c r="AF3116" s="18">
        <v>158.8283996582031</v>
      </c>
      <c r="AG3116" s="18">
        <v>153.33184814453131</v>
      </c>
      <c r="AH3116" s="18">
        <v>129.5876770019531</v>
      </c>
      <c r="AI3116" s="18">
        <v>127.6354293823242</v>
      </c>
      <c r="AJ3116" s="18">
        <v>106.544059753418</v>
      </c>
      <c r="AK3116" s="18">
        <v>130.71533203125</v>
      </c>
      <c r="AL3116" s="18">
        <v>163.6568603515625</v>
      </c>
      <c r="AM3116" s="18">
        <v>161.48542785644531</v>
      </c>
      <c r="AN3116" s="18">
        <v>149.6360778808594</v>
      </c>
      <c r="AO3116" s="18">
        <v>139.00489807128909</v>
      </c>
    </row>
    <row r="3117" spans="1:41" x14ac:dyDescent="0.3">
      <c r="A3117" s="4" t="s">
        <v>6328</v>
      </c>
      <c r="B3117" s="8" t="s">
        <v>7621</v>
      </c>
      <c r="C3117" s="87" t="s">
        <v>5587</v>
      </c>
      <c r="D3117" s="87" t="s">
        <v>4836</v>
      </c>
      <c r="E3117" s="87" t="s">
        <v>6313</v>
      </c>
      <c r="F3117" s="110">
        <v>3.3871203394784701</v>
      </c>
      <c r="G3117" s="18">
        <v>20.38836911944604</v>
      </c>
      <c r="H3117" s="18">
        <v>30.661663453261092</v>
      </c>
      <c r="I3117" s="18">
        <v>82.558433476651643</v>
      </c>
      <c r="J3117" s="18">
        <v>147.14128112792969</v>
      </c>
      <c r="K3117" s="18">
        <v>143.1324462890625</v>
      </c>
      <c r="L3117" s="18">
        <v>140.9353332519531</v>
      </c>
      <c r="M3117" s="18">
        <v>146.90306091308591</v>
      </c>
      <c r="N3117" s="18">
        <v>178.36895751953131</v>
      </c>
      <c r="O3117" s="18">
        <v>151.2113952636719</v>
      </c>
      <c r="P3117" s="18">
        <v>143.82649230957031</v>
      </c>
      <c r="Q3117" s="18">
        <v>155.5022888183594</v>
      </c>
      <c r="R3117" s="18">
        <v>131.79673767089841</v>
      </c>
      <c r="S3117" s="18">
        <v>135.8428039550781</v>
      </c>
      <c r="T3117" s="18">
        <v>143.8951110839844</v>
      </c>
      <c r="U3117" s="18">
        <v>154.77180480957031</v>
      </c>
      <c r="V3117" s="18">
        <v>202.85459899902341</v>
      </c>
      <c r="W3117" s="18">
        <v>216.62556457519531</v>
      </c>
      <c r="X3117" s="103">
        <v>3.326677416802994</v>
      </c>
      <c r="Y3117" s="18">
        <v>14.366192520984679</v>
      </c>
      <c r="Z3117" s="18">
        <v>79.648058613345</v>
      </c>
      <c r="AA3117" s="18">
        <v>205.19322944834599</v>
      </c>
      <c r="AB3117" s="18">
        <v>166.11271667480469</v>
      </c>
      <c r="AC3117" s="18">
        <v>138.20820617675781</v>
      </c>
      <c r="AD3117" s="18">
        <v>134.89857482910159</v>
      </c>
      <c r="AE3117" s="18">
        <v>179.82612609863281</v>
      </c>
      <c r="AF3117" s="18">
        <v>176.33912658691409</v>
      </c>
      <c r="AG3117" s="18">
        <v>180.3865661621094</v>
      </c>
      <c r="AH3117" s="18">
        <v>158.59564208984381</v>
      </c>
      <c r="AI3117" s="18">
        <v>158.6184387207031</v>
      </c>
      <c r="AJ3117" s="18">
        <v>128.82423400878909</v>
      </c>
      <c r="AK3117" s="18">
        <v>108.4505920410156</v>
      </c>
      <c r="AL3117" s="18">
        <v>143.66682434082031</v>
      </c>
      <c r="AM3117" s="18">
        <v>208.24504089355469</v>
      </c>
      <c r="AN3117" s="18">
        <v>301.8638916015625</v>
      </c>
      <c r="AO3117" s="18">
        <v>228.25312805175781</v>
      </c>
    </row>
    <row r="3118" spans="1:41" x14ac:dyDescent="0.3">
      <c r="A3118" s="4" t="s">
        <v>6287</v>
      </c>
      <c r="B3118" s="8" t="s">
        <v>9920</v>
      </c>
      <c r="C3118" s="87" t="s">
        <v>5587</v>
      </c>
      <c r="D3118" s="87" t="s">
        <v>4836</v>
      </c>
      <c r="E3118" s="87" t="s">
        <v>6272</v>
      </c>
      <c r="F3118" s="110">
        <v>3.106912869031937</v>
      </c>
      <c r="G3118" s="18">
        <v>18.701693487965571</v>
      </c>
      <c r="H3118" s="18">
        <v>28.125105464523049</v>
      </c>
      <c r="I3118" s="18">
        <v>75.728593527096464</v>
      </c>
      <c r="J3118" s="18">
        <v>134.96867370605469</v>
      </c>
      <c r="K3118" s="18">
        <v>127.10919189453131</v>
      </c>
      <c r="L3118" s="18">
        <v>131.06744384765631</v>
      </c>
      <c r="M3118" s="18">
        <v>126.6240234375</v>
      </c>
      <c r="N3118" s="18">
        <v>132.929443359375</v>
      </c>
      <c r="O3118" s="18">
        <v>135.0786437988281</v>
      </c>
      <c r="P3118" s="18">
        <v>121.5760498046875</v>
      </c>
      <c r="Q3118" s="18">
        <v>139.8978576660156</v>
      </c>
      <c r="R3118" s="18">
        <v>108.4601745605469</v>
      </c>
      <c r="S3118" s="18">
        <v>102.08030700683589</v>
      </c>
      <c r="T3118" s="18">
        <v>129.8594970703125</v>
      </c>
      <c r="U3118" s="18">
        <v>142.06465148925781</v>
      </c>
      <c r="V3118" s="18">
        <v>185.16864013671881</v>
      </c>
      <c r="W3118" s="18">
        <v>91.440536499023438</v>
      </c>
      <c r="X3118" s="103">
        <v>2.539040988386879</v>
      </c>
      <c r="Y3118" s="18">
        <v>10.96479973489334</v>
      </c>
      <c r="Z3118" s="18">
        <v>60.790290168582231</v>
      </c>
      <c r="AA3118" s="18">
        <v>156.6109228016193</v>
      </c>
      <c r="AB3118" s="18">
        <v>126.7832565307617</v>
      </c>
      <c r="AC3118" s="18">
        <v>123.0553512573242</v>
      </c>
      <c r="AD3118" s="18">
        <v>140.1356506347656</v>
      </c>
      <c r="AE3118" s="18">
        <v>138.79144287109381</v>
      </c>
      <c r="AF3118" s="18">
        <v>138.5364074707031</v>
      </c>
      <c r="AG3118" s="18">
        <v>146.77549743652341</v>
      </c>
      <c r="AH3118" s="18">
        <v>146.81300354003909</v>
      </c>
      <c r="AI3118" s="18">
        <v>125.89427185058589</v>
      </c>
      <c r="AJ3118" s="18">
        <v>111.01177978515631</v>
      </c>
      <c r="AK3118" s="18">
        <v>112.8806076049805</v>
      </c>
      <c r="AL3118" s="18">
        <v>122.4499435424805</v>
      </c>
      <c r="AM3118" s="18">
        <v>129.95841979980469</v>
      </c>
      <c r="AN3118" s="18">
        <v>175.57127380371091</v>
      </c>
      <c r="AO3118" s="18">
        <v>115.58628845214839</v>
      </c>
    </row>
    <row r="3119" spans="1:41" x14ac:dyDescent="0.3">
      <c r="A3119" s="4" t="s">
        <v>6502</v>
      </c>
      <c r="B3119" s="8" t="s">
        <v>8908</v>
      </c>
      <c r="C3119" s="87" t="s">
        <v>5587</v>
      </c>
      <c r="D3119" s="87" t="s">
        <v>4836</v>
      </c>
      <c r="E3119" s="87" t="s">
        <v>6482</v>
      </c>
      <c r="F3119" s="110">
        <v>2.3665287385019069</v>
      </c>
      <c r="G3119" s="18">
        <v>14.24503903507104</v>
      </c>
      <c r="H3119" s="18">
        <v>21.422831331581399</v>
      </c>
      <c r="I3119" s="18">
        <v>57.682304095011013</v>
      </c>
      <c r="J3119" s="18">
        <v>102.8053436279297</v>
      </c>
      <c r="K3119" s="18">
        <v>118.89808654785161</v>
      </c>
      <c r="L3119" s="18">
        <v>111.6930694580078</v>
      </c>
      <c r="M3119" s="18">
        <v>112.4110488891602</v>
      </c>
      <c r="N3119" s="18">
        <v>118.86269378662109</v>
      </c>
      <c r="O3119" s="18">
        <v>126.7079162597656</v>
      </c>
      <c r="P3119" s="18">
        <v>120.54396820068359</v>
      </c>
      <c r="Q3119" s="18">
        <v>99.077392578125</v>
      </c>
      <c r="R3119" s="18">
        <v>141.82701110839841</v>
      </c>
      <c r="S3119" s="18">
        <v>103.11854553222661</v>
      </c>
      <c r="T3119" s="18">
        <v>138.99554443359381</v>
      </c>
      <c r="U3119" s="18">
        <v>119.3118133544922</v>
      </c>
      <c r="V3119" s="18">
        <v>201.93800354003909</v>
      </c>
      <c r="W3119" s="18">
        <v>210.57521057128909</v>
      </c>
      <c r="X3119" s="103">
        <v>2.3930187456708678</v>
      </c>
      <c r="Y3119" s="18">
        <v>10.334205484724</v>
      </c>
      <c r="Z3119" s="18">
        <v>57.294192804902771</v>
      </c>
      <c r="AA3119" s="18">
        <v>147.6041055482099</v>
      </c>
      <c r="AB3119" s="18">
        <v>119.4918518066406</v>
      </c>
      <c r="AC3119" s="18">
        <v>102.8904113769531</v>
      </c>
      <c r="AD3119" s="18">
        <v>115.01894378662109</v>
      </c>
      <c r="AE3119" s="18">
        <v>117.3297576904297</v>
      </c>
      <c r="AF3119" s="18">
        <v>137.4224548339844</v>
      </c>
      <c r="AG3119" s="18">
        <v>133.56097412109381</v>
      </c>
      <c r="AH3119" s="18">
        <v>111.8657913208008</v>
      </c>
      <c r="AI3119" s="18">
        <v>122.7842636108398</v>
      </c>
      <c r="AJ3119" s="18">
        <v>92.508255004882813</v>
      </c>
      <c r="AK3119" s="18">
        <v>102.9993133544922</v>
      </c>
      <c r="AL3119" s="18">
        <v>126.25290679931641</v>
      </c>
      <c r="AM3119" s="18">
        <v>142.25160217285159</v>
      </c>
      <c r="AN3119" s="18">
        <v>157.57391357421881</v>
      </c>
      <c r="AO3119" s="18">
        <v>105.1703262329102</v>
      </c>
    </row>
    <row r="3120" spans="1:41" x14ac:dyDescent="0.3">
      <c r="A3120" s="4" t="s">
        <v>6285</v>
      </c>
      <c r="B3120" s="8" t="s">
        <v>9921</v>
      </c>
      <c r="C3120" s="87" t="s">
        <v>5587</v>
      </c>
      <c r="D3120" s="87" t="s">
        <v>4836</v>
      </c>
      <c r="E3120" s="87" t="s">
        <v>6272</v>
      </c>
      <c r="F3120" s="110">
        <v>3.2877559683272248</v>
      </c>
      <c r="G3120" s="18">
        <v>19.79025707342846</v>
      </c>
      <c r="H3120" s="18">
        <v>29.762174624365951</v>
      </c>
      <c r="I3120" s="18">
        <v>80.136503930770047</v>
      </c>
      <c r="J3120" s="18">
        <v>142.82475280761719</v>
      </c>
      <c r="K3120" s="18">
        <v>131.42964172363281</v>
      </c>
      <c r="L3120" s="18">
        <v>139.61839294433591</v>
      </c>
      <c r="M3120" s="18">
        <v>151.32257080078131</v>
      </c>
      <c r="N3120" s="18">
        <v>152.86769104003909</v>
      </c>
      <c r="O3120" s="18">
        <v>151.86585998535159</v>
      </c>
      <c r="P3120" s="18">
        <v>149.75791931152341</v>
      </c>
      <c r="Q3120" s="18">
        <v>133.88487243652341</v>
      </c>
      <c r="R3120" s="18">
        <v>136.66734313964841</v>
      </c>
      <c r="S3120" s="18">
        <v>146.5253601074219</v>
      </c>
      <c r="T3120" s="18">
        <v>174.8421630859375</v>
      </c>
      <c r="U3120" s="18">
        <v>190.587158203125</v>
      </c>
      <c r="V3120" s="18">
        <v>227.98548889160159</v>
      </c>
      <c r="W3120" s="18">
        <v>162.31172180175781</v>
      </c>
      <c r="X3120" s="103">
        <v>2.6953653196656799</v>
      </c>
      <c r="Y3120" s="18">
        <v>11.63988335662415</v>
      </c>
      <c r="Z3120" s="18">
        <v>64.533042452737121</v>
      </c>
      <c r="AA3120" s="18">
        <v>166.25318454134541</v>
      </c>
      <c r="AB3120" s="18">
        <v>134.5890808105469</v>
      </c>
      <c r="AC3120" s="18">
        <v>130.07191467285159</v>
      </c>
      <c r="AD3120" s="18">
        <v>134.8504333496094</v>
      </c>
      <c r="AE3120" s="18">
        <v>156.6041564941406</v>
      </c>
      <c r="AF3120" s="18">
        <v>163.0003356933594</v>
      </c>
      <c r="AG3120" s="18">
        <v>160.17254638671881</v>
      </c>
      <c r="AH3120" s="18">
        <v>147.86708068847659</v>
      </c>
      <c r="AI3120" s="18">
        <v>164.2834777832031</v>
      </c>
      <c r="AJ3120" s="18">
        <v>206.900146484375</v>
      </c>
      <c r="AK3120" s="18">
        <v>187.42308044433591</v>
      </c>
      <c r="AL3120" s="18">
        <v>147.9995422363281</v>
      </c>
      <c r="AM3120" s="18">
        <v>207.4449768066406</v>
      </c>
      <c r="AN3120" s="18">
        <v>210.29060363769531</v>
      </c>
      <c r="AO3120" s="18">
        <v>160.2838134765625</v>
      </c>
    </row>
    <row r="3121" spans="1:41" x14ac:dyDescent="0.3">
      <c r="A3121" s="4" t="s">
        <v>6280</v>
      </c>
      <c r="B3121" s="8" t="s">
        <v>9922</v>
      </c>
      <c r="C3121" s="87" t="s">
        <v>5587</v>
      </c>
      <c r="D3121" s="87" t="s">
        <v>4836</v>
      </c>
      <c r="E3121" s="87" t="s">
        <v>6272</v>
      </c>
      <c r="F3121" s="110">
        <v>3.5896306378024749</v>
      </c>
      <c r="G3121" s="18">
        <v>21.60735583940259</v>
      </c>
      <c r="H3121" s="18">
        <v>32.494873375169632</v>
      </c>
      <c r="I3121" s="18">
        <v>87.494465065979085</v>
      </c>
      <c r="J3121" s="18">
        <v>155.93861389160159</v>
      </c>
      <c r="K3121" s="18">
        <v>144.19575500488281</v>
      </c>
      <c r="L3121" s="18">
        <v>131.19340515136719</v>
      </c>
      <c r="M3121" s="18">
        <v>133.66694641113281</v>
      </c>
      <c r="N3121" s="18">
        <v>158.22178649902341</v>
      </c>
      <c r="O3121" s="18">
        <v>138.98234558105469</v>
      </c>
      <c r="P3121" s="18">
        <v>155.27580261230469</v>
      </c>
      <c r="Q3121" s="18">
        <v>123.61456298828131</v>
      </c>
      <c r="R3121" s="18">
        <v>123.92421722412109</v>
      </c>
      <c r="S3121" s="18">
        <v>127.2594909667969</v>
      </c>
      <c r="T3121" s="18">
        <v>152.78434753417969</v>
      </c>
      <c r="U3121" s="18">
        <v>191.64825439453131</v>
      </c>
      <c r="V3121" s="18">
        <v>244.73832702636719</v>
      </c>
      <c r="W3121" s="18">
        <v>123.23667144775391</v>
      </c>
      <c r="X3121" s="103">
        <v>3.099998465557297</v>
      </c>
      <c r="Y3121" s="18">
        <v>13.38728382439691</v>
      </c>
      <c r="Z3121" s="18">
        <v>74.220860200888282</v>
      </c>
      <c r="AA3121" s="18">
        <v>191.21141509534249</v>
      </c>
      <c r="AB3121" s="18">
        <v>154.79383850097659</v>
      </c>
      <c r="AC3121" s="18">
        <v>133.9976806640625</v>
      </c>
      <c r="AD3121" s="18">
        <v>142.45732116699219</v>
      </c>
      <c r="AE3121" s="18">
        <v>135.02482604980469</v>
      </c>
      <c r="AF3121" s="18">
        <v>158.2975769042969</v>
      </c>
      <c r="AG3121" s="18">
        <v>152.30268859863281</v>
      </c>
      <c r="AH3121" s="18">
        <v>152.8255920410156</v>
      </c>
      <c r="AI3121" s="18">
        <v>122.0288162231445</v>
      </c>
      <c r="AJ3121" s="18">
        <v>137.9783630371094</v>
      </c>
      <c r="AK3121" s="18">
        <v>124.37493896484381</v>
      </c>
      <c r="AL3121" s="18">
        <v>161.58439636230469</v>
      </c>
      <c r="AM3121" s="18">
        <v>153.28498840332031</v>
      </c>
      <c r="AN3121" s="18">
        <v>198.5296936035156</v>
      </c>
      <c r="AO3121" s="18">
        <v>91.760337829589844</v>
      </c>
    </row>
    <row r="3122" spans="1:41" x14ac:dyDescent="0.3">
      <c r="A3122" s="4" t="s">
        <v>6306</v>
      </c>
      <c r="B3122" s="8" t="s">
        <v>9923</v>
      </c>
      <c r="C3122" s="87" t="s">
        <v>5587</v>
      </c>
      <c r="D3122" s="87" t="s">
        <v>4836</v>
      </c>
      <c r="E3122" s="87" t="s">
        <v>6272</v>
      </c>
      <c r="F3122" s="110">
        <v>2.6514928345887299</v>
      </c>
      <c r="G3122" s="18">
        <v>15.96034661038501</v>
      </c>
      <c r="H3122" s="18">
        <v>24.002448332086988</v>
      </c>
      <c r="I3122" s="18">
        <v>64.628083108472495</v>
      </c>
      <c r="J3122" s="18">
        <v>115.18458557128911</v>
      </c>
      <c r="K3122" s="18">
        <v>120.6488342285156</v>
      </c>
      <c r="L3122" s="18">
        <v>125.5332107543945</v>
      </c>
      <c r="M3122" s="18">
        <v>126.7200241088867</v>
      </c>
      <c r="N3122" s="18">
        <v>125.5419158935547</v>
      </c>
      <c r="O3122" s="18">
        <v>123.7173233032227</v>
      </c>
      <c r="P3122" s="18">
        <v>134.41766357421881</v>
      </c>
      <c r="Q3122" s="18">
        <v>110.8453063964844</v>
      </c>
      <c r="R3122" s="18">
        <v>106.58127593994141</v>
      </c>
      <c r="S3122" s="18">
        <v>119.2334289550781</v>
      </c>
      <c r="T3122" s="18">
        <v>160.52998352050781</v>
      </c>
      <c r="U3122" s="18">
        <v>146.3825378417969</v>
      </c>
      <c r="V3122" s="18">
        <v>147.5490417480469</v>
      </c>
      <c r="W3122" s="18">
        <v>154.18992614746091</v>
      </c>
      <c r="X3122" s="103">
        <v>2.4253716369118812</v>
      </c>
      <c r="Y3122" s="18">
        <v>10.473920824068671</v>
      </c>
      <c r="Z3122" s="18">
        <v>58.068793000539337</v>
      </c>
      <c r="AA3122" s="18">
        <v>149.59966850907989</v>
      </c>
      <c r="AB3122" s="18">
        <v>121.1073455810547</v>
      </c>
      <c r="AC3122" s="18">
        <v>114.4035263061523</v>
      </c>
      <c r="AD3122" s="18">
        <v>123.3778915405273</v>
      </c>
      <c r="AE3122" s="18">
        <v>129.48915100097659</v>
      </c>
      <c r="AF3122" s="18">
        <v>139.9912109375</v>
      </c>
      <c r="AG3122" s="18">
        <v>127.4886093139648</v>
      </c>
      <c r="AH3122" s="18">
        <v>132.28033447265631</v>
      </c>
      <c r="AI3122" s="18">
        <v>121.36439514160161</v>
      </c>
      <c r="AJ3122" s="18">
        <v>111.12440490722661</v>
      </c>
      <c r="AK3122" s="18">
        <v>104.8947067260742</v>
      </c>
      <c r="AL3122" s="18">
        <v>134.8692321777344</v>
      </c>
      <c r="AM3122" s="18">
        <v>162.57231140136719</v>
      </c>
      <c r="AN3122" s="18">
        <v>176.87101745605469</v>
      </c>
      <c r="AO3122" s="18">
        <v>101.9960861206055</v>
      </c>
    </row>
    <row r="3123" spans="1:41" x14ac:dyDescent="0.3">
      <c r="A3123" s="4" t="s">
        <v>6490</v>
      </c>
      <c r="B3123" s="8" t="s">
        <v>9924</v>
      </c>
      <c r="C3123" s="87" t="s">
        <v>5587</v>
      </c>
      <c r="D3123" s="87" t="s">
        <v>4836</v>
      </c>
      <c r="E3123" s="87" t="s">
        <v>6482</v>
      </c>
      <c r="F3123" s="110">
        <v>3.0310467624435118</v>
      </c>
      <c r="G3123" s="18">
        <v>18.24502645823193</v>
      </c>
      <c r="H3123" s="18">
        <v>27.43833298684909</v>
      </c>
      <c r="I3123" s="18">
        <v>73.879415970305715</v>
      </c>
      <c r="J3123" s="18">
        <v>131.6729431152344</v>
      </c>
      <c r="K3123" s="18">
        <v>121.41766357421881</v>
      </c>
      <c r="L3123" s="18">
        <v>108.49448394775391</v>
      </c>
      <c r="M3123" s="18">
        <v>109.65557861328131</v>
      </c>
      <c r="N3123" s="18">
        <v>104.89830017089839</v>
      </c>
      <c r="O3123" s="18">
        <v>111.6917037963867</v>
      </c>
      <c r="P3123" s="18">
        <v>100.4589538574219</v>
      </c>
      <c r="Q3123" s="18">
        <v>105.7190017700195</v>
      </c>
      <c r="R3123" s="18">
        <v>94.022903442382813</v>
      </c>
      <c r="S3123" s="18">
        <v>92.708389282226563</v>
      </c>
      <c r="T3123" s="18">
        <v>124.5727157592773</v>
      </c>
      <c r="U3123" s="18">
        <v>155.24253845214841</v>
      </c>
      <c r="V3123" s="18">
        <v>181.14436340332031</v>
      </c>
      <c r="W3123" s="18">
        <v>182.69145202636719</v>
      </c>
      <c r="X3123" s="103">
        <v>2.4272358403727798</v>
      </c>
      <c r="Y3123" s="18">
        <v>10.481971350904329</v>
      </c>
      <c r="Z3123" s="18">
        <v>58.113426178908533</v>
      </c>
      <c r="AA3123" s="18">
        <v>149.7146546891521</v>
      </c>
      <c r="AB3123" s="18">
        <v>121.2004318237305</v>
      </c>
      <c r="AC3123" s="18">
        <v>115.08164215087891</v>
      </c>
      <c r="AD3123" s="18">
        <v>109.38588714599609</v>
      </c>
      <c r="AE3123" s="18">
        <v>111.8810272216797</v>
      </c>
      <c r="AF3123" s="18">
        <v>121.46435546875</v>
      </c>
      <c r="AG3123" s="18">
        <v>128.36039733886719</v>
      </c>
      <c r="AH3123" s="18">
        <v>127.263298034668</v>
      </c>
      <c r="AI3123" s="18">
        <v>103.8162155151367</v>
      </c>
      <c r="AJ3123" s="18">
        <v>111.9653854370117</v>
      </c>
      <c r="AK3123" s="18">
        <v>116.1216125488281</v>
      </c>
      <c r="AL3123" s="18">
        <v>128.7262878417969</v>
      </c>
      <c r="AM3123" s="18">
        <v>172.8741760253906</v>
      </c>
      <c r="AN3123" s="18">
        <v>141.47895812988281</v>
      </c>
      <c r="AO3123" s="18">
        <v>107.2283020019531</v>
      </c>
    </row>
    <row r="3124" spans="1:41" x14ac:dyDescent="0.3">
      <c r="A3124" s="4" t="s">
        <v>6494</v>
      </c>
      <c r="B3124" s="8" t="s">
        <v>9925</v>
      </c>
      <c r="C3124" s="87" t="s">
        <v>5587</v>
      </c>
      <c r="D3124" s="87" t="s">
        <v>4836</v>
      </c>
      <c r="E3124" s="87" t="s">
        <v>6482</v>
      </c>
      <c r="F3124" s="110">
        <v>3.300126988490494</v>
      </c>
      <c r="G3124" s="18">
        <v>19.864722961909909</v>
      </c>
      <c r="H3124" s="18">
        <v>29.87416239533427</v>
      </c>
      <c r="I3124" s="18">
        <v>80.438037960513086</v>
      </c>
      <c r="J3124" s="18">
        <v>143.36216735839841</v>
      </c>
      <c r="K3124" s="18">
        <v>141.50700378417969</v>
      </c>
      <c r="L3124" s="18">
        <v>136.78216552734381</v>
      </c>
      <c r="M3124" s="18">
        <v>141.73126220703131</v>
      </c>
      <c r="N3124" s="18">
        <v>155.81529235839841</v>
      </c>
      <c r="O3124" s="18">
        <v>138.552001953125</v>
      </c>
      <c r="P3124" s="18">
        <v>134.1535949707031</v>
      </c>
      <c r="Q3124" s="18">
        <v>126.50994873046881</v>
      </c>
      <c r="R3124" s="18">
        <v>135.5069885253906</v>
      </c>
      <c r="S3124" s="18">
        <v>131.4486999511719</v>
      </c>
      <c r="T3124" s="18">
        <v>147.86378479003909</v>
      </c>
      <c r="U3124" s="18">
        <v>241.31361389160159</v>
      </c>
      <c r="V3124" s="18">
        <v>188.54829406738281</v>
      </c>
      <c r="W3124" s="18">
        <v>118.05206298828131</v>
      </c>
      <c r="X3124" s="103">
        <v>2.987251207999726</v>
      </c>
      <c r="Y3124" s="18">
        <v>12.90038695844177</v>
      </c>
      <c r="Z3124" s="18">
        <v>71.521440012720646</v>
      </c>
      <c r="AA3124" s="18">
        <v>184.25703659960129</v>
      </c>
      <c r="AB3124" s="18">
        <v>149.1639709472656</v>
      </c>
      <c r="AC3124" s="18">
        <v>142.04960632324219</v>
      </c>
      <c r="AD3124" s="18">
        <v>148.01849365234381</v>
      </c>
      <c r="AE3124" s="18">
        <v>158.41021728515631</v>
      </c>
      <c r="AF3124" s="18">
        <v>170.16423034667969</v>
      </c>
      <c r="AG3124" s="18">
        <v>160.5301818847656</v>
      </c>
      <c r="AH3124" s="18">
        <v>161.34855651855469</v>
      </c>
      <c r="AI3124" s="18">
        <v>136.88789367675781</v>
      </c>
      <c r="AJ3124" s="18">
        <v>150.37394714355469</v>
      </c>
      <c r="AK3124" s="18">
        <v>150.3868103027344</v>
      </c>
      <c r="AL3124" s="18">
        <v>129.40162658691409</v>
      </c>
      <c r="AM3124" s="18">
        <v>183.4272155761719</v>
      </c>
      <c r="AN3124" s="18">
        <v>104.09352874755859</v>
      </c>
      <c r="AO3124" s="18">
        <v>163.9579162597656</v>
      </c>
    </row>
    <row r="3125" spans="1:41" x14ac:dyDescent="0.3">
      <c r="A3125" s="4" t="s">
        <v>6294</v>
      </c>
      <c r="B3125" s="8" t="s">
        <v>9926</v>
      </c>
      <c r="C3125" s="87" t="s">
        <v>5587</v>
      </c>
      <c r="D3125" s="87" t="s">
        <v>4836</v>
      </c>
      <c r="E3125" s="87" t="s">
        <v>6272</v>
      </c>
      <c r="F3125" s="110">
        <v>4.0148312415606533</v>
      </c>
      <c r="G3125" s="18">
        <v>24.16680043845923</v>
      </c>
      <c r="H3125" s="18">
        <v>36.343971283088699</v>
      </c>
      <c r="I3125" s="18">
        <v>97.858400279750327</v>
      </c>
      <c r="J3125" s="18">
        <v>174.40992736816409</v>
      </c>
      <c r="K3125" s="18">
        <v>167.6628112792969</v>
      </c>
      <c r="L3125" s="18">
        <v>167.6026916503906</v>
      </c>
      <c r="M3125" s="18">
        <v>171.23939514160159</v>
      </c>
      <c r="N3125" s="18">
        <v>175.5545959472656</v>
      </c>
      <c r="O3125" s="18">
        <v>180.45965576171881</v>
      </c>
      <c r="P3125" s="18">
        <v>168.821044921875</v>
      </c>
      <c r="Q3125" s="18">
        <v>166.38543701171881</v>
      </c>
      <c r="R3125" s="18">
        <v>164.419677734375</v>
      </c>
      <c r="S3125" s="18">
        <v>151.42254638671881</v>
      </c>
      <c r="T3125" s="18">
        <v>228.26368713378909</v>
      </c>
      <c r="U3125" s="18">
        <v>212.16859436035159</v>
      </c>
      <c r="V3125" s="18">
        <v>234.03089904785159</v>
      </c>
      <c r="W3125" s="18">
        <v>207.73701477050781</v>
      </c>
      <c r="X3125" s="103">
        <v>3.1642321237303159</v>
      </c>
      <c r="Y3125" s="18">
        <v>13.66467564332703</v>
      </c>
      <c r="Z3125" s="18">
        <v>75.758756885812687</v>
      </c>
      <c r="AA3125" s="18">
        <v>195.17341985517561</v>
      </c>
      <c r="AB3125" s="18">
        <v>158.0012512207031</v>
      </c>
      <c r="AC3125" s="18">
        <v>155.14808654785159</v>
      </c>
      <c r="AD3125" s="18">
        <v>169.3149108886719</v>
      </c>
      <c r="AE3125" s="18">
        <v>169.96501159667969</v>
      </c>
      <c r="AF3125" s="18">
        <v>176.104248046875</v>
      </c>
      <c r="AG3125" s="18">
        <v>189.4356689453125</v>
      </c>
      <c r="AH3125" s="18">
        <v>181.2613830566406</v>
      </c>
      <c r="AI3125" s="18">
        <v>176.6095275878906</v>
      </c>
      <c r="AJ3125" s="18">
        <v>173.42103576660159</v>
      </c>
      <c r="AK3125" s="18">
        <v>153.88429260253909</v>
      </c>
      <c r="AL3125" s="18">
        <v>161.04731750488281</v>
      </c>
      <c r="AM3125" s="18">
        <v>168.76884460449219</v>
      </c>
      <c r="AN3125" s="18">
        <v>181.2760314941406</v>
      </c>
      <c r="AO3125" s="18">
        <v>174.31483459472659</v>
      </c>
    </row>
    <row r="3126" spans="1:41" x14ac:dyDescent="0.3">
      <c r="A3126" s="4" t="s">
        <v>6295</v>
      </c>
      <c r="B3126" s="8" t="s">
        <v>9927</v>
      </c>
      <c r="C3126" s="87" t="s">
        <v>5587</v>
      </c>
      <c r="D3126" s="87" t="s">
        <v>4836</v>
      </c>
      <c r="E3126" s="87" t="s">
        <v>6272</v>
      </c>
      <c r="F3126" s="110">
        <v>2.943857940906959</v>
      </c>
      <c r="G3126" s="18">
        <v>17.720203688914431</v>
      </c>
      <c r="H3126" s="18">
        <v>26.649062445829031</v>
      </c>
      <c r="I3126" s="18">
        <v>71.754256011022591</v>
      </c>
      <c r="J3126" s="18">
        <v>127.8853378295898</v>
      </c>
      <c r="K3126" s="18">
        <v>110.3657989501953</v>
      </c>
      <c r="L3126" s="18">
        <v>110.71900939941411</v>
      </c>
      <c r="M3126" s="18">
        <v>120.3166046142578</v>
      </c>
      <c r="N3126" s="18">
        <v>119.77707672119141</v>
      </c>
      <c r="O3126" s="18">
        <v>114.0144958496094</v>
      </c>
      <c r="P3126" s="18">
        <v>101.9596481323242</v>
      </c>
      <c r="Q3126" s="18">
        <v>103.0932922363281</v>
      </c>
      <c r="R3126" s="18">
        <v>80.257034301757813</v>
      </c>
      <c r="S3126" s="18">
        <v>88.109146118164063</v>
      </c>
      <c r="T3126" s="18">
        <v>88.987564086914063</v>
      </c>
      <c r="U3126" s="18">
        <v>100.9865264892578</v>
      </c>
      <c r="V3126" s="18">
        <v>123.9089279174805</v>
      </c>
      <c r="W3126" s="18">
        <v>95.492591857910156</v>
      </c>
      <c r="X3126" s="103">
        <v>2.0312019269197239</v>
      </c>
      <c r="Y3126" s="18">
        <v>8.7717065032313855</v>
      </c>
      <c r="Z3126" s="18">
        <v>48.631493187072117</v>
      </c>
      <c r="AA3126" s="18">
        <v>125.2868345277986</v>
      </c>
      <c r="AB3126" s="18">
        <v>101.42506408691411</v>
      </c>
      <c r="AC3126" s="18">
        <v>100.53094482421881</v>
      </c>
      <c r="AD3126" s="18">
        <v>101.2018585205078</v>
      </c>
      <c r="AE3126" s="18">
        <v>113.95103454589839</v>
      </c>
      <c r="AF3126" s="18">
        <v>119.8678894042969</v>
      </c>
      <c r="AG3126" s="18">
        <v>134.95330810546881</v>
      </c>
      <c r="AH3126" s="18">
        <v>129.7380065917969</v>
      </c>
      <c r="AI3126" s="18">
        <v>80.161735534667969</v>
      </c>
      <c r="AJ3126" s="18">
        <v>77.744514465332031</v>
      </c>
      <c r="AK3126" s="18">
        <v>104.5580978393555</v>
      </c>
      <c r="AL3126" s="18">
        <v>104.8489227294922</v>
      </c>
      <c r="AM3126" s="18">
        <v>134.6605529785156</v>
      </c>
      <c r="AN3126" s="18">
        <v>106.6862030029297</v>
      </c>
      <c r="AO3126" s="18">
        <v>62.981559753417969</v>
      </c>
    </row>
    <row r="3127" spans="1:41" x14ac:dyDescent="0.3">
      <c r="A3127" s="4" t="s">
        <v>6281</v>
      </c>
      <c r="B3127" s="8" t="s">
        <v>9928</v>
      </c>
      <c r="C3127" s="87" t="s">
        <v>5587</v>
      </c>
      <c r="D3127" s="87" t="s">
        <v>4836</v>
      </c>
      <c r="E3127" s="87" t="s">
        <v>6272</v>
      </c>
      <c r="F3127" s="110">
        <v>2.4994889296431051</v>
      </c>
      <c r="G3127" s="18">
        <v>15.04537713454236</v>
      </c>
      <c r="H3127" s="18">
        <v>22.626443906527701</v>
      </c>
      <c r="I3127" s="18">
        <v>60.923105718570568</v>
      </c>
      <c r="J3127" s="18">
        <v>108.58132171630859</v>
      </c>
      <c r="K3127" s="18">
        <v>111.7623596191406</v>
      </c>
      <c r="L3127" s="18">
        <v>108.2332077026367</v>
      </c>
      <c r="M3127" s="18">
        <v>103.3022079467773</v>
      </c>
      <c r="N3127" s="18">
        <v>110.2599182128906</v>
      </c>
      <c r="O3127" s="18">
        <v>117.136344909668</v>
      </c>
      <c r="P3127" s="18">
        <v>85.240547180175781</v>
      </c>
      <c r="Q3127" s="18">
        <v>80.128303527832031</v>
      </c>
      <c r="R3127" s="18">
        <v>91.601829528808594</v>
      </c>
      <c r="S3127" s="18">
        <v>82.269577026367188</v>
      </c>
      <c r="T3127" s="18">
        <v>124.577507019043</v>
      </c>
      <c r="U3127" s="18">
        <v>132.1255187988281</v>
      </c>
      <c r="V3127" s="18">
        <v>98.029266357421875</v>
      </c>
      <c r="W3127" s="18">
        <v>133.11761474609381</v>
      </c>
      <c r="X3127" s="103">
        <v>2.397113392711983</v>
      </c>
      <c r="Y3127" s="18">
        <v>10.35188813931534</v>
      </c>
      <c r="Z3127" s="18">
        <v>57.392227764915553</v>
      </c>
      <c r="AA3127" s="18">
        <v>147.8566680135616</v>
      </c>
      <c r="AB3127" s="18">
        <v>119.69631195068359</v>
      </c>
      <c r="AC3127" s="18">
        <v>98.288116455078125</v>
      </c>
      <c r="AD3127" s="18">
        <v>102.64353179931641</v>
      </c>
      <c r="AE3127" s="18">
        <v>102.7329864501953</v>
      </c>
      <c r="AF3127" s="18">
        <v>111.3044967651367</v>
      </c>
      <c r="AG3127" s="18">
        <v>111.2860641479492</v>
      </c>
      <c r="AH3127" s="18">
        <v>98.688972473144531</v>
      </c>
      <c r="AI3127" s="18">
        <v>99.854278564453125</v>
      </c>
      <c r="AJ3127" s="18">
        <v>106.8704833984375</v>
      </c>
      <c r="AK3127" s="18">
        <v>90.513717651367188</v>
      </c>
      <c r="AL3127" s="18">
        <v>109.346305847168</v>
      </c>
      <c r="AM3127" s="18">
        <v>125.37562561035161</v>
      </c>
      <c r="AN3127" s="18">
        <v>138.81053161621091</v>
      </c>
      <c r="AO3127" s="18">
        <v>112.20761871337891</v>
      </c>
    </row>
    <row r="3128" spans="1:41" x14ac:dyDescent="0.3">
      <c r="A3128" s="4" t="s">
        <v>6498</v>
      </c>
      <c r="B3128" s="8" t="s">
        <v>9929</v>
      </c>
      <c r="C3128" s="87" t="s">
        <v>5587</v>
      </c>
      <c r="D3128" s="87" t="s">
        <v>4836</v>
      </c>
      <c r="E3128" s="87" t="s">
        <v>6482</v>
      </c>
      <c r="F3128" s="110">
        <v>2.4552797438026879</v>
      </c>
      <c r="G3128" s="18">
        <v>14.77926518425854</v>
      </c>
      <c r="H3128" s="18">
        <v>22.226243428858751</v>
      </c>
      <c r="I3128" s="18">
        <v>59.845541072956323</v>
      </c>
      <c r="J3128" s="18">
        <v>106.6608123779297</v>
      </c>
      <c r="K3128" s="18">
        <v>101.66639709472661</v>
      </c>
      <c r="L3128" s="18">
        <v>92.318084716796875</v>
      </c>
      <c r="M3128" s="18">
        <v>92.602455139160156</v>
      </c>
      <c r="N3128" s="18">
        <v>106.7167510986328</v>
      </c>
      <c r="O3128" s="18">
        <v>101.9690246582031</v>
      </c>
      <c r="P3128" s="18">
        <v>108.54006195068359</v>
      </c>
      <c r="Q3128" s="18">
        <v>93.476959228515625</v>
      </c>
      <c r="R3128" s="18">
        <v>96.526771545410156</v>
      </c>
      <c r="S3128" s="18">
        <v>84.554725646972656</v>
      </c>
      <c r="T3128" s="18">
        <v>125.51824951171881</v>
      </c>
      <c r="U3128" s="18">
        <v>144.92243957519531</v>
      </c>
      <c r="V3128" s="18">
        <v>165.9072265625</v>
      </c>
      <c r="W3128" s="18">
        <v>109.0190353393555</v>
      </c>
      <c r="X3128" s="103">
        <v>1.860990876523575</v>
      </c>
      <c r="Y3128" s="18">
        <v>8.036653351747864</v>
      </c>
      <c r="Z3128" s="18">
        <v>44.556261951811557</v>
      </c>
      <c r="AA3128" s="18">
        <v>114.7880242307228</v>
      </c>
      <c r="AB3128" s="18">
        <v>92.925827026367188</v>
      </c>
      <c r="AC3128" s="18">
        <v>86.171409606933594</v>
      </c>
      <c r="AD3128" s="18">
        <v>94.325080871582031</v>
      </c>
      <c r="AE3128" s="18">
        <v>101.81130218505859</v>
      </c>
      <c r="AF3128" s="18">
        <v>110.15541076660161</v>
      </c>
      <c r="AG3128" s="18">
        <v>124.973747253418</v>
      </c>
      <c r="AH3128" s="18">
        <v>106.2864151000977</v>
      </c>
      <c r="AI3128" s="18">
        <v>103.4980087280273</v>
      </c>
      <c r="AJ3128" s="18">
        <v>110.6072311401367</v>
      </c>
      <c r="AK3128" s="18">
        <v>93.837547302246094</v>
      </c>
      <c r="AL3128" s="18">
        <v>152.0582580566406</v>
      </c>
      <c r="AM3128" s="18">
        <v>135.32637023925781</v>
      </c>
      <c r="AN3128" s="18">
        <v>153.8240661621094</v>
      </c>
      <c r="AO3128" s="18">
        <v>98.270278930664063</v>
      </c>
    </row>
    <row r="3129" spans="1:41" x14ac:dyDescent="0.3">
      <c r="A3129" s="4" t="s">
        <v>6499</v>
      </c>
      <c r="B3129" s="8" t="s">
        <v>9930</v>
      </c>
      <c r="C3129" s="87" t="s">
        <v>5587</v>
      </c>
      <c r="D3129" s="87" t="s">
        <v>4836</v>
      </c>
      <c r="E3129" s="87" t="s">
        <v>6482</v>
      </c>
      <c r="F3129" s="110">
        <v>2.5074417534087678</v>
      </c>
      <c r="G3129" s="18">
        <v>15.09324821387378</v>
      </c>
      <c r="H3129" s="18">
        <v>22.698436272126209</v>
      </c>
      <c r="I3129" s="18">
        <v>61.116949634937043</v>
      </c>
      <c r="J3129" s="18">
        <v>108.9268035888672</v>
      </c>
      <c r="K3129" s="18">
        <v>104.10975646972661</v>
      </c>
      <c r="L3129" s="18">
        <v>104.7296829223633</v>
      </c>
      <c r="M3129" s="18">
        <v>103.8288879394531</v>
      </c>
      <c r="N3129" s="18">
        <v>123.11439514160161</v>
      </c>
      <c r="O3129" s="18">
        <v>115.5950546264648</v>
      </c>
      <c r="P3129" s="18">
        <v>92.518119812011719</v>
      </c>
      <c r="Q3129" s="18">
        <v>98.173500061035156</v>
      </c>
      <c r="R3129" s="18">
        <v>95.997283935546875</v>
      </c>
      <c r="S3129" s="18">
        <v>107.7371368408203</v>
      </c>
      <c r="T3129" s="18">
        <v>112.4120178222656</v>
      </c>
      <c r="U3129" s="18">
        <v>112.0919189453125</v>
      </c>
      <c r="V3129" s="18">
        <v>138.86700439453131</v>
      </c>
      <c r="W3129" s="18">
        <v>82.492332458496094</v>
      </c>
      <c r="X3129" s="103">
        <v>2.090481488459992</v>
      </c>
      <c r="Y3129" s="18">
        <v>9.0277041510181899</v>
      </c>
      <c r="Z3129" s="18">
        <v>50.050777776640203</v>
      </c>
      <c r="AA3129" s="18">
        <v>128.94326499842089</v>
      </c>
      <c r="AB3129" s="18">
        <v>104.3851013183594</v>
      </c>
      <c r="AC3129" s="18">
        <v>92.847412109375</v>
      </c>
      <c r="AD3129" s="18">
        <v>105.0669708251953</v>
      </c>
      <c r="AE3129" s="18">
        <v>117.249397277832</v>
      </c>
      <c r="AF3129" s="18">
        <v>142.22700500488281</v>
      </c>
      <c r="AG3129" s="18">
        <v>142.8052978515625</v>
      </c>
      <c r="AH3129" s="18">
        <v>120.41880035400391</v>
      </c>
      <c r="AI3129" s="18">
        <v>104.1812210083008</v>
      </c>
      <c r="AJ3129" s="18">
        <v>105.6129531860352</v>
      </c>
      <c r="AK3129" s="18">
        <v>116.8182907104492</v>
      </c>
      <c r="AL3129" s="18">
        <v>126.4738311767578</v>
      </c>
      <c r="AM3129" s="18">
        <v>114.74648284912109</v>
      </c>
      <c r="AN3129" s="18">
        <v>134.50654602050781</v>
      </c>
      <c r="AO3129" s="18">
        <v>102.1806716918945</v>
      </c>
    </row>
    <row r="3130" spans="1:41" x14ac:dyDescent="0.3">
      <c r="A3130" s="4" t="s">
        <v>6496</v>
      </c>
      <c r="B3130" s="8" t="s">
        <v>9931</v>
      </c>
      <c r="C3130" s="87" t="s">
        <v>5587</v>
      </c>
      <c r="D3130" s="87" t="s">
        <v>4836</v>
      </c>
      <c r="E3130" s="87" t="s">
        <v>6482</v>
      </c>
      <c r="F3130" s="110">
        <v>3.1131837328301999</v>
      </c>
      <c r="G3130" s="18">
        <v>18.7394402087793</v>
      </c>
      <c r="H3130" s="18">
        <v>28.18187200839294</v>
      </c>
      <c r="I3130" s="18">
        <v>75.881440972667235</v>
      </c>
      <c r="J3130" s="18">
        <v>135.2410888671875</v>
      </c>
      <c r="K3130" s="18">
        <v>119.46092224121089</v>
      </c>
      <c r="L3130" s="18">
        <v>121.5900802612305</v>
      </c>
      <c r="M3130" s="18">
        <v>116.9967727661133</v>
      </c>
      <c r="N3130" s="18">
        <v>120.64402008056641</v>
      </c>
      <c r="O3130" s="18">
        <v>141.39691162109381</v>
      </c>
      <c r="P3130" s="18">
        <v>120.7101745605469</v>
      </c>
      <c r="Q3130" s="18">
        <v>113.7416687011719</v>
      </c>
      <c r="R3130" s="18">
        <v>106.95086669921881</v>
      </c>
      <c r="S3130" s="18">
        <v>97.920135498046875</v>
      </c>
      <c r="T3130" s="18">
        <v>115.77768707275391</v>
      </c>
      <c r="U3130" s="18">
        <v>127.5199813842773</v>
      </c>
      <c r="V3130" s="18">
        <v>187.11517333984381</v>
      </c>
      <c r="W3130" s="18">
        <v>139.41349792480469</v>
      </c>
      <c r="X3130" s="103">
        <v>2.4651753831459891</v>
      </c>
      <c r="Y3130" s="18">
        <v>10.64581253757455</v>
      </c>
      <c r="Z3130" s="18">
        <v>59.021783241514271</v>
      </c>
      <c r="AA3130" s="18">
        <v>152.0548086415933</v>
      </c>
      <c r="AB3130" s="18">
        <v>123.0948867797852</v>
      </c>
      <c r="AC3130" s="18">
        <v>106.6524353027344</v>
      </c>
      <c r="AD3130" s="18">
        <v>117.6837997436523</v>
      </c>
      <c r="AE3130" s="18">
        <v>128.00584411621091</v>
      </c>
      <c r="AF3130" s="18">
        <v>146.91471862792969</v>
      </c>
      <c r="AG3130" s="18">
        <v>143.11529541015631</v>
      </c>
      <c r="AH3130" s="18">
        <v>137.6634521484375</v>
      </c>
      <c r="AI3130" s="18">
        <v>128.61787414550781</v>
      </c>
      <c r="AJ3130" s="18">
        <v>117.3707962036133</v>
      </c>
      <c r="AK3130" s="18">
        <v>101.2062072753906</v>
      </c>
      <c r="AL3130" s="18">
        <v>158.79168701171881</v>
      </c>
      <c r="AM3130" s="18">
        <v>159.90216064453131</v>
      </c>
      <c r="AN3130" s="18">
        <v>118.6305465698242</v>
      </c>
      <c r="AO3130" s="18">
        <v>116.99716949462891</v>
      </c>
    </row>
    <row r="3131" spans="1:41" x14ac:dyDescent="0.3">
      <c r="A3131" s="4" t="s">
        <v>6332</v>
      </c>
      <c r="B3131" s="8" t="s">
        <v>9932</v>
      </c>
      <c r="C3131" s="87" t="s">
        <v>5587</v>
      </c>
      <c r="D3131" s="87" t="s">
        <v>4836</v>
      </c>
      <c r="E3131" s="87" t="s">
        <v>6313</v>
      </c>
      <c r="F3131" s="110">
        <v>3.955108929910446</v>
      </c>
      <c r="G3131" s="18">
        <v>23.807309067456298</v>
      </c>
      <c r="H3131" s="18">
        <v>35.803339348897843</v>
      </c>
      <c r="I3131" s="18">
        <v>96.402715214186728</v>
      </c>
      <c r="J3131" s="18">
        <v>171.81550598144531</v>
      </c>
      <c r="K3131" s="18">
        <v>171.59947204589841</v>
      </c>
      <c r="L3131" s="18">
        <v>170.61628723144531</v>
      </c>
      <c r="M3131" s="18">
        <v>174.37493896484381</v>
      </c>
      <c r="N3131" s="18">
        <v>168.2596435546875</v>
      </c>
      <c r="O3131" s="18">
        <v>188.7080078125</v>
      </c>
      <c r="P3131" s="18">
        <v>200.84962463378909</v>
      </c>
      <c r="Q3131" s="18">
        <v>163.4189147949219</v>
      </c>
      <c r="R3131" s="18">
        <v>174.78326416015631</v>
      </c>
      <c r="S3131" s="18">
        <v>181.68452453613281</v>
      </c>
      <c r="T3131" s="18">
        <v>191.98573303222659</v>
      </c>
      <c r="U3131" s="18">
        <v>179.0420227050781</v>
      </c>
      <c r="V3131" s="18">
        <v>226.7743835449219</v>
      </c>
      <c r="W3131" s="18">
        <v>213.7048034667969</v>
      </c>
      <c r="X3131" s="103">
        <v>3.3093839158999181</v>
      </c>
      <c r="Y3131" s="18">
        <v>14.29151086953253</v>
      </c>
      <c r="Z3131" s="18">
        <v>79.234013726816201</v>
      </c>
      <c r="AA3131" s="18">
        <v>204.12654673338039</v>
      </c>
      <c r="AB3131" s="18">
        <v>165.24919128417969</v>
      </c>
      <c r="AC3131" s="18">
        <v>162.04316711425781</v>
      </c>
      <c r="AD3131" s="18">
        <v>164.31803894042969</v>
      </c>
      <c r="AE3131" s="18">
        <v>168.3050842285156</v>
      </c>
      <c r="AF3131" s="18">
        <v>185.9622497558594</v>
      </c>
      <c r="AG3131" s="18">
        <v>195.85493469238281</v>
      </c>
      <c r="AH3131" s="18">
        <v>193.07574462890631</v>
      </c>
      <c r="AI3131" s="18">
        <v>179.2624206542969</v>
      </c>
      <c r="AJ3131" s="18">
        <v>149.23152160644531</v>
      </c>
      <c r="AK3131" s="18">
        <v>192.2406311035156</v>
      </c>
      <c r="AL3131" s="18">
        <v>195.60877990722659</v>
      </c>
      <c r="AM3131" s="18">
        <v>221.92413330078131</v>
      </c>
      <c r="AN3131" s="18">
        <v>231.4307861328125</v>
      </c>
      <c r="AO3131" s="18">
        <v>138.61769104003909</v>
      </c>
    </row>
    <row r="3132" spans="1:41" x14ac:dyDescent="0.3">
      <c r="A3132" s="4" t="s">
        <v>6481</v>
      </c>
      <c r="B3132" s="8" t="s">
        <v>9933</v>
      </c>
      <c r="C3132" s="87" t="s">
        <v>5587</v>
      </c>
      <c r="D3132" s="87" t="s">
        <v>4836</v>
      </c>
      <c r="E3132" s="87" t="s">
        <v>6482</v>
      </c>
      <c r="F3132" s="110">
        <v>2.5723314774136581</v>
      </c>
      <c r="G3132" s="18">
        <v>15.48384421061194</v>
      </c>
      <c r="H3132" s="18">
        <v>23.285845835294928</v>
      </c>
      <c r="I3132" s="18">
        <v>62.698586372237287</v>
      </c>
      <c r="J3132" s="18">
        <v>111.74570465087891</v>
      </c>
      <c r="K3132" s="18">
        <v>91.87152099609375</v>
      </c>
      <c r="L3132" s="18">
        <v>74.553184509277344</v>
      </c>
      <c r="M3132" s="18">
        <v>80.095046997070313</v>
      </c>
      <c r="N3132" s="18">
        <v>94.356285095214844</v>
      </c>
      <c r="O3132" s="18">
        <v>78.066558837890625</v>
      </c>
      <c r="P3132" s="18">
        <v>78.05889892578125</v>
      </c>
      <c r="Q3132" s="18">
        <v>55.277751922607422</v>
      </c>
      <c r="R3132" s="18">
        <v>51.298336029052727</v>
      </c>
      <c r="S3132" s="18">
        <v>66.750541687011719</v>
      </c>
      <c r="T3132" s="18">
        <v>81.732040405273438</v>
      </c>
      <c r="U3132" s="18">
        <v>72.713150024414063</v>
      </c>
      <c r="V3132" s="18">
        <v>77.387138366699219</v>
      </c>
      <c r="W3132" s="18">
        <v>41.79534912109375</v>
      </c>
      <c r="X3132" s="103">
        <v>2.2286012258730619</v>
      </c>
      <c r="Y3132" s="18">
        <v>9.624171583839173</v>
      </c>
      <c r="Z3132" s="18">
        <v>53.357671581723423</v>
      </c>
      <c r="AA3132" s="18">
        <v>137.46264677772851</v>
      </c>
      <c r="AB3132" s="18">
        <v>111.2819061279297</v>
      </c>
      <c r="AC3132" s="18">
        <v>69.743560791015625</v>
      </c>
      <c r="AD3132" s="18">
        <v>81.812286376953125</v>
      </c>
      <c r="AE3132" s="18">
        <v>70.910697937011719</v>
      </c>
      <c r="AF3132" s="18">
        <v>83.108230590820313</v>
      </c>
      <c r="AG3132" s="18">
        <v>76.330062866210938</v>
      </c>
      <c r="AH3132" s="18">
        <v>101.0609970092773</v>
      </c>
      <c r="AI3132" s="18">
        <v>57.339981079101563</v>
      </c>
      <c r="AJ3132" s="18">
        <v>57.91748046875</v>
      </c>
      <c r="AK3132" s="18">
        <v>39.154857635498047</v>
      </c>
      <c r="AL3132" s="18">
        <v>82.081001281738281</v>
      </c>
      <c r="AM3132" s="18">
        <v>138.2009582519531</v>
      </c>
      <c r="AN3132" s="18">
        <v>89.709907531738281</v>
      </c>
      <c r="AO3132" s="18">
        <v>19.886692047119141</v>
      </c>
    </row>
    <row r="3133" spans="1:41" x14ac:dyDescent="0.3">
      <c r="A3133" s="4" t="s">
        <v>6487</v>
      </c>
      <c r="B3133" s="8" t="s">
        <v>9934</v>
      </c>
      <c r="C3133" s="87" t="s">
        <v>5587</v>
      </c>
      <c r="D3133" s="87" t="s">
        <v>4836</v>
      </c>
      <c r="E3133" s="87" t="s">
        <v>6482</v>
      </c>
      <c r="F3133" s="110">
        <v>2.70257791211586</v>
      </c>
      <c r="G3133" s="18">
        <v>16.26784717509155</v>
      </c>
      <c r="H3133" s="18">
        <v>24.464892325104898</v>
      </c>
      <c r="I3133" s="18">
        <v>65.873242285581199</v>
      </c>
      <c r="J3133" s="18">
        <v>117.40379333496089</v>
      </c>
      <c r="K3133" s="18">
        <v>109.53701019287109</v>
      </c>
      <c r="L3133" s="18">
        <v>104.8313446044922</v>
      </c>
      <c r="M3133" s="18">
        <v>96.570709228515625</v>
      </c>
      <c r="N3133" s="18">
        <v>100.1033172607422</v>
      </c>
      <c r="O3133" s="18">
        <v>93.094139099121094</v>
      </c>
      <c r="P3133" s="18">
        <v>89.668556213378906</v>
      </c>
      <c r="Q3133" s="18">
        <v>82.080276489257813</v>
      </c>
      <c r="R3133" s="18">
        <v>71.095840454101563</v>
      </c>
      <c r="S3133" s="18">
        <v>77.278221130371094</v>
      </c>
      <c r="T3133" s="18">
        <v>117.84397125244141</v>
      </c>
      <c r="U3133" s="18">
        <v>134.23333740234381</v>
      </c>
      <c r="V3133" s="18">
        <v>149.01908874511719</v>
      </c>
      <c r="W3133" s="18">
        <v>160.10603332519531</v>
      </c>
      <c r="X3133" s="103">
        <v>1.698810370320641</v>
      </c>
      <c r="Y3133" s="18">
        <v>7.3362799511008001</v>
      </c>
      <c r="Z3133" s="18">
        <v>40.673299811043748</v>
      </c>
      <c r="AA3133" s="18">
        <v>104.7845469914632</v>
      </c>
      <c r="AB3133" s="18">
        <v>84.827583312988281</v>
      </c>
      <c r="AC3133" s="18">
        <v>96.667007446289063</v>
      </c>
      <c r="AD3133" s="18">
        <v>100.70436096191411</v>
      </c>
      <c r="AE3133" s="18">
        <v>107.756217956543</v>
      </c>
      <c r="AF3133" s="18">
        <v>107.7023086547852</v>
      </c>
      <c r="AG3133" s="18">
        <v>112.344123840332</v>
      </c>
      <c r="AH3133" s="18">
        <v>110.2740173339844</v>
      </c>
      <c r="AI3133" s="18">
        <v>100.4633026123047</v>
      </c>
      <c r="AJ3133" s="18">
        <v>106.08274078369141</v>
      </c>
      <c r="AK3133" s="18">
        <v>97.433731079101563</v>
      </c>
      <c r="AL3133" s="18">
        <v>112.7223663330078</v>
      </c>
      <c r="AM3133" s="18">
        <v>160.51301574707031</v>
      </c>
      <c r="AN3133" s="18">
        <v>163.0968017578125</v>
      </c>
      <c r="AO3133" s="18">
        <v>100.5336227416992</v>
      </c>
    </row>
    <row r="3134" spans="1:41" x14ac:dyDescent="0.3">
      <c r="A3134" s="4" t="s">
        <v>6291</v>
      </c>
      <c r="B3134" s="8" t="s">
        <v>9935</v>
      </c>
      <c r="C3134" s="87" t="s">
        <v>5587</v>
      </c>
      <c r="D3134" s="87" t="s">
        <v>4836</v>
      </c>
      <c r="E3134" s="87" t="s">
        <v>6272</v>
      </c>
      <c r="F3134" s="110">
        <v>2.7011676439172358</v>
      </c>
      <c r="G3134" s="18">
        <v>16.259358232949221</v>
      </c>
      <c r="H3134" s="18">
        <v>24.452125973587641</v>
      </c>
      <c r="I3134" s="18">
        <v>65.838868091105951</v>
      </c>
      <c r="J3134" s="18">
        <v>117.342529296875</v>
      </c>
      <c r="K3134" s="18">
        <v>114.6180114746094</v>
      </c>
      <c r="L3134" s="18">
        <v>120.3363494873047</v>
      </c>
      <c r="M3134" s="18">
        <v>117.5102005004883</v>
      </c>
      <c r="N3134" s="18">
        <v>118.6396789550781</v>
      </c>
      <c r="O3134" s="18">
        <v>115.5208740234375</v>
      </c>
      <c r="P3134" s="18">
        <v>124.2415084838867</v>
      </c>
      <c r="Q3134" s="18">
        <v>101.88039398193359</v>
      </c>
      <c r="R3134" s="18">
        <v>91.155166625976563</v>
      </c>
      <c r="S3134" s="18">
        <v>106.4985733032227</v>
      </c>
      <c r="T3134" s="18">
        <v>164.5839538574219</v>
      </c>
      <c r="U3134" s="18">
        <v>103.2325973510742</v>
      </c>
      <c r="V3134" s="18">
        <v>108.9215087890625</v>
      </c>
      <c r="W3134" s="18">
        <v>301.98141479492188</v>
      </c>
      <c r="X3134" s="103">
        <v>2.2788612268278201</v>
      </c>
      <c r="Y3134" s="18">
        <v>9.8412184324978043</v>
      </c>
      <c r="Z3134" s="18">
        <v>54.561007823984752</v>
      </c>
      <c r="AA3134" s="18">
        <v>140.56274053971839</v>
      </c>
      <c r="AB3134" s="18">
        <v>113.79156494140631</v>
      </c>
      <c r="AC3134" s="18">
        <v>118.6988067626953</v>
      </c>
      <c r="AD3134" s="18">
        <v>115.87143707275391</v>
      </c>
      <c r="AE3134" s="18">
        <v>117.311882019043</v>
      </c>
      <c r="AF3134" s="18">
        <v>120.73464202880859</v>
      </c>
      <c r="AG3134" s="18">
        <v>117.2622909545898</v>
      </c>
      <c r="AH3134" s="18">
        <v>114.5187225341797</v>
      </c>
      <c r="AI3134" s="18">
        <v>100.6706466674805</v>
      </c>
      <c r="AJ3134" s="18">
        <v>88.874313354492188</v>
      </c>
      <c r="AK3134" s="18">
        <v>104.8990020751953</v>
      </c>
      <c r="AL3134" s="18">
        <v>97.236770629882813</v>
      </c>
      <c r="AM3134" s="18">
        <v>126.8391799926758</v>
      </c>
      <c r="AN3134" s="18">
        <v>87.703826904296875</v>
      </c>
      <c r="AO3134" s="18">
        <v>98.333412170410156</v>
      </c>
    </row>
    <row r="3135" spans="1:41" x14ac:dyDescent="0.3">
      <c r="A3135" s="4" t="s">
        <v>6511</v>
      </c>
      <c r="B3135" s="8" t="s">
        <v>9936</v>
      </c>
      <c r="C3135" s="87" t="s">
        <v>5587</v>
      </c>
      <c r="D3135" s="87" t="s">
        <v>4836</v>
      </c>
      <c r="E3135" s="87" t="s">
        <v>6482</v>
      </c>
      <c r="F3135" s="110">
        <v>3.1462135136664582</v>
      </c>
      <c r="G3135" s="18">
        <v>18.938259056688231</v>
      </c>
      <c r="H3135" s="18">
        <v>28.48087172568443</v>
      </c>
      <c r="I3135" s="18">
        <v>76.686516284617454</v>
      </c>
      <c r="J3135" s="18">
        <v>136.67594909667969</v>
      </c>
      <c r="K3135" s="18">
        <v>121.73638916015631</v>
      </c>
      <c r="L3135" s="18">
        <v>100.7608261108398</v>
      </c>
      <c r="M3135" s="18">
        <v>86.313003540039063</v>
      </c>
      <c r="N3135" s="18">
        <v>92.672439575195313</v>
      </c>
      <c r="O3135" s="18">
        <v>104.52980041503911</v>
      </c>
      <c r="P3135" s="18">
        <v>91.901611328125</v>
      </c>
      <c r="Q3135" s="18">
        <v>95.726814270019531</v>
      </c>
      <c r="R3135" s="18">
        <v>86.387313842773438</v>
      </c>
      <c r="S3135" s="18">
        <v>85.417755126953125</v>
      </c>
      <c r="T3135" s="18">
        <v>123.6062698364258</v>
      </c>
      <c r="U3135" s="18">
        <v>124.794807434082</v>
      </c>
      <c r="V3135" s="18">
        <v>178.5250244140625</v>
      </c>
      <c r="W3135" s="18">
        <v>77.155349731445313</v>
      </c>
      <c r="X3135" s="103">
        <v>1.999303894600365</v>
      </c>
      <c r="Y3135" s="18">
        <v>8.6339554634023141</v>
      </c>
      <c r="Z3135" s="18">
        <v>47.867783325998701</v>
      </c>
      <c r="AA3135" s="18">
        <v>123.3193277801961</v>
      </c>
      <c r="AB3135" s="18">
        <v>99.832283020019531</v>
      </c>
      <c r="AC3135" s="18">
        <v>99.157493591308594</v>
      </c>
      <c r="AD3135" s="18">
        <v>98.512222290039063</v>
      </c>
      <c r="AE3135" s="18">
        <v>98.887405395507813</v>
      </c>
      <c r="AF3135" s="18">
        <v>102.57557678222661</v>
      </c>
      <c r="AG3135" s="18">
        <v>111.0371932983398</v>
      </c>
      <c r="AH3135" s="18">
        <v>132.3352355957031</v>
      </c>
      <c r="AI3135" s="18">
        <v>111.8632431030273</v>
      </c>
      <c r="AJ3135" s="18">
        <v>88.902313232421875</v>
      </c>
      <c r="AK3135" s="18">
        <v>112.71604156494141</v>
      </c>
      <c r="AL3135" s="18">
        <v>120.9257431030273</v>
      </c>
      <c r="AM3135" s="18">
        <v>150.4981384277344</v>
      </c>
      <c r="AN3135" s="18">
        <v>143.4571838378906</v>
      </c>
      <c r="AO3135" s="18">
        <v>141.5834045410156</v>
      </c>
    </row>
    <row r="3136" spans="1:41" x14ac:dyDescent="0.3">
      <c r="A3136" s="4" t="s">
        <v>6274</v>
      </c>
      <c r="B3136" s="8" t="s">
        <v>9937</v>
      </c>
      <c r="C3136" s="87" t="s">
        <v>5587</v>
      </c>
      <c r="D3136" s="87" t="s">
        <v>4836</v>
      </c>
      <c r="E3136" s="87" t="s">
        <v>6272</v>
      </c>
      <c r="F3136" s="110">
        <v>2.633979165186096</v>
      </c>
      <c r="G3136" s="18">
        <v>15.854925154803709</v>
      </c>
      <c r="H3136" s="18">
        <v>23.84390709846258</v>
      </c>
      <c r="I3136" s="18">
        <v>64.20120098873889</v>
      </c>
      <c r="J3136" s="18">
        <v>114.42376708984381</v>
      </c>
      <c r="K3136" s="18">
        <v>117.8389892578125</v>
      </c>
      <c r="L3136" s="18">
        <v>109.3724060058594</v>
      </c>
      <c r="M3136" s="18">
        <v>108.1164932250977</v>
      </c>
      <c r="N3136" s="18">
        <v>117.2019119262695</v>
      </c>
      <c r="O3136" s="18">
        <v>110.06825256347661</v>
      </c>
      <c r="P3136" s="18">
        <v>102.9894714355469</v>
      </c>
      <c r="Q3136" s="18">
        <v>105.2251739501953</v>
      </c>
      <c r="R3136" s="18">
        <v>93.105186462402344</v>
      </c>
      <c r="S3136" s="18">
        <v>97.935157775878906</v>
      </c>
      <c r="T3136" s="18">
        <v>144.33001708984381</v>
      </c>
      <c r="U3136" s="18">
        <v>125.2731170654297</v>
      </c>
      <c r="V3136" s="18">
        <v>141.26167297363281</v>
      </c>
      <c r="W3136" s="18">
        <v>115.0111923217773</v>
      </c>
      <c r="X3136" s="103">
        <v>2.4267547013925022</v>
      </c>
      <c r="Y3136" s="18">
        <v>10.47989356146039</v>
      </c>
      <c r="Z3136" s="18">
        <v>58.10190664127353</v>
      </c>
      <c r="AA3136" s="18">
        <v>149.68497749211519</v>
      </c>
      <c r="AB3136" s="18">
        <v>121.17640686035161</v>
      </c>
      <c r="AC3136" s="18">
        <v>108.9604797363281</v>
      </c>
      <c r="AD3136" s="18">
        <v>115.3138046264648</v>
      </c>
      <c r="AE3136" s="18">
        <v>121.7337265014648</v>
      </c>
      <c r="AF3136" s="18">
        <v>130.82438659667969</v>
      </c>
      <c r="AG3136" s="18">
        <v>139.5442199707031</v>
      </c>
      <c r="AH3136" s="18">
        <v>114.1860427856445</v>
      </c>
      <c r="AI3136" s="18">
        <v>104.965576171875</v>
      </c>
      <c r="AJ3136" s="18">
        <v>79.247276306152344</v>
      </c>
      <c r="AK3136" s="18">
        <v>95.911201477050781</v>
      </c>
      <c r="AL3136" s="18">
        <v>125.118766784668</v>
      </c>
      <c r="AM3136" s="18">
        <v>113.93410491943359</v>
      </c>
      <c r="AN3136" s="18">
        <v>129.93853759765631</v>
      </c>
      <c r="AO3136" s="18">
        <v>100.6813125610352</v>
      </c>
    </row>
    <row r="3137" spans="1:41" x14ac:dyDescent="0.3">
      <c r="A3137" s="4" t="s">
        <v>6279</v>
      </c>
      <c r="B3137" s="8" t="s">
        <v>8152</v>
      </c>
      <c r="C3137" s="87" t="s">
        <v>5587</v>
      </c>
      <c r="D3137" s="87" t="s">
        <v>4836</v>
      </c>
      <c r="E3137" s="87" t="s">
        <v>6272</v>
      </c>
      <c r="F3137" s="110">
        <v>2.7578210855172882</v>
      </c>
      <c r="G3137" s="18">
        <v>16.600376904699949</v>
      </c>
      <c r="H3137" s="18">
        <v>24.96497718219786</v>
      </c>
      <c r="I3137" s="18">
        <v>67.219751827371852</v>
      </c>
      <c r="J3137" s="18">
        <v>119.8036346435547</v>
      </c>
      <c r="K3137" s="18">
        <v>124.766242980957</v>
      </c>
      <c r="L3137" s="18">
        <v>116.2535705566406</v>
      </c>
      <c r="M3137" s="18">
        <v>115.6949996948242</v>
      </c>
      <c r="N3137" s="18">
        <v>122.410400390625</v>
      </c>
      <c r="O3137" s="18">
        <v>114.65391540527339</v>
      </c>
      <c r="P3137" s="18">
        <v>112.8609619140625</v>
      </c>
      <c r="Q3137" s="18">
        <v>104.31182861328131</v>
      </c>
      <c r="R3137" s="18">
        <v>98.214889526367188</v>
      </c>
      <c r="S3137" s="18">
        <v>129.22393798828131</v>
      </c>
      <c r="T3137" s="18">
        <v>150.9509582519531</v>
      </c>
      <c r="U3137" s="18">
        <v>140.53614807128909</v>
      </c>
      <c r="V3137" s="18">
        <v>160.83290100097659</v>
      </c>
      <c r="W3137" s="18">
        <v>77.672080993652344</v>
      </c>
      <c r="X3137" s="103">
        <v>2.297601506074578</v>
      </c>
      <c r="Y3137" s="18">
        <v>9.9221479684353948</v>
      </c>
      <c r="Z3137" s="18">
        <v>55.009691802881207</v>
      </c>
      <c r="AA3137" s="18">
        <v>141.71866218092811</v>
      </c>
      <c r="AB3137" s="18">
        <v>114.7273330688477</v>
      </c>
      <c r="AC3137" s="18">
        <v>113.22348785400391</v>
      </c>
      <c r="AD3137" s="18">
        <v>118.56988525390631</v>
      </c>
      <c r="AE3137" s="18">
        <v>126.8272399902344</v>
      </c>
      <c r="AF3137" s="18">
        <v>137.6485595703125</v>
      </c>
      <c r="AG3137" s="18">
        <v>120.6680221557617</v>
      </c>
      <c r="AH3137" s="18">
        <v>122.9530487060547</v>
      </c>
      <c r="AI3137" s="18">
        <v>116.3981857299805</v>
      </c>
      <c r="AJ3137" s="18">
        <v>105.2780227661133</v>
      </c>
      <c r="AK3137" s="18">
        <v>116.50437164306641</v>
      </c>
      <c r="AL3137" s="18">
        <v>123.87486267089839</v>
      </c>
      <c r="AM3137" s="18">
        <v>146.36476135253909</v>
      </c>
      <c r="AN3137" s="18">
        <v>116.9265670776367</v>
      </c>
      <c r="AO3137" s="18">
        <v>61.087211608886719</v>
      </c>
    </row>
    <row r="3138" spans="1:41" x14ac:dyDescent="0.3">
      <c r="A3138" s="4" t="s">
        <v>6293</v>
      </c>
      <c r="B3138" s="8" t="s">
        <v>9938</v>
      </c>
      <c r="C3138" s="87" t="s">
        <v>5587</v>
      </c>
      <c r="D3138" s="87" t="s">
        <v>4836</v>
      </c>
      <c r="E3138" s="87" t="s">
        <v>6272</v>
      </c>
      <c r="F3138" s="110">
        <v>2.7696150021561889</v>
      </c>
      <c r="G3138" s="18">
        <v>16.671368986969721</v>
      </c>
      <c r="H3138" s="18">
        <v>25.071740764986139</v>
      </c>
      <c r="I3138" s="18">
        <v>67.507219405926151</v>
      </c>
      <c r="J3138" s="18">
        <v>120.31597900390631</v>
      </c>
      <c r="K3138" s="18">
        <v>89.758995056152344</v>
      </c>
      <c r="L3138" s="18">
        <v>90.495933532714844</v>
      </c>
      <c r="M3138" s="18">
        <v>94.285888671875</v>
      </c>
      <c r="N3138" s="18">
        <v>88.972091674804688</v>
      </c>
      <c r="O3138" s="18">
        <v>88.80120849609375</v>
      </c>
      <c r="P3138" s="18">
        <v>98.583343505859375</v>
      </c>
      <c r="Q3138" s="18">
        <v>86.202392578125</v>
      </c>
      <c r="R3138" s="18">
        <v>78.052139282226563</v>
      </c>
      <c r="S3138" s="18">
        <v>102.7976989746094</v>
      </c>
      <c r="T3138" s="18">
        <v>112.59169769287109</v>
      </c>
      <c r="U3138" s="18">
        <v>166.63832092285159</v>
      </c>
      <c r="V3138" s="18">
        <v>110.1904296875</v>
      </c>
      <c r="W3138" s="18">
        <v>114.9460067749023</v>
      </c>
      <c r="X3138" s="103">
        <v>1.7200875919708709</v>
      </c>
      <c r="Y3138" s="18">
        <v>7.4281652240746467</v>
      </c>
      <c r="Z3138" s="18">
        <v>41.182723835316978</v>
      </c>
      <c r="AA3138" s="18">
        <v>106.09695011238099</v>
      </c>
      <c r="AB3138" s="18">
        <v>85.890029907226563</v>
      </c>
      <c r="AC3138" s="18">
        <v>78.175491333007813</v>
      </c>
      <c r="AD3138" s="18">
        <v>84.417083740234375</v>
      </c>
      <c r="AE3138" s="18">
        <v>100.6445236206055</v>
      </c>
      <c r="AF3138" s="18">
        <v>100.779052734375</v>
      </c>
      <c r="AG3138" s="18">
        <v>112.2689208984375</v>
      </c>
      <c r="AH3138" s="18">
        <v>91.88800048828125</v>
      </c>
      <c r="AI3138" s="18">
        <v>92.387283325195313</v>
      </c>
      <c r="AJ3138" s="18">
        <v>69.830215454101563</v>
      </c>
      <c r="AK3138" s="18">
        <v>128.2647399902344</v>
      </c>
      <c r="AL3138" s="18">
        <v>136.09812927246091</v>
      </c>
      <c r="AM3138" s="18">
        <v>113.8870468139648</v>
      </c>
      <c r="AN3138" s="18">
        <v>107.18353271484381</v>
      </c>
      <c r="AO3138" s="18">
        <v>120.67470550537109</v>
      </c>
    </row>
    <row r="3139" spans="1:41" x14ac:dyDescent="0.3">
      <c r="A3139" s="4" t="s">
        <v>6512</v>
      </c>
      <c r="B3139" s="8" t="s">
        <v>9939</v>
      </c>
      <c r="C3139" s="87" t="s">
        <v>5587</v>
      </c>
      <c r="D3139" s="87" t="s">
        <v>4836</v>
      </c>
      <c r="E3139" s="87" t="s">
        <v>6482</v>
      </c>
      <c r="F3139" s="110">
        <v>3.095652852184295</v>
      </c>
      <c r="G3139" s="18">
        <v>18.63391515216064</v>
      </c>
      <c r="H3139" s="18">
        <v>28.023174971225739</v>
      </c>
      <c r="I3139" s="18">
        <v>75.454139342216493</v>
      </c>
      <c r="J3139" s="18">
        <v>134.4795227050781</v>
      </c>
      <c r="K3139" s="18">
        <v>119.6756286621094</v>
      </c>
      <c r="L3139" s="18">
        <v>128.4964599609375</v>
      </c>
      <c r="M3139" s="18">
        <v>120.7786102294922</v>
      </c>
      <c r="N3139" s="18">
        <v>127.2693710327148</v>
      </c>
      <c r="O3139" s="18">
        <v>125.3418350219727</v>
      </c>
      <c r="P3139" s="18">
        <v>126.76010894775391</v>
      </c>
      <c r="Q3139" s="18">
        <v>129.724365234375</v>
      </c>
      <c r="R3139" s="18">
        <v>152.8553161621094</v>
      </c>
      <c r="S3139" s="18">
        <v>110.8673095703125</v>
      </c>
      <c r="T3139" s="18">
        <v>107.08702087402339</v>
      </c>
      <c r="U3139" s="18">
        <v>124.1707458496094</v>
      </c>
      <c r="V3139" s="18">
        <v>119.595458984375</v>
      </c>
      <c r="W3139" s="18">
        <v>122.05210113525391</v>
      </c>
      <c r="X3139" s="103">
        <v>2.4859144747585762</v>
      </c>
      <c r="Y3139" s="18">
        <v>10.73537390631799</v>
      </c>
      <c r="Z3139" s="18">
        <v>59.518323235444399</v>
      </c>
      <c r="AA3139" s="18">
        <v>153.33401929253199</v>
      </c>
      <c r="AB3139" s="18">
        <v>124.1304626464844</v>
      </c>
      <c r="AC3139" s="18">
        <v>119.37339782714839</v>
      </c>
      <c r="AD3139" s="18">
        <v>124.93756103515631</v>
      </c>
      <c r="AE3139" s="18">
        <v>132.6470947265625</v>
      </c>
      <c r="AF3139" s="18">
        <v>147.0942077636719</v>
      </c>
      <c r="AG3139" s="18">
        <v>154.56462097167969</v>
      </c>
      <c r="AH3139" s="18">
        <v>138.3340759277344</v>
      </c>
      <c r="AI3139" s="18">
        <v>141.73643493652341</v>
      </c>
      <c r="AJ3139" s="18">
        <v>122.6215286254883</v>
      </c>
      <c r="AK3139" s="18">
        <v>131.8417663574219</v>
      </c>
      <c r="AL3139" s="18">
        <v>103.0556640625</v>
      </c>
      <c r="AM3139" s="18">
        <v>171.36729431152341</v>
      </c>
      <c r="AN3139" s="18">
        <v>148.30104064941409</v>
      </c>
      <c r="AO3139" s="18">
        <v>77.074211120605469</v>
      </c>
    </row>
    <row r="3140" spans="1:41" x14ac:dyDescent="0.3">
      <c r="A3140" s="4" t="s">
        <v>6500</v>
      </c>
      <c r="B3140" s="8" t="s">
        <v>9940</v>
      </c>
      <c r="C3140" s="87" t="s">
        <v>5587</v>
      </c>
      <c r="D3140" s="87" t="s">
        <v>4836</v>
      </c>
      <c r="E3140" s="87" t="s">
        <v>6482</v>
      </c>
      <c r="F3140" s="110">
        <v>3.0512471420457148</v>
      </c>
      <c r="G3140" s="18">
        <v>18.366620247174801</v>
      </c>
      <c r="H3140" s="18">
        <v>27.621195471471129</v>
      </c>
      <c r="I3140" s="18">
        <v>74.371784569128053</v>
      </c>
      <c r="J3140" s="18">
        <v>132.55047607421881</v>
      </c>
      <c r="K3140" s="18">
        <v>137.03178405761719</v>
      </c>
      <c r="L3140" s="18">
        <v>129.07452392578131</v>
      </c>
      <c r="M3140" s="18">
        <v>140.61708068847659</v>
      </c>
      <c r="N3140" s="18">
        <v>133.98298645019531</v>
      </c>
      <c r="O3140" s="18">
        <v>134.36541748046881</v>
      </c>
      <c r="P3140" s="18">
        <v>125.3295822143555</v>
      </c>
      <c r="Q3140" s="18">
        <v>117.3232955932617</v>
      </c>
      <c r="R3140" s="18">
        <v>127.4192581176758</v>
      </c>
      <c r="S3140" s="18">
        <v>134.22865295410159</v>
      </c>
      <c r="T3140" s="18">
        <v>167.47503662109381</v>
      </c>
      <c r="U3140" s="18">
        <v>178.9046936035156</v>
      </c>
      <c r="V3140" s="18">
        <v>187.71112060546881</v>
      </c>
      <c r="W3140" s="18">
        <v>214.731201171875</v>
      </c>
      <c r="X3140" s="103">
        <v>2.7327358686114658</v>
      </c>
      <c r="Y3140" s="18">
        <v>11.801267354380681</v>
      </c>
      <c r="Z3140" s="18">
        <v>65.427776537206086</v>
      </c>
      <c r="AA3140" s="18">
        <v>168.5582423103107</v>
      </c>
      <c r="AB3140" s="18">
        <v>136.45512390136719</v>
      </c>
      <c r="AC3140" s="18">
        <v>124.9762878417969</v>
      </c>
      <c r="AD3140" s="18">
        <v>130.79766845703131</v>
      </c>
      <c r="AE3140" s="18">
        <v>132.364013671875</v>
      </c>
      <c r="AF3140" s="18">
        <v>138.55705261230469</v>
      </c>
      <c r="AG3140" s="18">
        <v>147.98014831542969</v>
      </c>
      <c r="AH3140" s="18">
        <v>146.43119812011719</v>
      </c>
      <c r="AI3140" s="18">
        <v>140.99845886230469</v>
      </c>
      <c r="AJ3140" s="18">
        <v>126.68935394287109</v>
      </c>
      <c r="AK3140" s="18">
        <v>128.07322692871091</v>
      </c>
      <c r="AL3140" s="18">
        <v>167.71809387207031</v>
      </c>
      <c r="AM3140" s="18">
        <v>173.12257385253909</v>
      </c>
      <c r="AN3140" s="18">
        <v>159.8449401855469</v>
      </c>
      <c r="AO3140" s="18">
        <v>198.89312744140631</v>
      </c>
    </row>
    <row r="3141" spans="1:41" x14ac:dyDescent="0.3">
      <c r="A3141" s="4" t="s">
        <v>6276</v>
      </c>
      <c r="B3141" s="8" t="s">
        <v>9941</v>
      </c>
      <c r="C3141" s="87" t="s">
        <v>5587</v>
      </c>
      <c r="D3141" s="87" t="s">
        <v>4836</v>
      </c>
      <c r="E3141" s="87" t="s">
        <v>6272</v>
      </c>
      <c r="F3141" s="110">
        <v>3.7774709856120299</v>
      </c>
      <c r="G3141" s="18">
        <v>22.738038532316889</v>
      </c>
      <c r="H3141" s="18">
        <v>34.195284624321438</v>
      </c>
      <c r="I3141" s="18">
        <v>92.072927979775073</v>
      </c>
      <c r="J3141" s="18">
        <v>164.0986633300781</v>
      </c>
      <c r="K3141" s="18">
        <v>142.49745178222659</v>
      </c>
      <c r="L3141" s="18">
        <v>149.44061279296881</v>
      </c>
      <c r="M3141" s="18">
        <v>146.86927795410159</v>
      </c>
      <c r="N3141" s="18">
        <v>148.16650390625</v>
      </c>
      <c r="O3141" s="18">
        <v>152.85948181152341</v>
      </c>
      <c r="P3141" s="18">
        <v>143.4602966308594</v>
      </c>
      <c r="Q3141" s="18">
        <v>138.94731140136719</v>
      </c>
      <c r="R3141" s="18">
        <v>135.5760498046875</v>
      </c>
      <c r="S3141" s="18">
        <v>156.97654724121091</v>
      </c>
      <c r="T3141" s="18">
        <v>161.35986328125</v>
      </c>
      <c r="U3141" s="18">
        <v>210.49284362792969</v>
      </c>
      <c r="V3141" s="18">
        <v>195.9580383300781</v>
      </c>
      <c r="W3141" s="18">
        <v>151.20127868652341</v>
      </c>
      <c r="X3141" s="103">
        <v>2.852915493446472</v>
      </c>
      <c r="Y3141" s="18">
        <v>12.3202607556521</v>
      </c>
      <c r="Z3141" s="18">
        <v>68.305144133667355</v>
      </c>
      <c r="AA3141" s="18">
        <v>175.97105763446211</v>
      </c>
      <c r="AB3141" s="18">
        <v>142.45611572265631</v>
      </c>
      <c r="AC3141" s="18">
        <v>144.4970703125</v>
      </c>
      <c r="AD3141" s="18">
        <v>150.4028625488281</v>
      </c>
      <c r="AE3141" s="18">
        <v>154.58489990234381</v>
      </c>
      <c r="AF3141" s="18">
        <v>160.434814453125</v>
      </c>
      <c r="AG3141" s="18">
        <v>168.22053527832031</v>
      </c>
      <c r="AH3141" s="18">
        <v>159.8185119628906</v>
      </c>
      <c r="AI3141" s="18">
        <v>149.34661865234381</v>
      </c>
      <c r="AJ3141" s="18">
        <v>142.4373474121094</v>
      </c>
      <c r="AK3141" s="18">
        <v>121.2588348388672</v>
      </c>
      <c r="AL3141" s="18">
        <v>185.36126708984381</v>
      </c>
      <c r="AM3141" s="18">
        <v>248.62257385253909</v>
      </c>
      <c r="AN3141" s="18">
        <v>192.01033020019531</v>
      </c>
      <c r="AO3141" s="18">
        <v>88.040664672851563</v>
      </c>
    </row>
    <row r="3142" spans="1:41" x14ac:dyDescent="0.3">
      <c r="A3142" s="4" t="s">
        <v>6284</v>
      </c>
      <c r="B3142" s="8" t="s">
        <v>9942</v>
      </c>
      <c r="C3142" s="87" t="s">
        <v>5587</v>
      </c>
      <c r="D3142" s="87" t="s">
        <v>4836</v>
      </c>
      <c r="E3142" s="87" t="s">
        <v>6272</v>
      </c>
      <c r="F3142" s="110">
        <v>3.1365636261893011</v>
      </c>
      <c r="G3142" s="18">
        <v>18.880172703643069</v>
      </c>
      <c r="H3142" s="18">
        <v>28.393516812799341</v>
      </c>
      <c r="I3142" s="18">
        <v>76.451307755397394</v>
      </c>
      <c r="J3142" s="18">
        <v>136.2567443847656</v>
      </c>
      <c r="K3142" s="18">
        <v>129.4660339355469</v>
      </c>
      <c r="L3142" s="18">
        <v>133.2351989746094</v>
      </c>
      <c r="M3142" s="18">
        <v>147.78590393066409</v>
      </c>
      <c r="N3142" s="18">
        <v>142.68849182128909</v>
      </c>
      <c r="O3142" s="18">
        <v>141.86692810058591</v>
      </c>
      <c r="P3142" s="18">
        <v>147.2983093261719</v>
      </c>
      <c r="Q3142" s="18">
        <v>128.0013122558594</v>
      </c>
      <c r="R3142" s="18">
        <v>132.54376220703131</v>
      </c>
      <c r="S3142" s="18">
        <v>157.44415283203131</v>
      </c>
      <c r="T3142" s="18">
        <v>151.79716491699219</v>
      </c>
      <c r="U3142" s="18">
        <v>161.01805114746091</v>
      </c>
      <c r="V3142" s="18">
        <v>197.5408630371094</v>
      </c>
      <c r="W3142" s="18">
        <v>135.6758117675781</v>
      </c>
      <c r="X3142" s="103">
        <v>2.5942109293642579</v>
      </c>
      <c r="Y3142" s="18">
        <v>11.20305006522266</v>
      </c>
      <c r="Z3142" s="18">
        <v>62.111181298712893</v>
      </c>
      <c r="AA3142" s="18">
        <v>160.01386722311429</v>
      </c>
      <c r="AB3142" s="18">
        <v>129.5380859375</v>
      </c>
      <c r="AC3142" s="18">
        <v>128.4195251464844</v>
      </c>
      <c r="AD3142" s="18">
        <v>134.8445739746094</v>
      </c>
      <c r="AE3142" s="18">
        <v>143.4482727050781</v>
      </c>
      <c r="AF3142" s="18">
        <v>154.0528564453125</v>
      </c>
      <c r="AG3142" s="18">
        <v>159.6890563964844</v>
      </c>
      <c r="AH3142" s="18">
        <v>144.7768859863281</v>
      </c>
      <c r="AI3142" s="18">
        <v>136.4012451171875</v>
      </c>
      <c r="AJ3142" s="18">
        <v>180.9375305175781</v>
      </c>
      <c r="AK3142" s="18">
        <v>148.93312072753909</v>
      </c>
      <c r="AL3142" s="18">
        <v>142.72999572753909</v>
      </c>
      <c r="AM3142" s="18">
        <v>173.24946594238281</v>
      </c>
      <c r="AN3142" s="18">
        <v>154.61692810058591</v>
      </c>
      <c r="AO3142" s="18">
        <v>51.190292358398438</v>
      </c>
    </row>
    <row r="3143" spans="1:41" x14ac:dyDescent="0.3">
      <c r="A3143" s="4" t="s">
        <v>6322</v>
      </c>
      <c r="B3143" s="8" t="s">
        <v>9943</v>
      </c>
      <c r="C3143" s="87" t="s">
        <v>5587</v>
      </c>
      <c r="D3143" s="87" t="s">
        <v>4836</v>
      </c>
      <c r="E3143" s="87" t="s">
        <v>6313</v>
      </c>
      <c r="F3143" s="110">
        <v>2.8274832414062878</v>
      </c>
      <c r="G3143" s="18">
        <v>17.01969998908142</v>
      </c>
      <c r="H3143" s="18">
        <v>25.59558884202038</v>
      </c>
      <c r="I3143" s="18">
        <v>68.917712893522719</v>
      </c>
      <c r="J3143" s="18">
        <v>122.82985687255859</v>
      </c>
      <c r="K3143" s="18">
        <v>122.26332855224609</v>
      </c>
      <c r="L3143" s="18">
        <v>109.57484436035161</v>
      </c>
      <c r="M3143" s="18">
        <v>118.71376037597661</v>
      </c>
      <c r="N3143" s="18">
        <v>126.27968597412109</v>
      </c>
      <c r="O3143" s="18">
        <v>120.7890319824219</v>
      </c>
      <c r="P3143" s="18">
        <v>119.3229217529297</v>
      </c>
      <c r="Q3143" s="18">
        <v>110.87795257568359</v>
      </c>
      <c r="R3143" s="18">
        <v>98.121040344238281</v>
      </c>
      <c r="S3143" s="18">
        <v>112.2052917480469</v>
      </c>
      <c r="T3143" s="18">
        <v>141.64878845214841</v>
      </c>
      <c r="U3143" s="18">
        <v>210.85972595214841</v>
      </c>
      <c r="V3143" s="18">
        <v>202.0550537109375</v>
      </c>
      <c r="W3143" s="18">
        <v>189.64300537109381</v>
      </c>
      <c r="X3143" s="103">
        <v>2.6823820539590608</v>
      </c>
      <c r="Y3143" s="18">
        <v>11.583815373070861</v>
      </c>
      <c r="Z3143" s="18">
        <v>64.222194186304591</v>
      </c>
      <c r="AA3143" s="18">
        <v>165.45236201323641</v>
      </c>
      <c r="AB3143" s="18">
        <v>133.94078063964841</v>
      </c>
      <c r="AC3143" s="18">
        <v>116.68508148193359</v>
      </c>
      <c r="AD3143" s="18">
        <v>114.2703552246094</v>
      </c>
      <c r="AE3143" s="18">
        <v>116.9515762329102</v>
      </c>
      <c r="AF3143" s="18">
        <v>117.532096862793</v>
      </c>
      <c r="AG3143" s="18">
        <v>120.7425918579102</v>
      </c>
      <c r="AH3143" s="18">
        <v>134.48707580566409</v>
      </c>
      <c r="AI3143" s="18">
        <v>118.4301681518555</v>
      </c>
      <c r="AJ3143" s="18">
        <v>115.6407928466797</v>
      </c>
      <c r="AK3143" s="18">
        <v>102.3218231201172</v>
      </c>
      <c r="AL3143" s="18">
        <v>149.14720153808591</v>
      </c>
      <c r="AM3143" s="18">
        <v>210.16181945800781</v>
      </c>
      <c r="AN3143" s="18">
        <v>248.28562927246091</v>
      </c>
      <c r="AO3143" s="18">
        <v>202.2599182128906</v>
      </c>
    </row>
    <row r="3144" spans="1:41" x14ac:dyDescent="0.3">
      <c r="A3144" s="4" t="s">
        <v>6312</v>
      </c>
      <c r="B3144" s="8" t="s">
        <v>9944</v>
      </c>
      <c r="C3144" s="87" t="s">
        <v>5587</v>
      </c>
      <c r="D3144" s="87" t="s">
        <v>4836</v>
      </c>
      <c r="E3144" s="87" t="s">
        <v>6313</v>
      </c>
      <c r="F3144" s="110">
        <v>3.2282250878521732</v>
      </c>
      <c r="G3144" s="18">
        <v>19.431917999677729</v>
      </c>
      <c r="H3144" s="18">
        <v>29.223275607130731</v>
      </c>
      <c r="I3144" s="18">
        <v>78.68548485175414</v>
      </c>
      <c r="J3144" s="18">
        <v>140.2386474609375</v>
      </c>
      <c r="K3144" s="18">
        <v>140.71766662597659</v>
      </c>
      <c r="L3144" s="18">
        <v>133.11897277832031</v>
      </c>
      <c r="M3144" s="18">
        <v>136.68577575683591</v>
      </c>
      <c r="N3144" s="18">
        <v>133.2908630371094</v>
      </c>
      <c r="O3144" s="18">
        <v>137.4909362792969</v>
      </c>
      <c r="P3144" s="18">
        <v>131.7034912109375</v>
      </c>
      <c r="Q3144" s="18">
        <v>122.5256271362305</v>
      </c>
      <c r="R3144" s="18">
        <v>103.1155319213867</v>
      </c>
      <c r="S3144" s="18">
        <v>110.4431076049805</v>
      </c>
      <c r="T3144" s="18">
        <v>132.0689392089844</v>
      </c>
      <c r="U3144" s="18">
        <v>195.67234802246091</v>
      </c>
      <c r="V3144" s="18">
        <v>178.67242431640631</v>
      </c>
      <c r="W3144" s="18">
        <v>120.3365020751953</v>
      </c>
      <c r="X3144" s="103">
        <v>2.6910266653360599</v>
      </c>
      <c r="Y3144" s="18">
        <v>11.62114696124463</v>
      </c>
      <c r="Z3144" s="18">
        <v>64.429165415365475</v>
      </c>
      <c r="AA3144" s="18">
        <v>165.98557143017979</v>
      </c>
      <c r="AB3144" s="18">
        <v>134.3724365234375</v>
      </c>
      <c r="AC3144" s="18">
        <v>124.02215576171881</v>
      </c>
      <c r="AD3144" s="18">
        <v>132.6959228515625</v>
      </c>
      <c r="AE3144" s="18">
        <v>131.53828430175781</v>
      </c>
      <c r="AF3144" s="18">
        <v>146.29071044921881</v>
      </c>
      <c r="AG3144" s="18">
        <v>139.4181823730469</v>
      </c>
      <c r="AH3144" s="18">
        <v>146.4272766113281</v>
      </c>
      <c r="AI3144" s="18">
        <v>134.99909973144531</v>
      </c>
      <c r="AJ3144" s="18">
        <v>129.56294250488281</v>
      </c>
      <c r="AK3144" s="18">
        <v>111.843505859375</v>
      </c>
      <c r="AL3144" s="18">
        <v>153.3144226074219</v>
      </c>
      <c r="AM3144" s="18">
        <v>140.0987854003906</v>
      </c>
      <c r="AN3144" s="18">
        <v>269.23760986328131</v>
      </c>
      <c r="AO3144" s="18">
        <v>87.870353698730469</v>
      </c>
    </row>
    <row r="3145" spans="1:41" x14ac:dyDescent="0.3">
      <c r="A3145" s="4" t="s">
        <v>6507</v>
      </c>
      <c r="B3145" s="8" t="s">
        <v>9945</v>
      </c>
      <c r="C3145" s="87" t="s">
        <v>5587</v>
      </c>
      <c r="D3145" s="87" t="s">
        <v>4836</v>
      </c>
      <c r="E3145" s="87" t="s">
        <v>6482</v>
      </c>
      <c r="F3145" s="110">
        <v>2.0741446646910928</v>
      </c>
      <c r="G3145" s="18">
        <v>12.48506778396985</v>
      </c>
      <c r="H3145" s="18">
        <v>18.77604551597587</v>
      </c>
      <c r="I3145" s="18">
        <v>50.555668874527747</v>
      </c>
      <c r="J3145" s="18">
        <v>90.103767395019531</v>
      </c>
      <c r="K3145" s="18">
        <v>105.96482849121089</v>
      </c>
      <c r="L3145" s="18">
        <v>98.65313720703125</v>
      </c>
      <c r="M3145" s="18">
        <v>122.575309753418</v>
      </c>
      <c r="N3145" s="18">
        <v>122.5647888183594</v>
      </c>
      <c r="O3145" s="18">
        <v>107.6137771606445</v>
      </c>
      <c r="P3145" s="18">
        <v>106.91908264160161</v>
      </c>
      <c r="Q3145" s="18">
        <v>94.824859619140625</v>
      </c>
      <c r="R3145" s="18">
        <v>69.332687377929688</v>
      </c>
      <c r="S3145" s="18">
        <v>85.35015869140625</v>
      </c>
      <c r="T3145" s="18">
        <v>87.254905700683594</v>
      </c>
      <c r="U3145" s="18">
        <v>86.944503784179688</v>
      </c>
      <c r="V3145" s="18">
        <v>162.7927551269531</v>
      </c>
      <c r="W3145" s="18">
        <v>77.126815795898438</v>
      </c>
      <c r="X3145" s="103">
        <v>3.017346764437745</v>
      </c>
      <c r="Y3145" s="18">
        <v>13.030354040801759</v>
      </c>
      <c r="Z3145" s="18">
        <v>72.241994591012215</v>
      </c>
      <c r="AA3145" s="18">
        <v>186.11336459412519</v>
      </c>
      <c r="AB3145" s="18">
        <v>150.666748046875</v>
      </c>
      <c r="AC3145" s="18">
        <v>94.956138610839844</v>
      </c>
      <c r="AD3145" s="18">
        <v>96.53411865234375</v>
      </c>
      <c r="AE3145" s="18">
        <v>119.5888366699219</v>
      </c>
      <c r="AF3145" s="18">
        <v>114.3543319702148</v>
      </c>
      <c r="AG3145" s="18">
        <v>174.21917724609381</v>
      </c>
      <c r="AH3145" s="18">
        <v>89.760414123535156</v>
      </c>
      <c r="AI3145" s="18">
        <v>92.019203186035156</v>
      </c>
      <c r="AJ3145" s="18">
        <v>103.6661758422852</v>
      </c>
      <c r="AK3145" s="18">
        <v>78.080169677734375</v>
      </c>
      <c r="AL3145" s="18">
        <v>81.8839111328125</v>
      </c>
      <c r="AM3145" s="18">
        <v>152.59992980957031</v>
      </c>
      <c r="AN3145" s="18">
        <v>135.34480285644531</v>
      </c>
      <c r="AO3145" s="18">
        <v>56.928604125976563</v>
      </c>
    </row>
    <row r="3146" spans="1:41" x14ac:dyDescent="0.3">
      <c r="A3146" s="4" t="s">
        <v>6303</v>
      </c>
      <c r="B3146" s="8" t="s">
        <v>9946</v>
      </c>
      <c r="C3146" s="87" t="s">
        <v>5587</v>
      </c>
      <c r="D3146" s="87" t="s">
        <v>4836</v>
      </c>
      <c r="E3146" s="87" t="s">
        <v>6272</v>
      </c>
      <c r="F3146" s="110">
        <v>2.126250825569008</v>
      </c>
      <c r="G3146" s="18">
        <v>12.7987146387904</v>
      </c>
      <c r="H3146" s="18">
        <v>19.247732792645259</v>
      </c>
      <c r="I3146" s="18">
        <v>51.825716167038593</v>
      </c>
      <c r="J3146" s="18">
        <v>92.367332458496094</v>
      </c>
      <c r="K3146" s="18">
        <v>90.902198791503906</v>
      </c>
      <c r="L3146" s="18">
        <v>89.340660095214844</v>
      </c>
      <c r="M3146" s="18">
        <v>82.466911315917969</v>
      </c>
      <c r="N3146" s="18">
        <v>78.906974792480469</v>
      </c>
      <c r="O3146" s="18">
        <v>84.39422607421875</v>
      </c>
      <c r="P3146" s="18">
        <v>64.9879150390625</v>
      </c>
      <c r="Q3146" s="18">
        <v>73.323493957519531</v>
      </c>
      <c r="R3146" s="18">
        <v>58.689857482910163</v>
      </c>
      <c r="S3146" s="18">
        <v>73.568771362304688</v>
      </c>
      <c r="T3146" s="18">
        <v>93.21624755859375</v>
      </c>
      <c r="U3146" s="18">
        <v>100.1574020385742</v>
      </c>
      <c r="V3146" s="18">
        <v>85.017890930175781</v>
      </c>
      <c r="W3146" s="18">
        <v>50.084426879882813</v>
      </c>
      <c r="X3146" s="103">
        <v>2.0840697653198239</v>
      </c>
      <c r="Y3146" s="18">
        <v>9.0000152478027342</v>
      </c>
      <c r="Z3146" s="18">
        <v>49.897266859741222</v>
      </c>
      <c r="AA3146" s="18">
        <v>128.54778265594479</v>
      </c>
      <c r="AB3146" s="18">
        <v>104.06494140625</v>
      </c>
      <c r="AC3146" s="18">
        <v>84.99871826171875</v>
      </c>
      <c r="AD3146" s="18">
        <v>86.773674011230469</v>
      </c>
      <c r="AE3146" s="18">
        <v>83.154678344726563</v>
      </c>
      <c r="AF3146" s="18">
        <v>93.994888305664063</v>
      </c>
      <c r="AG3146" s="18">
        <v>87.808082580566406</v>
      </c>
      <c r="AH3146" s="18">
        <v>75.765342712402344</v>
      </c>
      <c r="AI3146" s="18">
        <v>67.477867126464844</v>
      </c>
      <c r="AJ3146" s="18">
        <v>68.322868347167969</v>
      </c>
      <c r="AK3146" s="18">
        <v>65.222053527832031</v>
      </c>
      <c r="AL3146" s="18">
        <v>87.190338134765625</v>
      </c>
      <c r="AM3146" s="18">
        <v>131.39067077636719</v>
      </c>
      <c r="AN3146" s="18">
        <v>95.423843383789063</v>
      </c>
      <c r="AO3146" s="18">
        <v>26.582626342773441</v>
      </c>
    </row>
    <row r="3147" spans="1:41" x14ac:dyDescent="0.3">
      <c r="A3147" s="4" t="s">
        <v>6290</v>
      </c>
      <c r="B3147" s="8" t="s">
        <v>9947</v>
      </c>
      <c r="C3147" s="87" t="s">
        <v>5587</v>
      </c>
      <c r="D3147" s="87" t="s">
        <v>4836</v>
      </c>
      <c r="E3147" s="87" t="s">
        <v>6272</v>
      </c>
      <c r="F3147" s="110">
        <v>2.507930166342812</v>
      </c>
      <c r="G3147" s="18">
        <v>15.096188157597039</v>
      </c>
      <c r="H3147" s="18">
        <v>22.702857595111201</v>
      </c>
      <c r="I3147" s="18">
        <v>61.128854321716076</v>
      </c>
      <c r="J3147" s="18">
        <v>108.94802093505859</v>
      </c>
      <c r="K3147" s="18">
        <v>106.3175048828125</v>
      </c>
      <c r="L3147" s="18">
        <v>106.11708068847661</v>
      </c>
      <c r="M3147" s="18">
        <v>107.7230682373047</v>
      </c>
      <c r="N3147" s="18">
        <v>119.04775238037109</v>
      </c>
      <c r="O3147" s="18">
        <v>99.0284423828125</v>
      </c>
      <c r="P3147" s="18">
        <v>117.0395431518555</v>
      </c>
      <c r="Q3147" s="18">
        <v>109.3476486206055</v>
      </c>
      <c r="R3147" s="18">
        <v>90.388816833496094</v>
      </c>
      <c r="S3147" s="18">
        <v>111.82321929931641</v>
      </c>
      <c r="T3147" s="18">
        <v>126.014518737793</v>
      </c>
      <c r="U3147" s="18">
        <v>132.3859558105469</v>
      </c>
      <c r="V3147" s="18">
        <v>211.76264953613281</v>
      </c>
      <c r="W3147" s="18">
        <v>81.248893737792969</v>
      </c>
      <c r="X3147" s="103">
        <v>1.957605386697655</v>
      </c>
      <c r="Y3147" s="18">
        <v>8.4538812580278027</v>
      </c>
      <c r="Z3147" s="18">
        <v>46.869428275175707</v>
      </c>
      <c r="AA3147" s="18">
        <v>120.7473166027621</v>
      </c>
      <c r="AB3147" s="18">
        <v>97.750129699707031</v>
      </c>
      <c r="AC3147" s="18">
        <v>91.413604736328125</v>
      </c>
      <c r="AD3147" s="18">
        <v>106.4483261108398</v>
      </c>
      <c r="AE3147" s="18">
        <v>113.22548675537109</v>
      </c>
      <c r="AF3147" s="18">
        <v>127.230339050293</v>
      </c>
      <c r="AG3147" s="18">
        <v>123.0992431640625</v>
      </c>
      <c r="AH3147" s="18">
        <v>121.8730087280273</v>
      </c>
      <c r="AI3147" s="18">
        <v>115.42518615722661</v>
      </c>
      <c r="AJ3147" s="18">
        <v>91.501861572265625</v>
      </c>
      <c r="AK3147" s="18">
        <v>99.000755310058594</v>
      </c>
      <c r="AL3147" s="18">
        <v>110.1505966186523</v>
      </c>
      <c r="AM3147" s="18">
        <v>141.95582580566409</v>
      </c>
      <c r="AN3147" s="18">
        <v>135.61773681640631</v>
      </c>
      <c r="AO3147" s="18">
        <v>73.9732666015625</v>
      </c>
    </row>
    <row r="3148" spans="1:41" x14ac:dyDescent="0.3">
      <c r="A3148" s="4" t="s">
        <v>6326</v>
      </c>
      <c r="B3148" s="8" t="s">
        <v>9948</v>
      </c>
      <c r="C3148" s="87" t="s">
        <v>5587</v>
      </c>
      <c r="D3148" s="87" t="s">
        <v>4836</v>
      </c>
      <c r="E3148" s="87" t="s">
        <v>6313</v>
      </c>
      <c r="F3148" s="110">
        <v>2.8222982665584722</v>
      </c>
      <c r="G3148" s="18">
        <v>16.988489648001948</v>
      </c>
      <c r="H3148" s="18">
        <v>25.548652229835572</v>
      </c>
      <c r="I3148" s="18">
        <v>68.791333149625729</v>
      </c>
      <c r="J3148" s="18">
        <v>122.6046142578125</v>
      </c>
      <c r="K3148" s="18">
        <v>126.7685470581055</v>
      </c>
      <c r="L3148" s="18">
        <v>129.3316345214844</v>
      </c>
      <c r="M3148" s="18">
        <v>147.01673889160159</v>
      </c>
      <c r="N3148" s="18">
        <v>139.7752685546875</v>
      </c>
      <c r="O3148" s="18">
        <v>178.65684509277341</v>
      </c>
      <c r="P3148" s="18">
        <v>149.2524719238281</v>
      </c>
      <c r="Q3148" s="18">
        <v>159.080322265625</v>
      </c>
      <c r="R3148" s="18">
        <v>131.15168762207031</v>
      </c>
      <c r="S3148" s="18">
        <v>113.1538772583008</v>
      </c>
      <c r="T3148" s="18">
        <v>174.2773132324219</v>
      </c>
      <c r="U3148" s="18">
        <v>167.8750305175781</v>
      </c>
      <c r="V3148" s="18">
        <v>193.3927001953125</v>
      </c>
      <c r="W3148" s="18">
        <v>131.13592529296881</v>
      </c>
      <c r="X3148" s="103">
        <v>2.315277137364975</v>
      </c>
      <c r="Y3148" s="18">
        <v>9.998479842624695</v>
      </c>
      <c r="Z3148" s="18">
        <v>55.43288574105344</v>
      </c>
      <c r="AA3148" s="18">
        <v>142.80891513082199</v>
      </c>
      <c r="AB3148" s="18">
        <v>115.6099395751953</v>
      </c>
      <c r="AC3148" s="18">
        <v>117.02883148193359</v>
      </c>
      <c r="AD3148" s="18">
        <v>129.892822265625</v>
      </c>
      <c r="AE3148" s="18">
        <v>133.9239196777344</v>
      </c>
      <c r="AF3148" s="18">
        <v>146.5270080566406</v>
      </c>
      <c r="AG3148" s="18">
        <v>141.57276916503909</v>
      </c>
      <c r="AH3148" s="18">
        <v>154.60075378417969</v>
      </c>
      <c r="AI3148" s="18">
        <v>137.4529724121094</v>
      </c>
      <c r="AJ3148" s="18">
        <v>95.955863952636719</v>
      </c>
      <c r="AK3148" s="18">
        <v>128.6393127441406</v>
      </c>
      <c r="AL3148" s="18">
        <v>175.36003112792969</v>
      </c>
      <c r="AM3148" s="18">
        <v>163.56947326660159</v>
      </c>
      <c r="AN3148" s="18">
        <v>260.51361083984381</v>
      </c>
      <c r="AO3148" s="18">
        <v>118.7193984985352</v>
      </c>
    </row>
    <row r="3149" spans="1:41" x14ac:dyDescent="0.3">
      <c r="A3149" s="4" t="s">
        <v>6495</v>
      </c>
      <c r="B3149" s="8" t="s">
        <v>9949</v>
      </c>
      <c r="C3149" s="87" t="s">
        <v>5587</v>
      </c>
      <c r="D3149" s="87" t="s">
        <v>4836</v>
      </c>
      <c r="E3149" s="87" t="s">
        <v>6482</v>
      </c>
      <c r="F3149" s="110">
        <v>2.6846169260131152</v>
      </c>
      <c r="G3149" s="18">
        <v>16.159733149692499</v>
      </c>
      <c r="H3149" s="18">
        <v>24.302301789199738</v>
      </c>
      <c r="I3149" s="18">
        <v>65.435457167923744</v>
      </c>
      <c r="J3149" s="18">
        <v>116.6235427856445</v>
      </c>
      <c r="K3149" s="18">
        <v>126.73963928222661</v>
      </c>
      <c r="L3149" s="18">
        <v>130.4359130859375</v>
      </c>
      <c r="M3149" s="18">
        <v>127.575798034668</v>
      </c>
      <c r="N3149" s="18">
        <v>136.2179260253906</v>
      </c>
      <c r="O3149" s="18">
        <v>131.01170349121091</v>
      </c>
      <c r="P3149" s="18">
        <v>122.4463729858398</v>
      </c>
      <c r="Q3149" s="18">
        <v>125.36134338378911</v>
      </c>
      <c r="R3149" s="18">
        <v>122.4077224731445</v>
      </c>
      <c r="S3149" s="18">
        <v>129.14103698730469</v>
      </c>
      <c r="T3149" s="18">
        <v>136.20387268066409</v>
      </c>
      <c r="U3149" s="18">
        <v>137.56565856933591</v>
      </c>
      <c r="V3149" s="18">
        <v>136.6522521972656</v>
      </c>
      <c r="W3149" s="18">
        <v>135.8150634765625</v>
      </c>
      <c r="X3149" s="103">
        <v>2.4228898520733111</v>
      </c>
      <c r="Y3149" s="18">
        <v>10.463203283916901</v>
      </c>
      <c r="Z3149" s="18">
        <v>58.009373549981952</v>
      </c>
      <c r="AA3149" s="18">
        <v>149.4465892104229</v>
      </c>
      <c r="AB3149" s="18">
        <v>120.98342132568359</v>
      </c>
      <c r="AC3149" s="18">
        <v>120.7973251342773</v>
      </c>
      <c r="AD3149" s="18">
        <v>121.2835159301758</v>
      </c>
      <c r="AE3149" s="18">
        <v>140.19059753417969</v>
      </c>
      <c r="AF3149" s="18">
        <v>145.25286865234381</v>
      </c>
      <c r="AG3149" s="18">
        <v>148.7826843261719</v>
      </c>
      <c r="AH3149" s="18">
        <v>139.7967834472656</v>
      </c>
      <c r="AI3149" s="18">
        <v>126.3902206420898</v>
      </c>
      <c r="AJ3149" s="18">
        <v>111.6433486938477</v>
      </c>
      <c r="AK3149" s="18">
        <v>129.41419982910159</v>
      </c>
      <c r="AL3149" s="18">
        <v>120.3828125</v>
      </c>
      <c r="AM3149" s="18">
        <v>134.5087585449219</v>
      </c>
      <c r="AN3149" s="18">
        <v>179.22471618652341</v>
      </c>
      <c r="AO3149" s="18">
        <v>158.2383728027344</v>
      </c>
    </row>
    <row r="3150" spans="1:41" x14ac:dyDescent="0.3">
      <c r="A3150" s="4" t="s">
        <v>6327</v>
      </c>
      <c r="B3150" s="8" t="s">
        <v>9950</v>
      </c>
      <c r="C3150" s="87" t="s">
        <v>5587</v>
      </c>
      <c r="D3150" s="87" t="s">
        <v>4836</v>
      </c>
      <c r="E3150" s="87" t="s">
        <v>6313</v>
      </c>
      <c r="F3150" s="110">
        <v>2.4944607878589711</v>
      </c>
      <c r="G3150" s="18">
        <v>15.01511083148694</v>
      </c>
      <c r="H3150" s="18">
        <v>22.580927014380869</v>
      </c>
      <c r="I3150" s="18">
        <v>60.800548659065413</v>
      </c>
      <c r="J3150" s="18">
        <v>108.36289215087891</v>
      </c>
      <c r="K3150" s="18">
        <v>108.4718017578125</v>
      </c>
      <c r="L3150" s="18">
        <v>99.690574645996094</v>
      </c>
      <c r="M3150" s="18">
        <v>94.169578552246094</v>
      </c>
      <c r="N3150" s="18">
        <v>99.169967651367188</v>
      </c>
      <c r="O3150" s="18">
        <v>100.62229156494141</v>
      </c>
      <c r="P3150" s="18">
        <v>96.949668884277344</v>
      </c>
      <c r="Q3150" s="18">
        <v>86.918815612792969</v>
      </c>
      <c r="R3150" s="18">
        <v>81.164039611816406</v>
      </c>
      <c r="S3150" s="18">
        <v>70.288383483886719</v>
      </c>
      <c r="T3150" s="18">
        <v>90.900924682617188</v>
      </c>
      <c r="U3150" s="18">
        <v>127.6329650878906</v>
      </c>
      <c r="V3150" s="18">
        <v>142.08648681640631</v>
      </c>
      <c r="W3150" s="18">
        <v>177.9051818847656</v>
      </c>
      <c r="X3150" s="103">
        <v>2.0089488289065089</v>
      </c>
      <c r="Y3150" s="18">
        <v>8.6756069269299925</v>
      </c>
      <c r="Z3150" s="18">
        <v>48.098704511520793</v>
      </c>
      <c r="AA3150" s="18">
        <v>123.9142382479495</v>
      </c>
      <c r="AB3150" s="18">
        <v>100.3138885498047</v>
      </c>
      <c r="AC3150" s="18">
        <v>88.364151000976563</v>
      </c>
      <c r="AD3150" s="18">
        <v>88.203155517578125</v>
      </c>
      <c r="AE3150" s="18">
        <v>115.2746963500977</v>
      </c>
      <c r="AF3150" s="18">
        <v>118.6795272827148</v>
      </c>
      <c r="AG3150" s="18">
        <v>106.64324951171881</v>
      </c>
      <c r="AH3150" s="18">
        <v>138.56854248046881</v>
      </c>
      <c r="AI3150" s="18">
        <v>117.9360427856445</v>
      </c>
      <c r="AJ3150" s="18">
        <v>77.51788330078125</v>
      </c>
      <c r="AK3150" s="18">
        <v>92.9613037109375</v>
      </c>
      <c r="AL3150" s="18">
        <v>110.45384216308589</v>
      </c>
      <c r="AM3150" s="18">
        <v>108.9321670532227</v>
      </c>
      <c r="AN3150" s="18">
        <v>147.44496154785159</v>
      </c>
      <c r="AO3150" s="18">
        <v>76.938369750976563</v>
      </c>
    </row>
    <row r="3151" spans="1:41" x14ac:dyDescent="0.3">
      <c r="A3151" s="4" t="s">
        <v>6483</v>
      </c>
      <c r="B3151" s="8" t="s">
        <v>13146</v>
      </c>
      <c r="C3151" s="87" t="s">
        <v>5587</v>
      </c>
      <c r="D3151" s="87" t="s">
        <v>4836</v>
      </c>
      <c r="E3151" s="87" t="s">
        <v>6482</v>
      </c>
      <c r="F3151" s="110">
        <v>3.0130697944720159</v>
      </c>
      <c r="G3151" s="18">
        <v>18.136816231869631</v>
      </c>
      <c r="H3151" s="18">
        <v>27.275597776225609</v>
      </c>
      <c r="I3151" s="18">
        <v>73.441241306982363</v>
      </c>
      <c r="J3151" s="18">
        <v>130.8919982910156</v>
      </c>
      <c r="K3151" s="18">
        <v>130.28977966308591</v>
      </c>
      <c r="L3151" s="18">
        <v>128.96882629394531</v>
      </c>
      <c r="M3151" s="18">
        <v>129.8058776855469</v>
      </c>
      <c r="N3151" s="18">
        <v>131.33538818359381</v>
      </c>
      <c r="O3151" s="18">
        <v>130.06834411621091</v>
      </c>
      <c r="P3151" s="18">
        <v>136.7640380859375</v>
      </c>
      <c r="Q3151" s="18">
        <v>120.4420471191406</v>
      </c>
      <c r="R3151" s="18">
        <v>112.5722122192383</v>
      </c>
      <c r="S3151" s="18">
        <v>142.76654052734381</v>
      </c>
      <c r="T3151" s="18">
        <v>164.5889587402344</v>
      </c>
      <c r="U3151" s="18">
        <v>144.76603698730469</v>
      </c>
      <c r="V3151" s="18">
        <v>142.244140625</v>
      </c>
      <c r="W3151" s="18">
        <v>107.821891784668</v>
      </c>
      <c r="X3151" s="103">
        <v>2.420553065930291</v>
      </c>
      <c r="Y3151" s="18">
        <v>10.453111917846529</v>
      </c>
      <c r="Z3151" s="18">
        <v>57.95342569079186</v>
      </c>
      <c r="AA3151" s="18">
        <v>149.30245359547129</v>
      </c>
      <c r="AB3151" s="18">
        <v>120.8667373657227</v>
      </c>
      <c r="AC3151" s="18">
        <v>112.2775573730469</v>
      </c>
      <c r="AD3151" s="18">
        <v>132.40496826171881</v>
      </c>
      <c r="AE3151" s="18">
        <v>133.5754089355469</v>
      </c>
      <c r="AF3151" s="18">
        <v>141.19667053222659</v>
      </c>
      <c r="AG3151" s="18">
        <v>162.46687316894531</v>
      </c>
      <c r="AH3151" s="18">
        <v>145.1584167480469</v>
      </c>
      <c r="AI3151" s="18">
        <v>141.15596008300781</v>
      </c>
      <c r="AJ3151" s="18">
        <v>107.367805480957</v>
      </c>
      <c r="AK3151" s="18">
        <v>138.503173828125</v>
      </c>
      <c r="AL3151" s="18">
        <v>175.0613708496094</v>
      </c>
      <c r="AM3151" s="18">
        <v>153.74766540527341</v>
      </c>
      <c r="AN3151" s="18">
        <v>186.94548034667969</v>
      </c>
      <c r="AO3151" s="18">
        <v>138.72235107421881</v>
      </c>
    </row>
    <row r="3152" spans="1:41" x14ac:dyDescent="0.3">
      <c r="A3152" s="4" t="s">
        <v>6317</v>
      </c>
      <c r="B3152" s="8" t="s">
        <v>9700</v>
      </c>
      <c r="C3152" s="87" t="s">
        <v>5587</v>
      </c>
      <c r="D3152" s="87" t="s">
        <v>4836</v>
      </c>
      <c r="E3152" s="87" t="s">
        <v>6313</v>
      </c>
      <c r="F3152" s="110">
        <v>3.7098796232884061</v>
      </c>
      <c r="G3152" s="18">
        <v>22.331180344174559</v>
      </c>
      <c r="H3152" s="18">
        <v>33.583418674429183</v>
      </c>
      <c r="I3152" s="18">
        <v>90.425440902049829</v>
      </c>
      <c r="J3152" s="18">
        <v>161.16239929199219</v>
      </c>
      <c r="K3152" s="18">
        <v>145.81541442871091</v>
      </c>
      <c r="L3152" s="18">
        <v>138.4888916015625</v>
      </c>
      <c r="M3152" s="18">
        <v>139.0523376464844</v>
      </c>
      <c r="N3152" s="18">
        <v>154.63401794433591</v>
      </c>
      <c r="O3152" s="18">
        <v>159.44429016113281</v>
      </c>
      <c r="P3152" s="18">
        <v>151.6716003417969</v>
      </c>
      <c r="Q3152" s="18">
        <v>143.1123962402344</v>
      </c>
      <c r="R3152" s="18">
        <v>134.77836608886719</v>
      </c>
      <c r="S3152" s="18">
        <v>150.2597961425781</v>
      </c>
      <c r="T3152" s="18">
        <v>182.8363342285156</v>
      </c>
      <c r="U3152" s="18">
        <v>254.90852355957031</v>
      </c>
      <c r="V3152" s="18">
        <v>303.43048095703131</v>
      </c>
      <c r="W3152" s="18">
        <v>235.84162902832031</v>
      </c>
      <c r="X3152" s="103">
        <v>3.061989555652604</v>
      </c>
      <c r="Y3152" s="18">
        <v>13.22314307710187</v>
      </c>
      <c r="Z3152" s="18">
        <v>73.310842334825466</v>
      </c>
      <c r="AA3152" s="18">
        <v>188.86698249969561</v>
      </c>
      <c r="AB3152" s="18">
        <v>152.89591979980469</v>
      </c>
      <c r="AC3152" s="18">
        <v>141.3912353515625</v>
      </c>
      <c r="AD3152" s="18">
        <v>132.46855163574219</v>
      </c>
      <c r="AE3152" s="18">
        <v>159.57698059082031</v>
      </c>
      <c r="AF3152" s="18">
        <v>161.7919616699219</v>
      </c>
      <c r="AG3152" s="18">
        <v>183.7671203613281</v>
      </c>
      <c r="AH3152" s="18">
        <v>164.9385681152344</v>
      </c>
      <c r="AI3152" s="18">
        <v>164.66015625</v>
      </c>
      <c r="AJ3152" s="18">
        <v>147.25642395019531</v>
      </c>
      <c r="AK3152" s="18">
        <v>195.20307922363281</v>
      </c>
      <c r="AL3152" s="18">
        <v>177.13189697265631</v>
      </c>
      <c r="AM3152" s="18">
        <v>195.70924377441409</v>
      </c>
      <c r="AN3152" s="18">
        <v>223.34959411621091</v>
      </c>
      <c r="AO3152" s="18">
        <v>182.07159423828131</v>
      </c>
    </row>
    <row r="3153" spans="1:41" x14ac:dyDescent="0.3">
      <c r="A3153" s="4" t="s">
        <v>6301</v>
      </c>
      <c r="B3153" s="8" t="s">
        <v>9951</v>
      </c>
      <c r="C3153" s="87" t="s">
        <v>5587</v>
      </c>
      <c r="D3153" s="87" t="s">
        <v>4836</v>
      </c>
      <c r="E3153" s="87" t="s">
        <v>6272</v>
      </c>
      <c r="F3153" s="110">
        <v>2.375793129254784</v>
      </c>
      <c r="G3153" s="18">
        <v>14.300804936310181</v>
      </c>
      <c r="H3153" s="18">
        <v>21.506696563074161</v>
      </c>
      <c r="I3153" s="18">
        <v>57.90811644031163</v>
      </c>
      <c r="J3153" s="18">
        <v>103.2078018188477</v>
      </c>
      <c r="K3153" s="18">
        <v>100.4148406982422</v>
      </c>
      <c r="L3153" s="18">
        <v>96.845161437988281</v>
      </c>
      <c r="M3153" s="18">
        <v>96.848182678222656</v>
      </c>
      <c r="N3153" s="18">
        <v>114.90113830566411</v>
      </c>
      <c r="O3153" s="18">
        <v>104.1377334594727</v>
      </c>
      <c r="P3153" s="18">
        <v>106.153205871582</v>
      </c>
      <c r="Q3153" s="18">
        <v>99.351852416992188</v>
      </c>
      <c r="R3153" s="18">
        <v>91.332023620605469</v>
      </c>
      <c r="S3153" s="18">
        <v>112.55739593505859</v>
      </c>
      <c r="T3153" s="18">
        <v>120.99578857421881</v>
      </c>
      <c r="U3153" s="18">
        <v>144.22215270996091</v>
      </c>
      <c r="V3153" s="18">
        <v>110.34912109375</v>
      </c>
      <c r="W3153" s="18">
        <v>159.91340637207031</v>
      </c>
      <c r="X3153" s="103">
        <v>2.0644400894378818</v>
      </c>
      <c r="Y3153" s="18">
        <v>8.9152448695808726</v>
      </c>
      <c r="Z3153" s="18">
        <v>49.42728874665189</v>
      </c>
      <c r="AA3153" s="18">
        <v>127.3370020233246</v>
      </c>
      <c r="AB3153" s="18">
        <v>103.0847625732422</v>
      </c>
      <c r="AC3153" s="18">
        <v>89.817047119140625</v>
      </c>
      <c r="AD3153" s="18">
        <v>97.328147888183594</v>
      </c>
      <c r="AE3153" s="18">
        <v>112.3813400268555</v>
      </c>
      <c r="AF3153" s="18">
        <v>116.0096130371094</v>
      </c>
      <c r="AG3153" s="18">
        <v>119.5636749267578</v>
      </c>
      <c r="AH3153" s="18">
        <v>121.7700729370117</v>
      </c>
      <c r="AI3153" s="18">
        <v>112.84169769287109</v>
      </c>
      <c r="AJ3153" s="18">
        <v>81.446113586425781</v>
      </c>
      <c r="AK3153" s="18">
        <v>98.484848022460938</v>
      </c>
      <c r="AL3153" s="18">
        <v>124.1968536376953</v>
      </c>
      <c r="AM3153" s="18">
        <v>143.7098693847656</v>
      </c>
      <c r="AN3153" s="18">
        <v>109.94924163818359</v>
      </c>
      <c r="AO3153" s="18">
        <v>124.1301727294922</v>
      </c>
    </row>
    <row r="3154" spans="1:41" x14ac:dyDescent="0.3">
      <c r="A3154" s="4" t="s">
        <v>6492</v>
      </c>
      <c r="B3154" s="8" t="s">
        <v>13147</v>
      </c>
      <c r="C3154" s="87" t="s">
        <v>5587</v>
      </c>
      <c r="D3154" s="87" t="s">
        <v>4836</v>
      </c>
      <c r="E3154" s="87" t="s">
        <v>6482</v>
      </c>
      <c r="F3154" s="110">
        <v>3.218862874012542</v>
      </c>
      <c r="G3154" s="18">
        <v>19.375563263971191</v>
      </c>
      <c r="H3154" s="18">
        <v>29.138524839175322</v>
      </c>
      <c r="I3154" s="18">
        <v>78.457288144520447</v>
      </c>
      <c r="J3154" s="18">
        <v>139.8319396972656</v>
      </c>
      <c r="K3154" s="18">
        <v>139.05128479003909</v>
      </c>
      <c r="L3154" s="18">
        <v>137.49037170410159</v>
      </c>
      <c r="M3154" s="18">
        <v>130.27093505859381</v>
      </c>
      <c r="N3154" s="18">
        <v>134.08001708984381</v>
      </c>
      <c r="O3154" s="18">
        <v>129.24150085449219</v>
      </c>
      <c r="P3154" s="18">
        <v>125.59974670410161</v>
      </c>
      <c r="Q3154" s="18">
        <v>115.2910919189453</v>
      </c>
      <c r="R3154" s="18">
        <v>122.1985244750977</v>
      </c>
      <c r="S3154" s="18">
        <v>109.2238311767578</v>
      </c>
      <c r="T3154" s="18">
        <v>141.43333435058591</v>
      </c>
      <c r="U3154" s="18">
        <v>232.05274963378909</v>
      </c>
      <c r="V3154" s="18">
        <v>130.27978515625</v>
      </c>
      <c r="W3154" s="18">
        <v>134.88993835449219</v>
      </c>
      <c r="X3154" s="103">
        <v>2.8209201332355809</v>
      </c>
      <c r="Y3154" s="18">
        <v>12.182089407193059</v>
      </c>
      <c r="Z3154" s="18">
        <v>67.539104026333717</v>
      </c>
      <c r="AA3154" s="18">
        <v>173.9975475923176</v>
      </c>
      <c r="AB3154" s="18">
        <v>140.85847473144531</v>
      </c>
      <c r="AC3154" s="18">
        <v>131.7739562988281</v>
      </c>
      <c r="AD3154" s="18">
        <v>145.6852111816406</v>
      </c>
      <c r="AE3154" s="18">
        <v>139.77522277832031</v>
      </c>
      <c r="AF3154" s="18">
        <v>134.39007568359381</v>
      </c>
      <c r="AG3154" s="18">
        <v>148.9932861328125</v>
      </c>
      <c r="AH3154" s="18">
        <v>157.69590759277341</v>
      </c>
      <c r="AI3154" s="18">
        <v>143.25428771972659</v>
      </c>
      <c r="AJ3154" s="18">
        <v>152.25273132324219</v>
      </c>
      <c r="AK3154" s="18">
        <v>151.49415588378909</v>
      </c>
      <c r="AL3154" s="18">
        <v>177.0407409667969</v>
      </c>
      <c r="AM3154" s="18">
        <v>206.71551513671881</v>
      </c>
      <c r="AN3154" s="18">
        <v>213.86497497558591</v>
      </c>
      <c r="AO3154" s="18">
        <v>171.33551025390631</v>
      </c>
    </row>
    <row r="3155" spans="1:41" x14ac:dyDescent="0.3">
      <c r="A3155" s="4" t="s">
        <v>6329</v>
      </c>
      <c r="B3155" s="8" t="s">
        <v>9952</v>
      </c>
      <c r="C3155" s="87" t="s">
        <v>5587</v>
      </c>
      <c r="D3155" s="87" t="s">
        <v>4836</v>
      </c>
      <c r="E3155" s="87" t="s">
        <v>6313</v>
      </c>
      <c r="F3155" s="110">
        <v>2.2154199938312988</v>
      </c>
      <c r="G3155" s="18">
        <v>13.33545787032422</v>
      </c>
      <c r="H3155" s="18">
        <v>20.05493028007983</v>
      </c>
      <c r="I3155" s="18">
        <v>53.999145543121578</v>
      </c>
      <c r="J3155" s="18">
        <v>96.240966796875</v>
      </c>
      <c r="K3155" s="18">
        <v>93.245277404785156</v>
      </c>
      <c r="L3155" s="18">
        <v>96.863853454589844</v>
      </c>
      <c r="M3155" s="18">
        <v>90.960884094238281</v>
      </c>
      <c r="N3155" s="18">
        <v>94.910552978515625</v>
      </c>
      <c r="O3155" s="18">
        <v>83.907142639160156</v>
      </c>
      <c r="P3155" s="18">
        <v>103.2300567626953</v>
      </c>
      <c r="Q3155" s="18">
        <v>88.325874328613281</v>
      </c>
      <c r="R3155" s="18">
        <v>59.594692230224609</v>
      </c>
      <c r="S3155" s="18">
        <v>94.908409118652344</v>
      </c>
      <c r="T3155" s="18">
        <v>91.752731323242188</v>
      </c>
      <c r="U3155" s="18">
        <v>109.38941955566411</v>
      </c>
      <c r="V3155" s="18">
        <v>123.108039855957</v>
      </c>
      <c r="W3155" s="18">
        <v>98.627204895019531</v>
      </c>
      <c r="X3155" s="103">
        <v>2.2096091469948349</v>
      </c>
      <c r="Y3155" s="18">
        <v>9.5421546560300001</v>
      </c>
      <c r="Z3155" s="18">
        <v>52.902958959440973</v>
      </c>
      <c r="AA3155" s="18">
        <v>136.2911938501687</v>
      </c>
      <c r="AB3155" s="18">
        <v>110.3335647583008</v>
      </c>
      <c r="AC3155" s="18">
        <v>95.004173278808594</v>
      </c>
      <c r="AD3155" s="18">
        <v>96.877670288085938</v>
      </c>
      <c r="AE3155" s="18">
        <v>92.624267578125</v>
      </c>
      <c r="AF3155" s="18">
        <v>104.743408203125</v>
      </c>
      <c r="AG3155" s="18">
        <v>117.3665313720703</v>
      </c>
      <c r="AH3155" s="18">
        <v>110.4925842285156</v>
      </c>
      <c r="AI3155" s="18">
        <v>93.007011413574219</v>
      </c>
      <c r="AJ3155" s="18">
        <v>85.523826599121094</v>
      </c>
      <c r="AK3155" s="18">
        <v>85.572532653808594</v>
      </c>
      <c r="AL3155" s="18">
        <v>125.3999557495117</v>
      </c>
      <c r="AM3155" s="18">
        <v>124.0292129516602</v>
      </c>
      <c r="AN3155" s="18">
        <v>107.1370849609375</v>
      </c>
      <c r="AO3155" s="18">
        <v>112.1582946777344</v>
      </c>
    </row>
    <row r="3156" spans="1:41" x14ac:dyDescent="0.3">
      <c r="A3156" s="4" t="s">
        <v>6334</v>
      </c>
      <c r="B3156" s="8" t="s">
        <v>9953</v>
      </c>
      <c r="C3156" s="87" t="s">
        <v>5587</v>
      </c>
      <c r="D3156" s="87" t="s">
        <v>4836</v>
      </c>
      <c r="E3156" s="87" t="s">
        <v>6313</v>
      </c>
      <c r="F3156" s="110">
        <v>2.3972820689781948</v>
      </c>
      <c r="G3156" s="18">
        <v>14.430155060059811</v>
      </c>
      <c r="H3156" s="18">
        <v>21.701223645589369</v>
      </c>
      <c r="I3156" s="18">
        <v>58.431892693538053</v>
      </c>
      <c r="J3156" s="18">
        <v>104.1413116455078</v>
      </c>
      <c r="K3156" s="18">
        <v>112.6803436279297</v>
      </c>
      <c r="L3156" s="18">
        <v>125.97015380859381</v>
      </c>
      <c r="M3156" s="18">
        <v>115.7139205932617</v>
      </c>
      <c r="N3156" s="18">
        <v>117.81982421875</v>
      </c>
      <c r="O3156" s="18">
        <v>157.12413024902341</v>
      </c>
      <c r="P3156" s="18">
        <v>101.8626403808594</v>
      </c>
      <c r="Q3156" s="18">
        <v>108.5985946655273</v>
      </c>
      <c r="R3156" s="18">
        <v>117.1591720581055</v>
      </c>
      <c r="S3156" s="18">
        <v>96.550544738769531</v>
      </c>
      <c r="T3156" s="18">
        <v>142.96562194824219</v>
      </c>
      <c r="U3156" s="18">
        <v>105.12705993652339</v>
      </c>
      <c r="V3156" s="18">
        <v>175.82733154296881</v>
      </c>
      <c r="W3156" s="18">
        <v>130.7825927734375</v>
      </c>
      <c r="X3156" s="103">
        <v>2.0310723601190639</v>
      </c>
      <c r="Y3156" s="18">
        <v>8.771146971491639</v>
      </c>
      <c r="Z3156" s="18">
        <v>48.628391069601648</v>
      </c>
      <c r="AA3156" s="18">
        <v>125.27884270084169</v>
      </c>
      <c r="AB3156" s="18">
        <v>101.41859436035161</v>
      </c>
      <c r="AC3156" s="18">
        <v>109.8681564331055</v>
      </c>
      <c r="AD3156" s="18">
        <v>208.96514892578131</v>
      </c>
      <c r="AE3156" s="18">
        <v>118.6442413330078</v>
      </c>
      <c r="AF3156" s="18">
        <v>127.38343811035161</v>
      </c>
      <c r="AG3156" s="18">
        <v>130.40357971191409</v>
      </c>
      <c r="AH3156" s="18">
        <v>130.8858337402344</v>
      </c>
      <c r="AI3156" s="18">
        <v>114.41282653808589</v>
      </c>
      <c r="AJ3156" s="18">
        <v>151.12969970703131</v>
      </c>
      <c r="AK3156" s="18">
        <v>105.352409362793</v>
      </c>
      <c r="AL3156" s="18">
        <v>88.013946533203125</v>
      </c>
      <c r="AM3156" s="18">
        <v>108.83575439453131</v>
      </c>
      <c r="AN3156" s="18">
        <v>142.9637145996094</v>
      </c>
      <c r="AO3156" s="18">
        <v>112.8165817260742</v>
      </c>
    </row>
    <row r="3157" spans="1:41" x14ac:dyDescent="0.3">
      <c r="A3157" s="4" t="s">
        <v>3452</v>
      </c>
      <c r="B3157" s="8" t="s">
        <v>9954</v>
      </c>
      <c r="C3157" s="87" t="s">
        <v>3374</v>
      </c>
      <c r="D3157" s="87" t="s">
        <v>753</v>
      </c>
      <c r="E3157" s="87" t="s">
        <v>3444</v>
      </c>
      <c r="F3157" s="110">
        <v>1.4791101860833209</v>
      </c>
      <c r="G3157" s="18">
        <v>8.9033283201395257</v>
      </c>
      <c r="H3157" s="18">
        <v>13.38953866131612</v>
      </c>
      <c r="I3157" s="18">
        <v>36.052164571513259</v>
      </c>
      <c r="J3157" s="18">
        <v>64.254631042480469</v>
      </c>
      <c r="K3157" s="18">
        <v>69.447578430175781</v>
      </c>
      <c r="L3157" s="18">
        <v>63.718517303466797</v>
      </c>
      <c r="M3157" s="18">
        <v>58.152244567871087</v>
      </c>
      <c r="N3157" s="18">
        <v>64.192245483398438</v>
      </c>
      <c r="O3157" s="18">
        <v>57.283870697021477</v>
      </c>
      <c r="P3157" s="18">
        <v>49.519405364990227</v>
      </c>
      <c r="Q3157" s="18">
        <v>55.196571350097663</v>
      </c>
      <c r="R3157" s="18">
        <v>42.425636291503913</v>
      </c>
      <c r="S3157" s="18">
        <v>51.648872375488281</v>
      </c>
      <c r="T3157" s="18">
        <v>56.903347015380859</v>
      </c>
      <c r="U3157" s="18">
        <v>74.126762390136719</v>
      </c>
      <c r="V3157" s="18">
        <v>73.994178771972656</v>
      </c>
      <c r="W3157" s="18">
        <v>136.1302490234375</v>
      </c>
      <c r="X3157" s="103">
        <v>1.167398707431671</v>
      </c>
      <c r="Y3157" s="18">
        <v>5.0413888930142834</v>
      </c>
      <c r="Z3157" s="18">
        <v>27.950122306724179</v>
      </c>
      <c r="AA3157" s="18">
        <v>72.006473973642613</v>
      </c>
      <c r="AB3157" s="18">
        <v>58.292327880859382</v>
      </c>
      <c r="AC3157" s="18">
        <v>49.717174530029297</v>
      </c>
      <c r="AD3157" s="18">
        <v>56.282093048095703</v>
      </c>
      <c r="AE3157" s="18">
        <v>62.276515960693359</v>
      </c>
      <c r="AF3157" s="18">
        <v>71.028266906738281</v>
      </c>
      <c r="AG3157" s="18">
        <v>66.320632934570313</v>
      </c>
      <c r="AH3157" s="18">
        <v>58.46063232421875</v>
      </c>
      <c r="AI3157" s="18">
        <v>52.945285797119141</v>
      </c>
      <c r="AJ3157" s="18">
        <v>43.276088714599609</v>
      </c>
      <c r="AK3157" s="18">
        <v>46.091442108154297</v>
      </c>
      <c r="AL3157" s="18">
        <v>64.362030029296875</v>
      </c>
      <c r="AM3157" s="18">
        <v>81.291229248046875</v>
      </c>
      <c r="AN3157" s="18">
        <v>112.50844573974609</v>
      </c>
      <c r="AO3157" s="18">
        <v>84.305015563964844</v>
      </c>
    </row>
    <row r="3158" spans="1:41" x14ac:dyDescent="0.3">
      <c r="A3158" s="4" t="s">
        <v>3449</v>
      </c>
      <c r="B3158" s="8" t="s">
        <v>9955</v>
      </c>
      <c r="C3158" s="87" t="s">
        <v>3374</v>
      </c>
      <c r="D3158" s="87" t="s">
        <v>753</v>
      </c>
      <c r="E3158" s="87" t="s">
        <v>3444</v>
      </c>
      <c r="F3158" s="110">
        <v>1.3549963105459559</v>
      </c>
      <c r="G3158" s="18">
        <v>8.1562395681377549</v>
      </c>
      <c r="H3158" s="18">
        <v>12.266006722621389</v>
      </c>
      <c r="I3158" s="18">
        <v>33.026985035477438</v>
      </c>
      <c r="J3158" s="18">
        <v>58.862949371337891</v>
      </c>
      <c r="K3158" s="18">
        <v>57.635787963867188</v>
      </c>
      <c r="L3158" s="18">
        <v>64.930419921875</v>
      </c>
      <c r="M3158" s="18">
        <v>51.740589141845703</v>
      </c>
      <c r="N3158" s="18">
        <v>53.577278137207031</v>
      </c>
      <c r="O3158" s="18">
        <v>54.964473724365227</v>
      </c>
      <c r="P3158" s="18">
        <v>39.177745819091797</v>
      </c>
      <c r="Q3158" s="18">
        <v>40.097160339355469</v>
      </c>
      <c r="R3158" s="18">
        <v>45.794506072998047</v>
      </c>
      <c r="S3158" s="18">
        <v>46.7188720703125</v>
      </c>
      <c r="T3158" s="18">
        <v>55.077003479003913</v>
      </c>
      <c r="U3158" s="18">
        <v>65.310028076171875</v>
      </c>
      <c r="V3158" s="18">
        <v>87.441764831542969</v>
      </c>
      <c r="W3158" s="18">
        <v>68.183441162109375</v>
      </c>
      <c r="X3158" s="103">
        <v>1.0775143369220199</v>
      </c>
      <c r="Y3158" s="18">
        <v>4.6532249655932318</v>
      </c>
      <c r="Z3158" s="18">
        <v>25.79809050026897</v>
      </c>
      <c r="AA3158" s="18">
        <v>66.462304235798982</v>
      </c>
      <c r="AB3158" s="18">
        <v>53.804084777832031</v>
      </c>
      <c r="AC3158" s="18">
        <v>50.084484100341797</v>
      </c>
      <c r="AD3158" s="18">
        <v>56.272201538085938</v>
      </c>
      <c r="AE3158" s="18">
        <v>52.330402374267578</v>
      </c>
      <c r="AF3158" s="18">
        <v>57.443214416503913</v>
      </c>
      <c r="AG3158" s="18">
        <v>57.605068206787109</v>
      </c>
      <c r="AH3158" s="18">
        <v>54.877876281738281</v>
      </c>
      <c r="AI3158" s="18">
        <v>48.276660919189453</v>
      </c>
      <c r="AJ3158" s="18">
        <v>46.199676513671882</v>
      </c>
      <c r="AK3158" s="18">
        <v>46.349079132080078</v>
      </c>
      <c r="AL3158" s="18">
        <v>70.04974365234375</v>
      </c>
      <c r="AM3158" s="18">
        <v>86.867218017578125</v>
      </c>
      <c r="AN3158" s="18">
        <v>101.32598876953131</v>
      </c>
      <c r="AO3158" s="18">
        <v>75.987144470214844</v>
      </c>
    </row>
    <row r="3159" spans="1:41" x14ac:dyDescent="0.3">
      <c r="A3159" s="4" t="s">
        <v>3447</v>
      </c>
      <c r="B3159" s="8" t="s">
        <v>9956</v>
      </c>
      <c r="C3159" s="87" t="s">
        <v>3374</v>
      </c>
      <c r="D3159" s="87" t="s">
        <v>753</v>
      </c>
      <c r="E3159" s="87" t="s">
        <v>3444</v>
      </c>
      <c r="F3159" s="110">
        <v>1.2345861891855241</v>
      </c>
      <c r="G3159" s="18">
        <v>7.431445125082397</v>
      </c>
      <c r="H3159" s="18">
        <v>11.17600275243816</v>
      </c>
      <c r="I3159" s="18">
        <v>30.092081637335589</v>
      </c>
      <c r="J3159" s="18">
        <v>53.632164001464837</v>
      </c>
      <c r="K3159" s="18">
        <v>66.817123413085938</v>
      </c>
      <c r="L3159" s="18">
        <v>50.919055938720703</v>
      </c>
      <c r="M3159" s="18">
        <v>45.047019958496087</v>
      </c>
      <c r="N3159" s="18">
        <v>49.882564544677727</v>
      </c>
      <c r="O3159" s="18">
        <v>39.846183776855469</v>
      </c>
      <c r="P3159" s="18">
        <v>37.67681884765625</v>
      </c>
      <c r="Q3159" s="18">
        <v>34.160858154296882</v>
      </c>
      <c r="R3159" s="18">
        <v>34.088829040527337</v>
      </c>
      <c r="S3159" s="18">
        <v>38.246231079101563</v>
      </c>
      <c r="T3159" s="18">
        <v>41.618171691894531</v>
      </c>
      <c r="U3159" s="18">
        <v>63.744216918945313</v>
      </c>
      <c r="V3159" s="18">
        <v>86.059013366699219</v>
      </c>
      <c r="W3159" s="18">
        <v>51.067985534667969</v>
      </c>
      <c r="X3159" s="103">
        <v>0.95197189942623905</v>
      </c>
      <c r="Y3159" s="18">
        <v>4.1110723608626714</v>
      </c>
      <c r="Z3159" s="18">
        <v>22.792325237421331</v>
      </c>
      <c r="AA3159" s="18">
        <v>58.718704555090312</v>
      </c>
      <c r="AB3159" s="18">
        <v>47.535308837890632</v>
      </c>
      <c r="AC3159" s="18">
        <v>44.063682556152337</v>
      </c>
      <c r="AD3159" s="18">
        <v>49.395149230957031</v>
      </c>
      <c r="AE3159" s="18">
        <v>49.938255310058587</v>
      </c>
      <c r="AF3159" s="18">
        <v>58.5841064453125</v>
      </c>
      <c r="AG3159" s="18">
        <v>56.560111999511719</v>
      </c>
      <c r="AH3159" s="18">
        <v>57.836624145507813</v>
      </c>
      <c r="AI3159" s="18">
        <v>47.133224487304688</v>
      </c>
      <c r="AJ3159" s="18">
        <v>29.766145706176761</v>
      </c>
      <c r="AK3159" s="18">
        <v>45.876358032226563</v>
      </c>
      <c r="AL3159" s="18">
        <v>56.381690979003913</v>
      </c>
      <c r="AM3159" s="18">
        <v>76.120185852050781</v>
      </c>
      <c r="AN3159" s="18">
        <v>83.048423767089844</v>
      </c>
      <c r="AO3159" s="18">
        <v>71.942253112792969</v>
      </c>
    </row>
    <row r="3160" spans="1:41" x14ac:dyDescent="0.3">
      <c r="A3160" s="4" t="s">
        <v>3468</v>
      </c>
      <c r="B3160" s="8" t="s">
        <v>9957</v>
      </c>
      <c r="C3160" s="87" t="s">
        <v>3374</v>
      </c>
      <c r="D3160" s="87" t="s">
        <v>753</v>
      </c>
      <c r="E3160" s="87" t="s">
        <v>3464</v>
      </c>
      <c r="F3160" s="110">
        <v>2.0062684387288439</v>
      </c>
      <c r="G3160" s="18">
        <v>12.07649489294397</v>
      </c>
      <c r="H3160" s="18">
        <v>18.16160085846705</v>
      </c>
      <c r="I3160" s="18">
        <v>48.901238466361796</v>
      </c>
      <c r="J3160" s="18">
        <v>87.155128479003906</v>
      </c>
      <c r="K3160" s="18">
        <v>66.592720031738281</v>
      </c>
      <c r="L3160" s="18">
        <v>61.714252471923828</v>
      </c>
      <c r="M3160" s="18">
        <v>50.854419708251953</v>
      </c>
      <c r="N3160" s="18">
        <v>55.139484405517578</v>
      </c>
      <c r="O3160" s="18">
        <v>48.041824340820313</v>
      </c>
      <c r="P3160" s="18">
        <v>45.9117431640625</v>
      </c>
      <c r="Q3160" s="18">
        <v>51.248878479003913</v>
      </c>
      <c r="R3160" s="18">
        <v>50.897743225097663</v>
      </c>
      <c r="S3160" s="18">
        <v>38.000663757324219</v>
      </c>
      <c r="T3160" s="18">
        <v>53.818260192871087</v>
      </c>
      <c r="U3160" s="18">
        <v>81.868522644042969</v>
      </c>
      <c r="V3160" s="18">
        <v>93.034309387207031</v>
      </c>
      <c r="W3160" s="18">
        <v>67.973396301269531</v>
      </c>
      <c r="X3160" s="103">
        <v>1.232113962958084</v>
      </c>
      <c r="Y3160" s="18">
        <v>5.3208604808638311</v>
      </c>
      <c r="Z3160" s="18">
        <v>29.49954950375577</v>
      </c>
      <c r="AA3160" s="18">
        <v>75.998184203485437</v>
      </c>
      <c r="AB3160" s="18">
        <v>61.523788452148438</v>
      </c>
      <c r="AC3160" s="18">
        <v>56.100807189941413</v>
      </c>
      <c r="AD3160" s="18">
        <v>54.475643157958977</v>
      </c>
      <c r="AE3160" s="18">
        <v>56.768600463867188</v>
      </c>
      <c r="AF3160" s="18">
        <v>58.781299591064453</v>
      </c>
      <c r="AG3160" s="18">
        <v>64.862937927246094</v>
      </c>
      <c r="AH3160" s="18">
        <v>70.605857849121094</v>
      </c>
      <c r="AI3160" s="18">
        <v>66.165069580078125</v>
      </c>
      <c r="AJ3160" s="18">
        <v>44.453498840332031</v>
      </c>
      <c r="AK3160" s="18">
        <v>57.210544586181641</v>
      </c>
      <c r="AL3160" s="18">
        <v>83.161026000976563</v>
      </c>
      <c r="AM3160" s="18">
        <v>83.534820556640625</v>
      </c>
      <c r="AN3160" s="18">
        <v>115.3023681640625</v>
      </c>
      <c r="AO3160" s="18">
        <v>77.339042663574219</v>
      </c>
    </row>
    <row r="3161" spans="1:41" x14ac:dyDescent="0.3">
      <c r="A3161" s="4" t="s">
        <v>3404</v>
      </c>
      <c r="B3161" s="8" t="s">
        <v>9958</v>
      </c>
      <c r="C3161" s="87" t="s">
        <v>3374</v>
      </c>
      <c r="D3161" s="87" t="s">
        <v>753</v>
      </c>
      <c r="E3161" s="87" t="s">
        <v>3401</v>
      </c>
      <c r="F3161" s="110">
        <v>1.5785848496914441</v>
      </c>
      <c r="G3161" s="18">
        <v>9.5021042585189193</v>
      </c>
      <c r="H3161" s="18">
        <v>14.29002590475085</v>
      </c>
      <c r="I3161" s="18">
        <v>38.476782410561782</v>
      </c>
      <c r="J3161" s="18">
        <v>68.575950622558594</v>
      </c>
      <c r="K3161" s="18">
        <v>70.149337768554688</v>
      </c>
      <c r="L3161" s="18">
        <v>88.935775756835938</v>
      </c>
      <c r="M3161" s="18">
        <v>64.838897705078125</v>
      </c>
      <c r="N3161" s="18">
        <v>62.963947296142578</v>
      </c>
      <c r="O3161" s="18">
        <v>53.613193511962891</v>
      </c>
      <c r="P3161" s="18">
        <v>44.69439697265625</v>
      </c>
      <c r="Q3161" s="18">
        <v>58.337932586669922</v>
      </c>
      <c r="R3161" s="18">
        <v>40.814140319824219</v>
      </c>
      <c r="S3161" s="18">
        <v>49.681938171386719</v>
      </c>
      <c r="T3161" s="18">
        <v>52.798851013183587</v>
      </c>
      <c r="U3161" s="18">
        <v>66.803596496582031</v>
      </c>
      <c r="V3161" s="18">
        <v>73.600921630859375</v>
      </c>
      <c r="W3161" s="18">
        <v>87.347450256347656</v>
      </c>
      <c r="X3161" s="103">
        <v>1.548130751168671</v>
      </c>
      <c r="Y3161" s="18">
        <v>6.6855729102581796</v>
      </c>
      <c r="Z3161" s="18">
        <v>37.065694493667912</v>
      </c>
      <c r="AA3161" s="18">
        <v>95.490457486520242</v>
      </c>
      <c r="AB3161" s="18">
        <v>77.303619384765625</v>
      </c>
      <c r="AC3161" s="18">
        <v>88.495613098144531</v>
      </c>
      <c r="AD3161" s="18">
        <v>72.835716247558594</v>
      </c>
      <c r="AE3161" s="18">
        <v>73.268119812011719</v>
      </c>
      <c r="AF3161" s="18">
        <v>80.575775146484375</v>
      </c>
      <c r="AG3161" s="18">
        <v>57.494464874267578</v>
      </c>
      <c r="AH3161" s="18">
        <v>61.809085845947273</v>
      </c>
      <c r="AI3161" s="18">
        <v>56.939540863037109</v>
      </c>
      <c r="AJ3161" s="18">
        <v>39.325046539306641</v>
      </c>
      <c r="AK3161" s="18">
        <v>52.311084747314453</v>
      </c>
      <c r="AL3161" s="18">
        <v>64.438240051269531</v>
      </c>
      <c r="AM3161" s="18">
        <v>82.874046325683594</v>
      </c>
      <c r="AN3161" s="18">
        <v>90.180778503417969</v>
      </c>
      <c r="AO3161" s="18">
        <v>68.971687316894531</v>
      </c>
    </row>
    <row r="3162" spans="1:41" x14ac:dyDescent="0.3">
      <c r="A3162" s="4" t="s">
        <v>3380</v>
      </c>
      <c r="B3162" s="8" t="s">
        <v>9959</v>
      </c>
      <c r="C3162" s="87" t="s">
        <v>3374</v>
      </c>
      <c r="D3162" s="87" t="s">
        <v>753</v>
      </c>
      <c r="E3162" s="87" t="s">
        <v>3375</v>
      </c>
      <c r="F3162" s="110">
        <v>1.2559614117658959</v>
      </c>
      <c r="G3162" s="18">
        <v>7.5601107419780877</v>
      </c>
      <c r="H3162" s="18">
        <v>11.36950041868843</v>
      </c>
      <c r="I3162" s="18">
        <v>30.613086123323811</v>
      </c>
      <c r="J3162" s="18">
        <v>54.560733795166023</v>
      </c>
      <c r="K3162" s="18">
        <v>61.779899597167969</v>
      </c>
      <c r="L3162" s="18">
        <v>58.678844451904297</v>
      </c>
      <c r="M3162" s="18">
        <v>50.519870758056641</v>
      </c>
      <c r="N3162" s="18">
        <v>52.517208099365227</v>
      </c>
      <c r="O3162" s="18">
        <v>36.430591583251953</v>
      </c>
      <c r="P3162" s="18">
        <v>35.639114379882813</v>
      </c>
      <c r="Q3162" s="18">
        <v>34.23541259765625</v>
      </c>
      <c r="R3162" s="18">
        <v>26.695241928100589</v>
      </c>
      <c r="S3162" s="18">
        <v>32.300304412841797</v>
      </c>
      <c r="T3162" s="18">
        <v>55.954151153564453</v>
      </c>
      <c r="U3162" s="18">
        <v>49.272731781005859</v>
      </c>
      <c r="V3162" s="18">
        <v>104.4318466186523</v>
      </c>
      <c r="W3162" s="18">
        <v>39.006076812744141</v>
      </c>
      <c r="X3162" s="103">
        <v>0.96347561311141594</v>
      </c>
      <c r="Y3162" s="18">
        <v>4.1607509274326633</v>
      </c>
      <c r="Z3162" s="18">
        <v>23.067749736725091</v>
      </c>
      <c r="AA3162" s="18">
        <v>59.428266639405358</v>
      </c>
      <c r="AB3162" s="18">
        <v>48.109729766845703</v>
      </c>
      <c r="AC3162" s="18">
        <v>53.960357666015632</v>
      </c>
      <c r="AD3162" s="18">
        <v>53.914363861083977</v>
      </c>
      <c r="AE3162" s="18">
        <v>53.699626922607422</v>
      </c>
      <c r="AF3162" s="18">
        <v>49.513916015625</v>
      </c>
      <c r="AG3162" s="18">
        <v>42.017822265625</v>
      </c>
      <c r="AH3162" s="18">
        <v>45.990840911865227</v>
      </c>
      <c r="AI3162" s="18">
        <v>44.420326232910163</v>
      </c>
      <c r="AJ3162" s="18">
        <v>35.69122314453125</v>
      </c>
      <c r="AK3162" s="18">
        <v>42.954021453857422</v>
      </c>
      <c r="AL3162" s="18">
        <v>62.857379913330078</v>
      </c>
      <c r="AM3162" s="18">
        <v>70.625595092773438</v>
      </c>
      <c r="AN3162" s="18">
        <v>96.056358337402344</v>
      </c>
      <c r="AO3162" s="18">
        <v>69.178215026855469</v>
      </c>
    </row>
    <row r="3163" spans="1:41" x14ac:dyDescent="0.3">
      <c r="A3163" s="4" t="s">
        <v>3451</v>
      </c>
      <c r="B3163" s="8" t="s">
        <v>9960</v>
      </c>
      <c r="C3163" s="87" t="s">
        <v>3374</v>
      </c>
      <c r="D3163" s="87" t="s">
        <v>753</v>
      </c>
      <c r="E3163" s="87" t="s">
        <v>3444</v>
      </c>
      <c r="F3163" s="110">
        <v>1.164296876666725</v>
      </c>
      <c r="G3163" s="18">
        <v>7.008346945758178</v>
      </c>
      <c r="H3163" s="18">
        <v>10.539713802295831</v>
      </c>
      <c r="I3163" s="18">
        <v>28.378834114339</v>
      </c>
      <c r="J3163" s="18">
        <v>50.578697204589837</v>
      </c>
      <c r="K3163" s="18">
        <v>51.965152740478523</v>
      </c>
      <c r="L3163" s="18">
        <v>51.709270477294922</v>
      </c>
      <c r="M3163" s="18">
        <v>48.134914398193359</v>
      </c>
      <c r="N3163" s="18">
        <v>49.495567321777337</v>
      </c>
      <c r="O3163" s="18">
        <v>47.943752288818359</v>
      </c>
      <c r="P3163" s="18">
        <v>38.768974304199219</v>
      </c>
      <c r="Q3163" s="18">
        <v>46.343605041503913</v>
      </c>
      <c r="R3163" s="18">
        <v>29.198392868041989</v>
      </c>
      <c r="S3163" s="18">
        <v>39.763648986816413</v>
      </c>
      <c r="T3163" s="18">
        <v>56.626567840576172</v>
      </c>
      <c r="U3163" s="18">
        <v>59.948535919189453</v>
      </c>
      <c r="V3163" s="18">
        <v>86.050765991210938</v>
      </c>
      <c r="W3163" s="18">
        <v>91.466629028320313</v>
      </c>
      <c r="X3163" s="103">
        <v>0.93862613698074726</v>
      </c>
      <c r="Y3163" s="18">
        <v>4.0534389421059114</v>
      </c>
      <c r="Z3163" s="18">
        <v>22.47279799257057</v>
      </c>
      <c r="AA3163" s="18">
        <v>57.895522817718053</v>
      </c>
      <c r="AB3163" s="18">
        <v>46.868907928466797</v>
      </c>
      <c r="AC3163" s="18">
        <v>44.645149230957031</v>
      </c>
      <c r="AD3163" s="18">
        <v>58.392135620117188</v>
      </c>
      <c r="AE3163" s="18">
        <v>50.599758148193359</v>
      </c>
      <c r="AF3163" s="18">
        <v>58.832363128662109</v>
      </c>
      <c r="AG3163" s="18">
        <v>55.169780731201172</v>
      </c>
      <c r="AH3163" s="18">
        <v>55.565502166748047</v>
      </c>
      <c r="AI3163" s="18">
        <v>50.060756683349609</v>
      </c>
      <c r="AJ3163" s="18">
        <v>32.767749786376953</v>
      </c>
      <c r="AK3163" s="18">
        <v>51.954143524169922</v>
      </c>
      <c r="AL3163" s="18">
        <v>65.366188049316406</v>
      </c>
      <c r="AM3163" s="18">
        <v>92.63226318359375</v>
      </c>
      <c r="AN3163" s="18">
        <v>84.343109130859375</v>
      </c>
      <c r="AO3163" s="18">
        <v>67.331794738769531</v>
      </c>
    </row>
    <row r="3164" spans="1:41" x14ac:dyDescent="0.3">
      <c r="A3164" s="4" t="s">
        <v>3407</v>
      </c>
      <c r="B3164" s="8" t="s">
        <v>9961</v>
      </c>
      <c r="C3164" s="87" t="s">
        <v>3374</v>
      </c>
      <c r="D3164" s="87" t="s">
        <v>753</v>
      </c>
      <c r="E3164" s="87" t="s">
        <v>3401</v>
      </c>
      <c r="F3164" s="110">
        <v>1.616060926914322</v>
      </c>
      <c r="G3164" s="18">
        <v>9.7276870601286607</v>
      </c>
      <c r="H3164" s="18">
        <v>14.629275400543261</v>
      </c>
      <c r="I3164" s="18">
        <v>39.390232751345117</v>
      </c>
      <c r="J3164" s="18">
        <v>70.203964233398438</v>
      </c>
      <c r="K3164" s="18">
        <v>60.923580169677727</v>
      </c>
      <c r="L3164" s="18">
        <v>58.850452423095703</v>
      </c>
      <c r="M3164" s="18">
        <v>35.919643402099609</v>
      </c>
      <c r="N3164" s="18">
        <v>36.524654388427727</v>
      </c>
      <c r="O3164" s="18">
        <v>30.879220962524411</v>
      </c>
      <c r="P3164" s="18">
        <v>28.60051345825195</v>
      </c>
      <c r="Q3164" s="18">
        <v>10.31416130065918</v>
      </c>
      <c r="R3164" s="18">
        <v>11.03992176055908</v>
      </c>
      <c r="S3164" s="18">
        <v>5.8372502326965332</v>
      </c>
      <c r="T3164" s="18">
        <v>49.204010009765632</v>
      </c>
      <c r="U3164" s="18">
        <v>52.854606628417969</v>
      </c>
      <c r="V3164" s="18">
        <v>82.708038330078125</v>
      </c>
      <c r="W3164" s="18">
        <v>87.538497924804688</v>
      </c>
      <c r="X3164" s="103">
        <v>1.2277085389446341</v>
      </c>
      <c r="Y3164" s="18">
        <v>5.3018357418872988</v>
      </c>
      <c r="Z3164" s="18">
        <v>29.394073851602769</v>
      </c>
      <c r="AA3164" s="18">
        <v>75.726452662626272</v>
      </c>
      <c r="AB3164" s="18">
        <v>61.303810119628913</v>
      </c>
      <c r="AC3164" s="18">
        <v>55.372367858886719</v>
      </c>
      <c r="AD3164" s="18">
        <v>42.863529205322273</v>
      </c>
      <c r="AE3164" s="18">
        <v>49.164543151855469</v>
      </c>
      <c r="AF3164" s="18">
        <v>37.864761352539063</v>
      </c>
      <c r="AG3164" s="18">
        <v>28.916301727294918</v>
      </c>
      <c r="AH3164" s="18">
        <v>28.53056716918945</v>
      </c>
      <c r="AI3164" s="18">
        <v>32.287643432617188</v>
      </c>
      <c r="AJ3164" s="18">
        <v>20.446256637573239</v>
      </c>
      <c r="AK3164" s="18">
        <v>30.33469200134277</v>
      </c>
      <c r="AL3164" s="18">
        <v>37.528732299804688</v>
      </c>
      <c r="AM3164" s="18">
        <v>58.459457397460938</v>
      </c>
      <c r="AN3164" s="18">
        <v>106.6559600830078</v>
      </c>
      <c r="AO3164" s="18">
        <v>67.261428833007813</v>
      </c>
    </row>
    <row r="3165" spans="1:41" x14ac:dyDescent="0.3">
      <c r="A3165" s="4" t="s">
        <v>3424</v>
      </c>
      <c r="B3165" s="8" t="s">
        <v>9962</v>
      </c>
      <c r="C3165" s="87" t="s">
        <v>3374</v>
      </c>
      <c r="D3165" s="87" t="s">
        <v>753</v>
      </c>
      <c r="E3165" s="87" t="s">
        <v>3423</v>
      </c>
      <c r="F3165" s="110">
        <v>1.2792148551744349</v>
      </c>
      <c r="G3165" s="18">
        <v>7.7000820863633406</v>
      </c>
      <c r="H3165" s="18">
        <v>11.58000054400487</v>
      </c>
      <c r="I3165" s="18">
        <v>31.179870786499531</v>
      </c>
      <c r="J3165" s="18">
        <v>55.570896148681641</v>
      </c>
      <c r="K3165" s="18">
        <v>51.892166137695313</v>
      </c>
      <c r="L3165" s="18">
        <v>46.285423278808587</v>
      </c>
      <c r="M3165" s="18">
        <v>40.092334747314453</v>
      </c>
      <c r="N3165" s="18">
        <v>34.452095031738281</v>
      </c>
      <c r="O3165" s="18">
        <v>39.76568603515625</v>
      </c>
      <c r="P3165" s="18">
        <v>31.399578094482418</v>
      </c>
      <c r="Q3165" s="18">
        <v>27.582517623901371</v>
      </c>
      <c r="R3165" s="18">
        <v>32.359962463378913</v>
      </c>
      <c r="S3165" s="18">
        <v>31.03465461730957</v>
      </c>
      <c r="T3165" s="18">
        <v>40.326362609863281</v>
      </c>
      <c r="U3165" s="18">
        <v>73.781341552734375</v>
      </c>
      <c r="V3165" s="18">
        <v>128.3103942871094</v>
      </c>
      <c r="W3165" s="18">
        <v>110.5536727905273</v>
      </c>
      <c r="X3165" s="103">
        <v>1.1528966224067121</v>
      </c>
      <c r="Y3165" s="18">
        <v>4.9787619174103552</v>
      </c>
      <c r="Z3165" s="18">
        <v>27.60291012671253</v>
      </c>
      <c r="AA3165" s="18">
        <v>71.111968950409647</v>
      </c>
      <c r="AB3165" s="18">
        <v>57.568187713623047</v>
      </c>
      <c r="AC3165" s="18">
        <v>40.637939453125</v>
      </c>
      <c r="AD3165" s="18">
        <v>41.378444671630859</v>
      </c>
      <c r="AE3165" s="18">
        <v>47.189037322998047</v>
      </c>
      <c r="AF3165" s="18">
        <v>40.018112182617188</v>
      </c>
      <c r="AG3165" s="18">
        <v>42.676609039306641</v>
      </c>
      <c r="AH3165" s="18">
        <v>45.992633819580078</v>
      </c>
      <c r="AI3165" s="18">
        <v>40.137744903564453</v>
      </c>
      <c r="AJ3165" s="18">
        <v>21.144565582275391</v>
      </c>
      <c r="AK3165" s="18">
        <v>43.774505615234382</v>
      </c>
      <c r="AL3165" s="18">
        <v>57.326393127441413</v>
      </c>
      <c r="AM3165" s="18">
        <v>76.152252197265625</v>
      </c>
      <c r="AN3165" s="18">
        <v>107.5773162841797</v>
      </c>
      <c r="AO3165" s="18">
        <v>94.663055419921875</v>
      </c>
    </row>
    <row r="3166" spans="1:41" x14ac:dyDescent="0.3">
      <c r="A3166" s="4" t="s">
        <v>3457</v>
      </c>
      <c r="B3166" s="8" t="s">
        <v>9963</v>
      </c>
      <c r="C3166" s="87" t="s">
        <v>790</v>
      </c>
      <c r="D3166" s="87" t="s">
        <v>753</v>
      </c>
      <c r="E3166" s="87" t="s">
        <v>3455</v>
      </c>
      <c r="F3166" s="110">
        <v>1.569636935064834</v>
      </c>
      <c r="G3166" s="18">
        <v>9.4482433477829577</v>
      </c>
      <c r="H3166" s="18">
        <v>14.209025550647141</v>
      </c>
      <c r="I3166" s="18">
        <v>38.258683925590482</v>
      </c>
      <c r="J3166" s="18">
        <v>68.187240600585938</v>
      </c>
      <c r="K3166" s="18">
        <v>64.258537292480469</v>
      </c>
      <c r="L3166" s="18">
        <v>51.356712341308587</v>
      </c>
      <c r="M3166" s="18">
        <v>53.908378601074219</v>
      </c>
      <c r="N3166" s="18">
        <v>48.633804321289063</v>
      </c>
      <c r="O3166" s="18">
        <v>40.979759216308587</v>
      </c>
      <c r="P3166" s="18">
        <v>36.503391265869141</v>
      </c>
      <c r="Q3166" s="18">
        <v>31.89011383056641</v>
      </c>
      <c r="R3166" s="18">
        <v>35.976139068603523</v>
      </c>
      <c r="S3166" s="18">
        <v>41.962131500244141</v>
      </c>
      <c r="T3166" s="18">
        <v>43.718063354492188</v>
      </c>
      <c r="U3166" s="18">
        <v>66.24176025390625</v>
      </c>
      <c r="V3166" s="18">
        <v>100.2853622436523</v>
      </c>
      <c r="W3166" s="18">
        <v>84.640472412109375</v>
      </c>
      <c r="X3166" s="103">
        <v>0.90290175868390277</v>
      </c>
      <c r="Y3166" s="18">
        <v>3.8991639006748811</v>
      </c>
      <c r="Z3166" s="18">
        <v>21.617476895868961</v>
      </c>
      <c r="AA3166" s="18">
        <v>55.692002718132152</v>
      </c>
      <c r="AB3166" s="18">
        <v>45.085063934326172</v>
      </c>
      <c r="AC3166" s="18">
        <v>48.288753509521477</v>
      </c>
      <c r="AD3166" s="18">
        <v>48.186626434326172</v>
      </c>
      <c r="AE3166" s="18">
        <v>48.294570922851563</v>
      </c>
      <c r="AF3166" s="18">
        <v>53.632251739501953</v>
      </c>
      <c r="AG3166" s="18">
        <v>53.497940063476563</v>
      </c>
      <c r="AH3166" s="18">
        <v>58.802425384521477</v>
      </c>
      <c r="AI3166" s="18">
        <v>47.911224365234382</v>
      </c>
      <c r="AJ3166" s="18">
        <v>41.215744018554688</v>
      </c>
      <c r="AK3166" s="18">
        <v>40.696094512939453</v>
      </c>
      <c r="AL3166" s="18">
        <v>68.117103576660156</v>
      </c>
      <c r="AM3166" s="18">
        <v>95.022514343261719</v>
      </c>
      <c r="AN3166" s="18">
        <v>109.44720458984381</v>
      </c>
      <c r="AO3166" s="18">
        <v>88.512031555175781</v>
      </c>
    </row>
    <row r="3167" spans="1:41" x14ac:dyDescent="0.3">
      <c r="A3167" s="4" t="s">
        <v>3460</v>
      </c>
      <c r="B3167" s="8" t="s">
        <v>9964</v>
      </c>
      <c r="C3167" s="87" t="s">
        <v>3374</v>
      </c>
      <c r="D3167" s="87" t="s">
        <v>753</v>
      </c>
      <c r="E3167" s="87" t="s">
        <v>3455</v>
      </c>
      <c r="F3167" s="110">
        <v>1.011957615914715</v>
      </c>
      <c r="G3167" s="18">
        <v>6.0913588354172967</v>
      </c>
      <c r="H3167" s="18">
        <v>9.1606735924000269</v>
      </c>
      <c r="I3167" s="18">
        <v>24.665682686535391</v>
      </c>
      <c r="J3167" s="18">
        <v>43.960865020751953</v>
      </c>
      <c r="K3167" s="18">
        <v>44.194267272949219</v>
      </c>
      <c r="L3167" s="18">
        <v>43.391628265380859</v>
      </c>
      <c r="M3167" s="18">
        <v>35.811702728271477</v>
      </c>
      <c r="N3167" s="18">
        <v>34.042514801025391</v>
      </c>
      <c r="O3167" s="18">
        <v>26.245683670043949</v>
      </c>
      <c r="P3167" s="18">
        <v>25.50797271728516</v>
      </c>
      <c r="Q3167" s="18">
        <v>18.49659538269043</v>
      </c>
      <c r="R3167" s="18">
        <v>27.578031539916989</v>
      </c>
      <c r="S3167" s="18">
        <v>27.157876968383789</v>
      </c>
      <c r="T3167" s="18">
        <v>39.857337951660163</v>
      </c>
      <c r="U3167" s="18">
        <v>47.241302490234382</v>
      </c>
      <c r="V3167" s="18">
        <v>79.416877746582031</v>
      </c>
      <c r="W3167" s="18">
        <v>65.104965209960938</v>
      </c>
      <c r="X3167" s="103">
        <v>0.740842262983471</v>
      </c>
      <c r="Y3167" s="18">
        <v>3.1993130815583339</v>
      </c>
      <c r="Z3167" s="18">
        <v>17.737412015757531</v>
      </c>
      <c r="AA3167" s="18">
        <v>45.695989543671949</v>
      </c>
      <c r="AB3167" s="18">
        <v>36.992862701416023</v>
      </c>
      <c r="AC3167" s="18">
        <v>47.068588256835938</v>
      </c>
      <c r="AD3167" s="18">
        <v>34.078121185302727</v>
      </c>
      <c r="AE3167" s="18">
        <v>54.515018463134773</v>
      </c>
      <c r="AF3167" s="18">
        <v>40.562210083007813</v>
      </c>
      <c r="AG3167" s="18">
        <v>35.596076965332031</v>
      </c>
      <c r="AH3167" s="18">
        <v>42.577472686767578</v>
      </c>
      <c r="AI3167" s="18">
        <v>42.871673583984382</v>
      </c>
      <c r="AJ3167" s="18">
        <v>24.800605773925781</v>
      </c>
      <c r="AK3167" s="18">
        <v>29.663894653320309</v>
      </c>
      <c r="AL3167" s="18">
        <v>41.772430419921882</v>
      </c>
      <c r="AM3167" s="18">
        <v>60.179248809814453</v>
      </c>
      <c r="AN3167" s="18">
        <v>120.5553894042969</v>
      </c>
      <c r="AO3167" s="18">
        <v>71.090278625488281</v>
      </c>
    </row>
    <row r="3168" spans="1:41" x14ac:dyDescent="0.3">
      <c r="A3168" s="4" t="s">
        <v>3414</v>
      </c>
      <c r="B3168" s="8" t="s">
        <v>9965</v>
      </c>
      <c r="C3168" s="87" t="s">
        <v>3374</v>
      </c>
      <c r="D3168" s="87" t="s">
        <v>753</v>
      </c>
      <c r="E3168" s="87" t="s">
        <v>3413</v>
      </c>
      <c r="F3168" s="110">
        <v>1.172423130052082</v>
      </c>
      <c r="G3168" s="18">
        <v>7.0572619641139518</v>
      </c>
      <c r="H3168" s="18">
        <v>10.613276127062861</v>
      </c>
      <c r="I3168" s="18">
        <v>28.57690524328882</v>
      </c>
      <c r="J3168" s="18">
        <v>50.931713104248047</v>
      </c>
      <c r="K3168" s="18">
        <v>46.1549072265625</v>
      </c>
      <c r="L3168" s="18">
        <v>57.417976379394531</v>
      </c>
      <c r="M3168" s="18">
        <v>39.158058166503913</v>
      </c>
      <c r="N3168" s="18">
        <v>38.784507751464837</v>
      </c>
      <c r="O3168" s="18">
        <v>32.33740234375</v>
      </c>
      <c r="P3168" s="18">
        <v>25.197223663330082</v>
      </c>
      <c r="Q3168" s="18">
        <v>29.46879768371582</v>
      </c>
      <c r="R3168" s="18">
        <v>22.321542739868161</v>
      </c>
      <c r="S3168" s="18">
        <v>37.324504852294922</v>
      </c>
      <c r="T3168" s="18">
        <v>42.235893249511719</v>
      </c>
      <c r="U3168" s="18">
        <v>41.190177917480469</v>
      </c>
      <c r="V3168" s="18">
        <v>84.339141845703125</v>
      </c>
      <c r="W3168" s="18">
        <v>62.654071807861328</v>
      </c>
      <c r="X3168" s="103">
        <v>1.065368977270607</v>
      </c>
      <c r="Y3168" s="18">
        <v>4.600775463243683</v>
      </c>
      <c r="Z3168" s="18">
        <v>25.507303568987378</v>
      </c>
      <c r="AA3168" s="18">
        <v>65.713164701831161</v>
      </c>
      <c r="AB3168" s="18">
        <v>53.197624206542969</v>
      </c>
      <c r="AC3168" s="18">
        <v>37.445297241210938</v>
      </c>
      <c r="AD3168" s="18">
        <v>38.015071868896477</v>
      </c>
      <c r="AE3168" s="18">
        <v>46.676956176757813</v>
      </c>
      <c r="AF3168" s="18">
        <v>40.014881134033203</v>
      </c>
      <c r="AG3168" s="18">
        <v>39.042758941650391</v>
      </c>
      <c r="AH3168" s="18">
        <v>35.493354797363281</v>
      </c>
      <c r="AI3168" s="18">
        <v>33.510536193847663</v>
      </c>
      <c r="AJ3168" s="18">
        <v>25.93336296081543</v>
      </c>
      <c r="AK3168" s="18">
        <v>36.936119079589837</v>
      </c>
      <c r="AL3168" s="18">
        <v>47.477283477783203</v>
      </c>
      <c r="AM3168" s="18">
        <v>66.079719543457031</v>
      </c>
      <c r="AN3168" s="18">
        <v>79.187484741210938</v>
      </c>
      <c r="AO3168" s="18">
        <v>52.411891937255859</v>
      </c>
    </row>
    <row r="3169" spans="1:41" x14ac:dyDescent="0.3">
      <c r="A3169" s="4" t="s">
        <v>3416</v>
      </c>
      <c r="B3169" s="8" t="s">
        <v>9966</v>
      </c>
      <c r="C3169" s="87" t="s">
        <v>3374</v>
      </c>
      <c r="D3169" s="87" t="s">
        <v>753</v>
      </c>
      <c r="E3169" s="87" t="s">
        <v>3413</v>
      </c>
      <c r="F3169" s="110">
        <v>1.3509650158720821</v>
      </c>
      <c r="G3169" s="18">
        <v>8.1319736680213008</v>
      </c>
      <c r="H3169" s="18">
        <v>12.229513717300449</v>
      </c>
      <c r="I3169" s="18">
        <v>32.92872535179314</v>
      </c>
      <c r="J3169" s="18">
        <v>58.687824249267578</v>
      </c>
      <c r="K3169" s="18">
        <v>66.155364990234375</v>
      </c>
      <c r="L3169" s="18">
        <v>63.299705505371087</v>
      </c>
      <c r="M3169" s="18">
        <v>47.206275939941413</v>
      </c>
      <c r="N3169" s="18">
        <v>47.857414245605469</v>
      </c>
      <c r="O3169" s="18">
        <v>48.637321472167969</v>
      </c>
      <c r="P3169" s="18">
        <v>47.715888977050781</v>
      </c>
      <c r="Q3169" s="18">
        <v>39.427745819091797</v>
      </c>
      <c r="R3169" s="18">
        <v>38.786407470703132</v>
      </c>
      <c r="S3169" s="18">
        <v>47.550422668457031</v>
      </c>
      <c r="T3169" s="18">
        <v>73.169715881347656</v>
      </c>
      <c r="U3169" s="18">
        <v>68.024917602539063</v>
      </c>
      <c r="V3169" s="18">
        <v>117.63217926025391</v>
      </c>
      <c r="W3169" s="18">
        <v>73.37152099609375</v>
      </c>
      <c r="X3169" s="103">
        <v>1.419135541784569</v>
      </c>
      <c r="Y3169" s="18">
        <v>6.1285095764535829</v>
      </c>
      <c r="Z3169" s="18">
        <v>33.977262190021413</v>
      </c>
      <c r="AA3169" s="18">
        <v>87.533886926599024</v>
      </c>
      <c r="AB3169" s="18">
        <v>70.862434387207031</v>
      </c>
      <c r="AC3169" s="18">
        <v>63.645473480224609</v>
      </c>
      <c r="AD3169" s="18">
        <v>53.798126220703132</v>
      </c>
      <c r="AE3169" s="18">
        <v>54.349819183349609</v>
      </c>
      <c r="AF3169" s="18">
        <v>63.669010162353523</v>
      </c>
      <c r="AG3169" s="18">
        <v>58.85980224609375</v>
      </c>
      <c r="AH3169" s="18">
        <v>56.592002868652337</v>
      </c>
      <c r="AI3169" s="18">
        <v>59.130355834960938</v>
      </c>
      <c r="AJ3169" s="18">
        <v>43.702915191650391</v>
      </c>
      <c r="AK3169" s="18">
        <v>53.644203186035163</v>
      </c>
      <c r="AL3169" s="18">
        <v>70.833015441894531</v>
      </c>
      <c r="AM3169" s="18">
        <v>95.457969665527344</v>
      </c>
      <c r="AN3169" s="18">
        <v>115.93808746337891</v>
      </c>
      <c r="AO3169" s="18">
        <v>109.3141250610352</v>
      </c>
    </row>
    <row r="3170" spans="1:41" x14ac:dyDescent="0.3">
      <c r="A3170" s="4" t="s">
        <v>3486</v>
      </c>
      <c r="B3170" s="8" t="s">
        <v>9967</v>
      </c>
      <c r="C3170" s="87" t="s">
        <v>3374</v>
      </c>
      <c r="D3170" s="87" t="s">
        <v>753</v>
      </c>
      <c r="E3170" s="87" t="s">
        <v>3487</v>
      </c>
      <c r="F3170" s="110">
        <v>1.158380775229759</v>
      </c>
      <c r="G3170" s="18">
        <v>6.9727356748980709</v>
      </c>
      <c r="H3170" s="18">
        <v>10.48615871920612</v>
      </c>
      <c r="I3170" s="18">
        <v>28.23463372640709</v>
      </c>
      <c r="J3170" s="18">
        <v>50.321693420410163</v>
      </c>
      <c r="K3170" s="18">
        <v>55.52398681640625</v>
      </c>
      <c r="L3170" s="18">
        <v>50.131744384765632</v>
      </c>
      <c r="M3170" s="18">
        <v>50.050727844238281</v>
      </c>
      <c r="N3170" s="18">
        <v>51.620517730712891</v>
      </c>
      <c r="O3170" s="18">
        <v>41.679119110107422</v>
      </c>
      <c r="P3170" s="18">
        <v>45.588459014892578</v>
      </c>
      <c r="Q3170" s="18">
        <v>43.711395263671882</v>
      </c>
      <c r="R3170" s="18">
        <v>37.609626770019531</v>
      </c>
      <c r="S3170" s="18">
        <v>44.868137359619141</v>
      </c>
      <c r="T3170" s="18">
        <v>54.984580993652337</v>
      </c>
      <c r="U3170" s="18">
        <v>67.113731384277344</v>
      </c>
      <c r="V3170" s="18">
        <v>95.3514404296875</v>
      </c>
      <c r="W3170" s="18">
        <v>65.693466186523438</v>
      </c>
      <c r="X3170" s="103">
        <v>1.1202176750895121</v>
      </c>
      <c r="Y3170" s="18">
        <v>4.837638511164017</v>
      </c>
      <c r="Z3170" s="18">
        <v>26.8205034231963</v>
      </c>
      <c r="AA3170" s="18">
        <v>69.096294481608069</v>
      </c>
      <c r="AB3170" s="18">
        <v>55.936412811279297</v>
      </c>
      <c r="AC3170" s="18">
        <v>48.695091247558587</v>
      </c>
      <c r="AD3170" s="18">
        <v>55.375732421875</v>
      </c>
      <c r="AE3170" s="18">
        <v>47.458274841308587</v>
      </c>
      <c r="AF3170" s="18">
        <v>52.549999237060547</v>
      </c>
      <c r="AG3170" s="18">
        <v>51.715324401855469</v>
      </c>
      <c r="AH3170" s="18">
        <v>56.711978912353523</v>
      </c>
      <c r="AI3170" s="18">
        <v>40.336578369140632</v>
      </c>
      <c r="AJ3170" s="18">
        <v>36.065475463867188</v>
      </c>
      <c r="AK3170" s="18">
        <v>46.356975555419922</v>
      </c>
      <c r="AL3170" s="18">
        <v>66.721672058105469</v>
      </c>
      <c r="AM3170" s="18">
        <v>74.601448059082031</v>
      </c>
      <c r="AN3170" s="18">
        <v>101.348747253418</v>
      </c>
      <c r="AO3170" s="18">
        <v>50.4385986328125</v>
      </c>
    </row>
    <row r="3171" spans="1:41" x14ac:dyDescent="0.3">
      <c r="A3171" s="4" t="s">
        <v>3382</v>
      </c>
      <c r="B3171" s="8" t="s">
        <v>9968</v>
      </c>
      <c r="C3171" s="87" t="s">
        <v>3374</v>
      </c>
      <c r="D3171" s="87" t="s">
        <v>753</v>
      </c>
      <c r="E3171" s="87" t="s">
        <v>3375</v>
      </c>
      <c r="F3171" s="110">
        <v>1.627192561937157</v>
      </c>
      <c r="G3171" s="18">
        <v>9.794692616767211</v>
      </c>
      <c r="H3171" s="18">
        <v>14.730043726597851</v>
      </c>
      <c r="I3171" s="18">
        <v>39.661557728733023</v>
      </c>
      <c r="J3171" s="18">
        <v>70.687538146972656</v>
      </c>
      <c r="K3171" s="18">
        <v>59.245464324951172</v>
      </c>
      <c r="L3171" s="18">
        <v>50.589359283447273</v>
      </c>
      <c r="M3171" s="18">
        <v>45.367771148681641</v>
      </c>
      <c r="N3171" s="18">
        <v>47.936809539794922</v>
      </c>
      <c r="O3171" s="18">
        <v>39.776096343994141</v>
      </c>
      <c r="P3171" s="18">
        <v>38.09918212890625</v>
      </c>
      <c r="Q3171" s="18">
        <v>39.946910858154297</v>
      </c>
      <c r="R3171" s="18">
        <v>36.478507995605469</v>
      </c>
      <c r="S3171" s="18">
        <v>42.793468475341797</v>
      </c>
      <c r="T3171" s="18">
        <v>50.528003692626953</v>
      </c>
      <c r="U3171" s="18">
        <v>73.187911987304688</v>
      </c>
      <c r="V3171" s="18">
        <v>97.102218627929688</v>
      </c>
      <c r="W3171" s="18">
        <v>74.258293151855469</v>
      </c>
      <c r="X3171" s="103">
        <v>1.041288498436775</v>
      </c>
      <c r="Y3171" s="18">
        <v>4.4967843779713439</v>
      </c>
      <c r="Z3171" s="18">
        <v>24.930763330998921</v>
      </c>
      <c r="AA3171" s="18">
        <v>64.227853504052007</v>
      </c>
      <c r="AB3171" s="18">
        <v>51.995201110839837</v>
      </c>
      <c r="AC3171" s="18">
        <v>60.092632293701172</v>
      </c>
      <c r="AD3171" s="18">
        <v>52.745048522949219</v>
      </c>
      <c r="AE3171" s="18">
        <v>53.350044250488281</v>
      </c>
      <c r="AF3171" s="18">
        <v>53.980499267578132</v>
      </c>
      <c r="AG3171" s="18">
        <v>53.104129791259773</v>
      </c>
      <c r="AH3171" s="18">
        <v>49.877689361572273</v>
      </c>
      <c r="AI3171" s="18">
        <v>48.459938049316413</v>
      </c>
      <c r="AJ3171" s="18">
        <v>47.657436370849609</v>
      </c>
      <c r="AK3171" s="18">
        <v>43.754585266113281</v>
      </c>
      <c r="AL3171" s="18">
        <v>69.010826110839844</v>
      </c>
      <c r="AM3171" s="18">
        <v>68.981971740722656</v>
      </c>
      <c r="AN3171" s="18">
        <v>76.481025695800781</v>
      </c>
      <c r="AO3171" s="18">
        <v>76.50567626953125</v>
      </c>
    </row>
    <row r="3172" spans="1:41" x14ac:dyDescent="0.3">
      <c r="A3172" s="4" t="s">
        <v>3479</v>
      </c>
      <c r="B3172" s="8" t="s">
        <v>9969</v>
      </c>
      <c r="C3172" s="87" t="s">
        <v>3374</v>
      </c>
      <c r="D3172" s="87" t="s">
        <v>753</v>
      </c>
      <c r="E3172" s="87" t="s">
        <v>3472</v>
      </c>
      <c r="F3172" s="110">
        <v>1.764176847130043</v>
      </c>
      <c r="G3172" s="18">
        <v>10.61925327306384</v>
      </c>
      <c r="H3172" s="18">
        <v>15.97008412375023</v>
      </c>
      <c r="I3172" s="18">
        <v>43.000443526391123</v>
      </c>
      <c r="J3172" s="18">
        <v>76.638328552246094</v>
      </c>
      <c r="K3172" s="18">
        <v>89.076095581054688</v>
      </c>
      <c r="L3172" s="18">
        <v>71.272117614746094</v>
      </c>
      <c r="M3172" s="18">
        <v>57.385299682617188</v>
      </c>
      <c r="N3172" s="18">
        <v>60.714321136474609</v>
      </c>
      <c r="O3172" s="18">
        <v>49.395965576171882</v>
      </c>
      <c r="P3172" s="18">
        <v>55.416549682617188</v>
      </c>
      <c r="Q3172" s="18">
        <v>42.63995361328125</v>
      </c>
      <c r="R3172" s="18">
        <v>44.040676116943359</v>
      </c>
      <c r="S3172" s="18">
        <v>45.951290130615227</v>
      </c>
      <c r="T3172" s="18">
        <v>54.516681671142578</v>
      </c>
      <c r="U3172" s="18">
        <v>69.257713317871094</v>
      </c>
      <c r="V3172" s="18">
        <v>104.7990036010742</v>
      </c>
      <c r="W3172" s="18">
        <v>89.4071044921875</v>
      </c>
      <c r="X3172" s="103">
        <v>1.347780751679565</v>
      </c>
      <c r="Y3172" s="18">
        <v>5.8203652860678714</v>
      </c>
      <c r="Z3172" s="18">
        <v>32.268869763415772</v>
      </c>
      <c r="AA3172" s="18">
        <v>83.132642686835823</v>
      </c>
      <c r="AB3172" s="18">
        <v>67.2994384765625</v>
      </c>
      <c r="AC3172" s="18">
        <v>89.172332763671875</v>
      </c>
      <c r="AD3172" s="18">
        <v>63.152805328369141</v>
      </c>
      <c r="AE3172" s="18">
        <v>60.388473510742188</v>
      </c>
      <c r="AF3172" s="18">
        <v>69.729911804199219</v>
      </c>
      <c r="AG3172" s="18">
        <v>59.844104766845703</v>
      </c>
      <c r="AH3172" s="18">
        <v>63.778366088867188</v>
      </c>
      <c r="AI3172" s="18">
        <v>68.800521850585938</v>
      </c>
      <c r="AJ3172" s="18">
        <v>45.379981994628913</v>
      </c>
      <c r="AK3172" s="18">
        <v>54.950477600097663</v>
      </c>
      <c r="AL3172" s="18">
        <v>72.840827941894531</v>
      </c>
      <c r="AM3172" s="18">
        <v>94.671958923339844</v>
      </c>
      <c r="AN3172" s="18">
        <v>108.3834991455078</v>
      </c>
      <c r="AO3172" s="18">
        <v>112.84336853027339</v>
      </c>
    </row>
    <row r="3173" spans="1:41" x14ac:dyDescent="0.3">
      <c r="A3173" s="4" t="s">
        <v>3474</v>
      </c>
      <c r="B3173" s="8" t="s">
        <v>9970</v>
      </c>
      <c r="C3173" s="87" t="s">
        <v>3374</v>
      </c>
      <c r="D3173" s="87" t="s">
        <v>753</v>
      </c>
      <c r="E3173" s="87" t="s">
        <v>3472</v>
      </c>
      <c r="F3173" s="110">
        <v>1.266026037518402</v>
      </c>
      <c r="G3173" s="18">
        <v>7.6206935628774408</v>
      </c>
      <c r="H3173" s="18">
        <v>11.460609720005399</v>
      </c>
      <c r="I3173" s="18">
        <v>30.858403576610289</v>
      </c>
      <c r="J3173" s="18">
        <v>54.997955322265632</v>
      </c>
      <c r="K3173" s="18">
        <v>64.821525573730469</v>
      </c>
      <c r="L3173" s="18">
        <v>50.320610046386719</v>
      </c>
      <c r="M3173" s="18">
        <v>88.04541015625</v>
      </c>
      <c r="N3173" s="18">
        <v>49.665637969970703</v>
      </c>
      <c r="O3173" s="18">
        <v>34.345207214355469</v>
      </c>
      <c r="P3173" s="18">
        <v>33.808849334716797</v>
      </c>
      <c r="Q3173" s="18">
        <v>50.407978057861328</v>
      </c>
      <c r="R3173" s="18">
        <v>29.133882522583011</v>
      </c>
      <c r="S3173" s="18">
        <v>32.975711822509773</v>
      </c>
      <c r="T3173" s="18">
        <v>45.592006683349609</v>
      </c>
      <c r="U3173" s="18">
        <v>49.253616333007813</v>
      </c>
      <c r="V3173" s="18">
        <v>107.0782089233398</v>
      </c>
      <c r="W3173" s="18">
        <v>125.29347991943359</v>
      </c>
      <c r="X3173" s="103">
        <v>1.1436375618683321</v>
      </c>
      <c r="Y3173" s="18">
        <v>4.9387768423363649</v>
      </c>
      <c r="Z3173" s="18">
        <v>27.38122761769003</v>
      </c>
      <c r="AA3173" s="18">
        <v>70.540859613528497</v>
      </c>
      <c r="AB3173" s="18">
        <v>57.105850219726563</v>
      </c>
      <c r="AC3173" s="18">
        <v>50.212017059326172</v>
      </c>
      <c r="AD3173" s="18">
        <v>48.769546508789063</v>
      </c>
      <c r="AE3173" s="18">
        <v>57.810283660888672</v>
      </c>
      <c r="AF3173" s="18">
        <v>46.382343292236328</v>
      </c>
      <c r="AG3173" s="18">
        <v>58.262866973876953</v>
      </c>
      <c r="AH3173" s="18">
        <v>49.116783142089837</v>
      </c>
      <c r="AI3173" s="18">
        <v>59.438488006591797</v>
      </c>
      <c r="AJ3173" s="18">
        <v>31.331417083740231</v>
      </c>
      <c r="AK3173" s="18">
        <v>48.42864990234375</v>
      </c>
      <c r="AL3173" s="18">
        <v>50.448066711425781</v>
      </c>
      <c r="AM3173" s="18">
        <v>83.864326477050781</v>
      </c>
      <c r="AN3173" s="18">
        <v>107.5031814575195</v>
      </c>
      <c r="AO3173" s="18">
        <v>102.5517120361328</v>
      </c>
    </row>
    <row r="3174" spans="1:41" x14ac:dyDescent="0.3">
      <c r="A3174" s="4" t="s">
        <v>3469</v>
      </c>
      <c r="B3174" s="8" t="s">
        <v>9971</v>
      </c>
      <c r="C3174" s="87" t="s">
        <v>3374</v>
      </c>
      <c r="D3174" s="87" t="s">
        <v>753</v>
      </c>
      <c r="E3174" s="87" t="s">
        <v>3464</v>
      </c>
      <c r="F3174" s="110">
        <v>2.0168363177220918</v>
      </c>
      <c r="G3174" s="18">
        <v>12.140106987032469</v>
      </c>
      <c r="H3174" s="18">
        <v>18.257265823578869</v>
      </c>
      <c r="I3174" s="18">
        <v>49.158822327402802</v>
      </c>
      <c r="J3174" s="18">
        <v>87.614212036132813</v>
      </c>
      <c r="K3174" s="18">
        <v>76.528923034667969</v>
      </c>
      <c r="L3174" s="18">
        <v>55.673313140869141</v>
      </c>
      <c r="M3174" s="18">
        <v>50.940483093261719</v>
      </c>
      <c r="N3174" s="18">
        <v>53.993961334228523</v>
      </c>
      <c r="O3174" s="18">
        <v>41.856876373291023</v>
      </c>
      <c r="P3174" s="18">
        <v>42.751888275146477</v>
      </c>
      <c r="Q3174" s="18">
        <v>38.520675659179688</v>
      </c>
      <c r="R3174" s="18">
        <v>43.218349456787109</v>
      </c>
      <c r="S3174" s="18">
        <v>40.692401885986328</v>
      </c>
      <c r="T3174" s="18">
        <v>43.314929962158203</v>
      </c>
      <c r="U3174" s="18">
        <v>83.982498168945313</v>
      </c>
      <c r="V3174" s="18">
        <v>86.082809448242188</v>
      </c>
      <c r="W3174" s="18">
        <v>104.7964782714844</v>
      </c>
      <c r="X3174" s="103">
        <v>1.6813174771123049</v>
      </c>
      <c r="Y3174" s="18">
        <v>7.260737227808594</v>
      </c>
      <c r="Z3174" s="18">
        <v>40.254481029115233</v>
      </c>
      <c r="AA3174" s="18">
        <v>103.7055655333623</v>
      </c>
      <c r="AB3174" s="18">
        <v>83.9541015625</v>
      </c>
      <c r="AC3174" s="18">
        <v>57.088809967041023</v>
      </c>
      <c r="AD3174" s="18">
        <v>57.660236358642578</v>
      </c>
      <c r="AE3174" s="18">
        <v>57.312419891357422</v>
      </c>
      <c r="AF3174" s="18">
        <v>60.669967651367188</v>
      </c>
      <c r="AG3174" s="18">
        <v>62.777736663818359</v>
      </c>
      <c r="AH3174" s="18">
        <v>52.3426513671875</v>
      </c>
      <c r="AI3174" s="18">
        <v>51.07794189453125</v>
      </c>
      <c r="AJ3174" s="18">
        <v>33.808429718017578</v>
      </c>
      <c r="AK3174" s="18">
        <v>51.997085571289063</v>
      </c>
      <c r="AL3174" s="18">
        <v>57.264717102050781</v>
      </c>
      <c r="AM3174" s="18">
        <v>87.453987121582031</v>
      </c>
      <c r="AN3174" s="18">
        <v>97.374496459960938</v>
      </c>
      <c r="AO3174" s="18">
        <v>105.44068908691411</v>
      </c>
    </row>
    <row r="3175" spans="1:41" x14ac:dyDescent="0.3">
      <c r="A3175" s="4" t="s">
        <v>3491</v>
      </c>
      <c r="B3175" s="8" t="s">
        <v>9972</v>
      </c>
      <c r="C3175" s="87" t="s">
        <v>3374</v>
      </c>
      <c r="D3175" s="87" t="s">
        <v>753</v>
      </c>
      <c r="E3175" s="87" t="s">
        <v>3487</v>
      </c>
      <c r="F3175" s="110">
        <v>1.260851073291672</v>
      </c>
      <c r="G3175" s="18">
        <v>7.5895434795441892</v>
      </c>
      <c r="H3175" s="18">
        <v>11.413763728248551</v>
      </c>
      <c r="I3175" s="18">
        <v>30.732267833844691</v>
      </c>
      <c r="J3175" s="18">
        <v>54.773147583007813</v>
      </c>
      <c r="K3175" s="18">
        <v>65.839111328125</v>
      </c>
      <c r="L3175" s="18">
        <v>55.1031494140625</v>
      </c>
      <c r="M3175" s="18">
        <v>52.908195495605469</v>
      </c>
      <c r="N3175" s="18">
        <v>56.45263671875</v>
      </c>
      <c r="O3175" s="18">
        <v>50.903167724609382</v>
      </c>
      <c r="P3175" s="18">
        <v>41.75146484375</v>
      </c>
      <c r="Q3175" s="18">
        <v>39.754318237304688</v>
      </c>
      <c r="R3175" s="18">
        <v>39.98956298828125</v>
      </c>
      <c r="S3175" s="18">
        <v>41.767421722412109</v>
      </c>
      <c r="T3175" s="18">
        <v>61.050895690917969</v>
      </c>
      <c r="U3175" s="18">
        <v>83.906440734863281</v>
      </c>
      <c r="V3175" s="18">
        <v>120.39947509765631</v>
      </c>
      <c r="W3175" s="18">
        <v>106.3677673339844</v>
      </c>
      <c r="X3175" s="103">
        <v>0.85752740397664273</v>
      </c>
      <c r="Y3175" s="18">
        <v>3.7032156214857328</v>
      </c>
      <c r="Z3175" s="18">
        <v>20.53111389445127</v>
      </c>
      <c r="AA3175" s="18">
        <v>52.893261148092847</v>
      </c>
      <c r="AB3175" s="18">
        <v>42.819362640380859</v>
      </c>
      <c r="AC3175" s="18">
        <v>56.518455505371087</v>
      </c>
      <c r="AD3175" s="18">
        <v>52.418441772460938</v>
      </c>
      <c r="AE3175" s="18">
        <v>60.057113647460938</v>
      </c>
      <c r="AF3175" s="18">
        <v>59.197856903076172</v>
      </c>
      <c r="AG3175" s="18">
        <v>61.637424468994141</v>
      </c>
      <c r="AH3175" s="18">
        <v>50.013759613037109</v>
      </c>
      <c r="AI3175" s="18">
        <v>46.607395172119141</v>
      </c>
      <c r="AJ3175" s="18">
        <v>36.4957275390625</v>
      </c>
      <c r="AK3175" s="18">
        <v>45.675083160400391</v>
      </c>
      <c r="AL3175" s="18">
        <v>78.665611267089844</v>
      </c>
      <c r="AM3175" s="18">
        <v>103.0114288330078</v>
      </c>
      <c r="AN3175" s="18">
        <v>134.57768249511719</v>
      </c>
      <c r="AO3175" s="18">
        <v>121.7537078857422</v>
      </c>
    </row>
    <row r="3176" spans="1:41" x14ac:dyDescent="0.3">
      <c r="A3176" s="4" t="s">
        <v>3488</v>
      </c>
      <c r="B3176" s="8" t="s">
        <v>9973</v>
      </c>
      <c r="C3176" s="87" t="s">
        <v>3374</v>
      </c>
      <c r="D3176" s="87" t="s">
        <v>753</v>
      </c>
      <c r="E3176" s="87" t="s">
        <v>3487</v>
      </c>
      <c r="F3176" s="110">
        <v>1.3043493294100419</v>
      </c>
      <c r="G3176" s="18">
        <v>7.8513760726932356</v>
      </c>
      <c r="H3176" s="18">
        <v>11.807528565700579</v>
      </c>
      <c r="I3176" s="18">
        <v>31.792504118408399</v>
      </c>
      <c r="J3176" s="18">
        <v>56.662773132324219</v>
      </c>
      <c r="K3176" s="18">
        <v>59.527183532714837</v>
      </c>
      <c r="L3176" s="18">
        <v>53.652305603027337</v>
      </c>
      <c r="M3176" s="18">
        <v>52.293796539306641</v>
      </c>
      <c r="N3176" s="18">
        <v>44.569667816162109</v>
      </c>
      <c r="O3176" s="18">
        <v>41.146884918212891</v>
      </c>
      <c r="P3176" s="18">
        <v>35.381572723388672</v>
      </c>
      <c r="Q3176" s="18">
        <v>33.77667236328125</v>
      </c>
      <c r="R3176" s="18">
        <v>32.68829345703125</v>
      </c>
      <c r="S3176" s="18">
        <v>36.604232788085938</v>
      </c>
      <c r="T3176" s="18">
        <v>57.806842803955078</v>
      </c>
      <c r="U3176" s="18">
        <v>48.864131927490227</v>
      </c>
      <c r="V3176" s="18">
        <v>90.37408447265625</v>
      </c>
      <c r="W3176" s="18">
        <v>64.580085754394531</v>
      </c>
      <c r="X3176" s="103">
        <v>1.0774794241697201</v>
      </c>
      <c r="Y3176" s="18">
        <v>4.6530741955430761</v>
      </c>
      <c r="Z3176" s="18">
        <v>25.79725461130435</v>
      </c>
      <c r="AA3176" s="18">
        <v>66.460150777709757</v>
      </c>
      <c r="AB3176" s="18">
        <v>53.802341461181641</v>
      </c>
      <c r="AC3176" s="18">
        <v>47.403068542480469</v>
      </c>
      <c r="AD3176" s="18">
        <v>51.467220306396477</v>
      </c>
      <c r="AE3176" s="18">
        <v>52.110797882080078</v>
      </c>
      <c r="AF3176" s="18">
        <v>50.658370971679688</v>
      </c>
      <c r="AG3176" s="18">
        <v>47.969329833984382</v>
      </c>
      <c r="AH3176" s="18">
        <v>42.626911163330078</v>
      </c>
      <c r="AI3176" s="18">
        <v>41.812496185302727</v>
      </c>
      <c r="AJ3176" s="18">
        <v>30.881393432617191</v>
      </c>
      <c r="AK3176" s="18">
        <v>37.229984283447273</v>
      </c>
      <c r="AL3176" s="18">
        <v>60.782127380371087</v>
      </c>
      <c r="AM3176" s="18">
        <v>77.8822021484375</v>
      </c>
      <c r="AN3176" s="18">
        <v>93.991691589355469</v>
      </c>
      <c r="AO3176" s="18">
        <v>61.905376434326172</v>
      </c>
    </row>
    <row r="3177" spans="1:41" x14ac:dyDescent="0.3">
      <c r="A3177" s="4" t="s">
        <v>3480</v>
      </c>
      <c r="B3177" s="8" t="s">
        <v>9974</v>
      </c>
      <c r="C3177" s="87" t="s">
        <v>3374</v>
      </c>
      <c r="D3177" s="87" t="s">
        <v>753</v>
      </c>
      <c r="E3177" s="87" t="s">
        <v>3472</v>
      </c>
      <c r="F3177" s="110">
        <v>1.5561457790895079</v>
      </c>
      <c r="G3177" s="18">
        <v>9.3670349346459947</v>
      </c>
      <c r="H3177" s="18">
        <v>14.086897830740201</v>
      </c>
      <c r="I3177" s="18">
        <v>37.929847453460987</v>
      </c>
      <c r="J3177" s="18">
        <v>67.601165771484375</v>
      </c>
      <c r="K3177" s="18">
        <v>63.803573608398438</v>
      </c>
      <c r="L3177" s="18">
        <v>81.035026550292969</v>
      </c>
      <c r="M3177" s="18">
        <v>73.151374816894531</v>
      </c>
      <c r="N3177" s="18">
        <v>69.8431396484375</v>
      </c>
      <c r="O3177" s="18">
        <v>60.16107177734375</v>
      </c>
      <c r="P3177" s="18">
        <v>50.281063079833977</v>
      </c>
      <c r="Q3177" s="18">
        <v>44.894443511962891</v>
      </c>
      <c r="R3177" s="18">
        <v>55.327968597412109</v>
      </c>
      <c r="S3177" s="18">
        <v>59.451957702636719</v>
      </c>
      <c r="T3177" s="18">
        <v>54.876476287841797</v>
      </c>
      <c r="U3177" s="18">
        <v>89.668228149414063</v>
      </c>
      <c r="V3177" s="18">
        <v>115.4358673095703</v>
      </c>
      <c r="W3177" s="18">
        <v>118.3689880371094</v>
      </c>
      <c r="X3177" s="103">
        <v>2.073803582651085</v>
      </c>
      <c r="Y3177" s="18">
        <v>8.9556809351549997</v>
      </c>
      <c r="Z3177" s="18">
        <v>49.651471606253473</v>
      </c>
      <c r="AA3177" s="18">
        <v>127.9145528858249</v>
      </c>
      <c r="AB3177" s="18">
        <v>103.5523147583008</v>
      </c>
      <c r="AC3177" s="18">
        <v>87.353187561035156</v>
      </c>
      <c r="AD3177" s="18">
        <v>82.507164001464844</v>
      </c>
      <c r="AE3177" s="18">
        <v>66.316879272460938</v>
      </c>
      <c r="AF3177" s="18">
        <v>72.500495910644531</v>
      </c>
      <c r="AG3177" s="18">
        <v>63.665218353271477</v>
      </c>
      <c r="AH3177" s="18">
        <v>66.83587646484375</v>
      </c>
      <c r="AI3177" s="18">
        <v>58.404529571533203</v>
      </c>
      <c r="AJ3177" s="18">
        <v>45.493503570556641</v>
      </c>
      <c r="AK3177" s="18">
        <v>60.285259246826172</v>
      </c>
      <c r="AL3177" s="18">
        <v>75.772018432617188</v>
      </c>
      <c r="AM3177" s="18">
        <v>98.167625427246094</v>
      </c>
      <c r="AN3177" s="18">
        <v>132.4322204589844</v>
      </c>
      <c r="AO3177" s="18">
        <v>155.85353088378909</v>
      </c>
    </row>
    <row r="3178" spans="1:41" x14ac:dyDescent="0.3">
      <c r="A3178" s="4" t="s">
        <v>3485</v>
      </c>
      <c r="B3178" s="8" t="s">
        <v>9975</v>
      </c>
      <c r="C3178" s="87" t="s">
        <v>790</v>
      </c>
      <c r="D3178" s="87" t="s">
        <v>753</v>
      </c>
      <c r="E3178" s="87" t="s">
        <v>3472</v>
      </c>
      <c r="F3178" s="110">
        <v>2.1409307867045442</v>
      </c>
      <c r="G3178" s="18">
        <v>12.88707892357886</v>
      </c>
      <c r="H3178" s="18">
        <v>19.380622085829941</v>
      </c>
      <c r="I3178" s="18">
        <v>52.183528843701453</v>
      </c>
      <c r="J3178" s="18">
        <v>93.005050659179688</v>
      </c>
      <c r="K3178" s="18">
        <v>79.969490051269531</v>
      </c>
      <c r="L3178" s="18">
        <v>60.876823425292969</v>
      </c>
      <c r="M3178" s="18">
        <v>57.609958648681641</v>
      </c>
      <c r="N3178" s="18">
        <v>53.002151489257813</v>
      </c>
      <c r="O3178" s="18">
        <v>45.262676239013672</v>
      </c>
      <c r="P3178" s="18">
        <v>49.489128112792969</v>
      </c>
      <c r="Q3178" s="18">
        <v>42.182502746582031</v>
      </c>
      <c r="R3178" s="18">
        <v>34.200706481933587</v>
      </c>
      <c r="S3178" s="18">
        <v>33.692497253417969</v>
      </c>
      <c r="T3178" s="18">
        <v>46.968353271484382</v>
      </c>
      <c r="U3178" s="18">
        <v>64.661598205566406</v>
      </c>
      <c r="V3178" s="18">
        <v>107.73443603515631</v>
      </c>
      <c r="W3178" s="18">
        <v>80.417724609375</v>
      </c>
      <c r="X3178" s="103">
        <v>1.882858177164543</v>
      </c>
      <c r="Y3178" s="18">
        <v>8.1310868695081489</v>
      </c>
      <c r="Z3178" s="18">
        <v>45.079813779942</v>
      </c>
      <c r="AA3178" s="18">
        <v>116.1368240918618</v>
      </c>
      <c r="AB3178" s="18">
        <v>94.017738342285156</v>
      </c>
      <c r="AC3178" s="18">
        <v>74.446395874023438</v>
      </c>
      <c r="AD3178" s="18">
        <v>66.527488708496094</v>
      </c>
      <c r="AE3178" s="18">
        <v>58.213497161865227</v>
      </c>
      <c r="AF3178" s="18">
        <v>54.563194274902337</v>
      </c>
      <c r="AG3178" s="18">
        <v>45.393379211425781</v>
      </c>
      <c r="AH3178" s="18">
        <v>46.245559692382813</v>
      </c>
      <c r="AI3178" s="18">
        <v>45.750141143798828</v>
      </c>
      <c r="AJ3178" s="18">
        <v>39.408424377441413</v>
      </c>
      <c r="AK3178" s="18">
        <v>39.990940093994141</v>
      </c>
      <c r="AL3178" s="18">
        <v>57.882724761962891</v>
      </c>
      <c r="AM3178" s="18">
        <v>68.497459411621094</v>
      </c>
      <c r="AN3178" s="18">
        <v>137.85270690917969</v>
      </c>
      <c r="AO3178" s="18">
        <v>82.872245788574219</v>
      </c>
    </row>
    <row r="3179" spans="1:41" x14ac:dyDescent="0.3">
      <c r="A3179" s="4" t="s">
        <v>3420</v>
      </c>
      <c r="B3179" s="8" t="s">
        <v>9976</v>
      </c>
      <c r="C3179" s="87" t="s">
        <v>3374</v>
      </c>
      <c r="D3179" s="87" t="s">
        <v>753</v>
      </c>
      <c r="E3179" s="87" t="s">
        <v>3413</v>
      </c>
      <c r="F3179" s="110">
        <v>1.758996087280579</v>
      </c>
      <c r="G3179" s="18">
        <v>10.58806830366699</v>
      </c>
      <c r="H3179" s="18">
        <v>15.92318566753509</v>
      </c>
      <c r="I3179" s="18">
        <v>42.874166519812619</v>
      </c>
      <c r="J3179" s="18">
        <v>76.41326904296875</v>
      </c>
      <c r="K3179" s="18">
        <v>77.272651672363281</v>
      </c>
      <c r="L3179" s="18">
        <v>84.026802062988281</v>
      </c>
      <c r="M3179" s="18">
        <v>74.059524536132813</v>
      </c>
      <c r="N3179" s="18">
        <v>72.793922424316406</v>
      </c>
      <c r="O3179" s="18">
        <v>63.631355285644531</v>
      </c>
      <c r="P3179" s="18">
        <v>62.828823089599609</v>
      </c>
      <c r="Q3179" s="18">
        <v>63.028209686279297</v>
      </c>
      <c r="R3179" s="18">
        <v>57.358985900878913</v>
      </c>
      <c r="S3179" s="18">
        <v>65.25555419921875</v>
      </c>
      <c r="T3179" s="18">
        <v>79.285812377929688</v>
      </c>
      <c r="U3179" s="18">
        <v>88.879928588867188</v>
      </c>
      <c r="V3179" s="18">
        <v>135.60455322265631</v>
      </c>
      <c r="W3179" s="18">
        <v>93.559814453125</v>
      </c>
      <c r="X3179" s="103">
        <v>1.516440973034805</v>
      </c>
      <c r="Y3179" s="18">
        <v>6.5487212121287239</v>
      </c>
      <c r="Z3179" s="18">
        <v>36.306970701123078</v>
      </c>
      <c r="AA3179" s="18">
        <v>93.53579609285903</v>
      </c>
      <c r="AB3179" s="18">
        <v>75.721237182617188</v>
      </c>
      <c r="AC3179" s="18">
        <v>67.052574157714844</v>
      </c>
      <c r="AD3179" s="18">
        <v>71.560707092285156</v>
      </c>
      <c r="AE3179" s="18">
        <v>67.700927734375</v>
      </c>
      <c r="AF3179" s="18">
        <v>68.29229736328125</v>
      </c>
      <c r="AG3179" s="18">
        <v>72.438896179199219</v>
      </c>
      <c r="AH3179" s="18">
        <v>62.243568420410163</v>
      </c>
      <c r="AI3179" s="18">
        <v>68.391227722167969</v>
      </c>
      <c r="AJ3179" s="18">
        <v>61.180461883544922</v>
      </c>
      <c r="AK3179" s="18">
        <v>62.640445709228523</v>
      </c>
      <c r="AL3179" s="18">
        <v>80.146270751953125</v>
      </c>
      <c r="AM3179" s="18">
        <v>104.8107604980469</v>
      </c>
      <c r="AN3179" s="18">
        <v>124.4917755126953</v>
      </c>
      <c r="AO3179" s="18">
        <v>110.88368225097661</v>
      </c>
    </row>
    <row r="3180" spans="1:41" x14ac:dyDescent="0.3">
      <c r="A3180" s="4" t="s">
        <v>3403</v>
      </c>
      <c r="B3180" s="8" t="s">
        <v>9977</v>
      </c>
      <c r="C3180" s="87" t="s">
        <v>3374</v>
      </c>
      <c r="D3180" s="87" t="s">
        <v>753</v>
      </c>
      <c r="E3180" s="87" t="s">
        <v>3401</v>
      </c>
      <c r="F3180" s="110">
        <v>2.2069668146362611</v>
      </c>
      <c r="G3180" s="18">
        <v>13.28457496083545</v>
      </c>
      <c r="H3180" s="18">
        <v>19.978408482915619</v>
      </c>
      <c r="I3180" s="18">
        <v>53.79310585090704</v>
      </c>
      <c r="J3180" s="18">
        <v>95.873748779296875</v>
      </c>
      <c r="K3180" s="18">
        <v>100.70408630371089</v>
      </c>
      <c r="L3180" s="18">
        <v>82.080879211425781</v>
      </c>
      <c r="M3180" s="18">
        <v>77.57916259765625</v>
      </c>
      <c r="N3180" s="18">
        <v>77.140457153320313</v>
      </c>
      <c r="O3180" s="18">
        <v>72.213409423828125</v>
      </c>
      <c r="P3180" s="18">
        <v>80.426979064941406</v>
      </c>
      <c r="Q3180" s="18">
        <v>63.147525787353523</v>
      </c>
      <c r="R3180" s="18">
        <v>63.655036926269531</v>
      </c>
      <c r="S3180" s="18">
        <v>56.110401153564453</v>
      </c>
      <c r="T3180" s="18">
        <v>57.256149291992188</v>
      </c>
      <c r="U3180" s="18">
        <v>71.824752807617188</v>
      </c>
      <c r="V3180" s="18">
        <v>95.366668701171875</v>
      </c>
      <c r="W3180" s="18">
        <v>100.3785095214844</v>
      </c>
      <c r="X3180" s="103">
        <v>1.9612268398924939</v>
      </c>
      <c r="Y3180" s="18">
        <v>8.4695204340837709</v>
      </c>
      <c r="Z3180" s="18">
        <v>46.956133921737987</v>
      </c>
      <c r="AA3180" s="18">
        <v>120.9706919359374</v>
      </c>
      <c r="AB3180" s="18">
        <v>97.930961608886719</v>
      </c>
      <c r="AC3180" s="18">
        <v>69.257568359375</v>
      </c>
      <c r="AD3180" s="18">
        <v>75.25030517578125</v>
      </c>
      <c r="AE3180" s="18">
        <v>70.306434631347656</v>
      </c>
      <c r="AF3180" s="18">
        <v>90.38104248046875</v>
      </c>
      <c r="AG3180" s="18">
        <v>81.336448669433594</v>
      </c>
      <c r="AH3180" s="18">
        <v>79.955070495605469</v>
      </c>
      <c r="AI3180" s="18">
        <v>70.771804809570313</v>
      </c>
      <c r="AJ3180" s="18">
        <v>52.139778137207031</v>
      </c>
      <c r="AK3180" s="18">
        <v>61.723217010498047</v>
      </c>
      <c r="AL3180" s="18">
        <v>68.377883911132813</v>
      </c>
      <c r="AM3180" s="18">
        <v>96.138702392578125</v>
      </c>
      <c r="AN3180" s="18">
        <v>86.423385620117188</v>
      </c>
      <c r="AO3180" s="18">
        <v>69.773513793945313</v>
      </c>
    </row>
    <row r="3181" spans="1:41" x14ac:dyDescent="0.3">
      <c r="A3181" s="4" t="s">
        <v>3429</v>
      </c>
      <c r="B3181" s="8" t="s">
        <v>13148</v>
      </c>
      <c r="C3181" s="87" t="s">
        <v>3374</v>
      </c>
      <c r="D3181" s="87" t="s">
        <v>753</v>
      </c>
      <c r="E3181" s="87" t="s">
        <v>3423</v>
      </c>
      <c r="F3181" s="110">
        <v>2.2904058682638699</v>
      </c>
      <c r="G3181" s="18">
        <v>13.786826447004641</v>
      </c>
      <c r="H3181" s="18">
        <v>20.733734519421979</v>
      </c>
      <c r="I3181" s="18">
        <v>55.82686812323611</v>
      </c>
      <c r="J3181" s="18">
        <v>99.498458862304688</v>
      </c>
      <c r="K3181" s="18">
        <v>88.60064697265625</v>
      </c>
      <c r="L3181" s="18">
        <v>77.566322326660156</v>
      </c>
      <c r="M3181" s="18">
        <v>77.548019409179688</v>
      </c>
      <c r="N3181" s="18">
        <v>75.148139953613281</v>
      </c>
      <c r="O3181" s="18">
        <v>75.759407043457031</v>
      </c>
      <c r="P3181" s="18">
        <v>66.072219848632813</v>
      </c>
      <c r="Q3181" s="18">
        <v>67.009803771972656</v>
      </c>
      <c r="R3181" s="18">
        <v>64.763603210449219</v>
      </c>
      <c r="S3181" s="18">
        <v>69.513687133789063</v>
      </c>
      <c r="T3181" s="18">
        <v>70.155555725097656</v>
      </c>
      <c r="U3181" s="18">
        <v>89.108428955078125</v>
      </c>
      <c r="V3181" s="18">
        <v>127.9739608764648</v>
      </c>
      <c r="W3181" s="18">
        <v>107.05377197265631</v>
      </c>
      <c r="X3181" s="103">
        <v>1.422808791141464</v>
      </c>
      <c r="Y3181" s="18">
        <v>6.1443724332404184</v>
      </c>
      <c r="Z3181" s="18">
        <v>34.065207951940401</v>
      </c>
      <c r="AA3181" s="18">
        <v>87.760457105692254</v>
      </c>
      <c r="AB3181" s="18">
        <v>71.045852661132813</v>
      </c>
      <c r="AC3181" s="18">
        <v>81.578155517578125</v>
      </c>
      <c r="AD3181" s="18">
        <v>73.535354614257813</v>
      </c>
      <c r="AE3181" s="18">
        <v>80.437019348144531</v>
      </c>
      <c r="AF3181" s="18">
        <v>79.464797973632813</v>
      </c>
      <c r="AG3181" s="18">
        <v>84.991676330566406</v>
      </c>
      <c r="AH3181" s="18">
        <v>81.451087951660156</v>
      </c>
      <c r="AI3181" s="18">
        <v>67.78021240234375</v>
      </c>
      <c r="AJ3181" s="18">
        <v>66.415191650390625</v>
      </c>
      <c r="AK3181" s="18">
        <v>65.714653015136719</v>
      </c>
      <c r="AL3181" s="18">
        <v>73.770309448242188</v>
      </c>
      <c r="AM3181" s="18">
        <v>99.347610473632813</v>
      </c>
      <c r="AN3181" s="18">
        <v>115.1424865722656</v>
      </c>
      <c r="AO3181" s="18">
        <v>91.490745544433594</v>
      </c>
    </row>
    <row r="3182" spans="1:41" x14ac:dyDescent="0.3">
      <c r="A3182" s="4" t="s">
        <v>3482</v>
      </c>
      <c r="B3182" s="8" t="s">
        <v>9978</v>
      </c>
      <c r="C3182" s="87" t="s">
        <v>3374</v>
      </c>
      <c r="D3182" s="87" t="s">
        <v>753</v>
      </c>
      <c r="E3182" s="87" t="s">
        <v>3472</v>
      </c>
      <c r="F3182" s="110">
        <v>2.0635307719658349</v>
      </c>
      <c r="G3182" s="18">
        <v>12.42117871567944</v>
      </c>
      <c r="H3182" s="18">
        <v>18.679964014861859</v>
      </c>
      <c r="I3182" s="18">
        <v>50.296963464426661</v>
      </c>
      <c r="J3182" s="18">
        <v>89.642684936523438</v>
      </c>
      <c r="K3182" s="18">
        <v>60.068012237548828</v>
      </c>
      <c r="L3182" s="18">
        <v>47.9332275390625</v>
      </c>
      <c r="M3182" s="18">
        <v>50.674781799316413</v>
      </c>
      <c r="N3182" s="18">
        <v>38.940444946289063</v>
      </c>
      <c r="O3182" s="18">
        <v>34.636695861816413</v>
      </c>
      <c r="P3182" s="18">
        <v>39.141708374023438</v>
      </c>
      <c r="Q3182" s="18">
        <v>29.43266677856445</v>
      </c>
      <c r="R3182" s="18">
        <v>30.240688323974609</v>
      </c>
      <c r="S3182" s="18">
        <v>28.834848403930661</v>
      </c>
      <c r="T3182" s="18">
        <v>42.636592864990227</v>
      </c>
      <c r="U3182" s="18">
        <v>64.513008117675781</v>
      </c>
      <c r="V3182" s="18">
        <v>88.687591552734375</v>
      </c>
      <c r="W3182" s="18">
        <v>49.708133697509773</v>
      </c>
      <c r="X3182" s="103">
        <v>1.40151659596946</v>
      </c>
      <c r="Y3182" s="18">
        <v>6.0524224974004213</v>
      </c>
      <c r="Z3182" s="18">
        <v>33.555425428242508</v>
      </c>
      <c r="AA3182" s="18">
        <v>86.447130400998759</v>
      </c>
      <c r="AB3182" s="18">
        <v>69.982658386230469</v>
      </c>
      <c r="AC3182" s="18">
        <v>84.152145385742188</v>
      </c>
      <c r="AD3182" s="18">
        <v>48.040901184082031</v>
      </c>
      <c r="AE3182" s="18">
        <v>66.959793090820313</v>
      </c>
      <c r="AF3182" s="18">
        <v>56.741214752197273</v>
      </c>
      <c r="AG3182" s="18">
        <v>43.197128295898438</v>
      </c>
      <c r="AH3182" s="18">
        <v>52.424472808837891</v>
      </c>
      <c r="AI3182" s="18">
        <v>58.573154449462891</v>
      </c>
      <c r="AJ3182" s="18">
        <v>32.306526184082031</v>
      </c>
      <c r="AK3182" s="18">
        <v>52.628444671630859</v>
      </c>
      <c r="AL3182" s="18">
        <v>53.994464874267578</v>
      </c>
      <c r="AM3182" s="18">
        <v>73.751197814941406</v>
      </c>
      <c r="AN3182" s="18">
        <v>94.84246826171875</v>
      </c>
      <c r="AO3182" s="18">
        <v>48.645755767822273</v>
      </c>
    </row>
    <row r="3183" spans="1:41" x14ac:dyDescent="0.3">
      <c r="A3183" s="4" t="s">
        <v>3492</v>
      </c>
      <c r="B3183" s="8" t="s">
        <v>9979</v>
      </c>
      <c r="C3183" s="87" t="s">
        <v>3374</v>
      </c>
      <c r="D3183" s="87" t="s">
        <v>753</v>
      </c>
      <c r="E3183" s="87" t="s">
        <v>3487</v>
      </c>
      <c r="F3183" s="110">
        <v>1.6256258119247129</v>
      </c>
      <c r="G3183" s="18">
        <v>9.7852617509077149</v>
      </c>
      <c r="H3183" s="18">
        <v>14.71586083470676</v>
      </c>
      <c r="I3183" s="18">
        <v>39.623369411309142</v>
      </c>
      <c r="J3183" s="18">
        <v>70.619476318359375</v>
      </c>
      <c r="K3183" s="18">
        <v>75.156547546386719</v>
      </c>
      <c r="L3183" s="18">
        <v>68.261886596679688</v>
      </c>
      <c r="M3183" s="18">
        <v>58.896213531494141</v>
      </c>
      <c r="N3183" s="18">
        <v>57.279861450195313</v>
      </c>
      <c r="O3183" s="18">
        <v>60.633449554443359</v>
      </c>
      <c r="P3183" s="18">
        <v>50.817893981933587</v>
      </c>
      <c r="Q3183" s="18">
        <v>46.509803771972663</v>
      </c>
      <c r="R3183" s="18">
        <v>42.162445068359382</v>
      </c>
      <c r="S3183" s="18">
        <v>50.530727386474609</v>
      </c>
      <c r="T3183" s="18">
        <v>71.860481262207031</v>
      </c>
      <c r="U3183" s="18">
        <v>79.73565673828125</v>
      </c>
      <c r="V3183" s="18">
        <v>137.669921875</v>
      </c>
      <c r="W3183" s="18">
        <v>118.5411682128906</v>
      </c>
      <c r="X3183" s="103">
        <v>1.208624556256741</v>
      </c>
      <c r="Y3183" s="18">
        <v>5.2194219292415012</v>
      </c>
      <c r="Z3183" s="18">
        <v>28.937160847647579</v>
      </c>
      <c r="AA3183" s="18">
        <v>74.549331004035068</v>
      </c>
      <c r="AB3183" s="18">
        <v>60.350879669189453</v>
      </c>
      <c r="AC3183" s="18">
        <v>61.344257354736328</v>
      </c>
      <c r="AD3183" s="18">
        <v>61.921077728271477</v>
      </c>
      <c r="AE3183" s="18">
        <v>63.176326751708977</v>
      </c>
      <c r="AF3183" s="18">
        <v>66.214035034179688</v>
      </c>
      <c r="AG3183" s="18">
        <v>58.129169464111328</v>
      </c>
      <c r="AH3183" s="18">
        <v>62.932960510253913</v>
      </c>
      <c r="AI3183" s="18">
        <v>51.497943878173828</v>
      </c>
      <c r="AJ3183" s="18">
        <v>46.734245300292969</v>
      </c>
      <c r="AK3183" s="18">
        <v>52.658500671386719</v>
      </c>
      <c r="AL3183" s="18">
        <v>72.150161743164063</v>
      </c>
      <c r="AM3183" s="18">
        <v>97.96405029296875</v>
      </c>
      <c r="AN3183" s="18">
        <v>144.5588073730469</v>
      </c>
      <c r="AO3183" s="18">
        <v>134.9044494628906</v>
      </c>
    </row>
    <row r="3184" spans="1:41" x14ac:dyDescent="0.3">
      <c r="A3184" s="4" t="s">
        <v>3439</v>
      </c>
      <c r="B3184" s="8" t="s">
        <v>9980</v>
      </c>
      <c r="C3184" s="87" t="s">
        <v>3374</v>
      </c>
      <c r="D3184" s="87" t="s">
        <v>753</v>
      </c>
      <c r="E3184" s="87" t="s">
        <v>3436</v>
      </c>
      <c r="F3184" s="110">
        <v>2.0741880440491332</v>
      </c>
      <c r="G3184" s="18">
        <v>12.485328900870121</v>
      </c>
      <c r="H3184" s="18">
        <v>18.776438204497008</v>
      </c>
      <c r="I3184" s="18">
        <v>50.556726212763792</v>
      </c>
      <c r="J3184" s="18">
        <v>90.10565185546875</v>
      </c>
      <c r="K3184" s="18">
        <v>79.442611694335938</v>
      </c>
      <c r="L3184" s="18">
        <v>62.577415466308587</v>
      </c>
      <c r="M3184" s="18">
        <v>59.242694854736328</v>
      </c>
      <c r="N3184" s="18">
        <v>64.460807800292969</v>
      </c>
      <c r="O3184" s="18">
        <v>55.939453125</v>
      </c>
      <c r="P3184" s="18">
        <v>56.386676788330078</v>
      </c>
      <c r="Q3184" s="18">
        <v>55.911472320556641</v>
      </c>
      <c r="R3184" s="18">
        <v>63.961315155029297</v>
      </c>
      <c r="S3184" s="18">
        <v>54.066738128662109</v>
      </c>
      <c r="T3184" s="18">
        <v>57.711345672607422</v>
      </c>
      <c r="U3184" s="18">
        <v>81.159446716308594</v>
      </c>
      <c r="V3184" s="18">
        <v>109.97714996337891</v>
      </c>
      <c r="W3184" s="18">
        <v>98.292984008789063</v>
      </c>
      <c r="X3184" s="103">
        <v>1.597171479636093</v>
      </c>
      <c r="Y3184" s="18">
        <v>6.8973543541017461</v>
      </c>
      <c r="Z3184" s="18">
        <v>38.239838639921842</v>
      </c>
      <c r="AA3184" s="18">
        <v>98.515345141061886</v>
      </c>
      <c r="AB3184" s="18">
        <v>79.752395629882813</v>
      </c>
      <c r="AC3184" s="18">
        <v>68.2535400390625</v>
      </c>
      <c r="AD3184" s="18">
        <v>70.004158020019531</v>
      </c>
      <c r="AE3184" s="18">
        <v>65.117897033691406</v>
      </c>
      <c r="AF3184" s="18">
        <v>74.772544860839844</v>
      </c>
      <c r="AG3184" s="18">
        <v>66.117240905761719</v>
      </c>
      <c r="AH3184" s="18">
        <v>65.474472045898438</v>
      </c>
      <c r="AI3184" s="18">
        <v>65.542106628417969</v>
      </c>
      <c r="AJ3184" s="18">
        <v>59.796958923339837</v>
      </c>
      <c r="AK3184" s="18">
        <v>54.964881896972663</v>
      </c>
      <c r="AL3184" s="18">
        <v>70.475112915039063</v>
      </c>
      <c r="AM3184" s="18">
        <v>104.843391418457</v>
      </c>
      <c r="AN3184" s="18">
        <v>124.49644470214839</v>
      </c>
      <c r="AO3184" s="18">
        <v>142.87123107910159</v>
      </c>
    </row>
    <row r="3185" spans="1:41" x14ac:dyDescent="0.3">
      <c r="A3185" s="4" t="s">
        <v>3496</v>
      </c>
      <c r="B3185" s="8" t="s">
        <v>9981</v>
      </c>
      <c r="C3185" s="87" t="s">
        <v>3374</v>
      </c>
      <c r="D3185" s="87" t="s">
        <v>753</v>
      </c>
      <c r="E3185" s="87" t="s">
        <v>3487</v>
      </c>
      <c r="F3185" s="110">
        <v>1.117618404291733</v>
      </c>
      <c r="G3185" s="18">
        <v>6.7273714180744619</v>
      </c>
      <c r="H3185" s="18">
        <v>10.117160285731149</v>
      </c>
      <c r="I3185" s="18">
        <v>27.241082522981049</v>
      </c>
      <c r="J3185" s="18">
        <v>48.550918579101563</v>
      </c>
      <c r="K3185" s="18">
        <v>54.875091552734382</v>
      </c>
      <c r="L3185" s="18">
        <v>51.04541015625</v>
      </c>
      <c r="M3185" s="18">
        <v>51.940334320068359</v>
      </c>
      <c r="N3185" s="18">
        <v>35.671035766601563</v>
      </c>
      <c r="O3185" s="18">
        <v>32.709972381591797</v>
      </c>
      <c r="P3185" s="18">
        <v>27.448715209960941</v>
      </c>
      <c r="Q3185" s="18">
        <v>24.727376937866211</v>
      </c>
      <c r="R3185" s="18">
        <v>25.2470817565918</v>
      </c>
      <c r="S3185" s="18">
        <v>27.56717491149902</v>
      </c>
      <c r="T3185" s="18">
        <v>50.839744567871087</v>
      </c>
      <c r="U3185" s="18">
        <v>42.323089599609382</v>
      </c>
      <c r="V3185" s="18">
        <v>78.183578491210938</v>
      </c>
      <c r="W3185" s="18">
        <v>69.287040710449219</v>
      </c>
      <c r="X3185" s="103">
        <v>1.2686099359994201</v>
      </c>
      <c r="Y3185" s="18">
        <v>5.4784676393770759</v>
      </c>
      <c r="Z3185" s="18">
        <v>30.37334429529913</v>
      </c>
      <c r="AA3185" s="18">
        <v>78.249297140491606</v>
      </c>
      <c r="AB3185" s="18">
        <v>63.346160888671882</v>
      </c>
      <c r="AC3185" s="18">
        <v>67.163711547851563</v>
      </c>
      <c r="AD3185" s="18">
        <v>44.850177764892578</v>
      </c>
      <c r="AE3185" s="18">
        <v>49.260387420654297</v>
      </c>
      <c r="AF3185" s="18">
        <v>51.793296813964837</v>
      </c>
      <c r="AG3185" s="18">
        <v>39.292953491210938</v>
      </c>
      <c r="AH3185" s="18">
        <v>40.827774047851563</v>
      </c>
      <c r="AI3185" s="18">
        <v>37.589996337890632</v>
      </c>
      <c r="AJ3185" s="18">
        <v>21.350467681884769</v>
      </c>
      <c r="AK3185" s="18">
        <v>38.300559997558587</v>
      </c>
      <c r="AL3185" s="18">
        <v>53.019298553466797</v>
      </c>
      <c r="AM3185" s="18">
        <v>68.404190063476563</v>
      </c>
      <c r="AN3185" s="18">
        <v>96.992164611816406</v>
      </c>
      <c r="AO3185" s="18">
        <v>51.198131561279297</v>
      </c>
    </row>
    <row r="3186" spans="1:41" x14ac:dyDescent="0.3">
      <c r="A3186" s="4" t="s">
        <v>3411</v>
      </c>
      <c r="B3186" s="8" t="s">
        <v>9982</v>
      </c>
      <c r="C3186" s="87" t="s">
        <v>3374</v>
      </c>
      <c r="D3186" s="87" t="s">
        <v>753</v>
      </c>
      <c r="E3186" s="87" t="s">
        <v>3401</v>
      </c>
      <c r="F3186" s="110">
        <v>1.247811800264671</v>
      </c>
      <c r="G3186" s="18">
        <v>7.5110551222144766</v>
      </c>
      <c r="H3186" s="18">
        <v>11.295726646256171</v>
      </c>
      <c r="I3186" s="18">
        <v>30.414445658400741</v>
      </c>
      <c r="J3186" s="18">
        <v>54.206703186035163</v>
      </c>
      <c r="K3186" s="18">
        <v>54.524883270263672</v>
      </c>
      <c r="L3186" s="18">
        <v>52.659214019775391</v>
      </c>
      <c r="M3186" s="18">
        <v>49.663570404052727</v>
      </c>
      <c r="N3186" s="18">
        <v>51.222625732421882</v>
      </c>
      <c r="O3186" s="18">
        <v>31.128627777099609</v>
      </c>
      <c r="P3186" s="18">
        <v>27.44167518615723</v>
      </c>
      <c r="Q3186" s="18">
        <v>28.333591461181641</v>
      </c>
      <c r="R3186" s="18">
        <v>23.663816452026371</v>
      </c>
      <c r="S3186" s="18">
        <v>42.634445190429688</v>
      </c>
      <c r="T3186" s="18">
        <v>43.382514953613281</v>
      </c>
      <c r="U3186" s="18">
        <v>57.30670166015625</v>
      </c>
      <c r="V3186" s="18">
        <v>62.399616241455078</v>
      </c>
      <c r="W3186" s="18">
        <v>38.680873870849609</v>
      </c>
      <c r="X3186" s="103">
        <v>1.182973614733551</v>
      </c>
      <c r="Y3186" s="18">
        <v>5.1086488310128182</v>
      </c>
      <c r="Z3186" s="18">
        <v>28.32302023888068</v>
      </c>
      <c r="AA3186" s="18">
        <v>72.967151889538243</v>
      </c>
      <c r="AB3186" s="18">
        <v>59.070037841796882</v>
      </c>
      <c r="AC3186" s="18">
        <v>44.136974334716797</v>
      </c>
      <c r="AD3186" s="18">
        <v>40.981033325195313</v>
      </c>
      <c r="AE3186" s="18">
        <v>44.480998992919922</v>
      </c>
      <c r="AF3186" s="18">
        <v>41.034412384033203</v>
      </c>
      <c r="AG3186" s="18">
        <v>48.046730041503913</v>
      </c>
      <c r="AH3186" s="18">
        <v>57.484058380126953</v>
      </c>
      <c r="AI3186" s="18">
        <v>48.256996154785163</v>
      </c>
      <c r="AJ3186" s="18">
        <v>28.589113235473629</v>
      </c>
      <c r="AK3186" s="18">
        <v>38.533317565917969</v>
      </c>
      <c r="AL3186" s="18">
        <v>57.422000885009773</v>
      </c>
      <c r="AM3186" s="18">
        <v>74.836906433105469</v>
      </c>
      <c r="AN3186" s="18">
        <v>94.147666931152344</v>
      </c>
      <c r="AO3186" s="18">
        <v>50.467685699462891</v>
      </c>
    </row>
    <row r="3187" spans="1:41" x14ac:dyDescent="0.3">
      <c r="A3187" s="4" t="s">
        <v>3498</v>
      </c>
      <c r="B3187" s="8" t="s">
        <v>9983</v>
      </c>
      <c r="C3187" s="87" t="s">
        <v>3374</v>
      </c>
      <c r="D3187" s="87" t="s">
        <v>753</v>
      </c>
      <c r="E3187" s="87" t="s">
        <v>3487</v>
      </c>
      <c r="F3187" s="110">
        <v>1.054317559040634</v>
      </c>
      <c r="G3187" s="18">
        <v>6.3463394885295408</v>
      </c>
      <c r="H3187" s="18">
        <v>9.5441339332942654</v>
      </c>
      <c r="I3187" s="18">
        <v>25.698173474026699</v>
      </c>
      <c r="J3187" s="18">
        <v>45.801040649414063</v>
      </c>
      <c r="K3187" s="18">
        <v>56.774749755859382</v>
      </c>
      <c r="L3187" s="18">
        <v>55.261318206787109</v>
      </c>
      <c r="M3187" s="18">
        <v>42.703628540039063</v>
      </c>
      <c r="N3187" s="18">
        <v>44.048755645751953</v>
      </c>
      <c r="O3187" s="18">
        <v>33.166927337646477</v>
      </c>
      <c r="P3187" s="18">
        <v>28.83393669128418</v>
      </c>
      <c r="Q3187" s="18">
        <v>31.360317230224609</v>
      </c>
      <c r="R3187" s="18">
        <v>25.518819808959961</v>
      </c>
      <c r="S3187" s="18">
        <v>33.360507965087891</v>
      </c>
      <c r="T3187" s="18">
        <v>41.404426574707031</v>
      </c>
      <c r="U3187" s="18">
        <v>61.528800964355469</v>
      </c>
      <c r="V3187" s="18">
        <v>103.0496139526367</v>
      </c>
      <c r="W3187" s="18">
        <v>76.449310302734375</v>
      </c>
      <c r="X3187" s="103">
        <v>0.94919010938354886</v>
      </c>
      <c r="Y3187" s="18">
        <v>4.0990592539998323</v>
      </c>
      <c r="Z3187" s="18">
        <v>22.725722994820011</v>
      </c>
      <c r="AA3187" s="18">
        <v>58.547120595784918</v>
      </c>
      <c r="AB3187" s="18">
        <v>47.396404266357422</v>
      </c>
      <c r="AC3187" s="18">
        <v>41.584743499755859</v>
      </c>
      <c r="AD3187" s="18">
        <v>50.753448486328132</v>
      </c>
      <c r="AE3187" s="18">
        <v>40.551651000976563</v>
      </c>
      <c r="AF3187" s="18">
        <v>41.726676940917969</v>
      </c>
      <c r="AG3187" s="18">
        <v>41.484077453613281</v>
      </c>
      <c r="AH3187" s="18">
        <v>47.510276794433587</v>
      </c>
      <c r="AI3187" s="18">
        <v>42.667045593261719</v>
      </c>
      <c r="AJ3187" s="18">
        <v>36.771854400634773</v>
      </c>
      <c r="AK3187" s="18">
        <v>37.540382385253913</v>
      </c>
      <c r="AL3187" s="18">
        <v>55.685108184814453</v>
      </c>
      <c r="AM3187" s="18">
        <v>95.873092651367188</v>
      </c>
      <c r="AN3187" s="18">
        <v>132.30657958984381</v>
      </c>
      <c r="AO3187" s="18">
        <v>114.6464309692383</v>
      </c>
    </row>
    <row r="3188" spans="1:41" x14ac:dyDescent="0.3">
      <c r="A3188" s="4" t="s">
        <v>3379</v>
      </c>
      <c r="B3188" s="8" t="s">
        <v>9984</v>
      </c>
      <c r="C3188" s="87" t="s">
        <v>3374</v>
      </c>
      <c r="D3188" s="87" t="s">
        <v>753</v>
      </c>
      <c r="E3188" s="87" t="s">
        <v>3375</v>
      </c>
      <c r="F3188" s="110">
        <v>1.1215089355831409</v>
      </c>
      <c r="G3188" s="18">
        <v>6.7507900097068472</v>
      </c>
      <c r="H3188" s="18">
        <v>10.152379040648469</v>
      </c>
      <c r="I3188" s="18">
        <v>27.335911208300221</v>
      </c>
      <c r="J3188" s="18">
        <v>48.719928741455078</v>
      </c>
      <c r="K3188" s="18">
        <v>49.167163848876953</v>
      </c>
      <c r="L3188" s="18">
        <v>48.957599639892578</v>
      </c>
      <c r="M3188" s="18">
        <v>52.172359466552727</v>
      </c>
      <c r="N3188" s="18">
        <v>47.626270294189453</v>
      </c>
      <c r="O3188" s="18">
        <v>19.119134902954102</v>
      </c>
      <c r="P3188" s="18">
        <v>27.033596038818359</v>
      </c>
      <c r="Q3188" s="18">
        <v>17.909881591796879</v>
      </c>
      <c r="R3188" s="18">
        <v>11.19023990631104</v>
      </c>
      <c r="S3188" s="18">
        <v>36.29534912109375</v>
      </c>
      <c r="T3188" s="18">
        <v>23.14102745056152</v>
      </c>
      <c r="U3188" s="18">
        <v>31.558000564575199</v>
      </c>
      <c r="V3188" s="18">
        <v>61.734821319580078</v>
      </c>
      <c r="W3188" s="18">
        <v>21.713521957397461</v>
      </c>
      <c r="X3188" s="103">
        <v>0.86763720501746378</v>
      </c>
      <c r="Y3188" s="18">
        <v>3.746874603077301</v>
      </c>
      <c r="Z3188" s="18">
        <v>20.773165023845841</v>
      </c>
      <c r="AA3188" s="18">
        <v>53.516845122351448</v>
      </c>
      <c r="AB3188" s="18">
        <v>43.324180603027337</v>
      </c>
      <c r="AC3188" s="18">
        <v>32.884395599365227</v>
      </c>
      <c r="AD3188" s="18">
        <v>53.134052276611328</v>
      </c>
      <c r="AE3188" s="18">
        <v>44.285560607910163</v>
      </c>
      <c r="AF3188" s="18">
        <v>50.208934783935547</v>
      </c>
      <c r="AG3188" s="18">
        <v>30.809757232666019</v>
      </c>
      <c r="AH3188" s="18">
        <v>36.690788269042969</v>
      </c>
      <c r="AI3188" s="18">
        <v>30.959316253662109</v>
      </c>
      <c r="AJ3188" s="18">
        <v>10.267720222473139</v>
      </c>
      <c r="AK3188" s="18">
        <v>20.591157913208011</v>
      </c>
      <c r="AL3188" s="18">
        <v>40.061454772949219</v>
      </c>
      <c r="AM3188" s="18">
        <v>55.807441711425781</v>
      </c>
      <c r="AN3188" s="18">
        <v>63.238105773925781</v>
      </c>
      <c r="AO3188" s="18">
        <v>14.8277587890625</v>
      </c>
    </row>
    <row r="3189" spans="1:41" x14ac:dyDescent="0.3">
      <c r="A3189" s="4" t="s">
        <v>3456</v>
      </c>
      <c r="B3189" s="8" t="s">
        <v>9985</v>
      </c>
      <c r="C3189" s="87" t="s">
        <v>790</v>
      </c>
      <c r="D3189" s="87" t="s">
        <v>753</v>
      </c>
      <c r="E3189" s="87" t="s">
        <v>3455</v>
      </c>
      <c r="F3189" s="110">
        <v>1.677890562115623</v>
      </c>
      <c r="G3189" s="18">
        <v>10.09986321528674</v>
      </c>
      <c r="H3189" s="18">
        <v>15.18898372973481</v>
      </c>
      <c r="I3189" s="18">
        <v>40.897282195427842</v>
      </c>
      <c r="J3189" s="18">
        <v>72.889930725097656</v>
      </c>
      <c r="K3189" s="18">
        <v>77.078239440917969</v>
      </c>
      <c r="L3189" s="18">
        <v>69.346824645996094</v>
      </c>
      <c r="M3189" s="18">
        <v>53.036792755126953</v>
      </c>
      <c r="N3189" s="18">
        <v>46.818630218505859</v>
      </c>
      <c r="O3189" s="18">
        <v>40.361167907714837</v>
      </c>
      <c r="P3189" s="18">
        <v>38.320510864257813</v>
      </c>
      <c r="Q3189" s="18">
        <v>48.336910247802727</v>
      </c>
      <c r="R3189" s="18">
        <v>23.913887023925781</v>
      </c>
      <c r="S3189" s="18">
        <v>50.103607177734382</v>
      </c>
      <c r="T3189" s="18">
        <v>48.734283447265632</v>
      </c>
      <c r="U3189" s="18">
        <v>77.259124755859375</v>
      </c>
      <c r="V3189" s="18">
        <v>98.468513488769531</v>
      </c>
      <c r="W3189" s="18">
        <v>121.80654144287109</v>
      </c>
      <c r="X3189" s="103">
        <v>1.4825730058558959</v>
      </c>
      <c r="Y3189" s="18">
        <v>6.4024630464499506</v>
      </c>
      <c r="Z3189" s="18">
        <v>35.496096216763547</v>
      </c>
      <c r="AA3189" s="18">
        <v>91.446781532809027</v>
      </c>
      <c r="AB3189" s="18">
        <v>74.03009033203125</v>
      </c>
      <c r="AC3189" s="18">
        <v>43.769992828369141</v>
      </c>
      <c r="AD3189" s="18">
        <v>43.78369140625</v>
      </c>
      <c r="AE3189" s="18">
        <v>44.428230285644531</v>
      </c>
      <c r="AF3189" s="18">
        <v>61.514633178710938</v>
      </c>
      <c r="AG3189" s="18">
        <v>49.131847381591797</v>
      </c>
      <c r="AH3189" s="18">
        <v>56.419143676757813</v>
      </c>
      <c r="AI3189" s="18">
        <v>43.843658447265632</v>
      </c>
      <c r="AJ3189" s="18">
        <v>29.313116073608398</v>
      </c>
      <c r="AK3189" s="18">
        <v>40.350479125976563</v>
      </c>
      <c r="AL3189" s="18">
        <v>60.058738708496087</v>
      </c>
      <c r="AM3189" s="18">
        <v>92.724800109863281</v>
      </c>
      <c r="AN3189" s="18">
        <v>135.80633544921881</v>
      </c>
      <c r="AO3189" s="18">
        <v>121.2238388061523</v>
      </c>
    </row>
    <row r="3190" spans="1:41" x14ac:dyDescent="0.3">
      <c r="A3190" s="4" t="s">
        <v>3458</v>
      </c>
      <c r="B3190" s="8" t="s">
        <v>7604</v>
      </c>
      <c r="C3190" s="87" t="s">
        <v>790</v>
      </c>
      <c r="D3190" s="87" t="s">
        <v>753</v>
      </c>
      <c r="E3190" s="87" t="s">
        <v>3455</v>
      </c>
      <c r="F3190" s="110">
        <v>1.172161887966721</v>
      </c>
      <c r="G3190" s="18">
        <v>7.0556894483684074</v>
      </c>
      <c r="H3190" s="18">
        <v>10.61091125185963</v>
      </c>
      <c r="I3190" s="18">
        <v>28.570537669903771</v>
      </c>
      <c r="J3190" s="18">
        <v>50.920364379882813</v>
      </c>
      <c r="K3190" s="18">
        <v>54.633090972900391</v>
      </c>
      <c r="L3190" s="18">
        <v>61.710281372070313</v>
      </c>
      <c r="M3190" s="18">
        <v>48.4000244140625</v>
      </c>
      <c r="N3190" s="18">
        <v>57.168319702148438</v>
      </c>
      <c r="O3190" s="18">
        <v>38.674816131591797</v>
      </c>
      <c r="P3190" s="18">
        <v>44.959693908691413</v>
      </c>
      <c r="Q3190" s="18">
        <v>38.291397094726563</v>
      </c>
      <c r="R3190" s="18">
        <v>27.843961715698239</v>
      </c>
      <c r="S3190" s="18">
        <v>37.438484191894531</v>
      </c>
      <c r="T3190" s="18">
        <v>61.481163024902337</v>
      </c>
      <c r="U3190" s="18">
        <v>73.982017517089844</v>
      </c>
      <c r="V3190" s="18">
        <v>102.1441116333008</v>
      </c>
      <c r="W3190" s="18">
        <v>85.709083557128906</v>
      </c>
      <c r="X3190" s="103">
        <v>1.280046727209728</v>
      </c>
      <c r="Y3190" s="18">
        <v>5.5278572025248884</v>
      </c>
      <c r="Z3190" s="18">
        <v>30.64716652166415</v>
      </c>
      <c r="AA3190" s="18">
        <v>78.954731370788835</v>
      </c>
      <c r="AB3190" s="18">
        <v>63.917240142822273</v>
      </c>
      <c r="AC3190" s="18">
        <v>54.568470001220703</v>
      </c>
      <c r="AD3190" s="18">
        <v>64.523139953613281</v>
      </c>
      <c r="AE3190" s="18">
        <v>59.209114074707031</v>
      </c>
      <c r="AF3190" s="18">
        <v>49.468101501464837</v>
      </c>
      <c r="AG3190" s="18">
        <v>60.385807037353523</v>
      </c>
      <c r="AH3190" s="18">
        <v>51.604946136474609</v>
      </c>
      <c r="AI3190" s="18">
        <v>40.612384796142578</v>
      </c>
      <c r="AJ3190" s="18">
        <v>26.320161819458011</v>
      </c>
      <c r="AK3190" s="18">
        <v>54.432765960693359</v>
      </c>
      <c r="AL3190" s="18">
        <v>63.376064300537109</v>
      </c>
      <c r="AM3190" s="18">
        <v>83.695289611816406</v>
      </c>
      <c r="AN3190" s="18">
        <v>131.58966064453131</v>
      </c>
      <c r="AO3190" s="18">
        <v>133.56416320800781</v>
      </c>
    </row>
    <row r="3191" spans="1:41" x14ac:dyDescent="0.3">
      <c r="A3191" s="4" t="s">
        <v>3494</v>
      </c>
      <c r="B3191" s="8" t="s">
        <v>9986</v>
      </c>
      <c r="C3191" s="87" t="s">
        <v>3374</v>
      </c>
      <c r="D3191" s="87" t="s">
        <v>753</v>
      </c>
      <c r="E3191" s="87" t="s">
        <v>3487</v>
      </c>
      <c r="F3191" s="110">
        <v>2.0417968354632108</v>
      </c>
      <c r="G3191" s="18">
        <v>12.290353862877691</v>
      </c>
      <c r="H3191" s="18">
        <v>18.483219116609849</v>
      </c>
      <c r="I3191" s="18">
        <v>49.767215604563503</v>
      </c>
      <c r="J3191" s="18">
        <v>88.698532104492188</v>
      </c>
      <c r="K3191" s="18">
        <v>85.734779357910156</v>
      </c>
      <c r="L3191" s="18">
        <v>83.561660766601563</v>
      </c>
      <c r="M3191" s="18">
        <v>70.948036193847656</v>
      </c>
      <c r="N3191" s="18">
        <v>68.951080322265625</v>
      </c>
      <c r="O3191" s="18">
        <v>67.659217834472656</v>
      </c>
      <c r="P3191" s="18">
        <v>65.217826843261719</v>
      </c>
      <c r="Q3191" s="18">
        <v>59.02978515625</v>
      </c>
      <c r="R3191" s="18">
        <v>60.729389190673828</v>
      </c>
      <c r="S3191" s="18">
        <v>60.136734008789063</v>
      </c>
      <c r="T3191" s="18">
        <v>70.353157043457031</v>
      </c>
      <c r="U3191" s="18">
        <v>77.440345764160156</v>
      </c>
      <c r="V3191" s="18">
        <v>114.3734512329102</v>
      </c>
      <c r="W3191" s="18">
        <v>105.13136291503911</v>
      </c>
      <c r="X3191" s="103">
        <v>1.57984069771962</v>
      </c>
      <c r="Y3191" s="18">
        <v>6.8225117053093873</v>
      </c>
      <c r="Z3191" s="18">
        <v>37.824901162988802</v>
      </c>
      <c r="AA3191" s="18">
        <v>97.446362890981348</v>
      </c>
      <c r="AB3191" s="18">
        <v>78.887008666992188</v>
      </c>
      <c r="AC3191" s="18">
        <v>84.62530517578125</v>
      </c>
      <c r="AD3191" s="18">
        <v>69.47637939453125</v>
      </c>
      <c r="AE3191" s="18">
        <v>73.828224182128906</v>
      </c>
      <c r="AF3191" s="18">
        <v>76.108818054199219</v>
      </c>
      <c r="AG3191" s="18">
        <v>72.623779296875</v>
      </c>
      <c r="AH3191" s="18">
        <v>78.16424560546875</v>
      </c>
      <c r="AI3191" s="18">
        <v>77.656181335449219</v>
      </c>
      <c r="AJ3191" s="18">
        <v>55.234306335449219</v>
      </c>
      <c r="AK3191" s="18">
        <v>56.115028381347663</v>
      </c>
      <c r="AL3191" s="18">
        <v>83.630966186523438</v>
      </c>
      <c r="AM3191" s="18">
        <v>104.96767425537109</v>
      </c>
      <c r="AN3191" s="18">
        <v>126.3290328979492</v>
      </c>
      <c r="AO3191" s="18">
        <v>95.030006408691406</v>
      </c>
    </row>
    <row r="3192" spans="1:41" x14ac:dyDescent="0.3">
      <c r="A3192" s="4" t="s">
        <v>3441</v>
      </c>
      <c r="B3192" s="8" t="s">
        <v>9987</v>
      </c>
      <c r="C3192" s="87" t="s">
        <v>3374</v>
      </c>
      <c r="D3192" s="87" t="s">
        <v>753</v>
      </c>
      <c r="E3192" s="87" t="s">
        <v>3436</v>
      </c>
      <c r="F3192" s="110">
        <v>1.388143408836346</v>
      </c>
      <c r="G3192" s="18">
        <v>8.3557645945462031</v>
      </c>
      <c r="H3192" s="18">
        <v>12.56606844773523</v>
      </c>
      <c r="I3192" s="18">
        <v>33.83491986945873</v>
      </c>
      <c r="J3192" s="18">
        <v>60.302906036376953</v>
      </c>
      <c r="K3192" s="18">
        <v>57.357330322265632</v>
      </c>
      <c r="L3192" s="18">
        <v>58.481555938720703</v>
      </c>
      <c r="M3192" s="18">
        <v>50.208606719970703</v>
      </c>
      <c r="N3192" s="18">
        <v>54.728042602539063</v>
      </c>
      <c r="O3192" s="18">
        <v>49.088924407958977</v>
      </c>
      <c r="P3192" s="18">
        <v>48.504322052001953</v>
      </c>
      <c r="Q3192" s="18">
        <v>42.085090637207031</v>
      </c>
      <c r="R3192" s="18">
        <v>37.412925720214837</v>
      </c>
      <c r="S3192" s="18">
        <v>41.659648895263672</v>
      </c>
      <c r="T3192" s="18">
        <v>50.247047424316413</v>
      </c>
      <c r="U3192" s="18">
        <v>71.347129821777344</v>
      </c>
      <c r="V3192" s="18">
        <v>86.851959228515625</v>
      </c>
      <c r="W3192" s="18">
        <v>59.636062622070313</v>
      </c>
      <c r="X3192" s="103">
        <v>0.86688142414545832</v>
      </c>
      <c r="Y3192" s="18">
        <v>3.7436107778996428</v>
      </c>
      <c r="Z3192" s="18">
        <v>20.755069948294391</v>
      </c>
      <c r="AA3192" s="18">
        <v>53.470227702490178</v>
      </c>
      <c r="AB3192" s="18">
        <v>43.286441802978523</v>
      </c>
      <c r="AC3192" s="18">
        <v>53.472515106201172</v>
      </c>
      <c r="AD3192" s="18">
        <v>54.122623443603523</v>
      </c>
      <c r="AE3192" s="18">
        <v>48.308574676513672</v>
      </c>
      <c r="AF3192" s="18">
        <v>56.388019561767578</v>
      </c>
      <c r="AG3192" s="18">
        <v>58.913959503173828</v>
      </c>
      <c r="AH3192" s="18">
        <v>58.930351257324219</v>
      </c>
      <c r="AI3192" s="18">
        <v>46.452255249023438</v>
      </c>
      <c r="AJ3192" s="18">
        <v>38.529628753662109</v>
      </c>
      <c r="AK3192" s="18">
        <v>46.387687683105469</v>
      </c>
      <c r="AL3192" s="18">
        <v>62.949615478515632</v>
      </c>
      <c r="AM3192" s="18">
        <v>81.564132690429688</v>
      </c>
      <c r="AN3192" s="18">
        <v>107.1429138183594</v>
      </c>
      <c r="AO3192" s="18">
        <v>83.7890625</v>
      </c>
    </row>
    <row r="3193" spans="1:41" x14ac:dyDescent="0.3">
      <c r="A3193" s="4" t="s">
        <v>3471</v>
      </c>
      <c r="B3193" s="8" t="s">
        <v>9988</v>
      </c>
      <c r="C3193" s="87" t="s">
        <v>3374</v>
      </c>
      <c r="D3193" s="87" t="s">
        <v>753</v>
      </c>
      <c r="E3193" s="87" t="s">
        <v>3472</v>
      </c>
      <c r="F3193" s="110">
        <v>1.406486203539814</v>
      </c>
      <c r="G3193" s="18">
        <v>8.4661768715289902</v>
      </c>
      <c r="H3193" s="18">
        <v>12.73211527855926</v>
      </c>
      <c r="I3193" s="18">
        <v>34.282011275881963</v>
      </c>
      <c r="J3193" s="18">
        <v>61.099742889404297</v>
      </c>
      <c r="K3193" s="18">
        <v>56.966217041015632</v>
      </c>
      <c r="L3193" s="18">
        <v>50.039703369140632</v>
      </c>
      <c r="M3193" s="18">
        <v>41.459011077880859</v>
      </c>
      <c r="N3193" s="18">
        <v>43.000152587890632</v>
      </c>
      <c r="O3193" s="18">
        <v>35.157203674316413</v>
      </c>
      <c r="P3193" s="18">
        <v>35.372577667236328</v>
      </c>
      <c r="Q3193" s="18">
        <v>27.266050338745121</v>
      </c>
      <c r="R3193" s="18">
        <v>30.4442024230957</v>
      </c>
      <c r="S3193" s="18">
        <v>35.032684326171882</v>
      </c>
      <c r="T3193" s="18">
        <v>43.888294219970703</v>
      </c>
      <c r="U3193" s="18">
        <v>53.945568084716797</v>
      </c>
      <c r="V3193" s="18">
        <v>80.976959228515625</v>
      </c>
      <c r="W3193" s="18">
        <v>67.7928466796875</v>
      </c>
      <c r="X3193" s="103">
        <v>1.2367494138800159</v>
      </c>
      <c r="Y3193" s="18">
        <v>5.340878586625962</v>
      </c>
      <c r="Z3193" s="18">
        <v>29.610532511866051</v>
      </c>
      <c r="AA3193" s="18">
        <v>76.284104064490379</v>
      </c>
      <c r="AB3193" s="18">
        <v>61.755252838134773</v>
      </c>
      <c r="AC3193" s="18">
        <v>44.244281768798828</v>
      </c>
      <c r="AD3193" s="18">
        <v>60.100498199462891</v>
      </c>
      <c r="AE3193" s="18">
        <v>48.127632141113281</v>
      </c>
      <c r="AF3193" s="18">
        <v>42.712211608886719</v>
      </c>
      <c r="AG3193" s="18">
        <v>42.481727600097663</v>
      </c>
      <c r="AH3193" s="18">
        <v>45.723316192626953</v>
      </c>
      <c r="AI3193" s="18">
        <v>44.937389373779297</v>
      </c>
      <c r="AJ3193" s="18">
        <v>37.035026550292969</v>
      </c>
      <c r="AK3193" s="18">
        <v>35.818546295166023</v>
      </c>
      <c r="AL3193" s="18">
        <v>55.904293060302727</v>
      </c>
      <c r="AM3193" s="18">
        <v>62.222663879394531</v>
      </c>
      <c r="AN3193" s="18">
        <v>87.804267883300781</v>
      </c>
      <c r="AO3193" s="18">
        <v>87.897895812988281</v>
      </c>
    </row>
    <row r="3194" spans="1:41" x14ac:dyDescent="0.3">
      <c r="A3194" s="4" t="s">
        <v>3478</v>
      </c>
      <c r="B3194" s="8" t="s">
        <v>9989</v>
      </c>
      <c r="C3194" s="87" t="s">
        <v>3374</v>
      </c>
      <c r="D3194" s="87" t="s">
        <v>753</v>
      </c>
      <c r="E3194" s="87" t="s">
        <v>3472</v>
      </c>
      <c r="F3194" s="110">
        <v>1.276921544821056</v>
      </c>
      <c r="G3194" s="18">
        <v>7.6862777767127071</v>
      </c>
      <c r="H3194" s="18">
        <v>11.55924051684269</v>
      </c>
      <c r="I3194" s="18">
        <v>31.123973123802418</v>
      </c>
      <c r="J3194" s="18">
        <v>55.471271514892578</v>
      </c>
      <c r="K3194" s="18">
        <v>63.269378662109382</v>
      </c>
      <c r="L3194" s="18">
        <v>61.7066650390625</v>
      </c>
      <c r="M3194" s="18">
        <v>45.355690002441413</v>
      </c>
      <c r="N3194" s="18">
        <v>68.699501037597656</v>
      </c>
      <c r="O3194" s="18">
        <v>44.854301452636719</v>
      </c>
      <c r="P3194" s="18">
        <v>48.542171478271477</v>
      </c>
      <c r="Q3194" s="18">
        <v>41.93316650390625</v>
      </c>
      <c r="R3194" s="18">
        <v>32.025737762451172</v>
      </c>
      <c r="S3194" s="18">
        <v>51.558071136474609</v>
      </c>
      <c r="T3194" s="18">
        <v>56.143951416015632</v>
      </c>
      <c r="U3194" s="18">
        <v>56.889759063720703</v>
      </c>
      <c r="V3194" s="18">
        <v>94.499176025390625</v>
      </c>
      <c r="W3194" s="18">
        <v>113.498908996582</v>
      </c>
      <c r="X3194" s="103">
        <v>1.600231731346474</v>
      </c>
      <c r="Y3194" s="18">
        <v>6.9105699923274244</v>
      </c>
      <c r="Z3194" s="18">
        <v>38.313107874374467</v>
      </c>
      <c r="AA3194" s="18">
        <v>98.70410493129765</v>
      </c>
      <c r="AB3194" s="18">
        <v>79.905204772949219</v>
      </c>
      <c r="AC3194" s="18">
        <v>61.272792816162109</v>
      </c>
      <c r="AD3194" s="18">
        <v>56.088558197021477</v>
      </c>
      <c r="AE3194" s="18">
        <v>71.277198791503906</v>
      </c>
      <c r="AF3194" s="18">
        <v>44.899894714355469</v>
      </c>
      <c r="AG3194" s="18">
        <v>51.839996337890632</v>
      </c>
      <c r="AH3194" s="18">
        <v>50.073299407958977</v>
      </c>
      <c r="AI3194" s="18">
        <v>48.035938262939453</v>
      </c>
      <c r="AJ3194" s="18">
        <v>36.166774749755859</v>
      </c>
      <c r="AK3194" s="18">
        <v>42.686168670654297</v>
      </c>
      <c r="AL3194" s="18">
        <v>57.248821258544922</v>
      </c>
      <c r="AM3194" s="18">
        <v>79.461509704589844</v>
      </c>
      <c r="AN3194" s="18">
        <v>120.4434356689453</v>
      </c>
      <c r="AO3194" s="18">
        <v>176.9169921875</v>
      </c>
    </row>
    <row r="3195" spans="1:41" x14ac:dyDescent="0.3">
      <c r="A3195" s="4" t="s">
        <v>3466</v>
      </c>
      <c r="B3195" s="8" t="s">
        <v>13149</v>
      </c>
      <c r="C3195" s="87" t="s">
        <v>3374</v>
      </c>
      <c r="D3195" s="87" t="s">
        <v>753</v>
      </c>
      <c r="E3195" s="87" t="s">
        <v>3464</v>
      </c>
      <c r="F3195" s="110">
        <v>1.7875765861063839</v>
      </c>
      <c r="G3195" s="18">
        <v>10.760105226266599</v>
      </c>
      <c r="H3195" s="18">
        <v>16.18190857918048</v>
      </c>
      <c r="I3195" s="18">
        <v>43.570794030662483</v>
      </c>
      <c r="J3195" s="18">
        <v>77.65484619140625</v>
      </c>
      <c r="K3195" s="18">
        <v>63.985710144042969</v>
      </c>
      <c r="L3195" s="18">
        <v>60.744876861572273</v>
      </c>
      <c r="M3195" s="18">
        <v>74.857734680175781</v>
      </c>
      <c r="N3195" s="18">
        <v>52.372734069824219</v>
      </c>
      <c r="O3195" s="18">
        <v>56.747554779052727</v>
      </c>
      <c r="P3195" s="18">
        <v>47.860847473144531</v>
      </c>
      <c r="Q3195" s="18">
        <v>44.845523834228523</v>
      </c>
      <c r="R3195" s="18">
        <v>46.520465850830078</v>
      </c>
      <c r="S3195" s="18">
        <v>46.473117828369141</v>
      </c>
      <c r="T3195" s="18">
        <v>61.064247131347663</v>
      </c>
      <c r="U3195" s="18">
        <v>75.760025024414063</v>
      </c>
      <c r="V3195" s="18">
        <v>80.916938781738281</v>
      </c>
      <c r="W3195" s="18">
        <v>58.533615112304688</v>
      </c>
      <c r="X3195" s="103">
        <v>1.6959415657815169</v>
      </c>
      <c r="Y3195" s="18">
        <v>7.3238910738066103</v>
      </c>
      <c r="Z3195" s="18">
        <v>40.604614247806317</v>
      </c>
      <c r="AA3195" s="18">
        <v>104.6075958795022</v>
      </c>
      <c r="AB3195" s="18">
        <v>84.684333801269531</v>
      </c>
      <c r="AC3195" s="18">
        <v>52.332115173339837</v>
      </c>
      <c r="AD3195" s="18">
        <v>67.682159423828125</v>
      </c>
      <c r="AE3195" s="18">
        <v>75.307518005371094</v>
      </c>
      <c r="AF3195" s="18">
        <v>59.587902069091797</v>
      </c>
      <c r="AG3195" s="18">
        <v>57.907196044921882</v>
      </c>
      <c r="AH3195" s="18">
        <v>55.164505004882813</v>
      </c>
      <c r="AI3195" s="18">
        <v>56.724685668945313</v>
      </c>
      <c r="AJ3195" s="18">
        <v>39.213474273681641</v>
      </c>
      <c r="AK3195" s="18">
        <v>63.372108459472663</v>
      </c>
      <c r="AL3195" s="18">
        <v>64.111793518066406</v>
      </c>
      <c r="AM3195" s="18">
        <v>89.091644287109375</v>
      </c>
      <c r="AN3195" s="18">
        <v>110.3688583374023</v>
      </c>
      <c r="AO3195" s="18">
        <v>82.180244445800781</v>
      </c>
    </row>
    <row r="3196" spans="1:41" x14ac:dyDescent="0.3">
      <c r="A3196" s="4" t="s">
        <v>3430</v>
      </c>
      <c r="B3196" s="8" t="s">
        <v>9990</v>
      </c>
      <c r="C3196" s="87" t="s">
        <v>3374</v>
      </c>
      <c r="D3196" s="87" t="s">
        <v>753</v>
      </c>
      <c r="E3196" s="87" t="s">
        <v>3423</v>
      </c>
      <c r="F3196" s="110">
        <v>1.7680502549906461</v>
      </c>
      <c r="G3196" s="18">
        <v>10.6425687922356</v>
      </c>
      <c r="H3196" s="18">
        <v>16.005147870040791</v>
      </c>
      <c r="I3196" s="18">
        <v>43.094854841353971</v>
      </c>
      <c r="J3196" s="18">
        <v>76.806594848632813</v>
      </c>
      <c r="K3196" s="18">
        <v>89.546516418457031</v>
      </c>
      <c r="L3196" s="18">
        <v>76.984535217285156</v>
      </c>
      <c r="M3196" s="18">
        <v>84.759796142578125</v>
      </c>
      <c r="N3196" s="18">
        <v>94.46246337890625</v>
      </c>
      <c r="O3196" s="18">
        <v>56.717514038085938</v>
      </c>
      <c r="P3196" s="18">
        <v>73.839202880859375</v>
      </c>
      <c r="Q3196" s="18">
        <v>47.276756286621087</v>
      </c>
      <c r="R3196" s="18">
        <v>47.44354248046875</v>
      </c>
      <c r="S3196" s="18">
        <v>47.642803192138672</v>
      </c>
      <c r="T3196" s="18">
        <v>51.545574188232422</v>
      </c>
      <c r="U3196" s="18">
        <v>97.088150024414063</v>
      </c>
      <c r="V3196" s="18">
        <v>85.382392883300781</v>
      </c>
      <c r="W3196" s="18">
        <v>64.930519104003906</v>
      </c>
      <c r="X3196" s="103">
        <v>1.104288750951397</v>
      </c>
      <c r="Y3196" s="18">
        <v>4.7688497582586518</v>
      </c>
      <c r="Z3196" s="18">
        <v>26.439129540356959</v>
      </c>
      <c r="AA3196" s="18">
        <v>68.113780406444562</v>
      </c>
      <c r="AB3196" s="18">
        <v>55.141025543212891</v>
      </c>
      <c r="AC3196" s="18">
        <v>58.000717163085938</v>
      </c>
      <c r="AD3196" s="18">
        <v>54.880756378173828</v>
      </c>
      <c r="AE3196" s="18">
        <v>53.810317993164063</v>
      </c>
      <c r="AF3196" s="18">
        <v>57.578205108642578</v>
      </c>
      <c r="AG3196" s="18">
        <v>59.488689422607422</v>
      </c>
      <c r="AH3196" s="18">
        <v>69.44598388671875</v>
      </c>
      <c r="AI3196" s="18">
        <v>56.057483673095703</v>
      </c>
      <c r="AJ3196" s="18">
        <v>50.181739807128913</v>
      </c>
      <c r="AK3196" s="18">
        <v>62.770282745361328</v>
      </c>
      <c r="AL3196" s="18">
        <v>76.510589599609375</v>
      </c>
      <c r="AM3196" s="18">
        <v>90.567481994628906</v>
      </c>
      <c r="AN3196" s="18">
        <v>104.25778961181641</v>
      </c>
      <c r="AO3196" s="18">
        <v>69.4881591796875</v>
      </c>
    </row>
    <row r="3197" spans="1:41" x14ac:dyDescent="0.3">
      <c r="A3197" s="4" t="s">
        <v>3435</v>
      </c>
      <c r="B3197" s="8" t="s">
        <v>9991</v>
      </c>
      <c r="C3197" s="87" t="s">
        <v>790</v>
      </c>
      <c r="D3197" s="87" t="s">
        <v>753</v>
      </c>
      <c r="E3197" s="87" t="s">
        <v>3436</v>
      </c>
      <c r="F3197" s="110">
        <v>1.591766203287895</v>
      </c>
      <c r="G3197" s="18">
        <v>9.5814478529835192</v>
      </c>
      <c r="H3197" s="18">
        <v>14.40934916088737</v>
      </c>
      <c r="I3197" s="18">
        <v>38.798067689782883</v>
      </c>
      <c r="J3197" s="18">
        <v>69.148567199707031</v>
      </c>
      <c r="K3197" s="18">
        <v>72.787338256835938</v>
      </c>
      <c r="L3197" s="18">
        <v>63.958953857421882</v>
      </c>
      <c r="M3197" s="18">
        <v>56.658733367919922</v>
      </c>
      <c r="N3197" s="18">
        <v>58.255287170410163</v>
      </c>
      <c r="O3197" s="18">
        <v>59.029693603515632</v>
      </c>
      <c r="P3197" s="18">
        <v>43.251674652099609</v>
      </c>
      <c r="Q3197" s="18">
        <v>41.639419555664063</v>
      </c>
      <c r="R3197" s="18">
        <v>38.929515838623047</v>
      </c>
      <c r="S3197" s="18">
        <v>44.02685546875</v>
      </c>
      <c r="T3197" s="18">
        <v>57.754611968994141</v>
      </c>
      <c r="U3197" s="18">
        <v>87.817848205566406</v>
      </c>
      <c r="V3197" s="18">
        <v>116.566047668457</v>
      </c>
      <c r="W3197" s="18">
        <v>113.14564514160161</v>
      </c>
      <c r="X3197" s="103">
        <v>1.2471696099155769</v>
      </c>
      <c r="Y3197" s="18">
        <v>5.385878003039811</v>
      </c>
      <c r="Z3197" s="18">
        <v>29.86001518800736</v>
      </c>
      <c r="AA3197" s="18">
        <v>76.92683355344586</v>
      </c>
      <c r="AB3197" s="18">
        <v>62.275569915771477</v>
      </c>
      <c r="AC3197" s="18">
        <v>54.191272735595703</v>
      </c>
      <c r="AD3197" s="18">
        <v>49.496364593505859</v>
      </c>
      <c r="AE3197" s="18">
        <v>63.890937805175781</v>
      </c>
      <c r="AF3197" s="18">
        <v>54.590576171875</v>
      </c>
      <c r="AG3197" s="18">
        <v>61.169689178466797</v>
      </c>
      <c r="AH3197" s="18">
        <v>57.617107391357422</v>
      </c>
      <c r="AI3197" s="18">
        <v>47.021793365478523</v>
      </c>
      <c r="AJ3197" s="18">
        <v>30.585317611694339</v>
      </c>
      <c r="AK3197" s="18">
        <v>43.432891845703132</v>
      </c>
      <c r="AL3197" s="18">
        <v>77.487159729003906</v>
      </c>
      <c r="AM3197" s="18">
        <v>89.676742553710938</v>
      </c>
      <c r="AN3197" s="18">
        <v>95.677337646484375</v>
      </c>
      <c r="AO3197" s="18">
        <v>118.4320907592773</v>
      </c>
    </row>
    <row r="3198" spans="1:41" x14ac:dyDescent="0.3">
      <c r="A3198" s="4" t="s">
        <v>3422</v>
      </c>
      <c r="B3198" s="8" t="s">
        <v>9992</v>
      </c>
      <c r="C3198" s="87" t="s">
        <v>3374</v>
      </c>
      <c r="D3198" s="87" t="s">
        <v>753</v>
      </c>
      <c r="E3198" s="87" t="s">
        <v>3423</v>
      </c>
      <c r="F3198" s="110">
        <v>1.9831456602692179</v>
      </c>
      <c r="G3198" s="18">
        <v>11.93731007071985</v>
      </c>
      <c r="H3198" s="18">
        <v>17.952283568210241</v>
      </c>
      <c r="I3198" s="18">
        <v>48.337638660059</v>
      </c>
      <c r="J3198" s="18">
        <v>86.150642395019531</v>
      </c>
      <c r="K3198" s="18">
        <v>77.117515563964844</v>
      </c>
      <c r="L3198" s="18">
        <v>74.630081176757813</v>
      </c>
      <c r="M3198" s="18">
        <v>58.317230224609382</v>
      </c>
      <c r="N3198" s="18">
        <v>58.50115966796875</v>
      </c>
      <c r="O3198" s="18">
        <v>54.019695281982422</v>
      </c>
      <c r="P3198" s="18">
        <v>52.554740905761719</v>
      </c>
      <c r="Q3198" s="18">
        <v>57.245563507080078</v>
      </c>
      <c r="R3198" s="18">
        <v>52.462570190429688</v>
      </c>
      <c r="S3198" s="18">
        <v>49.778678894042969</v>
      </c>
      <c r="T3198" s="18">
        <v>68.0609130859375</v>
      </c>
      <c r="U3198" s="18">
        <v>74.567543029785156</v>
      </c>
      <c r="V3198" s="18">
        <v>109.5484313964844</v>
      </c>
      <c r="W3198" s="18">
        <v>56.589023590087891</v>
      </c>
      <c r="X3198" s="103">
        <v>1.2872356219672929</v>
      </c>
      <c r="Y3198" s="18">
        <v>5.5589023064410714</v>
      </c>
      <c r="Z3198" s="18">
        <v>30.819284656149801</v>
      </c>
      <c r="AA3198" s="18">
        <v>79.398150538520028</v>
      </c>
      <c r="AB3198" s="18">
        <v>64.276206970214844</v>
      </c>
      <c r="AC3198" s="18">
        <v>77.6217041015625</v>
      </c>
      <c r="AD3198" s="18">
        <v>66.346931457519531</v>
      </c>
      <c r="AE3198" s="18">
        <v>72.969337463378906</v>
      </c>
      <c r="AF3198" s="18">
        <v>74.314201354980469</v>
      </c>
      <c r="AG3198" s="18">
        <v>62.327449798583977</v>
      </c>
      <c r="AH3198" s="18">
        <v>68.904701232910156</v>
      </c>
      <c r="AI3198" s="18">
        <v>66.615554809570313</v>
      </c>
      <c r="AJ3198" s="18">
        <v>46.6285400390625</v>
      </c>
      <c r="AK3198" s="18">
        <v>53.473529815673828</v>
      </c>
      <c r="AL3198" s="18">
        <v>87.286300659179688</v>
      </c>
      <c r="AM3198" s="18">
        <v>98.835197448730469</v>
      </c>
      <c r="AN3198" s="18">
        <v>117.45192718505859</v>
      </c>
      <c r="AO3198" s="18">
        <v>56.935279846191413</v>
      </c>
    </row>
    <row r="3199" spans="1:41" x14ac:dyDescent="0.3">
      <c r="A3199" s="4" t="s">
        <v>3493</v>
      </c>
      <c r="B3199" s="8" t="s">
        <v>9993</v>
      </c>
      <c r="C3199" s="87" t="s">
        <v>3374</v>
      </c>
      <c r="D3199" s="87" t="s">
        <v>753</v>
      </c>
      <c r="E3199" s="87" t="s">
        <v>3487</v>
      </c>
      <c r="F3199" s="110">
        <v>1.4036093793520741</v>
      </c>
      <c r="G3199" s="18">
        <v>8.4488601695660392</v>
      </c>
      <c r="H3199" s="18">
        <v>12.706073034346501</v>
      </c>
      <c r="I3199" s="18">
        <v>34.211890915657577</v>
      </c>
      <c r="J3199" s="18">
        <v>60.974769592285163</v>
      </c>
      <c r="K3199" s="18">
        <v>59.279747009277337</v>
      </c>
      <c r="L3199" s="18">
        <v>47.196189880371087</v>
      </c>
      <c r="M3199" s="18">
        <v>46.256317138671882</v>
      </c>
      <c r="N3199" s="18">
        <v>36.029495239257813</v>
      </c>
      <c r="O3199" s="18">
        <v>35.175846099853523</v>
      </c>
      <c r="P3199" s="18">
        <v>35.957420349121087</v>
      </c>
      <c r="Q3199" s="18">
        <v>34.704399108886719</v>
      </c>
      <c r="R3199" s="18">
        <v>25.51115798950195</v>
      </c>
      <c r="S3199" s="18">
        <v>28.521078109741211</v>
      </c>
      <c r="T3199" s="18">
        <v>45.939838409423828</v>
      </c>
      <c r="U3199" s="18">
        <v>70.673614501953125</v>
      </c>
      <c r="V3199" s="18">
        <v>91.660545349121094</v>
      </c>
      <c r="W3199" s="18">
        <v>74.994735717773438</v>
      </c>
      <c r="X3199" s="103">
        <v>0.94353516025713735</v>
      </c>
      <c r="Y3199" s="18">
        <v>4.0746384648256084</v>
      </c>
      <c r="Z3199" s="18">
        <v>22.59033093149554</v>
      </c>
      <c r="AA3199" s="18">
        <v>58.198316931277652</v>
      </c>
      <c r="AB3199" s="18">
        <v>47.114032745361328</v>
      </c>
      <c r="AC3199" s="18">
        <v>65.958534240722656</v>
      </c>
      <c r="AD3199" s="18">
        <v>45.271163940429688</v>
      </c>
      <c r="AE3199" s="18">
        <v>45.487503051757813</v>
      </c>
      <c r="AF3199" s="18">
        <v>52.881763458251953</v>
      </c>
      <c r="AG3199" s="18">
        <v>50.713706970214837</v>
      </c>
      <c r="AH3199" s="18">
        <v>49.62982177734375</v>
      </c>
      <c r="AI3199" s="18">
        <v>51.733383178710938</v>
      </c>
      <c r="AJ3199" s="18">
        <v>32.255081176757813</v>
      </c>
      <c r="AK3199" s="18">
        <v>40.797229766845703</v>
      </c>
      <c r="AL3199" s="18">
        <v>58.230625152587891</v>
      </c>
      <c r="AM3199" s="18">
        <v>79.237106323242188</v>
      </c>
      <c r="AN3199" s="18">
        <v>99.032867431640625</v>
      </c>
      <c r="AO3199" s="18">
        <v>128.1219177246094</v>
      </c>
    </row>
    <row r="3200" spans="1:41" x14ac:dyDescent="0.3">
      <c r="A3200" s="4" t="s">
        <v>3394</v>
      </c>
      <c r="B3200" s="8" t="s">
        <v>9994</v>
      </c>
      <c r="C3200" s="87" t="s">
        <v>3374</v>
      </c>
      <c r="D3200" s="87" t="s">
        <v>753</v>
      </c>
      <c r="E3200" s="87" t="s">
        <v>3393</v>
      </c>
      <c r="F3200" s="110">
        <v>1.574596583125748</v>
      </c>
      <c r="G3200" s="18">
        <v>9.4780973609958483</v>
      </c>
      <c r="H3200" s="18">
        <v>14.253922408286909</v>
      </c>
      <c r="I3200" s="18">
        <v>38.379571503670313</v>
      </c>
      <c r="J3200" s="18">
        <v>68.402694702148438</v>
      </c>
      <c r="K3200" s="18">
        <v>66.988059997558594</v>
      </c>
      <c r="L3200" s="18">
        <v>55.712177276611328</v>
      </c>
      <c r="M3200" s="18">
        <v>53.349025726318359</v>
      </c>
      <c r="N3200" s="18">
        <v>44.177322387695313</v>
      </c>
      <c r="O3200" s="18">
        <v>46.002723693847663</v>
      </c>
      <c r="P3200" s="18">
        <v>43.265674591064453</v>
      </c>
      <c r="Q3200" s="18">
        <v>40.383522033691413</v>
      </c>
      <c r="R3200" s="18">
        <v>38.003887176513672</v>
      </c>
      <c r="S3200" s="18">
        <v>43.240715026855469</v>
      </c>
      <c r="T3200" s="18">
        <v>47.451328277587891</v>
      </c>
      <c r="U3200" s="18">
        <v>63.523788452148438</v>
      </c>
      <c r="V3200" s="18">
        <v>92.225593566894531</v>
      </c>
      <c r="W3200" s="18">
        <v>59.482219696044922</v>
      </c>
      <c r="X3200" s="103">
        <v>1.393830289986016</v>
      </c>
      <c r="Y3200" s="18">
        <v>6.019229332660248</v>
      </c>
      <c r="Z3200" s="18">
        <v>33.371398162359363</v>
      </c>
      <c r="AA3200" s="18">
        <v>85.973030345698916</v>
      </c>
      <c r="AB3200" s="18">
        <v>69.598854064941406</v>
      </c>
      <c r="AC3200" s="18">
        <v>53.829097747802727</v>
      </c>
      <c r="AD3200" s="18">
        <v>67.33270263671875</v>
      </c>
      <c r="AE3200" s="18">
        <v>55.71746826171875</v>
      </c>
      <c r="AF3200" s="18">
        <v>49.834396362304688</v>
      </c>
      <c r="AG3200" s="18">
        <v>55.919437408447273</v>
      </c>
      <c r="AH3200" s="18">
        <v>54.226325988769531</v>
      </c>
      <c r="AI3200" s="18">
        <v>40.548912048339837</v>
      </c>
      <c r="AJ3200" s="18">
        <v>43.224563598632813</v>
      </c>
      <c r="AK3200" s="18">
        <v>46.114131927490227</v>
      </c>
      <c r="AL3200" s="18">
        <v>62.734039306640632</v>
      </c>
      <c r="AM3200" s="18">
        <v>91.630378723144531</v>
      </c>
      <c r="AN3200" s="18">
        <v>93.763427734375</v>
      </c>
      <c r="AO3200" s="18">
        <v>82.165916442871094</v>
      </c>
    </row>
    <row r="3201" spans="1:41" x14ac:dyDescent="0.3">
      <c r="A3201" s="4" t="s">
        <v>3484</v>
      </c>
      <c r="B3201" s="8" t="s">
        <v>9995</v>
      </c>
      <c r="C3201" s="87" t="s">
        <v>3374</v>
      </c>
      <c r="D3201" s="87" t="s">
        <v>753</v>
      </c>
      <c r="E3201" s="87" t="s">
        <v>3472</v>
      </c>
      <c r="F3201" s="110">
        <v>1.6963857992594911</v>
      </c>
      <c r="G3201" s="18">
        <v>10.211193101457519</v>
      </c>
      <c r="H3201" s="18">
        <v>15.356410534795071</v>
      </c>
      <c r="I3201" s="18">
        <v>41.34808926820282</v>
      </c>
      <c r="J3201" s="18">
        <v>73.693389892578125</v>
      </c>
      <c r="K3201" s="18">
        <v>56.463993072509773</v>
      </c>
      <c r="L3201" s="18">
        <v>56.677490234375</v>
      </c>
      <c r="M3201" s="18">
        <v>59.374332427978523</v>
      </c>
      <c r="N3201" s="18">
        <v>48.2061767578125</v>
      </c>
      <c r="O3201" s="18">
        <v>39.780776977539063</v>
      </c>
      <c r="P3201" s="18">
        <v>40.7430419921875</v>
      </c>
      <c r="Q3201" s="18">
        <v>38.091388702392578</v>
      </c>
      <c r="R3201" s="18">
        <v>32.733726501464837</v>
      </c>
      <c r="S3201" s="18">
        <v>34.366630554199219</v>
      </c>
      <c r="T3201" s="18">
        <v>47.72119140625</v>
      </c>
      <c r="U3201" s="18">
        <v>58.407894134521477</v>
      </c>
      <c r="V3201" s="18">
        <v>104.37229919433589</v>
      </c>
      <c r="W3201" s="18">
        <v>64.208587646484375</v>
      </c>
      <c r="X3201" s="103">
        <v>1.3746881703079681</v>
      </c>
      <c r="Y3201" s="18">
        <v>5.9365644565392461</v>
      </c>
      <c r="Z3201" s="18">
        <v>32.913093229515603</v>
      </c>
      <c r="AA3201" s="18">
        <v>84.792322731733748</v>
      </c>
      <c r="AB3201" s="18">
        <v>68.643020629882813</v>
      </c>
      <c r="AC3201" s="18">
        <v>56.391551971435547</v>
      </c>
      <c r="AD3201" s="18">
        <v>48.861297607421882</v>
      </c>
      <c r="AE3201" s="18">
        <v>60.086154937744141</v>
      </c>
      <c r="AF3201" s="18">
        <v>64.186203002929688</v>
      </c>
      <c r="AG3201" s="18">
        <v>62.460338592529297</v>
      </c>
      <c r="AH3201" s="18">
        <v>54.399623870849609</v>
      </c>
      <c r="AI3201" s="18">
        <v>48.784084320068359</v>
      </c>
      <c r="AJ3201" s="18">
        <v>37.625438690185547</v>
      </c>
      <c r="AK3201" s="18">
        <v>47.137916564941413</v>
      </c>
      <c r="AL3201" s="18">
        <v>64.549270629882813</v>
      </c>
      <c r="AM3201" s="18">
        <v>74.362945556640625</v>
      </c>
      <c r="AN3201" s="18">
        <v>96.9886474609375</v>
      </c>
      <c r="AO3201" s="18">
        <v>84.274002075195313</v>
      </c>
    </row>
    <row r="3202" spans="1:41" x14ac:dyDescent="0.3">
      <c r="A3202" s="4" t="s">
        <v>3409</v>
      </c>
      <c r="B3202" s="8" t="s">
        <v>9996</v>
      </c>
      <c r="C3202" s="87" t="s">
        <v>3374</v>
      </c>
      <c r="D3202" s="87" t="s">
        <v>753</v>
      </c>
      <c r="E3202" s="87" t="s">
        <v>3401</v>
      </c>
      <c r="F3202" s="110">
        <v>1.0185447802143131</v>
      </c>
      <c r="G3202" s="18">
        <v>6.131009489580749</v>
      </c>
      <c r="H3202" s="18">
        <v>9.2203034238269002</v>
      </c>
      <c r="I3202" s="18">
        <v>24.826239711713871</v>
      </c>
      <c r="J3202" s="18">
        <v>44.247020721435547</v>
      </c>
      <c r="K3202" s="18">
        <v>47.782672882080078</v>
      </c>
      <c r="L3202" s="18">
        <v>44.466506958007813</v>
      </c>
      <c r="M3202" s="18">
        <v>37.582607269287109</v>
      </c>
      <c r="N3202" s="18">
        <v>38.017677307128913</v>
      </c>
      <c r="O3202" s="18">
        <v>34.234542846679688</v>
      </c>
      <c r="P3202" s="18">
        <v>25.70534706115723</v>
      </c>
      <c r="Q3202" s="18">
        <v>29.182159423828129</v>
      </c>
      <c r="R3202" s="18">
        <v>23.502141952514648</v>
      </c>
      <c r="S3202" s="18">
        <v>31.49343109130859</v>
      </c>
      <c r="T3202" s="18">
        <v>41.406352996826172</v>
      </c>
      <c r="U3202" s="18">
        <v>49.068305969238281</v>
      </c>
      <c r="V3202" s="18">
        <v>77.903472900390625</v>
      </c>
      <c r="W3202" s="18">
        <v>61.182907104492188</v>
      </c>
      <c r="X3202" s="103">
        <v>0.89895608290533835</v>
      </c>
      <c r="Y3202" s="18">
        <v>3.8821245756192169</v>
      </c>
      <c r="Z3202" s="18">
        <v>21.523008639315741</v>
      </c>
      <c r="AA3202" s="18">
        <v>55.448628968916083</v>
      </c>
      <c r="AB3202" s="18">
        <v>44.888042449951172</v>
      </c>
      <c r="AC3202" s="18">
        <v>30.832210540771481</v>
      </c>
      <c r="AD3202" s="18">
        <v>42.415512084960938</v>
      </c>
      <c r="AE3202" s="18">
        <v>36.103767395019531</v>
      </c>
      <c r="AF3202" s="18">
        <v>48.928115844726563</v>
      </c>
      <c r="AG3202" s="18">
        <v>37.157806396484382</v>
      </c>
      <c r="AH3202" s="18">
        <v>46.230991363525391</v>
      </c>
      <c r="AI3202" s="18">
        <v>38.756973266601563</v>
      </c>
      <c r="AJ3202" s="18">
        <v>29.760114669799801</v>
      </c>
      <c r="AK3202" s="18">
        <v>36.565780639648438</v>
      </c>
      <c r="AL3202" s="18">
        <v>58.991748809814453</v>
      </c>
      <c r="AM3202" s="18">
        <v>62.80517578125</v>
      </c>
      <c r="AN3202" s="18">
        <v>75.235725402832031</v>
      </c>
      <c r="AO3202" s="18">
        <v>89.263923645019531</v>
      </c>
    </row>
    <row r="3203" spans="1:41" x14ac:dyDescent="0.3">
      <c r="A3203" s="4" t="s">
        <v>3432</v>
      </c>
      <c r="B3203" s="8" t="s">
        <v>9997</v>
      </c>
      <c r="C3203" s="87" t="s">
        <v>3374</v>
      </c>
      <c r="D3203" s="87" t="s">
        <v>753</v>
      </c>
      <c r="E3203" s="87" t="s">
        <v>3423</v>
      </c>
      <c r="F3203" s="110">
        <v>1.522936333948494</v>
      </c>
      <c r="G3203" s="18">
        <v>9.1671346187655018</v>
      </c>
      <c r="H3203" s="18">
        <v>13.786271715241719</v>
      </c>
      <c r="I3203" s="18">
        <v>37.120392963310501</v>
      </c>
      <c r="J3203" s="18">
        <v>66.158500671386719</v>
      </c>
      <c r="K3203" s="18">
        <v>86.829612731933594</v>
      </c>
      <c r="L3203" s="18">
        <v>74.422393798828125</v>
      </c>
      <c r="M3203" s="18">
        <v>85.151168823242188</v>
      </c>
      <c r="N3203" s="18">
        <v>88.03759765625</v>
      </c>
      <c r="O3203" s="18">
        <v>66.635940551757813</v>
      </c>
      <c r="P3203" s="18">
        <v>64.79608154296875</v>
      </c>
      <c r="Q3203" s="18">
        <v>55.2264404296875</v>
      </c>
      <c r="R3203" s="18">
        <v>52.859424591064453</v>
      </c>
      <c r="S3203" s="18">
        <v>56.549667358398438</v>
      </c>
      <c r="T3203" s="18">
        <v>74.336349487304688</v>
      </c>
      <c r="U3203" s="18">
        <v>93.991241455078125</v>
      </c>
      <c r="V3203" s="18">
        <v>94.363632202148438</v>
      </c>
      <c r="W3203" s="18">
        <v>93.632499694824219</v>
      </c>
      <c r="X3203" s="103">
        <v>1.6120715089208599</v>
      </c>
      <c r="Y3203" s="18">
        <v>6.9616998443473834</v>
      </c>
      <c r="Z3203" s="18">
        <v>38.596578490867238</v>
      </c>
      <c r="AA3203" s="18">
        <v>99.4343958167822</v>
      </c>
      <c r="AB3203" s="18">
        <v>80.496406555175781</v>
      </c>
      <c r="AC3203" s="18">
        <v>74.311355590820313</v>
      </c>
      <c r="AD3203" s="18">
        <v>88.627861022949219</v>
      </c>
      <c r="AE3203" s="18">
        <v>73.128364562988281</v>
      </c>
      <c r="AF3203" s="18">
        <v>74.389442443847656</v>
      </c>
      <c r="AG3203" s="18">
        <v>75.248161315917969</v>
      </c>
      <c r="AH3203" s="18">
        <v>70.231964111328125</v>
      </c>
      <c r="AI3203" s="18">
        <v>62.385589599609382</v>
      </c>
      <c r="AJ3203" s="18">
        <v>46.047370910644531</v>
      </c>
      <c r="AK3203" s="18">
        <v>68.245162963867188</v>
      </c>
      <c r="AL3203" s="18">
        <v>73.987930297851563</v>
      </c>
      <c r="AM3203" s="18">
        <v>104.352180480957</v>
      </c>
      <c r="AN3203" s="18">
        <v>107.5499954223633</v>
      </c>
      <c r="AO3203" s="18">
        <v>94.154304504394531</v>
      </c>
    </row>
    <row r="3204" spans="1:41" x14ac:dyDescent="0.3">
      <c r="A3204" s="4" t="s">
        <v>3465</v>
      </c>
      <c r="B3204" s="8" t="s">
        <v>9998</v>
      </c>
      <c r="C3204" s="87" t="s">
        <v>3374</v>
      </c>
      <c r="D3204" s="87" t="s">
        <v>753</v>
      </c>
      <c r="E3204" s="87" t="s">
        <v>3464</v>
      </c>
      <c r="F3204" s="110">
        <v>1.308781312364758</v>
      </c>
      <c r="G3204" s="18">
        <v>7.8780538683884878</v>
      </c>
      <c r="H3204" s="18">
        <v>11.847648772887849</v>
      </c>
      <c r="I3204" s="18">
        <v>31.900530268430838</v>
      </c>
      <c r="J3204" s="18">
        <v>56.855304718017578</v>
      </c>
      <c r="K3204" s="18">
        <v>59.292766571044922</v>
      </c>
      <c r="L3204" s="18">
        <v>48.045543670654297</v>
      </c>
      <c r="M3204" s="18">
        <v>43.908790588378913</v>
      </c>
      <c r="N3204" s="18">
        <v>40.299213409423828</v>
      </c>
      <c r="O3204" s="18">
        <v>35.784523010253913</v>
      </c>
      <c r="P3204" s="18">
        <v>28.99884033203125</v>
      </c>
      <c r="Q3204" s="18">
        <v>31.03959846496582</v>
      </c>
      <c r="R3204" s="18">
        <v>30.06120491027832</v>
      </c>
      <c r="S3204" s="18">
        <v>37.803318023681641</v>
      </c>
      <c r="T3204" s="18">
        <v>45.889415740966797</v>
      </c>
      <c r="U3204" s="18">
        <v>55.426242828369141</v>
      </c>
      <c r="V3204" s="18">
        <v>78.133132934570313</v>
      </c>
      <c r="W3204" s="18">
        <v>89.859161376953125</v>
      </c>
      <c r="X3204" s="103">
        <v>1.002930690195637</v>
      </c>
      <c r="Y3204" s="18">
        <v>4.3311369199124909</v>
      </c>
      <c r="Z3204" s="18">
        <v>24.012392062525979</v>
      </c>
      <c r="AA3204" s="18">
        <v>61.861900463999348</v>
      </c>
      <c r="AB3204" s="18">
        <v>50.079860687255859</v>
      </c>
      <c r="AC3204" s="18">
        <v>51.455223083496087</v>
      </c>
      <c r="AD3204" s="18">
        <v>44.860725402832031</v>
      </c>
      <c r="AE3204" s="18">
        <v>42.935615539550781</v>
      </c>
      <c r="AF3204" s="18">
        <v>52.417831420898438</v>
      </c>
      <c r="AG3204" s="18">
        <v>40.447265625</v>
      </c>
      <c r="AH3204" s="18">
        <v>42.952217102050781</v>
      </c>
      <c r="AI3204" s="18">
        <v>37.914657592773438</v>
      </c>
      <c r="AJ3204" s="18">
        <v>29.623659133911129</v>
      </c>
      <c r="AK3204" s="18">
        <v>38.718791961669922</v>
      </c>
      <c r="AL3204" s="18">
        <v>50.651714324951172</v>
      </c>
      <c r="AM3204" s="18">
        <v>76.078704833984375</v>
      </c>
      <c r="AN3204" s="18">
        <v>117.00439453125</v>
      </c>
      <c r="AO3204" s="18">
        <v>115.231315612793</v>
      </c>
    </row>
    <row r="3205" spans="1:41" x14ac:dyDescent="0.3">
      <c r="A3205" s="4" t="s">
        <v>3446</v>
      </c>
      <c r="B3205" s="8" t="s">
        <v>9999</v>
      </c>
      <c r="C3205" s="87" t="s">
        <v>3374</v>
      </c>
      <c r="D3205" s="87" t="s">
        <v>753</v>
      </c>
      <c r="E3205" s="87" t="s">
        <v>3444</v>
      </c>
      <c r="F3205" s="110">
        <v>1.3160599120190239</v>
      </c>
      <c r="G3205" s="18">
        <v>7.9218665356546012</v>
      </c>
      <c r="H3205" s="18">
        <v>11.913537773171941</v>
      </c>
      <c r="I3205" s="18">
        <v>32.077940494561879</v>
      </c>
      <c r="J3205" s="18">
        <v>57.171497344970703</v>
      </c>
      <c r="K3205" s="18">
        <v>68.253440856933594</v>
      </c>
      <c r="L3205" s="18">
        <v>57.484489440917969</v>
      </c>
      <c r="M3205" s="18">
        <v>54.111774444580078</v>
      </c>
      <c r="N3205" s="18">
        <v>55.818126678466797</v>
      </c>
      <c r="O3205" s="18">
        <v>45.063385009765632</v>
      </c>
      <c r="P3205" s="18">
        <v>47.735481262207031</v>
      </c>
      <c r="Q3205" s="18">
        <v>46.216648101806641</v>
      </c>
      <c r="R3205" s="18">
        <v>39.060920715332031</v>
      </c>
      <c r="S3205" s="18">
        <v>42.46234130859375</v>
      </c>
      <c r="T3205" s="18">
        <v>70.219337463378906</v>
      </c>
      <c r="U3205" s="18">
        <v>70.044891357421875</v>
      </c>
      <c r="V3205" s="18">
        <v>79.619171142578125</v>
      </c>
      <c r="W3205" s="18">
        <v>94.816207885742188</v>
      </c>
      <c r="X3205" s="103">
        <v>1.0052494469961131</v>
      </c>
      <c r="Y3205" s="18">
        <v>4.3411504266134191</v>
      </c>
      <c r="Z3205" s="18">
        <v>24.067908259143529</v>
      </c>
      <c r="AA3205" s="18">
        <v>62.004924008690452</v>
      </c>
      <c r="AB3205" s="18">
        <v>50.195644378662109</v>
      </c>
      <c r="AC3205" s="18">
        <v>45.808048248291023</v>
      </c>
      <c r="AD3205" s="18">
        <v>60.974811553955078</v>
      </c>
      <c r="AE3205" s="18">
        <v>59.586132049560547</v>
      </c>
      <c r="AF3205" s="18">
        <v>58.957763671875</v>
      </c>
      <c r="AG3205" s="18">
        <v>52.930057525634773</v>
      </c>
      <c r="AH3205" s="18">
        <v>64.408454895019531</v>
      </c>
      <c r="AI3205" s="18">
        <v>48.475399017333977</v>
      </c>
      <c r="AJ3205" s="18">
        <v>43.362213134765632</v>
      </c>
      <c r="AK3205" s="18">
        <v>56.628910064697273</v>
      </c>
      <c r="AL3205" s="18">
        <v>66.074531555175781</v>
      </c>
      <c r="AM3205" s="18">
        <v>76.293800354003906</v>
      </c>
      <c r="AN3205" s="18">
        <v>106.9597244262695</v>
      </c>
      <c r="AO3205" s="18">
        <v>72.2525634765625</v>
      </c>
    </row>
    <row r="3206" spans="1:41" x14ac:dyDescent="0.3">
      <c r="A3206" s="4" t="s">
        <v>3425</v>
      </c>
      <c r="B3206" s="8" t="s">
        <v>10000</v>
      </c>
      <c r="C3206" s="87" t="s">
        <v>3374</v>
      </c>
      <c r="D3206" s="87" t="s">
        <v>753</v>
      </c>
      <c r="E3206" s="87" t="s">
        <v>3423</v>
      </c>
      <c r="F3206" s="110">
        <v>1.805566023448006</v>
      </c>
      <c r="G3206" s="18">
        <v>10.868390510523311</v>
      </c>
      <c r="H3206" s="18">
        <v>16.34475666788088</v>
      </c>
      <c r="I3206" s="18">
        <v>44.00927262521968</v>
      </c>
      <c r="J3206" s="18">
        <v>78.436332702636719</v>
      </c>
      <c r="K3206" s="18">
        <v>70.620155334472656</v>
      </c>
      <c r="L3206" s="18">
        <v>62.651687622070313</v>
      </c>
      <c r="M3206" s="18">
        <v>51.411163330078132</v>
      </c>
      <c r="N3206" s="18">
        <v>50.133560180664063</v>
      </c>
      <c r="O3206" s="18">
        <v>49.150482177734382</v>
      </c>
      <c r="P3206" s="18">
        <v>42.870876312255859</v>
      </c>
      <c r="Q3206" s="18">
        <v>47.17095947265625</v>
      </c>
      <c r="R3206" s="18">
        <v>44.357978820800781</v>
      </c>
      <c r="S3206" s="18">
        <v>42.633090972900391</v>
      </c>
      <c r="T3206" s="18">
        <v>56.166431427001953</v>
      </c>
      <c r="U3206" s="18">
        <v>68.948257446289063</v>
      </c>
      <c r="V3206" s="18">
        <v>81.109817504882813</v>
      </c>
      <c r="W3206" s="18">
        <v>63.139457702636719</v>
      </c>
      <c r="X3206" s="103">
        <v>1.465317091548294</v>
      </c>
      <c r="Y3206" s="18">
        <v>6.3279437119883424</v>
      </c>
      <c r="Z3206" s="18">
        <v>35.082951236953768</v>
      </c>
      <c r="AA3206" s="18">
        <v>90.382417201606899</v>
      </c>
      <c r="AB3206" s="18">
        <v>73.168441772460938</v>
      </c>
      <c r="AC3206" s="18">
        <v>77.895240783691406</v>
      </c>
      <c r="AD3206" s="18">
        <v>58.200660705566413</v>
      </c>
      <c r="AE3206" s="18">
        <v>52.531753540039063</v>
      </c>
      <c r="AF3206" s="18">
        <v>59.497447967529297</v>
      </c>
      <c r="AG3206" s="18">
        <v>61.904636383056641</v>
      </c>
      <c r="AH3206" s="18">
        <v>67.038116455078125</v>
      </c>
      <c r="AI3206" s="18">
        <v>43.878231048583977</v>
      </c>
      <c r="AJ3206" s="18">
        <v>39.517906188964837</v>
      </c>
      <c r="AK3206" s="18">
        <v>44.742759704589837</v>
      </c>
      <c r="AL3206" s="18">
        <v>62.234024047851563</v>
      </c>
      <c r="AM3206" s="18">
        <v>63.741329193115227</v>
      </c>
      <c r="AN3206" s="18">
        <v>115.855827331543</v>
      </c>
      <c r="AO3206" s="18">
        <v>59.972373962402337</v>
      </c>
    </row>
    <row r="3207" spans="1:41" x14ac:dyDescent="0.3">
      <c r="A3207" s="4" t="s">
        <v>3490</v>
      </c>
      <c r="B3207" s="8" t="s">
        <v>10001</v>
      </c>
      <c r="C3207" s="87" t="s">
        <v>3374</v>
      </c>
      <c r="D3207" s="87" t="s">
        <v>753</v>
      </c>
      <c r="E3207" s="87" t="s">
        <v>3487</v>
      </c>
      <c r="F3207" s="110">
        <v>1.586858188956795</v>
      </c>
      <c r="G3207" s="18">
        <v>9.5519046428826897</v>
      </c>
      <c r="H3207" s="18">
        <v>14.364919713876001</v>
      </c>
      <c r="I3207" s="18">
        <v>38.678438643854442</v>
      </c>
      <c r="J3207" s="18">
        <v>68.935356140136719</v>
      </c>
      <c r="K3207" s="18">
        <v>79.798561096191406</v>
      </c>
      <c r="L3207" s="18">
        <v>67.39422607421875</v>
      </c>
      <c r="M3207" s="18">
        <v>59.691978454589837</v>
      </c>
      <c r="N3207" s="18">
        <v>59.023387908935547</v>
      </c>
      <c r="O3207" s="18">
        <v>41.348846435546882</v>
      </c>
      <c r="P3207" s="18">
        <v>42.487033843994141</v>
      </c>
      <c r="Q3207" s="18">
        <v>42.136085510253913</v>
      </c>
      <c r="R3207" s="18">
        <v>38.429939270019531</v>
      </c>
      <c r="S3207" s="18">
        <v>48.655509948730469</v>
      </c>
      <c r="T3207" s="18">
        <v>61.69281005859375</v>
      </c>
      <c r="U3207" s="18">
        <v>71.265167236328125</v>
      </c>
      <c r="V3207" s="18">
        <v>85.741867065429688</v>
      </c>
      <c r="W3207" s="18">
        <v>99.019134521484375</v>
      </c>
      <c r="X3207" s="103">
        <v>1.3455318203836899</v>
      </c>
      <c r="Y3207" s="18">
        <v>5.8106533194672547</v>
      </c>
      <c r="Z3207" s="18">
        <v>32.215025344727472</v>
      </c>
      <c r="AA3207" s="18">
        <v>82.993926058323154</v>
      </c>
      <c r="AB3207" s="18">
        <v>67.187141418457031</v>
      </c>
      <c r="AC3207" s="18">
        <v>68.153549194335938</v>
      </c>
      <c r="AD3207" s="18">
        <v>58.402309417724609</v>
      </c>
      <c r="AE3207" s="18">
        <v>64.028900146484375</v>
      </c>
      <c r="AF3207" s="18">
        <v>52.200550079345703</v>
      </c>
      <c r="AG3207" s="18">
        <v>58.616115570068359</v>
      </c>
      <c r="AH3207" s="18">
        <v>55.672523498535163</v>
      </c>
      <c r="AI3207" s="18">
        <v>52.606670379638672</v>
      </c>
      <c r="AJ3207" s="18">
        <v>34.143459320068359</v>
      </c>
      <c r="AK3207" s="18">
        <v>58.064445495605469</v>
      </c>
      <c r="AL3207" s="18">
        <v>82.379875183105469</v>
      </c>
      <c r="AM3207" s="18">
        <v>77.695907592773438</v>
      </c>
      <c r="AN3207" s="18">
        <v>94.655677795410156</v>
      </c>
      <c r="AO3207" s="18">
        <v>57.314319610595703</v>
      </c>
    </row>
    <row r="3208" spans="1:41" x14ac:dyDescent="0.3">
      <c r="A3208" s="4" t="s">
        <v>3476</v>
      </c>
      <c r="B3208" s="8" t="s">
        <v>10002</v>
      </c>
      <c r="C3208" s="87" t="s">
        <v>3374</v>
      </c>
      <c r="D3208" s="87" t="s">
        <v>753</v>
      </c>
      <c r="E3208" s="87" t="s">
        <v>3472</v>
      </c>
      <c r="F3208" s="110">
        <v>1.598161409537544</v>
      </c>
      <c r="G3208" s="18">
        <v>9.6199430384344478</v>
      </c>
      <c r="H3208" s="18">
        <v>14.467241305862389</v>
      </c>
      <c r="I3208" s="18">
        <v>38.953945886248853</v>
      </c>
      <c r="J3208" s="18">
        <v>69.426383972167969</v>
      </c>
      <c r="K3208" s="18">
        <v>70.619026184082031</v>
      </c>
      <c r="L3208" s="18">
        <v>64.084907531738281</v>
      </c>
      <c r="M3208" s="18">
        <v>56.362640380859382</v>
      </c>
      <c r="N3208" s="18">
        <v>51.419361114501953</v>
      </c>
      <c r="O3208" s="18">
        <v>36.216503143310547</v>
      </c>
      <c r="P3208" s="18">
        <v>41.205528259277337</v>
      </c>
      <c r="Q3208" s="18">
        <v>44.298328399658203</v>
      </c>
      <c r="R3208" s="18">
        <v>35.188144683837891</v>
      </c>
      <c r="S3208" s="18">
        <v>53.867473602294922</v>
      </c>
      <c r="T3208" s="18">
        <v>62.609020233154297</v>
      </c>
      <c r="U3208" s="18">
        <v>66.509941101074219</v>
      </c>
      <c r="V3208" s="18">
        <v>76.922012329101563</v>
      </c>
      <c r="W3208" s="18">
        <v>79.213142395019531</v>
      </c>
      <c r="X3208" s="103">
        <v>1.249517702595448</v>
      </c>
      <c r="Y3208" s="18">
        <v>5.3960181961723794</v>
      </c>
      <c r="Z3208" s="18">
        <v>29.91623375084464</v>
      </c>
      <c r="AA3208" s="18">
        <v>77.07166656839135</v>
      </c>
      <c r="AB3208" s="18">
        <v>62.392818450927727</v>
      </c>
      <c r="AC3208" s="18">
        <v>70.656295776367188</v>
      </c>
      <c r="AD3208" s="18">
        <v>51.760704040527337</v>
      </c>
      <c r="AE3208" s="18">
        <v>57.788101196289063</v>
      </c>
      <c r="AF3208" s="18">
        <v>54.112037658691413</v>
      </c>
      <c r="AG3208" s="18">
        <v>52.423545837402337</v>
      </c>
      <c r="AH3208" s="18">
        <v>52.704654693603523</v>
      </c>
      <c r="AI3208" s="18">
        <v>50.492542266845703</v>
      </c>
      <c r="AJ3208" s="18">
        <v>39.878585815429688</v>
      </c>
      <c r="AK3208" s="18">
        <v>45.154529571533203</v>
      </c>
      <c r="AL3208" s="18">
        <v>57.808021545410163</v>
      </c>
      <c r="AM3208" s="18">
        <v>88.373298645019531</v>
      </c>
      <c r="AN3208" s="18">
        <v>106.62599945068359</v>
      </c>
      <c r="AO3208" s="18">
        <v>82.333175659179688</v>
      </c>
    </row>
    <row r="3209" spans="1:41" x14ac:dyDescent="0.3">
      <c r="A3209" s="4" t="s">
        <v>3410</v>
      </c>
      <c r="B3209" s="8" t="s">
        <v>10003</v>
      </c>
      <c r="C3209" s="87" t="s">
        <v>3374</v>
      </c>
      <c r="D3209" s="87" t="s">
        <v>753</v>
      </c>
      <c r="E3209" s="87" t="s">
        <v>3401</v>
      </c>
      <c r="F3209" s="110">
        <v>1.4152223144992331</v>
      </c>
      <c r="G3209" s="18">
        <v>8.5187628552134385</v>
      </c>
      <c r="H3209" s="18">
        <v>12.811198295187269</v>
      </c>
      <c r="I3209" s="18">
        <v>34.49494721059957</v>
      </c>
      <c r="J3209" s="18">
        <v>61.479251861572273</v>
      </c>
      <c r="K3209" s="18">
        <v>54.276756286621087</v>
      </c>
      <c r="L3209" s="18">
        <v>41.541069030761719</v>
      </c>
      <c r="M3209" s="18">
        <v>41.120162963867188</v>
      </c>
      <c r="N3209" s="18">
        <v>45.054466247558587</v>
      </c>
      <c r="O3209" s="18">
        <v>37.489356994628913</v>
      </c>
      <c r="P3209" s="18">
        <v>32.438480377197273</v>
      </c>
      <c r="Q3209" s="18">
        <v>28.82723236083984</v>
      </c>
      <c r="R3209" s="18">
        <v>32.857616424560547</v>
      </c>
      <c r="S3209" s="18">
        <v>33.119976043701172</v>
      </c>
      <c r="T3209" s="18">
        <v>38.808177947998047</v>
      </c>
      <c r="U3209" s="18">
        <v>51.184848785400391</v>
      </c>
      <c r="V3209" s="18">
        <v>98.898849487304688</v>
      </c>
      <c r="W3209" s="18">
        <v>60.0697021484375</v>
      </c>
      <c r="X3209" s="103">
        <v>0.80965315869274912</v>
      </c>
      <c r="Y3209" s="18">
        <v>3.4964716128627931</v>
      </c>
      <c r="Z3209" s="18">
        <v>19.38489795082495</v>
      </c>
      <c r="AA3209" s="18">
        <v>49.940323496974003</v>
      </c>
      <c r="AB3209" s="18">
        <v>40.4288330078125</v>
      </c>
      <c r="AC3209" s="18">
        <v>50.635372161865227</v>
      </c>
      <c r="AD3209" s="18">
        <v>41.594516754150391</v>
      </c>
      <c r="AE3209" s="18">
        <v>44.879119873046882</v>
      </c>
      <c r="AF3209" s="18">
        <v>54.417472839355469</v>
      </c>
      <c r="AG3209" s="18">
        <v>55.433177947998047</v>
      </c>
      <c r="AH3209" s="18">
        <v>45.306442260742188</v>
      </c>
      <c r="AI3209" s="18">
        <v>48.030952453613281</v>
      </c>
      <c r="AJ3209" s="18">
        <v>32.180042266845703</v>
      </c>
      <c r="AK3209" s="18">
        <v>40.704124450683587</v>
      </c>
      <c r="AL3209" s="18">
        <v>55.746658325195313</v>
      </c>
      <c r="AM3209" s="18">
        <v>77.607307434082031</v>
      </c>
      <c r="AN3209" s="18">
        <v>108.85418701171881</v>
      </c>
      <c r="AO3209" s="18">
        <v>47.170211791992188</v>
      </c>
    </row>
    <row r="3210" spans="1:41" x14ac:dyDescent="0.3">
      <c r="A3210" s="4" t="s">
        <v>3391</v>
      </c>
      <c r="B3210" s="8" t="s">
        <v>10004</v>
      </c>
      <c r="C3210" s="87" t="s">
        <v>3374</v>
      </c>
      <c r="D3210" s="87" t="s">
        <v>753</v>
      </c>
      <c r="E3210" s="87" t="s">
        <v>3375</v>
      </c>
      <c r="F3210" s="110">
        <v>1.236892847033684</v>
      </c>
      <c r="G3210" s="18">
        <v>7.4453297783946528</v>
      </c>
      <c r="H3210" s="18">
        <v>11.19688360683762</v>
      </c>
      <c r="I3210" s="18">
        <v>30.14830463487456</v>
      </c>
      <c r="J3210" s="18">
        <v>53.732368469238281</v>
      </c>
      <c r="K3210" s="18">
        <v>74.603141784667969</v>
      </c>
      <c r="L3210" s="18">
        <v>53.848110198974609</v>
      </c>
      <c r="M3210" s="18">
        <v>43.118820190429688</v>
      </c>
      <c r="N3210" s="18">
        <v>44.686481475830078</v>
      </c>
      <c r="O3210" s="18">
        <v>46.964931488037109</v>
      </c>
      <c r="P3210" s="18">
        <v>42.877754211425781</v>
      </c>
      <c r="Q3210" s="18">
        <v>36.346687316894531</v>
      </c>
      <c r="R3210" s="18">
        <v>39.918941497802727</v>
      </c>
      <c r="S3210" s="18">
        <v>62.601436614990227</v>
      </c>
      <c r="T3210" s="18">
        <v>60.830230712890632</v>
      </c>
      <c r="U3210" s="18">
        <v>70.517257690429688</v>
      </c>
      <c r="V3210" s="18">
        <v>97.487869262695313</v>
      </c>
      <c r="W3210" s="18">
        <v>69.530906677246094</v>
      </c>
      <c r="X3210" s="103">
        <v>1.0882071885658069</v>
      </c>
      <c r="Y3210" s="18">
        <v>4.6994018400136568</v>
      </c>
      <c r="Z3210" s="18">
        <v>26.054101158280599</v>
      </c>
      <c r="AA3210" s="18">
        <v>67.121851431363666</v>
      </c>
      <c r="AB3210" s="18">
        <v>54.338016510009773</v>
      </c>
      <c r="AC3210" s="18">
        <v>66.34832763671875</v>
      </c>
      <c r="AD3210" s="18">
        <v>49.861091613769531</v>
      </c>
      <c r="AE3210" s="18">
        <v>52.453262329101563</v>
      </c>
      <c r="AF3210" s="18">
        <v>56.129123687744141</v>
      </c>
      <c r="AG3210" s="18">
        <v>51.502307891845703</v>
      </c>
      <c r="AH3210" s="18">
        <v>54.556255340576172</v>
      </c>
      <c r="AI3210" s="18">
        <v>45.688465118408203</v>
      </c>
      <c r="AJ3210" s="18">
        <v>48.843486785888672</v>
      </c>
      <c r="AK3210" s="18">
        <v>54.676486968994141</v>
      </c>
      <c r="AL3210" s="18">
        <v>65.506065368652344</v>
      </c>
      <c r="AM3210" s="18">
        <v>87.863510131835938</v>
      </c>
      <c r="AN3210" s="18">
        <v>91.568107604980469</v>
      </c>
      <c r="AO3210" s="18">
        <v>55.506591796875</v>
      </c>
    </row>
    <row r="3211" spans="1:41" x14ac:dyDescent="0.3">
      <c r="A3211" s="4" t="s">
        <v>3442</v>
      </c>
      <c r="B3211" s="8" t="s">
        <v>8535</v>
      </c>
      <c r="C3211" s="87" t="s">
        <v>3374</v>
      </c>
      <c r="D3211" s="87" t="s">
        <v>753</v>
      </c>
      <c r="E3211" s="87" t="s">
        <v>3436</v>
      </c>
      <c r="F3211" s="110">
        <v>1.229546807405784</v>
      </c>
      <c r="G3211" s="18">
        <v>7.4011111642066636</v>
      </c>
      <c r="H3211" s="18">
        <v>11.130384111038889</v>
      </c>
      <c r="I3211" s="18">
        <v>29.969250611647809</v>
      </c>
      <c r="J3211" s="18">
        <v>53.413246154785163</v>
      </c>
      <c r="K3211" s="18">
        <v>61.962169647216797</v>
      </c>
      <c r="L3211" s="18">
        <v>56.388011932373047</v>
      </c>
      <c r="M3211" s="18">
        <v>49.707874298095703</v>
      </c>
      <c r="N3211" s="18">
        <v>43.902214050292969</v>
      </c>
      <c r="O3211" s="18">
        <v>41.334060668945313</v>
      </c>
      <c r="P3211" s="18">
        <v>35.788711547851563</v>
      </c>
      <c r="Q3211" s="18">
        <v>34.550289154052727</v>
      </c>
      <c r="R3211" s="18">
        <v>28.277669906616211</v>
      </c>
      <c r="S3211" s="18">
        <v>33.036109924316413</v>
      </c>
      <c r="T3211" s="18">
        <v>49.781707763671882</v>
      </c>
      <c r="U3211" s="18">
        <v>80.284225463867188</v>
      </c>
      <c r="V3211" s="18">
        <v>80.893974304199219</v>
      </c>
      <c r="W3211" s="18">
        <v>48.218441009521477</v>
      </c>
      <c r="X3211" s="103">
        <v>0.81626358657850273</v>
      </c>
      <c r="Y3211" s="18">
        <v>3.5250186187050629</v>
      </c>
      <c r="Z3211" s="18">
        <v>19.543166301415368</v>
      </c>
      <c r="AA3211" s="18">
        <v>50.348062173126358</v>
      </c>
      <c r="AB3211" s="18">
        <v>40.758914947509773</v>
      </c>
      <c r="AC3211" s="18">
        <v>48.349849700927727</v>
      </c>
      <c r="AD3211" s="18">
        <v>49.125957489013672</v>
      </c>
      <c r="AE3211" s="18">
        <v>51.312664031982422</v>
      </c>
      <c r="AF3211" s="18">
        <v>51.495372772216797</v>
      </c>
      <c r="AG3211" s="18">
        <v>53.695198059082031</v>
      </c>
      <c r="AH3211" s="18">
        <v>56.710086822509773</v>
      </c>
      <c r="AI3211" s="18">
        <v>44.038631439208977</v>
      </c>
      <c r="AJ3211" s="18">
        <v>27.6845588684082</v>
      </c>
      <c r="AK3211" s="18">
        <v>40.548160552978523</v>
      </c>
      <c r="AL3211" s="18">
        <v>69.361534118652344</v>
      </c>
      <c r="AM3211" s="18">
        <v>68.842315673828125</v>
      </c>
      <c r="AN3211" s="18">
        <v>104.4036026000977</v>
      </c>
      <c r="AO3211" s="18">
        <v>40.447757720947273</v>
      </c>
    </row>
    <row r="3212" spans="1:41" x14ac:dyDescent="0.3">
      <c r="A3212" s="4" t="s">
        <v>3383</v>
      </c>
      <c r="B3212" s="8" t="s">
        <v>10005</v>
      </c>
      <c r="C3212" s="87" t="s">
        <v>3374</v>
      </c>
      <c r="D3212" s="87" t="s">
        <v>753</v>
      </c>
      <c r="E3212" s="87" t="s">
        <v>3375</v>
      </c>
      <c r="F3212" s="110">
        <v>1.584992349686287</v>
      </c>
      <c r="G3212" s="18">
        <v>9.5406734447108139</v>
      </c>
      <c r="H3212" s="18">
        <v>14.348029337970731</v>
      </c>
      <c r="I3212" s="18">
        <v>38.632960257539992</v>
      </c>
      <c r="J3212" s="18">
        <v>68.854301452636719</v>
      </c>
      <c r="K3212" s="18">
        <v>60.570549011230469</v>
      </c>
      <c r="L3212" s="18">
        <v>61.494449615478523</v>
      </c>
      <c r="M3212" s="18">
        <v>45.901947021484382</v>
      </c>
      <c r="N3212" s="18">
        <v>49.488056182861328</v>
      </c>
      <c r="O3212" s="18">
        <v>40.947536468505859</v>
      </c>
      <c r="P3212" s="18">
        <v>36.735977172851563</v>
      </c>
      <c r="Q3212" s="18">
        <v>32.164466857910163</v>
      </c>
      <c r="R3212" s="18">
        <v>27.241910934448239</v>
      </c>
      <c r="S3212" s="18">
        <v>31.409469604492191</v>
      </c>
      <c r="T3212" s="18">
        <v>37.021049499511719</v>
      </c>
      <c r="U3212" s="18">
        <v>76.543426513671875</v>
      </c>
      <c r="V3212" s="18">
        <v>84.604576110839844</v>
      </c>
      <c r="W3212" s="18">
        <v>63.37994384765625</v>
      </c>
      <c r="X3212" s="103">
        <v>1.0871026621483959</v>
      </c>
      <c r="Y3212" s="18">
        <v>4.6946319638973542</v>
      </c>
      <c r="Z3212" s="18">
        <v>26.027656338476419</v>
      </c>
      <c r="AA3212" s="18">
        <v>67.053722991420855</v>
      </c>
      <c r="AB3212" s="18">
        <v>54.282863616943359</v>
      </c>
      <c r="AC3212" s="18">
        <v>58.014961242675781</v>
      </c>
      <c r="AD3212" s="18">
        <v>57.567707061767578</v>
      </c>
      <c r="AE3212" s="18">
        <v>46.415340423583977</v>
      </c>
      <c r="AF3212" s="18">
        <v>42.366981506347663</v>
      </c>
      <c r="AG3212" s="18">
        <v>56.008602142333977</v>
      </c>
      <c r="AH3212" s="18">
        <v>45.964328765869141</v>
      </c>
      <c r="AI3212" s="18">
        <v>39.375198364257813</v>
      </c>
      <c r="AJ3212" s="18">
        <v>29.621698379516602</v>
      </c>
      <c r="AK3212" s="18">
        <v>41.076904296875</v>
      </c>
      <c r="AL3212" s="18">
        <v>66.772842407226563</v>
      </c>
      <c r="AM3212" s="18">
        <v>79.790817260742188</v>
      </c>
      <c r="AN3212" s="18">
        <v>117.9061813354492</v>
      </c>
      <c r="AO3212" s="18">
        <v>93.734710693359375</v>
      </c>
    </row>
    <row r="3213" spans="1:41" x14ac:dyDescent="0.3">
      <c r="A3213" s="4" t="s">
        <v>3412</v>
      </c>
      <c r="B3213" s="8" t="s">
        <v>10006</v>
      </c>
      <c r="C3213" s="87" t="s">
        <v>3374</v>
      </c>
      <c r="D3213" s="87" t="s">
        <v>753</v>
      </c>
      <c r="E3213" s="87" t="s">
        <v>3413</v>
      </c>
      <c r="F3213" s="110">
        <v>1.340322057220688</v>
      </c>
      <c r="G3213" s="18">
        <v>8.0679096408361808</v>
      </c>
      <c r="H3213" s="18">
        <v>12.133169098978961</v>
      </c>
      <c r="I3213" s="18">
        <v>32.669311482266693</v>
      </c>
      <c r="J3213" s="18">
        <v>58.225479125976563</v>
      </c>
      <c r="K3213" s="18">
        <v>65.505989074707031</v>
      </c>
      <c r="L3213" s="18">
        <v>59.385791778564453</v>
      </c>
      <c r="M3213" s="18">
        <v>52.894863128662109</v>
      </c>
      <c r="N3213" s="18">
        <v>51.483612060546882</v>
      </c>
      <c r="O3213" s="18">
        <v>40.729862213134773</v>
      </c>
      <c r="P3213" s="18">
        <v>42.375156402587891</v>
      </c>
      <c r="Q3213" s="18">
        <v>35.000499725341797</v>
      </c>
      <c r="R3213" s="18">
        <v>31.790460586547852</v>
      </c>
      <c r="S3213" s="18">
        <v>33.583869934082031</v>
      </c>
      <c r="T3213" s="18">
        <v>47.41265869140625</v>
      </c>
      <c r="U3213" s="18">
        <v>68.229469299316406</v>
      </c>
      <c r="V3213" s="18">
        <v>114.7122039794922</v>
      </c>
      <c r="W3213" s="18">
        <v>102.3777389526367</v>
      </c>
      <c r="X3213" s="103">
        <v>1.007200741348965</v>
      </c>
      <c r="Y3213" s="18">
        <v>4.3495770537930154</v>
      </c>
      <c r="Z3213" s="18">
        <v>24.11462658722753</v>
      </c>
      <c r="AA3213" s="18">
        <v>62.125282053580413</v>
      </c>
      <c r="AB3213" s="18">
        <v>50.293079376220703</v>
      </c>
      <c r="AC3213" s="18">
        <v>61.635955810546882</v>
      </c>
      <c r="AD3213" s="18">
        <v>47.32861328125</v>
      </c>
      <c r="AE3213" s="18">
        <v>50.223705291748047</v>
      </c>
      <c r="AF3213" s="18">
        <v>52.508552551269531</v>
      </c>
      <c r="AG3213" s="18">
        <v>49.503318786621087</v>
      </c>
      <c r="AH3213" s="18">
        <v>43.736804962158203</v>
      </c>
      <c r="AI3213" s="18">
        <v>51.421165466308587</v>
      </c>
      <c r="AJ3213" s="18">
        <v>34.035556793212891</v>
      </c>
      <c r="AK3213" s="18">
        <v>48.419593811035163</v>
      </c>
      <c r="AL3213" s="18">
        <v>63.594635009765632</v>
      </c>
      <c r="AM3213" s="18">
        <v>95.883346557617188</v>
      </c>
      <c r="AN3213" s="18">
        <v>111.9983749389648</v>
      </c>
      <c r="AO3213" s="18">
        <v>97.984367370605469</v>
      </c>
    </row>
    <row r="3214" spans="1:41" x14ac:dyDescent="0.3">
      <c r="A3214" s="4" t="s">
        <v>3462</v>
      </c>
      <c r="B3214" s="8" t="s">
        <v>10007</v>
      </c>
      <c r="C3214" s="87" t="s">
        <v>790</v>
      </c>
      <c r="D3214" s="87" t="s">
        <v>753</v>
      </c>
      <c r="E3214" s="87" t="s">
        <v>3455</v>
      </c>
      <c r="F3214" s="110">
        <v>1.0780690747544399</v>
      </c>
      <c r="G3214" s="18">
        <v>6.4893089200773924</v>
      </c>
      <c r="H3214" s="18">
        <v>9.7591428223595109</v>
      </c>
      <c r="I3214" s="18">
        <v>26.27709826366965</v>
      </c>
      <c r="J3214" s="18">
        <v>46.832839965820313</v>
      </c>
      <c r="K3214" s="18">
        <v>64.340492248535156</v>
      </c>
      <c r="L3214" s="18">
        <v>50.033660888671882</v>
      </c>
      <c r="M3214" s="18">
        <v>46.140510559082031</v>
      </c>
      <c r="N3214" s="18">
        <v>42.738529205322273</v>
      </c>
      <c r="O3214" s="18">
        <v>41.118896484375</v>
      </c>
      <c r="P3214" s="18">
        <v>37.515949249267578</v>
      </c>
      <c r="Q3214" s="18">
        <v>22.86347579956055</v>
      </c>
      <c r="R3214" s="18">
        <v>23.550081253051761</v>
      </c>
      <c r="S3214" s="18">
        <v>23.63007926940918</v>
      </c>
      <c r="T3214" s="18">
        <v>33.252407073974609</v>
      </c>
      <c r="U3214" s="18">
        <v>45.705497741699219</v>
      </c>
      <c r="V3214" s="18">
        <v>97.861167907714844</v>
      </c>
      <c r="W3214" s="18">
        <v>61.068286895751953</v>
      </c>
      <c r="X3214" s="103">
        <v>0.81995387213619242</v>
      </c>
      <c r="Y3214" s="18">
        <v>3.540955045997773</v>
      </c>
      <c r="Z3214" s="18">
        <v>19.631519947883831</v>
      </c>
      <c r="AA3214" s="18">
        <v>50.575683164372521</v>
      </c>
      <c r="AB3214" s="18">
        <v>40.943183898925781</v>
      </c>
      <c r="AC3214" s="18">
        <v>58.181873321533203</v>
      </c>
      <c r="AD3214" s="18">
        <v>54.212677001953132</v>
      </c>
      <c r="AE3214" s="18">
        <v>71.568748474121094</v>
      </c>
      <c r="AF3214" s="18">
        <v>55.309833526611328</v>
      </c>
      <c r="AG3214" s="18">
        <v>46.703849792480469</v>
      </c>
      <c r="AH3214" s="18">
        <v>41.622150421142578</v>
      </c>
      <c r="AI3214" s="18">
        <v>44.657962799072273</v>
      </c>
      <c r="AJ3214" s="18">
        <v>17.908393859863281</v>
      </c>
      <c r="AK3214" s="18">
        <v>47.008712768554688</v>
      </c>
      <c r="AL3214" s="18">
        <v>49.135211944580078</v>
      </c>
      <c r="AM3214" s="18">
        <v>54.70001220703125</v>
      </c>
      <c r="AN3214" s="18">
        <v>89.720451354980469</v>
      </c>
      <c r="AO3214" s="18">
        <v>96.0396728515625</v>
      </c>
    </row>
    <row r="3215" spans="1:41" x14ac:dyDescent="0.3">
      <c r="A3215" s="4" t="s">
        <v>3426</v>
      </c>
      <c r="B3215" s="8" t="s">
        <v>10008</v>
      </c>
      <c r="C3215" s="87" t="s">
        <v>3374</v>
      </c>
      <c r="D3215" s="87" t="s">
        <v>753</v>
      </c>
      <c r="E3215" s="87" t="s">
        <v>3423</v>
      </c>
      <c r="F3215" s="110">
        <v>1.1825741632708049</v>
      </c>
      <c r="G3215" s="18">
        <v>7.118364904506957</v>
      </c>
      <c r="H3215" s="18">
        <v>10.705167625757969</v>
      </c>
      <c r="I3215" s="18">
        <v>28.824328811604168</v>
      </c>
      <c r="J3215" s="18">
        <v>51.372688293457031</v>
      </c>
      <c r="K3215" s="18">
        <v>53.842395782470703</v>
      </c>
      <c r="L3215" s="18">
        <v>50.913669586181641</v>
      </c>
      <c r="M3215" s="18">
        <v>42.156990051269531</v>
      </c>
      <c r="N3215" s="18">
        <v>41.518360137939453</v>
      </c>
      <c r="O3215" s="18">
        <v>27.321830749511719</v>
      </c>
      <c r="P3215" s="18">
        <v>20.55413818359375</v>
      </c>
      <c r="Q3215" s="18">
        <v>18.797328948974609</v>
      </c>
      <c r="R3215" s="18">
        <v>19.79294586181641</v>
      </c>
      <c r="S3215" s="18">
        <v>27.513994216918949</v>
      </c>
      <c r="T3215" s="18">
        <v>33.2508544921875</v>
      </c>
      <c r="U3215" s="18">
        <v>52.765026092529297</v>
      </c>
      <c r="V3215" s="18">
        <v>78.22528076171875</v>
      </c>
      <c r="W3215" s="18">
        <v>74.906326293945313</v>
      </c>
      <c r="X3215" s="103">
        <v>0.93807081795127112</v>
      </c>
      <c r="Y3215" s="18">
        <v>4.0510408075444646</v>
      </c>
      <c r="Z3215" s="18">
        <v>22.459502419520589</v>
      </c>
      <c r="AA3215" s="18">
        <v>57.861270111261817</v>
      </c>
      <c r="AB3215" s="18">
        <v>46.841178894042969</v>
      </c>
      <c r="AC3215" s="18">
        <v>54.031681060791023</v>
      </c>
      <c r="AD3215" s="18">
        <v>40.166492462158203</v>
      </c>
      <c r="AE3215" s="18">
        <v>38.364967346191413</v>
      </c>
      <c r="AF3215" s="18">
        <v>44.939548492431641</v>
      </c>
      <c r="AG3215" s="18">
        <v>38.321743011474609</v>
      </c>
      <c r="AH3215" s="18">
        <v>47.520637512207031</v>
      </c>
      <c r="AI3215" s="18">
        <v>37.196529388427727</v>
      </c>
      <c r="AJ3215" s="18">
        <v>32.416057586669922</v>
      </c>
      <c r="AK3215" s="18">
        <v>32.018634796142578</v>
      </c>
      <c r="AL3215" s="18">
        <v>50.718864440917969</v>
      </c>
      <c r="AM3215" s="18">
        <v>72.360603332519531</v>
      </c>
      <c r="AN3215" s="18">
        <v>108.83180236816411</v>
      </c>
      <c r="AO3215" s="18">
        <v>111.60581207275391</v>
      </c>
    </row>
    <row r="3216" spans="1:41" x14ac:dyDescent="0.3">
      <c r="A3216" s="4" t="s">
        <v>3398</v>
      </c>
      <c r="B3216" s="8" t="s">
        <v>10009</v>
      </c>
      <c r="C3216" s="87" t="s">
        <v>3374</v>
      </c>
      <c r="D3216" s="87" t="s">
        <v>753</v>
      </c>
      <c r="E3216" s="87" t="s">
        <v>3393</v>
      </c>
      <c r="F3216" s="110">
        <v>1.5290104978236621</v>
      </c>
      <c r="G3216" s="18">
        <v>9.2036973277237539</v>
      </c>
      <c r="H3216" s="18">
        <v>13.84125764719388</v>
      </c>
      <c r="I3216" s="18">
        <v>37.268446000685458</v>
      </c>
      <c r="J3216" s="18">
        <v>66.422370910644531</v>
      </c>
      <c r="K3216" s="18">
        <v>94.760826110839844</v>
      </c>
      <c r="L3216" s="18">
        <v>73.694656372070313</v>
      </c>
      <c r="M3216" s="18">
        <v>65.061897277832031</v>
      </c>
      <c r="N3216" s="18">
        <v>60.735618591308587</v>
      </c>
      <c r="O3216" s="18">
        <v>59.579456329345703</v>
      </c>
      <c r="P3216" s="18">
        <v>47.285961151123047</v>
      </c>
      <c r="Q3216" s="18">
        <v>62.472686767578132</v>
      </c>
      <c r="R3216" s="18">
        <v>47.477516174316413</v>
      </c>
      <c r="S3216" s="18">
        <v>49.252105712890632</v>
      </c>
      <c r="T3216" s="18">
        <v>64.257461547851563</v>
      </c>
      <c r="U3216" s="18">
        <v>92.863960266113281</v>
      </c>
      <c r="V3216" s="18">
        <v>90.672622680664063</v>
      </c>
      <c r="W3216" s="18">
        <v>100.8619918823242</v>
      </c>
      <c r="X3216" s="103">
        <v>1.720798070299957</v>
      </c>
      <c r="Y3216" s="18">
        <v>7.4312334110909433</v>
      </c>
      <c r="Z3216" s="18">
        <v>41.199734267200988</v>
      </c>
      <c r="AA3216" s="18">
        <v>106.14077322010461</v>
      </c>
      <c r="AB3216" s="18">
        <v>85.925506591796875</v>
      </c>
      <c r="AC3216" s="18">
        <v>77.182106018066406</v>
      </c>
      <c r="AD3216" s="18">
        <v>74.898521423339844</v>
      </c>
      <c r="AE3216" s="18">
        <v>75.878669738769531</v>
      </c>
      <c r="AF3216" s="18">
        <v>68.698478698730469</v>
      </c>
      <c r="AG3216" s="18">
        <v>64.240943908691406</v>
      </c>
      <c r="AH3216" s="18">
        <v>56.253444671630859</v>
      </c>
      <c r="AI3216" s="18">
        <v>73.15374755859375</v>
      </c>
      <c r="AJ3216" s="18">
        <v>57.083858489990227</v>
      </c>
      <c r="AK3216" s="18">
        <v>72.464057922363281</v>
      </c>
      <c r="AL3216" s="18">
        <v>79.007644653320313</v>
      </c>
      <c r="AM3216" s="18">
        <v>105.9620819091797</v>
      </c>
      <c r="AN3216" s="18">
        <v>118.39402008056641</v>
      </c>
      <c r="AO3216" s="18">
        <v>108.42787170410161</v>
      </c>
    </row>
    <row r="3217" spans="1:41" x14ac:dyDescent="0.3">
      <c r="A3217" s="4" t="s">
        <v>3417</v>
      </c>
      <c r="B3217" s="8" t="s">
        <v>10010</v>
      </c>
      <c r="C3217" s="87" t="s">
        <v>3374</v>
      </c>
      <c r="D3217" s="87" t="s">
        <v>753</v>
      </c>
      <c r="E3217" s="87" t="s">
        <v>3413</v>
      </c>
      <c r="F3217" s="110">
        <v>1.576255536227142</v>
      </c>
      <c r="G3217" s="18">
        <v>9.4880832324125972</v>
      </c>
      <c r="H3217" s="18">
        <v>14.26893996201443</v>
      </c>
      <c r="I3217" s="18">
        <v>38.420007199935966</v>
      </c>
      <c r="J3217" s="18">
        <v>68.474761962890625</v>
      </c>
      <c r="K3217" s="18">
        <v>71.970451354980469</v>
      </c>
      <c r="L3217" s="18">
        <v>67.666717529296875</v>
      </c>
      <c r="M3217" s="18">
        <v>66.158004760742188</v>
      </c>
      <c r="N3217" s="18">
        <v>56.661479949951172</v>
      </c>
      <c r="O3217" s="18">
        <v>50.154525756835938</v>
      </c>
      <c r="P3217" s="18">
        <v>48.170413970947273</v>
      </c>
      <c r="Q3217" s="18">
        <v>49.780136108398438</v>
      </c>
      <c r="R3217" s="18">
        <v>48.175849914550781</v>
      </c>
      <c r="S3217" s="18">
        <v>56.922065734863281</v>
      </c>
      <c r="T3217" s="18">
        <v>67.590972900390625</v>
      </c>
      <c r="U3217" s="18">
        <v>87.12872314453125</v>
      </c>
      <c r="V3217" s="18">
        <v>98.757545471191406</v>
      </c>
      <c r="W3217" s="18">
        <v>135.0264587402344</v>
      </c>
      <c r="X3217" s="103">
        <v>1.378217032133469</v>
      </c>
      <c r="Y3217" s="18">
        <v>5.9518037785453499</v>
      </c>
      <c r="Z3217" s="18">
        <v>32.997582032696869</v>
      </c>
      <c r="AA3217" s="18">
        <v>85.009986924418627</v>
      </c>
      <c r="AB3217" s="18">
        <v>68.819229125976563</v>
      </c>
      <c r="AC3217" s="18">
        <v>76.09576416015625</v>
      </c>
      <c r="AD3217" s="18">
        <v>63.196456909179688</v>
      </c>
      <c r="AE3217" s="18">
        <v>62.22113037109375</v>
      </c>
      <c r="AF3217" s="18">
        <v>73.530632019042969</v>
      </c>
      <c r="AG3217" s="18">
        <v>80.321090698242188</v>
      </c>
      <c r="AH3217" s="18">
        <v>64.225303649902344</v>
      </c>
      <c r="AI3217" s="18">
        <v>61.347579956054688</v>
      </c>
      <c r="AJ3217" s="18">
        <v>44.958122253417969</v>
      </c>
      <c r="AK3217" s="18">
        <v>60.866458892822273</v>
      </c>
      <c r="AL3217" s="18">
        <v>78.400741577148438</v>
      </c>
      <c r="AM3217" s="18">
        <v>96.327507019042969</v>
      </c>
      <c r="AN3217" s="18">
        <v>160.75518798828131</v>
      </c>
      <c r="AO3217" s="18">
        <v>128.431396484375</v>
      </c>
    </row>
    <row r="3218" spans="1:41" x14ac:dyDescent="0.3">
      <c r="A3218" s="4" t="s">
        <v>3388</v>
      </c>
      <c r="B3218" s="8" t="s">
        <v>13150</v>
      </c>
      <c r="C3218" s="87" t="s">
        <v>3374</v>
      </c>
      <c r="D3218" s="87" t="s">
        <v>753</v>
      </c>
      <c r="E3218" s="87" t="s">
        <v>3375</v>
      </c>
      <c r="F3218" s="110">
        <v>1.176669477454376</v>
      </c>
      <c r="G3218" s="18">
        <v>7.0828223486206046</v>
      </c>
      <c r="H3218" s="18">
        <v>10.65171588175278</v>
      </c>
      <c r="I3218" s="18">
        <v>28.68040667057647</v>
      </c>
      <c r="J3218" s="18">
        <v>51.116180419921882</v>
      </c>
      <c r="K3218" s="18">
        <v>60.974506378173828</v>
      </c>
      <c r="L3218" s="18">
        <v>56.843093872070313</v>
      </c>
      <c r="M3218" s="18">
        <v>48.458000183105469</v>
      </c>
      <c r="N3218" s="18">
        <v>42.989593505859382</v>
      </c>
      <c r="O3218" s="18">
        <v>37.455062866210938</v>
      </c>
      <c r="P3218" s="18">
        <v>35.872745513916023</v>
      </c>
      <c r="Q3218" s="18">
        <v>33.912418365478523</v>
      </c>
      <c r="R3218" s="18">
        <v>34.321990966796882</v>
      </c>
      <c r="S3218" s="18">
        <v>35.134113311767578</v>
      </c>
      <c r="T3218" s="18">
        <v>49.857624053955078</v>
      </c>
      <c r="U3218" s="18">
        <v>61.266040802001953</v>
      </c>
      <c r="V3218" s="18">
        <v>66.00286865234375</v>
      </c>
      <c r="W3218" s="18">
        <v>67.866996765136719</v>
      </c>
      <c r="X3218" s="103">
        <v>0.98276746800720605</v>
      </c>
      <c r="Y3218" s="18">
        <v>4.2440624322151654</v>
      </c>
      <c r="Z3218" s="18">
        <v>23.529639663815381</v>
      </c>
      <c r="AA3218" s="18">
        <v>60.618210091127317</v>
      </c>
      <c r="AB3218" s="18">
        <v>49.073040008544922</v>
      </c>
      <c r="AC3218" s="18">
        <v>41.080310821533203</v>
      </c>
      <c r="AD3218" s="18">
        <v>56.316799163818359</v>
      </c>
      <c r="AE3218" s="18">
        <v>50.386363983154297</v>
      </c>
      <c r="AF3218" s="18">
        <v>49.890445709228523</v>
      </c>
      <c r="AG3218" s="18">
        <v>49.443965911865227</v>
      </c>
      <c r="AH3218" s="18">
        <v>45.654052734375</v>
      </c>
      <c r="AI3218" s="18">
        <v>41.25018310546875</v>
      </c>
      <c r="AJ3218" s="18">
        <v>32.290790557861328</v>
      </c>
      <c r="AK3218" s="18">
        <v>41.279857635498047</v>
      </c>
      <c r="AL3218" s="18">
        <v>63.776500701904297</v>
      </c>
      <c r="AM3218" s="18">
        <v>74.299346923828125</v>
      </c>
      <c r="AN3218" s="18">
        <v>83.299636840820313</v>
      </c>
      <c r="AO3218" s="18">
        <v>59.875740051269531</v>
      </c>
    </row>
    <row r="3219" spans="1:41" x14ac:dyDescent="0.3">
      <c r="A3219" s="4" t="s">
        <v>3415</v>
      </c>
      <c r="B3219" s="8" t="s">
        <v>10012</v>
      </c>
      <c r="C3219" s="87" t="s">
        <v>3374</v>
      </c>
      <c r="D3219" s="87" t="s">
        <v>753</v>
      </c>
      <c r="E3219" s="87" t="s">
        <v>3413</v>
      </c>
      <c r="F3219" s="110">
        <v>1.646525178753631</v>
      </c>
      <c r="G3219" s="18">
        <v>9.9110630105512687</v>
      </c>
      <c r="H3219" s="18">
        <v>14.905050850965001</v>
      </c>
      <c r="I3219" s="18">
        <v>40.132775282112974</v>
      </c>
      <c r="J3219" s="18">
        <v>71.527374267578125</v>
      </c>
      <c r="K3219" s="18">
        <v>68.707298278808594</v>
      </c>
      <c r="L3219" s="18">
        <v>69.108543395996094</v>
      </c>
      <c r="M3219" s="18">
        <v>52.136360168457031</v>
      </c>
      <c r="N3219" s="18">
        <v>52.972709655761719</v>
      </c>
      <c r="O3219" s="18">
        <v>44.609870910644531</v>
      </c>
      <c r="P3219" s="18">
        <v>47.449558258056641</v>
      </c>
      <c r="Q3219" s="18">
        <v>46.567474365234382</v>
      </c>
      <c r="R3219" s="18">
        <v>44.367729187011719</v>
      </c>
      <c r="S3219" s="18">
        <v>39.653484344482422</v>
      </c>
      <c r="T3219" s="18">
        <v>67.859085083007813</v>
      </c>
      <c r="U3219" s="18">
        <v>79.517326354980469</v>
      </c>
      <c r="V3219" s="18">
        <v>90.755523681640625</v>
      </c>
      <c r="W3219" s="18">
        <v>86.077873229980469</v>
      </c>
      <c r="X3219" s="103">
        <v>1.4151348612321399</v>
      </c>
      <c r="Y3219" s="18">
        <v>6.1112327143385929</v>
      </c>
      <c r="Z3219" s="18">
        <v>33.8814769968062</v>
      </c>
      <c r="AA3219" s="18">
        <v>87.287120420655967</v>
      </c>
      <c r="AB3219" s="18">
        <v>70.662666320800781</v>
      </c>
      <c r="AC3219" s="18">
        <v>54.003650665283203</v>
      </c>
      <c r="AD3219" s="18">
        <v>55.53228759765625</v>
      </c>
      <c r="AE3219" s="18">
        <v>52.925559997558587</v>
      </c>
      <c r="AF3219" s="18">
        <v>61.050735473632813</v>
      </c>
      <c r="AG3219" s="18">
        <v>55.672962188720703</v>
      </c>
      <c r="AH3219" s="18">
        <v>57.832984924316413</v>
      </c>
      <c r="AI3219" s="18">
        <v>54.284049987792969</v>
      </c>
      <c r="AJ3219" s="18">
        <v>56.323925018310547</v>
      </c>
      <c r="AK3219" s="18">
        <v>51.992576599121087</v>
      </c>
      <c r="AL3219" s="18">
        <v>90.219192504882813</v>
      </c>
      <c r="AM3219" s="18">
        <v>104.7677841186523</v>
      </c>
      <c r="AN3219" s="18">
        <v>118.1144714355469</v>
      </c>
      <c r="AO3219" s="18">
        <v>84.936203002929688</v>
      </c>
    </row>
    <row r="3220" spans="1:41" x14ac:dyDescent="0.3">
      <c r="A3220" s="4" t="s">
        <v>3459</v>
      </c>
      <c r="B3220" s="8" t="s">
        <v>10013</v>
      </c>
      <c r="C3220" s="87" t="s">
        <v>790</v>
      </c>
      <c r="D3220" s="87" t="s">
        <v>753</v>
      </c>
      <c r="E3220" s="87" t="s">
        <v>3455</v>
      </c>
      <c r="F3220" s="110">
        <v>1.5375409519884871</v>
      </c>
      <c r="G3220" s="18">
        <v>9.2550453847271719</v>
      </c>
      <c r="H3220" s="18">
        <v>13.91847897046863</v>
      </c>
      <c r="I3220" s="18">
        <v>37.476369210405501</v>
      </c>
      <c r="J3220" s="18">
        <v>66.792945861816406</v>
      </c>
      <c r="K3220" s="18">
        <v>85.455131530761719</v>
      </c>
      <c r="L3220" s="18">
        <v>61.286266326904297</v>
      </c>
      <c r="M3220" s="18">
        <v>57.528049468994141</v>
      </c>
      <c r="N3220" s="18">
        <v>56.612842559814453</v>
      </c>
      <c r="O3220" s="18">
        <v>51.754158020019531</v>
      </c>
      <c r="P3220" s="18">
        <v>53.209400177001953</v>
      </c>
      <c r="Q3220" s="18">
        <v>46.262687683105469</v>
      </c>
      <c r="R3220" s="18">
        <v>37.312000274658203</v>
      </c>
      <c r="S3220" s="18">
        <v>45.140007019042969</v>
      </c>
      <c r="T3220" s="18">
        <v>57.929801940917969</v>
      </c>
      <c r="U3220" s="18">
        <v>95.397178649902344</v>
      </c>
      <c r="V3220" s="18">
        <v>106.5460739135742</v>
      </c>
      <c r="W3220" s="18">
        <v>101.71352386474609</v>
      </c>
      <c r="X3220" s="103">
        <v>1.1712318526103711</v>
      </c>
      <c r="Y3220" s="18">
        <v>5.0579422568360748</v>
      </c>
      <c r="Z3220" s="18">
        <v>28.041896330356419</v>
      </c>
      <c r="AA3220" s="18">
        <v>72.242906708054704</v>
      </c>
      <c r="AB3220" s="18">
        <v>58.483730316162109</v>
      </c>
      <c r="AC3220" s="18">
        <v>55.208389282226563</v>
      </c>
      <c r="AD3220" s="18">
        <v>52.903457641601563</v>
      </c>
      <c r="AE3220" s="18">
        <v>60.248172760009773</v>
      </c>
      <c r="AF3220" s="18">
        <v>71.022575378417969</v>
      </c>
      <c r="AG3220" s="18">
        <v>59.18572998046875</v>
      </c>
      <c r="AH3220" s="18">
        <v>65.751564025878906</v>
      </c>
      <c r="AI3220" s="18">
        <v>52.110336303710938</v>
      </c>
      <c r="AJ3220" s="18">
        <v>42.337799072265632</v>
      </c>
      <c r="AK3220" s="18">
        <v>58.389972686767578</v>
      </c>
      <c r="AL3220" s="18">
        <v>92.443252563476563</v>
      </c>
      <c r="AM3220" s="18">
        <v>82.979652404785156</v>
      </c>
      <c r="AN3220" s="18">
        <v>149.42427062988281</v>
      </c>
      <c r="AO3220" s="18">
        <v>116.3644943237305</v>
      </c>
    </row>
    <row r="3221" spans="1:41" x14ac:dyDescent="0.3">
      <c r="A3221" s="4" t="s">
        <v>3483</v>
      </c>
      <c r="B3221" s="8" t="s">
        <v>10014</v>
      </c>
      <c r="C3221" s="87" t="s">
        <v>3374</v>
      </c>
      <c r="D3221" s="87" t="s">
        <v>753</v>
      </c>
      <c r="E3221" s="87" t="s">
        <v>3472</v>
      </c>
      <c r="F3221" s="110">
        <v>1.6177014393979261</v>
      </c>
      <c r="G3221" s="18">
        <v>9.7375619304339587</v>
      </c>
      <c r="H3221" s="18">
        <v>14.644126021903491</v>
      </c>
      <c r="I3221" s="18">
        <v>39.430218971842422</v>
      </c>
      <c r="J3221" s="18">
        <v>70.275230407714844</v>
      </c>
      <c r="K3221" s="18">
        <v>96.568092346191406</v>
      </c>
      <c r="L3221" s="18">
        <v>84.76397705078125</v>
      </c>
      <c r="M3221" s="18">
        <v>68.649215698242188</v>
      </c>
      <c r="N3221" s="18">
        <v>77.306861877441406</v>
      </c>
      <c r="O3221" s="18">
        <v>54.083816528320313</v>
      </c>
      <c r="P3221" s="18">
        <v>46.559074401855469</v>
      </c>
      <c r="Q3221" s="18">
        <v>39.931976318359382</v>
      </c>
      <c r="R3221" s="18">
        <v>33.666961669921882</v>
      </c>
      <c r="S3221" s="18">
        <v>50.037033081054688</v>
      </c>
      <c r="T3221" s="18">
        <v>49.432804107666023</v>
      </c>
      <c r="U3221" s="18">
        <v>76.863525390625</v>
      </c>
      <c r="V3221" s="18">
        <v>137.3202209472656</v>
      </c>
      <c r="W3221" s="18">
        <v>90.102195739746094</v>
      </c>
      <c r="X3221" s="103">
        <v>1.0468161726281049</v>
      </c>
      <c r="Y3221" s="18">
        <v>4.5206555327832953</v>
      </c>
      <c r="Z3221" s="18">
        <v>25.06310814921385</v>
      </c>
      <c r="AA3221" s="18">
        <v>64.568806706466006</v>
      </c>
      <c r="AB3221" s="18">
        <v>52.271217346191413</v>
      </c>
      <c r="AC3221" s="18">
        <v>63.439662933349609</v>
      </c>
      <c r="AD3221" s="18">
        <v>92.339012145996094</v>
      </c>
      <c r="AE3221" s="18">
        <v>73.855369567871094</v>
      </c>
      <c r="AF3221" s="18">
        <v>72.799430847167969</v>
      </c>
      <c r="AG3221" s="18">
        <v>63.581569671630859</v>
      </c>
      <c r="AH3221" s="18">
        <v>64.122329711914063</v>
      </c>
      <c r="AI3221" s="18">
        <v>54.015651702880859</v>
      </c>
      <c r="AJ3221" s="18">
        <v>42.700523376464837</v>
      </c>
      <c r="AK3221" s="18">
        <v>46.967117309570313</v>
      </c>
      <c r="AL3221" s="18">
        <v>74.47528076171875</v>
      </c>
      <c r="AM3221" s="18">
        <v>83.535606384277344</v>
      </c>
      <c r="AN3221" s="18">
        <v>123.00360107421881</v>
      </c>
      <c r="AO3221" s="18">
        <v>146.2286376953125</v>
      </c>
    </row>
    <row r="3222" spans="1:41" x14ac:dyDescent="0.3">
      <c r="A3222" s="4" t="s">
        <v>3405</v>
      </c>
      <c r="B3222" s="8" t="s">
        <v>10015</v>
      </c>
      <c r="C3222" s="87" t="s">
        <v>3374</v>
      </c>
      <c r="D3222" s="87" t="s">
        <v>753</v>
      </c>
      <c r="E3222" s="87" t="s">
        <v>3401</v>
      </c>
      <c r="F3222" s="110">
        <v>1.431267496038505</v>
      </c>
      <c r="G3222" s="18">
        <v>8.6153449222862548</v>
      </c>
      <c r="H3222" s="18">
        <v>12.956446147963421</v>
      </c>
      <c r="I3222" s="18">
        <v>34.886036076646413</v>
      </c>
      <c r="J3222" s="18">
        <v>62.176277160644531</v>
      </c>
      <c r="K3222" s="18">
        <v>69.009223937988281</v>
      </c>
      <c r="L3222" s="18">
        <v>70.867271423339844</v>
      </c>
      <c r="M3222" s="18">
        <v>48.272747039794922</v>
      </c>
      <c r="N3222" s="18">
        <v>45.370124816894531</v>
      </c>
      <c r="O3222" s="18">
        <v>34.445858001708977</v>
      </c>
      <c r="P3222" s="18">
        <v>33.883937835693359</v>
      </c>
      <c r="Q3222" s="18">
        <v>29.278720855712891</v>
      </c>
      <c r="R3222" s="18">
        <v>26.600831985473629</v>
      </c>
      <c r="S3222" s="18">
        <v>39.202095031738281</v>
      </c>
      <c r="T3222" s="18">
        <v>42.461498260498047</v>
      </c>
      <c r="U3222" s="18">
        <v>50.884029388427727</v>
      </c>
      <c r="V3222" s="18">
        <v>100.1574020385742</v>
      </c>
      <c r="W3222" s="18">
        <v>60.207897186279297</v>
      </c>
      <c r="X3222" s="103">
        <v>1.193129635063523</v>
      </c>
      <c r="Y3222" s="18">
        <v>5.152507409716736</v>
      </c>
      <c r="Z3222" s="18">
        <v>28.56617796088706</v>
      </c>
      <c r="AA3222" s="18">
        <v>73.59358672187993</v>
      </c>
      <c r="AB3222" s="18">
        <v>59.577163696289063</v>
      </c>
      <c r="AC3222" s="18">
        <v>38.238395690917969</v>
      </c>
      <c r="AD3222" s="18">
        <v>60.603469848632813</v>
      </c>
      <c r="AE3222" s="18">
        <v>48.591922760009773</v>
      </c>
      <c r="AF3222" s="18">
        <v>43.131664276123047</v>
      </c>
      <c r="AG3222" s="18">
        <v>40.620227813720703</v>
      </c>
      <c r="AH3222" s="18">
        <v>52.605716705322273</v>
      </c>
      <c r="AI3222" s="18">
        <v>47.087657928466797</v>
      </c>
      <c r="AJ3222" s="18">
        <v>23.286026000976559</v>
      </c>
      <c r="AK3222" s="18">
        <v>37.11187744140625</v>
      </c>
      <c r="AL3222" s="18">
        <v>47.864139556884773</v>
      </c>
      <c r="AM3222" s="18">
        <v>62.326339721679688</v>
      </c>
      <c r="AN3222" s="18">
        <v>77.301193237304688</v>
      </c>
      <c r="AO3222" s="18">
        <v>118.0143737792969</v>
      </c>
    </row>
    <row r="3223" spans="1:41" x14ac:dyDescent="0.3">
      <c r="A3223" s="4" t="s">
        <v>3376</v>
      </c>
      <c r="B3223" s="8" t="s">
        <v>10016</v>
      </c>
      <c r="C3223" s="87" t="s">
        <v>3374</v>
      </c>
      <c r="D3223" s="87" t="s">
        <v>753</v>
      </c>
      <c r="E3223" s="87" t="s">
        <v>3375</v>
      </c>
      <c r="F3223" s="110">
        <v>1.7528687090512161</v>
      </c>
      <c r="G3223" s="18">
        <v>10.5511852772157</v>
      </c>
      <c r="H3223" s="18">
        <v>15.867718016465901</v>
      </c>
      <c r="I3223" s="18">
        <v>42.724816423791822</v>
      </c>
      <c r="J3223" s="18">
        <v>76.147087097167969</v>
      </c>
      <c r="K3223" s="18">
        <v>70.038047790527344</v>
      </c>
      <c r="L3223" s="18">
        <v>69.153251647949219</v>
      </c>
      <c r="M3223" s="18">
        <v>66.453071594238281</v>
      </c>
      <c r="N3223" s="18">
        <v>59.488796234130859</v>
      </c>
      <c r="O3223" s="18">
        <v>54.76971435546875</v>
      </c>
      <c r="P3223" s="18">
        <v>52.048858642578132</v>
      </c>
      <c r="Q3223" s="18">
        <v>64.062515258789063</v>
      </c>
      <c r="R3223" s="18">
        <v>51.027988433837891</v>
      </c>
      <c r="S3223" s="18">
        <v>57.9569091796875</v>
      </c>
      <c r="T3223" s="18">
        <v>50.453804016113281</v>
      </c>
      <c r="U3223" s="18">
        <v>68.387565612792969</v>
      </c>
      <c r="V3223" s="18">
        <v>95.202186584472656</v>
      </c>
      <c r="W3223" s="18">
        <v>70.391250610351563</v>
      </c>
      <c r="X3223" s="103">
        <v>1.0564578983224411</v>
      </c>
      <c r="Y3223" s="18">
        <v>4.562293139982514</v>
      </c>
      <c r="Z3223" s="18">
        <v>25.29395251343065</v>
      </c>
      <c r="AA3223" s="18">
        <v>65.163519263410336</v>
      </c>
      <c r="AB3223" s="18">
        <v>52.752662658691413</v>
      </c>
      <c r="AC3223" s="18">
        <v>58.703727722167969</v>
      </c>
      <c r="AD3223" s="18">
        <v>58.573173522949219</v>
      </c>
      <c r="AE3223" s="18">
        <v>58.9586181640625</v>
      </c>
      <c r="AF3223" s="18">
        <v>64.537223815917969</v>
      </c>
      <c r="AG3223" s="18">
        <v>66.372207641601563</v>
      </c>
      <c r="AH3223" s="18">
        <v>61.524707794189453</v>
      </c>
      <c r="AI3223" s="18">
        <v>62.685806274414063</v>
      </c>
      <c r="AJ3223" s="18">
        <v>56.3004150390625</v>
      </c>
      <c r="AK3223" s="18">
        <v>61.696544647216797</v>
      </c>
      <c r="AL3223" s="18">
        <v>72.789688110351563</v>
      </c>
      <c r="AM3223" s="18">
        <v>86.798332214355469</v>
      </c>
      <c r="AN3223" s="18">
        <v>114.1909103393555</v>
      </c>
      <c r="AO3223" s="18">
        <v>128.70237731933591</v>
      </c>
    </row>
    <row r="3224" spans="1:41" x14ac:dyDescent="0.3">
      <c r="A3224" s="4" t="s">
        <v>3434</v>
      </c>
      <c r="B3224" s="8" t="s">
        <v>10017</v>
      </c>
      <c r="C3224" s="87" t="s">
        <v>3374</v>
      </c>
      <c r="D3224" s="87" t="s">
        <v>753</v>
      </c>
      <c r="E3224" s="87" t="s">
        <v>3423</v>
      </c>
      <c r="F3224" s="110">
        <v>1.2699263159934999</v>
      </c>
      <c r="G3224" s="18">
        <v>7.6441708265258779</v>
      </c>
      <c r="H3224" s="18">
        <v>11.49591671060257</v>
      </c>
      <c r="I3224" s="18">
        <v>30.95346984197845</v>
      </c>
      <c r="J3224" s="18">
        <v>55.167388916015632</v>
      </c>
      <c r="K3224" s="18">
        <v>54.09210205078125</v>
      </c>
      <c r="L3224" s="18">
        <v>59.835914611816413</v>
      </c>
      <c r="M3224" s="18">
        <v>45.624221801757813</v>
      </c>
      <c r="N3224" s="18">
        <v>44.86248779296875</v>
      </c>
      <c r="O3224" s="18">
        <v>37.225341796875</v>
      </c>
      <c r="P3224" s="18">
        <v>38.738983154296882</v>
      </c>
      <c r="Q3224" s="18">
        <v>28.451339721679691</v>
      </c>
      <c r="R3224" s="18">
        <v>28.869134902954102</v>
      </c>
      <c r="S3224" s="18">
        <v>34.7509765625</v>
      </c>
      <c r="T3224" s="18">
        <v>49.072422027587891</v>
      </c>
      <c r="U3224" s="18">
        <v>65.84490966796875</v>
      </c>
      <c r="V3224" s="18">
        <v>90.670677185058594</v>
      </c>
      <c r="W3224" s="18">
        <v>101.578742980957</v>
      </c>
      <c r="X3224" s="103">
        <v>1.086966372542042</v>
      </c>
      <c r="Y3224" s="18">
        <v>4.694043399850357</v>
      </c>
      <c r="Z3224" s="18">
        <v>26.024393262080601</v>
      </c>
      <c r="AA3224" s="18">
        <v>67.045316494197323</v>
      </c>
      <c r="AB3224" s="18">
        <v>54.276058197021477</v>
      </c>
      <c r="AC3224" s="18">
        <v>59.188549041748047</v>
      </c>
      <c r="AD3224" s="18">
        <v>48.126029968261719</v>
      </c>
      <c r="AE3224" s="18">
        <v>45.951873779296882</v>
      </c>
      <c r="AF3224" s="18">
        <v>52.673194885253913</v>
      </c>
      <c r="AG3224" s="18">
        <v>43.640140533447273</v>
      </c>
      <c r="AH3224" s="18">
        <v>57.099510192871087</v>
      </c>
      <c r="AI3224" s="18">
        <v>44.528079986572273</v>
      </c>
      <c r="AJ3224" s="18">
        <v>46.318740844726563</v>
      </c>
      <c r="AK3224" s="18">
        <v>45.126560211181641</v>
      </c>
      <c r="AL3224" s="18">
        <v>56.535289764404297</v>
      </c>
      <c r="AM3224" s="18">
        <v>86.246475219726563</v>
      </c>
      <c r="AN3224" s="18">
        <v>93.088027954101563</v>
      </c>
      <c r="AO3224" s="18">
        <v>103.4013748168945</v>
      </c>
    </row>
    <row r="3225" spans="1:41" x14ac:dyDescent="0.3">
      <c r="A3225" s="4" t="s">
        <v>3431</v>
      </c>
      <c r="B3225" s="8" t="s">
        <v>10018</v>
      </c>
      <c r="C3225" s="87" t="s">
        <v>3374</v>
      </c>
      <c r="D3225" s="87" t="s">
        <v>753</v>
      </c>
      <c r="E3225" s="87" t="s">
        <v>3423</v>
      </c>
      <c r="F3225" s="110">
        <v>1.7617607749496611</v>
      </c>
      <c r="G3225" s="18">
        <v>10.60471001315698</v>
      </c>
      <c r="H3225" s="18">
        <v>15.94821280397154</v>
      </c>
      <c r="I3225" s="18">
        <v>42.94155363929324</v>
      </c>
      <c r="J3225" s="18">
        <v>76.533370971679688</v>
      </c>
      <c r="K3225" s="18">
        <v>66.106552124023438</v>
      </c>
      <c r="L3225" s="18">
        <v>66.883682250976563</v>
      </c>
      <c r="M3225" s="18">
        <v>61.701736450195313</v>
      </c>
      <c r="N3225" s="18">
        <v>68.170989990234375</v>
      </c>
      <c r="O3225" s="18">
        <v>69.133171081542969</v>
      </c>
      <c r="P3225" s="18">
        <v>54.050571441650391</v>
      </c>
      <c r="Q3225" s="18">
        <v>55.305164337158203</v>
      </c>
      <c r="R3225" s="18">
        <v>51.962032318115227</v>
      </c>
      <c r="S3225" s="18">
        <v>55.743991851806641</v>
      </c>
      <c r="T3225" s="18">
        <v>59.929210662841797</v>
      </c>
      <c r="U3225" s="18">
        <v>80.471084594726563</v>
      </c>
      <c r="V3225" s="18">
        <v>110.81935119628911</v>
      </c>
      <c r="W3225" s="18">
        <v>138.1351623535156</v>
      </c>
      <c r="X3225" s="103">
        <v>1.4272103953789519</v>
      </c>
      <c r="Y3225" s="18">
        <v>6.1633806765878303</v>
      </c>
      <c r="Z3225" s="18">
        <v>34.170592150158541</v>
      </c>
      <c r="AA3225" s="18">
        <v>88.031953038445366</v>
      </c>
      <c r="AB3225" s="18">
        <v>71.265640258789063</v>
      </c>
      <c r="AC3225" s="18">
        <v>63.758960723876953</v>
      </c>
      <c r="AD3225" s="18">
        <v>74.265411376953125</v>
      </c>
      <c r="AE3225" s="18">
        <v>92.318115234375</v>
      </c>
      <c r="AF3225" s="18">
        <v>61.319087982177727</v>
      </c>
      <c r="AG3225" s="18">
        <v>74.831192016601563</v>
      </c>
      <c r="AH3225" s="18">
        <v>64.739860534667969</v>
      </c>
      <c r="AI3225" s="18">
        <v>56.146598815917969</v>
      </c>
      <c r="AJ3225" s="18">
        <v>56.395725250244141</v>
      </c>
      <c r="AK3225" s="18">
        <v>59.440296173095703</v>
      </c>
      <c r="AL3225" s="18">
        <v>67.612014770507813</v>
      </c>
      <c r="AM3225" s="18">
        <v>140.13127136230469</v>
      </c>
      <c r="AN3225" s="18">
        <v>145.0445251464844</v>
      </c>
      <c r="AO3225" s="18">
        <v>161.19987487792969</v>
      </c>
    </row>
    <row r="3226" spans="1:41" x14ac:dyDescent="0.3">
      <c r="A3226" s="4" t="s">
        <v>3454</v>
      </c>
      <c r="B3226" s="8" t="s">
        <v>10019</v>
      </c>
      <c r="C3226" s="87" t="s">
        <v>790</v>
      </c>
      <c r="D3226" s="87" t="s">
        <v>753</v>
      </c>
      <c r="E3226" s="87" t="s">
        <v>3455</v>
      </c>
      <c r="F3226" s="110">
        <v>1.1764015616216239</v>
      </c>
      <c r="G3226" s="18">
        <v>7.0812096610442499</v>
      </c>
      <c r="H3226" s="18">
        <v>10.64929059293091</v>
      </c>
      <c r="I3226" s="18">
        <v>28.673876429770502</v>
      </c>
      <c r="J3226" s="18">
        <v>51.104541778564453</v>
      </c>
      <c r="K3226" s="18">
        <v>68.355979919433594</v>
      </c>
      <c r="L3226" s="18">
        <v>67.5880126953125</v>
      </c>
      <c r="M3226" s="18">
        <v>65.147331237792969</v>
      </c>
      <c r="N3226" s="18">
        <v>66.671394348144531</v>
      </c>
      <c r="O3226" s="18">
        <v>48.250980377197273</v>
      </c>
      <c r="P3226" s="18">
        <v>41.219192504882813</v>
      </c>
      <c r="Q3226" s="18">
        <v>42.194694519042969</v>
      </c>
      <c r="R3226" s="18">
        <v>39.137500762939453</v>
      </c>
      <c r="S3226" s="18">
        <v>38.740333557128913</v>
      </c>
      <c r="T3226" s="18">
        <v>50.09063720703125</v>
      </c>
      <c r="U3226" s="18">
        <v>61.329059600830078</v>
      </c>
      <c r="V3226" s="18">
        <v>105.6409530639648</v>
      </c>
      <c r="W3226" s="18">
        <v>82.855949401855469</v>
      </c>
      <c r="X3226" s="103">
        <v>1.074725594887078</v>
      </c>
      <c r="Y3226" s="18">
        <v>4.6411818366853943</v>
      </c>
      <c r="Z3226" s="18">
        <v>25.731321811506209</v>
      </c>
      <c r="AA3226" s="18">
        <v>66.290291469740595</v>
      </c>
      <c r="AB3226" s="18">
        <v>53.664833068847663</v>
      </c>
      <c r="AC3226" s="18">
        <v>69.818473815917969</v>
      </c>
      <c r="AD3226" s="18">
        <v>47.056140899658203</v>
      </c>
      <c r="AE3226" s="18">
        <v>68.569328308105469</v>
      </c>
      <c r="AF3226" s="18">
        <v>71.814773559570313</v>
      </c>
      <c r="AG3226" s="18">
        <v>60.652900695800781</v>
      </c>
      <c r="AH3226" s="18">
        <v>64.01959228515625</v>
      </c>
      <c r="AI3226" s="18">
        <v>44.130950927734382</v>
      </c>
      <c r="AJ3226" s="18">
        <v>31.391962051391602</v>
      </c>
      <c r="AK3226" s="18">
        <v>45.660858154296882</v>
      </c>
      <c r="AL3226" s="18">
        <v>64.872604370117188</v>
      </c>
      <c r="AM3226" s="18">
        <v>87.369880676269531</v>
      </c>
      <c r="AN3226" s="18">
        <v>96.486488342285156</v>
      </c>
      <c r="AO3226" s="18">
        <v>72.905677795410156</v>
      </c>
    </row>
    <row r="3227" spans="1:41" x14ac:dyDescent="0.3">
      <c r="A3227" s="4" t="s">
        <v>3427</v>
      </c>
      <c r="B3227" s="8" t="s">
        <v>8389</v>
      </c>
      <c r="C3227" s="87" t="s">
        <v>3374</v>
      </c>
      <c r="D3227" s="87" t="s">
        <v>753</v>
      </c>
      <c r="E3227" s="87" t="s">
        <v>3423</v>
      </c>
      <c r="F3227" s="110">
        <v>1.797111966128311</v>
      </c>
      <c r="G3227" s="18">
        <v>10.81750231526733</v>
      </c>
      <c r="H3227" s="18">
        <v>16.26822692155632</v>
      </c>
      <c r="I3227" s="18">
        <v>43.803211529397117</v>
      </c>
      <c r="J3227" s="18">
        <v>78.069076538085938</v>
      </c>
      <c r="K3227" s="18">
        <v>108.0539932250977</v>
      </c>
      <c r="L3227" s="18">
        <v>87.928031921386719</v>
      </c>
      <c r="M3227" s="18">
        <v>71.188392639160156</v>
      </c>
      <c r="N3227" s="18">
        <v>83.663429260253906</v>
      </c>
      <c r="O3227" s="18">
        <v>93.760993957519531</v>
      </c>
      <c r="P3227" s="18">
        <v>81.490753173828125</v>
      </c>
      <c r="Q3227" s="18">
        <v>61.193645477294922</v>
      </c>
      <c r="R3227" s="18">
        <v>63.348636627197273</v>
      </c>
      <c r="S3227" s="18">
        <v>68.933807373046875</v>
      </c>
      <c r="T3227" s="18">
        <v>100.3859100341797</v>
      </c>
      <c r="U3227" s="18">
        <v>92.865875244140625</v>
      </c>
      <c r="V3227" s="18">
        <v>150.0077209472656</v>
      </c>
      <c r="W3227" s="18">
        <v>103.2560958862305</v>
      </c>
      <c r="X3227" s="103">
        <v>1.3805736811114959</v>
      </c>
      <c r="Y3227" s="18">
        <v>5.9619809218871467</v>
      </c>
      <c r="Z3227" s="18">
        <v>33.054005452348242</v>
      </c>
      <c r="AA3227" s="18">
        <v>85.155347701521663</v>
      </c>
      <c r="AB3227" s="18">
        <v>68.936904907226563</v>
      </c>
      <c r="AC3227" s="18">
        <v>62.758934020996087</v>
      </c>
      <c r="AD3227" s="18">
        <v>76.117515563964844</v>
      </c>
      <c r="AE3227" s="18">
        <v>74.424034118652344</v>
      </c>
      <c r="AF3227" s="18">
        <v>83.891151428222656</v>
      </c>
      <c r="AG3227" s="18">
        <v>84.621467590332031</v>
      </c>
      <c r="AH3227" s="18">
        <v>84.215240478515625</v>
      </c>
      <c r="AI3227" s="18">
        <v>86.444671630859375</v>
      </c>
      <c r="AJ3227" s="18">
        <v>65.428977966308594</v>
      </c>
      <c r="AK3227" s="18">
        <v>69.196464538574219</v>
      </c>
      <c r="AL3227" s="18">
        <v>97.215606689453125</v>
      </c>
      <c r="AM3227" s="18">
        <v>97.218650817871094</v>
      </c>
      <c r="AN3227" s="18">
        <v>109.33270263671881</v>
      </c>
      <c r="AO3227" s="18">
        <v>85.659637451171875</v>
      </c>
    </row>
    <row r="3228" spans="1:41" x14ac:dyDescent="0.3">
      <c r="A3228" s="4" t="s">
        <v>3408</v>
      </c>
      <c r="B3228" s="8" t="s">
        <v>10020</v>
      </c>
      <c r="C3228" s="87" t="s">
        <v>3374</v>
      </c>
      <c r="D3228" s="87" t="s">
        <v>753</v>
      </c>
      <c r="E3228" s="87" t="s">
        <v>3401</v>
      </c>
      <c r="F3228" s="110">
        <v>0.93225278738962558</v>
      </c>
      <c r="G3228" s="18">
        <v>5.6115850743167721</v>
      </c>
      <c r="H3228" s="18">
        <v>8.4391513602692179</v>
      </c>
      <c r="I3228" s="18">
        <v>22.722939257298471</v>
      </c>
      <c r="J3228" s="18">
        <v>40.498374938964837</v>
      </c>
      <c r="K3228" s="18">
        <v>45.129070281982422</v>
      </c>
      <c r="L3228" s="18">
        <v>41.262004852294922</v>
      </c>
      <c r="M3228" s="18">
        <v>32.089954376220703</v>
      </c>
      <c r="N3228" s="18">
        <v>27.570404052734379</v>
      </c>
      <c r="O3228" s="18">
        <v>21.142072677612301</v>
      </c>
      <c r="P3228" s="18">
        <v>17.597383499145511</v>
      </c>
      <c r="Q3228" s="18">
        <v>13.79129791259766</v>
      </c>
      <c r="R3228" s="18">
        <v>10.500308990478519</v>
      </c>
      <c r="S3228" s="18">
        <v>15.428470611572269</v>
      </c>
      <c r="T3228" s="18">
        <v>37.075374603271477</v>
      </c>
      <c r="U3228" s="18">
        <v>40.873050689697273</v>
      </c>
      <c r="V3228" s="18">
        <v>84.446395874023438</v>
      </c>
      <c r="W3228" s="18">
        <v>58.154979705810547</v>
      </c>
      <c r="X3228" s="103">
        <v>0.75598691072089774</v>
      </c>
      <c r="Y3228" s="18">
        <v>3.2647149518928069</v>
      </c>
      <c r="Z3228" s="18">
        <v>18.100008576691369</v>
      </c>
      <c r="AA3228" s="18">
        <v>46.630128562503117</v>
      </c>
      <c r="AB3228" s="18">
        <v>37.749088287353523</v>
      </c>
      <c r="AC3228" s="18">
        <v>33.914485931396477</v>
      </c>
      <c r="AD3228" s="18">
        <v>52.250587463378913</v>
      </c>
      <c r="AE3228" s="18">
        <v>28.00369834899902</v>
      </c>
      <c r="AF3228" s="18">
        <v>39.374828338623047</v>
      </c>
      <c r="AG3228" s="18">
        <v>24.461063385009769</v>
      </c>
      <c r="AH3228" s="18">
        <v>28.942201614379879</v>
      </c>
      <c r="AI3228" s="18">
        <v>20.060152053833011</v>
      </c>
      <c r="AJ3228" s="18">
        <v>11.326553344726561</v>
      </c>
      <c r="AK3228" s="18">
        <v>25.154806137084961</v>
      </c>
      <c r="AL3228" s="18">
        <v>37.680831909179688</v>
      </c>
      <c r="AM3228" s="18">
        <v>56.251220703125</v>
      </c>
      <c r="AN3228" s="18">
        <v>73.019569396972656</v>
      </c>
      <c r="AO3228" s="18">
        <v>85.968307495117188</v>
      </c>
    </row>
    <row r="3229" spans="1:41" x14ac:dyDescent="0.3">
      <c r="A3229" s="4" t="s">
        <v>3406</v>
      </c>
      <c r="B3229" s="8" t="s">
        <v>8151</v>
      </c>
      <c r="C3229" s="87" t="s">
        <v>3374</v>
      </c>
      <c r="D3229" s="87" t="s">
        <v>753</v>
      </c>
      <c r="E3229" s="87" t="s">
        <v>3401</v>
      </c>
      <c r="F3229" s="110">
        <v>1.4822456179824519</v>
      </c>
      <c r="G3229" s="18">
        <v>8.9222016805463866</v>
      </c>
      <c r="H3229" s="18">
        <v>13.417921933251071</v>
      </c>
      <c r="I3229" s="18">
        <v>36.128588294298638</v>
      </c>
      <c r="J3229" s="18">
        <v>64.390838623046875</v>
      </c>
      <c r="K3229" s="18">
        <v>80.180778503417969</v>
      </c>
      <c r="L3229" s="18">
        <v>65.517951965332031</v>
      </c>
      <c r="M3229" s="18">
        <v>71.012123107910156</v>
      </c>
      <c r="N3229" s="18">
        <v>58.469844818115227</v>
      </c>
      <c r="O3229" s="18">
        <v>44.778972625732422</v>
      </c>
      <c r="P3229" s="18">
        <v>43.010475158691413</v>
      </c>
      <c r="Q3229" s="18">
        <v>35.926559448242188</v>
      </c>
      <c r="R3229" s="18">
        <v>35.538459777832031</v>
      </c>
      <c r="S3229" s="18">
        <v>38.110252380371087</v>
      </c>
      <c r="T3229" s="18">
        <v>43.319438934326172</v>
      </c>
      <c r="U3229" s="18">
        <v>65.22454833984375</v>
      </c>
      <c r="V3229" s="18">
        <v>87.66845703125</v>
      </c>
      <c r="W3229" s="18">
        <v>77.065742492675781</v>
      </c>
      <c r="X3229" s="103">
        <v>1.1974918956085929</v>
      </c>
      <c r="Y3229" s="18">
        <v>5.1713457480842138</v>
      </c>
      <c r="Z3229" s="18">
        <v>28.67062018357613</v>
      </c>
      <c r="AA3229" s="18">
        <v>73.862655891140818</v>
      </c>
      <c r="AB3229" s="18">
        <v>59.794986724853523</v>
      </c>
      <c r="AC3229" s="18">
        <v>59.491390228271477</v>
      </c>
      <c r="AD3229" s="18">
        <v>66.121833801269531</v>
      </c>
      <c r="AE3229" s="18">
        <v>64.272918701171875</v>
      </c>
      <c r="AF3229" s="18">
        <v>55.448585510253913</v>
      </c>
      <c r="AG3229" s="18">
        <v>58.314956665039063</v>
      </c>
      <c r="AH3229" s="18">
        <v>44.3406982421875</v>
      </c>
      <c r="AI3229" s="18">
        <v>44.639957427978523</v>
      </c>
      <c r="AJ3229" s="18">
        <v>38.579597473144531</v>
      </c>
      <c r="AK3229" s="18">
        <v>51.261154174804688</v>
      </c>
      <c r="AL3229" s="18">
        <v>55.321292877197273</v>
      </c>
      <c r="AM3229" s="18">
        <v>74.047477722167969</v>
      </c>
      <c r="AN3229" s="18">
        <v>94.482597351074219</v>
      </c>
      <c r="AO3229" s="18">
        <v>77.158546447753906</v>
      </c>
    </row>
    <row r="3230" spans="1:41" x14ac:dyDescent="0.3">
      <c r="A3230" s="4" t="s">
        <v>3386</v>
      </c>
      <c r="B3230" s="8" t="s">
        <v>10021</v>
      </c>
      <c r="C3230" s="87" t="s">
        <v>3374</v>
      </c>
      <c r="D3230" s="87" t="s">
        <v>753</v>
      </c>
      <c r="E3230" s="87" t="s">
        <v>3375</v>
      </c>
      <c r="F3230" s="110">
        <v>1.290866252181557</v>
      </c>
      <c r="G3230" s="18">
        <v>7.7702162886146233</v>
      </c>
      <c r="H3230" s="18">
        <v>11.68547397806884</v>
      </c>
      <c r="I3230" s="18">
        <v>31.463864559472668</v>
      </c>
      <c r="J3230" s="18">
        <v>56.077049255371087</v>
      </c>
      <c r="K3230" s="18">
        <v>64.178474426269531</v>
      </c>
      <c r="L3230" s="18">
        <v>53.599178314208977</v>
      </c>
      <c r="M3230" s="18">
        <v>48.700008392333977</v>
      </c>
      <c r="N3230" s="18">
        <v>48.457942962646477</v>
      </c>
      <c r="O3230" s="18">
        <v>43.732673645019531</v>
      </c>
      <c r="P3230" s="18">
        <v>48.268711090087891</v>
      </c>
      <c r="Q3230" s="18">
        <v>40.73876953125</v>
      </c>
      <c r="R3230" s="18">
        <v>33.933097839355469</v>
      </c>
      <c r="S3230" s="18">
        <v>53.773303985595703</v>
      </c>
      <c r="T3230" s="18">
        <v>52.368858337402337</v>
      </c>
      <c r="U3230" s="18">
        <v>49.213657379150391</v>
      </c>
      <c r="V3230" s="18">
        <v>76.007583618164063</v>
      </c>
      <c r="W3230" s="18">
        <v>45.905635833740227</v>
      </c>
      <c r="X3230" s="103">
        <v>0.99302539995986561</v>
      </c>
      <c r="Y3230" s="18">
        <v>4.288361114304001</v>
      </c>
      <c r="Z3230" s="18">
        <v>23.77523737680383</v>
      </c>
      <c r="AA3230" s="18">
        <v>61.25093094773819</v>
      </c>
      <c r="AB3230" s="18">
        <v>49.585254669189453</v>
      </c>
      <c r="AC3230" s="18">
        <v>48.404521942138672</v>
      </c>
      <c r="AD3230" s="18">
        <v>58.617286682128913</v>
      </c>
      <c r="AE3230" s="18">
        <v>48.172683715820313</v>
      </c>
      <c r="AF3230" s="18">
        <v>56.040782928466797</v>
      </c>
      <c r="AG3230" s="18">
        <v>75.045028686523438</v>
      </c>
      <c r="AH3230" s="18">
        <v>51.463859558105469</v>
      </c>
      <c r="AI3230" s="18">
        <v>47.790241241455078</v>
      </c>
      <c r="AJ3230" s="18">
        <v>30.401210784912109</v>
      </c>
      <c r="AK3230" s="18">
        <v>41.280017852783203</v>
      </c>
      <c r="AL3230" s="18">
        <v>62.094196319580078</v>
      </c>
      <c r="AM3230" s="18">
        <v>82.378364562988281</v>
      </c>
      <c r="AN3230" s="18">
        <v>77.350639343261719</v>
      </c>
      <c r="AO3230" s="18">
        <v>47.492328643798828</v>
      </c>
    </row>
    <row r="3231" spans="1:41" x14ac:dyDescent="0.3">
      <c r="A3231" s="4" t="s">
        <v>3450</v>
      </c>
      <c r="B3231" s="8" t="s">
        <v>10022</v>
      </c>
      <c r="C3231" s="87" t="s">
        <v>3374</v>
      </c>
      <c r="D3231" s="87" t="s">
        <v>753</v>
      </c>
      <c r="E3231" s="87" t="s">
        <v>3444</v>
      </c>
      <c r="F3231" s="110">
        <v>1.700827002523102</v>
      </c>
      <c r="G3231" s="18">
        <v>10.237926397708501</v>
      </c>
      <c r="H3231" s="18">
        <v>15.39661420816598</v>
      </c>
      <c r="I3231" s="18">
        <v>41.456340156109427</v>
      </c>
      <c r="J3231" s="18">
        <v>73.886322021484375</v>
      </c>
      <c r="K3231" s="18">
        <v>73.941024780273438</v>
      </c>
      <c r="L3231" s="18">
        <v>61.980304718017578</v>
      </c>
      <c r="M3231" s="18">
        <v>67.192192077636719</v>
      </c>
      <c r="N3231" s="18">
        <v>78.036941528320313</v>
      </c>
      <c r="O3231" s="18">
        <v>71.617378234863281</v>
      </c>
      <c r="P3231" s="18">
        <v>65.805961608886719</v>
      </c>
      <c r="Q3231" s="18">
        <v>62.490665435791023</v>
      </c>
      <c r="R3231" s="18">
        <v>64.362556457519531</v>
      </c>
      <c r="S3231" s="18">
        <v>72.703964233398438</v>
      </c>
      <c r="T3231" s="18">
        <v>66.627639770507813</v>
      </c>
      <c r="U3231" s="18">
        <v>86.406463623046875</v>
      </c>
      <c r="V3231" s="18">
        <v>131.46160888671881</v>
      </c>
      <c r="W3231" s="18">
        <v>122.01092529296881</v>
      </c>
      <c r="X3231" s="103">
        <v>1.301335484583366</v>
      </c>
      <c r="Y3231" s="18">
        <v>5.6197922922986763</v>
      </c>
      <c r="Z3231" s="18">
        <v>31.15686673682066</v>
      </c>
      <c r="AA3231" s="18">
        <v>80.267846028186881</v>
      </c>
      <c r="AB3231" s="18">
        <v>64.980262756347656</v>
      </c>
      <c r="AC3231" s="18">
        <v>65.297859191894531</v>
      </c>
      <c r="AD3231" s="18">
        <v>62.642829895019531</v>
      </c>
      <c r="AE3231" s="18">
        <v>68.932395935058594</v>
      </c>
      <c r="AF3231" s="18">
        <v>80.573112487792969</v>
      </c>
      <c r="AG3231" s="18">
        <v>76.198554992675781</v>
      </c>
      <c r="AH3231" s="18">
        <v>72.171195983886719</v>
      </c>
      <c r="AI3231" s="18">
        <v>72.514045715332031</v>
      </c>
      <c r="AJ3231" s="18">
        <v>59.009334564208977</v>
      </c>
      <c r="AK3231" s="18">
        <v>59.918716430664063</v>
      </c>
      <c r="AL3231" s="18">
        <v>83.545272827148438</v>
      </c>
      <c r="AM3231" s="18">
        <v>111.32176208496089</v>
      </c>
      <c r="AN3231" s="18">
        <v>150.23313903808591</v>
      </c>
      <c r="AO3231" s="18">
        <v>144.49452209472659</v>
      </c>
    </row>
    <row r="3232" spans="1:41" x14ac:dyDescent="0.3">
      <c r="A3232" s="4" t="s">
        <v>3475</v>
      </c>
      <c r="B3232" s="8" t="s">
        <v>10023</v>
      </c>
      <c r="C3232" s="87" t="s">
        <v>790</v>
      </c>
      <c r="D3232" s="87" t="s">
        <v>753</v>
      </c>
      <c r="E3232" s="87" t="s">
        <v>3472</v>
      </c>
      <c r="F3232" s="110">
        <v>2.5195171968125991</v>
      </c>
      <c r="G3232" s="18">
        <v>15.165934913111689</v>
      </c>
      <c r="H3232" s="18">
        <v>22.807748355721731</v>
      </c>
      <c r="I3232" s="18">
        <v>61.411279210221572</v>
      </c>
      <c r="J3232" s="18">
        <v>109.4513778686523</v>
      </c>
      <c r="K3232" s="18">
        <v>70.108154296875</v>
      </c>
      <c r="L3232" s="18">
        <v>70.432968139648438</v>
      </c>
      <c r="M3232" s="18">
        <v>57.979034423828132</v>
      </c>
      <c r="N3232" s="18">
        <v>55.200523376464837</v>
      </c>
      <c r="O3232" s="18">
        <v>45.315929412841797</v>
      </c>
      <c r="P3232" s="18">
        <v>54.348369598388672</v>
      </c>
      <c r="Q3232" s="18">
        <v>39.055637359619141</v>
      </c>
      <c r="R3232" s="18">
        <v>39.816699981689453</v>
      </c>
      <c r="S3232" s="18">
        <v>45.669811248779297</v>
      </c>
      <c r="T3232" s="18">
        <v>53.939792633056641</v>
      </c>
      <c r="U3232" s="18">
        <v>66.335105895996094</v>
      </c>
      <c r="V3232" s="18">
        <v>79.997611999511719</v>
      </c>
      <c r="W3232" s="18">
        <v>111.9510803222656</v>
      </c>
      <c r="X3232" s="103">
        <v>1.385051986450317</v>
      </c>
      <c r="Y3232" s="18">
        <v>5.9813203974672859</v>
      </c>
      <c r="Z3232" s="18">
        <v>33.161226045578367</v>
      </c>
      <c r="AA3232" s="18">
        <v>85.431574645044066</v>
      </c>
      <c r="AB3232" s="18">
        <v>69.1605224609375</v>
      </c>
      <c r="AC3232" s="18">
        <v>78.696273803710938</v>
      </c>
      <c r="AD3232" s="18">
        <v>64.437698364257813</v>
      </c>
      <c r="AE3232" s="18">
        <v>65.1973876953125</v>
      </c>
      <c r="AF3232" s="18">
        <v>58.755043029785163</v>
      </c>
      <c r="AG3232" s="18">
        <v>70.800331115722656</v>
      </c>
      <c r="AH3232" s="18">
        <v>56.589256286621087</v>
      </c>
      <c r="AI3232" s="18">
        <v>51.508495330810547</v>
      </c>
      <c r="AJ3232" s="18">
        <v>38.27288818359375</v>
      </c>
      <c r="AK3232" s="18">
        <v>53.087245941162109</v>
      </c>
      <c r="AL3232" s="18">
        <v>61.719821929931641</v>
      </c>
      <c r="AM3232" s="18">
        <v>77.476303100585938</v>
      </c>
      <c r="AN3232" s="18">
        <v>119.2351913452148</v>
      </c>
      <c r="AO3232" s="18">
        <v>97.684799194335938</v>
      </c>
    </row>
    <row r="3233" spans="1:41" x14ac:dyDescent="0.3">
      <c r="A3233" s="4" t="s">
        <v>3428</v>
      </c>
      <c r="B3233" s="8" t="s">
        <v>10024</v>
      </c>
      <c r="C3233" s="87" t="s">
        <v>3374</v>
      </c>
      <c r="D3233" s="87" t="s">
        <v>753</v>
      </c>
      <c r="E3233" s="87" t="s">
        <v>3423</v>
      </c>
      <c r="F3233" s="110">
        <v>1.3097662169796871</v>
      </c>
      <c r="G3233" s="18">
        <v>7.883982384893371</v>
      </c>
      <c r="H3233" s="18">
        <v>11.85656455113303</v>
      </c>
      <c r="I3233" s="18">
        <v>31.924536555182669</v>
      </c>
      <c r="J3233" s="18">
        <v>56.898090362548828</v>
      </c>
      <c r="K3233" s="18">
        <v>68.044517517089844</v>
      </c>
      <c r="L3233" s="18">
        <v>55.883872985839837</v>
      </c>
      <c r="M3233" s="18">
        <v>45.135749816894531</v>
      </c>
      <c r="N3233" s="18">
        <v>41.309818267822273</v>
      </c>
      <c r="O3233" s="18">
        <v>36.416912078857422</v>
      </c>
      <c r="P3233" s="18">
        <v>33.926502227783203</v>
      </c>
      <c r="Q3233" s="18">
        <v>38.848457336425781</v>
      </c>
      <c r="R3233" s="18">
        <v>31.020633697509769</v>
      </c>
      <c r="S3233" s="18">
        <v>34.840099334716797</v>
      </c>
      <c r="T3233" s="18">
        <v>41.913955688476563</v>
      </c>
      <c r="U3233" s="18">
        <v>71.510490417480469</v>
      </c>
      <c r="V3233" s="18">
        <v>95.812034606933594</v>
      </c>
      <c r="W3233" s="18">
        <v>57.452289581298828</v>
      </c>
      <c r="X3233" s="103">
        <v>1.44324275905014</v>
      </c>
      <c r="Y3233" s="18">
        <v>6.2326161311297614</v>
      </c>
      <c r="Z3233" s="18">
        <v>34.554442605553888</v>
      </c>
      <c r="AA3233" s="18">
        <v>89.020847381120461</v>
      </c>
      <c r="AB3233" s="18">
        <v>72.066192626953125</v>
      </c>
      <c r="AC3233" s="18">
        <v>59.792510986328132</v>
      </c>
      <c r="AD3233" s="18">
        <v>47.623611450195313</v>
      </c>
      <c r="AE3233" s="18">
        <v>39.355728149414063</v>
      </c>
      <c r="AF3233" s="18">
        <v>50.522289276123047</v>
      </c>
      <c r="AG3233" s="18">
        <v>44.683498382568359</v>
      </c>
      <c r="AH3233" s="18">
        <v>54.15740966796875</v>
      </c>
      <c r="AI3233" s="18">
        <v>48.143341064453132</v>
      </c>
      <c r="AJ3233" s="18">
        <v>39.537353515625</v>
      </c>
      <c r="AK3233" s="18">
        <v>43.227897644042969</v>
      </c>
      <c r="AL3233" s="18">
        <v>70.422576904296875</v>
      </c>
      <c r="AM3233" s="18">
        <v>88.8487548828125</v>
      </c>
      <c r="AN3233" s="18">
        <v>90.517707824707031</v>
      </c>
      <c r="AO3233" s="18">
        <v>94.134407043457031</v>
      </c>
    </row>
    <row r="3234" spans="1:41" x14ac:dyDescent="0.3">
      <c r="A3234" s="4" t="s">
        <v>3400</v>
      </c>
      <c r="B3234" s="8" t="s">
        <v>10025</v>
      </c>
      <c r="C3234" s="87" t="s">
        <v>3374</v>
      </c>
      <c r="D3234" s="87" t="s">
        <v>753</v>
      </c>
      <c r="E3234" s="87" t="s">
        <v>3401</v>
      </c>
      <c r="F3234" s="110">
        <v>1.7131448083321761</v>
      </c>
      <c r="G3234" s="18">
        <v>10.3120719686969</v>
      </c>
      <c r="H3234" s="18">
        <v>15.508120260017281</v>
      </c>
      <c r="I3234" s="18">
        <v>41.756577127206647</v>
      </c>
      <c r="J3234" s="18">
        <v>74.421424865722656</v>
      </c>
      <c r="K3234" s="18">
        <v>79.800201416015625</v>
      </c>
      <c r="L3234" s="18">
        <v>68.022018432617188</v>
      </c>
      <c r="M3234" s="18">
        <v>57.62744140625</v>
      </c>
      <c r="N3234" s="18">
        <v>64.821754455566406</v>
      </c>
      <c r="O3234" s="18">
        <v>58.190593719482422</v>
      </c>
      <c r="P3234" s="18">
        <v>56.502025604248047</v>
      </c>
      <c r="Q3234" s="18">
        <v>47.166027069091797</v>
      </c>
      <c r="R3234" s="18">
        <v>64.778083801269531</v>
      </c>
      <c r="S3234" s="18">
        <v>47.869403839111328</v>
      </c>
      <c r="T3234" s="18">
        <v>77.864120483398438</v>
      </c>
      <c r="U3234" s="18">
        <v>88.866500854492188</v>
      </c>
      <c r="V3234" s="18">
        <v>121.7222442626953</v>
      </c>
      <c r="W3234" s="18">
        <v>83.221694946289063</v>
      </c>
      <c r="X3234" s="103">
        <v>1.511487640357247</v>
      </c>
      <c r="Y3234" s="18">
        <v>6.527330340111237</v>
      </c>
      <c r="Z3234" s="18">
        <v>36.188376896553727</v>
      </c>
      <c r="AA3234" s="18">
        <v>93.230268925269357</v>
      </c>
      <c r="AB3234" s="18">
        <v>75.473899841308594</v>
      </c>
      <c r="AC3234" s="18">
        <v>62.728034973144531</v>
      </c>
      <c r="AD3234" s="18">
        <v>63.4678955078125</v>
      </c>
      <c r="AE3234" s="18">
        <v>67.31402587890625</v>
      </c>
      <c r="AF3234" s="18">
        <v>65.998756408691406</v>
      </c>
      <c r="AG3234" s="18">
        <v>72.695167541503906</v>
      </c>
      <c r="AH3234" s="18">
        <v>61.124172210693359</v>
      </c>
      <c r="AI3234" s="18">
        <v>55.174179077148438</v>
      </c>
      <c r="AJ3234" s="18">
        <v>56.706241607666023</v>
      </c>
      <c r="AK3234" s="18">
        <v>59.326278686523438</v>
      </c>
      <c r="AL3234" s="18">
        <v>78.654396057128906</v>
      </c>
      <c r="AM3234" s="18">
        <v>79.38714599609375</v>
      </c>
      <c r="AN3234" s="18">
        <v>93.170669555664063</v>
      </c>
      <c r="AO3234" s="18">
        <v>72.930641174316406</v>
      </c>
    </row>
    <row r="3235" spans="1:41" x14ac:dyDescent="0.3">
      <c r="A3235" s="4" t="s">
        <v>3399</v>
      </c>
      <c r="B3235" s="8" t="s">
        <v>10026</v>
      </c>
      <c r="C3235" s="87" t="s">
        <v>3374</v>
      </c>
      <c r="D3235" s="87" t="s">
        <v>753</v>
      </c>
      <c r="E3235" s="87" t="s">
        <v>3393</v>
      </c>
      <c r="F3235" s="110">
        <v>1.088429189453918</v>
      </c>
      <c r="G3235" s="18">
        <v>6.5516704016435554</v>
      </c>
      <c r="H3235" s="18">
        <v>9.8529270161332398</v>
      </c>
      <c r="I3235" s="18">
        <v>26.529618031053829</v>
      </c>
      <c r="J3235" s="18">
        <v>47.28289794921875</v>
      </c>
      <c r="K3235" s="18">
        <v>61.178939819335938</v>
      </c>
      <c r="L3235" s="18">
        <v>39.666599273681641</v>
      </c>
      <c r="M3235" s="18">
        <v>45.181255340576172</v>
      </c>
      <c r="N3235" s="18">
        <v>41.687576293945313</v>
      </c>
      <c r="O3235" s="18">
        <v>42.496662139892578</v>
      </c>
      <c r="P3235" s="18">
        <v>31.824699401855469</v>
      </c>
      <c r="Q3235" s="18">
        <v>24.477212905883789</v>
      </c>
      <c r="R3235" s="18">
        <v>24.818508148193359</v>
      </c>
      <c r="S3235" s="18">
        <v>31.177192687988281</v>
      </c>
      <c r="T3235" s="18">
        <v>74.859321594238281</v>
      </c>
      <c r="U3235" s="18">
        <v>54.177375793457031</v>
      </c>
      <c r="V3235" s="18">
        <v>100.0811233520508</v>
      </c>
      <c r="W3235" s="18">
        <v>85.991775512695313</v>
      </c>
      <c r="X3235" s="103">
        <v>0.97640830498428732</v>
      </c>
      <c r="Y3235" s="18">
        <v>4.2166005088564003</v>
      </c>
      <c r="Z3235" s="18">
        <v>23.37738715306007</v>
      </c>
      <c r="AA3235" s="18">
        <v>60.225969716190349</v>
      </c>
      <c r="AB3235" s="18">
        <v>48.755504608154297</v>
      </c>
      <c r="AC3235" s="18">
        <v>38.691715240478523</v>
      </c>
      <c r="AD3235" s="18">
        <v>48.516670227050781</v>
      </c>
      <c r="AE3235" s="18">
        <v>43.937332153320313</v>
      </c>
      <c r="AF3235" s="18">
        <v>45.137279510498047</v>
      </c>
      <c r="AG3235" s="18">
        <v>47.270477294921882</v>
      </c>
      <c r="AH3235" s="18">
        <v>57.804340362548828</v>
      </c>
      <c r="AI3235" s="18">
        <v>36.533378601074219</v>
      </c>
      <c r="AJ3235" s="18">
        <v>27.36001014709473</v>
      </c>
      <c r="AK3235" s="18">
        <v>48.352653503417969</v>
      </c>
      <c r="AL3235" s="18">
        <v>61.817714691162109</v>
      </c>
      <c r="AM3235" s="18">
        <v>82.333099365234375</v>
      </c>
      <c r="AN3235" s="18">
        <v>106.1451034545898</v>
      </c>
      <c r="AO3235" s="18">
        <v>69.417572021484375</v>
      </c>
    </row>
    <row r="3236" spans="1:41" x14ac:dyDescent="0.3">
      <c r="A3236" s="4" t="s">
        <v>3387</v>
      </c>
      <c r="B3236" s="8" t="s">
        <v>10027</v>
      </c>
      <c r="C3236" s="87" t="s">
        <v>3374</v>
      </c>
      <c r="D3236" s="87" t="s">
        <v>753</v>
      </c>
      <c r="E3236" s="87" t="s">
        <v>3375</v>
      </c>
      <c r="F3236" s="110">
        <v>1.1823950258408431</v>
      </c>
      <c r="G3236" s="18">
        <v>7.1172866079957267</v>
      </c>
      <c r="H3236" s="18">
        <v>10.70354599704719</v>
      </c>
      <c r="I3236" s="18">
        <v>28.819962475568708</v>
      </c>
      <c r="J3236" s="18">
        <v>51.364906311035163</v>
      </c>
      <c r="K3236" s="18">
        <v>57.501041412353523</v>
      </c>
      <c r="L3236" s="18">
        <v>52.770065307617188</v>
      </c>
      <c r="M3236" s="18">
        <v>59.953353881835938</v>
      </c>
      <c r="N3236" s="18">
        <v>53.414211273193359</v>
      </c>
      <c r="O3236" s="18">
        <v>45.703319549560547</v>
      </c>
      <c r="P3236" s="18">
        <v>40.903964996337891</v>
      </c>
      <c r="Q3236" s="18">
        <v>42.843807220458977</v>
      </c>
      <c r="R3236" s="18">
        <v>36.479660034179688</v>
      </c>
      <c r="S3236" s="18">
        <v>39.789382934570313</v>
      </c>
      <c r="T3236" s="18">
        <v>72.713249206542969</v>
      </c>
      <c r="U3236" s="18">
        <v>77.009727478027344</v>
      </c>
      <c r="V3236" s="18">
        <v>101.3085174560547</v>
      </c>
      <c r="W3236" s="18">
        <v>84.174972534179688</v>
      </c>
      <c r="X3236" s="103">
        <v>0.98042319510329823</v>
      </c>
      <c r="Y3236" s="18">
        <v>4.2339387347117157</v>
      </c>
      <c r="Z3236" s="18">
        <v>23.473512554912961</v>
      </c>
      <c r="AA3236" s="18">
        <v>60.473612684287872</v>
      </c>
      <c r="AB3236" s="18">
        <v>48.955982208251953</v>
      </c>
      <c r="AC3236" s="18">
        <v>47.577621459960938</v>
      </c>
      <c r="AD3236" s="18">
        <v>52.253719329833977</v>
      </c>
      <c r="AE3236" s="18">
        <v>64.184577941894531</v>
      </c>
      <c r="AF3236" s="18">
        <v>57.678695678710938</v>
      </c>
      <c r="AG3236" s="18">
        <v>60.115501403808587</v>
      </c>
      <c r="AH3236" s="18">
        <v>65.458183288574219</v>
      </c>
      <c r="AI3236" s="18">
        <v>50.484947204589837</v>
      </c>
      <c r="AJ3236" s="18">
        <v>34.936565399169922</v>
      </c>
      <c r="AK3236" s="18">
        <v>47.576152801513672</v>
      </c>
      <c r="AL3236" s="18">
        <v>78.252388000488281</v>
      </c>
      <c r="AM3236" s="18">
        <v>84.357231140136719</v>
      </c>
      <c r="AN3236" s="18">
        <v>124.8586502075195</v>
      </c>
      <c r="AO3236" s="18">
        <v>67.158683776855469</v>
      </c>
    </row>
    <row r="3237" spans="1:41" x14ac:dyDescent="0.3">
      <c r="A3237" s="4" t="s">
        <v>3378</v>
      </c>
      <c r="B3237" s="8" t="s">
        <v>10028</v>
      </c>
      <c r="C3237" s="87" t="s">
        <v>3374</v>
      </c>
      <c r="D3237" s="87" t="s">
        <v>753</v>
      </c>
      <c r="E3237" s="87" t="s">
        <v>3375</v>
      </c>
      <c r="F3237" s="110">
        <v>1.395902869552609</v>
      </c>
      <c r="G3237" s="18">
        <v>8.402471747937561</v>
      </c>
      <c r="H3237" s="18">
        <v>12.636310408225331</v>
      </c>
      <c r="I3237" s="18">
        <v>34.024050711339868</v>
      </c>
      <c r="J3237" s="18">
        <v>60.639987945556641</v>
      </c>
      <c r="K3237" s="18">
        <v>57.133171081542969</v>
      </c>
      <c r="L3237" s="18">
        <v>74.744888305664063</v>
      </c>
      <c r="M3237" s="18">
        <v>68.167449951171875</v>
      </c>
      <c r="N3237" s="18">
        <v>59.340816497802727</v>
      </c>
      <c r="O3237" s="18">
        <v>53.038784027099609</v>
      </c>
      <c r="P3237" s="18">
        <v>54.495189666748047</v>
      </c>
      <c r="Q3237" s="18">
        <v>39.939537048339837</v>
      </c>
      <c r="R3237" s="18">
        <v>39.241802215576172</v>
      </c>
      <c r="S3237" s="18">
        <v>42.407642364501953</v>
      </c>
      <c r="T3237" s="18">
        <v>50.647998809814453</v>
      </c>
      <c r="U3237" s="18">
        <v>55.724784851074219</v>
      </c>
      <c r="V3237" s="18">
        <v>115.49632263183589</v>
      </c>
      <c r="W3237" s="18">
        <v>75.060325622558594</v>
      </c>
      <c r="X3237" s="103">
        <v>1.05870644764072</v>
      </c>
      <c r="Y3237" s="18">
        <v>4.5720034570202186</v>
      </c>
      <c r="Z3237" s="18">
        <v>25.347787786725469</v>
      </c>
      <c r="AA3237" s="18">
        <v>65.302212331112401</v>
      </c>
      <c r="AB3237" s="18">
        <v>52.864940643310547</v>
      </c>
      <c r="AC3237" s="18">
        <v>50.067001342773438</v>
      </c>
      <c r="AD3237" s="18">
        <v>57.825511932373047</v>
      </c>
      <c r="AE3237" s="18">
        <v>55.807533264160163</v>
      </c>
      <c r="AF3237" s="18">
        <v>75.0902099609375</v>
      </c>
      <c r="AG3237" s="18">
        <v>63.063518524169922</v>
      </c>
      <c r="AH3237" s="18">
        <v>67.9833984375</v>
      </c>
      <c r="AI3237" s="18">
        <v>52.9478759765625</v>
      </c>
      <c r="AJ3237" s="18">
        <v>48.723030090332031</v>
      </c>
      <c r="AK3237" s="18">
        <v>51.033199310302727</v>
      </c>
      <c r="AL3237" s="18">
        <v>74.932075500488281</v>
      </c>
      <c r="AM3237" s="18">
        <v>65.002960205078125</v>
      </c>
      <c r="AN3237" s="18">
        <v>120.8765106201172</v>
      </c>
      <c r="AO3237" s="18">
        <v>111.36789703369141</v>
      </c>
    </row>
    <row r="3238" spans="1:41" x14ac:dyDescent="0.3">
      <c r="A3238" s="4" t="s">
        <v>3385</v>
      </c>
      <c r="B3238" s="8" t="s">
        <v>10029</v>
      </c>
      <c r="C3238" s="87" t="s">
        <v>3374</v>
      </c>
      <c r="D3238" s="87" t="s">
        <v>753</v>
      </c>
      <c r="E3238" s="87" t="s">
        <v>3375</v>
      </c>
      <c r="F3238" s="110">
        <v>1.23187524274543</v>
      </c>
      <c r="G3238" s="18">
        <v>7.4151269045457759</v>
      </c>
      <c r="H3238" s="18">
        <v>11.15146210461495</v>
      </c>
      <c r="I3238" s="18">
        <v>30.0260044186656</v>
      </c>
      <c r="J3238" s="18">
        <v>53.514396667480469</v>
      </c>
      <c r="K3238" s="18">
        <v>46.167797088623047</v>
      </c>
      <c r="L3238" s="18">
        <v>56.011680603027337</v>
      </c>
      <c r="M3238" s="18">
        <v>28.700723648071289</v>
      </c>
      <c r="N3238" s="18">
        <v>31.732936859130859</v>
      </c>
      <c r="O3238" s="18">
        <v>21.408649444580082</v>
      </c>
      <c r="P3238" s="18">
        <v>18.639469146728519</v>
      </c>
      <c r="Q3238" s="18">
        <v>20.245477676391602</v>
      </c>
      <c r="R3238" s="18">
        <v>23.48763275146484</v>
      </c>
      <c r="S3238" s="18">
        <v>20.60432052612305</v>
      </c>
      <c r="T3238" s="18">
        <v>25.917587280273441</v>
      </c>
      <c r="U3238" s="18">
        <v>41.223049163818359</v>
      </c>
      <c r="V3238" s="18">
        <v>66.057266235351563</v>
      </c>
      <c r="W3238" s="18">
        <v>64.020088195800781</v>
      </c>
      <c r="X3238" s="103">
        <v>0.91125453917734156</v>
      </c>
      <c r="Y3238" s="18">
        <v>3.93523522278389</v>
      </c>
      <c r="Z3238" s="18">
        <v>21.81746104430653</v>
      </c>
      <c r="AA3238" s="18">
        <v>56.207211675774033</v>
      </c>
      <c r="AB3238" s="18">
        <v>45.502147674560547</v>
      </c>
      <c r="AC3238" s="18">
        <v>33.131328582763672</v>
      </c>
      <c r="AD3238" s="18">
        <v>65.479469299316406</v>
      </c>
      <c r="AE3238" s="18">
        <v>36.471221923828132</v>
      </c>
      <c r="AF3238" s="18">
        <v>43.774456024169922</v>
      </c>
      <c r="AG3238" s="18">
        <v>35.080322265625</v>
      </c>
      <c r="AH3238" s="18">
        <v>30.61820030212402</v>
      </c>
      <c r="AI3238" s="18">
        <v>27.119855880737301</v>
      </c>
      <c r="AJ3238" s="18">
        <v>34.076358795166023</v>
      </c>
      <c r="AK3238" s="18">
        <v>37.104598999023438</v>
      </c>
      <c r="AL3238" s="18">
        <v>38.764446258544922</v>
      </c>
      <c r="AM3238" s="18">
        <v>71.33770751953125</v>
      </c>
      <c r="AN3238" s="18">
        <v>60.564849853515632</v>
      </c>
      <c r="AO3238" s="18">
        <v>13.489419937133791</v>
      </c>
    </row>
    <row r="3239" spans="1:41" x14ac:dyDescent="0.3">
      <c r="A3239" s="4" t="s">
        <v>3421</v>
      </c>
      <c r="B3239" s="8" t="s">
        <v>10030</v>
      </c>
      <c r="C3239" s="87" t="s">
        <v>3374</v>
      </c>
      <c r="D3239" s="87" t="s">
        <v>753</v>
      </c>
      <c r="E3239" s="87" t="s">
        <v>3413</v>
      </c>
      <c r="F3239" s="110">
        <v>1.2557324846679001</v>
      </c>
      <c r="G3239" s="18">
        <v>7.5587327424659421</v>
      </c>
      <c r="H3239" s="18">
        <v>11.36742807258597</v>
      </c>
      <c r="I3239" s="18">
        <v>30.60750620271379</v>
      </c>
      <c r="J3239" s="18">
        <v>54.550788879394531</v>
      </c>
      <c r="K3239" s="18">
        <v>74.484222412109375</v>
      </c>
      <c r="L3239" s="18">
        <v>61.343925476074219</v>
      </c>
      <c r="M3239" s="18">
        <v>46.507572174072273</v>
      </c>
      <c r="N3239" s="18">
        <v>39.52874755859375</v>
      </c>
      <c r="O3239" s="18">
        <v>30.74196624755859</v>
      </c>
      <c r="P3239" s="18">
        <v>27.852321624755859</v>
      </c>
      <c r="Q3239" s="18">
        <v>18.408998489379879</v>
      </c>
      <c r="R3239" s="18">
        <v>28.539188385009769</v>
      </c>
      <c r="S3239" s="18">
        <v>33.518836975097663</v>
      </c>
      <c r="T3239" s="18">
        <v>39.565860748291023</v>
      </c>
      <c r="U3239" s="18">
        <v>49.317405700683587</v>
      </c>
      <c r="V3239" s="18">
        <v>79.719535827636719</v>
      </c>
      <c r="W3239" s="18">
        <v>75.451133728027344</v>
      </c>
      <c r="X3239" s="103">
        <v>0.86003141991131604</v>
      </c>
      <c r="Y3239" s="18">
        <v>3.7140291661989751</v>
      </c>
      <c r="Z3239" s="18">
        <v>20.591065606909549</v>
      </c>
      <c r="AA3239" s="18">
        <v>53.047711685926942</v>
      </c>
      <c r="AB3239" s="18">
        <v>42.94439697265625</v>
      </c>
      <c r="AC3239" s="18">
        <v>50.46051025390625</v>
      </c>
      <c r="AD3239" s="18">
        <v>59.251499176025391</v>
      </c>
      <c r="AE3239" s="18">
        <v>41.902980804443359</v>
      </c>
      <c r="AF3239" s="18">
        <v>40.898284912109382</v>
      </c>
      <c r="AG3239" s="18">
        <v>53.386814117431641</v>
      </c>
      <c r="AH3239" s="18">
        <v>49.191326141357422</v>
      </c>
      <c r="AI3239" s="18">
        <v>35.755180358886719</v>
      </c>
      <c r="AJ3239" s="18">
        <v>27.882080078125</v>
      </c>
      <c r="AK3239" s="18">
        <v>42.010475158691413</v>
      </c>
      <c r="AL3239" s="18">
        <v>57.296531677246087</v>
      </c>
      <c r="AM3239" s="18">
        <v>85.558616638183594</v>
      </c>
      <c r="AN3239" s="18">
        <v>93.697372436523438</v>
      </c>
      <c r="AO3239" s="18">
        <v>77.005790710449219</v>
      </c>
    </row>
    <row r="3240" spans="1:41" x14ac:dyDescent="0.3">
      <c r="A3240" s="4" t="s">
        <v>3453</v>
      </c>
      <c r="B3240" s="8" t="s">
        <v>10031</v>
      </c>
      <c r="C3240" s="87" t="s">
        <v>3374</v>
      </c>
      <c r="D3240" s="87" t="s">
        <v>753</v>
      </c>
      <c r="E3240" s="87" t="s">
        <v>3444</v>
      </c>
      <c r="F3240" s="110">
        <v>1.5218453518750381</v>
      </c>
      <c r="G3240" s="18">
        <v>9.1605675815814198</v>
      </c>
      <c r="H3240" s="18">
        <v>13.776395678426629</v>
      </c>
      <c r="I3240" s="18">
        <v>37.093801120710218</v>
      </c>
      <c r="J3240" s="18">
        <v>66.111106872558594</v>
      </c>
      <c r="K3240" s="18">
        <v>64.290687561035156</v>
      </c>
      <c r="L3240" s="18">
        <v>63.511638641357422</v>
      </c>
      <c r="M3240" s="18">
        <v>52.4173583984375</v>
      </c>
      <c r="N3240" s="18">
        <v>54.202720642089837</v>
      </c>
      <c r="O3240" s="18">
        <v>45.350742340087891</v>
      </c>
      <c r="P3240" s="18">
        <v>35.366493225097663</v>
      </c>
      <c r="Q3240" s="18">
        <v>42.829051971435547</v>
      </c>
      <c r="R3240" s="18">
        <v>60.058750152587891</v>
      </c>
      <c r="S3240" s="18">
        <v>38.541675567626953</v>
      </c>
      <c r="T3240" s="18">
        <v>50.153594970703132</v>
      </c>
      <c r="U3240" s="18">
        <v>70.96124267578125</v>
      </c>
      <c r="V3240" s="18">
        <v>119.7949981689453</v>
      </c>
      <c r="W3240" s="18">
        <v>59.333225250244141</v>
      </c>
      <c r="X3240" s="103">
        <v>0.93800328431224833</v>
      </c>
      <c r="Y3240" s="18">
        <v>4.0507491648216254</v>
      </c>
      <c r="Z3240" s="18">
        <v>22.45788551395226</v>
      </c>
      <c r="AA3240" s="18">
        <v>57.857104559947018</v>
      </c>
      <c r="AB3240" s="18">
        <v>46.837806701660163</v>
      </c>
      <c r="AC3240" s="18">
        <v>47.472175598144531</v>
      </c>
      <c r="AD3240" s="18">
        <v>64.4078369140625</v>
      </c>
      <c r="AE3240" s="18">
        <v>49.2359619140625</v>
      </c>
      <c r="AF3240" s="18">
        <v>54.133228302001953</v>
      </c>
      <c r="AG3240" s="18">
        <v>55.144351959228523</v>
      </c>
      <c r="AH3240" s="18">
        <v>48.265262603759773</v>
      </c>
      <c r="AI3240" s="18">
        <v>50.780284881591797</v>
      </c>
      <c r="AJ3240" s="18">
        <v>34.041877746582031</v>
      </c>
      <c r="AK3240" s="18">
        <v>42.615753173828132</v>
      </c>
      <c r="AL3240" s="18">
        <v>55.254158020019531</v>
      </c>
      <c r="AM3240" s="18">
        <v>65.310203552246094</v>
      </c>
      <c r="AN3240" s="18">
        <v>87.753692626953125</v>
      </c>
      <c r="AO3240" s="18">
        <v>54.550472259521477</v>
      </c>
    </row>
    <row r="3241" spans="1:41" x14ac:dyDescent="0.3">
      <c r="A3241" s="4" t="s">
        <v>3389</v>
      </c>
      <c r="B3241" s="8" t="s">
        <v>10032</v>
      </c>
      <c r="C3241" s="87" t="s">
        <v>3374</v>
      </c>
      <c r="D3241" s="87" t="s">
        <v>753</v>
      </c>
      <c r="E3241" s="87" t="s">
        <v>3375</v>
      </c>
      <c r="F3241" s="110">
        <v>1.458967587083527</v>
      </c>
      <c r="G3241" s="18">
        <v>8.782082334679199</v>
      </c>
      <c r="H3241" s="18">
        <v>13.207199231444919</v>
      </c>
      <c r="I3241" s="18">
        <v>35.561204330098448</v>
      </c>
      <c r="J3241" s="18">
        <v>63.379608154296882</v>
      </c>
      <c r="K3241" s="18">
        <v>50.297527313232422</v>
      </c>
      <c r="L3241" s="18">
        <v>47.712921142578132</v>
      </c>
      <c r="M3241" s="18">
        <v>32.885391235351563</v>
      </c>
      <c r="N3241" s="18">
        <v>31.622709274291989</v>
      </c>
      <c r="O3241" s="18">
        <v>27.7656135559082</v>
      </c>
      <c r="P3241" s="18">
        <v>16.369478225708011</v>
      </c>
      <c r="Q3241" s="18">
        <v>16.764797210693359</v>
      </c>
      <c r="R3241" s="18">
        <v>9.1079235076904297</v>
      </c>
      <c r="S3241" s="18">
        <v>21.29824256896973</v>
      </c>
      <c r="T3241" s="18">
        <v>21.07905197143555</v>
      </c>
      <c r="U3241" s="18">
        <v>52.161125183105469</v>
      </c>
      <c r="V3241" s="18">
        <v>113.76673889160161</v>
      </c>
      <c r="W3241" s="18">
        <v>51.168952941894531</v>
      </c>
      <c r="X3241" s="103">
        <v>0.57131808470095835</v>
      </c>
      <c r="Y3241" s="18">
        <v>2.4672261741031498</v>
      </c>
      <c r="Z3241" s="18">
        <v>13.67862602706354</v>
      </c>
      <c r="AA3241" s="18">
        <v>35.239546296224397</v>
      </c>
      <c r="AB3241" s="18">
        <v>28.527923583984379</v>
      </c>
      <c r="AC3241" s="18">
        <v>50.124713897705078</v>
      </c>
      <c r="AD3241" s="18">
        <v>35.744869232177727</v>
      </c>
      <c r="AE3241" s="18">
        <v>33.897853851318359</v>
      </c>
      <c r="AF3241" s="18">
        <v>38.229621887207031</v>
      </c>
      <c r="AG3241" s="18">
        <v>30.449907302856449</v>
      </c>
      <c r="AH3241" s="18">
        <v>35.578338623046882</v>
      </c>
      <c r="AI3241" s="18">
        <v>22.3343505859375</v>
      </c>
      <c r="AJ3241" s="18">
        <v>12.192173957824711</v>
      </c>
      <c r="AK3241" s="18">
        <v>41.613086700439453</v>
      </c>
      <c r="AL3241" s="18">
        <v>40.995834350585938</v>
      </c>
      <c r="AM3241" s="18">
        <v>67.113372802734375</v>
      </c>
      <c r="AN3241" s="18">
        <v>127.42726898193359</v>
      </c>
      <c r="AO3241" s="18">
        <v>111.68333435058589</v>
      </c>
    </row>
    <row r="3242" spans="1:41" x14ac:dyDescent="0.3">
      <c r="A3242" s="4" t="s">
        <v>3384</v>
      </c>
      <c r="B3242" s="8" t="s">
        <v>10033</v>
      </c>
      <c r="C3242" s="87" t="s">
        <v>3374</v>
      </c>
      <c r="D3242" s="87" t="s">
        <v>753</v>
      </c>
      <c r="E3242" s="87" t="s">
        <v>3375</v>
      </c>
      <c r="F3242" s="110">
        <v>1.092708378718372</v>
      </c>
      <c r="G3242" s="18">
        <v>6.5774284738439324</v>
      </c>
      <c r="H3242" s="18">
        <v>9.8916640694201305</v>
      </c>
      <c r="I3242" s="18">
        <v>26.633919953281321</v>
      </c>
      <c r="J3242" s="18">
        <v>47.468791961669922</v>
      </c>
      <c r="K3242" s="18">
        <v>48.822380065917969</v>
      </c>
      <c r="L3242" s="18">
        <v>43.187393188476563</v>
      </c>
      <c r="M3242" s="18">
        <v>40.586959838867188</v>
      </c>
      <c r="N3242" s="18">
        <v>31.258701324462891</v>
      </c>
      <c r="O3242" s="18">
        <v>16.013895034790039</v>
      </c>
      <c r="P3242" s="18">
        <v>17.53023719787598</v>
      </c>
      <c r="Q3242" s="18">
        <v>10.730886459350589</v>
      </c>
      <c r="R3242" s="18">
        <v>16.959268569946289</v>
      </c>
      <c r="S3242" s="18">
        <v>14.64057064056396</v>
      </c>
      <c r="T3242" s="18">
        <v>42.832447052001953</v>
      </c>
      <c r="U3242" s="18">
        <v>44.740447998046882</v>
      </c>
      <c r="V3242" s="18">
        <v>71.326873779296875</v>
      </c>
      <c r="W3242" s="18">
        <v>45.313076019287109</v>
      </c>
      <c r="X3242" s="103">
        <v>0.83257372435770804</v>
      </c>
      <c r="Y3242" s="18">
        <v>3.5954536353965909</v>
      </c>
      <c r="Z3242" s="18">
        <v>19.93366728695376</v>
      </c>
      <c r="AA3242" s="18">
        <v>51.354089937272747</v>
      </c>
      <c r="AB3242" s="18">
        <v>41.573337554931641</v>
      </c>
      <c r="AC3242" s="18">
        <v>37.173255920410163</v>
      </c>
      <c r="AD3242" s="18">
        <v>42.939319610595703</v>
      </c>
      <c r="AE3242" s="18">
        <v>39.844089508056641</v>
      </c>
      <c r="AF3242" s="18">
        <v>32.495151519775391</v>
      </c>
      <c r="AG3242" s="18">
        <v>31.854421615600589</v>
      </c>
      <c r="AH3242" s="18">
        <v>29.985588073730469</v>
      </c>
      <c r="AI3242" s="18">
        <v>24.28361701965332</v>
      </c>
      <c r="AJ3242" s="18">
        <v>27.385515213012699</v>
      </c>
      <c r="AK3242" s="18">
        <v>45.051868438720703</v>
      </c>
      <c r="AL3242" s="18">
        <v>50.143913269042969</v>
      </c>
      <c r="AM3242" s="18">
        <v>71.643272399902344</v>
      </c>
      <c r="AN3242" s="18">
        <v>80.570060729980469</v>
      </c>
      <c r="AO3242" s="18">
        <v>25.64730072021484</v>
      </c>
    </row>
    <row r="3243" spans="1:41" x14ac:dyDescent="0.3">
      <c r="A3243" s="4" t="s">
        <v>3481</v>
      </c>
      <c r="B3243" s="8" t="s">
        <v>10034</v>
      </c>
      <c r="C3243" s="87" t="s">
        <v>790</v>
      </c>
      <c r="D3243" s="87" t="s">
        <v>753</v>
      </c>
      <c r="E3243" s="87" t="s">
        <v>3472</v>
      </c>
      <c r="F3243" s="110">
        <v>1.250818499089134</v>
      </c>
      <c r="G3243" s="18">
        <v>7.5291535891480708</v>
      </c>
      <c r="H3243" s="18">
        <v>11.32294457128425</v>
      </c>
      <c r="I3243" s="18">
        <v>30.48773161225084</v>
      </c>
      <c r="J3243" s="18">
        <v>54.337318420410163</v>
      </c>
      <c r="K3243" s="18">
        <v>49.005321502685547</v>
      </c>
      <c r="L3243" s="18">
        <v>52.805622100830078</v>
      </c>
      <c r="M3243" s="18">
        <v>32.043025970458977</v>
      </c>
      <c r="N3243" s="18">
        <v>26.404356002807621</v>
      </c>
      <c r="O3243" s="18">
        <v>21.779228210449219</v>
      </c>
      <c r="P3243" s="18">
        <v>19.048786163330082</v>
      </c>
      <c r="Q3243" s="18">
        <v>12.003791809082029</v>
      </c>
      <c r="R3243" s="18">
        <v>14.58525466918945</v>
      </c>
      <c r="S3243" s="18">
        <v>21.521560668945309</v>
      </c>
      <c r="T3243" s="18">
        <v>17.634109497070309</v>
      </c>
      <c r="U3243" s="18">
        <v>50.030292510986328</v>
      </c>
      <c r="V3243" s="18">
        <v>65.791053771972656</v>
      </c>
      <c r="W3243" s="18">
        <v>47.930427551269531</v>
      </c>
      <c r="X3243" s="103">
        <v>0.72392409326650242</v>
      </c>
      <c r="Y3243" s="18">
        <v>3.1262522906235048</v>
      </c>
      <c r="Z3243" s="18">
        <v>17.33235339286809</v>
      </c>
      <c r="AA3243" s="18">
        <v>44.652457681205959</v>
      </c>
      <c r="AB3243" s="18">
        <v>36.148078918457031</v>
      </c>
      <c r="AC3243" s="18">
        <v>60.701103210449219</v>
      </c>
      <c r="AD3243" s="18">
        <v>41.922863006591797</v>
      </c>
      <c r="AE3243" s="18">
        <v>46.634857177734382</v>
      </c>
      <c r="AF3243" s="18">
        <v>35.615825653076172</v>
      </c>
      <c r="AG3243" s="18">
        <v>38.959030151367188</v>
      </c>
      <c r="AH3243" s="18">
        <v>47.943431854248047</v>
      </c>
      <c r="AI3243" s="18">
        <v>38.594951629638672</v>
      </c>
      <c r="AJ3243" s="18">
        <v>18.079177856445309</v>
      </c>
      <c r="AK3243" s="18">
        <v>23.211992263793949</v>
      </c>
      <c r="AL3243" s="18">
        <v>42.807464599609382</v>
      </c>
      <c r="AM3243" s="18">
        <v>72.239036560058594</v>
      </c>
      <c r="AN3243" s="18">
        <v>54.59417724609375</v>
      </c>
      <c r="AO3243" s="18">
        <v>29.188861846923832</v>
      </c>
    </row>
    <row r="3244" spans="1:41" x14ac:dyDescent="0.3">
      <c r="A3244" s="4" t="s">
        <v>3440</v>
      </c>
      <c r="B3244" s="8" t="s">
        <v>10035</v>
      </c>
      <c r="C3244" s="87" t="s">
        <v>3374</v>
      </c>
      <c r="D3244" s="87" t="s">
        <v>753</v>
      </c>
      <c r="E3244" s="87" t="s">
        <v>3436</v>
      </c>
      <c r="F3244" s="110">
        <v>1.089468889047424</v>
      </c>
      <c r="G3244" s="18">
        <v>6.5579287500224606</v>
      </c>
      <c r="H3244" s="18">
        <v>9.8623388219840695</v>
      </c>
      <c r="I3244" s="18">
        <v>26.554959902945921</v>
      </c>
      <c r="J3244" s="18">
        <v>47.32806396484375</v>
      </c>
      <c r="K3244" s="18">
        <v>51.427455902099609</v>
      </c>
      <c r="L3244" s="18">
        <v>47.515895843505859</v>
      </c>
      <c r="M3244" s="18">
        <v>39.499320983886719</v>
      </c>
      <c r="N3244" s="18">
        <v>46.3319091796875</v>
      </c>
      <c r="O3244" s="18">
        <v>36.895591735839837</v>
      </c>
      <c r="P3244" s="18">
        <v>25.749008178710941</v>
      </c>
      <c r="Q3244" s="18">
        <v>20.27456092834473</v>
      </c>
      <c r="R3244" s="18">
        <v>13.347421646118161</v>
      </c>
      <c r="S3244" s="18">
        <v>21.567167282104489</v>
      </c>
      <c r="T3244" s="18">
        <v>35.420558929443359</v>
      </c>
      <c r="U3244" s="18">
        <v>45.467891693115227</v>
      </c>
      <c r="V3244" s="18">
        <v>80.892303466796875</v>
      </c>
      <c r="W3244" s="18">
        <v>99.975624084472656</v>
      </c>
      <c r="X3244" s="103">
        <v>0.7644869053799439</v>
      </c>
      <c r="Y3244" s="18">
        <v>3.3014220155480958</v>
      </c>
      <c r="Z3244" s="18">
        <v>18.303517359778439</v>
      </c>
      <c r="AA3244" s="18">
        <v>47.154417856551817</v>
      </c>
      <c r="AB3244" s="18">
        <v>38.17352294921875</v>
      </c>
      <c r="AC3244" s="18">
        <v>39.904285430908203</v>
      </c>
      <c r="AD3244" s="18">
        <v>41.104480743408203</v>
      </c>
      <c r="AE3244" s="18">
        <v>51.99273681640625</v>
      </c>
      <c r="AF3244" s="18">
        <v>51.266006469726563</v>
      </c>
      <c r="AG3244" s="18">
        <v>65.158294677734375</v>
      </c>
      <c r="AH3244" s="18">
        <v>45.016441345214837</v>
      </c>
      <c r="AI3244" s="18">
        <v>36.740066528320313</v>
      </c>
      <c r="AJ3244" s="18">
        <v>16.056797027587891</v>
      </c>
      <c r="AK3244" s="18">
        <v>26.152786254882809</v>
      </c>
      <c r="AL3244" s="18">
        <v>46.930934906005859</v>
      </c>
      <c r="AM3244" s="18">
        <v>75.000411987304688</v>
      </c>
      <c r="AN3244" s="18">
        <v>90.85009765625</v>
      </c>
      <c r="AO3244" s="18">
        <v>85.736946105957031</v>
      </c>
    </row>
    <row r="3245" spans="1:41" x14ac:dyDescent="0.3">
      <c r="A3245" s="4" t="s">
        <v>3418</v>
      </c>
      <c r="B3245" s="8" t="s">
        <v>10036</v>
      </c>
      <c r="C3245" s="87" t="s">
        <v>3374</v>
      </c>
      <c r="D3245" s="87" t="s">
        <v>753</v>
      </c>
      <c r="E3245" s="87" t="s">
        <v>3413</v>
      </c>
      <c r="F3245" s="110">
        <v>2.0906945044705578</v>
      </c>
      <c r="G3245" s="18">
        <v>12.584687581459351</v>
      </c>
      <c r="H3245" s="18">
        <v>18.925861751203421</v>
      </c>
      <c r="I3245" s="18">
        <v>50.959058394101937</v>
      </c>
      <c r="J3245" s="18">
        <v>90.822715759277344</v>
      </c>
      <c r="K3245" s="18">
        <v>76.910789489746094</v>
      </c>
      <c r="L3245" s="18">
        <v>58.863033294677727</v>
      </c>
      <c r="M3245" s="18">
        <v>66.530265808105469</v>
      </c>
      <c r="N3245" s="18">
        <v>55.446273803710938</v>
      </c>
      <c r="O3245" s="18">
        <v>43.942699432373047</v>
      </c>
      <c r="P3245" s="18">
        <v>48.761104583740227</v>
      </c>
      <c r="Q3245" s="18">
        <v>42.534412384033203</v>
      </c>
      <c r="R3245" s="18">
        <v>30.24699783325195</v>
      </c>
      <c r="S3245" s="18">
        <v>43.328311920166023</v>
      </c>
      <c r="T3245" s="18">
        <v>51.806354522705078</v>
      </c>
      <c r="U3245" s="18">
        <v>74.28338623046875</v>
      </c>
      <c r="V3245" s="18">
        <v>91.878036499023438</v>
      </c>
      <c r="W3245" s="18">
        <v>98.950996398925781</v>
      </c>
      <c r="X3245" s="103">
        <v>1.0003929074414519</v>
      </c>
      <c r="Y3245" s="18">
        <v>4.32017755383783</v>
      </c>
      <c r="Z3245" s="18">
        <v>23.951631897283541</v>
      </c>
      <c r="AA3245" s="18">
        <v>61.705367150507861</v>
      </c>
      <c r="AB3245" s="18">
        <v>49.953140258789063</v>
      </c>
      <c r="AC3245" s="18">
        <v>81.781951904296875</v>
      </c>
      <c r="AD3245" s="18">
        <v>44.054649353027337</v>
      </c>
      <c r="AE3245" s="18">
        <v>52.837726593017578</v>
      </c>
      <c r="AF3245" s="18">
        <v>60.060379028320313</v>
      </c>
      <c r="AG3245" s="18">
        <v>65.676200866699219</v>
      </c>
      <c r="AH3245" s="18">
        <v>60.410800933837891</v>
      </c>
      <c r="AI3245" s="18">
        <v>54.771129608154297</v>
      </c>
      <c r="AJ3245" s="18">
        <v>39.224369049072273</v>
      </c>
      <c r="AK3245" s="18">
        <v>44.921760559082031</v>
      </c>
      <c r="AL3245" s="18">
        <v>60.267368316650391</v>
      </c>
      <c r="AM3245" s="18">
        <v>101.4662399291992</v>
      </c>
      <c r="AN3245" s="18">
        <v>110.0990371704102</v>
      </c>
      <c r="AO3245" s="18">
        <v>105.9674453735352</v>
      </c>
    </row>
    <row r="3246" spans="1:41" x14ac:dyDescent="0.3">
      <c r="A3246" s="4" t="s">
        <v>3463</v>
      </c>
      <c r="B3246" s="8" t="s">
        <v>10037</v>
      </c>
      <c r="C3246" s="87" t="s">
        <v>3374</v>
      </c>
      <c r="D3246" s="87" t="s">
        <v>753</v>
      </c>
      <c r="E3246" s="87" t="s">
        <v>3464</v>
      </c>
      <c r="F3246" s="110">
        <v>1.1161129473803251</v>
      </c>
      <c r="G3246" s="18">
        <v>6.7183094987663567</v>
      </c>
      <c r="H3246" s="18">
        <v>10.10353224523228</v>
      </c>
      <c r="I3246" s="18">
        <v>27.204388177396758</v>
      </c>
      <c r="J3246" s="18">
        <v>48.485519409179688</v>
      </c>
      <c r="K3246" s="18">
        <v>54.247596740722663</v>
      </c>
      <c r="L3246" s="18">
        <v>51.183361053466797</v>
      </c>
      <c r="M3246" s="18">
        <v>44.413829803466797</v>
      </c>
      <c r="N3246" s="18">
        <v>35.582168579101563</v>
      </c>
      <c r="O3246" s="18">
        <v>28.5862922668457</v>
      </c>
      <c r="P3246" s="18">
        <v>35.731212615966797</v>
      </c>
      <c r="Q3246" s="18">
        <v>43.945583343505859</v>
      </c>
      <c r="R3246" s="18">
        <v>21.799152374267582</v>
      </c>
      <c r="S3246" s="18">
        <v>24.30393218994141</v>
      </c>
      <c r="T3246" s="18">
        <v>39.808597564697273</v>
      </c>
      <c r="U3246" s="18">
        <v>47.234764099121087</v>
      </c>
      <c r="V3246" s="18">
        <v>65.854583740234375</v>
      </c>
      <c r="W3246" s="18">
        <v>57.875209808349609</v>
      </c>
      <c r="X3246" s="103">
        <v>1.176481370716087</v>
      </c>
      <c r="Y3246" s="18">
        <v>5.0806121999355156</v>
      </c>
      <c r="Z3246" s="18">
        <v>28.16758147303484</v>
      </c>
      <c r="AA3246" s="18">
        <v>72.5667029281868</v>
      </c>
      <c r="AB3246" s="18">
        <v>58.745857238769531</v>
      </c>
      <c r="AC3246" s="18">
        <v>38.806453704833977</v>
      </c>
      <c r="AD3246" s="18">
        <v>50.767780303955078</v>
      </c>
      <c r="AE3246" s="18">
        <v>37.650547027587891</v>
      </c>
      <c r="AF3246" s="18">
        <v>44.3038330078125</v>
      </c>
      <c r="AG3246" s="18">
        <v>54.748828887939453</v>
      </c>
      <c r="AH3246" s="18">
        <v>50.602344512939453</v>
      </c>
      <c r="AI3246" s="18">
        <v>42.715660095214837</v>
      </c>
      <c r="AJ3246" s="18">
        <v>21.112039566040039</v>
      </c>
      <c r="AK3246" s="18">
        <v>39.821033477783203</v>
      </c>
      <c r="AL3246" s="18">
        <v>59.601757049560547</v>
      </c>
      <c r="AM3246" s="18">
        <v>68.8804931640625</v>
      </c>
      <c r="AN3246" s="18">
        <v>87.583229064941406</v>
      </c>
      <c r="AO3246" s="18">
        <v>39.411540985107422</v>
      </c>
    </row>
    <row r="3247" spans="1:41" x14ac:dyDescent="0.3">
      <c r="A3247" s="4" t="s">
        <v>3470</v>
      </c>
      <c r="B3247" s="8" t="s">
        <v>10038</v>
      </c>
      <c r="C3247" s="87" t="s">
        <v>3374</v>
      </c>
      <c r="D3247" s="87" t="s">
        <v>753</v>
      </c>
      <c r="E3247" s="87" t="s">
        <v>3464</v>
      </c>
      <c r="F3247" s="110">
        <v>1.343639436548683</v>
      </c>
      <c r="G3247" s="18">
        <v>8.0878782122093504</v>
      </c>
      <c r="H3247" s="18">
        <v>12.1631994369378</v>
      </c>
      <c r="I3247" s="18">
        <v>32.750170032633193</v>
      </c>
      <c r="J3247" s="18">
        <v>58.369590759277337</v>
      </c>
      <c r="K3247" s="18">
        <v>56.4603271484375</v>
      </c>
      <c r="L3247" s="18">
        <v>59.645606994628913</v>
      </c>
      <c r="M3247" s="18">
        <v>48.102382659912109</v>
      </c>
      <c r="N3247" s="18">
        <v>43.781871795654297</v>
      </c>
      <c r="O3247" s="18">
        <v>42.533576965332031</v>
      </c>
      <c r="P3247" s="18">
        <v>37.999668121337891</v>
      </c>
      <c r="Q3247" s="18">
        <v>39.411525726318359</v>
      </c>
      <c r="R3247" s="18">
        <v>46.542556762695313</v>
      </c>
      <c r="S3247" s="18">
        <v>47.607799530029297</v>
      </c>
      <c r="T3247" s="18">
        <v>41.929111480712891</v>
      </c>
      <c r="U3247" s="18">
        <v>52.990818023681641</v>
      </c>
      <c r="V3247" s="18">
        <v>103.6858215332031</v>
      </c>
      <c r="W3247" s="18">
        <v>73.499053955078125</v>
      </c>
      <c r="X3247" s="103">
        <v>0.98682506322148145</v>
      </c>
      <c r="Y3247" s="18">
        <v>4.2615850792040408</v>
      </c>
      <c r="Z3247" s="18">
        <v>23.62678752066001</v>
      </c>
      <c r="AA3247" s="18">
        <v>60.868487157850389</v>
      </c>
      <c r="AB3247" s="18">
        <v>49.275650024414063</v>
      </c>
      <c r="AC3247" s="18">
        <v>54.808864593505859</v>
      </c>
      <c r="AD3247" s="18">
        <v>46.420791625976563</v>
      </c>
      <c r="AE3247" s="18">
        <v>44.399318695068359</v>
      </c>
      <c r="AF3247" s="18">
        <v>64.855758666992188</v>
      </c>
      <c r="AG3247" s="18">
        <v>50.512771606445313</v>
      </c>
      <c r="AH3247" s="18">
        <v>60.844676971435547</v>
      </c>
      <c r="AI3247" s="18">
        <v>58.906097412109382</v>
      </c>
      <c r="AJ3247" s="18">
        <v>40.403793334960938</v>
      </c>
      <c r="AK3247" s="18">
        <v>49.158599853515632</v>
      </c>
      <c r="AL3247" s="18">
        <v>59.795707702636719</v>
      </c>
      <c r="AM3247" s="18">
        <v>76.989433288574219</v>
      </c>
      <c r="AN3247" s="18">
        <v>97.139938354492188</v>
      </c>
      <c r="AO3247" s="18">
        <v>112.84104919433589</v>
      </c>
    </row>
    <row r="3248" spans="1:41" x14ac:dyDescent="0.3">
      <c r="A3248" s="4" t="s">
        <v>3437</v>
      </c>
      <c r="B3248" s="8" t="s">
        <v>10039</v>
      </c>
      <c r="C3248" s="87" t="s">
        <v>3374</v>
      </c>
      <c r="D3248" s="87" t="s">
        <v>753</v>
      </c>
      <c r="E3248" s="87" t="s">
        <v>3436</v>
      </c>
      <c r="F3248" s="110">
        <v>1.0735916049425089</v>
      </c>
      <c r="G3248" s="18">
        <v>6.4623573216405639</v>
      </c>
      <c r="H3248" s="18">
        <v>9.7186108486662715</v>
      </c>
      <c r="I3248" s="18">
        <v>26.16796340675193</v>
      </c>
      <c r="J3248" s="18">
        <v>46.638332366943359</v>
      </c>
      <c r="K3248" s="18">
        <v>59.199764251708977</v>
      </c>
      <c r="L3248" s="18">
        <v>54.849273681640632</v>
      </c>
      <c r="M3248" s="18">
        <v>51.454097747802727</v>
      </c>
      <c r="N3248" s="18">
        <v>51.921665191650391</v>
      </c>
      <c r="O3248" s="18">
        <v>45.469219207763672</v>
      </c>
      <c r="P3248" s="18">
        <v>42.936439514160163</v>
      </c>
      <c r="Q3248" s="18">
        <v>31.340044021606449</v>
      </c>
      <c r="R3248" s="18">
        <v>29.963638305664059</v>
      </c>
      <c r="S3248" s="18">
        <v>41.110618591308587</v>
      </c>
      <c r="T3248" s="18">
        <v>52.670921325683587</v>
      </c>
      <c r="U3248" s="18">
        <v>53.361698150634773</v>
      </c>
      <c r="V3248" s="18">
        <v>84.575431823730469</v>
      </c>
      <c r="W3248" s="18">
        <v>96.684226989746094</v>
      </c>
      <c r="X3248" s="103">
        <v>0.7930437796646157</v>
      </c>
      <c r="Y3248" s="18">
        <v>3.424744328586014</v>
      </c>
      <c r="Z3248" s="18">
        <v>18.98723246402961</v>
      </c>
      <c r="AA3248" s="18">
        <v>48.915838193800361</v>
      </c>
      <c r="AB3248" s="18">
        <v>39.599468231201172</v>
      </c>
      <c r="AC3248" s="18">
        <v>41.192089080810547</v>
      </c>
      <c r="AD3248" s="18">
        <v>45.21630859375</v>
      </c>
      <c r="AE3248" s="18">
        <v>58.642383575439453</v>
      </c>
      <c r="AF3248" s="18">
        <v>58.785179138183587</v>
      </c>
      <c r="AG3248" s="18">
        <v>50.394069671630859</v>
      </c>
      <c r="AH3248" s="18">
        <v>46.00323486328125</v>
      </c>
      <c r="AI3248" s="18">
        <v>42.414756774902337</v>
      </c>
      <c r="AJ3248" s="18">
        <v>36.235015869140632</v>
      </c>
      <c r="AK3248" s="18">
        <v>38.272876739501953</v>
      </c>
      <c r="AL3248" s="18">
        <v>46.535240173339837</v>
      </c>
      <c r="AM3248" s="18">
        <v>72.730949401855469</v>
      </c>
      <c r="AN3248" s="18">
        <v>92.411148071289063</v>
      </c>
      <c r="AO3248" s="18">
        <v>98.118064880371094</v>
      </c>
    </row>
    <row r="3249" spans="1:41" x14ac:dyDescent="0.3">
      <c r="A3249" s="4" t="s">
        <v>3489</v>
      </c>
      <c r="B3249" s="8" t="s">
        <v>10040</v>
      </c>
      <c r="C3249" s="87" t="s">
        <v>3374</v>
      </c>
      <c r="D3249" s="87" t="s">
        <v>753</v>
      </c>
      <c r="E3249" s="87" t="s">
        <v>3487</v>
      </c>
      <c r="F3249" s="110">
        <v>1.521110010287537</v>
      </c>
      <c r="G3249" s="18">
        <v>9.1561412801181632</v>
      </c>
      <c r="H3249" s="18">
        <v>13.76973905155206</v>
      </c>
      <c r="I3249" s="18">
        <v>37.075877739356812</v>
      </c>
      <c r="J3249" s="18">
        <v>66.07916259765625</v>
      </c>
      <c r="K3249" s="18">
        <v>86.396209716796875</v>
      </c>
      <c r="L3249" s="18">
        <v>81.404129028320313</v>
      </c>
      <c r="M3249" s="18">
        <v>68.707901000976563</v>
      </c>
      <c r="N3249" s="18">
        <v>69.212516784667969</v>
      </c>
      <c r="O3249" s="18">
        <v>91.756546020507813</v>
      </c>
      <c r="P3249" s="18">
        <v>67.239517211914063</v>
      </c>
      <c r="Q3249" s="18">
        <v>53.547576904296882</v>
      </c>
      <c r="R3249" s="18">
        <v>62.233787536621087</v>
      </c>
      <c r="S3249" s="18">
        <v>70.163551330566406</v>
      </c>
      <c r="T3249" s="18">
        <v>64.564056396484375</v>
      </c>
      <c r="U3249" s="18">
        <v>75.217216491699219</v>
      </c>
      <c r="V3249" s="18">
        <v>99.875862121582031</v>
      </c>
      <c r="W3249" s="18">
        <v>115.61061096191411</v>
      </c>
      <c r="X3249" s="103">
        <v>1.3347548572732011</v>
      </c>
      <c r="Y3249" s="18">
        <v>5.7641132112936102</v>
      </c>
      <c r="Z3249" s="18">
        <v>31.95700087107021</v>
      </c>
      <c r="AA3249" s="18">
        <v>82.329190772263445</v>
      </c>
      <c r="AB3249" s="18">
        <v>66.649009704589844</v>
      </c>
      <c r="AC3249" s="18">
        <v>73.137161254882813</v>
      </c>
      <c r="AD3249" s="18">
        <v>64.249404907226563</v>
      </c>
      <c r="AE3249" s="18">
        <v>69.796043395996094</v>
      </c>
      <c r="AF3249" s="18">
        <v>80.784202575683594</v>
      </c>
      <c r="AG3249" s="18">
        <v>91.107215881347656</v>
      </c>
      <c r="AH3249" s="18">
        <v>83.820388793945313</v>
      </c>
      <c r="AI3249" s="18">
        <v>68.446197509765625</v>
      </c>
      <c r="AJ3249" s="18">
        <v>54.913494110107422</v>
      </c>
      <c r="AK3249" s="18">
        <v>54.847347259521477</v>
      </c>
      <c r="AL3249" s="18">
        <v>90.350639343261719</v>
      </c>
      <c r="AM3249" s="18">
        <v>111.2778854370117</v>
      </c>
      <c r="AN3249" s="18">
        <v>121.90504455566411</v>
      </c>
      <c r="AO3249" s="18">
        <v>70.692520141601563</v>
      </c>
    </row>
    <row r="3250" spans="1:41" x14ac:dyDescent="0.3">
      <c r="A3250" s="4" t="s">
        <v>3433</v>
      </c>
      <c r="B3250" s="8" t="s">
        <v>10041</v>
      </c>
      <c r="C3250" s="87" t="s">
        <v>3374</v>
      </c>
      <c r="D3250" s="87" t="s">
        <v>753</v>
      </c>
      <c r="E3250" s="87" t="s">
        <v>3423</v>
      </c>
      <c r="F3250" s="110">
        <v>1.035559938249351</v>
      </c>
      <c r="G3250" s="18">
        <v>6.2334302151158436</v>
      </c>
      <c r="H3250" s="18">
        <v>9.3743319191223211</v>
      </c>
      <c r="I3250" s="18">
        <v>25.240971003176249</v>
      </c>
      <c r="J3250" s="18">
        <v>44.986183166503913</v>
      </c>
      <c r="K3250" s="18">
        <v>54.09503173828125</v>
      </c>
      <c r="L3250" s="18">
        <v>43.216381072998047</v>
      </c>
      <c r="M3250" s="18">
        <v>47.522182464599609</v>
      </c>
      <c r="N3250" s="18">
        <v>36.625106811523438</v>
      </c>
      <c r="O3250" s="18">
        <v>24.62846565246582</v>
      </c>
      <c r="P3250" s="18">
        <v>37.036548614501953</v>
      </c>
      <c r="Q3250" s="18">
        <v>27.746295928955082</v>
      </c>
      <c r="R3250" s="18">
        <v>27.4354133605957</v>
      </c>
      <c r="S3250" s="18">
        <v>36.483226776123047</v>
      </c>
      <c r="T3250" s="18">
        <v>37.301685333251953</v>
      </c>
      <c r="U3250" s="18">
        <v>47.020488739013672</v>
      </c>
      <c r="V3250" s="18">
        <v>86.592231750488281</v>
      </c>
      <c r="W3250" s="18">
        <v>81.572502136230469</v>
      </c>
      <c r="X3250" s="103">
        <v>1.17065544841758</v>
      </c>
      <c r="Y3250" s="18">
        <v>5.0554530664018866</v>
      </c>
      <c r="Z3250" s="18">
        <v>28.028095931586019</v>
      </c>
      <c r="AA3250" s="18">
        <v>72.207353444853126</v>
      </c>
      <c r="AB3250" s="18">
        <v>58.454948425292969</v>
      </c>
      <c r="AC3250" s="18">
        <v>40.0650634765625</v>
      </c>
      <c r="AD3250" s="18">
        <v>42.528892517089837</v>
      </c>
      <c r="AE3250" s="18">
        <v>56.138416290283203</v>
      </c>
      <c r="AF3250" s="18">
        <v>44.646957397460938</v>
      </c>
      <c r="AG3250" s="18">
        <v>44.741024017333977</v>
      </c>
      <c r="AH3250" s="18">
        <v>45.924827575683587</v>
      </c>
      <c r="AI3250" s="18">
        <v>36.423690795898438</v>
      </c>
      <c r="AJ3250" s="18">
        <v>36.949592590332031</v>
      </c>
      <c r="AK3250" s="18">
        <v>36.461647033691413</v>
      </c>
      <c r="AL3250" s="18">
        <v>69.329833984375</v>
      </c>
      <c r="AM3250" s="18">
        <v>81.803009033203125</v>
      </c>
      <c r="AN3250" s="18">
        <v>123.5251846313477</v>
      </c>
      <c r="AO3250" s="18">
        <v>69.94927978515625</v>
      </c>
    </row>
    <row r="3251" spans="1:41" x14ac:dyDescent="0.3">
      <c r="A3251" s="4" t="s">
        <v>3381</v>
      </c>
      <c r="B3251" s="8" t="s">
        <v>10042</v>
      </c>
      <c r="C3251" s="87" t="s">
        <v>3374</v>
      </c>
      <c r="D3251" s="87" t="s">
        <v>753</v>
      </c>
      <c r="E3251" s="87" t="s">
        <v>3375</v>
      </c>
      <c r="F3251" s="110">
        <v>1.6241774331159899</v>
      </c>
      <c r="G3251" s="18">
        <v>9.7765434064683827</v>
      </c>
      <c r="H3251" s="18">
        <v>14.70274948963044</v>
      </c>
      <c r="I3251" s="18">
        <v>39.588066300245963</v>
      </c>
      <c r="J3251" s="18">
        <v>70.556556701660156</v>
      </c>
      <c r="K3251" s="18">
        <v>69.716453552246094</v>
      </c>
      <c r="L3251" s="18">
        <v>60.221370697021477</v>
      </c>
      <c r="M3251" s="18">
        <v>49.550075531005859</v>
      </c>
      <c r="N3251" s="18">
        <v>48.322345733642578</v>
      </c>
      <c r="O3251" s="18">
        <v>42.433921813964837</v>
      </c>
      <c r="P3251" s="18">
        <v>45.231533050537109</v>
      </c>
      <c r="Q3251" s="18">
        <v>32.495800018310547</v>
      </c>
      <c r="R3251" s="18">
        <v>30.757987976074219</v>
      </c>
      <c r="S3251" s="18">
        <v>37.824295043945313</v>
      </c>
      <c r="T3251" s="18">
        <v>51.351840972900391</v>
      </c>
      <c r="U3251" s="18">
        <v>80.181800842285156</v>
      </c>
      <c r="V3251" s="18">
        <v>72.587554931640625</v>
      </c>
      <c r="W3251" s="18">
        <v>102.38132476806641</v>
      </c>
      <c r="X3251" s="103">
        <v>1.270598129388073</v>
      </c>
      <c r="Y3251" s="18">
        <v>5.4870536143339699</v>
      </c>
      <c r="Z3251" s="18">
        <v>30.420946068393889</v>
      </c>
      <c r="AA3251" s="18">
        <v>78.371931159685928</v>
      </c>
      <c r="AB3251" s="18">
        <v>63.445438385009773</v>
      </c>
      <c r="AC3251" s="18">
        <v>49.477466583251953</v>
      </c>
      <c r="AD3251" s="18">
        <v>56.461700439453132</v>
      </c>
      <c r="AE3251" s="18">
        <v>57.740192413330078</v>
      </c>
      <c r="AF3251" s="18">
        <v>58.504108428955078</v>
      </c>
      <c r="AG3251" s="18">
        <v>50.876567840576172</v>
      </c>
      <c r="AH3251" s="18">
        <v>59.220920562744141</v>
      </c>
      <c r="AI3251" s="18">
        <v>47.87786865234375</v>
      </c>
      <c r="AJ3251" s="18">
        <v>39.652236938476563</v>
      </c>
      <c r="AK3251" s="18">
        <v>56.544353485107422</v>
      </c>
      <c r="AL3251" s="18">
        <v>66.159156799316406</v>
      </c>
      <c r="AM3251" s="18">
        <v>77.284576416015625</v>
      </c>
      <c r="AN3251" s="18">
        <v>117.91392517089839</v>
      </c>
      <c r="AO3251" s="18">
        <v>90.254585266113281</v>
      </c>
    </row>
    <row r="3252" spans="1:41" x14ac:dyDescent="0.3">
      <c r="A3252" s="4" t="s">
        <v>3402</v>
      </c>
      <c r="B3252" s="8" t="s">
        <v>10043</v>
      </c>
      <c r="C3252" s="87" t="s">
        <v>3374</v>
      </c>
      <c r="D3252" s="87" t="s">
        <v>753</v>
      </c>
      <c r="E3252" s="87" t="s">
        <v>3401</v>
      </c>
      <c r="F3252" s="110">
        <v>1.838997458502228</v>
      </c>
      <c r="G3252" s="18">
        <v>11.069627068354979</v>
      </c>
      <c r="H3252" s="18">
        <v>16.647392331115078</v>
      </c>
      <c r="I3252" s="18">
        <v>44.824137947476864</v>
      </c>
      <c r="J3252" s="18">
        <v>79.888641357421875</v>
      </c>
      <c r="K3252" s="18">
        <v>69.84539794921875</v>
      </c>
      <c r="L3252" s="18">
        <v>41.712421417236328</v>
      </c>
      <c r="M3252" s="18">
        <v>41.117298126220703</v>
      </c>
      <c r="N3252" s="18">
        <v>40.786422729492188</v>
      </c>
      <c r="O3252" s="18">
        <v>36.326179504394531</v>
      </c>
      <c r="P3252" s="18">
        <v>29.237337112426761</v>
      </c>
      <c r="Q3252" s="18">
        <v>25.283048629760739</v>
      </c>
      <c r="R3252" s="18">
        <v>31.30345344543457</v>
      </c>
      <c r="S3252" s="18">
        <v>23.32927322387695</v>
      </c>
      <c r="T3252" s="18">
        <v>34.112293243408203</v>
      </c>
      <c r="U3252" s="18">
        <v>45.689712524414063</v>
      </c>
      <c r="V3252" s="18">
        <v>68.461257934570313</v>
      </c>
      <c r="W3252" s="18">
        <v>39.902790069580078</v>
      </c>
      <c r="X3252" s="103">
        <v>0.999299916747448</v>
      </c>
      <c r="Y3252" s="18">
        <v>4.3154574945214694</v>
      </c>
      <c r="Z3252" s="18">
        <v>23.92546326836263</v>
      </c>
      <c r="AA3252" s="18">
        <v>61.637950247045303</v>
      </c>
      <c r="AB3252" s="18">
        <v>49.898563385009773</v>
      </c>
      <c r="AC3252" s="18">
        <v>45.357761383056641</v>
      </c>
      <c r="AD3252" s="18">
        <v>59.761337280273438</v>
      </c>
      <c r="AE3252" s="18">
        <v>38.763389587402337</v>
      </c>
      <c r="AF3252" s="18">
        <v>40.338123321533203</v>
      </c>
      <c r="AG3252" s="18">
        <v>38.904018402099609</v>
      </c>
      <c r="AH3252" s="18">
        <v>51.105499267578132</v>
      </c>
      <c r="AI3252" s="18">
        <v>38.412376403808587</v>
      </c>
      <c r="AJ3252" s="18">
        <v>28.190851211547852</v>
      </c>
      <c r="AK3252" s="18">
        <v>34.161788940429688</v>
      </c>
      <c r="AL3252" s="18">
        <v>37.52667236328125</v>
      </c>
      <c r="AM3252" s="18">
        <v>43.788219451904297</v>
      </c>
      <c r="AN3252" s="18">
        <v>59.679832458496087</v>
      </c>
      <c r="AO3252" s="18">
        <v>26.764846801757809</v>
      </c>
    </row>
    <row r="3253" spans="1:41" x14ac:dyDescent="0.3">
      <c r="A3253" s="4" t="s">
        <v>3461</v>
      </c>
      <c r="B3253" s="8" t="s">
        <v>10044</v>
      </c>
      <c r="C3253" s="87" t="s">
        <v>790</v>
      </c>
      <c r="D3253" s="87" t="s">
        <v>753</v>
      </c>
      <c r="E3253" s="87" t="s">
        <v>3455</v>
      </c>
      <c r="F3253" s="110">
        <v>0.82973024091064074</v>
      </c>
      <c r="G3253" s="18">
        <v>4.9944627665215453</v>
      </c>
      <c r="H3253" s="18">
        <v>7.511073376186145</v>
      </c>
      <c r="I3253" s="18">
        <v>20.224031635183859</v>
      </c>
      <c r="J3253" s="18">
        <v>36.044651031494141</v>
      </c>
      <c r="K3253" s="18">
        <v>60.538238525390632</v>
      </c>
      <c r="L3253" s="18">
        <v>50.204006195068359</v>
      </c>
      <c r="M3253" s="18">
        <v>41.006175994873047</v>
      </c>
      <c r="N3253" s="18">
        <v>27.5023307800293</v>
      </c>
      <c r="O3253" s="18">
        <v>30.016752243041989</v>
      </c>
      <c r="P3253" s="18">
        <v>27.657657623291019</v>
      </c>
      <c r="Q3253" s="18">
        <v>19.181539535522461</v>
      </c>
      <c r="R3253" s="18">
        <v>15.647523880004879</v>
      </c>
      <c r="S3253" s="18">
        <v>20.88286209106445</v>
      </c>
      <c r="T3253" s="18">
        <v>33.529247283935547</v>
      </c>
      <c r="U3253" s="18">
        <v>46.1705322265625</v>
      </c>
      <c r="V3253" s="18">
        <v>87.730979919433594</v>
      </c>
      <c r="W3253" s="18">
        <v>48.026809692382813</v>
      </c>
      <c r="X3253" s="103">
        <v>0.77531459511521916</v>
      </c>
      <c r="Y3253" s="18">
        <v>3.3481811856764532</v>
      </c>
      <c r="Z3253" s="18">
        <v>18.56275634169064</v>
      </c>
      <c r="AA3253" s="18">
        <v>47.822282018259763</v>
      </c>
      <c r="AB3253" s="18">
        <v>38.714187622070313</v>
      </c>
      <c r="AC3253" s="18">
        <v>37.794361114501953</v>
      </c>
      <c r="AD3253" s="18">
        <v>33.552692413330078</v>
      </c>
      <c r="AE3253" s="18">
        <v>36.311470031738281</v>
      </c>
      <c r="AF3253" s="18">
        <v>32.342201232910163</v>
      </c>
      <c r="AG3253" s="18">
        <v>35.885501861572273</v>
      </c>
      <c r="AH3253" s="18">
        <v>30.677827835083011</v>
      </c>
      <c r="AI3253" s="18">
        <v>36.909709930419922</v>
      </c>
      <c r="AJ3253" s="18">
        <v>26.231939315795898</v>
      </c>
      <c r="AK3253" s="18">
        <v>28.36105918884277</v>
      </c>
      <c r="AL3253" s="18">
        <v>42.123344421386719</v>
      </c>
      <c r="AM3253" s="18">
        <v>65.240188598632813</v>
      </c>
      <c r="AN3253" s="18">
        <v>85.25347900390625</v>
      </c>
      <c r="AO3253" s="18">
        <v>62.143096923828132</v>
      </c>
    </row>
    <row r="3254" spans="1:41" x14ac:dyDescent="0.3">
      <c r="A3254" s="4" t="s">
        <v>3377</v>
      </c>
      <c r="B3254" s="8" t="s">
        <v>13151</v>
      </c>
      <c r="C3254" s="87" t="s">
        <v>3374</v>
      </c>
      <c r="D3254" s="87" t="s">
        <v>753</v>
      </c>
      <c r="E3254" s="87" t="s">
        <v>3375</v>
      </c>
      <c r="F3254" s="110">
        <v>1.183088656507153</v>
      </c>
      <c r="G3254" s="18">
        <v>7.1214618355164179</v>
      </c>
      <c r="H3254" s="18">
        <v>10.70982503880527</v>
      </c>
      <c r="I3254" s="18">
        <v>28.83686918554131</v>
      </c>
      <c r="J3254" s="18">
        <v>51.395038604736328</v>
      </c>
      <c r="K3254" s="18">
        <v>59.199943542480469</v>
      </c>
      <c r="L3254" s="18">
        <v>57.024322509765632</v>
      </c>
      <c r="M3254" s="18">
        <v>53.633289337158203</v>
      </c>
      <c r="N3254" s="18">
        <v>51.949913024902337</v>
      </c>
      <c r="O3254" s="18">
        <v>68.063713073730469</v>
      </c>
      <c r="P3254" s="18">
        <v>49.617366790771477</v>
      </c>
      <c r="Q3254" s="18">
        <v>40.360481262207031</v>
      </c>
      <c r="R3254" s="18">
        <v>37.760311126708977</v>
      </c>
      <c r="S3254" s="18">
        <v>37.425987243652337</v>
      </c>
      <c r="T3254" s="18">
        <v>42.971683502197273</v>
      </c>
      <c r="U3254" s="18">
        <v>65.332252502441406</v>
      </c>
      <c r="V3254" s="18">
        <v>85.980827331542969</v>
      </c>
      <c r="W3254" s="18">
        <v>97.323013305664063</v>
      </c>
      <c r="X3254" s="103">
        <v>1.1387423661809271</v>
      </c>
      <c r="Y3254" s="18">
        <v>4.9176370337940831</v>
      </c>
      <c r="Z3254" s="18">
        <v>27.26402574200926</v>
      </c>
      <c r="AA3254" s="18">
        <v>70.238918401312773</v>
      </c>
      <c r="AB3254" s="18">
        <v>56.861415863037109</v>
      </c>
      <c r="AC3254" s="18">
        <v>51.594997406005859</v>
      </c>
      <c r="AD3254" s="18">
        <v>54.305736541748047</v>
      </c>
      <c r="AE3254" s="18">
        <v>56.153701782226563</v>
      </c>
      <c r="AF3254" s="18">
        <v>72.322517395019531</v>
      </c>
      <c r="AG3254" s="18">
        <v>44.741302490234382</v>
      </c>
      <c r="AH3254" s="18">
        <v>57.207603454589837</v>
      </c>
      <c r="AI3254" s="18">
        <v>56.769176483154297</v>
      </c>
      <c r="AJ3254" s="18">
        <v>41.782089233398438</v>
      </c>
      <c r="AK3254" s="18">
        <v>62.138343811035163</v>
      </c>
      <c r="AL3254" s="18">
        <v>101.17572021484381</v>
      </c>
      <c r="AM3254" s="18">
        <v>88.524055480957031</v>
      </c>
      <c r="AN3254" s="18">
        <v>90.5433349609375</v>
      </c>
      <c r="AO3254" s="18">
        <v>94.587013244628906</v>
      </c>
    </row>
    <row r="3255" spans="1:41" x14ac:dyDescent="0.3">
      <c r="A3255" s="4" t="s">
        <v>3473</v>
      </c>
      <c r="B3255" s="8" t="s">
        <v>10045</v>
      </c>
      <c r="C3255" s="87" t="s">
        <v>3374</v>
      </c>
      <c r="D3255" s="87" t="s">
        <v>753</v>
      </c>
      <c r="E3255" s="87" t="s">
        <v>3472</v>
      </c>
      <c r="F3255" s="110">
        <v>1.4474055831664541</v>
      </c>
      <c r="G3255" s="18">
        <v>8.7124862235300888</v>
      </c>
      <c r="H3255" s="18">
        <v>13.10253502190427</v>
      </c>
      <c r="I3255" s="18">
        <v>35.27938944442144</v>
      </c>
      <c r="J3255" s="18">
        <v>62.877338409423828</v>
      </c>
      <c r="K3255" s="18">
        <v>69.313491821289063</v>
      </c>
      <c r="L3255" s="18">
        <v>73.715400695800781</v>
      </c>
      <c r="M3255" s="18">
        <v>69.157402038574219</v>
      </c>
      <c r="N3255" s="18">
        <v>62.034675598144531</v>
      </c>
      <c r="O3255" s="18">
        <v>55.459178924560547</v>
      </c>
      <c r="P3255" s="18">
        <v>46.552604675292969</v>
      </c>
      <c r="Q3255" s="18">
        <v>34.811954498291023</v>
      </c>
      <c r="R3255" s="18">
        <v>36.954299926757813</v>
      </c>
      <c r="S3255" s="18">
        <v>44.367275238037109</v>
      </c>
      <c r="T3255" s="18">
        <v>45.025203704833977</v>
      </c>
      <c r="U3255" s="18">
        <v>71.752357482910156</v>
      </c>
      <c r="V3255" s="18">
        <v>81.667510986328125</v>
      </c>
      <c r="W3255" s="18">
        <v>158.50450134277341</v>
      </c>
      <c r="X3255" s="103">
        <v>1.1931407888093339</v>
      </c>
      <c r="Y3255" s="18">
        <v>5.1525555769537661</v>
      </c>
      <c r="Z3255" s="18">
        <v>28.566445006376849</v>
      </c>
      <c r="AA3255" s="18">
        <v>73.594274697549579</v>
      </c>
      <c r="AB3255" s="18">
        <v>59.577720642089837</v>
      </c>
      <c r="AC3255" s="18">
        <v>59.476776123046882</v>
      </c>
      <c r="AD3255" s="18">
        <v>59.457073211669922</v>
      </c>
      <c r="AE3255" s="18">
        <v>83.484107971191406</v>
      </c>
      <c r="AF3255" s="18">
        <v>54.81793212890625</v>
      </c>
      <c r="AG3255" s="18">
        <v>48.378856658935547</v>
      </c>
      <c r="AH3255" s="18">
        <v>52.911972045898438</v>
      </c>
      <c r="AI3255" s="18">
        <v>59.716545104980469</v>
      </c>
      <c r="AJ3255" s="18">
        <v>27.431879043579102</v>
      </c>
      <c r="AK3255" s="18">
        <v>59.7645263671875</v>
      </c>
      <c r="AL3255" s="18">
        <v>74.879844665527344</v>
      </c>
      <c r="AM3255" s="18">
        <v>78.71356201171875</v>
      </c>
      <c r="AN3255" s="18">
        <v>111.19174957275391</v>
      </c>
      <c r="AO3255" s="18">
        <v>81.958839416503906</v>
      </c>
    </row>
    <row r="3256" spans="1:41" x14ac:dyDescent="0.3">
      <c r="A3256" s="4" t="s">
        <v>3397</v>
      </c>
      <c r="B3256" s="8" t="s">
        <v>10046</v>
      </c>
      <c r="C3256" s="87" t="s">
        <v>3374</v>
      </c>
      <c r="D3256" s="87" t="s">
        <v>753</v>
      </c>
      <c r="E3256" s="87" t="s">
        <v>3393</v>
      </c>
      <c r="F3256" s="110">
        <v>1.5000132410357969</v>
      </c>
      <c r="G3256" s="18">
        <v>9.0291517800053711</v>
      </c>
      <c r="H3256" s="18">
        <v>13.578762064047821</v>
      </c>
      <c r="I3256" s="18">
        <v>36.561660337470762</v>
      </c>
      <c r="J3256" s="18">
        <v>65.162689208984375</v>
      </c>
      <c r="K3256" s="18">
        <v>65.397499084472656</v>
      </c>
      <c r="L3256" s="18">
        <v>59.411636352539063</v>
      </c>
      <c r="M3256" s="18">
        <v>50.616039276123047</v>
      </c>
      <c r="N3256" s="18">
        <v>52.219921112060547</v>
      </c>
      <c r="O3256" s="18">
        <v>43.874095916748047</v>
      </c>
      <c r="P3256" s="18">
        <v>40.084796905517578</v>
      </c>
      <c r="Q3256" s="18">
        <v>40.194236755371087</v>
      </c>
      <c r="R3256" s="18">
        <v>38.677547454833977</v>
      </c>
      <c r="S3256" s="18">
        <v>37.372169494628913</v>
      </c>
      <c r="T3256" s="18">
        <v>55.280376434326172</v>
      </c>
      <c r="U3256" s="18">
        <v>70.829376220703125</v>
      </c>
      <c r="V3256" s="18">
        <v>93.652915954589844</v>
      </c>
      <c r="W3256" s="18">
        <v>81.374252319335938</v>
      </c>
      <c r="X3256" s="103">
        <v>1.146358388286655</v>
      </c>
      <c r="Y3256" s="18">
        <v>4.9505266789584503</v>
      </c>
      <c r="Z3256" s="18">
        <v>27.446370255490979</v>
      </c>
      <c r="AA3256" s="18">
        <v>70.708683267461467</v>
      </c>
      <c r="AB3256" s="18">
        <v>57.241710662841797</v>
      </c>
      <c r="AC3256" s="18">
        <v>56.817768096923828</v>
      </c>
      <c r="AD3256" s="18">
        <v>59.437919616699219</v>
      </c>
      <c r="AE3256" s="18">
        <v>52.753864288330078</v>
      </c>
      <c r="AF3256" s="18">
        <v>54.752891540527337</v>
      </c>
      <c r="AG3256" s="18">
        <v>54.340808868408203</v>
      </c>
      <c r="AH3256" s="18">
        <v>52.724521636962891</v>
      </c>
      <c r="AI3256" s="18">
        <v>53.662929534912109</v>
      </c>
      <c r="AJ3256" s="18">
        <v>36.425045013427727</v>
      </c>
      <c r="AK3256" s="18">
        <v>53.949253082275391</v>
      </c>
      <c r="AL3256" s="18">
        <v>63.624984741210938</v>
      </c>
      <c r="AM3256" s="18">
        <v>85.884544372558594</v>
      </c>
      <c r="AN3256" s="18">
        <v>104.3407440185547</v>
      </c>
      <c r="AO3256" s="18">
        <v>85.132080078125</v>
      </c>
    </row>
    <row r="3257" spans="1:41" x14ac:dyDescent="0.3">
      <c r="A3257" s="4" t="s">
        <v>3445</v>
      </c>
      <c r="B3257" s="8" t="s">
        <v>10047</v>
      </c>
      <c r="C3257" s="87" t="s">
        <v>3374</v>
      </c>
      <c r="D3257" s="87" t="s">
        <v>753</v>
      </c>
      <c r="E3257" s="87" t="s">
        <v>3444</v>
      </c>
      <c r="F3257" s="110">
        <v>1.203921988361889</v>
      </c>
      <c r="G3257" s="18">
        <v>7.2468656054656364</v>
      </c>
      <c r="H3257" s="18">
        <v>10.89841727820542</v>
      </c>
      <c r="I3257" s="18">
        <v>29.34466550502227</v>
      </c>
      <c r="J3257" s="18">
        <v>52.300067901611328</v>
      </c>
      <c r="K3257" s="18">
        <v>69.391075134277344</v>
      </c>
      <c r="L3257" s="18">
        <v>66.598068237304688</v>
      </c>
      <c r="M3257" s="18">
        <v>50.071063995361328</v>
      </c>
      <c r="N3257" s="18">
        <v>58.688888549804688</v>
      </c>
      <c r="O3257" s="18">
        <v>43.414531707763672</v>
      </c>
      <c r="P3257" s="18">
        <v>40.044303894042969</v>
      </c>
      <c r="Q3257" s="18">
        <v>38.852008819580078</v>
      </c>
      <c r="R3257" s="18">
        <v>44.430397033691413</v>
      </c>
      <c r="S3257" s="18">
        <v>36.912754058837891</v>
      </c>
      <c r="T3257" s="18">
        <v>59.416152954101563</v>
      </c>
      <c r="U3257" s="18">
        <v>61.305049896240227</v>
      </c>
      <c r="V3257" s="18">
        <v>74.980781555175781</v>
      </c>
      <c r="W3257" s="18">
        <v>100.6101379394531</v>
      </c>
      <c r="X3257" s="103">
        <v>1.160995540589661</v>
      </c>
      <c r="Y3257" s="18">
        <v>5.0137369400080569</v>
      </c>
      <c r="Z3257" s="18">
        <v>27.796816246639281</v>
      </c>
      <c r="AA3257" s="18">
        <v>71.611519393324045</v>
      </c>
      <c r="AB3257" s="18">
        <v>57.97259521484375</v>
      </c>
      <c r="AC3257" s="18">
        <v>54.154331207275391</v>
      </c>
      <c r="AD3257" s="18">
        <v>48.529998779296882</v>
      </c>
      <c r="AE3257" s="18">
        <v>58.628829956054688</v>
      </c>
      <c r="AF3257" s="18">
        <v>56.731475830078132</v>
      </c>
      <c r="AG3257" s="18">
        <v>53.791866302490227</v>
      </c>
      <c r="AH3257" s="18">
        <v>50.925544738769531</v>
      </c>
      <c r="AI3257" s="18">
        <v>49.805641174316413</v>
      </c>
      <c r="AJ3257" s="18">
        <v>35.954105377197273</v>
      </c>
      <c r="AK3257" s="18">
        <v>49.139839172363281</v>
      </c>
      <c r="AL3257" s="18">
        <v>65.579940795898438</v>
      </c>
      <c r="AM3257" s="18">
        <v>82.620689392089844</v>
      </c>
      <c r="AN3257" s="18">
        <v>114.51625061035161</v>
      </c>
      <c r="AO3257" s="18">
        <v>69.037124633789063</v>
      </c>
    </row>
    <row r="3258" spans="1:41" x14ac:dyDescent="0.3">
      <c r="A3258" s="4" t="s">
        <v>3392</v>
      </c>
      <c r="B3258" s="8" t="s">
        <v>10048</v>
      </c>
      <c r="C3258" s="87" t="s">
        <v>3374</v>
      </c>
      <c r="D3258" s="87" t="s">
        <v>753</v>
      </c>
      <c r="E3258" s="87" t="s">
        <v>3393</v>
      </c>
      <c r="F3258" s="110">
        <v>1.0104680530595931</v>
      </c>
      <c r="G3258" s="18">
        <v>6.0823925884957273</v>
      </c>
      <c r="H3258" s="18">
        <v>9.1471894317034366</v>
      </c>
      <c r="I3258" s="18">
        <v>24.629375746256208</v>
      </c>
      <c r="J3258" s="18">
        <v>43.896156311035163</v>
      </c>
      <c r="K3258" s="18">
        <v>41.125148773193359</v>
      </c>
      <c r="L3258" s="18">
        <v>40.8382568359375</v>
      </c>
      <c r="M3258" s="18">
        <v>32.262180328369141</v>
      </c>
      <c r="N3258" s="18">
        <v>26.10368537902832</v>
      </c>
      <c r="O3258" s="18">
        <v>23.371566772460941</v>
      </c>
      <c r="P3258" s="18">
        <v>19.983829498291019</v>
      </c>
      <c r="Q3258" s="18">
        <v>14.01536750793457</v>
      </c>
      <c r="R3258" s="18">
        <v>15.53183746337891</v>
      </c>
      <c r="S3258" s="18">
        <v>21.56075477600098</v>
      </c>
      <c r="T3258" s="18">
        <v>20.299980163574219</v>
      </c>
      <c r="U3258" s="18">
        <v>40.097507476806641</v>
      </c>
      <c r="V3258" s="18">
        <v>62.449649810791023</v>
      </c>
      <c r="W3258" s="18">
        <v>31.928525924682621</v>
      </c>
      <c r="X3258" s="103">
        <v>0.64325653657308202</v>
      </c>
      <c r="Y3258" s="18">
        <v>2.7778909966183778</v>
      </c>
      <c r="Z3258" s="18">
        <v>15.40099261491582</v>
      </c>
      <c r="AA3258" s="18">
        <v>39.676791454590663</v>
      </c>
      <c r="AB3258" s="18">
        <v>32.120063781738281</v>
      </c>
      <c r="AC3258" s="18">
        <v>30.751926422119141</v>
      </c>
      <c r="AD3258" s="18">
        <v>32.673572540283203</v>
      </c>
      <c r="AE3258" s="18">
        <v>27.861076354980469</v>
      </c>
      <c r="AF3258" s="18">
        <v>20.307657241821289</v>
      </c>
      <c r="AG3258" s="18">
        <v>27.71955490112305</v>
      </c>
      <c r="AH3258" s="18">
        <v>32.678112030029297</v>
      </c>
      <c r="AI3258" s="18">
        <v>80.16522216796875</v>
      </c>
      <c r="AJ3258" s="18">
        <v>13.724605560302731</v>
      </c>
      <c r="AK3258" s="18">
        <v>22.072780609130859</v>
      </c>
      <c r="AL3258" s="18">
        <v>29.711942672729489</v>
      </c>
      <c r="AM3258" s="18">
        <v>55.645366668701172</v>
      </c>
      <c r="AN3258" s="18">
        <v>87.839706420898438</v>
      </c>
      <c r="AO3258" s="18">
        <v>17.318111419677731</v>
      </c>
    </row>
    <row r="3259" spans="1:41" x14ac:dyDescent="0.3">
      <c r="A3259" s="4" t="s">
        <v>3477</v>
      </c>
      <c r="B3259" s="8" t="s">
        <v>10049</v>
      </c>
      <c r="C3259" s="87" t="s">
        <v>790</v>
      </c>
      <c r="D3259" s="87" t="s">
        <v>753</v>
      </c>
      <c r="E3259" s="87" t="s">
        <v>3472</v>
      </c>
      <c r="F3259" s="110">
        <v>1.3305466857300909</v>
      </c>
      <c r="G3259" s="18">
        <v>8.0090679516564318</v>
      </c>
      <c r="H3259" s="18">
        <v>12.04467825108029</v>
      </c>
      <c r="I3259" s="18">
        <v>32.431044377461014</v>
      </c>
      <c r="J3259" s="18">
        <v>57.800823211669922</v>
      </c>
      <c r="K3259" s="18">
        <v>59.049442291259773</v>
      </c>
      <c r="L3259" s="18">
        <v>70.748931884765625</v>
      </c>
      <c r="M3259" s="18">
        <v>38.293651580810547</v>
      </c>
      <c r="N3259" s="18">
        <v>33.817325592041023</v>
      </c>
      <c r="O3259" s="18">
        <v>27.560384750366211</v>
      </c>
      <c r="P3259" s="18">
        <v>27.445028305053711</v>
      </c>
      <c r="Q3259" s="18">
        <v>32.610164642333977</v>
      </c>
      <c r="R3259" s="18">
        <v>24.91658973693848</v>
      </c>
      <c r="S3259" s="18">
        <v>23.340780258178711</v>
      </c>
      <c r="T3259" s="18">
        <v>31.821090698242191</v>
      </c>
      <c r="U3259" s="18">
        <v>52.419723510742188</v>
      </c>
      <c r="V3259" s="18">
        <v>78.3271484375</v>
      </c>
      <c r="W3259" s="18">
        <v>76.514976501464844</v>
      </c>
      <c r="X3259" s="103">
        <v>0.97477000307382977</v>
      </c>
      <c r="Y3259" s="18">
        <v>4.209525533526886</v>
      </c>
      <c r="Z3259" s="18">
        <v>23.338162560398519</v>
      </c>
      <c r="AA3259" s="18">
        <v>60.124917399509378</v>
      </c>
      <c r="AB3259" s="18">
        <v>48.673698425292969</v>
      </c>
      <c r="AC3259" s="18">
        <v>55.379711151123047</v>
      </c>
      <c r="AD3259" s="18">
        <v>55.716461181640632</v>
      </c>
      <c r="AE3259" s="18">
        <v>45.328258514404297</v>
      </c>
      <c r="AF3259" s="18">
        <v>50.503978729248047</v>
      </c>
      <c r="AG3259" s="18">
        <v>55.78399658203125</v>
      </c>
      <c r="AH3259" s="18">
        <v>44.127918243408203</v>
      </c>
      <c r="AI3259" s="18">
        <v>54.539791107177727</v>
      </c>
      <c r="AJ3259" s="18">
        <v>29.037115097045898</v>
      </c>
      <c r="AK3259" s="18">
        <v>43.517604827880859</v>
      </c>
      <c r="AL3259" s="18">
        <v>56.283912658691413</v>
      </c>
      <c r="AM3259" s="18">
        <v>75.287330627441406</v>
      </c>
      <c r="AN3259" s="18">
        <v>106.9204483032227</v>
      </c>
      <c r="AO3259" s="18">
        <v>68.9798583984375</v>
      </c>
    </row>
    <row r="3260" spans="1:41" x14ac:dyDescent="0.3">
      <c r="A3260" s="4" t="s">
        <v>3419</v>
      </c>
      <c r="B3260" s="8" t="s">
        <v>10050</v>
      </c>
      <c r="C3260" s="87" t="s">
        <v>3374</v>
      </c>
      <c r="D3260" s="87" t="s">
        <v>753</v>
      </c>
      <c r="E3260" s="87" t="s">
        <v>3413</v>
      </c>
      <c r="F3260" s="110">
        <v>2.1195396700678861</v>
      </c>
      <c r="G3260" s="18">
        <v>12.758317634296629</v>
      </c>
      <c r="H3260" s="18">
        <v>19.186980539777391</v>
      </c>
      <c r="I3260" s="18">
        <v>51.662136952408112</v>
      </c>
      <c r="J3260" s="18">
        <v>92.075790405273438</v>
      </c>
      <c r="K3260" s="18">
        <v>95.998970031738281</v>
      </c>
      <c r="L3260" s="18">
        <v>74.920684814453125</v>
      </c>
      <c r="M3260" s="18">
        <v>71.124893188476563</v>
      </c>
      <c r="N3260" s="18">
        <v>61.251903533935547</v>
      </c>
      <c r="O3260" s="18">
        <v>52.394905090332031</v>
      </c>
      <c r="P3260" s="18">
        <v>59.481029510498047</v>
      </c>
      <c r="Q3260" s="18">
        <v>44.221145629882813</v>
      </c>
      <c r="R3260" s="18">
        <v>56.969333648681641</v>
      </c>
      <c r="S3260" s="18">
        <v>41.736824035644531</v>
      </c>
      <c r="T3260" s="18">
        <v>50.981193542480469</v>
      </c>
      <c r="U3260" s="18">
        <v>61.258808135986328</v>
      </c>
      <c r="V3260" s="18">
        <v>85.110755920410156</v>
      </c>
      <c r="W3260" s="18">
        <v>77.228096008300781</v>
      </c>
      <c r="X3260" s="103">
        <v>1.5389342585605621</v>
      </c>
      <c r="Y3260" s="18">
        <v>6.6458580335891728</v>
      </c>
      <c r="Z3260" s="18">
        <v>36.845510000098422</v>
      </c>
      <c r="AA3260" s="18">
        <v>94.92320741041604</v>
      </c>
      <c r="AB3260" s="18">
        <v>76.844406127929688</v>
      </c>
      <c r="AC3260" s="18">
        <v>85.132820129394531</v>
      </c>
      <c r="AD3260" s="18">
        <v>71.044235229492188</v>
      </c>
      <c r="AE3260" s="18">
        <v>65.38482666015625</v>
      </c>
      <c r="AF3260" s="18">
        <v>70.696342468261719</v>
      </c>
      <c r="AG3260" s="18">
        <v>63.464347839355469</v>
      </c>
      <c r="AH3260" s="18">
        <v>65.753372192382813</v>
      </c>
      <c r="AI3260" s="18">
        <v>50.611465454101563</v>
      </c>
      <c r="AJ3260" s="18">
        <v>37.233512878417969</v>
      </c>
      <c r="AK3260" s="18">
        <v>50.010814666748047</v>
      </c>
      <c r="AL3260" s="18">
        <v>83.265335083007813</v>
      </c>
      <c r="AM3260" s="18">
        <v>80.041778564453125</v>
      </c>
      <c r="AN3260" s="18">
        <v>110.19935607910161</v>
      </c>
      <c r="AO3260" s="18">
        <v>76.726486206054688</v>
      </c>
    </row>
    <row r="3261" spans="1:41" x14ac:dyDescent="0.3">
      <c r="A3261" s="4" t="s">
        <v>3443</v>
      </c>
      <c r="B3261" s="8" t="s">
        <v>10051</v>
      </c>
      <c r="C3261" s="87" t="s">
        <v>3374</v>
      </c>
      <c r="D3261" s="87" t="s">
        <v>753</v>
      </c>
      <c r="E3261" s="87" t="s">
        <v>3444</v>
      </c>
      <c r="F3261" s="110">
        <v>1.0405707809777489</v>
      </c>
      <c r="G3261" s="18">
        <v>6.2635923885571891</v>
      </c>
      <c r="H3261" s="18">
        <v>9.4196922128103218</v>
      </c>
      <c r="I3261" s="18">
        <v>25.363106411603479</v>
      </c>
      <c r="J3261" s="18">
        <v>45.203861236572273</v>
      </c>
      <c r="K3261" s="18">
        <v>53.082256317138672</v>
      </c>
      <c r="L3261" s="18">
        <v>48.250263214111328</v>
      </c>
      <c r="M3261" s="18">
        <v>46.871604919433587</v>
      </c>
      <c r="N3261" s="18">
        <v>61.004848480224609</v>
      </c>
      <c r="O3261" s="18">
        <v>49.682426452636719</v>
      </c>
      <c r="P3261" s="18">
        <v>48.203033447265632</v>
      </c>
      <c r="Q3261" s="18">
        <v>32.279857635498047</v>
      </c>
      <c r="R3261" s="18">
        <v>31.79605865478516</v>
      </c>
      <c r="S3261" s="18">
        <v>42.031623840332031</v>
      </c>
      <c r="T3261" s="18">
        <v>44.749588012695313</v>
      </c>
      <c r="U3261" s="18">
        <v>84.966041564941406</v>
      </c>
      <c r="V3261" s="18">
        <v>91.973678588867188</v>
      </c>
      <c r="W3261" s="18">
        <v>124.86474609375</v>
      </c>
      <c r="X3261" s="103">
        <v>0.69958860618939211</v>
      </c>
      <c r="Y3261" s="18">
        <v>3.0211599571511232</v>
      </c>
      <c r="Z3261" s="18">
        <v>16.749707690188359</v>
      </c>
      <c r="AA3261" s="18">
        <v>43.151417286267517</v>
      </c>
      <c r="AB3261" s="18">
        <v>34.93292236328125</v>
      </c>
      <c r="AC3261" s="18">
        <v>47.503997802734382</v>
      </c>
      <c r="AD3261" s="18">
        <v>47.307514190673828</v>
      </c>
      <c r="AE3261" s="18">
        <v>50.188392639160163</v>
      </c>
      <c r="AF3261" s="18">
        <v>56.926231384277337</v>
      </c>
      <c r="AG3261" s="18">
        <v>53.814617156982422</v>
      </c>
      <c r="AH3261" s="18">
        <v>64.160728454589844</v>
      </c>
      <c r="AI3261" s="18">
        <v>50.036582946777337</v>
      </c>
      <c r="AJ3261" s="18">
        <v>29.452665328979489</v>
      </c>
      <c r="AK3261" s="18">
        <v>39.768222808837891</v>
      </c>
      <c r="AL3261" s="18">
        <v>68.842864990234375</v>
      </c>
      <c r="AM3261" s="18">
        <v>75.8629150390625</v>
      </c>
      <c r="AN3261" s="18">
        <v>76.176605224609375</v>
      </c>
      <c r="AO3261" s="18">
        <v>80.503005981445313</v>
      </c>
    </row>
    <row r="3262" spans="1:41" x14ac:dyDescent="0.3">
      <c r="A3262" s="4" t="s">
        <v>3467</v>
      </c>
      <c r="B3262" s="8" t="s">
        <v>13152</v>
      </c>
      <c r="C3262" s="87" t="s">
        <v>3374</v>
      </c>
      <c r="D3262" s="87" t="s">
        <v>753</v>
      </c>
      <c r="E3262" s="87" t="s">
        <v>3464</v>
      </c>
      <c r="F3262" s="110">
        <v>1.443468423455776</v>
      </c>
      <c r="G3262" s="18">
        <v>8.6887869576587526</v>
      </c>
      <c r="H3262" s="18">
        <v>13.06689416657253</v>
      </c>
      <c r="I3262" s="18">
        <v>35.183424227516561</v>
      </c>
      <c r="J3262" s="18">
        <v>62.706302642822273</v>
      </c>
      <c r="K3262" s="18">
        <v>55.384422302246087</v>
      </c>
      <c r="L3262" s="18">
        <v>65.627395629882813</v>
      </c>
      <c r="M3262" s="18">
        <v>49.044437408447273</v>
      </c>
      <c r="N3262" s="18">
        <v>49.135494232177727</v>
      </c>
      <c r="O3262" s="18">
        <v>53.269454956054688</v>
      </c>
      <c r="P3262" s="18">
        <v>40.549247741699219</v>
      </c>
      <c r="Q3262" s="18">
        <v>34.665477752685547</v>
      </c>
      <c r="R3262" s="18">
        <v>37.954113006591797</v>
      </c>
      <c r="S3262" s="18">
        <v>38.799144744873047</v>
      </c>
      <c r="T3262" s="18">
        <v>48.659416198730469</v>
      </c>
      <c r="U3262" s="18">
        <v>43.898120880126953</v>
      </c>
      <c r="V3262" s="18">
        <v>83.273307800292969</v>
      </c>
      <c r="W3262" s="18">
        <v>53.335079193115227</v>
      </c>
      <c r="X3262" s="103">
        <v>1.0509500105705989</v>
      </c>
      <c r="Y3262" s="18">
        <v>4.5385074325294044</v>
      </c>
      <c r="Z3262" s="18">
        <v>25.162081426598292</v>
      </c>
      <c r="AA3262" s="18">
        <v>64.823786510985641</v>
      </c>
      <c r="AB3262" s="18">
        <v>52.477634429931641</v>
      </c>
      <c r="AC3262" s="18">
        <v>64.363235473632813</v>
      </c>
      <c r="AD3262" s="18">
        <v>50.653793334960938</v>
      </c>
      <c r="AE3262" s="18">
        <v>48.953788757324219</v>
      </c>
      <c r="AF3262" s="18">
        <v>72.53436279296875</v>
      </c>
      <c r="AG3262" s="18">
        <v>64.217933654785156</v>
      </c>
      <c r="AH3262" s="18">
        <v>60.361827850341797</v>
      </c>
      <c r="AI3262" s="18">
        <v>49.526386260986328</v>
      </c>
      <c r="AJ3262" s="18">
        <v>49.872116088867188</v>
      </c>
      <c r="AK3262" s="18">
        <v>40.785457611083977</v>
      </c>
      <c r="AL3262" s="18">
        <v>79.261543273925781</v>
      </c>
      <c r="AM3262" s="18">
        <v>71.301925659179688</v>
      </c>
      <c r="AN3262" s="18">
        <v>99.923789978027344</v>
      </c>
      <c r="AO3262" s="18">
        <v>34.0283203125</v>
      </c>
    </row>
    <row r="3263" spans="1:41" x14ac:dyDescent="0.3">
      <c r="A3263" s="4" t="s">
        <v>3495</v>
      </c>
      <c r="B3263" s="8" t="s">
        <v>10052</v>
      </c>
      <c r="C3263" s="87" t="s">
        <v>3374</v>
      </c>
      <c r="D3263" s="87" t="s">
        <v>753</v>
      </c>
      <c r="E3263" s="87" t="s">
        <v>3487</v>
      </c>
      <c r="F3263" s="110">
        <v>1.623203065996941</v>
      </c>
      <c r="G3263" s="18">
        <v>9.7706783191700435</v>
      </c>
      <c r="H3263" s="18">
        <v>14.69392910130942</v>
      </c>
      <c r="I3263" s="18">
        <v>39.564316856790327</v>
      </c>
      <c r="J3263" s="18">
        <v>70.514228820800781</v>
      </c>
      <c r="K3263" s="18">
        <v>83.408126831054688</v>
      </c>
      <c r="L3263" s="18">
        <v>74.655029296875</v>
      </c>
      <c r="M3263" s="18">
        <v>78.607551574707031</v>
      </c>
      <c r="N3263" s="18">
        <v>70.114479064941406</v>
      </c>
      <c r="O3263" s="18">
        <v>52.362148284912109</v>
      </c>
      <c r="P3263" s="18">
        <v>60.516712188720703</v>
      </c>
      <c r="Q3263" s="18">
        <v>46.307365417480469</v>
      </c>
      <c r="R3263" s="18">
        <v>52.954738616943359</v>
      </c>
      <c r="S3263" s="18">
        <v>90.2589111328125</v>
      </c>
      <c r="T3263" s="18">
        <v>56.438056945800781</v>
      </c>
      <c r="U3263" s="18">
        <v>86.230125427246094</v>
      </c>
      <c r="V3263" s="18">
        <v>115.16078948974609</v>
      </c>
      <c r="W3263" s="18">
        <v>38.023086547851563</v>
      </c>
      <c r="X3263" s="103">
        <v>1.5317836379581451</v>
      </c>
      <c r="Y3263" s="18">
        <v>6.6149782158767696</v>
      </c>
      <c r="Z3263" s="18">
        <v>36.674308234040069</v>
      </c>
      <c r="AA3263" s="18">
        <v>94.482149035907369</v>
      </c>
      <c r="AB3263" s="18">
        <v>76.487350463867188</v>
      </c>
      <c r="AC3263" s="18">
        <v>71.817573547363281</v>
      </c>
      <c r="AD3263" s="18">
        <v>71.686447143554688</v>
      </c>
      <c r="AE3263" s="18">
        <v>58.515769958496087</v>
      </c>
      <c r="AF3263" s="18">
        <v>67.220901489257813</v>
      </c>
      <c r="AG3263" s="18">
        <v>79.049468994140625</v>
      </c>
      <c r="AH3263" s="18">
        <v>74.500137329101563</v>
      </c>
      <c r="AI3263" s="18">
        <v>66.761787414550781</v>
      </c>
      <c r="AJ3263" s="18">
        <v>68.778610229492188</v>
      </c>
      <c r="AK3263" s="18">
        <v>58.852188110351563</v>
      </c>
      <c r="AL3263" s="18">
        <v>44.501247406005859</v>
      </c>
      <c r="AM3263" s="18">
        <v>69.210205078125</v>
      </c>
      <c r="AN3263" s="18">
        <v>40.474349975585938</v>
      </c>
      <c r="AO3263" s="18">
        <v>114.623161315918</v>
      </c>
    </row>
    <row r="3264" spans="1:41" x14ac:dyDescent="0.3">
      <c r="A3264" s="4" t="s">
        <v>3448</v>
      </c>
      <c r="B3264" s="8" t="s">
        <v>10053</v>
      </c>
      <c r="C3264" s="87" t="s">
        <v>3374</v>
      </c>
      <c r="D3264" s="87" t="s">
        <v>753</v>
      </c>
      <c r="E3264" s="87" t="s">
        <v>3444</v>
      </c>
      <c r="F3264" s="110">
        <v>1.074803856031052</v>
      </c>
      <c r="G3264" s="18">
        <v>6.4696543232766111</v>
      </c>
      <c r="H3264" s="18">
        <v>9.7295846645252837</v>
      </c>
      <c r="I3264" s="18">
        <v>26.19751108761935</v>
      </c>
      <c r="J3264" s="18">
        <v>46.690994262695313</v>
      </c>
      <c r="K3264" s="18">
        <v>73.701644897460938</v>
      </c>
      <c r="L3264" s="18">
        <v>50.829906463623047</v>
      </c>
      <c r="M3264" s="18">
        <v>62.414985656738281</v>
      </c>
      <c r="N3264" s="18">
        <v>55.9796142578125</v>
      </c>
      <c r="O3264" s="18">
        <v>37.947662353515632</v>
      </c>
      <c r="P3264" s="18">
        <v>41.522670745849609</v>
      </c>
      <c r="Q3264" s="18">
        <v>48.315399169921882</v>
      </c>
      <c r="R3264" s="18">
        <v>44.769962310791023</v>
      </c>
      <c r="S3264" s="18">
        <v>41.806312561035163</v>
      </c>
      <c r="T3264" s="18">
        <v>85.547935485839844</v>
      </c>
      <c r="U3264" s="18">
        <v>104.3347854614258</v>
      </c>
      <c r="V3264" s="18">
        <v>99.588966369628906</v>
      </c>
      <c r="W3264" s="18">
        <v>122.1062850952148</v>
      </c>
      <c r="X3264" s="103">
        <v>0.70112583682787333</v>
      </c>
      <c r="Y3264" s="18">
        <v>3.0277984581341251</v>
      </c>
      <c r="Z3264" s="18">
        <v>16.786512411733501</v>
      </c>
      <c r="AA3264" s="18">
        <v>43.246235412462639</v>
      </c>
      <c r="AB3264" s="18">
        <v>35.009681701660163</v>
      </c>
      <c r="AC3264" s="18">
        <v>42.562679290771477</v>
      </c>
      <c r="AD3264" s="18">
        <v>59.688682556152337</v>
      </c>
      <c r="AE3264" s="18">
        <v>106.3621826171875</v>
      </c>
      <c r="AF3264" s="18">
        <v>51.52099609375</v>
      </c>
      <c r="AG3264" s="18">
        <v>48.586353302001953</v>
      </c>
      <c r="AH3264" s="18">
        <v>45.744182586669922</v>
      </c>
      <c r="AI3264" s="18">
        <v>42.062564849853523</v>
      </c>
      <c r="AJ3264" s="18">
        <v>44.242092132568359</v>
      </c>
      <c r="AK3264" s="18">
        <v>56.023056030273438</v>
      </c>
      <c r="AL3264" s="18">
        <v>64.974067687988281</v>
      </c>
      <c r="AM3264" s="18">
        <v>87.683013916015625</v>
      </c>
      <c r="AN3264" s="18">
        <v>126.5732040405273</v>
      </c>
      <c r="AO3264" s="18">
        <v>148.15959167480469</v>
      </c>
    </row>
    <row r="3265" spans="1:41" x14ac:dyDescent="0.3">
      <c r="A3265" s="4" t="s">
        <v>3497</v>
      </c>
      <c r="B3265" s="8" t="s">
        <v>10054</v>
      </c>
      <c r="C3265" s="87" t="s">
        <v>3374</v>
      </c>
      <c r="D3265" s="87" t="s">
        <v>753</v>
      </c>
      <c r="E3265" s="87" t="s">
        <v>3487</v>
      </c>
      <c r="F3265" s="110">
        <v>1.405482067994904</v>
      </c>
      <c r="G3265" s="18">
        <v>8.4601325967221666</v>
      </c>
      <c r="H3265" s="18">
        <v>12.72302541370248</v>
      </c>
      <c r="I3265" s="18">
        <v>34.257536250114562</v>
      </c>
      <c r="J3265" s="18">
        <v>61.056121826171882</v>
      </c>
      <c r="K3265" s="18">
        <v>76.229339599609375</v>
      </c>
      <c r="L3265" s="18">
        <v>68.190818786621094</v>
      </c>
      <c r="M3265" s="18">
        <v>54.799022674560547</v>
      </c>
      <c r="N3265" s="18">
        <v>60.811733245849609</v>
      </c>
      <c r="O3265" s="18">
        <v>63.275474548339837</v>
      </c>
      <c r="P3265" s="18">
        <v>44.300487518310547</v>
      </c>
      <c r="Q3265" s="18">
        <v>47.940399169921882</v>
      </c>
      <c r="R3265" s="18">
        <v>46.914630889892578</v>
      </c>
      <c r="S3265" s="18">
        <v>31.510585784912109</v>
      </c>
      <c r="T3265" s="18">
        <v>30.31013298034668</v>
      </c>
      <c r="U3265" s="18">
        <v>43.551345825195313</v>
      </c>
      <c r="V3265" s="18">
        <v>88.585975646972656</v>
      </c>
      <c r="W3265" s="18">
        <v>40.289798736572273</v>
      </c>
      <c r="X3265" s="103">
        <v>1.287174199969811</v>
      </c>
      <c r="Y3265" s="18">
        <v>5.5586370567248231</v>
      </c>
      <c r="Z3265" s="18">
        <v>30.817814076877241</v>
      </c>
      <c r="AA3265" s="18">
        <v>79.394361960174891</v>
      </c>
      <c r="AB3265" s="18">
        <v>64.273139953613281</v>
      </c>
      <c r="AC3265" s="18">
        <v>53.727115631103523</v>
      </c>
      <c r="AD3265" s="18">
        <v>47.308086395263672</v>
      </c>
      <c r="AE3265" s="18">
        <v>60.186691284179688</v>
      </c>
      <c r="AF3265" s="18">
        <v>69.959877014160156</v>
      </c>
      <c r="AG3265" s="18">
        <v>62.590896606445313</v>
      </c>
      <c r="AH3265" s="18">
        <v>66.251556396484375</v>
      </c>
      <c r="AI3265" s="18">
        <v>49.643890380859382</v>
      </c>
      <c r="AJ3265" s="18">
        <v>33.2520751953125</v>
      </c>
      <c r="AK3265" s="18">
        <v>10.83309268951416</v>
      </c>
      <c r="AL3265" s="18">
        <v>83.705093383789063</v>
      </c>
      <c r="AM3265" s="18">
        <v>66.618377685546875</v>
      </c>
      <c r="AN3265" s="18">
        <v>115.2888488769531</v>
      </c>
      <c r="AO3265" s="18">
        <v>7.4617280960083008</v>
      </c>
    </row>
    <row r="3266" spans="1:41" x14ac:dyDescent="0.3">
      <c r="A3266" s="4" t="s">
        <v>3396</v>
      </c>
      <c r="B3266" s="8" t="s">
        <v>10055</v>
      </c>
      <c r="C3266" s="87" t="s">
        <v>3374</v>
      </c>
      <c r="D3266" s="87" t="s">
        <v>753</v>
      </c>
      <c r="E3266" s="87" t="s">
        <v>3393</v>
      </c>
      <c r="F3266" s="110">
        <v>1.44185592314872</v>
      </c>
      <c r="G3266" s="18">
        <v>8.6790807033275144</v>
      </c>
      <c r="H3266" s="18">
        <v>13.05229712342736</v>
      </c>
      <c r="I3266" s="18">
        <v>35.144120782115003</v>
      </c>
      <c r="J3266" s="18">
        <v>62.636253356933587</v>
      </c>
      <c r="K3266" s="18">
        <v>51.590045928955078</v>
      </c>
      <c r="L3266" s="18">
        <v>50.055046081542969</v>
      </c>
      <c r="M3266" s="18">
        <v>42.437782287597663</v>
      </c>
      <c r="N3266" s="18">
        <v>43.843006134033203</v>
      </c>
      <c r="O3266" s="18">
        <v>37.506057739257813</v>
      </c>
      <c r="P3266" s="18">
        <v>28.332351684570309</v>
      </c>
      <c r="Q3266" s="18">
        <v>22.04973030090332</v>
      </c>
      <c r="R3266" s="18">
        <v>32.853359222412109</v>
      </c>
      <c r="S3266" s="18">
        <v>25.522357940673832</v>
      </c>
      <c r="T3266" s="18">
        <v>45.911277770996087</v>
      </c>
      <c r="U3266" s="18">
        <v>54.737579345703132</v>
      </c>
      <c r="V3266" s="18">
        <v>84.773704528808594</v>
      </c>
      <c r="W3266" s="18">
        <v>96.887489318847656</v>
      </c>
      <c r="X3266" s="103">
        <v>1.1013040544095609</v>
      </c>
      <c r="Y3266" s="18">
        <v>4.7559604035769656</v>
      </c>
      <c r="Z3266" s="18">
        <v>26.36766926473587</v>
      </c>
      <c r="AA3266" s="18">
        <v>67.929680944546277</v>
      </c>
      <c r="AB3266" s="18">
        <v>54.991989135742188</v>
      </c>
      <c r="AC3266" s="18">
        <v>78.384902954101563</v>
      </c>
      <c r="AD3266" s="18">
        <v>45.418914794921882</v>
      </c>
      <c r="AE3266" s="18">
        <v>44.128826141357422</v>
      </c>
      <c r="AF3266" s="18">
        <v>53.852184295654297</v>
      </c>
      <c r="AG3266" s="18">
        <v>50.511814117431641</v>
      </c>
      <c r="AH3266" s="18">
        <v>56.583755493164063</v>
      </c>
      <c r="AI3266" s="18">
        <v>35.441844940185547</v>
      </c>
      <c r="AJ3266" s="18">
        <v>35.232593536376953</v>
      </c>
      <c r="AK3266" s="18">
        <v>42.373600006103523</v>
      </c>
      <c r="AL3266" s="18">
        <v>56.063831329345703</v>
      </c>
      <c r="AM3266" s="18">
        <v>79.502044677734375</v>
      </c>
      <c r="AN3266" s="18">
        <v>104.33306884765631</v>
      </c>
      <c r="AO3266" s="18">
        <v>56.944133758544922</v>
      </c>
    </row>
    <row r="3267" spans="1:41" x14ac:dyDescent="0.3">
      <c r="A3267" s="4" t="s">
        <v>3395</v>
      </c>
      <c r="B3267" s="8" t="s">
        <v>10056</v>
      </c>
      <c r="C3267" s="87" t="s">
        <v>3374</v>
      </c>
      <c r="D3267" s="87" t="s">
        <v>753</v>
      </c>
      <c r="E3267" s="87" t="s">
        <v>3393</v>
      </c>
      <c r="F3267" s="110">
        <v>1.521850444998047</v>
      </c>
      <c r="G3267" s="18">
        <v>9.1605982390312501</v>
      </c>
      <c r="H3267" s="18">
        <v>13.77644178355664</v>
      </c>
      <c r="I3267" s="18">
        <v>37.09392526163672</v>
      </c>
      <c r="J3267" s="18">
        <v>66.111328125</v>
      </c>
      <c r="K3267" s="18">
        <v>43.972560882568359</v>
      </c>
      <c r="L3267" s="18">
        <v>39.66656494140625</v>
      </c>
      <c r="M3267" s="18">
        <v>38.590564727783203</v>
      </c>
      <c r="N3267" s="18">
        <v>33.371002197265632</v>
      </c>
      <c r="O3267" s="18">
        <v>37.572460174560547</v>
      </c>
      <c r="P3267" s="18">
        <v>27.426662445068359</v>
      </c>
      <c r="Q3267" s="18">
        <v>12.718541145324711</v>
      </c>
      <c r="R3267" s="18">
        <v>34.084869384765632</v>
      </c>
      <c r="S3267" s="18">
        <v>38.99603271484375</v>
      </c>
      <c r="T3267" s="18">
        <v>37.325759887695313</v>
      </c>
      <c r="U3267" s="18">
        <v>48.052482604980469</v>
      </c>
      <c r="V3267" s="18">
        <v>101.28183746337891</v>
      </c>
      <c r="W3267" s="18">
        <v>60.980758666992188</v>
      </c>
      <c r="X3267" s="103">
        <v>0.54859851564716344</v>
      </c>
      <c r="Y3267" s="18">
        <v>2.3691121515736389</v>
      </c>
      <c r="Z3267" s="18">
        <v>13.134668996987079</v>
      </c>
      <c r="AA3267" s="18">
        <v>33.838177554465517</v>
      </c>
      <c r="AB3267" s="18">
        <v>27.39345550537109</v>
      </c>
      <c r="AC3267" s="18">
        <v>37.662364959716797</v>
      </c>
      <c r="AD3267" s="18">
        <v>33.099502563476563</v>
      </c>
      <c r="AE3267" s="18">
        <v>33.329319000244141</v>
      </c>
      <c r="AF3267" s="18">
        <v>50.979721069335938</v>
      </c>
      <c r="AG3267" s="18">
        <v>36.876338958740227</v>
      </c>
      <c r="AH3267" s="18">
        <v>36.283843994140632</v>
      </c>
      <c r="AI3267" s="18">
        <v>31.064670562744141</v>
      </c>
      <c r="AJ3267" s="18">
        <v>25.996187210083011</v>
      </c>
      <c r="AK3267" s="18">
        <v>44.407272338867188</v>
      </c>
      <c r="AL3267" s="18">
        <v>52.978023529052727</v>
      </c>
      <c r="AM3267" s="18">
        <v>72.2271728515625</v>
      </c>
      <c r="AN3267" s="18">
        <v>115.0367126464844</v>
      </c>
      <c r="AO3267" s="18">
        <v>33.216823577880859</v>
      </c>
    </row>
    <row r="3268" spans="1:41" x14ac:dyDescent="0.3">
      <c r="A3268" s="4" t="s">
        <v>3438</v>
      </c>
      <c r="B3268" s="8" t="s">
        <v>10057</v>
      </c>
      <c r="C3268" s="87" t="s">
        <v>3374</v>
      </c>
      <c r="D3268" s="87" t="s">
        <v>753</v>
      </c>
      <c r="E3268" s="87" t="s">
        <v>3436</v>
      </c>
      <c r="F3268" s="110">
        <v>1.274169326522099</v>
      </c>
      <c r="G3268" s="18">
        <v>7.6697111251171259</v>
      </c>
      <c r="H3268" s="18">
        <v>11.534326258483169</v>
      </c>
      <c r="I3268" s="18">
        <v>31.056889935555638</v>
      </c>
      <c r="J3268" s="18">
        <v>55.351711273193359</v>
      </c>
      <c r="K3268" s="18">
        <v>51.746307373046882</v>
      </c>
      <c r="L3268" s="18">
        <v>57.402553558349609</v>
      </c>
      <c r="M3268" s="18">
        <v>50.688007354736328</v>
      </c>
      <c r="N3268" s="18">
        <v>42.679706573486328</v>
      </c>
      <c r="O3268" s="18">
        <v>36.824737548828132</v>
      </c>
      <c r="P3268" s="18">
        <v>38.400714874267578</v>
      </c>
      <c r="Q3268" s="18">
        <v>34.674591064453132</v>
      </c>
      <c r="R3268" s="18">
        <v>28.165170669555661</v>
      </c>
      <c r="S3268" s="18">
        <v>29.213056564331051</v>
      </c>
      <c r="T3268" s="18">
        <v>49.387351989746087</v>
      </c>
      <c r="U3268" s="18">
        <v>53.924003601074219</v>
      </c>
      <c r="V3268" s="18">
        <v>93.792205810546875</v>
      </c>
      <c r="W3268" s="18">
        <v>49.057125091552727</v>
      </c>
      <c r="X3268" s="103">
        <v>0.82218217664186866</v>
      </c>
      <c r="Y3268" s="18">
        <v>3.550577936201142</v>
      </c>
      <c r="Z3268" s="18">
        <v>19.684870515323901</v>
      </c>
      <c r="AA3268" s="18">
        <v>50.713127509112567</v>
      </c>
      <c r="AB3268" s="18">
        <v>41.054450988769531</v>
      </c>
      <c r="AC3268" s="18">
        <v>48.469989776611328</v>
      </c>
      <c r="AD3268" s="18">
        <v>46.924953460693359</v>
      </c>
      <c r="AE3268" s="18">
        <v>49.432411193847663</v>
      </c>
      <c r="AF3268" s="18">
        <v>53.952438354492188</v>
      </c>
      <c r="AG3268" s="18">
        <v>46.746208190917969</v>
      </c>
      <c r="AH3268" s="18">
        <v>50.577762603759773</v>
      </c>
      <c r="AI3268" s="18">
        <v>39.801113128662109</v>
      </c>
      <c r="AJ3268" s="18">
        <v>28.997158050537109</v>
      </c>
      <c r="AK3268" s="18">
        <v>46.752204895019531</v>
      </c>
      <c r="AL3268" s="18">
        <v>61.972381591796882</v>
      </c>
      <c r="AM3268" s="18">
        <v>70.883384704589844</v>
      </c>
      <c r="AN3268" s="18">
        <v>94.176445007324219</v>
      </c>
      <c r="AO3268" s="18">
        <v>85.564666748046875</v>
      </c>
    </row>
    <row r="3269" spans="1:41" x14ac:dyDescent="0.3">
      <c r="A3269" s="4" t="s">
        <v>3373</v>
      </c>
      <c r="B3269" s="8" t="s">
        <v>10058</v>
      </c>
      <c r="C3269" s="87" t="s">
        <v>3374</v>
      </c>
      <c r="D3269" s="87" t="s">
        <v>753</v>
      </c>
      <c r="E3269" s="87" t="s">
        <v>3375</v>
      </c>
      <c r="F3269" s="110">
        <v>1.4178089184879421</v>
      </c>
      <c r="G3269" s="18">
        <v>8.5343326111128537</v>
      </c>
      <c r="H3269" s="18">
        <v>12.834613341905349</v>
      </c>
      <c r="I3269" s="18">
        <v>34.557993678374352</v>
      </c>
      <c r="J3269" s="18">
        <v>61.591617584228523</v>
      </c>
      <c r="K3269" s="18">
        <v>63.031875610351563</v>
      </c>
      <c r="L3269" s="18">
        <v>56.451927185058587</v>
      </c>
      <c r="M3269" s="18">
        <v>63.026531219482422</v>
      </c>
      <c r="N3269" s="18">
        <v>54.824790954589837</v>
      </c>
      <c r="O3269" s="18">
        <v>40.795040130615227</v>
      </c>
      <c r="P3269" s="18">
        <v>39.336658477783203</v>
      </c>
      <c r="Q3269" s="18">
        <v>35.452205657958977</v>
      </c>
      <c r="R3269" s="18">
        <v>45.501392364501953</v>
      </c>
      <c r="S3269" s="18">
        <v>34.761371612548828</v>
      </c>
      <c r="T3269" s="18">
        <v>57.984695434570313</v>
      </c>
      <c r="U3269" s="18">
        <v>64.674072265625</v>
      </c>
      <c r="V3269" s="18">
        <v>114.1944122314453</v>
      </c>
      <c r="W3269" s="18">
        <v>48.397823333740227</v>
      </c>
      <c r="X3269" s="103">
        <v>1.3806225742438201</v>
      </c>
      <c r="Y3269" s="18">
        <v>5.962192065939881</v>
      </c>
      <c r="Z3269" s="18">
        <v>33.055176062714438</v>
      </c>
      <c r="AA3269" s="18">
        <v>85.158363485278983</v>
      </c>
      <c r="AB3269" s="18">
        <v>68.939346313476563</v>
      </c>
      <c r="AC3269" s="18">
        <v>80.679168701171875</v>
      </c>
      <c r="AD3269" s="18">
        <v>47.805233001708977</v>
      </c>
      <c r="AE3269" s="18">
        <v>53.451805114746087</v>
      </c>
      <c r="AF3269" s="18">
        <v>64.370552062988281</v>
      </c>
      <c r="AG3269" s="18">
        <v>70.182914733886719</v>
      </c>
      <c r="AH3269" s="18">
        <v>49.906593322753913</v>
      </c>
      <c r="AI3269" s="18">
        <v>42.056568145751953</v>
      </c>
      <c r="AJ3269" s="18">
        <v>39.471668243408203</v>
      </c>
      <c r="AK3269" s="18">
        <v>48.129314422607422</v>
      </c>
      <c r="AL3269" s="18">
        <v>54.478305816650391</v>
      </c>
      <c r="AM3269" s="18">
        <v>81.216911315917969</v>
      </c>
      <c r="AN3269" s="18">
        <v>81.021034240722656</v>
      </c>
      <c r="AO3269" s="18">
        <v>42.115886688232422</v>
      </c>
    </row>
    <row r="3270" spans="1:41" x14ac:dyDescent="0.3">
      <c r="A3270" s="4" t="s">
        <v>3390</v>
      </c>
      <c r="B3270" s="8" t="s">
        <v>10059</v>
      </c>
      <c r="C3270" s="87" t="s">
        <v>3374</v>
      </c>
      <c r="D3270" s="87" t="s">
        <v>753</v>
      </c>
      <c r="E3270" s="87" t="s">
        <v>3375</v>
      </c>
      <c r="F3270" s="110">
        <v>1.1345864948451729</v>
      </c>
      <c r="G3270" s="18">
        <v>6.8295088264869994</v>
      </c>
      <c r="H3270" s="18">
        <v>10.270762706031981</v>
      </c>
      <c r="I3270" s="18">
        <v>27.654666581053721</v>
      </c>
      <c r="J3270" s="18">
        <v>49.288036346435547</v>
      </c>
      <c r="K3270" s="18">
        <v>55.892265319824219</v>
      </c>
      <c r="L3270" s="18">
        <v>47.375816345214837</v>
      </c>
      <c r="M3270" s="18">
        <v>56.490871429443359</v>
      </c>
      <c r="N3270" s="18">
        <v>37.130264282226563</v>
      </c>
      <c r="O3270" s="18">
        <v>32.445556640625</v>
      </c>
      <c r="P3270" s="18">
        <v>39.865978240966797</v>
      </c>
      <c r="Q3270" s="18">
        <v>34.360500335693359</v>
      </c>
      <c r="R3270" s="18">
        <v>29.541215896606449</v>
      </c>
      <c r="S3270" s="18">
        <v>37.66253662109375</v>
      </c>
      <c r="T3270" s="18">
        <v>36.106246948242188</v>
      </c>
      <c r="U3270" s="18">
        <v>69.033920288085938</v>
      </c>
      <c r="V3270" s="18">
        <v>85.917671203613281</v>
      </c>
      <c r="W3270" s="18">
        <v>113.12131500244141</v>
      </c>
      <c r="X3270" s="103">
        <v>0.86175673631820682</v>
      </c>
      <c r="Y3270" s="18">
        <v>3.7214799119598392</v>
      </c>
      <c r="Z3270" s="18">
        <v>20.63237352020721</v>
      </c>
      <c r="AA3270" s="18">
        <v>53.154131155263521</v>
      </c>
      <c r="AB3270" s="18">
        <v>43.030548095703132</v>
      </c>
      <c r="AC3270" s="18">
        <v>50.576313018798828</v>
      </c>
      <c r="AD3270" s="18">
        <v>49.554336547851563</v>
      </c>
      <c r="AE3270" s="18">
        <v>37.591995239257813</v>
      </c>
      <c r="AF3270" s="18">
        <v>43.936347961425781</v>
      </c>
      <c r="AG3270" s="18">
        <v>38.017383575439453</v>
      </c>
      <c r="AH3270" s="18">
        <v>44.430580139160163</v>
      </c>
      <c r="AI3270" s="18">
        <v>50.626495361328132</v>
      </c>
      <c r="AJ3270" s="18">
        <v>25.733383178710941</v>
      </c>
      <c r="AK3270" s="18">
        <v>38.118076324462891</v>
      </c>
      <c r="AL3270" s="18">
        <v>48.377250671386719</v>
      </c>
      <c r="AM3270" s="18">
        <v>98.213226318359375</v>
      </c>
      <c r="AN3270" s="18">
        <v>106.7919616699219</v>
      </c>
      <c r="AO3270" s="18">
        <v>96.930046081542969</v>
      </c>
    </row>
    <row r="3271" spans="1:41" x14ac:dyDescent="0.3">
      <c r="A3271" s="4" t="s">
        <v>3639</v>
      </c>
      <c r="B3271" s="8" t="s">
        <v>10060</v>
      </c>
      <c r="C3271" s="87" t="s">
        <v>910</v>
      </c>
      <c r="D3271" s="87" t="s">
        <v>753</v>
      </c>
      <c r="E3271" s="87" t="s">
        <v>3636</v>
      </c>
      <c r="F3271" s="110">
        <v>1.3149255505875279</v>
      </c>
      <c r="G3271" s="18">
        <v>7.915038381570251</v>
      </c>
      <c r="H3271" s="18">
        <v>11.9032690478357</v>
      </c>
      <c r="I3271" s="18">
        <v>32.050291313725559</v>
      </c>
      <c r="J3271" s="18">
        <v>57.122219085693359</v>
      </c>
      <c r="K3271" s="18">
        <v>52.061180114746087</v>
      </c>
      <c r="L3271" s="18">
        <v>55.273880004882813</v>
      </c>
      <c r="M3271" s="18">
        <v>47.801670074462891</v>
      </c>
      <c r="N3271" s="18">
        <v>44.727165222167969</v>
      </c>
      <c r="O3271" s="18">
        <v>41.843132019042969</v>
      </c>
      <c r="P3271" s="18">
        <v>31.280794143676761</v>
      </c>
      <c r="Q3271" s="18">
        <v>35.820255279541023</v>
      </c>
      <c r="R3271" s="18">
        <v>32.005329132080078</v>
      </c>
      <c r="S3271" s="18">
        <v>42.939517974853523</v>
      </c>
      <c r="T3271" s="18">
        <v>50.484066009521477</v>
      </c>
      <c r="U3271" s="18">
        <v>65.022117614746094</v>
      </c>
      <c r="V3271" s="18">
        <v>81.979568481445313</v>
      </c>
      <c r="W3271" s="18">
        <v>82.344375610351563</v>
      </c>
      <c r="X3271" s="103">
        <v>0.8767940483510781</v>
      </c>
      <c r="Y3271" s="18">
        <v>3.7864182551160428</v>
      </c>
      <c r="Z3271" s="18">
        <v>20.99240022557148</v>
      </c>
      <c r="AA3271" s="18">
        <v>54.081649586314953</v>
      </c>
      <c r="AB3271" s="18">
        <v>43.781414031982422</v>
      </c>
      <c r="AC3271" s="18">
        <v>41.373096466064453</v>
      </c>
      <c r="AD3271" s="18">
        <v>46.260227203369141</v>
      </c>
      <c r="AE3271" s="18">
        <v>49.124809265136719</v>
      </c>
      <c r="AF3271" s="18">
        <v>50.129837036132813</v>
      </c>
      <c r="AG3271" s="18">
        <v>65.322120666503906</v>
      </c>
      <c r="AH3271" s="18">
        <v>58.224720001220703</v>
      </c>
      <c r="AI3271" s="18">
        <v>51.046554565429688</v>
      </c>
      <c r="AJ3271" s="18">
        <v>39.005416870117188</v>
      </c>
      <c r="AK3271" s="18">
        <v>61.815460205078132</v>
      </c>
      <c r="AL3271" s="18">
        <v>71.970306396484375</v>
      </c>
      <c r="AM3271" s="18">
        <v>90.286338806152344</v>
      </c>
      <c r="AN3271" s="18">
        <v>120.78265380859381</v>
      </c>
      <c r="AO3271" s="18">
        <v>129.81770324707031</v>
      </c>
    </row>
    <row r="3272" spans="1:41" x14ac:dyDescent="0.3">
      <c r="A3272" s="4" t="s">
        <v>3628</v>
      </c>
      <c r="B3272" s="8" t="s">
        <v>10061</v>
      </c>
      <c r="C3272" s="87" t="s">
        <v>910</v>
      </c>
      <c r="D3272" s="87" t="s">
        <v>753</v>
      </c>
      <c r="E3272" s="87" t="s">
        <v>3622</v>
      </c>
      <c r="F3272" s="110">
        <v>1.7724412295238949</v>
      </c>
      <c r="G3272" s="18">
        <v>10.66899974260205</v>
      </c>
      <c r="H3272" s="18">
        <v>16.044896851439852</v>
      </c>
      <c r="I3272" s="18">
        <v>43.201881442882019</v>
      </c>
      <c r="J3272" s="18">
        <v>76.997344970703125</v>
      </c>
      <c r="K3272" s="18">
        <v>56.557258605957031</v>
      </c>
      <c r="L3272" s="18">
        <v>48.591087341308587</v>
      </c>
      <c r="M3272" s="18">
        <v>43.824302673339837</v>
      </c>
      <c r="N3272" s="18">
        <v>45.107486724853523</v>
      </c>
      <c r="O3272" s="18">
        <v>41.269081115722663</v>
      </c>
      <c r="P3272" s="18">
        <v>38.988723754882813</v>
      </c>
      <c r="Q3272" s="18">
        <v>35.5523681640625</v>
      </c>
      <c r="R3272" s="18">
        <v>31.172431945800781</v>
      </c>
      <c r="S3272" s="18">
        <v>28.020046234130859</v>
      </c>
      <c r="T3272" s="18">
        <v>45.522224426269531</v>
      </c>
      <c r="U3272" s="18">
        <v>75.938873291015625</v>
      </c>
      <c r="V3272" s="18">
        <v>92.370185852050781</v>
      </c>
      <c r="W3272" s="18">
        <v>67.301200866699219</v>
      </c>
      <c r="X3272" s="103">
        <v>0.87205026858284007</v>
      </c>
      <c r="Y3272" s="18">
        <v>3.7659323333120729</v>
      </c>
      <c r="Z3272" s="18">
        <v>20.878823583868559</v>
      </c>
      <c r="AA3272" s="18">
        <v>53.789047879422689</v>
      </c>
      <c r="AB3272" s="18">
        <v>43.544540405273438</v>
      </c>
      <c r="AC3272" s="18">
        <v>34.616127014160163</v>
      </c>
      <c r="AD3272" s="18">
        <v>47.7908935546875</v>
      </c>
      <c r="AE3272" s="18">
        <v>39.867259979248047</v>
      </c>
      <c r="AF3272" s="18">
        <v>40.676555633544922</v>
      </c>
      <c r="AG3272" s="18">
        <v>41.707485198974609</v>
      </c>
      <c r="AH3272" s="18">
        <v>60.323173522949219</v>
      </c>
      <c r="AI3272" s="18">
        <v>41.865604400634773</v>
      </c>
      <c r="AJ3272" s="18">
        <v>26.61406135559082</v>
      </c>
      <c r="AK3272" s="18">
        <v>43.414512634277337</v>
      </c>
      <c r="AL3272" s="18">
        <v>62.719100952148438</v>
      </c>
      <c r="AM3272" s="18">
        <v>92.491470336914063</v>
      </c>
      <c r="AN3272" s="18">
        <v>154.92144775390631</v>
      </c>
      <c r="AO3272" s="18">
        <v>164.72395324707031</v>
      </c>
    </row>
    <row r="3273" spans="1:41" x14ac:dyDescent="0.3">
      <c r="A3273" s="4" t="s">
        <v>3637</v>
      </c>
      <c r="B3273" s="8" t="s">
        <v>10062</v>
      </c>
      <c r="C3273" s="87" t="s">
        <v>910</v>
      </c>
      <c r="D3273" s="87" t="s">
        <v>753</v>
      </c>
      <c r="E3273" s="87" t="s">
        <v>3636</v>
      </c>
      <c r="F3273" s="110">
        <v>1.330496544812195</v>
      </c>
      <c r="G3273" s="18">
        <v>8.0087661343486314</v>
      </c>
      <c r="H3273" s="18">
        <v>12.04422435402447</v>
      </c>
      <c r="I3273" s="18">
        <v>32.429822231443232</v>
      </c>
      <c r="J3273" s="18">
        <v>57.79864501953125</v>
      </c>
      <c r="K3273" s="18">
        <v>52.125400543212891</v>
      </c>
      <c r="L3273" s="18">
        <v>80.630218505859375</v>
      </c>
      <c r="M3273" s="18">
        <v>57.604045867919922</v>
      </c>
      <c r="N3273" s="18">
        <v>47.03759765625</v>
      </c>
      <c r="O3273" s="18">
        <v>33.109527587890632</v>
      </c>
      <c r="P3273" s="18">
        <v>36.406929016113281</v>
      </c>
      <c r="Q3273" s="18">
        <v>27.422906875610352</v>
      </c>
      <c r="R3273" s="18">
        <v>30.83746337890625</v>
      </c>
      <c r="S3273" s="18">
        <v>50.803752899169922</v>
      </c>
      <c r="T3273" s="18">
        <v>43.344127655029297</v>
      </c>
      <c r="U3273" s="18">
        <v>52.554988861083977</v>
      </c>
      <c r="V3273" s="18">
        <v>99.490676879882813</v>
      </c>
      <c r="W3273" s="18">
        <v>42.625347137451172</v>
      </c>
      <c r="X3273" s="103">
        <v>0.82876441458101657</v>
      </c>
      <c r="Y3273" s="18">
        <v>3.5790032043005069</v>
      </c>
      <c r="Z3273" s="18">
        <v>19.842463935875049</v>
      </c>
      <c r="AA3273" s="18">
        <v>51.119127397442348</v>
      </c>
      <c r="AB3273" s="18">
        <v>41.383125305175781</v>
      </c>
      <c r="AC3273" s="18">
        <v>93.607749938964844</v>
      </c>
      <c r="AD3273" s="18">
        <v>55.394287109375</v>
      </c>
      <c r="AE3273" s="18">
        <v>46.690883636474609</v>
      </c>
      <c r="AF3273" s="18">
        <v>58.097911834716797</v>
      </c>
      <c r="AG3273" s="18">
        <v>46.336437225341797</v>
      </c>
      <c r="AH3273" s="18">
        <v>51.76715087890625</v>
      </c>
      <c r="AI3273" s="18">
        <v>44.905124664306641</v>
      </c>
      <c r="AJ3273" s="18">
        <v>30.606777191162109</v>
      </c>
      <c r="AK3273" s="18">
        <v>46.658214569091797</v>
      </c>
      <c r="AL3273" s="18">
        <v>57.409648895263672</v>
      </c>
      <c r="AM3273" s="18">
        <v>81.104598999023438</v>
      </c>
      <c r="AN3273" s="18">
        <v>97.690132141113281</v>
      </c>
      <c r="AO3273" s="18">
        <v>124.6695556640625</v>
      </c>
    </row>
    <row r="3274" spans="1:41" x14ac:dyDescent="0.3">
      <c r="A3274" s="4" t="s">
        <v>3606</v>
      </c>
      <c r="B3274" s="8" t="s">
        <v>10063</v>
      </c>
      <c r="C3274" s="87" t="s">
        <v>910</v>
      </c>
      <c r="D3274" s="87" t="s">
        <v>753</v>
      </c>
      <c r="E3274" s="87" t="s">
        <v>3597</v>
      </c>
      <c r="F3274" s="110">
        <v>1.1081778617327269</v>
      </c>
      <c r="G3274" s="18">
        <v>6.6705451919326171</v>
      </c>
      <c r="H3274" s="18">
        <v>10.031700452672791</v>
      </c>
      <c r="I3274" s="18">
        <v>27.010976613912231</v>
      </c>
      <c r="J3274" s="18">
        <v>48.14080810546875</v>
      </c>
      <c r="K3274" s="18">
        <v>58.429229736328132</v>
      </c>
      <c r="L3274" s="18">
        <v>45.221187591552727</v>
      </c>
      <c r="M3274" s="18">
        <v>44.38812255859375</v>
      </c>
      <c r="N3274" s="18">
        <v>45.710819244384773</v>
      </c>
      <c r="O3274" s="18">
        <v>41.582057952880859</v>
      </c>
      <c r="P3274" s="18">
        <v>41.582126617431641</v>
      </c>
      <c r="Q3274" s="18">
        <v>38.970901489257813</v>
      </c>
      <c r="R3274" s="18">
        <v>32.665733337402337</v>
      </c>
      <c r="S3274" s="18">
        <v>46.050918579101563</v>
      </c>
      <c r="T3274" s="18">
        <v>49.790363311767578</v>
      </c>
      <c r="U3274" s="18">
        <v>53.008682250976563</v>
      </c>
      <c r="V3274" s="18">
        <v>89.881301879882813</v>
      </c>
      <c r="W3274" s="18">
        <v>130.3619689941406</v>
      </c>
      <c r="X3274" s="103">
        <v>1.156160391780392</v>
      </c>
      <c r="Y3274" s="18">
        <v>4.9928564427555404</v>
      </c>
      <c r="Z3274" s="18">
        <v>27.681052026814509</v>
      </c>
      <c r="AA3274" s="18">
        <v>71.313281940535276</v>
      </c>
      <c r="AB3274" s="18">
        <v>57.731159210205078</v>
      </c>
      <c r="AC3274" s="18">
        <v>48.584712982177727</v>
      </c>
      <c r="AD3274" s="18">
        <v>33.920917510986328</v>
      </c>
      <c r="AE3274" s="18">
        <v>46.626827239990227</v>
      </c>
      <c r="AF3274" s="18">
        <v>57.219463348388672</v>
      </c>
      <c r="AG3274" s="18">
        <v>55.450233459472663</v>
      </c>
      <c r="AH3274" s="18">
        <v>52.949958801269531</v>
      </c>
      <c r="AI3274" s="18">
        <v>44.716739654541023</v>
      </c>
      <c r="AJ3274" s="18">
        <v>51.381954193115227</v>
      </c>
      <c r="AK3274" s="18">
        <v>43.635894775390632</v>
      </c>
      <c r="AL3274" s="18">
        <v>52.4515380859375</v>
      </c>
      <c r="AM3274" s="18">
        <v>101.63613128662109</v>
      </c>
      <c r="AN3274" s="18">
        <v>122.1740264892578</v>
      </c>
      <c r="AO3274" s="18">
        <v>133.0399169921875</v>
      </c>
    </row>
    <row r="3275" spans="1:41" x14ac:dyDescent="0.3">
      <c r="A3275" s="4" t="s">
        <v>3592</v>
      </c>
      <c r="B3275" s="8" t="s">
        <v>10064</v>
      </c>
      <c r="C3275" s="87" t="s">
        <v>910</v>
      </c>
      <c r="D3275" s="87" t="s">
        <v>753</v>
      </c>
      <c r="E3275" s="87" t="s">
        <v>3581</v>
      </c>
      <c r="F3275" s="110">
        <v>1.6970874208601761</v>
      </c>
      <c r="G3275" s="18">
        <v>10.21541642945984</v>
      </c>
      <c r="H3275" s="18">
        <v>15.36276191391231</v>
      </c>
      <c r="I3275" s="18">
        <v>41.365190751008377</v>
      </c>
      <c r="J3275" s="18">
        <v>73.723869323730469</v>
      </c>
      <c r="K3275" s="18">
        <v>67.625495910644531</v>
      </c>
      <c r="L3275" s="18">
        <v>56.345161437988281</v>
      </c>
      <c r="M3275" s="18">
        <v>52.906772613525391</v>
      </c>
      <c r="N3275" s="18">
        <v>54.018390655517578</v>
      </c>
      <c r="O3275" s="18">
        <v>60.409683227539063</v>
      </c>
      <c r="P3275" s="18">
        <v>49.079746246337891</v>
      </c>
      <c r="Q3275" s="18">
        <v>50.393360137939453</v>
      </c>
      <c r="R3275" s="18">
        <v>45.658000946044922</v>
      </c>
      <c r="S3275" s="18">
        <v>46.929832458496087</v>
      </c>
      <c r="T3275" s="18">
        <v>60.994407653808587</v>
      </c>
      <c r="U3275" s="18">
        <v>72.21197509765625</v>
      </c>
      <c r="V3275" s="18">
        <v>112.6808319091797</v>
      </c>
      <c r="W3275" s="18">
        <v>72.286361694335938</v>
      </c>
      <c r="X3275" s="103">
        <v>1.460850092746323</v>
      </c>
      <c r="Y3275" s="18">
        <v>6.3086530634703983</v>
      </c>
      <c r="Z3275" s="18">
        <v>34.976001347370818</v>
      </c>
      <c r="AA3275" s="18">
        <v>90.106887658078364</v>
      </c>
      <c r="AB3275" s="18">
        <v>72.945388793945313</v>
      </c>
      <c r="AC3275" s="18">
        <v>57.043304443359382</v>
      </c>
      <c r="AD3275" s="18">
        <v>55.433296203613281</v>
      </c>
      <c r="AE3275" s="18">
        <v>51.218143463134773</v>
      </c>
      <c r="AF3275" s="18">
        <v>55.758697509765632</v>
      </c>
      <c r="AG3275" s="18">
        <v>67.923194885253906</v>
      </c>
      <c r="AH3275" s="18">
        <v>63.349678039550781</v>
      </c>
      <c r="AI3275" s="18">
        <v>51.966522216796882</v>
      </c>
      <c r="AJ3275" s="18">
        <v>48.679538726806641</v>
      </c>
      <c r="AK3275" s="18">
        <v>56.999809265136719</v>
      </c>
      <c r="AL3275" s="18">
        <v>75.989601135253906</v>
      </c>
      <c r="AM3275" s="18">
        <v>87.433815002441406</v>
      </c>
      <c r="AN3275" s="18">
        <v>111.93028259277339</v>
      </c>
      <c r="AO3275" s="18">
        <v>94.14349365234375</v>
      </c>
    </row>
    <row r="3276" spans="1:41" x14ac:dyDescent="0.3">
      <c r="A3276" s="4" t="s">
        <v>3656</v>
      </c>
      <c r="B3276" s="8" t="s">
        <v>10065</v>
      </c>
      <c r="C3276" s="87" t="s">
        <v>910</v>
      </c>
      <c r="D3276" s="87" t="s">
        <v>753</v>
      </c>
      <c r="E3276" s="87" t="s">
        <v>3649</v>
      </c>
      <c r="F3276" s="110">
        <v>1.56899590406546</v>
      </c>
      <c r="G3276" s="18">
        <v>9.444384737718261</v>
      </c>
      <c r="H3276" s="18">
        <v>14.20322266359384</v>
      </c>
      <c r="I3276" s="18">
        <v>38.243059291738099</v>
      </c>
      <c r="J3276" s="18">
        <v>68.159393310546875</v>
      </c>
      <c r="K3276" s="18">
        <v>71.300277709960938</v>
      </c>
      <c r="L3276" s="18">
        <v>60.334476470947273</v>
      </c>
      <c r="M3276" s="18">
        <v>65.311500549316406</v>
      </c>
      <c r="N3276" s="18">
        <v>56.967903137207031</v>
      </c>
      <c r="O3276" s="18">
        <v>53.940437316894531</v>
      </c>
      <c r="P3276" s="18">
        <v>53.107688903808587</v>
      </c>
      <c r="Q3276" s="18">
        <v>60.338085174560547</v>
      </c>
      <c r="R3276" s="18">
        <v>43.759132385253913</v>
      </c>
      <c r="S3276" s="18">
        <v>51.835613250732422</v>
      </c>
      <c r="T3276" s="18">
        <v>69.8955078125</v>
      </c>
      <c r="U3276" s="18">
        <v>92.409835815429688</v>
      </c>
      <c r="V3276" s="18">
        <v>105.39935302734381</v>
      </c>
      <c r="W3276" s="18">
        <v>113.2812881469727</v>
      </c>
      <c r="X3276" s="103">
        <v>1.840076380798775</v>
      </c>
      <c r="Y3276" s="18">
        <v>7.9463345037152413</v>
      </c>
      <c r="Z3276" s="18">
        <v>44.055522393192653</v>
      </c>
      <c r="AA3276" s="18">
        <v>113.4979944555546</v>
      </c>
      <c r="AB3276" s="18">
        <v>91.881492614746094</v>
      </c>
      <c r="AC3276" s="18">
        <v>63.902484893798828</v>
      </c>
      <c r="AD3276" s="18">
        <v>67.656608581542969</v>
      </c>
      <c r="AE3276" s="18">
        <v>55.230270385742188</v>
      </c>
      <c r="AF3276" s="18">
        <v>68.388359069824219</v>
      </c>
      <c r="AG3276" s="18">
        <v>58.739429473876953</v>
      </c>
      <c r="AH3276" s="18">
        <v>62.179927825927727</v>
      </c>
      <c r="AI3276" s="18">
        <v>62.812904357910163</v>
      </c>
      <c r="AJ3276" s="18">
        <v>51.476398468017578</v>
      </c>
      <c r="AK3276" s="18">
        <v>59.855644226074219</v>
      </c>
      <c r="AL3276" s="18">
        <v>75.04522705078125</v>
      </c>
      <c r="AM3276" s="18">
        <v>105.2281799316406</v>
      </c>
      <c r="AN3276" s="18">
        <v>126.07875823974609</v>
      </c>
      <c r="AO3276" s="18">
        <v>197.25006103515631</v>
      </c>
    </row>
    <row r="3277" spans="1:41" x14ac:dyDescent="0.3">
      <c r="A3277" s="4" t="s">
        <v>3654</v>
      </c>
      <c r="B3277" s="8" t="s">
        <v>10066</v>
      </c>
      <c r="C3277" s="87" t="s">
        <v>910</v>
      </c>
      <c r="D3277" s="87" t="s">
        <v>753</v>
      </c>
      <c r="E3277" s="87" t="s">
        <v>3649</v>
      </c>
      <c r="F3277" s="110">
        <v>1.792250141154152</v>
      </c>
      <c r="G3277" s="18">
        <v>10.78823713652185</v>
      </c>
      <c r="H3277" s="18">
        <v>16.2242156003792</v>
      </c>
      <c r="I3277" s="18">
        <v>43.684708313250383</v>
      </c>
      <c r="J3277" s="18">
        <v>77.857872009277344</v>
      </c>
      <c r="K3277" s="18">
        <v>79.226799011230469</v>
      </c>
      <c r="L3277" s="18">
        <v>70.682723999023438</v>
      </c>
      <c r="M3277" s="18">
        <v>71.599227905273438</v>
      </c>
      <c r="N3277" s="18">
        <v>76.851821899414063</v>
      </c>
      <c r="O3277" s="18">
        <v>72.288215637207031</v>
      </c>
      <c r="P3277" s="18">
        <v>69.028114318847656</v>
      </c>
      <c r="Q3277" s="18">
        <v>62.978450775146477</v>
      </c>
      <c r="R3277" s="18">
        <v>54.226161956787109</v>
      </c>
      <c r="S3277" s="18">
        <v>55.277179718017578</v>
      </c>
      <c r="T3277" s="18">
        <v>79.137283325195313</v>
      </c>
      <c r="U3277" s="18">
        <v>76.417198181152344</v>
      </c>
      <c r="V3277" s="18">
        <v>103.283576965332</v>
      </c>
      <c r="W3277" s="18">
        <v>95.672325134277344</v>
      </c>
      <c r="X3277" s="103">
        <v>1.2705169209511029</v>
      </c>
      <c r="Y3277" s="18">
        <v>5.4867029172588806</v>
      </c>
      <c r="Z3277" s="18">
        <v>30.419001757738759</v>
      </c>
      <c r="AA3277" s="18">
        <v>78.366922131351501</v>
      </c>
      <c r="AB3277" s="18">
        <v>63.441383361816413</v>
      </c>
      <c r="AC3277" s="18">
        <v>63.183761596679688</v>
      </c>
      <c r="AD3277" s="18">
        <v>64.784156799316406</v>
      </c>
      <c r="AE3277" s="18">
        <v>72.087722778320313</v>
      </c>
      <c r="AF3277" s="18">
        <v>99.811790466308594</v>
      </c>
      <c r="AG3277" s="18">
        <v>78.645561218261719</v>
      </c>
      <c r="AH3277" s="18">
        <v>76.898384094238281</v>
      </c>
      <c r="AI3277" s="18">
        <v>63.299880981445313</v>
      </c>
      <c r="AJ3277" s="18">
        <v>58.652420043945313</v>
      </c>
      <c r="AK3277" s="18">
        <v>65.783287048339844</v>
      </c>
      <c r="AL3277" s="18">
        <v>81.681922912597656</v>
      </c>
      <c r="AM3277" s="18">
        <v>95.118659973144531</v>
      </c>
      <c r="AN3277" s="18">
        <v>117.4862899780273</v>
      </c>
      <c r="AO3277" s="18">
        <v>91.673385620117188</v>
      </c>
    </row>
    <row r="3278" spans="1:41" x14ac:dyDescent="0.3">
      <c r="A3278" s="4" t="s">
        <v>3620</v>
      </c>
      <c r="B3278" s="8" t="s">
        <v>10067</v>
      </c>
      <c r="C3278" s="87" t="s">
        <v>910</v>
      </c>
      <c r="D3278" s="87" t="s">
        <v>753</v>
      </c>
      <c r="E3278" s="87" t="s">
        <v>3609</v>
      </c>
      <c r="F3278" s="110">
        <v>1.948260577658333</v>
      </c>
      <c r="G3278" s="18">
        <v>11.72732345384558</v>
      </c>
      <c r="H3278" s="18">
        <v>17.63648886493764</v>
      </c>
      <c r="I3278" s="18">
        <v>47.48734180509053</v>
      </c>
      <c r="J3278" s="18">
        <v>84.635185241699219</v>
      </c>
      <c r="K3278" s="18">
        <v>77.071876525878906</v>
      </c>
      <c r="L3278" s="18">
        <v>74.416984558105469</v>
      </c>
      <c r="M3278" s="18">
        <v>67.065109252929688</v>
      </c>
      <c r="N3278" s="18">
        <v>78.190414428710938</v>
      </c>
      <c r="O3278" s="18">
        <v>65.633430480957031</v>
      </c>
      <c r="P3278" s="18">
        <v>63.963912963867188</v>
      </c>
      <c r="Q3278" s="18">
        <v>63.237674713134773</v>
      </c>
      <c r="R3278" s="18">
        <v>52.412952423095703</v>
      </c>
      <c r="S3278" s="18">
        <v>59.011089324951172</v>
      </c>
      <c r="T3278" s="18">
        <v>64.360939025878906</v>
      </c>
      <c r="U3278" s="18">
        <v>86.138725280761719</v>
      </c>
      <c r="V3278" s="18">
        <v>138.2720947265625</v>
      </c>
      <c r="W3278" s="18">
        <v>74.2803955078125</v>
      </c>
      <c r="X3278" s="103">
        <v>1.394630456654709</v>
      </c>
      <c r="Y3278" s="18">
        <v>6.0226848370482804</v>
      </c>
      <c r="Z3278" s="18">
        <v>33.39055593263388</v>
      </c>
      <c r="AA3278" s="18">
        <v>86.022385531752377</v>
      </c>
      <c r="AB3278" s="18">
        <v>69.638809204101563</v>
      </c>
      <c r="AC3278" s="18">
        <v>61.426280975341797</v>
      </c>
      <c r="AD3278" s="18">
        <v>65.388946533203125</v>
      </c>
      <c r="AE3278" s="18">
        <v>79.474334716796875</v>
      </c>
      <c r="AF3278" s="18">
        <v>74.52874755859375</v>
      </c>
      <c r="AG3278" s="18">
        <v>78.62554931640625</v>
      </c>
      <c r="AH3278" s="18">
        <v>72.749099731445313</v>
      </c>
      <c r="AI3278" s="18">
        <v>72.902900695800781</v>
      </c>
      <c r="AJ3278" s="18">
        <v>50.684375762939453</v>
      </c>
      <c r="AK3278" s="18">
        <v>69.323318481445313</v>
      </c>
      <c r="AL3278" s="18">
        <v>78.763198852539063</v>
      </c>
      <c r="AM3278" s="18">
        <v>84.54754638671875</v>
      </c>
      <c r="AN3278" s="18">
        <v>111.2626113891602</v>
      </c>
      <c r="AO3278" s="18">
        <v>62.49884033203125</v>
      </c>
    </row>
    <row r="3279" spans="1:41" x14ac:dyDescent="0.3">
      <c r="A3279" s="4" t="s">
        <v>3598</v>
      </c>
      <c r="B3279" s="8" t="s">
        <v>10068</v>
      </c>
      <c r="C3279" s="87" t="s">
        <v>910</v>
      </c>
      <c r="D3279" s="87" t="s">
        <v>753</v>
      </c>
      <c r="E3279" s="87" t="s">
        <v>3597</v>
      </c>
      <c r="F3279" s="110">
        <v>1.8607981324787599</v>
      </c>
      <c r="G3279" s="18">
        <v>11.200853639464841</v>
      </c>
      <c r="H3279" s="18">
        <v>16.844741365553471</v>
      </c>
      <c r="I3279" s="18">
        <v>45.355512481549312</v>
      </c>
      <c r="J3279" s="18">
        <v>80.835693359375</v>
      </c>
      <c r="K3279" s="18">
        <v>76.137260437011719</v>
      </c>
      <c r="L3279" s="18">
        <v>78.507255554199219</v>
      </c>
      <c r="M3279" s="18">
        <v>72.108535766601563</v>
      </c>
      <c r="N3279" s="18">
        <v>61.978370666503913</v>
      </c>
      <c r="O3279" s="18">
        <v>75.326400756835938</v>
      </c>
      <c r="P3279" s="18">
        <v>73.87567138671875</v>
      </c>
      <c r="Q3279" s="18">
        <v>49.052322387695313</v>
      </c>
      <c r="R3279" s="18">
        <v>44.695945739746087</v>
      </c>
      <c r="S3279" s="18">
        <v>43.915275573730469</v>
      </c>
      <c r="T3279" s="18">
        <v>63.599292755126953</v>
      </c>
      <c r="U3279" s="18">
        <v>71.729927062988281</v>
      </c>
      <c r="V3279" s="18">
        <v>93.471603393554688</v>
      </c>
      <c r="W3279" s="18">
        <v>92.504875183105469</v>
      </c>
      <c r="X3279" s="103">
        <v>2.0047979547632222</v>
      </c>
      <c r="Y3279" s="18">
        <v>8.6576814566780094</v>
      </c>
      <c r="Z3279" s="18">
        <v>47.999323349586867</v>
      </c>
      <c r="AA3279" s="18">
        <v>123.65820763127689</v>
      </c>
      <c r="AB3279" s="18">
        <v>100.1066207885742</v>
      </c>
      <c r="AC3279" s="18">
        <v>69.575996398925781</v>
      </c>
      <c r="AD3279" s="18">
        <v>63.221717834472663</v>
      </c>
      <c r="AE3279" s="18">
        <v>79.748336791992188</v>
      </c>
      <c r="AF3279" s="18">
        <v>73.296676635742188</v>
      </c>
      <c r="AG3279" s="18">
        <v>72.864227294921875</v>
      </c>
      <c r="AH3279" s="18">
        <v>69.354820251464844</v>
      </c>
      <c r="AI3279" s="18">
        <v>61.584819793701172</v>
      </c>
      <c r="AJ3279" s="18">
        <v>50.921150207519531</v>
      </c>
      <c r="AK3279" s="18">
        <v>56.057888031005859</v>
      </c>
      <c r="AL3279" s="18">
        <v>73.683334350585938</v>
      </c>
      <c r="AM3279" s="18">
        <v>101.2198486328125</v>
      </c>
      <c r="AN3279" s="18">
        <v>119.9828414916992</v>
      </c>
      <c r="AO3279" s="18">
        <v>96.052818298339844</v>
      </c>
    </row>
    <row r="3280" spans="1:41" x14ac:dyDescent="0.3">
      <c r="A3280" s="4" t="s">
        <v>3595</v>
      </c>
      <c r="B3280" s="8" t="s">
        <v>10069</v>
      </c>
      <c r="C3280" s="87" t="s">
        <v>910</v>
      </c>
      <c r="D3280" s="87" t="s">
        <v>753</v>
      </c>
      <c r="E3280" s="87" t="s">
        <v>3581</v>
      </c>
      <c r="F3280" s="110">
        <v>1.2610637550835191</v>
      </c>
      <c r="G3280" s="18">
        <v>7.5908236923629149</v>
      </c>
      <c r="H3280" s="18">
        <v>11.41568901488459</v>
      </c>
      <c r="I3280" s="18">
        <v>30.737451787706409</v>
      </c>
      <c r="J3280" s="18">
        <v>54.782386779785163</v>
      </c>
      <c r="K3280" s="18">
        <v>71.509796142578125</v>
      </c>
      <c r="L3280" s="18">
        <v>60.121261596679688</v>
      </c>
      <c r="M3280" s="18">
        <v>54.474800109863281</v>
      </c>
      <c r="N3280" s="18">
        <v>48.353794097900391</v>
      </c>
      <c r="O3280" s="18">
        <v>45.207000732421882</v>
      </c>
      <c r="P3280" s="18">
        <v>39.894977569580078</v>
      </c>
      <c r="Q3280" s="18">
        <v>39.488857269287109</v>
      </c>
      <c r="R3280" s="18">
        <v>42.380779266357422</v>
      </c>
      <c r="S3280" s="18">
        <v>54.065292358398438</v>
      </c>
      <c r="T3280" s="18">
        <v>57.343280792236328</v>
      </c>
      <c r="U3280" s="18">
        <v>57.325447082519531</v>
      </c>
      <c r="V3280" s="18">
        <v>91.388725280761719</v>
      </c>
      <c r="W3280" s="18">
        <v>66.7664794921875</v>
      </c>
      <c r="X3280" s="103">
        <v>1.0507414508030279</v>
      </c>
      <c r="Y3280" s="18">
        <v>4.5376067711794592</v>
      </c>
      <c r="Z3280" s="18">
        <v>25.157088041754921</v>
      </c>
      <c r="AA3280" s="18">
        <v>64.810922308395803</v>
      </c>
      <c r="AB3280" s="18">
        <v>52.467220306396477</v>
      </c>
      <c r="AC3280" s="18">
        <v>54.662036895751953</v>
      </c>
      <c r="AD3280" s="18">
        <v>54.127536773681641</v>
      </c>
      <c r="AE3280" s="18">
        <v>44.672626495361328</v>
      </c>
      <c r="AF3280" s="18">
        <v>62.286266326904297</v>
      </c>
      <c r="AG3280" s="18">
        <v>59.512157440185547</v>
      </c>
      <c r="AH3280" s="18">
        <v>58.228240966796882</v>
      </c>
      <c r="AI3280" s="18">
        <v>51.911781311035163</v>
      </c>
      <c r="AJ3280" s="18">
        <v>47.660305023193359</v>
      </c>
      <c r="AK3280" s="18">
        <v>46.750247955322273</v>
      </c>
      <c r="AL3280" s="18">
        <v>67.206245422363281</v>
      </c>
      <c r="AM3280" s="18">
        <v>80.960296630859375</v>
      </c>
      <c r="AN3280" s="18">
        <v>96.962989807128906</v>
      </c>
      <c r="AO3280" s="18">
        <v>129.28160095214841</v>
      </c>
    </row>
    <row r="3281" spans="1:41" x14ac:dyDescent="0.3">
      <c r="A3281" s="4" t="s">
        <v>3583</v>
      </c>
      <c r="B3281" s="8" t="s">
        <v>10070</v>
      </c>
      <c r="C3281" s="87" t="s">
        <v>910</v>
      </c>
      <c r="D3281" s="87" t="s">
        <v>753</v>
      </c>
      <c r="E3281" s="87" t="s">
        <v>3581</v>
      </c>
      <c r="F3281" s="110">
        <v>2.5158812338591612</v>
      </c>
      <c r="G3281" s="18">
        <v>15.14404866539404</v>
      </c>
      <c r="H3281" s="18">
        <v>22.774834062389001</v>
      </c>
      <c r="I3281" s="18">
        <v>61.322655430866511</v>
      </c>
      <c r="J3281" s="18">
        <v>109.2934265136719</v>
      </c>
      <c r="K3281" s="18">
        <v>102.422737121582</v>
      </c>
      <c r="L3281" s="18">
        <v>91.752708435058594</v>
      </c>
      <c r="M3281" s="18">
        <v>94.566665649414063</v>
      </c>
      <c r="N3281" s="18">
        <v>90.564964294433594</v>
      </c>
      <c r="O3281" s="18">
        <v>75.775070190429688</v>
      </c>
      <c r="P3281" s="18">
        <v>73.53363037109375</v>
      </c>
      <c r="Q3281" s="18">
        <v>65.923255920410156</v>
      </c>
      <c r="R3281" s="18">
        <v>60.584037780761719</v>
      </c>
      <c r="S3281" s="18">
        <v>64.587448120117188</v>
      </c>
      <c r="T3281" s="18">
        <v>83.52783203125</v>
      </c>
      <c r="U3281" s="18">
        <v>84.80975341796875</v>
      </c>
      <c r="V3281" s="18">
        <v>106.8161087036133</v>
      </c>
      <c r="W3281" s="18">
        <v>89.135704040527344</v>
      </c>
      <c r="X3281" s="103">
        <v>2.3335863930920868</v>
      </c>
      <c r="Y3281" s="18">
        <v>10.0775480117724</v>
      </c>
      <c r="Z3281" s="18">
        <v>55.87125005794028</v>
      </c>
      <c r="AA3281" s="18">
        <v>143.93825075334601</v>
      </c>
      <c r="AB3281" s="18">
        <v>116.52418518066411</v>
      </c>
      <c r="AC3281" s="18">
        <v>82.045166015625</v>
      </c>
      <c r="AD3281" s="18">
        <v>69.773857116699219</v>
      </c>
      <c r="AE3281" s="18">
        <v>84.954330444335938</v>
      </c>
      <c r="AF3281" s="18">
        <v>81.983634948730469</v>
      </c>
      <c r="AG3281" s="18">
        <v>92.326499938964844</v>
      </c>
      <c r="AH3281" s="18">
        <v>83.721244812011719</v>
      </c>
      <c r="AI3281" s="18">
        <v>71.210189819335938</v>
      </c>
      <c r="AJ3281" s="18">
        <v>57.723270416259773</v>
      </c>
      <c r="AK3281" s="18">
        <v>78.399177551269531</v>
      </c>
      <c r="AL3281" s="18">
        <v>91.88140869140625</v>
      </c>
      <c r="AM3281" s="18">
        <v>103.6226272583008</v>
      </c>
      <c r="AN3281" s="18">
        <v>118.4224395751953</v>
      </c>
      <c r="AO3281" s="18">
        <v>114.2405471801758</v>
      </c>
    </row>
    <row r="3282" spans="1:41" x14ac:dyDescent="0.3">
      <c r="A3282" s="4" t="s">
        <v>3621</v>
      </c>
      <c r="B3282" s="8" t="s">
        <v>6762</v>
      </c>
      <c r="C3282" s="87" t="s">
        <v>910</v>
      </c>
      <c r="D3282" s="87" t="s">
        <v>753</v>
      </c>
      <c r="E3282" s="87" t="s">
        <v>3622</v>
      </c>
      <c r="F3282" s="110">
        <v>1.7082522489950329</v>
      </c>
      <c r="G3282" s="18">
        <v>10.282621788099</v>
      </c>
      <c r="H3282" s="18">
        <v>15.463830718228021</v>
      </c>
      <c r="I3282" s="18">
        <v>41.63732478477931</v>
      </c>
      <c r="J3282" s="18">
        <v>74.208885192871094</v>
      </c>
      <c r="K3282" s="18">
        <v>76.965812683105469</v>
      </c>
      <c r="L3282" s="18">
        <v>71.416976928710938</v>
      </c>
      <c r="M3282" s="18">
        <v>60.426368713378913</v>
      </c>
      <c r="N3282" s="18">
        <v>60.363658905029297</v>
      </c>
      <c r="O3282" s="18">
        <v>55.328445434570313</v>
      </c>
      <c r="P3282" s="18">
        <v>52.040351867675781</v>
      </c>
      <c r="Q3282" s="18">
        <v>46.538516998291023</v>
      </c>
      <c r="R3282" s="18">
        <v>40.869369506835938</v>
      </c>
      <c r="S3282" s="18">
        <v>51.119747161865227</v>
      </c>
      <c r="T3282" s="18">
        <v>51.401126861572273</v>
      </c>
      <c r="U3282" s="18">
        <v>77.982696533203125</v>
      </c>
      <c r="V3282" s="18">
        <v>114.9567413330078</v>
      </c>
      <c r="W3282" s="18">
        <v>115.0249481201172</v>
      </c>
      <c r="X3282" s="103">
        <v>1.2249209428424801</v>
      </c>
      <c r="Y3282" s="18">
        <v>5.2897975616681983</v>
      </c>
      <c r="Z3282" s="18">
        <v>29.327332599020469</v>
      </c>
      <c r="AA3282" s="18">
        <v>75.554510578999711</v>
      </c>
      <c r="AB3282" s="18">
        <v>61.164615631103523</v>
      </c>
      <c r="AC3282" s="18">
        <v>67.384857177734375</v>
      </c>
      <c r="AD3282" s="18">
        <v>62.116970062255859</v>
      </c>
      <c r="AE3282" s="18">
        <v>56.709232330322273</v>
      </c>
      <c r="AF3282" s="18">
        <v>66.688644409179688</v>
      </c>
      <c r="AG3282" s="18">
        <v>60.935222625732422</v>
      </c>
      <c r="AH3282" s="18">
        <v>60.776611328125</v>
      </c>
      <c r="AI3282" s="18">
        <v>62.950061798095703</v>
      </c>
      <c r="AJ3282" s="18">
        <v>58.804878234863281</v>
      </c>
      <c r="AK3282" s="18">
        <v>51.983985900878913</v>
      </c>
      <c r="AL3282" s="18">
        <v>74.831382751464844</v>
      </c>
      <c r="AM3282" s="18">
        <v>85.002738952636719</v>
      </c>
      <c r="AN3282" s="18">
        <v>154.10362243652341</v>
      </c>
      <c r="AO3282" s="18">
        <v>141.2553405761719</v>
      </c>
    </row>
    <row r="3283" spans="1:41" x14ac:dyDescent="0.3">
      <c r="A3283" s="4" t="s">
        <v>3591</v>
      </c>
      <c r="B3283" s="8" t="s">
        <v>10071</v>
      </c>
      <c r="C3283" s="87" t="s">
        <v>910</v>
      </c>
      <c r="D3283" s="87" t="s">
        <v>753</v>
      </c>
      <c r="E3283" s="87" t="s">
        <v>3581</v>
      </c>
      <c r="F3283" s="110">
        <v>3.049473330239227</v>
      </c>
      <c r="G3283" s="18">
        <v>18.355942997406739</v>
      </c>
      <c r="H3283" s="18">
        <v>27.605138167570221</v>
      </c>
      <c r="I3283" s="18">
        <v>74.328549280933771</v>
      </c>
      <c r="J3283" s="18">
        <v>132.4734191894531</v>
      </c>
      <c r="K3283" s="18">
        <v>116.91114807128911</v>
      </c>
      <c r="L3283" s="18">
        <v>123.5539245605469</v>
      </c>
      <c r="M3283" s="18">
        <v>114.2549133300781</v>
      </c>
      <c r="N3283" s="18">
        <v>134.07936096191409</v>
      </c>
      <c r="O3283" s="18">
        <v>124.2758102416992</v>
      </c>
      <c r="P3283" s="18">
        <v>124.5373077392578</v>
      </c>
      <c r="Q3283" s="18">
        <v>125.0643844604492</v>
      </c>
      <c r="R3283" s="18">
        <v>97.773971557617188</v>
      </c>
      <c r="S3283" s="18">
        <v>106.85426330566411</v>
      </c>
      <c r="T3283" s="18">
        <v>96.452980041503906</v>
      </c>
      <c r="U3283" s="18">
        <v>138.23545837402341</v>
      </c>
      <c r="V3283" s="18">
        <v>189.41667175292969</v>
      </c>
      <c r="W3283" s="18">
        <v>123.00962066650391</v>
      </c>
      <c r="X3283" s="103">
        <v>2.6112694376501011</v>
      </c>
      <c r="Y3283" s="18">
        <v>11.27671690557135</v>
      </c>
      <c r="Z3283" s="18">
        <v>62.519599939169098</v>
      </c>
      <c r="AA3283" s="18">
        <v>161.06605532739621</v>
      </c>
      <c r="AB3283" s="18">
        <v>130.38987731933591</v>
      </c>
      <c r="AC3283" s="18">
        <v>98.348213195800781</v>
      </c>
      <c r="AD3283" s="18">
        <v>112.24819183349609</v>
      </c>
      <c r="AE3283" s="18">
        <v>101.6906280517578</v>
      </c>
      <c r="AF3283" s="18">
        <v>124.4368209838867</v>
      </c>
      <c r="AG3283" s="18">
        <v>133.43818664550781</v>
      </c>
      <c r="AH3283" s="18">
        <v>131.24311828613281</v>
      </c>
      <c r="AI3283" s="18">
        <v>105.4448547363281</v>
      </c>
      <c r="AJ3283" s="18">
        <v>99.929069519042969</v>
      </c>
      <c r="AK3283" s="18">
        <v>103.209114074707</v>
      </c>
      <c r="AL3283" s="18">
        <v>121.502082824707</v>
      </c>
      <c r="AM3283" s="18">
        <v>137.77012634277341</v>
      </c>
      <c r="AN3283" s="18">
        <v>196.58137512207031</v>
      </c>
      <c r="AO3283" s="18">
        <v>144.14219665527341</v>
      </c>
    </row>
    <row r="3284" spans="1:41" x14ac:dyDescent="0.3">
      <c r="A3284" s="4" t="s">
        <v>3590</v>
      </c>
      <c r="B3284" s="8" t="s">
        <v>10072</v>
      </c>
      <c r="C3284" s="87" t="s">
        <v>910</v>
      </c>
      <c r="D3284" s="87" t="s">
        <v>753</v>
      </c>
      <c r="E3284" s="87" t="s">
        <v>3581</v>
      </c>
      <c r="F3284" s="110">
        <v>1.2225505248286399</v>
      </c>
      <c r="G3284" s="18">
        <v>7.3589978710991817</v>
      </c>
      <c r="H3284" s="18">
        <v>11.06705076580635</v>
      </c>
      <c r="I3284" s="18">
        <v>29.798721645494219</v>
      </c>
      <c r="J3284" s="18">
        <v>53.109317779541023</v>
      </c>
      <c r="K3284" s="18">
        <v>70.955909729003906</v>
      </c>
      <c r="L3284" s="18">
        <v>60.767589569091797</v>
      </c>
      <c r="M3284" s="18">
        <v>59.728618621826172</v>
      </c>
      <c r="N3284" s="18">
        <v>50.665729522705078</v>
      </c>
      <c r="O3284" s="18">
        <v>54.862392425537109</v>
      </c>
      <c r="P3284" s="18">
        <v>43.773223876953132</v>
      </c>
      <c r="Q3284" s="18">
        <v>36.110466003417969</v>
      </c>
      <c r="R3284" s="18">
        <v>33.1143798828125</v>
      </c>
      <c r="S3284" s="18">
        <v>44.260807037353523</v>
      </c>
      <c r="T3284" s="18">
        <v>53.2470703125</v>
      </c>
      <c r="U3284" s="18">
        <v>71.432609558105469</v>
      </c>
      <c r="V3284" s="18">
        <v>87.510795593261719</v>
      </c>
      <c r="W3284" s="18">
        <v>64.993034362792969</v>
      </c>
      <c r="X3284" s="103">
        <v>0.98962144480834968</v>
      </c>
      <c r="Y3284" s="18">
        <v>4.2736611993701166</v>
      </c>
      <c r="Z3284" s="18">
        <v>23.693739117292481</v>
      </c>
      <c r="AA3284" s="18">
        <v>61.040971140120853</v>
      </c>
      <c r="AB3284" s="18">
        <v>49.415283203125</v>
      </c>
      <c r="AC3284" s="18">
        <v>76.087905883789063</v>
      </c>
      <c r="AD3284" s="18">
        <v>53.612957000732422</v>
      </c>
      <c r="AE3284" s="18">
        <v>50.427284240722663</v>
      </c>
      <c r="AF3284" s="18">
        <v>62.795722961425781</v>
      </c>
      <c r="AG3284" s="18">
        <v>66.491348266601563</v>
      </c>
      <c r="AH3284" s="18">
        <v>67.016212463378906</v>
      </c>
      <c r="AI3284" s="18">
        <v>64.663742065429688</v>
      </c>
      <c r="AJ3284" s="18">
        <v>39.47540283203125</v>
      </c>
      <c r="AK3284" s="18">
        <v>46.266952514648438</v>
      </c>
      <c r="AL3284" s="18">
        <v>57.475696563720703</v>
      </c>
      <c r="AM3284" s="18">
        <v>92.852790832519531</v>
      </c>
      <c r="AN3284" s="18">
        <v>126.8201141357422</v>
      </c>
      <c r="AO3284" s="18">
        <v>52.158767700195313</v>
      </c>
    </row>
    <row r="3285" spans="1:41" x14ac:dyDescent="0.3">
      <c r="A3285" s="4" t="s">
        <v>3631</v>
      </c>
      <c r="B3285" s="8" t="s">
        <v>10073</v>
      </c>
      <c r="C3285" s="87" t="s">
        <v>910</v>
      </c>
      <c r="D3285" s="87" t="s">
        <v>753</v>
      </c>
      <c r="E3285" s="87" t="s">
        <v>3622</v>
      </c>
      <c r="F3285" s="110">
        <v>1.518414167591537</v>
      </c>
      <c r="G3285" s="18">
        <v>9.1399139747775866</v>
      </c>
      <c r="H3285" s="18">
        <v>13.74533512928682</v>
      </c>
      <c r="I3285" s="18">
        <v>37.010168662744718</v>
      </c>
      <c r="J3285" s="18">
        <v>65.962051391601563</v>
      </c>
      <c r="K3285" s="18">
        <v>63.237888336181641</v>
      </c>
      <c r="L3285" s="18">
        <v>49.773059844970703</v>
      </c>
      <c r="M3285" s="18">
        <v>44.609634399414063</v>
      </c>
      <c r="N3285" s="18">
        <v>48.948585510253913</v>
      </c>
      <c r="O3285" s="18">
        <v>48.542579650878913</v>
      </c>
      <c r="P3285" s="18">
        <v>41.118236541748047</v>
      </c>
      <c r="Q3285" s="18">
        <v>36.084144592285163</v>
      </c>
      <c r="R3285" s="18">
        <v>31.03349685668945</v>
      </c>
      <c r="S3285" s="18">
        <v>41.294090270996087</v>
      </c>
      <c r="T3285" s="18">
        <v>46.218681335449219</v>
      </c>
      <c r="U3285" s="18">
        <v>73.693824768066406</v>
      </c>
      <c r="V3285" s="18">
        <v>84.198028564453125</v>
      </c>
      <c r="W3285" s="18">
        <v>92.678688049316406</v>
      </c>
      <c r="X3285" s="103">
        <v>1.1467076686006969</v>
      </c>
      <c r="Y3285" s="18">
        <v>4.952035039285172</v>
      </c>
      <c r="Z3285" s="18">
        <v>27.45473280329459</v>
      </c>
      <c r="AA3285" s="18">
        <v>70.730227272677851</v>
      </c>
      <c r="AB3285" s="18">
        <v>57.259151458740227</v>
      </c>
      <c r="AC3285" s="18">
        <v>49.445724487304688</v>
      </c>
      <c r="AD3285" s="18">
        <v>65.797386169433594</v>
      </c>
      <c r="AE3285" s="18">
        <v>51.156574249267578</v>
      </c>
      <c r="AF3285" s="18">
        <v>49.804218292236328</v>
      </c>
      <c r="AG3285" s="18">
        <v>54.368247985839837</v>
      </c>
      <c r="AH3285" s="18">
        <v>53.977718353271477</v>
      </c>
      <c r="AI3285" s="18">
        <v>54.998420715332031</v>
      </c>
      <c r="AJ3285" s="18">
        <v>37.481578826904297</v>
      </c>
      <c r="AK3285" s="18">
        <v>47.970600128173828</v>
      </c>
      <c r="AL3285" s="18">
        <v>58.5606689453125</v>
      </c>
      <c r="AM3285" s="18">
        <v>80.629135131835938</v>
      </c>
      <c r="AN3285" s="18">
        <v>127.20766448974609</v>
      </c>
      <c r="AO3285" s="18">
        <v>94.774795532226563</v>
      </c>
    </row>
    <row r="3286" spans="1:41" x14ac:dyDescent="0.3">
      <c r="A3286" s="4" t="s">
        <v>3575</v>
      </c>
      <c r="B3286" s="8" t="s">
        <v>10074</v>
      </c>
      <c r="C3286" s="87" t="s">
        <v>910</v>
      </c>
      <c r="D3286" s="87" t="s">
        <v>753</v>
      </c>
      <c r="E3286" s="87" t="s">
        <v>3576</v>
      </c>
      <c r="F3286" s="110">
        <v>1.8839697346692961</v>
      </c>
      <c r="G3286" s="18">
        <v>11.34033235034595</v>
      </c>
      <c r="H3286" s="18">
        <v>17.05450062912556</v>
      </c>
      <c r="I3286" s="18">
        <v>45.920302328457851</v>
      </c>
      <c r="J3286" s="18">
        <v>81.842300415039063</v>
      </c>
      <c r="K3286" s="18">
        <v>72.315681457519531</v>
      </c>
      <c r="L3286" s="18">
        <v>64.011405944824219</v>
      </c>
      <c r="M3286" s="18">
        <v>57.7249755859375</v>
      </c>
      <c r="N3286" s="18">
        <v>71.877433776855469</v>
      </c>
      <c r="O3286" s="18">
        <v>58.992179870605469</v>
      </c>
      <c r="P3286" s="18">
        <v>59.237960815429688</v>
      </c>
      <c r="Q3286" s="18">
        <v>70.452430725097656</v>
      </c>
      <c r="R3286" s="18">
        <v>57.41070556640625</v>
      </c>
      <c r="S3286" s="18">
        <v>55.975563049316413</v>
      </c>
      <c r="T3286" s="18">
        <v>81.288215637207031</v>
      </c>
      <c r="U3286" s="18">
        <v>90.758995056152344</v>
      </c>
      <c r="V3286" s="18">
        <v>124.2062454223633</v>
      </c>
      <c r="W3286" s="18">
        <v>155.54705810546881</v>
      </c>
      <c r="X3286" s="103">
        <v>1.1220042607028471</v>
      </c>
      <c r="Y3286" s="18">
        <v>4.8453538468159643</v>
      </c>
      <c r="Z3286" s="18">
        <v>26.863278257609121</v>
      </c>
      <c r="AA3286" s="18">
        <v>69.206493104965546</v>
      </c>
      <c r="AB3286" s="18">
        <v>56.025623321533203</v>
      </c>
      <c r="AC3286" s="18">
        <v>69.668342590332031</v>
      </c>
      <c r="AD3286" s="18">
        <v>74.619880676269531</v>
      </c>
      <c r="AE3286" s="18">
        <v>62.299880981445313</v>
      </c>
      <c r="AF3286" s="18">
        <v>71.017974853515625</v>
      </c>
      <c r="AG3286" s="18">
        <v>68.922088623046875</v>
      </c>
      <c r="AH3286" s="18">
        <v>78.048439025878906</v>
      </c>
      <c r="AI3286" s="18">
        <v>70.53070068359375</v>
      </c>
      <c r="AJ3286" s="18">
        <v>66.107574462890625</v>
      </c>
      <c r="AK3286" s="18">
        <v>66.713348388671875</v>
      </c>
      <c r="AL3286" s="18">
        <v>87.252037048339844</v>
      </c>
      <c r="AM3286" s="18">
        <v>137.2921142578125</v>
      </c>
      <c r="AN3286" s="18">
        <v>138.04966735839841</v>
      </c>
      <c r="AO3286" s="18">
        <v>164.63725280761719</v>
      </c>
    </row>
    <row r="3287" spans="1:41" x14ac:dyDescent="0.3">
      <c r="A3287" s="4" t="s">
        <v>3613</v>
      </c>
      <c r="B3287" s="8" t="s">
        <v>10075</v>
      </c>
      <c r="C3287" s="87" t="s">
        <v>910</v>
      </c>
      <c r="D3287" s="87" t="s">
        <v>753</v>
      </c>
      <c r="E3287" s="87" t="s">
        <v>3609</v>
      </c>
      <c r="F3287" s="110">
        <v>1.5734462398255</v>
      </c>
      <c r="G3287" s="18">
        <v>9.4711730059482413</v>
      </c>
      <c r="H3287" s="18">
        <v>14.24350900823236</v>
      </c>
      <c r="I3287" s="18">
        <v>38.351532777168089</v>
      </c>
      <c r="J3287" s="18">
        <v>68.35272216796875</v>
      </c>
      <c r="K3287" s="18">
        <v>64.772209167480469</v>
      </c>
      <c r="L3287" s="18">
        <v>81.089286804199219</v>
      </c>
      <c r="M3287" s="18">
        <v>60.569950103759773</v>
      </c>
      <c r="N3287" s="18">
        <v>64.832077026367188</v>
      </c>
      <c r="O3287" s="18">
        <v>60.670597076416023</v>
      </c>
      <c r="P3287" s="18">
        <v>49.645847320556641</v>
      </c>
      <c r="Q3287" s="18">
        <v>54.365406036376953</v>
      </c>
      <c r="R3287" s="18">
        <v>49.006389617919922</v>
      </c>
      <c r="S3287" s="18">
        <v>47.622005462646477</v>
      </c>
      <c r="T3287" s="18">
        <v>73.758888244628906</v>
      </c>
      <c r="U3287" s="18">
        <v>87.526298522949219</v>
      </c>
      <c r="V3287" s="18">
        <v>89.346328735351563</v>
      </c>
      <c r="W3287" s="18">
        <v>65.639724731445313</v>
      </c>
      <c r="X3287" s="103">
        <v>1.1785091369837151</v>
      </c>
      <c r="Y3287" s="18">
        <v>5.0893690696100924</v>
      </c>
      <c r="Z3287" s="18">
        <v>28.216130708894742</v>
      </c>
      <c r="AA3287" s="18">
        <v>72.691777847359702</v>
      </c>
      <c r="AB3287" s="18">
        <v>58.847110748291023</v>
      </c>
      <c r="AC3287" s="18">
        <v>52.488239288330078</v>
      </c>
      <c r="AD3287" s="18">
        <v>51.749885559082031</v>
      </c>
      <c r="AE3287" s="18">
        <v>58.909015655517578</v>
      </c>
      <c r="AF3287" s="18">
        <v>64.030792236328125</v>
      </c>
      <c r="AG3287" s="18">
        <v>68.369422912597656</v>
      </c>
      <c r="AH3287" s="18">
        <v>61.965591430664063</v>
      </c>
      <c r="AI3287" s="18">
        <v>62.245944976806641</v>
      </c>
      <c r="AJ3287" s="18">
        <v>52.723987579345703</v>
      </c>
      <c r="AK3287" s="18">
        <v>57.076126098632813</v>
      </c>
      <c r="AL3287" s="18">
        <v>67.928298950195313</v>
      </c>
      <c r="AM3287" s="18">
        <v>97.92669677734375</v>
      </c>
      <c r="AN3287" s="18">
        <v>118.2608184814453</v>
      </c>
      <c r="AO3287" s="18">
        <v>69.85546875</v>
      </c>
    </row>
    <row r="3288" spans="1:41" x14ac:dyDescent="0.3">
      <c r="A3288" s="4" t="s">
        <v>3618</v>
      </c>
      <c r="B3288" s="8" t="s">
        <v>10076</v>
      </c>
      <c r="C3288" s="87" t="s">
        <v>910</v>
      </c>
      <c r="D3288" s="87" t="s">
        <v>753</v>
      </c>
      <c r="E3288" s="87" t="s">
        <v>3609</v>
      </c>
      <c r="F3288" s="110">
        <v>1.3506829622323571</v>
      </c>
      <c r="G3288" s="18">
        <v>8.1302758795928334</v>
      </c>
      <c r="H3288" s="18">
        <v>12.226960446996999</v>
      </c>
      <c r="I3288" s="18">
        <v>32.921850512898089</v>
      </c>
      <c r="J3288" s="18">
        <v>58.675571441650391</v>
      </c>
      <c r="K3288" s="18">
        <v>64.699478149414063</v>
      </c>
      <c r="L3288" s="18">
        <v>63.850101470947273</v>
      </c>
      <c r="M3288" s="18">
        <v>53.025295257568359</v>
      </c>
      <c r="N3288" s="18">
        <v>53.083396911621087</v>
      </c>
      <c r="O3288" s="18">
        <v>55.223384857177727</v>
      </c>
      <c r="P3288" s="18">
        <v>46.303310394287109</v>
      </c>
      <c r="Q3288" s="18">
        <v>46.464424133300781</v>
      </c>
      <c r="R3288" s="18">
        <v>37.70269775390625</v>
      </c>
      <c r="S3288" s="18">
        <v>45.753070831298828</v>
      </c>
      <c r="T3288" s="18">
        <v>49.639183044433587</v>
      </c>
      <c r="U3288" s="18">
        <v>64.726913452148438</v>
      </c>
      <c r="V3288" s="18">
        <v>87.480079650878906</v>
      </c>
      <c r="W3288" s="18">
        <v>73.896812438964844</v>
      </c>
      <c r="X3288" s="103">
        <v>1.4200799431936191</v>
      </c>
      <c r="Y3288" s="18">
        <v>6.132587955797181</v>
      </c>
      <c r="Z3288" s="18">
        <v>33.99987326087625</v>
      </c>
      <c r="AA3288" s="18">
        <v>87.592138674736589</v>
      </c>
      <c r="AB3288" s="18">
        <v>70.909591674804688</v>
      </c>
      <c r="AC3288" s="18">
        <v>61.622425079345703</v>
      </c>
      <c r="AD3288" s="18">
        <v>57.394058227539063</v>
      </c>
      <c r="AE3288" s="18">
        <v>57.787876129150391</v>
      </c>
      <c r="AF3288" s="18">
        <v>57.271041870117188</v>
      </c>
      <c r="AG3288" s="18">
        <v>56.804180145263672</v>
      </c>
      <c r="AH3288" s="18">
        <v>56.921970367431641</v>
      </c>
      <c r="AI3288" s="18">
        <v>53.889305114746087</v>
      </c>
      <c r="AJ3288" s="18">
        <v>48.313117980957031</v>
      </c>
      <c r="AK3288" s="18">
        <v>53.489360809326172</v>
      </c>
      <c r="AL3288" s="18">
        <v>73.656341552734375</v>
      </c>
      <c r="AM3288" s="18">
        <v>79.129745483398438</v>
      </c>
      <c r="AN3288" s="18">
        <v>120.3103561401367</v>
      </c>
      <c r="AO3288" s="18">
        <v>60.049903869628913</v>
      </c>
    </row>
    <row r="3289" spans="1:41" x14ac:dyDescent="0.3">
      <c r="A3289" s="4" t="s">
        <v>3625</v>
      </c>
      <c r="B3289" s="8" t="s">
        <v>10077</v>
      </c>
      <c r="C3289" s="87" t="s">
        <v>910</v>
      </c>
      <c r="D3289" s="87" t="s">
        <v>753</v>
      </c>
      <c r="E3289" s="87" t="s">
        <v>3622</v>
      </c>
      <c r="F3289" s="110">
        <v>1.0905892004844131</v>
      </c>
      <c r="G3289" s="18">
        <v>6.56467233183142</v>
      </c>
      <c r="H3289" s="18">
        <v>9.8724803607547518</v>
      </c>
      <c r="I3289" s="18">
        <v>26.582266626053968</v>
      </c>
      <c r="J3289" s="18">
        <v>47.376731872558587</v>
      </c>
      <c r="K3289" s="18">
        <v>53.456905364990227</v>
      </c>
      <c r="L3289" s="18">
        <v>51.420406341552727</v>
      </c>
      <c r="M3289" s="18">
        <v>39.073543548583977</v>
      </c>
      <c r="N3289" s="18">
        <v>52.612827301025391</v>
      </c>
      <c r="O3289" s="18">
        <v>35.259784698486328</v>
      </c>
      <c r="P3289" s="18">
        <v>21.85317230224609</v>
      </c>
      <c r="Q3289" s="18">
        <v>24.205463409423832</v>
      </c>
      <c r="R3289" s="18">
        <v>25.618268966674801</v>
      </c>
      <c r="S3289" s="18">
        <v>33.786663055419922</v>
      </c>
      <c r="T3289" s="18">
        <v>32.704742431640632</v>
      </c>
      <c r="U3289" s="18">
        <v>61.851123809814453</v>
      </c>
      <c r="V3289" s="18">
        <v>79.138343811035156</v>
      </c>
      <c r="W3289" s="18">
        <v>63.326950073242188</v>
      </c>
      <c r="X3289" s="103">
        <v>1.3035524825521929</v>
      </c>
      <c r="Y3289" s="18">
        <v>5.6293663554398501</v>
      </c>
      <c r="Z3289" s="18">
        <v>31.209946600613542</v>
      </c>
      <c r="AA3289" s="18">
        <v>80.40459297293306</v>
      </c>
      <c r="AB3289" s="18">
        <v>65.090965270996094</v>
      </c>
      <c r="AC3289" s="18">
        <v>34.028717041015632</v>
      </c>
      <c r="AD3289" s="18">
        <v>82.347373962402344</v>
      </c>
      <c r="AE3289" s="18">
        <v>74.965751647949219</v>
      </c>
      <c r="AF3289" s="18">
        <v>57.978496551513672</v>
      </c>
      <c r="AG3289" s="18">
        <v>45.400928497314453</v>
      </c>
      <c r="AH3289" s="18">
        <v>49.224681854248047</v>
      </c>
      <c r="AI3289" s="18">
        <v>39.482582092285163</v>
      </c>
      <c r="AJ3289" s="18">
        <v>24.64060211181641</v>
      </c>
      <c r="AK3289" s="18">
        <v>34.609127044677727</v>
      </c>
      <c r="AL3289" s="18">
        <v>56.143810272216797</v>
      </c>
      <c r="AM3289" s="18">
        <v>70.213821411132813</v>
      </c>
      <c r="AN3289" s="18">
        <v>126.5295791625977</v>
      </c>
      <c r="AO3289" s="18">
        <v>58.464302062988281</v>
      </c>
    </row>
    <row r="3290" spans="1:41" x14ac:dyDescent="0.3">
      <c r="A3290" s="4" t="s">
        <v>3632</v>
      </c>
      <c r="B3290" s="8" t="s">
        <v>10078</v>
      </c>
      <c r="C3290" s="87" t="s">
        <v>910</v>
      </c>
      <c r="D3290" s="87" t="s">
        <v>753</v>
      </c>
      <c r="E3290" s="87" t="s">
        <v>3622</v>
      </c>
      <c r="F3290" s="110">
        <v>1.407251928240437</v>
      </c>
      <c r="G3290" s="18">
        <v>8.4707860605377796</v>
      </c>
      <c r="H3290" s="18">
        <v>12.73904694638183</v>
      </c>
      <c r="I3290" s="18">
        <v>34.300675222072762</v>
      </c>
      <c r="J3290" s="18">
        <v>61.133007049560547</v>
      </c>
      <c r="K3290" s="18">
        <v>72.690811157226563</v>
      </c>
      <c r="L3290" s="18">
        <v>72.163185119628906</v>
      </c>
      <c r="M3290" s="18">
        <v>59.906787872314453</v>
      </c>
      <c r="N3290" s="18">
        <v>62.064693450927727</v>
      </c>
      <c r="O3290" s="18">
        <v>61.749485015869141</v>
      </c>
      <c r="P3290" s="18">
        <v>46.171424865722663</v>
      </c>
      <c r="Q3290" s="18">
        <v>47.770954132080078</v>
      </c>
      <c r="R3290" s="18">
        <v>43.336185455322273</v>
      </c>
      <c r="S3290" s="18">
        <v>48.66278076171875</v>
      </c>
      <c r="T3290" s="18">
        <v>74.784965515136719</v>
      </c>
      <c r="U3290" s="18">
        <v>67.593757629394531</v>
      </c>
      <c r="V3290" s="18">
        <v>86.126182556152344</v>
      </c>
      <c r="W3290" s="18">
        <v>96.814445495605469</v>
      </c>
      <c r="X3290" s="103">
        <v>1.721486393928459</v>
      </c>
      <c r="Y3290" s="18">
        <v>7.434205923458344</v>
      </c>
      <c r="Z3290" s="18">
        <v>41.216214266262803</v>
      </c>
      <c r="AA3290" s="18">
        <v>106.18322980081319</v>
      </c>
      <c r="AB3290" s="18">
        <v>85.959877014160156</v>
      </c>
      <c r="AC3290" s="18">
        <v>77.673675537109375</v>
      </c>
      <c r="AD3290" s="18">
        <v>58.427677154541023</v>
      </c>
      <c r="AE3290" s="18">
        <v>59.063045501708977</v>
      </c>
      <c r="AF3290" s="18">
        <v>66.005470275878906</v>
      </c>
      <c r="AG3290" s="18">
        <v>65.553199768066406</v>
      </c>
      <c r="AH3290" s="18">
        <v>63.245071411132813</v>
      </c>
      <c r="AI3290" s="18">
        <v>51.997432708740227</v>
      </c>
      <c r="AJ3290" s="18">
        <v>54.346580505371087</v>
      </c>
      <c r="AK3290" s="18">
        <v>47.144401550292969</v>
      </c>
      <c r="AL3290" s="18">
        <v>70.718421936035156</v>
      </c>
      <c r="AM3290" s="18">
        <v>78.623863220214844</v>
      </c>
      <c r="AN3290" s="18">
        <v>111.84629821777339</v>
      </c>
      <c r="AO3290" s="18">
        <v>99.586662292480469</v>
      </c>
    </row>
    <row r="3291" spans="1:41" x14ac:dyDescent="0.3">
      <c r="A3291" s="4" t="s">
        <v>3623</v>
      </c>
      <c r="B3291" s="8" t="s">
        <v>10079</v>
      </c>
      <c r="C3291" s="87" t="s">
        <v>910</v>
      </c>
      <c r="D3291" s="87" t="s">
        <v>753</v>
      </c>
      <c r="E3291" s="87" t="s">
        <v>3622</v>
      </c>
      <c r="F3291" s="110">
        <v>1.30600678969952</v>
      </c>
      <c r="G3291" s="18">
        <v>7.8613529583057247</v>
      </c>
      <c r="H3291" s="18">
        <v>11.822532605855519</v>
      </c>
      <c r="I3291" s="18">
        <v>31.83290342854043</v>
      </c>
      <c r="J3291" s="18">
        <v>56.734775543212891</v>
      </c>
      <c r="K3291" s="18">
        <v>54.154964447021477</v>
      </c>
      <c r="L3291" s="18">
        <v>59.532306671142578</v>
      </c>
      <c r="M3291" s="18">
        <v>53.9066162109375</v>
      </c>
      <c r="N3291" s="18">
        <v>47.594242095947273</v>
      </c>
      <c r="O3291" s="18">
        <v>41.949977874755859</v>
      </c>
      <c r="P3291" s="18">
        <v>40.084033966064453</v>
      </c>
      <c r="Q3291" s="18">
        <v>42.744125366210938</v>
      </c>
      <c r="R3291" s="18">
        <v>23.401580810546879</v>
      </c>
      <c r="S3291" s="18">
        <v>46.010688781738281</v>
      </c>
      <c r="T3291" s="18">
        <v>40.712100982666023</v>
      </c>
      <c r="U3291" s="18">
        <v>56.178932189941413</v>
      </c>
      <c r="V3291" s="18">
        <v>89.445343017578125</v>
      </c>
      <c r="W3291" s="18">
        <v>69.78265380859375</v>
      </c>
      <c r="X3291" s="103">
        <v>1.3335308482636721</v>
      </c>
      <c r="Y3291" s="18">
        <v>5.7588273518984376</v>
      </c>
      <c r="Z3291" s="18">
        <v>31.927695372183599</v>
      </c>
      <c r="AA3291" s="18">
        <v>82.25369251076367</v>
      </c>
      <c r="AB3291" s="18">
        <v>66.587890625</v>
      </c>
      <c r="AC3291" s="18">
        <v>41.881977081298828</v>
      </c>
      <c r="AD3291" s="18">
        <v>47.948722839355469</v>
      </c>
      <c r="AE3291" s="18">
        <v>46.060535430908203</v>
      </c>
      <c r="AF3291" s="18">
        <v>49.335956573486328</v>
      </c>
      <c r="AG3291" s="18">
        <v>50.470260620117188</v>
      </c>
      <c r="AH3291" s="18">
        <v>55.786563873291023</v>
      </c>
      <c r="AI3291" s="18">
        <v>48.081584930419922</v>
      </c>
      <c r="AJ3291" s="18">
        <v>35.945392608642578</v>
      </c>
      <c r="AK3291" s="18">
        <v>41.472225189208977</v>
      </c>
      <c r="AL3291" s="18">
        <v>63.176830291748047</v>
      </c>
      <c r="AM3291" s="18">
        <v>70.594718933105469</v>
      </c>
      <c r="AN3291" s="18">
        <v>106.1968688964844</v>
      </c>
      <c r="AO3291" s="18">
        <v>101.9396438598633</v>
      </c>
    </row>
    <row r="3292" spans="1:41" x14ac:dyDescent="0.3">
      <c r="A3292" s="4" t="s">
        <v>3600</v>
      </c>
      <c r="B3292" s="8" t="s">
        <v>10080</v>
      </c>
      <c r="C3292" s="87" t="s">
        <v>910</v>
      </c>
      <c r="D3292" s="87" t="s">
        <v>753</v>
      </c>
      <c r="E3292" s="87" t="s">
        <v>3597</v>
      </c>
      <c r="F3292" s="110">
        <v>0.99918037528526682</v>
      </c>
      <c r="G3292" s="18">
        <v>6.0144477510236198</v>
      </c>
      <c r="H3292" s="18">
        <v>9.0450085398551892</v>
      </c>
      <c r="I3292" s="18">
        <v>24.3542473477237</v>
      </c>
      <c r="J3292" s="18">
        <v>43.405803680419922</v>
      </c>
      <c r="K3292" s="18">
        <v>49.097705841064453</v>
      </c>
      <c r="L3292" s="18">
        <v>49.333244323730469</v>
      </c>
      <c r="M3292" s="18">
        <v>49.706008911132813</v>
      </c>
      <c r="N3292" s="18">
        <v>33.808979034423828</v>
      </c>
      <c r="O3292" s="18">
        <v>21.905866622924801</v>
      </c>
      <c r="P3292" s="18">
        <v>38.288318634033203</v>
      </c>
      <c r="Q3292" s="18">
        <v>16.293876647949219</v>
      </c>
      <c r="R3292" s="18">
        <v>20.78694915771484</v>
      </c>
      <c r="S3292" s="18">
        <v>18.43061447143555</v>
      </c>
      <c r="T3292" s="18">
        <v>28.518716812133789</v>
      </c>
      <c r="U3292" s="18">
        <v>42.653121948242188</v>
      </c>
      <c r="V3292" s="18">
        <v>86.893218994140625</v>
      </c>
      <c r="W3292" s="18">
        <v>37.469249725341797</v>
      </c>
      <c r="X3292" s="103">
        <v>0.82834561434445197</v>
      </c>
      <c r="Y3292" s="18">
        <v>3.5771946235238041</v>
      </c>
      <c r="Z3292" s="18">
        <v>19.832436926456971</v>
      </c>
      <c r="AA3292" s="18">
        <v>51.093295324696022</v>
      </c>
      <c r="AB3292" s="18">
        <v>41.362213134765632</v>
      </c>
      <c r="AC3292" s="18">
        <v>36.411228179931641</v>
      </c>
      <c r="AD3292" s="18">
        <v>39.321571350097663</v>
      </c>
      <c r="AE3292" s="18">
        <v>42.028347015380859</v>
      </c>
      <c r="AF3292" s="18">
        <v>40.442958831787109</v>
      </c>
      <c r="AG3292" s="18">
        <v>52.919635772705078</v>
      </c>
      <c r="AH3292" s="18">
        <v>37.613254547119141</v>
      </c>
      <c r="AI3292" s="18">
        <v>29.556417465209961</v>
      </c>
      <c r="AJ3292" s="18">
        <v>22.208280563354489</v>
      </c>
      <c r="AK3292" s="18">
        <v>26.906112670898441</v>
      </c>
      <c r="AL3292" s="18">
        <v>40.492122650146477</v>
      </c>
      <c r="AM3292" s="18">
        <v>78.048751831054688</v>
      </c>
      <c r="AN3292" s="18">
        <v>87.313339233398438</v>
      </c>
      <c r="AO3292" s="18">
        <v>11.88032341003418</v>
      </c>
    </row>
    <row r="3293" spans="1:41" x14ac:dyDescent="0.3">
      <c r="A3293" s="4" t="s">
        <v>3607</v>
      </c>
      <c r="B3293" s="8" t="s">
        <v>10081</v>
      </c>
      <c r="C3293" s="87" t="s">
        <v>910</v>
      </c>
      <c r="D3293" s="87" t="s">
        <v>753</v>
      </c>
      <c r="E3293" s="87" t="s">
        <v>3597</v>
      </c>
      <c r="F3293" s="110">
        <v>1.3043033156780319</v>
      </c>
      <c r="G3293" s="18">
        <v>7.851099098491332</v>
      </c>
      <c r="H3293" s="18">
        <v>11.8071120296984</v>
      </c>
      <c r="I3293" s="18">
        <v>31.791382569348311</v>
      </c>
      <c r="J3293" s="18">
        <v>56.660774230957031</v>
      </c>
      <c r="K3293" s="18">
        <v>66.707679748535156</v>
      </c>
      <c r="L3293" s="18">
        <v>53.119270324707031</v>
      </c>
      <c r="M3293" s="18">
        <v>55.995296478271477</v>
      </c>
      <c r="N3293" s="18">
        <v>50.315845489501953</v>
      </c>
      <c r="O3293" s="18">
        <v>48.17236328125</v>
      </c>
      <c r="P3293" s="18">
        <v>41.640853881835938</v>
      </c>
      <c r="Q3293" s="18">
        <v>35.831150054931641</v>
      </c>
      <c r="R3293" s="18">
        <v>39.206634521484382</v>
      </c>
      <c r="S3293" s="18">
        <v>40.820110321044922</v>
      </c>
      <c r="T3293" s="18">
        <v>47.704071044921882</v>
      </c>
      <c r="U3293" s="18">
        <v>82.965705871582031</v>
      </c>
      <c r="V3293" s="18">
        <v>87.466499328613281</v>
      </c>
      <c r="W3293" s="18">
        <v>74.924407958984375</v>
      </c>
      <c r="X3293" s="103">
        <v>1.3536107993361131</v>
      </c>
      <c r="Y3293" s="18">
        <v>5.8455422348809511</v>
      </c>
      <c r="Z3293" s="18">
        <v>32.408454075114243</v>
      </c>
      <c r="AA3293" s="18">
        <v>83.492246626924015</v>
      </c>
      <c r="AB3293" s="18">
        <v>67.590553283691406</v>
      </c>
      <c r="AC3293" s="18">
        <v>65.273780822753906</v>
      </c>
      <c r="AD3293" s="18">
        <v>45.491077423095703</v>
      </c>
      <c r="AE3293" s="18">
        <v>52.989303588867188</v>
      </c>
      <c r="AF3293" s="18">
        <v>49.839931488037109</v>
      </c>
      <c r="AG3293" s="18">
        <v>59.046302795410163</v>
      </c>
      <c r="AH3293" s="18">
        <v>55.480434417724609</v>
      </c>
      <c r="AI3293" s="18">
        <v>58.794490814208977</v>
      </c>
      <c r="AJ3293" s="18">
        <v>36.948444366455078</v>
      </c>
      <c r="AK3293" s="18">
        <v>57.922077178955078</v>
      </c>
      <c r="AL3293" s="18">
        <v>58.595726013183587</v>
      </c>
      <c r="AM3293" s="18">
        <v>75.315872192382813</v>
      </c>
      <c r="AN3293" s="18">
        <v>96.160148620605469</v>
      </c>
      <c r="AO3293" s="18">
        <v>55.529895782470703</v>
      </c>
    </row>
    <row r="3294" spans="1:41" x14ac:dyDescent="0.3">
      <c r="A3294" s="4" t="s">
        <v>3610</v>
      </c>
      <c r="B3294" s="8" t="s">
        <v>10082</v>
      </c>
      <c r="C3294" s="87" t="s">
        <v>910</v>
      </c>
      <c r="D3294" s="87" t="s">
        <v>753</v>
      </c>
      <c r="E3294" s="87" t="s">
        <v>3609</v>
      </c>
      <c r="F3294" s="110">
        <v>1.4992714013258359</v>
      </c>
      <c r="G3294" s="18">
        <v>9.0246863638647454</v>
      </c>
      <c r="H3294" s="18">
        <v>13.572046613386689</v>
      </c>
      <c r="I3294" s="18">
        <v>36.543578569418031</v>
      </c>
      <c r="J3294" s="18">
        <v>65.130462646484375</v>
      </c>
      <c r="K3294" s="18">
        <v>63.758609771728523</v>
      </c>
      <c r="L3294" s="18">
        <v>68.261512756347656</v>
      </c>
      <c r="M3294" s="18">
        <v>69.387184143066406</v>
      </c>
      <c r="N3294" s="18">
        <v>63.861072540283203</v>
      </c>
      <c r="O3294" s="18">
        <v>58.533130645751953</v>
      </c>
      <c r="P3294" s="18">
        <v>59.120586395263672</v>
      </c>
      <c r="Q3294" s="18">
        <v>48.129684448242188</v>
      </c>
      <c r="R3294" s="18">
        <v>56.875846862792969</v>
      </c>
      <c r="S3294" s="18">
        <v>49.348602294921882</v>
      </c>
      <c r="T3294" s="18">
        <v>50.376911163330078</v>
      </c>
      <c r="U3294" s="18">
        <v>60.804298400878913</v>
      </c>
      <c r="V3294" s="18">
        <v>98.834304809570313</v>
      </c>
      <c r="W3294" s="18">
        <v>57.164581298828132</v>
      </c>
      <c r="X3294" s="103">
        <v>1.373925131861633</v>
      </c>
      <c r="Y3294" s="18">
        <v>5.93326928966626</v>
      </c>
      <c r="Z3294" s="18">
        <v>32.894824391487923</v>
      </c>
      <c r="AA3294" s="18">
        <v>84.745257656471011</v>
      </c>
      <c r="AB3294" s="18">
        <v>68.60491943359375</v>
      </c>
      <c r="AC3294" s="18">
        <v>52.384021759033203</v>
      </c>
      <c r="AD3294" s="18">
        <v>54.713191986083977</v>
      </c>
      <c r="AE3294" s="18">
        <v>60.034439086914063</v>
      </c>
      <c r="AF3294" s="18">
        <v>81.106712341308594</v>
      </c>
      <c r="AG3294" s="18">
        <v>68.687599182128906</v>
      </c>
      <c r="AH3294" s="18">
        <v>68.479095458984375</v>
      </c>
      <c r="AI3294" s="18">
        <v>63.779071807861328</v>
      </c>
      <c r="AJ3294" s="18">
        <v>49.312511444091797</v>
      </c>
      <c r="AK3294" s="18">
        <v>60.838104248046882</v>
      </c>
      <c r="AL3294" s="18">
        <v>73.661369323730469</v>
      </c>
      <c r="AM3294" s="18">
        <v>83.404884338378906</v>
      </c>
      <c r="AN3294" s="18">
        <v>93.809173583984375</v>
      </c>
      <c r="AO3294" s="18">
        <v>41.554271697998047</v>
      </c>
    </row>
    <row r="3295" spans="1:41" x14ac:dyDescent="0.3">
      <c r="A3295" s="4" t="s">
        <v>3652</v>
      </c>
      <c r="B3295" s="8" t="s">
        <v>8180</v>
      </c>
      <c r="C3295" s="87" t="s">
        <v>910</v>
      </c>
      <c r="D3295" s="87" t="s">
        <v>753</v>
      </c>
      <c r="E3295" s="87" t="s">
        <v>3649</v>
      </c>
      <c r="F3295" s="110">
        <v>1.7832372453029479</v>
      </c>
      <c r="G3295" s="18">
        <v>10.733985079012211</v>
      </c>
      <c r="H3295" s="18">
        <v>16.142627008409821</v>
      </c>
      <c r="I3295" s="18">
        <v>43.465025961285818</v>
      </c>
      <c r="J3295" s="18">
        <v>77.466339111328125</v>
      </c>
      <c r="K3295" s="18">
        <v>60.342281341552727</v>
      </c>
      <c r="L3295" s="18">
        <v>57.594749450683587</v>
      </c>
      <c r="M3295" s="18">
        <v>68.987152099609375</v>
      </c>
      <c r="N3295" s="18">
        <v>53.715023040771477</v>
      </c>
      <c r="O3295" s="18">
        <v>40.827598571777337</v>
      </c>
      <c r="P3295" s="18">
        <v>45.419628143310547</v>
      </c>
      <c r="Q3295" s="18">
        <v>42.501583099365227</v>
      </c>
      <c r="R3295" s="18">
        <v>37.147235870361328</v>
      </c>
      <c r="S3295" s="18">
        <v>38.737628936767578</v>
      </c>
      <c r="T3295" s="18">
        <v>43.539829254150391</v>
      </c>
      <c r="U3295" s="18">
        <v>79.380332946777344</v>
      </c>
      <c r="V3295" s="18">
        <v>105.53138732910161</v>
      </c>
      <c r="W3295" s="18">
        <v>114.24074554443359</v>
      </c>
      <c r="X3295" s="103">
        <v>1.0595218170177461</v>
      </c>
      <c r="Y3295" s="18">
        <v>4.5755246140121466</v>
      </c>
      <c r="Z3295" s="18">
        <v>25.367309543660738</v>
      </c>
      <c r="AA3295" s="18">
        <v>65.352505237427906</v>
      </c>
      <c r="AB3295" s="18">
        <v>52.905654907226563</v>
      </c>
      <c r="AC3295" s="18">
        <v>60.718151092529297</v>
      </c>
      <c r="AD3295" s="18">
        <v>53.861557006835938</v>
      </c>
      <c r="AE3295" s="18">
        <v>62.404132843017578</v>
      </c>
      <c r="AF3295" s="18">
        <v>57.458740234375</v>
      </c>
      <c r="AG3295" s="18">
        <v>70.71905517578125</v>
      </c>
      <c r="AH3295" s="18">
        <v>58.429447174072273</v>
      </c>
      <c r="AI3295" s="18">
        <v>64.408416748046875</v>
      </c>
      <c r="AJ3295" s="18">
        <v>41.102962493896477</v>
      </c>
      <c r="AK3295" s="18">
        <v>50.488014221191413</v>
      </c>
      <c r="AL3295" s="18">
        <v>57.349189758300781</v>
      </c>
      <c r="AM3295" s="18">
        <v>98.240623474121094</v>
      </c>
      <c r="AN3295" s="18">
        <v>100.03078460693359</v>
      </c>
      <c r="AO3295" s="18">
        <v>119.44139099121089</v>
      </c>
    </row>
    <row r="3296" spans="1:41" x14ac:dyDescent="0.3">
      <c r="A3296" s="4" t="s">
        <v>3638</v>
      </c>
      <c r="B3296" s="8" t="s">
        <v>10083</v>
      </c>
      <c r="C3296" s="87" t="s">
        <v>910</v>
      </c>
      <c r="D3296" s="87" t="s">
        <v>753</v>
      </c>
      <c r="E3296" s="87" t="s">
        <v>3636</v>
      </c>
      <c r="F3296" s="110">
        <v>1.198696092905071</v>
      </c>
      <c r="G3296" s="18">
        <v>7.2154089476340939</v>
      </c>
      <c r="H3296" s="18">
        <v>10.85111023514844</v>
      </c>
      <c r="I3296" s="18">
        <v>29.217288352991691</v>
      </c>
      <c r="J3296" s="18">
        <v>52.073047637939453</v>
      </c>
      <c r="K3296" s="18">
        <v>65.304611206054688</v>
      </c>
      <c r="L3296" s="18">
        <v>71.240791320800781</v>
      </c>
      <c r="M3296" s="18">
        <v>52.752716064453132</v>
      </c>
      <c r="N3296" s="18">
        <v>34.930770874023438</v>
      </c>
      <c r="O3296" s="18">
        <v>25.804559707641602</v>
      </c>
      <c r="P3296" s="18">
        <v>23.891445159912109</v>
      </c>
      <c r="Q3296" s="18">
        <v>25.3588752746582</v>
      </c>
      <c r="R3296" s="18">
        <v>29.912355422973629</v>
      </c>
      <c r="S3296" s="18">
        <v>37.801380157470703</v>
      </c>
      <c r="T3296" s="18">
        <v>36.533092498779297</v>
      </c>
      <c r="U3296" s="18">
        <v>61.573356628417969</v>
      </c>
      <c r="V3296" s="18">
        <v>92.10137939453125</v>
      </c>
      <c r="W3296" s="18">
        <v>76.256004333496094</v>
      </c>
      <c r="X3296" s="103">
        <v>0.90231794412574395</v>
      </c>
      <c r="Y3296" s="18">
        <v>3.8966427087201998</v>
      </c>
      <c r="Z3296" s="18">
        <v>21.603499076464932</v>
      </c>
      <c r="AA3296" s="18">
        <v>55.655992375204853</v>
      </c>
      <c r="AB3296" s="18">
        <v>45.055912017822273</v>
      </c>
      <c r="AC3296" s="18">
        <v>49.805126190185547</v>
      </c>
      <c r="AD3296" s="18">
        <v>57.187770843505859</v>
      </c>
      <c r="AE3296" s="18">
        <v>45.557998657226563</v>
      </c>
      <c r="AF3296" s="18">
        <v>35.426219940185547</v>
      </c>
      <c r="AG3296" s="18">
        <v>44.064060211181641</v>
      </c>
      <c r="AH3296" s="18">
        <v>39.256725311279297</v>
      </c>
      <c r="AI3296" s="18">
        <v>37.249500274658203</v>
      </c>
      <c r="AJ3296" s="18">
        <v>27.55197906494141</v>
      </c>
      <c r="AK3296" s="18">
        <v>37.150196075439453</v>
      </c>
      <c r="AL3296" s="18">
        <v>46.608711242675781</v>
      </c>
      <c r="AM3296" s="18">
        <v>81.755508422851563</v>
      </c>
      <c r="AN3296" s="18">
        <v>90.697402954101563</v>
      </c>
      <c r="AO3296" s="18">
        <v>89.229026794433594</v>
      </c>
    </row>
    <row r="3297" spans="1:41" x14ac:dyDescent="0.3">
      <c r="A3297" s="4" t="s">
        <v>3634</v>
      </c>
      <c r="B3297" s="8" t="s">
        <v>7915</v>
      </c>
      <c r="C3297" s="87" t="s">
        <v>910</v>
      </c>
      <c r="D3297" s="87" t="s">
        <v>753</v>
      </c>
      <c r="E3297" s="87" t="s">
        <v>3622</v>
      </c>
      <c r="F3297" s="110">
        <v>1.4071538417162861</v>
      </c>
      <c r="G3297" s="18">
        <v>8.4701956403402097</v>
      </c>
      <c r="H3297" s="18">
        <v>12.73815902517107</v>
      </c>
      <c r="I3297" s="18">
        <v>34.298284439057262</v>
      </c>
      <c r="J3297" s="18">
        <v>61.128746032714837</v>
      </c>
      <c r="K3297" s="18">
        <v>72.074249267578125</v>
      </c>
      <c r="L3297" s="18">
        <v>68.577781677246094</v>
      </c>
      <c r="M3297" s="18">
        <v>62.827281951904297</v>
      </c>
      <c r="N3297" s="18">
        <v>63.23419189453125</v>
      </c>
      <c r="O3297" s="18">
        <v>53.363571166992188</v>
      </c>
      <c r="P3297" s="18">
        <v>62.704757690429688</v>
      </c>
      <c r="Q3297" s="18">
        <v>40.817604064941413</v>
      </c>
      <c r="R3297" s="18">
        <v>29.782382965087891</v>
      </c>
      <c r="S3297" s="18">
        <v>43.258277893066413</v>
      </c>
      <c r="T3297" s="18">
        <v>45.864189147949219</v>
      </c>
      <c r="U3297" s="18">
        <v>60.841907501220703</v>
      </c>
      <c r="V3297" s="18">
        <v>83.688674926757813</v>
      </c>
      <c r="W3297" s="18">
        <v>76.974662780761719</v>
      </c>
      <c r="X3297" s="103">
        <v>1.052931939526673</v>
      </c>
      <c r="Y3297" s="18">
        <v>4.5470663546545413</v>
      </c>
      <c r="Z3297" s="18">
        <v>25.209533215239869</v>
      </c>
      <c r="AA3297" s="18">
        <v>64.946034132886055</v>
      </c>
      <c r="AB3297" s="18">
        <v>52.57659912109375</v>
      </c>
      <c r="AC3297" s="18">
        <v>57.305137634277337</v>
      </c>
      <c r="AD3297" s="18">
        <v>56.268417358398438</v>
      </c>
      <c r="AE3297" s="18">
        <v>67.761642456054688</v>
      </c>
      <c r="AF3297" s="18">
        <v>60.790451049804688</v>
      </c>
      <c r="AG3297" s="18">
        <v>62.318042755126953</v>
      </c>
      <c r="AH3297" s="18">
        <v>70.437995910644531</v>
      </c>
      <c r="AI3297" s="18">
        <v>49.433067321777337</v>
      </c>
      <c r="AJ3297" s="18">
        <v>36.431438446044922</v>
      </c>
      <c r="AK3297" s="18">
        <v>56.705867767333977</v>
      </c>
      <c r="AL3297" s="18">
        <v>56.864547729492188</v>
      </c>
      <c r="AM3297" s="18">
        <v>80.489738464355469</v>
      </c>
      <c r="AN3297" s="18">
        <v>115.9663543701172</v>
      </c>
      <c r="AO3297" s="18">
        <v>81.600044250488281</v>
      </c>
    </row>
    <row r="3298" spans="1:41" x14ac:dyDescent="0.3">
      <c r="A3298" s="4" t="s">
        <v>3602</v>
      </c>
      <c r="B3298" s="8" t="s">
        <v>10084</v>
      </c>
      <c r="C3298" s="87" t="s">
        <v>910</v>
      </c>
      <c r="D3298" s="87" t="s">
        <v>753</v>
      </c>
      <c r="E3298" s="87" t="s">
        <v>3597</v>
      </c>
      <c r="F3298" s="110">
        <v>2.1337789882507021</v>
      </c>
      <c r="G3298" s="18">
        <v>12.84402952109814</v>
      </c>
      <c r="H3298" s="18">
        <v>19.315880944299959</v>
      </c>
      <c r="I3298" s="18">
        <v>52.009209298568052</v>
      </c>
      <c r="J3298" s="18">
        <v>92.694366455078125</v>
      </c>
      <c r="K3298" s="18">
        <v>67.556724548339844</v>
      </c>
      <c r="L3298" s="18">
        <v>68.895904541015625</v>
      </c>
      <c r="M3298" s="18">
        <v>73.194229125976563</v>
      </c>
      <c r="N3298" s="18">
        <v>75.917098999023438</v>
      </c>
      <c r="O3298" s="18">
        <v>83.903793334960938</v>
      </c>
      <c r="P3298" s="18">
        <v>63.811416625976563</v>
      </c>
      <c r="Q3298" s="18">
        <v>48.685825347900391</v>
      </c>
      <c r="R3298" s="18">
        <v>39.212596893310547</v>
      </c>
      <c r="S3298" s="18">
        <v>53.889087677001953</v>
      </c>
      <c r="T3298" s="18">
        <v>54.142482757568359</v>
      </c>
      <c r="U3298" s="18">
        <v>82.294570922851563</v>
      </c>
      <c r="V3298" s="18">
        <v>94.986671447753906</v>
      </c>
      <c r="W3298" s="18">
        <v>142.3940734863281</v>
      </c>
      <c r="X3298" s="103">
        <v>1.007137867836617</v>
      </c>
      <c r="Y3298" s="18">
        <v>4.3493055357377024</v>
      </c>
      <c r="Z3298" s="18">
        <v>24.113121255459731</v>
      </c>
      <c r="AA3298" s="18">
        <v>62.121403944154977</v>
      </c>
      <c r="AB3298" s="18">
        <v>50.289939880371087</v>
      </c>
      <c r="AC3298" s="18">
        <v>48.414932250976563</v>
      </c>
      <c r="AD3298" s="18">
        <v>53.361682891845703</v>
      </c>
      <c r="AE3298" s="18">
        <v>53.147079467773438</v>
      </c>
      <c r="AF3298" s="18">
        <v>83.402557373046875</v>
      </c>
      <c r="AG3298" s="18">
        <v>63.217819213867188</v>
      </c>
      <c r="AH3298" s="18">
        <v>71.206321716308594</v>
      </c>
      <c r="AI3298" s="18">
        <v>55.028316497802727</v>
      </c>
      <c r="AJ3298" s="18">
        <v>41.975162506103523</v>
      </c>
      <c r="AK3298" s="18">
        <v>62.138114929199219</v>
      </c>
      <c r="AL3298" s="18">
        <v>78.133338928222656</v>
      </c>
      <c r="AM3298" s="18">
        <v>85.30596923828125</v>
      </c>
      <c r="AN3298" s="18">
        <v>93.738006591796875</v>
      </c>
      <c r="AO3298" s="18">
        <v>111.1064529418945</v>
      </c>
    </row>
    <row r="3299" spans="1:41" x14ac:dyDescent="0.3">
      <c r="A3299" s="4" t="s">
        <v>3588</v>
      </c>
      <c r="B3299" s="8" t="s">
        <v>10085</v>
      </c>
      <c r="C3299" s="87" t="s">
        <v>910</v>
      </c>
      <c r="D3299" s="87" t="s">
        <v>753</v>
      </c>
      <c r="E3299" s="87" t="s">
        <v>3581</v>
      </c>
      <c r="F3299" s="110">
        <v>1.608090365030594</v>
      </c>
      <c r="G3299" s="18">
        <v>9.6797092082995597</v>
      </c>
      <c r="H3299" s="18">
        <v>14.557122461905751</v>
      </c>
      <c r="I3299" s="18">
        <v>39.195956482096697</v>
      </c>
      <c r="J3299" s="18">
        <v>69.857711791992188</v>
      </c>
      <c r="K3299" s="18">
        <v>53.958885192871087</v>
      </c>
      <c r="L3299" s="18">
        <v>55.690773010253913</v>
      </c>
      <c r="M3299" s="18">
        <v>43.965412139892578</v>
      </c>
      <c r="N3299" s="18">
        <v>44.112464904785163</v>
      </c>
      <c r="O3299" s="18">
        <v>48.976940155029297</v>
      </c>
      <c r="P3299" s="18">
        <v>38.757678985595703</v>
      </c>
      <c r="Q3299" s="18">
        <v>37.871257781982422</v>
      </c>
      <c r="R3299" s="18">
        <v>36.783180236816413</v>
      </c>
      <c r="S3299" s="18">
        <v>36.233535766601563</v>
      </c>
      <c r="T3299" s="18">
        <v>50.836936950683587</v>
      </c>
      <c r="U3299" s="18">
        <v>75.438468933105469</v>
      </c>
      <c r="V3299" s="18">
        <v>98.584426879882813</v>
      </c>
      <c r="W3299" s="18">
        <v>99.591644287109375</v>
      </c>
      <c r="X3299" s="103">
        <v>1.536130848585922</v>
      </c>
      <c r="Y3299" s="18">
        <v>6.633751561465516</v>
      </c>
      <c r="Z3299" s="18">
        <v>36.778390128225801</v>
      </c>
      <c r="AA3299" s="18">
        <v>94.75028990923046</v>
      </c>
      <c r="AB3299" s="18">
        <v>76.704421997070313</v>
      </c>
      <c r="AC3299" s="18">
        <v>54.497810363769531</v>
      </c>
      <c r="AD3299" s="18">
        <v>58.990791320800781</v>
      </c>
      <c r="AE3299" s="18">
        <v>52.075344085693359</v>
      </c>
      <c r="AF3299" s="18">
        <v>56.270801544189453</v>
      </c>
      <c r="AG3299" s="18">
        <v>55.503952026367188</v>
      </c>
      <c r="AH3299" s="18">
        <v>53.722103118896477</v>
      </c>
      <c r="AI3299" s="18">
        <v>56.175422668457031</v>
      </c>
      <c r="AJ3299" s="18">
        <v>35.386005401611328</v>
      </c>
      <c r="AK3299" s="18">
        <v>48.704677581787109</v>
      </c>
      <c r="AL3299" s="18">
        <v>65.716056823730469</v>
      </c>
      <c r="AM3299" s="18">
        <v>83.593154907226563</v>
      </c>
      <c r="AN3299" s="18">
        <v>103.4247131347656</v>
      </c>
      <c r="AO3299" s="18">
        <v>111.913330078125</v>
      </c>
    </row>
    <row r="3300" spans="1:41" x14ac:dyDescent="0.3">
      <c r="A3300" s="4" t="s">
        <v>3587</v>
      </c>
      <c r="B3300" s="8" t="s">
        <v>6762</v>
      </c>
      <c r="C3300" s="87" t="s">
        <v>910</v>
      </c>
      <c r="D3300" s="87" t="s">
        <v>753</v>
      </c>
      <c r="E3300" s="87" t="s">
        <v>3581</v>
      </c>
      <c r="F3300" s="110">
        <v>1.705953143018921</v>
      </c>
      <c r="G3300" s="18">
        <v>10.26878259238477</v>
      </c>
      <c r="H3300" s="18">
        <v>15.44301822660754</v>
      </c>
      <c r="I3300" s="18">
        <v>41.581285858269283</v>
      </c>
      <c r="J3300" s="18">
        <v>74.1090087890625</v>
      </c>
      <c r="K3300" s="18">
        <v>73.254745483398438</v>
      </c>
      <c r="L3300" s="18">
        <v>69.282722473144531</v>
      </c>
      <c r="M3300" s="18">
        <v>59.532585144042969</v>
      </c>
      <c r="N3300" s="18">
        <v>73.025154113769531</v>
      </c>
      <c r="O3300" s="18">
        <v>69.095909118652344</v>
      </c>
      <c r="P3300" s="18">
        <v>71.137649536132813</v>
      </c>
      <c r="Q3300" s="18">
        <v>60.348346710205078</v>
      </c>
      <c r="R3300" s="18">
        <v>67.434120178222656</v>
      </c>
      <c r="S3300" s="18">
        <v>69.167655944824219</v>
      </c>
      <c r="T3300" s="18">
        <v>74.321823120117188</v>
      </c>
      <c r="U3300" s="18">
        <v>92.467750549316406</v>
      </c>
      <c r="V3300" s="18">
        <v>122.27703857421881</v>
      </c>
      <c r="W3300" s="18">
        <v>108.4900360107422</v>
      </c>
      <c r="X3300" s="103">
        <v>1.4625006943353811</v>
      </c>
      <c r="Y3300" s="18">
        <v>6.3157811547256779</v>
      </c>
      <c r="Z3300" s="18">
        <v>35.015520421702632</v>
      </c>
      <c r="AA3300" s="18">
        <v>90.208698632860774</v>
      </c>
      <c r="AB3300" s="18">
        <v>73.027809143066406</v>
      </c>
      <c r="AC3300" s="18">
        <v>68.676841735839844</v>
      </c>
      <c r="AD3300" s="18">
        <v>79.443672180175781</v>
      </c>
      <c r="AE3300" s="18">
        <v>70.061134338378906</v>
      </c>
      <c r="AF3300" s="18">
        <v>76.267814636230469</v>
      </c>
      <c r="AG3300" s="18">
        <v>69.944503784179688</v>
      </c>
      <c r="AH3300" s="18">
        <v>88.086982727050781</v>
      </c>
      <c r="AI3300" s="18">
        <v>73.914016723632813</v>
      </c>
      <c r="AJ3300" s="18">
        <v>52.357883453369141</v>
      </c>
      <c r="AK3300" s="18">
        <v>63.947288513183587</v>
      </c>
      <c r="AL3300" s="18">
        <v>88.799819946289063</v>
      </c>
      <c r="AM3300" s="18">
        <v>102.0568008422852</v>
      </c>
      <c r="AN3300" s="18">
        <v>175.75901794433591</v>
      </c>
      <c r="AO3300" s="18">
        <v>114.5249557495117</v>
      </c>
    </row>
    <row r="3301" spans="1:41" x14ac:dyDescent="0.3">
      <c r="A3301" s="4" t="s">
        <v>3641</v>
      </c>
      <c r="B3301" s="8" t="s">
        <v>10086</v>
      </c>
      <c r="C3301" s="87" t="s">
        <v>910</v>
      </c>
      <c r="D3301" s="87" t="s">
        <v>753</v>
      </c>
      <c r="E3301" s="87" t="s">
        <v>3636</v>
      </c>
      <c r="F3301" s="110">
        <v>1.166227170287033</v>
      </c>
      <c r="G3301" s="18">
        <v>7.0199661192434073</v>
      </c>
      <c r="H3301" s="18">
        <v>10.55718764657057</v>
      </c>
      <c r="I3301" s="18">
        <v>28.4258835254819</v>
      </c>
      <c r="J3301" s="18">
        <v>50.662551879882813</v>
      </c>
      <c r="K3301" s="18">
        <v>59.677066802978523</v>
      </c>
      <c r="L3301" s="18">
        <v>59.614372253417969</v>
      </c>
      <c r="M3301" s="18">
        <v>46.057308197021477</v>
      </c>
      <c r="N3301" s="18">
        <v>42.667587280273438</v>
      </c>
      <c r="O3301" s="18">
        <v>40.47607421875</v>
      </c>
      <c r="P3301" s="18">
        <v>25.170097351074219</v>
      </c>
      <c r="Q3301" s="18">
        <v>20.827024459838871</v>
      </c>
      <c r="R3301" s="18">
        <v>30.40236663818359</v>
      </c>
      <c r="S3301" s="18">
        <v>26.696321487426761</v>
      </c>
      <c r="T3301" s="18">
        <v>34.982326507568359</v>
      </c>
      <c r="U3301" s="18">
        <v>50.978157043457031</v>
      </c>
      <c r="V3301" s="18">
        <v>86.547798156738281</v>
      </c>
      <c r="W3301" s="18">
        <v>56.410633087158203</v>
      </c>
      <c r="X3301" s="103">
        <v>0.71901789662432491</v>
      </c>
      <c r="Y3301" s="18">
        <v>3.1050649746693582</v>
      </c>
      <c r="Z3301" s="18">
        <v>17.214888129854909</v>
      </c>
      <c r="AA3301" s="18">
        <v>44.349837917644827</v>
      </c>
      <c r="AB3301" s="18">
        <v>35.903095245361328</v>
      </c>
      <c r="AC3301" s="18">
        <v>33.570270538330078</v>
      </c>
      <c r="AD3301" s="18">
        <v>30.966884613037109</v>
      </c>
      <c r="AE3301" s="18">
        <v>37.091243743896477</v>
      </c>
      <c r="AF3301" s="18">
        <v>37.715599060058587</v>
      </c>
      <c r="AG3301" s="18">
        <v>36.078052520751953</v>
      </c>
      <c r="AH3301" s="18">
        <v>39.801921844482422</v>
      </c>
      <c r="AI3301" s="18">
        <v>33.422000885009773</v>
      </c>
      <c r="AJ3301" s="18">
        <v>20.84859466552734</v>
      </c>
      <c r="AK3301" s="18">
        <v>35.908226013183587</v>
      </c>
      <c r="AL3301" s="18">
        <v>47.181919097900391</v>
      </c>
      <c r="AM3301" s="18">
        <v>76.551246643066406</v>
      </c>
      <c r="AN3301" s="18">
        <v>67.602264404296875</v>
      </c>
      <c r="AO3301" s="18">
        <v>39.644168853759773</v>
      </c>
    </row>
    <row r="3302" spans="1:41" x14ac:dyDescent="0.3">
      <c r="A3302" s="4" t="s">
        <v>3653</v>
      </c>
      <c r="B3302" s="8" t="s">
        <v>8511</v>
      </c>
      <c r="C3302" s="87" t="s">
        <v>910</v>
      </c>
      <c r="D3302" s="87" t="s">
        <v>753</v>
      </c>
      <c r="E3302" s="87" t="s">
        <v>3649</v>
      </c>
      <c r="F3302" s="110">
        <v>2.0926153143445738</v>
      </c>
      <c r="G3302" s="18">
        <v>12.59624966865869</v>
      </c>
      <c r="H3302" s="18">
        <v>18.943249744546421</v>
      </c>
      <c r="I3302" s="18">
        <v>51.005876646278253</v>
      </c>
      <c r="J3302" s="18">
        <v>90.906158447265625</v>
      </c>
      <c r="K3302" s="18">
        <v>99.221183776855469</v>
      </c>
      <c r="L3302" s="18">
        <v>107.9569625854492</v>
      </c>
      <c r="M3302" s="18">
        <v>90.218238830566406</v>
      </c>
      <c r="N3302" s="18">
        <v>110.5472717285156</v>
      </c>
      <c r="O3302" s="18">
        <v>102.8176803588867</v>
      </c>
      <c r="P3302" s="18">
        <v>95.96514892578125</v>
      </c>
      <c r="Q3302" s="18">
        <v>102.01487731933589</v>
      </c>
      <c r="R3302" s="18">
        <v>82.553451538085938</v>
      </c>
      <c r="S3302" s="18">
        <v>78.940994262695313</v>
      </c>
      <c r="T3302" s="18">
        <v>97.078750610351563</v>
      </c>
      <c r="U3302" s="18">
        <v>114.8873977661133</v>
      </c>
      <c r="V3302" s="18">
        <v>138.7920837402344</v>
      </c>
      <c r="W3302" s="18">
        <v>176.28135681152341</v>
      </c>
      <c r="X3302" s="103">
        <v>2.0941585575928499</v>
      </c>
      <c r="Y3302" s="18">
        <v>9.0435835034341441</v>
      </c>
      <c r="Z3302" s="18">
        <v>50.138814992494048</v>
      </c>
      <c r="AA3302" s="18">
        <v>129.1700707856202</v>
      </c>
      <c r="AB3302" s="18">
        <v>104.56871032714839</v>
      </c>
      <c r="AC3302" s="18">
        <v>107.26877593994141</v>
      </c>
      <c r="AD3302" s="18">
        <v>109.9224014282227</v>
      </c>
      <c r="AE3302" s="18">
        <v>93.160957336425781</v>
      </c>
      <c r="AF3302" s="18">
        <v>115.62457275390631</v>
      </c>
      <c r="AG3302" s="18">
        <v>104.3119277954102</v>
      </c>
      <c r="AH3302" s="18">
        <v>95.847450256347656</v>
      </c>
      <c r="AI3302" s="18">
        <v>85.443916320800781</v>
      </c>
      <c r="AJ3302" s="18">
        <v>76.880302429199219</v>
      </c>
      <c r="AK3302" s="18">
        <v>91.936058044433594</v>
      </c>
      <c r="AL3302" s="18">
        <v>125.09360504150391</v>
      </c>
      <c r="AM3302" s="18">
        <v>123.32790374755859</v>
      </c>
      <c r="AN3302" s="18">
        <v>163.58177185058591</v>
      </c>
      <c r="AO3302" s="18">
        <v>157.01240539550781</v>
      </c>
    </row>
    <row r="3303" spans="1:41" x14ac:dyDescent="0.3">
      <c r="A3303" s="4" t="s">
        <v>3603</v>
      </c>
      <c r="B3303" s="8" t="s">
        <v>10087</v>
      </c>
      <c r="C3303" s="87" t="s">
        <v>910</v>
      </c>
      <c r="D3303" s="87" t="s">
        <v>753</v>
      </c>
      <c r="E3303" s="87" t="s">
        <v>3597</v>
      </c>
      <c r="F3303" s="110">
        <v>2.2803039222134549</v>
      </c>
      <c r="G3303" s="18">
        <v>13.726018980998781</v>
      </c>
      <c r="H3303" s="18">
        <v>20.642287378790272</v>
      </c>
      <c r="I3303" s="18">
        <v>55.580641016608922</v>
      </c>
      <c r="J3303" s="18">
        <v>99.059616088867188</v>
      </c>
      <c r="K3303" s="18">
        <v>83.09222412109375</v>
      </c>
      <c r="L3303" s="18">
        <v>83.499679565429688</v>
      </c>
      <c r="M3303" s="18">
        <v>81.350387573242188</v>
      </c>
      <c r="N3303" s="18">
        <v>78.254493713378906</v>
      </c>
      <c r="O3303" s="18">
        <v>74.087852478027344</v>
      </c>
      <c r="P3303" s="18">
        <v>70.898963928222656</v>
      </c>
      <c r="Q3303" s="18">
        <v>67.4786376953125</v>
      </c>
      <c r="R3303" s="18">
        <v>63.961078643798828</v>
      </c>
      <c r="S3303" s="18">
        <v>55.771697998046882</v>
      </c>
      <c r="T3303" s="18">
        <v>75.695182800292969</v>
      </c>
      <c r="U3303" s="18">
        <v>90.761703491210938</v>
      </c>
      <c r="V3303" s="18">
        <v>115.0563583374023</v>
      </c>
      <c r="W3303" s="18">
        <v>112.2510070800781</v>
      </c>
      <c r="X3303" s="103">
        <v>2.0505254095604859</v>
      </c>
      <c r="Y3303" s="18">
        <v>8.8551545918229984</v>
      </c>
      <c r="Z3303" s="18">
        <v>49.094140352743047</v>
      </c>
      <c r="AA3303" s="18">
        <v>126.4787288146386</v>
      </c>
      <c r="AB3303" s="18">
        <v>102.38995361328131</v>
      </c>
      <c r="AC3303" s="18">
        <v>66.518753051757813</v>
      </c>
      <c r="AD3303" s="18">
        <v>75.408447265625</v>
      </c>
      <c r="AE3303" s="18">
        <v>82.190017700195313</v>
      </c>
      <c r="AF3303" s="18">
        <v>83.107078552246094</v>
      </c>
      <c r="AG3303" s="18">
        <v>79.381996154785156</v>
      </c>
      <c r="AH3303" s="18">
        <v>78.788719177246094</v>
      </c>
      <c r="AI3303" s="18">
        <v>79.658187866210938</v>
      </c>
      <c r="AJ3303" s="18">
        <v>65.192893981933594</v>
      </c>
      <c r="AK3303" s="18">
        <v>66.217384338378906</v>
      </c>
      <c r="AL3303" s="18">
        <v>92.010482788085938</v>
      </c>
      <c r="AM3303" s="18">
        <v>105.9519119262695</v>
      </c>
      <c r="AN3303" s="18">
        <v>132.63629150390631</v>
      </c>
      <c r="AO3303" s="18">
        <v>102.32122802734381</v>
      </c>
    </row>
    <row r="3304" spans="1:41" x14ac:dyDescent="0.3">
      <c r="A3304" s="4" t="s">
        <v>3585</v>
      </c>
      <c r="B3304" s="8" t="s">
        <v>7631</v>
      </c>
      <c r="C3304" s="87" t="s">
        <v>910</v>
      </c>
      <c r="D3304" s="87" t="s">
        <v>753</v>
      </c>
      <c r="E3304" s="87" t="s">
        <v>3581</v>
      </c>
      <c r="F3304" s="110">
        <v>1.418367669206986</v>
      </c>
      <c r="G3304" s="18">
        <v>8.5376959447897942</v>
      </c>
      <c r="H3304" s="18">
        <v>12.839671392634139</v>
      </c>
      <c r="I3304" s="18">
        <v>34.571612794155548</v>
      </c>
      <c r="J3304" s="18">
        <v>61.615890502929688</v>
      </c>
      <c r="K3304" s="18">
        <v>87.805488586425781</v>
      </c>
      <c r="L3304" s="18">
        <v>63.480190277099609</v>
      </c>
      <c r="M3304" s="18">
        <v>54.906558990478523</v>
      </c>
      <c r="N3304" s="18">
        <v>58.428352355957031</v>
      </c>
      <c r="O3304" s="18">
        <v>57.600101470947273</v>
      </c>
      <c r="P3304" s="18">
        <v>44.621612548828132</v>
      </c>
      <c r="Q3304" s="18">
        <v>45.414798736572273</v>
      </c>
      <c r="R3304" s="18">
        <v>36.629348754882813</v>
      </c>
      <c r="S3304" s="18">
        <v>40.126140594482422</v>
      </c>
      <c r="T3304" s="18">
        <v>52.769458770751953</v>
      </c>
      <c r="U3304" s="18">
        <v>63.147575378417969</v>
      </c>
      <c r="V3304" s="18">
        <v>92.980392456054688</v>
      </c>
      <c r="W3304" s="18">
        <v>57.65704345703125</v>
      </c>
      <c r="X3304" s="103">
        <v>1.1981102409414559</v>
      </c>
      <c r="Y3304" s="18">
        <v>5.1740160605261387</v>
      </c>
      <c r="Z3304" s="18">
        <v>28.685424746551309</v>
      </c>
      <c r="AA3304" s="18">
        <v>73.900796131346738</v>
      </c>
      <c r="AB3304" s="18">
        <v>59.825862884521477</v>
      </c>
      <c r="AC3304" s="18">
        <v>45.981479644775391</v>
      </c>
      <c r="AD3304" s="18">
        <v>59.291831970214837</v>
      </c>
      <c r="AE3304" s="18">
        <v>56.927234649658203</v>
      </c>
      <c r="AF3304" s="18">
        <v>54.453231811523438</v>
      </c>
      <c r="AG3304" s="18">
        <v>53.029243469238281</v>
      </c>
      <c r="AH3304" s="18">
        <v>70.270378112792969</v>
      </c>
      <c r="AI3304" s="18">
        <v>49.534698486328132</v>
      </c>
      <c r="AJ3304" s="18">
        <v>37.422019958496087</v>
      </c>
      <c r="AK3304" s="18">
        <v>42.377815246582031</v>
      </c>
      <c r="AL3304" s="18">
        <v>59.187366485595703</v>
      </c>
      <c r="AM3304" s="18">
        <v>88.318183898925781</v>
      </c>
      <c r="AN3304" s="18">
        <v>90.131057739257813</v>
      </c>
      <c r="AO3304" s="18">
        <v>84.871231079101563</v>
      </c>
    </row>
    <row r="3305" spans="1:41" x14ac:dyDescent="0.3">
      <c r="A3305" s="4" t="s">
        <v>3643</v>
      </c>
      <c r="B3305" s="8" t="s">
        <v>10088</v>
      </c>
      <c r="C3305" s="87" t="s">
        <v>910</v>
      </c>
      <c r="D3305" s="87" t="s">
        <v>753</v>
      </c>
      <c r="E3305" s="87" t="s">
        <v>3636</v>
      </c>
      <c r="F3305" s="110">
        <v>1.3110132418046341</v>
      </c>
      <c r="G3305" s="18">
        <v>7.8914887029110101</v>
      </c>
      <c r="H3305" s="18">
        <v>11.86785315374178</v>
      </c>
      <c r="I3305" s="18">
        <v>31.95493181892757</v>
      </c>
      <c r="J3305" s="18">
        <v>56.952262878417969</v>
      </c>
      <c r="K3305" s="18">
        <v>60.314121246337891</v>
      </c>
      <c r="L3305" s="18">
        <v>55.5023193359375</v>
      </c>
      <c r="M3305" s="18">
        <v>50.032302856445313</v>
      </c>
      <c r="N3305" s="18">
        <v>56.375614166259773</v>
      </c>
      <c r="O3305" s="18">
        <v>49.637332916259773</v>
      </c>
      <c r="P3305" s="18">
        <v>45.377872467041023</v>
      </c>
      <c r="Q3305" s="18">
        <v>38.451789855957031</v>
      </c>
      <c r="R3305" s="18">
        <v>38.5941162109375</v>
      </c>
      <c r="S3305" s="18">
        <v>42.061641693115227</v>
      </c>
      <c r="T3305" s="18">
        <v>52.131210327148438</v>
      </c>
      <c r="U3305" s="18">
        <v>61.513290405273438</v>
      </c>
      <c r="V3305" s="18">
        <v>93.671577453613281</v>
      </c>
      <c r="W3305" s="18">
        <v>99.195297241210938</v>
      </c>
      <c r="X3305" s="103">
        <v>1.3313007102655341</v>
      </c>
      <c r="Y3305" s="18">
        <v>5.749196543793091</v>
      </c>
      <c r="Z3305" s="18">
        <v>31.874300906854799</v>
      </c>
      <c r="AA3305" s="18">
        <v>82.116135074132728</v>
      </c>
      <c r="AB3305" s="18">
        <v>66.476531982421875</v>
      </c>
      <c r="AC3305" s="18">
        <v>62.312541961669922</v>
      </c>
      <c r="AD3305" s="18">
        <v>49.673126220703132</v>
      </c>
      <c r="AE3305" s="18">
        <v>68.048965454101563</v>
      </c>
      <c r="AF3305" s="18">
        <v>55.595005035400391</v>
      </c>
      <c r="AG3305" s="18">
        <v>65.285064697265625</v>
      </c>
      <c r="AH3305" s="18">
        <v>64.226081848144531</v>
      </c>
      <c r="AI3305" s="18">
        <v>54.671329498291023</v>
      </c>
      <c r="AJ3305" s="18">
        <v>46.288227081298828</v>
      </c>
      <c r="AK3305" s="18">
        <v>49.007038116455078</v>
      </c>
      <c r="AL3305" s="18">
        <v>78.397193908691406</v>
      </c>
      <c r="AM3305" s="18">
        <v>76.963638305664063</v>
      </c>
      <c r="AN3305" s="18">
        <v>99.469490051269531</v>
      </c>
      <c r="AO3305" s="18">
        <v>99.314537048339844</v>
      </c>
    </row>
    <row r="3306" spans="1:41" x14ac:dyDescent="0.3">
      <c r="A3306" s="4" t="s">
        <v>3650</v>
      </c>
      <c r="B3306" s="8" t="s">
        <v>10089</v>
      </c>
      <c r="C3306" s="87" t="s">
        <v>910</v>
      </c>
      <c r="D3306" s="87" t="s">
        <v>753</v>
      </c>
      <c r="E3306" s="87" t="s">
        <v>3649</v>
      </c>
      <c r="F3306" s="110">
        <v>3.219829864884475</v>
      </c>
      <c r="G3306" s="18">
        <v>19.381383950824951</v>
      </c>
      <c r="H3306" s="18">
        <v>29.147278454549419</v>
      </c>
      <c r="I3306" s="18">
        <v>78.480857797668733</v>
      </c>
      <c r="J3306" s="18">
        <v>139.87394714355469</v>
      </c>
      <c r="K3306" s="18">
        <v>124.1604843139648</v>
      </c>
      <c r="L3306" s="18">
        <v>121.7699356079102</v>
      </c>
      <c r="M3306" s="18">
        <v>118.226806640625</v>
      </c>
      <c r="N3306" s="18">
        <v>136.8207092285156</v>
      </c>
      <c r="O3306" s="18">
        <v>114.0097579956055</v>
      </c>
      <c r="P3306" s="18">
        <v>113.9160537719727</v>
      </c>
      <c r="Q3306" s="18">
        <v>129.73698425292969</v>
      </c>
      <c r="R3306" s="18">
        <v>117.6722030639648</v>
      </c>
      <c r="S3306" s="18">
        <v>113.757926940918</v>
      </c>
      <c r="T3306" s="18">
        <v>120.13803863525391</v>
      </c>
      <c r="U3306" s="18">
        <v>142.5453796386719</v>
      </c>
      <c r="V3306" s="18">
        <v>145.71946716308591</v>
      </c>
      <c r="W3306" s="18">
        <v>172.6341552734375</v>
      </c>
      <c r="X3306" s="103">
        <v>2.6249350681347199</v>
      </c>
      <c r="Y3306" s="18">
        <v>11.33573166831061</v>
      </c>
      <c r="Z3306" s="18">
        <v>62.846785536525047</v>
      </c>
      <c r="AA3306" s="18">
        <v>161.90896688756831</v>
      </c>
      <c r="AB3306" s="18">
        <v>131.07225036621091</v>
      </c>
      <c r="AC3306" s="18">
        <v>112.56971740722661</v>
      </c>
      <c r="AD3306" s="18">
        <v>118.7027893066406</v>
      </c>
      <c r="AE3306" s="18">
        <v>117.30078125</v>
      </c>
      <c r="AF3306" s="18">
        <v>123.82374572753911</v>
      </c>
      <c r="AG3306" s="18">
        <v>123.79197692871089</v>
      </c>
      <c r="AH3306" s="18">
        <v>118.1744079589844</v>
      </c>
      <c r="AI3306" s="18">
        <v>124.8769607543945</v>
      </c>
      <c r="AJ3306" s="18">
        <v>85.191253662109375</v>
      </c>
      <c r="AK3306" s="18">
        <v>107.9577178955078</v>
      </c>
      <c r="AL3306" s="18">
        <v>118.5906143188477</v>
      </c>
      <c r="AM3306" s="18">
        <v>148.214111328125</v>
      </c>
      <c r="AN3306" s="18">
        <v>180.64933776855469</v>
      </c>
      <c r="AO3306" s="18">
        <v>173.11378479003909</v>
      </c>
    </row>
    <row r="3307" spans="1:41" x14ac:dyDescent="0.3">
      <c r="A3307" s="4" t="s">
        <v>3648</v>
      </c>
      <c r="B3307" s="8" t="s">
        <v>10090</v>
      </c>
      <c r="C3307" s="87" t="s">
        <v>910</v>
      </c>
      <c r="D3307" s="87" t="s">
        <v>753</v>
      </c>
      <c r="E3307" s="87" t="s">
        <v>3649</v>
      </c>
      <c r="F3307" s="110">
        <v>1.630789360530907</v>
      </c>
      <c r="G3307" s="18">
        <v>9.816343119267211</v>
      </c>
      <c r="H3307" s="18">
        <v>14.762603487379099</v>
      </c>
      <c r="I3307" s="18">
        <v>39.749226907170517</v>
      </c>
      <c r="J3307" s="18">
        <v>70.843788146972656</v>
      </c>
      <c r="K3307" s="18">
        <v>77.570480346679688</v>
      </c>
      <c r="L3307" s="18">
        <v>70.090347290039063</v>
      </c>
      <c r="M3307" s="18">
        <v>57.418125152587891</v>
      </c>
      <c r="N3307" s="18">
        <v>60.001846313476563</v>
      </c>
      <c r="O3307" s="18">
        <v>57.585586547851563</v>
      </c>
      <c r="P3307" s="18">
        <v>66.280166625976563</v>
      </c>
      <c r="Q3307" s="18">
        <v>51.248855590820313</v>
      </c>
      <c r="R3307" s="18">
        <v>44.129802703857422</v>
      </c>
      <c r="S3307" s="18">
        <v>49.324920654296882</v>
      </c>
      <c r="T3307" s="18">
        <v>65.126411437988281</v>
      </c>
      <c r="U3307" s="18">
        <v>74.101036071777344</v>
      </c>
      <c r="V3307" s="18">
        <v>100.6661834716797</v>
      </c>
      <c r="W3307" s="18">
        <v>97.596847534179688</v>
      </c>
      <c r="X3307" s="103">
        <v>1.294046435300056</v>
      </c>
      <c r="Y3307" s="18">
        <v>5.5883146729869697</v>
      </c>
      <c r="Z3307" s="18">
        <v>30.98235068016298</v>
      </c>
      <c r="AA3307" s="18">
        <v>79.818249215915301</v>
      </c>
      <c r="AB3307" s="18">
        <v>64.616294860839844</v>
      </c>
      <c r="AC3307" s="18">
        <v>72.973182678222656</v>
      </c>
      <c r="AD3307" s="18">
        <v>62.608222961425781</v>
      </c>
      <c r="AE3307" s="18">
        <v>63.012996673583977</v>
      </c>
      <c r="AF3307" s="18">
        <v>68.469902038574219</v>
      </c>
      <c r="AG3307" s="18">
        <v>64.961013793945313</v>
      </c>
      <c r="AH3307" s="18">
        <v>63.911689758300781</v>
      </c>
      <c r="AI3307" s="18">
        <v>69.169151306152344</v>
      </c>
      <c r="AJ3307" s="18">
        <v>46.740211486816413</v>
      </c>
      <c r="AK3307" s="18">
        <v>70.678756713867188</v>
      </c>
      <c r="AL3307" s="18">
        <v>95.226028442382813</v>
      </c>
      <c r="AM3307" s="18">
        <v>101.3996276855469</v>
      </c>
      <c r="AN3307" s="18">
        <v>110.340087890625</v>
      </c>
      <c r="AO3307" s="18">
        <v>72.881561279296875</v>
      </c>
    </row>
    <row r="3308" spans="1:41" x14ac:dyDescent="0.3">
      <c r="A3308" s="4" t="s">
        <v>3614</v>
      </c>
      <c r="B3308" s="8" t="s">
        <v>10091</v>
      </c>
      <c r="C3308" s="87" t="s">
        <v>910</v>
      </c>
      <c r="D3308" s="87" t="s">
        <v>753</v>
      </c>
      <c r="E3308" s="87" t="s">
        <v>3609</v>
      </c>
      <c r="F3308" s="110">
        <v>1.748348825818367</v>
      </c>
      <c r="G3308" s="18">
        <v>10.52397837622253</v>
      </c>
      <c r="H3308" s="18">
        <v>15.826802098327899</v>
      </c>
      <c r="I3308" s="18">
        <v>42.614647772606887</v>
      </c>
      <c r="J3308" s="18">
        <v>75.950736999511719</v>
      </c>
      <c r="K3308" s="18">
        <v>64.588752746582031</v>
      </c>
      <c r="L3308" s="18">
        <v>59.938838958740227</v>
      </c>
      <c r="M3308" s="18">
        <v>55.519004821777337</v>
      </c>
      <c r="N3308" s="18">
        <v>60.442539215087891</v>
      </c>
      <c r="O3308" s="18">
        <v>55.224700927734382</v>
      </c>
      <c r="P3308" s="18">
        <v>53.761932373046882</v>
      </c>
      <c r="Q3308" s="18">
        <v>45.600391387939453</v>
      </c>
      <c r="R3308" s="18">
        <v>45.072914123535163</v>
      </c>
      <c r="S3308" s="18">
        <v>53.672908782958977</v>
      </c>
      <c r="T3308" s="18">
        <v>62.141014099121087</v>
      </c>
      <c r="U3308" s="18">
        <v>89.183807373046875</v>
      </c>
      <c r="V3308" s="18">
        <v>115.34828948974609</v>
      </c>
      <c r="W3308" s="18">
        <v>66.410507202148438</v>
      </c>
      <c r="X3308" s="103">
        <v>1.188246051495045</v>
      </c>
      <c r="Y3308" s="18">
        <v>5.1314177478869789</v>
      </c>
      <c r="Z3308" s="18">
        <v>28.449254105168251</v>
      </c>
      <c r="AA3308" s="18">
        <v>73.292361758306569</v>
      </c>
      <c r="AB3308" s="18">
        <v>59.333309173583977</v>
      </c>
      <c r="AC3308" s="18">
        <v>52.263168334960938</v>
      </c>
      <c r="AD3308" s="18">
        <v>65.193527221679688</v>
      </c>
      <c r="AE3308" s="18">
        <v>58.271167755126953</v>
      </c>
      <c r="AF3308" s="18">
        <v>69.047477722167969</v>
      </c>
      <c r="AG3308" s="18">
        <v>69.176055908203125</v>
      </c>
      <c r="AH3308" s="18">
        <v>64.225212097167969</v>
      </c>
      <c r="AI3308" s="18">
        <v>58.650909423828132</v>
      </c>
      <c r="AJ3308" s="18">
        <v>42.214736938476563</v>
      </c>
      <c r="AK3308" s="18">
        <v>53.233055114746087</v>
      </c>
      <c r="AL3308" s="18">
        <v>66.614112854003906</v>
      </c>
      <c r="AM3308" s="18">
        <v>76.241653442382813</v>
      </c>
      <c r="AN3308" s="18">
        <v>86.37158203125</v>
      </c>
      <c r="AO3308" s="18">
        <v>63.117820739746087</v>
      </c>
    </row>
    <row r="3309" spans="1:41" x14ac:dyDescent="0.3">
      <c r="A3309" s="4" t="s">
        <v>3594</v>
      </c>
      <c r="B3309" s="8" t="s">
        <v>10092</v>
      </c>
      <c r="C3309" s="87" t="s">
        <v>910</v>
      </c>
      <c r="D3309" s="87" t="s">
        <v>753</v>
      </c>
      <c r="E3309" s="87" t="s">
        <v>3581</v>
      </c>
      <c r="F3309" s="110">
        <v>1.3012028331402361</v>
      </c>
      <c r="G3309" s="18">
        <v>7.832436111619506</v>
      </c>
      <c r="H3309" s="18">
        <v>11.779045134345269</v>
      </c>
      <c r="I3309" s="18">
        <v>31.715810710162</v>
      </c>
      <c r="J3309" s="18">
        <v>56.526084899902337</v>
      </c>
      <c r="K3309" s="18">
        <v>60.778339385986328</v>
      </c>
      <c r="L3309" s="18">
        <v>65.492599487304688</v>
      </c>
      <c r="M3309" s="18">
        <v>58.1278076171875</v>
      </c>
      <c r="N3309" s="18">
        <v>64.130592346191406</v>
      </c>
      <c r="O3309" s="18">
        <v>58.509922027587891</v>
      </c>
      <c r="P3309" s="18">
        <v>52.569202423095703</v>
      </c>
      <c r="Q3309" s="18">
        <v>39.414573669433587</v>
      </c>
      <c r="R3309" s="18">
        <v>50.563800811767578</v>
      </c>
      <c r="S3309" s="18">
        <v>44.090370178222663</v>
      </c>
      <c r="T3309" s="18">
        <v>53.981571197509773</v>
      </c>
      <c r="U3309" s="18">
        <v>69.625190734863281</v>
      </c>
      <c r="V3309" s="18">
        <v>105.8069152832031</v>
      </c>
      <c r="W3309" s="18">
        <v>82.176956176757813</v>
      </c>
      <c r="X3309" s="103">
        <v>0.97692863486594395</v>
      </c>
      <c r="Y3309" s="18">
        <v>4.2188475434551087</v>
      </c>
      <c r="Z3309" s="18">
        <v>23.389845008066729</v>
      </c>
      <c r="AA3309" s="18">
        <v>60.258064252395243</v>
      </c>
      <c r="AB3309" s="18">
        <v>48.781486511230469</v>
      </c>
      <c r="AC3309" s="18">
        <v>65.710098266601563</v>
      </c>
      <c r="AD3309" s="18">
        <v>51.380584716796882</v>
      </c>
      <c r="AE3309" s="18">
        <v>58.873119354248047</v>
      </c>
      <c r="AF3309" s="18">
        <v>64.491973876953125</v>
      </c>
      <c r="AG3309" s="18">
        <v>63.972305297851563</v>
      </c>
      <c r="AH3309" s="18">
        <v>60.344066619873047</v>
      </c>
      <c r="AI3309" s="18">
        <v>60.5496826171875</v>
      </c>
      <c r="AJ3309" s="18">
        <v>47.706493377685547</v>
      </c>
      <c r="AK3309" s="18">
        <v>56.585124969482422</v>
      </c>
      <c r="AL3309" s="18">
        <v>74.598121643066406</v>
      </c>
      <c r="AM3309" s="18">
        <v>97.563987731933594</v>
      </c>
      <c r="AN3309" s="18">
        <v>119.83962249755859</v>
      </c>
      <c r="AO3309" s="18">
        <v>118.92401123046881</v>
      </c>
    </row>
    <row r="3310" spans="1:41" x14ac:dyDescent="0.3">
      <c r="A3310" s="4" t="s">
        <v>3601</v>
      </c>
      <c r="B3310" s="8" t="s">
        <v>10093</v>
      </c>
      <c r="C3310" s="87" t="s">
        <v>910</v>
      </c>
      <c r="D3310" s="87" t="s">
        <v>753</v>
      </c>
      <c r="E3310" s="87" t="s">
        <v>3597</v>
      </c>
      <c r="F3310" s="110">
        <v>2.175803224320374</v>
      </c>
      <c r="G3310" s="18">
        <v>13.096989425405271</v>
      </c>
      <c r="H3310" s="18">
        <v>19.696302321193539</v>
      </c>
      <c r="I3310" s="18">
        <v>53.033517486714473</v>
      </c>
      <c r="J3310" s="18">
        <v>94.51995849609375</v>
      </c>
      <c r="K3310" s="18">
        <v>76.140907287597656</v>
      </c>
      <c r="L3310" s="18">
        <v>76.322601318359375</v>
      </c>
      <c r="M3310" s="18">
        <v>67.06329345703125</v>
      </c>
      <c r="N3310" s="18">
        <v>70.518318176269531</v>
      </c>
      <c r="O3310" s="18">
        <v>53.438926696777337</v>
      </c>
      <c r="P3310" s="18">
        <v>59.837211608886719</v>
      </c>
      <c r="Q3310" s="18">
        <v>47.814674377441413</v>
      </c>
      <c r="R3310" s="18">
        <v>46.245941162109382</v>
      </c>
      <c r="S3310" s="18">
        <v>51.288063049316413</v>
      </c>
      <c r="T3310" s="18">
        <v>63.060073852539063</v>
      </c>
      <c r="U3310" s="18">
        <v>72.557609558105469</v>
      </c>
      <c r="V3310" s="18">
        <v>97.037384033203125</v>
      </c>
      <c r="W3310" s="18">
        <v>114.3759765625</v>
      </c>
      <c r="X3310" s="103">
        <v>2.0934300499212188</v>
      </c>
      <c r="Y3310" s="18">
        <v>9.0404374570484016</v>
      </c>
      <c r="Z3310" s="18">
        <v>50.121372898037507</v>
      </c>
      <c r="AA3310" s="18">
        <v>129.12513560763611</v>
      </c>
      <c r="AB3310" s="18">
        <v>104.53233337402339</v>
      </c>
      <c r="AC3310" s="18">
        <v>69.025169372558594</v>
      </c>
      <c r="AD3310" s="18">
        <v>70.0965576171875</v>
      </c>
      <c r="AE3310" s="18">
        <v>67.694099426269531</v>
      </c>
      <c r="AF3310" s="18">
        <v>70.358680725097656</v>
      </c>
      <c r="AG3310" s="18">
        <v>59.377349853515632</v>
      </c>
      <c r="AH3310" s="18">
        <v>77.450889587402344</v>
      </c>
      <c r="AI3310" s="18">
        <v>60.128166198730469</v>
      </c>
      <c r="AJ3310" s="18">
        <v>50.291851043701172</v>
      </c>
      <c r="AK3310" s="18">
        <v>68.625381469726563</v>
      </c>
      <c r="AL3310" s="18">
        <v>80.022308349609375</v>
      </c>
      <c r="AM3310" s="18">
        <v>99.356864929199219</v>
      </c>
      <c r="AN3310" s="18">
        <v>104.58197021484381</v>
      </c>
      <c r="AO3310" s="18">
        <v>115.6017227172852</v>
      </c>
    </row>
    <row r="3311" spans="1:41" x14ac:dyDescent="0.3">
      <c r="A3311" s="4" t="s">
        <v>3616</v>
      </c>
      <c r="B3311" s="8" t="s">
        <v>10094</v>
      </c>
      <c r="C3311" s="87" t="s">
        <v>910</v>
      </c>
      <c r="D3311" s="87" t="s">
        <v>753</v>
      </c>
      <c r="E3311" s="87" t="s">
        <v>3609</v>
      </c>
      <c r="F3311" s="110">
        <v>1.545506947624</v>
      </c>
      <c r="G3311" s="18">
        <v>9.3029957505667724</v>
      </c>
      <c r="H3311" s="18">
        <v>13.990590573472341</v>
      </c>
      <c r="I3311" s="18">
        <v>37.670534180892233</v>
      </c>
      <c r="J3311" s="18">
        <v>67.138999938964844</v>
      </c>
      <c r="K3311" s="18">
        <v>75.966293334960938</v>
      </c>
      <c r="L3311" s="18">
        <v>69.775253295898438</v>
      </c>
      <c r="M3311" s="18">
        <v>75.035942077636719</v>
      </c>
      <c r="N3311" s="18">
        <v>91.212821960449219</v>
      </c>
      <c r="O3311" s="18">
        <v>67.216178894042969</v>
      </c>
      <c r="P3311" s="18">
        <v>63.881198883056641</v>
      </c>
      <c r="Q3311" s="18">
        <v>55.793670654296882</v>
      </c>
      <c r="R3311" s="18">
        <v>49.451171875</v>
      </c>
      <c r="S3311" s="18">
        <v>54.835975646972663</v>
      </c>
      <c r="T3311" s="18">
        <v>63.902286529541023</v>
      </c>
      <c r="U3311" s="18">
        <v>110.07550048828131</v>
      </c>
      <c r="V3311" s="18">
        <v>104.04461669921881</v>
      </c>
      <c r="W3311" s="18">
        <v>104.7947158813477</v>
      </c>
      <c r="X3311" s="103">
        <v>1.1692540490123371</v>
      </c>
      <c r="Y3311" s="18">
        <v>5.0494011499903877</v>
      </c>
      <c r="Z3311" s="18">
        <v>27.994543311964499</v>
      </c>
      <c r="AA3311" s="18">
        <v>72.120913542908824</v>
      </c>
      <c r="AB3311" s="18">
        <v>58.384971618652337</v>
      </c>
      <c r="AC3311" s="18">
        <v>60.167961120605469</v>
      </c>
      <c r="AD3311" s="18">
        <v>65.002372741699219</v>
      </c>
      <c r="AE3311" s="18">
        <v>66.514511108398438</v>
      </c>
      <c r="AF3311" s="18">
        <v>80.820785522460938</v>
      </c>
      <c r="AG3311" s="18">
        <v>86.744705200195313</v>
      </c>
      <c r="AH3311" s="18">
        <v>82.295822143554688</v>
      </c>
      <c r="AI3311" s="18">
        <v>64.912071228027344</v>
      </c>
      <c r="AJ3311" s="18">
        <v>60.760528564453132</v>
      </c>
      <c r="AK3311" s="18">
        <v>83.464340209960938</v>
      </c>
      <c r="AL3311" s="18">
        <v>99.8876953125</v>
      </c>
      <c r="AM3311" s="18">
        <v>96.911216735839844</v>
      </c>
      <c r="AN3311" s="18">
        <v>105.65402984619141</v>
      </c>
      <c r="AO3311" s="18">
        <v>64.813438415527344</v>
      </c>
    </row>
    <row r="3312" spans="1:41" x14ac:dyDescent="0.3">
      <c r="A3312" s="4" t="s">
        <v>3596</v>
      </c>
      <c r="B3312" s="8" t="s">
        <v>10095</v>
      </c>
      <c r="C3312" s="87" t="s">
        <v>910</v>
      </c>
      <c r="D3312" s="87" t="s">
        <v>753</v>
      </c>
      <c r="E3312" s="87" t="s">
        <v>3597</v>
      </c>
      <c r="F3312" s="110">
        <v>2.47164763615329</v>
      </c>
      <c r="G3312" s="18">
        <v>14.877789770781741</v>
      </c>
      <c r="H3312" s="18">
        <v>22.37441259806241</v>
      </c>
      <c r="I3312" s="18">
        <v>60.244495764949399</v>
      </c>
      <c r="J3312" s="18">
        <v>107.3718566894531</v>
      </c>
      <c r="K3312" s="18">
        <v>87.976432800292969</v>
      </c>
      <c r="L3312" s="18">
        <v>71.233009338378906</v>
      </c>
      <c r="M3312" s="18">
        <v>60.231819152832031</v>
      </c>
      <c r="N3312" s="18">
        <v>65.606475830078125</v>
      </c>
      <c r="O3312" s="18">
        <v>59.373836517333977</v>
      </c>
      <c r="P3312" s="18">
        <v>49.747268676757813</v>
      </c>
      <c r="Q3312" s="18">
        <v>44.162406921386719</v>
      </c>
      <c r="R3312" s="18">
        <v>46.26055908203125</v>
      </c>
      <c r="S3312" s="18">
        <v>49.5296630859375</v>
      </c>
      <c r="T3312" s="18">
        <v>53.126502990722663</v>
      </c>
      <c r="U3312" s="18">
        <v>58.104881286621087</v>
      </c>
      <c r="V3312" s="18">
        <v>83.656974792480469</v>
      </c>
      <c r="W3312" s="18">
        <v>84.498199462890625</v>
      </c>
      <c r="X3312" s="103">
        <v>1.965161973089401</v>
      </c>
      <c r="Y3312" s="18">
        <v>8.4865142312030653</v>
      </c>
      <c r="Z3312" s="18">
        <v>47.050349765431001</v>
      </c>
      <c r="AA3312" s="18">
        <v>121.2134154067808</v>
      </c>
      <c r="AB3312" s="18">
        <v>98.127456665039063</v>
      </c>
      <c r="AC3312" s="18">
        <v>75.01416015625</v>
      </c>
      <c r="AD3312" s="18">
        <v>73.54779052734375</v>
      </c>
      <c r="AE3312" s="18">
        <v>76.136383056640625</v>
      </c>
      <c r="AF3312" s="18">
        <v>83.819984436035156</v>
      </c>
      <c r="AG3312" s="18">
        <v>74.822341918945313</v>
      </c>
      <c r="AH3312" s="18">
        <v>67.20037841796875</v>
      </c>
      <c r="AI3312" s="18">
        <v>64.968215942382813</v>
      </c>
      <c r="AJ3312" s="18">
        <v>51.955230712890632</v>
      </c>
      <c r="AK3312" s="18">
        <v>61.424430847167969</v>
      </c>
      <c r="AL3312" s="18">
        <v>64.578765869140625</v>
      </c>
      <c r="AM3312" s="18">
        <v>95.109535217285156</v>
      </c>
      <c r="AN3312" s="18">
        <v>138.57371520996091</v>
      </c>
      <c r="AO3312" s="18">
        <v>79.533531188964844</v>
      </c>
    </row>
    <row r="3313" spans="1:41" x14ac:dyDescent="0.3">
      <c r="A3313" s="4" t="s">
        <v>3612</v>
      </c>
      <c r="B3313" s="8" t="s">
        <v>10096</v>
      </c>
      <c r="C3313" s="87" t="s">
        <v>910</v>
      </c>
      <c r="D3313" s="87" t="s">
        <v>753</v>
      </c>
      <c r="E3313" s="87" t="s">
        <v>3609</v>
      </c>
      <c r="F3313" s="110">
        <v>1.2557487299740491</v>
      </c>
      <c r="G3313" s="18">
        <v>7.558830529159362</v>
      </c>
      <c r="H3313" s="18">
        <v>11.367575132052391</v>
      </c>
      <c r="I3313" s="18">
        <v>30.607902169462101</v>
      </c>
      <c r="J3313" s="18">
        <v>54.551494598388672</v>
      </c>
      <c r="K3313" s="18">
        <v>58.766231536865227</v>
      </c>
      <c r="L3313" s="18">
        <v>60.695945739746087</v>
      </c>
      <c r="M3313" s="18">
        <v>47.353469848632813</v>
      </c>
      <c r="N3313" s="18">
        <v>45.641021728515632</v>
      </c>
      <c r="O3313" s="18">
        <v>46.151737213134773</v>
      </c>
      <c r="P3313" s="18">
        <v>46.641387939453132</v>
      </c>
      <c r="Q3313" s="18">
        <v>38.688907623291023</v>
      </c>
      <c r="R3313" s="18">
        <v>38.850135803222663</v>
      </c>
      <c r="S3313" s="18">
        <v>39.591651916503913</v>
      </c>
      <c r="T3313" s="18">
        <v>43.873802185058587</v>
      </c>
      <c r="U3313" s="18">
        <v>59.31097412109375</v>
      </c>
      <c r="V3313" s="18">
        <v>90.878616333007813</v>
      </c>
      <c r="W3313" s="18">
        <v>54.302684783935547</v>
      </c>
      <c r="X3313" s="103">
        <v>1.018815457723621</v>
      </c>
      <c r="Y3313" s="18">
        <v>4.3997349833452306</v>
      </c>
      <c r="Z3313" s="18">
        <v>24.39270873787833</v>
      </c>
      <c r="AA3313" s="18">
        <v>62.841690909457022</v>
      </c>
      <c r="AB3313" s="18">
        <v>50.873043060302727</v>
      </c>
      <c r="AC3313" s="18">
        <v>43.109733581542969</v>
      </c>
      <c r="AD3313" s="18">
        <v>44.172565460205078</v>
      </c>
      <c r="AE3313" s="18">
        <v>50.030788421630859</v>
      </c>
      <c r="AF3313" s="18">
        <v>62.141059875488281</v>
      </c>
      <c r="AG3313" s="18">
        <v>48.25830078125</v>
      </c>
      <c r="AH3313" s="18">
        <v>46.017154693603523</v>
      </c>
      <c r="AI3313" s="18">
        <v>45.116428375244141</v>
      </c>
      <c r="AJ3313" s="18">
        <v>35.58636474609375</v>
      </c>
      <c r="AK3313" s="18">
        <v>41.290420532226563</v>
      </c>
      <c r="AL3313" s="18">
        <v>54.408256530761719</v>
      </c>
      <c r="AM3313" s="18">
        <v>72.623153686523438</v>
      </c>
      <c r="AN3313" s="18">
        <v>75.471443176269531</v>
      </c>
      <c r="AO3313" s="18">
        <v>77.184516906738281</v>
      </c>
    </row>
    <row r="3314" spans="1:41" x14ac:dyDescent="0.3">
      <c r="A3314" s="4" t="s">
        <v>3619</v>
      </c>
      <c r="B3314" s="8" t="s">
        <v>10097</v>
      </c>
      <c r="C3314" s="87" t="s">
        <v>910</v>
      </c>
      <c r="D3314" s="87" t="s">
        <v>753</v>
      </c>
      <c r="E3314" s="87" t="s">
        <v>3609</v>
      </c>
      <c r="F3314" s="110">
        <v>1.1114180539034</v>
      </c>
      <c r="G3314" s="18">
        <v>6.6900491443678582</v>
      </c>
      <c r="H3314" s="18">
        <v>10.06103205943713</v>
      </c>
      <c r="I3314" s="18">
        <v>27.089953787134039</v>
      </c>
      <c r="J3314" s="18">
        <v>48.281566619873047</v>
      </c>
      <c r="K3314" s="18">
        <v>55.152759552001953</v>
      </c>
      <c r="L3314" s="18">
        <v>64.728889465332031</v>
      </c>
      <c r="M3314" s="18">
        <v>52.962333679199219</v>
      </c>
      <c r="N3314" s="18">
        <v>57.163932800292969</v>
      </c>
      <c r="O3314" s="18">
        <v>47.422325134277337</v>
      </c>
      <c r="P3314" s="18">
        <v>47.158008575439453</v>
      </c>
      <c r="Q3314" s="18">
        <v>40.668346405029297</v>
      </c>
      <c r="R3314" s="18">
        <v>41.707561492919922</v>
      </c>
      <c r="S3314" s="18">
        <v>49.494678497314453</v>
      </c>
      <c r="T3314" s="18">
        <v>55.256355285644531</v>
      </c>
      <c r="U3314" s="18">
        <v>63.270465850830078</v>
      </c>
      <c r="V3314" s="18">
        <v>85.501945495605469</v>
      </c>
      <c r="W3314" s="18">
        <v>94.510200500488281</v>
      </c>
      <c r="X3314" s="103">
        <v>1.14042642900742</v>
      </c>
      <c r="Y3314" s="18">
        <v>4.9249096267604529</v>
      </c>
      <c r="Z3314" s="18">
        <v>27.304345952810429</v>
      </c>
      <c r="AA3314" s="18">
        <v>70.342793303104102</v>
      </c>
      <c r="AB3314" s="18">
        <v>56.945507049560547</v>
      </c>
      <c r="AC3314" s="18">
        <v>53.932971954345703</v>
      </c>
      <c r="AD3314" s="18">
        <v>64.177574157714844</v>
      </c>
      <c r="AE3314" s="18">
        <v>47.896797180175781</v>
      </c>
      <c r="AF3314" s="18">
        <v>59.850944519042969</v>
      </c>
      <c r="AG3314" s="18">
        <v>73.9063720703125</v>
      </c>
      <c r="AH3314" s="18">
        <v>68.472183227539063</v>
      </c>
      <c r="AI3314" s="18">
        <v>51.245750427246087</v>
      </c>
      <c r="AJ3314" s="18">
        <v>42.977046966552727</v>
      </c>
      <c r="AK3314" s="18">
        <v>52.607273101806641</v>
      </c>
      <c r="AL3314" s="18">
        <v>68.622840881347656</v>
      </c>
      <c r="AM3314" s="18">
        <v>103.05837249755859</v>
      </c>
      <c r="AN3314" s="18">
        <v>105.0925598144531</v>
      </c>
      <c r="AO3314" s="18">
        <v>108.22218322753911</v>
      </c>
    </row>
    <row r="3315" spans="1:41" x14ac:dyDescent="0.3">
      <c r="A3315" s="4" t="s">
        <v>3626</v>
      </c>
      <c r="B3315" s="8" t="s">
        <v>10098</v>
      </c>
      <c r="C3315" s="87" t="s">
        <v>910</v>
      </c>
      <c r="D3315" s="87" t="s">
        <v>753</v>
      </c>
      <c r="E3315" s="87" t="s">
        <v>3622</v>
      </c>
      <c r="F3315" s="110">
        <v>1.363807062101192</v>
      </c>
      <c r="G3315" s="18">
        <v>8.2092748420352173</v>
      </c>
      <c r="H3315" s="18">
        <v>12.345765417878891</v>
      </c>
      <c r="I3315" s="18">
        <v>33.241740276876477</v>
      </c>
      <c r="J3315" s="18">
        <v>59.245700836181641</v>
      </c>
      <c r="K3315" s="18">
        <v>58.100231170654297</v>
      </c>
      <c r="L3315" s="18">
        <v>56.003368377685547</v>
      </c>
      <c r="M3315" s="18">
        <v>44.790756225585938</v>
      </c>
      <c r="N3315" s="18">
        <v>45.16265869140625</v>
      </c>
      <c r="O3315" s="18">
        <v>41.235496520996087</v>
      </c>
      <c r="P3315" s="18">
        <v>44.133377075195313</v>
      </c>
      <c r="Q3315" s="18">
        <v>36.237068176269531</v>
      </c>
      <c r="R3315" s="18">
        <v>32.1827392578125</v>
      </c>
      <c r="S3315" s="18">
        <v>42.217273712158203</v>
      </c>
      <c r="T3315" s="18">
        <v>63.494358062744141</v>
      </c>
      <c r="U3315" s="18">
        <v>79.358322143554688</v>
      </c>
      <c r="V3315" s="18">
        <v>115.6092071533203</v>
      </c>
      <c r="W3315" s="18">
        <v>69.871925354003906</v>
      </c>
      <c r="X3315" s="103">
        <v>1.182837477918236</v>
      </c>
      <c r="Y3315" s="18">
        <v>5.1080609267909853</v>
      </c>
      <c r="Z3315" s="18">
        <v>28.319760820642259</v>
      </c>
      <c r="AA3315" s="18">
        <v>72.958754816638944</v>
      </c>
      <c r="AB3315" s="18">
        <v>59.063240051269531</v>
      </c>
      <c r="AC3315" s="18">
        <v>58.172878265380859</v>
      </c>
      <c r="AD3315" s="18">
        <v>49.300682067871087</v>
      </c>
      <c r="AE3315" s="18">
        <v>48.199729919433587</v>
      </c>
      <c r="AF3315" s="18">
        <v>50.904678344726563</v>
      </c>
      <c r="AG3315" s="18">
        <v>59.125095367431641</v>
      </c>
      <c r="AH3315" s="18">
        <v>52.509819030761719</v>
      </c>
      <c r="AI3315" s="18">
        <v>44.725467681884773</v>
      </c>
      <c r="AJ3315" s="18">
        <v>32.929767608642578</v>
      </c>
      <c r="AK3315" s="18">
        <v>59.150444030761719</v>
      </c>
      <c r="AL3315" s="18">
        <v>59.85009765625</v>
      </c>
      <c r="AM3315" s="18">
        <v>87.325424194335938</v>
      </c>
      <c r="AN3315" s="18">
        <v>118.1697998046875</v>
      </c>
      <c r="AO3315" s="18">
        <v>82.576042175292969</v>
      </c>
    </row>
    <row r="3316" spans="1:41" x14ac:dyDescent="0.3">
      <c r="A3316" s="4" t="s">
        <v>3647</v>
      </c>
      <c r="B3316" s="8" t="s">
        <v>10099</v>
      </c>
      <c r="C3316" s="87" t="s">
        <v>910</v>
      </c>
      <c r="D3316" s="87" t="s">
        <v>753</v>
      </c>
      <c r="E3316" s="87" t="s">
        <v>3636</v>
      </c>
      <c r="F3316" s="110">
        <v>1.798350297519157</v>
      </c>
      <c r="G3316" s="18">
        <v>10.82495630418958</v>
      </c>
      <c r="H3316" s="18">
        <v>16.279436827477639</v>
      </c>
      <c r="I3316" s="18">
        <v>43.83339489742265</v>
      </c>
      <c r="J3316" s="18">
        <v>78.122871398925781</v>
      </c>
      <c r="K3316" s="18">
        <v>62.150836944580078</v>
      </c>
      <c r="L3316" s="18">
        <v>58.251453399658203</v>
      </c>
      <c r="M3316" s="18">
        <v>52.045124053955078</v>
      </c>
      <c r="N3316" s="18">
        <v>55.811935424804688</v>
      </c>
      <c r="O3316" s="18">
        <v>45.372463226318359</v>
      </c>
      <c r="P3316" s="18">
        <v>44.888450622558587</v>
      </c>
      <c r="Q3316" s="18">
        <v>36.635051727294922</v>
      </c>
      <c r="R3316" s="18">
        <v>42.957302093505859</v>
      </c>
      <c r="S3316" s="18">
        <v>42.507678985595703</v>
      </c>
      <c r="T3316" s="18">
        <v>60.978382110595703</v>
      </c>
      <c r="U3316" s="18">
        <v>66.871078491210938</v>
      </c>
      <c r="V3316" s="18">
        <v>132.32177734375</v>
      </c>
      <c r="W3316" s="18">
        <v>93.988059997558594</v>
      </c>
      <c r="X3316" s="103">
        <v>1.258654530303017</v>
      </c>
      <c r="Y3316" s="18">
        <v>5.4354754111145329</v>
      </c>
      <c r="Z3316" s="18">
        <v>30.13498973395162</v>
      </c>
      <c r="AA3316" s="18">
        <v>77.635236445879187</v>
      </c>
      <c r="AB3316" s="18">
        <v>62.849052429199219</v>
      </c>
      <c r="AC3316" s="18">
        <v>58.799575805664063</v>
      </c>
      <c r="AD3316" s="18">
        <v>63.28424072265625</v>
      </c>
      <c r="AE3316" s="18">
        <v>58.810474395751953</v>
      </c>
      <c r="AF3316" s="18">
        <v>57.006889343261719</v>
      </c>
      <c r="AG3316" s="18">
        <v>59.227264404296882</v>
      </c>
      <c r="AH3316" s="18">
        <v>70.490203857421875</v>
      </c>
      <c r="AI3316" s="18">
        <v>43.155559539794922</v>
      </c>
      <c r="AJ3316" s="18">
        <v>52.330772399902337</v>
      </c>
      <c r="AK3316" s="18">
        <v>54.088142395019531</v>
      </c>
      <c r="AL3316" s="18">
        <v>72.894203186035156</v>
      </c>
      <c r="AM3316" s="18">
        <v>103.634162902832</v>
      </c>
      <c r="AN3316" s="18">
        <v>123.1824188232422</v>
      </c>
      <c r="AO3316" s="18">
        <v>126.76844787597661</v>
      </c>
    </row>
    <row r="3317" spans="1:41" x14ac:dyDescent="0.3">
      <c r="A3317" s="4" t="s">
        <v>3642</v>
      </c>
      <c r="B3317" s="8" t="s">
        <v>10100</v>
      </c>
      <c r="C3317" s="87" t="s">
        <v>910</v>
      </c>
      <c r="D3317" s="87" t="s">
        <v>753</v>
      </c>
      <c r="E3317" s="87" t="s">
        <v>3636</v>
      </c>
      <c r="F3317" s="110">
        <v>1.2906171282164569</v>
      </c>
      <c r="G3317" s="18">
        <v>7.7687167164566038</v>
      </c>
      <c r="H3317" s="18">
        <v>11.6832188012784</v>
      </c>
      <c r="I3317" s="18">
        <v>31.457792355878251</v>
      </c>
      <c r="J3317" s="18">
        <v>56.066226959228523</v>
      </c>
      <c r="K3317" s="18">
        <v>54.056304931640632</v>
      </c>
      <c r="L3317" s="18">
        <v>54.986347198486328</v>
      </c>
      <c r="M3317" s="18">
        <v>44.044712066650391</v>
      </c>
      <c r="N3317" s="18">
        <v>39.882877349853523</v>
      </c>
      <c r="O3317" s="18">
        <v>33.535972595214837</v>
      </c>
      <c r="P3317" s="18">
        <v>38.819614410400391</v>
      </c>
      <c r="Q3317" s="18">
        <v>31.84748458862305</v>
      </c>
      <c r="R3317" s="18">
        <v>32.050048828125</v>
      </c>
      <c r="S3317" s="18">
        <v>29.69552040100098</v>
      </c>
      <c r="T3317" s="18">
        <v>40.658294677734382</v>
      </c>
      <c r="U3317" s="18">
        <v>51.238811492919922</v>
      </c>
      <c r="V3317" s="18">
        <v>96.150054931640625</v>
      </c>
      <c r="W3317" s="18">
        <v>65.564872741699219</v>
      </c>
      <c r="X3317" s="103">
        <v>1.0516113665808029</v>
      </c>
      <c r="Y3317" s="18">
        <v>4.5413634857552188</v>
      </c>
      <c r="Z3317" s="18">
        <v>25.177915760879991</v>
      </c>
      <c r="AA3317" s="18">
        <v>64.864579698465576</v>
      </c>
      <c r="AB3317" s="18">
        <v>52.510658264160163</v>
      </c>
      <c r="AC3317" s="18">
        <v>57.60601806640625</v>
      </c>
      <c r="AD3317" s="18">
        <v>45.611183166503913</v>
      </c>
      <c r="AE3317" s="18">
        <v>45.687465667724609</v>
      </c>
      <c r="AF3317" s="18">
        <v>46.572139739990227</v>
      </c>
      <c r="AG3317" s="18">
        <v>40.361274719238281</v>
      </c>
      <c r="AH3317" s="18">
        <v>48.144210815429688</v>
      </c>
      <c r="AI3317" s="18">
        <v>44.323341369628913</v>
      </c>
      <c r="AJ3317" s="18">
        <v>30.69904899597168</v>
      </c>
      <c r="AK3317" s="18">
        <v>43.164791107177727</v>
      </c>
      <c r="AL3317" s="18">
        <v>63.507606506347663</v>
      </c>
      <c r="AM3317" s="18">
        <v>79.039276123046875</v>
      </c>
      <c r="AN3317" s="18">
        <v>90.850143432617188</v>
      </c>
      <c r="AO3317" s="18">
        <v>87.776298522949219</v>
      </c>
    </row>
    <row r="3318" spans="1:41" x14ac:dyDescent="0.3">
      <c r="A3318" s="4" t="s">
        <v>3580</v>
      </c>
      <c r="B3318" s="8" t="s">
        <v>10101</v>
      </c>
      <c r="C3318" s="87" t="s">
        <v>910</v>
      </c>
      <c r="D3318" s="87" t="s">
        <v>753</v>
      </c>
      <c r="E3318" s="87" t="s">
        <v>3581</v>
      </c>
      <c r="F3318" s="110">
        <v>1.90334169147039</v>
      </c>
      <c r="G3318" s="18">
        <v>11.456939546501101</v>
      </c>
      <c r="H3318" s="18">
        <v>17.229863875876259</v>
      </c>
      <c r="I3318" s="18">
        <v>46.392478763476973</v>
      </c>
      <c r="J3318" s="18">
        <v>82.683845520019531</v>
      </c>
      <c r="K3318" s="18">
        <v>87.302940368652344</v>
      </c>
      <c r="L3318" s="18">
        <v>80.16656494140625</v>
      </c>
      <c r="M3318" s="18">
        <v>85.9368896484375</v>
      </c>
      <c r="N3318" s="18">
        <v>85.794723510742188</v>
      </c>
      <c r="O3318" s="18">
        <v>78.641090393066406</v>
      </c>
      <c r="P3318" s="18">
        <v>80.250740051269531</v>
      </c>
      <c r="Q3318" s="18">
        <v>69.631965637207031</v>
      </c>
      <c r="R3318" s="18">
        <v>74.761505126953125</v>
      </c>
      <c r="S3318" s="18">
        <v>83.107872009277344</v>
      </c>
      <c r="T3318" s="18">
        <v>79.311500549316406</v>
      </c>
      <c r="U3318" s="18">
        <v>112.4734649658203</v>
      </c>
      <c r="V3318" s="18">
        <v>122.61374664306641</v>
      </c>
      <c r="W3318" s="18">
        <v>110.873405456543</v>
      </c>
      <c r="X3318" s="103">
        <v>1.934443487587364</v>
      </c>
      <c r="Y3318" s="18">
        <v>8.3538570416462097</v>
      </c>
      <c r="Z3318" s="18">
        <v>46.314880879442427</v>
      </c>
      <c r="AA3318" s="18">
        <v>119.31866444232369</v>
      </c>
      <c r="AB3318" s="18">
        <v>96.593574523925781</v>
      </c>
      <c r="AC3318" s="18">
        <v>92.624748229980469</v>
      </c>
      <c r="AD3318" s="18">
        <v>79.5157470703125</v>
      </c>
      <c r="AE3318" s="18">
        <v>79.90655517578125</v>
      </c>
      <c r="AF3318" s="18">
        <v>79.504844665527344</v>
      </c>
      <c r="AG3318" s="18">
        <v>82.919113159179688</v>
      </c>
      <c r="AH3318" s="18">
        <v>102.69097900390631</v>
      </c>
      <c r="AI3318" s="18">
        <v>74.259521484375</v>
      </c>
      <c r="AJ3318" s="18">
        <v>59.924491882324219</v>
      </c>
      <c r="AK3318" s="18">
        <v>85.529350280761719</v>
      </c>
      <c r="AL3318" s="18">
        <v>102.12155914306641</v>
      </c>
      <c r="AM3318" s="18">
        <v>130.9539794921875</v>
      </c>
      <c r="AN3318" s="18">
        <v>161.34223937988281</v>
      </c>
      <c r="AO3318" s="18">
        <v>145.4148864746094</v>
      </c>
    </row>
    <row r="3319" spans="1:41" x14ac:dyDescent="0.3">
      <c r="A3319" s="4" t="s">
        <v>3593</v>
      </c>
      <c r="B3319" s="8" t="s">
        <v>10102</v>
      </c>
      <c r="C3319" s="87" t="s">
        <v>910</v>
      </c>
      <c r="D3319" s="87" t="s">
        <v>753</v>
      </c>
      <c r="E3319" s="87" t="s">
        <v>3581</v>
      </c>
      <c r="F3319" s="110">
        <v>1.4140390415243611</v>
      </c>
      <c r="G3319" s="18">
        <v>8.5116402838953853</v>
      </c>
      <c r="H3319" s="18">
        <v>12.80048680161971</v>
      </c>
      <c r="I3319" s="18">
        <v>34.466105848796708</v>
      </c>
      <c r="J3319" s="18">
        <v>61.427848815917969</v>
      </c>
      <c r="K3319" s="18">
        <v>91.45513916015625</v>
      </c>
      <c r="L3319" s="18">
        <v>65.122528076171875</v>
      </c>
      <c r="M3319" s="18">
        <v>51.488170623779297</v>
      </c>
      <c r="N3319" s="18">
        <v>50.980293273925781</v>
      </c>
      <c r="O3319" s="18">
        <v>58.886032104492188</v>
      </c>
      <c r="P3319" s="18">
        <v>47.000537872314453</v>
      </c>
      <c r="Q3319" s="18">
        <v>47.510982513427727</v>
      </c>
      <c r="R3319" s="18">
        <v>40.118865966796882</v>
      </c>
      <c r="S3319" s="18">
        <v>49.136825561523438</v>
      </c>
      <c r="T3319" s="18">
        <v>60.107551574707031</v>
      </c>
      <c r="U3319" s="18">
        <v>73.906898498535156</v>
      </c>
      <c r="V3319" s="18">
        <v>103.967155456543</v>
      </c>
      <c r="W3319" s="18">
        <v>106.36119079589839</v>
      </c>
      <c r="X3319" s="103">
        <v>1.489199705987251</v>
      </c>
      <c r="Y3319" s="18">
        <v>6.4310803236722718</v>
      </c>
      <c r="Z3319" s="18">
        <v>35.654754161116472</v>
      </c>
      <c r="AA3319" s="18">
        <v>91.855523899493122</v>
      </c>
      <c r="AB3319" s="18">
        <v>74.360984802246094</v>
      </c>
      <c r="AC3319" s="18">
        <v>66.3636474609375</v>
      </c>
      <c r="AD3319" s="18">
        <v>55.647838592529297</v>
      </c>
      <c r="AE3319" s="18">
        <v>65.961837768554688</v>
      </c>
      <c r="AF3319" s="18">
        <v>69.604331970214844</v>
      </c>
      <c r="AG3319" s="18">
        <v>52.677543640136719</v>
      </c>
      <c r="AH3319" s="18">
        <v>64.099273681640625</v>
      </c>
      <c r="AI3319" s="18">
        <v>68.541549682617188</v>
      </c>
      <c r="AJ3319" s="18">
        <v>43.57000732421875</v>
      </c>
      <c r="AK3319" s="18">
        <v>54.303474426269531</v>
      </c>
      <c r="AL3319" s="18">
        <v>74.792182922363281</v>
      </c>
      <c r="AM3319" s="18">
        <v>93.510238647460938</v>
      </c>
      <c r="AN3319" s="18">
        <v>113.11496734619141</v>
      </c>
      <c r="AO3319" s="18">
        <v>121.89377593994141</v>
      </c>
    </row>
    <row r="3320" spans="1:41" x14ac:dyDescent="0.3">
      <c r="A3320" s="4" t="s">
        <v>3629</v>
      </c>
      <c r="B3320" s="8" t="s">
        <v>10103</v>
      </c>
      <c r="C3320" s="87" t="s">
        <v>910</v>
      </c>
      <c r="D3320" s="87" t="s">
        <v>753</v>
      </c>
      <c r="E3320" s="87" t="s">
        <v>3622</v>
      </c>
      <c r="F3320" s="110">
        <v>1.457044406272938</v>
      </c>
      <c r="G3320" s="18">
        <v>8.7705059759083852</v>
      </c>
      <c r="H3320" s="18">
        <v>13.189789775368981</v>
      </c>
      <c r="I3320" s="18">
        <v>35.514328288180486</v>
      </c>
      <c r="J3320" s="18">
        <v>63.296062469482422</v>
      </c>
      <c r="K3320" s="18">
        <v>56.452045440673828</v>
      </c>
      <c r="L3320" s="18">
        <v>55.592453002929688</v>
      </c>
      <c r="M3320" s="18">
        <v>39.582023620605469</v>
      </c>
      <c r="N3320" s="18">
        <v>47.246700286865227</v>
      </c>
      <c r="O3320" s="18">
        <v>50.540355682373047</v>
      </c>
      <c r="P3320" s="18">
        <v>60.132308959960938</v>
      </c>
      <c r="Q3320" s="18">
        <v>27.810493469238281</v>
      </c>
      <c r="R3320" s="18">
        <v>44.321159362792969</v>
      </c>
      <c r="S3320" s="18">
        <v>33.101943969726563</v>
      </c>
      <c r="T3320" s="18">
        <v>39.073150634765632</v>
      </c>
      <c r="U3320" s="18">
        <v>64.247604370117188</v>
      </c>
      <c r="V3320" s="18">
        <v>91.731849670410156</v>
      </c>
      <c r="W3320" s="18">
        <v>100.00547790527339</v>
      </c>
      <c r="X3320" s="103">
        <v>1.0152447311535679</v>
      </c>
      <c r="Y3320" s="18">
        <v>4.3843148692439744</v>
      </c>
      <c r="Z3320" s="18">
        <v>24.30721759957099</v>
      </c>
      <c r="AA3320" s="18">
        <v>62.621444451929939</v>
      </c>
      <c r="AB3320" s="18">
        <v>50.694744110107422</v>
      </c>
      <c r="AC3320" s="18">
        <v>49.681766510009773</v>
      </c>
      <c r="AD3320" s="18">
        <v>50.417873382568359</v>
      </c>
      <c r="AE3320" s="18">
        <v>46.851161956787109</v>
      </c>
      <c r="AF3320" s="18">
        <v>55.282451629638672</v>
      </c>
      <c r="AG3320" s="18">
        <v>48.954364776611328</v>
      </c>
      <c r="AH3320" s="18">
        <v>53.80145263671875</v>
      </c>
      <c r="AI3320" s="18">
        <v>50.537212371826172</v>
      </c>
      <c r="AJ3320" s="18">
        <v>29.222150802612301</v>
      </c>
      <c r="AK3320" s="18">
        <v>39.456943511962891</v>
      </c>
      <c r="AL3320" s="18">
        <v>62.406803131103523</v>
      </c>
      <c r="AM3320" s="18">
        <v>71.222084045410156</v>
      </c>
      <c r="AN3320" s="18">
        <v>128.18830871582031</v>
      </c>
      <c r="AO3320" s="18">
        <v>122.2480850219727</v>
      </c>
    </row>
    <row r="3321" spans="1:41" x14ac:dyDescent="0.3">
      <c r="A3321" s="4" t="s">
        <v>3651</v>
      </c>
      <c r="B3321" s="8" t="s">
        <v>10104</v>
      </c>
      <c r="C3321" s="87" t="s">
        <v>910</v>
      </c>
      <c r="D3321" s="87" t="s">
        <v>753</v>
      </c>
      <c r="E3321" s="87" t="s">
        <v>3649</v>
      </c>
      <c r="F3321" s="110">
        <v>2.680752299399078</v>
      </c>
      <c r="G3321" s="18">
        <v>16.13647048819287</v>
      </c>
      <c r="H3321" s="18">
        <v>24.26731753451266</v>
      </c>
      <c r="I3321" s="18">
        <v>65.341259889041069</v>
      </c>
      <c r="J3321" s="18">
        <v>116.4556579589844</v>
      </c>
      <c r="K3321" s="18">
        <v>102.0341262817383</v>
      </c>
      <c r="L3321" s="18">
        <v>115.38368225097661</v>
      </c>
      <c r="M3321" s="18">
        <v>105.3518905639648</v>
      </c>
      <c r="N3321" s="18">
        <v>112.77593994140631</v>
      </c>
      <c r="O3321" s="18">
        <v>95.286460876464844</v>
      </c>
      <c r="P3321" s="18">
        <v>100.7918319702148</v>
      </c>
      <c r="Q3321" s="18">
        <v>115.15208435058589</v>
      </c>
      <c r="R3321" s="18">
        <v>86.177322387695313</v>
      </c>
      <c r="S3321" s="18">
        <v>96.707626342773438</v>
      </c>
      <c r="T3321" s="18">
        <v>108.8581008911133</v>
      </c>
      <c r="U3321" s="18">
        <v>131.20841979980469</v>
      </c>
      <c r="V3321" s="18">
        <v>120.2569885253906</v>
      </c>
      <c r="W3321" s="18">
        <v>141.0956115722656</v>
      </c>
      <c r="X3321" s="103">
        <v>2.2089880514232791</v>
      </c>
      <c r="Y3321" s="18">
        <v>9.5394724667351074</v>
      </c>
      <c r="Z3321" s="18">
        <v>52.888088549632691</v>
      </c>
      <c r="AA3321" s="18">
        <v>136.2528839721264</v>
      </c>
      <c r="AB3321" s="18">
        <v>110.30255126953131</v>
      </c>
      <c r="AC3321" s="18">
        <v>82.3739013671875</v>
      </c>
      <c r="AD3321" s="18">
        <v>92.83673095703125</v>
      </c>
      <c r="AE3321" s="18">
        <v>90.362648010253906</v>
      </c>
      <c r="AF3321" s="18">
        <v>99.549797058105469</v>
      </c>
      <c r="AG3321" s="18">
        <v>104.54957580566411</v>
      </c>
      <c r="AH3321" s="18">
        <v>99.2470703125</v>
      </c>
      <c r="AI3321" s="18">
        <v>85.761329650878906</v>
      </c>
      <c r="AJ3321" s="18">
        <v>80.420303344726563</v>
      </c>
      <c r="AK3321" s="18">
        <v>92.378578186035156</v>
      </c>
      <c r="AL3321" s="18">
        <v>103.6763381958008</v>
      </c>
      <c r="AM3321" s="18">
        <v>153.4084167480469</v>
      </c>
      <c r="AN3321" s="18">
        <v>168.1679992675781</v>
      </c>
      <c r="AO3321" s="18">
        <v>150.605712890625</v>
      </c>
    </row>
    <row r="3322" spans="1:41" x14ac:dyDescent="0.3">
      <c r="A3322" s="4" t="s">
        <v>3644</v>
      </c>
      <c r="B3322" s="8" t="s">
        <v>10105</v>
      </c>
      <c r="C3322" s="87" t="s">
        <v>910</v>
      </c>
      <c r="D3322" s="87" t="s">
        <v>753</v>
      </c>
      <c r="E3322" s="87" t="s">
        <v>3636</v>
      </c>
      <c r="F3322" s="110">
        <v>1.466597787850326</v>
      </c>
      <c r="G3322" s="18">
        <v>8.828011423136962</v>
      </c>
      <c r="H3322" s="18">
        <v>13.276271075531939</v>
      </c>
      <c r="I3322" s="18">
        <v>35.747184560879482</v>
      </c>
      <c r="J3322" s="18">
        <v>63.711074829101563</v>
      </c>
      <c r="K3322" s="18">
        <v>61.494888305664063</v>
      </c>
      <c r="L3322" s="18">
        <v>60.417964935302727</v>
      </c>
      <c r="M3322" s="18">
        <v>47.570430755615227</v>
      </c>
      <c r="N3322" s="18">
        <v>44.275581359863281</v>
      </c>
      <c r="O3322" s="18">
        <v>41.065341949462891</v>
      </c>
      <c r="P3322" s="18">
        <v>41.618034362792969</v>
      </c>
      <c r="Q3322" s="18">
        <v>31.492185592651371</v>
      </c>
      <c r="R3322" s="18">
        <v>35.244285583496087</v>
      </c>
      <c r="S3322" s="18">
        <v>38.623004913330078</v>
      </c>
      <c r="T3322" s="18">
        <v>45.582363128662109</v>
      </c>
      <c r="U3322" s="18">
        <v>56.544670104980469</v>
      </c>
      <c r="V3322" s="18">
        <v>88.85406494140625</v>
      </c>
      <c r="W3322" s="18">
        <v>94.173919677734375</v>
      </c>
      <c r="X3322" s="103">
        <v>1.1467295941147231</v>
      </c>
      <c r="Y3322" s="18">
        <v>4.95212972419632</v>
      </c>
      <c r="Z3322" s="18">
        <v>27.45525774888069</v>
      </c>
      <c r="AA3322" s="18">
        <v>70.731579663206517</v>
      </c>
      <c r="AB3322" s="18">
        <v>57.260246276855469</v>
      </c>
      <c r="AC3322" s="18">
        <v>49.867729187011719</v>
      </c>
      <c r="AD3322" s="18">
        <v>56.290473937988281</v>
      </c>
      <c r="AE3322" s="18">
        <v>45.738826751708977</v>
      </c>
      <c r="AF3322" s="18">
        <v>47.574943542480469</v>
      </c>
      <c r="AG3322" s="18">
        <v>58.800422668457031</v>
      </c>
      <c r="AH3322" s="18">
        <v>53.050861358642578</v>
      </c>
      <c r="AI3322" s="18">
        <v>39.570747375488281</v>
      </c>
      <c r="AJ3322" s="18">
        <v>34.692855834960938</v>
      </c>
      <c r="AK3322" s="18">
        <v>50.749961853027337</v>
      </c>
      <c r="AL3322" s="18">
        <v>64.290885925292969</v>
      </c>
      <c r="AM3322" s="18">
        <v>76.359703063964844</v>
      </c>
      <c r="AN3322" s="18">
        <v>89.132431030273438</v>
      </c>
      <c r="AO3322" s="18">
        <v>121.73876953125</v>
      </c>
    </row>
    <row r="3323" spans="1:41" x14ac:dyDescent="0.3">
      <c r="A3323" s="4" t="s">
        <v>3615</v>
      </c>
      <c r="B3323" s="8" t="s">
        <v>10106</v>
      </c>
      <c r="C3323" s="87" t="s">
        <v>910</v>
      </c>
      <c r="D3323" s="87" t="s">
        <v>753</v>
      </c>
      <c r="E3323" s="87" t="s">
        <v>3609</v>
      </c>
      <c r="F3323" s="110">
        <v>1.6325933798255841</v>
      </c>
      <c r="G3323" s="18">
        <v>9.8272021994273668</v>
      </c>
      <c r="H3323" s="18">
        <v>14.778934242395939</v>
      </c>
      <c r="I3323" s="18">
        <v>39.793198479480573</v>
      </c>
      <c r="J3323" s="18">
        <v>70.922157287597656</v>
      </c>
      <c r="K3323" s="18">
        <v>83.712570190429688</v>
      </c>
      <c r="L3323" s="18">
        <v>70.65972900390625</v>
      </c>
      <c r="M3323" s="18">
        <v>71.313491821289063</v>
      </c>
      <c r="N3323" s="18">
        <v>75.037132263183594</v>
      </c>
      <c r="O3323" s="18">
        <v>69.082283020019531</v>
      </c>
      <c r="P3323" s="18">
        <v>70.741340637207031</v>
      </c>
      <c r="Q3323" s="18">
        <v>56.19439697265625</v>
      </c>
      <c r="R3323" s="18">
        <v>63.984889984130859</v>
      </c>
      <c r="S3323" s="18">
        <v>56.506305694580078</v>
      </c>
      <c r="T3323" s="18">
        <v>74.179634094238281</v>
      </c>
      <c r="U3323" s="18">
        <v>81.259284973144531</v>
      </c>
      <c r="V3323" s="18">
        <v>120.31027984619141</v>
      </c>
      <c r="W3323" s="18">
        <v>89.986961364746094</v>
      </c>
      <c r="X3323" s="103">
        <v>1.4721657970586091</v>
      </c>
      <c r="Y3323" s="18">
        <v>6.3575197151751102</v>
      </c>
      <c r="Z3323" s="18">
        <v>35.246924484000758</v>
      </c>
      <c r="AA3323" s="18">
        <v>90.80485311141409</v>
      </c>
      <c r="AB3323" s="18">
        <v>73.510421752929688</v>
      </c>
      <c r="AC3323" s="18">
        <v>60.485252380371087</v>
      </c>
      <c r="AD3323" s="18">
        <v>65.626487731933594</v>
      </c>
      <c r="AE3323" s="18">
        <v>84.697494506835938</v>
      </c>
      <c r="AF3323" s="18">
        <v>91.466339111328125</v>
      </c>
      <c r="AG3323" s="18">
        <v>74.987899780273438</v>
      </c>
      <c r="AH3323" s="18">
        <v>73.503494262695313</v>
      </c>
      <c r="AI3323" s="18">
        <v>71.066139221191406</v>
      </c>
      <c r="AJ3323" s="18">
        <v>68.99725341796875</v>
      </c>
      <c r="AK3323" s="18">
        <v>69.512306213378906</v>
      </c>
      <c r="AL3323" s="18">
        <v>97.644798278808594</v>
      </c>
      <c r="AM3323" s="18">
        <v>96.058181762695313</v>
      </c>
      <c r="AN3323" s="18">
        <v>108.56011962890631</v>
      </c>
      <c r="AO3323" s="18">
        <v>73.164924621582031</v>
      </c>
    </row>
    <row r="3324" spans="1:41" x14ac:dyDescent="0.3">
      <c r="A3324" s="4" t="s">
        <v>3579</v>
      </c>
      <c r="B3324" s="8" t="s">
        <v>10107</v>
      </c>
      <c r="C3324" s="87" t="s">
        <v>910</v>
      </c>
      <c r="D3324" s="87" t="s">
        <v>753</v>
      </c>
      <c r="E3324" s="87" t="s">
        <v>3576</v>
      </c>
      <c r="F3324" s="110">
        <v>1.6340796936194759</v>
      </c>
      <c r="G3324" s="18">
        <v>9.8361488890102535</v>
      </c>
      <c r="H3324" s="18">
        <v>14.79238899119925</v>
      </c>
      <c r="I3324" s="18">
        <v>39.829426226410092</v>
      </c>
      <c r="J3324" s="18">
        <v>70.986724853515625</v>
      </c>
      <c r="K3324" s="18">
        <v>71.232658386230469</v>
      </c>
      <c r="L3324" s="18">
        <v>59.972076416015632</v>
      </c>
      <c r="M3324" s="18">
        <v>58.158420562744141</v>
      </c>
      <c r="N3324" s="18">
        <v>64.529632568359375</v>
      </c>
      <c r="O3324" s="18">
        <v>72.584266662597656</v>
      </c>
      <c r="P3324" s="18">
        <v>63.239299774169922</v>
      </c>
      <c r="Q3324" s="18">
        <v>55.862926483154297</v>
      </c>
      <c r="R3324" s="18">
        <v>50.295753479003913</v>
      </c>
      <c r="S3324" s="18">
        <v>49.716514587402337</v>
      </c>
      <c r="T3324" s="18">
        <v>64.12481689453125</v>
      </c>
      <c r="U3324" s="18">
        <v>71.118080139160156</v>
      </c>
      <c r="V3324" s="18">
        <v>114.0668869018555</v>
      </c>
      <c r="W3324" s="18">
        <v>78.284515380859375</v>
      </c>
      <c r="X3324" s="103">
        <v>2.2734673975862281</v>
      </c>
      <c r="Y3324" s="18">
        <v>9.8179252845302134</v>
      </c>
      <c r="Z3324" s="18">
        <v>54.431867551647308</v>
      </c>
      <c r="AA3324" s="18">
        <v>140.23004304534021</v>
      </c>
      <c r="AB3324" s="18">
        <v>113.52223205566411</v>
      </c>
      <c r="AC3324" s="18">
        <v>51.777915954589837</v>
      </c>
      <c r="AD3324" s="18">
        <v>54.014694213867188</v>
      </c>
      <c r="AE3324" s="18">
        <v>57.890876770019531</v>
      </c>
      <c r="AF3324" s="18">
        <v>78.78826904296875</v>
      </c>
      <c r="AG3324" s="18">
        <v>69.805892944335938</v>
      </c>
      <c r="AH3324" s="18">
        <v>71.983543395996094</v>
      </c>
      <c r="AI3324" s="18">
        <v>75.955078125</v>
      </c>
      <c r="AJ3324" s="18">
        <v>60.354801177978523</v>
      </c>
      <c r="AK3324" s="18">
        <v>68.157272338867188</v>
      </c>
      <c r="AL3324" s="18">
        <v>78.698860168457031</v>
      </c>
      <c r="AM3324" s="18">
        <v>102.7707061767578</v>
      </c>
      <c r="AN3324" s="18">
        <v>103.8067932128906</v>
      </c>
      <c r="AO3324" s="18">
        <v>77.566581726074219</v>
      </c>
    </row>
    <row r="3325" spans="1:41" x14ac:dyDescent="0.3">
      <c r="A3325" s="4" t="s">
        <v>3586</v>
      </c>
      <c r="B3325" s="8" t="s">
        <v>10108</v>
      </c>
      <c r="C3325" s="87" t="s">
        <v>910</v>
      </c>
      <c r="D3325" s="87" t="s">
        <v>753</v>
      </c>
      <c r="E3325" s="87" t="s">
        <v>3581</v>
      </c>
      <c r="F3325" s="110">
        <v>2.168871659530426</v>
      </c>
      <c r="G3325" s="18">
        <v>13.05526569334131</v>
      </c>
      <c r="H3325" s="18">
        <v>19.63355482907858</v>
      </c>
      <c r="I3325" s="18">
        <v>52.864565966471737</v>
      </c>
      <c r="J3325" s="18">
        <v>94.218841552734375</v>
      </c>
      <c r="K3325" s="18">
        <v>107.0496292114258</v>
      </c>
      <c r="L3325" s="18">
        <v>92.275360107421875</v>
      </c>
      <c r="M3325" s="18">
        <v>98.785675048828125</v>
      </c>
      <c r="N3325" s="18">
        <v>102.4297409057617</v>
      </c>
      <c r="O3325" s="18">
        <v>95.317420959472656</v>
      </c>
      <c r="P3325" s="18">
        <v>95.84027099609375</v>
      </c>
      <c r="Q3325" s="18">
        <v>95.553939819335938</v>
      </c>
      <c r="R3325" s="18">
        <v>87.313087463378906</v>
      </c>
      <c r="S3325" s="18">
        <v>86.583992004394531</v>
      </c>
      <c r="T3325" s="18">
        <v>94.29248046875</v>
      </c>
      <c r="U3325" s="18">
        <v>119.58029937744141</v>
      </c>
      <c r="V3325" s="18">
        <v>122.50990295410161</v>
      </c>
      <c r="W3325" s="18">
        <v>100.1980819702148</v>
      </c>
      <c r="X3325" s="103">
        <v>1.580393495696961</v>
      </c>
      <c r="Y3325" s="18">
        <v>6.8248989527556159</v>
      </c>
      <c r="Z3325" s="18">
        <v>37.838136376441767</v>
      </c>
      <c r="AA3325" s="18">
        <v>97.480460096087597</v>
      </c>
      <c r="AB3325" s="18">
        <v>78.91461181640625</v>
      </c>
      <c r="AC3325" s="18">
        <v>90.207168579101563</v>
      </c>
      <c r="AD3325" s="18">
        <v>91.669113159179688</v>
      </c>
      <c r="AE3325" s="18">
        <v>88.079872131347656</v>
      </c>
      <c r="AF3325" s="18">
        <v>98.900154113769531</v>
      </c>
      <c r="AG3325" s="18">
        <v>102.6037139892578</v>
      </c>
      <c r="AH3325" s="18">
        <v>97.863746643066406</v>
      </c>
      <c r="AI3325" s="18">
        <v>81.893463134765625</v>
      </c>
      <c r="AJ3325" s="18">
        <v>70.66162109375</v>
      </c>
      <c r="AK3325" s="18">
        <v>84.563682556152344</v>
      </c>
      <c r="AL3325" s="18">
        <v>85.875717163085938</v>
      </c>
      <c r="AM3325" s="18">
        <v>110.0733108520508</v>
      </c>
      <c r="AN3325" s="18">
        <v>139.6236572265625</v>
      </c>
      <c r="AO3325" s="18">
        <v>101.76087951660161</v>
      </c>
    </row>
    <row r="3326" spans="1:41" x14ac:dyDescent="0.3">
      <c r="A3326" s="4" t="s">
        <v>3599</v>
      </c>
      <c r="B3326" s="8" t="s">
        <v>10109</v>
      </c>
      <c r="C3326" s="87" t="s">
        <v>910</v>
      </c>
      <c r="D3326" s="87" t="s">
        <v>753</v>
      </c>
      <c r="E3326" s="87" t="s">
        <v>3597</v>
      </c>
      <c r="F3326" s="110">
        <v>2.034934466896209</v>
      </c>
      <c r="G3326" s="18">
        <v>12.249046649270021</v>
      </c>
      <c r="H3326" s="18">
        <v>18.42109801833023</v>
      </c>
      <c r="I3326" s="18">
        <v>49.599950688632497</v>
      </c>
      <c r="J3326" s="18">
        <v>88.400421142578125</v>
      </c>
      <c r="K3326" s="18">
        <v>78.85205078125</v>
      </c>
      <c r="L3326" s="18">
        <v>67.581077575683594</v>
      </c>
      <c r="M3326" s="18">
        <v>70.774246215820313</v>
      </c>
      <c r="N3326" s="18">
        <v>81.088363647460938</v>
      </c>
      <c r="O3326" s="18">
        <v>73.306846618652344</v>
      </c>
      <c r="P3326" s="18">
        <v>76.620979309082031</v>
      </c>
      <c r="Q3326" s="18">
        <v>72.759162902832031</v>
      </c>
      <c r="R3326" s="18">
        <v>63.632663726806641</v>
      </c>
      <c r="S3326" s="18">
        <v>55.464836120605469</v>
      </c>
      <c r="T3326" s="18">
        <v>72.648452758789063</v>
      </c>
      <c r="U3326" s="18">
        <v>74.547500610351563</v>
      </c>
      <c r="V3326" s="18">
        <v>160.98478698730469</v>
      </c>
      <c r="W3326" s="18">
        <v>105.46311187744141</v>
      </c>
      <c r="X3326" s="103">
        <v>1.4121346563998951</v>
      </c>
      <c r="Y3326" s="18">
        <v>6.09827638740268</v>
      </c>
      <c r="Z3326" s="18">
        <v>33.809645418209577</v>
      </c>
      <c r="AA3326" s="18">
        <v>87.102064389847172</v>
      </c>
      <c r="AB3326" s="18">
        <v>70.512855529785156</v>
      </c>
      <c r="AC3326" s="18">
        <v>60.103607177734382</v>
      </c>
      <c r="AD3326" s="18">
        <v>62.950252532958977</v>
      </c>
      <c r="AE3326" s="18">
        <v>69.221565246582031</v>
      </c>
      <c r="AF3326" s="18">
        <v>74.829483032226563</v>
      </c>
      <c r="AG3326" s="18">
        <v>81.806449890136719</v>
      </c>
      <c r="AH3326" s="18">
        <v>88.191696166992188</v>
      </c>
      <c r="AI3326" s="18">
        <v>75.874557495117188</v>
      </c>
      <c r="AJ3326" s="18">
        <v>66.864143371582031</v>
      </c>
      <c r="AK3326" s="18">
        <v>67.147514343261719</v>
      </c>
      <c r="AL3326" s="18">
        <v>93.818489074707031</v>
      </c>
      <c r="AM3326" s="18">
        <v>109.6675643920898</v>
      </c>
      <c r="AN3326" s="18">
        <v>123.6309814453125</v>
      </c>
      <c r="AO3326" s="18">
        <v>99.435638427734375</v>
      </c>
    </row>
    <row r="3327" spans="1:41" x14ac:dyDescent="0.3">
      <c r="A3327" s="4" t="s">
        <v>3627</v>
      </c>
      <c r="B3327" s="8" t="s">
        <v>10110</v>
      </c>
      <c r="C3327" s="87" t="s">
        <v>910</v>
      </c>
      <c r="D3327" s="87" t="s">
        <v>753</v>
      </c>
      <c r="E3327" s="87" t="s">
        <v>3622</v>
      </c>
      <c r="F3327" s="110">
        <v>1.2128659514275439</v>
      </c>
      <c r="G3327" s="18">
        <v>7.300702730249145</v>
      </c>
      <c r="H3327" s="18">
        <v>10.97938186108756</v>
      </c>
      <c r="I3327" s="18">
        <v>29.562667673757488</v>
      </c>
      <c r="J3327" s="18">
        <v>52.688606262207031</v>
      </c>
      <c r="K3327" s="18">
        <v>58.392707824707031</v>
      </c>
      <c r="L3327" s="18">
        <v>74.534217834472656</v>
      </c>
      <c r="M3327" s="18">
        <v>40.667629241943359</v>
      </c>
      <c r="N3327" s="18">
        <v>43.160354614257813</v>
      </c>
      <c r="O3327" s="18">
        <v>31.71783447265625</v>
      </c>
      <c r="P3327" s="18">
        <v>39.546180725097663</v>
      </c>
      <c r="Q3327" s="18">
        <v>30.001199722290039</v>
      </c>
      <c r="R3327" s="18">
        <v>32.548492431640632</v>
      </c>
      <c r="S3327" s="18">
        <v>30.353302001953129</v>
      </c>
      <c r="T3327" s="18">
        <v>37.098915100097663</v>
      </c>
      <c r="U3327" s="18">
        <v>78.131156921386719</v>
      </c>
      <c r="V3327" s="18">
        <v>102.3095626831055</v>
      </c>
      <c r="W3327" s="18">
        <v>81.075904846191406</v>
      </c>
      <c r="X3327" s="103">
        <v>0.92743587411108019</v>
      </c>
      <c r="Y3327" s="18">
        <v>4.0051140068614961</v>
      </c>
      <c r="Z3327" s="18">
        <v>22.204878203161432</v>
      </c>
      <c r="AA3327" s="18">
        <v>57.205294734584719</v>
      </c>
      <c r="AB3327" s="18">
        <v>46.310138702392578</v>
      </c>
      <c r="AC3327" s="18">
        <v>52.881256103515632</v>
      </c>
      <c r="AD3327" s="18">
        <v>48.133087158203132</v>
      </c>
      <c r="AE3327" s="18">
        <v>40.924919128417969</v>
      </c>
      <c r="AF3327" s="18">
        <v>47.911373138427727</v>
      </c>
      <c r="AG3327" s="18">
        <v>48.167491912841797</v>
      </c>
      <c r="AH3327" s="18">
        <v>51.663284301757813</v>
      </c>
      <c r="AI3327" s="18">
        <v>37.285423278808587</v>
      </c>
      <c r="AJ3327" s="18">
        <v>29.804422378540039</v>
      </c>
      <c r="AK3327" s="18">
        <v>45.580272674560547</v>
      </c>
      <c r="AL3327" s="18">
        <v>61.661396026611328</v>
      </c>
      <c r="AM3327" s="18">
        <v>72.541877746582031</v>
      </c>
      <c r="AN3327" s="18">
        <v>98.237625122070313</v>
      </c>
      <c r="AO3327" s="18">
        <v>94.656890869140625</v>
      </c>
    </row>
    <row r="3328" spans="1:41" x14ac:dyDescent="0.3">
      <c r="A3328" s="4" t="s">
        <v>3640</v>
      </c>
      <c r="B3328" s="8" t="s">
        <v>10111</v>
      </c>
      <c r="C3328" s="87" t="s">
        <v>910</v>
      </c>
      <c r="D3328" s="87" t="s">
        <v>753</v>
      </c>
      <c r="E3328" s="87" t="s">
        <v>3636</v>
      </c>
      <c r="F3328" s="110">
        <v>1.48695728364032</v>
      </c>
      <c r="G3328" s="18">
        <v>8.9505629930986323</v>
      </c>
      <c r="H3328" s="18">
        <v>13.46057394800885</v>
      </c>
      <c r="I3328" s="18">
        <v>36.243431493474482</v>
      </c>
      <c r="J3328" s="18">
        <v>64.59552001953125</v>
      </c>
      <c r="K3328" s="18">
        <v>52.787040710449219</v>
      </c>
      <c r="L3328" s="18">
        <v>53.366069793701172</v>
      </c>
      <c r="M3328" s="18">
        <v>45.626354217529297</v>
      </c>
      <c r="N3328" s="18">
        <v>62.716239929199219</v>
      </c>
      <c r="O3328" s="18">
        <v>52.291290283203132</v>
      </c>
      <c r="P3328" s="18">
        <v>38.125587463378913</v>
      </c>
      <c r="Q3328" s="18">
        <v>41.381301879882813</v>
      </c>
      <c r="R3328" s="18">
        <v>39.466468811035163</v>
      </c>
      <c r="S3328" s="18">
        <v>42.635234832763672</v>
      </c>
      <c r="T3328" s="18">
        <v>50.884265899658203</v>
      </c>
      <c r="U3328" s="18">
        <v>54.0411376953125</v>
      </c>
      <c r="V3328" s="18">
        <v>83.45306396484375</v>
      </c>
      <c r="W3328" s="18">
        <v>103.3344650268555</v>
      </c>
      <c r="X3328" s="103">
        <v>1.0830356702852519</v>
      </c>
      <c r="Y3328" s="18">
        <v>4.6770687376608429</v>
      </c>
      <c r="Z3328" s="18">
        <v>25.93028350495203</v>
      </c>
      <c r="AA3328" s="18">
        <v>66.802866328756934</v>
      </c>
      <c r="AB3328" s="18">
        <v>54.079784393310547</v>
      </c>
      <c r="AC3328" s="18">
        <v>58.789894104003913</v>
      </c>
      <c r="AD3328" s="18">
        <v>45.764804840087891</v>
      </c>
      <c r="AE3328" s="18">
        <v>46.090381622314453</v>
      </c>
      <c r="AF3328" s="18">
        <v>57.818050384521477</v>
      </c>
      <c r="AG3328" s="18">
        <v>49.819610595703132</v>
      </c>
      <c r="AH3328" s="18">
        <v>54.238426208496087</v>
      </c>
      <c r="AI3328" s="18">
        <v>47.074363708496087</v>
      </c>
      <c r="AJ3328" s="18">
        <v>42.259269714355469</v>
      </c>
      <c r="AK3328" s="18">
        <v>42.411575317382813</v>
      </c>
      <c r="AL3328" s="18">
        <v>61.322616577148438</v>
      </c>
      <c r="AM3328" s="18">
        <v>85.102005004882813</v>
      </c>
      <c r="AN3328" s="18">
        <v>96.387001037597656</v>
      </c>
      <c r="AO3328" s="18">
        <v>114.6723556518555</v>
      </c>
    </row>
    <row r="3329" spans="1:41" x14ac:dyDescent="0.3">
      <c r="A3329" s="4" t="s">
        <v>3655</v>
      </c>
      <c r="B3329" s="8" t="s">
        <v>9847</v>
      </c>
      <c r="C3329" s="87" t="s">
        <v>910</v>
      </c>
      <c r="D3329" s="87" t="s">
        <v>753</v>
      </c>
      <c r="E3329" s="87" t="s">
        <v>3649</v>
      </c>
      <c r="F3329" s="110">
        <v>1.355895334569462</v>
      </c>
      <c r="G3329" s="18">
        <v>8.1616511366093132</v>
      </c>
      <c r="H3329" s="18">
        <v>12.274145072984631</v>
      </c>
      <c r="I3329" s="18">
        <v>33.048898049365206</v>
      </c>
      <c r="J3329" s="18">
        <v>58.902004241943359</v>
      </c>
      <c r="K3329" s="18">
        <v>61.324958801269531</v>
      </c>
      <c r="L3329" s="18">
        <v>69.753013610839844</v>
      </c>
      <c r="M3329" s="18">
        <v>49.156639099121087</v>
      </c>
      <c r="N3329" s="18">
        <v>71.791488647460938</v>
      </c>
      <c r="O3329" s="18">
        <v>42.132598876953132</v>
      </c>
      <c r="P3329" s="18">
        <v>58.14385986328125</v>
      </c>
      <c r="Q3329" s="18">
        <v>44.338645935058587</v>
      </c>
      <c r="R3329" s="18">
        <v>39.1260986328125</v>
      </c>
      <c r="S3329" s="18">
        <v>43.430873870849609</v>
      </c>
      <c r="T3329" s="18">
        <v>63.381385803222663</v>
      </c>
      <c r="U3329" s="18">
        <v>74.628143310546875</v>
      </c>
      <c r="V3329" s="18">
        <v>113.65212249755859</v>
      </c>
      <c r="W3329" s="18">
        <v>49.615402221679688</v>
      </c>
      <c r="X3329" s="103">
        <v>0.9223039287094994</v>
      </c>
      <c r="Y3329" s="18">
        <v>3.982951799226365</v>
      </c>
      <c r="Z3329" s="18">
        <v>22.08200801259802</v>
      </c>
      <c r="AA3329" s="18">
        <v>56.888750531956568</v>
      </c>
      <c r="AB3329" s="18">
        <v>46.053882598876953</v>
      </c>
      <c r="AC3329" s="18">
        <v>47.794025421142578</v>
      </c>
      <c r="AD3329" s="18">
        <v>47.394245147705078</v>
      </c>
      <c r="AE3329" s="18">
        <v>51.048503875732422</v>
      </c>
      <c r="AF3329" s="18">
        <v>53.917102813720703</v>
      </c>
      <c r="AG3329" s="18">
        <v>53.066703796386719</v>
      </c>
      <c r="AH3329" s="18">
        <v>61.15985107421875</v>
      </c>
      <c r="AI3329" s="18">
        <v>53.704086303710938</v>
      </c>
      <c r="AJ3329" s="18">
        <v>38.913730621337891</v>
      </c>
      <c r="AK3329" s="18">
        <v>53.633502960205078</v>
      </c>
      <c r="AL3329" s="18">
        <v>69.451622009277344</v>
      </c>
      <c r="AM3329" s="18">
        <v>87.755752563476563</v>
      </c>
      <c r="AN3329" s="18">
        <v>109.4221572875977</v>
      </c>
      <c r="AO3329" s="18">
        <v>80.486770629882813</v>
      </c>
    </row>
    <row r="3330" spans="1:41" x14ac:dyDescent="0.3">
      <c r="A3330" s="4" t="s">
        <v>3582</v>
      </c>
      <c r="B3330" s="8" t="s">
        <v>6919</v>
      </c>
      <c r="C3330" s="87" t="s">
        <v>910</v>
      </c>
      <c r="D3330" s="87" t="s">
        <v>753</v>
      </c>
      <c r="E3330" s="87" t="s">
        <v>3581</v>
      </c>
      <c r="F3330" s="110">
        <v>1.588312539013184</v>
      </c>
      <c r="G3330" s="18">
        <v>9.560658930539061</v>
      </c>
      <c r="H3330" s="18">
        <v>14.378085113242671</v>
      </c>
      <c r="I3330" s="18">
        <v>38.713887299452153</v>
      </c>
      <c r="J3330" s="18">
        <v>68.99853515625</v>
      </c>
      <c r="K3330" s="18">
        <v>59.347286224365227</v>
      </c>
      <c r="L3330" s="18">
        <v>52.374340057373047</v>
      </c>
      <c r="M3330" s="18">
        <v>38.660552978515632</v>
      </c>
      <c r="N3330" s="18">
        <v>50.093265533447273</v>
      </c>
      <c r="O3330" s="18">
        <v>43.436428070068359</v>
      </c>
      <c r="P3330" s="18">
        <v>51.190380096435547</v>
      </c>
      <c r="Q3330" s="18">
        <v>52.257064819335938</v>
      </c>
      <c r="R3330" s="18">
        <v>41.288356781005859</v>
      </c>
      <c r="S3330" s="18">
        <v>43.237152099609382</v>
      </c>
      <c r="T3330" s="18">
        <v>51.839118957519531</v>
      </c>
      <c r="U3330" s="18">
        <v>82.083221435546875</v>
      </c>
      <c r="V3330" s="18">
        <v>108.7415771484375</v>
      </c>
      <c r="W3330" s="18">
        <v>93.305366516113281</v>
      </c>
      <c r="X3330" s="103">
        <v>1.511604067128594</v>
      </c>
      <c r="Y3330" s="18">
        <v>6.5278331268868106</v>
      </c>
      <c r="Z3330" s="18">
        <v>36.19116441248827</v>
      </c>
      <c r="AA3330" s="18">
        <v>93.23745026034149</v>
      </c>
      <c r="AB3330" s="18">
        <v>75.479713439941406</v>
      </c>
      <c r="AC3330" s="18">
        <v>56.180385589599609</v>
      </c>
      <c r="AD3330" s="18">
        <v>43.608493804931641</v>
      </c>
      <c r="AE3330" s="18">
        <v>45.372158050537109</v>
      </c>
      <c r="AF3330" s="18">
        <v>58.648525238037109</v>
      </c>
      <c r="AG3330" s="18">
        <v>59.913009643554688</v>
      </c>
      <c r="AH3330" s="18">
        <v>64.94525146484375</v>
      </c>
      <c r="AI3330" s="18">
        <v>55.479343414306641</v>
      </c>
      <c r="AJ3330" s="18">
        <v>45.976028442382813</v>
      </c>
      <c r="AK3330" s="18">
        <v>48.788421630859382</v>
      </c>
      <c r="AL3330" s="18">
        <v>80.678932189941406</v>
      </c>
      <c r="AM3330" s="18">
        <v>93.369895935058594</v>
      </c>
      <c r="AN3330" s="18">
        <v>114.6234436035156</v>
      </c>
      <c r="AO3330" s="18">
        <v>123.66762542724609</v>
      </c>
    </row>
    <row r="3331" spans="1:41" x14ac:dyDescent="0.3">
      <c r="A3331" s="4" t="s">
        <v>3604</v>
      </c>
      <c r="B3331" s="8" t="s">
        <v>10112</v>
      </c>
      <c r="C3331" s="87" t="s">
        <v>910</v>
      </c>
      <c r="D3331" s="87" t="s">
        <v>753</v>
      </c>
      <c r="E3331" s="87" t="s">
        <v>3597</v>
      </c>
      <c r="F3331" s="110">
        <v>1.3011266997325019</v>
      </c>
      <c r="G3331" s="18">
        <v>7.8319778356022329</v>
      </c>
      <c r="H3331" s="18">
        <v>11.778355942143181</v>
      </c>
      <c r="I3331" s="18">
        <v>31.71395501734693</v>
      </c>
      <c r="J3331" s="18">
        <v>56.522777557373047</v>
      </c>
      <c r="K3331" s="18">
        <v>52.190383911132813</v>
      </c>
      <c r="L3331" s="18">
        <v>65.430404663085938</v>
      </c>
      <c r="M3331" s="18">
        <v>44.945083618164063</v>
      </c>
      <c r="N3331" s="18">
        <v>47.619796752929688</v>
      </c>
      <c r="O3331" s="18">
        <v>39.474006652832031</v>
      </c>
      <c r="P3331" s="18">
        <v>38.39556884765625</v>
      </c>
      <c r="Q3331" s="18">
        <v>56.651687622070313</v>
      </c>
      <c r="R3331" s="18">
        <v>35.907760620117188</v>
      </c>
      <c r="S3331" s="18">
        <v>29.89529991149902</v>
      </c>
      <c r="T3331" s="18">
        <v>43.167827606201172</v>
      </c>
      <c r="U3331" s="18">
        <v>55.105060577392578</v>
      </c>
      <c r="V3331" s="18">
        <v>116.831298828125</v>
      </c>
      <c r="W3331" s="18">
        <v>105.4573440551758</v>
      </c>
      <c r="X3331" s="103">
        <v>1.189986799796825</v>
      </c>
      <c r="Y3331" s="18">
        <v>5.1389351359894873</v>
      </c>
      <c r="Z3331" s="18">
        <v>28.490931492362751</v>
      </c>
      <c r="AA3331" s="18">
        <v>73.399733084391556</v>
      </c>
      <c r="AB3331" s="18">
        <v>59.420230865478523</v>
      </c>
      <c r="AC3331" s="18">
        <v>54.315940856933587</v>
      </c>
      <c r="AD3331" s="18">
        <v>48.166156768798828</v>
      </c>
      <c r="AE3331" s="18">
        <v>48.97900390625</v>
      </c>
      <c r="AF3331" s="18">
        <v>62.865509033203132</v>
      </c>
      <c r="AG3331" s="18">
        <v>50.940773010253913</v>
      </c>
      <c r="AH3331" s="18">
        <v>51.447231292724609</v>
      </c>
      <c r="AI3331" s="18">
        <v>42.234928131103523</v>
      </c>
      <c r="AJ3331" s="18">
        <v>47.574913024902337</v>
      </c>
      <c r="AK3331" s="18">
        <v>42.538394927978523</v>
      </c>
      <c r="AL3331" s="18">
        <v>71.783912658691406</v>
      </c>
      <c r="AM3331" s="18">
        <v>89.442413330078125</v>
      </c>
      <c r="AN3331" s="18">
        <v>153.98603820800781</v>
      </c>
      <c r="AO3331" s="18">
        <v>138.48930358886719</v>
      </c>
    </row>
    <row r="3332" spans="1:41" x14ac:dyDescent="0.3">
      <c r="A3332" s="4" t="s">
        <v>3645</v>
      </c>
      <c r="B3332" s="8" t="s">
        <v>10113</v>
      </c>
      <c r="C3332" s="87" t="s">
        <v>910</v>
      </c>
      <c r="D3332" s="87" t="s">
        <v>753</v>
      </c>
      <c r="E3332" s="87" t="s">
        <v>3636</v>
      </c>
      <c r="F3332" s="110">
        <v>1.958373061204628</v>
      </c>
      <c r="G3332" s="18">
        <v>11.78819434905798</v>
      </c>
      <c r="H3332" s="18">
        <v>17.72803139549352</v>
      </c>
      <c r="I3332" s="18">
        <v>47.733825755013932</v>
      </c>
      <c r="J3332" s="18">
        <v>85.074485778808594</v>
      </c>
      <c r="K3332" s="18">
        <v>74.487861633300781</v>
      </c>
      <c r="L3332" s="18">
        <v>70.338401794433594</v>
      </c>
      <c r="M3332" s="18">
        <v>70.653938293457031</v>
      </c>
      <c r="N3332" s="18">
        <v>82.017547607421875</v>
      </c>
      <c r="O3332" s="18">
        <v>63.093135833740227</v>
      </c>
      <c r="P3332" s="18">
        <v>59.621669769287109</v>
      </c>
      <c r="Q3332" s="18">
        <v>54.107799530029297</v>
      </c>
      <c r="R3332" s="18">
        <v>52.219326019287109</v>
      </c>
      <c r="S3332" s="18">
        <v>64.178848266601563</v>
      </c>
      <c r="T3332" s="18">
        <v>73.194450378417969</v>
      </c>
      <c r="U3332" s="18">
        <v>88.384086608886719</v>
      </c>
      <c r="V3332" s="18">
        <v>105.21340179443359</v>
      </c>
      <c r="W3332" s="18">
        <v>112.7451248168945</v>
      </c>
      <c r="X3332" s="103">
        <v>1.640876745038635</v>
      </c>
      <c r="Y3332" s="18">
        <v>7.0860947031906747</v>
      </c>
      <c r="Z3332" s="18">
        <v>39.286239929963017</v>
      </c>
      <c r="AA3332" s="18">
        <v>101.2111353930855</v>
      </c>
      <c r="AB3332" s="18">
        <v>81.93475341796875</v>
      </c>
      <c r="AC3332" s="18">
        <v>67.375373840332031</v>
      </c>
      <c r="AD3332" s="18">
        <v>71.788002014160156</v>
      </c>
      <c r="AE3332" s="18">
        <v>82.026641845703125</v>
      </c>
      <c r="AF3332" s="18">
        <v>65.004997253417969</v>
      </c>
      <c r="AG3332" s="18">
        <v>67.838478088378906</v>
      </c>
      <c r="AH3332" s="18">
        <v>93.452476501464844</v>
      </c>
      <c r="AI3332" s="18">
        <v>65.789794921875</v>
      </c>
      <c r="AJ3332" s="18">
        <v>65.290397644042969</v>
      </c>
      <c r="AK3332" s="18">
        <v>63.863681793212891</v>
      </c>
      <c r="AL3332" s="18">
        <v>107.0216903686523</v>
      </c>
      <c r="AM3332" s="18">
        <v>122.8185577392578</v>
      </c>
      <c r="AN3332" s="18">
        <v>149.84236145019531</v>
      </c>
      <c r="AO3332" s="18">
        <v>139.31715393066409</v>
      </c>
    </row>
    <row r="3333" spans="1:41" x14ac:dyDescent="0.3">
      <c r="A3333" s="4" t="s">
        <v>3584</v>
      </c>
      <c r="B3333" s="8" t="s">
        <v>10114</v>
      </c>
      <c r="C3333" s="87" t="s">
        <v>910</v>
      </c>
      <c r="D3333" s="87" t="s">
        <v>753</v>
      </c>
      <c r="E3333" s="87" t="s">
        <v>3581</v>
      </c>
      <c r="F3333" s="110">
        <v>1.2747717200365789</v>
      </c>
      <c r="G3333" s="18">
        <v>7.6733371614244987</v>
      </c>
      <c r="H3333" s="18">
        <v>11.5397793824812</v>
      </c>
      <c r="I3333" s="18">
        <v>31.07157281065528</v>
      </c>
      <c r="J3333" s="18">
        <v>55.377880096435547</v>
      </c>
      <c r="K3333" s="18">
        <v>92.404251098632813</v>
      </c>
      <c r="L3333" s="18">
        <v>52.988052368164063</v>
      </c>
      <c r="M3333" s="18">
        <v>56.035968780517578</v>
      </c>
      <c r="N3333" s="18">
        <v>46.195877075195313</v>
      </c>
      <c r="O3333" s="18">
        <v>36.186470031738281</v>
      </c>
      <c r="P3333" s="18">
        <v>40.521228790283203</v>
      </c>
      <c r="Q3333" s="18">
        <v>39.510948181152337</v>
      </c>
      <c r="R3333" s="18">
        <v>31.077913284301761</v>
      </c>
      <c r="S3333" s="18">
        <v>33.646228790283203</v>
      </c>
      <c r="T3333" s="18">
        <v>48.856014251708977</v>
      </c>
      <c r="U3333" s="18">
        <v>68.439010620117188</v>
      </c>
      <c r="V3333" s="18">
        <v>107.6748123168945</v>
      </c>
      <c r="W3333" s="18">
        <v>89.297981262207031</v>
      </c>
      <c r="X3333" s="103">
        <v>0.77920977345555498</v>
      </c>
      <c r="Y3333" s="18">
        <v>3.3650024385151518</v>
      </c>
      <c r="Z3333" s="18">
        <v>18.656015577225009</v>
      </c>
      <c r="AA3333" s="18">
        <v>48.062541028313959</v>
      </c>
      <c r="AB3333" s="18">
        <v>38.908687591552727</v>
      </c>
      <c r="AC3333" s="18">
        <v>35.141849517822273</v>
      </c>
      <c r="AD3333" s="18">
        <v>64.453971862792969</v>
      </c>
      <c r="AE3333" s="18">
        <v>51.163963317871087</v>
      </c>
      <c r="AF3333" s="18">
        <v>43.231006622314453</v>
      </c>
      <c r="AG3333" s="18">
        <v>46.723854064941413</v>
      </c>
      <c r="AH3333" s="18">
        <v>57.482048034667969</v>
      </c>
      <c r="AI3333" s="18">
        <v>52.043201446533203</v>
      </c>
      <c r="AJ3333" s="18">
        <v>33.491188049316413</v>
      </c>
      <c r="AK3333" s="18">
        <v>47.575656890869141</v>
      </c>
      <c r="AL3333" s="18">
        <v>52.711681365966797</v>
      </c>
      <c r="AM3333" s="18">
        <v>72.3641357421875</v>
      </c>
      <c r="AN3333" s="18">
        <v>79.510337829589844</v>
      </c>
      <c r="AO3333" s="18">
        <v>65.977500915527344</v>
      </c>
    </row>
    <row r="3334" spans="1:41" x14ac:dyDescent="0.3">
      <c r="A3334" s="4" t="s">
        <v>3617</v>
      </c>
      <c r="B3334" s="8" t="s">
        <v>10115</v>
      </c>
      <c r="C3334" s="87" t="s">
        <v>910</v>
      </c>
      <c r="D3334" s="87" t="s">
        <v>753</v>
      </c>
      <c r="E3334" s="87" t="s">
        <v>3609</v>
      </c>
      <c r="F3334" s="110">
        <v>1.5644205233543089</v>
      </c>
      <c r="G3334" s="18">
        <v>9.4168437762373038</v>
      </c>
      <c r="H3334" s="18">
        <v>14.161804358521911</v>
      </c>
      <c r="I3334" s="18">
        <v>38.131537932526477</v>
      </c>
      <c r="J3334" s="18">
        <v>67.96063232421875</v>
      </c>
      <c r="K3334" s="18">
        <v>72.575599670410156</v>
      </c>
      <c r="L3334" s="18">
        <v>62.294075012207031</v>
      </c>
      <c r="M3334" s="18">
        <v>58.742786407470703</v>
      </c>
      <c r="N3334" s="18">
        <v>63.874954223632813</v>
      </c>
      <c r="O3334" s="18">
        <v>62.107082366943359</v>
      </c>
      <c r="P3334" s="18">
        <v>61.155044555664063</v>
      </c>
      <c r="Q3334" s="18">
        <v>53.371856689453132</v>
      </c>
      <c r="R3334" s="18">
        <v>43.707263946533203</v>
      </c>
      <c r="S3334" s="18">
        <v>50.489170074462891</v>
      </c>
      <c r="T3334" s="18">
        <v>72.385002136230469</v>
      </c>
      <c r="U3334" s="18">
        <v>76.24969482421875</v>
      </c>
      <c r="V3334" s="18">
        <v>118.237922668457</v>
      </c>
      <c r="W3334" s="18">
        <v>89.87628173828125</v>
      </c>
      <c r="X3334" s="103">
        <v>1.498008873312729</v>
      </c>
      <c r="Y3334" s="18">
        <v>6.4691225435485231</v>
      </c>
      <c r="Z3334" s="18">
        <v>35.865665225691131</v>
      </c>
      <c r="AA3334" s="18">
        <v>92.39888331364476</v>
      </c>
      <c r="AB3334" s="18">
        <v>74.800857543945313</v>
      </c>
      <c r="AC3334" s="18">
        <v>63.758823394775391</v>
      </c>
      <c r="AD3334" s="18">
        <v>58.615730285644531</v>
      </c>
      <c r="AE3334" s="18">
        <v>77.489776611328125</v>
      </c>
      <c r="AF3334" s="18">
        <v>73.801414489746094</v>
      </c>
      <c r="AG3334" s="18">
        <v>81.471214294433594</v>
      </c>
      <c r="AH3334" s="18">
        <v>82.300758361816406</v>
      </c>
      <c r="AI3334" s="18">
        <v>53.403598785400391</v>
      </c>
      <c r="AJ3334" s="18">
        <v>61.208137512207031</v>
      </c>
      <c r="AK3334" s="18">
        <v>100.6943664550781</v>
      </c>
      <c r="AL3334" s="18">
        <v>85.428840637207031</v>
      </c>
      <c r="AM3334" s="18">
        <v>83.889389038085938</v>
      </c>
      <c r="AN3334" s="18">
        <v>95.457199096679688</v>
      </c>
      <c r="AO3334" s="18">
        <v>91.269691467285156</v>
      </c>
    </row>
    <row r="3335" spans="1:41" x14ac:dyDescent="0.3">
      <c r="A3335" s="4" t="s">
        <v>3630</v>
      </c>
      <c r="B3335" s="8" t="s">
        <v>6864</v>
      </c>
      <c r="C3335" s="87" t="s">
        <v>910</v>
      </c>
      <c r="D3335" s="87" t="s">
        <v>753</v>
      </c>
      <c r="E3335" s="87" t="s">
        <v>3622</v>
      </c>
      <c r="F3335" s="110">
        <v>1.5924420080236741</v>
      </c>
      <c r="G3335" s="18">
        <v>9.5855157794298087</v>
      </c>
      <c r="H3335" s="18">
        <v>14.41546683469041</v>
      </c>
      <c r="I3335" s="18">
        <v>38.814539906512742</v>
      </c>
      <c r="J3335" s="18">
        <v>69.177925109863281</v>
      </c>
      <c r="K3335" s="18">
        <v>77.761711120605469</v>
      </c>
      <c r="L3335" s="18">
        <v>58.77545166015625</v>
      </c>
      <c r="M3335" s="18">
        <v>48.440147399902337</v>
      </c>
      <c r="N3335" s="18">
        <v>55.687904357910163</v>
      </c>
      <c r="O3335" s="18">
        <v>47.034637451171882</v>
      </c>
      <c r="P3335" s="18">
        <v>42.712863922119141</v>
      </c>
      <c r="Q3335" s="18">
        <v>30.023845672607418</v>
      </c>
      <c r="R3335" s="18">
        <v>46.583477020263672</v>
      </c>
      <c r="S3335" s="18">
        <v>35.118827819824219</v>
      </c>
      <c r="T3335" s="18">
        <v>59.544677734375</v>
      </c>
      <c r="U3335" s="18">
        <v>55.001468658447273</v>
      </c>
      <c r="V3335" s="18">
        <v>100.63189697265631</v>
      </c>
      <c r="W3335" s="18">
        <v>89.058815002441406</v>
      </c>
      <c r="X3335" s="103">
        <v>0.92973881703907024</v>
      </c>
      <c r="Y3335" s="18">
        <v>4.015059221657868</v>
      </c>
      <c r="Z3335" s="18">
        <v>22.260015780488661</v>
      </c>
      <c r="AA3335" s="18">
        <v>57.347342861716811</v>
      </c>
      <c r="AB3335" s="18">
        <v>46.425132751464837</v>
      </c>
      <c r="AC3335" s="18">
        <v>60.544376373291023</v>
      </c>
      <c r="AD3335" s="18">
        <v>53.315330505371087</v>
      </c>
      <c r="AE3335" s="18">
        <v>52.175090789794922</v>
      </c>
      <c r="AF3335" s="18">
        <v>62.555511474609382</v>
      </c>
      <c r="AG3335" s="18">
        <v>62.548511505126953</v>
      </c>
      <c r="AH3335" s="18">
        <v>55.340667724609382</v>
      </c>
      <c r="AI3335" s="18">
        <v>56.796352386474609</v>
      </c>
      <c r="AJ3335" s="18">
        <v>54.891548156738281</v>
      </c>
      <c r="AK3335" s="18">
        <v>52.553138732910163</v>
      </c>
      <c r="AL3335" s="18">
        <v>69.867538452148438</v>
      </c>
      <c r="AM3335" s="18">
        <v>87.705215454101563</v>
      </c>
      <c r="AN3335" s="18">
        <v>94.973365783691406</v>
      </c>
      <c r="AO3335" s="18">
        <v>104.7802047729492</v>
      </c>
    </row>
    <row r="3336" spans="1:41" x14ac:dyDescent="0.3">
      <c r="A3336" s="4" t="s">
        <v>3578</v>
      </c>
      <c r="B3336" s="8" t="s">
        <v>10116</v>
      </c>
      <c r="C3336" s="87" t="s">
        <v>910</v>
      </c>
      <c r="D3336" s="87" t="s">
        <v>753</v>
      </c>
      <c r="E3336" s="87" t="s">
        <v>3576</v>
      </c>
      <c r="F3336" s="110">
        <v>2.197426341491326</v>
      </c>
      <c r="G3336" s="18">
        <v>13.227147214384891</v>
      </c>
      <c r="H3336" s="18">
        <v>19.892044035409761</v>
      </c>
      <c r="I3336" s="18">
        <v>53.56056421124589</v>
      </c>
      <c r="J3336" s="18">
        <v>95.459297180175781</v>
      </c>
      <c r="K3336" s="18">
        <v>66.21624755859375</v>
      </c>
      <c r="L3336" s="18">
        <v>71.025665283203125</v>
      </c>
      <c r="M3336" s="18">
        <v>66.260276794433594</v>
      </c>
      <c r="N3336" s="18">
        <v>78.226043701171875</v>
      </c>
      <c r="O3336" s="18">
        <v>56.137763977050781</v>
      </c>
      <c r="P3336" s="18">
        <v>86.971717834472656</v>
      </c>
      <c r="Q3336" s="18">
        <v>69.151481628417969</v>
      </c>
      <c r="R3336" s="18">
        <v>49.118240356445313</v>
      </c>
      <c r="S3336" s="18">
        <v>54.117336273193359</v>
      </c>
      <c r="T3336" s="18">
        <v>87.17645263671875</v>
      </c>
      <c r="U3336" s="18">
        <v>80.425926208496094</v>
      </c>
      <c r="V3336" s="18">
        <v>109.7870254516602</v>
      </c>
      <c r="W3336" s="18">
        <v>104.75392913818359</v>
      </c>
      <c r="X3336" s="103">
        <v>1.5841905057950521</v>
      </c>
      <c r="Y3336" s="18">
        <v>6.8412962679259346</v>
      </c>
      <c r="Z3336" s="18">
        <v>37.929045245850233</v>
      </c>
      <c r="AA3336" s="18">
        <v>97.714663977816542</v>
      </c>
      <c r="AB3336" s="18">
        <v>79.104209899902344</v>
      </c>
      <c r="AC3336" s="18">
        <v>62.588291168212891</v>
      </c>
      <c r="AD3336" s="18">
        <v>74.17620849609375</v>
      </c>
      <c r="AE3336" s="18">
        <v>64.574897766113281</v>
      </c>
      <c r="AF3336" s="18">
        <v>73.269989013671875</v>
      </c>
      <c r="AG3336" s="18">
        <v>79.384796142578125</v>
      </c>
      <c r="AH3336" s="18">
        <v>75.553329467773438</v>
      </c>
      <c r="AI3336" s="18">
        <v>67.692779541015625</v>
      </c>
      <c r="AJ3336" s="18">
        <v>56.667373657226563</v>
      </c>
      <c r="AK3336" s="18">
        <v>69.795326232910156</v>
      </c>
      <c r="AL3336" s="18">
        <v>87.773269653320313</v>
      </c>
      <c r="AM3336" s="18">
        <v>103.01845550537109</v>
      </c>
      <c r="AN3336" s="18">
        <v>124.90244293212891</v>
      </c>
      <c r="AO3336" s="18">
        <v>119.3313522338867</v>
      </c>
    </row>
    <row r="3337" spans="1:41" x14ac:dyDescent="0.3">
      <c r="A3337" s="4" t="s">
        <v>3624</v>
      </c>
      <c r="B3337" s="8" t="s">
        <v>7817</v>
      </c>
      <c r="C3337" s="87" t="s">
        <v>910</v>
      </c>
      <c r="D3337" s="87" t="s">
        <v>753</v>
      </c>
      <c r="E3337" s="87" t="s">
        <v>3622</v>
      </c>
      <c r="F3337" s="110">
        <v>1.060501664122818</v>
      </c>
      <c r="G3337" s="18">
        <v>6.3835639755427236</v>
      </c>
      <c r="H3337" s="18">
        <v>9.6001151001218705</v>
      </c>
      <c r="I3337" s="18">
        <v>25.848906243125391</v>
      </c>
      <c r="J3337" s="18">
        <v>46.069686889648438</v>
      </c>
      <c r="K3337" s="18">
        <v>67.653953552246094</v>
      </c>
      <c r="L3337" s="18">
        <v>44.569477081298828</v>
      </c>
      <c r="M3337" s="18">
        <v>38.919025421142578</v>
      </c>
      <c r="N3337" s="18">
        <v>35.880233764648438</v>
      </c>
      <c r="O3337" s="18">
        <v>29.909578323364261</v>
      </c>
      <c r="P3337" s="18">
        <v>35.529102325439453</v>
      </c>
      <c r="Q3337" s="18">
        <v>27.96297454833984</v>
      </c>
      <c r="R3337" s="18">
        <v>36.762908935546882</v>
      </c>
      <c r="S3337" s="18">
        <v>39.255035400390632</v>
      </c>
      <c r="T3337" s="18">
        <v>41.881431579589837</v>
      </c>
      <c r="U3337" s="18">
        <v>44.231929779052727</v>
      </c>
      <c r="V3337" s="18">
        <v>87.934257507324219</v>
      </c>
      <c r="W3337" s="18">
        <v>33.314125061035163</v>
      </c>
      <c r="X3337" s="103">
        <v>1.1296001143914911</v>
      </c>
      <c r="Y3337" s="18">
        <v>4.8781563950585776</v>
      </c>
      <c r="Z3337" s="18">
        <v>27.045139894314779</v>
      </c>
      <c r="AA3337" s="18">
        <v>69.675013960314345</v>
      </c>
      <c r="AB3337" s="18">
        <v>56.404911041259773</v>
      </c>
      <c r="AC3337" s="18">
        <v>51.454109191894531</v>
      </c>
      <c r="AD3337" s="18">
        <v>28.234018325805661</v>
      </c>
      <c r="AE3337" s="18">
        <v>34.721611022949219</v>
      </c>
      <c r="AF3337" s="18">
        <v>58.139331817626953</v>
      </c>
      <c r="AG3337" s="18">
        <v>48.872627258300781</v>
      </c>
      <c r="AH3337" s="18">
        <v>45.250316619873047</v>
      </c>
      <c r="AI3337" s="18">
        <v>33.728092193603523</v>
      </c>
      <c r="AJ3337" s="18">
        <v>35.436546325683587</v>
      </c>
      <c r="AK3337" s="18">
        <v>51.824115753173828</v>
      </c>
      <c r="AL3337" s="18">
        <v>44.917465209960938</v>
      </c>
      <c r="AM3337" s="18">
        <v>67.609474182128906</v>
      </c>
      <c r="AN3337" s="18">
        <v>92.702789306640625</v>
      </c>
      <c r="AO3337" s="18">
        <v>59.037307739257813</v>
      </c>
    </row>
    <row r="3338" spans="1:41" x14ac:dyDescent="0.3">
      <c r="A3338" s="4" t="s">
        <v>3605</v>
      </c>
      <c r="B3338" s="8" t="s">
        <v>10117</v>
      </c>
      <c r="C3338" s="87" t="s">
        <v>910</v>
      </c>
      <c r="D3338" s="87" t="s">
        <v>753</v>
      </c>
      <c r="E3338" s="87" t="s">
        <v>3597</v>
      </c>
      <c r="F3338" s="110">
        <v>1.4222418673797801</v>
      </c>
      <c r="G3338" s="18">
        <v>8.5610162211520375</v>
      </c>
      <c r="H3338" s="18">
        <v>12.874742293169</v>
      </c>
      <c r="I3338" s="18">
        <v>34.666043372365607</v>
      </c>
      <c r="J3338" s="18">
        <v>61.784191131591797</v>
      </c>
      <c r="K3338" s="18">
        <v>68.375862121582031</v>
      </c>
      <c r="L3338" s="18">
        <v>61.789386749267578</v>
      </c>
      <c r="M3338" s="18">
        <v>65.921310424804688</v>
      </c>
      <c r="N3338" s="18">
        <v>81.848526000976563</v>
      </c>
      <c r="O3338" s="18">
        <v>58.665477752685547</v>
      </c>
      <c r="P3338" s="18">
        <v>56.534618377685547</v>
      </c>
      <c r="Q3338" s="18">
        <v>45.214630126953132</v>
      </c>
      <c r="R3338" s="18">
        <v>39.578727722167969</v>
      </c>
      <c r="S3338" s="18">
        <v>48.961776733398438</v>
      </c>
      <c r="T3338" s="18">
        <v>53.717739105224609</v>
      </c>
      <c r="U3338" s="18">
        <v>80.957321166992188</v>
      </c>
      <c r="V3338" s="18">
        <v>114.8763046264648</v>
      </c>
      <c r="W3338" s="18">
        <v>86.878402709960938</v>
      </c>
      <c r="X3338" s="103">
        <v>2.0448956709554289</v>
      </c>
      <c r="Y3338" s="18">
        <v>8.8308426738009658</v>
      </c>
      <c r="Z3338" s="18">
        <v>48.959351885388642</v>
      </c>
      <c r="AA3338" s="18">
        <v>126.1314801636312</v>
      </c>
      <c r="AB3338" s="18">
        <v>102.1088409423828</v>
      </c>
      <c r="AC3338" s="18">
        <v>55.278633117675781</v>
      </c>
      <c r="AD3338" s="18">
        <v>54.087436676025391</v>
      </c>
      <c r="AE3338" s="18">
        <v>54.840030670166023</v>
      </c>
      <c r="AF3338" s="18">
        <v>60.412677764892578</v>
      </c>
      <c r="AG3338" s="18">
        <v>92.596511840820313</v>
      </c>
      <c r="AH3338" s="18">
        <v>80.663436889648438</v>
      </c>
      <c r="AI3338" s="18">
        <v>53.928955078125</v>
      </c>
      <c r="AJ3338" s="18">
        <v>44.323318481445313</v>
      </c>
      <c r="AK3338" s="18">
        <v>60.308872222900391</v>
      </c>
      <c r="AL3338" s="18">
        <v>66.973068237304688</v>
      </c>
      <c r="AM3338" s="18">
        <v>89.117774963378906</v>
      </c>
      <c r="AN3338" s="18">
        <v>106.60987854003911</v>
      </c>
      <c r="AO3338" s="18">
        <v>107.7745742797852</v>
      </c>
    </row>
    <row r="3339" spans="1:41" x14ac:dyDescent="0.3">
      <c r="A3339" s="4" t="s">
        <v>3577</v>
      </c>
      <c r="B3339" s="8" t="s">
        <v>10051</v>
      </c>
      <c r="C3339" s="87" t="s">
        <v>910</v>
      </c>
      <c r="D3339" s="87" t="s">
        <v>753</v>
      </c>
      <c r="E3339" s="87" t="s">
        <v>3576</v>
      </c>
      <c r="F3339" s="110">
        <v>1.449365381775227</v>
      </c>
      <c r="G3339" s="18">
        <v>8.7242829987936403</v>
      </c>
      <c r="H3339" s="18">
        <v>13.120275957966671</v>
      </c>
      <c r="I3339" s="18">
        <v>35.32715801679371</v>
      </c>
      <c r="J3339" s="18">
        <v>62.962474822998047</v>
      </c>
      <c r="K3339" s="18">
        <v>76.063957214355469</v>
      </c>
      <c r="L3339" s="18">
        <v>69.8277587890625</v>
      </c>
      <c r="M3339" s="18">
        <v>75.198699951171875</v>
      </c>
      <c r="N3339" s="18">
        <v>96.240608215332031</v>
      </c>
      <c r="O3339" s="18">
        <v>72.596122741699219</v>
      </c>
      <c r="P3339" s="18">
        <v>58.287513732910163</v>
      </c>
      <c r="Q3339" s="18">
        <v>65.07415771484375</v>
      </c>
      <c r="R3339" s="18">
        <v>54.725173950195313</v>
      </c>
      <c r="S3339" s="18">
        <v>58.74462890625</v>
      </c>
      <c r="T3339" s="18">
        <v>71.030731201171875</v>
      </c>
      <c r="U3339" s="18">
        <v>64.900596618652344</v>
      </c>
      <c r="V3339" s="18">
        <v>112.2756881713867</v>
      </c>
      <c r="W3339" s="18">
        <v>109.1078720092773</v>
      </c>
      <c r="X3339" s="103">
        <v>1.6485124771883319</v>
      </c>
      <c r="Y3339" s="18">
        <v>7.1190694658013003</v>
      </c>
      <c r="Z3339" s="18">
        <v>39.469056345748612</v>
      </c>
      <c r="AA3339" s="18">
        <v>101.6821159970614</v>
      </c>
      <c r="AB3339" s="18">
        <v>82.316032409667969</v>
      </c>
      <c r="AC3339" s="18">
        <v>58.838191986083977</v>
      </c>
      <c r="AD3339" s="18">
        <v>84.611610412597656</v>
      </c>
      <c r="AE3339" s="18">
        <v>60.739952087402337</v>
      </c>
      <c r="AF3339" s="18">
        <v>84.274116516113281</v>
      </c>
      <c r="AG3339" s="18">
        <v>79.597900390625</v>
      </c>
      <c r="AH3339" s="18">
        <v>67.305816650390625</v>
      </c>
      <c r="AI3339" s="18">
        <v>66.056632995605469</v>
      </c>
      <c r="AJ3339" s="18">
        <v>60.004989624023438</v>
      </c>
      <c r="AK3339" s="18">
        <v>78.916313171386719</v>
      </c>
      <c r="AL3339" s="18">
        <v>79.24273681640625</v>
      </c>
      <c r="AM3339" s="18">
        <v>94.42657470703125</v>
      </c>
      <c r="AN3339" s="18">
        <v>119.48182678222661</v>
      </c>
      <c r="AO3339" s="18">
        <v>111.70909118652339</v>
      </c>
    </row>
    <row r="3340" spans="1:41" x14ac:dyDescent="0.3">
      <c r="A3340" s="4" t="s">
        <v>3611</v>
      </c>
      <c r="B3340" s="8" t="s">
        <v>10118</v>
      </c>
      <c r="C3340" s="87" t="s">
        <v>910</v>
      </c>
      <c r="D3340" s="87" t="s">
        <v>753</v>
      </c>
      <c r="E3340" s="87" t="s">
        <v>3609</v>
      </c>
      <c r="F3340" s="110">
        <v>1.56219816547319</v>
      </c>
      <c r="G3340" s="18">
        <v>9.4034665565773921</v>
      </c>
      <c r="H3340" s="18">
        <v>14.14168662351576</v>
      </c>
      <c r="I3340" s="18">
        <v>38.077369681357148</v>
      </c>
      <c r="J3340" s="18">
        <v>67.864089965820313</v>
      </c>
      <c r="K3340" s="18">
        <v>69.099525451660156</v>
      </c>
      <c r="L3340" s="18">
        <v>68.943038940429688</v>
      </c>
      <c r="M3340" s="18">
        <v>65.295623779296875</v>
      </c>
      <c r="N3340" s="18">
        <v>63.683494567871087</v>
      </c>
      <c r="O3340" s="18">
        <v>54.595466613769531</v>
      </c>
      <c r="P3340" s="18">
        <v>55.247615814208977</v>
      </c>
      <c r="Q3340" s="18">
        <v>56.251911163330078</v>
      </c>
      <c r="R3340" s="18">
        <v>53.201423645019531</v>
      </c>
      <c r="S3340" s="18">
        <v>75.375968933105469</v>
      </c>
      <c r="T3340" s="18">
        <v>71.768142700195313</v>
      </c>
      <c r="U3340" s="18">
        <v>63.168258666992188</v>
      </c>
      <c r="V3340" s="18">
        <v>89.253120422363281</v>
      </c>
      <c r="W3340" s="18">
        <v>54.930061340332031</v>
      </c>
      <c r="X3340" s="103">
        <v>1.178825872806553</v>
      </c>
      <c r="Y3340" s="18">
        <v>5.0907368871767122</v>
      </c>
      <c r="Z3340" s="18">
        <v>28.223714069173351</v>
      </c>
      <c r="AA3340" s="18">
        <v>72.711314471512608</v>
      </c>
      <c r="AB3340" s="18">
        <v>58.862926483154297</v>
      </c>
      <c r="AC3340" s="18">
        <v>59.381759643554688</v>
      </c>
      <c r="AD3340" s="18">
        <v>64.553558349609375</v>
      </c>
      <c r="AE3340" s="18">
        <v>62.110942840576172</v>
      </c>
      <c r="AF3340" s="18">
        <v>75.764884948730469</v>
      </c>
      <c r="AG3340" s="18">
        <v>76.311721801757813</v>
      </c>
      <c r="AH3340" s="18">
        <v>62.056125640869141</v>
      </c>
      <c r="AI3340" s="18">
        <v>64.384910583496094</v>
      </c>
      <c r="AJ3340" s="18">
        <v>42.406402587890632</v>
      </c>
      <c r="AK3340" s="18">
        <v>49.987400054931641</v>
      </c>
      <c r="AL3340" s="18">
        <v>82.149742126464844</v>
      </c>
      <c r="AM3340" s="18">
        <v>85.776885986328125</v>
      </c>
      <c r="AN3340" s="18">
        <v>90.840316772460938</v>
      </c>
      <c r="AO3340" s="18">
        <v>57.4541015625</v>
      </c>
    </row>
    <row r="3341" spans="1:41" x14ac:dyDescent="0.3">
      <c r="A3341" s="4" t="s">
        <v>3589</v>
      </c>
      <c r="B3341" s="8" t="s">
        <v>10119</v>
      </c>
      <c r="C3341" s="87" t="s">
        <v>910</v>
      </c>
      <c r="D3341" s="87" t="s">
        <v>753</v>
      </c>
      <c r="E3341" s="87" t="s">
        <v>3581</v>
      </c>
      <c r="F3341" s="110">
        <v>2.0551784014813839</v>
      </c>
      <c r="G3341" s="18">
        <v>12.370902612266599</v>
      </c>
      <c r="H3341" s="18">
        <v>18.604354781305481</v>
      </c>
      <c r="I3341" s="18">
        <v>50.09338090641247</v>
      </c>
      <c r="J3341" s="18">
        <v>89.27984619140625</v>
      </c>
      <c r="K3341" s="18">
        <v>114.22113037109381</v>
      </c>
      <c r="L3341" s="18">
        <v>91.33447265625</v>
      </c>
      <c r="M3341" s="18">
        <v>89.817779541015625</v>
      </c>
      <c r="N3341" s="18">
        <v>106.02586364746089</v>
      </c>
      <c r="O3341" s="18">
        <v>98.83563232421875</v>
      </c>
      <c r="P3341" s="18">
        <v>89.16650390625</v>
      </c>
      <c r="Q3341" s="18">
        <v>112.4892578125</v>
      </c>
      <c r="R3341" s="18">
        <v>93.539497375488281</v>
      </c>
      <c r="S3341" s="18">
        <v>100.7562637329102</v>
      </c>
      <c r="T3341" s="18">
        <v>106.894645690918</v>
      </c>
      <c r="U3341" s="18">
        <v>130.76713562011719</v>
      </c>
      <c r="V3341" s="18">
        <v>176.15447998046881</v>
      </c>
      <c r="W3341" s="18">
        <v>182.96220397949219</v>
      </c>
      <c r="X3341" s="103">
        <v>1.8481414557666931</v>
      </c>
      <c r="Y3341" s="18">
        <v>7.9811633750389408</v>
      </c>
      <c r="Z3341" s="18">
        <v>44.248618231256529</v>
      </c>
      <c r="AA3341" s="18">
        <v>113.99545741064949</v>
      </c>
      <c r="AB3341" s="18">
        <v>92.284210205078125</v>
      </c>
      <c r="AC3341" s="18">
        <v>104.84889984130859</v>
      </c>
      <c r="AD3341" s="18">
        <v>94.032554626464844</v>
      </c>
      <c r="AE3341" s="18">
        <v>81.594619750976563</v>
      </c>
      <c r="AF3341" s="18">
        <v>95.894424438476563</v>
      </c>
      <c r="AG3341" s="18">
        <v>104.57546234130859</v>
      </c>
      <c r="AH3341" s="18">
        <v>101.47890472412109</v>
      </c>
      <c r="AI3341" s="18">
        <v>109.35353851318359</v>
      </c>
      <c r="AJ3341" s="18">
        <v>95.430244445800781</v>
      </c>
      <c r="AK3341" s="18">
        <v>95.835350036621094</v>
      </c>
      <c r="AL3341" s="18">
        <v>115.61474609375</v>
      </c>
      <c r="AM3341" s="18">
        <v>132.5020751953125</v>
      </c>
      <c r="AN3341" s="18">
        <v>214.67010498046881</v>
      </c>
      <c r="AO3341" s="18">
        <v>190.3916320800781</v>
      </c>
    </row>
    <row r="3342" spans="1:41" x14ac:dyDescent="0.3">
      <c r="A3342" s="4" t="s">
        <v>3646</v>
      </c>
      <c r="B3342" s="8" t="s">
        <v>10120</v>
      </c>
      <c r="C3342" s="87" t="s">
        <v>910</v>
      </c>
      <c r="D3342" s="87" t="s">
        <v>753</v>
      </c>
      <c r="E3342" s="87" t="s">
        <v>3636</v>
      </c>
      <c r="F3342" s="110">
        <v>1.283379273546261</v>
      </c>
      <c r="G3342" s="18">
        <v>7.7251493087891232</v>
      </c>
      <c r="H3342" s="18">
        <v>11.61769864203441</v>
      </c>
      <c r="I3342" s="18">
        <v>31.281375257159201</v>
      </c>
      <c r="J3342" s="18">
        <v>55.751804351806641</v>
      </c>
      <c r="K3342" s="18">
        <v>64.9267578125</v>
      </c>
      <c r="L3342" s="18">
        <v>51.508014678955078</v>
      </c>
      <c r="M3342" s="18">
        <v>64.763214111328125</v>
      </c>
      <c r="N3342" s="18">
        <v>50.325424194335938</v>
      </c>
      <c r="O3342" s="18">
        <v>34.907405853271477</v>
      </c>
      <c r="P3342" s="18">
        <v>53.668384552001953</v>
      </c>
      <c r="Q3342" s="18">
        <v>39.739910125732422</v>
      </c>
      <c r="R3342" s="18">
        <v>42.193153381347663</v>
      </c>
      <c r="S3342" s="18">
        <v>41.525344848632813</v>
      </c>
      <c r="T3342" s="18">
        <v>42.298763275146477</v>
      </c>
      <c r="U3342" s="18">
        <v>74.008041381835938</v>
      </c>
      <c r="V3342" s="18">
        <v>109.7576141357422</v>
      </c>
      <c r="W3342" s="18">
        <v>45.161941528320313</v>
      </c>
      <c r="X3342" s="103">
        <v>1.298431843687462</v>
      </c>
      <c r="Y3342" s="18">
        <v>5.6072529748669133</v>
      </c>
      <c r="Z3342" s="18">
        <v>31.087347113697309</v>
      </c>
      <c r="AA3342" s="18">
        <v>80.088746170298791</v>
      </c>
      <c r="AB3342" s="18">
        <v>64.835273742675781</v>
      </c>
      <c r="AC3342" s="18">
        <v>56.468967437744141</v>
      </c>
      <c r="AD3342" s="18">
        <v>40.021411895751953</v>
      </c>
      <c r="AE3342" s="18">
        <v>51.5445556640625</v>
      </c>
      <c r="AF3342" s="18">
        <v>61.885421752929688</v>
      </c>
      <c r="AG3342" s="18">
        <v>46.5367431640625</v>
      </c>
      <c r="AH3342" s="18">
        <v>57.517299652099609</v>
      </c>
      <c r="AI3342" s="18">
        <v>48.569873809814453</v>
      </c>
      <c r="AJ3342" s="18">
        <v>28.108039855957031</v>
      </c>
      <c r="AK3342" s="18">
        <v>55.212356567382813</v>
      </c>
      <c r="AL3342" s="18">
        <v>82.007987976074219</v>
      </c>
      <c r="AM3342" s="18">
        <v>95.273971557617188</v>
      </c>
      <c r="AN3342" s="18">
        <v>114.7070770263672</v>
      </c>
      <c r="AO3342" s="18">
        <v>57.104789733886719</v>
      </c>
    </row>
    <row r="3343" spans="1:41" x14ac:dyDescent="0.3">
      <c r="A3343" s="4" t="s">
        <v>3635</v>
      </c>
      <c r="B3343" s="8" t="s">
        <v>10121</v>
      </c>
      <c r="C3343" s="87" t="s">
        <v>910</v>
      </c>
      <c r="D3343" s="87" t="s">
        <v>753</v>
      </c>
      <c r="E3343" s="87" t="s">
        <v>3636</v>
      </c>
      <c r="F3343" s="110">
        <v>1.3949373714925919</v>
      </c>
      <c r="G3343" s="18">
        <v>8.3966600468880603</v>
      </c>
      <c r="H3343" s="18">
        <v>12.62757030642382</v>
      </c>
      <c r="I3343" s="18">
        <v>34.000517444325212</v>
      </c>
      <c r="J3343" s="18">
        <v>60.598045349121087</v>
      </c>
      <c r="K3343" s="18">
        <v>68.895942687988281</v>
      </c>
      <c r="L3343" s="18">
        <v>78.45208740234375</v>
      </c>
      <c r="M3343" s="18">
        <v>55.540546417236328</v>
      </c>
      <c r="N3343" s="18">
        <v>50.536956787109382</v>
      </c>
      <c r="O3343" s="18">
        <v>50.685192108154297</v>
      </c>
      <c r="P3343" s="18">
        <v>46.308628082275391</v>
      </c>
      <c r="Q3343" s="18">
        <v>36.632286071777337</v>
      </c>
      <c r="R3343" s="18">
        <v>41.691810607910163</v>
      </c>
      <c r="S3343" s="18">
        <v>36.975105285644531</v>
      </c>
      <c r="T3343" s="18">
        <v>65.726692199707031</v>
      </c>
      <c r="U3343" s="18">
        <v>79.210594177246094</v>
      </c>
      <c r="V3343" s="18">
        <v>124.78147888183589</v>
      </c>
      <c r="W3343" s="18">
        <v>93.270210266113281</v>
      </c>
      <c r="X3343" s="103">
        <v>1.322840059298904</v>
      </c>
      <c r="Y3343" s="18">
        <v>5.7126593851177372</v>
      </c>
      <c r="Z3343" s="18">
        <v>31.671734099296781</v>
      </c>
      <c r="AA3343" s="18">
        <v>81.594272543576253</v>
      </c>
      <c r="AB3343" s="18">
        <v>66.054061889648438</v>
      </c>
      <c r="AC3343" s="18">
        <v>48.848217010498047</v>
      </c>
      <c r="AD3343" s="18">
        <v>51.932201385498047</v>
      </c>
      <c r="AE3343" s="18">
        <v>57.554508209228523</v>
      </c>
      <c r="AF3343" s="18">
        <v>86.346168518066406</v>
      </c>
      <c r="AG3343" s="18">
        <v>48.965202331542969</v>
      </c>
      <c r="AH3343" s="18">
        <v>54.340950012207031</v>
      </c>
      <c r="AI3343" s="18">
        <v>55.638614654541023</v>
      </c>
      <c r="AJ3343" s="18">
        <v>27.98159027099609</v>
      </c>
      <c r="AK3343" s="18">
        <v>46.778915405273438</v>
      </c>
      <c r="AL3343" s="18">
        <v>79.828811645507813</v>
      </c>
      <c r="AM3343" s="18">
        <v>94.038398742675781</v>
      </c>
      <c r="AN3343" s="18">
        <v>107.3123779296875</v>
      </c>
      <c r="AO3343" s="18">
        <v>175.45654296875</v>
      </c>
    </row>
    <row r="3344" spans="1:41" x14ac:dyDescent="0.3">
      <c r="A3344" s="4" t="s">
        <v>3633</v>
      </c>
      <c r="B3344" s="8" t="s">
        <v>10122</v>
      </c>
      <c r="C3344" s="87" t="s">
        <v>910</v>
      </c>
      <c r="D3344" s="87" t="s">
        <v>753</v>
      </c>
      <c r="E3344" s="87" t="s">
        <v>3622</v>
      </c>
      <c r="F3344" s="110">
        <v>0.9451214407958336</v>
      </c>
      <c r="G3344" s="18">
        <v>5.6890464070772087</v>
      </c>
      <c r="H3344" s="18">
        <v>8.5556439204061778</v>
      </c>
      <c r="I3344" s="18">
        <v>23.036602711704731</v>
      </c>
      <c r="J3344" s="18">
        <v>41.057407379150391</v>
      </c>
      <c r="K3344" s="18">
        <v>49.557815551757813</v>
      </c>
      <c r="L3344" s="18">
        <v>46.741481781005859</v>
      </c>
      <c r="M3344" s="18">
        <v>39.924709320068359</v>
      </c>
      <c r="N3344" s="18">
        <v>33.703983306884773</v>
      </c>
      <c r="O3344" s="18">
        <v>29.587936401367191</v>
      </c>
      <c r="P3344" s="18">
        <v>31.92067718505859</v>
      </c>
      <c r="Q3344" s="18">
        <v>21.196088790893551</v>
      </c>
      <c r="R3344" s="18">
        <v>28.008340835571289</v>
      </c>
      <c r="S3344" s="18">
        <v>32.322174072265632</v>
      </c>
      <c r="T3344" s="18">
        <v>40.785213470458977</v>
      </c>
      <c r="U3344" s="18">
        <v>51.852447509765632</v>
      </c>
      <c r="V3344" s="18">
        <v>68.225967407226563</v>
      </c>
      <c r="W3344" s="18">
        <v>71.420234680175781</v>
      </c>
      <c r="X3344" s="103">
        <v>0.84650116228681949</v>
      </c>
      <c r="Y3344" s="18">
        <v>3.6555990085557259</v>
      </c>
      <c r="Z3344" s="18">
        <v>20.267121137005031</v>
      </c>
      <c r="AA3344" s="18">
        <v>52.213150077032907</v>
      </c>
      <c r="AB3344" s="18">
        <v>42.268783569335938</v>
      </c>
      <c r="AC3344" s="18">
        <v>33.290073394775391</v>
      </c>
      <c r="AD3344" s="18">
        <v>34.483867645263672</v>
      </c>
      <c r="AE3344" s="18">
        <v>39.697116851806641</v>
      </c>
      <c r="AF3344" s="18">
        <v>37.774497985839837</v>
      </c>
      <c r="AG3344" s="18">
        <v>42.115192413330078</v>
      </c>
      <c r="AH3344" s="18">
        <v>42.800216674804688</v>
      </c>
      <c r="AI3344" s="18">
        <v>50.076873779296882</v>
      </c>
      <c r="AJ3344" s="18">
        <v>27.092197418212891</v>
      </c>
      <c r="AK3344" s="18">
        <v>42.313117980957031</v>
      </c>
      <c r="AL3344" s="18">
        <v>53.475666046142578</v>
      </c>
      <c r="AM3344" s="18">
        <v>70.717437744140625</v>
      </c>
      <c r="AN3344" s="18">
        <v>107.8776168823242</v>
      </c>
      <c r="AO3344" s="18">
        <v>61.653934478759773</v>
      </c>
    </row>
    <row r="3345" spans="1:41" x14ac:dyDescent="0.3">
      <c r="A3345" s="4" t="s">
        <v>5775</v>
      </c>
      <c r="B3345" s="8" t="s">
        <v>10123</v>
      </c>
      <c r="C3345" s="87" t="s">
        <v>5742</v>
      </c>
      <c r="D3345" s="87" t="s">
        <v>4836</v>
      </c>
      <c r="E3345" s="87" t="s">
        <v>5743</v>
      </c>
      <c r="F3345" s="110">
        <v>2.7070802328555761</v>
      </c>
      <c r="G3345" s="18">
        <v>16.294948360740481</v>
      </c>
      <c r="H3345" s="18">
        <v>24.505649260035959</v>
      </c>
      <c r="I3345" s="18">
        <v>65.982982864605802</v>
      </c>
      <c r="J3345" s="18">
        <v>117.59938049316411</v>
      </c>
      <c r="K3345" s="18">
        <v>128.8534851074219</v>
      </c>
      <c r="L3345" s="18">
        <v>133.9903869628906</v>
      </c>
      <c r="M3345" s="18">
        <v>119.6403503417969</v>
      </c>
      <c r="N3345" s="18">
        <v>135.0743103027344</v>
      </c>
      <c r="O3345" s="18">
        <v>120.5134963989258</v>
      </c>
      <c r="P3345" s="18">
        <v>124.13327789306641</v>
      </c>
      <c r="Q3345" s="18">
        <v>116.73317718505859</v>
      </c>
      <c r="R3345" s="18">
        <v>92.217330932617188</v>
      </c>
      <c r="S3345" s="18">
        <v>114.5620651245117</v>
      </c>
      <c r="T3345" s="18">
        <v>121.0329055786133</v>
      </c>
      <c r="U3345" s="18">
        <v>154.11717224121091</v>
      </c>
      <c r="V3345" s="18">
        <v>199.43914794921881</v>
      </c>
      <c r="W3345" s="18">
        <v>141.35929870605469</v>
      </c>
      <c r="X3345" s="103">
        <v>2.6047840692293698</v>
      </c>
      <c r="Y3345" s="18">
        <v>11.248709966626469</v>
      </c>
      <c r="Z3345" s="18">
        <v>62.364325790406014</v>
      </c>
      <c r="AA3345" s="18">
        <v>160.6660304606356</v>
      </c>
      <c r="AB3345" s="18">
        <v>130.0660400390625</v>
      </c>
      <c r="AC3345" s="18">
        <v>115.544075012207</v>
      </c>
      <c r="AD3345" s="18">
        <v>126.06801605224609</v>
      </c>
      <c r="AE3345" s="18">
        <v>136.82762145996091</v>
      </c>
      <c r="AF3345" s="18">
        <v>127.9468536376953</v>
      </c>
      <c r="AG3345" s="18">
        <v>144.07513427734381</v>
      </c>
      <c r="AH3345" s="18">
        <v>130.599853515625</v>
      </c>
      <c r="AI3345" s="18">
        <v>130.88130187988281</v>
      </c>
      <c r="AJ3345" s="18">
        <v>115.2508850097656</v>
      </c>
      <c r="AK3345" s="18">
        <v>124.76438903808589</v>
      </c>
      <c r="AL3345" s="18">
        <v>169.59211730957031</v>
      </c>
      <c r="AM3345" s="18">
        <v>175.1064758300781</v>
      </c>
      <c r="AN3345" s="18">
        <v>217.47630310058591</v>
      </c>
      <c r="AO3345" s="18">
        <v>207.3045349121094</v>
      </c>
    </row>
    <row r="3346" spans="1:41" x14ac:dyDescent="0.3">
      <c r="A3346" s="4" t="s">
        <v>5753</v>
      </c>
      <c r="B3346" s="8" t="s">
        <v>13153</v>
      </c>
      <c r="C3346" s="87" t="s">
        <v>5742</v>
      </c>
      <c r="D3346" s="87" t="s">
        <v>4836</v>
      </c>
      <c r="E3346" s="87" t="s">
        <v>5743</v>
      </c>
      <c r="F3346" s="110">
        <v>1.268985493236336</v>
      </c>
      <c r="G3346" s="18">
        <v>7.638507655535034</v>
      </c>
      <c r="H3346" s="18">
        <v>11.48739998020681</v>
      </c>
      <c r="I3346" s="18">
        <v>30.930538016349079</v>
      </c>
      <c r="J3346" s="18">
        <v>55.126518249511719</v>
      </c>
      <c r="K3346" s="18">
        <v>58.836696624755859</v>
      </c>
      <c r="L3346" s="18">
        <v>50.874103546142578</v>
      </c>
      <c r="M3346" s="18">
        <v>47.5045166015625</v>
      </c>
      <c r="N3346" s="18">
        <v>53.933170318603523</v>
      </c>
      <c r="O3346" s="18">
        <v>43.667709350585938</v>
      </c>
      <c r="P3346" s="18">
        <v>34.991950988769531</v>
      </c>
      <c r="Q3346" s="18">
        <v>43.430789947509773</v>
      </c>
      <c r="R3346" s="18">
        <v>29.2310676574707</v>
      </c>
      <c r="S3346" s="18">
        <v>29.643039703369141</v>
      </c>
      <c r="T3346" s="18">
        <v>50.447780609130859</v>
      </c>
      <c r="U3346" s="18">
        <v>58.241050720214837</v>
      </c>
      <c r="V3346" s="18">
        <v>99.351654052734375</v>
      </c>
      <c r="W3346" s="18">
        <v>59.324844360351563</v>
      </c>
      <c r="X3346" s="103">
        <v>1.1390353429972759</v>
      </c>
      <c r="Y3346" s="18">
        <v>4.9189022485475773</v>
      </c>
      <c r="Z3346" s="18">
        <v>27.271040258813031</v>
      </c>
      <c r="AA3346" s="18">
        <v>70.256989543046103</v>
      </c>
      <c r="AB3346" s="18">
        <v>56.876045227050781</v>
      </c>
      <c r="AC3346" s="18">
        <v>52.486587524414063</v>
      </c>
      <c r="AD3346" s="18">
        <v>54.517421722412109</v>
      </c>
      <c r="AE3346" s="18">
        <v>53.113101959228523</v>
      </c>
      <c r="AF3346" s="18">
        <v>71.952056884765625</v>
      </c>
      <c r="AG3346" s="18">
        <v>53.110797882080078</v>
      </c>
      <c r="AH3346" s="18">
        <v>56.70068359375</v>
      </c>
      <c r="AI3346" s="18">
        <v>54.898300170898438</v>
      </c>
      <c r="AJ3346" s="18">
        <v>33.223262786865227</v>
      </c>
      <c r="AK3346" s="18">
        <v>42.007335662841797</v>
      </c>
      <c r="AL3346" s="18">
        <v>50.133857727050781</v>
      </c>
      <c r="AM3346" s="18">
        <v>92.280868530273438</v>
      </c>
      <c r="AN3346" s="18">
        <v>114.0118713378906</v>
      </c>
      <c r="AO3346" s="18">
        <v>53.343032836914063</v>
      </c>
    </row>
    <row r="3347" spans="1:41" x14ac:dyDescent="0.3">
      <c r="A3347" s="4" t="s">
        <v>5771</v>
      </c>
      <c r="B3347" s="8" t="s">
        <v>10124</v>
      </c>
      <c r="C3347" s="87" t="s">
        <v>5742</v>
      </c>
      <c r="D3347" s="87" t="s">
        <v>4836</v>
      </c>
      <c r="E3347" s="87" t="s">
        <v>5743</v>
      </c>
      <c r="F3347" s="110">
        <v>3.088815773607406</v>
      </c>
      <c r="G3347" s="18">
        <v>18.592760168648681</v>
      </c>
      <c r="H3347" s="18">
        <v>27.961282808764111</v>
      </c>
      <c r="I3347" s="18">
        <v>75.287490850196377</v>
      </c>
      <c r="J3347" s="18">
        <v>134.18251037597659</v>
      </c>
      <c r="K3347" s="18">
        <v>123.0552520751953</v>
      </c>
      <c r="L3347" s="18">
        <v>108.244010925293</v>
      </c>
      <c r="M3347" s="18">
        <v>104.4628524780273</v>
      </c>
      <c r="N3347" s="18">
        <v>102.4679336547852</v>
      </c>
      <c r="O3347" s="18">
        <v>117.0517196655273</v>
      </c>
      <c r="P3347" s="18">
        <v>100.0929794311523</v>
      </c>
      <c r="Q3347" s="18">
        <v>103.6853408813477</v>
      </c>
      <c r="R3347" s="18">
        <v>108.9497528076172</v>
      </c>
      <c r="S3347" s="18">
        <v>84.897430419921875</v>
      </c>
      <c r="T3347" s="18">
        <v>106.5890274047852</v>
      </c>
      <c r="U3347" s="18">
        <v>120.4407119750977</v>
      </c>
      <c r="V3347" s="18">
        <v>193.48786926269531</v>
      </c>
      <c r="W3347" s="18">
        <v>130.2730712890625</v>
      </c>
      <c r="X3347" s="103">
        <v>2.0469267222303849</v>
      </c>
      <c r="Y3347" s="18">
        <v>8.839613729716584</v>
      </c>
      <c r="Z3347" s="18">
        <v>49.007979771632527</v>
      </c>
      <c r="AA3347" s="18">
        <v>126.2567577057753</v>
      </c>
      <c r="AB3347" s="18">
        <v>102.2102584838867</v>
      </c>
      <c r="AC3347" s="18">
        <v>103.4477233886719</v>
      </c>
      <c r="AD3347" s="18">
        <v>106.39646911621089</v>
      </c>
      <c r="AE3347" s="18">
        <v>111.6931991577148</v>
      </c>
      <c r="AF3347" s="18">
        <v>125.3990936279297</v>
      </c>
      <c r="AG3347" s="18">
        <v>123.6857833862305</v>
      </c>
      <c r="AH3347" s="18">
        <v>124.3409042358398</v>
      </c>
      <c r="AI3347" s="18">
        <v>119.87965393066411</v>
      </c>
      <c r="AJ3347" s="18">
        <v>105.0201416015625</v>
      </c>
      <c r="AK3347" s="18">
        <v>102.7304763793945</v>
      </c>
      <c r="AL3347" s="18">
        <v>104.74951171875</v>
      </c>
      <c r="AM3347" s="18">
        <v>130.77923583984381</v>
      </c>
      <c r="AN3347" s="18">
        <v>106.33473205566411</v>
      </c>
      <c r="AO3347" s="18">
        <v>115.7911682128906</v>
      </c>
    </row>
    <row r="3348" spans="1:41" x14ac:dyDescent="0.3">
      <c r="A3348" s="4" t="s">
        <v>5784</v>
      </c>
      <c r="B3348" s="8" t="s">
        <v>10125</v>
      </c>
      <c r="C3348" s="87" t="s">
        <v>5742</v>
      </c>
      <c r="D3348" s="87" t="s">
        <v>4836</v>
      </c>
      <c r="E3348" s="87" t="s">
        <v>5743</v>
      </c>
      <c r="F3348" s="110">
        <v>2.4963343546264571</v>
      </c>
      <c r="G3348" s="18">
        <v>15.026388544410279</v>
      </c>
      <c r="H3348" s="18">
        <v>22.597887342897192</v>
      </c>
      <c r="I3348" s="18">
        <v>60.846215397130408</v>
      </c>
      <c r="J3348" s="18">
        <v>108.4442825317383</v>
      </c>
      <c r="K3348" s="18">
        <v>115.4297714233398</v>
      </c>
      <c r="L3348" s="18">
        <v>98.485557556152344</v>
      </c>
      <c r="M3348" s="18">
        <v>107.5682067871094</v>
      </c>
      <c r="N3348" s="18">
        <v>113.58338928222661</v>
      </c>
      <c r="O3348" s="18">
        <v>80.245613098144531</v>
      </c>
      <c r="P3348" s="18">
        <v>80.375457763671875</v>
      </c>
      <c r="Q3348" s="18">
        <v>88.74786376953125</v>
      </c>
      <c r="R3348" s="18">
        <v>82.818290710449219</v>
      </c>
      <c r="S3348" s="18">
        <v>89.622657775878906</v>
      </c>
      <c r="T3348" s="18">
        <v>129.1174621582031</v>
      </c>
      <c r="U3348" s="18">
        <v>172.6596984863281</v>
      </c>
      <c r="V3348" s="18">
        <v>131.71270751953131</v>
      </c>
      <c r="W3348" s="18">
        <v>160.65748596191409</v>
      </c>
      <c r="X3348" s="103">
        <v>2.0946922566903758</v>
      </c>
      <c r="Y3348" s="18">
        <v>9.0458882727347731</v>
      </c>
      <c r="Z3348" s="18">
        <v>50.151592936272721</v>
      </c>
      <c r="AA3348" s="18">
        <v>129.20298995019621</v>
      </c>
      <c r="AB3348" s="18">
        <v>104.59535980224609</v>
      </c>
      <c r="AC3348" s="18">
        <v>94.044013977050781</v>
      </c>
      <c r="AD3348" s="18">
        <v>100.1812057495117</v>
      </c>
      <c r="AE3348" s="18">
        <v>88.698493957519531</v>
      </c>
      <c r="AF3348" s="18">
        <v>120.0648956298828</v>
      </c>
      <c r="AG3348" s="18">
        <v>103.5959396362305</v>
      </c>
      <c r="AH3348" s="18">
        <v>117.82289886474609</v>
      </c>
      <c r="AI3348" s="18">
        <v>94.586151123046875</v>
      </c>
      <c r="AJ3348" s="18">
        <v>93.253692626953125</v>
      </c>
      <c r="AK3348" s="18">
        <v>105.2560119628906</v>
      </c>
      <c r="AL3348" s="18">
        <v>138.50059509277341</v>
      </c>
      <c r="AM3348" s="18">
        <v>175.6567077636719</v>
      </c>
      <c r="AN3348" s="18">
        <v>164.20497131347659</v>
      </c>
      <c r="AO3348" s="18">
        <v>160.42805480957031</v>
      </c>
    </row>
    <row r="3349" spans="1:41" x14ac:dyDescent="0.3">
      <c r="A3349" s="4" t="s">
        <v>5789</v>
      </c>
      <c r="B3349" s="8" t="s">
        <v>10126</v>
      </c>
      <c r="C3349" s="87" t="s">
        <v>5742</v>
      </c>
      <c r="D3349" s="87" t="s">
        <v>4836</v>
      </c>
      <c r="E3349" s="87" t="s">
        <v>5743</v>
      </c>
      <c r="F3349" s="110">
        <v>2.1541251365459142</v>
      </c>
      <c r="G3349" s="18">
        <v>12.966500747398189</v>
      </c>
      <c r="H3349" s="18">
        <v>19.5000629895396</v>
      </c>
      <c r="I3349" s="18">
        <v>52.505130896321198</v>
      </c>
      <c r="J3349" s="18">
        <v>93.578231811523438</v>
      </c>
      <c r="K3349" s="18">
        <v>95.460594177246094</v>
      </c>
      <c r="L3349" s="18">
        <v>92.528289794921875</v>
      </c>
      <c r="M3349" s="18">
        <v>99.2506103515625</v>
      </c>
      <c r="N3349" s="18">
        <v>99.190689086914063</v>
      </c>
      <c r="O3349" s="18">
        <v>103.0957794189453</v>
      </c>
      <c r="P3349" s="18">
        <v>88.901969909667969</v>
      </c>
      <c r="Q3349" s="18">
        <v>92.109367370605469</v>
      </c>
      <c r="R3349" s="18">
        <v>89.257843017578125</v>
      </c>
      <c r="S3349" s="18">
        <v>87.701385498046875</v>
      </c>
      <c r="T3349" s="18">
        <v>144.50114440917969</v>
      </c>
      <c r="U3349" s="18">
        <v>131.84065246582031</v>
      </c>
      <c r="V3349" s="18">
        <v>200.71759033203131</v>
      </c>
      <c r="W3349" s="18">
        <v>165.81196594238281</v>
      </c>
      <c r="X3349" s="103">
        <v>2.1173678219250789</v>
      </c>
      <c r="Y3349" s="18">
        <v>9.1438122656168215</v>
      </c>
      <c r="Z3349" s="18">
        <v>50.694496417019593</v>
      </c>
      <c r="AA3349" s="18">
        <v>130.60164448657349</v>
      </c>
      <c r="AB3349" s="18">
        <v>105.7276306152344</v>
      </c>
      <c r="AC3349" s="18">
        <v>95.021636962890625</v>
      </c>
      <c r="AD3349" s="18">
        <v>91.539070129394531</v>
      </c>
      <c r="AE3349" s="18">
        <v>119.0322952270508</v>
      </c>
      <c r="AF3349" s="18">
        <v>114.4032669067383</v>
      </c>
      <c r="AG3349" s="18">
        <v>110.048469543457</v>
      </c>
      <c r="AH3349" s="18">
        <v>104.2913818359375</v>
      </c>
      <c r="AI3349" s="18">
        <v>94.498268127441406</v>
      </c>
      <c r="AJ3349" s="18">
        <v>104.25172424316411</v>
      </c>
      <c r="AK3349" s="18">
        <v>98.489349365234375</v>
      </c>
      <c r="AL3349" s="18">
        <v>117.96543884277339</v>
      </c>
      <c r="AM3349" s="18">
        <v>157.25743103027341</v>
      </c>
      <c r="AN3349" s="18">
        <v>167.6457214355469</v>
      </c>
      <c r="AO3349" s="18">
        <v>220.29554748535159</v>
      </c>
    </row>
    <row r="3350" spans="1:41" x14ac:dyDescent="0.3">
      <c r="A3350" s="4" t="s">
        <v>5757</v>
      </c>
      <c r="B3350" s="8" t="s">
        <v>13154</v>
      </c>
      <c r="C3350" s="87" t="s">
        <v>5742</v>
      </c>
      <c r="D3350" s="87" t="s">
        <v>4836</v>
      </c>
      <c r="E3350" s="87" t="s">
        <v>5743</v>
      </c>
      <c r="F3350" s="110">
        <v>2.2971589981235812</v>
      </c>
      <c r="G3350" s="18">
        <v>13.827476111171141</v>
      </c>
      <c r="H3350" s="18">
        <v>20.794866742154429</v>
      </c>
      <c r="I3350" s="18">
        <v>55.991470430329798</v>
      </c>
      <c r="J3350" s="18">
        <v>99.791824340820313</v>
      </c>
      <c r="K3350" s="18">
        <v>113.4314880371094</v>
      </c>
      <c r="L3350" s="18">
        <v>112.96058654785161</v>
      </c>
      <c r="M3350" s="18">
        <v>101.0106506347656</v>
      </c>
      <c r="N3350" s="18">
        <v>103.0610656738281</v>
      </c>
      <c r="O3350" s="18">
        <v>94.42779541015625</v>
      </c>
      <c r="P3350" s="18">
        <v>75.471107482910156</v>
      </c>
      <c r="Q3350" s="18">
        <v>87.370498657226563</v>
      </c>
      <c r="R3350" s="18">
        <v>66.146720886230469</v>
      </c>
      <c r="S3350" s="18">
        <v>67.172836303710938</v>
      </c>
      <c r="T3350" s="18">
        <v>91.10986328125</v>
      </c>
      <c r="U3350" s="18">
        <v>139.21101379394531</v>
      </c>
      <c r="V3350" s="18">
        <v>111.4138488769531</v>
      </c>
      <c r="W3350" s="18">
        <v>103.55455017089839</v>
      </c>
      <c r="X3350" s="103">
        <v>2.087306032306572</v>
      </c>
      <c r="Y3350" s="18">
        <v>9.0139910046182568</v>
      </c>
      <c r="Z3350" s="18">
        <v>49.974750291512187</v>
      </c>
      <c r="AA3350" s="18">
        <v>128.74739926770701</v>
      </c>
      <c r="AB3350" s="18">
        <v>104.22653961181641</v>
      </c>
      <c r="AC3350" s="18">
        <v>89.943397521972656</v>
      </c>
      <c r="AD3350" s="18">
        <v>102.4745712280273</v>
      </c>
      <c r="AE3350" s="18">
        <v>100.3499069213867</v>
      </c>
      <c r="AF3350" s="18">
        <v>100.9052352905273</v>
      </c>
      <c r="AG3350" s="18">
        <v>113.8163986206055</v>
      </c>
      <c r="AH3350" s="18">
        <v>119.5091094970703</v>
      </c>
      <c r="AI3350" s="18">
        <v>84.326576232910156</v>
      </c>
      <c r="AJ3350" s="18">
        <v>74.018226623535156</v>
      </c>
      <c r="AK3350" s="18">
        <v>97.563865661621094</v>
      </c>
      <c r="AL3350" s="18">
        <v>106.3173446655273</v>
      </c>
      <c r="AM3350" s="18">
        <v>93.772056579589844</v>
      </c>
      <c r="AN3350" s="18">
        <v>132.1746520996094</v>
      </c>
      <c r="AO3350" s="18">
        <v>87.319267272949219</v>
      </c>
    </row>
    <row r="3351" spans="1:41" x14ac:dyDescent="0.3">
      <c r="A3351" s="4" t="s">
        <v>5766</v>
      </c>
      <c r="B3351" s="8" t="s">
        <v>13155</v>
      </c>
      <c r="C3351" s="87" t="s">
        <v>5742</v>
      </c>
      <c r="D3351" s="87" t="s">
        <v>4836</v>
      </c>
      <c r="E3351" s="87" t="s">
        <v>5743</v>
      </c>
      <c r="F3351" s="110">
        <v>2.31641592059465</v>
      </c>
      <c r="G3351" s="18">
        <v>13.94339087182153</v>
      </c>
      <c r="H3351" s="18">
        <v>20.969188648899671</v>
      </c>
      <c r="I3351" s="18">
        <v>56.460842992698687</v>
      </c>
      <c r="J3351" s="18">
        <v>100.6283721923828</v>
      </c>
      <c r="K3351" s="18">
        <v>107.65142822265631</v>
      </c>
      <c r="L3351" s="18">
        <v>109.12474060058589</v>
      </c>
      <c r="M3351" s="18">
        <v>94.374382019042969</v>
      </c>
      <c r="N3351" s="18">
        <v>92.196212768554688</v>
      </c>
      <c r="O3351" s="18">
        <v>89.209442138671875</v>
      </c>
      <c r="P3351" s="18">
        <v>76.489425659179688</v>
      </c>
      <c r="Q3351" s="18">
        <v>79.853607177734375</v>
      </c>
      <c r="R3351" s="18">
        <v>71.232147216796875</v>
      </c>
      <c r="S3351" s="18">
        <v>70.264884948730469</v>
      </c>
      <c r="T3351" s="18">
        <v>96.414787292480469</v>
      </c>
      <c r="U3351" s="18">
        <v>127.5617370605469</v>
      </c>
      <c r="V3351" s="18">
        <v>164.06376647949219</v>
      </c>
      <c r="W3351" s="18">
        <v>125.0637130737305</v>
      </c>
      <c r="X3351" s="103">
        <v>1.8685182798269659</v>
      </c>
      <c r="Y3351" s="18">
        <v>8.0691602983166515</v>
      </c>
      <c r="Z3351" s="18">
        <v>44.73648473400452</v>
      </c>
      <c r="AA3351" s="18">
        <v>115.2523229888113</v>
      </c>
      <c r="AB3351" s="18">
        <v>93.30169677734375</v>
      </c>
      <c r="AC3351" s="18">
        <v>92.556846618652344</v>
      </c>
      <c r="AD3351" s="18">
        <v>84.563987731933594</v>
      </c>
      <c r="AE3351" s="18">
        <v>99.497795104980469</v>
      </c>
      <c r="AF3351" s="18">
        <v>101.6159973144531</v>
      </c>
      <c r="AG3351" s="18">
        <v>113.6787490844727</v>
      </c>
      <c r="AH3351" s="18">
        <v>102.5974655151367</v>
      </c>
      <c r="AI3351" s="18">
        <v>83.857460021972656</v>
      </c>
      <c r="AJ3351" s="18">
        <v>68.090568542480469</v>
      </c>
      <c r="AK3351" s="18">
        <v>74.519378662109375</v>
      </c>
      <c r="AL3351" s="18">
        <v>115.09763336181641</v>
      </c>
      <c r="AM3351" s="18">
        <v>131.58815002441409</v>
      </c>
      <c r="AN3351" s="18">
        <v>168.7502136230469</v>
      </c>
      <c r="AO3351" s="18">
        <v>146.4884948730469</v>
      </c>
    </row>
    <row r="3352" spans="1:41" x14ac:dyDescent="0.3">
      <c r="A3352" s="4" t="s">
        <v>5755</v>
      </c>
      <c r="B3352" s="8" t="s">
        <v>10127</v>
      </c>
      <c r="C3352" s="87" t="s">
        <v>5742</v>
      </c>
      <c r="D3352" s="87" t="s">
        <v>4836</v>
      </c>
      <c r="E3352" s="87" t="s">
        <v>5743</v>
      </c>
      <c r="F3352" s="110">
        <v>3.0619535891097871</v>
      </c>
      <c r="G3352" s="18">
        <v>18.431066435329349</v>
      </c>
      <c r="H3352" s="18">
        <v>27.718114814085709</v>
      </c>
      <c r="I3352" s="18">
        <v>74.632745919514122</v>
      </c>
      <c r="J3352" s="18">
        <v>133.01557922363281</v>
      </c>
      <c r="K3352" s="18">
        <v>120.7029571533203</v>
      </c>
      <c r="L3352" s="18">
        <v>111.85097503662109</v>
      </c>
      <c r="M3352" s="18">
        <v>113.5545349121094</v>
      </c>
      <c r="N3352" s="18">
        <v>125.3091735839844</v>
      </c>
      <c r="O3352" s="18">
        <v>105.8573303222656</v>
      </c>
      <c r="P3352" s="18">
        <v>96.116073608398438</v>
      </c>
      <c r="Q3352" s="18">
        <v>90.212051391601563</v>
      </c>
      <c r="R3352" s="18">
        <v>71.686286926269531</v>
      </c>
      <c r="S3352" s="18">
        <v>78.614326477050781</v>
      </c>
      <c r="T3352" s="18">
        <v>82.77386474609375</v>
      </c>
      <c r="U3352" s="18">
        <v>132.37986755371091</v>
      </c>
      <c r="V3352" s="18">
        <v>121.8701477050781</v>
      </c>
      <c r="W3352" s="18">
        <v>109.7683410644531</v>
      </c>
      <c r="X3352" s="103">
        <v>2.476763666670982</v>
      </c>
      <c r="Y3352" s="18">
        <v>10.695856317373259</v>
      </c>
      <c r="Z3352" s="18">
        <v>59.299232530935839</v>
      </c>
      <c r="AA3352" s="18">
        <v>152.7695870893761</v>
      </c>
      <c r="AB3352" s="18">
        <v>123.6735305786133</v>
      </c>
      <c r="AC3352" s="18">
        <v>116.0592803955078</v>
      </c>
      <c r="AD3352" s="18">
        <v>101.29246520996089</v>
      </c>
      <c r="AE3352" s="18">
        <v>130.24229431152341</v>
      </c>
      <c r="AF3352" s="18">
        <v>133.60157775878909</v>
      </c>
      <c r="AG3352" s="18">
        <v>130.8680419921875</v>
      </c>
      <c r="AH3352" s="18">
        <v>125.0076599121094</v>
      </c>
      <c r="AI3352" s="18">
        <v>121.47812652587891</v>
      </c>
      <c r="AJ3352" s="18">
        <v>90.287406921386719</v>
      </c>
      <c r="AK3352" s="18">
        <v>108.540153503418</v>
      </c>
      <c r="AL3352" s="18">
        <v>114.6964569091797</v>
      </c>
      <c r="AM3352" s="18">
        <v>149.26887512207031</v>
      </c>
      <c r="AN3352" s="18">
        <v>152.52262878417969</v>
      </c>
      <c r="AO3352" s="18">
        <v>131.9012756347656</v>
      </c>
    </row>
    <row r="3353" spans="1:41" x14ac:dyDescent="0.3">
      <c r="A3353" s="4" t="s">
        <v>5768</v>
      </c>
      <c r="B3353" s="8" t="s">
        <v>10128</v>
      </c>
      <c r="C3353" s="87" t="s">
        <v>5742</v>
      </c>
      <c r="D3353" s="87" t="s">
        <v>4836</v>
      </c>
      <c r="E3353" s="87" t="s">
        <v>5743</v>
      </c>
      <c r="F3353" s="110">
        <v>2.911500452307854</v>
      </c>
      <c r="G3353" s="18">
        <v>17.525431624382929</v>
      </c>
      <c r="H3353" s="18">
        <v>26.35614860569919</v>
      </c>
      <c r="I3353" s="18">
        <v>70.965567301370157</v>
      </c>
      <c r="J3353" s="18">
        <v>126.4796829223633</v>
      </c>
      <c r="K3353" s="18">
        <v>118.6808700561523</v>
      </c>
      <c r="L3353" s="18">
        <v>134.80570983886719</v>
      </c>
      <c r="M3353" s="18">
        <v>153.56953430175781</v>
      </c>
      <c r="N3353" s="18">
        <v>130.4263916015625</v>
      </c>
      <c r="O3353" s="18">
        <v>112.5190124511719</v>
      </c>
      <c r="P3353" s="18">
        <v>111.9841384887695</v>
      </c>
      <c r="Q3353" s="18">
        <v>96.90936279296875</v>
      </c>
      <c r="R3353" s="18">
        <v>95.184547424316406</v>
      </c>
      <c r="S3353" s="18">
        <v>127.736946105957</v>
      </c>
      <c r="T3353" s="18">
        <v>126.2263870239258</v>
      </c>
      <c r="U3353" s="18">
        <v>121.834358215332</v>
      </c>
      <c r="V3353" s="18">
        <v>133.368896484375</v>
      </c>
      <c r="W3353" s="18">
        <v>153.98487854003909</v>
      </c>
      <c r="X3353" s="103">
        <v>2.440596041571411</v>
      </c>
      <c r="Y3353" s="18">
        <v>10.539667123139161</v>
      </c>
      <c r="Z3353" s="18">
        <v>58.433299119633062</v>
      </c>
      <c r="AA3353" s="18">
        <v>150.5387270251652</v>
      </c>
      <c r="AB3353" s="18">
        <v>121.8675537109375</v>
      </c>
      <c r="AC3353" s="18">
        <v>123.6769943237305</v>
      </c>
      <c r="AD3353" s="18">
        <v>121.6300430297852</v>
      </c>
      <c r="AE3353" s="18">
        <v>121.22755432128911</v>
      </c>
      <c r="AF3353" s="18">
        <v>133.60835266113281</v>
      </c>
      <c r="AG3353" s="18">
        <v>155.43605041503909</v>
      </c>
      <c r="AH3353" s="18">
        <v>149.91339111328131</v>
      </c>
      <c r="AI3353" s="18">
        <v>131.93251037597659</v>
      </c>
      <c r="AJ3353" s="18">
        <v>107.6696395874023</v>
      </c>
      <c r="AK3353" s="18">
        <v>98.049530029296875</v>
      </c>
      <c r="AL3353" s="18">
        <v>139.53764343261719</v>
      </c>
      <c r="AM3353" s="18">
        <v>200.23974609375</v>
      </c>
      <c r="AN3353" s="18">
        <v>143.6300048828125</v>
      </c>
      <c r="AO3353" s="18">
        <v>119.9297561645508</v>
      </c>
    </row>
    <row r="3354" spans="1:41" x14ac:dyDescent="0.3">
      <c r="A3354" s="4" t="s">
        <v>5758</v>
      </c>
      <c r="B3354" s="8" t="s">
        <v>11045</v>
      </c>
      <c r="C3354" s="87" t="s">
        <v>5742</v>
      </c>
      <c r="D3354" s="87" t="s">
        <v>4836</v>
      </c>
      <c r="E3354" s="87" t="s">
        <v>5743</v>
      </c>
      <c r="F3354" s="110">
        <v>2.318231179884934</v>
      </c>
      <c r="G3354" s="18">
        <v>13.954317609802001</v>
      </c>
      <c r="H3354" s="18">
        <v>20.98562115316896</v>
      </c>
      <c r="I3354" s="18">
        <v>56.505088531191383</v>
      </c>
      <c r="J3354" s="18">
        <v>100.7072296142578</v>
      </c>
      <c r="K3354" s="18">
        <v>107.0369873046875</v>
      </c>
      <c r="L3354" s="18">
        <v>95.007148742675781</v>
      </c>
      <c r="M3354" s="18">
        <v>107.8651428222656</v>
      </c>
      <c r="N3354" s="18">
        <v>114.0329895019531</v>
      </c>
      <c r="O3354" s="18">
        <v>126.1077499389648</v>
      </c>
      <c r="P3354" s="18">
        <v>103.5658798217773</v>
      </c>
      <c r="Q3354" s="18">
        <v>98.260841369628906</v>
      </c>
      <c r="R3354" s="18">
        <v>94.83673095703125</v>
      </c>
      <c r="S3354" s="18">
        <v>104.301513671875</v>
      </c>
      <c r="T3354" s="18">
        <v>111.7399520874023</v>
      </c>
      <c r="U3354" s="18">
        <v>126.7043075561523</v>
      </c>
      <c r="V3354" s="18">
        <v>155.6543273925781</v>
      </c>
      <c r="W3354" s="18">
        <v>117.1029968261719</v>
      </c>
      <c r="X3354" s="103">
        <v>2.4133793738810581</v>
      </c>
      <c r="Y3354" s="18">
        <v>10.42213246653424</v>
      </c>
      <c r="Z3354" s="18">
        <v>57.781671542966947</v>
      </c>
      <c r="AA3354" s="18">
        <v>148.85997214800221</v>
      </c>
      <c r="AB3354" s="18">
        <v>120.50852966308589</v>
      </c>
      <c r="AC3354" s="18">
        <v>100.06003570556641</v>
      </c>
      <c r="AD3354" s="18">
        <v>104.6305847167969</v>
      </c>
      <c r="AE3354" s="18">
        <v>108.67665100097661</v>
      </c>
      <c r="AF3354" s="18">
        <v>125.823356628418</v>
      </c>
      <c r="AG3354" s="18">
        <v>122.8341369628906</v>
      </c>
      <c r="AH3354" s="18">
        <v>113.96983337402339</v>
      </c>
      <c r="AI3354" s="18">
        <v>94.274787902832031</v>
      </c>
      <c r="AJ3354" s="18">
        <v>78.573493957519531</v>
      </c>
      <c r="AK3354" s="18">
        <v>95.475845336914063</v>
      </c>
      <c r="AL3354" s="18">
        <v>118.5026092529297</v>
      </c>
      <c r="AM3354" s="18">
        <v>126.45570373535161</v>
      </c>
      <c r="AN3354" s="18">
        <v>247.0523986816406</v>
      </c>
      <c r="AO3354" s="18">
        <v>135.9070739746094</v>
      </c>
    </row>
    <row r="3355" spans="1:41" x14ac:dyDescent="0.3">
      <c r="A3355" s="4" t="s">
        <v>5748</v>
      </c>
      <c r="B3355" s="8" t="s">
        <v>10129</v>
      </c>
      <c r="C3355" s="87" t="s">
        <v>5742</v>
      </c>
      <c r="D3355" s="87" t="s">
        <v>4836</v>
      </c>
      <c r="E3355" s="87" t="s">
        <v>5743</v>
      </c>
      <c r="F3355" s="110">
        <v>1.6896026375365221</v>
      </c>
      <c r="G3355" s="18">
        <v>10.170362664052369</v>
      </c>
      <c r="H3355" s="18">
        <v>15.29500645077875</v>
      </c>
      <c r="I3355" s="18">
        <v>41.182754957714948</v>
      </c>
      <c r="J3355" s="18">
        <v>73.398719787597656</v>
      </c>
      <c r="K3355" s="18">
        <v>55.842044830322273</v>
      </c>
      <c r="L3355" s="18">
        <v>49.269790649414063</v>
      </c>
      <c r="M3355" s="18">
        <v>49.654277801513672</v>
      </c>
      <c r="N3355" s="18">
        <v>66.470924377441406</v>
      </c>
      <c r="O3355" s="18">
        <v>41.498481750488281</v>
      </c>
      <c r="P3355" s="18">
        <v>42.417720794677727</v>
      </c>
      <c r="Q3355" s="18">
        <v>46.202686309814453</v>
      </c>
      <c r="R3355" s="18">
        <v>32.861797332763672</v>
      </c>
      <c r="S3355" s="18">
        <v>42.871170043945313</v>
      </c>
      <c r="T3355" s="18">
        <v>51.179454803466797</v>
      </c>
      <c r="U3355" s="18">
        <v>74.366416931152344</v>
      </c>
      <c r="V3355" s="18">
        <v>111.94476318359381</v>
      </c>
      <c r="W3355" s="18">
        <v>83.317352294921875</v>
      </c>
      <c r="X3355" s="103">
        <v>1.3931219507314681</v>
      </c>
      <c r="Y3355" s="18">
        <v>6.0161703831962594</v>
      </c>
      <c r="Z3355" s="18">
        <v>33.354438944678883</v>
      </c>
      <c r="AA3355" s="18">
        <v>85.929339178514681</v>
      </c>
      <c r="AB3355" s="18">
        <v>69.563484191894531</v>
      </c>
      <c r="AC3355" s="18">
        <v>62.812061309814453</v>
      </c>
      <c r="AD3355" s="18">
        <v>61.011421203613281</v>
      </c>
      <c r="AE3355" s="18">
        <v>73.322898864746094</v>
      </c>
      <c r="AF3355" s="18">
        <v>50.631114959716797</v>
      </c>
      <c r="AG3355" s="18">
        <v>56.418910980224609</v>
      </c>
      <c r="AH3355" s="18">
        <v>55.815162658691413</v>
      </c>
      <c r="AI3355" s="18">
        <v>55.088069915771477</v>
      </c>
      <c r="AJ3355" s="18">
        <v>43.710464477539063</v>
      </c>
      <c r="AK3355" s="18">
        <v>63.089168548583977</v>
      </c>
      <c r="AL3355" s="18">
        <v>57.901382446289063</v>
      </c>
      <c r="AM3355" s="18">
        <v>96.27362060546875</v>
      </c>
      <c r="AN3355" s="18">
        <v>95.478431701660156</v>
      </c>
      <c r="AO3355" s="18">
        <v>75.403923034667969</v>
      </c>
    </row>
    <row r="3356" spans="1:41" x14ac:dyDescent="0.3">
      <c r="A3356" s="4" t="s">
        <v>5754</v>
      </c>
      <c r="B3356" s="8" t="s">
        <v>10130</v>
      </c>
      <c r="C3356" s="87" t="s">
        <v>5742</v>
      </c>
      <c r="D3356" s="87" t="s">
        <v>4836</v>
      </c>
      <c r="E3356" s="87" t="s">
        <v>5743</v>
      </c>
      <c r="F3356" s="110">
        <v>1.297450606482254</v>
      </c>
      <c r="G3356" s="18">
        <v>7.8098500283229972</v>
      </c>
      <c r="H3356" s="18">
        <v>11.745078372182601</v>
      </c>
      <c r="I3356" s="18">
        <v>31.624353093105501</v>
      </c>
      <c r="J3356" s="18">
        <v>56.363082885742188</v>
      </c>
      <c r="K3356" s="18">
        <v>58.429500579833977</v>
      </c>
      <c r="L3356" s="18">
        <v>55.032978057861328</v>
      </c>
      <c r="M3356" s="18">
        <v>53.229274749755859</v>
      </c>
      <c r="N3356" s="18">
        <v>57.933082580566413</v>
      </c>
      <c r="O3356" s="18">
        <v>53.486019134521477</v>
      </c>
      <c r="P3356" s="18">
        <v>48.189090728759773</v>
      </c>
      <c r="Q3356" s="18">
        <v>37.597667694091797</v>
      </c>
      <c r="R3356" s="18">
        <v>36.025295257568359</v>
      </c>
      <c r="S3356" s="18">
        <v>29.707950592041019</v>
      </c>
      <c r="T3356" s="18">
        <v>48.682521820068359</v>
      </c>
      <c r="U3356" s="18">
        <v>66.520057678222656</v>
      </c>
      <c r="V3356" s="18">
        <v>82.9803466796875</v>
      </c>
      <c r="W3356" s="18">
        <v>55.263221740722663</v>
      </c>
      <c r="X3356" s="103">
        <v>1.436300545424255</v>
      </c>
      <c r="Y3356" s="18">
        <v>6.2026363149421391</v>
      </c>
      <c r="Z3356" s="18">
        <v>34.38823056618152</v>
      </c>
      <c r="AA3356" s="18">
        <v>88.592643784877382</v>
      </c>
      <c r="AB3356" s="18">
        <v>71.71954345703125</v>
      </c>
      <c r="AC3356" s="18">
        <v>45.763927459716797</v>
      </c>
      <c r="AD3356" s="18">
        <v>62.4638671875</v>
      </c>
      <c r="AE3356" s="18">
        <v>58.870841979980469</v>
      </c>
      <c r="AF3356" s="18">
        <v>67.856010437011719</v>
      </c>
      <c r="AG3356" s="18">
        <v>50.423538208007813</v>
      </c>
      <c r="AH3356" s="18">
        <v>57.766506195068359</v>
      </c>
      <c r="AI3356" s="18">
        <v>43.706165313720703</v>
      </c>
      <c r="AJ3356" s="18">
        <v>38.923446655273438</v>
      </c>
      <c r="AK3356" s="18">
        <v>46.238216400146477</v>
      </c>
      <c r="AL3356" s="18">
        <v>67.969520568847656</v>
      </c>
      <c r="AM3356" s="18">
        <v>72.629798889160156</v>
      </c>
      <c r="AN3356" s="18">
        <v>123.6820831298828</v>
      </c>
      <c r="AO3356" s="18">
        <v>58.651981353759773</v>
      </c>
    </row>
    <row r="3357" spans="1:41" x14ac:dyDescent="0.3">
      <c r="A3357" s="4" t="s">
        <v>5746</v>
      </c>
      <c r="B3357" s="8" t="s">
        <v>10131</v>
      </c>
      <c r="C3357" s="87" t="s">
        <v>5742</v>
      </c>
      <c r="D3357" s="87" t="s">
        <v>4836</v>
      </c>
      <c r="E3357" s="87" t="s">
        <v>5743</v>
      </c>
      <c r="F3357" s="110">
        <v>1.6781928126224519</v>
      </c>
      <c r="G3357" s="18">
        <v>10.10168257636108</v>
      </c>
      <c r="H3357" s="18">
        <v>15.191719830726241</v>
      </c>
      <c r="I3357" s="18">
        <v>40.904649317307282</v>
      </c>
      <c r="J3357" s="18">
        <v>72.903060913085938</v>
      </c>
      <c r="K3357" s="18">
        <v>89.654350280761719</v>
      </c>
      <c r="L3357" s="18">
        <v>77.126319885253906</v>
      </c>
      <c r="M3357" s="18">
        <v>67.686042785644531</v>
      </c>
      <c r="N3357" s="18">
        <v>70.602890014648438</v>
      </c>
      <c r="O3357" s="18">
        <v>71.52313232421875</v>
      </c>
      <c r="P3357" s="18">
        <v>60.210651397705078</v>
      </c>
      <c r="Q3357" s="18">
        <v>54.014644622802727</v>
      </c>
      <c r="R3357" s="18">
        <v>52.50274658203125</v>
      </c>
      <c r="S3357" s="18">
        <v>46.485134124755859</v>
      </c>
      <c r="T3357" s="18">
        <v>62.489707946777337</v>
      </c>
      <c r="U3357" s="18">
        <v>85.125167846679688</v>
      </c>
      <c r="V3357" s="18">
        <v>106.64768981933589</v>
      </c>
      <c r="W3357" s="18">
        <v>110.5720596313477</v>
      </c>
      <c r="X3357" s="103">
        <v>1.361707043675888</v>
      </c>
      <c r="Y3357" s="18">
        <v>5.8805057105382694</v>
      </c>
      <c r="Z3357" s="18">
        <v>32.60229617728659</v>
      </c>
      <c r="AA3357" s="18">
        <v>83.991632144164171</v>
      </c>
      <c r="AB3357" s="18">
        <v>67.994827270507813</v>
      </c>
      <c r="AC3357" s="18">
        <v>64.919776916503906</v>
      </c>
      <c r="AD3357" s="18">
        <v>75.809776306152344</v>
      </c>
      <c r="AE3357" s="18">
        <v>73.098472595214844</v>
      </c>
      <c r="AF3357" s="18">
        <v>81.732688903808594</v>
      </c>
      <c r="AG3357" s="18">
        <v>76.045394897460938</v>
      </c>
      <c r="AH3357" s="18">
        <v>84.131576538085938</v>
      </c>
      <c r="AI3357" s="18">
        <v>75.582672119140625</v>
      </c>
      <c r="AJ3357" s="18">
        <v>45.213535308837891</v>
      </c>
      <c r="AK3357" s="18">
        <v>59.423084259033203</v>
      </c>
      <c r="AL3357" s="18">
        <v>71.527389526367188</v>
      </c>
      <c r="AM3357" s="18">
        <v>77.995758056640625</v>
      </c>
      <c r="AN3357" s="18">
        <v>110.37677001953131</v>
      </c>
      <c r="AO3357" s="18">
        <v>109.2460632324219</v>
      </c>
    </row>
    <row r="3358" spans="1:41" x14ac:dyDescent="0.3">
      <c r="A3358" s="4" t="s">
        <v>5769</v>
      </c>
      <c r="B3358" s="8" t="s">
        <v>10132</v>
      </c>
      <c r="C3358" s="87" t="s">
        <v>5742</v>
      </c>
      <c r="D3358" s="87" t="s">
        <v>4836</v>
      </c>
      <c r="E3358" s="87" t="s">
        <v>5743</v>
      </c>
      <c r="F3358" s="110">
        <v>1.9802575082734071</v>
      </c>
      <c r="G3358" s="18">
        <v>11.91992518235986</v>
      </c>
      <c r="H3358" s="18">
        <v>17.92613877982901</v>
      </c>
      <c r="I3358" s="18">
        <v>48.267242193291203</v>
      </c>
      <c r="J3358" s="18">
        <v>86.025177001953125</v>
      </c>
      <c r="K3358" s="18">
        <v>97.1510009765625</v>
      </c>
      <c r="L3358" s="18">
        <v>100.3360214233398</v>
      </c>
      <c r="M3358" s="18">
        <v>90.391921997070313</v>
      </c>
      <c r="N3358" s="18">
        <v>78.792625427246094</v>
      </c>
      <c r="O3358" s="18">
        <v>71.996070861816406</v>
      </c>
      <c r="P3358" s="18">
        <v>67.799552917480469</v>
      </c>
      <c r="Q3358" s="18">
        <v>64.900215148925781</v>
      </c>
      <c r="R3358" s="18">
        <v>53.894458770751953</v>
      </c>
      <c r="S3358" s="18">
        <v>59.4595947265625</v>
      </c>
      <c r="T3358" s="18">
        <v>73.758232116699219</v>
      </c>
      <c r="U3358" s="18">
        <v>87.656280517578125</v>
      </c>
      <c r="V3358" s="18">
        <v>108.3619689941406</v>
      </c>
      <c r="W3358" s="18">
        <v>108.3971481323242</v>
      </c>
      <c r="X3358" s="103">
        <v>1.9403331237489321</v>
      </c>
      <c r="Y3358" s="18">
        <v>8.379291322273561</v>
      </c>
      <c r="Z3358" s="18">
        <v>46.455891872524717</v>
      </c>
      <c r="AA3358" s="18">
        <v>119.6819438688661</v>
      </c>
      <c r="AB3358" s="18">
        <v>96.887664794921875</v>
      </c>
      <c r="AC3358" s="18">
        <v>77.530426025390625</v>
      </c>
      <c r="AD3358" s="18">
        <v>75.125877380371094</v>
      </c>
      <c r="AE3358" s="18">
        <v>89.318168640136719</v>
      </c>
      <c r="AF3358" s="18">
        <v>86.749732971191406</v>
      </c>
      <c r="AG3358" s="18">
        <v>94.337455749511719</v>
      </c>
      <c r="AH3358" s="18">
        <v>88.141830444335938</v>
      </c>
      <c r="AI3358" s="18">
        <v>82.0953369140625</v>
      </c>
      <c r="AJ3358" s="18">
        <v>54.839473724365227</v>
      </c>
      <c r="AK3358" s="18">
        <v>74.8372802734375</v>
      </c>
      <c r="AL3358" s="18">
        <v>86.739013671875</v>
      </c>
      <c r="AM3358" s="18">
        <v>123.1304931640625</v>
      </c>
      <c r="AN3358" s="18">
        <v>116.1206512451172</v>
      </c>
      <c r="AO3358" s="18">
        <v>139.6511535644531</v>
      </c>
    </row>
    <row r="3359" spans="1:41" x14ac:dyDescent="0.3">
      <c r="A3359" s="4" t="s">
        <v>5750</v>
      </c>
      <c r="B3359" s="8" t="s">
        <v>13156</v>
      </c>
      <c r="C3359" s="87" t="s">
        <v>5742</v>
      </c>
      <c r="D3359" s="87" t="s">
        <v>4836</v>
      </c>
      <c r="E3359" s="87" t="s">
        <v>5743</v>
      </c>
      <c r="F3359" s="110">
        <v>3.1263928351658019</v>
      </c>
      <c r="G3359" s="18">
        <v>18.81895083348779</v>
      </c>
      <c r="H3359" s="18">
        <v>28.30144645799643</v>
      </c>
      <c r="I3359" s="18">
        <v>76.203402605901672</v>
      </c>
      <c r="J3359" s="18">
        <v>135.8149108886719</v>
      </c>
      <c r="K3359" s="18">
        <v>122.7999725341797</v>
      </c>
      <c r="L3359" s="18">
        <v>131.16302490234381</v>
      </c>
      <c r="M3359" s="18">
        <v>122.043571472168</v>
      </c>
      <c r="N3359" s="18">
        <v>121.1916122436523</v>
      </c>
      <c r="O3359" s="18">
        <v>133.30047607421881</v>
      </c>
      <c r="P3359" s="18">
        <v>120.6894226074219</v>
      </c>
      <c r="Q3359" s="18">
        <v>100.6272888183594</v>
      </c>
      <c r="R3359" s="18">
        <v>106.08237457275391</v>
      </c>
      <c r="S3359" s="18">
        <v>114.0590744018555</v>
      </c>
      <c r="T3359" s="18">
        <v>127.1153030395508</v>
      </c>
      <c r="U3359" s="18">
        <v>183.7200927734375</v>
      </c>
      <c r="V3359" s="18">
        <v>275.86984252929688</v>
      </c>
      <c r="W3359" s="18">
        <v>131.7830505371094</v>
      </c>
      <c r="X3359" s="103">
        <v>2.939762836483597</v>
      </c>
      <c r="Y3359" s="18">
        <v>12.695309338272519</v>
      </c>
      <c r="Z3359" s="18">
        <v>70.384462745593908</v>
      </c>
      <c r="AA3359" s="18">
        <v>181.32790007935469</v>
      </c>
      <c r="AB3359" s="18">
        <v>146.79270935058591</v>
      </c>
      <c r="AC3359" s="18">
        <v>123.2063293457031</v>
      </c>
      <c r="AD3359" s="18">
        <v>135.1933898925781</v>
      </c>
      <c r="AE3359" s="18">
        <v>131.05680847167969</v>
      </c>
      <c r="AF3359" s="18">
        <v>138.92254638671881</v>
      </c>
      <c r="AG3359" s="18">
        <v>156.82197570800781</v>
      </c>
      <c r="AH3359" s="18">
        <v>145.7384033203125</v>
      </c>
      <c r="AI3359" s="18">
        <v>135.3505554199219</v>
      </c>
      <c r="AJ3359" s="18">
        <v>103.1542129516602</v>
      </c>
      <c r="AK3359" s="18">
        <v>110.2840881347656</v>
      </c>
      <c r="AL3359" s="18">
        <v>133.0597839355469</v>
      </c>
      <c r="AM3359" s="18">
        <v>161.40155029296881</v>
      </c>
      <c r="AN3359" s="18">
        <v>201.59114074707031</v>
      </c>
      <c r="AO3359" s="18">
        <v>176.6865539550781</v>
      </c>
    </row>
    <row r="3360" spans="1:41" x14ac:dyDescent="0.3">
      <c r="A3360" s="4" t="s">
        <v>5741</v>
      </c>
      <c r="B3360" s="8" t="s">
        <v>10133</v>
      </c>
      <c r="C3360" s="87" t="s">
        <v>5742</v>
      </c>
      <c r="D3360" s="87" t="s">
        <v>4836</v>
      </c>
      <c r="E3360" s="87" t="s">
        <v>5743</v>
      </c>
      <c r="F3360" s="110">
        <v>1.727895897564903</v>
      </c>
      <c r="G3360" s="18">
        <v>10.400864400629519</v>
      </c>
      <c r="H3360" s="18">
        <v>15.64165343519007</v>
      </c>
      <c r="I3360" s="18">
        <v>42.116123496118881</v>
      </c>
      <c r="J3360" s="18">
        <v>75.062232971191406</v>
      </c>
      <c r="K3360" s="18">
        <v>75.374435424804688</v>
      </c>
      <c r="L3360" s="18">
        <v>65.428733825683594</v>
      </c>
      <c r="M3360" s="18">
        <v>58.543682098388672</v>
      </c>
      <c r="N3360" s="18">
        <v>64.362335205078125</v>
      </c>
      <c r="O3360" s="18">
        <v>52.797565460205078</v>
      </c>
      <c r="P3360" s="18">
        <v>51.883373260498047</v>
      </c>
      <c r="Q3360" s="18">
        <v>61.735626220703132</v>
      </c>
      <c r="R3360" s="18">
        <v>50.011333465576172</v>
      </c>
      <c r="S3360" s="18">
        <v>61.272163391113281</v>
      </c>
      <c r="T3360" s="18">
        <v>56.010414123535163</v>
      </c>
      <c r="U3360" s="18">
        <v>103.7425155639648</v>
      </c>
      <c r="V3360" s="18">
        <v>137.64768981933591</v>
      </c>
      <c r="W3360" s="18">
        <v>84.471038818359375</v>
      </c>
      <c r="X3360" s="103">
        <v>1.3028519356406101</v>
      </c>
      <c r="Y3360" s="18">
        <v>5.6263410570592658</v>
      </c>
      <c r="Z3360" s="18">
        <v>31.19317394896018</v>
      </c>
      <c r="AA3360" s="18">
        <v>80.361382446285148</v>
      </c>
      <c r="AB3360" s="18">
        <v>65.055984497070313</v>
      </c>
      <c r="AC3360" s="18">
        <v>65.108306884765625</v>
      </c>
      <c r="AD3360" s="18">
        <v>64.550117492675781</v>
      </c>
      <c r="AE3360" s="18">
        <v>67.003982543945313</v>
      </c>
      <c r="AF3360" s="18">
        <v>64.622215270996094</v>
      </c>
      <c r="AG3360" s="18">
        <v>66.072837829589844</v>
      </c>
      <c r="AH3360" s="18">
        <v>54.227466583251953</v>
      </c>
      <c r="AI3360" s="18">
        <v>70.037330627441406</v>
      </c>
      <c r="AJ3360" s="18">
        <v>46.931968688964837</v>
      </c>
      <c r="AK3360" s="18">
        <v>60.567718505859382</v>
      </c>
      <c r="AL3360" s="18">
        <v>68.182258605957031</v>
      </c>
      <c r="AM3360" s="18">
        <v>82.543731689453125</v>
      </c>
      <c r="AN3360" s="18">
        <v>130.24542236328131</v>
      </c>
      <c r="AO3360" s="18">
        <v>51.207839965820313</v>
      </c>
    </row>
    <row r="3361" spans="1:41" x14ac:dyDescent="0.3">
      <c r="A3361" s="4" t="s">
        <v>5783</v>
      </c>
      <c r="B3361" s="8" t="s">
        <v>10134</v>
      </c>
      <c r="C3361" s="87" t="s">
        <v>5742</v>
      </c>
      <c r="D3361" s="87" t="s">
        <v>4836</v>
      </c>
      <c r="E3361" s="87" t="s">
        <v>5743</v>
      </c>
      <c r="F3361" s="110">
        <v>2.4990695373070748</v>
      </c>
      <c r="G3361" s="18">
        <v>15.042852652121949</v>
      </c>
      <c r="H3361" s="18">
        <v>22.622647387545982</v>
      </c>
      <c r="I3361" s="18">
        <v>60.912883355381673</v>
      </c>
      <c r="J3361" s="18">
        <v>108.563102722168</v>
      </c>
      <c r="K3361" s="18">
        <v>112.5466384887695</v>
      </c>
      <c r="L3361" s="18">
        <v>105.66700744628911</v>
      </c>
      <c r="M3361" s="18">
        <v>101.47923278808589</v>
      </c>
      <c r="N3361" s="18">
        <v>100.3891220092773</v>
      </c>
      <c r="O3361" s="18">
        <v>95.888031005859375</v>
      </c>
      <c r="P3361" s="18">
        <v>113.88637542724609</v>
      </c>
      <c r="Q3361" s="18">
        <v>76.947120666503906</v>
      </c>
      <c r="R3361" s="18">
        <v>74.952049255371094</v>
      </c>
      <c r="S3361" s="18">
        <v>83.93548583984375</v>
      </c>
      <c r="T3361" s="18">
        <v>95.542465209960938</v>
      </c>
      <c r="U3361" s="18">
        <v>132.6520080566406</v>
      </c>
      <c r="V3361" s="18">
        <v>157.82768249511719</v>
      </c>
      <c r="W3361" s="18">
        <v>109.63038635253911</v>
      </c>
      <c r="X3361" s="103">
        <v>1.9193883753985059</v>
      </c>
      <c r="Y3361" s="18">
        <v>8.2888418288583079</v>
      </c>
      <c r="Z3361" s="18">
        <v>45.954427998741707</v>
      </c>
      <c r="AA3361" s="18">
        <v>118.39004807749809</v>
      </c>
      <c r="AB3361" s="18">
        <v>95.841819763183594</v>
      </c>
      <c r="AC3361" s="18">
        <v>92.590049743652344</v>
      </c>
      <c r="AD3361" s="18">
        <v>103.263542175293</v>
      </c>
      <c r="AE3361" s="18">
        <v>103.36313629150391</v>
      </c>
      <c r="AF3361" s="18">
        <v>103.2260360717773</v>
      </c>
      <c r="AG3361" s="18">
        <v>98.52484130859375</v>
      </c>
      <c r="AH3361" s="18">
        <v>108.1204528808594</v>
      </c>
      <c r="AI3361" s="18">
        <v>81.217582702636719</v>
      </c>
      <c r="AJ3361" s="18">
        <v>75.135673522949219</v>
      </c>
      <c r="AK3361" s="18">
        <v>100.4977645874023</v>
      </c>
      <c r="AL3361" s="18">
        <v>100.2959365844727</v>
      </c>
      <c r="AM3361" s="18">
        <v>114.07517242431641</v>
      </c>
      <c r="AN3361" s="18">
        <v>164.0955810546875</v>
      </c>
      <c r="AO3361" s="18">
        <v>110.021484375</v>
      </c>
    </row>
    <row r="3362" spans="1:41" x14ac:dyDescent="0.3">
      <c r="A3362" s="4" t="s">
        <v>5744</v>
      </c>
      <c r="B3362" s="8" t="s">
        <v>10135</v>
      </c>
      <c r="C3362" s="87" t="s">
        <v>5742</v>
      </c>
      <c r="D3362" s="87" t="s">
        <v>4836</v>
      </c>
      <c r="E3362" s="87" t="s">
        <v>5743</v>
      </c>
      <c r="F3362" s="110">
        <v>2.8207652365328451</v>
      </c>
      <c r="G3362" s="18">
        <v>16.979261755603389</v>
      </c>
      <c r="H3362" s="18">
        <v>25.5347745857018</v>
      </c>
      <c r="I3362" s="18">
        <v>68.75396673074971</v>
      </c>
      <c r="J3362" s="18">
        <v>122.5380172729492</v>
      </c>
      <c r="K3362" s="18">
        <v>137.91560363769531</v>
      </c>
      <c r="L3362" s="18">
        <v>119.7340621948242</v>
      </c>
      <c r="M3362" s="18">
        <v>128.47785949707031</v>
      </c>
      <c r="N3362" s="18">
        <v>115.06308746337891</v>
      </c>
      <c r="O3362" s="18">
        <v>123.488410949707</v>
      </c>
      <c r="P3362" s="18">
        <v>112.599235534668</v>
      </c>
      <c r="Q3362" s="18">
        <v>117.5099639892578</v>
      </c>
      <c r="R3362" s="18">
        <v>107.7833786010742</v>
      </c>
      <c r="S3362" s="18">
        <v>123.90895843505859</v>
      </c>
      <c r="T3362" s="18">
        <v>150.00390625</v>
      </c>
      <c r="U3362" s="18">
        <v>205.41462707519531</v>
      </c>
      <c r="V3362" s="18">
        <v>146.18138122558591</v>
      </c>
      <c r="W3362" s="18">
        <v>114.1705856323242</v>
      </c>
      <c r="X3362" s="103">
        <v>2.289137493705101</v>
      </c>
      <c r="Y3362" s="18">
        <v>9.8855962936064152</v>
      </c>
      <c r="Z3362" s="18">
        <v>54.807044515860518</v>
      </c>
      <c r="AA3362" s="18">
        <v>141.19659231523829</v>
      </c>
      <c r="AB3362" s="18">
        <v>114.3046951293945</v>
      </c>
      <c r="AC3362" s="18">
        <v>125.0870056152344</v>
      </c>
      <c r="AD3362" s="18">
        <v>127.4357147216797</v>
      </c>
      <c r="AE3362" s="18">
        <v>112.7702331542969</v>
      </c>
      <c r="AF3362" s="18">
        <v>135.75184631347659</v>
      </c>
      <c r="AG3362" s="18">
        <v>130.7611389160156</v>
      </c>
      <c r="AH3362" s="18">
        <v>170.3714599609375</v>
      </c>
      <c r="AI3362" s="18">
        <v>121.6559982299805</v>
      </c>
      <c r="AJ3362" s="18">
        <v>110.6928329467773</v>
      </c>
      <c r="AK3362" s="18">
        <v>102.1361846923828</v>
      </c>
      <c r="AL3362" s="18">
        <v>133.4383850097656</v>
      </c>
      <c r="AM3362" s="18">
        <v>188.7101745605469</v>
      </c>
      <c r="AN3362" s="18">
        <v>191.2321472167969</v>
      </c>
      <c r="AO3362" s="18">
        <v>114.19688415527339</v>
      </c>
    </row>
    <row r="3363" spans="1:41" x14ac:dyDescent="0.3">
      <c r="A3363" s="4" t="s">
        <v>5773</v>
      </c>
      <c r="B3363" s="8" t="s">
        <v>10136</v>
      </c>
      <c r="C3363" s="87" t="s">
        <v>5742</v>
      </c>
      <c r="D3363" s="87" t="s">
        <v>4836</v>
      </c>
      <c r="E3363" s="87" t="s">
        <v>5743</v>
      </c>
      <c r="F3363" s="110">
        <v>2.6411385155119862</v>
      </c>
      <c r="G3363" s="18">
        <v>15.898020014882441</v>
      </c>
      <c r="H3363" s="18">
        <v>23.908716602771548</v>
      </c>
      <c r="I3363" s="18">
        <v>64.37570460490123</v>
      </c>
      <c r="J3363" s="18">
        <v>114.7347793579102</v>
      </c>
      <c r="K3363" s="18">
        <v>111.1279296875</v>
      </c>
      <c r="L3363" s="18">
        <v>122.829704284668</v>
      </c>
      <c r="M3363" s="18">
        <v>123.1992645263672</v>
      </c>
      <c r="N3363" s="18">
        <v>104.4357452392578</v>
      </c>
      <c r="O3363" s="18">
        <v>99.102256774902344</v>
      </c>
      <c r="P3363" s="18">
        <v>94.617279052734375</v>
      </c>
      <c r="Q3363" s="18">
        <v>84.480186462402344</v>
      </c>
      <c r="R3363" s="18">
        <v>97.166946411132813</v>
      </c>
      <c r="S3363" s="18">
        <v>81.72357177734375</v>
      </c>
      <c r="T3363" s="18">
        <v>112.9224472045898</v>
      </c>
      <c r="U3363" s="18">
        <v>156.2554016113281</v>
      </c>
      <c r="V3363" s="18">
        <v>235.4510192871094</v>
      </c>
      <c r="W3363" s="18">
        <v>135.4658508300781</v>
      </c>
      <c r="X3363" s="103">
        <v>2.8874979115214692</v>
      </c>
      <c r="Y3363" s="18">
        <v>12.46960426380145</v>
      </c>
      <c r="Z3363" s="18">
        <v>69.133124162003142</v>
      </c>
      <c r="AA3363" s="18">
        <v>178.104140334666</v>
      </c>
      <c r="AB3363" s="18">
        <v>144.18293762207031</v>
      </c>
      <c r="AC3363" s="18">
        <v>99.809524536132813</v>
      </c>
      <c r="AD3363" s="18">
        <v>103.09250640869141</v>
      </c>
      <c r="AE3363" s="18">
        <v>124.7836227416992</v>
      </c>
      <c r="AF3363" s="18">
        <v>133.19660949707031</v>
      </c>
      <c r="AG3363" s="18">
        <v>150.15301513671881</v>
      </c>
      <c r="AH3363" s="18">
        <v>132.2889709472656</v>
      </c>
      <c r="AI3363" s="18">
        <v>108.5761184692383</v>
      </c>
      <c r="AJ3363" s="18">
        <v>99.713638305664063</v>
      </c>
      <c r="AK3363" s="18">
        <v>115.85475921630859</v>
      </c>
      <c r="AL3363" s="18">
        <v>162.0672912597656</v>
      </c>
      <c r="AM3363" s="18">
        <v>144.2687683105469</v>
      </c>
      <c r="AN3363" s="18">
        <v>156.23426818847659</v>
      </c>
      <c r="AO3363" s="18">
        <v>203.006103515625</v>
      </c>
    </row>
    <row r="3364" spans="1:41" x14ac:dyDescent="0.3">
      <c r="A3364" s="4" t="s">
        <v>5761</v>
      </c>
      <c r="B3364" s="8" t="s">
        <v>13157</v>
      </c>
      <c r="C3364" s="87" t="s">
        <v>5742</v>
      </c>
      <c r="D3364" s="87" t="s">
        <v>4836</v>
      </c>
      <c r="E3364" s="87" t="s">
        <v>5743</v>
      </c>
      <c r="F3364" s="110">
        <v>3.134654231935821</v>
      </c>
      <c r="G3364" s="18">
        <v>18.868679331417479</v>
      </c>
      <c r="H3364" s="18">
        <v>28.376232158540859</v>
      </c>
      <c r="I3364" s="18">
        <v>76.404767750125302</v>
      </c>
      <c r="J3364" s="18">
        <v>136.1737976074219</v>
      </c>
      <c r="K3364" s="18">
        <v>136.96247863769531</v>
      </c>
      <c r="L3364" s="18">
        <v>128.41618347167969</v>
      </c>
      <c r="M3364" s="18">
        <v>133.79437255859381</v>
      </c>
      <c r="N3364" s="18">
        <v>139.78611755371091</v>
      </c>
      <c r="O3364" s="18">
        <v>136.19049072265631</v>
      </c>
      <c r="P3364" s="18">
        <v>145.91107177734381</v>
      </c>
      <c r="Q3364" s="18">
        <v>131.28431701660159</v>
      </c>
      <c r="R3364" s="18">
        <v>113.25782775878911</v>
      </c>
      <c r="S3364" s="18">
        <v>121.3909530639648</v>
      </c>
      <c r="T3364" s="18">
        <v>164.0462951660156</v>
      </c>
      <c r="U3364" s="18">
        <v>167.56449890136719</v>
      </c>
      <c r="V3364" s="18">
        <v>195.56474304199219</v>
      </c>
      <c r="W3364" s="18">
        <v>129.98982238769531</v>
      </c>
      <c r="X3364" s="103">
        <v>2.9619282324407048</v>
      </c>
      <c r="Y3364" s="18">
        <v>12.79103017492932</v>
      </c>
      <c r="Z3364" s="18">
        <v>70.91515163880085</v>
      </c>
      <c r="AA3364" s="18">
        <v>182.69508679708909</v>
      </c>
      <c r="AB3364" s="18">
        <v>147.8995056152344</v>
      </c>
      <c r="AC3364" s="18">
        <v>124.60964202880859</v>
      </c>
      <c r="AD3364" s="18">
        <v>143.6111755371094</v>
      </c>
      <c r="AE3364" s="18">
        <v>146.5403747558594</v>
      </c>
      <c r="AF3364" s="18">
        <v>159.87596130371091</v>
      </c>
      <c r="AG3364" s="18">
        <v>162.89921569824219</v>
      </c>
      <c r="AH3364" s="18">
        <v>162.40812683105469</v>
      </c>
      <c r="AI3364" s="18">
        <v>140.67292785644531</v>
      </c>
      <c r="AJ3364" s="18">
        <v>141.29603576660159</v>
      </c>
      <c r="AK3364" s="18">
        <v>128.22431945800781</v>
      </c>
      <c r="AL3364" s="18">
        <v>145.16912841796881</v>
      </c>
      <c r="AM3364" s="18">
        <v>233.90296936035159</v>
      </c>
      <c r="AN3364" s="18">
        <v>214.5216064453125</v>
      </c>
      <c r="AO3364" s="18">
        <v>144.68916320800781</v>
      </c>
    </row>
    <row r="3365" spans="1:41" x14ac:dyDescent="0.3">
      <c r="A3365" s="4" t="s">
        <v>5779</v>
      </c>
      <c r="B3365" s="8" t="s">
        <v>10137</v>
      </c>
      <c r="C3365" s="87" t="s">
        <v>5742</v>
      </c>
      <c r="D3365" s="87" t="s">
        <v>4836</v>
      </c>
      <c r="E3365" s="87" t="s">
        <v>5743</v>
      </c>
      <c r="F3365" s="110">
        <v>2.6460020967354581</v>
      </c>
      <c r="G3365" s="18">
        <v>15.92729576516235</v>
      </c>
      <c r="H3365" s="18">
        <v>23.952743822269358</v>
      </c>
      <c r="I3365" s="18">
        <v>64.494250628263998</v>
      </c>
      <c r="J3365" s="18">
        <v>114.94606018066411</v>
      </c>
      <c r="K3365" s="18">
        <v>123.35638427734381</v>
      </c>
      <c r="L3365" s="18">
        <v>113.4311904907227</v>
      </c>
      <c r="M3365" s="18">
        <v>105.05712890625</v>
      </c>
      <c r="N3365" s="18">
        <v>110.4398727416992</v>
      </c>
      <c r="O3365" s="18">
        <v>108.90036773681641</v>
      </c>
      <c r="P3365" s="18">
        <v>108.6241149902344</v>
      </c>
      <c r="Q3365" s="18">
        <v>88.912704467773438</v>
      </c>
      <c r="R3365" s="18">
        <v>92.219993591308594</v>
      </c>
      <c r="S3365" s="18">
        <v>101.8406219482422</v>
      </c>
      <c r="T3365" s="18">
        <v>133.92076110839841</v>
      </c>
      <c r="U3365" s="18">
        <v>160.08467102050781</v>
      </c>
      <c r="V3365" s="18">
        <v>155.0752258300781</v>
      </c>
      <c r="W3365" s="18">
        <v>173.23387145996091</v>
      </c>
      <c r="X3365" s="103">
        <v>2.0361143115989608</v>
      </c>
      <c r="Y3365" s="18">
        <v>8.7929205421047065</v>
      </c>
      <c r="Z3365" s="18">
        <v>48.749106605459772</v>
      </c>
      <c r="AA3365" s="18">
        <v>125.5898359764915</v>
      </c>
      <c r="AB3365" s="18">
        <v>101.6703567504883</v>
      </c>
      <c r="AC3365" s="18">
        <v>109.8006973266602</v>
      </c>
      <c r="AD3365" s="18">
        <v>108.9929122924805</v>
      </c>
      <c r="AE3365" s="18">
        <v>129.3193359375</v>
      </c>
      <c r="AF3365" s="18">
        <v>122.9023132324219</v>
      </c>
      <c r="AG3365" s="18">
        <v>125.74155426025391</v>
      </c>
      <c r="AH3365" s="18">
        <v>135.4473876953125</v>
      </c>
      <c r="AI3365" s="18">
        <v>123.1680145263672</v>
      </c>
      <c r="AJ3365" s="18">
        <v>89.395889282226563</v>
      </c>
      <c r="AK3365" s="18">
        <v>102.7749938964844</v>
      </c>
      <c r="AL3365" s="18">
        <v>149.15544128417969</v>
      </c>
      <c r="AM3365" s="18">
        <v>155.5047912597656</v>
      </c>
      <c r="AN3365" s="18">
        <v>180.27522277832031</v>
      </c>
      <c r="AO3365" s="18">
        <v>145.7308654785156</v>
      </c>
    </row>
    <row r="3366" spans="1:41" x14ac:dyDescent="0.3">
      <c r="A3366" s="4" t="s">
        <v>5786</v>
      </c>
      <c r="B3366" s="8" t="s">
        <v>10138</v>
      </c>
      <c r="C3366" s="87" t="s">
        <v>5742</v>
      </c>
      <c r="D3366" s="87" t="s">
        <v>4836</v>
      </c>
      <c r="E3366" s="87" t="s">
        <v>5743</v>
      </c>
      <c r="F3366" s="110">
        <v>1.483147100754997</v>
      </c>
      <c r="G3366" s="18">
        <v>8.9276280491661364</v>
      </c>
      <c r="H3366" s="18">
        <v>13.42608254126328</v>
      </c>
      <c r="I3366" s="18">
        <v>36.150561238288859</v>
      </c>
      <c r="J3366" s="18">
        <v>64.430000305175781</v>
      </c>
      <c r="K3366" s="18">
        <v>79.812614440917969</v>
      </c>
      <c r="L3366" s="18">
        <v>78.644668579101563</v>
      </c>
      <c r="M3366" s="18">
        <v>68.476295471191406</v>
      </c>
      <c r="N3366" s="18">
        <v>70.765190124511719</v>
      </c>
      <c r="O3366" s="18">
        <v>63.454086303710938</v>
      </c>
      <c r="P3366" s="18">
        <v>54.367389678955078</v>
      </c>
      <c r="Q3366" s="18">
        <v>46.170867919921882</v>
      </c>
      <c r="R3366" s="18">
        <v>42.599090576171882</v>
      </c>
      <c r="S3366" s="18">
        <v>41.725753784179688</v>
      </c>
      <c r="T3366" s="18">
        <v>60.550628662109382</v>
      </c>
      <c r="U3366" s="18">
        <v>76.11297607421875</v>
      </c>
      <c r="V3366" s="18">
        <v>112.22385406494141</v>
      </c>
      <c r="W3366" s="18">
        <v>116.36606597900391</v>
      </c>
      <c r="X3366" s="103">
        <v>1.277939738788632</v>
      </c>
      <c r="Y3366" s="18">
        <v>5.5187582135023652</v>
      </c>
      <c r="Z3366" s="18">
        <v>30.596720531195249</v>
      </c>
      <c r="AA3366" s="18">
        <v>78.824769939496647</v>
      </c>
      <c r="AB3366" s="18">
        <v>63.812030792236328</v>
      </c>
      <c r="AC3366" s="18">
        <v>68.04302978515625</v>
      </c>
      <c r="AD3366" s="18">
        <v>71.453712463378906</v>
      </c>
      <c r="AE3366" s="18">
        <v>65.230377197265625</v>
      </c>
      <c r="AF3366" s="18">
        <v>81.878181457519531</v>
      </c>
      <c r="AG3366" s="18">
        <v>59.772541046142578</v>
      </c>
      <c r="AH3366" s="18">
        <v>64.751495361328125</v>
      </c>
      <c r="AI3366" s="18">
        <v>57.390289306640632</v>
      </c>
      <c r="AJ3366" s="18">
        <v>43.920871734619141</v>
      </c>
      <c r="AK3366" s="18">
        <v>57.049228668212891</v>
      </c>
      <c r="AL3366" s="18">
        <v>60.82049560546875</v>
      </c>
      <c r="AM3366" s="18">
        <v>98.300338745117188</v>
      </c>
      <c r="AN3366" s="18">
        <v>131.1331787109375</v>
      </c>
      <c r="AO3366" s="18">
        <v>106.9018020629883</v>
      </c>
    </row>
    <row r="3367" spans="1:41" x14ac:dyDescent="0.3">
      <c r="A3367" s="4" t="s">
        <v>5752</v>
      </c>
      <c r="B3367" s="8" t="s">
        <v>10139</v>
      </c>
      <c r="C3367" s="87" t="s">
        <v>5742</v>
      </c>
      <c r="D3367" s="87" t="s">
        <v>4836</v>
      </c>
      <c r="E3367" s="87" t="s">
        <v>5743</v>
      </c>
      <c r="F3367" s="110">
        <v>1.8926275169093401</v>
      </c>
      <c r="G3367" s="18">
        <v>11.39244684359509</v>
      </c>
      <c r="H3367" s="18">
        <v>17.132874580650629</v>
      </c>
      <c r="I3367" s="18">
        <v>46.131329061340352</v>
      </c>
      <c r="J3367" s="18">
        <v>82.218406677246094</v>
      </c>
      <c r="K3367" s="18">
        <v>88.148223876953125</v>
      </c>
      <c r="L3367" s="18">
        <v>108.86436462402339</v>
      </c>
      <c r="M3367" s="18">
        <v>85.25738525390625</v>
      </c>
      <c r="N3367" s="18">
        <v>87.123146057128906</v>
      </c>
      <c r="O3367" s="18">
        <v>77.250328063964844</v>
      </c>
      <c r="P3367" s="18">
        <v>72.180000305175781</v>
      </c>
      <c r="Q3367" s="18">
        <v>79.720802307128906</v>
      </c>
      <c r="R3367" s="18">
        <v>87.452255249023438</v>
      </c>
      <c r="S3367" s="18">
        <v>55.442184448242188</v>
      </c>
      <c r="T3367" s="18">
        <v>88.1455078125</v>
      </c>
      <c r="U3367" s="18">
        <v>86.894279479980469</v>
      </c>
      <c r="V3367" s="18">
        <v>153.12835693359381</v>
      </c>
      <c r="W3367" s="18">
        <v>120.9262008666992</v>
      </c>
      <c r="X3367" s="103">
        <v>1.822843843520066</v>
      </c>
      <c r="Y3367" s="18">
        <v>7.8719161225038459</v>
      </c>
      <c r="Z3367" s="18">
        <v>43.642937111464207</v>
      </c>
      <c r="AA3367" s="18">
        <v>112.4350720459615</v>
      </c>
      <c r="AB3367" s="18">
        <v>91.021011352539063</v>
      </c>
      <c r="AC3367" s="18">
        <v>92.342857360839844</v>
      </c>
      <c r="AD3367" s="18">
        <v>70.234573364257813</v>
      </c>
      <c r="AE3367" s="18">
        <v>84.50091552734375</v>
      </c>
      <c r="AF3367" s="18">
        <v>95.911231994628906</v>
      </c>
      <c r="AG3367" s="18">
        <v>97.462570190429688</v>
      </c>
      <c r="AH3367" s="18">
        <v>95.943305969238281</v>
      </c>
      <c r="AI3367" s="18">
        <v>86.924842834472656</v>
      </c>
      <c r="AJ3367" s="18">
        <v>64.815521240234375</v>
      </c>
      <c r="AK3367" s="18">
        <v>76.395332336425781</v>
      </c>
      <c r="AL3367" s="18">
        <v>86.182121276855469</v>
      </c>
      <c r="AM3367" s="18">
        <v>95.588836669921875</v>
      </c>
      <c r="AN3367" s="18">
        <v>117.8058700561523</v>
      </c>
      <c r="AO3367" s="18">
        <v>116.35153961181641</v>
      </c>
    </row>
    <row r="3368" spans="1:41" x14ac:dyDescent="0.3">
      <c r="A3368" s="4" t="s">
        <v>5780</v>
      </c>
      <c r="B3368" s="8" t="s">
        <v>10140</v>
      </c>
      <c r="C3368" s="87" t="s">
        <v>5742</v>
      </c>
      <c r="D3368" s="87" t="s">
        <v>4836</v>
      </c>
      <c r="E3368" s="87" t="s">
        <v>5743</v>
      </c>
      <c r="F3368" s="110">
        <v>1.3003040725541271</v>
      </c>
      <c r="G3368" s="18">
        <v>7.8270261288781118</v>
      </c>
      <c r="H3368" s="18">
        <v>11.77090916873013</v>
      </c>
      <c r="I3368" s="18">
        <v>31.693904117356631</v>
      </c>
      <c r="J3368" s="18">
        <v>56.487041473388672</v>
      </c>
      <c r="K3368" s="18">
        <v>56.639762878417969</v>
      </c>
      <c r="L3368" s="18">
        <v>54.666042327880859</v>
      </c>
      <c r="M3368" s="18">
        <v>43.231914520263672</v>
      </c>
      <c r="N3368" s="18">
        <v>54.167877197265632</v>
      </c>
      <c r="O3368" s="18">
        <v>40.909103393554688</v>
      </c>
      <c r="P3368" s="18">
        <v>48.053955078125</v>
      </c>
      <c r="Q3368" s="18">
        <v>45.915012359619141</v>
      </c>
      <c r="R3368" s="18">
        <v>39.848522186279297</v>
      </c>
      <c r="S3368" s="18">
        <v>30.978534698486332</v>
      </c>
      <c r="T3368" s="18">
        <v>45.066875457763672</v>
      </c>
      <c r="U3368" s="18">
        <v>75.896827697753906</v>
      </c>
      <c r="V3368" s="18">
        <v>100.32354736328131</v>
      </c>
      <c r="W3368" s="18">
        <v>71.404067993164063</v>
      </c>
      <c r="X3368" s="103">
        <v>1.2659516011158489</v>
      </c>
      <c r="Y3368" s="18">
        <v>5.4669876712473906</v>
      </c>
      <c r="Z3368" s="18">
        <v>30.30969784387251</v>
      </c>
      <c r="AA3368" s="18">
        <v>78.085328035173475</v>
      </c>
      <c r="AB3368" s="18">
        <v>63.213420867919922</v>
      </c>
      <c r="AC3368" s="18">
        <v>55.064659118652337</v>
      </c>
      <c r="AD3368" s="18">
        <v>46.249935150146477</v>
      </c>
      <c r="AE3368" s="18">
        <v>55.394657135009773</v>
      </c>
      <c r="AF3368" s="18">
        <v>60.350288391113281</v>
      </c>
      <c r="AG3368" s="18">
        <v>53.046058654785163</v>
      </c>
      <c r="AH3368" s="18">
        <v>53.767616271972663</v>
      </c>
      <c r="AI3368" s="18">
        <v>50.772922515869141</v>
      </c>
      <c r="AJ3368" s="18">
        <v>36.125041961669922</v>
      </c>
      <c r="AK3368" s="18">
        <v>44.158153533935547</v>
      </c>
      <c r="AL3368" s="18">
        <v>57.582714080810547</v>
      </c>
      <c r="AM3368" s="18">
        <v>103.67962646484381</v>
      </c>
      <c r="AN3368" s="18">
        <v>105.2754364013672</v>
      </c>
      <c r="AO3368" s="18">
        <v>76.730178833007813</v>
      </c>
    </row>
    <row r="3369" spans="1:41" x14ac:dyDescent="0.3">
      <c r="A3369" s="4" t="s">
        <v>5785</v>
      </c>
      <c r="B3369" s="8" t="s">
        <v>10141</v>
      </c>
      <c r="C3369" s="87" t="s">
        <v>5742</v>
      </c>
      <c r="D3369" s="87" t="s">
        <v>4836</v>
      </c>
      <c r="E3369" s="87" t="s">
        <v>5743</v>
      </c>
      <c r="F3369" s="110">
        <v>2.197033644144859</v>
      </c>
      <c r="G3369" s="18">
        <v>13.22478341928772</v>
      </c>
      <c r="H3369" s="18">
        <v>19.888489170902599</v>
      </c>
      <c r="I3369" s="18">
        <v>53.550992517740703</v>
      </c>
      <c r="J3369" s="18">
        <v>95.442237854003906</v>
      </c>
      <c r="K3369" s="18">
        <v>100.67820739746089</v>
      </c>
      <c r="L3369" s="18">
        <v>134.89869689941409</v>
      </c>
      <c r="M3369" s="18">
        <v>99.07293701171875</v>
      </c>
      <c r="N3369" s="18">
        <v>108.8446044921875</v>
      </c>
      <c r="O3369" s="18">
        <v>85.585670471191406</v>
      </c>
      <c r="P3369" s="18">
        <v>92.183609008789063</v>
      </c>
      <c r="Q3369" s="18">
        <v>67.376823425292969</v>
      </c>
      <c r="R3369" s="18">
        <v>72.145263671875</v>
      </c>
      <c r="S3369" s="18">
        <v>70.309822082519531</v>
      </c>
      <c r="T3369" s="18">
        <v>83.304435729980469</v>
      </c>
      <c r="U3369" s="18">
        <v>100.67372894287109</v>
      </c>
      <c r="V3369" s="18">
        <v>147.59809875488281</v>
      </c>
      <c r="W3369" s="18">
        <v>121.3342208862305</v>
      </c>
      <c r="X3369" s="103">
        <v>2.5641373748357852</v>
      </c>
      <c r="Y3369" s="18">
        <v>11.0731779976864</v>
      </c>
      <c r="Z3369" s="18">
        <v>61.391153495086122</v>
      </c>
      <c r="AA3369" s="18">
        <v>158.15889633128111</v>
      </c>
      <c r="AB3369" s="18">
        <v>128.0364074707031</v>
      </c>
      <c r="AC3369" s="18">
        <v>121.6306991577148</v>
      </c>
      <c r="AD3369" s="18">
        <v>86.390548706054688</v>
      </c>
      <c r="AE3369" s="18">
        <v>115.0678024291992</v>
      </c>
      <c r="AF3369" s="18">
        <v>108.2226181030273</v>
      </c>
      <c r="AG3369" s="18">
        <v>96.613624572753906</v>
      </c>
      <c r="AH3369" s="18">
        <v>114.43626403808589</v>
      </c>
      <c r="AI3369" s="18">
        <v>93.882919311523438</v>
      </c>
      <c r="AJ3369" s="18">
        <v>69.725486755371094</v>
      </c>
      <c r="AK3369" s="18">
        <v>104.8952560424805</v>
      </c>
      <c r="AL3369" s="18">
        <v>117.18792724609381</v>
      </c>
      <c r="AM3369" s="18">
        <v>143.87608337402341</v>
      </c>
      <c r="AN3369" s="18">
        <v>146.9910583496094</v>
      </c>
      <c r="AO3369" s="18">
        <v>100.8318176269531</v>
      </c>
    </row>
    <row r="3370" spans="1:41" x14ac:dyDescent="0.3">
      <c r="A3370" s="4" t="s">
        <v>5778</v>
      </c>
      <c r="B3370" s="8" t="s">
        <v>13158</v>
      </c>
      <c r="C3370" s="87" t="s">
        <v>5742</v>
      </c>
      <c r="D3370" s="87" t="s">
        <v>4836</v>
      </c>
      <c r="E3370" s="87" t="s">
        <v>5743</v>
      </c>
      <c r="F3370" s="110">
        <v>2.0953276657841191</v>
      </c>
      <c r="G3370" s="18">
        <v>12.61257634642285</v>
      </c>
      <c r="H3370" s="18">
        <v>18.967803111026178</v>
      </c>
      <c r="I3370" s="18">
        <v>51.071988110721072</v>
      </c>
      <c r="J3370" s="18">
        <v>91.02398681640625</v>
      </c>
      <c r="K3370" s="18">
        <v>112.32606506347661</v>
      </c>
      <c r="L3370" s="18">
        <v>94.643836975097656</v>
      </c>
      <c r="M3370" s="18">
        <v>106.119270324707</v>
      </c>
      <c r="N3370" s="18">
        <v>118.97996520996089</v>
      </c>
      <c r="O3370" s="18">
        <v>100.45179748535161</v>
      </c>
      <c r="P3370" s="18">
        <v>97.443519592285156</v>
      </c>
      <c r="Q3370" s="18">
        <v>97.170089721679688</v>
      </c>
      <c r="R3370" s="18">
        <v>118.64247131347661</v>
      </c>
      <c r="S3370" s="18">
        <v>85.2923583984375</v>
      </c>
      <c r="T3370" s="18">
        <v>131.60723876953131</v>
      </c>
      <c r="U3370" s="18">
        <v>156.53636169433591</v>
      </c>
      <c r="V3370" s="18">
        <v>188.1436462402344</v>
      </c>
      <c r="W3370" s="18">
        <v>168.5079040527344</v>
      </c>
      <c r="X3370" s="103">
        <v>1.631011027681839</v>
      </c>
      <c r="Y3370" s="18">
        <v>7.0434897922998658</v>
      </c>
      <c r="Z3370" s="18">
        <v>39.050032707006011</v>
      </c>
      <c r="AA3370" s="18">
        <v>100.6026067768029</v>
      </c>
      <c r="AB3370" s="18">
        <v>81.442123413085938</v>
      </c>
      <c r="AC3370" s="18">
        <v>90.610321044921875</v>
      </c>
      <c r="AD3370" s="18">
        <v>93.625846862792969</v>
      </c>
      <c r="AE3370" s="18">
        <v>98.978591918945313</v>
      </c>
      <c r="AF3370" s="18">
        <v>108.1543426513672</v>
      </c>
      <c r="AG3370" s="18">
        <v>135.63909912109381</v>
      </c>
      <c r="AH3370" s="18">
        <v>130.20875549316409</v>
      </c>
      <c r="AI3370" s="18">
        <v>103.0810089111328</v>
      </c>
      <c r="AJ3370" s="18">
        <v>87.696746826171875</v>
      </c>
      <c r="AK3370" s="18">
        <v>116.23028564453131</v>
      </c>
      <c r="AL3370" s="18">
        <v>157.018310546875</v>
      </c>
      <c r="AM3370" s="18">
        <v>156.3141174316406</v>
      </c>
      <c r="AN3370" s="18">
        <v>204.9090576171875</v>
      </c>
      <c r="AO3370" s="18">
        <v>191.29345703125</v>
      </c>
    </row>
    <row r="3371" spans="1:41" x14ac:dyDescent="0.3">
      <c r="A3371" s="4" t="s">
        <v>5745</v>
      </c>
      <c r="B3371" s="8" t="s">
        <v>10142</v>
      </c>
      <c r="C3371" s="87" t="s">
        <v>5742</v>
      </c>
      <c r="D3371" s="87" t="s">
        <v>4836</v>
      </c>
      <c r="E3371" s="87" t="s">
        <v>5743</v>
      </c>
      <c r="F3371" s="110">
        <v>2.2353850360255132</v>
      </c>
      <c r="G3371" s="18">
        <v>13.4556350736543</v>
      </c>
      <c r="H3371" s="18">
        <v>20.23566238972888</v>
      </c>
      <c r="I3371" s="18">
        <v>54.485777974995358</v>
      </c>
      <c r="J3371" s="18">
        <v>97.1082763671875</v>
      </c>
      <c r="K3371" s="18">
        <v>100.9099960327148</v>
      </c>
      <c r="L3371" s="18">
        <v>128.0678405761719</v>
      </c>
      <c r="M3371" s="18">
        <v>113.1190643310547</v>
      </c>
      <c r="N3371" s="18">
        <v>97.361587524414063</v>
      </c>
      <c r="O3371" s="18">
        <v>97.331588745117188</v>
      </c>
      <c r="P3371" s="18">
        <v>91.283401489257813</v>
      </c>
      <c r="Q3371" s="18">
        <v>111.83074951171881</v>
      </c>
      <c r="R3371" s="18">
        <v>76.013702392578125</v>
      </c>
      <c r="S3371" s="18">
        <v>86.113555908203125</v>
      </c>
      <c r="T3371" s="18">
        <v>112.7429122924805</v>
      </c>
      <c r="U3371" s="18">
        <v>158.56561279296881</v>
      </c>
      <c r="V3371" s="18">
        <v>158.29804992675781</v>
      </c>
      <c r="W3371" s="18">
        <v>72.733238220214844</v>
      </c>
      <c r="X3371" s="103">
        <v>2.031312089258491</v>
      </c>
      <c r="Y3371" s="18">
        <v>8.772182237175203</v>
      </c>
      <c r="Z3371" s="18">
        <v>48.634130718553493</v>
      </c>
      <c r="AA3371" s="18">
        <v>125.2936294655769</v>
      </c>
      <c r="AB3371" s="18">
        <v>101.43056488037109</v>
      </c>
      <c r="AC3371" s="18">
        <v>109.2072219848633</v>
      </c>
      <c r="AD3371" s="18">
        <v>104.9736709594727</v>
      </c>
      <c r="AE3371" s="18">
        <v>97.02386474609375</v>
      </c>
      <c r="AF3371" s="18">
        <v>103.40317535400391</v>
      </c>
      <c r="AG3371" s="18">
        <v>121.68817138671881</v>
      </c>
      <c r="AH3371" s="18">
        <v>111.5784606933594</v>
      </c>
      <c r="AI3371" s="18">
        <v>91.341140747070313</v>
      </c>
      <c r="AJ3371" s="18">
        <v>70.643905639648438</v>
      </c>
      <c r="AK3371" s="18">
        <v>93.828765869140625</v>
      </c>
      <c r="AL3371" s="18">
        <v>123.5134353637695</v>
      </c>
      <c r="AM3371" s="18">
        <v>85.481788635253906</v>
      </c>
      <c r="AN3371" s="18">
        <v>100.739860534668</v>
      </c>
      <c r="AO3371" s="18">
        <v>101.63210296630859</v>
      </c>
    </row>
    <row r="3372" spans="1:41" x14ac:dyDescent="0.3">
      <c r="A3372" s="4" t="s">
        <v>5772</v>
      </c>
      <c r="B3372" s="8" t="s">
        <v>13159</v>
      </c>
      <c r="C3372" s="87" t="s">
        <v>5742</v>
      </c>
      <c r="D3372" s="87" t="s">
        <v>4836</v>
      </c>
      <c r="E3372" s="87" t="s">
        <v>5743</v>
      </c>
      <c r="F3372" s="110">
        <v>3.455230497849259</v>
      </c>
      <c r="G3372" s="18">
        <v>20.798350138857181</v>
      </c>
      <c r="H3372" s="18">
        <v>31.278225767086351</v>
      </c>
      <c r="I3372" s="18">
        <v>84.218565805993308</v>
      </c>
      <c r="J3372" s="18">
        <v>150.10008239746091</v>
      </c>
      <c r="K3372" s="18">
        <v>150.33245849609381</v>
      </c>
      <c r="L3372" s="18">
        <v>146.67906188964841</v>
      </c>
      <c r="M3372" s="18">
        <v>141.48486328125</v>
      </c>
      <c r="N3372" s="18">
        <v>162.48570251464841</v>
      </c>
      <c r="O3372" s="18">
        <v>132.80366516113281</v>
      </c>
      <c r="P3372" s="18">
        <v>134.81031799316409</v>
      </c>
      <c r="Q3372" s="18">
        <v>123.5530548095703</v>
      </c>
      <c r="R3372" s="18">
        <v>134.88948059082031</v>
      </c>
      <c r="S3372" s="18">
        <v>123.3401641845703</v>
      </c>
      <c r="T3372" s="18">
        <v>171.68994140625</v>
      </c>
      <c r="U3372" s="18">
        <v>143.42689514160159</v>
      </c>
      <c r="V3372" s="18">
        <v>193.4668884277344</v>
      </c>
      <c r="W3372" s="18">
        <v>123.740837097168</v>
      </c>
      <c r="X3372" s="103">
        <v>2.7547023306364289</v>
      </c>
      <c r="Y3372" s="18">
        <v>11.89612909867291</v>
      </c>
      <c r="Z3372" s="18">
        <v>65.95370250948551</v>
      </c>
      <c r="AA3372" s="18">
        <v>169.9131585578825</v>
      </c>
      <c r="AB3372" s="18">
        <v>137.55198669433591</v>
      </c>
      <c r="AC3372" s="18">
        <v>148.08782958984381</v>
      </c>
      <c r="AD3372" s="18">
        <v>149.42399597167969</v>
      </c>
      <c r="AE3372" s="18">
        <v>150.32130432128909</v>
      </c>
      <c r="AF3372" s="18">
        <v>166.46928405761719</v>
      </c>
      <c r="AG3372" s="18">
        <v>171.99629211425781</v>
      </c>
      <c r="AH3372" s="18">
        <v>153.05033874511719</v>
      </c>
      <c r="AI3372" s="18">
        <v>152.1288146972656</v>
      </c>
      <c r="AJ3372" s="18">
        <v>125.5249862670898</v>
      </c>
      <c r="AK3372" s="18">
        <v>130.23600769042969</v>
      </c>
      <c r="AL3372" s="18">
        <v>151.93736267089841</v>
      </c>
      <c r="AM3372" s="18">
        <v>214.9223937988281</v>
      </c>
      <c r="AN3372" s="18">
        <v>212.23701477050781</v>
      </c>
      <c r="AO3372" s="18">
        <v>123.4086151123047</v>
      </c>
    </row>
    <row r="3373" spans="1:41" x14ac:dyDescent="0.3">
      <c r="A3373" s="4" t="s">
        <v>5751</v>
      </c>
      <c r="B3373" s="8" t="s">
        <v>10143</v>
      </c>
      <c r="C3373" s="87" t="s">
        <v>5742</v>
      </c>
      <c r="D3373" s="87" t="s">
        <v>4836</v>
      </c>
      <c r="E3373" s="87" t="s">
        <v>5743</v>
      </c>
      <c r="F3373" s="110">
        <v>2.4739618458734971</v>
      </c>
      <c r="G3373" s="18">
        <v>14.891719881692021</v>
      </c>
      <c r="H3373" s="18">
        <v>22.39536181524085</v>
      </c>
      <c r="I3373" s="18">
        <v>60.300902833517313</v>
      </c>
      <c r="J3373" s="18">
        <v>107.47238922119141</v>
      </c>
      <c r="K3373" s="18">
        <v>107.379997253418</v>
      </c>
      <c r="L3373" s="18">
        <v>119.3583908081055</v>
      </c>
      <c r="M3373" s="18">
        <v>101.7307815551758</v>
      </c>
      <c r="N3373" s="18">
        <v>94.604202270507813</v>
      </c>
      <c r="O3373" s="18">
        <v>101.9650421142578</v>
      </c>
      <c r="P3373" s="18">
        <v>90.277420043945313</v>
      </c>
      <c r="Q3373" s="18">
        <v>100.61196136474609</v>
      </c>
      <c r="R3373" s="18">
        <v>82.7789306640625</v>
      </c>
      <c r="S3373" s="18">
        <v>84.201309204101563</v>
      </c>
      <c r="T3373" s="18">
        <v>105.773811340332</v>
      </c>
      <c r="U3373" s="18">
        <v>100.0516357421875</v>
      </c>
      <c r="V3373" s="18">
        <v>119.8077087402344</v>
      </c>
      <c r="W3373" s="18">
        <v>198.7925109863281</v>
      </c>
      <c r="X3373" s="103">
        <v>2.470976706087296</v>
      </c>
      <c r="Y3373" s="18">
        <v>10.67086543925665</v>
      </c>
      <c r="Z3373" s="18">
        <v>59.160679819622587</v>
      </c>
      <c r="AA3373" s="18">
        <v>152.41264080872401</v>
      </c>
      <c r="AB3373" s="18">
        <v>123.3845672607422</v>
      </c>
      <c r="AC3373" s="18">
        <v>105.8819580078125</v>
      </c>
      <c r="AD3373" s="18">
        <v>112.3001022338867</v>
      </c>
      <c r="AE3373" s="18">
        <v>109.1519241333008</v>
      </c>
      <c r="AF3373" s="18">
        <v>120.0275497436523</v>
      </c>
      <c r="AG3373" s="18">
        <v>117.17254638671881</v>
      </c>
      <c r="AH3373" s="18">
        <v>114.7592010498047</v>
      </c>
      <c r="AI3373" s="18">
        <v>122.64414215087891</v>
      </c>
      <c r="AJ3373" s="18">
        <v>77.525581359863281</v>
      </c>
      <c r="AK3373" s="18">
        <v>91.344146728515625</v>
      </c>
      <c r="AL3373" s="18">
        <v>96.546340942382813</v>
      </c>
      <c r="AM3373" s="18">
        <v>135.96705627441409</v>
      </c>
      <c r="AN3373" s="18">
        <v>143.8167419433594</v>
      </c>
      <c r="AO3373" s="18">
        <v>106.94293212890631</v>
      </c>
    </row>
    <row r="3374" spans="1:41" x14ac:dyDescent="0.3">
      <c r="A3374" s="4" t="s">
        <v>5782</v>
      </c>
      <c r="B3374" s="8" t="s">
        <v>10144</v>
      </c>
      <c r="C3374" s="87" t="s">
        <v>5742</v>
      </c>
      <c r="D3374" s="87" t="s">
        <v>4836</v>
      </c>
      <c r="E3374" s="87" t="s">
        <v>5743</v>
      </c>
      <c r="F3374" s="110">
        <v>2.1218700372817758</v>
      </c>
      <c r="G3374" s="18">
        <v>12.772345003323609</v>
      </c>
      <c r="H3374" s="18">
        <v>19.208076021506219</v>
      </c>
      <c r="I3374" s="18">
        <v>51.718937847363527</v>
      </c>
      <c r="J3374" s="18">
        <v>92.177024841308594</v>
      </c>
      <c r="K3374" s="18">
        <v>96.768821716308594</v>
      </c>
      <c r="L3374" s="18">
        <v>96.398597717285156</v>
      </c>
      <c r="M3374" s="18">
        <v>95.131622314453125</v>
      </c>
      <c r="N3374" s="18">
        <v>98.667449951171875</v>
      </c>
      <c r="O3374" s="18">
        <v>107.33322906494141</v>
      </c>
      <c r="P3374" s="18">
        <v>89.813339233398438</v>
      </c>
      <c r="Q3374" s="18">
        <v>66.700309753417969</v>
      </c>
      <c r="R3374" s="18">
        <v>80.691360473632813</v>
      </c>
      <c r="S3374" s="18">
        <v>71.645744323730469</v>
      </c>
      <c r="T3374" s="18">
        <v>118.9524383544922</v>
      </c>
      <c r="U3374" s="18">
        <v>84.094436645507813</v>
      </c>
      <c r="V3374" s="18">
        <v>135.75721740722659</v>
      </c>
      <c r="W3374" s="18">
        <v>127.9473114013672</v>
      </c>
      <c r="X3374" s="103">
        <v>1.812413563275963</v>
      </c>
      <c r="Y3374" s="18">
        <v>7.8268731576291204</v>
      </c>
      <c r="Z3374" s="18">
        <v>43.393212996934857</v>
      </c>
      <c r="AA3374" s="18">
        <v>111.79172055160601</v>
      </c>
      <c r="AB3374" s="18">
        <v>90.500190734863281</v>
      </c>
      <c r="AC3374" s="18">
        <v>95.159164428710938</v>
      </c>
      <c r="AD3374" s="18">
        <v>99.539360046386719</v>
      </c>
      <c r="AE3374" s="18">
        <v>99.157768249511719</v>
      </c>
      <c r="AF3374" s="18">
        <v>113.206184387207</v>
      </c>
      <c r="AG3374" s="18">
        <v>93.637123107910156</v>
      </c>
      <c r="AH3374" s="18">
        <v>92.314971923828125</v>
      </c>
      <c r="AI3374" s="18">
        <v>83.847625732421875</v>
      </c>
      <c r="AJ3374" s="18">
        <v>72.263710021972656</v>
      </c>
      <c r="AK3374" s="18">
        <v>99.416908264160156</v>
      </c>
      <c r="AL3374" s="18">
        <v>115.6699295043945</v>
      </c>
      <c r="AM3374" s="18">
        <v>124.39312744140631</v>
      </c>
      <c r="AN3374" s="18">
        <v>144.6209716796875</v>
      </c>
      <c r="AO3374" s="18">
        <v>113.3277587890625</v>
      </c>
    </row>
    <row r="3375" spans="1:41" x14ac:dyDescent="0.3">
      <c r="A3375" s="4" t="s">
        <v>5763</v>
      </c>
      <c r="B3375" s="8" t="s">
        <v>13160</v>
      </c>
      <c r="C3375" s="87" t="s">
        <v>5742</v>
      </c>
      <c r="D3375" s="87" t="s">
        <v>4836</v>
      </c>
      <c r="E3375" s="87" t="s">
        <v>5743</v>
      </c>
      <c r="F3375" s="110">
        <v>2.3687245770183938</v>
      </c>
      <c r="G3375" s="18">
        <v>14.258256624561159</v>
      </c>
      <c r="H3375" s="18">
        <v>21.442709001945079</v>
      </c>
      <c r="I3375" s="18">
        <v>57.735825957218253</v>
      </c>
      <c r="J3375" s="18">
        <v>102.90073394775391</v>
      </c>
      <c r="K3375" s="18">
        <v>112.3455276489258</v>
      </c>
      <c r="L3375" s="18">
        <v>103.3677673339844</v>
      </c>
      <c r="M3375" s="18">
        <v>104.41953277587891</v>
      </c>
      <c r="N3375" s="18">
        <v>103.29917144775391</v>
      </c>
      <c r="O3375" s="18">
        <v>98.7498779296875</v>
      </c>
      <c r="P3375" s="18">
        <v>93.810134887695313</v>
      </c>
      <c r="Q3375" s="18">
        <v>84.52337646484375</v>
      </c>
      <c r="R3375" s="18">
        <v>80.4178466796875</v>
      </c>
      <c r="S3375" s="18">
        <v>84.213203430175781</v>
      </c>
      <c r="T3375" s="18">
        <v>110.4804000854492</v>
      </c>
      <c r="U3375" s="18">
        <v>148.5263366699219</v>
      </c>
      <c r="V3375" s="18">
        <v>124.2347106933594</v>
      </c>
      <c r="W3375" s="18">
        <v>90.1817626953125</v>
      </c>
      <c r="X3375" s="103">
        <v>1.9868176581420289</v>
      </c>
      <c r="Y3375" s="18">
        <v>8.5800338911101086</v>
      </c>
      <c r="Z3375" s="18">
        <v>47.568835045570189</v>
      </c>
      <c r="AA3375" s="18">
        <v>122.5491625788452</v>
      </c>
      <c r="AB3375" s="18">
        <v>99.20880126953125</v>
      </c>
      <c r="AC3375" s="18">
        <v>99.30169677734375</v>
      </c>
      <c r="AD3375" s="18">
        <v>103.3415451049805</v>
      </c>
      <c r="AE3375" s="18">
        <v>123.16086578369141</v>
      </c>
      <c r="AF3375" s="18">
        <v>121.4116973876953</v>
      </c>
      <c r="AG3375" s="18">
        <v>117.5779495239258</v>
      </c>
      <c r="AH3375" s="18">
        <v>112.7718048095703</v>
      </c>
      <c r="AI3375" s="18">
        <v>99.13128662109375</v>
      </c>
      <c r="AJ3375" s="18">
        <v>86.998016357421875</v>
      </c>
      <c r="AK3375" s="18">
        <v>99.2740478515625</v>
      </c>
      <c r="AL3375" s="18">
        <v>144.41015625</v>
      </c>
      <c r="AM3375" s="18">
        <v>163.8971862792969</v>
      </c>
      <c r="AN3375" s="18">
        <v>180.46553039550781</v>
      </c>
      <c r="AO3375" s="18">
        <v>110.3688888549805</v>
      </c>
    </row>
    <row r="3376" spans="1:41" x14ac:dyDescent="0.3">
      <c r="A3376" s="4" t="s">
        <v>5765</v>
      </c>
      <c r="B3376" s="8" t="s">
        <v>10145</v>
      </c>
      <c r="C3376" s="87" t="s">
        <v>5742</v>
      </c>
      <c r="D3376" s="87" t="s">
        <v>4836</v>
      </c>
      <c r="E3376" s="87" t="s">
        <v>5743</v>
      </c>
      <c r="F3376" s="110">
        <v>2.07541847231807</v>
      </c>
      <c r="G3376" s="18">
        <v>12.492735317887449</v>
      </c>
      <c r="H3376" s="18">
        <v>18.787576567975201</v>
      </c>
      <c r="I3376" s="18">
        <v>50.586716948317168</v>
      </c>
      <c r="J3376" s="18">
        <v>90.159103393554688</v>
      </c>
      <c r="K3376" s="18">
        <v>72.936813354492188</v>
      </c>
      <c r="L3376" s="18">
        <v>62.769634246826172</v>
      </c>
      <c r="M3376" s="18">
        <v>61.525371551513672</v>
      </c>
      <c r="N3376" s="18">
        <v>65.155136108398438</v>
      </c>
      <c r="O3376" s="18">
        <v>59.386833190917969</v>
      </c>
      <c r="P3376" s="18">
        <v>49.507560729980469</v>
      </c>
      <c r="Q3376" s="18">
        <v>56.137691497802727</v>
      </c>
      <c r="R3376" s="18">
        <v>41.115520477294922</v>
      </c>
      <c r="S3376" s="18">
        <v>51.354854583740227</v>
      </c>
      <c r="T3376" s="18">
        <v>60.224369049072273</v>
      </c>
      <c r="U3376" s="18">
        <v>84.488693237304688</v>
      </c>
      <c r="V3376" s="18">
        <v>68.082267761230469</v>
      </c>
      <c r="W3376" s="18">
        <v>51.601886749267578</v>
      </c>
      <c r="X3376" s="103">
        <v>1.094245414012329</v>
      </c>
      <c r="Y3376" s="18">
        <v>4.7254778006137697</v>
      </c>
      <c r="Z3376" s="18">
        <v>26.198669709428959</v>
      </c>
      <c r="AA3376" s="18">
        <v>67.494296013231079</v>
      </c>
      <c r="AB3376" s="18">
        <v>54.6395263671875</v>
      </c>
      <c r="AC3376" s="18">
        <v>51.078701019287109</v>
      </c>
      <c r="AD3376" s="18">
        <v>68.148735046386719</v>
      </c>
      <c r="AE3376" s="18">
        <v>63.794105529785163</v>
      </c>
      <c r="AF3376" s="18">
        <v>68.893890380859375</v>
      </c>
      <c r="AG3376" s="18">
        <v>72.015785217285156</v>
      </c>
      <c r="AH3376" s="18">
        <v>61.777866363525391</v>
      </c>
      <c r="AI3376" s="18">
        <v>57.367103576660163</v>
      </c>
      <c r="AJ3376" s="18">
        <v>38.396892547607422</v>
      </c>
      <c r="AK3376" s="18">
        <v>47.320068359375</v>
      </c>
      <c r="AL3376" s="18">
        <v>69.978111267089844</v>
      </c>
      <c r="AM3376" s="18">
        <v>97.123649597167969</v>
      </c>
      <c r="AN3376" s="18">
        <v>110.7659225463867</v>
      </c>
      <c r="AO3376" s="18">
        <v>83.701148986816406</v>
      </c>
    </row>
    <row r="3377" spans="1:41" x14ac:dyDescent="0.3">
      <c r="A3377" s="4" t="s">
        <v>5767</v>
      </c>
      <c r="B3377" s="8" t="s">
        <v>10146</v>
      </c>
      <c r="C3377" s="87" t="s">
        <v>5742</v>
      </c>
      <c r="D3377" s="87" t="s">
        <v>4836</v>
      </c>
      <c r="E3377" s="87" t="s">
        <v>5743</v>
      </c>
      <c r="F3377" s="110">
        <v>1.8776885090000841</v>
      </c>
      <c r="G3377" s="18">
        <v>11.30252325747913</v>
      </c>
      <c r="H3377" s="18">
        <v>16.99764028516358</v>
      </c>
      <c r="I3377" s="18">
        <v>45.767202320312492</v>
      </c>
      <c r="J3377" s="18">
        <v>81.569435119628906</v>
      </c>
      <c r="K3377" s="18">
        <v>91.436134338378906</v>
      </c>
      <c r="L3377" s="18">
        <v>81.483543395996094</v>
      </c>
      <c r="M3377" s="18">
        <v>80.684928894042969</v>
      </c>
      <c r="N3377" s="18">
        <v>79.368026733398438</v>
      </c>
      <c r="O3377" s="18">
        <v>81.106483459472656</v>
      </c>
      <c r="P3377" s="18">
        <v>81.506034851074219</v>
      </c>
      <c r="Q3377" s="18">
        <v>64.892234802246094</v>
      </c>
      <c r="R3377" s="18">
        <v>72.04351806640625</v>
      </c>
      <c r="S3377" s="18">
        <v>67.829574584960938</v>
      </c>
      <c r="T3377" s="18">
        <v>85.309883117675781</v>
      </c>
      <c r="U3377" s="18">
        <v>89.609001159667969</v>
      </c>
      <c r="V3377" s="18">
        <v>131.68653869628909</v>
      </c>
      <c r="W3377" s="18">
        <v>86.097885131835938</v>
      </c>
      <c r="X3377" s="103">
        <v>1.7491591428687741</v>
      </c>
      <c r="Y3377" s="18">
        <v>7.5537101581801762</v>
      </c>
      <c r="Z3377" s="18">
        <v>41.87876144275122</v>
      </c>
      <c r="AA3377" s="18">
        <v>107.89011628583749</v>
      </c>
      <c r="AB3377" s="18">
        <v>87.3416748046875</v>
      </c>
      <c r="AC3377" s="18">
        <v>80.637672424316406</v>
      </c>
      <c r="AD3377" s="18">
        <v>84.679550170898438</v>
      </c>
      <c r="AE3377" s="18">
        <v>82.129432678222656</v>
      </c>
      <c r="AF3377" s="18">
        <v>92.824737548828125</v>
      </c>
      <c r="AG3377" s="18">
        <v>107.6093063354492</v>
      </c>
      <c r="AH3377" s="18">
        <v>96.537567138671875</v>
      </c>
      <c r="AI3377" s="18">
        <v>86.022109985351563</v>
      </c>
      <c r="AJ3377" s="18">
        <v>58.873092651367188</v>
      </c>
      <c r="AK3377" s="18">
        <v>79.185539245605469</v>
      </c>
      <c r="AL3377" s="18">
        <v>96.305351257324219</v>
      </c>
      <c r="AM3377" s="18">
        <v>112.2484512329102</v>
      </c>
      <c r="AN3377" s="18">
        <v>136.29042053222659</v>
      </c>
      <c r="AO3377" s="18">
        <v>161.45314025878909</v>
      </c>
    </row>
    <row r="3378" spans="1:41" x14ac:dyDescent="0.3">
      <c r="A3378" s="4" t="s">
        <v>5776</v>
      </c>
      <c r="B3378" s="8" t="s">
        <v>10147</v>
      </c>
      <c r="C3378" s="87" t="s">
        <v>5742</v>
      </c>
      <c r="D3378" s="87" t="s">
        <v>4836</v>
      </c>
      <c r="E3378" s="87" t="s">
        <v>5743</v>
      </c>
      <c r="F3378" s="110">
        <v>2.1248212386279368</v>
      </c>
      <c r="G3378" s="18">
        <v>12.790109409769411</v>
      </c>
      <c r="H3378" s="18">
        <v>19.23479155960036</v>
      </c>
      <c r="I3378" s="18">
        <v>51.790871093186958</v>
      </c>
      <c r="J3378" s="18">
        <v>92.305229187011719</v>
      </c>
      <c r="K3378" s="18">
        <v>99.807518005371094</v>
      </c>
      <c r="L3378" s="18">
        <v>107.2804870605469</v>
      </c>
      <c r="M3378" s="18">
        <v>124.2031555175781</v>
      </c>
      <c r="N3378" s="18">
        <v>102.7230682373047</v>
      </c>
      <c r="O3378" s="18">
        <v>111.85418701171881</v>
      </c>
      <c r="P3378" s="18">
        <v>101.3908233642578</v>
      </c>
      <c r="Q3378" s="18">
        <v>73.852798461914063</v>
      </c>
      <c r="R3378" s="18">
        <v>95.90478515625</v>
      </c>
      <c r="S3378" s="18">
        <v>101.5493927001953</v>
      </c>
      <c r="T3378" s="18">
        <v>101.8329772949219</v>
      </c>
      <c r="U3378" s="18">
        <v>125.0261306762695</v>
      </c>
      <c r="V3378" s="18">
        <v>183.69212341308591</v>
      </c>
      <c r="W3378" s="18">
        <v>95.303947448730469</v>
      </c>
      <c r="X3378" s="103">
        <v>1.973003209185898</v>
      </c>
      <c r="Y3378" s="18">
        <v>8.5203764586603405</v>
      </c>
      <c r="Z3378" s="18">
        <v>47.238086402912081</v>
      </c>
      <c r="AA3378" s="18">
        <v>121.69707172686169</v>
      </c>
      <c r="AB3378" s="18">
        <v>98.518997192382813</v>
      </c>
      <c r="AC3378" s="18">
        <v>109.56130218505859</v>
      </c>
      <c r="AD3378" s="18">
        <v>105.9121627807617</v>
      </c>
      <c r="AE3378" s="18">
        <v>101.6387634277344</v>
      </c>
      <c r="AF3378" s="18">
        <v>107.5312957763672</v>
      </c>
      <c r="AG3378" s="18">
        <v>103.053596496582</v>
      </c>
      <c r="AH3378" s="18">
        <v>108.86383056640631</v>
      </c>
      <c r="AI3378" s="18">
        <v>90.915718078613281</v>
      </c>
      <c r="AJ3378" s="18">
        <v>83.033493041992188</v>
      </c>
      <c r="AK3378" s="18">
        <v>82.255897521972656</v>
      </c>
      <c r="AL3378" s="18">
        <v>118.056282043457</v>
      </c>
      <c r="AM3378" s="18">
        <v>116.35512542724609</v>
      </c>
      <c r="AN3378" s="18">
        <v>99.94610595703125</v>
      </c>
      <c r="AO3378" s="18">
        <v>118.70229339599609</v>
      </c>
    </row>
    <row r="3379" spans="1:41" x14ac:dyDescent="0.3">
      <c r="A3379" s="4" t="s">
        <v>5764</v>
      </c>
      <c r="B3379" s="8" t="s">
        <v>13161</v>
      </c>
      <c r="C3379" s="87" t="s">
        <v>5742</v>
      </c>
      <c r="D3379" s="87" t="s">
        <v>4836</v>
      </c>
      <c r="E3379" s="87" t="s">
        <v>5743</v>
      </c>
      <c r="F3379" s="110">
        <v>2.5031561538343201</v>
      </c>
      <c r="G3379" s="18">
        <v>15.067451555572751</v>
      </c>
      <c r="H3379" s="18">
        <v>22.659641189968781</v>
      </c>
      <c r="I3379" s="18">
        <v>61.012491466371031</v>
      </c>
      <c r="J3379" s="18">
        <v>108.7406311035156</v>
      </c>
      <c r="K3379" s="18">
        <v>113.20924377441411</v>
      </c>
      <c r="L3379" s="18">
        <v>102.7190399169922</v>
      </c>
      <c r="M3379" s="18">
        <v>103.004150390625</v>
      </c>
      <c r="N3379" s="18">
        <v>97.455879211425781</v>
      </c>
      <c r="O3379" s="18">
        <v>96.232925415039063</v>
      </c>
      <c r="P3379" s="18">
        <v>76.926658630371094</v>
      </c>
      <c r="Q3379" s="18">
        <v>85.40374755859375</v>
      </c>
      <c r="R3379" s="18">
        <v>71.882217407226563</v>
      </c>
      <c r="S3379" s="18">
        <v>57.605827331542969</v>
      </c>
      <c r="T3379" s="18">
        <v>97.745147705078125</v>
      </c>
      <c r="U3379" s="18">
        <v>202.98753356933591</v>
      </c>
      <c r="V3379" s="18">
        <v>128.1182556152344</v>
      </c>
      <c r="W3379" s="18">
        <v>94.24755859375</v>
      </c>
      <c r="X3379" s="103">
        <v>2.6038330978056639</v>
      </c>
      <c r="Y3379" s="18">
        <v>11.24460321480078</v>
      </c>
      <c r="Z3379" s="18">
        <v>62.341557418783196</v>
      </c>
      <c r="AA3379" s="18">
        <v>160.60737346655571</v>
      </c>
      <c r="AB3379" s="18">
        <v>130.0185546875</v>
      </c>
      <c r="AC3379" s="18">
        <v>97.508270263671875</v>
      </c>
      <c r="AD3379" s="18">
        <v>105.1260299682617</v>
      </c>
      <c r="AE3379" s="18">
        <v>101.288215637207</v>
      </c>
      <c r="AF3379" s="18">
        <v>114.7829971313477</v>
      </c>
      <c r="AG3379" s="18">
        <v>105.6396865844727</v>
      </c>
      <c r="AH3379" s="18">
        <v>108.3333053588867</v>
      </c>
      <c r="AI3379" s="18">
        <v>116.5063400268555</v>
      </c>
      <c r="AJ3379" s="18">
        <v>68.21917724609375</v>
      </c>
      <c r="AK3379" s="18">
        <v>99.332206726074219</v>
      </c>
      <c r="AL3379" s="18">
        <v>93.845291137695313</v>
      </c>
      <c r="AM3379" s="18">
        <v>119.68931579589839</v>
      </c>
      <c r="AN3379" s="18">
        <v>99.263282775878906</v>
      </c>
      <c r="AO3379" s="18">
        <v>109.28175354003911</v>
      </c>
    </row>
    <row r="3380" spans="1:41" x14ac:dyDescent="0.3">
      <c r="A3380" s="4" t="s">
        <v>5777</v>
      </c>
      <c r="B3380" s="8" t="s">
        <v>10148</v>
      </c>
      <c r="C3380" s="87" t="s">
        <v>5742</v>
      </c>
      <c r="D3380" s="87" t="s">
        <v>4836</v>
      </c>
      <c r="E3380" s="87" t="s">
        <v>5743</v>
      </c>
      <c r="F3380" s="110">
        <v>1.414947812731556</v>
      </c>
      <c r="G3380" s="18">
        <v>8.5171105243829945</v>
      </c>
      <c r="H3380" s="18">
        <v>12.808713387662809</v>
      </c>
      <c r="I3380" s="18">
        <v>34.488256442733473</v>
      </c>
      <c r="J3380" s="18">
        <v>61.467327117919922</v>
      </c>
      <c r="K3380" s="18">
        <v>59.751796722412109</v>
      </c>
      <c r="L3380" s="18">
        <v>94.021202087402344</v>
      </c>
      <c r="M3380" s="18">
        <v>61.901458740234382</v>
      </c>
      <c r="N3380" s="18">
        <v>57.242935180664063</v>
      </c>
      <c r="O3380" s="18">
        <v>62.649032592773438</v>
      </c>
      <c r="P3380" s="18">
        <v>82.9036865234375</v>
      </c>
      <c r="Q3380" s="18">
        <v>86.831298828125</v>
      </c>
      <c r="R3380" s="18">
        <v>45.513515472412109</v>
      </c>
      <c r="S3380" s="18">
        <v>32.054557800292969</v>
      </c>
      <c r="T3380" s="18">
        <v>52.606601715087891</v>
      </c>
      <c r="U3380" s="18">
        <v>78.936576843261719</v>
      </c>
      <c r="V3380" s="18">
        <v>87.57647705078125</v>
      </c>
      <c r="W3380" s="18">
        <v>115.7148742675781</v>
      </c>
      <c r="X3380" s="103">
        <v>1.070056453541153</v>
      </c>
      <c r="Y3380" s="18">
        <v>4.6210182394744264</v>
      </c>
      <c r="Z3380" s="18">
        <v>25.619532179690459</v>
      </c>
      <c r="AA3380" s="18">
        <v>66.002293545240377</v>
      </c>
      <c r="AB3380" s="18">
        <v>53.431686401367188</v>
      </c>
      <c r="AC3380" s="18">
        <v>85.081512451171875</v>
      </c>
      <c r="AD3380" s="18">
        <v>53.424453735351563</v>
      </c>
      <c r="AE3380" s="18">
        <v>79.452751159667969</v>
      </c>
      <c r="AF3380" s="18">
        <v>95.186492919921875</v>
      </c>
      <c r="AG3380" s="18">
        <v>79.277442932128906</v>
      </c>
      <c r="AH3380" s="18">
        <v>65.084793090820313</v>
      </c>
      <c r="AI3380" s="18">
        <v>53.425834655761719</v>
      </c>
      <c r="AJ3380" s="18">
        <v>62.247543334960938</v>
      </c>
      <c r="AK3380" s="18">
        <v>52.748794555664063</v>
      </c>
      <c r="AL3380" s="18">
        <v>50.396163940429688</v>
      </c>
      <c r="AM3380" s="18">
        <v>65.842437744140625</v>
      </c>
      <c r="AN3380" s="18">
        <v>110.21779632568359</v>
      </c>
      <c r="AO3380" s="18">
        <v>70.075454711914063</v>
      </c>
    </row>
    <row r="3381" spans="1:41" x14ac:dyDescent="0.3">
      <c r="A3381" s="4" t="s">
        <v>5781</v>
      </c>
      <c r="B3381" s="8" t="s">
        <v>10149</v>
      </c>
      <c r="C3381" s="87" t="s">
        <v>5742</v>
      </c>
      <c r="D3381" s="87" t="s">
        <v>4836</v>
      </c>
      <c r="E3381" s="87" t="s">
        <v>5743</v>
      </c>
      <c r="F3381" s="110">
        <v>2.792488393213318</v>
      </c>
      <c r="G3381" s="18">
        <v>16.80905265130566</v>
      </c>
      <c r="H3381" s="18">
        <v>25.278800493704409</v>
      </c>
      <c r="I3381" s="18">
        <v>68.064740587552123</v>
      </c>
      <c r="J3381" s="18">
        <v>121.30963134765631</v>
      </c>
      <c r="K3381" s="18">
        <v>115.97669982910161</v>
      </c>
      <c r="L3381" s="18">
        <v>121.39317321777339</v>
      </c>
      <c r="M3381" s="18">
        <v>120.09812164306641</v>
      </c>
      <c r="N3381" s="18">
        <v>129.4586486816406</v>
      </c>
      <c r="O3381" s="18">
        <v>115.8998718261719</v>
      </c>
      <c r="P3381" s="18">
        <v>111.74510192871089</v>
      </c>
      <c r="Q3381" s="18">
        <v>97.782318115234375</v>
      </c>
      <c r="R3381" s="18">
        <v>94.31585693359375</v>
      </c>
      <c r="S3381" s="18">
        <v>100.5002899169922</v>
      </c>
      <c r="T3381" s="18">
        <v>123.42165374755859</v>
      </c>
      <c r="U3381" s="18">
        <v>145.08671569824219</v>
      </c>
      <c r="V3381" s="18">
        <v>165.41285705566409</v>
      </c>
      <c r="W3381" s="18">
        <v>111.3999862670898</v>
      </c>
      <c r="X3381" s="103">
        <v>2.1471388501972961</v>
      </c>
      <c r="Y3381" s="18">
        <v>9.2723778793267826</v>
      </c>
      <c r="Z3381" s="18">
        <v>51.407281069005442</v>
      </c>
      <c r="AA3381" s="18">
        <v>132.43795521640831</v>
      </c>
      <c r="AB3381" s="18">
        <v>107.2142028808594</v>
      </c>
      <c r="AC3381" s="18">
        <v>108.1505889892578</v>
      </c>
      <c r="AD3381" s="18">
        <v>121.23593902587891</v>
      </c>
      <c r="AE3381" s="18">
        <v>141.1331481933594</v>
      </c>
      <c r="AF3381" s="18">
        <v>131.078125</v>
      </c>
      <c r="AG3381" s="18">
        <v>131.1794128417969</v>
      </c>
      <c r="AH3381" s="18">
        <v>130.9082946777344</v>
      </c>
      <c r="AI3381" s="18">
        <v>116.13510894775391</v>
      </c>
      <c r="AJ3381" s="18">
        <v>99.999580383300781</v>
      </c>
      <c r="AK3381" s="18">
        <v>109.9531173706055</v>
      </c>
      <c r="AL3381" s="18">
        <v>131.50537109375</v>
      </c>
      <c r="AM3381" s="18">
        <v>130.84162902832031</v>
      </c>
      <c r="AN3381" s="18">
        <v>161.99736022949219</v>
      </c>
      <c r="AO3381" s="18">
        <v>100.2189025878906</v>
      </c>
    </row>
    <row r="3382" spans="1:41" x14ac:dyDescent="0.3">
      <c r="A3382" s="4" t="s">
        <v>5787</v>
      </c>
      <c r="B3382" s="8" t="s">
        <v>13162</v>
      </c>
      <c r="C3382" s="87" t="s">
        <v>5742</v>
      </c>
      <c r="D3382" s="87" t="s">
        <v>4836</v>
      </c>
      <c r="E3382" s="87" t="s">
        <v>5743</v>
      </c>
      <c r="F3382" s="110">
        <v>2.4941070792472608</v>
      </c>
      <c r="G3382" s="18">
        <v>15.012981724453979</v>
      </c>
      <c r="H3382" s="18">
        <v>22.577725092593099</v>
      </c>
      <c r="I3382" s="18">
        <v>60.791927285756167</v>
      </c>
      <c r="J3382" s="18">
        <v>108.347526550293</v>
      </c>
      <c r="K3382" s="18">
        <v>114.0623779296875</v>
      </c>
      <c r="L3382" s="18">
        <v>111.550422668457</v>
      </c>
      <c r="M3382" s="18">
        <v>136.842529296875</v>
      </c>
      <c r="N3382" s="18">
        <v>95.748458862304688</v>
      </c>
      <c r="O3382" s="18">
        <v>102.3454666137695</v>
      </c>
      <c r="P3382" s="18">
        <v>104.18471527099609</v>
      </c>
      <c r="Q3382" s="18">
        <v>82.9036865234375</v>
      </c>
      <c r="R3382" s="18">
        <v>71.963829040527344</v>
      </c>
      <c r="S3382" s="18">
        <v>66.299232482910156</v>
      </c>
      <c r="T3382" s="18">
        <v>117.0740127563477</v>
      </c>
      <c r="U3382" s="18">
        <v>109.7534484863281</v>
      </c>
      <c r="V3382" s="18">
        <v>157.1940612792969</v>
      </c>
      <c r="W3382" s="18">
        <v>106.3843078613281</v>
      </c>
      <c r="X3382" s="103">
        <v>2.1065952897547069</v>
      </c>
      <c r="Y3382" s="18">
        <v>9.0972912923729563</v>
      </c>
      <c r="Z3382" s="18">
        <v>50.436578029926778</v>
      </c>
      <c r="AA3382" s="18">
        <v>129.93718250591681</v>
      </c>
      <c r="AB3382" s="18">
        <v>105.18972015380859</v>
      </c>
      <c r="AC3382" s="18">
        <v>95.431137084960938</v>
      </c>
      <c r="AD3382" s="18">
        <v>103.4293594360352</v>
      </c>
      <c r="AE3382" s="18">
        <v>156.21185302734381</v>
      </c>
      <c r="AF3382" s="18">
        <v>154.99372863769531</v>
      </c>
      <c r="AG3382" s="18">
        <v>140.92573547363281</v>
      </c>
      <c r="AH3382" s="18">
        <v>105.1867599487305</v>
      </c>
      <c r="AI3382" s="18">
        <v>105.67482757568359</v>
      </c>
      <c r="AJ3382" s="18">
        <v>101.29478454589839</v>
      </c>
      <c r="AK3382" s="18">
        <v>95.926200866699219</v>
      </c>
      <c r="AL3382" s="18">
        <v>122.1566543579102</v>
      </c>
      <c r="AM3382" s="18">
        <v>147.7388000488281</v>
      </c>
      <c r="AN3382" s="18">
        <v>183.74440002441409</v>
      </c>
      <c r="AO3382" s="18">
        <v>45.783973693847663</v>
      </c>
    </row>
    <row r="3383" spans="1:41" x14ac:dyDescent="0.3">
      <c r="A3383" s="4" t="s">
        <v>5759</v>
      </c>
      <c r="B3383" s="8" t="s">
        <v>10150</v>
      </c>
      <c r="C3383" s="87" t="s">
        <v>5742</v>
      </c>
      <c r="D3383" s="87" t="s">
        <v>4836</v>
      </c>
      <c r="E3383" s="87" t="s">
        <v>5743</v>
      </c>
      <c r="F3383" s="110">
        <v>3.0277316662396241</v>
      </c>
      <c r="G3383" s="18">
        <v>18.22507162985351</v>
      </c>
      <c r="H3383" s="18">
        <v>27.40832331670715</v>
      </c>
      <c r="I3383" s="18">
        <v>73.798613069320069</v>
      </c>
      <c r="J3383" s="18">
        <v>131.5289306640625</v>
      </c>
      <c r="K3383" s="18">
        <v>120.042236328125</v>
      </c>
      <c r="L3383" s="18">
        <v>121.477897644043</v>
      </c>
      <c r="M3383" s="18">
        <v>101.2229537963867</v>
      </c>
      <c r="N3383" s="18">
        <v>117.6820602416992</v>
      </c>
      <c r="O3383" s="18">
        <v>101.4474411010742</v>
      </c>
      <c r="P3383" s="18">
        <v>119.63315582275391</v>
      </c>
      <c r="Q3383" s="18">
        <v>101.51954650878911</v>
      </c>
      <c r="R3383" s="18">
        <v>137.0655822753906</v>
      </c>
      <c r="S3383" s="18">
        <v>100.8187637329102</v>
      </c>
      <c r="T3383" s="18">
        <v>96.747085571289063</v>
      </c>
      <c r="U3383" s="18">
        <v>131.23890686035159</v>
      </c>
      <c r="V3383" s="18">
        <v>134.94142150878909</v>
      </c>
      <c r="W3383" s="18">
        <v>177.5196228027344</v>
      </c>
      <c r="X3383" s="103">
        <v>2.4418240231479418</v>
      </c>
      <c r="Y3383" s="18">
        <v>10.544970137988621</v>
      </c>
      <c r="Z3383" s="18">
        <v>58.462699730611916</v>
      </c>
      <c r="AA3383" s="18">
        <v>150.6144703190952</v>
      </c>
      <c r="AB3383" s="18">
        <v>121.9288711547852</v>
      </c>
      <c r="AC3383" s="18">
        <v>109.905387878418</v>
      </c>
      <c r="AD3383" s="18">
        <v>129.9289855957031</v>
      </c>
      <c r="AE3383" s="18">
        <v>150.21891784667969</v>
      </c>
      <c r="AF3383" s="18">
        <v>148.87913513183591</v>
      </c>
      <c r="AG3383" s="18">
        <v>159.35905456542969</v>
      </c>
      <c r="AH3383" s="18">
        <v>117.11834716796881</v>
      </c>
      <c r="AI3383" s="18">
        <v>127.61915588378911</v>
      </c>
      <c r="AJ3383" s="18">
        <v>98.487297058105469</v>
      </c>
      <c r="AK3383" s="18">
        <v>104.67250061035161</v>
      </c>
      <c r="AL3383" s="18">
        <v>146.1121826171875</v>
      </c>
      <c r="AM3383" s="18">
        <v>98.232948303222656</v>
      </c>
      <c r="AN3383" s="18">
        <v>141.55958557128909</v>
      </c>
      <c r="AO3383" s="18">
        <v>43.836051940917969</v>
      </c>
    </row>
    <row r="3384" spans="1:41" x14ac:dyDescent="0.3">
      <c r="A3384" s="4" t="s">
        <v>5762</v>
      </c>
      <c r="B3384" s="8" t="s">
        <v>13163</v>
      </c>
      <c r="C3384" s="87" t="s">
        <v>5742</v>
      </c>
      <c r="D3384" s="87" t="s">
        <v>4836</v>
      </c>
      <c r="E3384" s="87" t="s">
        <v>5743</v>
      </c>
      <c r="F3384" s="110">
        <v>3.64500623240213</v>
      </c>
      <c r="G3384" s="18">
        <v>21.940682662706539</v>
      </c>
      <c r="H3384" s="18">
        <v>32.996156965642911</v>
      </c>
      <c r="I3384" s="18">
        <v>88.844202271858705</v>
      </c>
      <c r="J3384" s="18">
        <v>158.3442077636719</v>
      </c>
      <c r="K3384" s="18">
        <v>145.56233215332031</v>
      </c>
      <c r="L3384" s="18">
        <v>137.9890441894531</v>
      </c>
      <c r="M3384" s="18">
        <v>130.52247619628909</v>
      </c>
      <c r="N3384" s="18">
        <v>157.77107238769531</v>
      </c>
      <c r="O3384" s="18">
        <v>165.49229431152341</v>
      </c>
      <c r="P3384" s="18">
        <v>176.17518615722659</v>
      </c>
      <c r="Q3384" s="18">
        <v>134.82362365722659</v>
      </c>
      <c r="R3384" s="18">
        <v>118.88006591796881</v>
      </c>
      <c r="S3384" s="18">
        <v>207.0534973144531</v>
      </c>
      <c r="T3384" s="18">
        <v>156.7824401855469</v>
      </c>
      <c r="U3384" s="18">
        <v>207.9403381347656</v>
      </c>
      <c r="V3384" s="18">
        <v>199.73439025878909</v>
      </c>
      <c r="W3384" s="18">
        <v>249.29136657714841</v>
      </c>
      <c r="X3384" s="103">
        <v>3.0393761763705749</v>
      </c>
      <c r="Y3384" s="18">
        <v>13.125487633061891</v>
      </c>
      <c r="Z3384" s="18">
        <v>72.769427724138126</v>
      </c>
      <c r="AA3384" s="18">
        <v>187.47216366328459</v>
      </c>
      <c r="AB3384" s="18">
        <v>151.7667541503906</v>
      </c>
      <c r="AC3384" s="18">
        <v>141.8199157714844</v>
      </c>
      <c r="AD3384" s="18">
        <v>133.0995178222656</v>
      </c>
      <c r="AE3384" s="18">
        <v>144.07780456542969</v>
      </c>
      <c r="AF3384" s="18">
        <v>169.0838623046875</v>
      </c>
      <c r="AG3384" s="18">
        <v>176.18412780761719</v>
      </c>
      <c r="AH3384" s="18">
        <v>150.36042785644531</v>
      </c>
      <c r="AI3384" s="18">
        <v>175.81819152832031</v>
      </c>
      <c r="AJ3384" s="18">
        <v>113.31174468994141</v>
      </c>
      <c r="AK3384" s="18">
        <v>113.9714279174805</v>
      </c>
      <c r="AL3384" s="18">
        <v>110.4092330932617</v>
      </c>
      <c r="AM3384" s="18">
        <v>219.2231140136719</v>
      </c>
      <c r="AN3384" s="18">
        <v>164.8443603515625</v>
      </c>
      <c r="AO3384" s="18">
        <v>145.94352722167969</v>
      </c>
    </row>
    <row r="3385" spans="1:41" x14ac:dyDescent="0.3">
      <c r="A3385" s="4" t="s">
        <v>5747</v>
      </c>
      <c r="B3385" s="8" t="s">
        <v>10151</v>
      </c>
      <c r="C3385" s="87" t="s">
        <v>5742</v>
      </c>
      <c r="D3385" s="87" t="s">
        <v>4836</v>
      </c>
      <c r="E3385" s="87" t="s">
        <v>5743</v>
      </c>
      <c r="F3385" s="110">
        <v>2.615746662939507</v>
      </c>
      <c r="G3385" s="18">
        <v>15.74517677018274</v>
      </c>
      <c r="H3385" s="18">
        <v>23.678858682178141</v>
      </c>
      <c r="I3385" s="18">
        <v>63.756797875482583</v>
      </c>
      <c r="J3385" s="18">
        <v>113.631721496582</v>
      </c>
      <c r="K3385" s="18">
        <v>117.07936859130859</v>
      </c>
      <c r="L3385" s="18">
        <v>99.355209350585938</v>
      </c>
      <c r="M3385" s="18">
        <v>89.561668395996094</v>
      </c>
      <c r="N3385" s="18">
        <v>100.76300048828131</v>
      </c>
      <c r="O3385" s="18">
        <v>89.251014709472656</v>
      </c>
      <c r="P3385" s="18">
        <v>84.373947143554688</v>
      </c>
      <c r="Q3385" s="18">
        <v>75.935005187988281</v>
      </c>
      <c r="R3385" s="18">
        <v>76.672012329101563</v>
      </c>
      <c r="S3385" s="18">
        <v>64.807571411132813</v>
      </c>
      <c r="T3385" s="18">
        <v>87.914344787597656</v>
      </c>
      <c r="U3385" s="18">
        <v>122.5656356811523</v>
      </c>
      <c r="V3385" s="18">
        <v>131.60655212402341</v>
      </c>
      <c r="W3385" s="18">
        <v>161.16046142578131</v>
      </c>
      <c r="X3385" s="103">
        <v>2.0338076252905282</v>
      </c>
      <c r="Y3385" s="18">
        <v>8.7829591615917977</v>
      </c>
      <c r="Z3385" s="18">
        <v>48.69387940327637</v>
      </c>
      <c r="AA3385" s="18">
        <v>125.4475569534155</v>
      </c>
      <c r="AB3385" s="18">
        <v>101.55517578125</v>
      </c>
      <c r="AC3385" s="18">
        <v>85.598800659179688</v>
      </c>
      <c r="AD3385" s="18">
        <v>91.883979797363281</v>
      </c>
      <c r="AE3385" s="18">
        <v>89.140037536621094</v>
      </c>
      <c r="AF3385" s="18">
        <v>103.2966003417969</v>
      </c>
      <c r="AG3385" s="18">
        <v>110.81512451171881</v>
      </c>
      <c r="AH3385" s="18">
        <v>102.0271453857422</v>
      </c>
      <c r="AI3385" s="18">
        <v>91.542900085449219</v>
      </c>
      <c r="AJ3385" s="18">
        <v>70.9915771484375</v>
      </c>
      <c r="AK3385" s="18">
        <v>94.233192443847656</v>
      </c>
      <c r="AL3385" s="18">
        <v>93.1241455078125</v>
      </c>
      <c r="AM3385" s="18">
        <v>158.19236755371091</v>
      </c>
      <c r="AN3385" s="18">
        <v>152.31385803222659</v>
      </c>
      <c r="AO3385" s="18">
        <v>49.315593719482422</v>
      </c>
    </row>
    <row r="3386" spans="1:41" x14ac:dyDescent="0.3">
      <c r="A3386" s="4" t="s">
        <v>5788</v>
      </c>
      <c r="B3386" s="8" t="s">
        <v>10152</v>
      </c>
      <c r="C3386" s="87" t="s">
        <v>5742</v>
      </c>
      <c r="D3386" s="87" t="s">
        <v>4836</v>
      </c>
      <c r="E3386" s="87" t="s">
        <v>5743</v>
      </c>
      <c r="F3386" s="110">
        <v>2.1082085251230538</v>
      </c>
      <c r="G3386" s="18">
        <v>12.69011115134753</v>
      </c>
      <c r="H3386" s="18">
        <v>19.08440616449197</v>
      </c>
      <c r="I3386" s="18">
        <v>51.385949075278759</v>
      </c>
      <c r="J3386" s="18">
        <v>91.583549499511719</v>
      </c>
      <c r="K3386" s="18">
        <v>110.6432647705078</v>
      </c>
      <c r="L3386" s="18">
        <v>109.7333602905273</v>
      </c>
      <c r="M3386" s="18">
        <v>88.4544677734375</v>
      </c>
      <c r="N3386" s="18">
        <v>101.17697906494141</v>
      </c>
      <c r="O3386" s="18">
        <v>97.40972900390625</v>
      </c>
      <c r="P3386" s="18">
        <v>102.9196395874023</v>
      </c>
      <c r="Q3386" s="18">
        <v>81.882179260253906</v>
      </c>
      <c r="R3386" s="18">
        <v>86.127601623535156</v>
      </c>
      <c r="S3386" s="18">
        <v>103.2474365234375</v>
      </c>
      <c r="T3386" s="18">
        <v>88.122016906738281</v>
      </c>
      <c r="U3386" s="18">
        <v>123.9109268188477</v>
      </c>
      <c r="V3386" s="18">
        <v>166.6645202636719</v>
      </c>
      <c r="W3386" s="18">
        <v>267.24252319335938</v>
      </c>
      <c r="X3386" s="103">
        <v>1.6713716972513279</v>
      </c>
      <c r="Y3386" s="18">
        <v>7.2177865685314337</v>
      </c>
      <c r="Z3386" s="18">
        <v>40.016356931683568</v>
      </c>
      <c r="AA3386" s="18">
        <v>103.0920985711771</v>
      </c>
      <c r="AB3386" s="18">
        <v>83.457473754882813</v>
      </c>
      <c r="AC3386" s="18">
        <v>85.922447204589844</v>
      </c>
      <c r="AD3386" s="18">
        <v>90.704330444335938</v>
      </c>
      <c r="AE3386" s="18">
        <v>101.202262878418</v>
      </c>
      <c r="AF3386" s="18">
        <v>99.112350463867188</v>
      </c>
      <c r="AG3386" s="18">
        <v>106.85121154785161</v>
      </c>
      <c r="AH3386" s="18">
        <v>104.89739990234381</v>
      </c>
      <c r="AI3386" s="18">
        <v>108.59178161621089</v>
      </c>
      <c r="AJ3386" s="18">
        <v>110.8841018676758</v>
      </c>
      <c r="AK3386" s="18">
        <v>104.1529846191406</v>
      </c>
      <c r="AL3386" s="18">
        <v>142.1826171875</v>
      </c>
      <c r="AM3386" s="18">
        <v>169.39593505859381</v>
      </c>
      <c r="AN3386" s="18">
        <v>199.3002014160156</v>
      </c>
      <c r="AO3386" s="18">
        <v>246.18196105957031</v>
      </c>
    </row>
    <row r="3387" spans="1:41" x14ac:dyDescent="0.3">
      <c r="A3387" s="4" t="s">
        <v>5774</v>
      </c>
      <c r="B3387" s="8" t="s">
        <v>13164</v>
      </c>
      <c r="C3387" s="87" t="s">
        <v>5742</v>
      </c>
      <c r="D3387" s="87" t="s">
        <v>4836</v>
      </c>
      <c r="E3387" s="87" t="s">
        <v>5743</v>
      </c>
      <c r="F3387" s="110">
        <v>2.651809135090065</v>
      </c>
      <c r="G3387" s="18">
        <v>15.96225054373474</v>
      </c>
      <c r="H3387" s="18">
        <v>24.005311619643969</v>
      </c>
      <c r="I3387" s="18">
        <v>64.635792688080215</v>
      </c>
      <c r="J3387" s="18">
        <v>115.1983261108398</v>
      </c>
      <c r="K3387" s="18">
        <v>109.2771759033203</v>
      </c>
      <c r="L3387" s="18">
        <v>100.9970169067383</v>
      </c>
      <c r="M3387" s="18">
        <v>96.036697387695313</v>
      </c>
      <c r="N3387" s="18">
        <v>99.403594970703125</v>
      </c>
      <c r="O3387" s="18">
        <v>88.402549743652344</v>
      </c>
      <c r="P3387" s="18">
        <v>96.457847595214844</v>
      </c>
      <c r="Q3387" s="18">
        <v>86.728378295898438</v>
      </c>
      <c r="R3387" s="18">
        <v>92.20281982421875</v>
      </c>
      <c r="S3387" s="18">
        <v>105.77235412597661</v>
      </c>
      <c r="T3387" s="18">
        <v>113.95468902587891</v>
      </c>
      <c r="U3387" s="18">
        <v>164.98973083496091</v>
      </c>
      <c r="V3387" s="18">
        <v>212.30076599121091</v>
      </c>
      <c r="W3387" s="18">
        <v>78.862335205078125</v>
      </c>
      <c r="X3387" s="103">
        <v>2.375442734137581</v>
      </c>
      <c r="Y3387" s="18">
        <v>10.258303816542149</v>
      </c>
      <c r="Z3387" s="18">
        <v>56.873383985351701</v>
      </c>
      <c r="AA3387" s="18">
        <v>146.5199972577216</v>
      </c>
      <c r="AB3387" s="18">
        <v>118.6142196655273</v>
      </c>
      <c r="AC3387" s="18">
        <v>98.256843566894531</v>
      </c>
      <c r="AD3387" s="18">
        <v>90.545486450195313</v>
      </c>
      <c r="AE3387" s="18">
        <v>96.587852478027344</v>
      </c>
      <c r="AF3387" s="18">
        <v>104.0579299926758</v>
      </c>
      <c r="AG3387" s="18">
        <v>118.2536315917969</v>
      </c>
      <c r="AH3387" s="18">
        <v>133.13151550292969</v>
      </c>
      <c r="AI3387" s="18">
        <v>105.8987503051758</v>
      </c>
      <c r="AJ3387" s="18">
        <v>96.548980712890625</v>
      </c>
      <c r="AK3387" s="18">
        <v>101.6110763549805</v>
      </c>
      <c r="AL3387" s="18">
        <v>112.04840087890631</v>
      </c>
      <c r="AM3387" s="18">
        <v>130.39866638183591</v>
      </c>
      <c r="AN3387" s="18">
        <v>188.84941101074219</v>
      </c>
      <c r="AO3387" s="18">
        <v>117.76324462890631</v>
      </c>
    </row>
    <row r="3388" spans="1:41" x14ac:dyDescent="0.3">
      <c r="A3388" s="4" t="s">
        <v>6474</v>
      </c>
      <c r="B3388" s="8" t="s">
        <v>10153</v>
      </c>
      <c r="C3388" s="87" t="s">
        <v>5742</v>
      </c>
      <c r="D3388" s="87" t="s">
        <v>4836</v>
      </c>
      <c r="E3388" s="87" t="s">
        <v>6454</v>
      </c>
      <c r="F3388" s="110">
        <v>1.4592564900955729</v>
      </c>
      <c r="G3388" s="18">
        <v>8.7838213520919179</v>
      </c>
      <c r="H3388" s="18">
        <v>13.20981450519907</v>
      </c>
      <c r="I3388" s="18">
        <v>35.568246117136027</v>
      </c>
      <c r="J3388" s="18">
        <v>63.392158508300781</v>
      </c>
      <c r="K3388" s="18">
        <v>86.645584106445313</v>
      </c>
      <c r="L3388" s="18">
        <v>68.398704528808594</v>
      </c>
      <c r="M3388" s="18">
        <v>58.745738983154297</v>
      </c>
      <c r="N3388" s="18">
        <v>53.49481201171875</v>
      </c>
      <c r="O3388" s="18">
        <v>47.935184478759773</v>
      </c>
      <c r="P3388" s="18">
        <v>41.944622039794922</v>
      </c>
      <c r="Q3388" s="18">
        <v>37.868896484375</v>
      </c>
      <c r="R3388" s="18">
        <v>48.218395233154297</v>
      </c>
      <c r="S3388" s="18">
        <v>52.082729339599609</v>
      </c>
      <c r="T3388" s="18">
        <v>76.706443786621094</v>
      </c>
      <c r="U3388" s="18">
        <v>76.85626220703125</v>
      </c>
      <c r="V3388" s="18">
        <v>116.46380615234381</v>
      </c>
      <c r="W3388" s="18">
        <v>100.8510818481445</v>
      </c>
      <c r="X3388" s="103">
        <v>1.147292399905087</v>
      </c>
      <c r="Y3388" s="18">
        <v>4.9545601901908416</v>
      </c>
      <c r="Z3388" s="18">
        <v>27.468732571642999</v>
      </c>
      <c r="AA3388" s="18">
        <v>70.766294161550604</v>
      </c>
      <c r="AB3388" s="18">
        <v>57.288349151611328</v>
      </c>
      <c r="AC3388" s="18">
        <v>60.327465057373047</v>
      </c>
      <c r="AD3388" s="18">
        <v>63.992359161376953</v>
      </c>
      <c r="AE3388" s="18">
        <v>64.035186767578125</v>
      </c>
      <c r="AF3388" s="18">
        <v>61.946784973144531</v>
      </c>
      <c r="AG3388" s="18">
        <v>56.321865081787109</v>
      </c>
      <c r="AH3388" s="18">
        <v>63.581493377685547</v>
      </c>
      <c r="AI3388" s="18">
        <v>52.105491638183587</v>
      </c>
      <c r="AJ3388" s="18">
        <v>57.804615020751953</v>
      </c>
      <c r="AK3388" s="18">
        <v>59.215110778808587</v>
      </c>
      <c r="AL3388" s="18">
        <v>65.969154357910156</v>
      </c>
      <c r="AM3388" s="18">
        <v>122.0926055908203</v>
      </c>
      <c r="AN3388" s="18">
        <v>116.26429748535161</v>
      </c>
      <c r="AO3388" s="18">
        <v>95.782760620117188</v>
      </c>
    </row>
    <row r="3389" spans="1:41" x14ac:dyDescent="0.3">
      <c r="A3389" s="4" t="s">
        <v>6467</v>
      </c>
      <c r="B3389" s="8" t="s">
        <v>13165</v>
      </c>
      <c r="C3389" s="87" t="s">
        <v>5742</v>
      </c>
      <c r="D3389" s="87" t="s">
        <v>4836</v>
      </c>
      <c r="E3389" s="87" t="s">
        <v>6454</v>
      </c>
      <c r="F3389" s="110">
        <v>1.6054470341890641</v>
      </c>
      <c r="G3389" s="18">
        <v>9.6637979918382566</v>
      </c>
      <c r="H3389" s="18">
        <v>14.53319389942925</v>
      </c>
      <c r="I3389" s="18">
        <v>39.131527341244031</v>
      </c>
      <c r="J3389" s="18">
        <v>69.742881774902344</v>
      </c>
      <c r="K3389" s="18">
        <v>73.094253540039063</v>
      </c>
      <c r="L3389" s="18">
        <v>78.624038696289063</v>
      </c>
      <c r="M3389" s="18">
        <v>65.864639282226563</v>
      </c>
      <c r="N3389" s="18">
        <v>71.365089416503906</v>
      </c>
      <c r="O3389" s="18">
        <v>44.378501892089837</v>
      </c>
      <c r="P3389" s="18">
        <v>43.186500549316413</v>
      </c>
      <c r="Q3389" s="18">
        <v>44.894069671630859</v>
      </c>
      <c r="R3389" s="18">
        <v>44.087375640869141</v>
      </c>
      <c r="S3389" s="18">
        <v>51.559013366699219</v>
      </c>
      <c r="T3389" s="18">
        <v>55.372573852539063</v>
      </c>
      <c r="U3389" s="18">
        <v>73.471946716308594</v>
      </c>
      <c r="V3389" s="18">
        <v>105.7391891479492</v>
      </c>
      <c r="W3389" s="18">
        <v>78.455894470214844</v>
      </c>
      <c r="X3389" s="103">
        <v>1.15984051673402</v>
      </c>
      <c r="Y3389" s="18">
        <v>5.00874899167479</v>
      </c>
      <c r="Z3389" s="18">
        <v>27.76916240581625</v>
      </c>
      <c r="AA3389" s="18">
        <v>71.540276214219375</v>
      </c>
      <c r="AB3389" s="18">
        <v>57.914920806884773</v>
      </c>
      <c r="AC3389" s="18">
        <v>51.093303680419922</v>
      </c>
      <c r="AD3389" s="18">
        <v>67.369804382324219</v>
      </c>
      <c r="AE3389" s="18">
        <v>71.760910034179688</v>
      </c>
      <c r="AF3389" s="18">
        <v>77.742912292480469</v>
      </c>
      <c r="AG3389" s="18">
        <v>70.953666687011719</v>
      </c>
      <c r="AH3389" s="18">
        <v>53.206886291503913</v>
      </c>
      <c r="AI3389" s="18">
        <v>44.045948028564453</v>
      </c>
      <c r="AJ3389" s="18">
        <v>43.164798736572273</v>
      </c>
      <c r="AK3389" s="18">
        <v>60.626865386962891</v>
      </c>
      <c r="AL3389" s="18">
        <v>66.959732055664063</v>
      </c>
      <c r="AM3389" s="18">
        <v>95.834609985351563</v>
      </c>
      <c r="AN3389" s="18">
        <v>144.56916809082031</v>
      </c>
      <c r="AO3389" s="18">
        <v>66.072731018066406</v>
      </c>
    </row>
    <row r="3390" spans="1:41" x14ac:dyDescent="0.3">
      <c r="A3390" s="4" t="s">
        <v>6470</v>
      </c>
      <c r="B3390" s="8" t="s">
        <v>10154</v>
      </c>
      <c r="C3390" s="87" t="s">
        <v>5742</v>
      </c>
      <c r="D3390" s="87" t="s">
        <v>4836</v>
      </c>
      <c r="E3390" s="87" t="s">
        <v>6454</v>
      </c>
      <c r="F3390" s="110">
        <v>1.556033203508522</v>
      </c>
      <c r="G3390" s="18">
        <v>9.3663572992894277</v>
      </c>
      <c r="H3390" s="18">
        <v>14.08587874838372</v>
      </c>
      <c r="I3390" s="18">
        <v>37.92710351091322</v>
      </c>
      <c r="J3390" s="18">
        <v>67.596275329589844</v>
      </c>
      <c r="K3390" s="18">
        <v>77.526603698730469</v>
      </c>
      <c r="L3390" s="18">
        <v>73.271903991699219</v>
      </c>
      <c r="M3390" s="18">
        <v>57.687038421630859</v>
      </c>
      <c r="N3390" s="18">
        <v>55.571304321289063</v>
      </c>
      <c r="O3390" s="18">
        <v>48.087497711181641</v>
      </c>
      <c r="P3390" s="18">
        <v>48.911556243896477</v>
      </c>
      <c r="Q3390" s="18">
        <v>40.230754852294922</v>
      </c>
      <c r="R3390" s="18">
        <v>43.552570343017578</v>
      </c>
      <c r="S3390" s="18">
        <v>47.286235809326172</v>
      </c>
      <c r="T3390" s="18">
        <v>68.612464904785156</v>
      </c>
      <c r="U3390" s="18">
        <v>66.130790710449219</v>
      </c>
      <c r="V3390" s="18">
        <v>89.182777404785156</v>
      </c>
      <c r="W3390" s="18">
        <v>57.863971710205078</v>
      </c>
      <c r="X3390" s="103">
        <v>1.447206464171249</v>
      </c>
      <c r="Y3390" s="18">
        <v>6.2497333155548711</v>
      </c>
      <c r="Z3390" s="18">
        <v>34.64934252467966</v>
      </c>
      <c r="AA3390" s="18">
        <v>89.265333200597041</v>
      </c>
      <c r="AB3390" s="18">
        <v>72.264114379882813</v>
      </c>
      <c r="AC3390" s="18">
        <v>65.279777526855469</v>
      </c>
      <c r="AD3390" s="18">
        <v>64.586311340332031</v>
      </c>
      <c r="AE3390" s="18">
        <v>64.943824768066406</v>
      </c>
      <c r="AF3390" s="18">
        <v>66.268722534179688</v>
      </c>
      <c r="AG3390" s="18">
        <v>61.335186004638672</v>
      </c>
      <c r="AH3390" s="18">
        <v>57.999454498291023</v>
      </c>
      <c r="AI3390" s="18">
        <v>49.353885650634773</v>
      </c>
      <c r="AJ3390" s="18">
        <v>54.219657897949219</v>
      </c>
      <c r="AK3390" s="18">
        <v>56.762702941894531</v>
      </c>
      <c r="AL3390" s="18">
        <v>70.292442321777344</v>
      </c>
      <c r="AM3390" s="18">
        <v>73.955863952636719</v>
      </c>
      <c r="AN3390" s="18">
        <v>98.398551940917969</v>
      </c>
      <c r="AO3390" s="18">
        <v>36.675601959228523</v>
      </c>
    </row>
    <row r="3391" spans="1:41" x14ac:dyDescent="0.3">
      <c r="A3391" s="4" t="s">
        <v>6459</v>
      </c>
      <c r="B3391" s="8" t="s">
        <v>13166</v>
      </c>
      <c r="C3391" s="87" t="s">
        <v>5742</v>
      </c>
      <c r="D3391" s="87" t="s">
        <v>4836</v>
      </c>
      <c r="E3391" s="87" t="s">
        <v>6454</v>
      </c>
      <c r="F3391" s="110">
        <v>1.318153536825474</v>
      </c>
      <c r="G3391" s="18">
        <v>7.9344688618412471</v>
      </c>
      <c r="H3391" s="18">
        <v>11.93249016127122</v>
      </c>
      <c r="I3391" s="18">
        <v>32.128970976795927</v>
      </c>
      <c r="J3391" s="18">
        <v>57.262447357177727</v>
      </c>
      <c r="K3391" s="18">
        <v>62.47479248046875</v>
      </c>
      <c r="L3391" s="18">
        <v>64.297225952148438</v>
      </c>
      <c r="M3391" s="18">
        <v>59.765270233154297</v>
      </c>
      <c r="N3391" s="18">
        <v>58.111057281494141</v>
      </c>
      <c r="O3391" s="18">
        <v>50.603023529052727</v>
      </c>
      <c r="P3391" s="18">
        <v>50.038867950439453</v>
      </c>
      <c r="Q3391" s="18">
        <v>35.621856689453132</v>
      </c>
      <c r="R3391" s="18">
        <v>25.860654830932621</v>
      </c>
      <c r="S3391" s="18">
        <v>43.675910949707031</v>
      </c>
      <c r="T3391" s="18">
        <v>45.678459167480469</v>
      </c>
      <c r="U3391" s="18">
        <v>77.736190795898438</v>
      </c>
      <c r="V3391" s="18">
        <v>153.12727355957031</v>
      </c>
      <c r="W3391" s="18">
        <v>71.514541625976563</v>
      </c>
      <c r="X3391" s="103">
        <v>1.0841521907991869</v>
      </c>
      <c r="Y3391" s="18">
        <v>4.6818904100525822</v>
      </c>
      <c r="Z3391" s="18">
        <v>25.957015490111679</v>
      </c>
      <c r="AA3391" s="18">
        <v>66.871734578152711</v>
      </c>
      <c r="AB3391" s="18">
        <v>54.135536193847663</v>
      </c>
      <c r="AC3391" s="18">
        <v>61.626792907714837</v>
      </c>
      <c r="AD3391" s="18">
        <v>58.617595672607422</v>
      </c>
      <c r="AE3391" s="18">
        <v>64.289718627929688</v>
      </c>
      <c r="AF3391" s="18">
        <v>65.540481567382813</v>
      </c>
      <c r="AG3391" s="18">
        <v>54.668804168701172</v>
      </c>
      <c r="AH3391" s="18">
        <v>59.686965942382813</v>
      </c>
      <c r="AI3391" s="18">
        <v>51.441699981689453</v>
      </c>
      <c r="AJ3391" s="18">
        <v>49.270076751708977</v>
      </c>
      <c r="AK3391" s="18">
        <v>61.665943145751953</v>
      </c>
      <c r="AL3391" s="18">
        <v>62.382373809814453</v>
      </c>
      <c r="AM3391" s="18">
        <v>80.389816284179688</v>
      </c>
      <c r="AN3391" s="18">
        <v>143.828369140625</v>
      </c>
      <c r="AO3391" s="18">
        <v>147.71612548828131</v>
      </c>
    </row>
    <row r="3392" spans="1:41" x14ac:dyDescent="0.3">
      <c r="A3392" s="4" t="s">
        <v>6251</v>
      </c>
      <c r="B3392" s="8" t="s">
        <v>10155</v>
      </c>
      <c r="C3392" s="87" t="s">
        <v>5742</v>
      </c>
      <c r="D3392" s="87" t="s">
        <v>4836</v>
      </c>
      <c r="E3392" s="87" t="s">
        <v>6252</v>
      </c>
      <c r="F3392" s="110">
        <v>1.5173498805076451</v>
      </c>
      <c r="G3392" s="18">
        <v>9.1335076249167475</v>
      </c>
      <c r="H3392" s="18">
        <v>13.73570074694627</v>
      </c>
      <c r="I3392" s="18">
        <v>36.98422748982815</v>
      </c>
      <c r="J3392" s="18">
        <v>65.915817260742188</v>
      </c>
      <c r="K3392" s="18">
        <v>71.14605712890625</v>
      </c>
      <c r="L3392" s="18">
        <v>71.385147094726563</v>
      </c>
      <c r="M3392" s="18">
        <v>66.698646545410156</v>
      </c>
      <c r="N3392" s="18">
        <v>67.328689575195313</v>
      </c>
      <c r="O3392" s="18">
        <v>59.53240966796875</v>
      </c>
      <c r="P3392" s="18">
        <v>54.346141815185547</v>
      </c>
      <c r="Q3392" s="18">
        <v>52.177780151367188</v>
      </c>
      <c r="R3392" s="18">
        <v>46.807575225830078</v>
      </c>
      <c r="S3392" s="18">
        <v>55.907577514648438</v>
      </c>
      <c r="T3392" s="18">
        <v>71.8873291015625</v>
      </c>
      <c r="U3392" s="18">
        <v>107.327766418457</v>
      </c>
      <c r="V3392" s="18">
        <v>117.9339904785156</v>
      </c>
      <c r="W3392" s="18">
        <v>70.587837219238281</v>
      </c>
      <c r="X3392" s="103">
        <v>1.1439939469656639</v>
      </c>
      <c r="Y3392" s="18">
        <v>4.9403158845332493</v>
      </c>
      <c r="Z3392" s="18">
        <v>27.389760269812491</v>
      </c>
      <c r="AA3392" s="18">
        <v>70.562841849822107</v>
      </c>
      <c r="AB3392" s="18">
        <v>57.123645782470703</v>
      </c>
      <c r="AC3392" s="18">
        <v>70.907272338867188</v>
      </c>
      <c r="AD3392" s="18">
        <v>65.014694213867188</v>
      </c>
      <c r="AE3392" s="18">
        <v>70.282485961914063</v>
      </c>
      <c r="AF3392" s="18">
        <v>69.817276000976563</v>
      </c>
      <c r="AG3392" s="18">
        <v>68.408592224121094</v>
      </c>
      <c r="AH3392" s="18">
        <v>67.163337707519531</v>
      </c>
      <c r="AI3392" s="18">
        <v>56.354866027832031</v>
      </c>
      <c r="AJ3392" s="18">
        <v>53.782962799072273</v>
      </c>
      <c r="AK3392" s="18">
        <v>69.548408508300781</v>
      </c>
      <c r="AL3392" s="18">
        <v>82.819496154785156</v>
      </c>
      <c r="AM3392" s="18">
        <v>100.1954345703125</v>
      </c>
      <c r="AN3392" s="18">
        <v>119.1185684204102</v>
      </c>
      <c r="AO3392" s="18">
        <v>104.13604736328131</v>
      </c>
    </row>
    <row r="3393" spans="1:41" x14ac:dyDescent="0.3">
      <c r="A3393" s="4" t="s">
        <v>6464</v>
      </c>
      <c r="B3393" s="8" t="s">
        <v>13167</v>
      </c>
      <c r="C3393" s="87" t="s">
        <v>5742</v>
      </c>
      <c r="D3393" s="87" t="s">
        <v>4836</v>
      </c>
      <c r="E3393" s="87" t="s">
        <v>6454</v>
      </c>
      <c r="F3393" s="110">
        <v>2.3890064465887368</v>
      </c>
      <c r="G3393" s="18">
        <v>14.380340932701291</v>
      </c>
      <c r="H3393" s="18">
        <v>21.62630916864731</v>
      </c>
      <c r="I3393" s="18">
        <v>58.230180810864553</v>
      </c>
      <c r="J3393" s="18">
        <v>103.7818069458008</v>
      </c>
      <c r="K3393" s="18">
        <v>85.280265808105469</v>
      </c>
      <c r="L3393" s="18">
        <v>69.185615539550781</v>
      </c>
      <c r="M3393" s="18">
        <v>64.630424499511719</v>
      </c>
      <c r="N3393" s="18">
        <v>51.504318237304688</v>
      </c>
      <c r="O3393" s="18">
        <v>42.778526306152337</v>
      </c>
      <c r="P3393" s="18">
        <v>36.231636047363281</v>
      </c>
      <c r="Q3393" s="18">
        <v>33.823001861572273</v>
      </c>
      <c r="R3393" s="18">
        <v>32.514907836914063</v>
      </c>
      <c r="S3393" s="18">
        <v>39.291652679443359</v>
      </c>
      <c r="T3393" s="18">
        <v>48.42279052734375</v>
      </c>
      <c r="U3393" s="18">
        <v>103.94248199462891</v>
      </c>
      <c r="V3393" s="18">
        <v>90.878524780273438</v>
      </c>
      <c r="W3393" s="18">
        <v>96.506362915039063</v>
      </c>
      <c r="X3393" s="103">
        <v>1.785140821274475</v>
      </c>
      <c r="Y3393" s="18">
        <v>7.7090963451887209</v>
      </c>
      <c r="Z3393" s="18">
        <v>42.740242876505008</v>
      </c>
      <c r="AA3393" s="18">
        <v>110.10950694744641</v>
      </c>
      <c r="AB3393" s="18">
        <v>89.13836669921875</v>
      </c>
      <c r="AC3393" s="18">
        <v>62.022830963134773</v>
      </c>
      <c r="AD3393" s="18">
        <v>59.631805419921882</v>
      </c>
      <c r="AE3393" s="18">
        <v>63.451274871826172</v>
      </c>
      <c r="AF3393" s="18">
        <v>66.470443725585938</v>
      </c>
      <c r="AG3393" s="18">
        <v>45.010082244873047</v>
      </c>
      <c r="AH3393" s="18">
        <v>55.486083984375</v>
      </c>
      <c r="AI3393" s="18">
        <v>56.141876220703132</v>
      </c>
      <c r="AJ3393" s="18">
        <v>41.508277893066413</v>
      </c>
      <c r="AK3393" s="18">
        <v>65.387481689453125</v>
      </c>
      <c r="AL3393" s="18">
        <v>76.412544250488281</v>
      </c>
      <c r="AM3393" s="18">
        <v>102.1778259277344</v>
      </c>
      <c r="AN3393" s="18">
        <v>120.5769348144531</v>
      </c>
      <c r="AO3393" s="18">
        <v>70.855339050292969</v>
      </c>
    </row>
    <row r="3394" spans="1:41" x14ac:dyDescent="0.3">
      <c r="A3394" s="4" t="s">
        <v>6466</v>
      </c>
      <c r="B3394" s="8" t="s">
        <v>13168</v>
      </c>
      <c r="C3394" s="87" t="s">
        <v>5742</v>
      </c>
      <c r="D3394" s="87" t="s">
        <v>4836</v>
      </c>
      <c r="E3394" s="87" t="s">
        <v>6454</v>
      </c>
      <c r="F3394" s="110">
        <v>1.591283585976585</v>
      </c>
      <c r="G3394" s="18">
        <v>9.5785427953238518</v>
      </c>
      <c r="H3394" s="18">
        <v>14.404980302360659</v>
      </c>
      <c r="I3394" s="18">
        <v>38.786304266816757</v>
      </c>
      <c r="J3394" s="18">
        <v>69.127601623535156</v>
      </c>
      <c r="K3394" s="18">
        <v>91.531280517578125</v>
      </c>
      <c r="L3394" s="18">
        <v>88.993980407714844</v>
      </c>
      <c r="M3394" s="18">
        <v>78.670997619628906</v>
      </c>
      <c r="N3394" s="18">
        <v>82.39202880859375</v>
      </c>
      <c r="O3394" s="18">
        <v>68.93499755859375</v>
      </c>
      <c r="P3394" s="18">
        <v>62.967998504638672</v>
      </c>
      <c r="Q3394" s="18">
        <v>69.074211120605469</v>
      </c>
      <c r="R3394" s="18">
        <v>64.578262329101563</v>
      </c>
      <c r="S3394" s="18">
        <v>61.334022521972663</v>
      </c>
      <c r="T3394" s="18">
        <v>118.6414794921875</v>
      </c>
      <c r="U3394" s="18">
        <v>108.1594161987305</v>
      </c>
      <c r="V3394" s="18">
        <v>131.11723327636719</v>
      </c>
      <c r="W3394" s="18">
        <v>78.628936767578125</v>
      </c>
      <c r="X3394" s="103">
        <v>1.2073902338521121</v>
      </c>
      <c r="Y3394" s="18">
        <v>5.2140915316477052</v>
      </c>
      <c r="Z3394" s="18">
        <v>28.907608423136839</v>
      </c>
      <c r="AA3394" s="18">
        <v>74.47319660064899</v>
      </c>
      <c r="AB3394" s="18">
        <v>60.28924560546875</v>
      </c>
      <c r="AC3394" s="18">
        <v>68.28802490234375</v>
      </c>
      <c r="AD3394" s="18">
        <v>85.402084350585938</v>
      </c>
      <c r="AE3394" s="18">
        <v>92.954391479492188</v>
      </c>
      <c r="AF3394" s="18">
        <v>73.890396118164063</v>
      </c>
      <c r="AG3394" s="18">
        <v>74.663299560546875</v>
      </c>
      <c r="AH3394" s="18">
        <v>70.506980895996094</v>
      </c>
      <c r="AI3394" s="18">
        <v>74.435356140136719</v>
      </c>
      <c r="AJ3394" s="18">
        <v>61.463523864746087</v>
      </c>
      <c r="AK3394" s="18">
        <v>57.110313415527337</v>
      </c>
      <c r="AL3394" s="18">
        <v>89.568290710449219</v>
      </c>
      <c r="AM3394" s="18">
        <v>127.2517852783203</v>
      </c>
      <c r="AN3394" s="18">
        <v>116.2951126098633</v>
      </c>
      <c r="AO3394" s="18">
        <v>74.388786315917969</v>
      </c>
    </row>
    <row r="3395" spans="1:41" x14ac:dyDescent="0.3">
      <c r="A3395" s="4" t="s">
        <v>6266</v>
      </c>
      <c r="B3395" s="8" t="s">
        <v>10156</v>
      </c>
      <c r="C3395" s="87" t="s">
        <v>5742</v>
      </c>
      <c r="D3395" s="87" t="s">
        <v>4836</v>
      </c>
      <c r="E3395" s="87" t="s">
        <v>6252</v>
      </c>
      <c r="F3395" s="110">
        <v>1.7637214516830899</v>
      </c>
      <c r="G3395" s="18">
        <v>10.616512074187741</v>
      </c>
      <c r="H3395" s="18">
        <v>15.965961689194289</v>
      </c>
      <c r="I3395" s="18">
        <v>42.989343615273533</v>
      </c>
      <c r="J3395" s="18">
        <v>76.618545532226563</v>
      </c>
      <c r="K3395" s="18">
        <v>82.202339172363281</v>
      </c>
      <c r="L3395" s="18">
        <v>77.345611572265625</v>
      </c>
      <c r="M3395" s="18">
        <v>59.458530426025391</v>
      </c>
      <c r="N3395" s="18">
        <v>59.181404113769531</v>
      </c>
      <c r="O3395" s="18">
        <v>49.567710876464837</v>
      </c>
      <c r="P3395" s="18">
        <v>49.442188262939453</v>
      </c>
      <c r="Q3395" s="18">
        <v>43.086631774902337</v>
      </c>
      <c r="R3395" s="18">
        <v>59.962299346923828</v>
      </c>
      <c r="S3395" s="18">
        <v>53.532352447509773</v>
      </c>
      <c r="T3395" s="18">
        <v>75.781692504882813</v>
      </c>
      <c r="U3395" s="18">
        <v>86.862403869628906</v>
      </c>
      <c r="V3395" s="18">
        <v>101.15496826171881</v>
      </c>
      <c r="W3395" s="18">
        <v>68.000335693359375</v>
      </c>
      <c r="X3395" s="103">
        <v>1.7600111263791729</v>
      </c>
      <c r="Y3395" s="18">
        <v>7.6005742405097356</v>
      </c>
      <c r="Z3395" s="18">
        <v>42.138582071689143</v>
      </c>
      <c r="AA3395" s="18">
        <v>108.5594789150999</v>
      </c>
      <c r="AB3395" s="18">
        <v>87.883552551269531</v>
      </c>
      <c r="AC3395" s="18">
        <v>70.774169921875</v>
      </c>
      <c r="AD3395" s="18">
        <v>62.220684051513672</v>
      </c>
      <c r="AE3395" s="18">
        <v>64.481704711914063</v>
      </c>
      <c r="AF3395" s="18">
        <v>65.493911743164063</v>
      </c>
      <c r="AG3395" s="18">
        <v>68.412071228027344</v>
      </c>
      <c r="AH3395" s="18">
        <v>67.347412109375</v>
      </c>
      <c r="AI3395" s="18">
        <v>53.197391510009773</v>
      </c>
      <c r="AJ3395" s="18">
        <v>48.904270172119141</v>
      </c>
      <c r="AK3395" s="18">
        <v>69.072654724121094</v>
      </c>
      <c r="AL3395" s="18">
        <v>73.464225769042969</v>
      </c>
      <c r="AM3395" s="18">
        <v>144.20489501953131</v>
      </c>
      <c r="AN3395" s="18">
        <v>131.7809753417969</v>
      </c>
      <c r="AO3395" s="18">
        <v>78.791702270507813</v>
      </c>
    </row>
    <row r="3396" spans="1:41" x14ac:dyDescent="0.3">
      <c r="A3396" s="4" t="s">
        <v>6255</v>
      </c>
      <c r="B3396" s="8" t="s">
        <v>13169</v>
      </c>
      <c r="C3396" s="87" t="s">
        <v>5742</v>
      </c>
      <c r="D3396" s="87" t="s">
        <v>4836</v>
      </c>
      <c r="E3396" s="87" t="s">
        <v>6252</v>
      </c>
      <c r="F3396" s="110">
        <v>1.345248599982044</v>
      </c>
      <c r="G3396" s="18">
        <v>8.0975643806251831</v>
      </c>
      <c r="H3396" s="18">
        <v>12.177766273273649</v>
      </c>
      <c r="I3396" s="18">
        <v>32.789392144324289</v>
      </c>
      <c r="J3396" s="18">
        <v>58.439495086669922</v>
      </c>
      <c r="K3396" s="18">
        <v>59.467792510986328</v>
      </c>
      <c r="L3396" s="18">
        <v>56.855216979980469</v>
      </c>
      <c r="M3396" s="18">
        <v>52.801292419433587</v>
      </c>
      <c r="N3396" s="18">
        <v>48.048843383789063</v>
      </c>
      <c r="O3396" s="18">
        <v>42.438243865966797</v>
      </c>
      <c r="P3396" s="18">
        <v>35.289340972900391</v>
      </c>
      <c r="Q3396" s="18">
        <v>35.346553802490227</v>
      </c>
      <c r="R3396" s="18">
        <v>28.78256988525391</v>
      </c>
      <c r="S3396" s="18">
        <v>40.569435119628913</v>
      </c>
      <c r="T3396" s="18">
        <v>61.412033081054688</v>
      </c>
      <c r="U3396" s="18">
        <v>74.467308044433594</v>
      </c>
      <c r="V3396" s="18">
        <v>122.275520324707</v>
      </c>
      <c r="W3396" s="18">
        <v>135.050048828125</v>
      </c>
      <c r="X3396" s="103">
        <v>1.048310774566841</v>
      </c>
      <c r="Y3396" s="18">
        <v>4.5271099425453194</v>
      </c>
      <c r="Z3396" s="18">
        <v>25.09889224484596</v>
      </c>
      <c r="AA3396" s="18">
        <v>64.660995446197703</v>
      </c>
      <c r="AB3396" s="18">
        <v>52.345848083496087</v>
      </c>
      <c r="AC3396" s="18">
        <v>54.787616729736328</v>
      </c>
      <c r="AD3396" s="18">
        <v>61.709945678710938</v>
      </c>
      <c r="AE3396" s="18">
        <v>56.869365692138672</v>
      </c>
      <c r="AF3396" s="18">
        <v>56.439224243164063</v>
      </c>
      <c r="AG3396" s="18">
        <v>52.703643798828132</v>
      </c>
      <c r="AH3396" s="18">
        <v>50.144393920898438</v>
      </c>
      <c r="AI3396" s="18">
        <v>48.240558624267578</v>
      </c>
      <c r="AJ3396" s="18">
        <v>39.4371337890625</v>
      </c>
      <c r="AK3396" s="18">
        <v>46.528240203857422</v>
      </c>
      <c r="AL3396" s="18">
        <v>69.136566162109375</v>
      </c>
      <c r="AM3396" s="18">
        <v>101.710075378418</v>
      </c>
      <c r="AN3396" s="18">
        <v>148.20989990234381</v>
      </c>
      <c r="AO3396" s="18">
        <v>162.5553894042969</v>
      </c>
    </row>
    <row r="3397" spans="1:41" x14ac:dyDescent="0.3">
      <c r="A3397" s="4" t="s">
        <v>6460</v>
      </c>
      <c r="B3397" s="8" t="s">
        <v>13170</v>
      </c>
      <c r="C3397" s="87" t="s">
        <v>5742</v>
      </c>
      <c r="D3397" s="87" t="s">
        <v>4836</v>
      </c>
      <c r="E3397" s="87" t="s">
        <v>6454</v>
      </c>
      <c r="F3397" s="110">
        <v>2.155584579725311</v>
      </c>
      <c r="G3397" s="18">
        <v>12.975285692504389</v>
      </c>
      <c r="H3397" s="18">
        <v>19.513274494036281</v>
      </c>
      <c r="I3397" s="18">
        <v>52.540703692845398</v>
      </c>
      <c r="J3397" s="18">
        <v>93.641632080078125</v>
      </c>
      <c r="K3397" s="18">
        <v>78.923439025878906</v>
      </c>
      <c r="L3397" s="18">
        <v>82.245521545410156</v>
      </c>
      <c r="M3397" s="18">
        <v>67.810798645019531</v>
      </c>
      <c r="N3397" s="18">
        <v>63.563240051269531</v>
      </c>
      <c r="O3397" s="18">
        <v>54.501289367675781</v>
      </c>
      <c r="P3397" s="18">
        <v>48.655189514160163</v>
      </c>
      <c r="Q3397" s="18">
        <v>44.960174560546882</v>
      </c>
      <c r="R3397" s="18">
        <v>43.170284271240227</v>
      </c>
      <c r="S3397" s="18">
        <v>54.718135833740227</v>
      </c>
      <c r="T3397" s="18">
        <v>69.811500549316406</v>
      </c>
      <c r="U3397" s="18">
        <v>96.14447021484375</v>
      </c>
      <c r="V3397" s="18">
        <v>122.17111968994141</v>
      </c>
      <c r="W3397" s="18">
        <v>106.3747024536133</v>
      </c>
      <c r="X3397" s="103">
        <v>1.4883838018415909</v>
      </c>
      <c r="Y3397" s="18">
        <v>6.4275568572922666</v>
      </c>
      <c r="Z3397" s="18">
        <v>35.635219600630329</v>
      </c>
      <c r="AA3397" s="18">
        <v>91.805198008042765</v>
      </c>
      <c r="AB3397" s="18">
        <v>74.320243835449219</v>
      </c>
      <c r="AC3397" s="18">
        <v>69.830108642578125</v>
      </c>
      <c r="AD3397" s="18">
        <v>70.22869873046875</v>
      </c>
      <c r="AE3397" s="18">
        <v>68.870109558105469</v>
      </c>
      <c r="AF3397" s="18">
        <v>73.630142211914063</v>
      </c>
      <c r="AG3397" s="18">
        <v>73.150199890136719</v>
      </c>
      <c r="AH3397" s="18">
        <v>63.476730346679688</v>
      </c>
      <c r="AI3397" s="18">
        <v>62.962501525878913</v>
      </c>
      <c r="AJ3397" s="18">
        <v>48.272205352783203</v>
      </c>
      <c r="AK3397" s="18">
        <v>64.671211242675781</v>
      </c>
      <c r="AL3397" s="18">
        <v>91.149864196777344</v>
      </c>
      <c r="AM3397" s="18">
        <v>95.586105346679688</v>
      </c>
      <c r="AN3397" s="18">
        <v>119.4001541137695</v>
      </c>
      <c r="AO3397" s="18">
        <v>127.2496795654297</v>
      </c>
    </row>
    <row r="3398" spans="1:41" x14ac:dyDescent="0.3">
      <c r="A3398" s="4" t="s">
        <v>6480</v>
      </c>
      <c r="B3398" s="8" t="s">
        <v>10157</v>
      </c>
      <c r="C3398" s="87" t="s">
        <v>5742</v>
      </c>
      <c r="D3398" s="87" t="s">
        <v>4836</v>
      </c>
      <c r="E3398" s="87" t="s">
        <v>6454</v>
      </c>
      <c r="F3398" s="110">
        <v>1.2445716080939979</v>
      </c>
      <c r="G3398" s="18">
        <v>7.4915511697792354</v>
      </c>
      <c r="H3398" s="18">
        <v>11.26639503949183</v>
      </c>
      <c r="I3398" s="18">
        <v>30.335468485178929</v>
      </c>
      <c r="J3398" s="18">
        <v>54.065944671630859</v>
      </c>
      <c r="K3398" s="18">
        <v>61.10906982421875</v>
      </c>
      <c r="L3398" s="18">
        <v>63.960784912109382</v>
      </c>
      <c r="M3398" s="18">
        <v>63.758995056152337</v>
      </c>
      <c r="N3398" s="18">
        <v>51.340732574462891</v>
      </c>
      <c r="O3398" s="18">
        <v>44.271564483642578</v>
      </c>
      <c r="P3398" s="18">
        <v>48.543540954589837</v>
      </c>
      <c r="Q3398" s="18">
        <v>39.855567932128913</v>
      </c>
      <c r="R3398" s="18">
        <v>29.523017883300781</v>
      </c>
      <c r="S3398" s="18">
        <v>42.637210845947273</v>
      </c>
      <c r="T3398" s="18">
        <v>53.085178375244141</v>
      </c>
      <c r="U3398" s="18">
        <v>60.100601196289063</v>
      </c>
      <c r="V3398" s="18">
        <v>92.705650329589844</v>
      </c>
      <c r="W3398" s="18">
        <v>63.143051147460938</v>
      </c>
      <c r="X3398" s="103">
        <v>0.8061278110611344</v>
      </c>
      <c r="Y3398" s="18">
        <v>3.4812474668354798</v>
      </c>
      <c r="Z3398" s="18">
        <v>19.300493285263752</v>
      </c>
      <c r="AA3398" s="18">
        <v>49.722876063746682</v>
      </c>
      <c r="AB3398" s="18">
        <v>40.252799987792969</v>
      </c>
      <c r="AC3398" s="18">
        <v>53.811180114746087</v>
      </c>
      <c r="AD3398" s="18">
        <v>54.863731384277337</v>
      </c>
      <c r="AE3398" s="18">
        <v>62.680648803710938</v>
      </c>
      <c r="AF3398" s="18">
        <v>75.879783630371094</v>
      </c>
      <c r="AG3398" s="18">
        <v>60.432197570800781</v>
      </c>
      <c r="AH3398" s="18">
        <v>56.251827239990227</v>
      </c>
      <c r="AI3398" s="18">
        <v>50.240047454833977</v>
      </c>
      <c r="AJ3398" s="18">
        <v>41.441299438476563</v>
      </c>
      <c r="AK3398" s="18">
        <v>47.639842987060547</v>
      </c>
      <c r="AL3398" s="18">
        <v>55.260696411132813</v>
      </c>
      <c r="AM3398" s="18">
        <v>78.247711181640625</v>
      </c>
      <c r="AN3398" s="18">
        <v>127.54030609130859</v>
      </c>
      <c r="AO3398" s="18">
        <v>93.426216125488281</v>
      </c>
    </row>
    <row r="3399" spans="1:41" x14ac:dyDescent="0.3">
      <c r="A3399" s="4" t="s">
        <v>6258</v>
      </c>
      <c r="B3399" s="8" t="s">
        <v>10158</v>
      </c>
      <c r="C3399" s="87" t="s">
        <v>5742</v>
      </c>
      <c r="D3399" s="87" t="s">
        <v>4836</v>
      </c>
      <c r="E3399" s="87" t="s">
        <v>6252</v>
      </c>
      <c r="F3399" s="110">
        <v>1.7479717590907899</v>
      </c>
      <c r="G3399" s="18">
        <v>10.52170866778174</v>
      </c>
      <c r="H3399" s="18">
        <v>15.82338872887491</v>
      </c>
      <c r="I3399" s="18">
        <v>42.605457063324401</v>
      </c>
      <c r="J3399" s="18">
        <v>75.934356689453125</v>
      </c>
      <c r="K3399" s="18">
        <v>68.699516296386719</v>
      </c>
      <c r="L3399" s="18">
        <v>45.706138610839837</v>
      </c>
      <c r="M3399" s="18">
        <v>39.726417541503913</v>
      </c>
      <c r="N3399" s="18">
        <v>26.04179763793945</v>
      </c>
      <c r="O3399" s="18">
        <v>18.586883544921879</v>
      </c>
      <c r="P3399" s="18">
        <v>10.430996894836429</v>
      </c>
      <c r="Q3399" s="18">
        <v>16.917879104614261</v>
      </c>
      <c r="R3399" s="18">
        <v>25.879001617431641</v>
      </c>
      <c r="S3399" s="18">
        <v>21.18473052978516</v>
      </c>
      <c r="T3399" s="18">
        <v>31.62178802490234</v>
      </c>
      <c r="U3399" s="18">
        <v>64.352798461914063</v>
      </c>
      <c r="V3399" s="18">
        <v>75.743240356445313</v>
      </c>
      <c r="W3399" s="18">
        <v>42.039230346679688</v>
      </c>
      <c r="X3399" s="103">
        <v>1.4208898884887771</v>
      </c>
      <c r="Y3399" s="18">
        <v>6.1360856889957587</v>
      </c>
      <c r="Z3399" s="18">
        <v>34.019265153224012</v>
      </c>
      <c r="AA3399" s="18">
        <v>87.642097017541516</v>
      </c>
      <c r="AB3399" s="18">
        <v>70.950035095214844</v>
      </c>
      <c r="AC3399" s="18">
        <v>51.9678955078125</v>
      </c>
      <c r="AD3399" s="18">
        <v>41.886890411376953</v>
      </c>
      <c r="AE3399" s="18">
        <v>40.251998901367188</v>
      </c>
      <c r="AF3399" s="18">
        <v>38.720920562744141</v>
      </c>
      <c r="AG3399" s="18">
        <v>31.37358283996582</v>
      </c>
      <c r="AH3399" s="18">
        <v>26.354721069335941</v>
      </c>
      <c r="AI3399" s="18">
        <v>21.52901649475098</v>
      </c>
      <c r="AJ3399" s="18">
        <v>18.230539321899411</v>
      </c>
      <c r="AK3399" s="18">
        <v>31.911006927490231</v>
      </c>
      <c r="AL3399" s="18">
        <v>59.008052825927727</v>
      </c>
      <c r="AM3399" s="18">
        <v>51.327510833740227</v>
      </c>
      <c r="AN3399" s="18">
        <v>65.613212585449219</v>
      </c>
      <c r="AO3399" s="18">
        <v>38.962741851806641</v>
      </c>
    </row>
    <row r="3400" spans="1:41" x14ac:dyDescent="0.3">
      <c r="A3400" s="4" t="s">
        <v>6479</v>
      </c>
      <c r="B3400" s="8" t="s">
        <v>10159</v>
      </c>
      <c r="C3400" s="87" t="s">
        <v>5742</v>
      </c>
      <c r="D3400" s="87" t="s">
        <v>4836</v>
      </c>
      <c r="E3400" s="87" t="s">
        <v>6454</v>
      </c>
      <c r="F3400" s="110">
        <v>1.4744789566440051</v>
      </c>
      <c r="G3400" s="18">
        <v>8.8754511838638912</v>
      </c>
      <c r="H3400" s="18">
        <v>13.347614789646119</v>
      </c>
      <c r="I3400" s="18">
        <v>35.939281942831769</v>
      </c>
      <c r="J3400" s="18">
        <v>64.053443908691406</v>
      </c>
      <c r="K3400" s="18">
        <v>69.098220825195313</v>
      </c>
      <c r="L3400" s="18">
        <v>65.713127136230469</v>
      </c>
      <c r="M3400" s="18">
        <v>57.717460632324219</v>
      </c>
      <c r="N3400" s="18">
        <v>51.079925537109382</v>
      </c>
      <c r="O3400" s="18">
        <v>49.090198516845703</v>
      </c>
      <c r="P3400" s="18">
        <v>37.555686950683587</v>
      </c>
      <c r="Q3400" s="18">
        <v>34.584125518798828</v>
      </c>
      <c r="R3400" s="18">
        <v>37.344573974609382</v>
      </c>
      <c r="S3400" s="18">
        <v>41.204471588134773</v>
      </c>
      <c r="T3400" s="18">
        <v>59.118427276611328</v>
      </c>
      <c r="U3400" s="18">
        <v>80.5372314453125</v>
      </c>
      <c r="V3400" s="18">
        <v>68.7821044921875</v>
      </c>
      <c r="W3400" s="18">
        <v>44.906608581542969</v>
      </c>
      <c r="X3400" s="103">
        <v>1.194962974734642</v>
      </c>
      <c r="Y3400" s="18">
        <v>5.1604246518691106</v>
      </c>
      <c r="Z3400" s="18">
        <v>28.610072191462571</v>
      </c>
      <c r="AA3400" s="18">
        <v>73.706669188455351</v>
      </c>
      <c r="AB3400" s="18">
        <v>59.668708801269531</v>
      </c>
      <c r="AC3400" s="18">
        <v>67.426910400390625</v>
      </c>
      <c r="AD3400" s="18">
        <v>61.376304626464837</v>
      </c>
      <c r="AE3400" s="18">
        <v>63.779972076416023</v>
      </c>
      <c r="AF3400" s="18">
        <v>67.766998291015625</v>
      </c>
      <c r="AG3400" s="18">
        <v>58.988380432128913</v>
      </c>
      <c r="AH3400" s="18">
        <v>61.85760498046875</v>
      </c>
      <c r="AI3400" s="18">
        <v>63.035350799560547</v>
      </c>
      <c r="AJ3400" s="18">
        <v>39.8092041015625</v>
      </c>
      <c r="AK3400" s="18">
        <v>59.237995147705078</v>
      </c>
      <c r="AL3400" s="18">
        <v>73.30999755859375</v>
      </c>
      <c r="AM3400" s="18">
        <v>78.496490478515625</v>
      </c>
      <c r="AN3400" s="18">
        <v>77.261077880859375</v>
      </c>
      <c r="AO3400" s="18">
        <v>79.948890686035156</v>
      </c>
    </row>
    <row r="3401" spans="1:41" x14ac:dyDescent="0.3">
      <c r="A3401" s="4" t="s">
        <v>6253</v>
      </c>
      <c r="B3401" s="8" t="s">
        <v>10160</v>
      </c>
      <c r="C3401" s="87" t="s">
        <v>5742</v>
      </c>
      <c r="D3401" s="87" t="s">
        <v>4836</v>
      </c>
      <c r="E3401" s="87" t="s">
        <v>6252</v>
      </c>
      <c r="F3401" s="110">
        <v>1.310813380632774</v>
      </c>
      <c r="G3401" s="18">
        <v>7.8902856622935786</v>
      </c>
      <c r="H3401" s="18">
        <v>11.86604392484681</v>
      </c>
      <c r="I3401" s="18">
        <v>31.950060357742899</v>
      </c>
      <c r="J3401" s="18">
        <v>56.943580627441413</v>
      </c>
      <c r="K3401" s="18">
        <v>64.088485717773438</v>
      </c>
      <c r="L3401" s="18">
        <v>53.698593139648438</v>
      </c>
      <c r="M3401" s="18">
        <v>50.331737518310547</v>
      </c>
      <c r="N3401" s="18">
        <v>57.923267364501953</v>
      </c>
      <c r="O3401" s="18">
        <v>62.728801727294922</v>
      </c>
      <c r="P3401" s="18">
        <v>42.75238037109375</v>
      </c>
      <c r="Q3401" s="18">
        <v>47.499149322509773</v>
      </c>
      <c r="R3401" s="18">
        <v>55.494392395019531</v>
      </c>
      <c r="S3401" s="18">
        <v>59.860698699951172</v>
      </c>
      <c r="T3401" s="18">
        <v>65.125732421875</v>
      </c>
      <c r="U3401" s="18">
        <v>80.406364440917969</v>
      </c>
      <c r="V3401" s="18">
        <v>110.52297210693359</v>
      </c>
      <c r="W3401" s="18">
        <v>49.293663024902337</v>
      </c>
      <c r="X3401" s="103">
        <v>1.1325641077476081</v>
      </c>
      <c r="Y3401" s="18">
        <v>4.8909563434304353</v>
      </c>
      <c r="Z3401" s="18">
        <v>27.116104489608929</v>
      </c>
      <c r="AA3401" s="18">
        <v>69.857836426277885</v>
      </c>
      <c r="AB3401" s="18">
        <v>56.552913665771477</v>
      </c>
      <c r="AC3401" s="18">
        <v>50.003360748291023</v>
      </c>
      <c r="AD3401" s="18">
        <v>50.062705993652337</v>
      </c>
      <c r="AE3401" s="18">
        <v>52.772232055664063</v>
      </c>
      <c r="AF3401" s="18">
        <v>60.213375091552727</v>
      </c>
      <c r="AG3401" s="18">
        <v>63.141567230224609</v>
      </c>
      <c r="AH3401" s="18">
        <v>60.067821502685547</v>
      </c>
      <c r="AI3401" s="18">
        <v>56.816864013671882</v>
      </c>
      <c r="AJ3401" s="18">
        <v>43.027366638183587</v>
      </c>
      <c r="AK3401" s="18">
        <v>53.932212829589837</v>
      </c>
      <c r="AL3401" s="18">
        <v>56.122314453125</v>
      </c>
      <c r="AM3401" s="18">
        <v>81.052780151367188</v>
      </c>
      <c r="AN3401" s="18">
        <v>125.17588043212891</v>
      </c>
      <c r="AO3401" s="18">
        <v>49.683826446533203</v>
      </c>
    </row>
    <row r="3402" spans="1:41" x14ac:dyDescent="0.3">
      <c r="A3402" s="4" t="s">
        <v>6270</v>
      </c>
      <c r="B3402" s="8" t="s">
        <v>9539</v>
      </c>
      <c r="C3402" s="87" t="s">
        <v>5742</v>
      </c>
      <c r="D3402" s="87" t="s">
        <v>4836</v>
      </c>
      <c r="E3402" s="87" t="s">
        <v>6252</v>
      </c>
      <c r="F3402" s="110">
        <v>1.660039868469757</v>
      </c>
      <c r="G3402" s="18">
        <v>9.9924130822495112</v>
      </c>
      <c r="H3402" s="18">
        <v>15.02739160836923</v>
      </c>
      <c r="I3402" s="18">
        <v>40.462185370937313</v>
      </c>
      <c r="J3402" s="18">
        <v>72.114471435546875</v>
      </c>
      <c r="K3402" s="18">
        <v>67.480354309082031</v>
      </c>
      <c r="L3402" s="18">
        <v>61.833160400390632</v>
      </c>
      <c r="M3402" s="18">
        <v>54.750820159912109</v>
      </c>
      <c r="N3402" s="18">
        <v>55.847068786621087</v>
      </c>
      <c r="O3402" s="18">
        <v>43.136970520019531</v>
      </c>
      <c r="P3402" s="18">
        <v>45.068557739257813</v>
      </c>
      <c r="Q3402" s="18">
        <v>40.660392761230469</v>
      </c>
      <c r="R3402" s="18">
        <v>44.326896667480469</v>
      </c>
      <c r="S3402" s="18">
        <v>61.196426391601563</v>
      </c>
      <c r="T3402" s="18">
        <v>45.255569458007813</v>
      </c>
      <c r="U3402" s="18">
        <v>91.333343505859375</v>
      </c>
      <c r="V3402" s="18">
        <v>128.31050109863281</v>
      </c>
      <c r="W3402" s="18">
        <v>70.249900817871094</v>
      </c>
      <c r="X3402" s="103">
        <v>1.0763934618634869</v>
      </c>
      <c r="Y3402" s="18">
        <v>4.6483844881842957</v>
      </c>
      <c r="Z3402" s="18">
        <v>25.771254257623578</v>
      </c>
      <c r="AA3402" s="18">
        <v>66.393167393162315</v>
      </c>
      <c r="AB3402" s="18">
        <v>53.748115539550781</v>
      </c>
      <c r="AC3402" s="18">
        <v>59.605121612548828</v>
      </c>
      <c r="AD3402" s="18">
        <v>56.259815216064453</v>
      </c>
      <c r="AE3402" s="18">
        <v>59.894630432128913</v>
      </c>
      <c r="AF3402" s="18">
        <v>65.106826782226563</v>
      </c>
      <c r="AG3402" s="18">
        <v>52.493194580078132</v>
      </c>
      <c r="AH3402" s="18">
        <v>52.254566192626953</v>
      </c>
      <c r="AI3402" s="18">
        <v>49.354991912841797</v>
      </c>
      <c r="AJ3402" s="18">
        <v>41.754894256591797</v>
      </c>
      <c r="AK3402" s="18">
        <v>50.705833435058587</v>
      </c>
      <c r="AL3402" s="18">
        <v>64.657707214355469</v>
      </c>
      <c r="AM3402" s="18">
        <v>76.260406494140625</v>
      </c>
      <c r="AN3402" s="18">
        <v>82.163505554199219</v>
      </c>
      <c r="AO3402" s="18">
        <v>83.943077087402344</v>
      </c>
    </row>
    <row r="3403" spans="1:41" x14ac:dyDescent="0.3">
      <c r="A3403" s="4" t="s">
        <v>6257</v>
      </c>
      <c r="B3403" s="8" t="s">
        <v>7363</v>
      </c>
      <c r="C3403" s="87" t="s">
        <v>5742</v>
      </c>
      <c r="D3403" s="87" t="s">
        <v>4836</v>
      </c>
      <c r="E3403" s="87" t="s">
        <v>6252</v>
      </c>
      <c r="F3403" s="110">
        <v>1.5573012155127639</v>
      </c>
      <c r="G3403" s="18">
        <v>9.373989947143432</v>
      </c>
      <c r="H3403" s="18">
        <v>14.097357335924769</v>
      </c>
      <c r="I3403" s="18">
        <v>37.95801032088972</v>
      </c>
      <c r="J3403" s="18">
        <v>67.651359558105469</v>
      </c>
      <c r="K3403" s="18">
        <v>73.610336303710938</v>
      </c>
      <c r="L3403" s="18">
        <v>66.363479614257813</v>
      </c>
      <c r="M3403" s="18">
        <v>57.518115997314453</v>
      </c>
      <c r="N3403" s="18">
        <v>57.373931884765632</v>
      </c>
      <c r="O3403" s="18">
        <v>49.898330688476563</v>
      </c>
      <c r="P3403" s="18">
        <v>43.665493011474609</v>
      </c>
      <c r="Q3403" s="18">
        <v>42.474212646484382</v>
      </c>
      <c r="R3403" s="18">
        <v>56.450832366943359</v>
      </c>
      <c r="S3403" s="18">
        <v>49.007701873779297</v>
      </c>
      <c r="T3403" s="18">
        <v>64.486518859863281</v>
      </c>
      <c r="U3403" s="18">
        <v>89.287429809570313</v>
      </c>
      <c r="V3403" s="18">
        <v>134.7001953125</v>
      </c>
      <c r="W3403" s="18">
        <v>114.6191940307617</v>
      </c>
      <c r="X3403" s="103">
        <v>1.0543133233058699</v>
      </c>
      <c r="Y3403" s="18">
        <v>4.5530318339694524</v>
      </c>
      <c r="Z3403" s="18">
        <v>25.242606616242721</v>
      </c>
      <c r="AA3403" s="18">
        <v>65.031239448354697</v>
      </c>
      <c r="AB3403" s="18">
        <v>52.645576477050781</v>
      </c>
      <c r="AC3403" s="18">
        <v>65.583389282226563</v>
      </c>
      <c r="AD3403" s="18">
        <v>78.697296142578125</v>
      </c>
      <c r="AE3403" s="18">
        <v>65.317008972167969</v>
      </c>
      <c r="AF3403" s="18">
        <v>66.544540405273438</v>
      </c>
      <c r="AG3403" s="18">
        <v>60.76385498046875</v>
      </c>
      <c r="AH3403" s="18">
        <v>63.060501098632813</v>
      </c>
      <c r="AI3403" s="18">
        <v>51.758991241455078</v>
      </c>
      <c r="AJ3403" s="18">
        <v>40.620128631591797</v>
      </c>
      <c r="AK3403" s="18">
        <v>53.488750457763672</v>
      </c>
      <c r="AL3403" s="18">
        <v>77.877372741699219</v>
      </c>
      <c r="AM3403" s="18">
        <v>109.37197113037109</v>
      </c>
      <c r="AN3403" s="18">
        <v>131.49034118652341</v>
      </c>
      <c r="AO3403" s="18">
        <v>109.1847305297852</v>
      </c>
    </row>
    <row r="3404" spans="1:41" x14ac:dyDescent="0.3">
      <c r="A3404" s="4" t="s">
        <v>6477</v>
      </c>
      <c r="B3404" s="8" t="s">
        <v>10161</v>
      </c>
      <c r="C3404" s="87" t="s">
        <v>5742</v>
      </c>
      <c r="D3404" s="87" t="s">
        <v>4836</v>
      </c>
      <c r="E3404" s="87" t="s">
        <v>6454</v>
      </c>
      <c r="F3404" s="110">
        <v>1.7989593647810289</v>
      </c>
      <c r="G3404" s="18">
        <v>10.82862251232776</v>
      </c>
      <c r="H3404" s="18">
        <v>16.284950365094311</v>
      </c>
      <c r="I3404" s="18">
        <v>43.848240439943218</v>
      </c>
      <c r="J3404" s="18">
        <v>78.149330139160156</v>
      </c>
      <c r="K3404" s="18">
        <v>62.782569885253913</v>
      </c>
      <c r="L3404" s="18">
        <v>49.346084594726563</v>
      </c>
      <c r="M3404" s="18">
        <v>52.024318695068359</v>
      </c>
      <c r="N3404" s="18">
        <v>48.23504638671875</v>
      </c>
      <c r="O3404" s="18">
        <v>43.602333068847663</v>
      </c>
      <c r="P3404" s="18">
        <v>56.668361663818359</v>
      </c>
      <c r="Q3404" s="18">
        <v>47.621833801269531</v>
      </c>
      <c r="R3404" s="18">
        <v>29.163284301757809</v>
      </c>
      <c r="S3404" s="18">
        <v>36.020290374755859</v>
      </c>
      <c r="T3404" s="18">
        <v>70.8868408203125</v>
      </c>
      <c r="U3404" s="18">
        <v>93.971138000488281</v>
      </c>
      <c r="V3404" s="18">
        <v>89.716850280761719</v>
      </c>
      <c r="W3404" s="18">
        <v>107.73101806640631</v>
      </c>
      <c r="X3404" s="103">
        <v>1.386107619735405</v>
      </c>
      <c r="Y3404" s="18">
        <v>5.9858791295308533</v>
      </c>
      <c r="Z3404" s="18">
        <v>33.186500255016341</v>
      </c>
      <c r="AA3404" s="18">
        <v>85.496687301229557</v>
      </c>
      <c r="AB3404" s="18">
        <v>69.213233947753906</v>
      </c>
      <c r="AC3404" s="18">
        <v>46.663742065429688</v>
      </c>
      <c r="AD3404" s="18">
        <v>60.992347717285163</v>
      </c>
      <c r="AE3404" s="18">
        <v>46.796489715576172</v>
      </c>
      <c r="AF3404" s="18">
        <v>61.177722930908203</v>
      </c>
      <c r="AG3404" s="18">
        <v>53.029079437255859</v>
      </c>
      <c r="AH3404" s="18">
        <v>55.746620178222663</v>
      </c>
      <c r="AI3404" s="18">
        <v>58.054393768310547</v>
      </c>
      <c r="AJ3404" s="18">
        <v>50.726207733154297</v>
      </c>
      <c r="AK3404" s="18">
        <v>51.035240173339837</v>
      </c>
      <c r="AL3404" s="18">
        <v>53.029720306396477</v>
      </c>
      <c r="AM3404" s="18">
        <v>82.443374633789063</v>
      </c>
      <c r="AN3404" s="18">
        <v>120.7680206298828</v>
      </c>
      <c r="AO3404" s="18">
        <v>80.979301452636719</v>
      </c>
    </row>
    <row r="3405" spans="1:41" x14ac:dyDescent="0.3">
      <c r="A3405" s="4" t="s">
        <v>6463</v>
      </c>
      <c r="B3405" s="8" t="s">
        <v>10162</v>
      </c>
      <c r="C3405" s="87" t="s">
        <v>5742</v>
      </c>
      <c r="D3405" s="87" t="s">
        <v>4836</v>
      </c>
      <c r="E3405" s="87" t="s">
        <v>6454</v>
      </c>
      <c r="F3405" s="110">
        <v>2.0844134544262771</v>
      </c>
      <c r="G3405" s="18">
        <v>12.54687954574597</v>
      </c>
      <c r="H3405" s="18">
        <v>18.869002997073508</v>
      </c>
      <c r="I3405" s="18">
        <v>50.805962666678177</v>
      </c>
      <c r="J3405" s="18">
        <v>90.549858093261719</v>
      </c>
      <c r="K3405" s="18">
        <v>88.533065795898438</v>
      </c>
      <c r="L3405" s="18">
        <v>82.633918762207031</v>
      </c>
      <c r="M3405" s="18">
        <v>78.710037231445313</v>
      </c>
      <c r="N3405" s="18">
        <v>74.186279296875</v>
      </c>
      <c r="O3405" s="18">
        <v>71.462944030761719</v>
      </c>
      <c r="P3405" s="18">
        <v>64.779197692871094</v>
      </c>
      <c r="Q3405" s="18">
        <v>56.994010925292969</v>
      </c>
      <c r="R3405" s="18">
        <v>69.670074462890625</v>
      </c>
      <c r="S3405" s="18">
        <v>79.70806884765625</v>
      </c>
      <c r="T3405" s="18">
        <v>79.751693725585938</v>
      </c>
      <c r="U3405" s="18">
        <v>110.901741027832</v>
      </c>
      <c r="V3405" s="18">
        <v>189.73832702636719</v>
      </c>
      <c r="W3405" s="18">
        <v>168.41133117675781</v>
      </c>
      <c r="X3405" s="103">
        <v>1.8965390867530141</v>
      </c>
      <c r="Y3405" s="18">
        <v>8.1901676147638867</v>
      </c>
      <c r="Z3405" s="18">
        <v>45.4073651930374</v>
      </c>
      <c r="AA3405" s="18">
        <v>116.98067808445811</v>
      </c>
      <c r="AB3405" s="18">
        <v>94.700874328613281</v>
      </c>
      <c r="AC3405" s="18">
        <v>73.2701416015625</v>
      </c>
      <c r="AD3405" s="18">
        <v>85.586013793945313</v>
      </c>
      <c r="AE3405" s="18">
        <v>84.270210266113281</v>
      </c>
      <c r="AF3405" s="18">
        <v>77.327781677246094</v>
      </c>
      <c r="AG3405" s="18">
        <v>76.686477661132813</v>
      </c>
      <c r="AH3405" s="18">
        <v>71.960296630859375</v>
      </c>
      <c r="AI3405" s="18">
        <v>72.20977783203125</v>
      </c>
      <c r="AJ3405" s="18">
        <v>57.196369171142578</v>
      </c>
      <c r="AK3405" s="18">
        <v>70.634727478027344</v>
      </c>
      <c r="AL3405" s="18">
        <v>81.829185485839844</v>
      </c>
      <c r="AM3405" s="18">
        <v>119.1938095092773</v>
      </c>
      <c r="AN3405" s="18">
        <v>168.71485900878909</v>
      </c>
      <c r="AO3405" s="18">
        <v>206.48277282714841</v>
      </c>
    </row>
    <row r="3406" spans="1:41" x14ac:dyDescent="0.3">
      <c r="A3406" s="4" t="s">
        <v>6269</v>
      </c>
      <c r="B3406" s="8" t="s">
        <v>8072</v>
      </c>
      <c r="C3406" s="87" t="s">
        <v>5742</v>
      </c>
      <c r="D3406" s="87" t="s">
        <v>4836</v>
      </c>
      <c r="E3406" s="87" t="s">
        <v>6252</v>
      </c>
      <c r="F3406" s="110">
        <v>1.293176861590672</v>
      </c>
      <c r="G3406" s="18">
        <v>7.7841247278793331</v>
      </c>
      <c r="H3406" s="18">
        <v>11.70639060368986</v>
      </c>
      <c r="I3406" s="18">
        <v>31.520183873247721</v>
      </c>
      <c r="J3406" s="18">
        <v>56.177425384521477</v>
      </c>
      <c r="K3406" s="18">
        <v>63.900928497314453</v>
      </c>
      <c r="L3406" s="18">
        <v>68.026496887207031</v>
      </c>
      <c r="M3406" s="18">
        <v>46.861381530761719</v>
      </c>
      <c r="N3406" s="18">
        <v>47.753894805908203</v>
      </c>
      <c r="O3406" s="18">
        <v>38.880195617675781</v>
      </c>
      <c r="P3406" s="18">
        <v>30.9810791015625</v>
      </c>
      <c r="Q3406" s="18">
        <v>32.805900573730469</v>
      </c>
      <c r="R3406" s="18">
        <v>41.540325164794922</v>
      </c>
      <c r="S3406" s="18">
        <v>42.825172424316413</v>
      </c>
      <c r="T3406" s="18">
        <v>56.691844940185547</v>
      </c>
      <c r="U3406" s="18">
        <v>74.392127990722656</v>
      </c>
      <c r="V3406" s="18">
        <v>117.0490798950195</v>
      </c>
      <c r="W3406" s="18">
        <v>82.850112915039063</v>
      </c>
      <c r="X3406" s="103">
        <v>0.8643630458531647</v>
      </c>
      <c r="Y3406" s="18">
        <v>3.7327352096209112</v>
      </c>
      <c r="Z3406" s="18">
        <v>20.694774369041049</v>
      </c>
      <c r="AA3406" s="18">
        <v>53.314891278177377</v>
      </c>
      <c r="AB3406" s="18">
        <v>43.160690307617188</v>
      </c>
      <c r="AC3406" s="18">
        <v>61.780921936035163</v>
      </c>
      <c r="AD3406" s="18">
        <v>52.373176574707031</v>
      </c>
      <c r="AE3406" s="18">
        <v>53.1827392578125</v>
      </c>
      <c r="AF3406" s="18">
        <v>52.216823577880859</v>
      </c>
      <c r="AG3406" s="18">
        <v>44.097068786621087</v>
      </c>
      <c r="AH3406" s="18">
        <v>48.511432647705078</v>
      </c>
      <c r="AI3406" s="18">
        <v>47.989540100097663</v>
      </c>
      <c r="AJ3406" s="18">
        <v>41.297065734863281</v>
      </c>
      <c r="AK3406" s="18">
        <v>56.702053070068359</v>
      </c>
      <c r="AL3406" s="18">
        <v>67.10931396484375</v>
      </c>
      <c r="AM3406" s="18">
        <v>93.050102233886719</v>
      </c>
      <c r="AN3406" s="18">
        <v>102.8770446777344</v>
      </c>
      <c r="AO3406" s="18">
        <v>54.854568481445313</v>
      </c>
    </row>
    <row r="3407" spans="1:41" x14ac:dyDescent="0.3">
      <c r="A3407" s="4" t="s">
        <v>6265</v>
      </c>
      <c r="B3407" s="8" t="s">
        <v>13171</v>
      </c>
      <c r="C3407" s="87" t="s">
        <v>5742</v>
      </c>
      <c r="D3407" s="87" t="s">
        <v>4836</v>
      </c>
      <c r="E3407" s="87" t="s">
        <v>6252</v>
      </c>
      <c r="F3407" s="110">
        <v>1.68881601346907</v>
      </c>
      <c r="G3407" s="18">
        <v>10.165627673783931</v>
      </c>
      <c r="H3407" s="18">
        <v>15.287885592939929</v>
      </c>
      <c r="I3407" s="18">
        <v>41.163581605653349</v>
      </c>
      <c r="J3407" s="18">
        <v>73.364547729492188</v>
      </c>
      <c r="K3407" s="18">
        <v>57.525356292724609</v>
      </c>
      <c r="L3407" s="18">
        <v>48.958633422851563</v>
      </c>
      <c r="M3407" s="18">
        <v>44.219253540039063</v>
      </c>
      <c r="N3407" s="18">
        <v>54.204532623291023</v>
      </c>
      <c r="O3407" s="18">
        <v>38.710826873779297</v>
      </c>
      <c r="P3407" s="18">
        <v>39.944236755371087</v>
      </c>
      <c r="Q3407" s="18">
        <v>33.701091766357422</v>
      </c>
      <c r="R3407" s="18">
        <v>39.310508728027337</v>
      </c>
      <c r="S3407" s="18">
        <v>43.740535736083977</v>
      </c>
      <c r="T3407" s="18">
        <v>57.723331451416023</v>
      </c>
      <c r="U3407" s="18">
        <v>60.416881561279297</v>
      </c>
      <c r="V3407" s="18">
        <v>106.20094299316411</v>
      </c>
      <c r="W3407" s="18">
        <v>53.081623077392578</v>
      </c>
      <c r="X3407" s="103">
        <v>1.4023804765012129</v>
      </c>
      <c r="Y3407" s="18">
        <v>6.0561531488821716</v>
      </c>
      <c r="Z3407" s="18">
        <v>33.576108650150502</v>
      </c>
      <c r="AA3407" s="18">
        <v>86.50041553026098</v>
      </c>
      <c r="AB3407" s="18">
        <v>70.025794982910156</v>
      </c>
      <c r="AC3407" s="18">
        <v>44.522117614746087</v>
      </c>
      <c r="AD3407" s="18">
        <v>46.991321563720703</v>
      </c>
      <c r="AE3407" s="18">
        <v>65.997406005859375</v>
      </c>
      <c r="AF3407" s="18">
        <v>55.990066528320313</v>
      </c>
      <c r="AG3407" s="18">
        <v>61.983119964599609</v>
      </c>
      <c r="AH3407" s="18">
        <v>49.493068695068359</v>
      </c>
      <c r="AI3407" s="18">
        <v>56.091724395751953</v>
      </c>
      <c r="AJ3407" s="18">
        <v>41.560573577880859</v>
      </c>
      <c r="AK3407" s="18">
        <v>47.720973968505859</v>
      </c>
      <c r="AL3407" s="18">
        <v>66.098381042480469</v>
      </c>
      <c r="AM3407" s="18">
        <v>81.877388000488281</v>
      </c>
      <c r="AN3407" s="18">
        <v>88.801033020019531</v>
      </c>
      <c r="AO3407" s="18">
        <v>47.311466217041023</v>
      </c>
    </row>
    <row r="3408" spans="1:41" x14ac:dyDescent="0.3">
      <c r="A3408" s="4" t="s">
        <v>6453</v>
      </c>
      <c r="B3408" s="8" t="s">
        <v>10163</v>
      </c>
      <c r="C3408" s="87" t="s">
        <v>5742</v>
      </c>
      <c r="D3408" s="87" t="s">
        <v>4836</v>
      </c>
      <c r="E3408" s="87" t="s">
        <v>6454</v>
      </c>
      <c r="F3408" s="110">
        <v>1.5211951883792341</v>
      </c>
      <c r="G3408" s="18">
        <v>9.1566539995377187</v>
      </c>
      <c r="H3408" s="18">
        <v>13.770510120105721</v>
      </c>
      <c r="I3408" s="18">
        <v>37.077953889334452</v>
      </c>
      <c r="J3408" s="18">
        <v>66.082862854003906</v>
      </c>
      <c r="K3408" s="18">
        <v>79.092330932617188</v>
      </c>
      <c r="L3408" s="18">
        <v>60.53533935546875</v>
      </c>
      <c r="M3408" s="18">
        <v>53.988136291503913</v>
      </c>
      <c r="N3408" s="18">
        <v>52.8568115234375</v>
      </c>
      <c r="O3408" s="18">
        <v>41.80743408203125</v>
      </c>
      <c r="P3408" s="18">
        <v>38.761329650878913</v>
      </c>
      <c r="Q3408" s="18">
        <v>40.687267303466797</v>
      </c>
      <c r="R3408" s="18">
        <v>37.585666656494141</v>
      </c>
      <c r="S3408" s="18">
        <v>45.403438568115227</v>
      </c>
      <c r="T3408" s="18">
        <v>64.018325805664063</v>
      </c>
      <c r="U3408" s="18">
        <v>121.69911193847661</v>
      </c>
      <c r="V3408" s="18">
        <v>102.9453964233398</v>
      </c>
      <c r="W3408" s="18">
        <v>143.4595947265625</v>
      </c>
      <c r="X3408" s="103">
        <v>1.370654028518105</v>
      </c>
      <c r="Y3408" s="18">
        <v>5.9191430927131661</v>
      </c>
      <c r="Z3408" s="18">
        <v>32.816506899831012</v>
      </c>
      <c r="AA3408" s="18">
        <v>84.543492298781786</v>
      </c>
      <c r="AB3408" s="18">
        <v>68.441581726074219</v>
      </c>
      <c r="AC3408" s="18">
        <v>77.133903503417969</v>
      </c>
      <c r="AD3408" s="18">
        <v>63.823177337646477</v>
      </c>
      <c r="AE3408" s="18">
        <v>56.665840148925781</v>
      </c>
      <c r="AF3408" s="18">
        <v>55.30169677734375</v>
      </c>
      <c r="AG3408" s="18">
        <v>47.89862060546875</v>
      </c>
      <c r="AH3408" s="18">
        <v>66.290924072265625</v>
      </c>
      <c r="AI3408" s="18">
        <v>56.427764892578132</v>
      </c>
      <c r="AJ3408" s="18">
        <v>40.7105712890625</v>
      </c>
      <c r="AK3408" s="18">
        <v>50.535835266113281</v>
      </c>
      <c r="AL3408" s="18">
        <v>74.470672607421875</v>
      </c>
      <c r="AM3408" s="18">
        <v>96.971549987792969</v>
      </c>
      <c r="AN3408" s="18">
        <v>88.723068237304688</v>
      </c>
      <c r="AO3408" s="18">
        <v>95.31207275390625</v>
      </c>
    </row>
    <row r="3409" spans="1:41" x14ac:dyDescent="0.3">
      <c r="A3409" s="4" t="s">
        <v>6457</v>
      </c>
      <c r="B3409" s="8" t="s">
        <v>8414</v>
      </c>
      <c r="C3409" s="87" t="s">
        <v>5742</v>
      </c>
      <c r="D3409" s="87" t="s">
        <v>4836</v>
      </c>
      <c r="E3409" s="87" t="s">
        <v>6454</v>
      </c>
      <c r="F3409" s="110">
        <v>1.525044535624245</v>
      </c>
      <c r="G3409" s="18">
        <v>9.1798246886878658</v>
      </c>
      <c r="H3409" s="18">
        <v>13.80535605940276</v>
      </c>
      <c r="I3409" s="18">
        <v>37.171778745437628</v>
      </c>
      <c r="J3409" s="18">
        <v>66.250083923339844</v>
      </c>
      <c r="K3409" s="18">
        <v>76.024772644042969</v>
      </c>
      <c r="L3409" s="18">
        <v>70.134658813476563</v>
      </c>
      <c r="M3409" s="18">
        <v>59.258319854736328</v>
      </c>
      <c r="N3409" s="18">
        <v>62.014591217041023</v>
      </c>
      <c r="O3409" s="18">
        <v>49.771881103515632</v>
      </c>
      <c r="P3409" s="18">
        <v>55.948268890380859</v>
      </c>
      <c r="Q3409" s="18">
        <v>49.829196929931641</v>
      </c>
      <c r="R3409" s="18">
        <v>56.947734832763672</v>
      </c>
      <c r="S3409" s="18">
        <v>51.796146392822273</v>
      </c>
      <c r="T3409" s="18">
        <v>67.009056091308594</v>
      </c>
      <c r="U3409" s="18">
        <v>86.489700317382813</v>
      </c>
      <c r="V3409" s="18">
        <v>131.17767333984381</v>
      </c>
      <c r="W3409" s="18">
        <v>123.68682861328131</v>
      </c>
      <c r="X3409" s="103">
        <v>1.0625831382653961</v>
      </c>
      <c r="Y3409" s="18">
        <v>4.5887448710139784</v>
      </c>
      <c r="Z3409" s="18">
        <v>25.440604385215121</v>
      </c>
      <c r="AA3409" s="18">
        <v>65.541330997933372</v>
      </c>
      <c r="AB3409" s="18">
        <v>53.058517456054688</v>
      </c>
      <c r="AC3409" s="18">
        <v>70.835006713867188</v>
      </c>
      <c r="AD3409" s="18">
        <v>67.298744201660156</v>
      </c>
      <c r="AE3409" s="18">
        <v>70.972869873046875</v>
      </c>
      <c r="AF3409" s="18">
        <v>68.287361145019531</v>
      </c>
      <c r="AG3409" s="18">
        <v>68.606590270996094</v>
      </c>
      <c r="AH3409" s="18">
        <v>62.719955444335938</v>
      </c>
      <c r="AI3409" s="18">
        <v>58.679218292236328</v>
      </c>
      <c r="AJ3409" s="18">
        <v>49.475608825683587</v>
      </c>
      <c r="AK3409" s="18">
        <v>58.517955780029297</v>
      </c>
      <c r="AL3409" s="18">
        <v>77.955429077148438</v>
      </c>
      <c r="AM3409" s="18">
        <v>96.90496826171875</v>
      </c>
      <c r="AN3409" s="18">
        <v>160.54148864746091</v>
      </c>
      <c r="AO3409" s="18">
        <v>176.33168029785159</v>
      </c>
    </row>
    <row r="3410" spans="1:41" x14ac:dyDescent="0.3">
      <c r="A3410" s="4" t="s">
        <v>6469</v>
      </c>
      <c r="B3410" s="8" t="s">
        <v>13172</v>
      </c>
      <c r="C3410" s="87" t="s">
        <v>5742</v>
      </c>
      <c r="D3410" s="87" t="s">
        <v>4836</v>
      </c>
      <c r="E3410" s="87" t="s">
        <v>6454</v>
      </c>
      <c r="F3410" s="110">
        <v>1.6429153839149631</v>
      </c>
      <c r="G3410" s="18">
        <v>9.8893342786965324</v>
      </c>
      <c r="H3410" s="18">
        <v>14.872373442610609</v>
      </c>
      <c r="I3410" s="18">
        <v>40.044789330276821</v>
      </c>
      <c r="J3410" s="18">
        <v>71.370559692382813</v>
      </c>
      <c r="K3410" s="18">
        <v>76.535408020019531</v>
      </c>
      <c r="L3410" s="18">
        <v>72.166557312011719</v>
      </c>
      <c r="M3410" s="18">
        <v>64.582756042480469</v>
      </c>
      <c r="N3410" s="18">
        <v>75.025321960449219</v>
      </c>
      <c r="O3410" s="18">
        <v>49.200817108154297</v>
      </c>
      <c r="P3410" s="18">
        <v>48.052570343017578</v>
      </c>
      <c r="Q3410" s="18">
        <v>52.184276580810547</v>
      </c>
      <c r="R3410" s="18">
        <v>52.030006408691413</v>
      </c>
      <c r="S3410" s="18">
        <v>84.506805419921875</v>
      </c>
      <c r="T3410" s="18">
        <v>54.777149200439453</v>
      </c>
      <c r="U3410" s="18">
        <v>78.498329162597656</v>
      </c>
      <c r="V3410" s="18">
        <v>94.972686767578125</v>
      </c>
      <c r="W3410" s="18">
        <v>39.76202392578125</v>
      </c>
      <c r="X3410" s="103">
        <v>1.545864707276482</v>
      </c>
      <c r="Y3410" s="18">
        <v>6.6757870432391053</v>
      </c>
      <c r="Z3410" s="18">
        <v>37.011440361351433</v>
      </c>
      <c r="AA3410" s="18">
        <v>95.350685333692496</v>
      </c>
      <c r="AB3410" s="18">
        <v>77.190467834472656</v>
      </c>
      <c r="AC3410" s="18">
        <v>60.965156555175781</v>
      </c>
      <c r="AD3410" s="18">
        <v>70.412338256835938</v>
      </c>
      <c r="AE3410" s="18">
        <v>61.786941528320313</v>
      </c>
      <c r="AF3410" s="18">
        <v>72.641929626464844</v>
      </c>
      <c r="AG3410" s="18">
        <v>75.189781188964844</v>
      </c>
      <c r="AH3410" s="18">
        <v>76.146049499511719</v>
      </c>
      <c r="AI3410" s="18">
        <v>64.946754455566406</v>
      </c>
      <c r="AJ3410" s="18">
        <v>54.308200836181641</v>
      </c>
      <c r="AK3410" s="18">
        <v>71.033203125</v>
      </c>
      <c r="AL3410" s="18">
        <v>77.347358703613281</v>
      </c>
      <c r="AM3410" s="18">
        <v>80.706687927246094</v>
      </c>
      <c r="AN3410" s="18">
        <v>78.941688537597656</v>
      </c>
      <c r="AO3410" s="18">
        <v>50.629936218261719</v>
      </c>
    </row>
    <row r="3411" spans="1:41" x14ac:dyDescent="0.3">
      <c r="A3411" s="4" t="s">
        <v>6268</v>
      </c>
      <c r="B3411" s="8" t="s">
        <v>10164</v>
      </c>
      <c r="C3411" s="87" t="s">
        <v>5742</v>
      </c>
      <c r="D3411" s="87" t="s">
        <v>4836</v>
      </c>
      <c r="E3411" s="87" t="s">
        <v>6252</v>
      </c>
      <c r="F3411" s="110">
        <v>1.637519307899681</v>
      </c>
      <c r="G3411" s="18">
        <v>9.8568532391793209</v>
      </c>
      <c r="H3411" s="18">
        <v>14.82352585227839</v>
      </c>
      <c r="I3411" s="18">
        <v>39.913264159012563</v>
      </c>
      <c r="J3411" s="18">
        <v>71.136146545410156</v>
      </c>
      <c r="K3411" s="18">
        <v>74.631072998046875</v>
      </c>
      <c r="L3411" s="18">
        <v>81.622093200683594</v>
      </c>
      <c r="M3411" s="18">
        <v>66.49749755859375</v>
      </c>
      <c r="N3411" s="18">
        <v>68.356430053710938</v>
      </c>
      <c r="O3411" s="18">
        <v>66.459487915039063</v>
      </c>
      <c r="P3411" s="18">
        <v>57.866802215576172</v>
      </c>
      <c r="Q3411" s="18">
        <v>56.212764739990227</v>
      </c>
      <c r="R3411" s="18">
        <v>53.517475128173828</v>
      </c>
      <c r="S3411" s="18">
        <v>54.356792449951172</v>
      </c>
      <c r="T3411" s="18">
        <v>66.357955932617188</v>
      </c>
      <c r="U3411" s="18">
        <v>95.0902099609375</v>
      </c>
      <c r="V3411" s="18">
        <v>144.01560974121091</v>
      </c>
      <c r="W3411" s="18">
        <v>118.1185760498047</v>
      </c>
      <c r="X3411" s="103">
        <v>1.7930425626222231</v>
      </c>
      <c r="Y3411" s="18">
        <v>7.7432198634112552</v>
      </c>
      <c r="Z3411" s="18">
        <v>42.929428144314272</v>
      </c>
      <c r="AA3411" s="18">
        <v>110.5968952999269</v>
      </c>
      <c r="AB3411" s="18">
        <v>89.532928466796875</v>
      </c>
      <c r="AC3411" s="18">
        <v>69.77838134765625</v>
      </c>
      <c r="AD3411" s="18">
        <v>77.056922912597656</v>
      </c>
      <c r="AE3411" s="18">
        <v>69.194221496582031</v>
      </c>
      <c r="AF3411" s="18">
        <v>82.090751647949219</v>
      </c>
      <c r="AG3411" s="18">
        <v>76.376922607421875</v>
      </c>
      <c r="AH3411" s="18">
        <v>68.803390502929688</v>
      </c>
      <c r="AI3411" s="18">
        <v>57.517494201660163</v>
      </c>
      <c r="AJ3411" s="18">
        <v>58.5584716796875</v>
      </c>
      <c r="AK3411" s="18">
        <v>69.540977478027344</v>
      </c>
      <c r="AL3411" s="18">
        <v>85.14361572265625</v>
      </c>
      <c r="AM3411" s="18">
        <v>116.2204055786133</v>
      </c>
      <c r="AN3411" s="18">
        <v>116.6264572143555</v>
      </c>
      <c r="AO3411" s="18">
        <v>75.80377197265625</v>
      </c>
    </row>
    <row r="3412" spans="1:41" x14ac:dyDescent="0.3">
      <c r="A3412" s="4" t="s">
        <v>6458</v>
      </c>
      <c r="B3412" s="8" t="s">
        <v>10165</v>
      </c>
      <c r="C3412" s="87" t="s">
        <v>5742</v>
      </c>
      <c r="D3412" s="87" t="s">
        <v>4836</v>
      </c>
      <c r="E3412" s="87" t="s">
        <v>6454</v>
      </c>
      <c r="F3412" s="110">
        <v>1.838356778752716</v>
      </c>
      <c r="G3412" s="18">
        <v>11.06577057259717</v>
      </c>
      <c r="H3412" s="18">
        <v>16.64159262372592</v>
      </c>
      <c r="I3412" s="18">
        <v>44.808521875067683</v>
      </c>
      <c r="J3412" s="18">
        <v>79.860809326171875</v>
      </c>
      <c r="K3412" s="18">
        <v>75.614280700683594</v>
      </c>
      <c r="L3412" s="18">
        <v>69.009140014648438</v>
      </c>
      <c r="M3412" s="18">
        <v>57.882568359375</v>
      </c>
      <c r="N3412" s="18">
        <v>66.850318908691406</v>
      </c>
      <c r="O3412" s="18">
        <v>64.164497375488281</v>
      </c>
      <c r="P3412" s="18">
        <v>52.981136322021477</v>
      </c>
      <c r="Q3412" s="18">
        <v>60.133506774902337</v>
      </c>
      <c r="R3412" s="18">
        <v>58.375839233398438</v>
      </c>
      <c r="S3412" s="18">
        <v>63.285533905029297</v>
      </c>
      <c r="T3412" s="18">
        <v>87.51336669921875</v>
      </c>
      <c r="U3412" s="18">
        <v>105.2475204467773</v>
      </c>
      <c r="V3412" s="18">
        <v>130.72746276855469</v>
      </c>
      <c r="W3412" s="18">
        <v>57.634056091308587</v>
      </c>
      <c r="X3412" s="103">
        <v>1.4887893092578051</v>
      </c>
      <c r="Y3412" s="18">
        <v>6.4293080332796331</v>
      </c>
      <c r="Z3412" s="18">
        <v>35.644928350355087</v>
      </c>
      <c r="AA3412" s="18">
        <v>91.83021016458008</v>
      </c>
      <c r="AB3412" s="18">
        <v>74.340492248535156</v>
      </c>
      <c r="AC3412" s="18">
        <v>72.116325378417969</v>
      </c>
      <c r="AD3412" s="18">
        <v>65.558952331542969</v>
      </c>
      <c r="AE3412" s="18">
        <v>65.2138671875</v>
      </c>
      <c r="AF3412" s="18">
        <v>66.359092712402344</v>
      </c>
      <c r="AG3412" s="18">
        <v>69.916679382324219</v>
      </c>
      <c r="AH3412" s="18">
        <v>65.557632446289063</v>
      </c>
      <c r="AI3412" s="18">
        <v>73.450340270996094</v>
      </c>
      <c r="AJ3412" s="18">
        <v>55.640552520751953</v>
      </c>
      <c r="AK3412" s="18">
        <v>71.475471496582031</v>
      </c>
      <c r="AL3412" s="18">
        <v>100.52427673339839</v>
      </c>
      <c r="AM3412" s="18">
        <v>110.30804443359381</v>
      </c>
      <c r="AN3412" s="18">
        <v>137.6515197753906</v>
      </c>
      <c r="AO3412" s="18">
        <v>78.92840576171875</v>
      </c>
    </row>
    <row r="3413" spans="1:41" x14ac:dyDescent="0.3">
      <c r="A3413" s="4" t="s">
        <v>6473</v>
      </c>
      <c r="B3413" s="8" t="s">
        <v>10166</v>
      </c>
      <c r="C3413" s="87" t="s">
        <v>5742</v>
      </c>
      <c r="D3413" s="87" t="s">
        <v>4836</v>
      </c>
      <c r="E3413" s="87" t="s">
        <v>6454</v>
      </c>
      <c r="F3413" s="110">
        <v>1.140208775772015</v>
      </c>
      <c r="G3413" s="18">
        <v>6.8633514796380002</v>
      </c>
      <c r="H3413" s="18">
        <v>10.321658000069579</v>
      </c>
      <c r="I3413" s="18">
        <v>27.791705321743159</v>
      </c>
      <c r="J3413" s="18">
        <v>49.532276153564453</v>
      </c>
      <c r="K3413" s="18">
        <v>59.667243957519531</v>
      </c>
      <c r="L3413" s="18">
        <v>59.130413055419922</v>
      </c>
      <c r="M3413" s="18">
        <v>54.307849884033203</v>
      </c>
      <c r="N3413" s="18">
        <v>43.940376281738281</v>
      </c>
      <c r="O3413" s="18">
        <v>36.443695068359382</v>
      </c>
      <c r="P3413" s="18">
        <v>39.834144592285163</v>
      </c>
      <c r="Q3413" s="18">
        <v>40.043441772460938</v>
      </c>
      <c r="R3413" s="18">
        <v>28.245065689086911</v>
      </c>
      <c r="S3413" s="18">
        <v>32.014492034912109</v>
      </c>
      <c r="T3413" s="18">
        <v>59.690311431884773</v>
      </c>
      <c r="U3413" s="18">
        <v>55.128467559814453</v>
      </c>
      <c r="V3413" s="18">
        <v>119.8004608154297</v>
      </c>
      <c r="W3413" s="18">
        <v>74.358787536621094</v>
      </c>
      <c r="X3413" s="103">
        <v>1.9988297840078579</v>
      </c>
      <c r="Y3413" s="18">
        <v>8.6319080259159549</v>
      </c>
      <c r="Z3413" s="18">
        <v>47.856432063603847</v>
      </c>
      <c r="AA3413" s="18">
        <v>123.2900841020743</v>
      </c>
      <c r="AB3413" s="18">
        <v>99.808609008789063</v>
      </c>
      <c r="AC3413" s="18">
        <v>49.980018615722663</v>
      </c>
      <c r="AD3413" s="18">
        <v>57.557949066162109</v>
      </c>
      <c r="AE3413" s="18">
        <v>59.061256408691413</v>
      </c>
      <c r="AF3413" s="18">
        <v>61.331802368164063</v>
      </c>
      <c r="AG3413" s="18">
        <v>45.562572479248047</v>
      </c>
      <c r="AH3413" s="18">
        <v>46.461112976074219</v>
      </c>
      <c r="AI3413" s="18">
        <v>48.680465698242188</v>
      </c>
      <c r="AJ3413" s="18">
        <v>36.374092102050781</v>
      </c>
      <c r="AK3413" s="18">
        <v>53.153450012207031</v>
      </c>
      <c r="AL3413" s="18">
        <v>75.590354919433594</v>
      </c>
      <c r="AM3413" s="18">
        <v>91.395462036132813</v>
      </c>
      <c r="AN3413" s="18">
        <v>103.5006484985352</v>
      </c>
      <c r="AO3413" s="18">
        <v>106.98289489746089</v>
      </c>
    </row>
    <row r="3414" spans="1:41" x14ac:dyDescent="0.3">
      <c r="A3414" s="4" t="s">
        <v>6267</v>
      </c>
      <c r="B3414" s="8" t="s">
        <v>10167</v>
      </c>
      <c r="C3414" s="87" t="s">
        <v>5742</v>
      </c>
      <c r="D3414" s="87" t="s">
        <v>4836</v>
      </c>
      <c r="E3414" s="87" t="s">
        <v>6252</v>
      </c>
      <c r="F3414" s="110">
        <v>1.041069819220138</v>
      </c>
      <c r="G3414" s="18">
        <v>6.2665962900637204</v>
      </c>
      <c r="H3414" s="18">
        <v>9.4242097206355133</v>
      </c>
      <c r="I3414" s="18">
        <v>25.375270082039521</v>
      </c>
      <c r="J3414" s="18">
        <v>45.225540161132813</v>
      </c>
      <c r="K3414" s="18">
        <v>58.419498443603523</v>
      </c>
      <c r="L3414" s="18">
        <v>45.2366943359375</v>
      </c>
      <c r="M3414" s="18">
        <v>39.637306213378913</v>
      </c>
      <c r="N3414" s="18">
        <v>53.998573303222663</v>
      </c>
      <c r="O3414" s="18">
        <v>36.976455688476563</v>
      </c>
      <c r="P3414" s="18">
        <v>35.905960083007813</v>
      </c>
      <c r="Q3414" s="18">
        <v>30.991775512695309</v>
      </c>
      <c r="R3414" s="18">
        <v>30.656747817993161</v>
      </c>
      <c r="S3414" s="18">
        <v>42.89984130859375</v>
      </c>
      <c r="T3414" s="18">
        <v>36.270805358886719</v>
      </c>
      <c r="U3414" s="18">
        <v>68.628616333007813</v>
      </c>
      <c r="V3414" s="18">
        <v>107.1210174560547</v>
      </c>
      <c r="W3414" s="18">
        <v>84.706588745117188</v>
      </c>
      <c r="X3414" s="103">
        <v>1.1982568439429091</v>
      </c>
      <c r="Y3414" s="18">
        <v>5.1746491627717592</v>
      </c>
      <c r="Z3414" s="18">
        <v>28.688934748571249</v>
      </c>
      <c r="AA3414" s="18">
        <v>73.909838770456588</v>
      </c>
      <c r="AB3414" s="18">
        <v>59.833183288574219</v>
      </c>
      <c r="AC3414" s="18">
        <v>52.313716888427727</v>
      </c>
      <c r="AD3414" s="18">
        <v>53.427200317382813</v>
      </c>
      <c r="AE3414" s="18">
        <v>50.731101989746087</v>
      </c>
      <c r="AF3414" s="18">
        <v>59.779560089111328</v>
      </c>
      <c r="AG3414" s="18">
        <v>53.269325256347663</v>
      </c>
      <c r="AH3414" s="18">
        <v>47.570629119873047</v>
      </c>
      <c r="AI3414" s="18">
        <v>48.479934692382813</v>
      </c>
      <c r="AJ3414" s="18">
        <v>34.602603912353523</v>
      </c>
      <c r="AK3414" s="18">
        <v>39.732295989990227</v>
      </c>
      <c r="AL3414" s="18">
        <v>74.567031860351563</v>
      </c>
      <c r="AM3414" s="18">
        <v>89.003456115722656</v>
      </c>
      <c r="AN3414" s="18">
        <v>84.573951721191406</v>
      </c>
      <c r="AO3414" s="18">
        <v>65.624671936035156</v>
      </c>
    </row>
    <row r="3415" spans="1:41" x14ac:dyDescent="0.3">
      <c r="A3415" s="4" t="s">
        <v>6254</v>
      </c>
      <c r="B3415" s="8" t="s">
        <v>13173</v>
      </c>
      <c r="C3415" s="87" t="s">
        <v>5742</v>
      </c>
      <c r="D3415" s="87" t="s">
        <v>4836</v>
      </c>
      <c r="E3415" s="87" t="s">
        <v>6252</v>
      </c>
      <c r="F3415" s="110">
        <v>1.429973930606754</v>
      </c>
      <c r="G3415" s="18">
        <v>8.607558458606384</v>
      </c>
      <c r="H3415" s="18">
        <v>12.944736239856271</v>
      </c>
      <c r="I3415" s="18">
        <v>34.854506421676611</v>
      </c>
      <c r="J3415" s="18">
        <v>62.120082855224609</v>
      </c>
      <c r="K3415" s="18">
        <v>70.946174621582031</v>
      </c>
      <c r="L3415" s="18">
        <v>65.368843078613281</v>
      </c>
      <c r="M3415" s="18">
        <v>76.008338928222656</v>
      </c>
      <c r="N3415" s="18">
        <v>51.001274108886719</v>
      </c>
      <c r="O3415" s="18">
        <v>58.488540649414063</v>
      </c>
      <c r="P3415" s="18">
        <v>42.494609832763672</v>
      </c>
      <c r="Q3415" s="18">
        <v>40.124771118164063</v>
      </c>
      <c r="R3415" s="18">
        <v>39.668842315673828</v>
      </c>
      <c r="S3415" s="18">
        <v>56.118732452392578</v>
      </c>
      <c r="T3415" s="18">
        <v>71.484123229980469</v>
      </c>
      <c r="U3415" s="18">
        <v>74.117057800292969</v>
      </c>
      <c r="V3415" s="18">
        <v>141.12541198730469</v>
      </c>
      <c r="W3415" s="18">
        <v>72.839340209960938</v>
      </c>
      <c r="X3415" s="103">
        <v>1.340191620796616</v>
      </c>
      <c r="Y3415" s="18">
        <v>5.7875917701325079</v>
      </c>
      <c r="Z3415" s="18">
        <v>32.087169085635473</v>
      </c>
      <c r="AA3415" s="18">
        <v>82.664536501753645</v>
      </c>
      <c r="AB3415" s="18">
        <v>66.920486450195313</v>
      </c>
      <c r="AC3415" s="18">
        <v>67.410995483398438</v>
      </c>
      <c r="AD3415" s="18">
        <v>72.092071533203125</v>
      </c>
      <c r="AE3415" s="18">
        <v>82.284492492675781</v>
      </c>
      <c r="AF3415" s="18">
        <v>76.426528930664063</v>
      </c>
      <c r="AG3415" s="18">
        <v>57.498748779296882</v>
      </c>
      <c r="AH3415" s="18">
        <v>75.853813171386719</v>
      </c>
      <c r="AI3415" s="18">
        <v>50.273918151855469</v>
      </c>
      <c r="AJ3415" s="18">
        <v>59.299362182617188</v>
      </c>
      <c r="AK3415" s="18">
        <v>50.965995788574219</v>
      </c>
      <c r="AL3415" s="18">
        <v>70.579231262207031</v>
      </c>
      <c r="AM3415" s="18">
        <v>69.572715759277344</v>
      </c>
      <c r="AN3415" s="18">
        <v>92.798248291015625</v>
      </c>
      <c r="AO3415" s="18">
        <v>110.50177001953131</v>
      </c>
    </row>
    <row r="3416" spans="1:41" x14ac:dyDescent="0.3">
      <c r="A3416" s="4" t="s">
        <v>6259</v>
      </c>
      <c r="B3416" s="8" t="s">
        <v>10168</v>
      </c>
      <c r="C3416" s="87" t="s">
        <v>5742</v>
      </c>
      <c r="D3416" s="87" t="s">
        <v>4836</v>
      </c>
      <c r="E3416" s="87" t="s">
        <v>6252</v>
      </c>
      <c r="F3416" s="110">
        <v>1.477214139324623</v>
      </c>
      <c r="G3416" s="18">
        <v>8.891915291575561</v>
      </c>
      <c r="H3416" s="18">
        <v>13.372374834294909</v>
      </c>
      <c r="I3416" s="18">
        <v>36.005949901083021</v>
      </c>
      <c r="J3416" s="18">
        <v>64.172264099121094</v>
      </c>
      <c r="K3416" s="18">
        <v>76.303657531738281</v>
      </c>
      <c r="L3416" s="18">
        <v>78.806838989257813</v>
      </c>
      <c r="M3416" s="18">
        <v>75.554275512695313</v>
      </c>
      <c r="N3416" s="18">
        <v>89.759529113769531</v>
      </c>
      <c r="O3416" s="18">
        <v>62.894573211669922</v>
      </c>
      <c r="P3416" s="18">
        <v>62.011081695556641</v>
      </c>
      <c r="Q3416" s="18">
        <v>49.653144836425781</v>
      </c>
      <c r="R3416" s="18">
        <v>47.543586730957031</v>
      </c>
      <c r="S3416" s="18">
        <v>62.012928009033203</v>
      </c>
      <c r="T3416" s="18">
        <v>64.228019714355469</v>
      </c>
      <c r="U3416" s="18">
        <v>95.524185180664063</v>
      </c>
      <c r="V3416" s="18">
        <v>108.11170959472661</v>
      </c>
      <c r="W3416" s="18">
        <v>57.539443969726563</v>
      </c>
      <c r="X3416" s="103">
        <v>1.2600161276427271</v>
      </c>
      <c r="Y3416" s="18">
        <v>5.441355443070603</v>
      </c>
      <c r="Z3416" s="18">
        <v>30.167589403571888</v>
      </c>
      <c r="AA3416" s="18">
        <v>77.719221311358552</v>
      </c>
      <c r="AB3416" s="18">
        <v>62.917041778564453</v>
      </c>
      <c r="AC3416" s="18">
        <v>80.975059509277344</v>
      </c>
      <c r="AD3416" s="18">
        <v>61.021701812744141</v>
      </c>
      <c r="AE3416" s="18">
        <v>74.307144165039063</v>
      </c>
      <c r="AF3416" s="18">
        <v>62.874156951904297</v>
      </c>
      <c r="AG3416" s="18">
        <v>90.559463500976563</v>
      </c>
      <c r="AH3416" s="18">
        <v>58.518825531005859</v>
      </c>
      <c r="AI3416" s="18">
        <v>77.453857421875</v>
      </c>
      <c r="AJ3416" s="18">
        <v>54.873531341552727</v>
      </c>
      <c r="AK3416" s="18">
        <v>67.877334594726563</v>
      </c>
      <c r="AL3416" s="18">
        <v>66.165016174316406</v>
      </c>
      <c r="AM3416" s="18">
        <v>101.09128570556641</v>
      </c>
      <c r="AN3416" s="18">
        <v>99.789962768554688</v>
      </c>
      <c r="AO3416" s="18">
        <v>70.463531494140625</v>
      </c>
    </row>
    <row r="3417" spans="1:41" x14ac:dyDescent="0.3">
      <c r="A3417" s="4" t="s">
        <v>6262</v>
      </c>
      <c r="B3417" s="8" t="s">
        <v>10169</v>
      </c>
      <c r="C3417" s="87" t="s">
        <v>5742</v>
      </c>
      <c r="D3417" s="87" t="s">
        <v>4836</v>
      </c>
      <c r="E3417" s="87" t="s">
        <v>6252</v>
      </c>
      <c r="F3417" s="110">
        <v>2.3253425846045679</v>
      </c>
      <c r="G3417" s="18">
        <v>13.99712386699097</v>
      </c>
      <c r="H3417" s="18">
        <v>21.04999663332298</v>
      </c>
      <c r="I3417" s="18">
        <v>56.678423510355977</v>
      </c>
      <c r="J3417" s="18">
        <v>101.0161590576172</v>
      </c>
      <c r="K3417" s="18">
        <v>109.6548156738281</v>
      </c>
      <c r="L3417" s="18">
        <v>119.1869659423828</v>
      </c>
      <c r="M3417" s="18">
        <v>112.2127227783203</v>
      </c>
      <c r="N3417" s="18">
        <v>118.6093368530273</v>
      </c>
      <c r="O3417" s="18">
        <v>101.97878265380859</v>
      </c>
      <c r="P3417" s="18">
        <v>100.598014831543</v>
      </c>
      <c r="Q3417" s="18">
        <v>84.406852722167969</v>
      </c>
      <c r="R3417" s="18">
        <v>89.646987915039063</v>
      </c>
      <c r="S3417" s="18">
        <v>105.6489334106445</v>
      </c>
      <c r="T3417" s="18">
        <v>114.0816955566406</v>
      </c>
      <c r="U3417" s="18">
        <v>194.97831726074219</v>
      </c>
      <c r="V3417" s="18">
        <v>102.4526443481445</v>
      </c>
      <c r="W3417" s="18">
        <v>116.5512619018555</v>
      </c>
      <c r="X3417" s="103">
        <v>2.1256524576153408</v>
      </c>
      <c r="Y3417" s="18">
        <v>9.1795893057023328</v>
      </c>
      <c r="Z3417" s="18">
        <v>50.892849027259253</v>
      </c>
      <c r="AA3417" s="18">
        <v>131.11265019560361</v>
      </c>
      <c r="AB3417" s="18">
        <v>106.1413116455078</v>
      </c>
      <c r="AC3417" s="18">
        <v>102.641845703125</v>
      </c>
      <c r="AD3417" s="18">
        <v>110.1489334106445</v>
      </c>
      <c r="AE3417" s="18">
        <v>109.0142288208008</v>
      </c>
      <c r="AF3417" s="18">
        <v>125.83144378662109</v>
      </c>
      <c r="AG3417" s="18">
        <v>101.2252883911133</v>
      </c>
      <c r="AH3417" s="18">
        <v>104.6902236938477</v>
      </c>
      <c r="AI3417" s="18">
        <v>130.92665100097659</v>
      </c>
      <c r="AJ3417" s="18">
        <v>77.482612609863281</v>
      </c>
      <c r="AK3417" s="18">
        <v>130.40077209472659</v>
      </c>
      <c r="AL3417" s="18">
        <v>106.0104522705078</v>
      </c>
      <c r="AM3417" s="18">
        <v>108.13523864746089</v>
      </c>
      <c r="AN3417" s="18">
        <v>228.0587158203125</v>
      </c>
      <c r="AO3417" s="18">
        <v>275.6961669921875</v>
      </c>
    </row>
    <row r="3418" spans="1:41" x14ac:dyDescent="0.3">
      <c r="A3418" s="4" t="s">
        <v>6462</v>
      </c>
      <c r="B3418" s="8" t="s">
        <v>13174</v>
      </c>
      <c r="C3418" s="87" t="s">
        <v>5742</v>
      </c>
      <c r="D3418" s="87" t="s">
        <v>4836</v>
      </c>
      <c r="E3418" s="87" t="s">
        <v>6454</v>
      </c>
      <c r="F3418" s="110">
        <v>1.4289065700865631</v>
      </c>
      <c r="G3418" s="18">
        <v>8.6011336085603016</v>
      </c>
      <c r="H3418" s="18">
        <v>12.935074035454511</v>
      </c>
      <c r="I3418" s="18">
        <v>34.828490336131978</v>
      </c>
      <c r="J3418" s="18">
        <v>62.073715209960938</v>
      </c>
      <c r="K3418" s="18">
        <v>72.23114013671875</v>
      </c>
      <c r="L3418" s="18">
        <v>58.175376892089837</v>
      </c>
      <c r="M3418" s="18">
        <v>52.866825103759773</v>
      </c>
      <c r="N3418" s="18">
        <v>47.603069305419922</v>
      </c>
      <c r="O3418" s="18">
        <v>41.991031646728523</v>
      </c>
      <c r="P3418" s="18">
        <v>41.602001190185547</v>
      </c>
      <c r="Q3418" s="18">
        <v>25.01518440246582</v>
      </c>
      <c r="R3418" s="18">
        <v>24.63967132568359</v>
      </c>
      <c r="S3418" s="18">
        <v>26.834831237792969</v>
      </c>
      <c r="T3418" s="18">
        <v>42.303688049316413</v>
      </c>
      <c r="U3418" s="18">
        <v>78.732810974121094</v>
      </c>
      <c r="V3418" s="18">
        <v>120.9541091918945</v>
      </c>
      <c r="W3418" s="18">
        <v>58.154525756835938</v>
      </c>
      <c r="X3418" s="103">
        <v>0.89081537637335595</v>
      </c>
      <c r="Y3418" s="18">
        <v>3.846969090838944</v>
      </c>
      <c r="Z3418" s="18">
        <v>21.328102013341621</v>
      </c>
      <c r="AA3418" s="18">
        <v>54.946500973321598</v>
      </c>
      <c r="AB3418" s="18">
        <v>44.481548309326172</v>
      </c>
      <c r="AC3418" s="18">
        <v>56.817844390869141</v>
      </c>
      <c r="AD3418" s="18">
        <v>59.704551696777337</v>
      </c>
      <c r="AE3418" s="18">
        <v>53.198455810546882</v>
      </c>
      <c r="AF3418" s="18">
        <v>60.025638580322273</v>
      </c>
      <c r="AG3418" s="18">
        <v>54.764129638671882</v>
      </c>
      <c r="AH3418" s="18">
        <v>46.75347900390625</v>
      </c>
      <c r="AI3418" s="18">
        <v>47.388172149658203</v>
      </c>
      <c r="AJ3418" s="18">
        <v>25.89206695556641</v>
      </c>
      <c r="AK3418" s="18">
        <v>38.184585571289063</v>
      </c>
      <c r="AL3418" s="18">
        <v>55.239200592041023</v>
      </c>
      <c r="AM3418" s="18">
        <v>93.002273559570313</v>
      </c>
      <c r="AN3418" s="18">
        <v>101.6327209472656</v>
      </c>
      <c r="AO3418" s="18">
        <v>63.378715515136719</v>
      </c>
    </row>
    <row r="3419" spans="1:41" x14ac:dyDescent="0.3">
      <c r="A3419" s="4" t="s">
        <v>6468</v>
      </c>
      <c r="B3419" s="8" t="s">
        <v>13175</v>
      </c>
      <c r="C3419" s="87" t="s">
        <v>5742</v>
      </c>
      <c r="D3419" s="87" t="s">
        <v>4836</v>
      </c>
      <c r="E3419" s="87" t="s">
        <v>6454</v>
      </c>
      <c r="F3419" s="110">
        <v>1.441402635200943</v>
      </c>
      <c r="G3419" s="18">
        <v>8.6763521902927234</v>
      </c>
      <c r="H3419" s="18">
        <v>13.048193766856251</v>
      </c>
      <c r="I3419" s="18">
        <v>35.133072239656642</v>
      </c>
      <c r="J3419" s="18">
        <v>62.616561889648438</v>
      </c>
      <c r="K3419" s="18">
        <v>62.402519226074219</v>
      </c>
      <c r="L3419" s="18">
        <v>69.030708312988281</v>
      </c>
      <c r="M3419" s="18">
        <v>56.392684936523438</v>
      </c>
      <c r="N3419" s="18">
        <v>55.555767059326172</v>
      </c>
      <c r="O3419" s="18">
        <v>41.329849243164063</v>
      </c>
      <c r="P3419" s="18">
        <v>54.942298889160163</v>
      </c>
      <c r="Q3419" s="18">
        <v>42.259414672851563</v>
      </c>
      <c r="R3419" s="18">
        <v>44.507377624511719</v>
      </c>
      <c r="S3419" s="18">
        <v>60.661094665527337</v>
      </c>
      <c r="T3419" s="18">
        <v>54.602054595947273</v>
      </c>
      <c r="U3419" s="18">
        <v>63.880569458007813</v>
      </c>
      <c r="V3419" s="18">
        <v>128.37823486328131</v>
      </c>
      <c r="W3419" s="18">
        <v>190.12007141113281</v>
      </c>
      <c r="X3419" s="103">
        <v>1.1698875206580119</v>
      </c>
      <c r="Y3419" s="18">
        <v>5.0521367851236274</v>
      </c>
      <c r="Z3419" s="18">
        <v>28.00971003252171</v>
      </c>
      <c r="AA3419" s="18">
        <v>72.159986791214664</v>
      </c>
      <c r="AB3419" s="18">
        <v>58.416603088378913</v>
      </c>
      <c r="AC3419" s="18">
        <v>48.112083435058587</v>
      </c>
      <c r="AD3419" s="18">
        <v>59.137992858886719</v>
      </c>
      <c r="AE3419" s="18">
        <v>76.71856689453125</v>
      </c>
      <c r="AF3419" s="18">
        <v>72.590545654296875</v>
      </c>
      <c r="AG3419" s="18">
        <v>54.67230224609375</v>
      </c>
      <c r="AH3419" s="18">
        <v>62.5826416015625</v>
      </c>
      <c r="AI3419" s="18">
        <v>92.362754821777344</v>
      </c>
      <c r="AJ3419" s="18">
        <v>25.318130493164059</v>
      </c>
      <c r="AK3419" s="18">
        <v>52.207275390625</v>
      </c>
      <c r="AL3419" s="18">
        <v>62.259426116943359</v>
      </c>
      <c r="AM3419" s="18">
        <v>67.357917785644531</v>
      </c>
      <c r="AN3419" s="18">
        <v>83.030410766601563</v>
      </c>
      <c r="AO3419" s="18">
        <v>27.9804573059082</v>
      </c>
    </row>
    <row r="3420" spans="1:41" x14ac:dyDescent="0.3">
      <c r="A3420" s="4" t="s">
        <v>6455</v>
      </c>
      <c r="B3420" s="8" t="s">
        <v>10170</v>
      </c>
      <c r="C3420" s="87" t="s">
        <v>5742</v>
      </c>
      <c r="D3420" s="87" t="s">
        <v>4836</v>
      </c>
      <c r="E3420" s="87" t="s">
        <v>6454</v>
      </c>
      <c r="F3420" s="110">
        <v>1.1891607128831441</v>
      </c>
      <c r="G3420" s="18">
        <v>7.158011858633361</v>
      </c>
      <c r="H3420" s="18">
        <v>10.7647918927726</v>
      </c>
      <c r="I3420" s="18">
        <v>28.984870854257039</v>
      </c>
      <c r="J3420" s="18">
        <v>51.658817291259773</v>
      </c>
      <c r="K3420" s="18">
        <v>65.586662292480469</v>
      </c>
      <c r="L3420" s="18">
        <v>65.505363464355469</v>
      </c>
      <c r="M3420" s="18">
        <v>50.796047210693359</v>
      </c>
      <c r="N3420" s="18">
        <v>47.544517517089837</v>
      </c>
      <c r="O3420" s="18">
        <v>35.2998046875</v>
      </c>
      <c r="P3420" s="18">
        <v>37.545337677001953</v>
      </c>
      <c r="Q3420" s="18">
        <v>51.402324676513672</v>
      </c>
      <c r="R3420" s="18">
        <v>42.053951263427727</v>
      </c>
      <c r="S3420" s="18">
        <v>45.803634643554688</v>
      </c>
      <c r="T3420" s="18">
        <v>82.956367492675781</v>
      </c>
      <c r="U3420" s="18">
        <v>71.504219055175781</v>
      </c>
      <c r="V3420" s="18">
        <v>70.820869445800781</v>
      </c>
      <c r="W3420" s="18">
        <v>48.54656982421875</v>
      </c>
      <c r="X3420" s="103">
        <v>1.0908749200982479</v>
      </c>
      <c r="Y3420" s="18">
        <v>4.7109223873909762</v>
      </c>
      <c r="Z3420" s="18">
        <v>26.11797258638699</v>
      </c>
      <c r="AA3420" s="18">
        <v>67.28640013262266</v>
      </c>
      <c r="AB3420" s="18">
        <v>54.471225738525391</v>
      </c>
      <c r="AC3420" s="18">
        <v>58.401962280273438</v>
      </c>
      <c r="AD3420" s="18">
        <v>62.017040252685547</v>
      </c>
      <c r="AE3420" s="18">
        <v>64.442680358886719</v>
      </c>
      <c r="AF3420" s="18">
        <v>61.479618072509773</v>
      </c>
      <c r="AG3420" s="18">
        <v>51.881622314453132</v>
      </c>
      <c r="AH3420" s="18">
        <v>45.947017669677727</v>
      </c>
      <c r="AI3420" s="18">
        <v>68.09918212890625</v>
      </c>
      <c r="AJ3420" s="18">
        <v>49.648284912109382</v>
      </c>
      <c r="AK3420" s="18">
        <v>51.605995178222663</v>
      </c>
      <c r="AL3420" s="18">
        <v>73.068092346191406</v>
      </c>
      <c r="AM3420" s="18">
        <v>87.62799072265625</v>
      </c>
      <c r="AN3420" s="18">
        <v>97.911483764648438</v>
      </c>
      <c r="AO3420" s="18">
        <v>71.645599365234375</v>
      </c>
    </row>
    <row r="3421" spans="1:41" x14ac:dyDescent="0.3">
      <c r="A3421" s="4" t="s">
        <v>6461</v>
      </c>
      <c r="B3421" s="8" t="s">
        <v>10171</v>
      </c>
      <c r="C3421" s="87" t="s">
        <v>5742</v>
      </c>
      <c r="D3421" s="87" t="s">
        <v>4836</v>
      </c>
      <c r="E3421" s="87" t="s">
        <v>6454</v>
      </c>
      <c r="F3421" s="110">
        <v>2.1961354982460102</v>
      </c>
      <c r="G3421" s="18">
        <v>13.21937713658337</v>
      </c>
      <c r="H3421" s="18">
        <v>19.880358769699701</v>
      </c>
      <c r="I3421" s="18">
        <v>53.529100907460951</v>
      </c>
      <c r="J3421" s="18">
        <v>95.403221130371094</v>
      </c>
      <c r="K3421" s="18">
        <v>62.764610290527337</v>
      </c>
      <c r="L3421" s="18">
        <v>63.486862182617188</v>
      </c>
      <c r="M3421" s="18">
        <v>58.346908569335938</v>
      </c>
      <c r="N3421" s="18">
        <v>46.108379364013672</v>
      </c>
      <c r="O3421" s="18">
        <v>36.725883483886719</v>
      </c>
      <c r="P3421" s="18">
        <v>38.364414215087891</v>
      </c>
      <c r="Q3421" s="18">
        <v>39.113090515136719</v>
      </c>
      <c r="R3421" s="18">
        <v>39.156826019287109</v>
      </c>
      <c r="S3421" s="18">
        <v>36.071403503417969</v>
      </c>
      <c r="T3421" s="18">
        <v>60.111198425292969</v>
      </c>
      <c r="U3421" s="18">
        <v>71.57867431640625</v>
      </c>
      <c r="V3421" s="18">
        <v>88.305694580078125</v>
      </c>
      <c r="W3421" s="18">
        <v>71.682548522949219</v>
      </c>
      <c r="X3421" s="103">
        <v>0.94324340576909649</v>
      </c>
      <c r="Y3421" s="18">
        <v>4.0733785286734321</v>
      </c>
      <c r="Z3421" s="18">
        <v>22.583345679950909</v>
      </c>
      <c r="AA3421" s="18">
        <v>58.180321184138243</v>
      </c>
      <c r="AB3421" s="18">
        <v>47.099464416503913</v>
      </c>
      <c r="AC3421" s="18">
        <v>56.472198486328132</v>
      </c>
      <c r="AD3421" s="18">
        <v>60.412441253662109</v>
      </c>
      <c r="AE3421" s="18">
        <v>59.103530883789063</v>
      </c>
      <c r="AF3421" s="18">
        <v>60.078548431396477</v>
      </c>
      <c r="AG3421" s="18">
        <v>56.038368225097663</v>
      </c>
      <c r="AH3421" s="18">
        <v>54.015010833740227</v>
      </c>
      <c r="AI3421" s="18">
        <v>58.427890777587891</v>
      </c>
      <c r="AJ3421" s="18">
        <v>35.138065338134773</v>
      </c>
      <c r="AK3421" s="18">
        <v>40.294548034667969</v>
      </c>
      <c r="AL3421" s="18">
        <v>63.794921875</v>
      </c>
      <c r="AM3421" s="18">
        <v>111.9750900268555</v>
      </c>
      <c r="AN3421" s="18">
        <v>107.2539749145508</v>
      </c>
      <c r="AO3421" s="18">
        <v>85.791526794433594</v>
      </c>
    </row>
    <row r="3422" spans="1:41" x14ac:dyDescent="0.3">
      <c r="A3422" s="4" t="s">
        <v>6260</v>
      </c>
      <c r="B3422" s="8" t="s">
        <v>10172</v>
      </c>
      <c r="C3422" s="87" t="s">
        <v>5742</v>
      </c>
      <c r="D3422" s="87" t="s">
        <v>4836</v>
      </c>
      <c r="E3422" s="87" t="s">
        <v>6252</v>
      </c>
      <c r="F3422" s="110">
        <v>2.0704618098809888</v>
      </c>
      <c r="G3422" s="18">
        <v>12.46289927628308</v>
      </c>
      <c r="H3422" s="18">
        <v>18.74270673748061</v>
      </c>
      <c r="I3422" s="18">
        <v>50.465902142504589</v>
      </c>
      <c r="J3422" s="18">
        <v>89.943778991699219</v>
      </c>
      <c r="K3422" s="18">
        <v>75.727767944335938</v>
      </c>
      <c r="L3422" s="18">
        <v>69.018264770507813</v>
      </c>
      <c r="M3422" s="18">
        <v>51.228992462158203</v>
      </c>
      <c r="N3422" s="18">
        <v>54.685779571533203</v>
      </c>
      <c r="O3422" s="18">
        <v>45.730182647705078</v>
      </c>
      <c r="P3422" s="18">
        <v>53.376827239990227</v>
      </c>
      <c r="Q3422" s="18">
        <v>38.806144714355469</v>
      </c>
      <c r="R3422" s="18">
        <v>45.630321502685547</v>
      </c>
      <c r="S3422" s="18">
        <v>32.175060272216797</v>
      </c>
      <c r="T3422" s="18">
        <v>68.45977783203125</v>
      </c>
      <c r="U3422" s="18">
        <v>84.790924072265625</v>
      </c>
      <c r="V3422" s="18">
        <v>103.6190185546875</v>
      </c>
      <c r="W3422" s="18">
        <v>90.332237243652344</v>
      </c>
      <c r="X3422" s="103">
        <v>1.510698780225403</v>
      </c>
      <c r="Y3422" s="18">
        <v>6.5239236627854007</v>
      </c>
      <c r="Z3422" s="18">
        <v>36.169489829926391</v>
      </c>
      <c r="AA3422" s="18">
        <v>93.181611139209778</v>
      </c>
      <c r="AB3422" s="18">
        <v>75.43450927734375</v>
      </c>
      <c r="AC3422" s="18">
        <v>65.531639099121094</v>
      </c>
      <c r="AD3422" s="18">
        <v>61.151538848876953</v>
      </c>
      <c r="AE3422" s="18">
        <v>61.337806701660163</v>
      </c>
      <c r="AF3422" s="18">
        <v>59.621250152587891</v>
      </c>
      <c r="AG3422" s="18">
        <v>62.297821044921882</v>
      </c>
      <c r="AH3422" s="18">
        <v>71.641761779785156</v>
      </c>
      <c r="AI3422" s="18">
        <v>79.337257385253906</v>
      </c>
      <c r="AJ3422" s="18">
        <v>24.07999420166016</v>
      </c>
      <c r="AK3422" s="18">
        <v>46.379379272460938</v>
      </c>
      <c r="AL3422" s="18">
        <v>57.3070068359375</v>
      </c>
      <c r="AM3422" s="18">
        <v>96.538169860839844</v>
      </c>
      <c r="AN3422" s="18">
        <v>80.917106628417969</v>
      </c>
      <c r="AO3422" s="18">
        <v>183.1266784667969</v>
      </c>
    </row>
    <row r="3423" spans="1:41" x14ac:dyDescent="0.3">
      <c r="A3423" s="4" t="s">
        <v>6264</v>
      </c>
      <c r="B3423" s="8" t="s">
        <v>10173</v>
      </c>
      <c r="C3423" s="87" t="s">
        <v>5742</v>
      </c>
      <c r="D3423" s="87" t="s">
        <v>4836</v>
      </c>
      <c r="E3423" s="87" t="s">
        <v>6252</v>
      </c>
      <c r="F3423" s="110">
        <v>1.1873054989209819</v>
      </c>
      <c r="G3423" s="18">
        <v>7.1468446182447503</v>
      </c>
      <c r="H3423" s="18">
        <v>10.747997701707529</v>
      </c>
      <c r="I3423" s="18">
        <v>28.939651451599591</v>
      </c>
      <c r="J3423" s="18">
        <v>51.578224182128913</v>
      </c>
      <c r="K3423" s="18">
        <v>60.562385559082031</v>
      </c>
      <c r="L3423" s="18">
        <v>60.121997833251953</v>
      </c>
      <c r="M3423" s="18">
        <v>58.057861328125</v>
      </c>
      <c r="N3423" s="18">
        <v>57.283092498779297</v>
      </c>
      <c r="O3423" s="18">
        <v>42.546321868896477</v>
      </c>
      <c r="P3423" s="18">
        <v>49.603847503662109</v>
      </c>
      <c r="Q3423" s="18">
        <v>53.095394134521477</v>
      </c>
      <c r="R3423" s="18">
        <v>43.119270324707031</v>
      </c>
      <c r="S3423" s="18">
        <v>57.359577178955078</v>
      </c>
      <c r="T3423" s="18">
        <v>51.731395721435547</v>
      </c>
      <c r="U3423" s="18">
        <v>56.062961578369141</v>
      </c>
      <c r="V3423" s="18">
        <v>98.197921752929688</v>
      </c>
      <c r="W3423" s="18">
        <v>55.095951080322273</v>
      </c>
      <c r="X3423" s="103">
        <v>1.414528433600281</v>
      </c>
      <c r="Y3423" s="18">
        <v>6.1086138682595221</v>
      </c>
      <c r="Z3423" s="18">
        <v>33.866957770107788</v>
      </c>
      <c r="AA3423" s="18">
        <v>87.249715277740904</v>
      </c>
      <c r="AB3423" s="18">
        <v>70.63238525390625</v>
      </c>
      <c r="AC3423" s="18">
        <v>48.954353332519531</v>
      </c>
      <c r="AD3423" s="18">
        <v>57.444362640380859</v>
      </c>
      <c r="AE3423" s="18">
        <v>56.890541076660163</v>
      </c>
      <c r="AF3423" s="18">
        <v>66.553977966308594</v>
      </c>
      <c r="AG3423" s="18">
        <v>57.224170684814453</v>
      </c>
      <c r="AH3423" s="18">
        <v>62.168563842773438</v>
      </c>
      <c r="AI3423" s="18">
        <v>50.059371948242188</v>
      </c>
      <c r="AJ3423" s="18">
        <v>34.023670196533203</v>
      </c>
      <c r="AK3423" s="18">
        <v>59.552165985107422</v>
      </c>
      <c r="AL3423" s="18">
        <v>60.477474212646477</v>
      </c>
      <c r="AM3423" s="18">
        <v>88.484298706054688</v>
      </c>
      <c r="AN3423" s="18">
        <v>86.901832580566406</v>
      </c>
      <c r="AO3423" s="18">
        <v>74.468025207519531</v>
      </c>
    </row>
    <row r="3424" spans="1:41" x14ac:dyDescent="0.3">
      <c r="A3424" s="4" t="s">
        <v>6256</v>
      </c>
      <c r="B3424" s="8" t="s">
        <v>10174</v>
      </c>
      <c r="C3424" s="87" t="s">
        <v>5742</v>
      </c>
      <c r="D3424" s="87" t="s">
        <v>4836</v>
      </c>
      <c r="E3424" s="87" t="s">
        <v>6252</v>
      </c>
      <c r="F3424" s="110">
        <v>1.586623378423599</v>
      </c>
      <c r="G3424" s="18">
        <v>9.5504912287302233</v>
      </c>
      <c r="H3424" s="18">
        <v>14.362794108399211</v>
      </c>
      <c r="I3424" s="18">
        <v>38.672715319070697</v>
      </c>
      <c r="J3424" s="18">
        <v>68.925155639648438</v>
      </c>
      <c r="K3424" s="18">
        <v>64.619544982910156</v>
      </c>
      <c r="L3424" s="18">
        <v>48.493991851806641</v>
      </c>
      <c r="M3424" s="18">
        <v>56.342178344726563</v>
      </c>
      <c r="N3424" s="18">
        <v>35.176162719726563</v>
      </c>
      <c r="O3424" s="18">
        <v>33.539913177490227</v>
      </c>
      <c r="P3424" s="18">
        <v>38.143798828125</v>
      </c>
      <c r="Q3424" s="18">
        <v>29.3501091003418</v>
      </c>
      <c r="R3424" s="18">
        <v>29.886154174804691</v>
      </c>
      <c r="S3424" s="18">
        <v>30.55059814453125</v>
      </c>
      <c r="T3424" s="18">
        <v>32.107631683349609</v>
      </c>
      <c r="U3424" s="18">
        <v>50.881309509277337</v>
      </c>
      <c r="V3424" s="18">
        <v>75.373321533203125</v>
      </c>
      <c r="W3424" s="18">
        <v>36.577800750732422</v>
      </c>
      <c r="X3424" s="103">
        <v>1.010549844517654</v>
      </c>
      <c r="Y3424" s="18">
        <v>4.3640400914927371</v>
      </c>
      <c r="Z3424" s="18">
        <v>24.194811568234289</v>
      </c>
      <c r="AA3424" s="18">
        <v>62.331858528795003</v>
      </c>
      <c r="AB3424" s="18">
        <v>50.460311889648438</v>
      </c>
      <c r="AC3424" s="18">
        <v>56.822834014892578</v>
      </c>
      <c r="AD3424" s="18">
        <v>50.451099395751953</v>
      </c>
      <c r="AE3424" s="18">
        <v>41.832187652587891</v>
      </c>
      <c r="AF3424" s="18">
        <v>35.941375732421882</v>
      </c>
      <c r="AG3424" s="18">
        <v>47.369846343994141</v>
      </c>
      <c r="AH3424" s="18">
        <v>42.037082672119141</v>
      </c>
      <c r="AI3424" s="18">
        <v>35.167438507080078</v>
      </c>
      <c r="AJ3424" s="18">
        <v>30.343112945556641</v>
      </c>
      <c r="AK3424" s="18">
        <v>36.344493865966797</v>
      </c>
      <c r="AL3424" s="18">
        <v>55.026512145996087</v>
      </c>
      <c r="AM3424" s="18">
        <v>78.50701904296875</v>
      </c>
      <c r="AN3424" s="18">
        <v>66.489158630371094</v>
      </c>
      <c r="AO3424" s="18">
        <v>66.850616455078125</v>
      </c>
    </row>
    <row r="3425" spans="1:41" x14ac:dyDescent="0.3">
      <c r="A3425" s="4" t="s">
        <v>6261</v>
      </c>
      <c r="B3425" s="8" t="s">
        <v>9561</v>
      </c>
      <c r="C3425" s="87" t="s">
        <v>5742</v>
      </c>
      <c r="D3425" s="87" t="s">
        <v>4836</v>
      </c>
      <c r="E3425" s="87" t="s">
        <v>6252</v>
      </c>
      <c r="F3425" s="110">
        <v>2.1418677457132191</v>
      </c>
      <c r="G3425" s="18">
        <v>12.89271883719397</v>
      </c>
      <c r="H3425" s="18">
        <v>19.389103839920171</v>
      </c>
      <c r="I3425" s="18">
        <v>52.206366493455548</v>
      </c>
      <c r="J3425" s="18">
        <v>93.045753479003906</v>
      </c>
      <c r="K3425" s="18">
        <v>78.395103454589844</v>
      </c>
      <c r="L3425" s="18">
        <v>73.112937927246094</v>
      </c>
      <c r="M3425" s="18">
        <v>66.323081970214844</v>
      </c>
      <c r="N3425" s="18">
        <v>67.171234130859375</v>
      </c>
      <c r="O3425" s="18">
        <v>64.78485107421875</v>
      </c>
      <c r="P3425" s="18">
        <v>62.2388916015625</v>
      </c>
      <c r="Q3425" s="18">
        <v>60.039920806884773</v>
      </c>
      <c r="R3425" s="18">
        <v>51.672389984130859</v>
      </c>
      <c r="S3425" s="18">
        <v>57.548233032226563</v>
      </c>
      <c r="T3425" s="18">
        <v>75.577201843261719</v>
      </c>
      <c r="U3425" s="18">
        <v>79.887435913085938</v>
      </c>
      <c r="V3425" s="18">
        <v>120.94069671630859</v>
      </c>
      <c r="W3425" s="18">
        <v>97.618171691894531</v>
      </c>
      <c r="X3425" s="103">
        <v>1.729800518289154</v>
      </c>
      <c r="Y3425" s="18">
        <v>7.4701103098006598</v>
      </c>
      <c r="Z3425" s="18">
        <v>41.415272900879579</v>
      </c>
      <c r="AA3425" s="18">
        <v>106.696054404422</v>
      </c>
      <c r="AB3425" s="18">
        <v>86.375030517578125</v>
      </c>
      <c r="AC3425" s="18">
        <v>70.915359497070313</v>
      </c>
      <c r="AD3425" s="18">
        <v>70.252021789550781</v>
      </c>
      <c r="AE3425" s="18">
        <v>81.995147705078125</v>
      </c>
      <c r="AF3425" s="18">
        <v>74.22735595703125</v>
      </c>
      <c r="AG3425" s="18">
        <v>75.490692138671875</v>
      </c>
      <c r="AH3425" s="18">
        <v>81.052619934082031</v>
      </c>
      <c r="AI3425" s="18">
        <v>66.624053955078125</v>
      </c>
      <c r="AJ3425" s="18">
        <v>56.038890838623047</v>
      </c>
      <c r="AK3425" s="18">
        <v>73.979095458984375</v>
      </c>
      <c r="AL3425" s="18">
        <v>68.064697265625</v>
      </c>
      <c r="AM3425" s="18">
        <v>105.1588668823242</v>
      </c>
      <c r="AN3425" s="18">
        <v>96.257148742675781</v>
      </c>
      <c r="AO3425" s="18">
        <v>93.701972961425781</v>
      </c>
    </row>
    <row r="3426" spans="1:41" x14ac:dyDescent="0.3">
      <c r="A3426" s="4" t="s">
        <v>6456</v>
      </c>
      <c r="B3426" s="8" t="s">
        <v>10175</v>
      </c>
      <c r="C3426" s="87" t="s">
        <v>5742</v>
      </c>
      <c r="D3426" s="87" t="s">
        <v>4836</v>
      </c>
      <c r="E3426" s="87" t="s">
        <v>6454</v>
      </c>
      <c r="F3426" s="110">
        <v>1.496925403493057</v>
      </c>
      <c r="G3426" s="18">
        <v>9.0105649081813954</v>
      </c>
      <c r="H3426" s="18">
        <v>13.550809636603679</v>
      </c>
      <c r="I3426" s="18">
        <v>36.4863966902399</v>
      </c>
      <c r="J3426" s="18">
        <v>65.028549194335938</v>
      </c>
      <c r="K3426" s="18">
        <v>76.651657104492188</v>
      </c>
      <c r="L3426" s="18">
        <v>70.018928527832031</v>
      </c>
      <c r="M3426" s="18">
        <v>58.958221435546882</v>
      </c>
      <c r="N3426" s="18">
        <v>53.696979522705078</v>
      </c>
      <c r="O3426" s="18">
        <v>53.738426208496087</v>
      </c>
      <c r="P3426" s="18">
        <v>47.286209106445313</v>
      </c>
      <c r="Q3426" s="18">
        <v>53.6922607421875</v>
      </c>
      <c r="R3426" s="18">
        <v>64.273460388183594</v>
      </c>
      <c r="S3426" s="18">
        <v>62.149234771728523</v>
      </c>
      <c r="T3426" s="18">
        <v>71.400657653808594</v>
      </c>
      <c r="U3426" s="18">
        <v>103.5241317749023</v>
      </c>
      <c r="V3426" s="18">
        <v>95.150970458984375</v>
      </c>
      <c r="W3426" s="18">
        <v>81.91986083984375</v>
      </c>
      <c r="X3426" s="103">
        <v>1.4357961822061229</v>
      </c>
      <c r="Y3426" s="18">
        <v>6.2004582320731512</v>
      </c>
      <c r="Z3426" s="18">
        <v>34.376154988622567</v>
      </c>
      <c r="AA3426" s="18">
        <v>88.561534090555739</v>
      </c>
      <c r="AB3426" s="18">
        <v>71.694358825683594</v>
      </c>
      <c r="AC3426" s="18">
        <v>64.391021728515625</v>
      </c>
      <c r="AD3426" s="18">
        <v>66.3836669921875</v>
      </c>
      <c r="AE3426" s="18">
        <v>70.049934387207031</v>
      </c>
      <c r="AF3426" s="18">
        <v>64.227371215820313</v>
      </c>
      <c r="AG3426" s="18">
        <v>61.253890991210938</v>
      </c>
      <c r="AH3426" s="18">
        <v>59.837936401367188</v>
      </c>
      <c r="AI3426" s="18">
        <v>52.417865753173828</v>
      </c>
      <c r="AJ3426" s="18">
        <v>43.767818450927727</v>
      </c>
      <c r="AK3426" s="18">
        <v>70.724433898925781</v>
      </c>
      <c r="AL3426" s="18">
        <v>66.154754638671875</v>
      </c>
      <c r="AM3426" s="18">
        <v>104.9350051879883</v>
      </c>
      <c r="AN3426" s="18">
        <v>103.90086364746089</v>
      </c>
      <c r="AO3426" s="18">
        <v>88.538352966308594</v>
      </c>
    </row>
    <row r="3427" spans="1:41" x14ac:dyDescent="0.3">
      <c r="A3427" s="4" t="s">
        <v>6476</v>
      </c>
      <c r="B3427" s="8" t="s">
        <v>10176</v>
      </c>
      <c r="C3427" s="87" t="s">
        <v>5742</v>
      </c>
      <c r="D3427" s="87" t="s">
        <v>4836</v>
      </c>
      <c r="E3427" s="87" t="s">
        <v>6454</v>
      </c>
      <c r="F3427" s="110">
        <v>2.35179468488752</v>
      </c>
      <c r="G3427" s="18">
        <v>14.15634914702234</v>
      </c>
      <c r="H3427" s="18">
        <v>21.289452370119349</v>
      </c>
      <c r="I3427" s="18">
        <v>57.323172956094311</v>
      </c>
      <c r="J3427" s="18">
        <v>102.1652755737305</v>
      </c>
      <c r="K3427" s="18">
        <v>74.657402038574219</v>
      </c>
      <c r="L3427" s="18">
        <v>71.034706115722656</v>
      </c>
      <c r="M3427" s="18">
        <v>65.937812805175781</v>
      </c>
      <c r="N3427" s="18">
        <v>70.289512634277344</v>
      </c>
      <c r="O3427" s="18">
        <v>66.473396301269531</v>
      </c>
      <c r="P3427" s="18">
        <v>58.629627227783203</v>
      </c>
      <c r="Q3427" s="18">
        <v>53.742698669433587</v>
      </c>
      <c r="R3427" s="18">
        <v>66.806976318359375</v>
      </c>
      <c r="S3427" s="18">
        <v>70.146583557128906</v>
      </c>
      <c r="T3427" s="18">
        <v>100.4474411010742</v>
      </c>
      <c r="U3427" s="18">
        <v>74.044540405273438</v>
      </c>
      <c r="V3427" s="18">
        <v>90.481239318847656</v>
      </c>
      <c r="W3427" s="18">
        <v>110.45094299316411</v>
      </c>
      <c r="X3427" s="103">
        <v>0.94155147420412066</v>
      </c>
      <c r="Y3427" s="18">
        <v>4.0660719547110764</v>
      </c>
      <c r="Z3427" s="18">
        <v>22.54283707404392</v>
      </c>
      <c r="AA3427" s="18">
        <v>58.07596092964846</v>
      </c>
      <c r="AB3427" s="18">
        <v>47.014980316162109</v>
      </c>
      <c r="AC3427" s="18">
        <v>54.876987457275391</v>
      </c>
      <c r="AD3427" s="18">
        <v>60.610763549804688</v>
      </c>
      <c r="AE3427" s="18">
        <v>73.91094970703125</v>
      </c>
      <c r="AF3427" s="18">
        <v>66.767379760742188</v>
      </c>
      <c r="AG3427" s="18">
        <v>66.28424072265625</v>
      </c>
      <c r="AH3427" s="18">
        <v>70.533981323242188</v>
      </c>
      <c r="AI3427" s="18">
        <v>71.212966918945313</v>
      </c>
      <c r="AJ3427" s="18">
        <v>40.798072814941413</v>
      </c>
      <c r="AK3427" s="18">
        <v>80.1927490234375</v>
      </c>
      <c r="AL3427" s="18">
        <v>62.747756958007813</v>
      </c>
      <c r="AM3427" s="18">
        <v>118.46482086181641</v>
      </c>
      <c r="AN3427" s="18">
        <v>86.623489379882813</v>
      </c>
      <c r="AO3427" s="18">
        <v>91.147247314453125</v>
      </c>
    </row>
    <row r="3428" spans="1:41" x14ac:dyDescent="0.3">
      <c r="A3428" s="4" t="s">
        <v>6475</v>
      </c>
      <c r="B3428" s="8" t="s">
        <v>10177</v>
      </c>
      <c r="C3428" s="87" t="s">
        <v>5742</v>
      </c>
      <c r="D3428" s="87" t="s">
        <v>4836</v>
      </c>
      <c r="E3428" s="87" t="s">
        <v>6454</v>
      </c>
      <c r="F3428" s="110">
        <v>1.108048953033127</v>
      </c>
      <c r="G3428" s="18">
        <v>6.6697692413059073</v>
      </c>
      <c r="H3428" s="18">
        <v>10.03053351593385</v>
      </c>
      <c r="I3428" s="18">
        <v>27.00783456425534</v>
      </c>
      <c r="J3428" s="18">
        <v>48.135208129882813</v>
      </c>
      <c r="K3428" s="18">
        <v>60.694389343261719</v>
      </c>
      <c r="L3428" s="18">
        <v>64.486862182617188</v>
      </c>
      <c r="M3428" s="18">
        <v>40.795143127441413</v>
      </c>
      <c r="N3428" s="18">
        <v>42.151691436767578</v>
      </c>
      <c r="O3428" s="18">
        <v>55.880294799804688</v>
      </c>
      <c r="P3428" s="18">
        <v>55.960132598876953</v>
      </c>
      <c r="Q3428" s="18">
        <v>42.233512878417969</v>
      </c>
      <c r="R3428" s="18">
        <v>18.510995864868161</v>
      </c>
      <c r="S3428" s="18">
        <v>30.23532676696777</v>
      </c>
      <c r="T3428" s="18">
        <v>67.678421020507813</v>
      </c>
      <c r="U3428" s="18">
        <v>103.4085693359375</v>
      </c>
      <c r="V3428" s="18">
        <v>106.467399597168</v>
      </c>
      <c r="W3428" s="18">
        <v>26.365030288696289</v>
      </c>
      <c r="X3428" s="103">
        <v>1.278700790951466</v>
      </c>
      <c r="Y3428" s="18">
        <v>5.5220448026482094</v>
      </c>
      <c r="Z3428" s="18">
        <v>30.614941813176799</v>
      </c>
      <c r="AA3428" s="18">
        <v>78.871712498544241</v>
      </c>
      <c r="AB3428" s="18">
        <v>63.850032806396477</v>
      </c>
      <c r="AC3428" s="18">
        <v>63.481243133544922</v>
      </c>
      <c r="AD3428" s="18">
        <v>42.465137481689453</v>
      </c>
      <c r="AE3428" s="18">
        <v>40.798324584960938</v>
      </c>
      <c r="AF3428" s="18">
        <v>72.403327941894531</v>
      </c>
      <c r="AG3428" s="18">
        <v>49.6219482421875</v>
      </c>
      <c r="AH3428" s="18">
        <v>76.733047485351563</v>
      </c>
      <c r="AI3428" s="18">
        <v>56.065509796142578</v>
      </c>
      <c r="AJ3428" s="18">
        <v>27.416475296020511</v>
      </c>
      <c r="AK3428" s="18">
        <v>40.547069549560547</v>
      </c>
      <c r="AL3428" s="18">
        <v>63.239227294921882</v>
      </c>
      <c r="AM3428" s="18">
        <v>82.875846862792969</v>
      </c>
      <c r="AN3428" s="18">
        <v>119.4226913452148</v>
      </c>
      <c r="AO3428" s="18">
        <v>30.673526763916019</v>
      </c>
    </row>
    <row r="3429" spans="1:41" x14ac:dyDescent="0.3">
      <c r="A3429" s="4" t="s">
        <v>6263</v>
      </c>
      <c r="B3429" s="8" t="s">
        <v>10178</v>
      </c>
      <c r="C3429" s="87" t="s">
        <v>5742</v>
      </c>
      <c r="D3429" s="87" t="s">
        <v>4836</v>
      </c>
      <c r="E3429" s="87" t="s">
        <v>6252</v>
      </c>
      <c r="F3429" s="110">
        <v>1.150277089648079</v>
      </c>
      <c r="G3429" s="18">
        <v>6.9239565007596431</v>
      </c>
      <c r="H3429" s="18">
        <v>10.41280068786001</v>
      </c>
      <c r="I3429" s="18">
        <v>28.037112670183301</v>
      </c>
      <c r="J3429" s="18">
        <v>49.969657897949219</v>
      </c>
      <c r="K3429" s="18">
        <v>46.793205261230469</v>
      </c>
      <c r="L3429" s="18">
        <v>45.134456634521477</v>
      </c>
      <c r="M3429" s="18">
        <v>37.306797027587891</v>
      </c>
      <c r="N3429" s="18">
        <v>42.370410919189453</v>
      </c>
      <c r="O3429" s="18">
        <v>29.794540405273441</v>
      </c>
      <c r="P3429" s="18">
        <v>39.743507385253913</v>
      </c>
      <c r="Q3429" s="18">
        <v>24.203653335571289</v>
      </c>
      <c r="R3429" s="18">
        <v>20.932706832885739</v>
      </c>
      <c r="S3429" s="18">
        <v>29.439876556396481</v>
      </c>
      <c r="T3429" s="18">
        <v>42.405788421630859</v>
      </c>
      <c r="U3429" s="18">
        <v>50.906307220458977</v>
      </c>
      <c r="V3429" s="18">
        <v>85.406295776367188</v>
      </c>
      <c r="W3429" s="18">
        <v>61.937244415283203</v>
      </c>
      <c r="X3429" s="103">
        <v>0.78806309739116298</v>
      </c>
      <c r="Y3429" s="18">
        <v>3.4032353478640291</v>
      </c>
      <c r="Z3429" s="18">
        <v>18.867983849286659</v>
      </c>
      <c r="AA3429" s="18">
        <v>48.608624072171438</v>
      </c>
      <c r="AB3429" s="18">
        <v>39.350765228271477</v>
      </c>
      <c r="AC3429" s="18">
        <v>45.72698974609375</v>
      </c>
      <c r="AD3429" s="18">
        <v>50.389949798583977</v>
      </c>
      <c r="AE3429" s="18">
        <v>44.415439605712891</v>
      </c>
      <c r="AF3429" s="18">
        <v>42.772743225097663</v>
      </c>
      <c r="AG3429" s="18">
        <v>38.883487701416023</v>
      </c>
      <c r="AH3429" s="18">
        <v>49.946529388427727</v>
      </c>
      <c r="AI3429" s="18">
        <v>37.930564880371087</v>
      </c>
      <c r="AJ3429" s="18">
        <v>25.356082916259769</v>
      </c>
      <c r="AK3429" s="18">
        <v>41.232421875</v>
      </c>
      <c r="AL3429" s="18">
        <v>57.395671844482422</v>
      </c>
      <c r="AM3429" s="18">
        <v>64.969505310058594</v>
      </c>
      <c r="AN3429" s="18">
        <v>90.726127624511719</v>
      </c>
      <c r="AO3429" s="18">
        <v>33.006984710693359</v>
      </c>
    </row>
    <row r="3430" spans="1:41" x14ac:dyDescent="0.3">
      <c r="A3430" s="4" t="s">
        <v>6471</v>
      </c>
      <c r="B3430" s="8" t="s">
        <v>10179</v>
      </c>
      <c r="C3430" s="87" t="s">
        <v>5742</v>
      </c>
      <c r="D3430" s="87" t="s">
        <v>4836</v>
      </c>
      <c r="E3430" s="87" t="s">
        <v>6454</v>
      </c>
      <c r="F3430" s="110">
        <v>0.9515689832750206</v>
      </c>
      <c r="G3430" s="18">
        <v>5.7278566242539668</v>
      </c>
      <c r="H3430" s="18">
        <v>8.6140098353378782</v>
      </c>
      <c r="I3430" s="18">
        <v>23.19375656320852</v>
      </c>
      <c r="J3430" s="18">
        <v>41.337497711181641</v>
      </c>
      <c r="K3430" s="18">
        <v>63.681488037109382</v>
      </c>
      <c r="L3430" s="18">
        <v>60.235111236572273</v>
      </c>
      <c r="M3430" s="18">
        <v>66.33856201171875</v>
      </c>
      <c r="N3430" s="18">
        <v>46.952827453613281</v>
      </c>
      <c r="O3430" s="18">
        <v>30.983640670776371</v>
      </c>
      <c r="P3430" s="18">
        <v>35.631694793701172</v>
      </c>
      <c r="Q3430" s="18">
        <v>20.625347137451168</v>
      </c>
      <c r="R3430" s="18">
        <v>51.455173492431641</v>
      </c>
      <c r="S3430" s="18">
        <v>48.177959442138672</v>
      </c>
      <c r="T3430" s="18">
        <v>35.454196929931641</v>
      </c>
      <c r="U3430" s="18">
        <v>116.446662902832</v>
      </c>
      <c r="V3430" s="18">
        <v>87.455856323242188</v>
      </c>
      <c r="W3430" s="18">
        <v>26.488302230834961</v>
      </c>
      <c r="X3430" s="103">
        <v>0.8873026340024186</v>
      </c>
      <c r="Y3430" s="18">
        <v>3.8317993803877259</v>
      </c>
      <c r="Z3430" s="18">
        <v>21.243999145765461</v>
      </c>
      <c r="AA3430" s="18">
        <v>54.729831046844218</v>
      </c>
      <c r="AB3430" s="18">
        <v>44.306144714355469</v>
      </c>
      <c r="AC3430" s="18">
        <v>50.366321563720703</v>
      </c>
      <c r="AD3430" s="18">
        <v>77.910224914550781</v>
      </c>
      <c r="AE3430" s="18">
        <v>64.836723327636719</v>
      </c>
      <c r="AF3430" s="18">
        <v>57.317073822021477</v>
      </c>
      <c r="AG3430" s="18">
        <v>43.277660369873047</v>
      </c>
      <c r="AH3430" s="18">
        <v>40.989383697509773</v>
      </c>
      <c r="AI3430" s="18">
        <v>47.683616638183587</v>
      </c>
      <c r="AJ3430" s="18">
        <v>30.12815093994141</v>
      </c>
      <c r="AK3430" s="18">
        <v>50.056491851806641</v>
      </c>
      <c r="AL3430" s="18">
        <v>82.632034301757813</v>
      </c>
      <c r="AM3430" s="18">
        <v>49.852012634277337</v>
      </c>
      <c r="AN3430" s="18">
        <v>64.927749633789063</v>
      </c>
      <c r="AO3430" s="18">
        <v>48.177242279052727</v>
      </c>
    </row>
    <row r="3431" spans="1:41" x14ac:dyDescent="0.3">
      <c r="A3431" s="4" t="s">
        <v>6634</v>
      </c>
      <c r="B3431" s="8" t="s">
        <v>10180</v>
      </c>
      <c r="C3431" s="87" t="s">
        <v>5742</v>
      </c>
      <c r="D3431" s="87" t="s">
        <v>4836</v>
      </c>
      <c r="E3431" s="87" t="s">
        <v>6612</v>
      </c>
      <c r="F3431" s="110">
        <v>1.9591740865164491</v>
      </c>
      <c r="G3431" s="18">
        <v>11.79301602590869</v>
      </c>
      <c r="H3431" s="18">
        <v>17.735282619562039</v>
      </c>
      <c r="I3431" s="18">
        <v>47.753350126247007</v>
      </c>
      <c r="J3431" s="18">
        <v>85.109283447265625</v>
      </c>
      <c r="K3431" s="18">
        <v>82.935951232910156</v>
      </c>
      <c r="L3431" s="18">
        <v>81.991447448730469</v>
      </c>
      <c r="M3431" s="18">
        <v>74.5225830078125</v>
      </c>
      <c r="N3431" s="18">
        <v>74.424575805664063</v>
      </c>
      <c r="O3431" s="18">
        <v>72.678497314453125</v>
      </c>
      <c r="P3431" s="18">
        <v>68.949501037597656</v>
      </c>
      <c r="Q3431" s="18">
        <v>60.732078552246087</v>
      </c>
      <c r="R3431" s="18">
        <v>54.164203643798828</v>
      </c>
      <c r="S3431" s="18">
        <v>52.334053039550781</v>
      </c>
      <c r="T3431" s="18">
        <v>84.040138244628906</v>
      </c>
      <c r="U3431" s="18">
        <v>81.652000427246094</v>
      </c>
      <c r="V3431" s="18">
        <v>94.958778381347656</v>
      </c>
      <c r="W3431" s="18">
        <v>88.963333129882813</v>
      </c>
      <c r="X3431" s="103">
        <v>1.4154644315022129</v>
      </c>
      <c r="Y3431" s="18">
        <v>6.1126559572190553</v>
      </c>
      <c r="Z3431" s="18">
        <v>33.889367642305942</v>
      </c>
      <c r="AA3431" s="18">
        <v>87.307448688045184</v>
      </c>
      <c r="AB3431" s="18">
        <v>70.679122924804688</v>
      </c>
      <c r="AC3431" s="18">
        <v>70.270477294921875</v>
      </c>
      <c r="AD3431" s="18">
        <v>79.928169250488281</v>
      </c>
      <c r="AE3431" s="18">
        <v>83.815093994140625</v>
      </c>
      <c r="AF3431" s="18">
        <v>86.273445129394531</v>
      </c>
      <c r="AG3431" s="18">
        <v>85.546234130859375</v>
      </c>
      <c r="AH3431" s="18">
        <v>75.616081237792969</v>
      </c>
      <c r="AI3431" s="18">
        <v>67.85723876953125</v>
      </c>
      <c r="AJ3431" s="18">
        <v>48.289588928222663</v>
      </c>
      <c r="AK3431" s="18">
        <v>76.144363403320313</v>
      </c>
      <c r="AL3431" s="18">
        <v>78.621757507324219</v>
      </c>
      <c r="AM3431" s="18">
        <v>85.705322265625</v>
      </c>
      <c r="AN3431" s="18">
        <v>87.339126586914063</v>
      </c>
      <c r="AO3431" s="18">
        <v>27.194463729858398</v>
      </c>
    </row>
    <row r="3432" spans="1:41" x14ac:dyDescent="0.3">
      <c r="A3432" s="4" t="s">
        <v>6611</v>
      </c>
      <c r="B3432" s="8" t="s">
        <v>13176</v>
      </c>
      <c r="C3432" s="87" t="s">
        <v>5742</v>
      </c>
      <c r="D3432" s="87" t="s">
        <v>4836</v>
      </c>
      <c r="E3432" s="87" t="s">
        <v>6612</v>
      </c>
      <c r="F3432" s="110">
        <v>2.4559386885450589</v>
      </c>
      <c r="G3432" s="18">
        <v>14.783231623974361</v>
      </c>
      <c r="H3432" s="18">
        <v>22.232208478783129</v>
      </c>
      <c r="I3432" s="18">
        <v>59.861602340412261</v>
      </c>
      <c r="J3432" s="18">
        <v>106.68943786621089</v>
      </c>
      <c r="K3432" s="18">
        <v>102.8439483642578</v>
      </c>
      <c r="L3432" s="18">
        <v>105.11439514160161</v>
      </c>
      <c r="M3432" s="18">
        <v>117.18112945556641</v>
      </c>
      <c r="N3432" s="18">
        <v>111.4274063110352</v>
      </c>
      <c r="O3432" s="18">
        <v>100.299186706543</v>
      </c>
      <c r="P3432" s="18">
        <v>116.0092086791992</v>
      </c>
      <c r="Q3432" s="18">
        <v>102.9428024291992</v>
      </c>
      <c r="R3432" s="18">
        <v>106.1678848266602</v>
      </c>
      <c r="S3432" s="18">
        <v>118.89515686035161</v>
      </c>
      <c r="T3432" s="18">
        <v>121.54864501953131</v>
      </c>
      <c r="U3432" s="18">
        <v>145.39332580566409</v>
      </c>
      <c r="V3432" s="18">
        <v>147.278076171875</v>
      </c>
      <c r="W3432" s="18">
        <v>108.1887969970703</v>
      </c>
      <c r="X3432" s="103">
        <v>2.090749636732582</v>
      </c>
      <c r="Y3432" s="18">
        <v>9.0288621441824048</v>
      </c>
      <c r="Z3432" s="18">
        <v>50.057197842867389</v>
      </c>
      <c r="AA3432" s="18">
        <v>128.95980468746501</v>
      </c>
      <c r="AB3432" s="18">
        <v>104.3984909057617</v>
      </c>
      <c r="AC3432" s="18">
        <v>102.70289611816411</v>
      </c>
      <c r="AD3432" s="18">
        <v>103.2113494873047</v>
      </c>
      <c r="AE3432" s="18">
        <v>114.67031097412109</v>
      </c>
      <c r="AF3432" s="18">
        <v>117.4925537109375</v>
      </c>
      <c r="AG3432" s="18">
        <v>130.67674255371091</v>
      </c>
      <c r="AH3432" s="18">
        <v>130.56199645996091</v>
      </c>
      <c r="AI3432" s="18">
        <v>122.8574600219727</v>
      </c>
      <c r="AJ3432" s="18">
        <v>117.0534133911133</v>
      </c>
      <c r="AK3432" s="18">
        <v>120.2095565795898</v>
      </c>
      <c r="AL3432" s="18">
        <v>142.5174560546875</v>
      </c>
      <c r="AM3432" s="18">
        <v>124.5639114379883</v>
      </c>
      <c r="AN3432" s="18">
        <v>162.10072326660159</v>
      </c>
      <c r="AO3432" s="18">
        <v>81.768959045410156</v>
      </c>
    </row>
    <row r="3433" spans="1:41" x14ac:dyDescent="0.3">
      <c r="A3433" s="4" t="s">
        <v>6277</v>
      </c>
      <c r="B3433" s="8" t="s">
        <v>10181</v>
      </c>
      <c r="C3433" s="87" t="s">
        <v>5742</v>
      </c>
      <c r="D3433" s="87" t="s">
        <v>4836</v>
      </c>
      <c r="E3433" s="87" t="s">
        <v>6272</v>
      </c>
      <c r="F3433" s="110">
        <v>2.6592554565537569</v>
      </c>
      <c r="G3433" s="18">
        <v>16.007072792538331</v>
      </c>
      <c r="H3433" s="18">
        <v>24.072718909554339</v>
      </c>
      <c r="I3433" s="18">
        <v>64.81729100334249</v>
      </c>
      <c r="J3433" s="18">
        <v>115.5218048095703</v>
      </c>
      <c r="K3433" s="18">
        <v>118.8946151733398</v>
      </c>
      <c r="L3433" s="18">
        <v>104.9932098388672</v>
      </c>
      <c r="M3433" s="18">
        <v>105.2579879760742</v>
      </c>
      <c r="N3433" s="18">
        <v>117.2777099609375</v>
      </c>
      <c r="O3433" s="18">
        <v>109.7902145385742</v>
      </c>
      <c r="P3433" s="18">
        <v>123.3139953613281</v>
      </c>
      <c r="Q3433" s="18">
        <v>122.9276962280273</v>
      </c>
      <c r="R3433" s="18">
        <v>96.786201477050781</v>
      </c>
      <c r="S3433" s="18">
        <v>94.86114501953125</v>
      </c>
      <c r="T3433" s="18">
        <v>102.6551818847656</v>
      </c>
      <c r="U3433" s="18">
        <v>129.90132141113281</v>
      </c>
      <c r="V3433" s="18">
        <v>150.7698669433594</v>
      </c>
      <c r="W3433" s="18">
        <v>136.6444091796875</v>
      </c>
      <c r="X3433" s="103">
        <v>1.8055758587204209</v>
      </c>
      <c r="Y3433" s="18">
        <v>7.7973446618542184</v>
      </c>
      <c r="Z3433" s="18">
        <v>43.229503137220263</v>
      </c>
      <c r="AA3433" s="18">
        <v>111.3699631931443</v>
      </c>
      <c r="AB3433" s="18">
        <v>90.158760070800781</v>
      </c>
      <c r="AC3433" s="18">
        <v>94.504646301269531</v>
      </c>
      <c r="AD3433" s="18">
        <v>106.8857040405273</v>
      </c>
      <c r="AE3433" s="18">
        <v>109.0171203613281</v>
      </c>
      <c r="AF3433" s="18">
        <v>121.03073883056641</v>
      </c>
      <c r="AG3433" s="18">
        <v>113.85301208496089</v>
      </c>
      <c r="AH3433" s="18">
        <v>120.8338317871094</v>
      </c>
      <c r="AI3433" s="18">
        <v>132.86212158203131</v>
      </c>
      <c r="AJ3433" s="18">
        <v>86.535324096679688</v>
      </c>
      <c r="AK3433" s="18">
        <v>107.62059020996089</v>
      </c>
      <c r="AL3433" s="18">
        <v>114.32920837402339</v>
      </c>
      <c r="AM3433" s="18">
        <v>130.9623107910156</v>
      </c>
      <c r="AN3433" s="18">
        <v>121.06301116943359</v>
      </c>
      <c r="AO3433" s="18">
        <v>119.5763626098633</v>
      </c>
    </row>
    <row r="3434" spans="1:41" x14ac:dyDescent="0.3">
      <c r="A3434" s="4" t="s">
        <v>6623</v>
      </c>
      <c r="B3434" s="8" t="s">
        <v>7359</v>
      </c>
      <c r="C3434" s="87" t="s">
        <v>5742</v>
      </c>
      <c r="D3434" s="87" t="s">
        <v>4836</v>
      </c>
      <c r="E3434" s="87" t="s">
        <v>6612</v>
      </c>
      <c r="F3434" s="110">
        <v>2.1751548170738828</v>
      </c>
      <c r="G3434" s="18">
        <v>13.093086414895989</v>
      </c>
      <c r="H3434" s="18">
        <v>19.690432661193331</v>
      </c>
      <c r="I3434" s="18">
        <v>53.017713062554748</v>
      </c>
      <c r="J3434" s="18">
        <v>94.491790771484375</v>
      </c>
      <c r="K3434" s="18">
        <v>96.564926147460938</v>
      </c>
      <c r="L3434" s="18">
        <v>98.849937438964844</v>
      </c>
      <c r="M3434" s="18">
        <v>94.28765869140625</v>
      </c>
      <c r="N3434" s="18">
        <v>89.790390014648438</v>
      </c>
      <c r="O3434" s="18">
        <v>89.685165405273438</v>
      </c>
      <c r="P3434" s="18">
        <v>77.345108032226563</v>
      </c>
      <c r="Q3434" s="18">
        <v>94.303131103515625</v>
      </c>
      <c r="R3434" s="18">
        <v>67.230201721191406</v>
      </c>
      <c r="S3434" s="18">
        <v>57.907615661621087</v>
      </c>
      <c r="T3434" s="18">
        <v>81.791831970214844</v>
      </c>
      <c r="U3434" s="18">
        <v>121.8223114013672</v>
      </c>
      <c r="V3434" s="18">
        <v>137.0487365722656</v>
      </c>
      <c r="W3434" s="18">
        <v>88.1334228515625</v>
      </c>
      <c r="X3434" s="103">
        <v>1.8901929109683691</v>
      </c>
      <c r="Y3434" s="18">
        <v>8.1627617765441283</v>
      </c>
      <c r="Z3434" s="18">
        <v>45.255423625660619</v>
      </c>
      <c r="AA3434" s="18">
        <v>116.5892387770817</v>
      </c>
      <c r="AB3434" s="18">
        <v>94.383987426757813</v>
      </c>
      <c r="AC3434" s="18">
        <v>95.998924255371094</v>
      </c>
      <c r="AD3434" s="18">
        <v>97.097808837890625</v>
      </c>
      <c r="AE3434" s="18">
        <v>95.940177917480469</v>
      </c>
      <c r="AF3434" s="18">
        <v>102.2351379394531</v>
      </c>
      <c r="AG3434" s="18">
        <v>93.967994689941406</v>
      </c>
      <c r="AH3434" s="18">
        <v>94.344703674316406</v>
      </c>
      <c r="AI3434" s="18">
        <v>84.073379516601563</v>
      </c>
      <c r="AJ3434" s="18">
        <v>74.686370849609375</v>
      </c>
      <c r="AK3434" s="18">
        <v>73.093704223632813</v>
      </c>
      <c r="AL3434" s="18">
        <v>104.514274597168</v>
      </c>
      <c r="AM3434" s="18">
        <v>105.1836776733398</v>
      </c>
      <c r="AN3434" s="18">
        <v>131.48637390136719</v>
      </c>
      <c r="AO3434" s="18">
        <v>74.921875</v>
      </c>
    </row>
    <row r="3435" spans="1:41" x14ac:dyDescent="0.3">
      <c r="A3435" s="4" t="s">
        <v>6616</v>
      </c>
      <c r="B3435" s="8" t="s">
        <v>10182</v>
      </c>
      <c r="C3435" s="87" t="s">
        <v>5742</v>
      </c>
      <c r="D3435" s="87" t="s">
        <v>4836</v>
      </c>
      <c r="E3435" s="87" t="s">
        <v>6612</v>
      </c>
      <c r="F3435" s="110">
        <v>2.2926013555304952</v>
      </c>
      <c r="G3435" s="18">
        <v>13.800041922187869</v>
      </c>
      <c r="H3435" s="18">
        <v>20.753609010121512</v>
      </c>
      <c r="I3435" s="18">
        <v>55.880381424000127</v>
      </c>
      <c r="J3435" s="18">
        <v>99.593833923339844</v>
      </c>
      <c r="K3435" s="18">
        <v>101.2535400390625</v>
      </c>
      <c r="L3435" s="18">
        <v>98.890594482421875</v>
      </c>
      <c r="M3435" s="18">
        <v>99.064079284667969</v>
      </c>
      <c r="N3435" s="18">
        <v>104.5698623657227</v>
      </c>
      <c r="O3435" s="18">
        <v>87.116302490234375</v>
      </c>
      <c r="P3435" s="18">
        <v>89.899345397949219</v>
      </c>
      <c r="Q3435" s="18">
        <v>85.755805969238281</v>
      </c>
      <c r="R3435" s="18">
        <v>90.996490478515625</v>
      </c>
      <c r="S3435" s="18">
        <v>93.390632629394531</v>
      </c>
      <c r="T3435" s="18">
        <v>100.2862930297852</v>
      </c>
      <c r="U3435" s="18">
        <v>137.26451110839841</v>
      </c>
      <c r="V3435" s="18">
        <v>149.7239685058594</v>
      </c>
      <c r="W3435" s="18">
        <v>114.5347366333008</v>
      </c>
      <c r="X3435" s="103">
        <v>1.8644198130098879</v>
      </c>
      <c r="Y3435" s="18">
        <v>8.0514611480961928</v>
      </c>
      <c r="Z3435" s="18">
        <v>44.638358320056888</v>
      </c>
      <c r="AA3435" s="18">
        <v>114.9995249153536</v>
      </c>
      <c r="AB3435" s="18">
        <v>93.0970458984375</v>
      </c>
      <c r="AC3435" s="18">
        <v>99.409034729003906</v>
      </c>
      <c r="AD3435" s="18">
        <v>88.852012634277344</v>
      </c>
      <c r="AE3435" s="18">
        <v>94.752029418945313</v>
      </c>
      <c r="AF3435" s="18">
        <v>112.4286727905273</v>
      </c>
      <c r="AG3435" s="18">
        <v>113.11020660400391</v>
      </c>
      <c r="AH3435" s="18">
        <v>112.32923889160161</v>
      </c>
      <c r="AI3435" s="18">
        <v>103.0198135375977</v>
      </c>
      <c r="AJ3435" s="18">
        <v>94.642936706542969</v>
      </c>
      <c r="AK3435" s="18">
        <v>94.052528381347656</v>
      </c>
      <c r="AL3435" s="18">
        <v>111.878662109375</v>
      </c>
      <c r="AM3435" s="18">
        <v>102.7259063720703</v>
      </c>
      <c r="AN3435" s="18">
        <v>157.9849853515625</v>
      </c>
      <c r="AO3435" s="18">
        <v>103.2980651855469</v>
      </c>
    </row>
    <row r="3436" spans="1:41" x14ac:dyDescent="0.3">
      <c r="A3436" s="4" t="s">
        <v>6636</v>
      </c>
      <c r="B3436" s="8" t="s">
        <v>13177</v>
      </c>
      <c r="C3436" s="87" t="s">
        <v>5742</v>
      </c>
      <c r="D3436" s="87" t="s">
        <v>4836</v>
      </c>
      <c r="E3436" s="87" t="s">
        <v>6612</v>
      </c>
      <c r="F3436" s="110">
        <v>1.471873560787643</v>
      </c>
      <c r="G3436" s="18">
        <v>8.8597683125461426</v>
      </c>
      <c r="H3436" s="18">
        <v>13.32402963089662</v>
      </c>
      <c r="I3436" s="18">
        <v>35.875777437845429</v>
      </c>
      <c r="J3436" s="18">
        <v>63.940261840820313</v>
      </c>
      <c r="K3436" s="18">
        <v>65.83355712890625</v>
      </c>
      <c r="L3436" s="18">
        <v>60.425426483154297</v>
      </c>
      <c r="M3436" s="18">
        <v>51.210929870605469</v>
      </c>
      <c r="N3436" s="18">
        <v>48.819217681884773</v>
      </c>
      <c r="O3436" s="18">
        <v>35.192317962646477</v>
      </c>
      <c r="P3436" s="18">
        <v>54.06964111328125</v>
      </c>
      <c r="Q3436" s="18">
        <v>31.89536094665527</v>
      </c>
      <c r="R3436" s="18">
        <v>38.783657073974609</v>
      </c>
      <c r="S3436" s="18">
        <v>34.54736328125</v>
      </c>
      <c r="T3436" s="18">
        <v>66.638053894042969</v>
      </c>
      <c r="U3436" s="18">
        <v>78.292594909667969</v>
      </c>
      <c r="V3436" s="18">
        <v>106.8153610229492</v>
      </c>
      <c r="W3436" s="18">
        <v>57.884937286376953</v>
      </c>
      <c r="X3436" s="103">
        <v>0.9568504408904458</v>
      </c>
      <c r="Y3436" s="18">
        <v>4.1321402484619902</v>
      </c>
      <c r="Z3436" s="18">
        <v>22.90912837394611</v>
      </c>
      <c r="AA3436" s="18">
        <v>59.019618515963693</v>
      </c>
      <c r="AB3436" s="18">
        <v>47.778911590576172</v>
      </c>
      <c r="AC3436" s="18">
        <v>57.218891143798828</v>
      </c>
      <c r="AD3436" s="18">
        <v>59.6473388671875</v>
      </c>
      <c r="AE3436" s="18">
        <v>61.440483093261719</v>
      </c>
      <c r="AF3436" s="18">
        <v>60.900836944580078</v>
      </c>
      <c r="AG3436" s="18">
        <v>57.565086364746087</v>
      </c>
      <c r="AH3436" s="18">
        <v>63.157058715820313</v>
      </c>
      <c r="AI3436" s="18">
        <v>54.561702728271477</v>
      </c>
      <c r="AJ3436" s="18">
        <v>45.883880615234382</v>
      </c>
      <c r="AK3436" s="18">
        <v>51.608909606933587</v>
      </c>
      <c r="AL3436" s="18">
        <v>72.213661193847656</v>
      </c>
      <c r="AM3436" s="18">
        <v>73.936477661132813</v>
      </c>
      <c r="AN3436" s="18">
        <v>93.986602783203125</v>
      </c>
      <c r="AO3436" s="18">
        <v>80.229347229003906</v>
      </c>
    </row>
    <row r="3437" spans="1:41" x14ac:dyDescent="0.3">
      <c r="A3437" s="4" t="s">
        <v>6633</v>
      </c>
      <c r="B3437" s="8" t="s">
        <v>13178</v>
      </c>
      <c r="C3437" s="87" t="s">
        <v>5742</v>
      </c>
      <c r="D3437" s="87" t="s">
        <v>4836</v>
      </c>
      <c r="E3437" s="87" t="s">
        <v>6612</v>
      </c>
      <c r="F3437" s="110">
        <v>2.0800284511406941</v>
      </c>
      <c r="G3437" s="18">
        <v>12.520484538596561</v>
      </c>
      <c r="H3437" s="18">
        <v>18.829308069964799</v>
      </c>
      <c r="I3437" s="18">
        <v>50.69908160968464</v>
      </c>
      <c r="J3437" s="18">
        <v>90.359367370605469</v>
      </c>
      <c r="K3437" s="18">
        <v>102.9308242797852</v>
      </c>
      <c r="L3437" s="18">
        <v>92.310981750488281</v>
      </c>
      <c r="M3437" s="18">
        <v>92.423591613769531</v>
      </c>
      <c r="N3437" s="18">
        <v>89.0511474609375</v>
      </c>
      <c r="O3437" s="18">
        <v>92.192642211914063</v>
      </c>
      <c r="P3437" s="18">
        <v>111.1418762207031</v>
      </c>
      <c r="Q3437" s="18">
        <v>88.771018981933594</v>
      </c>
      <c r="R3437" s="18">
        <v>96.106864929199219</v>
      </c>
      <c r="S3437" s="18">
        <v>91.737266540527344</v>
      </c>
      <c r="T3437" s="18">
        <v>96.900909423828125</v>
      </c>
      <c r="U3437" s="18">
        <v>128.38462829589841</v>
      </c>
      <c r="V3437" s="18">
        <v>167.822509765625</v>
      </c>
      <c r="W3437" s="18">
        <v>162.17628479003909</v>
      </c>
      <c r="X3437" s="103">
        <v>1.8029553396188811</v>
      </c>
      <c r="Y3437" s="18">
        <v>7.7860280004528208</v>
      </c>
      <c r="Z3437" s="18">
        <v>43.16676207974875</v>
      </c>
      <c r="AA3437" s="18">
        <v>111.20832660807589</v>
      </c>
      <c r="AB3437" s="18">
        <v>90.027908325195313</v>
      </c>
      <c r="AC3437" s="18">
        <v>88.821159362792969</v>
      </c>
      <c r="AD3437" s="18">
        <v>93.356010437011719</v>
      </c>
      <c r="AE3437" s="18">
        <v>106.4913635253906</v>
      </c>
      <c r="AF3437" s="18">
        <v>106.64549255371089</v>
      </c>
      <c r="AG3437" s="18">
        <v>106.26425933837891</v>
      </c>
      <c r="AH3437" s="18">
        <v>97.510307312011719</v>
      </c>
      <c r="AI3437" s="18">
        <v>93.348884582519531</v>
      </c>
      <c r="AJ3437" s="18">
        <v>90.864631652832031</v>
      </c>
      <c r="AK3437" s="18">
        <v>102.5247802734375</v>
      </c>
      <c r="AL3437" s="18">
        <v>116.3124694824219</v>
      </c>
      <c r="AM3437" s="18">
        <v>133.59675598144531</v>
      </c>
      <c r="AN3437" s="18">
        <v>226.93025207519531</v>
      </c>
      <c r="AO3437" s="18">
        <v>199.95082092285159</v>
      </c>
    </row>
    <row r="3438" spans="1:41" x14ac:dyDescent="0.3">
      <c r="A3438" s="4" t="s">
        <v>6640</v>
      </c>
      <c r="B3438" s="8" t="s">
        <v>10183</v>
      </c>
      <c r="C3438" s="87" t="s">
        <v>5742</v>
      </c>
      <c r="D3438" s="87" t="s">
        <v>4836</v>
      </c>
      <c r="E3438" s="87" t="s">
        <v>6612</v>
      </c>
      <c r="F3438" s="110">
        <v>2.412867903509559</v>
      </c>
      <c r="G3438" s="18">
        <v>14.52397214230408</v>
      </c>
      <c r="H3438" s="18">
        <v>21.842313292587999</v>
      </c>
      <c r="I3438" s="18">
        <v>58.81178533223121</v>
      </c>
      <c r="J3438" s="18">
        <v>104.81838226318359</v>
      </c>
      <c r="K3438" s="18">
        <v>92.394355773925781</v>
      </c>
      <c r="L3438" s="18">
        <v>92.018547058105469</v>
      </c>
      <c r="M3438" s="18">
        <v>88.008155822753906</v>
      </c>
      <c r="N3438" s="18">
        <v>91.165260314941406</v>
      </c>
      <c r="O3438" s="18">
        <v>88.683074951171875</v>
      </c>
      <c r="P3438" s="18">
        <v>99.6986083984375</v>
      </c>
      <c r="Q3438" s="18">
        <v>83.962661743164063</v>
      </c>
      <c r="R3438" s="18">
        <v>76.68365478515625</v>
      </c>
      <c r="S3438" s="18">
        <v>85.823539733886719</v>
      </c>
      <c r="T3438" s="18">
        <v>99.662689208984375</v>
      </c>
      <c r="U3438" s="18">
        <v>98.351112365722656</v>
      </c>
      <c r="V3438" s="18">
        <v>165.76728820800781</v>
      </c>
      <c r="W3438" s="18">
        <v>159.7909851074219</v>
      </c>
      <c r="X3438" s="103">
        <v>1.7378982905393141</v>
      </c>
      <c r="Y3438" s="18">
        <v>7.5050803837096254</v>
      </c>
      <c r="Z3438" s="18">
        <v>41.60915158462587</v>
      </c>
      <c r="AA3438" s="18">
        <v>107.1955341649046</v>
      </c>
      <c r="AB3438" s="18">
        <v>86.779380798339844</v>
      </c>
      <c r="AC3438" s="18">
        <v>83.644264221191406</v>
      </c>
      <c r="AD3438" s="18">
        <v>90.423942565917969</v>
      </c>
      <c r="AE3438" s="18">
        <v>92.2431640625</v>
      </c>
      <c r="AF3438" s="18">
        <v>98.013458251953125</v>
      </c>
      <c r="AG3438" s="18">
        <v>110.4495849609375</v>
      </c>
      <c r="AH3438" s="18">
        <v>98.929702758789063</v>
      </c>
      <c r="AI3438" s="18">
        <v>82.481513977050781</v>
      </c>
      <c r="AJ3438" s="18">
        <v>66.678421020507813</v>
      </c>
      <c r="AK3438" s="18">
        <v>62.736541748046882</v>
      </c>
      <c r="AL3438" s="18">
        <v>79.324577331542969</v>
      </c>
      <c r="AM3438" s="18">
        <v>101.6127395629883</v>
      </c>
      <c r="AN3438" s="18">
        <v>140.52803039550781</v>
      </c>
      <c r="AO3438" s="18">
        <v>135.27220153808591</v>
      </c>
    </row>
    <row r="3439" spans="1:41" x14ac:dyDescent="0.3">
      <c r="A3439" s="4" t="s">
        <v>6628</v>
      </c>
      <c r="B3439" s="8" t="s">
        <v>13179</v>
      </c>
      <c r="C3439" s="87" t="s">
        <v>5742</v>
      </c>
      <c r="D3439" s="87" t="s">
        <v>4836</v>
      </c>
      <c r="E3439" s="87" t="s">
        <v>6612</v>
      </c>
      <c r="F3439" s="110">
        <v>2.0495989730377882</v>
      </c>
      <c r="G3439" s="18">
        <v>12.33731790455554</v>
      </c>
      <c r="H3439" s="18">
        <v>18.55384740629281</v>
      </c>
      <c r="I3439" s="18">
        <v>49.95738666179426</v>
      </c>
      <c r="J3439" s="18">
        <v>89.037467956542969</v>
      </c>
      <c r="K3439" s="18">
        <v>90.502342224121094</v>
      </c>
      <c r="L3439" s="18">
        <v>98.658126831054688</v>
      </c>
      <c r="M3439" s="18">
        <v>79.055824279785156</v>
      </c>
      <c r="N3439" s="18">
        <v>86.550758361816406</v>
      </c>
      <c r="O3439" s="18">
        <v>76.485404968261719</v>
      </c>
      <c r="P3439" s="18">
        <v>76.970771789550781</v>
      </c>
      <c r="Q3439" s="18">
        <v>70.938552856445313</v>
      </c>
      <c r="R3439" s="18">
        <v>53.253242492675781</v>
      </c>
      <c r="S3439" s="18">
        <v>67.072097778320313</v>
      </c>
      <c r="T3439" s="18">
        <v>101.4690017700195</v>
      </c>
      <c r="U3439" s="18">
        <v>113.14727783203131</v>
      </c>
      <c r="V3439" s="18">
        <v>174.197998046875</v>
      </c>
      <c r="W3439" s="18">
        <v>104.2279052734375</v>
      </c>
      <c r="X3439" s="103">
        <v>1.723127980846245</v>
      </c>
      <c r="Y3439" s="18">
        <v>7.4412950850289006</v>
      </c>
      <c r="Z3439" s="18">
        <v>41.255517509308334</v>
      </c>
      <c r="AA3439" s="18">
        <v>106.2844847404654</v>
      </c>
      <c r="AB3439" s="18">
        <v>86.041847229003906</v>
      </c>
      <c r="AC3439" s="18">
        <v>76.867042541503906</v>
      </c>
      <c r="AD3439" s="18">
        <v>78.680061340332031</v>
      </c>
      <c r="AE3439" s="18">
        <v>87.340461730957031</v>
      </c>
      <c r="AF3439" s="18">
        <v>89.510169982910156</v>
      </c>
      <c r="AG3439" s="18">
        <v>88.023216247558594</v>
      </c>
      <c r="AH3439" s="18">
        <v>92.506301879882813</v>
      </c>
      <c r="AI3439" s="18">
        <v>73.31561279296875</v>
      </c>
      <c r="AJ3439" s="18">
        <v>61.466499328613281</v>
      </c>
      <c r="AK3439" s="18">
        <v>72.747764587402344</v>
      </c>
      <c r="AL3439" s="18">
        <v>132.99247741699219</v>
      </c>
      <c r="AM3439" s="18">
        <v>124.91444396972661</v>
      </c>
      <c r="AN3439" s="18">
        <v>127.27268218994141</v>
      </c>
      <c r="AO3439" s="18">
        <v>143.1171569824219</v>
      </c>
    </row>
    <row r="3440" spans="1:41" x14ac:dyDescent="0.3">
      <c r="A3440" s="4" t="s">
        <v>6635</v>
      </c>
      <c r="B3440" s="8" t="s">
        <v>10184</v>
      </c>
      <c r="C3440" s="87" t="s">
        <v>5742</v>
      </c>
      <c r="D3440" s="87" t="s">
        <v>4836</v>
      </c>
      <c r="E3440" s="87" t="s">
        <v>6612</v>
      </c>
      <c r="F3440" s="110">
        <v>2.3070098005221862</v>
      </c>
      <c r="G3440" s="18">
        <v>13.886771847754391</v>
      </c>
      <c r="H3440" s="18">
        <v>20.884040422926908</v>
      </c>
      <c r="I3440" s="18">
        <v>56.231576105064143</v>
      </c>
      <c r="J3440" s="18">
        <v>100.2197570800781</v>
      </c>
      <c r="K3440" s="18">
        <v>80.989395141601563</v>
      </c>
      <c r="L3440" s="18">
        <v>70.34881591796875</v>
      </c>
      <c r="M3440" s="18">
        <v>65.02777099609375</v>
      </c>
      <c r="N3440" s="18">
        <v>62.829097747802727</v>
      </c>
      <c r="O3440" s="18">
        <v>52.484031677246087</v>
      </c>
      <c r="P3440" s="18">
        <v>50.107185363769531</v>
      </c>
      <c r="Q3440" s="18">
        <v>46.641124725341797</v>
      </c>
      <c r="R3440" s="18">
        <v>42.646457672119141</v>
      </c>
      <c r="S3440" s="18">
        <v>53.689220428466797</v>
      </c>
      <c r="T3440" s="18">
        <v>51.942966461181641</v>
      </c>
      <c r="U3440" s="18">
        <v>88.673225402832031</v>
      </c>
      <c r="V3440" s="18">
        <v>98.343132019042969</v>
      </c>
      <c r="W3440" s="18">
        <v>45.794994354248047</v>
      </c>
      <c r="X3440" s="103">
        <v>1.92429602355555</v>
      </c>
      <c r="Y3440" s="18">
        <v>8.3100354131515211</v>
      </c>
      <c r="Z3440" s="18">
        <v>46.07192801425014</v>
      </c>
      <c r="AA3440" s="18">
        <v>118.6927573721395</v>
      </c>
      <c r="AB3440" s="18">
        <v>96.086875915527344</v>
      </c>
      <c r="AC3440" s="18">
        <v>65.795875549316406</v>
      </c>
      <c r="AD3440" s="18">
        <v>71.381736755371094</v>
      </c>
      <c r="AE3440" s="18">
        <v>73.884780883789063</v>
      </c>
      <c r="AF3440" s="18">
        <v>81.444839477539063</v>
      </c>
      <c r="AG3440" s="18">
        <v>66.184806823730469</v>
      </c>
      <c r="AH3440" s="18">
        <v>60.753105163574219</v>
      </c>
      <c r="AI3440" s="18">
        <v>53.281742095947273</v>
      </c>
      <c r="AJ3440" s="18">
        <v>50.435661315917969</v>
      </c>
      <c r="AK3440" s="18">
        <v>58.571262359619141</v>
      </c>
      <c r="AL3440" s="18">
        <v>86.300651550292969</v>
      </c>
      <c r="AM3440" s="18">
        <v>84.891014099121094</v>
      </c>
      <c r="AN3440" s="18">
        <v>114.7800598144531</v>
      </c>
      <c r="AO3440" s="18">
        <v>72.57171630859375</v>
      </c>
    </row>
    <row r="3441" spans="1:41" x14ac:dyDescent="0.3">
      <c r="A3441" s="4" t="s">
        <v>6518</v>
      </c>
      <c r="B3441" s="8" t="s">
        <v>13180</v>
      </c>
      <c r="C3441" s="87" t="s">
        <v>5742</v>
      </c>
      <c r="D3441" s="87" t="s">
        <v>4836</v>
      </c>
      <c r="E3441" s="87" t="s">
        <v>6517</v>
      </c>
      <c r="F3441" s="110">
        <v>1.769569586271629</v>
      </c>
      <c r="G3441" s="18">
        <v>10.65171422666565</v>
      </c>
      <c r="H3441" s="18">
        <v>16.018901507273139</v>
      </c>
      <c r="I3441" s="18">
        <v>43.131887363944927</v>
      </c>
      <c r="J3441" s="18">
        <v>76.872596740722656</v>
      </c>
      <c r="K3441" s="18">
        <v>69.8660888671875</v>
      </c>
      <c r="L3441" s="18">
        <v>73.999946594238281</v>
      </c>
      <c r="M3441" s="18">
        <v>71.5430908203125</v>
      </c>
      <c r="N3441" s="18">
        <v>67.139007568359375</v>
      </c>
      <c r="O3441" s="18">
        <v>68.354789733886719</v>
      </c>
      <c r="P3441" s="18">
        <v>66.446769714355469</v>
      </c>
      <c r="Q3441" s="18">
        <v>60.166236877441413</v>
      </c>
      <c r="R3441" s="18">
        <v>49.762229919433587</v>
      </c>
      <c r="S3441" s="18">
        <v>70.315406799316406</v>
      </c>
      <c r="T3441" s="18">
        <v>68.05670166015625</v>
      </c>
      <c r="U3441" s="18">
        <v>108.5474090576172</v>
      </c>
      <c r="V3441" s="18">
        <v>127.14821624755859</v>
      </c>
      <c r="W3441" s="18">
        <v>150.81736755371091</v>
      </c>
      <c r="X3441" s="103">
        <v>1.4318219345033569</v>
      </c>
      <c r="Y3441" s="18">
        <v>6.1832955197116704</v>
      </c>
      <c r="Z3441" s="18">
        <v>34.281002656636588</v>
      </c>
      <c r="AA3441" s="18">
        <v>88.316397992706484</v>
      </c>
      <c r="AB3441" s="18">
        <v>71.49591064453125</v>
      </c>
      <c r="AC3441" s="18">
        <v>62.024974822998047</v>
      </c>
      <c r="AD3441" s="18">
        <v>71.373847961425781</v>
      </c>
      <c r="AE3441" s="18">
        <v>72.55029296875</v>
      </c>
      <c r="AF3441" s="18">
        <v>78.819129943847656</v>
      </c>
      <c r="AG3441" s="18">
        <v>77.262794494628906</v>
      </c>
      <c r="AH3441" s="18">
        <v>77.346221923828125</v>
      </c>
      <c r="AI3441" s="18">
        <v>70.415679931640625</v>
      </c>
      <c r="AJ3441" s="18">
        <v>58.353797912597663</v>
      </c>
      <c r="AK3441" s="18">
        <v>79.99298095703125</v>
      </c>
      <c r="AL3441" s="18">
        <v>90.600341796875</v>
      </c>
      <c r="AM3441" s="18">
        <v>113.87924957275391</v>
      </c>
      <c r="AN3441" s="18">
        <v>136.64935302734381</v>
      </c>
      <c r="AO3441" s="18">
        <v>130.38215637207031</v>
      </c>
    </row>
    <row r="3442" spans="1:41" x14ac:dyDescent="0.3">
      <c r="A3442" s="4" t="s">
        <v>6347</v>
      </c>
      <c r="B3442" s="8" t="s">
        <v>12097</v>
      </c>
      <c r="C3442" s="87" t="s">
        <v>5742</v>
      </c>
      <c r="D3442" s="87" t="s">
        <v>4836</v>
      </c>
      <c r="E3442" s="87" t="s">
        <v>6343</v>
      </c>
      <c r="F3442" s="110">
        <v>1.539308090047584</v>
      </c>
      <c r="G3442" s="18">
        <v>9.2656824626644276</v>
      </c>
      <c r="H3442" s="18">
        <v>13.93447586075091</v>
      </c>
      <c r="I3442" s="18">
        <v>37.519441831178852</v>
      </c>
      <c r="J3442" s="18">
        <v>66.869712829589844</v>
      </c>
      <c r="K3442" s="18">
        <v>75.200851440429688</v>
      </c>
      <c r="L3442" s="18">
        <v>70.412017822265625</v>
      </c>
      <c r="M3442" s="18">
        <v>58.172142028808587</v>
      </c>
      <c r="N3442" s="18">
        <v>59.654609680175781</v>
      </c>
      <c r="O3442" s="18">
        <v>50.534854888916023</v>
      </c>
      <c r="P3442" s="18">
        <v>44.486698150634773</v>
      </c>
      <c r="Q3442" s="18">
        <v>44.808631896972663</v>
      </c>
      <c r="R3442" s="18">
        <v>40.083023071289063</v>
      </c>
      <c r="S3442" s="18">
        <v>47.188186645507813</v>
      </c>
      <c r="T3442" s="18">
        <v>56.689647674560547</v>
      </c>
      <c r="U3442" s="18">
        <v>81.264366149902344</v>
      </c>
      <c r="V3442" s="18">
        <v>108.361946105957</v>
      </c>
      <c r="W3442" s="18">
        <v>78.296134948730469</v>
      </c>
      <c r="X3442" s="103">
        <v>1.208351671461956</v>
      </c>
      <c r="Y3442" s="18">
        <v>5.2182434814971774</v>
      </c>
      <c r="Z3442" s="18">
        <v>28.930627378541161</v>
      </c>
      <c r="AA3442" s="18">
        <v>74.532499160939494</v>
      </c>
      <c r="AB3442" s="18">
        <v>60.337253570556641</v>
      </c>
      <c r="AC3442" s="18">
        <v>60.244453430175781</v>
      </c>
      <c r="AD3442" s="18">
        <v>61.985500335693359</v>
      </c>
      <c r="AE3442" s="18">
        <v>71.565589904785156</v>
      </c>
      <c r="AF3442" s="18">
        <v>64.512939453125</v>
      </c>
      <c r="AG3442" s="18">
        <v>59.389690399169922</v>
      </c>
      <c r="AH3442" s="18">
        <v>61.496250152587891</v>
      </c>
      <c r="AI3442" s="18">
        <v>55.114944458007813</v>
      </c>
      <c r="AJ3442" s="18">
        <v>42.611610412597663</v>
      </c>
      <c r="AK3442" s="18">
        <v>56.313247680664063</v>
      </c>
      <c r="AL3442" s="18">
        <v>63.281417846679688</v>
      </c>
      <c r="AM3442" s="18">
        <v>98.2415771484375</v>
      </c>
      <c r="AN3442" s="18">
        <v>100.5400009155273</v>
      </c>
      <c r="AO3442" s="18">
        <v>84.063377380371094</v>
      </c>
    </row>
    <row r="3443" spans="1:41" x14ac:dyDescent="0.3">
      <c r="A3443" s="4" t="s">
        <v>6538</v>
      </c>
      <c r="B3443" s="8" t="s">
        <v>13181</v>
      </c>
      <c r="C3443" s="87" t="s">
        <v>5742</v>
      </c>
      <c r="D3443" s="87" t="s">
        <v>4836</v>
      </c>
      <c r="E3443" s="87" t="s">
        <v>6517</v>
      </c>
      <c r="F3443" s="110">
        <v>1.581636508498329</v>
      </c>
      <c r="G3443" s="18">
        <v>9.5204733567337634</v>
      </c>
      <c r="H3443" s="18">
        <v>14.317650826788689</v>
      </c>
      <c r="I3443" s="18">
        <v>38.551164229142337</v>
      </c>
      <c r="J3443" s="18">
        <v>68.708518981933594</v>
      </c>
      <c r="K3443" s="18">
        <v>76.965927124023438</v>
      </c>
      <c r="L3443" s="18">
        <v>78.371437072753906</v>
      </c>
      <c r="M3443" s="18">
        <v>76.544410705566406</v>
      </c>
      <c r="N3443" s="18">
        <v>71.696174621582031</v>
      </c>
      <c r="O3443" s="18">
        <v>65.58087158203125</v>
      </c>
      <c r="P3443" s="18">
        <v>57.706951141357422</v>
      </c>
      <c r="Q3443" s="18">
        <v>50.332782745361328</v>
      </c>
      <c r="R3443" s="18">
        <v>51.416469573974609</v>
      </c>
      <c r="S3443" s="18">
        <v>64.373214721679688</v>
      </c>
      <c r="T3443" s="18">
        <v>50.866683959960938</v>
      </c>
      <c r="U3443" s="18">
        <v>75.423873901367188</v>
      </c>
      <c r="V3443" s="18">
        <v>107.0538330078125</v>
      </c>
      <c r="W3443" s="18">
        <v>81.259468078613281</v>
      </c>
      <c r="X3443" s="103">
        <v>1.1524653697005081</v>
      </c>
      <c r="Y3443" s="18">
        <v>4.9768995608827211</v>
      </c>
      <c r="Z3443" s="18">
        <v>27.59258497746681</v>
      </c>
      <c r="AA3443" s="18">
        <v>71.085368795237628</v>
      </c>
      <c r="AB3443" s="18">
        <v>57.546653747558587</v>
      </c>
      <c r="AC3443" s="18">
        <v>62.789924621582031</v>
      </c>
      <c r="AD3443" s="18">
        <v>67.469314575195313</v>
      </c>
      <c r="AE3443" s="18">
        <v>76.899093627929688</v>
      </c>
      <c r="AF3443" s="18">
        <v>77.065696716308594</v>
      </c>
      <c r="AG3443" s="18">
        <v>118.99179840087891</v>
      </c>
      <c r="AH3443" s="18">
        <v>73.799514770507813</v>
      </c>
      <c r="AI3443" s="18">
        <v>61.559398651123047</v>
      </c>
      <c r="AJ3443" s="18">
        <v>57.332748413085938</v>
      </c>
      <c r="AK3443" s="18">
        <v>66.446617126464844</v>
      </c>
      <c r="AL3443" s="18">
        <v>86.635780334472656</v>
      </c>
      <c r="AM3443" s="18">
        <v>87.095260620117188</v>
      </c>
      <c r="AN3443" s="18">
        <v>121.6636428833008</v>
      </c>
      <c r="AO3443" s="18">
        <v>90.302566528320313</v>
      </c>
    </row>
    <row r="3444" spans="1:41" x14ac:dyDescent="0.3">
      <c r="A3444" s="4" t="s">
        <v>6535</v>
      </c>
      <c r="B3444" s="8" t="s">
        <v>10185</v>
      </c>
      <c r="C3444" s="87" t="s">
        <v>5742</v>
      </c>
      <c r="D3444" s="87" t="s">
        <v>4836</v>
      </c>
      <c r="E3444" s="87" t="s">
        <v>6517</v>
      </c>
      <c r="F3444" s="110">
        <v>2.4450035778203891</v>
      </c>
      <c r="G3444" s="18">
        <v>14.71740902203784</v>
      </c>
      <c r="H3444" s="18">
        <v>22.13321917481419</v>
      </c>
      <c r="I3444" s="18">
        <v>59.595067490498558</v>
      </c>
      <c r="J3444" s="18">
        <v>106.2144012451172</v>
      </c>
      <c r="K3444" s="18">
        <v>76.953933715820313</v>
      </c>
      <c r="L3444" s="18">
        <v>75.207618713378906</v>
      </c>
      <c r="M3444" s="18">
        <v>78.40228271484375</v>
      </c>
      <c r="N3444" s="18">
        <v>65.884414672851563</v>
      </c>
      <c r="O3444" s="18">
        <v>69.204826354980469</v>
      </c>
      <c r="P3444" s="18">
        <v>73.902191162109375</v>
      </c>
      <c r="Q3444" s="18">
        <v>64.489852905273438</v>
      </c>
      <c r="R3444" s="18">
        <v>56.4346923828125</v>
      </c>
      <c r="S3444" s="18">
        <v>53.43548583984375</v>
      </c>
      <c r="T3444" s="18">
        <v>103.1237335205078</v>
      </c>
      <c r="U3444" s="18">
        <v>80.088546752929688</v>
      </c>
      <c r="V3444" s="18">
        <v>101.94142150878911</v>
      </c>
      <c r="W3444" s="18">
        <v>41.904151916503913</v>
      </c>
      <c r="X3444" s="103">
        <v>2.1917652927710338</v>
      </c>
      <c r="Y3444" s="18">
        <v>9.465096314334259</v>
      </c>
      <c r="Z3444" s="18">
        <v>52.475737389977503</v>
      </c>
      <c r="AA3444" s="18">
        <v>135.19056471928471</v>
      </c>
      <c r="AB3444" s="18">
        <v>109.4425582885742</v>
      </c>
      <c r="AC3444" s="18">
        <v>63.618762969970703</v>
      </c>
      <c r="AD3444" s="18">
        <v>88.531173706054688</v>
      </c>
      <c r="AE3444" s="18">
        <v>74.656791687011719</v>
      </c>
      <c r="AF3444" s="18">
        <v>70.073188781738281</v>
      </c>
      <c r="AG3444" s="18">
        <v>76.391990661621094</v>
      </c>
      <c r="AH3444" s="18">
        <v>102.05889892578131</v>
      </c>
      <c r="AI3444" s="18">
        <v>76.939582824707031</v>
      </c>
      <c r="AJ3444" s="18">
        <v>75.018760681152344</v>
      </c>
      <c r="AK3444" s="18">
        <v>51.750770568847663</v>
      </c>
      <c r="AL3444" s="18">
        <v>69.817245483398438</v>
      </c>
      <c r="AM3444" s="18">
        <v>123.8607940673828</v>
      </c>
      <c r="AN3444" s="18">
        <v>132.1335754394531</v>
      </c>
      <c r="AO3444" s="18">
        <v>104.15562438964839</v>
      </c>
    </row>
    <row r="3445" spans="1:41" x14ac:dyDescent="0.3">
      <c r="A3445" s="4" t="s">
        <v>6521</v>
      </c>
      <c r="B3445" s="8" t="s">
        <v>13182</v>
      </c>
      <c r="C3445" s="87" t="s">
        <v>5742</v>
      </c>
      <c r="D3445" s="87" t="s">
        <v>4836</v>
      </c>
      <c r="E3445" s="87" t="s">
        <v>6517</v>
      </c>
      <c r="F3445" s="110">
        <v>3.0575991445622561</v>
      </c>
      <c r="G3445" s="18">
        <v>18.404855372878909</v>
      </c>
      <c r="H3445" s="18">
        <v>27.678696517757079</v>
      </c>
      <c r="I3445" s="18">
        <v>74.52660970807959</v>
      </c>
      <c r="J3445" s="18">
        <v>132.826416015625</v>
      </c>
      <c r="K3445" s="18">
        <v>79.820892333984375</v>
      </c>
      <c r="L3445" s="18">
        <v>78.330451965332031</v>
      </c>
      <c r="M3445" s="18">
        <v>78.920478820800781</v>
      </c>
      <c r="N3445" s="18">
        <v>89.993858337402344</v>
      </c>
      <c r="O3445" s="18">
        <v>86.977584838867188</v>
      </c>
      <c r="P3445" s="18">
        <v>79.2508544921875</v>
      </c>
      <c r="Q3445" s="18">
        <v>64.135498046875</v>
      </c>
      <c r="R3445" s="18">
        <v>75.515281677246094</v>
      </c>
      <c r="S3445" s="18">
        <v>89.029098510742188</v>
      </c>
      <c r="T3445" s="18">
        <v>115.6424102783203</v>
      </c>
      <c r="U3445" s="18">
        <v>104.3984451293945</v>
      </c>
      <c r="V3445" s="18">
        <v>113.26336669921881</v>
      </c>
      <c r="W3445" s="18">
        <v>114.3546524047852</v>
      </c>
      <c r="X3445" s="103">
        <v>1.3784624145413209</v>
      </c>
      <c r="Y3445" s="18">
        <v>5.9528634577600101</v>
      </c>
      <c r="Z3445" s="18">
        <v>33.003457033472287</v>
      </c>
      <c r="AA3445" s="18">
        <v>85.025122389150695</v>
      </c>
      <c r="AB3445" s="18">
        <v>68.83148193359375</v>
      </c>
      <c r="AC3445" s="18">
        <v>72.459846496582031</v>
      </c>
      <c r="AD3445" s="18">
        <v>82.892547607421875</v>
      </c>
      <c r="AE3445" s="18">
        <v>84.377769470214844</v>
      </c>
      <c r="AF3445" s="18">
        <v>84.573951721191406</v>
      </c>
      <c r="AG3445" s="18">
        <v>87.631538391113281</v>
      </c>
      <c r="AH3445" s="18">
        <v>106.0383377075195</v>
      </c>
      <c r="AI3445" s="18">
        <v>80.784515380859375</v>
      </c>
      <c r="AJ3445" s="18">
        <v>70.50067138671875</v>
      </c>
      <c r="AK3445" s="18">
        <v>79.075126647949219</v>
      </c>
      <c r="AL3445" s="18">
        <v>104.68418884277339</v>
      </c>
      <c r="AM3445" s="18">
        <v>123.9942169189453</v>
      </c>
      <c r="AN3445" s="18">
        <v>133.2668762207031</v>
      </c>
      <c r="AO3445" s="18">
        <v>112.95965576171881</v>
      </c>
    </row>
    <row r="3446" spans="1:41" x14ac:dyDescent="0.3">
      <c r="A3446" s="4" t="s">
        <v>6362</v>
      </c>
      <c r="B3446" s="8" t="s">
        <v>13183</v>
      </c>
      <c r="C3446" s="87" t="s">
        <v>5742</v>
      </c>
      <c r="D3446" s="87" t="s">
        <v>4836</v>
      </c>
      <c r="E3446" s="87" t="s">
        <v>6343</v>
      </c>
      <c r="F3446" s="110">
        <v>2.3324281724592968</v>
      </c>
      <c r="G3446" s="18">
        <v>14.0397747226239</v>
      </c>
      <c r="H3446" s="18">
        <v>21.114138408162798</v>
      </c>
      <c r="I3446" s="18">
        <v>56.8511292234449</v>
      </c>
      <c r="J3446" s="18">
        <v>101.3239669799805</v>
      </c>
      <c r="K3446" s="18">
        <v>100.67628479003911</v>
      </c>
      <c r="L3446" s="18">
        <v>96.269683837890625</v>
      </c>
      <c r="M3446" s="18">
        <v>93.22308349609375</v>
      </c>
      <c r="N3446" s="18">
        <v>96.571044921875</v>
      </c>
      <c r="O3446" s="18">
        <v>94.563682556152344</v>
      </c>
      <c r="P3446" s="18">
        <v>81.933921813964844</v>
      </c>
      <c r="Q3446" s="18">
        <v>76.031501770019531</v>
      </c>
      <c r="R3446" s="18">
        <v>77.213859558105469</v>
      </c>
      <c r="S3446" s="18">
        <v>96.161552429199219</v>
      </c>
      <c r="T3446" s="18">
        <v>109.33131408691411</v>
      </c>
      <c r="U3446" s="18">
        <v>134.47267150878909</v>
      </c>
      <c r="V3446" s="18">
        <v>158.88948059082031</v>
      </c>
      <c r="W3446" s="18">
        <v>137.3777160644531</v>
      </c>
      <c r="X3446" s="103">
        <v>1.921204908055389</v>
      </c>
      <c r="Y3446" s="18">
        <v>8.2966864902425552</v>
      </c>
      <c r="Z3446" s="18">
        <v>45.997919832003838</v>
      </c>
      <c r="AA3446" s="18">
        <v>118.502093868407</v>
      </c>
      <c r="AB3446" s="18">
        <v>95.932525634765625</v>
      </c>
      <c r="AC3446" s="18">
        <v>83.476646423339844</v>
      </c>
      <c r="AD3446" s="18">
        <v>97.413642883300781</v>
      </c>
      <c r="AE3446" s="18">
        <v>95.147758483886719</v>
      </c>
      <c r="AF3446" s="18">
        <v>109.2128372192383</v>
      </c>
      <c r="AG3446" s="18">
        <v>109.4602890014648</v>
      </c>
      <c r="AH3446" s="18">
        <v>120.0166473388672</v>
      </c>
      <c r="AI3446" s="18">
        <v>93.407119750976563</v>
      </c>
      <c r="AJ3446" s="18">
        <v>75.984298706054688</v>
      </c>
      <c r="AK3446" s="18">
        <v>103.32444000244141</v>
      </c>
      <c r="AL3446" s="18">
        <v>132.86820983886719</v>
      </c>
      <c r="AM3446" s="18">
        <v>129.73158264160159</v>
      </c>
      <c r="AN3446" s="18">
        <v>167.5043640136719</v>
      </c>
      <c r="AO3446" s="18">
        <v>138.05464172363281</v>
      </c>
    </row>
    <row r="3447" spans="1:41" x14ac:dyDescent="0.3">
      <c r="A3447" s="4" t="s">
        <v>6525</v>
      </c>
      <c r="B3447" s="8" t="s">
        <v>13184</v>
      </c>
      <c r="C3447" s="87" t="s">
        <v>5742</v>
      </c>
      <c r="D3447" s="87" t="s">
        <v>4836</v>
      </c>
      <c r="E3447" s="87" t="s">
        <v>6517</v>
      </c>
      <c r="F3447" s="110">
        <v>1.3771760709367751</v>
      </c>
      <c r="G3447" s="18">
        <v>8.2897480049530028</v>
      </c>
      <c r="H3447" s="18">
        <v>12.466787409581571</v>
      </c>
      <c r="I3447" s="18">
        <v>33.567599507130822</v>
      </c>
      <c r="J3447" s="18">
        <v>59.826469421386719</v>
      </c>
      <c r="K3447" s="18">
        <v>63.983127593994141</v>
      </c>
      <c r="L3447" s="18">
        <v>62.177589416503913</v>
      </c>
      <c r="M3447" s="18">
        <v>68.488365173339844</v>
      </c>
      <c r="N3447" s="18">
        <v>55.721138000488281</v>
      </c>
      <c r="O3447" s="18">
        <v>51.991588592529297</v>
      </c>
      <c r="P3447" s="18">
        <v>46.670200347900391</v>
      </c>
      <c r="Q3447" s="18">
        <v>47.186027526855469</v>
      </c>
      <c r="R3447" s="18">
        <v>41.185813903808587</v>
      </c>
      <c r="S3447" s="18">
        <v>51.441783905029297</v>
      </c>
      <c r="T3447" s="18">
        <v>45.760326385498047</v>
      </c>
      <c r="U3447" s="18">
        <v>62.758056640625</v>
      </c>
      <c r="V3447" s="18">
        <v>112.3164443969727</v>
      </c>
      <c r="W3447" s="18">
        <v>67.456298828125</v>
      </c>
      <c r="X3447" s="103">
        <v>1.0003799965986979</v>
      </c>
      <c r="Y3447" s="18">
        <v>4.3201217986114049</v>
      </c>
      <c r="Z3447" s="18">
        <v>23.951322782983709</v>
      </c>
      <c r="AA3447" s="18">
        <v>61.70457079510944</v>
      </c>
      <c r="AB3447" s="18">
        <v>49.952495574951172</v>
      </c>
      <c r="AC3447" s="18">
        <v>58.317882537841797</v>
      </c>
      <c r="AD3447" s="18">
        <v>58.835727691650391</v>
      </c>
      <c r="AE3447" s="18">
        <v>62.071945190429688</v>
      </c>
      <c r="AF3447" s="18">
        <v>63.161872863769531</v>
      </c>
      <c r="AG3447" s="18">
        <v>70.636215209960938</v>
      </c>
      <c r="AH3447" s="18">
        <v>60.2908935546875</v>
      </c>
      <c r="AI3447" s="18">
        <v>56.694534301757813</v>
      </c>
      <c r="AJ3447" s="18">
        <v>49.779037475585938</v>
      </c>
      <c r="AK3447" s="18">
        <v>54.188453674316413</v>
      </c>
      <c r="AL3447" s="18">
        <v>78.793098449707031</v>
      </c>
      <c r="AM3447" s="18">
        <v>87.502655029296875</v>
      </c>
      <c r="AN3447" s="18">
        <v>125.9694290161133</v>
      </c>
      <c r="AO3447" s="18">
        <v>71.189498901367188</v>
      </c>
    </row>
    <row r="3448" spans="1:41" x14ac:dyDescent="0.3">
      <c r="A3448" s="4" t="s">
        <v>6345</v>
      </c>
      <c r="B3448" s="8" t="s">
        <v>10186</v>
      </c>
      <c r="C3448" s="87" t="s">
        <v>5742</v>
      </c>
      <c r="D3448" s="87" t="s">
        <v>4836</v>
      </c>
      <c r="E3448" s="87" t="s">
        <v>6343</v>
      </c>
      <c r="F3448" s="110">
        <v>1.4608296504180109</v>
      </c>
      <c r="G3448" s="18">
        <v>8.793290804052063</v>
      </c>
      <c r="H3448" s="18">
        <v>13.224055425960699</v>
      </c>
      <c r="I3448" s="18">
        <v>35.606590680898428</v>
      </c>
      <c r="J3448" s="18">
        <v>63.460498809814453</v>
      </c>
      <c r="K3448" s="18">
        <v>62.741661071777337</v>
      </c>
      <c r="L3448" s="18">
        <v>59.532970428466797</v>
      </c>
      <c r="M3448" s="18">
        <v>59.019680023193359</v>
      </c>
      <c r="N3448" s="18">
        <v>47.768348693847663</v>
      </c>
      <c r="O3448" s="18">
        <v>43.146350860595703</v>
      </c>
      <c r="P3448" s="18">
        <v>35.338535308837891</v>
      </c>
      <c r="Q3448" s="18">
        <v>36.218975067138672</v>
      </c>
      <c r="R3448" s="18">
        <v>41.278068542480469</v>
      </c>
      <c r="S3448" s="18">
        <v>55.243595123291023</v>
      </c>
      <c r="T3448" s="18">
        <v>68.338111877441406</v>
      </c>
      <c r="U3448" s="18">
        <v>60.712692260742188</v>
      </c>
      <c r="V3448" s="18">
        <v>108.5820770263672</v>
      </c>
      <c r="W3448" s="18">
        <v>48.851699829101563</v>
      </c>
      <c r="X3448" s="103">
        <v>1.228160112858959</v>
      </c>
      <c r="Y3448" s="18">
        <v>5.3037858551618502</v>
      </c>
      <c r="Z3448" s="18">
        <v>29.404885535781951</v>
      </c>
      <c r="AA3448" s="18">
        <v>75.754306252922447</v>
      </c>
      <c r="AB3448" s="18">
        <v>61.326358795166023</v>
      </c>
      <c r="AC3448" s="18">
        <v>58.312526702880859</v>
      </c>
      <c r="AD3448" s="18">
        <v>62.822917938232422</v>
      </c>
      <c r="AE3448" s="18">
        <v>63.121006011962891</v>
      </c>
      <c r="AF3448" s="18">
        <v>69.217254638671875</v>
      </c>
      <c r="AG3448" s="18">
        <v>59.051589965820313</v>
      </c>
      <c r="AH3448" s="18">
        <v>55.410270690917969</v>
      </c>
      <c r="AI3448" s="18">
        <v>53.085479736328132</v>
      </c>
      <c r="AJ3448" s="18">
        <v>48.78350830078125</v>
      </c>
      <c r="AK3448" s="18">
        <v>60.652923583984382</v>
      </c>
      <c r="AL3448" s="18">
        <v>76.832130432128906</v>
      </c>
      <c r="AM3448" s="18">
        <v>102.8736190795898</v>
      </c>
      <c r="AN3448" s="18">
        <v>122.85528564453131</v>
      </c>
      <c r="AO3448" s="18">
        <v>44.532920837402337</v>
      </c>
    </row>
    <row r="3449" spans="1:41" x14ac:dyDescent="0.3">
      <c r="A3449" s="4" t="s">
        <v>6356</v>
      </c>
      <c r="B3449" s="8" t="s">
        <v>13185</v>
      </c>
      <c r="C3449" s="87" t="s">
        <v>5742</v>
      </c>
      <c r="D3449" s="87" t="s">
        <v>4836</v>
      </c>
      <c r="E3449" s="87" t="s">
        <v>6343</v>
      </c>
      <c r="F3449" s="110">
        <v>1.1635456410229379</v>
      </c>
      <c r="G3449" s="18">
        <v>7.0038249719083856</v>
      </c>
      <c r="H3449" s="18">
        <v>10.532913295618981</v>
      </c>
      <c r="I3449" s="18">
        <v>28.36052332768049</v>
      </c>
      <c r="J3449" s="18">
        <v>50.546062469482422</v>
      </c>
      <c r="K3449" s="18">
        <v>62.616188049316413</v>
      </c>
      <c r="L3449" s="18">
        <v>60.576122283935547</v>
      </c>
      <c r="M3449" s="18">
        <v>50.273159027099609</v>
      </c>
      <c r="N3449" s="18">
        <v>50.01947021484375</v>
      </c>
      <c r="O3449" s="18">
        <v>29.356016159057621</v>
      </c>
      <c r="P3449" s="18">
        <v>27.82706451416016</v>
      </c>
      <c r="Q3449" s="18">
        <v>29.68379020690918</v>
      </c>
      <c r="R3449" s="18">
        <v>20.781339645385739</v>
      </c>
      <c r="S3449" s="18">
        <v>22.709651947021481</v>
      </c>
      <c r="T3449" s="18">
        <v>41.875171661376953</v>
      </c>
      <c r="U3449" s="18">
        <v>44.179782867431641</v>
      </c>
      <c r="V3449" s="18">
        <v>81.50537109375</v>
      </c>
      <c r="W3449" s="18">
        <v>47.270442962646477</v>
      </c>
      <c r="X3449" s="103">
        <v>0.82097780128078846</v>
      </c>
      <c r="Y3449" s="18">
        <v>3.5453768643396462</v>
      </c>
      <c r="Z3449" s="18">
        <v>19.65603508966247</v>
      </c>
      <c r="AA3449" s="18">
        <v>50.638840273277857</v>
      </c>
      <c r="AB3449" s="18">
        <v>40.994312286376953</v>
      </c>
      <c r="AC3449" s="18">
        <v>49.7698974609375</v>
      </c>
      <c r="AD3449" s="18">
        <v>64.285621643066406</v>
      </c>
      <c r="AE3449" s="18">
        <v>56.094993591308587</v>
      </c>
      <c r="AF3449" s="18">
        <v>52.156795501708977</v>
      </c>
      <c r="AG3449" s="18">
        <v>42.230297088623047</v>
      </c>
      <c r="AH3449" s="18">
        <v>46.005813598632813</v>
      </c>
      <c r="AI3449" s="18">
        <v>40.5299072265625</v>
      </c>
      <c r="AJ3449" s="18">
        <v>25.341291427612301</v>
      </c>
      <c r="AK3449" s="18">
        <v>26.932260513305661</v>
      </c>
      <c r="AL3449" s="18">
        <v>61.577663421630859</v>
      </c>
      <c r="AM3449" s="18">
        <v>65.345687866210938</v>
      </c>
      <c r="AN3449" s="18">
        <v>114.627311706543</v>
      </c>
      <c r="AO3449" s="18">
        <v>89.532859802246094</v>
      </c>
    </row>
    <row r="3450" spans="1:41" x14ac:dyDescent="0.3">
      <c r="A3450" s="4" t="s">
        <v>6360</v>
      </c>
      <c r="B3450" s="8" t="s">
        <v>10187</v>
      </c>
      <c r="C3450" s="87" t="s">
        <v>5742</v>
      </c>
      <c r="D3450" s="87" t="s">
        <v>4836</v>
      </c>
      <c r="E3450" s="87" t="s">
        <v>6343</v>
      </c>
      <c r="F3450" s="110">
        <v>1.5573948236011661</v>
      </c>
      <c r="G3450" s="18">
        <v>9.3745534099282217</v>
      </c>
      <c r="H3450" s="18">
        <v>14.098204716417751</v>
      </c>
      <c r="I3450" s="18">
        <v>37.960291945504331</v>
      </c>
      <c r="J3450" s="18">
        <v>67.655426025390625</v>
      </c>
      <c r="K3450" s="18">
        <v>69.109298706054688</v>
      </c>
      <c r="L3450" s="18">
        <v>60.062484741210938</v>
      </c>
      <c r="M3450" s="18">
        <v>53.703464508056641</v>
      </c>
      <c r="N3450" s="18">
        <v>48.477741241455078</v>
      </c>
      <c r="O3450" s="18">
        <v>45.687648773193359</v>
      </c>
      <c r="P3450" s="18">
        <v>40.935935974121087</v>
      </c>
      <c r="Q3450" s="18">
        <v>41.865474700927727</v>
      </c>
      <c r="R3450" s="18">
        <v>43.775653839111328</v>
      </c>
      <c r="S3450" s="18">
        <v>54.581024169921882</v>
      </c>
      <c r="T3450" s="18">
        <v>50.917209625244141</v>
      </c>
      <c r="U3450" s="18">
        <v>49.769100189208977</v>
      </c>
      <c r="V3450" s="18">
        <v>95.8271484375</v>
      </c>
      <c r="W3450" s="18">
        <v>44.036430358886719</v>
      </c>
      <c r="X3450" s="103">
        <v>1.4158221153233721</v>
      </c>
      <c r="Y3450" s="18">
        <v>6.114200607929841</v>
      </c>
      <c r="Z3450" s="18">
        <v>33.897931388766253</v>
      </c>
      <c r="AA3450" s="18">
        <v>87.329511031094867</v>
      </c>
      <c r="AB3450" s="18">
        <v>70.696983337402344</v>
      </c>
      <c r="AC3450" s="18">
        <v>56.727313995361328</v>
      </c>
      <c r="AD3450" s="18">
        <v>64.635551452636719</v>
      </c>
      <c r="AE3450" s="18">
        <v>66.032623291015625</v>
      </c>
      <c r="AF3450" s="18">
        <v>66.403800964355469</v>
      </c>
      <c r="AG3450" s="18">
        <v>57.950168609619141</v>
      </c>
      <c r="AH3450" s="18">
        <v>65.4031982421875</v>
      </c>
      <c r="AI3450" s="18">
        <v>50.005504608154297</v>
      </c>
      <c r="AJ3450" s="18">
        <v>36.880958557128913</v>
      </c>
      <c r="AK3450" s="18">
        <v>59.578643798828132</v>
      </c>
      <c r="AL3450" s="18">
        <v>85.749542236328125</v>
      </c>
      <c r="AM3450" s="18">
        <v>92.866081237792969</v>
      </c>
      <c r="AN3450" s="18">
        <v>107.54184722900391</v>
      </c>
      <c r="AO3450" s="18">
        <v>133.0550231933594</v>
      </c>
    </row>
    <row r="3451" spans="1:41" x14ac:dyDescent="0.3">
      <c r="A3451" s="4" t="s">
        <v>6357</v>
      </c>
      <c r="B3451" s="8" t="s">
        <v>10188</v>
      </c>
      <c r="C3451" s="87" t="s">
        <v>5742</v>
      </c>
      <c r="D3451" s="87" t="s">
        <v>4836</v>
      </c>
      <c r="E3451" s="87" t="s">
        <v>6343</v>
      </c>
      <c r="F3451" s="110">
        <v>2.1968234211020512</v>
      </c>
      <c r="G3451" s="18">
        <v>13.223518006617191</v>
      </c>
      <c r="H3451" s="18">
        <v>19.886586141915529</v>
      </c>
      <c r="I3451" s="18">
        <v>53.545868493981438</v>
      </c>
      <c r="J3451" s="18">
        <v>95.43310546875</v>
      </c>
      <c r="K3451" s="18">
        <v>98.955757141113281</v>
      </c>
      <c r="L3451" s="18">
        <v>108.8833541870117</v>
      </c>
      <c r="M3451" s="18">
        <v>95.024528503417969</v>
      </c>
      <c r="N3451" s="18">
        <v>99.191856384277344</v>
      </c>
      <c r="O3451" s="18">
        <v>95.889144897460938</v>
      </c>
      <c r="P3451" s="18">
        <v>102.16042327880859</v>
      </c>
      <c r="Q3451" s="18">
        <v>82.98583984375</v>
      </c>
      <c r="R3451" s="18">
        <v>86.46923828125</v>
      </c>
      <c r="S3451" s="18">
        <v>65.06201171875</v>
      </c>
      <c r="T3451" s="18">
        <v>102.04444885253911</v>
      </c>
      <c r="U3451" s="18">
        <v>127.31544494628911</v>
      </c>
      <c r="V3451" s="18">
        <v>176.51972961425781</v>
      </c>
      <c r="W3451" s="18">
        <v>131.4971923828125</v>
      </c>
      <c r="X3451" s="103">
        <v>1.893928804651055</v>
      </c>
      <c r="Y3451" s="18">
        <v>8.1788951616485299</v>
      </c>
      <c r="Z3451" s="18">
        <v>45.344869232111307</v>
      </c>
      <c r="AA3451" s="18">
        <v>116.81967292911391</v>
      </c>
      <c r="AB3451" s="18">
        <v>94.570533752441406</v>
      </c>
      <c r="AC3451" s="18">
        <v>96.457710266113281</v>
      </c>
      <c r="AD3451" s="18">
        <v>85.842880249023438</v>
      </c>
      <c r="AE3451" s="18">
        <v>101.6825256347656</v>
      </c>
      <c r="AF3451" s="18">
        <v>106.09682464599609</v>
      </c>
      <c r="AG3451" s="18">
        <v>121.0642776489258</v>
      </c>
      <c r="AH3451" s="18">
        <v>105.96697998046881</v>
      </c>
      <c r="AI3451" s="18">
        <v>101.0720138549805</v>
      </c>
      <c r="AJ3451" s="18">
        <v>81.839454650878906</v>
      </c>
      <c r="AK3451" s="18">
        <v>80.375465393066406</v>
      </c>
      <c r="AL3451" s="18">
        <v>98.5428466796875</v>
      </c>
      <c r="AM3451" s="18">
        <v>118.54116058349609</v>
      </c>
      <c r="AN3451" s="18">
        <v>155.07984924316409</v>
      </c>
      <c r="AO3451" s="18">
        <v>86.853057861328125</v>
      </c>
    </row>
    <row r="3452" spans="1:41" x14ac:dyDescent="0.3">
      <c r="A3452" s="4" t="s">
        <v>6520</v>
      </c>
      <c r="B3452" s="8" t="s">
        <v>13186</v>
      </c>
      <c r="C3452" s="87" t="s">
        <v>5742</v>
      </c>
      <c r="D3452" s="87" t="s">
        <v>4836</v>
      </c>
      <c r="E3452" s="87" t="s">
        <v>6517</v>
      </c>
      <c r="F3452" s="110">
        <v>1.817388215700851</v>
      </c>
      <c r="G3452" s="18">
        <v>10.93955279449731</v>
      </c>
      <c r="H3452" s="18">
        <v>16.451776213632339</v>
      </c>
      <c r="I3452" s="18">
        <v>44.297429399952122</v>
      </c>
      <c r="J3452" s="18">
        <v>78.949905395507813</v>
      </c>
      <c r="K3452" s="18">
        <v>76.689476013183594</v>
      </c>
      <c r="L3452" s="18">
        <v>75.121673583984375</v>
      </c>
      <c r="M3452" s="18">
        <v>67.277557373046875</v>
      </c>
      <c r="N3452" s="18">
        <v>76.775321960449219</v>
      </c>
      <c r="O3452" s="18">
        <v>64.796318054199219</v>
      </c>
      <c r="P3452" s="18">
        <v>62.368984222412109</v>
      </c>
      <c r="Q3452" s="18">
        <v>55.731231689453132</v>
      </c>
      <c r="R3452" s="18">
        <v>50.043968200683587</v>
      </c>
      <c r="S3452" s="18">
        <v>55.048912048339837</v>
      </c>
      <c r="T3452" s="18">
        <v>77.086639404296875</v>
      </c>
      <c r="U3452" s="18">
        <v>102.11474609375</v>
      </c>
      <c r="V3452" s="18">
        <v>129.30357360839841</v>
      </c>
      <c r="W3452" s="18">
        <v>82.24957275390625</v>
      </c>
      <c r="X3452" s="103">
        <v>1.338379366288811</v>
      </c>
      <c r="Y3452" s="18">
        <v>5.7797655838528748</v>
      </c>
      <c r="Z3452" s="18">
        <v>32.043779680780382</v>
      </c>
      <c r="AA3452" s="18">
        <v>82.552754591923588</v>
      </c>
      <c r="AB3452" s="18">
        <v>66.829994201660156</v>
      </c>
      <c r="AC3452" s="18">
        <v>71.094207763671875</v>
      </c>
      <c r="AD3452" s="18">
        <v>64.67486572265625</v>
      </c>
      <c r="AE3452" s="18">
        <v>70.479301452636719</v>
      </c>
      <c r="AF3452" s="18">
        <v>76.279640197753906</v>
      </c>
      <c r="AG3452" s="18">
        <v>69.111373901367188</v>
      </c>
      <c r="AH3452" s="18">
        <v>82.120452880859375</v>
      </c>
      <c r="AI3452" s="18">
        <v>68.408500671386719</v>
      </c>
      <c r="AJ3452" s="18">
        <v>58.410755157470703</v>
      </c>
      <c r="AK3452" s="18">
        <v>63.917255401611328</v>
      </c>
      <c r="AL3452" s="18">
        <v>87.100669860839844</v>
      </c>
      <c r="AM3452" s="18">
        <v>127.5348205566406</v>
      </c>
      <c r="AN3452" s="18">
        <v>110.92352294921881</v>
      </c>
      <c r="AO3452" s="18">
        <v>85.023895263671875</v>
      </c>
    </row>
    <row r="3453" spans="1:41" x14ac:dyDescent="0.3">
      <c r="A3453" s="4" t="s">
        <v>6527</v>
      </c>
      <c r="B3453" s="8" t="s">
        <v>13187</v>
      </c>
      <c r="C3453" s="87" t="s">
        <v>5742</v>
      </c>
      <c r="D3453" s="87" t="s">
        <v>4836</v>
      </c>
      <c r="E3453" s="87" t="s">
        <v>6517</v>
      </c>
      <c r="F3453" s="110">
        <v>1.7986119786668471</v>
      </c>
      <c r="G3453" s="18">
        <v>10.826531462818719</v>
      </c>
      <c r="H3453" s="18">
        <v>16.28180567726104</v>
      </c>
      <c r="I3453" s="18">
        <v>43.839773172611707</v>
      </c>
      <c r="J3453" s="18">
        <v>78.134239196777344</v>
      </c>
      <c r="K3453" s="18">
        <v>80.430107116699219</v>
      </c>
      <c r="L3453" s="18">
        <v>78.973182678222656</v>
      </c>
      <c r="M3453" s="18">
        <v>77.563308715820313</v>
      </c>
      <c r="N3453" s="18">
        <v>76.411033630371094</v>
      </c>
      <c r="O3453" s="18">
        <v>71.944953918457031</v>
      </c>
      <c r="P3453" s="18">
        <v>64.897567749023438</v>
      </c>
      <c r="Q3453" s="18">
        <v>68.093009948730469</v>
      </c>
      <c r="R3453" s="18">
        <v>64.189498901367188</v>
      </c>
      <c r="S3453" s="18">
        <v>54.151180267333977</v>
      </c>
      <c r="T3453" s="18">
        <v>90.783706665039063</v>
      </c>
      <c r="U3453" s="18">
        <v>127.16990661621089</v>
      </c>
      <c r="V3453" s="18">
        <v>134.989990234375</v>
      </c>
      <c r="W3453" s="18">
        <v>116.27276611328131</v>
      </c>
      <c r="X3453" s="103">
        <v>1.6128498264710469</v>
      </c>
      <c r="Y3453" s="18">
        <v>6.9650609937368477</v>
      </c>
      <c r="Z3453" s="18">
        <v>38.615213144634353</v>
      </c>
      <c r="AA3453" s="18">
        <v>99.482403324469104</v>
      </c>
      <c r="AB3453" s="18">
        <v>80.535270690917969</v>
      </c>
      <c r="AC3453" s="18">
        <v>72.4058837890625</v>
      </c>
      <c r="AD3453" s="18">
        <v>76.83941650390625</v>
      </c>
      <c r="AE3453" s="18">
        <v>72.130813598632813</v>
      </c>
      <c r="AF3453" s="18">
        <v>82.497154235839844</v>
      </c>
      <c r="AG3453" s="18">
        <v>87.898689270019531</v>
      </c>
      <c r="AH3453" s="18">
        <v>83.007675170898438</v>
      </c>
      <c r="AI3453" s="18">
        <v>59.5792236328125</v>
      </c>
      <c r="AJ3453" s="18">
        <v>71.278526306152344</v>
      </c>
      <c r="AK3453" s="18">
        <v>80.099029541015625</v>
      </c>
      <c r="AL3453" s="18">
        <v>102.3107833862305</v>
      </c>
      <c r="AM3453" s="18">
        <v>141.9551696777344</v>
      </c>
      <c r="AN3453" s="18">
        <v>177.8868408203125</v>
      </c>
      <c r="AO3453" s="18">
        <v>181.09490966796881</v>
      </c>
    </row>
    <row r="3454" spans="1:41" x14ac:dyDescent="0.3">
      <c r="A3454" s="4" t="s">
        <v>6523</v>
      </c>
      <c r="B3454" s="8" t="s">
        <v>10189</v>
      </c>
      <c r="C3454" s="87" t="s">
        <v>5742</v>
      </c>
      <c r="D3454" s="87" t="s">
        <v>4836</v>
      </c>
      <c r="E3454" s="87" t="s">
        <v>6517</v>
      </c>
      <c r="F3454" s="110">
        <v>1.567092481059646</v>
      </c>
      <c r="G3454" s="18">
        <v>9.4329273087097167</v>
      </c>
      <c r="H3454" s="18">
        <v>14.18599206362572</v>
      </c>
      <c r="I3454" s="18">
        <v>38.196664831000518</v>
      </c>
      <c r="J3454" s="18">
        <v>68.076705932617188</v>
      </c>
      <c r="K3454" s="18">
        <v>85.064247131347656</v>
      </c>
      <c r="L3454" s="18">
        <v>62.720260620117188</v>
      </c>
      <c r="M3454" s="18">
        <v>53.165267944335938</v>
      </c>
      <c r="N3454" s="18">
        <v>49.920074462890632</v>
      </c>
      <c r="O3454" s="18">
        <v>63.104751586914063</v>
      </c>
      <c r="P3454" s="18">
        <v>67.242835998535156</v>
      </c>
      <c r="Q3454" s="18">
        <v>39.076770782470703</v>
      </c>
      <c r="R3454" s="18">
        <v>55.073833465576172</v>
      </c>
      <c r="S3454" s="18">
        <v>58.004474639892578</v>
      </c>
      <c r="T3454" s="18">
        <v>63.641445159912109</v>
      </c>
      <c r="U3454" s="18">
        <v>64.292770385742188</v>
      </c>
      <c r="V3454" s="18">
        <v>76.110748291015625</v>
      </c>
      <c r="W3454" s="18">
        <v>87.929740905761719</v>
      </c>
      <c r="X3454" s="103">
        <v>0.99606754593218239</v>
      </c>
      <c r="Y3454" s="18">
        <v>4.3014985632476508</v>
      </c>
      <c r="Z3454" s="18">
        <v>23.84807311960521</v>
      </c>
      <c r="AA3454" s="18">
        <v>61.438573955551327</v>
      </c>
      <c r="AB3454" s="18">
        <v>49.737159729003913</v>
      </c>
      <c r="AC3454" s="18">
        <v>57.186450958251953</v>
      </c>
      <c r="AD3454" s="18">
        <v>50.531806945800781</v>
      </c>
      <c r="AE3454" s="18">
        <v>68.462272644042969</v>
      </c>
      <c r="AF3454" s="18">
        <v>59.355381011962891</v>
      </c>
      <c r="AG3454" s="18">
        <v>69.414932250976563</v>
      </c>
      <c r="AH3454" s="18">
        <v>71.678428649902344</v>
      </c>
      <c r="AI3454" s="18">
        <v>71.890426635742188</v>
      </c>
      <c r="AJ3454" s="18">
        <v>41.355674743652337</v>
      </c>
      <c r="AK3454" s="18">
        <v>39.535110473632813</v>
      </c>
      <c r="AL3454" s="18">
        <v>59.921424865722663</v>
      </c>
      <c r="AM3454" s="18">
        <v>121.2358779907227</v>
      </c>
      <c r="AN3454" s="18">
        <v>69.513893127441406</v>
      </c>
      <c r="AO3454" s="18">
        <v>67.658828735351563</v>
      </c>
    </row>
    <row r="3455" spans="1:41" x14ac:dyDescent="0.3">
      <c r="A3455" s="4" t="s">
        <v>6351</v>
      </c>
      <c r="B3455" s="8" t="s">
        <v>13188</v>
      </c>
      <c r="C3455" s="87" t="s">
        <v>5742</v>
      </c>
      <c r="D3455" s="87" t="s">
        <v>4836</v>
      </c>
      <c r="E3455" s="87" t="s">
        <v>6343</v>
      </c>
      <c r="F3455" s="110">
        <v>2.263931463614639</v>
      </c>
      <c r="G3455" s="18">
        <v>13.627466908486079</v>
      </c>
      <c r="H3455" s="18">
        <v>20.4940768739528</v>
      </c>
      <c r="I3455" s="18">
        <v>55.181575025854151</v>
      </c>
      <c r="J3455" s="18">
        <v>98.348373413085938</v>
      </c>
      <c r="K3455" s="18">
        <v>102.73411560058589</v>
      </c>
      <c r="L3455" s="18">
        <v>98.344314575195313</v>
      </c>
      <c r="M3455" s="18">
        <v>100.5776443481445</v>
      </c>
      <c r="N3455" s="18">
        <v>96.815093994140625</v>
      </c>
      <c r="O3455" s="18">
        <v>95.966827392578125</v>
      </c>
      <c r="P3455" s="18">
        <v>81.510513305664063</v>
      </c>
      <c r="Q3455" s="18">
        <v>81.425369262695313</v>
      </c>
      <c r="R3455" s="18">
        <v>91.697952270507813</v>
      </c>
      <c r="S3455" s="18">
        <v>74.29620361328125</v>
      </c>
      <c r="T3455" s="18">
        <v>97.947074890136719</v>
      </c>
      <c r="U3455" s="18">
        <v>127.5544967651367</v>
      </c>
      <c r="V3455" s="18">
        <v>95.994956970214844</v>
      </c>
      <c r="W3455" s="18">
        <v>101.3252334594727</v>
      </c>
      <c r="X3455" s="103">
        <v>2.0710622058380821</v>
      </c>
      <c r="Y3455" s="18">
        <v>8.9438423520482484</v>
      </c>
      <c r="Z3455" s="18">
        <v>49.585836946282967</v>
      </c>
      <c r="AA3455" s="18">
        <v>127.74546166028141</v>
      </c>
      <c r="AB3455" s="18">
        <v>103.41542816162109</v>
      </c>
      <c r="AC3455" s="18">
        <v>89.713752746582031</v>
      </c>
      <c r="AD3455" s="18">
        <v>94.565048217773438</v>
      </c>
      <c r="AE3455" s="18">
        <v>108.1189727783203</v>
      </c>
      <c r="AF3455" s="18">
        <v>115.3003692626953</v>
      </c>
      <c r="AG3455" s="18">
        <v>110.2008743286133</v>
      </c>
      <c r="AH3455" s="18">
        <v>112.134880065918</v>
      </c>
      <c r="AI3455" s="18">
        <v>97.712928771972656</v>
      </c>
      <c r="AJ3455" s="18">
        <v>85.838104248046875</v>
      </c>
      <c r="AK3455" s="18">
        <v>81.153778076171875</v>
      </c>
      <c r="AL3455" s="18">
        <v>103.89231872558589</v>
      </c>
      <c r="AM3455" s="18">
        <v>139.69154357910159</v>
      </c>
      <c r="AN3455" s="18">
        <v>121.17636871337891</v>
      </c>
      <c r="AO3455" s="18">
        <v>89.1900634765625</v>
      </c>
    </row>
    <row r="3456" spans="1:41" x14ac:dyDescent="0.3">
      <c r="A3456" s="4" t="s">
        <v>6349</v>
      </c>
      <c r="B3456" s="8" t="s">
        <v>10190</v>
      </c>
      <c r="C3456" s="87" t="s">
        <v>5742</v>
      </c>
      <c r="D3456" s="87" t="s">
        <v>4836</v>
      </c>
      <c r="E3456" s="87" t="s">
        <v>6343</v>
      </c>
      <c r="F3456" s="110">
        <v>1.7338887470968629</v>
      </c>
      <c r="G3456" s="18">
        <v>10.436937647543941</v>
      </c>
      <c r="H3456" s="18">
        <v>15.6959032748941</v>
      </c>
      <c r="I3456" s="18">
        <v>42.262194559391467</v>
      </c>
      <c r="J3456" s="18">
        <v>75.32257080078125</v>
      </c>
      <c r="K3456" s="18">
        <v>90.907020568847656</v>
      </c>
      <c r="L3456" s="18">
        <v>79.712074279785156</v>
      </c>
      <c r="M3456" s="18">
        <v>76.01824951171875</v>
      </c>
      <c r="N3456" s="18">
        <v>75.512123107910156</v>
      </c>
      <c r="O3456" s="18">
        <v>69.725349426269531</v>
      </c>
      <c r="P3456" s="18">
        <v>56.664051055908203</v>
      </c>
      <c r="Q3456" s="18">
        <v>65.121307373046875</v>
      </c>
      <c r="R3456" s="18">
        <v>49.813236236572273</v>
      </c>
      <c r="S3456" s="18">
        <v>62.459304809570313</v>
      </c>
      <c r="T3456" s="18">
        <v>60.529876708984382</v>
      </c>
      <c r="U3456" s="18">
        <v>92.418663024902344</v>
      </c>
      <c r="V3456" s="18">
        <v>132.06074523925781</v>
      </c>
      <c r="W3456" s="18">
        <v>85.729484558105469</v>
      </c>
      <c r="X3456" s="103">
        <v>1.5414233773689801</v>
      </c>
      <c r="Y3456" s="18">
        <v>6.6566072453488472</v>
      </c>
      <c r="Z3456" s="18">
        <v>36.905105042210742</v>
      </c>
      <c r="AA3456" s="18">
        <v>95.076739076636571</v>
      </c>
      <c r="AB3456" s="18">
        <v>76.968696594238281</v>
      </c>
      <c r="AC3456" s="18">
        <v>70.486648559570313</v>
      </c>
      <c r="AD3456" s="18">
        <v>79.789535522460938</v>
      </c>
      <c r="AE3456" s="18">
        <v>83.167495727539063</v>
      </c>
      <c r="AF3456" s="18">
        <v>85.244308471679688</v>
      </c>
      <c r="AG3456" s="18">
        <v>78.952392578125</v>
      </c>
      <c r="AH3456" s="18">
        <v>92.36212158203125</v>
      </c>
      <c r="AI3456" s="18">
        <v>66.792755126953125</v>
      </c>
      <c r="AJ3456" s="18">
        <v>50.451190948486328</v>
      </c>
      <c r="AK3456" s="18">
        <v>69.606788635253906</v>
      </c>
      <c r="AL3456" s="18">
        <v>73.746696472167969</v>
      </c>
      <c r="AM3456" s="18">
        <v>92.329231262207031</v>
      </c>
      <c r="AN3456" s="18">
        <v>108.8289413452148</v>
      </c>
      <c r="AO3456" s="18">
        <v>61.571994781494141</v>
      </c>
    </row>
    <row r="3457" spans="1:41" x14ac:dyDescent="0.3">
      <c r="A3457" s="4" t="s">
        <v>6359</v>
      </c>
      <c r="B3457" s="8" t="s">
        <v>10191</v>
      </c>
      <c r="C3457" s="87" t="s">
        <v>5742</v>
      </c>
      <c r="D3457" s="87" t="s">
        <v>4836</v>
      </c>
      <c r="E3457" s="87" t="s">
        <v>6343</v>
      </c>
      <c r="F3457" s="110">
        <v>2.6908632023209909</v>
      </c>
      <c r="G3457" s="18">
        <v>16.197331869024289</v>
      </c>
      <c r="H3457" s="18">
        <v>24.358845756579921</v>
      </c>
      <c r="I3457" s="18">
        <v>65.58770531247005</v>
      </c>
      <c r="J3457" s="18">
        <v>116.894889831543</v>
      </c>
      <c r="K3457" s="18">
        <v>117.76025390625</v>
      </c>
      <c r="L3457" s="18">
        <v>115.7740020751953</v>
      </c>
      <c r="M3457" s="18">
        <v>99.522003173828125</v>
      </c>
      <c r="N3457" s="18">
        <v>109.78778076171881</v>
      </c>
      <c r="O3457" s="18">
        <v>112.9565124511719</v>
      </c>
      <c r="P3457" s="18">
        <v>98.517494201660156</v>
      </c>
      <c r="Q3457" s="18">
        <v>92.994850158691406</v>
      </c>
      <c r="R3457" s="18">
        <v>101.59185791015631</v>
      </c>
      <c r="S3457" s="18">
        <v>90.795600891113281</v>
      </c>
      <c r="T3457" s="18">
        <v>107.97874450683589</v>
      </c>
      <c r="U3457" s="18">
        <v>163.15582275390631</v>
      </c>
      <c r="V3457" s="18">
        <v>168.5302734375</v>
      </c>
      <c r="W3457" s="18">
        <v>130.67314147949219</v>
      </c>
      <c r="X3457" s="103">
        <v>1.981201823521477</v>
      </c>
      <c r="Y3457" s="18">
        <v>8.5557820171780712</v>
      </c>
      <c r="Z3457" s="18">
        <v>47.43437947053868</v>
      </c>
      <c r="AA3457" s="18">
        <v>122.20277154134379</v>
      </c>
      <c r="AB3457" s="18">
        <v>98.928382873535156</v>
      </c>
      <c r="AC3457" s="18">
        <v>110.873420715332</v>
      </c>
      <c r="AD3457" s="18">
        <v>96.042465209960938</v>
      </c>
      <c r="AE3457" s="18">
        <v>105.6483459472656</v>
      </c>
      <c r="AF3457" s="18">
        <v>115.992919921875</v>
      </c>
      <c r="AG3457" s="18">
        <v>124.163703918457</v>
      </c>
      <c r="AH3457" s="18">
        <v>124.45310211181641</v>
      </c>
      <c r="AI3457" s="18">
        <v>105.40561676025391</v>
      </c>
      <c r="AJ3457" s="18">
        <v>85.251022338867188</v>
      </c>
      <c r="AK3457" s="18">
        <v>107.54151916503911</v>
      </c>
      <c r="AL3457" s="18">
        <v>115.8870162963867</v>
      </c>
      <c r="AM3457" s="18">
        <v>140.09950256347659</v>
      </c>
      <c r="AN3457" s="18">
        <v>132.53788757324219</v>
      </c>
      <c r="AO3457" s="18">
        <v>120.41795349121089</v>
      </c>
    </row>
    <row r="3458" spans="1:41" x14ac:dyDescent="0.3">
      <c r="A3458" s="4" t="s">
        <v>6630</v>
      </c>
      <c r="B3458" s="8" t="s">
        <v>10192</v>
      </c>
      <c r="C3458" s="87" t="s">
        <v>5742</v>
      </c>
      <c r="D3458" s="87" t="s">
        <v>4836</v>
      </c>
      <c r="E3458" s="87" t="s">
        <v>6612</v>
      </c>
      <c r="F3458" s="110">
        <v>1.981229943518211</v>
      </c>
      <c r="G3458" s="18">
        <v>11.925778640970339</v>
      </c>
      <c r="H3458" s="18">
        <v>17.934941679997259</v>
      </c>
      <c r="I3458" s="18">
        <v>48.290944548809193</v>
      </c>
      <c r="J3458" s="18">
        <v>86.067420959472656</v>
      </c>
      <c r="K3458" s="18">
        <v>88.731735229492188</v>
      </c>
      <c r="L3458" s="18">
        <v>79.057945251464844</v>
      </c>
      <c r="M3458" s="18">
        <v>66.720001220703125</v>
      </c>
      <c r="N3458" s="18">
        <v>78.203628540039063</v>
      </c>
      <c r="O3458" s="18">
        <v>88.675979614257813</v>
      </c>
      <c r="P3458" s="18">
        <v>80.899665832519531</v>
      </c>
      <c r="Q3458" s="18">
        <v>81.169731140136719</v>
      </c>
      <c r="R3458" s="18">
        <v>61.231979370117188</v>
      </c>
      <c r="S3458" s="18">
        <v>79.217811584472656</v>
      </c>
      <c r="T3458" s="18">
        <v>83.244163513183594</v>
      </c>
      <c r="U3458" s="18">
        <v>90.725631713867188</v>
      </c>
      <c r="V3458" s="18">
        <v>132.22038269042969</v>
      </c>
      <c r="W3458" s="18">
        <v>110.870719909668</v>
      </c>
      <c r="X3458" s="103">
        <v>1.7853823839063649</v>
      </c>
      <c r="Y3458" s="18">
        <v>7.7101395287742616</v>
      </c>
      <c r="Z3458" s="18">
        <v>42.746026423345569</v>
      </c>
      <c r="AA3458" s="18">
        <v>110.12440680407239</v>
      </c>
      <c r="AB3458" s="18">
        <v>89.150428771972656</v>
      </c>
      <c r="AC3458" s="18">
        <v>73.243782043457031</v>
      </c>
      <c r="AD3458" s="18">
        <v>79.969505310058594</v>
      </c>
      <c r="AE3458" s="18">
        <v>80.171920776367188</v>
      </c>
      <c r="AF3458" s="18">
        <v>87.7244873046875</v>
      </c>
      <c r="AG3458" s="18">
        <v>99.254402160644531</v>
      </c>
      <c r="AH3458" s="18">
        <v>87.87261962890625</v>
      </c>
      <c r="AI3458" s="18">
        <v>96.069374084472656</v>
      </c>
      <c r="AJ3458" s="18">
        <v>74.189308166503906</v>
      </c>
      <c r="AK3458" s="18">
        <v>75.980278015136719</v>
      </c>
      <c r="AL3458" s="18">
        <v>103.6969833374023</v>
      </c>
      <c r="AM3458" s="18">
        <v>103.7086715698242</v>
      </c>
      <c r="AN3458" s="18">
        <v>126.5218048095703</v>
      </c>
      <c r="AO3458" s="18">
        <v>72.197334289550781</v>
      </c>
    </row>
    <row r="3459" spans="1:41" x14ac:dyDescent="0.3">
      <c r="A3459" s="4" t="s">
        <v>6624</v>
      </c>
      <c r="B3459" s="8" t="s">
        <v>10193</v>
      </c>
      <c r="C3459" s="87" t="s">
        <v>5742</v>
      </c>
      <c r="D3459" s="87" t="s">
        <v>4836</v>
      </c>
      <c r="E3459" s="87" t="s">
        <v>6612</v>
      </c>
      <c r="F3459" s="110">
        <v>2.1290913832084279</v>
      </c>
      <c r="G3459" s="18">
        <v>12.8158130385675</v>
      </c>
      <c r="H3459" s="18">
        <v>19.273446736535679</v>
      </c>
      <c r="I3459" s="18">
        <v>51.894952558251873</v>
      </c>
      <c r="J3459" s="18">
        <v>92.490730285644531</v>
      </c>
      <c r="K3459" s="18">
        <v>92.373703002929688</v>
      </c>
      <c r="L3459" s="18">
        <v>90.393180847167969</v>
      </c>
      <c r="M3459" s="18">
        <v>83.774406433105469</v>
      </c>
      <c r="N3459" s="18">
        <v>81.973480224609375</v>
      </c>
      <c r="O3459" s="18">
        <v>92.311904907226563</v>
      </c>
      <c r="P3459" s="18">
        <v>80.504844665527344</v>
      </c>
      <c r="Q3459" s="18">
        <v>74.568740844726563</v>
      </c>
      <c r="R3459" s="18">
        <v>92.884063720703125</v>
      </c>
      <c r="S3459" s="18">
        <v>87.005302429199219</v>
      </c>
      <c r="T3459" s="18">
        <v>81.071281433105469</v>
      </c>
      <c r="U3459" s="18">
        <v>97.171516418457031</v>
      </c>
      <c r="V3459" s="18">
        <v>118.96961975097661</v>
      </c>
      <c r="W3459" s="18">
        <v>62.180946350097663</v>
      </c>
      <c r="X3459" s="103">
        <v>1.592025935832085</v>
      </c>
      <c r="Y3459" s="18">
        <v>6.8751334220269484</v>
      </c>
      <c r="Z3459" s="18">
        <v>38.11664287335033</v>
      </c>
      <c r="AA3459" s="18">
        <v>98.197962173576229</v>
      </c>
      <c r="AB3459" s="18">
        <v>79.495460510253906</v>
      </c>
      <c r="AC3459" s="18">
        <v>84.125808715820313</v>
      </c>
      <c r="AD3459" s="18">
        <v>89.517311096191406</v>
      </c>
      <c r="AE3459" s="18">
        <v>97.168319702148438</v>
      </c>
      <c r="AF3459" s="18">
        <v>102.35427093505859</v>
      </c>
      <c r="AG3459" s="18">
        <v>97.097946166992188</v>
      </c>
      <c r="AH3459" s="18">
        <v>106.49945068359381</v>
      </c>
      <c r="AI3459" s="18">
        <v>89.243476867675781</v>
      </c>
      <c r="AJ3459" s="18">
        <v>78.1064453125</v>
      </c>
      <c r="AK3459" s="18">
        <v>87.75677490234375</v>
      </c>
      <c r="AL3459" s="18">
        <v>85.368965148925781</v>
      </c>
      <c r="AM3459" s="18">
        <v>113.04274749755859</v>
      </c>
      <c r="AN3459" s="18">
        <v>107.58034515380859</v>
      </c>
      <c r="AO3459" s="18">
        <v>95.839370727539063</v>
      </c>
    </row>
    <row r="3460" spans="1:41" x14ac:dyDescent="0.3">
      <c r="A3460" s="4" t="s">
        <v>6621</v>
      </c>
      <c r="B3460" s="8" t="s">
        <v>13189</v>
      </c>
      <c r="C3460" s="87" t="s">
        <v>5742</v>
      </c>
      <c r="D3460" s="87" t="s">
        <v>4836</v>
      </c>
      <c r="E3460" s="87" t="s">
        <v>6612</v>
      </c>
      <c r="F3460" s="110">
        <v>2.7308011898313289</v>
      </c>
      <c r="G3460" s="18">
        <v>16.43773384758935</v>
      </c>
      <c r="H3460" s="18">
        <v>24.72038151832113</v>
      </c>
      <c r="I3460" s="18">
        <v>66.561162808689758</v>
      </c>
      <c r="J3460" s="18">
        <v>118.6298522949219</v>
      </c>
      <c r="K3460" s="18">
        <v>121.719482421875</v>
      </c>
      <c r="L3460" s="18">
        <v>106.6075057983398</v>
      </c>
      <c r="M3460" s="18">
        <v>99.992965698242188</v>
      </c>
      <c r="N3460" s="18">
        <v>110.1271209716797</v>
      </c>
      <c r="O3460" s="18">
        <v>109.8275146484375</v>
      </c>
      <c r="P3460" s="18">
        <v>105.1881484985352</v>
      </c>
      <c r="Q3460" s="18">
        <v>94.263664245605469</v>
      </c>
      <c r="R3460" s="18">
        <v>95.505836486816406</v>
      </c>
      <c r="S3460" s="18">
        <v>98.230232238769531</v>
      </c>
      <c r="T3460" s="18">
        <v>134.29161071777341</v>
      </c>
      <c r="U3460" s="18">
        <v>201.0610046386719</v>
      </c>
      <c r="V3460" s="18">
        <v>203.1915588378906</v>
      </c>
      <c r="W3460" s="18">
        <v>156.4832458496094</v>
      </c>
      <c r="X3460" s="103">
        <v>2.2227766786939012</v>
      </c>
      <c r="Y3460" s="18">
        <v>9.5990183887320253</v>
      </c>
      <c r="Z3460" s="18">
        <v>53.21821896369115</v>
      </c>
      <c r="AA3460" s="18">
        <v>137.10338211331299</v>
      </c>
      <c r="AB3460" s="18">
        <v>110.99106597900391</v>
      </c>
      <c r="AC3460" s="18">
        <v>107.31992340087891</v>
      </c>
      <c r="AD3460" s="18">
        <v>102.541618347168</v>
      </c>
      <c r="AE3460" s="18">
        <v>113.0842666625977</v>
      </c>
      <c r="AF3460" s="18">
        <v>123.0318298339844</v>
      </c>
      <c r="AG3460" s="18">
        <v>122.9381637573242</v>
      </c>
      <c r="AH3460" s="18">
        <v>123.7937774658203</v>
      </c>
      <c r="AI3460" s="18">
        <v>115.8595428466797</v>
      </c>
      <c r="AJ3460" s="18">
        <v>101.977653503418</v>
      </c>
      <c r="AK3460" s="18">
        <v>124.0583114624023</v>
      </c>
      <c r="AL3460" s="18">
        <v>118.9722442626953</v>
      </c>
      <c r="AM3460" s="18">
        <v>162.372314453125</v>
      </c>
      <c r="AN3460" s="18">
        <v>160.32765197753909</v>
      </c>
      <c r="AO3460" s="18">
        <v>142.42378234863281</v>
      </c>
    </row>
    <row r="3461" spans="1:41" x14ac:dyDescent="0.3">
      <c r="A3461" s="4" t="s">
        <v>6626</v>
      </c>
      <c r="B3461" s="8" t="s">
        <v>10194</v>
      </c>
      <c r="C3461" s="87" t="s">
        <v>5742</v>
      </c>
      <c r="D3461" s="87" t="s">
        <v>4836</v>
      </c>
      <c r="E3461" s="87" t="s">
        <v>6612</v>
      </c>
      <c r="F3461" s="110">
        <v>2.1476911171864401</v>
      </c>
      <c r="G3461" s="18">
        <v>12.927771931036499</v>
      </c>
      <c r="H3461" s="18">
        <v>19.44181949167724</v>
      </c>
      <c r="I3461" s="18">
        <v>52.348306660380871</v>
      </c>
      <c r="J3461" s="18">
        <v>93.298728942871094</v>
      </c>
      <c r="K3461" s="18">
        <v>91.03399658203125</v>
      </c>
      <c r="L3461" s="18">
        <v>92.409469604492188</v>
      </c>
      <c r="M3461" s="18">
        <v>85.668220520019531</v>
      </c>
      <c r="N3461" s="18">
        <v>85.889198303222656</v>
      </c>
      <c r="O3461" s="18">
        <v>80.405967712402344</v>
      </c>
      <c r="P3461" s="18">
        <v>78.328872680664063</v>
      </c>
      <c r="Q3461" s="18">
        <v>68.776832580566406</v>
      </c>
      <c r="R3461" s="18">
        <v>67.45159912109375</v>
      </c>
      <c r="S3461" s="18">
        <v>71.594146728515625</v>
      </c>
      <c r="T3461" s="18">
        <v>72.371452331542969</v>
      </c>
      <c r="U3461" s="18">
        <v>95.202659606933594</v>
      </c>
      <c r="V3461" s="18">
        <v>113.53643798828131</v>
      </c>
      <c r="W3461" s="18">
        <v>119.40887451171881</v>
      </c>
      <c r="X3461" s="103">
        <v>1.740799333987564</v>
      </c>
      <c r="Y3461" s="18">
        <v>7.5176084841135866</v>
      </c>
      <c r="Z3461" s="18">
        <v>41.678609019073519</v>
      </c>
      <c r="AA3461" s="18">
        <v>107.3744738092805</v>
      </c>
      <c r="AB3461" s="18">
        <v>86.924240112304688</v>
      </c>
      <c r="AC3461" s="18">
        <v>85.984085083007813</v>
      </c>
      <c r="AD3461" s="18">
        <v>89.292098999023438</v>
      </c>
      <c r="AE3461" s="18">
        <v>87.732978820800781</v>
      </c>
      <c r="AF3461" s="18">
        <v>95.738418579101563</v>
      </c>
      <c r="AG3461" s="18">
        <v>106.6979522705078</v>
      </c>
      <c r="AH3461" s="18">
        <v>105.6909255981445</v>
      </c>
      <c r="AI3461" s="18">
        <v>88.357673645019531</v>
      </c>
      <c r="AJ3461" s="18">
        <v>76.279090881347656</v>
      </c>
      <c r="AK3461" s="18">
        <v>80.848152160644531</v>
      </c>
      <c r="AL3461" s="18">
        <v>99.580764770507813</v>
      </c>
      <c r="AM3461" s="18">
        <v>91.784065246582031</v>
      </c>
      <c r="AN3461" s="18">
        <v>117.3403701782227</v>
      </c>
      <c r="AO3461" s="18">
        <v>81.514183044433594</v>
      </c>
    </row>
    <row r="3462" spans="1:41" x14ac:dyDescent="0.3">
      <c r="A3462" s="4" t="s">
        <v>6622</v>
      </c>
      <c r="B3462" s="8" t="s">
        <v>10195</v>
      </c>
      <c r="C3462" s="87" t="s">
        <v>5742</v>
      </c>
      <c r="D3462" s="87" t="s">
        <v>4836</v>
      </c>
      <c r="E3462" s="87" t="s">
        <v>6612</v>
      </c>
      <c r="F3462" s="110">
        <v>1.588944964390923</v>
      </c>
      <c r="G3462" s="18">
        <v>9.5644657400850814</v>
      </c>
      <c r="H3462" s="18">
        <v>14.38381009852457</v>
      </c>
      <c r="I3462" s="18">
        <v>38.729302177945968</v>
      </c>
      <c r="J3462" s="18">
        <v>69.026008605957031</v>
      </c>
      <c r="K3462" s="18">
        <v>70.584030151367188</v>
      </c>
      <c r="L3462" s="18">
        <v>67.04254150390625</v>
      </c>
      <c r="M3462" s="18">
        <v>62.018577575683587</v>
      </c>
      <c r="N3462" s="18">
        <v>49.329448699951172</v>
      </c>
      <c r="O3462" s="18">
        <v>48.801166534423828</v>
      </c>
      <c r="P3462" s="18">
        <v>46.264942169189453</v>
      </c>
      <c r="Q3462" s="18">
        <v>38.5396728515625</v>
      </c>
      <c r="R3462" s="18">
        <v>49.133358001708977</v>
      </c>
      <c r="S3462" s="18">
        <v>39.518913269042969</v>
      </c>
      <c r="T3462" s="18">
        <v>74.439834594726563</v>
      </c>
      <c r="U3462" s="18">
        <v>106.92137145996089</v>
      </c>
      <c r="V3462" s="18">
        <v>99.85723876953125</v>
      </c>
      <c r="W3462" s="18">
        <v>121.29254150390631</v>
      </c>
      <c r="X3462" s="103">
        <v>0.98254171924780287</v>
      </c>
      <c r="Y3462" s="18">
        <v>4.2430875405341801</v>
      </c>
      <c r="Z3462" s="18">
        <v>23.524234736265139</v>
      </c>
      <c r="AA3462" s="18">
        <v>60.604285652060312</v>
      </c>
      <c r="AB3462" s="18">
        <v>49.061767578125</v>
      </c>
      <c r="AC3462" s="18">
        <v>57.371807098388672</v>
      </c>
      <c r="AD3462" s="18">
        <v>63.53106689453125</v>
      </c>
      <c r="AE3462" s="18">
        <v>61.948539733886719</v>
      </c>
      <c r="AF3462" s="18">
        <v>59.728771209716797</v>
      </c>
      <c r="AG3462" s="18">
        <v>57.442317962646477</v>
      </c>
      <c r="AH3462" s="18">
        <v>59.697803497314453</v>
      </c>
      <c r="AI3462" s="18">
        <v>67.255836486816406</v>
      </c>
      <c r="AJ3462" s="18">
        <v>43.907489776611328</v>
      </c>
      <c r="AK3462" s="18">
        <v>57.914260864257813</v>
      </c>
      <c r="AL3462" s="18">
        <v>83.332405090332031</v>
      </c>
      <c r="AM3462" s="18">
        <v>76.765998840332031</v>
      </c>
      <c r="AN3462" s="18">
        <v>71.14617919921875</v>
      </c>
      <c r="AO3462" s="18">
        <v>54.669593811035163</v>
      </c>
    </row>
    <row r="3463" spans="1:41" x14ac:dyDescent="0.3">
      <c r="A3463" s="4" t="s">
        <v>6364</v>
      </c>
      <c r="B3463" s="8" t="s">
        <v>10196</v>
      </c>
      <c r="C3463" s="87" t="s">
        <v>5742</v>
      </c>
      <c r="D3463" s="87" t="s">
        <v>4836</v>
      </c>
      <c r="E3463" s="87" t="s">
        <v>6343</v>
      </c>
      <c r="F3463" s="110">
        <v>1.2391506811509321</v>
      </c>
      <c r="G3463" s="18">
        <v>7.4589205430499259</v>
      </c>
      <c r="H3463" s="18">
        <v>11.217322487921789</v>
      </c>
      <c r="I3463" s="18">
        <v>30.203337591807781</v>
      </c>
      <c r="J3463" s="18">
        <v>53.830451965332031</v>
      </c>
      <c r="K3463" s="18">
        <v>59.60711669921875</v>
      </c>
      <c r="L3463" s="18">
        <v>54.438449859619141</v>
      </c>
      <c r="M3463" s="18">
        <v>48.811359405517578</v>
      </c>
      <c r="N3463" s="18">
        <v>53.982612609863281</v>
      </c>
      <c r="O3463" s="18">
        <v>38.516990661621087</v>
      </c>
      <c r="P3463" s="18">
        <v>35.361610412597663</v>
      </c>
      <c r="Q3463" s="18">
        <v>34.923065185546882</v>
      </c>
      <c r="R3463" s="18">
        <v>35.916118621826172</v>
      </c>
      <c r="S3463" s="18">
        <v>33.187107086181641</v>
      </c>
      <c r="T3463" s="18">
        <v>61.478626251220703</v>
      </c>
      <c r="U3463" s="18">
        <v>54.429481506347663</v>
      </c>
      <c r="V3463" s="18">
        <v>86.478775024414063</v>
      </c>
      <c r="W3463" s="18">
        <v>89.634056091308594</v>
      </c>
      <c r="X3463" s="103">
        <v>0.88017187623500837</v>
      </c>
      <c r="Y3463" s="18">
        <v>3.8010053399467472</v>
      </c>
      <c r="Z3463" s="18">
        <v>21.07327294016838</v>
      </c>
      <c r="AA3463" s="18">
        <v>54.289997834486968</v>
      </c>
      <c r="AB3463" s="18">
        <v>43.950080871582031</v>
      </c>
      <c r="AC3463" s="18">
        <v>58.81878662109375</v>
      </c>
      <c r="AD3463" s="18">
        <v>60.197723388671882</v>
      </c>
      <c r="AE3463" s="18">
        <v>56.282398223876953</v>
      </c>
      <c r="AF3463" s="18">
        <v>63.205738067626953</v>
      </c>
      <c r="AG3463" s="18">
        <v>55.955837249755859</v>
      </c>
      <c r="AH3463" s="18">
        <v>64.114372253417969</v>
      </c>
      <c r="AI3463" s="18">
        <v>52.039878845214837</v>
      </c>
      <c r="AJ3463" s="18">
        <v>41.559341430664063</v>
      </c>
      <c r="AK3463" s="18">
        <v>36.148468017578132</v>
      </c>
      <c r="AL3463" s="18">
        <v>68.392372131347656</v>
      </c>
      <c r="AM3463" s="18">
        <v>94.156547546386719</v>
      </c>
      <c r="AN3463" s="18">
        <v>146.49513244628909</v>
      </c>
      <c r="AO3463" s="18">
        <v>112.13620758056641</v>
      </c>
    </row>
    <row r="3464" spans="1:41" x14ac:dyDescent="0.3">
      <c r="A3464" s="4" t="s">
        <v>6642</v>
      </c>
      <c r="B3464" s="8" t="s">
        <v>10197</v>
      </c>
      <c r="C3464" s="87" t="s">
        <v>5742</v>
      </c>
      <c r="D3464" s="87" t="s">
        <v>4836</v>
      </c>
      <c r="E3464" s="87" t="s">
        <v>6612</v>
      </c>
      <c r="F3464" s="110">
        <v>3.2788029605776061</v>
      </c>
      <c r="G3464" s="18">
        <v>19.73636550524267</v>
      </c>
      <c r="H3464" s="18">
        <v>29.681128165132229</v>
      </c>
      <c r="I3464" s="18">
        <v>79.918281304872252</v>
      </c>
      <c r="J3464" s="18">
        <v>142.4358215332031</v>
      </c>
      <c r="K3464" s="18">
        <v>135.02947998046881</v>
      </c>
      <c r="L3464" s="18">
        <v>143.05097961425781</v>
      </c>
      <c r="M3464" s="18">
        <v>134.23234558105469</v>
      </c>
      <c r="N3464" s="18">
        <v>165.53839111328131</v>
      </c>
      <c r="O3464" s="18">
        <v>148.845947265625</v>
      </c>
      <c r="P3464" s="18">
        <v>130.9739990234375</v>
      </c>
      <c r="Q3464" s="18">
        <v>157.11466979980469</v>
      </c>
      <c r="R3464" s="18">
        <v>135.4905700683594</v>
      </c>
      <c r="S3464" s="18">
        <v>134.61851501464841</v>
      </c>
      <c r="T3464" s="18">
        <v>158.24357604980469</v>
      </c>
      <c r="U3464" s="18">
        <v>150.00718688964841</v>
      </c>
      <c r="V3464" s="18">
        <v>217.2908020019531</v>
      </c>
      <c r="W3464" s="18">
        <v>152.22026062011719</v>
      </c>
      <c r="X3464" s="103">
        <v>2.5388739877817841</v>
      </c>
      <c r="Y3464" s="18">
        <v>10.964078545988221</v>
      </c>
      <c r="Z3464" s="18">
        <v>60.786291802550153</v>
      </c>
      <c r="AA3464" s="18">
        <v>156.60062201522319</v>
      </c>
      <c r="AB3464" s="18">
        <v>126.77491760253911</v>
      </c>
      <c r="AC3464" s="18">
        <v>135.73809814453131</v>
      </c>
      <c r="AD3464" s="18">
        <v>141.19700622558591</v>
      </c>
      <c r="AE3464" s="18">
        <v>168.81263732910159</v>
      </c>
      <c r="AF3464" s="18">
        <v>168.649169921875</v>
      </c>
      <c r="AG3464" s="18">
        <v>148.72520446777341</v>
      </c>
      <c r="AH3464" s="18">
        <v>157.2149658203125</v>
      </c>
      <c r="AI3464" s="18">
        <v>122.14747619628911</v>
      </c>
      <c r="AJ3464" s="18">
        <v>139.5182189941406</v>
      </c>
      <c r="AK3464" s="18">
        <v>120.7531204223633</v>
      </c>
      <c r="AL3464" s="18">
        <v>167.98051452636719</v>
      </c>
      <c r="AM3464" s="18">
        <v>168.96441650390631</v>
      </c>
      <c r="AN3464" s="18">
        <v>183.67460632324219</v>
      </c>
      <c r="AO3464" s="18">
        <v>112.9927597045898</v>
      </c>
    </row>
    <row r="3465" spans="1:41" x14ac:dyDescent="0.3">
      <c r="A3465" s="4" t="s">
        <v>6522</v>
      </c>
      <c r="B3465" s="8" t="s">
        <v>13190</v>
      </c>
      <c r="C3465" s="87" t="s">
        <v>5742</v>
      </c>
      <c r="D3465" s="87" t="s">
        <v>4836</v>
      </c>
      <c r="E3465" s="87" t="s">
        <v>6517</v>
      </c>
      <c r="F3465" s="110">
        <v>1.980269977643532</v>
      </c>
      <c r="G3465" s="18">
        <v>11.92000024025427</v>
      </c>
      <c r="H3465" s="18">
        <v>17.92625165790594</v>
      </c>
      <c r="I3465" s="18">
        <v>48.26754612452504</v>
      </c>
      <c r="J3465" s="18">
        <v>86.025718688964844</v>
      </c>
      <c r="K3465" s="18">
        <v>74.913032531738281</v>
      </c>
      <c r="L3465" s="18">
        <v>65.134422302246094</v>
      </c>
      <c r="M3465" s="18">
        <v>70.399734497070313</v>
      </c>
      <c r="N3465" s="18">
        <v>73.828720092773438</v>
      </c>
      <c r="O3465" s="18">
        <v>64.28900146484375</v>
      </c>
      <c r="P3465" s="18">
        <v>77.135810852050781</v>
      </c>
      <c r="Q3465" s="18">
        <v>45.538764953613281</v>
      </c>
      <c r="R3465" s="18">
        <v>44.726638793945313</v>
      </c>
      <c r="S3465" s="18">
        <v>128.6202697753906</v>
      </c>
      <c r="T3465" s="18">
        <v>69.165855407714844</v>
      </c>
      <c r="U3465" s="18">
        <v>124.5785217285156</v>
      </c>
      <c r="V3465" s="18">
        <v>110.3896179199219</v>
      </c>
      <c r="W3465" s="18">
        <v>66.182693481445313</v>
      </c>
      <c r="X3465" s="103">
        <v>1.1647142452805139</v>
      </c>
      <c r="Y3465" s="18">
        <v>5.0297960947814184</v>
      </c>
      <c r="Z3465" s="18">
        <v>27.885850310383109</v>
      </c>
      <c r="AA3465" s="18">
        <v>71.840893308879146</v>
      </c>
      <c r="AB3465" s="18">
        <v>58.158283233642578</v>
      </c>
      <c r="AC3465" s="18">
        <v>68.51416015625</v>
      </c>
      <c r="AD3465" s="18">
        <v>62.809795379638672</v>
      </c>
      <c r="AE3465" s="18">
        <v>82.885231018066406</v>
      </c>
      <c r="AF3465" s="18">
        <v>85.068824768066406</v>
      </c>
      <c r="AG3465" s="18">
        <v>74.763763427734375</v>
      </c>
      <c r="AH3465" s="18">
        <v>70.997283935546875</v>
      </c>
      <c r="AI3465" s="18">
        <v>62.21295166015625</v>
      </c>
      <c r="AJ3465" s="18">
        <v>66.4366455078125</v>
      </c>
      <c r="AK3465" s="18">
        <v>57.996173858642578</v>
      </c>
      <c r="AL3465" s="18">
        <v>69.469528198242188</v>
      </c>
      <c r="AM3465" s="18">
        <v>97.918136596679688</v>
      </c>
      <c r="AN3465" s="18">
        <v>102.1525497436523</v>
      </c>
      <c r="AO3465" s="18">
        <v>92.044670104980469</v>
      </c>
    </row>
    <row r="3466" spans="1:41" x14ac:dyDescent="0.3">
      <c r="A3466" s="4" t="s">
        <v>6361</v>
      </c>
      <c r="B3466" s="8" t="s">
        <v>10198</v>
      </c>
      <c r="C3466" s="87" t="s">
        <v>5742</v>
      </c>
      <c r="D3466" s="87" t="s">
        <v>4836</v>
      </c>
      <c r="E3466" s="87" t="s">
        <v>6343</v>
      </c>
      <c r="F3466" s="110">
        <v>1.5668418642826309</v>
      </c>
      <c r="G3466" s="18">
        <v>9.4314187507474365</v>
      </c>
      <c r="H3466" s="18">
        <v>14.183723373262691</v>
      </c>
      <c r="I3466" s="18">
        <v>38.190556241272468</v>
      </c>
      <c r="J3466" s="18">
        <v>68.065818786621094</v>
      </c>
      <c r="K3466" s="18">
        <v>58.474266052246087</v>
      </c>
      <c r="L3466" s="18">
        <v>61.703533172607422</v>
      </c>
      <c r="M3466" s="18">
        <v>55.414936065673828</v>
      </c>
      <c r="N3466" s="18">
        <v>53.793827056884773</v>
      </c>
      <c r="O3466" s="18">
        <v>43.361797332763672</v>
      </c>
      <c r="P3466" s="18">
        <v>39.255889892578132</v>
      </c>
      <c r="Q3466" s="18">
        <v>35.666934967041023</v>
      </c>
      <c r="R3466" s="18">
        <v>29.292448043823239</v>
      </c>
      <c r="S3466" s="18">
        <v>31.13831901550293</v>
      </c>
      <c r="T3466" s="18">
        <v>46.265567779541023</v>
      </c>
      <c r="U3466" s="18">
        <v>68.7547607421875</v>
      </c>
      <c r="V3466" s="18">
        <v>126.8510360717773</v>
      </c>
      <c r="W3466" s="18">
        <v>84.440788269042969</v>
      </c>
      <c r="X3466" s="103">
        <v>1.297464829204712</v>
      </c>
      <c r="Y3466" s="18">
        <v>5.6030769413989274</v>
      </c>
      <c r="Z3466" s="18">
        <v>31.064194635548098</v>
      </c>
      <c r="AA3466" s="18">
        <v>80.029099622173462</v>
      </c>
      <c r="AB3466" s="18">
        <v>64.7869873046875</v>
      </c>
      <c r="AC3466" s="18">
        <v>55.384979248046882</v>
      </c>
      <c r="AD3466" s="18">
        <v>53.769695281982422</v>
      </c>
      <c r="AE3466" s="18">
        <v>56.556709289550781</v>
      </c>
      <c r="AF3466" s="18">
        <v>57.931411743164063</v>
      </c>
      <c r="AG3466" s="18">
        <v>53.058277130126953</v>
      </c>
      <c r="AH3466" s="18">
        <v>57.932865142822273</v>
      </c>
      <c r="AI3466" s="18">
        <v>51.512840270996087</v>
      </c>
      <c r="AJ3466" s="18">
        <v>30.878620147705082</v>
      </c>
      <c r="AK3466" s="18">
        <v>45.857872009277337</v>
      </c>
      <c r="AL3466" s="18">
        <v>67.371635437011719</v>
      </c>
      <c r="AM3466" s="18">
        <v>76.052558898925781</v>
      </c>
      <c r="AN3466" s="18">
        <v>149.5270080566406</v>
      </c>
      <c r="AO3466" s="18">
        <v>74.062774658203125</v>
      </c>
    </row>
    <row r="3467" spans="1:41" x14ac:dyDescent="0.3">
      <c r="A3467" s="4" t="s">
        <v>6632</v>
      </c>
      <c r="B3467" s="8" t="s">
        <v>10199</v>
      </c>
      <c r="C3467" s="87" t="s">
        <v>5742</v>
      </c>
      <c r="D3467" s="87" t="s">
        <v>4836</v>
      </c>
      <c r="E3467" s="87" t="s">
        <v>6612</v>
      </c>
      <c r="F3467" s="110">
        <v>1.193304144075676</v>
      </c>
      <c r="G3467" s="18">
        <v>7.1829527512227784</v>
      </c>
      <c r="H3467" s="18">
        <v>10.802300005869849</v>
      </c>
      <c r="I3467" s="18">
        <v>29.085863778685098</v>
      </c>
      <c r="J3467" s="18">
        <v>51.838813781738281</v>
      </c>
      <c r="K3467" s="18">
        <v>53.108180999755859</v>
      </c>
      <c r="L3467" s="18">
        <v>56.838703155517578</v>
      </c>
      <c r="M3467" s="18">
        <v>43.473121643066413</v>
      </c>
      <c r="N3467" s="18">
        <v>40.019138336181641</v>
      </c>
      <c r="O3467" s="18">
        <v>32.756248474121087</v>
      </c>
      <c r="P3467" s="18">
        <v>21.267770767211911</v>
      </c>
      <c r="Q3467" s="18">
        <v>21.825931549072269</v>
      </c>
      <c r="R3467" s="18">
        <v>24.97855377197266</v>
      </c>
      <c r="S3467" s="18">
        <v>48.398658752441413</v>
      </c>
      <c r="T3467" s="18">
        <v>60.300029754638672</v>
      </c>
      <c r="U3467" s="18">
        <v>113.93646240234381</v>
      </c>
      <c r="V3467" s="18">
        <v>89.054115295410156</v>
      </c>
      <c r="W3467" s="18">
        <v>72.431106567382813</v>
      </c>
      <c r="X3467" s="103">
        <v>0.90031340209597022</v>
      </c>
      <c r="Y3467" s="18">
        <v>3.8879861324706728</v>
      </c>
      <c r="Z3467" s="18">
        <v>21.55550588052898</v>
      </c>
      <c r="AA3467" s="18">
        <v>55.532349953316682</v>
      </c>
      <c r="AB3467" s="18">
        <v>44.955818176269531</v>
      </c>
      <c r="AC3467" s="18">
        <v>62.751399993896477</v>
      </c>
      <c r="AD3467" s="18">
        <v>57.897224426269531</v>
      </c>
      <c r="AE3467" s="18">
        <v>54.646034240722663</v>
      </c>
      <c r="AF3467" s="18">
        <v>47.879310607910163</v>
      </c>
      <c r="AG3467" s="18">
        <v>49.901718139648438</v>
      </c>
      <c r="AH3467" s="18">
        <v>46.379302978515632</v>
      </c>
      <c r="AI3467" s="18">
        <v>58.894840240478523</v>
      </c>
      <c r="AJ3467" s="18">
        <v>35.560962677001953</v>
      </c>
      <c r="AK3467" s="18">
        <v>42.969795227050781</v>
      </c>
      <c r="AL3467" s="18">
        <v>72.433563232421875</v>
      </c>
      <c r="AM3467" s="18">
        <v>77.738105773925781</v>
      </c>
      <c r="AN3467" s="18">
        <v>84.440567016601563</v>
      </c>
      <c r="AO3467" s="18">
        <v>33.132072448730469</v>
      </c>
    </row>
    <row r="3468" spans="1:41" x14ac:dyDescent="0.3">
      <c r="A3468" s="4" t="s">
        <v>6637</v>
      </c>
      <c r="B3468" s="8" t="s">
        <v>13191</v>
      </c>
      <c r="C3468" s="87" t="s">
        <v>5742</v>
      </c>
      <c r="D3468" s="87" t="s">
        <v>4836</v>
      </c>
      <c r="E3468" s="87" t="s">
        <v>6612</v>
      </c>
      <c r="F3468" s="110">
        <v>1.701222861118332</v>
      </c>
      <c r="G3468" s="18">
        <v>10.24030922156763</v>
      </c>
      <c r="H3468" s="18">
        <v>15.400197689650399</v>
      </c>
      <c r="I3468" s="18">
        <v>41.465988902603478</v>
      </c>
      <c r="J3468" s="18">
        <v>73.903518676757813</v>
      </c>
      <c r="K3468" s="18">
        <v>72.502151489257813</v>
      </c>
      <c r="L3468" s="18">
        <v>70.697532653808594</v>
      </c>
      <c r="M3468" s="18">
        <v>67.782112121582031</v>
      </c>
      <c r="N3468" s="18">
        <v>61.230083465576172</v>
      </c>
      <c r="O3468" s="18">
        <v>54.648406982421882</v>
      </c>
      <c r="P3468" s="18">
        <v>44.673133850097663</v>
      </c>
      <c r="Q3468" s="18">
        <v>41.928661346435547</v>
      </c>
      <c r="R3468" s="18">
        <v>47.666824340820313</v>
      </c>
      <c r="S3468" s="18">
        <v>44.591865539550781</v>
      </c>
      <c r="T3468" s="18">
        <v>55.883327484130859</v>
      </c>
      <c r="U3468" s="18">
        <v>70.565086364746094</v>
      </c>
      <c r="V3468" s="18">
        <v>85.481971740722656</v>
      </c>
      <c r="W3468" s="18">
        <v>77.938392639160156</v>
      </c>
      <c r="X3468" s="103">
        <v>1.1761111580297701</v>
      </c>
      <c r="Y3468" s="18">
        <v>5.0790134435612186</v>
      </c>
      <c r="Z3468" s="18">
        <v>28.158717757668182</v>
      </c>
      <c r="AA3468" s="18">
        <v>72.543867790549299</v>
      </c>
      <c r="AB3468" s="18">
        <v>58.727371215820313</v>
      </c>
      <c r="AC3468" s="18">
        <v>60.475509643554688</v>
      </c>
      <c r="AD3468" s="18">
        <v>68.3790283203125</v>
      </c>
      <c r="AE3468" s="18">
        <v>74.822189331054688</v>
      </c>
      <c r="AF3468" s="18">
        <v>77.402946472167969</v>
      </c>
      <c r="AG3468" s="18">
        <v>57.039726257324219</v>
      </c>
      <c r="AH3468" s="18">
        <v>65.802093505859375</v>
      </c>
      <c r="AI3468" s="18">
        <v>55.279224395751953</v>
      </c>
      <c r="AJ3468" s="18">
        <v>46.043930053710938</v>
      </c>
      <c r="AK3468" s="18">
        <v>49.595333099365227</v>
      </c>
      <c r="AL3468" s="18">
        <v>68.669502258300781</v>
      </c>
      <c r="AM3468" s="18">
        <v>102.8313751220703</v>
      </c>
      <c r="AN3468" s="18">
        <v>98.384597778320313</v>
      </c>
      <c r="AO3468" s="18">
        <v>89.623756408691406</v>
      </c>
    </row>
    <row r="3469" spans="1:41" x14ac:dyDescent="0.3">
      <c r="A3469" s="4" t="s">
        <v>6531</v>
      </c>
      <c r="B3469" s="8" t="s">
        <v>10200</v>
      </c>
      <c r="C3469" s="87" t="s">
        <v>5742</v>
      </c>
      <c r="D3469" s="87" t="s">
        <v>4836</v>
      </c>
      <c r="E3469" s="87" t="s">
        <v>6517</v>
      </c>
      <c r="F3469" s="110">
        <v>0.98542420128855512</v>
      </c>
      <c r="G3469" s="18">
        <v>5.9316440933421024</v>
      </c>
      <c r="H3469" s="18">
        <v>8.9204817633555322</v>
      </c>
      <c r="I3469" s="18">
        <v>24.018951266694689</v>
      </c>
      <c r="J3469" s="18">
        <v>42.808216094970703</v>
      </c>
      <c r="K3469" s="18">
        <v>55.835227966308587</v>
      </c>
      <c r="L3469" s="18">
        <v>41.852973937988281</v>
      </c>
      <c r="M3469" s="18">
        <v>28.420316696166989</v>
      </c>
      <c r="N3469" s="18">
        <v>39.952556610107422</v>
      </c>
      <c r="O3469" s="18">
        <v>37.555839538574219</v>
      </c>
      <c r="P3469" s="18">
        <v>36.520252227783203</v>
      </c>
      <c r="Q3469" s="18">
        <v>19.286211013793949</v>
      </c>
      <c r="R3469" s="18">
        <v>32.665851593017578</v>
      </c>
      <c r="S3469" s="18">
        <v>29.46511077880859</v>
      </c>
      <c r="T3469" s="18">
        <v>53.509429931640632</v>
      </c>
      <c r="U3469" s="18">
        <v>47.589534759521477</v>
      </c>
      <c r="V3469" s="18">
        <v>70.279830932617188</v>
      </c>
      <c r="W3469" s="18">
        <v>52.383029937744141</v>
      </c>
      <c r="X3469" s="103">
        <v>0.61558684345353709</v>
      </c>
      <c r="Y3469" s="18">
        <v>2.658399958399841</v>
      </c>
      <c r="Z3469" s="18">
        <v>14.73851860157529</v>
      </c>
      <c r="AA3469" s="18">
        <v>37.970093456051202</v>
      </c>
      <c r="AB3469" s="18">
        <v>30.738418579101559</v>
      </c>
      <c r="AC3469" s="18">
        <v>41.33599853515625</v>
      </c>
      <c r="AD3469" s="18">
        <v>32.853958129882813</v>
      </c>
      <c r="AE3469" s="18">
        <v>30.702850341796879</v>
      </c>
      <c r="AF3469" s="18">
        <v>46.294170379638672</v>
      </c>
      <c r="AG3469" s="18">
        <v>44.094440460205078</v>
      </c>
      <c r="AH3469" s="18">
        <v>45.860767364501953</v>
      </c>
      <c r="AI3469" s="18">
        <v>26.392742156982418</v>
      </c>
      <c r="AJ3469" s="18">
        <v>19.048471450805661</v>
      </c>
      <c r="AK3469" s="18">
        <v>31.056459426879879</v>
      </c>
      <c r="AL3469" s="18">
        <v>56.755924224853523</v>
      </c>
      <c r="AM3469" s="18">
        <v>76.597877502441406</v>
      </c>
      <c r="AN3469" s="18">
        <v>107.1540451049805</v>
      </c>
      <c r="AO3469" s="18">
        <v>72.569351196289063</v>
      </c>
    </row>
    <row r="3470" spans="1:41" x14ac:dyDescent="0.3">
      <c r="A3470" s="4" t="s">
        <v>6639</v>
      </c>
      <c r="B3470" s="8" t="s">
        <v>13192</v>
      </c>
      <c r="C3470" s="87" t="s">
        <v>5742</v>
      </c>
      <c r="D3470" s="87" t="s">
        <v>4836</v>
      </c>
      <c r="E3470" s="87" t="s">
        <v>6612</v>
      </c>
      <c r="F3470" s="110">
        <v>2.000496174110642</v>
      </c>
      <c r="G3470" s="18">
        <v>12.041749430753169</v>
      </c>
      <c r="H3470" s="18">
        <v>18.10934784784218</v>
      </c>
      <c r="I3470" s="18">
        <v>48.760543989423063</v>
      </c>
      <c r="J3470" s="18">
        <v>86.904373168945313</v>
      </c>
      <c r="K3470" s="18">
        <v>112.76600646972661</v>
      </c>
      <c r="L3470" s="18">
        <v>102.36529541015631</v>
      </c>
      <c r="M3470" s="18">
        <v>105.54637145996089</v>
      </c>
      <c r="N3470" s="18">
        <v>99.583793640136719</v>
      </c>
      <c r="O3470" s="18">
        <v>95.482162475585938</v>
      </c>
      <c r="P3470" s="18">
        <v>96.752716064453125</v>
      </c>
      <c r="Q3470" s="18">
        <v>86.947517395019531</v>
      </c>
      <c r="R3470" s="18">
        <v>73.147972106933594</v>
      </c>
      <c r="S3470" s="18">
        <v>102.2795028686523</v>
      </c>
      <c r="T3470" s="18">
        <v>96.81756591796875</v>
      </c>
      <c r="U3470" s="18">
        <v>130.32484436035159</v>
      </c>
      <c r="V3470" s="18">
        <v>184.27192687988281</v>
      </c>
      <c r="W3470" s="18">
        <v>81.608535766601563</v>
      </c>
      <c r="X3470" s="103">
        <v>2.0363997252589039</v>
      </c>
      <c r="Y3470" s="18">
        <v>8.7941530955125433</v>
      </c>
      <c r="Z3470" s="18">
        <v>48.755940043472521</v>
      </c>
      <c r="AA3470" s="18">
        <v>125.60744061417491</v>
      </c>
      <c r="AB3470" s="18">
        <v>101.6846084594727</v>
      </c>
      <c r="AC3470" s="18">
        <v>99.357582092285156</v>
      </c>
      <c r="AD3470" s="18">
        <v>90.2818603515625</v>
      </c>
      <c r="AE3470" s="18">
        <v>97.178825378417969</v>
      </c>
      <c r="AF3470" s="18">
        <v>105.9193115234375</v>
      </c>
      <c r="AG3470" s="18">
        <v>106.62896728515631</v>
      </c>
      <c r="AH3470" s="18">
        <v>94.576690673828125</v>
      </c>
      <c r="AI3470" s="18">
        <v>114.71730804443359</v>
      </c>
      <c r="AJ3470" s="18">
        <v>119.4703903198242</v>
      </c>
      <c r="AK3470" s="18">
        <v>114.6230163574219</v>
      </c>
      <c r="AL3470" s="18">
        <v>118.1592483520508</v>
      </c>
      <c r="AM3470" s="18">
        <v>129.3440856933594</v>
      </c>
      <c r="AN3470" s="18">
        <v>141.7081604003906</v>
      </c>
      <c r="AO3470" s="18">
        <v>93.871818542480469</v>
      </c>
    </row>
    <row r="3471" spans="1:41" x14ac:dyDescent="0.3">
      <c r="A3471" s="4" t="s">
        <v>6641</v>
      </c>
      <c r="B3471" s="8" t="s">
        <v>10201</v>
      </c>
      <c r="C3471" s="87" t="s">
        <v>5742</v>
      </c>
      <c r="D3471" s="87" t="s">
        <v>4836</v>
      </c>
      <c r="E3471" s="87" t="s">
        <v>6612</v>
      </c>
      <c r="F3471" s="110">
        <v>1.957946292621483</v>
      </c>
      <c r="G3471" s="18">
        <v>11.78562546619299</v>
      </c>
      <c r="H3471" s="18">
        <v>17.724168103564889</v>
      </c>
      <c r="I3471" s="18">
        <v>47.72342360151768</v>
      </c>
      <c r="J3471" s="18">
        <v>85.055946350097656</v>
      </c>
      <c r="K3471" s="18">
        <v>87.25897216796875</v>
      </c>
      <c r="L3471" s="18">
        <v>89.214080810546875</v>
      </c>
      <c r="M3471" s="18">
        <v>80.752548217773438</v>
      </c>
      <c r="N3471" s="18">
        <v>78.5361328125</v>
      </c>
      <c r="O3471" s="18">
        <v>66.649032592773438</v>
      </c>
      <c r="P3471" s="18">
        <v>73.07781982421875</v>
      </c>
      <c r="Q3471" s="18">
        <v>72.301017761230469</v>
      </c>
      <c r="R3471" s="18">
        <v>65.350723266601563</v>
      </c>
      <c r="S3471" s="18">
        <v>64.469863891601563</v>
      </c>
      <c r="T3471" s="18">
        <v>86.031852722167969</v>
      </c>
      <c r="U3471" s="18">
        <v>123.3251647949219</v>
      </c>
      <c r="V3471" s="18">
        <v>138.57212829589841</v>
      </c>
      <c r="W3471" s="18">
        <v>115.2305450439453</v>
      </c>
      <c r="X3471" s="103">
        <v>1.561455046473252</v>
      </c>
      <c r="Y3471" s="18">
        <v>6.7431136235792852</v>
      </c>
      <c r="Z3471" s="18">
        <v>37.384707767404763</v>
      </c>
      <c r="AA3471" s="18">
        <v>96.312315106336541</v>
      </c>
      <c r="AB3471" s="18">
        <v>77.968948364257813</v>
      </c>
      <c r="AC3471" s="18">
        <v>80.138763427734375</v>
      </c>
      <c r="AD3471" s="18">
        <v>86.415855407714844</v>
      </c>
      <c r="AE3471" s="18">
        <v>86.379852294921875</v>
      </c>
      <c r="AF3471" s="18">
        <v>86.282005310058594</v>
      </c>
      <c r="AG3471" s="18">
        <v>80.836265563964844</v>
      </c>
      <c r="AH3471" s="18">
        <v>82.519393920898438</v>
      </c>
      <c r="AI3471" s="18">
        <v>82.298171997070313</v>
      </c>
      <c r="AJ3471" s="18">
        <v>67.085433959960938</v>
      </c>
      <c r="AK3471" s="18">
        <v>70.553848266601563</v>
      </c>
      <c r="AL3471" s="18">
        <v>95.194320678710938</v>
      </c>
      <c r="AM3471" s="18">
        <v>133.3548278808594</v>
      </c>
      <c r="AN3471" s="18">
        <v>134.1353454589844</v>
      </c>
      <c r="AO3471" s="18">
        <v>69.935142517089844</v>
      </c>
    </row>
    <row r="3472" spans="1:41" x14ac:dyDescent="0.3">
      <c r="A3472" s="4" t="s">
        <v>6617</v>
      </c>
      <c r="B3472" s="8" t="s">
        <v>10202</v>
      </c>
      <c r="C3472" s="87" t="s">
        <v>5742</v>
      </c>
      <c r="D3472" s="87" t="s">
        <v>4836</v>
      </c>
      <c r="E3472" s="87" t="s">
        <v>6612</v>
      </c>
      <c r="F3472" s="110">
        <v>2.6589776179123841</v>
      </c>
      <c r="G3472" s="18">
        <v>16.00540037579248</v>
      </c>
      <c r="H3472" s="18">
        <v>24.07020379522055</v>
      </c>
      <c r="I3472" s="18">
        <v>64.810518901765931</v>
      </c>
      <c r="J3472" s="18">
        <v>115.5097351074219</v>
      </c>
      <c r="K3472" s="18">
        <v>131.82862854003909</v>
      </c>
      <c r="L3472" s="18">
        <v>109.8564758300781</v>
      </c>
      <c r="M3472" s="18">
        <v>117.41224670410161</v>
      </c>
      <c r="N3472" s="18">
        <v>109.7821807861328</v>
      </c>
      <c r="O3472" s="18">
        <v>111.9896697998047</v>
      </c>
      <c r="P3472" s="18">
        <v>121.50291442871089</v>
      </c>
      <c r="Q3472" s="18">
        <v>100.43210601806641</v>
      </c>
      <c r="R3472" s="18">
        <v>105.2146911621094</v>
      </c>
      <c r="S3472" s="18">
        <v>164.98200988769531</v>
      </c>
      <c r="T3472" s="18">
        <v>126.8282852172852</v>
      </c>
      <c r="U3472" s="18">
        <v>133.25816345214841</v>
      </c>
      <c r="V3472" s="18">
        <v>173.80778503417969</v>
      </c>
      <c r="W3472" s="18">
        <v>255.04093933105469</v>
      </c>
      <c r="X3472" s="103">
        <v>2.2519493772593</v>
      </c>
      <c r="Y3472" s="18">
        <v>9.7250001270966493</v>
      </c>
      <c r="Z3472" s="18">
        <v>53.916678271320492</v>
      </c>
      <c r="AA3472" s="18">
        <v>138.9027871894175</v>
      </c>
      <c r="AB3472" s="18">
        <v>112.4477615356445</v>
      </c>
      <c r="AC3472" s="18">
        <v>100.42796325683589</v>
      </c>
      <c r="AD3472" s="18">
        <v>102.1438903808594</v>
      </c>
      <c r="AE3472" s="18">
        <v>114.35028076171881</v>
      </c>
      <c r="AF3472" s="18">
        <v>118.7223587036133</v>
      </c>
      <c r="AG3472" s="18">
        <v>115.9634628295898</v>
      </c>
      <c r="AH3472" s="18">
        <v>122.34901428222661</v>
      </c>
      <c r="AI3472" s="18">
        <v>120.647331237793</v>
      </c>
      <c r="AJ3472" s="18">
        <v>112.6726379394531</v>
      </c>
      <c r="AK3472" s="18">
        <v>114.3752059936523</v>
      </c>
      <c r="AL3472" s="18">
        <v>119.5813293457031</v>
      </c>
      <c r="AM3472" s="18">
        <v>141.45594787597659</v>
      </c>
      <c r="AN3472" s="18">
        <v>161.50221252441409</v>
      </c>
      <c r="AO3472" s="18">
        <v>79.950790405273438</v>
      </c>
    </row>
    <row r="3473" spans="1:41" x14ac:dyDescent="0.3">
      <c r="A3473" s="4" t="s">
        <v>6629</v>
      </c>
      <c r="B3473" s="8" t="s">
        <v>10203</v>
      </c>
      <c r="C3473" s="87" t="s">
        <v>5742</v>
      </c>
      <c r="D3473" s="87" t="s">
        <v>4836</v>
      </c>
      <c r="E3473" s="87" t="s">
        <v>6612</v>
      </c>
      <c r="F3473" s="110">
        <v>2.041100833860328</v>
      </c>
      <c r="G3473" s="18">
        <v>12.28616436378552</v>
      </c>
      <c r="H3473" s="18">
        <v>18.47691861211883</v>
      </c>
      <c r="I3473" s="18">
        <v>49.750251104849262</v>
      </c>
      <c r="J3473" s="18">
        <v>88.668296813964844</v>
      </c>
      <c r="K3473" s="18">
        <v>93.08245849609375</v>
      </c>
      <c r="L3473" s="18">
        <v>87.405731201171875</v>
      </c>
      <c r="M3473" s="18">
        <v>88.336181640625</v>
      </c>
      <c r="N3473" s="18">
        <v>85.628219604492188</v>
      </c>
      <c r="O3473" s="18">
        <v>80.552017211914063</v>
      </c>
      <c r="P3473" s="18">
        <v>82.754318237304688</v>
      </c>
      <c r="Q3473" s="18">
        <v>71.194114685058594</v>
      </c>
      <c r="R3473" s="18">
        <v>83.547843933105469</v>
      </c>
      <c r="S3473" s="18">
        <v>73.411537170410156</v>
      </c>
      <c r="T3473" s="18">
        <v>94.624740600585938</v>
      </c>
      <c r="U3473" s="18">
        <v>126.74948883056641</v>
      </c>
      <c r="V3473" s="18">
        <v>151.8846435546875</v>
      </c>
      <c r="W3473" s="18">
        <v>116.4295196533203</v>
      </c>
      <c r="X3473" s="103">
        <v>1.6282947085991519</v>
      </c>
      <c r="Y3473" s="18">
        <v>7.0317594205201424</v>
      </c>
      <c r="Z3473" s="18">
        <v>38.984997984848214</v>
      </c>
      <c r="AA3473" s="18">
        <v>100.4350611404351</v>
      </c>
      <c r="AB3473" s="18">
        <v>81.306488037109375</v>
      </c>
      <c r="AC3473" s="18">
        <v>81.117965698242188</v>
      </c>
      <c r="AD3473" s="18">
        <v>87.904106140136719</v>
      </c>
      <c r="AE3473" s="18">
        <v>89.172088623046875</v>
      </c>
      <c r="AF3473" s="18">
        <v>92.708404541015625</v>
      </c>
      <c r="AG3473" s="18">
        <v>95.556549072265625</v>
      </c>
      <c r="AH3473" s="18">
        <v>110.7679138183594</v>
      </c>
      <c r="AI3473" s="18">
        <v>110.7920455932617</v>
      </c>
      <c r="AJ3473" s="18">
        <v>79.010185241699219</v>
      </c>
      <c r="AK3473" s="18">
        <v>79.7650146484375</v>
      </c>
      <c r="AL3473" s="18">
        <v>98.3795166015625</v>
      </c>
      <c r="AM3473" s="18">
        <v>123.6143341064453</v>
      </c>
      <c r="AN3473" s="18">
        <v>121.0279083251953</v>
      </c>
      <c r="AO3473" s="18">
        <v>92.994415283203125</v>
      </c>
    </row>
    <row r="3474" spans="1:41" x14ac:dyDescent="0.3">
      <c r="A3474" s="4" t="s">
        <v>6352</v>
      </c>
      <c r="B3474" s="8" t="s">
        <v>8415</v>
      </c>
      <c r="C3474" s="87" t="s">
        <v>5742</v>
      </c>
      <c r="D3474" s="87" t="s">
        <v>4836</v>
      </c>
      <c r="E3474" s="87" t="s">
        <v>6343</v>
      </c>
      <c r="F3474" s="110">
        <v>1.642217801687698</v>
      </c>
      <c r="G3474" s="18">
        <v>9.8851352652233881</v>
      </c>
      <c r="H3474" s="18">
        <v>14.86605862963096</v>
      </c>
      <c r="I3474" s="18">
        <v>40.027786304068137</v>
      </c>
      <c r="J3474" s="18">
        <v>71.340255737304688</v>
      </c>
      <c r="K3474" s="18">
        <v>87.017280578613281</v>
      </c>
      <c r="L3474" s="18">
        <v>86.417808532714844</v>
      </c>
      <c r="M3474" s="18">
        <v>74.28045654296875</v>
      </c>
      <c r="N3474" s="18">
        <v>69.213920593261719</v>
      </c>
      <c r="O3474" s="18">
        <v>56.983451843261719</v>
      </c>
      <c r="P3474" s="18">
        <v>54.98284912109375</v>
      </c>
      <c r="Q3474" s="18">
        <v>51.927162170410163</v>
      </c>
      <c r="R3474" s="18">
        <v>46.847675323486328</v>
      </c>
      <c r="S3474" s="18">
        <v>69.451591491699219</v>
      </c>
      <c r="T3474" s="18">
        <v>75.993354797363281</v>
      </c>
      <c r="U3474" s="18">
        <v>95.092872619628906</v>
      </c>
      <c r="V3474" s="18">
        <v>139.16337585449219</v>
      </c>
      <c r="W3474" s="18">
        <v>94.819961547851563</v>
      </c>
      <c r="X3474" s="103">
        <v>1.399206548258179</v>
      </c>
      <c r="Y3474" s="18">
        <v>6.0424466007338884</v>
      </c>
      <c r="Z3474" s="18">
        <v>33.500117746596437</v>
      </c>
      <c r="AA3474" s="18">
        <v>86.304644042789434</v>
      </c>
      <c r="AB3474" s="18">
        <v>69.8673095703125</v>
      </c>
      <c r="AC3474" s="18">
        <v>69.013694763183594</v>
      </c>
      <c r="AD3474" s="18">
        <v>66.032974243164063</v>
      </c>
      <c r="AE3474" s="18">
        <v>70.941398620605469</v>
      </c>
      <c r="AF3474" s="18">
        <v>72.476165771484375</v>
      </c>
      <c r="AG3474" s="18">
        <v>77.413597106933594</v>
      </c>
      <c r="AH3474" s="18">
        <v>66.512496948242188</v>
      </c>
      <c r="AI3474" s="18">
        <v>64.373847961425781</v>
      </c>
      <c r="AJ3474" s="18">
        <v>67.636161804199219</v>
      </c>
      <c r="AK3474" s="18">
        <v>62.554386138916023</v>
      </c>
      <c r="AL3474" s="18">
        <v>102.582275390625</v>
      </c>
      <c r="AM3474" s="18">
        <v>87.926925659179688</v>
      </c>
      <c r="AN3474" s="18">
        <v>66.949356079101563</v>
      </c>
      <c r="AO3474" s="18">
        <v>36.522026062011719</v>
      </c>
    </row>
    <row r="3475" spans="1:41" x14ac:dyDescent="0.3">
      <c r="A3475" s="4" t="s">
        <v>6645</v>
      </c>
      <c r="B3475" s="8" t="s">
        <v>13193</v>
      </c>
      <c r="C3475" s="87" t="s">
        <v>5742</v>
      </c>
      <c r="D3475" s="87" t="s">
        <v>4836</v>
      </c>
      <c r="E3475" s="87" t="s">
        <v>6612</v>
      </c>
      <c r="F3475" s="110">
        <v>2.2731503675103002</v>
      </c>
      <c r="G3475" s="18">
        <v>13.682959006983641</v>
      </c>
      <c r="H3475" s="18">
        <v>20.577530338939589</v>
      </c>
      <c r="I3475" s="18">
        <v>55.406278664259489</v>
      </c>
      <c r="J3475" s="18">
        <v>98.748855590820313</v>
      </c>
      <c r="K3475" s="18">
        <v>99.328712463378906</v>
      </c>
      <c r="L3475" s="18">
        <v>93.748855590820313</v>
      </c>
      <c r="M3475" s="18">
        <v>98.0859375</v>
      </c>
      <c r="N3475" s="18">
        <v>108.47984313964839</v>
      </c>
      <c r="O3475" s="18">
        <v>98.694046020507813</v>
      </c>
      <c r="P3475" s="18">
        <v>84.964012145996094</v>
      </c>
      <c r="Q3475" s="18">
        <v>110.53086853027339</v>
      </c>
      <c r="R3475" s="18">
        <v>96.646888732910156</v>
      </c>
      <c r="S3475" s="18">
        <v>106.83326721191411</v>
      </c>
      <c r="T3475" s="18">
        <v>139.47203063964841</v>
      </c>
      <c r="U3475" s="18">
        <v>104.89283752441411</v>
      </c>
      <c r="V3475" s="18">
        <v>154.87434387207031</v>
      </c>
      <c r="W3475" s="18">
        <v>86.344413757324219</v>
      </c>
      <c r="X3475" s="103">
        <v>2.243866120157799</v>
      </c>
      <c r="Y3475" s="18">
        <v>9.6900927365783396</v>
      </c>
      <c r="Z3475" s="18">
        <v>53.723147112526661</v>
      </c>
      <c r="AA3475" s="18">
        <v>138.40420273973791</v>
      </c>
      <c r="AB3475" s="18">
        <v>112.0441360473633</v>
      </c>
      <c r="AC3475" s="18">
        <v>81.620765686035156</v>
      </c>
      <c r="AD3475" s="18">
        <v>100.3787841796875</v>
      </c>
      <c r="AE3475" s="18">
        <v>108.86778259277339</v>
      </c>
      <c r="AF3475" s="18">
        <v>115.4221878051758</v>
      </c>
      <c r="AG3475" s="18">
        <v>100.2577362060547</v>
      </c>
      <c r="AH3475" s="18">
        <v>107.459358215332</v>
      </c>
      <c r="AI3475" s="18">
        <v>98.929969787597656</v>
      </c>
      <c r="AJ3475" s="18">
        <v>101.2235565185547</v>
      </c>
      <c r="AK3475" s="18">
        <v>95.52178955078125</v>
      </c>
      <c r="AL3475" s="18">
        <v>119.2213821411133</v>
      </c>
      <c r="AM3475" s="18">
        <v>115.8577117919922</v>
      </c>
      <c r="AN3475" s="18">
        <v>145.75860595703131</v>
      </c>
      <c r="AO3475" s="18">
        <v>30.890972137451168</v>
      </c>
    </row>
    <row r="3476" spans="1:41" x14ac:dyDescent="0.3">
      <c r="A3476" s="4" t="s">
        <v>6524</v>
      </c>
      <c r="B3476" s="8" t="s">
        <v>10204</v>
      </c>
      <c r="C3476" s="87" t="s">
        <v>5742</v>
      </c>
      <c r="D3476" s="87" t="s">
        <v>4836</v>
      </c>
      <c r="E3476" s="87" t="s">
        <v>6517</v>
      </c>
      <c r="F3476" s="110">
        <v>1.78315206721125</v>
      </c>
      <c r="G3476" s="18">
        <v>10.73347235959265</v>
      </c>
      <c r="H3476" s="18">
        <v>16.141855939856161</v>
      </c>
      <c r="I3476" s="18">
        <v>43.462949811308178</v>
      </c>
      <c r="J3476" s="18">
        <v>77.462638854980469</v>
      </c>
      <c r="K3476" s="18">
        <v>76.893608093261719</v>
      </c>
      <c r="L3476" s="18">
        <v>73.011222839355469</v>
      </c>
      <c r="M3476" s="18">
        <v>71.377059936523438</v>
      </c>
      <c r="N3476" s="18">
        <v>60.960552215576172</v>
      </c>
      <c r="O3476" s="18">
        <v>56.349037170410163</v>
      </c>
      <c r="P3476" s="18">
        <v>54.270118713378913</v>
      </c>
      <c r="Q3476" s="18">
        <v>49.533485412597663</v>
      </c>
      <c r="R3476" s="18">
        <v>40.265209197998047</v>
      </c>
      <c r="S3476" s="18">
        <v>40.500545501708977</v>
      </c>
      <c r="T3476" s="18">
        <v>58.209785461425781</v>
      </c>
      <c r="U3476" s="18">
        <v>97.953376770019531</v>
      </c>
      <c r="V3476" s="18">
        <v>126.5588684082031</v>
      </c>
      <c r="W3476" s="18">
        <v>125.30079650878911</v>
      </c>
      <c r="X3476" s="103">
        <v>1.792797180214371</v>
      </c>
      <c r="Y3476" s="18">
        <v>7.742160184196595</v>
      </c>
      <c r="Z3476" s="18">
        <v>42.923553143538847</v>
      </c>
      <c r="AA3476" s="18">
        <v>110.5817598351948</v>
      </c>
      <c r="AB3476" s="18">
        <v>89.520675659179688</v>
      </c>
      <c r="AC3476" s="18">
        <v>71.68353271484375</v>
      </c>
      <c r="AD3476" s="18">
        <v>75.96234130859375</v>
      </c>
      <c r="AE3476" s="18">
        <v>77.920005798339844</v>
      </c>
      <c r="AF3476" s="18">
        <v>78.497283935546875</v>
      </c>
      <c r="AG3476" s="18">
        <v>66.282989501953125</v>
      </c>
      <c r="AH3476" s="18">
        <v>61.512855529785163</v>
      </c>
      <c r="AI3476" s="18">
        <v>61.974582672119141</v>
      </c>
      <c r="AJ3476" s="18">
        <v>41.968185424804688</v>
      </c>
      <c r="AK3476" s="18">
        <v>54.381584167480469</v>
      </c>
      <c r="AL3476" s="18">
        <v>82.098075866699219</v>
      </c>
      <c r="AM3476" s="18">
        <v>117.9942092895508</v>
      </c>
      <c r="AN3476" s="18">
        <v>120.7502136230469</v>
      </c>
      <c r="AO3476" s="18">
        <v>124.7022323608398</v>
      </c>
    </row>
    <row r="3477" spans="1:41" x14ac:dyDescent="0.3">
      <c r="A3477" s="4" t="s">
        <v>6647</v>
      </c>
      <c r="B3477" s="8" t="s">
        <v>13194</v>
      </c>
      <c r="C3477" s="87" t="s">
        <v>5742</v>
      </c>
      <c r="D3477" s="87" t="s">
        <v>4836</v>
      </c>
      <c r="E3477" s="87" t="s">
        <v>6612</v>
      </c>
      <c r="F3477" s="110">
        <v>2.1600280661130289</v>
      </c>
      <c r="G3477" s="18">
        <v>13.00203273175012</v>
      </c>
      <c r="H3477" s="18">
        <v>19.553498835224101</v>
      </c>
      <c r="I3477" s="18">
        <v>52.649010230132852</v>
      </c>
      <c r="J3477" s="18">
        <v>93.834663391113281</v>
      </c>
      <c r="K3477" s="18">
        <v>93.771621704101563</v>
      </c>
      <c r="L3477" s="18">
        <v>96.280609130859375</v>
      </c>
      <c r="M3477" s="18">
        <v>94.696876525878906</v>
      </c>
      <c r="N3477" s="18">
        <v>98.082725524902344</v>
      </c>
      <c r="O3477" s="18">
        <v>90.705612182617188</v>
      </c>
      <c r="P3477" s="18">
        <v>88.153518676757813</v>
      </c>
      <c r="Q3477" s="18">
        <v>77.678413391113281</v>
      </c>
      <c r="R3477" s="18">
        <v>91.270973205566406</v>
      </c>
      <c r="S3477" s="18">
        <v>95.951095581054688</v>
      </c>
      <c r="T3477" s="18">
        <v>97.747268676757813</v>
      </c>
      <c r="U3477" s="18">
        <v>108.25379943847661</v>
      </c>
      <c r="V3477" s="18">
        <v>124.88242340087891</v>
      </c>
      <c r="W3477" s="18">
        <v>129.00892639160159</v>
      </c>
      <c r="X3477" s="103">
        <v>1.5770433993865201</v>
      </c>
      <c r="Y3477" s="18">
        <v>6.8104316261923223</v>
      </c>
      <c r="Z3477" s="18">
        <v>37.757927617411958</v>
      </c>
      <c r="AA3477" s="18">
        <v>97.273822362765429</v>
      </c>
      <c r="AB3477" s="18">
        <v>78.747329711914063</v>
      </c>
      <c r="AC3477" s="18">
        <v>82.125068664550781</v>
      </c>
      <c r="AD3477" s="18">
        <v>96.565940856933594</v>
      </c>
      <c r="AE3477" s="18">
        <v>91.794143676757813</v>
      </c>
      <c r="AF3477" s="18">
        <v>109.255500793457</v>
      </c>
      <c r="AG3477" s="18">
        <v>105.15451812744141</v>
      </c>
      <c r="AH3477" s="18">
        <v>96.711357116699219</v>
      </c>
      <c r="AI3477" s="18">
        <v>93.560890197753906</v>
      </c>
      <c r="AJ3477" s="18">
        <v>87.930671691894531</v>
      </c>
      <c r="AK3477" s="18">
        <v>104.7610702514648</v>
      </c>
      <c r="AL3477" s="18">
        <v>114.6852188110352</v>
      </c>
      <c r="AM3477" s="18">
        <v>122.1817932128906</v>
      </c>
      <c r="AN3477" s="18">
        <v>116.3029251098633</v>
      </c>
      <c r="AO3477" s="18">
        <v>69.338630676269531</v>
      </c>
    </row>
    <row r="3478" spans="1:41" x14ac:dyDescent="0.3">
      <c r="A3478" s="4" t="s">
        <v>6354</v>
      </c>
      <c r="B3478" s="8" t="s">
        <v>10205</v>
      </c>
      <c r="C3478" s="87" t="s">
        <v>5742</v>
      </c>
      <c r="D3478" s="87" t="s">
        <v>4836</v>
      </c>
      <c r="E3478" s="87" t="s">
        <v>6343</v>
      </c>
      <c r="F3478" s="110">
        <v>2.0491497244634318</v>
      </c>
      <c r="G3478" s="18">
        <v>12.334613706049931</v>
      </c>
      <c r="H3478" s="18">
        <v>18.549780615859291</v>
      </c>
      <c r="I3478" s="18">
        <v>49.946436575932779</v>
      </c>
      <c r="J3478" s="18">
        <v>89.017951965332031</v>
      </c>
      <c r="K3478" s="18">
        <v>91.048454284667969</v>
      </c>
      <c r="L3478" s="18">
        <v>108.7338409423828</v>
      </c>
      <c r="M3478" s="18">
        <v>97.9599609375</v>
      </c>
      <c r="N3478" s="18">
        <v>89.117835998535156</v>
      </c>
      <c r="O3478" s="18">
        <v>92.511787414550781</v>
      </c>
      <c r="P3478" s="18">
        <v>82.903076171875</v>
      </c>
      <c r="Q3478" s="18">
        <v>87.573127746582031</v>
      </c>
      <c r="R3478" s="18">
        <v>86.52484130859375</v>
      </c>
      <c r="S3478" s="18">
        <v>91.365997314453125</v>
      </c>
      <c r="T3478" s="18">
        <v>84.490615844726563</v>
      </c>
      <c r="U3478" s="18">
        <v>114.68701171875</v>
      </c>
      <c r="V3478" s="18">
        <v>105.0927429199219</v>
      </c>
      <c r="W3478" s="18">
        <v>78.013160705566406</v>
      </c>
      <c r="X3478" s="103">
        <v>1.614123798150169</v>
      </c>
      <c r="Y3478" s="18">
        <v>6.9705626159609073</v>
      </c>
      <c r="Z3478" s="18">
        <v>38.645714860988939</v>
      </c>
      <c r="AA3478" s="18">
        <v>99.560983339995872</v>
      </c>
      <c r="AB3478" s="18">
        <v>80.598884582519531</v>
      </c>
      <c r="AC3478" s="18">
        <v>85.077171325683594</v>
      </c>
      <c r="AD3478" s="18">
        <v>103.2303924560547</v>
      </c>
      <c r="AE3478" s="18">
        <v>96.933921813964844</v>
      </c>
      <c r="AF3478" s="18">
        <v>114.901611328125</v>
      </c>
      <c r="AG3478" s="18">
        <v>118.72499084472661</v>
      </c>
      <c r="AH3478" s="18">
        <v>85.208114624023438</v>
      </c>
      <c r="AI3478" s="18">
        <v>93.83941650390625</v>
      </c>
      <c r="AJ3478" s="18">
        <v>85.216758728027344</v>
      </c>
      <c r="AK3478" s="18">
        <v>99.205436706542969</v>
      </c>
      <c r="AL3478" s="18">
        <v>102.318717956543</v>
      </c>
      <c r="AM3478" s="18">
        <v>97.409095764160156</v>
      </c>
      <c r="AN3478" s="18">
        <v>80.940948486328125</v>
      </c>
      <c r="AO3478" s="18">
        <v>54.311836242675781</v>
      </c>
    </row>
    <row r="3479" spans="1:41" x14ac:dyDescent="0.3">
      <c r="A3479" s="4" t="s">
        <v>6646</v>
      </c>
      <c r="B3479" s="8" t="s">
        <v>10206</v>
      </c>
      <c r="C3479" s="87" t="s">
        <v>5742</v>
      </c>
      <c r="D3479" s="87" t="s">
        <v>4836</v>
      </c>
      <c r="E3479" s="87" t="s">
        <v>6612</v>
      </c>
      <c r="F3479" s="110">
        <v>2.760314081417595</v>
      </c>
      <c r="G3479" s="18">
        <v>16.61538319781457</v>
      </c>
      <c r="H3479" s="18">
        <v>24.987544848422949</v>
      </c>
      <c r="I3479" s="18">
        <v>67.280516670532023</v>
      </c>
      <c r="J3479" s="18">
        <v>119.9119338989258</v>
      </c>
      <c r="K3479" s="18">
        <v>88.024658203125</v>
      </c>
      <c r="L3479" s="18">
        <v>87.966995239257813</v>
      </c>
      <c r="M3479" s="18">
        <v>91.848976135253906</v>
      </c>
      <c r="N3479" s="18">
        <v>90.90673828125</v>
      </c>
      <c r="O3479" s="18">
        <v>84.31536865234375</v>
      </c>
      <c r="P3479" s="18">
        <v>84.409271240234375</v>
      </c>
      <c r="Q3479" s="18">
        <v>78.821456909179688</v>
      </c>
      <c r="R3479" s="18">
        <v>85.024589538574219</v>
      </c>
      <c r="S3479" s="18">
        <v>73.636886596679688</v>
      </c>
      <c r="T3479" s="18">
        <v>116.94187164306641</v>
      </c>
      <c r="U3479" s="18">
        <v>100.8675918579102</v>
      </c>
      <c r="V3479" s="18">
        <v>95.861007690429688</v>
      </c>
      <c r="W3479" s="18">
        <v>138.20872497558591</v>
      </c>
      <c r="X3479" s="103">
        <v>1.475780985820869</v>
      </c>
      <c r="Y3479" s="18">
        <v>6.3731318383993232</v>
      </c>
      <c r="Z3479" s="18">
        <v>35.333480146109878</v>
      </c>
      <c r="AA3479" s="18">
        <v>91.027842047295479</v>
      </c>
      <c r="AB3479" s="18">
        <v>73.690940856933594</v>
      </c>
      <c r="AC3479" s="18">
        <v>81.086662292480469</v>
      </c>
      <c r="AD3479" s="18">
        <v>87.112571716308594</v>
      </c>
      <c r="AE3479" s="18">
        <v>105.26084899902339</v>
      </c>
      <c r="AF3479" s="18">
        <v>98.009422302246094</v>
      </c>
      <c r="AG3479" s="18">
        <v>96.403724670410156</v>
      </c>
      <c r="AH3479" s="18">
        <v>75.236473083496094</v>
      </c>
      <c r="AI3479" s="18">
        <v>68.158584594726563</v>
      </c>
      <c r="AJ3479" s="18">
        <v>79.395614624023438</v>
      </c>
      <c r="AK3479" s="18">
        <v>72.065643310546875</v>
      </c>
      <c r="AL3479" s="18">
        <v>125.6932678222656</v>
      </c>
      <c r="AM3479" s="18">
        <v>91.650382995605469</v>
      </c>
      <c r="AN3479" s="18">
        <v>137.96778869628909</v>
      </c>
      <c r="AO3479" s="18">
        <v>59.757804870605469</v>
      </c>
    </row>
    <row r="3480" spans="1:41" x14ac:dyDescent="0.3">
      <c r="A3480" s="4" t="s">
        <v>6643</v>
      </c>
      <c r="B3480" s="8" t="s">
        <v>10207</v>
      </c>
      <c r="C3480" s="87" t="s">
        <v>5742</v>
      </c>
      <c r="D3480" s="87" t="s">
        <v>4836</v>
      </c>
      <c r="E3480" s="87" t="s">
        <v>6612</v>
      </c>
      <c r="F3480" s="110">
        <v>2.277010954750915</v>
      </c>
      <c r="G3480" s="18">
        <v>13.706197353954099</v>
      </c>
      <c r="H3480" s="18">
        <v>20.612478027489072</v>
      </c>
      <c r="I3480" s="18">
        <v>55.500377486545283</v>
      </c>
      <c r="J3480" s="18">
        <v>98.91656494140625</v>
      </c>
      <c r="K3480" s="18">
        <v>107.00087738037109</v>
      </c>
      <c r="L3480" s="18">
        <v>103.5053634643555</v>
      </c>
      <c r="M3480" s="18">
        <v>107.82518005371089</v>
      </c>
      <c r="N3480" s="18">
        <v>116.1573944091797</v>
      </c>
      <c r="O3480" s="18">
        <v>101.9037628173828</v>
      </c>
      <c r="P3480" s="18">
        <v>88.128997802734375</v>
      </c>
      <c r="Q3480" s="18">
        <v>84.749847412109375</v>
      </c>
      <c r="R3480" s="18">
        <v>80.915687561035156</v>
      </c>
      <c r="S3480" s="18">
        <v>94.1904296875</v>
      </c>
      <c r="T3480" s="18">
        <v>86.509811401367188</v>
      </c>
      <c r="U3480" s="18">
        <v>99.659584045410156</v>
      </c>
      <c r="V3480" s="18">
        <v>133.29847717285159</v>
      </c>
      <c r="W3480" s="18">
        <v>72.459724426269531</v>
      </c>
      <c r="X3480" s="103">
        <v>1.9039735931049879</v>
      </c>
      <c r="Y3480" s="18">
        <v>8.2222733876324767</v>
      </c>
      <c r="Z3480" s="18">
        <v>45.585363815534564</v>
      </c>
      <c r="AA3480" s="18">
        <v>117.4392468534077</v>
      </c>
      <c r="AB3480" s="18">
        <v>95.072105407714844</v>
      </c>
      <c r="AC3480" s="18">
        <v>96.722259521484375</v>
      </c>
      <c r="AD3480" s="18">
        <v>102.44744873046881</v>
      </c>
      <c r="AE3480" s="18">
        <v>112.9904861450195</v>
      </c>
      <c r="AF3480" s="18">
        <v>127.4500198364258</v>
      </c>
      <c r="AG3480" s="18">
        <v>122.9214706420898</v>
      </c>
      <c r="AH3480" s="18">
        <v>109.34067535400391</v>
      </c>
      <c r="AI3480" s="18">
        <v>92.830429077148438</v>
      </c>
      <c r="AJ3480" s="18">
        <v>84.97686767578125</v>
      </c>
      <c r="AK3480" s="18">
        <v>96.921409606933594</v>
      </c>
      <c r="AL3480" s="18">
        <v>112.25006103515631</v>
      </c>
      <c r="AM3480" s="18">
        <v>141.58583068847659</v>
      </c>
      <c r="AN3480" s="18">
        <v>124.7212677001953</v>
      </c>
      <c r="AO3480" s="18">
        <v>52.787090301513672</v>
      </c>
    </row>
    <row r="3481" spans="1:41" x14ac:dyDescent="0.3">
      <c r="A3481" s="4" t="s">
        <v>6615</v>
      </c>
      <c r="B3481" s="8" t="s">
        <v>10208</v>
      </c>
      <c r="C3481" s="87" t="s">
        <v>5742</v>
      </c>
      <c r="D3481" s="87" t="s">
        <v>4836</v>
      </c>
      <c r="E3481" s="87" t="s">
        <v>6612</v>
      </c>
      <c r="F3481" s="110">
        <v>2.2889666219515759</v>
      </c>
      <c r="G3481" s="18">
        <v>13.77816307454431</v>
      </c>
      <c r="H3481" s="18">
        <v>20.720705845613271</v>
      </c>
      <c r="I3481" s="18">
        <v>55.7917876096963</v>
      </c>
      <c r="J3481" s="18">
        <v>99.435935974121094</v>
      </c>
      <c r="K3481" s="18">
        <v>89.140998840332031</v>
      </c>
      <c r="L3481" s="18">
        <v>103.3562927246094</v>
      </c>
      <c r="M3481" s="18">
        <v>95.786964416503906</v>
      </c>
      <c r="N3481" s="18">
        <v>114.0566940307617</v>
      </c>
      <c r="O3481" s="18">
        <v>97.642707824707031</v>
      </c>
      <c r="P3481" s="18">
        <v>105.02842712402339</v>
      </c>
      <c r="Q3481" s="18">
        <v>99.667388916015625</v>
      </c>
      <c r="R3481" s="18">
        <v>84.8082275390625</v>
      </c>
      <c r="S3481" s="18">
        <v>74.888313293457031</v>
      </c>
      <c r="T3481" s="18">
        <v>86.023277282714844</v>
      </c>
      <c r="U3481" s="18">
        <v>195.59251403808591</v>
      </c>
      <c r="V3481" s="18">
        <v>138.8706359863281</v>
      </c>
      <c r="W3481" s="18">
        <v>65.787399291992188</v>
      </c>
      <c r="X3481" s="103">
        <v>1.936418158969109</v>
      </c>
      <c r="Y3481" s="18">
        <v>8.3623846220760196</v>
      </c>
      <c r="Z3481" s="18">
        <v>46.362158905607771</v>
      </c>
      <c r="AA3481" s="18">
        <v>119.44046440882261</v>
      </c>
      <c r="AB3481" s="18">
        <v>96.692176818847656</v>
      </c>
      <c r="AC3481" s="18">
        <v>81.960113525390625</v>
      </c>
      <c r="AD3481" s="18">
        <v>102.3196105957031</v>
      </c>
      <c r="AE3481" s="18">
        <v>105.58071136474609</v>
      </c>
      <c r="AF3481" s="18">
        <v>114.2720947265625</v>
      </c>
      <c r="AG3481" s="18">
        <v>118.6096954345703</v>
      </c>
      <c r="AH3481" s="18">
        <v>123.6350021362305</v>
      </c>
      <c r="AI3481" s="18">
        <v>120.7629089355469</v>
      </c>
      <c r="AJ3481" s="18">
        <v>90.8768310546875</v>
      </c>
      <c r="AK3481" s="18">
        <v>107.29856109619141</v>
      </c>
      <c r="AL3481" s="18">
        <v>99.285293579101563</v>
      </c>
      <c r="AM3481" s="18">
        <v>87.748825073242188</v>
      </c>
      <c r="AN3481" s="18">
        <v>107.8989562988281</v>
      </c>
      <c r="AO3481" s="18">
        <v>75.595237731933594</v>
      </c>
    </row>
    <row r="3482" spans="1:41" x14ac:dyDescent="0.3">
      <c r="A3482" s="4" t="s">
        <v>6363</v>
      </c>
      <c r="B3482" s="8" t="s">
        <v>10209</v>
      </c>
      <c r="C3482" s="87" t="s">
        <v>5742</v>
      </c>
      <c r="D3482" s="87" t="s">
        <v>4836</v>
      </c>
      <c r="E3482" s="87" t="s">
        <v>6343</v>
      </c>
      <c r="F3482" s="110">
        <v>2.2239309536287459</v>
      </c>
      <c r="G3482" s="18">
        <v>13.38668858329553</v>
      </c>
      <c r="H3482" s="18">
        <v>20.131975131994881</v>
      </c>
      <c r="I3482" s="18">
        <v>54.206593592743637</v>
      </c>
      <c r="J3482" s="18">
        <v>96.610694885253906</v>
      </c>
      <c r="K3482" s="18">
        <v>103.8039016723633</v>
      </c>
      <c r="L3482" s="18">
        <v>100.1096496582031</v>
      </c>
      <c r="M3482" s="18">
        <v>92.151329040527344</v>
      </c>
      <c r="N3482" s="18">
        <v>95.708038330078125</v>
      </c>
      <c r="O3482" s="18">
        <v>88.521102905273438</v>
      </c>
      <c r="P3482" s="18">
        <v>82.133857727050781</v>
      </c>
      <c r="Q3482" s="18">
        <v>84.101119995117188</v>
      </c>
      <c r="R3482" s="18">
        <v>67.799148559570313</v>
      </c>
      <c r="S3482" s="18">
        <v>90.477973937988281</v>
      </c>
      <c r="T3482" s="18">
        <v>120.6246719360352</v>
      </c>
      <c r="U3482" s="18">
        <v>122.4317092895508</v>
      </c>
      <c r="V3482" s="18">
        <v>183.82612609863281</v>
      </c>
      <c r="W3482" s="18">
        <v>215.8404235839844</v>
      </c>
      <c r="X3482" s="103">
        <v>1.8369052027944339</v>
      </c>
      <c r="Y3482" s="18">
        <v>7.9326398324199223</v>
      </c>
      <c r="Z3482" s="18">
        <v>43.979597336471677</v>
      </c>
      <c r="AA3482" s="18">
        <v>113.30239260591939</v>
      </c>
      <c r="AB3482" s="18">
        <v>91.72314453125</v>
      </c>
      <c r="AC3482" s="18">
        <v>91.809844970703125</v>
      </c>
      <c r="AD3482" s="18">
        <v>102.7464294433594</v>
      </c>
      <c r="AE3482" s="18">
        <v>116.8031921386719</v>
      </c>
      <c r="AF3482" s="18">
        <v>117.1878356933594</v>
      </c>
      <c r="AG3482" s="18">
        <v>110.47336578369141</v>
      </c>
      <c r="AH3482" s="18">
        <v>110.2129211425781</v>
      </c>
      <c r="AI3482" s="18">
        <v>97.397003173828125</v>
      </c>
      <c r="AJ3482" s="18">
        <v>85.012504577636719</v>
      </c>
      <c r="AK3482" s="18">
        <v>138.34295654296881</v>
      </c>
      <c r="AL3482" s="18">
        <v>102.18276214599609</v>
      </c>
      <c r="AM3482" s="18">
        <v>146.40080261230469</v>
      </c>
      <c r="AN3482" s="18">
        <v>169.89021301269531</v>
      </c>
      <c r="AO3482" s="18">
        <v>68.917167663574219</v>
      </c>
    </row>
    <row r="3483" spans="1:41" x14ac:dyDescent="0.3">
      <c r="A3483" s="4" t="s">
        <v>6346</v>
      </c>
      <c r="B3483" s="8" t="s">
        <v>10210</v>
      </c>
      <c r="C3483" s="87" t="s">
        <v>5742</v>
      </c>
      <c r="D3483" s="87" t="s">
        <v>4836</v>
      </c>
      <c r="E3483" s="87" t="s">
        <v>6343</v>
      </c>
      <c r="F3483" s="110">
        <v>1.765159819870727</v>
      </c>
      <c r="G3483" s="18">
        <v>10.62517016088086</v>
      </c>
      <c r="H3483" s="18">
        <v>15.978982413842649</v>
      </c>
      <c r="I3483" s="18">
        <v>43.02440272520532</v>
      </c>
      <c r="J3483" s="18">
        <v>76.6810302734375</v>
      </c>
      <c r="K3483" s="18">
        <v>79.564239501953125</v>
      </c>
      <c r="L3483" s="18">
        <v>78.608711242675781</v>
      </c>
      <c r="M3483" s="18">
        <v>81.038505554199219</v>
      </c>
      <c r="N3483" s="18">
        <v>87.201705932617188</v>
      </c>
      <c r="O3483" s="18">
        <v>67.644813537597656</v>
      </c>
      <c r="P3483" s="18">
        <v>60.515792846679688</v>
      </c>
      <c r="Q3483" s="18">
        <v>51.825653076171882</v>
      </c>
      <c r="R3483" s="18">
        <v>52.899051666259773</v>
      </c>
      <c r="S3483" s="18">
        <v>70.567970275878906</v>
      </c>
      <c r="T3483" s="18">
        <v>78.557586669921875</v>
      </c>
      <c r="U3483" s="18">
        <v>105.04238128662109</v>
      </c>
      <c r="V3483" s="18">
        <v>81.270706176757813</v>
      </c>
      <c r="W3483" s="18">
        <v>20.788299560546879</v>
      </c>
      <c r="X3483" s="103">
        <v>1.28225295341034</v>
      </c>
      <c r="Y3483" s="18">
        <v>5.5373847479919434</v>
      </c>
      <c r="Z3483" s="18">
        <v>30.69998848536072</v>
      </c>
      <c r="AA3483" s="18">
        <v>79.090813900675968</v>
      </c>
      <c r="AB3483" s="18">
        <v>64.02740478515625</v>
      </c>
      <c r="AC3483" s="18">
        <v>72.077133178710938</v>
      </c>
      <c r="AD3483" s="18">
        <v>85.429389953613281</v>
      </c>
      <c r="AE3483" s="18">
        <v>83.306144714355469</v>
      </c>
      <c r="AF3483" s="18">
        <v>80.698196411132813</v>
      </c>
      <c r="AG3483" s="18">
        <v>86.764839172363281</v>
      </c>
      <c r="AH3483" s="18">
        <v>90.657684326171875</v>
      </c>
      <c r="AI3483" s="18">
        <v>65.737045288085938</v>
      </c>
      <c r="AJ3483" s="18">
        <v>63.400688171386719</v>
      </c>
      <c r="AK3483" s="18">
        <v>69.747947692871094</v>
      </c>
      <c r="AL3483" s="18">
        <v>100.9954528808594</v>
      </c>
      <c r="AM3483" s="18">
        <v>113.5330047607422</v>
      </c>
      <c r="AN3483" s="18">
        <v>58.280471801757813</v>
      </c>
      <c r="AO3483" s="18">
        <v>97.746597290039063</v>
      </c>
    </row>
    <row r="3484" spans="1:41" x14ac:dyDescent="0.3">
      <c r="A3484" s="4" t="s">
        <v>6530</v>
      </c>
      <c r="B3484" s="8" t="s">
        <v>13195</v>
      </c>
      <c r="C3484" s="87" t="s">
        <v>5742</v>
      </c>
      <c r="D3484" s="87" t="s">
        <v>4836</v>
      </c>
      <c r="E3484" s="87" t="s">
        <v>6517</v>
      </c>
      <c r="F3484" s="110">
        <v>1.8760571290129091</v>
      </c>
      <c r="G3484" s="18">
        <v>11.29270335915283</v>
      </c>
      <c r="H3484" s="18">
        <v>16.982872335070951</v>
      </c>
      <c r="I3484" s="18">
        <v>45.727438697338563</v>
      </c>
      <c r="J3484" s="18">
        <v>81.498565673828125</v>
      </c>
      <c r="K3484" s="18">
        <v>84.825149536132813</v>
      </c>
      <c r="L3484" s="18">
        <v>71.638031005859375</v>
      </c>
      <c r="M3484" s="18">
        <v>67.622848510742188</v>
      </c>
      <c r="N3484" s="18">
        <v>68.693557739257813</v>
      </c>
      <c r="O3484" s="18">
        <v>68.020050048828125</v>
      </c>
      <c r="P3484" s="18">
        <v>67.70849609375</v>
      </c>
      <c r="Q3484" s="18">
        <v>62.012187957763672</v>
      </c>
      <c r="R3484" s="18">
        <v>63.894905090332031</v>
      </c>
      <c r="S3484" s="18">
        <v>70.591598510742188</v>
      </c>
      <c r="T3484" s="18">
        <v>94.744117736816406</v>
      </c>
      <c r="U3484" s="18">
        <v>127.3178405761719</v>
      </c>
      <c r="V3484" s="18">
        <v>139.14729309082031</v>
      </c>
      <c r="W3484" s="18">
        <v>113.00205993652339</v>
      </c>
      <c r="X3484" s="103">
        <v>1.5394916402690579</v>
      </c>
      <c r="Y3484" s="18">
        <v>6.648265075790345</v>
      </c>
      <c r="Z3484" s="18">
        <v>36.858854958273227</v>
      </c>
      <c r="AA3484" s="18">
        <v>94.957587345249536</v>
      </c>
      <c r="AB3484" s="18">
        <v>76.872238159179688</v>
      </c>
      <c r="AC3484" s="18">
        <v>79.948570251464844</v>
      </c>
      <c r="AD3484" s="18">
        <v>66.42974853515625</v>
      </c>
      <c r="AE3484" s="18">
        <v>64.847625732421875</v>
      </c>
      <c r="AF3484" s="18">
        <v>70.326133728027344</v>
      </c>
      <c r="AG3484" s="18">
        <v>80.766777038574219</v>
      </c>
      <c r="AH3484" s="18">
        <v>80.222557067871094</v>
      </c>
      <c r="AI3484" s="18">
        <v>76.645599365234375</v>
      </c>
      <c r="AJ3484" s="18">
        <v>63.145111083984382</v>
      </c>
      <c r="AK3484" s="18">
        <v>78.781158447265625</v>
      </c>
      <c r="AL3484" s="18">
        <v>94.346427917480469</v>
      </c>
      <c r="AM3484" s="18">
        <v>122.2246551513672</v>
      </c>
      <c r="AN3484" s="18">
        <v>125.0196838378906</v>
      </c>
      <c r="AO3484" s="18">
        <v>141.8050231933594</v>
      </c>
    </row>
    <row r="3485" spans="1:41" x14ac:dyDescent="0.3">
      <c r="A3485" s="4" t="s">
        <v>6638</v>
      </c>
      <c r="B3485" s="8" t="s">
        <v>13196</v>
      </c>
      <c r="C3485" s="87" t="s">
        <v>5742</v>
      </c>
      <c r="D3485" s="87" t="s">
        <v>4836</v>
      </c>
      <c r="E3485" s="87" t="s">
        <v>6612</v>
      </c>
      <c r="F3485" s="110">
        <v>1.9536701767933271</v>
      </c>
      <c r="G3485" s="18">
        <v>11.759885894177859</v>
      </c>
      <c r="H3485" s="18">
        <v>17.685458872339211</v>
      </c>
      <c r="I3485" s="18">
        <v>47.619196591918246</v>
      </c>
      <c r="J3485" s="18">
        <v>84.870185852050781</v>
      </c>
      <c r="K3485" s="18">
        <v>80.499794006347656</v>
      </c>
      <c r="L3485" s="18">
        <v>72.6405029296875</v>
      </c>
      <c r="M3485" s="18">
        <v>76.204856872558594</v>
      </c>
      <c r="N3485" s="18">
        <v>72.406623840332031</v>
      </c>
      <c r="O3485" s="18">
        <v>62.552333831787109</v>
      </c>
      <c r="P3485" s="18">
        <v>85.588691711425781</v>
      </c>
      <c r="Q3485" s="18">
        <v>74.891128540039063</v>
      </c>
      <c r="R3485" s="18">
        <v>48.93890380859375</v>
      </c>
      <c r="S3485" s="18">
        <v>71.861320495605469</v>
      </c>
      <c r="T3485" s="18">
        <v>90.36700439453125</v>
      </c>
      <c r="U3485" s="18">
        <v>78.950721740722656</v>
      </c>
      <c r="V3485" s="18">
        <v>104.36158752441411</v>
      </c>
      <c r="W3485" s="18">
        <v>56.721302032470703</v>
      </c>
      <c r="X3485" s="103">
        <v>1.315699522905029</v>
      </c>
      <c r="Y3485" s="18">
        <v>5.6818231158662114</v>
      </c>
      <c r="Z3485" s="18">
        <v>31.50077377162647</v>
      </c>
      <c r="AA3485" s="18">
        <v>81.153836174467529</v>
      </c>
      <c r="AB3485" s="18">
        <v>65.697509765625</v>
      </c>
      <c r="AC3485" s="18">
        <v>65.724311828613281</v>
      </c>
      <c r="AD3485" s="18">
        <v>69.951606750488281</v>
      </c>
      <c r="AE3485" s="18">
        <v>79.512336730957031</v>
      </c>
      <c r="AF3485" s="18">
        <v>78.885696411132813</v>
      </c>
      <c r="AG3485" s="18">
        <v>91.981117248535156</v>
      </c>
      <c r="AH3485" s="18">
        <v>81.553627014160156</v>
      </c>
      <c r="AI3485" s="18">
        <v>68.221977233886719</v>
      </c>
      <c r="AJ3485" s="18">
        <v>51.396968841552727</v>
      </c>
      <c r="AK3485" s="18">
        <v>76.372245788574219</v>
      </c>
      <c r="AL3485" s="18">
        <v>68.107192993164063</v>
      </c>
      <c r="AM3485" s="18">
        <v>105.90501403808589</v>
      </c>
      <c r="AN3485" s="18">
        <v>127.33152008056641</v>
      </c>
      <c r="AO3485" s="18">
        <v>85.292388916015625</v>
      </c>
    </row>
    <row r="3486" spans="1:41" x14ac:dyDescent="0.3">
      <c r="A3486" s="4" t="s">
        <v>6342</v>
      </c>
      <c r="B3486" s="8" t="s">
        <v>10211</v>
      </c>
      <c r="C3486" s="87" t="s">
        <v>5742</v>
      </c>
      <c r="D3486" s="87" t="s">
        <v>4836</v>
      </c>
      <c r="E3486" s="87" t="s">
        <v>6343</v>
      </c>
      <c r="F3486" s="110">
        <v>1.31272628738488</v>
      </c>
      <c r="G3486" s="18">
        <v>7.9018001775880116</v>
      </c>
      <c r="H3486" s="18">
        <v>11.88336037574668</v>
      </c>
      <c r="I3486" s="18">
        <v>31.996685977447061</v>
      </c>
      <c r="J3486" s="18">
        <v>57.026679992675781</v>
      </c>
      <c r="K3486" s="18">
        <v>62.631771087646477</v>
      </c>
      <c r="L3486" s="18">
        <v>65.654083251953125</v>
      </c>
      <c r="M3486" s="18">
        <v>58.388919830322273</v>
      </c>
      <c r="N3486" s="18">
        <v>61.551097869873047</v>
      </c>
      <c r="O3486" s="18">
        <v>47.397701263427727</v>
      </c>
      <c r="P3486" s="18">
        <v>46.995033264160163</v>
      </c>
      <c r="Q3486" s="18">
        <v>43.596111297607422</v>
      </c>
      <c r="R3486" s="18">
        <v>38.081336975097663</v>
      </c>
      <c r="S3486" s="18">
        <v>45.842769622802727</v>
      </c>
      <c r="T3486" s="18">
        <v>57.011592864990227</v>
      </c>
      <c r="U3486" s="18">
        <v>66.062004089355469</v>
      </c>
      <c r="V3486" s="18">
        <v>113.1193771362305</v>
      </c>
      <c r="W3486" s="18">
        <v>62.726730346679688</v>
      </c>
      <c r="X3486" s="103">
        <v>1.1678115488177341</v>
      </c>
      <c r="Y3486" s="18">
        <v>5.0431717406095586</v>
      </c>
      <c r="Z3486" s="18">
        <v>27.96000664800388</v>
      </c>
      <c r="AA3486" s="18">
        <v>72.031938497743525</v>
      </c>
      <c r="AB3486" s="18">
        <v>58.312942504882813</v>
      </c>
      <c r="AC3486" s="18">
        <v>62.070892333984382</v>
      </c>
      <c r="AD3486" s="18">
        <v>73.461616516113281</v>
      </c>
      <c r="AE3486" s="18">
        <v>65.362510681152344</v>
      </c>
      <c r="AF3486" s="18">
        <v>64.128684997558594</v>
      </c>
      <c r="AG3486" s="18">
        <v>56.648021697998047</v>
      </c>
      <c r="AH3486" s="18">
        <v>66.390213012695313</v>
      </c>
      <c r="AI3486" s="18">
        <v>55.885108947753913</v>
      </c>
      <c r="AJ3486" s="18">
        <v>36.749073028564453</v>
      </c>
      <c r="AK3486" s="18">
        <v>53.548618316650391</v>
      </c>
      <c r="AL3486" s="18">
        <v>54.780418395996087</v>
      </c>
      <c r="AM3486" s="18">
        <v>86.8253173828125</v>
      </c>
      <c r="AN3486" s="18">
        <v>84.56634521484375</v>
      </c>
      <c r="AO3486" s="18">
        <v>62.718795776367188</v>
      </c>
    </row>
    <row r="3487" spans="1:41" x14ac:dyDescent="0.3">
      <c r="A3487" s="4" t="s">
        <v>6533</v>
      </c>
      <c r="B3487" s="8" t="s">
        <v>10212</v>
      </c>
      <c r="C3487" s="87" t="s">
        <v>5742</v>
      </c>
      <c r="D3487" s="87" t="s">
        <v>4836</v>
      </c>
      <c r="E3487" s="87" t="s">
        <v>6517</v>
      </c>
      <c r="F3487" s="110">
        <v>1.737453055078316</v>
      </c>
      <c r="G3487" s="18">
        <v>10.458392576657101</v>
      </c>
      <c r="H3487" s="18">
        <v>15.72816891674251</v>
      </c>
      <c r="I3487" s="18">
        <v>42.349071804332347</v>
      </c>
      <c r="J3487" s="18">
        <v>75.477409362792969</v>
      </c>
      <c r="K3487" s="18">
        <v>95.353103637695313</v>
      </c>
      <c r="L3487" s="18">
        <v>75.335372924804688</v>
      </c>
      <c r="M3487" s="18">
        <v>78.096961975097656</v>
      </c>
      <c r="N3487" s="18">
        <v>73.628616333007813</v>
      </c>
      <c r="O3487" s="18">
        <v>83.614677429199219</v>
      </c>
      <c r="P3487" s="18">
        <v>90.819923400878906</v>
      </c>
      <c r="Q3487" s="18">
        <v>80.350868225097656</v>
      </c>
      <c r="R3487" s="18">
        <v>73.737571716308594</v>
      </c>
      <c r="S3487" s="18">
        <v>76.354583740234375</v>
      </c>
      <c r="T3487" s="18">
        <v>79.791114807128906</v>
      </c>
      <c r="U3487" s="18">
        <v>82.570755004882813</v>
      </c>
      <c r="V3487" s="18">
        <v>114.6697692871094</v>
      </c>
      <c r="W3487" s="18">
        <v>62.991062164306641</v>
      </c>
      <c r="X3487" s="103">
        <v>1.1835679718733669</v>
      </c>
      <c r="Y3487" s="18">
        <v>5.1112155509038697</v>
      </c>
      <c r="Z3487" s="18">
        <v>28.33725047114493</v>
      </c>
      <c r="AA3487" s="18">
        <v>73.003812510838216</v>
      </c>
      <c r="AB3487" s="18">
        <v>59.099716186523438</v>
      </c>
      <c r="AC3487" s="18">
        <v>80.630355834960938</v>
      </c>
      <c r="AD3487" s="18">
        <v>70.885322570800781</v>
      </c>
      <c r="AE3487" s="18">
        <v>72.864494323730469</v>
      </c>
      <c r="AF3487" s="18">
        <v>93.251693725585938</v>
      </c>
      <c r="AG3487" s="18">
        <v>91.512931823730469</v>
      </c>
      <c r="AH3487" s="18">
        <v>80.121253967285156</v>
      </c>
      <c r="AI3487" s="18">
        <v>75.060737609863281</v>
      </c>
      <c r="AJ3487" s="18">
        <v>71.250816345214844</v>
      </c>
      <c r="AK3487" s="18">
        <v>94.956794738769531</v>
      </c>
      <c r="AL3487" s="18">
        <v>73.331367492675781</v>
      </c>
      <c r="AM3487" s="18">
        <v>123.9178924560547</v>
      </c>
      <c r="AN3487" s="18">
        <v>107.84377288818359</v>
      </c>
      <c r="AO3487" s="18">
        <v>85.371803283691406</v>
      </c>
    </row>
    <row r="3488" spans="1:41" x14ac:dyDescent="0.3">
      <c r="A3488" s="4" t="s">
        <v>6532</v>
      </c>
      <c r="B3488" s="8" t="s">
        <v>10213</v>
      </c>
      <c r="C3488" s="87" t="s">
        <v>5742</v>
      </c>
      <c r="D3488" s="87" t="s">
        <v>4836</v>
      </c>
      <c r="E3488" s="87" t="s">
        <v>6517</v>
      </c>
      <c r="F3488" s="110">
        <v>1.3001331894959369</v>
      </c>
      <c r="G3488" s="18">
        <v>7.8259975185786734</v>
      </c>
      <c r="H3488" s="18">
        <v>11.769362262126609</v>
      </c>
      <c r="I3488" s="18">
        <v>31.68973897523653</v>
      </c>
      <c r="J3488" s="18">
        <v>56.479618072509773</v>
      </c>
      <c r="K3488" s="18">
        <v>75.530921936035156</v>
      </c>
      <c r="L3488" s="18">
        <v>64.665298461914063</v>
      </c>
      <c r="M3488" s="18">
        <v>52.094230651855469</v>
      </c>
      <c r="N3488" s="18">
        <v>54.344482421875</v>
      </c>
      <c r="O3488" s="18">
        <v>53.222606658935547</v>
      </c>
      <c r="P3488" s="18">
        <v>61.195228576660163</v>
      </c>
      <c r="Q3488" s="18">
        <v>43.050933837890632</v>
      </c>
      <c r="R3488" s="18">
        <v>43.136672973632813</v>
      </c>
      <c r="S3488" s="18">
        <v>44.818767547607422</v>
      </c>
      <c r="T3488" s="18">
        <v>54.122669219970703</v>
      </c>
      <c r="U3488" s="18">
        <v>70.198684692382813</v>
      </c>
      <c r="V3488" s="18">
        <v>114.9313507080078</v>
      </c>
      <c r="W3488" s="18">
        <v>122.471794128418</v>
      </c>
      <c r="X3488" s="103">
        <v>0.99825337452915197</v>
      </c>
      <c r="Y3488" s="18">
        <v>4.3109380220552067</v>
      </c>
      <c r="Z3488" s="18">
        <v>23.900406719289631</v>
      </c>
      <c r="AA3488" s="18">
        <v>61.573398338152202</v>
      </c>
      <c r="AB3488" s="18">
        <v>49.846305847167969</v>
      </c>
      <c r="AC3488" s="18">
        <v>66.526344299316406</v>
      </c>
      <c r="AD3488" s="18">
        <v>52.395496368408203</v>
      </c>
      <c r="AE3488" s="18">
        <v>53.699882507324219</v>
      </c>
      <c r="AF3488" s="18">
        <v>56.036582946777337</v>
      </c>
      <c r="AG3488" s="18">
        <v>54.123203277587891</v>
      </c>
      <c r="AH3488" s="18">
        <v>66.702705383300781</v>
      </c>
      <c r="AI3488" s="18">
        <v>57.342048645019531</v>
      </c>
      <c r="AJ3488" s="18">
        <v>43.881294250488281</v>
      </c>
      <c r="AK3488" s="18">
        <v>82.558319091796875</v>
      </c>
      <c r="AL3488" s="18">
        <v>90.868896484375</v>
      </c>
      <c r="AM3488" s="18">
        <v>120.1367950439453</v>
      </c>
      <c r="AN3488" s="18">
        <v>143.5824890136719</v>
      </c>
      <c r="AO3488" s="18">
        <v>127.2696151733398</v>
      </c>
    </row>
    <row r="3489" spans="1:41" x14ac:dyDescent="0.3">
      <c r="A3489" s="4" t="s">
        <v>6350</v>
      </c>
      <c r="B3489" s="8" t="s">
        <v>10214</v>
      </c>
      <c r="C3489" s="87" t="s">
        <v>5742</v>
      </c>
      <c r="D3489" s="87" t="s">
        <v>4836</v>
      </c>
      <c r="E3489" s="87" t="s">
        <v>6343</v>
      </c>
      <c r="F3489" s="110">
        <v>1.778559124006966</v>
      </c>
      <c r="G3489" s="18">
        <v>10.705825682767459</v>
      </c>
      <c r="H3489" s="18">
        <v>16.100278651577291</v>
      </c>
      <c r="I3489" s="18">
        <v>43.351000379936231</v>
      </c>
      <c r="J3489" s="18">
        <v>77.263114929199219</v>
      </c>
      <c r="K3489" s="18">
        <v>109.3516845703125</v>
      </c>
      <c r="L3489" s="18">
        <v>75.181663513183594</v>
      </c>
      <c r="M3489" s="18">
        <v>80.955337524414063</v>
      </c>
      <c r="N3489" s="18">
        <v>87.08990478515625</v>
      </c>
      <c r="O3489" s="18">
        <v>80.396942138671875</v>
      </c>
      <c r="P3489" s="18">
        <v>66.951217651367188</v>
      </c>
      <c r="Q3489" s="18">
        <v>62.698551177978523</v>
      </c>
      <c r="R3489" s="18">
        <v>45.785774230957031</v>
      </c>
      <c r="S3489" s="18">
        <v>67.654579162597656</v>
      </c>
      <c r="T3489" s="18">
        <v>54.255744934082031</v>
      </c>
      <c r="U3489" s="18">
        <v>95.673835754394531</v>
      </c>
      <c r="V3489" s="18">
        <v>155.2207946777344</v>
      </c>
      <c r="W3489" s="18">
        <v>57.223876953125</v>
      </c>
      <c r="X3489" s="103">
        <v>1.6071951829267119</v>
      </c>
      <c r="Y3489" s="18">
        <v>6.9406415242129524</v>
      </c>
      <c r="Z3489" s="18">
        <v>38.479828397624672</v>
      </c>
      <c r="AA3489" s="18">
        <v>99.133618508610311</v>
      </c>
      <c r="AB3489" s="18">
        <v>80.252914428710938</v>
      </c>
      <c r="AC3489" s="18">
        <v>93.568077087402344</v>
      </c>
      <c r="AD3489" s="18">
        <v>90.403648376464844</v>
      </c>
      <c r="AE3489" s="18">
        <v>95.911422729492188</v>
      </c>
      <c r="AF3489" s="18">
        <v>93.065986633300781</v>
      </c>
      <c r="AG3489" s="18">
        <v>86.448692321777344</v>
      </c>
      <c r="AH3489" s="18">
        <v>87.563606262207031</v>
      </c>
      <c r="AI3489" s="18">
        <v>82.738090515136719</v>
      </c>
      <c r="AJ3489" s="18">
        <v>48.362762451171882</v>
      </c>
      <c r="AK3489" s="18">
        <v>56.583766937255859</v>
      </c>
      <c r="AL3489" s="18">
        <v>97.03704833984375</v>
      </c>
      <c r="AM3489" s="18">
        <v>105.23399353027339</v>
      </c>
      <c r="AN3489" s="18">
        <v>97.202140808105469</v>
      </c>
      <c r="AO3489" s="18">
        <v>74.224769592285156</v>
      </c>
    </row>
    <row r="3490" spans="1:41" x14ac:dyDescent="0.3">
      <c r="A3490" s="4" t="s">
        <v>6620</v>
      </c>
      <c r="B3490" s="8" t="s">
        <v>10215</v>
      </c>
      <c r="C3490" s="87" t="s">
        <v>5742</v>
      </c>
      <c r="D3490" s="87" t="s">
        <v>4836</v>
      </c>
      <c r="E3490" s="87" t="s">
        <v>6612</v>
      </c>
      <c r="F3490" s="110">
        <v>2.7918276922216338</v>
      </c>
      <c r="G3490" s="18">
        <v>16.805075640055421</v>
      </c>
      <c r="H3490" s="18">
        <v>25.272819545459331</v>
      </c>
      <c r="I3490" s="18">
        <v>68.048636512880151</v>
      </c>
      <c r="J3490" s="18">
        <v>121.2809295654297</v>
      </c>
      <c r="K3490" s="18">
        <v>118.211799621582</v>
      </c>
      <c r="L3490" s="18">
        <v>114.06317138671881</v>
      </c>
      <c r="M3490" s="18">
        <v>113.6639022827148</v>
      </c>
      <c r="N3490" s="18">
        <v>114.96579742431641</v>
      </c>
      <c r="O3490" s="18">
        <v>113.526741027832</v>
      </c>
      <c r="P3490" s="18">
        <v>115.49111175537109</v>
      </c>
      <c r="Q3490" s="18">
        <v>96.718116760253906</v>
      </c>
      <c r="R3490" s="18">
        <v>106.220344543457</v>
      </c>
      <c r="S3490" s="18">
        <v>108.5104598999023</v>
      </c>
      <c r="T3490" s="18">
        <v>212.98138427734381</v>
      </c>
      <c r="U3490" s="18">
        <v>162.75621032714841</v>
      </c>
      <c r="V3490" s="18">
        <v>200.38548278808591</v>
      </c>
      <c r="W3490" s="18">
        <v>126.1236038208008</v>
      </c>
      <c r="X3490" s="103">
        <v>2.6299490588545691</v>
      </c>
      <c r="Y3490" s="18">
        <v>11.35738449091852</v>
      </c>
      <c r="Z3490" s="18">
        <v>62.966831629579993</v>
      </c>
      <c r="AA3490" s="18">
        <v>162.21823551188189</v>
      </c>
      <c r="AB3490" s="18">
        <v>131.32261657714841</v>
      </c>
      <c r="AC3490" s="18">
        <v>107.71482849121089</v>
      </c>
      <c r="AD3490" s="18">
        <v>122.0845031738281</v>
      </c>
      <c r="AE3490" s="18">
        <v>121.6782608032227</v>
      </c>
      <c r="AF3490" s="18">
        <v>134.31494140625</v>
      </c>
      <c r="AG3490" s="18">
        <v>127.0993347167969</v>
      </c>
      <c r="AH3490" s="18">
        <v>140.33686828613281</v>
      </c>
      <c r="AI3490" s="18">
        <v>138.70262145996091</v>
      </c>
      <c r="AJ3490" s="18">
        <v>99.565422058105469</v>
      </c>
      <c r="AK3490" s="18">
        <v>101.3417587280273</v>
      </c>
      <c r="AL3490" s="18">
        <v>141.06268310546881</v>
      </c>
      <c r="AM3490" s="18">
        <v>122.6756210327148</v>
      </c>
      <c r="AN3490" s="18">
        <v>197.3403015136719</v>
      </c>
      <c r="AO3490" s="18">
        <v>97.165901184082031</v>
      </c>
    </row>
    <row r="3491" spans="1:41" x14ac:dyDescent="0.3">
      <c r="A3491" s="4" t="s">
        <v>6353</v>
      </c>
      <c r="B3491" s="8" t="s">
        <v>13197</v>
      </c>
      <c r="C3491" s="87" t="s">
        <v>5742</v>
      </c>
      <c r="D3491" s="87" t="s">
        <v>4836</v>
      </c>
      <c r="E3491" s="87" t="s">
        <v>6343</v>
      </c>
      <c r="F3491" s="110">
        <v>1.325280572163998</v>
      </c>
      <c r="G3491" s="18">
        <v>7.9773692056865837</v>
      </c>
      <c r="H3491" s="18">
        <v>11.99700713647942</v>
      </c>
      <c r="I3491" s="18">
        <v>32.30268694018325</v>
      </c>
      <c r="J3491" s="18">
        <v>57.572055816650391</v>
      </c>
      <c r="K3491" s="18">
        <v>68.191154479980469</v>
      </c>
      <c r="L3491" s="18">
        <v>50.834259033203132</v>
      </c>
      <c r="M3491" s="18">
        <v>53.031387329101563</v>
      </c>
      <c r="N3491" s="18">
        <v>36.327678680419922</v>
      </c>
      <c r="O3491" s="18">
        <v>33.6009521484375</v>
      </c>
      <c r="P3491" s="18">
        <v>23.875234603881839</v>
      </c>
      <c r="Q3491" s="18">
        <v>13.095588684082029</v>
      </c>
      <c r="R3491" s="18">
        <v>13.2973575592041</v>
      </c>
      <c r="S3491" s="18">
        <v>17.84475135803223</v>
      </c>
      <c r="T3491" s="18">
        <v>15.517213821411129</v>
      </c>
      <c r="U3491" s="18">
        <v>48.7303466796875</v>
      </c>
      <c r="V3491" s="18">
        <v>73.550300598144531</v>
      </c>
      <c r="W3491" s="18">
        <v>28.23471641540527</v>
      </c>
      <c r="X3491" s="103">
        <v>0.81137595404750451</v>
      </c>
      <c r="Y3491" s="18">
        <v>3.503911471508439</v>
      </c>
      <c r="Z3491" s="18">
        <v>19.426145504525611</v>
      </c>
      <c r="AA3491" s="18">
        <v>50.046587464960602</v>
      </c>
      <c r="AB3491" s="18">
        <v>40.514858245849609</v>
      </c>
      <c r="AC3491" s="18">
        <v>47.581161499023438</v>
      </c>
      <c r="AD3491" s="18">
        <v>70.795516967773438</v>
      </c>
      <c r="AE3491" s="18">
        <v>56.769283294677727</v>
      </c>
      <c r="AF3491" s="18">
        <v>54.125835418701172</v>
      </c>
      <c r="AG3491" s="18">
        <v>39.635662078857422</v>
      </c>
      <c r="AH3491" s="18">
        <v>43.812004089355469</v>
      </c>
      <c r="AI3491" s="18">
        <v>40.399944305419922</v>
      </c>
      <c r="AJ3491" s="18">
        <v>18.379240036010739</v>
      </c>
      <c r="AK3491" s="18">
        <v>14.216395378112789</v>
      </c>
      <c r="AL3491" s="18">
        <v>42.325870513916023</v>
      </c>
      <c r="AM3491" s="18">
        <v>83.518753051757813</v>
      </c>
      <c r="AN3491" s="18">
        <v>83.684600830078125</v>
      </c>
      <c r="AO3491" s="18">
        <v>95.920188903808594</v>
      </c>
    </row>
    <row r="3492" spans="1:41" x14ac:dyDescent="0.3">
      <c r="A3492" s="4" t="s">
        <v>6537</v>
      </c>
      <c r="B3492" s="8" t="s">
        <v>13198</v>
      </c>
      <c r="C3492" s="87" t="s">
        <v>5742</v>
      </c>
      <c r="D3492" s="87" t="s">
        <v>4836</v>
      </c>
      <c r="E3492" s="87" t="s">
        <v>6517</v>
      </c>
      <c r="F3492" s="110">
        <v>1.2899473825408101</v>
      </c>
      <c r="G3492" s="18">
        <v>7.7646852618040763</v>
      </c>
      <c r="H3492" s="18">
        <v>11.67715597668175</v>
      </c>
      <c r="I3492" s="18">
        <v>31.44146782404372</v>
      </c>
      <c r="J3492" s="18">
        <v>56.037132263183587</v>
      </c>
      <c r="K3492" s="18">
        <v>60.153507232666023</v>
      </c>
      <c r="L3492" s="18">
        <v>61.261863708496087</v>
      </c>
      <c r="M3492" s="18">
        <v>63.292797088623047</v>
      </c>
      <c r="N3492" s="18">
        <v>53.951309204101563</v>
      </c>
      <c r="O3492" s="18">
        <v>56.677154541015632</v>
      </c>
      <c r="P3492" s="18">
        <v>44.55645751953125</v>
      </c>
      <c r="Q3492" s="18">
        <v>35.809478759765632</v>
      </c>
      <c r="R3492" s="18">
        <v>29.890262603759769</v>
      </c>
      <c r="S3492" s="18">
        <v>45.163753509521477</v>
      </c>
      <c r="T3492" s="18">
        <v>111.0610809326172</v>
      </c>
      <c r="U3492" s="18">
        <v>118.6438369750977</v>
      </c>
      <c r="V3492" s="18">
        <v>112.81809997558589</v>
      </c>
      <c r="W3492" s="18">
        <v>52.026485443115227</v>
      </c>
      <c r="X3492" s="103">
        <v>1.4640840678674929</v>
      </c>
      <c r="Y3492" s="18">
        <v>6.3226189229084477</v>
      </c>
      <c r="Z3492" s="18">
        <v>35.053429906780877</v>
      </c>
      <c r="AA3492" s="18">
        <v>90.306362904976879</v>
      </c>
      <c r="AB3492" s="18">
        <v>73.10687255859375</v>
      </c>
      <c r="AC3492" s="18">
        <v>62.119636535644531</v>
      </c>
      <c r="AD3492" s="18">
        <v>63.430793762207031</v>
      </c>
      <c r="AE3492" s="18">
        <v>58.507278442382813</v>
      </c>
      <c r="AF3492" s="18">
        <v>67.397590637207031</v>
      </c>
      <c r="AG3492" s="18">
        <v>55.127151489257813</v>
      </c>
      <c r="AH3492" s="18">
        <v>49.943195343017578</v>
      </c>
      <c r="AI3492" s="18">
        <v>63.729705810546882</v>
      </c>
      <c r="AJ3492" s="18">
        <v>40.805641174316413</v>
      </c>
      <c r="AK3492" s="18">
        <v>65.192359924316406</v>
      </c>
      <c r="AL3492" s="18">
        <v>83.511032104492188</v>
      </c>
      <c r="AM3492" s="18">
        <v>85.190681457519531</v>
      </c>
      <c r="AN3492" s="18">
        <v>116.3983917236328</v>
      </c>
      <c r="AO3492" s="18">
        <v>50.599418640136719</v>
      </c>
    </row>
    <row r="3493" spans="1:41" x14ac:dyDescent="0.3">
      <c r="A3493" s="4" t="s">
        <v>6613</v>
      </c>
      <c r="B3493" s="8" t="s">
        <v>10216</v>
      </c>
      <c r="C3493" s="87" t="s">
        <v>5742</v>
      </c>
      <c r="D3493" s="87" t="s">
        <v>4836</v>
      </c>
      <c r="E3493" s="87" t="s">
        <v>6612</v>
      </c>
      <c r="F3493" s="110">
        <v>1.248898567339775</v>
      </c>
      <c r="G3493" s="18">
        <v>7.5175967877159424</v>
      </c>
      <c r="H3493" s="18">
        <v>11.3055645271016</v>
      </c>
      <c r="I3493" s="18">
        <v>30.440934763682542</v>
      </c>
      <c r="J3493" s="18">
        <v>54.253913879394531</v>
      </c>
      <c r="K3493" s="18">
        <v>68.20916748046875</v>
      </c>
      <c r="L3493" s="18">
        <v>63.095188140869141</v>
      </c>
      <c r="M3493" s="18">
        <v>50.418983459472663</v>
      </c>
      <c r="N3493" s="18">
        <v>42.235267639160163</v>
      </c>
      <c r="O3493" s="18">
        <v>33.218154907226563</v>
      </c>
      <c r="P3493" s="18">
        <v>34.729209899902337</v>
      </c>
      <c r="Q3493" s="18">
        <v>24.575883865356449</v>
      </c>
      <c r="R3493" s="18">
        <v>23.19326210021973</v>
      </c>
      <c r="S3493" s="18">
        <v>41.456398010253913</v>
      </c>
      <c r="T3493" s="18">
        <v>36.984344482421882</v>
      </c>
      <c r="U3493" s="18">
        <v>38.930606842041023</v>
      </c>
      <c r="V3493" s="18">
        <v>120.205192565918</v>
      </c>
      <c r="W3493" s="18">
        <v>60.388099670410163</v>
      </c>
      <c r="X3493" s="103">
        <v>0.76079264725525286</v>
      </c>
      <c r="Y3493" s="18">
        <v>3.2854684328011019</v>
      </c>
      <c r="Z3493" s="18">
        <v>18.21506860121772</v>
      </c>
      <c r="AA3493" s="18">
        <v>46.926551832875383</v>
      </c>
      <c r="AB3493" s="18">
        <v>37.989055633544922</v>
      </c>
      <c r="AC3493" s="18">
        <v>59.534000396728523</v>
      </c>
      <c r="AD3493" s="18">
        <v>58.659759521484382</v>
      </c>
      <c r="AE3493" s="18">
        <v>50.145809173583977</v>
      </c>
      <c r="AF3493" s="18">
        <v>50.067146301269531</v>
      </c>
      <c r="AG3493" s="18">
        <v>46.4285888671875</v>
      </c>
      <c r="AH3493" s="18">
        <v>39.135257720947273</v>
      </c>
      <c r="AI3493" s="18">
        <v>42.802196502685547</v>
      </c>
      <c r="AJ3493" s="18">
        <v>26.67581939697266</v>
      </c>
      <c r="AK3493" s="18">
        <v>44.710517883300781</v>
      </c>
      <c r="AL3493" s="18">
        <v>63.039379119873047</v>
      </c>
      <c r="AM3493" s="18">
        <v>82.890945434570313</v>
      </c>
      <c r="AN3493" s="18">
        <v>83.151054382324219</v>
      </c>
      <c r="AO3493" s="18">
        <v>68.804443359375</v>
      </c>
    </row>
    <row r="3494" spans="1:41" x14ac:dyDescent="0.3">
      <c r="A3494" s="4" t="s">
        <v>6528</v>
      </c>
      <c r="B3494" s="8" t="s">
        <v>10217</v>
      </c>
      <c r="C3494" s="87" t="s">
        <v>5742</v>
      </c>
      <c r="D3494" s="87" t="s">
        <v>4836</v>
      </c>
      <c r="E3494" s="87" t="s">
        <v>6517</v>
      </c>
      <c r="F3494" s="110">
        <v>1.680576745440399</v>
      </c>
      <c r="G3494" s="18">
        <v>10.11603237718799</v>
      </c>
      <c r="H3494" s="18">
        <v>15.213300211236239</v>
      </c>
      <c r="I3494" s="18">
        <v>40.962755832351753</v>
      </c>
      <c r="J3494" s="18">
        <v>73.006622314453125</v>
      </c>
      <c r="K3494" s="18">
        <v>67.186943054199219</v>
      </c>
      <c r="L3494" s="18">
        <v>72.220619201660156</v>
      </c>
      <c r="M3494" s="18">
        <v>62.558975219726563</v>
      </c>
      <c r="N3494" s="18">
        <v>68.277374267578125</v>
      </c>
      <c r="O3494" s="18">
        <v>53.426116943359382</v>
      </c>
      <c r="P3494" s="18">
        <v>53.636058807373047</v>
      </c>
      <c r="Q3494" s="18">
        <v>52.145500183105469</v>
      </c>
      <c r="R3494" s="18">
        <v>40.719352722167969</v>
      </c>
      <c r="S3494" s="18">
        <v>46.691791534423828</v>
      </c>
      <c r="T3494" s="18">
        <v>73.924530029296875</v>
      </c>
      <c r="U3494" s="18">
        <v>73.849266052246094</v>
      </c>
      <c r="V3494" s="18">
        <v>121.1907272338867</v>
      </c>
      <c r="W3494" s="18">
        <v>70.417648315429688</v>
      </c>
      <c r="X3494" s="103">
        <v>1.2434067486145941</v>
      </c>
      <c r="Y3494" s="18">
        <v>5.3696281587938239</v>
      </c>
      <c r="Z3494" s="18">
        <v>29.769923916776548</v>
      </c>
      <c r="AA3494" s="18">
        <v>76.694736008184904</v>
      </c>
      <c r="AB3494" s="18">
        <v>62.087677001953132</v>
      </c>
      <c r="AC3494" s="18">
        <v>61.77252197265625</v>
      </c>
      <c r="AD3494" s="18">
        <v>64.692024230957031</v>
      </c>
      <c r="AE3494" s="18">
        <v>72.484603881835938</v>
      </c>
      <c r="AF3494" s="18">
        <v>73.940887451171875</v>
      </c>
      <c r="AG3494" s="18">
        <v>71.938163757324219</v>
      </c>
      <c r="AH3494" s="18">
        <v>68.862358093261719</v>
      </c>
      <c r="AI3494" s="18">
        <v>57.515453338623047</v>
      </c>
      <c r="AJ3494" s="18">
        <v>52.276058197021477</v>
      </c>
      <c r="AK3494" s="18">
        <v>63.206737518310547</v>
      </c>
      <c r="AL3494" s="18">
        <v>76.695045471191406</v>
      </c>
      <c r="AM3494" s="18">
        <v>95.5498046875</v>
      </c>
      <c r="AN3494" s="18">
        <v>114.1048126220703</v>
      </c>
      <c r="AO3494" s="18">
        <v>107.24257659912109</v>
      </c>
    </row>
    <row r="3495" spans="1:41" x14ac:dyDescent="0.3">
      <c r="A3495" s="4" t="s">
        <v>6526</v>
      </c>
      <c r="B3495" s="8" t="s">
        <v>10218</v>
      </c>
      <c r="C3495" s="87" t="s">
        <v>5742</v>
      </c>
      <c r="D3495" s="87" t="s">
        <v>4836</v>
      </c>
      <c r="E3495" s="87" t="s">
        <v>6517</v>
      </c>
      <c r="F3495" s="110">
        <v>2.3143481126531071</v>
      </c>
      <c r="G3495" s="18">
        <v>13.93094394719092</v>
      </c>
      <c r="H3495" s="18">
        <v>20.950469966114589</v>
      </c>
      <c r="I3495" s="18">
        <v>56.410441776540338</v>
      </c>
      <c r="J3495" s="18">
        <v>100.5385437011719</v>
      </c>
      <c r="K3495" s="18">
        <v>98.692977905273438</v>
      </c>
      <c r="L3495" s="18">
        <v>84.303863525390625</v>
      </c>
      <c r="M3495" s="18">
        <v>87.208366394042969</v>
      </c>
      <c r="N3495" s="18">
        <v>92.683547973632813</v>
      </c>
      <c r="O3495" s="18">
        <v>75.122817993164063</v>
      </c>
      <c r="P3495" s="18">
        <v>70.44110107421875</v>
      </c>
      <c r="Q3495" s="18">
        <v>80.760040283203125</v>
      </c>
      <c r="R3495" s="18">
        <v>77.454734802246094</v>
      </c>
      <c r="S3495" s="18">
        <v>68.520027160644531</v>
      </c>
      <c r="T3495" s="18">
        <v>89.660491943359375</v>
      </c>
      <c r="U3495" s="18">
        <v>73.865081787109375</v>
      </c>
      <c r="V3495" s="18">
        <v>155.59916687011719</v>
      </c>
      <c r="W3495" s="18">
        <v>104.645393371582</v>
      </c>
      <c r="X3495" s="103">
        <v>2.306047794683586</v>
      </c>
      <c r="Y3495" s="18">
        <v>9.9586231035452588</v>
      </c>
      <c r="Z3495" s="18">
        <v>55.211914743644151</v>
      </c>
      <c r="AA3495" s="18">
        <v>142.2396388250059</v>
      </c>
      <c r="AB3495" s="18">
        <v>115.1490859985352</v>
      </c>
      <c r="AC3495" s="18">
        <v>91.088485717773438</v>
      </c>
      <c r="AD3495" s="18">
        <v>88.129425048828125</v>
      </c>
      <c r="AE3495" s="18">
        <v>92.045394897460938</v>
      </c>
      <c r="AF3495" s="18">
        <v>108.10255432128911</v>
      </c>
      <c r="AG3495" s="18">
        <v>84.239753723144531</v>
      </c>
      <c r="AH3495" s="18">
        <v>81.770767211914063</v>
      </c>
      <c r="AI3495" s="18">
        <v>80.514076232910156</v>
      </c>
      <c r="AJ3495" s="18">
        <v>63.773330688476563</v>
      </c>
      <c r="AK3495" s="18">
        <v>76.874992370605469</v>
      </c>
      <c r="AL3495" s="18">
        <v>93.48236083984375</v>
      </c>
      <c r="AM3495" s="18">
        <v>100.807861328125</v>
      </c>
      <c r="AN3495" s="18">
        <v>143.54365539550781</v>
      </c>
      <c r="AO3495" s="18">
        <v>67.919029235839844</v>
      </c>
    </row>
    <row r="3496" spans="1:41" x14ac:dyDescent="0.3">
      <c r="A3496" s="4" t="s">
        <v>6519</v>
      </c>
      <c r="B3496" s="8" t="s">
        <v>10219</v>
      </c>
      <c r="C3496" s="87" t="s">
        <v>5742</v>
      </c>
      <c r="D3496" s="87" t="s">
        <v>4836</v>
      </c>
      <c r="E3496" s="87" t="s">
        <v>6517</v>
      </c>
      <c r="F3496" s="110">
        <v>1.137738347675384</v>
      </c>
      <c r="G3496" s="18">
        <v>6.8484810307407216</v>
      </c>
      <c r="H3496" s="18">
        <v>10.299294627265409</v>
      </c>
      <c r="I3496" s="18">
        <v>27.731490551309019</v>
      </c>
      <c r="J3496" s="18">
        <v>49.424957275390632</v>
      </c>
      <c r="K3496" s="18">
        <v>57.448875427246087</v>
      </c>
      <c r="L3496" s="18">
        <v>47.620590209960938</v>
      </c>
      <c r="M3496" s="18">
        <v>59.296958923339837</v>
      </c>
      <c r="N3496" s="18">
        <v>45.468193054199219</v>
      </c>
      <c r="O3496" s="18">
        <v>51.197296142578132</v>
      </c>
      <c r="P3496" s="18">
        <v>48.613773345947273</v>
      </c>
      <c r="Q3496" s="18">
        <v>34.212795257568359</v>
      </c>
      <c r="R3496" s="18">
        <v>56.393974304199219</v>
      </c>
      <c r="S3496" s="18">
        <v>57.258926391601563</v>
      </c>
      <c r="T3496" s="18">
        <v>53.977832794189453</v>
      </c>
      <c r="U3496" s="18">
        <v>58.896686553955078</v>
      </c>
      <c r="V3496" s="18">
        <v>67.62811279296875</v>
      </c>
      <c r="W3496" s="18">
        <v>43.109916687011719</v>
      </c>
      <c r="X3496" s="103">
        <v>0.9894036411829491</v>
      </c>
      <c r="Y3496" s="18">
        <v>4.2727206185977016</v>
      </c>
      <c r="Z3496" s="18">
        <v>23.68852441392675</v>
      </c>
      <c r="AA3496" s="18">
        <v>61.027536765914398</v>
      </c>
      <c r="AB3496" s="18">
        <v>49.404407501220703</v>
      </c>
      <c r="AC3496" s="18">
        <v>56.361904144287109</v>
      </c>
      <c r="AD3496" s="18">
        <v>40.624225616455078</v>
      </c>
      <c r="AE3496" s="18">
        <v>57.855106353759773</v>
      </c>
      <c r="AF3496" s="18">
        <v>49.627967834472663</v>
      </c>
      <c r="AG3496" s="18">
        <v>55.253715515136719</v>
      </c>
      <c r="AH3496" s="18">
        <v>50.601116180419922</v>
      </c>
      <c r="AI3496" s="18">
        <v>50.157760620117188</v>
      </c>
      <c r="AJ3496" s="18">
        <v>46.416007995605469</v>
      </c>
      <c r="AK3496" s="18">
        <v>27.938728332519531</v>
      </c>
      <c r="AL3496" s="18">
        <v>66.2998046875</v>
      </c>
      <c r="AM3496" s="18">
        <v>56.260845184326172</v>
      </c>
      <c r="AN3496" s="18">
        <v>73.377182006835938</v>
      </c>
      <c r="AO3496" s="18">
        <v>72.464576721191406</v>
      </c>
    </row>
    <row r="3497" spans="1:41" x14ac:dyDescent="0.3">
      <c r="A3497" s="4" t="s">
        <v>6348</v>
      </c>
      <c r="B3497" s="8" t="s">
        <v>13199</v>
      </c>
      <c r="C3497" s="87" t="s">
        <v>5742</v>
      </c>
      <c r="D3497" s="87" t="s">
        <v>4836</v>
      </c>
      <c r="E3497" s="87" t="s">
        <v>6343</v>
      </c>
      <c r="F3497" s="110">
        <v>2.289892340964645</v>
      </c>
      <c r="G3497" s="18">
        <v>13.783735330339111</v>
      </c>
      <c r="H3497" s="18">
        <v>20.72908585045106</v>
      </c>
      <c r="I3497" s="18">
        <v>55.814351293267791</v>
      </c>
      <c r="J3497" s="18">
        <v>99.476150512695313</v>
      </c>
      <c r="K3497" s="18">
        <v>77.521644592285156</v>
      </c>
      <c r="L3497" s="18">
        <v>78.422622680664063</v>
      </c>
      <c r="M3497" s="18">
        <v>70.947677612304688</v>
      </c>
      <c r="N3497" s="18">
        <v>70.293190002441406</v>
      </c>
      <c r="O3497" s="18">
        <v>73.152503967285156</v>
      </c>
      <c r="P3497" s="18">
        <v>72.160209655761719</v>
      </c>
      <c r="Q3497" s="18">
        <v>96.918350219726563</v>
      </c>
      <c r="R3497" s="18">
        <v>64.258979797363281</v>
      </c>
      <c r="S3497" s="18">
        <v>73.595870971679688</v>
      </c>
      <c r="T3497" s="18">
        <v>118.64617919921881</v>
      </c>
      <c r="U3497" s="18">
        <v>99.984291076660156</v>
      </c>
      <c r="V3497" s="18">
        <v>140.70365905761719</v>
      </c>
      <c r="W3497" s="18">
        <v>93.026763916015625</v>
      </c>
      <c r="X3497" s="103">
        <v>1.484718497618698</v>
      </c>
      <c r="Y3497" s="18">
        <v>6.4117283114140022</v>
      </c>
      <c r="Z3497" s="18">
        <v>35.547464062895841</v>
      </c>
      <c r="AA3497" s="18">
        <v>91.579117893810107</v>
      </c>
      <c r="AB3497" s="18">
        <v>74.137222290039063</v>
      </c>
      <c r="AC3497" s="18">
        <v>68.589775085449219</v>
      </c>
      <c r="AD3497" s="18">
        <v>73.698936462402344</v>
      </c>
      <c r="AE3497" s="18">
        <v>75.722183227539063</v>
      </c>
      <c r="AF3497" s="18">
        <v>82.325332641601563</v>
      </c>
      <c r="AG3497" s="18">
        <v>84.866607666015625</v>
      </c>
      <c r="AH3497" s="18">
        <v>103.8973388671875</v>
      </c>
      <c r="AI3497" s="18">
        <v>80.199745178222656</v>
      </c>
      <c r="AJ3497" s="18">
        <v>63.098812103271477</v>
      </c>
      <c r="AK3497" s="18">
        <v>73.25836181640625</v>
      </c>
      <c r="AL3497" s="18">
        <v>102.3964462280273</v>
      </c>
      <c r="AM3497" s="18">
        <v>95.086837768554688</v>
      </c>
      <c r="AN3497" s="18">
        <v>137.43525695800781</v>
      </c>
      <c r="AO3497" s="18">
        <v>21.73041915893555</v>
      </c>
    </row>
    <row r="3498" spans="1:41" x14ac:dyDescent="0.3">
      <c r="A3498" s="4" t="s">
        <v>6619</v>
      </c>
      <c r="B3498" s="8" t="s">
        <v>10220</v>
      </c>
      <c r="C3498" s="87" t="s">
        <v>5742</v>
      </c>
      <c r="D3498" s="87" t="s">
        <v>4836</v>
      </c>
      <c r="E3498" s="87" t="s">
        <v>6612</v>
      </c>
      <c r="F3498" s="110">
        <v>1.7771341033141099</v>
      </c>
      <c r="G3498" s="18">
        <v>10.697247939735959</v>
      </c>
      <c r="H3498" s="18">
        <v>16.08737875416621</v>
      </c>
      <c r="I3498" s="18">
        <v>43.316266604846298</v>
      </c>
      <c r="J3498" s="18">
        <v>77.201210021972656</v>
      </c>
      <c r="K3498" s="18">
        <v>69.878669738769531</v>
      </c>
      <c r="L3498" s="18">
        <v>87.365730285644531</v>
      </c>
      <c r="M3498" s="18">
        <v>67.63555908203125</v>
      </c>
      <c r="N3498" s="18">
        <v>103.0331268310547</v>
      </c>
      <c r="O3498" s="18">
        <v>74.168571472167969</v>
      </c>
      <c r="P3498" s="18">
        <v>82.711219787597656</v>
      </c>
      <c r="Q3498" s="18">
        <v>59.294628143310547</v>
      </c>
      <c r="R3498" s="18">
        <v>42.394889831542969</v>
      </c>
      <c r="S3498" s="18">
        <v>70.107650756835938</v>
      </c>
      <c r="T3498" s="18">
        <v>36.03533935546875</v>
      </c>
      <c r="U3498" s="18">
        <v>64.692962646484375</v>
      </c>
      <c r="V3498" s="18">
        <v>119.9191513061523</v>
      </c>
      <c r="W3498" s="18">
        <v>69.361778259277344</v>
      </c>
      <c r="X3498" s="103">
        <v>2.0586063747964101</v>
      </c>
      <c r="Y3498" s="18">
        <v>8.8900520849638376</v>
      </c>
      <c r="Z3498" s="18">
        <v>49.287616639175951</v>
      </c>
      <c r="AA3498" s="18">
        <v>126.9771718994546</v>
      </c>
      <c r="AB3498" s="18">
        <v>102.7934646606445</v>
      </c>
      <c r="AC3498" s="18">
        <v>71.459785461425781</v>
      </c>
      <c r="AD3498" s="18">
        <v>114.83802795410161</v>
      </c>
      <c r="AE3498" s="18">
        <v>95.907981872558594</v>
      </c>
      <c r="AF3498" s="18">
        <v>93.265594482421875</v>
      </c>
      <c r="AG3498" s="18">
        <v>93.474983215332031</v>
      </c>
      <c r="AH3498" s="18">
        <v>106.0105285644531</v>
      </c>
      <c r="AI3498" s="18">
        <v>72.161582946777344</v>
      </c>
      <c r="AJ3498" s="18">
        <v>44.066013336181641</v>
      </c>
      <c r="AK3498" s="18">
        <v>69.445075988769531</v>
      </c>
      <c r="AL3498" s="18">
        <v>79.102195739746094</v>
      </c>
      <c r="AM3498" s="18">
        <v>76.877479553222656</v>
      </c>
      <c r="AN3498" s="18">
        <v>79.279052734375</v>
      </c>
      <c r="AO3498" s="18">
        <v>46.544956207275391</v>
      </c>
    </row>
    <row r="3499" spans="1:41" x14ac:dyDescent="0.3">
      <c r="A3499" s="4" t="s">
        <v>6358</v>
      </c>
      <c r="B3499" s="8" t="s">
        <v>10221</v>
      </c>
      <c r="C3499" s="87" t="s">
        <v>5742</v>
      </c>
      <c r="D3499" s="87" t="s">
        <v>4836</v>
      </c>
      <c r="E3499" s="87" t="s">
        <v>6343</v>
      </c>
      <c r="F3499" s="110">
        <v>2.087346039529717</v>
      </c>
      <c r="G3499" s="18">
        <v>12.56453189392688</v>
      </c>
      <c r="H3499" s="18">
        <v>18.8955500129683</v>
      </c>
      <c r="I3499" s="18">
        <v>50.877442156011639</v>
      </c>
      <c r="J3499" s="18">
        <v>90.677253723144531</v>
      </c>
      <c r="K3499" s="18">
        <v>104.30710601806641</v>
      </c>
      <c r="L3499" s="18">
        <v>89.157447814941406</v>
      </c>
      <c r="M3499" s="18">
        <v>95.947921752929688</v>
      </c>
      <c r="N3499" s="18">
        <v>83.827308654785156</v>
      </c>
      <c r="O3499" s="18">
        <v>81.183425903320313</v>
      </c>
      <c r="P3499" s="18">
        <v>74.432685852050781</v>
      </c>
      <c r="Q3499" s="18">
        <v>76.265739440917969</v>
      </c>
      <c r="R3499" s="18">
        <v>77.357574462890625</v>
      </c>
      <c r="S3499" s="18">
        <v>71.491470336914063</v>
      </c>
      <c r="T3499" s="18">
        <v>87.140510559082031</v>
      </c>
      <c r="U3499" s="18">
        <v>81.544532775878906</v>
      </c>
      <c r="V3499" s="18">
        <v>120.57236480712891</v>
      </c>
      <c r="W3499" s="18">
        <v>71.766159057617188</v>
      </c>
      <c r="X3499" s="103">
        <v>1.6841763502339251</v>
      </c>
      <c r="Y3499" s="18">
        <v>7.2730832164670716</v>
      </c>
      <c r="Z3499" s="18">
        <v>40.322928812122029</v>
      </c>
      <c r="AA3499" s="18">
        <v>103.88190406424761</v>
      </c>
      <c r="AB3499" s="18">
        <v>84.096855163574219</v>
      </c>
      <c r="AC3499" s="18">
        <v>84.889579772949219</v>
      </c>
      <c r="AD3499" s="18">
        <v>87.494056701660156</v>
      </c>
      <c r="AE3499" s="18">
        <v>86.055572509765625</v>
      </c>
      <c r="AF3499" s="18">
        <v>95.417839050292969</v>
      </c>
      <c r="AG3499" s="18">
        <v>96.768684387207031</v>
      </c>
      <c r="AH3499" s="18">
        <v>93.038719177246094</v>
      </c>
      <c r="AI3499" s="18">
        <v>88.386878967285156</v>
      </c>
      <c r="AJ3499" s="18">
        <v>69.271087646484375</v>
      </c>
      <c r="AK3499" s="18">
        <v>100.34776306152339</v>
      </c>
      <c r="AL3499" s="18">
        <v>100.03249359130859</v>
      </c>
      <c r="AM3499" s="18">
        <v>124.28041839599609</v>
      </c>
      <c r="AN3499" s="18">
        <v>105.9890213012695</v>
      </c>
      <c r="AO3499" s="18">
        <v>36.34197998046875</v>
      </c>
    </row>
    <row r="3500" spans="1:41" x14ac:dyDescent="0.3">
      <c r="A3500" s="4" t="s">
        <v>6529</v>
      </c>
      <c r="B3500" s="8" t="s">
        <v>10222</v>
      </c>
      <c r="C3500" s="87" t="s">
        <v>5742</v>
      </c>
      <c r="D3500" s="87" t="s">
        <v>4836</v>
      </c>
      <c r="E3500" s="87" t="s">
        <v>6517</v>
      </c>
      <c r="F3500" s="110">
        <v>1.5633492112731631</v>
      </c>
      <c r="G3500" s="18">
        <v>9.4103951402387693</v>
      </c>
      <c r="H3500" s="18">
        <v>14.152106382898589</v>
      </c>
      <c r="I3500" s="18">
        <v>38.105425530745777</v>
      </c>
      <c r="J3500" s="18">
        <v>67.914093017578125</v>
      </c>
      <c r="K3500" s="18">
        <v>66.588706970214844</v>
      </c>
      <c r="L3500" s="18">
        <v>66.038017272949219</v>
      </c>
      <c r="M3500" s="18">
        <v>60.97802734375</v>
      </c>
      <c r="N3500" s="18">
        <v>67.254714965820313</v>
      </c>
      <c r="O3500" s="18">
        <v>64.868637084960938</v>
      </c>
      <c r="P3500" s="18">
        <v>69.927192687988281</v>
      </c>
      <c r="Q3500" s="18">
        <v>48.619159698486328</v>
      </c>
      <c r="R3500" s="18">
        <v>42.023910522460938</v>
      </c>
      <c r="S3500" s="18">
        <v>56.359397888183587</v>
      </c>
      <c r="T3500" s="18">
        <v>59.047195434570313</v>
      </c>
      <c r="U3500" s="18">
        <v>88.988014221191406</v>
      </c>
      <c r="V3500" s="18">
        <v>107.9041213989258</v>
      </c>
      <c r="W3500" s="18">
        <v>69.959663391113281</v>
      </c>
      <c r="X3500" s="103">
        <v>1.315544745583016</v>
      </c>
      <c r="Y3500" s="18">
        <v>5.6811547129742754</v>
      </c>
      <c r="Z3500" s="18">
        <v>31.497068058185931</v>
      </c>
      <c r="AA3500" s="18">
        <v>81.14428933401075</v>
      </c>
      <c r="AB3500" s="18">
        <v>65.689781188964844</v>
      </c>
      <c r="AC3500" s="18">
        <v>65.628433227539063</v>
      </c>
      <c r="AD3500" s="18">
        <v>76.12188720703125</v>
      </c>
      <c r="AE3500" s="18">
        <v>68.412643432617188</v>
      </c>
      <c r="AF3500" s="18">
        <v>66.530899047851563</v>
      </c>
      <c r="AG3500" s="18">
        <v>71.081733703613281</v>
      </c>
      <c r="AH3500" s="18">
        <v>74.558425903320313</v>
      </c>
      <c r="AI3500" s="18">
        <v>68.046173095703125</v>
      </c>
      <c r="AJ3500" s="18">
        <v>42.735687255859382</v>
      </c>
      <c r="AK3500" s="18">
        <v>66.480827331542969</v>
      </c>
      <c r="AL3500" s="18">
        <v>92.256607055664063</v>
      </c>
      <c r="AM3500" s="18">
        <v>91.310211181640625</v>
      </c>
      <c r="AN3500" s="18">
        <v>121.1510543823242</v>
      </c>
      <c r="AO3500" s="18">
        <v>94.598648071289063</v>
      </c>
    </row>
    <row r="3501" spans="1:41" x14ac:dyDescent="0.3">
      <c r="A3501" s="4" t="s">
        <v>6355</v>
      </c>
      <c r="B3501" s="8" t="s">
        <v>13200</v>
      </c>
      <c r="C3501" s="87" t="s">
        <v>5742</v>
      </c>
      <c r="D3501" s="87" t="s">
        <v>4836</v>
      </c>
      <c r="E3501" s="87" t="s">
        <v>6343</v>
      </c>
      <c r="F3501" s="110">
        <v>1.735727891377808</v>
      </c>
      <c r="G3501" s="18">
        <v>10.448008158392581</v>
      </c>
      <c r="H3501" s="18">
        <v>15.71255199632483</v>
      </c>
      <c r="I3501" s="18">
        <v>42.307022276022217</v>
      </c>
      <c r="J3501" s="18">
        <v>75.4024658203125</v>
      </c>
      <c r="K3501" s="18">
        <v>74.742752075195313</v>
      </c>
      <c r="L3501" s="18">
        <v>75.856025695800781</v>
      </c>
      <c r="M3501" s="18">
        <v>81.951301574707031</v>
      </c>
      <c r="N3501" s="18">
        <v>73.106315612792969</v>
      </c>
      <c r="O3501" s="18">
        <v>55.271717071533203</v>
      </c>
      <c r="P3501" s="18">
        <v>50.775680541992188</v>
      </c>
      <c r="Q3501" s="18">
        <v>53.736087799072273</v>
      </c>
      <c r="R3501" s="18">
        <v>41.668327331542969</v>
      </c>
      <c r="S3501" s="18">
        <v>52.431201934814453</v>
      </c>
      <c r="T3501" s="18">
        <v>51.220912933349609</v>
      </c>
      <c r="U3501" s="18">
        <v>63.719032287597663</v>
      </c>
      <c r="V3501" s="18">
        <v>83.192741394042969</v>
      </c>
      <c r="W3501" s="18">
        <v>24.709293365478519</v>
      </c>
      <c r="X3501" s="103">
        <v>1.2428942110759009</v>
      </c>
      <c r="Y3501" s="18">
        <v>5.3674147752785188</v>
      </c>
      <c r="Z3501" s="18">
        <v>29.757652627797</v>
      </c>
      <c r="AA3501" s="18">
        <v>76.663122112516334</v>
      </c>
      <c r="AB3501" s="18">
        <v>62.062084197998047</v>
      </c>
      <c r="AC3501" s="18">
        <v>77.041900634765625</v>
      </c>
      <c r="AD3501" s="18">
        <v>76.786781311035156</v>
      </c>
      <c r="AE3501" s="18">
        <v>78.037742614746094</v>
      </c>
      <c r="AF3501" s="18">
        <v>73.460060119628906</v>
      </c>
      <c r="AG3501" s="18">
        <v>71.043258666992188</v>
      </c>
      <c r="AH3501" s="18">
        <v>72.757804870605469</v>
      </c>
      <c r="AI3501" s="18">
        <v>77.494003295898438</v>
      </c>
      <c r="AJ3501" s="18">
        <v>36.237525939941413</v>
      </c>
      <c r="AK3501" s="18">
        <v>52.758743286132813</v>
      </c>
      <c r="AL3501" s="18">
        <v>59.023273468017578</v>
      </c>
      <c r="AM3501" s="18">
        <v>67.444770812988281</v>
      </c>
      <c r="AN3501" s="18">
        <v>115.28220367431641</v>
      </c>
      <c r="AO3501" s="18">
        <v>42.890541076660163</v>
      </c>
    </row>
    <row r="3502" spans="1:41" x14ac:dyDescent="0.3">
      <c r="A3502" s="4" t="s">
        <v>6631</v>
      </c>
      <c r="B3502" s="8" t="s">
        <v>13201</v>
      </c>
      <c r="C3502" s="87" t="s">
        <v>5742</v>
      </c>
      <c r="D3502" s="87" t="s">
        <v>4836</v>
      </c>
      <c r="E3502" s="87" t="s">
        <v>6612</v>
      </c>
      <c r="F3502" s="110">
        <v>1.9115036845292741</v>
      </c>
      <c r="G3502" s="18">
        <v>11.506069695582401</v>
      </c>
      <c r="H3502" s="18">
        <v>17.303749731469409</v>
      </c>
      <c r="I3502" s="18">
        <v>46.591421019273078</v>
      </c>
      <c r="J3502" s="18">
        <v>83.038414001464844</v>
      </c>
      <c r="K3502" s="18">
        <v>85.317558288574219</v>
      </c>
      <c r="L3502" s="18">
        <v>85.470504760742188</v>
      </c>
      <c r="M3502" s="18">
        <v>98.187019348144531</v>
      </c>
      <c r="N3502" s="18">
        <v>81.006912231445313</v>
      </c>
      <c r="O3502" s="18">
        <v>83.079536437988281</v>
      </c>
      <c r="P3502" s="18">
        <v>88.334831237792969</v>
      </c>
      <c r="Q3502" s="18">
        <v>73.918441772460938</v>
      </c>
      <c r="R3502" s="18">
        <v>73.695297241210938</v>
      </c>
      <c r="S3502" s="18">
        <v>105.1417694091797</v>
      </c>
      <c r="T3502" s="18">
        <v>41.760177612304688</v>
      </c>
      <c r="U3502" s="18">
        <v>183.8207702636719</v>
      </c>
      <c r="V3502" s="18">
        <v>137.54197692871091</v>
      </c>
      <c r="W3502" s="18">
        <v>60.618911743164063</v>
      </c>
      <c r="X3502" s="103">
        <v>1.657735861019219</v>
      </c>
      <c r="Y3502" s="18">
        <v>7.1589004716993108</v>
      </c>
      <c r="Z3502" s="18">
        <v>39.68988467501952</v>
      </c>
      <c r="AA3502" s="18">
        <v>102.25102475423211</v>
      </c>
      <c r="AB3502" s="18">
        <v>82.776588439941406</v>
      </c>
      <c r="AC3502" s="18">
        <v>70.360626220703125</v>
      </c>
      <c r="AD3502" s="18">
        <v>82.501228332519531</v>
      </c>
      <c r="AE3502" s="18">
        <v>92.358909606933594</v>
      </c>
      <c r="AF3502" s="18">
        <v>94.460342407226563</v>
      </c>
      <c r="AG3502" s="18">
        <v>106.24208068847661</v>
      </c>
      <c r="AH3502" s="18">
        <v>87.070549011230469</v>
      </c>
      <c r="AI3502" s="18">
        <v>88.244338989257813</v>
      </c>
      <c r="AJ3502" s="18">
        <v>76.522369384765625</v>
      </c>
      <c r="AK3502" s="18">
        <v>104.6301956176758</v>
      </c>
      <c r="AL3502" s="18">
        <v>78.462326049804688</v>
      </c>
      <c r="AM3502" s="18">
        <v>105.9094924926758</v>
      </c>
      <c r="AN3502" s="18">
        <v>135.07220458984381</v>
      </c>
      <c r="AO3502" s="18">
        <v>35.532447814941413</v>
      </c>
    </row>
    <row r="3503" spans="1:41" x14ac:dyDescent="0.3">
      <c r="A3503" s="4" t="s">
        <v>6534</v>
      </c>
      <c r="B3503" s="8" t="s">
        <v>13202</v>
      </c>
      <c r="C3503" s="87" t="s">
        <v>5742</v>
      </c>
      <c r="D3503" s="87" t="s">
        <v>4836</v>
      </c>
      <c r="E3503" s="87" t="s">
        <v>6517</v>
      </c>
      <c r="F3503" s="110">
        <v>1.233426976826244</v>
      </c>
      <c r="G3503" s="18">
        <v>7.4244673837859487</v>
      </c>
      <c r="H3503" s="18">
        <v>11.165509065864111</v>
      </c>
      <c r="I3503" s="18">
        <v>30.063826734392389</v>
      </c>
      <c r="J3503" s="18">
        <v>53.581806182861328</v>
      </c>
      <c r="K3503" s="18">
        <v>52.076534271240227</v>
      </c>
      <c r="L3503" s="18">
        <v>51.034065246582031</v>
      </c>
      <c r="M3503" s="18">
        <v>42.710681915283203</v>
      </c>
      <c r="N3503" s="18">
        <v>45.160243988037109</v>
      </c>
      <c r="O3503" s="18">
        <v>36.116500854492188</v>
      </c>
      <c r="P3503" s="18">
        <v>35.260791778564453</v>
      </c>
      <c r="Q3503" s="18">
        <v>22.985805511474609</v>
      </c>
      <c r="R3503" s="18">
        <v>29.216897964477539</v>
      </c>
      <c r="S3503" s="18">
        <v>42.111553192138672</v>
      </c>
      <c r="T3503" s="18">
        <v>28.082099914550781</v>
      </c>
      <c r="U3503" s="18">
        <v>58.35235595703125</v>
      </c>
      <c r="V3503" s="18">
        <v>66.906761169433594</v>
      </c>
      <c r="W3503" s="18">
        <v>136.4084777832031</v>
      </c>
      <c r="X3503" s="103">
        <v>0.70368264206635289</v>
      </c>
      <c r="Y3503" s="18">
        <v>3.0388399724418029</v>
      </c>
      <c r="Z3503" s="18">
        <v>16.847728017571551</v>
      </c>
      <c r="AA3503" s="18">
        <v>43.403942054322208</v>
      </c>
      <c r="AB3503" s="18">
        <v>35.137351989746087</v>
      </c>
      <c r="AC3503" s="18">
        <v>64.287994384765625</v>
      </c>
      <c r="AD3503" s="18">
        <v>58.228374481201172</v>
      </c>
      <c r="AE3503" s="18">
        <v>46.448902130126953</v>
      </c>
      <c r="AF3503" s="18">
        <v>46.743495941162109</v>
      </c>
      <c r="AG3503" s="18">
        <v>45.676136016845703</v>
      </c>
      <c r="AH3503" s="18">
        <v>46.602752685546882</v>
      </c>
      <c r="AI3503" s="18">
        <v>44.074909210205078</v>
      </c>
      <c r="AJ3503" s="18">
        <v>24.178718566894531</v>
      </c>
      <c r="AK3503" s="18">
        <v>46.538379669189453</v>
      </c>
      <c r="AL3503" s="18">
        <v>86.436485290527344</v>
      </c>
      <c r="AM3503" s="18">
        <v>71.455665588378906</v>
      </c>
      <c r="AN3503" s="18">
        <v>83.552314758300781</v>
      </c>
      <c r="AO3503" s="18">
        <v>89.649757385253906</v>
      </c>
    </row>
    <row r="3504" spans="1:41" x14ac:dyDescent="0.3">
      <c r="A3504" s="4" t="s">
        <v>6650</v>
      </c>
      <c r="B3504" s="8" t="s">
        <v>10223</v>
      </c>
      <c r="C3504" s="87" t="s">
        <v>5742</v>
      </c>
      <c r="D3504" s="87" t="s">
        <v>4836</v>
      </c>
      <c r="E3504" s="87" t="s">
        <v>6612</v>
      </c>
      <c r="F3504" s="110">
        <v>1.4030868073688849</v>
      </c>
      <c r="G3504" s="18">
        <v>8.4457146094982285</v>
      </c>
      <c r="H3504" s="18">
        <v>12.701342489024009</v>
      </c>
      <c r="I3504" s="18">
        <v>34.19915362852668</v>
      </c>
      <c r="J3504" s="18">
        <v>60.952068328857422</v>
      </c>
      <c r="K3504" s="18">
        <v>67.558296203613281</v>
      </c>
      <c r="L3504" s="18">
        <v>79.925270080566406</v>
      </c>
      <c r="M3504" s="18">
        <v>76.156593322753906</v>
      </c>
      <c r="N3504" s="18">
        <v>79.652061462402344</v>
      </c>
      <c r="O3504" s="18">
        <v>83.604629516601563</v>
      </c>
      <c r="P3504" s="18">
        <v>46.235443115234382</v>
      </c>
      <c r="Q3504" s="18">
        <v>51.243732452392578</v>
      </c>
      <c r="R3504" s="18">
        <v>35.517803192138672</v>
      </c>
      <c r="S3504" s="18">
        <v>44.661006927490227</v>
      </c>
      <c r="T3504" s="18">
        <v>66.342201232910156</v>
      </c>
      <c r="U3504" s="18">
        <v>49.218772888183587</v>
      </c>
      <c r="V3504" s="18">
        <v>56.411106109619141</v>
      </c>
      <c r="W3504" s="18">
        <v>48.657188415527337</v>
      </c>
      <c r="X3504" s="103">
        <v>1.1412994006059649</v>
      </c>
      <c r="Y3504" s="18">
        <v>4.9286795378395087</v>
      </c>
      <c r="Z3504" s="18">
        <v>27.325246835083391</v>
      </c>
      <c r="AA3504" s="18">
        <v>70.396639179658706</v>
      </c>
      <c r="AB3504" s="18">
        <v>56.989097595214837</v>
      </c>
      <c r="AC3504" s="18">
        <v>62.514011383056641</v>
      </c>
      <c r="AD3504" s="18">
        <v>76.54229736328125</v>
      </c>
      <c r="AE3504" s="18">
        <v>87.120063781738281</v>
      </c>
      <c r="AF3504" s="18">
        <v>75.896194458007813</v>
      </c>
      <c r="AG3504" s="18">
        <v>90.817695617675781</v>
      </c>
      <c r="AH3504" s="18">
        <v>74.557319641113281</v>
      </c>
      <c r="AI3504" s="18">
        <v>57.915802001953132</v>
      </c>
      <c r="AJ3504" s="18">
        <v>25.376100540161129</v>
      </c>
      <c r="AK3504" s="18">
        <v>50.909675598144531</v>
      </c>
      <c r="AL3504" s="18">
        <v>62.748249053955078</v>
      </c>
      <c r="AM3504" s="18">
        <v>52.172008514404297</v>
      </c>
      <c r="AN3504" s="18">
        <v>76.469635009765625</v>
      </c>
      <c r="AO3504" s="18">
        <v>-39.060478210449219</v>
      </c>
    </row>
    <row r="3505" spans="1:41" x14ac:dyDescent="0.3">
      <c r="A3505" s="4" t="s">
        <v>6644</v>
      </c>
      <c r="B3505" s="8" t="s">
        <v>10224</v>
      </c>
      <c r="C3505" s="87" t="s">
        <v>5742</v>
      </c>
      <c r="D3505" s="87" t="s">
        <v>4836</v>
      </c>
      <c r="E3505" s="87" t="s">
        <v>6612</v>
      </c>
      <c r="F3505" s="110">
        <v>2.0984471158144991</v>
      </c>
      <c r="G3505" s="18">
        <v>12.63135350586645</v>
      </c>
      <c r="H3505" s="18">
        <v>18.99604170824281</v>
      </c>
      <c r="I3505" s="18">
        <v>51.14802228784054</v>
      </c>
      <c r="J3505" s="18">
        <v>91.159500122070313</v>
      </c>
      <c r="K3505" s="18">
        <v>93.017135620117188</v>
      </c>
      <c r="L3505" s="18">
        <v>90.491203308105469</v>
      </c>
      <c r="M3505" s="18">
        <v>81.255973815917969</v>
      </c>
      <c r="N3505" s="18">
        <v>89.703094482421875</v>
      </c>
      <c r="O3505" s="18">
        <v>87.095161437988281</v>
      </c>
      <c r="P3505" s="18">
        <v>67.583000183105469</v>
      </c>
      <c r="Q3505" s="18">
        <v>62.725475311279297</v>
      </c>
      <c r="R3505" s="18">
        <v>53.002494812011719</v>
      </c>
      <c r="S3505" s="18">
        <v>59.317726135253913</v>
      </c>
      <c r="T3505" s="18">
        <v>68.999610900878906</v>
      </c>
      <c r="U3505" s="18">
        <v>85.946304321289063</v>
      </c>
      <c r="V3505" s="18">
        <v>91.884857177734375</v>
      </c>
      <c r="W3505" s="18">
        <v>54.112102508544922</v>
      </c>
      <c r="X3505" s="103">
        <v>1.6397994154260791</v>
      </c>
      <c r="Y3505" s="18">
        <v>7.0814422759537052</v>
      </c>
      <c r="Z3505" s="18">
        <v>39.260446262175037</v>
      </c>
      <c r="AA3505" s="18">
        <v>101.1446844828577</v>
      </c>
      <c r="AB3505" s="18">
        <v>81.880958557128906</v>
      </c>
      <c r="AC3505" s="18">
        <v>84.139656066894531</v>
      </c>
      <c r="AD3505" s="18">
        <v>75.189598083496094</v>
      </c>
      <c r="AE3505" s="18">
        <v>79.974365234375</v>
      </c>
      <c r="AF3505" s="18">
        <v>91.316726684570313</v>
      </c>
      <c r="AG3505" s="18">
        <v>95.663833618164063</v>
      </c>
      <c r="AH3505" s="18">
        <v>93.70111083984375</v>
      </c>
      <c r="AI3505" s="18">
        <v>80.563827514648438</v>
      </c>
      <c r="AJ3505" s="18">
        <v>65.313934326171875</v>
      </c>
      <c r="AK3505" s="18">
        <v>61.469379425048828</v>
      </c>
      <c r="AL3505" s="18">
        <v>98.442558288574219</v>
      </c>
      <c r="AM3505" s="18">
        <v>111.79074859619141</v>
      </c>
      <c r="AN3505" s="18">
        <v>120.0430221557617</v>
      </c>
      <c r="AO3505" s="18">
        <v>93.28802490234375</v>
      </c>
    </row>
    <row r="3506" spans="1:41" x14ac:dyDescent="0.3">
      <c r="A3506" s="4" t="s">
        <v>6649</v>
      </c>
      <c r="B3506" s="8" t="s">
        <v>10225</v>
      </c>
      <c r="C3506" s="87" t="s">
        <v>5742</v>
      </c>
      <c r="D3506" s="87" t="s">
        <v>4836</v>
      </c>
      <c r="E3506" s="87" t="s">
        <v>6612</v>
      </c>
      <c r="F3506" s="110">
        <v>1.991636247574631</v>
      </c>
      <c r="G3506" s="18">
        <v>11.988418153891841</v>
      </c>
      <c r="H3506" s="18">
        <v>18.029143999605239</v>
      </c>
      <c r="I3506" s="18">
        <v>48.544590145975057</v>
      </c>
      <c r="J3506" s="18">
        <v>86.519485473632813</v>
      </c>
      <c r="K3506" s="18">
        <v>82.703651428222656</v>
      </c>
      <c r="L3506" s="18">
        <v>80.164619445800781</v>
      </c>
      <c r="M3506" s="18">
        <v>72.078407287597656</v>
      </c>
      <c r="N3506" s="18">
        <v>81.309547424316406</v>
      </c>
      <c r="O3506" s="18">
        <v>79.277999877929688</v>
      </c>
      <c r="P3506" s="18">
        <v>60.255832672119141</v>
      </c>
      <c r="Q3506" s="18">
        <v>55.190528869628913</v>
      </c>
      <c r="R3506" s="18">
        <v>52.967262268066413</v>
      </c>
      <c r="S3506" s="18">
        <v>80.003158569335938</v>
      </c>
      <c r="T3506" s="18">
        <v>76.382499694824219</v>
      </c>
      <c r="U3506" s="18">
        <v>134.49324035644531</v>
      </c>
      <c r="V3506" s="18">
        <v>107.43576812744141</v>
      </c>
      <c r="W3506" s="18">
        <v>51.958858489990227</v>
      </c>
      <c r="X3506" s="103">
        <v>1.279762612273613</v>
      </c>
      <c r="Y3506" s="18">
        <v>5.5266302576309512</v>
      </c>
      <c r="Z3506" s="18">
        <v>30.640364177989241</v>
      </c>
      <c r="AA3506" s="18">
        <v>78.937206839861503</v>
      </c>
      <c r="AB3506" s="18">
        <v>63.903053283691413</v>
      </c>
      <c r="AC3506" s="18">
        <v>86.868484497070313</v>
      </c>
      <c r="AD3506" s="18">
        <v>74.338516235351563</v>
      </c>
      <c r="AE3506" s="18">
        <v>90.093490600585938</v>
      </c>
      <c r="AF3506" s="18">
        <v>77.356925964355469</v>
      </c>
      <c r="AG3506" s="18">
        <v>104.1069869995117</v>
      </c>
      <c r="AH3506" s="18">
        <v>84.90478515625</v>
      </c>
      <c r="AI3506" s="18">
        <v>97.608070373535156</v>
      </c>
      <c r="AJ3506" s="18">
        <v>69.822105407714844</v>
      </c>
      <c r="AK3506" s="18">
        <v>69.098663330078125</v>
      </c>
      <c r="AL3506" s="18">
        <v>74.831192016601563</v>
      </c>
      <c r="AM3506" s="18">
        <v>121.3318710327148</v>
      </c>
      <c r="AN3506" s="18">
        <v>173.33113098144531</v>
      </c>
      <c r="AO3506" s="18">
        <v>103.08901214599609</v>
      </c>
    </row>
    <row r="3507" spans="1:41" x14ac:dyDescent="0.3">
      <c r="A3507" s="4" t="s">
        <v>6344</v>
      </c>
      <c r="B3507" s="8" t="s">
        <v>10226</v>
      </c>
      <c r="C3507" s="87" t="s">
        <v>5742</v>
      </c>
      <c r="D3507" s="87" t="s">
        <v>4836</v>
      </c>
      <c r="E3507" s="87" t="s">
        <v>6343</v>
      </c>
      <c r="F3507" s="110">
        <v>1.6911634163013001</v>
      </c>
      <c r="G3507" s="18">
        <v>10.179757586694819</v>
      </c>
      <c r="H3507" s="18">
        <v>15.30913528837949</v>
      </c>
      <c r="I3507" s="18">
        <v>41.220797730604303</v>
      </c>
      <c r="J3507" s="18">
        <v>73.466522216796875</v>
      </c>
      <c r="K3507" s="18">
        <v>93.383811950683594</v>
      </c>
      <c r="L3507" s="18">
        <v>84.366714477539063</v>
      </c>
      <c r="M3507" s="18">
        <v>81.018882751464844</v>
      </c>
      <c r="N3507" s="18">
        <v>77.821784973144531</v>
      </c>
      <c r="O3507" s="18">
        <v>69.691963195800781</v>
      </c>
      <c r="P3507" s="18">
        <v>78.536376953125</v>
      </c>
      <c r="Q3507" s="18">
        <v>73.4979248046875</v>
      </c>
      <c r="R3507" s="18">
        <v>82.5645751953125</v>
      </c>
      <c r="S3507" s="18">
        <v>69.142494201660156</v>
      </c>
      <c r="T3507" s="18">
        <v>88.064414978027344</v>
      </c>
      <c r="U3507" s="18">
        <v>100.5747146606445</v>
      </c>
      <c r="V3507" s="18">
        <v>112.03875732421881</v>
      </c>
      <c r="W3507" s="18">
        <v>75.137626647949219</v>
      </c>
      <c r="X3507" s="103">
        <v>1.4800163534084549</v>
      </c>
      <c r="Y3507" s="18">
        <v>6.3914221919674379</v>
      </c>
      <c r="Z3507" s="18">
        <v>35.4348842690829</v>
      </c>
      <c r="AA3507" s="18">
        <v>91.289084315273698</v>
      </c>
      <c r="AB3507" s="18">
        <v>73.902427673339844</v>
      </c>
      <c r="AC3507" s="18">
        <v>82.499610900878906</v>
      </c>
      <c r="AD3507" s="18">
        <v>84.067092895507813</v>
      </c>
      <c r="AE3507" s="18">
        <v>88.297950744628906</v>
      </c>
      <c r="AF3507" s="18">
        <v>84.505241394042969</v>
      </c>
      <c r="AG3507" s="18">
        <v>82.452171325683594</v>
      </c>
      <c r="AH3507" s="18">
        <v>90.761489868164063</v>
      </c>
      <c r="AI3507" s="18">
        <v>108.2248916625977</v>
      </c>
      <c r="AJ3507" s="18">
        <v>69.600982666015625</v>
      </c>
      <c r="AK3507" s="18">
        <v>69.700904846191406</v>
      </c>
      <c r="AL3507" s="18">
        <v>86.819969177246094</v>
      </c>
      <c r="AM3507" s="18">
        <v>107.8871231079102</v>
      </c>
      <c r="AN3507" s="18">
        <v>93.794746398925781</v>
      </c>
      <c r="AO3507" s="18">
        <v>61.807357788085938</v>
      </c>
    </row>
    <row r="3508" spans="1:41" x14ac:dyDescent="0.3">
      <c r="A3508" s="4" t="s">
        <v>6516</v>
      </c>
      <c r="B3508" s="8" t="s">
        <v>13203</v>
      </c>
      <c r="C3508" s="87" t="s">
        <v>5742</v>
      </c>
      <c r="D3508" s="87" t="s">
        <v>4836</v>
      </c>
      <c r="E3508" s="87" t="s">
        <v>6517</v>
      </c>
      <c r="F3508" s="110">
        <v>1.7285838204209441</v>
      </c>
      <c r="G3508" s="18">
        <v>10.405005270663329</v>
      </c>
      <c r="H3508" s="18">
        <v>15.647880807405899</v>
      </c>
      <c r="I3508" s="18">
        <v>42.132891082639368</v>
      </c>
      <c r="J3508" s="18">
        <v>75.092117309570313</v>
      </c>
      <c r="K3508" s="18">
        <v>84.825614929199219</v>
      </c>
      <c r="L3508" s="18">
        <v>66.666893005371094</v>
      </c>
      <c r="M3508" s="18">
        <v>69.728111267089844</v>
      </c>
      <c r="N3508" s="18">
        <v>66.458236694335938</v>
      </c>
      <c r="O3508" s="18">
        <v>65.41632080078125</v>
      </c>
      <c r="P3508" s="18">
        <v>52.623016357421882</v>
      </c>
      <c r="Q3508" s="18">
        <v>58.086521148681641</v>
      </c>
      <c r="R3508" s="18">
        <v>38.275047302246087</v>
      </c>
      <c r="S3508" s="18">
        <v>53.159053802490227</v>
      </c>
      <c r="T3508" s="18">
        <v>78.758140563964844</v>
      </c>
      <c r="U3508" s="18">
        <v>104.1950378417969</v>
      </c>
      <c r="V3508" s="18">
        <v>117.86473083496089</v>
      </c>
      <c r="W3508" s="18">
        <v>94.454055786132813</v>
      </c>
      <c r="X3508" s="103">
        <v>1.430639331865265</v>
      </c>
      <c r="Y3508" s="18">
        <v>6.1781884729361574</v>
      </c>
      <c r="Z3508" s="18">
        <v>34.252688518403872</v>
      </c>
      <c r="AA3508" s="18">
        <v>88.2434537230762</v>
      </c>
      <c r="AB3508" s="18">
        <v>71.436859130859375</v>
      </c>
      <c r="AC3508" s="18">
        <v>68.563285827636719</v>
      </c>
      <c r="AD3508" s="18">
        <v>71.572540283203125</v>
      </c>
      <c r="AE3508" s="18">
        <v>64.791618347167969</v>
      </c>
      <c r="AF3508" s="18">
        <v>69.7938232421875</v>
      </c>
      <c r="AG3508" s="18">
        <v>66.940719604492188</v>
      </c>
      <c r="AH3508" s="18">
        <v>73.4256591796875</v>
      </c>
      <c r="AI3508" s="18">
        <v>68.355979919433594</v>
      </c>
      <c r="AJ3508" s="18">
        <v>63.436309814453132</v>
      </c>
      <c r="AK3508" s="18">
        <v>60.687538146972663</v>
      </c>
      <c r="AL3508" s="18">
        <v>86.280815124511719</v>
      </c>
      <c r="AM3508" s="18">
        <v>108.811653137207</v>
      </c>
      <c r="AN3508" s="18">
        <v>144.7621765136719</v>
      </c>
      <c r="AO3508" s="18">
        <v>149.2457580566406</v>
      </c>
    </row>
    <row r="3509" spans="1:41" x14ac:dyDescent="0.3">
      <c r="A3509" s="4" t="s">
        <v>6614</v>
      </c>
      <c r="B3509" s="8" t="s">
        <v>13204</v>
      </c>
      <c r="C3509" s="87" t="s">
        <v>5742</v>
      </c>
      <c r="D3509" s="87" t="s">
        <v>4836</v>
      </c>
      <c r="E3509" s="87" t="s">
        <v>6612</v>
      </c>
      <c r="F3509" s="110"/>
      <c r="G3509" s="18"/>
      <c r="H3509" s="18"/>
      <c r="I3509" s="18"/>
      <c r="J3509" s="18"/>
      <c r="K3509" s="18"/>
      <c r="L3509" s="18"/>
      <c r="M3509" s="18">
        <v>380.18026733398438</v>
      </c>
      <c r="N3509" s="18"/>
      <c r="O3509" s="18"/>
      <c r="P3509" s="18"/>
      <c r="Q3509" s="18"/>
      <c r="R3509" s="18"/>
      <c r="S3509" s="18"/>
      <c r="T3509" s="18"/>
      <c r="U3509" s="18">
        <v>236.2763366699219</v>
      </c>
      <c r="V3509" s="18">
        <v>207.03636169433591</v>
      </c>
      <c r="W3509" s="18">
        <v>248.3164367675781</v>
      </c>
      <c r="X3509" s="103"/>
      <c r="Y3509" s="18"/>
      <c r="Z3509" s="18"/>
      <c r="AA3509" s="18"/>
      <c r="AB3509" s="18"/>
      <c r="AC3509" s="18"/>
      <c r="AD3509" s="18"/>
      <c r="AE3509" s="18"/>
      <c r="AF3509" s="18"/>
      <c r="AG3509" s="18"/>
      <c r="AH3509" s="18"/>
      <c r="AI3509" s="18"/>
      <c r="AJ3509" s="18"/>
      <c r="AK3509" s="18"/>
      <c r="AL3509" s="18"/>
      <c r="AM3509" s="18">
        <v>188.94026184082031</v>
      </c>
      <c r="AN3509" s="18">
        <v>195.6366271972656</v>
      </c>
      <c r="AO3509" s="18">
        <v>136.6450500488281</v>
      </c>
    </row>
    <row r="3510" spans="1:41" x14ac:dyDescent="0.3">
      <c r="A3510" s="4" t="s">
        <v>6536</v>
      </c>
      <c r="B3510" s="8" t="s">
        <v>13205</v>
      </c>
      <c r="C3510" s="87" t="s">
        <v>5742</v>
      </c>
      <c r="D3510" s="87" t="s">
        <v>4836</v>
      </c>
      <c r="E3510" s="87" t="s">
        <v>6517</v>
      </c>
      <c r="F3510" s="110">
        <v>1.8346229927125239</v>
      </c>
      <c r="G3510" s="18">
        <v>11.04329549041211</v>
      </c>
      <c r="H3510" s="18">
        <v>16.607792793930539</v>
      </c>
      <c r="I3510" s="18">
        <v>44.717513733779541</v>
      </c>
      <c r="J3510" s="18">
        <v>79.6986083984375</v>
      </c>
      <c r="K3510" s="18">
        <v>73.501365661621094</v>
      </c>
      <c r="L3510" s="18">
        <v>75.973350524902344</v>
      </c>
      <c r="M3510" s="18">
        <v>75.656417846679688</v>
      </c>
      <c r="N3510" s="18">
        <v>77.311737060546875</v>
      </c>
      <c r="O3510" s="18">
        <v>83.803840637207031</v>
      </c>
      <c r="P3510" s="18">
        <v>74.055274963378906</v>
      </c>
      <c r="Q3510" s="18">
        <v>83.708518981933594</v>
      </c>
      <c r="R3510" s="18">
        <v>81.303367614746094</v>
      </c>
      <c r="S3510" s="18">
        <v>89.074501037597656</v>
      </c>
      <c r="T3510" s="18">
        <v>100.92275238037109</v>
      </c>
      <c r="U3510" s="18">
        <v>122.2317428588867</v>
      </c>
      <c r="V3510" s="18">
        <v>142.28868103027341</v>
      </c>
      <c r="W3510" s="18">
        <v>95.075164794921875</v>
      </c>
      <c r="X3510" s="103">
        <v>1.3762810168844679</v>
      </c>
      <c r="Y3510" s="18">
        <v>5.9434431338822344</v>
      </c>
      <c r="Z3510" s="18">
        <v>32.951229520352307</v>
      </c>
      <c r="AA3510" s="18">
        <v>84.890571311952826</v>
      </c>
      <c r="AB3510" s="18">
        <v>68.722557067871094</v>
      </c>
      <c r="AC3510" s="18">
        <v>76.628883361816406</v>
      </c>
      <c r="AD3510" s="18">
        <v>65.809013366699219</v>
      </c>
      <c r="AE3510" s="18">
        <v>74.270416259765625</v>
      </c>
      <c r="AF3510" s="18">
        <v>106.04917907714839</v>
      </c>
      <c r="AG3510" s="18">
        <v>90.622306823730469</v>
      </c>
      <c r="AH3510" s="18">
        <v>91.274520874023438</v>
      </c>
      <c r="AI3510" s="18">
        <v>82.9588623046875</v>
      </c>
      <c r="AJ3510" s="18">
        <v>64.572799682617188</v>
      </c>
      <c r="AK3510" s="18">
        <v>88.144454956054688</v>
      </c>
      <c r="AL3510" s="18">
        <v>93.348823547363281</v>
      </c>
      <c r="AM3510" s="18">
        <v>100.1358947753906</v>
      </c>
      <c r="AN3510" s="18">
        <v>142.21623229980469</v>
      </c>
      <c r="AO3510" s="18">
        <v>158.63179016113281</v>
      </c>
    </row>
    <row r="3511" spans="1:41" x14ac:dyDescent="0.3">
      <c r="A3511" s="4" t="s">
        <v>1410</v>
      </c>
      <c r="B3511" s="8" t="s">
        <v>10227</v>
      </c>
      <c r="C3511" s="87" t="s">
        <v>1360</v>
      </c>
      <c r="D3511" s="87" t="s">
        <v>487</v>
      </c>
      <c r="E3511" s="87" t="s">
        <v>1394</v>
      </c>
      <c r="F3511" s="110">
        <v>1.963120905598351</v>
      </c>
      <c r="G3511" s="18">
        <v>11.816773435219361</v>
      </c>
      <c r="H3511" s="18">
        <v>17.771010915657602</v>
      </c>
      <c r="I3511" s="18">
        <v>47.849550782840069</v>
      </c>
      <c r="J3511" s="18">
        <v>85.280738830566406</v>
      </c>
      <c r="K3511" s="18">
        <v>72.533393859863281</v>
      </c>
      <c r="L3511" s="18">
        <v>71.132835388183594</v>
      </c>
      <c r="M3511" s="18">
        <v>71.343299865722656</v>
      </c>
      <c r="N3511" s="18">
        <v>68.047836303710938</v>
      </c>
      <c r="O3511" s="18">
        <v>41.425682067871087</v>
      </c>
      <c r="P3511" s="18">
        <v>37.61846923828125</v>
      </c>
      <c r="Q3511" s="18">
        <v>45.528682708740227</v>
      </c>
      <c r="R3511" s="18">
        <v>39.073322296142578</v>
      </c>
      <c r="S3511" s="18">
        <v>37.170871734619141</v>
      </c>
      <c r="T3511" s="18">
        <v>49.207550048828132</v>
      </c>
      <c r="U3511" s="18">
        <v>62.721637725830078</v>
      </c>
      <c r="V3511" s="18">
        <v>100.8969345092773</v>
      </c>
      <c r="W3511" s="18">
        <v>84.177803039550781</v>
      </c>
      <c r="X3511" s="103">
        <v>1.671804248681358</v>
      </c>
      <c r="Y3511" s="18">
        <v>7.2196545335729683</v>
      </c>
      <c r="Z3511" s="18">
        <v>40.02671317526714</v>
      </c>
      <c r="AA3511" s="18">
        <v>103.1187788331052</v>
      </c>
      <c r="AB3511" s="18">
        <v>83.479072570800781</v>
      </c>
      <c r="AC3511" s="18">
        <v>51.121421813964837</v>
      </c>
      <c r="AD3511" s="18">
        <v>63.743190765380859</v>
      </c>
      <c r="AE3511" s="18">
        <v>47.266441345214837</v>
      </c>
      <c r="AF3511" s="18">
        <v>56.937679290771477</v>
      </c>
      <c r="AG3511" s="18">
        <v>51.894515991210938</v>
      </c>
      <c r="AH3511" s="18">
        <v>64.117019653320313</v>
      </c>
      <c r="AI3511" s="18">
        <v>47.749778747558587</v>
      </c>
      <c r="AJ3511" s="18">
        <v>35.917106628417969</v>
      </c>
      <c r="AK3511" s="18">
        <v>49.383884429931641</v>
      </c>
      <c r="AL3511" s="18">
        <v>59.913406372070313</v>
      </c>
      <c r="AM3511" s="18">
        <v>87.52947998046875</v>
      </c>
      <c r="AN3511" s="18">
        <v>105.5898818969727</v>
      </c>
      <c r="AO3511" s="18">
        <v>79.820716857910156</v>
      </c>
    </row>
    <row r="3512" spans="1:41" x14ac:dyDescent="0.3">
      <c r="A3512" s="4" t="s">
        <v>1372</v>
      </c>
      <c r="B3512" s="8" t="s">
        <v>10228</v>
      </c>
      <c r="C3512" s="87" t="s">
        <v>1360</v>
      </c>
      <c r="D3512" s="87" t="s">
        <v>487</v>
      </c>
      <c r="E3512" s="87" t="s">
        <v>1361</v>
      </c>
      <c r="F3512" s="110">
        <v>1.934555861766502</v>
      </c>
      <c r="G3512" s="18">
        <v>11.644829542122681</v>
      </c>
      <c r="H3512" s="18">
        <v>17.512427909234319</v>
      </c>
      <c r="I3512" s="18">
        <v>47.153299975491308</v>
      </c>
      <c r="J3512" s="18">
        <v>84.039833068847656</v>
      </c>
      <c r="K3512" s="18">
        <v>93.355117797851563</v>
      </c>
      <c r="L3512" s="18">
        <v>90.928169250488281</v>
      </c>
      <c r="M3512" s="18">
        <v>99.644416809082031</v>
      </c>
      <c r="N3512" s="18">
        <v>84.457511901855469</v>
      </c>
      <c r="O3512" s="18">
        <v>87.163619995117188</v>
      </c>
      <c r="P3512" s="18">
        <v>85.3126220703125</v>
      </c>
      <c r="Q3512" s="18">
        <v>83.013847351074219</v>
      </c>
      <c r="R3512" s="18">
        <v>69.301071166992188</v>
      </c>
      <c r="S3512" s="18">
        <v>81.395530700683594</v>
      </c>
      <c r="T3512" s="18">
        <v>86.430877685546875</v>
      </c>
      <c r="U3512" s="18">
        <v>106.7204208374023</v>
      </c>
      <c r="V3512" s="18">
        <v>118.9981384277344</v>
      </c>
      <c r="W3512" s="18">
        <v>122.1350555419922</v>
      </c>
      <c r="X3512" s="103">
        <v>1.8042971505191041</v>
      </c>
      <c r="Y3512" s="18">
        <v>7.7918225850500491</v>
      </c>
      <c r="Z3512" s="18">
        <v>43.198888017986462</v>
      </c>
      <c r="AA3512" s="18">
        <v>111.291091023566</v>
      </c>
      <c r="AB3512" s="18">
        <v>90.09490966796875</v>
      </c>
      <c r="AC3512" s="18">
        <v>91.989143371582031</v>
      </c>
      <c r="AD3512" s="18">
        <v>87.964614868164063</v>
      </c>
      <c r="AE3512" s="18">
        <v>84.025436401367188</v>
      </c>
      <c r="AF3512" s="18">
        <v>103.9448699951172</v>
      </c>
      <c r="AG3512" s="18">
        <v>91.72686767578125</v>
      </c>
      <c r="AH3512" s="18">
        <v>90.284988403320313</v>
      </c>
      <c r="AI3512" s="18">
        <v>102.13059997558589</v>
      </c>
      <c r="AJ3512" s="18">
        <v>60.518959045410163</v>
      </c>
      <c r="AK3512" s="18">
        <v>93.601356506347656</v>
      </c>
      <c r="AL3512" s="18">
        <v>99.590377807617188</v>
      </c>
      <c r="AM3512" s="18">
        <v>120.9909133911133</v>
      </c>
      <c r="AN3512" s="18">
        <v>151.07679748535159</v>
      </c>
      <c r="AO3512" s="18">
        <v>102.08551025390631</v>
      </c>
    </row>
    <row r="3513" spans="1:41" x14ac:dyDescent="0.3">
      <c r="A3513" s="4" t="s">
        <v>1374</v>
      </c>
      <c r="B3513" s="8" t="s">
        <v>10229</v>
      </c>
      <c r="C3513" s="87" t="s">
        <v>1360</v>
      </c>
      <c r="D3513" s="87" t="s">
        <v>487</v>
      </c>
      <c r="E3513" s="87" t="s">
        <v>1361</v>
      </c>
      <c r="F3513" s="110">
        <v>1.598824393653336</v>
      </c>
      <c r="G3513" s="18">
        <v>9.623933792679443</v>
      </c>
      <c r="H3513" s="18">
        <v>14.47324292192436</v>
      </c>
      <c r="I3513" s="18">
        <v>38.970105610301673</v>
      </c>
      <c r="J3513" s="18">
        <v>69.455184936523438</v>
      </c>
      <c r="K3513" s="18">
        <v>68.094856262207031</v>
      </c>
      <c r="L3513" s="18">
        <v>65.262039184570313</v>
      </c>
      <c r="M3513" s="18">
        <v>77.3392333984375</v>
      </c>
      <c r="N3513" s="18">
        <v>68.722396850585938</v>
      </c>
      <c r="O3513" s="18">
        <v>56.71112060546875</v>
      </c>
      <c r="P3513" s="18">
        <v>59.056137084960938</v>
      </c>
      <c r="Q3513" s="18">
        <v>53.393520355224609</v>
      </c>
      <c r="R3513" s="18">
        <v>44.686904907226563</v>
      </c>
      <c r="S3513" s="18">
        <v>48.899848937988281</v>
      </c>
      <c r="T3513" s="18">
        <v>56.44970703125</v>
      </c>
      <c r="U3513" s="18">
        <v>69.661643981933594</v>
      </c>
      <c r="V3513" s="18">
        <v>95.470077514648438</v>
      </c>
      <c r="W3513" s="18">
        <v>77.777359008789063</v>
      </c>
      <c r="X3513" s="103">
        <v>1.366170986657089</v>
      </c>
      <c r="Y3513" s="18">
        <v>5.899783162552918</v>
      </c>
      <c r="Z3513" s="18">
        <v>32.709172903721651</v>
      </c>
      <c r="AA3513" s="18">
        <v>84.266973201207875</v>
      </c>
      <c r="AB3513" s="18">
        <v>68.217727661132813</v>
      </c>
      <c r="AC3513" s="18">
        <v>64.064239501953125</v>
      </c>
      <c r="AD3513" s="18">
        <v>62.778835296630859</v>
      </c>
      <c r="AE3513" s="18">
        <v>68.165473937988281</v>
      </c>
      <c r="AF3513" s="18">
        <v>78.594772338867188</v>
      </c>
      <c r="AG3513" s="18">
        <v>68.673133850097656</v>
      </c>
      <c r="AH3513" s="18">
        <v>67.183609008789063</v>
      </c>
      <c r="AI3513" s="18">
        <v>58.425189971923828</v>
      </c>
      <c r="AJ3513" s="18">
        <v>44.550674438476563</v>
      </c>
      <c r="AK3513" s="18">
        <v>58.665515899658203</v>
      </c>
      <c r="AL3513" s="18">
        <v>67.612312316894531</v>
      </c>
      <c r="AM3513" s="18">
        <v>82.219146728515625</v>
      </c>
      <c r="AN3513" s="18">
        <v>96.273651123046875</v>
      </c>
      <c r="AO3513" s="18">
        <v>61.237056732177727</v>
      </c>
    </row>
    <row r="3514" spans="1:41" x14ac:dyDescent="0.3">
      <c r="A3514" s="4" t="s">
        <v>1403</v>
      </c>
      <c r="B3514" s="8" t="s">
        <v>10230</v>
      </c>
      <c r="C3514" s="87" t="s">
        <v>1360</v>
      </c>
      <c r="D3514" s="87" t="s">
        <v>487</v>
      </c>
      <c r="E3514" s="87" t="s">
        <v>1394</v>
      </c>
      <c r="F3514" s="110">
        <v>1.919166902783165</v>
      </c>
      <c r="G3514" s="18">
        <v>11.55219752888733</v>
      </c>
      <c r="H3514" s="18">
        <v>17.373120463985479</v>
      </c>
      <c r="I3514" s="18">
        <v>46.778206025715548</v>
      </c>
      <c r="J3514" s="18">
        <v>83.371315002441406</v>
      </c>
      <c r="K3514" s="18">
        <v>85.66851806640625</v>
      </c>
      <c r="L3514" s="18">
        <v>86.078628540039063</v>
      </c>
      <c r="M3514" s="18">
        <v>73.547554016113281</v>
      </c>
      <c r="N3514" s="18">
        <v>87.858085632324219</v>
      </c>
      <c r="O3514" s="18">
        <v>78.169143676757813</v>
      </c>
      <c r="P3514" s="18">
        <v>73.636894226074219</v>
      </c>
      <c r="Q3514" s="18">
        <v>66.3936767578125</v>
      </c>
      <c r="R3514" s="18">
        <v>68.526161193847656</v>
      </c>
      <c r="S3514" s="18">
        <v>67.86077880859375</v>
      </c>
      <c r="T3514" s="18">
        <v>70.823150634765625</v>
      </c>
      <c r="U3514" s="18">
        <v>87.040916442871094</v>
      </c>
      <c r="V3514" s="18">
        <v>108.9212112426758</v>
      </c>
      <c r="W3514" s="18">
        <v>77.564224243164063</v>
      </c>
      <c r="X3514" s="103">
        <v>1.3067228966013411</v>
      </c>
      <c r="Y3514" s="18">
        <v>5.643057727609345</v>
      </c>
      <c r="Z3514" s="18">
        <v>31.285853366547531</v>
      </c>
      <c r="AA3514" s="18">
        <v>80.600147700947048</v>
      </c>
      <c r="AB3514" s="18">
        <v>65.249275207519531</v>
      </c>
      <c r="AC3514" s="18">
        <v>70.679222106933594</v>
      </c>
      <c r="AD3514" s="18">
        <v>66.884597778320313</v>
      </c>
      <c r="AE3514" s="18">
        <v>68.828781127929688</v>
      </c>
      <c r="AF3514" s="18">
        <v>91.674072265625</v>
      </c>
      <c r="AG3514" s="18">
        <v>77.018081665039063</v>
      </c>
      <c r="AH3514" s="18">
        <v>84.206336975097656</v>
      </c>
      <c r="AI3514" s="18">
        <v>72.52630615234375</v>
      </c>
      <c r="AJ3514" s="18">
        <v>65.467369079589844</v>
      </c>
      <c r="AK3514" s="18">
        <v>65.678123474121094</v>
      </c>
      <c r="AL3514" s="18">
        <v>90.164382934570313</v>
      </c>
      <c r="AM3514" s="18">
        <v>99.630287170410156</v>
      </c>
      <c r="AN3514" s="18">
        <v>102.1227111816406</v>
      </c>
      <c r="AO3514" s="18">
        <v>72.406875610351563</v>
      </c>
    </row>
    <row r="3515" spans="1:41" x14ac:dyDescent="0.3">
      <c r="A3515" s="4" t="s">
        <v>1412</v>
      </c>
      <c r="B3515" s="8" t="s">
        <v>10231</v>
      </c>
      <c r="C3515" s="87" t="s">
        <v>1360</v>
      </c>
      <c r="D3515" s="87" t="s">
        <v>487</v>
      </c>
      <c r="E3515" s="87" t="s">
        <v>1394</v>
      </c>
      <c r="F3515" s="110">
        <v>1.8790884153277589</v>
      </c>
      <c r="G3515" s="18">
        <v>11.31094982756836</v>
      </c>
      <c r="H3515" s="18">
        <v>17.010312836588749</v>
      </c>
      <c r="I3515" s="18">
        <v>45.801323952213131</v>
      </c>
      <c r="J3515" s="18">
        <v>81.6302490234375</v>
      </c>
      <c r="K3515" s="18">
        <v>84.485092163085938</v>
      </c>
      <c r="L3515" s="18">
        <v>70.652236938476563</v>
      </c>
      <c r="M3515" s="18">
        <v>65.924034118652344</v>
      </c>
      <c r="N3515" s="18">
        <v>66.713638305664063</v>
      </c>
      <c r="O3515" s="18">
        <v>66.285079956054688</v>
      </c>
      <c r="P3515" s="18">
        <v>58.052715301513672</v>
      </c>
      <c r="Q3515" s="18">
        <v>65.85015869140625</v>
      </c>
      <c r="R3515" s="18">
        <v>53.886825561523438</v>
      </c>
      <c r="S3515" s="18">
        <v>57.810550689697273</v>
      </c>
      <c r="T3515" s="18">
        <v>61.697303771972663</v>
      </c>
      <c r="U3515" s="18">
        <v>67.219268798828125</v>
      </c>
      <c r="V3515" s="18">
        <v>111.66892242431641</v>
      </c>
      <c r="W3515" s="18">
        <v>83.743003845214844</v>
      </c>
      <c r="X3515" s="103">
        <v>1.6457078448853839</v>
      </c>
      <c r="Y3515" s="18">
        <v>7.1069577150763248</v>
      </c>
      <c r="Z3515" s="18">
        <v>39.401907208616841</v>
      </c>
      <c r="AA3515" s="18">
        <v>101.5091231012819</v>
      </c>
      <c r="AB3515" s="18">
        <v>82.175987243652344</v>
      </c>
      <c r="AC3515" s="18">
        <v>73.797607421875</v>
      </c>
      <c r="AD3515" s="18">
        <v>74.074798583984375</v>
      </c>
      <c r="AE3515" s="18">
        <v>64.199623107910156</v>
      </c>
      <c r="AF3515" s="18">
        <v>77.566871643066406</v>
      </c>
      <c r="AG3515" s="18">
        <v>76.003555297851563</v>
      </c>
      <c r="AH3515" s="18">
        <v>70.918769836425781</v>
      </c>
      <c r="AI3515" s="18">
        <v>65.130462646484375</v>
      </c>
      <c r="AJ3515" s="18">
        <v>51.37261962890625</v>
      </c>
      <c r="AK3515" s="18">
        <v>63.200279235839837</v>
      </c>
      <c r="AL3515" s="18">
        <v>77.314476013183594</v>
      </c>
      <c r="AM3515" s="18">
        <v>78.558250427246094</v>
      </c>
      <c r="AN3515" s="18">
        <v>102.7256317138672</v>
      </c>
      <c r="AO3515" s="18">
        <v>76.424667358398438</v>
      </c>
    </row>
    <row r="3516" spans="1:41" x14ac:dyDescent="0.3">
      <c r="A3516" s="4" t="s">
        <v>1421</v>
      </c>
      <c r="B3516" s="8" t="s">
        <v>10232</v>
      </c>
      <c r="C3516" s="87" t="s">
        <v>1360</v>
      </c>
      <c r="D3516" s="87" t="s">
        <v>487</v>
      </c>
      <c r="E3516" s="87" t="s">
        <v>1394</v>
      </c>
      <c r="F3516" s="110">
        <v>1.383168657031338</v>
      </c>
      <c r="G3516" s="18">
        <v>8.3258196661372672</v>
      </c>
      <c r="H3516" s="18">
        <v>12.521034864537491</v>
      </c>
      <c r="I3516" s="18">
        <v>33.713664149320998</v>
      </c>
      <c r="J3516" s="18">
        <v>60.086795806884773</v>
      </c>
      <c r="K3516" s="18">
        <v>60.614437103271477</v>
      </c>
      <c r="L3516" s="18">
        <v>74.267875671386719</v>
      </c>
      <c r="M3516" s="18">
        <v>60.948844909667969</v>
      </c>
      <c r="N3516" s="18">
        <v>49.767459869384773</v>
      </c>
      <c r="O3516" s="18">
        <v>53.95806884765625</v>
      </c>
      <c r="P3516" s="18">
        <v>53.308979034423828</v>
      </c>
      <c r="Q3516" s="18">
        <v>56.790439605712891</v>
      </c>
      <c r="R3516" s="18">
        <v>37.266483306884773</v>
      </c>
      <c r="S3516" s="18">
        <v>44.150798797607422</v>
      </c>
      <c r="T3516" s="18">
        <v>59.443149566650391</v>
      </c>
      <c r="U3516" s="18">
        <v>63.150642395019531</v>
      </c>
      <c r="V3516" s="18">
        <v>100.9247283935547</v>
      </c>
      <c r="W3516" s="18">
        <v>73.705772399902344</v>
      </c>
      <c r="X3516" s="103">
        <v>1.1168426738397941</v>
      </c>
      <c r="Y3516" s="18">
        <v>4.8230636330988617</v>
      </c>
      <c r="Z3516" s="18">
        <v>26.73969838451119</v>
      </c>
      <c r="AA3516" s="18">
        <v>68.888120583434528</v>
      </c>
      <c r="AB3516" s="18">
        <v>55.767887115478523</v>
      </c>
      <c r="AC3516" s="18">
        <v>47.705825805664063</v>
      </c>
      <c r="AD3516" s="18">
        <v>73.177864074707031</v>
      </c>
      <c r="AE3516" s="18">
        <v>57.29168701171875</v>
      </c>
      <c r="AF3516" s="18">
        <v>56.844356536865227</v>
      </c>
      <c r="AG3516" s="18">
        <v>59.600067138671882</v>
      </c>
      <c r="AH3516" s="18">
        <v>83.962699890136719</v>
      </c>
      <c r="AI3516" s="18">
        <v>56.343391418457031</v>
      </c>
      <c r="AJ3516" s="18">
        <v>47.063980102539063</v>
      </c>
      <c r="AK3516" s="18">
        <v>57.604934692382813</v>
      </c>
      <c r="AL3516" s="18">
        <v>64.443771362304688</v>
      </c>
      <c r="AM3516" s="18">
        <v>82.481788635253906</v>
      </c>
      <c r="AN3516" s="18">
        <v>98.846336364746094</v>
      </c>
      <c r="AO3516" s="18">
        <v>76.655868530273438</v>
      </c>
    </row>
    <row r="3517" spans="1:41" x14ac:dyDescent="0.3">
      <c r="A3517" s="4" t="s">
        <v>1386</v>
      </c>
      <c r="B3517" s="8" t="s">
        <v>10233</v>
      </c>
      <c r="C3517" s="87" t="s">
        <v>1360</v>
      </c>
      <c r="D3517" s="87" t="s">
        <v>487</v>
      </c>
      <c r="E3517" s="87" t="s">
        <v>1361</v>
      </c>
      <c r="F3517" s="110">
        <v>1.9174828353165889</v>
      </c>
      <c r="G3517" s="18">
        <v>11.542060484528321</v>
      </c>
      <c r="H3517" s="18">
        <v>17.357875564272032</v>
      </c>
      <c r="I3517" s="18">
        <v>46.737158186260608</v>
      </c>
      <c r="J3517" s="18">
        <v>83.29815673828125</v>
      </c>
      <c r="K3517" s="18">
        <v>90.282882690429688</v>
      </c>
      <c r="L3517" s="18">
        <v>76.110443115234375</v>
      </c>
      <c r="M3517" s="18">
        <v>70.770347595214844</v>
      </c>
      <c r="N3517" s="18">
        <v>71.19134521484375</v>
      </c>
      <c r="O3517" s="18">
        <v>87.360153198242188</v>
      </c>
      <c r="P3517" s="18">
        <v>70.785011291503906</v>
      </c>
      <c r="Q3517" s="18">
        <v>67.136947631835938</v>
      </c>
      <c r="R3517" s="18">
        <v>71.792037963867188</v>
      </c>
      <c r="S3517" s="18">
        <v>62.126773834228523</v>
      </c>
      <c r="T3517" s="18">
        <v>76.459365844726563</v>
      </c>
      <c r="U3517" s="18">
        <v>77.511741638183594</v>
      </c>
      <c r="V3517" s="18">
        <v>107.9679260253906</v>
      </c>
      <c r="W3517" s="18">
        <v>97.118194580078125</v>
      </c>
      <c r="X3517" s="103">
        <v>1.5879580272227101</v>
      </c>
      <c r="Y3517" s="18">
        <v>6.8575662368394479</v>
      </c>
      <c r="Z3517" s="18">
        <v>38.019248090881582</v>
      </c>
      <c r="AA3517" s="18">
        <v>97.947048964966854</v>
      </c>
      <c r="AB3517" s="18">
        <v>79.292335510253906</v>
      </c>
      <c r="AC3517" s="18">
        <v>67.211891174316406</v>
      </c>
      <c r="AD3517" s="18">
        <v>77.809318542480469</v>
      </c>
      <c r="AE3517" s="18">
        <v>85.042404174804688</v>
      </c>
      <c r="AF3517" s="18">
        <v>84.517791748046875</v>
      </c>
      <c r="AG3517" s="18">
        <v>92.731903076171875</v>
      </c>
      <c r="AH3517" s="18">
        <v>76.82244873046875</v>
      </c>
      <c r="AI3517" s="18">
        <v>74.022216796875</v>
      </c>
      <c r="AJ3517" s="18">
        <v>53.359397888183587</v>
      </c>
      <c r="AK3517" s="18">
        <v>66.669486999511719</v>
      </c>
      <c r="AL3517" s="18">
        <v>94.180946350097656</v>
      </c>
      <c r="AM3517" s="18">
        <v>127.3469314575195</v>
      </c>
      <c r="AN3517" s="18">
        <v>106.6615295410156</v>
      </c>
      <c r="AO3517" s="18">
        <v>87.356338500976563</v>
      </c>
    </row>
    <row r="3518" spans="1:41" x14ac:dyDescent="0.3">
      <c r="A3518" s="4" t="s">
        <v>1377</v>
      </c>
      <c r="B3518" s="8" t="s">
        <v>10234</v>
      </c>
      <c r="C3518" s="87" t="s">
        <v>1360</v>
      </c>
      <c r="D3518" s="87" t="s">
        <v>487</v>
      </c>
      <c r="E3518" s="87" t="s">
        <v>1361</v>
      </c>
      <c r="F3518" s="110">
        <v>1.5357457139403761</v>
      </c>
      <c r="G3518" s="18">
        <v>9.2442391622391344</v>
      </c>
      <c r="H3518" s="18">
        <v>13.90222770705526</v>
      </c>
      <c r="I3518" s="18">
        <v>37.432611674175611</v>
      </c>
      <c r="J3518" s="18">
        <v>66.714958190917969</v>
      </c>
      <c r="K3518" s="18">
        <v>70.402748107910156</v>
      </c>
      <c r="L3518" s="18">
        <v>72.994941711425781</v>
      </c>
      <c r="M3518" s="18">
        <v>73.475921630859375</v>
      </c>
      <c r="N3518" s="18">
        <v>63.490737915039063</v>
      </c>
      <c r="O3518" s="18">
        <v>57.6546630859375</v>
      </c>
      <c r="P3518" s="18">
        <v>53.04498291015625</v>
      </c>
      <c r="Q3518" s="18">
        <v>51.602893829345703</v>
      </c>
      <c r="R3518" s="18">
        <v>40.332664489746087</v>
      </c>
      <c r="S3518" s="18">
        <v>52.111366271972663</v>
      </c>
      <c r="T3518" s="18">
        <v>60.947505950927727</v>
      </c>
      <c r="U3518" s="18">
        <v>86.018592834472656</v>
      </c>
      <c r="V3518" s="18">
        <v>119.4821014404297</v>
      </c>
      <c r="W3518" s="18">
        <v>70.039436340332031</v>
      </c>
      <c r="X3518" s="103">
        <v>1.439562328514435</v>
      </c>
      <c r="Y3518" s="18">
        <v>6.2167222625601806</v>
      </c>
      <c r="Z3518" s="18">
        <v>34.466324910237368</v>
      </c>
      <c r="AA3518" s="18">
        <v>88.793834258787882</v>
      </c>
      <c r="AB3518" s="18">
        <v>71.882415771484375</v>
      </c>
      <c r="AC3518" s="18">
        <v>67.0262451171875</v>
      </c>
      <c r="AD3518" s="18">
        <v>61.732063293457031</v>
      </c>
      <c r="AE3518" s="18">
        <v>68.496208190917969</v>
      </c>
      <c r="AF3518" s="18">
        <v>77.477859497070313</v>
      </c>
      <c r="AG3518" s="18">
        <v>77.686042785644531</v>
      </c>
      <c r="AH3518" s="18">
        <v>60.072574615478523</v>
      </c>
      <c r="AI3518" s="18">
        <v>68.524917602539063</v>
      </c>
      <c r="AJ3518" s="18">
        <v>47.5966796875</v>
      </c>
      <c r="AK3518" s="18">
        <v>54.244457244873047</v>
      </c>
      <c r="AL3518" s="18">
        <v>79.143699645996094</v>
      </c>
      <c r="AM3518" s="18">
        <v>99.283859252929688</v>
      </c>
      <c r="AN3518" s="18">
        <v>107.7250442504883</v>
      </c>
      <c r="AO3518" s="18">
        <v>104.64556884765631</v>
      </c>
    </row>
    <row r="3519" spans="1:41" x14ac:dyDescent="0.3">
      <c r="A3519" s="4" t="s">
        <v>1364</v>
      </c>
      <c r="B3519" s="8" t="s">
        <v>6756</v>
      </c>
      <c r="C3519" s="87" t="s">
        <v>1360</v>
      </c>
      <c r="D3519" s="87" t="s">
        <v>487</v>
      </c>
      <c r="E3519" s="87" t="s">
        <v>1361</v>
      </c>
      <c r="F3519" s="110">
        <v>3.0184779886075588</v>
      </c>
      <c r="G3519" s="18">
        <v>18.169370214974361</v>
      </c>
      <c r="H3519" s="18">
        <v>27.324555064970621</v>
      </c>
      <c r="I3519" s="18">
        <v>73.573061848037256</v>
      </c>
      <c r="J3519" s="18">
        <v>131.12693786621091</v>
      </c>
      <c r="K3519" s="18">
        <v>135.03511047363281</v>
      </c>
      <c r="L3519" s="18">
        <v>108.7465438842773</v>
      </c>
      <c r="M3519" s="18">
        <v>101.01612854003911</v>
      </c>
      <c r="N3519" s="18">
        <v>106.0995635986328</v>
      </c>
      <c r="O3519" s="18">
        <v>109.6076583862305</v>
      </c>
      <c r="P3519" s="18">
        <v>91.065025329589844</v>
      </c>
      <c r="Q3519" s="18">
        <v>84.860298156738281</v>
      </c>
      <c r="R3519" s="18">
        <v>78.383201599121094</v>
      </c>
      <c r="S3519" s="18">
        <v>79.422645568847656</v>
      </c>
      <c r="T3519" s="18">
        <v>86.709625244140625</v>
      </c>
      <c r="U3519" s="18">
        <v>110.5526885986328</v>
      </c>
      <c r="V3519" s="18">
        <v>118.8611602783203</v>
      </c>
      <c r="W3519" s="18">
        <v>111.75538635253911</v>
      </c>
      <c r="X3519" s="103">
        <v>2.7168125977417761</v>
      </c>
      <c r="Y3519" s="18">
        <v>11.73250301500641</v>
      </c>
      <c r="Z3519" s="18">
        <v>65.046538006190346</v>
      </c>
      <c r="AA3519" s="18">
        <v>167.5760769351441</v>
      </c>
      <c r="AB3519" s="18">
        <v>135.66001892089841</v>
      </c>
      <c r="AC3519" s="18">
        <v>108.9420928955078</v>
      </c>
      <c r="AD3519" s="18">
        <v>102.9347305297852</v>
      </c>
      <c r="AE3519" s="18">
        <v>95.075736999511719</v>
      </c>
      <c r="AF3519" s="18">
        <v>97.736801147460938</v>
      </c>
      <c r="AG3519" s="18">
        <v>104.5628280639648</v>
      </c>
      <c r="AH3519" s="18">
        <v>91.506919860839844</v>
      </c>
      <c r="AI3519" s="18">
        <v>86.348228454589844</v>
      </c>
      <c r="AJ3519" s="18">
        <v>81.878089904785156</v>
      </c>
      <c r="AK3519" s="18">
        <v>70.573310852050781</v>
      </c>
      <c r="AL3519" s="18">
        <v>90.085174560546875</v>
      </c>
      <c r="AM3519" s="18">
        <v>100.7713623046875</v>
      </c>
      <c r="AN3519" s="18">
        <v>127.58380126953131</v>
      </c>
      <c r="AO3519" s="18">
        <v>103.06309509277339</v>
      </c>
    </row>
    <row r="3520" spans="1:41" x14ac:dyDescent="0.3">
      <c r="A3520" s="4" t="s">
        <v>1419</v>
      </c>
      <c r="B3520" s="8" t="s">
        <v>10235</v>
      </c>
      <c r="C3520" s="87" t="s">
        <v>1360</v>
      </c>
      <c r="D3520" s="87" t="s">
        <v>487</v>
      </c>
      <c r="E3520" s="87" t="s">
        <v>1394</v>
      </c>
      <c r="F3520" s="110">
        <v>1.677991546451141</v>
      </c>
      <c r="G3520" s="18">
        <v>10.10047107851611</v>
      </c>
      <c r="H3520" s="18">
        <v>15.18989788317471</v>
      </c>
      <c r="I3520" s="18">
        <v>40.899743610349788</v>
      </c>
      <c r="J3520" s="18">
        <v>72.894317626953125</v>
      </c>
      <c r="K3520" s="18">
        <v>74.647979736328125</v>
      </c>
      <c r="L3520" s="18">
        <v>63.936477661132813</v>
      </c>
      <c r="M3520" s="18">
        <v>53.942745208740227</v>
      </c>
      <c r="N3520" s="18">
        <v>54.468761444091797</v>
      </c>
      <c r="O3520" s="18">
        <v>48.044071197509773</v>
      </c>
      <c r="P3520" s="18">
        <v>42.435447692871087</v>
      </c>
      <c r="Q3520" s="18">
        <v>47.206741333007813</v>
      </c>
      <c r="R3520" s="18">
        <v>41.383174896240227</v>
      </c>
      <c r="S3520" s="18">
        <v>60.529266357421882</v>
      </c>
      <c r="T3520" s="18">
        <v>48.327568054199219</v>
      </c>
      <c r="U3520" s="18">
        <v>89.297767639160156</v>
      </c>
      <c r="V3520" s="18">
        <v>105.435188293457</v>
      </c>
      <c r="W3520" s="18">
        <v>118.30303955078131</v>
      </c>
      <c r="X3520" s="103">
        <v>1.6235473382415091</v>
      </c>
      <c r="Y3520" s="18">
        <v>7.0112579928247989</v>
      </c>
      <c r="Z3520" s="18">
        <v>38.871335376446517</v>
      </c>
      <c r="AA3520" s="18">
        <v>100.1422379619232</v>
      </c>
      <c r="AB3520" s="18">
        <v>81.069435119628906</v>
      </c>
      <c r="AC3520" s="18">
        <v>78.304130554199219</v>
      </c>
      <c r="AD3520" s="18">
        <v>60.660037994384773</v>
      </c>
      <c r="AE3520" s="18">
        <v>55.524280548095703</v>
      </c>
      <c r="AF3520" s="18">
        <v>66.4334716796875</v>
      </c>
      <c r="AG3520" s="18">
        <v>58.2747802734375</v>
      </c>
      <c r="AH3520" s="18">
        <v>55.474189758300781</v>
      </c>
      <c r="AI3520" s="18">
        <v>74.459465026855469</v>
      </c>
      <c r="AJ3520" s="18">
        <v>39.575096130371087</v>
      </c>
      <c r="AK3520" s="18">
        <v>44.253993988037109</v>
      </c>
      <c r="AL3520" s="18">
        <v>65.224586486816406</v>
      </c>
      <c r="AM3520" s="18">
        <v>103.6460494995117</v>
      </c>
      <c r="AN3520" s="18">
        <v>109.91616058349609</v>
      </c>
      <c r="AO3520" s="18">
        <v>115.0528106689453</v>
      </c>
    </row>
    <row r="3521" spans="1:41" x14ac:dyDescent="0.3">
      <c r="A3521" s="4" t="s">
        <v>1407</v>
      </c>
      <c r="B3521" s="8" t="s">
        <v>10236</v>
      </c>
      <c r="C3521" s="87" t="s">
        <v>1360</v>
      </c>
      <c r="D3521" s="87" t="s">
        <v>487</v>
      </c>
      <c r="E3521" s="87" t="s">
        <v>1394</v>
      </c>
      <c r="F3521" s="110">
        <v>1.574419553194961</v>
      </c>
      <c r="G3521" s="18">
        <v>9.4770317503259278</v>
      </c>
      <c r="H3521" s="18">
        <v>14.252319857560961</v>
      </c>
      <c r="I3521" s="18">
        <v>38.375256536294103</v>
      </c>
      <c r="J3521" s="18">
        <v>68.395004272460938</v>
      </c>
      <c r="K3521" s="18">
        <v>69.327598571777344</v>
      </c>
      <c r="L3521" s="18">
        <v>64.468742370605469</v>
      </c>
      <c r="M3521" s="18">
        <v>54.496475219726563</v>
      </c>
      <c r="N3521" s="18">
        <v>47.144233703613281</v>
      </c>
      <c r="O3521" s="18">
        <v>43.243961334228523</v>
      </c>
      <c r="P3521" s="18">
        <v>50.604412078857422</v>
      </c>
      <c r="Q3521" s="18">
        <v>40.090728759765632</v>
      </c>
      <c r="R3521" s="18">
        <v>43.277240753173828</v>
      </c>
      <c r="S3521" s="18">
        <v>39.960502624511719</v>
      </c>
      <c r="T3521" s="18">
        <v>36.616104125976563</v>
      </c>
      <c r="U3521" s="18">
        <v>82.51751708984375</v>
      </c>
      <c r="V3521" s="18">
        <v>101.00791168212891</v>
      </c>
      <c r="W3521" s="18">
        <v>51.988857269287109</v>
      </c>
      <c r="X3521" s="103">
        <v>0.99833297866021742</v>
      </c>
      <c r="Y3521" s="18">
        <v>4.3112817909660643</v>
      </c>
      <c r="Z3521" s="18">
        <v>23.902312619292111</v>
      </c>
      <c r="AA3521" s="18">
        <v>61.578308411082098</v>
      </c>
      <c r="AB3521" s="18">
        <v>49.85028076171875</v>
      </c>
      <c r="AC3521" s="18">
        <v>66.367378234863281</v>
      </c>
      <c r="AD3521" s="18">
        <v>45.406661987304688</v>
      </c>
      <c r="AE3521" s="18">
        <v>57.368927001953132</v>
      </c>
      <c r="AF3521" s="18">
        <v>51.692440032958977</v>
      </c>
      <c r="AG3521" s="18">
        <v>55.185504913330078</v>
      </c>
      <c r="AH3521" s="18">
        <v>74.531455993652344</v>
      </c>
      <c r="AI3521" s="18">
        <v>51.554981231689453</v>
      </c>
      <c r="AJ3521" s="18">
        <v>36.196533203125</v>
      </c>
      <c r="AK3521" s="18">
        <v>53.405506134033203</v>
      </c>
      <c r="AL3521" s="18">
        <v>68.109024047851563</v>
      </c>
      <c r="AM3521" s="18">
        <v>61.965995788574219</v>
      </c>
      <c r="AN3521" s="18">
        <v>85.323356628417969</v>
      </c>
      <c r="AO3521" s="18">
        <v>76.339111328125</v>
      </c>
    </row>
    <row r="3522" spans="1:41" x14ac:dyDescent="0.3">
      <c r="A3522" s="4" t="s">
        <v>1382</v>
      </c>
      <c r="B3522" s="8" t="s">
        <v>10237</v>
      </c>
      <c r="C3522" s="87" t="s">
        <v>1360</v>
      </c>
      <c r="D3522" s="87" t="s">
        <v>487</v>
      </c>
      <c r="E3522" s="87" t="s">
        <v>1361</v>
      </c>
      <c r="F3522" s="110">
        <v>2.3937323378660431</v>
      </c>
      <c r="G3522" s="18">
        <v>14.408787874682369</v>
      </c>
      <c r="H3522" s="18">
        <v>21.669089959802719</v>
      </c>
      <c r="I3522" s="18">
        <v>58.345370748490261</v>
      </c>
      <c r="J3522" s="18">
        <v>103.9871063232422</v>
      </c>
      <c r="K3522" s="18">
        <v>95.606643676757813</v>
      </c>
      <c r="L3522" s="18">
        <v>104.9531173706055</v>
      </c>
      <c r="M3522" s="18">
        <v>107.4208145141602</v>
      </c>
      <c r="N3522" s="18">
        <v>93.320587158203125</v>
      </c>
      <c r="O3522" s="18">
        <v>89.051620483398438</v>
      </c>
      <c r="P3522" s="18">
        <v>75.715736389160156</v>
      </c>
      <c r="Q3522" s="18">
        <v>92.142356872558594</v>
      </c>
      <c r="R3522" s="18">
        <v>69.847663879394531</v>
      </c>
      <c r="S3522" s="18">
        <v>64.985725402832031</v>
      </c>
      <c r="T3522" s="18">
        <v>78.708030700683594</v>
      </c>
      <c r="U3522" s="18">
        <v>91.020759582519531</v>
      </c>
      <c r="V3522" s="18">
        <v>111.8279342651367</v>
      </c>
      <c r="W3522" s="18">
        <v>91.011466979980469</v>
      </c>
      <c r="X3522" s="103">
        <v>1.4149498312844999</v>
      </c>
      <c r="Y3522" s="18">
        <v>6.1104336660640266</v>
      </c>
      <c r="Z3522" s="18">
        <v>33.877046968201569</v>
      </c>
      <c r="AA3522" s="18">
        <v>87.275707563999347</v>
      </c>
      <c r="AB3522" s="18">
        <v>70.653427124023438</v>
      </c>
      <c r="AC3522" s="18">
        <v>99.6263427734375</v>
      </c>
      <c r="AD3522" s="18">
        <v>92.203948974609375</v>
      </c>
      <c r="AE3522" s="18">
        <v>97.47052001953125</v>
      </c>
      <c r="AF3522" s="18">
        <v>93.431594848632813</v>
      </c>
      <c r="AG3522" s="18">
        <v>104.9685363769531</v>
      </c>
      <c r="AH3522" s="18">
        <v>94.832962036132813</v>
      </c>
      <c r="AI3522" s="18">
        <v>75.477699279785156</v>
      </c>
      <c r="AJ3522" s="18">
        <v>66.193771362304688</v>
      </c>
      <c r="AK3522" s="18">
        <v>87.611167907714844</v>
      </c>
      <c r="AL3522" s="18">
        <v>95.972198486328125</v>
      </c>
      <c r="AM3522" s="18">
        <v>104.6705703735352</v>
      </c>
      <c r="AN3522" s="18">
        <v>120.4264450073242</v>
      </c>
      <c r="AO3522" s="18">
        <v>122.7923583984375</v>
      </c>
    </row>
    <row r="3523" spans="1:41" x14ac:dyDescent="0.3">
      <c r="A3523" s="4" t="s">
        <v>1399</v>
      </c>
      <c r="B3523" s="8" t="s">
        <v>10238</v>
      </c>
      <c r="C3523" s="87" t="s">
        <v>1360</v>
      </c>
      <c r="D3523" s="87" t="s">
        <v>487</v>
      </c>
      <c r="E3523" s="87" t="s">
        <v>1394</v>
      </c>
      <c r="F3523" s="110">
        <v>1.8407040059600139</v>
      </c>
      <c r="G3523" s="18">
        <v>11.07989942835461</v>
      </c>
      <c r="H3523" s="18">
        <v>16.662840729333411</v>
      </c>
      <c r="I3523" s="18">
        <v>44.86573371929704</v>
      </c>
      <c r="J3523" s="18">
        <v>79.962776184082031</v>
      </c>
      <c r="K3523" s="18">
        <v>71.805145263671875</v>
      </c>
      <c r="L3523" s="18">
        <v>63.243011474609382</v>
      </c>
      <c r="M3523" s="18">
        <v>68.983016967773438</v>
      </c>
      <c r="N3523" s="18">
        <v>76.251052856445313</v>
      </c>
      <c r="O3523" s="18">
        <v>57.782848358154297</v>
      </c>
      <c r="P3523" s="18">
        <v>56.507877349853523</v>
      </c>
      <c r="Q3523" s="18">
        <v>52.275672912597663</v>
      </c>
      <c r="R3523" s="18">
        <v>44.709690093994141</v>
      </c>
      <c r="S3523" s="18">
        <v>47.927158355712891</v>
      </c>
      <c r="T3523" s="18">
        <v>50.944103240966797</v>
      </c>
      <c r="U3523" s="18">
        <v>70.597152709960938</v>
      </c>
      <c r="V3523" s="18">
        <v>93.238662719726563</v>
      </c>
      <c r="W3523" s="18">
        <v>76.537605285644531</v>
      </c>
      <c r="X3523" s="103">
        <v>1.3453334976157001</v>
      </c>
      <c r="Y3523" s="18">
        <v>5.8097968664033512</v>
      </c>
      <c r="Z3523" s="18">
        <v>32.210277056429518</v>
      </c>
      <c r="AA3523" s="18">
        <v>82.981693285457496</v>
      </c>
      <c r="AB3523" s="18">
        <v>67.177238464355469</v>
      </c>
      <c r="AC3523" s="18">
        <v>66.348770141601563</v>
      </c>
      <c r="AD3523" s="18">
        <v>82.8775634765625</v>
      </c>
      <c r="AE3523" s="18">
        <v>62.975887298583977</v>
      </c>
      <c r="AF3523" s="18">
        <v>66.251663208007813</v>
      </c>
      <c r="AG3523" s="18">
        <v>65.828033447265625</v>
      </c>
      <c r="AH3523" s="18">
        <v>65.534843444824219</v>
      </c>
      <c r="AI3523" s="18">
        <v>64.489578247070313</v>
      </c>
      <c r="AJ3523" s="18">
        <v>47.795928955078132</v>
      </c>
      <c r="AK3523" s="18">
        <v>61.715507507324219</v>
      </c>
      <c r="AL3523" s="18">
        <v>66.965171813964844</v>
      </c>
      <c r="AM3523" s="18">
        <v>79.074134826660156</v>
      </c>
      <c r="AN3523" s="18">
        <v>100.7553634643555</v>
      </c>
      <c r="AO3523" s="18">
        <v>95.380516052246094</v>
      </c>
    </row>
    <row r="3524" spans="1:41" x14ac:dyDescent="0.3">
      <c r="A3524" s="4" t="s">
        <v>1414</v>
      </c>
      <c r="B3524" s="8" t="s">
        <v>10239</v>
      </c>
      <c r="C3524" s="87" t="s">
        <v>1360</v>
      </c>
      <c r="D3524" s="87" t="s">
        <v>487</v>
      </c>
      <c r="E3524" s="87" t="s">
        <v>1394</v>
      </c>
      <c r="F3524" s="110">
        <v>1.139514266981049</v>
      </c>
      <c r="G3524" s="18">
        <v>6.8591709663500966</v>
      </c>
      <c r="H3524" s="18">
        <v>10.31537100915115</v>
      </c>
      <c r="I3524" s="18">
        <v>27.77477720816254</v>
      </c>
      <c r="J3524" s="18">
        <v>49.502105712890632</v>
      </c>
      <c r="K3524" s="18">
        <v>72.252311706542969</v>
      </c>
      <c r="L3524" s="18">
        <v>67.582717895507813</v>
      </c>
      <c r="M3524" s="18">
        <v>59.21514892578125</v>
      </c>
      <c r="N3524" s="18">
        <v>79.625419616699219</v>
      </c>
      <c r="O3524" s="18">
        <v>57.914787292480469</v>
      </c>
      <c r="P3524" s="18">
        <v>46.509860992431641</v>
      </c>
      <c r="Q3524" s="18">
        <v>32.775081634521477</v>
      </c>
      <c r="R3524" s="18">
        <v>33.515697479248047</v>
      </c>
      <c r="S3524" s="18">
        <v>46.26873779296875</v>
      </c>
      <c r="T3524" s="18">
        <v>62.912132263183587</v>
      </c>
      <c r="U3524" s="18">
        <v>55.491584777832031</v>
      </c>
      <c r="V3524" s="18">
        <v>112.8079376220703</v>
      </c>
      <c r="W3524" s="18">
        <v>89.635795593261719</v>
      </c>
      <c r="X3524" s="103">
        <v>0.91499211356145105</v>
      </c>
      <c r="Y3524" s="18">
        <v>3.9513758659651028</v>
      </c>
      <c r="Z3524" s="18">
        <v>21.90694689048857</v>
      </c>
      <c r="AA3524" s="18">
        <v>56.437749495372977</v>
      </c>
      <c r="AB3524" s="18">
        <v>45.688777923583977</v>
      </c>
      <c r="AC3524" s="18">
        <v>45.177173614501953</v>
      </c>
      <c r="AD3524" s="18">
        <v>44.017280578613281</v>
      </c>
      <c r="AE3524" s="18">
        <v>46.392574310302727</v>
      </c>
      <c r="AF3524" s="18">
        <v>53.648929595947273</v>
      </c>
      <c r="AG3524" s="18">
        <v>62.844337463378913</v>
      </c>
      <c r="AH3524" s="18">
        <v>73.053794860839844</v>
      </c>
      <c r="AI3524" s="18">
        <v>60.231555938720703</v>
      </c>
      <c r="AJ3524" s="18">
        <v>32.329788208007813</v>
      </c>
      <c r="AK3524" s="18">
        <v>42.432697296142578</v>
      </c>
      <c r="AL3524" s="18">
        <v>65.621749877929688</v>
      </c>
      <c r="AM3524" s="18">
        <v>73.969032287597656</v>
      </c>
      <c r="AN3524" s="18">
        <v>86.792770385742188</v>
      </c>
      <c r="AO3524" s="18">
        <v>28.787038803100589</v>
      </c>
    </row>
    <row r="3525" spans="1:41" x14ac:dyDescent="0.3">
      <c r="A3525" s="4" t="s">
        <v>1366</v>
      </c>
      <c r="B3525" s="8" t="s">
        <v>10240</v>
      </c>
      <c r="C3525" s="87" t="s">
        <v>1360</v>
      </c>
      <c r="D3525" s="87" t="s">
        <v>487</v>
      </c>
      <c r="E3525" s="87" t="s">
        <v>1361</v>
      </c>
      <c r="F3525" s="110">
        <v>2.727151528133247</v>
      </c>
      <c r="G3525" s="18">
        <v>16.415765141903201</v>
      </c>
      <c r="H3525" s="18">
        <v>24.687343218087001</v>
      </c>
      <c r="I3525" s="18">
        <v>66.472205133049627</v>
      </c>
      <c r="J3525" s="18">
        <v>118.471305847168</v>
      </c>
      <c r="K3525" s="18">
        <v>142.5086669921875</v>
      </c>
      <c r="L3525" s="18">
        <v>129.40228271484381</v>
      </c>
      <c r="M3525" s="18">
        <v>127.3763427734375</v>
      </c>
      <c r="N3525" s="18">
        <v>136.5420837402344</v>
      </c>
      <c r="O3525" s="18">
        <v>127.10507965087891</v>
      </c>
      <c r="P3525" s="18">
        <v>130.6209411621094</v>
      </c>
      <c r="Q3525" s="18">
        <v>112.2664031982422</v>
      </c>
      <c r="R3525" s="18">
        <v>114.4868545532227</v>
      </c>
      <c r="S3525" s="18">
        <v>106.5530471801758</v>
      </c>
      <c r="T3525" s="18">
        <v>111.8876266479492</v>
      </c>
      <c r="U3525" s="18">
        <v>135.3407897949219</v>
      </c>
      <c r="V3525" s="18">
        <v>159.08982849121091</v>
      </c>
      <c r="W3525" s="18">
        <v>143.46726989746091</v>
      </c>
      <c r="X3525" s="103">
        <v>2.5677273530766911</v>
      </c>
      <c r="Y3525" s="18">
        <v>11.08868124975842</v>
      </c>
      <c r="Z3525" s="18">
        <v>61.477105561225159</v>
      </c>
      <c r="AA3525" s="18">
        <v>158.38033025366261</v>
      </c>
      <c r="AB3525" s="18">
        <v>128.2156677246094</v>
      </c>
      <c r="AC3525" s="18">
        <v>112.04347229003911</v>
      </c>
      <c r="AD3525" s="18">
        <v>113.5547409057617</v>
      </c>
      <c r="AE3525" s="18">
        <v>121.108642578125</v>
      </c>
      <c r="AF3525" s="18">
        <v>138.09675598144531</v>
      </c>
      <c r="AG3525" s="18">
        <v>144.09547424316409</v>
      </c>
      <c r="AH3525" s="18">
        <v>136.60267639160159</v>
      </c>
      <c r="AI3525" s="18">
        <v>110.8420867919922</v>
      </c>
      <c r="AJ3525" s="18">
        <v>97.455894470214844</v>
      </c>
      <c r="AK3525" s="18">
        <v>108.7363967895508</v>
      </c>
      <c r="AL3525" s="18">
        <v>113.7749786376953</v>
      </c>
      <c r="AM3525" s="18">
        <v>138.66481018066409</v>
      </c>
      <c r="AN3525" s="18">
        <v>140.38954162597659</v>
      </c>
      <c r="AO3525" s="18">
        <v>136.19538879394531</v>
      </c>
    </row>
    <row r="3526" spans="1:41" x14ac:dyDescent="0.3">
      <c r="A3526" s="4" t="s">
        <v>1405</v>
      </c>
      <c r="B3526" s="8" t="s">
        <v>10241</v>
      </c>
      <c r="C3526" s="87" t="s">
        <v>1360</v>
      </c>
      <c r="D3526" s="87" t="s">
        <v>487</v>
      </c>
      <c r="E3526" s="87" t="s">
        <v>1394</v>
      </c>
      <c r="F3526" s="110">
        <v>2.135290065159912</v>
      </c>
      <c r="G3526" s="18">
        <v>12.85312526931641</v>
      </c>
      <c r="H3526" s="18">
        <v>19.32955985942505</v>
      </c>
      <c r="I3526" s="18">
        <v>52.046040627243649</v>
      </c>
      <c r="J3526" s="18">
        <v>92.760009765625</v>
      </c>
      <c r="K3526" s="18">
        <v>52.541999816894531</v>
      </c>
      <c r="L3526" s="18">
        <v>47.777915954589837</v>
      </c>
      <c r="M3526" s="18">
        <v>52.13751220703125</v>
      </c>
      <c r="N3526" s="18">
        <v>50.095851898193359</v>
      </c>
      <c r="O3526" s="18">
        <v>37.041519165039063</v>
      </c>
      <c r="P3526" s="18">
        <v>46.039047241210938</v>
      </c>
      <c r="Q3526" s="18">
        <v>35.473846435546882</v>
      </c>
      <c r="R3526" s="18">
        <v>26.376907348632809</v>
      </c>
      <c r="S3526" s="18">
        <v>30.25228118896484</v>
      </c>
      <c r="T3526" s="18">
        <v>33.824798583984382</v>
      </c>
      <c r="U3526" s="18">
        <v>48.192184448242188</v>
      </c>
      <c r="V3526" s="18">
        <v>82.08599853515625</v>
      </c>
      <c r="W3526" s="18">
        <v>59.993762969970703</v>
      </c>
      <c r="X3526" s="103">
        <v>1.2568890298529971</v>
      </c>
      <c r="Y3526" s="18">
        <v>5.4278511313353279</v>
      </c>
      <c r="Z3526" s="18">
        <v>30.092719725259219</v>
      </c>
      <c r="AA3526" s="18">
        <v>77.52633837926706</v>
      </c>
      <c r="AB3526" s="18">
        <v>62.760894775390632</v>
      </c>
      <c r="AC3526" s="18">
        <v>72.0328369140625</v>
      </c>
      <c r="AD3526" s="18">
        <v>44.924388885498047</v>
      </c>
      <c r="AE3526" s="18">
        <v>66.155815124511719</v>
      </c>
      <c r="AF3526" s="18">
        <v>55.040004730224609</v>
      </c>
      <c r="AG3526" s="18">
        <v>55.624832153320313</v>
      </c>
      <c r="AH3526" s="18">
        <v>64.889900207519531</v>
      </c>
      <c r="AI3526" s="18">
        <v>50.483524322509773</v>
      </c>
      <c r="AJ3526" s="18">
        <v>48.781990051269531</v>
      </c>
      <c r="AK3526" s="18">
        <v>41.651580810546882</v>
      </c>
      <c r="AL3526" s="18">
        <v>54.617179870605469</v>
      </c>
      <c r="AM3526" s="18">
        <v>89.095329284667969</v>
      </c>
      <c r="AN3526" s="18">
        <v>93.089790344238281</v>
      </c>
      <c r="AO3526" s="18">
        <v>104.32989501953131</v>
      </c>
    </row>
    <row r="3527" spans="1:41" x14ac:dyDescent="0.3">
      <c r="A3527" s="4" t="s">
        <v>1430</v>
      </c>
      <c r="B3527" s="8" t="s">
        <v>10242</v>
      </c>
      <c r="C3527" s="87" t="s">
        <v>1360</v>
      </c>
      <c r="D3527" s="87" t="s">
        <v>487</v>
      </c>
      <c r="E3527" s="87" t="s">
        <v>1394</v>
      </c>
      <c r="F3527" s="110">
        <v>1.363083575196556</v>
      </c>
      <c r="G3527" s="18">
        <v>8.2049198984293206</v>
      </c>
      <c r="H3527" s="18">
        <v>12.33921610466901</v>
      </c>
      <c r="I3527" s="18">
        <v>33.224105844231303</v>
      </c>
      <c r="J3527" s="18">
        <v>59.214271545410163</v>
      </c>
      <c r="K3527" s="18">
        <v>87.507308959960938</v>
      </c>
      <c r="L3527" s="18">
        <v>67.600860595703125</v>
      </c>
      <c r="M3527" s="18">
        <v>44.674449920654297</v>
      </c>
      <c r="N3527" s="18">
        <v>60.3878173828125</v>
      </c>
      <c r="O3527" s="18">
        <v>53.436485290527337</v>
      </c>
      <c r="P3527" s="18">
        <v>51.482620239257813</v>
      </c>
      <c r="Q3527" s="18">
        <v>47.935459136962891</v>
      </c>
      <c r="R3527" s="18">
        <v>45.374897003173828</v>
      </c>
      <c r="S3527" s="18">
        <v>40.215824127197273</v>
      </c>
      <c r="T3527" s="18">
        <v>70.599960327148438</v>
      </c>
      <c r="U3527" s="18">
        <v>65.260910034179688</v>
      </c>
      <c r="V3527" s="18">
        <v>85.437248229980469</v>
      </c>
      <c r="W3527" s="18">
        <v>48.107231140136719</v>
      </c>
      <c r="X3527" s="103">
        <v>0.99822747644812404</v>
      </c>
      <c r="Y3527" s="18">
        <v>4.3108261816897739</v>
      </c>
      <c r="Z3527" s="18">
        <v>23.89978666161128</v>
      </c>
      <c r="AA3527" s="18">
        <v>61.571800915193243</v>
      </c>
      <c r="AB3527" s="18">
        <v>49.845012664794922</v>
      </c>
      <c r="AC3527" s="18">
        <v>48.680488586425781</v>
      </c>
      <c r="AD3527" s="18">
        <v>58.617935180664063</v>
      </c>
      <c r="AE3527" s="18">
        <v>50.5328369140625</v>
      </c>
      <c r="AF3527" s="18">
        <v>59.255073547363281</v>
      </c>
      <c r="AG3527" s="18">
        <v>58.292568206787109</v>
      </c>
      <c r="AH3527" s="18">
        <v>92.111701965332031</v>
      </c>
      <c r="AI3527" s="18">
        <v>56.946170806884773</v>
      </c>
      <c r="AJ3527" s="18">
        <v>53.748092651367188</v>
      </c>
      <c r="AK3527" s="18">
        <v>44.844886779785163</v>
      </c>
      <c r="AL3527" s="18">
        <v>67.18701171875</v>
      </c>
      <c r="AM3527" s="18">
        <v>87.349472045898438</v>
      </c>
      <c r="AN3527" s="18">
        <v>102.6494140625</v>
      </c>
      <c r="AO3527" s="18">
        <v>35.885410308837891</v>
      </c>
    </row>
    <row r="3528" spans="1:41" x14ac:dyDescent="0.3">
      <c r="A3528" s="4" t="s">
        <v>1396</v>
      </c>
      <c r="B3528" s="8" t="s">
        <v>13206</v>
      </c>
      <c r="C3528" s="87" t="s">
        <v>1360</v>
      </c>
      <c r="D3528" s="87" t="s">
        <v>487</v>
      </c>
      <c r="E3528" s="87" t="s">
        <v>1394</v>
      </c>
      <c r="F3528" s="110">
        <v>2.9124101894521708</v>
      </c>
      <c r="G3528" s="18">
        <v>17.530907679214479</v>
      </c>
      <c r="H3528" s="18">
        <v>26.364383935818669</v>
      </c>
      <c r="I3528" s="18">
        <v>70.987741439275737</v>
      </c>
      <c r="J3528" s="18">
        <v>126.5192031860352</v>
      </c>
      <c r="K3528" s="18">
        <v>109.82260894775391</v>
      </c>
      <c r="L3528" s="18">
        <v>103.03383636474609</v>
      </c>
      <c r="M3528" s="18">
        <v>115.0351181030273</v>
      </c>
      <c r="N3528" s="18">
        <v>105.73232269287109</v>
      </c>
      <c r="O3528" s="18">
        <v>94.730430603027344</v>
      </c>
      <c r="P3528" s="18">
        <v>95.020713806152344</v>
      </c>
      <c r="Q3528" s="18">
        <v>83.4725341796875</v>
      </c>
      <c r="R3528" s="18">
        <v>79.410995483398438</v>
      </c>
      <c r="S3528" s="18">
        <v>72.384178161621094</v>
      </c>
      <c r="T3528" s="18">
        <v>85.484222412109375</v>
      </c>
      <c r="U3528" s="18">
        <v>84.063301086425781</v>
      </c>
      <c r="V3528" s="18">
        <v>135.75947570800781</v>
      </c>
      <c r="W3528" s="18">
        <v>125.8541564941406</v>
      </c>
      <c r="X3528" s="103">
        <v>1.968343846466438</v>
      </c>
      <c r="Y3528" s="18">
        <v>8.5002550902599197</v>
      </c>
      <c r="Z3528" s="18">
        <v>47.126530893169573</v>
      </c>
      <c r="AA3528" s="18">
        <v>121.4096769591129</v>
      </c>
      <c r="AB3528" s="18">
        <v>98.286338806152344</v>
      </c>
      <c r="AC3528" s="18">
        <v>90.627853393554688</v>
      </c>
      <c r="AD3528" s="18">
        <v>102.03049468994141</v>
      </c>
      <c r="AE3528" s="18">
        <v>94.362327575683594</v>
      </c>
      <c r="AF3528" s="18">
        <v>104.3871231079102</v>
      </c>
      <c r="AG3528" s="18">
        <v>100.4287567138672</v>
      </c>
      <c r="AH3528" s="18">
        <v>96.677825927734375</v>
      </c>
      <c r="AI3528" s="18">
        <v>91.106101989746094</v>
      </c>
      <c r="AJ3528" s="18">
        <v>76.667472839355469</v>
      </c>
      <c r="AK3528" s="18">
        <v>75.365135192871094</v>
      </c>
      <c r="AL3528" s="18">
        <v>92.260627746582031</v>
      </c>
      <c r="AM3528" s="18">
        <v>113.2825622558594</v>
      </c>
      <c r="AN3528" s="18">
        <v>130.10972595214841</v>
      </c>
      <c r="AO3528" s="18">
        <v>143.8176574707031</v>
      </c>
    </row>
    <row r="3529" spans="1:41" x14ac:dyDescent="0.3">
      <c r="A3529" s="4" t="s">
        <v>1389</v>
      </c>
      <c r="B3529" s="8" t="s">
        <v>10244</v>
      </c>
      <c r="C3529" s="87" t="s">
        <v>1360</v>
      </c>
      <c r="D3529" s="87" t="s">
        <v>487</v>
      </c>
      <c r="E3529" s="87" t="s">
        <v>1361</v>
      </c>
      <c r="F3529" s="110">
        <v>1.687002159178238</v>
      </c>
      <c r="G3529" s="18">
        <v>10.154709393031011</v>
      </c>
      <c r="H3529" s="18">
        <v>15.271465807327189</v>
      </c>
      <c r="I3529" s="18">
        <v>41.119370312933498</v>
      </c>
      <c r="J3529" s="18">
        <v>73.285751342773438</v>
      </c>
      <c r="K3529" s="18">
        <v>58.979057312011719</v>
      </c>
      <c r="L3529" s="18">
        <v>57.416927337646477</v>
      </c>
      <c r="M3529" s="18">
        <v>60.864215850830078</v>
      </c>
      <c r="N3529" s="18">
        <v>51.117778778076172</v>
      </c>
      <c r="O3529" s="18">
        <v>48.915325164794922</v>
      </c>
      <c r="P3529" s="18">
        <v>39.121917724609382</v>
      </c>
      <c r="Q3529" s="18">
        <v>38.382991790771477</v>
      </c>
      <c r="R3529" s="18">
        <v>35.381092071533203</v>
      </c>
      <c r="S3529" s="18">
        <v>38.03912353515625</v>
      </c>
      <c r="T3529" s="18">
        <v>48.095550537109382</v>
      </c>
      <c r="U3529" s="18">
        <v>62.081157684326172</v>
      </c>
      <c r="V3529" s="18">
        <v>86.635910034179688</v>
      </c>
      <c r="W3529" s="18">
        <v>82.444648742675781</v>
      </c>
      <c r="X3529" s="103">
        <v>1.735785801640831</v>
      </c>
      <c r="Y3529" s="18">
        <v>7.495957640981171</v>
      </c>
      <c r="Z3529" s="18">
        <v>41.558573900490771</v>
      </c>
      <c r="AA3529" s="18">
        <v>107.0652334579397</v>
      </c>
      <c r="AB3529" s="18">
        <v>86.673896789550781</v>
      </c>
      <c r="AC3529" s="18">
        <v>53.781696319580078</v>
      </c>
      <c r="AD3529" s="18">
        <v>45.423919677734382</v>
      </c>
      <c r="AE3529" s="18">
        <v>40.785163879394531</v>
      </c>
      <c r="AF3529" s="18">
        <v>83.129989624023438</v>
      </c>
      <c r="AG3529" s="18">
        <v>54.684154510498047</v>
      </c>
      <c r="AH3529" s="18">
        <v>54.647869110107422</v>
      </c>
      <c r="AI3529" s="18">
        <v>44.806381225585938</v>
      </c>
      <c r="AJ3529" s="18">
        <v>36.329559326171882</v>
      </c>
      <c r="AK3529" s="18">
        <v>39.117172241210938</v>
      </c>
      <c r="AL3529" s="18">
        <v>65.175849914550781</v>
      </c>
      <c r="AM3529" s="18">
        <v>77.593765258789063</v>
      </c>
      <c r="AN3529" s="18">
        <v>91.610877990722656</v>
      </c>
      <c r="AO3529" s="18">
        <v>80.735687255859375</v>
      </c>
    </row>
    <row r="3530" spans="1:41" x14ac:dyDescent="0.3">
      <c r="A3530" s="4" t="s">
        <v>1415</v>
      </c>
      <c r="B3530" s="8" t="s">
        <v>10245</v>
      </c>
      <c r="C3530" s="87" t="s">
        <v>1360</v>
      </c>
      <c r="D3530" s="87" t="s">
        <v>487</v>
      </c>
      <c r="E3530" s="87" t="s">
        <v>1394</v>
      </c>
      <c r="F3530" s="110">
        <v>1.533496309819832</v>
      </c>
      <c r="G3530" s="18">
        <v>9.2306991409490955</v>
      </c>
      <c r="H3530" s="18">
        <v>13.88186513791042</v>
      </c>
      <c r="I3530" s="18">
        <v>37.37778419187935</v>
      </c>
      <c r="J3530" s="18">
        <v>66.617240905761719</v>
      </c>
      <c r="K3530" s="18">
        <v>67.774612426757813</v>
      </c>
      <c r="L3530" s="18">
        <v>72.608009338378906</v>
      </c>
      <c r="M3530" s="18">
        <v>60.106632232666023</v>
      </c>
      <c r="N3530" s="18">
        <v>65.017753601074219</v>
      </c>
      <c r="O3530" s="18">
        <v>62.011528015136719</v>
      </c>
      <c r="P3530" s="18">
        <v>51.270511627197273</v>
      </c>
      <c r="Q3530" s="18">
        <v>48.791690826416023</v>
      </c>
      <c r="R3530" s="18">
        <v>55.424007415771477</v>
      </c>
      <c r="S3530" s="18">
        <v>54.550556182861328</v>
      </c>
      <c r="T3530" s="18">
        <v>58.670135498046882</v>
      </c>
      <c r="U3530" s="18">
        <v>61.570716857910163</v>
      </c>
      <c r="V3530" s="18">
        <v>106.7164001464844</v>
      </c>
      <c r="W3530" s="18">
        <v>74.124382019042969</v>
      </c>
      <c r="X3530" s="103">
        <v>1.4329110290258791</v>
      </c>
      <c r="Y3530" s="18">
        <v>6.1879987534863288</v>
      </c>
      <c r="Z3530" s="18">
        <v>34.307078002543953</v>
      </c>
      <c r="AA3530" s="18">
        <v>88.38357457590088</v>
      </c>
      <c r="AB3530" s="18">
        <v>71.55029296875</v>
      </c>
      <c r="AC3530" s="18">
        <v>71.041725158691406</v>
      </c>
      <c r="AD3530" s="18">
        <v>55.569660186767578</v>
      </c>
      <c r="AE3530" s="18">
        <v>92.839485168457031</v>
      </c>
      <c r="AF3530" s="18">
        <v>63.487590789794922</v>
      </c>
      <c r="AG3530" s="18">
        <v>65.427787780761719</v>
      </c>
      <c r="AH3530" s="18">
        <v>68.6710205078125</v>
      </c>
      <c r="AI3530" s="18">
        <v>76.626747131347656</v>
      </c>
      <c r="AJ3530" s="18">
        <v>60.177940368652337</v>
      </c>
      <c r="AK3530" s="18">
        <v>56.508495330810547</v>
      </c>
      <c r="AL3530" s="18">
        <v>66.136795043945313</v>
      </c>
      <c r="AM3530" s="18">
        <v>99.748741149902344</v>
      </c>
      <c r="AN3530" s="18">
        <v>84.614044189453125</v>
      </c>
      <c r="AO3530" s="18">
        <v>98.956024169921875</v>
      </c>
    </row>
    <row r="3531" spans="1:41" x14ac:dyDescent="0.3">
      <c r="A3531" s="4" t="s">
        <v>1411</v>
      </c>
      <c r="B3531" s="8" t="s">
        <v>10246</v>
      </c>
      <c r="C3531" s="87" t="s">
        <v>1360</v>
      </c>
      <c r="D3531" s="87" t="s">
        <v>487</v>
      </c>
      <c r="E3531" s="87" t="s">
        <v>1394</v>
      </c>
      <c r="F3531" s="110">
        <v>0.89818172633547977</v>
      </c>
      <c r="G3531" s="18">
        <v>5.4064983636479491</v>
      </c>
      <c r="H3531" s="18">
        <v>8.1307255286382745</v>
      </c>
      <c r="I3531" s="18">
        <v>21.892483546961731</v>
      </c>
      <c r="J3531" s="18">
        <v>39.018280029296882</v>
      </c>
      <c r="K3531" s="18">
        <v>55.837242126464837</v>
      </c>
      <c r="L3531" s="18">
        <v>36.680458068847663</v>
      </c>
      <c r="M3531" s="18">
        <v>28.010721206665039</v>
      </c>
      <c r="N3531" s="18">
        <v>29.851869583129879</v>
      </c>
      <c r="O3531" s="18">
        <v>31.43212890625</v>
      </c>
      <c r="P3531" s="18">
        <v>31.299953460693359</v>
      </c>
      <c r="Q3531" s="18">
        <v>19.670171737670898</v>
      </c>
      <c r="R3531" s="18">
        <v>19.607038497924801</v>
      </c>
      <c r="S3531" s="18">
        <v>31.100753784179691</v>
      </c>
      <c r="T3531" s="18">
        <v>45.010330200195313</v>
      </c>
      <c r="U3531" s="18">
        <v>54.508762359619141</v>
      </c>
      <c r="V3531" s="18">
        <v>70.433746337890625</v>
      </c>
      <c r="W3531" s="18">
        <v>54.322460174560547</v>
      </c>
      <c r="X3531" s="103">
        <v>0.864772220254303</v>
      </c>
      <c r="Y3531" s="18">
        <v>3.7345022214122321</v>
      </c>
      <c r="Z3531" s="18">
        <v>20.704570914543279</v>
      </c>
      <c r="AA3531" s="18">
        <v>53.340129618496491</v>
      </c>
      <c r="AB3531" s="18">
        <v>43.181121826171882</v>
      </c>
      <c r="AC3531" s="18">
        <v>40.316226959228523</v>
      </c>
      <c r="AD3531" s="18">
        <v>27.744352340698239</v>
      </c>
      <c r="AE3531" s="18">
        <v>37.189804077148438</v>
      </c>
      <c r="AF3531" s="18">
        <v>37.233226776123047</v>
      </c>
      <c r="AG3531" s="18">
        <v>32.983062744140632</v>
      </c>
      <c r="AH3531" s="18">
        <v>38.734848022460938</v>
      </c>
      <c r="AI3531" s="18">
        <v>30.950981140136719</v>
      </c>
      <c r="AJ3531" s="18">
        <v>28.287319183349609</v>
      </c>
      <c r="AK3531" s="18">
        <v>45.464862823486328</v>
      </c>
      <c r="AL3531" s="18">
        <v>52.225849151611328</v>
      </c>
      <c r="AM3531" s="18">
        <v>73.267791748046875</v>
      </c>
      <c r="AN3531" s="18">
        <v>82.776191711425781</v>
      </c>
      <c r="AO3531" s="18">
        <v>65.703720092773438</v>
      </c>
    </row>
    <row r="3532" spans="1:41" x14ac:dyDescent="0.3">
      <c r="A3532" s="4" t="s">
        <v>1369</v>
      </c>
      <c r="B3532" s="8" t="s">
        <v>7357</v>
      </c>
      <c r="C3532" s="87" t="s">
        <v>1360</v>
      </c>
      <c r="D3532" s="87" t="s">
        <v>487</v>
      </c>
      <c r="E3532" s="87" t="s">
        <v>1361</v>
      </c>
      <c r="F3532" s="110">
        <v>1.5366795117002869</v>
      </c>
      <c r="G3532" s="18">
        <v>9.2498600470922838</v>
      </c>
      <c r="H3532" s="18">
        <v>13.91068084416824</v>
      </c>
      <c r="I3532" s="18">
        <v>37.455372270940863</v>
      </c>
      <c r="J3532" s="18">
        <v>66.755523681640625</v>
      </c>
      <c r="K3532" s="18">
        <v>60.378128051757813</v>
      </c>
      <c r="L3532" s="18">
        <v>48.694183349609382</v>
      </c>
      <c r="M3532" s="18">
        <v>49.835700988769531</v>
      </c>
      <c r="N3532" s="18">
        <v>67.640235900878906</v>
      </c>
      <c r="O3532" s="18">
        <v>51.314357757568359</v>
      </c>
      <c r="P3532" s="18">
        <v>43.596481323242188</v>
      </c>
      <c r="Q3532" s="18">
        <v>31.179031372070309</v>
      </c>
      <c r="R3532" s="18">
        <v>22.630794525146481</v>
      </c>
      <c r="S3532" s="18">
        <v>43.250568389892578</v>
      </c>
      <c r="T3532" s="18">
        <v>56.595909118652337</v>
      </c>
      <c r="U3532" s="18">
        <v>52.872611999511719</v>
      </c>
      <c r="V3532" s="18">
        <v>99.565147399902344</v>
      </c>
      <c r="W3532" s="18">
        <v>50.077632904052727</v>
      </c>
      <c r="X3532" s="103">
        <v>1.1252273876602821</v>
      </c>
      <c r="Y3532" s="18">
        <v>4.8592728586673131</v>
      </c>
      <c r="Z3532" s="18">
        <v>26.940447087844181</v>
      </c>
      <c r="AA3532" s="18">
        <v>69.405299224842906</v>
      </c>
      <c r="AB3532" s="18">
        <v>56.186565399169922</v>
      </c>
      <c r="AC3532" s="18">
        <v>47.121631622314453</v>
      </c>
      <c r="AD3532" s="18">
        <v>48.054210662841797</v>
      </c>
      <c r="AE3532" s="18">
        <v>50.683490753173828</v>
      </c>
      <c r="AF3532" s="18">
        <v>58.289012908935547</v>
      </c>
      <c r="AG3532" s="18">
        <v>75.965621948242188</v>
      </c>
      <c r="AH3532" s="18">
        <v>53.349536895751953</v>
      </c>
      <c r="AI3532" s="18">
        <v>36.758327484130859</v>
      </c>
      <c r="AJ3532" s="18">
        <v>28.9263801574707</v>
      </c>
      <c r="AK3532" s="18">
        <v>29.513509750366211</v>
      </c>
      <c r="AL3532" s="18">
        <v>41.829078674316413</v>
      </c>
      <c r="AM3532" s="18">
        <v>66.560226440429688</v>
      </c>
      <c r="AN3532" s="18">
        <v>71.242446899414063</v>
      </c>
      <c r="AO3532" s="18">
        <v>63.498176574707031</v>
      </c>
    </row>
    <row r="3533" spans="1:41" x14ac:dyDescent="0.3">
      <c r="A3533" s="4" t="s">
        <v>1413</v>
      </c>
      <c r="B3533" s="8" t="s">
        <v>13207</v>
      </c>
      <c r="C3533" s="87" t="s">
        <v>1360</v>
      </c>
      <c r="D3533" s="87" t="s">
        <v>487</v>
      </c>
      <c r="E3533" s="87" t="s">
        <v>1394</v>
      </c>
      <c r="F3533" s="110">
        <v>1.6035824242930761</v>
      </c>
      <c r="G3533" s="18">
        <v>9.6525741937404774</v>
      </c>
      <c r="H3533" s="18">
        <v>14.516314652348459</v>
      </c>
      <c r="I3533" s="18">
        <v>39.0860789199808</v>
      </c>
      <c r="J3533" s="18">
        <v>69.661880493164063</v>
      </c>
      <c r="K3533" s="18">
        <v>81.249542236328125</v>
      </c>
      <c r="L3533" s="18">
        <v>48.535148620605469</v>
      </c>
      <c r="M3533" s="18">
        <v>39.274650573730469</v>
      </c>
      <c r="N3533" s="18">
        <v>46.254547119140632</v>
      </c>
      <c r="O3533" s="18">
        <v>38.320262908935547</v>
      </c>
      <c r="P3533" s="18">
        <v>33.348793029785163</v>
      </c>
      <c r="Q3533" s="18">
        <v>34.869514465332031</v>
      </c>
      <c r="R3533" s="18">
        <v>27.914337158203129</v>
      </c>
      <c r="S3533" s="18">
        <v>30.407417297363281</v>
      </c>
      <c r="T3533" s="18">
        <v>50.462688446044922</v>
      </c>
      <c r="U3533" s="18">
        <v>59.336040496826172</v>
      </c>
      <c r="V3533" s="18">
        <v>69.946372985839844</v>
      </c>
      <c r="W3533" s="18">
        <v>53.799198150634773</v>
      </c>
      <c r="X3533" s="103">
        <v>1.0359029963067821</v>
      </c>
      <c r="Y3533" s="18">
        <v>4.4735271904752354</v>
      </c>
      <c r="Z3533" s="18">
        <v>24.801822428239479</v>
      </c>
      <c r="AA3533" s="18">
        <v>63.895669635344873</v>
      </c>
      <c r="AB3533" s="18">
        <v>51.726284027099609</v>
      </c>
      <c r="AC3533" s="18">
        <v>65.401969909667969</v>
      </c>
      <c r="AD3533" s="18">
        <v>53.065422058105469</v>
      </c>
      <c r="AE3533" s="18">
        <v>48.920764923095703</v>
      </c>
      <c r="AF3533" s="18">
        <v>52.435615539550781</v>
      </c>
      <c r="AG3533" s="18">
        <v>53.924186706542969</v>
      </c>
      <c r="AH3533" s="18">
        <v>57.317840576171882</v>
      </c>
      <c r="AI3533" s="18">
        <v>42.736053466796882</v>
      </c>
      <c r="AJ3533" s="18">
        <v>32.900447845458977</v>
      </c>
      <c r="AK3533" s="18">
        <v>39.988414764404297</v>
      </c>
      <c r="AL3533" s="18">
        <v>50.735809326171882</v>
      </c>
      <c r="AM3533" s="18">
        <v>73.210121154785156</v>
      </c>
      <c r="AN3533" s="18">
        <v>79.986572265625</v>
      </c>
      <c r="AO3533" s="18">
        <v>51.6798095703125</v>
      </c>
    </row>
    <row r="3534" spans="1:41" x14ac:dyDescent="0.3">
      <c r="A3534" s="4" t="s">
        <v>1424</v>
      </c>
      <c r="B3534" s="8" t="s">
        <v>10247</v>
      </c>
      <c r="C3534" s="87" t="s">
        <v>1360</v>
      </c>
      <c r="D3534" s="87" t="s">
        <v>487</v>
      </c>
      <c r="E3534" s="87" t="s">
        <v>1394</v>
      </c>
      <c r="F3534" s="110">
        <v>1.765439941636207</v>
      </c>
      <c r="G3534" s="18">
        <v>10.62685632062146</v>
      </c>
      <c r="H3534" s="18">
        <v>15.98151819599334</v>
      </c>
      <c r="I3534" s="18">
        <v>43.031230476162733</v>
      </c>
      <c r="J3534" s="18">
        <v>76.693199157714844</v>
      </c>
      <c r="K3534" s="18">
        <v>65.582878112792969</v>
      </c>
      <c r="L3534" s="18">
        <v>55.238166809082031</v>
      </c>
      <c r="M3534" s="18">
        <v>42.160270690917969</v>
      </c>
      <c r="N3534" s="18">
        <v>44.042640686035163</v>
      </c>
      <c r="O3534" s="18">
        <v>45.602870941162109</v>
      </c>
      <c r="P3534" s="18">
        <v>39.006332397460938</v>
      </c>
      <c r="Q3534" s="18">
        <v>35.151710510253913</v>
      </c>
      <c r="R3534" s="18">
        <v>44.247489929199219</v>
      </c>
      <c r="S3534" s="18">
        <v>34.500770568847663</v>
      </c>
      <c r="T3534" s="18">
        <v>63.720565795898438</v>
      </c>
      <c r="U3534" s="18">
        <v>72.135116577148438</v>
      </c>
      <c r="V3534" s="18">
        <v>84.986434936523438</v>
      </c>
      <c r="W3534" s="18">
        <v>36.267650604248047</v>
      </c>
      <c r="X3534" s="103">
        <v>0.95491175179827126</v>
      </c>
      <c r="Y3534" s="18">
        <v>4.1237680568584896</v>
      </c>
      <c r="Z3534" s="18">
        <v>22.862711843847151</v>
      </c>
      <c r="AA3534" s="18">
        <v>58.900037977823658</v>
      </c>
      <c r="AB3534" s="18">
        <v>47.682106018066413</v>
      </c>
      <c r="AC3534" s="18">
        <v>57.099617004394531</v>
      </c>
      <c r="AD3534" s="18">
        <v>42.006637573242188</v>
      </c>
      <c r="AE3534" s="18">
        <v>51.052879333496087</v>
      </c>
      <c r="AF3534" s="18">
        <v>55.319034576416023</v>
      </c>
      <c r="AG3534" s="18">
        <v>50.129795074462891</v>
      </c>
      <c r="AH3534" s="18">
        <v>58.403999328613281</v>
      </c>
      <c r="AI3534" s="18">
        <v>59.020465850830078</v>
      </c>
      <c r="AJ3534" s="18">
        <v>48.633049011230469</v>
      </c>
      <c r="AK3534" s="18">
        <v>42.127758026123047</v>
      </c>
      <c r="AL3534" s="18">
        <v>61.681411743164063</v>
      </c>
      <c r="AM3534" s="18">
        <v>91.243659973144531</v>
      </c>
      <c r="AN3534" s="18">
        <v>113.3358688354492</v>
      </c>
      <c r="AO3534" s="18">
        <v>50.954875946044922</v>
      </c>
    </row>
    <row r="3535" spans="1:41" x14ac:dyDescent="0.3">
      <c r="A3535" s="4" t="s">
        <v>1375</v>
      </c>
      <c r="B3535" s="8" t="s">
        <v>10248</v>
      </c>
      <c r="C3535" s="87" t="s">
        <v>1360</v>
      </c>
      <c r="D3535" s="87" t="s">
        <v>487</v>
      </c>
      <c r="E3535" s="87" t="s">
        <v>1361</v>
      </c>
      <c r="F3535" s="110">
        <v>2.06149036151358</v>
      </c>
      <c r="G3535" s="18">
        <v>12.408896706985839</v>
      </c>
      <c r="H3535" s="18">
        <v>18.66149334587961</v>
      </c>
      <c r="I3535" s="18">
        <v>50.247230040838438</v>
      </c>
      <c r="J3535" s="18">
        <v>89.554046630859375</v>
      </c>
      <c r="K3535" s="18">
        <v>78.111473083496094</v>
      </c>
      <c r="L3535" s="18">
        <v>69.550872802734375</v>
      </c>
      <c r="M3535" s="18">
        <v>75.990638732910156</v>
      </c>
      <c r="N3535" s="18">
        <v>79.687644958496094</v>
      </c>
      <c r="O3535" s="18">
        <v>71.278038024902344</v>
      </c>
      <c r="P3535" s="18">
        <v>63.558029174804688</v>
      </c>
      <c r="Q3535" s="18">
        <v>60.866062164306641</v>
      </c>
      <c r="R3535" s="18">
        <v>65.659759521484375</v>
      </c>
      <c r="S3535" s="18">
        <v>72.163665771484375</v>
      </c>
      <c r="T3535" s="18">
        <v>66.828376770019531</v>
      </c>
      <c r="U3535" s="18">
        <v>83.591705322265625</v>
      </c>
      <c r="V3535" s="18">
        <v>105.7338027954102</v>
      </c>
      <c r="W3535" s="18">
        <v>123.4045944213867</v>
      </c>
      <c r="X3535" s="103">
        <v>1.647866935050613</v>
      </c>
      <c r="Y3535" s="18">
        <v>7.1162817044800422</v>
      </c>
      <c r="Z3535" s="18">
        <v>39.453600630757244</v>
      </c>
      <c r="AA3535" s="18">
        <v>101.6422982271405</v>
      </c>
      <c r="AB3535" s="18">
        <v>82.283798217773438</v>
      </c>
      <c r="AC3535" s="18">
        <v>75.06365966796875</v>
      </c>
      <c r="AD3535" s="18">
        <v>64.704261779785156</v>
      </c>
      <c r="AE3535" s="18">
        <v>82.856132507324219</v>
      </c>
      <c r="AF3535" s="18">
        <v>90.419601440429688</v>
      </c>
      <c r="AG3535" s="18">
        <v>75.568099975585938</v>
      </c>
      <c r="AH3535" s="18">
        <v>74.884231567382813</v>
      </c>
      <c r="AI3535" s="18">
        <v>72.893592834472656</v>
      </c>
      <c r="AJ3535" s="18">
        <v>69.629501342773438</v>
      </c>
      <c r="AK3535" s="18">
        <v>80.770164489746094</v>
      </c>
      <c r="AL3535" s="18">
        <v>89.578056335449219</v>
      </c>
      <c r="AM3535" s="18">
        <v>92.204559326171875</v>
      </c>
      <c r="AN3535" s="18">
        <v>106.35052490234381</v>
      </c>
      <c r="AO3535" s="18">
        <v>87.406707763671875</v>
      </c>
    </row>
    <row r="3536" spans="1:41" x14ac:dyDescent="0.3">
      <c r="A3536" s="4" t="s">
        <v>1387</v>
      </c>
      <c r="B3536" s="8" t="s">
        <v>10249</v>
      </c>
      <c r="C3536" s="87" t="s">
        <v>1360</v>
      </c>
      <c r="D3536" s="87" t="s">
        <v>487</v>
      </c>
      <c r="E3536" s="87" t="s">
        <v>1361</v>
      </c>
      <c r="F3536" s="110">
        <v>1.583321102839699</v>
      </c>
      <c r="G3536" s="18">
        <v>9.5306135725531007</v>
      </c>
      <c r="H3536" s="18">
        <v>14.33290049599834</v>
      </c>
      <c r="I3536" s="18">
        <v>38.592224910762098</v>
      </c>
      <c r="J3536" s="18">
        <v>68.781700134277344</v>
      </c>
      <c r="K3536" s="18">
        <v>80.5743408203125</v>
      </c>
      <c r="L3536" s="18">
        <v>59.329025268554688</v>
      </c>
      <c r="M3536" s="18">
        <v>54.976959228515632</v>
      </c>
      <c r="N3536" s="18">
        <v>61.224956512451172</v>
      </c>
      <c r="O3536" s="18">
        <v>49.512912750244141</v>
      </c>
      <c r="P3536" s="18">
        <v>59.633274078369141</v>
      </c>
      <c r="Q3536" s="18">
        <v>35.993247985839837</v>
      </c>
      <c r="R3536" s="18">
        <v>40.171661376953132</v>
      </c>
      <c r="S3536" s="18">
        <v>56.193309783935547</v>
      </c>
      <c r="T3536" s="18">
        <v>55.300788879394531</v>
      </c>
      <c r="U3536" s="18">
        <v>68.485694885253906</v>
      </c>
      <c r="V3536" s="18">
        <v>89.738624572753906</v>
      </c>
      <c r="W3536" s="18">
        <v>80.322616577148438</v>
      </c>
      <c r="X3536" s="103">
        <v>1.1621560649226881</v>
      </c>
      <c r="Y3536" s="18">
        <v>5.0187486420472567</v>
      </c>
      <c r="Z3536" s="18">
        <v>27.824601781128521</v>
      </c>
      <c r="AA3536" s="18">
        <v>71.683101848101401</v>
      </c>
      <c r="AB3536" s="18">
        <v>58.030544281005859</v>
      </c>
      <c r="AC3536" s="18">
        <v>60.503646850585938</v>
      </c>
      <c r="AD3536" s="18">
        <v>64.88006591796875</v>
      </c>
      <c r="AE3536" s="18">
        <v>49.830589294433587</v>
      </c>
      <c r="AF3536" s="18">
        <v>70.9676513671875</v>
      </c>
      <c r="AG3536" s="18">
        <v>64.185379028320313</v>
      </c>
      <c r="AH3536" s="18">
        <v>57.92218017578125</v>
      </c>
      <c r="AI3536" s="18">
        <v>63.5028076171875</v>
      </c>
      <c r="AJ3536" s="18">
        <v>40.223121643066413</v>
      </c>
      <c r="AK3536" s="18">
        <v>55.271331787109382</v>
      </c>
      <c r="AL3536" s="18">
        <v>86.451065063476563</v>
      </c>
      <c r="AM3536" s="18">
        <v>91.833930969238281</v>
      </c>
      <c r="AN3536" s="18">
        <v>105.9925079345703</v>
      </c>
      <c r="AO3536" s="18">
        <v>43.842826843261719</v>
      </c>
    </row>
    <row r="3537" spans="1:41" x14ac:dyDescent="0.3">
      <c r="A3537" s="4" t="s">
        <v>1359</v>
      </c>
      <c r="B3537" s="8" t="s">
        <v>10250</v>
      </c>
      <c r="C3537" s="87" t="s">
        <v>1360</v>
      </c>
      <c r="D3537" s="87" t="s">
        <v>487</v>
      </c>
      <c r="E3537" s="87" t="s">
        <v>1361</v>
      </c>
      <c r="F3537" s="110">
        <v>1.278047827505711</v>
      </c>
      <c r="G3537" s="18">
        <v>7.6930573017387083</v>
      </c>
      <c r="H3537" s="18">
        <v>11.56943610990373</v>
      </c>
      <c r="I3537" s="18">
        <v>31.151425391444981</v>
      </c>
      <c r="J3537" s="18">
        <v>55.520198822021477</v>
      </c>
      <c r="K3537" s="18">
        <v>53.161022186279297</v>
      </c>
      <c r="L3537" s="18">
        <v>49.586746215820313</v>
      </c>
      <c r="M3537" s="18">
        <v>36.622909545898438</v>
      </c>
      <c r="N3537" s="18">
        <v>38.492572784423828</v>
      </c>
      <c r="O3537" s="18">
        <v>29.609029769897461</v>
      </c>
      <c r="P3537" s="18">
        <v>28.108940124511719</v>
      </c>
      <c r="Q3537" s="18">
        <v>26.23062705993652</v>
      </c>
      <c r="R3537" s="18">
        <v>20.964986801147461</v>
      </c>
      <c r="S3537" s="18">
        <v>27.222524642944339</v>
      </c>
      <c r="T3537" s="18">
        <v>36.393634796142578</v>
      </c>
      <c r="U3537" s="18">
        <v>52.871059417724609</v>
      </c>
      <c r="V3537" s="18">
        <v>70.779678344726563</v>
      </c>
      <c r="W3537" s="18">
        <v>53.686904907226563</v>
      </c>
      <c r="X3537" s="103">
        <v>0.82294162449879849</v>
      </c>
      <c r="Y3537" s="18">
        <v>3.5538575971827551</v>
      </c>
      <c r="Z3537" s="18">
        <v>19.703053386652812</v>
      </c>
      <c r="AA3537" s="18">
        <v>50.759971112755643</v>
      </c>
      <c r="AB3537" s="18">
        <v>41.092372894287109</v>
      </c>
      <c r="AC3537" s="18">
        <v>43.079532623291023</v>
      </c>
      <c r="AD3537" s="18">
        <v>36.995220184326172</v>
      </c>
      <c r="AE3537" s="18">
        <v>38.638317108154297</v>
      </c>
      <c r="AF3537" s="18">
        <v>43.394359588623047</v>
      </c>
      <c r="AG3537" s="18">
        <v>39.26287841796875</v>
      </c>
      <c r="AH3537" s="18">
        <v>41.523696899414063</v>
      </c>
      <c r="AI3537" s="18">
        <v>38.185817718505859</v>
      </c>
      <c r="AJ3537" s="18">
        <v>25.915853500366211</v>
      </c>
      <c r="AK3537" s="18">
        <v>38.143955230712891</v>
      </c>
      <c r="AL3537" s="18">
        <v>55.146568298339837</v>
      </c>
      <c r="AM3537" s="18">
        <v>72.341964721679688</v>
      </c>
      <c r="AN3537" s="18">
        <v>87.505828857421875</v>
      </c>
      <c r="AO3537" s="18">
        <v>67.323654174804688</v>
      </c>
    </row>
    <row r="3538" spans="1:41" x14ac:dyDescent="0.3">
      <c r="A3538" s="4" t="s">
        <v>1393</v>
      </c>
      <c r="B3538" s="8" t="s">
        <v>7817</v>
      </c>
      <c r="C3538" s="87" t="s">
        <v>1360</v>
      </c>
      <c r="D3538" s="87" t="s">
        <v>487</v>
      </c>
      <c r="E3538" s="87" t="s">
        <v>1361</v>
      </c>
      <c r="F3538" s="110">
        <v>1.4018368847325711</v>
      </c>
      <c r="G3538" s="18">
        <v>8.4381908484487909</v>
      </c>
      <c r="H3538" s="18">
        <v>12.69002765418611</v>
      </c>
      <c r="I3538" s="18">
        <v>34.168687732875327</v>
      </c>
      <c r="J3538" s="18">
        <v>60.897769927978523</v>
      </c>
      <c r="K3538" s="18">
        <v>50.49151611328125</v>
      </c>
      <c r="L3538" s="18">
        <v>50.880947113037109</v>
      </c>
      <c r="M3538" s="18">
        <v>36.259326934814453</v>
      </c>
      <c r="N3538" s="18">
        <v>42.106399536132813</v>
      </c>
      <c r="O3538" s="18">
        <v>39.767860412597663</v>
      </c>
      <c r="P3538" s="18">
        <v>23.572868347167969</v>
      </c>
      <c r="Q3538" s="18">
        <v>14.511515617370611</v>
      </c>
      <c r="R3538" s="18">
        <v>15.58308029174805</v>
      </c>
      <c r="S3538" s="18">
        <v>29.79899787902832</v>
      </c>
      <c r="T3538" s="18">
        <v>45.458072662353523</v>
      </c>
      <c r="U3538" s="18">
        <v>47.045398712158203</v>
      </c>
      <c r="V3538" s="18">
        <v>67.183853149414063</v>
      </c>
      <c r="W3538" s="18">
        <v>53.811508178710938</v>
      </c>
      <c r="X3538" s="103">
        <v>0.84930984355228811</v>
      </c>
      <c r="Y3538" s="18">
        <v>3.6677282446475679</v>
      </c>
      <c r="Z3538" s="18">
        <v>20.334367215307761</v>
      </c>
      <c r="AA3538" s="18">
        <v>52.386392717404831</v>
      </c>
      <c r="AB3538" s="18">
        <v>42.409030914306641</v>
      </c>
      <c r="AC3538" s="18">
        <v>59.062427520751953</v>
      </c>
      <c r="AD3538" s="18">
        <v>44.730567932128913</v>
      </c>
      <c r="AE3538" s="18">
        <v>58.44122314453125</v>
      </c>
      <c r="AF3538" s="18">
        <v>58.507434844970703</v>
      </c>
      <c r="AG3538" s="18">
        <v>43.862087249755859</v>
      </c>
      <c r="AH3538" s="18">
        <v>37.821434020996087</v>
      </c>
      <c r="AI3538" s="18">
        <v>24.995309829711911</v>
      </c>
      <c r="AJ3538" s="18">
        <v>13.37559700012207</v>
      </c>
      <c r="AK3538" s="18">
        <v>32.197502136230469</v>
      </c>
      <c r="AL3538" s="18">
        <v>36.6298828125</v>
      </c>
      <c r="AM3538" s="18">
        <v>50.947479248046882</v>
      </c>
      <c r="AN3538" s="18">
        <v>76.191749572753906</v>
      </c>
      <c r="AO3538" s="18">
        <v>45.370632171630859</v>
      </c>
    </row>
    <row r="3539" spans="1:41" x14ac:dyDescent="0.3">
      <c r="A3539" s="4" t="s">
        <v>1385</v>
      </c>
      <c r="B3539" s="8" t="s">
        <v>10251</v>
      </c>
      <c r="C3539" s="87" t="s">
        <v>1360</v>
      </c>
      <c r="D3539" s="87" t="s">
        <v>487</v>
      </c>
      <c r="E3539" s="87" t="s">
        <v>1361</v>
      </c>
      <c r="F3539" s="110">
        <v>1.9422831831203311</v>
      </c>
      <c r="G3539" s="18">
        <v>11.691343236434079</v>
      </c>
      <c r="H3539" s="18">
        <v>17.582378930455722</v>
      </c>
      <c r="I3539" s="18">
        <v>47.341647445319033</v>
      </c>
      <c r="J3539" s="18">
        <v>84.375518798828125</v>
      </c>
      <c r="K3539" s="18">
        <v>99.801345825195313</v>
      </c>
      <c r="L3539" s="18">
        <v>106.3213806152344</v>
      </c>
      <c r="M3539" s="18">
        <v>108.73232269287109</v>
      </c>
      <c r="N3539" s="18">
        <v>102.9774703979492</v>
      </c>
      <c r="O3539" s="18">
        <v>103.5456466674805</v>
      </c>
      <c r="P3539" s="18">
        <v>106.2843017578125</v>
      </c>
      <c r="Q3539" s="18">
        <v>83.706527709960938</v>
      </c>
      <c r="R3539" s="18">
        <v>77.313438415527344</v>
      </c>
      <c r="S3539" s="18">
        <v>71.350723266601563</v>
      </c>
      <c r="T3539" s="18">
        <v>101.5787734985352</v>
      </c>
      <c r="U3539" s="18">
        <v>109.71201324462891</v>
      </c>
      <c r="V3539" s="18">
        <v>125.6136474609375</v>
      </c>
      <c r="W3539" s="18">
        <v>85.058334350585938</v>
      </c>
      <c r="X3539" s="103">
        <v>2.3481081117654949</v>
      </c>
      <c r="Y3539" s="18">
        <v>10.14025977491</v>
      </c>
      <c r="Z3539" s="18">
        <v>56.218932311177113</v>
      </c>
      <c r="AA3539" s="18">
        <v>144.83396680224399</v>
      </c>
      <c r="AB3539" s="18">
        <v>117.2493057250977</v>
      </c>
      <c r="AC3539" s="18">
        <v>78.791175842285156</v>
      </c>
      <c r="AD3539" s="18">
        <v>80.293136596679688</v>
      </c>
      <c r="AE3539" s="18">
        <v>112.1454391479492</v>
      </c>
      <c r="AF3539" s="18">
        <v>104.3368377685547</v>
      </c>
      <c r="AG3539" s="18">
        <v>105.6205673217773</v>
      </c>
      <c r="AH3539" s="18">
        <v>106.7873992919922</v>
      </c>
      <c r="AI3539" s="18">
        <v>81.127586364746094</v>
      </c>
      <c r="AJ3539" s="18">
        <v>81.0133056640625</v>
      </c>
      <c r="AK3539" s="18">
        <v>81.84332275390625</v>
      </c>
      <c r="AL3539" s="18">
        <v>103.02085113525391</v>
      </c>
      <c r="AM3539" s="18">
        <v>115.87860107421881</v>
      </c>
      <c r="AN3539" s="18">
        <v>127.31529235839839</v>
      </c>
      <c r="AO3539" s="18">
        <v>105.3852081298828</v>
      </c>
    </row>
    <row r="3540" spans="1:41" x14ac:dyDescent="0.3">
      <c r="A3540" s="4" t="s">
        <v>1384</v>
      </c>
      <c r="B3540" s="8" t="s">
        <v>10252</v>
      </c>
      <c r="C3540" s="87" t="s">
        <v>1360</v>
      </c>
      <c r="D3540" s="87" t="s">
        <v>487</v>
      </c>
      <c r="E3540" s="87" t="s">
        <v>1361</v>
      </c>
      <c r="F3540" s="110">
        <v>1.170638605124783</v>
      </c>
      <c r="G3540" s="18">
        <v>7.0465202279858996</v>
      </c>
      <c r="H3540" s="18">
        <v>10.59712184340572</v>
      </c>
      <c r="I3540" s="18">
        <v>28.533408831076741</v>
      </c>
      <c r="J3540" s="18">
        <v>50.854190826416023</v>
      </c>
      <c r="K3540" s="18">
        <v>55.716720581054688</v>
      </c>
      <c r="L3540" s="18">
        <v>46.806114196777337</v>
      </c>
      <c r="M3540" s="18">
        <v>51.30908203125</v>
      </c>
      <c r="N3540" s="18">
        <v>40.509284973144531</v>
      </c>
      <c r="O3540" s="18">
        <v>44.114608764648438</v>
      </c>
      <c r="P3540" s="18">
        <v>31.17729377746582</v>
      </c>
      <c r="Q3540" s="18">
        <v>26.497268676757809</v>
      </c>
      <c r="R3540" s="18">
        <v>20.835891723632809</v>
      </c>
      <c r="S3540" s="18">
        <v>30.715713500976559</v>
      </c>
      <c r="T3540" s="18">
        <v>38.815757751464837</v>
      </c>
      <c r="U3540" s="18">
        <v>57.036575317382813</v>
      </c>
      <c r="V3540" s="18">
        <v>80.8748779296875</v>
      </c>
      <c r="W3540" s="18">
        <v>65.099617004394531</v>
      </c>
      <c r="X3540" s="103">
        <v>0.92185724410840619</v>
      </c>
      <c r="Y3540" s="18">
        <v>3.9810228003570871</v>
      </c>
      <c r="Z3540" s="18">
        <v>22.071313389455462</v>
      </c>
      <c r="AA3540" s="18">
        <v>56.86119852003614</v>
      </c>
      <c r="AB3540" s="18">
        <v>46.031578063964837</v>
      </c>
      <c r="AC3540" s="18">
        <v>44.189498901367188</v>
      </c>
      <c r="AD3540" s="18">
        <v>49.985565185546882</v>
      </c>
      <c r="AE3540" s="18">
        <v>46.796600341796882</v>
      </c>
      <c r="AF3540" s="18">
        <v>56.852336883544922</v>
      </c>
      <c r="AG3540" s="18">
        <v>43.516605377197273</v>
      </c>
      <c r="AH3540" s="18">
        <v>44.039897918701172</v>
      </c>
      <c r="AI3540" s="18">
        <v>41.594295501708977</v>
      </c>
      <c r="AJ3540" s="18">
        <v>27.17476654052734</v>
      </c>
      <c r="AK3540" s="18">
        <v>34.916286468505859</v>
      </c>
      <c r="AL3540" s="18">
        <v>51.576622009277337</v>
      </c>
      <c r="AM3540" s="18">
        <v>69.640602111816406</v>
      </c>
      <c r="AN3540" s="18">
        <v>97.669746398925781</v>
      </c>
      <c r="AO3540" s="18">
        <v>75.481605529785156</v>
      </c>
    </row>
    <row r="3541" spans="1:41" x14ac:dyDescent="0.3">
      <c r="A3541" s="4" t="s">
        <v>1378</v>
      </c>
      <c r="B3541" s="8" t="s">
        <v>10253</v>
      </c>
      <c r="C3541" s="87" t="s">
        <v>1360</v>
      </c>
      <c r="D3541" s="87" t="s">
        <v>487</v>
      </c>
      <c r="E3541" s="87" t="s">
        <v>1361</v>
      </c>
      <c r="F3541" s="110">
        <v>1.2406739639928701</v>
      </c>
      <c r="G3541" s="18">
        <v>7.4680897634324337</v>
      </c>
      <c r="H3541" s="18">
        <v>11.231111896375699</v>
      </c>
      <c r="I3541" s="18">
        <v>30.240466430634822</v>
      </c>
      <c r="J3541" s="18">
        <v>53.896625518798828</v>
      </c>
      <c r="K3541" s="18">
        <v>66.630889892578125</v>
      </c>
      <c r="L3541" s="18">
        <v>62.528152465820313</v>
      </c>
      <c r="M3541" s="18">
        <v>53.374431610107422</v>
      </c>
      <c r="N3541" s="18">
        <v>52.692058563232422</v>
      </c>
      <c r="O3541" s="18">
        <v>52.201812744140632</v>
      </c>
      <c r="P3541" s="18">
        <v>48.4417724609375</v>
      </c>
      <c r="Q3541" s="18">
        <v>45.625991821289063</v>
      </c>
      <c r="R3541" s="18">
        <v>44.664165496826172</v>
      </c>
      <c r="S3541" s="18">
        <v>50.481845855712891</v>
      </c>
      <c r="T3541" s="18">
        <v>67.628463745117188</v>
      </c>
      <c r="U3541" s="18">
        <v>65.040534973144531</v>
      </c>
      <c r="V3541" s="18">
        <v>93.450630187988281</v>
      </c>
      <c r="W3541" s="18">
        <v>90.979454040527344</v>
      </c>
      <c r="X3541" s="103">
        <v>1.178210506898941</v>
      </c>
      <c r="Y3541" s="18">
        <v>5.0880794413255011</v>
      </c>
      <c r="Z3541" s="18">
        <v>28.208980840267369</v>
      </c>
      <c r="AA3541" s="18">
        <v>72.67335800562941</v>
      </c>
      <c r="AB3541" s="18">
        <v>58.832199096679688</v>
      </c>
      <c r="AC3541" s="18">
        <v>65.791595458984375</v>
      </c>
      <c r="AD3541" s="18">
        <v>52.948650360107422</v>
      </c>
      <c r="AE3541" s="18">
        <v>63.814937591552727</v>
      </c>
      <c r="AF3541" s="18">
        <v>64.080879211425781</v>
      </c>
      <c r="AG3541" s="18">
        <v>76.215774536132813</v>
      </c>
      <c r="AH3541" s="18">
        <v>54.768009185791023</v>
      </c>
      <c r="AI3541" s="18">
        <v>62.500530242919922</v>
      </c>
      <c r="AJ3541" s="18">
        <v>43.272594451904297</v>
      </c>
      <c r="AK3541" s="18">
        <v>56.810752868652337</v>
      </c>
      <c r="AL3541" s="18">
        <v>77.796287536621094</v>
      </c>
      <c r="AM3541" s="18">
        <v>90.167137145996094</v>
      </c>
      <c r="AN3541" s="18">
        <v>99.940834045410156</v>
      </c>
      <c r="AO3541" s="18">
        <v>116.2847137451172</v>
      </c>
    </row>
    <row r="3542" spans="1:41" x14ac:dyDescent="0.3">
      <c r="A3542" s="4" t="s">
        <v>1370</v>
      </c>
      <c r="B3542" s="8" t="s">
        <v>10254</v>
      </c>
      <c r="C3542" s="87" t="s">
        <v>1360</v>
      </c>
      <c r="D3542" s="87" t="s">
        <v>487</v>
      </c>
      <c r="E3542" s="87" t="s">
        <v>1361</v>
      </c>
      <c r="F3542" s="110">
        <v>1.938976165663284</v>
      </c>
      <c r="G3542" s="18">
        <v>11.671437037114011</v>
      </c>
      <c r="H3542" s="18">
        <v>17.552442392588969</v>
      </c>
      <c r="I3542" s="18">
        <v>47.261041457527128</v>
      </c>
      <c r="J3542" s="18">
        <v>84.231857299804688</v>
      </c>
      <c r="K3542" s="18">
        <v>87.132499694824219</v>
      </c>
      <c r="L3542" s="18">
        <v>78.773139953613281</v>
      </c>
      <c r="M3542" s="18">
        <v>76.518325805664063</v>
      </c>
      <c r="N3542" s="18">
        <v>76.822982788085938</v>
      </c>
      <c r="O3542" s="18">
        <v>61.996612548828132</v>
      </c>
      <c r="P3542" s="18">
        <v>76.7403564453125</v>
      </c>
      <c r="Q3542" s="18">
        <v>49.239734649658203</v>
      </c>
      <c r="R3542" s="18">
        <v>43.695167541503913</v>
      </c>
      <c r="S3542" s="18">
        <v>52.325019836425781</v>
      </c>
      <c r="T3542" s="18">
        <v>59.781925201416023</v>
      </c>
      <c r="U3542" s="18">
        <v>86.862327575683594</v>
      </c>
      <c r="V3542" s="18">
        <v>101.0239334106445</v>
      </c>
      <c r="W3542" s="18">
        <v>135.4183349609375</v>
      </c>
      <c r="X3542" s="103">
        <v>1.7462267772576301</v>
      </c>
      <c r="Y3542" s="18">
        <v>7.5410467936174319</v>
      </c>
      <c r="Z3542" s="18">
        <v>41.808554086037717</v>
      </c>
      <c r="AA3542" s="18">
        <v>107.70924465499201</v>
      </c>
      <c r="AB3542" s="18">
        <v>87.19525146484375</v>
      </c>
      <c r="AC3542" s="18">
        <v>81.905364990234375</v>
      </c>
      <c r="AD3542" s="18">
        <v>68.551956176757813</v>
      </c>
      <c r="AE3542" s="18">
        <v>60.637054443359382</v>
      </c>
      <c r="AF3542" s="18">
        <v>70.32159423828125</v>
      </c>
      <c r="AG3542" s="18">
        <v>83.944084167480469</v>
      </c>
      <c r="AH3542" s="18">
        <v>71.086357116699219</v>
      </c>
      <c r="AI3542" s="18">
        <v>64.091117858886719</v>
      </c>
      <c r="AJ3542" s="18">
        <v>55.898860931396477</v>
      </c>
      <c r="AK3542" s="18">
        <v>60.405475616455078</v>
      </c>
      <c r="AL3542" s="18">
        <v>75.156936645507813</v>
      </c>
      <c r="AM3542" s="18">
        <v>103.9277801513672</v>
      </c>
      <c r="AN3542" s="18">
        <v>126.1950225830078</v>
      </c>
      <c r="AO3542" s="18">
        <v>142.52455139160159</v>
      </c>
    </row>
    <row r="3543" spans="1:41" x14ac:dyDescent="0.3">
      <c r="A3543" s="4" t="s">
        <v>1395</v>
      </c>
      <c r="B3543" s="8" t="s">
        <v>10255</v>
      </c>
      <c r="C3543" s="87" t="s">
        <v>1360</v>
      </c>
      <c r="D3543" s="87" t="s">
        <v>487</v>
      </c>
      <c r="E3543" s="87" t="s">
        <v>1394</v>
      </c>
      <c r="F3543" s="110">
        <v>2.2070386452331769</v>
      </c>
      <c r="G3543" s="18">
        <v>13.285007336593379</v>
      </c>
      <c r="H3543" s="18">
        <v>19.979058724232001</v>
      </c>
      <c r="I3543" s="18">
        <v>53.794856666042833</v>
      </c>
      <c r="J3543" s="18">
        <v>95.876869201660156</v>
      </c>
      <c r="K3543" s="18">
        <v>68.988410949707031</v>
      </c>
      <c r="L3543" s="18">
        <v>64.820594787597656</v>
      </c>
      <c r="M3543" s="18">
        <v>63.960300445556641</v>
      </c>
      <c r="N3543" s="18">
        <v>66.254501342773438</v>
      </c>
      <c r="O3543" s="18">
        <v>60.612457275390632</v>
      </c>
      <c r="P3543" s="18">
        <v>65.664253234863281</v>
      </c>
      <c r="Q3543" s="18">
        <v>50.616432189941413</v>
      </c>
      <c r="R3543" s="18">
        <v>63.997322082519531</v>
      </c>
      <c r="S3543" s="18">
        <v>52.896774291992188</v>
      </c>
      <c r="T3543" s="18">
        <v>66.952377319335938</v>
      </c>
      <c r="U3543" s="18">
        <v>67.585479736328125</v>
      </c>
      <c r="V3543" s="18">
        <v>111.084114074707</v>
      </c>
      <c r="W3543" s="18">
        <v>81.8297119140625</v>
      </c>
      <c r="X3543" s="103">
        <v>1.8281391225418171</v>
      </c>
      <c r="Y3543" s="18">
        <v>7.894783683240143</v>
      </c>
      <c r="Z3543" s="18">
        <v>43.769717872282243</v>
      </c>
      <c r="AA3543" s="18">
        <v>112.76169085120389</v>
      </c>
      <c r="AB3543" s="18">
        <v>91.285423278808594</v>
      </c>
      <c r="AC3543" s="18">
        <v>62.903732299804688</v>
      </c>
      <c r="AD3543" s="18">
        <v>55.282413482666023</v>
      </c>
      <c r="AE3543" s="18">
        <v>65.9287109375</v>
      </c>
      <c r="AF3543" s="18">
        <v>68.324920654296875</v>
      </c>
      <c r="AG3543" s="18">
        <v>64.957962036132813</v>
      </c>
      <c r="AH3543" s="18">
        <v>74.45330810546875</v>
      </c>
      <c r="AI3543" s="18">
        <v>64.812789916992188</v>
      </c>
      <c r="AJ3543" s="18">
        <v>59.615390777587891</v>
      </c>
      <c r="AK3543" s="18">
        <v>63.395675659179688</v>
      </c>
      <c r="AL3543" s="18">
        <v>76.830131530761719</v>
      </c>
      <c r="AM3543" s="18">
        <v>95.28765869140625</v>
      </c>
      <c r="AN3543" s="18">
        <v>129.38435363769531</v>
      </c>
      <c r="AO3543" s="18">
        <v>75.689208984375</v>
      </c>
    </row>
    <row r="3544" spans="1:41" x14ac:dyDescent="0.3">
      <c r="A3544" s="4" t="s">
        <v>1404</v>
      </c>
      <c r="B3544" s="8" t="s">
        <v>10256</v>
      </c>
      <c r="C3544" s="87" t="s">
        <v>1360</v>
      </c>
      <c r="D3544" s="87" t="s">
        <v>487</v>
      </c>
      <c r="E3544" s="87" t="s">
        <v>1394</v>
      </c>
      <c r="F3544" s="110">
        <v>1.051362757383381</v>
      </c>
      <c r="G3544" s="18">
        <v>6.3285534104381709</v>
      </c>
      <c r="H3544" s="18">
        <v>9.5173858036426964</v>
      </c>
      <c r="I3544" s="18">
        <v>25.626152473410411</v>
      </c>
      <c r="J3544" s="18">
        <v>45.672679901123047</v>
      </c>
      <c r="K3544" s="18">
        <v>44.355625152587891</v>
      </c>
      <c r="L3544" s="18">
        <v>41.206256866455078</v>
      </c>
      <c r="M3544" s="18">
        <v>37.263896942138672</v>
      </c>
      <c r="N3544" s="18">
        <v>34.9996337890625</v>
      </c>
      <c r="O3544" s="18">
        <v>53.556251525878913</v>
      </c>
      <c r="P3544" s="18">
        <v>34.809368133544922</v>
      </c>
      <c r="Q3544" s="18">
        <v>26.98391151428223</v>
      </c>
      <c r="R3544" s="18">
        <v>36.420707702636719</v>
      </c>
      <c r="S3544" s="18">
        <v>25.855758666992191</v>
      </c>
      <c r="T3544" s="18">
        <v>52.537532806396477</v>
      </c>
      <c r="U3544" s="18">
        <v>60.200229644775391</v>
      </c>
      <c r="V3544" s="18">
        <v>77.092124938964844</v>
      </c>
      <c r="W3544" s="18">
        <v>40.211643218994141</v>
      </c>
      <c r="X3544" s="103">
        <v>0.83248861974925625</v>
      </c>
      <c r="Y3544" s="18">
        <v>3.5950861127798008</v>
      </c>
      <c r="Z3544" s="18">
        <v>19.931629693285071</v>
      </c>
      <c r="AA3544" s="18">
        <v>51.348840588670157</v>
      </c>
      <c r="AB3544" s="18">
        <v>41.569087982177727</v>
      </c>
      <c r="AC3544" s="18">
        <v>83.454803466796875</v>
      </c>
      <c r="AD3544" s="18">
        <v>46.366184234619141</v>
      </c>
      <c r="AE3544" s="18">
        <v>52.904144287109382</v>
      </c>
      <c r="AF3544" s="18">
        <v>40.298191070556641</v>
      </c>
      <c r="AG3544" s="18">
        <v>39.032787322998047</v>
      </c>
      <c r="AH3544" s="18">
        <v>50.599071502685547</v>
      </c>
      <c r="AI3544" s="18">
        <v>40.785785675048828</v>
      </c>
      <c r="AJ3544" s="18">
        <v>28.753084182739261</v>
      </c>
      <c r="AK3544" s="18">
        <v>30.812435150146481</v>
      </c>
      <c r="AL3544" s="18">
        <v>58.575214385986328</v>
      </c>
      <c r="AM3544" s="18">
        <v>57.501781463623047</v>
      </c>
      <c r="AN3544" s="18">
        <v>103.19554138183589</v>
      </c>
      <c r="AO3544" s="18">
        <v>79.946243286132813</v>
      </c>
    </row>
    <row r="3545" spans="1:41" x14ac:dyDescent="0.3">
      <c r="A3545" s="4" t="s">
        <v>1383</v>
      </c>
      <c r="B3545" s="8" t="s">
        <v>10257</v>
      </c>
      <c r="C3545" s="87" t="s">
        <v>1360</v>
      </c>
      <c r="D3545" s="87" t="s">
        <v>487</v>
      </c>
      <c r="E3545" s="87" t="s">
        <v>1361</v>
      </c>
      <c r="F3545" s="110">
        <v>1.737981159246841</v>
      </c>
      <c r="G3545" s="18">
        <v>10.46157143705835</v>
      </c>
      <c r="H3545" s="18">
        <v>15.73294954177519</v>
      </c>
      <c r="I3545" s="18">
        <v>42.361943934193746</v>
      </c>
      <c r="J3545" s="18">
        <v>75.500350952148438</v>
      </c>
      <c r="K3545" s="18">
        <v>71.810478210449219</v>
      </c>
      <c r="L3545" s="18">
        <v>64.461906433105469</v>
      </c>
      <c r="M3545" s="18">
        <v>61.110790252685547</v>
      </c>
      <c r="N3545" s="18">
        <v>69.06103515625</v>
      </c>
      <c r="O3545" s="18">
        <v>54.587905883789063</v>
      </c>
      <c r="P3545" s="18">
        <v>51.853511810302727</v>
      </c>
      <c r="Q3545" s="18">
        <v>49.478797912597663</v>
      </c>
      <c r="R3545" s="18">
        <v>42.803638458251953</v>
      </c>
      <c r="S3545" s="18">
        <v>53.430820465087891</v>
      </c>
      <c r="T3545" s="18">
        <v>48.285598754882813</v>
      </c>
      <c r="U3545" s="18">
        <v>96.273056030273438</v>
      </c>
      <c r="V3545" s="18">
        <v>95.698036193847656</v>
      </c>
      <c r="W3545" s="18">
        <v>94.469413757324219</v>
      </c>
      <c r="X3545" s="103">
        <v>1.565217678587677</v>
      </c>
      <c r="Y3545" s="18">
        <v>6.7593624780875254</v>
      </c>
      <c r="Z3545" s="18">
        <v>37.474793551399479</v>
      </c>
      <c r="AA3545" s="18">
        <v>96.544398515111126</v>
      </c>
      <c r="AB3545" s="18">
        <v>78.156829833984375</v>
      </c>
      <c r="AC3545" s="18">
        <v>69.849273681640625</v>
      </c>
      <c r="AD3545" s="18">
        <v>58.482875823974609</v>
      </c>
      <c r="AE3545" s="18">
        <v>66.406967163085938</v>
      </c>
      <c r="AF3545" s="18">
        <v>65.176643371582031</v>
      </c>
      <c r="AG3545" s="18">
        <v>71.021713256835938</v>
      </c>
      <c r="AH3545" s="18">
        <v>66.771408081054688</v>
      </c>
      <c r="AI3545" s="18">
        <v>78.201087951660156</v>
      </c>
      <c r="AJ3545" s="18">
        <v>36.790119171142578</v>
      </c>
      <c r="AK3545" s="18">
        <v>64.254158020019531</v>
      </c>
      <c r="AL3545" s="18">
        <v>70.997306823730469</v>
      </c>
      <c r="AM3545" s="18">
        <v>95.485504150390625</v>
      </c>
      <c r="AN3545" s="18">
        <v>100.10658264160161</v>
      </c>
      <c r="AO3545" s="18">
        <v>82.339103698730469</v>
      </c>
    </row>
    <row r="3546" spans="1:41" x14ac:dyDescent="0.3">
      <c r="A3546" s="4" t="s">
        <v>1373</v>
      </c>
      <c r="B3546" s="8" t="s">
        <v>10258</v>
      </c>
      <c r="C3546" s="87" t="s">
        <v>1360</v>
      </c>
      <c r="D3546" s="87" t="s">
        <v>487</v>
      </c>
      <c r="E3546" s="87" t="s">
        <v>1361</v>
      </c>
      <c r="F3546" s="110">
        <v>2.0457120420574721</v>
      </c>
      <c r="G3546" s="18">
        <v>12.313920984568719</v>
      </c>
      <c r="H3546" s="18">
        <v>18.518661242932911</v>
      </c>
      <c r="I3546" s="18">
        <v>49.862645731267953</v>
      </c>
      <c r="J3546" s="18">
        <v>88.868614196777344</v>
      </c>
      <c r="K3546" s="18">
        <v>67.618515014648438</v>
      </c>
      <c r="L3546" s="18">
        <v>87.285964965820313</v>
      </c>
      <c r="M3546" s="18">
        <v>74.562873840332031</v>
      </c>
      <c r="N3546" s="18">
        <v>77.166862487792969</v>
      </c>
      <c r="O3546" s="18">
        <v>61.200885772705078</v>
      </c>
      <c r="P3546" s="18">
        <v>74.310760498046875</v>
      </c>
      <c r="Q3546" s="18">
        <v>65.669189453125</v>
      </c>
      <c r="R3546" s="18">
        <v>36.390033721923828</v>
      </c>
      <c r="S3546" s="18">
        <v>47.795234680175781</v>
      </c>
      <c r="T3546" s="18">
        <v>62.91229248046875</v>
      </c>
      <c r="U3546" s="18">
        <v>74.978080749511719</v>
      </c>
      <c r="V3546" s="18">
        <v>101.9286651611328</v>
      </c>
      <c r="W3546" s="18">
        <v>73.045021057128906</v>
      </c>
      <c r="X3546" s="103">
        <v>1.9788506750208359</v>
      </c>
      <c r="Y3546" s="18">
        <v>8.5456286275422073</v>
      </c>
      <c r="Z3546" s="18">
        <v>47.378087744553511</v>
      </c>
      <c r="AA3546" s="18">
        <v>122.0577500399134</v>
      </c>
      <c r="AB3546" s="18">
        <v>98.810981750488281</v>
      </c>
      <c r="AC3546" s="18">
        <v>73.373580932617188</v>
      </c>
      <c r="AD3546" s="18">
        <v>64.549674987792969</v>
      </c>
      <c r="AE3546" s="18">
        <v>95.188583374023438</v>
      </c>
      <c r="AF3546" s="18">
        <v>90.028732299804688</v>
      </c>
      <c r="AG3546" s="18">
        <v>78.695182800292969</v>
      </c>
      <c r="AH3546" s="18">
        <v>85.550575256347656</v>
      </c>
      <c r="AI3546" s="18">
        <v>58.179931640625</v>
      </c>
      <c r="AJ3546" s="18">
        <v>46.60223388671875</v>
      </c>
      <c r="AK3546" s="18">
        <v>49.713035583496087</v>
      </c>
      <c r="AL3546" s="18">
        <v>84.322135925292969</v>
      </c>
      <c r="AM3546" s="18">
        <v>98.1470947265625</v>
      </c>
      <c r="AN3546" s="18">
        <v>110.89910888671881</v>
      </c>
      <c r="AO3546" s="18">
        <v>77.415031433105469</v>
      </c>
    </row>
    <row r="3547" spans="1:41" x14ac:dyDescent="0.3">
      <c r="A3547" s="4" t="s">
        <v>1409</v>
      </c>
      <c r="B3547" s="8" t="s">
        <v>10259</v>
      </c>
      <c r="C3547" s="87" t="s">
        <v>1360</v>
      </c>
      <c r="D3547" s="87" t="s">
        <v>487</v>
      </c>
      <c r="E3547" s="87" t="s">
        <v>1394</v>
      </c>
      <c r="F3547" s="110">
        <v>1.4049767072549859</v>
      </c>
      <c r="G3547" s="18">
        <v>8.4570906376917101</v>
      </c>
      <c r="H3547" s="18">
        <v>12.71845067192279</v>
      </c>
      <c r="I3547" s="18">
        <v>34.245218473700803</v>
      </c>
      <c r="J3547" s="18">
        <v>61.034168243408203</v>
      </c>
      <c r="K3547" s="18">
        <v>59.779270172119141</v>
      </c>
      <c r="L3547" s="18">
        <v>46.924167633056641</v>
      </c>
      <c r="M3547" s="18">
        <v>43.322273254394531</v>
      </c>
      <c r="N3547" s="18">
        <v>41.570663452148438</v>
      </c>
      <c r="O3547" s="18">
        <v>31.401521682739261</v>
      </c>
      <c r="P3547" s="18">
        <v>34.716560363769531</v>
      </c>
      <c r="Q3547" s="18">
        <v>29.6887321472168</v>
      </c>
      <c r="R3547" s="18">
        <v>26.398618698120121</v>
      </c>
      <c r="S3547" s="18">
        <v>30.47407150268555</v>
      </c>
      <c r="T3547" s="18">
        <v>41.586269378662109</v>
      </c>
      <c r="U3547" s="18">
        <v>46.339431762695313</v>
      </c>
      <c r="V3547" s="18">
        <v>76.760993957519531</v>
      </c>
      <c r="W3547" s="18">
        <v>59.286628723144531</v>
      </c>
      <c r="X3547" s="103">
        <v>0.96207436649721156</v>
      </c>
      <c r="Y3547" s="18">
        <v>4.1546996708463286</v>
      </c>
      <c r="Z3547" s="18">
        <v>23.03420077526096</v>
      </c>
      <c r="AA3547" s="18">
        <v>59.341836161785302</v>
      </c>
      <c r="AB3547" s="18">
        <v>48.039760589599609</v>
      </c>
      <c r="AC3547" s="18">
        <v>43.552234649658203</v>
      </c>
      <c r="AD3547" s="18">
        <v>77.786865234375</v>
      </c>
      <c r="AE3547" s="18">
        <v>46.562759399414063</v>
      </c>
      <c r="AF3547" s="18">
        <v>59.659580230712891</v>
      </c>
      <c r="AG3547" s="18">
        <v>67.467597961425781</v>
      </c>
      <c r="AH3547" s="18">
        <v>44.042091369628913</v>
      </c>
      <c r="AI3547" s="18">
        <v>63.517986297607422</v>
      </c>
      <c r="AJ3547" s="18">
        <v>33.556324005126953</v>
      </c>
      <c r="AK3547" s="18">
        <v>41.876476287841797</v>
      </c>
      <c r="AL3547" s="18">
        <v>55.188285827636719</v>
      </c>
      <c r="AM3547" s="18">
        <v>74.484039306640625</v>
      </c>
      <c r="AN3547" s="18">
        <v>87.810401916503906</v>
      </c>
      <c r="AO3547" s="18">
        <v>56.373954772949219</v>
      </c>
    </row>
    <row r="3548" spans="1:41" x14ac:dyDescent="0.3">
      <c r="A3548" s="4" t="s">
        <v>1381</v>
      </c>
      <c r="B3548" s="8" t="s">
        <v>10260</v>
      </c>
      <c r="C3548" s="87" t="s">
        <v>1360</v>
      </c>
      <c r="D3548" s="87" t="s">
        <v>487</v>
      </c>
      <c r="E3548" s="87" t="s">
        <v>1361</v>
      </c>
      <c r="F3548" s="110">
        <v>2.516471333628449</v>
      </c>
      <c r="G3548" s="18">
        <v>15.147600700960449</v>
      </c>
      <c r="H3548" s="18">
        <v>22.780175898142179</v>
      </c>
      <c r="I3548" s="18">
        <v>61.337038655453917</v>
      </c>
      <c r="J3548" s="18">
        <v>109.3190612792969</v>
      </c>
      <c r="K3548" s="18">
        <v>130.1417541503906</v>
      </c>
      <c r="L3548" s="18">
        <v>104.2471160888672</v>
      </c>
      <c r="M3548" s="18">
        <v>83.5474853515625</v>
      </c>
      <c r="N3548" s="18">
        <v>106.94720458984381</v>
      </c>
      <c r="O3548" s="18">
        <v>84.817924499511719</v>
      </c>
      <c r="P3548" s="18">
        <v>75.649864196777344</v>
      </c>
      <c r="Q3548" s="18">
        <v>78.204002380371094</v>
      </c>
      <c r="R3548" s="18">
        <v>71.004295349121094</v>
      </c>
      <c r="S3548" s="18">
        <v>82.252716064453125</v>
      </c>
      <c r="T3548" s="18">
        <v>83.329193115234375</v>
      </c>
      <c r="U3548" s="18">
        <v>98.674751281738281</v>
      </c>
      <c r="V3548" s="18">
        <v>146.0156555175781</v>
      </c>
      <c r="W3548" s="18">
        <v>140.3485412597656</v>
      </c>
      <c r="X3548" s="103">
        <v>2.0208602654779591</v>
      </c>
      <c r="Y3548" s="18">
        <v>8.7270462369522406</v>
      </c>
      <c r="Z3548" s="18">
        <v>48.383890803831527</v>
      </c>
      <c r="AA3548" s="18">
        <v>124.64894914150339</v>
      </c>
      <c r="AB3548" s="18">
        <v>100.90866851806641</v>
      </c>
      <c r="AC3548" s="18">
        <v>101.26243591308589</v>
      </c>
      <c r="AD3548" s="18">
        <v>100.68455505371089</v>
      </c>
      <c r="AE3548" s="18">
        <v>89.898765563964844</v>
      </c>
      <c r="AF3548" s="18">
        <v>96.829544067382813</v>
      </c>
      <c r="AG3548" s="18">
        <v>90.827423095703125</v>
      </c>
      <c r="AH3548" s="18">
        <v>103.6795349121094</v>
      </c>
      <c r="AI3548" s="18">
        <v>96.377609252929688</v>
      </c>
      <c r="AJ3548" s="18">
        <v>101.7417373657227</v>
      </c>
      <c r="AK3548" s="18">
        <v>88.62774658203125</v>
      </c>
      <c r="AL3548" s="18">
        <v>116.5414276123047</v>
      </c>
      <c r="AM3548" s="18">
        <v>130.4147033691406</v>
      </c>
      <c r="AN3548" s="18">
        <v>143.78477478027341</v>
      </c>
      <c r="AO3548" s="18">
        <v>142.6356201171875</v>
      </c>
    </row>
    <row r="3549" spans="1:41" x14ac:dyDescent="0.3">
      <c r="A3549" s="4" t="s">
        <v>1433</v>
      </c>
      <c r="B3549" s="8" t="s">
        <v>10261</v>
      </c>
      <c r="C3549" s="87" t="s">
        <v>1360</v>
      </c>
      <c r="D3549" s="87" t="s">
        <v>487</v>
      </c>
      <c r="E3549" s="87" t="s">
        <v>1394</v>
      </c>
      <c r="F3549" s="110">
        <v>1.1362624835649071</v>
      </c>
      <c r="G3549" s="18">
        <v>6.8395972417876578</v>
      </c>
      <c r="H3549" s="18">
        <v>10.285934473470229</v>
      </c>
      <c r="I3549" s="18">
        <v>27.6955175073149</v>
      </c>
      <c r="J3549" s="18">
        <v>49.360843658447273</v>
      </c>
      <c r="K3549" s="18">
        <v>65.730880737304688</v>
      </c>
      <c r="L3549" s="18">
        <v>53.015110015869141</v>
      </c>
      <c r="M3549" s="18">
        <v>47.547977447509773</v>
      </c>
      <c r="N3549" s="18">
        <v>51.716281890869141</v>
      </c>
      <c r="O3549" s="18">
        <v>46.634990692138672</v>
      </c>
      <c r="P3549" s="18">
        <v>46.536720275878913</v>
      </c>
      <c r="Q3549" s="18">
        <v>35.623142242431641</v>
      </c>
      <c r="R3549" s="18">
        <v>33.57000732421875</v>
      </c>
      <c r="S3549" s="18">
        <v>32.695411682128913</v>
      </c>
      <c r="T3549" s="18">
        <v>48.258460998535163</v>
      </c>
      <c r="U3549" s="18">
        <v>53.678077697753913</v>
      </c>
      <c r="V3549" s="18">
        <v>91.197090148925781</v>
      </c>
      <c r="W3549" s="18">
        <v>72.038848876953125</v>
      </c>
      <c r="X3549" s="103">
        <v>0.83073320350777824</v>
      </c>
      <c r="Y3549" s="18">
        <v>3.5875053814614719</v>
      </c>
      <c r="Z3549" s="18">
        <v>19.889601122980711</v>
      </c>
      <c r="AA3549" s="18">
        <v>51.240564527457977</v>
      </c>
      <c r="AB3549" s="18">
        <v>41.481433868408203</v>
      </c>
      <c r="AC3549" s="18">
        <v>60.061447143554688</v>
      </c>
      <c r="AD3549" s="18">
        <v>55.581214904785163</v>
      </c>
      <c r="AE3549" s="18">
        <v>48.751007080078132</v>
      </c>
      <c r="AF3549" s="18">
        <v>50.080852508544922</v>
      </c>
      <c r="AG3549" s="18">
        <v>48.292289733886719</v>
      </c>
      <c r="AH3549" s="18">
        <v>58.880428314208977</v>
      </c>
      <c r="AI3549" s="18">
        <v>54.419788360595703</v>
      </c>
      <c r="AJ3549" s="18">
        <v>36.748428344726563</v>
      </c>
      <c r="AK3549" s="18">
        <v>41.297992706298828</v>
      </c>
      <c r="AL3549" s="18">
        <v>63.197834014892578</v>
      </c>
      <c r="AM3549" s="18">
        <v>89.152328491210938</v>
      </c>
      <c r="AN3549" s="18">
        <v>94.582550048828125</v>
      </c>
      <c r="AO3549" s="18">
        <v>71.813117980957031</v>
      </c>
    </row>
    <row r="3550" spans="1:41" x14ac:dyDescent="0.3">
      <c r="A3550" s="4" t="s">
        <v>1362</v>
      </c>
      <c r="B3550" s="8" t="s">
        <v>8072</v>
      </c>
      <c r="C3550" s="87" t="s">
        <v>1360</v>
      </c>
      <c r="D3550" s="87" t="s">
        <v>487</v>
      </c>
      <c r="E3550" s="87" t="s">
        <v>1361</v>
      </c>
      <c r="F3550" s="110">
        <v>1.8317265863449399</v>
      </c>
      <c r="G3550" s="18">
        <v>11.02586091584033</v>
      </c>
      <c r="H3550" s="18">
        <v>16.581573283442051</v>
      </c>
      <c r="I3550" s="18">
        <v>44.646916073096371</v>
      </c>
      <c r="J3550" s="18">
        <v>79.572784423828125</v>
      </c>
      <c r="K3550" s="18">
        <v>74.755294799804688</v>
      </c>
      <c r="L3550" s="18">
        <v>76.388916015625</v>
      </c>
      <c r="M3550" s="18">
        <v>76.112922668457031</v>
      </c>
      <c r="N3550" s="18">
        <v>72.728523254394531</v>
      </c>
      <c r="O3550" s="18">
        <v>65.789321899414063</v>
      </c>
      <c r="P3550" s="18">
        <v>65.37518310546875</v>
      </c>
      <c r="Q3550" s="18">
        <v>53.885665893554688</v>
      </c>
      <c r="R3550" s="18">
        <v>46.694549560546882</v>
      </c>
      <c r="S3550" s="18">
        <v>65.570770263671875</v>
      </c>
      <c r="T3550" s="18">
        <v>56.005340576171882</v>
      </c>
      <c r="U3550" s="18">
        <v>78.5673828125</v>
      </c>
      <c r="V3550" s="18">
        <v>119.28769683837891</v>
      </c>
      <c r="W3550" s="18">
        <v>90.603141784667969</v>
      </c>
      <c r="X3550" s="103">
        <v>1.9408171657589419</v>
      </c>
      <c r="Y3550" s="18">
        <v>8.3813816483956298</v>
      </c>
      <c r="Z3550" s="18">
        <v>46.467480915150212</v>
      </c>
      <c r="AA3550" s="18">
        <v>119.7118001280636</v>
      </c>
      <c r="AB3550" s="18">
        <v>96.911834716796875</v>
      </c>
      <c r="AC3550" s="18">
        <v>75.73870849609375</v>
      </c>
      <c r="AD3550" s="18">
        <v>70.430877685546875</v>
      </c>
      <c r="AE3550" s="18">
        <v>69.862564086914063</v>
      </c>
      <c r="AF3550" s="18">
        <v>74.771697998046875</v>
      </c>
      <c r="AG3550" s="18">
        <v>72.984596252441406</v>
      </c>
      <c r="AH3550" s="18">
        <v>68.71697998046875</v>
      </c>
      <c r="AI3550" s="18">
        <v>75.303451538085938</v>
      </c>
      <c r="AJ3550" s="18">
        <v>54.551315307617188</v>
      </c>
      <c r="AK3550" s="18">
        <v>66.544929504394531</v>
      </c>
      <c r="AL3550" s="18">
        <v>70.036216735839844</v>
      </c>
      <c r="AM3550" s="18">
        <v>96.702590942382813</v>
      </c>
      <c r="AN3550" s="18">
        <v>124.6730880737305</v>
      </c>
      <c r="AO3550" s="18">
        <v>91.530807495117188</v>
      </c>
    </row>
    <row r="3551" spans="1:41" x14ac:dyDescent="0.3">
      <c r="A3551" s="4" t="s">
        <v>1380</v>
      </c>
      <c r="B3551" s="8" t="s">
        <v>10262</v>
      </c>
      <c r="C3551" s="87" t="s">
        <v>1360</v>
      </c>
      <c r="D3551" s="87" t="s">
        <v>487</v>
      </c>
      <c r="E3551" s="87" t="s">
        <v>1361</v>
      </c>
      <c r="F3551" s="110">
        <v>1.775583510795349</v>
      </c>
      <c r="G3551" s="18">
        <v>10.687914331993159</v>
      </c>
      <c r="H3551" s="18">
        <v>16.073342126825501</v>
      </c>
      <c r="I3551" s="18">
        <v>43.278472113809933</v>
      </c>
      <c r="J3551" s="18">
        <v>77.13385009765625</v>
      </c>
      <c r="K3551" s="18">
        <v>65.435531616210938</v>
      </c>
      <c r="L3551" s="18">
        <v>92.869613647460938</v>
      </c>
      <c r="M3551" s="18">
        <v>68.351913452148438</v>
      </c>
      <c r="N3551" s="18">
        <v>72.029151916503906</v>
      </c>
      <c r="O3551" s="18">
        <v>60.521598815917969</v>
      </c>
      <c r="P3551" s="18">
        <v>87.871078491210938</v>
      </c>
      <c r="Q3551" s="18">
        <v>45.978286743164063</v>
      </c>
      <c r="R3551" s="18">
        <v>63.390232086181641</v>
      </c>
      <c r="S3551" s="18">
        <v>47.413303375244141</v>
      </c>
      <c r="T3551" s="18">
        <v>70.141517639160156</v>
      </c>
      <c r="U3551" s="18">
        <v>80.414817810058594</v>
      </c>
      <c r="V3551" s="18">
        <v>90.857841491699219</v>
      </c>
      <c r="W3551" s="18">
        <v>119.90216064453131</v>
      </c>
      <c r="X3551" s="103">
        <v>1.970391093591477</v>
      </c>
      <c r="Y3551" s="18">
        <v>8.5090960876430053</v>
      </c>
      <c r="Z3551" s="18">
        <v>47.175546544097259</v>
      </c>
      <c r="AA3551" s="18">
        <v>121.5359534796266</v>
      </c>
      <c r="AB3551" s="18">
        <v>98.388565063476563</v>
      </c>
      <c r="AC3551" s="18">
        <v>69.998847961425781</v>
      </c>
      <c r="AD3551" s="18">
        <v>73.173133850097656</v>
      </c>
      <c r="AE3551" s="18">
        <v>86.213874816894531</v>
      </c>
      <c r="AF3551" s="18">
        <v>77.976547241210938</v>
      </c>
      <c r="AG3551" s="18">
        <v>92.794609069824219</v>
      </c>
      <c r="AH3551" s="18">
        <v>85.374107360839844</v>
      </c>
      <c r="AI3551" s="18">
        <v>65.776611328125</v>
      </c>
      <c r="AJ3551" s="18">
        <v>48.062816619873047</v>
      </c>
      <c r="AK3551" s="18">
        <v>48.970146179199219</v>
      </c>
      <c r="AL3551" s="18">
        <v>71.099014282226563</v>
      </c>
      <c r="AM3551" s="18">
        <v>89.66864013671875</v>
      </c>
      <c r="AN3551" s="18">
        <v>104.57492828369141</v>
      </c>
      <c r="AO3551" s="18">
        <v>94.456459045410156</v>
      </c>
    </row>
    <row r="3552" spans="1:41" x14ac:dyDescent="0.3">
      <c r="A3552" s="4" t="s">
        <v>1363</v>
      </c>
      <c r="B3552" s="8" t="s">
        <v>10263</v>
      </c>
      <c r="C3552" s="87" t="s">
        <v>1360</v>
      </c>
      <c r="D3552" s="87" t="s">
        <v>487</v>
      </c>
      <c r="E3552" s="87" t="s">
        <v>1361</v>
      </c>
      <c r="F3552" s="110">
        <v>1.4398354461261711</v>
      </c>
      <c r="G3552" s="18">
        <v>8.6669186815496211</v>
      </c>
      <c r="H3552" s="18">
        <v>13.034006900384981</v>
      </c>
      <c r="I3552" s="18">
        <v>35.094873220428759</v>
      </c>
      <c r="J3552" s="18">
        <v>62.548480987548828</v>
      </c>
      <c r="K3552" s="18">
        <v>91.552207946777344</v>
      </c>
      <c r="L3552" s="18">
        <v>58.127124786376953</v>
      </c>
      <c r="M3552" s="18">
        <v>64.532257080078125</v>
      </c>
      <c r="N3552" s="18">
        <v>56.015026092529297</v>
      </c>
      <c r="O3552" s="18">
        <v>48.071750640869141</v>
      </c>
      <c r="P3552" s="18">
        <v>55.642181396484382</v>
      </c>
      <c r="Q3552" s="18">
        <v>42.344783782958977</v>
      </c>
      <c r="R3552" s="18">
        <v>49.170360565185547</v>
      </c>
      <c r="S3552" s="18">
        <v>40.9508056640625</v>
      </c>
      <c r="T3552" s="18">
        <v>62.612083435058587</v>
      </c>
      <c r="U3552" s="18">
        <v>79.294113159179688</v>
      </c>
      <c r="V3552" s="18">
        <v>109.0038604736328</v>
      </c>
      <c r="W3552" s="18">
        <v>69.970352172851563</v>
      </c>
      <c r="X3552" s="103">
        <v>1.372795853295983</v>
      </c>
      <c r="Y3552" s="18">
        <v>5.9283925218732607</v>
      </c>
      <c r="Z3552" s="18">
        <v>32.867786950185838</v>
      </c>
      <c r="AA3552" s="18">
        <v>84.67560247600106</v>
      </c>
      <c r="AB3552" s="18">
        <v>68.548530578613281</v>
      </c>
      <c r="AC3552" s="18">
        <v>59.203239440917969</v>
      </c>
      <c r="AD3552" s="18">
        <v>66.9664306640625</v>
      </c>
      <c r="AE3552" s="18">
        <v>51.258155822753913</v>
      </c>
      <c r="AF3552" s="18">
        <v>68.142631530761719</v>
      </c>
      <c r="AG3552" s="18">
        <v>59.830413818359382</v>
      </c>
      <c r="AH3552" s="18">
        <v>70.756217956542969</v>
      </c>
      <c r="AI3552" s="18">
        <v>60.155319213867188</v>
      </c>
      <c r="AJ3552" s="18">
        <v>49.923690795898438</v>
      </c>
      <c r="AK3552" s="18">
        <v>55.636074066162109</v>
      </c>
      <c r="AL3552" s="18">
        <v>71.547805786132813</v>
      </c>
      <c r="AM3552" s="18">
        <v>95.078102111816406</v>
      </c>
      <c r="AN3552" s="18">
        <v>123.4718933105469</v>
      </c>
      <c r="AO3552" s="18">
        <v>79.083686828613281</v>
      </c>
    </row>
    <row r="3553" spans="1:41" x14ac:dyDescent="0.3">
      <c r="A3553" s="4" t="s">
        <v>1371</v>
      </c>
      <c r="B3553" s="8" t="s">
        <v>10264</v>
      </c>
      <c r="C3553" s="87" t="s">
        <v>1360</v>
      </c>
      <c r="D3553" s="87" t="s">
        <v>487</v>
      </c>
      <c r="E3553" s="87" t="s">
        <v>1361</v>
      </c>
      <c r="F3553" s="110">
        <v>1.2236738218894609</v>
      </c>
      <c r="G3553" s="18">
        <v>7.3657594245166624</v>
      </c>
      <c r="H3553" s="18">
        <v>11.077219331722221</v>
      </c>
      <c r="I3553" s="18">
        <v>29.826101140869529</v>
      </c>
      <c r="J3553" s="18">
        <v>53.158115386962891</v>
      </c>
      <c r="K3553" s="18">
        <v>57.854682922363281</v>
      </c>
      <c r="L3553" s="18">
        <v>46.735939025878913</v>
      </c>
      <c r="M3553" s="18">
        <v>57.530971527099609</v>
      </c>
      <c r="N3553" s="18">
        <v>43.69342041015625</v>
      </c>
      <c r="O3553" s="18">
        <v>39.612812042236328</v>
      </c>
      <c r="P3553" s="18">
        <v>40.907657623291023</v>
      </c>
      <c r="Q3553" s="18">
        <v>26.997060775756839</v>
      </c>
      <c r="R3553" s="18">
        <v>25.7484245300293</v>
      </c>
      <c r="S3553" s="18">
        <v>29.311410903930661</v>
      </c>
      <c r="T3553" s="18">
        <v>58.056743621826172</v>
      </c>
      <c r="U3553" s="18">
        <v>51.185596466064453</v>
      </c>
      <c r="V3553" s="18">
        <v>117.369026184082</v>
      </c>
      <c r="W3553" s="18">
        <v>35.395713806152337</v>
      </c>
      <c r="X3553" s="103">
        <v>1.021209540506085</v>
      </c>
      <c r="Y3553" s="18">
        <v>4.4100737838524022</v>
      </c>
      <c r="Z3553" s="18">
        <v>24.450028406091331</v>
      </c>
      <c r="AA3553" s="18">
        <v>62.989360645999263</v>
      </c>
      <c r="AB3553" s="18">
        <v>50.992588043212891</v>
      </c>
      <c r="AC3553" s="18">
        <v>65.682281494140625</v>
      </c>
      <c r="AD3553" s="18">
        <v>36.35552978515625</v>
      </c>
      <c r="AE3553" s="18">
        <v>75.018669128417969</v>
      </c>
      <c r="AF3553" s="18">
        <v>57.076553344726563</v>
      </c>
      <c r="AG3553" s="18">
        <v>39.061065673828132</v>
      </c>
      <c r="AH3553" s="18">
        <v>43.136558532714837</v>
      </c>
      <c r="AI3553" s="18">
        <v>58.803726196289063</v>
      </c>
      <c r="AJ3553" s="18">
        <v>42.336540222167969</v>
      </c>
      <c r="AK3553" s="18">
        <v>54.379547119140632</v>
      </c>
      <c r="AL3553" s="18">
        <v>49.420944213867188</v>
      </c>
      <c r="AM3553" s="18">
        <v>72.812934875488281</v>
      </c>
      <c r="AN3553" s="18">
        <v>96.364959716796875</v>
      </c>
      <c r="AO3553" s="18">
        <v>74.066665649414063</v>
      </c>
    </row>
    <row r="3554" spans="1:41" x14ac:dyDescent="0.3">
      <c r="A3554" s="4" t="s">
        <v>1408</v>
      </c>
      <c r="B3554" s="8" t="s">
        <v>10265</v>
      </c>
      <c r="C3554" s="87" t="s">
        <v>1360</v>
      </c>
      <c r="D3554" s="87" t="s">
        <v>487</v>
      </c>
      <c r="E3554" s="87" t="s">
        <v>1394</v>
      </c>
      <c r="F3554" s="110">
        <v>1.4853109755339811</v>
      </c>
      <c r="G3554" s="18">
        <v>8.9406532367297356</v>
      </c>
      <c r="H3554" s="18">
        <v>13.445670862190321</v>
      </c>
      <c r="I3554" s="18">
        <v>36.203304009164277</v>
      </c>
      <c r="J3554" s="18">
        <v>64.524002075195313</v>
      </c>
      <c r="K3554" s="18">
        <v>66.780120849609375</v>
      </c>
      <c r="L3554" s="18">
        <v>81.796737670898438</v>
      </c>
      <c r="M3554" s="18">
        <v>70.230178833007813</v>
      </c>
      <c r="N3554" s="18">
        <v>82.813270568847656</v>
      </c>
      <c r="O3554" s="18">
        <v>59.004993438720703</v>
      </c>
      <c r="P3554" s="18">
        <v>65.271156311035156</v>
      </c>
      <c r="Q3554" s="18">
        <v>60.741786956787109</v>
      </c>
      <c r="R3554" s="18">
        <v>68.1956787109375</v>
      </c>
      <c r="S3554" s="18">
        <v>54.953689575195313</v>
      </c>
      <c r="T3554" s="18">
        <v>86.802070617675781</v>
      </c>
      <c r="U3554" s="18">
        <v>77.968215942382813</v>
      </c>
      <c r="V3554" s="18">
        <v>122.265266418457</v>
      </c>
      <c r="W3554" s="18">
        <v>123.53208923339839</v>
      </c>
      <c r="X3554" s="103">
        <v>1.5477062976636811</v>
      </c>
      <c r="Y3554" s="18">
        <v>6.6837399159503788</v>
      </c>
      <c r="Z3554" s="18">
        <v>37.055532132426237</v>
      </c>
      <c r="AA3554" s="18">
        <v>95.464276713776968</v>
      </c>
      <c r="AB3554" s="18">
        <v>77.282424926757813</v>
      </c>
      <c r="AC3554" s="18">
        <v>80.438064575195313</v>
      </c>
      <c r="AD3554" s="18">
        <v>61.567481994628913</v>
      </c>
      <c r="AE3554" s="18">
        <v>69.610427856445313</v>
      </c>
      <c r="AF3554" s="18">
        <v>69.521949768066406</v>
      </c>
      <c r="AG3554" s="18">
        <v>72.516159057617188</v>
      </c>
      <c r="AH3554" s="18">
        <v>72.807723999023438</v>
      </c>
      <c r="AI3554" s="18">
        <v>65.134437561035156</v>
      </c>
      <c r="AJ3554" s="18">
        <v>51.001850128173828</v>
      </c>
      <c r="AK3554" s="18">
        <v>70.865821838378906</v>
      </c>
      <c r="AL3554" s="18">
        <v>74.120620727539063</v>
      </c>
      <c r="AM3554" s="18">
        <v>110.5769882202148</v>
      </c>
      <c r="AN3554" s="18">
        <v>121.2548370361328</v>
      </c>
      <c r="AO3554" s="18">
        <v>118.778923034668</v>
      </c>
    </row>
    <row r="3555" spans="1:41" x14ac:dyDescent="0.3">
      <c r="A3555" s="4" t="s">
        <v>1392</v>
      </c>
      <c r="B3555" s="8" t="s">
        <v>10266</v>
      </c>
      <c r="C3555" s="87" t="s">
        <v>1360</v>
      </c>
      <c r="D3555" s="87" t="s">
        <v>487</v>
      </c>
      <c r="E3555" s="87" t="s">
        <v>1361</v>
      </c>
      <c r="F3555" s="110">
        <v>1.8930123111338959</v>
      </c>
      <c r="G3555" s="18">
        <v>11.39476306678735</v>
      </c>
      <c r="H3555" s="18">
        <v>17.136357902714671</v>
      </c>
      <c r="I3555" s="18">
        <v>46.140708122373383</v>
      </c>
      <c r="J3555" s="18">
        <v>82.235122680664063</v>
      </c>
      <c r="K3555" s="18">
        <v>75.366508483886719</v>
      </c>
      <c r="L3555" s="18">
        <v>73.088150024414063</v>
      </c>
      <c r="M3555" s="18">
        <v>64.490318298339844</v>
      </c>
      <c r="N3555" s="18">
        <v>67.434967041015625</v>
      </c>
      <c r="O3555" s="18">
        <v>62.167285919189453</v>
      </c>
      <c r="P3555" s="18">
        <v>69.916893005371094</v>
      </c>
      <c r="Q3555" s="18">
        <v>63.265220642089837</v>
      </c>
      <c r="R3555" s="18">
        <v>52.820167541503913</v>
      </c>
      <c r="S3555" s="18">
        <v>59.281623840332031</v>
      </c>
      <c r="T3555" s="18">
        <v>77.968109130859375</v>
      </c>
      <c r="U3555" s="18">
        <v>94.084129333496094</v>
      </c>
      <c r="V3555" s="18">
        <v>109.41371917724609</v>
      </c>
      <c r="W3555" s="18">
        <v>93.33563232421875</v>
      </c>
      <c r="X3555" s="103">
        <v>1.2560569298572539</v>
      </c>
      <c r="Y3555" s="18">
        <v>5.4242577234878544</v>
      </c>
      <c r="Z3555" s="18">
        <v>30.072797400089261</v>
      </c>
      <c r="AA3555" s="18">
        <v>77.475013509447109</v>
      </c>
      <c r="AB3555" s="18">
        <v>62.719345092773438</v>
      </c>
      <c r="AC3555" s="18">
        <v>64.945411682128906</v>
      </c>
      <c r="AD3555" s="18">
        <v>101.1282958984375</v>
      </c>
      <c r="AE3555" s="18">
        <v>66.868675231933594</v>
      </c>
      <c r="AF3555" s="18">
        <v>81.504531860351563</v>
      </c>
      <c r="AG3555" s="18">
        <v>109.1299514770508</v>
      </c>
      <c r="AH3555" s="18">
        <v>77.560585021972656</v>
      </c>
      <c r="AI3555" s="18">
        <v>65.7919921875</v>
      </c>
      <c r="AJ3555" s="18">
        <v>50.504928588867188</v>
      </c>
      <c r="AK3555" s="18">
        <v>55.519512176513672</v>
      </c>
      <c r="AL3555" s="18">
        <v>99.216804504394531</v>
      </c>
      <c r="AM3555" s="18">
        <v>115.1057052612305</v>
      </c>
      <c r="AN3555" s="18">
        <v>103.212532043457</v>
      </c>
      <c r="AO3555" s="18">
        <v>53.069549560546882</v>
      </c>
    </row>
    <row r="3556" spans="1:41" x14ac:dyDescent="0.3">
      <c r="A3556" s="4" t="s">
        <v>1379</v>
      </c>
      <c r="B3556" s="8" t="s">
        <v>10267</v>
      </c>
      <c r="C3556" s="87" t="s">
        <v>1360</v>
      </c>
      <c r="D3556" s="87" t="s">
        <v>487</v>
      </c>
      <c r="E3556" s="87" t="s">
        <v>1361</v>
      </c>
      <c r="F3556" s="110">
        <v>2.5443927120869518</v>
      </c>
      <c r="G3556" s="18">
        <v>15.315670126690801</v>
      </c>
      <c r="H3556" s="18">
        <v>23.03293217003112</v>
      </c>
      <c r="I3556" s="18">
        <v>62.017600618126231</v>
      </c>
      <c r="J3556" s="18">
        <v>110.53200531005859</v>
      </c>
      <c r="K3556" s="18">
        <v>109.1136474609375</v>
      </c>
      <c r="L3556" s="18">
        <v>97.243553161621094</v>
      </c>
      <c r="M3556" s="18">
        <v>100.5147323608398</v>
      </c>
      <c r="N3556" s="18">
        <v>112.37872314453131</v>
      </c>
      <c r="O3556" s="18">
        <v>95.184486389160156</v>
      </c>
      <c r="P3556" s="18">
        <v>96.028518676757813</v>
      </c>
      <c r="Q3556" s="18">
        <v>82.976509094238281</v>
      </c>
      <c r="R3556" s="18">
        <v>94.59735107421875</v>
      </c>
      <c r="S3556" s="18">
        <v>77.387619018554688</v>
      </c>
      <c r="T3556" s="18">
        <v>92.31121826171875</v>
      </c>
      <c r="U3556" s="18">
        <v>111.8606872558594</v>
      </c>
      <c r="V3556" s="18">
        <v>115.9697799682617</v>
      </c>
      <c r="W3556" s="18">
        <v>115.0955276489258</v>
      </c>
      <c r="X3556" s="103">
        <v>1.9271309084841231</v>
      </c>
      <c r="Y3556" s="18">
        <v>8.3222778092591252</v>
      </c>
      <c r="Z3556" s="18">
        <v>46.139801466545997</v>
      </c>
      <c r="AA3556" s="18">
        <v>118.8676162841189</v>
      </c>
      <c r="AB3556" s="18">
        <v>96.228431701660156</v>
      </c>
      <c r="AC3556" s="18">
        <v>93.840782165527344</v>
      </c>
      <c r="AD3556" s="18">
        <v>96.813949584960938</v>
      </c>
      <c r="AE3556" s="18">
        <v>100.35765075683589</v>
      </c>
      <c r="AF3556" s="18">
        <v>95.334197998046875</v>
      </c>
      <c r="AG3556" s="18">
        <v>112.5119323730469</v>
      </c>
      <c r="AH3556" s="18">
        <v>91.161491394042969</v>
      </c>
      <c r="AI3556" s="18">
        <v>86.844970703125</v>
      </c>
      <c r="AJ3556" s="18">
        <v>75.479415893554688</v>
      </c>
      <c r="AK3556" s="18">
        <v>70.700302124023438</v>
      </c>
      <c r="AL3556" s="18">
        <v>95.435073852539063</v>
      </c>
      <c r="AM3556" s="18">
        <v>129.52812194824219</v>
      </c>
      <c r="AN3556" s="18">
        <v>132.71479797363281</v>
      </c>
      <c r="AO3556" s="18">
        <v>142.388427734375</v>
      </c>
    </row>
    <row r="3557" spans="1:41" x14ac:dyDescent="0.3">
      <c r="A3557" s="4" t="s">
        <v>1397</v>
      </c>
      <c r="B3557" s="8" t="s">
        <v>10268</v>
      </c>
      <c r="C3557" s="87" t="s">
        <v>1360</v>
      </c>
      <c r="D3557" s="87" t="s">
        <v>487</v>
      </c>
      <c r="E3557" s="87" t="s">
        <v>1394</v>
      </c>
      <c r="F3557" s="110">
        <v>2.0064510886574332</v>
      </c>
      <c r="G3557" s="18">
        <v>12.07759433252405</v>
      </c>
      <c r="H3557" s="18">
        <v>18.163254283819221</v>
      </c>
      <c r="I3557" s="18">
        <v>48.90569041682933</v>
      </c>
      <c r="J3557" s="18">
        <v>87.163063049316406</v>
      </c>
      <c r="K3557" s="18">
        <v>97.918594360351563</v>
      </c>
      <c r="L3557" s="18">
        <v>89.771881103515625</v>
      </c>
      <c r="M3557" s="18">
        <v>94.255027770996094</v>
      </c>
      <c r="N3557" s="18">
        <v>97.620765686035156</v>
      </c>
      <c r="O3557" s="18">
        <v>98.496414184570313</v>
      </c>
      <c r="P3557" s="18">
        <v>84.019294738769531</v>
      </c>
      <c r="Q3557" s="18">
        <v>88.853302001953125</v>
      </c>
      <c r="R3557" s="18">
        <v>81.542106628417969</v>
      </c>
      <c r="S3557" s="18">
        <v>84.071998596191406</v>
      </c>
      <c r="T3557" s="18">
        <v>86.732475280761719</v>
      </c>
      <c r="U3557" s="18">
        <v>96.119964599609375</v>
      </c>
      <c r="V3557" s="18">
        <v>113.2577819824219</v>
      </c>
      <c r="W3557" s="18">
        <v>147.05281066894531</v>
      </c>
      <c r="X3557" s="103">
        <v>2.0097398281128922</v>
      </c>
      <c r="Y3557" s="18">
        <v>8.6790228418081359</v>
      </c>
      <c r="Z3557" s="18">
        <v>48.117642792351639</v>
      </c>
      <c r="AA3557" s="18">
        <v>123.9630279745485</v>
      </c>
      <c r="AB3557" s="18">
        <v>100.353385925293</v>
      </c>
      <c r="AC3557" s="18">
        <v>104.18455505371089</v>
      </c>
      <c r="AD3557" s="18">
        <v>87.108657836914063</v>
      </c>
      <c r="AE3557" s="18">
        <v>94.858146667480469</v>
      </c>
      <c r="AF3557" s="18">
        <v>103.6516494750977</v>
      </c>
      <c r="AG3557" s="18">
        <v>103.9482345581055</v>
      </c>
      <c r="AH3557" s="18">
        <v>94.080581665039063</v>
      </c>
      <c r="AI3557" s="18">
        <v>97.415016174316406</v>
      </c>
      <c r="AJ3557" s="18">
        <v>78.723686218261719</v>
      </c>
      <c r="AK3557" s="18">
        <v>80.617027282714844</v>
      </c>
      <c r="AL3557" s="18">
        <v>99.686256408691406</v>
      </c>
      <c r="AM3557" s="18">
        <v>112.425651550293</v>
      </c>
      <c r="AN3557" s="18">
        <v>137.51887512207031</v>
      </c>
      <c r="AO3557" s="18">
        <v>108.058837890625</v>
      </c>
    </row>
    <row r="3558" spans="1:41" x14ac:dyDescent="0.3">
      <c r="A3558" s="4" t="s">
        <v>1425</v>
      </c>
      <c r="B3558" s="8" t="s">
        <v>10269</v>
      </c>
      <c r="C3558" s="87" t="s">
        <v>1360</v>
      </c>
      <c r="D3558" s="87" t="s">
        <v>487</v>
      </c>
      <c r="E3558" s="87" t="s">
        <v>1394</v>
      </c>
      <c r="F3558" s="110">
        <v>1.604482677691101</v>
      </c>
      <c r="G3558" s="18">
        <v>9.6579931622861324</v>
      </c>
      <c r="H3558" s="18">
        <v>14.52446413153619</v>
      </c>
      <c r="I3558" s="18">
        <v>39.108021898919787</v>
      </c>
      <c r="J3558" s="18">
        <v>69.70098876953125</v>
      </c>
      <c r="K3558" s="18">
        <v>88.004219055175781</v>
      </c>
      <c r="L3558" s="18">
        <v>87.592201232910156</v>
      </c>
      <c r="M3558" s="18">
        <v>53.923633575439453</v>
      </c>
      <c r="N3558" s="18">
        <v>80.274803161621094</v>
      </c>
      <c r="O3558" s="18">
        <v>59.054988861083977</v>
      </c>
      <c r="P3558" s="18">
        <v>73.359100341796875</v>
      </c>
      <c r="Q3558" s="18">
        <v>50.889980316162109</v>
      </c>
      <c r="R3558" s="18">
        <v>50.359649658203132</v>
      </c>
      <c r="S3558" s="18">
        <v>51.099109649658203</v>
      </c>
      <c r="T3558" s="18">
        <v>64.509780883789063</v>
      </c>
      <c r="U3558" s="18">
        <v>57.249992370605469</v>
      </c>
      <c r="V3558" s="18">
        <v>112.5242385864258</v>
      </c>
      <c r="W3558" s="18">
        <v>91.493194580078125</v>
      </c>
      <c r="X3558" s="103">
        <v>1.607819028736962</v>
      </c>
      <c r="Y3558" s="18">
        <v>6.9433355903608103</v>
      </c>
      <c r="Z3558" s="18">
        <v>38.494764654266042</v>
      </c>
      <c r="AA3558" s="18">
        <v>99.172098024488918</v>
      </c>
      <c r="AB3558" s="18">
        <v>80.284065246582031</v>
      </c>
      <c r="AC3558" s="18">
        <v>71.882820129394531</v>
      </c>
      <c r="AD3558" s="18">
        <v>58.187160491943359</v>
      </c>
      <c r="AE3558" s="18">
        <v>58.394199371337891</v>
      </c>
      <c r="AF3558" s="18">
        <v>73.209548950195313</v>
      </c>
      <c r="AG3558" s="18">
        <v>66.933929443359375</v>
      </c>
      <c r="AH3558" s="18">
        <v>66.319091796875</v>
      </c>
      <c r="AI3558" s="18">
        <v>65.451950073242188</v>
      </c>
      <c r="AJ3558" s="18">
        <v>57.9124755859375</v>
      </c>
      <c r="AK3558" s="18">
        <v>68.680900573730469</v>
      </c>
      <c r="AL3558" s="18">
        <v>71.097511291503906</v>
      </c>
      <c r="AM3558" s="18">
        <v>83.407402038574219</v>
      </c>
      <c r="AN3558" s="18">
        <v>125.80368804931641</v>
      </c>
      <c r="AO3558" s="18">
        <v>76.561416625976563</v>
      </c>
    </row>
    <row r="3559" spans="1:41" x14ac:dyDescent="0.3">
      <c r="A3559" s="4" t="s">
        <v>1426</v>
      </c>
      <c r="B3559" s="8" t="s">
        <v>10270</v>
      </c>
      <c r="C3559" s="87" t="s">
        <v>1360</v>
      </c>
      <c r="D3559" s="87" t="s">
        <v>487</v>
      </c>
      <c r="E3559" s="87" t="s">
        <v>1394</v>
      </c>
      <c r="F3559" s="110">
        <v>1.711676408281281</v>
      </c>
      <c r="G3559" s="18">
        <v>10.30323310876514</v>
      </c>
      <c r="H3559" s="18">
        <v>15.49482767408505</v>
      </c>
      <c r="I3559" s="18">
        <v>41.720786013880677</v>
      </c>
      <c r="J3559" s="18">
        <v>74.357635498046875</v>
      </c>
      <c r="K3559" s="18">
        <v>83.230735778808594</v>
      </c>
      <c r="L3559" s="18">
        <v>105.3853225708008</v>
      </c>
      <c r="M3559" s="18">
        <v>68.823776245117188</v>
      </c>
      <c r="N3559" s="18">
        <v>69.06072998046875</v>
      </c>
      <c r="O3559" s="18">
        <v>70.395767211914063</v>
      </c>
      <c r="P3559" s="18">
        <v>80.759475708007813</v>
      </c>
      <c r="Q3559" s="18">
        <v>54.808162689208977</v>
      </c>
      <c r="R3559" s="18">
        <v>44.392295837402337</v>
      </c>
      <c r="S3559" s="18">
        <v>49.380203247070313</v>
      </c>
      <c r="T3559" s="18">
        <v>60.394851684570313</v>
      </c>
      <c r="U3559" s="18">
        <v>59.937088012695313</v>
      </c>
      <c r="V3559" s="18">
        <v>76.553550720214844</v>
      </c>
      <c r="W3559" s="18">
        <v>104.6798934936523</v>
      </c>
      <c r="X3559" s="103">
        <v>1.800286844131249</v>
      </c>
      <c r="Y3559" s="18">
        <v>7.7745041539496773</v>
      </c>
      <c r="Z3559" s="18">
        <v>43.102872360855393</v>
      </c>
      <c r="AA3559" s="18">
        <v>111.04373078519571</v>
      </c>
      <c r="AB3559" s="18">
        <v>89.894660949707031</v>
      </c>
      <c r="AC3559" s="18">
        <v>75.413490295410156</v>
      </c>
      <c r="AD3559" s="18">
        <v>66.371208190917969</v>
      </c>
      <c r="AE3559" s="18">
        <v>59.793148040771477</v>
      </c>
      <c r="AF3559" s="18">
        <v>63.372249603271477</v>
      </c>
      <c r="AG3559" s="18">
        <v>62.627307891845703</v>
      </c>
      <c r="AH3559" s="18">
        <v>78.954292297363281</v>
      </c>
      <c r="AI3559" s="18">
        <v>62.577774047851563</v>
      </c>
      <c r="AJ3559" s="18">
        <v>63.332744598388672</v>
      </c>
      <c r="AK3559" s="18">
        <v>59.75244140625</v>
      </c>
      <c r="AL3559" s="18">
        <v>81.807144165039063</v>
      </c>
      <c r="AM3559" s="18">
        <v>77.551658630371094</v>
      </c>
      <c r="AN3559" s="18">
        <v>116.23940277099609</v>
      </c>
      <c r="AO3559" s="18">
        <v>126.3760604858398</v>
      </c>
    </row>
    <row r="3560" spans="1:41" x14ac:dyDescent="0.3">
      <c r="A3560" s="4" t="s">
        <v>1428</v>
      </c>
      <c r="B3560" s="8" t="s">
        <v>10271</v>
      </c>
      <c r="C3560" s="87" t="s">
        <v>1360</v>
      </c>
      <c r="D3560" s="87" t="s">
        <v>487</v>
      </c>
      <c r="E3560" s="87" t="s">
        <v>1394</v>
      </c>
      <c r="F3560" s="110">
        <v>1.526369625731171</v>
      </c>
      <c r="G3560" s="18">
        <v>9.187800911410644</v>
      </c>
      <c r="H3560" s="18">
        <v>13.81735134236636</v>
      </c>
      <c r="I3560" s="18">
        <v>37.204076789935243</v>
      </c>
      <c r="J3560" s="18">
        <v>66.307647705078125</v>
      </c>
      <c r="K3560" s="18">
        <v>72.711578369140625</v>
      </c>
      <c r="L3560" s="18">
        <v>73.402099609375</v>
      </c>
      <c r="M3560" s="18">
        <v>76.716102600097656</v>
      </c>
      <c r="N3560" s="18">
        <v>62.022075653076172</v>
      </c>
      <c r="O3560" s="18">
        <v>58.916370391845703</v>
      </c>
      <c r="P3560" s="18">
        <v>54.023452758789063</v>
      </c>
      <c r="Q3560" s="18">
        <v>40.249469757080078</v>
      </c>
      <c r="R3560" s="18">
        <v>39.575515747070313</v>
      </c>
      <c r="S3560" s="18">
        <v>45.217334747314453</v>
      </c>
      <c r="T3560" s="18">
        <v>45.96630859375</v>
      </c>
      <c r="U3560" s="18">
        <v>69.328025817871094</v>
      </c>
      <c r="V3560" s="18">
        <v>82.777259826660156</v>
      </c>
      <c r="W3560" s="18">
        <v>64.441154479980469</v>
      </c>
      <c r="X3560" s="103">
        <v>1.0802904736962851</v>
      </c>
      <c r="Y3560" s="18">
        <v>4.6652136589249729</v>
      </c>
      <c r="Z3560" s="18">
        <v>25.864557391046681</v>
      </c>
      <c r="AA3560" s="18">
        <v>66.633539495107428</v>
      </c>
      <c r="AB3560" s="18">
        <v>53.942707061767578</v>
      </c>
      <c r="AC3560" s="18">
        <v>77.009857177734375</v>
      </c>
      <c r="AD3560" s="18">
        <v>71.862533569335938</v>
      </c>
      <c r="AE3560" s="18">
        <v>57.972579956054688</v>
      </c>
      <c r="AF3560" s="18">
        <v>61.162757873535163</v>
      </c>
      <c r="AG3560" s="18">
        <v>59.0003662109375</v>
      </c>
      <c r="AH3560" s="18">
        <v>65.692985534667969</v>
      </c>
      <c r="AI3560" s="18">
        <v>53.132518768310547</v>
      </c>
      <c r="AJ3560" s="18">
        <v>42.939731597900391</v>
      </c>
      <c r="AK3560" s="18">
        <v>49.583572387695313</v>
      </c>
      <c r="AL3560" s="18">
        <v>69.823989868164063</v>
      </c>
      <c r="AM3560" s="18">
        <v>73.332832336425781</v>
      </c>
      <c r="AN3560" s="18">
        <v>94.384468078613281</v>
      </c>
      <c r="AO3560" s="18">
        <v>88.613914489746094</v>
      </c>
    </row>
    <row r="3561" spans="1:41" x14ac:dyDescent="0.3">
      <c r="A3561" s="4" t="s">
        <v>1402</v>
      </c>
      <c r="B3561" s="8" t="s">
        <v>10272</v>
      </c>
      <c r="C3561" s="87" t="s">
        <v>1360</v>
      </c>
      <c r="D3561" s="87" t="s">
        <v>487</v>
      </c>
      <c r="E3561" s="87" t="s">
        <v>1394</v>
      </c>
      <c r="F3561" s="110">
        <v>1.1608430367670819</v>
      </c>
      <c r="G3561" s="18">
        <v>6.9875569661602777</v>
      </c>
      <c r="H3561" s="18">
        <v>10.50844816481907</v>
      </c>
      <c r="I3561" s="18">
        <v>28.294649443286669</v>
      </c>
      <c r="J3561" s="18">
        <v>50.428657531738281</v>
      </c>
      <c r="K3561" s="18">
        <v>65.078094482421875</v>
      </c>
      <c r="L3561" s="18">
        <v>50.84539794921875</v>
      </c>
      <c r="M3561" s="18">
        <v>43.437091827392578</v>
      </c>
      <c r="N3561" s="18">
        <v>37.956619262695313</v>
      </c>
      <c r="O3561" s="18">
        <v>47.203739166259773</v>
      </c>
      <c r="P3561" s="18">
        <v>35.338321685791023</v>
      </c>
      <c r="Q3561" s="18">
        <v>26.236085891723629</v>
      </c>
      <c r="R3561" s="18">
        <v>29.483333587646481</v>
      </c>
      <c r="S3561" s="18">
        <v>35.809665679931641</v>
      </c>
      <c r="T3561" s="18">
        <v>51.994010925292969</v>
      </c>
      <c r="U3561" s="18">
        <v>46.422313690185547</v>
      </c>
      <c r="V3561" s="18">
        <v>103.8221969604492</v>
      </c>
      <c r="W3561" s="18">
        <v>73.1361083984375</v>
      </c>
      <c r="X3561" s="103">
        <v>1.020727255593018</v>
      </c>
      <c r="Y3561" s="18">
        <v>4.4079910457197267</v>
      </c>
      <c r="Z3561" s="18">
        <v>24.438481432275879</v>
      </c>
      <c r="AA3561" s="18">
        <v>62.959612766530519</v>
      </c>
      <c r="AB3561" s="18">
        <v>50.968505859375</v>
      </c>
      <c r="AC3561" s="18">
        <v>45.586830139160163</v>
      </c>
      <c r="AD3561" s="18">
        <v>45.973072052001953</v>
      </c>
      <c r="AE3561" s="18">
        <v>46.258316040039063</v>
      </c>
      <c r="AF3561" s="18">
        <v>45.602489471435547</v>
      </c>
      <c r="AG3561" s="18">
        <v>48.319995880126953</v>
      </c>
      <c r="AH3561" s="18">
        <v>47.570571899414063</v>
      </c>
      <c r="AI3561" s="18">
        <v>40.941867828369141</v>
      </c>
      <c r="AJ3561" s="18">
        <v>39.083522796630859</v>
      </c>
      <c r="AK3561" s="18">
        <v>36.869224548339837</v>
      </c>
      <c r="AL3561" s="18">
        <v>54.625778198242188</v>
      </c>
      <c r="AM3561" s="18">
        <v>78.015953063964844</v>
      </c>
      <c r="AN3561" s="18">
        <v>90.023330688476563</v>
      </c>
      <c r="AO3561" s="18">
        <v>48.284759521484382</v>
      </c>
    </row>
    <row r="3562" spans="1:41" x14ac:dyDescent="0.3">
      <c r="A3562" s="4" t="s">
        <v>1432</v>
      </c>
      <c r="B3562" s="8" t="s">
        <v>8689</v>
      </c>
      <c r="C3562" s="87" t="s">
        <v>1360</v>
      </c>
      <c r="D3562" s="87" t="s">
        <v>487</v>
      </c>
      <c r="E3562" s="87" t="s">
        <v>1394</v>
      </c>
      <c r="F3562" s="110">
        <v>1.752992349002876</v>
      </c>
      <c r="G3562" s="18">
        <v>10.551929513239131</v>
      </c>
      <c r="H3562" s="18">
        <v>15.86883725824276</v>
      </c>
      <c r="I3562" s="18">
        <v>42.727830051800609</v>
      </c>
      <c r="J3562" s="18">
        <v>76.152458190917969</v>
      </c>
      <c r="K3562" s="18">
        <v>86.103141784667969</v>
      </c>
      <c r="L3562" s="18">
        <v>78.466178894042969</v>
      </c>
      <c r="M3562" s="18">
        <v>68.179412841796875</v>
      </c>
      <c r="N3562" s="18">
        <v>60.222175598144531</v>
      </c>
      <c r="O3562" s="18">
        <v>56.869480133056641</v>
      </c>
      <c r="P3562" s="18">
        <v>60.267971038818359</v>
      </c>
      <c r="Q3562" s="18">
        <v>50.044490814208977</v>
      </c>
      <c r="R3562" s="18">
        <v>47.229949951171882</v>
      </c>
      <c r="S3562" s="18">
        <v>50.322803497314453</v>
      </c>
      <c r="T3562" s="18">
        <v>47.130733489990227</v>
      </c>
      <c r="U3562" s="18">
        <v>62.7247314453125</v>
      </c>
      <c r="V3562" s="18">
        <v>113.9687881469727</v>
      </c>
      <c r="W3562" s="18">
        <v>99.90863037109375</v>
      </c>
      <c r="X3562" s="103">
        <v>1.512714705187546</v>
      </c>
      <c r="Y3562" s="18">
        <v>6.532629396009705</v>
      </c>
      <c r="Z3562" s="18">
        <v>36.21775555858823</v>
      </c>
      <c r="AA3562" s="18">
        <v>93.305955673253962</v>
      </c>
      <c r="AB3562" s="18">
        <v>75.535171508789063</v>
      </c>
      <c r="AC3562" s="18">
        <v>80.248023986816406</v>
      </c>
      <c r="AD3562" s="18">
        <v>83.126502990722656</v>
      </c>
      <c r="AE3562" s="18">
        <v>96.621963500976563</v>
      </c>
      <c r="AF3562" s="18">
        <v>96.02972412109375</v>
      </c>
      <c r="AG3562" s="18">
        <v>64.236381530761719</v>
      </c>
      <c r="AH3562" s="18">
        <v>94.56207275390625</v>
      </c>
      <c r="AI3562" s="18">
        <v>74.440544128417969</v>
      </c>
      <c r="AJ3562" s="18">
        <v>58.900115966796882</v>
      </c>
      <c r="AK3562" s="18">
        <v>58.658046722412109</v>
      </c>
      <c r="AL3562" s="18">
        <v>64.521720886230469</v>
      </c>
      <c r="AM3562" s="18">
        <v>96.237709045410156</v>
      </c>
      <c r="AN3562" s="18">
        <v>103.4958190917969</v>
      </c>
      <c r="AO3562" s="18">
        <v>139.84706115722659</v>
      </c>
    </row>
    <row r="3563" spans="1:41" x14ac:dyDescent="0.3">
      <c r="A3563" s="4" t="s">
        <v>1422</v>
      </c>
      <c r="B3563" s="8" t="s">
        <v>10273</v>
      </c>
      <c r="C3563" s="87" t="s">
        <v>1360</v>
      </c>
      <c r="D3563" s="87" t="s">
        <v>487</v>
      </c>
      <c r="E3563" s="87" t="s">
        <v>1394</v>
      </c>
      <c r="F3563" s="110">
        <v>1.4975070732656399</v>
      </c>
      <c r="G3563" s="18">
        <v>9.0140662003825671</v>
      </c>
      <c r="H3563" s="18">
        <v>13.55607516041753</v>
      </c>
      <c r="I3563" s="18">
        <v>36.500574440190327</v>
      </c>
      <c r="J3563" s="18">
        <v>65.053817749023438</v>
      </c>
      <c r="K3563" s="18">
        <v>62.653915405273438</v>
      </c>
      <c r="L3563" s="18">
        <v>63.053043365478523</v>
      </c>
      <c r="M3563" s="18">
        <v>56.684032440185547</v>
      </c>
      <c r="N3563" s="18">
        <v>58.950870513916023</v>
      </c>
      <c r="O3563" s="18">
        <v>58.804714202880859</v>
      </c>
      <c r="P3563" s="18">
        <v>53.763645172119141</v>
      </c>
      <c r="Q3563" s="18">
        <v>40.683212280273438</v>
      </c>
      <c r="R3563" s="18">
        <v>43.024890899658203</v>
      </c>
      <c r="S3563" s="18">
        <v>44.276210784912109</v>
      </c>
      <c r="T3563" s="18">
        <v>43.138126373291023</v>
      </c>
      <c r="U3563" s="18">
        <v>70.106666564941406</v>
      </c>
      <c r="V3563" s="18">
        <v>106.142204284668</v>
      </c>
      <c r="W3563" s="18">
        <v>64.133583068847656</v>
      </c>
      <c r="X3563" s="103">
        <v>1.26361359264452</v>
      </c>
      <c r="Y3563" s="18">
        <v>5.4568910265756996</v>
      </c>
      <c r="Z3563" s="18">
        <v>30.25372071942326</v>
      </c>
      <c r="AA3563" s="18">
        <v>77.941117025627918</v>
      </c>
      <c r="AB3563" s="18">
        <v>63.096675872802727</v>
      </c>
      <c r="AC3563" s="18">
        <v>51.810642242431641</v>
      </c>
      <c r="AD3563" s="18">
        <v>65.481132507324219</v>
      </c>
      <c r="AE3563" s="18">
        <v>44.999313354492188</v>
      </c>
      <c r="AF3563" s="18">
        <v>67.841072082519531</v>
      </c>
      <c r="AG3563" s="18">
        <v>65.476165771484375</v>
      </c>
      <c r="AH3563" s="18">
        <v>72.739128112792969</v>
      </c>
      <c r="AI3563" s="18">
        <v>58.141139984130859</v>
      </c>
      <c r="AJ3563" s="18">
        <v>49.067150115966797</v>
      </c>
      <c r="AK3563" s="18">
        <v>48.643291473388672</v>
      </c>
      <c r="AL3563" s="18">
        <v>67.625221252441406</v>
      </c>
      <c r="AM3563" s="18">
        <v>91.887313842773438</v>
      </c>
      <c r="AN3563" s="18">
        <v>96.638519287109375</v>
      </c>
      <c r="AO3563" s="18">
        <v>80.773445129394531</v>
      </c>
    </row>
    <row r="3564" spans="1:41" x14ac:dyDescent="0.3">
      <c r="A3564" s="4" t="s">
        <v>1427</v>
      </c>
      <c r="B3564" s="8" t="s">
        <v>10274</v>
      </c>
      <c r="C3564" s="87" t="s">
        <v>1360</v>
      </c>
      <c r="D3564" s="87" t="s">
        <v>487</v>
      </c>
      <c r="E3564" s="87" t="s">
        <v>1394</v>
      </c>
      <c r="F3564" s="110">
        <v>1.5566726538835141</v>
      </c>
      <c r="G3564" s="18">
        <v>9.3702063949731436</v>
      </c>
      <c r="H3564" s="18">
        <v>14.091667326948389</v>
      </c>
      <c r="I3564" s="18">
        <v>37.942689618271167</v>
      </c>
      <c r="J3564" s="18">
        <v>67.624053955078125</v>
      </c>
      <c r="K3564" s="18">
        <v>64.001296997070313</v>
      </c>
      <c r="L3564" s="18">
        <v>68.814476013183594</v>
      </c>
      <c r="M3564" s="18">
        <v>64.362648010253906</v>
      </c>
      <c r="N3564" s="18">
        <v>79.484268188476563</v>
      </c>
      <c r="O3564" s="18">
        <v>64.80926513671875</v>
      </c>
      <c r="P3564" s="18">
        <v>48.960678100585938</v>
      </c>
      <c r="Q3564" s="18">
        <v>62.790504455566413</v>
      </c>
      <c r="R3564" s="18">
        <v>48.447685241699219</v>
      </c>
      <c r="S3564" s="18">
        <v>42.735988616943359</v>
      </c>
      <c r="T3564" s="18">
        <v>65.640922546386719</v>
      </c>
      <c r="U3564" s="18">
        <v>75.401031494140625</v>
      </c>
      <c r="V3564" s="18">
        <v>116.95530700683589</v>
      </c>
      <c r="W3564" s="18">
        <v>72.953964233398438</v>
      </c>
      <c r="X3564" s="103">
        <v>1.9039395207034</v>
      </c>
      <c r="Y3564" s="18">
        <v>8.2221262466207286</v>
      </c>
      <c r="Z3564" s="18">
        <v>45.584548046435607</v>
      </c>
      <c r="AA3564" s="18">
        <v>117.4371452291018</v>
      </c>
      <c r="AB3564" s="18">
        <v>95.070404052734375</v>
      </c>
      <c r="AC3564" s="18">
        <v>88.112159729003906</v>
      </c>
      <c r="AD3564" s="18">
        <v>47.795673370361328</v>
      </c>
      <c r="AE3564" s="18">
        <v>57.951534271240227</v>
      </c>
      <c r="AF3564" s="18">
        <v>76.628814697265625</v>
      </c>
      <c r="AG3564" s="18">
        <v>63.19000244140625</v>
      </c>
      <c r="AH3564" s="18">
        <v>71.032569885253906</v>
      </c>
      <c r="AI3564" s="18">
        <v>49.942951202392578</v>
      </c>
      <c r="AJ3564" s="18">
        <v>56.105979919433587</v>
      </c>
      <c r="AK3564" s="18">
        <v>51.911796569824219</v>
      </c>
      <c r="AL3564" s="18">
        <v>72.697242736816406</v>
      </c>
      <c r="AM3564" s="18">
        <v>90.469505310058594</v>
      </c>
      <c r="AN3564" s="18">
        <v>122.8848419189453</v>
      </c>
      <c r="AO3564" s="18">
        <v>143.17256164550781</v>
      </c>
    </row>
    <row r="3565" spans="1:41" x14ac:dyDescent="0.3">
      <c r="A3565" s="4" t="s">
        <v>1434</v>
      </c>
      <c r="B3565" s="8" t="s">
        <v>10275</v>
      </c>
      <c r="C3565" s="87" t="s">
        <v>486</v>
      </c>
      <c r="D3565" s="87" t="s">
        <v>487</v>
      </c>
      <c r="E3565" s="87" t="s">
        <v>1394</v>
      </c>
      <c r="F3565" s="110">
        <v>1.0805965809537541</v>
      </c>
      <c r="G3565" s="18">
        <v>6.504522943843444</v>
      </c>
      <c r="H3565" s="18">
        <v>9.782022890586239</v>
      </c>
      <c r="I3565" s="18">
        <v>26.33870426862488</v>
      </c>
      <c r="J3565" s="18">
        <v>46.942638397216797</v>
      </c>
      <c r="K3565" s="18">
        <v>70.701881408691406</v>
      </c>
      <c r="L3565" s="18">
        <v>44.827854156494141</v>
      </c>
      <c r="M3565" s="18">
        <v>44.324806213378913</v>
      </c>
      <c r="N3565" s="18">
        <v>41.157752990722663</v>
      </c>
      <c r="O3565" s="18">
        <v>31.648921966552731</v>
      </c>
      <c r="P3565" s="18">
        <v>45.606292724609382</v>
      </c>
      <c r="Q3565" s="18">
        <v>30.20399284362793</v>
      </c>
      <c r="R3565" s="18">
        <v>25.5691032409668</v>
      </c>
      <c r="S3565" s="18">
        <v>29.999139785766602</v>
      </c>
      <c r="T3565" s="18">
        <v>31.550308227539059</v>
      </c>
      <c r="U3565" s="18">
        <v>50.100185394287109</v>
      </c>
      <c r="V3565" s="18">
        <v>97.298660278320313</v>
      </c>
      <c r="W3565" s="18">
        <v>54.91650390625</v>
      </c>
      <c r="X3565" s="103">
        <v>0.85254129762132269</v>
      </c>
      <c r="Y3565" s="18">
        <v>3.6816832169703981</v>
      </c>
      <c r="Z3565" s="18">
        <v>20.41173541512082</v>
      </c>
      <c r="AA3565" s="18">
        <v>52.58571246295336</v>
      </c>
      <c r="AB3565" s="18">
        <v>42.570388793945313</v>
      </c>
      <c r="AC3565" s="18">
        <v>39.761028289794922</v>
      </c>
      <c r="AD3565" s="18">
        <v>50.526317596435547</v>
      </c>
      <c r="AE3565" s="18">
        <v>59.400436401367188</v>
      </c>
      <c r="AF3565" s="18">
        <v>46.173149108886719</v>
      </c>
      <c r="AG3565" s="18">
        <v>41.668872833251953</v>
      </c>
      <c r="AH3565" s="18">
        <v>49.415470123291023</v>
      </c>
      <c r="AI3565" s="18">
        <v>35.472576141357422</v>
      </c>
      <c r="AJ3565" s="18">
        <v>27.124065399169918</v>
      </c>
      <c r="AK3565" s="18">
        <v>40.892410278320313</v>
      </c>
      <c r="AL3565" s="18">
        <v>40.280624389648438</v>
      </c>
      <c r="AM3565" s="18">
        <v>54.939960479736328</v>
      </c>
      <c r="AN3565" s="18">
        <v>68.410499572753906</v>
      </c>
      <c r="AO3565" s="18">
        <v>50.951995849609382</v>
      </c>
    </row>
    <row r="3566" spans="1:41" x14ac:dyDescent="0.3">
      <c r="A3566" s="4" t="s">
        <v>1376</v>
      </c>
      <c r="B3566" s="8" t="s">
        <v>10276</v>
      </c>
      <c r="C3566" s="87" t="s">
        <v>1360</v>
      </c>
      <c r="D3566" s="87" t="s">
        <v>487</v>
      </c>
      <c r="E3566" s="87" t="s">
        <v>1361</v>
      </c>
      <c r="F3566" s="110">
        <v>1.377907460963322</v>
      </c>
      <c r="G3566" s="18">
        <v>8.2941505204638055</v>
      </c>
      <c r="H3566" s="18">
        <v>12.473408265234569</v>
      </c>
      <c r="I3566" s="18">
        <v>33.585426572248153</v>
      </c>
      <c r="J3566" s="18">
        <v>59.858242034912109</v>
      </c>
      <c r="K3566" s="18">
        <v>84.710746765136719</v>
      </c>
      <c r="L3566" s="18">
        <v>78.886520385742188</v>
      </c>
      <c r="M3566" s="18">
        <v>59.182060241699219</v>
      </c>
      <c r="N3566" s="18">
        <v>58.157978057861328</v>
      </c>
      <c r="O3566" s="18">
        <v>74.882980346679688</v>
      </c>
      <c r="P3566" s="18">
        <v>68.248687744140625</v>
      </c>
      <c r="Q3566" s="18">
        <v>55.092624664306641</v>
      </c>
      <c r="R3566" s="18">
        <v>47.961528778076172</v>
      </c>
      <c r="S3566" s="18">
        <v>49.104434967041023</v>
      </c>
      <c r="T3566" s="18">
        <v>64.223320007324219</v>
      </c>
      <c r="U3566" s="18">
        <v>78.750343322753906</v>
      </c>
      <c r="V3566" s="18">
        <v>130.48329162597659</v>
      </c>
      <c r="W3566" s="18">
        <v>52.556987762451172</v>
      </c>
      <c r="X3566" s="103">
        <v>1.3453186768849641</v>
      </c>
      <c r="Y3566" s="18">
        <v>5.8097328633623659</v>
      </c>
      <c r="Z3566" s="18">
        <v>32.209922215162273</v>
      </c>
      <c r="AA3566" s="18">
        <v>82.980779126006055</v>
      </c>
      <c r="AB3566" s="18">
        <v>67.176498413085938</v>
      </c>
      <c r="AC3566" s="18">
        <v>81.645851135253906</v>
      </c>
      <c r="AD3566" s="18">
        <v>73.827865600585938</v>
      </c>
      <c r="AE3566" s="18">
        <v>63.895820617675781</v>
      </c>
      <c r="AF3566" s="18">
        <v>84.741706848144531</v>
      </c>
      <c r="AG3566" s="18">
        <v>66.444328308105469</v>
      </c>
      <c r="AH3566" s="18">
        <v>94.297698974609375</v>
      </c>
      <c r="AI3566" s="18">
        <v>75.640953063964844</v>
      </c>
      <c r="AJ3566" s="18">
        <v>45.980110168457031</v>
      </c>
      <c r="AK3566" s="18">
        <v>55.124561309814453</v>
      </c>
      <c r="AL3566" s="18">
        <v>110.3549728393555</v>
      </c>
      <c r="AM3566" s="18">
        <v>100.05470275878911</v>
      </c>
      <c r="AN3566" s="18">
        <v>156.4656066894531</v>
      </c>
      <c r="AO3566" s="18">
        <v>96.2132568359375</v>
      </c>
    </row>
    <row r="3567" spans="1:41" x14ac:dyDescent="0.3">
      <c r="A3567" s="4" t="s">
        <v>1365</v>
      </c>
      <c r="B3567" s="8" t="s">
        <v>10277</v>
      </c>
      <c r="C3567" s="87" t="s">
        <v>1360</v>
      </c>
      <c r="D3567" s="87" t="s">
        <v>487</v>
      </c>
      <c r="E3567" s="87" t="s">
        <v>1361</v>
      </c>
      <c r="F3567" s="110">
        <v>1.5461420073757099</v>
      </c>
      <c r="G3567" s="18">
        <v>9.3068184174144282</v>
      </c>
      <c r="H3567" s="18">
        <v>13.996339406235281</v>
      </c>
      <c r="I3567" s="18">
        <v>37.686013270210097</v>
      </c>
      <c r="J3567" s="18">
        <v>67.166587829589844</v>
      </c>
      <c r="K3567" s="18">
        <v>73.379592895507813</v>
      </c>
      <c r="L3567" s="18">
        <v>67.444503784179688</v>
      </c>
      <c r="M3567" s="18">
        <v>54.382396697998047</v>
      </c>
      <c r="N3567" s="18">
        <v>69.856231689453125</v>
      </c>
      <c r="O3567" s="18">
        <v>61.020168304443359</v>
      </c>
      <c r="P3567" s="18">
        <v>48.690456390380859</v>
      </c>
      <c r="Q3567" s="18">
        <v>55.980045318603523</v>
      </c>
      <c r="R3567" s="18">
        <v>53.823051452636719</v>
      </c>
      <c r="S3567" s="18">
        <v>47.991668701171882</v>
      </c>
      <c r="T3567" s="18">
        <v>72.901657104492188</v>
      </c>
      <c r="U3567" s="18">
        <v>63.794113159179688</v>
      </c>
      <c r="V3567" s="18">
        <v>94.670768737792969</v>
      </c>
      <c r="W3567" s="18">
        <v>74.341262817382813</v>
      </c>
      <c r="X3567" s="103">
        <v>1.5909771781437301</v>
      </c>
      <c r="Y3567" s="18">
        <v>6.8706043820957952</v>
      </c>
      <c r="Z3567" s="18">
        <v>38.091533280995101</v>
      </c>
      <c r="AA3567" s="18">
        <v>98.133273611981622</v>
      </c>
      <c r="AB3567" s="18">
        <v>79.443092346191406</v>
      </c>
      <c r="AC3567" s="18">
        <v>53.605655670166023</v>
      </c>
      <c r="AD3567" s="18">
        <v>69.376472473144531</v>
      </c>
      <c r="AE3567" s="18">
        <v>54.6417236328125</v>
      </c>
      <c r="AF3567" s="18">
        <v>71.378799438476563</v>
      </c>
      <c r="AG3567" s="18">
        <v>74.995872497558594</v>
      </c>
      <c r="AH3567" s="18">
        <v>59.722934722900391</v>
      </c>
      <c r="AI3567" s="18">
        <v>54.202507019042969</v>
      </c>
      <c r="AJ3567" s="18">
        <v>49.034599304199219</v>
      </c>
      <c r="AK3567" s="18">
        <v>70.436943054199219</v>
      </c>
      <c r="AL3567" s="18">
        <v>80.070381164550781</v>
      </c>
      <c r="AM3567" s="18">
        <v>87.856185913085938</v>
      </c>
      <c r="AN3567" s="18">
        <v>111.013427734375</v>
      </c>
      <c r="AO3567" s="18">
        <v>66.891067504882813</v>
      </c>
    </row>
    <row r="3568" spans="1:41" x14ac:dyDescent="0.3">
      <c r="A3568" s="4" t="s">
        <v>1417</v>
      </c>
      <c r="B3568" s="8" t="s">
        <v>13208</v>
      </c>
      <c r="C3568" s="87" t="s">
        <v>1360</v>
      </c>
      <c r="D3568" s="87" t="s">
        <v>487</v>
      </c>
      <c r="E3568" s="87" t="s">
        <v>1394</v>
      </c>
      <c r="F3568" s="110">
        <v>1.4273320047646749</v>
      </c>
      <c r="G3568" s="18">
        <v>8.5916556993726196</v>
      </c>
      <c r="H3568" s="18">
        <v>12.92082039603633</v>
      </c>
      <c r="I3568" s="18">
        <v>34.79011152659676</v>
      </c>
      <c r="J3568" s="18">
        <v>62.005313873291023</v>
      </c>
      <c r="K3568" s="18">
        <v>59.536640167236328</v>
      </c>
      <c r="L3568" s="18">
        <v>58.366680145263672</v>
      </c>
      <c r="M3568" s="18">
        <v>52.794784545898438</v>
      </c>
      <c r="N3568" s="18">
        <v>55.183677673339837</v>
      </c>
      <c r="O3568" s="18">
        <v>54.751426696777337</v>
      </c>
      <c r="P3568" s="18">
        <v>46.453895568847663</v>
      </c>
      <c r="Q3568" s="18">
        <v>44.965877532958977</v>
      </c>
      <c r="R3568" s="18">
        <v>41.898113250732422</v>
      </c>
      <c r="S3568" s="18">
        <v>59.577289581298828</v>
      </c>
      <c r="T3568" s="18">
        <v>46.758903503417969</v>
      </c>
      <c r="U3568" s="18">
        <v>59.698455810546882</v>
      </c>
      <c r="V3568" s="18">
        <v>100.2697219848633</v>
      </c>
      <c r="W3568" s="18">
        <v>83.484611511230469</v>
      </c>
      <c r="X3568" s="103">
        <v>1.053588940992279</v>
      </c>
      <c r="Y3568" s="18">
        <v>4.5499036028631599</v>
      </c>
      <c r="Z3568" s="18">
        <v>25.22526329203583</v>
      </c>
      <c r="AA3568" s="18">
        <v>64.9865587271251</v>
      </c>
      <c r="AB3568" s="18">
        <v>52.609405517578132</v>
      </c>
      <c r="AC3568" s="18">
        <v>37.756050109863281</v>
      </c>
      <c r="AD3568" s="18">
        <v>38.625064849853523</v>
      </c>
      <c r="AE3568" s="18">
        <v>72.518524169921875</v>
      </c>
      <c r="AF3568" s="18">
        <v>65.52197265625</v>
      </c>
      <c r="AG3568" s="18">
        <v>60.825679779052727</v>
      </c>
      <c r="AH3568" s="18">
        <v>69.952301025390625</v>
      </c>
      <c r="AI3568" s="18">
        <v>46.940376281738281</v>
      </c>
      <c r="AJ3568" s="18">
        <v>44.030521392822273</v>
      </c>
      <c r="AK3568" s="18">
        <v>43.257698059082031</v>
      </c>
      <c r="AL3568" s="18">
        <v>60.527965545654297</v>
      </c>
      <c r="AM3568" s="18">
        <v>72.711708068847656</v>
      </c>
      <c r="AN3568" s="18">
        <v>95.705108642578125</v>
      </c>
      <c r="AO3568" s="18">
        <v>61.905048370361328</v>
      </c>
    </row>
    <row r="3569" spans="1:41" x14ac:dyDescent="0.3">
      <c r="A3569" s="4" t="s">
        <v>1420</v>
      </c>
      <c r="B3569" s="8" t="s">
        <v>10278</v>
      </c>
      <c r="C3569" s="87" t="s">
        <v>1360</v>
      </c>
      <c r="D3569" s="87" t="s">
        <v>487</v>
      </c>
      <c r="E3569" s="87" t="s">
        <v>1394</v>
      </c>
      <c r="F3569" s="110">
        <v>1.4876420452475969</v>
      </c>
      <c r="G3569" s="18">
        <v>8.9546848343704823</v>
      </c>
      <c r="H3569" s="18">
        <v>13.466772703247431</v>
      </c>
      <c r="I3569" s="18">
        <v>36.260122027006119</v>
      </c>
      <c r="J3569" s="18">
        <v>64.625267028808594</v>
      </c>
      <c r="K3569" s="18">
        <v>81.507179260253906</v>
      </c>
      <c r="L3569" s="18">
        <v>55.078788757324219</v>
      </c>
      <c r="M3569" s="18">
        <v>57.8785400390625</v>
      </c>
      <c r="N3569" s="18">
        <v>64.917388916015625</v>
      </c>
      <c r="O3569" s="18">
        <v>55.571464538574219</v>
      </c>
      <c r="P3569" s="18">
        <v>77.027496337890625</v>
      </c>
      <c r="Q3569" s="18">
        <v>36.704574584960938</v>
      </c>
      <c r="R3569" s="18">
        <v>31.521636962890629</v>
      </c>
      <c r="S3569" s="18">
        <v>47.568851470947273</v>
      </c>
      <c r="T3569" s="18">
        <v>56.60211181640625</v>
      </c>
      <c r="U3569" s="18">
        <v>61.6494140625</v>
      </c>
      <c r="V3569" s="18">
        <v>75.178306579589844</v>
      </c>
      <c r="W3569" s="18">
        <v>83.118972778320313</v>
      </c>
      <c r="X3569" s="103">
        <v>1.022788406702561</v>
      </c>
      <c r="Y3569" s="18">
        <v>4.4168920871928101</v>
      </c>
      <c r="Z3569" s="18">
        <v>24.487829975526459</v>
      </c>
      <c r="AA3569" s="18">
        <v>63.086746900550217</v>
      </c>
      <c r="AB3569" s="18">
        <v>51.071426391601563</v>
      </c>
      <c r="AC3569" s="18">
        <v>49.154537200927727</v>
      </c>
      <c r="AD3569" s="18">
        <v>47.345207214355469</v>
      </c>
      <c r="AE3569" s="18">
        <v>60.088790893554688</v>
      </c>
      <c r="AF3569" s="18">
        <v>64.222915649414063</v>
      </c>
      <c r="AG3569" s="18">
        <v>57.592441558837891</v>
      </c>
      <c r="AH3569" s="18">
        <v>67.718330383300781</v>
      </c>
      <c r="AI3569" s="18">
        <v>53.510917663574219</v>
      </c>
      <c r="AJ3569" s="18">
        <v>33.831287384033203</v>
      </c>
      <c r="AK3569" s="18">
        <v>60.546901702880859</v>
      </c>
      <c r="AL3569" s="18">
        <v>56.654865264892578</v>
      </c>
      <c r="AM3569" s="18">
        <v>62.872222900390632</v>
      </c>
      <c r="AN3569" s="18">
        <v>94.301338195800781</v>
      </c>
      <c r="AO3569" s="18">
        <v>30.160293579101559</v>
      </c>
    </row>
    <row r="3570" spans="1:41" x14ac:dyDescent="0.3">
      <c r="A3570" s="4" t="s">
        <v>1398</v>
      </c>
      <c r="B3570" s="8" t="s">
        <v>10279</v>
      </c>
      <c r="C3570" s="87" t="s">
        <v>1360</v>
      </c>
      <c r="D3570" s="87" t="s">
        <v>487</v>
      </c>
      <c r="E3570" s="87" t="s">
        <v>1394</v>
      </c>
      <c r="F3570" s="110">
        <v>2.1049872126325</v>
      </c>
      <c r="G3570" s="18">
        <v>12.67072084290735</v>
      </c>
      <c r="H3570" s="18">
        <v>19.055245464675089</v>
      </c>
      <c r="I3570" s="18">
        <v>51.307432079629322</v>
      </c>
      <c r="J3570" s="18">
        <v>91.443611145019531</v>
      </c>
      <c r="K3570" s="18">
        <v>90.430061340332031</v>
      </c>
      <c r="L3570" s="18">
        <v>87.975433349609375</v>
      </c>
      <c r="M3570" s="18">
        <v>111.92530822753911</v>
      </c>
      <c r="N3570" s="18">
        <v>102.9957809448242</v>
      </c>
      <c r="O3570" s="18">
        <v>89.069381713867188</v>
      </c>
      <c r="P3570" s="18">
        <v>80.0128173828125</v>
      </c>
      <c r="Q3570" s="18">
        <v>83.159950256347656</v>
      </c>
      <c r="R3570" s="18">
        <v>85.1448974609375</v>
      </c>
      <c r="S3570" s="18">
        <v>65.712615966796875</v>
      </c>
      <c r="T3570" s="18">
        <v>71.6348876953125</v>
      </c>
      <c r="U3570" s="18">
        <v>92.221549987792969</v>
      </c>
      <c r="V3570" s="18">
        <v>93.0174560546875</v>
      </c>
      <c r="W3570" s="18">
        <v>94.164619445800781</v>
      </c>
      <c r="X3570" s="103">
        <v>1.427131402412041</v>
      </c>
      <c r="Y3570" s="18">
        <v>6.1630395469776307</v>
      </c>
      <c r="Z3570" s="18">
        <v>34.168700882785629</v>
      </c>
      <c r="AA3570" s="18">
        <v>88.027080662812438</v>
      </c>
      <c r="AB3570" s="18">
        <v>71.261695861816406</v>
      </c>
      <c r="AC3570" s="18">
        <v>77.876296997070313</v>
      </c>
      <c r="AD3570" s="18">
        <v>83.378829956054688</v>
      </c>
      <c r="AE3570" s="18">
        <v>102.30528259277339</v>
      </c>
      <c r="AF3570" s="18">
        <v>91.526878356933594</v>
      </c>
      <c r="AG3570" s="18">
        <v>111.2640686035156</v>
      </c>
      <c r="AH3570" s="18">
        <v>80.681259155273438</v>
      </c>
      <c r="AI3570" s="18">
        <v>70.747322082519531</v>
      </c>
      <c r="AJ3570" s="18">
        <v>59.564556121826172</v>
      </c>
      <c r="AK3570" s="18">
        <v>84.814285278320313</v>
      </c>
      <c r="AL3570" s="18">
        <v>83.957588195800781</v>
      </c>
      <c r="AM3570" s="18">
        <v>137.30438232421881</v>
      </c>
      <c r="AN3570" s="18">
        <v>117.7961502075195</v>
      </c>
      <c r="AO3570" s="18">
        <v>97.886627197265625</v>
      </c>
    </row>
    <row r="3571" spans="1:41" x14ac:dyDescent="0.3">
      <c r="A3571" s="4" t="s">
        <v>1418</v>
      </c>
      <c r="B3571" s="8" t="s">
        <v>10280</v>
      </c>
      <c r="C3571" s="87" t="s">
        <v>1360</v>
      </c>
      <c r="D3571" s="87" t="s">
        <v>487</v>
      </c>
      <c r="E3571" s="87" t="s">
        <v>1394</v>
      </c>
      <c r="F3571" s="110">
        <v>1.409219629971119</v>
      </c>
      <c r="G3571" s="18">
        <v>8.4826304077062371</v>
      </c>
      <c r="H3571" s="18">
        <v>12.756859424887351</v>
      </c>
      <c r="I3571" s="18">
        <v>34.348636426917182</v>
      </c>
      <c r="J3571" s="18">
        <v>61.218486785888672</v>
      </c>
      <c r="K3571" s="18">
        <v>47.937900543212891</v>
      </c>
      <c r="L3571" s="18">
        <v>51.177669525146477</v>
      </c>
      <c r="M3571" s="18">
        <v>44.169055938720703</v>
      </c>
      <c r="N3571" s="18">
        <v>35.215419769287109</v>
      </c>
      <c r="O3571" s="18">
        <v>35.668182373046882</v>
      </c>
      <c r="P3571" s="18">
        <v>35.90789794921875</v>
      </c>
      <c r="Q3571" s="18">
        <v>34.833957672119141</v>
      </c>
      <c r="R3571" s="18">
        <v>17.583124160766602</v>
      </c>
      <c r="S3571" s="18">
        <v>27.221206665039059</v>
      </c>
      <c r="T3571" s="18">
        <v>52.775119781494141</v>
      </c>
      <c r="U3571" s="18">
        <v>47.240608215332031</v>
      </c>
      <c r="V3571" s="18">
        <v>125.9631805419922</v>
      </c>
      <c r="W3571" s="18">
        <v>46.223617553710938</v>
      </c>
      <c r="X3571" s="103">
        <v>0.85304191745901115</v>
      </c>
      <c r="Y3571" s="18">
        <v>3.6838451341228491</v>
      </c>
      <c r="Z3571" s="18">
        <v>20.4237213678236</v>
      </c>
      <c r="AA3571" s="18">
        <v>52.616591261331081</v>
      </c>
      <c r="AB3571" s="18">
        <v>42.595386505126953</v>
      </c>
      <c r="AC3571" s="18">
        <v>63.751365661621087</v>
      </c>
      <c r="AD3571" s="18">
        <v>31.557846069335941</v>
      </c>
      <c r="AE3571" s="18">
        <v>46.357715606689453</v>
      </c>
      <c r="AF3571" s="18">
        <v>53.412097930908203</v>
      </c>
      <c r="AG3571" s="18">
        <v>44.124553680419922</v>
      </c>
      <c r="AH3571" s="18">
        <v>50.463550567626953</v>
      </c>
      <c r="AI3571" s="18">
        <v>50.499038696289063</v>
      </c>
      <c r="AJ3571" s="18">
        <v>27.028177261352539</v>
      </c>
      <c r="AK3571" s="18">
        <v>35.380611419677727</v>
      </c>
      <c r="AL3571" s="18">
        <v>63.145576477050781</v>
      </c>
      <c r="AM3571" s="18">
        <v>89.317268371582031</v>
      </c>
      <c r="AN3571" s="18">
        <v>100.2988815307617</v>
      </c>
      <c r="AO3571" s="18">
        <v>44.448707580566413</v>
      </c>
    </row>
    <row r="3572" spans="1:41" x14ac:dyDescent="0.3">
      <c r="A3572" s="4" t="s">
        <v>1416</v>
      </c>
      <c r="B3572" s="8" t="s">
        <v>10281</v>
      </c>
      <c r="C3572" s="87" t="s">
        <v>1360</v>
      </c>
      <c r="D3572" s="87" t="s">
        <v>487</v>
      </c>
      <c r="E3572" s="87" t="s">
        <v>1394</v>
      </c>
      <c r="F3572" s="110">
        <v>1.483267755082825</v>
      </c>
      <c r="G3572" s="18">
        <v>8.9283543135810532</v>
      </c>
      <c r="H3572" s="18">
        <v>13.42717475589496</v>
      </c>
      <c r="I3572" s="18">
        <v>36.153502094030387</v>
      </c>
      <c r="J3572" s="18">
        <v>64.43524169921875</v>
      </c>
      <c r="K3572" s="18">
        <v>69.361236572265625</v>
      </c>
      <c r="L3572" s="18">
        <v>61.801631927490227</v>
      </c>
      <c r="M3572" s="18">
        <v>53.36639404296875</v>
      </c>
      <c r="N3572" s="18">
        <v>58.459800720214837</v>
      </c>
      <c r="O3572" s="18">
        <v>51.203964233398438</v>
      </c>
      <c r="P3572" s="18">
        <v>47.152584075927727</v>
      </c>
      <c r="Q3572" s="18">
        <v>59.330959320068359</v>
      </c>
      <c r="R3572" s="18">
        <v>54.20751953125</v>
      </c>
      <c r="S3572" s="18">
        <v>43.369709014892578</v>
      </c>
      <c r="T3572" s="18">
        <v>54.829555511474609</v>
      </c>
      <c r="U3572" s="18">
        <v>57.771427154541023</v>
      </c>
      <c r="V3572" s="18">
        <v>99.866142272949219</v>
      </c>
      <c r="W3572" s="18">
        <v>61.999824523925781</v>
      </c>
      <c r="X3572" s="103">
        <v>1.3057146285381931</v>
      </c>
      <c r="Y3572" s="18">
        <v>5.6387035413468629</v>
      </c>
      <c r="Z3572" s="18">
        <v>31.261713185901829</v>
      </c>
      <c r="AA3572" s="18">
        <v>80.537956585276476</v>
      </c>
      <c r="AB3572" s="18">
        <v>65.198928833007813</v>
      </c>
      <c r="AC3572" s="18">
        <v>68.764373779296875</v>
      </c>
      <c r="AD3572" s="18">
        <v>56.252067565917969</v>
      </c>
      <c r="AE3572" s="18">
        <v>57.167179107666023</v>
      </c>
      <c r="AF3572" s="18">
        <v>82.557746887207031</v>
      </c>
      <c r="AG3572" s="18">
        <v>58.964893341064453</v>
      </c>
      <c r="AH3572" s="18">
        <v>65.1126708984375</v>
      </c>
      <c r="AI3572" s="18">
        <v>53.268516540527337</v>
      </c>
      <c r="AJ3572" s="18">
        <v>38.466400146484382</v>
      </c>
      <c r="AK3572" s="18">
        <v>56.897563934326172</v>
      </c>
      <c r="AL3572" s="18">
        <v>63.594722747802727</v>
      </c>
      <c r="AM3572" s="18">
        <v>80.468299865722656</v>
      </c>
      <c r="AN3572" s="18">
        <v>104.9998474121094</v>
      </c>
      <c r="AO3572" s="18">
        <v>84.801040649414063</v>
      </c>
    </row>
    <row r="3573" spans="1:41" x14ac:dyDescent="0.3">
      <c r="A3573" s="4" t="s">
        <v>1406</v>
      </c>
      <c r="B3573" s="8" t="s">
        <v>10282</v>
      </c>
      <c r="C3573" s="87" t="s">
        <v>1360</v>
      </c>
      <c r="D3573" s="87" t="s">
        <v>487</v>
      </c>
      <c r="E3573" s="87" t="s">
        <v>1394</v>
      </c>
      <c r="F3573" s="110">
        <v>1.826274837226425</v>
      </c>
      <c r="G3573" s="18">
        <v>10.993044758681879</v>
      </c>
      <c r="H3573" s="18">
        <v>16.53222171634383</v>
      </c>
      <c r="I3573" s="18">
        <v>44.514033913083829</v>
      </c>
      <c r="J3573" s="18">
        <v>79.335952758789063</v>
      </c>
      <c r="K3573" s="18">
        <v>67.611427307128906</v>
      </c>
      <c r="L3573" s="18">
        <v>74.272087097167969</v>
      </c>
      <c r="M3573" s="18">
        <v>79.046112060546875</v>
      </c>
      <c r="N3573" s="18">
        <v>57.549617767333977</v>
      </c>
      <c r="O3573" s="18">
        <v>55.644126892089837</v>
      </c>
      <c r="P3573" s="18">
        <v>44.330051422119141</v>
      </c>
      <c r="Q3573" s="18">
        <v>37.936141967773438</v>
      </c>
      <c r="R3573" s="18">
        <v>47.921028137207031</v>
      </c>
      <c r="S3573" s="18">
        <v>51.674098968505859</v>
      </c>
      <c r="T3573" s="18">
        <v>69.899360656738281</v>
      </c>
      <c r="U3573" s="18">
        <v>73.949676513671875</v>
      </c>
      <c r="V3573" s="18">
        <v>106.79888916015631</v>
      </c>
      <c r="W3573" s="18">
        <v>52.634906768798828</v>
      </c>
      <c r="X3573" s="103">
        <v>1.846564041085083</v>
      </c>
      <c r="Y3573" s="18">
        <v>7.9743513400375976</v>
      </c>
      <c r="Z3573" s="18">
        <v>44.21085141431665</v>
      </c>
      <c r="AA3573" s="18">
        <v>113.8981606871788</v>
      </c>
      <c r="AB3573" s="18">
        <v>92.2054443359375</v>
      </c>
      <c r="AC3573" s="18">
        <v>103.362060546875</v>
      </c>
      <c r="AD3573" s="18">
        <v>61.8399658203125</v>
      </c>
      <c r="AE3573" s="18">
        <v>60.025104522705078</v>
      </c>
      <c r="AF3573" s="18">
        <v>118.5793762207031</v>
      </c>
      <c r="AG3573" s="18">
        <v>81.450111389160156</v>
      </c>
      <c r="AH3573" s="18">
        <v>65.203926086425781</v>
      </c>
      <c r="AI3573" s="18">
        <v>43.795150756835938</v>
      </c>
      <c r="AJ3573" s="18">
        <v>43.231819152832031</v>
      </c>
      <c r="AK3573" s="18">
        <v>38.158565521240227</v>
      </c>
      <c r="AL3573" s="18">
        <v>64.101943969726563</v>
      </c>
      <c r="AM3573" s="18">
        <v>63.343917846679688</v>
      </c>
      <c r="AN3573" s="18">
        <v>97.232536315917969</v>
      </c>
      <c r="AO3573" s="18">
        <v>50.372371673583977</v>
      </c>
    </row>
    <row r="3574" spans="1:41" x14ac:dyDescent="0.3">
      <c r="A3574" s="4" t="s">
        <v>1390</v>
      </c>
      <c r="B3574" s="8" t="s">
        <v>10283</v>
      </c>
      <c r="C3574" s="87" t="s">
        <v>1360</v>
      </c>
      <c r="D3574" s="87" t="s">
        <v>487</v>
      </c>
      <c r="E3574" s="87" t="s">
        <v>1361</v>
      </c>
      <c r="F3574" s="110">
        <v>1.9631651630810469</v>
      </c>
      <c r="G3574" s="18">
        <v>11.81703983788684</v>
      </c>
      <c r="H3574" s="18">
        <v>17.771411553339089</v>
      </c>
      <c r="I3574" s="18">
        <v>47.850629524684123</v>
      </c>
      <c r="J3574" s="18">
        <v>85.282661437988281</v>
      </c>
      <c r="K3574" s="18">
        <v>87.274154663085938</v>
      </c>
      <c r="L3574" s="18">
        <v>70.285110473632813</v>
      </c>
      <c r="M3574" s="18">
        <v>76.91241455078125</v>
      </c>
      <c r="N3574" s="18">
        <v>80.818672180175781</v>
      </c>
      <c r="O3574" s="18">
        <v>72.440444946289063</v>
      </c>
      <c r="P3574" s="18">
        <v>65.25433349609375</v>
      </c>
      <c r="Q3574" s="18">
        <v>51.879512786865227</v>
      </c>
      <c r="R3574" s="18">
        <v>78.503944396972656</v>
      </c>
      <c r="S3574" s="18">
        <v>82.936187744140625</v>
      </c>
      <c r="T3574" s="18">
        <v>80.957756042480469</v>
      </c>
      <c r="U3574" s="18">
        <v>130.6211853027344</v>
      </c>
      <c r="V3574" s="18">
        <v>165.18376159667969</v>
      </c>
      <c r="W3574" s="18">
        <v>140.77532958984381</v>
      </c>
      <c r="X3574" s="103">
        <v>2.4198963700467608</v>
      </c>
      <c r="Y3574" s="18">
        <v>10.45027598928824</v>
      </c>
      <c r="Z3574" s="18">
        <v>57.937702930310692</v>
      </c>
      <c r="AA3574" s="18">
        <v>149.26194784988081</v>
      </c>
      <c r="AB3574" s="18">
        <v>120.8339462280273</v>
      </c>
      <c r="AC3574" s="18">
        <v>65.399307250976563</v>
      </c>
      <c r="AD3574" s="18">
        <v>69.835647583007813</v>
      </c>
      <c r="AE3574" s="18">
        <v>70.313026428222656</v>
      </c>
      <c r="AF3574" s="18">
        <v>82.553207397460938</v>
      </c>
      <c r="AG3574" s="18">
        <v>75.352630615234375</v>
      </c>
      <c r="AH3574" s="18">
        <v>96.820533752441406</v>
      </c>
      <c r="AI3574" s="18">
        <v>70.559303283691406</v>
      </c>
      <c r="AJ3574" s="18">
        <v>96.913734436035156</v>
      </c>
      <c r="AK3574" s="18">
        <v>72.299224853515625</v>
      </c>
      <c r="AL3574" s="18">
        <v>85.606269836425781</v>
      </c>
      <c r="AM3574" s="18">
        <v>106.73329925537109</v>
      </c>
      <c r="AN3574" s="18">
        <v>140.3482666015625</v>
      </c>
      <c r="AO3574" s="18">
        <v>153.369873046875</v>
      </c>
    </row>
    <row r="3575" spans="1:41" x14ac:dyDescent="0.3">
      <c r="A3575" s="4" t="s">
        <v>1431</v>
      </c>
      <c r="B3575" s="8" t="s">
        <v>10284</v>
      </c>
      <c r="C3575" s="87" t="s">
        <v>1360</v>
      </c>
      <c r="D3575" s="87" t="s">
        <v>487</v>
      </c>
      <c r="E3575" s="87" t="s">
        <v>1394</v>
      </c>
      <c r="F3575" s="110">
        <v>1.641926791176475</v>
      </c>
      <c r="G3575" s="18">
        <v>9.8833835619693602</v>
      </c>
      <c r="H3575" s="18">
        <v>14.863424277891969</v>
      </c>
      <c r="I3575" s="18">
        <v>40.020693148371322</v>
      </c>
      <c r="J3575" s="18">
        <v>71.327613830566406</v>
      </c>
      <c r="K3575" s="18">
        <v>88.864570617675781</v>
      </c>
      <c r="L3575" s="18">
        <v>87.183891296386719</v>
      </c>
      <c r="M3575" s="18">
        <v>58.885120391845703</v>
      </c>
      <c r="N3575" s="18">
        <v>60.039951324462891</v>
      </c>
      <c r="O3575" s="18">
        <v>81.215629577636719</v>
      </c>
      <c r="P3575" s="18">
        <v>57.210483551025391</v>
      </c>
      <c r="Q3575" s="18">
        <v>44.433448791503913</v>
      </c>
      <c r="R3575" s="18">
        <v>41.497287750244141</v>
      </c>
      <c r="S3575" s="18">
        <v>74.181747436523438</v>
      </c>
      <c r="T3575" s="18">
        <v>73.059555053710938</v>
      </c>
      <c r="U3575" s="18">
        <v>87.210952758789063</v>
      </c>
      <c r="V3575" s="18">
        <v>166.6817626953125</v>
      </c>
      <c r="W3575" s="18">
        <v>157.23876953125</v>
      </c>
      <c r="X3575" s="103">
        <v>1.368546123350777</v>
      </c>
      <c r="Y3575" s="18">
        <v>5.9100401447396553</v>
      </c>
      <c r="Z3575" s="18">
        <v>32.766038960417738</v>
      </c>
      <c r="AA3575" s="18">
        <v>84.413474321544143</v>
      </c>
      <c r="AB3575" s="18">
        <v>68.336326599121094</v>
      </c>
      <c r="AC3575" s="18">
        <v>56.159381866455078</v>
      </c>
      <c r="AD3575" s="18">
        <v>83.024383544921875</v>
      </c>
      <c r="AE3575" s="18">
        <v>61.809806823730469</v>
      </c>
      <c r="AF3575" s="18">
        <v>72.89068603515625</v>
      </c>
      <c r="AG3575" s="18">
        <v>69.246269226074219</v>
      </c>
      <c r="AH3575" s="18">
        <v>83.606636047363281</v>
      </c>
      <c r="AI3575" s="18">
        <v>79.089942932128906</v>
      </c>
      <c r="AJ3575" s="18">
        <v>57.010669708251953</v>
      </c>
      <c r="AK3575" s="18">
        <v>88.001235961914063</v>
      </c>
      <c r="AL3575" s="18">
        <v>75.221603393554688</v>
      </c>
      <c r="AM3575" s="18">
        <v>122.4267501831055</v>
      </c>
      <c r="AN3575" s="18">
        <v>128.77055358886719</v>
      </c>
      <c r="AO3575" s="18">
        <v>117.00807189941411</v>
      </c>
    </row>
    <row r="3576" spans="1:41" x14ac:dyDescent="0.3">
      <c r="A3576" s="4" t="s">
        <v>1400</v>
      </c>
      <c r="B3576" s="8" t="s">
        <v>10285</v>
      </c>
      <c r="C3576" s="87" t="s">
        <v>1360</v>
      </c>
      <c r="D3576" s="87" t="s">
        <v>487</v>
      </c>
      <c r="E3576" s="87" t="s">
        <v>1394</v>
      </c>
      <c r="F3576" s="110">
        <v>1.3230970273927041</v>
      </c>
      <c r="G3576" s="18">
        <v>7.9642256169374379</v>
      </c>
      <c r="H3576" s="18">
        <v>11.97724075436061</v>
      </c>
      <c r="I3576" s="18">
        <v>32.249464728488263</v>
      </c>
      <c r="J3576" s="18">
        <v>57.477199554443359</v>
      </c>
      <c r="K3576" s="18">
        <v>66.643951416015625</v>
      </c>
      <c r="L3576" s="18">
        <v>90.307563781738281</v>
      </c>
      <c r="M3576" s="18">
        <v>67.919258117675781</v>
      </c>
      <c r="N3576" s="18">
        <v>53.504119873046882</v>
      </c>
      <c r="O3576" s="18">
        <v>69.708091735839844</v>
      </c>
      <c r="P3576" s="18">
        <v>50.36663818359375</v>
      </c>
      <c r="Q3576" s="18">
        <v>47.640235900878913</v>
      </c>
      <c r="R3576" s="18">
        <v>48.417301177978523</v>
      </c>
      <c r="S3576" s="18">
        <v>41.084247589111328</v>
      </c>
      <c r="T3576" s="18">
        <v>91.815475463867188</v>
      </c>
      <c r="U3576" s="18">
        <v>51.123649597167969</v>
      </c>
      <c r="V3576" s="18">
        <v>78.674468994140625</v>
      </c>
      <c r="W3576" s="18">
        <v>73.162460327148438</v>
      </c>
      <c r="X3576" s="103">
        <v>0.91787619720442593</v>
      </c>
      <c r="Y3576" s="18">
        <v>3.963830725775773</v>
      </c>
      <c r="Z3576" s="18">
        <v>21.975998269465428</v>
      </c>
      <c r="AA3576" s="18">
        <v>56.61564303975814</v>
      </c>
      <c r="AB3576" s="18">
        <v>45.832790374755859</v>
      </c>
      <c r="AC3576" s="18">
        <v>44.459369659423828</v>
      </c>
      <c r="AD3576" s="18">
        <v>44.411075592041023</v>
      </c>
      <c r="AE3576" s="18">
        <v>51.635601043701172</v>
      </c>
      <c r="AF3576" s="18">
        <v>52.781269073486328</v>
      </c>
      <c r="AG3576" s="18">
        <v>63.61968994140625</v>
      </c>
      <c r="AH3576" s="18">
        <v>57.826892852783203</v>
      </c>
      <c r="AI3576" s="18">
        <v>47.882766723632813</v>
      </c>
      <c r="AJ3576" s="18">
        <v>43.254634857177727</v>
      </c>
      <c r="AK3576" s="18">
        <v>39.322505950927727</v>
      </c>
      <c r="AL3576" s="18">
        <v>59.164302825927727</v>
      </c>
      <c r="AM3576" s="18">
        <v>101.0366897583008</v>
      </c>
      <c r="AN3576" s="18">
        <v>93.097366333007813</v>
      </c>
      <c r="AO3576" s="18">
        <v>72.425155639648438</v>
      </c>
    </row>
    <row r="3577" spans="1:41" x14ac:dyDescent="0.3">
      <c r="A3577" s="4" t="s">
        <v>1391</v>
      </c>
      <c r="B3577" s="8" t="s">
        <v>10286</v>
      </c>
      <c r="C3577" s="87" t="s">
        <v>1360</v>
      </c>
      <c r="D3577" s="87" t="s">
        <v>487</v>
      </c>
      <c r="E3577" s="87" t="s">
        <v>1361</v>
      </c>
      <c r="F3577" s="110">
        <v>2.7699225214109569</v>
      </c>
      <c r="G3577" s="18">
        <v>16.673220062647339</v>
      </c>
      <c r="H3577" s="18">
        <v>25.074524560939661</v>
      </c>
      <c r="I3577" s="18">
        <v>67.51471494945369</v>
      </c>
      <c r="J3577" s="18">
        <v>120.3293380737305</v>
      </c>
      <c r="K3577" s="18">
        <v>96.677299499511719</v>
      </c>
      <c r="L3577" s="18">
        <v>75.800117492675781</v>
      </c>
      <c r="M3577" s="18">
        <v>96.558921813964844</v>
      </c>
      <c r="N3577" s="18">
        <v>88.197708129882813</v>
      </c>
      <c r="O3577" s="18">
        <v>98.833755493164063</v>
      </c>
      <c r="P3577" s="18">
        <v>98.337211608886719</v>
      </c>
      <c r="Q3577" s="18">
        <v>59.191032409667969</v>
      </c>
      <c r="R3577" s="18">
        <v>70.199745178222656</v>
      </c>
      <c r="S3577" s="18">
        <v>67.42987060546875</v>
      </c>
      <c r="T3577" s="18">
        <v>98.6925048828125</v>
      </c>
      <c r="U3577" s="18">
        <v>120.7243118286133</v>
      </c>
      <c r="V3577" s="18">
        <v>133.03651428222659</v>
      </c>
      <c r="W3577" s="18">
        <v>87.323715209960938</v>
      </c>
      <c r="X3577" s="103">
        <v>1.62539595701648</v>
      </c>
      <c r="Y3577" s="18">
        <v>7.0192412174936516</v>
      </c>
      <c r="Z3577" s="18">
        <v>38.915595422761477</v>
      </c>
      <c r="AA3577" s="18">
        <v>100.2562628609227</v>
      </c>
      <c r="AB3577" s="18">
        <v>81.1617431640625</v>
      </c>
      <c r="AC3577" s="18">
        <v>100.2536163330078</v>
      </c>
      <c r="AD3577" s="18">
        <v>105.1485061645508</v>
      </c>
      <c r="AE3577" s="18">
        <v>96.934112548828125</v>
      </c>
      <c r="AF3577" s="18">
        <v>108.8898391723633</v>
      </c>
      <c r="AG3577" s="18">
        <v>89.565162658691406</v>
      </c>
      <c r="AH3577" s="18">
        <v>85.539474487304688</v>
      </c>
      <c r="AI3577" s="18">
        <v>80.088508605957031</v>
      </c>
      <c r="AJ3577" s="18">
        <v>92.665679931640625</v>
      </c>
      <c r="AK3577" s="18">
        <v>78.957283020019531</v>
      </c>
      <c r="AL3577" s="18">
        <v>96.666717529296875</v>
      </c>
      <c r="AM3577" s="18">
        <v>101.1807327270508</v>
      </c>
      <c r="AN3577" s="18">
        <v>142.68623352050781</v>
      </c>
      <c r="AO3577" s="18">
        <v>89.263450622558594</v>
      </c>
    </row>
    <row r="3578" spans="1:41" x14ac:dyDescent="0.3">
      <c r="A3578" s="4" t="s">
        <v>1368</v>
      </c>
      <c r="B3578" s="8" t="s">
        <v>10287</v>
      </c>
      <c r="C3578" s="87" t="s">
        <v>1360</v>
      </c>
      <c r="D3578" s="87" t="s">
        <v>487</v>
      </c>
      <c r="E3578" s="87" t="s">
        <v>1361</v>
      </c>
      <c r="F3578" s="110">
        <v>3.925739523893081</v>
      </c>
      <c r="G3578" s="18">
        <v>23.630523411593501</v>
      </c>
      <c r="H3578" s="18">
        <v>35.537474911596718</v>
      </c>
      <c r="I3578" s="18">
        <v>95.686858701894437</v>
      </c>
      <c r="J3578" s="18">
        <v>170.53965759277341</v>
      </c>
      <c r="K3578" s="18">
        <v>185.26292419433591</v>
      </c>
      <c r="L3578" s="18">
        <v>175.47914123535159</v>
      </c>
      <c r="M3578" s="18">
        <v>181.89265441894531</v>
      </c>
      <c r="N3578" s="18">
        <v>198.64659118652341</v>
      </c>
      <c r="O3578" s="18">
        <v>186.6888732910156</v>
      </c>
      <c r="P3578" s="18">
        <v>157.3399353027344</v>
      </c>
      <c r="Q3578" s="18">
        <v>149.88801574707031</v>
      </c>
      <c r="R3578" s="18">
        <v>130.9255676269531</v>
      </c>
      <c r="S3578" s="18">
        <v>121.1063919067383</v>
      </c>
      <c r="T3578" s="18">
        <v>163.20329284667969</v>
      </c>
      <c r="U3578" s="18">
        <v>205.916015625</v>
      </c>
      <c r="V3578" s="18">
        <v>160.05992126464841</v>
      </c>
      <c r="W3578" s="18">
        <v>110.2361679077148</v>
      </c>
      <c r="X3578" s="103">
        <v>2.7259843382016449</v>
      </c>
      <c r="Y3578" s="18">
        <v>11.77211099999872</v>
      </c>
      <c r="Z3578" s="18">
        <v>65.266129878261935</v>
      </c>
      <c r="AA3578" s="18">
        <v>168.14180027072121</v>
      </c>
      <c r="AB3578" s="18">
        <v>136.11799621582031</v>
      </c>
      <c r="AC3578" s="18">
        <v>128.87034606933591</v>
      </c>
      <c r="AD3578" s="18">
        <v>155.78485107421881</v>
      </c>
      <c r="AE3578" s="18">
        <v>148.38539123535159</v>
      </c>
      <c r="AF3578" s="18">
        <v>154.81455993652341</v>
      </c>
      <c r="AG3578" s="18">
        <v>170.49684143066409</v>
      </c>
      <c r="AH3578" s="18">
        <v>155.7859191894531</v>
      </c>
      <c r="AI3578" s="18">
        <v>128.69383239746091</v>
      </c>
      <c r="AJ3578" s="18">
        <v>113.3734817504883</v>
      </c>
      <c r="AK3578" s="18">
        <v>113.2344131469727</v>
      </c>
      <c r="AL3578" s="18">
        <v>136.99859619140631</v>
      </c>
      <c r="AM3578" s="18">
        <v>115.00062561035161</v>
      </c>
      <c r="AN3578" s="18">
        <v>168.61430358886719</v>
      </c>
      <c r="AO3578" s="18">
        <v>128.17259216308591</v>
      </c>
    </row>
    <row r="3579" spans="1:41" x14ac:dyDescent="0.3">
      <c r="A3579" s="4" t="s">
        <v>1401</v>
      </c>
      <c r="B3579" s="8" t="s">
        <v>10288</v>
      </c>
      <c r="C3579" s="87" t="s">
        <v>1360</v>
      </c>
      <c r="D3579" s="87" t="s">
        <v>487</v>
      </c>
      <c r="E3579" s="87" t="s">
        <v>1394</v>
      </c>
      <c r="F3579" s="110">
        <v>1.349665127942802</v>
      </c>
      <c r="G3579" s="18">
        <v>8.1241491468175049</v>
      </c>
      <c r="H3579" s="18">
        <v>12.217746575238809</v>
      </c>
      <c r="I3579" s="18">
        <v>32.897041590845618</v>
      </c>
      <c r="J3579" s="18">
        <v>58.631355285644531</v>
      </c>
      <c r="K3579" s="18">
        <v>53.304729461669922</v>
      </c>
      <c r="L3579" s="18">
        <v>49.284244537353523</v>
      </c>
      <c r="M3579" s="18">
        <v>47.919990539550781</v>
      </c>
      <c r="N3579" s="18">
        <v>35.511318206787109</v>
      </c>
      <c r="O3579" s="18">
        <v>37.003612518310547</v>
      </c>
      <c r="P3579" s="18">
        <v>48.5557861328125</v>
      </c>
      <c r="Q3579" s="18">
        <v>33.375400543212891</v>
      </c>
      <c r="R3579" s="18">
        <v>29.079679489135739</v>
      </c>
      <c r="S3579" s="18">
        <v>30.573818206787109</v>
      </c>
      <c r="T3579" s="18">
        <v>36.104656219482422</v>
      </c>
      <c r="U3579" s="18">
        <v>46.770000457763672</v>
      </c>
      <c r="V3579" s="18">
        <v>87.339874267578125</v>
      </c>
      <c r="W3579" s="18">
        <v>118.97939300537109</v>
      </c>
      <c r="X3579" s="103">
        <v>2.1091994602151258</v>
      </c>
      <c r="Y3579" s="18">
        <v>9.1085373524817204</v>
      </c>
      <c r="Z3579" s="18">
        <v>50.498927664557087</v>
      </c>
      <c r="AA3579" s="18">
        <v>130.0978106882913</v>
      </c>
      <c r="AB3579" s="18">
        <v>105.3197555541992</v>
      </c>
      <c r="AC3579" s="18">
        <v>42.818111419677727</v>
      </c>
      <c r="AD3579" s="18">
        <v>38.303493499755859</v>
      </c>
      <c r="AE3579" s="18">
        <v>40.946617126464837</v>
      </c>
      <c r="AF3579" s="18">
        <v>59.934356689453132</v>
      </c>
      <c r="AG3579" s="18">
        <v>56.033340454101563</v>
      </c>
      <c r="AH3579" s="18">
        <v>55.900012969970703</v>
      </c>
      <c r="AI3579" s="18">
        <v>64.665817260742188</v>
      </c>
      <c r="AJ3579" s="18">
        <v>31.467813491821289</v>
      </c>
      <c r="AK3579" s="18">
        <v>57.858787536621087</v>
      </c>
      <c r="AL3579" s="18">
        <v>82.503448486328125</v>
      </c>
      <c r="AM3579" s="18">
        <v>73.650558471679688</v>
      </c>
      <c r="AN3579" s="18">
        <v>86.469894409179688</v>
      </c>
      <c r="AO3579" s="18">
        <v>89.591621398925781</v>
      </c>
    </row>
    <row r="3580" spans="1:41" x14ac:dyDescent="0.3">
      <c r="A3580" s="4" t="s">
        <v>1388</v>
      </c>
      <c r="B3580" s="8" t="s">
        <v>8419</v>
      </c>
      <c r="C3580" s="87" t="s">
        <v>1360</v>
      </c>
      <c r="D3580" s="87" t="s">
        <v>487</v>
      </c>
      <c r="E3580" s="87" t="s">
        <v>1361</v>
      </c>
      <c r="F3580" s="110">
        <v>1.21032202429715</v>
      </c>
      <c r="G3580" s="18">
        <v>7.2853898626362286</v>
      </c>
      <c r="H3580" s="18">
        <v>10.95635314356235</v>
      </c>
      <c r="I3580" s="18">
        <v>29.500661421332339</v>
      </c>
      <c r="J3580" s="18">
        <v>52.578094482421882</v>
      </c>
      <c r="K3580" s="18">
        <v>91.043190002441406</v>
      </c>
      <c r="L3580" s="18">
        <v>46.546730041503913</v>
      </c>
      <c r="M3580" s="18">
        <v>35.578929901123047</v>
      </c>
      <c r="N3580" s="18">
        <v>38.535888671875</v>
      </c>
      <c r="O3580" s="18">
        <v>37.544048309326172</v>
      </c>
      <c r="P3580" s="18">
        <v>37.701713562011719</v>
      </c>
      <c r="Q3580" s="18">
        <v>53.027122497558587</v>
      </c>
      <c r="R3580" s="18">
        <v>38.024410247802727</v>
      </c>
      <c r="S3580" s="18">
        <v>28.251668930053711</v>
      </c>
      <c r="T3580" s="18">
        <v>39.786258697509773</v>
      </c>
      <c r="U3580" s="18">
        <v>65.296195983886719</v>
      </c>
      <c r="V3580" s="18">
        <v>108.60573577880859</v>
      </c>
      <c r="W3580" s="18">
        <v>78.858963012695313</v>
      </c>
      <c r="X3580" s="103">
        <v>1.935556723093971</v>
      </c>
      <c r="Y3580" s="18">
        <v>8.3586645277969058</v>
      </c>
      <c r="Z3580" s="18">
        <v>46.341534214218093</v>
      </c>
      <c r="AA3580" s="18">
        <v>119.3873300687483</v>
      </c>
      <c r="AB3580" s="18">
        <v>96.649162292480469</v>
      </c>
      <c r="AC3580" s="18">
        <v>35.645618438720703</v>
      </c>
      <c r="AD3580" s="18">
        <v>32.028175354003913</v>
      </c>
      <c r="AE3580" s="18">
        <v>55.999607086181641</v>
      </c>
      <c r="AF3580" s="18">
        <v>74.188873291015625</v>
      </c>
      <c r="AG3580" s="18">
        <v>50.753776550292969</v>
      </c>
      <c r="AH3580" s="18">
        <v>53.381923675537109</v>
      </c>
      <c r="AI3580" s="18">
        <v>42.23876953125</v>
      </c>
      <c r="AJ3580" s="18">
        <v>34.777542114257813</v>
      </c>
      <c r="AK3580" s="18">
        <v>37.917263031005859</v>
      </c>
      <c r="AL3580" s="18">
        <v>61.564098358154297</v>
      </c>
      <c r="AM3580" s="18">
        <v>71.516914367675781</v>
      </c>
      <c r="AN3580" s="18">
        <v>101.5079040527344</v>
      </c>
      <c r="AO3580" s="18">
        <v>59.944931030273438</v>
      </c>
    </row>
    <row r="3581" spans="1:41" x14ac:dyDescent="0.3">
      <c r="A3581" s="4" t="s">
        <v>1429</v>
      </c>
      <c r="B3581" s="8" t="s">
        <v>10289</v>
      </c>
      <c r="C3581" s="87" t="s">
        <v>1360</v>
      </c>
      <c r="D3581" s="87" t="s">
        <v>487</v>
      </c>
      <c r="E3581" s="87" t="s">
        <v>1394</v>
      </c>
      <c r="F3581" s="110">
        <v>2.4789204401848219</v>
      </c>
      <c r="G3581" s="18">
        <v>14.92156755198425</v>
      </c>
      <c r="H3581" s="18">
        <v>22.440249133888209</v>
      </c>
      <c r="I3581" s="18">
        <v>60.421764727267529</v>
      </c>
      <c r="J3581" s="18">
        <v>107.6877975463867</v>
      </c>
      <c r="K3581" s="18">
        <v>92.013031005859375</v>
      </c>
      <c r="L3581" s="18">
        <v>95.472908020019531</v>
      </c>
      <c r="M3581" s="18">
        <v>90.794326782226563</v>
      </c>
      <c r="N3581" s="18">
        <v>84.1248779296875</v>
      </c>
      <c r="O3581" s="18">
        <v>67.499153137207031</v>
      </c>
      <c r="P3581" s="18">
        <v>62.488735198974609</v>
      </c>
      <c r="Q3581" s="18">
        <v>82.238182067871094</v>
      </c>
      <c r="R3581" s="18">
        <v>56.887409210205078</v>
      </c>
      <c r="S3581" s="18">
        <v>53.616783142089837</v>
      </c>
      <c r="T3581" s="18">
        <v>56.868358612060547</v>
      </c>
      <c r="U3581" s="18">
        <v>87.657859802246094</v>
      </c>
      <c r="V3581" s="18">
        <v>110.9462509155273</v>
      </c>
      <c r="W3581" s="18">
        <v>54.935760498046882</v>
      </c>
      <c r="X3581" s="103">
        <v>1.3821194680481339</v>
      </c>
      <c r="Y3581" s="18">
        <v>5.9686563730793756</v>
      </c>
      <c r="Z3581" s="18">
        <v>33.091015030707467</v>
      </c>
      <c r="AA3581" s="18">
        <v>85.250693589874317</v>
      </c>
      <c r="AB3581" s="18">
        <v>69.014091491699219</v>
      </c>
      <c r="AC3581" s="18">
        <v>84.53729248046875</v>
      </c>
      <c r="AD3581" s="18">
        <v>137.817138671875</v>
      </c>
      <c r="AE3581" s="18">
        <v>54.610694885253913</v>
      </c>
      <c r="AF3581" s="18">
        <v>80.665115356445313</v>
      </c>
      <c r="AG3581" s="18">
        <v>109.4449462890625</v>
      </c>
      <c r="AH3581" s="18">
        <v>96.76507568359375</v>
      </c>
      <c r="AI3581" s="18">
        <v>97.242942810058594</v>
      </c>
      <c r="AJ3581" s="18">
        <v>47.920799255371087</v>
      </c>
      <c r="AK3581" s="18">
        <v>70.982398986816406</v>
      </c>
      <c r="AL3581" s="18">
        <v>74.63836669921875</v>
      </c>
      <c r="AM3581" s="18">
        <v>93.087379455566406</v>
      </c>
      <c r="AN3581" s="18">
        <v>121.67079925537109</v>
      </c>
      <c r="AO3581" s="18">
        <v>149.2980041503906</v>
      </c>
    </row>
    <row r="3582" spans="1:41" x14ac:dyDescent="0.3">
      <c r="A3582" s="4" t="s">
        <v>1367</v>
      </c>
      <c r="B3582" s="8" t="s">
        <v>13209</v>
      </c>
      <c r="C3582" s="87" t="s">
        <v>1360</v>
      </c>
      <c r="D3582" s="87" t="s">
        <v>487</v>
      </c>
      <c r="E3582" s="87" t="s">
        <v>1361</v>
      </c>
      <c r="F3582" s="110">
        <v>1.9240559496216809</v>
      </c>
      <c r="G3582" s="18">
        <v>11.58162656641638</v>
      </c>
      <c r="H3582" s="18">
        <v>17.41737820913335</v>
      </c>
      <c r="I3582" s="18">
        <v>46.897372753710833</v>
      </c>
      <c r="J3582" s="18">
        <v>83.583702087402344</v>
      </c>
      <c r="K3582" s="18">
        <v>84.451980590820313</v>
      </c>
      <c r="L3582" s="18">
        <v>86.168212890625</v>
      </c>
      <c r="M3582" s="18">
        <v>68.540290832519531</v>
      </c>
      <c r="N3582" s="18">
        <v>100.27626037597661</v>
      </c>
      <c r="O3582" s="18">
        <v>56.124904632568359</v>
      </c>
      <c r="P3582" s="18">
        <v>74.711189270019531</v>
      </c>
      <c r="Q3582" s="18">
        <v>79.117523193359375</v>
      </c>
      <c r="R3582" s="18">
        <v>75.439834594726563</v>
      </c>
      <c r="S3582" s="18">
        <v>59.556568145751953</v>
      </c>
      <c r="T3582" s="18">
        <v>91.350509643554688</v>
      </c>
      <c r="U3582" s="18">
        <v>77.050254821777344</v>
      </c>
      <c r="V3582" s="18">
        <v>129.0005798339844</v>
      </c>
      <c r="W3582" s="18">
        <v>62.280727386474609</v>
      </c>
      <c r="X3582" s="103">
        <v>1.720868354177673</v>
      </c>
      <c r="Y3582" s="18">
        <v>7.4315369306667476</v>
      </c>
      <c r="Z3582" s="18">
        <v>41.201417019602417</v>
      </c>
      <c r="AA3582" s="18">
        <v>106.1451084092558</v>
      </c>
      <c r="AB3582" s="18">
        <v>85.92901611328125</v>
      </c>
      <c r="AC3582" s="18">
        <v>80.981277465820313</v>
      </c>
      <c r="AD3582" s="18">
        <v>83.638870239257813</v>
      </c>
      <c r="AE3582" s="18">
        <v>65.116706848144531</v>
      </c>
      <c r="AF3582" s="18">
        <v>67.162200927734375</v>
      </c>
      <c r="AG3582" s="18">
        <v>74.598297119140625</v>
      </c>
      <c r="AH3582" s="18">
        <v>66.399101257324219</v>
      </c>
      <c r="AI3582" s="18">
        <v>57.530021667480469</v>
      </c>
      <c r="AJ3582" s="18">
        <v>40.39453125</v>
      </c>
      <c r="AK3582" s="18">
        <v>52.287811279296882</v>
      </c>
      <c r="AL3582" s="18">
        <v>77.575790405273438</v>
      </c>
      <c r="AM3582" s="18">
        <v>83.529876708984375</v>
      </c>
      <c r="AN3582" s="18">
        <v>132.7301940917969</v>
      </c>
      <c r="AO3582" s="18">
        <v>104.09486389160161</v>
      </c>
    </row>
    <row r="3583" spans="1:41" x14ac:dyDescent="0.3">
      <c r="A3583" s="4" t="s">
        <v>971</v>
      </c>
      <c r="B3583" s="8" t="s">
        <v>10290</v>
      </c>
      <c r="C3583" s="87" t="s">
        <v>943</v>
      </c>
      <c r="D3583" s="87" t="s">
        <v>753</v>
      </c>
      <c r="E3583" s="87" t="s">
        <v>955</v>
      </c>
      <c r="F3583" s="110">
        <v>2.4733638429822999</v>
      </c>
      <c r="G3583" s="18">
        <v>14.8881202742207</v>
      </c>
      <c r="H3583" s="18">
        <v>22.389948437044559</v>
      </c>
      <c r="I3583" s="18">
        <v>60.286326976457758</v>
      </c>
      <c r="J3583" s="18">
        <v>107.4464111328125</v>
      </c>
      <c r="K3583" s="18">
        <v>91.788894653320313</v>
      </c>
      <c r="L3583" s="18">
        <v>83.223037719726563</v>
      </c>
      <c r="M3583" s="18">
        <v>83.257865905761719</v>
      </c>
      <c r="N3583" s="18">
        <v>73.984527587890625</v>
      </c>
      <c r="O3583" s="18">
        <v>91.055526733398438</v>
      </c>
      <c r="P3583" s="18">
        <v>76.900321960449219</v>
      </c>
      <c r="Q3583" s="18">
        <v>57.296066284179688</v>
      </c>
      <c r="R3583" s="18">
        <v>87.526138305664063</v>
      </c>
      <c r="S3583" s="18">
        <v>60.325523376464837</v>
      </c>
      <c r="T3583" s="18">
        <v>82.845001220703125</v>
      </c>
      <c r="U3583" s="18">
        <v>82.872802734375</v>
      </c>
      <c r="V3583" s="18">
        <v>101.08583068847661</v>
      </c>
      <c r="W3583" s="18">
        <v>85.461257934570313</v>
      </c>
      <c r="X3583" s="103">
        <v>1.873648391736084</v>
      </c>
      <c r="Y3583" s="18">
        <v>8.091314588049805</v>
      </c>
      <c r="Z3583" s="18">
        <v>44.859311026679201</v>
      </c>
      <c r="AA3583" s="18">
        <v>115.5687540995486</v>
      </c>
      <c r="AB3583" s="18">
        <v>93.557861328125</v>
      </c>
      <c r="AC3583" s="18">
        <v>78.572906494140625</v>
      </c>
      <c r="AD3583" s="18">
        <v>76.341087341308594</v>
      </c>
      <c r="AE3583" s="18">
        <v>65.055252075195313</v>
      </c>
      <c r="AF3583" s="18">
        <v>81.069648742675781</v>
      </c>
      <c r="AG3583" s="18">
        <v>77.4639892578125</v>
      </c>
      <c r="AH3583" s="18">
        <v>73.909614562988281</v>
      </c>
      <c r="AI3583" s="18">
        <v>62.163906097412109</v>
      </c>
      <c r="AJ3583" s="18">
        <v>73.083450317382813</v>
      </c>
      <c r="AK3583" s="18">
        <v>82.342414855957031</v>
      </c>
      <c r="AL3583" s="18">
        <v>79.930122375488281</v>
      </c>
      <c r="AM3583" s="18">
        <v>89.650054931640625</v>
      </c>
      <c r="AN3583" s="18">
        <v>90.138740539550781</v>
      </c>
      <c r="AO3583" s="18">
        <v>66.551368713378906</v>
      </c>
    </row>
    <row r="3584" spans="1:41" x14ac:dyDescent="0.3">
      <c r="A3584" s="4" t="s">
        <v>960</v>
      </c>
      <c r="B3584" s="8" t="s">
        <v>10291</v>
      </c>
      <c r="C3584" s="87" t="s">
        <v>943</v>
      </c>
      <c r="D3584" s="87" t="s">
        <v>753</v>
      </c>
      <c r="E3584" s="87" t="s">
        <v>955</v>
      </c>
      <c r="F3584" s="110">
        <v>1.756044007809761</v>
      </c>
      <c r="G3584" s="18">
        <v>10.57029861145398</v>
      </c>
      <c r="H3584" s="18">
        <v>15.896462180280601</v>
      </c>
      <c r="I3584" s="18">
        <v>42.802211870381178</v>
      </c>
      <c r="J3584" s="18">
        <v>76.285026550292969</v>
      </c>
      <c r="K3584" s="18">
        <v>83.494163513183594</v>
      </c>
      <c r="L3584" s="18">
        <v>71.993568420410156</v>
      </c>
      <c r="M3584" s="18">
        <v>63.733444213867188</v>
      </c>
      <c r="N3584" s="18">
        <v>86.573829650878906</v>
      </c>
      <c r="O3584" s="18">
        <v>74.077445983886719</v>
      </c>
      <c r="P3584" s="18">
        <v>74.945968627929688</v>
      </c>
      <c r="Q3584" s="18">
        <v>65.393470764160156</v>
      </c>
      <c r="R3584" s="18">
        <v>55.654430389404297</v>
      </c>
      <c r="S3584" s="18">
        <v>82.881553649902344</v>
      </c>
      <c r="T3584" s="18">
        <v>98.539932250976563</v>
      </c>
      <c r="U3584" s="18">
        <v>130.3550109863281</v>
      </c>
      <c r="V3584" s="18">
        <v>120.1240921020508</v>
      </c>
      <c r="W3584" s="18">
        <v>80.027908325195313</v>
      </c>
      <c r="X3584" s="103">
        <v>1.397641815232765</v>
      </c>
      <c r="Y3584" s="18">
        <v>6.0356893312212234</v>
      </c>
      <c r="Z3584" s="18">
        <v>33.462654556720302</v>
      </c>
      <c r="AA3584" s="18">
        <v>86.208129538230821</v>
      </c>
      <c r="AB3584" s="18">
        <v>69.789176940917969</v>
      </c>
      <c r="AC3584" s="18">
        <v>71.831893920898438</v>
      </c>
      <c r="AD3584" s="18">
        <v>86.314498901367188</v>
      </c>
      <c r="AE3584" s="18">
        <v>79.661903381347656</v>
      </c>
      <c r="AF3584" s="18">
        <v>84.132278442382813</v>
      </c>
      <c r="AG3584" s="18">
        <v>78.642822265625</v>
      </c>
      <c r="AH3584" s="18">
        <v>79.762985229492188</v>
      </c>
      <c r="AI3584" s="18">
        <v>82.438621520996094</v>
      </c>
      <c r="AJ3584" s="18">
        <v>51.751308441162109</v>
      </c>
      <c r="AK3584" s="18">
        <v>80.546737670898438</v>
      </c>
      <c r="AL3584" s="18">
        <v>109.32444763183589</v>
      </c>
      <c r="AM3584" s="18">
        <v>109.2998886108398</v>
      </c>
      <c r="AN3584" s="18">
        <v>149.58821105957031</v>
      </c>
      <c r="AO3584" s="18">
        <v>94.064674377441406</v>
      </c>
    </row>
    <row r="3585" spans="1:41" x14ac:dyDescent="0.3">
      <c r="A3585" s="4" t="s">
        <v>2196</v>
      </c>
      <c r="B3585" s="8" t="s">
        <v>10292</v>
      </c>
      <c r="C3585" s="87" t="s">
        <v>943</v>
      </c>
      <c r="D3585" s="87" t="s">
        <v>753</v>
      </c>
      <c r="E3585" s="87" t="s">
        <v>2197</v>
      </c>
      <c r="F3585" s="110">
        <v>1.1920895220505601</v>
      </c>
      <c r="G3585" s="18">
        <v>7.1756414780152582</v>
      </c>
      <c r="H3585" s="18">
        <v>10.7913047272779</v>
      </c>
      <c r="I3585" s="18">
        <v>29.056258308076028</v>
      </c>
      <c r="J3585" s="18">
        <v>51.786048889160163</v>
      </c>
      <c r="K3585" s="18">
        <v>49.607547760009773</v>
      </c>
      <c r="L3585" s="18">
        <v>58.398094177246087</v>
      </c>
      <c r="M3585" s="18">
        <v>44.007209777832031</v>
      </c>
      <c r="N3585" s="18">
        <v>64.048393249511719</v>
      </c>
      <c r="O3585" s="18">
        <v>44.066783905029297</v>
      </c>
      <c r="P3585" s="18">
        <v>34.833507537841797</v>
      </c>
      <c r="Q3585" s="18">
        <v>31.650430679321289</v>
      </c>
      <c r="R3585" s="18">
        <v>36.778560638427727</v>
      </c>
      <c r="S3585" s="18">
        <v>29.303878784179691</v>
      </c>
      <c r="T3585" s="18">
        <v>50.537673950195313</v>
      </c>
      <c r="U3585" s="18">
        <v>56.924503326416023</v>
      </c>
      <c r="V3585" s="18">
        <v>85.862396240234375</v>
      </c>
      <c r="W3585" s="18">
        <v>42.764888763427727</v>
      </c>
      <c r="X3585" s="103">
        <v>1.2147518588787161</v>
      </c>
      <c r="Y3585" s="18">
        <v>5.2458825679126893</v>
      </c>
      <c r="Z3585" s="18">
        <v>29.083862104556871</v>
      </c>
      <c r="AA3585" s="18">
        <v>74.927269966935356</v>
      </c>
      <c r="AB3585" s="18">
        <v>60.656837463378913</v>
      </c>
      <c r="AC3585" s="18">
        <v>43.514083862304688</v>
      </c>
      <c r="AD3585" s="18">
        <v>56.774608612060547</v>
      </c>
      <c r="AE3585" s="18">
        <v>46.968189239501953</v>
      </c>
      <c r="AF3585" s="18">
        <v>49.361667633056641</v>
      </c>
      <c r="AG3585" s="18">
        <v>52.628044128417969</v>
      </c>
      <c r="AH3585" s="18">
        <v>54.051315307617188</v>
      </c>
      <c r="AI3585" s="18">
        <v>61.074028015136719</v>
      </c>
      <c r="AJ3585" s="18">
        <v>37.429187774658203</v>
      </c>
      <c r="AK3585" s="18">
        <v>39.932052612304688</v>
      </c>
      <c r="AL3585" s="18">
        <v>52.097572326660163</v>
      </c>
      <c r="AM3585" s="18">
        <v>77.3548583984375</v>
      </c>
      <c r="AN3585" s="18">
        <v>78.358657836914063</v>
      </c>
      <c r="AO3585" s="18">
        <v>74.578437805175781</v>
      </c>
    </row>
    <row r="3586" spans="1:41" x14ac:dyDescent="0.3">
      <c r="A3586" s="4" t="s">
        <v>2259</v>
      </c>
      <c r="B3586" s="8" t="s">
        <v>10293</v>
      </c>
      <c r="C3586" s="87" t="s">
        <v>943</v>
      </c>
      <c r="D3586" s="87" t="s">
        <v>753</v>
      </c>
      <c r="E3586" s="87" t="s">
        <v>2253</v>
      </c>
      <c r="F3586" s="110">
        <v>1.518386067602524</v>
      </c>
      <c r="G3586" s="18">
        <v>9.1397448302268067</v>
      </c>
      <c r="H3586" s="18">
        <v>13.745080756155719</v>
      </c>
      <c r="I3586" s="18">
        <v>37.009483747288172</v>
      </c>
      <c r="J3586" s="18">
        <v>65.960830688476563</v>
      </c>
      <c r="K3586" s="18">
        <v>77.091094970703125</v>
      </c>
      <c r="L3586" s="18">
        <v>69.531326293945313</v>
      </c>
      <c r="M3586" s="18">
        <v>80.314323425292969</v>
      </c>
      <c r="N3586" s="18">
        <v>79.716033935546875</v>
      </c>
      <c r="O3586" s="18">
        <v>73.759407043457031</v>
      </c>
      <c r="P3586" s="18">
        <v>59.508880615234382</v>
      </c>
      <c r="Q3586" s="18">
        <v>48.876453399658203</v>
      </c>
      <c r="R3586" s="18">
        <v>44.082046508789063</v>
      </c>
      <c r="S3586" s="18">
        <v>53.998008728027337</v>
      </c>
      <c r="T3586" s="18">
        <v>54.277099609375</v>
      </c>
      <c r="U3586" s="18">
        <v>71.919189453125</v>
      </c>
      <c r="V3586" s="18">
        <v>106.5650100708008</v>
      </c>
      <c r="W3586" s="18">
        <v>73.364349365234375</v>
      </c>
      <c r="X3586" s="103">
        <v>1.5002729309214169</v>
      </c>
      <c r="Y3586" s="18">
        <v>6.4788998328404546</v>
      </c>
      <c r="Z3586" s="18">
        <v>35.919871801961492</v>
      </c>
      <c r="AA3586" s="18">
        <v>92.538532950257363</v>
      </c>
      <c r="AB3586" s="18">
        <v>74.913909912109375</v>
      </c>
      <c r="AC3586" s="18">
        <v>66.447769165039063</v>
      </c>
      <c r="AD3586" s="18">
        <v>71.107322692871094</v>
      </c>
      <c r="AE3586" s="18">
        <v>58.467067718505859</v>
      </c>
      <c r="AF3586" s="18">
        <v>92.96063232421875</v>
      </c>
      <c r="AG3586" s="18">
        <v>73.681594848632813</v>
      </c>
      <c r="AH3586" s="18">
        <v>85.456634521484375</v>
      </c>
      <c r="AI3586" s="18">
        <v>61.867557525634773</v>
      </c>
      <c r="AJ3586" s="18">
        <v>59.703475952148438</v>
      </c>
      <c r="AK3586" s="18">
        <v>65.871665954589844</v>
      </c>
      <c r="AL3586" s="18">
        <v>64.896408081054688</v>
      </c>
      <c r="AM3586" s="18">
        <v>91.091926574707031</v>
      </c>
      <c r="AN3586" s="18">
        <v>104.0254364013672</v>
      </c>
      <c r="AO3586" s="18">
        <v>88.520286560058594</v>
      </c>
    </row>
    <row r="3587" spans="1:41" x14ac:dyDescent="0.3">
      <c r="A3587" s="4" t="s">
        <v>2244</v>
      </c>
      <c r="B3587" s="8" t="s">
        <v>10294</v>
      </c>
      <c r="C3587" s="87" t="s">
        <v>943</v>
      </c>
      <c r="D3587" s="87" t="s">
        <v>753</v>
      </c>
      <c r="E3587" s="87" t="s">
        <v>2243</v>
      </c>
      <c r="F3587" s="110">
        <v>1.8565594247609789</v>
      </c>
      <c r="G3587" s="18">
        <v>11.17533924113293</v>
      </c>
      <c r="H3587" s="18">
        <v>16.806370768558569</v>
      </c>
      <c r="I3587" s="18">
        <v>45.252197265651411</v>
      </c>
      <c r="J3587" s="18">
        <v>80.651557922363281</v>
      </c>
      <c r="K3587" s="18">
        <v>60.176509857177727</v>
      </c>
      <c r="L3587" s="18">
        <v>52.917076110839837</v>
      </c>
      <c r="M3587" s="18">
        <v>49.390911102294922</v>
      </c>
      <c r="N3587" s="18">
        <v>46.043510437011719</v>
      </c>
      <c r="O3587" s="18">
        <v>43.189250946044922</v>
      </c>
      <c r="P3587" s="18">
        <v>42.680233001708977</v>
      </c>
      <c r="Q3587" s="18">
        <v>41.896812438964837</v>
      </c>
      <c r="R3587" s="18">
        <v>40.622444152832031</v>
      </c>
      <c r="S3587" s="18">
        <v>37.807121276855469</v>
      </c>
      <c r="T3587" s="18">
        <v>45.002262115478523</v>
      </c>
      <c r="U3587" s="18">
        <v>55.040859222412109</v>
      </c>
      <c r="V3587" s="18">
        <v>88.506050109863281</v>
      </c>
      <c r="W3587" s="18">
        <v>66.359603881835938</v>
      </c>
      <c r="X3587" s="103">
        <v>1.3300873966286999</v>
      </c>
      <c r="Y3587" s="18">
        <v>5.7439568721594547</v>
      </c>
      <c r="Z3587" s="18">
        <v>31.845251478985791</v>
      </c>
      <c r="AA3587" s="18">
        <v>82.041296515329876</v>
      </c>
      <c r="AB3587" s="18">
        <v>66.415946960449219</v>
      </c>
      <c r="AC3587" s="18">
        <v>48.786933898925781</v>
      </c>
      <c r="AD3587" s="18">
        <v>51.575103759765632</v>
      </c>
      <c r="AE3587" s="18">
        <v>51.934539794921882</v>
      </c>
      <c r="AF3587" s="18">
        <v>63.159294128417969</v>
      </c>
      <c r="AG3587" s="18">
        <v>54.819206237792969</v>
      </c>
      <c r="AH3587" s="18">
        <v>57.031238555908203</v>
      </c>
      <c r="AI3587" s="18">
        <v>52.013095855712891</v>
      </c>
      <c r="AJ3587" s="18">
        <v>41.338756561279297</v>
      </c>
      <c r="AK3587" s="18">
        <v>51.106479644775391</v>
      </c>
      <c r="AL3587" s="18">
        <v>66.663520812988281</v>
      </c>
      <c r="AM3587" s="18">
        <v>80.177810668945313</v>
      </c>
      <c r="AN3587" s="18">
        <v>98.389404296875</v>
      </c>
      <c r="AO3587" s="18">
        <v>78.5133056640625</v>
      </c>
    </row>
    <row r="3588" spans="1:41" x14ac:dyDescent="0.3">
      <c r="A3588" s="4" t="s">
        <v>2250</v>
      </c>
      <c r="B3588" s="8" t="s">
        <v>10295</v>
      </c>
      <c r="C3588" s="87" t="s">
        <v>943</v>
      </c>
      <c r="D3588" s="87" t="s">
        <v>753</v>
      </c>
      <c r="E3588" s="87" t="s">
        <v>2243</v>
      </c>
      <c r="F3588" s="110">
        <v>1.810716400184349</v>
      </c>
      <c r="G3588" s="18">
        <v>10.89939259237463</v>
      </c>
      <c r="H3588" s="18">
        <v>16.391380083148022</v>
      </c>
      <c r="I3588" s="18">
        <v>44.134809066960798</v>
      </c>
      <c r="J3588" s="18">
        <v>78.660072326660156</v>
      </c>
      <c r="K3588" s="18">
        <v>82.336357116699219</v>
      </c>
      <c r="L3588" s="18">
        <v>86.108596801757813</v>
      </c>
      <c r="M3588" s="18">
        <v>92.168670654296875</v>
      </c>
      <c r="N3588" s="18">
        <v>80.436256408691406</v>
      </c>
      <c r="O3588" s="18">
        <v>71.982345581054688</v>
      </c>
      <c r="P3588" s="18">
        <v>74.199668884277344</v>
      </c>
      <c r="Q3588" s="18">
        <v>61.936801910400391</v>
      </c>
      <c r="R3588" s="18">
        <v>46.965084075927727</v>
      </c>
      <c r="S3588" s="18">
        <v>64.019729614257813</v>
      </c>
      <c r="T3588" s="18">
        <v>63.979988098144531</v>
      </c>
      <c r="U3588" s="18">
        <v>79.125625610351563</v>
      </c>
      <c r="V3588" s="18">
        <v>105.6277694702148</v>
      </c>
      <c r="W3588" s="18">
        <v>84.603584289550781</v>
      </c>
      <c r="X3588" s="103">
        <v>1.8702261780554661</v>
      </c>
      <c r="Y3588" s="18">
        <v>8.0765358240087295</v>
      </c>
      <c r="Z3588" s="18">
        <v>44.777375617359233</v>
      </c>
      <c r="AA3588" s="18">
        <v>115.3576680851844</v>
      </c>
      <c r="AB3588" s="18">
        <v>93.386978149414063</v>
      </c>
      <c r="AC3588" s="18">
        <v>68.253318786621094</v>
      </c>
      <c r="AD3588" s="18">
        <v>67.476593017578125</v>
      </c>
      <c r="AE3588" s="18">
        <v>87.128387451171875</v>
      </c>
      <c r="AF3588" s="18">
        <v>80.925888061523438</v>
      </c>
      <c r="AG3588" s="18">
        <v>84.009765625</v>
      </c>
      <c r="AH3588" s="18">
        <v>77.867507934570313</v>
      </c>
      <c r="AI3588" s="18">
        <v>77.919326782226563</v>
      </c>
      <c r="AJ3588" s="18">
        <v>51.427150726318359</v>
      </c>
      <c r="AK3588" s="18">
        <v>73.7265625</v>
      </c>
      <c r="AL3588" s="18">
        <v>74.951408386230469</v>
      </c>
      <c r="AM3588" s="18">
        <v>101.02048492431641</v>
      </c>
      <c r="AN3588" s="18">
        <v>108.65769958496089</v>
      </c>
      <c r="AO3588" s="18">
        <v>87.390335083007813</v>
      </c>
    </row>
    <row r="3589" spans="1:41" x14ac:dyDescent="0.3">
      <c r="A3589" s="4" t="s">
        <v>2224</v>
      </c>
      <c r="B3589" s="8" t="s">
        <v>10296</v>
      </c>
      <c r="C3589" s="87" t="s">
        <v>943</v>
      </c>
      <c r="D3589" s="87" t="s">
        <v>753</v>
      </c>
      <c r="E3589" s="87" t="s">
        <v>2221</v>
      </c>
      <c r="F3589" s="110">
        <v>1.241593009258549</v>
      </c>
      <c r="G3589" s="18">
        <v>7.4736218473964229</v>
      </c>
      <c r="H3589" s="18">
        <v>11.23943148759486</v>
      </c>
      <c r="I3589" s="18">
        <v>30.262867446785371</v>
      </c>
      <c r="J3589" s="18">
        <v>53.936550140380859</v>
      </c>
      <c r="K3589" s="18">
        <v>59.906822204589837</v>
      </c>
      <c r="L3589" s="18">
        <v>56.802337646484382</v>
      </c>
      <c r="M3589" s="18">
        <v>47.585880279541023</v>
      </c>
      <c r="N3589" s="18">
        <v>45.891139984130859</v>
      </c>
      <c r="O3589" s="18">
        <v>55.068206787109382</v>
      </c>
      <c r="P3589" s="18">
        <v>44.458141326904297</v>
      </c>
      <c r="Q3589" s="18">
        <v>41.749591827392578</v>
      </c>
      <c r="R3589" s="18">
        <v>36.752384185791023</v>
      </c>
      <c r="S3589" s="18">
        <v>37.630104064941413</v>
      </c>
      <c r="T3589" s="18">
        <v>40.175590515136719</v>
      </c>
      <c r="U3589" s="18">
        <v>51.317459106445313</v>
      </c>
      <c r="V3589" s="18">
        <v>90.778549194335938</v>
      </c>
      <c r="W3589" s="18">
        <v>66.239753723144531</v>
      </c>
      <c r="X3589" s="103">
        <v>1.147662918173481</v>
      </c>
      <c r="Y3589" s="18">
        <v>4.9561602662154698</v>
      </c>
      <c r="Z3589" s="18">
        <v>27.47760360332444</v>
      </c>
      <c r="AA3589" s="18">
        <v>70.789148147836571</v>
      </c>
      <c r="AB3589" s="18">
        <v>57.306850433349609</v>
      </c>
      <c r="AC3589" s="18">
        <v>51.858951568603523</v>
      </c>
      <c r="AD3589" s="18">
        <v>52.386787414550781</v>
      </c>
      <c r="AE3589" s="18">
        <v>49.336128234863281</v>
      </c>
      <c r="AF3589" s="18">
        <v>64.633453369140625</v>
      </c>
      <c r="AG3589" s="18">
        <v>51.398525238037109</v>
      </c>
      <c r="AH3589" s="18">
        <v>62.181507110595703</v>
      </c>
      <c r="AI3589" s="18">
        <v>45.293048858642578</v>
      </c>
      <c r="AJ3589" s="18">
        <v>29.994085311889648</v>
      </c>
      <c r="AK3589" s="18">
        <v>40.020732879638672</v>
      </c>
      <c r="AL3589" s="18">
        <v>56.605491638183587</v>
      </c>
      <c r="AM3589" s="18">
        <v>84.876800537109375</v>
      </c>
      <c r="AN3589" s="18">
        <v>105.230583190918</v>
      </c>
      <c r="AO3589" s="18">
        <v>64.145545959472656</v>
      </c>
    </row>
    <row r="3590" spans="1:41" x14ac:dyDescent="0.3">
      <c r="A3590" s="4" t="s">
        <v>2275</v>
      </c>
      <c r="B3590" s="8" t="s">
        <v>10297</v>
      </c>
      <c r="C3590" s="87" t="s">
        <v>790</v>
      </c>
      <c r="D3590" s="87" t="s">
        <v>753</v>
      </c>
      <c r="E3590" s="87" t="s">
        <v>2268</v>
      </c>
      <c r="F3590" s="110">
        <v>1.5414154135986791</v>
      </c>
      <c r="G3590" s="18">
        <v>9.2783672468195793</v>
      </c>
      <c r="H3590" s="18">
        <v>13.9535522557516</v>
      </c>
      <c r="I3590" s="18">
        <v>37.570806209697963</v>
      </c>
      <c r="J3590" s="18">
        <v>66.961257934570313</v>
      </c>
      <c r="K3590" s="18">
        <v>73.218276977539063</v>
      </c>
      <c r="L3590" s="18">
        <v>51.637710571289063</v>
      </c>
      <c r="M3590" s="18">
        <v>56.131908416748047</v>
      </c>
      <c r="N3590" s="18">
        <v>58.867191314697273</v>
      </c>
      <c r="O3590" s="18">
        <v>41.201957702636719</v>
      </c>
      <c r="P3590" s="18">
        <v>49.778598785400391</v>
      </c>
      <c r="Q3590" s="18">
        <v>34.583927154541023</v>
      </c>
      <c r="R3590" s="18">
        <v>29.04756927490234</v>
      </c>
      <c r="S3590" s="18">
        <v>36.205757141113281</v>
      </c>
      <c r="T3590" s="18">
        <v>42.823158264160163</v>
      </c>
      <c r="U3590" s="18">
        <v>61.982917785644531</v>
      </c>
      <c r="V3590" s="18">
        <v>124.43129730224609</v>
      </c>
      <c r="W3590" s="18">
        <v>67.308853149414063</v>
      </c>
      <c r="X3590" s="103">
        <v>1.059500426272354</v>
      </c>
      <c r="Y3590" s="18">
        <v>4.5754322384890749</v>
      </c>
      <c r="Z3590" s="18">
        <v>25.366797401625519</v>
      </c>
      <c r="AA3590" s="18">
        <v>65.351185832034076</v>
      </c>
      <c r="AB3590" s="18">
        <v>52.904586791992188</v>
      </c>
      <c r="AC3590" s="18">
        <v>50.825942993164063</v>
      </c>
      <c r="AD3590" s="18">
        <v>47.763767242431641</v>
      </c>
      <c r="AE3590" s="18">
        <v>70.005348205566406</v>
      </c>
      <c r="AF3590" s="18">
        <v>54.165313720703132</v>
      </c>
      <c r="AG3590" s="18">
        <v>70.479949951171875</v>
      </c>
      <c r="AH3590" s="18">
        <v>69.758293151855469</v>
      </c>
      <c r="AI3590" s="18">
        <v>50.2459716796875</v>
      </c>
      <c r="AJ3590" s="18">
        <v>34.951225280761719</v>
      </c>
      <c r="AK3590" s="18">
        <v>53.001674652099609</v>
      </c>
      <c r="AL3590" s="18">
        <v>51.993919372558587</v>
      </c>
      <c r="AM3590" s="18">
        <v>95.637840270996094</v>
      </c>
      <c r="AN3590" s="18">
        <v>86.567276000976563</v>
      </c>
      <c r="AO3590" s="18">
        <v>114.50262451171881</v>
      </c>
    </row>
    <row r="3591" spans="1:41" x14ac:dyDescent="0.3">
      <c r="A3591" s="4" t="s">
        <v>2284</v>
      </c>
      <c r="B3591" s="8" t="s">
        <v>10298</v>
      </c>
      <c r="C3591" s="87" t="s">
        <v>943</v>
      </c>
      <c r="D3591" s="87" t="s">
        <v>753</v>
      </c>
      <c r="E3591" s="87" t="s">
        <v>2279</v>
      </c>
      <c r="F3591" s="110">
        <v>1.356783382034759</v>
      </c>
      <c r="G3591" s="18">
        <v>8.1669966329907222</v>
      </c>
      <c r="H3591" s="18">
        <v>12.282184058843541</v>
      </c>
      <c r="I3591" s="18">
        <v>33.070543518152768</v>
      </c>
      <c r="J3591" s="18">
        <v>58.940582275390632</v>
      </c>
      <c r="K3591" s="18">
        <v>62.602565765380859</v>
      </c>
      <c r="L3591" s="18">
        <v>40.902301788330078</v>
      </c>
      <c r="M3591" s="18">
        <v>40.385498046875</v>
      </c>
      <c r="N3591" s="18">
        <v>32.582050323486328</v>
      </c>
      <c r="O3591" s="18">
        <v>29.3438835144043</v>
      </c>
      <c r="P3591" s="18">
        <v>33.752265930175781</v>
      </c>
      <c r="Q3591" s="18">
        <v>19.68624114990234</v>
      </c>
      <c r="R3591" s="18">
        <v>15.176308631896971</v>
      </c>
      <c r="S3591" s="18">
        <v>22.060880661010739</v>
      </c>
      <c r="T3591" s="18">
        <v>26.889070510864261</v>
      </c>
      <c r="U3591" s="18">
        <v>54.366172790527337</v>
      </c>
      <c r="V3591" s="18">
        <v>66.898231506347656</v>
      </c>
      <c r="W3591" s="18">
        <v>71.239234924316406</v>
      </c>
      <c r="X3591" s="103">
        <v>0.83376289701045614</v>
      </c>
      <c r="Y3591" s="18">
        <v>3.6005890546541899</v>
      </c>
      <c r="Z3591" s="18">
        <v>19.96213872595445</v>
      </c>
      <c r="AA3591" s="18">
        <v>51.42743945284542</v>
      </c>
      <c r="AB3591" s="18">
        <v>41.632717132568359</v>
      </c>
      <c r="AC3591" s="18">
        <v>37.04443359375</v>
      </c>
      <c r="AD3591" s="18">
        <v>38.996822357177727</v>
      </c>
      <c r="AE3591" s="18">
        <v>40.561721801757813</v>
      </c>
      <c r="AF3591" s="18">
        <v>47.686927795410163</v>
      </c>
      <c r="AG3591" s="18">
        <v>42.476615905761719</v>
      </c>
      <c r="AH3591" s="18">
        <v>44.939735412597663</v>
      </c>
      <c r="AI3591" s="18">
        <v>35.519737243652337</v>
      </c>
      <c r="AJ3591" s="18">
        <v>29.014223098754879</v>
      </c>
      <c r="AK3591" s="18">
        <v>35.823299407958977</v>
      </c>
      <c r="AL3591" s="18">
        <v>44.446269989013672</v>
      </c>
      <c r="AM3591" s="18">
        <v>57.758529663085938</v>
      </c>
      <c r="AN3591" s="18">
        <v>74.654319763183594</v>
      </c>
      <c r="AO3591" s="18">
        <v>38.920303344726563</v>
      </c>
    </row>
    <row r="3592" spans="1:41" x14ac:dyDescent="0.3">
      <c r="A3592" s="4" t="s">
        <v>2281</v>
      </c>
      <c r="B3592" s="8" t="s">
        <v>10299</v>
      </c>
      <c r="C3592" s="87" t="s">
        <v>943</v>
      </c>
      <c r="D3592" s="87" t="s">
        <v>753</v>
      </c>
      <c r="E3592" s="87" t="s">
        <v>2279</v>
      </c>
      <c r="F3592" s="110">
        <v>1.4759626360639271</v>
      </c>
      <c r="G3592" s="18">
        <v>8.8843820161451408</v>
      </c>
      <c r="H3592" s="18">
        <v>13.361045690968391</v>
      </c>
      <c r="I3592" s="18">
        <v>35.975445478937239</v>
      </c>
      <c r="J3592" s="18">
        <v>64.117897033691406</v>
      </c>
      <c r="K3592" s="18">
        <v>68.135520935058594</v>
      </c>
      <c r="L3592" s="18">
        <v>56.736175537109382</v>
      </c>
      <c r="M3592" s="18">
        <v>65.084678649902344</v>
      </c>
      <c r="N3592" s="18">
        <v>60.725879669189453</v>
      </c>
      <c r="O3592" s="18">
        <v>53.444042205810547</v>
      </c>
      <c r="P3592" s="18">
        <v>57.4542236328125</v>
      </c>
      <c r="Q3592" s="18">
        <v>47.370643615722663</v>
      </c>
      <c r="R3592" s="18">
        <v>39.520576477050781</v>
      </c>
      <c r="S3592" s="18">
        <v>42.387889862060547</v>
      </c>
      <c r="T3592" s="18">
        <v>46.041339874267578</v>
      </c>
      <c r="U3592" s="18">
        <v>77.779960632324219</v>
      </c>
      <c r="V3592" s="18">
        <v>93.488044738769531</v>
      </c>
      <c r="W3592" s="18">
        <v>105.65638732910161</v>
      </c>
      <c r="X3592" s="103">
        <v>1.157099369107575</v>
      </c>
      <c r="Y3592" s="18">
        <v>4.9969113983057856</v>
      </c>
      <c r="Z3592" s="18">
        <v>27.703533233081849</v>
      </c>
      <c r="AA3592" s="18">
        <v>71.371199125162263</v>
      </c>
      <c r="AB3592" s="18">
        <v>57.778045654296882</v>
      </c>
      <c r="AC3592" s="18">
        <v>58.157894134521477</v>
      </c>
      <c r="AD3592" s="18">
        <v>53.535102844238281</v>
      </c>
      <c r="AE3592" s="18">
        <v>59.577011108398438</v>
      </c>
      <c r="AF3592" s="18">
        <v>57.177536010742188</v>
      </c>
      <c r="AG3592" s="18">
        <v>64.349983215332031</v>
      </c>
      <c r="AH3592" s="18">
        <v>68.763099670410156</v>
      </c>
      <c r="AI3592" s="18">
        <v>56.209232330322273</v>
      </c>
      <c r="AJ3592" s="18">
        <v>36.104446411132813</v>
      </c>
      <c r="AK3592" s="18">
        <v>48.556224822998047</v>
      </c>
      <c r="AL3592" s="18">
        <v>81.826118469238281</v>
      </c>
      <c r="AM3592" s="18">
        <v>70.914085388183594</v>
      </c>
      <c r="AN3592" s="18">
        <v>116.5749969482422</v>
      </c>
      <c r="AO3592" s="18">
        <v>81.372703552246094</v>
      </c>
    </row>
    <row r="3593" spans="1:41" x14ac:dyDescent="0.3">
      <c r="A3593" s="4" t="s">
        <v>2213</v>
      </c>
      <c r="B3593" s="8" t="s">
        <v>10300</v>
      </c>
      <c r="C3593" s="87" t="s">
        <v>943</v>
      </c>
      <c r="D3593" s="87" t="s">
        <v>753</v>
      </c>
      <c r="E3593" s="87" t="s">
        <v>2210</v>
      </c>
      <c r="F3593" s="110">
        <v>1.2191099446113129</v>
      </c>
      <c r="G3593" s="18">
        <v>7.3382877065861809</v>
      </c>
      <c r="H3593" s="18">
        <v>11.035905160650829</v>
      </c>
      <c r="I3593" s="18">
        <v>29.714860168922939</v>
      </c>
      <c r="J3593" s="18">
        <v>52.959854125976563</v>
      </c>
      <c r="K3593" s="18">
        <v>61.702499389648438</v>
      </c>
      <c r="L3593" s="18">
        <v>46.641571044921882</v>
      </c>
      <c r="M3593" s="18">
        <v>41.385684967041023</v>
      </c>
      <c r="N3593" s="18">
        <v>43.90869140625</v>
      </c>
      <c r="O3593" s="18">
        <v>38.709915161132813</v>
      </c>
      <c r="P3593" s="18">
        <v>31.162956237792969</v>
      </c>
      <c r="Q3593" s="18">
        <v>32.132835388183587</v>
      </c>
      <c r="R3593" s="18">
        <v>27.94904899597168</v>
      </c>
      <c r="S3593" s="18">
        <v>41.864059448242188</v>
      </c>
      <c r="T3593" s="18">
        <v>39.9923095703125</v>
      </c>
      <c r="U3593" s="18">
        <v>56.017196655273438</v>
      </c>
      <c r="V3593" s="18">
        <v>81.511016845703125</v>
      </c>
      <c r="W3593" s="18">
        <v>64.443092346191406</v>
      </c>
      <c r="X3593" s="103">
        <v>0.91603032866814815</v>
      </c>
      <c r="Y3593" s="18">
        <v>3.955859377959885</v>
      </c>
      <c r="Z3593" s="18">
        <v>21.931804069983571</v>
      </c>
      <c r="AA3593" s="18">
        <v>56.50178777859491</v>
      </c>
      <c r="AB3593" s="18">
        <v>45.740619659423828</v>
      </c>
      <c r="AC3593" s="18">
        <v>60.491916656494141</v>
      </c>
      <c r="AD3593" s="18">
        <v>55.737464904785163</v>
      </c>
      <c r="AE3593" s="18">
        <v>39.110546112060547</v>
      </c>
      <c r="AF3593" s="18">
        <v>46.28857421875</v>
      </c>
      <c r="AG3593" s="18">
        <v>47.1510009765625</v>
      </c>
      <c r="AH3593" s="18">
        <v>53.849544525146477</v>
      </c>
      <c r="AI3593" s="18">
        <v>43.190292358398438</v>
      </c>
      <c r="AJ3593" s="18">
        <v>31.455852508544918</v>
      </c>
      <c r="AK3593" s="18">
        <v>38.685157775878913</v>
      </c>
      <c r="AL3593" s="18">
        <v>63.142078399658203</v>
      </c>
      <c r="AM3593" s="18">
        <v>92.084541320800781</v>
      </c>
      <c r="AN3593" s="18">
        <v>84.522300720214844</v>
      </c>
      <c r="AO3593" s="18">
        <v>70.06463623046875</v>
      </c>
    </row>
    <row r="3594" spans="1:41" x14ac:dyDescent="0.3">
      <c r="A3594" s="4" t="s">
        <v>2218</v>
      </c>
      <c r="B3594" s="8" t="s">
        <v>10301</v>
      </c>
      <c r="C3594" s="87" t="s">
        <v>943</v>
      </c>
      <c r="D3594" s="87" t="s">
        <v>753</v>
      </c>
      <c r="E3594" s="87" t="s">
        <v>2210</v>
      </c>
      <c r="F3594" s="110">
        <v>1.063719551927212</v>
      </c>
      <c r="G3594" s="18">
        <v>6.4029336694907828</v>
      </c>
      <c r="H3594" s="18">
        <v>9.6292447982133975</v>
      </c>
      <c r="I3594" s="18">
        <v>25.927339764703579</v>
      </c>
      <c r="J3594" s="18">
        <v>46.209476470947273</v>
      </c>
      <c r="K3594" s="18">
        <v>69.812301635742188</v>
      </c>
      <c r="L3594" s="18">
        <v>52.406543731689453</v>
      </c>
      <c r="M3594" s="18">
        <v>44.219730377197273</v>
      </c>
      <c r="N3594" s="18">
        <v>54.95758056640625</v>
      </c>
      <c r="O3594" s="18">
        <v>43.340911865234382</v>
      </c>
      <c r="P3594" s="18">
        <v>41.103607177734382</v>
      </c>
      <c r="Q3594" s="18">
        <v>27.76535606384277</v>
      </c>
      <c r="R3594" s="18">
        <v>19.404067993164059</v>
      </c>
      <c r="S3594" s="18">
        <v>22.163154602050781</v>
      </c>
      <c r="T3594" s="18">
        <v>36.140026092529297</v>
      </c>
      <c r="U3594" s="18">
        <v>58.961799621582031</v>
      </c>
      <c r="V3594" s="18">
        <v>95.531173706054688</v>
      </c>
      <c r="W3594" s="18">
        <v>64.959846496582031</v>
      </c>
      <c r="X3594" s="103">
        <v>1.4401349893267821</v>
      </c>
      <c r="Y3594" s="18">
        <v>6.2191952872778327</v>
      </c>
      <c r="Z3594" s="18">
        <v>34.480035684151609</v>
      </c>
      <c r="AA3594" s="18">
        <v>88.829156626045531</v>
      </c>
      <c r="AB3594" s="18">
        <v>71.9110107421875</v>
      </c>
      <c r="AC3594" s="18">
        <v>37.792331695556641</v>
      </c>
      <c r="AD3594" s="18">
        <v>51.159324645996087</v>
      </c>
      <c r="AE3594" s="18">
        <v>34.253726959228523</v>
      </c>
      <c r="AF3594" s="18">
        <v>46.110095977783203</v>
      </c>
      <c r="AG3594" s="18">
        <v>50.576995849609382</v>
      </c>
      <c r="AH3594" s="18">
        <v>45.311977386474609</v>
      </c>
      <c r="AI3594" s="18">
        <v>41.076499938964837</v>
      </c>
      <c r="AJ3594" s="18">
        <v>26.874248504638668</v>
      </c>
      <c r="AK3594" s="18">
        <v>34.832199096679688</v>
      </c>
      <c r="AL3594" s="18">
        <v>56.90203857421875</v>
      </c>
      <c r="AM3594" s="18">
        <v>69.773155212402344</v>
      </c>
      <c r="AN3594" s="18">
        <v>82.674850463867188</v>
      </c>
      <c r="AO3594" s="18">
        <v>76.010780334472656</v>
      </c>
    </row>
    <row r="3595" spans="1:41" x14ac:dyDescent="0.3">
      <c r="A3595" s="4" t="s">
        <v>2209</v>
      </c>
      <c r="B3595" s="8" t="s">
        <v>10302</v>
      </c>
      <c r="C3595" s="87" t="s">
        <v>943</v>
      </c>
      <c r="D3595" s="87" t="s">
        <v>753</v>
      </c>
      <c r="E3595" s="87" t="s">
        <v>2210</v>
      </c>
      <c r="F3595" s="110">
        <v>1.864962550850586</v>
      </c>
      <c r="G3595" s="18">
        <v>11.22592086189062</v>
      </c>
      <c r="H3595" s="18">
        <v>16.882439463583012</v>
      </c>
      <c r="I3595" s="18">
        <v>45.457016952208981</v>
      </c>
      <c r="J3595" s="18">
        <v>81.0166015625</v>
      </c>
      <c r="K3595" s="18">
        <v>73.724861145019531</v>
      </c>
      <c r="L3595" s="18">
        <v>63.433296203613281</v>
      </c>
      <c r="M3595" s="18">
        <v>56.643646240234382</v>
      </c>
      <c r="N3595" s="18">
        <v>60.534225463867188</v>
      </c>
      <c r="O3595" s="18">
        <v>47.447914123535163</v>
      </c>
      <c r="P3595" s="18">
        <v>40.937572479248047</v>
      </c>
      <c r="Q3595" s="18">
        <v>47.885848999023438</v>
      </c>
      <c r="R3595" s="18">
        <v>35.166828155517578</v>
      </c>
      <c r="S3595" s="18">
        <v>62.569187164306641</v>
      </c>
      <c r="T3595" s="18">
        <v>60.001976013183587</v>
      </c>
      <c r="U3595" s="18">
        <v>86.018241882324219</v>
      </c>
      <c r="V3595" s="18">
        <v>112.8694763183594</v>
      </c>
      <c r="W3595" s="18">
        <v>105.60252380371089</v>
      </c>
      <c r="X3595" s="103">
        <v>1.145993676077725</v>
      </c>
      <c r="Y3595" s="18">
        <v>4.9489516762900854</v>
      </c>
      <c r="Z3595" s="18">
        <v>27.437638233790519</v>
      </c>
      <c r="AA3595" s="18">
        <v>70.686187405496668</v>
      </c>
      <c r="AB3595" s="18">
        <v>57.223499298095703</v>
      </c>
      <c r="AC3595" s="18">
        <v>60.563850402832031</v>
      </c>
      <c r="AD3595" s="18">
        <v>52.888031005859382</v>
      </c>
      <c r="AE3595" s="18">
        <v>52.572940826416023</v>
      </c>
      <c r="AF3595" s="18">
        <v>65.426078796386719</v>
      </c>
      <c r="AG3595" s="18">
        <v>56.852878570556641</v>
      </c>
      <c r="AH3595" s="18">
        <v>73.842788696289063</v>
      </c>
      <c r="AI3595" s="18">
        <v>49.919178009033203</v>
      </c>
      <c r="AJ3595" s="18">
        <v>35.549770355224609</v>
      </c>
      <c r="AK3595" s="18">
        <v>49.346244812011719</v>
      </c>
      <c r="AL3595" s="18">
        <v>62.306720733642578</v>
      </c>
      <c r="AM3595" s="18">
        <v>85.199417114257813</v>
      </c>
      <c r="AN3595" s="18">
        <v>94.35247802734375</v>
      </c>
      <c r="AO3595" s="18">
        <v>71.523544311523438</v>
      </c>
    </row>
    <row r="3596" spans="1:41" x14ac:dyDescent="0.3">
      <c r="A3596" s="4" t="s">
        <v>2248</v>
      </c>
      <c r="B3596" s="8" t="s">
        <v>10303</v>
      </c>
      <c r="C3596" s="87" t="s">
        <v>943</v>
      </c>
      <c r="D3596" s="87" t="s">
        <v>753</v>
      </c>
      <c r="E3596" s="87" t="s">
        <v>2243</v>
      </c>
      <c r="F3596" s="110">
        <v>1.6338051918517991</v>
      </c>
      <c r="G3596" s="18">
        <v>9.8344965581798096</v>
      </c>
      <c r="H3596" s="18">
        <v>14.789904083674781</v>
      </c>
      <c r="I3596" s="18">
        <v>39.822735458543988</v>
      </c>
      <c r="J3596" s="18">
        <v>70.974800109863281</v>
      </c>
      <c r="K3596" s="18">
        <v>69.174507141113281</v>
      </c>
      <c r="L3596" s="18">
        <v>82.946342468261719</v>
      </c>
      <c r="M3596" s="18">
        <v>69.118598937988281</v>
      </c>
      <c r="N3596" s="18">
        <v>65.227340698242188</v>
      </c>
      <c r="O3596" s="18">
        <v>68.232650756835938</v>
      </c>
      <c r="P3596" s="18">
        <v>54.796031951904297</v>
      </c>
      <c r="Q3596" s="18">
        <v>55.261402130126953</v>
      </c>
      <c r="R3596" s="18">
        <v>51.688472747802727</v>
      </c>
      <c r="S3596" s="18">
        <v>64.993507385253906</v>
      </c>
      <c r="T3596" s="18">
        <v>67.373664855957031</v>
      </c>
      <c r="U3596" s="18">
        <v>87.639595031738281</v>
      </c>
      <c r="V3596" s="18">
        <v>111.3178024291992</v>
      </c>
      <c r="W3596" s="18">
        <v>111.0393371582031</v>
      </c>
      <c r="X3596" s="103">
        <v>1.988300036797684</v>
      </c>
      <c r="Y3596" s="18">
        <v>8.5864355148589482</v>
      </c>
      <c r="Z3596" s="18">
        <v>47.604326488610752</v>
      </c>
      <c r="AA3596" s="18">
        <v>122.6405973726375</v>
      </c>
      <c r="AB3596" s="18">
        <v>99.282821655273438</v>
      </c>
      <c r="AC3596" s="18">
        <v>88.078582763671875</v>
      </c>
      <c r="AD3596" s="18">
        <v>62.149162292480469</v>
      </c>
      <c r="AE3596" s="18">
        <v>66.113784790039063</v>
      </c>
      <c r="AF3596" s="18">
        <v>80.82196044921875</v>
      </c>
      <c r="AG3596" s="18">
        <v>72.81890869140625</v>
      </c>
      <c r="AH3596" s="18">
        <v>75.471214294433594</v>
      </c>
      <c r="AI3596" s="18">
        <v>66.68792724609375</v>
      </c>
      <c r="AJ3596" s="18">
        <v>54.963367462158203</v>
      </c>
      <c r="AK3596" s="18">
        <v>66.032058715820313</v>
      </c>
      <c r="AL3596" s="18">
        <v>79.897102355957031</v>
      </c>
      <c r="AM3596" s="18">
        <v>88.510269165039063</v>
      </c>
      <c r="AN3596" s="18">
        <v>125.5762405395508</v>
      </c>
      <c r="AO3596" s="18">
        <v>88.364006042480469</v>
      </c>
    </row>
    <row r="3597" spans="1:41" x14ac:dyDescent="0.3">
      <c r="A3597" s="4" t="s">
        <v>962</v>
      </c>
      <c r="B3597" s="8" t="s">
        <v>10304</v>
      </c>
      <c r="C3597" s="87" t="s">
        <v>943</v>
      </c>
      <c r="D3597" s="87" t="s">
        <v>753</v>
      </c>
      <c r="E3597" s="87" t="s">
        <v>955</v>
      </c>
      <c r="F3597" s="110">
        <v>1.9913269720705491</v>
      </c>
      <c r="G3597" s="18">
        <v>11.986556506679809</v>
      </c>
      <c r="H3597" s="18">
        <v>18.02634430533103</v>
      </c>
      <c r="I3597" s="18">
        <v>48.537051795231491</v>
      </c>
      <c r="J3597" s="18">
        <v>86.506050109863281</v>
      </c>
      <c r="K3597" s="18">
        <v>89.059715270996094</v>
      </c>
      <c r="L3597" s="18">
        <v>75.903182983398438</v>
      </c>
      <c r="M3597" s="18">
        <v>80.30621337890625</v>
      </c>
      <c r="N3597" s="18">
        <v>98.052772521972656</v>
      </c>
      <c r="O3597" s="18">
        <v>73.511367797851563</v>
      </c>
      <c r="P3597" s="18">
        <v>71.553817749023438</v>
      </c>
      <c r="Q3597" s="18">
        <v>81.210372924804688</v>
      </c>
      <c r="R3597" s="18">
        <v>59.108089447021477</v>
      </c>
      <c r="S3597" s="18">
        <v>60.764785766601563</v>
      </c>
      <c r="T3597" s="18">
        <v>69.597198486328125</v>
      </c>
      <c r="U3597" s="18">
        <v>99.690559387207031</v>
      </c>
      <c r="V3597" s="18">
        <v>103.4898376464844</v>
      </c>
      <c r="W3597" s="18">
        <v>78.789009094238281</v>
      </c>
      <c r="X3597" s="103">
        <v>1.4916440570213849</v>
      </c>
      <c r="Y3597" s="18">
        <v>6.4416362066586617</v>
      </c>
      <c r="Z3597" s="18">
        <v>35.713277363112233</v>
      </c>
      <c r="AA3597" s="18">
        <v>92.006294238710851</v>
      </c>
      <c r="AB3597" s="18">
        <v>74.483039855957031</v>
      </c>
      <c r="AC3597" s="18">
        <v>76.273094177246094</v>
      </c>
      <c r="AD3597" s="18">
        <v>82.154960632324219</v>
      </c>
      <c r="AE3597" s="18">
        <v>79.3336181640625</v>
      </c>
      <c r="AF3597" s="18">
        <v>90.38525390625</v>
      </c>
      <c r="AG3597" s="18">
        <v>83.311210632324219</v>
      </c>
      <c r="AH3597" s="18">
        <v>78.053108215332031</v>
      </c>
      <c r="AI3597" s="18">
        <v>77.348312377929688</v>
      </c>
      <c r="AJ3597" s="18">
        <v>68.963531494140625</v>
      </c>
      <c r="AK3597" s="18">
        <v>68.250907897949219</v>
      </c>
      <c r="AL3597" s="18">
        <v>82.546730041503906</v>
      </c>
      <c r="AM3597" s="18">
        <v>91.616241455078125</v>
      </c>
      <c r="AN3597" s="18">
        <v>115.7834930419922</v>
      </c>
      <c r="AO3597" s="18">
        <v>98.198249816894531</v>
      </c>
    </row>
    <row r="3598" spans="1:41" x14ac:dyDescent="0.3">
      <c r="A3598" s="4" t="s">
        <v>976</v>
      </c>
      <c r="B3598" s="8" t="s">
        <v>10305</v>
      </c>
      <c r="C3598" s="87" t="s">
        <v>943</v>
      </c>
      <c r="D3598" s="87" t="s">
        <v>753</v>
      </c>
      <c r="E3598" s="87" t="s">
        <v>955</v>
      </c>
      <c r="F3598" s="110">
        <v>3.4937387227935939</v>
      </c>
      <c r="G3598" s="18">
        <v>21.0301458312478</v>
      </c>
      <c r="H3598" s="18">
        <v>31.626818705950601</v>
      </c>
      <c r="I3598" s="18">
        <v>85.157173947639791</v>
      </c>
      <c r="J3598" s="18">
        <v>151.77293395996091</v>
      </c>
      <c r="K3598" s="18">
        <v>134.4662780761719</v>
      </c>
      <c r="L3598" s="18">
        <v>135.15187072753909</v>
      </c>
      <c r="M3598" s="18">
        <v>125.29840087890631</v>
      </c>
      <c r="N3598" s="18">
        <v>135.76106262207031</v>
      </c>
      <c r="O3598" s="18">
        <v>144.6319274902344</v>
      </c>
      <c r="P3598" s="18">
        <v>111.4431915283203</v>
      </c>
      <c r="Q3598" s="18">
        <v>122.8435821533203</v>
      </c>
      <c r="R3598" s="18">
        <v>88.445365905761719</v>
      </c>
      <c r="S3598" s="18">
        <v>88.142242431640625</v>
      </c>
      <c r="T3598" s="18">
        <v>119.4415969848633</v>
      </c>
      <c r="U3598" s="18">
        <v>128.4161071777344</v>
      </c>
      <c r="V3598" s="18">
        <v>126.9960632324219</v>
      </c>
      <c r="W3598" s="18">
        <v>109.88604736328131</v>
      </c>
      <c r="X3598" s="103">
        <v>2.6031544000125888</v>
      </c>
      <c r="Y3598" s="18">
        <v>11.241672271418761</v>
      </c>
      <c r="Z3598" s="18">
        <v>62.325307883637237</v>
      </c>
      <c r="AA3598" s="18">
        <v>160.56551061827429</v>
      </c>
      <c r="AB3598" s="18">
        <v>129.98466491699219</v>
      </c>
      <c r="AC3598" s="18">
        <v>99.646987915039063</v>
      </c>
      <c r="AD3598" s="18">
        <v>123.00355529785161</v>
      </c>
      <c r="AE3598" s="18">
        <v>113.9520568847656</v>
      </c>
      <c r="AF3598" s="18">
        <v>135.00286865234381</v>
      </c>
      <c r="AG3598" s="18">
        <v>112.3002624511719</v>
      </c>
      <c r="AH3598" s="18">
        <v>106.52194976806641</v>
      </c>
      <c r="AI3598" s="18">
        <v>115.3940811157227</v>
      </c>
      <c r="AJ3598" s="18">
        <v>79.961143493652344</v>
      </c>
      <c r="AK3598" s="18">
        <v>110.929313659668</v>
      </c>
      <c r="AL3598" s="18">
        <v>103.8997497558594</v>
      </c>
      <c r="AM3598" s="18">
        <v>121.544921875</v>
      </c>
      <c r="AN3598" s="18">
        <v>157.1728515625</v>
      </c>
      <c r="AO3598" s="18">
        <v>14.31934928894043</v>
      </c>
    </row>
    <row r="3599" spans="1:41" x14ac:dyDescent="0.3">
      <c r="A3599" s="4" t="s">
        <v>2287</v>
      </c>
      <c r="B3599" s="8" t="s">
        <v>10306</v>
      </c>
      <c r="C3599" s="87" t="s">
        <v>943</v>
      </c>
      <c r="D3599" s="87" t="s">
        <v>753</v>
      </c>
      <c r="E3599" s="87" t="s">
        <v>2279</v>
      </c>
      <c r="F3599" s="110">
        <v>1.741163834252502</v>
      </c>
      <c r="G3599" s="18">
        <v>10.48072917174121</v>
      </c>
      <c r="H3599" s="18">
        <v>15.7617604785368</v>
      </c>
      <c r="I3599" s="18">
        <v>42.439519171090453</v>
      </c>
      <c r="J3599" s="18">
        <v>75.63861083984375</v>
      </c>
      <c r="K3599" s="18">
        <v>69.795448303222656</v>
      </c>
      <c r="L3599" s="18">
        <v>72.038536071777344</v>
      </c>
      <c r="M3599" s="18">
        <v>54.576065063476563</v>
      </c>
      <c r="N3599" s="18">
        <v>63.489845275878913</v>
      </c>
      <c r="O3599" s="18">
        <v>50.677379608154297</v>
      </c>
      <c r="P3599" s="18">
        <v>45.677642822265632</v>
      </c>
      <c r="Q3599" s="18">
        <v>48.8411865234375</v>
      </c>
      <c r="R3599" s="18">
        <v>38.122219085693359</v>
      </c>
      <c r="S3599" s="18">
        <v>40.8538818359375</v>
      </c>
      <c r="T3599" s="18">
        <v>66.350555419921875</v>
      </c>
      <c r="U3599" s="18">
        <v>55.787811279296882</v>
      </c>
      <c r="V3599" s="18">
        <v>112.5515594482422</v>
      </c>
      <c r="W3599" s="18">
        <v>120.2786560058594</v>
      </c>
      <c r="X3599" s="103">
        <v>1.399378132594429</v>
      </c>
      <c r="Y3599" s="18">
        <v>6.0431875843939524</v>
      </c>
      <c r="Z3599" s="18">
        <v>33.504225857350363</v>
      </c>
      <c r="AA3599" s="18">
        <v>86.315227558912795</v>
      </c>
      <c r="AB3599" s="18">
        <v>69.875877380371094</v>
      </c>
      <c r="AC3599" s="18">
        <v>57.120479583740227</v>
      </c>
      <c r="AD3599" s="18">
        <v>50.991012573242188</v>
      </c>
      <c r="AE3599" s="18">
        <v>53.267093658447273</v>
      </c>
      <c r="AF3599" s="18">
        <v>72.554664611816406</v>
      </c>
      <c r="AG3599" s="18">
        <v>60.812751770019531</v>
      </c>
      <c r="AH3599" s="18">
        <v>65.857673645019531</v>
      </c>
      <c r="AI3599" s="18">
        <v>50.397323608398438</v>
      </c>
      <c r="AJ3599" s="18">
        <v>37.203483581542969</v>
      </c>
      <c r="AK3599" s="18">
        <v>58.913066864013672</v>
      </c>
      <c r="AL3599" s="18">
        <v>77.56732177734375</v>
      </c>
      <c r="AM3599" s="18">
        <v>72.637710571289063</v>
      </c>
      <c r="AN3599" s="18">
        <v>126.17921447753911</v>
      </c>
      <c r="AO3599" s="18">
        <v>116.6394348144531</v>
      </c>
    </row>
    <row r="3600" spans="1:41" x14ac:dyDescent="0.3">
      <c r="A3600" s="4" t="s">
        <v>2226</v>
      </c>
      <c r="B3600" s="8" t="s">
        <v>10307</v>
      </c>
      <c r="C3600" s="87" t="s">
        <v>943</v>
      </c>
      <c r="D3600" s="87" t="s">
        <v>753</v>
      </c>
      <c r="E3600" s="87" t="s">
        <v>2221</v>
      </c>
      <c r="F3600" s="110">
        <v>1.8391347971985319</v>
      </c>
      <c r="G3600" s="18">
        <v>11.07045376234692</v>
      </c>
      <c r="H3600" s="18">
        <v>16.64863557979335</v>
      </c>
      <c r="I3600" s="18">
        <v>44.827485471770721</v>
      </c>
      <c r="J3600" s="18">
        <v>79.894607543945313</v>
      </c>
      <c r="K3600" s="18">
        <v>87.588088989257813</v>
      </c>
      <c r="L3600" s="18">
        <v>74.06304931640625</v>
      </c>
      <c r="M3600" s="18">
        <v>69.549835205078125</v>
      </c>
      <c r="N3600" s="18">
        <v>66.982719421386719</v>
      </c>
      <c r="O3600" s="18">
        <v>68.868698120117188</v>
      </c>
      <c r="P3600" s="18">
        <v>62.131160736083977</v>
      </c>
      <c r="Q3600" s="18">
        <v>57.223808288574219</v>
      </c>
      <c r="R3600" s="18">
        <v>48.0714111328125</v>
      </c>
      <c r="S3600" s="18">
        <v>56.392974853515632</v>
      </c>
      <c r="T3600" s="18">
        <v>59.822807312011719</v>
      </c>
      <c r="U3600" s="18">
        <v>71.187126159667969</v>
      </c>
      <c r="V3600" s="18">
        <v>104.0183181762695</v>
      </c>
      <c r="W3600" s="18">
        <v>92.857185363769531</v>
      </c>
      <c r="X3600" s="103">
        <v>1.3382575918311159</v>
      </c>
      <c r="Y3600" s="18">
        <v>5.7792397031965326</v>
      </c>
      <c r="Z3600" s="18">
        <v>32.040864129337038</v>
      </c>
      <c r="AA3600" s="18">
        <v>82.545243405503001</v>
      </c>
      <c r="AB3600" s="18">
        <v>66.82391357421875</v>
      </c>
      <c r="AC3600" s="18">
        <v>59.290523529052727</v>
      </c>
      <c r="AD3600" s="18">
        <v>75.044502258300781</v>
      </c>
      <c r="AE3600" s="18">
        <v>87.422126770019531</v>
      </c>
      <c r="AF3600" s="18">
        <v>69.207122802734375</v>
      </c>
      <c r="AG3600" s="18">
        <v>71.038444519042969</v>
      </c>
      <c r="AH3600" s="18">
        <v>71.989288330078125</v>
      </c>
      <c r="AI3600" s="18">
        <v>68.518203735351563</v>
      </c>
      <c r="AJ3600" s="18">
        <v>47.416553497314453</v>
      </c>
      <c r="AK3600" s="18">
        <v>57.707305908203132</v>
      </c>
      <c r="AL3600" s="18">
        <v>64.979179382324219</v>
      </c>
      <c r="AM3600" s="18">
        <v>94.94012451171875</v>
      </c>
      <c r="AN3600" s="18">
        <v>102.8312911987305</v>
      </c>
      <c r="AO3600" s="18">
        <v>113.5344619750977</v>
      </c>
    </row>
    <row r="3601" spans="1:41" x14ac:dyDescent="0.3">
      <c r="A3601" s="4" t="s">
        <v>952</v>
      </c>
      <c r="B3601" s="8" t="s">
        <v>10308</v>
      </c>
      <c r="C3601" s="87" t="s">
        <v>943</v>
      </c>
      <c r="D3601" s="87" t="s">
        <v>753</v>
      </c>
      <c r="E3601" s="87" t="s">
        <v>944</v>
      </c>
      <c r="F3601" s="110">
        <v>2.5157305476680749</v>
      </c>
      <c r="G3601" s="18">
        <v>15.14314162774048</v>
      </c>
      <c r="H3601" s="18">
        <v>22.773469986473469</v>
      </c>
      <c r="I3601" s="18">
        <v>61.3189825717308</v>
      </c>
      <c r="J3601" s="18">
        <v>109.28688049316411</v>
      </c>
      <c r="K3601" s="18">
        <v>111.69931793212891</v>
      </c>
      <c r="L3601" s="18">
        <v>106.889762878418</v>
      </c>
      <c r="M3601" s="18">
        <v>98.176200866699219</v>
      </c>
      <c r="N3601" s="18">
        <v>106.45904541015631</v>
      </c>
      <c r="O3601" s="18">
        <v>93.154975891113281</v>
      </c>
      <c r="P3601" s="18">
        <v>89.531013488769531</v>
      </c>
      <c r="Q3601" s="18">
        <v>95.023628234863281</v>
      </c>
      <c r="R3601" s="18">
        <v>87.647392272949219</v>
      </c>
      <c r="S3601" s="18">
        <v>78.457283020019531</v>
      </c>
      <c r="T3601" s="18">
        <v>86.804893493652344</v>
      </c>
      <c r="U3601" s="18">
        <v>98.373558044433594</v>
      </c>
      <c r="V3601" s="18">
        <v>158.59928894042969</v>
      </c>
      <c r="W3601" s="18">
        <v>82.125289916992188</v>
      </c>
      <c r="X3601" s="103">
        <v>1.5615574164690551</v>
      </c>
      <c r="Y3601" s="18">
        <v>6.7435557064396976</v>
      </c>
      <c r="Z3601" s="18">
        <v>37.387158732859007</v>
      </c>
      <c r="AA3601" s="18">
        <v>96.318629403578441</v>
      </c>
      <c r="AB3601" s="18">
        <v>77.97406005859375</v>
      </c>
      <c r="AC3601" s="18">
        <v>89.098503112792969</v>
      </c>
      <c r="AD3601" s="18">
        <v>85.233695983886719</v>
      </c>
      <c r="AE3601" s="18">
        <v>93.616775512695313</v>
      </c>
      <c r="AF3601" s="18">
        <v>89.235610961914063</v>
      </c>
      <c r="AG3601" s="18">
        <v>103.3065567016602</v>
      </c>
      <c r="AH3601" s="18">
        <v>97.564186096191406</v>
      </c>
      <c r="AI3601" s="18">
        <v>90.960159301757813</v>
      </c>
      <c r="AJ3601" s="18">
        <v>70.038131713867188</v>
      </c>
      <c r="AK3601" s="18">
        <v>77.225143432617188</v>
      </c>
      <c r="AL3601" s="18">
        <v>107.0406494140625</v>
      </c>
      <c r="AM3601" s="18">
        <v>112.5048904418945</v>
      </c>
      <c r="AN3601" s="18">
        <v>150.1057434082031</v>
      </c>
      <c r="AO3601" s="18">
        <v>102.1780471801758</v>
      </c>
    </row>
    <row r="3602" spans="1:41" x14ac:dyDescent="0.3">
      <c r="A3602" s="4" t="s">
        <v>2222</v>
      </c>
      <c r="B3602" s="8" t="s">
        <v>10309</v>
      </c>
      <c r="C3602" s="87" t="s">
        <v>943</v>
      </c>
      <c r="D3602" s="87" t="s">
        <v>753</v>
      </c>
      <c r="E3602" s="87" t="s">
        <v>2221</v>
      </c>
      <c r="F3602" s="110">
        <v>1.578791208985763</v>
      </c>
      <c r="G3602" s="18">
        <v>9.5033464138137198</v>
      </c>
      <c r="H3602" s="18">
        <v>14.291893957432389</v>
      </c>
      <c r="I3602" s="18">
        <v>38.481812258445771</v>
      </c>
      <c r="J3602" s="18">
        <v>68.584915161132813</v>
      </c>
      <c r="K3602" s="18">
        <v>68.651031494140625</v>
      </c>
      <c r="L3602" s="18">
        <v>63.954257965087891</v>
      </c>
      <c r="M3602" s="18">
        <v>51.787830352783203</v>
      </c>
      <c r="N3602" s="18">
        <v>57.440528869628913</v>
      </c>
      <c r="O3602" s="18">
        <v>45.053424835205078</v>
      </c>
      <c r="P3602" s="18">
        <v>42.777492523193359</v>
      </c>
      <c r="Q3602" s="18">
        <v>32.845279693603523</v>
      </c>
      <c r="R3602" s="18">
        <v>40.838245391845703</v>
      </c>
      <c r="S3602" s="18">
        <v>41.880844116210938</v>
      </c>
      <c r="T3602" s="18">
        <v>50.968471527099609</v>
      </c>
      <c r="U3602" s="18">
        <v>75.517532348632813</v>
      </c>
      <c r="V3602" s="18">
        <v>144.92059326171881</v>
      </c>
      <c r="W3602" s="18">
        <v>78.852561950683594</v>
      </c>
      <c r="X3602" s="103">
        <v>1.829944501452889</v>
      </c>
      <c r="Y3602" s="18">
        <v>7.9025801773873603</v>
      </c>
      <c r="Z3602" s="18">
        <v>43.812942660054581</v>
      </c>
      <c r="AA3602" s="18">
        <v>112.8730486664431</v>
      </c>
      <c r="AB3602" s="18">
        <v>91.375572204589844</v>
      </c>
      <c r="AC3602" s="18">
        <v>61.627647399902337</v>
      </c>
      <c r="AD3602" s="18">
        <v>46.221721649169922</v>
      </c>
      <c r="AE3602" s="18">
        <v>53.666797637939453</v>
      </c>
      <c r="AF3602" s="18">
        <v>68.555618286132813</v>
      </c>
      <c r="AG3602" s="18">
        <v>63.829181671142578</v>
      </c>
      <c r="AH3602" s="18">
        <v>52.386001586914063</v>
      </c>
      <c r="AI3602" s="18">
        <v>67.842559814453125</v>
      </c>
      <c r="AJ3602" s="18">
        <v>36.713302612304688</v>
      </c>
      <c r="AK3602" s="18">
        <v>51.757457733154297</v>
      </c>
      <c r="AL3602" s="18">
        <v>67.001754760742188</v>
      </c>
      <c r="AM3602" s="18">
        <v>96.2867431640625</v>
      </c>
      <c r="AN3602" s="18">
        <v>128.2791442871094</v>
      </c>
      <c r="AO3602" s="18">
        <v>134.1604309082031</v>
      </c>
    </row>
    <row r="3603" spans="1:41" x14ac:dyDescent="0.3">
      <c r="A3603" s="4" t="s">
        <v>2297</v>
      </c>
      <c r="B3603" s="8" t="s">
        <v>10310</v>
      </c>
      <c r="C3603" s="87" t="s">
        <v>943</v>
      </c>
      <c r="D3603" s="87" t="s">
        <v>753</v>
      </c>
      <c r="E3603" s="87" t="s">
        <v>2289</v>
      </c>
      <c r="F3603" s="110">
        <v>1.3592255345174451</v>
      </c>
      <c r="G3603" s="18">
        <v>8.1816968801837771</v>
      </c>
      <c r="H3603" s="18">
        <v>12.304291468684539</v>
      </c>
      <c r="I3603" s="18">
        <v>33.13006909240876</v>
      </c>
      <c r="J3603" s="18">
        <v>59.046672821044922</v>
      </c>
      <c r="K3603" s="18">
        <v>62.117561340332031</v>
      </c>
      <c r="L3603" s="18">
        <v>71.434722900390625</v>
      </c>
      <c r="M3603" s="18">
        <v>55.35443115234375</v>
      </c>
      <c r="N3603" s="18">
        <v>51.658672332763672</v>
      </c>
      <c r="O3603" s="18">
        <v>46.057769775390632</v>
      </c>
      <c r="P3603" s="18">
        <v>47.426944732666023</v>
      </c>
      <c r="Q3603" s="18">
        <v>37.963508605957031</v>
      </c>
      <c r="R3603" s="18">
        <v>33.288261413574219</v>
      </c>
      <c r="S3603" s="18">
        <v>34.275680541992188</v>
      </c>
      <c r="T3603" s="18">
        <v>54.201648712158203</v>
      </c>
      <c r="U3603" s="18">
        <v>62.550266265869141</v>
      </c>
      <c r="V3603" s="18">
        <v>80.378921508789063</v>
      </c>
      <c r="W3603" s="18">
        <v>71.27032470703125</v>
      </c>
      <c r="X3603" s="103">
        <v>1.6488099613403171</v>
      </c>
      <c r="Y3603" s="18">
        <v>7.1203541453971564</v>
      </c>
      <c r="Z3603" s="18">
        <v>39.476178778195518</v>
      </c>
      <c r="AA3603" s="18">
        <v>101.7004651563599</v>
      </c>
      <c r="AB3603" s="18">
        <v>82.330886840820313</v>
      </c>
      <c r="AC3603" s="18">
        <v>62.205436706542969</v>
      </c>
      <c r="AD3603" s="18">
        <v>59.052864074707031</v>
      </c>
      <c r="AE3603" s="18">
        <v>46.654850006103523</v>
      </c>
      <c r="AF3603" s="18">
        <v>50.814884185791023</v>
      </c>
      <c r="AG3603" s="18">
        <v>49.431179046630859</v>
      </c>
      <c r="AH3603" s="18">
        <v>60.495597839355469</v>
      </c>
      <c r="AI3603" s="18">
        <v>43.793811798095703</v>
      </c>
      <c r="AJ3603" s="18">
        <v>35.868125915527337</v>
      </c>
      <c r="AK3603" s="18">
        <v>43.339733123779297</v>
      </c>
      <c r="AL3603" s="18">
        <v>64.2919921875</v>
      </c>
      <c r="AM3603" s="18">
        <v>68.772201538085938</v>
      </c>
      <c r="AN3603" s="18">
        <v>91.563385009765625</v>
      </c>
      <c r="AO3603" s="18">
        <v>61.536632537841797</v>
      </c>
    </row>
    <row r="3604" spans="1:41" x14ac:dyDescent="0.3">
      <c r="A3604" s="4" t="s">
        <v>2292</v>
      </c>
      <c r="B3604" s="8" t="s">
        <v>10311</v>
      </c>
      <c r="C3604" s="87" t="s">
        <v>943</v>
      </c>
      <c r="D3604" s="87" t="s">
        <v>753</v>
      </c>
      <c r="E3604" s="87" t="s">
        <v>2289</v>
      </c>
      <c r="F3604" s="110">
        <v>2.1724644187507551</v>
      </c>
      <c r="G3604" s="18">
        <v>13.076891881312131</v>
      </c>
      <c r="H3604" s="18">
        <v>19.666078023722239</v>
      </c>
      <c r="I3604" s="18">
        <v>52.952136688312358</v>
      </c>
      <c r="J3604" s="18">
        <v>94.374916076660156</v>
      </c>
      <c r="K3604" s="18">
        <v>86.660163879394531</v>
      </c>
      <c r="L3604" s="18">
        <v>93.308502197265625</v>
      </c>
      <c r="M3604" s="18">
        <v>92.683403015136719</v>
      </c>
      <c r="N3604" s="18">
        <v>85.308670043945313</v>
      </c>
      <c r="O3604" s="18">
        <v>74.716171264648438</v>
      </c>
      <c r="P3604" s="18">
        <v>74.87347412109375</v>
      </c>
      <c r="Q3604" s="18">
        <v>56.621795654296882</v>
      </c>
      <c r="R3604" s="18">
        <v>60.581123352050781</v>
      </c>
      <c r="S3604" s="18">
        <v>53.473213195800781</v>
      </c>
      <c r="T3604" s="18">
        <v>72.429512023925781</v>
      </c>
      <c r="U3604" s="18">
        <v>74.083221435546875</v>
      </c>
      <c r="V3604" s="18">
        <v>122.142692565918</v>
      </c>
      <c r="W3604" s="18">
        <v>88.479545593261719</v>
      </c>
      <c r="X3604" s="103">
        <v>1.8701655200131759</v>
      </c>
      <c r="Y3604" s="18">
        <v>8.0762738734183053</v>
      </c>
      <c r="Z3604" s="18">
        <v>44.775923328873652</v>
      </c>
      <c r="AA3604" s="18">
        <v>115.3539266284604</v>
      </c>
      <c r="AB3604" s="18">
        <v>93.383949279785156</v>
      </c>
      <c r="AC3604" s="18">
        <v>75.471527099609375</v>
      </c>
      <c r="AD3604" s="18">
        <v>71.665306091308594</v>
      </c>
      <c r="AE3604" s="18">
        <v>76.194526672363281</v>
      </c>
      <c r="AF3604" s="18">
        <v>73.296859741210938</v>
      </c>
      <c r="AG3604" s="18">
        <v>77.870918273925781</v>
      </c>
      <c r="AH3604" s="18">
        <v>74.727981567382813</v>
      </c>
      <c r="AI3604" s="18">
        <v>73.291229248046875</v>
      </c>
      <c r="AJ3604" s="18">
        <v>52.986557006835938</v>
      </c>
      <c r="AK3604" s="18">
        <v>65.789344787597656</v>
      </c>
      <c r="AL3604" s="18">
        <v>69.106407165527344</v>
      </c>
      <c r="AM3604" s="18">
        <v>93.855995178222656</v>
      </c>
      <c r="AN3604" s="18">
        <v>115.86142730712891</v>
      </c>
      <c r="AO3604" s="18">
        <v>115.0819473266602</v>
      </c>
    </row>
    <row r="3605" spans="1:41" x14ac:dyDescent="0.3">
      <c r="A3605" s="4" t="s">
        <v>2293</v>
      </c>
      <c r="B3605" s="8" t="s">
        <v>10312</v>
      </c>
      <c r="C3605" s="87" t="s">
        <v>943</v>
      </c>
      <c r="D3605" s="87" t="s">
        <v>753</v>
      </c>
      <c r="E3605" s="87" t="s">
        <v>2289</v>
      </c>
      <c r="F3605" s="110">
        <v>1.4635584227886349</v>
      </c>
      <c r="G3605" s="18">
        <v>8.8097163256630857</v>
      </c>
      <c r="H3605" s="18">
        <v>13.248757441738951</v>
      </c>
      <c r="I3605" s="18">
        <v>35.673102392811153</v>
      </c>
      <c r="J3605" s="18">
        <v>63.57904052734375</v>
      </c>
      <c r="K3605" s="18">
        <v>59.133148193359382</v>
      </c>
      <c r="L3605" s="18">
        <v>58.470554351806641</v>
      </c>
      <c r="M3605" s="18">
        <v>63.21295166015625</v>
      </c>
      <c r="N3605" s="18">
        <v>61.532718658447273</v>
      </c>
      <c r="O3605" s="18">
        <v>38.192050933837891</v>
      </c>
      <c r="P3605" s="18">
        <v>49.347980499267578</v>
      </c>
      <c r="Q3605" s="18">
        <v>49.753650665283203</v>
      </c>
      <c r="R3605" s="18">
        <v>38.166999816894531</v>
      </c>
      <c r="S3605" s="18">
        <v>38.701473236083977</v>
      </c>
      <c r="T3605" s="18">
        <v>41.677093505859382</v>
      </c>
      <c r="U3605" s="18">
        <v>64.001716613769531</v>
      </c>
      <c r="V3605" s="18">
        <v>90.201522827148438</v>
      </c>
      <c r="W3605" s="18">
        <v>59.026226043701172</v>
      </c>
      <c r="X3605" s="103">
        <v>0.9566194208402139</v>
      </c>
      <c r="Y3605" s="18">
        <v>4.1311425928128207</v>
      </c>
      <c r="Z3605" s="18">
        <v>22.903597239965769</v>
      </c>
      <c r="AA3605" s="18">
        <v>59.005368937710337</v>
      </c>
      <c r="AB3605" s="18">
        <v>47.767375946044922</v>
      </c>
      <c r="AC3605" s="18">
        <v>44.045330047607422</v>
      </c>
      <c r="AD3605" s="18">
        <v>49.027473449707031</v>
      </c>
      <c r="AE3605" s="18">
        <v>46.421016693115227</v>
      </c>
      <c r="AF3605" s="18">
        <v>61.059577941894531</v>
      </c>
      <c r="AG3605" s="18">
        <v>52.985935211181641</v>
      </c>
      <c r="AH3605" s="18">
        <v>59.840988159179688</v>
      </c>
      <c r="AI3605" s="18">
        <v>45.389263153076172</v>
      </c>
      <c r="AJ3605" s="18">
        <v>39.701450347900391</v>
      </c>
      <c r="AK3605" s="18">
        <v>46.254810333251953</v>
      </c>
      <c r="AL3605" s="18">
        <v>51.221977233886719</v>
      </c>
      <c r="AM3605" s="18">
        <v>64.14569091796875</v>
      </c>
      <c r="AN3605" s="18">
        <v>70.252983093261719</v>
      </c>
      <c r="AO3605" s="18">
        <v>36.953784942626953</v>
      </c>
    </row>
    <row r="3606" spans="1:41" x14ac:dyDescent="0.3">
      <c r="A3606" s="4" t="s">
        <v>2258</v>
      </c>
      <c r="B3606" s="8" t="s">
        <v>10313</v>
      </c>
      <c r="C3606" s="87" t="s">
        <v>943</v>
      </c>
      <c r="D3606" s="87" t="s">
        <v>753</v>
      </c>
      <c r="E3606" s="87" t="s">
        <v>2253</v>
      </c>
      <c r="F3606" s="110">
        <v>1.603881337926208</v>
      </c>
      <c r="G3606" s="18">
        <v>9.6543734688994132</v>
      </c>
      <c r="H3606" s="18">
        <v>14.51902054653058</v>
      </c>
      <c r="I3606" s="18">
        <v>39.093364708149778</v>
      </c>
      <c r="J3606" s="18">
        <v>69.67486572265625</v>
      </c>
      <c r="K3606" s="18">
        <v>64.617835998535156</v>
      </c>
      <c r="L3606" s="18">
        <v>66.345314025878906</v>
      </c>
      <c r="M3606" s="18">
        <v>53.533946990966797</v>
      </c>
      <c r="N3606" s="18">
        <v>58.298740386962891</v>
      </c>
      <c r="O3606" s="18">
        <v>61.738666534423828</v>
      </c>
      <c r="P3606" s="18">
        <v>38.973033905029297</v>
      </c>
      <c r="Q3606" s="18">
        <v>51.931282043457031</v>
      </c>
      <c r="R3606" s="18">
        <v>45.746463775634773</v>
      </c>
      <c r="S3606" s="18">
        <v>42.180744171142578</v>
      </c>
      <c r="T3606" s="18">
        <v>50.03302001953125</v>
      </c>
      <c r="U3606" s="18">
        <v>61.04949951171875</v>
      </c>
      <c r="V3606" s="18">
        <v>89.675735473632813</v>
      </c>
      <c r="W3606" s="18">
        <v>61.211227416992188</v>
      </c>
      <c r="X3606" s="103">
        <v>1.464781253376229</v>
      </c>
      <c r="Y3606" s="18">
        <v>6.3256297051354071</v>
      </c>
      <c r="Z3606" s="18">
        <v>35.070122078971572</v>
      </c>
      <c r="AA3606" s="18">
        <v>90.349366096491465</v>
      </c>
      <c r="AB3606" s="18">
        <v>73.141685485839844</v>
      </c>
      <c r="AC3606" s="18">
        <v>71.902473449707031</v>
      </c>
      <c r="AD3606" s="18">
        <v>52.749214172363281</v>
      </c>
      <c r="AE3606" s="18">
        <v>67.462974548339844</v>
      </c>
      <c r="AF3606" s="18">
        <v>57.315231323242188</v>
      </c>
      <c r="AG3606" s="18">
        <v>55.775737762451172</v>
      </c>
      <c r="AH3606" s="18">
        <v>51.649967193603523</v>
      </c>
      <c r="AI3606" s="18">
        <v>53.549228668212891</v>
      </c>
      <c r="AJ3606" s="18">
        <v>50.050556182861328</v>
      </c>
      <c r="AK3606" s="18">
        <v>47.318614959716797</v>
      </c>
      <c r="AL3606" s="18">
        <v>73.936080932617188</v>
      </c>
      <c r="AM3606" s="18">
        <v>84.391975402832031</v>
      </c>
      <c r="AN3606" s="18">
        <v>105.9928359985352</v>
      </c>
      <c r="AO3606" s="18">
        <v>86.069671630859375</v>
      </c>
    </row>
    <row r="3607" spans="1:41" x14ac:dyDescent="0.3">
      <c r="A3607" s="4" t="s">
        <v>979</v>
      </c>
      <c r="B3607" s="8" t="s">
        <v>10314</v>
      </c>
      <c r="C3607" s="87" t="s">
        <v>943</v>
      </c>
      <c r="D3607" s="87" t="s">
        <v>753</v>
      </c>
      <c r="E3607" s="87" t="s">
        <v>955</v>
      </c>
      <c r="F3607" s="110">
        <v>2.198670292879974</v>
      </c>
      <c r="G3607" s="18">
        <v>13.23463503221728</v>
      </c>
      <c r="H3607" s="18">
        <v>19.903304815957309</v>
      </c>
      <c r="I3607" s="18">
        <v>53.590884562362731</v>
      </c>
      <c r="J3607" s="18">
        <v>95.513336181640625</v>
      </c>
      <c r="K3607" s="18">
        <v>95.059783935546875</v>
      </c>
      <c r="L3607" s="18">
        <v>88.167121887207031</v>
      </c>
      <c r="M3607" s="18">
        <v>105.5026092529297</v>
      </c>
      <c r="N3607" s="18">
        <v>90.361717224121094</v>
      </c>
      <c r="O3607" s="18">
        <v>101.7518615722656</v>
      </c>
      <c r="P3607" s="18">
        <v>84.358314514160156</v>
      </c>
      <c r="Q3607" s="18">
        <v>75.348007202148438</v>
      </c>
      <c r="R3607" s="18">
        <v>74.429519653320313</v>
      </c>
      <c r="S3607" s="18">
        <v>73.829360961914063</v>
      </c>
      <c r="T3607" s="18">
        <v>85.219589233398438</v>
      </c>
      <c r="U3607" s="18">
        <v>103.2089462280273</v>
      </c>
      <c r="V3607" s="18">
        <v>124.04054260253911</v>
      </c>
      <c r="W3607" s="18">
        <v>126.5526123046875</v>
      </c>
      <c r="X3607" s="103">
        <v>1.5612432780938721</v>
      </c>
      <c r="Y3607" s="18">
        <v>6.7421991059008786</v>
      </c>
      <c r="Z3607" s="18">
        <v>37.379637561256096</v>
      </c>
      <c r="AA3607" s="18">
        <v>96.299252992937625</v>
      </c>
      <c r="AB3607" s="18">
        <v>77.9583740234375</v>
      </c>
      <c r="AC3607" s="18">
        <v>85.62103271484375</v>
      </c>
      <c r="AD3607" s="18">
        <v>65.79998779296875</v>
      </c>
      <c r="AE3607" s="18">
        <v>92.362625122070313</v>
      </c>
      <c r="AF3607" s="18">
        <v>93.488960266113281</v>
      </c>
      <c r="AG3607" s="18">
        <v>113.2982635498047</v>
      </c>
      <c r="AH3607" s="18">
        <v>85.891693115234375</v>
      </c>
      <c r="AI3607" s="18">
        <v>81.964149475097656</v>
      </c>
      <c r="AJ3607" s="18">
        <v>78.26611328125</v>
      </c>
      <c r="AK3607" s="18">
        <v>68.81121826171875</v>
      </c>
      <c r="AL3607" s="18">
        <v>88.980636596679688</v>
      </c>
      <c r="AM3607" s="18">
        <v>109.7028503417969</v>
      </c>
      <c r="AN3607" s="18">
        <v>132.4631042480469</v>
      </c>
      <c r="AO3607" s="18">
        <v>115.5536651611328</v>
      </c>
    </row>
    <row r="3608" spans="1:41" x14ac:dyDescent="0.3">
      <c r="A3608" s="4" t="s">
        <v>2199</v>
      </c>
      <c r="B3608" s="8" t="s">
        <v>10315</v>
      </c>
      <c r="C3608" s="87" t="s">
        <v>943</v>
      </c>
      <c r="D3608" s="87" t="s">
        <v>753</v>
      </c>
      <c r="E3608" s="87" t="s">
        <v>2197</v>
      </c>
      <c r="F3608" s="110">
        <v>1.43792710562228</v>
      </c>
      <c r="G3608" s="18">
        <v>8.6554316522446886</v>
      </c>
      <c r="H3608" s="18">
        <v>13.01673178511891</v>
      </c>
      <c r="I3608" s="18">
        <v>35.048358899486288</v>
      </c>
      <c r="J3608" s="18">
        <v>62.465579986572273</v>
      </c>
      <c r="K3608" s="18">
        <v>67.833183288574219</v>
      </c>
      <c r="L3608" s="18">
        <v>51.978752136230469</v>
      </c>
      <c r="M3608" s="18">
        <v>58.27325439453125</v>
      </c>
      <c r="N3608" s="18">
        <v>55.775157928466797</v>
      </c>
      <c r="O3608" s="18">
        <v>53.449611663818359</v>
      </c>
      <c r="P3608" s="18">
        <v>41.259506225585938</v>
      </c>
      <c r="Q3608" s="18">
        <v>36.574249267578132</v>
      </c>
      <c r="R3608" s="18">
        <v>40.717426300048828</v>
      </c>
      <c r="S3608" s="18">
        <v>41.473907470703132</v>
      </c>
      <c r="T3608" s="18">
        <v>51.189216613769531</v>
      </c>
      <c r="U3608" s="18">
        <v>78.504264831542969</v>
      </c>
      <c r="V3608" s="18">
        <v>85.063934326171875</v>
      </c>
      <c r="W3608" s="18">
        <v>69.083465576171875</v>
      </c>
      <c r="X3608" s="103">
        <v>1.150256164074646</v>
      </c>
      <c r="Y3608" s="18">
        <v>4.9673591488249524</v>
      </c>
      <c r="Z3608" s="18">
        <v>27.53969167970105</v>
      </c>
      <c r="AA3608" s="18">
        <v>70.949102491027773</v>
      </c>
      <c r="AB3608" s="18">
        <v>57.43634033203125</v>
      </c>
      <c r="AC3608" s="18">
        <v>50.068656921386719</v>
      </c>
      <c r="AD3608" s="18">
        <v>55.339168548583977</v>
      </c>
      <c r="AE3608" s="18">
        <v>53.260951995849609</v>
      </c>
      <c r="AF3608" s="18">
        <v>65.177482604980469</v>
      </c>
      <c r="AG3608" s="18">
        <v>72.057357788085938</v>
      </c>
      <c r="AH3608" s="18">
        <v>65.668128967285156</v>
      </c>
      <c r="AI3608" s="18">
        <v>45.435928344726563</v>
      </c>
      <c r="AJ3608" s="18">
        <v>45.624553680419922</v>
      </c>
      <c r="AK3608" s="18">
        <v>49.21417236328125</v>
      </c>
      <c r="AL3608" s="18">
        <v>69.331275939941406</v>
      </c>
      <c r="AM3608" s="18">
        <v>81.936347961425781</v>
      </c>
      <c r="AN3608" s="18">
        <v>94.710975646972656</v>
      </c>
      <c r="AO3608" s="18">
        <v>73.959754943847656</v>
      </c>
    </row>
    <row r="3609" spans="1:41" x14ac:dyDescent="0.3">
      <c r="A3609" s="4" t="s">
        <v>2240</v>
      </c>
      <c r="B3609" s="8" t="s">
        <v>10316</v>
      </c>
      <c r="C3609" s="87" t="s">
        <v>790</v>
      </c>
      <c r="D3609" s="87" t="s">
        <v>753</v>
      </c>
      <c r="E3609" s="87" t="s">
        <v>2236</v>
      </c>
      <c r="F3609" s="110">
        <v>1.41872532937965</v>
      </c>
      <c r="G3609" s="18">
        <v>8.5398488377752066</v>
      </c>
      <c r="H3609" s="18">
        <v>12.84290908564347</v>
      </c>
      <c r="I3609" s="18">
        <v>34.580330483700862</v>
      </c>
      <c r="J3609" s="18">
        <v>61.631427764892578</v>
      </c>
      <c r="K3609" s="18">
        <v>48.894229888916023</v>
      </c>
      <c r="L3609" s="18">
        <v>52.091602325439453</v>
      </c>
      <c r="M3609" s="18">
        <v>44.230472564697273</v>
      </c>
      <c r="N3609" s="18">
        <v>40.332618713378913</v>
      </c>
      <c r="O3609" s="18">
        <v>34.421207427978523</v>
      </c>
      <c r="P3609" s="18">
        <v>35.280563354492188</v>
      </c>
      <c r="Q3609" s="18">
        <v>16.8541145324707</v>
      </c>
      <c r="R3609" s="18">
        <v>15.413459777832029</v>
      </c>
      <c r="S3609" s="18">
        <v>20.788259506225589</v>
      </c>
      <c r="T3609" s="18">
        <v>45.897811889648438</v>
      </c>
      <c r="U3609" s="18">
        <v>51.628364562988281</v>
      </c>
      <c r="V3609" s="18">
        <v>83.716949462890625</v>
      </c>
      <c r="W3609" s="18">
        <v>72.425285339355469</v>
      </c>
      <c r="X3609" s="103">
        <v>0.92689560499889767</v>
      </c>
      <c r="Y3609" s="18">
        <v>4.0027808650787824</v>
      </c>
      <c r="Z3609" s="18">
        <v>22.191942958614799</v>
      </c>
      <c r="AA3609" s="18">
        <v>57.171970324066287</v>
      </c>
      <c r="AB3609" s="18">
        <v>46.283161163330078</v>
      </c>
      <c r="AC3609" s="18">
        <v>28.84208869934082</v>
      </c>
      <c r="AD3609" s="18">
        <v>38.388427734375</v>
      </c>
      <c r="AE3609" s="18">
        <v>32.560695648193359</v>
      </c>
      <c r="AF3609" s="18">
        <v>47.40765380859375</v>
      </c>
      <c r="AG3609" s="18">
        <v>51.025321960449219</v>
      </c>
      <c r="AH3609" s="18">
        <v>47.328578948974609</v>
      </c>
      <c r="AI3609" s="18">
        <v>52.811065673828132</v>
      </c>
      <c r="AJ3609" s="18">
        <v>23.405630111694339</v>
      </c>
      <c r="AK3609" s="18">
        <v>32.433601379394531</v>
      </c>
      <c r="AL3609" s="18">
        <v>47.399013519287109</v>
      </c>
      <c r="AM3609" s="18">
        <v>64.1546630859375</v>
      </c>
      <c r="AN3609" s="18">
        <v>72.77886962890625</v>
      </c>
      <c r="AO3609" s="18">
        <v>49.600482940673828</v>
      </c>
    </row>
    <row r="3610" spans="1:41" x14ac:dyDescent="0.3">
      <c r="A3610" s="4" t="s">
        <v>2296</v>
      </c>
      <c r="B3610" s="8" t="s">
        <v>10317</v>
      </c>
      <c r="C3610" s="87" t="s">
        <v>943</v>
      </c>
      <c r="D3610" s="87" t="s">
        <v>753</v>
      </c>
      <c r="E3610" s="87" t="s">
        <v>2289</v>
      </c>
      <c r="F3610" s="110">
        <v>1.936323175450531</v>
      </c>
      <c r="G3610" s="18">
        <v>11.65546767721338</v>
      </c>
      <c r="H3610" s="18">
        <v>17.52842638934866</v>
      </c>
      <c r="I3610" s="18">
        <v>47.196376876986257</v>
      </c>
      <c r="J3610" s="18">
        <v>84.116607666015625</v>
      </c>
      <c r="K3610" s="18">
        <v>83.265411376953125</v>
      </c>
      <c r="L3610" s="18">
        <v>73.245269775390625</v>
      </c>
      <c r="M3610" s="18">
        <v>60.624927520751953</v>
      </c>
      <c r="N3610" s="18">
        <v>56.180652618408203</v>
      </c>
      <c r="O3610" s="18">
        <v>46.995677947998047</v>
      </c>
      <c r="P3610" s="18">
        <v>46.224956512451172</v>
      </c>
      <c r="Q3610" s="18">
        <v>52.976619720458977</v>
      </c>
      <c r="R3610" s="18">
        <v>42.087276458740227</v>
      </c>
      <c r="S3610" s="18">
        <v>50.079299926757813</v>
      </c>
      <c r="T3610" s="18">
        <v>51.179073333740227</v>
      </c>
      <c r="U3610" s="18">
        <v>68.708961486816406</v>
      </c>
      <c r="V3610" s="18">
        <v>132.8663024902344</v>
      </c>
      <c r="W3610" s="18">
        <v>128.86708068847659</v>
      </c>
      <c r="X3610" s="103">
        <v>1.7552706316182629</v>
      </c>
      <c r="Y3610" s="18">
        <v>7.580102504946808</v>
      </c>
      <c r="Z3610" s="18">
        <v>42.025084080370192</v>
      </c>
      <c r="AA3610" s="18">
        <v>108.2670798311788</v>
      </c>
      <c r="AB3610" s="18">
        <v>87.646842956542969</v>
      </c>
      <c r="AC3610" s="18">
        <v>75.404579162597656</v>
      </c>
      <c r="AD3610" s="18">
        <v>67.4110107421875</v>
      </c>
      <c r="AE3610" s="18">
        <v>69.967262268066406</v>
      </c>
      <c r="AF3610" s="18">
        <v>69.62945556640625</v>
      </c>
      <c r="AG3610" s="18">
        <v>62.494762420654297</v>
      </c>
      <c r="AH3610" s="18">
        <v>67.544319152832031</v>
      </c>
      <c r="AI3610" s="18">
        <v>64.448493957519531</v>
      </c>
      <c r="AJ3610" s="18">
        <v>47.675418853759773</v>
      </c>
      <c r="AK3610" s="18">
        <v>60.933853149414063</v>
      </c>
      <c r="AL3610" s="18">
        <v>75.074615478515625</v>
      </c>
      <c r="AM3610" s="18">
        <v>92.762458801269531</v>
      </c>
      <c r="AN3610" s="18">
        <v>101.48524475097661</v>
      </c>
      <c r="AO3610" s="18">
        <v>133.96446228027341</v>
      </c>
    </row>
    <row r="3611" spans="1:41" x14ac:dyDescent="0.3">
      <c r="A3611" s="4" t="s">
        <v>2219</v>
      </c>
      <c r="B3611" s="8" t="s">
        <v>10318</v>
      </c>
      <c r="C3611" s="87" t="s">
        <v>943</v>
      </c>
      <c r="D3611" s="87" t="s">
        <v>753</v>
      </c>
      <c r="E3611" s="87" t="s">
        <v>2210</v>
      </c>
      <c r="F3611" s="110">
        <v>1.560871319116951</v>
      </c>
      <c r="G3611" s="18">
        <v>9.3954797623201891</v>
      </c>
      <c r="H3611" s="18">
        <v>14.12967544223147</v>
      </c>
      <c r="I3611" s="18">
        <v>38.045028829643513</v>
      </c>
      <c r="J3611" s="18">
        <v>67.806449890136719</v>
      </c>
      <c r="K3611" s="18">
        <v>64.287742614746094</v>
      </c>
      <c r="L3611" s="18">
        <v>62.34246826171875</v>
      </c>
      <c r="M3611" s="18">
        <v>58.782230377197273</v>
      </c>
      <c r="N3611" s="18">
        <v>69.365264892578125</v>
      </c>
      <c r="O3611" s="18">
        <v>71.324012756347656</v>
      </c>
      <c r="P3611" s="18">
        <v>51.122814178466797</v>
      </c>
      <c r="Q3611" s="18">
        <v>53.905948638916023</v>
      </c>
      <c r="R3611" s="18">
        <v>56.333820343017578</v>
      </c>
      <c r="S3611" s="18">
        <v>56.252162933349609</v>
      </c>
      <c r="T3611" s="18">
        <v>66.606689453125</v>
      </c>
      <c r="U3611" s="18">
        <v>77.217788696289063</v>
      </c>
      <c r="V3611" s="18">
        <v>89.713066101074219</v>
      </c>
      <c r="W3611" s="18">
        <v>79.709907531738281</v>
      </c>
      <c r="X3611" s="103">
        <v>1.2928539012444611</v>
      </c>
      <c r="Y3611" s="18">
        <v>5.5831647375757454</v>
      </c>
      <c r="Z3611" s="18">
        <v>30.95379876169962</v>
      </c>
      <c r="AA3611" s="18">
        <v>79.744692365209303</v>
      </c>
      <c r="AB3611" s="18">
        <v>64.556747436523438</v>
      </c>
      <c r="AC3611" s="18">
        <v>79.3250732421875</v>
      </c>
      <c r="AD3611" s="18">
        <v>59.435203552246087</v>
      </c>
      <c r="AE3611" s="18">
        <v>61.946712493896477</v>
      </c>
      <c r="AF3611" s="18">
        <v>71.08251953125</v>
      </c>
      <c r="AG3611" s="18">
        <v>71.400970458984375</v>
      </c>
      <c r="AH3611" s="18">
        <v>70.861358642578125</v>
      </c>
      <c r="AI3611" s="18">
        <v>72.482780456542969</v>
      </c>
      <c r="AJ3611" s="18">
        <v>50.698959350585938</v>
      </c>
      <c r="AK3611" s="18">
        <v>55.119964599609382</v>
      </c>
      <c r="AL3611" s="18">
        <v>74.377189636230469</v>
      </c>
      <c r="AM3611" s="18">
        <v>90.126228332519531</v>
      </c>
      <c r="AN3611" s="18">
        <v>130.77850341796881</v>
      </c>
      <c r="AO3611" s="18">
        <v>74.2269287109375</v>
      </c>
    </row>
    <row r="3612" spans="1:41" x14ac:dyDescent="0.3">
      <c r="A3612" s="4" t="s">
        <v>2278</v>
      </c>
      <c r="B3612" s="8" t="s">
        <v>9298</v>
      </c>
      <c r="C3612" s="87" t="s">
        <v>943</v>
      </c>
      <c r="D3612" s="87" t="s">
        <v>753</v>
      </c>
      <c r="E3612" s="87" t="s">
        <v>2279</v>
      </c>
      <c r="F3612" s="110">
        <v>2.0941318356266549</v>
      </c>
      <c r="G3612" s="18">
        <v>12.60537818863367</v>
      </c>
      <c r="H3612" s="18">
        <v>18.95697794446566</v>
      </c>
      <c r="I3612" s="18">
        <v>51.042840677323561</v>
      </c>
      <c r="J3612" s="18">
        <v>90.972038269042969</v>
      </c>
      <c r="K3612" s="18">
        <v>69.35675048828125</v>
      </c>
      <c r="L3612" s="18">
        <v>77.454345703125</v>
      </c>
      <c r="M3612" s="18">
        <v>68.658363342285156</v>
      </c>
      <c r="N3612" s="18">
        <v>69.572998046875</v>
      </c>
      <c r="O3612" s="18">
        <v>81.409408569335938</v>
      </c>
      <c r="P3612" s="18">
        <v>62.599250793457031</v>
      </c>
      <c r="Q3612" s="18">
        <v>56.362926483154297</v>
      </c>
      <c r="R3612" s="18">
        <v>55.194316864013672</v>
      </c>
      <c r="S3612" s="18">
        <v>58.06195068359375</v>
      </c>
      <c r="T3612" s="18">
        <v>75.856430053710938</v>
      </c>
      <c r="U3612" s="18">
        <v>83.898841857910156</v>
      </c>
      <c r="V3612" s="18">
        <v>134.37495422363281</v>
      </c>
      <c r="W3612" s="18">
        <v>78.676902770996094</v>
      </c>
      <c r="X3612" s="103">
        <v>1.5195959551890641</v>
      </c>
      <c r="Y3612" s="18">
        <v>6.5623459419565737</v>
      </c>
      <c r="Z3612" s="18">
        <v>36.382507993160232</v>
      </c>
      <c r="AA3612" s="18">
        <v>93.730398964124618</v>
      </c>
      <c r="AB3612" s="18">
        <v>75.878776550292969</v>
      </c>
      <c r="AC3612" s="18">
        <v>69.342819213867188</v>
      </c>
      <c r="AD3612" s="18">
        <v>69.809951782226563</v>
      </c>
      <c r="AE3612" s="18">
        <v>65.265518188476563</v>
      </c>
      <c r="AF3612" s="18">
        <v>79.356742858886719</v>
      </c>
      <c r="AG3612" s="18">
        <v>79.894630432128906</v>
      </c>
      <c r="AH3612" s="18">
        <v>67.884132385253906</v>
      </c>
      <c r="AI3612" s="18">
        <v>58.883769989013672</v>
      </c>
      <c r="AJ3612" s="18">
        <v>49.769126892089837</v>
      </c>
      <c r="AK3612" s="18">
        <v>60.814090728759773</v>
      </c>
      <c r="AL3612" s="18">
        <v>86.765594482421875</v>
      </c>
      <c r="AM3612" s="18">
        <v>90.580131530761719</v>
      </c>
      <c r="AN3612" s="18">
        <v>135.28193664550781</v>
      </c>
      <c r="AO3612" s="18">
        <v>107.9755859375</v>
      </c>
    </row>
    <row r="3613" spans="1:41" x14ac:dyDescent="0.3">
      <c r="A3613" s="4" t="s">
        <v>806</v>
      </c>
      <c r="B3613" s="8" t="s">
        <v>10319</v>
      </c>
      <c r="C3613" s="87" t="s">
        <v>793</v>
      </c>
      <c r="D3613" s="87" t="s">
        <v>753</v>
      </c>
      <c r="E3613" s="87" t="s">
        <v>802</v>
      </c>
      <c r="F3613" s="110">
        <v>1.2329458523268511</v>
      </c>
      <c r="G3613" s="18">
        <v>7.4215713119305411</v>
      </c>
      <c r="H3613" s="18">
        <v>11.161153720910001</v>
      </c>
      <c r="I3613" s="18">
        <v>30.052099697559889</v>
      </c>
      <c r="J3613" s="18">
        <v>53.560905456542969</v>
      </c>
      <c r="K3613" s="18">
        <v>51.652053833007813</v>
      </c>
      <c r="L3613" s="18">
        <v>55.029651641845703</v>
      </c>
      <c r="M3613" s="18">
        <v>50.189579010009773</v>
      </c>
      <c r="N3613" s="18">
        <v>46.703628540039063</v>
      </c>
      <c r="O3613" s="18">
        <v>33.380340576171882</v>
      </c>
      <c r="P3613" s="18">
        <v>36.871265411376953</v>
      </c>
      <c r="Q3613" s="18">
        <v>28.473758697509769</v>
      </c>
      <c r="R3613" s="18">
        <v>30.300180435180661</v>
      </c>
      <c r="S3613" s="18">
        <v>32.34423828125</v>
      </c>
      <c r="T3613" s="18">
        <v>47.361064910888672</v>
      </c>
      <c r="U3613" s="18">
        <v>63.5223388671875</v>
      </c>
      <c r="V3613" s="18">
        <v>112.22618103027339</v>
      </c>
      <c r="W3613" s="18">
        <v>76.223030090332031</v>
      </c>
      <c r="X3613" s="103">
        <v>1.2670367230713691</v>
      </c>
      <c r="Y3613" s="18">
        <v>5.4716737495677643</v>
      </c>
      <c r="Z3613" s="18">
        <v>30.3356780776876</v>
      </c>
      <c r="AA3613" s="18">
        <v>78.152259585937585</v>
      </c>
      <c r="AB3613" s="18">
        <v>63.267604827880859</v>
      </c>
      <c r="AC3613" s="18">
        <v>50.555145263671882</v>
      </c>
      <c r="AD3613" s="18">
        <v>57.650623321533203</v>
      </c>
      <c r="AE3613" s="18">
        <v>44.473068237304688</v>
      </c>
      <c r="AF3613" s="18">
        <v>45.848064422607422</v>
      </c>
      <c r="AG3613" s="18">
        <v>46.531898498535163</v>
      </c>
      <c r="AH3613" s="18">
        <v>58.485130310058587</v>
      </c>
      <c r="AI3613" s="18">
        <v>43.515571594238281</v>
      </c>
      <c r="AJ3613" s="18">
        <v>29.202846527099609</v>
      </c>
      <c r="AK3613" s="18">
        <v>39.666793823242188</v>
      </c>
      <c r="AL3613" s="18">
        <v>48.824344635009773</v>
      </c>
      <c r="AM3613" s="18">
        <v>82.400520324707031</v>
      </c>
      <c r="AN3613" s="18">
        <v>114.7875213623047</v>
      </c>
      <c r="AO3613" s="18">
        <v>103.41855621337891</v>
      </c>
    </row>
    <row r="3614" spans="1:41" x14ac:dyDescent="0.3">
      <c r="A3614" s="4" t="s">
        <v>948</v>
      </c>
      <c r="B3614" s="8" t="s">
        <v>10320</v>
      </c>
      <c r="C3614" s="87" t="s">
        <v>943</v>
      </c>
      <c r="D3614" s="87" t="s">
        <v>753</v>
      </c>
      <c r="E3614" s="87" t="s">
        <v>944</v>
      </c>
      <c r="F3614" s="110">
        <v>2.5106135396686859</v>
      </c>
      <c r="G3614" s="18">
        <v>15.112340405043209</v>
      </c>
      <c r="H3614" s="18">
        <v>22.727148639299511</v>
      </c>
      <c r="I3614" s="18">
        <v>61.194259467094327</v>
      </c>
      <c r="J3614" s="18">
        <v>109.06459045410161</v>
      </c>
      <c r="K3614" s="18">
        <v>96.907737731933594</v>
      </c>
      <c r="L3614" s="18">
        <v>93.501998901367188</v>
      </c>
      <c r="M3614" s="18">
        <v>106.8104248046875</v>
      </c>
      <c r="N3614" s="18">
        <v>96.023200988769531</v>
      </c>
      <c r="O3614" s="18">
        <v>81.343696594238281</v>
      </c>
      <c r="P3614" s="18">
        <v>86.379905700683594</v>
      </c>
      <c r="Q3614" s="18">
        <v>72.562324523925781</v>
      </c>
      <c r="R3614" s="18">
        <v>76.678260803222656</v>
      </c>
      <c r="S3614" s="18">
        <v>83.571723937988281</v>
      </c>
      <c r="T3614" s="18">
        <v>77.511619567871094</v>
      </c>
      <c r="U3614" s="18">
        <v>103.722785949707</v>
      </c>
      <c r="V3614" s="18">
        <v>115.85739898681641</v>
      </c>
      <c r="W3614" s="18">
        <v>96.640449523925781</v>
      </c>
      <c r="X3614" s="103">
        <v>1.822450253804855</v>
      </c>
      <c r="Y3614" s="18">
        <v>7.8702164128793344</v>
      </c>
      <c r="Z3614" s="18">
        <v>43.633513698016209</v>
      </c>
      <c r="AA3614" s="18">
        <v>112.410794986715</v>
      </c>
      <c r="AB3614" s="18">
        <v>91.001358032226563</v>
      </c>
      <c r="AC3614" s="18">
        <v>85.403228759765625</v>
      </c>
      <c r="AD3614" s="18">
        <v>84.004646301269531</v>
      </c>
      <c r="AE3614" s="18">
        <v>101.3055038452148</v>
      </c>
      <c r="AF3614" s="18">
        <v>98.983253479003906</v>
      </c>
      <c r="AG3614" s="18">
        <v>96.986038208007813</v>
      </c>
      <c r="AH3614" s="18">
        <v>85.426017761230469</v>
      </c>
      <c r="AI3614" s="18">
        <v>84.314674377441406</v>
      </c>
      <c r="AJ3614" s="18">
        <v>73.326301574707031</v>
      </c>
      <c r="AK3614" s="18">
        <v>86.809677124023438</v>
      </c>
      <c r="AL3614" s="18">
        <v>86.241172790527344</v>
      </c>
      <c r="AM3614" s="18">
        <v>109.1865692138672</v>
      </c>
      <c r="AN3614" s="18">
        <v>126.3241424560547</v>
      </c>
      <c r="AO3614" s="18">
        <v>110.86358642578131</v>
      </c>
    </row>
    <row r="3615" spans="1:41" x14ac:dyDescent="0.3">
      <c r="A3615" s="4" t="s">
        <v>2252</v>
      </c>
      <c r="B3615" s="8" t="s">
        <v>10321</v>
      </c>
      <c r="C3615" s="87" t="s">
        <v>943</v>
      </c>
      <c r="D3615" s="87" t="s">
        <v>753</v>
      </c>
      <c r="E3615" s="87" t="s">
        <v>2253</v>
      </c>
      <c r="F3615" s="110">
        <v>1.685171971768791</v>
      </c>
      <c r="G3615" s="18">
        <v>10.14369279700793</v>
      </c>
      <c r="H3615" s="18">
        <v>15.25489816733201</v>
      </c>
      <c r="I3615" s="18">
        <v>41.074760913104527</v>
      </c>
      <c r="J3615" s="18">
        <v>73.206245422363281</v>
      </c>
      <c r="K3615" s="18">
        <v>65.401138305664063</v>
      </c>
      <c r="L3615" s="18">
        <v>65.634559631347656</v>
      </c>
      <c r="M3615" s="18">
        <v>57.541366577148438</v>
      </c>
      <c r="N3615" s="18">
        <v>57.847362518310547</v>
      </c>
      <c r="O3615" s="18">
        <v>56.335765838623047</v>
      </c>
      <c r="P3615" s="18">
        <v>50.483291625976563</v>
      </c>
      <c r="Q3615" s="18">
        <v>43.807056427001953</v>
      </c>
      <c r="R3615" s="18">
        <v>44.698966979980469</v>
      </c>
      <c r="S3615" s="18">
        <v>42.316078186035163</v>
      </c>
      <c r="T3615" s="18">
        <v>47.085857391357422</v>
      </c>
      <c r="U3615" s="18">
        <v>60.101810455322273</v>
      </c>
      <c r="V3615" s="18">
        <v>94.954231262207031</v>
      </c>
      <c r="W3615" s="18">
        <v>69.256538391113281</v>
      </c>
      <c r="X3615" s="103">
        <v>1.30916678926236</v>
      </c>
      <c r="Y3615" s="18">
        <v>5.6536116311202393</v>
      </c>
      <c r="Z3615" s="18">
        <v>31.34436559407111</v>
      </c>
      <c r="AA3615" s="18">
        <v>80.750889767192049</v>
      </c>
      <c r="AB3615" s="18">
        <v>65.371307373046875</v>
      </c>
      <c r="AC3615" s="18">
        <v>68.713943481445313</v>
      </c>
      <c r="AD3615" s="18">
        <v>55.938072204589837</v>
      </c>
      <c r="AE3615" s="18">
        <v>64.19793701171875</v>
      </c>
      <c r="AF3615" s="18">
        <v>66.260055541992188</v>
      </c>
      <c r="AG3615" s="18">
        <v>69.000175476074219</v>
      </c>
      <c r="AH3615" s="18">
        <v>66.474433898925781</v>
      </c>
      <c r="AI3615" s="18">
        <v>56.743495941162109</v>
      </c>
      <c r="AJ3615" s="18">
        <v>46.476032257080078</v>
      </c>
      <c r="AK3615" s="18">
        <v>50.232460021972663</v>
      </c>
      <c r="AL3615" s="18">
        <v>66.677757263183594</v>
      </c>
      <c r="AM3615" s="18">
        <v>80.217681884765625</v>
      </c>
      <c r="AN3615" s="18">
        <v>102.9234085083008</v>
      </c>
      <c r="AO3615" s="18">
        <v>69.532394409179688</v>
      </c>
    </row>
    <row r="3616" spans="1:41" x14ac:dyDescent="0.3">
      <c r="A3616" s="4" t="s">
        <v>2193</v>
      </c>
      <c r="B3616" s="8" t="s">
        <v>10322</v>
      </c>
      <c r="C3616" s="87" t="s">
        <v>943</v>
      </c>
      <c r="D3616" s="87" t="s">
        <v>753</v>
      </c>
      <c r="E3616" s="87" t="s">
        <v>2187</v>
      </c>
      <c r="F3616" s="110">
        <v>1.5171231487212911</v>
      </c>
      <c r="G3616" s="18">
        <v>9.132142839822631</v>
      </c>
      <c r="H3616" s="18">
        <v>13.733648273744681</v>
      </c>
      <c r="I3616" s="18">
        <v>36.978701078238167</v>
      </c>
      <c r="J3616" s="18">
        <v>65.905967712402344</v>
      </c>
      <c r="K3616" s="18">
        <v>84.377296447753906</v>
      </c>
      <c r="L3616" s="18">
        <v>80.475852966308594</v>
      </c>
      <c r="M3616" s="18">
        <v>69.578605651855469</v>
      </c>
      <c r="N3616" s="18">
        <v>73.860908508300781</v>
      </c>
      <c r="O3616" s="18">
        <v>60.281723022460938</v>
      </c>
      <c r="P3616" s="18">
        <v>55.972129821777337</v>
      </c>
      <c r="Q3616" s="18">
        <v>46.150447845458977</v>
      </c>
      <c r="R3616" s="18">
        <v>62.087207794189453</v>
      </c>
      <c r="S3616" s="18">
        <v>41.819503784179688</v>
      </c>
      <c r="T3616" s="18">
        <v>50.746303558349609</v>
      </c>
      <c r="U3616" s="18">
        <v>70.367637634277344</v>
      </c>
      <c r="V3616" s="18">
        <v>107.3506622314453</v>
      </c>
      <c r="W3616" s="18">
        <v>109.61851501464839</v>
      </c>
      <c r="X3616" s="103">
        <v>1.4899005584809111</v>
      </c>
      <c r="Y3616" s="18">
        <v>6.4341069417031864</v>
      </c>
      <c r="Z3616" s="18">
        <v>35.671534129084627</v>
      </c>
      <c r="AA3616" s="18">
        <v>91.898753274789513</v>
      </c>
      <c r="AB3616" s="18">
        <v>74.395980834960938</v>
      </c>
      <c r="AC3616" s="18">
        <v>65.131210327148438</v>
      </c>
      <c r="AD3616" s="18">
        <v>70.734085083007813</v>
      </c>
      <c r="AE3616" s="18">
        <v>71.045783996582031</v>
      </c>
      <c r="AF3616" s="18">
        <v>79.368995666503906</v>
      </c>
      <c r="AG3616" s="18">
        <v>73.955253601074219</v>
      </c>
      <c r="AH3616" s="18">
        <v>76.335098266601563</v>
      </c>
      <c r="AI3616" s="18">
        <v>66.505157470703125</v>
      </c>
      <c r="AJ3616" s="18">
        <v>51.010429382324219</v>
      </c>
      <c r="AK3616" s="18">
        <v>51.044273376464837</v>
      </c>
      <c r="AL3616" s="18">
        <v>86.530860900878906</v>
      </c>
      <c r="AM3616" s="18">
        <v>104.66456604003911</v>
      </c>
      <c r="AN3616" s="18">
        <v>130.4787902832031</v>
      </c>
      <c r="AO3616" s="18">
        <v>78.8128662109375</v>
      </c>
    </row>
    <row r="3617" spans="1:41" x14ac:dyDescent="0.3">
      <c r="A3617" s="4" t="s">
        <v>2206</v>
      </c>
      <c r="B3617" s="8" t="s">
        <v>10323</v>
      </c>
      <c r="C3617" s="87" t="s">
        <v>943</v>
      </c>
      <c r="D3617" s="87" t="s">
        <v>753</v>
      </c>
      <c r="E3617" s="87" t="s">
        <v>2197</v>
      </c>
      <c r="F3617" s="110">
        <v>0.96418341959312059</v>
      </c>
      <c r="G3617" s="18">
        <v>5.8037877274065544</v>
      </c>
      <c r="H3617" s="18">
        <v>8.7282011135543858</v>
      </c>
      <c r="I3617" s="18">
        <v>23.501223673093861</v>
      </c>
      <c r="J3617" s="18">
        <v>41.885486602783203</v>
      </c>
      <c r="K3617" s="18">
        <v>55.320465087890632</v>
      </c>
      <c r="L3617" s="18">
        <v>52.717124938964837</v>
      </c>
      <c r="M3617" s="18">
        <v>59.758129119873047</v>
      </c>
      <c r="N3617" s="18">
        <v>39.295379638671882</v>
      </c>
      <c r="O3617" s="18">
        <v>26.589786529541019</v>
      </c>
      <c r="P3617" s="18">
        <v>26.848789215087891</v>
      </c>
      <c r="Q3617" s="18">
        <v>17.626811981201168</v>
      </c>
      <c r="R3617" s="18">
        <v>12.568552017211911</v>
      </c>
      <c r="S3617" s="18">
        <v>20.2130012512207</v>
      </c>
      <c r="T3617" s="18">
        <v>23.41670036315918</v>
      </c>
      <c r="U3617" s="18">
        <v>33.831966400146477</v>
      </c>
      <c r="V3617" s="18">
        <v>74.810203552246094</v>
      </c>
      <c r="W3617" s="18">
        <v>65.232902526855469</v>
      </c>
      <c r="X3617" s="103">
        <v>1.0983123294799539</v>
      </c>
      <c r="Y3617" s="18">
        <v>4.7430406969376984</v>
      </c>
      <c r="Z3617" s="18">
        <v>26.296040713874639</v>
      </c>
      <c r="AA3617" s="18">
        <v>67.74514796373289</v>
      </c>
      <c r="AB3617" s="18">
        <v>54.842601776123047</v>
      </c>
      <c r="AC3617" s="18">
        <v>44.204368591308587</v>
      </c>
      <c r="AD3617" s="18">
        <v>38.126895904541023</v>
      </c>
      <c r="AE3617" s="18">
        <v>37.193119049072273</v>
      </c>
      <c r="AF3617" s="18">
        <v>35.364574432373047</v>
      </c>
      <c r="AG3617" s="18">
        <v>37.332393646240227</v>
      </c>
      <c r="AH3617" s="18">
        <v>34.247852325439453</v>
      </c>
      <c r="AI3617" s="18">
        <v>30.120660781860352</v>
      </c>
      <c r="AJ3617" s="18">
        <v>23.2696418762207</v>
      </c>
      <c r="AK3617" s="18">
        <v>25.00040435791016</v>
      </c>
      <c r="AL3617" s="18">
        <v>48.86627197265625</v>
      </c>
      <c r="AM3617" s="18">
        <v>41.338066101074219</v>
      </c>
      <c r="AN3617" s="18">
        <v>77.705116271972656</v>
      </c>
      <c r="AO3617" s="18">
        <v>62.718784332275391</v>
      </c>
    </row>
    <row r="3618" spans="1:41" x14ac:dyDescent="0.3">
      <c r="A3618" s="4" t="s">
        <v>951</v>
      </c>
      <c r="B3618" s="8" t="s">
        <v>10324</v>
      </c>
      <c r="C3618" s="87" t="s">
        <v>943</v>
      </c>
      <c r="D3618" s="87" t="s">
        <v>753</v>
      </c>
      <c r="E3618" s="87" t="s">
        <v>944</v>
      </c>
      <c r="F3618" s="110">
        <v>2.2461420630698088</v>
      </c>
      <c r="G3618" s="18">
        <v>13.52038572200024</v>
      </c>
      <c r="H3618" s="18">
        <v>20.33303960397944</v>
      </c>
      <c r="I3618" s="18">
        <v>54.747972173203223</v>
      </c>
      <c r="J3618" s="18">
        <v>97.575576782226563</v>
      </c>
      <c r="K3618" s="18">
        <v>108.14988708496089</v>
      </c>
      <c r="L3618" s="18">
        <v>121.19532775878911</v>
      </c>
      <c r="M3618" s="18">
        <v>137.9317321777344</v>
      </c>
      <c r="N3618" s="18">
        <v>122.60597991943359</v>
      </c>
      <c r="O3618" s="18">
        <v>105.0846786499023</v>
      </c>
      <c r="P3618" s="18">
        <v>101.3307800292969</v>
      </c>
      <c r="Q3618" s="18">
        <v>115.8613739013672</v>
      </c>
      <c r="R3618" s="18">
        <v>113.067138671875</v>
      </c>
      <c r="S3618" s="18">
        <v>132.87467956542969</v>
      </c>
      <c r="T3618" s="18">
        <v>131.6088562011719</v>
      </c>
      <c r="U3618" s="18">
        <v>118.0453796386719</v>
      </c>
      <c r="V3618" s="18">
        <v>154.7981872558594</v>
      </c>
      <c r="W3618" s="18">
        <v>109.0806579589844</v>
      </c>
      <c r="X3618" s="103">
        <v>2.4249257926614991</v>
      </c>
      <c r="Y3618" s="18">
        <v>10.47199545423779</v>
      </c>
      <c r="Z3618" s="18">
        <v>58.058118497262463</v>
      </c>
      <c r="AA3618" s="18">
        <v>149.57216833094279</v>
      </c>
      <c r="AB3618" s="18">
        <v>121.0850830078125</v>
      </c>
      <c r="AC3618" s="18">
        <v>112.62477874755859</v>
      </c>
      <c r="AD3618" s="18">
        <v>99.609970092773438</v>
      </c>
      <c r="AE3618" s="18">
        <v>129.3345642089844</v>
      </c>
      <c r="AF3618" s="18">
        <v>116.5688400268555</v>
      </c>
      <c r="AG3618" s="18">
        <v>128.95195007324219</v>
      </c>
      <c r="AH3618" s="18">
        <v>116.7174072265625</v>
      </c>
      <c r="AI3618" s="18">
        <v>126.1289443969727</v>
      </c>
      <c r="AJ3618" s="18">
        <v>82.553512573242188</v>
      </c>
      <c r="AK3618" s="18">
        <v>133.66902160644531</v>
      </c>
      <c r="AL3618" s="18">
        <v>122.6006622314453</v>
      </c>
      <c r="AM3618" s="18">
        <v>145.72377014160159</v>
      </c>
      <c r="AN3618" s="18">
        <v>148.0029602050781</v>
      </c>
      <c r="AO3618" s="18">
        <v>120.51527404785161</v>
      </c>
    </row>
    <row r="3619" spans="1:41" x14ac:dyDescent="0.3">
      <c r="A3619" s="4" t="s">
        <v>2241</v>
      </c>
      <c r="B3619" s="8" t="s">
        <v>10325</v>
      </c>
      <c r="C3619" s="87" t="s">
        <v>943</v>
      </c>
      <c r="D3619" s="87" t="s">
        <v>753</v>
      </c>
      <c r="E3619" s="87" t="s">
        <v>2236</v>
      </c>
      <c r="F3619" s="110">
        <v>1.740907597477684</v>
      </c>
      <c r="G3619" s="18">
        <v>10.479186784868769</v>
      </c>
      <c r="H3619" s="18">
        <v>15.75944091354755</v>
      </c>
      <c r="I3619" s="18">
        <v>42.4332735982711</v>
      </c>
      <c r="J3619" s="18">
        <v>75.627479553222656</v>
      </c>
      <c r="K3619" s="18">
        <v>49.866050720214837</v>
      </c>
      <c r="L3619" s="18">
        <v>49.588665008544922</v>
      </c>
      <c r="M3619" s="18">
        <v>47.634185791015632</v>
      </c>
      <c r="N3619" s="18">
        <v>38.249580383300781</v>
      </c>
      <c r="O3619" s="18">
        <v>31.69465255737305</v>
      </c>
      <c r="P3619" s="18">
        <v>31.06406211853027</v>
      </c>
      <c r="Q3619" s="18">
        <v>35.588050842285163</v>
      </c>
      <c r="R3619" s="18">
        <v>26.899410247802731</v>
      </c>
      <c r="S3619" s="18">
        <v>34.901237487792969</v>
      </c>
      <c r="T3619" s="18">
        <v>44.501842498779297</v>
      </c>
      <c r="U3619" s="18">
        <v>42.889877319335938</v>
      </c>
      <c r="V3619" s="18">
        <v>66.297157287597656</v>
      </c>
      <c r="W3619" s="18">
        <v>29.780281066894531</v>
      </c>
      <c r="X3619" s="103">
        <v>0.81175686210651787</v>
      </c>
      <c r="Y3619" s="18">
        <v>3.5055564156442718</v>
      </c>
      <c r="Z3619" s="18">
        <v>19.435265290909879</v>
      </c>
      <c r="AA3619" s="18">
        <v>50.070082305295003</v>
      </c>
      <c r="AB3619" s="18">
        <v>40.533878326416023</v>
      </c>
      <c r="AC3619" s="18">
        <v>51.417892456054688</v>
      </c>
      <c r="AD3619" s="18">
        <v>48.757541656494141</v>
      </c>
      <c r="AE3619" s="18">
        <v>41.946685791015632</v>
      </c>
      <c r="AF3619" s="18">
        <v>58.149433135986328</v>
      </c>
      <c r="AG3619" s="18">
        <v>56.88861083984375</v>
      </c>
      <c r="AH3619" s="18">
        <v>46.417884826660163</v>
      </c>
      <c r="AI3619" s="18">
        <v>37.537200927734382</v>
      </c>
      <c r="AJ3619" s="18">
        <v>24.263725280761719</v>
      </c>
      <c r="AK3619" s="18">
        <v>39.554264068603523</v>
      </c>
      <c r="AL3619" s="18">
        <v>54.885601043701172</v>
      </c>
      <c r="AM3619" s="18">
        <v>64.989952087402344</v>
      </c>
      <c r="AN3619" s="18">
        <v>83.752311706542969</v>
      </c>
      <c r="AO3619" s="18">
        <v>39.837139129638672</v>
      </c>
    </row>
    <row r="3620" spans="1:41" x14ac:dyDescent="0.3">
      <c r="A3620" s="4" t="s">
        <v>978</v>
      </c>
      <c r="B3620" s="8" t="s">
        <v>10326</v>
      </c>
      <c r="C3620" s="87" t="s">
        <v>943</v>
      </c>
      <c r="D3620" s="87" t="s">
        <v>753</v>
      </c>
      <c r="E3620" s="87" t="s">
        <v>955</v>
      </c>
      <c r="F3620" s="110">
        <v>2.104920123908729</v>
      </c>
      <c r="G3620" s="18">
        <v>12.67031701029236</v>
      </c>
      <c r="H3620" s="18">
        <v>19.05463814882458</v>
      </c>
      <c r="I3620" s="18">
        <v>51.305796843976822</v>
      </c>
      <c r="J3620" s="18">
        <v>91.440696716308594</v>
      </c>
      <c r="K3620" s="18">
        <v>93.211158752441406</v>
      </c>
      <c r="L3620" s="18">
        <v>95.8448486328125</v>
      </c>
      <c r="M3620" s="18">
        <v>85.19903564453125</v>
      </c>
      <c r="N3620" s="18">
        <v>92.711639404296875</v>
      </c>
      <c r="O3620" s="18">
        <v>86.188453674316406</v>
      </c>
      <c r="P3620" s="18">
        <v>85.262344360351563</v>
      </c>
      <c r="Q3620" s="18">
        <v>92.106300354003906</v>
      </c>
      <c r="R3620" s="18">
        <v>73.3704833984375</v>
      </c>
      <c r="S3620" s="18">
        <v>84.710586547851563</v>
      </c>
      <c r="T3620" s="18">
        <v>91.894721984863281</v>
      </c>
      <c r="U3620" s="18">
        <v>103.4411697387695</v>
      </c>
      <c r="V3620" s="18">
        <v>118.4989547729492</v>
      </c>
      <c r="W3620" s="18">
        <v>99.358131408691406</v>
      </c>
      <c r="X3620" s="103">
        <v>1.991244778482949</v>
      </c>
      <c r="Y3620" s="18">
        <v>8.5991523252600413</v>
      </c>
      <c r="Z3620" s="18">
        <v>47.674830156073199</v>
      </c>
      <c r="AA3620" s="18">
        <v>122.8222323737466</v>
      </c>
      <c r="AB3620" s="18">
        <v>99.429862976074219</v>
      </c>
      <c r="AC3620" s="18">
        <v>93.024749755859375</v>
      </c>
      <c r="AD3620" s="18">
        <v>92.315963745117188</v>
      </c>
      <c r="AE3620" s="18">
        <v>83.0867919921875</v>
      </c>
      <c r="AF3620" s="18">
        <v>111.34914398193359</v>
      </c>
      <c r="AG3620" s="18">
        <v>96.044029235839844</v>
      </c>
      <c r="AH3620" s="18">
        <v>98.53497314453125</v>
      </c>
      <c r="AI3620" s="18">
        <v>82.692649841308594</v>
      </c>
      <c r="AJ3620" s="18">
        <v>71.743736267089844</v>
      </c>
      <c r="AK3620" s="18">
        <v>90.556953430175781</v>
      </c>
      <c r="AL3620" s="18">
        <v>95.188812255859375</v>
      </c>
      <c r="AM3620" s="18">
        <v>117.911262512207</v>
      </c>
      <c r="AN3620" s="18">
        <v>160.5640869140625</v>
      </c>
      <c r="AO3620" s="18">
        <v>106.2388381958008</v>
      </c>
    </row>
    <row r="3621" spans="1:41" x14ac:dyDescent="0.3">
      <c r="A3621" s="4" t="s">
        <v>2217</v>
      </c>
      <c r="B3621" s="8" t="s">
        <v>10327</v>
      </c>
      <c r="C3621" s="87" t="s">
        <v>943</v>
      </c>
      <c r="D3621" s="87" t="s">
        <v>753</v>
      </c>
      <c r="E3621" s="87" t="s">
        <v>2210</v>
      </c>
      <c r="F3621" s="110">
        <v>1.425741545386501</v>
      </c>
      <c r="G3621" s="18">
        <v>8.5820821177984001</v>
      </c>
      <c r="H3621" s="18">
        <v>12.90642287681588</v>
      </c>
      <c r="I3621" s="18">
        <v>34.751345311756431</v>
      </c>
      <c r="J3621" s="18">
        <v>61.936222076416023</v>
      </c>
      <c r="K3621" s="18">
        <v>64.317291259765625</v>
      </c>
      <c r="L3621" s="18">
        <v>71.130538940429688</v>
      </c>
      <c r="M3621" s="18">
        <v>55.059638977050781</v>
      </c>
      <c r="N3621" s="18">
        <v>60.806571960449219</v>
      </c>
      <c r="O3621" s="18">
        <v>67.888984680175781</v>
      </c>
      <c r="P3621" s="18">
        <v>57.899593353271477</v>
      </c>
      <c r="Q3621" s="18">
        <v>45.351764678955078</v>
      </c>
      <c r="R3621" s="18">
        <v>42.011474609375</v>
      </c>
      <c r="S3621" s="18">
        <v>49.967533111572273</v>
      </c>
      <c r="T3621" s="18">
        <v>57.571308135986328</v>
      </c>
      <c r="U3621" s="18">
        <v>88.493568420410156</v>
      </c>
      <c r="V3621" s="18">
        <v>86.714546203613281</v>
      </c>
      <c r="W3621" s="18">
        <v>82.118972778320313</v>
      </c>
      <c r="X3621" s="103">
        <v>1.498245699422424</v>
      </c>
      <c r="Y3621" s="18">
        <v>6.4701452725539559</v>
      </c>
      <c r="Z3621" s="18">
        <v>35.871335369652463</v>
      </c>
      <c r="AA3621" s="18">
        <v>92.413491016219311</v>
      </c>
      <c r="AB3621" s="18">
        <v>74.81268310546875</v>
      </c>
      <c r="AC3621" s="18">
        <v>60.79052734375</v>
      </c>
      <c r="AD3621" s="18">
        <v>57.112560272216797</v>
      </c>
      <c r="AE3621" s="18">
        <v>58.010845184326172</v>
      </c>
      <c r="AF3621" s="18">
        <v>70.61431884765625</v>
      </c>
      <c r="AG3621" s="18">
        <v>63.690074920654297</v>
      </c>
      <c r="AH3621" s="18">
        <v>57.128128051757813</v>
      </c>
      <c r="AI3621" s="18">
        <v>64.770584106445313</v>
      </c>
      <c r="AJ3621" s="18">
        <v>40.837806701660163</v>
      </c>
      <c r="AK3621" s="18">
        <v>58.064262390136719</v>
      </c>
      <c r="AL3621" s="18">
        <v>81.514289855957031</v>
      </c>
      <c r="AM3621" s="18">
        <v>102.35496520996089</v>
      </c>
      <c r="AN3621" s="18">
        <v>119.1953582763672</v>
      </c>
      <c r="AO3621" s="18">
        <v>84.282577514648438</v>
      </c>
    </row>
    <row r="3622" spans="1:41" x14ac:dyDescent="0.3">
      <c r="A3622" s="4" t="s">
        <v>2295</v>
      </c>
      <c r="B3622" s="8" t="s">
        <v>10328</v>
      </c>
      <c r="C3622" s="87" t="s">
        <v>943</v>
      </c>
      <c r="D3622" s="87" t="s">
        <v>753</v>
      </c>
      <c r="E3622" s="87" t="s">
        <v>2289</v>
      </c>
      <c r="F3622" s="110">
        <v>1.115313853942749</v>
      </c>
      <c r="G3622" s="18">
        <v>6.7134994506035151</v>
      </c>
      <c r="H3622" s="18">
        <v>10.096298509316529</v>
      </c>
      <c r="I3622" s="18">
        <v>27.184910894101321</v>
      </c>
      <c r="J3622" s="18">
        <v>48.4508056640625</v>
      </c>
      <c r="K3622" s="18">
        <v>50.328510284423828</v>
      </c>
      <c r="L3622" s="18">
        <v>46.261661529541023</v>
      </c>
      <c r="M3622" s="18">
        <v>40.404956817626953</v>
      </c>
      <c r="N3622" s="18">
        <v>48.548423767089837</v>
      </c>
      <c r="O3622" s="18">
        <v>31.231340408325199</v>
      </c>
      <c r="P3622" s="18">
        <v>33.783527374267578</v>
      </c>
      <c r="Q3622" s="18">
        <v>27.678827285766602</v>
      </c>
      <c r="R3622" s="18">
        <v>31.065485000610352</v>
      </c>
      <c r="S3622" s="18">
        <v>38.023357391357422</v>
      </c>
      <c r="T3622" s="18">
        <v>39.339916229248047</v>
      </c>
      <c r="U3622" s="18">
        <v>51.716255187988281</v>
      </c>
      <c r="V3622" s="18">
        <v>82.577827453613281</v>
      </c>
      <c r="W3622" s="18">
        <v>62.750900268554688</v>
      </c>
      <c r="X3622" s="103">
        <v>0.90311283950360877</v>
      </c>
      <c r="Y3622" s="18">
        <v>3.9000754491400449</v>
      </c>
      <c r="Z3622" s="18">
        <v>21.622530640309339</v>
      </c>
      <c r="AA3622" s="18">
        <v>55.70502242207197</v>
      </c>
      <c r="AB3622" s="18">
        <v>45.095603942871087</v>
      </c>
      <c r="AC3622" s="18">
        <v>44.056793212890632</v>
      </c>
      <c r="AD3622" s="18">
        <v>36.294483184814453</v>
      </c>
      <c r="AE3622" s="18">
        <v>42.432327270507813</v>
      </c>
      <c r="AF3622" s="18">
        <v>45.696113586425781</v>
      </c>
      <c r="AG3622" s="18">
        <v>42.660373687744141</v>
      </c>
      <c r="AH3622" s="18">
        <v>50.041862487792969</v>
      </c>
      <c r="AI3622" s="18">
        <v>36.236087799072273</v>
      </c>
      <c r="AJ3622" s="18">
        <v>24.382472991943359</v>
      </c>
      <c r="AK3622" s="18">
        <v>33.8848876953125</v>
      </c>
      <c r="AL3622" s="18">
        <v>47.310653686523438</v>
      </c>
      <c r="AM3622" s="18">
        <v>78.616600036621094</v>
      </c>
      <c r="AN3622" s="18">
        <v>83.709014892578125</v>
      </c>
      <c r="AO3622" s="18">
        <v>74.230781555175781</v>
      </c>
    </row>
    <row r="3623" spans="1:41" x14ac:dyDescent="0.3">
      <c r="A3623" s="4" t="s">
        <v>2272</v>
      </c>
      <c r="B3623" s="8" t="s">
        <v>10329</v>
      </c>
      <c r="C3623" s="87" t="s">
        <v>790</v>
      </c>
      <c r="D3623" s="87" t="s">
        <v>753</v>
      </c>
      <c r="E3623" s="87" t="s">
        <v>2268</v>
      </c>
      <c r="F3623" s="110">
        <v>1.771991102824882</v>
      </c>
      <c r="G3623" s="18">
        <v>10.666290258329219</v>
      </c>
      <c r="H3623" s="18">
        <v>16.04082211184598</v>
      </c>
      <c r="I3623" s="18">
        <v>43.190909953412522</v>
      </c>
      <c r="J3623" s="18">
        <v>76.977790832519531</v>
      </c>
      <c r="K3623" s="18">
        <v>79.101280212402344</v>
      </c>
      <c r="L3623" s="18">
        <v>64.090850830078125</v>
      </c>
      <c r="M3623" s="18">
        <v>71.240028381347656</v>
      </c>
      <c r="N3623" s="18">
        <v>66.0965576171875</v>
      </c>
      <c r="O3623" s="18">
        <v>58.963695526123047</v>
      </c>
      <c r="P3623" s="18">
        <v>65.203285217285156</v>
      </c>
      <c r="Q3623" s="18">
        <v>53.159561157226563</v>
      </c>
      <c r="R3623" s="18">
        <v>50.399570465087891</v>
      </c>
      <c r="S3623" s="18">
        <v>54.055252075195313</v>
      </c>
      <c r="T3623" s="18">
        <v>73.281204223632813</v>
      </c>
      <c r="U3623" s="18">
        <v>98.033851623535156</v>
      </c>
      <c r="V3623" s="18">
        <v>90.246170043945313</v>
      </c>
      <c r="W3623" s="18">
        <v>74.624099731445313</v>
      </c>
      <c r="X3623" s="103">
        <v>1.4535582932243201</v>
      </c>
      <c r="Y3623" s="18">
        <v>6.2771635673057258</v>
      </c>
      <c r="Z3623" s="18">
        <v>34.801419443880043</v>
      </c>
      <c r="AA3623" s="18">
        <v>89.65712120797042</v>
      </c>
      <c r="AB3623" s="18">
        <v>72.581283569335938</v>
      </c>
      <c r="AC3623" s="18">
        <v>66.451187133789063</v>
      </c>
      <c r="AD3623" s="18">
        <v>71.716880798339844</v>
      </c>
      <c r="AE3623" s="18">
        <v>81.091331481933594</v>
      </c>
      <c r="AF3623" s="18">
        <v>77.634971618652344</v>
      </c>
      <c r="AG3623" s="18">
        <v>77.203620910644531</v>
      </c>
      <c r="AH3623" s="18">
        <v>65.857414245605469</v>
      </c>
      <c r="AI3623" s="18">
        <v>73.93023681640625</v>
      </c>
      <c r="AJ3623" s="18">
        <v>50.340328216552727</v>
      </c>
      <c r="AK3623" s="18">
        <v>70.262710571289063</v>
      </c>
      <c r="AL3623" s="18">
        <v>84.996383666992188</v>
      </c>
      <c r="AM3623" s="18">
        <v>118.0873184204102</v>
      </c>
      <c r="AN3623" s="18">
        <v>112.8973083496094</v>
      </c>
      <c r="AO3623" s="18">
        <v>90.194557189941406</v>
      </c>
    </row>
    <row r="3624" spans="1:41" x14ac:dyDescent="0.3">
      <c r="A3624" s="4" t="s">
        <v>2273</v>
      </c>
      <c r="B3624" s="8" t="s">
        <v>10330</v>
      </c>
      <c r="C3624" s="87" t="s">
        <v>790</v>
      </c>
      <c r="D3624" s="87" t="s">
        <v>753</v>
      </c>
      <c r="E3624" s="87" t="s">
        <v>2268</v>
      </c>
      <c r="F3624" s="110">
        <v>1.336130768234367</v>
      </c>
      <c r="G3624" s="18">
        <v>8.0426806739337149</v>
      </c>
      <c r="H3624" s="18">
        <v>12.095227756642799</v>
      </c>
      <c r="I3624" s="18">
        <v>32.567152061201703</v>
      </c>
      <c r="J3624" s="18">
        <v>58.043403625488281</v>
      </c>
      <c r="K3624" s="18">
        <v>70.724929809570313</v>
      </c>
      <c r="L3624" s="18">
        <v>69.990020751953125</v>
      </c>
      <c r="M3624" s="18">
        <v>78.207099914550781</v>
      </c>
      <c r="N3624" s="18">
        <v>62.955360412597663</v>
      </c>
      <c r="O3624" s="18">
        <v>48.978328704833977</v>
      </c>
      <c r="P3624" s="18">
        <v>49.771373748779297</v>
      </c>
      <c r="Q3624" s="18">
        <v>43.312911987304688</v>
      </c>
      <c r="R3624" s="18">
        <v>42.709461212158203</v>
      </c>
      <c r="S3624" s="18">
        <v>44.175151824951172</v>
      </c>
      <c r="T3624" s="18">
        <v>58.286914825439453</v>
      </c>
      <c r="U3624" s="18">
        <v>76.213340759277344</v>
      </c>
      <c r="V3624" s="18">
        <v>107.48093414306641</v>
      </c>
      <c r="W3624" s="18">
        <v>56.951309204101563</v>
      </c>
      <c r="X3624" s="103">
        <v>1.257001331266304</v>
      </c>
      <c r="Y3624" s="18">
        <v>5.4283361028314516</v>
      </c>
      <c r="Z3624" s="18">
        <v>30.095408470944111</v>
      </c>
      <c r="AA3624" s="18">
        <v>77.533265257584674</v>
      </c>
      <c r="AB3624" s="18">
        <v>62.766502380371087</v>
      </c>
      <c r="AC3624" s="18">
        <v>61.833358764648438</v>
      </c>
      <c r="AD3624" s="18">
        <v>61.480258941650391</v>
      </c>
      <c r="AE3624" s="18">
        <v>60.041019439697273</v>
      </c>
      <c r="AF3624" s="18">
        <v>59.118553161621087</v>
      </c>
      <c r="AG3624" s="18">
        <v>72.916961669921875</v>
      </c>
      <c r="AH3624" s="18">
        <v>48.997051239013672</v>
      </c>
      <c r="AI3624" s="18">
        <v>51.998756408691413</v>
      </c>
      <c r="AJ3624" s="18">
        <v>37.249965667724609</v>
      </c>
      <c r="AK3624" s="18">
        <v>49.559059143066413</v>
      </c>
      <c r="AL3624" s="18">
        <v>62.90216064453125</v>
      </c>
      <c r="AM3624" s="18">
        <v>100.1729736328125</v>
      </c>
      <c r="AN3624" s="18">
        <v>126.6965408325195</v>
      </c>
      <c r="AO3624" s="18">
        <v>108.6582870483398</v>
      </c>
    </row>
    <row r="3625" spans="1:41" x14ac:dyDescent="0.3">
      <c r="A3625" s="4" t="s">
        <v>2190</v>
      </c>
      <c r="B3625" s="8" t="s">
        <v>10331</v>
      </c>
      <c r="C3625" s="87" t="s">
        <v>943</v>
      </c>
      <c r="D3625" s="87" t="s">
        <v>753</v>
      </c>
      <c r="E3625" s="87" t="s">
        <v>2187</v>
      </c>
      <c r="F3625" s="110">
        <v>1.4299598806122471</v>
      </c>
      <c r="G3625" s="18">
        <v>8.6074738863309932</v>
      </c>
      <c r="H3625" s="18">
        <v>12.944609053290719</v>
      </c>
      <c r="I3625" s="18">
        <v>34.854163963948338</v>
      </c>
      <c r="J3625" s="18">
        <v>62.119472503662109</v>
      </c>
      <c r="K3625" s="18">
        <v>60.204975128173828</v>
      </c>
      <c r="L3625" s="18">
        <v>62.335334777832031</v>
      </c>
      <c r="M3625" s="18">
        <v>55.830467224121087</v>
      </c>
      <c r="N3625" s="18">
        <v>49.648944854736328</v>
      </c>
      <c r="O3625" s="18">
        <v>48.370487213134773</v>
      </c>
      <c r="P3625" s="18">
        <v>46.489974975585938</v>
      </c>
      <c r="Q3625" s="18">
        <v>42.143669128417969</v>
      </c>
      <c r="R3625" s="18">
        <v>28.60918045043945</v>
      </c>
      <c r="S3625" s="18">
        <v>45.784835815429688</v>
      </c>
      <c r="T3625" s="18">
        <v>52.375404357910163</v>
      </c>
      <c r="U3625" s="18">
        <v>74.814300537109375</v>
      </c>
      <c r="V3625" s="18">
        <v>106.60557556152339</v>
      </c>
      <c r="W3625" s="18">
        <v>103.17979431152339</v>
      </c>
      <c r="X3625" s="103">
        <v>1.1174728604781421</v>
      </c>
      <c r="Y3625" s="18">
        <v>4.825785081991059</v>
      </c>
      <c r="Z3625" s="18">
        <v>26.754786454684439</v>
      </c>
      <c r="AA3625" s="18">
        <v>68.926991208769167</v>
      </c>
      <c r="AB3625" s="18">
        <v>55.799354553222663</v>
      </c>
      <c r="AC3625" s="18">
        <v>47.728565216064453</v>
      </c>
      <c r="AD3625" s="18">
        <v>44.451847076416023</v>
      </c>
      <c r="AE3625" s="18">
        <v>49.05694580078125</v>
      </c>
      <c r="AF3625" s="18">
        <v>58.147434234619141</v>
      </c>
      <c r="AG3625" s="18">
        <v>57.935104370117188</v>
      </c>
      <c r="AH3625" s="18">
        <v>56.641464233398438</v>
      </c>
      <c r="AI3625" s="18">
        <v>58.508548736572273</v>
      </c>
      <c r="AJ3625" s="18">
        <v>39.703197479248047</v>
      </c>
      <c r="AK3625" s="18">
        <v>61.537521362304688</v>
      </c>
      <c r="AL3625" s="18">
        <v>77.166160583496094</v>
      </c>
      <c r="AM3625" s="18">
        <v>88.6319580078125</v>
      </c>
      <c r="AN3625" s="18">
        <v>138.70172119140631</v>
      </c>
      <c r="AO3625" s="18">
        <v>76.856918334960938</v>
      </c>
    </row>
    <row r="3626" spans="1:41" x14ac:dyDescent="0.3">
      <c r="A3626" s="4" t="s">
        <v>2215</v>
      </c>
      <c r="B3626" s="8" t="s">
        <v>10332</v>
      </c>
      <c r="C3626" s="87" t="s">
        <v>943</v>
      </c>
      <c r="D3626" s="87" t="s">
        <v>753</v>
      </c>
      <c r="E3626" s="87" t="s">
        <v>2210</v>
      </c>
      <c r="F3626" s="110">
        <v>1.7601380005841221</v>
      </c>
      <c r="G3626" s="18">
        <v>10.594941915349359</v>
      </c>
      <c r="H3626" s="18">
        <v>15.93352275565031</v>
      </c>
      <c r="I3626" s="18">
        <v>42.901999771677893</v>
      </c>
      <c r="J3626" s="18">
        <v>76.462875366210938</v>
      </c>
      <c r="K3626" s="18">
        <v>74.760116577148438</v>
      </c>
      <c r="L3626" s="18">
        <v>60.067012786865227</v>
      </c>
      <c r="M3626" s="18">
        <v>76.139999389648438</v>
      </c>
      <c r="N3626" s="18">
        <v>55.2208251953125</v>
      </c>
      <c r="O3626" s="18">
        <v>60.385486602783203</v>
      </c>
      <c r="P3626" s="18">
        <v>58.293685913085938</v>
      </c>
      <c r="Q3626" s="18">
        <v>41.805145263671882</v>
      </c>
      <c r="R3626" s="18">
        <v>33.042449951171882</v>
      </c>
      <c r="S3626" s="18">
        <v>47.874042510986328</v>
      </c>
      <c r="T3626" s="18">
        <v>67.816421508789063</v>
      </c>
      <c r="U3626" s="18">
        <v>67.710784912109375</v>
      </c>
      <c r="V3626" s="18">
        <v>89.626747131347656</v>
      </c>
      <c r="W3626" s="18">
        <v>80.233253479003906</v>
      </c>
      <c r="X3626" s="103">
        <v>1.0860938593166121</v>
      </c>
      <c r="Y3626" s="18">
        <v>4.6902754682467958</v>
      </c>
      <c r="Z3626" s="18">
        <v>26.003503354279829</v>
      </c>
      <c r="AA3626" s="18">
        <v>66.991498890615446</v>
      </c>
      <c r="AB3626" s="18">
        <v>54.232490539550781</v>
      </c>
      <c r="AC3626" s="18">
        <v>57.54937744140625</v>
      </c>
      <c r="AD3626" s="18">
        <v>63.805446624755859</v>
      </c>
      <c r="AE3626" s="18">
        <v>53.761528015136719</v>
      </c>
      <c r="AF3626" s="18">
        <v>57.720317840576172</v>
      </c>
      <c r="AG3626" s="18">
        <v>61.792167663574219</v>
      </c>
      <c r="AH3626" s="18">
        <v>62.979774475097663</v>
      </c>
      <c r="AI3626" s="18">
        <v>59.368106842041023</v>
      </c>
      <c r="AJ3626" s="18">
        <v>38.249423980712891</v>
      </c>
      <c r="AK3626" s="18">
        <v>56.806827545166023</v>
      </c>
      <c r="AL3626" s="18">
        <v>62.453449249267578</v>
      </c>
      <c r="AM3626" s="18">
        <v>95.478279113769531</v>
      </c>
      <c r="AN3626" s="18">
        <v>89.737319946289063</v>
      </c>
      <c r="AO3626" s="18">
        <v>69.460029602050781</v>
      </c>
    </row>
    <row r="3627" spans="1:41" x14ac:dyDescent="0.3">
      <c r="A3627" s="4" t="s">
        <v>2254</v>
      </c>
      <c r="B3627" s="8" t="s">
        <v>10333</v>
      </c>
      <c r="C3627" s="87" t="s">
        <v>943</v>
      </c>
      <c r="D3627" s="87" t="s">
        <v>753</v>
      </c>
      <c r="E3627" s="87" t="s">
        <v>2253</v>
      </c>
      <c r="F3627" s="110">
        <v>1.3924624649602131</v>
      </c>
      <c r="G3627" s="18">
        <v>8.3817626405780015</v>
      </c>
      <c r="H3627" s="18">
        <v>12.60516639290188</v>
      </c>
      <c r="I3627" s="18">
        <v>33.940193515490193</v>
      </c>
      <c r="J3627" s="18">
        <v>60.490531921386719</v>
      </c>
      <c r="K3627" s="18">
        <v>74.009452819824219</v>
      </c>
      <c r="L3627" s="18">
        <v>49.608982086181641</v>
      </c>
      <c r="M3627" s="18">
        <v>43.471466064453132</v>
      </c>
      <c r="N3627" s="18">
        <v>48.36444091796875</v>
      </c>
      <c r="O3627" s="18">
        <v>56.794544219970703</v>
      </c>
      <c r="P3627" s="18">
        <v>41.608554840087891</v>
      </c>
      <c r="Q3627" s="18">
        <v>53.624675750732422</v>
      </c>
      <c r="R3627" s="18">
        <v>30.496738433837891</v>
      </c>
      <c r="S3627" s="18">
        <v>41.142646789550781</v>
      </c>
      <c r="T3627" s="18">
        <v>50.480411529541023</v>
      </c>
      <c r="U3627" s="18">
        <v>54.639328002929688</v>
      </c>
      <c r="V3627" s="18">
        <v>101.88746643066411</v>
      </c>
      <c r="W3627" s="18">
        <v>55.249523162841797</v>
      </c>
      <c r="X3627" s="103">
        <v>1.1107719802975879</v>
      </c>
      <c r="Y3627" s="18">
        <v>4.7968474596512296</v>
      </c>
      <c r="Z3627" s="18">
        <v>26.59435247491653</v>
      </c>
      <c r="AA3627" s="18">
        <v>68.513673332665761</v>
      </c>
      <c r="AB3627" s="18">
        <v>55.464756011962891</v>
      </c>
      <c r="AC3627" s="18">
        <v>55.882778167724609</v>
      </c>
      <c r="AD3627" s="18">
        <v>57.822086334228523</v>
      </c>
      <c r="AE3627" s="18">
        <v>73.079978942871094</v>
      </c>
      <c r="AF3627" s="18">
        <v>62.512481689453132</v>
      </c>
      <c r="AG3627" s="18">
        <v>54.972568511962891</v>
      </c>
      <c r="AH3627" s="18">
        <v>60.513221740722663</v>
      </c>
      <c r="AI3627" s="18">
        <v>51.296146392822273</v>
      </c>
      <c r="AJ3627" s="18">
        <v>35.96649169921875</v>
      </c>
      <c r="AK3627" s="18">
        <v>50.795314788818359</v>
      </c>
      <c r="AL3627" s="18">
        <v>68.244422912597656</v>
      </c>
      <c r="AM3627" s="18">
        <v>74.946327209472656</v>
      </c>
      <c r="AN3627" s="18">
        <v>88.416839599609375</v>
      </c>
      <c r="AO3627" s="18">
        <v>75.972427368164063</v>
      </c>
    </row>
    <row r="3628" spans="1:41" x14ac:dyDescent="0.3">
      <c r="A3628" s="4" t="s">
        <v>949</v>
      </c>
      <c r="B3628" s="8" t="s">
        <v>10334</v>
      </c>
      <c r="C3628" s="87" t="s">
        <v>943</v>
      </c>
      <c r="D3628" s="87" t="s">
        <v>753</v>
      </c>
      <c r="E3628" s="87" t="s">
        <v>944</v>
      </c>
      <c r="F3628" s="110">
        <v>1.719427087750977</v>
      </c>
      <c r="G3628" s="18">
        <v>10.34988740448437</v>
      </c>
      <c r="H3628" s="18">
        <v>15.564990142971681</v>
      </c>
      <c r="I3628" s="18">
        <v>41.909702819681641</v>
      </c>
      <c r="J3628" s="18">
        <v>74.6943359375</v>
      </c>
      <c r="K3628" s="18">
        <v>71.768417358398438</v>
      </c>
      <c r="L3628" s="18">
        <v>61.332332611083977</v>
      </c>
      <c r="M3628" s="18">
        <v>58.820991516113281</v>
      </c>
      <c r="N3628" s="18">
        <v>75.709953308105469</v>
      </c>
      <c r="O3628" s="18">
        <v>59.194419860839837</v>
      </c>
      <c r="P3628" s="18">
        <v>71.739097595214844</v>
      </c>
      <c r="Q3628" s="18">
        <v>61.087532043457031</v>
      </c>
      <c r="R3628" s="18">
        <v>37.443962097167969</v>
      </c>
      <c r="S3628" s="18">
        <v>45.029342651367188</v>
      </c>
      <c r="T3628" s="18">
        <v>71.989738464355469</v>
      </c>
      <c r="U3628" s="18">
        <v>87.040367126464844</v>
      </c>
      <c r="V3628" s="18">
        <v>103.4794082641602</v>
      </c>
      <c r="W3628" s="18">
        <v>75.26654052734375</v>
      </c>
      <c r="X3628" s="103">
        <v>1.315121208824257</v>
      </c>
      <c r="Y3628" s="18">
        <v>5.679325677617463</v>
      </c>
      <c r="Z3628" s="18">
        <v>31.486927645888631</v>
      </c>
      <c r="AA3628" s="18">
        <v>81.118165107212931</v>
      </c>
      <c r="AB3628" s="18">
        <v>65.668632507324219</v>
      </c>
      <c r="AC3628" s="18">
        <v>59.178558349609382</v>
      </c>
      <c r="AD3628" s="18">
        <v>64.161277770996094</v>
      </c>
      <c r="AE3628" s="18">
        <v>58.522983551025391</v>
      </c>
      <c r="AF3628" s="18">
        <v>64.950592041015625</v>
      </c>
      <c r="AG3628" s="18">
        <v>79.934478759765625</v>
      </c>
      <c r="AH3628" s="18">
        <v>61.890731811523438</v>
      </c>
      <c r="AI3628" s="18">
        <v>60.266468048095703</v>
      </c>
      <c r="AJ3628" s="18">
        <v>52.730716705322273</v>
      </c>
      <c r="AK3628" s="18">
        <v>63.496883392333977</v>
      </c>
      <c r="AL3628" s="18">
        <v>78.599067687988281</v>
      </c>
      <c r="AM3628" s="18">
        <v>87.996231079101563</v>
      </c>
      <c r="AN3628" s="18">
        <v>125.63491058349609</v>
      </c>
      <c r="AO3628" s="18">
        <v>43.245670318603523</v>
      </c>
    </row>
    <row r="3629" spans="1:41" x14ac:dyDescent="0.3">
      <c r="A3629" s="4" t="s">
        <v>2282</v>
      </c>
      <c r="B3629" s="8" t="s">
        <v>10335</v>
      </c>
      <c r="C3629" s="87" t="s">
        <v>943</v>
      </c>
      <c r="D3629" s="87" t="s">
        <v>753</v>
      </c>
      <c r="E3629" s="87" t="s">
        <v>2279</v>
      </c>
      <c r="F3629" s="110">
        <v>1.559638432098976</v>
      </c>
      <c r="G3629" s="18">
        <v>9.3880585451546619</v>
      </c>
      <c r="H3629" s="18">
        <v>14.1185148211043</v>
      </c>
      <c r="I3629" s="18">
        <v>38.014978163987678</v>
      </c>
      <c r="J3629" s="18">
        <v>67.752891540527344</v>
      </c>
      <c r="K3629" s="18">
        <v>57.321651458740227</v>
      </c>
      <c r="L3629" s="18">
        <v>56.490402221679688</v>
      </c>
      <c r="M3629" s="18">
        <v>47.634246826171882</v>
      </c>
      <c r="N3629" s="18">
        <v>55.978199005126953</v>
      </c>
      <c r="O3629" s="18">
        <v>37.730052947998047</v>
      </c>
      <c r="P3629" s="18">
        <v>38.612052917480469</v>
      </c>
      <c r="Q3629" s="18">
        <v>32.615402221679688</v>
      </c>
      <c r="R3629" s="18">
        <v>36.398262023925781</v>
      </c>
      <c r="S3629" s="18">
        <v>39.373298645019531</v>
      </c>
      <c r="T3629" s="18">
        <v>39.7952880859375</v>
      </c>
      <c r="U3629" s="18">
        <v>56.584636688232422</v>
      </c>
      <c r="V3629" s="18">
        <v>99.788490295410156</v>
      </c>
      <c r="W3629" s="18">
        <v>82.262924194335938</v>
      </c>
      <c r="X3629" s="103">
        <v>1.0446266006506919</v>
      </c>
      <c r="Y3629" s="18">
        <v>4.5111999082592016</v>
      </c>
      <c r="Z3629" s="18">
        <v>25.010684924673271</v>
      </c>
      <c r="AA3629" s="18">
        <v>64.433751427921209</v>
      </c>
      <c r="AB3629" s="18">
        <v>52.161884307861328</v>
      </c>
      <c r="AC3629" s="18">
        <v>46.292469024658203</v>
      </c>
      <c r="AD3629" s="18">
        <v>41.911781311035163</v>
      </c>
      <c r="AE3629" s="18">
        <v>46.00616455078125</v>
      </c>
      <c r="AF3629" s="18">
        <v>55.861396789550781</v>
      </c>
      <c r="AG3629" s="18">
        <v>65.871185302734375</v>
      </c>
      <c r="AH3629" s="18">
        <v>54.720882415771477</v>
      </c>
      <c r="AI3629" s="18">
        <v>42.387313842773438</v>
      </c>
      <c r="AJ3629" s="18">
        <v>33.733005523681641</v>
      </c>
      <c r="AK3629" s="18">
        <v>47.804000854492188</v>
      </c>
      <c r="AL3629" s="18">
        <v>48.926174163818359</v>
      </c>
      <c r="AM3629" s="18">
        <v>62.1435546875</v>
      </c>
      <c r="AN3629" s="18">
        <v>110.916130065918</v>
      </c>
      <c r="AO3629" s="18">
        <v>86.452796936035156</v>
      </c>
    </row>
    <row r="3630" spans="1:41" x14ac:dyDescent="0.3">
      <c r="A3630" s="4" t="s">
        <v>2263</v>
      </c>
      <c r="B3630" s="8" t="s">
        <v>10336</v>
      </c>
      <c r="C3630" s="87" t="s">
        <v>943</v>
      </c>
      <c r="D3630" s="87" t="s">
        <v>753</v>
      </c>
      <c r="E3630" s="87" t="s">
        <v>2253</v>
      </c>
      <c r="F3630" s="110">
        <v>1.47502936517881</v>
      </c>
      <c r="G3630" s="18">
        <v>8.8787643027523178</v>
      </c>
      <c r="H3630" s="18">
        <v>13.35259732335162</v>
      </c>
      <c r="I3630" s="18">
        <v>35.952697724336808</v>
      </c>
      <c r="J3630" s="18">
        <v>64.077354431152344</v>
      </c>
      <c r="K3630" s="18">
        <v>75.632865905761719</v>
      </c>
      <c r="L3630" s="18">
        <v>61.739349365234382</v>
      </c>
      <c r="M3630" s="18">
        <v>65.973457336425781</v>
      </c>
      <c r="N3630" s="18">
        <v>65.255271911621094</v>
      </c>
      <c r="O3630" s="18">
        <v>49.029052734375</v>
      </c>
      <c r="P3630" s="18">
        <v>51.444355010986328</v>
      </c>
      <c r="Q3630" s="18">
        <v>49.408157348632813</v>
      </c>
      <c r="R3630" s="18">
        <v>42.150577545166023</v>
      </c>
      <c r="S3630" s="18">
        <v>41.639053344726563</v>
      </c>
      <c r="T3630" s="18">
        <v>60.611118316650391</v>
      </c>
      <c r="U3630" s="18">
        <v>63.581214904785163</v>
      </c>
      <c r="V3630" s="18">
        <v>77.511695861816406</v>
      </c>
      <c r="W3630" s="18">
        <v>53.357097625732422</v>
      </c>
      <c r="X3630" s="103">
        <v>1.3238497024814</v>
      </c>
      <c r="Y3630" s="18">
        <v>5.7170195098067023</v>
      </c>
      <c r="Z3630" s="18">
        <v>31.695907203359042</v>
      </c>
      <c r="AA3630" s="18">
        <v>81.656548478164993</v>
      </c>
      <c r="AB3630" s="18">
        <v>66.104476928710938</v>
      </c>
      <c r="AC3630" s="18">
        <v>48.950122833251953</v>
      </c>
      <c r="AD3630" s="18">
        <v>50.129981994628913</v>
      </c>
      <c r="AE3630" s="18">
        <v>58.755832672119141</v>
      </c>
      <c r="AF3630" s="18">
        <v>63.518394470214837</v>
      </c>
      <c r="AG3630" s="18">
        <v>60.656452178955078</v>
      </c>
      <c r="AH3630" s="18">
        <v>61.187126159667969</v>
      </c>
      <c r="AI3630" s="18">
        <v>49.432640075683587</v>
      </c>
      <c r="AJ3630" s="18">
        <v>51.96533203125</v>
      </c>
      <c r="AK3630" s="18">
        <v>53.339599609375</v>
      </c>
      <c r="AL3630" s="18">
        <v>58.853935241699219</v>
      </c>
      <c r="AM3630" s="18">
        <v>69.603706359863281</v>
      </c>
      <c r="AN3630" s="18">
        <v>99.15557861328125</v>
      </c>
      <c r="AO3630" s="18">
        <v>77.693016052246094</v>
      </c>
    </row>
    <row r="3631" spans="1:41" x14ac:dyDescent="0.3">
      <c r="A3631" s="4" t="s">
        <v>972</v>
      </c>
      <c r="B3631" s="8" t="s">
        <v>13210</v>
      </c>
      <c r="C3631" s="87" t="s">
        <v>943</v>
      </c>
      <c r="D3631" s="87" t="s">
        <v>753</v>
      </c>
      <c r="E3631" s="87" t="s">
        <v>955</v>
      </c>
      <c r="F3631" s="110">
        <v>2.1727359348945998</v>
      </c>
      <c r="G3631" s="18">
        <v>13.07852624053406</v>
      </c>
      <c r="H3631" s="18">
        <v>19.668535904101521</v>
      </c>
      <c r="I3631" s="18">
        <v>52.958754683911209</v>
      </c>
      <c r="J3631" s="18">
        <v>94.386711120605469</v>
      </c>
      <c r="K3631" s="18">
        <v>87.621055603027344</v>
      </c>
      <c r="L3631" s="18">
        <v>91.064422607421875</v>
      </c>
      <c r="M3631" s="18">
        <v>83.457366943359375</v>
      </c>
      <c r="N3631" s="18">
        <v>84.381240844726563</v>
      </c>
      <c r="O3631" s="18">
        <v>79.913436889648438</v>
      </c>
      <c r="P3631" s="18">
        <v>75.563949584960938</v>
      </c>
      <c r="Q3631" s="18">
        <v>69.016975402832031</v>
      </c>
      <c r="R3631" s="18">
        <v>64.58380126953125</v>
      </c>
      <c r="S3631" s="18">
        <v>67.643508911132813</v>
      </c>
      <c r="T3631" s="18">
        <v>81.177742004394531</v>
      </c>
      <c r="U3631" s="18">
        <v>103.3941650390625</v>
      </c>
      <c r="V3631" s="18">
        <v>144.1877136230469</v>
      </c>
      <c r="W3631" s="18">
        <v>82.642372131347656</v>
      </c>
      <c r="X3631" s="103">
        <v>1.750204386363243</v>
      </c>
      <c r="Y3631" s="18">
        <v>7.5582240221325394</v>
      </c>
      <c r="Z3631" s="18">
        <v>41.903786897486377</v>
      </c>
      <c r="AA3631" s="18">
        <v>107.9545880879746</v>
      </c>
      <c r="AB3631" s="18">
        <v>87.393867492675781</v>
      </c>
      <c r="AC3631" s="18">
        <v>80.884368896484375</v>
      </c>
      <c r="AD3631" s="18">
        <v>89.142768859863281</v>
      </c>
      <c r="AE3631" s="18">
        <v>83.305442810058594</v>
      </c>
      <c r="AF3631" s="18">
        <v>88.662979125976563</v>
      </c>
      <c r="AG3631" s="18">
        <v>91.14581298828125</v>
      </c>
      <c r="AH3631" s="18">
        <v>84.492263793945313</v>
      </c>
      <c r="AI3631" s="18">
        <v>71.08203125</v>
      </c>
      <c r="AJ3631" s="18">
        <v>75.636001586914063</v>
      </c>
      <c r="AK3631" s="18">
        <v>64.639518737792969</v>
      </c>
      <c r="AL3631" s="18">
        <v>83.339851379394531</v>
      </c>
      <c r="AM3631" s="18">
        <v>116.1855926513672</v>
      </c>
      <c r="AN3631" s="18">
        <v>127.1071853637695</v>
      </c>
      <c r="AO3631" s="18">
        <v>85.36328125</v>
      </c>
    </row>
    <row r="3632" spans="1:41" x14ac:dyDescent="0.3">
      <c r="A3632" s="4" t="s">
        <v>2191</v>
      </c>
      <c r="B3632" s="8" t="s">
        <v>10337</v>
      </c>
      <c r="C3632" s="87" t="s">
        <v>943</v>
      </c>
      <c r="D3632" s="87" t="s">
        <v>753</v>
      </c>
      <c r="E3632" s="87" t="s">
        <v>2187</v>
      </c>
      <c r="F3632" s="110">
        <v>1.365113360340465</v>
      </c>
      <c r="G3632" s="18">
        <v>8.2171379493396604</v>
      </c>
      <c r="H3632" s="18">
        <v>12.357590588811069</v>
      </c>
      <c r="I3632" s="18">
        <v>33.273580284162527</v>
      </c>
      <c r="J3632" s="18">
        <v>59.302448272705078</v>
      </c>
      <c r="K3632" s="18">
        <v>52.660861968994141</v>
      </c>
      <c r="L3632" s="18">
        <v>41.0701904296875</v>
      </c>
      <c r="M3632" s="18">
        <v>48.854278564453132</v>
      </c>
      <c r="N3632" s="18">
        <v>38.011856079101563</v>
      </c>
      <c r="O3632" s="18">
        <v>30.397151947021481</v>
      </c>
      <c r="P3632" s="18">
        <v>25.091972351074219</v>
      </c>
      <c r="Q3632" s="18">
        <v>35.904289245605469</v>
      </c>
      <c r="R3632" s="18">
        <v>26.46826171875</v>
      </c>
      <c r="S3632" s="18">
        <v>42.469425201416023</v>
      </c>
      <c r="T3632" s="18">
        <v>29.575506210327148</v>
      </c>
      <c r="U3632" s="18">
        <v>67.748275756835938</v>
      </c>
      <c r="V3632" s="18">
        <v>137.7647399902344</v>
      </c>
      <c r="W3632" s="18">
        <v>143.77099609375</v>
      </c>
      <c r="X3632" s="103">
        <v>0.63479447228934671</v>
      </c>
      <c r="Y3632" s="18">
        <v>2.7413477345602502</v>
      </c>
      <c r="Z3632" s="18">
        <v>15.198391969401911</v>
      </c>
      <c r="AA3632" s="18">
        <v>39.154841749034958</v>
      </c>
      <c r="AB3632" s="18">
        <v>31.69752311706543</v>
      </c>
      <c r="AC3632" s="18">
        <v>34.745170593261719</v>
      </c>
      <c r="AD3632" s="18">
        <v>35.033119201660163</v>
      </c>
      <c r="AE3632" s="18">
        <v>47.848308563232422</v>
      </c>
      <c r="AF3632" s="18">
        <v>59.424137115478523</v>
      </c>
      <c r="AG3632" s="18">
        <v>49.468975067138672</v>
      </c>
      <c r="AH3632" s="18">
        <v>46.538932800292969</v>
      </c>
      <c r="AI3632" s="18">
        <v>38.014820098876953</v>
      </c>
      <c r="AJ3632" s="18">
        <v>27.105180740356449</v>
      </c>
      <c r="AK3632" s="18">
        <v>32.752403259277337</v>
      </c>
      <c r="AL3632" s="18">
        <v>53.818462371826172</v>
      </c>
      <c r="AM3632" s="18">
        <v>108.912353515625</v>
      </c>
      <c r="AN3632" s="18">
        <v>150.5392150878906</v>
      </c>
      <c r="AO3632" s="18">
        <v>141.310791015625</v>
      </c>
    </row>
    <row r="3633" spans="1:41" x14ac:dyDescent="0.3">
      <c r="A3633" s="4" t="s">
        <v>974</v>
      </c>
      <c r="B3633" s="8" t="s">
        <v>13211</v>
      </c>
      <c r="C3633" s="87" t="s">
        <v>943</v>
      </c>
      <c r="D3633" s="87" t="s">
        <v>753</v>
      </c>
      <c r="E3633" s="87" t="s">
        <v>955</v>
      </c>
      <c r="F3633" s="110">
        <v>1.7749698772852629</v>
      </c>
      <c r="G3633" s="18">
        <v>10.684220637865479</v>
      </c>
      <c r="H3633" s="18">
        <v>16.06778725357503</v>
      </c>
      <c r="I3633" s="18">
        <v>43.263515272527677</v>
      </c>
      <c r="J3633" s="18">
        <v>77.107192993164063</v>
      </c>
      <c r="K3633" s="18">
        <v>59.018295288085938</v>
      </c>
      <c r="L3633" s="18">
        <v>48.206932067871087</v>
      </c>
      <c r="M3633" s="18">
        <v>46.981361389160163</v>
      </c>
      <c r="N3633" s="18">
        <v>40.393863677978523</v>
      </c>
      <c r="O3633" s="18">
        <v>19.79426383972168</v>
      </c>
      <c r="P3633" s="18">
        <v>75.232170104980469</v>
      </c>
      <c r="Q3633" s="18">
        <v>19.827541351318359</v>
      </c>
      <c r="R3633" s="18">
        <v>-12.601534843444821</v>
      </c>
      <c r="S3633" s="18">
        <v>11.35984516143799</v>
      </c>
      <c r="T3633" s="18">
        <v>13.07138156890869</v>
      </c>
      <c r="U3633" s="18">
        <v>12.339442253112789</v>
      </c>
      <c r="V3633" s="18">
        <v>141.28721618652341</v>
      </c>
      <c r="W3633" s="18">
        <v>20.37150764465332</v>
      </c>
      <c r="X3633" s="103">
        <v>0.95049937579256827</v>
      </c>
      <c r="Y3633" s="18">
        <v>4.1047132958369614</v>
      </c>
      <c r="Z3633" s="18">
        <v>22.757069745532711</v>
      </c>
      <c r="AA3633" s="18">
        <v>58.627877630211508</v>
      </c>
      <c r="AB3633" s="18">
        <v>47.461780548095703</v>
      </c>
      <c r="AC3633" s="18">
        <v>60.783500671386719</v>
      </c>
      <c r="AD3633" s="18">
        <v>61.089561462402337</v>
      </c>
      <c r="AE3633" s="18">
        <v>61.191184997558587</v>
      </c>
      <c r="AF3633" s="18">
        <v>39.441177368164063</v>
      </c>
      <c r="AG3633" s="18">
        <v>31.470075607299801</v>
      </c>
      <c r="AH3633" s="18">
        <v>28.495182037353519</v>
      </c>
      <c r="AI3633" s="18">
        <v>26.895257949829102</v>
      </c>
      <c r="AJ3633" s="18">
        <v>15.932687759399411</v>
      </c>
      <c r="AK3633" s="18">
        <v>8.3343572616577148</v>
      </c>
      <c r="AL3633" s="18">
        <v>32.930629730224609</v>
      </c>
      <c r="AM3633" s="18">
        <v>9.1718673706054688</v>
      </c>
      <c r="AN3633" s="18">
        <v>39.017822265625</v>
      </c>
      <c r="AO3633" s="18">
        <v>-23.40004730224609</v>
      </c>
    </row>
    <row r="3634" spans="1:41" x14ac:dyDescent="0.3">
      <c r="A3634" s="4" t="s">
        <v>954</v>
      </c>
      <c r="B3634" s="8" t="s">
        <v>6960</v>
      </c>
      <c r="C3634" s="87" t="s">
        <v>943</v>
      </c>
      <c r="D3634" s="87" t="s">
        <v>753</v>
      </c>
      <c r="E3634" s="87" t="s">
        <v>955</v>
      </c>
      <c r="F3634" s="110">
        <v>2.1285905009042581</v>
      </c>
      <c r="G3634" s="18">
        <v>12.812798036949831</v>
      </c>
      <c r="H3634" s="18">
        <v>19.26891253547376</v>
      </c>
      <c r="I3634" s="18">
        <v>51.882743940239003</v>
      </c>
      <c r="J3634" s="18">
        <v>92.468971252441406</v>
      </c>
      <c r="K3634" s="18">
        <v>88.941108703613281</v>
      </c>
      <c r="L3634" s="18">
        <v>89.233978271484375</v>
      </c>
      <c r="M3634" s="18">
        <v>86.98602294921875</v>
      </c>
      <c r="N3634" s="18">
        <v>91.993003845214844</v>
      </c>
      <c r="O3634" s="18">
        <v>89.148162841796875</v>
      </c>
      <c r="P3634" s="18">
        <v>83.167152404785156</v>
      </c>
      <c r="Q3634" s="18">
        <v>80.789688110351563</v>
      </c>
      <c r="R3634" s="18">
        <v>64.229141235351563</v>
      </c>
      <c r="S3634" s="18">
        <v>96.868904113769531</v>
      </c>
      <c r="T3634" s="18">
        <v>69.868293762207031</v>
      </c>
      <c r="U3634" s="18">
        <v>113.9453048706055</v>
      </c>
      <c r="V3634" s="18">
        <v>103.0503463745117</v>
      </c>
      <c r="W3634" s="18">
        <v>45.614021301269531</v>
      </c>
      <c r="X3634" s="103">
        <v>1.6174822979677279</v>
      </c>
      <c r="Y3634" s="18">
        <v>6.9850662329082649</v>
      </c>
      <c r="Z3634" s="18">
        <v>38.726124818675437</v>
      </c>
      <c r="AA3634" s="18">
        <v>99.768139411151324</v>
      </c>
      <c r="AB3634" s="18">
        <v>80.766586303710938</v>
      </c>
      <c r="AC3634" s="18">
        <v>78.139854431152344</v>
      </c>
      <c r="AD3634" s="18">
        <v>84.906951904296875</v>
      </c>
      <c r="AE3634" s="18">
        <v>98.93621826171875</v>
      </c>
      <c r="AF3634" s="18">
        <v>113.34885406494141</v>
      </c>
      <c r="AG3634" s="18">
        <v>87.227485656738281</v>
      </c>
      <c r="AH3634" s="18">
        <v>96.512947082519531</v>
      </c>
      <c r="AI3634" s="18">
        <v>75.794471740722656</v>
      </c>
      <c r="AJ3634" s="18">
        <v>62.355575561523438</v>
      </c>
      <c r="AK3634" s="18">
        <v>70.291648864746094</v>
      </c>
      <c r="AL3634" s="18">
        <v>102.65977478027339</v>
      </c>
      <c r="AM3634" s="18">
        <v>86.371490478515625</v>
      </c>
      <c r="AN3634" s="18">
        <v>75.323493957519531</v>
      </c>
      <c r="AO3634" s="18">
        <v>56.026824951171882</v>
      </c>
    </row>
    <row r="3635" spans="1:41" x14ac:dyDescent="0.3">
      <c r="A3635" s="4" t="s">
        <v>2280</v>
      </c>
      <c r="B3635" s="8" t="s">
        <v>10338</v>
      </c>
      <c r="C3635" s="87" t="s">
        <v>943</v>
      </c>
      <c r="D3635" s="87" t="s">
        <v>753</v>
      </c>
      <c r="E3635" s="87" t="s">
        <v>2279</v>
      </c>
      <c r="F3635" s="110">
        <v>1.524533993948852</v>
      </c>
      <c r="G3635" s="18">
        <v>9.1767515436308589</v>
      </c>
      <c r="H3635" s="18">
        <v>13.800734417577029</v>
      </c>
      <c r="I3635" s="18">
        <v>37.159334687736568</v>
      </c>
      <c r="J3635" s="18">
        <v>66.2279052734375</v>
      </c>
      <c r="K3635" s="18">
        <v>80.648757934570313</v>
      </c>
      <c r="L3635" s="18">
        <v>61.951522827148438</v>
      </c>
      <c r="M3635" s="18">
        <v>63.541110992431641</v>
      </c>
      <c r="N3635" s="18">
        <v>81.345420837402344</v>
      </c>
      <c r="O3635" s="18">
        <v>61.597869873046882</v>
      </c>
      <c r="P3635" s="18">
        <v>78.918869018554688</v>
      </c>
      <c r="Q3635" s="18">
        <v>46.197109222412109</v>
      </c>
      <c r="R3635" s="18">
        <v>47.524948120117188</v>
      </c>
      <c r="S3635" s="18">
        <v>48.319019317626953</v>
      </c>
      <c r="T3635" s="18">
        <v>63.586727142333977</v>
      </c>
      <c r="U3635" s="18">
        <v>79.481605529785156</v>
      </c>
      <c r="V3635" s="18">
        <v>98.277244567871094</v>
      </c>
      <c r="W3635" s="18">
        <v>82.680252075195313</v>
      </c>
      <c r="X3635" s="103">
        <v>1.514557517903053</v>
      </c>
      <c r="Y3635" s="18">
        <v>6.5405875473222963</v>
      </c>
      <c r="Z3635" s="18">
        <v>36.2618765949222</v>
      </c>
      <c r="AA3635" s="18">
        <v>93.419622447932355</v>
      </c>
      <c r="AB3635" s="18">
        <v>75.627189636230469</v>
      </c>
      <c r="AC3635" s="18">
        <v>54.677383422851563</v>
      </c>
      <c r="AD3635" s="18">
        <v>54.967891693115227</v>
      </c>
      <c r="AE3635" s="18">
        <v>74.14569091796875</v>
      </c>
      <c r="AF3635" s="18">
        <v>69.402732849121094</v>
      </c>
      <c r="AG3635" s="18">
        <v>78.163948059082031</v>
      </c>
      <c r="AH3635" s="18">
        <v>75.953544616699219</v>
      </c>
      <c r="AI3635" s="18">
        <v>61.791690826416023</v>
      </c>
      <c r="AJ3635" s="18">
        <v>59.165843963623047</v>
      </c>
      <c r="AK3635" s="18">
        <v>63.361366271972663</v>
      </c>
      <c r="AL3635" s="18">
        <v>75.179908752441406</v>
      </c>
      <c r="AM3635" s="18">
        <v>89.800666809082031</v>
      </c>
      <c r="AN3635" s="18">
        <v>103.5906066894531</v>
      </c>
      <c r="AO3635" s="18">
        <v>141.61799621582031</v>
      </c>
    </row>
    <row r="3636" spans="1:41" x14ac:dyDescent="0.3">
      <c r="A3636" s="4" t="s">
        <v>2234</v>
      </c>
      <c r="B3636" s="8" t="s">
        <v>10339</v>
      </c>
      <c r="C3636" s="87" t="s">
        <v>943</v>
      </c>
      <c r="D3636" s="87" t="s">
        <v>753</v>
      </c>
      <c r="E3636" s="87" t="s">
        <v>2230</v>
      </c>
      <c r="F3636" s="110">
        <v>2.0864903948642501</v>
      </c>
      <c r="G3636" s="18">
        <v>12.559381442355591</v>
      </c>
      <c r="H3636" s="18">
        <v>18.887804351126199</v>
      </c>
      <c r="I3636" s="18">
        <v>50.856586480359908</v>
      </c>
      <c r="J3636" s="18">
        <v>90.640083312988281</v>
      </c>
      <c r="K3636" s="18">
        <v>73.679283142089844</v>
      </c>
      <c r="L3636" s="18">
        <v>66.410919189453125</v>
      </c>
      <c r="M3636" s="18">
        <v>75.695228576660156</v>
      </c>
      <c r="N3636" s="18">
        <v>79.204994201660156</v>
      </c>
      <c r="O3636" s="18">
        <v>71.339027404785156</v>
      </c>
      <c r="P3636" s="18">
        <v>58.626415252685547</v>
      </c>
      <c r="Q3636" s="18">
        <v>52.417194366455078</v>
      </c>
      <c r="R3636" s="18">
        <v>54.775016784667969</v>
      </c>
      <c r="S3636" s="18">
        <v>60.872642517089837</v>
      </c>
      <c r="T3636" s="18">
        <v>66.583686828613281</v>
      </c>
      <c r="U3636" s="18">
        <v>78.096878051757813</v>
      </c>
      <c r="V3636" s="18">
        <v>152.7879943847656</v>
      </c>
      <c r="W3636" s="18">
        <v>90.763298034667969</v>
      </c>
      <c r="X3636" s="103">
        <v>1.376604322721962</v>
      </c>
      <c r="Y3636" s="18">
        <v>5.9448393239309389</v>
      </c>
      <c r="Z3636" s="18">
        <v>32.958970181398882</v>
      </c>
      <c r="AA3636" s="18">
        <v>84.910513182048135</v>
      </c>
      <c r="AB3636" s="18">
        <v>68.738700866699219</v>
      </c>
      <c r="AC3636" s="18">
        <v>64.743804931640625</v>
      </c>
      <c r="AD3636" s="18">
        <v>72.623985290527344</v>
      </c>
      <c r="AE3636" s="18">
        <v>59.573272705078132</v>
      </c>
      <c r="AF3636" s="18">
        <v>79.148490905761719</v>
      </c>
      <c r="AG3636" s="18">
        <v>87.417282104492188</v>
      </c>
      <c r="AH3636" s="18">
        <v>78.472801208496094</v>
      </c>
      <c r="AI3636" s="18">
        <v>67.199623107910156</v>
      </c>
      <c r="AJ3636" s="18">
        <v>54.244983673095703</v>
      </c>
      <c r="AK3636" s="18">
        <v>79.736610412597656</v>
      </c>
      <c r="AL3636" s="18">
        <v>77.396865844726563</v>
      </c>
      <c r="AM3636" s="18">
        <v>112.7228164672852</v>
      </c>
      <c r="AN3636" s="18">
        <v>118.51609802246089</v>
      </c>
      <c r="AO3636" s="18">
        <v>107.2447814941406</v>
      </c>
    </row>
    <row r="3637" spans="1:41" x14ac:dyDescent="0.3">
      <c r="A3637" s="4" t="s">
        <v>2233</v>
      </c>
      <c r="B3637" s="8" t="s">
        <v>13212</v>
      </c>
      <c r="C3637" s="87" t="s">
        <v>943</v>
      </c>
      <c r="D3637" s="87" t="s">
        <v>753</v>
      </c>
      <c r="E3637" s="87" t="s">
        <v>2230</v>
      </c>
      <c r="F3637" s="110">
        <v>1.7597474107368321</v>
      </c>
      <c r="G3637" s="18">
        <v>10.592590806093501</v>
      </c>
      <c r="H3637" s="18">
        <v>15.92998696912797</v>
      </c>
      <c r="I3637" s="18">
        <v>42.892479446831928</v>
      </c>
      <c r="J3637" s="18">
        <v>76.445907592773438</v>
      </c>
      <c r="K3637" s="18">
        <v>98.522659301757813</v>
      </c>
      <c r="L3637" s="18">
        <v>102.07688140869141</v>
      </c>
      <c r="M3637" s="18">
        <v>90.694419860839844</v>
      </c>
      <c r="N3637" s="18">
        <v>81.115089416503906</v>
      </c>
      <c r="O3637" s="18">
        <v>82.933021545410156</v>
      </c>
      <c r="P3637" s="18">
        <v>74.97705078125</v>
      </c>
      <c r="Q3637" s="18">
        <v>76.020782470703125</v>
      </c>
      <c r="R3637" s="18">
        <v>88.783340454101563</v>
      </c>
      <c r="S3637" s="18">
        <v>61.700157165527337</v>
      </c>
      <c r="T3637" s="18">
        <v>79.681388854980469</v>
      </c>
      <c r="U3637" s="18">
        <v>88.055702209472656</v>
      </c>
      <c r="V3637" s="18">
        <v>120.4057998657227</v>
      </c>
      <c r="W3637" s="18">
        <v>99.772247314453125</v>
      </c>
      <c r="X3637" s="103">
        <v>1.6041392093654101</v>
      </c>
      <c r="Y3637" s="18">
        <v>6.9274443610918892</v>
      </c>
      <c r="Z3637" s="18">
        <v>38.406661591579088</v>
      </c>
      <c r="AA3637" s="18">
        <v>98.945122599453313</v>
      </c>
      <c r="AB3637" s="18">
        <v>80.100318908691406</v>
      </c>
      <c r="AC3637" s="18">
        <v>103.0205001831055</v>
      </c>
      <c r="AD3637" s="18">
        <v>75.471092224121094</v>
      </c>
      <c r="AE3637" s="18">
        <v>82.288291931152344</v>
      </c>
      <c r="AF3637" s="18">
        <v>80.331153869628906</v>
      </c>
      <c r="AG3637" s="18">
        <v>108.91457366943359</v>
      </c>
      <c r="AH3637" s="18">
        <v>76.456069946289063</v>
      </c>
      <c r="AI3637" s="18">
        <v>85.381484985351563</v>
      </c>
      <c r="AJ3637" s="18">
        <v>76.165153503417969</v>
      </c>
      <c r="AK3637" s="18">
        <v>73.121231079101563</v>
      </c>
      <c r="AL3637" s="18">
        <v>98.065505981445313</v>
      </c>
      <c r="AM3637" s="18">
        <v>105.8960723876953</v>
      </c>
      <c r="AN3637" s="18">
        <v>142.0214538574219</v>
      </c>
      <c r="AO3637" s="18">
        <v>106.1142578125</v>
      </c>
    </row>
    <row r="3638" spans="1:41" x14ac:dyDescent="0.3">
      <c r="A3638" s="4" t="s">
        <v>945</v>
      </c>
      <c r="B3638" s="8" t="s">
        <v>13213</v>
      </c>
      <c r="C3638" s="87" t="s">
        <v>943</v>
      </c>
      <c r="D3638" s="87" t="s">
        <v>753</v>
      </c>
      <c r="E3638" s="87" t="s">
        <v>944</v>
      </c>
      <c r="F3638" s="110">
        <v>2.1016271564461899</v>
      </c>
      <c r="G3638" s="18">
        <v>12.65049538324768</v>
      </c>
      <c r="H3638" s="18">
        <v>19.02482879752338</v>
      </c>
      <c r="I3638" s="18">
        <v>51.225533313913189</v>
      </c>
      <c r="J3638" s="18">
        <v>91.297645568847656</v>
      </c>
      <c r="K3638" s="18">
        <v>107.47837066650391</v>
      </c>
      <c r="L3638" s="18">
        <v>101.575569152832</v>
      </c>
      <c r="M3638" s="18">
        <v>92.778526306152344</v>
      </c>
      <c r="N3638" s="18">
        <v>111.4071731567383</v>
      </c>
      <c r="O3638" s="18">
        <v>99.845977783203125</v>
      </c>
      <c r="P3638" s="18">
        <v>86.066680908203125</v>
      </c>
      <c r="Q3638" s="18">
        <v>84.465721130371094</v>
      </c>
      <c r="R3638" s="18">
        <v>80.477546691894531</v>
      </c>
      <c r="S3638" s="18">
        <v>105.80128479003911</v>
      </c>
      <c r="T3638" s="18">
        <v>95.214836120605469</v>
      </c>
      <c r="U3638" s="18">
        <v>117.67686462402339</v>
      </c>
      <c r="V3638" s="18">
        <v>125.5394973754883</v>
      </c>
      <c r="W3638" s="18">
        <v>124.9179763793945</v>
      </c>
      <c r="X3638" s="103">
        <v>1.904992250958756</v>
      </c>
      <c r="Y3638" s="18">
        <v>8.2266724420061657</v>
      </c>
      <c r="Z3638" s="18">
        <v>45.609752750883089</v>
      </c>
      <c r="AA3638" s="18">
        <v>117.50207882312669</v>
      </c>
      <c r="AB3638" s="18">
        <v>95.122970581054688</v>
      </c>
      <c r="AC3638" s="18">
        <v>81.024345397949219</v>
      </c>
      <c r="AD3638" s="18">
        <v>95.665458679199219</v>
      </c>
      <c r="AE3638" s="18">
        <v>88.678390502929688</v>
      </c>
      <c r="AF3638" s="18">
        <v>98.196998596191406</v>
      </c>
      <c r="AG3638" s="18">
        <v>109.4053115844727</v>
      </c>
      <c r="AH3638" s="18">
        <v>106.5602188110352</v>
      </c>
      <c r="AI3638" s="18">
        <v>94.053764343261719</v>
      </c>
      <c r="AJ3638" s="18">
        <v>89.450546264648438</v>
      </c>
      <c r="AK3638" s="18">
        <v>86.144081115722656</v>
      </c>
      <c r="AL3638" s="18">
        <v>109.41323089599609</v>
      </c>
      <c r="AM3638" s="18">
        <v>121.9358444213867</v>
      </c>
      <c r="AN3638" s="18">
        <v>157.7281188964844</v>
      </c>
      <c r="AO3638" s="18">
        <v>109.8898010253906</v>
      </c>
    </row>
    <row r="3639" spans="1:41" x14ac:dyDescent="0.3">
      <c r="A3639" s="4" t="s">
        <v>959</v>
      </c>
      <c r="B3639" s="8" t="s">
        <v>10340</v>
      </c>
      <c r="C3639" s="87" t="s">
        <v>943</v>
      </c>
      <c r="D3639" s="87" t="s">
        <v>753</v>
      </c>
      <c r="E3639" s="87" t="s">
        <v>955</v>
      </c>
      <c r="F3639" s="110">
        <v>2.2942905161200788</v>
      </c>
      <c r="G3639" s="18">
        <v>13.8102096239967</v>
      </c>
      <c r="H3639" s="18">
        <v>20.76890001496497</v>
      </c>
      <c r="I3639" s="18">
        <v>55.921553404381577</v>
      </c>
      <c r="J3639" s="18">
        <v>99.667213439941406</v>
      </c>
      <c r="K3639" s="18">
        <v>107.5114288330078</v>
      </c>
      <c r="L3639" s="18">
        <v>91.404541015625</v>
      </c>
      <c r="M3639" s="18">
        <v>90.306846618652344</v>
      </c>
      <c r="N3639" s="18">
        <v>93.354957580566406</v>
      </c>
      <c r="O3639" s="18">
        <v>96.16845703125</v>
      </c>
      <c r="P3639" s="18">
        <v>83.798248291015625</v>
      </c>
      <c r="Q3639" s="18">
        <v>80.13037109375</v>
      </c>
      <c r="R3639" s="18">
        <v>69.000808715820313</v>
      </c>
      <c r="S3639" s="18">
        <v>71.205772399902344</v>
      </c>
      <c r="T3639" s="18">
        <v>86.525352478027344</v>
      </c>
      <c r="U3639" s="18">
        <v>93.218536376953125</v>
      </c>
      <c r="V3639" s="18">
        <v>143.78948974609381</v>
      </c>
      <c r="W3639" s="18">
        <v>94.243659973144531</v>
      </c>
      <c r="X3639" s="103">
        <v>1.8795882961493231</v>
      </c>
      <c r="Y3639" s="18">
        <v>8.1169659511563719</v>
      </c>
      <c r="Z3639" s="18">
        <v>45.001525553544248</v>
      </c>
      <c r="AA3639" s="18">
        <v>115.93513412876651</v>
      </c>
      <c r="AB3639" s="18">
        <v>93.854461669921875</v>
      </c>
      <c r="AC3639" s="18">
        <v>85.965133666992188</v>
      </c>
      <c r="AD3639" s="18">
        <v>110.7587051391602</v>
      </c>
      <c r="AE3639" s="18">
        <v>101.7624588012695</v>
      </c>
      <c r="AF3639" s="18">
        <v>105.94078063964839</v>
      </c>
      <c r="AG3639" s="18">
        <v>81.281135559082031</v>
      </c>
      <c r="AH3639" s="18">
        <v>99.458724975585938</v>
      </c>
      <c r="AI3639" s="18">
        <v>76.372810363769531</v>
      </c>
      <c r="AJ3639" s="18">
        <v>71.866218566894531</v>
      </c>
      <c r="AK3639" s="18">
        <v>84.584152221679688</v>
      </c>
      <c r="AL3639" s="18">
        <v>90.530921936035156</v>
      </c>
      <c r="AM3639" s="18">
        <v>123.0618591308594</v>
      </c>
      <c r="AN3639" s="18">
        <v>143.06257629394531</v>
      </c>
      <c r="AO3639" s="18">
        <v>92.754661560058594</v>
      </c>
    </row>
    <row r="3640" spans="1:41" x14ac:dyDescent="0.3">
      <c r="A3640" s="4" t="s">
        <v>956</v>
      </c>
      <c r="B3640" s="8" t="s">
        <v>10341</v>
      </c>
      <c r="C3640" s="87" t="s">
        <v>943</v>
      </c>
      <c r="D3640" s="87" t="s">
        <v>753</v>
      </c>
      <c r="E3640" s="87" t="s">
        <v>955</v>
      </c>
      <c r="F3640" s="110">
        <v>2.0763287363371812</v>
      </c>
      <c r="G3640" s="18">
        <v>12.498214544179319</v>
      </c>
      <c r="H3640" s="18">
        <v>18.795816667590891</v>
      </c>
      <c r="I3640" s="18">
        <v>50.608903928387562</v>
      </c>
      <c r="J3640" s="18">
        <v>90.198646545410156</v>
      </c>
      <c r="K3640" s="18">
        <v>102.93019104003911</v>
      </c>
      <c r="L3640" s="18">
        <v>88.647880554199219</v>
      </c>
      <c r="M3640" s="18">
        <v>92.035064697265625</v>
      </c>
      <c r="N3640" s="18">
        <v>92.401405334472656</v>
      </c>
      <c r="O3640" s="18">
        <v>96.627967834472656</v>
      </c>
      <c r="P3640" s="18">
        <v>85.356292724609375</v>
      </c>
      <c r="Q3640" s="18">
        <v>70.962905883789063</v>
      </c>
      <c r="R3640" s="18">
        <v>71.596931457519531</v>
      </c>
      <c r="S3640" s="18">
        <v>79.913658142089844</v>
      </c>
      <c r="T3640" s="18">
        <v>94.771194458007813</v>
      </c>
      <c r="U3640" s="18">
        <v>95.682304382324219</v>
      </c>
      <c r="V3640" s="18">
        <v>115.2550048828125</v>
      </c>
      <c r="W3640" s="18">
        <v>78.827384948730469</v>
      </c>
      <c r="X3640" s="103">
        <v>1.929126817820221</v>
      </c>
      <c r="Y3640" s="18">
        <v>8.3308971053868408</v>
      </c>
      <c r="Z3640" s="18">
        <v>46.187587976589171</v>
      </c>
      <c r="AA3640" s="18">
        <v>118.9907262316874</v>
      </c>
      <c r="AB3640" s="18">
        <v>96.328094482421875</v>
      </c>
      <c r="AC3640" s="18">
        <v>96.678031921386719</v>
      </c>
      <c r="AD3640" s="18">
        <v>101.6025085449219</v>
      </c>
      <c r="AE3640" s="18">
        <v>102.00356292724609</v>
      </c>
      <c r="AF3640" s="18">
        <v>88.870071411132813</v>
      </c>
      <c r="AG3640" s="18">
        <v>98.191490173339844</v>
      </c>
      <c r="AH3640" s="18">
        <v>87.834831237792969</v>
      </c>
      <c r="AI3640" s="18">
        <v>92.151657104492188</v>
      </c>
      <c r="AJ3640" s="18">
        <v>74.237831115722656</v>
      </c>
      <c r="AK3640" s="18">
        <v>83.842170715332031</v>
      </c>
      <c r="AL3640" s="18">
        <v>104.2793273925781</v>
      </c>
      <c r="AM3640" s="18">
        <v>133.2137451171875</v>
      </c>
      <c r="AN3640" s="18">
        <v>125.1476669311523</v>
      </c>
      <c r="AO3640" s="18">
        <v>83.406036376953125</v>
      </c>
    </row>
    <row r="3641" spans="1:41" x14ac:dyDescent="0.3">
      <c r="A3641" s="4" t="s">
        <v>2212</v>
      </c>
      <c r="B3641" s="8" t="s">
        <v>10342</v>
      </c>
      <c r="C3641" s="87" t="s">
        <v>943</v>
      </c>
      <c r="D3641" s="87" t="s">
        <v>753</v>
      </c>
      <c r="E3641" s="87" t="s">
        <v>2210</v>
      </c>
      <c r="F3641" s="110">
        <v>1.3379135369123529</v>
      </c>
      <c r="G3641" s="18">
        <v>8.0534118385273423</v>
      </c>
      <c r="H3641" s="18">
        <v>12.11136614197925</v>
      </c>
      <c r="I3641" s="18">
        <v>32.610605666197749</v>
      </c>
      <c r="J3641" s="18">
        <v>58.120849609375</v>
      </c>
      <c r="K3641" s="18">
        <v>69.864677429199219</v>
      </c>
      <c r="L3641" s="18">
        <v>52.871574401855469</v>
      </c>
      <c r="M3641" s="18">
        <v>50.512287139892578</v>
      </c>
      <c r="N3641" s="18">
        <v>51.200046539306641</v>
      </c>
      <c r="O3641" s="18">
        <v>43.772003173828132</v>
      </c>
      <c r="P3641" s="18">
        <v>47.040702819824219</v>
      </c>
      <c r="Q3641" s="18">
        <v>46.868194580078132</v>
      </c>
      <c r="R3641" s="18">
        <v>47.060874938964837</v>
      </c>
      <c r="S3641" s="18">
        <v>40.631805419921882</v>
      </c>
      <c r="T3641" s="18">
        <v>55.389453887939453</v>
      </c>
      <c r="U3641" s="18">
        <v>62.284450531005859</v>
      </c>
      <c r="V3641" s="18">
        <v>110.41522216796881</v>
      </c>
      <c r="W3641" s="18">
        <v>93.387199401855469</v>
      </c>
      <c r="X3641" s="103">
        <v>1.08063738574923</v>
      </c>
      <c r="Y3641" s="18">
        <v>4.6667117919616397</v>
      </c>
      <c r="Z3641" s="18">
        <v>25.872863237410691</v>
      </c>
      <c r="AA3641" s="18">
        <v>66.654937423298065</v>
      </c>
      <c r="AB3641" s="18">
        <v>53.960029602050781</v>
      </c>
      <c r="AC3641" s="18">
        <v>50.509654998779297</v>
      </c>
      <c r="AD3641" s="18">
        <v>61.2730712890625</v>
      </c>
      <c r="AE3641" s="18">
        <v>54.549686431884773</v>
      </c>
      <c r="AF3641" s="18">
        <v>61.455123901367188</v>
      </c>
      <c r="AG3641" s="18">
        <v>63.826759338378913</v>
      </c>
      <c r="AH3641" s="18">
        <v>57.706462860107422</v>
      </c>
      <c r="AI3641" s="18">
        <v>53.070262908935547</v>
      </c>
      <c r="AJ3641" s="18">
        <v>43.305839538574219</v>
      </c>
      <c r="AK3641" s="18">
        <v>51.327152252197273</v>
      </c>
      <c r="AL3641" s="18">
        <v>70.3929443359375</v>
      </c>
      <c r="AM3641" s="18">
        <v>80.100410461425781</v>
      </c>
      <c r="AN3641" s="18">
        <v>112.71044921875</v>
      </c>
      <c r="AO3641" s="18">
        <v>114.7672653198242</v>
      </c>
    </row>
    <row r="3642" spans="1:41" x14ac:dyDescent="0.3">
      <c r="A3642" s="4" t="s">
        <v>975</v>
      </c>
      <c r="B3642" s="8" t="s">
        <v>10343</v>
      </c>
      <c r="C3642" s="87" t="s">
        <v>943</v>
      </c>
      <c r="D3642" s="87" t="s">
        <v>753</v>
      </c>
      <c r="E3642" s="87" t="s">
        <v>955</v>
      </c>
      <c r="F3642" s="110">
        <v>1.5188588499176789</v>
      </c>
      <c r="G3642" s="18">
        <v>9.1425906872937013</v>
      </c>
      <c r="H3642" s="18">
        <v>13.74936058408653</v>
      </c>
      <c r="I3642" s="18">
        <v>37.021007449844511</v>
      </c>
      <c r="J3642" s="18">
        <v>65.981369018554688</v>
      </c>
      <c r="K3642" s="18">
        <v>73.269744873046875</v>
      </c>
      <c r="L3642" s="18">
        <v>76.723983764648438</v>
      </c>
      <c r="M3642" s="18">
        <v>76.744338989257813</v>
      </c>
      <c r="N3642" s="18">
        <v>61.483291625976563</v>
      </c>
      <c r="O3642" s="18">
        <v>56.155963897705078</v>
      </c>
      <c r="P3642" s="18">
        <v>67.1595458984375</v>
      </c>
      <c r="Q3642" s="18">
        <v>72.549598693847656</v>
      </c>
      <c r="R3642" s="18">
        <v>54.729106903076172</v>
      </c>
      <c r="S3642" s="18">
        <v>55.854290008544922</v>
      </c>
      <c r="T3642" s="18">
        <v>81.989082336425781</v>
      </c>
      <c r="U3642" s="18">
        <v>81.813751220703125</v>
      </c>
      <c r="V3642" s="18">
        <v>118.77944183349609</v>
      </c>
      <c r="W3642" s="18">
        <v>98.999076843261719</v>
      </c>
      <c r="X3642" s="103">
        <v>1.5956440276240771</v>
      </c>
      <c r="Y3642" s="18">
        <v>6.8907580819292917</v>
      </c>
      <c r="Z3642" s="18">
        <v>38.203268040449927</v>
      </c>
      <c r="AA3642" s="18">
        <v>98.421130171618216</v>
      </c>
      <c r="AB3642" s="18">
        <v>79.676124572753906</v>
      </c>
      <c r="AC3642" s="18">
        <v>79.345245361328125</v>
      </c>
      <c r="AD3642" s="18">
        <v>66.714630126953125</v>
      </c>
      <c r="AE3642" s="18">
        <v>76.038681030273438</v>
      </c>
      <c r="AF3642" s="18">
        <v>74.31463623046875</v>
      </c>
      <c r="AG3642" s="18">
        <v>88.715522766113281</v>
      </c>
      <c r="AH3642" s="18">
        <v>95.2130126953125</v>
      </c>
      <c r="AI3642" s="18">
        <v>69.68951416015625</v>
      </c>
      <c r="AJ3642" s="18">
        <v>48.015163421630859</v>
      </c>
      <c r="AK3642" s="18">
        <v>72.691993713378906</v>
      </c>
      <c r="AL3642" s="18">
        <v>101.2941513061523</v>
      </c>
      <c r="AM3642" s="18">
        <v>128.691650390625</v>
      </c>
      <c r="AN3642" s="18">
        <v>127.0370712280273</v>
      </c>
      <c r="AO3642" s="18">
        <v>83.6279296875</v>
      </c>
    </row>
    <row r="3643" spans="1:41" x14ac:dyDescent="0.3">
      <c r="A3643" s="4" t="s">
        <v>2194</v>
      </c>
      <c r="B3643" s="8" t="s">
        <v>10344</v>
      </c>
      <c r="C3643" s="87" t="s">
        <v>943</v>
      </c>
      <c r="D3643" s="87" t="s">
        <v>753</v>
      </c>
      <c r="E3643" s="87" t="s">
        <v>2187</v>
      </c>
      <c r="F3643" s="110">
        <v>1.372200704444507</v>
      </c>
      <c r="G3643" s="18">
        <v>8.2597993765070186</v>
      </c>
      <c r="H3643" s="18">
        <v>12.42174826197158</v>
      </c>
      <c r="I3643" s="18">
        <v>33.446328804467477</v>
      </c>
      <c r="J3643" s="18">
        <v>59.610332489013672</v>
      </c>
      <c r="K3643" s="18">
        <v>58.380443572998047</v>
      </c>
      <c r="L3643" s="18">
        <v>53.365589141845703</v>
      </c>
      <c r="M3643" s="18">
        <v>49.205982208251953</v>
      </c>
      <c r="N3643" s="18">
        <v>45.5849609375</v>
      </c>
      <c r="O3643" s="18">
        <v>42.291313171386719</v>
      </c>
      <c r="P3643" s="18">
        <v>39.952831268310547</v>
      </c>
      <c r="Q3643" s="18">
        <v>37.937812805175781</v>
      </c>
      <c r="R3643" s="18">
        <v>29.319581985473629</v>
      </c>
      <c r="S3643" s="18">
        <v>30.994583129882809</v>
      </c>
      <c r="T3643" s="18">
        <v>50.181495666503913</v>
      </c>
      <c r="U3643" s="18">
        <v>57.882328033447273</v>
      </c>
      <c r="V3643" s="18">
        <v>92.826980590820313</v>
      </c>
      <c r="W3643" s="18">
        <v>86.312004089355469</v>
      </c>
      <c r="X3643" s="103">
        <v>1.0362267605173909</v>
      </c>
      <c r="Y3643" s="18">
        <v>4.4749253599994354</v>
      </c>
      <c r="Z3643" s="18">
        <v>24.80957406375823</v>
      </c>
      <c r="AA3643" s="18">
        <v>63.915639778412903</v>
      </c>
      <c r="AB3643" s="18">
        <v>51.742450714111328</v>
      </c>
      <c r="AC3643" s="18">
        <v>59.457096099853523</v>
      </c>
      <c r="AD3643" s="18">
        <v>52.750442504882813</v>
      </c>
      <c r="AE3643" s="18">
        <v>53.405830383300781</v>
      </c>
      <c r="AF3643" s="18">
        <v>49.092231750488281</v>
      </c>
      <c r="AG3643" s="18">
        <v>56.567546844482422</v>
      </c>
      <c r="AH3643" s="18">
        <v>54.690479278564453</v>
      </c>
      <c r="AI3643" s="18">
        <v>42.426795959472663</v>
      </c>
      <c r="AJ3643" s="18">
        <v>37.5904541015625</v>
      </c>
      <c r="AK3643" s="18">
        <v>42.289989471435547</v>
      </c>
      <c r="AL3643" s="18">
        <v>58.116371154785163</v>
      </c>
      <c r="AM3643" s="18">
        <v>73.800674438476563</v>
      </c>
      <c r="AN3643" s="18">
        <v>79.930351257324219</v>
      </c>
      <c r="AO3643" s="18">
        <v>49.535755157470703</v>
      </c>
    </row>
    <row r="3644" spans="1:41" x14ac:dyDescent="0.3">
      <c r="A3644" s="4" t="s">
        <v>2201</v>
      </c>
      <c r="B3644" s="8" t="s">
        <v>10345</v>
      </c>
      <c r="C3644" s="87" t="s">
        <v>943</v>
      </c>
      <c r="D3644" s="87" t="s">
        <v>753</v>
      </c>
      <c r="E3644" s="87" t="s">
        <v>2197</v>
      </c>
      <c r="F3644" s="110">
        <v>1.4772513718100659</v>
      </c>
      <c r="G3644" s="18">
        <v>8.8921394081053453</v>
      </c>
      <c r="H3644" s="18">
        <v>13.372711878693631</v>
      </c>
      <c r="I3644" s="18">
        <v>36.006857414062942</v>
      </c>
      <c r="J3644" s="18">
        <v>64.173881530761719</v>
      </c>
      <c r="K3644" s="18">
        <v>67.079071044921875</v>
      </c>
      <c r="L3644" s="18">
        <v>63.647209167480469</v>
      </c>
      <c r="M3644" s="18">
        <v>56.148937225341797</v>
      </c>
      <c r="N3644" s="18">
        <v>54.001075744628913</v>
      </c>
      <c r="O3644" s="18">
        <v>42.132823944091797</v>
      </c>
      <c r="P3644" s="18">
        <v>37.052261352539063</v>
      </c>
      <c r="Q3644" s="18">
        <v>50.853004455566413</v>
      </c>
      <c r="R3644" s="18">
        <v>28.17208099365234</v>
      </c>
      <c r="S3644" s="18">
        <v>37.522743225097663</v>
      </c>
      <c r="T3644" s="18">
        <v>49.705062866210938</v>
      </c>
      <c r="U3644" s="18">
        <v>56.666149139404297</v>
      </c>
      <c r="V3644" s="18">
        <v>87.671722412109375</v>
      </c>
      <c r="W3644" s="18">
        <v>59.809909820556641</v>
      </c>
      <c r="X3644" s="103">
        <v>1.0917403285403859</v>
      </c>
      <c r="Y3644" s="18">
        <v>4.7146596371243747</v>
      </c>
      <c r="Z3644" s="18">
        <v>26.138692389868918</v>
      </c>
      <c r="AA3644" s="18">
        <v>67.339779505127311</v>
      </c>
      <c r="AB3644" s="18">
        <v>54.514438629150391</v>
      </c>
      <c r="AC3644" s="18">
        <v>50.912673950195313</v>
      </c>
      <c r="AD3644" s="18">
        <v>47.887420654296882</v>
      </c>
      <c r="AE3644" s="18">
        <v>54.420112609863281</v>
      </c>
      <c r="AF3644" s="18">
        <v>55.859451293945313</v>
      </c>
      <c r="AG3644" s="18">
        <v>47.894630432128913</v>
      </c>
      <c r="AH3644" s="18">
        <v>57.878108978271477</v>
      </c>
      <c r="AI3644" s="18">
        <v>49.261119842529297</v>
      </c>
      <c r="AJ3644" s="18">
        <v>32.804962158203132</v>
      </c>
      <c r="AK3644" s="18">
        <v>43.270500183105469</v>
      </c>
      <c r="AL3644" s="18">
        <v>58.137775421142578</v>
      </c>
      <c r="AM3644" s="18">
        <v>77.258811950683594</v>
      </c>
      <c r="AN3644" s="18">
        <v>100.1782608032227</v>
      </c>
      <c r="AO3644" s="18">
        <v>76.317428588867188</v>
      </c>
    </row>
    <row r="3645" spans="1:41" x14ac:dyDescent="0.3">
      <c r="A3645" s="4" t="s">
        <v>2237</v>
      </c>
      <c r="B3645" s="8" t="s">
        <v>10346</v>
      </c>
      <c r="C3645" s="87" t="s">
        <v>790</v>
      </c>
      <c r="D3645" s="87" t="s">
        <v>753</v>
      </c>
      <c r="E3645" s="87" t="s">
        <v>2236</v>
      </c>
      <c r="F3645" s="110">
        <v>1.0859480482364769</v>
      </c>
      <c r="G3645" s="18">
        <v>6.5367354663862907</v>
      </c>
      <c r="H3645" s="18">
        <v>9.8304666635728335</v>
      </c>
      <c r="I3645" s="18">
        <v>26.469142136601889</v>
      </c>
      <c r="J3645" s="18">
        <v>47.175113677978523</v>
      </c>
      <c r="K3645" s="18">
        <v>50.555778503417969</v>
      </c>
      <c r="L3645" s="18">
        <v>44.022476196289063</v>
      </c>
      <c r="M3645" s="18">
        <v>34.602748870849609</v>
      </c>
      <c r="N3645" s="18">
        <v>34.15570068359375</v>
      </c>
      <c r="O3645" s="18">
        <v>27.405147552490231</v>
      </c>
      <c r="P3645" s="18">
        <v>30.091386795043949</v>
      </c>
      <c r="Q3645" s="18">
        <v>20.12838172912598</v>
      </c>
      <c r="R3645" s="18">
        <v>19.401607513427731</v>
      </c>
      <c r="S3645" s="18">
        <v>27.1896858215332</v>
      </c>
      <c r="T3645" s="18">
        <v>39.705890655517578</v>
      </c>
      <c r="U3645" s="18">
        <v>57.072872161865227</v>
      </c>
      <c r="V3645" s="18">
        <v>87.636207580566406</v>
      </c>
      <c r="W3645" s="18">
        <v>85.528678894042969</v>
      </c>
      <c r="X3645" s="103">
        <v>1.0095631199909361</v>
      </c>
      <c r="Y3645" s="18">
        <v>4.3597789405784919</v>
      </c>
      <c r="Z3645" s="18">
        <v>24.171187187781189</v>
      </c>
      <c r="AA3645" s="18">
        <v>62.2709962428425</v>
      </c>
      <c r="AB3645" s="18">
        <v>50.411041259765632</v>
      </c>
      <c r="AC3645" s="18">
        <v>47.614330291748047</v>
      </c>
      <c r="AD3645" s="18">
        <v>48.753143310546882</v>
      </c>
      <c r="AE3645" s="18">
        <v>38.923717498779297</v>
      </c>
      <c r="AF3645" s="18">
        <v>48.364578247070313</v>
      </c>
      <c r="AG3645" s="18">
        <v>44.580574035644531</v>
      </c>
      <c r="AH3645" s="18">
        <v>42.175922393798828</v>
      </c>
      <c r="AI3645" s="18">
        <v>38.649448394775391</v>
      </c>
      <c r="AJ3645" s="18">
        <v>41.598987579345703</v>
      </c>
      <c r="AK3645" s="18">
        <v>36.183437347412109</v>
      </c>
      <c r="AL3645" s="18">
        <v>63.588523864746087</v>
      </c>
      <c r="AM3645" s="18">
        <v>74.605239868164063</v>
      </c>
      <c r="AN3645" s="18">
        <v>107.6855087280273</v>
      </c>
      <c r="AO3645" s="18">
        <v>111.5194854736328</v>
      </c>
    </row>
    <row r="3646" spans="1:41" x14ac:dyDescent="0.3">
      <c r="A3646" s="4" t="s">
        <v>957</v>
      </c>
      <c r="B3646" s="8" t="s">
        <v>10347</v>
      </c>
      <c r="C3646" s="87" t="s">
        <v>943</v>
      </c>
      <c r="D3646" s="87" t="s">
        <v>753</v>
      </c>
      <c r="E3646" s="87" t="s">
        <v>955</v>
      </c>
      <c r="F3646" s="110">
        <v>1.840381734211014</v>
      </c>
      <c r="G3646" s="18">
        <v>11.07795955178784</v>
      </c>
      <c r="H3646" s="18">
        <v>16.659923387486071</v>
      </c>
      <c r="I3646" s="18">
        <v>44.857878595154823</v>
      </c>
      <c r="J3646" s="18">
        <v>79.948776245117188</v>
      </c>
      <c r="K3646" s="18">
        <v>86.263717651367188</v>
      </c>
      <c r="L3646" s="18">
        <v>73.661170959472656</v>
      </c>
      <c r="M3646" s="18">
        <v>82.290855407714844</v>
      </c>
      <c r="N3646" s="18">
        <v>83.008796691894531</v>
      </c>
      <c r="O3646" s="18">
        <v>71.273918151855469</v>
      </c>
      <c r="P3646" s="18">
        <v>63.427558898925781</v>
      </c>
      <c r="Q3646" s="18">
        <v>61.853343963623047</v>
      </c>
      <c r="R3646" s="18">
        <v>56.379314422607422</v>
      </c>
      <c r="S3646" s="18">
        <v>61.136882781982422</v>
      </c>
      <c r="T3646" s="18">
        <v>68.316078186035156</v>
      </c>
      <c r="U3646" s="18">
        <v>99.211570739746094</v>
      </c>
      <c r="V3646" s="18">
        <v>114.6762390136719</v>
      </c>
      <c r="W3646" s="18">
        <v>77.394577026367188</v>
      </c>
      <c r="X3646" s="103">
        <v>1.38918590078833</v>
      </c>
      <c r="Y3646" s="18">
        <v>5.9991726271259767</v>
      </c>
      <c r="Z3646" s="18">
        <v>33.260201152041503</v>
      </c>
      <c r="AA3646" s="18">
        <v>85.686559161725839</v>
      </c>
      <c r="AB3646" s="18">
        <v>69.366943359375</v>
      </c>
      <c r="AC3646" s="18">
        <v>60.587944030761719</v>
      </c>
      <c r="AD3646" s="18">
        <v>74.726089477539063</v>
      </c>
      <c r="AE3646" s="18">
        <v>79.029556274414063</v>
      </c>
      <c r="AF3646" s="18">
        <v>80.591484069824219</v>
      </c>
      <c r="AG3646" s="18">
        <v>74.853424072265625</v>
      </c>
      <c r="AH3646" s="18">
        <v>83.915840148925781</v>
      </c>
      <c r="AI3646" s="18">
        <v>94.166175842285156</v>
      </c>
      <c r="AJ3646" s="18">
        <v>50.412124633789063</v>
      </c>
      <c r="AK3646" s="18">
        <v>69.8299560546875</v>
      </c>
      <c r="AL3646" s="18">
        <v>76.04766845703125</v>
      </c>
      <c r="AM3646" s="18">
        <v>88.823562622070313</v>
      </c>
      <c r="AN3646" s="18">
        <v>119.8498840332031</v>
      </c>
      <c r="AO3646" s="18">
        <v>86.145233154296875</v>
      </c>
    </row>
    <row r="3647" spans="1:41" x14ac:dyDescent="0.3">
      <c r="A3647" s="4" t="s">
        <v>946</v>
      </c>
      <c r="B3647" s="8" t="s">
        <v>10348</v>
      </c>
      <c r="C3647" s="87" t="s">
        <v>943</v>
      </c>
      <c r="D3647" s="87" t="s">
        <v>753</v>
      </c>
      <c r="E3647" s="87" t="s">
        <v>944</v>
      </c>
      <c r="F3647" s="110">
        <v>1.395489272839314</v>
      </c>
      <c r="G3647" s="18">
        <v>8.3999821515807493</v>
      </c>
      <c r="H3647" s="18">
        <v>12.6325663537019</v>
      </c>
      <c r="I3647" s="18">
        <v>34.013969611963873</v>
      </c>
      <c r="J3647" s="18">
        <v>60.622020721435547</v>
      </c>
      <c r="K3647" s="18">
        <v>58.386249542236328</v>
      </c>
      <c r="L3647" s="18">
        <v>53.648204803466797</v>
      </c>
      <c r="M3647" s="18">
        <v>36.794090270996087</v>
      </c>
      <c r="N3647" s="18">
        <v>34.477279663085938</v>
      </c>
      <c r="O3647" s="18">
        <v>35.223644256591797</v>
      </c>
      <c r="P3647" s="18">
        <v>34.598480224609382</v>
      </c>
      <c r="Q3647" s="18">
        <v>27.36844444274902</v>
      </c>
      <c r="R3647" s="18">
        <v>30.439031600952148</v>
      </c>
      <c r="S3647" s="18">
        <v>28.419340133666989</v>
      </c>
      <c r="T3647" s="18">
        <v>37.915828704833977</v>
      </c>
      <c r="U3647" s="18">
        <v>63.893409729003913</v>
      </c>
      <c r="V3647" s="18">
        <v>85.612289428710938</v>
      </c>
      <c r="W3647" s="18">
        <v>77.943778991699219</v>
      </c>
      <c r="X3647" s="103">
        <v>0.97034601494919981</v>
      </c>
      <c r="Y3647" s="18">
        <v>4.1904206257928314</v>
      </c>
      <c r="Z3647" s="18">
        <v>23.232242442122089</v>
      </c>
      <c r="AA3647" s="18">
        <v>59.852040803254873</v>
      </c>
      <c r="AB3647" s="18">
        <v>48.452793121337891</v>
      </c>
      <c r="AC3647" s="18">
        <v>61.808910369873047</v>
      </c>
      <c r="AD3647" s="18">
        <v>41.690170288085938</v>
      </c>
      <c r="AE3647" s="18">
        <v>35.756908416748047</v>
      </c>
      <c r="AF3647" s="18">
        <v>50.072086334228523</v>
      </c>
      <c r="AG3647" s="18">
        <v>48.017593383789063</v>
      </c>
      <c r="AH3647" s="18">
        <v>56.515640258789063</v>
      </c>
      <c r="AI3647" s="18">
        <v>45.374492645263672</v>
      </c>
      <c r="AJ3647" s="18">
        <v>25.159368515014648</v>
      </c>
      <c r="AK3647" s="18">
        <v>46.057033538818359</v>
      </c>
      <c r="AL3647" s="18">
        <v>54.408241271972663</v>
      </c>
      <c r="AM3647" s="18">
        <v>82.81365966796875</v>
      </c>
      <c r="AN3647" s="18">
        <v>99.366355895996094</v>
      </c>
      <c r="AO3647" s="18">
        <v>79.994667053222656</v>
      </c>
    </row>
    <row r="3648" spans="1:41" x14ac:dyDescent="0.3">
      <c r="A3648" s="4" t="s">
        <v>2286</v>
      </c>
      <c r="B3648" s="8" t="s">
        <v>8367</v>
      </c>
      <c r="C3648" s="87" t="s">
        <v>943</v>
      </c>
      <c r="D3648" s="87" t="s">
        <v>753</v>
      </c>
      <c r="E3648" s="87" t="s">
        <v>2279</v>
      </c>
      <c r="F3648" s="110">
        <v>1.6062761594898991</v>
      </c>
      <c r="G3648" s="18">
        <v>9.668788813239745</v>
      </c>
      <c r="H3648" s="18">
        <v>14.54069949662887</v>
      </c>
      <c r="I3648" s="18">
        <v>39.151736627933651</v>
      </c>
      <c r="J3648" s="18">
        <v>69.778900146484375</v>
      </c>
      <c r="K3648" s="18">
        <v>102.5682678222656</v>
      </c>
      <c r="L3648" s="18">
        <v>62.566776275634773</v>
      </c>
      <c r="M3648" s="18">
        <v>65.272071838378906</v>
      </c>
      <c r="N3648" s="18">
        <v>60.09918212890625</v>
      </c>
      <c r="O3648" s="18">
        <v>54.193855285644531</v>
      </c>
      <c r="P3648" s="18">
        <v>53.707328796386719</v>
      </c>
      <c r="Q3648" s="18">
        <v>47.213630676269531</v>
      </c>
      <c r="R3648" s="18">
        <v>51.5460205078125</v>
      </c>
      <c r="S3648" s="18">
        <v>52.845146179199219</v>
      </c>
      <c r="T3648" s="18">
        <v>58.949790954589837</v>
      </c>
      <c r="U3648" s="18">
        <v>75.793197631835938</v>
      </c>
      <c r="V3648" s="18">
        <v>100.2958221435547</v>
      </c>
      <c r="W3648" s="18">
        <v>113.1288757324219</v>
      </c>
      <c r="X3648" s="103">
        <v>1.2519415032349011</v>
      </c>
      <c r="Y3648" s="18">
        <v>5.4064853326741034</v>
      </c>
      <c r="Z3648" s="18">
        <v>29.974264930670849</v>
      </c>
      <c r="AA3648" s="18">
        <v>77.221169335998582</v>
      </c>
      <c r="AB3648" s="18">
        <v>62.513847351074219</v>
      </c>
      <c r="AC3648" s="18">
        <v>62.159420013427727</v>
      </c>
      <c r="AD3648" s="18">
        <v>62.208461761474609</v>
      </c>
      <c r="AE3648" s="18">
        <v>77.810844421386719</v>
      </c>
      <c r="AF3648" s="18">
        <v>79.276527404785156</v>
      </c>
      <c r="AG3648" s="18">
        <v>72.625030517578125</v>
      </c>
      <c r="AH3648" s="18">
        <v>69.284797668457031</v>
      </c>
      <c r="AI3648" s="18">
        <v>55.422367095947273</v>
      </c>
      <c r="AJ3648" s="18">
        <v>52.261100769042969</v>
      </c>
      <c r="AK3648" s="18">
        <v>59.237655639648438</v>
      </c>
      <c r="AL3648" s="18">
        <v>69.833099365234375</v>
      </c>
      <c r="AM3648" s="18">
        <v>106.8502731323242</v>
      </c>
      <c r="AN3648" s="18">
        <v>111.419807434082</v>
      </c>
      <c r="AO3648" s="18">
        <v>126.3299179077148</v>
      </c>
    </row>
    <row r="3649" spans="1:41" x14ac:dyDescent="0.3">
      <c r="A3649" s="4" t="s">
        <v>2220</v>
      </c>
      <c r="B3649" s="8" t="s">
        <v>10349</v>
      </c>
      <c r="C3649" s="87" t="s">
        <v>943</v>
      </c>
      <c r="D3649" s="87" t="s">
        <v>753</v>
      </c>
      <c r="E3649" s="87" t="s">
        <v>2221</v>
      </c>
      <c r="F3649" s="110">
        <v>1.350812046556888</v>
      </c>
      <c r="G3649" s="18">
        <v>8.1310528873729844</v>
      </c>
      <c r="H3649" s="18">
        <v>12.228128973567999</v>
      </c>
      <c r="I3649" s="18">
        <v>32.924996843276588</v>
      </c>
      <c r="J3649" s="18">
        <v>58.681179046630859</v>
      </c>
      <c r="K3649" s="18">
        <v>74.543487548828125</v>
      </c>
      <c r="L3649" s="18">
        <v>50.921478271484382</v>
      </c>
      <c r="M3649" s="18">
        <v>50.461639404296882</v>
      </c>
      <c r="N3649" s="18">
        <v>42.533542633056641</v>
      </c>
      <c r="O3649" s="18">
        <v>35.779087066650391</v>
      </c>
      <c r="P3649" s="18">
        <v>33.525886535644531</v>
      </c>
      <c r="Q3649" s="18">
        <v>29.57192420959473</v>
      </c>
      <c r="R3649" s="18">
        <v>25.645195007324219</v>
      </c>
      <c r="S3649" s="18">
        <v>36.195064544677727</v>
      </c>
      <c r="T3649" s="18">
        <v>51.064872741699219</v>
      </c>
      <c r="U3649" s="18">
        <v>59.423606872558587</v>
      </c>
      <c r="V3649" s="18">
        <v>92.726936340332031</v>
      </c>
      <c r="W3649" s="18">
        <v>75.763389587402344</v>
      </c>
      <c r="X3649" s="103">
        <v>0.78936212680060203</v>
      </c>
      <c r="Y3649" s="18">
        <v>3.4088451814151162</v>
      </c>
      <c r="Z3649" s="18">
        <v>18.899085503453929</v>
      </c>
      <c r="AA3649" s="18">
        <v>48.688749676873847</v>
      </c>
      <c r="AB3649" s="18">
        <v>39.415630340576172</v>
      </c>
      <c r="AC3649" s="18">
        <v>39.547103881835938</v>
      </c>
      <c r="AD3649" s="18">
        <v>51.059001922607422</v>
      </c>
      <c r="AE3649" s="18">
        <v>44.587596893310547</v>
      </c>
      <c r="AF3649" s="18">
        <v>52.062644958496087</v>
      </c>
      <c r="AG3649" s="18">
        <v>48.843578338623047</v>
      </c>
      <c r="AH3649" s="18">
        <v>53.415828704833977</v>
      </c>
      <c r="AI3649" s="18">
        <v>49.64691162109375</v>
      </c>
      <c r="AJ3649" s="18">
        <v>33.112495422363281</v>
      </c>
      <c r="AK3649" s="18">
        <v>40.381385803222663</v>
      </c>
      <c r="AL3649" s="18">
        <v>60.890628814697273</v>
      </c>
      <c r="AM3649" s="18">
        <v>72.681770324707031</v>
      </c>
      <c r="AN3649" s="18">
        <v>96.918327331542969</v>
      </c>
      <c r="AO3649" s="18">
        <v>62.716598510742188</v>
      </c>
    </row>
    <row r="3650" spans="1:41" x14ac:dyDescent="0.3">
      <c r="A3650" s="4" t="s">
        <v>2291</v>
      </c>
      <c r="B3650" s="8" t="s">
        <v>10350</v>
      </c>
      <c r="C3650" s="87" t="s">
        <v>943</v>
      </c>
      <c r="D3650" s="87" t="s">
        <v>753</v>
      </c>
      <c r="E3650" s="87" t="s">
        <v>2289</v>
      </c>
      <c r="F3650" s="110">
        <v>1.025204126360691</v>
      </c>
      <c r="G3650" s="18">
        <v>6.1710946338090196</v>
      </c>
      <c r="H3650" s="18">
        <v>9.2805866762342948</v>
      </c>
      <c r="I3650" s="18">
        <v>24.988556113471351</v>
      </c>
      <c r="J3650" s="18">
        <v>44.536312103271477</v>
      </c>
      <c r="K3650" s="18">
        <v>53.870857238769531</v>
      </c>
      <c r="L3650" s="18">
        <v>53.358192443847663</v>
      </c>
      <c r="M3650" s="18">
        <v>35.229362487792969</v>
      </c>
      <c r="N3650" s="18">
        <v>36.513450622558587</v>
      </c>
      <c r="O3650" s="18">
        <v>39.652702331542969</v>
      </c>
      <c r="P3650" s="18">
        <v>32.569114685058587</v>
      </c>
      <c r="Q3650" s="18">
        <v>21.959793090820309</v>
      </c>
      <c r="R3650" s="18">
        <v>20.738279342651371</v>
      </c>
      <c r="S3650" s="18">
        <v>18.020563125610352</v>
      </c>
      <c r="T3650" s="18">
        <v>40.599906921386719</v>
      </c>
      <c r="U3650" s="18">
        <v>39.817089080810547</v>
      </c>
      <c r="V3650" s="18">
        <v>71.381782531738281</v>
      </c>
      <c r="W3650" s="18">
        <v>46.312461853027337</v>
      </c>
      <c r="X3650" s="103">
        <v>0.83403944879016501</v>
      </c>
      <c r="Y3650" s="18">
        <v>3.6017833382024689</v>
      </c>
      <c r="Z3650" s="18">
        <v>19.968759990838329</v>
      </c>
      <c r="AA3650" s="18">
        <v>51.444497479722777</v>
      </c>
      <c r="AB3650" s="18">
        <v>41.646526336669922</v>
      </c>
      <c r="AC3650" s="18">
        <v>60.497482299804688</v>
      </c>
      <c r="AD3650" s="18">
        <v>40.447353363037109</v>
      </c>
      <c r="AE3650" s="18">
        <v>50.633602142333977</v>
      </c>
      <c r="AF3650" s="18">
        <v>44.713603973388672</v>
      </c>
      <c r="AG3650" s="18">
        <v>44.712863922119141</v>
      </c>
      <c r="AH3650" s="18">
        <v>52.029537200927727</v>
      </c>
      <c r="AI3650" s="18">
        <v>38.241886138916023</v>
      </c>
      <c r="AJ3650" s="18">
        <v>29.489089965820309</v>
      </c>
      <c r="AK3650" s="18">
        <v>30.252658843994141</v>
      </c>
      <c r="AL3650" s="18">
        <v>45.368595123291023</v>
      </c>
      <c r="AM3650" s="18">
        <v>70.496513366699219</v>
      </c>
      <c r="AN3650" s="18">
        <v>90.426773071289063</v>
      </c>
      <c r="AO3650" s="18">
        <v>47.358688354492188</v>
      </c>
    </row>
    <row r="3651" spans="1:41" x14ac:dyDescent="0.3">
      <c r="A3651" s="4" t="s">
        <v>2238</v>
      </c>
      <c r="B3651" s="8" t="s">
        <v>13214</v>
      </c>
      <c r="C3651" s="87" t="s">
        <v>790</v>
      </c>
      <c r="D3651" s="87" t="s">
        <v>753</v>
      </c>
      <c r="E3651" s="87" t="s">
        <v>2236</v>
      </c>
      <c r="F3651" s="110">
        <v>1.200666868072052</v>
      </c>
      <c r="G3651" s="18">
        <v>7.227271794987792</v>
      </c>
      <c r="H3651" s="18">
        <v>10.868950535715181</v>
      </c>
      <c r="I3651" s="18">
        <v>29.265324470464169</v>
      </c>
      <c r="J3651" s="18">
        <v>52.158660888671882</v>
      </c>
      <c r="K3651" s="18">
        <v>56.194278717041023</v>
      </c>
      <c r="L3651" s="18">
        <v>57.003818511962891</v>
      </c>
      <c r="M3651" s="18">
        <v>40.988029479980469</v>
      </c>
      <c r="N3651" s="18">
        <v>48.977664947509773</v>
      </c>
      <c r="O3651" s="18">
        <v>41.726367950439453</v>
      </c>
      <c r="P3651" s="18">
        <v>34.364749908447273</v>
      </c>
      <c r="Q3651" s="18">
        <v>35.963722229003913</v>
      </c>
      <c r="R3651" s="18">
        <v>27.920270919799801</v>
      </c>
      <c r="S3651" s="18">
        <v>35.663856506347663</v>
      </c>
      <c r="T3651" s="18">
        <v>42.689140319824219</v>
      </c>
      <c r="U3651" s="18">
        <v>66.006820678710938</v>
      </c>
      <c r="V3651" s="18">
        <v>87.855934143066406</v>
      </c>
      <c r="W3651" s="18">
        <v>108.3460159301758</v>
      </c>
      <c r="X3651" s="103">
        <v>1.1065379114338301</v>
      </c>
      <c r="Y3651" s="18">
        <v>4.7785627145970153</v>
      </c>
      <c r="Z3651" s="18">
        <v>26.49297944628136</v>
      </c>
      <c r="AA3651" s="18">
        <v>68.252511171443601</v>
      </c>
      <c r="AB3651" s="18">
        <v>55.253334045410163</v>
      </c>
      <c r="AC3651" s="18">
        <v>58.522422790527337</v>
      </c>
      <c r="AD3651" s="18">
        <v>57.882678985595703</v>
      </c>
      <c r="AE3651" s="18">
        <v>53.730869293212891</v>
      </c>
      <c r="AF3651" s="18">
        <v>43.149810791015632</v>
      </c>
      <c r="AG3651" s="18">
        <v>48.147960662841797</v>
      </c>
      <c r="AH3651" s="18">
        <v>46.611713409423828</v>
      </c>
      <c r="AI3651" s="18">
        <v>47.977783203125</v>
      </c>
      <c r="AJ3651" s="18">
        <v>32.056304931640632</v>
      </c>
      <c r="AK3651" s="18">
        <v>43.019157409667969</v>
      </c>
      <c r="AL3651" s="18">
        <v>55.568069458007813</v>
      </c>
      <c r="AM3651" s="18">
        <v>90.822303771972656</v>
      </c>
      <c r="AN3651" s="18">
        <v>79.524879455566406</v>
      </c>
      <c r="AO3651" s="18">
        <v>127.7381286621094</v>
      </c>
    </row>
    <row r="3652" spans="1:41" x14ac:dyDescent="0.3">
      <c r="A3652" s="4" t="s">
        <v>2256</v>
      </c>
      <c r="B3652" s="8" t="s">
        <v>10351</v>
      </c>
      <c r="C3652" s="87" t="s">
        <v>943</v>
      </c>
      <c r="D3652" s="87" t="s">
        <v>753</v>
      </c>
      <c r="E3652" s="87" t="s">
        <v>2253</v>
      </c>
      <c r="F3652" s="110">
        <v>1.290816550325989</v>
      </c>
      <c r="G3652" s="18">
        <v>7.7699171141904291</v>
      </c>
      <c r="H3652" s="18">
        <v>11.6850240555932</v>
      </c>
      <c r="I3652" s="18">
        <v>31.46265311525891</v>
      </c>
      <c r="J3652" s="18">
        <v>56.07489013671875</v>
      </c>
      <c r="K3652" s="18">
        <v>66.473350524902344</v>
      </c>
      <c r="L3652" s="18">
        <v>53.968723297119141</v>
      </c>
      <c r="M3652" s="18">
        <v>47.504077911376953</v>
      </c>
      <c r="N3652" s="18">
        <v>52.437900543212891</v>
      </c>
      <c r="O3652" s="18">
        <v>44.557193756103523</v>
      </c>
      <c r="P3652" s="18">
        <v>41.99481201171875</v>
      </c>
      <c r="Q3652" s="18">
        <v>38.990291595458977</v>
      </c>
      <c r="R3652" s="18">
        <v>24.181467056274411</v>
      </c>
      <c r="S3652" s="18">
        <v>40.742355346679688</v>
      </c>
      <c r="T3652" s="18">
        <v>51.534511566162109</v>
      </c>
      <c r="U3652" s="18">
        <v>69.460365295410156</v>
      </c>
      <c r="V3652" s="18">
        <v>107.8068923950195</v>
      </c>
      <c r="W3652" s="18">
        <v>106.3809356689453</v>
      </c>
      <c r="X3652" s="103">
        <v>0.99567769959741603</v>
      </c>
      <c r="Y3652" s="18">
        <v>4.2998150193396762</v>
      </c>
      <c r="Z3652" s="18">
        <v>23.838739331013379</v>
      </c>
      <c r="AA3652" s="18">
        <v>61.414527792248776</v>
      </c>
      <c r="AB3652" s="18">
        <v>49.717693328857422</v>
      </c>
      <c r="AC3652" s="18">
        <v>52.036563873291023</v>
      </c>
      <c r="AD3652" s="18">
        <v>51.918014526367188</v>
      </c>
      <c r="AE3652" s="18">
        <v>52.425800323486328</v>
      </c>
      <c r="AF3652" s="18">
        <v>59.331932067871087</v>
      </c>
      <c r="AG3652" s="18">
        <v>57.338882446289063</v>
      </c>
      <c r="AH3652" s="18">
        <v>53.672874450683587</v>
      </c>
      <c r="AI3652" s="18">
        <v>47.335956573486328</v>
      </c>
      <c r="AJ3652" s="18">
        <v>40.847888946533203</v>
      </c>
      <c r="AK3652" s="18">
        <v>46.118656158447273</v>
      </c>
      <c r="AL3652" s="18">
        <v>66.585250854492188</v>
      </c>
      <c r="AM3652" s="18">
        <v>96.786262512207031</v>
      </c>
      <c r="AN3652" s="18">
        <v>101.2959518432617</v>
      </c>
      <c r="AO3652" s="18">
        <v>87.787803649902344</v>
      </c>
    </row>
    <row r="3653" spans="1:41" x14ac:dyDescent="0.3">
      <c r="A3653" s="4" t="s">
        <v>958</v>
      </c>
      <c r="B3653" s="8" t="s">
        <v>10352</v>
      </c>
      <c r="C3653" s="87" t="s">
        <v>943</v>
      </c>
      <c r="D3653" s="87" t="s">
        <v>753</v>
      </c>
      <c r="E3653" s="87" t="s">
        <v>955</v>
      </c>
      <c r="F3653" s="110">
        <v>2.2619202069009861</v>
      </c>
      <c r="G3653" s="18">
        <v>13.615360387263911</v>
      </c>
      <c r="H3653" s="18">
        <v>20.475870117094068</v>
      </c>
      <c r="I3653" s="18">
        <v>55.132552202052089</v>
      </c>
      <c r="J3653" s="18">
        <v>98.261001586914063</v>
      </c>
      <c r="K3653" s="18">
        <v>113.1521377563477</v>
      </c>
      <c r="L3653" s="18">
        <v>120.0800018310547</v>
      </c>
      <c r="M3653" s="18">
        <v>106.1047897338867</v>
      </c>
      <c r="N3653" s="18">
        <v>108.0107421875</v>
      </c>
      <c r="O3653" s="18">
        <v>103.52883148193359</v>
      </c>
      <c r="P3653" s="18">
        <v>117.00583648681641</v>
      </c>
      <c r="Q3653" s="18">
        <v>93.033340454101563</v>
      </c>
      <c r="R3653" s="18">
        <v>113.9365539550781</v>
      </c>
      <c r="S3653" s="18">
        <v>120.72483825683589</v>
      </c>
      <c r="T3653" s="18">
        <v>113.26633453369141</v>
      </c>
      <c r="U3653" s="18">
        <v>141.10115051269531</v>
      </c>
      <c r="V3653" s="18">
        <v>216.619384765625</v>
      </c>
      <c r="W3653" s="18">
        <v>112.8643112182617</v>
      </c>
      <c r="X3653" s="103">
        <v>2.3360510653343431</v>
      </c>
      <c r="Y3653" s="18">
        <v>10.08819165150571</v>
      </c>
      <c r="Z3653" s="18">
        <v>55.930259794869492</v>
      </c>
      <c r="AA3653" s="18">
        <v>144.09027452768791</v>
      </c>
      <c r="AB3653" s="18">
        <v>116.6472549438477</v>
      </c>
      <c r="AC3653" s="18">
        <v>123.9136962890625</v>
      </c>
      <c r="AD3653" s="18">
        <v>123.6862335205078</v>
      </c>
      <c r="AE3653" s="18">
        <v>136.2008972167969</v>
      </c>
      <c r="AF3653" s="18">
        <v>130.45222473144531</v>
      </c>
      <c r="AG3653" s="18">
        <v>122.61386871337891</v>
      </c>
      <c r="AH3653" s="18">
        <v>107.5314407348633</v>
      </c>
      <c r="AI3653" s="18">
        <v>101.803840637207</v>
      </c>
      <c r="AJ3653" s="18">
        <v>146.95039367675781</v>
      </c>
      <c r="AK3653" s="18">
        <v>99.611068725585938</v>
      </c>
      <c r="AL3653" s="18">
        <v>104.3517303466797</v>
      </c>
      <c r="AM3653" s="18">
        <v>126.2681503295898</v>
      </c>
      <c r="AN3653" s="18">
        <v>138.75108337402341</v>
      </c>
      <c r="AO3653" s="18">
        <v>68.80804443359375</v>
      </c>
    </row>
    <row r="3654" spans="1:41" x14ac:dyDescent="0.3">
      <c r="A3654" s="4" t="s">
        <v>2294</v>
      </c>
      <c r="B3654" s="8" t="s">
        <v>10353</v>
      </c>
      <c r="C3654" s="87" t="s">
        <v>943</v>
      </c>
      <c r="D3654" s="87" t="s">
        <v>753</v>
      </c>
      <c r="E3654" s="87" t="s">
        <v>2289</v>
      </c>
      <c r="F3654" s="110">
        <v>1.0810280914100461</v>
      </c>
      <c r="G3654" s="18">
        <v>6.5071203698513793</v>
      </c>
      <c r="H3654" s="18">
        <v>9.7859291079807473</v>
      </c>
      <c r="I3654" s="18">
        <v>26.349222001604421</v>
      </c>
      <c r="J3654" s="18">
        <v>46.961383819580078</v>
      </c>
      <c r="K3654" s="18">
        <v>55.824363708496087</v>
      </c>
      <c r="L3654" s="18">
        <v>49.802845001220703</v>
      </c>
      <c r="M3654" s="18">
        <v>50.141464233398438</v>
      </c>
      <c r="N3654" s="18">
        <v>33.895298004150391</v>
      </c>
      <c r="O3654" s="18">
        <v>32.184013366699219</v>
      </c>
      <c r="P3654" s="18">
        <v>29.86574554443359</v>
      </c>
      <c r="Q3654" s="18">
        <v>27.95455360412598</v>
      </c>
      <c r="R3654" s="18">
        <v>33.968631744384773</v>
      </c>
      <c r="S3654" s="18">
        <v>34.632747650146477</v>
      </c>
      <c r="T3654" s="18">
        <v>41.489955902099609</v>
      </c>
      <c r="U3654" s="18">
        <v>68.301162719726563</v>
      </c>
      <c r="V3654" s="18">
        <v>83.220230102539063</v>
      </c>
      <c r="W3654" s="18">
        <v>72.72393798828125</v>
      </c>
      <c r="X3654" s="103">
        <v>0.96294657414056406</v>
      </c>
      <c r="Y3654" s="18">
        <v>4.1584662827995604</v>
      </c>
      <c r="Z3654" s="18">
        <v>23.055083366746949</v>
      </c>
      <c r="AA3654" s="18">
        <v>59.395634916718691</v>
      </c>
      <c r="AB3654" s="18">
        <v>48.08331298828125</v>
      </c>
      <c r="AC3654" s="18">
        <v>55.686382293701172</v>
      </c>
      <c r="AD3654" s="18">
        <v>39.818630218505859</v>
      </c>
      <c r="AE3654" s="18">
        <v>35.578987121582031</v>
      </c>
      <c r="AF3654" s="18">
        <v>38.567668914794922</v>
      </c>
      <c r="AG3654" s="18">
        <v>42.934200286865227</v>
      </c>
      <c r="AH3654" s="18">
        <v>43.989601135253913</v>
      </c>
      <c r="AI3654" s="18">
        <v>44.662010192871087</v>
      </c>
      <c r="AJ3654" s="18">
        <v>32.079475402832031</v>
      </c>
      <c r="AK3654" s="18">
        <v>46.634994506835938</v>
      </c>
      <c r="AL3654" s="18">
        <v>60.718910217285163</v>
      </c>
      <c r="AM3654" s="18">
        <v>59.319530487060547</v>
      </c>
      <c r="AN3654" s="18">
        <v>77.346656799316406</v>
      </c>
      <c r="AO3654" s="18">
        <v>78.598983764648438</v>
      </c>
    </row>
    <row r="3655" spans="1:41" x14ac:dyDescent="0.3">
      <c r="A3655" s="4" t="s">
        <v>2288</v>
      </c>
      <c r="B3655" s="8" t="s">
        <v>10354</v>
      </c>
      <c r="C3655" s="87" t="s">
        <v>943</v>
      </c>
      <c r="D3655" s="87" t="s">
        <v>753</v>
      </c>
      <c r="E3655" s="87" t="s">
        <v>2289</v>
      </c>
      <c r="F3655" s="110">
        <v>1.216096835476856</v>
      </c>
      <c r="G3655" s="18">
        <v>7.3201506535519414</v>
      </c>
      <c r="H3655" s="18">
        <v>11.00862920675222</v>
      </c>
      <c r="I3655" s="18">
        <v>29.64141796873432</v>
      </c>
      <c r="J3655" s="18">
        <v>52.828960418701172</v>
      </c>
      <c r="K3655" s="18">
        <v>61.61376953125</v>
      </c>
      <c r="L3655" s="18">
        <v>39.605327606201172</v>
      </c>
      <c r="M3655" s="18">
        <v>40.900215148925781</v>
      </c>
      <c r="N3655" s="18">
        <v>50.597080230712891</v>
      </c>
      <c r="O3655" s="18">
        <v>38.469005584716797</v>
      </c>
      <c r="P3655" s="18">
        <v>33.717258453369141</v>
      </c>
      <c r="Q3655" s="18">
        <v>32.407859802246087</v>
      </c>
      <c r="R3655" s="18">
        <v>31.379293441772461</v>
      </c>
      <c r="S3655" s="18">
        <v>36.392860412597663</v>
      </c>
      <c r="T3655" s="18">
        <v>54.835685729980469</v>
      </c>
      <c r="U3655" s="18">
        <v>65.530776977539063</v>
      </c>
      <c r="V3655" s="18">
        <v>84.209686279296875</v>
      </c>
      <c r="W3655" s="18">
        <v>40.846275329589837</v>
      </c>
      <c r="X3655" s="103">
        <v>1.2298975761534121</v>
      </c>
      <c r="Y3655" s="18">
        <v>5.3112890570233162</v>
      </c>
      <c r="Z3655" s="18">
        <v>29.446484272592471</v>
      </c>
      <c r="AA3655" s="18">
        <v>75.861474956036233</v>
      </c>
      <c r="AB3655" s="18">
        <v>61.413116455078132</v>
      </c>
      <c r="AC3655" s="18">
        <v>47.209121704101563</v>
      </c>
      <c r="AD3655" s="18">
        <v>32.856884002685547</v>
      </c>
      <c r="AE3655" s="18">
        <v>35.65673828125</v>
      </c>
      <c r="AF3655" s="18">
        <v>43.842784881591797</v>
      </c>
      <c r="AG3655" s="18">
        <v>51.953758239746087</v>
      </c>
      <c r="AH3655" s="18">
        <v>43.763954162597663</v>
      </c>
      <c r="AI3655" s="18">
        <v>38.454658508300781</v>
      </c>
      <c r="AJ3655" s="18">
        <v>32.949592590332031</v>
      </c>
      <c r="AK3655" s="18">
        <v>46.932937622070313</v>
      </c>
      <c r="AL3655" s="18">
        <v>49.024887084960938</v>
      </c>
      <c r="AM3655" s="18">
        <v>68.692855834960938</v>
      </c>
      <c r="AN3655" s="18">
        <v>107.0404586791992</v>
      </c>
      <c r="AO3655" s="18">
        <v>85.784111022949219</v>
      </c>
    </row>
    <row r="3656" spans="1:41" x14ac:dyDescent="0.3">
      <c r="A3656" s="4" t="s">
        <v>2267</v>
      </c>
      <c r="B3656" s="8" t="s">
        <v>10355</v>
      </c>
      <c r="C3656" s="87" t="s">
        <v>790</v>
      </c>
      <c r="D3656" s="87" t="s">
        <v>753</v>
      </c>
      <c r="E3656" s="87" t="s">
        <v>2268</v>
      </c>
      <c r="F3656" s="110">
        <v>2.322336939529694</v>
      </c>
      <c r="G3656" s="18">
        <v>13.97903174297803</v>
      </c>
      <c r="H3656" s="18">
        <v>21.02278824728732</v>
      </c>
      <c r="I3656" s="18">
        <v>56.605163240835509</v>
      </c>
      <c r="J3656" s="18">
        <v>100.8855895996094</v>
      </c>
      <c r="K3656" s="18">
        <v>109.79603576660161</v>
      </c>
      <c r="L3656" s="18">
        <v>89.611137390136719</v>
      </c>
      <c r="M3656" s="18">
        <v>73.628509521484375</v>
      </c>
      <c r="N3656" s="18">
        <v>79.996238708496094</v>
      </c>
      <c r="O3656" s="18">
        <v>68.949661254882813</v>
      </c>
      <c r="P3656" s="18">
        <v>84.034370422363281</v>
      </c>
      <c r="Q3656" s="18">
        <v>65.20599365234375</v>
      </c>
      <c r="R3656" s="18">
        <v>64.110824584960938</v>
      </c>
      <c r="S3656" s="18">
        <v>73.934455871582031</v>
      </c>
      <c r="T3656" s="18">
        <v>95.921051025390625</v>
      </c>
      <c r="U3656" s="18">
        <v>91.443222045898438</v>
      </c>
      <c r="V3656" s="18">
        <v>155.919189453125</v>
      </c>
      <c r="W3656" s="18">
        <v>109.61684417724609</v>
      </c>
      <c r="X3656" s="103">
        <v>1.850273501918106</v>
      </c>
      <c r="Y3656" s="18">
        <v>7.9903705753884893</v>
      </c>
      <c r="Z3656" s="18">
        <v>44.299664159538118</v>
      </c>
      <c r="AA3656" s="18">
        <v>114.1269644311173</v>
      </c>
      <c r="AB3656" s="18">
        <v>92.390670776367188</v>
      </c>
      <c r="AC3656" s="18">
        <v>73.049110412597656</v>
      </c>
      <c r="AD3656" s="18">
        <v>91.640266418457031</v>
      </c>
      <c r="AE3656" s="18">
        <v>81.83380126953125</v>
      </c>
      <c r="AF3656" s="18">
        <v>77.731887817382813</v>
      </c>
      <c r="AG3656" s="18">
        <v>99.060890197753906</v>
      </c>
      <c r="AH3656" s="18">
        <v>87.568809509277344</v>
      </c>
      <c r="AI3656" s="18">
        <v>93.137664794921875</v>
      </c>
      <c r="AJ3656" s="18">
        <v>70.800849914550781</v>
      </c>
      <c r="AK3656" s="18">
        <v>79.932418823242188</v>
      </c>
      <c r="AL3656" s="18">
        <v>102.4431533813477</v>
      </c>
      <c r="AM3656" s="18">
        <v>146.5487365722656</v>
      </c>
      <c r="AN3656" s="18">
        <v>151.17919921875</v>
      </c>
      <c r="AO3656" s="18">
        <v>160.00604248046881</v>
      </c>
    </row>
    <row r="3657" spans="1:41" x14ac:dyDescent="0.3">
      <c r="A3657" s="4" t="s">
        <v>2285</v>
      </c>
      <c r="B3657" s="8" t="s">
        <v>10356</v>
      </c>
      <c r="C3657" s="87" t="s">
        <v>943</v>
      </c>
      <c r="D3657" s="87" t="s">
        <v>753</v>
      </c>
      <c r="E3657" s="87" t="s">
        <v>2279</v>
      </c>
      <c r="F3657" s="110">
        <v>1.504503794905113</v>
      </c>
      <c r="G3657" s="18">
        <v>9.056182136373657</v>
      </c>
      <c r="H3657" s="18">
        <v>13.619412480230229</v>
      </c>
      <c r="I3657" s="18">
        <v>36.671114108147933</v>
      </c>
      <c r="J3657" s="18">
        <v>65.357765197753906</v>
      </c>
      <c r="K3657" s="18">
        <v>54.384342193603523</v>
      </c>
      <c r="L3657" s="18">
        <v>52.041343688964837</v>
      </c>
      <c r="M3657" s="18">
        <v>42.472560882568359</v>
      </c>
      <c r="N3657" s="18">
        <v>56.988105773925781</v>
      </c>
      <c r="O3657" s="18">
        <v>48.115795135498047</v>
      </c>
      <c r="P3657" s="18">
        <v>54.976306915283203</v>
      </c>
      <c r="Q3657" s="18">
        <v>40.546398162841797</v>
      </c>
      <c r="R3657" s="18">
        <v>25.035299301147461</v>
      </c>
      <c r="S3657" s="18">
        <v>40.035808563232422</v>
      </c>
      <c r="T3657" s="18">
        <v>49.055130004882813</v>
      </c>
      <c r="U3657" s="18">
        <v>59.883575439453132</v>
      </c>
      <c r="V3657" s="18">
        <v>65.456535339355469</v>
      </c>
      <c r="W3657" s="18">
        <v>70.862571716308594</v>
      </c>
      <c r="X3657" s="103">
        <v>0.98560601992070396</v>
      </c>
      <c r="Y3657" s="18">
        <v>4.2563206641267248</v>
      </c>
      <c r="Z3657" s="18">
        <v>23.597600911888708</v>
      </c>
      <c r="AA3657" s="18">
        <v>60.793295186888479</v>
      </c>
      <c r="AB3657" s="18">
        <v>49.214778900146477</v>
      </c>
      <c r="AC3657" s="18">
        <v>70.004341125488281</v>
      </c>
      <c r="AD3657" s="18">
        <v>54.837375640869141</v>
      </c>
      <c r="AE3657" s="18">
        <v>50.636405944824219</v>
      </c>
      <c r="AF3657" s="18">
        <v>48.809341430664063</v>
      </c>
      <c r="AG3657" s="18">
        <v>49.801948547363281</v>
      </c>
      <c r="AH3657" s="18">
        <v>71.156059265136719</v>
      </c>
      <c r="AI3657" s="18">
        <v>46.342082977294922</v>
      </c>
      <c r="AJ3657" s="18">
        <v>27.493890762329102</v>
      </c>
      <c r="AK3657" s="18">
        <v>41.540481567382813</v>
      </c>
      <c r="AL3657" s="18">
        <v>55.519485473632813</v>
      </c>
      <c r="AM3657" s="18">
        <v>84.507957458496094</v>
      </c>
      <c r="AN3657" s="18">
        <v>83.0819091796875</v>
      </c>
      <c r="AO3657" s="18">
        <v>53.214687347412109</v>
      </c>
    </row>
    <row r="3658" spans="1:41" x14ac:dyDescent="0.3">
      <c r="A3658" s="4" t="s">
        <v>966</v>
      </c>
      <c r="B3658" s="8" t="s">
        <v>10335</v>
      </c>
      <c r="C3658" s="87" t="s">
        <v>943</v>
      </c>
      <c r="D3658" s="87" t="s">
        <v>753</v>
      </c>
      <c r="E3658" s="87" t="s">
        <v>955</v>
      </c>
      <c r="F3658" s="110">
        <v>2.7412712457378232</v>
      </c>
      <c r="G3658" s="18">
        <v>16.50075710721045</v>
      </c>
      <c r="H3658" s="18">
        <v>24.815160946970309</v>
      </c>
      <c r="I3658" s="18">
        <v>66.816362307797661</v>
      </c>
      <c r="J3658" s="18">
        <v>119.0846862792969</v>
      </c>
      <c r="K3658" s="18">
        <v>129.0360107421875</v>
      </c>
      <c r="L3658" s="18">
        <v>116.3727111816406</v>
      </c>
      <c r="M3658" s="18">
        <v>112.24619293212891</v>
      </c>
      <c r="N3658" s="18">
        <v>138.00807189941409</v>
      </c>
      <c r="O3658" s="18">
        <v>107.93272399902339</v>
      </c>
      <c r="P3658" s="18">
        <v>106.9639129638672</v>
      </c>
      <c r="Q3658" s="18">
        <v>113.006721496582</v>
      </c>
      <c r="R3658" s="18">
        <v>97.870979309082031</v>
      </c>
      <c r="S3658" s="18">
        <v>109.1351623535156</v>
      </c>
      <c r="T3658" s="18">
        <v>111.8491516113281</v>
      </c>
      <c r="U3658" s="18">
        <v>145.585693359375</v>
      </c>
      <c r="V3658" s="18">
        <v>138.4320068359375</v>
      </c>
      <c r="W3658" s="18">
        <v>124.1047668457031</v>
      </c>
      <c r="X3658" s="103">
        <v>2.3932234856624759</v>
      </c>
      <c r="Y3658" s="18">
        <v>10.33508965044483</v>
      </c>
      <c r="Z3658" s="18">
        <v>57.299094735811281</v>
      </c>
      <c r="AA3658" s="18">
        <v>147.6167341426937</v>
      </c>
      <c r="AB3658" s="18">
        <v>119.5020751953125</v>
      </c>
      <c r="AC3658" s="18">
        <v>113.0491027832031</v>
      </c>
      <c r="AD3658" s="18">
        <v>110.8327102661133</v>
      </c>
      <c r="AE3658" s="18">
        <v>118.9534225463867</v>
      </c>
      <c r="AF3658" s="18">
        <v>124.7482070922852</v>
      </c>
      <c r="AG3658" s="18">
        <v>125.32692718505859</v>
      </c>
      <c r="AH3658" s="18">
        <v>126.0592727661133</v>
      </c>
      <c r="AI3658" s="18">
        <v>110.35646057128911</v>
      </c>
      <c r="AJ3658" s="18">
        <v>104.070182800293</v>
      </c>
      <c r="AK3658" s="18">
        <v>101.1504440307617</v>
      </c>
      <c r="AL3658" s="18">
        <v>130.242431640625</v>
      </c>
      <c r="AM3658" s="18">
        <v>150.61738586425781</v>
      </c>
      <c r="AN3658" s="18">
        <v>149.3536071777344</v>
      </c>
      <c r="AO3658" s="18">
        <v>164.76036071777341</v>
      </c>
    </row>
    <row r="3659" spans="1:41" x14ac:dyDescent="0.3">
      <c r="A3659" s="4" t="s">
        <v>2290</v>
      </c>
      <c r="B3659" s="8" t="s">
        <v>10357</v>
      </c>
      <c r="C3659" s="87" t="s">
        <v>943</v>
      </c>
      <c r="D3659" s="87" t="s">
        <v>753</v>
      </c>
      <c r="E3659" s="87" t="s">
        <v>2289</v>
      </c>
      <c r="F3659" s="110">
        <v>1.174032644735306</v>
      </c>
      <c r="G3659" s="18">
        <v>7.0669502468366696</v>
      </c>
      <c r="H3659" s="18">
        <v>10.62784614306285</v>
      </c>
      <c r="I3659" s="18">
        <v>28.616135916423129</v>
      </c>
      <c r="J3659" s="18">
        <v>51.001632690429688</v>
      </c>
      <c r="K3659" s="18">
        <v>52.138996124267578</v>
      </c>
      <c r="L3659" s="18">
        <v>49.134647369384773</v>
      </c>
      <c r="M3659" s="18">
        <v>47.044422149658203</v>
      </c>
      <c r="N3659" s="18">
        <v>40.246795654296882</v>
      </c>
      <c r="O3659" s="18">
        <v>35.119575500488281</v>
      </c>
      <c r="P3659" s="18">
        <v>37.858860015869141</v>
      </c>
      <c r="Q3659" s="18">
        <v>26.831113815307621</v>
      </c>
      <c r="R3659" s="18">
        <v>30.147172927856449</v>
      </c>
      <c r="S3659" s="18">
        <v>30.894941329956051</v>
      </c>
      <c r="T3659" s="18">
        <v>37.214588165283203</v>
      </c>
      <c r="U3659" s="18">
        <v>49.178676605224609</v>
      </c>
      <c r="V3659" s="18">
        <v>77.119110107421875</v>
      </c>
      <c r="W3659" s="18">
        <v>73.088127136230469</v>
      </c>
      <c r="X3659" s="103">
        <v>1.099716631914929</v>
      </c>
      <c r="Y3659" s="18">
        <v>4.7491051500273276</v>
      </c>
      <c r="Z3659" s="18">
        <v>26.329662838486659</v>
      </c>
      <c r="AA3659" s="18">
        <v>67.831766927837791</v>
      </c>
      <c r="AB3659" s="18">
        <v>54.912723541259773</v>
      </c>
      <c r="AC3659" s="18">
        <v>54.250053405761719</v>
      </c>
      <c r="AD3659" s="18">
        <v>43.013500213623047</v>
      </c>
      <c r="AE3659" s="18">
        <v>39.817710876464837</v>
      </c>
      <c r="AF3659" s="18">
        <v>42.705726623535163</v>
      </c>
      <c r="AG3659" s="18">
        <v>40.534439086914063</v>
      </c>
      <c r="AH3659" s="18">
        <v>44.576190948486328</v>
      </c>
      <c r="AI3659" s="18">
        <v>43.9722900390625</v>
      </c>
      <c r="AJ3659" s="18">
        <v>32.429100036621087</v>
      </c>
      <c r="AK3659" s="18">
        <v>34.853614807128913</v>
      </c>
      <c r="AL3659" s="18">
        <v>50.889453887939453</v>
      </c>
      <c r="AM3659" s="18">
        <v>79.734619140625</v>
      </c>
      <c r="AN3659" s="18">
        <v>86.322769165039063</v>
      </c>
      <c r="AO3659" s="18">
        <v>67.594863891601563</v>
      </c>
    </row>
    <row r="3660" spans="1:41" x14ac:dyDescent="0.3">
      <c r="A3660" s="4" t="s">
        <v>2276</v>
      </c>
      <c r="B3660" s="8" t="s">
        <v>10358</v>
      </c>
      <c r="C3660" s="87" t="s">
        <v>790</v>
      </c>
      <c r="D3660" s="87" t="s">
        <v>753</v>
      </c>
      <c r="E3660" s="87" t="s">
        <v>2268</v>
      </c>
      <c r="F3660" s="110">
        <v>1.5283793018204419</v>
      </c>
      <c r="G3660" s="18">
        <v>9.1998979182518301</v>
      </c>
      <c r="H3660" s="18">
        <v>13.83554379073647</v>
      </c>
      <c r="I3660" s="18">
        <v>37.25306108724287</v>
      </c>
      <c r="J3660" s="18">
        <v>66.394950866699219</v>
      </c>
      <c r="K3660" s="18">
        <v>63.807621002197273</v>
      </c>
      <c r="L3660" s="18">
        <v>58.223793029785163</v>
      </c>
      <c r="M3660" s="18">
        <v>62.692874908447273</v>
      </c>
      <c r="N3660" s="18">
        <v>67.148933410644531</v>
      </c>
      <c r="O3660" s="18">
        <v>47.828907012939453</v>
      </c>
      <c r="P3660" s="18">
        <v>52.427509307861328</v>
      </c>
      <c r="Q3660" s="18">
        <v>50.439979553222663</v>
      </c>
      <c r="R3660" s="18">
        <v>46.480564117431641</v>
      </c>
      <c r="S3660" s="18">
        <v>46.636280059814453</v>
      </c>
      <c r="T3660" s="18">
        <v>50.299156188964837</v>
      </c>
      <c r="U3660" s="18">
        <v>84.5081787109375</v>
      </c>
      <c r="V3660" s="18">
        <v>102.3118209838867</v>
      </c>
      <c r="W3660" s="18">
        <v>55.196819305419922</v>
      </c>
      <c r="X3660" s="103">
        <v>1.2637806696451339</v>
      </c>
      <c r="Y3660" s="18">
        <v>5.4576125453934026</v>
      </c>
      <c r="Z3660" s="18">
        <v>30.25772091453404</v>
      </c>
      <c r="AA3660" s="18">
        <v>77.951422524186157</v>
      </c>
      <c r="AB3660" s="18">
        <v>63.105018615722663</v>
      </c>
      <c r="AC3660" s="18">
        <v>56.360038757324219</v>
      </c>
      <c r="AD3660" s="18">
        <v>50.481163024902337</v>
      </c>
      <c r="AE3660" s="18">
        <v>63.998104095458977</v>
      </c>
      <c r="AF3660" s="18">
        <v>68.719139099121094</v>
      </c>
      <c r="AG3660" s="18">
        <v>64.31072998046875</v>
      </c>
      <c r="AH3660" s="18">
        <v>59.366462707519531</v>
      </c>
      <c r="AI3660" s="18">
        <v>56.577873229980469</v>
      </c>
      <c r="AJ3660" s="18">
        <v>37.45477294921875</v>
      </c>
      <c r="AK3660" s="18">
        <v>52.325859069824219</v>
      </c>
      <c r="AL3660" s="18">
        <v>73.638648986816406</v>
      </c>
      <c r="AM3660" s="18">
        <v>94.141891479492188</v>
      </c>
      <c r="AN3660" s="18">
        <v>116.7432861328125</v>
      </c>
      <c r="AO3660" s="18">
        <v>103.7437057495117</v>
      </c>
    </row>
    <row r="3661" spans="1:41" x14ac:dyDescent="0.3">
      <c r="A3661" s="4" t="s">
        <v>964</v>
      </c>
      <c r="B3661" s="8" t="s">
        <v>10359</v>
      </c>
      <c r="C3661" s="87" t="s">
        <v>943</v>
      </c>
      <c r="D3661" s="87" t="s">
        <v>753</v>
      </c>
      <c r="E3661" s="87" t="s">
        <v>955</v>
      </c>
      <c r="F3661" s="110">
        <v>1.9640703339771499</v>
      </c>
      <c r="G3661" s="18">
        <v>11.82248840672888</v>
      </c>
      <c r="H3661" s="18">
        <v>17.779605547824762</v>
      </c>
      <c r="I3661" s="18">
        <v>47.872692363828023</v>
      </c>
      <c r="J3661" s="18">
        <v>85.321983337402344</v>
      </c>
      <c r="K3661" s="18">
        <v>93.045402526855469</v>
      </c>
      <c r="L3661" s="18">
        <v>73.299232482910156</v>
      </c>
      <c r="M3661" s="18">
        <v>84.686592102050781</v>
      </c>
      <c r="N3661" s="18">
        <v>80.006904602050781</v>
      </c>
      <c r="O3661" s="18">
        <v>72.396377563476563</v>
      </c>
      <c r="P3661" s="18">
        <v>65.24658203125</v>
      </c>
      <c r="Q3661" s="18">
        <v>54.050159454345703</v>
      </c>
      <c r="R3661" s="18">
        <v>45.197196960449219</v>
      </c>
      <c r="S3661" s="18">
        <v>59.902938842773438</v>
      </c>
      <c r="T3661" s="18">
        <v>93.744949340820313</v>
      </c>
      <c r="U3661" s="18">
        <v>133.01292419433591</v>
      </c>
      <c r="V3661" s="18">
        <v>123.383544921875</v>
      </c>
      <c r="W3661" s="18">
        <v>57.586566925048828</v>
      </c>
      <c r="X3661" s="103">
        <v>1.390495931152542</v>
      </c>
      <c r="Y3661" s="18">
        <v>6.004829968088929</v>
      </c>
      <c r="Z3661" s="18">
        <v>33.291566193541172</v>
      </c>
      <c r="AA3661" s="18">
        <v>85.767363317773643</v>
      </c>
      <c r="AB3661" s="18">
        <v>69.432357788085938</v>
      </c>
      <c r="AC3661" s="18">
        <v>77.758903503417969</v>
      </c>
      <c r="AD3661" s="18">
        <v>70.450401306152344</v>
      </c>
      <c r="AE3661" s="18">
        <v>62.779472351074219</v>
      </c>
      <c r="AF3661" s="18">
        <v>83.3756103515625</v>
      </c>
      <c r="AG3661" s="18">
        <v>69.40533447265625</v>
      </c>
      <c r="AH3661" s="18">
        <v>80.689765930175781</v>
      </c>
      <c r="AI3661" s="18">
        <v>56.873722076416023</v>
      </c>
      <c r="AJ3661" s="18">
        <v>61.857192993164063</v>
      </c>
      <c r="AK3661" s="18">
        <v>56.785430908203132</v>
      </c>
      <c r="AL3661" s="18">
        <v>85.326988220214844</v>
      </c>
      <c r="AM3661" s="18">
        <v>102.37205505371089</v>
      </c>
      <c r="AN3661" s="18">
        <v>119.7682418823242</v>
      </c>
      <c r="AO3661" s="18">
        <v>127.7444686889648</v>
      </c>
    </row>
    <row r="3662" spans="1:41" x14ac:dyDescent="0.3">
      <c r="A3662" s="4" t="s">
        <v>977</v>
      </c>
      <c r="B3662" s="8" t="s">
        <v>7438</v>
      </c>
      <c r="C3662" s="87" t="s">
        <v>943</v>
      </c>
      <c r="D3662" s="87" t="s">
        <v>753</v>
      </c>
      <c r="E3662" s="87" t="s">
        <v>955</v>
      </c>
      <c r="F3662" s="110">
        <v>1.67087399485891</v>
      </c>
      <c r="G3662" s="18">
        <v>10.057627820956659</v>
      </c>
      <c r="H3662" s="18">
        <v>15.125466758898259</v>
      </c>
      <c r="I3662" s="18">
        <v>40.726258805929056</v>
      </c>
      <c r="J3662" s="18">
        <v>72.585121154785156</v>
      </c>
      <c r="K3662" s="18">
        <v>80.487594604492188</v>
      </c>
      <c r="L3662" s="18">
        <v>67.839523315429688</v>
      </c>
      <c r="M3662" s="18">
        <v>71.254531860351563</v>
      </c>
      <c r="N3662" s="18">
        <v>65.487678527832031</v>
      </c>
      <c r="O3662" s="18">
        <v>63.018306732177727</v>
      </c>
      <c r="P3662" s="18">
        <v>58.056842803955078</v>
      </c>
      <c r="Q3662" s="18">
        <v>69.56182861328125</v>
      </c>
      <c r="R3662" s="18">
        <v>45.188041687011719</v>
      </c>
      <c r="S3662" s="18">
        <v>54.890922546386719</v>
      </c>
      <c r="T3662" s="18">
        <v>65.758041381835938</v>
      </c>
      <c r="U3662" s="18">
        <v>84.733406066894531</v>
      </c>
      <c r="V3662" s="18">
        <v>109.8934631347656</v>
      </c>
      <c r="W3662" s="18">
        <v>54.431709289550781</v>
      </c>
      <c r="X3662" s="103">
        <v>2.243605458646095</v>
      </c>
      <c r="Y3662" s="18">
        <v>9.6889670748471985</v>
      </c>
      <c r="Z3662" s="18">
        <v>53.7169062960118</v>
      </c>
      <c r="AA3662" s="18">
        <v>138.38812484258159</v>
      </c>
      <c r="AB3662" s="18">
        <v>112.031120300293</v>
      </c>
      <c r="AC3662" s="18">
        <v>66.380287170410156</v>
      </c>
      <c r="AD3662" s="18">
        <v>63.671398162841797</v>
      </c>
      <c r="AE3662" s="18">
        <v>78.267364501953125</v>
      </c>
      <c r="AF3662" s="18">
        <v>81.260917663574219</v>
      </c>
      <c r="AG3662" s="18">
        <v>76.588294982910156</v>
      </c>
      <c r="AH3662" s="18">
        <v>88.015274047851563</v>
      </c>
      <c r="AI3662" s="18">
        <v>72.010215759277344</v>
      </c>
      <c r="AJ3662" s="18">
        <v>48.661827087402337</v>
      </c>
      <c r="AK3662" s="18">
        <v>56.475685119628913</v>
      </c>
      <c r="AL3662" s="18">
        <v>76.697608947753906</v>
      </c>
      <c r="AM3662" s="18">
        <v>100.8517227172852</v>
      </c>
      <c r="AN3662" s="18">
        <v>121.3600616455078</v>
      </c>
      <c r="AO3662" s="18">
        <v>84.294952392578125</v>
      </c>
    </row>
    <row r="3663" spans="1:41" x14ac:dyDescent="0.3">
      <c r="A3663" s="4" t="s">
        <v>2260</v>
      </c>
      <c r="B3663" s="8" t="s">
        <v>10360</v>
      </c>
      <c r="C3663" s="87" t="s">
        <v>943</v>
      </c>
      <c r="D3663" s="87" t="s">
        <v>753</v>
      </c>
      <c r="E3663" s="87" t="s">
        <v>2253</v>
      </c>
      <c r="F3663" s="110">
        <v>1.397296892445083</v>
      </c>
      <c r="G3663" s="18">
        <v>8.4108629033864748</v>
      </c>
      <c r="H3663" s="18">
        <v>12.64892970027617</v>
      </c>
      <c r="I3663" s="18">
        <v>34.058028939066801</v>
      </c>
      <c r="J3663" s="18">
        <v>60.700546264648438</v>
      </c>
      <c r="K3663" s="18">
        <v>72.320838928222656</v>
      </c>
      <c r="L3663" s="18">
        <v>60.086288452148438</v>
      </c>
      <c r="M3663" s="18">
        <v>38.329906463623047</v>
      </c>
      <c r="N3663" s="18">
        <v>36.123703002929688</v>
      </c>
      <c r="O3663" s="18">
        <v>27.333475112915039</v>
      </c>
      <c r="P3663" s="18">
        <v>32.446479797363281</v>
      </c>
      <c r="Q3663" s="18">
        <v>35.452861785888672</v>
      </c>
      <c r="R3663" s="18">
        <v>29.958232879638668</v>
      </c>
      <c r="S3663" s="18">
        <v>29.148324966430661</v>
      </c>
      <c r="T3663" s="18">
        <v>43.017559051513672</v>
      </c>
      <c r="U3663" s="18">
        <v>57.280967712402337</v>
      </c>
      <c r="V3663" s="18">
        <v>92.39404296875</v>
      </c>
      <c r="W3663" s="18">
        <v>88.594635009765625</v>
      </c>
      <c r="X3663" s="103">
        <v>1.022271438223751</v>
      </c>
      <c r="Y3663" s="18">
        <v>4.4146595687477266</v>
      </c>
      <c r="Z3663" s="18">
        <v>24.475452599982479</v>
      </c>
      <c r="AA3663" s="18">
        <v>63.054859699478641</v>
      </c>
      <c r="AB3663" s="18">
        <v>51.045612335205078</v>
      </c>
      <c r="AC3663" s="18">
        <v>43.200202941894531</v>
      </c>
      <c r="AD3663" s="18">
        <v>56.863483428955078</v>
      </c>
      <c r="AE3663" s="18">
        <v>40.489894866943359</v>
      </c>
      <c r="AF3663" s="18">
        <v>51.218452453613281</v>
      </c>
      <c r="AG3663" s="18">
        <v>43.274162292480469</v>
      </c>
      <c r="AH3663" s="18">
        <v>43.588314056396477</v>
      </c>
      <c r="AI3663" s="18">
        <v>43.089248657226563</v>
      </c>
      <c r="AJ3663" s="18">
        <v>32.873668670654297</v>
      </c>
      <c r="AK3663" s="18">
        <v>43.897979736328132</v>
      </c>
      <c r="AL3663" s="18">
        <v>54.195697784423828</v>
      </c>
      <c r="AM3663" s="18">
        <v>76.47296142578125</v>
      </c>
      <c r="AN3663" s="18">
        <v>112.01771545410161</v>
      </c>
      <c r="AO3663" s="18">
        <v>85.976470947265625</v>
      </c>
    </row>
    <row r="3664" spans="1:41" x14ac:dyDescent="0.3">
      <c r="A3664" s="4" t="s">
        <v>2299</v>
      </c>
      <c r="B3664" s="8" t="s">
        <v>10361</v>
      </c>
      <c r="C3664" s="87" t="s">
        <v>943</v>
      </c>
      <c r="D3664" s="87" t="s">
        <v>753</v>
      </c>
      <c r="E3664" s="87" t="s">
        <v>2289</v>
      </c>
      <c r="F3664" s="110">
        <v>2.001513042463074</v>
      </c>
      <c r="G3664" s="18">
        <v>12.047870349184571</v>
      </c>
      <c r="H3664" s="18">
        <v>18.11855297552399</v>
      </c>
      <c r="I3664" s="18">
        <v>48.785329367506712</v>
      </c>
      <c r="J3664" s="18">
        <v>86.94854736328125</v>
      </c>
      <c r="K3664" s="18">
        <v>70.34130859375</v>
      </c>
      <c r="L3664" s="18">
        <v>57.708892822265632</v>
      </c>
      <c r="M3664" s="18">
        <v>52.796512603759773</v>
      </c>
      <c r="N3664" s="18">
        <v>61.944038391113281</v>
      </c>
      <c r="O3664" s="18">
        <v>45.643375396728523</v>
      </c>
      <c r="P3664" s="18">
        <v>44.094944000244141</v>
      </c>
      <c r="Q3664" s="18">
        <v>35.581310272216797</v>
      </c>
      <c r="R3664" s="18">
        <v>38.022636413574219</v>
      </c>
      <c r="S3664" s="18">
        <v>40.741744995117188</v>
      </c>
      <c r="T3664" s="18">
        <v>50.735774993896477</v>
      </c>
      <c r="U3664" s="18">
        <v>70.94622802734375</v>
      </c>
      <c r="V3664" s="18">
        <v>102.1695861816406</v>
      </c>
      <c r="W3664" s="18">
        <v>105.8105850219727</v>
      </c>
      <c r="X3664" s="103">
        <v>1.5181905832168201</v>
      </c>
      <c r="Y3664" s="18">
        <v>6.5562768700907901</v>
      </c>
      <c r="Z3664" s="18">
        <v>36.348860261446461</v>
      </c>
      <c r="AA3664" s="18">
        <v>93.643714029750029</v>
      </c>
      <c r="AB3664" s="18">
        <v>75.808601379394531</v>
      </c>
      <c r="AC3664" s="18">
        <v>72.199256896972656</v>
      </c>
      <c r="AD3664" s="18">
        <v>70.549400329589844</v>
      </c>
      <c r="AE3664" s="18">
        <v>58.517078399658203</v>
      </c>
      <c r="AF3664" s="18">
        <v>62.267810821533203</v>
      </c>
      <c r="AG3664" s="18">
        <v>59.273246765136719</v>
      </c>
      <c r="AH3664" s="18">
        <v>56.156993865966797</v>
      </c>
      <c r="AI3664" s="18">
        <v>46.464977264404297</v>
      </c>
      <c r="AJ3664" s="18">
        <v>39.382492065429688</v>
      </c>
      <c r="AK3664" s="18">
        <v>52.364765167236328</v>
      </c>
      <c r="AL3664" s="18">
        <v>72.353485107421875</v>
      </c>
      <c r="AM3664" s="18">
        <v>102.8577575683594</v>
      </c>
      <c r="AN3664" s="18">
        <v>118.5413055419922</v>
      </c>
      <c r="AO3664" s="18">
        <v>102.1257247924805</v>
      </c>
    </row>
    <row r="3665" spans="1:41" x14ac:dyDescent="0.3">
      <c r="A3665" s="4" t="s">
        <v>2261</v>
      </c>
      <c r="B3665" s="8" t="s">
        <v>10362</v>
      </c>
      <c r="C3665" s="87" t="s">
        <v>943</v>
      </c>
      <c r="D3665" s="87" t="s">
        <v>753</v>
      </c>
      <c r="E3665" s="87" t="s">
        <v>2253</v>
      </c>
      <c r="F3665" s="110">
        <v>1.5746327618616029</v>
      </c>
      <c r="G3665" s="18">
        <v>9.4783151346049799</v>
      </c>
      <c r="H3665" s="18">
        <v>14.25424991369321</v>
      </c>
      <c r="I3665" s="18">
        <v>38.380453332320613</v>
      </c>
      <c r="J3665" s="18">
        <v>68.404266357421875</v>
      </c>
      <c r="K3665" s="18">
        <v>56.929588317871087</v>
      </c>
      <c r="L3665" s="18">
        <v>55.904747009277337</v>
      </c>
      <c r="M3665" s="18">
        <v>49.519241333007813</v>
      </c>
      <c r="N3665" s="18">
        <v>57.972427368164063</v>
      </c>
      <c r="O3665" s="18">
        <v>46.083271026611328</v>
      </c>
      <c r="P3665" s="18">
        <v>42.333282470703132</v>
      </c>
      <c r="Q3665" s="18">
        <v>39.725051879882813</v>
      </c>
      <c r="R3665" s="18">
        <v>37.817256927490227</v>
      </c>
      <c r="S3665" s="18">
        <v>35.880294799804688</v>
      </c>
      <c r="T3665" s="18">
        <v>49.409969329833977</v>
      </c>
      <c r="U3665" s="18">
        <v>73.958091735839844</v>
      </c>
      <c r="V3665" s="18">
        <v>90.131484985351563</v>
      </c>
      <c r="W3665" s="18">
        <v>75.815498352050781</v>
      </c>
      <c r="X3665" s="103">
        <v>1.1154249257934301</v>
      </c>
      <c r="Y3665" s="18">
        <v>4.8169411153947301</v>
      </c>
      <c r="Z3665" s="18">
        <v>26.705754342048468</v>
      </c>
      <c r="AA3665" s="18">
        <v>68.80067227879637</v>
      </c>
      <c r="AB3665" s="18">
        <v>55.697093963623047</v>
      </c>
      <c r="AC3665" s="18">
        <v>64.224403381347656</v>
      </c>
      <c r="AD3665" s="18">
        <v>69.899497985839844</v>
      </c>
      <c r="AE3665" s="18">
        <v>62.096282958984382</v>
      </c>
      <c r="AF3665" s="18">
        <v>57.241954803466797</v>
      </c>
      <c r="AG3665" s="18">
        <v>51.256736755371087</v>
      </c>
      <c r="AH3665" s="18">
        <v>54.25384521484375</v>
      </c>
      <c r="AI3665" s="18">
        <v>53.472862243652337</v>
      </c>
      <c r="AJ3665" s="18">
        <v>37.788261413574219</v>
      </c>
      <c r="AK3665" s="18">
        <v>45.282604217529297</v>
      </c>
      <c r="AL3665" s="18">
        <v>65.914154052734375</v>
      </c>
      <c r="AM3665" s="18">
        <v>88.385604858398438</v>
      </c>
      <c r="AN3665" s="18">
        <v>107.43206787109381</v>
      </c>
      <c r="AO3665" s="18">
        <v>95.719306945800781</v>
      </c>
    </row>
    <row r="3666" spans="1:41" x14ac:dyDescent="0.3">
      <c r="A3666" s="4" t="s">
        <v>2262</v>
      </c>
      <c r="B3666" s="8" t="s">
        <v>10363</v>
      </c>
      <c r="C3666" s="87" t="s">
        <v>943</v>
      </c>
      <c r="D3666" s="87" t="s">
        <v>753</v>
      </c>
      <c r="E3666" s="87" t="s">
        <v>2253</v>
      </c>
      <c r="F3666" s="110">
        <v>1.6164713623788529</v>
      </c>
      <c r="G3666" s="18">
        <v>9.7301576277235107</v>
      </c>
      <c r="H3666" s="18">
        <v>14.632990838089439</v>
      </c>
      <c r="I3666" s="18">
        <v>39.400236797732248</v>
      </c>
      <c r="J3666" s="18">
        <v>70.221794128417969</v>
      </c>
      <c r="K3666" s="18">
        <v>66.603080749511719</v>
      </c>
      <c r="L3666" s="18">
        <v>63.809268951416023</v>
      </c>
      <c r="M3666" s="18">
        <v>58.249099731445313</v>
      </c>
      <c r="N3666" s="18">
        <v>55.674263000488281</v>
      </c>
      <c r="O3666" s="18">
        <v>60.659065246582031</v>
      </c>
      <c r="P3666" s="18">
        <v>45.443130493164063</v>
      </c>
      <c r="Q3666" s="18">
        <v>42.908195495605469</v>
      </c>
      <c r="R3666" s="18">
        <v>43.621086120605469</v>
      </c>
      <c r="S3666" s="18">
        <v>53.480278015136719</v>
      </c>
      <c r="T3666" s="18">
        <v>49.616531372070313</v>
      </c>
      <c r="U3666" s="18">
        <v>67.498420715332031</v>
      </c>
      <c r="V3666" s="18">
        <v>103.7533264160156</v>
      </c>
      <c r="W3666" s="18">
        <v>75.947662353515625</v>
      </c>
      <c r="X3666" s="103">
        <v>1.6246865482246631</v>
      </c>
      <c r="Y3666" s="18">
        <v>7.0161776492535104</v>
      </c>
      <c r="Z3666" s="18">
        <v>38.898610597979243</v>
      </c>
      <c r="AA3666" s="18">
        <v>100.21250572346879</v>
      </c>
      <c r="AB3666" s="18">
        <v>81.126319885253906</v>
      </c>
      <c r="AC3666" s="18">
        <v>65.972801208496094</v>
      </c>
      <c r="AD3666" s="18">
        <v>50.799736022949219</v>
      </c>
      <c r="AE3666" s="18">
        <v>65.173072814941406</v>
      </c>
      <c r="AF3666" s="18">
        <v>59.333263397216797</v>
      </c>
      <c r="AG3666" s="18">
        <v>62.307468414306641</v>
      </c>
      <c r="AH3666" s="18">
        <v>59.640037536621087</v>
      </c>
      <c r="AI3666" s="18">
        <v>59.194873809814453</v>
      </c>
      <c r="AJ3666" s="18">
        <v>43.199539184570313</v>
      </c>
      <c r="AK3666" s="18">
        <v>49.193382263183587</v>
      </c>
      <c r="AL3666" s="18">
        <v>66.277427673339844</v>
      </c>
      <c r="AM3666" s="18">
        <v>89.873001098632813</v>
      </c>
      <c r="AN3666" s="18">
        <v>99.521018981933594</v>
      </c>
      <c r="AO3666" s="18">
        <v>94.561851501464844</v>
      </c>
    </row>
    <row r="3667" spans="1:41" x14ac:dyDescent="0.3">
      <c r="A3667" s="4" t="s">
        <v>2245</v>
      </c>
      <c r="B3667" s="8" t="s">
        <v>10364</v>
      </c>
      <c r="C3667" s="87" t="s">
        <v>943</v>
      </c>
      <c r="D3667" s="87" t="s">
        <v>753</v>
      </c>
      <c r="E3667" s="87" t="s">
        <v>2243</v>
      </c>
      <c r="F3667" s="110">
        <v>1.661381291695297</v>
      </c>
      <c r="G3667" s="18">
        <v>10.00048762024243</v>
      </c>
      <c r="H3667" s="18">
        <v>15.039534745715279</v>
      </c>
      <c r="I3667" s="18">
        <v>40.494881522544027</v>
      </c>
      <c r="J3667" s="18">
        <v>72.172744750976563</v>
      </c>
      <c r="K3667" s="18">
        <v>80.496238708496094</v>
      </c>
      <c r="L3667" s="18">
        <v>80.985214233398438</v>
      </c>
      <c r="M3667" s="18">
        <v>84.398284912109375</v>
      </c>
      <c r="N3667" s="18">
        <v>77.849563598632813</v>
      </c>
      <c r="O3667" s="18">
        <v>80.022796630859375</v>
      </c>
      <c r="P3667" s="18">
        <v>61.811538696289063</v>
      </c>
      <c r="Q3667" s="18">
        <v>53.522994995117188</v>
      </c>
      <c r="R3667" s="18">
        <v>50.710887908935547</v>
      </c>
      <c r="S3667" s="18">
        <v>59.231609344482422</v>
      </c>
      <c r="T3667" s="18">
        <v>63.825717926025391</v>
      </c>
      <c r="U3667" s="18">
        <v>80.394859313964844</v>
      </c>
      <c r="V3667" s="18">
        <v>104.2847061157227</v>
      </c>
      <c r="W3667" s="18">
        <v>66.139633178710938</v>
      </c>
      <c r="X3667" s="103">
        <v>1.6639842505392151</v>
      </c>
      <c r="Y3667" s="18">
        <v>7.1858840218136004</v>
      </c>
      <c r="Z3667" s="18">
        <v>39.839485021663883</v>
      </c>
      <c r="AA3667" s="18">
        <v>102.6364324940939</v>
      </c>
      <c r="AB3667" s="18">
        <v>83.088592529296875</v>
      </c>
      <c r="AC3667" s="18">
        <v>62.184612274169922</v>
      </c>
      <c r="AD3667" s="18">
        <v>62.589473724365227</v>
      </c>
      <c r="AE3667" s="18">
        <v>67.915245056152344</v>
      </c>
      <c r="AF3667" s="18">
        <v>77.878532409667969</v>
      </c>
      <c r="AG3667" s="18">
        <v>80.14190673828125</v>
      </c>
      <c r="AH3667" s="18">
        <v>70.945037841796875</v>
      </c>
      <c r="AI3667" s="18">
        <v>70.679740905761719</v>
      </c>
      <c r="AJ3667" s="18">
        <v>50.585830688476563</v>
      </c>
      <c r="AK3667" s="18">
        <v>68.716964721679688</v>
      </c>
      <c r="AL3667" s="18">
        <v>73.909202575683594</v>
      </c>
      <c r="AM3667" s="18">
        <v>93.80712890625</v>
      </c>
      <c r="AN3667" s="18">
        <v>106.1401672363281</v>
      </c>
      <c r="AO3667" s="18">
        <v>87.313835144042969</v>
      </c>
    </row>
    <row r="3668" spans="1:41" x14ac:dyDescent="0.3">
      <c r="A3668" s="4" t="s">
        <v>2208</v>
      </c>
      <c r="B3668" s="8" t="s">
        <v>10365</v>
      </c>
      <c r="C3668" s="87" t="s">
        <v>943</v>
      </c>
      <c r="D3668" s="87" t="s">
        <v>753</v>
      </c>
      <c r="E3668" s="87" t="s">
        <v>2197</v>
      </c>
      <c r="F3668" s="110">
        <v>1.2090141454334951</v>
      </c>
      <c r="G3668" s="18">
        <v>7.2775172409508047</v>
      </c>
      <c r="H3668" s="18">
        <v>10.944513664141549</v>
      </c>
      <c r="I3668" s="18">
        <v>29.46878288755186</v>
      </c>
      <c r="J3668" s="18">
        <v>52.521278381347663</v>
      </c>
      <c r="K3668" s="18">
        <v>63.118938446044922</v>
      </c>
      <c r="L3668" s="18">
        <v>51.601688385009773</v>
      </c>
      <c r="M3668" s="18">
        <v>47.252758026123047</v>
      </c>
      <c r="N3668" s="18">
        <v>40.224296569824219</v>
      </c>
      <c r="O3668" s="18">
        <v>39.121601104736328</v>
      </c>
      <c r="P3668" s="18">
        <v>31.99582672119141</v>
      </c>
      <c r="Q3668" s="18">
        <v>36.7864990234375</v>
      </c>
      <c r="R3668" s="18">
        <v>26.935689926147461</v>
      </c>
      <c r="S3668" s="18">
        <v>39.514595031738281</v>
      </c>
      <c r="T3668" s="18">
        <v>45.479927062988281</v>
      </c>
      <c r="U3668" s="18">
        <v>60.802631378173828</v>
      </c>
      <c r="V3668" s="18">
        <v>92.097335815429688</v>
      </c>
      <c r="W3668" s="18">
        <v>57.876998901367188</v>
      </c>
      <c r="X3668" s="103">
        <v>1.060715955379246</v>
      </c>
      <c r="Y3668" s="18">
        <v>4.5806814775876008</v>
      </c>
      <c r="Z3668" s="18">
        <v>25.395899872776742</v>
      </c>
      <c r="AA3668" s="18">
        <v>65.426161043538428</v>
      </c>
      <c r="AB3668" s="18">
        <v>52.965282440185547</v>
      </c>
      <c r="AC3668" s="18">
        <v>46.941684722900391</v>
      </c>
      <c r="AD3668" s="18">
        <v>42.957107543945313</v>
      </c>
      <c r="AE3668" s="18">
        <v>60.588851928710938</v>
      </c>
      <c r="AF3668" s="18">
        <v>47.627899169921882</v>
      </c>
      <c r="AG3668" s="18">
        <v>43.462661743164063</v>
      </c>
      <c r="AH3668" s="18">
        <v>58.8387451171875</v>
      </c>
      <c r="AI3668" s="18">
        <v>42.429660797119141</v>
      </c>
      <c r="AJ3668" s="18">
        <v>28.76042366027832</v>
      </c>
      <c r="AK3668" s="18">
        <v>39.252529144287109</v>
      </c>
      <c r="AL3668" s="18">
        <v>56.652545928955078</v>
      </c>
      <c r="AM3668" s="18">
        <v>67.36260986328125</v>
      </c>
      <c r="AN3668" s="18">
        <v>107.691276550293</v>
      </c>
      <c r="AO3668" s="18">
        <v>48.822208404541023</v>
      </c>
    </row>
    <row r="3669" spans="1:41" x14ac:dyDescent="0.3">
      <c r="A3669" s="4" t="s">
        <v>2239</v>
      </c>
      <c r="B3669" s="8" t="s">
        <v>10366</v>
      </c>
      <c r="C3669" s="87" t="s">
        <v>943</v>
      </c>
      <c r="D3669" s="87" t="s">
        <v>753</v>
      </c>
      <c r="E3669" s="87" t="s">
        <v>2236</v>
      </c>
      <c r="F3669" s="110">
        <v>1.206655414793194</v>
      </c>
      <c r="G3669" s="18">
        <v>7.2633191416428824</v>
      </c>
      <c r="H3669" s="18">
        <v>10.923161424533509</v>
      </c>
      <c r="I3669" s="18">
        <v>29.411290656057481</v>
      </c>
      <c r="J3669" s="18">
        <v>52.418811798095703</v>
      </c>
      <c r="K3669" s="18">
        <v>55.542926788330078</v>
      </c>
      <c r="L3669" s="18">
        <v>49.57769775390625</v>
      </c>
      <c r="M3669" s="18">
        <v>46.238166809082031</v>
      </c>
      <c r="N3669" s="18">
        <v>43.029056549072273</v>
      </c>
      <c r="O3669" s="18">
        <v>35.361591339111328</v>
      </c>
      <c r="P3669" s="18">
        <v>28.350788116455082</v>
      </c>
      <c r="Q3669" s="18">
        <v>27.07927131652832</v>
      </c>
      <c r="R3669" s="18">
        <v>26.180299758911129</v>
      </c>
      <c r="S3669" s="18">
        <v>26.951700210571289</v>
      </c>
      <c r="T3669" s="18">
        <v>41.393825531005859</v>
      </c>
      <c r="U3669" s="18">
        <v>52.492935180664063</v>
      </c>
      <c r="V3669" s="18">
        <v>88.220108032226563</v>
      </c>
      <c r="W3669" s="18">
        <v>91.364761352539063</v>
      </c>
      <c r="X3669" s="103">
        <v>1.066932105990116</v>
      </c>
      <c r="Y3669" s="18">
        <v>4.6075258045921172</v>
      </c>
      <c r="Z3669" s="18">
        <v>25.544728348210889</v>
      </c>
      <c r="AA3669" s="18">
        <v>65.809580250985235</v>
      </c>
      <c r="AB3669" s="18">
        <v>53.275676727294922</v>
      </c>
      <c r="AC3669" s="18">
        <v>43.654983520507813</v>
      </c>
      <c r="AD3669" s="18">
        <v>38.186695098876953</v>
      </c>
      <c r="AE3669" s="18">
        <v>35.984619140625</v>
      </c>
      <c r="AF3669" s="18">
        <v>51.603965759277337</v>
      </c>
      <c r="AG3669" s="18">
        <v>47.208763122558587</v>
      </c>
      <c r="AH3669" s="18">
        <v>49.764175415039063</v>
      </c>
      <c r="AI3669" s="18">
        <v>40.077083587646477</v>
      </c>
      <c r="AJ3669" s="18">
        <v>25.235172271728519</v>
      </c>
      <c r="AK3669" s="18">
        <v>33.938579559326172</v>
      </c>
      <c r="AL3669" s="18">
        <v>57.030326843261719</v>
      </c>
      <c r="AM3669" s="18">
        <v>69.779472351074219</v>
      </c>
      <c r="AN3669" s="18">
        <v>117.9640350341797</v>
      </c>
      <c r="AO3669" s="18">
        <v>83.828880310058594</v>
      </c>
    </row>
    <row r="3670" spans="1:41" x14ac:dyDescent="0.3">
      <c r="A3670" s="4" t="s">
        <v>2255</v>
      </c>
      <c r="B3670" s="8" t="s">
        <v>10367</v>
      </c>
      <c r="C3670" s="87" t="s">
        <v>943</v>
      </c>
      <c r="D3670" s="87" t="s">
        <v>753</v>
      </c>
      <c r="E3670" s="87" t="s">
        <v>2253</v>
      </c>
      <c r="F3670" s="110">
        <v>1.7467581908152621</v>
      </c>
      <c r="G3670" s="18">
        <v>10.51440373749487</v>
      </c>
      <c r="H3670" s="18">
        <v>15.81240298927538</v>
      </c>
      <c r="I3670" s="18">
        <v>42.575877277044953</v>
      </c>
      <c r="J3670" s="18">
        <v>75.881637573242188</v>
      </c>
      <c r="K3670" s="18">
        <v>68.486976623535156</v>
      </c>
      <c r="L3670" s="18">
        <v>60.13031005859375</v>
      </c>
      <c r="M3670" s="18">
        <v>54.006832122802727</v>
      </c>
      <c r="N3670" s="18">
        <v>59.077442169189453</v>
      </c>
      <c r="O3670" s="18">
        <v>49.330661773681641</v>
      </c>
      <c r="P3670" s="18">
        <v>44.162551879882813</v>
      </c>
      <c r="Q3670" s="18">
        <v>48.484504699707031</v>
      </c>
      <c r="R3670" s="18">
        <v>37.490055084228523</v>
      </c>
      <c r="S3670" s="18">
        <v>38.528205871582031</v>
      </c>
      <c r="T3670" s="18">
        <v>49.303325653076172</v>
      </c>
      <c r="U3670" s="18">
        <v>61.522205352783203</v>
      </c>
      <c r="V3670" s="18">
        <v>87.988235473632813</v>
      </c>
      <c r="W3670" s="18">
        <v>75.43853759765625</v>
      </c>
      <c r="X3670" s="103">
        <v>1.5470764930029299</v>
      </c>
      <c r="Y3670" s="18">
        <v>6.6810201166210943</v>
      </c>
      <c r="Z3670" s="18">
        <v>37.040453207646493</v>
      </c>
      <c r="AA3670" s="18">
        <v>95.425429649252933</v>
      </c>
      <c r="AB3670" s="18">
        <v>77.2509765625</v>
      </c>
      <c r="AC3670" s="18">
        <v>61.354232788085938</v>
      </c>
      <c r="AD3670" s="18">
        <v>73.312728881835938</v>
      </c>
      <c r="AE3670" s="18">
        <v>56.338352203369141</v>
      </c>
      <c r="AF3670" s="18">
        <v>56.927696228027337</v>
      </c>
      <c r="AG3670" s="18">
        <v>56.130443572998047</v>
      </c>
      <c r="AH3670" s="18">
        <v>56.372344970703132</v>
      </c>
      <c r="AI3670" s="18">
        <v>55.301506042480469</v>
      </c>
      <c r="AJ3670" s="18">
        <v>35.287490844726563</v>
      </c>
      <c r="AK3670" s="18">
        <v>49.744491577148438</v>
      </c>
      <c r="AL3670" s="18">
        <v>67.305717468261719</v>
      </c>
      <c r="AM3670" s="18">
        <v>74.818809509277344</v>
      </c>
      <c r="AN3670" s="18">
        <v>104.4230194091797</v>
      </c>
      <c r="AO3670" s="18">
        <v>74.806449890136719</v>
      </c>
    </row>
    <row r="3671" spans="1:41" x14ac:dyDescent="0.3">
      <c r="A3671" s="4" t="s">
        <v>2271</v>
      </c>
      <c r="B3671" s="8" t="s">
        <v>10368</v>
      </c>
      <c r="C3671" s="87" t="s">
        <v>790</v>
      </c>
      <c r="D3671" s="87" t="s">
        <v>753</v>
      </c>
      <c r="E3671" s="87" t="s">
        <v>2268</v>
      </c>
      <c r="F3671" s="110">
        <v>1.4995675049600681</v>
      </c>
      <c r="G3671" s="18">
        <v>9.0264687245686019</v>
      </c>
      <c r="H3671" s="18">
        <v>13.57472707025569</v>
      </c>
      <c r="I3671" s="18">
        <v>36.550795866041348</v>
      </c>
      <c r="J3671" s="18">
        <v>65.143325805664063</v>
      </c>
      <c r="K3671" s="18">
        <v>61.999557495117188</v>
      </c>
      <c r="L3671" s="18">
        <v>73.871322631835938</v>
      </c>
      <c r="M3671" s="18">
        <v>62.051193237304688</v>
      </c>
      <c r="N3671" s="18">
        <v>75.901092529296875</v>
      </c>
      <c r="O3671" s="18">
        <v>63.327022552490227</v>
      </c>
      <c r="P3671" s="18">
        <v>48.891654968261719</v>
      </c>
      <c r="Q3671" s="18">
        <v>43.729640960693359</v>
      </c>
      <c r="R3671" s="18">
        <v>45.457405090332031</v>
      </c>
      <c r="S3671" s="18">
        <v>49.871540069580078</v>
      </c>
      <c r="T3671" s="18">
        <v>47.935703277587891</v>
      </c>
      <c r="U3671" s="18">
        <v>72.286544799804688</v>
      </c>
      <c r="V3671" s="18">
        <v>98.389762878417969</v>
      </c>
      <c r="W3671" s="18">
        <v>91.335517883300781</v>
      </c>
      <c r="X3671" s="103">
        <v>0.99799072673394784</v>
      </c>
      <c r="Y3671" s="18">
        <v>4.3098037825969238</v>
      </c>
      <c r="Z3671" s="18">
        <v>23.894118346728639</v>
      </c>
      <c r="AA3671" s="18">
        <v>61.557197924780823</v>
      </c>
      <c r="AB3671" s="18">
        <v>49.83319091796875</v>
      </c>
      <c r="AC3671" s="18">
        <v>57.866508483886719</v>
      </c>
      <c r="AD3671" s="18">
        <v>60.863803863525391</v>
      </c>
      <c r="AE3671" s="18">
        <v>64.510528564453125</v>
      </c>
      <c r="AF3671" s="18">
        <v>71.352691650390625</v>
      </c>
      <c r="AG3671" s="18">
        <v>77.204421997070313</v>
      </c>
      <c r="AH3671" s="18">
        <v>79.000152587890625</v>
      </c>
      <c r="AI3671" s="18">
        <v>56.706165313720703</v>
      </c>
      <c r="AJ3671" s="18">
        <v>43.038471221923828</v>
      </c>
      <c r="AK3671" s="18">
        <v>51.216472625732422</v>
      </c>
      <c r="AL3671" s="18">
        <v>86.667137145996094</v>
      </c>
      <c r="AM3671" s="18">
        <v>83.362388610839844</v>
      </c>
      <c r="AN3671" s="18">
        <v>107.3907012939453</v>
      </c>
      <c r="AO3671" s="18">
        <v>68.278480529785156</v>
      </c>
    </row>
    <row r="3672" spans="1:41" x14ac:dyDescent="0.3">
      <c r="A3672" s="4" t="s">
        <v>2216</v>
      </c>
      <c r="B3672" s="8" t="s">
        <v>6762</v>
      </c>
      <c r="C3672" s="87" t="s">
        <v>943</v>
      </c>
      <c r="D3672" s="87" t="s">
        <v>753</v>
      </c>
      <c r="E3672" s="87" t="s">
        <v>2210</v>
      </c>
      <c r="F3672" s="110">
        <v>1.0466567117233161</v>
      </c>
      <c r="G3672" s="18">
        <v>6.300225926796081</v>
      </c>
      <c r="H3672" s="18">
        <v>9.4747846635111337</v>
      </c>
      <c r="I3672" s="18">
        <v>25.511446257325868</v>
      </c>
      <c r="J3672" s="18">
        <v>45.468242645263672</v>
      </c>
      <c r="K3672" s="18">
        <v>51.358921051025391</v>
      </c>
      <c r="L3672" s="18">
        <v>34.556766510009773</v>
      </c>
      <c r="M3672" s="18">
        <v>33.798809051513672</v>
      </c>
      <c r="N3672" s="18">
        <v>29.511796951293949</v>
      </c>
      <c r="O3672" s="18">
        <v>22.561309814453129</v>
      </c>
      <c r="P3672" s="18">
        <v>23.435735702514648</v>
      </c>
      <c r="Q3672" s="18">
        <v>24.60103797912598</v>
      </c>
      <c r="R3672" s="18">
        <v>20.304817199707031</v>
      </c>
      <c r="S3672" s="18">
        <v>22.208065032958981</v>
      </c>
      <c r="T3672" s="18">
        <v>30.59039306640625</v>
      </c>
      <c r="U3672" s="18">
        <v>54.233798980712891</v>
      </c>
      <c r="V3672" s="18">
        <v>77.804100036621094</v>
      </c>
      <c r="W3672" s="18">
        <v>59.008251190185547</v>
      </c>
      <c r="X3672" s="103">
        <v>0.86428825463981251</v>
      </c>
      <c r="Y3672" s="18">
        <v>3.7324122252027441</v>
      </c>
      <c r="Z3672" s="18">
        <v>20.692983700996479</v>
      </c>
      <c r="AA3672" s="18">
        <v>53.310278071461113</v>
      </c>
      <c r="AB3672" s="18">
        <v>43.156955718994141</v>
      </c>
      <c r="AC3672" s="18">
        <v>41.118518829345703</v>
      </c>
      <c r="AD3672" s="18">
        <v>38.291770935058587</v>
      </c>
      <c r="AE3672" s="18">
        <v>33.868618011474609</v>
      </c>
      <c r="AF3672" s="18">
        <v>36.4599609375</v>
      </c>
      <c r="AG3672" s="18">
        <v>35.241352081298828</v>
      </c>
      <c r="AH3672" s="18">
        <v>44.102725982666023</v>
      </c>
      <c r="AI3672" s="18">
        <v>29.759332656860352</v>
      </c>
      <c r="AJ3672" s="18">
        <v>17.9431266784668</v>
      </c>
      <c r="AK3672" s="18">
        <v>30.66090202331543</v>
      </c>
      <c r="AL3672" s="18">
        <v>48.587085723876953</v>
      </c>
      <c r="AM3672" s="18">
        <v>60.012840270996087</v>
      </c>
      <c r="AN3672" s="18">
        <v>67.7734375</v>
      </c>
      <c r="AO3672" s="18">
        <v>65.70306396484375</v>
      </c>
    </row>
    <row r="3673" spans="1:41" x14ac:dyDescent="0.3">
      <c r="A3673" s="4" t="s">
        <v>2189</v>
      </c>
      <c r="B3673" s="8" t="s">
        <v>10369</v>
      </c>
      <c r="C3673" s="87" t="s">
        <v>943</v>
      </c>
      <c r="D3673" s="87" t="s">
        <v>753</v>
      </c>
      <c r="E3673" s="87" t="s">
        <v>2187</v>
      </c>
      <c r="F3673" s="110">
        <v>1.58005851849028</v>
      </c>
      <c r="G3673" s="18">
        <v>9.5109748330539539</v>
      </c>
      <c r="H3673" s="18">
        <v>14.30336618564516</v>
      </c>
      <c r="I3673" s="18">
        <v>38.512701945535859</v>
      </c>
      <c r="J3673" s="18">
        <v>68.639968872070313</v>
      </c>
      <c r="K3673" s="18">
        <v>82.24127197265625</v>
      </c>
      <c r="L3673" s="18">
        <v>64.947196960449219</v>
      </c>
      <c r="M3673" s="18">
        <v>68.148147583007813</v>
      </c>
      <c r="N3673" s="18">
        <v>72.855865478515625</v>
      </c>
      <c r="O3673" s="18">
        <v>52.454841613769531</v>
      </c>
      <c r="P3673" s="18">
        <v>53.483676910400391</v>
      </c>
      <c r="Q3673" s="18">
        <v>48.353084564208977</v>
      </c>
      <c r="R3673" s="18">
        <v>42.650997161865227</v>
      </c>
      <c r="S3673" s="18">
        <v>47.683647155761719</v>
      </c>
      <c r="T3673" s="18">
        <v>62.402378082275391</v>
      </c>
      <c r="U3673" s="18">
        <v>69.483001708984375</v>
      </c>
      <c r="V3673" s="18">
        <v>95.092811584472656</v>
      </c>
      <c r="W3673" s="18">
        <v>71.896598815917969</v>
      </c>
      <c r="X3673" s="103">
        <v>1.4312416341390839</v>
      </c>
      <c r="Y3673" s="18">
        <v>6.1807895037357792</v>
      </c>
      <c r="Z3673" s="18">
        <v>34.267108974852633</v>
      </c>
      <c r="AA3673" s="18">
        <v>88.280604409236744</v>
      </c>
      <c r="AB3673" s="18">
        <v>71.466934204101563</v>
      </c>
      <c r="AC3673" s="18">
        <v>65.574623107910156</v>
      </c>
      <c r="AD3673" s="18">
        <v>73.618240356445313</v>
      </c>
      <c r="AE3673" s="18">
        <v>70.474533081054688</v>
      </c>
      <c r="AF3673" s="18">
        <v>71.727500915527344</v>
      </c>
      <c r="AG3673" s="18">
        <v>70.636024475097656</v>
      </c>
      <c r="AH3673" s="18">
        <v>65.602317810058594</v>
      </c>
      <c r="AI3673" s="18">
        <v>58.695503234863281</v>
      </c>
      <c r="AJ3673" s="18">
        <v>45.037803649902337</v>
      </c>
      <c r="AK3673" s="18">
        <v>53.327407836914063</v>
      </c>
      <c r="AL3673" s="18">
        <v>72.51654052734375</v>
      </c>
      <c r="AM3673" s="18">
        <v>86.462554931640625</v>
      </c>
      <c r="AN3673" s="18">
        <v>121.1462478637695</v>
      </c>
      <c r="AO3673" s="18">
        <v>68.4384765625</v>
      </c>
    </row>
    <row r="3674" spans="1:41" x14ac:dyDescent="0.3">
      <c r="A3674" s="4" t="s">
        <v>2283</v>
      </c>
      <c r="B3674" s="8" t="s">
        <v>10370</v>
      </c>
      <c r="C3674" s="87" t="s">
        <v>943</v>
      </c>
      <c r="D3674" s="87" t="s">
        <v>753</v>
      </c>
      <c r="E3674" s="87" t="s">
        <v>2279</v>
      </c>
      <c r="F3674" s="110">
        <v>1.116853206465904</v>
      </c>
      <c r="G3674" s="18">
        <v>6.7227654005260007</v>
      </c>
      <c r="H3674" s="18">
        <v>10.11023338740479</v>
      </c>
      <c r="I3674" s="18">
        <v>27.222431418955061</v>
      </c>
      <c r="J3674" s="18">
        <v>48.517677307128913</v>
      </c>
      <c r="K3674" s="18">
        <v>66.478584289550781</v>
      </c>
      <c r="L3674" s="18">
        <v>57.930961608886719</v>
      </c>
      <c r="M3674" s="18">
        <v>49.008903503417969</v>
      </c>
      <c r="N3674" s="18">
        <v>47.754032135009773</v>
      </c>
      <c r="O3674" s="18">
        <v>43.513797760009773</v>
      </c>
      <c r="P3674" s="18">
        <v>42.911159515380859</v>
      </c>
      <c r="Q3674" s="18">
        <v>43.395923614501953</v>
      </c>
      <c r="R3674" s="18">
        <v>38.703899383544922</v>
      </c>
      <c r="S3674" s="18">
        <v>31.30336952209473</v>
      </c>
      <c r="T3674" s="18">
        <v>39.658084869384773</v>
      </c>
      <c r="U3674" s="18">
        <v>63.980190277099609</v>
      </c>
      <c r="V3674" s="18">
        <v>90.962287902832031</v>
      </c>
      <c r="W3674" s="18">
        <v>78.61590576171875</v>
      </c>
      <c r="X3674" s="103">
        <v>1.115915690609135</v>
      </c>
      <c r="Y3674" s="18">
        <v>4.8190604738240506</v>
      </c>
      <c r="Z3674" s="18">
        <v>26.717504343599309</v>
      </c>
      <c r="AA3674" s="18">
        <v>68.830943208260507</v>
      </c>
      <c r="AB3674" s="18">
        <v>55.721599578857422</v>
      </c>
      <c r="AC3674" s="18">
        <v>44.933048248291023</v>
      </c>
      <c r="AD3674" s="18">
        <v>51.763381958007813</v>
      </c>
      <c r="AE3674" s="18">
        <v>59.959079742431641</v>
      </c>
      <c r="AF3674" s="18">
        <v>49.211692810058587</v>
      </c>
      <c r="AG3674" s="18">
        <v>49.005619049072273</v>
      </c>
      <c r="AH3674" s="18">
        <v>54.012592315673828</v>
      </c>
      <c r="AI3674" s="18">
        <v>48.000576019287109</v>
      </c>
      <c r="AJ3674" s="18">
        <v>34.081134796142578</v>
      </c>
      <c r="AK3674" s="18">
        <v>50.149440765380859</v>
      </c>
      <c r="AL3674" s="18">
        <v>62.373973846435547</v>
      </c>
      <c r="AM3674" s="18">
        <v>83.418449401855469</v>
      </c>
      <c r="AN3674" s="18">
        <v>110.73712158203131</v>
      </c>
      <c r="AO3674" s="18">
        <v>114.99570465087891</v>
      </c>
    </row>
    <row r="3675" spans="1:41" x14ac:dyDescent="0.3">
      <c r="A3675" s="4" t="s">
        <v>2265</v>
      </c>
      <c r="B3675" s="8" t="s">
        <v>10371</v>
      </c>
      <c r="C3675" s="87" t="s">
        <v>943</v>
      </c>
      <c r="D3675" s="87" t="s">
        <v>753</v>
      </c>
      <c r="E3675" s="87" t="s">
        <v>2253</v>
      </c>
      <c r="F3675" s="110">
        <v>1.683931181628906</v>
      </c>
      <c r="G3675" s="18">
        <v>10.1362240079375</v>
      </c>
      <c r="H3675" s="18">
        <v>15.243666003761721</v>
      </c>
      <c r="I3675" s="18">
        <v>41.044517614976563</v>
      </c>
      <c r="J3675" s="18">
        <v>73.15234375</v>
      </c>
      <c r="K3675" s="18">
        <v>118.58880615234381</v>
      </c>
      <c r="L3675" s="18">
        <v>73.164360046386719</v>
      </c>
      <c r="M3675" s="18">
        <v>64.878509521484375</v>
      </c>
      <c r="N3675" s="18">
        <v>63.031585693359382</v>
      </c>
      <c r="O3675" s="18">
        <v>55.039516448974609</v>
      </c>
      <c r="P3675" s="18">
        <v>41.322788238525391</v>
      </c>
      <c r="Q3675" s="18">
        <v>38.438209533691413</v>
      </c>
      <c r="R3675" s="18">
        <v>30.847650527954102</v>
      </c>
      <c r="S3675" s="18">
        <v>47.487674713134773</v>
      </c>
      <c r="T3675" s="18">
        <v>52.514736175537109</v>
      </c>
      <c r="U3675" s="18">
        <v>77.074127197265625</v>
      </c>
      <c r="V3675" s="18">
        <v>101.7237167358398</v>
      </c>
      <c r="W3675" s="18">
        <v>122.13172912597661</v>
      </c>
      <c r="X3675" s="103">
        <v>1.664044602999428</v>
      </c>
      <c r="Y3675" s="18">
        <v>7.1861446527536934</v>
      </c>
      <c r="Z3675" s="18">
        <v>39.840929993834671</v>
      </c>
      <c r="AA3675" s="18">
        <v>102.6401551021694</v>
      </c>
      <c r="AB3675" s="18">
        <v>83.091606140136719</v>
      </c>
      <c r="AC3675" s="18">
        <v>78.830619812011719</v>
      </c>
      <c r="AD3675" s="18">
        <v>52.693439483642578</v>
      </c>
      <c r="AE3675" s="18">
        <v>57.828781127929688</v>
      </c>
      <c r="AF3675" s="18">
        <v>55.680255889892578</v>
      </c>
      <c r="AG3675" s="18">
        <v>45.091053009033203</v>
      </c>
      <c r="AH3675" s="18">
        <v>48.514163970947273</v>
      </c>
      <c r="AI3675" s="18">
        <v>56.036556243896477</v>
      </c>
      <c r="AJ3675" s="18">
        <v>33.920303344726563</v>
      </c>
      <c r="AK3675" s="18">
        <v>42.076904296875</v>
      </c>
      <c r="AL3675" s="18">
        <v>55.261222839355469</v>
      </c>
      <c r="AM3675" s="18">
        <v>71.735565185546875</v>
      </c>
      <c r="AN3675" s="18">
        <v>94.917266845703125</v>
      </c>
      <c r="AO3675" s="18">
        <v>158.56980895996091</v>
      </c>
    </row>
    <row r="3676" spans="1:41" x14ac:dyDescent="0.3">
      <c r="A3676" s="4" t="s">
        <v>2198</v>
      </c>
      <c r="B3676" s="8" t="s">
        <v>10372</v>
      </c>
      <c r="C3676" s="87" t="s">
        <v>943</v>
      </c>
      <c r="D3676" s="87" t="s">
        <v>753</v>
      </c>
      <c r="E3676" s="87" t="s">
        <v>2197</v>
      </c>
      <c r="F3676" s="110">
        <v>0.87077958298646929</v>
      </c>
      <c r="G3676" s="18">
        <v>5.2415544120700073</v>
      </c>
      <c r="H3676" s="18">
        <v>7.8826695952625077</v>
      </c>
      <c r="I3676" s="18">
        <v>21.224577537709841</v>
      </c>
      <c r="J3676" s="18">
        <v>37.827892303466797</v>
      </c>
      <c r="K3676" s="18">
        <v>39.379093170166023</v>
      </c>
      <c r="L3676" s="18">
        <v>39.243877410888672</v>
      </c>
      <c r="M3676" s="18">
        <v>37.094573974609382</v>
      </c>
      <c r="N3676" s="18">
        <v>32.9644775390625</v>
      </c>
      <c r="O3676" s="18">
        <v>33.311531066894531</v>
      </c>
      <c r="P3676" s="18">
        <v>25.523662567138668</v>
      </c>
      <c r="Q3676" s="18">
        <v>22.476116180419918</v>
      </c>
      <c r="R3676" s="18">
        <v>14.255311965942379</v>
      </c>
      <c r="S3676" s="18">
        <v>21.64060211181641</v>
      </c>
      <c r="T3676" s="18">
        <v>17.198408126831051</v>
      </c>
      <c r="U3676" s="18">
        <v>31.418655395507809</v>
      </c>
      <c r="V3676" s="18">
        <v>69.9317626953125</v>
      </c>
      <c r="W3676" s="18">
        <v>44.838634490966797</v>
      </c>
      <c r="X3676" s="103">
        <v>0.70229170884724812</v>
      </c>
      <c r="Y3676" s="18">
        <v>3.032833254054093</v>
      </c>
      <c r="Z3676" s="18">
        <v>16.814425981731549</v>
      </c>
      <c r="AA3676" s="18">
        <v>43.318147718588463</v>
      </c>
      <c r="AB3676" s="18">
        <v>35.067897796630859</v>
      </c>
      <c r="AC3676" s="18">
        <v>45.244613647460938</v>
      </c>
      <c r="AD3676" s="18">
        <v>39.837535858154297</v>
      </c>
      <c r="AE3676" s="18">
        <v>33.247768402099609</v>
      </c>
      <c r="AF3676" s="18">
        <v>49.287086486816413</v>
      </c>
      <c r="AG3676" s="18">
        <v>35.251377105712891</v>
      </c>
      <c r="AH3676" s="18">
        <v>38.414695739746087</v>
      </c>
      <c r="AI3676" s="18">
        <v>32.0430908203125</v>
      </c>
      <c r="AJ3676" s="18">
        <v>24.989181518554691</v>
      </c>
      <c r="AK3676" s="18">
        <v>26.814689636230469</v>
      </c>
      <c r="AL3676" s="18">
        <v>41.001880645751953</v>
      </c>
      <c r="AM3676" s="18">
        <v>56.092464447021477</v>
      </c>
      <c r="AN3676" s="18">
        <v>81.521011352539063</v>
      </c>
      <c r="AO3676" s="18">
        <v>76.4244384765625</v>
      </c>
    </row>
    <row r="3677" spans="1:41" x14ac:dyDescent="0.3">
      <c r="A3677" s="4" t="s">
        <v>947</v>
      </c>
      <c r="B3677" s="8" t="s">
        <v>13215</v>
      </c>
      <c r="C3677" s="87" t="s">
        <v>943</v>
      </c>
      <c r="D3677" s="87" t="s">
        <v>753</v>
      </c>
      <c r="E3677" s="87" t="s">
        <v>944</v>
      </c>
      <c r="F3677" s="110">
        <v>1.719737241379715</v>
      </c>
      <c r="G3677" s="18">
        <v>10.351754337463619</v>
      </c>
      <c r="H3677" s="18">
        <v>15.56779778640623</v>
      </c>
      <c r="I3677" s="18">
        <v>41.917262574033231</v>
      </c>
      <c r="J3677" s="18">
        <v>74.707809448242188</v>
      </c>
      <c r="K3677" s="18">
        <v>82.465667724609375</v>
      </c>
      <c r="L3677" s="18">
        <v>73.893028259277344</v>
      </c>
      <c r="M3677" s="18">
        <v>89.703292846679688</v>
      </c>
      <c r="N3677" s="18">
        <v>77.639808654785156</v>
      </c>
      <c r="O3677" s="18">
        <v>71.351249694824219</v>
      </c>
      <c r="P3677" s="18">
        <v>77.371566772460938</v>
      </c>
      <c r="Q3677" s="18">
        <v>66.487632751464844</v>
      </c>
      <c r="R3677" s="18">
        <v>48.764305114746087</v>
      </c>
      <c r="S3677" s="18">
        <v>56.954002380371087</v>
      </c>
      <c r="T3677" s="18">
        <v>71.3779296875</v>
      </c>
      <c r="U3677" s="18">
        <v>93.998245239257813</v>
      </c>
      <c r="V3677" s="18">
        <v>107.54937744140631</v>
      </c>
      <c r="W3677" s="18">
        <v>88.845024108886719</v>
      </c>
      <c r="X3677" s="103">
        <v>1.5643594513243491</v>
      </c>
      <c r="Y3677" s="18">
        <v>6.7556562401368723</v>
      </c>
      <c r="Z3677" s="18">
        <v>37.454245681315079</v>
      </c>
      <c r="AA3677" s="18">
        <v>96.491462085845839</v>
      </c>
      <c r="AB3677" s="18">
        <v>78.113975524902344</v>
      </c>
      <c r="AC3677" s="18">
        <v>65.666122436523438</v>
      </c>
      <c r="AD3677" s="18">
        <v>71.447868347167969</v>
      </c>
      <c r="AE3677" s="18">
        <v>79.012809753417969</v>
      </c>
      <c r="AF3677" s="18">
        <v>81.790664672851563</v>
      </c>
      <c r="AG3677" s="18">
        <v>76.726631164550781</v>
      </c>
      <c r="AH3677" s="18">
        <v>81.807418823242188</v>
      </c>
      <c r="AI3677" s="18">
        <v>80.900192260742188</v>
      </c>
      <c r="AJ3677" s="18">
        <v>71.521492004394531</v>
      </c>
      <c r="AK3677" s="18">
        <v>78.07928466796875</v>
      </c>
      <c r="AL3677" s="18">
        <v>87.113349914550781</v>
      </c>
      <c r="AM3677" s="18">
        <v>111.08485412597661</v>
      </c>
      <c r="AN3677" s="18">
        <v>123.6173477172852</v>
      </c>
      <c r="AO3677" s="18">
        <v>69.799171447753906</v>
      </c>
    </row>
    <row r="3678" spans="1:41" x14ac:dyDescent="0.3">
      <c r="A3678" s="4" t="s">
        <v>2264</v>
      </c>
      <c r="B3678" s="8" t="s">
        <v>10373</v>
      </c>
      <c r="C3678" s="87" t="s">
        <v>943</v>
      </c>
      <c r="D3678" s="87" t="s">
        <v>753</v>
      </c>
      <c r="E3678" s="87" t="s">
        <v>2253</v>
      </c>
      <c r="F3678" s="110">
        <v>1.861802180211205</v>
      </c>
      <c r="G3678" s="18">
        <v>11.206897385694949</v>
      </c>
      <c r="H3678" s="18">
        <v>16.85383043549421</v>
      </c>
      <c r="I3678" s="18">
        <v>45.379985366955907</v>
      </c>
      <c r="J3678" s="18">
        <v>80.879310607910156</v>
      </c>
      <c r="K3678" s="18">
        <v>55.012744903564453</v>
      </c>
      <c r="L3678" s="18">
        <v>59.559783935546882</v>
      </c>
      <c r="M3678" s="18">
        <v>55.180511474609382</v>
      </c>
      <c r="N3678" s="18">
        <v>40.539897918701172</v>
      </c>
      <c r="O3678" s="18">
        <v>34.901576995849609</v>
      </c>
      <c r="P3678" s="18">
        <v>41.211334228515632</v>
      </c>
      <c r="Q3678" s="18">
        <v>30.65726280212402</v>
      </c>
      <c r="R3678" s="18">
        <v>25.489667892456051</v>
      </c>
      <c r="S3678" s="18">
        <v>30.63259124755859</v>
      </c>
      <c r="T3678" s="18">
        <v>45.006931304931641</v>
      </c>
      <c r="U3678" s="18">
        <v>45.989025115966797</v>
      </c>
      <c r="V3678" s="18">
        <v>70.153717041015625</v>
      </c>
      <c r="W3678" s="18">
        <v>56.162273406982422</v>
      </c>
      <c r="X3678" s="103">
        <v>1.4312468290343929</v>
      </c>
      <c r="Y3678" s="18">
        <v>6.1808119377913826</v>
      </c>
      <c r="Z3678" s="18">
        <v>34.267233352204038</v>
      </c>
      <c r="AA3678" s="18">
        <v>88.280924836260965</v>
      </c>
      <c r="AB3678" s="18">
        <v>71.467193603515625</v>
      </c>
      <c r="AC3678" s="18">
        <v>47.856452941894531</v>
      </c>
      <c r="AD3678" s="18">
        <v>44.230426788330078</v>
      </c>
      <c r="AE3678" s="18">
        <v>46.854526519775391</v>
      </c>
      <c r="AF3678" s="18">
        <v>56.765399932861328</v>
      </c>
      <c r="AG3678" s="18">
        <v>48.302177429199219</v>
      </c>
      <c r="AH3678" s="18">
        <v>46.806991577148438</v>
      </c>
      <c r="AI3678" s="18">
        <v>41.649059295654297</v>
      </c>
      <c r="AJ3678" s="18">
        <v>27.413320541381839</v>
      </c>
      <c r="AK3678" s="18">
        <v>34.867511749267578</v>
      </c>
      <c r="AL3678" s="18">
        <v>51.959022521972663</v>
      </c>
      <c r="AM3678" s="18">
        <v>72.449821472167969</v>
      </c>
      <c r="AN3678" s="18">
        <v>97.0438232421875</v>
      </c>
      <c r="AO3678" s="18">
        <v>59.829444885253913</v>
      </c>
    </row>
    <row r="3679" spans="1:41" x14ac:dyDescent="0.3">
      <c r="A3679" s="4" t="s">
        <v>2266</v>
      </c>
      <c r="B3679" s="8" t="s">
        <v>10374</v>
      </c>
      <c r="C3679" s="87" t="s">
        <v>943</v>
      </c>
      <c r="D3679" s="87" t="s">
        <v>753</v>
      </c>
      <c r="E3679" s="87" t="s">
        <v>2253</v>
      </c>
      <c r="F3679" s="110">
        <v>2.5115752617926792</v>
      </c>
      <c r="G3679" s="18">
        <v>15.1181293772937</v>
      </c>
      <c r="H3679" s="18">
        <v>22.73585455971153</v>
      </c>
      <c r="I3679" s="18">
        <v>61.217700698594513</v>
      </c>
      <c r="J3679" s="18">
        <v>109.1063690185547</v>
      </c>
      <c r="K3679" s="18">
        <v>66.735939025878906</v>
      </c>
      <c r="L3679" s="18">
        <v>43.270572662353523</v>
      </c>
      <c r="M3679" s="18">
        <v>44.598152160644531</v>
      </c>
      <c r="N3679" s="18">
        <v>64.5743408203125</v>
      </c>
      <c r="O3679" s="18">
        <v>54.977413177490227</v>
      </c>
      <c r="P3679" s="18">
        <v>35.803440093994141</v>
      </c>
      <c r="Q3679" s="18">
        <v>32.95574951171875</v>
      </c>
      <c r="R3679" s="18">
        <v>23.90938568115234</v>
      </c>
      <c r="S3679" s="18">
        <v>30.579875946044918</v>
      </c>
      <c r="T3679" s="18">
        <v>39.494865417480469</v>
      </c>
      <c r="U3679" s="18">
        <v>55.079563140869141</v>
      </c>
      <c r="V3679" s="18">
        <v>100.6345748901367</v>
      </c>
      <c r="W3679" s="18">
        <v>91.782905578613281</v>
      </c>
      <c r="X3679" s="103">
        <v>1.580482114499298</v>
      </c>
      <c r="Y3679" s="18">
        <v>6.8252816513511956</v>
      </c>
      <c r="Z3679" s="18">
        <v>37.840258107730527</v>
      </c>
      <c r="AA3679" s="18">
        <v>97.485926204147745</v>
      </c>
      <c r="AB3679" s="18">
        <v>78.919036865234375</v>
      </c>
      <c r="AC3679" s="18">
        <v>50.207370758056641</v>
      </c>
      <c r="AD3679" s="18">
        <v>52.352870941162109</v>
      </c>
      <c r="AE3679" s="18">
        <v>37.975990295410163</v>
      </c>
      <c r="AF3679" s="18">
        <v>42.984481811523438</v>
      </c>
      <c r="AG3679" s="18">
        <v>44.702186584472663</v>
      </c>
      <c r="AH3679" s="18">
        <v>56.374820709228523</v>
      </c>
      <c r="AI3679" s="18">
        <v>59.941154479980469</v>
      </c>
      <c r="AJ3679" s="18">
        <v>37.002925872802727</v>
      </c>
      <c r="AK3679" s="18">
        <v>38.142448425292969</v>
      </c>
      <c r="AL3679" s="18">
        <v>43.634605407714837</v>
      </c>
      <c r="AM3679" s="18">
        <v>117.2008514404297</v>
      </c>
      <c r="AN3679" s="18">
        <v>106.7225646972656</v>
      </c>
      <c r="AO3679" s="18">
        <v>88.030128479003906</v>
      </c>
    </row>
    <row r="3680" spans="1:41" x14ac:dyDescent="0.3">
      <c r="A3680" s="4" t="s">
        <v>2231</v>
      </c>
      <c r="B3680" s="8" t="s">
        <v>10375</v>
      </c>
      <c r="C3680" s="87" t="s">
        <v>943</v>
      </c>
      <c r="D3680" s="87" t="s">
        <v>753</v>
      </c>
      <c r="E3680" s="87" t="s">
        <v>2230</v>
      </c>
      <c r="F3680" s="110">
        <v>1.8912546568210911</v>
      </c>
      <c r="G3680" s="18">
        <v>11.384183075135979</v>
      </c>
      <c r="H3680" s="18">
        <v>17.120446863364151</v>
      </c>
      <c r="I3680" s="18">
        <v>46.097866660566623</v>
      </c>
      <c r="J3680" s="18">
        <v>82.158767700195313</v>
      </c>
      <c r="K3680" s="18">
        <v>82.309616088867188</v>
      </c>
      <c r="L3680" s="18">
        <v>87.020584106445313</v>
      </c>
      <c r="M3680" s="18">
        <v>74.485305786132813</v>
      </c>
      <c r="N3680" s="18">
        <v>88.374359130859375</v>
      </c>
      <c r="O3680" s="18">
        <v>74.934555053710938</v>
      </c>
      <c r="P3680" s="18">
        <v>64.524322509765625</v>
      </c>
      <c r="Q3680" s="18">
        <v>60.803432464599609</v>
      </c>
      <c r="R3680" s="18">
        <v>50.954368591308587</v>
      </c>
      <c r="S3680" s="18">
        <v>59.077613830566413</v>
      </c>
      <c r="T3680" s="18">
        <v>68.2554931640625</v>
      </c>
      <c r="U3680" s="18">
        <v>73.298187255859375</v>
      </c>
      <c r="V3680" s="18">
        <v>105.5523376464844</v>
      </c>
      <c r="W3680" s="18">
        <v>83.623252868652344</v>
      </c>
      <c r="X3680" s="103">
        <v>1.594333386095711</v>
      </c>
      <c r="Y3680" s="18">
        <v>6.8850981016656796</v>
      </c>
      <c r="Z3680" s="18">
        <v>38.171888366320687</v>
      </c>
      <c r="AA3680" s="18">
        <v>98.340288318273451</v>
      </c>
      <c r="AB3680" s="18">
        <v>79.610679626464844</v>
      </c>
      <c r="AC3680" s="18">
        <v>58.811843872070313</v>
      </c>
      <c r="AD3680" s="18">
        <v>89.085166931152344</v>
      </c>
      <c r="AE3680" s="18">
        <v>82.208778381347656</v>
      </c>
      <c r="AF3680" s="18">
        <v>73.173667907714844</v>
      </c>
      <c r="AG3680" s="18">
        <v>88.133613586425781</v>
      </c>
      <c r="AH3680" s="18">
        <v>67.776359558105469</v>
      </c>
      <c r="AI3680" s="18">
        <v>61.761306762695313</v>
      </c>
      <c r="AJ3680" s="18">
        <v>57.237071990966797</v>
      </c>
      <c r="AK3680" s="18">
        <v>77.801925659179688</v>
      </c>
      <c r="AL3680" s="18">
        <v>78.635650634765625</v>
      </c>
      <c r="AM3680" s="18">
        <v>98.318138122558594</v>
      </c>
      <c r="AN3680" s="18">
        <v>117.49461364746089</v>
      </c>
      <c r="AO3680" s="18">
        <v>86.160293579101563</v>
      </c>
    </row>
    <row r="3681" spans="1:41" x14ac:dyDescent="0.3">
      <c r="A3681" s="4" t="s">
        <v>2227</v>
      </c>
      <c r="B3681" s="8" t="s">
        <v>13216</v>
      </c>
      <c r="C3681" s="87" t="s">
        <v>943</v>
      </c>
      <c r="D3681" s="87" t="s">
        <v>753</v>
      </c>
      <c r="E3681" s="87" t="s">
        <v>2221</v>
      </c>
      <c r="F3681" s="110">
        <v>1.4561436260001179</v>
      </c>
      <c r="G3681" s="18">
        <v>8.7650838359024039</v>
      </c>
      <c r="H3681" s="18">
        <v>13.181635526685049</v>
      </c>
      <c r="I3681" s="18">
        <v>35.492372467076677</v>
      </c>
      <c r="J3681" s="18">
        <v>63.256931304931641</v>
      </c>
      <c r="K3681" s="18">
        <v>68.36273193359375</v>
      </c>
      <c r="L3681" s="18">
        <v>70.765380859375</v>
      </c>
      <c r="M3681" s="18">
        <v>56.646228790283203</v>
      </c>
      <c r="N3681" s="18">
        <v>54.943328857421882</v>
      </c>
      <c r="O3681" s="18">
        <v>60.653942108154297</v>
      </c>
      <c r="P3681" s="18">
        <v>40.250045776367188</v>
      </c>
      <c r="Q3681" s="18">
        <v>39.608932495117188</v>
      </c>
      <c r="R3681" s="18">
        <v>38.713272094726563</v>
      </c>
      <c r="S3681" s="18">
        <v>46.078746795654297</v>
      </c>
      <c r="T3681" s="18">
        <v>54.995872497558587</v>
      </c>
      <c r="U3681" s="18">
        <v>73.575431823730469</v>
      </c>
      <c r="V3681" s="18">
        <v>94.603927612304688</v>
      </c>
      <c r="W3681" s="18">
        <v>89.863754272460938</v>
      </c>
      <c r="X3681" s="103">
        <v>1.246218562096352</v>
      </c>
      <c r="Y3681" s="18">
        <v>5.3817709213015448</v>
      </c>
      <c r="Z3681" s="18">
        <v>29.837244987305859</v>
      </c>
      <c r="AA3681" s="18">
        <v>76.868171847203783</v>
      </c>
      <c r="AB3681" s="18">
        <v>62.228080749511719</v>
      </c>
      <c r="AC3681" s="18">
        <v>56.103416442871087</v>
      </c>
      <c r="AD3681" s="18">
        <v>58.735023498535163</v>
      </c>
      <c r="AE3681" s="18">
        <v>54.599750518798828</v>
      </c>
      <c r="AF3681" s="18">
        <v>70.014183044433594</v>
      </c>
      <c r="AG3681" s="18">
        <v>60.1788330078125</v>
      </c>
      <c r="AH3681" s="18">
        <v>58.964759826660163</v>
      </c>
      <c r="AI3681" s="18">
        <v>46.40582275390625</v>
      </c>
      <c r="AJ3681" s="18">
        <v>36.197360992431641</v>
      </c>
      <c r="AK3681" s="18">
        <v>46.606578826904297</v>
      </c>
      <c r="AL3681" s="18">
        <v>72.335258483886719</v>
      </c>
      <c r="AM3681" s="18">
        <v>76.370964050292969</v>
      </c>
      <c r="AN3681" s="18">
        <v>121.81032562255859</v>
      </c>
      <c r="AO3681" s="18">
        <v>107.3189010620117</v>
      </c>
    </row>
    <row r="3682" spans="1:41" x14ac:dyDescent="0.3">
      <c r="A3682" s="4" t="s">
        <v>950</v>
      </c>
      <c r="B3682" s="8" t="s">
        <v>10376</v>
      </c>
      <c r="C3682" s="87" t="s">
        <v>943</v>
      </c>
      <c r="D3682" s="87" t="s">
        <v>753</v>
      </c>
      <c r="E3682" s="87" t="s">
        <v>944</v>
      </c>
      <c r="F3682" s="110">
        <v>1.9045160953862299</v>
      </c>
      <c r="G3682" s="18">
        <v>11.46400873157031</v>
      </c>
      <c r="H3682" s="18">
        <v>17.240495082924319</v>
      </c>
      <c r="I3682" s="18">
        <v>46.421103948838862</v>
      </c>
      <c r="J3682" s="18">
        <v>82.73486328125</v>
      </c>
      <c r="K3682" s="18">
        <v>82.501739501953125</v>
      </c>
      <c r="L3682" s="18">
        <v>83.658973693847656</v>
      </c>
      <c r="M3682" s="18">
        <v>82.885650634765625</v>
      </c>
      <c r="N3682" s="18">
        <v>84.039596557617188</v>
      </c>
      <c r="O3682" s="18">
        <v>70.825119018554688</v>
      </c>
      <c r="P3682" s="18">
        <v>71.481178283691406</v>
      </c>
      <c r="Q3682" s="18">
        <v>68.105674743652344</v>
      </c>
      <c r="R3682" s="18">
        <v>66.515861511230469</v>
      </c>
      <c r="S3682" s="18">
        <v>66.860450744628906</v>
      </c>
      <c r="T3682" s="18">
        <v>80.647857666015625</v>
      </c>
      <c r="U3682" s="18">
        <v>89.408271789550781</v>
      </c>
      <c r="V3682" s="18">
        <v>127.8557586669922</v>
      </c>
      <c r="W3682" s="18">
        <v>80.160018920898438</v>
      </c>
      <c r="X3682" s="103">
        <v>1.7846543346078489</v>
      </c>
      <c r="Y3682" s="18">
        <v>7.7069954618640146</v>
      </c>
      <c r="Z3682" s="18">
        <v>42.72859530336121</v>
      </c>
      <c r="AA3682" s="18">
        <v>110.07949989906101</v>
      </c>
      <c r="AB3682" s="18">
        <v>89.11407470703125</v>
      </c>
      <c r="AC3682" s="18">
        <v>64.796424865722656</v>
      </c>
      <c r="AD3682" s="18">
        <v>78.55499267578125</v>
      </c>
      <c r="AE3682" s="18">
        <v>83.096946716308594</v>
      </c>
      <c r="AF3682" s="18">
        <v>84.270179748535156</v>
      </c>
      <c r="AG3682" s="18">
        <v>88.615074157714844</v>
      </c>
      <c r="AH3682" s="18">
        <v>83.820121765136719</v>
      </c>
      <c r="AI3682" s="18">
        <v>77.876731872558594</v>
      </c>
      <c r="AJ3682" s="18">
        <v>61.011039733886719</v>
      </c>
      <c r="AK3682" s="18">
        <v>69.5582275390625</v>
      </c>
      <c r="AL3682" s="18">
        <v>84.589057922363281</v>
      </c>
      <c r="AM3682" s="18">
        <v>104.474967956543</v>
      </c>
      <c r="AN3682" s="18">
        <v>105.249641418457</v>
      </c>
      <c r="AO3682" s="18">
        <v>68.321769714355469</v>
      </c>
    </row>
    <row r="3683" spans="1:41" x14ac:dyDescent="0.3">
      <c r="A3683" s="4" t="s">
        <v>2257</v>
      </c>
      <c r="B3683" s="8" t="s">
        <v>10377</v>
      </c>
      <c r="C3683" s="87" t="s">
        <v>943</v>
      </c>
      <c r="D3683" s="87" t="s">
        <v>753</v>
      </c>
      <c r="E3683" s="87" t="s">
        <v>2253</v>
      </c>
      <c r="F3683" s="110">
        <v>2.0485399547018361</v>
      </c>
      <c r="G3683" s="18">
        <v>12.33094326929797</v>
      </c>
      <c r="H3683" s="18">
        <v>18.544260718914341</v>
      </c>
      <c r="I3683" s="18">
        <v>49.931573910525799</v>
      </c>
      <c r="J3683" s="18">
        <v>88.991462707519531</v>
      </c>
      <c r="K3683" s="18">
        <v>108.37452697753911</v>
      </c>
      <c r="L3683" s="18">
        <v>93.281234741210938</v>
      </c>
      <c r="M3683" s="18">
        <v>70.677192687988281</v>
      </c>
      <c r="N3683" s="18">
        <v>79.590629577636719</v>
      </c>
      <c r="O3683" s="18">
        <v>56.378463745117188</v>
      </c>
      <c r="P3683" s="18">
        <v>54.61737060546875</v>
      </c>
      <c r="Q3683" s="18">
        <v>48.268955230712891</v>
      </c>
      <c r="R3683" s="18">
        <v>31.538051605224609</v>
      </c>
      <c r="S3683" s="18">
        <v>41.594829559326172</v>
      </c>
      <c r="T3683" s="18">
        <v>43.618694305419922</v>
      </c>
      <c r="U3683" s="18">
        <v>72.576103210449219</v>
      </c>
      <c r="V3683" s="18">
        <v>85.770500183105469</v>
      </c>
      <c r="W3683" s="18">
        <v>61.726573944091797</v>
      </c>
      <c r="X3683" s="103">
        <v>1.771224766277733</v>
      </c>
      <c r="Y3683" s="18">
        <v>7.6490001290043654</v>
      </c>
      <c r="Z3683" s="18">
        <v>42.40706155917961</v>
      </c>
      <c r="AA3683" s="18">
        <v>109.25114891984219</v>
      </c>
      <c r="AB3683" s="18">
        <v>88.443489074707031</v>
      </c>
      <c r="AC3683" s="18">
        <v>71.522308349609375</v>
      </c>
      <c r="AD3683" s="18">
        <v>72.367385864257813</v>
      </c>
      <c r="AE3683" s="18">
        <v>77.583221435546875</v>
      </c>
      <c r="AF3683" s="18">
        <v>67.184288024902344</v>
      </c>
      <c r="AG3683" s="18">
        <v>68.46044921875</v>
      </c>
      <c r="AH3683" s="18">
        <v>79.71697998046875</v>
      </c>
      <c r="AI3683" s="18">
        <v>56.817874908447273</v>
      </c>
      <c r="AJ3683" s="18">
        <v>47.089542388916023</v>
      </c>
      <c r="AK3683" s="18">
        <v>45.991275787353523</v>
      </c>
      <c r="AL3683" s="18">
        <v>63.667301177978523</v>
      </c>
      <c r="AM3683" s="18">
        <v>81.499855041503906</v>
      </c>
      <c r="AN3683" s="18">
        <v>116.2022247314453</v>
      </c>
      <c r="AO3683" s="18">
        <v>82.272880554199219</v>
      </c>
    </row>
    <row r="3684" spans="1:41" x14ac:dyDescent="0.3">
      <c r="A3684" s="4" t="s">
        <v>2200</v>
      </c>
      <c r="B3684" s="8" t="s">
        <v>10378</v>
      </c>
      <c r="C3684" s="87" t="s">
        <v>943</v>
      </c>
      <c r="D3684" s="87" t="s">
        <v>753</v>
      </c>
      <c r="E3684" s="87" t="s">
        <v>2197</v>
      </c>
      <c r="F3684" s="110">
        <v>1.405718898214809</v>
      </c>
      <c r="G3684" s="18">
        <v>8.46155816813922</v>
      </c>
      <c r="H3684" s="18">
        <v>12.725169302248069</v>
      </c>
      <c r="I3684" s="18">
        <v>34.263308803196743</v>
      </c>
      <c r="J3684" s="18">
        <v>61.066410064697273</v>
      </c>
      <c r="K3684" s="18">
        <v>67.58489990234375</v>
      </c>
      <c r="L3684" s="18">
        <v>73.430183410644531</v>
      </c>
      <c r="M3684" s="18">
        <v>55.400161743164063</v>
      </c>
      <c r="N3684" s="18">
        <v>76.442924499511719</v>
      </c>
      <c r="O3684" s="18">
        <v>53.529361724853523</v>
      </c>
      <c r="P3684" s="18">
        <v>49.585475921630859</v>
      </c>
      <c r="Q3684" s="18">
        <v>47.179241180419922</v>
      </c>
      <c r="R3684" s="18">
        <v>41.652362823486328</v>
      </c>
      <c r="S3684" s="18">
        <v>46.463253021240227</v>
      </c>
      <c r="T3684" s="18">
        <v>54.347858428955078</v>
      </c>
      <c r="U3684" s="18">
        <v>70.627647399902344</v>
      </c>
      <c r="V3684" s="18">
        <v>118.7314376831055</v>
      </c>
      <c r="W3684" s="18">
        <v>100.36260986328131</v>
      </c>
      <c r="X3684" s="103">
        <v>1.5576711764044719</v>
      </c>
      <c r="Y3684" s="18">
        <v>6.7267730533731394</v>
      </c>
      <c r="Z3684" s="18">
        <v>37.294113499532223</v>
      </c>
      <c r="AA3684" s="18">
        <v>96.078921716492374</v>
      </c>
      <c r="AB3684" s="18">
        <v>77.780006408691406</v>
      </c>
      <c r="AC3684" s="18">
        <v>56.715919494628913</v>
      </c>
      <c r="AD3684" s="18">
        <v>74.205680847167969</v>
      </c>
      <c r="AE3684" s="18">
        <v>68.8446044921875</v>
      </c>
      <c r="AF3684" s="18">
        <v>69.947517395019531</v>
      </c>
      <c r="AG3684" s="18">
        <v>65.261192321777344</v>
      </c>
      <c r="AH3684" s="18">
        <v>69.108436584472656</v>
      </c>
      <c r="AI3684" s="18">
        <v>62.314910888671882</v>
      </c>
      <c r="AJ3684" s="18">
        <v>43.133136749267578</v>
      </c>
      <c r="AK3684" s="18">
        <v>47.155887603759773</v>
      </c>
      <c r="AL3684" s="18">
        <v>65.556343078613281</v>
      </c>
      <c r="AM3684" s="18">
        <v>83.969833374023438</v>
      </c>
      <c r="AN3684" s="18">
        <v>122.4275207519531</v>
      </c>
      <c r="AO3684" s="18">
        <v>96.120948791503906</v>
      </c>
    </row>
    <row r="3685" spans="1:41" x14ac:dyDescent="0.3">
      <c r="A3685" s="4" t="s">
        <v>2225</v>
      </c>
      <c r="B3685" s="8" t="s">
        <v>10379</v>
      </c>
      <c r="C3685" s="87" t="s">
        <v>943</v>
      </c>
      <c r="D3685" s="87" t="s">
        <v>753</v>
      </c>
      <c r="E3685" s="87" t="s">
        <v>2221</v>
      </c>
      <c r="F3685" s="110">
        <v>1.32396118986734</v>
      </c>
      <c r="G3685" s="18">
        <v>7.9694273404506832</v>
      </c>
      <c r="H3685" s="18">
        <v>11.98506352305807</v>
      </c>
      <c r="I3685" s="18">
        <v>32.270528019137757</v>
      </c>
      <c r="J3685" s="18">
        <v>57.514739990234382</v>
      </c>
      <c r="K3685" s="18">
        <v>47.655643463134773</v>
      </c>
      <c r="L3685" s="18">
        <v>40.439888000488281</v>
      </c>
      <c r="M3685" s="18">
        <v>45.475860595703132</v>
      </c>
      <c r="N3685" s="18">
        <v>43.909004211425781</v>
      </c>
      <c r="O3685" s="18">
        <v>36.141414642333977</v>
      </c>
      <c r="P3685" s="18">
        <v>46.636600494384773</v>
      </c>
      <c r="Q3685" s="18">
        <v>31.408821105957031</v>
      </c>
      <c r="R3685" s="18">
        <v>30.08055305480957</v>
      </c>
      <c r="S3685" s="18">
        <v>29.716238021850589</v>
      </c>
      <c r="T3685" s="18">
        <v>37.752212524414063</v>
      </c>
      <c r="U3685" s="18">
        <v>54.170440673828132</v>
      </c>
      <c r="V3685" s="18">
        <v>95.25762939453125</v>
      </c>
      <c r="W3685" s="18">
        <v>58.782638549804688</v>
      </c>
      <c r="X3685" s="103">
        <v>0.93507916941718305</v>
      </c>
      <c r="Y3685" s="18">
        <v>4.03812143081778</v>
      </c>
      <c r="Z3685" s="18">
        <v>22.38787569773805</v>
      </c>
      <c r="AA3685" s="18">
        <v>57.676741842610546</v>
      </c>
      <c r="AB3685" s="18">
        <v>46.691795349121087</v>
      </c>
      <c r="AC3685" s="18">
        <v>45.257984161376953</v>
      </c>
      <c r="AD3685" s="18">
        <v>34.701892852783203</v>
      </c>
      <c r="AE3685" s="18">
        <v>44.724384307861328</v>
      </c>
      <c r="AF3685" s="18">
        <v>58.762603759765632</v>
      </c>
      <c r="AG3685" s="18">
        <v>64.511787414550781</v>
      </c>
      <c r="AH3685" s="18">
        <v>46.256820678710938</v>
      </c>
      <c r="AI3685" s="18">
        <v>44.722244262695313</v>
      </c>
      <c r="AJ3685" s="18">
        <v>26.328542709350589</v>
      </c>
      <c r="AK3685" s="18">
        <v>38.558341979980469</v>
      </c>
      <c r="AL3685" s="18">
        <v>58.79345703125</v>
      </c>
      <c r="AM3685" s="18">
        <v>75.184364318847656</v>
      </c>
      <c r="AN3685" s="18">
        <v>84.293159484863281</v>
      </c>
      <c r="AO3685" s="18">
        <v>57.114261627197273</v>
      </c>
    </row>
    <row r="3686" spans="1:41" x14ac:dyDescent="0.3">
      <c r="A3686" s="4" t="s">
        <v>2246</v>
      </c>
      <c r="B3686" s="8" t="s">
        <v>10380</v>
      </c>
      <c r="C3686" s="87" t="s">
        <v>943</v>
      </c>
      <c r="D3686" s="87" t="s">
        <v>753</v>
      </c>
      <c r="E3686" s="87" t="s">
        <v>2243</v>
      </c>
      <c r="F3686" s="110">
        <v>1.0271283609208679</v>
      </c>
      <c r="G3686" s="18">
        <v>6.1826773355004878</v>
      </c>
      <c r="H3686" s="18">
        <v>9.2980056713026418</v>
      </c>
      <c r="I3686" s="18">
        <v>25.03545783971893</v>
      </c>
      <c r="J3686" s="18">
        <v>44.619903564453132</v>
      </c>
      <c r="K3686" s="18">
        <v>58.813743591308587</v>
      </c>
      <c r="L3686" s="18">
        <v>46.166881561279297</v>
      </c>
      <c r="M3686" s="18">
        <v>51.621776580810547</v>
      </c>
      <c r="N3686" s="18">
        <v>49.587059020996087</v>
      </c>
      <c r="O3686" s="18">
        <v>52.040737152099609</v>
      </c>
      <c r="P3686" s="18">
        <v>37.373672485351563</v>
      </c>
      <c r="Q3686" s="18">
        <v>32.276817321777337</v>
      </c>
      <c r="R3686" s="18">
        <v>23.85434532165527</v>
      </c>
      <c r="S3686" s="18">
        <v>32.166072845458977</v>
      </c>
      <c r="T3686" s="18">
        <v>39.456157684326172</v>
      </c>
      <c r="U3686" s="18">
        <v>59.880706787109382</v>
      </c>
      <c r="V3686" s="18">
        <v>73.229324340820313</v>
      </c>
      <c r="W3686" s="18">
        <v>51.642948150634773</v>
      </c>
      <c r="X3686" s="103">
        <v>0.98078859487190251</v>
      </c>
      <c r="Y3686" s="18">
        <v>4.235516706593323</v>
      </c>
      <c r="Z3686" s="18">
        <v>23.482261038321688</v>
      </c>
      <c r="AA3686" s="18">
        <v>60.496150955711748</v>
      </c>
      <c r="AB3686" s="18">
        <v>48.974227905273438</v>
      </c>
      <c r="AC3686" s="18">
        <v>42.354862213134773</v>
      </c>
      <c r="AD3686" s="18">
        <v>42.434246063232422</v>
      </c>
      <c r="AE3686" s="18">
        <v>39.423091888427727</v>
      </c>
      <c r="AF3686" s="18">
        <v>45.620780944824219</v>
      </c>
      <c r="AG3686" s="18">
        <v>47.174850463867188</v>
      </c>
      <c r="AH3686" s="18">
        <v>55.817256927490227</v>
      </c>
      <c r="AI3686" s="18">
        <v>37.572917938232422</v>
      </c>
      <c r="AJ3686" s="18">
        <v>30.210990905761719</v>
      </c>
      <c r="AK3686" s="18">
        <v>42.680862426757813</v>
      </c>
      <c r="AL3686" s="18">
        <v>52.244861602783203</v>
      </c>
      <c r="AM3686" s="18">
        <v>69.272819519042969</v>
      </c>
      <c r="AN3686" s="18">
        <v>85.496894836425781</v>
      </c>
      <c r="AO3686" s="18">
        <v>75.019096374511719</v>
      </c>
    </row>
    <row r="3687" spans="1:41" x14ac:dyDescent="0.3">
      <c r="A3687" s="4" t="s">
        <v>2214</v>
      </c>
      <c r="B3687" s="8" t="s">
        <v>10381</v>
      </c>
      <c r="C3687" s="87" t="s">
        <v>943</v>
      </c>
      <c r="D3687" s="87" t="s">
        <v>753</v>
      </c>
      <c r="E3687" s="87" t="s">
        <v>2210</v>
      </c>
      <c r="F3687" s="110">
        <v>1.6126727707389981</v>
      </c>
      <c r="G3687" s="18">
        <v>9.7072924559182123</v>
      </c>
      <c r="H3687" s="18">
        <v>14.598604360260451</v>
      </c>
      <c r="I3687" s="18">
        <v>39.307649070172452</v>
      </c>
      <c r="J3687" s="18">
        <v>70.056777954101563</v>
      </c>
      <c r="K3687" s="18">
        <v>70.673797607421875</v>
      </c>
      <c r="L3687" s="18">
        <v>71.836662292480469</v>
      </c>
      <c r="M3687" s="18">
        <v>62.452079772949219</v>
      </c>
      <c r="N3687" s="18">
        <v>59.360626220703132</v>
      </c>
      <c r="O3687" s="18">
        <v>51.374065399169922</v>
      </c>
      <c r="P3687" s="18">
        <v>55.055744171142578</v>
      </c>
      <c r="Q3687" s="18">
        <v>51.166858673095703</v>
      </c>
      <c r="R3687" s="18">
        <v>43.348155975341797</v>
      </c>
      <c r="S3687" s="18">
        <v>46.092945098876953</v>
      </c>
      <c r="T3687" s="18">
        <v>45.473701477050781</v>
      </c>
      <c r="U3687" s="18">
        <v>71.901405334472656</v>
      </c>
      <c r="V3687" s="18">
        <v>106.7051239013672</v>
      </c>
      <c r="W3687" s="18">
        <v>113.9529190063477</v>
      </c>
      <c r="X3687" s="103">
        <v>0.91828712870250706</v>
      </c>
      <c r="Y3687" s="18">
        <v>3.965605325556488</v>
      </c>
      <c r="Z3687" s="18">
        <v>21.985836883777701</v>
      </c>
      <c r="AA3687" s="18">
        <v>56.640989759806033</v>
      </c>
      <c r="AB3687" s="18">
        <v>45.853309631347663</v>
      </c>
      <c r="AC3687" s="18">
        <v>71.983451843261719</v>
      </c>
      <c r="AD3687" s="18">
        <v>57.049205780029297</v>
      </c>
      <c r="AE3687" s="18">
        <v>56.314910888671882</v>
      </c>
      <c r="AF3687" s="18">
        <v>64.9556884765625</v>
      </c>
      <c r="AG3687" s="18">
        <v>71.669082641601563</v>
      </c>
      <c r="AH3687" s="18">
        <v>65.691207885742188</v>
      </c>
      <c r="AI3687" s="18">
        <v>67.809883117675781</v>
      </c>
      <c r="AJ3687" s="18">
        <v>46.290397644042969</v>
      </c>
      <c r="AK3687" s="18">
        <v>54.668315887451172</v>
      </c>
      <c r="AL3687" s="18">
        <v>73.983993530273438</v>
      </c>
      <c r="AM3687" s="18">
        <v>115.473991394043</v>
      </c>
      <c r="AN3687" s="18">
        <v>122.095832824707</v>
      </c>
      <c r="AO3687" s="18">
        <v>58.118488311767578</v>
      </c>
    </row>
    <row r="3688" spans="1:41" x14ac:dyDescent="0.3">
      <c r="A3688" s="4" t="s">
        <v>2223</v>
      </c>
      <c r="B3688" s="8" t="s">
        <v>10382</v>
      </c>
      <c r="C3688" s="87" t="s">
        <v>943</v>
      </c>
      <c r="D3688" s="87" t="s">
        <v>753</v>
      </c>
      <c r="E3688" s="87" t="s">
        <v>2221</v>
      </c>
      <c r="F3688" s="110">
        <v>2.3285746102159348</v>
      </c>
      <c r="G3688" s="18">
        <v>14.01657866179114</v>
      </c>
      <c r="H3688" s="18">
        <v>21.07925431289609</v>
      </c>
      <c r="I3688" s="18">
        <v>56.757201630023239</v>
      </c>
      <c r="J3688" s="18">
        <v>101.1565628051758</v>
      </c>
      <c r="K3688" s="18">
        <v>86.414230346679688</v>
      </c>
      <c r="L3688" s="18">
        <v>42.692001342773438</v>
      </c>
      <c r="M3688" s="18">
        <v>36.491817474365227</v>
      </c>
      <c r="N3688" s="18">
        <v>34.885139465332031</v>
      </c>
      <c r="O3688" s="18">
        <v>29.208047866821289</v>
      </c>
      <c r="P3688" s="18">
        <v>33.577713012695313</v>
      </c>
      <c r="Q3688" s="18">
        <v>22.07380485534668</v>
      </c>
      <c r="R3688" s="18">
        <v>27.65009689331055</v>
      </c>
      <c r="S3688" s="18">
        <v>31.069684982299801</v>
      </c>
      <c r="T3688" s="18">
        <v>47.113304138183587</v>
      </c>
      <c r="U3688" s="18">
        <v>79.0550537109375</v>
      </c>
      <c r="V3688" s="18">
        <v>74.034370422363281</v>
      </c>
      <c r="W3688" s="18">
        <v>51.802188873291023</v>
      </c>
      <c r="X3688" s="103">
        <v>1.40258017438855</v>
      </c>
      <c r="Y3688" s="18">
        <v>6.057015540372559</v>
      </c>
      <c r="Z3688" s="18">
        <v>33.580889861864989</v>
      </c>
      <c r="AA3688" s="18">
        <v>86.512733122044807</v>
      </c>
      <c r="AB3688" s="18">
        <v>70.0357666015625</v>
      </c>
      <c r="AC3688" s="18">
        <v>40.37530517578125</v>
      </c>
      <c r="AD3688" s="18">
        <v>39.150234222412109</v>
      </c>
      <c r="AE3688" s="18">
        <v>50.385444641113281</v>
      </c>
      <c r="AF3688" s="18">
        <v>48.089286804199219</v>
      </c>
      <c r="AG3688" s="18">
        <v>38.921981811523438</v>
      </c>
      <c r="AH3688" s="18">
        <v>47.492763519287109</v>
      </c>
      <c r="AI3688" s="18">
        <v>39.247402191162109</v>
      </c>
      <c r="AJ3688" s="18">
        <v>27.339664459228519</v>
      </c>
      <c r="AK3688" s="18">
        <v>32.868709564208977</v>
      </c>
      <c r="AL3688" s="18">
        <v>63.693660736083977</v>
      </c>
      <c r="AM3688" s="18">
        <v>72.867988586425781</v>
      </c>
      <c r="AN3688" s="18">
        <v>87.662437438964844</v>
      </c>
      <c r="AO3688" s="18">
        <v>68.855674743652344</v>
      </c>
    </row>
    <row r="3689" spans="1:41" x14ac:dyDescent="0.3">
      <c r="A3689" s="4" t="s">
        <v>2270</v>
      </c>
      <c r="B3689" s="8" t="s">
        <v>10383</v>
      </c>
      <c r="C3689" s="87" t="s">
        <v>790</v>
      </c>
      <c r="D3689" s="87" t="s">
        <v>753</v>
      </c>
      <c r="E3689" s="87" t="s">
        <v>2268</v>
      </c>
      <c r="F3689" s="110">
        <v>2.3106173122367482</v>
      </c>
      <c r="G3689" s="18">
        <v>13.908486836614379</v>
      </c>
      <c r="H3689" s="18">
        <v>20.916697163464391</v>
      </c>
      <c r="I3689" s="18">
        <v>56.319506407519462</v>
      </c>
      <c r="J3689" s="18">
        <v>100.3764724731445</v>
      </c>
      <c r="K3689" s="18">
        <v>84.643424987792969</v>
      </c>
      <c r="L3689" s="18">
        <v>66.647445678710938</v>
      </c>
      <c r="M3689" s="18">
        <v>71.305084228515625</v>
      </c>
      <c r="N3689" s="18">
        <v>72.038711547851563</v>
      </c>
      <c r="O3689" s="18">
        <v>90.530693054199219</v>
      </c>
      <c r="P3689" s="18">
        <v>84.544685363769531</v>
      </c>
      <c r="Q3689" s="18">
        <v>58.462078094482422</v>
      </c>
      <c r="R3689" s="18">
        <v>45.170051574707031</v>
      </c>
      <c r="S3689" s="18">
        <v>66.834579467773438</v>
      </c>
      <c r="T3689" s="18">
        <v>87.989448547363281</v>
      </c>
      <c r="U3689" s="18">
        <v>98.704917907714844</v>
      </c>
      <c r="V3689" s="18">
        <v>163.45149230957031</v>
      </c>
      <c r="W3689" s="18">
        <v>100.9610977172852</v>
      </c>
      <c r="X3689" s="103">
        <v>1.472181076162461</v>
      </c>
      <c r="Y3689" s="18">
        <v>6.3575856976915901</v>
      </c>
      <c r="Z3689" s="18">
        <v>35.247290299740207</v>
      </c>
      <c r="AA3689" s="18">
        <v>90.805795543838244</v>
      </c>
      <c r="AB3689" s="18">
        <v>73.511184692382813</v>
      </c>
      <c r="AC3689" s="18">
        <v>65.991004943847656</v>
      </c>
      <c r="AD3689" s="18">
        <v>74.357719421386719</v>
      </c>
      <c r="AE3689" s="18">
        <v>76.496200561523438</v>
      </c>
      <c r="AF3689" s="18">
        <v>86.838279724121094</v>
      </c>
      <c r="AG3689" s="18">
        <v>88.941253662109375</v>
      </c>
      <c r="AH3689" s="18">
        <v>86.923439025878906</v>
      </c>
      <c r="AI3689" s="18">
        <v>74.298301696777344</v>
      </c>
      <c r="AJ3689" s="18">
        <v>68.121803283691406</v>
      </c>
      <c r="AK3689" s="18">
        <v>79.463531494140625</v>
      </c>
      <c r="AL3689" s="18">
        <v>96.232269287109375</v>
      </c>
      <c r="AM3689" s="18">
        <v>98.590812683105469</v>
      </c>
      <c r="AN3689" s="18">
        <v>139.83270263671881</v>
      </c>
      <c r="AO3689" s="18">
        <v>116.7160339355469</v>
      </c>
    </row>
    <row r="3690" spans="1:41" x14ac:dyDescent="0.3">
      <c r="A3690" s="4" t="s">
        <v>2211</v>
      </c>
      <c r="B3690" s="8" t="s">
        <v>13217</v>
      </c>
      <c r="C3690" s="87" t="s">
        <v>943</v>
      </c>
      <c r="D3690" s="87" t="s">
        <v>753</v>
      </c>
      <c r="E3690" s="87" t="s">
        <v>2210</v>
      </c>
      <c r="F3690" s="110">
        <v>1.813040620525642</v>
      </c>
      <c r="G3690" s="18">
        <v>10.913382961031131</v>
      </c>
      <c r="H3690" s="18">
        <v>16.41241992075442</v>
      </c>
      <c r="I3690" s="18">
        <v>44.191460136660098</v>
      </c>
      <c r="J3690" s="18">
        <v>78.761039733886719</v>
      </c>
      <c r="K3690" s="18">
        <v>78.243133544921875</v>
      </c>
      <c r="L3690" s="18">
        <v>68.276496887207031</v>
      </c>
      <c r="M3690" s="18">
        <v>76.309944152832031</v>
      </c>
      <c r="N3690" s="18">
        <v>77.716819763183594</v>
      </c>
      <c r="O3690" s="18">
        <v>65.866981506347656</v>
      </c>
      <c r="P3690" s="18">
        <v>82.644439697265625</v>
      </c>
      <c r="Q3690" s="18">
        <v>60.576263427734382</v>
      </c>
      <c r="R3690" s="18">
        <v>45.096755981445313</v>
      </c>
      <c r="S3690" s="18">
        <v>70.666816711425781</v>
      </c>
      <c r="T3690" s="18">
        <v>70.840263366699219</v>
      </c>
      <c r="U3690" s="18">
        <v>77.1700439453125</v>
      </c>
      <c r="V3690" s="18">
        <v>98.987289428710938</v>
      </c>
      <c r="W3690" s="18">
        <v>81.442474365234375</v>
      </c>
      <c r="X3690" s="103">
        <v>1.1705879147785569</v>
      </c>
      <c r="Y3690" s="18">
        <v>5.0551614236790474</v>
      </c>
      <c r="Z3690" s="18">
        <v>28.026479026017689</v>
      </c>
      <c r="AA3690" s="18">
        <v>72.203187893538328</v>
      </c>
      <c r="AB3690" s="18">
        <v>58.451576232910163</v>
      </c>
      <c r="AC3690" s="18">
        <v>66.445213317871094</v>
      </c>
      <c r="AD3690" s="18">
        <v>72.879463195800781</v>
      </c>
      <c r="AE3690" s="18">
        <v>86.437026977539063</v>
      </c>
      <c r="AF3690" s="18">
        <v>96.871177673339844</v>
      </c>
      <c r="AG3690" s="18">
        <v>70.85955810546875</v>
      </c>
      <c r="AH3690" s="18">
        <v>84.949378967285156</v>
      </c>
      <c r="AI3690" s="18">
        <v>74.171279907226563</v>
      </c>
      <c r="AJ3690" s="18">
        <v>49.067848205566413</v>
      </c>
      <c r="AK3690" s="18">
        <v>66.886131286621094</v>
      </c>
      <c r="AL3690" s="18">
        <v>94.261764526367188</v>
      </c>
      <c r="AM3690" s="18">
        <v>92.128959655761719</v>
      </c>
      <c r="AN3690" s="18">
        <v>105.9033203125</v>
      </c>
      <c r="AO3690" s="18">
        <v>64.327911376953125</v>
      </c>
    </row>
    <row r="3691" spans="1:41" x14ac:dyDescent="0.3">
      <c r="A3691" s="4" t="s">
        <v>2277</v>
      </c>
      <c r="B3691" s="8" t="s">
        <v>10384</v>
      </c>
      <c r="C3691" s="87" t="s">
        <v>790</v>
      </c>
      <c r="D3691" s="87" t="s">
        <v>753</v>
      </c>
      <c r="E3691" s="87" t="s">
        <v>2268</v>
      </c>
      <c r="F3691" s="110">
        <v>1.4334075736392939</v>
      </c>
      <c r="G3691" s="18">
        <v>8.6282268655584105</v>
      </c>
      <c r="H3691" s="18">
        <v>12.97581904664505</v>
      </c>
      <c r="I3691" s="18">
        <v>34.938198809744563</v>
      </c>
      <c r="J3691" s="18">
        <v>62.269245147705078</v>
      </c>
      <c r="K3691" s="18">
        <v>72.022010803222656</v>
      </c>
      <c r="L3691" s="18">
        <v>74.99822998046875</v>
      </c>
      <c r="M3691" s="18">
        <v>70.309326171875</v>
      </c>
      <c r="N3691" s="18">
        <v>58.070377349853523</v>
      </c>
      <c r="O3691" s="18">
        <v>58.292633056640632</v>
      </c>
      <c r="P3691" s="18">
        <v>59.111988067626953</v>
      </c>
      <c r="Q3691" s="18">
        <v>61.057361602783203</v>
      </c>
      <c r="R3691" s="18">
        <v>56.992820739746087</v>
      </c>
      <c r="S3691" s="18">
        <v>58.074825286865227</v>
      </c>
      <c r="T3691" s="18">
        <v>70.068931579589844</v>
      </c>
      <c r="U3691" s="18">
        <v>64.811447143554688</v>
      </c>
      <c r="V3691" s="18">
        <v>101.9307556152344</v>
      </c>
      <c r="W3691" s="18">
        <v>111.8904266357422</v>
      </c>
      <c r="X3691" s="103">
        <v>1.114726899933983</v>
      </c>
      <c r="Y3691" s="18">
        <v>4.8139267041293641</v>
      </c>
      <c r="Z3691" s="18">
        <v>26.689042049992111</v>
      </c>
      <c r="AA3691" s="18">
        <v>68.757617253498438</v>
      </c>
      <c r="AB3691" s="18">
        <v>55.662239074707031</v>
      </c>
      <c r="AC3691" s="18">
        <v>73.462715148925781</v>
      </c>
      <c r="AD3691" s="18">
        <v>61.600479125976563</v>
      </c>
      <c r="AE3691" s="18">
        <v>60.796321868896477</v>
      </c>
      <c r="AF3691" s="18">
        <v>66.870170593261719</v>
      </c>
      <c r="AG3691" s="18">
        <v>64.420578002929688</v>
      </c>
      <c r="AH3691" s="18">
        <v>77.512962341308594</v>
      </c>
      <c r="AI3691" s="18">
        <v>67.290908813476563</v>
      </c>
      <c r="AJ3691" s="18">
        <v>44.247695922851563</v>
      </c>
      <c r="AK3691" s="18">
        <v>59.345195770263672</v>
      </c>
      <c r="AL3691" s="18">
        <v>85.451515197753906</v>
      </c>
      <c r="AM3691" s="18">
        <v>115.7794494628906</v>
      </c>
      <c r="AN3691" s="18">
        <v>101.5467834472656</v>
      </c>
      <c r="AO3691" s="18">
        <v>129.089599609375</v>
      </c>
    </row>
    <row r="3692" spans="1:41" x14ac:dyDescent="0.3">
      <c r="A3692" s="4" t="s">
        <v>973</v>
      </c>
      <c r="B3692" s="8" t="s">
        <v>10385</v>
      </c>
      <c r="C3692" s="87" t="s">
        <v>943</v>
      </c>
      <c r="D3692" s="87" t="s">
        <v>753</v>
      </c>
      <c r="E3692" s="87" t="s">
        <v>955</v>
      </c>
      <c r="F3692" s="110">
        <v>1.551971525721527</v>
      </c>
      <c r="G3692" s="18">
        <v>9.341908511627441</v>
      </c>
      <c r="H3692" s="18">
        <v>14.049110702114779</v>
      </c>
      <c r="I3692" s="18">
        <v>37.828103262391537</v>
      </c>
      <c r="J3692" s="18">
        <v>67.419830322265625</v>
      </c>
      <c r="K3692" s="18">
        <v>84.525314331054688</v>
      </c>
      <c r="L3692" s="18">
        <v>61.999992370605469</v>
      </c>
      <c r="M3692" s="18">
        <v>69.255767822265625</v>
      </c>
      <c r="N3692" s="18">
        <v>70.093978881835938</v>
      </c>
      <c r="O3692" s="18">
        <v>64.728767395019531</v>
      </c>
      <c r="P3692" s="18">
        <v>52.488307952880859</v>
      </c>
      <c r="Q3692" s="18">
        <v>68.294204711914063</v>
      </c>
      <c r="R3692" s="18">
        <v>43.582633972167969</v>
      </c>
      <c r="S3692" s="18">
        <v>43.662326812744141</v>
      </c>
      <c r="T3692" s="18">
        <v>62.617527008056641</v>
      </c>
      <c r="U3692" s="18">
        <v>90.437469482421875</v>
      </c>
      <c r="V3692" s="18">
        <v>99.391342163085938</v>
      </c>
      <c r="W3692" s="18">
        <v>50.143413543701172</v>
      </c>
      <c r="X3692" s="103">
        <v>1.7082545372021789</v>
      </c>
      <c r="Y3692" s="18">
        <v>7.3770644043619393</v>
      </c>
      <c r="Z3692" s="18">
        <v>40.899414177749577</v>
      </c>
      <c r="AA3692" s="18">
        <v>105.3670738971631</v>
      </c>
      <c r="AB3692" s="18">
        <v>85.299163818359375</v>
      </c>
      <c r="AC3692" s="18">
        <v>75.91949462890625</v>
      </c>
      <c r="AD3692" s="18">
        <v>79.281593322753906</v>
      </c>
      <c r="AE3692" s="18">
        <v>76.56683349609375</v>
      </c>
      <c r="AF3692" s="18">
        <v>65.921165466308594</v>
      </c>
      <c r="AG3692" s="18">
        <v>61.911746978759773</v>
      </c>
      <c r="AH3692" s="18">
        <v>55.953868865966797</v>
      </c>
      <c r="AI3692" s="18">
        <v>51.246898651123047</v>
      </c>
      <c r="AJ3692" s="18">
        <v>58.116924285888672</v>
      </c>
      <c r="AK3692" s="18">
        <v>45.664779663085938</v>
      </c>
      <c r="AL3692" s="18">
        <v>71.227577209472656</v>
      </c>
      <c r="AM3692" s="18">
        <v>69.687614440917969</v>
      </c>
      <c r="AN3692" s="18">
        <v>87.93695068359375</v>
      </c>
      <c r="AO3692" s="18">
        <v>64.987190246582031</v>
      </c>
    </row>
    <row r="3693" spans="1:41" x14ac:dyDescent="0.3">
      <c r="A3693" s="4" t="s">
        <v>2202</v>
      </c>
      <c r="B3693" s="8" t="s">
        <v>10386</v>
      </c>
      <c r="C3693" s="87" t="s">
        <v>943</v>
      </c>
      <c r="D3693" s="87" t="s">
        <v>753</v>
      </c>
      <c r="E3693" s="87" t="s">
        <v>2197</v>
      </c>
      <c r="F3693" s="110">
        <v>1.236349551308598</v>
      </c>
      <c r="G3693" s="18">
        <v>7.4420594742206418</v>
      </c>
      <c r="H3693" s="18">
        <v>11.191965461330939</v>
      </c>
      <c r="I3693" s="18">
        <v>30.13506222259446</v>
      </c>
      <c r="J3693" s="18">
        <v>53.708766937255859</v>
      </c>
      <c r="K3693" s="18">
        <v>66.0272216796875</v>
      </c>
      <c r="L3693" s="18">
        <v>56.877231597900391</v>
      </c>
      <c r="M3693" s="18">
        <v>54.970676422119141</v>
      </c>
      <c r="N3693" s="18">
        <v>52.566383361816413</v>
      </c>
      <c r="O3693" s="18">
        <v>51.845226287841797</v>
      </c>
      <c r="P3693" s="18">
        <v>70.637245178222656</v>
      </c>
      <c r="Q3693" s="18">
        <v>43.432373046875</v>
      </c>
      <c r="R3693" s="18">
        <v>57.114982604980469</v>
      </c>
      <c r="S3693" s="18">
        <v>42.002662658691413</v>
      </c>
      <c r="T3693" s="18">
        <v>60.305984497070313</v>
      </c>
      <c r="U3693" s="18">
        <v>65.602607727050781</v>
      </c>
      <c r="V3693" s="18">
        <v>78.298858642578125</v>
      </c>
      <c r="W3693" s="18">
        <v>71.609886169433594</v>
      </c>
      <c r="X3693" s="103">
        <v>1.739421617193291</v>
      </c>
      <c r="Y3693" s="18">
        <v>7.5116588406026308</v>
      </c>
      <c r="Z3693" s="18">
        <v>41.645623413848128</v>
      </c>
      <c r="AA3693" s="18">
        <v>107.28949467759369</v>
      </c>
      <c r="AB3693" s="18">
        <v>86.855445861816406</v>
      </c>
      <c r="AC3693" s="18">
        <v>65.943344116210938</v>
      </c>
      <c r="AD3693" s="18">
        <v>64.087890625</v>
      </c>
      <c r="AE3693" s="18">
        <v>59.598667144775391</v>
      </c>
      <c r="AF3693" s="18">
        <v>69.931838989257813</v>
      </c>
      <c r="AG3693" s="18">
        <v>55.022060394287109</v>
      </c>
      <c r="AH3693" s="18">
        <v>76.143608093261719</v>
      </c>
      <c r="AI3693" s="18">
        <v>58.967609405517578</v>
      </c>
      <c r="AJ3693" s="18">
        <v>67.529060363769531</v>
      </c>
      <c r="AK3693" s="18">
        <v>49.24371337890625</v>
      </c>
      <c r="AL3693" s="18">
        <v>65.1834716796875</v>
      </c>
      <c r="AM3693" s="18">
        <v>181.09165954589841</v>
      </c>
      <c r="AN3693" s="18">
        <v>150.0305480957031</v>
      </c>
      <c r="AO3693" s="18">
        <v>64.106094360351563</v>
      </c>
    </row>
    <row r="3694" spans="1:41" x14ac:dyDescent="0.3">
      <c r="A3694" s="4" t="s">
        <v>953</v>
      </c>
      <c r="B3694" s="8" t="s">
        <v>10387</v>
      </c>
      <c r="C3694" s="87" t="s">
        <v>943</v>
      </c>
      <c r="D3694" s="87" t="s">
        <v>753</v>
      </c>
      <c r="E3694" s="87" t="s">
        <v>944</v>
      </c>
      <c r="F3694" s="110">
        <v>2.0316358794358669</v>
      </c>
      <c r="G3694" s="18">
        <v>12.229191193315179</v>
      </c>
      <c r="H3694" s="18">
        <v>18.391237792402819</v>
      </c>
      <c r="I3694" s="18">
        <v>49.519550175477569</v>
      </c>
      <c r="J3694" s="18">
        <v>88.257125854492188</v>
      </c>
      <c r="K3694" s="18">
        <v>88.986305236816406</v>
      </c>
      <c r="L3694" s="18">
        <v>88.735809326171875</v>
      </c>
      <c r="M3694" s="18">
        <v>80.510627746582031</v>
      </c>
      <c r="N3694" s="18">
        <v>85.433311462402344</v>
      </c>
      <c r="O3694" s="18">
        <v>82.142486572265625</v>
      </c>
      <c r="P3694" s="18">
        <v>80.015724182128906</v>
      </c>
      <c r="Q3694" s="18">
        <v>69.218582153320313</v>
      </c>
      <c r="R3694" s="18">
        <v>60.894119262695313</v>
      </c>
      <c r="S3694" s="18">
        <v>85.568595886230469</v>
      </c>
      <c r="T3694" s="18">
        <v>101.5107498168945</v>
      </c>
      <c r="U3694" s="18">
        <v>97.587799072265625</v>
      </c>
      <c r="V3694" s="18">
        <v>109.61375427246089</v>
      </c>
      <c r="W3694" s="18">
        <v>80.658180236816406</v>
      </c>
      <c r="X3694" s="103">
        <v>1.885852881519402</v>
      </c>
      <c r="Y3694" s="18">
        <v>8.1440194427381289</v>
      </c>
      <c r="Z3694" s="18">
        <v>45.151513664872432</v>
      </c>
      <c r="AA3694" s="18">
        <v>116.32154084699791</v>
      </c>
      <c r="AB3694" s="18">
        <v>94.167274475097656</v>
      </c>
      <c r="AC3694" s="18">
        <v>73.717475891113281</v>
      </c>
      <c r="AD3694" s="18">
        <v>83.200912475585938</v>
      </c>
      <c r="AE3694" s="18">
        <v>79.660438537597656</v>
      </c>
      <c r="AF3694" s="18">
        <v>83.290664672851563</v>
      </c>
      <c r="AG3694" s="18">
        <v>101.6265029907227</v>
      </c>
      <c r="AH3694" s="18">
        <v>76.154106140136719</v>
      </c>
      <c r="AI3694" s="18">
        <v>69.549751281738281</v>
      </c>
      <c r="AJ3694" s="18">
        <v>67.892372131347656</v>
      </c>
      <c r="AK3694" s="18">
        <v>74.528785705566406</v>
      </c>
      <c r="AL3694" s="18">
        <v>106.04933166503911</v>
      </c>
      <c r="AM3694" s="18">
        <v>109.79859924316411</v>
      </c>
      <c r="AN3694" s="18">
        <v>126.4381103515625</v>
      </c>
      <c r="AO3694" s="18">
        <v>87.056175231933594</v>
      </c>
    </row>
    <row r="3695" spans="1:41" x14ac:dyDescent="0.3">
      <c r="A3695" s="4" t="s">
        <v>2249</v>
      </c>
      <c r="B3695" s="8" t="s">
        <v>13218</v>
      </c>
      <c r="C3695" s="87" t="s">
        <v>943</v>
      </c>
      <c r="D3695" s="87" t="s">
        <v>753</v>
      </c>
      <c r="E3695" s="87" t="s">
        <v>2243</v>
      </c>
      <c r="F3695" s="110">
        <v>2.382939658960685</v>
      </c>
      <c r="G3695" s="18">
        <v>14.34382262418762</v>
      </c>
      <c r="H3695" s="18">
        <v>21.571390009642069</v>
      </c>
      <c r="I3695" s="18">
        <v>58.082307563796917</v>
      </c>
      <c r="J3695" s="18">
        <v>103.5182571411133</v>
      </c>
      <c r="K3695" s="18">
        <v>95.193679809570313</v>
      </c>
      <c r="L3695" s="18">
        <v>95.802665710449219</v>
      </c>
      <c r="M3695" s="18">
        <v>83.070297241210938</v>
      </c>
      <c r="N3695" s="18">
        <v>105.6233367919922</v>
      </c>
      <c r="O3695" s="18">
        <v>89.693260192871094</v>
      </c>
      <c r="P3695" s="18">
        <v>77.853416442871094</v>
      </c>
      <c r="Q3695" s="18">
        <v>80.244438171386719</v>
      </c>
      <c r="R3695" s="18">
        <v>81.262001037597656</v>
      </c>
      <c r="S3695" s="18">
        <v>72.233070373535156</v>
      </c>
      <c r="T3695" s="18">
        <v>83.676742553710938</v>
      </c>
      <c r="U3695" s="18">
        <v>107.8558731079102</v>
      </c>
      <c r="V3695" s="18">
        <v>127.91127777099609</v>
      </c>
      <c r="W3695" s="18">
        <v>90.453086853027344</v>
      </c>
      <c r="X3695" s="103">
        <v>1.6552803562392731</v>
      </c>
      <c r="Y3695" s="18">
        <v>7.1482964214758917</v>
      </c>
      <c r="Z3695" s="18">
        <v>39.631094427533966</v>
      </c>
      <c r="AA3695" s="18">
        <v>102.0995664393447</v>
      </c>
      <c r="AB3695" s="18">
        <v>82.653976440429688</v>
      </c>
      <c r="AC3695" s="18">
        <v>81.135787963867188</v>
      </c>
      <c r="AD3695" s="18">
        <v>93.205841064453125</v>
      </c>
      <c r="AE3695" s="18">
        <v>92.771926879882813</v>
      </c>
      <c r="AF3695" s="18">
        <v>98.275070190429688</v>
      </c>
      <c r="AG3695" s="18">
        <v>115.9645919799805</v>
      </c>
      <c r="AH3695" s="18">
        <v>101.1360778808594</v>
      </c>
      <c r="AI3695" s="18">
        <v>87.161155700683594</v>
      </c>
      <c r="AJ3695" s="18">
        <v>70.382476806640625</v>
      </c>
      <c r="AK3695" s="18">
        <v>88.6058349609375</v>
      </c>
      <c r="AL3695" s="18">
        <v>96.252738952636719</v>
      </c>
      <c r="AM3695" s="18">
        <v>107.5554580688477</v>
      </c>
      <c r="AN3695" s="18">
        <v>132.68089294433591</v>
      </c>
      <c r="AO3695" s="18">
        <v>95.104179382324219</v>
      </c>
    </row>
    <row r="3696" spans="1:41" x14ac:dyDescent="0.3">
      <c r="A3696" s="4" t="s">
        <v>2269</v>
      </c>
      <c r="B3696" s="8" t="s">
        <v>10388</v>
      </c>
      <c r="C3696" s="87" t="s">
        <v>790</v>
      </c>
      <c r="D3696" s="87" t="s">
        <v>753</v>
      </c>
      <c r="E3696" s="87" t="s">
        <v>2268</v>
      </c>
      <c r="F3696" s="110">
        <v>1.52671402622152</v>
      </c>
      <c r="G3696" s="18">
        <v>9.1898739893111561</v>
      </c>
      <c r="H3696" s="18">
        <v>13.82046900305445</v>
      </c>
      <c r="I3696" s="18">
        <v>37.212471284999488</v>
      </c>
      <c r="J3696" s="18">
        <v>66.322608947753906</v>
      </c>
      <c r="K3696" s="18">
        <v>81.302139282226563</v>
      </c>
      <c r="L3696" s="18">
        <v>90.95391845703125</v>
      </c>
      <c r="M3696" s="18">
        <v>93.221633911132813</v>
      </c>
      <c r="N3696" s="18">
        <v>76.2850341796875</v>
      </c>
      <c r="O3696" s="18">
        <v>62.091506958007813</v>
      </c>
      <c r="P3696" s="18">
        <v>57.032386779785163</v>
      </c>
      <c r="Q3696" s="18">
        <v>65.618598937988281</v>
      </c>
      <c r="R3696" s="18">
        <v>49.929595947265632</v>
      </c>
      <c r="S3696" s="18">
        <v>53.221397399902337</v>
      </c>
      <c r="T3696" s="18">
        <v>92.654754638671875</v>
      </c>
      <c r="U3696" s="18">
        <v>133.0775146484375</v>
      </c>
      <c r="V3696" s="18">
        <v>117.7004776000977</v>
      </c>
      <c r="W3696" s="18">
        <v>162.70689392089841</v>
      </c>
      <c r="X3696" s="103">
        <v>1.4916460433048859</v>
      </c>
      <c r="Y3696" s="18">
        <v>6.4416447843858036</v>
      </c>
      <c r="Z3696" s="18">
        <v>35.71332491915836</v>
      </c>
      <c r="AA3696" s="18">
        <v>92.006416754925979</v>
      </c>
      <c r="AB3696" s="18">
        <v>74.483139038085938</v>
      </c>
      <c r="AC3696" s="18">
        <v>83.6015625</v>
      </c>
      <c r="AD3696" s="18">
        <v>103.26784515380859</v>
      </c>
      <c r="AE3696" s="18">
        <v>77.833671569824219</v>
      </c>
      <c r="AF3696" s="18">
        <v>74.753990173339844</v>
      </c>
      <c r="AG3696" s="18">
        <v>82.531539916992188</v>
      </c>
      <c r="AH3696" s="18">
        <v>68.787025451660156</v>
      </c>
      <c r="AI3696" s="18">
        <v>64.533004760742188</v>
      </c>
      <c r="AJ3696" s="18">
        <v>60.778057098388672</v>
      </c>
      <c r="AK3696" s="18">
        <v>72.507591247558594</v>
      </c>
      <c r="AL3696" s="18">
        <v>73.582466125488281</v>
      </c>
      <c r="AM3696" s="18">
        <v>112.71144104003911</v>
      </c>
      <c r="AN3696" s="18">
        <v>177.4227600097656</v>
      </c>
      <c r="AO3696" s="18">
        <v>179.7400817871094</v>
      </c>
    </row>
    <row r="3697" spans="1:41" x14ac:dyDescent="0.3">
      <c r="A3697" s="4" t="s">
        <v>942</v>
      </c>
      <c r="B3697" s="8" t="s">
        <v>13219</v>
      </c>
      <c r="C3697" s="87" t="s">
        <v>943</v>
      </c>
      <c r="D3697" s="87" t="s">
        <v>753</v>
      </c>
      <c r="E3697" s="87" t="s">
        <v>944</v>
      </c>
      <c r="F3697" s="110">
        <v>1.2460175281536829</v>
      </c>
      <c r="G3697" s="18">
        <v>7.5002547140703726</v>
      </c>
      <c r="H3697" s="18">
        <v>11.279484126919179</v>
      </c>
      <c r="I3697" s="18">
        <v>30.37071166613967</v>
      </c>
      <c r="J3697" s="18">
        <v>54.128757476806641</v>
      </c>
      <c r="K3697" s="18">
        <v>51.346202850341797</v>
      </c>
      <c r="L3697" s="18">
        <v>43.960926055908203</v>
      </c>
      <c r="M3697" s="18">
        <v>44.867439270019531</v>
      </c>
      <c r="N3697" s="18">
        <v>65.527427673339844</v>
      </c>
      <c r="O3697" s="18">
        <v>29.71601486206055</v>
      </c>
      <c r="P3697" s="18">
        <v>11.14521312713623</v>
      </c>
      <c r="Q3697" s="18">
        <v>6.7864627838134766</v>
      </c>
      <c r="R3697" s="18">
        <v>-8.5715141296386719</v>
      </c>
      <c r="S3697" s="18">
        <v>120.797248840332</v>
      </c>
      <c r="T3697" s="18">
        <v>51.529018402099609</v>
      </c>
      <c r="U3697" s="18">
        <v>68.210105895996094</v>
      </c>
      <c r="V3697" s="18">
        <v>96.132377624511719</v>
      </c>
      <c r="W3697" s="18">
        <v>64.014022827148438</v>
      </c>
      <c r="X3697" s="103">
        <v>0.79993732934473427</v>
      </c>
      <c r="Y3697" s="18">
        <v>3.4545139904586488</v>
      </c>
      <c r="Z3697" s="18">
        <v>19.152279380271871</v>
      </c>
      <c r="AA3697" s="18">
        <v>49.341040142772471</v>
      </c>
      <c r="AB3697" s="18">
        <v>39.943687438964837</v>
      </c>
      <c r="AC3697" s="18">
        <v>41.934974670410163</v>
      </c>
      <c r="AD3697" s="18">
        <v>41.854339599609382</v>
      </c>
      <c r="AE3697" s="18">
        <v>48.064559936523438</v>
      </c>
      <c r="AF3697" s="18">
        <v>46.744575500488281</v>
      </c>
      <c r="AG3697" s="18">
        <v>43.866657257080078</v>
      </c>
      <c r="AH3697" s="18">
        <v>32.257762908935547</v>
      </c>
      <c r="AI3697" s="18">
        <v>35.680629730224609</v>
      </c>
      <c r="AJ3697" s="18">
        <v>27.05881500244141</v>
      </c>
      <c r="AK3697" s="18">
        <v>-5.0775423049926758</v>
      </c>
      <c r="AL3697" s="18">
        <v>87.86480712890625</v>
      </c>
      <c r="AM3697" s="18">
        <v>101.74660491943359</v>
      </c>
      <c r="AN3697" s="18">
        <v>107.2641296386719</v>
      </c>
      <c r="AO3697" s="18">
        <v>26.423089981079102</v>
      </c>
    </row>
    <row r="3698" spans="1:41" x14ac:dyDescent="0.3">
      <c r="A3698" s="4" t="s">
        <v>2204</v>
      </c>
      <c r="B3698" s="8" t="s">
        <v>10389</v>
      </c>
      <c r="C3698" s="87" t="s">
        <v>943</v>
      </c>
      <c r="D3698" s="87" t="s">
        <v>753</v>
      </c>
      <c r="E3698" s="87" t="s">
        <v>2197</v>
      </c>
      <c r="F3698" s="110">
        <v>1.6569290240610119</v>
      </c>
      <c r="G3698" s="18">
        <v>9.9736877233245842</v>
      </c>
      <c r="H3698" s="18">
        <v>14.999230912924</v>
      </c>
      <c r="I3698" s="18">
        <v>40.386360949176407</v>
      </c>
      <c r="J3698" s="18">
        <v>71.979331970214844</v>
      </c>
      <c r="K3698" s="18">
        <v>58.837978363037109</v>
      </c>
      <c r="L3698" s="18">
        <v>52.4228515625</v>
      </c>
      <c r="M3698" s="18">
        <v>45.747970581054688</v>
      </c>
      <c r="N3698" s="18">
        <v>46.531707763671882</v>
      </c>
      <c r="O3698" s="18">
        <v>43.836826324462891</v>
      </c>
      <c r="P3698" s="18">
        <v>32.819499969482422</v>
      </c>
      <c r="Q3698" s="18">
        <v>33.768028259277337</v>
      </c>
      <c r="R3698" s="18">
        <v>47.269004821777337</v>
      </c>
      <c r="S3698" s="18">
        <v>36.736289978027337</v>
      </c>
      <c r="T3698" s="18">
        <v>60.21807861328125</v>
      </c>
      <c r="U3698" s="18">
        <v>66.159393310546875</v>
      </c>
      <c r="V3698" s="18">
        <v>93.390724182128906</v>
      </c>
      <c r="W3698" s="18">
        <v>64.167167663574219</v>
      </c>
      <c r="X3698" s="103">
        <v>1.0348218469182631</v>
      </c>
      <c r="Y3698" s="18">
        <v>4.4688582676091464</v>
      </c>
      <c r="Z3698" s="18">
        <v>24.775937306516639</v>
      </c>
      <c r="AA3698" s="18">
        <v>63.828983117011042</v>
      </c>
      <c r="AB3698" s="18">
        <v>51.672298431396477</v>
      </c>
      <c r="AC3698" s="18">
        <v>73.771896362304688</v>
      </c>
      <c r="AD3698" s="18">
        <v>58.11920166015625</v>
      </c>
      <c r="AE3698" s="18">
        <v>42.155681610107422</v>
      </c>
      <c r="AF3698" s="18">
        <v>54.313030242919922</v>
      </c>
      <c r="AG3698" s="18">
        <v>54.727012634277337</v>
      </c>
      <c r="AH3698" s="18">
        <v>53.267654418945313</v>
      </c>
      <c r="AI3698" s="18">
        <v>51.353450775146477</v>
      </c>
      <c r="AJ3698" s="18">
        <v>34.412151336669922</v>
      </c>
      <c r="AK3698" s="18">
        <v>72.8067626953125</v>
      </c>
      <c r="AL3698" s="18">
        <v>73.028907775878906</v>
      </c>
      <c r="AM3698" s="18">
        <v>80.297096252441406</v>
      </c>
      <c r="AN3698" s="18">
        <v>113.9449005126953</v>
      </c>
      <c r="AO3698" s="18">
        <v>81.021682739257813</v>
      </c>
    </row>
    <row r="3699" spans="1:41" x14ac:dyDescent="0.3">
      <c r="A3699" s="4" t="s">
        <v>963</v>
      </c>
      <c r="B3699" s="8" t="s">
        <v>10390</v>
      </c>
      <c r="C3699" s="87" t="s">
        <v>943</v>
      </c>
      <c r="D3699" s="87" t="s">
        <v>753</v>
      </c>
      <c r="E3699" s="87" t="s">
        <v>955</v>
      </c>
      <c r="F3699" s="110">
        <v>1.898681483917404</v>
      </c>
      <c r="G3699" s="18">
        <v>11.42888797990747</v>
      </c>
      <c r="H3699" s="18">
        <v>17.18767768191481</v>
      </c>
      <c r="I3699" s="18">
        <v>46.278889815730921</v>
      </c>
      <c r="J3699" s="18">
        <v>82.481399536132813</v>
      </c>
      <c r="K3699" s="18">
        <v>93.276649475097656</v>
      </c>
      <c r="L3699" s="18">
        <v>85.108024597167969</v>
      </c>
      <c r="M3699" s="18">
        <v>84.927406311035156</v>
      </c>
      <c r="N3699" s="18">
        <v>81.235328674316406</v>
      </c>
      <c r="O3699" s="18">
        <v>76.314735412597656</v>
      </c>
      <c r="P3699" s="18">
        <v>75.048347473144531</v>
      </c>
      <c r="Q3699" s="18">
        <v>63.139492034912109</v>
      </c>
      <c r="R3699" s="18">
        <v>56.690113067626953</v>
      </c>
      <c r="S3699" s="18">
        <v>68.638618469238281</v>
      </c>
      <c r="T3699" s="18">
        <v>74.962791442871094</v>
      </c>
      <c r="U3699" s="18">
        <v>79.092079162597656</v>
      </c>
      <c r="V3699" s="18">
        <v>120.4392929077148</v>
      </c>
      <c r="W3699" s="18">
        <v>71.811965942382813</v>
      </c>
      <c r="X3699" s="103">
        <v>1.629502980131714</v>
      </c>
      <c r="Y3699" s="18">
        <v>7.0369773179233404</v>
      </c>
      <c r="Z3699" s="18">
        <v>39.013926693523203</v>
      </c>
      <c r="AA3699" s="18">
        <v>100.509588696538</v>
      </c>
      <c r="AB3699" s="18">
        <v>81.3668212890625</v>
      </c>
      <c r="AC3699" s="18">
        <v>87.300628662109375</v>
      </c>
      <c r="AD3699" s="18">
        <v>80.153236389160156</v>
      </c>
      <c r="AE3699" s="18">
        <v>85.99468994140625</v>
      </c>
      <c r="AF3699" s="18">
        <v>75.461868286132813</v>
      </c>
      <c r="AG3699" s="18">
        <v>82.543205261230469</v>
      </c>
      <c r="AH3699" s="18">
        <v>63.497291564941413</v>
      </c>
      <c r="AI3699" s="18">
        <v>63.821426391601563</v>
      </c>
      <c r="AJ3699" s="18">
        <v>42.751140594482422</v>
      </c>
      <c r="AK3699" s="18">
        <v>62.516071319580078</v>
      </c>
      <c r="AL3699" s="18">
        <v>97.286003112792969</v>
      </c>
      <c r="AM3699" s="18">
        <v>121.1568603515625</v>
      </c>
      <c r="AN3699" s="18">
        <v>110.0648880004883</v>
      </c>
      <c r="AO3699" s="18">
        <v>71.4554443359375</v>
      </c>
    </row>
    <row r="3700" spans="1:41" x14ac:dyDescent="0.3">
      <c r="A3700" s="4" t="s">
        <v>965</v>
      </c>
      <c r="B3700" s="8" t="s">
        <v>10391</v>
      </c>
      <c r="C3700" s="87" t="s">
        <v>943</v>
      </c>
      <c r="D3700" s="87" t="s">
        <v>753</v>
      </c>
      <c r="E3700" s="87" t="s">
        <v>955</v>
      </c>
      <c r="F3700" s="110">
        <v>2.2402862009842912</v>
      </c>
      <c r="G3700" s="18">
        <v>13.48513705477087</v>
      </c>
      <c r="H3700" s="18">
        <v>20.280029833289539</v>
      </c>
      <c r="I3700" s="18">
        <v>54.605240072781257</v>
      </c>
      <c r="J3700" s="18">
        <v>97.321189880371094</v>
      </c>
      <c r="K3700" s="18">
        <v>100.1074142456055</v>
      </c>
      <c r="L3700" s="18">
        <v>72.518013000488281</v>
      </c>
      <c r="M3700" s="18">
        <v>69.74432373046875</v>
      </c>
      <c r="N3700" s="18">
        <v>68.758041381835938</v>
      </c>
      <c r="O3700" s="18">
        <v>68.703216552734375</v>
      </c>
      <c r="P3700" s="18">
        <v>60.025718688964837</v>
      </c>
      <c r="Q3700" s="18">
        <v>65.338569641113281</v>
      </c>
      <c r="R3700" s="18">
        <v>50.737762451171882</v>
      </c>
      <c r="S3700" s="18">
        <v>85.494697570800781</v>
      </c>
      <c r="T3700" s="18">
        <v>62.762233734130859</v>
      </c>
      <c r="U3700" s="18">
        <v>91.656387329101563</v>
      </c>
      <c r="V3700" s="18">
        <v>117.8672409057617</v>
      </c>
      <c r="W3700" s="18">
        <v>94.6959228515625</v>
      </c>
      <c r="X3700" s="103">
        <v>1.44679942884465</v>
      </c>
      <c r="Y3700" s="18">
        <v>6.2479755413158573</v>
      </c>
      <c r="Z3700" s="18">
        <v>34.639597193380951</v>
      </c>
      <c r="AA3700" s="18">
        <v>89.240226800817311</v>
      </c>
      <c r="AB3700" s="18">
        <v>72.243789672851563</v>
      </c>
      <c r="AC3700" s="18">
        <v>79.976089477539063</v>
      </c>
      <c r="AD3700" s="18">
        <v>69.121353149414063</v>
      </c>
      <c r="AE3700" s="18">
        <v>64.172195434570313</v>
      </c>
      <c r="AF3700" s="18">
        <v>77.839111328125</v>
      </c>
      <c r="AG3700" s="18">
        <v>83.923049926757813</v>
      </c>
      <c r="AH3700" s="18">
        <v>92.586265563964844</v>
      </c>
      <c r="AI3700" s="18">
        <v>79.7587890625</v>
      </c>
      <c r="AJ3700" s="18">
        <v>66.550987243652344</v>
      </c>
      <c r="AK3700" s="18">
        <v>64.82427978515625</v>
      </c>
      <c r="AL3700" s="18">
        <v>93.157447814941406</v>
      </c>
      <c r="AM3700" s="18">
        <v>136.66871643066409</v>
      </c>
      <c r="AN3700" s="18">
        <v>136.24949645996091</v>
      </c>
      <c r="AO3700" s="18">
        <v>75.164527893066406</v>
      </c>
    </row>
    <row r="3701" spans="1:41" x14ac:dyDescent="0.3">
      <c r="A3701" s="4" t="s">
        <v>2247</v>
      </c>
      <c r="B3701" s="8" t="s">
        <v>10392</v>
      </c>
      <c r="C3701" s="87" t="s">
        <v>943</v>
      </c>
      <c r="D3701" s="87" t="s">
        <v>753</v>
      </c>
      <c r="E3701" s="87" t="s">
        <v>2243</v>
      </c>
      <c r="F3701" s="110">
        <v>1.9721162389564211</v>
      </c>
      <c r="G3701" s="18">
        <v>11.870919777384771</v>
      </c>
      <c r="H3701" s="18">
        <v>17.852440524420039</v>
      </c>
      <c r="I3701" s="18">
        <v>48.068805062644287</v>
      </c>
      <c r="J3701" s="18">
        <v>85.6715087890625</v>
      </c>
      <c r="K3701" s="18">
        <v>80.725379943847656</v>
      </c>
      <c r="L3701" s="18">
        <v>74.709228515625</v>
      </c>
      <c r="M3701" s="18">
        <v>67.890365600585938</v>
      </c>
      <c r="N3701" s="18">
        <v>106.69045257568359</v>
      </c>
      <c r="O3701" s="18">
        <v>65.723602294921875</v>
      </c>
      <c r="P3701" s="18">
        <v>63.862110137939453</v>
      </c>
      <c r="Q3701" s="18">
        <v>54.857265472412109</v>
      </c>
      <c r="R3701" s="18">
        <v>63.220611572265632</v>
      </c>
      <c r="S3701" s="18">
        <v>54.418449401855469</v>
      </c>
      <c r="T3701" s="18">
        <v>57.757556915283203</v>
      </c>
      <c r="U3701" s="18">
        <v>77.785636901855469</v>
      </c>
      <c r="V3701" s="18">
        <v>94.837661743164063</v>
      </c>
      <c r="W3701" s="18">
        <v>89.272216796875</v>
      </c>
      <c r="X3701" s="103">
        <v>1.4289569497401959</v>
      </c>
      <c r="Y3701" s="18">
        <v>6.170923138046601</v>
      </c>
      <c r="Z3701" s="18">
        <v>34.212408547334029</v>
      </c>
      <c r="AA3701" s="18">
        <v>88.139682488851534</v>
      </c>
      <c r="AB3701" s="18">
        <v>71.352851867675781</v>
      </c>
      <c r="AC3701" s="18">
        <v>66.298995971679688</v>
      </c>
      <c r="AD3701" s="18">
        <v>85.81787109375</v>
      </c>
      <c r="AE3701" s="18">
        <v>74.432342529296875</v>
      </c>
      <c r="AF3701" s="18">
        <v>68.062202453613281</v>
      </c>
      <c r="AG3701" s="18">
        <v>70.750221252441406</v>
      </c>
      <c r="AH3701" s="18">
        <v>75.655838012695313</v>
      </c>
      <c r="AI3701" s="18">
        <v>67.520118713378906</v>
      </c>
      <c r="AJ3701" s="18">
        <v>47.204704284667969</v>
      </c>
      <c r="AK3701" s="18">
        <v>62.489662170410163</v>
      </c>
      <c r="AL3701" s="18">
        <v>70.510505676269531</v>
      </c>
      <c r="AM3701" s="18">
        <v>81.878181457519531</v>
      </c>
      <c r="AN3701" s="18">
        <v>110.2414855957031</v>
      </c>
      <c r="AO3701" s="18">
        <v>83.83056640625</v>
      </c>
    </row>
    <row r="3702" spans="1:41" x14ac:dyDescent="0.3">
      <c r="A3702" s="4" t="s">
        <v>968</v>
      </c>
      <c r="B3702" s="8" t="s">
        <v>10393</v>
      </c>
      <c r="C3702" s="87" t="s">
        <v>943</v>
      </c>
      <c r="D3702" s="87" t="s">
        <v>753</v>
      </c>
      <c r="E3702" s="87" t="s">
        <v>955</v>
      </c>
      <c r="F3702" s="110">
        <v>2.770678235490494</v>
      </c>
      <c r="G3702" s="18">
        <v>16.677768993909911</v>
      </c>
      <c r="H3702" s="18">
        <v>25.08136560833427</v>
      </c>
      <c r="I3702" s="18">
        <v>67.533134894513083</v>
      </c>
      <c r="J3702" s="18">
        <v>120.36216735839839</v>
      </c>
      <c r="K3702" s="18">
        <v>94.90948486328125</v>
      </c>
      <c r="L3702" s="18">
        <v>86.343276977539063</v>
      </c>
      <c r="M3702" s="18">
        <v>80.45751953125</v>
      </c>
      <c r="N3702" s="18">
        <v>85.831977844238281</v>
      </c>
      <c r="O3702" s="18">
        <v>82.509147644042969</v>
      </c>
      <c r="P3702" s="18">
        <v>98.487335205078125</v>
      </c>
      <c r="Q3702" s="18">
        <v>89.690872192382813</v>
      </c>
      <c r="R3702" s="18">
        <v>105.906005859375</v>
      </c>
      <c r="S3702" s="18">
        <v>92.576942443847656</v>
      </c>
      <c r="T3702" s="18">
        <v>102.0186462402344</v>
      </c>
      <c r="U3702" s="18">
        <v>134.4453430175781</v>
      </c>
      <c r="V3702" s="18">
        <v>160.02946472167969</v>
      </c>
      <c r="W3702" s="18">
        <v>97.84234619140625</v>
      </c>
      <c r="X3702" s="103">
        <v>2.3709920839767311</v>
      </c>
      <c r="Y3702" s="18">
        <v>10.23908376931684</v>
      </c>
      <c r="Z3702" s="18">
        <v>56.766825518609963</v>
      </c>
      <c r="AA3702" s="18">
        <v>146.24547611688689</v>
      </c>
      <c r="AB3702" s="18">
        <v>118.39198303222661</v>
      </c>
      <c r="AC3702" s="18">
        <v>94.654457092285156</v>
      </c>
      <c r="AD3702" s="18">
        <v>90.065055847167969</v>
      </c>
      <c r="AE3702" s="18">
        <v>84.407768249511719</v>
      </c>
      <c r="AF3702" s="18">
        <v>103.794807434082</v>
      </c>
      <c r="AG3702" s="18">
        <v>120.1781921386719</v>
      </c>
      <c r="AH3702" s="18">
        <v>108.36207580566411</v>
      </c>
      <c r="AI3702" s="18">
        <v>110.0393829345703</v>
      </c>
      <c r="AJ3702" s="18">
        <v>98.336372375488281</v>
      </c>
      <c r="AK3702" s="18">
        <v>94.982955932617188</v>
      </c>
      <c r="AL3702" s="18">
        <v>100.83258056640631</v>
      </c>
      <c r="AM3702" s="18">
        <v>104.85581207275391</v>
      </c>
      <c r="AN3702" s="18">
        <v>121.3452987670898</v>
      </c>
      <c r="AO3702" s="18">
        <v>74.430206298828125</v>
      </c>
    </row>
    <row r="3703" spans="1:41" x14ac:dyDescent="0.3">
      <c r="A3703" s="4" t="s">
        <v>2188</v>
      </c>
      <c r="B3703" s="8" t="s">
        <v>10394</v>
      </c>
      <c r="C3703" s="87" t="s">
        <v>943</v>
      </c>
      <c r="D3703" s="87" t="s">
        <v>753</v>
      </c>
      <c r="E3703" s="87" t="s">
        <v>2187</v>
      </c>
      <c r="F3703" s="110">
        <v>1.0635021282622179</v>
      </c>
      <c r="G3703" s="18">
        <v>6.4016249135291137</v>
      </c>
      <c r="H3703" s="18">
        <v>9.6272765861114831</v>
      </c>
      <c r="I3703" s="18">
        <v>25.922040231358569</v>
      </c>
      <c r="J3703" s="18">
        <v>46.200031280517578</v>
      </c>
      <c r="K3703" s="18">
        <v>69.237571716308594</v>
      </c>
      <c r="L3703" s="18">
        <v>55.896602630615227</v>
      </c>
      <c r="M3703" s="18">
        <v>43.665237426757813</v>
      </c>
      <c r="N3703" s="18">
        <v>50.330055236816413</v>
      </c>
      <c r="O3703" s="18">
        <v>40.877490997314453</v>
      </c>
      <c r="P3703" s="18">
        <v>40.935794830322273</v>
      </c>
      <c r="Q3703" s="18">
        <v>34.254295349121087</v>
      </c>
      <c r="R3703" s="18">
        <v>31.314018249511719</v>
      </c>
      <c r="S3703" s="18">
        <v>36.601558685302727</v>
      </c>
      <c r="T3703" s="18">
        <v>64.237518310546875</v>
      </c>
      <c r="U3703" s="18">
        <v>66.3892822265625</v>
      </c>
      <c r="V3703" s="18">
        <v>102.8316345214844</v>
      </c>
      <c r="W3703" s="18">
        <v>68.130363464355469</v>
      </c>
      <c r="X3703" s="103">
        <v>0.85442918369319165</v>
      </c>
      <c r="Y3703" s="18">
        <v>3.6898360167066042</v>
      </c>
      <c r="Z3703" s="18">
        <v>20.456935607886141</v>
      </c>
      <c r="AA3703" s="18">
        <v>52.702159413283042</v>
      </c>
      <c r="AB3703" s="18">
        <v>42.664657592773438</v>
      </c>
      <c r="AC3703" s="18">
        <v>60.406467437744141</v>
      </c>
      <c r="AD3703" s="18">
        <v>42.909820556640632</v>
      </c>
      <c r="AE3703" s="18">
        <v>42.623035430908203</v>
      </c>
      <c r="AF3703" s="18">
        <v>47.452533721923828</v>
      </c>
      <c r="AG3703" s="18">
        <v>51.212886810302727</v>
      </c>
      <c r="AH3703" s="18">
        <v>51.031826019287109</v>
      </c>
      <c r="AI3703" s="18">
        <v>47.611583709716797</v>
      </c>
      <c r="AJ3703" s="18">
        <v>38.266880035400391</v>
      </c>
      <c r="AK3703" s="18">
        <v>59.368877410888672</v>
      </c>
      <c r="AL3703" s="18">
        <v>57.083827972412109</v>
      </c>
      <c r="AM3703" s="18">
        <v>87.540847778320313</v>
      </c>
      <c r="AN3703" s="18">
        <v>113.4248962402344</v>
      </c>
      <c r="AO3703" s="18">
        <v>78.437995910644531</v>
      </c>
    </row>
    <row r="3704" spans="1:41" x14ac:dyDescent="0.3">
      <c r="A3704" s="4" t="s">
        <v>2229</v>
      </c>
      <c r="B3704" s="8" t="s">
        <v>10395</v>
      </c>
      <c r="C3704" s="87" t="s">
        <v>943</v>
      </c>
      <c r="D3704" s="87" t="s">
        <v>753</v>
      </c>
      <c r="E3704" s="87" t="s">
        <v>2230</v>
      </c>
      <c r="F3704" s="110">
        <v>1.6710580497869489</v>
      </c>
      <c r="G3704" s="18">
        <v>10.05873571776428</v>
      </c>
      <c r="H3704" s="18">
        <v>15.12713290290699</v>
      </c>
      <c r="I3704" s="18">
        <v>40.730745002169407</v>
      </c>
      <c r="J3704" s="18">
        <v>72.593116760253906</v>
      </c>
      <c r="K3704" s="18">
        <v>67.13812255859375</v>
      </c>
      <c r="L3704" s="18">
        <v>78.086807250976563</v>
      </c>
      <c r="M3704" s="18">
        <v>57.466850280761719</v>
      </c>
      <c r="N3704" s="18">
        <v>48.123844146728523</v>
      </c>
      <c r="O3704" s="18">
        <v>48.944206237792969</v>
      </c>
      <c r="P3704" s="18">
        <v>65.567054748535156</v>
      </c>
      <c r="Q3704" s="18">
        <v>48.645526885986328</v>
      </c>
      <c r="R3704" s="18">
        <v>34.691078186035163</v>
      </c>
      <c r="S3704" s="18">
        <v>38.809406280517578</v>
      </c>
      <c r="T3704" s="18">
        <v>70.86688232421875</v>
      </c>
      <c r="U3704" s="18">
        <v>70.70147705078125</v>
      </c>
      <c r="V3704" s="18">
        <v>94.932083129882813</v>
      </c>
      <c r="W3704" s="18">
        <v>90.1192626953125</v>
      </c>
      <c r="X3704" s="103">
        <v>0.94251497449298483</v>
      </c>
      <c r="Y3704" s="18">
        <v>4.0702328122002722</v>
      </c>
      <c r="Z3704" s="18">
        <v>22.56590541457307</v>
      </c>
      <c r="AA3704" s="18">
        <v>58.135390718316231</v>
      </c>
      <c r="AB3704" s="18">
        <v>47.063091278076172</v>
      </c>
      <c r="AC3704" s="18">
        <v>68.821266174316406</v>
      </c>
      <c r="AD3704" s="18">
        <v>69.497146606445313</v>
      </c>
      <c r="AE3704" s="18">
        <v>56.02374267578125</v>
      </c>
      <c r="AF3704" s="18">
        <v>67.988456726074219</v>
      </c>
      <c r="AG3704" s="18">
        <v>87.027572631835938</v>
      </c>
      <c r="AH3704" s="18">
        <v>51.737026214599609</v>
      </c>
      <c r="AI3704" s="18">
        <v>58.439994812011719</v>
      </c>
      <c r="AJ3704" s="18">
        <v>51.763130187988281</v>
      </c>
      <c r="AK3704" s="18">
        <v>48.642444610595703</v>
      </c>
      <c r="AL3704" s="18">
        <v>73.719161987304688</v>
      </c>
      <c r="AM3704" s="18">
        <v>76.79656982421875</v>
      </c>
      <c r="AN3704" s="18">
        <v>94.961112976074219</v>
      </c>
      <c r="AO3704" s="18">
        <v>75.983184814453125</v>
      </c>
    </row>
    <row r="3705" spans="1:41" x14ac:dyDescent="0.3">
      <c r="A3705" s="4" t="s">
        <v>2228</v>
      </c>
      <c r="B3705" s="8" t="s">
        <v>10396</v>
      </c>
      <c r="C3705" s="87" t="s">
        <v>943</v>
      </c>
      <c r="D3705" s="87" t="s">
        <v>753</v>
      </c>
      <c r="E3705" s="87" t="s">
        <v>2221</v>
      </c>
      <c r="F3705" s="110">
        <v>1.191597772242821</v>
      </c>
      <c r="G3705" s="18">
        <v>7.1726814483765864</v>
      </c>
      <c r="H3705" s="18">
        <v>10.786853197483589</v>
      </c>
      <c r="I3705" s="18">
        <v>29.04427228758653</v>
      </c>
      <c r="J3705" s="18">
        <v>51.764686584472663</v>
      </c>
      <c r="K3705" s="18">
        <v>58.783870697021477</v>
      </c>
      <c r="L3705" s="18">
        <v>45.781471252441413</v>
      </c>
      <c r="M3705" s="18">
        <v>47.985443115234382</v>
      </c>
      <c r="N3705" s="18">
        <v>48.598968505859382</v>
      </c>
      <c r="O3705" s="18">
        <v>37.450347900390632</v>
      </c>
      <c r="P3705" s="18">
        <v>31.946563720703129</v>
      </c>
      <c r="Q3705" s="18">
        <v>26.321908950805661</v>
      </c>
      <c r="R3705" s="18">
        <v>27.534883499145511</v>
      </c>
      <c r="S3705" s="18">
        <v>28.309627532958981</v>
      </c>
      <c r="T3705" s="18">
        <v>36.733318328857422</v>
      </c>
      <c r="U3705" s="18">
        <v>51.703548431396477</v>
      </c>
      <c r="V3705" s="18">
        <v>74.969390869140625</v>
      </c>
      <c r="W3705" s="18">
        <v>55.635189056396477</v>
      </c>
      <c r="X3705" s="103">
        <v>0.83471363924760444</v>
      </c>
      <c r="Y3705" s="18">
        <v>3.6046948167421271</v>
      </c>
      <c r="Z3705" s="18">
        <v>19.984901610341161</v>
      </c>
      <c r="AA3705" s="18">
        <v>51.486082310439024</v>
      </c>
      <c r="AB3705" s="18">
        <v>41.680191040039063</v>
      </c>
      <c r="AC3705" s="18">
        <v>45.329971313476563</v>
      </c>
      <c r="AD3705" s="18">
        <v>43.719085693359382</v>
      </c>
      <c r="AE3705" s="18">
        <v>36.974185943603523</v>
      </c>
      <c r="AF3705" s="18">
        <v>41.837779998779297</v>
      </c>
      <c r="AG3705" s="18">
        <v>47.550041198730469</v>
      </c>
      <c r="AH3705" s="18">
        <v>48.4866943359375</v>
      </c>
      <c r="AI3705" s="18">
        <v>37.064407348632813</v>
      </c>
      <c r="AJ3705" s="18">
        <v>28.86307334899902</v>
      </c>
      <c r="AK3705" s="18">
        <v>31.040805816650391</v>
      </c>
      <c r="AL3705" s="18">
        <v>64.964561462402344</v>
      </c>
      <c r="AM3705" s="18">
        <v>79.239852905273438</v>
      </c>
      <c r="AN3705" s="18">
        <v>90.038223266601563</v>
      </c>
      <c r="AO3705" s="18">
        <v>59.855789184570313</v>
      </c>
    </row>
    <row r="3706" spans="1:41" x14ac:dyDescent="0.3">
      <c r="A3706" s="4" t="s">
        <v>970</v>
      </c>
      <c r="B3706" s="8" t="s">
        <v>10397</v>
      </c>
      <c r="C3706" s="87" t="s">
        <v>943</v>
      </c>
      <c r="D3706" s="87" t="s">
        <v>753</v>
      </c>
      <c r="E3706" s="87" t="s">
        <v>955</v>
      </c>
      <c r="F3706" s="110">
        <v>10.54439372493008</v>
      </c>
      <c r="G3706" s="18">
        <v>63.47072730157177</v>
      </c>
      <c r="H3706" s="18">
        <v>95.45236640817599</v>
      </c>
      <c r="I3706" s="18">
        <v>257.01142582530821</v>
      </c>
      <c r="J3706" s="18">
        <v>458.06332397460938</v>
      </c>
      <c r="K3706" s="18">
        <v>473.10348510742188</v>
      </c>
      <c r="L3706" s="18">
        <v>594.88525390625</v>
      </c>
      <c r="M3706" s="18">
        <v>500.15713500976563</v>
      </c>
      <c r="N3706" s="18">
        <v>478.80169677734381</v>
      </c>
      <c r="O3706" s="18">
        <v>387.75448608398438</v>
      </c>
      <c r="P3706" s="18">
        <v>499.00845336914063</v>
      </c>
      <c r="Q3706" s="18">
        <v>405.34091186523438</v>
      </c>
      <c r="R3706" s="18">
        <v>363.420654296875</v>
      </c>
      <c r="S3706" s="18">
        <v>309.8489990234375</v>
      </c>
      <c r="T3706" s="18"/>
      <c r="U3706" s="18"/>
      <c r="V3706" s="18"/>
      <c r="W3706" s="18">
        <v>273.66754150390631</v>
      </c>
      <c r="X3706" s="103">
        <v>10.658567168237489</v>
      </c>
      <c r="Y3706" s="18">
        <v>46.028817571347417</v>
      </c>
      <c r="Z3706" s="18">
        <v>255.18981139021821</v>
      </c>
      <c r="AA3706" s="18">
        <v>657.43249029675314</v>
      </c>
      <c r="AB3706" s="18">
        <v>532.21978759765625</v>
      </c>
      <c r="AC3706" s="18">
        <v>760.63958740234375</v>
      </c>
      <c r="AD3706" s="18">
        <v>799.349853515625</v>
      </c>
      <c r="AE3706" s="18">
        <v>662.511962890625</v>
      </c>
      <c r="AF3706" s="18">
        <v>458.924560546875</v>
      </c>
      <c r="AG3706" s="18">
        <v>652.1517333984375</v>
      </c>
      <c r="AH3706" s="18">
        <v>690.1304931640625</v>
      </c>
      <c r="AI3706" s="18">
        <v>773.83477783203125</v>
      </c>
      <c r="AJ3706" s="18">
        <v>299.91766357421881</v>
      </c>
      <c r="AK3706" s="18"/>
      <c r="AL3706" s="18"/>
      <c r="AM3706" s="18"/>
      <c r="AN3706" s="18"/>
      <c r="AO3706" s="18"/>
    </row>
    <row r="3707" spans="1:41" x14ac:dyDescent="0.3">
      <c r="A3707" s="4" t="s">
        <v>2195</v>
      </c>
      <c r="B3707" s="8" t="s">
        <v>10398</v>
      </c>
      <c r="C3707" s="87" t="s">
        <v>943</v>
      </c>
      <c r="D3707" s="87" t="s">
        <v>753</v>
      </c>
      <c r="E3707" s="87" t="s">
        <v>2187</v>
      </c>
      <c r="F3707" s="110">
        <v>1.173547217425094</v>
      </c>
      <c r="G3707" s="18">
        <v>7.064028274721923</v>
      </c>
      <c r="H3707" s="18">
        <v>10.623451847223039</v>
      </c>
      <c r="I3707" s="18">
        <v>28.604304001911341</v>
      </c>
      <c r="J3707" s="18">
        <v>50.980545043945313</v>
      </c>
      <c r="K3707" s="18">
        <v>49.687259674072273</v>
      </c>
      <c r="L3707" s="18">
        <v>42.764148712158203</v>
      </c>
      <c r="M3707" s="18">
        <v>35.250057220458977</v>
      </c>
      <c r="N3707" s="18">
        <v>38.545440673828132</v>
      </c>
      <c r="O3707" s="18">
        <v>36.409599304199219</v>
      </c>
      <c r="P3707" s="18">
        <v>28.820575714111332</v>
      </c>
      <c r="Q3707" s="18">
        <v>22.929933547973629</v>
      </c>
      <c r="R3707" s="18">
        <v>25.633468627929691</v>
      </c>
      <c r="S3707" s="18">
        <v>25.015562057495121</v>
      </c>
      <c r="T3707" s="18">
        <v>32.115463256835938</v>
      </c>
      <c r="U3707" s="18">
        <v>58.983543395996087</v>
      </c>
      <c r="V3707" s="18">
        <v>83.350906372070313</v>
      </c>
      <c r="W3707" s="18">
        <v>46.572864532470703</v>
      </c>
      <c r="X3707" s="103">
        <v>0.97952715205793772</v>
      </c>
      <c r="Y3707" s="18">
        <v>4.2300691900327756</v>
      </c>
      <c r="Z3707" s="18">
        <v>23.452059290873439</v>
      </c>
      <c r="AA3707" s="18">
        <v>60.418343734772783</v>
      </c>
      <c r="AB3707" s="18">
        <v>48.911239624023438</v>
      </c>
      <c r="AC3707" s="18">
        <v>41.347007751464837</v>
      </c>
      <c r="AD3707" s="18">
        <v>40.297958374023438</v>
      </c>
      <c r="AE3707" s="18">
        <v>42.686744689941413</v>
      </c>
      <c r="AF3707" s="18">
        <v>45.738861083984382</v>
      </c>
      <c r="AG3707" s="18">
        <v>52.177558898925781</v>
      </c>
      <c r="AH3707" s="18">
        <v>46.805004119873047</v>
      </c>
      <c r="AI3707" s="18">
        <v>39.374961853027337</v>
      </c>
      <c r="AJ3707" s="18">
        <v>34.238895416259773</v>
      </c>
      <c r="AK3707" s="18">
        <v>53.752716064453132</v>
      </c>
      <c r="AL3707" s="18">
        <v>64.780281066894531</v>
      </c>
      <c r="AM3707" s="18">
        <v>56.083038330078132</v>
      </c>
      <c r="AN3707" s="18">
        <v>87.994194030761719</v>
      </c>
      <c r="AO3707" s="18">
        <v>19.633695602416989</v>
      </c>
    </row>
    <row r="3708" spans="1:41" x14ac:dyDescent="0.3">
      <c r="A3708" s="4" t="s">
        <v>961</v>
      </c>
      <c r="B3708" s="8" t="s">
        <v>10399</v>
      </c>
      <c r="C3708" s="87" t="s">
        <v>943</v>
      </c>
      <c r="D3708" s="87" t="s">
        <v>753</v>
      </c>
      <c r="E3708" s="87" t="s">
        <v>955</v>
      </c>
      <c r="F3708" s="110">
        <v>1.2110039759055251</v>
      </c>
      <c r="G3708" s="18">
        <v>7.289494789453002</v>
      </c>
      <c r="H3708" s="18">
        <v>10.962526461487821</v>
      </c>
      <c r="I3708" s="18">
        <v>29.517283463318311</v>
      </c>
      <c r="J3708" s="18">
        <v>52.607719421386719</v>
      </c>
      <c r="K3708" s="18">
        <v>78.286735534667969</v>
      </c>
      <c r="L3708" s="18">
        <v>70.246734619140625</v>
      </c>
      <c r="M3708" s="18">
        <v>52.636486053466797</v>
      </c>
      <c r="N3708" s="18">
        <v>66.991806030273438</v>
      </c>
      <c r="O3708" s="18">
        <v>44.614753723144531</v>
      </c>
      <c r="P3708" s="18">
        <v>46.696380615234382</v>
      </c>
      <c r="Q3708" s="18">
        <v>55.823783874511719</v>
      </c>
      <c r="R3708" s="18">
        <v>44.124385833740227</v>
      </c>
      <c r="S3708" s="18">
        <v>93.5587158203125</v>
      </c>
      <c r="T3708" s="18">
        <v>92.049827575683594</v>
      </c>
      <c r="U3708" s="18">
        <v>136.73536682128909</v>
      </c>
      <c r="V3708" s="18">
        <v>131.4932861328125</v>
      </c>
      <c r="W3708" s="18">
        <v>97.045059204101563</v>
      </c>
      <c r="X3708" s="103">
        <v>0.97286935895024496</v>
      </c>
      <c r="Y3708" s="18">
        <v>4.20131763838942</v>
      </c>
      <c r="Z3708" s="18">
        <v>23.292656911490759</v>
      </c>
      <c r="AA3708" s="18">
        <v>60.007683518105523</v>
      </c>
      <c r="AB3708" s="18">
        <v>48.578792572021477</v>
      </c>
      <c r="AC3708" s="18">
        <v>56.665622711181641</v>
      </c>
      <c r="AD3708" s="18">
        <v>50.02337646484375</v>
      </c>
      <c r="AE3708" s="18">
        <v>75.381782531738281</v>
      </c>
      <c r="AF3708" s="18">
        <v>93.175933837890625</v>
      </c>
      <c r="AG3708" s="18">
        <v>78.070945739746094</v>
      </c>
      <c r="AH3708" s="18">
        <v>73.153076171875</v>
      </c>
      <c r="AI3708" s="18">
        <v>34.02838134765625</v>
      </c>
      <c r="AJ3708" s="18">
        <v>30.39804840087891</v>
      </c>
      <c r="AK3708" s="18">
        <v>82.056854248046875</v>
      </c>
      <c r="AL3708" s="18">
        <v>93.058723449707031</v>
      </c>
      <c r="AM3708" s="18">
        <v>193.5561828613281</v>
      </c>
      <c r="AN3708" s="18">
        <v>151.01861572265631</v>
      </c>
      <c r="AO3708" s="18">
        <v>118.38385009765631</v>
      </c>
    </row>
    <row r="3709" spans="1:41" x14ac:dyDescent="0.3">
      <c r="A3709" s="4" t="s">
        <v>969</v>
      </c>
      <c r="B3709" s="8" t="s">
        <v>10400</v>
      </c>
      <c r="C3709" s="87" t="s">
        <v>943</v>
      </c>
      <c r="D3709" s="87" t="s">
        <v>753</v>
      </c>
      <c r="E3709" s="87" t="s">
        <v>955</v>
      </c>
      <c r="F3709" s="110">
        <v>2.0179402960404662</v>
      </c>
      <c r="G3709" s="18">
        <v>12.14675225357129</v>
      </c>
      <c r="H3709" s="18">
        <v>18.267259507967101</v>
      </c>
      <c r="I3709" s="18">
        <v>49.18573094340173</v>
      </c>
      <c r="J3709" s="18">
        <v>87.66217041015625</v>
      </c>
      <c r="K3709" s="18">
        <v>85.319831848144531</v>
      </c>
      <c r="L3709" s="18">
        <v>82.084182739257813</v>
      </c>
      <c r="M3709" s="18">
        <v>83.553604125976563</v>
      </c>
      <c r="N3709" s="18">
        <v>71.625129699707031</v>
      </c>
      <c r="O3709" s="18">
        <v>67.159049987792969</v>
      </c>
      <c r="P3709" s="18">
        <v>68.804420471191406</v>
      </c>
      <c r="Q3709" s="18">
        <v>62.393184661865227</v>
      </c>
      <c r="R3709" s="18">
        <v>58.103557586669922</v>
      </c>
      <c r="S3709" s="18">
        <v>72.784439086914063</v>
      </c>
      <c r="T3709" s="18">
        <v>65.384735107421875</v>
      </c>
      <c r="U3709" s="18">
        <v>96.275238037109375</v>
      </c>
      <c r="V3709" s="18">
        <v>112.8955535888672</v>
      </c>
      <c r="W3709" s="18">
        <v>94.987800598144531</v>
      </c>
      <c r="X3709" s="103">
        <v>1.259293578821598</v>
      </c>
      <c r="Y3709" s="18">
        <v>5.4382351298662872</v>
      </c>
      <c r="Z3709" s="18">
        <v>30.150289977253731</v>
      </c>
      <c r="AA3709" s="18">
        <v>77.674653682019851</v>
      </c>
      <c r="AB3709" s="18">
        <v>62.880962371826172</v>
      </c>
      <c r="AC3709" s="18">
        <v>84.753410339355469</v>
      </c>
      <c r="AD3709" s="18">
        <v>81.009773254394531</v>
      </c>
      <c r="AE3709" s="18">
        <v>68.5279541015625</v>
      </c>
      <c r="AF3709" s="18">
        <v>74.750404357910156</v>
      </c>
      <c r="AG3709" s="18">
        <v>74.438629150390625</v>
      </c>
      <c r="AH3709" s="18">
        <v>91.144187927246094</v>
      </c>
      <c r="AI3709" s="18">
        <v>79.746124267578125</v>
      </c>
      <c r="AJ3709" s="18">
        <v>68.539833068847656</v>
      </c>
      <c r="AK3709" s="18">
        <v>64.377021789550781</v>
      </c>
      <c r="AL3709" s="18">
        <v>79.313911437988281</v>
      </c>
      <c r="AM3709" s="18">
        <v>101.3414840698242</v>
      </c>
      <c r="AN3709" s="18">
        <v>117.0121154785156</v>
      </c>
      <c r="AO3709" s="18">
        <v>75.544418334960938</v>
      </c>
    </row>
    <row r="3710" spans="1:41" x14ac:dyDescent="0.3">
      <c r="A3710" s="4" t="s">
        <v>2205</v>
      </c>
      <c r="B3710" s="8" t="s">
        <v>10401</v>
      </c>
      <c r="C3710" s="87" t="s">
        <v>943</v>
      </c>
      <c r="D3710" s="87" t="s">
        <v>753</v>
      </c>
      <c r="E3710" s="87" t="s">
        <v>2197</v>
      </c>
      <c r="F3710" s="110">
        <v>1.0196052913621829</v>
      </c>
      <c r="G3710" s="18">
        <v>6.1373931106425772</v>
      </c>
      <c r="H3710" s="18">
        <v>9.229903624777954</v>
      </c>
      <c r="I3710" s="18">
        <v>24.852088849115969</v>
      </c>
      <c r="J3710" s="18">
        <v>44.2930908203125</v>
      </c>
      <c r="K3710" s="18">
        <v>43.265766143798828</v>
      </c>
      <c r="L3710" s="18">
        <v>50.136020660400391</v>
      </c>
      <c r="M3710" s="18">
        <v>43.160770416259773</v>
      </c>
      <c r="N3710" s="18">
        <v>33.732635498046882</v>
      </c>
      <c r="O3710" s="18">
        <v>44.925064086914063</v>
      </c>
      <c r="P3710" s="18">
        <v>27.68310546875</v>
      </c>
      <c r="Q3710" s="18">
        <v>16.487724304199219</v>
      </c>
      <c r="R3710" s="18">
        <v>12.66102504730225</v>
      </c>
      <c r="S3710" s="18">
        <v>32.785659790039063</v>
      </c>
      <c r="T3710" s="18">
        <v>35.964733123779297</v>
      </c>
      <c r="U3710" s="18">
        <v>57.626930236816413</v>
      </c>
      <c r="V3710" s="18">
        <v>97.591072082519531</v>
      </c>
      <c r="W3710" s="18">
        <v>85.878158569335938</v>
      </c>
      <c r="X3710" s="103">
        <v>1.26073821809074</v>
      </c>
      <c r="Y3710" s="18">
        <v>5.4444737767994233</v>
      </c>
      <c r="Z3710" s="18">
        <v>30.18487785541787</v>
      </c>
      <c r="AA3710" s="18">
        <v>77.76376066772454</v>
      </c>
      <c r="AB3710" s="18">
        <v>62.953098297119141</v>
      </c>
      <c r="AC3710" s="18">
        <v>39.049232482910163</v>
      </c>
      <c r="AD3710" s="18">
        <v>29.696073532104489</v>
      </c>
      <c r="AE3710" s="18">
        <v>45.979225158691413</v>
      </c>
      <c r="AF3710" s="18">
        <v>42.332344055175781</v>
      </c>
      <c r="AG3710" s="18">
        <v>48.508056640625</v>
      </c>
      <c r="AH3710" s="18">
        <v>44.690853118896477</v>
      </c>
      <c r="AI3710" s="18">
        <v>28.84760665893555</v>
      </c>
      <c r="AJ3710" s="18">
        <v>16.096233367919918</v>
      </c>
      <c r="AK3710" s="18">
        <v>31.700443267822269</v>
      </c>
      <c r="AL3710" s="18">
        <v>45.352554321289063</v>
      </c>
      <c r="AM3710" s="18">
        <v>59.301212310791023</v>
      </c>
      <c r="AN3710" s="18">
        <v>66.122451782226563</v>
      </c>
      <c r="AO3710" s="18">
        <v>113.2379684448242</v>
      </c>
    </row>
    <row r="3711" spans="1:41" x14ac:dyDescent="0.3">
      <c r="A3711" s="4" t="s">
        <v>2235</v>
      </c>
      <c r="B3711" s="8" t="s">
        <v>10402</v>
      </c>
      <c r="C3711" s="87" t="s">
        <v>790</v>
      </c>
      <c r="D3711" s="87" t="s">
        <v>753</v>
      </c>
      <c r="E3711" s="87" t="s">
        <v>2236</v>
      </c>
      <c r="F3711" s="110">
        <v>0.88259264274288551</v>
      </c>
      <c r="G3711" s="18">
        <v>5.312661724065002</v>
      </c>
      <c r="H3711" s="18">
        <v>7.9896064697463567</v>
      </c>
      <c r="I3711" s="18">
        <v>21.512511714918901</v>
      </c>
      <c r="J3711" s="18">
        <v>38.341068267822273</v>
      </c>
      <c r="K3711" s="18">
        <v>45.893154144287109</v>
      </c>
      <c r="L3711" s="18">
        <v>50.49591064453125</v>
      </c>
      <c r="M3711" s="18">
        <v>29.846807479858398</v>
      </c>
      <c r="N3711" s="18">
        <v>30.893392562866211</v>
      </c>
      <c r="O3711" s="18">
        <v>24.33792877197266</v>
      </c>
      <c r="P3711" s="18">
        <v>28.581474304199219</v>
      </c>
      <c r="Q3711" s="18">
        <v>21.96065711975098</v>
      </c>
      <c r="R3711" s="18">
        <v>21.461750030517582</v>
      </c>
      <c r="S3711" s="18">
        <v>20.92838287353516</v>
      </c>
      <c r="T3711" s="18">
        <v>28.381069183349609</v>
      </c>
      <c r="U3711" s="18">
        <v>57.908538818359382</v>
      </c>
      <c r="V3711" s="18">
        <v>65.872093200683594</v>
      </c>
      <c r="W3711" s="18">
        <v>65.29510498046875</v>
      </c>
      <c r="X3711" s="103">
        <v>0.62401395678721239</v>
      </c>
      <c r="Y3711" s="18">
        <v>2.6947922854515229</v>
      </c>
      <c r="Z3711" s="18">
        <v>14.940282443585231</v>
      </c>
      <c r="AA3711" s="18">
        <v>38.489887347436628</v>
      </c>
      <c r="AB3711" s="18">
        <v>31.159214019775391</v>
      </c>
      <c r="AC3711" s="18">
        <v>59.212127685546882</v>
      </c>
      <c r="AD3711" s="18">
        <v>39.318286895751953</v>
      </c>
      <c r="AE3711" s="18">
        <v>50.131660461425781</v>
      </c>
      <c r="AF3711" s="18">
        <v>55.69232177734375</v>
      </c>
      <c r="AG3711" s="18">
        <v>54.952350616455078</v>
      </c>
      <c r="AH3711" s="18">
        <v>38.871253967285163</v>
      </c>
      <c r="AI3711" s="18">
        <v>33.705322265625</v>
      </c>
      <c r="AJ3711" s="18">
        <v>23.072822570800781</v>
      </c>
      <c r="AK3711" s="18">
        <v>39.442962646484382</v>
      </c>
      <c r="AL3711" s="18">
        <v>52.454338073730469</v>
      </c>
      <c r="AM3711" s="18">
        <v>86.230697631835938</v>
      </c>
      <c r="AN3711" s="18">
        <v>64.274635314941406</v>
      </c>
      <c r="AO3711" s="18">
        <v>59.854915618896477</v>
      </c>
    </row>
    <row r="3712" spans="1:41" x14ac:dyDescent="0.3">
      <c r="A3712" s="4" t="s">
        <v>2274</v>
      </c>
      <c r="B3712" s="8" t="s">
        <v>10403</v>
      </c>
      <c r="C3712" s="87" t="s">
        <v>790</v>
      </c>
      <c r="D3712" s="87" t="s">
        <v>753</v>
      </c>
      <c r="E3712" s="87" t="s">
        <v>2268</v>
      </c>
      <c r="F3712" s="110">
        <v>1.925325015375511</v>
      </c>
      <c r="G3712" s="18">
        <v>11.589265557191039</v>
      </c>
      <c r="H3712" s="18">
        <v>17.428866335666811</v>
      </c>
      <c r="I3712" s="18">
        <v>46.928305248016947</v>
      </c>
      <c r="J3712" s="18">
        <v>83.638832092285156</v>
      </c>
      <c r="K3712" s="18">
        <v>92.312446594238281</v>
      </c>
      <c r="L3712" s="18">
        <v>95.468063354492188</v>
      </c>
      <c r="M3712" s="18">
        <v>84.623153686523438</v>
      </c>
      <c r="N3712" s="18">
        <v>80.5406494140625</v>
      </c>
      <c r="O3712" s="18">
        <v>74.40765380859375</v>
      </c>
      <c r="P3712" s="18">
        <v>62.79620361328125</v>
      </c>
      <c r="Q3712" s="18">
        <v>66.593093872070313</v>
      </c>
      <c r="R3712" s="18">
        <v>59.40570068359375</v>
      </c>
      <c r="S3712" s="18">
        <v>62.651199340820313</v>
      </c>
      <c r="T3712" s="18">
        <v>60.11016845703125</v>
      </c>
      <c r="U3712" s="18">
        <v>74.697494506835938</v>
      </c>
      <c r="V3712" s="18">
        <v>129.6268615722656</v>
      </c>
      <c r="W3712" s="18">
        <v>168.33099365234381</v>
      </c>
      <c r="X3712" s="103">
        <v>1.8149390463515469</v>
      </c>
      <c r="Y3712" s="18">
        <v>7.8377794077780161</v>
      </c>
      <c r="Z3712" s="18">
        <v>43.453678680507053</v>
      </c>
      <c r="AA3712" s="18">
        <v>111.94749520699609</v>
      </c>
      <c r="AB3712" s="18">
        <v>90.626296997070313</v>
      </c>
      <c r="AC3712" s="18">
        <v>68.617851257324219</v>
      </c>
      <c r="AD3712" s="18">
        <v>75.9107666015625</v>
      </c>
      <c r="AE3712" s="18">
        <v>87.394874572753906</v>
      </c>
      <c r="AF3712" s="18">
        <v>76.532371520996094</v>
      </c>
      <c r="AG3712" s="18">
        <v>79.005714416503906</v>
      </c>
      <c r="AH3712" s="18">
        <v>83.877838134765625</v>
      </c>
      <c r="AI3712" s="18">
        <v>75.065452575683594</v>
      </c>
      <c r="AJ3712" s="18">
        <v>38.305675506591797</v>
      </c>
      <c r="AK3712" s="18">
        <v>66.465240478515625</v>
      </c>
      <c r="AL3712" s="18">
        <v>93.413581848144531</v>
      </c>
      <c r="AM3712" s="18">
        <v>113.208366394043</v>
      </c>
      <c r="AN3712" s="18">
        <v>119.65968322753911</v>
      </c>
      <c r="AO3712" s="18">
        <v>130.5349426269531</v>
      </c>
    </row>
    <row r="3713" spans="1:41" x14ac:dyDescent="0.3">
      <c r="A3713" s="4" t="s">
        <v>2207</v>
      </c>
      <c r="B3713" s="8" t="s">
        <v>10404</v>
      </c>
      <c r="C3713" s="87" t="s">
        <v>943</v>
      </c>
      <c r="D3713" s="87" t="s">
        <v>753</v>
      </c>
      <c r="E3713" s="87" t="s">
        <v>2197</v>
      </c>
      <c r="F3713" s="110">
        <v>1.1870593605797159</v>
      </c>
      <c r="G3713" s="18">
        <v>7.1453630176952512</v>
      </c>
      <c r="H3713" s="18">
        <v>10.745769552062271</v>
      </c>
      <c r="I3713" s="18">
        <v>28.93365202027244</v>
      </c>
      <c r="J3713" s="18">
        <v>51.567531585693359</v>
      </c>
      <c r="K3713" s="18">
        <v>73.831993103027344</v>
      </c>
      <c r="L3713" s="18">
        <v>90.729156494140625</v>
      </c>
      <c r="M3713" s="18">
        <v>54.587448120117188</v>
      </c>
      <c r="N3713" s="18">
        <v>53.419025421142578</v>
      </c>
      <c r="O3713" s="18">
        <v>62.193500518798828</v>
      </c>
      <c r="P3713" s="18">
        <v>52.715007781982422</v>
      </c>
      <c r="Q3713" s="18">
        <v>48.043087005615227</v>
      </c>
      <c r="R3713" s="18">
        <v>39.713397979736328</v>
      </c>
      <c r="S3713" s="18">
        <v>51.111637115478523</v>
      </c>
      <c r="T3713" s="18">
        <v>52.666828155517578</v>
      </c>
      <c r="U3713" s="18">
        <v>65.946311950683594</v>
      </c>
      <c r="V3713" s="18">
        <v>87.665969848632813</v>
      </c>
      <c r="W3713" s="18">
        <v>84.047630310058594</v>
      </c>
      <c r="X3713" s="103">
        <v>1.5301721508749471</v>
      </c>
      <c r="Y3713" s="18">
        <v>6.6080190398636782</v>
      </c>
      <c r="Z3713" s="18">
        <v>36.635725648001227</v>
      </c>
      <c r="AA3713" s="18">
        <v>94.382750688130812</v>
      </c>
      <c r="AB3713" s="18">
        <v>76.406883239746094</v>
      </c>
      <c r="AC3713" s="18">
        <v>66.61669921875</v>
      </c>
      <c r="AD3713" s="18">
        <v>63.381923675537109</v>
      </c>
      <c r="AE3713" s="18">
        <v>47.778163909912109</v>
      </c>
      <c r="AF3713" s="18">
        <v>85.927467346191406</v>
      </c>
      <c r="AG3713" s="18">
        <v>62.176685333251953</v>
      </c>
      <c r="AH3713" s="18">
        <v>60.733959197998047</v>
      </c>
      <c r="AI3713" s="18">
        <v>50.875839233398438</v>
      </c>
      <c r="AJ3713" s="18">
        <v>38.351470947265632</v>
      </c>
      <c r="AK3713" s="18">
        <v>57.724456787109382</v>
      </c>
      <c r="AL3713" s="18">
        <v>58.73077392578125</v>
      </c>
      <c r="AM3713" s="18">
        <v>62.748126983642578</v>
      </c>
      <c r="AN3713" s="18">
        <v>146.3604431152344</v>
      </c>
      <c r="AO3713" s="18">
        <v>155.2134094238281</v>
      </c>
    </row>
    <row r="3714" spans="1:41" x14ac:dyDescent="0.3">
      <c r="A3714" s="4" t="s">
        <v>2186</v>
      </c>
      <c r="B3714" s="8" t="s">
        <v>10405</v>
      </c>
      <c r="C3714" s="87" t="s">
        <v>943</v>
      </c>
      <c r="D3714" s="87" t="s">
        <v>753</v>
      </c>
      <c r="E3714" s="87" t="s">
        <v>2187</v>
      </c>
      <c r="F3714" s="110">
        <v>1.067931652467895</v>
      </c>
      <c r="G3714" s="18">
        <v>6.4282879090761718</v>
      </c>
      <c r="H3714" s="18">
        <v>9.6673745356497793</v>
      </c>
      <c r="I3714" s="18">
        <v>26.03000645127856</v>
      </c>
      <c r="J3714" s="18">
        <v>46.3924560546875</v>
      </c>
      <c r="K3714" s="18">
        <v>67.5919189453125</v>
      </c>
      <c r="L3714" s="18">
        <v>61.324222564697273</v>
      </c>
      <c r="M3714" s="18">
        <v>39.227775573730469</v>
      </c>
      <c r="N3714" s="18">
        <v>43.911788940429688</v>
      </c>
      <c r="O3714" s="18">
        <v>38.428810119628913</v>
      </c>
      <c r="P3714" s="18">
        <v>38.748134613037109</v>
      </c>
      <c r="Q3714" s="18">
        <v>41.171707153320313</v>
      </c>
      <c r="R3714" s="18">
        <v>19.977277755737301</v>
      </c>
      <c r="S3714" s="18">
        <v>33.025421142578132</v>
      </c>
      <c r="T3714" s="18">
        <v>50.172744750976563</v>
      </c>
      <c r="U3714" s="18">
        <v>53.635566711425781</v>
      </c>
      <c r="V3714" s="18">
        <v>75.860946655273438</v>
      </c>
      <c r="W3714" s="18">
        <v>74.180648803710938</v>
      </c>
      <c r="X3714" s="103">
        <v>1.668993963109985</v>
      </c>
      <c r="Y3714" s="18">
        <v>7.2075183693168947</v>
      </c>
      <c r="Z3714" s="18">
        <v>39.959428686311767</v>
      </c>
      <c r="AA3714" s="18">
        <v>102.9454372373287</v>
      </c>
      <c r="AB3714" s="18">
        <v>83.3387451171875</v>
      </c>
      <c r="AC3714" s="18">
        <v>52.390361785888672</v>
      </c>
      <c r="AD3714" s="18">
        <v>69.445083618164063</v>
      </c>
      <c r="AE3714" s="18">
        <v>37.627529144287109</v>
      </c>
      <c r="AF3714" s="18">
        <v>46.074367523193359</v>
      </c>
      <c r="AG3714" s="18">
        <v>61.558406829833977</v>
      </c>
      <c r="AH3714" s="18">
        <v>42.091529846191413</v>
      </c>
      <c r="AI3714" s="18">
        <v>44.506351470947273</v>
      </c>
      <c r="AJ3714" s="18">
        <v>31.28116607666016</v>
      </c>
      <c r="AK3714" s="18">
        <v>36.008037567138672</v>
      </c>
      <c r="AL3714" s="18">
        <v>57.3463134765625</v>
      </c>
      <c r="AM3714" s="18">
        <v>57.408439636230469</v>
      </c>
      <c r="AN3714" s="18">
        <v>67.020606994628906</v>
      </c>
      <c r="AO3714" s="18">
        <v>64.196952819824219</v>
      </c>
    </row>
    <row r="3715" spans="1:41" x14ac:dyDescent="0.3">
      <c r="A3715" s="4" t="s">
        <v>2203</v>
      </c>
      <c r="B3715" s="8" t="s">
        <v>10406</v>
      </c>
      <c r="C3715" s="87" t="s">
        <v>943</v>
      </c>
      <c r="D3715" s="87" t="s">
        <v>753</v>
      </c>
      <c r="E3715" s="87" t="s">
        <v>2197</v>
      </c>
      <c r="F3715" s="110">
        <v>1.2639446186446801</v>
      </c>
      <c r="G3715" s="18">
        <v>7.6081647088550408</v>
      </c>
      <c r="H3715" s="18">
        <v>11.44176782523494</v>
      </c>
      <c r="I3715" s="18">
        <v>30.807670604527669</v>
      </c>
      <c r="J3715" s="18">
        <v>54.907535552978523</v>
      </c>
      <c r="K3715" s="18">
        <v>61.884162902832031</v>
      </c>
      <c r="L3715" s="18">
        <v>52.996109008789063</v>
      </c>
      <c r="M3715" s="18">
        <v>56.354793548583977</v>
      </c>
      <c r="N3715" s="18">
        <v>54.386970520019531</v>
      </c>
      <c r="O3715" s="18">
        <v>41.489410400390632</v>
      </c>
      <c r="P3715" s="18">
        <v>41.176937103271477</v>
      </c>
      <c r="Q3715" s="18">
        <v>43.236133575439453</v>
      </c>
      <c r="R3715" s="18">
        <v>29.898115158081051</v>
      </c>
      <c r="S3715" s="18">
        <v>42.157157897949219</v>
      </c>
      <c r="T3715" s="18">
        <v>50.8546142578125</v>
      </c>
      <c r="U3715" s="18">
        <v>53.696086883544922</v>
      </c>
      <c r="V3715" s="18">
        <v>94.781135559082031</v>
      </c>
      <c r="W3715" s="18">
        <v>82.30322265625</v>
      </c>
      <c r="X3715" s="103">
        <v>1.18099038705365</v>
      </c>
      <c r="Y3715" s="18">
        <v>5.1000843003737799</v>
      </c>
      <c r="Z3715" s="18">
        <v>28.27553735590125</v>
      </c>
      <c r="AA3715" s="18">
        <v>72.844824160881785</v>
      </c>
      <c r="AB3715" s="18">
        <v>58.97100830078125</v>
      </c>
      <c r="AC3715" s="18">
        <v>66.650138854980469</v>
      </c>
      <c r="AD3715" s="18">
        <v>54.428836822509773</v>
      </c>
      <c r="AE3715" s="18">
        <v>42.494121551513672</v>
      </c>
      <c r="AF3715" s="18">
        <v>52.364009857177727</v>
      </c>
      <c r="AG3715" s="18">
        <v>52.392246246337891</v>
      </c>
      <c r="AH3715" s="18">
        <v>50.102390289306641</v>
      </c>
      <c r="AI3715" s="18">
        <v>42.361709594726563</v>
      </c>
      <c r="AJ3715" s="18">
        <v>26.655817031860352</v>
      </c>
      <c r="AK3715" s="18">
        <v>45.611476898193359</v>
      </c>
      <c r="AL3715" s="18">
        <v>85.442138671875</v>
      </c>
      <c r="AM3715" s="18">
        <v>74.850471496582031</v>
      </c>
      <c r="AN3715" s="18">
        <v>95.3826904296875</v>
      </c>
      <c r="AO3715" s="18">
        <v>70.554412841796875</v>
      </c>
    </row>
    <row r="3716" spans="1:41" x14ac:dyDescent="0.3">
      <c r="A3716" s="4" t="s">
        <v>2251</v>
      </c>
      <c r="B3716" s="8" t="s">
        <v>13220</v>
      </c>
      <c r="C3716" s="87" t="s">
        <v>943</v>
      </c>
      <c r="D3716" s="87" t="s">
        <v>753</v>
      </c>
      <c r="E3716" s="87" t="s">
        <v>2243</v>
      </c>
      <c r="F3716" s="110">
        <v>2.4783630066527631</v>
      </c>
      <c r="G3716" s="18">
        <v>14.91821214695813</v>
      </c>
      <c r="H3716" s="18">
        <v>22.43520300689994</v>
      </c>
      <c r="I3716" s="18">
        <v>60.408177716898358</v>
      </c>
      <c r="J3716" s="18">
        <v>107.6635818481445</v>
      </c>
      <c r="K3716" s="18">
        <v>80.200889587402344</v>
      </c>
      <c r="L3716" s="18">
        <v>65.961273193359375</v>
      </c>
      <c r="M3716" s="18">
        <v>97.96905517578125</v>
      </c>
      <c r="N3716" s="18">
        <v>82.02117919921875</v>
      </c>
      <c r="O3716" s="18">
        <v>87.161247253417969</v>
      </c>
      <c r="P3716" s="18">
        <v>73.89337158203125</v>
      </c>
      <c r="Q3716" s="18">
        <v>63.517978668212891</v>
      </c>
      <c r="R3716" s="18">
        <v>95.626495361328125</v>
      </c>
      <c r="S3716" s="18">
        <v>66.466552734375</v>
      </c>
      <c r="T3716" s="18">
        <v>112.41319274902339</v>
      </c>
      <c r="U3716" s="18">
        <v>77.95452880859375</v>
      </c>
      <c r="V3716" s="18">
        <v>132.42417907714841</v>
      </c>
      <c r="W3716" s="18">
        <v>148.14996337890631</v>
      </c>
      <c r="X3716" s="103">
        <v>1.308023606712204</v>
      </c>
      <c r="Y3716" s="18">
        <v>5.648674819237244</v>
      </c>
      <c r="Z3716" s="18">
        <v>31.316995260446141</v>
      </c>
      <c r="AA3716" s="18">
        <v>80.680376973216113</v>
      </c>
      <c r="AB3716" s="18">
        <v>65.314224243164063</v>
      </c>
      <c r="AC3716" s="18">
        <v>54.081981658935547</v>
      </c>
      <c r="AD3716" s="18">
        <v>95.175498962402344</v>
      </c>
      <c r="AE3716" s="18">
        <v>83.835891723632813</v>
      </c>
      <c r="AF3716" s="18">
        <v>69.544021606445313</v>
      </c>
      <c r="AG3716" s="18">
        <v>73.074882507324219</v>
      </c>
      <c r="AH3716" s="18">
        <v>97.078811645507813</v>
      </c>
      <c r="AI3716" s="18">
        <v>69.858467102050781</v>
      </c>
      <c r="AJ3716" s="18">
        <v>60.127117156982422</v>
      </c>
      <c r="AK3716" s="18">
        <v>78.300483703613281</v>
      </c>
      <c r="AL3716" s="18">
        <v>83.314704895019531</v>
      </c>
      <c r="AM3716" s="18">
        <v>84.938789367675781</v>
      </c>
      <c r="AN3716" s="18">
        <v>97.169090270996094</v>
      </c>
      <c r="AO3716" s="18">
        <v>108.56142425537109</v>
      </c>
    </row>
    <row r="3717" spans="1:41" x14ac:dyDescent="0.3">
      <c r="A3717" s="4" t="s">
        <v>967</v>
      </c>
      <c r="B3717" s="8" t="s">
        <v>10407</v>
      </c>
      <c r="C3717" s="87" t="s">
        <v>943</v>
      </c>
      <c r="D3717" s="87" t="s">
        <v>753</v>
      </c>
      <c r="E3717" s="87" t="s">
        <v>955</v>
      </c>
      <c r="F3717" s="110">
        <v>1.7811741792345499</v>
      </c>
      <c r="G3717" s="18">
        <v>10.721566697524541</v>
      </c>
      <c r="H3717" s="18">
        <v>16.12395125109061</v>
      </c>
      <c r="I3717" s="18">
        <v>43.414740324610761</v>
      </c>
      <c r="J3717" s="18">
        <v>77.376716613769531</v>
      </c>
      <c r="K3717" s="18">
        <v>62.783908843994141</v>
      </c>
      <c r="L3717" s="18">
        <v>50.421470642089837</v>
      </c>
      <c r="M3717" s="18">
        <v>40.479194641113281</v>
      </c>
      <c r="N3717" s="18">
        <v>34.122245788574219</v>
      </c>
      <c r="O3717" s="18">
        <v>36.4517822265625</v>
      </c>
      <c r="P3717" s="18">
        <v>21.774190902709961</v>
      </c>
      <c r="Q3717" s="18">
        <v>16.822395324707031</v>
      </c>
      <c r="R3717" s="18">
        <v>-6.6087856292724609</v>
      </c>
      <c r="S3717" s="18">
        <v>36.778202056884773</v>
      </c>
      <c r="T3717" s="18">
        <v>27.894832611083981</v>
      </c>
      <c r="U3717" s="18">
        <v>110.1140975952148</v>
      </c>
      <c r="V3717" s="18">
        <v>264.681640625</v>
      </c>
      <c r="W3717" s="18">
        <v>216.35374450683591</v>
      </c>
      <c r="X3717" s="103">
        <v>1.137692309768745</v>
      </c>
      <c r="Y3717" s="18">
        <v>4.9131023853490303</v>
      </c>
      <c r="Z3717" s="18">
        <v>27.238885055316182</v>
      </c>
      <c r="AA3717" s="18">
        <v>70.174149732962107</v>
      </c>
      <c r="AB3717" s="18">
        <v>56.808982849121087</v>
      </c>
      <c r="AC3717" s="18">
        <v>63.552036285400391</v>
      </c>
      <c r="AD3717" s="18">
        <v>49.675155639648438</v>
      </c>
      <c r="AE3717" s="18">
        <v>49.244373321533203</v>
      </c>
      <c r="AF3717" s="18">
        <v>58.177234649658203</v>
      </c>
      <c r="AG3717" s="18">
        <v>35.576301574707031</v>
      </c>
      <c r="AH3717" s="18">
        <v>34.59814453125</v>
      </c>
      <c r="AI3717" s="18">
        <v>17.457439422607418</v>
      </c>
      <c r="AJ3717" s="18">
        <v>18.026559829711911</v>
      </c>
      <c r="AK3717" s="18">
        <v>59.447319030761719</v>
      </c>
      <c r="AL3717" s="18">
        <v>44.230068206787109</v>
      </c>
      <c r="AM3717" s="18">
        <v>98.57611083984375</v>
      </c>
      <c r="AN3717" s="18">
        <v>199.89727783203131</v>
      </c>
      <c r="AO3717" s="18">
        <v>240.8814697265625</v>
      </c>
    </row>
    <row r="3718" spans="1:41" x14ac:dyDescent="0.3">
      <c r="A3718" s="4" t="s">
        <v>2232</v>
      </c>
      <c r="B3718" s="8" t="s">
        <v>10408</v>
      </c>
      <c r="C3718" s="87" t="s">
        <v>943</v>
      </c>
      <c r="D3718" s="87" t="s">
        <v>753</v>
      </c>
      <c r="E3718" s="87" t="s">
        <v>2230</v>
      </c>
      <c r="F3718" s="110">
        <v>2.0440616945777128</v>
      </c>
      <c r="G3718" s="18">
        <v>12.30398691367065</v>
      </c>
      <c r="H3718" s="18">
        <v>18.503721590976792</v>
      </c>
      <c r="I3718" s="18">
        <v>49.822419790360868</v>
      </c>
      <c r="J3718" s="18">
        <v>88.796920776367188</v>
      </c>
      <c r="K3718" s="18">
        <v>87.748504638671875</v>
      </c>
      <c r="L3718" s="18">
        <v>79.642051696777344</v>
      </c>
      <c r="M3718" s="18">
        <v>80.469406127929688</v>
      </c>
      <c r="N3718" s="18">
        <v>81.702980041503906</v>
      </c>
      <c r="O3718" s="18">
        <v>107.758430480957</v>
      </c>
      <c r="P3718" s="18">
        <v>66.792442321777344</v>
      </c>
      <c r="Q3718" s="18">
        <v>60.425197601318359</v>
      </c>
      <c r="R3718" s="18">
        <v>46.914325714111328</v>
      </c>
      <c r="S3718" s="18">
        <v>62.777145385742188</v>
      </c>
      <c r="T3718" s="18">
        <v>55.809333801269531</v>
      </c>
      <c r="U3718" s="18">
        <v>60.450973510742188</v>
      </c>
      <c r="V3718" s="18">
        <v>106.2564697265625</v>
      </c>
      <c r="W3718" s="18">
        <v>55.822563171386719</v>
      </c>
      <c r="X3718" s="103">
        <v>1.6541987484776379</v>
      </c>
      <c r="Y3718" s="18">
        <v>7.1436255191343081</v>
      </c>
      <c r="Z3718" s="18">
        <v>39.605198331338947</v>
      </c>
      <c r="AA3718" s="18">
        <v>102.0328516480382</v>
      </c>
      <c r="AB3718" s="18">
        <v>82.599967956542969</v>
      </c>
      <c r="AC3718" s="18">
        <v>84.484916687011719</v>
      </c>
      <c r="AD3718" s="18">
        <v>70.984893798828125</v>
      </c>
      <c r="AE3718" s="18">
        <v>71.390098571777344</v>
      </c>
      <c r="AF3718" s="18">
        <v>70.471603393554688</v>
      </c>
      <c r="AG3718" s="18">
        <v>73.677375793457031</v>
      </c>
      <c r="AH3718" s="18">
        <v>85.5718994140625</v>
      </c>
      <c r="AI3718" s="18">
        <v>76.726264953613281</v>
      </c>
      <c r="AJ3718" s="18">
        <v>58.100288391113281</v>
      </c>
      <c r="AK3718" s="18">
        <v>55.399688720703132</v>
      </c>
      <c r="AL3718" s="18">
        <v>73.955650329589844</v>
      </c>
      <c r="AM3718" s="18">
        <v>86.285545349121094</v>
      </c>
      <c r="AN3718" s="18">
        <v>164.95695495605469</v>
      </c>
      <c r="AO3718" s="18">
        <v>49.881736755371087</v>
      </c>
    </row>
    <row r="3719" spans="1:41" x14ac:dyDescent="0.3">
      <c r="A3719" s="4" t="s">
        <v>641</v>
      </c>
      <c r="B3719" s="8" t="s">
        <v>10409</v>
      </c>
      <c r="C3719" s="87" t="s">
        <v>486</v>
      </c>
      <c r="D3719" s="87" t="s">
        <v>487</v>
      </c>
      <c r="E3719" s="87" t="s">
        <v>629</v>
      </c>
      <c r="F3719" s="110">
        <v>1.2566250105689469</v>
      </c>
      <c r="G3719" s="18">
        <v>7.5641051962601313</v>
      </c>
      <c r="H3719" s="18">
        <v>11.375507599162651</v>
      </c>
      <c r="I3719" s="18">
        <v>30.62926082990224</v>
      </c>
      <c r="J3719" s="18">
        <v>54.589561462402337</v>
      </c>
      <c r="K3719" s="18">
        <v>75.758644104003906</v>
      </c>
      <c r="L3719" s="18">
        <v>56.554821014404297</v>
      </c>
      <c r="M3719" s="18">
        <v>64.050567626953125</v>
      </c>
      <c r="N3719" s="18">
        <v>61.119586944580078</v>
      </c>
      <c r="O3719" s="18">
        <v>52.325580596923828</v>
      </c>
      <c r="P3719" s="18">
        <v>51.70843505859375</v>
      </c>
      <c r="Q3719" s="18">
        <v>58.684844970703132</v>
      </c>
      <c r="R3719" s="18">
        <v>39.830631256103523</v>
      </c>
      <c r="S3719" s="18">
        <v>50.675346374511719</v>
      </c>
      <c r="T3719" s="18">
        <v>67.201774597167969</v>
      </c>
      <c r="U3719" s="18">
        <v>75.395866394042969</v>
      </c>
      <c r="V3719" s="18">
        <v>104.8982849121094</v>
      </c>
      <c r="W3719" s="18">
        <v>83.799598693847656</v>
      </c>
      <c r="X3719" s="103">
        <v>1.2469180394706649</v>
      </c>
      <c r="Y3719" s="18">
        <v>5.3847916009059764</v>
      </c>
      <c r="Z3719" s="18">
        <v>29.853992031857469</v>
      </c>
      <c r="AA3719" s="18">
        <v>76.911316403581992</v>
      </c>
      <c r="AB3719" s="18">
        <v>62.263008117675781</v>
      </c>
      <c r="AC3719" s="18">
        <v>65.312675476074219</v>
      </c>
      <c r="AD3719" s="18">
        <v>58.125057220458977</v>
      </c>
      <c r="AE3719" s="18">
        <v>68.184097290039063</v>
      </c>
      <c r="AF3719" s="18">
        <v>63.330951690673828</v>
      </c>
      <c r="AG3719" s="18">
        <v>62.573246002197273</v>
      </c>
      <c r="AH3719" s="18">
        <v>67.905563354492188</v>
      </c>
      <c r="AI3719" s="18">
        <v>54.848133087158203</v>
      </c>
      <c r="AJ3719" s="18">
        <v>45.711700439453132</v>
      </c>
      <c r="AK3719" s="18">
        <v>63.415554046630859</v>
      </c>
      <c r="AL3719" s="18">
        <v>73.606147766113281</v>
      </c>
      <c r="AM3719" s="18">
        <v>81.0587158203125</v>
      </c>
      <c r="AN3719" s="18">
        <v>115.8963928222656</v>
      </c>
      <c r="AO3719" s="18">
        <v>111.30222320556641</v>
      </c>
    </row>
    <row r="3720" spans="1:41" x14ac:dyDescent="0.3">
      <c r="A3720" s="4" t="s">
        <v>637</v>
      </c>
      <c r="B3720" s="8" t="s">
        <v>10410</v>
      </c>
      <c r="C3720" s="87" t="s">
        <v>486</v>
      </c>
      <c r="D3720" s="87" t="s">
        <v>487</v>
      </c>
      <c r="E3720" s="87" t="s">
        <v>629</v>
      </c>
      <c r="F3720" s="110">
        <v>1.427169112640861</v>
      </c>
      <c r="G3720" s="18">
        <v>8.5906751895548084</v>
      </c>
      <c r="H3720" s="18">
        <v>12.91934582679197</v>
      </c>
      <c r="I3720" s="18">
        <v>34.786141157309608</v>
      </c>
      <c r="J3720" s="18">
        <v>61.998237609863281</v>
      </c>
      <c r="K3720" s="18">
        <v>64.2381591796875</v>
      </c>
      <c r="L3720" s="18">
        <v>70.670700073242188</v>
      </c>
      <c r="M3720" s="18">
        <v>39.641109466552727</v>
      </c>
      <c r="N3720" s="18">
        <v>68.140518188476563</v>
      </c>
      <c r="O3720" s="18">
        <v>54.30657958984375</v>
      </c>
      <c r="P3720" s="18">
        <v>40.171226501464837</v>
      </c>
      <c r="Q3720" s="18">
        <v>41.33856201171875</v>
      </c>
      <c r="R3720" s="18">
        <v>33.948574066162109</v>
      </c>
      <c r="S3720" s="18">
        <v>43.50439453125</v>
      </c>
      <c r="T3720" s="18">
        <v>47.302707672119141</v>
      </c>
      <c r="U3720" s="18">
        <v>72.416191101074219</v>
      </c>
      <c r="V3720" s="18">
        <v>100.556282043457</v>
      </c>
      <c r="W3720" s="18">
        <v>65.600051879882813</v>
      </c>
      <c r="X3720" s="103">
        <v>1.050998521725327</v>
      </c>
      <c r="Y3720" s="18">
        <v>4.5387169270192267</v>
      </c>
      <c r="Z3720" s="18">
        <v>25.16324289157102</v>
      </c>
      <c r="AA3720" s="18">
        <v>64.826778733932358</v>
      </c>
      <c r="AB3720" s="18">
        <v>52.480056762695313</v>
      </c>
      <c r="AC3720" s="18">
        <v>46.035404205322273</v>
      </c>
      <c r="AD3720" s="18">
        <v>43.725620269775391</v>
      </c>
      <c r="AE3720" s="18">
        <v>61.065010070800781</v>
      </c>
      <c r="AF3720" s="18">
        <v>63.295276641845703</v>
      </c>
      <c r="AG3720" s="18">
        <v>68.5670166015625</v>
      </c>
      <c r="AH3720" s="18">
        <v>56.453258514404297</v>
      </c>
      <c r="AI3720" s="18">
        <v>54.284744262695313</v>
      </c>
      <c r="AJ3720" s="18">
        <v>40.953025817871087</v>
      </c>
      <c r="AK3720" s="18">
        <v>55.773666381835938</v>
      </c>
      <c r="AL3720" s="18">
        <v>59.440765380859382</v>
      </c>
      <c r="AM3720" s="18">
        <v>82.011001586914063</v>
      </c>
      <c r="AN3720" s="18">
        <v>108.7390823364258</v>
      </c>
      <c r="AO3720" s="18">
        <v>95.972969055175781</v>
      </c>
    </row>
    <row r="3721" spans="1:41" x14ac:dyDescent="0.3">
      <c r="A3721" s="4" t="s">
        <v>1280</v>
      </c>
      <c r="B3721" s="8" t="s">
        <v>10411</v>
      </c>
      <c r="C3721" s="87" t="s">
        <v>486</v>
      </c>
      <c r="D3721" s="87" t="s">
        <v>487</v>
      </c>
      <c r="E3721" s="87" t="s">
        <v>1236</v>
      </c>
      <c r="F3721" s="110">
        <v>1.7966950325413209</v>
      </c>
      <c r="G3721" s="18">
        <v>10.81499263299512</v>
      </c>
      <c r="H3721" s="18">
        <v>16.264452660223569</v>
      </c>
      <c r="I3721" s="18">
        <v>43.793049096310668</v>
      </c>
      <c r="J3721" s="18">
        <v>78.05096435546875</v>
      </c>
      <c r="K3721" s="18">
        <v>85.133132934570313</v>
      </c>
      <c r="L3721" s="18">
        <v>66.465202331542969</v>
      </c>
      <c r="M3721" s="18">
        <v>67.867286682128906</v>
      </c>
      <c r="N3721" s="18">
        <v>66.089736938476563</v>
      </c>
      <c r="O3721" s="18">
        <v>60.024990081787109</v>
      </c>
      <c r="P3721" s="18">
        <v>54.534645080566413</v>
      </c>
      <c r="Q3721" s="18">
        <v>50.715244293212891</v>
      </c>
      <c r="R3721" s="18">
        <v>55.371013641357422</v>
      </c>
      <c r="S3721" s="18">
        <v>53.635761260986328</v>
      </c>
      <c r="T3721" s="18">
        <v>60.789909362792969</v>
      </c>
      <c r="U3721" s="18">
        <v>72.2667236328125</v>
      </c>
      <c r="V3721" s="18">
        <v>93.567420959472656</v>
      </c>
      <c r="W3721" s="18">
        <v>96.853981018066406</v>
      </c>
      <c r="X3721" s="103">
        <v>1.4273462266121899</v>
      </c>
      <c r="Y3721" s="18">
        <v>6.1639672611593328</v>
      </c>
      <c r="Z3721" s="18">
        <v>34.173844252082169</v>
      </c>
      <c r="AA3721" s="18">
        <v>88.040331262696185</v>
      </c>
      <c r="AB3721" s="18">
        <v>71.272422790527344</v>
      </c>
      <c r="AC3721" s="18">
        <v>78.692527770996094</v>
      </c>
      <c r="AD3721" s="18">
        <v>82.19287109375</v>
      </c>
      <c r="AE3721" s="18">
        <v>75.232177734375</v>
      </c>
      <c r="AF3721" s="18">
        <v>64.559585571289063</v>
      </c>
      <c r="AG3721" s="18">
        <v>76.732894897460938</v>
      </c>
      <c r="AH3721" s="18">
        <v>69.668083190917969</v>
      </c>
      <c r="AI3721" s="18">
        <v>57.208477020263672</v>
      </c>
      <c r="AJ3721" s="18">
        <v>50.878139495849609</v>
      </c>
      <c r="AK3721" s="18">
        <v>56.195407867431641</v>
      </c>
      <c r="AL3721" s="18">
        <v>75.251602172851563</v>
      </c>
      <c r="AM3721" s="18">
        <v>92.8763427734375</v>
      </c>
      <c r="AN3721" s="18">
        <v>112.9011535644531</v>
      </c>
      <c r="AO3721" s="18">
        <v>67.571182250976563</v>
      </c>
    </row>
    <row r="3722" spans="1:41" x14ac:dyDescent="0.3">
      <c r="A3722" s="4" t="s">
        <v>1250</v>
      </c>
      <c r="B3722" s="8" t="s">
        <v>10412</v>
      </c>
      <c r="C3722" s="87" t="s">
        <v>486</v>
      </c>
      <c r="D3722" s="87" t="s">
        <v>487</v>
      </c>
      <c r="E3722" s="87" t="s">
        <v>1236</v>
      </c>
      <c r="F3722" s="110">
        <v>1.5980953745633619</v>
      </c>
      <c r="G3722" s="18">
        <v>9.6195455487401116</v>
      </c>
      <c r="H3722" s="18">
        <v>14.466643529004291</v>
      </c>
      <c r="I3722" s="18">
        <v>38.952336334925967</v>
      </c>
      <c r="J3722" s="18">
        <v>69.423515319824219</v>
      </c>
      <c r="K3722" s="18">
        <v>51.86065673828125</v>
      </c>
      <c r="L3722" s="18">
        <v>43.315155029296882</v>
      </c>
      <c r="M3722" s="18">
        <v>41.723506927490227</v>
      </c>
      <c r="N3722" s="18">
        <v>41.669692993164063</v>
      </c>
      <c r="O3722" s="18">
        <v>32.658084869384773</v>
      </c>
      <c r="P3722" s="18">
        <v>30.049701690673832</v>
      </c>
      <c r="Q3722" s="18">
        <v>22.649995803833011</v>
      </c>
      <c r="R3722" s="18">
        <v>23.879533767700199</v>
      </c>
      <c r="S3722" s="18">
        <v>40.556838989257813</v>
      </c>
      <c r="T3722" s="18">
        <v>32.767612457275391</v>
      </c>
      <c r="U3722" s="18">
        <v>54.329666137695313</v>
      </c>
      <c r="V3722" s="18">
        <v>78.919021606445313</v>
      </c>
      <c r="W3722" s="18">
        <v>135.48133850097659</v>
      </c>
      <c r="X3722" s="103">
        <v>0.96684335678680433</v>
      </c>
      <c r="Y3722" s="18">
        <v>4.1752944638024907</v>
      </c>
      <c r="Z3722" s="18">
        <v>23.14838101293396</v>
      </c>
      <c r="AA3722" s="18">
        <v>59.635992882177433</v>
      </c>
      <c r="AB3722" s="18">
        <v>48.27789306640625</v>
      </c>
      <c r="AC3722" s="18">
        <v>54.277435302734382</v>
      </c>
      <c r="AD3722" s="18">
        <v>46.87506103515625</v>
      </c>
      <c r="AE3722" s="18">
        <v>44.478401184082031</v>
      </c>
      <c r="AF3722" s="18">
        <v>51.652286529541023</v>
      </c>
      <c r="AG3722" s="18">
        <v>47.161361694335938</v>
      </c>
      <c r="AH3722" s="18">
        <v>36.639339447021477</v>
      </c>
      <c r="AI3722" s="18">
        <v>34.948944091796882</v>
      </c>
      <c r="AJ3722" s="18">
        <v>24.539913177490231</v>
      </c>
      <c r="AK3722" s="18">
        <v>31.660392761230469</v>
      </c>
      <c r="AL3722" s="18">
        <v>50.583438873291023</v>
      </c>
      <c r="AM3722" s="18">
        <v>70.671760559082031</v>
      </c>
      <c r="AN3722" s="18">
        <v>134.74671936035159</v>
      </c>
      <c r="AO3722" s="18">
        <v>156.8849182128906</v>
      </c>
    </row>
    <row r="3723" spans="1:41" x14ac:dyDescent="0.3">
      <c r="A3723" s="4" t="s">
        <v>1253</v>
      </c>
      <c r="B3723" s="8" t="s">
        <v>10413</v>
      </c>
      <c r="C3723" s="87" t="s">
        <v>486</v>
      </c>
      <c r="D3723" s="87" t="s">
        <v>487</v>
      </c>
      <c r="E3723" s="87" t="s">
        <v>1236</v>
      </c>
      <c r="F3723" s="110">
        <v>1.326761090335155</v>
      </c>
      <c r="G3723" s="18">
        <v>7.9862810092058707</v>
      </c>
      <c r="H3723" s="18">
        <v>12.010409420824439</v>
      </c>
      <c r="I3723" s="18">
        <v>32.338773423299862</v>
      </c>
      <c r="J3723" s="18">
        <v>57.636371612548828</v>
      </c>
      <c r="K3723" s="18">
        <v>56.394512176513672</v>
      </c>
      <c r="L3723" s="18">
        <v>47.22265625</v>
      </c>
      <c r="M3723" s="18">
        <v>47.2576904296875</v>
      </c>
      <c r="N3723" s="18">
        <v>46.735321044921882</v>
      </c>
      <c r="O3723" s="18">
        <v>45.799732208251953</v>
      </c>
      <c r="P3723" s="18">
        <v>47.718772888183587</v>
      </c>
      <c r="Q3723" s="18">
        <v>40.745059967041023</v>
      </c>
      <c r="R3723" s="18">
        <v>32.142047882080078</v>
      </c>
      <c r="S3723" s="18">
        <v>48.803539276123047</v>
      </c>
      <c r="T3723" s="18">
        <v>49.976844787597663</v>
      </c>
      <c r="U3723" s="18">
        <v>52.703739166259773</v>
      </c>
      <c r="V3723" s="18">
        <v>99.8111572265625</v>
      </c>
      <c r="W3723" s="18">
        <v>61.582332611083977</v>
      </c>
      <c r="X3723" s="103">
        <v>1.3286100600773161</v>
      </c>
      <c r="Y3723" s="18">
        <v>5.7375770226410534</v>
      </c>
      <c r="Z3723" s="18">
        <v>31.80988075513925</v>
      </c>
      <c r="AA3723" s="18">
        <v>81.950172724237476</v>
      </c>
      <c r="AB3723" s="18">
        <v>66.342178344726563</v>
      </c>
      <c r="AC3723" s="18">
        <v>52.278312683105469</v>
      </c>
      <c r="AD3723" s="18">
        <v>61.626510620117188</v>
      </c>
      <c r="AE3723" s="18">
        <v>52.978057861328132</v>
      </c>
      <c r="AF3723" s="18">
        <v>61.055919647216797</v>
      </c>
      <c r="AG3723" s="18">
        <v>67.997756958007813</v>
      </c>
      <c r="AH3723" s="18">
        <v>61.147960662841797</v>
      </c>
      <c r="AI3723" s="18">
        <v>55.741546630859382</v>
      </c>
      <c r="AJ3723" s="18">
        <v>42.590950012207031</v>
      </c>
      <c r="AK3723" s="18">
        <v>47.779396057128913</v>
      </c>
      <c r="AL3723" s="18">
        <v>66.001579284667969</v>
      </c>
      <c r="AM3723" s="18">
        <v>91.062522888183594</v>
      </c>
      <c r="AN3723" s="18">
        <v>117.41307067871089</v>
      </c>
      <c r="AO3723" s="18">
        <v>89.1817626953125</v>
      </c>
    </row>
    <row r="3724" spans="1:41" x14ac:dyDescent="0.3">
      <c r="A3724" s="4" t="s">
        <v>1262</v>
      </c>
      <c r="B3724" s="8" t="s">
        <v>10414</v>
      </c>
      <c r="C3724" s="87" t="s">
        <v>486</v>
      </c>
      <c r="D3724" s="87" t="s">
        <v>487</v>
      </c>
      <c r="E3724" s="87" t="s">
        <v>1236</v>
      </c>
      <c r="F3724" s="110">
        <v>1.447599560903114</v>
      </c>
      <c r="G3724" s="18">
        <v>8.7136538495072013</v>
      </c>
      <c r="H3724" s="18">
        <v>13.10429099142492</v>
      </c>
      <c r="I3724" s="18">
        <v>35.284117501432377</v>
      </c>
      <c r="J3724" s="18">
        <v>62.885765075683587</v>
      </c>
      <c r="K3724" s="18">
        <v>60.305038452148438</v>
      </c>
      <c r="L3724" s="18">
        <v>53.559978485107422</v>
      </c>
      <c r="M3724" s="18">
        <v>44.667068481445313</v>
      </c>
      <c r="N3724" s="18">
        <v>47.579677581787109</v>
      </c>
      <c r="O3724" s="18">
        <v>43.412353515625</v>
      </c>
      <c r="P3724" s="18">
        <v>44.742294311523438</v>
      </c>
      <c r="Q3724" s="18">
        <v>32.977363586425781</v>
      </c>
      <c r="R3724" s="18">
        <v>27.774127960205082</v>
      </c>
      <c r="S3724" s="18">
        <v>34.593040466308587</v>
      </c>
      <c r="T3724" s="18">
        <v>44.127891540527337</v>
      </c>
      <c r="U3724" s="18">
        <v>60.946468353271477</v>
      </c>
      <c r="V3724" s="18">
        <v>114.93418884277339</v>
      </c>
      <c r="W3724" s="18">
        <v>79.513130187988281</v>
      </c>
      <c r="X3724" s="103">
        <v>1.0399445484620129</v>
      </c>
      <c r="Y3724" s="18">
        <v>4.4909805558218094</v>
      </c>
      <c r="Z3724" s="18">
        <v>24.898586178557689</v>
      </c>
      <c r="AA3724" s="18">
        <v>64.14495714802257</v>
      </c>
      <c r="AB3724" s="18">
        <v>51.928092956542969</v>
      </c>
      <c r="AC3724" s="18">
        <v>43.149314880371087</v>
      </c>
      <c r="AD3724" s="18">
        <v>63.060092926025391</v>
      </c>
      <c r="AE3724" s="18">
        <v>40.136745452880859</v>
      </c>
      <c r="AF3724" s="18">
        <v>48.442031860351563</v>
      </c>
      <c r="AG3724" s="18">
        <v>53.583530426025391</v>
      </c>
      <c r="AH3724" s="18">
        <v>44.065628051757813</v>
      </c>
      <c r="AI3724" s="18">
        <v>52.525802612304688</v>
      </c>
      <c r="AJ3724" s="18">
        <v>31.661174774169918</v>
      </c>
      <c r="AK3724" s="18">
        <v>41.536167144775391</v>
      </c>
      <c r="AL3724" s="18">
        <v>65.951393127441406</v>
      </c>
      <c r="AM3724" s="18">
        <v>83.688613891601563</v>
      </c>
      <c r="AN3724" s="18">
        <v>90.262687683105469</v>
      </c>
      <c r="AO3724" s="18">
        <v>95.516365051269531</v>
      </c>
    </row>
    <row r="3725" spans="1:41" x14ac:dyDescent="0.3">
      <c r="A3725" s="4" t="s">
        <v>1237</v>
      </c>
      <c r="B3725" s="8" t="s">
        <v>10415</v>
      </c>
      <c r="C3725" s="87" t="s">
        <v>486</v>
      </c>
      <c r="D3725" s="87" t="s">
        <v>487</v>
      </c>
      <c r="E3725" s="87" t="s">
        <v>1236</v>
      </c>
      <c r="F3725" s="110">
        <v>1.6616979434464949</v>
      </c>
      <c r="G3725" s="18">
        <v>10.002393667899049</v>
      </c>
      <c r="H3725" s="18">
        <v>15.04240121293641</v>
      </c>
      <c r="I3725" s="18">
        <v>40.50259966359495</v>
      </c>
      <c r="J3725" s="18">
        <v>72.186500549316406</v>
      </c>
      <c r="K3725" s="18">
        <v>84.764968872070313</v>
      </c>
      <c r="L3725" s="18">
        <v>76.910697937011719</v>
      </c>
      <c r="M3725" s="18">
        <v>74.62939453125</v>
      </c>
      <c r="N3725" s="18">
        <v>70.822471618652344</v>
      </c>
      <c r="O3725" s="18">
        <v>65.727745056152344</v>
      </c>
      <c r="P3725" s="18">
        <v>62.714458465576172</v>
      </c>
      <c r="Q3725" s="18">
        <v>60.983909606933587</v>
      </c>
      <c r="R3725" s="18">
        <v>48.881179809570313</v>
      </c>
      <c r="S3725" s="18">
        <v>60.933609008789063</v>
      </c>
      <c r="T3725" s="18">
        <v>65.252586364746094</v>
      </c>
      <c r="U3725" s="18">
        <v>80.100822448730469</v>
      </c>
      <c r="V3725" s="18">
        <v>137.75384521484381</v>
      </c>
      <c r="W3725" s="18">
        <v>126.4997253417969</v>
      </c>
      <c r="X3725" s="103">
        <v>1.6919923758090669</v>
      </c>
      <c r="Y3725" s="18">
        <v>7.3068365727721556</v>
      </c>
      <c r="Z3725" s="18">
        <v>40.510061853633033</v>
      </c>
      <c r="AA3725" s="18">
        <v>104.36400537082859</v>
      </c>
      <c r="AB3725" s="18">
        <v>84.487136840820313</v>
      </c>
      <c r="AC3725" s="18">
        <v>67.456016540527344</v>
      </c>
      <c r="AD3725" s="18">
        <v>64.855422973632813</v>
      </c>
      <c r="AE3725" s="18">
        <v>64.165145874023438</v>
      </c>
      <c r="AF3725" s="18">
        <v>68.430908203125</v>
      </c>
      <c r="AG3725" s="18">
        <v>64.302825927734375</v>
      </c>
      <c r="AH3725" s="18">
        <v>70.552925109863281</v>
      </c>
      <c r="AI3725" s="18">
        <v>62.819114685058587</v>
      </c>
      <c r="AJ3725" s="18">
        <v>52.042442321777337</v>
      </c>
      <c r="AK3725" s="18">
        <v>75.10357666015625</v>
      </c>
      <c r="AL3725" s="18">
        <v>87.445289611816406</v>
      </c>
      <c r="AM3725" s="18">
        <v>99.594772338867188</v>
      </c>
      <c r="AN3725" s="18">
        <v>133.37181091308591</v>
      </c>
      <c r="AO3725" s="18">
        <v>164.32170104980469</v>
      </c>
    </row>
    <row r="3726" spans="1:41" x14ac:dyDescent="0.3">
      <c r="A3726" s="4" t="s">
        <v>1275</v>
      </c>
      <c r="B3726" s="8" t="s">
        <v>10416</v>
      </c>
      <c r="C3726" s="87" t="s">
        <v>486</v>
      </c>
      <c r="D3726" s="87" t="s">
        <v>487</v>
      </c>
      <c r="E3726" s="87" t="s">
        <v>1236</v>
      </c>
      <c r="F3726" s="110">
        <v>2.2676273146696619</v>
      </c>
      <c r="G3726" s="18">
        <v>13.649713645527591</v>
      </c>
      <c r="H3726" s="18">
        <v>20.52753330002119</v>
      </c>
      <c r="I3726" s="18">
        <v>55.271658531275968</v>
      </c>
      <c r="J3726" s="18">
        <v>98.508926391601563</v>
      </c>
      <c r="K3726" s="18">
        <v>81.704475402832031</v>
      </c>
      <c r="L3726" s="18">
        <v>67.299148559570313</v>
      </c>
      <c r="M3726" s="18">
        <v>59.739246368408203</v>
      </c>
      <c r="N3726" s="18">
        <v>71.047264099121094</v>
      </c>
      <c r="O3726" s="18">
        <v>57.852954864501953</v>
      </c>
      <c r="P3726" s="18">
        <v>58.111068725585938</v>
      </c>
      <c r="Q3726" s="18">
        <v>55.343177795410163</v>
      </c>
      <c r="R3726" s="18">
        <v>43.943080902099609</v>
      </c>
      <c r="S3726" s="18">
        <v>48.465953826904297</v>
      </c>
      <c r="T3726" s="18">
        <v>52.164493560791023</v>
      </c>
      <c r="U3726" s="18">
        <v>95.982810974121094</v>
      </c>
      <c r="V3726" s="18">
        <v>100.9804000854492</v>
      </c>
      <c r="W3726" s="18">
        <v>79.912025451660156</v>
      </c>
      <c r="X3726" s="103">
        <v>1.7113939346705089</v>
      </c>
      <c r="Y3726" s="18">
        <v>7.3906218320229806</v>
      </c>
      <c r="Z3726" s="18">
        <v>40.974578337732503</v>
      </c>
      <c r="AA3726" s="18">
        <v>105.56071548735611</v>
      </c>
      <c r="AB3726" s="18">
        <v>85.455924987792969</v>
      </c>
      <c r="AC3726" s="18">
        <v>61.744861602783203</v>
      </c>
      <c r="AD3726" s="18">
        <v>60.280467987060547</v>
      </c>
      <c r="AE3726" s="18">
        <v>67.550819396972656</v>
      </c>
      <c r="AF3726" s="18">
        <v>68.271652221679688</v>
      </c>
      <c r="AG3726" s="18">
        <v>69.936988830566406</v>
      </c>
      <c r="AH3726" s="18">
        <v>69.706062316894531</v>
      </c>
      <c r="AI3726" s="18">
        <v>59.543918609619141</v>
      </c>
      <c r="AJ3726" s="18">
        <v>54.017448425292969</v>
      </c>
      <c r="AK3726" s="18">
        <v>54.309394836425781</v>
      </c>
      <c r="AL3726" s="18">
        <v>80.521530151367188</v>
      </c>
      <c r="AM3726" s="18">
        <v>91.708366394042969</v>
      </c>
      <c r="AN3726" s="18">
        <v>113.71678161621089</v>
      </c>
      <c r="AO3726" s="18">
        <v>81.328857421875</v>
      </c>
    </row>
    <row r="3727" spans="1:41" x14ac:dyDescent="0.3">
      <c r="A3727" s="4" t="s">
        <v>630</v>
      </c>
      <c r="B3727" s="8" t="s">
        <v>10417</v>
      </c>
      <c r="C3727" s="87" t="s">
        <v>486</v>
      </c>
      <c r="D3727" s="87" t="s">
        <v>487</v>
      </c>
      <c r="E3727" s="87" t="s">
        <v>629</v>
      </c>
      <c r="F3727" s="110">
        <v>1.536088006931549</v>
      </c>
      <c r="G3727" s="18">
        <v>9.2462995542983393</v>
      </c>
      <c r="H3727" s="18">
        <v>13.905326289758509</v>
      </c>
      <c r="I3727" s="18">
        <v>37.440954800580627</v>
      </c>
      <c r="J3727" s="18">
        <v>66.729827880859375</v>
      </c>
      <c r="K3727" s="18">
        <v>74.179656982421875</v>
      </c>
      <c r="L3727" s="18">
        <v>51.730144500732422</v>
      </c>
      <c r="M3727" s="18">
        <v>51.885650634765632</v>
      </c>
      <c r="N3727" s="18">
        <v>51.304534912109382</v>
      </c>
      <c r="O3727" s="18">
        <v>49.349582672119141</v>
      </c>
      <c r="P3727" s="18">
        <v>40.288978576660163</v>
      </c>
      <c r="Q3727" s="18">
        <v>41.847068786621087</v>
      </c>
      <c r="R3727" s="18">
        <v>40.911510467529297</v>
      </c>
      <c r="S3727" s="18">
        <v>37.909839630126953</v>
      </c>
      <c r="T3727" s="18">
        <v>64.04693603515625</v>
      </c>
      <c r="U3727" s="18">
        <v>69.403900146484375</v>
      </c>
      <c r="V3727" s="18">
        <v>89.584571838378906</v>
      </c>
      <c r="W3727" s="18">
        <v>87.095169067382813</v>
      </c>
      <c r="X3727" s="103">
        <v>1.1475414492978631</v>
      </c>
      <c r="Y3727" s="18">
        <v>4.955635705209458</v>
      </c>
      <c r="Z3727" s="18">
        <v>27.474695368195881</v>
      </c>
      <c r="AA3727" s="18">
        <v>70.781655810064464</v>
      </c>
      <c r="AB3727" s="18">
        <v>57.300785064697273</v>
      </c>
      <c r="AC3727" s="18">
        <v>43.922088623046882</v>
      </c>
      <c r="AD3727" s="18">
        <v>54.564502716064453</v>
      </c>
      <c r="AE3727" s="18">
        <v>59.010353088378913</v>
      </c>
      <c r="AF3727" s="18">
        <v>61.864028930664063</v>
      </c>
      <c r="AG3727" s="18">
        <v>68.2442626953125</v>
      </c>
      <c r="AH3727" s="18">
        <v>62.393527984619141</v>
      </c>
      <c r="AI3727" s="18">
        <v>57.027961730957031</v>
      </c>
      <c r="AJ3727" s="18">
        <v>40.988731384277337</v>
      </c>
      <c r="AK3727" s="18">
        <v>51.3009033203125</v>
      </c>
      <c r="AL3727" s="18">
        <v>63.536571502685547</v>
      </c>
      <c r="AM3727" s="18">
        <v>81.869918823242188</v>
      </c>
      <c r="AN3727" s="18">
        <v>96.584152221679688</v>
      </c>
      <c r="AO3727" s="18">
        <v>90.479598999023438</v>
      </c>
    </row>
    <row r="3728" spans="1:41" x14ac:dyDescent="0.3">
      <c r="A3728" s="4" t="s">
        <v>1246</v>
      </c>
      <c r="B3728" s="8" t="s">
        <v>10418</v>
      </c>
      <c r="C3728" s="87" t="s">
        <v>486</v>
      </c>
      <c r="D3728" s="87" t="s">
        <v>487</v>
      </c>
      <c r="E3728" s="87" t="s">
        <v>1236</v>
      </c>
      <c r="F3728" s="110">
        <v>1.502392080730736</v>
      </c>
      <c r="G3728" s="18">
        <v>9.0434709233824453</v>
      </c>
      <c r="H3728" s="18">
        <v>13.6002963394278</v>
      </c>
      <c r="I3728" s="18">
        <v>36.619642711588718</v>
      </c>
      <c r="J3728" s="18">
        <v>65.266029357910156</v>
      </c>
      <c r="K3728" s="18">
        <v>77.054412841796875</v>
      </c>
      <c r="L3728" s="18">
        <v>81.097496032714844</v>
      </c>
      <c r="M3728" s="18">
        <v>49.195671081542969</v>
      </c>
      <c r="N3728" s="18">
        <v>54.815727233886719</v>
      </c>
      <c r="O3728" s="18">
        <v>67.966911315917969</v>
      </c>
      <c r="P3728" s="18">
        <v>54.085895538330078</v>
      </c>
      <c r="Q3728" s="18">
        <v>57.01019287109375</v>
      </c>
      <c r="R3728" s="18">
        <v>41.295566558837891</v>
      </c>
      <c r="S3728" s="18">
        <v>42.568901062011719</v>
      </c>
      <c r="T3728" s="18">
        <v>57.471981048583977</v>
      </c>
      <c r="U3728" s="18">
        <v>60.759281158447273</v>
      </c>
      <c r="V3728" s="18">
        <v>97.254852294921875</v>
      </c>
      <c r="W3728" s="18">
        <v>94.977012634277344</v>
      </c>
      <c r="X3728" s="103">
        <v>1.18192042610508</v>
      </c>
      <c r="Y3728" s="18">
        <v>5.1041006561518856</v>
      </c>
      <c r="Z3728" s="18">
        <v>28.297804559961019</v>
      </c>
      <c r="AA3728" s="18">
        <v>72.902190022540637</v>
      </c>
      <c r="AB3728" s="18">
        <v>59.017448425292969</v>
      </c>
      <c r="AC3728" s="18">
        <v>57.935955047607422</v>
      </c>
      <c r="AD3728" s="18">
        <v>57.254184722900391</v>
      </c>
      <c r="AE3728" s="18">
        <v>57.593402862548828</v>
      </c>
      <c r="AF3728" s="18">
        <v>65.797462463378906</v>
      </c>
      <c r="AG3728" s="18">
        <v>61.929630279541023</v>
      </c>
      <c r="AH3728" s="18">
        <v>77.428802490234375</v>
      </c>
      <c r="AI3728" s="18">
        <v>59.480243682861328</v>
      </c>
      <c r="AJ3728" s="18">
        <v>45.069129943847663</v>
      </c>
      <c r="AK3728" s="18">
        <v>61.870632171630859</v>
      </c>
      <c r="AL3728" s="18">
        <v>61.672603607177727</v>
      </c>
      <c r="AM3728" s="18">
        <v>89.840408325195313</v>
      </c>
      <c r="AN3728" s="18">
        <v>141.18711853027341</v>
      </c>
      <c r="AO3728" s="18">
        <v>117.20298767089839</v>
      </c>
    </row>
    <row r="3729" spans="1:41" x14ac:dyDescent="0.3">
      <c r="A3729" s="4" t="s">
        <v>1255</v>
      </c>
      <c r="B3729" s="8" t="s">
        <v>10419</v>
      </c>
      <c r="C3729" s="87" t="s">
        <v>486</v>
      </c>
      <c r="D3729" s="87" t="s">
        <v>487</v>
      </c>
      <c r="E3729" s="87" t="s">
        <v>1236</v>
      </c>
      <c r="F3729" s="110">
        <v>1.4497965409816549</v>
      </c>
      <c r="G3729" s="18">
        <v>8.7268783104946888</v>
      </c>
      <c r="H3729" s="18">
        <v>13.12417899569704</v>
      </c>
      <c r="I3729" s="18">
        <v>35.337667188330038</v>
      </c>
      <c r="J3729" s="18">
        <v>62.981204986572273</v>
      </c>
      <c r="K3729" s="18">
        <v>77.528236389160156</v>
      </c>
      <c r="L3729" s="18">
        <v>71.682212829589844</v>
      </c>
      <c r="M3729" s="18">
        <v>59.231414794921882</v>
      </c>
      <c r="N3729" s="18">
        <v>66.7166748046875</v>
      </c>
      <c r="O3729" s="18">
        <v>59.847393035888672</v>
      </c>
      <c r="P3729" s="18">
        <v>52.681434631347663</v>
      </c>
      <c r="Q3729" s="18">
        <v>52.2479248046875</v>
      </c>
      <c r="R3729" s="18">
        <v>49.292171478271477</v>
      </c>
      <c r="S3729" s="18">
        <v>47.756389617919922</v>
      </c>
      <c r="T3729" s="18">
        <v>60.895339965820313</v>
      </c>
      <c r="U3729" s="18">
        <v>75.627449035644531</v>
      </c>
      <c r="V3729" s="18">
        <v>100.84654235839839</v>
      </c>
      <c r="W3729" s="18">
        <v>87.766876220703125</v>
      </c>
      <c r="X3729" s="103">
        <v>1.4912247984117051</v>
      </c>
      <c r="Y3729" s="18">
        <v>6.4398256464064643</v>
      </c>
      <c r="Z3729" s="18">
        <v>35.703239379221969</v>
      </c>
      <c r="AA3729" s="18">
        <v>91.980433892991783</v>
      </c>
      <c r="AB3729" s="18">
        <v>74.462104797363281</v>
      </c>
      <c r="AC3729" s="18">
        <v>60.199375152587891</v>
      </c>
      <c r="AD3729" s="18">
        <v>57.421775817871087</v>
      </c>
      <c r="AE3729" s="18">
        <v>70.014045715332031</v>
      </c>
      <c r="AF3729" s="18">
        <v>69.176719665527344</v>
      </c>
      <c r="AG3729" s="18">
        <v>80.301528930664063</v>
      </c>
      <c r="AH3729" s="18">
        <v>70.712181091308594</v>
      </c>
      <c r="AI3729" s="18">
        <v>65.733116149902344</v>
      </c>
      <c r="AJ3729" s="18">
        <v>45.685993194580078</v>
      </c>
      <c r="AK3729" s="18">
        <v>66.74322509765625</v>
      </c>
      <c r="AL3729" s="18">
        <v>67.148750305175781</v>
      </c>
      <c r="AM3729" s="18">
        <v>87.661338806152344</v>
      </c>
      <c r="AN3729" s="18">
        <v>101.2432403564453</v>
      </c>
      <c r="AO3729" s="18">
        <v>71.897819519042969</v>
      </c>
    </row>
    <row r="3730" spans="1:41" x14ac:dyDescent="0.3">
      <c r="A3730" s="4" t="s">
        <v>1274</v>
      </c>
      <c r="B3730" s="8" t="s">
        <v>10420</v>
      </c>
      <c r="C3730" s="87" t="s">
        <v>486</v>
      </c>
      <c r="D3730" s="87" t="s">
        <v>487</v>
      </c>
      <c r="E3730" s="87" t="s">
        <v>1236</v>
      </c>
      <c r="F3730" s="110">
        <v>1.177287940650074</v>
      </c>
      <c r="G3730" s="18">
        <v>7.0865451144679561</v>
      </c>
      <c r="H3730" s="18">
        <v>10.65731447538516</v>
      </c>
      <c r="I3730" s="18">
        <v>28.695481231702821</v>
      </c>
      <c r="J3730" s="18">
        <v>51.143047332763672</v>
      </c>
      <c r="K3730" s="18">
        <v>64.391456604003906</v>
      </c>
      <c r="L3730" s="18">
        <v>51.221607208251953</v>
      </c>
      <c r="M3730" s="18">
        <v>47.516006469726563</v>
      </c>
      <c r="N3730" s="18">
        <v>44.842319488525391</v>
      </c>
      <c r="O3730" s="18">
        <v>34.005611419677727</v>
      </c>
      <c r="P3730" s="18">
        <v>44.609760284423828</v>
      </c>
      <c r="Q3730" s="18">
        <v>36.306716918945313</v>
      </c>
      <c r="R3730" s="18">
        <v>33.252685546875</v>
      </c>
      <c r="S3730" s="18">
        <v>37.133281707763672</v>
      </c>
      <c r="T3730" s="18">
        <v>46.583274841308587</v>
      </c>
      <c r="U3730" s="18">
        <v>47.122722625732422</v>
      </c>
      <c r="V3730" s="18">
        <v>86.17236328125</v>
      </c>
      <c r="W3730" s="18">
        <v>79.08673095703125</v>
      </c>
      <c r="X3730" s="103">
        <v>0.81344405714929968</v>
      </c>
      <c r="Y3730" s="18">
        <v>3.51284253502652</v>
      </c>
      <c r="Z3730" s="18">
        <v>19.475660493937639</v>
      </c>
      <c r="AA3730" s="18">
        <v>50.174150405733293</v>
      </c>
      <c r="AB3730" s="18">
        <v>40.618125915527337</v>
      </c>
      <c r="AC3730" s="18">
        <v>43.837604522705078</v>
      </c>
      <c r="AD3730" s="18">
        <v>59.710380554199219</v>
      </c>
      <c r="AE3730" s="18">
        <v>46.972263336181641</v>
      </c>
      <c r="AF3730" s="18">
        <v>50.920394897460938</v>
      </c>
      <c r="AG3730" s="18">
        <v>45.119281768798828</v>
      </c>
      <c r="AH3730" s="18">
        <v>61.356304168701172</v>
      </c>
      <c r="AI3730" s="18">
        <v>41.255947113037109</v>
      </c>
      <c r="AJ3730" s="18">
        <v>25.46681022644043</v>
      </c>
      <c r="AK3730" s="18">
        <v>41.333728790283203</v>
      </c>
      <c r="AL3730" s="18">
        <v>51.143531799316413</v>
      </c>
      <c r="AM3730" s="18">
        <v>76.244468688964844</v>
      </c>
      <c r="AN3730" s="18">
        <v>84.337669372558594</v>
      </c>
      <c r="AO3730" s="18">
        <v>59.759449005126953</v>
      </c>
    </row>
    <row r="3731" spans="1:41" x14ac:dyDescent="0.3">
      <c r="A3731" s="4" t="s">
        <v>1254</v>
      </c>
      <c r="B3731" s="8" t="s">
        <v>10421</v>
      </c>
      <c r="C3731" s="87" t="s">
        <v>486</v>
      </c>
      <c r="D3731" s="87" t="s">
        <v>487</v>
      </c>
      <c r="E3731" s="87" t="s">
        <v>1236</v>
      </c>
      <c r="F3731" s="110">
        <v>1.2483486856797641</v>
      </c>
      <c r="G3731" s="18">
        <v>7.5142868402878413</v>
      </c>
      <c r="H3731" s="18">
        <v>11.300586762892319</v>
      </c>
      <c r="I3731" s="18">
        <v>30.42753182434231</v>
      </c>
      <c r="J3731" s="18">
        <v>54.230026245117188</v>
      </c>
      <c r="K3731" s="18">
        <v>72.174186706542969</v>
      </c>
      <c r="L3731" s="18">
        <v>53.711643218994141</v>
      </c>
      <c r="M3731" s="18">
        <v>54.682193756103523</v>
      </c>
      <c r="N3731" s="18">
        <v>55.986972808837891</v>
      </c>
      <c r="O3731" s="18">
        <v>47.294506072998047</v>
      </c>
      <c r="P3731" s="18">
        <v>46.908348083496087</v>
      </c>
      <c r="Q3731" s="18">
        <v>40.052444458007813</v>
      </c>
      <c r="R3731" s="18">
        <v>37.377403259277337</v>
      </c>
      <c r="S3731" s="18">
        <v>36.489227294921882</v>
      </c>
      <c r="T3731" s="18">
        <v>58.394157409667969</v>
      </c>
      <c r="U3731" s="18">
        <v>99.182670593261719</v>
      </c>
      <c r="V3731" s="18">
        <v>96.846214294433594</v>
      </c>
      <c r="W3731" s="18">
        <v>79.375640869140625</v>
      </c>
      <c r="X3731" s="103">
        <v>1.1536326932347489</v>
      </c>
      <c r="Y3731" s="18">
        <v>4.9819406251417542</v>
      </c>
      <c r="Z3731" s="18">
        <v>27.620533299960101</v>
      </c>
      <c r="AA3731" s="18">
        <v>71.157370632443744</v>
      </c>
      <c r="AB3731" s="18">
        <v>57.604942321777337</v>
      </c>
      <c r="AC3731" s="18">
        <v>68.663719177246094</v>
      </c>
      <c r="AD3731" s="18">
        <v>69.911773681640625</v>
      </c>
      <c r="AE3731" s="18">
        <v>56.778331756591797</v>
      </c>
      <c r="AF3731" s="18">
        <v>64.649131774902344</v>
      </c>
      <c r="AG3731" s="18">
        <v>62.878067016601563</v>
      </c>
      <c r="AH3731" s="18">
        <v>62.788913726806641</v>
      </c>
      <c r="AI3731" s="18">
        <v>49.154376983642578</v>
      </c>
      <c r="AJ3731" s="18">
        <v>46.897449493408203</v>
      </c>
      <c r="AK3731" s="18">
        <v>53.539176940917969</v>
      </c>
      <c r="AL3731" s="18">
        <v>68.107681274414063</v>
      </c>
      <c r="AM3731" s="18">
        <v>93.939910888671875</v>
      </c>
      <c r="AN3731" s="18">
        <v>107.207160949707</v>
      </c>
      <c r="AO3731" s="18">
        <v>106.1330108642578</v>
      </c>
    </row>
    <row r="3732" spans="1:41" x14ac:dyDescent="0.3">
      <c r="A3732" s="4" t="s">
        <v>1269</v>
      </c>
      <c r="B3732" s="8" t="s">
        <v>10422</v>
      </c>
      <c r="C3732" s="87" t="s">
        <v>486</v>
      </c>
      <c r="D3732" s="87" t="s">
        <v>487</v>
      </c>
      <c r="E3732" s="87" t="s">
        <v>1236</v>
      </c>
      <c r="F3732" s="110">
        <v>1.6543598069405061</v>
      </c>
      <c r="G3732" s="18">
        <v>9.9582226256159654</v>
      </c>
      <c r="H3732" s="18">
        <v>14.97597325958079</v>
      </c>
      <c r="I3732" s="18">
        <v>40.323738272840359</v>
      </c>
      <c r="J3732" s="18">
        <v>71.867721557617188</v>
      </c>
      <c r="K3732" s="18">
        <v>83.794593811035156</v>
      </c>
      <c r="L3732" s="18">
        <v>70.695381164550781</v>
      </c>
      <c r="M3732" s="18">
        <v>73.372543334960938</v>
      </c>
      <c r="N3732" s="18">
        <v>72.2237548828125</v>
      </c>
      <c r="O3732" s="18">
        <v>65.952003479003906</v>
      </c>
      <c r="P3732" s="18">
        <v>66.492263793945313</v>
      </c>
      <c r="Q3732" s="18">
        <v>49.932361602783203</v>
      </c>
      <c r="R3732" s="18">
        <v>46.296310424804688</v>
      </c>
      <c r="S3732" s="18">
        <v>46.193271636962891</v>
      </c>
      <c r="T3732" s="18">
        <v>54.517791748046882</v>
      </c>
      <c r="U3732" s="18">
        <v>67.167579650878906</v>
      </c>
      <c r="V3732" s="18">
        <v>85.768180847167969</v>
      </c>
      <c r="W3732" s="18">
        <v>77.074897766113281</v>
      </c>
      <c r="X3732" s="103">
        <v>1.4985463921862181</v>
      </c>
      <c r="Y3732" s="18">
        <v>6.4714438084782717</v>
      </c>
      <c r="Z3732" s="18">
        <v>35.878534623404661</v>
      </c>
      <c r="AA3732" s="18">
        <v>92.432038086326855</v>
      </c>
      <c r="AB3732" s="18">
        <v>74.82769775390625</v>
      </c>
      <c r="AC3732" s="18">
        <v>71.321121215820313</v>
      </c>
      <c r="AD3732" s="18">
        <v>69.152252197265625</v>
      </c>
      <c r="AE3732" s="18">
        <v>69.91461181640625</v>
      </c>
      <c r="AF3732" s="18">
        <v>77.343009948730469</v>
      </c>
      <c r="AG3732" s="18">
        <v>71.912651062011719</v>
      </c>
      <c r="AH3732" s="18">
        <v>75.717887878417969</v>
      </c>
      <c r="AI3732" s="18">
        <v>76.504859924316406</v>
      </c>
      <c r="AJ3732" s="18">
        <v>54.556705474853523</v>
      </c>
      <c r="AK3732" s="18">
        <v>67.734016418457031</v>
      </c>
      <c r="AL3732" s="18">
        <v>69.141433715820313</v>
      </c>
      <c r="AM3732" s="18">
        <v>90.202857971191406</v>
      </c>
      <c r="AN3732" s="18">
        <v>106.1833801269531</v>
      </c>
      <c r="AO3732" s="18">
        <v>71.789894104003906</v>
      </c>
    </row>
    <row r="3733" spans="1:41" x14ac:dyDescent="0.3">
      <c r="A3733" s="4" t="s">
        <v>1256</v>
      </c>
      <c r="B3733" s="8" t="s">
        <v>10423</v>
      </c>
      <c r="C3733" s="87" t="s">
        <v>486</v>
      </c>
      <c r="D3733" s="87" t="s">
        <v>487</v>
      </c>
      <c r="E3733" s="87" t="s">
        <v>1236</v>
      </c>
      <c r="F3733" s="110">
        <v>1.6664210247248989</v>
      </c>
      <c r="G3733" s="18">
        <v>10.030823695425051</v>
      </c>
      <c r="H3733" s="18">
        <v>15.0851565667787</v>
      </c>
      <c r="I3733" s="18">
        <v>40.617721109675017</v>
      </c>
      <c r="J3733" s="18">
        <v>72.391677856445313</v>
      </c>
      <c r="K3733" s="18">
        <v>75.361915588378906</v>
      </c>
      <c r="L3733" s="18">
        <v>68.779350280761719</v>
      </c>
      <c r="M3733" s="18">
        <v>62.576457977294922</v>
      </c>
      <c r="N3733" s="18">
        <v>67.789886474609375</v>
      </c>
      <c r="O3733" s="18">
        <v>56.903163909912109</v>
      </c>
      <c r="P3733" s="18">
        <v>53.461460113525391</v>
      </c>
      <c r="Q3733" s="18">
        <v>53.79736328125</v>
      </c>
      <c r="R3733" s="18">
        <v>45.593406677246087</v>
      </c>
      <c r="S3733" s="18">
        <v>54.351978302001953</v>
      </c>
      <c r="T3733" s="18">
        <v>61.677799224853523</v>
      </c>
      <c r="U3733" s="18">
        <v>80.228050231933594</v>
      </c>
      <c r="V3733" s="18">
        <v>107.5787353515625</v>
      </c>
      <c r="W3733" s="18">
        <v>127.349479675293</v>
      </c>
      <c r="X3733" s="103">
        <v>1.421355748365204</v>
      </c>
      <c r="Y3733" s="18">
        <v>6.1380974959232182</v>
      </c>
      <c r="Z3733" s="18">
        <v>34.030418875119572</v>
      </c>
      <c r="AA3733" s="18">
        <v>87.670831782154266</v>
      </c>
      <c r="AB3733" s="18">
        <v>70.973297119140625</v>
      </c>
      <c r="AC3733" s="18">
        <v>63.752311706542969</v>
      </c>
      <c r="AD3733" s="18">
        <v>62.342311859130859</v>
      </c>
      <c r="AE3733" s="18">
        <v>60.819385528564453</v>
      </c>
      <c r="AF3733" s="18">
        <v>70.792152404785156</v>
      </c>
      <c r="AG3733" s="18">
        <v>74.3538818359375</v>
      </c>
      <c r="AH3733" s="18">
        <v>72.723068237304688</v>
      </c>
      <c r="AI3733" s="18">
        <v>56.812480926513672</v>
      </c>
      <c r="AJ3733" s="18">
        <v>50.830963134765632</v>
      </c>
      <c r="AK3733" s="18">
        <v>61.232341766357422</v>
      </c>
      <c r="AL3733" s="18">
        <v>74.070144653320313</v>
      </c>
      <c r="AM3733" s="18">
        <v>96.708091735839844</v>
      </c>
      <c r="AN3733" s="18">
        <v>117.2978973388672</v>
      </c>
      <c r="AO3733" s="18">
        <v>116.8612365722656</v>
      </c>
    </row>
    <row r="3734" spans="1:41" x14ac:dyDescent="0.3">
      <c r="A3734" s="4" t="s">
        <v>1240</v>
      </c>
      <c r="B3734" s="8" t="s">
        <v>10424</v>
      </c>
      <c r="C3734" s="87" t="s">
        <v>486</v>
      </c>
      <c r="D3734" s="87" t="s">
        <v>487</v>
      </c>
      <c r="E3734" s="87" t="s">
        <v>1236</v>
      </c>
      <c r="F3734" s="110">
        <v>1.2715618231665611</v>
      </c>
      <c r="G3734" s="18">
        <v>7.6540155679580684</v>
      </c>
      <c r="H3734" s="18">
        <v>11.51072202174883</v>
      </c>
      <c r="I3734" s="18">
        <v>30.993334061910051</v>
      </c>
      <c r="J3734" s="18">
        <v>55.238437652587891</v>
      </c>
      <c r="K3734" s="18">
        <v>56.358493804931641</v>
      </c>
      <c r="L3734" s="18">
        <v>57.547458648681641</v>
      </c>
      <c r="M3734" s="18">
        <v>52.201995849609382</v>
      </c>
      <c r="N3734" s="18">
        <v>55.853321075439453</v>
      </c>
      <c r="O3734" s="18">
        <v>47.049129486083977</v>
      </c>
      <c r="P3734" s="18">
        <v>42.652854919433587</v>
      </c>
      <c r="Q3734" s="18">
        <v>42.233745574951172</v>
      </c>
      <c r="R3734" s="18">
        <v>44.820140838623047</v>
      </c>
      <c r="S3734" s="18">
        <v>43.767810821533203</v>
      </c>
      <c r="T3734" s="18">
        <v>55.306926727294922</v>
      </c>
      <c r="U3734" s="18">
        <v>62.518020629882813</v>
      </c>
      <c r="V3734" s="18">
        <v>80.813087463378906</v>
      </c>
      <c r="W3734" s="18">
        <v>77.150299072265625</v>
      </c>
      <c r="X3734" s="103">
        <v>1.1565280834145739</v>
      </c>
      <c r="Y3734" s="18">
        <v>4.9944443120146182</v>
      </c>
      <c r="Z3734" s="18">
        <v>27.689855382584149</v>
      </c>
      <c r="AA3734" s="18">
        <v>71.335961576822783</v>
      </c>
      <c r="AB3734" s="18">
        <v>57.749519348144531</v>
      </c>
      <c r="AC3734" s="18">
        <v>71.481498718261719</v>
      </c>
      <c r="AD3734" s="18">
        <v>48.509426116943359</v>
      </c>
      <c r="AE3734" s="18">
        <v>56.268123626708977</v>
      </c>
      <c r="AF3734" s="18">
        <v>74.035758972167969</v>
      </c>
      <c r="AG3734" s="18">
        <v>61.015151977539063</v>
      </c>
      <c r="AH3734" s="18">
        <v>60.221187591552727</v>
      </c>
      <c r="AI3734" s="18">
        <v>48.676162719726563</v>
      </c>
      <c r="AJ3734" s="18">
        <v>51.7626953125</v>
      </c>
      <c r="AK3734" s="18">
        <v>52.465110778808587</v>
      </c>
      <c r="AL3734" s="18">
        <v>58.493721008300781</v>
      </c>
      <c r="AM3734" s="18">
        <v>66.110588073730469</v>
      </c>
      <c r="AN3734" s="18">
        <v>90.937576293945313</v>
      </c>
      <c r="AO3734" s="18">
        <v>45.951995849609382</v>
      </c>
    </row>
    <row r="3735" spans="1:41" x14ac:dyDescent="0.3">
      <c r="A3735" s="4" t="s">
        <v>1258</v>
      </c>
      <c r="B3735" s="8" t="s">
        <v>10425</v>
      </c>
      <c r="C3735" s="87" t="s">
        <v>486</v>
      </c>
      <c r="D3735" s="87" t="s">
        <v>487</v>
      </c>
      <c r="E3735" s="87" t="s">
        <v>1236</v>
      </c>
      <c r="F3735" s="110">
        <v>2.0701920499864581</v>
      </c>
      <c r="G3735" s="18">
        <v>12.461275488595581</v>
      </c>
      <c r="H3735" s="18">
        <v>18.740264755422022</v>
      </c>
      <c r="I3735" s="18">
        <v>50.459326954121778</v>
      </c>
      <c r="J3735" s="18">
        <v>89.932060241699219</v>
      </c>
      <c r="K3735" s="18">
        <v>103.23342132568359</v>
      </c>
      <c r="L3735" s="18">
        <v>90.253410339355469</v>
      </c>
      <c r="M3735" s="18">
        <v>82.849952697753906</v>
      </c>
      <c r="N3735" s="18">
        <v>82.617141723632813</v>
      </c>
      <c r="O3735" s="18">
        <v>78.464378356933594</v>
      </c>
      <c r="P3735" s="18">
        <v>83.594734191894531</v>
      </c>
      <c r="Q3735" s="18">
        <v>72.076629638671875</v>
      </c>
      <c r="R3735" s="18">
        <v>62.121509552001953</v>
      </c>
      <c r="S3735" s="18">
        <v>70.242340087890625</v>
      </c>
      <c r="T3735" s="18">
        <v>75.704505920410156</v>
      </c>
      <c r="U3735" s="18">
        <v>102.7856063842773</v>
      </c>
      <c r="V3735" s="18">
        <v>115.0810470581055</v>
      </c>
      <c r="W3735" s="18">
        <v>132.52232360839841</v>
      </c>
      <c r="X3735" s="103">
        <v>1.957696755738686</v>
      </c>
      <c r="Y3735" s="18">
        <v>8.4542758334763501</v>
      </c>
      <c r="Z3735" s="18">
        <v>46.871615853297563</v>
      </c>
      <c r="AA3735" s="18">
        <v>120.7529523486586</v>
      </c>
      <c r="AB3735" s="18">
        <v>97.754692077636719</v>
      </c>
      <c r="AC3735" s="18">
        <v>87.688713073730469</v>
      </c>
      <c r="AD3735" s="18">
        <v>88.692268371582031</v>
      </c>
      <c r="AE3735" s="18">
        <v>81.507667541503906</v>
      </c>
      <c r="AF3735" s="18">
        <v>93.647994995117188</v>
      </c>
      <c r="AG3735" s="18">
        <v>92.407493591308594</v>
      </c>
      <c r="AH3735" s="18">
        <v>89.580154418945313</v>
      </c>
      <c r="AI3735" s="18">
        <v>92.850738525390625</v>
      </c>
      <c r="AJ3735" s="18">
        <v>77.203475952148438</v>
      </c>
      <c r="AK3735" s="18">
        <v>81.968460083007813</v>
      </c>
      <c r="AL3735" s="18">
        <v>97.587944030761719</v>
      </c>
      <c r="AM3735" s="18">
        <v>136.02801513671881</v>
      </c>
      <c r="AN3735" s="18">
        <v>113.6153259277344</v>
      </c>
      <c r="AO3735" s="18">
        <v>135.00056457519531</v>
      </c>
    </row>
    <row r="3736" spans="1:41" x14ac:dyDescent="0.3">
      <c r="A3736" s="4" t="s">
        <v>635</v>
      </c>
      <c r="B3736" s="8" t="s">
        <v>10426</v>
      </c>
      <c r="C3736" s="87" t="s">
        <v>486</v>
      </c>
      <c r="D3736" s="87" t="s">
        <v>487</v>
      </c>
      <c r="E3736" s="87" t="s">
        <v>629</v>
      </c>
      <c r="F3736" s="110">
        <v>1.900087185867813</v>
      </c>
      <c r="G3736" s="18">
        <v>11.4373494360603</v>
      </c>
      <c r="H3736" s="18">
        <v>17.20040269779826</v>
      </c>
      <c r="I3736" s="18">
        <v>46.313152711444488</v>
      </c>
      <c r="J3736" s="18">
        <v>82.542465209960938</v>
      </c>
      <c r="K3736" s="18">
        <v>68.850944519042969</v>
      </c>
      <c r="L3736" s="18">
        <v>77.598876953125</v>
      </c>
      <c r="M3736" s="18">
        <v>74.408157348632813</v>
      </c>
      <c r="N3736" s="18">
        <v>80.155448913574219</v>
      </c>
      <c r="O3736" s="18">
        <v>61.209667205810547</v>
      </c>
      <c r="P3736" s="18">
        <v>62.594234466552727</v>
      </c>
      <c r="Q3736" s="18">
        <v>54.791358947753913</v>
      </c>
      <c r="R3736" s="18">
        <v>72.9713134765625</v>
      </c>
      <c r="S3736" s="18">
        <v>74.540176391601563</v>
      </c>
      <c r="T3736" s="18">
        <v>76.695793151855469</v>
      </c>
      <c r="U3736" s="18">
        <v>120.270881652832</v>
      </c>
      <c r="V3736" s="18">
        <v>103.7076110839844</v>
      </c>
      <c r="W3736" s="18">
        <v>58.205673217773438</v>
      </c>
      <c r="X3736" s="103">
        <v>2.0525744901779861</v>
      </c>
      <c r="Y3736" s="18">
        <v>8.8640035071080643</v>
      </c>
      <c r="Z3736" s="18">
        <v>49.143199901559463</v>
      </c>
      <c r="AA3736" s="18">
        <v>126.60511842704319</v>
      </c>
      <c r="AB3736" s="18">
        <v>102.4922714233398</v>
      </c>
      <c r="AC3736" s="18">
        <v>56.753910064697273</v>
      </c>
      <c r="AD3736" s="18">
        <v>59.144382476806641</v>
      </c>
      <c r="AE3736" s="18">
        <v>64.822349548339844</v>
      </c>
      <c r="AF3736" s="18">
        <v>81.54107666015625</v>
      </c>
      <c r="AG3736" s="18">
        <v>62.7838134765625</v>
      </c>
      <c r="AH3736" s="18">
        <v>103.3539123535156</v>
      </c>
      <c r="AI3736" s="18">
        <v>68.657745361328125</v>
      </c>
      <c r="AJ3736" s="18">
        <v>51.668361663818359</v>
      </c>
      <c r="AK3736" s="18">
        <v>55.267856597900391</v>
      </c>
      <c r="AL3736" s="18">
        <v>77.805015563964844</v>
      </c>
      <c r="AM3736" s="18">
        <v>75.972007751464844</v>
      </c>
      <c r="AN3736" s="18">
        <v>111.9692001342773</v>
      </c>
      <c r="AO3736" s="18">
        <v>52.845546722412109</v>
      </c>
    </row>
    <row r="3737" spans="1:41" x14ac:dyDescent="0.3">
      <c r="A3737" s="4" t="s">
        <v>1264</v>
      </c>
      <c r="B3737" s="8" t="s">
        <v>10427</v>
      </c>
      <c r="C3737" s="87" t="s">
        <v>486</v>
      </c>
      <c r="D3737" s="87" t="s">
        <v>487</v>
      </c>
      <c r="E3737" s="87" t="s">
        <v>1236</v>
      </c>
      <c r="F3737" s="110">
        <v>1.573345782364777</v>
      </c>
      <c r="G3737" s="18">
        <v>9.4705683141791983</v>
      </c>
      <c r="H3737" s="18">
        <v>14.242599624288671</v>
      </c>
      <c r="I3737" s="18">
        <v>38.34908420441095</v>
      </c>
      <c r="J3737" s="18">
        <v>68.348358154296875</v>
      </c>
      <c r="K3737" s="18">
        <v>54.116622924804688</v>
      </c>
      <c r="L3737" s="18">
        <v>49.5909423828125</v>
      </c>
      <c r="M3737" s="18">
        <v>44.919429779052727</v>
      </c>
      <c r="N3737" s="18">
        <v>49.536190032958977</v>
      </c>
      <c r="O3737" s="18">
        <v>41.698505401611328</v>
      </c>
      <c r="P3737" s="18">
        <v>40.320537567138672</v>
      </c>
      <c r="Q3737" s="18">
        <v>44.309158325195313</v>
      </c>
      <c r="R3737" s="18">
        <v>35.360233306884773</v>
      </c>
      <c r="S3737" s="18">
        <v>46.336906433105469</v>
      </c>
      <c r="T3737" s="18">
        <v>40.630069732666023</v>
      </c>
      <c r="U3737" s="18">
        <v>77.657211303710938</v>
      </c>
      <c r="V3737" s="18">
        <v>90.838729858398438</v>
      </c>
      <c r="W3737" s="18">
        <v>43.421970367431641</v>
      </c>
      <c r="X3737" s="103">
        <v>1.3410206649715879</v>
      </c>
      <c r="Y3737" s="18">
        <v>5.7911719814766851</v>
      </c>
      <c r="Z3737" s="18">
        <v>32.107018247657543</v>
      </c>
      <c r="AA3737" s="18">
        <v>82.715672885088779</v>
      </c>
      <c r="AB3737" s="18">
        <v>66.961883544921875</v>
      </c>
      <c r="AC3737" s="18">
        <v>54.356361389160163</v>
      </c>
      <c r="AD3737" s="18">
        <v>40.193634033203132</v>
      </c>
      <c r="AE3737" s="18">
        <v>49.022518157958977</v>
      </c>
      <c r="AF3737" s="18">
        <v>64.642143249511719</v>
      </c>
      <c r="AG3737" s="18">
        <v>63.794002532958977</v>
      </c>
      <c r="AH3737" s="18">
        <v>63.386600494384773</v>
      </c>
      <c r="AI3737" s="18">
        <v>69.003814697265625</v>
      </c>
      <c r="AJ3737" s="18">
        <v>41.476520538330078</v>
      </c>
      <c r="AK3737" s="18">
        <v>43.486469268798828</v>
      </c>
      <c r="AL3737" s="18">
        <v>63.905887603759773</v>
      </c>
      <c r="AM3737" s="18">
        <v>83.180229187011719</v>
      </c>
      <c r="AN3737" s="18">
        <v>93.533805847167969</v>
      </c>
      <c r="AO3737" s="18">
        <v>59.586456298828132</v>
      </c>
    </row>
    <row r="3738" spans="1:41" x14ac:dyDescent="0.3">
      <c r="A3738" s="4" t="s">
        <v>628</v>
      </c>
      <c r="B3738" s="8" t="s">
        <v>10428</v>
      </c>
      <c r="C3738" s="87" t="s">
        <v>486</v>
      </c>
      <c r="D3738" s="87" t="s">
        <v>487</v>
      </c>
      <c r="E3738" s="87" t="s">
        <v>629</v>
      </c>
      <c r="F3738" s="110">
        <v>2.3291037681340478</v>
      </c>
      <c r="G3738" s="18">
        <v>14.01976386511304</v>
      </c>
      <c r="H3738" s="18">
        <v>21.084044476921189</v>
      </c>
      <c r="I3738" s="18">
        <v>56.77009944421426</v>
      </c>
      <c r="J3738" s="18">
        <v>101.17955017089839</v>
      </c>
      <c r="K3738" s="18">
        <v>89.692451477050781</v>
      </c>
      <c r="L3738" s="18">
        <v>92.333175659179688</v>
      </c>
      <c r="M3738" s="18">
        <v>91.22308349609375</v>
      </c>
      <c r="N3738" s="18">
        <v>83.481147766113281</v>
      </c>
      <c r="O3738" s="18">
        <v>119.433708190918</v>
      </c>
      <c r="P3738" s="18">
        <v>79.920112609863281</v>
      </c>
      <c r="Q3738" s="18">
        <v>76.74969482421875</v>
      </c>
      <c r="R3738" s="18">
        <v>72.216743469238281</v>
      </c>
      <c r="S3738" s="18">
        <v>71.819602966308594</v>
      </c>
      <c r="T3738" s="18">
        <v>78.0655517578125</v>
      </c>
      <c r="U3738" s="18">
        <v>96.523544311523438</v>
      </c>
      <c r="V3738" s="18">
        <v>124.1418075561523</v>
      </c>
      <c r="W3738" s="18">
        <v>115.8006896972656</v>
      </c>
      <c r="X3738" s="103">
        <v>1.5880759819044421</v>
      </c>
      <c r="Y3738" s="18">
        <v>6.8580756218666696</v>
      </c>
      <c r="Z3738" s="18">
        <v>38.022072188390062</v>
      </c>
      <c r="AA3738" s="18">
        <v>97.954324543281402</v>
      </c>
      <c r="AB3738" s="18">
        <v>79.298225402832031</v>
      </c>
      <c r="AC3738" s="18">
        <v>76.240921020507813</v>
      </c>
      <c r="AD3738" s="18">
        <v>139.1216125488281</v>
      </c>
      <c r="AE3738" s="18">
        <v>90.137710571289063</v>
      </c>
      <c r="AF3738" s="18">
        <v>109.6507263183594</v>
      </c>
      <c r="AG3738" s="18">
        <v>115.8456726074219</v>
      </c>
      <c r="AH3738" s="18">
        <v>109.7765350341797</v>
      </c>
      <c r="AI3738" s="18">
        <v>100.6731262207031</v>
      </c>
      <c r="AJ3738" s="18">
        <v>63.727897644042969</v>
      </c>
      <c r="AK3738" s="18">
        <v>81.735389709472656</v>
      </c>
      <c r="AL3738" s="18">
        <v>96.849159240722656</v>
      </c>
      <c r="AM3738" s="18">
        <v>119.51804351806641</v>
      </c>
      <c r="AN3738" s="18">
        <v>146.933837890625</v>
      </c>
      <c r="AO3738" s="18">
        <v>86.530960083007813</v>
      </c>
    </row>
    <row r="3739" spans="1:41" x14ac:dyDescent="0.3">
      <c r="A3739" s="4" t="s">
        <v>1247</v>
      </c>
      <c r="B3739" s="8" t="s">
        <v>10429</v>
      </c>
      <c r="C3739" s="87" t="s">
        <v>486</v>
      </c>
      <c r="D3739" s="87" t="s">
        <v>487</v>
      </c>
      <c r="E3739" s="87" t="s">
        <v>1236</v>
      </c>
      <c r="F3739" s="110">
        <v>1.7874982573870091</v>
      </c>
      <c r="G3739" s="18">
        <v>10.759633735831301</v>
      </c>
      <c r="H3739" s="18">
        <v>16.18119951407753</v>
      </c>
      <c r="I3739" s="18">
        <v>43.568884828827358</v>
      </c>
      <c r="J3739" s="18">
        <v>77.651443481445313</v>
      </c>
      <c r="K3739" s="18">
        <v>77.697227478027344</v>
      </c>
      <c r="L3739" s="18">
        <v>82.332122802734375</v>
      </c>
      <c r="M3739" s="18">
        <v>68.681526184082031</v>
      </c>
      <c r="N3739" s="18">
        <v>75.078445434570313</v>
      </c>
      <c r="O3739" s="18">
        <v>59.4197998046875</v>
      </c>
      <c r="P3739" s="18">
        <v>56.685791015625</v>
      </c>
      <c r="Q3739" s="18">
        <v>50.890110015869141</v>
      </c>
      <c r="R3739" s="18">
        <v>41.825843811035163</v>
      </c>
      <c r="S3739" s="18">
        <v>44.849422454833977</v>
      </c>
      <c r="T3739" s="18">
        <v>56.385986328125</v>
      </c>
      <c r="U3739" s="18">
        <v>78.688552856445313</v>
      </c>
      <c r="V3739" s="18">
        <v>98.724456787109375</v>
      </c>
      <c r="W3739" s="18">
        <v>93.444114685058594</v>
      </c>
      <c r="X3739" s="103">
        <v>1.524548065538315</v>
      </c>
      <c r="Y3739" s="18">
        <v>6.5837315353727419</v>
      </c>
      <c r="Z3739" s="18">
        <v>36.501072532470431</v>
      </c>
      <c r="AA3739" s="18">
        <v>94.035850737120356</v>
      </c>
      <c r="AB3739" s="18">
        <v>76.126052856445313</v>
      </c>
      <c r="AC3739" s="18">
        <v>77.896194458007813</v>
      </c>
      <c r="AD3739" s="18">
        <v>72.001174926757813</v>
      </c>
      <c r="AE3739" s="18">
        <v>61.381397247314453</v>
      </c>
      <c r="AF3739" s="18">
        <v>67.603782653808594</v>
      </c>
      <c r="AG3739" s="18">
        <v>61.196525573730469</v>
      </c>
      <c r="AH3739" s="18">
        <v>65.421745300292969</v>
      </c>
      <c r="AI3739" s="18">
        <v>68.388374328613281</v>
      </c>
      <c r="AJ3739" s="18">
        <v>54.25018310546875</v>
      </c>
      <c r="AK3739" s="18">
        <v>57.679378509521477</v>
      </c>
      <c r="AL3739" s="18">
        <v>81.5457763671875</v>
      </c>
      <c r="AM3739" s="18">
        <v>87.950653076171875</v>
      </c>
      <c r="AN3739" s="18">
        <v>113.8649597167969</v>
      </c>
      <c r="AO3739" s="18">
        <v>78.800888061523438</v>
      </c>
    </row>
    <row r="3740" spans="1:41" x14ac:dyDescent="0.3">
      <c r="A3740" s="4" t="s">
        <v>633</v>
      </c>
      <c r="B3740" s="8" t="s">
        <v>10430</v>
      </c>
      <c r="C3740" s="87" t="s">
        <v>486</v>
      </c>
      <c r="D3740" s="87" t="s">
        <v>487</v>
      </c>
      <c r="E3740" s="87" t="s">
        <v>629</v>
      </c>
      <c r="F3740" s="110">
        <v>2.021382544694641</v>
      </c>
      <c r="G3740" s="18">
        <v>12.16747246104199</v>
      </c>
      <c r="H3740" s="18">
        <v>18.29842021652728</v>
      </c>
      <c r="I3740" s="18">
        <v>49.269633086828243</v>
      </c>
      <c r="J3740" s="18">
        <v>87.81170654296875</v>
      </c>
      <c r="K3740" s="18">
        <v>86.164535522460938</v>
      </c>
      <c r="L3740" s="18">
        <v>78.599212646484375</v>
      </c>
      <c r="M3740" s="18">
        <v>80.0804443359375</v>
      </c>
      <c r="N3740" s="18">
        <v>93.557662963867188</v>
      </c>
      <c r="O3740" s="18">
        <v>92.196876525878906</v>
      </c>
      <c r="P3740" s="18">
        <v>90.235946655273438</v>
      </c>
      <c r="Q3740" s="18">
        <v>64.499214172363281</v>
      </c>
      <c r="R3740" s="18">
        <v>77.441017150878906</v>
      </c>
      <c r="S3740" s="18">
        <v>68.520492553710938</v>
      </c>
      <c r="T3740" s="18">
        <v>91.382072448730469</v>
      </c>
      <c r="U3740" s="18">
        <v>99.108627319335938</v>
      </c>
      <c r="V3740" s="18">
        <v>115.1332092285156</v>
      </c>
      <c r="W3740" s="18">
        <v>83.141281127929688</v>
      </c>
      <c r="X3740" s="103">
        <v>1.9409482604699859</v>
      </c>
      <c r="Y3740" s="18">
        <v>8.3819477783870244</v>
      </c>
      <c r="Z3740" s="18">
        <v>46.470619614194611</v>
      </c>
      <c r="AA3740" s="18">
        <v>119.719886198263</v>
      </c>
      <c r="AB3740" s="18">
        <v>96.918380737304688</v>
      </c>
      <c r="AC3740" s="18">
        <v>76.571189880371094</v>
      </c>
      <c r="AD3740" s="18">
        <v>81.323776245117188</v>
      </c>
      <c r="AE3740" s="18">
        <v>74.435432434082031</v>
      </c>
      <c r="AF3740" s="18">
        <v>86.724700927734375</v>
      </c>
      <c r="AG3740" s="18">
        <v>99.647308349609375</v>
      </c>
      <c r="AH3740" s="18">
        <v>91.138427734375</v>
      </c>
      <c r="AI3740" s="18">
        <v>98.653289794921875</v>
      </c>
      <c r="AJ3740" s="18">
        <v>95.887458801269531</v>
      </c>
      <c r="AK3740" s="18">
        <v>78.2855224609375</v>
      </c>
      <c r="AL3740" s="18">
        <v>97.798545837402344</v>
      </c>
      <c r="AM3740" s="18">
        <v>121.8469161987305</v>
      </c>
      <c r="AN3740" s="18">
        <v>126.2231521606445</v>
      </c>
      <c r="AO3740" s="18">
        <v>106.09999084472661</v>
      </c>
    </row>
    <row r="3741" spans="1:41" x14ac:dyDescent="0.3">
      <c r="A3741" s="4" t="s">
        <v>1268</v>
      </c>
      <c r="B3741" s="8" t="s">
        <v>10431</v>
      </c>
      <c r="C3741" s="87" t="s">
        <v>486</v>
      </c>
      <c r="D3741" s="87" t="s">
        <v>487</v>
      </c>
      <c r="E3741" s="87" t="s">
        <v>1236</v>
      </c>
      <c r="F3741" s="110">
        <v>1.684595395119217</v>
      </c>
      <c r="G3741" s="18">
        <v>10.14022216225659</v>
      </c>
      <c r="H3741" s="18">
        <v>15.249678748648179</v>
      </c>
      <c r="I3741" s="18">
        <v>41.060707304080587</v>
      </c>
      <c r="J3741" s="18">
        <v>73.181198120117188</v>
      </c>
      <c r="K3741" s="18">
        <v>70.811920166015625</v>
      </c>
      <c r="L3741" s="18">
        <v>71.913307189941406</v>
      </c>
      <c r="M3741" s="18">
        <v>72.790939331054688</v>
      </c>
      <c r="N3741" s="18">
        <v>74.080436706542969</v>
      </c>
      <c r="O3741" s="18">
        <v>55.249153137207031</v>
      </c>
      <c r="P3741" s="18">
        <v>61.770538330078132</v>
      </c>
      <c r="Q3741" s="18">
        <v>40.431686401367188</v>
      </c>
      <c r="R3741" s="18">
        <v>42.855148315429688</v>
      </c>
      <c r="S3741" s="18">
        <v>52.185131072998047</v>
      </c>
      <c r="T3741" s="18">
        <v>73.791328430175781</v>
      </c>
      <c r="U3741" s="18">
        <v>85.332687377929688</v>
      </c>
      <c r="V3741" s="18">
        <v>104.58359527587891</v>
      </c>
      <c r="W3741" s="18">
        <v>96.772544860839844</v>
      </c>
      <c r="X3741" s="103">
        <v>1.2087639016838649</v>
      </c>
      <c r="Y3741" s="18">
        <v>5.2200236897917947</v>
      </c>
      <c r="Z3741" s="18">
        <v>28.940497087191279</v>
      </c>
      <c r="AA3741" s="18">
        <v>74.557925987743445</v>
      </c>
      <c r="AB3741" s="18">
        <v>60.357837677001953</v>
      </c>
      <c r="AC3741" s="18">
        <v>56.873630523681641</v>
      </c>
      <c r="AD3741" s="18">
        <v>78.464797973632813</v>
      </c>
      <c r="AE3741" s="18">
        <v>61.353549957275391</v>
      </c>
      <c r="AF3741" s="18">
        <v>60.031341552734382</v>
      </c>
      <c r="AG3741" s="18">
        <v>62.782737731933587</v>
      </c>
      <c r="AH3741" s="18">
        <v>63.044166564941413</v>
      </c>
      <c r="AI3741" s="18">
        <v>51.401638031005859</v>
      </c>
      <c r="AJ3741" s="18">
        <v>43.6173095703125</v>
      </c>
      <c r="AK3741" s="18">
        <v>55.2950439453125</v>
      </c>
      <c r="AL3741" s="18">
        <v>77.842597961425781</v>
      </c>
      <c r="AM3741" s="18">
        <v>101.3724899291992</v>
      </c>
      <c r="AN3741" s="18">
        <v>126.0834045410156</v>
      </c>
      <c r="AO3741" s="18">
        <v>91.821952819824219</v>
      </c>
    </row>
    <row r="3742" spans="1:41" x14ac:dyDescent="0.3">
      <c r="A3742" s="4" t="s">
        <v>1272</v>
      </c>
      <c r="B3742" s="8" t="s">
        <v>10432</v>
      </c>
      <c r="C3742" s="87" t="s">
        <v>486</v>
      </c>
      <c r="D3742" s="87" t="s">
        <v>487</v>
      </c>
      <c r="E3742" s="87" t="s">
        <v>1236</v>
      </c>
      <c r="F3742" s="110">
        <v>1.647726628908897</v>
      </c>
      <c r="G3742" s="18">
        <v>9.9182949972506087</v>
      </c>
      <c r="H3742" s="18">
        <v>14.91592689215174</v>
      </c>
      <c r="I3742" s="18">
        <v>40.162059698601787</v>
      </c>
      <c r="J3742" s="18">
        <v>71.579566955566406</v>
      </c>
      <c r="K3742" s="18">
        <v>70.726371765136719</v>
      </c>
      <c r="L3742" s="18">
        <v>69.495376586914063</v>
      </c>
      <c r="M3742" s="18">
        <v>56.688636779785163</v>
      </c>
      <c r="N3742" s="18">
        <v>54.915809631347663</v>
      </c>
      <c r="O3742" s="18">
        <v>46.278209686279297</v>
      </c>
      <c r="P3742" s="18">
        <v>52.417716979980469</v>
      </c>
      <c r="Q3742" s="18">
        <v>41.856613159179688</v>
      </c>
      <c r="R3742" s="18">
        <v>38.697273254394531</v>
      </c>
      <c r="S3742" s="18">
        <v>39.208339691162109</v>
      </c>
      <c r="T3742" s="18">
        <v>48.942924499511719</v>
      </c>
      <c r="U3742" s="18">
        <v>74.592552185058594</v>
      </c>
      <c r="V3742" s="18">
        <v>85.753593444824219</v>
      </c>
      <c r="W3742" s="18">
        <v>92.156150817871094</v>
      </c>
      <c r="X3742" s="103">
        <v>1.29808775826873</v>
      </c>
      <c r="Y3742" s="18">
        <v>5.6057670485957951</v>
      </c>
      <c r="Z3742" s="18">
        <v>31.0791089432451</v>
      </c>
      <c r="AA3742" s="18">
        <v>80.067522592106627</v>
      </c>
      <c r="AB3742" s="18">
        <v>64.818092346191406</v>
      </c>
      <c r="AC3742" s="18">
        <v>69.671707153320313</v>
      </c>
      <c r="AD3742" s="18">
        <v>64.175857543945313</v>
      </c>
      <c r="AE3742" s="18">
        <v>63.510009765625</v>
      </c>
      <c r="AF3742" s="18">
        <v>58.937477111816413</v>
      </c>
      <c r="AG3742" s="18">
        <v>55.726627349853523</v>
      </c>
      <c r="AH3742" s="18">
        <v>59.026065826416023</v>
      </c>
      <c r="AI3742" s="18">
        <v>58.823562622070313</v>
      </c>
      <c r="AJ3742" s="18">
        <v>42.443832397460938</v>
      </c>
      <c r="AK3742" s="18">
        <v>47.303043365478523</v>
      </c>
      <c r="AL3742" s="18">
        <v>60.157291412353523</v>
      </c>
      <c r="AM3742" s="18">
        <v>88.096961975097656</v>
      </c>
      <c r="AN3742" s="18">
        <v>109.5480422973633</v>
      </c>
      <c r="AO3742" s="18">
        <v>79.361297607421875</v>
      </c>
    </row>
    <row r="3743" spans="1:41" x14ac:dyDescent="0.3">
      <c r="A3743" s="4" t="s">
        <v>638</v>
      </c>
      <c r="B3743" s="8" t="s">
        <v>10433</v>
      </c>
      <c r="C3743" s="87" t="s">
        <v>486</v>
      </c>
      <c r="D3743" s="87" t="s">
        <v>487</v>
      </c>
      <c r="E3743" s="87" t="s">
        <v>629</v>
      </c>
      <c r="F3743" s="110">
        <v>1.7856873887200091</v>
      </c>
      <c r="G3743" s="18">
        <v>10.74873342668689</v>
      </c>
      <c r="H3743" s="18">
        <v>16.16480675560998</v>
      </c>
      <c r="I3743" s="18">
        <v>43.524746308374773</v>
      </c>
      <c r="J3743" s="18">
        <v>77.572776794433594</v>
      </c>
      <c r="K3743" s="18">
        <v>82.25872802734375</v>
      </c>
      <c r="L3743" s="18">
        <v>85.442214965820313</v>
      </c>
      <c r="M3743" s="18">
        <v>87.004150390625</v>
      </c>
      <c r="N3743" s="18">
        <v>94.179763793945313</v>
      </c>
      <c r="O3743" s="18">
        <v>74.706100463867188</v>
      </c>
      <c r="P3743" s="18">
        <v>74.175216674804688</v>
      </c>
      <c r="Q3743" s="18">
        <v>60.007255554199219</v>
      </c>
      <c r="R3743" s="18">
        <v>64.607536315917969</v>
      </c>
      <c r="S3743" s="18">
        <v>59.554546356201172</v>
      </c>
      <c r="T3743" s="18">
        <v>71.177825927734375</v>
      </c>
      <c r="U3743" s="18">
        <v>89.221023559570313</v>
      </c>
      <c r="V3743" s="18">
        <v>133.4169616699219</v>
      </c>
      <c r="W3743" s="18">
        <v>93.33184814453125</v>
      </c>
      <c r="X3743" s="103">
        <v>1.8077202809459541</v>
      </c>
      <c r="Y3743" s="18">
        <v>7.8066053080421147</v>
      </c>
      <c r="Z3743" s="18">
        <v>43.280845376250802</v>
      </c>
      <c r="AA3743" s="18">
        <v>111.50223358387569</v>
      </c>
      <c r="AB3743" s="18">
        <v>90.265838623046875</v>
      </c>
      <c r="AC3743" s="18">
        <v>77.579132080078125</v>
      </c>
      <c r="AD3743" s="18">
        <v>81.33404541015625</v>
      </c>
      <c r="AE3743" s="18">
        <v>92.010772705078125</v>
      </c>
      <c r="AF3743" s="18">
        <v>81.091812133789063</v>
      </c>
      <c r="AG3743" s="18">
        <v>83.597885131835938</v>
      </c>
      <c r="AH3743" s="18">
        <v>70.640731811523438</v>
      </c>
      <c r="AI3743" s="18">
        <v>84.716903686523438</v>
      </c>
      <c r="AJ3743" s="18">
        <v>72.085601806640625</v>
      </c>
      <c r="AK3743" s="18">
        <v>71.669097900390625</v>
      </c>
      <c r="AL3743" s="18">
        <v>79.885116577148438</v>
      </c>
      <c r="AM3743" s="18">
        <v>117.3234100341797</v>
      </c>
      <c r="AN3743" s="18">
        <v>125.4768753051758</v>
      </c>
      <c r="AO3743" s="18">
        <v>110.62277984619141</v>
      </c>
    </row>
    <row r="3744" spans="1:41" x14ac:dyDescent="0.3">
      <c r="A3744" s="4" t="s">
        <v>1242</v>
      </c>
      <c r="B3744" s="8" t="s">
        <v>10434</v>
      </c>
      <c r="C3744" s="87" t="s">
        <v>486</v>
      </c>
      <c r="D3744" s="87" t="s">
        <v>487</v>
      </c>
      <c r="E3744" s="87" t="s">
        <v>1236</v>
      </c>
      <c r="F3744" s="110">
        <v>1.6293019929874271</v>
      </c>
      <c r="G3744" s="18">
        <v>9.8073900867636716</v>
      </c>
      <c r="H3744" s="18">
        <v>14.74913919958337</v>
      </c>
      <c r="I3744" s="18">
        <v>39.712973475911383</v>
      </c>
      <c r="J3744" s="18">
        <v>70.7791748046875</v>
      </c>
      <c r="K3744" s="18">
        <v>69.187667846679688</v>
      </c>
      <c r="L3744" s="18">
        <v>71.802223205566406</v>
      </c>
      <c r="M3744" s="18">
        <v>87.801506042480469</v>
      </c>
      <c r="N3744" s="18">
        <v>73.156005859375</v>
      </c>
      <c r="O3744" s="18">
        <v>61.332733154296882</v>
      </c>
      <c r="P3744" s="18">
        <v>55.555263519287109</v>
      </c>
      <c r="Q3744" s="18">
        <v>52.521800994873047</v>
      </c>
      <c r="R3744" s="18">
        <v>49.460033416748047</v>
      </c>
      <c r="S3744" s="18">
        <v>39.583984375</v>
      </c>
      <c r="T3744" s="18">
        <v>69.193428039550781</v>
      </c>
      <c r="U3744" s="18">
        <v>78.891372680664063</v>
      </c>
      <c r="V3744" s="18">
        <v>93.433937072753906</v>
      </c>
      <c r="W3744" s="18">
        <v>67.777915954589844</v>
      </c>
      <c r="X3744" s="103">
        <v>1.4956083733066481</v>
      </c>
      <c r="Y3744" s="18">
        <v>6.4587560303844302</v>
      </c>
      <c r="Z3744" s="18">
        <v>35.808191914867571</v>
      </c>
      <c r="AA3744" s="18">
        <v>92.250817755484391</v>
      </c>
      <c r="AB3744" s="18">
        <v>74.680992126464844</v>
      </c>
      <c r="AC3744" s="18">
        <v>48.214809417724609</v>
      </c>
      <c r="AD3744" s="18">
        <v>48.123935699462891</v>
      </c>
      <c r="AE3744" s="18">
        <v>56.252918243408203</v>
      </c>
      <c r="AF3744" s="18">
        <v>62.009777069091797</v>
      </c>
      <c r="AG3744" s="18">
        <v>74.265609741210938</v>
      </c>
      <c r="AH3744" s="18">
        <v>65.457496643066406</v>
      </c>
      <c r="AI3744" s="18">
        <v>61.43212890625</v>
      </c>
      <c r="AJ3744" s="18">
        <v>48.643222808837891</v>
      </c>
      <c r="AK3744" s="18">
        <v>57.466182708740227</v>
      </c>
      <c r="AL3744" s="18">
        <v>75.785140991210938</v>
      </c>
      <c r="AM3744" s="18">
        <v>97.333259582519531</v>
      </c>
      <c r="AN3744" s="18">
        <v>95.924537658691406</v>
      </c>
      <c r="AO3744" s="18">
        <v>60.287857055664063</v>
      </c>
    </row>
    <row r="3745" spans="1:41" x14ac:dyDescent="0.3">
      <c r="A3745" s="4" t="s">
        <v>646</v>
      </c>
      <c r="B3745" s="8" t="s">
        <v>10435</v>
      </c>
      <c r="C3745" s="87" t="s">
        <v>486</v>
      </c>
      <c r="D3745" s="87" t="s">
        <v>487</v>
      </c>
      <c r="E3745" s="87" t="s">
        <v>629</v>
      </c>
      <c r="F3745" s="110">
        <v>1.8255451156367259</v>
      </c>
      <c r="G3745" s="18">
        <v>10.988652286128779</v>
      </c>
      <c r="H3745" s="18">
        <v>16.525615964095479</v>
      </c>
      <c r="I3745" s="18">
        <v>44.496247514821732</v>
      </c>
      <c r="J3745" s="18">
        <v>79.304252624511719</v>
      </c>
      <c r="K3745" s="18">
        <v>101.3652725219727</v>
      </c>
      <c r="L3745" s="18">
        <v>81.812713623046875</v>
      </c>
      <c r="M3745" s="18">
        <v>72.68634033203125</v>
      </c>
      <c r="N3745" s="18">
        <v>67.563377380371094</v>
      </c>
      <c r="O3745" s="18">
        <v>66.058807373046875</v>
      </c>
      <c r="P3745" s="18">
        <v>67.394180297851563</v>
      </c>
      <c r="Q3745" s="18">
        <v>59.781410217285163</v>
      </c>
      <c r="R3745" s="18">
        <v>57.74609375</v>
      </c>
      <c r="S3745" s="18">
        <v>69.749656677246094</v>
      </c>
      <c r="T3745" s="18">
        <v>74.158485412597656</v>
      </c>
      <c r="U3745" s="18">
        <v>89.0418701171875</v>
      </c>
      <c r="V3745" s="18">
        <v>111.9211120605469</v>
      </c>
      <c r="W3745" s="18">
        <v>74.626632690429688</v>
      </c>
      <c r="X3745" s="103">
        <v>1.9495210600588839</v>
      </c>
      <c r="Y3745" s="18">
        <v>8.4189692487333385</v>
      </c>
      <c r="Z3745" s="18">
        <v>46.675871509280121</v>
      </c>
      <c r="AA3745" s="18">
        <v>120.2486661828128</v>
      </c>
      <c r="AB3745" s="18">
        <v>97.346450805664063</v>
      </c>
      <c r="AC3745" s="18">
        <v>63.599407196044922</v>
      </c>
      <c r="AD3745" s="18">
        <v>61.417407989501953</v>
      </c>
      <c r="AE3745" s="18">
        <v>76.668609619140625</v>
      </c>
      <c r="AF3745" s="18">
        <v>66.689369201660156</v>
      </c>
      <c r="AG3745" s="18">
        <v>84.340354919433594</v>
      </c>
      <c r="AH3745" s="18">
        <v>76.838890075683594</v>
      </c>
      <c r="AI3745" s="18">
        <v>73.861892700195313</v>
      </c>
      <c r="AJ3745" s="18">
        <v>80.76690673828125</v>
      </c>
      <c r="AK3745" s="18">
        <v>77.690223693847656</v>
      </c>
      <c r="AL3745" s="18">
        <v>80.918937683105469</v>
      </c>
      <c r="AM3745" s="18">
        <v>106.550651550293</v>
      </c>
      <c r="AN3745" s="18">
        <v>124.6637878417969</v>
      </c>
      <c r="AO3745" s="18">
        <v>73.318695068359375</v>
      </c>
    </row>
    <row r="3746" spans="1:41" x14ac:dyDescent="0.3">
      <c r="A3746" s="4" t="s">
        <v>632</v>
      </c>
      <c r="B3746" s="8" t="s">
        <v>10436</v>
      </c>
      <c r="C3746" s="87" t="s">
        <v>486</v>
      </c>
      <c r="D3746" s="87" t="s">
        <v>487</v>
      </c>
      <c r="E3746" s="87" t="s">
        <v>629</v>
      </c>
      <c r="F3746" s="110">
        <v>1.8133665803982011</v>
      </c>
      <c r="G3746" s="18">
        <v>10.91534503782019</v>
      </c>
      <c r="H3746" s="18">
        <v>16.415370649075221</v>
      </c>
      <c r="I3746" s="18">
        <v>44.199405155956008</v>
      </c>
      <c r="J3746" s="18">
        <v>78.775199890136719</v>
      </c>
      <c r="K3746" s="18">
        <v>80.672386169433594</v>
      </c>
      <c r="L3746" s="18">
        <v>65.884048461914063</v>
      </c>
      <c r="M3746" s="18">
        <v>70.066719055175781</v>
      </c>
      <c r="N3746" s="18">
        <v>73.040489196777344</v>
      </c>
      <c r="O3746" s="18">
        <v>60.452228546142578</v>
      </c>
      <c r="P3746" s="18">
        <v>64.838798522949219</v>
      </c>
      <c r="Q3746" s="18">
        <v>45.046737670898438</v>
      </c>
      <c r="R3746" s="18">
        <v>49.080791473388672</v>
      </c>
      <c r="S3746" s="18">
        <v>56.814743041992188</v>
      </c>
      <c r="T3746" s="18">
        <v>79.76318359375</v>
      </c>
      <c r="U3746" s="18">
        <v>88.233222961425781</v>
      </c>
      <c r="V3746" s="18">
        <v>107.5024719238281</v>
      </c>
      <c r="W3746" s="18">
        <v>102.88014984130859</v>
      </c>
      <c r="X3746" s="103">
        <v>1.644070688907715</v>
      </c>
      <c r="Y3746" s="18">
        <v>7.0998876884355484</v>
      </c>
      <c r="Z3746" s="18">
        <v>39.362710052135753</v>
      </c>
      <c r="AA3746" s="18">
        <v>101.40814146703271</v>
      </c>
      <c r="AB3746" s="18">
        <v>82.09423828125</v>
      </c>
      <c r="AC3746" s="18">
        <v>92.695602416992188</v>
      </c>
      <c r="AD3746" s="18">
        <v>62.902561187744141</v>
      </c>
      <c r="AE3746" s="18">
        <v>74.779083251953125</v>
      </c>
      <c r="AF3746" s="18">
        <v>67.930496215820313</v>
      </c>
      <c r="AG3746" s="18">
        <v>73.688735961914063</v>
      </c>
      <c r="AH3746" s="18">
        <v>66.266792297363281</v>
      </c>
      <c r="AI3746" s="18">
        <v>66.869789123535156</v>
      </c>
      <c r="AJ3746" s="18">
        <v>53.729881286621087</v>
      </c>
      <c r="AK3746" s="18">
        <v>66.714210510253906</v>
      </c>
      <c r="AL3746" s="18">
        <v>94.593994140625</v>
      </c>
      <c r="AM3746" s="18">
        <v>95.942939758300781</v>
      </c>
      <c r="AN3746" s="18">
        <v>115.31922912597661</v>
      </c>
      <c r="AO3746" s="18">
        <v>51.717044830322273</v>
      </c>
    </row>
    <row r="3747" spans="1:41" x14ac:dyDescent="0.3">
      <c r="A3747" s="4" t="s">
        <v>1238</v>
      </c>
      <c r="B3747" s="8" t="s">
        <v>10437</v>
      </c>
      <c r="C3747" s="87" t="s">
        <v>486</v>
      </c>
      <c r="D3747" s="87" t="s">
        <v>487</v>
      </c>
      <c r="E3747" s="87" t="s">
        <v>1236</v>
      </c>
      <c r="F3747" s="110">
        <v>1.941301615379097</v>
      </c>
      <c r="G3747" s="18">
        <v>11.685434805844601</v>
      </c>
      <c r="H3747" s="18">
        <v>17.57349335901986</v>
      </c>
      <c r="I3747" s="18">
        <v>47.31772249227766</v>
      </c>
      <c r="J3747" s="18">
        <v>84.332878112792969</v>
      </c>
      <c r="K3747" s="18">
        <v>64.378219604492188</v>
      </c>
      <c r="L3747" s="18">
        <v>61.780464172363281</v>
      </c>
      <c r="M3747" s="18">
        <v>59.821083068847663</v>
      </c>
      <c r="N3747" s="18">
        <v>61.818901062011719</v>
      </c>
      <c r="O3747" s="18">
        <v>44.283550262451172</v>
      </c>
      <c r="P3747" s="18">
        <v>39.970027923583977</v>
      </c>
      <c r="Q3747" s="18">
        <v>39.744369506835938</v>
      </c>
      <c r="R3747" s="18">
        <v>33.926414489746087</v>
      </c>
      <c r="S3747" s="18">
        <v>37.629024505615227</v>
      </c>
      <c r="T3747" s="18">
        <v>56.5250244140625</v>
      </c>
      <c r="U3747" s="18">
        <v>66.239662170410156</v>
      </c>
      <c r="V3747" s="18">
        <v>89.365547180175781</v>
      </c>
      <c r="W3747" s="18">
        <v>92.59783935546875</v>
      </c>
      <c r="X3747" s="103">
        <v>1.368940477021179</v>
      </c>
      <c r="Y3747" s="18">
        <v>5.9117431534899909</v>
      </c>
      <c r="Z3747" s="18">
        <v>32.775480664652711</v>
      </c>
      <c r="AA3747" s="18">
        <v>84.437798502411809</v>
      </c>
      <c r="AB3747" s="18">
        <v>68.35601806640625</v>
      </c>
      <c r="AC3747" s="18">
        <v>55.466354370117188</v>
      </c>
      <c r="AD3747" s="18">
        <v>54.355594635009773</v>
      </c>
      <c r="AE3747" s="18">
        <v>58.153106689453132</v>
      </c>
      <c r="AF3747" s="18">
        <v>62.238216400146477</v>
      </c>
      <c r="AG3747" s="18">
        <v>57.114242553710938</v>
      </c>
      <c r="AH3747" s="18">
        <v>56.980255126953132</v>
      </c>
      <c r="AI3747" s="18">
        <v>46.608043670654297</v>
      </c>
      <c r="AJ3747" s="18">
        <v>39.442298889160163</v>
      </c>
      <c r="AK3747" s="18">
        <v>54.5496826171875</v>
      </c>
      <c r="AL3747" s="18">
        <v>75.944046020507813</v>
      </c>
      <c r="AM3747" s="18">
        <v>96.663131713867188</v>
      </c>
      <c r="AN3747" s="18">
        <v>147.90423583984381</v>
      </c>
      <c r="AO3747" s="18">
        <v>138.72737121582031</v>
      </c>
    </row>
    <row r="3748" spans="1:41" x14ac:dyDescent="0.3">
      <c r="A3748" s="4" t="s">
        <v>643</v>
      </c>
      <c r="B3748" s="8" t="s">
        <v>7490</v>
      </c>
      <c r="C3748" s="87" t="s">
        <v>486</v>
      </c>
      <c r="D3748" s="87" t="s">
        <v>487</v>
      </c>
      <c r="E3748" s="87" t="s">
        <v>629</v>
      </c>
      <c r="F3748" s="110">
        <v>2.22235471987001</v>
      </c>
      <c r="G3748" s="18">
        <v>13.377200631150149</v>
      </c>
      <c r="H3748" s="18">
        <v>20.117706389172039</v>
      </c>
      <c r="I3748" s="18">
        <v>54.168174116353178</v>
      </c>
      <c r="J3748" s="18">
        <v>96.542221069335938</v>
      </c>
      <c r="K3748" s="18">
        <v>127.47718811035161</v>
      </c>
      <c r="L3748" s="18">
        <v>89.450531005859375</v>
      </c>
      <c r="M3748" s="18">
        <v>109.00917053222661</v>
      </c>
      <c r="N3748" s="18">
        <v>108.6503982543945</v>
      </c>
      <c r="O3748" s="18">
        <v>99.335403442382813</v>
      </c>
      <c r="P3748" s="18">
        <v>94.911575317382813</v>
      </c>
      <c r="Q3748" s="18">
        <v>79.616111755371094</v>
      </c>
      <c r="R3748" s="18">
        <v>81.498626708984375</v>
      </c>
      <c r="S3748" s="18">
        <v>94.599929809570313</v>
      </c>
      <c r="T3748" s="18">
        <v>88.070167541503906</v>
      </c>
      <c r="U3748" s="18">
        <v>104.7955703735352</v>
      </c>
      <c r="V3748" s="18">
        <v>134.1204528808594</v>
      </c>
      <c r="W3748" s="18">
        <v>109.3259658813477</v>
      </c>
      <c r="X3748" s="103">
        <v>2.2482830034991381</v>
      </c>
      <c r="Y3748" s="18">
        <v>9.7091669624422305</v>
      </c>
      <c r="Z3748" s="18">
        <v>53.828897126484243</v>
      </c>
      <c r="AA3748" s="18">
        <v>138.67664110491509</v>
      </c>
      <c r="AB3748" s="18">
        <v>112.2646865844727</v>
      </c>
      <c r="AC3748" s="18">
        <v>83.54046630859375</v>
      </c>
      <c r="AD3748" s="18">
        <v>79.859626770019531</v>
      </c>
      <c r="AE3748" s="18">
        <v>81.000785827636719</v>
      </c>
      <c r="AF3748" s="18">
        <v>106.265983581543</v>
      </c>
      <c r="AG3748" s="18">
        <v>117.77162933349609</v>
      </c>
      <c r="AH3748" s="18">
        <v>116.3986129760742</v>
      </c>
      <c r="AI3748" s="18">
        <v>89.319145202636719</v>
      </c>
      <c r="AJ3748" s="18">
        <v>73.056831359863281</v>
      </c>
      <c r="AK3748" s="18">
        <v>105.5358810424805</v>
      </c>
      <c r="AL3748" s="18">
        <v>119.2095108032227</v>
      </c>
      <c r="AM3748" s="18">
        <v>116.5011520385742</v>
      </c>
      <c r="AN3748" s="18">
        <v>148.4505310058594</v>
      </c>
      <c r="AO3748" s="18">
        <v>101.8412704467773</v>
      </c>
    </row>
    <row r="3749" spans="1:41" x14ac:dyDescent="0.3">
      <c r="A3749" s="4" t="s">
        <v>1273</v>
      </c>
      <c r="B3749" s="8" t="s">
        <v>10438</v>
      </c>
      <c r="C3749" s="87" t="s">
        <v>486</v>
      </c>
      <c r="D3749" s="87" t="s">
        <v>487</v>
      </c>
      <c r="E3749" s="87" t="s">
        <v>1236</v>
      </c>
      <c r="F3749" s="110">
        <v>1.643144398825424</v>
      </c>
      <c r="G3749" s="18">
        <v>9.8907128067854</v>
      </c>
      <c r="H3749" s="18">
        <v>14.8744465836291</v>
      </c>
      <c r="I3749" s="18">
        <v>40.050371391247651</v>
      </c>
      <c r="J3749" s="18">
        <v>71.380508422851563</v>
      </c>
      <c r="K3749" s="18">
        <v>97.963287353515625</v>
      </c>
      <c r="L3749" s="18">
        <v>67.862045288085938</v>
      </c>
      <c r="M3749" s="18">
        <v>71.968605041503906</v>
      </c>
      <c r="N3749" s="18">
        <v>72.654495239257813</v>
      </c>
      <c r="O3749" s="18">
        <v>64.501319885253906</v>
      </c>
      <c r="P3749" s="18">
        <v>62.611934661865227</v>
      </c>
      <c r="Q3749" s="18">
        <v>47.563278198242188</v>
      </c>
      <c r="R3749" s="18">
        <v>43.751941680908203</v>
      </c>
      <c r="S3749" s="18">
        <v>54.255027770996087</v>
      </c>
      <c r="T3749" s="18">
        <v>60.346145629882813</v>
      </c>
      <c r="U3749" s="18">
        <v>88.206253051757813</v>
      </c>
      <c r="V3749" s="18">
        <v>99.561561584472656</v>
      </c>
      <c r="W3749" s="18">
        <v>71.955574035644531</v>
      </c>
      <c r="X3749" s="103">
        <v>1.33759845129097</v>
      </c>
      <c r="Y3749" s="18">
        <v>5.7763932174356087</v>
      </c>
      <c r="Z3749" s="18">
        <v>32.025082838337553</v>
      </c>
      <c r="AA3749" s="18">
        <v>82.504586870724566</v>
      </c>
      <c r="AB3749" s="18">
        <v>66.791000366210938</v>
      </c>
      <c r="AC3749" s="18">
        <v>83.890335083007813</v>
      </c>
      <c r="AD3749" s="18">
        <v>72.678352355957031</v>
      </c>
      <c r="AE3749" s="18">
        <v>59.550235748291023</v>
      </c>
      <c r="AF3749" s="18">
        <v>82.1864013671875</v>
      </c>
      <c r="AG3749" s="18">
        <v>68.471572875976563</v>
      </c>
      <c r="AH3749" s="18">
        <v>70.221565246582031</v>
      </c>
      <c r="AI3749" s="18">
        <v>61.430995941162109</v>
      </c>
      <c r="AJ3749" s="18">
        <v>42.801342010498047</v>
      </c>
      <c r="AK3749" s="18">
        <v>62.648639678955078</v>
      </c>
      <c r="AL3749" s="18">
        <v>67.662391662597656</v>
      </c>
      <c r="AM3749" s="18">
        <v>108.5956268310547</v>
      </c>
      <c r="AN3749" s="18">
        <v>107.3568878173828</v>
      </c>
      <c r="AO3749" s="18">
        <v>87.945480346679688</v>
      </c>
    </row>
    <row r="3750" spans="1:41" x14ac:dyDescent="0.3">
      <c r="A3750" s="4" t="s">
        <v>1260</v>
      </c>
      <c r="B3750" s="8" t="s">
        <v>10439</v>
      </c>
      <c r="C3750" s="87" t="s">
        <v>486</v>
      </c>
      <c r="D3750" s="87" t="s">
        <v>487</v>
      </c>
      <c r="E3750" s="87" t="s">
        <v>1236</v>
      </c>
      <c r="F3750" s="110">
        <v>1.992844371477287</v>
      </c>
      <c r="G3750" s="18">
        <v>11.995690312421999</v>
      </c>
      <c r="H3750" s="18">
        <v>18.040080454410621</v>
      </c>
      <c r="I3750" s="18">
        <v>48.574037229884809</v>
      </c>
      <c r="J3750" s="18">
        <v>86.571968078613281</v>
      </c>
      <c r="K3750" s="18">
        <v>73.076751708984375</v>
      </c>
      <c r="L3750" s="18">
        <v>62.338642120361328</v>
      </c>
      <c r="M3750" s="18">
        <v>58.933803558349609</v>
      </c>
      <c r="N3750" s="18">
        <v>61.506755828857422</v>
      </c>
      <c r="O3750" s="18">
        <v>54.772178649902337</v>
      </c>
      <c r="P3750" s="18">
        <v>57.166080474853523</v>
      </c>
      <c r="Q3750" s="18">
        <v>50.098461151123047</v>
      </c>
      <c r="R3750" s="18">
        <v>50.514469146728523</v>
      </c>
      <c r="S3750" s="18">
        <v>53.628990173339837</v>
      </c>
      <c r="T3750" s="18">
        <v>50.224040985107422</v>
      </c>
      <c r="U3750" s="18">
        <v>68.646186828613281</v>
      </c>
      <c r="V3750" s="18">
        <v>110.5559997558594</v>
      </c>
      <c r="W3750" s="18">
        <v>112.4141540527344</v>
      </c>
      <c r="X3750" s="103">
        <v>1.4525327597738189</v>
      </c>
      <c r="Y3750" s="18">
        <v>6.2727348207996219</v>
      </c>
      <c r="Z3750" s="18">
        <v>34.776865891448757</v>
      </c>
      <c r="AA3750" s="18">
        <v>89.593865143660537</v>
      </c>
      <c r="AB3750" s="18">
        <v>72.530075073242188</v>
      </c>
      <c r="AC3750" s="18">
        <v>60.170608520507813</v>
      </c>
      <c r="AD3750" s="18">
        <v>51.947101593017578</v>
      </c>
      <c r="AE3750" s="18">
        <v>54.229793548583977</v>
      </c>
      <c r="AF3750" s="18">
        <v>69.865486145019531</v>
      </c>
      <c r="AG3750" s="18">
        <v>66.501762390136719</v>
      </c>
      <c r="AH3750" s="18">
        <v>61.300746917724609</v>
      </c>
      <c r="AI3750" s="18">
        <v>55.103996276855469</v>
      </c>
      <c r="AJ3750" s="18">
        <v>47.213413238525391</v>
      </c>
      <c r="AK3750" s="18">
        <v>56.194206237792969</v>
      </c>
      <c r="AL3750" s="18">
        <v>73.463638305664063</v>
      </c>
      <c r="AM3750" s="18">
        <v>82.376312255859375</v>
      </c>
      <c r="AN3750" s="18">
        <v>135.71635437011719</v>
      </c>
      <c r="AO3750" s="18">
        <v>131.83271789550781</v>
      </c>
    </row>
    <row r="3751" spans="1:41" x14ac:dyDescent="0.3">
      <c r="A3751" s="4" t="s">
        <v>1278</v>
      </c>
      <c r="B3751" s="8" t="s">
        <v>10440</v>
      </c>
      <c r="C3751" s="87" t="s">
        <v>486</v>
      </c>
      <c r="D3751" s="87" t="s">
        <v>487</v>
      </c>
      <c r="E3751" s="87" t="s">
        <v>1236</v>
      </c>
      <c r="F3751" s="110">
        <v>1.145102125421348</v>
      </c>
      <c r="G3751" s="18">
        <v>6.8928064174263914</v>
      </c>
      <c r="H3751" s="18">
        <v>10.365954696103159</v>
      </c>
      <c r="I3751" s="18">
        <v>27.91097692741771</v>
      </c>
      <c r="J3751" s="18">
        <v>49.744850158691413</v>
      </c>
      <c r="K3751" s="18">
        <v>53.691963195800781</v>
      </c>
      <c r="L3751" s="18">
        <v>54.451358795166023</v>
      </c>
      <c r="M3751" s="18">
        <v>44.340530395507813</v>
      </c>
      <c r="N3751" s="18">
        <v>38.106121063232422</v>
      </c>
      <c r="O3751" s="18">
        <v>32.900802612304688</v>
      </c>
      <c r="P3751" s="18">
        <v>29.28083610534668</v>
      </c>
      <c r="Q3751" s="18">
        <v>28.924226760864261</v>
      </c>
      <c r="R3751" s="18">
        <v>20.568647384643551</v>
      </c>
      <c r="S3751" s="18">
        <v>31.662258148193359</v>
      </c>
      <c r="T3751" s="18">
        <v>39.480693817138672</v>
      </c>
      <c r="U3751" s="18">
        <v>50.149169921875</v>
      </c>
      <c r="V3751" s="18">
        <v>69.203422546386719</v>
      </c>
      <c r="W3751" s="18">
        <v>47.141693115234382</v>
      </c>
      <c r="X3751" s="103">
        <v>0.84998380482316982</v>
      </c>
      <c r="Y3751" s="18">
        <v>3.6706387334494779</v>
      </c>
      <c r="Z3751" s="18">
        <v>20.350503347574499</v>
      </c>
      <c r="AA3751" s="18">
        <v>52.427963411634693</v>
      </c>
      <c r="AB3751" s="18">
        <v>42.442684173583977</v>
      </c>
      <c r="AC3751" s="18">
        <v>53.974029541015632</v>
      </c>
      <c r="AD3751" s="18">
        <v>50.066757202148438</v>
      </c>
      <c r="AE3751" s="18">
        <v>40.306144714355469</v>
      </c>
      <c r="AF3751" s="18">
        <v>43.270450592041023</v>
      </c>
      <c r="AG3751" s="18">
        <v>41.902191162109382</v>
      </c>
      <c r="AH3751" s="18">
        <v>47.555515289306641</v>
      </c>
      <c r="AI3751" s="18">
        <v>37.597610473632813</v>
      </c>
      <c r="AJ3751" s="18">
        <v>30.26942253112793</v>
      </c>
      <c r="AK3751" s="18">
        <v>32.665439605712891</v>
      </c>
      <c r="AL3751" s="18">
        <v>50.649677276611328</v>
      </c>
      <c r="AM3751" s="18">
        <v>70.569000244140625</v>
      </c>
      <c r="AN3751" s="18">
        <v>82.213409423828125</v>
      </c>
      <c r="AO3751" s="18">
        <v>72.847503662109375</v>
      </c>
    </row>
    <row r="3752" spans="1:41" x14ac:dyDescent="0.3">
      <c r="A3752" s="4" t="s">
        <v>1249</v>
      </c>
      <c r="B3752" s="8" t="s">
        <v>10441</v>
      </c>
      <c r="C3752" s="87" t="s">
        <v>486</v>
      </c>
      <c r="D3752" s="87" t="s">
        <v>487</v>
      </c>
      <c r="E3752" s="87" t="s">
        <v>1236</v>
      </c>
      <c r="F3752" s="110">
        <v>1.6650859239968869</v>
      </c>
      <c r="G3752" s="18">
        <v>10.02278721495605</v>
      </c>
      <c r="H3752" s="18">
        <v>15.073070663387149</v>
      </c>
      <c r="I3752" s="18">
        <v>40.585179064046017</v>
      </c>
      <c r="J3752" s="18">
        <v>72.33367919921875</v>
      </c>
      <c r="K3752" s="18">
        <v>72.813163757324219</v>
      </c>
      <c r="L3752" s="18">
        <v>71.250396728515625</v>
      </c>
      <c r="M3752" s="18">
        <v>64.953933715820313</v>
      </c>
      <c r="N3752" s="18">
        <v>60.610057830810547</v>
      </c>
      <c r="O3752" s="18">
        <v>54.665596008300781</v>
      </c>
      <c r="P3752" s="18">
        <v>57.594699859619141</v>
      </c>
      <c r="Q3752" s="18">
        <v>56.123943328857422</v>
      </c>
      <c r="R3752" s="18">
        <v>48.095958709716797</v>
      </c>
      <c r="S3752" s="18">
        <v>51.742599487304688</v>
      </c>
      <c r="T3752" s="18">
        <v>56.2718505859375</v>
      </c>
      <c r="U3752" s="18">
        <v>82.852272033691406</v>
      </c>
      <c r="V3752" s="18">
        <v>113.0248184204102</v>
      </c>
      <c r="W3752" s="18">
        <v>93.128463745117188</v>
      </c>
      <c r="X3752" s="103">
        <v>1.7230178185074769</v>
      </c>
      <c r="Y3752" s="18">
        <v>7.440819351085084</v>
      </c>
      <c r="Z3752" s="18">
        <v>41.252879977826957</v>
      </c>
      <c r="AA3752" s="18">
        <v>106.27768980268721</v>
      </c>
      <c r="AB3752" s="18">
        <v>86.036346435546875</v>
      </c>
      <c r="AC3752" s="18">
        <v>69.132225036621094</v>
      </c>
      <c r="AD3752" s="18">
        <v>57.000930786132813</v>
      </c>
      <c r="AE3752" s="18">
        <v>65.30242919921875</v>
      </c>
      <c r="AF3752" s="18">
        <v>61.267463684082031</v>
      </c>
      <c r="AG3752" s="18">
        <v>62.763385772705078</v>
      </c>
      <c r="AH3752" s="18">
        <v>75.60369873046875</v>
      </c>
      <c r="AI3752" s="18">
        <v>60.782192230224609</v>
      </c>
      <c r="AJ3752" s="18">
        <v>55.801872253417969</v>
      </c>
      <c r="AK3752" s="18">
        <v>53.443042755126953</v>
      </c>
      <c r="AL3752" s="18">
        <v>77.960968017578125</v>
      </c>
      <c r="AM3752" s="18">
        <v>85.155845642089844</v>
      </c>
      <c r="AN3752" s="18">
        <v>105.0567321777344</v>
      </c>
      <c r="AO3752" s="18">
        <v>93.467872619628906</v>
      </c>
    </row>
    <row r="3753" spans="1:41" x14ac:dyDescent="0.3">
      <c r="A3753" s="4" t="s">
        <v>1251</v>
      </c>
      <c r="B3753" s="8" t="s">
        <v>10442</v>
      </c>
      <c r="C3753" s="87" t="s">
        <v>486</v>
      </c>
      <c r="D3753" s="87" t="s">
        <v>487</v>
      </c>
      <c r="E3753" s="87" t="s">
        <v>1236</v>
      </c>
      <c r="F3753" s="110">
        <v>1.02837468324609</v>
      </c>
      <c r="G3753" s="18">
        <v>6.1901794249043576</v>
      </c>
      <c r="H3753" s="18">
        <v>9.309287914583118</v>
      </c>
      <c r="I3753" s="18">
        <v>25.065835980577411</v>
      </c>
      <c r="J3753" s="18">
        <v>44.674045562744141</v>
      </c>
      <c r="K3753" s="18">
        <v>72.534805297851563</v>
      </c>
      <c r="L3753" s="18">
        <v>43.715160369873047</v>
      </c>
      <c r="M3753" s="18">
        <v>39.407135009765632</v>
      </c>
      <c r="N3753" s="18">
        <v>42.310588836669922</v>
      </c>
      <c r="O3753" s="18">
        <v>33.431987762451172</v>
      </c>
      <c r="P3753" s="18">
        <v>27.43160438537598</v>
      </c>
      <c r="Q3753" s="18">
        <v>23.444084167480469</v>
      </c>
      <c r="R3753" s="18">
        <v>25.450408935546879</v>
      </c>
      <c r="S3753" s="18">
        <v>30.750406265258789</v>
      </c>
      <c r="T3753" s="18">
        <v>33.445400238037109</v>
      </c>
      <c r="U3753" s="18">
        <v>53.155693054199219</v>
      </c>
      <c r="V3753" s="18">
        <v>101.95166015625</v>
      </c>
      <c r="W3753" s="18">
        <v>73.106346130371094</v>
      </c>
      <c r="X3753" s="103">
        <v>0.72680512108870698</v>
      </c>
      <c r="Y3753" s="18">
        <v>3.1386939539308778</v>
      </c>
      <c r="Z3753" s="18">
        <v>17.40133160869707</v>
      </c>
      <c r="AA3753" s="18">
        <v>44.830162739106292</v>
      </c>
      <c r="AB3753" s="18">
        <v>36.291938781738281</v>
      </c>
      <c r="AC3753" s="18">
        <v>40.257652282714837</v>
      </c>
      <c r="AD3753" s="18">
        <v>47.346942901611328</v>
      </c>
      <c r="AE3753" s="18">
        <v>39.807697296142578</v>
      </c>
      <c r="AF3753" s="18">
        <v>53.617202758789063</v>
      </c>
      <c r="AG3753" s="18">
        <v>43.021858215332031</v>
      </c>
      <c r="AH3753" s="18">
        <v>38.702064514160163</v>
      </c>
      <c r="AI3753" s="18">
        <v>42.000881195068359</v>
      </c>
      <c r="AJ3753" s="18">
        <v>25.3382568359375</v>
      </c>
      <c r="AK3753" s="18">
        <v>33.467521667480469</v>
      </c>
      <c r="AL3753" s="18">
        <v>46.111598968505859</v>
      </c>
      <c r="AM3753" s="18">
        <v>66.342430114746094</v>
      </c>
      <c r="AN3753" s="18">
        <v>71.117904663085938</v>
      </c>
      <c r="AO3753" s="18">
        <v>148.12644958496091</v>
      </c>
    </row>
    <row r="3754" spans="1:41" x14ac:dyDescent="0.3">
      <c r="A3754" s="4" t="s">
        <v>1266</v>
      </c>
      <c r="B3754" s="8" t="s">
        <v>10443</v>
      </c>
      <c r="C3754" s="87" t="s">
        <v>486</v>
      </c>
      <c r="D3754" s="87" t="s">
        <v>487</v>
      </c>
      <c r="E3754" s="87" t="s">
        <v>1236</v>
      </c>
      <c r="F3754" s="110">
        <v>1.4439384835844959</v>
      </c>
      <c r="G3754" s="18">
        <v>8.6916164288472899</v>
      </c>
      <c r="H3754" s="18">
        <v>13.07114935210627</v>
      </c>
      <c r="I3754" s="18">
        <v>35.194881578888037</v>
      </c>
      <c r="J3754" s="18">
        <v>62.726722717285163</v>
      </c>
      <c r="K3754" s="18">
        <v>50.972702026367188</v>
      </c>
      <c r="L3754" s="18">
        <v>54.310798645019531</v>
      </c>
      <c r="M3754" s="18">
        <v>55.29803466796875</v>
      </c>
      <c r="N3754" s="18">
        <v>37.120521545410163</v>
      </c>
      <c r="O3754" s="18">
        <v>28.21408653259277</v>
      </c>
      <c r="P3754" s="18">
        <v>28.945327758789059</v>
      </c>
      <c r="Q3754" s="18">
        <v>21.7006950378418</v>
      </c>
      <c r="R3754" s="18">
        <v>23.064668655395511</v>
      </c>
      <c r="S3754" s="18">
        <v>22.873222351074219</v>
      </c>
      <c r="T3754" s="18">
        <v>30.269428253173832</v>
      </c>
      <c r="U3754" s="18">
        <v>35.511726379394531</v>
      </c>
      <c r="V3754" s="18">
        <v>81.754249572753906</v>
      </c>
      <c r="W3754" s="18">
        <v>53.818775177001953</v>
      </c>
      <c r="X3754" s="103">
        <v>1.287883455970589</v>
      </c>
      <c r="Y3754" s="18">
        <v>5.5616999651398018</v>
      </c>
      <c r="Z3754" s="18">
        <v>30.834795243502089</v>
      </c>
      <c r="AA3754" s="18">
        <v>79.438109673304581</v>
      </c>
      <c r="AB3754" s="18">
        <v>64.308555603027344</v>
      </c>
      <c r="AC3754" s="18">
        <v>47.545230865478523</v>
      </c>
      <c r="AD3754" s="18">
        <v>43.485752105712891</v>
      </c>
      <c r="AE3754" s="18">
        <v>37.577774047851563</v>
      </c>
      <c r="AF3754" s="18">
        <v>41.170284271240227</v>
      </c>
      <c r="AG3754" s="18">
        <v>56.743934631347663</v>
      </c>
      <c r="AH3754" s="18">
        <v>40.4525146484375</v>
      </c>
      <c r="AI3754" s="18">
        <v>33.832283020019531</v>
      </c>
      <c r="AJ3754" s="18">
        <v>27.337396621704102</v>
      </c>
      <c r="AK3754" s="18">
        <v>31.29776573181152</v>
      </c>
      <c r="AL3754" s="18">
        <v>47.659168243408203</v>
      </c>
      <c r="AM3754" s="18">
        <v>70.508804321289063</v>
      </c>
      <c r="AN3754" s="18">
        <v>81.992546081542969</v>
      </c>
      <c r="AO3754" s="18">
        <v>55.303291320800781</v>
      </c>
    </row>
    <row r="3755" spans="1:41" x14ac:dyDescent="0.3">
      <c r="A3755" s="4" t="s">
        <v>1259</v>
      </c>
      <c r="B3755" s="8" t="s">
        <v>10444</v>
      </c>
      <c r="C3755" s="87" t="s">
        <v>486</v>
      </c>
      <c r="D3755" s="87" t="s">
        <v>487</v>
      </c>
      <c r="E3755" s="87" t="s">
        <v>1236</v>
      </c>
      <c r="F3755" s="110">
        <v>1.5207380366829679</v>
      </c>
      <c r="G3755" s="18">
        <v>9.1539022291271959</v>
      </c>
      <c r="H3755" s="18">
        <v>13.76637178722908</v>
      </c>
      <c r="I3755" s="18">
        <v>37.066811171000822</v>
      </c>
      <c r="J3755" s="18">
        <v>66.063003540039063</v>
      </c>
      <c r="K3755" s="18">
        <v>84.410598754882813</v>
      </c>
      <c r="L3755" s="18">
        <v>66.032867431640625</v>
      </c>
      <c r="M3755" s="18">
        <v>64.005882263183594</v>
      </c>
      <c r="N3755" s="18">
        <v>59.731399536132813</v>
      </c>
      <c r="O3755" s="18">
        <v>50.064048767089837</v>
      </c>
      <c r="P3755" s="18">
        <v>47.112606048583977</v>
      </c>
      <c r="Q3755" s="18">
        <v>46.149402618408203</v>
      </c>
      <c r="R3755" s="18">
        <v>46.246841430664063</v>
      </c>
      <c r="S3755" s="18">
        <v>54.130889892578132</v>
      </c>
      <c r="T3755" s="18">
        <v>54.375232696533203</v>
      </c>
      <c r="U3755" s="18">
        <v>80.758811950683594</v>
      </c>
      <c r="V3755" s="18">
        <v>87.888809204101563</v>
      </c>
      <c r="W3755" s="18">
        <v>69.077545166015625</v>
      </c>
      <c r="X3755" s="103">
        <v>1.1041240422118801</v>
      </c>
      <c r="Y3755" s="18">
        <v>4.7681384667310036</v>
      </c>
      <c r="Z3755" s="18">
        <v>26.435186046685789</v>
      </c>
      <c r="AA3755" s="18">
        <v>68.103620984912084</v>
      </c>
      <c r="AB3755" s="18">
        <v>55.132801055908203</v>
      </c>
      <c r="AC3755" s="18">
        <v>62.144622802734382</v>
      </c>
      <c r="AD3755" s="18">
        <v>56.009902954101563</v>
      </c>
      <c r="AE3755" s="18">
        <v>63.322013854980469</v>
      </c>
      <c r="AF3755" s="18">
        <v>60.436500549316413</v>
      </c>
      <c r="AG3755" s="18">
        <v>63.822963714599609</v>
      </c>
      <c r="AH3755" s="18">
        <v>69.112648010253906</v>
      </c>
      <c r="AI3755" s="18">
        <v>58.045703887939453</v>
      </c>
      <c r="AJ3755" s="18">
        <v>40.305110931396477</v>
      </c>
      <c r="AK3755" s="18">
        <v>58.167915344238281</v>
      </c>
      <c r="AL3755" s="18">
        <v>74.045440673828125</v>
      </c>
      <c r="AM3755" s="18">
        <v>114.026123046875</v>
      </c>
      <c r="AN3755" s="18">
        <v>134.7670593261719</v>
      </c>
      <c r="AO3755" s="18">
        <v>68.245079040527344</v>
      </c>
    </row>
    <row r="3756" spans="1:41" x14ac:dyDescent="0.3">
      <c r="A3756" s="4" t="s">
        <v>636</v>
      </c>
      <c r="B3756" s="8" t="s">
        <v>10445</v>
      </c>
      <c r="C3756" s="87" t="s">
        <v>486</v>
      </c>
      <c r="D3756" s="87" t="s">
        <v>487</v>
      </c>
      <c r="E3756" s="87" t="s">
        <v>629</v>
      </c>
      <c r="F3756" s="110">
        <v>1.7456838931102829</v>
      </c>
      <c r="G3756" s="18">
        <v>10.50793712988782</v>
      </c>
      <c r="H3756" s="18">
        <v>15.80267798650687</v>
      </c>
      <c r="I3756" s="18">
        <v>42.549692102996993</v>
      </c>
      <c r="J3756" s="18">
        <v>75.834968566894531</v>
      </c>
      <c r="K3756" s="18">
        <v>76.699722290039063</v>
      </c>
      <c r="L3756" s="18">
        <v>64.86834716796875</v>
      </c>
      <c r="M3756" s="18">
        <v>63.624050140380859</v>
      </c>
      <c r="N3756" s="18">
        <v>59.778255462646477</v>
      </c>
      <c r="O3756" s="18">
        <v>67.644996643066406</v>
      </c>
      <c r="P3756" s="18">
        <v>65.301750183105469</v>
      </c>
      <c r="Q3756" s="18">
        <v>49.907920837402337</v>
      </c>
      <c r="R3756" s="18">
        <v>50.361339569091797</v>
      </c>
      <c r="S3756" s="18">
        <v>59.437232971191413</v>
      </c>
      <c r="T3756" s="18">
        <v>66.802261352539063</v>
      </c>
      <c r="U3756" s="18">
        <v>78.381919860839844</v>
      </c>
      <c r="V3756" s="18">
        <v>101.17730712890631</v>
      </c>
      <c r="W3756" s="18">
        <v>69.936660766601563</v>
      </c>
      <c r="X3756" s="103">
        <v>1.2847529203824919</v>
      </c>
      <c r="Y3756" s="18">
        <v>5.5481808073383183</v>
      </c>
      <c r="Z3756" s="18">
        <v>30.75984325664804</v>
      </c>
      <c r="AA3756" s="18">
        <v>79.245014693917653</v>
      </c>
      <c r="AB3756" s="18">
        <v>64.152236938476563</v>
      </c>
      <c r="AC3756" s="18">
        <v>55.497432708740227</v>
      </c>
      <c r="AD3756" s="18">
        <v>57.484905242919922</v>
      </c>
      <c r="AE3756" s="18">
        <v>55.745555877685547</v>
      </c>
      <c r="AF3756" s="18">
        <v>84.753860473632813</v>
      </c>
      <c r="AG3756" s="18">
        <v>70.634048461914063</v>
      </c>
      <c r="AH3756" s="18">
        <v>65.404006958007813</v>
      </c>
      <c r="AI3756" s="18">
        <v>54.323211669921882</v>
      </c>
      <c r="AJ3756" s="18">
        <v>45.521564483642578</v>
      </c>
      <c r="AK3756" s="18">
        <v>59.800975799560547</v>
      </c>
      <c r="AL3756" s="18">
        <v>71.580612182617188</v>
      </c>
      <c r="AM3756" s="18">
        <v>118.77720642089839</v>
      </c>
      <c r="AN3756" s="18">
        <v>114.6213912963867</v>
      </c>
      <c r="AO3756" s="18">
        <v>59.102420806884773</v>
      </c>
    </row>
    <row r="3757" spans="1:41" x14ac:dyDescent="0.3">
      <c r="A3757" s="4" t="s">
        <v>1270</v>
      </c>
      <c r="B3757" s="8" t="s">
        <v>10446</v>
      </c>
      <c r="C3757" s="87" t="s">
        <v>486</v>
      </c>
      <c r="D3757" s="87" t="s">
        <v>487</v>
      </c>
      <c r="E3757" s="87" t="s">
        <v>1236</v>
      </c>
      <c r="F3757" s="110">
        <v>1.506770937143723</v>
      </c>
      <c r="G3757" s="18">
        <v>9.0698289301613766</v>
      </c>
      <c r="H3757" s="18">
        <v>13.639935622414081</v>
      </c>
      <c r="I3757" s="18">
        <v>36.726373943326138</v>
      </c>
      <c r="J3757" s="18">
        <v>65.456253051757813</v>
      </c>
      <c r="K3757" s="18">
        <v>75.322952270507813</v>
      </c>
      <c r="L3757" s="18">
        <v>54.954578399658203</v>
      </c>
      <c r="M3757" s="18">
        <v>67.615371704101563</v>
      </c>
      <c r="N3757" s="18">
        <v>60.304466247558587</v>
      </c>
      <c r="O3757" s="18">
        <v>74.312187194824219</v>
      </c>
      <c r="P3757" s="18">
        <v>46.306953430175781</v>
      </c>
      <c r="Q3757" s="18">
        <v>43.5423583984375</v>
      </c>
      <c r="R3757" s="18">
        <v>43.222789764404297</v>
      </c>
      <c r="S3757" s="18">
        <v>52.134136199951172</v>
      </c>
      <c r="T3757" s="18">
        <v>65.354499816894531</v>
      </c>
      <c r="U3757" s="18">
        <v>71.000785827636719</v>
      </c>
      <c r="V3757" s="18">
        <v>99.252960205078125</v>
      </c>
      <c r="W3757" s="18">
        <v>122.7653427124023</v>
      </c>
      <c r="X3757" s="103">
        <v>1.23881148173579</v>
      </c>
      <c r="Y3757" s="18">
        <v>5.3497835870500339</v>
      </c>
      <c r="Z3757" s="18">
        <v>29.659903004061</v>
      </c>
      <c r="AA3757" s="18">
        <v>76.411294744455518</v>
      </c>
      <c r="AB3757" s="18">
        <v>61.858219146728523</v>
      </c>
      <c r="AC3757" s="18">
        <v>53.905292510986328</v>
      </c>
      <c r="AD3757" s="18">
        <v>79.231590270996094</v>
      </c>
      <c r="AE3757" s="18">
        <v>70.886741638183594</v>
      </c>
      <c r="AF3757" s="18">
        <v>71.55279541015625</v>
      </c>
      <c r="AG3757" s="18">
        <v>78.339347839355469</v>
      </c>
      <c r="AH3757" s="18">
        <v>63.64752197265625</v>
      </c>
      <c r="AI3757" s="18">
        <v>64.151084899902344</v>
      </c>
      <c r="AJ3757" s="18">
        <v>53.834945678710938</v>
      </c>
      <c r="AK3757" s="18">
        <v>82.207839965820313</v>
      </c>
      <c r="AL3757" s="18">
        <v>77.594390869140625</v>
      </c>
      <c r="AM3757" s="18">
        <v>110.49867248535161</v>
      </c>
      <c r="AN3757" s="18">
        <v>101.9331741333008</v>
      </c>
      <c r="AO3757" s="18">
        <v>98.749382019042969</v>
      </c>
    </row>
    <row r="3758" spans="1:41" x14ac:dyDescent="0.3">
      <c r="A3758" s="4" t="s">
        <v>1243</v>
      </c>
      <c r="B3758" s="8" t="s">
        <v>10447</v>
      </c>
      <c r="C3758" s="87" t="s">
        <v>486</v>
      </c>
      <c r="D3758" s="87" t="s">
        <v>487</v>
      </c>
      <c r="E3758" s="87" t="s">
        <v>1236</v>
      </c>
      <c r="F3758" s="110">
        <v>2.0081188230053941</v>
      </c>
      <c r="G3758" s="18">
        <v>12.087633061612911</v>
      </c>
      <c r="H3758" s="18">
        <v>18.17835132915021</v>
      </c>
      <c r="I3758" s="18">
        <v>48.94634014917515</v>
      </c>
      <c r="J3758" s="18">
        <v>87.235511779785156</v>
      </c>
      <c r="K3758" s="18">
        <v>106.43276214599609</v>
      </c>
      <c r="L3758" s="18">
        <v>91.019699096679688</v>
      </c>
      <c r="M3758" s="18">
        <v>85.461349487304688</v>
      </c>
      <c r="N3758" s="18">
        <v>88.185600280761719</v>
      </c>
      <c r="O3758" s="18">
        <v>74.091087341308594</v>
      </c>
      <c r="P3758" s="18">
        <v>68.269622802734375</v>
      </c>
      <c r="Q3758" s="18">
        <v>70.3681640625</v>
      </c>
      <c r="R3758" s="18">
        <v>58.491737365722663</v>
      </c>
      <c r="S3758" s="18">
        <v>62.402614593505859</v>
      </c>
      <c r="T3758" s="18">
        <v>69.705108642578125</v>
      </c>
      <c r="U3758" s="18">
        <v>84.675270080566406</v>
      </c>
      <c r="V3758" s="18">
        <v>115.9477462768555</v>
      </c>
      <c r="W3758" s="18">
        <v>68.691131591796875</v>
      </c>
      <c r="X3758" s="103">
        <v>1.610148480910133</v>
      </c>
      <c r="Y3758" s="18">
        <v>6.953395284823273</v>
      </c>
      <c r="Z3758" s="18">
        <v>38.550536921901198</v>
      </c>
      <c r="AA3758" s="18">
        <v>99.315781271876929</v>
      </c>
      <c r="AB3758" s="18">
        <v>80.400382995605469</v>
      </c>
      <c r="AC3758" s="18">
        <v>67.404098510742188</v>
      </c>
      <c r="AD3758" s="18">
        <v>76.974441528320313</v>
      </c>
      <c r="AE3758" s="18">
        <v>81.408782958984375</v>
      </c>
      <c r="AF3758" s="18">
        <v>70.615058898925781</v>
      </c>
      <c r="AG3758" s="18">
        <v>86.341041564941406</v>
      </c>
      <c r="AH3758" s="18">
        <v>76.769515991210938</v>
      </c>
      <c r="AI3758" s="18">
        <v>90.799247741699219</v>
      </c>
      <c r="AJ3758" s="18">
        <v>66.915481567382813</v>
      </c>
      <c r="AK3758" s="18">
        <v>75.427825927734375</v>
      </c>
      <c r="AL3758" s="18">
        <v>77.811714172363281</v>
      </c>
      <c r="AM3758" s="18">
        <v>98.90576171875</v>
      </c>
      <c r="AN3758" s="18">
        <v>115.1501388549805</v>
      </c>
      <c r="AO3758" s="18">
        <v>95.958282470703125</v>
      </c>
    </row>
    <row r="3759" spans="1:41" x14ac:dyDescent="0.3">
      <c r="A3759" s="4" t="s">
        <v>1279</v>
      </c>
      <c r="B3759" s="8" t="s">
        <v>10448</v>
      </c>
      <c r="C3759" s="87" t="s">
        <v>486</v>
      </c>
      <c r="D3759" s="87" t="s">
        <v>487</v>
      </c>
      <c r="E3759" s="87" t="s">
        <v>1236</v>
      </c>
      <c r="F3759" s="110">
        <v>1.3661763302373731</v>
      </c>
      <c r="G3759" s="18">
        <v>8.2235363705496827</v>
      </c>
      <c r="H3759" s="18">
        <v>12.36721304741109</v>
      </c>
      <c r="I3759" s="18">
        <v>33.29948935166707</v>
      </c>
      <c r="J3759" s="18">
        <v>59.348625183105469</v>
      </c>
      <c r="K3759" s="18">
        <v>94.103691101074219</v>
      </c>
      <c r="L3759" s="18">
        <v>107.12485504150391</v>
      </c>
      <c r="M3759" s="18">
        <v>61.653999328613281</v>
      </c>
      <c r="N3759" s="18">
        <v>67.553817749023438</v>
      </c>
      <c r="O3759" s="18">
        <v>58.207408905029297</v>
      </c>
      <c r="P3759" s="18">
        <v>60.206691741943359</v>
      </c>
      <c r="Q3759" s="18">
        <v>37.151584625244141</v>
      </c>
      <c r="R3759" s="18">
        <v>37.431964874267578</v>
      </c>
      <c r="S3759" s="18">
        <v>46.094089508056641</v>
      </c>
      <c r="T3759" s="18">
        <v>49.843391418457031</v>
      </c>
      <c r="U3759" s="18">
        <v>71.885391235351563</v>
      </c>
      <c r="V3759" s="18">
        <v>128.3286437988281</v>
      </c>
      <c r="W3759" s="18">
        <v>57.531909942626953</v>
      </c>
      <c r="X3759" s="103">
        <v>1.3522521814216539</v>
      </c>
      <c r="Y3759" s="18">
        <v>5.8396750695155948</v>
      </c>
      <c r="Z3759" s="18">
        <v>32.375925739563158</v>
      </c>
      <c r="AA3759" s="18">
        <v>83.408445535767356</v>
      </c>
      <c r="AB3759" s="18">
        <v>67.522712707519531</v>
      </c>
      <c r="AC3759" s="18">
        <v>75.704177856445313</v>
      </c>
      <c r="AD3759" s="18">
        <v>52.332382202148438</v>
      </c>
      <c r="AE3759" s="18">
        <v>67.333168029785156</v>
      </c>
      <c r="AF3759" s="18">
        <v>66.239555358886719</v>
      </c>
      <c r="AG3759" s="18">
        <v>60.982795715332031</v>
      </c>
      <c r="AH3759" s="18">
        <v>55.908462524414063</v>
      </c>
      <c r="AI3759" s="18">
        <v>63.954994201660163</v>
      </c>
      <c r="AJ3759" s="18">
        <v>46.113105773925781</v>
      </c>
      <c r="AK3759" s="18">
        <v>51.472526550292969</v>
      </c>
      <c r="AL3759" s="18">
        <v>65.66009521484375</v>
      </c>
      <c r="AM3759" s="18">
        <v>82.702812194824219</v>
      </c>
      <c r="AN3759" s="18">
        <v>87.144493103027344</v>
      </c>
      <c r="AO3759" s="18">
        <v>75.608894348144531</v>
      </c>
    </row>
    <row r="3760" spans="1:41" x14ac:dyDescent="0.3">
      <c r="A3760" s="4" t="s">
        <v>1261</v>
      </c>
      <c r="B3760" s="8" t="s">
        <v>13221</v>
      </c>
      <c r="C3760" s="87" t="s">
        <v>486</v>
      </c>
      <c r="D3760" s="87" t="s">
        <v>487</v>
      </c>
      <c r="E3760" s="87" t="s">
        <v>1236</v>
      </c>
      <c r="F3760" s="110">
        <v>1.913921337334038</v>
      </c>
      <c r="G3760" s="18">
        <v>11.52062246987024</v>
      </c>
      <c r="H3760" s="18">
        <v>17.325635359736729</v>
      </c>
      <c r="I3760" s="18">
        <v>46.650349432865397</v>
      </c>
      <c r="J3760" s="18">
        <v>83.143440246582031</v>
      </c>
      <c r="K3760" s="18">
        <v>70.786979675292969</v>
      </c>
      <c r="L3760" s="18">
        <v>74.091522216796875</v>
      </c>
      <c r="M3760" s="18">
        <v>73.760185241699219</v>
      </c>
      <c r="N3760" s="18">
        <v>73.767486572265625</v>
      </c>
      <c r="O3760" s="18">
        <v>70.109046936035156</v>
      </c>
      <c r="P3760" s="18">
        <v>53.153961181640632</v>
      </c>
      <c r="Q3760" s="18">
        <v>44.873062133789063</v>
      </c>
      <c r="R3760" s="18">
        <v>43.408504486083977</v>
      </c>
      <c r="S3760" s="18">
        <v>67.678825378417969</v>
      </c>
      <c r="T3760" s="18">
        <v>62.749759674072273</v>
      </c>
      <c r="U3760" s="18">
        <v>93.680213928222656</v>
      </c>
      <c r="V3760" s="18">
        <v>130.2167053222656</v>
      </c>
      <c r="W3760" s="18">
        <v>90.395317077636719</v>
      </c>
      <c r="X3760" s="103">
        <v>1.620394036788674</v>
      </c>
      <c r="Y3760" s="18">
        <v>6.9976405210737624</v>
      </c>
      <c r="Z3760" s="18">
        <v>38.795838324140703</v>
      </c>
      <c r="AA3760" s="18">
        <v>99.947738758224233</v>
      </c>
      <c r="AB3760" s="18">
        <v>80.911979675292969</v>
      </c>
      <c r="AC3760" s="18">
        <v>66.213127136230469</v>
      </c>
      <c r="AD3760" s="18">
        <v>84.082534790039063</v>
      </c>
      <c r="AE3760" s="18">
        <v>99.218559265136719</v>
      </c>
      <c r="AF3760" s="18">
        <v>88.300827026367188</v>
      </c>
      <c r="AG3760" s="18">
        <v>75.014366149902344</v>
      </c>
      <c r="AH3760" s="18">
        <v>75.1439208984375</v>
      </c>
      <c r="AI3760" s="18">
        <v>73.474197387695313</v>
      </c>
      <c r="AJ3760" s="18">
        <v>58.605716705322273</v>
      </c>
      <c r="AK3760" s="18">
        <v>72.574066162109375</v>
      </c>
      <c r="AL3760" s="18">
        <v>100.0921630859375</v>
      </c>
      <c r="AM3760" s="18">
        <v>110.58856201171881</v>
      </c>
      <c r="AN3760" s="18">
        <v>118.5526657104492</v>
      </c>
      <c r="AO3760" s="18">
        <v>118.6670608520508</v>
      </c>
    </row>
    <row r="3761" spans="1:41" x14ac:dyDescent="0.3">
      <c r="A3761" s="4" t="s">
        <v>1276</v>
      </c>
      <c r="B3761" s="8" t="s">
        <v>9085</v>
      </c>
      <c r="C3761" s="87" t="s">
        <v>486</v>
      </c>
      <c r="D3761" s="87" t="s">
        <v>487</v>
      </c>
      <c r="E3761" s="87" t="s">
        <v>1236</v>
      </c>
      <c r="F3761" s="110">
        <v>1.442328529838943</v>
      </c>
      <c r="G3761" s="18">
        <v>8.6819255032409668</v>
      </c>
      <c r="H3761" s="18">
        <v>13.056575361526111</v>
      </c>
      <c r="I3761" s="18">
        <v>35.155640203949737</v>
      </c>
      <c r="J3761" s="18">
        <v>62.656784057617188</v>
      </c>
      <c r="K3761" s="18">
        <v>101.267219543457</v>
      </c>
      <c r="L3761" s="18">
        <v>70.027320861816406</v>
      </c>
      <c r="M3761" s="18">
        <v>88.683395385742188</v>
      </c>
      <c r="N3761" s="18">
        <v>77.619819641113281</v>
      </c>
      <c r="O3761" s="18">
        <v>55.195468902587891</v>
      </c>
      <c r="P3761" s="18">
        <v>58.784751892089837</v>
      </c>
      <c r="Q3761" s="18">
        <v>62.989303588867188</v>
      </c>
      <c r="R3761" s="18">
        <v>52.094398498535163</v>
      </c>
      <c r="S3761" s="18">
        <v>55.537254333496087</v>
      </c>
      <c r="T3761" s="18">
        <v>71.266677856445313</v>
      </c>
      <c r="U3761" s="18">
        <v>87.287063598632813</v>
      </c>
      <c r="V3761" s="18">
        <v>96.685752868652344</v>
      </c>
      <c r="W3761" s="18">
        <v>67.870094299316406</v>
      </c>
      <c r="X3761" s="103">
        <v>1.4282533470078429</v>
      </c>
      <c r="Y3761" s="18">
        <v>6.1678846431627203</v>
      </c>
      <c r="Z3761" s="18">
        <v>34.195562732532778</v>
      </c>
      <c r="AA3761" s="18">
        <v>88.096283475718792</v>
      </c>
      <c r="AB3761" s="18">
        <v>71.317718505859375</v>
      </c>
      <c r="AC3761" s="18">
        <v>67.377235412597656</v>
      </c>
      <c r="AD3761" s="18">
        <v>87.007148742675781</v>
      </c>
      <c r="AE3761" s="18">
        <v>68.54998779296875</v>
      </c>
      <c r="AF3761" s="18">
        <v>92.529754638671875</v>
      </c>
      <c r="AG3761" s="18">
        <v>72.051307678222656</v>
      </c>
      <c r="AH3761" s="18">
        <v>75.931564331054688</v>
      </c>
      <c r="AI3761" s="18">
        <v>56.861125946044922</v>
      </c>
      <c r="AJ3761" s="18">
        <v>62.878200531005859</v>
      </c>
      <c r="AK3761" s="18">
        <v>57.631904602050781</v>
      </c>
      <c r="AL3761" s="18">
        <v>78.777976989746094</v>
      </c>
      <c r="AM3761" s="18">
        <v>84.76544189453125</v>
      </c>
      <c r="AN3761" s="18">
        <v>102.2424392700195</v>
      </c>
      <c r="AO3761" s="18">
        <v>82.028938293457031</v>
      </c>
    </row>
    <row r="3762" spans="1:41" x14ac:dyDescent="0.3">
      <c r="A3762" s="4" t="s">
        <v>1235</v>
      </c>
      <c r="B3762" s="8" t="s">
        <v>10449</v>
      </c>
      <c r="C3762" s="87" t="s">
        <v>486</v>
      </c>
      <c r="D3762" s="87" t="s">
        <v>487</v>
      </c>
      <c r="E3762" s="87" t="s">
        <v>1236</v>
      </c>
      <c r="F3762" s="110">
        <v>1.996375310721787</v>
      </c>
      <c r="G3762" s="18">
        <v>12.0169443823811</v>
      </c>
      <c r="H3762" s="18">
        <v>18.072044028165848</v>
      </c>
      <c r="I3762" s="18">
        <v>48.660101137721043</v>
      </c>
      <c r="J3762" s="18">
        <v>86.725357055664063</v>
      </c>
      <c r="K3762" s="18">
        <v>57.313377380371087</v>
      </c>
      <c r="L3762" s="18">
        <v>61.450775146484382</v>
      </c>
      <c r="M3762" s="18">
        <v>50.548789978027337</v>
      </c>
      <c r="N3762" s="18">
        <v>65.067192077636719</v>
      </c>
      <c r="O3762" s="18">
        <v>47.208209991455078</v>
      </c>
      <c r="P3762" s="18">
        <v>45.897228240966797</v>
      </c>
      <c r="Q3762" s="18">
        <v>38.026546478271477</v>
      </c>
      <c r="R3762" s="18">
        <v>40.203948974609382</v>
      </c>
      <c r="S3762" s="18">
        <v>44.038326263427727</v>
      </c>
      <c r="T3762" s="18">
        <v>62.578968048095703</v>
      </c>
      <c r="U3762" s="18">
        <v>95.000137329101563</v>
      </c>
      <c r="V3762" s="18">
        <v>86.107223510742188</v>
      </c>
      <c r="W3762" s="18">
        <v>140.94462585449219</v>
      </c>
      <c r="X3762" s="103">
        <v>1.3579349385170749</v>
      </c>
      <c r="Y3762" s="18">
        <v>5.8642159468698134</v>
      </c>
      <c r="Z3762" s="18">
        <v>32.511983587533408</v>
      </c>
      <c r="AA3762" s="18">
        <v>83.758964427286614</v>
      </c>
      <c r="AB3762" s="18">
        <v>67.806472778320313</v>
      </c>
      <c r="AC3762" s="18">
        <v>59.241996765136719</v>
      </c>
      <c r="AD3762" s="18">
        <v>58.937385559082031</v>
      </c>
      <c r="AE3762" s="18">
        <v>60.522651672363281</v>
      </c>
      <c r="AF3762" s="18">
        <v>63.50048828125</v>
      </c>
      <c r="AG3762" s="18">
        <v>61.704864501953132</v>
      </c>
      <c r="AH3762" s="18">
        <v>70.074806213378906</v>
      </c>
      <c r="AI3762" s="18">
        <v>61.314968109130859</v>
      </c>
      <c r="AJ3762" s="18">
        <v>42.01715087890625</v>
      </c>
      <c r="AK3762" s="18">
        <v>48.036964416503913</v>
      </c>
      <c r="AL3762" s="18">
        <v>81.403770446777344</v>
      </c>
      <c r="AM3762" s="18">
        <v>99.327827453613281</v>
      </c>
      <c r="AN3762" s="18">
        <v>108.4918212890625</v>
      </c>
      <c r="AO3762" s="18">
        <v>108.974609375</v>
      </c>
    </row>
    <row r="3763" spans="1:41" x14ac:dyDescent="0.3">
      <c r="A3763" s="4" t="s">
        <v>1239</v>
      </c>
      <c r="B3763" s="8" t="s">
        <v>10450</v>
      </c>
      <c r="C3763" s="87" t="s">
        <v>486</v>
      </c>
      <c r="D3763" s="87" t="s">
        <v>487</v>
      </c>
      <c r="E3763" s="87" t="s">
        <v>1236</v>
      </c>
      <c r="F3763" s="110">
        <v>1.1938950341571539</v>
      </c>
      <c r="G3763" s="18">
        <v>7.1865095439796747</v>
      </c>
      <c r="H3763" s="18">
        <v>10.807648995867339</v>
      </c>
      <c r="I3763" s="18">
        <v>29.100266266519721</v>
      </c>
      <c r="J3763" s="18">
        <v>51.864482879638672</v>
      </c>
      <c r="K3763" s="18">
        <v>66.423095703125</v>
      </c>
      <c r="L3763" s="18">
        <v>81.553565979003906</v>
      </c>
      <c r="M3763" s="18">
        <v>43.845653533935547</v>
      </c>
      <c r="N3763" s="18">
        <v>46.154300689697273</v>
      </c>
      <c r="O3763" s="18">
        <v>39.121501922607422</v>
      </c>
      <c r="P3763" s="18">
        <v>44.615497589111328</v>
      </c>
      <c r="Q3763" s="18">
        <v>36.682155609130859</v>
      </c>
      <c r="R3763" s="18">
        <v>28.915842056274411</v>
      </c>
      <c r="S3763" s="18">
        <v>42.459339141845703</v>
      </c>
      <c r="T3763" s="18">
        <v>29.422454833984379</v>
      </c>
      <c r="U3763" s="18">
        <v>54.265396118164063</v>
      </c>
      <c r="V3763" s="18">
        <v>91.714279174804688</v>
      </c>
      <c r="W3763" s="18">
        <v>69.910820007324219</v>
      </c>
      <c r="X3763" s="103">
        <v>0.8873050022635155</v>
      </c>
      <c r="Y3763" s="18">
        <v>3.8318096076777799</v>
      </c>
      <c r="Z3763" s="18">
        <v>21.244055847205068</v>
      </c>
      <c r="AA3763" s="18">
        <v>54.729977123869958</v>
      </c>
      <c r="AB3763" s="18">
        <v>44.306262969970703</v>
      </c>
      <c r="AC3763" s="18">
        <v>46.270038604736328</v>
      </c>
      <c r="AD3763" s="18">
        <v>51.625930786132813</v>
      </c>
      <c r="AE3763" s="18">
        <v>42.337646484375</v>
      </c>
      <c r="AF3763" s="18">
        <v>62.686939239501953</v>
      </c>
      <c r="AG3763" s="18">
        <v>57.005889892578132</v>
      </c>
      <c r="AH3763" s="18">
        <v>55.330657958984382</v>
      </c>
      <c r="AI3763" s="18">
        <v>46.832321166992188</v>
      </c>
      <c r="AJ3763" s="18">
        <v>28.868209838867191</v>
      </c>
      <c r="AK3763" s="18">
        <v>35.882637023925781</v>
      </c>
      <c r="AL3763" s="18">
        <v>72.773292541503906</v>
      </c>
      <c r="AM3763" s="18">
        <v>93.739036560058594</v>
      </c>
      <c r="AN3763" s="18">
        <v>85.95904541015625</v>
      </c>
      <c r="AO3763" s="18">
        <v>98.000541687011719</v>
      </c>
    </row>
    <row r="3764" spans="1:41" x14ac:dyDescent="0.3">
      <c r="A3764" s="4" t="s">
        <v>644</v>
      </c>
      <c r="B3764" s="8" t="s">
        <v>10451</v>
      </c>
      <c r="C3764" s="87" t="s">
        <v>486</v>
      </c>
      <c r="D3764" s="87" t="s">
        <v>487</v>
      </c>
      <c r="E3764" s="87" t="s">
        <v>629</v>
      </c>
      <c r="F3764" s="110">
        <v>1.835306524945282</v>
      </c>
      <c r="G3764" s="18">
        <v>11.04740993160986</v>
      </c>
      <c r="H3764" s="18">
        <v>16.613980420344639</v>
      </c>
      <c r="I3764" s="18">
        <v>44.734174302259937</v>
      </c>
      <c r="J3764" s="18">
        <v>79.728302001953125</v>
      </c>
      <c r="K3764" s="18">
        <v>63.283603668212891</v>
      </c>
      <c r="L3764" s="18">
        <v>73.385955810546875</v>
      </c>
      <c r="M3764" s="18">
        <v>60.399112701416023</v>
      </c>
      <c r="N3764" s="18">
        <v>76.028755187988281</v>
      </c>
      <c r="O3764" s="18">
        <v>56.811740875244141</v>
      </c>
      <c r="P3764" s="18">
        <v>66.112396240234375</v>
      </c>
      <c r="Q3764" s="18">
        <v>48.539981842041023</v>
      </c>
      <c r="R3764" s="18">
        <v>41.132095336914063</v>
      </c>
      <c r="S3764" s="18">
        <v>40.090049743652337</v>
      </c>
      <c r="T3764" s="18">
        <v>48.613346099853523</v>
      </c>
      <c r="U3764" s="18">
        <v>60.846748352050781</v>
      </c>
      <c r="V3764" s="18">
        <v>103.69789886474609</v>
      </c>
      <c r="W3764" s="18">
        <v>77.373458862304688</v>
      </c>
      <c r="X3764" s="103">
        <v>1.190395821406925</v>
      </c>
      <c r="Y3764" s="18">
        <v>5.140701487955643</v>
      </c>
      <c r="Z3764" s="18">
        <v>28.500724379707592</v>
      </c>
      <c r="AA3764" s="18">
        <v>73.424962000386415</v>
      </c>
      <c r="AB3764" s="18">
        <v>59.440654754638672</v>
      </c>
      <c r="AC3764" s="18">
        <v>56.899398803710938</v>
      </c>
      <c r="AD3764" s="18">
        <v>46.140026092529297</v>
      </c>
      <c r="AE3764" s="18">
        <v>65.602676391601563</v>
      </c>
      <c r="AF3764" s="18">
        <v>53.031299591064453</v>
      </c>
      <c r="AG3764" s="18">
        <v>63.883502960205078</v>
      </c>
      <c r="AH3764" s="18">
        <v>64.773696899414063</v>
      </c>
      <c r="AI3764" s="18">
        <v>56.126270294189453</v>
      </c>
      <c r="AJ3764" s="18">
        <v>52.195552825927727</v>
      </c>
      <c r="AK3764" s="18">
        <v>53.933605194091797</v>
      </c>
      <c r="AL3764" s="18">
        <v>67.929679870605469</v>
      </c>
      <c r="AM3764" s="18">
        <v>79.06854248046875</v>
      </c>
      <c r="AN3764" s="18">
        <v>98.894111633300781</v>
      </c>
      <c r="AO3764" s="18">
        <v>73.341354370117188</v>
      </c>
    </row>
    <row r="3765" spans="1:41" x14ac:dyDescent="0.3">
      <c r="A3765" s="4" t="s">
        <v>1277</v>
      </c>
      <c r="B3765" s="8" t="s">
        <v>10452</v>
      </c>
      <c r="C3765" s="87" t="s">
        <v>486</v>
      </c>
      <c r="D3765" s="87" t="s">
        <v>487</v>
      </c>
      <c r="E3765" s="87" t="s">
        <v>1236</v>
      </c>
      <c r="F3765" s="110">
        <v>1.099974948064842</v>
      </c>
      <c r="G3765" s="18">
        <v>6.6211687260992429</v>
      </c>
      <c r="H3765" s="18">
        <v>9.9574441662074662</v>
      </c>
      <c r="I3765" s="18">
        <v>26.81103694998253</v>
      </c>
      <c r="J3765" s="18">
        <v>47.784461975097663</v>
      </c>
      <c r="K3765" s="18">
        <v>48.793106079101563</v>
      </c>
      <c r="L3765" s="18">
        <v>69.212173461914063</v>
      </c>
      <c r="M3765" s="18">
        <v>47.314399719238281</v>
      </c>
      <c r="N3765" s="18">
        <v>50.867618560791023</v>
      </c>
      <c r="O3765" s="18">
        <v>45.224506378173828</v>
      </c>
      <c r="P3765" s="18">
        <v>38.841354370117188</v>
      </c>
      <c r="Q3765" s="18">
        <v>36.460475921630859</v>
      </c>
      <c r="R3765" s="18">
        <v>34.773040771484382</v>
      </c>
      <c r="S3765" s="18">
        <v>52.107494354248047</v>
      </c>
      <c r="T3765" s="18">
        <v>61.257858276367188</v>
      </c>
      <c r="U3765" s="18">
        <v>43.176311492919922</v>
      </c>
      <c r="V3765" s="18">
        <v>85.682441711425781</v>
      </c>
      <c r="W3765" s="18">
        <v>78.270431518554688</v>
      </c>
      <c r="X3765" s="103">
        <v>1.6691281136417999</v>
      </c>
      <c r="Y3765" s="18">
        <v>7.2080976958115848</v>
      </c>
      <c r="Z3765" s="18">
        <v>39.962640548504062</v>
      </c>
      <c r="AA3765" s="18">
        <v>102.9537117940129</v>
      </c>
      <c r="AB3765" s="18">
        <v>83.345443725585938</v>
      </c>
      <c r="AC3765" s="18">
        <v>35.557731628417969</v>
      </c>
      <c r="AD3765" s="18">
        <v>81.784690856933594</v>
      </c>
      <c r="AE3765" s="18">
        <v>57.680309295654297</v>
      </c>
      <c r="AF3765" s="18">
        <v>50.662441253662109</v>
      </c>
      <c r="AG3765" s="18">
        <v>52.781852722167969</v>
      </c>
      <c r="AH3765" s="18">
        <v>47.405254364013672</v>
      </c>
      <c r="AI3765" s="18">
        <v>47.037242889404297</v>
      </c>
      <c r="AJ3765" s="18">
        <v>54.370460510253913</v>
      </c>
      <c r="AK3765" s="18">
        <v>47.687816619873047</v>
      </c>
      <c r="AL3765" s="18">
        <v>49.566654205322273</v>
      </c>
      <c r="AM3765" s="18">
        <v>90.911865234375</v>
      </c>
      <c r="AN3765" s="18">
        <v>78.620536804199219</v>
      </c>
      <c r="AO3765" s="18">
        <v>96.666282653808594</v>
      </c>
    </row>
    <row r="3766" spans="1:41" x14ac:dyDescent="0.3">
      <c r="A3766" s="4" t="s">
        <v>631</v>
      </c>
      <c r="B3766" s="8" t="s">
        <v>10453</v>
      </c>
      <c r="C3766" s="87" t="s">
        <v>486</v>
      </c>
      <c r="D3766" s="87" t="s">
        <v>487</v>
      </c>
      <c r="E3766" s="87" t="s">
        <v>629</v>
      </c>
      <c r="F3766" s="110">
        <v>1.7026480574361189</v>
      </c>
      <c r="G3766" s="18">
        <v>10.24888802175256</v>
      </c>
      <c r="H3766" s="18">
        <v>15.41309917689356</v>
      </c>
      <c r="I3766" s="18">
        <v>41.500726958415022</v>
      </c>
      <c r="J3766" s="18">
        <v>73.965431213378906</v>
      </c>
      <c r="K3766" s="18">
        <v>90.945114135742188</v>
      </c>
      <c r="L3766" s="18">
        <v>57.206417083740227</v>
      </c>
      <c r="M3766" s="18">
        <v>57.175334930419922</v>
      </c>
      <c r="N3766" s="18">
        <v>62.937294006347663</v>
      </c>
      <c r="O3766" s="18">
        <v>43.975120544433587</v>
      </c>
      <c r="P3766" s="18">
        <v>72.971290588378906</v>
      </c>
      <c r="Q3766" s="18">
        <v>46.806903839111328</v>
      </c>
      <c r="R3766" s="18">
        <v>51.038372039794922</v>
      </c>
      <c r="S3766" s="18">
        <v>38.44757080078125</v>
      </c>
      <c r="T3766" s="18">
        <v>89.936614990234375</v>
      </c>
      <c r="U3766" s="18">
        <v>56.248798370361328</v>
      </c>
      <c r="V3766" s="18">
        <v>75.912643432617188</v>
      </c>
      <c r="W3766" s="18">
        <v>68.753433227539063</v>
      </c>
      <c r="X3766" s="103">
        <v>1.37102347724923</v>
      </c>
      <c r="Y3766" s="18">
        <v>5.9207385499616398</v>
      </c>
      <c r="Z3766" s="18">
        <v>32.825352324410687</v>
      </c>
      <c r="AA3766" s="18">
        <v>84.566280314798064</v>
      </c>
      <c r="AB3766" s="18">
        <v>68.460029602050781</v>
      </c>
      <c r="AC3766" s="18">
        <v>45.262897491455078</v>
      </c>
      <c r="AD3766" s="18">
        <v>47.348991394042969</v>
      </c>
      <c r="AE3766" s="18">
        <v>59.266582489013672</v>
      </c>
      <c r="AF3766" s="18">
        <v>76.410171508789063</v>
      </c>
      <c r="AG3766" s="18">
        <v>56.428005218505859</v>
      </c>
      <c r="AH3766" s="18">
        <v>57.894466400146477</v>
      </c>
      <c r="AI3766" s="18">
        <v>60.099979400634773</v>
      </c>
      <c r="AJ3766" s="18">
        <v>41.695117950439453</v>
      </c>
      <c r="AK3766" s="18">
        <v>55.415691375732422</v>
      </c>
      <c r="AL3766" s="18">
        <v>67.840660095214844</v>
      </c>
      <c r="AM3766" s="18">
        <v>88.933509826660156</v>
      </c>
      <c r="AN3766" s="18">
        <v>92.079505920410156</v>
      </c>
      <c r="AO3766" s="18">
        <v>62.304351806640632</v>
      </c>
    </row>
    <row r="3767" spans="1:41" x14ac:dyDescent="0.3">
      <c r="A3767" s="4" t="s">
        <v>1245</v>
      </c>
      <c r="B3767" s="8" t="s">
        <v>10454</v>
      </c>
      <c r="C3767" s="87" t="s">
        <v>486</v>
      </c>
      <c r="D3767" s="87" t="s">
        <v>487</v>
      </c>
      <c r="E3767" s="87" t="s">
        <v>1236</v>
      </c>
      <c r="F3767" s="110">
        <v>1.464888518206104</v>
      </c>
      <c r="G3767" s="18">
        <v>8.8177226772589723</v>
      </c>
      <c r="H3767" s="18">
        <v>13.26079803491653</v>
      </c>
      <c r="I3767" s="18">
        <v>35.705522437874457</v>
      </c>
      <c r="J3767" s="18">
        <v>63.636821746826172</v>
      </c>
      <c r="K3767" s="18">
        <v>70.112312316894531</v>
      </c>
      <c r="L3767" s="18">
        <v>61.799911499023438</v>
      </c>
      <c r="M3767" s="18">
        <v>60.204868316650391</v>
      </c>
      <c r="N3767" s="18">
        <v>48.686111450195313</v>
      </c>
      <c r="O3767" s="18">
        <v>66.327880859375</v>
      </c>
      <c r="P3767" s="18">
        <v>63.053550720214837</v>
      </c>
      <c r="Q3767" s="18">
        <v>46.742431640625</v>
      </c>
      <c r="R3767" s="18">
        <v>41.175518035888672</v>
      </c>
      <c r="S3767" s="18">
        <v>51.080257415771477</v>
      </c>
      <c r="T3767" s="18">
        <v>46.519477844238281</v>
      </c>
      <c r="U3767" s="18">
        <v>59.744483947753913</v>
      </c>
      <c r="V3767" s="18">
        <v>106.6390762329102</v>
      </c>
      <c r="W3767" s="18">
        <v>110.2471542358398</v>
      </c>
      <c r="X3767" s="103">
        <v>1.507748996435867</v>
      </c>
      <c r="Y3767" s="18">
        <v>6.5111850781538703</v>
      </c>
      <c r="Z3767" s="18">
        <v>36.098865443269929</v>
      </c>
      <c r="AA3767" s="18">
        <v>92.999665135400718</v>
      </c>
      <c r="AB3767" s="18">
        <v>75.287216186523438</v>
      </c>
      <c r="AC3767" s="18">
        <v>58.745933532714837</v>
      </c>
      <c r="AD3767" s="18">
        <v>46.016010284423828</v>
      </c>
      <c r="AE3767" s="18">
        <v>57.703758239746087</v>
      </c>
      <c r="AF3767" s="18">
        <v>74.316032409667969</v>
      </c>
      <c r="AG3767" s="18">
        <v>65.246322631835938</v>
      </c>
      <c r="AH3767" s="18">
        <v>72.923393249511719</v>
      </c>
      <c r="AI3767" s="18">
        <v>53.354866027832031</v>
      </c>
      <c r="AJ3767" s="18">
        <v>47.917221069335938</v>
      </c>
      <c r="AK3767" s="18">
        <v>49.731540679931641</v>
      </c>
      <c r="AL3767" s="18">
        <v>61.192989349365227</v>
      </c>
      <c r="AM3767" s="18">
        <v>113.64182281494141</v>
      </c>
      <c r="AN3767" s="18">
        <v>127.1609802246094</v>
      </c>
      <c r="AO3767" s="18">
        <v>124.40280914306641</v>
      </c>
    </row>
    <row r="3768" spans="1:41" x14ac:dyDescent="0.3">
      <c r="A3768" s="4" t="s">
        <v>634</v>
      </c>
      <c r="B3768" s="8" t="s">
        <v>10455</v>
      </c>
      <c r="C3768" s="87" t="s">
        <v>486</v>
      </c>
      <c r="D3768" s="87" t="s">
        <v>487</v>
      </c>
      <c r="E3768" s="87" t="s">
        <v>629</v>
      </c>
      <c r="F3768" s="110">
        <v>1.1710475477773969</v>
      </c>
      <c r="G3768" s="18">
        <v>7.0489818097764889</v>
      </c>
      <c r="H3768" s="18">
        <v>10.60082376737931</v>
      </c>
      <c r="I3768" s="18">
        <v>28.543376491330239</v>
      </c>
      <c r="J3768" s="18">
        <v>50.871955871582031</v>
      </c>
      <c r="K3768" s="18">
        <v>72.303482055664063</v>
      </c>
      <c r="L3768" s="18">
        <v>58.572593688964837</v>
      </c>
      <c r="M3768" s="18">
        <v>63.869937896728523</v>
      </c>
      <c r="N3768" s="18">
        <v>63.659542083740227</v>
      </c>
      <c r="O3768" s="18">
        <v>55.010696411132813</v>
      </c>
      <c r="P3768" s="18">
        <v>48.902355194091797</v>
      </c>
      <c r="Q3768" s="18">
        <v>49.624679565429688</v>
      </c>
      <c r="R3768" s="18">
        <v>37.569301605224609</v>
      </c>
      <c r="S3768" s="18">
        <v>35.675621032714837</v>
      </c>
      <c r="T3768" s="18">
        <v>56.484462738037109</v>
      </c>
      <c r="U3768" s="18">
        <v>78.616157531738281</v>
      </c>
      <c r="V3768" s="18">
        <v>98.171951293945313</v>
      </c>
      <c r="W3768" s="18">
        <v>105.6805038452148</v>
      </c>
      <c r="X3768" s="103">
        <v>1.396238123961945</v>
      </c>
      <c r="Y3768" s="18">
        <v>6.0296275174322513</v>
      </c>
      <c r="Z3768" s="18">
        <v>33.429047064737858</v>
      </c>
      <c r="AA3768" s="18">
        <v>86.121548271422881</v>
      </c>
      <c r="AB3768" s="18">
        <v>69.719085693359375</v>
      </c>
      <c r="AC3768" s="18">
        <v>52.650356292724609</v>
      </c>
      <c r="AD3768" s="18">
        <v>49.940559387207031</v>
      </c>
      <c r="AE3768" s="18">
        <v>47.176830291748047</v>
      </c>
      <c r="AF3768" s="18">
        <v>60.011070251464837</v>
      </c>
      <c r="AG3768" s="18">
        <v>64.244728088378906</v>
      </c>
      <c r="AH3768" s="18">
        <v>69.636199951171875</v>
      </c>
      <c r="AI3768" s="18">
        <v>58.399642944335938</v>
      </c>
      <c r="AJ3768" s="18">
        <v>40.831199645996087</v>
      </c>
      <c r="AK3768" s="18">
        <v>56.404460906982422</v>
      </c>
      <c r="AL3768" s="18">
        <v>77.943626403808594</v>
      </c>
      <c r="AM3768" s="18">
        <v>84.181350708007813</v>
      </c>
      <c r="AN3768" s="18">
        <v>119.07154846191411</v>
      </c>
      <c r="AO3768" s="18">
        <v>60.432403564453132</v>
      </c>
    </row>
    <row r="3769" spans="1:41" x14ac:dyDescent="0.3">
      <c r="A3769" s="4" t="s">
        <v>1241</v>
      </c>
      <c r="B3769" s="8" t="s">
        <v>10456</v>
      </c>
      <c r="C3769" s="87" t="s">
        <v>486</v>
      </c>
      <c r="D3769" s="87" t="s">
        <v>487</v>
      </c>
      <c r="E3769" s="87" t="s">
        <v>1236</v>
      </c>
      <c r="F3769" s="110">
        <v>1.132589112501095</v>
      </c>
      <c r="G3769" s="18">
        <v>6.8174858203867794</v>
      </c>
      <c r="H3769" s="18">
        <v>10.25268154590673</v>
      </c>
      <c r="I3769" s="18">
        <v>27.60598193425832</v>
      </c>
      <c r="J3769" s="18">
        <v>49.201267242431641</v>
      </c>
      <c r="K3769" s="18">
        <v>56.604591369628913</v>
      </c>
      <c r="L3769" s="18">
        <v>39.654403686523438</v>
      </c>
      <c r="M3769" s="18">
        <v>56.329833984375</v>
      </c>
      <c r="N3769" s="18">
        <v>32.049053192138672</v>
      </c>
      <c r="O3769" s="18">
        <v>35.322368621826172</v>
      </c>
      <c r="P3769" s="18">
        <v>27.463558197021481</v>
      </c>
      <c r="Q3769" s="18">
        <v>26.95561599731445</v>
      </c>
      <c r="R3769" s="18">
        <v>24.985361099243161</v>
      </c>
      <c r="S3769" s="18">
        <v>33.373809814453132</v>
      </c>
      <c r="T3769" s="18">
        <v>40.706977844238281</v>
      </c>
      <c r="U3769" s="18">
        <v>47.328102111816413</v>
      </c>
      <c r="V3769" s="18">
        <v>59.394435882568359</v>
      </c>
      <c r="W3769" s="18">
        <v>30.115949630737301</v>
      </c>
      <c r="X3769" s="103">
        <v>1.310542214191055</v>
      </c>
      <c r="Y3769" s="18">
        <v>5.6595513772537238</v>
      </c>
      <c r="Z3769" s="18">
        <v>31.377296326935578</v>
      </c>
      <c r="AA3769" s="18">
        <v>80.835727534015277</v>
      </c>
      <c r="AB3769" s="18">
        <v>65.439987182617188</v>
      </c>
      <c r="AC3769" s="18">
        <v>47.553615570068359</v>
      </c>
      <c r="AD3769" s="18">
        <v>34.996536254882813</v>
      </c>
      <c r="AE3769" s="18">
        <v>48.023872375488281</v>
      </c>
      <c r="AF3769" s="18">
        <v>38.895397186279297</v>
      </c>
      <c r="AG3769" s="18">
        <v>39.552131652832031</v>
      </c>
      <c r="AH3769" s="18">
        <v>57.966846466064453</v>
      </c>
      <c r="AI3769" s="18">
        <v>40.891704559326172</v>
      </c>
      <c r="AJ3769" s="18">
        <v>32.774372100830078</v>
      </c>
      <c r="AK3769" s="18">
        <v>37.855789184570313</v>
      </c>
      <c r="AL3769" s="18">
        <v>61.877056121826172</v>
      </c>
      <c r="AM3769" s="18">
        <v>52.642547607421882</v>
      </c>
      <c r="AN3769" s="18">
        <v>74.188278198242188</v>
      </c>
      <c r="AO3769" s="18">
        <v>10.26080226898193</v>
      </c>
    </row>
    <row r="3770" spans="1:41" x14ac:dyDescent="0.3">
      <c r="A3770" s="4" t="s">
        <v>1252</v>
      </c>
      <c r="B3770" s="8" t="s">
        <v>10457</v>
      </c>
      <c r="C3770" s="87" t="s">
        <v>486</v>
      </c>
      <c r="D3770" s="87" t="s">
        <v>487</v>
      </c>
      <c r="E3770" s="87" t="s">
        <v>1236</v>
      </c>
      <c r="F3770" s="110">
        <v>1.170887202215088</v>
      </c>
      <c r="G3770" s="18">
        <v>7.0480166286835928</v>
      </c>
      <c r="H3770" s="18">
        <v>10.59937225069995</v>
      </c>
      <c r="I3770" s="18">
        <v>28.539468192506341</v>
      </c>
      <c r="J3770" s="18">
        <v>50.864990234375</v>
      </c>
      <c r="K3770" s="18">
        <v>53.525638580322273</v>
      </c>
      <c r="L3770" s="18">
        <v>105.59169769287109</v>
      </c>
      <c r="M3770" s="18">
        <v>45.6678466796875</v>
      </c>
      <c r="N3770" s="18">
        <v>48.251621246337891</v>
      </c>
      <c r="O3770" s="18">
        <v>38.537120819091797</v>
      </c>
      <c r="P3770" s="18">
        <v>38.688655853271477</v>
      </c>
      <c r="Q3770" s="18">
        <v>28.038118362426761</v>
      </c>
      <c r="R3770" s="18">
        <v>32.510322570800781</v>
      </c>
      <c r="S3770" s="18">
        <v>28.537843704223629</v>
      </c>
      <c r="T3770" s="18">
        <v>34.922821044921882</v>
      </c>
      <c r="U3770" s="18">
        <v>45.538665771484382</v>
      </c>
      <c r="V3770" s="18">
        <v>104.5432586669922</v>
      </c>
      <c r="W3770" s="18">
        <v>62.750473022460938</v>
      </c>
      <c r="X3770" s="103">
        <v>0.76345816331763461</v>
      </c>
      <c r="Y3770" s="18">
        <v>3.2969794127135321</v>
      </c>
      <c r="Z3770" s="18">
        <v>18.27888698604189</v>
      </c>
      <c r="AA3770" s="18">
        <v>47.09096388143287</v>
      </c>
      <c r="AB3770" s="18">
        <v>38.122154235839837</v>
      </c>
      <c r="AC3770" s="18">
        <v>67.1544189453125</v>
      </c>
      <c r="AD3770" s="18">
        <v>46.753643035888672</v>
      </c>
      <c r="AE3770" s="18">
        <v>49.143211364746087</v>
      </c>
      <c r="AF3770" s="18">
        <v>48.216499328613281</v>
      </c>
      <c r="AG3770" s="18">
        <v>44.109432220458977</v>
      </c>
      <c r="AH3770" s="18">
        <v>38.670303344726563</v>
      </c>
      <c r="AI3770" s="18">
        <v>47.457462310791023</v>
      </c>
      <c r="AJ3770" s="18">
        <v>27.36014556884766</v>
      </c>
      <c r="AK3770" s="18">
        <v>26.681581497192379</v>
      </c>
      <c r="AL3770" s="18">
        <v>51.970760345458977</v>
      </c>
      <c r="AM3770" s="18">
        <v>68.370155334472656</v>
      </c>
      <c r="AN3770" s="18">
        <v>66.418106079101563</v>
      </c>
      <c r="AO3770" s="18">
        <v>38.877700805664063</v>
      </c>
    </row>
    <row r="3771" spans="1:41" x14ac:dyDescent="0.3">
      <c r="A3771" s="4" t="s">
        <v>1248</v>
      </c>
      <c r="B3771" s="8" t="s">
        <v>10458</v>
      </c>
      <c r="C3771" s="87" t="s">
        <v>486</v>
      </c>
      <c r="D3771" s="87" t="s">
        <v>487</v>
      </c>
      <c r="E3771" s="87" t="s">
        <v>1236</v>
      </c>
      <c r="F3771" s="110">
        <v>1.518548345039078</v>
      </c>
      <c r="G3771" s="18">
        <v>9.1407216400075679</v>
      </c>
      <c r="H3771" s="18">
        <v>13.74654976098784</v>
      </c>
      <c r="I3771" s="18">
        <v>37.013439134049712</v>
      </c>
      <c r="J3771" s="18">
        <v>65.967880249023438</v>
      </c>
      <c r="K3771" s="18">
        <v>54.13763427734375</v>
      </c>
      <c r="L3771" s="18">
        <v>86.257637023925781</v>
      </c>
      <c r="M3771" s="18">
        <v>41.261940002441413</v>
      </c>
      <c r="N3771" s="18">
        <v>49.682380676269531</v>
      </c>
      <c r="O3771" s="18">
        <v>57.978279113769531</v>
      </c>
      <c r="P3771" s="18">
        <v>47.024700164794922</v>
      </c>
      <c r="Q3771" s="18">
        <v>49.162506103515632</v>
      </c>
      <c r="R3771" s="18">
        <v>27.923849105834961</v>
      </c>
      <c r="S3771" s="18">
        <v>45.488529205322273</v>
      </c>
      <c r="T3771" s="18">
        <v>76.67694091796875</v>
      </c>
      <c r="U3771" s="18">
        <v>50.993442535400391</v>
      </c>
      <c r="V3771" s="18">
        <v>79.2281494140625</v>
      </c>
      <c r="W3771" s="18">
        <v>56.049507141113281</v>
      </c>
      <c r="X3771" s="103">
        <v>1.7728643669120181</v>
      </c>
      <c r="Y3771" s="18">
        <v>7.6560807128477792</v>
      </c>
      <c r="Z3771" s="18">
        <v>42.446317246179021</v>
      </c>
      <c r="AA3771" s="18">
        <v>109.3522813432792</v>
      </c>
      <c r="AB3771" s="18">
        <v>88.525360107421875</v>
      </c>
      <c r="AC3771" s="18">
        <v>66.531211853027344</v>
      </c>
      <c r="AD3771" s="18">
        <v>50.401412963867188</v>
      </c>
      <c r="AE3771" s="18">
        <v>35.541885375976563</v>
      </c>
      <c r="AF3771" s="18">
        <v>51.966476440429688</v>
      </c>
      <c r="AG3771" s="18">
        <v>69.334632873535156</v>
      </c>
      <c r="AH3771" s="18">
        <v>65.814666748046875</v>
      </c>
      <c r="AI3771" s="18">
        <v>54.155597686767578</v>
      </c>
      <c r="AJ3771" s="18">
        <v>49.595935821533203</v>
      </c>
      <c r="AK3771" s="18">
        <v>40.712005615234382</v>
      </c>
      <c r="AL3771" s="18">
        <v>55.363410949707031</v>
      </c>
      <c r="AM3771" s="18">
        <v>93.958030700683594</v>
      </c>
      <c r="AN3771" s="18">
        <v>84.171684265136719</v>
      </c>
      <c r="AO3771" s="18">
        <v>69.73651123046875</v>
      </c>
    </row>
    <row r="3772" spans="1:41" x14ac:dyDescent="0.3">
      <c r="A3772" s="4" t="s">
        <v>1244</v>
      </c>
      <c r="B3772" s="8" t="s">
        <v>10459</v>
      </c>
      <c r="C3772" s="87" t="s">
        <v>486</v>
      </c>
      <c r="D3772" s="87" t="s">
        <v>487</v>
      </c>
      <c r="E3772" s="87" t="s">
        <v>1236</v>
      </c>
      <c r="F3772" s="110">
        <v>1.6358048573199839</v>
      </c>
      <c r="G3772" s="18">
        <v>9.8465333072747789</v>
      </c>
      <c r="H3772" s="18">
        <v>14.808005911616929</v>
      </c>
      <c r="I3772" s="18">
        <v>39.87147575472023</v>
      </c>
      <c r="J3772" s="18">
        <v>71.061668395996094</v>
      </c>
      <c r="K3772" s="18">
        <v>90.585227966308594</v>
      </c>
      <c r="L3772" s="18">
        <v>65.563240051269531</v>
      </c>
      <c r="M3772" s="18">
        <v>59.455989837646477</v>
      </c>
      <c r="N3772" s="18">
        <v>52.898242950439453</v>
      </c>
      <c r="O3772" s="18">
        <v>70.945701599121094</v>
      </c>
      <c r="P3772" s="18">
        <v>53.540290832519531</v>
      </c>
      <c r="Q3772" s="18">
        <v>41.008140563964837</v>
      </c>
      <c r="R3772" s="18">
        <v>49.402881622314453</v>
      </c>
      <c r="S3772" s="18">
        <v>44.834018707275391</v>
      </c>
      <c r="T3772" s="18">
        <v>44.293560028076172</v>
      </c>
      <c r="U3772" s="18">
        <v>57.176666259765632</v>
      </c>
      <c r="V3772" s="18">
        <v>72.953948974609375</v>
      </c>
      <c r="W3772" s="18">
        <v>53.27130126953125</v>
      </c>
      <c r="X3772" s="103">
        <v>1.107815779284435</v>
      </c>
      <c r="Y3772" s="18">
        <v>4.7840811623627779</v>
      </c>
      <c r="Z3772" s="18">
        <v>26.523574445649501</v>
      </c>
      <c r="AA3772" s="18">
        <v>68.331331507238545</v>
      </c>
      <c r="AB3772" s="18">
        <v>55.317142486572273</v>
      </c>
      <c r="AC3772" s="18">
        <v>57.927078247070313</v>
      </c>
      <c r="AD3772" s="18">
        <v>61.317562103271477</v>
      </c>
      <c r="AE3772" s="18">
        <v>54.057613372802727</v>
      </c>
      <c r="AF3772" s="18">
        <v>63.410743713378913</v>
      </c>
      <c r="AG3772" s="18">
        <v>73.648994445800781</v>
      </c>
      <c r="AH3772" s="18">
        <v>65.536666870117188</v>
      </c>
      <c r="AI3772" s="18">
        <v>75.087760925292969</v>
      </c>
      <c r="AJ3772" s="18">
        <v>35.052333831787109</v>
      </c>
      <c r="AK3772" s="18">
        <v>51.432346343994141</v>
      </c>
      <c r="AL3772" s="18">
        <v>54.710315704345703</v>
      </c>
      <c r="AM3772" s="18">
        <v>86.222030639648438</v>
      </c>
      <c r="AN3772" s="18">
        <v>77.231697082519531</v>
      </c>
      <c r="AO3772" s="18">
        <v>57.080860137939453</v>
      </c>
    </row>
    <row r="3773" spans="1:41" x14ac:dyDescent="0.3">
      <c r="A3773" s="4" t="s">
        <v>1267</v>
      </c>
      <c r="B3773" s="8" t="s">
        <v>13222</v>
      </c>
      <c r="C3773" s="87" t="s">
        <v>486</v>
      </c>
      <c r="D3773" s="87" t="s">
        <v>487</v>
      </c>
      <c r="E3773" s="87" t="s">
        <v>1236</v>
      </c>
      <c r="F3773" s="110">
        <v>0.98065738940224834</v>
      </c>
      <c r="G3773" s="18">
        <v>5.902950834608947</v>
      </c>
      <c r="H3773" s="18">
        <v>8.8773305413279608</v>
      </c>
      <c r="I3773" s="18">
        <v>23.902763920935389</v>
      </c>
      <c r="J3773" s="18">
        <v>42.601139068603523</v>
      </c>
      <c r="K3773" s="18">
        <v>58.063869476318359</v>
      </c>
      <c r="L3773" s="18">
        <v>39.28765869140625</v>
      </c>
      <c r="M3773" s="18">
        <v>29.568645477294918</v>
      </c>
      <c r="N3773" s="18">
        <v>28.1561393737793</v>
      </c>
      <c r="O3773" s="18">
        <v>30.87253379821777</v>
      </c>
      <c r="P3773" s="18">
        <v>39.965450286865227</v>
      </c>
      <c r="Q3773" s="18">
        <v>20.758428573608398</v>
      </c>
      <c r="R3773" s="18">
        <v>18.523649215698239</v>
      </c>
      <c r="S3773" s="18">
        <v>15.818973541259769</v>
      </c>
      <c r="T3773" s="18">
        <v>23.814750671386719</v>
      </c>
      <c r="U3773" s="18">
        <v>47.630191802978523</v>
      </c>
      <c r="V3773" s="18">
        <v>59.609733581542969</v>
      </c>
      <c r="W3773" s="18">
        <v>46.103366851806641</v>
      </c>
      <c r="X3773" s="103">
        <v>1.1331437205522079</v>
      </c>
      <c r="Y3773" s="18">
        <v>4.893459390193085</v>
      </c>
      <c r="Z3773" s="18">
        <v>27.129981709684621</v>
      </c>
      <c r="AA3773" s="18">
        <v>69.893587600288541</v>
      </c>
      <c r="AB3773" s="18">
        <v>56.581855773925781</v>
      </c>
      <c r="AC3773" s="18">
        <v>36.275238037109382</v>
      </c>
      <c r="AD3773" s="18">
        <v>35.573284149169922</v>
      </c>
      <c r="AE3773" s="18">
        <v>30.57205963134766</v>
      </c>
      <c r="AF3773" s="18">
        <v>41.178447723388672</v>
      </c>
      <c r="AG3773" s="18">
        <v>40.843353271484382</v>
      </c>
      <c r="AH3773" s="18">
        <v>39.438232421875</v>
      </c>
      <c r="AI3773" s="18">
        <v>30.602653503417969</v>
      </c>
      <c r="AJ3773" s="18">
        <v>30.472576141357418</v>
      </c>
      <c r="AK3773" s="18">
        <v>42.049713134765632</v>
      </c>
      <c r="AL3773" s="18">
        <v>61.539669036865227</v>
      </c>
      <c r="AM3773" s="18">
        <v>61.646854400634773</v>
      </c>
      <c r="AN3773" s="18">
        <v>60.815250396728523</v>
      </c>
      <c r="AO3773" s="18">
        <v>35.366817474365227</v>
      </c>
    </row>
    <row r="3774" spans="1:41" x14ac:dyDescent="0.3">
      <c r="A3774" s="4" t="s">
        <v>1265</v>
      </c>
      <c r="B3774" s="8" t="s">
        <v>10460</v>
      </c>
      <c r="C3774" s="87" t="s">
        <v>486</v>
      </c>
      <c r="D3774" s="87" t="s">
        <v>487</v>
      </c>
      <c r="E3774" s="87" t="s">
        <v>1236</v>
      </c>
      <c r="F3774" s="110">
        <v>1.36156916141365</v>
      </c>
      <c r="G3774" s="18">
        <v>8.195804064295654</v>
      </c>
      <c r="H3774" s="18">
        <v>12.3255069827346</v>
      </c>
      <c r="I3774" s="18">
        <v>33.187193181845252</v>
      </c>
      <c r="J3774" s="18">
        <v>59.148483276367188</v>
      </c>
      <c r="K3774" s="18">
        <v>92.172248840332031</v>
      </c>
      <c r="L3774" s="18">
        <v>49.367134094238281</v>
      </c>
      <c r="M3774" s="18">
        <v>42.094181060791023</v>
      </c>
      <c r="N3774" s="18">
        <v>58.059516906738281</v>
      </c>
      <c r="O3774" s="18">
        <v>39.177131652832031</v>
      </c>
      <c r="P3774" s="18">
        <v>52.307350158691413</v>
      </c>
      <c r="Q3774" s="18">
        <v>24.905876159667969</v>
      </c>
      <c r="R3774" s="18">
        <v>28.714792251586911</v>
      </c>
      <c r="S3774" s="18">
        <v>31.864572525024411</v>
      </c>
      <c r="T3774" s="18">
        <v>43.325778961181641</v>
      </c>
      <c r="U3774" s="18">
        <v>36.124359130859382</v>
      </c>
      <c r="V3774" s="18">
        <v>75.295364379882813</v>
      </c>
      <c r="W3774" s="18">
        <v>127.06141662597661</v>
      </c>
      <c r="X3774" s="103">
        <v>0.82125427666497808</v>
      </c>
      <c r="Y3774" s="18">
        <v>3.5465708179753421</v>
      </c>
      <c r="Z3774" s="18">
        <v>19.662654525467651</v>
      </c>
      <c r="AA3774" s="18">
        <v>50.655893587993113</v>
      </c>
      <c r="AB3774" s="18">
        <v>41.00811767578125</v>
      </c>
      <c r="AC3774" s="18">
        <v>41.38079833984375</v>
      </c>
      <c r="AD3774" s="18">
        <v>33.728801727294922</v>
      </c>
      <c r="AE3774" s="18">
        <v>47.526912689208977</v>
      </c>
      <c r="AF3774" s="18">
        <v>41.434719085693359</v>
      </c>
      <c r="AG3774" s="18">
        <v>41.404563903808587</v>
      </c>
      <c r="AH3774" s="18">
        <v>48.77789306640625</v>
      </c>
      <c r="AI3774" s="18">
        <v>34.311199188232422</v>
      </c>
      <c r="AJ3774" s="18">
        <v>29.555238723754879</v>
      </c>
      <c r="AK3774" s="18">
        <v>37.521274566650391</v>
      </c>
      <c r="AL3774" s="18">
        <v>40.858684539794922</v>
      </c>
      <c r="AM3774" s="18">
        <v>71.250770568847656</v>
      </c>
      <c r="AN3774" s="18">
        <v>81.479660034179688</v>
      </c>
      <c r="AO3774" s="18">
        <v>72.743087768554688</v>
      </c>
    </row>
    <row r="3775" spans="1:41" x14ac:dyDescent="0.3">
      <c r="A3775" s="4" t="s">
        <v>1263</v>
      </c>
      <c r="B3775" s="8" t="s">
        <v>10461</v>
      </c>
      <c r="C3775" s="87" t="s">
        <v>486</v>
      </c>
      <c r="D3775" s="87" t="s">
        <v>487</v>
      </c>
      <c r="E3775" s="87" t="s">
        <v>1236</v>
      </c>
      <c r="F3775" s="110">
        <v>1.7186625924248731</v>
      </c>
      <c r="G3775" s="18">
        <v>10.345285615549679</v>
      </c>
      <c r="H3775" s="18">
        <v>15.558069603973591</v>
      </c>
      <c r="I3775" s="18">
        <v>41.891068838542068</v>
      </c>
      <c r="J3775" s="18">
        <v>74.661125183105469</v>
      </c>
      <c r="K3775" s="18">
        <v>74.244888305664063</v>
      </c>
      <c r="L3775" s="18">
        <v>72.242500305175781</v>
      </c>
      <c r="M3775" s="18">
        <v>58.28546142578125</v>
      </c>
      <c r="N3775" s="18">
        <v>58.713325500488281</v>
      </c>
      <c r="O3775" s="18">
        <v>42.492153167724609</v>
      </c>
      <c r="P3775" s="18">
        <v>46.20672607421875</v>
      </c>
      <c r="Q3775" s="18">
        <v>38.316959381103523</v>
      </c>
      <c r="R3775" s="18">
        <v>39.028209686279297</v>
      </c>
      <c r="S3775" s="18">
        <v>38.012325286865227</v>
      </c>
      <c r="T3775" s="18">
        <v>51.843544006347663</v>
      </c>
      <c r="U3775" s="18">
        <v>66.494857788085938</v>
      </c>
      <c r="V3775" s="18">
        <v>95.0791015625</v>
      </c>
      <c r="W3775" s="18">
        <v>89.234420776367188</v>
      </c>
      <c r="X3775" s="103">
        <v>1.538603160380104</v>
      </c>
      <c r="Y3775" s="18">
        <v>6.6444281924570623</v>
      </c>
      <c r="Z3775" s="18">
        <v>36.837582773024742</v>
      </c>
      <c r="AA3775" s="18">
        <v>94.902784899784407</v>
      </c>
      <c r="AB3775" s="18">
        <v>76.827873229980469</v>
      </c>
      <c r="AC3775" s="18">
        <v>66.419647216796875</v>
      </c>
      <c r="AD3775" s="18">
        <v>45.195720672607422</v>
      </c>
      <c r="AE3775" s="18">
        <v>53.329547882080078</v>
      </c>
      <c r="AF3775" s="18">
        <v>66.693367004394531</v>
      </c>
      <c r="AG3775" s="18">
        <v>56.981182098388672</v>
      </c>
      <c r="AH3775" s="18">
        <v>57.76971435546875</v>
      </c>
      <c r="AI3775" s="18">
        <v>56.938785552978523</v>
      </c>
      <c r="AJ3775" s="18">
        <v>56.250595092773438</v>
      </c>
      <c r="AK3775" s="18">
        <v>59.899486541748047</v>
      </c>
      <c r="AL3775" s="18">
        <v>64.628944396972656</v>
      </c>
      <c r="AM3775" s="18">
        <v>105.9281845092773</v>
      </c>
      <c r="AN3775" s="18">
        <v>99.703727722167969</v>
      </c>
      <c r="AO3775" s="18">
        <v>125.82981109619141</v>
      </c>
    </row>
    <row r="3776" spans="1:41" x14ac:dyDescent="0.3">
      <c r="A3776" s="4" t="s">
        <v>1423</v>
      </c>
      <c r="B3776" s="8" t="s">
        <v>10462</v>
      </c>
      <c r="C3776" s="87" t="s">
        <v>486</v>
      </c>
      <c r="D3776" s="87" t="s">
        <v>487</v>
      </c>
      <c r="E3776" s="87" t="s">
        <v>1394</v>
      </c>
      <c r="F3776" s="110">
        <v>1.4323561071753881</v>
      </c>
      <c r="G3776" s="18">
        <v>8.6218976878988638</v>
      </c>
      <c r="H3776" s="18">
        <v>12.96630072204557</v>
      </c>
      <c r="I3776" s="18">
        <v>34.912570129505042</v>
      </c>
      <c r="J3776" s="18">
        <v>62.223567962646477</v>
      </c>
      <c r="K3776" s="18">
        <v>117.9627685546875</v>
      </c>
      <c r="L3776" s="18">
        <v>105.5441513061523</v>
      </c>
      <c r="M3776" s="18">
        <v>70.588897705078125</v>
      </c>
      <c r="N3776" s="18">
        <v>42.621002197265632</v>
      </c>
      <c r="O3776" s="18">
        <v>49.620677947998047</v>
      </c>
      <c r="P3776" s="18">
        <v>43.848464965820313</v>
      </c>
      <c r="Q3776" s="18">
        <v>40.563423156738281</v>
      </c>
      <c r="R3776" s="18">
        <v>29.674690246582031</v>
      </c>
      <c r="S3776" s="18">
        <v>30.367340087890629</v>
      </c>
      <c r="T3776" s="18">
        <v>67.0888671875</v>
      </c>
      <c r="U3776" s="18">
        <v>43.463024139404297</v>
      </c>
      <c r="V3776" s="18">
        <v>70.636398315429688</v>
      </c>
      <c r="W3776" s="18">
        <v>69.599151611328125</v>
      </c>
      <c r="X3776" s="103">
        <v>1.314437316135872</v>
      </c>
      <c r="Y3776" s="18">
        <v>5.6763723001798407</v>
      </c>
      <c r="Z3776" s="18">
        <v>31.470553733391249</v>
      </c>
      <c r="AA3776" s="18">
        <v>81.075981831907356</v>
      </c>
      <c r="AB3776" s="18">
        <v>65.634483337402344</v>
      </c>
      <c r="AC3776" s="18">
        <v>43.266445159912109</v>
      </c>
      <c r="AD3776" s="18">
        <v>50.519966125488281</v>
      </c>
      <c r="AE3776" s="18">
        <v>84.164093017578125</v>
      </c>
      <c r="AF3776" s="18">
        <v>72.117118835449219</v>
      </c>
      <c r="AG3776" s="18">
        <v>116.4629592895508</v>
      </c>
      <c r="AH3776" s="18">
        <v>90.052947998046875</v>
      </c>
      <c r="AI3776" s="18">
        <v>42.827327728271477</v>
      </c>
      <c r="AJ3776" s="18">
        <v>36.299903869628913</v>
      </c>
      <c r="AK3776" s="18">
        <v>39.021453857421882</v>
      </c>
      <c r="AL3776" s="18">
        <v>44.221523284912109</v>
      </c>
      <c r="AM3776" s="18">
        <v>72.86785888671875</v>
      </c>
      <c r="AN3776" s="18">
        <v>134.28074645996091</v>
      </c>
      <c r="AO3776" s="18">
        <v>35.896026611328132</v>
      </c>
    </row>
    <row r="3777" spans="1:41" x14ac:dyDescent="0.3">
      <c r="A3777" s="4" t="s">
        <v>1271</v>
      </c>
      <c r="B3777" s="8" t="s">
        <v>10463</v>
      </c>
      <c r="C3777" s="87" t="s">
        <v>486</v>
      </c>
      <c r="D3777" s="87" t="s">
        <v>487</v>
      </c>
      <c r="E3777" s="87" t="s">
        <v>1236</v>
      </c>
      <c r="F3777" s="110">
        <v>2.074029279111206</v>
      </c>
      <c r="G3777" s="18">
        <v>12.4843732341582</v>
      </c>
      <c r="H3777" s="18">
        <v>18.775000996306272</v>
      </c>
      <c r="I3777" s="18">
        <v>50.552856440434333</v>
      </c>
      <c r="J3777" s="18">
        <v>90.0987548828125</v>
      </c>
      <c r="K3777" s="18">
        <v>55.637100219726563</v>
      </c>
      <c r="L3777" s="18">
        <v>49.231155395507813</v>
      </c>
      <c r="M3777" s="18">
        <v>39.164699554443359</v>
      </c>
      <c r="N3777" s="18">
        <v>41.171794891357422</v>
      </c>
      <c r="O3777" s="18">
        <v>41.979244232177727</v>
      </c>
      <c r="P3777" s="18">
        <v>29.130661010742191</v>
      </c>
      <c r="Q3777" s="18">
        <v>34.663055419921882</v>
      </c>
      <c r="R3777" s="18">
        <v>34.227634429931641</v>
      </c>
      <c r="S3777" s="18">
        <v>28.57748985290527</v>
      </c>
      <c r="T3777" s="18">
        <v>67.040046691894531</v>
      </c>
      <c r="U3777" s="18">
        <v>43.811603546142578</v>
      </c>
      <c r="V3777" s="18">
        <v>54.773574829101563</v>
      </c>
      <c r="W3777" s="18">
        <v>107.00807189941411</v>
      </c>
      <c r="X3777" s="103">
        <v>0.84103628521231855</v>
      </c>
      <c r="Y3777" s="18">
        <v>3.6319990418865049</v>
      </c>
      <c r="Z3777" s="18">
        <v>20.136279821479199</v>
      </c>
      <c r="AA3777" s="18">
        <v>51.876070271882242</v>
      </c>
      <c r="AB3777" s="18">
        <v>41.995903015136719</v>
      </c>
      <c r="AC3777" s="18">
        <v>33.160930633544922</v>
      </c>
      <c r="AD3777" s="18">
        <v>39.67205810546875</v>
      </c>
      <c r="AE3777" s="18">
        <v>58.978183746337891</v>
      </c>
      <c r="AF3777" s="18">
        <v>51.963207244873047</v>
      </c>
      <c r="AG3777" s="18">
        <v>40.497211456298828</v>
      </c>
      <c r="AH3777" s="18">
        <v>42.838371276855469</v>
      </c>
      <c r="AI3777" s="18">
        <v>39.994300842285163</v>
      </c>
      <c r="AJ3777" s="18">
        <v>39.093536376953132</v>
      </c>
      <c r="AK3777" s="18">
        <v>39.35546875</v>
      </c>
      <c r="AL3777" s="18">
        <v>48.067276000976563</v>
      </c>
      <c r="AM3777" s="18">
        <v>55.681625366210938</v>
      </c>
      <c r="AN3777" s="18">
        <v>78.743232727050781</v>
      </c>
      <c r="AO3777" s="18">
        <v>71.339614868164063</v>
      </c>
    </row>
    <row r="3778" spans="1:41" x14ac:dyDescent="0.3">
      <c r="A3778" s="4" t="s">
        <v>640</v>
      </c>
      <c r="B3778" s="8" t="s">
        <v>10464</v>
      </c>
      <c r="C3778" s="87" t="s">
        <v>486</v>
      </c>
      <c r="D3778" s="87" t="s">
        <v>487</v>
      </c>
      <c r="E3778" s="87" t="s">
        <v>629</v>
      </c>
      <c r="F3778" s="110">
        <v>2.2076322575010909</v>
      </c>
      <c r="G3778" s="18">
        <v>13.28858051522864</v>
      </c>
      <c r="H3778" s="18">
        <v>19.984432356626559</v>
      </c>
      <c r="I3778" s="18">
        <v>53.809325505062297</v>
      </c>
      <c r="J3778" s="18">
        <v>95.902656555175781</v>
      </c>
      <c r="K3778" s="18">
        <v>111.466796875</v>
      </c>
      <c r="L3778" s="18">
        <v>93.044723510742188</v>
      </c>
      <c r="M3778" s="18">
        <v>98.19647216796875</v>
      </c>
      <c r="N3778" s="18">
        <v>109.2267303466797</v>
      </c>
      <c r="O3778" s="18">
        <v>88.440620422363281</v>
      </c>
      <c r="P3778" s="18">
        <v>90.555679321289063</v>
      </c>
      <c r="Q3778" s="18">
        <v>66.616310119628906</v>
      </c>
      <c r="R3778" s="18">
        <v>66.471664428710938</v>
      </c>
      <c r="S3778" s="18">
        <v>69.954513549804688</v>
      </c>
      <c r="T3778" s="18">
        <v>96.625175476074219</v>
      </c>
      <c r="U3778" s="18">
        <v>80.879692077636719</v>
      </c>
      <c r="V3778" s="18">
        <v>120.899772644043</v>
      </c>
      <c r="W3778" s="18">
        <v>97.281166076660156</v>
      </c>
      <c r="X3778" s="103">
        <v>2.2086218113039631</v>
      </c>
      <c r="Y3778" s="18">
        <v>9.5378908658150952</v>
      </c>
      <c r="Z3778" s="18">
        <v>52.879319946358287</v>
      </c>
      <c r="AA3778" s="18">
        <v>136.2302938669192</v>
      </c>
      <c r="AB3778" s="18">
        <v>110.2842636108398</v>
      </c>
      <c r="AC3778" s="18">
        <v>103.2846374511719</v>
      </c>
      <c r="AD3778" s="18">
        <v>106.055419921875</v>
      </c>
      <c r="AE3778" s="18">
        <v>86.289016723632813</v>
      </c>
      <c r="AF3778" s="18">
        <v>100.733024597168</v>
      </c>
      <c r="AG3778" s="18">
        <v>91.214591979980469</v>
      </c>
      <c r="AH3778" s="18">
        <v>83.142585754394531</v>
      </c>
      <c r="AI3778" s="18">
        <v>74.048805236816406</v>
      </c>
      <c r="AJ3778" s="18">
        <v>70.127273559570313</v>
      </c>
      <c r="AK3778" s="18">
        <v>71.069129943847656</v>
      </c>
      <c r="AL3778" s="18">
        <v>85.994987487792969</v>
      </c>
      <c r="AM3778" s="18">
        <v>107.21925354003911</v>
      </c>
      <c r="AN3778" s="18">
        <v>128.38633728027341</v>
      </c>
      <c r="AO3778" s="18">
        <v>58.425792694091797</v>
      </c>
    </row>
    <row r="3779" spans="1:41" x14ac:dyDescent="0.3">
      <c r="A3779" s="4" t="s">
        <v>639</v>
      </c>
      <c r="B3779" s="8" t="s">
        <v>10465</v>
      </c>
      <c r="C3779" s="87" t="s">
        <v>486</v>
      </c>
      <c r="D3779" s="87" t="s">
        <v>487</v>
      </c>
      <c r="E3779" s="87" t="s">
        <v>629</v>
      </c>
      <c r="F3779" s="110">
        <v>1.7239164122457731</v>
      </c>
      <c r="G3779" s="18">
        <v>10.37691036077856</v>
      </c>
      <c r="H3779" s="18">
        <v>15.6056294303296</v>
      </c>
      <c r="I3779" s="18">
        <v>42.019126625307592</v>
      </c>
      <c r="J3779" s="18">
        <v>74.889358520507813</v>
      </c>
      <c r="K3779" s="18">
        <v>108.897216796875</v>
      </c>
      <c r="L3779" s="18">
        <v>117.87469482421881</v>
      </c>
      <c r="M3779" s="18">
        <v>92.659347534179688</v>
      </c>
      <c r="N3779" s="18">
        <v>114.0463790893555</v>
      </c>
      <c r="O3779" s="18">
        <v>92.345634460449219</v>
      </c>
      <c r="P3779" s="18">
        <v>82.308029174804688</v>
      </c>
      <c r="Q3779" s="18">
        <v>71.697494506835938</v>
      </c>
      <c r="R3779" s="18">
        <v>70.032356262207031</v>
      </c>
      <c r="S3779" s="18">
        <v>71.787246704101563</v>
      </c>
      <c r="T3779" s="18">
        <v>98.837677001953125</v>
      </c>
      <c r="U3779" s="18">
        <v>108.616813659668</v>
      </c>
      <c r="V3779" s="18">
        <v>112.57895660400391</v>
      </c>
      <c r="W3779" s="18">
        <v>72.260765075683594</v>
      </c>
      <c r="X3779" s="103">
        <v>1.559002597514076</v>
      </c>
      <c r="Y3779" s="18">
        <v>6.7325227698591616</v>
      </c>
      <c r="Z3779" s="18">
        <v>37.325990683067097</v>
      </c>
      <c r="AA3779" s="18">
        <v>96.161045277934008</v>
      </c>
      <c r="AB3779" s="18">
        <v>77.846488952636719</v>
      </c>
      <c r="AC3779" s="18">
        <v>90.032981872558594</v>
      </c>
      <c r="AD3779" s="18">
        <v>69.695785522460938</v>
      </c>
      <c r="AE3779" s="18">
        <v>99.371047973632813</v>
      </c>
      <c r="AF3779" s="18">
        <v>98.136138916015625</v>
      </c>
      <c r="AG3779" s="18">
        <v>82.390266418457031</v>
      </c>
      <c r="AH3779" s="18">
        <v>97.963310241699219</v>
      </c>
      <c r="AI3779" s="18">
        <v>76.009040832519531</v>
      </c>
      <c r="AJ3779" s="18">
        <v>61.538082122802727</v>
      </c>
      <c r="AK3779" s="18">
        <v>92.944221496582031</v>
      </c>
      <c r="AL3779" s="18">
        <v>96.858741760253906</v>
      </c>
      <c r="AM3779" s="18">
        <v>137.12432861328131</v>
      </c>
      <c r="AN3779" s="18">
        <v>121.8227920532227</v>
      </c>
      <c r="AO3779" s="18">
        <v>107.4976119995117</v>
      </c>
    </row>
    <row r="3780" spans="1:41" x14ac:dyDescent="0.3">
      <c r="A3780" s="4" t="s">
        <v>642</v>
      </c>
      <c r="B3780" s="8" t="s">
        <v>7398</v>
      </c>
      <c r="C3780" s="87" t="s">
        <v>486</v>
      </c>
      <c r="D3780" s="87" t="s">
        <v>487</v>
      </c>
      <c r="E3780" s="87" t="s">
        <v>629</v>
      </c>
      <c r="F3780" s="110">
        <v>1.527196116658035</v>
      </c>
      <c r="G3780" s="18">
        <v>9.1927758755104971</v>
      </c>
      <c r="H3780" s="18">
        <v>13.82483309208494</v>
      </c>
      <c r="I3780" s="18">
        <v>37.224221865800807</v>
      </c>
      <c r="J3780" s="18">
        <v>66.343551635742188</v>
      </c>
      <c r="K3780" s="18">
        <v>91.233329772949219</v>
      </c>
      <c r="L3780" s="18">
        <v>82.356887817382813</v>
      </c>
      <c r="M3780" s="18">
        <v>89.687141418457031</v>
      </c>
      <c r="N3780" s="18">
        <v>78.226524353027344</v>
      </c>
      <c r="O3780" s="18">
        <v>63.781375885009773</v>
      </c>
      <c r="P3780" s="18">
        <v>96.147026062011719</v>
      </c>
      <c r="Q3780" s="18">
        <v>67.370018005371094</v>
      </c>
      <c r="R3780" s="18">
        <v>51.605022430419922</v>
      </c>
      <c r="S3780" s="18">
        <v>76.664627075195313</v>
      </c>
      <c r="T3780" s="18">
        <v>88.000167846679688</v>
      </c>
      <c r="U3780" s="18">
        <v>80.846412658691406</v>
      </c>
      <c r="V3780" s="18">
        <v>116.7605895996094</v>
      </c>
      <c r="W3780" s="18">
        <v>95.655624389648438</v>
      </c>
      <c r="X3780" s="103">
        <v>1.431385868879441</v>
      </c>
      <c r="Y3780" s="18">
        <v>6.1814123786913457</v>
      </c>
      <c r="Z3780" s="18">
        <v>34.270562275432951</v>
      </c>
      <c r="AA3780" s="18">
        <v>88.289500971320848</v>
      </c>
      <c r="AB3780" s="18">
        <v>71.474136352539063</v>
      </c>
      <c r="AC3780" s="18">
        <v>74.773635864257813</v>
      </c>
      <c r="AD3780" s="18">
        <v>77.854324340820313</v>
      </c>
      <c r="AE3780" s="18">
        <v>65.112144470214844</v>
      </c>
      <c r="AF3780" s="18">
        <v>96.943489074707031</v>
      </c>
      <c r="AG3780" s="18">
        <v>78.658454895019531</v>
      </c>
      <c r="AH3780" s="18">
        <v>103.19056701660161</v>
      </c>
      <c r="AI3780" s="18">
        <v>81.019309997558594</v>
      </c>
      <c r="AJ3780" s="18">
        <v>49.799442291259773</v>
      </c>
      <c r="AK3780" s="18">
        <v>68.460868835449219</v>
      </c>
      <c r="AL3780" s="18">
        <v>73.021095275878906</v>
      </c>
      <c r="AM3780" s="18">
        <v>101.5525436401367</v>
      </c>
      <c r="AN3780" s="18">
        <v>126.72801208496089</v>
      </c>
      <c r="AO3780" s="18">
        <v>73.140205383300781</v>
      </c>
    </row>
    <row r="3781" spans="1:41" x14ac:dyDescent="0.3">
      <c r="A3781" s="4" t="s">
        <v>992</v>
      </c>
      <c r="B3781" s="8" t="s">
        <v>10466</v>
      </c>
      <c r="C3781" s="87" t="s">
        <v>943</v>
      </c>
      <c r="D3781" s="87" t="s">
        <v>753</v>
      </c>
      <c r="E3781" s="87" t="s">
        <v>981</v>
      </c>
      <c r="F3781" s="110">
        <v>2.4475684043176118</v>
      </c>
      <c r="G3781" s="18">
        <v>14.7328476909104</v>
      </c>
      <c r="H3781" s="18">
        <v>22.156437082355669</v>
      </c>
      <c r="I3781" s="18">
        <v>59.657583148794522</v>
      </c>
      <c r="J3781" s="18">
        <v>106.32582092285161</v>
      </c>
      <c r="K3781" s="18">
        <v>102.7113723754883</v>
      </c>
      <c r="L3781" s="18">
        <v>106.850700378418</v>
      </c>
      <c r="M3781" s="18">
        <v>92.2843017578125</v>
      </c>
      <c r="N3781" s="18">
        <v>94.995849609375</v>
      </c>
      <c r="O3781" s="18">
        <v>84.262115478515625</v>
      </c>
      <c r="P3781" s="18">
        <v>81.713027954101563</v>
      </c>
      <c r="Q3781" s="18">
        <v>75.893089294433594</v>
      </c>
      <c r="R3781" s="18">
        <v>69.924575805664063</v>
      </c>
      <c r="S3781" s="18">
        <v>71.598625183105469</v>
      </c>
      <c r="T3781" s="18">
        <v>80.614463806152344</v>
      </c>
      <c r="U3781" s="18">
        <v>92.762985229492188</v>
      </c>
      <c r="V3781" s="18">
        <v>118.6296920776367</v>
      </c>
      <c r="W3781" s="18">
        <v>71.469612121582031</v>
      </c>
      <c r="X3781" s="103">
        <v>1.536710996159157</v>
      </c>
      <c r="Y3781" s="18">
        <v>6.636256917616242</v>
      </c>
      <c r="Z3781" s="18">
        <v>36.792280151852367</v>
      </c>
      <c r="AA3781" s="18">
        <v>94.786074068375953</v>
      </c>
      <c r="AB3781" s="18">
        <v>76.733390808105469</v>
      </c>
      <c r="AC3781" s="18">
        <v>69.821128845214844</v>
      </c>
      <c r="AD3781" s="18">
        <v>77.10162353515625</v>
      </c>
      <c r="AE3781" s="18">
        <v>86.044715881347656</v>
      </c>
      <c r="AF3781" s="18">
        <v>82.645233154296875</v>
      </c>
      <c r="AG3781" s="18">
        <v>82.369216918945313</v>
      </c>
      <c r="AH3781" s="18">
        <v>106.3425598144531</v>
      </c>
      <c r="AI3781" s="18">
        <v>75.791793823242188</v>
      </c>
      <c r="AJ3781" s="18">
        <v>71.873130798339844</v>
      </c>
      <c r="AK3781" s="18">
        <v>85.955291748046875</v>
      </c>
      <c r="AL3781" s="18">
        <v>78.164871215820313</v>
      </c>
      <c r="AM3781" s="18">
        <v>96.856620788574219</v>
      </c>
      <c r="AN3781" s="18">
        <v>116.97630310058589</v>
      </c>
      <c r="AO3781" s="18">
        <v>83.886993408203125</v>
      </c>
    </row>
    <row r="3782" spans="1:41" x14ac:dyDescent="0.3">
      <c r="A3782" s="4" t="s">
        <v>984</v>
      </c>
      <c r="B3782" s="8" t="s">
        <v>10467</v>
      </c>
      <c r="C3782" s="87" t="s">
        <v>943</v>
      </c>
      <c r="D3782" s="87" t="s">
        <v>753</v>
      </c>
      <c r="E3782" s="87" t="s">
        <v>981</v>
      </c>
      <c r="F3782" s="110">
        <v>1.5385592253403699</v>
      </c>
      <c r="G3782" s="18">
        <v>9.2611747603861083</v>
      </c>
      <c r="H3782" s="18">
        <v>13.927696816807</v>
      </c>
      <c r="I3782" s="18">
        <v>37.501188834261967</v>
      </c>
      <c r="J3782" s="18">
        <v>66.837181091308594</v>
      </c>
      <c r="K3782" s="18">
        <v>66.01165771484375</v>
      </c>
      <c r="L3782" s="18">
        <v>63.812828063964837</v>
      </c>
      <c r="M3782" s="18">
        <v>65.953788757324219</v>
      </c>
      <c r="N3782" s="18">
        <v>81.379364013671875</v>
      </c>
      <c r="O3782" s="18">
        <v>72.422935485839844</v>
      </c>
      <c r="P3782" s="18">
        <v>56.260738372802727</v>
      </c>
      <c r="Q3782" s="18">
        <v>61.579246520996087</v>
      </c>
      <c r="R3782" s="18">
        <v>61.846523284912109</v>
      </c>
      <c r="S3782" s="18">
        <v>56.484958648681641</v>
      </c>
      <c r="T3782" s="18">
        <v>68.120643615722656</v>
      </c>
      <c r="U3782" s="18">
        <v>84.648895263671875</v>
      </c>
      <c r="V3782" s="18">
        <v>101.3688659667969</v>
      </c>
      <c r="W3782" s="18">
        <v>64.812149047851563</v>
      </c>
      <c r="X3782" s="103">
        <v>1.0722763545397109</v>
      </c>
      <c r="Y3782" s="18">
        <v>4.6306048392937322</v>
      </c>
      <c r="Z3782" s="18">
        <v>25.672681548473829</v>
      </c>
      <c r="AA3782" s="18">
        <v>66.139219552147139</v>
      </c>
      <c r="AB3782" s="18">
        <v>53.542533874511719</v>
      </c>
      <c r="AC3782" s="18">
        <v>64.663864135742188</v>
      </c>
      <c r="AD3782" s="18">
        <v>49.307285308837891</v>
      </c>
      <c r="AE3782" s="18">
        <v>54.677631378173828</v>
      </c>
      <c r="AF3782" s="18">
        <v>68.325088500976563</v>
      </c>
      <c r="AG3782" s="18">
        <v>71.327545166015625</v>
      </c>
      <c r="AH3782" s="18">
        <v>75.669319152832031</v>
      </c>
      <c r="AI3782" s="18">
        <v>71.780357360839844</v>
      </c>
      <c r="AJ3782" s="18">
        <v>59.645404815673828</v>
      </c>
      <c r="AK3782" s="18">
        <v>66.997428894042969</v>
      </c>
      <c r="AL3782" s="18">
        <v>79.055976867675781</v>
      </c>
      <c r="AM3782" s="18">
        <v>94.553642272949219</v>
      </c>
      <c r="AN3782" s="18">
        <v>96.238868713378906</v>
      </c>
      <c r="AO3782" s="18">
        <v>48.788955688476563</v>
      </c>
    </row>
    <row r="3783" spans="1:41" x14ac:dyDescent="0.3">
      <c r="A3783" s="4" t="s">
        <v>987</v>
      </c>
      <c r="B3783" s="8" t="s">
        <v>10468</v>
      </c>
      <c r="C3783" s="87" t="s">
        <v>943</v>
      </c>
      <c r="D3783" s="87" t="s">
        <v>753</v>
      </c>
      <c r="E3783" s="87" t="s">
        <v>981</v>
      </c>
      <c r="F3783" s="110">
        <v>2.5466371987094192</v>
      </c>
      <c r="G3783" s="18">
        <v>15.32918054768445</v>
      </c>
      <c r="H3783" s="18">
        <v>23.05325022387801</v>
      </c>
      <c r="I3783" s="18">
        <v>62.072308240217602</v>
      </c>
      <c r="J3783" s="18">
        <v>110.629508972168</v>
      </c>
      <c r="K3783" s="18">
        <v>103.9023742675781</v>
      </c>
      <c r="L3783" s="18">
        <v>94.370597839355469</v>
      </c>
      <c r="M3783" s="18">
        <v>96.831321716308594</v>
      </c>
      <c r="N3783" s="18">
        <v>99.208984375</v>
      </c>
      <c r="O3783" s="18">
        <v>95.23187255859375</v>
      </c>
      <c r="P3783" s="18">
        <v>86.300857543945313</v>
      </c>
      <c r="Q3783" s="18">
        <v>80.011665344238281</v>
      </c>
      <c r="R3783" s="18">
        <v>75.266960144042969</v>
      </c>
      <c r="S3783" s="18">
        <v>78.792373657226563</v>
      </c>
      <c r="T3783" s="18">
        <v>80.501724243164063</v>
      </c>
      <c r="U3783" s="18">
        <v>98.324615478515625</v>
      </c>
      <c r="V3783" s="18">
        <v>98.526603698730469</v>
      </c>
      <c r="W3783" s="18">
        <v>117.0415420532227</v>
      </c>
      <c r="X3783" s="103">
        <v>1.929508642625466</v>
      </c>
      <c r="Y3783" s="18">
        <v>8.3325460084736633</v>
      </c>
      <c r="Z3783" s="18">
        <v>46.196729711917797</v>
      </c>
      <c r="AA3783" s="18">
        <v>119.01427761796729</v>
      </c>
      <c r="AB3783" s="18">
        <v>96.347160339355469</v>
      </c>
      <c r="AC3783" s="18">
        <v>86.262916564941406</v>
      </c>
      <c r="AD3783" s="18">
        <v>101.2770309448242</v>
      </c>
      <c r="AE3783" s="18">
        <v>87.878807067871094</v>
      </c>
      <c r="AF3783" s="18">
        <v>96.084129333496094</v>
      </c>
      <c r="AG3783" s="18">
        <v>92.009971618652344</v>
      </c>
      <c r="AH3783" s="18">
        <v>104.548942565918</v>
      </c>
      <c r="AI3783" s="18">
        <v>83.904121398925781</v>
      </c>
      <c r="AJ3783" s="18">
        <v>68.750015258789063</v>
      </c>
      <c r="AK3783" s="18">
        <v>78.383346557617188</v>
      </c>
      <c r="AL3783" s="18">
        <v>92.970741271972656</v>
      </c>
      <c r="AM3783" s="18">
        <v>97.040313720703125</v>
      </c>
      <c r="AN3783" s="18">
        <v>120.40610504150391</v>
      </c>
      <c r="AO3783" s="18">
        <v>137.2138977050781</v>
      </c>
    </row>
    <row r="3784" spans="1:41" x14ac:dyDescent="0.3">
      <c r="A3784" s="4" t="s">
        <v>985</v>
      </c>
      <c r="B3784" s="8" t="s">
        <v>10469</v>
      </c>
      <c r="C3784" s="87" t="s">
        <v>943</v>
      </c>
      <c r="D3784" s="87" t="s">
        <v>753</v>
      </c>
      <c r="E3784" s="87" t="s">
        <v>981</v>
      </c>
      <c r="F3784" s="110">
        <v>2.1098601019773331</v>
      </c>
      <c r="G3784" s="18">
        <v>12.700052622319699</v>
      </c>
      <c r="H3784" s="18">
        <v>19.099356945272579</v>
      </c>
      <c r="I3784" s="18">
        <v>51.426204981237071</v>
      </c>
      <c r="J3784" s="18">
        <v>91.655296325683594</v>
      </c>
      <c r="K3784" s="18">
        <v>73.832901000976563</v>
      </c>
      <c r="L3784" s="18">
        <v>66.260841369628906</v>
      </c>
      <c r="M3784" s="18">
        <v>103.92209625244141</v>
      </c>
      <c r="N3784" s="18">
        <v>75.720771789550781</v>
      </c>
      <c r="O3784" s="18">
        <v>58.543144226074219</v>
      </c>
      <c r="P3784" s="18">
        <v>65.871406555175781</v>
      </c>
      <c r="Q3784" s="18">
        <v>47.562908172607422</v>
      </c>
      <c r="R3784" s="18">
        <v>44.721706390380859</v>
      </c>
      <c r="S3784" s="18">
        <v>50.73114013671875</v>
      </c>
      <c r="T3784" s="18">
        <v>49.599498748779297</v>
      </c>
      <c r="U3784" s="18">
        <v>67.455886840820313</v>
      </c>
      <c r="V3784" s="18">
        <v>87.987327575683594</v>
      </c>
      <c r="W3784" s="18">
        <v>73.639579772949219</v>
      </c>
      <c r="X3784" s="103">
        <v>1.6643423927334899</v>
      </c>
      <c r="Y3784" s="18">
        <v>7.1874306519998781</v>
      </c>
      <c r="Z3784" s="18">
        <v>39.848059742596377</v>
      </c>
      <c r="AA3784" s="18">
        <v>102.65852311011631</v>
      </c>
      <c r="AB3784" s="18">
        <v>83.106475830078125</v>
      </c>
      <c r="AC3784" s="18">
        <v>65.964691162109375</v>
      </c>
      <c r="AD3784" s="18">
        <v>66.132125854492188</v>
      </c>
      <c r="AE3784" s="18">
        <v>76.979133605957031</v>
      </c>
      <c r="AF3784" s="18">
        <v>74.501800537109375</v>
      </c>
      <c r="AG3784" s="18">
        <v>71.995262145996094</v>
      </c>
      <c r="AH3784" s="18">
        <v>75.922080993652344</v>
      </c>
      <c r="AI3784" s="18">
        <v>68.838783264160156</v>
      </c>
      <c r="AJ3784" s="18">
        <v>48.799552917480469</v>
      </c>
      <c r="AK3784" s="18">
        <v>58.559463500976563</v>
      </c>
      <c r="AL3784" s="18">
        <v>65.223731994628906</v>
      </c>
      <c r="AM3784" s="18">
        <v>76.791526794433594</v>
      </c>
      <c r="AN3784" s="18">
        <v>84.653564453125</v>
      </c>
      <c r="AO3784" s="18">
        <v>69.944580078125</v>
      </c>
    </row>
    <row r="3785" spans="1:41" x14ac:dyDescent="0.3">
      <c r="A3785" s="4" t="s">
        <v>986</v>
      </c>
      <c r="B3785" s="8" t="s">
        <v>10470</v>
      </c>
      <c r="C3785" s="87" t="s">
        <v>943</v>
      </c>
      <c r="D3785" s="87" t="s">
        <v>753</v>
      </c>
      <c r="E3785" s="87" t="s">
        <v>981</v>
      </c>
      <c r="F3785" s="110">
        <v>2.526900995800736</v>
      </c>
      <c r="G3785" s="18">
        <v>15.21038081528979</v>
      </c>
      <c r="H3785" s="18">
        <v>22.874589665415389</v>
      </c>
      <c r="I3785" s="18">
        <v>61.591253588593041</v>
      </c>
      <c r="J3785" s="18">
        <v>109.7721405029297</v>
      </c>
      <c r="K3785" s="18">
        <v>106.2363739013672</v>
      </c>
      <c r="L3785" s="18">
        <v>114.43658447265631</v>
      </c>
      <c r="M3785" s="18">
        <v>87.900245666503906</v>
      </c>
      <c r="N3785" s="18">
        <v>105.6781768798828</v>
      </c>
      <c r="O3785" s="18">
        <v>88.34234619140625</v>
      </c>
      <c r="P3785" s="18">
        <v>88.700775146484375</v>
      </c>
      <c r="Q3785" s="18">
        <v>81.528671264648438</v>
      </c>
      <c r="R3785" s="18">
        <v>91.189369201660156</v>
      </c>
      <c r="S3785" s="18">
        <v>86.059356689453125</v>
      </c>
      <c r="T3785" s="18">
        <v>92.6077880859375</v>
      </c>
      <c r="U3785" s="18">
        <v>86.587310791015625</v>
      </c>
      <c r="V3785" s="18">
        <v>148.52986145019531</v>
      </c>
      <c r="W3785" s="18">
        <v>107.7341003417969</v>
      </c>
      <c r="X3785" s="103">
        <v>1.9881324250284349</v>
      </c>
      <c r="Y3785" s="18">
        <v>8.585711686653168</v>
      </c>
      <c r="Z3785" s="18">
        <v>47.60031348994908</v>
      </c>
      <c r="AA3785" s="18">
        <v>122.6302588889445</v>
      </c>
      <c r="AB3785" s="18">
        <v>99.274452209472656</v>
      </c>
      <c r="AC3785" s="18">
        <v>79.024215698242188</v>
      </c>
      <c r="AD3785" s="18">
        <v>76.852432250976563</v>
      </c>
      <c r="AE3785" s="18">
        <v>85.646621704101563</v>
      </c>
      <c r="AF3785" s="18">
        <v>102.076789855957</v>
      </c>
      <c r="AG3785" s="18">
        <v>95.809967041015625</v>
      </c>
      <c r="AH3785" s="18">
        <v>104.0172958374023</v>
      </c>
      <c r="AI3785" s="18">
        <v>90.067573547363281</v>
      </c>
      <c r="AJ3785" s="18">
        <v>66.361557006835938</v>
      </c>
      <c r="AK3785" s="18">
        <v>85.533363342285156</v>
      </c>
      <c r="AL3785" s="18">
        <v>98.828773498535156</v>
      </c>
      <c r="AM3785" s="18">
        <v>104.1732177734375</v>
      </c>
      <c r="AN3785" s="18">
        <v>113.2169876098633</v>
      </c>
      <c r="AO3785" s="18">
        <v>110.8174743652344</v>
      </c>
    </row>
    <row r="3786" spans="1:41" x14ac:dyDescent="0.3">
      <c r="A3786" s="4" t="s">
        <v>980</v>
      </c>
      <c r="B3786" s="8" t="s">
        <v>10471</v>
      </c>
      <c r="C3786" s="87" t="s">
        <v>943</v>
      </c>
      <c r="D3786" s="87" t="s">
        <v>753</v>
      </c>
      <c r="E3786" s="87" t="s">
        <v>981</v>
      </c>
      <c r="F3786" s="110">
        <v>1.6439543810087429</v>
      </c>
      <c r="G3786" s="18">
        <v>9.895588398461669</v>
      </c>
      <c r="H3786" s="18">
        <v>14.881778889133161</v>
      </c>
      <c r="I3786" s="18">
        <v>40.070114079282497</v>
      </c>
      <c r="J3786" s="18">
        <v>71.415695190429688</v>
      </c>
      <c r="K3786" s="18">
        <v>78.747032165527344</v>
      </c>
      <c r="L3786" s="18">
        <v>66.28228759765625</v>
      </c>
      <c r="M3786" s="18">
        <v>65.86029052734375</v>
      </c>
      <c r="N3786" s="18">
        <v>66.162445068359375</v>
      </c>
      <c r="O3786" s="18">
        <v>63.183956146240227</v>
      </c>
      <c r="P3786" s="18">
        <v>54.167549133300781</v>
      </c>
      <c r="Q3786" s="18">
        <v>52.804927825927727</v>
      </c>
      <c r="R3786" s="18">
        <v>49.732765197753913</v>
      </c>
      <c r="S3786" s="18">
        <v>48.347366333007813</v>
      </c>
      <c r="T3786" s="18">
        <v>66.798858642578125</v>
      </c>
      <c r="U3786" s="18">
        <v>90.271011352539063</v>
      </c>
      <c r="V3786" s="18">
        <v>86.118644714355469</v>
      </c>
      <c r="W3786" s="18">
        <v>84.380645751953125</v>
      </c>
      <c r="X3786" s="103">
        <v>1.27952143161932</v>
      </c>
      <c r="Y3786" s="18">
        <v>5.5255887236083234</v>
      </c>
      <c r="Z3786" s="18">
        <v>30.634589776542171</v>
      </c>
      <c r="AA3786" s="18">
        <v>78.922330544046076</v>
      </c>
      <c r="AB3786" s="18">
        <v>63.891010284423828</v>
      </c>
      <c r="AC3786" s="18">
        <v>71.809898376464844</v>
      </c>
      <c r="AD3786" s="18">
        <v>59.557926177978523</v>
      </c>
      <c r="AE3786" s="18">
        <v>57.623893737792969</v>
      </c>
      <c r="AF3786" s="18">
        <v>65.141677856445313</v>
      </c>
      <c r="AG3786" s="18">
        <v>73.195465087890625</v>
      </c>
      <c r="AH3786" s="18">
        <v>72.103530883789063</v>
      </c>
      <c r="AI3786" s="18">
        <v>71.569404602050781</v>
      </c>
      <c r="AJ3786" s="18">
        <v>51.415271759033203</v>
      </c>
      <c r="AK3786" s="18">
        <v>62.769672393798828</v>
      </c>
      <c r="AL3786" s="18">
        <v>79.823127746582031</v>
      </c>
      <c r="AM3786" s="18">
        <v>94.864372253417969</v>
      </c>
      <c r="AN3786" s="18">
        <v>119.3852081298828</v>
      </c>
      <c r="AO3786" s="18">
        <v>90.361122131347656</v>
      </c>
    </row>
    <row r="3787" spans="1:41" x14ac:dyDescent="0.3">
      <c r="A3787" s="4" t="s">
        <v>988</v>
      </c>
      <c r="B3787" s="8" t="s">
        <v>10472</v>
      </c>
      <c r="C3787" s="87" t="s">
        <v>943</v>
      </c>
      <c r="D3787" s="87" t="s">
        <v>753</v>
      </c>
      <c r="E3787" s="87" t="s">
        <v>981</v>
      </c>
      <c r="F3787" s="110">
        <v>2.284242486923584</v>
      </c>
      <c r="G3787" s="18">
        <v>13.749726704097659</v>
      </c>
      <c r="H3787" s="18">
        <v>20.67794095277856</v>
      </c>
      <c r="I3787" s="18">
        <v>55.676640479286618</v>
      </c>
      <c r="J3787" s="18">
        <v>99.230712890625</v>
      </c>
      <c r="K3787" s="18">
        <v>112.3643798828125</v>
      </c>
      <c r="L3787" s="18">
        <v>102.2429962158203</v>
      </c>
      <c r="M3787" s="18">
        <v>113.8717422485352</v>
      </c>
      <c r="N3787" s="18">
        <v>104.295036315918</v>
      </c>
      <c r="O3787" s="18">
        <v>109.95970153808589</v>
      </c>
      <c r="P3787" s="18">
        <v>95.421463012695313</v>
      </c>
      <c r="Q3787" s="18">
        <v>94.359786987304688</v>
      </c>
      <c r="R3787" s="18">
        <v>66.655807495117188</v>
      </c>
      <c r="S3787" s="18">
        <v>84.103843688964844</v>
      </c>
      <c r="T3787" s="18">
        <v>81.548965454101563</v>
      </c>
      <c r="U3787" s="18">
        <v>79.344810485839844</v>
      </c>
      <c r="V3787" s="18">
        <v>137.1269836425781</v>
      </c>
      <c r="W3787" s="18">
        <v>99.108833312988281</v>
      </c>
      <c r="X3787" s="103">
        <v>1.6918117768015439</v>
      </c>
      <c r="Y3787" s="18">
        <v>7.3060566594273686</v>
      </c>
      <c r="Z3787" s="18">
        <v>40.505737911592838</v>
      </c>
      <c r="AA3787" s="18">
        <v>104.352865819575</v>
      </c>
      <c r="AB3787" s="18">
        <v>84.478118896484375</v>
      </c>
      <c r="AC3787" s="18">
        <v>91.762420654296875</v>
      </c>
      <c r="AD3787" s="18">
        <v>76.794380187988281</v>
      </c>
      <c r="AE3787" s="18">
        <v>103.4228210449219</v>
      </c>
      <c r="AF3787" s="18">
        <v>96.236358642578125</v>
      </c>
      <c r="AG3787" s="18">
        <v>95.726127624511719</v>
      </c>
      <c r="AH3787" s="18">
        <v>107.8725204467773</v>
      </c>
      <c r="AI3787" s="18">
        <v>90.686203002929688</v>
      </c>
      <c r="AJ3787" s="18">
        <v>75.495872497558594</v>
      </c>
      <c r="AK3787" s="18">
        <v>80.109954833984375</v>
      </c>
      <c r="AL3787" s="18">
        <v>93.331092834472656</v>
      </c>
      <c r="AM3787" s="18">
        <v>108.01904296875</v>
      </c>
      <c r="AN3787" s="18">
        <v>148.1573181152344</v>
      </c>
      <c r="AO3787" s="18">
        <v>117.47495269775391</v>
      </c>
    </row>
    <row r="3788" spans="1:41" x14ac:dyDescent="0.3">
      <c r="A3788" s="4" t="s">
        <v>983</v>
      </c>
      <c r="B3788" s="8" t="s">
        <v>10473</v>
      </c>
      <c r="C3788" s="87" t="s">
        <v>943</v>
      </c>
      <c r="D3788" s="87" t="s">
        <v>753</v>
      </c>
      <c r="E3788" s="87" t="s">
        <v>981</v>
      </c>
      <c r="F3788" s="110">
        <v>2.1652084747126308</v>
      </c>
      <c r="G3788" s="18">
        <v>13.03321558684009</v>
      </c>
      <c r="H3788" s="18">
        <v>19.600394111775099</v>
      </c>
      <c r="I3788" s="18">
        <v>52.775278675268147</v>
      </c>
      <c r="J3788" s="18">
        <v>94.059707641601563</v>
      </c>
      <c r="K3788" s="18">
        <v>86.536384582519531</v>
      </c>
      <c r="L3788" s="18">
        <v>94.093963623046875</v>
      </c>
      <c r="M3788" s="18">
        <v>87.602180480957031</v>
      </c>
      <c r="N3788" s="18">
        <v>91.633392333984375</v>
      </c>
      <c r="O3788" s="18">
        <v>94.095169067382813</v>
      </c>
      <c r="P3788" s="18">
        <v>85.536529541015625</v>
      </c>
      <c r="Q3788" s="18">
        <v>74.209190368652344</v>
      </c>
      <c r="R3788" s="18">
        <v>69.437820434570313</v>
      </c>
      <c r="S3788" s="18">
        <v>68.890312194824219</v>
      </c>
      <c r="T3788" s="18">
        <v>82.344894409179688</v>
      </c>
      <c r="U3788" s="18">
        <v>90.886093139648438</v>
      </c>
      <c r="V3788" s="18">
        <v>136.1742858886719</v>
      </c>
      <c r="W3788" s="18">
        <v>116.51906585693359</v>
      </c>
      <c r="X3788" s="103">
        <v>1.616247593585503</v>
      </c>
      <c r="Y3788" s="18">
        <v>6.9797341857515569</v>
      </c>
      <c r="Z3788" s="18">
        <v>38.696563248771227</v>
      </c>
      <c r="AA3788" s="18">
        <v>99.691981446954642</v>
      </c>
      <c r="AB3788" s="18">
        <v>80.704933166503906</v>
      </c>
      <c r="AC3788" s="18">
        <v>74.712242126464844</v>
      </c>
      <c r="AD3788" s="18">
        <v>82.471649169921875</v>
      </c>
      <c r="AE3788" s="18">
        <v>77.322845458984375</v>
      </c>
      <c r="AF3788" s="18">
        <v>101.3940124511719</v>
      </c>
      <c r="AG3788" s="18">
        <v>89.018714904785156</v>
      </c>
      <c r="AH3788" s="18">
        <v>96.565956115722656</v>
      </c>
      <c r="AI3788" s="18">
        <v>85.553604125976563</v>
      </c>
      <c r="AJ3788" s="18">
        <v>78.291679382324219</v>
      </c>
      <c r="AK3788" s="18">
        <v>79.317291259765625</v>
      </c>
      <c r="AL3788" s="18">
        <v>95.838829040527344</v>
      </c>
      <c r="AM3788" s="18">
        <v>114.31735992431641</v>
      </c>
      <c r="AN3788" s="18">
        <v>131.52775573730469</v>
      </c>
      <c r="AO3788" s="18">
        <v>142.13038635253909</v>
      </c>
    </row>
    <row r="3789" spans="1:41" x14ac:dyDescent="0.3">
      <c r="A3789" s="4" t="s">
        <v>982</v>
      </c>
      <c r="B3789" s="8" t="s">
        <v>10474</v>
      </c>
      <c r="C3789" s="87" t="s">
        <v>943</v>
      </c>
      <c r="D3789" s="87" t="s">
        <v>753</v>
      </c>
      <c r="E3789" s="87" t="s">
        <v>981</v>
      </c>
      <c r="F3789" s="110">
        <v>1.4605430305300711</v>
      </c>
      <c r="G3789" s="18">
        <v>8.7915655296340933</v>
      </c>
      <c r="H3789" s="18">
        <v>13.22146082002344</v>
      </c>
      <c r="I3789" s="18">
        <v>35.599604543241689</v>
      </c>
      <c r="J3789" s="18">
        <v>63.448047637939453</v>
      </c>
      <c r="K3789" s="18">
        <v>76.099220275878906</v>
      </c>
      <c r="L3789" s="18">
        <v>74.031982421875</v>
      </c>
      <c r="M3789" s="18">
        <v>57.733802795410163</v>
      </c>
      <c r="N3789" s="18">
        <v>59.056808471679688</v>
      </c>
      <c r="O3789" s="18">
        <v>56.463600158691413</v>
      </c>
      <c r="P3789" s="18">
        <v>52.603187561035163</v>
      </c>
      <c r="Q3789" s="18">
        <v>50.982940673828132</v>
      </c>
      <c r="R3789" s="18">
        <v>43.900623321533203</v>
      </c>
      <c r="S3789" s="18">
        <v>45.162624359130859</v>
      </c>
      <c r="T3789" s="18">
        <v>54.762065887451172</v>
      </c>
      <c r="U3789" s="18">
        <v>73.169303894042969</v>
      </c>
      <c r="V3789" s="18">
        <v>103.5218887329102</v>
      </c>
      <c r="W3789" s="18">
        <v>67.289283752441406</v>
      </c>
      <c r="X3789" s="103">
        <v>1.0849327238194311</v>
      </c>
      <c r="Y3789" s="18">
        <v>4.6852611269069371</v>
      </c>
      <c r="Z3789" s="18">
        <v>25.97570318716102</v>
      </c>
      <c r="AA3789" s="18">
        <v>66.919878738541115</v>
      </c>
      <c r="AB3789" s="18">
        <v>54.174510955810547</v>
      </c>
      <c r="AC3789" s="18">
        <v>51.7347412109375</v>
      </c>
      <c r="AD3789" s="18">
        <v>49.822998046875</v>
      </c>
      <c r="AE3789" s="18">
        <v>58.256069183349609</v>
      </c>
      <c r="AF3789" s="18">
        <v>57.954147338867188</v>
      </c>
      <c r="AG3789" s="18">
        <v>61.918750762939453</v>
      </c>
      <c r="AH3789" s="18">
        <v>62.584030151367188</v>
      </c>
      <c r="AI3789" s="18">
        <v>57.800662994384773</v>
      </c>
      <c r="AJ3789" s="18">
        <v>52.541290283203132</v>
      </c>
      <c r="AK3789" s="18">
        <v>62.914825439453132</v>
      </c>
      <c r="AL3789" s="18">
        <v>73.6085205078125</v>
      </c>
      <c r="AM3789" s="18">
        <v>91.892349243164063</v>
      </c>
      <c r="AN3789" s="18">
        <v>93.556037902832031</v>
      </c>
      <c r="AO3789" s="18">
        <v>80.703582763671875</v>
      </c>
    </row>
    <row r="3790" spans="1:41" x14ac:dyDescent="0.3">
      <c r="A3790" s="4" t="s">
        <v>991</v>
      </c>
      <c r="B3790" s="8" t="s">
        <v>10475</v>
      </c>
      <c r="C3790" s="87" t="s">
        <v>943</v>
      </c>
      <c r="D3790" s="87" t="s">
        <v>753</v>
      </c>
      <c r="E3790" s="87" t="s">
        <v>981</v>
      </c>
      <c r="F3790" s="110">
        <v>1.6161313525117871</v>
      </c>
      <c r="G3790" s="18">
        <v>9.7281109786590569</v>
      </c>
      <c r="H3790" s="18">
        <v>14.62991292320309</v>
      </c>
      <c r="I3790" s="18">
        <v>39.391949320708079</v>
      </c>
      <c r="J3790" s="18">
        <v>70.207023620605469</v>
      </c>
      <c r="K3790" s="18">
        <v>76.358818054199219</v>
      </c>
      <c r="L3790" s="18">
        <v>61.935909271240227</v>
      </c>
      <c r="M3790" s="18">
        <v>68.952827453613281</v>
      </c>
      <c r="N3790" s="18">
        <v>65.655654907226563</v>
      </c>
      <c r="O3790" s="18">
        <v>66.260360717773438</v>
      </c>
      <c r="P3790" s="18">
        <v>57.789516448974609</v>
      </c>
      <c r="Q3790" s="18">
        <v>47.139820098876953</v>
      </c>
      <c r="R3790" s="18">
        <v>40.622669219970703</v>
      </c>
      <c r="S3790" s="18">
        <v>42.631797790527337</v>
      </c>
      <c r="T3790" s="18">
        <v>58.266471862792969</v>
      </c>
      <c r="U3790" s="18">
        <v>54.940544128417969</v>
      </c>
      <c r="V3790" s="18">
        <v>75.17095947265625</v>
      </c>
      <c r="W3790" s="18">
        <v>48.165939331054688</v>
      </c>
      <c r="X3790" s="103">
        <v>1.222672164337643</v>
      </c>
      <c r="Y3790" s="18">
        <v>5.2800862548927467</v>
      </c>
      <c r="Z3790" s="18">
        <v>29.273491838489559</v>
      </c>
      <c r="AA3790" s="18">
        <v>75.415803374811276</v>
      </c>
      <c r="AB3790" s="18">
        <v>61.052326202392578</v>
      </c>
      <c r="AC3790" s="18">
        <v>62.411617279052727</v>
      </c>
      <c r="AD3790" s="18">
        <v>58.713848114013672</v>
      </c>
      <c r="AE3790" s="18">
        <v>58.767063140869141</v>
      </c>
      <c r="AF3790" s="18">
        <v>90.125556945800781</v>
      </c>
      <c r="AG3790" s="18">
        <v>75.438262939453125</v>
      </c>
      <c r="AH3790" s="18">
        <v>77.522750854492188</v>
      </c>
      <c r="AI3790" s="18">
        <v>53.219333648681641</v>
      </c>
      <c r="AJ3790" s="18">
        <v>38.644676208496087</v>
      </c>
      <c r="AK3790" s="18">
        <v>47.426261901855469</v>
      </c>
      <c r="AL3790" s="18">
        <v>68.390129089355469</v>
      </c>
      <c r="AM3790" s="18">
        <v>80.353843688964844</v>
      </c>
      <c r="AN3790" s="18">
        <v>90.302360534667969</v>
      </c>
      <c r="AO3790" s="18">
        <v>58.860752105712891</v>
      </c>
    </row>
    <row r="3791" spans="1:41" x14ac:dyDescent="0.3">
      <c r="A3791" s="4" t="s">
        <v>990</v>
      </c>
      <c r="B3791" s="8" t="s">
        <v>10476</v>
      </c>
      <c r="C3791" s="87" t="s">
        <v>943</v>
      </c>
      <c r="D3791" s="87" t="s">
        <v>753</v>
      </c>
      <c r="E3791" s="87" t="s">
        <v>981</v>
      </c>
      <c r="F3791" s="110">
        <v>2.2636299156075359</v>
      </c>
      <c r="G3791" s="18">
        <v>13.62565177602551</v>
      </c>
      <c r="H3791" s="18">
        <v>20.491347132289651</v>
      </c>
      <c r="I3791" s="18">
        <v>55.17422502686113</v>
      </c>
      <c r="J3791" s="18">
        <v>98.335273742675781</v>
      </c>
      <c r="K3791" s="18">
        <v>105.30287170410161</v>
      </c>
      <c r="L3791" s="18">
        <v>93.595504760742188</v>
      </c>
      <c r="M3791" s="18">
        <v>99.777442932128906</v>
      </c>
      <c r="N3791" s="18">
        <v>91.223678588867188</v>
      </c>
      <c r="O3791" s="18">
        <v>83.237518310546875</v>
      </c>
      <c r="P3791" s="18">
        <v>82.853096008300781</v>
      </c>
      <c r="Q3791" s="18">
        <v>68.105155944824219</v>
      </c>
      <c r="R3791" s="18">
        <v>74.003852844238281</v>
      </c>
      <c r="S3791" s="18">
        <v>64.996238708496094</v>
      </c>
      <c r="T3791" s="18">
        <v>77.904037475585938</v>
      </c>
      <c r="U3791" s="18">
        <v>84.136390686035156</v>
      </c>
      <c r="V3791" s="18">
        <v>139.03776550292969</v>
      </c>
      <c r="W3791" s="18">
        <v>90.9610595703125</v>
      </c>
      <c r="X3791" s="103">
        <v>1.658731753008247</v>
      </c>
      <c r="Y3791" s="18">
        <v>7.1632012121234441</v>
      </c>
      <c r="Z3791" s="18">
        <v>39.713728544916279</v>
      </c>
      <c r="AA3791" s="18">
        <v>102.31245249963909</v>
      </c>
      <c r="AB3791" s="18">
        <v>82.826316833496094</v>
      </c>
      <c r="AC3791" s="18">
        <v>87.310195922851563</v>
      </c>
      <c r="AD3791" s="18">
        <v>84.88177490234375</v>
      </c>
      <c r="AE3791" s="18">
        <v>108.40631103515631</v>
      </c>
      <c r="AF3791" s="18">
        <v>100.1902313232422</v>
      </c>
      <c r="AG3791" s="18">
        <v>85.10784912109375</v>
      </c>
      <c r="AH3791" s="18">
        <v>93.838340759277344</v>
      </c>
      <c r="AI3791" s="18">
        <v>80.133865356445313</v>
      </c>
      <c r="AJ3791" s="18">
        <v>66.629936218261719</v>
      </c>
      <c r="AK3791" s="18">
        <v>74.155517578125</v>
      </c>
      <c r="AL3791" s="18">
        <v>94.999382019042969</v>
      </c>
      <c r="AM3791" s="18">
        <v>127.57602691650391</v>
      </c>
      <c r="AN3791" s="18">
        <v>145.19451904296881</v>
      </c>
      <c r="AO3791" s="18">
        <v>124.51548767089839</v>
      </c>
    </row>
    <row r="3792" spans="1:41" x14ac:dyDescent="0.3">
      <c r="A3792" s="4" t="s">
        <v>989</v>
      </c>
      <c r="B3792" s="8" t="s">
        <v>10477</v>
      </c>
      <c r="C3792" s="87" t="s">
        <v>943</v>
      </c>
      <c r="D3792" s="87" t="s">
        <v>753</v>
      </c>
      <c r="E3792" s="87" t="s">
        <v>981</v>
      </c>
      <c r="F3792" s="110">
        <v>1.975823856881844</v>
      </c>
      <c r="G3792" s="18">
        <v>11.893237343706909</v>
      </c>
      <c r="H3792" s="18">
        <v>17.886003469237082</v>
      </c>
      <c r="I3792" s="18">
        <v>48.159175376413529</v>
      </c>
      <c r="J3792" s="18">
        <v>85.832572937011719</v>
      </c>
      <c r="K3792" s="18">
        <v>92.358177185058594</v>
      </c>
      <c r="L3792" s="18">
        <v>97.184410095214844</v>
      </c>
      <c r="M3792" s="18">
        <v>100.20863342285161</v>
      </c>
      <c r="N3792" s="18">
        <v>106.1131973266602</v>
      </c>
      <c r="O3792" s="18">
        <v>96.175216674804688</v>
      </c>
      <c r="P3792" s="18">
        <v>92.57855224609375</v>
      </c>
      <c r="Q3792" s="18">
        <v>78.7191162109375</v>
      </c>
      <c r="R3792" s="18">
        <v>70.706634521484375</v>
      </c>
      <c r="S3792" s="18">
        <v>69.101165771484375</v>
      </c>
      <c r="T3792" s="18">
        <v>91.773521423339844</v>
      </c>
      <c r="U3792" s="18">
        <v>84.780464172363281</v>
      </c>
      <c r="V3792" s="18">
        <v>121.1210098266602</v>
      </c>
      <c r="W3792" s="18">
        <v>90.101295471191406</v>
      </c>
      <c r="X3792" s="103">
        <v>1.4824428278910831</v>
      </c>
      <c r="Y3792" s="18">
        <v>6.4019008754095461</v>
      </c>
      <c r="Z3792" s="18">
        <v>35.492979466663513</v>
      </c>
      <c r="AA3792" s="18">
        <v>91.438752008555156</v>
      </c>
      <c r="AB3792" s="18">
        <v>74.023590087890625</v>
      </c>
      <c r="AC3792" s="18">
        <v>68.374443054199219</v>
      </c>
      <c r="AD3792" s="18">
        <v>69.376068115234375</v>
      </c>
      <c r="AE3792" s="18">
        <v>101.97288513183589</v>
      </c>
      <c r="AF3792" s="18">
        <v>102.0988464355469</v>
      </c>
      <c r="AG3792" s="18">
        <v>91.624992370605469</v>
      </c>
      <c r="AH3792" s="18">
        <v>89.087776184082031</v>
      </c>
      <c r="AI3792" s="18">
        <v>79.618545532226563</v>
      </c>
      <c r="AJ3792" s="18">
        <v>71.450126647949219</v>
      </c>
      <c r="AK3792" s="18">
        <v>84.032150268554688</v>
      </c>
      <c r="AL3792" s="18">
        <v>86.770378112792969</v>
      </c>
      <c r="AM3792" s="18">
        <v>114.5132675170898</v>
      </c>
      <c r="AN3792" s="18">
        <v>137.07807922363281</v>
      </c>
      <c r="AO3792" s="18">
        <v>120.0642013549805</v>
      </c>
    </row>
    <row r="3793" spans="1:41" x14ac:dyDescent="0.3">
      <c r="A3793" s="4" t="s">
        <v>794</v>
      </c>
      <c r="B3793" s="8" t="s">
        <v>10478</v>
      </c>
      <c r="C3793" s="87" t="s">
        <v>790</v>
      </c>
      <c r="D3793" s="87" t="s">
        <v>753</v>
      </c>
      <c r="E3793" s="87" t="s">
        <v>791</v>
      </c>
      <c r="F3793" s="110">
        <v>1.297873160067047</v>
      </c>
      <c r="G3793" s="18">
        <v>7.8123935395053703</v>
      </c>
      <c r="H3793" s="18">
        <v>11.74890350814157</v>
      </c>
      <c r="I3793" s="18">
        <v>31.63465250928326</v>
      </c>
      <c r="J3793" s="18">
        <v>56.381439208984382</v>
      </c>
      <c r="K3793" s="18">
        <v>66.140670776367188</v>
      </c>
      <c r="L3793" s="18">
        <v>56.556865692138672</v>
      </c>
      <c r="M3793" s="18">
        <v>52.855152130126953</v>
      </c>
      <c r="N3793" s="18">
        <v>57.376686096191413</v>
      </c>
      <c r="O3793" s="18">
        <v>52.332107543945313</v>
      </c>
      <c r="P3793" s="18">
        <v>48.284984588623047</v>
      </c>
      <c r="Q3793" s="18">
        <v>47.32025146484375</v>
      </c>
      <c r="R3793" s="18">
        <v>41.849952697753913</v>
      </c>
      <c r="S3793" s="18">
        <v>40.462413787841797</v>
      </c>
      <c r="T3793" s="18">
        <v>55.596797943115227</v>
      </c>
      <c r="U3793" s="18">
        <v>73.195625305175781</v>
      </c>
      <c r="V3793" s="18">
        <v>113.4645156860352</v>
      </c>
      <c r="W3793" s="18">
        <v>58.681640625</v>
      </c>
      <c r="X3793" s="103">
        <v>1.0661566150741431</v>
      </c>
      <c r="Y3793" s="18">
        <v>4.6041768619682006</v>
      </c>
      <c r="Z3793" s="18">
        <v>25.52616137035556</v>
      </c>
      <c r="AA3793" s="18">
        <v>65.761747093296805</v>
      </c>
      <c r="AB3793" s="18">
        <v>53.236953735351563</v>
      </c>
      <c r="AC3793" s="18">
        <v>47.515819549560547</v>
      </c>
      <c r="AD3793" s="18">
        <v>57.981292724609382</v>
      </c>
      <c r="AE3793" s="18">
        <v>62.953060150146477</v>
      </c>
      <c r="AF3793" s="18">
        <v>69.927116394042969</v>
      </c>
      <c r="AG3793" s="18">
        <v>54.192188262939453</v>
      </c>
      <c r="AH3793" s="18">
        <v>58.160011291503913</v>
      </c>
      <c r="AI3793" s="18">
        <v>49.381454467773438</v>
      </c>
      <c r="AJ3793" s="18">
        <v>42.434680938720703</v>
      </c>
      <c r="AK3793" s="18">
        <v>56.687023162841797</v>
      </c>
      <c r="AL3793" s="18">
        <v>80.036918640136719</v>
      </c>
      <c r="AM3793" s="18">
        <v>89.080589294433594</v>
      </c>
      <c r="AN3793" s="18">
        <v>111.2859420776367</v>
      </c>
      <c r="AO3793" s="18">
        <v>77.169540405273438</v>
      </c>
    </row>
    <row r="3794" spans="1:41" x14ac:dyDescent="0.3">
      <c r="A3794" s="4" t="s">
        <v>805</v>
      </c>
      <c r="B3794" s="8" t="s">
        <v>10479</v>
      </c>
      <c r="C3794" s="87" t="s">
        <v>793</v>
      </c>
      <c r="D3794" s="87" t="s">
        <v>753</v>
      </c>
      <c r="E3794" s="87" t="s">
        <v>802</v>
      </c>
      <c r="F3794" s="110">
        <v>1.9212478825945589</v>
      </c>
      <c r="G3794" s="18">
        <v>11.564723740026119</v>
      </c>
      <c r="H3794" s="18">
        <v>17.391958384175769</v>
      </c>
      <c r="I3794" s="18">
        <v>46.828928295994167</v>
      </c>
      <c r="J3794" s="18">
        <v>83.461715698242188</v>
      </c>
      <c r="K3794" s="18">
        <v>75.790184020996094</v>
      </c>
      <c r="L3794" s="18">
        <v>68.173721313476563</v>
      </c>
      <c r="M3794" s="18">
        <v>59.3890380859375</v>
      </c>
      <c r="N3794" s="18">
        <v>78.796867370605469</v>
      </c>
      <c r="O3794" s="18">
        <v>58.103130340576172</v>
      </c>
      <c r="P3794" s="18">
        <v>48.113960266113281</v>
      </c>
      <c r="Q3794" s="18">
        <v>59.845813751220703</v>
      </c>
      <c r="R3794" s="18">
        <v>39.652530670166023</v>
      </c>
      <c r="S3794" s="18">
        <v>43.558937072753913</v>
      </c>
      <c r="T3794" s="18">
        <v>66.954483032226563</v>
      </c>
      <c r="U3794" s="18">
        <v>71.055412292480469</v>
      </c>
      <c r="V3794" s="18">
        <v>103.1647415161133</v>
      </c>
      <c r="W3794" s="18">
        <v>104.6075057983398</v>
      </c>
      <c r="X3794" s="103">
        <v>1.432272973649048</v>
      </c>
      <c r="Y3794" s="18">
        <v>6.1852433235981454</v>
      </c>
      <c r="Z3794" s="18">
        <v>34.291801537264902</v>
      </c>
      <c r="AA3794" s="18">
        <v>88.344218597867808</v>
      </c>
      <c r="AB3794" s="18">
        <v>71.5184326171875</v>
      </c>
      <c r="AC3794" s="18">
        <v>56.094757080078132</v>
      </c>
      <c r="AD3794" s="18">
        <v>61.45611572265625</v>
      </c>
      <c r="AE3794" s="18">
        <v>63.109642028808587</v>
      </c>
      <c r="AF3794" s="18">
        <v>62.521484375</v>
      </c>
      <c r="AG3794" s="18">
        <v>68.814826965332031</v>
      </c>
      <c r="AH3794" s="18">
        <v>53.407157897949219</v>
      </c>
      <c r="AI3794" s="18">
        <v>52.603023529052727</v>
      </c>
      <c r="AJ3794" s="18">
        <v>41.090431213378913</v>
      </c>
      <c r="AK3794" s="18">
        <v>58.285415649414063</v>
      </c>
      <c r="AL3794" s="18">
        <v>66.90936279296875</v>
      </c>
      <c r="AM3794" s="18">
        <v>90.308372497558594</v>
      </c>
      <c r="AN3794" s="18">
        <v>108.2990798950195</v>
      </c>
      <c r="AO3794" s="18">
        <v>74.158714294433594</v>
      </c>
    </row>
    <row r="3795" spans="1:41" x14ac:dyDescent="0.3">
      <c r="A3795" s="4" t="s">
        <v>881</v>
      </c>
      <c r="B3795" s="8" t="s">
        <v>10480</v>
      </c>
      <c r="C3795" s="87" t="s">
        <v>793</v>
      </c>
      <c r="D3795" s="87" t="s">
        <v>753</v>
      </c>
      <c r="E3795" s="87" t="s">
        <v>871</v>
      </c>
      <c r="F3795" s="110">
        <v>1.0495627774621239</v>
      </c>
      <c r="G3795" s="18">
        <v>6.3177186448071891</v>
      </c>
      <c r="H3795" s="18">
        <v>9.5010916147634461</v>
      </c>
      <c r="I3795" s="18">
        <v>25.582279357697221</v>
      </c>
      <c r="J3795" s="18">
        <v>45.594486236572273</v>
      </c>
      <c r="K3795" s="18">
        <v>48.829929351806641</v>
      </c>
      <c r="L3795" s="18">
        <v>44.060672760009773</v>
      </c>
      <c r="M3795" s="18">
        <v>34.6756591796875</v>
      </c>
      <c r="N3795" s="18">
        <v>41.418010711669922</v>
      </c>
      <c r="O3795" s="18">
        <v>31.793777465820309</v>
      </c>
      <c r="P3795" s="18">
        <v>27.593160629272461</v>
      </c>
      <c r="Q3795" s="18">
        <v>26.143062591552731</v>
      </c>
      <c r="R3795" s="18">
        <v>17.544366836547852</v>
      </c>
      <c r="S3795" s="18">
        <v>31.87967681884766</v>
      </c>
      <c r="T3795" s="18">
        <v>41.925975799560547</v>
      </c>
      <c r="U3795" s="18">
        <v>50.297988891601563</v>
      </c>
      <c r="V3795" s="18">
        <v>81.273223876953125</v>
      </c>
      <c r="W3795" s="18">
        <v>94.435417175292969</v>
      </c>
      <c r="X3795" s="103">
        <v>0.85984906380685056</v>
      </c>
      <c r="Y3795" s="18">
        <v>3.7132416648647921</v>
      </c>
      <c r="Z3795" s="18">
        <v>20.586699596059319</v>
      </c>
      <c r="AA3795" s="18">
        <v>53.036463754944549</v>
      </c>
      <c r="AB3795" s="18">
        <v>42.935291290283203</v>
      </c>
      <c r="AC3795" s="18">
        <v>56.447177886962891</v>
      </c>
      <c r="AD3795" s="18">
        <v>48.506320953369141</v>
      </c>
      <c r="AE3795" s="18">
        <v>38.474143981933587</v>
      </c>
      <c r="AF3795" s="18">
        <v>47.130191802978523</v>
      </c>
      <c r="AG3795" s="18">
        <v>39.408370971679688</v>
      </c>
      <c r="AH3795" s="18">
        <v>45.783454895019531</v>
      </c>
      <c r="AI3795" s="18">
        <v>38.819683074951172</v>
      </c>
      <c r="AJ3795" s="18">
        <v>21.455572128295898</v>
      </c>
      <c r="AK3795" s="18">
        <v>37.621238708496087</v>
      </c>
      <c r="AL3795" s="18">
        <v>53.683292388916023</v>
      </c>
      <c r="AM3795" s="18">
        <v>94.708221435546875</v>
      </c>
      <c r="AN3795" s="18">
        <v>112.859733581543</v>
      </c>
      <c r="AO3795" s="18">
        <v>91.2147216796875</v>
      </c>
    </row>
    <row r="3796" spans="1:41" x14ac:dyDescent="0.3">
      <c r="A3796" s="4" t="s">
        <v>823</v>
      </c>
      <c r="B3796" s="8" t="s">
        <v>13223</v>
      </c>
      <c r="C3796" s="87" t="s">
        <v>793</v>
      </c>
      <c r="D3796" s="87" t="s">
        <v>753</v>
      </c>
      <c r="E3796" s="87" t="s">
        <v>816</v>
      </c>
      <c r="F3796" s="110">
        <v>1.535829311407692</v>
      </c>
      <c r="G3796" s="18">
        <v>9.2447423672777091</v>
      </c>
      <c r="H3796" s="18">
        <v>13.902984467120289</v>
      </c>
      <c r="I3796" s="18">
        <v>37.434649297658829</v>
      </c>
      <c r="J3796" s="18">
        <v>66.718589782714844</v>
      </c>
      <c r="K3796" s="18">
        <v>67.97320556640625</v>
      </c>
      <c r="L3796" s="18">
        <v>70.257568359375</v>
      </c>
      <c r="M3796" s="18">
        <v>65.714134216308594</v>
      </c>
      <c r="N3796" s="18">
        <v>57.487392425537109</v>
      </c>
      <c r="O3796" s="18">
        <v>59.690120697021477</v>
      </c>
      <c r="P3796" s="18">
        <v>54.160621643066413</v>
      </c>
      <c r="Q3796" s="18">
        <v>41.592014312744141</v>
      </c>
      <c r="R3796" s="18">
        <v>39.623584747314453</v>
      </c>
      <c r="S3796" s="18">
        <v>45.677738189697273</v>
      </c>
      <c r="T3796" s="18">
        <v>49.822704315185547</v>
      </c>
      <c r="U3796" s="18">
        <v>89.487945556640625</v>
      </c>
      <c r="V3796" s="18">
        <v>119.58494567871089</v>
      </c>
      <c r="W3796" s="18">
        <v>113.3066711425781</v>
      </c>
      <c r="X3796" s="103">
        <v>1.109551943855061</v>
      </c>
      <c r="Y3796" s="18">
        <v>4.7915787557103426</v>
      </c>
      <c r="Z3796" s="18">
        <v>26.565142088122169</v>
      </c>
      <c r="AA3796" s="18">
        <v>68.438420103596272</v>
      </c>
      <c r="AB3796" s="18">
        <v>55.403835296630859</v>
      </c>
      <c r="AC3796" s="18">
        <v>54.373424530029297</v>
      </c>
      <c r="AD3796" s="18">
        <v>53.045974731445313</v>
      </c>
      <c r="AE3796" s="18">
        <v>59.088062286376953</v>
      </c>
      <c r="AF3796" s="18">
        <v>62.928955078125</v>
      </c>
      <c r="AG3796" s="18">
        <v>62.510856628417969</v>
      </c>
      <c r="AH3796" s="18">
        <v>63.981555938720703</v>
      </c>
      <c r="AI3796" s="18">
        <v>56.676376342773438</v>
      </c>
      <c r="AJ3796" s="18">
        <v>40.6748046875</v>
      </c>
      <c r="AK3796" s="18">
        <v>60.365200042724609</v>
      </c>
      <c r="AL3796" s="18">
        <v>85.662895202636719</v>
      </c>
      <c r="AM3796" s="18">
        <v>93.355003356933594</v>
      </c>
      <c r="AN3796" s="18">
        <v>125.4324035644531</v>
      </c>
      <c r="AO3796" s="18">
        <v>98.91900634765625</v>
      </c>
    </row>
    <row r="3797" spans="1:41" x14ac:dyDescent="0.3">
      <c r="A3797" s="4" t="s">
        <v>847</v>
      </c>
      <c r="B3797" s="8" t="s">
        <v>10481</v>
      </c>
      <c r="C3797" s="87" t="s">
        <v>790</v>
      </c>
      <c r="D3797" s="87" t="s">
        <v>753</v>
      </c>
      <c r="E3797" s="87" t="s">
        <v>835</v>
      </c>
      <c r="F3797" s="110">
        <v>1.913118204523041</v>
      </c>
      <c r="G3797" s="18">
        <v>11.515788107178221</v>
      </c>
      <c r="H3797" s="18">
        <v>17.31836505768338</v>
      </c>
      <c r="I3797" s="18">
        <v>46.630773692973079</v>
      </c>
      <c r="J3797" s="18">
        <v>83.108551025390625</v>
      </c>
      <c r="K3797" s="18">
        <v>81.29376220703125</v>
      </c>
      <c r="L3797" s="18">
        <v>80.692825317382813</v>
      </c>
      <c r="M3797" s="18">
        <v>64.681556701660156</v>
      </c>
      <c r="N3797" s="18">
        <v>73.845909118652344</v>
      </c>
      <c r="O3797" s="18">
        <v>70.494125366210938</v>
      </c>
      <c r="P3797" s="18">
        <v>51.811901092529297</v>
      </c>
      <c r="Q3797" s="18">
        <v>54.482620239257813</v>
      </c>
      <c r="R3797" s="18">
        <v>54.291954040527337</v>
      </c>
      <c r="S3797" s="18">
        <v>73.217086791992188</v>
      </c>
      <c r="T3797" s="18">
        <v>95.069061279296875</v>
      </c>
      <c r="U3797" s="18">
        <v>80.062286376953125</v>
      </c>
      <c r="V3797" s="18">
        <v>102.4949111938477</v>
      </c>
      <c r="W3797" s="18">
        <v>92.169166564941406</v>
      </c>
      <c r="X3797" s="103">
        <v>2.127314060159172</v>
      </c>
      <c r="Y3797" s="18">
        <v>9.1867649043694772</v>
      </c>
      <c r="Z3797" s="18">
        <v>50.932631488923448</v>
      </c>
      <c r="AA3797" s="18">
        <v>131.21513972173139</v>
      </c>
      <c r="AB3797" s="18">
        <v>106.2242813110352</v>
      </c>
      <c r="AC3797" s="18">
        <v>63.841964721679688</v>
      </c>
      <c r="AD3797" s="18">
        <v>68.856399536132813</v>
      </c>
      <c r="AE3797" s="18">
        <v>67.791481018066406</v>
      </c>
      <c r="AF3797" s="18">
        <v>66.7196044921875</v>
      </c>
      <c r="AG3797" s="18">
        <v>69.152580261230469</v>
      </c>
      <c r="AH3797" s="18">
        <v>56.235622406005859</v>
      </c>
      <c r="AI3797" s="18">
        <v>95.802291870117188</v>
      </c>
      <c r="AJ3797" s="18">
        <v>51.272731781005859</v>
      </c>
      <c r="AK3797" s="18">
        <v>75.775566101074219</v>
      </c>
      <c r="AL3797" s="18">
        <v>67.889930725097656</v>
      </c>
      <c r="AM3797" s="18">
        <v>107.9544219970703</v>
      </c>
      <c r="AN3797" s="18">
        <v>116.6296844482422</v>
      </c>
      <c r="AO3797" s="18">
        <v>21.255434036254879</v>
      </c>
    </row>
    <row r="3798" spans="1:41" x14ac:dyDescent="0.3">
      <c r="A3798" s="4" t="s">
        <v>818</v>
      </c>
      <c r="B3798" s="8" t="s">
        <v>10482</v>
      </c>
      <c r="C3798" s="87" t="s">
        <v>793</v>
      </c>
      <c r="D3798" s="87" t="s">
        <v>753</v>
      </c>
      <c r="E3798" s="87" t="s">
        <v>816</v>
      </c>
      <c r="F3798" s="110">
        <v>1.8367294381389621</v>
      </c>
      <c r="G3798" s="18">
        <v>11.055974988800051</v>
      </c>
      <c r="H3798" s="18">
        <v>16.626861239770889</v>
      </c>
      <c r="I3798" s="18">
        <v>44.768856708690642</v>
      </c>
      <c r="J3798" s="18">
        <v>79.790115356445313</v>
      </c>
      <c r="K3798" s="18">
        <v>87.249130249023438</v>
      </c>
      <c r="L3798" s="18">
        <v>90.290313720703125</v>
      </c>
      <c r="M3798" s="18">
        <v>85.855735778808594</v>
      </c>
      <c r="N3798" s="18">
        <v>95.818038940429688</v>
      </c>
      <c r="O3798" s="18">
        <v>92.21905517578125</v>
      </c>
      <c r="P3798" s="18">
        <v>83.883705139160156</v>
      </c>
      <c r="Q3798" s="18">
        <v>77.787300109863281</v>
      </c>
      <c r="R3798" s="18">
        <v>63.595684051513672</v>
      </c>
      <c r="S3798" s="18">
        <v>86.066726684570313</v>
      </c>
      <c r="T3798" s="18">
        <v>64.184646606445313</v>
      </c>
      <c r="U3798" s="18">
        <v>91.103668212890625</v>
      </c>
      <c r="V3798" s="18">
        <v>94.250846862792969</v>
      </c>
      <c r="W3798" s="18">
        <v>125.63242340087891</v>
      </c>
      <c r="X3798" s="103">
        <v>1.792618567490349</v>
      </c>
      <c r="Y3798" s="18">
        <v>7.7413888485789499</v>
      </c>
      <c r="Z3798" s="18">
        <v>42.919276757544793</v>
      </c>
      <c r="AA3798" s="18">
        <v>110.5707428001564</v>
      </c>
      <c r="AB3798" s="18">
        <v>89.511756896972656</v>
      </c>
      <c r="AC3798" s="18">
        <v>76.399360656738281</v>
      </c>
      <c r="AD3798" s="18">
        <v>85.95294189453125</v>
      </c>
      <c r="AE3798" s="18">
        <v>88.523284912109375</v>
      </c>
      <c r="AF3798" s="18">
        <v>91.847373962402344</v>
      </c>
      <c r="AG3798" s="18">
        <v>96.432197570800781</v>
      </c>
      <c r="AH3798" s="18">
        <v>88.873794555664063</v>
      </c>
      <c r="AI3798" s="18">
        <v>74.419517517089844</v>
      </c>
      <c r="AJ3798" s="18">
        <v>69.359870910644531</v>
      </c>
      <c r="AK3798" s="18">
        <v>63.633365631103523</v>
      </c>
      <c r="AL3798" s="18">
        <v>128.67127990722659</v>
      </c>
      <c r="AM3798" s="18">
        <v>90.440475463867188</v>
      </c>
      <c r="AN3798" s="18">
        <v>120.24322509765631</v>
      </c>
      <c r="AO3798" s="18">
        <v>87.560623168945313</v>
      </c>
    </row>
    <row r="3799" spans="1:41" x14ac:dyDescent="0.3">
      <c r="A3799" s="4" t="s">
        <v>856</v>
      </c>
      <c r="B3799" s="8" t="s">
        <v>10483</v>
      </c>
      <c r="C3799" s="87" t="s">
        <v>790</v>
      </c>
      <c r="D3799" s="87" t="s">
        <v>753</v>
      </c>
      <c r="E3799" s="87" t="s">
        <v>851</v>
      </c>
      <c r="F3799" s="110">
        <v>1.1265299645575559</v>
      </c>
      <c r="G3799" s="18">
        <v>6.7810134980478507</v>
      </c>
      <c r="H3799" s="18">
        <v>10.1978315445965</v>
      </c>
      <c r="I3799" s="18">
        <v>27.458294898580441</v>
      </c>
      <c r="J3799" s="18">
        <v>48.93804931640625</v>
      </c>
      <c r="K3799" s="18">
        <v>52.706130981445313</v>
      </c>
      <c r="L3799" s="18">
        <v>48.81134033203125</v>
      </c>
      <c r="M3799" s="18">
        <v>53.178134918212891</v>
      </c>
      <c r="N3799" s="18">
        <v>36.702156066894531</v>
      </c>
      <c r="O3799" s="18">
        <v>27.187135696411129</v>
      </c>
      <c r="P3799" s="18">
        <v>27.093015670776371</v>
      </c>
      <c r="Q3799" s="18">
        <v>22.910650253295898</v>
      </c>
      <c r="R3799" s="18">
        <v>33.195770263671882</v>
      </c>
      <c r="S3799" s="18">
        <v>24.140886306762699</v>
      </c>
      <c r="T3799" s="18">
        <v>44.696586608886719</v>
      </c>
      <c r="U3799" s="18">
        <v>45.697757720947273</v>
      </c>
      <c r="V3799" s="18">
        <v>78.333702087402344</v>
      </c>
      <c r="W3799" s="18">
        <v>82.571273803710938</v>
      </c>
      <c r="X3799" s="103">
        <v>0.76877468029373941</v>
      </c>
      <c r="Y3799" s="18">
        <v>3.3199386891477358</v>
      </c>
      <c r="Z3799" s="18">
        <v>18.406176230737749</v>
      </c>
      <c r="AA3799" s="18">
        <v>47.418892667744913</v>
      </c>
      <c r="AB3799" s="18">
        <v>38.387626647949219</v>
      </c>
      <c r="AC3799" s="18">
        <v>44.845035552978523</v>
      </c>
      <c r="AD3799" s="18">
        <v>46.379966735839837</v>
      </c>
      <c r="AE3799" s="18">
        <v>41.812789916992188</v>
      </c>
      <c r="AF3799" s="18">
        <v>39.898838043212891</v>
      </c>
      <c r="AG3799" s="18">
        <v>33.345695495605469</v>
      </c>
      <c r="AH3799" s="18">
        <v>36.800220489501953</v>
      </c>
      <c r="AI3799" s="18">
        <v>34.090030670166023</v>
      </c>
      <c r="AJ3799" s="18">
        <v>46.133808135986328</v>
      </c>
      <c r="AK3799" s="18">
        <v>43.227684020996087</v>
      </c>
      <c r="AL3799" s="18">
        <v>50.407505035400391</v>
      </c>
      <c r="AM3799" s="18">
        <v>70.66015625</v>
      </c>
      <c r="AN3799" s="18">
        <v>74.711555480957031</v>
      </c>
      <c r="AO3799" s="18">
        <v>75.756935119628906</v>
      </c>
    </row>
    <row r="3800" spans="1:41" x14ac:dyDescent="0.3">
      <c r="A3800" s="4" t="s">
        <v>808</v>
      </c>
      <c r="B3800" s="8" t="s">
        <v>10484</v>
      </c>
      <c r="C3800" s="87" t="s">
        <v>793</v>
      </c>
      <c r="D3800" s="87" t="s">
        <v>753</v>
      </c>
      <c r="E3800" s="87" t="s">
        <v>802</v>
      </c>
      <c r="F3800" s="110">
        <v>1.3772810946457139</v>
      </c>
      <c r="G3800" s="18">
        <v>8.290380182711548</v>
      </c>
      <c r="H3800" s="18">
        <v>12.467738129159059</v>
      </c>
      <c r="I3800" s="18">
        <v>33.570159378649642</v>
      </c>
      <c r="J3800" s="18">
        <v>59.831031799316413</v>
      </c>
      <c r="K3800" s="18">
        <v>51.905853271484382</v>
      </c>
      <c r="L3800" s="18">
        <v>57.945915222167969</v>
      </c>
      <c r="M3800" s="18">
        <v>37.161273956298828</v>
      </c>
      <c r="N3800" s="18">
        <v>40.008304595947273</v>
      </c>
      <c r="O3800" s="18">
        <v>32.699562072753913</v>
      </c>
      <c r="P3800" s="18">
        <v>31.010854721069339</v>
      </c>
      <c r="Q3800" s="18">
        <v>30.73334884643555</v>
      </c>
      <c r="R3800" s="18">
        <v>24.726352691650391</v>
      </c>
      <c r="S3800" s="18">
        <v>25.56999397277832</v>
      </c>
      <c r="T3800" s="18">
        <v>50.243148803710938</v>
      </c>
      <c r="U3800" s="18">
        <v>50.536838531494141</v>
      </c>
      <c r="V3800" s="18">
        <v>83.806037902832031</v>
      </c>
      <c r="W3800" s="18">
        <v>46.072219848632813</v>
      </c>
      <c r="X3800" s="103">
        <v>1.062938071847862</v>
      </c>
      <c r="Y3800" s="18">
        <v>4.5902776448717963</v>
      </c>
      <c r="Z3800" s="18">
        <v>25.449102284842329</v>
      </c>
      <c r="AA3800" s="18">
        <v>65.56322370314669</v>
      </c>
      <c r="AB3800" s="18">
        <v>53.076240539550781</v>
      </c>
      <c r="AC3800" s="18">
        <v>45.936161041259773</v>
      </c>
      <c r="AD3800" s="18">
        <v>46.057285308837891</v>
      </c>
      <c r="AE3800" s="18">
        <v>46.104598999023438</v>
      </c>
      <c r="AF3800" s="18">
        <v>52.786598205566413</v>
      </c>
      <c r="AG3800" s="18">
        <v>48.244297027587891</v>
      </c>
      <c r="AH3800" s="18">
        <v>43.200748443603523</v>
      </c>
      <c r="AI3800" s="18">
        <v>51.161003112792969</v>
      </c>
      <c r="AJ3800" s="18">
        <v>24.733596801757809</v>
      </c>
      <c r="AK3800" s="18">
        <v>37.148647308349609</v>
      </c>
      <c r="AL3800" s="18">
        <v>47.771038055419922</v>
      </c>
      <c r="AM3800" s="18">
        <v>61.580776214599609</v>
      </c>
      <c r="AN3800" s="18">
        <v>75.496910095214844</v>
      </c>
      <c r="AO3800" s="18">
        <v>55.022426605224609</v>
      </c>
    </row>
    <row r="3801" spans="1:41" x14ac:dyDescent="0.3">
      <c r="A3801" s="4" t="s">
        <v>833</v>
      </c>
      <c r="B3801" s="8" t="s">
        <v>10485</v>
      </c>
      <c r="C3801" s="87" t="s">
        <v>793</v>
      </c>
      <c r="D3801" s="87" t="s">
        <v>753</v>
      </c>
      <c r="E3801" s="87" t="s">
        <v>816</v>
      </c>
      <c r="F3801" s="110">
        <v>1.306103646849152</v>
      </c>
      <c r="G3801" s="18">
        <v>7.8619359784291989</v>
      </c>
      <c r="H3801" s="18">
        <v>11.82340939824179</v>
      </c>
      <c r="I3801" s="18">
        <v>31.8352642465047</v>
      </c>
      <c r="J3801" s="18">
        <v>56.738983154296882</v>
      </c>
      <c r="K3801" s="18">
        <v>66.947799682617188</v>
      </c>
      <c r="L3801" s="18">
        <v>55.128097534179688</v>
      </c>
      <c r="M3801" s="18">
        <v>53.394382476806641</v>
      </c>
      <c r="N3801" s="18">
        <v>46.912090301513672</v>
      </c>
      <c r="O3801" s="18">
        <v>44.506656646728523</v>
      </c>
      <c r="P3801" s="18">
        <v>38.738147735595703</v>
      </c>
      <c r="Q3801" s="18">
        <v>39.420722961425781</v>
      </c>
      <c r="R3801" s="18">
        <v>36.065937042236328</v>
      </c>
      <c r="S3801" s="18">
        <v>40.714935302734382</v>
      </c>
      <c r="T3801" s="18">
        <v>44.488117218017578</v>
      </c>
      <c r="U3801" s="18">
        <v>66.575645446777344</v>
      </c>
      <c r="V3801" s="18">
        <v>92.528480529785156</v>
      </c>
      <c r="W3801" s="18">
        <v>55.931339263916023</v>
      </c>
      <c r="X3801" s="103">
        <v>1.118557906038143</v>
      </c>
      <c r="Y3801" s="18">
        <v>4.8304708303988502</v>
      </c>
      <c r="Z3801" s="18">
        <v>26.780764859420831</v>
      </c>
      <c r="AA3801" s="18">
        <v>68.993918047371153</v>
      </c>
      <c r="AB3801" s="18">
        <v>55.853534698486328</v>
      </c>
      <c r="AC3801" s="18">
        <v>51.787891387939453</v>
      </c>
      <c r="AD3801" s="18">
        <v>47.541080474853523</v>
      </c>
      <c r="AE3801" s="18">
        <v>55.132980346679688</v>
      </c>
      <c r="AF3801" s="18">
        <v>57.627872467041023</v>
      </c>
      <c r="AG3801" s="18">
        <v>54.941474914550781</v>
      </c>
      <c r="AH3801" s="18">
        <v>58.942760467529297</v>
      </c>
      <c r="AI3801" s="18">
        <v>52.021430969238281</v>
      </c>
      <c r="AJ3801" s="18">
        <v>44.205642700195313</v>
      </c>
      <c r="AK3801" s="18">
        <v>51.893333435058587</v>
      </c>
      <c r="AL3801" s="18">
        <v>62.977897644042969</v>
      </c>
      <c r="AM3801" s="18">
        <v>86.312492370605469</v>
      </c>
      <c r="AN3801" s="18">
        <v>117.6901550292969</v>
      </c>
      <c r="AO3801" s="18">
        <v>69.778945922851563</v>
      </c>
    </row>
    <row r="3802" spans="1:41" x14ac:dyDescent="0.3">
      <c r="A3802" s="4" t="s">
        <v>853</v>
      </c>
      <c r="B3802" s="8" t="s">
        <v>10486</v>
      </c>
      <c r="C3802" s="87" t="s">
        <v>790</v>
      </c>
      <c r="D3802" s="87" t="s">
        <v>753</v>
      </c>
      <c r="E3802" s="87" t="s">
        <v>851</v>
      </c>
      <c r="F3802" s="110">
        <v>1.2452667315722239</v>
      </c>
      <c r="G3802" s="18">
        <v>7.4957353831041864</v>
      </c>
      <c r="H3802" s="18">
        <v>11.272687594822511</v>
      </c>
      <c r="I3802" s="18">
        <v>30.35241158128516</v>
      </c>
      <c r="J3802" s="18">
        <v>54.096141815185547</v>
      </c>
      <c r="K3802" s="18">
        <v>67.430061340332031</v>
      </c>
      <c r="L3802" s="18">
        <v>73.370101928710938</v>
      </c>
      <c r="M3802" s="18">
        <v>76.154823303222656</v>
      </c>
      <c r="N3802" s="18">
        <v>53.973445892333977</v>
      </c>
      <c r="O3802" s="18">
        <v>43.246570587158203</v>
      </c>
      <c r="P3802" s="18">
        <v>49.597881317138672</v>
      </c>
      <c r="Q3802" s="18">
        <v>38.097564697265632</v>
      </c>
      <c r="R3802" s="18">
        <v>50.921836853027337</v>
      </c>
      <c r="S3802" s="18">
        <v>26.939008712768551</v>
      </c>
      <c r="T3802" s="18">
        <v>62.554069519042969</v>
      </c>
      <c r="U3802" s="18">
        <v>86.9439697265625</v>
      </c>
      <c r="V3802" s="18">
        <v>102.8856964111328</v>
      </c>
      <c r="W3802" s="18">
        <v>56.741268157958977</v>
      </c>
      <c r="X3802" s="103">
        <v>1.0719318871433829</v>
      </c>
      <c r="Y3802" s="18">
        <v>4.629117263459702</v>
      </c>
      <c r="Z3802" s="18">
        <v>25.664434232628139</v>
      </c>
      <c r="AA3802" s="18">
        <v>66.117972413144358</v>
      </c>
      <c r="AB3802" s="18">
        <v>53.525333404541023</v>
      </c>
      <c r="AC3802" s="18">
        <v>46.608753204345703</v>
      </c>
      <c r="AD3802" s="18">
        <v>56.080101013183587</v>
      </c>
      <c r="AE3802" s="18">
        <v>49.445297241210938</v>
      </c>
      <c r="AF3802" s="18">
        <v>49.203113555908203</v>
      </c>
      <c r="AG3802" s="18">
        <v>57.450832366943359</v>
      </c>
      <c r="AH3802" s="18">
        <v>67.634178161621094</v>
      </c>
      <c r="AI3802" s="18">
        <v>43.925106048583977</v>
      </c>
      <c r="AJ3802" s="18">
        <v>29.509672164916989</v>
      </c>
      <c r="AK3802" s="18">
        <v>57.361564636230469</v>
      </c>
      <c r="AL3802" s="18">
        <v>67.589431762695313</v>
      </c>
      <c r="AM3802" s="18">
        <v>106.01068115234381</v>
      </c>
      <c r="AN3802" s="18">
        <v>80.001579284667969</v>
      </c>
      <c r="AO3802" s="18">
        <v>50.088855743408203</v>
      </c>
    </row>
    <row r="3803" spans="1:41" x14ac:dyDescent="0.3">
      <c r="A3803" s="4" t="s">
        <v>812</v>
      </c>
      <c r="B3803" s="8" t="s">
        <v>10487</v>
      </c>
      <c r="C3803" s="87" t="s">
        <v>793</v>
      </c>
      <c r="D3803" s="87" t="s">
        <v>753</v>
      </c>
      <c r="E3803" s="87" t="s">
        <v>802</v>
      </c>
      <c r="F3803" s="110">
        <v>1.495747662703522</v>
      </c>
      <c r="G3803" s="18">
        <v>9.003475637196777</v>
      </c>
      <c r="H3803" s="18">
        <v>13.540148222746311</v>
      </c>
      <c r="I3803" s="18">
        <v>36.457690171167542</v>
      </c>
      <c r="J3803" s="18">
        <v>64.977386474609375</v>
      </c>
      <c r="K3803" s="18">
        <v>73.66058349609375</v>
      </c>
      <c r="L3803" s="18">
        <v>63.282100677490227</v>
      </c>
      <c r="M3803" s="18">
        <v>56.677238464355469</v>
      </c>
      <c r="N3803" s="18">
        <v>69.352554321289063</v>
      </c>
      <c r="O3803" s="18">
        <v>46.028766632080078</v>
      </c>
      <c r="P3803" s="18">
        <v>53.596488952636719</v>
      </c>
      <c r="Q3803" s="18">
        <v>38.3262939453125</v>
      </c>
      <c r="R3803" s="18">
        <v>40.536357879638672</v>
      </c>
      <c r="S3803" s="18">
        <v>35.472557067871087</v>
      </c>
      <c r="T3803" s="18">
        <v>54.756385803222663</v>
      </c>
      <c r="U3803" s="18">
        <v>59.21270751953125</v>
      </c>
      <c r="V3803" s="18">
        <v>78.595588684082031</v>
      </c>
      <c r="W3803" s="18">
        <v>91.212005615234375</v>
      </c>
      <c r="X3803" s="103">
        <v>1.870398679137947</v>
      </c>
      <c r="Y3803" s="18">
        <v>8.0772807666197828</v>
      </c>
      <c r="Z3803" s="18">
        <v>44.78150567705751</v>
      </c>
      <c r="AA3803" s="18">
        <v>115.3683081472532</v>
      </c>
      <c r="AB3803" s="18">
        <v>93.395591735839844</v>
      </c>
      <c r="AC3803" s="18">
        <v>56.081943511962891</v>
      </c>
      <c r="AD3803" s="18">
        <v>47.077495574951172</v>
      </c>
      <c r="AE3803" s="18">
        <v>54.481708526611328</v>
      </c>
      <c r="AF3803" s="18">
        <v>61.694633483886719</v>
      </c>
      <c r="AG3803" s="18">
        <v>68.798576354980469</v>
      </c>
      <c r="AH3803" s="18">
        <v>59.376213073730469</v>
      </c>
      <c r="AI3803" s="18">
        <v>54.175632476806641</v>
      </c>
      <c r="AJ3803" s="18">
        <v>37.497150421142578</v>
      </c>
      <c r="AK3803" s="18">
        <v>48.747707366943359</v>
      </c>
      <c r="AL3803" s="18">
        <v>55.7164306640625</v>
      </c>
      <c r="AM3803" s="18">
        <v>74.921981811523438</v>
      </c>
      <c r="AN3803" s="18">
        <v>96.6199951171875</v>
      </c>
      <c r="AO3803" s="18">
        <v>62.714302062988281</v>
      </c>
    </row>
    <row r="3804" spans="1:41" x14ac:dyDescent="0.3">
      <c r="A3804" s="4" t="s">
        <v>868</v>
      </c>
      <c r="B3804" s="8" t="s">
        <v>10488</v>
      </c>
      <c r="C3804" s="87" t="s">
        <v>790</v>
      </c>
      <c r="D3804" s="87" t="s">
        <v>753</v>
      </c>
      <c r="E3804" s="87" t="s">
        <v>851</v>
      </c>
      <c r="F3804" s="110">
        <v>1.1571132022878461</v>
      </c>
      <c r="G3804" s="18">
        <v>6.9651056699276728</v>
      </c>
      <c r="H3804" s="18">
        <v>10.474684106245251</v>
      </c>
      <c r="I3804" s="18">
        <v>28.203737618234591</v>
      </c>
      <c r="J3804" s="18">
        <v>50.266628265380859</v>
      </c>
      <c r="K3804" s="18">
        <v>55.975372314453132</v>
      </c>
      <c r="L3804" s="18">
        <v>49.395328521728523</v>
      </c>
      <c r="M3804" s="18">
        <v>44.576156616210938</v>
      </c>
      <c r="N3804" s="18">
        <v>41.298301696777337</v>
      </c>
      <c r="O3804" s="18">
        <v>34.003829956054688</v>
      </c>
      <c r="P3804" s="18">
        <v>27.800558090209961</v>
      </c>
      <c r="Q3804" s="18">
        <v>29.34228515625</v>
      </c>
      <c r="R3804" s="18">
        <v>22.077810287475589</v>
      </c>
      <c r="S3804" s="18">
        <v>27.223381042480469</v>
      </c>
      <c r="T3804" s="18">
        <v>46.206802368164063</v>
      </c>
      <c r="U3804" s="18">
        <v>48.958892822265632</v>
      </c>
      <c r="V3804" s="18">
        <v>86.326934814453125</v>
      </c>
      <c r="W3804" s="18">
        <v>47.351318359375</v>
      </c>
      <c r="X3804" s="103">
        <v>0.99724426611529171</v>
      </c>
      <c r="Y3804" s="18">
        <v>4.3065802067543189</v>
      </c>
      <c r="Z3804" s="18">
        <v>23.876246418778251</v>
      </c>
      <c r="AA3804" s="18">
        <v>61.511155388698313</v>
      </c>
      <c r="AB3804" s="18">
        <v>49.795917510986328</v>
      </c>
      <c r="AC3804" s="18">
        <v>45.029922485351563</v>
      </c>
      <c r="AD3804" s="18">
        <v>51.8243408203125</v>
      </c>
      <c r="AE3804" s="18">
        <v>43.602439880371087</v>
      </c>
      <c r="AF3804" s="18">
        <v>48.804653167724609</v>
      </c>
      <c r="AG3804" s="18">
        <v>44.043647766113281</v>
      </c>
      <c r="AH3804" s="18">
        <v>48.976814270019531</v>
      </c>
      <c r="AI3804" s="18">
        <v>34.522945404052727</v>
      </c>
      <c r="AJ3804" s="18">
        <v>36.507949829101563</v>
      </c>
      <c r="AK3804" s="18">
        <v>41.813224792480469</v>
      </c>
      <c r="AL3804" s="18">
        <v>63.941925048828132</v>
      </c>
      <c r="AM3804" s="18">
        <v>67.166893005371094</v>
      </c>
      <c r="AN3804" s="18">
        <v>80.996627807617188</v>
      </c>
      <c r="AO3804" s="18">
        <v>62.117275238037109</v>
      </c>
    </row>
    <row r="3805" spans="1:41" x14ac:dyDescent="0.3">
      <c r="A3805" s="4" t="s">
        <v>865</v>
      </c>
      <c r="B3805" s="8" t="s">
        <v>10489</v>
      </c>
      <c r="C3805" s="87" t="s">
        <v>790</v>
      </c>
      <c r="D3805" s="87" t="s">
        <v>753</v>
      </c>
      <c r="E3805" s="87" t="s">
        <v>851</v>
      </c>
      <c r="F3805" s="110">
        <v>2.040103986750069</v>
      </c>
      <c r="G3805" s="18">
        <v>12.28016396084656</v>
      </c>
      <c r="H3805" s="18">
        <v>18.467894725292929</v>
      </c>
      <c r="I3805" s="18">
        <v>49.725953729028397</v>
      </c>
      <c r="J3805" s="18">
        <v>88.624992370605469</v>
      </c>
      <c r="K3805" s="18">
        <v>84.323707580566406</v>
      </c>
      <c r="L3805" s="18">
        <v>87.388023376464844</v>
      </c>
      <c r="M3805" s="18">
        <v>73.743003845214844</v>
      </c>
      <c r="N3805" s="18">
        <v>85.750663757324219</v>
      </c>
      <c r="O3805" s="18">
        <v>58.850723266601563</v>
      </c>
      <c r="P3805" s="18">
        <v>45.811172485351563</v>
      </c>
      <c r="Q3805" s="18">
        <v>75.905128479003906</v>
      </c>
      <c r="R3805" s="18">
        <v>43.615303039550781</v>
      </c>
      <c r="S3805" s="18">
        <v>68.409538269042969</v>
      </c>
      <c r="T3805" s="18">
        <v>67.670097351074219</v>
      </c>
      <c r="U3805" s="18">
        <v>85.886482238769531</v>
      </c>
      <c r="V3805" s="18">
        <v>87.965568542480469</v>
      </c>
      <c r="W3805" s="18">
        <v>45.295322418212891</v>
      </c>
      <c r="X3805" s="103">
        <v>1.0508702536484951</v>
      </c>
      <c r="Y3805" s="18">
        <v>4.5381630037933807</v>
      </c>
      <c r="Z3805" s="18">
        <v>25.160171868438411</v>
      </c>
      <c r="AA3805" s="18">
        <v>64.818867013731506</v>
      </c>
      <c r="AB3805" s="18">
        <v>52.473651885986328</v>
      </c>
      <c r="AC3805" s="18">
        <v>75.666091918945313</v>
      </c>
      <c r="AD3805" s="18">
        <v>48.381515502929688</v>
      </c>
      <c r="AE3805" s="18">
        <v>75.687164306640625</v>
      </c>
      <c r="AF3805" s="18">
        <v>96.237495422363281</v>
      </c>
      <c r="AG3805" s="18">
        <v>80.038742065429688</v>
      </c>
      <c r="AH3805" s="18">
        <v>59.207420349121087</v>
      </c>
      <c r="AI3805" s="18">
        <v>66.165496826171875</v>
      </c>
      <c r="AJ3805" s="18">
        <v>34.031139373779297</v>
      </c>
      <c r="AK3805" s="18">
        <v>44.788673400878913</v>
      </c>
      <c r="AL3805" s="18">
        <v>91.684349060058594</v>
      </c>
      <c r="AM3805" s="18">
        <v>58.196529388427727</v>
      </c>
      <c r="AN3805" s="18">
        <v>93.776763916015625</v>
      </c>
      <c r="AO3805" s="18">
        <v>41.603610992431641</v>
      </c>
    </row>
    <row r="3806" spans="1:41" x14ac:dyDescent="0.3">
      <c r="A3806" s="4" t="s">
        <v>852</v>
      </c>
      <c r="B3806" s="8" t="s">
        <v>10490</v>
      </c>
      <c r="C3806" s="87" t="s">
        <v>790</v>
      </c>
      <c r="D3806" s="87" t="s">
        <v>753</v>
      </c>
      <c r="E3806" s="87" t="s">
        <v>851</v>
      </c>
      <c r="F3806" s="110">
        <v>1.8054334266248471</v>
      </c>
      <c r="G3806" s="18">
        <v>10.867592359674321</v>
      </c>
      <c r="H3806" s="18">
        <v>16.343556344668489</v>
      </c>
      <c r="I3806" s="18">
        <v>44.006040680409107</v>
      </c>
      <c r="J3806" s="18">
        <v>78.430572509765625</v>
      </c>
      <c r="K3806" s="18">
        <v>68.498626708984375</v>
      </c>
      <c r="L3806" s="18">
        <v>73.223731994628906</v>
      </c>
      <c r="M3806" s="18">
        <v>57.639026641845703</v>
      </c>
      <c r="N3806" s="18">
        <v>52.478408813476563</v>
      </c>
      <c r="O3806" s="18">
        <v>46.296283721923828</v>
      </c>
      <c r="P3806" s="18">
        <v>47.987373352050781</v>
      </c>
      <c r="Q3806" s="18">
        <v>52.07305908203125</v>
      </c>
      <c r="R3806" s="18">
        <v>34.673885345458977</v>
      </c>
      <c r="S3806" s="18">
        <v>36.507923126220703</v>
      </c>
      <c r="T3806" s="18">
        <v>47.629688262939453</v>
      </c>
      <c r="U3806" s="18">
        <v>75.353691101074219</v>
      </c>
      <c r="V3806" s="18">
        <v>98.691558837890625</v>
      </c>
      <c r="W3806" s="18">
        <v>65.940216064453125</v>
      </c>
      <c r="X3806" s="103">
        <v>1.188772034645126</v>
      </c>
      <c r="Y3806" s="18">
        <v>5.1336891960167854</v>
      </c>
      <c r="Z3806" s="18">
        <v>28.4618473119985</v>
      </c>
      <c r="AA3806" s="18">
        <v>73.324804994508412</v>
      </c>
      <c r="AB3806" s="18">
        <v>59.359573364257813</v>
      </c>
      <c r="AC3806" s="18">
        <v>59.852619171142578</v>
      </c>
      <c r="AD3806" s="18">
        <v>58.338436126708977</v>
      </c>
      <c r="AE3806" s="18">
        <v>50.770030975341797</v>
      </c>
      <c r="AF3806" s="18">
        <v>61.991973876953132</v>
      </c>
      <c r="AG3806" s="18">
        <v>56.114719390869141</v>
      </c>
      <c r="AH3806" s="18">
        <v>60.073032379150391</v>
      </c>
      <c r="AI3806" s="18">
        <v>59.273418426513672</v>
      </c>
      <c r="AJ3806" s="18">
        <v>35.23675537109375</v>
      </c>
      <c r="AK3806" s="18">
        <v>37.987068176269531</v>
      </c>
      <c r="AL3806" s="18">
        <v>63.271503448486328</v>
      </c>
      <c r="AM3806" s="18">
        <v>72.22332763671875</v>
      </c>
      <c r="AN3806" s="18">
        <v>101.557731628418</v>
      </c>
      <c r="AO3806" s="18">
        <v>83.675529479980469</v>
      </c>
    </row>
    <row r="3807" spans="1:41" x14ac:dyDescent="0.3">
      <c r="A3807" s="4" t="s">
        <v>860</v>
      </c>
      <c r="B3807" s="8" t="s">
        <v>10491</v>
      </c>
      <c r="C3807" s="87" t="s">
        <v>790</v>
      </c>
      <c r="D3807" s="87" t="s">
        <v>753</v>
      </c>
      <c r="E3807" s="87" t="s">
        <v>851</v>
      </c>
      <c r="F3807" s="110">
        <v>1.265141765989128</v>
      </c>
      <c r="G3807" s="18">
        <v>7.6153707952950436</v>
      </c>
      <c r="H3807" s="18">
        <v>11.452604915535989</v>
      </c>
      <c r="I3807" s="18">
        <v>30.836850143337202</v>
      </c>
      <c r="J3807" s="18">
        <v>54.959541320800781</v>
      </c>
      <c r="K3807" s="18">
        <v>62.388423919677727</v>
      </c>
      <c r="L3807" s="18">
        <v>63.754295349121087</v>
      </c>
      <c r="M3807" s="18">
        <v>64.250778198242188</v>
      </c>
      <c r="N3807" s="18">
        <v>56.806533813476563</v>
      </c>
      <c r="O3807" s="18">
        <v>46.439487457275391</v>
      </c>
      <c r="P3807" s="18">
        <v>45.527130126953132</v>
      </c>
      <c r="Q3807" s="18">
        <v>40.564239501953132</v>
      </c>
      <c r="R3807" s="18">
        <v>37.636196136474609</v>
      </c>
      <c r="S3807" s="18">
        <v>36.531841278076172</v>
      </c>
      <c r="T3807" s="18">
        <v>59.861255645751953</v>
      </c>
      <c r="U3807" s="18">
        <v>60.127559661865227</v>
      </c>
      <c r="V3807" s="18">
        <v>79.526412963867188</v>
      </c>
      <c r="W3807" s="18">
        <v>43.896434783935547</v>
      </c>
      <c r="X3807" s="103">
        <v>0.96887341492000967</v>
      </c>
      <c r="Y3807" s="18">
        <v>4.184061230854538</v>
      </c>
      <c r="Z3807" s="18">
        <v>23.196985121154778</v>
      </c>
      <c r="AA3807" s="18">
        <v>59.761209166213959</v>
      </c>
      <c r="AB3807" s="18">
        <v>48.379261016845703</v>
      </c>
      <c r="AC3807" s="18">
        <v>58.426616668701172</v>
      </c>
      <c r="AD3807" s="18">
        <v>61.155525207519531</v>
      </c>
      <c r="AE3807" s="18">
        <v>62.243907928466797</v>
      </c>
      <c r="AF3807" s="18">
        <v>59.765499114990227</v>
      </c>
      <c r="AG3807" s="18">
        <v>59.785186767578132</v>
      </c>
      <c r="AH3807" s="18">
        <v>61.352245330810547</v>
      </c>
      <c r="AI3807" s="18">
        <v>53.150791168212891</v>
      </c>
      <c r="AJ3807" s="18">
        <v>32.900314331054688</v>
      </c>
      <c r="AK3807" s="18">
        <v>44.204883575439453</v>
      </c>
      <c r="AL3807" s="18">
        <v>61.069072723388672</v>
      </c>
      <c r="AM3807" s="18">
        <v>89.599136352539063</v>
      </c>
      <c r="AN3807" s="18">
        <v>90.443534851074219</v>
      </c>
      <c r="AO3807" s="18">
        <v>43.558555603027337</v>
      </c>
    </row>
    <row r="3808" spans="1:41" x14ac:dyDescent="0.3">
      <c r="A3808" s="4" t="s">
        <v>878</v>
      </c>
      <c r="B3808" s="8" t="s">
        <v>10492</v>
      </c>
      <c r="C3808" s="87" t="s">
        <v>793</v>
      </c>
      <c r="D3808" s="87" t="s">
        <v>753</v>
      </c>
      <c r="E3808" s="87" t="s">
        <v>871</v>
      </c>
      <c r="F3808" s="110">
        <v>1.2756667924991301</v>
      </c>
      <c r="G3808" s="18">
        <v>7.6787249439436032</v>
      </c>
      <c r="H3808" s="18">
        <v>11.547881961622879</v>
      </c>
      <c r="I3808" s="18">
        <v>31.09338950830697</v>
      </c>
      <c r="J3808" s="18">
        <v>55.416763305664063</v>
      </c>
      <c r="K3808" s="18">
        <v>59.091354370117188</v>
      </c>
      <c r="L3808" s="18">
        <v>52.318580627441413</v>
      </c>
      <c r="M3808" s="18">
        <v>48.015171051025391</v>
      </c>
      <c r="N3808" s="18">
        <v>42.433624267578132</v>
      </c>
      <c r="O3808" s="18">
        <v>36.422332763671882</v>
      </c>
      <c r="P3808" s="18">
        <v>35.577770233154297</v>
      </c>
      <c r="Q3808" s="18">
        <v>40.157634735107422</v>
      </c>
      <c r="R3808" s="18">
        <v>26.449104309082031</v>
      </c>
      <c r="S3808" s="18">
        <v>33.128578186035163</v>
      </c>
      <c r="T3808" s="18">
        <v>40.427745819091797</v>
      </c>
      <c r="U3808" s="18">
        <v>67.351776123046875</v>
      </c>
      <c r="V3808" s="18">
        <v>92.021827697753906</v>
      </c>
      <c r="W3808" s="18">
        <v>90.765518188476563</v>
      </c>
      <c r="X3808" s="103">
        <v>0.95653225355274207</v>
      </c>
      <c r="Y3808" s="18">
        <v>4.1307661625563057</v>
      </c>
      <c r="Z3808" s="18">
        <v>22.901510261172259</v>
      </c>
      <c r="AA3808" s="18">
        <v>58.999992360730481</v>
      </c>
      <c r="AB3808" s="18">
        <v>47.763023376464837</v>
      </c>
      <c r="AC3808" s="18">
        <v>54.642032623291023</v>
      </c>
      <c r="AD3808" s="18">
        <v>51.138710021972663</v>
      </c>
      <c r="AE3808" s="18">
        <v>43.123653411865227</v>
      </c>
      <c r="AF3808" s="18">
        <v>46.403114318847663</v>
      </c>
      <c r="AG3808" s="18">
        <v>48.103527069091797</v>
      </c>
      <c r="AH3808" s="18">
        <v>45.821552276611328</v>
      </c>
      <c r="AI3808" s="18">
        <v>43.459342956542969</v>
      </c>
      <c r="AJ3808" s="18">
        <v>25.383613586425781</v>
      </c>
      <c r="AK3808" s="18">
        <v>43.837833404541023</v>
      </c>
      <c r="AL3808" s="18">
        <v>59.927593231201172</v>
      </c>
      <c r="AM3808" s="18">
        <v>87.82574462890625</v>
      </c>
      <c r="AN3808" s="18">
        <v>113.5160369873047</v>
      </c>
      <c r="AO3808" s="18">
        <v>125.855842590332</v>
      </c>
    </row>
    <row r="3809" spans="1:41" x14ac:dyDescent="0.3">
      <c r="A3809" s="4" t="s">
        <v>846</v>
      </c>
      <c r="B3809" s="8" t="s">
        <v>10493</v>
      </c>
      <c r="C3809" s="87" t="s">
        <v>790</v>
      </c>
      <c r="D3809" s="87" t="s">
        <v>753</v>
      </c>
      <c r="E3809" s="87" t="s">
        <v>835</v>
      </c>
      <c r="F3809" s="110">
        <v>1.4601396200627941</v>
      </c>
      <c r="G3809" s="18">
        <v>8.7891372481769405</v>
      </c>
      <c r="H3809" s="18">
        <v>13.21780897576004</v>
      </c>
      <c r="I3809" s="18">
        <v>35.589771725718691</v>
      </c>
      <c r="J3809" s="18">
        <v>63.430522918701172</v>
      </c>
      <c r="K3809" s="18">
        <v>68.188888549804688</v>
      </c>
      <c r="L3809" s="18">
        <v>71.74334716796875</v>
      </c>
      <c r="M3809" s="18">
        <v>66.523147583007813</v>
      </c>
      <c r="N3809" s="18">
        <v>63.168083190917969</v>
      </c>
      <c r="O3809" s="18">
        <v>67.326683044433594</v>
      </c>
      <c r="P3809" s="18">
        <v>65.770454406738281</v>
      </c>
      <c r="Q3809" s="18">
        <v>54.208103179931641</v>
      </c>
      <c r="R3809" s="18">
        <v>56.856288909912109</v>
      </c>
      <c r="S3809" s="18">
        <v>65.317459106445313</v>
      </c>
      <c r="T3809" s="18">
        <v>85.772071838378906</v>
      </c>
      <c r="U3809" s="18">
        <v>98.333992004394531</v>
      </c>
      <c r="V3809" s="18">
        <v>128.12413024902341</v>
      </c>
      <c r="W3809" s="18">
        <v>80.4310302734375</v>
      </c>
      <c r="X3809" s="103">
        <v>1.223430389866264</v>
      </c>
      <c r="Y3809" s="18">
        <v>5.2833606372730424</v>
      </c>
      <c r="Z3809" s="18">
        <v>29.291645444559311</v>
      </c>
      <c r="AA3809" s="18">
        <v>75.462571583860409</v>
      </c>
      <c r="AB3809" s="18">
        <v>61.090187072753913</v>
      </c>
      <c r="AC3809" s="18">
        <v>58.948783874511719</v>
      </c>
      <c r="AD3809" s="18">
        <v>58.628513336181641</v>
      </c>
      <c r="AE3809" s="18">
        <v>65.727699279785156</v>
      </c>
      <c r="AF3809" s="18">
        <v>77.611427307128906</v>
      </c>
      <c r="AG3809" s="18">
        <v>71.025665283203125</v>
      </c>
      <c r="AH3809" s="18">
        <v>70.348129272460938</v>
      </c>
      <c r="AI3809" s="18">
        <v>58.141971588134773</v>
      </c>
      <c r="AJ3809" s="18">
        <v>42.239227294921882</v>
      </c>
      <c r="AK3809" s="18">
        <v>55.565135955810547</v>
      </c>
      <c r="AL3809" s="18">
        <v>100.1573867797852</v>
      </c>
      <c r="AM3809" s="18">
        <v>95.7418212890625</v>
      </c>
      <c r="AN3809" s="18">
        <v>87.489936828613281</v>
      </c>
      <c r="AO3809" s="18">
        <v>63.774284362792969</v>
      </c>
    </row>
    <row r="3810" spans="1:41" x14ac:dyDescent="0.3">
      <c r="A3810" s="4" t="s">
        <v>879</v>
      </c>
      <c r="B3810" s="8" t="s">
        <v>10494</v>
      </c>
      <c r="C3810" s="87" t="s">
        <v>793</v>
      </c>
      <c r="D3810" s="87" t="s">
        <v>753</v>
      </c>
      <c r="E3810" s="87" t="s">
        <v>871</v>
      </c>
      <c r="F3810" s="110">
        <v>1.1842000110726429</v>
      </c>
      <c r="G3810" s="18">
        <v>7.1281515024998168</v>
      </c>
      <c r="H3810" s="18">
        <v>10.71988549614041</v>
      </c>
      <c r="I3810" s="18">
        <v>28.863957591847591</v>
      </c>
      <c r="J3810" s="18">
        <v>51.443317413330078</v>
      </c>
      <c r="K3810" s="18">
        <v>62.629798889160163</v>
      </c>
      <c r="L3810" s="18">
        <v>52.436313629150391</v>
      </c>
      <c r="M3810" s="18">
        <v>34.059242248535163</v>
      </c>
      <c r="N3810" s="18">
        <v>29.15695953369141</v>
      </c>
      <c r="O3810" s="18">
        <v>29.328216552734379</v>
      </c>
      <c r="P3810" s="18">
        <v>26.555145263671879</v>
      </c>
      <c r="Q3810" s="18">
        <v>22.38907432556152</v>
      </c>
      <c r="R3810" s="18">
        <v>25.502218246459961</v>
      </c>
      <c r="S3810" s="18">
        <v>26.018377304077148</v>
      </c>
      <c r="T3810" s="18">
        <v>44.420665740966797</v>
      </c>
      <c r="U3810" s="18">
        <v>44.297508239746087</v>
      </c>
      <c r="V3810" s="18">
        <v>88.272872924804688</v>
      </c>
      <c r="W3810" s="18">
        <v>85.993263244628906</v>
      </c>
      <c r="X3810" s="103">
        <v>1.1760801414489519</v>
      </c>
      <c r="Y3810" s="18">
        <v>5.078879499052765</v>
      </c>
      <c r="Z3810" s="18">
        <v>28.157975151717121</v>
      </c>
      <c r="AA3810" s="18">
        <v>72.541954652728251</v>
      </c>
      <c r="AB3810" s="18">
        <v>58.725822448730469</v>
      </c>
      <c r="AC3810" s="18">
        <v>47.830921173095703</v>
      </c>
      <c r="AD3810" s="18">
        <v>43.060787200927727</v>
      </c>
      <c r="AE3810" s="18">
        <v>35.506725311279297</v>
      </c>
      <c r="AF3810" s="18">
        <v>38.650825500488281</v>
      </c>
      <c r="AG3810" s="18">
        <v>42.684829711914063</v>
      </c>
      <c r="AH3810" s="18">
        <v>39.359596252441413</v>
      </c>
      <c r="AI3810" s="18">
        <v>40.705909729003913</v>
      </c>
      <c r="AJ3810" s="18">
        <v>24.138935089111332</v>
      </c>
      <c r="AK3810" s="18">
        <v>31.533195495605469</v>
      </c>
      <c r="AL3810" s="18">
        <v>52.174999237060547</v>
      </c>
      <c r="AM3810" s="18">
        <v>68.400787353515625</v>
      </c>
      <c r="AN3810" s="18">
        <v>105.4534072875977</v>
      </c>
      <c r="AO3810" s="18">
        <v>117.7615051269531</v>
      </c>
    </row>
    <row r="3811" spans="1:41" x14ac:dyDescent="0.3">
      <c r="A3811" s="4" t="s">
        <v>832</v>
      </c>
      <c r="B3811" s="8" t="s">
        <v>10495</v>
      </c>
      <c r="C3811" s="87" t="s">
        <v>793</v>
      </c>
      <c r="D3811" s="87" t="s">
        <v>753</v>
      </c>
      <c r="E3811" s="87" t="s">
        <v>816</v>
      </c>
      <c r="F3811" s="110">
        <v>1.9628111032194751</v>
      </c>
      <c r="G3811" s="18">
        <v>11.814908616546999</v>
      </c>
      <c r="H3811" s="18">
        <v>17.768206451887181</v>
      </c>
      <c r="I3811" s="18">
        <v>47.841999589931682</v>
      </c>
      <c r="J3811" s="18">
        <v>85.267280578613281</v>
      </c>
      <c r="K3811" s="18">
        <v>99.943756103515625</v>
      </c>
      <c r="L3811" s="18">
        <v>85.135643005371094</v>
      </c>
      <c r="M3811" s="18">
        <v>86.701629638671875</v>
      </c>
      <c r="N3811" s="18">
        <v>95.973106384277344</v>
      </c>
      <c r="O3811" s="18">
        <v>88.120780944824219</v>
      </c>
      <c r="P3811" s="18">
        <v>92.441757202148438</v>
      </c>
      <c r="Q3811" s="18">
        <v>80.220268249511719</v>
      </c>
      <c r="R3811" s="18">
        <v>87.104217529296875</v>
      </c>
      <c r="S3811" s="18">
        <v>81.434967041015625</v>
      </c>
      <c r="T3811" s="18">
        <v>86.26123046875</v>
      </c>
      <c r="U3811" s="18">
        <v>141.37980651855469</v>
      </c>
      <c r="V3811" s="18">
        <v>137.84104919433591</v>
      </c>
      <c r="W3811" s="18">
        <v>157.40428161621091</v>
      </c>
      <c r="X3811" s="103">
        <v>1.5756976159192959</v>
      </c>
      <c r="Y3811" s="18">
        <v>6.8046198861408076</v>
      </c>
      <c r="Z3811" s="18">
        <v>37.725706567082</v>
      </c>
      <c r="AA3811" s="18">
        <v>97.190812914845083</v>
      </c>
      <c r="AB3811" s="18">
        <v>78.680130004882813</v>
      </c>
      <c r="AC3811" s="18">
        <v>83.374008178710938</v>
      </c>
      <c r="AD3811" s="18">
        <v>82.925682067871094</v>
      </c>
      <c r="AE3811" s="18">
        <v>97.205940246582031</v>
      </c>
      <c r="AF3811" s="18">
        <v>97.825889587402344</v>
      </c>
      <c r="AG3811" s="18">
        <v>99.612213134765625</v>
      </c>
      <c r="AH3811" s="18">
        <v>105.3218307495117</v>
      </c>
      <c r="AI3811" s="18">
        <v>102.4557189941406</v>
      </c>
      <c r="AJ3811" s="18">
        <v>70.565437316894531</v>
      </c>
      <c r="AK3811" s="18">
        <v>99.833168029785156</v>
      </c>
      <c r="AL3811" s="18">
        <v>122.8308944702148</v>
      </c>
      <c r="AM3811" s="18">
        <v>112.7455520629883</v>
      </c>
      <c r="AN3811" s="18">
        <v>135.23834228515631</v>
      </c>
      <c r="AO3811" s="18">
        <v>189.52668762207031</v>
      </c>
    </row>
    <row r="3812" spans="1:41" x14ac:dyDescent="0.3">
      <c r="A3812" s="4" t="s">
        <v>811</v>
      </c>
      <c r="B3812" s="8" t="s">
        <v>10496</v>
      </c>
      <c r="C3812" s="87" t="s">
        <v>793</v>
      </c>
      <c r="D3812" s="87" t="s">
        <v>753</v>
      </c>
      <c r="E3812" s="87" t="s">
        <v>802</v>
      </c>
      <c r="F3812" s="110">
        <v>1.140026477093288</v>
      </c>
      <c r="G3812" s="18">
        <v>6.8622541543648063</v>
      </c>
      <c r="H3812" s="18">
        <v>10.32000775438155</v>
      </c>
      <c r="I3812" s="18">
        <v>27.787261932718831</v>
      </c>
      <c r="J3812" s="18">
        <v>49.524356842041023</v>
      </c>
      <c r="K3812" s="18">
        <v>55.519798278808587</v>
      </c>
      <c r="L3812" s="18">
        <v>49.664482116699219</v>
      </c>
      <c r="M3812" s="18">
        <v>34.308364868164063</v>
      </c>
      <c r="N3812" s="18">
        <v>40.625827789306641</v>
      </c>
      <c r="O3812" s="18">
        <v>34.282535552978523</v>
      </c>
      <c r="P3812" s="18">
        <v>26.242267608642582</v>
      </c>
      <c r="Q3812" s="18">
        <v>26.999603271484379</v>
      </c>
      <c r="R3812" s="18">
        <v>32.854644775390632</v>
      </c>
      <c r="S3812" s="18">
        <v>32.385875701904297</v>
      </c>
      <c r="T3812" s="18">
        <v>39.601966857910163</v>
      </c>
      <c r="U3812" s="18">
        <v>47.351516723632813</v>
      </c>
      <c r="V3812" s="18">
        <v>95.95220947265625</v>
      </c>
      <c r="W3812" s="18">
        <v>60.834743499755859</v>
      </c>
      <c r="X3812" s="103">
        <v>0.73612086710237512</v>
      </c>
      <c r="Y3812" s="18">
        <v>3.1789238241410072</v>
      </c>
      <c r="Z3812" s="18">
        <v>17.62437129411289</v>
      </c>
      <c r="AA3812" s="18">
        <v>45.404768500281087</v>
      </c>
      <c r="AB3812" s="18">
        <v>36.757106781005859</v>
      </c>
      <c r="AC3812" s="18">
        <v>46.840461730957031</v>
      </c>
      <c r="AD3812" s="18">
        <v>37.7364501953125</v>
      </c>
      <c r="AE3812" s="18">
        <v>50.561649322509773</v>
      </c>
      <c r="AF3812" s="18">
        <v>48.351585388183587</v>
      </c>
      <c r="AG3812" s="18">
        <v>42.262722015380859</v>
      </c>
      <c r="AH3812" s="18">
        <v>46.615756988525391</v>
      </c>
      <c r="AI3812" s="18">
        <v>41.225025177001953</v>
      </c>
      <c r="AJ3812" s="18">
        <v>30.53238677978516</v>
      </c>
      <c r="AK3812" s="18">
        <v>44.564674377441413</v>
      </c>
      <c r="AL3812" s="18">
        <v>54.009727478027337</v>
      </c>
      <c r="AM3812" s="18">
        <v>65.922531127929688</v>
      </c>
      <c r="AN3812" s="18">
        <v>84.648880004882813</v>
      </c>
      <c r="AO3812" s="18">
        <v>82.297935485839844</v>
      </c>
    </row>
    <row r="3813" spans="1:41" x14ac:dyDescent="0.3">
      <c r="A3813" s="4" t="s">
        <v>866</v>
      </c>
      <c r="B3813" s="8" t="s">
        <v>10497</v>
      </c>
      <c r="C3813" s="87" t="s">
        <v>790</v>
      </c>
      <c r="D3813" s="87" t="s">
        <v>753</v>
      </c>
      <c r="E3813" s="87" t="s">
        <v>851</v>
      </c>
      <c r="F3813" s="110">
        <v>1.0928119974278601</v>
      </c>
      <c r="G3813" s="18">
        <v>6.5780521943749388</v>
      </c>
      <c r="H3813" s="18">
        <v>9.8926020703410753</v>
      </c>
      <c r="I3813" s="18">
        <v>26.63644557902732</v>
      </c>
      <c r="J3813" s="18">
        <v>47.473293304443359</v>
      </c>
      <c r="K3813" s="18">
        <v>61.679035186767578</v>
      </c>
      <c r="L3813" s="18">
        <v>47.528816223144531</v>
      </c>
      <c r="M3813" s="18">
        <v>43.968563079833977</v>
      </c>
      <c r="N3813" s="18">
        <v>41.220863342285163</v>
      </c>
      <c r="O3813" s="18">
        <v>31.772968292236332</v>
      </c>
      <c r="P3813" s="18">
        <v>20.86030387878418</v>
      </c>
      <c r="Q3813" s="18">
        <v>22.104593276977539</v>
      </c>
      <c r="R3813" s="18">
        <v>18.0527229309082</v>
      </c>
      <c r="S3813" s="18">
        <v>24.880964279174801</v>
      </c>
      <c r="T3813" s="18">
        <v>45.570335388183587</v>
      </c>
      <c r="U3813" s="18">
        <v>58.201019287109382</v>
      </c>
      <c r="V3813" s="18">
        <v>90.075950622558594</v>
      </c>
      <c r="W3813" s="18">
        <v>40.702457427978523</v>
      </c>
      <c r="X3813" s="103">
        <v>0.89529498043600475</v>
      </c>
      <c r="Y3813" s="18">
        <v>3.8663141749329841</v>
      </c>
      <c r="Z3813" s="18">
        <v>21.435353700909609</v>
      </c>
      <c r="AA3813" s="18">
        <v>55.222808023600066</v>
      </c>
      <c r="AB3813" s="18">
        <v>44.705230712890632</v>
      </c>
      <c r="AC3813" s="18">
        <v>40.827072143554688</v>
      </c>
      <c r="AD3813" s="18">
        <v>44.31005859375</v>
      </c>
      <c r="AE3813" s="18">
        <v>53.976314544677727</v>
      </c>
      <c r="AF3813" s="18">
        <v>44.393707275390632</v>
      </c>
      <c r="AG3813" s="18">
        <v>37.037990570068359</v>
      </c>
      <c r="AH3813" s="18">
        <v>45.086105346679688</v>
      </c>
      <c r="AI3813" s="18">
        <v>36.353160858154297</v>
      </c>
      <c r="AJ3813" s="18">
        <v>20.548482894897461</v>
      </c>
      <c r="AK3813" s="18">
        <v>32.101657867431641</v>
      </c>
      <c r="AL3813" s="18">
        <v>54.255859375</v>
      </c>
      <c r="AM3813" s="18">
        <v>65.9422607421875</v>
      </c>
      <c r="AN3813" s="18">
        <v>125.3583297729492</v>
      </c>
      <c r="AO3813" s="18">
        <v>69.294486999511719</v>
      </c>
    </row>
    <row r="3814" spans="1:41" x14ac:dyDescent="0.3">
      <c r="A3814" s="4" t="s">
        <v>800</v>
      </c>
      <c r="B3814" s="8" t="s">
        <v>10498</v>
      </c>
      <c r="C3814" s="87" t="s">
        <v>790</v>
      </c>
      <c r="D3814" s="87" t="s">
        <v>753</v>
      </c>
      <c r="E3814" s="87" t="s">
        <v>791</v>
      </c>
      <c r="F3814" s="110">
        <v>1.4790627673518599</v>
      </c>
      <c r="G3814" s="18">
        <v>8.9030428887100825</v>
      </c>
      <c r="H3814" s="18">
        <v>13.38910940665739</v>
      </c>
      <c r="I3814" s="18">
        <v>36.051008776680341</v>
      </c>
      <c r="J3814" s="18">
        <v>64.252571105957031</v>
      </c>
      <c r="K3814" s="18">
        <v>72.366798400878906</v>
      </c>
      <c r="L3814" s="18">
        <v>60.616336822509773</v>
      </c>
      <c r="M3814" s="18">
        <v>64.213127136230469</v>
      </c>
      <c r="N3814" s="18">
        <v>67.987152099609375</v>
      </c>
      <c r="O3814" s="18">
        <v>52.715801239013672</v>
      </c>
      <c r="P3814" s="18">
        <v>66.389083862304688</v>
      </c>
      <c r="Q3814" s="18">
        <v>54.676681518554688</v>
      </c>
      <c r="R3814" s="18">
        <v>53.777572631835938</v>
      </c>
      <c r="S3814" s="18">
        <v>48.848293304443359</v>
      </c>
      <c r="T3814" s="18">
        <v>59.721363067626953</v>
      </c>
      <c r="U3814" s="18">
        <v>89.763824462890625</v>
      </c>
      <c r="V3814" s="18">
        <v>110.14756011962891</v>
      </c>
      <c r="W3814" s="18">
        <v>80.144424438476563</v>
      </c>
      <c r="X3814" s="103">
        <v>1.3596573518942341</v>
      </c>
      <c r="Y3814" s="18">
        <v>5.8716541559525446</v>
      </c>
      <c r="Z3814" s="18">
        <v>32.553221995840588</v>
      </c>
      <c r="AA3814" s="18">
        <v>83.865204834462602</v>
      </c>
      <c r="AB3814" s="18">
        <v>67.892478942871094</v>
      </c>
      <c r="AC3814" s="18">
        <v>50.092765808105469</v>
      </c>
      <c r="AD3814" s="18">
        <v>61.104557037353523</v>
      </c>
      <c r="AE3814" s="18">
        <v>62.883621215820313</v>
      </c>
      <c r="AF3814" s="18">
        <v>75.646018981933594</v>
      </c>
      <c r="AG3814" s="18">
        <v>79.462516784667969</v>
      </c>
      <c r="AH3814" s="18">
        <v>75.527786254882813</v>
      </c>
      <c r="AI3814" s="18">
        <v>62.963008880615227</v>
      </c>
      <c r="AJ3814" s="18">
        <v>53.105449676513672</v>
      </c>
      <c r="AK3814" s="18">
        <v>60.613349914550781</v>
      </c>
      <c r="AL3814" s="18">
        <v>80.054145812988281</v>
      </c>
      <c r="AM3814" s="18">
        <v>95.18212890625</v>
      </c>
      <c r="AN3814" s="18">
        <v>146.96601867675781</v>
      </c>
      <c r="AO3814" s="18">
        <v>86.941619873046875</v>
      </c>
    </row>
    <row r="3815" spans="1:41" x14ac:dyDescent="0.3">
      <c r="A3815" s="4" t="s">
        <v>834</v>
      </c>
      <c r="B3815" s="8" t="s">
        <v>10499</v>
      </c>
      <c r="C3815" s="87" t="s">
        <v>790</v>
      </c>
      <c r="D3815" s="87" t="s">
        <v>753</v>
      </c>
      <c r="E3815" s="87" t="s">
        <v>835</v>
      </c>
      <c r="F3815" s="110">
        <v>1.952581829093841</v>
      </c>
      <c r="G3815" s="18">
        <v>11.753334714295409</v>
      </c>
      <c r="H3815" s="18">
        <v>17.67560668300516</v>
      </c>
      <c r="I3815" s="18">
        <v>47.592668960142028</v>
      </c>
      <c r="J3815" s="18">
        <v>84.822906494140625</v>
      </c>
      <c r="K3815" s="18">
        <v>89.136932373046875</v>
      </c>
      <c r="L3815" s="18">
        <v>89.055511474609375</v>
      </c>
      <c r="M3815" s="18">
        <v>88.348907470703125</v>
      </c>
      <c r="N3815" s="18">
        <v>83.787216186523438</v>
      </c>
      <c r="O3815" s="18">
        <v>82.8465576171875</v>
      </c>
      <c r="P3815" s="18">
        <v>72.527175903320313</v>
      </c>
      <c r="Q3815" s="18">
        <v>72.573310852050781</v>
      </c>
      <c r="R3815" s="18">
        <v>75.543914794921875</v>
      </c>
      <c r="S3815" s="18">
        <v>82.9046630859375</v>
      </c>
      <c r="T3815" s="18">
        <v>101.4358215332031</v>
      </c>
      <c r="U3815" s="18">
        <v>117.34681701660161</v>
      </c>
      <c r="V3815" s="18">
        <v>151.23515319824219</v>
      </c>
      <c r="W3815" s="18">
        <v>124.15309906005859</v>
      </c>
      <c r="X3815" s="103">
        <v>1.542777564343323</v>
      </c>
      <c r="Y3815" s="18">
        <v>6.6624552757844242</v>
      </c>
      <c r="Z3815" s="18">
        <v>36.937527291197391</v>
      </c>
      <c r="AA3815" s="18">
        <v>95.160266862390202</v>
      </c>
      <c r="AB3815" s="18">
        <v>77.03631591796875</v>
      </c>
      <c r="AC3815" s="18">
        <v>87.345565795898438</v>
      </c>
      <c r="AD3815" s="18">
        <v>85.48675537109375</v>
      </c>
      <c r="AE3815" s="18">
        <v>82.817665100097656</v>
      </c>
      <c r="AF3815" s="18">
        <v>97.361228942871094</v>
      </c>
      <c r="AG3815" s="18">
        <v>95.580345153808594</v>
      </c>
      <c r="AH3815" s="18">
        <v>94.061500549316406</v>
      </c>
      <c r="AI3815" s="18">
        <v>73.907440185546875</v>
      </c>
      <c r="AJ3815" s="18">
        <v>65.361373901367188</v>
      </c>
      <c r="AK3815" s="18">
        <v>78.627120971679688</v>
      </c>
      <c r="AL3815" s="18">
        <v>111.3600997924805</v>
      </c>
      <c r="AM3815" s="18">
        <v>117.87965393066411</v>
      </c>
      <c r="AN3815" s="18">
        <v>147.4342956542969</v>
      </c>
      <c r="AO3815" s="18">
        <v>114.84532165527339</v>
      </c>
    </row>
    <row r="3816" spans="1:41" x14ac:dyDescent="0.3">
      <c r="A3816" s="4" t="s">
        <v>864</v>
      </c>
      <c r="B3816" s="8" t="s">
        <v>9644</v>
      </c>
      <c r="C3816" s="87" t="s">
        <v>790</v>
      </c>
      <c r="D3816" s="87" t="s">
        <v>753</v>
      </c>
      <c r="E3816" s="87" t="s">
        <v>851</v>
      </c>
      <c r="F3816" s="110">
        <v>1.4329503341305621</v>
      </c>
      <c r="G3816" s="18">
        <v>8.6254745665711656</v>
      </c>
      <c r="H3816" s="18">
        <v>12.971679918852381</v>
      </c>
      <c r="I3816" s="18">
        <v>34.927053951050127</v>
      </c>
      <c r="J3816" s="18">
        <v>62.249382019042969</v>
      </c>
      <c r="K3816" s="18">
        <v>63.526885986328132</v>
      </c>
      <c r="L3816" s="18">
        <v>69.465911865234375</v>
      </c>
      <c r="M3816" s="18">
        <v>58.391433715820313</v>
      </c>
      <c r="N3816" s="18">
        <v>56.427642822265632</v>
      </c>
      <c r="O3816" s="18">
        <v>51.398162841796882</v>
      </c>
      <c r="P3816" s="18">
        <v>48.477245330810547</v>
      </c>
      <c r="Q3816" s="18">
        <v>51.005752563476563</v>
      </c>
      <c r="R3816" s="18">
        <v>46.132667541503913</v>
      </c>
      <c r="S3816" s="18">
        <v>37.671958923339837</v>
      </c>
      <c r="T3816" s="18">
        <v>55.742092132568359</v>
      </c>
      <c r="U3816" s="18">
        <v>62.902492523193359</v>
      </c>
      <c r="V3816" s="18">
        <v>97.836578369140625</v>
      </c>
      <c r="W3816" s="18">
        <v>88.166130065917969</v>
      </c>
      <c r="X3816" s="103">
        <v>1.469966981223366</v>
      </c>
      <c r="Y3816" s="18">
        <v>6.3480241712285466</v>
      </c>
      <c r="Z3816" s="18">
        <v>35.194279940937818</v>
      </c>
      <c r="AA3816" s="18">
        <v>90.669227661252663</v>
      </c>
      <c r="AB3816" s="18">
        <v>73.400627136230469</v>
      </c>
      <c r="AC3816" s="18">
        <v>57.042259216308587</v>
      </c>
      <c r="AD3816" s="18">
        <v>55.997329711914063</v>
      </c>
      <c r="AE3816" s="18">
        <v>58.433769226074219</v>
      </c>
      <c r="AF3816" s="18">
        <v>61.171009063720703</v>
      </c>
      <c r="AG3816" s="18">
        <v>59.776351928710938</v>
      </c>
      <c r="AH3816" s="18">
        <v>64.6444091796875</v>
      </c>
      <c r="AI3816" s="18">
        <v>59.027175903320313</v>
      </c>
      <c r="AJ3816" s="18">
        <v>40.615154266357422</v>
      </c>
      <c r="AK3816" s="18">
        <v>74.808547973632813</v>
      </c>
      <c r="AL3816" s="18">
        <v>80.284027099609375</v>
      </c>
      <c r="AM3816" s="18">
        <v>84.001388549804688</v>
      </c>
      <c r="AN3816" s="18">
        <v>136.2071228027344</v>
      </c>
      <c r="AO3816" s="18">
        <v>65.627395629882813</v>
      </c>
    </row>
    <row r="3817" spans="1:41" x14ac:dyDescent="0.3">
      <c r="A3817" s="4" t="s">
        <v>817</v>
      </c>
      <c r="B3817" s="8" t="s">
        <v>10501</v>
      </c>
      <c r="C3817" s="87" t="s">
        <v>793</v>
      </c>
      <c r="D3817" s="87" t="s">
        <v>753</v>
      </c>
      <c r="E3817" s="87" t="s">
        <v>816</v>
      </c>
      <c r="F3817" s="110">
        <v>1.5816247416279301</v>
      </c>
      <c r="G3817" s="18">
        <v>9.5204025274531237</v>
      </c>
      <c r="H3817" s="18">
        <v>14.31754430804004</v>
      </c>
      <c r="I3817" s="18">
        <v>38.550877420794919</v>
      </c>
      <c r="J3817" s="18">
        <v>68.7080078125</v>
      </c>
      <c r="K3817" s="18">
        <v>82.400367736816406</v>
      </c>
      <c r="L3817" s="18">
        <v>76.430267333984375</v>
      </c>
      <c r="M3817" s="18">
        <v>76.877571105957031</v>
      </c>
      <c r="N3817" s="18">
        <v>74.152137756347656</v>
      </c>
      <c r="O3817" s="18">
        <v>79.094924926757813</v>
      </c>
      <c r="P3817" s="18">
        <v>68.458381652832031</v>
      </c>
      <c r="Q3817" s="18">
        <v>67.06121826171875</v>
      </c>
      <c r="R3817" s="18">
        <v>59.585220336914063</v>
      </c>
      <c r="S3817" s="18">
        <v>63.572303771972663</v>
      </c>
      <c r="T3817" s="18">
        <v>81.352470397949219</v>
      </c>
      <c r="U3817" s="18">
        <v>91.746833801269531</v>
      </c>
      <c r="V3817" s="18">
        <v>141.74281311035159</v>
      </c>
      <c r="W3817" s="18">
        <v>77.714210510253906</v>
      </c>
      <c r="X3817" s="103">
        <v>1.2831094999722441</v>
      </c>
      <c r="Y3817" s="18">
        <v>5.5410837278657841</v>
      </c>
      <c r="Z3817" s="18">
        <v>30.720496115713779</v>
      </c>
      <c r="AA3817" s="18">
        <v>79.143646662374593</v>
      </c>
      <c r="AB3817" s="18">
        <v>64.070175170898438</v>
      </c>
      <c r="AC3817" s="18">
        <v>62.333576202392578</v>
      </c>
      <c r="AD3817" s="18">
        <v>66.049026489257813</v>
      </c>
      <c r="AE3817" s="18">
        <v>79.892684936523438</v>
      </c>
      <c r="AF3817" s="18">
        <v>93.148139953613281</v>
      </c>
      <c r="AG3817" s="18">
        <v>86.527206420898438</v>
      </c>
      <c r="AH3817" s="18">
        <v>88.011436462402344</v>
      </c>
      <c r="AI3817" s="18">
        <v>82.497390747070313</v>
      </c>
      <c r="AJ3817" s="18">
        <v>64.174217224121094</v>
      </c>
      <c r="AK3817" s="18">
        <v>76.711509704589844</v>
      </c>
      <c r="AL3817" s="18">
        <v>85.66973876953125</v>
      </c>
      <c r="AM3817" s="18">
        <v>93.624366760253906</v>
      </c>
      <c r="AN3817" s="18">
        <v>143.8058166503906</v>
      </c>
      <c r="AO3817" s="18">
        <v>89.455032348632813</v>
      </c>
    </row>
    <row r="3818" spans="1:41" x14ac:dyDescent="0.3">
      <c r="A3818" s="4" t="s">
        <v>824</v>
      </c>
      <c r="B3818" s="8" t="s">
        <v>10502</v>
      </c>
      <c r="C3818" s="87" t="s">
        <v>793</v>
      </c>
      <c r="D3818" s="87" t="s">
        <v>753</v>
      </c>
      <c r="E3818" s="87" t="s">
        <v>816</v>
      </c>
      <c r="F3818" s="110">
        <v>1.223843739010529</v>
      </c>
      <c r="G3818" s="18">
        <v>7.3667822204721674</v>
      </c>
      <c r="H3818" s="18">
        <v>11.078757494249359</v>
      </c>
      <c r="I3818" s="18">
        <v>29.830242739020811</v>
      </c>
      <c r="J3818" s="18">
        <v>53.165496826171882</v>
      </c>
      <c r="K3818" s="18">
        <v>60.537559509277337</v>
      </c>
      <c r="L3818" s="18">
        <v>53.693534851074219</v>
      </c>
      <c r="M3818" s="18">
        <v>39.4227294921875</v>
      </c>
      <c r="N3818" s="18">
        <v>35.420963287353523</v>
      </c>
      <c r="O3818" s="18">
        <v>31.331623077392582</v>
      </c>
      <c r="P3818" s="18">
        <v>39.557689666748047</v>
      </c>
      <c r="Q3818" s="18">
        <v>32.050437927246087</v>
      </c>
      <c r="R3818" s="18">
        <v>23.856668472290039</v>
      </c>
      <c r="S3818" s="18">
        <v>32.539466857910163</v>
      </c>
      <c r="T3818" s="18">
        <v>45.223033905029297</v>
      </c>
      <c r="U3818" s="18">
        <v>51.898975372314453</v>
      </c>
      <c r="V3818" s="18">
        <v>85.502334594726563</v>
      </c>
      <c r="W3818" s="18">
        <v>82.377754211425781</v>
      </c>
      <c r="X3818" s="103">
        <v>0.95726534495552829</v>
      </c>
      <c r="Y3818" s="18">
        <v>4.1339320036969909</v>
      </c>
      <c r="Z3818" s="18">
        <v>22.919062100350629</v>
      </c>
      <c r="AA3818" s="18">
        <v>59.045210268441863</v>
      </c>
      <c r="AB3818" s="18">
        <v>47.799629211425781</v>
      </c>
      <c r="AC3818" s="18">
        <v>38.5240478515625</v>
      </c>
      <c r="AD3818" s="18">
        <v>41.538722991943359</v>
      </c>
      <c r="AE3818" s="18">
        <v>36.359855651855469</v>
      </c>
      <c r="AF3818" s="18">
        <v>55.639514923095703</v>
      </c>
      <c r="AG3818" s="18">
        <v>44.047515869140632</v>
      </c>
      <c r="AH3818" s="18">
        <v>55.616207122802727</v>
      </c>
      <c r="AI3818" s="18">
        <v>44.862903594970703</v>
      </c>
      <c r="AJ3818" s="18">
        <v>21.94046592712402</v>
      </c>
      <c r="AK3818" s="18">
        <v>43.781639099121087</v>
      </c>
      <c r="AL3818" s="18">
        <v>52.215534210205078</v>
      </c>
      <c r="AM3818" s="18">
        <v>61.339019775390632</v>
      </c>
      <c r="AN3818" s="18">
        <v>102.0261535644531</v>
      </c>
      <c r="AO3818" s="18">
        <v>74.630233764648438</v>
      </c>
    </row>
    <row r="3819" spans="1:41" x14ac:dyDescent="0.3">
      <c r="A3819" s="4" t="s">
        <v>854</v>
      </c>
      <c r="B3819" s="8" t="s">
        <v>10503</v>
      </c>
      <c r="C3819" s="87" t="s">
        <v>790</v>
      </c>
      <c r="D3819" s="87" t="s">
        <v>753</v>
      </c>
      <c r="E3819" s="87" t="s">
        <v>851</v>
      </c>
      <c r="F3819" s="110">
        <v>1.119945961506722</v>
      </c>
      <c r="G3819" s="18">
        <v>6.7413818726463619</v>
      </c>
      <c r="H3819" s="18">
        <v>10.13823033014687</v>
      </c>
      <c r="I3819" s="18">
        <v>27.297814926390821</v>
      </c>
      <c r="J3819" s="18">
        <v>48.652030944824219</v>
      </c>
      <c r="K3819" s="18">
        <v>59.538101196289063</v>
      </c>
      <c r="L3819" s="18">
        <v>59.62548828125</v>
      </c>
      <c r="M3819" s="18">
        <v>48.381320953369141</v>
      </c>
      <c r="N3819" s="18">
        <v>39.817287445068359</v>
      </c>
      <c r="O3819" s="18">
        <v>32.346061706542969</v>
      </c>
      <c r="P3819" s="18">
        <v>29.84748649597168</v>
      </c>
      <c r="Q3819" s="18">
        <v>29.289699554443359</v>
      </c>
      <c r="R3819" s="18">
        <v>28.851272583007809</v>
      </c>
      <c r="S3819" s="18">
        <v>35.216880798339837</v>
      </c>
      <c r="T3819" s="18">
        <v>41.251258850097663</v>
      </c>
      <c r="U3819" s="18">
        <v>51.137523651123047</v>
      </c>
      <c r="V3819" s="18">
        <v>80.028343200683594</v>
      </c>
      <c r="W3819" s="18">
        <v>88.315147399902344</v>
      </c>
      <c r="X3819" s="103">
        <v>1.10818629755283</v>
      </c>
      <c r="Y3819" s="18">
        <v>4.7856812383874061</v>
      </c>
      <c r="Z3819" s="18">
        <v>26.532445477330938</v>
      </c>
      <c r="AA3819" s="18">
        <v>68.354185493524511</v>
      </c>
      <c r="AB3819" s="18">
        <v>55.335643768310547</v>
      </c>
      <c r="AC3819" s="18">
        <v>47.188316345214837</v>
      </c>
      <c r="AD3819" s="18">
        <v>51.3076171875</v>
      </c>
      <c r="AE3819" s="18">
        <v>44.227703094482422</v>
      </c>
      <c r="AF3819" s="18">
        <v>48.222503662109382</v>
      </c>
      <c r="AG3819" s="18">
        <v>47.259902954101563</v>
      </c>
      <c r="AH3819" s="18">
        <v>50.208408355712891</v>
      </c>
      <c r="AI3819" s="18">
        <v>41.249557495117188</v>
      </c>
      <c r="AJ3819" s="18">
        <v>34.104270935058587</v>
      </c>
      <c r="AK3819" s="18">
        <v>47.284694671630859</v>
      </c>
      <c r="AL3819" s="18">
        <v>54.942398071289063</v>
      </c>
      <c r="AM3819" s="18">
        <v>76.741256713867188</v>
      </c>
      <c r="AN3819" s="18">
        <v>94.993545532226563</v>
      </c>
      <c r="AO3819" s="18">
        <v>112.4734802246094</v>
      </c>
    </row>
    <row r="3820" spans="1:41" x14ac:dyDescent="0.3">
      <c r="A3820" s="4" t="s">
        <v>843</v>
      </c>
      <c r="B3820" s="8" t="s">
        <v>10504</v>
      </c>
      <c r="C3820" s="87" t="s">
        <v>790</v>
      </c>
      <c r="D3820" s="87" t="s">
        <v>753</v>
      </c>
      <c r="E3820" s="87" t="s">
        <v>835</v>
      </c>
      <c r="F3820" s="110">
        <v>1.826953803210968</v>
      </c>
      <c r="G3820" s="18">
        <v>10.997131713890139</v>
      </c>
      <c r="H3820" s="18">
        <v>16.538368007124109</v>
      </c>
      <c r="I3820" s="18">
        <v>44.530583182802552</v>
      </c>
      <c r="J3820" s="18">
        <v>79.365447998046875</v>
      </c>
      <c r="K3820" s="18">
        <v>94.733001708984375</v>
      </c>
      <c r="L3820" s="18">
        <v>80.542877197265625</v>
      </c>
      <c r="M3820" s="18">
        <v>77.632186889648438</v>
      </c>
      <c r="N3820" s="18">
        <v>85.736038208007813</v>
      </c>
      <c r="O3820" s="18">
        <v>88.511398315429688</v>
      </c>
      <c r="P3820" s="18">
        <v>85.489982604980469</v>
      </c>
      <c r="Q3820" s="18">
        <v>80.843864440917969</v>
      </c>
      <c r="R3820" s="18">
        <v>73.962982177734375</v>
      </c>
      <c r="S3820" s="18">
        <v>78.713188171386719</v>
      </c>
      <c r="T3820" s="18">
        <v>77.925308227539063</v>
      </c>
      <c r="U3820" s="18">
        <v>100.1519088745117</v>
      </c>
      <c r="V3820" s="18">
        <v>117.181770324707</v>
      </c>
      <c r="W3820" s="18">
        <v>126.6795196533203</v>
      </c>
      <c r="X3820" s="103">
        <v>1.7770962203057179</v>
      </c>
      <c r="Y3820" s="18">
        <v>7.6743558904371039</v>
      </c>
      <c r="Z3820" s="18">
        <v>42.547637231531972</v>
      </c>
      <c r="AA3820" s="18">
        <v>109.6133068517999</v>
      </c>
      <c r="AB3820" s="18">
        <v>88.736671447753906</v>
      </c>
      <c r="AC3820" s="18">
        <v>87.833503723144531</v>
      </c>
      <c r="AD3820" s="18">
        <v>70.829147338867188</v>
      </c>
      <c r="AE3820" s="18">
        <v>89.17364501953125</v>
      </c>
      <c r="AF3820" s="18">
        <v>98.786018371582031</v>
      </c>
      <c r="AG3820" s="18">
        <v>85.853248596191406</v>
      </c>
      <c r="AH3820" s="18">
        <v>105.1602249145508</v>
      </c>
      <c r="AI3820" s="18">
        <v>80.623512268066406</v>
      </c>
      <c r="AJ3820" s="18">
        <v>80.83563232421875</v>
      </c>
      <c r="AK3820" s="18">
        <v>87.863182067871094</v>
      </c>
      <c r="AL3820" s="18">
        <v>96.98211669921875</v>
      </c>
      <c r="AM3820" s="18">
        <v>106.151008605957</v>
      </c>
      <c r="AN3820" s="18">
        <v>121.2282409667969</v>
      </c>
      <c r="AO3820" s="18">
        <v>81.510551452636719</v>
      </c>
    </row>
    <row r="3821" spans="1:41" x14ac:dyDescent="0.3">
      <c r="A3821" s="4" t="s">
        <v>830</v>
      </c>
      <c r="B3821" s="8" t="s">
        <v>10327</v>
      </c>
      <c r="C3821" s="87" t="s">
        <v>793</v>
      </c>
      <c r="D3821" s="87" t="s">
        <v>753</v>
      </c>
      <c r="E3821" s="87" t="s">
        <v>816</v>
      </c>
      <c r="F3821" s="110">
        <v>1.364091047615162</v>
      </c>
      <c r="G3821" s="18">
        <v>8.2109842591515498</v>
      </c>
      <c r="H3821" s="18">
        <v>12.34833617633511</v>
      </c>
      <c r="I3821" s="18">
        <v>33.248662203709173</v>
      </c>
      <c r="J3821" s="18">
        <v>59.258037567138672</v>
      </c>
      <c r="K3821" s="18">
        <v>56.383747100830078</v>
      </c>
      <c r="L3821" s="18">
        <v>56.762714385986328</v>
      </c>
      <c r="M3821" s="18">
        <v>46.275897979736328</v>
      </c>
      <c r="N3821" s="18">
        <v>44.349075317382813</v>
      </c>
      <c r="O3821" s="18">
        <v>41.720458984375</v>
      </c>
      <c r="P3821" s="18">
        <v>38.068290710449219</v>
      </c>
      <c r="Q3821" s="18">
        <v>34.716472625732422</v>
      </c>
      <c r="R3821" s="18">
        <v>30.052873611450199</v>
      </c>
      <c r="S3821" s="18">
        <v>26.47137451171875</v>
      </c>
      <c r="T3821" s="18">
        <v>48.814113616943359</v>
      </c>
      <c r="U3821" s="18">
        <v>53.899097442626953</v>
      </c>
      <c r="V3821" s="18">
        <v>93.652145385742188</v>
      </c>
      <c r="W3821" s="18">
        <v>59.705608367919922</v>
      </c>
      <c r="X3821" s="103">
        <v>1.2015332949727859</v>
      </c>
      <c r="Y3821" s="18">
        <v>5.1887984536056218</v>
      </c>
      <c r="Z3821" s="18">
        <v>28.767380275736951</v>
      </c>
      <c r="AA3821" s="18">
        <v>74.111933979494268</v>
      </c>
      <c r="AB3821" s="18">
        <v>59.996788024902337</v>
      </c>
      <c r="AC3821" s="18">
        <v>42.412746429443359</v>
      </c>
      <c r="AD3821" s="18">
        <v>47.828819274902337</v>
      </c>
      <c r="AE3821" s="18">
        <v>46.142158508300781</v>
      </c>
      <c r="AF3821" s="18">
        <v>53.837577819824219</v>
      </c>
      <c r="AG3821" s="18">
        <v>52.929264068603523</v>
      </c>
      <c r="AH3821" s="18">
        <v>48.812511444091797</v>
      </c>
      <c r="AI3821" s="18">
        <v>38.2020263671875</v>
      </c>
      <c r="AJ3821" s="18">
        <v>30.57057952880859</v>
      </c>
      <c r="AK3821" s="18">
        <v>38.211391448974609</v>
      </c>
      <c r="AL3821" s="18">
        <v>47.160781860351563</v>
      </c>
      <c r="AM3821" s="18">
        <v>67.42364501953125</v>
      </c>
      <c r="AN3821" s="18">
        <v>77.522010803222656</v>
      </c>
      <c r="AO3821" s="18">
        <v>57.162502288818359</v>
      </c>
    </row>
    <row r="3822" spans="1:41" x14ac:dyDescent="0.3">
      <c r="A3822" s="4" t="s">
        <v>869</v>
      </c>
      <c r="B3822" s="8" t="s">
        <v>10505</v>
      </c>
      <c r="C3822" s="87" t="s">
        <v>790</v>
      </c>
      <c r="D3822" s="87" t="s">
        <v>753</v>
      </c>
      <c r="E3822" s="87" t="s">
        <v>851</v>
      </c>
      <c r="F3822" s="110">
        <v>1.2859574475382649</v>
      </c>
      <c r="G3822" s="18">
        <v>7.7406683213233034</v>
      </c>
      <c r="H3822" s="18">
        <v>11.641037376813159</v>
      </c>
      <c r="I3822" s="18">
        <v>31.34421625029702</v>
      </c>
      <c r="J3822" s="18">
        <v>55.863803863525391</v>
      </c>
      <c r="K3822" s="18">
        <v>72.828384399414063</v>
      </c>
      <c r="L3822" s="18">
        <v>65.510139465332031</v>
      </c>
      <c r="M3822" s="18">
        <v>65.568588256835938</v>
      </c>
      <c r="N3822" s="18">
        <v>49.445087432861328</v>
      </c>
      <c r="O3822" s="18">
        <v>50.309989929199219</v>
      </c>
      <c r="P3822" s="18">
        <v>38.444129943847663</v>
      </c>
      <c r="Q3822" s="18">
        <v>43.291286468505859</v>
      </c>
      <c r="R3822" s="18">
        <v>52.228477478027337</v>
      </c>
      <c r="S3822" s="18">
        <v>54.940952301025391</v>
      </c>
      <c r="T3822" s="18">
        <v>70.989990234375</v>
      </c>
      <c r="U3822" s="18">
        <v>83.912994384765625</v>
      </c>
      <c r="V3822" s="18">
        <v>83.355751037597656</v>
      </c>
      <c r="W3822" s="18">
        <v>69.328140258789063</v>
      </c>
      <c r="X3822" s="103">
        <v>1.4021693192859881</v>
      </c>
      <c r="Y3822" s="18">
        <v>6.0552412705044256</v>
      </c>
      <c r="Z3822" s="18">
        <v>33.571053076631422</v>
      </c>
      <c r="AA3822" s="18">
        <v>86.487391114159038</v>
      </c>
      <c r="AB3822" s="18">
        <v>70.015251159667969</v>
      </c>
      <c r="AC3822" s="18">
        <v>56.115943908691413</v>
      </c>
      <c r="AD3822" s="18">
        <v>61.255283355712891</v>
      </c>
      <c r="AE3822" s="18">
        <v>64.044357299804688</v>
      </c>
      <c r="AF3822" s="18">
        <v>55.831485748291023</v>
      </c>
      <c r="AG3822" s="18">
        <v>59.517528533935547</v>
      </c>
      <c r="AH3822" s="18">
        <v>79.08111572265625</v>
      </c>
      <c r="AI3822" s="18">
        <v>52.840858459472663</v>
      </c>
      <c r="AJ3822" s="18">
        <v>34.996402740478523</v>
      </c>
      <c r="AK3822" s="18">
        <v>54.753662109375</v>
      </c>
      <c r="AL3822" s="18">
        <v>86.758575439453125</v>
      </c>
      <c r="AM3822" s="18">
        <v>87.306747436523438</v>
      </c>
      <c r="AN3822" s="18">
        <v>94.662353515625</v>
      </c>
      <c r="AO3822" s="18">
        <v>67.885543823242188</v>
      </c>
    </row>
    <row r="3823" spans="1:41" x14ac:dyDescent="0.3">
      <c r="A3823" s="4" t="s">
        <v>873</v>
      </c>
      <c r="B3823" s="8" t="s">
        <v>13224</v>
      </c>
      <c r="C3823" s="87" t="s">
        <v>793</v>
      </c>
      <c r="D3823" s="87" t="s">
        <v>753</v>
      </c>
      <c r="E3823" s="87" t="s">
        <v>871</v>
      </c>
      <c r="F3823" s="110">
        <v>1.2102810158756829</v>
      </c>
      <c r="G3823" s="18">
        <v>7.2851430173074334</v>
      </c>
      <c r="H3823" s="18">
        <v>10.955981917774141</v>
      </c>
      <c r="I3823" s="18">
        <v>29.49966187283794</v>
      </c>
      <c r="J3823" s="18">
        <v>52.576313018798828</v>
      </c>
      <c r="K3823" s="18">
        <v>48.934280395507813</v>
      </c>
      <c r="L3823" s="18">
        <v>38.769611358642578</v>
      </c>
      <c r="M3823" s="18">
        <v>33.1697998046875</v>
      </c>
      <c r="N3823" s="18">
        <v>33.668720245361328</v>
      </c>
      <c r="O3823" s="18">
        <v>27.274776458740231</v>
      </c>
      <c r="P3823" s="18">
        <v>28.605401992797852</v>
      </c>
      <c r="Q3823" s="18">
        <v>23.068393707275391</v>
      </c>
      <c r="R3823" s="18">
        <v>17.40167236328125</v>
      </c>
      <c r="S3823" s="18">
        <v>22.357576370239261</v>
      </c>
      <c r="T3823" s="18">
        <v>31.585613250732418</v>
      </c>
      <c r="U3823" s="18">
        <v>56.606708526611328</v>
      </c>
      <c r="V3823" s="18">
        <v>88.490005493164063</v>
      </c>
      <c r="W3823" s="18">
        <v>65.2545166015625</v>
      </c>
      <c r="X3823" s="103">
        <v>0.69575103007057582</v>
      </c>
      <c r="Y3823" s="18">
        <v>3.004587458399552</v>
      </c>
      <c r="Z3823" s="18">
        <v>16.657827579991679</v>
      </c>
      <c r="AA3823" s="18">
        <v>42.914711246452413</v>
      </c>
      <c r="AB3823" s="18">
        <v>34.741298675537109</v>
      </c>
      <c r="AC3823" s="18">
        <v>39.965831756591797</v>
      </c>
      <c r="AD3823" s="18">
        <v>34.187911987304688</v>
      </c>
      <c r="AE3823" s="18">
        <v>38.01971435546875</v>
      </c>
      <c r="AF3823" s="18">
        <v>38.260814666748047</v>
      </c>
      <c r="AG3823" s="18">
        <v>39.620578765869141</v>
      </c>
      <c r="AH3823" s="18">
        <v>40.940658569335938</v>
      </c>
      <c r="AI3823" s="18">
        <v>31.008684158325199</v>
      </c>
      <c r="AJ3823" s="18">
        <v>26.247116088867191</v>
      </c>
      <c r="AK3823" s="18">
        <v>32.249916076660163</v>
      </c>
      <c r="AL3823" s="18">
        <v>46.909107208251953</v>
      </c>
      <c r="AM3823" s="18">
        <v>78.876670837402344</v>
      </c>
      <c r="AN3823" s="18">
        <v>82.531822204589844</v>
      </c>
      <c r="AO3823" s="18">
        <v>73.731689453125</v>
      </c>
    </row>
    <row r="3824" spans="1:41" x14ac:dyDescent="0.3">
      <c r="A3824" s="4" t="s">
        <v>819</v>
      </c>
      <c r="B3824" s="8" t="s">
        <v>10506</v>
      </c>
      <c r="C3824" s="87" t="s">
        <v>793</v>
      </c>
      <c r="D3824" s="87" t="s">
        <v>753</v>
      </c>
      <c r="E3824" s="87" t="s">
        <v>816</v>
      </c>
      <c r="F3824" s="110">
        <v>1.9105825317644201</v>
      </c>
      <c r="G3824" s="18">
        <v>11.5005249257771</v>
      </c>
      <c r="H3824" s="18">
        <v>17.29541106226543</v>
      </c>
      <c r="I3824" s="18">
        <v>46.568968634463282</v>
      </c>
      <c r="J3824" s="18">
        <v>82.998397827148438</v>
      </c>
      <c r="K3824" s="18">
        <v>78.195388793945313</v>
      </c>
      <c r="L3824" s="18">
        <v>81.884246826171875</v>
      </c>
      <c r="M3824" s="18">
        <v>79.168289184570313</v>
      </c>
      <c r="N3824" s="18">
        <v>75.423988342285156</v>
      </c>
      <c r="O3824" s="18">
        <v>78.382087707519531</v>
      </c>
      <c r="P3824" s="18">
        <v>72.761238098144531</v>
      </c>
      <c r="Q3824" s="18">
        <v>88.014884948730469</v>
      </c>
      <c r="R3824" s="18">
        <v>85.62567138671875</v>
      </c>
      <c r="S3824" s="18">
        <v>51.312179565429688</v>
      </c>
      <c r="T3824" s="18">
        <v>67.491531372070313</v>
      </c>
      <c r="U3824" s="18">
        <v>105.06129455566411</v>
      </c>
      <c r="V3824" s="18">
        <v>95.712211608886719</v>
      </c>
      <c r="W3824" s="18">
        <v>167.3779296875</v>
      </c>
      <c r="X3824" s="103">
        <v>1.6229587871611559</v>
      </c>
      <c r="Y3824" s="18">
        <v>7.0087163462900088</v>
      </c>
      <c r="Z3824" s="18">
        <v>38.857244154163247</v>
      </c>
      <c r="AA3824" s="18">
        <v>100.10593546494439</v>
      </c>
      <c r="AB3824" s="18">
        <v>81.040046691894531</v>
      </c>
      <c r="AC3824" s="18">
        <v>59.415653228759773</v>
      </c>
      <c r="AD3824" s="18">
        <v>64.926811218261719</v>
      </c>
      <c r="AE3824" s="18">
        <v>99.679328918457031</v>
      </c>
      <c r="AF3824" s="18">
        <v>91.052848815917969</v>
      </c>
      <c r="AG3824" s="18">
        <v>107.44277191162109</v>
      </c>
      <c r="AH3824" s="18">
        <v>98.659446716308594</v>
      </c>
      <c r="AI3824" s="18">
        <v>68.894157409667969</v>
      </c>
      <c r="AJ3824" s="18">
        <v>62.372978210449219</v>
      </c>
      <c r="AK3824" s="18">
        <v>73.724884033203125</v>
      </c>
      <c r="AL3824" s="18">
        <v>85.239776611328125</v>
      </c>
      <c r="AM3824" s="18">
        <v>118.9996032714844</v>
      </c>
      <c r="AN3824" s="18">
        <v>192.35076904296881</v>
      </c>
      <c r="AO3824" s="18">
        <v>89.066299438476563</v>
      </c>
    </row>
    <row r="3825" spans="1:41" x14ac:dyDescent="0.3">
      <c r="A3825" s="4" t="s">
        <v>803</v>
      </c>
      <c r="B3825" s="8" t="s">
        <v>10507</v>
      </c>
      <c r="C3825" s="87" t="s">
        <v>793</v>
      </c>
      <c r="D3825" s="87" t="s">
        <v>753</v>
      </c>
      <c r="E3825" s="87" t="s">
        <v>802</v>
      </c>
      <c r="F3825" s="110">
        <v>1.2542495077477041</v>
      </c>
      <c r="G3825" s="18">
        <v>7.549806138798461</v>
      </c>
      <c r="H3825" s="18">
        <v>11.35400353059199</v>
      </c>
      <c r="I3825" s="18">
        <v>30.571359789494739</v>
      </c>
      <c r="J3825" s="18">
        <v>54.486366271972663</v>
      </c>
      <c r="K3825" s="18">
        <v>48.045612335205078</v>
      </c>
      <c r="L3825" s="18">
        <v>43.520015716552727</v>
      </c>
      <c r="M3825" s="18">
        <v>29.62582969665527</v>
      </c>
      <c r="N3825" s="18">
        <v>27.032075881958011</v>
      </c>
      <c r="O3825" s="18">
        <v>22.050416946411129</v>
      </c>
      <c r="P3825" s="18">
        <v>18.91017913818359</v>
      </c>
      <c r="Q3825" s="18">
        <v>19.999074935913089</v>
      </c>
      <c r="R3825" s="18">
        <v>20.11628532409668</v>
      </c>
      <c r="S3825" s="18">
        <v>31.474452972412109</v>
      </c>
      <c r="T3825" s="18">
        <v>29.205520629882809</v>
      </c>
      <c r="U3825" s="18">
        <v>37.021186828613281</v>
      </c>
      <c r="V3825" s="18">
        <v>58.240062713623047</v>
      </c>
      <c r="W3825" s="18">
        <v>38.080680847167969</v>
      </c>
      <c r="X3825" s="103">
        <v>0.94017131275323118</v>
      </c>
      <c r="Y3825" s="18">
        <v>4.0601117539974823</v>
      </c>
      <c r="Z3825" s="18">
        <v>22.50979293830023</v>
      </c>
      <c r="AA3825" s="18">
        <v>57.990831008773739</v>
      </c>
      <c r="AB3825" s="18">
        <v>46.946063995361328</v>
      </c>
      <c r="AC3825" s="18">
        <v>39.772968292236328</v>
      </c>
      <c r="AD3825" s="18">
        <v>38.142940521240227</v>
      </c>
      <c r="AE3825" s="18">
        <v>32.238895416259773</v>
      </c>
      <c r="AF3825" s="18">
        <v>40.902660369873047</v>
      </c>
      <c r="AG3825" s="18">
        <v>32.554122924804688</v>
      </c>
      <c r="AH3825" s="18">
        <v>43.589496612548828</v>
      </c>
      <c r="AI3825" s="18">
        <v>32.711799621582031</v>
      </c>
      <c r="AJ3825" s="18">
        <v>20.268808364868161</v>
      </c>
      <c r="AK3825" s="18">
        <v>30.345687866210941</v>
      </c>
      <c r="AL3825" s="18">
        <v>40.670833587646477</v>
      </c>
      <c r="AM3825" s="18">
        <v>64.891273498535156</v>
      </c>
      <c r="AN3825" s="18">
        <v>55.471820831298828</v>
      </c>
      <c r="AO3825" s="18">
        <v>36.876194000244141</v>
      </c>
    </row>
    <row r="3826" spans="1:41" x14ac:dyDescent="0.3">
      <c r="A3826" s="4" t="s">
        <v>870</v>
      </c>
      <c r="B3826" s="8" t="s">
        <v>10508</v>
      </c>
      <c r="C3826" s="87" t="s">
        <v>793</v>
      </c>
      <c r="D3826" s="87" t="s">
        <v>753</v>
      </c>
      <c r="E3826" s="87" t="s">
        <v>871</v>
      </c>
      <c r="F3826" s="110">
        <v>1.131300640192352</v>
      </c>
      <c r="G3826" s="18">
        <v>6.8097300141567381</v>
      </c>
      <c r="H3826" s="18">
        <v>10.241017742929589</v>
      </c>
      <c r="I3826" s="18">
        <v>27.574576420215021</v>
      </c>
      <c r="J3826" s="18">
        <v>49.145294189453132</v>
      </c>
      <c r="K3826" s="18">
        <v>60.587509155273438</v>
      </c>
      <c r="L3826" s="18">
        <v>45.997280120849609</v>
      </c>
      <c r="M3826" s="18">
        <v>42.032173156738281</v>
      </c>
      <c r="N3826" s="18">
        <v>52.287250518798828</v>
      </c>
      <c r="O3826" s="18">
        <v>42.245967864990227</v>
      </c>
      <c r="P3826" s="18">
        <v>46.474163055419922</v>
      </c>
      <c r="Q3826" s="18">
        <v>29.420431137084961</v>
      </c>
      <c r="R3826" s="18">
        <v>28.946126937866211</v>
      </c>
      <c r="S3826" s="18">
        <v>41.264923095703132</v>
      </c>
      <c r="T3826" s="18">
        <v>53.4423828125</v>
      </c>
      <c r="U3826" s="18">
        <v>64.727264404296875</v>
      </c>
      <c r="V3826" s="18">
        <v>72.500831604003906</v>
      </c>
      <c r="W3826" s="18">
        <v>93.840263366699219</v>
      </c>
      <c r="X3826" s="103">
        <v>0.91513382724967196</v>
      </c>
      <c r="Y3826" s="18">
        <v>3.9519878538054511</v>
      </c>
      <c r="Z3826" s="18">
        <v>21.91033983147188</v>
      </c>
      <c r="AA3826" s="18">
        <v>56.446490556107094</v>
      </c>
      <c r="AB3826" s="18">
        <v>45.695854187011719</v>
      </c>
      <c r="AC3826" s="18">
        <v>41.706344604492188</v>
      </c>
      <c r="AD3826" s="18">
        <v>44.969959259033203</v>
      </c>
      <c r="AE3826" s="18">
        <v>41.903339385986328</v>
      </c>
      <c r="AF3826" s="18">
        <v>57.261600494384773</v>
      </c>
      <c r="AG3826" s="18">
        <v>48.591815948486328</v>
      </c>
      <c r="AH3826" s="18">
        <v>61.095569610595703</v>
      </c>
      <c r="AI3826" s="18">
        <v>54.157817840576172</v>
      </c>
      <c r="AJ3826" s="18">
        <v>29.335514068603519</v>
      </c>
      <c r="AK3826" s="18">
        <v>52.039764404296882</v>
      </c>
      <c r="AL3826" s="18">
        <v>59.983116149902337</v>
      </c>
      <c r="AM3826" s="18">
        <v>87.727546691894531</v>
      </c>
      <c r="AN3826" s="18">
        <v>80.653739929199219</v>
      </c>
      <c r="AO3826" s="18">
        <v>62.367443084716797</v>
      </c>
    </row>
    <row r="3827" spans="1:41" x14ac:dyDescent="0.3">
      <c r="A3827" s="4" t="s">
        <v>814</v>
      </c>
      <c r="B3827" s="8" t="s">
        <v>10509</v>
      </c>
      <c r="C3827" s="87" t="s">
        <v>793</v>
      </c>
      <c r="D3827" s="87" t="s">
        <v>753</v>
      </c>
      <c r="E3827" s="87" t="s">
        <v>802</v>
      </c>
      <c r="F3827" s="110">
        <v>1.482474808517845</v>
      </c>
      <c r="G3827" s="18">
        <v>8.9235812657886964</v>
      </c>
      <c r="H3827" s="18">
        <v>13.41999666410163</v>
      </c>
      <c r="I3827" s="18">
        <v>36.134174635991073</v>
      </c>
      <c r="J3827" s="18">
        <v>64.400794982910156</v>
      </c>
      <c r="K3827" s="18">
        <v>91.50848388671875</v>
      </c>
      <c r="L3827" s="18">
        <v>68.662239074707031</v>
      </c>
      <c r="M3827" s="18">
        <v>59.590389251708977</v>
      </c>
      <c r="N3827" s="18">
        <v>67.0423583984375</v>
      </c>
      <c r="O3827" s="18">
        <v>54.161525726318359</v>
      </c>
      <c r="P3827" s="18">
        <v>54.174175262451172</v>
      </c>
      <c r="Q3827" s="18">
        <v>40.96728515625</v>
      </c>
      <c r="R3827" s="18">
        <v>31.464323043823239</v>
      </c>
      <c r="S3827" s="18">
        <v>43.22564697265625</v>
      </c>
      <c r="T3827" s="18">
        <v>58.164985656738281</v>
      </c>
      <c r="U3827" s="18">
        <v>76.756813049316406</v>
      </c>
      <c r="V3827" s="18">
        <v>79.110641479492188</v>
      </c>
      <c r="W3827" s="18">
        <v>39.842247009277337</v>
      </c>
      <c r="X3827" s="103">
        <v>1.353985595753586</v>
      </c>
      <c r="Y3827" s="18">
        <v>5.8471607860101944</v>
      </c>
      <c r="Z3827" s="18">
        <v>32.417427535202727</v>
      </c>
      <c r="AA3827" s="18">
        <v>83.515364494288747</v>
      </c>
      <c r="AB3827" s="18">
        <v>67.609268188476563</v>
      </c>
      <c r="AC3827" s="18">
        <v>45.589946746826172</v>
      </c>
      <c r="AD3827" s="18">
        <v>49.733673095703132</v>
      </c>
      <c r="AE3827" s="18">
        <v>62.155647277832031</v>
      </c>
      <c r="AF3827" s="18">
        <v>54.958309173583977</v>
      </c>
      <c r="AG3827" s="18">
        <v>54.239028930664063</v>
      </c>
      <c r="AH3827" s="18">
        <v>49.085178375244141</v>
      </c>
      <c r="AI3827" s="18">
        <v>60.759735107421882</v>
      </c>
      <c r="AJ3827" s="18">
        <v>30.700895309448239</v>
      </c>
      <c r="AK3827" s="18">
        <v>47.507072448730469</v>
      </c>
      <c r="AL3827" s="18">
        <v>70.3253173828125</v>
      </c>
      <c r="AM3827" s="18">
        <v>78.540672302246094</v>
      </c>
      <c r="AN3827" s="18">
        <v>88.148048400878906</v>
      </c>
      <c r="AO3827" s="18">
        <v>74.854347229003906</v>
      </c>
    </row>
    <row r="3828" spans="1:41" x14ac:dyDescent="0.3">
      <c r="A3828" s="4" t="s">
        <v>874</v>
      </c>
      <c r="B3828" s="8" t="s">
        <v>10510</v>
      </c>
      <c r="C3828" s="87" t="s">
        <v>793</v>
      </c>
      <c r="D3828" s="87" t="s">
        <v>753</v>
      </c>
      <c r="E3828" s="87" t="s">
        <v>871</v>
      </c>
      <c r="F3828" s="110">
        <v>1.102629079839649</v>
      </c>
      <c r="G3828" s="18">
        <v>6.6371449574972532</v>
      </c>
      <c r="H3828" s="18">
        <v>9.9814705033562277</v>
      </c>
      <c r="I3828" s="18">
        <v>26.87572935521381</v>
      </c>
      <c r="J3828" s="18">
        <v>47.899761199951172</v>
      </c>
      <c r="K3828" s="18">
        <v>71.700637817382813</v>
      </c>
      <c r="L3828" s="18">
        <v>45.047653198242188</v>
      </c>
      <c r="M3828" s="18">
        <v>46.658985137939453</v>
      </c>
      <c r="N3828" s="18">
        <v>48.717983245849609</v>
      </c>
      <c r="O3828" s="18">
        <v>27.0334587097168</v>
      </c>
      <c r="P3828" s="18">
        <v>32.330562591552727</v>
      </c>
      <c r="Q3828" s="18">
        <v>27.238901138305661</v>
      </c>
      <c r="R3828" s="18">
        <v>26.06724739074707</v>
      </c>
      <c r="S3828" s="18">
        <v>23.778348922729489</v>
      </c>
      <c r="T3828" s="18">
        <v>31.143186569213871</v>
      </c>
      <c r="U3828" s="18">
        <v>77.472785949707031</v>
      </c>
      <c r="V3828" s="18">
        <v>71.787826538085938</v>
      </c>
      <c r="W3828" s="18">
        <v>147.26679992675781</v>
      </c>
      <c r="X3828" s="103">
        <v>0.7558865270085946</v>
      </c>
      <c r="Y3828" s="18">
        <v>3.2642814467595369</v>
      </c>
      <c r="Z3828" s="18">
        <v>18.097605167283241</v>
      </c>
      <c r="AA3828" s="18">
        <v>46.623936781476367</v>
      </c>
      <c r="AB3828" s="18">
        <v>37.744075775146477</v>
      </c>
      <c r="AC3828" s="18">
        <v>36.654731750488281</v>
      </c>
      <c r="AD3828" s="18">
        <v>45.450569152832031</v>
      </c>
      <c r="AE3828" s="18">
        <v>39.391223907470703</v>
      </c>
      <c r="AF3828" s="18">
        <v>43.822620391845703</v>
      </c>
      <c r="AG3828" s="18">
        <v>45.7796630859375</v>
      </c>
      <c r="AH3828" s="18">
        <v>40.159618377685547</v>
      </c>
      <c r="AI3828" s="18">
        <v>31.93402099609375</v>
      </c>
      <c r="AJ3828" s="18">
        <v>27.959634780883789</v>
      </c>
      <c r="AK3828" s="18">
        <v>36.834434509277337</v>
      </c>
      <c r="AL3828" s="18">
        <v>38.851058959960938</v>
      </c>
      <c r="AM3828" s="18">
        <v>71.153770446777344</v>
      </c>
      <c r="AN3828" s="18">
        <v>131.16230773925781</v>
      </c>
      <c r="AO3828" s="18">
        <v>145.61598205566409</v>
      </c>
    </row>
    <row r="3829" spans="1:41" x14ac:dyDescent="0.3">
      <c r="A3829" s="4" t="s">
        <v>815</v>
      </c>
      <c r="B3829" s="8" t="s">
        <v>10511</v>
      </c>
      <c r="C3829" s="87" t="s">
        <v>793</v>
      </c>
      <c r="D3829" s="87" t="s">
        <v>753</v>
      </c>
      <c r="E3829" s="87" t="s">
        <v>816</v>
      </c>
      <c r="F3829" s="110">
        <v>1.5327890682213441</v>
      </c>
      <c r="G3829" s="18">
        <v>9.2264419840366205</v>
      </c>
      <c r="H3829" s="18">
        <v>13.875462884166961</v>
      </c>
      <c r="I3829" s="18">
        <v>37.360545725982483</v>
      </c>
      <c r="J3829" s="18">
        <v>66.586517333984375</v>
      </c>
      <c r="K3829" s="18">
        <v>69.772720336914063</v>
      </c>
      <c r="L3829" s="18">
        <v>71.599586486816406</v>
      </c>
      <c r="M3829" s="18">
        <v>70.809036254882813</v>
      </c>
      <c r="N3829" s="18">
        <v>64.269699096679688</v>
      </c>
      <c r="O3829" s="18">
        <v>62.185203552246087</v>
      </c>
      <c r="P3829" s="18">
        <v>62.253810882568359</v>
      </c>
      <c r="Q3829" s="18">
        <v>66.346420288085938</v>
      </c>
      <c r="R3829" s="18">
        <v>61.351337432861328</v>
      </c>
      <c r="S3829" s="18">
        <v>47.057449340820313</v>
      </c>
      <c r="T3829" s="18">
        <v>68.291351318359375</v>
      </c>
      <c r="U3829" s="18">
        <v>74.844100952148438</v>
      </c>
      <c r="V3829" s="18">
        <v>109.549446105957</v>
      </c>
      <c r="W3829" s="18">
        <v>95.920318603515625</v>
      </c>
      <c r="X3829" s="103">
        <v>1.117262925591225</v>
      </c>
      <c r="Y3829" s="18">
        <v>4.8248784822146309</v>
      </c>
      <c r="Z3829" s="18">
        <v>26.749760146424521</v>
      </c>
      <c r="AA3829" s="18">
        <v>68.914042187261146</v>
      </c>
      <c r="AB3829" s="18">
        <v>55.788871765136719</v>
      </c>
      <c r="AC3829" s="18">
        <v>83.355316162109375</v>
      </c>
      <c r="AD3829" s="18">
        <v>64.504020690917969</v>
      </c>
      <c r="AE3829" s="18">
        <v>60.391124725341797</v>
      </c>
      <c r="AF3829" s="18">
        <v>76.765350341796875</v>
      </c>
      <c r="AG3829" s="18">
        <v>66.0579833984375</v>
      </c>
      <c r="AH3829" s="18">
        <v>63.606231689453132</v>
      </c>
      <c r="AI3829" s="18">
        <v>58.162929534912109</v>
      </c>
      <c r="AJ3829" s="18">
        <v>48.962333679199219</v>
      </c>
      <c r="AK3829" s="18">
        <v>56.892158508300781</v>
      </c>
      <c r="AL3829" s="18">
        <v>63.373195648193359</v>
      </c>
      <c r="AM3829" s="18">
        <v>86.522438049316406</v>
      </c>
      <c r="AN3829" s="18">
        <v>97.031623840332031</v>
      </c>
      <c r="AO3829" s="18">
        <v>32.498313903808587</v>
      </c>
    </row>
    <row r="3830" spans="1:41" x14ac:dyDescent="0.3">
      <c r="A3830" s="4" t="s">
        <v>810</v>
      </c>
      <c r="B3830" s="8" t="s">
        <v>10512</v>
      </c>
      <c r="C3830" s="87" t="s">
        <v>793</v>
      </c>
      <c r="D3830" s="87" t="s">
        <v>753</v>
      </c>
      <c r="E3830" s="87" t="s">
        <v>802</v>
      </c>
      <c r="F3830" s="110">
        <v>1.5817248478387911</v>
      </c>
      <c r="G3830" s="18">
        <v>9.5210051049152824</v>
      </c>
      <c r="H3830" s="18">
        <v>14.3184505123196</v>
      </c>
      <c r="I3830" s="18">
        <v>38.553317432108862</v>
      </c>
      <c r="J3830" s="18">
        <v>68.712356567382813</v>
      </c>
      <c r="K3830" s="18">
        <v>63.868255615234382</v>
      </c>
      <c r="L3830" s="18">
        <v>53.912437438964837</v>
      </c>
      <c r="M3830" s="18">
        <v>52.061199188232422</v>
      </c>
      <c r="N3830" s="18">
        <v>47.495803833007813</v>
      </c>
      <c r="O3830" s="18">
        <v>45.463874816894531</v>
      </c>
      <c r="P3830" s="18">
        <v>40.422996520996087</v>
      </c>
      <c r="Q3830" s="18">
        <v>36.966987609863281</v>
      </c>
      <c r="R3830" s="18">
        <v>35.674407958984382</v>
      </c>
      <c r="S3830" s="18">
        <v>43.388710021972663</v>
      </c>
      <c r="T3830" s="18">
        <v>47.944469451904297</v>
      </c>
      <c r="U3830" s="18">
        <v>70.316314697265625</v>
      </c>
      <c r="V3830" s="18">
        <v>92.561058044433594</v>
      </c>
      <c r="W3830" s="18">
        <v>80.746421813964844</v>
      </c>
      <c r="X3830" s="103">
        <v>1.087775935859604</v>
      </c>
      <c r="Y3830" s="18">
        <v>4.6975394834860236</v>
      </c>
      <c r="Z3830" s="18">
        <v>26.043776009034879</v>
      </c>
      <c r="AA3830" s="18">
        <v>67.095251276191632</v>
      </c>
      <c r="AB3830" s="18">
        <v>54.316482543945313</v>
      </c>
      <c r="AC3830" s="18">
        <v>42.471664428710938</v>
      </c>
      <c r="AD3830" s="18">
        <v>57.137855529785163</v>
      </c>
      <c r="AE3830" s="18">
        <v>57.660720825195313</v>
      </c>
      <c r="AF3830" s="18">
        <v>59.437587738037109</v>
      </c>
      <c r="AG3830" s="18">
        <v>45.830410003662109</v>
      </c>
      <c r="AH3830" s="18">
        <v>62.610927581787109</v>
      </c>
      <c r="AI3830" s="18">
        <v>61.055282592773438</v>
      </c>
      <c r="AJ3830" s="18">
        <v>43.975418090820313</v>
      </c>
      <c r="AK3830" s="18">
        <v>55.532005310058587</v>
      </c>
      <c r="AL3830" s="18">
        <v>66.066360473632813</v>
      </c>
      <c r="AM3830" s="18">
        <v>89.300956726074219</v>
      </c>
      <c r="AN3830" s="18">
        <v>113.738166809082</v>
      </c>
      <c r="AO3830" s="18">
        <v>98.400077819824219</v>
      </c>
    </row>
    <row r="3831" spans="1:41" x14ac:dyDescent="0.3">
      <c r="A3831" s="4" t="s">
        <v>799</v>
      </c>
      <c r="B3831" s="8" t="s">
        <v>10513</v>
      </c>
      <c r="C3831" s="87" t="s">
        <v>790</v>
      </c>
      <c r="D3831" s="87" t="s">
        <v>753</v>
      </c>
      <c r="E3831" s="87" t="s">
        <v>791</v>
      </c>
      <c r="F3831" s="110">
        <v>1.231702515625462</v>
      </c>
      <c r="G3831" s="18">
        <v>7.4140871941351927</v>
      </c>
      <c r="H3831" s="18">
        <v>11.149898504774701</v>
      </c>
      <c r="I3831" s="18">
        <v>30.02179432896866</v>
      </c>
      <c r="J3831" s="18">
        <v>53.506893157958977</v>
      </c>
      <c r="K3831" s="18">
        <v>63.612838745117188</v>
      </c>
      <c r="L3831" s="18">
        <v>48.677120208740227</v>
      </c>
      <c r="M3831" s="18">
        <v>48.173484802246087</v>
      </c>
      <c r="N3831" s="18">
        <v>43.365581512451172</v>
      </c>
      <c r="O3831" s="18">
        <v>34.497768402099609</v>
      </c>
      <c r="P3831" s="18">
        <v>35.254852294921882</v>
      </c>
      <c r="Q3831" s="18">
        <v>25.237192153930661</v>
      </c>
      <c r="R3831" s="18">
        <v>23.9173698425293</v>
      </c>
      <c r="S3831" s="18">
        <v>26.369785308837891</v>
      </c>
      <c r="T3831" s="18">
        <v>53.164699554443359</v>
      </c>
      <c r="U3831" s="18">
        <v>55.739677429199219</v>
      </c>
      <c r="V3831" s="18">
        <v>67.651832580566406</v>
      </c>
      <c r="W3831" s="18">
        <v>47.218223571777337</v>
      </c>
      <c r="X3831" s="103">
        <v>0.80420783887117775</v>
      </c>
      <c r="Y3831" s="18">
        <v>3.472956103814667</v>
      </c>
      <c r="Z3831" s="18">
        <v>19.254524879445601</v>
      </c>
      <c r="AA3831" s="18">
        <v>49.604450005326257</v>
      </c>
      <c r="AB3831" s="18">
        <v>40.156929016113281</v>
      </c>
      <c r="AC3831" s="18">
        <v>44.161235809326172</v>
      </c>
      <c r="AD3831" s="18">
        <v>50.161525726318359</v>
      </c>
      <c r="AE3831" s="18">
        <v>49.658279418945313</v>
      </c>
      <c r="AF3831" s="18">
        <v>50.473110198974609</v>
      </c>
      <c r="AG3831" s="18">
        <v>40.029193878173828</v>
      </c>
      <c r="AH3831" s="18">
        <v>39.671920776367188</v>
      </c>
      <c r="AI3831" s="18">
        <v>35.054115295410163</v>
      </c>
      <c r="AJ3831" s="18">
        <v>26.189645767211911</v>
      </c>
      <c r="AK3831" s="18">
        <v>40.946666717529297</v>
      </c>
      <c r="AL3831" s="18">
        <v>47.185317993164063</v>
      </c>
      <c r="AM3831" s="18">
        <v>73.139739990234375</v>
      </c>
      <c r="AN3831" s="18">
        <v>70.071723937988281</v>
      </c>
      <c r="AO3831" s="18">
        <v>97.943115234375</v>
      </c>
    </row>
    <row r="3832" spans="1:41" x14ac:dyDescent="0.3">
      <c r="A3832" s="4" t="s">
        <v>829</v>
      </c>
      <c r="B3832" s="8" t="s">
        <v>10514</v>
      </c>
      <c r="C3832" s="87" t="s">
        <v>793</v>
      </c>
      <c r="D3832" s="87" t="s">
        <v>753</v>
      </c>
      <c r="E3832" s="87" t="s">
        <v>816</v>
      </c>
      <c r="F3832" s="110">
        <v>2.242807472498543</v>
      </c>
      <c r="G3832" s="18">
        <v>13.50031354958972</v>
      </c>
      <c r="H3832" s="18">
        <v>20.30285346247781</v>
      </c>
      <c r="I3832" s="18">
        <v>54.666694112119579</v>
      </c>
      <c r="J3832" s="18">
        <v>97.430717468261719</v>
      </c>
      <c r="K3832" s="18">
        <v>90.483695983886719</v>
      </c>
      <c r="L3832" s="18">
        <v>75.998855590820313</v>
      </c>
      <c r="M3832" s="18">
        <v>72.615867614746094</v>
      </c>
      <c r="N3832" s="18">
        <v>72.300582885742188</v>
      </c>
      <c r="O3832" s="18">
        <v>69.71453857421875</v>
      </c>
      <c r="P3832" s="18">
        <v>70.0419921875</v>
      </c>
      <c r="Q3832" s="18">
        <v>58.498531341552727</v>
      </c>
      <c r="R3832" s="18">
        <v>53.189682006835938</v>
      </c>
      <c r="S3832" s="18">
        <v>58.604022979736328</v>
      </c>
      <c r="T3832" s="18">
        <v>67.520645141601563</v>
      </c>
      <c r="U3832" s="18">
        <v>91.146499633789063</v>
      </c>
      <c r="V3832" s="18">
        <v>103.9621047973633</v>
      </c>
      <c r="W3832" s="18">
        <v>54.812282562255859</v>
      </c>
      <c r="X3832" s="103">
        <v>1.2816107726754691</v>
      </c>
      <c r="Y3832" s="18">
        <v>5.534611502824311</v>
      </c>
      <c r="Z3832" s="18">
        <v>30.684613249832019</v>
      </c>
      <c r="AA3832" s="18">
        <v>79.051203465888364</v>
      </c>
      <c r="AB3832" s="18">
        <v>63.995338439941413</v>
      </c>
      <c r="AC3832" s="18">
        <v>67.192909240722656</v>
      </c>
      <c r="AD3832" s="18">
        <v>67.770233154296875</v>
      </c>
      <c r="AE3832" s="18">
        <v>74.011810302734375</v>
      </c>
      <c r="AF3832" s="18">
        <v>78.022964477539063</v>
      </c>
      <c r="AG3832" s="18">
        <v>71.836883544921875</v>
      </c>
      <c r="AH3832" s="18">
        <v>70.637908935546875</v>
      </c>
      <c r="AI3832" s="18">
        <v>66.607658386230469</v>
      </c>
      <c r="AJ3832" s="18">
        <v>52.238128662109382</v>
      </c>
      <c r="AK3832" s="18">
        <v>55.172084808349609</v>
      </c>
      <c r="AL3832" s="18">
        <v>76.247428894042969</v>
      </c>
      <c r="AM3832" s="18">
        <v>91.304786682128906</v>
      </c>
      <c r="AN3832" s="18">
        <v>108.54245758056641</v>
      </c>
      <c r="AO3832" s="18">
        <v>92.703811645507813</v>
      </c>
    </row>
    <row r="3833" spans="1:41" x14ac:dyDescent="0.3">
      <c r="A3833" s="4" t="s">
        <v>809</v>
      </c>
      <c r="B3833" s="8" t="s">
        <v>10515</v>
      </c>
      <c r="C3833" s="87" t="s">
        <v>793</v>
      </c>
      <c r="D3833" s="87" t="s">
        <v>753</v>
      </c>
      <c r="E3833" s="87" t="s">
        <v>802</v>
      </c>
      <c r="F3833" s="110">
        <v>1.491719880528275</v>
      </c>
      <c r="G3833" s="18">
        <v>8.9792308801491689</v>
      </c>
      <c r="H3833" s="18">
        <v>13.50368701406676</v>
      </c>
      <c r="I3833" s="18">
        <v>36.359516101915311</v>
      </c>
      <c r="J3833" s="18">
        <v>64.802413940429688</v>
      </c>
      <c r="K3833" s="18">
        <v>68.210899353027344</v>
      </c>
      <c r="L3833" s="18">
        <v>64.795761108398438</v>
      </c>
      <c r="M3833" s="18">
        <v>57.205013275146477</v>
      </c>
      <c r="N3833" s="18">
        <v>52.080226898193359</v>
      </c>
      <c r="O3833" s="18">
        <v>49.647117614746087</v>
      </c>
      <c r="P3833" s="18">
        <v>44.589382171630859</v>
      </c>
      <c r="Q3833" s="18">
        <v>40.212650299072273</v>
      </c>
      <c r="R3833" s="18">
        <v>36.011795043945313</v>
      </c>
      <c r="S3833" s="18">
        <v>34.334415435791023</v>
      </c>
      <c r="T3833" s="18">
        <v>57.089954376220703</v>
      </c>
      <c r="U3833" s="18">
        <v>69.996330261230469</v>
      </c>
      <c r="V3833" s="18">
        <v>82.433235168457031</v>
      </c>
      <c r="W3833" s="18">
        <v>76.004570007324219</v>
      </c>
      <c r="X3833" s="103">
        <v>1.005212929937908</v>
      </c>
      <c r="Y3833" s="18">
        <v>4.3409927283990326</v>
      </c>
      <c r="Z3833" s="18">
        <v>24.06703395952627</v>
      </c>
      <c r="AA3833" s="18">
        <v>62.002671595196702</v>
      </c>
      <c r="AB3833" s="18">
        <v>50.193820953369141</v>
      </c>
      <c r="AC3833" s="18">
        <v>47.968082427978523</v>
      </c>
      <c r="AD3833" s="18">
        <v>51.404033660888672</v>
      </c>
      <c r="AE3833" s="18">
        <v>53.354904174804688</v>
      </c>
      <c r="AF3833" s="18">
        <v>59.185440063476563</v>
      </c>
      <c r="AG3833" s="18">
        <v>67.94146728515625</v>
      </c>
      <c r="AH3833" s="18">
        <v>61.032707214355469</v>
      </c>
      <c r="AI3833" s="18">
        <v>51.410282135009773</v>
      </c>
      <c r="AJ3833" s="18">
        <v>44.531414031982422</v>
      </c>
      <c r="AK3833" s="18">
        <v>49.547538757324219</v>
      </c>
      <c r="AL3833" s="18">
        <v>72.251884460449219</v>
      </c>
      <c r="AM3833" s="18">
        <v>85.343269348144531</v>
      </c>
      <c r="AN3833" s="18">
        <v>100.5757675170898</v>
      </c>
      <c r="AO3833" s="18">
        <v>102.1941223144531</v>
      </c>
    </row>
    <row r="3834" spans="1:41" x14ac:dyDescent="0.3">
      <c r="A3834" s="4" t="s">
        <v>867</v>
      </c>
      <c r="B3834" s="8" t="s">
        <v>10516</v>
      </c>
      <c r="C3834" s="87" t="s">
        <v>790</v>
      </c>
      <c r="D3834" s="87" t="s">
        <v>753</v>
      </c>
      <c r="E3834" s="87" t="s">
        <v>851</v>
      </c>
      <c r="F3834" s="110">
        <v>1.3534009336697039</v>
      </c>
      <c r="G3834" s="18">
        <v>8.1466363862671507</v>
      </c>
      <c r="H3834" s="18">
        <v>12.251564688102979</v>
      </c>
      <c r="I3834" s="18">
        <v>32.988098960432211</v>
      </c>
      <c r="J3834" s="18">
        <v>58.793643951416023</v>
      </c>
      <c r="K3834" s="18">
        <v>55.092960357666023</v>
      </c>
      <c r="L3834" s="18">
        <v>54.007091522216797</v>
      </c>
      <c r="M3834" s="18">
        <v>44.407062530517578</v>
      </c>
      <c r="N3834" s="18">
        <v>53.770301818847663</v>
      </c>
      <c r="O3834" s="18">
        <v>34.955875396728523</v>
      </c>
      <c r="P3834" s="18">
        <v>38.105804443359382</v>
      </c>
      <c r="Q3834" s="18">
        <v>31.09712028503418</v>
      </c>
      <c r="R3834" s="18">
        <v>30.22036170959473</v>
      </c>
      <c r="S3834" s="18">
        <v>37.963321685791023</v>
      </c>
      <c r="T3834" s="18">
        <v>40.750232696533203</v>
      </c>
      <c r="U3834" s="18">
        <v>82.006233215332031</v>
      </c>
      <c r="V3834" s="18">
        <v>109.1185989379883</v>
      </c>
      <c r="W3834" s="18">
        <v>61.631004333496087</v>
      </c>
      <c r="X3834" s="103">
        <v>0.91857063247446835</v>
      </c>
      <c r="Y3834" s="18">
        <v>3.9668296311497659</v>
      </c>
      <c r="Z3834" s="18">
        <v>21.99262459482302</v>
      </c>
      <c r="AA3834" s="18">
        <v>56.658476593436383</v>
      </c>
      <c r="AB3834" s="18">
        <v>45.867465972900391</v>
      </c>
      <c r="AC3834" s="18">
        <v>50.843563079833977</v>
      </c>
      <c r="AD3834" s="18">
        <v>50.117317199707031</v>
      </c>
      <c r="AE3834" s="18">
        <v>52.532402038574219</v>
      </c>
      <c r="AF3834" s="18">
        <v>54.72467041015625</v>
      </c>
      <c r="AG3834" s="18">
        <v>50.856159210205078</v>
      </c>
      <c r="AH3834" s="18">
        <v>52.82177734375</v>
      </c>
      <c r="AI3834" s="18">
        <v>50.679489135742188</v>
      </c>
      <c r="AJ3834" s="18">
        <v>43.080734252929688</v>
      </c>
      <c r="AK3834" s="18">
        <v>48.482894897460938</v>
      </c>
      <c r="AL3834" s="18">
        <v>65.193519592285156</v>
      </c>
      <c r="AM3834" s="18">
        <v>87.47015380859375</v>
      </c>
      <c r="AN3834" s="18">
        <v>111.2560958862305</v>
      </c>
      <c r="AO3834" s="18">
        <v>84.157997131347656</v>
      </c>
    </row>
    <row r="3835" spans="1:41" x14ac:dyDescent="0.3">
      <c r="A3835" s="4" t="s">
        <v>850</v>
      </c>
      <c r="B3835" s="8" t="s">
        <v>10517</v>
      </c>
      <c r="C3835" s="87" t="s">
        <v>790</v>
      </c>
      <c r="D3835" s="87" t="s">
        <v>753</v>
      </c>
      <c r="E3835" s="87" t="s">
        <v>851</v>
      </c>
      <c r="F3835" s="110">
        <v>1.541039049370827</v>
      </c>
      <c r="G3835" s="18">
        <v>9.2761017669925536</v>
      </c>
      <c r="H3835" s="18">
        <v>13.95014524562688</v>
      </c>
      <c r="I3835" s="18">
        <v>37.56163262330189</v>
      </c>
      <c r="J3835" s="18">
        <v>66.944908142089844</v>
      </c>
      <c r="K3835" s="18">
        <v>75.970390319824219</v>
      </c>
      <c r="L3835" s="18">
        <v>65.141250610351563</v>
      </c>
      <c r="M3835" s="18">
        <v>63.707790374755859</v>
      </c>
      <c r="N3835" s="18">
        <v>67.4249267578125</v>
      </c>
      <c r="O3835" s="18">
        <v>55.133644104003913</v>
      </c>
      <c r="P3835" s="18">
        <v>41.216053009033203</v>
      </c>
      <c r="Q3835" s="18">
        <v>49.581825256347663</v>
      </c>
      <c r="R3835" s="18">
        <v>39.08221435546875</v>
      </c>
      <c r="S3835" s="18">
        <v>39.128662109375</v>
      </c>
      <c r="T3835" s="18">
        <v>74.2757568359375</v>
      </c>
      <c r="U3835" s="18">
        <v>70.590446472167969</v>
      </c>
      <c r="V3835" s="18">
        <v>97.365867614746094</v>
      </c>
      <c r="W3835" s="18">
        <v>73.054405212402344</v>
      </c>
      <c r="X3835" s="103">
        <v>1.1148767879427639</v>
      </c>
      <c r="Y3835" s="18">
        <v>4.8145739926160278</v>
      </c>
      <c r="Z3835" s="18">
        <v>26.692630702396031</v>
      </c>
      <c r="AA3835" s="18">
        <v>68.76686251557949</v>
      </c>
      <c r="AB3835" s="18">
        <v>55.669723510742188</v>
      </c>
      <c r="AC3835" s="18">
        <v>55.429233551025391</v>
      </c>
      <c r="AD3835" s="18">
        <v>65.439292907714844</v>
      </c>
      <c r="AE3835" s="18">
        <v>62.959007263183587</v>
      </c>
      <c r="AF3835" s="18">
        <v>65.890289306640625</v>
      </c>
      <c r="AG3835" s="18">
        <v>55.757209777832031</v>
      </c>
      <c r="AH3835" s="18">
        <v>54.809188842773438</v>
      </c>
      <c r="AI3835" s="18">
        <v>49.951728820800781</v>
      </c>
      <c r="AJ3835" s="18">
        <v>39.442317962646477</v>
      </c>
      <c r="AK3835" s="18">
        <v>49.515171051025391</v>
      </c>
      <c r="AL3835" s="18">
        <v>72.019866943359375</v>
      </c>
      <c r="AM3835" s="18">
        <v>88.247077941894531</v>
      </c>
      <c r="AN3835" s="18">
        <v>81.701484680175781</v>
      </c>
      <c r="AO3835" s="18">
        <v>66.386734008789063</v>
      </c>
    </row>
    <row r="3836" spans="1:41" x14ac:dyDescent="0.3">
      <c r="A3836" s="4" t="s">
        <v>880</v>
      </c>
      <c r="B3836" s="8" t="s">
        <v>10518</v>
      </c>
      <c r="C3836" s="87" t="s">
        <v>793</v>
      </c>
      <c r="D3836" s="87" t="s">
        <v>753</v>
      </c>
      <c r="E3836" s="87" t="s">
        <v>871</v>
      </c>
      <c r="F3836" s="110">
        <v>0.82087760280928035</v>
      </c>
      <c r="G3836" s="18">
        <v>4.9411753615280753</v>
      </c>
      <c r="H3836" s="18">
        <v>7.430935505980087</v>
      </c>
      <c r="I3836" s="18">
        <v>20.008255441682401</v>
      </c>
      <c r="J3836" s="18">
        <v>35.660079956054688</v>
      </c>
      <c r="K3836" s="18">
        <v>42.453319549560547</v>
      </c>
      <c r="L3836" s="18">
        <v>42.863906860351563</v>
      </c>
      <c r="M3836" s="18">
        <v>28.258842468261719</v>
      </c>
      <c r="N3836" s="18">
        <v>31.686887741088871</v>
      </c>
      <c r="O3836" s="18">
        <v>28.630178451538089</v>
      </c>
      <c r="P3836" s="18">
        <v>26.28037261962891</v>
      </c>
      <c r="Q3836" s="18">
        <v>15.543741226196291</v>
      </c>
      <c r="R3836" s="18">
        <v>18.872209548950199</v>
      </c>
      <c r="S3836" s="18">
        <v>20.999008178710941</v>
      </c>
      <c r="T3836" s="18">
        <v>30.34675216674805</v>
      </c>
      <c r="U3836" s="18">
        <v>42.513088226318359</v>
      </c>
      <c r="V3836" s="18">
        <v>71.508033752441406</v>
      </c>
      <c r="W3836" s="18">
        <v>56.842365264892578</v>
      </c>
      <c r="X3836" s="103">
        <v>0.58028252591932494</v>
      </c>
      <c r="Y3836" s="18">
        <v>2.505938941303123</v>
      </c>
      <c r="Z3836" s="18">
        <v>13.89325469409027</v>
      </c>
      <c r="AA3836" s="18">
        <v>35.792483179886609</v>
      </c>
      <c r="AB3836" s="18">
        <v>28.97554969787598</v>
      </c>
      <c r="AC3836" s="18">
        <v>32.018592834472663</v>
      </c>
      <c r="AD3836" s="18">
        <v>36.352062225341797</v>
      </c>
      <c r="AE3836" s="18">
        <v>32.492366790771477</v>
      </c>
      <c r="AF3836" s="18">
        <v>34.129039764404297</v>
      </c>
      <c r="AG3836" s="18">
        <v>34.586105346679688</v>
      </c>
      <c r="AH3836" s="18">
        <v>36.123260498046882</v>
      </c>
      <c r="AI3836" s="18">
        <v>28.784126281738281</v>
      </c>
      <c r="AJ3836" s="18">
        <v>20.411361694335941</v>
      </c>
      <c r="AK3836" s="18">
        <v>22.980339050292969</v>
      </c>
      <c r="AL3836" s="18">
        <v>53.510211944580078</v>
      </c>
      <c r="AM3836" s="18">
        <v>63.327285766601563</v>
      </c>
      <c r="AN3836" s="18">
        <v>66.094879150390625</v>
      </c>
      <c r="AO3836" s="18">
        <v>40.878002166748047</v>
      </c>
    </row>
    <row r="3837" spans="1:41" x14ac:dyDescent="0.3">
      <c r="A3837" s="4" t="s">
        <v>877</v>
      </c>
      <c r="B3837" s="8" t="s">
        <v>10353</v>
      </c>
      <c r="C3837" s="87" t="s">
        <v>793</v>
      </c>
      <c r="D3837" s="87" t="s">
        <v>753</v>
      </c>
      <c r="E3837" s="87" t="s">
        <v>871</v>
      </c>
      <c r="F3837" s="110">
        <v>1.1895138068075941</v>
      </c>
      <c r="G3837" s="18">
        <v>7.1601372656292721</v>
      </c>
      <c r="H3837" s="18">
        <v>10.76798825014812</v>
      </c>
      <c r="I3837" s="18">
        <v>28.993477245040658</v>
      </c>
      <c r="J3837" s="18">
        <v>51.674156188964837</v>
      </c>
      <c r="K3837" s="18">
        <v>58.913864135742188</v>
      </c>
      <c r="L3837" s="18">
        <v>51.898414611816413</v>
      </c>
      <c r="M3837" s="18">
        <v>43.824039459228523</v>
      </c>
      <c r="N3837" s="18">
        <v>45.05096435546875</v>
      </c>
      <c r="O3837" s="18">
        <v>37.173694610595703</v>
      </c>
      <c r="P3837" s="18">
        <v>37.569908142089837</v>
      </c>
      <c r="Q3837" s="18">
        <v>28.23635101318359</v>
      </c>
      <c r="R3837" s="18">
        <v>34.623855590820313</v>
      </c>
      <c r="S3837" s="18">
        <v>28.853302001953129</v>
      </c>
      <c r="T3837" s="18">
        <v>41.428474426269531</v>
      </c>
      <c r="U3837" s="18">
        <v>72.897674560546875</v>
      </c>
      <c r="V3837" s="18">
        <v>78.112556457519531</v>
      </c>
      <c r="W3837" s="18">
        <v>65.496963500976563</v>
      </c>
      <c r="X3837" s="103">
        <v>1.020192945331337</v>
      </c>
      <c r="Y3837" s="18">
        <v>4.4056836371184387</v>
      </c>
      <c r="Z3837" s="18">
        <v>24.42568885586763</v>
      </c>
      <c r="AA3837" s="18">
        <v>62.926655904657522</v>
      </c>
      <c r="AB3837" s="18">
        <v>50.941825866699219</v>
      </c>
      <c r="AC3837" s="18">
        <v>44.465202331542969</v>
      </c>
      <c r="AD3837" s="18">
        <v>41.916042327880859</v>
      </c>
      <c r="AE3837" s="18">
        <v>42.402694702148438</v>
      </c>
      <c r="AF3837" s="18">
        <v>38.134963989257813</v>
      </c>
      <c r="AG3837" s="18">
        <v>38.952133178710938</v>
      </c>
      <c r="AH3837" s="18">
        <v>53.253044128417969</v>
      </c>
      <c r="AI3837" s="18">
        <v>38.588275909423828</v>
      </c>
      <c r="AJ3837" s="18">
        <v>29.13558387756348</v>
      </c>
      <c r="AK3837" s="18">
        <v>38.965740203857422</v>
      </c>
      <c r="AL3837" s="18">
        <v>58.867515563964837</v>
      </c>
      <c r="AM3837" s="18">
        <v>83.764213562011719</v>
      </c>
      <c r="AN3837" s="18">
        <v>83.302864074707031</v>
      </c>
      <c r="AO3837" s="18">
        <v>79.297515869140625</v>
      </c>
    </row>
    <row r="3838" spans="1:41" x14ac:dyDescent="0.3">
      <c r="A3838" s="4" t="s">
        <v>801</v>
      </c>
      <c r="B3838" s="8" t="s">
        <v>10519</v>
      </c>
      <c r="C3838" s="87" t="s">
        <v>793</v>
      </c>
      <c r="D3838" s="87" t="s">
        <v>753</v>
      </c>
      <c r="E3838" s="87" t="s">
        <v>802</v>
      </c>
      <c r="F3838" s="110">
        <v>1.181956139137436</v>
      </c>
      <c r="G3838" s="18">
        <v>7.1146447815432126</v>
      </c>
      <c r="H3838" s="18">
        <v>10.69957300670576</v>
      </c>
      <c r="I3838" s="18">
        <v>28.809264952281829</v>
      </c>
      <c r="J3838" s="18">
        <v>51.345840454101563</v>
      </c>
      <c r="K3838" s="18">
        <v>59.337039947509773</v>
      </c>
      <c r="L3838" s="18">
        <v>58.626979827880859</v>
      </c>
      <c r="M3838" s="18">
        <v>47.696117401123047</v>
      </c>
      <c r="N3838" s="18">
        <v>47.958267211914063</v>
      </c>
      <c r="O3838" s="18">
        <v>41.03076171875</v>
      </c>
      <c r="P3838" s="18">
        <v>41.625522613525391</v>
      </c>
      <c r="Q3838" s="18">
        <v>35.709075927734382</v>
      </c>
      <c r="R3838" s="18">
        <v>29.943849563598629</v>
      </c>
      <c r="S3838" s="18">
        <v>37.03277587890625</v>
      </c>
      <c r="T3838" s="18">
        <v>60.965888977050781</v>
      </c>
      <c r="U3838" s="18">
        <v>86.140609741210938</v>
      </c>
      <c r="V3838" s="18">
        <v>98.73974609375</v>
      </c>
      <c r="W3838" s="18">
        <v>84.025260925292969</v>
      </c>
      <c r="X3838" s="103">
        <v>0.9487433483869363</v>
      </c>
      <c r="Y3838" s="18">
        <v>4.0971299252179723</v>
      </c>
      <c r="Z3838" s="18">
        <v>22.715026542598761</v>
      </c>
      <c r="AA3838" s="18">
        <v>58.519563871702367</v>
      </c>
      <c r="AB3838" s="18">
        <v>47.374095916748047</v>
      </c>
      <c r="AC3838" s="18">
        <v>44.118221282958977</v>
      </c>
      <c r="AD3838" s="18">
        <v>43.659786224365227</v>
      </c>
      <c r="AE3838" s="18">
        <v>46.738037109375</v>
      </c>
      <c r="AF3838" s="18">
        <v>50.132434844970703</v>
      </c>
      <c r="AG3838" s="18">
        <v>54.554958343505859</v>
      </c>
      <c r="AH3838" s="18">
        <v>56.896221160888672</v>
      </c>
      <c r="AI3838" s="18">
        <v>43.945159912109382</v>
      </c>
      <c r="AJ3838" s="18">
        <v>35.553630828857422</v>
      </c>
      <c r="AK3838" s="18">
        <v>43.602439880371087</v>
      </c>
      <c r="AL3838" s="18">
        <v>65.199409484863281</v>
      </c>
      <c r="AM3838" s="18">
        <v>103.0586624145508</v>
      </c>
      <c r="AN3838" s="18">
        <v>117.59824371337891</v>
      </c>
      <c r="AO3838" s="18">
        <v>133.16123962402341</v>
      </c>
    </row>
    <row r="3839" spans="1:41" x14ac:dyDescent="0.3">
      <c r="A3839" s="4" t="s">
        <v>857</v>
      </c>
      <c r="B3839" s="8" t="s">
        <v>10520</v>
      </c>
      <c r="C3839" s="87" t="s">
        <v>790</v>
      </c>
      <c r="D3839" s="87" t="s">
        <v>753</v>
      </c>
      <c r="E3839" s="87" t="s">
        <v>851</v>
      </c>
      <c r="F3839" s="110">
        <v>1.0707312894983141</v>
      </c>
      <c r="G3839" s="18">
        <v>6.445139992101196</v>
      </c>
      <c r="H3839" s="18">
        <v>9.692718048668036</v>
      </c>
      <c r="I3839" s="18">
        <v>26.098245434358262</v>
      </c>
      <c r="J3839" s="18">
        <v>46.514076232910163</v>
      </c>
      <c r="K3839" s="18">
        <v>43.507095336914063</v>
      </c>
      <c r="L3839" s="18">
        <v>27.873666763305661</v>
      </c>
      <c r="M3839" s="18">
        <v>30.040348052978519</v>
      </c>
      <c r="N3839" s="18">
        <v>13.23416805267334</v>
      </c>
      <c r="O3839" s="18">
        <v>8.1204690933227539</v>
      </c>
      <c r="P3839" s="18">
        <v>4.861332893371582</v>
      </c>
      <c r="Q3839" s="18">
        <v>-2.2982900142669682</v>
      </c>
      <c r="R3839" s="18">
        <v>-4.0798368453979492</v>
      </c>
      <c r="S3839" s="18">
        <v>4.3890633583068848</v>
      </c>
      <c r="T3839" s="18">
        <v>9.5335226058959961</v>
      </c>
      <c r="U3839" s="18">
        <v>34.276084899902337</v>
      </c>
      <c r="V3839" s="18">
        <v>47.932895660400391</v>
      </c>
      <c r="W3839" s="18">
        <v>18.78300857543945</v>
      </c>
      <c r="X3839" s="103">
        <v>0.78800679389347084</v>
      </c>
      <c r="Y3839" s="18">
        <v>3.4029922022908021</v>
      </c>
      <c r="Z3839" s="18">
        <v>18.86663581828682</v>
      </c>
      <c r="AA3839" s="18">
        <v>48.605151208688397</v>
      </c>
      <c r="AB3839" s="18">
        <v>39.347953796386719</v>
      </c>
      <c r="AC3839" s="18">
        <v>29.36054611206055</v>
      </c>
      <c r="AD3839" s="18">
        <v>20.095890045166019</v>
      </c>
      <c r="AE3839" s="18">
        <v>19.098505020141602</v>
      </c>
      <c r="AF3839" s="18">
        <v>27.518388748168949</v>
      </c>
      <c r="AG3839" s="18">
        <v>18.401630401611332</v>
      </c>
      <c r="AH3839" s="18">
        <v>26.986576080322269</v>
      </c>
      <c r="AI3839" s="18">
        <v>10.611058235168461</v>
      </c>
      <c r="AJ3839" s="18">
        <v>-4.5845270156860352</v>
      </c>
      <c r="AK3839" s="18">
        <v>13.42710590362549</v>
      </c>
      <c r="AL3839" s="18">
        <v>29.605215072631839</v>
      </c>
      <c r="AM3839" s="18">
        <v>45.052509307861328</v>
      </c>
      <c r="AN3839" s="18">
        <v>66.635177612304688</v>
      </c>
      <c r="AO3839" s="18">
        <v>31.59062385559082</v>
      </c>
    </row>
    <row r="3840" spans="1:41" x14ac:dyDescent="0.3">
      <c r="A3840" s="4" t="s">
        <v>845</v>
      </c>
      <c r="B3840" s="8" t="s">
        <v>10521</v>
      </c>
      <c r="C3840" s="87" t="s">
        <v>790</v>
      </c>
      <c r="D3840" s="87" t="s">
        <v>753</v>
      </c>
      <c r="E3840" s="87" t="s">
        <v>835</v>
      </c>
      <c r="F3840" s="110">
        <v>1.931842983452164</v>
      </c>
      <c r="G3840" s="18">
        <v>11.62849969289819</v>
      </c>
      <c r="H3840" s="18">
        <v>17.48786977325835</v>
      </c>
      <c r="I3840" s="18">
        <v>47.087175668883702</v>
      </c>
      <c r="J3840" s="18">
        <v>83.921981811523438</v>
      </c>
      <c r="K3840" s="18">
        <v>87.712982177734375</v>
      </c>
      <c r="L3840" s="18">
        <v>77.752357482910156</v>
      </c>
      <c r="M3840" s="18">
        <v>80.682907104492188</v>
      </c>
      <c r="N3840" s="18">
        <v>88.313446044921875</v>
      </c>
      <c r="O3840" s="18">
        <v>84.5245361328125</v>
      </c>
      <c r="P3840" s="18">
        <v>80.159347534179688</v>
      </c>
      <c r="Q3840" s="18">
        <v>75.741264343261719</v>
      </c>
      <c r="R3840" s="18">
        <v>76.589561462402344</v>
      </c>
      <c r="S3840" s="18">
        <v>73.092521667480469</v>
      </c>
      <c r="T3840" s="18">
        <v>93.113525390625</v>
      </c>
      <c r="U3840" s="18">
        <v>93.682640075683594</v>
      </c>
      <c r="V3840" s="18">
        <v>119.7822341918945</v>
      </c>
      <c r="W3840" s="18">
        <v>89.131851196289063</v>
      </c>
      <c r="X3840" s="103">
        <v>1.766519260664642</v>
      </c>
      <c r="Y3840" s="18">
        <v>7.6286794934041753</v>
      </c>
      <c r="Z3840" s="18">
        <v>42.294401285903987</v>
      </c>
      <c r="AA3840" s="18">
        <v>108.9609080061725</v>
      </c>
      <c r="AB3840" s="18">
        <v>88.208526611328125</v>
      </c>
      <c r="AC3840" s="18">
        <v>76.943046569824219</v>
      </c>
      <c r="AD3840" s="18">
        <v>81.731376647949219</v>
      </c>
      <c r="AE3840" s="18">
        <v>83.179267883300781</v>
      </c>
      <c r="AF3840" s="18">
        <v>91.285209655761719</v>
      </c>
      <c r="AG3840" s="18">
        <v>90.922073364257813</v>
      </c>
      <c r="AH3840" s="18">
        <v>91.882736206054688</v>
      </c>
      <c r="AI3840" s="18">
        <v>79.528617858886719</v>
      </c>
      <c r="AJ3840" s="18">
        <v>77.248039245605469</v>
      </c>
      <c r="AK3840" s="18">
        <v>78.8792724609375</v>
      </c>
      <c r="AL3840" s="18">
        <v>93.397659301757813</v>
      </c>
      <c r="AM3840" s="18">
        <v>142.1771240234375</v>
      </c>
      <c r="AN3840" s="18">
        <v>112.1254806518555</v>
      </c>
      <c r="AO3840" s="18">
        <v>78.719596862792969</v>
      </c>
    </row>
    <row r="3841" spans="1:41" x14ac:dyDescent="0.3">
      <c r="A3841" s="4" t="s">
        <v>855</v>
      </c>
      <c r="B3841" s="8" t="s">
        <v>10522</v>
      </c>
      <c r="C3841" s="87" t="s">
        <v>790</v>
      </c>
      <c r="D3841" s="87" t="s">
        <v>753</v>
      </c>
      <c r="E3841" s="87" t="s">
        <v>851</v>
      </c>
      <c r="F3841" s="110">
        <v>1.357534705491013</v>
      </c>
      <c r="G3841" s="18">
        <v>8.1715191354172365</v>
      </c>
      <c r="H3841" s="18">
        <v>12.288985360436421</v>
      </c>
      <c r="I3841" s="18">
        <v>33.088856445172077</v>
      </c>
      <c r="J3841" s="18">
        <v>58.973220825195313</v>
      </c>
      <c r="K3841" s="18">
        <v>45.732334136962891</v>
      </c>
      <c r="L3841" s="18">
        <v>45.347492218017578</v>
      </c>
      <c r="M3841" s="18">
        <v>40.074832916259773</v>
      </c>
      <c r="N3841" s="18">
        <v>34.508907318115227</v>
      </c>
      <c r="O3841" s="18">
        <v>27.053630828857418</v>
      </c>
      <c r="P3841" s="18">
        <v>20.829523086547852</v>
      </c>
      <c r="Q3841" s="18">
        <v>22.424884796142582</v>
      </c>
      <c r="R3841" s="18">
        <v>22.681562423706051</v>
      </c>
      <c r="S3841" s="18">
        <v>33.721263885498047</v>
      </c>
      <c r="T3841" s="18">
        <v>31.28927040100098</v>
      </c>
      <c r="U3841" s="18">
        <v>48.219219207763672</v>
      </c>
      <c r="V3841" s="18">
        <v>80.927360534667969</v>
      </c>
      <c r="W3841" s="18">
        <v>78.444725036621094</v>
      </c>
      <c r="X3841" s="103">
        <v>1.1436436735098729</v>
      </c>
      <c r="Y3841" s="18">
        <v>4.9388032353429567</v>
      </c>
      <c r="Z3841" s="18">
        <v>27.38137394398581</v>
      </c>
      <c r="AA3841" s="18">
        <v>70.541236586498158</v>
      </c>
      <c r="AB3841" s="18">
        <v>57.106155395507813</v>
      </c>
      <c r="AC3841" s="18">
        <v>31.7305793762207</v>
      </c>
      <c r="AD3841" s="18">
        <v>45.774742126464837</v>
      </c>
      <c r="AE3841" s="18">
        <v>38.547069549560547</v>
      </c>
      <c r="AF3841" s="18">
        <v>50.973007202148438</v>
      </c>
      <c r="AG3841" s="18">
        <v>37.475894927978523</v>
      </c>
      <c r="AH3841" s="18">
        <v>45.240825653076172</v>
      </c>
      <c r="AI3841" s="18">
        <v>30.245159149169918</v>
      </c>
      <c r="AJ3841" s="18">
        <v>24.3471565246582</v>
      </c>
      <c r="AK3841" s="18">
        <v>35.264739990234382</v>
      </c>
      <c r="AL3841" s="18">
        <v>56.574687957763672</v>
      </c>
      <c r="AM3841" s="18">
        <v>68.668228149414063</v>
      </c>
      <c r="AN3841" s="18">
        <v>85.521308898925781</v>
      </c>
      <c r="AO3841" s="18">
        <v>18.126272201538089</v>
      </c>
    </row>
    <row r="3842" spans="1:41" x14ac:dyDescent="0.3">
      <c r="A3842" s="4" t="s">
        <v>813</v>
      </c>
      <c r="B3842" s="8" t="s">
        <v>10523</v>
      </c>
      <c r="C3842" s="87" t="s">
        <v>793</v>
      </c>
      <c r="D3842" s="87" t="s">
        <v>753</v>
      </c>
      <c r="E3842" s="87" t="s">
        <v>802</v>
      </c>
      <c r="F3842" s="110">
        <v>1.2449990791768679</v>
      </c>
      <c r="G3842" s="18">
        <v>7.4941242812579949</v>
      </c>
      <c r="H3842" s="18">
        <v>11.270264690748739</v>
      </c>
      <c r="I3842" s="18">
        <v>30.345887761561588</v>
      </c>
      <c r="J3842" s="18">
        <v>54.084514617919922</v>
      </c>
      <c r="K3842" s="18">
        <v>69.988380432128906</v>
      </c>
      <c r="L3842" s="18">
        <v>62.192874908447273</v>
      </c>
      <c r="M3842" s="18">
        <v>50.159759521484382</v>
      </c>
      <c r="N3842" s="18">
        <v>49.571578979492188</v>
      </c>
      <c r="O3842" s="18">
        <v>55.076717376708977</v>
      </c>
      <c r="P3842" s="18">
        <v>44.960590362548828</v>
      </c>
      <c r="Q3842" s="18">
        <v>45.756744384765632</v>
      </c>
      <c r="R3842" s="18">
        <v>38.152915954589837</v>
      </c>
      <c r="S3842" s="18">
        <v>44.093776702880859</v>
      </c>
      <c r="T3842" s="18">
        <v>50.128025054931641</v>
      </c>
      <c r="U3842" s="18">
        <v>66.701911926269531</v>
      </c>
      <c r="V3842" s="18">
        <v>112.45554351806641</v>
      </c>
      <c r="W3842" s="18">
        <v>62.621940612792969</v>
      </c>
      <c r="X3842" s="103">
        <v>1.0958450597900431</v>
      </c>
      <c r="Y3842" s="18">
        <v>4.7323858401765904</v>
      </c>
      <c r="Z3842" s="18">
        <v>26.236968788269721</v>
      </c>
      <c r="AA3842" s="18">
        <v>67.592963975878916</v>
      </c>
      <c r="AB3842" s="18">
        <v>54.719402313232422</v>
      </c>
      <c r="AC3842" s="18">
        <v>52.005184173583977</v>
      </c>
      <c r="AD3842" s="18">
        <v>50.418609619140632</v>
      </c>
      <c r="AE3842" s="18">
        <v>53.216945648193359</v>
      </c>
      <c r="AF3842" s="18">
        <v>60.623077392578132</v>
      </c>
      <c r="AG3842" s="18">
        <v>60.037467956542969</v>
      </c>
      <c r="AH3842" s="18">
        <v>56.537742614746087</v>
      </c>
      <c r="AI3842" s="18">
        <v>52.881397247314453</v>
      </c>
      <c r="AJ3842" s="18">
        <v>56.113170623779297</v>
      </c>
      <c r="AK3842" s="18">
        <v>54.866443634033203</v>
      </c>
      <c r="AL3842" s="18">
        <v>58.203857421875</v>
      </c>
      <c r="AM3842" s="18">
        <v>74.6751708984375</v>
      </c>
      <c r="AN3842" s="18">
        <v>128.7643127441406</v>
      </c>
      <c r="AO3842" s="18">
        <v>68.398574829101563</v>
      </c>
    </row>
    <row r="3843" spans="1:41" x14ac:dyDescent="0.3">
      <c r="A3843" s="4" t="s">
        <v>821</v>
      </c>
      <c r="B3843" s="8" t="s">
        <v>9476</v>
      </c>
      <c r="C3843" s="87" t="s">
        <v>793</v>
      </c>
      <c r="D3843" s="87" t="s">
        <v>753</v>
      </c>
      <c r="E3843" s="87" t="s">
        <v>816</v>
      </c>
      <c r="F3843" s="110">
        <v>1.559693753952347</v>
      </c>
      <c r="G3843" s="18">
        <v>9.3883915484890128</v>
      </c>
      <c r="H3843" s="18">
        <v>14.119015618206159</v>
      </c>
      <c r="I3843" s="18">
        <v>38.016326591292753</v>
      </c>
      <c r="J3843" s="18">
        <v>67.755294799804688</v>
      </c>
      <c r="K3843" s="18">
        <v>80.306671142578125</v>
      </c>
      <c r="L3843" s="18">
        <v>75.188499450683594</v>
      </c>
      <c r="M3843" s="18">
        <v>69.487831115722656</v>
      </c>
      <c r="N3843" s="18">
        <v>76.156204223632813</v>
      </c>
      <c r="O3843" s="18">
        <v>67.709663391113281</v>
      </c>
      <c r="P3843" s="18">
        <v>62.968521118164063</v>
      </c>
      <c r="Q3843" s="18">
        <v>62.743694305419922</v>
      </c>
      <c r="R3843" s="18">
        <v>49.751907348632813</v>
      </c>
      <c r="S3843" s="18">
        <v>64.871604919433594</v>
      </c>
      <c r="T3843" s="18">
        <v>67.569343566894531</v>
      </c>
      <c r="U3843" s="18">
        <v>77.925857543945313</v>
      </c>
      <c r="V3843" s="18">
        <v>84.754409790039063</v>
      </c>
      <c r="W3843" s="18">
        <v>97.766387939453125</v>
      </c>
      <c r="X3843" s="103">
        <v>1.40820242623272</v>
      </c>
      <c r="Y3843" s="18">
        <v>6.0812951269615176</v>
      </c>
      <c r="Z3843" s="18">
        <v>33.715499079507069</v>
      </c>
      <c r="AA3843" s="18">
        <v>86.859519981164368</v>
      </c>
      <c r="AB3843" s="18">
        <v>70.316505432128906</v>
      </c>
      <c r="AC3843" s="18">
        <v>65.058059692382813</v>
      </c>
      <c r="AD3843" s="18">
        <v>63.5211181640625</v>
      </c>
      <c r="AE3843" s="18">
        <v>71.749176025390625</v>
      </c>
      <c r="AF3843" s="18">
        <v>77.431358337402344</v>
      </c>
      <c r="AG3843" s="18">
        <v>74.779586791992188</v>
      </c>
      <c r="AH3843" s="18">
        <v>77.029945373535156</v>
      </c>
      <c r="AI3843" s="18">
        <v>77.4842529296875</v>
      </c>
      <c r="AJ3843" s="18">
        <v>60.798404693603523</v>
      </c>
      <c r="AK3843" s="18">
        <v>63.693336486816413</v>
      </c>
      <c r="AL3843" s="18">
        <v>78.054313659667969</v>
      </c>
      <c r="AM3843" s="18">
        <v>98.256431579589844</v>
      </c>
      <c r="AN3843" s="18">
        <v>109.45416259765631</v>
      </c>
      <c r="AO3843" s="18">
        <v>75.177658081054688</v>
      </c>
    </row>
    <row r="3844" spans="1:41" x14ac:dyDescent="0.3">
      <c r="A3844" s="4" t="s">
        <v>792</v>
      </c>
      <c r="B3844" s="8" t="s">
        <v>10524</v>
      </c>
      <c r="C3844" s="87" t="s">
        <v>793</v>
      </c>
      <c r="D3844" s="87" t="s">
        <v>753</v>
      </c>
      <c r="E3844" s="87" t="s">
        <v>791</v>
      </c>
      <c r="F3844" s="110">
        <v>1.2679513258281669</v>
      </c>
      <c r="G3844" s="18">
        <v>7.6322826074895627</v>
      </c>
      <c r="H3844" s="18">
        <v>11.478038254066171</v>
      </c>
      <c r="I3844" s="18">
        <v>30.90533098718749</v>
      </c>
      <c r="J3844" s="18">
        <v>55.081592559814453</v>
      </c>
      <c r="K3844" s="18">
        <v>45.469917297363281</v>
      </c>
      <c r="L3844" s="18">
        <v>60.278831481933587</v>
      </c>
      <c r="M3844" s="18">
        <v>43.660041809082031</v>
      </c>
      <c r="N3844" s="18">
        <v>46.173427581787109</v>
      </c>
      <c r="O3844" s="18">
        <v>31.47509765625</v>
      </c>
      <c r="P3844" s="18">
        <v>20.635318756103519</v>
      </c>
      <c r="Q3844" s="18">
        <v>30.285341262817379</v>
      </c>
      <c r="R3844" s="18">
        <v>13.121645927429199</v>
      </c>
      <c r="S3844" s="18">
        <v>18.86324501037598</v>
      </c>
      <c r="T3844" s="18">
        <v>34.526519775390632</v>
      </c>
      <c r="U3844" s="18">
        <v>56.711948394775391</v>
      </c>
      <c r="V3844" s="18">
        <v>92.83282470703125</v>
      </c>
      <c r="W3844" s="18">
        <v>66.48968505859375</v>
      </c>
      <c r="X3844" s="103">
        <v>0.93640111748239907</v>
      </c>
      <c r="Y3844" s="18">
        <v>4.0438302381435864</v>
      </c>
      <c r="Z3844" s="18">
        <v>22.419526075514479</v>
      </c>
      <c r="AA3844" s="18">
        <v>57.758281095949201</v>
      </c>
      <c r="AB3844" s="18">
        <v>46.757804870605469</v>
      </c>
      <c r="AC3844" s="18">
        <v>47.574031829833977</v>
      </c>
      <c r="AD3844" s="18">
        <v>49.703094482421882</v>
      </c>
      <c r="AE3844" s="18">
        <v>44.528614044189453</v>
      </c>
      <c r="AF3844" s="18">
        <v>40.340877532958977</v>
      </c>
      <c r="AG3844" s="18">
        <v>33.142753601074219</v>
      </c>
      <c r="AH3844" s="18">
        <v>35.217052459716797</v>
      </c>
      <c r="AI3844" s="18">
        <v>27.409830093383789</v>
      </c>
      <c r="AJ3844" s="18">
        <v>29.758293151855469</v>
      </c>
      <c r="AK3844" s="18">
        <v>25.25827789306641</v>
      </c>
      <c r="AL3844" s="18">
        <v>40.645332336425781</v>
      </c>
      <c r="AM3844" s="18">
        <v>79.656982421875</v>
      </c>
      <c r="AN3844" s="18">
        <v>74.420028686523438</v>
      </c>
      <c r="AO3844" s="18">
        <v>8.4651470184326172</v>
      </c>
    </row>
    <row r="3845" spans="1:41" x14ac:dyDescent="0.3">
      <c r="A3845" s="4" t="s">
        <v>820</v>
      </c>
      <c r="B3845" s="8" t="s">
        <v>8116</v>
      </c>
      <c r="C3845" s="87" t="s">
        <v>793</v>
      </c>
      <c r="D3845" s="87" t="s">
        <v>753</v>
      </c>
      <c r="E3845" s="87" t="s">
        <v>816</v>
      </c>
      <c r="F3845" s="110">
        <v>1.943731386304123</v>
      </c>
      <c r="G3845" s="18">
        <v>11.700060523719969</v>
      </c>
      <c r="H3845" s="18">
        <v>17.595488685699969</v>
      </c>
      <c r="I3845" s="18">
        <v>47.376946275660607</v>
      </c>
      <c r="J3845" s="18">
        <v>84.438430786132813</v>
      </c>
      <c r="K3845" s="18">
        <v>84.683433532714844</v>
      </c>
      <c r="L3845" s="18">
        <v>94.249908447265625</v>
      </c>
      <c r="M3845" s="18">
        <v>87.41510009765625</v>
      </c>
      <c r="N3845" s="18">
        <v>105.5384216308594</v>
      </c>
      <c r="O3845" s="18">
        <v>84.56829833984375</v>
      </c>
      <c r="P3845" s="18">
        <v>91.07574462890625</v>
      </c>
      <c r="Q3845" s="18">
        <v>65.706489562988281</v>
      </c>
      <c r="R3845" s="18">
        <v>70.645103454589844</v>
      </c>
      <c r="S3845" s="18">
        <v>60.148593902587891</v>
      </c>
      <c r="T3845" s="18">
        <v>82.234565734863281</v>
      </c>
      <c r="U3845" s="18">
        <v>76.526771545410156</v>
      </c>
      <c r="V3845" s="18">
        <v>165.46131896972659</v>
      </c>
      <c r="W3845" s="18">
        <v>60.644969940185547</v>
      </c>
      <c r="X3845" s="103">
        <v>1.2993776202158589</v>
      </c>
      <c r="Y3845" s="18">
        <v>5.6113372926369944</v>
      </c>
      <c r="Z3845" s="18">
        <v>31.10999110796871</v>
      </c>
      <c r="AA3845" s="18">
        <v>80.147082737354538</v>
      </c>
      <c r="AB3845" s="18">
        <v>64.882499694824219</v>
      </c>
      <c r="AC3845" s="18">
        <v>72.655540466308594</v>
      </c>
      <c r="AD3845" s="18">
        <v>75.120468139648438</v>
      </c>
      <c r="AE3845" s="18">
        <v>87.068122863769531</v>
      </c>
      <c r="AF3845" s="18">
        <v>109.1964492797852</v>
      </c>
      <c r="AG3845" s="18">
        <v>89.628173828125</v>
      </c>
      <c r="AH3845" s="18">
        <v>105.37977600097661</v>
      </c>
      <c r="AI3845" s="18">
        <v>68.888580322265625</v>
      </c>
      <c r="AJ3845" s="18">
        <v>95.636756896972656</v>
      </c>
      <c r="AK3845" s="18">
        <v>79.615043640136719</v>
      </c>
      <c r="AL3845" s="18">
        <v>104.57778167724609</v>
      </c>
      <c r="AM3845" s="18">
        <v>65.984481811523438</v>
      </c>
      <c r="AN3845" s="18">
        <v>147.94157409667969</v>
      </c>
      <c r="AO3845" s="18">
        <v>77.509208679199219</v>
      </c>
    </row>
    <row r="3846" spans="1:41" x14ac:dyDescent="0.3">
      <c r="A3846" s="4" t="s">
        <v>839</v>
      </c>
      <c r="B3846" s="8" t="s">
        <v>10525</v>
      </c>
      <c r="C3846" s="87" t="s">
        <v>790</v>
      </c>
      <c r="D3846" s="87" t="s">
        <v>753</v>
      </c>
      <c r="E3846" s="87" t="s">
        <v>835</v>
      </c>
      <c r="F3846" s="110">
        <v>1.7092668342233579</v>
      </c>
      <c r="G3846" s="18">
        <v>10.28872896353564</v>
      </c>
      <c r="H3846" s="18">
        <v>15.473015178092931</v>
      </c>
      <c r="I3846" s="18">
        <v>41.662054513482111</v>
      </c>
      <c r="J3846" s="18">
        <v>74.252960205078125</v>
      </c>
      <c r="K3846" s="18">
        <v>83.622871398925781</v>
      </c>
      <c r="L3846" s="18">
        <v>71.030136108398438</v>
      </c>
      <c r="M3846" s="18">
        <v>65.268424987792969</v>
      </c>
      <c r="N3846" s="18">
        <v>66.849937438964844</v>
      </c>
      <c r="O3846" s="18">
        <v>61.913166046142578</v>
      </c>
      <c r="P3846" s="18">
        <v>59.107387542724609</v>
      </c>
      <c r="Q3846" s="18">
        <v>78.095100402832031</v>
      </c>
      <c r="R3846" s="18">
        <v>52.15234375</v>
      </c>
      <c r="S3846" s="18">
        <v>71.064727783203125</v>
      </c>
      <c r="T3846" s="18">
        <v>84.49298095703125</v>
      </c>
      <c r="U3846" s="18">
        <v>102.6579895019531</v>
      </c>
      <c r="V3846" s="18">
        <v>146.58375549316409</v>
      </c>
      <c r="W3846" s="18">
        <v>100.4415588378906</v>
      </c>
      <c r="X3846" s="103">
        <v>1.3257609655821609</v>
      </c>
      <c r="Y3846" s="18">
        <v>5.725273262793122</v>
      </c>
      <c r="Z3846" s="18">
        <v>31.74166709420571</v>
      </c>
      <c r="AA3846" s="18">
        <v>81.774437350103653</v>
      </c>
      <c r="AB3846" s="18">
        <v>66.199913024902344</v>
      </c>
      <c r="AC3846" s="18">
        <v>65.062049865722656</v>
      </c>
      <c r="AD3846" s="18">
        <v>63.0714111328125</v>
      </c>
      <c r="AE3846" s="18">
        <v>70.794761657714844</v>
      </c>
      <c r="AF3846" s="18">
        <v>67.814285278320313</v>
      </c>
      <c r="AG3846" s="18">
        <v>79.871612548828125</v>
      </c>
      <c r="AH3846" s="18">
        <v>76.047119140625</v>
      </c>
      <c r="AI3846" s="18">
        <v>67.536758422851563</v>
      </c>
      <c r="AJ3846" s="18">
        <v>61.227401733398438</v>
      </c>
      <c r="AK3846" s="18">
        <v>68.106681823730469</v>
      </c>
      <c r="AL3846" s="18">
        <v>101.40097808837891</v>
      </c>
      <c r="AM3846" s="18">
        <v>93.033607482910156</v>
      </c>
      <c r="AN3846" s="18">
        <v>104.76955413818359</v>
      </c>
      <c r="AO3846" s="18">
        <v>69.549423217773438</v>
      </c>
    </row>
    <row r="3847" spans="1:41" x14ac:dyDescent="0.3">
      <c r="A3847" s="4" t="s">
        <v>849</v>
      </c>
      <c r="B3847" s="8" t="s">
        <v>10526</v>
      </c>
      <c r="C3847" s="87" t="s">
        <v>790</v>
      </c>
      <c r="D3847" s="87" t="s">
        <v>753</v>
      </c>
      <c r="E3847" s="87" t="s">
        <v>835</v>
      </c>
      <c r="F3847" s="110">
        <v>1.92741056143512</v>
      </c>
      <c r="G3847" s="18">
        <v>11.601819254319331</v>
      </c>
      <c r="H3847" s="18">
        <v>17.4477455914909</v>
      </c>
      <c r="I3847" s="18">
        <v>46.979138817057247</v>
      </c>
      <c r="J3847" s="18">
        <v>83.72943115234375</v>
      </c>
      <c r="K3847" s="18">
        <v>83.166404724121094</v>
      </c>
      <c r="L3847" s="18">
        <v>76.956192016601563</v>
      </c>
      <c r="M3847" s="18">
        <v>73.448043823242188</v>
      </c>
      <c r="N3847" s="18">
        <v>77.526344299316406</v>
      </c>
      <c r="O3847" s="18">
        <v>64.88958740234375</v>
      </c>
      <c r="P3847" s="18">
        <v>58.492382049560547</v>
      </c>
      <c r="Q3847" s="18">
        <v>62.608238220214837</v>
      </c>
      <c r="R3847" s="18">
        <v>49.934741973876953</v>
      </c>
      <c r="S3847" s="18">
        <v>56.021694183349609</v>
      </c>
      <c r="T3847" s="18">
        <v>63.064685821533203</v>
      </c>
      <c r="U3847" s="18">
        <v>125.2212448120117</v>
      </c>
      <c r="V3847" s="18">
        <v>122.9015731811523</v>
      </c>
      <c r="W3847" s="18">
        <v>49.377288818359382</v>
      </c>
      <c r="X3847" s="103">
        <v>1.45095320601767</v>
      </c>
      <c r="Y3847" s="18">
        <v>6.2659135482459716</v>
      </c>
      <c r="Z3847" s="18">
        <v>34.739047860305362</v>
      </c>
      <c r="AA3847" s="18">
        <v>89.496436479650484</v>
      </c>
      <c r="AB3847" s="18">
        <v>72.451202392578125</v>
      </c>
      <c r="AC3847" s="18">
        <v>81.617637634277344</v>
      </c>
      <c r="AD3847" s="18">
        <v>68.075157165527344</v>
      </c>
      <c r="AE3847" s="18">
        <v>76.790374755859375</v>
      </c>
      <c r="AF3847" s="18">
        <v>81.764938354492188</v>
      </c>
      <c r="AG3847" s="18">
        <v>81.553939819335938</v>
      </c>
      <c r="AH3847" s="18">
        <v>78.141304016113281</v>
      </c>
      <c r="AI3847" s="18">
        <v>72.150657653808594</v>
      </c>
      <c r="AJ3847" s="18">
        <v>57.524833679199219</v>
      </c>
      <c r="AK3847" s="18">
        <v>65.242874145507813</v>
      </c>
      <c r="AL3847" s="18">
        <v>65.004341125488281</v>
      </c>
      <c r="AM3847" s="18">
        <v>81.365791320800781</v>
      </c>
      <c r="AN3847" s="18">
        <v>81.319770812988281</v>
      </c>
      <c r="AO3847" s="18">
        <v>46.851238250732422</v>
      </c>
    </row>
    <row r="3848" spans="1:41" x14ac:dyDescent="0.3">
      <c r="A3848" s="4" t="s">
        <v>863</v>
      </c>
      <c r="B3848" s="8" t="s">
        <v>10527</v>
      </c>
      <c r="C3848" s="87" t="s">
        <v>790</v>
      </c>
      <c r="D3848" s="87" t="s">
        <v>753</v>
      </c>
      <c r="E3848" s="87" t="s">
        <v>851</v>
      </c>
      <c r="F3848" s="110">
        <v>1.1552010858479309</v>
      </c>
      <c r="G3848" s="18">
        <v>6.9535959118237303</v>
      </c>
      <c r="H3848" s="18">
        <v>10.457374809589689</v>
      </c>
      <c r="I3848" s="18">
        <v>28.15713126177765</v>
      </c>
      <c r="J3848" s="18">
        <v>50.183563232421882</v>
      </c>
      <c r="K3848" s="18">
        <v>68.186241149902344</v>
      </c>
      <c r="L3848" s="18">
        <v>58.006797790527337</v>
      </c>
      <c r="M3848" s="18">
        <v>54.765800476074219</v>
      </c>
      <c r="N3848" s="18">
        <v>51.265140533447273</v>
      </c>
      <c r="O3848" s="18">
        <v>46.617080688476563</v>
      </c>
      <c r="P3848" s="18">
        <v>37.333267211914063</v>
      </c>
      <c r="Q3848" s="18">
        <v>39.444580078125</v>
      </c>
      <c r="R3848" s="18">
        <v>31.443012237548832</v>
      </c>
      <c r="S3848" s="18">
        <v>29.580341339111332</v>
      </c>
      <c r="T3848" s="18">
        <v>54.297260284423828</v>
      </c>
      <c r="U3848" s="18">
        <v>49.438480377197273</v>
      </c>
      <c r="V3848" s="18">
        <v>91.951042175292969</v>
      </c>
      <c r="W3848" s="18">
        <v>92.452659606933594</v>
      </c>
      <c r="X3848" s="103">
        <v>1.10534789843037</v>
      </c>
      <c r="Y3848" s="18">
        <v>4.7734236663010101</v>
      </c>
      <c r="Z3848" s="18">
        <v>26.464487887415</v>
      </c>
      <c r="AA3848" s="18">
        <v>68.179109822087597</v>
      </c>
      <c r="AB3848" s="18">
        <v>55.193912506103523</v>
      </c>
      <c r="AC3848" s="18">
        <v>47.999160766601563</v>
      </c>
      <c r="AD3848" s="18">
        <v>63.621139526367188</v>
      </c>
      <c r="AE3848" s="18">
        <v>58.004222869873047</v>
      </c>
      <c r="AF3848" s="18">
        <v>53.310775756835938</v>
      </c>
      <c r="AG3848" s="18">
        <v>50.442165374755859</v>
      </c>
      <c r="AH3848" s="18">
        <v>53.183345794677727</v>
      </c>
      <c r="AI3848" s="18">
        <v>43.882160186767578</v>
      </c>
      <c r="AJ3848" s="18">
        <v>29.92990875244141</v>
      </c>
      <c r="AK3848" s="18">
        <v>47.463489532470703</v>
      </c>
      <c r="AL3848" s="18">
        <v>55.677265167236328</v>
      </c>
      <c r="AM3848" s="18">
        <v>71.108161926269531</v>
      </c>
      <c r="AN3848" s="18">
        <v>84.65557861328125</v>
      </c>
      <c r="AO3848" s="18">
        <v>63.500778198242188</v>
      </c>
    </row>
    <row r="3849" spans="1:41" x14ac:dyDescent="0.3">
      <c r="A3849" s="4" t="s">
        <v>841</v>
      </c>
      <c r="B3849" s="8" t="s">
        <v>10528</v>
      </c>
      <c r="C3849" s="87" t="s">
        <v>790</v>
      </c>
      <c r="D3849" s="87" t="s">
        <v>753</v>
      </c>
      <c r="E3849" s="87" t="s">
        <v>835</v>
      </c>
      <c r="F3849" s="110">
        <v>2.2073463401128768</v>
      </c>
      <c r="G3849" s="18">
        <v>13.28685946942444</v>
      </c>
      <c r="H3849" s="18">
        <v>19.98184411001758</v>
      </c>
      <c r="I3849" s="18">
        <v>53.802356490291977</v>
      </c>
      <c r="J3849" s="18">
        <v>95.890235900878906</v>
      </c>
      <c r="K3849" s="18">
        <v>87.595840454101563</v>
      </c>
      <c r="L3849" s="18">
        <v>76.728660583496094</v>
      </c>
      <c r="M3849" s="18">
        <v>59.093460083007813</v>
      </c>
      <c r="N3849" s="18">
        <v>65.427635192871094</v>
      </c>
      <c r="O3849" s="18">
        <v>74.849647521972656</v>
      </c>
      <c r="P3849" s="18">
        <v>55.583236694335938</v>
      </c>
      <c r="Q3849" s="18">
        <v>57.70501708984375</v>
      </c>
      <c r="R3849" s="18">
        <v>52.081459045410163</v>
      </c>
      <c r="S3849" s="18">
        <v>70.555267333984375</v>
      </c>
      <c r="T3849" s="18">
        <v>62.821414947509773</v>
      </c>
      <c r="U3849" s="18">
        <v>102.2322235107422</v>
      </c>
      <c r="V3849" s="18">
        <v>91.527275085449219</v>
      </c>
      <c r="W3849" s="18">
        <v>112.5035018920898</v>
      </c>
      <c r="X3849" s="103">
        <v>1.182216000369084</v>
      </c>
      <c r="Y3849" s="18">
        <v>5.1053770879331823</v>
      </c>
      <c r="Z3849" s="18">
        <v>28.3048812654405</v>
      </c>
      <c r="AA3849" s="18">
        <v>72.920421377786084</v>
      </c>
      <c r="AB3849" s="18">
        <v>59.032207489013672</v>
      </c>
      <c r="AC3849" s="18">
        <v>69.363082885742188</v>
      </c>
      <c r="AD3849" s="18">
        <v>61.615379333496087</v>
      </c>
      <c r="AE3849" s="18">
        <v>70.402168273925781</v>
      </c>
      <c r="AF3849" s="18">
        <v>73.874259948730469</v>
      </c>
      <c r="AG3849" s="18">
        <v>67.372962951660156</v>
      </c>
      <c r="AH3849" s="18">
        <v>85.052619934082031</v>
      </c>
      <c r="AI3849" s="18">
        <v>59.341686248779297</v>
      </c>
      <c r="AJ3849" s="18">
        <v>51.031120300292969</v>
      </c>
      <c r="AK3849" s="18">
        <v>63.134529113769531</v>
      </c>
      <c r="AL3849" s="18">
        <v>61.387496948242188</v>
      </c>
      <c r="AM3849" s="18">
        <v>66.054840087890625</v>
      </c>
      <c r="AN3849" s="18">
        <v>124.82696533203131</v>
      </c>
      <c r="AO3849" s="18">
        <v>14.337776184082029</v>
      </c>
    </row>
    <row r="3850" spans="1:41" x14ac:dyDescent="0.3">
      <c r="A3850" s="4" t="s">
        <v>842</v>
      </c>
      <c r="B3850" s="8" t="s">
        <v>9594</v>
      </c>
      <c r="C3850" s="87" t="s">
        <v>790</v>
      </c>
      <c r="D3850" s="87" t="s">
        <v>753</v>
      </c>
      <c r="E3850" s="87" t="s">
        <v>835</v>
      </c>
      <c r="F3850" s="110">
        <v>1.7965120313628691</v>
      </c>
      <c r="G3850" s="18">
        <v>10.813891079108149</v>
      </c>
      <c r="H3850" s="18">
        <v>16.262796055207261</v>
      </c>
      <c r="I3850" s="18">
        <v>43.788588584399932</v>
      </c>
      <c r="J3850" s="18">
        <v>78.043014526367188</v>
      </c>
      <c r="K3850" s="18">
        <v>76.654029846191406</v>
      </c>
      <c r="L3850" s="18">
        <v>82.754676818847656</v>
      </c>
      <c r="M3850" s="18">
        <v>75.11846923828125</v>
      </c>
      <c r="N3850" s="18">
        <v>81.314964294433594</v>
      </c>
      <c r="O3850" s="18">
        <v>69.037551879882813</v>
      </c>
      <c r="P3850" s="18">
        <v>62.244972229003913</v>
      </c>
      <c r="Q3850" s="18">
        <v>57.799041748046882</v>
      </c>
      <c r="R3850" s="18">
        <v>49.949138641357422</v>
      </c>
      <c r="S3850" s="18">
        <v>64.096519470214844</v>
      </c>
      <c r="T3850" s="18">
        <v>76.779739379882813</v>
      </c>
      <c r="U3850" s="18">
        <v>99.995452880859375</v>
      </c>
      <c r="V3850" s="18">
        <v>158.9823303222656</v>
      </c>
      <c r="W3850" s="18">
        <v>50.729957580566413</v>
      </c>
      <c r="X3850" s="103">
        <v>1.418356307488152</v>
      </c>
      <c r="Y3850" s="18">
        <v>6.1251444681131293</v>
      </c>
      <c r="Z3850" s="18">
        <v>33.958605587309933</v>
      </c>
      <c r="AA3850" s="18">
        <v>87.485822872966679</v>
      </c>
      <c r="AB3850" s="18">
        <v>70.823524475097656</v>
      </c>
      <c r="AC3850" s="18">
        <v>70.265884399414063</v>
      </c>
      <c r="AD3850" s="18">
        <v>72.79229736328125</v>
      </c>
      <c r="AE3850" s="18">
        <v>73.111740112304688</v>
      </c>
      <c r="AF3850" s="18">
        <v>83.657432556152344</v>
      </c>
      <c r="AG3850" s="18">
        <v>85.034072875976563</v>
      </c>
      <c r="AH3850" s="18">
        <v>77.329566955566406</v>
      </c>
      <c r="AI3850" s="18">
        <v>72.384590148925781</v>
      </c>
      <c r="AJ3850" s="18">
        <v>50.234470367431641</v>
      </c>
      <c r="AK3850" s="18">
        <v>53.316776275634773</v>
      </c>
      <c r="AL3850" s="18">
        <v>78.396926879882813</v>
      </c>
      <c r="AM3850" s="18">
        <v>76.499855041503906</v>
      </c>
      <c r="AN3850" s="18">
        <v>106.99510192871089</v>
      </c>
      <c r="AO3850" s="18">
        <v>30.013776779174801</v>
      </c>
    </row>
    <row r="3851" spans="1:41" x14ac:dyDescent="0.3">
      <c r="A3851" s="4" t="s">
        <v>797</v>
      </c>
      <c r="B3851" s="8" t="s">
        <v>10529</v>
      </c>
      <c r="C3851" s="87" t="s">
        <v>790</v>
      </c>
      <c r="D3851" s="87" t="s">
        <v>753</v>
      </c>
      <c r="E3851" s="87" t="s">
        <v>791</v>
      </c>
      <c r="F3851" s="110">
        <v>1.980917155515503</v>
      </c>
      <c r="G3851" s="18">
        <v>11.923895850689449</v>
      </c>
      <c r="H3851" s="18">
        <v>17.932110189081669</v>
      </c>
      <c r="I3851" s="18">
        <v>48.28332058363354</v>
      </c>
      <c r="J3851" s="18">
        <v>86.0538330078125</v>
      </c>
      <c r="K3851" s="18">
        <v>86.531272888183594</v>
      </c>
      <c r="L3851" s="18">
        <v>65.377975463867188</v>
      </c>
      <c r="M3851" s="18">
        <v>66.855537414550781</v>
      </c>
      <c r="N3851" s="18">
        <v>76.0391845703125</v>
      </c>
      <c r="O3851" s="18">
        <v>88.476448059082031</v>
      </c>
      <c r="P3851" s="18">
        <v>58.5718994140625</v>
      </c>
      <c r="Q3851" s="18">
        <v>61.560440063476563</v>
      </c>
      <c r="R3851" s="18">
        <v>57.066997528076172</v>
      </c>
      <c r="S3851" s="18">
        <v>65.392623901367188</v>
      </c>
      <c r="T3851" s="18">
        <v>65.478713989257813</v>
      </c>
      <c r="U3851" s="18">
        <v>75.318878173828125</v>
      </c>
      <c r="V3851" s="18">
        <v>156.4942932128906</v>
      </c>
      <c r="W3851" s="18">
        <v>51.641838073730469</v>
      </c>
      <c r="X3851" s="103">
        <v>1.2866702951247939</v>
      </c>
      <c r="Y3851" s="18">
        <v>5.5564609533313298</v>
      </c>
      <c r="Z3851" s="18">
        <v>30.805749473790481</v>
      </c>
      <c r="AA3851" s="18">
        <v>79.363280538825975</v>
      </c>
      <c r="AB3851" s="18">
        <v>64.247978210449219</v>
      </c>
      <c r="AC3851" s="18">
        <v>90.48126220703125</v>
      </c>
      <c r="AD3851" s="18">
        <v>69.036300659179688</v>
      </c>
      <c r="AE3851" s="18">
        <v>66.857589721679688</v>
      </c>
      <c r="AF3851" s="18">
        <v>85.36407470703125</v>
      </c>
      <c r="AG3851" s="18">
        <v>78.663726806640625</v>
      </c>
      <c r="AH3851" s="18">
        <v>70.846649169921875</v>
      </c>
      <c r="AI3851" s="18">
        <v>65.177902221679688</v>
      </c>
      <c r="AJ3851" s="18">
        <v>53.772647857666023</v>
      </c>
      <c r="AK3851" s="18">
        <v>84.730224609375</v>
      </c>
      <c r="AL3851" s="18">
        <v>86.0009765625</v>
      </c>
      <c r="AM3851" s="18">
        <v>108.2031784057617</v>
      </c>
      <c r="AN3851" s="18">
        <v>116.22043609619141</v>
      </c>
      <c r="AO3851" s="18">
        <v>85.595664978027344</v>
      </c>
    </row>
    <row r="3852" spans="1:41" x14ac:dyDescent="0.3">
      <c r="A3852" s="4" t="s">
        <v>844</v>
      </c>
      <c r="B3852" s="8" t="s">
        <v>10530</v>
      </c>
      <c r="C3852" s="87" t="s">
        <v>790</v>
      </c>
      <c r="D3852" s="87" t="s">
        <v>753</v>
      </c>
      <c r="E3852" s="87" t="s">
        <v>835</v>
      </c>
      <c r="F3852" s="110">
        <v>1.8608889305682601</v>
      </c>
      <c r="G3852" s="18">
        <v>11.201400187794549</v>
      </c>
      <c r="H3852" s="18">
        <v>16.84556330873334</v>
      </c>
      <c r="I3852" s="18">
        <v>45.357725614618268</v>
      </c>
      <c r="J3852" s="18">
        <v>80.839637756347656</v>
      </c>
      <c r="K3852" s="18">
        <v>107.3428421020508</v>
      </c>
      <c r="L3852" s="18">
        <v>82.971305847167969</v>
      </c>
      <c r="M3852" s="18">
        <v>83.458488464355469</v>
      </c>
      <c r="N3852" s="18">
        <v>84.105239868164063</v>
      </c>
      <c r="O3852" s="18">
        <v>89.589973449707031</v>
      </c>
      <c r="P3852" s="18">
        <v>81.911598205566406</v>
      </c>
      <c r="Q3852" s="18">
        <v>82.523757934570313</v>
      </c>
      <c r="R3852" s="18">
        <v>80.898551940917969</v>
      </c>
      <c r="S3852" s="18">
        <v>83.833099365234375</v>
      </c>
      <c r="T3852" s="18">
        <v>116.0314102172852</v>
      </c>
      <c r="U3852" s="18">
        <v>146.12744140625</v>
      </c>
      <c r="V3852" s="18">
        <v>136.19929504394531</v>
      </c>
      <c r="W3852" s="18">
        <v>71.083778381347656</v>
      </c>
      <c r="X3852" s="103">
        <v>1.470258048151734</v>
      </c>
      <c r="Y3852" s="18">
        <v>6.3492811381674814</v>
      </c>
      <c r="Z3852" s="18">
        <v>35.201248730774168</v>
      </c>
      <c r="AA3852" s="18">
        <v>90.687180998932988</v>
      </c>
      <c r="AB3852" s="18">
        <v>73.4151611328125</v>
      </c>
      <c r="AC3852" s="18">
        <v>86.258827209472656</v>
      </c>
      <c r="AD3852" s="18">
        <v>85.968299865722656</v>
      </c>
      <c r="AE3852" s="18">
        <v>100.7926940917969</v>
      </c>
      <c r="AF3852" s="18">
        <v>92.553413391113281</v>
      </c>
      <c r="AG3852" s="18">
        <v>113.1087646484375</v>
      </c>
      <c r="AH3852" s="18">
        <v>84.595298767089844</v>
      </c>
      <c r="AI3852" s="18">
        <v>79.32666015625</v>
      </c>
      <c r="AJ3852" s="18">
        <v>50.576686859130859</v>
      </c>
      <c r="AK3852" s="18">
        <v>74.482398986816406</v>
      </c>
      <c r="AL3852" s="18">
        <v>91.948257446289063</v>
      </c>
      <c r="AM3852" s="18">
        <v>114.6742401123047</v>
      </c>
      <c r="AN3852" s="18">
        <v>121.241340637207</v>
      </c>
      <c r="AO3852" s="18">
        <v>126.575553894043</v>
      </c>
    </row>
    <row r="3853" spans="1:41" x14ac:dyDescent="0.3">
      <c r="A3853" s="4" t="s">
        <v>875</v>
      </c>
      <c r="B3853" s="8" t="s">
        <v>10531</v>
      </c>
      <c r="C3853" s="87" t="s">
        <v>793</v>
      </c>
      <c r="D3853" s="87" t="s">
        <v>753</v>
      </c>
      <c r="E3853" s="87" t="s">
        <v>871</v>
      </c>
      <c r="F3853" s="110">
        <v>0.92721841092042923</v>
      </c>
      <c r="G3853" s="18">
        <v>5.5812812423141471</v>
      </c>
      <c r="H3853" s="18">
        <v>8.393578029083919</v>
      </c>
      <c r="I3853" s="18">
        <v>22.600230232176401</v>
      </c>
      <c r="J3853" s="18">
        <v>40.279674530029297</v>
      </c>
      <c r="K3853" s="18">
        <v>44.157886505126953</v>
      </c>
      <c r="L3853" s="18">
        <v>38.149314880371087</v>
      </c>
      <c r="M3853" s="18">
        <v>31.592620849609379</v>
      </c>
      <c r="N3853" s="18">
        <v>32.890426635742188</v>
      </c>
      <c r="O3853" s="18">
        <v>24.025081634521481</v>
      </c>
      <c r="P3853" s="18">
        <v>23.759592056274411</v>
      </c>
      <c r="Q3853" s="18">
        <v>19.983705520629879</v>
      </c>
      <c r="R3853" s="18">
        <v>16.310297012329102</v>
      </c>
      <c r="S3853" s="18">
        <v>24.27766227722168</v>
      </c>
      <c r="T3853" s="18">
        <v>29.25984001159668</v>
      </c>
      <c r="U3853" s="18">
        <v>31.458999633789059</v>
      </c>
      <c r="V3853" s="18">
        <v>67.269607543945313</v>
      </c>
      <c r="W3853" s="18">
        <v>30.952373504638668</v>
      </c>
      <c r="X3853" s="103">
        <v>0.70429266028761683</v>
      </c>
      <c r="Y3853" s="18">
        <v>3.0414743244122469</v>
      </c>
      <c r="Z3853" s="18">
        <v>16.862333210968728</v>
      </c>
      <c r="AA3853" s="18">
        <v>43.441568668856952</v>
      </c>
      <c r="AB3853" s="18">
        <v>35.167812347412109</v>
      </c>
      <c r="AC3853" s="18">
        <v>30.830507278442379</v>
      </c>
      <c r="AD3853" s="18">
        <v>45.093448638916023</v>
      </c>
      <c r="AE3853" s="18">
        <v>32.279361724853523</v>
      </c>
      <c r="AF3853" s="18">
        <v>42.952194213867188</v>
      </c>
      <c r="AG3853" s="18">
        <v>34.583000183105469</v>
      </c>
      <c r="AH3853" s="18">
        <v>39.962162017822273</v>
      </c>
      <c r="AI3853" s="18">
        <v>31.759212493896481</v>
      </c>
      <c r="AJ3853" s="18">
        <v>19.587930679321289</v>
      </c>
      <c r="AK3853" s="18">
        <v>41.673301696777337</v>
      </c>
      <c r="AL3853" s="18">
        <v>53.071063995361328</v>
      </c>
      <c r="AM3853" s="18">
        <v>76.078216552734375</v>
      </c>
      <c r="AN3853" s="18">
        <v>81.067337036132813</v>
      </c>
      <c r="AO3853" s="18">
        <v>31.076921463012699</v>
      </c>
    </row>
    <row r="3854" spans="1:41" x14ac:dyDescent="0.3">
      <c r="A3854" s="4" t="s">
        <v>796</v>
      </c>
      <c r="B3854" s="8" t="s">
        <v>10532</v>
      </c>
      <c r="C3854" s="87" t="s">
        <v>790</v>
      </c>
      <c r="D3854" s="87" t="s">
        <v>753</v>
      </c>
      <c r="E3854" s="87" t="s">
        <v>791</v>
      </c>
      <c r="F3854" s="110">
        <v>1.5488620863122331</v>
      </c>
      <c r="G3854" s="18">
        <v>9.3231916099300527</v>
      </c>
      <c r="H3854" s="18">
        <v>14.0209627253261</v>
      </c>
      <c r="I3854" s="18">
        <v>37.752313086403447</v>
      </c>
      <c r="J3854" s="18">
        <v>67.284751892089844</v>
      </c>
      <c r="K3854" s="18">
        <v>56.586807250976563</v>
      </c>
      <c r="L3854" s="18">
        <v>63.438995361328132</v>
      </c>
      <c r="M3854" s="18">
        <v>43.0516357421875</v>
      </c>
      <c r="N3854" s="18">
        <v>51.466297149658203</v>
      </c>
      <c r="O3854" s="18">
        <v>46.563545227050781</v>
      </c>
      <c r="P3854" s="18">
        <v>51.951004028320313</v>
      </c>
      <c r="Q3854" s="18">
        <v>42.139041900634773</v>
      </c>
      <c r="R3854" s="18">
        <v>34.896793365478523</v>
      </c>
      <c r="S3854" s="18">
        <v>30.2601203918457</v>
      </c>
      <c r="T3854" s="18">
        <v>42.579193115234382</v>
      </c>
      <c r="U3854" s="18">
        <v>81.72088623046875</v>
      </c>
      <c r="V3854" s="18">
        <v>88.150253295898438</v>
      </c>
      <c r="W3854" s="18">
        <v>213.58827209472659</v>
      </c>
      <c r="X3854" s="103">
        <v>0.80500250506248483</v>
      </c>
      <c r="Y3854" s="18">
        <v>3.4763878544967648</v>
      </c>
      <c r="Z3854" s="18">
        <v>19.273550956053921</v>
      </c>
      <c r="AA3854" s="18">
        <v>49.653465915707017</v>
      </c>
      <c r="AB3854" s="18">
        <v>40.196609497070313</v>
      </c>
      <c r="AC3854" s="18">
        <v>54.455970764160163</v>
      </c>
      <c r="AD3854" s="18">
        <v>51.8387451171875</v>
      </c>
      <c r="AE3854" s="18">
        <v>61.50042724609375</v>
      </c>
      <c r="AF3854" s="18">
        <v>72.444938659667969</v>
      </c>
      <c r="AG3854" s="18">
        <v>66.117233276367188</v>
      </c>
      <c r="AH3854" s="18">
        <v>56.830215454101563</v>
      </c>
      <c r="AI3854" s="18">
        <v>51.554996490478523</v>
      </c>
      <c r="AJ3854" s="18">
        <v>38.422771453857422</v>
      </c>
      <c r="AK3854" s="18">
        <v>41.409660339355469</v>
      </c>
      <c r="AL3854" s="18">
        <v>51.479995727539063</v>
      </c>
      <c r="AM3854" s="18">
        <v>70.235572814941406</v>
      </c>
      <c r="AN3854" s="18">
        <v>78.062591552734375</v>
      </c>
      <c r="AO3854" s="18">
        <v>31.743743896484379</v>
      </c>
    </row>
    <row r="3855" spans="1:41" x14ac:dyDescent="0.3">
      <c r="A3855" s="4" t="s">
        <v>858</v>
      </c>
      <c r="B3855" s="8" t="s">
        <v>10533</v>
      </c>
      <c r="C3855" s="87" t="s">
        <v>790</v>
      </c>
      <c r="D3855" s="87" t="s">
        <v>753</v>
      </c>
      <c r="E3855" s="87" t="s">
        <v>851</v>
      </c>
      <c r="F3855" s="110">
        <v>0.91075427610745618</v>
      </c>
      <c r="G3855" s="18">
        <v>5.4821773357045283</v>
      </c>
      <c r="H3855" s="18">
        <v>8.2445376319062298</v>
      </c>
      <c r="I3855" s="18">
        <v>22.198929704744661</v>
      </c>
      <c r="J3855" s="18">
        <v>39.564449310302727</v>
      </c>
      <c r="K3855" s="18">
        <v>49.02093505859375</v>
      </c>
      <c r="L3855" s="18">
        <v>48.748874664306641</v>
      </c>
      <c r="M3855" s="18">
        <v>44.771572113037109</v>
      </c>
      <c r="N3855" s="18">
        <v>38.587806701660163</v>
      </c>
      <c r="O3855" s="18">
        <v>33.043178558349609</v>
      </c>
      <c r="P3855" s="18">
        <v>32.25946044921875</v>
      </c>
      <c r="Q3855" s="18">
        <v>24.46711349487305</v>
      </c>
      <c r="R3855" s="18">
        <v>27.054622650146481</v>
      </c>
      <c r="S3855" s="18">
        <v>21.325614929199219</v>
      </c>
      <c r="T3855" s="18">
        <v>29.07534027099609</v>
      </c>
      <c r="U3855" s="18">
        <v>48.044361114501953</v>
      </c>
      <c r="V3855" s="18">
        <v>124.7796630859375</v>
      </c>
      <c r="W3855" s="18">
        <v>49.826324462890632</v>
      </c>
      <c r="X3855" s="103">
        <v>0.98564467605344785</v>
      </c>
      <c r="Y3855" s="18">
        <v>4.2564875998934184</v>
      </c>
      <c r="Z3855" s="18">
        <v>23.598526425709501</v>
      </c>
      <c r="AA3855" s="18">
        <v>60.795679540921618</v>
      </c>
      <c r="AB3855" s="18">
        <v>49.216709136962891</v>
      </c>
      <c r="AC3855" s="18">
        <v>41.068058013916023</v>
      </c>
      <c r="AD3855" s="18">
        <v>43.533477783203132</v>
      </c>
      <c r="AE3855" s="18">
        <v>37.914333343505859</v>
      </c>
      <c r="AF3855" s="18">
        <v>42.642112731933587</v>
      </c>
      <c r="AG3855" s="18">
        <v>49.583187103271477</v>
      </c>
      <c r="AH3855" s="18">
        <v>46.980270385742188</v>
      </c>
      <c r="AI3855" s="18">
        <v>50.782451629638672</v>
      </c>
      <c r="AJ3855" s="18">
        <v>19.602924346923832</v>
      </c>
      <c r="AK3855" s="18">
        <v>34.387550354003913</v>
      </c>
      <c r="AL3855" s="18">
        <v>45.468070983886719</v>
      </c>
      <c r="AM3855" s="18">
        <v>70.072517395019531</v>
      </c>
      <c r="AN3855" s="18">
        <v>92.694473266601563</v>
      </c>
      <c r="AO3855" s="18">
        <v>42.312301635742188</v>
      </c>
    </row>
    <row r="3856" spans="1:41" x14ac:dyDescent="0.3">
      <c r="A3856" s="4" t="s">
        <v>826</v>
      </c>
      <c r="B3856" s="8" t="s">
        <v>10534</v>
      </c>
      <c r="C3856" s="87" t="s">
        <v>793</v>
      </c>
      <c r="D3856" s="87" t="s">
        <v>753</v>
      </c>
      <c r="E3856" s="87" t="s">
        <v>816</v>
      </c>
      <c r="F3856" s="110">
        <v>1.4862503932916951</v>
      </c>
      <c r="G3856" s="18">
        <v>8.9463079504930416</v>
      </c>
      <c r="H3856" s="18">
        <v>13.45417487392953</v>
      </c>
      <c r="I3856" s="18">
        <v>36.226201589020818</v>
      </c>
      <c r="J3856" s="18">
        <v>64.564811706542969</v>
      </c>
      <c r="K3856" s="18">
        <v>75.380867004394531</v>
      </c>
      <c r="L3856" s="18">
        <v>69.216316223144531</v>
      </c>
      <c r="M3856" s="18">
        <v>64.841163635253906</v>
      </c>
      <c r="N3856" s="18">
        <v>61.801780700683587</v>
      </c>
      <c r="O3856" s="18">
        <v>67.223739624023438</v>
      </c>
      <c r="P3856" s="18">
        <v>56.373279571533203</v>
      </c>
      <c r="Q3856" s="18">
        <v>52.448471069335938</v>
      </c>
      <c r="R3856" s="18">
        <v>34.417045593261719</v>
      </c>
      <c r="S3856" s="18">
        <v>37.065036773681641</v>
      </c>
      <c r="T3856" s="18">
        <v>54.845455169677727</v>
      </c>
      <c r="U3856" s="18">
        <v>77.499099731445313</v>
      </c>
      <c r="V3856" s="18">
        <v>77.262069702148438</v>
      </c>
      <c r="W3856" s="18">
        <v>136.78535461425781</v>
      </c>
      <c r="X3856" s="103">
        <v>1.4843971780647049</v>
      </c>
      <c r="Y3856" s="18">
        <v>6.4103406990924379</v>
      </c>
      <c r="Z3856" s="18">
        <v>35.539770957895399</v>
      </c>
      <c r="AA3856" s="18">
        <v>91.559298539929941</v>
      </c>
      <c r="AB3856" s="18">
        <v>74.121177673339844</v>
      </c>
      <c r="AC3856" s="18">
        <v>77.6866455078125</v>
      </c>
      <c r="AD3856" s="18">
        <v>63.215118408203132</v>
      </c>
      <c r="AE3856" s="18">
        <v>62.361892700195313</v>
      </c>
      <c r="AF3856" s="18">
        <v>80.569366455078125</v>
      </c>
      <c r="AG3856" s="18">
        <v>60.236133575439453</v>
      </c>
      <c r="AH3856" s="18">
        <v>59.989757537841797</v>
      </c>
      <c r="AI3856" s="18">
        <v>52.108829498291023</v>
      </c>
      <c r="AJ3856" s="18">
        <v>40.597885131835938</v>
      </c>
      <c r="AK3856" s="18">
        <v>62.591995239257813</v>
      </c>
      <c r="AL3856" s="18">
        <v>71.600273132324219</v>
      </c>
      <c r="AM3856" s="18">
        <v>157.00816345214841</v>
      </c>
      <c r="AN3856" s="18">
        <v>87.257209777832031</v>
      </c>
      <c r="AO3856" s="18">
        <v>183.61260986328131</v>
      </c>
    </row>
    <row r="3857" spans="1:41" x14ac:dyDescent="0.3">
      <c r="A3857" s="4" t="s">
        <v>804</v>
      </c>
      <c r="B3857" s="8" t="s">
        <v>10535</v>
      </c>
      <c r="C3857" s="87" t="s">
        <v>793</v>
      </c>
      <c r="D3857" s="87" t="s">
        <v>753</v>
      </c>
      <c r="E3857" s="87" t="s">
        <v>802</v>
      </c>
      <c r="F3857" s="110">
        <v>1.3815882960867161</v>
      </c>
      <c r="G3857" s="18">
        <v>8.3163068708859864</v>
      </c>
      <c r="H3857" s="18">
        <v>12.506728760661019</v>
      </c>
      <c r="I3857" s="18">
        <v>33.675144075972867</v>
      </c>
      <c r="J3857" s="18">
        <v>60.018142700195313</v>
      </c>
      <c r="K3857" s="18">
        <v>73.5792236328125</v>
      </c>
      <c r="L3857" s="18">
        <v>55.363834381103523</v>
      </c>
      <c r="M3857" s="18">
        <v>49.810638427734382</v>
      </c>
      <c r="N3857" s="18">
        <v>45.444187164306641</v>
      </c>
      <c r="O3857" s="18">
        <v>45.694858551025391</v>
      </c>
      <c r="P3857" s="18">
        <v>41.022834777832031</v>
      </c>
      <c r="Q3857" s="18">
        <v>29.134586334228519</v>
      </c>
      <c r="R3857" s="18">
        <v>36.848976135253913</v>
      </c>
      <c r="S3857" s="18">
        <v>52.316036224365227</v>
      </c>
      <c r="T3857" s="18">
        <v>52.114040374755859</v>
      </c>
      <c r="U3857" s="18">
        <v>51.133041381835938</v>
      </c>
      <c r="V3857" s="18">
        <v>136.60040283203131</v>
      </c>
      <c r="W3857" s="18">
        <v>50.562122344970703</v>
      </c>
      <c r="X3857" s="103">
        <v>0.81837844373808299</v>
      </c>
      <c r="Y3857" s="18">
        <v>3.5341515887235722</v>
      </c>
      <c r="Z3857" s="18">
        <v>19.593800686990079</v>
      </c>
      <c r="AA3857" s="18">
        <v>50.478508957116993</v>
      </c>
      <c r="AB3857" s="18">
        <v>40.864517211914063</v>
      </c>
      <c r="AC3857" s="18">
        <v>46.279136657714837</v>
      </c>
      <c r="AD3857" s="18">
        <v>38.697921752929688</v>
      </c>
      <c r="AE3857" s="18">
        <v>53.691631317138672</v>
      </c>
      <c r="AF3857" s="18">
        <v>54.211174011230469</v>
      </c>
      <c r="AG3857" s="18">
        <v>52.486942291259773</v>
      </c>
      <c r="AH3857" s="18">
        <v>49.955520629882813</v>
      </c>
      <c r="AI3857" s="18">
        <v>44.075092315673828</v>
      </c>
      <c r="AJ3857" s="18">
        <v>44.279636383056641</v>
      </c>
      <c r="AK3857" s="18">
        <v>41.149925231933587</v>
      </c>
      <c r="AL3857" s="18">
        <v>61.177448272705078</v>
      </c>
      <c r="AM3857" s="18">
        <v>91.28741455078125</v>
      </c>
      <c r="AN3857" s="18">
        <v>92.647682189941406</v>
      </c>
      <c r="AO3857" s="18">
        <v>40.831546783447273</v>
      </c>
    </row>
    <row r="3858" spans="1:41" x14ac:dyDescent="0.3">
      <c r="A3858" s="4" t="s">
        <v>807</v>
      </c>
      <c r="B3858" s="8" t="s">
        <v>10536</v>
      </c>
      <c r="C3858" s="87" t="s">
        <v>793</v>
      </c>
      <c r="D3858" s="87" t="s">
        <v>753</v>
      </c>
      <c r="E3858" s="87" t="s">
        <v>802</v>
      </c>
      <c r="F3858" s="110">
        <v>1.176631191219345</v>
      </c>
      <c r="G3858" s="18">
        <v>7.0825918891701658</v>
      </c>
      <c r="H3858" s="18">
        <v>10.651369298361651</v>
      </c>
      <c r="I3858" s="18">
        <v>28.679473473266931</v>
      </c>
      <c r="J3858" s="18">
        <v>51.114517211914063</v>
      </c>
      <c r="K3858" s="18">
        <v>45.696403503417969</v>
      </c>
      <c r="L3858" s="18">
        <v>49.984840393066413</v>
      </c>
      <c r="M3858" s="18">
        <v>42.702392578125</v>
      </c>
      <c r="N3858" s="18">
        <v>34.668045043945313</v>
      </c>
      <c r="O3858" s="18">
        <v>35.178146362304688</v>
      </c>
      <c r="P3858" s="18">
        <v>27.174222946166989</v>
      </c>
      <c r="Q3858" s="18">
        <v>31.621540069580082</v>
      </c>
      <c r="R3858" s="18">
        <v>18.21845626831055</v>
      </c>
      <c r="S3858" s="18">
        <v>29.206430435180661</v>
      </c>
      <c r="T3858" s="18">
        <v>41.656280517578132</v>
      </c>
      <c r="U3858" s="18">
        <v>55.372222900390632</v>
      </c>
      <c r="V3858" s="18">
        <v>66.64404296875</v>
      </c>
      <c r="W3858" s="18">
        <v>31.587900161743161</v>
      </c>
      <c r="X3858" s="103">
        <v>0.59926180854807665</v>
      </c>
      <c r="Y3858" s="18">
        <v>2.587900608754746</v>
      </c>
      <c r="Z3858" s="18">
        <v>14.34766094569094</v>
      </c>
      <c r="AA3858" s="18">
        <v>36.963146820291243</v>
      </c>
      <c r="AB3858" s="18">
        <v>29.923252105712891</v>
      </c>
      <c r="AC3858" s="18">
        <v>36.521953582763672</v>
      </c>
      <c r="AD3858" s="18">
        <v>35.083877563476563</v>
      </c>
      <c r="AE3858" s="18">
        <v>48.991641998291023</v>
      </c>
      <c r="AF3858" s="18">
        <v>46.792522430419922</v>
      </c>
      <c r="AG3858" s="18">
        <v>38.001163482666023</v>
      </c>
      <c r="AH3858" s="18">
        <v>51.075611114501953</v>
      </c>
      <c r="AI3858" s="18">
        <v>29.923513412475589</v>
      </c>
      <c r="AJ3858" s="18">
        <v>20.71572113037109</v>
      </c>
      <c r="AK3858" s="18">
        <v>36.137588500976563</v>
      </c>
      <c r="AL3858" s="18">
        <v>38.911144256591797</v>
      </c>
      <c r="AM3858" s="18">
        <v>68.779594421386719</v>
      </c>
      <c r="AN3858" s="18">
        <v>57.077823638916023</v>
      </c>
      <c r="AO3858" s="18">
        <v>29.597604751586911</v>
      </c>
    </row>
    <row r="3859" spans="1:41" x14ac:dyDescent="0.3">
      <c r="A3859" s="4" t="s">
        <v>822</v>
      </c>
      <c r="B3859" s="8" t="s">
        <v>10537</v>
      </c>
      <c r="C3859" s="87" t="s">
        <v>793</v>
      </c>
      <c r="D3859" s="87" t="s">
        <v>753</v>
      </c>
      <c r="E3859" s="87" t="s">
        <v>816</v>
      </c>
      <c r="F3859" s="110">
        <v>1.674025233001861</v>
      </c>
      <c r="G3859" s="18">
        <v>10.076596325173339</v>
      </c>
      <c r="H3859" s="18">
        <v>15.15399311571945</v>
      </c>
      <c r="I3859" s="18">
        <v>40.803067793658748</v>
      </c>
      <c r="J3859" s="18">
        <v>72.722015380859375</v>
      </c>
      <c r="K3859" s="18">
        <v>52.928867340087891</v>
      </c>
      <c r="L3859" s="18">
        <v>45.473133087158203</v>
      </c>
      <c r="M3859" s="18">
        <v>40.422939300537109</v>
      </c>
      <c r="N3859" s="18">
        <v>35.241298675537109</v>
      </c>
      <c r="O3859" s="18">
        <v>39.75164794921875</v>
      </c>
      <c r="P3859" s="18">
        <v>39.888896942138672</v>
      </c>
      <c r="Q3859" s="18">
        <v>19.821491241455082</v>
      </c>
      <c r="R3859" s="18">
        <v>2.8429291248321529</v>
      </c>
      <c r="S3859" s="18">
        <v>14.908162117004389</v>
      </c>
      <c r="T3859" s="18">
        <v>29.994525909423832</v>
      </c>
      <c r="U3859" s="18">
        <v>40.251888275146477</v>
      </c>
      <c r="V3859" s="18">
        <v>33.326244354248047</v>
      </c>
      <c r="W3859" s="18">
        <v>247.2664794921875</v>
      </c>
      <c r="X3859" s="103">
        <v>1.072759708990048</v>
      </c>
      <c r="Y3859" s="18">
        <v>4.6326921962025596</v>
      </c>
      <c r="Z3859" s="18">
        <v>25.68425412939105</v>
      </c>
      <c r="AA3859" s="18">
        <v>66.169033401885557</v>
      </c>
      <c r="AB3859" s="18">
        <v>53.566669464111328</v>
      </c>
      <c r="AC3859" s="18">
        <v>44.573585510253913</v>
      </c>
      <c r="AD3859" s="18">
        <v>39.903400421142578</v>
      </c>
      <c r="AE3859" s="18">
        <v>52.210453033447273</v>
      </c>
      <c r="AF3859" s="18">
        <v>62.207134246826172</v>
      </c>
      <c r="AG3859" s="18">
        <v>35.501285552978523</v>
      </c>
      <c r="AH3859" s="18">
        <v>47.602363586425781</v>
      </c>
      <c r="AI3859" s="18">
        <v>33.132198333740227</v>
      </c>
      <c r="AJ3859" s="18">
        <v>6.3365893363952637</v>
      </c>
      <c r="AK3859" s="18">
        <v>18.453857421875</v>
      </c>
      <c r="AL3859" s="18">
        <v>31.972360610961911</v>
      </c>
      <c r="AM3859" s="18">
        <v>138.57649230957031</v>
      </c>
      <c r="AN3859" s="18">
        <v>208.42863464355469</v>
      </c>
      <c r="AO3859" s="18">
        <v>155.01414489746091</v>
      </c>
    </row>
    <row r="3860" spans="1:41" x14ac:dyDescent="0.3">
      <c r="A3860" s="4" t="s">
        <v>862</v>
      </c>
      <c r="B3860" s="8" t="s">
        <v>10538</v>
      </c>
      <c r="C3860" s="87" t="s">
        <v>790</v>
      </c>
      <c r="D3860" s="87" t="s">
        <v>753</v>
      </c>
      <c r="E3860" s="87" t="s">
        <v>851</v>
      </c>
      <c r="F3860" s="110">
        <v>1.64312156758435</v>
      </c>
      <c r="G3860" s="18">
        <v>9.890575376837889</v>
      </c>
      <c r="H3860" s="18">
        <v>14.87423990546008</v>
      </c>
      <c r="I3860" s="18">
        <v>40.049814897439212</v>
      </c>
      <c r="J3860" s="18">
        <v>71.3795166015625</v>
      </c>
      <c r="K3860" s="18">
        <v>89.661689758300781</v>
      </c>
      <c r="L3860" s="18">
        <v>77.301918029785156</v>
      </c>
      <c r="M3860" s="18">
        <v>63.202465057373047</v>
      </c>
      <c r="N3860" s="18">
        <v>58.1162109375</v>
      </c>
      <c r="O3860" s="18">
        <v>53.764205932617188</v>
      </c>
      <c r="P3860" s="18">
        <v>43.664863586425781</v>
      </c>
      <c r="Q3860" s="18">
        <v>47.550136566162109</v>
      </c>
      <c r="R3860" s="18">
        <v>60.929466247558587</v>
      </c>
      <c r="S3860" s="18">
        <v>32.238967895507813</v>
      </c>
      <c r="T3860" s="18">
        <v>35.602260589599609</v>
      </c>
      <c r="U3860" s="18">
        <v>54.234031677246087</v>
      </c>
      <c r="V3860" s="18">
        <v>163.75096130371091</v>
      </c>
      <c r="W3860" s="18">
        <v>20.617837905883789</v>
      </c>
      <c r="X3860" s="103">
        <v>1.1594747349878201</v>
      </c>
      <c r="Y3860" s="18">
        <v>5.0071693702302706</v>
      </c>
      <c r="Z3860" s="18">
        <v>27.760404777014031</v>
      </c>
      <c r="AA3860" s="18">
        <v>71.517714381984888</v>
      </c>
      <c r="AB3860" s="18">
        <v>57.896656036376953</v>
      </c>
      <c r="AC3860" s="18">
        <v>82.672882080078125</v>
      </c>
      <c r="AD3860" s="18">
        <v>69.276084899902344</v>
      </c>
      <c r="AE3860" s="18">
        <v>83.388114929199219</v>
      </c>
      <c r="AF3860" s="18">
        <v>64.293167114257813</v>
      </c>
      <c r="AG3860" s="18">
        <v>64.791122436523438</v>
      </c>
      <c r="AH3860" s="18">
        <v>70.637519836425781</v>
      </c>
      <c r="AI3860" s="18">
        <v>47.999900817871087</v>
      </c>
      <c r="AJ3860" s="18">
        <v>47.063247680664063</v>
      </c>
      <c r="AK3860" s="18">
        <v>54.126632690429688</v>
      </c>
      <c r="AL3860" s="18">
        <v>42.97265625</v>
      </c>
      <c r="AM3860" s="18">
        <v>75.4354248046875</v>
      </c>
      <c r="AN3860" s="18">
        <v>51.575874328613281</v>
      </c>
      <c r="AO3860" s="18">
        <v>22.020002365112301</v>
      </c>
    </row>
    <row r="3861" spans="1:41" x14ac:dyDescent="0.3">
      <c r="A3861" s="4" t="s">
        <v>838</v>
      </c>
      <c r="B3861" s="8" t="s">
        <v>10539</v>
      </c>
      <c r="C3861" s="87" t="s">
        <v>790</v>
      </c>
      <c r="D3861" s="87" t="s">
        <v>753</v>
      </c>
      <c r="E3861" s="87" t="s">
        <v>835</v>
      </c>
      <c r="F3861" s="110">
        <v>1.447928155149643</v>
      </c>
      <c r="G3861" s="18">
        <v>8.7156317835978996</v>
      </c>
      <c r="H3861" s="18">
        <v>13.10726556722676</v>
      </c>
      <c r="I3861" s="18">
        <v>35.292126731552337</v>
      </c>
      <c r="J3861" s="18">
        <v>62.900039672851563</v>
      </c>
      <c r="K3861" s="18">
        <v>75.26263427734375</v>
      </c>
      <c r="L3861" s="18">
        <v>67.157760620117188</v>
      </c>
      <c r="M3861" s="18">
        <v>67.146469116210938</v>
      </c>
      <c r="N3861" s="18">
        <v>56.974830627441413</v>
      </c>
      <c r="O3861" s="18">
        <v>53.610496520996087</v>
      </c>
      <c r="P3861" s="18">
        <v>42.286930084228523</v>
      </c>
      <c r="Q3861" s="18">
        <v>59.419780731201172</v>
      </c>
      <c r="R3861" s="18">
        <v>57.474407196044922</v>
      </c>
      <c r="S3861" s="18">
        <v>25.677518844604489</v>
      </c>
      <c r="T3861" s="18">
        <v>53.562713623046882</v>
      </c>
      <c r="U3861" s="18">
        <v>62.678314208984382</v>
      </c>
      <c r="V3861" s="18">
        <v>90.646766662597656</v>
      </c>
      <c r="W3861" s="18">
        <v>44.076114654541023</v>
      </c>
      <c r="X3861" s="103">
        <v>1.6731364337461549</v>
      </c>
      <c r="Y3861" s="18">
        <v>7.2254075491848146</v>
      </c>
      <c r="Z3861" s="18">
        <v>40.05860864958899</v>
      </c>
      <c r="AA3861" s="18">
        <v>103.200949516168</v>
      </c>
      <c r="AB3861" s="18">
        <v>83.54559326171875</v>
      </c>
      <c r="AC3861" s="18">
        <v>70.109489440917969</v>
      </c>
      <c r="AD3861" s="18">
        <v>65.034248352050781</v>
      </c>
      <c r="AE3861" s="18">
        <v>56.995811462402337</v>
      </c>
      <c r="AF3861" s="18">
        <v>66.828598022460938</v>
      </c>
      <c r="AG3861" s="18">
        <v>64.212112426757813</v>
      </c>
      <c r="AH3861" s="18">
        <v>80.209831237792969</v>
      </c>
      <c r="AI3861" s="18">
        <v>65.436965942382813</v>
      </c>
      <c r="AJ3861" s="18">
        <v>50.533248901367188</v>
      </c>
      <c r="AK3861" s="18">
        <v>52.244686126708977</v>
      </c>
      <c r="AL3861" s="18">
        <v>80.216232299804688</v>
      </c>
      <c r="AM3861" s="18">
        <v>51.196075439453132</v>
      </c>
      <c r="AN3861" s="18">
        <v>90.509857177734375</v>
      </c>
      <c r="AO3861" s="18">
        <v>4.6553964614868164</v>
      </c>
    </row>
    <row r="3862" spans="1:41" x14ac:dyDescent="0.3">
      <c r="A3862" s="4" t="s">
        <v>798</v>
      </c>
      <c r="B3862" s="8" t="s">
        <v>10540</v>
      </c>
      <c r="C3862" s="87" t="s">
        <v>790</v>
      </c>
      <c r="D3862" s="87" t="s">
        <v>753</v>
      </c>
      <c r="E3862" s="87" t="s">
        <v>791</v>
      </c>
      <c r="F3862" s="110">
        <v>1.382199383035297</v>
      </c>
      <c r="G3862" s="18">
        <v>8.3199852362887565</v>
      </c>
      <c r="H3862" s="18">
        <v>12.51226058134649</v>
      </c>
      <c r="I3862" s="18">
        <v>33.690038846791879</v>
      </c>
      <c r="J3862" s="18">
        <v>60.044689178466797</v>
      </c>
      <c r="K3862" s="18">
        <v>65.810760498046875</v>
      </c>
      <c r="L3862" s="18">
        <v>56.433231353759773</v>
      </c>
      <c r="M3862" s="18">
        <v>48.375133514404297</v>
      </c>
      <c r="N3862" s="18">
        <v>63.082656860351563</v>
      </c>
      <c r="O3862" s="18">
        <v>59.699619293212891</v>
      </c>
      <c r="P3862" s="18">
        <v>56.360015869140632</v>
      </c>
      <c r="Q3862" s="18">
        <v>55.619171142578132</v>
      </c>
      <c r="R3862" s="18">
        <v>44.754665374755859</v>
      </c>
      <c r="S3862" s="18">
        <v>49.370494842529297</v>
      </c>
      <c r="T3862" s="18">
        <v>59.42578125</v>
      </c>
      <c r="U3862" s="18">
        <v>78.942863464355469</v>
      </c>
      <c r="V3862" s="18">
        <v>108.0523376464844</v>
      </c>
      <c r="W3862" s="18">
        <v>84.646240234375</v>
      </c>
      <c r="X3862" s="103">
        <v>0.97828664161624912</v>
      </c>
      <c r="Y3862" s="18">
        <v>4.2247120695198062</v>
      </c>
      <c r="Z3862" s="18">
        <v>23.422358710988231</v>
      </c>
      <c r="AA3862" s="18">
        <v>60.341827646254927</v>
      </c>
      <c r="AB3862" s="18">
        <v>48.849296569824219</v>
      </c>
      <c r="AC3862" s="18">
        <v>51.031787872314453</v>
      </c>
      <c r="AD3862" s="18">
        <v>48.119827270507813</v>
      </c>
      <c r="AE3862" s="18">
        <v>55.607257843017578</v>
      </c>
      <c r="AF3862" s="18">
        <v>64.440223693847656</v>
      </c>
      <c r="AG3862" s="18">
        <v>70.111091613769531</v>
      </c>
      <c r="AH3862" s="18">
        <v>62.810321807861328</v>
      </c>
      <c r="AI3862" s="18">
        <v>52.454803466796882</v>
      </c>
      <c r="AJ3862" s="18">
        <v>57.427566528320313</v>
      </c>
      <c r="AK3862" s="18">
        <v>70.278167724609375</v>
      </c>
      <c r="AL3862" s="18">
        <v>116.60362243652339</v>
      </c>
      <c r="AM3862" s="18">
        <v>86.411399841308594</v>
      </c>
      <c r="AN3862" s="18">
        <v>109.7981643676758</v>
      </c>
      <c r="AO3862" s="18">
        <v>89.178451538085938</v>
      </c>
    </row>
    <row r="3863" spans="1:41" x14ac:dyDescent="0.3">
      <c r="A3863" s="4" t="s">
        <v>840</v>
      </c>
      <c r="B3863" s="8" t="s">
        <v>10541</v>
      </c>
      <c r="C3863" s="87" t="s">
        <v>790</v>
      </c>
      <c r="D3863" s="87" t="s">
        <v>753</v>
      </c>
      <c r="E3863" s="87" t="s">
        <v>835</v>
      </c>
      <c r="F3863" s="110">
        <v>1.416953625072338</v>
      </c>
      <c r="G3863" s="18">
        <v>8.5291842738484487</v>
      </c>
      <c r="H3863" s="18">
        <v>12.826870859727389</v>
      </c>
      <c r="I3863" s="18">
        <v>34.537146564165823</v>
      </c>
      <c r="J3863" s="18">
        <v>61.554462432861328</v>
      </c>
      <c r="K3863" s="18">
        <v>70.276641845703125</v>
      </c>
      <c r="L3863" s="18">
        <v>67.538619995117188</v>
      </c>
      <c r="M3863" s="18">
        <v>57.393070220947273</v>
      </c>
      <c r="N3863" s="18">
        <v>59.495719909667969</v>
      </c>
      <c r="O3863" s="18">
        <v>64.6920166015625</v>
      </c>
      <c r="P3863" s="18">
        <v>53.518035888671882</v>
      </c>
      <c r="Q3863" s="18">
        <v>48.197021484375</v>
      </c>
      <c r="R3863" s="18">
        <v>33.38885498046875</v>
      </c>
      <c r="S3863" s="18">
        <v>44.80316162109375</v>
      </c>
      <c r="T3863" s="18">
        <v>51.151561737060547</v>
      </c>
      <c r="U3863" s="18">
        <v>51.480915069580078</v>
      </c>
      <c r="V3863" s="18">
        <v>69.757705688476563</v>
      </c>
      <c r="W3863" s="18">
        <v>24.847873687744141</v>
      </c>
      <c r="X3863" s="103">
        <v>1.417115797046463</v>
      </c>
      <c r="Y3863" s="18">
        <v>6.119787347600159</v>
      </c>
      <c r="Z3863" s="18">
        <v>33.928905007424717</v>
      </c>
      <c r="AA3863" s="18">
        <v>87.409306784448816</v>
      </c>
      <c r="AB3863" s="18">
        <v>70.761581420898438</v>
      </c>
      <c r="AC3863" s="18">
        <v>62.481086730957031</v>
      </c>
      <c r="AD3863" s="18">
        <v>60.807689666748047</v>
      </c>
      <c r="AE3863" s="18">
        <v>60.611732482910163</v>
      </c>
      <c r="AF3863" s="18">
        <v>66.743553161621094</v>
      </c>
      <c r="AG3863" s="18">
        <v>66.333885192871094</v>
      </c>
      <c r="AH3863" s="18">
        <v>60.428989410400391</v>
      </c>
      <c r="AI3863" s="18">
        <v>51.118007659912109</v>
      </c>
      <c r="AJ3863" s="18">
        <v>34.472442626953132</v>
      </c>
      <c r="AK3863" s="18">
        <v>40.770519256591797</v>
      </c>
      <c r="AL3863" s="18">
        <v>50.741470336914063</v>
      </c>
      <c r="AM3863" s="18">
        <v>57.448162078857422</v>
      </c>
      <c r="AN3863" s="18">
        <v>97.923187255859375</v>
      </c>
      <c r="AO3863" s="18">
        <v>7.6675920486450204</v>
      </c>
    </row>
    <row r="3864" spans="1:41" x14ac:dyDescent="0.3">
      <c r="A3864" s="4" t="s">
        <v>861</v>
      </c>
      <c r="B3864" s="8" t="s">
        <v>10542</v>
      </c>
      <c r="C3864" s="87" t="s">
        <v>790</v>
      </c>
      <c r="D3864" s="87" t="s">
        <v>753</v>
      </c>
      <c r="E3864" s="87" t="s">
        <v>851</v>
      </c>
      <c r="F3864" s="110">
        <v>1.82771021979023</v>
      </c>
      <c r="G3864" s="18">
        <v>11.001684873766481</v>
      </c>
      <c r="H3864" s="18">
        <v>16.545215413847011</v>
      </c>
      <c r="I3864" s="18">
        <v>44.549020250748363</v>
      </c>
      <c r="J3864" s="18">
        <v>79.398307800292969</v>
      </c>
      <c r="K3864" s="18">
        <v>67.704689025878906</v>
      </c>
      <c r="L3864" s="18">
        <v>72.618446350097656</v>
      </c>
      <c r="M3864" s="18">
        <v>69.581840515136719</v>
      </c>
      <c r="N3864" s="18">
        <v>63.538417816162109</v>
      </c>
      <c r="O3864" s="18">
        <v>59.257110595703132</v>
      </c>
      <c r="P3864" s="18">
        <v>61.423324584960938</v>
      </c>
      <c r="Q3864" s="18">
        <v>52.422981262207031</v>
      </c>
      <c r="R3864" s="18">
        <v>50.663475036621087</v>
      </c>
      <c r="S3864" s="18">
        <v>50.749382019042969</v>
      </c>
      <c r="T3864" s="18">
        <v>69.931404113769531</v>
      </c>
      <c r="U3864" s="18">
        <v>77.825180053710938</v>
      </c>
      <c r="V3864" s="18">
        <v>152.5491943359375</v>
      </c>
      <c r="W3864" s="18">
        <v>110.4792175292969</v>
      </c>
      <c r="X3864" s="103">
        <v>1.254733835859249</v>
      </c>
      <c r="Y3864" s="18">
        <v>5.4185439674733127</v>
      </c>
      <c r="Z3864" s="18">
        <v>30.041119586132378</v>
      </c>
      <c r="AA3864" s="18">
        <v>77.393403573676636</v>
      </c>
      <c r="AB3864" s="18">
        <v>62.653278350830078</v>
      </c>
      <c r="AC3864" s="18">
        <v>58.366889953613281</v>
      </c>
      <c r="AD3864" s="18">
        <v>71.695198059082031</v>
      </c>
      <c r="AE3864" s="18">
        <v>67.671699523925781</v>
      </c>
      <c r="AF3864" s="18">
        <v>69.840354919433594</v>
      </c>
      <c r="AG3864" s="18">
        <v>70.491539001464844</v>
      </c>
      <c r="AH3864" s="18">
        <v>66.66046142578125</v>
      </c>
      <c r="AI3864" s="18">
        <v>66.759132385253906</v>
      </c>
      <c r="AJ3864" s="18">
        <v>49.814128875732422</v>
      </c>
      <c r="AK3864" s="18">
        <v>60.3818359375</v>
      </c>
      <c r="AL3864" s="18">
        <v>93.919425964355469</v>
      </c>
      <c r="AM3864" s="18">
        <v>135.18072509765631</v>
      </c>
      <c r="AN3864" s="18">
        <v>147.6159362792969</v>
      </c>
      <c r="AO3864" s="18">
        <v>125.13392639160161</v>
      </c>
    </row>
    <row r="3865" spans="1:41" x14ac:dyDescent="0.3">
      <c r="A3865" s="4" t="s">
        <v>876</v>
      </c>
      <c r="B3865" s="8" t="s">
        <v>10543</v>
      </c>
      <c r="C3865" s="87" t="s">
        <v>793</v>
      </c>
      <c r="D3865" s="87" t="s">
        <v>753</v>
      </c>
      <c r="E3865" s="87" t="s">
        <v>871</v>
      </c>
      <c r="F3865" s="110">
        <v>1.6619559364706269</v>
      </c>
      <c r="G3865" s="18">
        <v>10.003946626305909</v>
      </c>
      <c r="H3865" s="18">
        <v>15.04473667624635</v>
      </c>
      <c r="I3865" s="18">
        <v>40.508888043630343</v>
      </c>
      <c r="J3865" s="18">
        <v>72.197708129882813</v>
      </c>
      <c r="K3865" s="18">
        <v>71.919639587402344</v>
      </c>
      <c r="L3865" s="18">
        <v>65.826034545898438</v>
      </c>
      <c r="M3865" s="18">
        <v>64.345893859863281</v>
      </c>
      <c r="N3865" s="18">
        <v>73.547592163085938</v>
      </c>
      <c r="O3865" s="18">
        <v>69.416191101074219</v>
      </c>
      <c r="P3865" s="18">
        <v>67.075653076171875</v>
      </c>
      <c r="Q3865" s="18">
        <v>52.817440032958977</v>
      </c>
      <c r="R3865" s="18">
        <v>60.897781372070313</v>
      </c>
      <c r="S3865" s="18">
        <v>71.114448547363281</v>
      </c>
      <c r="T3865" s="18">
        <v>111.4035339355469</v>
      </c>
      <c r="U3865" s="18">
        <v>103.8838272094727</v>
      </c>
      <c r="V3865" s="18">
        <v>174.6812744140625</v>
      </c>
      <c r="W3865" s="18">
        <v>335.20608520507813</v>
      </c>
      <c r="X3865" s="103">
        <v>1.340884069783157</v>
      </c>
      <c r="Y3865" s="18">
        <v>5.7905820977793594</v>
      </c>
      <c r="Z3865" s="18">
        <v>32.103747854946931</v>
      </c>
      <c r="AA3865" s="18">
        <v>82.707247539216752</v>
      </c>
      <c r="AB3865" s="18">
        <v>66.955062866210938</v>
      </c>
      <c r="AC3865" s="18">
        <v>61.344203948974609</v>
      </c>
      <c r="AD3865" s="18">
        <v>69.377326965332031</v>
      </c>
      <c r="AE3865" s="18">
        <v>71.535194396972656</v>
      </c>
      <c r="AF3865" s="18">
        <v>82.448539733886719</v>
      </c>
      <c r="AG3865" s="18">
        <v>91.831390380859375</v>
      </c>
      <c r="AH3865" s="18">
        <v>78.397331237792969</v>
      </c>
      <c r="AI3865" s="18">
        <v>71.597602844238281</v>
      </c>
      <c r="AJ3865" s="18">
        <v>65.209129333496094</v>
      </c>
      <c r="AK3865" s="18">
        <v>72.234848022460938</v>
      </c>
      <c r="AL3865" s="18">
        <v>84.000091552734375</v>
      </c>
      <c r="AM3865" s="18">
        <v>177.5820617675781</v>
      </c>
      <c r="AN3865" s="18">
        <v>201.7673645019531</v>
      </c>
      <c r="AO3865" s="18">
        <v>262.09066772460938</v>
      </c>
    </row>
    <row r="3866" spans="1:41" x14ac:dyDescent="0.3">
      <c r="A3866" s="4" t="s">
        <v>825</v>
      </c>
      <c r="B3866" s="8" t="s">
        <v>10544</v>
      </c>
      <c r="C3866" s="87" t="s">
        <v>793</v>
      </c>
      <c r="D3866" s="87" t="s">
        <v>753</v>
      </c>
      <c r="E3866" s="87" t="s">
        <v>816</v>
      </c>
      <c r="F3866" s="110">
        <v>2.0491001982327961</v>
      </c>
      <c r="G3866" s="18">
        <v>12.33431558877917</v>
      </c>
      <c r="H3866" s="18">
        <v>18.549332283215719</v>
      </c>
      <c r="I3866" s="18">
        <v>49.945229412440632</v>
      </c>
      <c r="J3866" s="18">
        <v>89.015800476074219</v>
      </c>
      <c r="K3866" s="18">
        <v>90.871978759765625</v>
      </c>
      <c r="L3866" s="18">
        <v>91.139556884765625</v>
      </c>
      <c r="M3866" s="18">
        <v>91.209846496582031</v>
      </c>
      <c r="N3866" s="18">
        <v>83.906272888183594</v>
      </c>
      <c r="O3866" s="18">
        <v>85.726165771484375</v>
      </c>
      <c r="P3866" s="18">
        <v>79.4478759765625</v>
      </c>
      <c r="Q3866" s="18">
        <v>77.840713500976563</v>
      </c>
      <c r="R3866" s="18">
        <v>60.332126617431641</v>
      </c>
      <c r="S3866" s="18">
        <v>64.856285095214844</v>
      </c>
      <c r="T3866" s="18">
        <v>76.17999267578125</v>
      </c>
      <c r="U3866" s="18">
        <v>112.9547958374023</v>
      </c>
      <c r="V3866" s="18">
        <v>126.56329345703131</v>
      </c>
      <c r="W3866" s="18">
        <v>60.418956756591797</v>
      </c>
      <c r="X3866" s="103">
        <v>1.523097773000748</v>
      </c>
      <c r="Y3866" s="18">
        <v>6.5774684749085086</v>
      </c>
      <c r="Z3866" s="18">
        <v>36.466349302482698</v>
      </c>
      <c r="AA3866" s="18">
        <v>93.946395051418719</v>
      </c>
      <c r="AB3866" s="18">
        <v>76.053634643554688</v>
      </c>
      <c r="AC3866" s="18">
        <v>88.06719970703125</v>
      </c>
      <c r="AD3866" s="18">
        <v>80.987205505371094</v>
      </c>
      <c r="AE3866" s="18">
        <v>82.593727111816406</v>
      </c>
      <c r="AF3866" s="18">
        <v>87.448051452636719</v>
      </c>
      <c r="AG3866" s="18">
        <v>86.258140563964844</v>
      </c>
      <c r="AH3866" s="18">
        <v>87.201278686523438</v>
      </c>
      <c r="AI3866" s="18">
        <v>78.538177490234375</v>
      </c>
      <c r="AJ3866" s="18">
        <v>65.022865295410156</v>
      </c>
      <c r="AK3866" s="18">
        <v>67.182319641113281</v>
      </c>
      <c r="AL3866" s="18">
        <v>92.405311584472656</v>
      </c>
      <c r="AM3866" s="18">
        <v>124.457275390625</v>
      </c>
      <c r="AN3866" s="18">
        <v>103.0898895263672</v>
      </c>
      <c r="AO3866" s="18">
        <v>38.821205139160163</v>
      </c>
    </row>
    <row r="3867" spans="1:41" x14ac:dyDescent="0.3">
      <c r="A3867" s="4" t="s">
        <v>872</v>
      </c>
      <c r="B3867" s="8" t="s">
        <v>10545</v>
      </c>
      <c r="C3867" s="87" t="s">
        <v>793</v>
      </c>
      <c r="D3867" s="87" t="s">
        <v>753</v>
      </c>
      <c r="E3867" s="87" t="s">
        <v>871</v>
      </c>
      <c r="F3867" s="110">
        <v>1.598496853156395</v>
      </c>
      <c r="G3867" s="18">
        <v>9.6219622015093993</v>
      </c>
      <c r="H3867" s="18">
        <v>14.470277885114941</v>
      </c>
      <c r="I3867" s="18">
        <v>38.962122064511327</v>
      </c>
      <c r="J3867" s="18">
        <v>69.440956115722656</v>
      </c>
      <c r="K3867" s="18">
        <v>73.594718933105469</v>
      </c>
      <c r="L3867" s="18">
        <v>72.265525817871094</v>
      </c>
      <c r="M3867" s="18">
        <v>56.553699493408203</v>
      </c>
      <c r="N3867" s="18">
        <v>66.665802001953125</v>
      </c>
      <c r="O3867" s="18">
        <v>60.271266937255859</v>
      </c>
      <c r="P3867" s="18">
        <v>65.333213806152344</v>
      </c>
      <c r="Q3867" s="18">
        <v>59.132293701171882</v>
      </c>
      <c r="R3867" s="18">
        <v>60.736400604248047</v>
      </c>
      <c r="S3867" s="18">
        <v>46.792873382568359</v>
      </c>
      <c r="T3867" s="18">
        <v>104.5250778198242</v>
      </c>
      <c r="U3867" s="18">
        <v>75.603599548339844</v>
      </c>
      <c r="V3867" s="18">
        <v>134.9207458496094</v>
      </c>
      <c r="W3867" s="18">
        <v>35.387893676757813</v>
      </c>
      <c r="X3867" s="103">
        <v>0.97557391312296682</v>
      </c>
      <c r="Y3867" s="18">
        <v>4.2129972036314536</v>
      </c>
      <c r="Z3867" s="18">
        <v>23.357409955529199</v>
      </c>
      <c r="AA3867" s="18">
        <v>60.174503481506761</v>
      </c>
      <c r="AB3867" s="18">
        <v>48.713840484619141</v>
      </c>
      <c r="AC3867" s="18">
        <v>65.467185974121094</v>
      </c>
      <c r="AD3867" s="18">
        <v>51.017398834228523</v>
      </c>
      <c r="AE3867" s="18">
        <v>57.023006439208977</v>
      </c>
      <c r="AF3867" s="18">
        <v>64.361640930175781</v>
      </c>
      <c r="AG3867" s="18">
        <v>77.71795654296875</v>
      </c>
      <c r="AH3867" s="18">
        <v>69.9576416015625</v>
      </c>
      <c r="AI3867" s="18">
        <v>73.384994506835938</v>
      </c>
      <c r="AJ3867" s="18">
        <v>40.548164367675781</v>
      </c>
      <c r="AK3867" s="18">
        <v>57.449752807617188</v>
      </c>
      <c r="AL3867" s="18">
        <v>96.594474792480469</v>
      </c>
      <c r="AM3867" s="18">
        <v>126.31370544433589</v>
      </c>
      <c r="AN3867" s="18">
        <v>84.00189208984375</v>
      </c>
      <c r="AO3867" s="18">
        <v>56.985130310058587</v>
      </c>
    </row>
    <row r="3868" spans="1:41" x14ac:dyDescent="0.3">
      <c r="A3868" s="4" t="s">
        <v>831</v>
      </c>
      <c r="B3868" s="8" t="s">
        <v>10546</v>
      </c>
      <c r="C3868" s="87" t="s">
        <v>793</v>
      </c>
      <c r="D3868" s="87" t="s">
        <v>753</v>
      </c>
      <c r="E3868" s="87" t="s">
        <v>816</v>
      </c>
      <c r="F3868" s="110">
        <v>1.58371186831192</v>
      </c>
      <c r="G3868" s="18">
        <v>9.5329657389624014</v>
      </c>
      <c r="H3868" s="18">
        <v>14.33643787235275</v>
      </c>
      <c r="I3868" s="18">
        <v>38.601749516329647</v>
      </c>
      <c r="J3868" s="18">
        <v>68.798675537109375</v>
      </c>
      <c r="K3868" s="18">
        <v>79.175018310546875</v>
      </c>
      <c r="L3868" s="18">
        <v>65.949958801269531</v>
      </c>
      <c r="M3868" s="18">
        <v>56.950267791748047</v>
      </c>
      <c r="N3868" s="18">
        <v>63.294273376464837</v>
      </c>
      <c r="O3868" s="18">
        <v>60.431110382080078</v>
      </c>
      <c r="P3868" s="18">
        <v>48.392204284667969</v>
      </c>
      <c r="Q3868" s="18">
        <v>46.133686065673828</v>
      </c>
      <c r="R3868" s="18">
        <v>48.565586090087891</v>
      </c>
      <c r="S3868" s="18">
        <v>51.082363128662109</v>
      </c>
      <c r="T3868" s="18">
        <v>72.997566223144531</v>
      </c>
      <c r="U3868" s="18">
        <v>66.5074462890625</v>
      </c>
      <c r="V3868" s="18">
        <v>95.989662170410156</v>
      </c>
      <c r="W3868" s="18">
        <v>107.76866149902339</v>
      </c>
      <c r="X3868" s="103">
        <v>1.6075270450623631</v>
      </c>
      <c r="Y3868" s="18">
        <v>6.9420746644708871</v>
      </c>
      <c r="Z3868" s="18">
        <v>38.48777391548532</v>
      </c>
      <c r="AA3868" s="18">
        <v>99.154088140863152</v>
      </c>
      <c r="AB3868" s="18">
        <v>80.269485473632813</v>
      </c>
      <c r="AC3868" s="18">
        <v>53.491764068603523</v>
      </c>
      <c r="AD3868" s="18">
        <v>53.572410583496087</v>
      </c>
      <c r="AE3868" s="18">
        <v>55.940345764160163</v>
      </c>
      <c r="AF3868" s="18">
        <v>60.241458892822273</v>
      </c>
      <c r="AG3868" s="18">
        <v>58.587894439697273</v>
      </c>
      <c r="AH3868" s="18">
        <v>63.305393218994141</v>
      </c>
      <c r="AI3868" s="18">
        <v>60.309932708740227</v>
      </c>
      <c r="AJ3868" s="18">
        <v>59.121730804443359</v>
      </c>
      <c r="AK3868" s="18">
        <v>46.727207183837891</v>
      </c>
      <c r="AL3868" s="18">
        <v>69.507049560546875</v>
      </c>
      <c r="AM3868" s="18">
        <v>124.6490097045898</v>
      </c>
      <c r="AN3868" s="18">
        <v>123.6603469848633</v>
      </c>
      <c r="AO3868" s="18">
        <v>83.251121520996094</v>
      </c>
    </row>
    <row r="3869" spans="1:41" x14ac:dyDescent="0.3">
      <c r="A3869" s="4" t="s">
        <v>836</v>
      </c>
      <c r="B3869" s="8" t="s">
        <v>10547</v>
      </c>
      <c r="C3869" s="87" t="s">
        <v>790</v>
      </c>
      <c r="D3869" s="87" t="s">
        <v>753</v>
      </c>
      <c r="E3869" s="87" t="s">
        <v>835</v>
      </c>
      <c r="F3869" s="110">
        <v>1.927783061914482</v>
      </c>
      <c r="G3869" s="18">
        <v>11.60406147677063</v>
      </c>
      <c r="H3869" s="18">
        <v>17.451117625310101</v>
      </c>
      <c r="I3869" s="18">
        <v>46.988218227578052</v>
      </c>
      <c r="J3869" s="18">
        <v>83.745613098144531</v>
      </c>
      <c r="K3869" s="18">
        <v>104.8507537841797</v>
      </c>
      <c r="L3869" s="18">
        <v>69.480911254882813</v>
      </c>
      <c r="M3869" s="18">
        <v>77.426704406738281</v>
      </c>
      <c r="N3869" s="18">
        <v>78.775199890136719</v>
      </c>
      <c r="O3869" s="18">
        <v>101.82041931152339</v>
      </c>
      <c r="P3869" s="18">
        <v>68.699234008789063</v>
      </c>
      <c r="Q3869" s="18">
        <v>82.939804077148438</v>
      </c>
      <c r="R3869" s="18">
        <v>55.494819641113281</v>
      </c>
      <c r="S3869" s="18">
        <v>65.641998291015625</v>
      </c>
      <c r="T3869" s="18">
        <v>63.611106872558587</v>
      </c>
      <c r="U3869" s="18">
        <v>104.900260925293</v>
      </c>
      <c r="V3869" s="18">
        <v>125.946403503418</v>
      </c>
      <c r="W3869" s="18">
        <v>107.1238098144531</v>
      </c>
      <c r="X3869" s="103">
        <v>1.2295182724003031</v>
      </c>
      <c r="Y3869" s="18">
        <v>5.3096510410517128</v>
      </c>
      <c r="Z3869" s="18">
        <v>29.437402896860849</v>
      </c>
      <c r="AA3869" s="18">
        <v>75.838079071106364</v>
      </c>
      <c r="AB3869" s="18">
        <v>61.394176483154297</v>
      </c>
      <c r="AC3869" s="18">
        <v>76.185806274414063</v>
      </c>
      <c r="AD3869" s="18">
        <v>82.366508483886719</v>
      </c>
      <c r="AE3869" s="18">
        <v>85.913246154785156</v>
      </c>
      <c r="AF3869" s="18">
        <v>74.017082214355469</v>
      </c>
      <c r="AG3869" s="18">
        <v>71.2822265625</v>
      </c>
      <c r="AH3869" s="18">
        <v>86.494705200195313</v>
      </c>
      <c r="AI3869" s="18">
        <v>62.438312530517578</v>
      </c>
      <c r="AJ3869" s="18">
        <v>46.071720123291023</v>
      </c>
      <c r="AK3869" s="18">
        <v>76.125534057617188</v>
      </c>
      <c r="AL3869" s="18">
        <v>70.416511535644531</v>
      </c>
      <c r="AM3869" s="18">
        <v>92.150550842285156</v>
      </c>
      <c r="AN3869" s="18">
        <v>116.6565322875977</v>
      </c>
      <c r="AO3869" s="18">
        <v>88.355438232421875</v>
      </c>
    </row>
    <row r="3870" spans="1:41" x14ac:dyDescent="0.3">
      <c r="A3870" s="4" t="s">
        <v>828</v>
      </c>
      <c r="B3870" s="8" t="s">
        <v>6829</v>
      </c>
      <c r="C3870" s="87" t="s">
        <v>793</v>
      </c>
      <c r="D3870" s="87" t="s">
        <v>753</v>
      </c>
      <c r="E3870" s="87" t="s">
        <v>816</v>
      </c>
      <c r="F3870" s="110">
        <v>2.4430209479705431</v>
      </c>
      <c r="G3870" s="18">
        <v>14.705474816826779</v>
      </c>
      <c r="H3870" s="18">
        <v>22.115271560582769</v>
      </c>
      <c r="I3870" s="18">
        <v>59.546742424317863</v>
      </c>
      <c r="J3870" s="18">
        <v>106.12827301025391</v>
      </c>
      <c r="K3870" s="18">
        <v>104.15162658691411</v>
      </c>
      <c r="L3870" s="18">
        <v>109.5357666015625</v>
      </c>
      <c r="M3870" s="18">
        <v>111.48858642578131</v>
      </c>
      <c r="N3870" s="18">
        <v>94.304306030273438</v>
      </c>
      <c r="O3870" s="18">
        <v>95.202713012695313</v>
      </c>
      <c r="P3870" s="18">
        <v>99.851280212402344</v>
      </c>
      <c r="Q3870" s="18">
        <v>91.390190124511719</v>
      </c>
      <c r="R3870" s="18">
        <v>124.16513824462891</v>
      </c>
      <c r="S3870" s="18">
        <v>116.8811340332031</v>
      </c>
      <c r="T3870" s="18">
        <v>104.22898101806641</v>
      </c>
      <c r="U3870" s="18">
        <v>101.7321319580078</v>
      </c>
      <c r="V3870" s="18">
        <v>144.3830871582031</v>
      </c>
      <c r="W3870" s="18">
        <v>176.87249755859381</v>
      </c>
      <c r="X3870" s="103">
        <v>2.0436106983215332</v>
      </c>
      <c r="Y3870" s="18">
        <v>8.8252935441650404</v>
      </c>
      <c r="Z3870" s="18">
        <v>48.928586781701661</v>
      </c>
      <c r="AA3870" s="18">
        <v>126.052221596759</v>
      </c>
      <c r="AB3870" s="18">
        <v>102.044677734375</v>
      </c>
      <c r="AC3870" s="18">
        <v>101.927848815918</v>
      </c>
      <c r="AD3870" s="18">
        <v>97.932632446289063</v>
      </c>
      <c r="AE3870" s="18">
        <v>108.6582336425781</v>
      </c>
      <c r="AF3870" s="18">
        <v>105.5123977661133</v>
      </c>
      <c r="AG3870" s="18">
        <v>100.2561721801758</v>
      </c>
      <c r="AH3870" s="18">
        <v>125.20925140380859</v>
      </c>
      <c r="AI3870" s="18">
        <v>91.299919128417969</v>
      </c>
      <c r="AJ3870" s="18">
        <v>87.443527221679688</v>
      </c>
      <c r="AK3870" s="18">
        <v>110.8395919799805</v>
      </c>
      <c r="AL3870" s="18">
        <v>105.4730606079102</v>
      </c>
      <c r="AM3870" s="18">
        <v>135.5790710449219</v>
      </c>
      <c r="AN3870" s="18">
        <v>188.93231201171881</v>
      </c>
      <c r="AO3870" s="18">
        <v>145.680908203125</v>
      </c>
    </row>
    <row r="3871" spans="1:41" x14ac:dyDescent="0.3">
      <c r="A3871" s="4" t="s">
        <v>859</v>
      </c>
      <c r="B3871" s="8" t="s">
        <v>10548</v>
      </c>
      <c r="C3871" s="87" t="s">
        <v>790</v>
      </c>
      <c r="D3871" s="87" t="s">
        <v>753</v>
      </c>
      <c r="E3871" s="87" t="s">
        <v>851</v>
      </c>
      <c r="F3871" s="110">
        <v>1.211635171908745</v>
      </c>
      <c r="G3871" s="18">
        <v>7.2932941989249258</v>
      </c>
      <c r="H3871" s="18">
        <v>10.968240317945231</v>
      </c>
      <c r="I3871" s="18">
        <v>29.53266837676091</v>
      </c>
      <c r="J3871" s="18">
        <v>52.635139465332031</v>
      </c>
      <c r="K3871" s="18">
        <v>53.807415008544922</v>
      </c>
      <c r="L3871" s="18">
        <v>63.439018249511719</v>
      </c>
      <c r="M3871" s="18">
        <v>54.434139251708977</v>
      </c>
      <c r="N3871" s="18">
        <v>37.347816467285163</v>
      </c>
      <c r="O3871" s="18">
        <v>32.820213317871087</v>
      </c>
      <c r="P3871" s="18">
        <v>51.847747802734382</v>
      </c>
      <c r="Q3871" s="18">
        <v>47.520221710205078</v>
      </c>
      <c r="R3871" s="18">
        <v>27.1456184387207</v>
      </c>
      <c r="S3871" s="18">
        <v>25.16700553894043</v>
      </c>
      <c r="T3871" s="18">
        <v>36.827350616455078</v>
      </c>
      <c r="U3871" s="18">
        <v>61.401371002197273</v>
      </c>
      <c r="V3871" s="18">
        <v>112.30568695068359</v>
      </c>
      <c r="W3871" s="18">
        <v>105.7946853637695</v>
      </c>
      <c r="X3871" s="103">
        <v>1.435840033234177</v>
      </c>
      <c r="Y3871" s="18">
        <v>6.2006476018954473</v>
      </c>
      <c r="Z3871" s="18">
        <v>34.377204879794768</v>
      </c>
      <c r="AA3871" s="18">
        <v>88.564238871613085</v>
      </c>
      <c r="AB3871" s="18">
        <v>71.696548461914063</v>
      </c>
      <c r="AC3871" s="18">
        <v>50.595382690429688</v>
      </c>
      <c r="AD3871" s="18">
        <v>44.721107482910163</v>
      </c>
      <c r="AE3871" s="18">
        <v>43.555698394775391</v>
      </c>
      <c r="AF3871" s="18">
        <v>51.212860107421882</v>
      </c>
      <c r="AG3871" s="18">
        <v>44.564476013183587</v>
      </c>
      <c r="AH3871" s="18">
        <v>51.744903564453132</v>
      </c>
      <c r="AI3871" s="18">
        <v>50.216354370117188</v>
      </c>
      <c r="AJ3871" s="18">
        <v>63.494644165039063</v>
      </c>
      <c r="AK3871" s="18">
        <v>56.440956115722663</v>
      </c>
      <c r="AL3871" s="18">
        <v>49.602783203125</v>
      </c>
      <c r="AM3871" s="18">
        <v>84.220855712890625</v>
      </c>
      <c r="AN3871" s="18">
        <v>101.9482879638672</v>
      </c>
      <c r="AO3871" s="18">
        <v>81.689872741699219</v>
      </c>
    </row>
    <row r="3872" spans="1:41" x14ac:dyDescent="0.3">
      <c r="A3872" s="4" t="s">
        <v>795</v>
      </c>
      <c r="B3872" s="8" t="s">
        <v>10549</v>
      </c>
      <c r="C3872" s="87" t="s">
        <v>790</v>
      </c>
      <c r="D3872" s="87" t="s">
        <v>753</v>
      </c>
      <c r="E3872" s="87" t="s">
        <v>791</v>
      </c>
      <c r="F3872" s="110">
        <v>1.9326959937436601</v>
      </c>
      <c r="G3872" s="18">
        <v>11.633634287167849</v>
      </c>
      <c r="H3872" s="18">
        <v>17.495591587619401</v>
      </c>
      <c r="I3872" s="18">
        <v>47.107967133711377</v>
      </c>
      <c r="J3872" s="18">
        <v>83.959037780761719</v>
      </c>
      <c r="K3872" s="18">
        <v>63.636199951171882</v>
      </c>
      <c r="L3872" s="18">
        <v>59.684520721435547</v>
      </c>
      <c r="M3872" s="18">
        <v>51.253314971923828</v>
      </c>
      <c r="N3872" s="18">
        <v>61.043937683105469</v>
      </c>
      <c r="O3872" s="18">
        <v>56.316928863525391</v>
      </c>
      <c r="P3872" s="18">
        <v>59.671401977539063</v>
      </c>
      <c r="Q3872" s="18">
        <v>40.645431518554688</v>
      </c>
      <c r="R3872" s="18">
        <v>44.020229339599609</v>
      </c>
      <c r="S3872" s="18">
        <v>62.354457855224609</v>
      </c>
      <c r="T3872" s="18">
        <v>44.867393493652337</v>
      </c>
      <c r="U3872" s="18">
        <v>55.046627044677727</v>
      </c>
      <c r="V3872" s="18">
        <v>93.66839599609375</v>
      </c>
      <c r="W3872" s="18">
        <v>112.8046951293945</v>
      </c>
      <c r="X3872" s="103">
        <v>1.9620904148421709</v>
      </c>
      <c r="Y3872" s="18">
        <v>8.4732497659151917</v>
      </c>
      <c r="Z3872" s="18">
        <v>46.976809827331188</v>
      </c>
      <c r="AA3872" s="18">
        <v>121.02395821655119</v>
      </c>
      <c r="AB3872" s="18">
        <v>97.974082946777344</v>
      </c>
      <c r="AC3872" s="18">
        <v>71.110954284667969</v>
      </c>
      <c r="AD3872" s="18">
        <v>41.819103240966797</v>
      </c>
      <c r="AE3872" s="18">
        <v>53.512004852294922</v>
      </c>
      <c r="AF3872" s="18">
        <v>59.411087036132813</v>
      </c>
      <c r="AG3872" s="18">
        <v>59.30804443359375</v>
      </c>
      <c r="AH3872" s="18">
        <v>67.854995727539063</v>
      </c>
      <c r="AI3872" s="18">
        <v>47.79095458984375</v>
      </c>
      <c r="AJ3872" s="18">
        <v>62.815780639648438</v>
      </c>
      <c r="AK3872" s="18">
        <v>43.62060546875</v>
      </c>
      <c r="AL3872" s="18">
        <v>66.248214721679688</v>
      </c>
      <c r="AM3872" s="18">
        <v>114.2696228027344</v>
      </c>
      <c r="AN3872" s="18">
        <v>113.914306640625</v>
      </c>
      <c r="AO3872" s="18">
        <v>40.683261871337891</v>
      </c>
    </row>
    <row r="3873" spans="1:41" x14ac:dyDescent="0.3">
      <c r="A3873" s="4" t="s">
        <v>789</v>
      </c>
      <c r="B3873" s="8" t="s">
        <v>10550</v>
      </c>
      <c r="C3873" s="87" t="s">
        <v>790</v>
      </c>
      <c r="D3873" s="87" t="s">
        <v>753</v>
      </c>
      <c r="E3873" s="87" t="s">
        <v>791</v>
      </c>
      <c r="F3873" s="110">
        <v>1.433150107489956</v>
      </c>
      <c r="G3873" s="18">
        <v>8.6266770786118769</v>
      </c>
      <c r="H3873" s="18">
        <v>12.973488352831319</v>
      </c>
      <c r="I3873" s="18">
        <v>34.931923271873977</v>
      </c>
      <c r="J3873" s="18">
        <v>62.258060455322273</v>
      </c>
      <c r="K3873" s="18">
        <v>82.056831359863281</v>
      </c>
      <c r="L3873" s="18">
        <v>63.043380737304688</v>
      </c>
      <c r="M3873" s="18">
        <v>62.274024963378913</v>
      </c>
      <c r="N3873" s="18">
        <v>60.310153961181641</v>
      </c>
      <c r="O3873" s="18">
        <v>77.075645446777344</v>
      </c>
      <c r="P3873" s="18">
        <v>47.800487518310547</v>
      </c>
      <c r="Q3873" s="18">
        <v>51.213779449462891</v>
      </c>
      <c r="R3873" s="18">
        <v>39.260543823242188</v>
      </c>
      <c r="S3873" s="18">
        <v>69.003044128417969</v>
      </c>
      <c r="T3873" s="18">
        <v>44.115978240966797</v>
      </c>
      <c r="U3873" s="18">
        <v>80.957649230957031</v>
      </c>
      <c r="V3873" s="18">
        <v>147.4796142578125</v>
      </c>
      <c r="W3873" s="18">
        <v>268.92709350585938</v>
      </c>
      <c r="X3873" s="103">
        <v>1.6403894944168169</v>
      </c>
      <c r="Y3873" s="18">
        <v>7.0839905207401426</v>
      </c>
      <c r="Z3873" s="18">
        <v>39.274574066032237</v>
      </c>
      <c r="AA3873" s="18">
        <v>101.18108122307891</v>
      </c>
      <c r="AB3873" s="18">
        <v>81.910423278808594</v>
      </c>
      <c r="AC3873" s="18">
        <v>79.466468811035156</v>
      </c>
      <c r="AD3873" s="18">
        <v>48.710067749023438</v>
      </c>
      <c r="AE3873" s="18">
        <v>71.847854614257813</v>
      </c>
      <c r="AF3873" s="18">
        <v>65.97833251953125</v>
      </c>
      <c r="AG3873" s="18">
        <v>89.629776000976563</v>
      </c>
      <c r="AH3873" s="18">
        <v>66.798454284667969</v>
      </c>
      <c r="AI3873" s="18">
        <v>59.357917785644531</v>
      </c>
      <c r="AJ3873" s="18">
        <v>46.623233795166023</v>
      </c>
      <c r="AK3873" s="18">
        <v>68.948165893554688</v>
      </c>
      <c r="AL3873" s="18">
        <v>90.419898986816406</v>
      </c>
      <c r="AM3873" s="18">
        <v>83.036293029785156</v>
      </c>
      <c r="AN3873" s="18">
        <v>91.434333801269531</v>
      </c>
      <c r="AO3873" s="18">
        <v>62.174758911132813</v>
      </c>
    </row>
    <row r="3874" spans="1:41" x14ac:dyDescent="0.3">
      <c r="A3874" s="4" t="s">
        <v>1443</v>
      </c>
      <c r="B3874" s="8" t="s">
        <v>10551</v>
      </c>
      <c r="C3874" s="87" t="s">
        <v>793</v>
      </c>
      <c r="D3874" s="87" t="s">
        <v>753</v>
      </c>
      <c r="E3874" s="87" t="s">
        <v>1436</v>
      </c>
      <c r="F3874" s="110">
        <v>1.3321220413641699</v>
      </c>
      <c r="G3874" s="18">
        <v>8.018550618034606</v>
      </c>
      <c r="H3874" s="18">
        <v>12.058939044742781</v>
      </c>
      <c r="I3874" s="18">
        <v>32.469442450243442</v>
      </c>
      <c r="J3874" s="18">
        <v>57.869258880615227</v>
      </c>
      <c r="K3874" s="18">
        <v>61.127925872802727</v>
      </c>
      <c r="L3874" s="18">
        <v>61.7176513671875</v>
      </c>
      <c r="M3874" s="18">
        <v>44.717746734619141</v>
      </c>
      <c r="N3874" s="18">
        <v>49.587799072265632</v>
      </c>
      <c r="O3874" s="18">
        <v>36.923316955566413</v>
      </c>
      <c r="P3874" s="18">
        <v>31.878908157348629</v>
      </c>
      <c r="Q3874" s="18">
        <v>31.360050201416019</v>
      </c>
      <c r="R3874" s="18">
        <v>28.880659103393551</v>
      </c>
      <c r="S3874" s="18">
        <v>36.844554901123047</v>
      </c>
      <c r="T3874" s="18">
        <v>43.238605499267578</v>
      </c>
      <c r="U3874" s="18">
        <v>56.666011810302727</v>
      </c>
      <c r="V3874" s="18">
        <v>82.146652221679688</v>
      </c>
      <c r="W3874" s="18">
        <v>55.636619567871087</v>
      </c>
      <c r="X3874" s="103">
        <v>0.91766473440712359</v>
      </c>
      <c r="Y3874" s="18">
        <v>3.9629175277476958</v>
      </c>
      <c r="Z3874" s="18">
        <v>21.97093537963157</v>
      </c>
      <c r="AA3874" s="18">
        <v>56.602599775007711</v>
      </c>
      <c r="AB3874" s="18">
        <v>45.822231292724609</v>
      </c>
      <c r="AC3874" s="18">
        <v>54.224002838134773</v>
      </c>
      <c r="AD3874" s="18">
        <v>61.403217315673828</v>
      </c>
      <c r="AE3874" s="18">
        <v>44.813091278076172</v>
      </c>
      <c r="AF3874" s="18">
        <v>51.017726898193359</v>
      </c>
      <c r="AG3874" s="18">
        <v>51.735939025878913</v>
      </c>
      <c r="AH3874" s="18">
        <v>44.576766967773438</v>
      </c>
      <c r="AI3874" s="18">
        <v>42.394504547119141</v>
      </c>
      <c r="AJ3874" s="18">
        <v>37.747840881347663</v>
      </c>
      <c r="AK3874" s="18">
        <v>47.402572631835938</v>
      </c>
      <c r="AL3874" s="18">
        <v>43.634632110595703</v>
      </c>
      <c r="AM3874" s="18">
        <v>82.463310241699219</v>
      </c>
      <c r="AN3874" s="18">
        <v>81.156417846679688</v>
      </c>
      <c r="AO3874" s="18">
        <v>53.626811981201172</v>
      </c>
    </row>
    <row r="3875" spans="1:41" x14ac:dyDescent="0.3">
      <c r="A3875" s="4" t="s">
        <v>885</v>
      </c>
      <c r="B3875" s="8" t="s">
        <v>10552</v>
      </c>
      <c r="C3875" s="87" t="s">
        <v>669</v>
      </c>
      <c r="D3875" s="87" t="s">
        <v>649</v>
      </c>
      <c r="E3875" s="87" t="s">
        <v>883</v>
      </c>
      <c r="F3875" s="110">
        <v>2.1819256850516591</v>
      </c>
      <c r="G3875" s="18">
        <v>13.13384285156018</v>
      </c>
      <c r="H3875" s="18">
        <v>19.751725456964792</v>
      </c>
      <c r="I3875" s="18">
        <v>53.18274772253038</v>
      </c>
      <c r="J3875" s="18">
        <v>94.785926818847656</v>
      </c>
      <c r="K3875" s="18">
        <v>96.346389770507813</v>
      </c>
      <c r="L3875" s="18">
        <v>79.939590454101563</v>
      </c>
      <c r="M3875" s="18">
        <v>82.240036010742188</v>
      </c>
      <c r="N3875" s="18">
        <v>96.770980834960938</v>
      </c>
      <c r="O3875" s="18">
        <v>80.261871337890625</v>
      </c>
      <c r="P3875" s="18">
        <v>83.341270446777344</v>
      </c>
      <c r="Q3875" s="18">
        <v>75.327903747558594</v>
      </c>
      <c r="R3875" s="18">
        <v>70.363906860351563</v>
      </c>
      <c r="S3875" s="18">
        <v>67.227020263671875</v>
      </c>
      <c r="T3875" s="18">
        <v>81.220161437988281</v>
      </c>
      <c r="U3875" s="18">
        <v>125.94317626953131</v>
      </c>
      <c r="V3875" s="18">
        <v>118.7576904296875</v>
      </c>
      <c r="W3875" s="18">
        <v>82.74603271484375</v>
      </c>
      <c r="X3875" s="103">
        <v>1.5648598419754789</v>
      </c>
      <c r="Y3875" s="18">
        <v>6.7578171675515746</v>
      </c>
      <c r="Z3875" s="18">
        <v>37.466226146781771</v>
      </c>
      <c r="AA3875" s="18">
        <v>96.52232674773721</v>
      </c>
      <c r="AB3875" s="18">
        <v>78.138961791992188</v>
      </c>
      <c r="AC3875" s="18">
        <v>67.644096374511719</v>
      </c>
      <c r="AD3875" s="18">
        <v>75.879737854003906</v>
      </c>
      <c r="AE3875" s="18">
        <v>85.417800903320313</v>
      </c>
      <c r="AF3875" s="18">
        <v>95.083549499511719</v>
      </c>
      <c r="AG3875" s="18">
        <v>98.114738464355469</v>
      </c>
      <c r="AH3875" s="18">
        <v>88.421768188476563</v>
      </c>
      <c r="AI3875" s="18">
        <v>75.717880249023438</v>
      </c>
      <c r="AJ3875" s="18">
        <v>59.908699035644531</v>
      </c>
      <c r="AK3875" s="18">
        <v>98.288238525390625</v>
      </c>
      <c r="AL3875" s="18">
        <v>105.72808837890631</v>
      </c>
      <c r="AM3875" s="18">
        <v>97.431663513183594</v>
      </c>
      <c r="AN3875" s="18">
        <v>117.8254699707031</v>
      </c>
      <c r="AO3875" s="18">
        <v>60.239749908447273</v>
      </c>
    </row>
    <row r="3876" spans="1:41" x14ac:dyDescent="0.3">
      <c r="A3876" s="4" t="s">
        <v>1479</v>
      </c>
      <c r="B3876" s="8" t="s">
        <v>10553</v>
      </c>
      <c r="C3876" s="87" t="s">
        <v>793</v>
      </c>
      <c r="D3876" s="87" t="s">
        <v>753</v>
      </c>
      <c r="E3876" s="87" t="s">
        <v>1436</v>
      </c>
      <c r="F3876" s="110">
        <v>1.568589156724487</v>
      </c>
      <c r="G3876" s="18">
        <v>9.4419363703457027</v>
      </c>
      <c r="H3876" s="18">
        <v>14.199540612521121</v>
      </c>
      <c r="I3876" s="18">
        <v>38.233145140504639</v>
      </c>
      <c r="J3876" s="18">
        <v>68.1417236328125</v>
      </c>
      <c r="K3876" s="18">
        <v>56.621612548828132</v>
      </c>
      <c r="L3876" s="18">
        <v>51.198013305664063</v>
      </c>
      <c r="M3876" s="18">
        <v>49.001502990722663</v>
      </c>
      <c r="N3876" s="18">
        <v>41.496986389160163</v>
      </c>
      <c r="O3876" s="18">
        <v>29.937900543212891</v>
      </c>
      <c r="P3876" s="18">
        <v>27.421945571899411</v>
      </c>
      <c r="Q3876" s="18">
        <v>22.15114593505859</v>
      </c>
      <c r="R3876" s="18">
        <v>25.209201812744141</v>
      </c>
      <c r="S3876" s="18">
        <v>27.475799560546879</v>
      </c>
      <c r="T3876" s="18">
        <v>47.482032775878913</v>
      </c>
      <c r="U3876" s="18">
        <v>47.956809997558587</v>
      </c>
      <c r="V3876" s="18">
        <v>80.900390625</v>
      </c>
      <c r="W3876" s="18">
        <v>69.307632446289063</v>
      </c>
      <c r="X3876" s="103">
        <v>1.0305389613177001</v>
      </c>
      <c r="Y3876" s="18">
        <v>4.4503627084147803</v>
      </c>
      <c r="Z3876" s="18">
        <v>24.673395496593962</v>
      </c>
      <c r="AA3876" s="18">
        <v>63.564809884193679</v>
      </c>
      <c r="AB3876" s="18">
        <v>51.458438873291023</v>
      </c>
      <c r="AC3876" s="18">
        <v>54.443855285644531</v>
      </c>
      <c r="AD3876" s="18">
        <v>48.849460601806641</v>
      </c>
      <c r="AE3876" s="18">
        <v>45.178165435791023</v>
      </c>
      <c r="AF3876" s="18">
        <v>46.097640991210938</v>
      </c>
      <c r="AG3876" s="18">
        <v>45.940402984619141</v>
      </c>
      <c r="AH3876" s="18">
        <v>54.976264953613281</v>
      </c>
      <c r="AI3876" s="18">
        <v>37.759273529052727</v>
      </c>
      <c r="AJ3876" s="18">
        <v>24.457489013671879</v>
      </c>
      <c r="AK3876" s="18">
        <v>39.981948852539063</v>
      </c>
      <c r="AL3876" s="18">
        <v>49.287071228027337</v>
      </c>
      <c r="AM3876" s="18">
        <v>100.72540283203131</v>
      </c>
      <c r="AN3876" s="18">
        <v>88.790481567382813</v>
      </c>
      <c r="AO3876" s="18">
        <v>100.6891784667969</v>
      </c>
    </row>
    <row r="3877" spans="1:41" x14ac:dyDescent="0.3">
      <c r="A3877" s="4" t="s">
        <v>1475</v>
      </c>
      <c r="B3877" s="8" t="s">
        <v>13225</v>
      </c>
      <c r="C3877" s="87" t="s">
        <v>793</v>
      </c>
      <c r="D3877" s="87" t="s">
        <v>753</v>
      </c>
      <c r="E3877" s="87" t="s">
        <v>1436</v>
      </c>
      <c r="F3877" s="110">
        <v>1.2068522903412211</v>
      </c>
      <c r="G3877" s="18">
        <v>7.2645042106517943</v>
      </c>
      <c r="H3877" s="18">
        <v>10.92494362628331</v>
      </c>
      <c r="I3877" s="18">
        <v>29.416089344974889</v>
      </c>
      <c r="J3877" s="18">
        <v>52.427364349365227</v>
      </c>
      <c r="K3877" s="18">
        <v>56.582096099853523</v>
      </c>
      <c r="L3877" s="18">
        <v>51.816184997558587</v>
      </c>
      <c r="M3877" s="18">
        <v>51.548938751220703</v>
      </c>
      <c r="N3877" s="18">
        <v>51.840160369873047</v>
      </c>
      <c r="O3877" s="18">
        <v>51.55322265625</v>
      </c>
      <c r="P3877" s="18">
        <v>43.678977966308587</v>
      </c>
      <c r="Q3877" s="18">
        <v>28.880458831787109</v>
      </c>
      <c r="R3877" s="18">
        <v>32.511520385742188</v>
      </c>
      <c r="S3877" s="18">
        <v>42.015949249267578</v>
      </c>
      <c r="T3877" s="18">
        <v>62.622261047363281</v>
      </c>
      <c r="U3877" s="18">
        <v>62.722831726074219</v>
      </c>
      <c r="V3877" s="18">
        <v>108.056037902832</v>
      </c>
      <c r="W3877" s="18">
        <v>67.439704895019531</v>
      </c>
      <c r="X3877" s="103">
        <v>1.1406011455599601</v>
      </c>
      <c r="Y3877" s="18">
        <v>4.9256641368363958</v>
      </c>
      <c r="Z3877" s="18">
        <v>27.308529055790942</v>
      </c>
      <c r="AA3877" s="18">
        <v>70.353570017874418</v>
      </c>
      <c r="AB3877" s="18">
        <v>56.954231262207031</v>
      </c>
      <c r="AC3877" s="18">
        <v>42.804779052734382</v>
      </c>
      <c r="AD3877" s="18">
        <v>44.498653411865227</v>
      </c>
      <c r="AE3877" s="18">
        <v>56.311126708984382</v>
      </c>
      <c r="AF3877" s="18">
        <v>61.21636962890625</v>
      </c>
      <c r="AG3877" s="18">
        <v>53.580875396728523</v>
      </c>
      <c r="AH3877" s="18">
        <v>57.160549163818359</v>
      </c>
      <c r="AI3877" s="18">
        <v>41.959476470947273</v>
      </c>
      <c r="AJ3877" s="18">
        <v>26.017488479614261</v>
      </c>
      <c r="AK3877" s="18">
        <v>51.214447021484382</v>
      </c>
      <c r="AL3877" s="18">
        <v>56.82550048828125</v>
      </c>
      <c r="AM3877" s="18">
        <v>82.465080261230469</v>
      </c>
      <c r="AN3877" s="18">
        <v>112.81076812744141</v>
      </c>
      <c r="AO3877" s="18">
        <v>69.492469787597656</v>
      </c>
    </row>
    <row r="3878" spans="1:41" x14ac:dyDescent="0.3">
      <c r="A3878" s="4" t="s">
        <v>1470</v>
      </c>
      <c r="B3878" s="8" t="s">
        <v>10554</v>
      </c>
      <c r="C3878" s="87" t="s">
        <v>793</v>
      </c>
      <c r="D3878" s="87" t="s">
        <v>753</v>
      </c>
      <c r="E3878" s="87" t="s">
        <v>1436</v>
      </c>
      <c r="F3878" s="110">
        <v>1.8901715778695449</v>
      </c>
      <c r="G3878" s="18">
        <v>11.37766360985681</v>
      </c>
      <c r="H3878" s="18">
        <v>17.110642368992181</v>
      </c>
      <c r="I3878" s="18">
        <v>46.07146745043849</v>
      </c>
      <c r="J3878" s="18">
        <v>82.111717224121094</v>
      </c>
      <c r="K3878" s="18">
        <v>65.030052185058594</v>
      </c>
      <c r="L3878" s="18">
        <v>50.848651885986328</v>
      </c>
      <c r="M3878" s="18">
        <v>40.681045532226563</v>
      </c>
      <c r="N3878" s="18">
        <v>40.156574249267578</v>
      </c>
      <c r="O3878" s="18">
        <v>32.247779846191413</v>
      </c>
      <c r="P3878" s="18">
        <v>27.94580078125</v>
      </c>
      <c r="Q3878" s="18">
        <v>28.030563354492191</v>
      </c>
      <c r="R3878" s="18">
        <v>25.050266265869141</v>
      </c>
      <c r="S3878" s="18">
        <v>27.142972946166989</v>
      </c>
      <c r="T3878" s="18">
        <v>41.218673706054688</v>
      </c>
      <c r="U3878" s="18">
        <v>65.51165771484375</v>
      </c>
      <c r="V3878" s="18">
        <v>70.896377563476563</v>
      </c>
      <c r="W3878" s="18">
        <v>89.604766845703125</v>
      </c>
      <c r="X3878" s="103">
        <v>1.422680141087036</v>
      </c>
      <c r="Y3878" s="18">
        <v>6.1438168604516603</v>
      </c>
      <c r="Z3878" s="18">
        <v>34.062127783414297</v>
      </c>
      <c r="AA3878" s="18">
        <v>87.752521824680798</v>
      </c>
      <c r="AB3878" s="18">
        <v>71.0394287109375</v>
      </c>
      <c r="AC3878" s="18">
        <v>62.146610260009773</v>
      </c>
      <c r="AD3878" s="18">
        <v>41.241893768310547</v>
      </c>
      <c r="AE3878" s="18">
        <v>39.244407653808587</v>
      </c>
      <c r="AF3878" s="18">
        <v>44.180171966552727</v>
      </c>
      <c r="AG3878" s="18">
        <v>36.435276031494141</v>
      </c>
      <c r="AH3878" s="18">
        <v>43.206932067871087</v>
      </c>
      <c r="AI3878" s="18">
        <v>36.878524780273438</v>
      </c>
      <c r="AJ3878" s="18">
        <v>28.468097686767582</v>
      </c>
      <c r="AK3878" s="18">
        <v>45.107494354248047</v>
      </c>
      <c r="AL3878" s="18">
        <v>49.756950378417969</v>
      </c>
      <c r="AM3878" s="18">
        <v>74.290794372558594</v>
      </c>
      <c r="AN3878" s="18">
        <v>71.716659545898438</v>
      </c>
      <c r="AO3878" s="18">
        <v>85.907737731933594</v>
      </c>
    </row>
    <row r="3879" spans="1:41" x14ac:dyDescent="0.3">
      <c r="A3879" s="4" t="s">
        <v>1454</v>
      </c>
      <c r="B3879" s="8" t="s">
        <v>10555</v>
      </c>
      <c r="C3879" s="87" t="s">
        <v>793</v>
      </c>
      <c r="D3879" s="87" t="s">
        <v>753</v>
      </c>
      <c r="E3879" s="87" t="s">
        <v>1436</v>
      </c>
      <c r="F3879" s="110">
        <v>1.1674011351405451</v>
      </c>
      <c r="G3879" s="18">
        <v>7.0270326614290157</v>
      </c>
      <c r="H3879" s="18">
        <v>10.567814879038449</v>
      </c>
      <c r="I3879" s="18">
        <v>28.454498009039781</v>
      </c>
      <c r="J3879" s="18">
        <v>50.713550567626953</v>
      </c>
      <c r="K3879" s="18">
        <v>62.794704437255859</v>
      </c>
      <c r="L3879" s="18">
        <v>47.536422729492188</v>
      </c>
      <c r="M3879" s="18">
        <v>53.531444549560547</v>
      </c>
      <c r="N3879" s="18">
        <v>49.530136108398438</v>
      </c>
      <c r="O3879" s="18">
        <v>40.502643585205078</v>
      </c>
      <c r="P3879" s="18">
        <v>24.736894607543949</v>
      </c>
      <c r="Q3879" s="18">
        <v>27.085872650146481</v>
      </c>
      <c r="R3879" s="18">
        <v>32.832283020019531</v>
      </c>
      <c r="S3879" s="18">
        <v>32.387554168701172</v>
      </c>
      <c r="T3879" s="18">
        <v>66.298141479492188</v>
      </c>
      <c r="U3879" s="18">
        <v>57.054462432861328</v>
      </c>
      <c r="V3879" s="18">
        <v>73.124916076660156</v>
      </c>
      <c r="W3879" s="18">
        <v>89.589088439941406</v>
      </c>
      <c r="X3879" s="103">
        <v>0.72879743983539969</v>
      </c>
      <c r="Y3879" s="18">
        <v>3.1472977441672212</v>
      </c>
      <c r="Z3879" s="18">
        <v>17.449032152041461</v>
      </c>
      <c r="AA3879" s="18">
        <v>44.953051215055133</v>
      </c>
      <c r="AB3879" s="18">
        <v>36.391422271728523</v>
      </c>
      <c r="AC3879" s="18">
        <v>49.314315795898438</v>
      </c>
      <c r="AD3879" s="18">
        <v>58.195941925048828</v>
      </c>
      <c r="AE3879" s="18">
        <v>44.280239105224609</v>
      </c>
      <c r="AF3879" s="18">
        <v>54.131240844726563</v>
      </c>
      <c r="AG3879" s="18">
        <v>40.387008666992188</v>
      </c>
      <c r="AH3879" s="18">
        <v>54.300216674804688</v>
      </c>
      <c r="AI3879" s="18">
        <v>43.391548156738281</v>
      </c>
      <c r="AJ3879" s="18">
        <v>28.72371673583984</v>
      </c>
      <c r="AK3879" s="18">
        <v>47.646568298339837</v>
      </c>
      <c r="AL3879" s="18">
        <v>54.719303131103523</v>
      </c>
      <c r="AM3879" s="18">
        <v>73.797248840332031</v>
      </c>
      <c r="AN3879" s="18">
        <v>101.24416351318359</v>
      </c>
      <c r="AO3879" s="18">
        <v>134.2367248535156</v>
      </c>
    </row>
    <row r="3880" spans="1:41" x14ac:dyDescent="0.3">
      <c r="A3880" s="4" t="s">
        <v>882</v>
      </c>
      <c r="B3880" s="8" t="s">
        <v>13226</v>
      </c>
      <c r="C3880" s="87" t="s">
        <v>669</v>
      </c>
      <c r="D3880" s="87" t="s">
        <v>649</v>
      </c>
      <c r="E3880" s="87" t="s">
        <v>883</v>
      </c>
      <c r="F3880" s="110">
        <v>1.171862008396465</v>
      </c>
      <c r="G3880" s="18">
        <v>7.0538843588655391</v>
      </c>
      <c r="H3880" s="18">
        <v>10.608196613601139</v>
      </c>
      <c r="I3880" s="18">
        <v>28.563228337765981</v>
      </c>
      <c r="J3880" s="18">
        <v>50.907337188720703</v>
      </c>
      <c r="K3880" s="18">
        <v>53.263782501220703</v>
      </c>
      <c r="L3880" s="18">
        <v>45.706443786621087</v>
      </c>
      <c r="M3880" s="18">
        <v>53.335525512695313</v>
      </c>
      <c r="N3880" s="18">
        <v>54.822505950927727</v>
      </c>
      <c r="O3880" s="18">
        <v>40.104606628417969</v>
      </c>
      <c r="P3880" s="18">
        <v>41.343124389648438</v>
      </c>
      <c r="Q3880" s="18">
        <v>34.424980163574219</v>
      </c>
      <c r="R3880" s="18">
        <v>31.863142013549801</v>
      </c>
      <c r="S3880" s="18">
        <v>33.499767303466797</v>
      </c>
      <c r="T3880" s="18">
        <v>51.362007141113281</v>
      </c>
      <c r="U3880" s="18">
        <v>52.507808685302727</v>
      </c>
      <c r="V3880" s="18">
        <v>96.771476745605469</v>
      </c>
      <c r="W3880" s="18">
        <v>96.94036865234375</v>
      </c>
      <c r="X3880" s="103">
        <v>1.3993038761497121</v>
      </c>
      <c r="Y3880" s="18">
        <v>6.0428669093638616</v>
      </c>
      <c r="Z3880" s="18">
        <v>33.502447992856673</v>
      </c>
      <c r="AA3880" s="18">
        <v>86.310647337331361</v>
      </c>
      <c r="AB3880" s="18">
        <v>69.872169494628906</v>
      </c>
      <c r="AC3880" s="18">
        <v>61.386119842529297</v>
      </c>
      <c r="AD3880" s="18">
        <v>53.785793304443359</v>
      </c>
      <c r="AE3880" s="18">
        <v>49.88275146484375</v>
      </c>
      <c r="AF3880" s="18">
        <v>52.802837371826172</v>
      </c>
      <c r="AG3880" s="18">
        <v>50.556522369384773</v>
      </c>
      <c r="AH3880" s="18">
        <v>46.435798645019531</v>
      </c>
      <c r="AI3880" s="18">
        <v>48.738243103027337</v>
      </c>
      <c r="AJ3880" s="18">
        <v>32.344581604003913</v>
      </c>
      <c r="AK3880" s="18">
        <v>45.607246398925781</v>
      </c>
      <c r="AL3880" s="18">
        <v>57.953811645507813</v>
      </c>
      <c r="AM3880" s="18">
        <v>74.840599060058594</v>
      </c>
      <c r="AN3880" s="18">
        <v>120.1338195800781</v>
      </c>
      <c r="AO3880" s="18">
        <v>64.50360107421875</v>
      </c>
    </row>
    <row r="3881" spans="1:41" x14ac:dyDescent="0.3">
      <c r="A3881" s="4" t="s">
        <v>1457</v>
      </c>
      <c r="B3881" s="8" t="s">
        <v>10472</v>
      </c>
      <c r="C3881" s="87" t="s">
        <v>793</v>
      </c>
      <c r="D3881" s="87" t="s">
        <v>753</v>
      </c>
      <c r="E3881" s="87" t="s">
        <v>1436</v>
      </c>
      <c r="F3881" s="110">
        <v>1.5259019365390241</v>
      </c>
      <c r="G3881" s="18">
        <v>9.184985711793578</v>
      </c>
      <c r="H3881" s="18">
        <v>13.81311761956556</v>
      </c>
      <c r="I3881" s="18">
        <v>37.192677228305399</v>
      </c>
      <c r="J3881" s="18">
        <v>66.287330627441406</v>
      </c>
      <c r="K3881" s="18">
        <v>73.139915466308594</v>
      </c>
      <c r="L3881" s="18">
        <v>67.802810668945313</v>
      </c>
      <c r="M3881" s="18">
        <v>63.767467498779297</v>
      </c>
      <c r="N3881" s="18">
        <v>74.021453857421875</v>
      </c>
      <c r="O3881" s="18">
        <v>52.718132019042969</v>
      </c>
      <c r="P3881" s="18">
        <v>57.005260467529297</v>
      </c>
      <c r="Q3881" s="18">
        <v>40.698951721191413</v>
      </c>
      <c r="R3881" s="18">
        <v>46.389995574951172</v>
      </c>
      <c r="S3881" s="18">
        <v>36.216270446777337</v>
      </c>
      <c r="T3881" s="18">
        <v>57.513908386230469</v>
      </c>
      <c r="U3881" s="18">
        <v>66.231513977050781</v>
      </c>
      <c r="V3881" s="18">
        <v>75.94830322265625</v>
      </c>
      <c r="W3881" s="18">
        <v>66.894058227539063</v>
      </c>
      <c r="X3881" s="103">
        <v>1.2099445944339751</v>
      </c>
      <c r="Y3881" s="18">
        <v>5.2251224887527474</v>
      </c>
      <c r="Z3881" s="18">
        <v>28.96876549845657</v>
      </c>
      <c r="AA3881" s="18">
        <v>74.630752453320696</v>
      </c>
      <c r="AB3881" s="18">
        <v>60.416793823242188</v>
      </c>
      <c r="AC3881" s="18">
        <v>69.728622436523438</v>
      </c>
      <c r="AD3881" s="18">
        <v>66.449363708496094</v>
      </c>
      <c r="AE3881" s="18">
        <v>66.418159484863281</v>
      </c>
      <c r="AF3881" s="18">
        <v>64.118049621582031</v>
      </c>
      <c r="AG3881" s="18">
        <v>71.423416137695313</v>
      </c>
      <c r="AH3881" s="18">
        <v>71.013725280761719</v>
      </c>
      <c r="AI3881" s="18">
        <v>51.913421630859382</v>
      </c>
      <c r="AJ3881" s="18">
        <v>42.47686767578125</v>
      </c>
      <c r="AK3881" s="18">
        <v>43.192794799804688</v>
      </c>
      <c r="AL3881" s="18">
        <v>71.575103759765625</v>
      </c>
      <c r="AM3881" s="18">
        <v>77.586494445800781</v>
      </c>
      <c r="AN3881" s="18">
        <v>82.268669128417969</v>
      </c>
      <c r="AO3881" s="18">
        <v>94.132064819335938</v>
      </c>
    </row>
    <row r="3882" spans="1:41" x14ac:dyDescent="0.3">
      <c r="A3882" s="4" t="s">
        <v>1461</v>
      </c>
      <c r="B3882" s="8" t="s">
        <v>10556</v>
      </c>
      <c r="C3882" s="87" t="s">
        <v>793</v>
      </c>
      <c r="D3882" s="87" t="s">
        <v>753</v>
      </c>
      <c r="E3882" s="87" t="s">
        <v>1436</v>
      </c>
      <c r="F3882" s="110">
        <v>1.1016879936450881</v>
      </c>
      <c r="G3882" s="18">
        <v>6.6314802007762443</v>
      </c>
      <c r="H3882" s="18">
        <v>9.9729513882123637</v>
      </c>
      <c r="I3882" s="18">
        <v>26.852791108502029</v>
      </c>
      <c r="J3882" s="18">
        <v>47.858879089355469</v>
      </c>
      <c r="K3882" s="18">
        <v>66.407630920410156</v>
      </c>
      <c r="L3882" s="18">
        <v>44.666110992431641</v>
      </c>
      <c r="M3882" s="18">
        <v>43.186771392822273</v>
      </c>
      <c r="N3882" s="18">
        <v>40.335494995117188</v>
      </c>
      <c r="O3882" s="18">
        <v>30.160638809204102</v>
      </c>
      <c r="P3882" s="18">
        <v>29.83500862121582</v>
      </c>
      <c r="Q3882" s="18">
        <v>25.349306106567379</v>
      </c>
      <c r="R3882" s="18">
        <v>24.426143646240231</v>
      </c>
      <c r="S3882" s="18">
        <v>25.414363861083981</v>
      </c>
      <c r="T3882" s="18">
        <v>42.210395812988281</v>
      </c>
      <c r="U3882" s="18">
        <v>56.707107543945313</v>
      </c>
      <c r="V3882" s="18">
        <v>77.470939636230469</v>
      </c>
      <c r="W3882" s="18">
        <v>51.112049102783203</v>
      </c>
      <c r="X3882" s="103">
        <v>1.062387794922657</v>
      </c>
      <c r="Y3882" s="18">
        <v>4.5879012845407869</v>
      </c>
      <c r="Z3882" s="18">
        <v>25.435927430986371</v>
      </c>
      <c r="AA3882" s="18">
        <v>65.529281999390435</v>
      </c>
      <c r="AB3882" s="18">
        <v>53.048763275146477</v>
      </c>
      <c r="AC3882" s="18">
        <v>63.743457794189453</v>
      </c>
      <c r="AD3882" s="18">
        <v>55.479583740234382</v>
      </c>
      <c r="AE3882" s="18">
        <v>50.948986053466797</v>
      </c>
      <c r="AF3882" s="18">
        <v>41.936153411865227</v>
      </c>
      <c r="AG3882" s="18">
        <v>51.265697479248047</v>
      </c>
      <c r="AH3882" s="18">
        <v>46.43896484375</v>
      </c>
      <c r="AI3882" s="18">
        <v>30.11347579956055</v>
      </c>
      <c r="AJ3882" s="18">
        <v>23.365537643432621</v>
      </c>
      <c r="AK3882" s="18">
        <v>26.961078643798832</v>
      </c>
      <c r="AL3882" s="18">
        <v>64.122802734375</v>
      </c>
      <c r="AM3882" s="18">
        <v>52.60882568359375</v>
      </c>
      <c r="AN3882" s="18">
        <v>94.960273742675781</v>
      </c>
      <c r="AO3882" s="18">
        <v>57.507553100585938</v>
      </c>
    </row>
    <row r="3883" spans="1:41" x14ac:dyDescent="0.3">
      <c r="A3883" s="4" t="s">
        <v>1450</v>
      </c>
      <c r="B3883" s="8" t="s">
        <v>7680</v>
      </c>
      <c r="C3883" s="87" t="s">
        <v>793</v>
      </c>
      <c r="D3883" s="87" t="s">
        <v>753</v>
      </c>
      <c r="E3883" s="87" t="s">
        <v>1436</v>
      </c>
      <c r="F3883" s="110">
        <v>1.042133403804306</v>
      </c>
      <c r="G3883" s="18">
        <v>6.2729984113107902</v>
      </c>
      <c r="H3883" s="18">
        <v>9.4338377436477803</v>
      </c>
      <c r="I3883" s="18">
        <v>25.401194132069669</v>
      </c>
      <c r="J3883" s="18">
        <v>45.271743774414063</v>
      </c>
      <c r="K3883" s="18">
        <v>45.451251983642578</v>
      </c>
      <c r="L3883" s="18">
        <v>38.103134155273438</v>
      </c>
      <c r="M3883" s="18">
        <v>26.992099761962891</v>
      </c>
      <c r="N3883" s="18">
        <v>25.621234893798832</v>
      </c>
      <c r="O3883" s="18">
        <v>14.587637901306151</v>
      </c>
      <c r="P3883" s="18">
        <v>21.038955688476559</v>
      </c>
      <c r="Q3883" s="18">
        <v>17.132415771484379</v>
      </c>
      <c r="R3883" s="18">
        <v>19.237241744995121</v>
      </c>
      <c r="S3883" s="18">
        <v>30.933162689208981</v>
      </c>
      <c r="T3883" s="18">
        <v>26.852474212646481</v>
      </c>
      <c r="U3883" s="18">
        <v>41.411407470703132</v>
      </c>
      <c r="V3883" s="18">
        <v>64.672004699707031</v>
      </c>
      <c r="W3883" s="18">
        <v>83.589797973632813</v>
      </c>
      <c r="X3883" s="103">
        <v>0.64823912873451617</v>
      </c>
      <c r="Y3883" s="18">
        <v>2.7994082251549228</v>
      </c>
      <c r="Z3883" s="18">
        <v>15.520286956626199</v>
      </c>
      <c r="AA3883" s="18">
        <v>39.984123380272607</v>
      </c>
      <c r="AB3883" s="18">
        <v>32.368862152099609</v>
      </c>
      <c r="AC3883" s="18">
        <v>43.264335632324219</v>
      </c>
      <c r="AD3883" s="18">
        <v>31.82722091674805</v>
      </c>
      <c r="AE3883" s="18">
        <v>31.031732559204102</v>
      </c>
      <c r="AF3883" s="18">
        <v>35.734077453613281</v>
      </c>
      <c r="AG3883" s="18">
        <v>43.557022094726563</v>
      </c>
      <c r="AH3883" s="18">
        <v>35.605491638183587</v>
      </c>
      <c r="AI3883" s="18">
        <v>32.992271423339837</v>
      </c>
      <c r="AJ3883" s="18">
        <v>15.745120048522949</v>
      </c>
      <c r="AK3883" s="18">
        <v>31.960807800292969</v>
      </c>
      <c r="AL3883" s="18">
        <v>53.507099151611328</v>
      </c>
      <c r="AM3883" s="18">
        <v>71.585929870605469</v>
      </c>
      <c r="AN3883" s="18">
        <v>65.019355773925781</v>
      </c>
      <c r="AO3883" s="18">
        <v>91.516342163085938</v>
      </c>
    </row>
    <row r="3884" spans="1:41" x14ac:dyDescent="0.3">
      <c r="A3884" s="4" t="s">
        <v>893</v>
      </c>
      <c r="B3884" s="8" t="s">
        <v>10557</v>
      </c>
      <c r="C3884" s="87" t="s">
        <v>669</v>
      </c>
      <c r="D3884" s="87" t="s">
        <v>649</v>
      </c>
      <c r="E3884" s="87" t="s">
        <v>883</v>
      </c>
      <c r="F3884" s="110">
        <v>1.7312396206325991</v>
      </c>
      <c r="G3884" s="18">
        <v>10.42099154501904</v>
      </c>
      <c r="H3884" s="18">
        <v>15.671922247959319</v>
      </c>
      <c r="I3884" s="18">
        <v>42.197624154725887</v>
      </c>
      <c r="J3884" s="18">
        <v>75.207489013671875</v>
      </c>
      <c r="K3884" s="18">
        <v>70.451507568359375</v>
      </c>
      <c r="L3884" s="18">
        <v>73.938911437988281</v>
      </c>
      <c r="M3884" s="18">
        <v>83.861625671386719</v>
      </c>
      <c r="N3884" s="18">
        <v>74.983299255371094</v>
      </c>
      <c r="O3884" s="18">
        <v>63.853839874267578</v>
      </c>
      <c r="P3884" s="18">
        <v>55.523296356201172</v>
      </c>
      <c r="Q3884" s="18">
        <v>55.45751953125</v>
      </c>
      <c r="R3884" s="18">
        <v>46.848594665527337</v>
      </c>
      <c r="S3884" s="18">
        <v>64.435325622558594</v>
      </c>
      <c r="T3884" s="18">
        <v>70.532844543457031</v>
      </c>
      <c r="U3884" s="18">
        <v>84.701576232910156</v>
      </c>
      <c r="V3884" s="18">
        <v>126.57936096191411</v>
      </c>
      <c r="W3884" s="18">
        <v>81.411865234375</v>
      </c>
      <c r="X3884" s="103">
        <v>1.526514333412941</v>
      </c>
      <c r="Y3884" s="18">
        <v>6.5922228254184878</v>
      </c>
      <c r="Z3884" s="18">
        <v>36.548149359979078</v>
      </c>
      <c r="AA3884" s="18">
        <v>94.157132365785998</v>
      </c>
      <c r="AB3884" s="18">
        <v>76.224235534667969</v>
      </c>
      <c r="AC3884" s="18">
        <v>65.162704467773438</v>
      </c>
      <c r="AD3884" s="18">
        <v>74.179931640625</v>
      </c>
      <c r="AE3884" s="18">
        <v>80.794578552246094</v>
      </c>
      <c r="AF3884" s="18">
        <v>85.890419006347656</v>
      </c>
      <c r="AG3884" s="18">
        <v>71.324165344238281</v>
      </c>
      <c r="AH3884" s="18">
        <v>93.9864501953125</v>
      </c>
      <c r="AI3884" s="18">
        <v>65.374771118164063</v>
      </c>
      <c r="AJ3884" s="18">
        <v>59.453231811523438</v>
      </c>
      <c r="AK3884" s="18">
        <v>66.900062561035156</v>
      </c>
      <c r="AL3884" s="18">
        <v>93.777572631835938</v>
      </c>
      <c r="AM3884" s="18">
        <v>104.8865432739258</v>
      </c>
      <c r="AN3884" s="18">
        <v>143.3458557128906</v>
      </c>
      <c r="AO3884" s="18">
        <v>122.99200439453131</v>
      </c>
    </row>
    <row r="3885" spans="1:41" x14ac:dyDescent="0.3">
      <c r="A3885" s="4" t="s">
        <v>1452</v>
      </c>
      <c r="B3885" s="8" t="s">
        <v>8549</v>
      </c>
      <c r="C3885" s="87" t="s">
        <v>793</v>
      </c>
      <c r="D3885" s="87" t="s">
        <v>753</v>
      </c>
      <c r="E3885" s="87" t="s">
        <v>1436</v>
      </c>
      <c r="F3885" s="110">
        <v>1.5141981154898989</v>
      </c>
      <c r="G3885" s="18">
        <v>9.1145359492397446</v>
      </c>
      <c r="H3885" s="18">
        <v>13.70716962062887</v>
      </c>
      <c r="I3885" s="18">
        <v>36.907405659933652</v>
      </c>
      <c r="J3885" s="18">
        <v>65.778900146484375</v>
      </c>
      <c r="K3885" s="18">
        <v>78.085853576660156</v>
      </c>
      <c r="L3885" s="18">
        <v>79.630973815917969</v>
      </c>
      <c r="M3885" s="18">
        <v>58.742301940917969</v>
      </c>
      <c r="N3885" s="18">
        <v>68.397018432617188</v>
      </c>
      <c r="O3885" s="18">
        <v>55.736827850341797</v>
      </c>
      <c r="P3885" s="18">
        <v>51.322746276855469</v>
      </c>
      <c r="Q3885" s="18">
        <v>43.729545593261719</v>
      </c>
      <c r="R3885" s="18">
        <v>38.885292053222663</v>
      </c>
      <c r="S3885" s="18">
        <v>34.881740570068359</v>
      </c>
      <c r="T3885" s="18">
        <v>62.933330535888672</v>
      </c>
      <c r="U3885" s="18">
        <v>57.671295166015632</v>
      </c>
      <c r="V3885" s="18">
        <v>87.57989501953125</v>
      </c>
      <c r="W3885" s="18">
        <v>21.94008636474609</v>
      </c>
      <c r="X3885" s="103">
        <v>1.415410801847695</v>
      </c>
      <c r="Y3885" s="18">
        <v>6.112424358586213</v>
      </c>
      <c r="Z3885" s="18">
        <v>33.888083629060503</v>
      </c>
      <c r="AA3885" s="18">
        <v>87.304140750236371</v>
      </c>
      <c r="AB3885" s="18">
        <v>70.676445007324219</v>
      </c>
      <c r="AC3885" s="18">
        <v>51.878395080566413</v>
      </c>
      <c r="AD3885" s="18">
        <v>50.732742309570313</v>
      </c>
      <c r="AE3885" s="18">
        <v>55.300426483154297</v>
      </c>
      <c r="AF3885" s="18">
        <v>53.368297576904297</v>
      </c>
      <c r="AG3885" s="18">
        <v>59.184097290039063</v>
      </c>
      <c r="AH3885" s="18">
        <v>54.159736633300781</v>
      </c>
      <c r="AI3885" s="18">
        <v>55.704185485839837</v>
      </c>
      <c r="AJ3885" s="18">
        <v>50.426765441894531</v>
      </c>
      <c r="AK3885" s="18">
        <v>55.109016418457031</v>
      </c>
      <c r="AL3885" s="18">
        <v>77.094657897949219</v>
      </c>
      <c r="AM3885" s="18">
        <v>85.779769897460938</v>
      </c>
      <c r="AN3885" s="18">
        <v>81.013038635253906</v>
      </c>
      <c r="AO3885" s="18">
        <v>41.164867401123047</v>
      </c>
    </row>
    <row r="3886" spans="1:41" x14ac:dyDescent="0.3">
      <c r="A3886" s="4" t="s">
        <v>899</v>
      </c>
      <c r="B3886" s="8" t="s">
        <v>8000</v>
      </c>
      <c r="C3886" s="87" t="s">
        <v>669</v>
      </c>
      <c r="D3886" s="87" t="s">
        <v>649</v>
      </c>
      <c r="E3886" s="87" t="s">
        <v>883</v>
      </c>
      <c r="F3886" s="110">
        <v>1.6068212992767641</v>
      </c>
      <c r="G3886" s="18">
        <v>9.6720702175249009</v>
      </c>
      <c r="H3886" s="18">
        <v>14.545634335372281</v>
      </c>
      <c r="I3886" s="18">
        <v>39.165023987790583</v>
      </c>
      <c r="J3886" s="18">
        <v>69.802581787109375</v>
      </c>
      <c r="K3886" s="18">
        <v>75.976661682128906</v>
      </c>
      <c r="L3886" s="18">
        <v>63.490650177001953</v>
      </c>
      <c r="M3886" s="18">
        <v>69.8909912109375</v>
      </c>
      <c r="N3886" s="18">
        <v>73.740928649902344</v>
      </c>
      <c r="O3886" s="18">
        <v>62.915988922119141</v>
      </c>
      <c r="P3886" s="18">
        <v>52.465785980224609</v>
      </c>
      <c r="Q3886" s="18">
        <v>54.951717376708977</v>
      </c>
      <c r="R3886" s="18">
        <v>41.683570861816413</v>
      </c>
      <c r="S3886" s="18">
        <v>58.280193328857422</v>
      </c>
      <c r="T3886" s="18">
        <v>70.3968505859375</v>
      </c>
      <c r="U3886" s="18">
        <v>87.336273193359375</v>
      </c>
      <c r="V3886" s="18">
        <v>121.187858581543</v>
      </c>
      <c r="W3886" s="18">
        <v>69.164276123046875</v>
      </c>
      <c r="X3886" s="103">
        <v>1.319388204156815</v>
      </c>
      <c r="Y3886" s="18">
        <v>5.6977526149946902</v>
      </c>
      <c r="Z3886" s="18">
        <v>31.58908900744229</v>
      </c>
      <c r="AA3886" s="18">
        <v>81.381358210309159</v>
      </c>
      <c r="AB3886" s="18">
        <v>65.881698608398438</v>
      </c>
      <c r="AC3886" s="18">
        <v>57.728248596191413</v>
      </c>
      <c r="AD3886" s="18">
        <v>67.081779479980469</v>
      </c>
      <c r="AE3886" s="18">
        <v>63.265701293945313</v>
      </c>
      <c r="AF3886" s="18">
        <v>82.789947509765625</v>
      </c>
      <c r="AG3886" s="18">
        <v>83.427116394042969</v>
      </c>
      <c r="AH3886" s="18">
        <v>64.920341491699219</v>
      </c>
      <c r="AI3886" s="18">
        <v>53.059303283691413</v>
      </c>
      <c r="AJ3886" s="18">
        <v>43.436233520507813</v>
      </c>
      <c r="AK3886" s="18">
        <v>54.139533996582031</v>
      </c>
      <c r="AL3886" s="18">
        <v>74.507736206054688</v>
      </c>
      <c r="AM3886" s="18">
        <v>99.028030395507813</v>
      </c>
      <c r="AN3886" s="18">
        <v>123.46274566650391</v>
      </c>
      <c r="AO3886" s="18">
        <v>95.986778259277344</v>
      </c>
    </row>
    <row r="3887" spans="1:41" x14ac:dyDescent="0.3">
      <c r="A3887" s="4" t="s">
        <v>884</v>
      </c>
      <c r="B3887" s="8" t="s">
        <v>10558</v>
      </c>
      <c r="C3887" s="87" t="s">
        <v>669</v>
      </c>
      <c r="D3887" s="87" t="s">
        <v>649</v>
      </c>
      <c r="E3887" s="87" t="s">
        <v>883</v>
      </c>
      <c r="F3887" s="110">
        <v>1.257539050524082</v>
      </c>
      <c r="G3887" s="18">
        <v>7.5696071513510121</v>
      </c>
      <c r="H3887" s="18">
        <v>11.383781880167829</v>
      </c>
      <c r="I3887" s="18">
        <v>30.6515398454871</v>
      </c>
      <c r="J3887" s="18">
        <v>54.629268646240227</v>
      </c>
      <c r="K3887" s="18">
        <v>62.144954681396477</v>
      </c>
      <c r="L3887" s="18">
        <v>56.559185028076172</v>
      </c>
      <c r="M3887" s="18">
        <v>49.300960540771477</v>
      </c>
      <c r="N3887" s="18">
        <v>43.825462341308587</v>
      </c>
      <c r="O3887" s="18">
        <v>40.541477203369141</v>
      </c>
      <c r="P3887" s="18">
        <v>37.685035705566413</v>
      </c>
      <c r="Q3887" s="18">
        <v>38.514171600341797</v>
      </c>
      <c r="R3887" s="18">
        <v>28.447605133056641</v>
      </c>
      <c r="S3887" s="18">
        <v>40.959480285644531</v>
      </c>
      <c r="T3887" s="18">
        <v>43.941417694091797</v>
      </c>
      <c r="U3887" s="18">
        <v>59.993465423583977</v>
      </c>
      <c r="V3887" s="18">
        <v>95.491310119628906</v>
      </c>
      <c r="W3887" s="18">
        <v>77.785888671875</v>
      </c>
      <c r="X3887" s="103">
        <v>1.0280225693089069</v>
      </c>
      <c r="Y3887" s="18">
        <v>4.4394957178631902</v>
      </c>
      <c r="Z3887" s="18">
        <v>24.613147473386739</v>
      </c>
      <c r="AA3887" s="18">
        <v>63.409595976096021</v>
      </c>
      <c r="AB3887" s="18">
        <v>51.332786560058587</v>
      </c>
      <c r="AC3887" s="18">
        <v>50.884140014648438</v>
      </c>
      <c r="AD3887" s="18">
        <v>46.046466827392578</v>
      </c>
      <c r="AE3887" s="18">
        <v>41.991596221923828</v>
      </c>
      <c r="AF3887" s="18">
        <v>50.874340057373047</v>
      </c>
      <c r="AG3887" s="18">
        <v>56.257915496826172</v>
      </c>
      <c r="AH3887" s="18">
        <v>58.170700073242188</v>
      </c>
      <c r="AI3887" s="18">
        <v>48.245388031005859</v>
      </c>
      <c r="AJ3887" s="18">
        <v>30.84477424621582</v>
      </c>
      <c r="AK3887" s="18">
        <v>47.397243499755859</v>
      </c>
      <c r="AL3887" s="18">
        <v>50.818103790283203</v>
      </c>
      <c r="AM3887" s="18">
        <v>75.781501770019531</v>
      </c>
      <c r="AN3887" s="18">
        <v>111.2137832641602</v>
      </c>
      <c r="AO3887" s="18">
        <v>69.146759033203125</v>
      </c>
    </row>
    <row r="3888" spans="1:41" x14ac:dyDescent="0.3">
      <c r="A3888" s="4" t="s">
        <v>1462</v>
      </c>
      <c r="B3888" s="8" t="s">
        <v>10559</v>
      </c>
      <c r="C3888" s="87" t="s">
        <v>793</v>
      </c>
      <c r="D3888" s="87" t="s">
        <v>753</v>
      </c>
      <c r="E3888" s="87" t="s">
        <v>1436</v>
      </c>
      <c r="F3888" s="110">
        <v>1.527617440868309</v>
      </c>
      <c r="G3888" s="18">
        <v>9.1953119866187745</v>
      </c>
      <c r="H3888" s="18">
        <v>13.828647099219429</v>
      </c>
      <c r="I3888" s="18">
        <v>37.234491316927347</v>
      </c>
      <c r="J3888" s="18">
        <v>66.361854553222656</v>
      </c>
      <c r="K3888" s="18">
        <v>67.742866516113281</v>
      </c>
      <c r="L3888" s="18">
        <v>66.123977661132813</v>
      </c>
      <c r="M3888" s="18">
        <v>68.19635009765625</v>
      </c>
      <c r="N3888" s="18">
        <v>50.584747314453132</v>
      </c>
      <c r="O3888" s="18">
        <v>44.380027770996087</v>
      </c>
      <c r="P3888" s="18">
        <v>35.6295166015625</v>
      </c>
      <c r="Q3888" s="18">
        <v>33.138603210449219</v>
      </c>
      <c r="R3888" s="18">
        <v>29.503423690795898</v>
      </c>
      <c r="S3888" s="18">
        <v>29.634990692138668</v>
      </c>
      <c r="T3888" s="18">
        <v>59.528163909912109</v>
      </c>
      <c r="U3888" s="18">
        <v>57.420162200927727</v>
      </c>
      <c r="V3888" s="18">
        <v>89.272171020507813</v>
      </c>
      <c r="W3888" s="18">
        <v>83.486015319824219</v>
      </c>
      <c r="X3888" s="103">
        <v>1.1865334167443511</v>
      </c>
      <c r="Y3888" s="18">
        <v>5.1240217676147921</v>
      </c>
      <c r="Z3888" s="18">
        <v>28.408249818934319</v>
      </c>
      <c r="AA3888" s="18">
        <v>73.186724507882047</v>
      </c>
      <c r="AB3888" s="18">
        <v>59.247791290283203</v>
      </c>
      <c r="AC3888" s="18">
        <v>57.233978271484382</v>
      </c>
      <c r="AD3888" s="18">
        <v>56.473388671875</v>
      </c>
      <c r="AE3888" s="18">
        <v>55.295272827148438</v>
      </c>
      <c r="AF3888" s="18">
        <v>55.415550231933587</v>
      </c>
      <c r="AG3888" s="18">
        <v>55.329231262207031</v>
      </c>
      <c r="AH3888" s="18">
        <v>49.56884765625</v>
      </c>
      <c r="AI3888" s="18">
        <v>45.076892852783203</v>
      </c>
      <c r="AJ3888" s="18">
        <v>28.06367111206055</v>
      </c>
      <c r="AK3888" s="18">
        <v>51.929714202880859</v>
      </c>
      <c r="AL3888" s="18">
        <v>57.079345703125</v>
      </c>
      <c r="AM3888" s="18">
        <v>75.520294189453125</v>
      </c>
      <c r="AN3888" s="18">
        <v>96.072776794433594</v>
      </c>
      <c r="AO3888" s="18">
        <v>100.87261962890631</v>
      </c>
    </row>
    <row r="3889" spans="1:41" x14ac:dyDescent="0.3">
      <c r="A3889" s="4" t="s">
        <v>1458</v>
      </c>
      <c r="B3889" s="8" t="s">
        <v>10560</v>
      </c>
      <c r="C3889" s="87" t="s">
        <v>793</v>
      </c>
      <c r="D3889" s="87" t="s">
        <v>753</v>
      </c>
      <c r="E3889" s="87" t="s">
        <v>1436</v>
      </c>
      <c r="F3889" s="110">
        <v>1.732363620193146</v>
      </c>
      <c r="G3889" s="18">
        <v>10.427757327050291</v>
      </c>
      <c r="H3889" s="18">
        <v>15.682097173203459</v>
      </c>
      <c r="I3889" s="18">
        <v>42.225020772987612</v>
      </c>
      <c r="J3889" s="18">
        <v>75.256317138671875</v>
      </c>
      <c r="K3889" s="18">
        <v>86.59954833984375</v>
      </c>
      <c r="L3889" s="18">
        <v>77.085716247558594</v>
      </c>
      <c r="M3889" s="18">
        <v>73.215278625488281</v>
      </c>
      <c r="N3889" s="18">
        <v>79.573204040527344</v>
      </c>
      <c r="O3889" s="18">
        <v>69.161575317382813</v>
      </c>
      <c r="P3889" s="18">
        <v>67.241661071777344</v>
      </c>
      <c r="Q3889" s="18">
        <v>67.7572021484375</v>
      </c>
      <c r="R3889" s="18">
        <v>61.338336944580078</v>
      </c>
      <c r="S3889" s="18">
        <v>66.56414794921875</v>
      </c>
      <c r="T3889" s="18">
        <v>87.885688781738281</v>
      </c>
      <c r="U3889" s="18">
        <v>107.7771911621094</v>
      </c>
      <c r="V3889" s="18">
        <v>141.1734924316406</v>
      </c>
      <c r="W3889" s="18">
        <v>76.678138732910156</v>
      </c>
      <c r="X3889" s="103">
        <v>1.599998266639626</v>
      </c>
      <c r="Y3889" s="18">
        <v>6.9095617794756166</v>
      </c>
      <c r="Z3889" s="18">
        <v>38.307518209875809</v>
      </c>
      <c r="AA3889" s="18">
        <v>98.689704563856424</v>
      </c>
      <c r="AB3889" s="18">
        <v>79.893547058105469</v>
      </c>
      <c r="AC3889" s="18">
        <v>76.453437805175781</v>
      </c>
      <c r="AD3889" s="18">
        <v>75.318161010742188</v>
      </c>
      <c r="AE3889" s="18">
        <v>71.360565185546875</v>
      </c>
      <c r="AF3889" s="18">
        <v>86.978919982910156</v>
      </c>
      <c r="AG3889" s="18">
        <v>77.901344299316406</v>
      </c>
      <c r="AH3889" s="18">
        <v>81.449874877929688</v>
      </c>
      <c r="AI3889" s="18">
        <v>70.577247619628906</v>
      </c>
      <c r="AJ3889" s="18">
        <v>64.315780639648438</v>
      </c>
      <c r="AK3889" s="18">
        <v>92.22100830078125</v>
      </c>
      <c r="AL3889" s="18">
        <v>109.5243453979492</v>
      </c>
      <c r="AM3889" s="18">
        <v>111.845817565918</v>
      </c>
      <c r="AN3889" s="18">
        <v>134.71343994140631</v>
      </c>
      <c r="AO3889" s="18">
        <v>96.25274658203125</v>
      </c>
    </row>
    <row r="3890" spans="1:41" x14ac:dyDescent="0.3">
      <c r="A3890" s="4" t="s">
        <v>1476</v>
      </c>
      <c r="B3890" s="8" t="s">
        <v>10561</v>
      </c>
      <c r="C3890" s="87" t="s">
        <v>793</v>
      </c>
      <c r="D3890" s="87" t="s">
        <v>753</v>
      </c>
      <c r="E3890" s="87" t="s">
        <v>1436</v>
      </c>
      <c r="F3890" s="110">
        <v>1.494997568621788</v>
      </c>
      <c r="G3890" s="18">
        <v>8.9989605348443593</v>
      </c>
      <c r="H3890" s="18">
        <v>13.53335804997791</v>
      </c>
      <c r="I3890" s="18">
        <v>36.439407209199437</v>
      </c>
      <c r="J3890" s="18">
        <v>64.944801330566406</v>
      </c>
      <c r="K3890" s="18">
        <v>72.5704345703125</v>
      </c>
      <c r="L3890" s="18">
        <v>65.735336303710938</v>
      </c>
      <c r="M3890" s="18">
        <v>70.848899841308594</v>
      </c>
      <c r="N3890" s="18">
        <v>71.281135559082031</v>
      </c>
      <c r="O3890" s="18">
        <v>59.098972320556641</v>
      </c>
      <c r="P3890" s="18">
        <v>55.951892852783203</v>
      </c>
      <c r="Q3890" s="18">
        <v>41.907131195068359</v>
      </c>
      <c r="R3890" s="18">
        <v>42.638534545898438</v>
      </c>
      <c r="S3890" s="18">
        <v>34.861095428466797</v>
      </c>
      <c r="T3890" s="18">
        <v>70.501289367675781</v>
      </c>
      <c r="U3890" s="18">
        <v>81.29241943359375</v>
      </c>
      <c r="V3890" s="18">
        <v>97.386093139648438</v>
      </c>
      <c r="W3890" s="18">
        <v>44.192081451416023</v>
      </c>
      <c r="X3890" s="103">
        <v>1.4400362863159031</v>
      </c>
      <c r="Y3890" s="18">
        <v>6.2187690402213747</v>
      </c>
      <c r="Z3890" s="18">
        <v>34.477672514474833</v>
      </c>
      <c r="AA3890" s="18">
        <v>88.823068512585436</v>
      </c>
      <c r="AB3890" s="18">
        <v>71.906082153320313</v>
      </c>
      <c r="AC3890" s="18">
        <v>72.802017211914063</v>
      </c>
      <c r="AD3890" s="18">
        <v>62.391292572021477</v>
      </c>
      <c r="AE3890" s="18">
        <v>69.201400756835938</v>
      </c>
      <c r="AF3890" s="18">
        <v>70.868278503417969</v>
      </c>
      <c r="AG3890" s="18">
        <v>56.431743621826172</v>
      </c>
      <c r="AH3890" s="18">
        <v>62.265323638916023</v>
      </c>
      <c r="AI3890" s="18">
        <v>71.748794555664063</v>
      </c>
      <c r="AJ3890" s="18">
        <v>33.545242309570313</v>
      </c>
      <c r="AK3890" s="18">
        <v>42.962867736816413</v>
      </c>
      <c r="AL3890" s="18">
        <v>74.188980102539063</v>
      </c>
      <c r="AM3890" s="18">
        <v>65.52532958984375</v>
      </c>
      <c r="AN3890" s="18">
        <v>91.415657043457031</v>
      </c>
      <c r="AO3890" s="18">
        <v>71.352493286132813</v>
      </c>
    </row>
    <row r="3891" spans="1:41" x14ac:dyDescent="0.3">
      <c r="A3891" s="4" t="s">
        <v>1444</v>
      </c>
      <c r="B3891" s="8" t="s">
        <v>10562</v>
      </c>
      <c r="C3891" s="87" t="s">
        <v>793</v>
      </c>
      <c r="D3891" s="87" t="s">
        <v>753</v>
      </c>
      <c r="E3891" s="87" t="s">
        <v>1436</v>
      </c>
      <c r="F3891" s="110">
        <v>1.165781346398838</v>
      </c>
      <c r="G3891" s="18">
        <v>7.0172825352299188</v>
      </c>
      <c r="H3891" s="18">
        <v>10.55315185786241</v>
      </c>
      <c r="I3891" s="18">
        <v>28.415016913691691</v>
      </c>
      <c r="J3891" s="18">
        <v>50.643184661865227</v>
      </c>
      <c r="K3891" s="18">
        <v>58.049106597900391</v>
      </c>
      <c r="L3891" s="18">
        <v>59.597480773925781</v>
      </c>
      <c r="M3891" s="18">
        <v>49.029209136962891</v>
      </c>
      <c r="N3891" s="18">
        <v>45.022403717041023</v>
      </c>
      <c r="O3891" s="18">
        <v>35.011962890625</v>
      </c>
      <c r="P3891" s="18">
        <v>33.526409149169922</v>
      </c>
      <c r="Q3891" s="18">
        <v>29.256668090820309</v>
      </c>
      <c r="R3891" s="18">
        <v>26.106435775756839</v>
      </c>
      <c r="S3891" s="18">
        <v>30.2900505065918</v>
      </c>
      <c r="T3891" s="18">
        <v>46.200496673583977</v>
      </c>
      <c r="U3891" s="18">
        <v>50.736888885498047</v>
      </c>
      <c r="V3891" s="18">
        <v>74.344505310058594</v>
      </c>
      <c r="W3891" s="18">
        <v>90.2738037109375</v>
      </c>
      <c r="X3891" s="103">
        <v>0.93566069210976421</v>
      </c>
      <c r="Y3891" s="18">
        <v>4.040632725394989</v>
      </c>
      <c r="Z3891" s="18">
        <v>22.40179864478117</v>
      </c>
      <c r="AA3891" s="18">
        <v>57.712610820674222</v>
      </c>
      <c r="AB3891" s="18">
        <v>46.720832824707031</v>
      </c>
      <c r="AC3891" s="18">
        <v>56.606449127197273</v>
      </c>
      <c r="AD3891" s="18">
        <v>42.788200378417969</v>
      </c>
      <c r="AE3891" s="18">
        <v>53.349613189697273</v>
      </c>
      <c r="AF3891" s="18">
        <v>46.824764251708977</v>
      </c>
      <c r="AG3891" s="18">
        <v>45.7325439453125</v>
      </c>
      <c r="AH3891" s="18">
        <v>44.219039916992188</v>
      </c>
      <c r="AI3891" s="18">
        <v>41.445217132568359</v>
      </c>
      <c r="AJ3891" s="18">
        <v>29.68049430847168</v>
      </c>
      <c r="AK3891" s="18">
        <v>40.091533660888672</v>
      </c>
      <c r="AL3891" s="18">
        <v>59.729595184326172</v>
      </c>
      <c r="AM3891" s="18">
        <v>68.819427490234375</v>
      </c>
      <c r="AN3891" s="18">
        <v>99.413444519042969</v>
      </c>
      <c r="AO3891" s="18">
        <v>77.177230834960938</v>
      </c>
    </row>
    <row r="3892" spans="1:41" x14ac:dyDescent="0.3">
      <c r="A3892" s="4" t="s">
        <v>1477</v>
      </c>
      <c r="B3892" s="8" t="s">
        <v>7490</v>
      </c>
      <c r="C3892" s="87" t="s">
        <v>793</v>
      </c>
      <c r="D3892" s="87" t="s">
        <v>753</v>
      </c>
      <c r="E3892" s="87" t="s">
        <v>1436</v>
      </c>
      <c r="F3892" s="110">
        <v>1.4788204049466169</v>
      </c>
      <c r="G3892" s="18">
        <v>8.9015840169595943</v>
      </c>
      <c r="H3892" s="18">
        <v>13.386915438401619</v>
      </c>
      <c r="I3892" s="18">
        <v>36.045101380867663</v>
      </c>
      <c r="J3892" s="18">
        <v>64.242042541503906</v>
      </c>
      <c r="K3892" s="18">
        <v>75.436721801757813</v>
      </c>
      <c r="L3892" s="18">
        <v>74.58807373046875</v>
      </c>
      <c r="M3892" s="18">
        <v>73.675224304199219</v>
      </c>
      <c r="N3892" s="18">
        <v>65.351043701171875</v>
      </c>
      <c r="O3892" s="18">
        <v>59.810474395751953</v>
      </c>
      <c r="P3892" s="18">
        <v>63.085044860839837</v>
      </c>
      <c r="Q3892" s="18">
        <v>47.681583404541023</v>
      </c>
      <c r="R3892" s="18">
        <v>65.58807373046875</v>
      </c>
      <c r="S3892" s="18">
        <v>65.250503540039063</v>
      </c>
      <c r="T3892" s="18">
        <v>62.524154663085938</v>
      </c>
      <c r="U3892" s="18">
        <v>73.550872802734375</v>
      </c>
      <c r="V3892" s="18">
        <v>104.2994842529297</v>
      </c>
      <c r="W3892" s="18">
        <v>97.607902526855469</v>
      </c>
      <c r="X3892" s="103">
        <v>1.4193404345672149</v>
      </c>
      <c r="Y3892" s="18">
        <v>6.1293944019995736</v>
      </c>
      <c r="Z3892" s="18">
        <v>33.982167779087312</v>
      </c>
      <c r="AA3892" s="18">
        <v>87.546524945407057</v>
      </c>
      <c r="AB3892" s="18">
        <v>70.872665405273438</v>
      </c>
      <c r="AC3892" s="18">
        <v>60.003211975097663</v>
      </c>
      <c r="AD3892" s="18">
        <v>63.299610137939453</v>
      </c>
      <c r="AE3892" s="18">
        <v>60.801193237304688</v>
      </c>
      <c r="AF3892" s="18">
        <v>70.985130310058594</v>
      </c>
      <c r="AG3892" s="18">
        <v>73.464675903320313</v>
      </c>
      <c r="AH3892" s="18">
        <v>69.553291320800781</v>
      </c>
      <c r="AI3892" s="18">
        <v>70.178726196289063</v>
      </c>
      <c r="AJ3892" s="18">
        <v>48.110069274902337</v>
      </c>
      <c r="AK3892" s="18">
        <v>64.481712341308594</v>
      </c>
      <c r="AL3892" s="18">
        <v>85.778572082519531</v>
      </c>
      <c r="AM3892" s="18">
        <v>75.715843200683594</v>
      </c>
      <c r="AN3892" s="18">
        <v>94.319557189941406</v>
      </c>
      <c r="AO3892" s="18">
        <v>63.695228576660163</v>
      </c>
    </row>
    <row r="3893" spans="1:41" x14ac:dyDescent="0.3">
      <c r="A3893" s="4" t="s">
        <v>1453</v>
      </c>
      <c r="B3893" s="8" t="s">
        <v>10563</v>
      </c>
      <c r="C3893" s="87" t="s">
        <v>793</v>
      </c>
      <c r="D3893" s="87" t="s">
        <v>753</v>
      </c>
      <c r="E3893" s="87" t="s">
        <v>1436</v>
      </c>
      <c r="F3893" s="110">
        <v>1.1259198435460971</v>
      </c>
      <c r="G3893" s="18">
        <v>6.7773409469890131</v>
      </c>
      <c r="H3893" s="18">
        <v>10.192308467987409</v>
      </c>
      <c r="I3893" s="18">
        <v>27.443423671730251</v>
      </c>
      <c r="J3893" s="18">
        <v>48.911544799804688</v>
      </c>
      <c r="K3893" s="18">
        <v>54.902973175048828</v>
      </c>
      <c r="L3893" s="18">
        <v>52.664031982421882</v>
      </c>
      <c r="M3893" s="18">
        <v>45.884441375732422</v>
      </c>
      <c r="N3893" s="18">
        <v>41.786811828613281</v>
      </c>
      <c r="O3893" s="18">
        <v>35.987709045410163</v>
      </c>
      <c r="P3893" s="18">
        <v>30.526266098022461</v>
      </c>
      <c r="Q3893" s="18">
        <v>32.618274688720703</v>
      </c>
      <c r="R3893" s="18">
        <v>24.64998626708984</v>
      </c>
      <c r="S3893" s="18">
        <v>30.411113739013668</v>
      </c>
      <c r="T3893" s="18">
        <v>48.600990295410163</v>
      </c>
      <c r="U3893" s="18">
        <v>60.723163604736328</v>
      </c>
      <c r="V3893" s="18">
        <v>90.800216674804688</v>
      </c>
      <c r="W3893" s="18">
        <v>77.769065856933594</v>
      </c>
      <c r="X3893" s="103">
        <v>1.321469829265518</v>
      </c>
      <c r="Y3893" s="18">
        <v>5.7067420730398561</v>
      </c>
      <c r="Z3893" s="18">
        <v>31.638927743783722</v>
      </c>
      <c r="AA3893" s="18">
        <v>81.509755203777246</v>
      </c>
      <c r="AB3893" s="18">
        <v>65.985641479492188</v>
      </c>
      <c r="AC3893" s="18">
        <v>59.840156555175781</v>
      </c>
      <c r="AD3893" s="18">
        <v>53.169780731201172</v>
      </c>
      <c r="AE3893" s="18">
        <v>44.262077331542969</v>
      </c>
      <c r="AF3893" s="18">
        <v>47.813686370849609</v>
      </c>
      <c r="AG3893" s="18">
        <v>46.817710876464837</v>
      </c>
      <c r="AH3893" s="18">
        <v>50.795646667480469</v>
      </c>
      <c r="AI3893" s="18">
        <v>45.129524230957031</v>
      </c>
      <c r="AJ3893" s="18">
        <v>30.380706787109379</v>
      </c>
      <c r="AK3893" s="18">
        <v>41.829818725585938</v>
      </c>
      <c r="AL3893" s="18">
        <v>58.897533416748047</v>
      </c>
      <c r="AM3893" s="18">
        <v>68.407142639160156</v>
      </c>
      <c r="AN3893" s="18">
        <v>101.09511566162109</v>
      </c>
      <c r="AO3893" s="18">
        <v>96.963150024414063</v>
      </c>
    </row>
    <row r="3894" spans="1:41" x14ac:dyDescent="0.3">
      <c r="A3894" s="4" t="s">
        <v>1482</v>
      </c>
      <c r="B3894" s="8" t="s">
        <v>13227</v>
      </c>
      <c r="C3894" s="87" t="s">
        <v>793</v>
      </c>
      <c r="D3894" s="87" t="s">
        <v>753</v>
      </c>
      <c r="E3894" s="87" t="s">
        <v>1436</v>
      </c>
      <c r="F3894" s="110">
        <v>1.404392315295967</v>
      </c>
      <c r="G3894" s="18">
        <v>8.4535729596121811</v>
      </c>
      <c r="H3894" s="18">
        <v>12.713160505711871</v>
      </c>
      <c r="I3894" s="18">
        <v>34.230974372565512</v>
      </c>
      <c r="J3894" s="18">
        <v>61.008781433105469</v>
      </c>
      <c r="K3894" s="18">
        <v>67.452903747558594</v>
      </c>
      <c r="L3894" s="18">
        <v>67.023544311523438</v>
      </c>
      <c r="M3894" s="18">
        <v>66.893730163574219</v>
      </c>
      <c r="N3894" s="18">
        <v>60.481380462646477</v>
      </c>
      <c r="O3894" s="18">
        <v>50.904537200927727</v>
      </c>
      <c r="P3894" s="18">
        <v>53.060924530029297</v>
      </c>
      <c r="Q3894" s="18">
        <v>53.351608276367188</v>
      </c>
      <c r="R3894" s="18">
        <v>54.00408935546875</v>
      </c>
      <c r="S3894" s="18">
        <v>50.849876403808587</v>
      </c>
      <c r="T3894" s="18">
        <v>53.040634155273438</v>
      </c>
      <c r="U3894" s="18">
        <v>64.968681335449219</v>
      </c>
      <c r="V3894" s="18">
        <v>89.644256591796875</v>
      </c>
      <c r="W3894" s="18">
        <v>104.24560546875</v>
      </c>
      <c r="X3894" s="103">
        <v>1.0361667136392561</v>
      </c>
      <c r="Y3894" s="18">
        <v>4.474666048709671</v>
      </c>
      <c r="Z3894" s="18">
        <v>24.808136407902229</v>
      </c>
      <c r="AA3894" s="18">
        <v>63.911936018985941</v>
      </c>
      <c r="AB3894" s="18">
        <v>51.739452362060547</v>
      </c>
      <c r="AC3894" s="18">
        <v>56.617832183837891</v>
      </c>
      <c r="AD3894" s="18">
        <v>64.780204772949219</v>
      </c>
      <c r="AE3894" s="18">
        <v>58.933341979980469</v>
      </c>
      <c r="AF3894" s="18">
        <v>65.192085266113281</v>
      </c>
      <c r="AG3894" s="18">
        <v>63.685863494873047</v>
      </c>
      <c r="AH3894" s="18">
        <v>56.853561401367188</v>
      </c>
      <c r="AI3894" s="18">
        <v>55.862686157226563</v>
      </c>
      <c r="AJ3894" s="18">
        <v>42.538375854492188</v>
      </c>
      <c r="AK3894" s="18">
        <v>53.935390472412109</v>
      </c>
      <c r="AL3894" s="18">
        <v>70.339256286621094</v>
      </c>
      <c r="AM3894" s="18">
        <v>92.43939208984375</v>
      </c>
      <c r="AN3894" s="18">
        <v>92.421463012695313</v>
      </c>
      <c r="AO3894" s="18">
        <v>107.27093505859381</v>
      </c>
    </row>
    <row r="3895" spans="1:41" x14ac:dyDescent="0.3">
      <c r="A3895" s="4" t="s">
        <v>903</v>
      </c>
      <c r="B3895" s="8" t="s">
        <v>10564</v>
      </c>
      <c r="C3895" s="87" t="s">
        <v>669</v>
      </c>
      <c r="D3895" s="87" t="s">
        <v>649</v>
      </c>
      <c r="E3895" s="87" t="s">
        <v>883</v>
      </c>
      <c r="F3895" s="110">
        <v>1.694277421958809</v>
      </c>
      <c r="G3895" s="18">
        <v>10.19850197438171</v>
      </c>
      <c r="H3895" s="18">
        <v>15.33732460080196</v>
      </c>
      <c r="I3895" s="18">
        <v>41.296699205354081</v>
      </c>
      <c r="J3895" s="18">
        <v>73.601799011230469</v>
      </c>
      <c r="K3895" s="18">
        <v>70.253616333007813</v>
      </c>
      <c r="L3895" s="18">
        <v>66.537101745605469</v>
      </c>
      <c r="M3895" s="18">
        <v>70.244491577148438</v>
      </c>
      <c r="N3895" s="18">
        <v>77.818878173828125</v>
      </c>
      <c r="O3895" s="18">
        <v>68.487632751464844</v>
      </c>
      <c r="P3895" s="18">
        <v>63.709327697753913</v>
      </c>
      <c r="Q3895" s="18">
        <v>47.489418029785163</v>
      </c>
      <c r="R3895" s="18">
        <v>48.589069366455078</v>
      </c>
      <c r="S3895" s="18">
        <v>59.618198394775391</v>
      </c>
      <c r="T3895" s="18">
        <v>65.170539855957031</v>
      </c>
      <c r="U3895" s="18">
        <v>89.107414245605469</v>
      </c>
      <c r="V3895" s="18">
        <v>141.38938903808591</v>
      </c>
      <c r="W3895" s="18">
        <v>140.6352844238281</v>
      </c>
      <c r="X3895" s="103">
        <v>1.5358729373129121</v>
      </c>
      <c r="Y3895" s="18">
        <v>6.6326377765873419</v>
      </c>
      <c r="Z3895" s="18">
        <v>36.772215158544043</v>
      </c>
      <c r="AA3895" s="18">
        <v>94.734381649910574</v>
      </c>
      <c r="AB3895" s="18">
        <v>76.691543579101563</v>
      </c>
      <c r="AC3895" s="18">
        <v>53.011199951171882</v>
      </c>
      <c r="AD3895" s="18">
        <v>58.620704650878913</v>
      </c>
      <c r="AE3895" s="18">
        <v>66.752647399902344</v>
      </c>
      <c r="AF3895" s="18">
        <v>75.565132141113281</v>
      </c>
      <c r="AG3895" s="18">
        <v>75.720527648925781</v>
      </c>
      <c r="AH3895" s="18">
        <v>73.59576416015625</v>
      </c>
      <c r="AI3895" s="18">
        <v>59.612346649169922</v>
      </c>
      <c r="AJ3895" s="18">
        <v>53.170200347900391</v>
      </c>
      <c r="AK3895" s="18">
        <v>66.105094909667969</v>
      </c>
      <c r="AL3895" s="18">
        <v>80.650993347167969</v>
      </c>
      <c r="AM3895" s="18">
        <v>92.227500915527344</v>
      </c>
      <c r="AN3895" s="18">
        <v>134.20442199707031</v>
      </c>
      <c r="AO3895" s="18">
        <v>124.2194747924805</v>
      </c>
    </row>
    <row r="3896" spans="1:41" x14ac:dyDescent="0.3">
      <c r="A3896" s="4" t="s">
        <v>902</v>
      </c>
      <c r="B3896" s="8" t="s">
        <v>10565</v>
      </c>
      <c r="C3896" s="87" t="s">
        <v>669</v>
      </c>
      <c r="D3896" s="87" t="s">
        <v>649</v>
      </c>
      <c r="E3896" s="87" t="s">
        <v>883</v>
      </c>
      <c r="F3896" s="110">
        <v>1.656590067943535</v>
      </c>
      <c r="G3896" s="18">
        <v>9.971647417180785</v>
      </c>
      <c r="H3896" s="18">
        <v>14.99616253703007</v>
      </c>
      <c r="I3896" s="18">
        <v>40.378099156481852</v>
      </c>
      <c r="J3896" s="18">
        <v>71.964607238769531</v>
      </c>
      <c r="K3896" s="18">
        <v>68.866584777832031</v>
      </c>
      <c r="L3896" s="18">
        <v>68.596733093261719</v>
      </c>
      <c r="M3896" s="18">
        <v>61.996456146240227</v>
      </c>
      <c r="N3896" s="18">
        <v>70.996475219726563</v>
      </c>
      <c r="O3896" s="18">
        <v>71.565948486328125</v>
      </c>
      <c r="P3896" s="18">
        <v>67.072860717773438</v>
      </c>
      <c r="Q3896" s="18">
        <v>61.421737670898438</v>
      </c>
      <c r="R3896" s="18">
        <v>48.472232818603523</v>
      </c>
      <c r="S3896" s="18">
        <v>65.3729248046875</v>
      </c>
      <c r="T3896" s="18">
        <v>67.516143798828125</v>
      </c>
      <c r="U3896" s="18">
        <v>70.934356689453125</v>
      </c>
      <c r="V3896" s="18">
        <v>119.8993606567383</v>
      </c>
      <c r="W3896" s="18">
        <v>90.743110656738281</v>
      </c>
      <c r="X3896" s="103">
        <v>1.580489448469147</v>
      </c>
      <c r="Y3896" s="18">
        <v>6.825313322959107</v>
      </c>
      <c r="Z3896" s="18">
        <v>37.840433699285462</v>
      </c>
      <c r="AA3896" s="18">
        <v>97.486378571711342</v>
      </c>
      <c r="AB3896" s="18">
        <v>78.919403076171875</v>
      </c>
      <c r="AC3896" s="18">
        <v>70.674163818359375</v>
      </c>
      <c r="AD3896" s="18">
        <v>70.583686828613281</v>
      </c>
      <c r="AE3896" s="18">
        <v>75.5806884765625</v>
      </c>
      <c r="AF3896" s="18">
        <v>73.592994689941406</v>
      </c>
      <c r="AG3896" s="18">
        <v>79.788871765136719</v>
      </c>
      <c r="AH3896" s="18">
        <v>86.361198425292969</v>
      </c>
      <c r="AI3896" s="18">
        <v>79.0211181640625</v>
      </c>
      <c r="AJ3896" s="18">
        <v>44.964885711669922</v>
      </c>
      <c r="AK3896" s="18">
        <v>69.216148376464844</v>
      </c>
      <c r="AL3896" s="18">
        <v>82.301765441894531</v>
      </c>
      <c r="AM3896" s="18">
        <v>107.4195861816406</v>
      </c>
      <c r="AN3896" s="18">
        <v>117.78037261962891</v>
      </c>
      <c r="AO3896" s="18">
        <v>71.494056701660156</v>
      </c>
    </row>
    <row r="3897" spans="1:41" x14ac:dyDescent="0.3">
      <c r="A3897" s="4" t="s">
        <v>904</v>
      </c>
      <c r="B3897" s="8" t="s">
        <v>10566</v>
      </c>
      <c r="C3897" s="87" t="s">
        <v>669</v>
      </c>
      <c r="D3897" s="87" t="s">
        <v>649</v>
      </c>
      <c r="E3897" s="87" t="s">
        <v>883</v>
      </c>
      <c r="F3897" s="110">
        <v>1.5316007899359281</v>
      </c>
      <c r="G3897" s="18">
        <v>9.219289283845459</v>
      </c>
      <c r="H3897" s="18">
        <v>13.864706080385419</v>
      </c>
      <c r="I3897" s="18">
        <v>37.331582363613919</v>
      </c>
      <c r="J3897" s="18">
        <v>66.534896850585938</v>
      </c>
      <c r="K3897" s="18">
        <v>93.656532287597656</v>
      </c>
      <c r="L3897" s="18">
        <v>78.084510803222656</v>
      </c>
      <c r="M3897" s="18">
        <v>75.9156494140625</v>
      </c>
      <c r="N3897" s="18">
        <v>71.058441162109375</v>
      </c>
      <c r="O3897" s="18">
        <v>74.237022399902344</v>
      </c>
      <c r="P3897" s="18">
        <v>59.627597808837891</v>
      </c>
      <c r="Q3897" s="18">
        <v>59.591880798339837</v>
      </c>
      <c r="R3897" s="18">
        <v>52.130989074707031</v>
      </c>
      <c r="S3897" s="18">
        <v>59.629756927490227</v>
      </c>
      <c r="T3897" s="18">
        <v>76.29510498046875</v>
      </c>
      <c r="U3897" s="18">
        <v>117.464241027832</v>
      </c>
      <c r="V3897" s="18">
        <v>112.957893371582</v>
      </c>
      <c r="W3897" s="18">
        <v>104.1730880737305</v>
      </c>
      <c r="X3897" s="103">
        <v>1.487247036515053</v>
      </c>
      <c r="Y3897" s="18">
        <v>6.4226477580661934</v>
      </c>
      <c r="Z3897" s="18">
        <v>35.608002909615919</v>
      </c>
      <c r="AA3897" s="18">
        <v>91.735081035684985</v>
      </c>
      <c r="AB3897" s="18">
        <v>74.263481140136719</v>
      </c>
      <c r="AC3897" s="18">
        <v>68.790283203125</v>
      </c>
      <c r="AD3897" s="18">
        <v>75.635299682617188</v>
      </c>
      <c r="AE3897" s="18">
        <v>93.333328247070313</v>
      </c>
      <c r="AF3897" s="18">
        <v>73.526985168457031</v>
      </c>
      <c r="AG3897" s="18">
        <v>79.486831665039063</v>
      </c>
      <c r="AH3897" s="18">
        <v>81.522895812988281</v>
      </c>
      <c r="AI3897" s="18">
        <v>64.157691955566406</v>
      </c>
      <c r="AJ3897" s="18">
        <v>48.128940582275391</v>
      </c>
      <c r="AK3897" s="18">
        <v>75.141319274902344</v>
      </c>
      <c r="AL3897" s="18">
        <v>88.655891418457031</v>
      </c>
      <c r="AM3897" s="18">
        <v>102.66611480712891</v>
      </c>
      <c r="AN3897" s="18">
        <v>115.89097595214839</v>
      </c>
      <c r="AO3897" s="18">
        <v>87.908348083496094</v>
      </c>
    </row>
    <row r="3898" spans="1:41" x14ac:dyDescent="0.3">
      <c r="A3898" s="4" t="s">
        <v>1448</v>
      </c>
      <c r="B3898" s="8" t="s">
        <v>10567</v>
      </c>
      <c r="C3898" s="87" t="s">
        <v>793</v>
      </c>
      <c r="D3898" s="87" t="s">
        <v>753</v>
      </c>
      <c r="E3898" s="87" t="s">
        <v>1436</v>
      </c>
      <c r="F3898" s="110">
        <v>2.0384759436365889</v>
      </c>
      <c r="G3898" s="18">
        <v>12.27036414843567</v>
      </c>
      <c r="H3898" s="18">
        <v>18.45315698200962</v>
      </c>
      <c r="I3898" s="18">
        <v>49.686271439764937</v>
      </c>
      <c r="J3898" s="18">
        <v>88.554267883300781</v>
      </c>
      <c r="K3898" s="18">
        <v>47.613475799560547</v>
      </c>
      <c r="L3898" s="18">
        <v>45.465732574462891</v>
      </c>
      <c r="M3898" s="18">
        <v>37.404827117919922</v>
      </c>
      <c r="N3898" s="18">
        <v>27.443252563476559</v>
      </c>
      <c r="O3898" s="18">
        <v>26.269330978393551</v>
      </c>
      <c r="P3898" s="18">
        <v>25.797512054443359</v>
      </c>
      <c r="Q3898" s="18">
        <v>27.938852310180661</v>
      </c>
      <c r="R3898" s="18">
        <v>15.09061336517334</v>
      </c>
      <c r="S3898" s="18">
        <v>24.86244010925293</v>
      </c>
      <c r="T3898" s="18">
        <v>31.519109725952148</v>
      </c>
      <c r="U3898" s="18">
        <v>50.999641418457031</v>
      </c>
      <c r="V3898" s="18">
        <v>67.563385009765625</v>
      </c>
      <c r="W3898" s="18">
        <v>62.376724243164063</v>
      </c>
      <c r="X3898" s="103">
        <v>0.57204139747727967</v>
      </c>
      <c r="Y3898" s="18">
        <v>2.4703497864332888</v>
      </c>
      <c r="Z3898" s="18">
        <v>13.69594374416867</v>
      </c>
      <c r="AA3898" s="18">
        <v>35.284161047184313</v>
      </c>
      <c r="AB3898" s="18">
        <v>28.564041137695309</v>
      </c>
      <c r="AC3898" s="18">
        <v>39.762569427490227</v>
      </c>
      <c r="AD3898" s="18">
        <v>36.941898345947273</v>
      </c>
      <c r="AE3898" s="18">
        <v>33.288467407226563</v>
      </c>
      <c r="AF3898" s="18">
        <v>36.391105651855469</v>
      </c>
      <c r="AG3898" s="18">
        <v>42.118236541748047</v>
      </c>
      <c r="AH3898" s="18">
        <v>36.486724853515632</v>
      </c>
      <c r="AI3898" s="18">
        <v>31.550172805786129</v>
      </c>
      <c r="AJ3898" s="18">
        <v>25.227804183959961</v>
      </c>
      <c r="AK3898" s="18">
        <v>40.867828369140632</v>
      </c>
      <c r="AL3898" s="18">
        <v>50.09735107421875</v>
      </c>
      <c r="AM3898" s="18">
        <v>65.748420715332031</v>
      </c>
      <c r="AN3898" s="18">
        <v>81.860244750976563</v>
      </c>
      <c r="AO3898" s="18">
        <v>73.5712890625</v>
      </c>
    </row>
    <row r="3899" spans="1:41" x14ac:dyDescent="0.3">
      <c r="A3899" s="4" t="s">
        <v>1473</v>
      </c>
      <c r="B3899" s="8" t="s">
        <v>10568</v>
      </c>
      <c r="C3899" s="87" t="s">
        <v>793</v>
      </c>
      <c r="D3899" s="87" t="s">
        <v>753</v>
      </c>
      <c r="E3899" s="87" t="s">
        <v>1436</v>
      </c>
      <c r="F3899" s="110">
        <v>1.2202792554041439</v>
      </c>
      <c r="G3899" s="18">
        <v>7.3453262342055661</v>
      </c>
      <c r="H3899" s="18">
        <v>11.046490262568881</v>
      </c>
      <c r="I3899" s="18">
        <v>29.743361213358341</v>
      </c>
      <c r="J3899" s="18">
        <v>53.010650634765632</v>
      </c>
      <c r="K3899" s="18">
        <v>58.830944061279297</v>
      </c>
      <c r="L3899" s="18">
        <v>76.872169494628906</v>
      </c>
      <c r="M3899" s="18">
        <v>60.237285614013672</v>
      </c>
      <c r="N3899" s="18">
        <v>57.789600372314453</v>
      </c>
      <c r="O3899" s="18">
        <v>51.236873626708977</v>
      </c>
      <c r="P3899" s="18">
        <v>46.466724395751953</v>
      </c>
      <c r="Q3899" s="18">
        <v>37.609954833984382</v>
      </c>
      <c r="R3899" s="18">
        <v>32.024223327636719</v>
      </c>
      <c r="S3899" s="18">
        <v>40.717376708984382</v>
      </c>
      <c r="T3899" s="18">
        <v>47.520473480224609</v>
      </c>
      <c r="U3899" s="18">
        <v>62.642635345458977</v>
      </c>
      <c r="V3899" s="18">
        <v>73.779708862304688</v>
      </c>
      <c r="W3899" s="18">
        <v>50.564491271972663</v>
      </c>
      <c r="X3899" s="103">
        <v>1.33326285278212</v>
      </c>
      <c r="Y3899" s="18">
        <v>5.7576700185593879</v>
      </c>
      <c r="Z3899" s="18">
        <v>31.9212789641138</v>
      </c>
      <c r="AA3899" s="18">
        <v>82.237162246043837</v>
      </c>
      <c r="AB3899" s="18">
        <v>66.574508666992188</v>
      </c>
      <c r="AC3899" s="18">
        <v>53.933486938476563</v>
      </c>
      <c r="AD3899" s="18">
        <v>56.897899627685547</v>
      </c>
      <c r="AE3899" s="18">
        <v>63.562881469726563</v>
      </c>
      <c r="AF3899" s="18">
        <v>61.42840576171875</v>
      </c>
      <c r="AG3899" s="18">
        <v>59.143470764160163</v>
      </c>
      <c r="AH3899" s="18">
        <v>62.656642913818359</v>
      </c>
      <c r="AI3899" s="18">
        <v>41.466701507568359</v>
      </c>
      <c r="AJ3899" s="18">
        <v>28.471185684204102</v>
      </c>
      <c r="AK3899" s="18">
        <v>37.862876892089837</v>
      </c>
      <c r="AL3899" s="18">
        <v>50.141658782958977</v>
      </c>
      <c r="AM3899" s="18">
        <v>74.488021850585938</v>
      </c>
      <c r="AN3899" s="18">
        <v>81.562065124511719</v>
      </c>
      <c r="AO3899" s="18">
        <v>62.468647003173828</v>
      </c>
    </row>
    <row r="3900" spans="1:41" x14ac:dyDescent="0.3">
      <c r="A3900" s="4" t="s">
        <v>1455</v>
      </c>
      <c r="B3900" s="8" t="s">
        <v>10569</v>
      </c>
      <c r="C3900" s="87" t="s">
        <v>793</v>
      </c>
      <c r="D3900" s="87" t="s">
        <v>753</v>
      </c>
      <c r="E3900" s="87" t="s">
        <v>1436</v>
      </c>
      <c r="F3900" s="110">
        <v>1.799351184002838</v>
      </c>
      <c r="G3900" s="18">
        <v>10.83098102165771</v>
      </c>
      <c r="H3900" s="18">
        <v>16.288497280441131</v>
      </c>
      <c r="I3900" s="18">
        <v>43.857790729840389</v>
      </c>
      <c r="J3900" s="18">
        <v>78.166351318359375</v>
      </c>
      <c r="K3900" s="18">
        <v>100.437744140625</v>
      </c>
      <c r="L3900" s="18">
        <v>87.726455688476563</v>
      </c>
      <c r="M3900" s="18">
        <v>79.633827209472656</v>
      </c>
      <c r="N3900" s="18">
        <v>67.793312072753906</v>
      </c>
      <c r="O3900" s="18">
        <v>71.650985717773438</v>
      </c>
      <c r="P3900" s="18">
        <v>65.547508239746094</v>
      </c>
      <c r="Q3900" s="18">
        <v>70.577804565429688</v>
      </c>
      <c r="R3900" s="18">
        <v>52.169967651367188</v>
      </c>
      <c r="S3900" s="18">
        <v>53.931354522705078</v>
      </c>
      <c r="T3900" s="18">
        <v>68.43792724609375</v>
      </c>
      <c r="U3900" s="18">
        <v>101.47560119628911</v>
      </c>
      <c r="V3900" s="18">
        <v>97.508438110351563</v>
      </c>
      <c r="W3900" s="18">
        <v>67.343765258789063</v>
      </c>
      <c r="X3900" s="103">
        <v>1.4157186757902991</v>
      </c>
      <c r="Y3900" s="18">
        <v>6.1137539062932742</v>
      </c>
      <c r="Z3900" s="18">
        <v>33.89545481621024</v>
      </c>
      <c r="AA3900" s="18">
        <v>87.323130763583279</v>
      </c>
      <c r="AB3900" s="18">
        <v>70.691818237304688</v>
      </c>
      <c r="AC3900" s="18">
        <v>76.957412719726563</v>
      </c>
      <c r="AD3900" s="18">
        <v>66.593101501464844</v>
      </c>
      <c r="AE3900" s="18">
        <v>76.446197509765625</v>
      </c>
      <c r="AF3900" s="18">
        <v>77.526359558105469</v>
      </c>
      <c r="AG3900" s="18">
        <v>74.345466613769531</v>
      </c>
      <c r="AH3900" s="18">
        <v>75.835350036621094</v>
      </c>
      <c r="AI3900" s="18">
        <v>61.473583221435547</v>
      </c>
      <c r="AJ3900" s="18">
        <v>56.043697357177727</v>
      </c>
      <c r="AK3900" s="18">
        <v>59.187400817871087</v>
      </c>
      <c r="AL3900" s="18">
        <v>87.884208679199219</v>
      </c>
      <c r="AM3900" s="18">
        <v>81.804229736328125</v>
      </c>
      <c r="AN3900" s="18">
        <v>85.208580017089844</v>
      </c>
      <c r="AO3900" s="18">
        <v>86.65478515625</v>
      </c>
    </row>
    <row r="3901" spans="1:41" x14ac:dyDescent="0.3">
      <c r="A3901" s="4" t="s">
        <v>1446</v>
      </c>
      <c r="B3901" s="8" t="s">
        <v>10570</v>
      </c>
      <c r="C3901" s="87" t="s">
        <v>793</v>
      </c>
      <c r="D3901" s="87" t="s">
        <v>753</v>
      </c>
      <c r="E3901" s="87" t="s">
        <v>1436</v>
      </c>
      <c r="F3901" s="110">
        <v>1.489189125267731</v>
      </c>
      <c r="G3901" s="18">
        <v>8.9639972990444328</v>
      </c>
      <c r="H3901" s="18">
        <v>13.48077753394675</v>
      </c>
      <c r="I3901" s="18">
        <v>36.297830903610411</v>
      </c>
      <c r="J3901" s="18">
        <v>64.692474365234375</v>
      </c>
      <c r="K3901" s="18">
        <v>70.912284851074219</v>
      </c>
      <c r="L3901" s="18">
        <v>62.249134063720703</v>
      </c>
      <c r="M3901" s="18">
        <v>44.141975402832031</v>
      </c>
      <c r="N3901" s="18">
        <v>50.072856903076172</v>
      </c>
      <c r="O3901" s="18">
        <v>43.832233428955078</v>
      </c>
      <c r="P3901" s="18">
        <v>41.167499542236328</v>
      </c>
      <c r="Q3901" s="18">
        <v>43.822498321533203</v>
      </c>
      <c r="R3901" s="18">
        <v>37.787281036376953</v>
      </c>
      <c r="S3901" s="18">
        <v>40.338222503662109</v>
      </c>
      <c r="T3901" s="18">
        <v>51.928863525390632</v>
      </c>
      <c r="U3901" s="18">
        <v>66.510772705078125</v>
      </c>
      <c r="V3901" s="18">
        <v>99.182907104492188</v>
      </c>
      <c r="W3901" s="18">
        <v>87.877861022949219</v>
      </c>
      <c r="X3901" s="103">
        <v>1.006519675294792</v>
      </c>
      <c r="Y3901" s="18">
        <v>4.3466358831209417</v>
      </c>
      <c r="Z3901" s="18">
        <v>24.098320350641949</v>
      </c>
      <c r="AA3901" s="18">
        <v>62.083273128273312</v>
      </c>
      <c r="AB3901" s="18">
        <v>50.259071350097663</v>
      </c>
      <c r="AC3901" s="18">
        <v>68.06866455078125</v>
      </c>
      <c r="AD3901" s="18">
        <v>54.964691162109382</v>
      </c>
      <c r="AE3901" s="18">
        <v>50.551517486572273</v>
      </c>
      <c r="AF3901" s="18">
        <v>56.107494354248047</v>
      </c>
      <c r="AG3901" s="18">
        <v>59.969802856445313</v>
      </c>
      <c r="AH3901" s="18">
        <v>54.602706909179688</v>
      </c>
      <c r="AI3901" s="18">
        <v>59.1796875</v>
      </c>
      <c r="AJ3901" s="18">
        <v>27.600406646728519</v>
      </c>
      <c r="AK3901" s="18">
        <v>38.788314819335938</v>
      </c>
      <c r="AL3901" s="18">
        <v>63.374622344970703</v>
      </c>
      <c r="AM3901" s="18">
        <v>72.936386108398438</v>
      </c>
      <c r="AN3901" s="18">
        <v>119.0165481567383</v>
      </c>
      <c r="AO3901" s="18">
        <v>101.94240570068359</v>
      </c>
    </row>
    <row r="3902" spans="1:41" x14ac:dyDescent="0.3">
      <c r="A3902" s="4" t="s">
        <v>887</v>
      </c>
      <c r="B3902" s="8" t="s">
        <v>10571</v>
      </c>
      <c r="C3902" s="87" t="s">
        <v>669</v>
      </c>
      <c r="D3902" s="87" t="s">
        <v>649</v>
      </c>
      <c r="E3902" s="87" t="s">
        <v>883</v>
      </c>
      <c r="F3902" s="110">
        <v>1.8879444781152801</v>
      </c>
      <c r="G3902" s="18">
        <v>11.364257847053951</v>
      </c>
      <c r="H3902" s="18">
        <v>17.090481708520159</v>
      </c>
      <c r="I3902" s="18">
        <v>46.017183619785847</v>
      </c>
      <c r="J3902" s="18">
        <v>82.014968872070313</v>
      </c>
      <c r="K3902" s="18">
        <v>78.002265930175781</v>
      </c>
      <c r="L3902" s="18">
        <v>62.21954345703125</v>
      </c>
      <c r="M3902" s="18">
        <v>67.988723754882813</v>
      </c>
      <c r="N3902" s="18">
        <v>68.357551574707031</v>
      </c>
      <c r="O3902" s="18">
        <v>79.224906921386719</v>
      </c>
      <c r="P3902" s="18">
        <v>66.004226684570313</v>
      </c>
      <c r="Q3902" s="18">
        <v>50.107746124267578</v>
      </c>
      <c r="R3902" s="18">
        <v>63.421501159667969</v>
      </c>
      <c r="S3902" s="18">
        <v>60.567417144775391</v>
      </c>
      <c r="T3902" s="18">
        <v>94.045425415039063</v>
      </c>
      <c r="U3902" s="18">
        <v>86.113571166992188</v>
      </c>
      <c r="V3902" s="18">
        <v>119.9798049926758</v>
      </c>
      <c r="W3902" s="18">
        <v>105.18837738037109</v>
      </c>
      <c r="X3902" s="103">
        <v>1.758544332409447</v>
      </c>
      <c r="Y3902" s="18">
        <v>7.5942399189277046</v>
      </c>
      <c r="Z3902" s="18">
        <v>42.103463760702809</v>
      </c>
      <c r="AA3902" s="18">
        <v>108.4690054023802</v>
      </c>
      <c r="AB3902" s="18">
        <v>87.810310363769531</v>
      </c>
      <c r="AC3902" s="18">
        <v>62.245452880859382</v>
      </c>
      <c r="AD3902" s="18">
        <v>62.148712158203132</v>
      </c>
      <c r="AE3902" s="18">
        <v>74.047325134277344</v>
      </c>
      <c r="AF3902" s="18">
        <v>82.883010864257813</v>
      </c>
      <c r="AG3902" s="18">
        <v>85.908050537109375</v>
      </c>
      <c r="AH3902" s="18">
        <v>75.827186584472656</v>
      </c>
      <c r="AI3902" s="18">
        <v>66.559318542480469</v>
      </c>
      <c r="AJ3902" s="18">
        <v>68.061294555664063</v>
      </c>
      <c r="AK3902" s="18">
        <v>61.073261260986328</v>
      </c>
      <c r="AL3902" s="18">
        <v>87.330955505371094</v>
      </c>
      <c r="AM3902" s="18">
        <v>89.759971618652344</v>
      </c>
      <c r="AN3902" s="18">
        <v>111.1975479125977</v>
      </c>
      <c r="AO3902" s="18">
        <v>140.69474792480469</v>
      </c>
    </row>
    <row r="3903" spans="1:41" x14ac:dyDescent="0.3">
      <c r="A3903" s="4" t="s">
        <v>1469</v>
      </c>
      <c r="B3903" s="8" t="s">
        <v>10572</v>
      </c>
      <c r="C3903" s="87" t="s">
        <v>793</v>
      </c>
      <c r="D3903" s="87" t="s">
        <v>753</v>
      </c>
      <c r="E3903" s="87" t="s">
        <v>1436</v>
      </c>
      <c r="F3903" s="110">
        <v>1.8447093081440511</v>
      </c>
      <c r="G3903" s="18">
        <v>11.1040088697616</v>
      </c>
      <c r="H3903" s="18">
        <v>16.699098439508081</v>
      </c>
      <c r="I3903" s="18">
        <v>44.963359856184027</v>
      </c>
      <c r="J3903" s="18">
        <v>80.136772155761719</v>
      </c>
      <c r="K3903" s="18">
        <v>65.612258911132813</v>
      </c>
      <c r="L3903" s="18">
        <v>67.518112182617188</v>
      </c>
      <c r="M3903" s="18">
        <v>62.159553527832031</v>
      </c>
      <c r="N3903" s="18">
        <v>64.453056335449219</v>
      </c>
      <c r="O3903" s="18">
        <v>55.103302001953132</v>
      </c>
      <c r="P3903" s="18">
        <v>56.010051727294922</v>
      </c>
      <c r="Q3903" s="18">
        <v>44.799163818359382</v>
      </c>
      <c r="R3903" s="18">
        <v>42.195232391357422</v>
      </c>
      <c r="S3903" s="18">
        <v>46.625545501708977</v>
      </c>
      <c r="T3903" s="18">
        <v>52.9771728515625</v>
      </c>
      <c r="U3903" s="18">
        <v>71.175430297851563</v>
      </c>
      <c r="V3903" s="18">
        <v>99.840057373046875</v>
      </c>
      <c r="W3903" s="18">
        <v>103.2194442749023</v>
      </c>
      <c r="X3903" s="103">
        <v>1.189279071706433</v>
      </c>
      <c r="Y3903" s="18">
        <v>5.1358788258261567</v>
      </c>
      <c r="Z3903" s="18">
        <v>28.473986907311851</v>
      </c>
      <c r="AA3903" s="18">
        <v>73.356079614504281</v>
      </c>
      <c r="AB3903" s="18">
        <v>59.384891510009773</v>
      </c>
      <c r="AC3903" s="18">
        <v>68.7178955078125</v>
      </c>
      <c r="AD3903" s="18">
        <v>63.003223419189453</v>
      </c>
      <c r="AE3903" s="18">
        <v>61.943859100341797</v>
      </c>
      <c r="AF3903" s="18">
        <v>70.177291870117188</v>
      </c>
      <c r="AG3903" s="18">
        <v>67.568260192871094</v>
      </c>
      <c r="AH3903" s="18">
        <v>63.930118560791023</v>
      </c>
      <c r="AI3903" s="18">
        <v>54.187049865722663</v>
      </c>
      <c r="AJ3903" s="18">
        <v>50.052135467529297</v>
      </c>
      <c r="AK3903" s="18">
        <v>57.865852355957031</v>
      </c>
      <c r="AL3903" s="18">
        <v>77.668487548828125</v>
      </c>
      <c r="AM3903" s="18">
        <v>89.660881042480469</v>
      </c>
      <c r="AN3903" s="18">
        <v>121.4601135253906</v>
      </c>
      <c r="AO3903" s="18">
        <v>130.17472839355469</v>
      </c>
    </row>
    <row r="3904" spans="1:41" x14ac:dyDescent="0.3">
      <c r="A3904" s="4" t="s">
        <v>1478</v>
      </c>
      <c r="B3904" s="8" t="s">
        <v>10573</v>
      </c>
      <c r="C3904" s="87" t="s">
        <v>793</v>
      </c>
      <c r="D3904" s="87" t="s">
        <v>753</v>
      </c>
      <c r="E3904" s="87" t="s">
        <v>1436</v>
      </c>
      <c r="F3904" s="110">
        <v>1.0116702935270501</v>
      </c>
      <c r="G3904" s="18">
        <v>6.0896293323855586</v>
      </c>
      <c r="H3904" s="18">
        <v>9.1580726271344943</v>
      </c>
      <c r="I3904" s="18">
        <v>24.65867942599224</v>
      </c>
      <c r="J3904" s="18">
        <v>43.948383331298828</v>
      </c>
      <c r="K3904" s="18">
        <v>42.935909271240227</v>
      </c>
      <c r="L3904" s="18">
        <v>92.288642883300781</v>
      </c>
      <c r="M3904" s="18">
        <v>27.876932144165039</v>
      </c>
      <c r="N3904" s="18">
        <v>40.082988739013672</v>
      </c>
      <c r="O3904" s="18">
        <v>20.15178298950195</v>
      </c>
      <c r="P3904" s="18">
        <v>26.175886154174801</v>
      </c>
      <c r="Q3904" s="18">
        <v>21.593221664428711</v>
      </c>
      <c r="R3904" s="18">
        <v>23.235141754150391</v>
      </c>
      <c r="S3904" s="18">
        <v>45.784652709960938</v>
      </c>
      <c r="T3904" s="18">
        <v>34.687385559082031</v>
      </c>
      <c r="U3904" s="18">
        <v>47.883724212646477</v>
      </c>
      <c r="V3904" s="18">
        <v>60.220390319824219</v>
      </c>
      <c r="W3904" s="18">
        <v>91.545944213867188</v>
      </c>
      <c r="X3904" s="103">
        <v>0.63444412243803605</v>
      </c>
      <c r="Y3904" s="18">
        <v>2.739834755457375</v>
      </c>
      <c r="Z3904" s="18">
        <v>15.19000381449653</v>
      </c>
      <c r="AA3904" s="18">
        <v>39.133231773548879</v>
      </c>
      <c r="AB3904" s="18">
        <v>31.68002891540527</v>
      </c>
      <c r="AC3904" s="18">
        <v>37.866615295410163</v>
      </c>
      <c r="AD3904" s="18">
        <v>32.205944061279297</v>
      </c>
      <c r="AE3904" s="18">
        <v>39.346134185791023</v>
      </c>
      <c r="AF3904" s="18">
        <v>44.141399383544922</v>
      </c>
      <c r="AG3904" s="18">
        <v>36.955814361572273</v>
      </c>
      <c r="AH3904" s="18">
        <v>37.889076232910163</v>
      </c>
      <c r="AI3904" s="18">
        <v>31.552425384521481</v>
      </c>
      <c r="AJ3904" s="18">
        <v>30.804470062255859</v>
      </c>
      <c r="AK3904" s="18">
        <v>35.687496185302727</v>
      </c>
      <c r="AL3904" s="18">
        <v>48.780895233154297</v>
      </c>
      <c r="AM3904" s="18">
        <v>71.820747375488281</v>
      </c>
      <c r="AN3904" s="18">
        <v>66.539627075195313</v>
      </c>
      <c r="AO3904" s="18">
        <v>63.361995697021477</v>
      </c>
    </row>
    <row r="3905" spans="1:41" x14ac:dyDescent="0.3">
      <c r="A3905" s="4" t="s">
        <v>1451</v>
      </c>
      <c r="B3905" s="8" t="s">
        <v>7461</v>
      </c>
      <c r="C3905" s="87" t="s">
        <v>793</v>
      </c>
      <c r="D3905" s="87" t="s">
        <v>753</v>
      </c>
      <c r="E3905" s="87" t="s">
        <v>1436</v>
      </c>
      <c r="F3905" s="110">
        <v>1.626504814706047</v>
      </c>
      <c r="G3905" s="18">
        <v>9.7905528038868397</v>
      </c>
      <c r="H3905" s="18">
        <v>14.72381794421409</v>
      </c>
      <c r="I3905" s="18">
        <v>39.644794422934133</v>
      </c>
      <c r="J3905" s="18">
        <v>70.657661437988281</v>
      </c>
      <c r="K3905" s="18">
        <v>76.111335754394531</v>
      </c>
      <c r="L3905" s="18">
        <v>80.272544860839844</v>
      </c>
      <c r="M3905" s="18">
        <v>69.111579895019531</v>
      </c>
      <c r="N3905" s="18">
        <v>74.175559997558594</v>
      </c>
      <c r="O3905" s="18">
        <v>62.967369079589837</v>
      </c>
      <c r="P3905" s="18">
        <v>57.685089111328132</v>
      </c>
      <c r="Q3905" s="18">
        <v>51.454906463623047</v>
      </c>
      <c r="R3905" s="18">
        <v>48.891609191894531</v>
      </c>
      <c r="S3905" s="18">
        <v>62.643218994140632</v>
      </c>
      <c r="T3905" s="18">
        <v>61.236160278320313</v>
      </c>
      <c r="U3905" s="18">
        <v>78.485641479492188</v>
      </c>
      <c r="V3905" s="18">
        <v>90.326087951660156</v>
      </c>
      <c r="W3905" s="18">
        <v>81.180290222167969</v>
      </c>
      <c r="X3905" s="103">
        <v>1.333654761795906</v>
      </c>
      <c r="Y3905" s="18">
        <v>5.7593624701070869</v>
      </c>
      <c r="Z3905" s="18">
        <v>31.93066213783046</v>
      </c>
      <c r="AA3905" s="18">
        <v>82.261335637723647</v>
      </c>
      <c r="AB3905" s="18">
        <v>66.594078063964844</v>
      </c>
      <c r="AC3905" s="18">
        <v>59.890033721923828</v>
      </c>
      <c r="AD3905" s="18">
        <v>77.52777099609375</v>
      </c>
      <c r="AE3905" s="18">
        <v>76.39990234375</v>
      </c>
      <c r="AF3905" s="18">
        <v>75.304107666015625</v>
      </c>
      <c r="AG3905" s="18">
        <v>84.546852111816406</v>
      </c>
      <c r="AH3905" s="18">
        <v>74.110641479492188</v>
      </c>
      <c r="AI3905" s="18">
        <v>63.812347412109382</v>
      </c>
      <c r="AJ3905" s="18">
        <v>54.167766571044922</v>
      </c>
      <c r="AK3905" s="18">
        <v>68.9334716796875</v>
      </c>
      <c r="AL3905" s="18">
        <v>76.646125793457031</v>
      </c>
      <c r="AM3905" s="18">
        <v>95.085952758789063</v>
      </c>
      <c r="AN3905" s="18">
        <v>103.4929275512695</v>
      </c>
      <c r="AO3905" s="18">
        <v>85.138954162597656</v>
      </c>
    </row>
    <row r="3906" spans="1:41" x14ac:dyDescent="0.3">
      <c r="A3906" s="4" t="s">
        <v>1456</v>
      </c>
      <c r="B3906" s="8" t="s">
        <v>10574</v>
      </c>
      <c r="C3906" s="87" t="s">
        <v>793</v>
      </c>
      <c r="D3906" s="87" t="s">
        <v>753</v>
      </c>
      <c r="E3906" s="87" t="s">
        <v>1436</v>
      </c>
      <c r="F3906" s="110">
        <v>1.331010862423611</v>
      </c>
      <c r="G3906" s="18">
        <v>8.0118620082046501</v>
      </c>
      <c r="H3906" s="18">
        <v>12.048880177239701</v>
      </c>
      <c r="I3906" s="18">
        <v>32.442358324658777</v>
      </c>
      <c r="J3906" s="18">
        <v>57.820987701416023</v>
      </c>
      <c r="K3906" s="18">
        <v>68.632896423339844</v>
      </c>
      <c r="L3906" s="18">
        <v>60.803966522216797</v>
      </c>
      <c r="M3906" s="18">
        <v>51.502525329589837</v>
      </c>
      <c r="N3906" s="18">
        <v>51.423496246337891</v>
      </c>
      <c r="O3906" s="18">
        <v>43.376857757568359</v>
      </c>
      <c r="P3906" s="18">
        <v>40.689105987548828</v>
      </c>
      <c r="Q3906" s="18">
        <v>36.055862426757813</v>
      </c>
      <c r="R3906" s="18">
        <v>37.927078247070313</v>
      </c>
      <c r="S3906" s="18">
        <v>38.341831207275391</v>
      </c>
      <c r="T3906" s="18">
        <v>49.185745239257813</v>
      </c>
      <c r="U3906" s="18">
        <v>53.111396789550781</v>
      </c>
      <c r="V3906" s="18">
        <v>89.297561645507813</v>
      </c>
      <c r="W3906" s="18">
        <v>72.370719909667969</v>
      </c>
      <c r="X3906" s="103">
        <v>0.94433379901544579</v>
      </c>
      <c r="Y3906" s="18">
        <v>4.0780873709619909</v>
      </c>
      <c r="Z3906" s="18">
        <v>22.60945212019611</v>
      </c>
      <c r="AA3906" s="18">
        <v>58.247577874088691</v>
      </c>
      <c r="AB3906" s="18">
        <v>47.153911590576172</v>
      </c>
      <c r="AC3906" s="18">
        <v>51.394752502441413</v>
      </c>
      <c r="AD3906" s="18">
        <v>47.192020416259773</v>
      </c>
      <c r="AE3906" s="18">
        <v>54.520938873291023</v>
      </c>
      <c r="AF3906" s="18">
        <v>60.701045989990227</v>
      </c>
      <c r="AG3906" s="18">
        <v>56.454940795898438</v>
      </c>
      <c r="AH3906" s="18">
        <v>49.694583892822273</v>
      </c>
      <c r="AI3906" s="18">
        <v>63.857902526855469</v>
      </c>
      <c r="AJ3906" s="18">
        <v>38.76812744140625</v>
      </c>
      <c r="AK3906" s="18">
        <v>46.511360168457031</v>
      </c>
      <c r="AL3906" s="18">
        <v>59.930526733398438</v>
      </c>
      <c r="AM3906" s="18">
        <v>83.15533447265625</v>
      </c>
      <c r="AN3906" s="18">
        <v>90.908950805664063</v>
      </c>
      <c r="AO3906" s="18">
        <v>106.4385223388672</v>
      </c>
    </row>
    <row r="3907" spans="1:41" x14ac:dyDescent="0.3">
      <c r="A3907" s="4" t="s">
        <v>1474</v>
      </c>
      <c r="B3907" s="8" t="s">
        <v>10575</v>
      </c>
      <c r="C3907" s="87" t="s">
        <v>793</v>
      </c>
      <c r="D3907" s="87" t="s">
        <v>753</v>
      </c>
      <c r="E3907" s="87" t="s">
        <v>1436</v>
      </c>
      <c r="F3907" s="110">
        <v>1.656816799729889</v>
      </c>
      <c r="G3907" s="18">
        <v>9.9730122022749015</v>
      </c>
      <c r="H3907" s="18">
        <v>14.998215010231659</v>
      </c>
      <c r="I3907" s="18">
        <v>40.383625568071842</v>
      </c>
      <c r="J3907" s="18">
        <v>71.974456787109375</v>
      </c>
      <c r="K3907" s="18">
        <v>90.167472839355469</v>
      </c>
      <c r="L3907" s="18">
        <v>82.698928833007813</v>
      </c>
      <c r="M3907" s="18">
        <v>78.144538879394531</v>
      </c>
      <c r="N3907" s="18">
        <v>77.895133972167969</v>
      </c>
      <c r="O3907" s="18">
        <v>70.310890197753906</v>
      </c>
      <c r="P3907" s="18">
        <v>69.571327209472656</v>
      </c>
      <c r="Q3907" s="18">
        <v>60.621505737304688</v>
      </c>
      <c r="R3907" s="18">
        <v>52.833255767822273</v>
      </c>
      <c r="S3907" s="18">
        <v>63.650276184082031</v>
      </c>
      <c r="T3907" s="18">
        <v>66.580390930175781</v>
      </c>
      <c r="U3907" s="18">
        <v>76.293907165527344</v>
      </c>
      <c r="V3907" s="18">
        <v>114.6421356201172</v>
      </c>
      <c r="W3907" s="18">
        <v>69.733123779296875</v>
      </c>
      <c r="X3907" s="103">
        <v>1.6713801007584459</v>
      </c>
      <c r="Y3907" s="18">
        <v>7.2178228589154978</v>
      </c>
      <c r="Z3907" s="18">
        <v>40.016558130340258</v>
      </c>
      <c r="AA3907" s="18">
        <v>103.0926169090104</v>
      </c>
      <c r="AB3907" s="18">
        <v>83.457893371582031</v>
      </c>
      <c r="AC3907" s="18">
        <v>74.432487487792969</v>
      </c>
      <c r="AD3907" s="18">
        <v>68.365455627441406</v>
      </c>
      <c r="AE3907" s="18">
        <v>69.3472900390625</v>
      </c>
      <c r="AF3907" s="18">
        <v>76.824386596679688</v>
      </c>
      <c r="AG3907" s="18">
        <v>78.606330871582031</v>
      </c>
      <c r="AH3907" s="18">
        <v>75.893569946289063</v>
      </c>
      <c r="AI3907" s="18">
        <v>80.587882995605469</v>
      </c>
      <c r="AJ3907" s="18">
        <v>58.242908477783203</v>
      </c>
      <c r="AK3907" s="18">
        <v>62.692153930664063</v>
      </c>
      <c r="AL3907" s="18">
        <v>82.510704040527344</v>
      </c>
      <c r="AM3907" s="18">
        <v>89.817855834960938</v>
      </c>
      <c r="AN3907" s="18">
        <v>107.02391052246089</v>
      </c>
      <c r="AO3907" s="18">
        <v>64.704269409179688</v>
      </c>
    </row>
    <row r="3908" spans="1:41" x14ac:dyDescent="0.3">
      <c r="A3908" s="4" t="s">
        <v>891</v>
      </c>
      <c r="B3908" s="8" t="s">
        <v>10576</v>
      </c>
      <c r="C3908" s="87" t="s">
        <v>669</v>
      </c>
      <c r="D3908" s="87" t="s">
        <v>649</v>
      </c>
      <c r="E3908" s="87" t="s">
        <v>883</v>
      </c>
      <c r="F3908" s="110">
        <v>1.993350171279533</v>
      </c>
      <c r="G3908" s="18">
        <v>11.99873491433606</v>
      </c>
      <c r="H3908" s="18">
        <v>18.04465917077048</v>
      </c>
      <c r="I3908" s="18">
        <v>48.586365708102583</v>
      </c>
      <c r="J3908" s="18">
        <v>86.593940734863281</v>
      </c>
      <c r="K3908" s="18">
        <v>88.003875732421875</v>
      </c>
      <c r="L3908" s="18">
        <v>91.514564514160156</v>
      </c>
      <c r="M3908" s="18">
        <v>77.623550415039063</v>
      </c>
      <c r="N3908" s="18">
        <v>69.15191650390625</v>
      </c>
      <c r="O3908" s="18">
        <v>70.675125122070313</v>
      </c>
      <c r="P3908" s="18">
        <v>69.09527587890625</v>
      </c>
      <c r="Q3908" s="18">
        <v>70.402420043945313</v>
      </c>
      <c r="R3908" s="18">
        <v>62.927463531494141</v>
      </c>
      <c r="S3908" s="18">
        <v>66.12359619140625</v>
      </c>
      <c r="T3908" s="18">
        <v>71.189231872558594</v>
      </c>
      <c r="U3908" s="18">
        <v>84.601081848144531</v>
      </c>
      <c r="V3908" s="18">
        <v>114.99375152587891</v>
      </c>
      <c r="W3908" s="18">
        <v>107.4253692626953</v>
      </c>
      <c r="X3908" s="103">
        <v>1.957502711119774</v>
      </c>
      <c r="Y3908" s="18">
        <v>8.4534378555170608</v>
      </c>
      <c r="Z3908" s="18">
        <v>46.866969993406663</v>
      </c>
      <c r="AA3908" s="18">
        <v>120.7409834568717</v>
      </c>
      <c r="AB3908" s="18">
        <v>97.745002746582031</v>
      </c>
      <c r="AC3908" s="18">
        <v>81.785995483398438</v>
      </c>
      <c r="AD3908" s="18">
        <v>83.730255126953125</v>
      </c>
      <c r="AE3908" s="18">
        <v>74.520538330078125</v>
      </c>
      <c r="AF3908" s="18">
        <v>101.6145401000977</v>
      </c>
      <c r="AG3908" s="18">
        <v>91.51495361328125</v>
      </c>
      <c r="AH3908" s="18">
        <v>79.830955505371094</v>
      </c>
      <c r="AI3908" s="18">
        <v>66.552658081054688</v>
      </c>
      <c r="AJ3908" s="18">
        <v>63.871726989746087</v>
      </c>
      <c r="AK3908" s="18">
        <v>68.407821655273438</v>
      </c>
      <c r="AL3908" s="18">
        <v>83.179168701171875</v>
      </c>
      <c r="AM3908" s="18">
        <v>106.722785949707</v>
      </c>
      <c r="AN3908" s="18">
        <v>128.79335021972659</v>
      </c>
      <c r="AO3908" s="18">
        <v>83.0133056640625</v>
      </c>
    </row>
    <row r="3909" spans="1:41" x14ac:dyDescent="0.3">
      <c r="A3909" s="4" t="s">
        <v>1481</v>
      </c>
      <c r="B3909" s="8" t="s">
        <v>10577</v>
      </c>
      <c r="C3909" s="87" t="s">
        <v>793</v>
      </c>
      <c r="D3909" s="87" t="s">
        <v>753</v>
      </c>
      <c r="E3909" s="87" t="s">
        <v>1436</v>
      </c>
      <c r="F3909" s="110">
        <v>2.0327382771298601</v>
      </c>
      <c r="G3909" s="18">
        <v>12.23582694547302</v>
      </c>
      <c r="H3909" s="18">
        <v>18.40121716830242</v>
      </c>
      <c r="I3909" s="18">
        <v>49.546420264982068</v>
      </c>
      <c r="J3909" s="18">
        <v>88.305015563964844</v>
      </c>
      <c r="K3909" s="18">
        <v>95.058631896972656</v>
      </c>
      <c r="L3909" s="18">
        <v>81.981468200683594</v>
      </c>
      <c r="M3909" s="18">
        <v>86.472267150878906</v>
      </c>
      <c r="N3909" s="18">
        <v>87.591644287109375</v>
      </c>
      <c r="O3909" s="18">
        <v>94.478355407714844</v>
      </c>
      <c r="P3909" s="18">
        <v>72.835617065429688</v>
      </c>
      <c r="Q3909" s="18">
        <v>79.166603088378906</v>
      </c>
      <c r="R3909" s="18">
        <v>71.8076171875</v>
      </c>
      <c r="S3909" s="18">
        <v>72.392044067382813</v>
      </c>
      <c r="T3909" s="18">
        <v>81.488685607910156</v>
      </c>
      <c r="U3909" s="18">
        <v>105.8337326049805</v>
      </c>
      <c r="V3909" s="18">
        <v>115.8012008666992</v>
      </c>
      <c r="W3909" s="18">
        <v>187.01713562011719</v>
      </c>
      <c r="X3909" s="103">
        <v>1.6920889397454071</v>
      </c>
      <c r="Y3909" s="18">
        <v>7.3072535822763074</v>
      </c>
      <c r="Z3909" s="18">
        <v>40.512373809106293</v>
      </c>
      <c r="AA3909" s="18">
        <v>104.3699615437493</v>
      </c>
      <c r="AB3909" s="18">
        <v>84.491958618164063</v>
      </c>
      <c r="AC3909" s="18">
        <v>78.351348876953125</v>
      </c>
      <c r="AD3909" s="18">
        <v>69.656440734863281</v>
      </c>
      <c r="AE3909" s="18">
        <v>79.647590637207031</v>
      </c>
      <c r="AF3909" s="18">
        <v>86.700439453125</v>
      </c>
      <c r="AG3909" s="18">
        <v>100.6552429199219</v>
      </c>
      <c r="AH3909" s="18">
        <v>75.58392333984375</v>
      </c>
      <c r="AI3909" s="18">
        <v>83.219772338867188</v>
      </c>
      <c r="AJ3909" s="18">
        <v>73.849830627441406</v>
      </c>
      <c r="AK3909" s="18">
        <v>82.704521179199219</v>
      </c>
      <c r="AL3909" s="18">
        <v>95.597305297851563</v>
      </c>
      <c r="AM3909" s="18">
        <v>126.3825378417969</v>
      </c>
      <c r="AN3909" s="18">
        <v>178.31770324707031</v>
      </c>
      <c r="AO3909" s="18">
        <v>171.6264953613281</v>
      </c>
    </row>
    <row r="3910" spans="1:41" x14ac:dyDescent="0.3">
      <c r="A3910" s="4" t="s">
        <v>1463</v>
      </c>
      <c r="B3910" s="8" t="s">
        <v>10578</v>
      </c>
      <c r="C3910" s="87" t="s">
        <v>793</v>
      </c>
      <c r="D3910" s="87" t="s">
        <v>753</v>
      </c>
      <c r="E3910" s="87" t="s">
        <v>1436</v>
      </c>
      <c r="F3910" s="110">
        <v>2.3237371971072309</v>
      </c>
      <c r="G3910" s="18">
        <v>13.98746042737414</v>
      </c>
      <c r="H3910" s="18">
        <v>21.035463978376619</v>
      </c>
      <c r="I3910" s="18">
        <v>56.639293434179358</v>
      </c>
      <c r="J3910" s="18">
        <v>100.946418762207</v>
      </c>
      <c r="K3910" s="18">
        <v>102.3014450073242</v>
      </c>
      <c r="L3910" s="18">
        <v>76.924041748046875</v>
      </c>
      <c r="M3910" s="18">
        <v>73.954681396484375</v>
      </c>
      <c r="N3910" s="18">
        <v>68.474014282226563</v>
      </c>
      <c r="O3910" s="18">
        <v>64.865684509277344</v>
      </c>
      <c r="P3910" s="18">
        <v>63.912487030029297</v>
      </c>
      <c r="Q3910" s="18">
        <v>48.777736663818359</v>
      </c>
      <c r="R3910" s="18">
        <v>50.43017578125</v>
      </c>
      <c r="S3910" s="18">
        <v>47.373027801513672</v>
      </c>
      <c r="T3910" s="18">
        <v>66.141937255859375</v>
      </c>
      <c r="U3910" s="18">
        <v>82.433021545410156</v>
      </c>
      <c r="V3910" s="18">
        <v>93.845458984375</v>
      </c>
      <c r="W3910" s="18">
        <v>101.7563171386719</v>
      </c>
      <c r="X3910" s="103">
        <v>1.8850547011342089</v>
      </c>
      <c r="Y3910" s="18">
        <v>8.1405725160772402</v>
      </c>
      <c r="Z3910" s="18">
        <v>45.132403450644027</v>
      </c>
      <c r="AA3910" s="18">
        <v>116.2723081771596</v>
      </c>
      <c r="AB3910" s="18">
        <v>94.127418518066406</v>
      </c>
      <c r="AC3910" s="18">
        <v>78.942031860351563</v>
      </c>
      <c r="AD3910" s="18">
        <v>78.802360534667969</v>
      </c>
      <c r="AE3910" s="18">
        <v>68.169219970703125</v>
      </c>
      <c r="AF3910" s="18">
        <v>76.998695373535156</v>
      </c>
      <c r="AG3910" s="18">
        <v>67.989395141601563</v>
      </c>
      <c r="AH3910" s="18">
        <v>81.140045166015625</v>
      </c>
      <c r="AI3910" s="18">
        <v>60.275943756103523</v>
      </c>
      <c r="AJ3910" s="18">
        <v>46.483768463134773</v>
      </c>
      <c r="AK3910" s="18">
        <v>74.696701049804688</v>
      </c>
      <c r="AL3910" s="18">
        <v>68.142341613769531</v>
      </c>
      <c r="AM3910" s="18">
        <v>78.516929626464844</v>
      </c>
      <c r="AN3910" s="18">
        <v>102.1652145385742</v>
      </c>
      <c r="AO3910" s="18">
        <v>116.41583251953131</v>
      </c>
    </row>
    <row r="3911" spans="1:41" x14ac:dyDescent="0.3">
      <c r="A3911" s="4" t="s">
        <v>1440</v>
      </c>
      <c r="B3911" s="8" t="s">
        <v>10579</v>
      </c>
      <c r="C3911" s="87" t="s">
        <v>793</v>
      </c>
      <c r="D3911" s="87" t="s">
        <v>753</v>
      </c>
      <c r="E3911" s="87" t="s">
        <v>1436</v>
      </c>
      <c r="F3911" s="110">
        <v>1.112589384382942</v>
      </c>
      <c r="G3911" s="18">
        <v>6.6970998292518296</v>
      </c>
      <c r="H3911" s="18">
        <v>10.07163544442397</v>
      </c>
      <c r="I3911" s="18">
        <v>27.11850405986787</v>
      </c>
      <c r="J3911" s="18">
        <v>48.332450866699219</v>
      </c>
      <c r="K3911" s="18">
        <v>53.841304779052727</v>
      </c>
      <c r="L3911" s="18">
        <v>50.881072998046882</v>
      </c>
      <c r="M3911" s="18">
        <v>45.667667388916023</v>
      </c>
      <c r="N3911" s="18">
        <v>51.972900390625</v>
      </c>
      <c r="O3911" s="18">
        <v>40.860939025878913</v>
      </c>
      <c r="P3911" s="18">
        <v>30.309186935424801</v>
      </c>
      <c r="Q3911" s="18">
        <v>23.599155426025391</v>
      </c>
      <c r="R3911" s="18">
        <v>25.510648727416989</v>
      </c>
      <c r="S3911" s="18">
        <v>33.712959289550781</v>
      </c>
      <c r="T3911" s="18">
        <v>39.956787109375</v>
      </c>
      <c r="U3911" s="18">
        <v>51.079643249511719</v>
      </c>
      <c r="V3911" s="18">
        <v>88.842720031738281</v>
      </c>
      <c r="W3911" s="18">
        <v>54.854804992675781</v>
      </c>
      <c r="X3911" s="103">
        <v>0.73819095648767097</v>
      </c>
      <c r="Y3911" s="18">
        <v>3.187863465386231</v>
      </c>
      <c r="Z3911" s="18">
        <v>17.673933839571049</v>
      </c>
      <c r="AA3911" s="18">
        <v>45.53245395726892</v>
      </c>
      <c r="AB3911" s="18">
        <v>36.8604736328125</v>
      </c>
      <c r="AC3911" s="18">
        <v>38.896980285644531</v>
      </c>
      <c r="AD3911" s="18">
        <v>65.974800109863281</v>
      </c>
      <c r="AE3911" s="18">
        <v>82.825309753417969</v>
      </c>
      <c r="AF3911" s="18">
        <v>52.654136657714837</v>
      </c>
      <c r="AG3911" s="18">
        <v>44.483791351318359</v>
      </c>
      <c r="AH3911" s="18">
        <v>60.209732055664063</v>
      </c>
      <c r="AI3911" s="18">
        <v>38.890754699707031</v>
      </c>
      <c r="AJ3911" s="18">
        <v>24.080022811889648</v>
      </c>
      <c r="AK3911" s="18">
        <v>38.196331024169922</v>
      </c>
      <c r="AL3911" s="18">
        <v>49.655555725097663</v>
      </c>
      <c r="AM3911" s="18">
        <v>93.685989379882813</v>
      </c>
      <c r="AN3911" s="18">
        <v>124.416130065918</v>
      </c>
      <c r="AO3911" s="18">
        <v>87.880210876464844</v>
      </c>
    </row>
    <row r="3912" spans="1:41" x14ac:dyDescent="0.3">
      <c r="A3912" s="4" t="s">
        <v>1449</v>
      </c>
      <c r="B3912" s="8" t="s">
        <v>10580</v>
      </c>
      <c r="C3912" s="87" t="s">
        <v>793</v>
      </c>
      <c r="D3912" s="87" t="s">
        <v>753</v>
      </c>
      <c r="E3912" s="87" t="s">
        <v>1436</v>
      </c>
      <c r="F3912" s="110">
        <v>1.2311190017911</v>
      </c>
      <c r="G3912" s="18">
        <v>7.4105748018228752</v>
      </c>
      <c r="H3912" s="18">
        <v>11.14461628772413</v>
      </c>
      <c r="I3912" s="18">
        <v>30.00757163144139</v>
      </c>
      <c r="J3912" s="18">
        <v>53.481544494628913</v>
      </c>
      <c r="K3912" s="18">
        <v>48.553569793701172</v>
      </c>
      <c r="L3912" s="18">
        <v>53.523357391357422</v>
      </c>
      <c r="M3912" s="18">
        <v>33.493778228759773</v>
      </c>
      <c r="N3912" s="18">
        <v>28.06157302856445</v>
      </c>
      <c r="O3912" s="18">
        <v>20.268388748168949</v>
      </c>
      <c r="P3912" s="18">
        <v>17.87296104431152</v>
      </c>
      <c r="Q3912" s="18">
        <v>18.814119338989261</v>
      </c>
      <c r="R3912" s="18">
        <v>13.577243804931641</v>
      </c>
      <c r="S3912" s="18">
        <v>25.343217849731449</v>
      </c>
      <c r="T3912" s="18">
        <v>23.242568969726559</v>
      </c>
      <c r="U3912" s="18">
        <v>37.256912231445313</v>
      </c>
      <c r="V3912" s="18">
        <v>55.854698181152337</v>
      </c>
      <c r="W3912" s="18">
        <v>60.541309356689453</v>
      </c>
      <c r="X3912" s="103">
        <v>0.76272553028796397</v>
      </c>
      <c r="Y3912" s="18">
        <v>3.2938155510483398</v>
      </c>
      <c r="Z3912" s="18">
        <v>18.261346121335691</v>
      </c>
      <c r="AA3912" s="18">
        <v>47.045774246694222</v>
      </c>
      <c r="AB3912" s="18">
        <v>38.0855712890625</v>
      </c>
      <c r="AC3912" s="18">
        <v>37.254749298095703</v>
      </c>
      <c r="AD3912" s="18">
        <v>41.963535308837891</v>
      </c>
      <c r="AE3912" s="18">
        <v>38.48199462890625</v>
      </c>
      <c r="AF3912" s="18">
        <v>37.508148193359382</v>
      </c>
      <c r="AG3912" s="18">
        <v>31.150852203369141</v>
      </c>
      <c r="AH3912" s="18">
        <v>35.8955078125</v>
      </c>
      <c r="AI3912" s="18">
        <v>34.365951538085938</v>
      </c>
      <c r="AJ3912" s="18">
        <v>19.627054214477539</v>
      </c>
      <c r="AK3912" s="18">
        <v>30.527994155883789</v>
      </c>
      <c r="AL3912" s="18">
        <v>44.000270843505859</v>
      </c>
      <c r="AM3912" s="18">
        <v>64.855247497558594</v>
      </c>
      <c r="AN3912" s="18">
        <v>100.9819717407227</v>
      </c>
      <c r="AO3912" s="18">
        <v>97.184623718261719</v>
      </c>
    </row>
    <row r="3913" spans="1:41" x14ac:dyDescent="0.3">
      <c r="A3913" s="4" t="s">
        <v>1459</v>
      </c>
      <c r="B3913" s="8" t="s">
        <v>7515</v>
      </c>
      <c r="C3913" s="87" t="s">
        <v>793</v>
      </c>
      <c r="D3913" s="87" t="s">
        <v>753</v>
      </c>
      <c r="E3913" s="87" t="s">
        <v>1436</v>
      </c>
      <c r="F3913" s="110">
        <v>1.1835693419442179</v>
      </c>
      <c r="G3913" s="18">
        <v>7.1243552644882193</v>
      </c>
      <c r="H3913" s="18">
        <v>10.71417640917921</v>
      </c>
      <c r="I3913" s="18">
        <v>28.848585520569799</v>
      </c>
      <c r="J3913" s="18">
        <v>51.415920257568359</v>
      </c>
      <c r="K3913" s="18">
        <v>55.832283020019531</v>
      </c>
      <c r="L3913" s="18">
        <v>42.762168884277337</v>
      </c>
      <c r="M3913" s="18">
        <v>31.068254470825199</v>
      </c>
      <c r="N3913" s="18">
        <v>32.706123352050781</v>
      </c>
      <c r="O3913" s="18">
        <v>26.769964218139648</v>
      </c>
      <c r="P3913" s="18">
        <v>31.031011581420898</v>
      </c>
      <c r="Q3913" s="18">
        <v>24.401214599609379</v>
      </c>
      <c r="R3913" s="18">
        <v>22.27108001708984</v>
      </c>
      <c r="S3913" s="18">
        <v>28.645671844482418</v>
      </c>
      <c r="T3913" s="18">
        <v>42.229320526123047</v>
      </c>
      <c r="U3913" s="18">
        <v>56.401176452636719</v>
      </c>
      <c r="V3913" s="18">
        <v>74.588973999023438</v>
      </c>
      <c r="W3913" s="18">
        <v>49.159202575683587</v>
      </c>
      <c r="X3913" s="103">
        <v>0.83662604828115472</v>
      </c>
      <c r="Y3913" s="18">
        <v>3.612953518417283</v>
      </c>
      <c r="Z3913" s="18">
        <v>20.030688937368279</v>
      </c>
      <c r="AA3913" s="18">
        <v>51.604041864809481</v>
      </c>
      <c r="AB3913" s="18">
        <v>41.775684356689453</v>
      </c>
      <c r="AC3913" s="18">
        <v>39.950031280517578</v>
      </c>
      <c r="AD3913" s="18">
        <v>39.462558746337891</v>
      </c>
      <c r="AE3913" s="18">
        <v>34.589611053466797</v>
      </c>
      <c r="AF3913" s="18">
        <v>40.254142761230469</v>
      </c>
      <c r="AG3913" s="18">
        <v>42.18035888671875</v>
      </c>
      <c r="AH3913" s="18">
        <v>34.131130218505859</v>
      </c>
      <c r="AI3913" s="18">
        <v>40.747749328613281</v>
      </c>
      <c r="AJ3913" s="18">
        <v>24.343057632446289</v>
      </c>
      <c r="AK3913" s="18">
        <v>28.27656173706055</v>
      </c>
      <c r="AL3913" s="18">
        <v>47.589805603027337</v>
      </c>
      <c r="AM3913" s="18">
        <v>72.284049987792969</v>
      </c>
      <c r="AN3913" s="18">
        <v>91.69696044921875</v>
      </c>
      <c r="AO3913" s="18">
        <v>55.958614349365227</v>
      </c>
    </row>
    <row r="3914" spans="1:41" x14ac:dyDescent="0.3">
      <c r="A3914" s="4" t="s">
        <v>1465</v>
      </c>
      <c r="B3914" s="8" t="s">
        <v>10581</v>
      </c>
      <c r="C3914" s="87" t="s">
        <v>793</v>
      </c>
      <c r="D3914" s="87" t="s">
        <v>753</v>
      </c>
      <c r="E3914" s="87" t="s">
        <v>1436</v>
      </c>
      <c r="F3914" s="110">
        <v>1.2823666201921811</v>
      </c>
      <c r="G3914" s="18">
        <v>7.7190537620403434</v>
      </c>
      <c r="H3914" s="18">
        <v>11.60853167032227</v>
      </c>
      <c r="I3914" s="18">
        <v>31.25669261639403</v>
      </c>
      <c r="J3914" s="18">
        <v>55.707813262939453</v>
      </c>
      <c r="K3914" s="18">
        <v>51.108188629150391</v>
      </c>
      <c r="L3914" s="18">
        <v>54.74298095703125</v>
      </c>
      <c r="M3914" s="18">
        <v>57.920608520507813</v>
      </c>
      <c r="N3914" s="18">
        <v>43.716991424560547</v>
      </c>
      <c r="O3914" s="18">
        <v>38.481914520263672</v>
      </c>
      <c r="P3914" s="18">
        <v>34.906368255615227</v>
      </c>
      <c r="Q3914" s="18">
        <v>26.2523193359375</v>
      </c>
      <c r="R3914" s="18">
        <v>41.392276763916023</v>
      </c>
      <c r="S3914" s="18">
        <v>30.825229644775391</v>
      </c>
      <c r="T3914" s="18">
        <v>41.962539672851563</v>
      </c>
      <c r="U3914" s="18">
        <v>53.657493591308587</v>
      </c>
      <c r="V3914" s="18">
        <v>107.34031677246089</v>
      </c>
      <c r="W3914" s="18">
        <v>113.0206756591797</v>
      </c>
      <c r="X3914" s="103">
        <v>1.048119556582142</v>
      </c>
      <c r="Y3914" s="18">
        <v>4.5262841713515778</v>
      </c>
      <c r="Z3914" s="18">
        <v>25.094314060866861</v>
      </c>
      <c r="AA3914" s="18">
        <v>64.649200904409298</v>
      </c>
      <c r="AB3914" s="18">
        <v>52.336299896240227</v>
      </c>
      <c r="AC3914" s="18">
        <v>36.316024780273438</v>
      </c>
      <c r="AD3914" s="18">
        <v>39.510173797607422</v>
      </c>
      <c r="AE3914" s="18">
        <v>45.902473449707031</v>
      </c>
      <c r="AF3914" s="18">
        <v>43.864086151123047</v>
      </c>
      <c r="AG3914" s="18">
        <v>51.341785430908203</v>
      </c>
      <c r="AH3914" s="18">
        <v>48.544319152832031</v>
      </c>
      <c r="AI3914" s="18">
        <v>43.67340087890625</v>
      </c>
      <c r="AJ3914" s="18">
        <v>30.6164436340332</v>
      </c>
      <c r="AK3914" s="18">
        <v>40.687602996826172</v>
      </c>
      <c r="AL3914" s="18">
        <v>52.010833740234382</v>
      </c>
      <c r="AM3914" s="18">
        <v>84.272941589355469</v>
      </c>
      <c r="AN3914" s="18">
        <v>96.780357360839844</v>
      </c>
      <c r="AO3914" s="18">
        <v>99.219306945800781</v>
      </c>
    </row>
    <row r="3915" spans="1:41" x14ac:dyDescent="0.3">
      <c r="A3915" s="4" t="s">
        <v>1441</v>
      </c>
      <c r="B3915" s="8" t="s">
        <v>10582</v>
      </c>
      <c r="C3915" s="87" t="s">
        <v>793</v>
      </c>
      <c r="D3915" s="87" t="s">
        <v>753</v>
      </c>
      <c r="E3915" s="87" t="s">
        <v>1436</v>
      </c>
      <c r="F3915" s="110">
        <v>0.93086297949550245</v>
      </c>
      <c r="G3915" s="18">
        <v>5.6032192905504754</v>
      </c>
      <c r="H3915" s="18">
        <v>8.4265702241880458</v>
      </c>
      <c r="I3915" s="18">
        <v>22.689063766890019</v>
      </c>
      <c r="J3915" s="18">
        <v>40.437999725341797</v>
      </c>
      <c r="K3915" s="18">
        <v>48.006832122802727</v>
      </c>
      <c r="L3915" s="18">
        <v>41.365264892578132</v>
      </c>
      <c r="M3915" s="18">
        <v>39.205711364746087</v>
      </c>
      <c r="N3915" s="18">
        <v>25.951644897460941</v>
      </c>
      <c r="O3915" s="18">
        <v>21.701877593994141</v>
      </c>
      <c r="P3915" s="18">
        <v>16.765960693359379</v>
      </c>
      <c r="Q3915" s="18">
        <v>18.170206069946289</v>
      </c>
      <c r="R3915" s="18">
        <v>10.55834293365479</v>
      </c>
      <c r="S3915" s="18">
        <v>15.98965263366699</v>
      </c>
      <c r="T3915" s="18">
        <v>27.257930755615231</v>
      </c>
      <c r="U3915" s="18">
        <v>37.499267578125</v>
      </c>
      <c r="V3915" s="18">
        <v>78.504547119140625</v>
      </c>
      <c r="W3915" s="18">
        <v>44.259246826171882</v>
      </c>
      <c r="X3915" s="103">
        <v>0.70412115234688577</v>
      </c>
      <c r="Y3915" s="18">
        <v>3.040733670664765</v>
      </c>
      <c r="Z3915" s="18">
        <v>16.858226929293501</v>
      </c>
      <c r="AA3915" s="18">
        <v>43.430989864895707</v>
      </c>
      <c r="AB3915" s="18">
        <v>35.159248352050781</v>
      </c>
      <c r="AC3915" s="18">
        <v>41.183189392089837</v>
      </c>
      <c r="AD3915" s="18">
        <v>43.571460723876953</v>
      </c>
      <c r="AE3915" s="18">
        <v>37.742584228515632</v>
      </c>
      <c r="AF3915" s="18">
        <v>38.895187377929688</v>
      </c>
      <c r="AG3915" s="18">
        <v>32.768863677978523</v>
      </c>
      <c r="AH3915" s="18">
        <v>32.988521575927727</v>
      </c>
      <c r="AI3915" s="18">
        <v>27.38613128662109</v>
      </c>
      <c r="AJ3915" s="18">
        <v>12.75765991210938</v>
      </c>
      <c r="AK3915" s="18">
        <v>29.67418098449707</v>
      </c>
      <c r="AL3915" s="18">
        <v>51.694320678710938</v>
      </c>
      <c r="AM3915" s="18">
        <v>52.292709350585938</v>
      </c>
      <c r="AN3915" s="18">
        <v>65.93145751953125</v>
      </c>
      <c r="AO3915" s="18">
        <v>26.26446533203125</v>
      </c>
    </row>
    <row r="3916" spans="1:41" x14ac:dyDescent="0.3">
      <c r="A3916" s="4" t="s">
        <v>1472</v>
      </c>
      <c r="B3916" s="8" t="s">
        <v>10583</v>
      </c>
      <c r="C3916" s="87" t="s">
        <v>793</v>
      </c>
      <c r="D3916" s="87" t="s">
        <v>753</v>
      </c>
      <c r="E3916" s="87" t="s">
        <v>1436</v>
      </c>
      <c r="F3916" s="110">
        <v>1.0661400147308771</v>
      </c>
      <c r="G3916" s="18">
        <v>6.4175033582337031</v>
      </c>
      <c r="H3916" s="18">
        <v>9.6511558637938268</v>
      </c>
      <c r="I3916" s="18">
        <v>25.986336669841538</v>
      </c>
      <c r="J3916" s="18">
        <v>46.314624786376953</v>
      </c>
      <c r="K3916" s="18">
        <v>51.103195190429688</v>
      </c>
      <c r="L3916" s="18">
        <v>54.769397735595703</v>
      </c>
      <c r="M3916" s="18">
        <v>46.949337005615227</v>
      </c>
      <c r="N3916" s="18">
        <v>35.977020263671882</v>
      </c>
      <c r="O3916" s="18">
        <v>27.139482498168949</v>
      </c>
      <c r="P3916" s="18">
        <v>20.352296829223629</v>
      </c>
      <c r="Q3916" s="18">
        <v>18.947479248046879</v>
      </c>
      <c r="R3916" s="18">
        <v>15.10120105743408</v>
      </c>
      <c r="S3916" s="18">
        <v>22.417671203613281</v>
      </c>
      <c r="T3916" s="18">
        <v>30.311992645263668</v>
      </c>
      <c r="U3916" s="18">
        <v>38.633419036865227</v>
      </c>
      <c r="V3916" s="18">
        <v>103.9717330932617</v>
      </c>
      <c r="W3916" s="18">
        <v>78.673904418945313</v>
      </c>
      <c r="X3916" s="103">
        <v>0.79888788409670641</v>
      </c>
      <c r="Y3916" s="18">
        <v>3.4499819813142549</v>
      </c>
      <c r="Z3916" s="18">
        <v>19.127153326208369</v>
      </c>
      <c r="AA3916" s="18">
        <v>49.276309171718779</v>
      </c>
      <c r="AB3916" s="18">
        <v>39.891284942626953</v>
      </c>
      <c r="AC3916" s="18">
        <v>36.693412780761719</v>
      </c>
      <c r="AD3916" s="18">
        <v>32.454719543457031</v>
      </c>
      <c r="AE3916" s="18">
        <v>38.263736724853523</v>
      </c>
      <c r="AF3916" s="18">
        <v>38.233684539794922</v>
      </c>
      <c r="AG3916" s="18">
        <v>35.986652374267578</v>
      </c>
      <c r="AH3916" s="18">
        <v>33.925083160400391</v>
      </c>
      <c r="AI3916" s="18">
        <v>32.369384765625</v>
      </c>
      <c r="AJ3916" s="18">
        <v>17.751106262207031</v>
      </c>
      <c r="AK3916" s="18">
        <v>30.695156097412109</v>
      </c>
      <c r="AL3916" s="18">
        <v>38.511760711669922</v>
      </c>
      <c r="AM3916" s="18">
        <v>53.284690856933587</v>
      </c>
      <c r="AN3916" s="18">
        <v>93.869819641113281</v>
      </c>
      <c r="AO3916" s="18">
        <v>65.578369140625</v>
      </c>
    </row>
    <row r="3917" spans="1:41" x14ac:dyDescent="0.3">
      <c r="A3917" s="4" t="s">
        <v>1464</v>
      </c>
      <c r="B3917" s="8" t="s">
        <v>10584</v>
      </c>
      <c r="C3917" s="87" t="s">
        <v>793</v>
      </c>
      <c r="D3917" s="87" t="s">
        <v>753</v>
      </c>
      <c r="E3917" s="87" t="s">
        <v>1436</v>
      </c>
      <c r="F3917" s="110">
        <v>1.9633032042770771</v>
      </c>
      <c r="G3917" s="18">
        <v>11.81787076049255</v>
      </c>
      <c r="H3917" s="18">
        <v>17.772661161345631</v>
      </c>
      <c r="I3917" s="18">
        <v>47.853994171864393</v>
      </c>
      <c r="J3917" s="18">
        <v>85.288658142089844</v>
      </c>
      <c r="K3917" s="18">
        <v>88.448898315429688</v>
      </c>
      <c r="L3917" s="18">
        <v>88.076744079589844</v>
      </c>
      <c r="M3917" s="18">
        <v>87.41412353515625</v>
      </c>
      <c r="N3917" s="18">
        <v>87.087913513183594</v>
      </c>
      <c r="O3917" s="18">
        <v>69.430404663085938</v>
      </c>
      <c r="P3917" s="18">
        <v>70.715492248535156</v>
      </c>
      <c r="Q3917" s="18">
        <v>70.858360290527344</v>
      </c>
      <c r="R3917" s="18">
        <v>61.943805694580078</v>
      </c>
      <c r="S3917" s="18">
        <v>58.696956634521477</v>
      </c>
      <c r="T3917" s="18">
        <v>73.771766662597656</v>
      </c>
      <c r="U3917" s="18">
        <v>95.828895568847656</v>
      </c>
      <c r="V3917" s="18">
        <v>120.9215621948242</v>
      </c>
      <c r="W3917" s="18">
        <v>112.3370819091797</v>
      </c>
      <c r="X3917" s="103">
        <v>1.6263802368865821</v>
      </c>
      <c r="Y3917" s="18">
        <v>7.023491811205262</v>
      </c>
      <c r="Z3917" s="18">
        <v>38.939161272696261</v>
      </c>
      <c r="AA3917" s="18">
        <v>100.3169743576874</v>
      </c>
      <c r="AB3917" s="18">
        <v>81.210891723632813</v>
      </c>
      <c r="AC3917" s="18">
        <v>77.75311279296875</v>
      </c>
      <c r="AD3917" s="18">
        <v>78.768211364746094</v>
      </c>
      <c r="AE3917" s="18">
        <v>85.390617370605469</v>
      </c>
      <c r="AF3917" s="18">
        <v>89.596687316894531</v>
      </c>
      <c r="AG3917" s="18">
        <v>78.797966003417969</v>
      </c>
      <c r="AH3917" s="18">
        <v>87.064765930175781</v>
      </c>
      <c r="AI3917" s="18">
        <v>81.2095947265625</v>
      </c>
      <c r="AJ3917" s="18">
        <v>61.044929504394531</v>
      </c>
      <c r="AK3917" s="18">
        <v>69.335769653320313</v>
      </c>
      <c r="AL3917" s="18">
        <v>77.430839538574219</v>
      </c>
      <c r="AM3917" s="18">
        <v>104.05344390869141</v>
      </c>
      <c r="AN3917" s="18">
        <v>157.79270935058591</v>
      </c>
      <c r="AO3917" s="18">
        <v>135.1960754394531</v>
      </c>
    </row>
    <row r="3918" spans="1:41" x14ac:dyDescent="0.3">
      <c r="A3918" s="4" t="s">
        <v>900</v>
      </c>
      <c r="B3918" s="8" t="s">
        <v>7715</v>
      </c>
      <c r="C3918" s="87" t="s">
        <v>669</v>
      </c>
      <c r="D3918" s="87" t="s">
        <v>649</v>
      </c>
      <c r="E3918" s="87" t="s">
        <v>883</v>
      </c>
      <c r="F3918" s="110">
        <v>2.9226645779429861</v>
      </c>
      <c r="G3918" s="18">
        <v>17.592632754408321</v>
      </c>
      <c r="H3918" s="18">
        <v>26.45721105068662</v>
      </c>
      <c r="I3918" s="18">
        <v>71.237684212254678</v>
      </c>
      <c r="J3918" s="18">
        <v>126.9646682739258</v>
      </c>
      <c r="K3918" s="18">
        <v>113.49815368652339</v>
      </c>
      <c r="L3918" s="18">
        <v>105.3127136230469</v>
      </c>
      <c r="M3918" s="18">
        <v>95.468833923339844</v>
      </c>
      <c r="N3918" s="18">
        <v>101.2108688354492</v>
      </c>
      <c r="O3918" s="18">
        <v>105.838020324707</v>
      </c>
      <c r="P3918" s="18">
        <v>108.07517242431641</v>
      </c>
      <c r="Q3918" s="18">
        <v>118.8264236450195</v>
      </c>
      <c r="R3918" s="18">
        <v>112.9751663208008</v>
      </c>
      <c r="S3918" s="18">
        <v>93.036788940429688</v>
      </c>
      <c r="T3918" s="18">
        <v>94.306999206542969</v>
      </c>
      <c r="U3918" s="18">
        <v>119.67990875244141</v>
      </c>
      <c r="V3918" s="18">
        <v>194.58644104003909</v>
      </c>
      <c r="W3918" s="18">
        <v>132.06111145019531</v>
      </c>
      <c r="X3918" s="103">
        <v>2.172202844946038</v>
      </c>
      <c r="Y3918" s="18">
        <v>9.3806162591849063</v>
      </c>
      <c r="Z3918" s="18">
        <v>52.007368866141711</v>
      </c>
      <c r="AA3918" s="18">
        <v>133.9839307893308</v>
      </c>
      <c r="AB3918" s="18">
        <v>108.4657363891602</v>
      </c>
      <c r="AC3918" s="18">
        <v>90.432708740234375</v>
      </c>
      <c r="AD3918" s="18">
        <v>104.3063201904297</v>
      </c>
      <c r="AE3918" s="18">
        <v>99.744102478027344</v>
      </c>
      <c r="AF3918" s="18">
        <v>118.544059753418</v>
      </c>
      <c r="AG3918" s="18">
        <v>129.59883117675781</v>
      </c>
      <c r="AH3918" s="18">
        <v>109.1464767456055</v>
      </c>
      <c r="AI3918" s="18">
        <v>91.840347290039063</v>
      </c>
      <c r="AJ3918" s="18">
        <v>91.562454223632813</v>
      </c>
      <c r="AK3918" s="18">
        <v>94.976219177246094</v>
      </c>
      <c r="AL3918" s="18">
        <v>133.9836730957031</v>
      </c>
      <c r="AM3918" s="18">
        <v>163.27577209472659</v>
      </c>
      <c r="AN3918" s="18">
        <v>228.89872741699219</v>
      </c>
      <c r="AO3918" s="18">
        <v>113.358528137207</v>
      </c>
    </row>
    <row r="3919" spans="1:41" x14ac:dyDescent="0.3">
      <c r="A3919" s="4" t="s">
        <v>1471</v>
      </c>
      <c r="B3919" s="8" t="s">
        <v>10585</v>
      </c>
      <c r="C3919" s="87" t="s">
        <v>793</v>
      </c>
      <c r="D3919" s="87" t="s">
        <v>753</v>
      </c>
      <c r="E3919" s="87" t="s">
        <v>1436</v>
      </c>
      <c r="F3919" s="110">
        <v>1.300582350257828</v>
      </c>
      <c r="G3919" s="18">
        <v>7.8287011885075666</v>
      </c>
      <c r="H3919" s="18">
        <v>11.77342825764409</v>
      </c>
      <c r="I3919" s="18">
        <v>31.700686920737208</v>
      </c>
      <c r="J3919" s="18">
        <v>56.499130249023438</v>
      </c>
      <c r="K3919" s="18">
        <v>65.515693664550781</v>
      </c>
      <c r="L3919" s="18">
        <v>58.460304260253913</v>
      </c>
      <c r="M3919" s="18">
        <v>56.316112518310547</v>
      </c>
      <c r="N3919" s="18">
        <v>61.161231994628913</v>
      </c>
      <c r="O3919" s="18">
        <v>54.720794677734382</v>
      </c>
      <c r="P3919" s="18">
        <v>51.174942016601563</v>
      </c>
      <c r="Q3919" s="18">
        <v>51.533584594726563</v>
      </c>
      <c r="R3919" s="18">
        <v>47.216815948486328</v>
      </c>
      <c r="S3919" s="18">
        <v>48.150920867919922</v>
      </c>
      <c r="T3919" s="18">
        <v>63.013767242431641</v>
      </c>
      <c r="U3919" s="18">
        <v>79.14935302734375</v>
      </c>
      <c r="V3919" s="18">
        <v>96.840751647949219</v>
      </c>
      <c r="W3919" s="18">
        <v>123.4308547973633</v>
      </c>
      <c r="X3919" s="103">
        <v>1.128219647358524</v>
      </c>
      <c r="Y3919" s="18">
        <v>4.8721948746946566</v>
      </c>
      <c r="Z3919" s="18">
        <v>27.012088442256299</v>
      </c>
      <c r="AA3919" s="18">
        <v>69.589865190791144</v>
      </c>
      <c r="AB3919" s="18">
        <v>56.335979461669922</v>
      </c>
      <c r="AC3919" s="18">
        <v>58.852779388427727</v>
      </c>
      <c r="AD3919" s="18">
        <v>58.953140258789063</v>
      </c>
      <c r="AE3919" s="18">
        <v>57.716098785400391</v>
      </c>
      <c r="AF3919" s="18">
        <v>65.455780029296875</v>
      </c>
      <c r="AG3919" s="18">
        <v>59.184028625488281</v>
      </c>
      <c r="AH3919" s="18">
        <v>52.792976379394531</v>
      </c>
      <c r="AI3919" s="18">
        <v>54.66033935546875</v>
      </c>
      <c r="AJ3919" s="18">
        <v>42.91485595703125</v>
      </c>
      <c r="AK3919" s="18">
        <v>57.51739501953125</v>
      </c>
      <c r="AL3919" s="18">
        <v>100.2482376098633</v>
      </c>
      <c r="AM3919" s="18">
        <v>88.231971740722656</v>
      </c>
      <c r="AN3919" s="18">
        <v>157.85383605957031</v>
      </c>
      <c r="AO3919" s="18">
        <v>103.7641525268555</v>
      </c>
    </row>
    <row r="3920" spans="1:41" x14ac:dyDescent="0.3">
      <c r="A3920" s="4" t="s">
        <v>907</v>
      </c>
      <c r="B3920" s="8" t="s">
        <v>10586</v>
      </c>
      <c r="C3920" s="87" t="s">
        <v>669</v>
      </c>
      <c r="D3920" s="87" t="s">
        <v>649</v>
      </c>
      <c r="E3920" s="87" t="s">
        <v>883</v>
      </c>
      <c r="F3920" s="110">
        <v>1.400856195115993</v>
      </c>
      <c r="G3920" s="18">
        <v>8.4322877036265247</v>
      </c>
      <c r="H3920" s="18">
        <v>12.681150031910599</v>
      </c>
      <c r="I3920" s="18">
        <v>34.144784183441978</v>
      </c>
      <c r="J3920" s="18">
        <v>60.855167388916023</v>
      </c>
      <c r="K3920" s="18">
        <v>46.035923004150391</v>
      </c>
      <c r="L3920" s="18">
        <v>47.202365875244141</v>
      </c>
      <c r="M3920" s="18">
        <v>38.341773986816413</v>
      </c>
      <c r="N3920" s="18">
        <v>47.116302490234382</v>
      </c>
      <c r="O3920" s="18">
        <v>29.427640914916989</v>
      </c>
      <c r="P3920" s="18">
        <v>25.320344924926761</v>
      </c>
      <c r="Q3920" s="18">
        <v>25.26685905456543</v>
      </c>
      <c r="R3920" s="18">
        <v>22.479490280151371</v>
      </c>
      <c r="S3920" s="18">
        <v>33.445354461669922</v>
      </c>
      <c r="T3920" s="18">
        <v>41.336925506591797</v>
      </c>
      <c r="U3920" s="18">
        <v>52.319118499755859</v>
      </c>
      <c r="V3920" s="18">
        <v>71.436271667480469</v>
      </c>
      <c r="W3920" s="18">
        <v>67.8106689453125</v>
      </c>
      <c r="X3920" s="103">
        <v>1.4073087514484559</v>
      </c>
      <c r="Y3920" s="18">
        <v>6.0774358095726324</v>
      </c>
      <c r="Z3920" s="18">
        <v>33.694102516907172</v>
      </c>
      <c r="AA3920" s="18">
        <v>86.804397108675019</v>
      </c>
      <c r="AB3920" s="18">
        <v>70.271881103515625</v>
      </c>
      <c r="AC3920" s="18">
        <v>38.953464508056641</v>
      </c>
      <c r="AD3920" s="18">
        <v>35.642498016357422</v>
      </c>
      <c r="AE3920" s="18">
        <v>34.735305786132813</v>
      </c>
      <c r="AF3920" s="18">
        <v>41.597339630126953</v>
      </c>
      <c r="AG3920" s="18">
        <v>41.690166473388672</v>
      </c>
      <c r="AH3920" s="18">
        <v>43.205894470214837</v>
      </c>
      <c r="AI3920" s="18">
        <v>37.831329345703132</v>
      </c>
      <c r="AJ3920" s="18">
        <v>22.763143539428711</v>
      </c>
      <c r="AK3920" s="18">
        <v>47.042793273925781</v>
      </c>
      <c r="AL3920" s="18">
        <v>53.046062469482422</v>
      </c>
      <c r="AM3920" s="18">
        <v>106.7913818359375</v>
      </c>
      <c r="AN3920" s="18">
        <v>118.9714660644531</v>
      </c>
      <c r="AO3920" s="18">
        <v>74.306015014648438</v>
      </c>
    </row>
    <row r="3921" spans="1:41" x14ac:dyDescent="0.3">
      <c r="A3921" s="4" t="s">
        <v>1480</v>
      </c>
      <c r="B3921" s="8" t="s">
        <v>10587</v>
      </c>
      <c r="C3921" s="87" t="s">
        <v>793</v>
      </c>
      <c r="D3921" s="87" t="s">
        <v>753</v>
      </c>
      <c r="E3921" s="87" t="s">
        <v>1436</v>
      </c>
      <c r="F3921" s="110">
        <v>1.7630124538352889</v>
      </c>
      <c r="G3921" s="18">
        <v>10.612244345740841</v>
      </c>
      <c r="H3921" s="18">
        <v>15.959543537130131</v>
      </c>
      <c r="I3921" s="18">
        <v>42.972062342160633</v>
      </c>
      <c r="J3921" s="18">
        <v>76.587745666503906</v>
      </c>
      <c r="K3921" s="18">
        <v>68.528152465820313</v>
      </c>
      <c r="L3921" s="18">
        <v>60.965419769287109</v>
      </c>
      <c r="M3921" s="18">
        <v>57.990066528320313</v>
      </c>
      <c r="N3921" s="18">
        <v>59.666004180908203</v>
      </c>
      <c r="O3921" s="18">
        <v>64.101631164550781</v>
      </c>
      <c r="P3921" s="18">
        <v>60.600448608398438</v>
      </c>
      <c r="Q3921" s="18">
        <v>52.385837554931641</v>
      </c>
      <c r="R3921" s="18">
        <v>54.708396911621087</v>
      </c>
      <c r="S3921" s="18">
        <v>40.049289703369141</v>
      </c>
      <c r="T3921" s="18">
        <v>55.691135406494141</v>
      </c>
      <c r="U3921" s="18">
        <v>61.107059478759773</v>
      </c>
      <c r="V3921" s="18">
        <v>129.63465881347659</v>
      </c>
      <c r="W3921" s="18">
        <v>33.18853759765625</v>
      </c>
      <c r="X3921" s="103">
        <v>1.174812739784485</v>
      </c>
      <c r="Y3921" s="18">
        <v>5.073406249310791</v>
      </c>
      <c r="Z3921" s="18">
        <v>28.127630736130499</v>
      </c>
      <c r="AA3921" s="18">
        <v>72.463779883143857</v>
      </c>
      <c r="AB3921" s="18">
        <v>58.66253662109375</v>
      </c>
      <c r="AC3921" s="18">
        <v>44.050754547119141</v>
      </c>
      <c r="AD3921" s="18">
        <v>59.823650360107422</v>
      </c>
      <c r="AE3921" s="18">
        <v>51.754356384277337</v>
      </c>
      <c r="AF3921" s="18">
        <v>66.933174133300781</v>
      </c>
      <c r="AG3921" s="18">
        <v>51.522983551025391</v>
      </c>
      <c r="AH3921" s="18">
        <v>59.011722564697273</v>
      </c>
      <c r="AI3921" s="18">
        <v>61.459381103515632</v>
      </c>
      <c r="AJ3921" s="18">
        <v>47.312419891357422</v>
      </c>
      <c r="AK3921" s="18">
        <v>55.560680389404297</v>
      </c>
      <c r="AL3921" s="18">
        <v>76.511871337890625</v>
      </c>
      <c r="AM3921" s="18">
        <v>87.141494750976563</v>
      </c>
      <c r="AN3921" s="18">
        <v>94.901641845703125</v>
      </c>
      <c r="AO3921" s="18">
        <v>75.595314025878906</v>
      </c>
    </row>
    <row r="3922" spans="1:41" x14ac:dyDescent="0.3">
      <c r="A3922" s="4" t="s">
        <v>889</v>
      </c>
      <c r="B3922" s="8" t="s">
        <v>10588</v>
      </c>
      <c r="C3922" s="87" t="s">
        <v>669</v>
      </c>
      <c r="D3922" s="87" t="s">
        <v>649</v>
      </c>
      <c r="E3922" s="87" t="s">
        <v>883</v>
      </c>
      <c r="F3922" s="110">
        <v>1.8021327316653291</v>
      </c>
      <c r="G3922" s="18">
        <v>10.84772421787817</v>
      </c>
      <c r="H3922" s="18">
        <v>16.313677040756239</v>
      </c>
      <c r="I3922" s="18">
        <v>43.925588798594937</v>
      </c>
      <c r="J3922" s="18">
        <v>78.287185668945313</v>
      </c>
      <c r="K3922" s="18">
        <v>77.531021118164063</v>
      </c>
      <c r="L3922" s="18">
        <v>80.363784790039063</v>
      </c>
      <c r="M3922" s="18">
        <v>89.427200317382813</v>
      </c>
      <c r="N3922" s="18">
        <v>81.7825927734375</v>
      </c>
      <c r="O3922" s="18">
        <v>82.598945617675781</v>
      </c>
      <c r="P3922" s="18">
        <v>61.639904022216797</v>
      </c>
      <c r="Q3922" s="18">
        <v>90.130500793457031</v>
      </c>
      <c r="R3922" s="18">
        <v>77.514083862304688</v>
      </c>
      <c r="S3922" s="18">
        <v>61.999034881591797</v>
      </c>
      <c r="T3922" s="18">
        <v>93.933441162109375</v>
      </c>
      <c r="U3922" s="18">
        <v>86.666618347167969</v>
      </c>
      <c r="V3922" s="18">
        <v>98.615921020507813</v>
      </c>
      <c r="W3922" s="18">
        <v>123.2071151733398</v>
      </c>
      <c r="X3922" s="103">
        <v>1.6317010320117651</v>
      </c>
      <c r="Y3922" s="18">
        <v>7.0464695627440799</v>
      </c>
      <c r="Z3922" s="18">
        <v>39.066552945799167</v>
      </c>
      <c r="AA3922" s="18">
        <v>100.64516702507819</v>
      </c>
      <c r="AB3922" s="18">
        <v>81.476577758789063</v>
      </c>
      <c r="AC3922" s="18">
        <v>80.776763916015625</v>
      </c>
      <c r="AD3922" s="18">
        <v>70.097206115722656</v>
      </c>
      <c r="AE3922" s="18">
        <v>76.810775756835938</v>
      </c>
      <c r="AF3922" s="18">
        <v>88.581626892089844</v>
      </c>
      <c r="AG3922" s="18">
        <v>102.7406387329102</v>
      </c>
      <c r="AH3922" s="18">
        <v>81.261009216308594</v>
      </c>
      <c r="AI3922" s="18">
        <v>93.064506530761719</v>
      </c>
      <c r="AJ3922" s="18">
        <v>70.316276550292969</v>
      </c>
      <c r="AK3922" s="18">
        <v>71.517158508300781</v>
      </c>
      <c r="AL3922" s="18">
        <v>96.842201232910156</v>
      </c>
      <c r="AM3922" s="18">
        <v>102.5699005126953</v>
      </c>
      <c r="AN3922" s="18">
        <v>113.7377243041992</v>
      </c>
      <c r="AO3922" s="18">
        <v>97.810562133789063</v>
      </c>
    </row>
    <row r="3923" spans="1:41" x14ac:dyDescent="0.3">
      <c r="A3923" s="4" t="s">
        <v>1467</v>
      </c>
      <c r="B3923" s="8" t="s">
        <v>7585</v>
      </c>
      <c r="C3923" s="87" t="s">
        <v>793</v>
      </c>
      <c r="D3923" s="87" t="s">
        <v>753</v>
      </c>
      <c r="E3923" s="87" t="s">
        <v>1436</v>
      </c>
      <c r="F3923" s="110">
        <v>0.85944694522972109</v>
      </c>
      <c r="G3923" s="18">
        <v>5.1733389433166499</v>
      </c>
      <c r="H3923" s="18">
        <v>7.7800817064044949</v>
      </c>
      <c r="I3923" s="18">
        <v>20.94835327444687</v>
      </c>
      <c r="J3923" s="18">
        <v>37.335586547851563</v>
      </c>
      <c r="K3923" s="18">
        <v>61.076976776123047</v>
      </c>
      <c r="L3923" s="18">
        <v>34.843681335449219</v>
      </c>
      <c r="M3923" s="18">
        <v>33.206653594970703</v>
      </c>
      <c r="N3923" s="18">
        <v>36.563407897949219</v>
      </c>
      <c r="O3923" s="18">
        <v>31.92202186584473</v>
      </c>
      <c r="P3923" s="18">
        <v>25.59565353393555</v>
      </c>
      <c r="Q3923" s="18">
        <v>27.634771347045898</v>
      </c>
      <c r="R3923" s="18">
        <v>20.722585678100589</v>
      </c>
      <c r="S3923" s="18">
        <v>25.31047248840332</v>
      </c>
      <c r="T3923" s="18">
        <v>37.916664123535163</v>
      </c>
      <c r="U3923" s="18">
        <v>36.833751678466797</v>
      </c>
      <c r="V3923" s="18">
        <v>71.620071411132813</v>
      </c>
      <c r="W3923" s="18">
        <v>154.1408996582031</v>
      </c>
      <c r="X3923" s="103">
        <v>0.78807218845795446</v>
      </c>
      <c r="Y3923" s="18">
        <v>3.4032746074613351</v>
      </c>
      <c r="Z3923" s="18">
        <v>18.86820150965163</v>
      </c>
      <c r="AA3923" s="18">
        <v>48.609184819463813</v>
      </c>
      <c r="AB3923" s="18">
        <v>39.351219177246087</v>
      </c>
      <c r="AC3923" s="18">
        <v>27.699691772460941</v>
      </c>
      <c r="AD3923" s="18">
        <v>24.653757095336911</v>
      </c>
      <c r="AE3923" s="18">
        <v>29.68548583984375</v>
      </c>
      <c r="AF3923" s="18">
        <v>35.478923797607422</v>
      </c>
      <c r="AG3923" s="18">
        <v>38.647064208984382</v>
      </c>
      <c r="AH3923" s="18">
        <v>32.544292449951172</v>
      </c>
      <c r="AI3923" s="18">
        <v>23.447921752929691</v>
      </c>
      <c r="AJ3923" s="18">
        <v>38.312599182128913</v>
      </c>
      <c r="AK3923" s="18">
        <v>26.851543426513668</v>
      </c>
      <c r="AL3923" s="18">
        <v>46.087760925292969</v>
      </c>
      <c r="AM3923" s="18">
        <v>71.042839050292969</v>
      </c>
      <c r="AN3923" s="18">
        <v>96.434150695800781</v>
      </c>
      <c r="AO3923" s="18">
        <v>76.445350646972656</v>
      </c>
    </row>
    <row r="3924" spans="1:41" x14ac:dyDescent="0.3">
      <c r="A3924" s="4" t="s">
        <v>905</v>
      </c>
      <c r="B3924" s="8" t="s">
        <v>10589</v>
      </c>
      <c r="C3924" s="87" t="s">
        <v>669</v>
      </c>
      <c r="D3924" s="87" t="s">
        <v>649</v>
      </c>
      <c r="E3924" s="87" t="s">
        <v>883</v>
      </c>
      <c r="F3924" s="110">
        <v>1.892484558215233</v>
      </c>
      <c r="G3924" s="18">
        <v>11.391586320692991</v>
      </c>
      <c r="H3924" s="18">
        <v>17.131580457346139</v>
      </c>
      <c r="I3924" s="18">
        <v>46.127844553955192</v>
      </c>
      <c r="J3924" s="18">
        <v>82.212196350097656</v>
      </c>
      <c r="K3924" s="18">
        <v>88.245941162109375</v>
      </c>
      <c r="L3924" s="18">
        <v>93.2352294921875</v>
      </c>
      <c r="M3924" s="18">
        <v>85.43780517578125</v>
      </c>
      <c r="N3924" s="18">
        <v>91.376091003417969</v>
      </c>
      <c r="O3924" s="18">
        <v>90.975288391113281</v>
      </c>
      <c r="P3924" s="18">
        <v>81.227508544921875</v>
      </c>
      <c r="Q3924" s="18">
        <v>75.141685485839844</v>
      </c>
      <c r="R3924" s="18">
        <v>76.376708984375</v>
      </c>
      <c r="S3924" s="18">
        <v>78.665542602539063</v>
      </c>
      <c r="T3924" s="18">
        <v>88.923698425292969</v>
      </c>
      <c r="U3924" s="18">
        <v>105.9555587768555</v>
      </c>
      <c r="V3924" s="18">
        <v>111.7216033935547</v>
      </c>
      <c r="W3924" s="18">
        <v>60.237079620361328</v>
      </c>
      <c r="X3924" s="103">
        <v>1.357019872987419</v>
      </c>
      <c r="Y3924" s="18">
        <v>5.8602642539578564</v>
      </c>
      <c r="Z3924" s="18">
        <v>32.490074882898298</v>
      </c>
      <c r="AA3924" s="18">
        <v>83.702522149403435</v>
      </c>
      <c r="AB3924" s="18">
        <v>67.760780334472656</v>
      </c>
      <c r="AC3924" s="18">
        <v>67.782386779785156</v>
      </c>
      <c r="AD3924" s="18">
        <v>72.429351806640625</v>
      </c>
      <c r="AE3924" s="18">
        <v>81.891090393066406</v>
      </c>
      <c r="AF3924" s="18">
        <v>92.222091674804688</v>
      </c>
      <c r="AG3924" s="18">
        <v>106.2681884765625</v>
      </c>
      <c r="AH3924" s="18">
        <v>89.550102233886719</v>
      </c>
      <c r="AI3924" s="18">
        <v>79.200996398925781</v>
      </c>
      <c r="AJ3924" s="18">
        <v>84.465499877929688</v>
      </c>
      <c r="AK3924" s="18">
        <v>73.096717834472656</v>
      </c>
      <c r="AL3924" s="18">
        <v>108.0352783203125</v>
      </c>
      <c r="AM3924" s="18">
        <v>130.0447998046875</v>
      </c>
      <c r="AN3924" s="18">
        <v>149.2867736816406</v>
      </c>
      <c r="AO3924" s="18">
        <v>58.392181396484382</v>
      </c>
    </row>
    <row r="3925" spans="1:41" x14ac:dyDescent="0.3">
      <c r="A3925" s="4" t="s">
        <v>886</v>
      </c>
      <c r="B3925" s="8" t="s">
        <v>10590</v>
      </c>
      <c r="C3925" s="87" t="s">
        <v>669</v>
      </c>
      <c r="D3925" s="87" t="s">
        <v>649</v>
      </c>
      <c r="E3925" s="87" t="s">
        <v>883</v>
      </c>
      <c r="F3925" s="110">
        <v>1.8035783004751511</v>
      </c>
      <c r="G3925" s="18">
        <v>10.85642564786243</v>
      </c>
      <c r="H3925" s="18">
        <v>16.326762948519441</v>
      </c>
      <c r="I3925" s="18">
        <v>43.960823418112469</v>
      </c>
      <c r="J3925" s="18">
        <v>78.349983215332031</v>
      </c>
      <c r="K3925" s="18">
        <v>76.5892333984375</v>
      </c>
      <c r="L3925" s="18">
        <v>77.717483520507813</v>
      </c>
      <c r="M3925" s="18">
        <v>81.435195922851563</v>
      </c>
      <c r="N3925" s="18">
        <v>75.347511291503906</v>
      </c>
      <c r="O3925" s="18">
        <v>67.648475646972656</v>
      </c>
      <c r="P3925" s="18">
        <v>70.6346435546875</v>
      </c>
      <c r="Q3925" s="18">
        <v>55.531970977783203</v>
      </c>
      <c r="R3925" s="18">
        <v>51.217559814453132</v>
      </c>
      <c r="S3925" s="18">
        <v>66.512489318847656</v>
      </c>
      <c r="T3925" s="18">
        <v>70.042182922363281</v>
      </c>
      <c r="U3925" s="18">
        <v>74.626312255859375</v>
      </c>
      <c r="V3925" s="18">
        <v>112.38722991943359</v>
      </c>
      <c r="W3925" s="18">
        <v>109.10650634765631</v>
      </c>
      <c r="X3925" s="103">
        <v>1.279773078459751</v>
      </c>
      <c r="Y3925" s="18">
        <v>5.5266754556547397</v>
      </c>
      <c r="Z3925" s="18">
        <v>30.64061476177076</v>
      </c>
      <c r="AA3925" s="18">
        <v>78.937852406072054</v>
      </c>
      <c r="AB3925" s="18">
        <v>63.903575897216797</v>
      </c>
      <c r="AC3925" s="18">
        <v>66.8963623046875</v>
      </c>
      <c r="AD3925" s="18">
        <v>66.10736083984375</v>
      </c>
      <c r="AE3925" s="18">
        <v>84.585639953613281</v>
      </c>
      <c r="AF3925" s="18">
        <v>84.811927795410156</v>
      </c>
      <c r="AG3925" s="18">
        <v>80.544204711914063</v>
      </c>
      <c r="AH3925" s="18">
        <v>77.177635192871094</v>
      </c>
      <c r="AI3925" s="18">
        <v>67.099014282226563</v>
      </c>
      <c r="AJ3925" s="18">
        <v>56.611362457275391</v>
      </c>
      <c r="AK3925" s="18">
        <v>70.487525939941406</v>
      </c>
      <c r="AL3925" s="18">
        <v>88.962936401367188</v>
      </c>
      <c r="AM3925" s="18">
        <v>101.0021209716797</v>
      </c>
      <c r="AN3925" s="18">
        <v>132.50775146484381</v>
      </c>
      <c r="AO3925" s="18">
        <v>69.651924133300781</v>
      </c>
    </row>
    <row r="3926" spans="1:41" x14ac:dyDescent="0.3">
      <c r="A3926" s="4" t="s">
        <v>1442</v>
      </c>
      <c r="B3926" s="8" t="s">
        <v>10591</v>
      </c>
      <c r="C3926" s="87" t="s">
        <v>793</v>
      </c>
      <c r="D3926" s="87" t="s">
        <v>753</v>
      </c>
      <c r="E3926" s="87" t="s">
        <v>1436</v>
      </c>
      <c r="F3926" s="110">
        <v>1.2351635561472889</v>
      </c>
      <c r="G3926" s="18">
        <v>7.4349205170242314</v>
      </c>
      <c r="H3926" s="18">
        <v>11.18122932536631</v>
      </c>
      <c r="I3926" s="18">
        <v>30.106154509606739</v>
      </c>
      <c r="J3926" s="18">
        <v>53.657245635986328</v>
      </c>
      <c r="K3926" s="18">
        <v>58.788345336914063</v>
      </c>
      <c r="L3926" s="18">
        <v>55.865386962890632</v>
      </c>
      <c r="M3926" s="18">
        <v>50.437507629394531</v>
      </c>
      <c r="N3926" s="18">
        <v>44.540855407714837</v>
      </c>
      <c r="O3926" s="18">
        <v>47.779476165771477</v>
      </c>
      <c r="P3926" s="18">
        <v>39.146183013916023</v>
      </c>
      <c r="Q3926" s="18">
        <v>35.484706878662109</v>
      </c>
      <c r="R3926" s="18">
        <v>30.80087852478027</v>
      </c>
      <c r="S3926" s="18">
        <v>40.828155517578132</v>
      </c>
      <c r="T3926" s="18">
        <v>53.562362670898438</v>
      </c>
      <c r="U3926" s="18">
        <v>54.182796478271477</v>
      </c>
      <c r="V3926" s="18">
        <v>95.287452697753906</v>
      </c>
      <c r="W3926" s="18">
        <v>56.47918701171875</v>
      </c>
      <c r="X3926" s="103">
        <v>0.78335988364365017</v>
      </c>
      <c r="Y3926" s="18">
        <v>3.3829246096413121</v>
      </c>
      <c r="Z3926" s="18">
        <v>18.75537844837196</v>
      </c>
      <c r="AA3926" s="18">
        <v>48.318524523365333</v>
      </c>
      <c r="AB3926" s="18">
        <v>39.115917205810547</v>
      </c>
      <c r="AC3926" s="18">
        <v>49.961208343505859</v>
      </c>
      <c r="AD3926" s="18">
        <v>56.048553466796882</v>
      </c>
      <c r="AE3926" s="18">
        <v>43.468978881835938</v>
      </c>
      <c r="AF3926" s="18">
        <v>48.733554840087891</v>
      </c>
      <c r="AG3926" s="18">
        <v>59.823280334472663</v>
      </c>
      <c r="AH3926" s="18">
        <v>53.195022583007813</v>
      </c>
      <c r="AI3926" s="18">
        <v>58.026496887207031</v>
      </c>
      <c r="AJ3926" s="18">
        <v>37.287296295166023</v>
      </c>
      <c r="AK3926" s="18">
        <v>45.526664733886719</v>
      </c>
      <c r="AL3926" s="18">
        <v>56.8228759765625</v>
      </c>
      <c r="AM3926" s="18">
        <v>75.989837646484375</v>
      </c>
      <c r="AN3926" s="18">
        <v>86.351638793945313</v>
      </c>
      <c r="AO3926" s="18">
        <v>66.116813659667969</v>
      </c>
    </row>
    <row r="3927" spans="1:41" x14ac:dyDescent="0.3">
      <c r="A3927" s="4" t="s">
        <v>890</v>
      </c>
      <c r="B3927" s="8" t="s">
        <v>10592</v>
      </c>
      <c r="C3927" s="87" t="s">
        <v>669</v>
      </c>
      <c r="D3927" s="87" t="s">
        <v>649</v>
      </c>
      <c r="E3927" s="87" t="s">
        <v>883</v>
      </c>
      <c r="F3927" s="110">
        <v>1.4630882748474501</v>
      </c>
      <c r="G3927" s="18">
        <v>8.8068863258978265</v>
      </c>
      <c r="H3927" s="18">
        <v>13.244501461289181</v>
      </c>
      <c r="I3927" s="18">
        <v>35.661642901078871</v>
      </c>
      <c r="J3927" s="18">
        <v>63.558616638183587</v>
      </c>
      <c r="K3927" s="18">
        <v>68.178176879882813</v>
      </c>
      <c r="L3927" s="18">
        <v>65.52410888671875</v>
      </c>
      <c r="M3927" s="18">
        <v>55.191181182861328</v>
      </c>
      <c r="N3927" s="18">
        <v>51.322971343994141</v>
      </c>
      <c r="O3927" s="18">
        <v>50.258617401123047</v>
      </c>
      <c r="P3927" s="18">
        <v>48.831443786621087</v>
      </c>
      <c r="Q3927" s="18">
        <v>47.914424896240227</v>
      </c>
      <c r="R3927" s="18">
        <v>49.722053527832031</v>
      </c>
      <c r="S3927" s="18">
        <v>58.402591705322273</v>
      </c>
      <c r="T3927" s="18">
        <v>59.534133911132813</v>
      </c>
      <c r="U3927" s="18">
        <v>92.294815063476563</v>
      </c>
      <c r="V3927" s="18">
        <v>149.09605407714841</v>
      </c>
      <c r="W3927" s="18">
        <v>114.33921051025391</v>
      </c>
      <c r="X3927" s="103">
        <v>1.324043288727196</v>
      </c>
      <c r="Y3927" s="18">
        <v>5.7178555082904969</v>
      </c>
      <c r="Z3927" s="18">
        <v>31.700542088777759</v>
      </c>
      <c r="AA3927" s="18">
        <v>81.668489096979158</v>
      </c>
      <c r="AB3927" s="18">
        <v>66.114143371582031</v>
      </c>
      <c r="AC3927" s="18">
        <v>58.478130340576172</v>
      </c>
      <c r="AD3927" s="18">
        <v>48.135826110839837</v>
      </c>
      <c r="AE3927" s="18">
        <v>55.384483337402337</v>
      </c>
      <c r="AF3927" s="18">
        <v>61.488964080810547</v>
      </c>
      <c r="AG3927" s="18">
        <v>56.773822784423828</v>
      </c>
      <c r="AH3927" s="18">
        <v>68.087081909179688</v>
      </c>
      <c r="AI3927" s="18">
        <v>56.816146850585938</v>
      </c>
      <c r="AJ3927" s="18">
        <v>54.431346893310547</v>
      </c>
      <c r="AK3927" s="18">
        <v>73.455825805664063</v>
      </c>
      <c r="AL3927" s="18">
        <v>78.609375</v>
      </c>
      <c r="AM3927" s="18">
        <v>119.6841659545898</v>
      </c>
      <c r="AN3927" s="18">
        <v>151.81605529785159</v>
      </c>
      <c r="AO3927" s="18">
        <v>141.78160095214841</v>
      </c>
    </row>
    <row r="3928" spans="1:41" x14ac:dyDescent="0.3">
      <c r="A3928" s="4" t="s">
        <v>1447</v>
      </c>
      <c r="B3928" s="8" t="s">
        <v>10593</v>
      </c>
      <c r="C3928" s="87" t="s">
        <v>793</v>
      </c>
      <c r="D3928" s="87" t="s">
        <v>753</v>
      </c>
      <c r="E3928" s="87" t="s">
        <v>1436</v>
      </c>
      <c r="F3928" s="110">
        <v>1.0387935444851</v>
      </c>
      <c r="G3928" s="18">
        <v>6.2528945242969964</v>
      </c>
      <c r="H3928" s="18">
        <v>9.403603907184058</v>
      </c>
      <c r="I3928" s="18">
        <v>25.31978764933794</v>
      </c>
      <c r="J3928" s="18">
        <v>45.126655578613281</v>
      </c>
      <c r="K3928" s="18">
        <v>43.876392364501953</v>
      </c>
      <c r="L3928" s="18">
        <v>38.290912628173828</v>
      </c>
      <c r="M3928" s="18">
        <v>37.618732452392578</v>
      </c>
      <c r="N3928" s="18">
        <v>28.946453094482418</v>
      </c>
      <c r="O3928" s="18">
        <v>32.705078125</v>
      </c>
      <c r="P3928" s="18">
        <v>22.602779388427731</v>
      </c>
      <c r="Q3928" s="18">
        <v>24.07089996337891</v>
      </c>
      <c r="R3928" s="18">
        <v>27.032901763916019</v>
      </c>
      <c r="S3928" s="18">
        <v>29.311960220336911</v>
      </c>
      <c r="T3928" s="18">
        <v>35.528850555419922</v>
      </c>
      <c r="U3928" s="18">
        <v>49.383552551269531</v>
      </c>
      <c r="V3928" s="18">
        <v>97.938095092773438</v>
      </c>
      <c r="W3928" s="18">
        <v>39.747776031494141</v>
      </c>
      <c r="X3928" s="103">
        <v>0.75344439144451913</v>
      </c>
      <c r="Y3928" s="18">
        <v>3.2537351312380371</v>
      </c>
      <c r="Z3928" s="18">
        <v>18.039135008569701</v>
      </c>
      <c r="AA3928" s="18">
        <v>46.473303094960137</v>
      </c>
      <c r="AB3928" s="18">
        <v>37.62213134765625</v>
      </c>
      <c r="AC3928" s="18">
        <v>65.59271240234375</v>
      </c>
      <c r="AD3928" s="18">
        <v>51.472328186035163</v>
      </c>
      <c r="AE3928" s="18">
        <v>28.627017974853519</v>
      </c>
      <c r="AF3928" s="18">
        <v>37.750698089599609</v>
      </c>
      <c r="AG3928" s="18">
        <v>43.826282501220703</v>
      </c>
      <c r="AH3928" s="18">
        <v>35.789417266845703</v>
      </c>
      <c r="AI3928" s="18">
        <v>35.640571594238281</v>
      </c>
      <c r="AJ3928" s="18">
        <v>31.754926681518551</v>
      </c>
      <c r="AK3928" s="18">
        <v>28.940778732299801</v>
      </c>
      <c r="AL3928" s="18">
        <v>61.022136688232422</v>
      </c>
      <c r="AM3928" s="18">
        <v>40.242877960205078</v>
      </c>
      <c r="AN3928" s="18">
        <v>115.1089172363281</v>
      </c>
      <c r="AO3928" s="18">
        <v>44.767436981201172</v>
      </c>
    </row>
    <row r="3929" spans="1:41" x14ac:dyDescent="0.3">
      <c r="A3929" s="4" t="s">
        <v>1435</v>
      </c>
      <c r="B3929" s="8" t="s">
        <v>10594</v>
      </c>
      <c r="C3929" s="87" t="s">
        <v>793</v>
      </c>
      <c r="D3929" s="87" t="s">
        <v>753</v>
      </c>
      <c r="E3929" s="87" t="s">
        <v>1436</v>
      </c>
      <c r="F3929" s="110">
        <v>1.045832942982887</v>
      </c>
      <c r="G3929" s="18">
        <v>6.2952673485745843</v>
      </c>
      <c r="H3929" s="18">
        <v>9.4673275561896286</v>
      </c>
      <c r="I3929" s="18">
        <v>25.49136753264516</v>
      </c>
      <c r="J3929" s="18">
        <v>45.432456970214837</v>
      </c>
      <c r="K3929" s="18">
        <v>77.464080810546875</v>
      </c>
      <c r="L3929" s="18">
        <v>48.285301208496087</v>
      </c>
      <c r="M3929" s="18">
        <v>36.249416351318359</v>
      </c>
      <c r="N3929" s="18">
        <v>35.288501739501953</v>
      </c>
      <c r="O3929" s="18">
        <v>24.50661659240723</v>
      </c>
      <c r="P3929" s="18">
        <v>27.828741073608398</v>
      </c>
      <c r="Q3929" s="18">
        <v>21.590848922729489</v>
      </c>
      <c r="R3929" s="18">
        <v>29.71799278259277</v>
      </c>
      <c r="S3929" s="18">
        <v>22.993696212768551</v>
      </c>
      <c r="T3929" s="18">
        <v>36.260105133056641</v>
      </c>
      <c r="U3929" s="18">
        <v>45.653644561767578</v>
      </c>
      <c r="V3929" s="18">
        <v>98.814674377441406</v>
      </c>
      <c r="W3929" s="18">
        <v>84.337486267089844</v>
      </c>
      <c r="X3929" s="103">
        <v>0.73751638405263531</v>
      </c>
      <c r="Y3929" s="18">
        <v>3.1849503372836612</v>
      </c>
      <c r="Z3929" s="18">
        <v>17.657783074674729</v>
      </c>
      <c r="AA3929" s="18">
        <v>45.490845565742092</v>
      </c>
      <c r="AB3929" s="18">
        <v>36.826789855957031</v>
      </c>
      <c r="AC3929" s="18">
        <v>42.503360748291023</v>
      </c>
      <c r="AD3929" s="18">
        <v>40.81280517578125</v>
      </c>
      <c r="AE3929" s="18">
        <v>56.677085876464837</v>
      </c>
      <c r="AF3929" s="18">
        <v>38.909683227539063</v>
      </c>
      <c r="AG3929" s="18">
        <v>37.469669342041023</v>
      </c>
      <c r="AH3929" s="18">
        <v>39.630157470703132</v>
      </c>
      <c r="AI3929" s="18">
        <v>35.667350769042969</v>
      </c>
      <c r="AJ3929" s="18">
        <v>37.165611267089837</v>
      </c>
      <c r="AK3929" s="18">
        <v>29.68742561340332</v>
      </c>
      <c r="AL3929" s="18">
        <v>51.798221588134773</v>
      </c>
      <c r="AM3929" s="18">
        <v>60.450889587402337</v>
      </c>
      <c r="AN3929" s="18">
        <v>95.749305725097656</v>
      </c>
      <c r="AO3929" s="18">
        <v>98.030250549316406</v>
      </c>
    </row>
    <row r="3930" spans="1:41" x14ac:dyDescent="0.3">
      <c r="A3930" s="4" t="s">
        <v>1438</v>
      </c>
      <c r="B3930" s="8" t="s">
        <v>10595</v>
      </c>
      <c r="C3930" s="87" t="s">
        <v>793</v>
      </c>
      <c r="D3930" s="87" t="s">
        <v>753</v>
      </c>
      <c r="E3930" s="87" t="s">
        <v>1436</v>
      </c>
      <c r="F3930" s="110">
        <v>1.321704848562008</v>
      </c>
      <c r="G3930" s="18">
        <v>7.9558455615996699</v>
      </c>
      <c r="H3930" s="18">
        <v>11.964638155546499</v>
      </c>
      <c r="I3930" s="18">
        <v>32.215531448338147</v>
      </c>
      <c r="J3930" s="18">
        <v>57.416721343994141</v>
      </c>
      <c r="K3930" s="18">
        <v>57.057872772216797</v>
      </c>
      <c r="L3930" s="18">
        <v>49.147018432617188</v>
      </c>
      <c r="M3930" s="18">
        <v>44.191867828369141</v>
      </c>
      <c r="N3930" s="18">
        <v>41.008930206298828</v>
      </c>
      <c r="O3930" s="18">
        <v>33.803165435791023</v>
      </c>
      <c r="P3930" s="18">
        <v>34.457401275634773</v>
      </c>
      <c r="Q3930" s="18">
        <v>33.764907836914063</v>
      </c>
      <c r="R3930" s="18">
        <v>31.947877883911129</v>
      </c>
      <c r="S3930" s="18">
        <v>34.16461181640625</v>
      </c>
      <c r="T3930" s="18">
        <v>50.483058929443359</v>
      </c>
      <c r="U3930" s="18">
        <v>59.399765014648438</v>
      </c>
      <c r="V3930" s="18">
        <v>104.4479141235352</v>
      </c>
      <c r="W3930" s="18">
        <v>79.847663879394531</v>
      </c>
      <c r="X3930" s="103">
        <v>0.99657236752342993</v>
      </c>
      <c r="Y3930" s="18">
        <v>4.3036786255921333</v>
      </c>
      <c r="Z3930" s="18">
        <v>23.860159671636339</v>
      </c>
      <c r="AA3930" s="18">
        <v>61.469711922845697</v>
      </c>
      <c r="AB3930" s="18">
        <v>49.762367248535163</v>
      </c>
      <c r="AC3930" s="18">
        <v>50.258594512939453</v>
      </c>
      <c r="AD3930" s="18">
        <v>45.511318206787109</v>
      </c>
      <c r="AE3930" s="18">
        <v>40.917694091796882</v>
      </c>
      <c r="AF3930" s="18">
        <v>47.179962158203132</v>
      </c>
      <c r="AG3930" s="18">
        <v>48.430252075195313</v>
      </c>
      <c r="AH3930" s="18">
        <v>51.649200439453132</v>
      </c>
      <c r="AI3930" s="18">
        <v>43.715866088867188</v>
      </c>
      <c r="AJ3930" s="18">
        <v>33.171833038330078</v>
      </c>
      <c r="AK3930" s="18">
        <v>43.719066619873047</v>
      </c>
      <c r="AL3930" s="18">
        <v>59.713066101074219</v>
      </c>
      <c r="AM3930" s="18">
        <v>73.382965087890625</v>
      </c>
      <c r="AN3930" s="18">
        <v>108.3893508911133</v>
      </c>
      <c r="AO3930" s="18">
        <v>124.05568695068359</v>
      </c>
    </row>
    <row r="3931" spans="1:41" x14ac:dyDescent="0.3">
      <c r="A3931" s="4" t="s">
        <v>896</v>
      </c>
      <c r="B3931" s="8" t="s">
        <v>10596</v>
      </c>
      <c r="C3931" s="87" t="s">
        <v>669</v>
      </c>
      <c r="D3931" s="87" t="s">
        <v>649</v>
      </c>
      <c r="E3931" s="87" t="s">
        <v>883</v>
      </c>
      <c r="F3931" s="110">
        <v>1.0630282043850099</v>
      </c>
      <c r="G3931" s="18">
        <v>6.3987721849648436</v>
      </c>
      <c r="H3931" s="18">
        <v>9.6229864242722165</v>
      </c>
      <c r="I3931" s="18">
        <v>25.91048870411181</v>
      </c>
      <c r="J3931" s="18">
        <v>46.179443359375</v>
      </c>
      <c r="K3931" s="18">
        <v>53.928195953369141</v>
      </c>
      <c r="L3931" s="18">
        <v>58.576507568359382</v>
      </c>
      <c r="M3931" s="18">
        <v>57.780052185058587</v>
      </c>
      <c r="N3931" s="18">
        <v>53.017631530761719</v>
      </c>
      <c r="O3931" s="18">
        <v>32.490207672119141</v>
      </c>
      <c r="P3931" s="18">
        <v>32.903434753417969</v>
      </c>
      <c r="Q3931" s="18">
        <v>28.834903717041019</v>
      </c>
      <c r="R3931" s="18">
        <v>32.970954895019531</v>
      </c>
      <c r="S3931" s="18">
        <v>62.698318481445313</v>
      </c>
      <c r="T3931" s="18">
        <v>72.912422180175781</v>
      </c>
      <c r="U3931" s="18">
        <v>88.263648986816406</v>
      </c>
      <c r="V3931" s="18">
        <v>170.1341552734375</v>
      </c>
      <c r="W3931" s="18">
        <v>84.210372924804688</v>
      </c>
      <c r="X3931" s="103">
        <v>1.1684600703807031</v>
      </c>
      <c r="Y3931" s="18">
        <v>5.0459723685215314</v>
      </c>
      <c r="Z3931" s="18">
        <v>27.975533697064449</v>
      </c>
      <c r="AA3931" s="18">
        <v>72.071940041987148</v>
      </c>
      <c r="AB3931" s="18">
        <v>58.345325469970703</v>
      </c>
      <c r="AC3931" s="18">
        <v>53.6162109375</v>
      </c>
      <c r="AD3931" s="18">
        <v>54.013023376464837</v>
      </c>
      <c r="AE3931" s="18">
        <v>46.067001342773438</v>
      </c>
      <c r="AF3931" s="18">
        <v>60.001762390136719</v>
      </c>
      <c r="AG3931" s="18">
        <v>45.070793151855469</v>
      </c>
      <c r="AH3931" s="18">
        <v>49.576736450195313</v>
      </c>
      <c r="AI3931" s="18">
        <v>49.385986328125</v>
      </c>
      <c r="AJ3931" s="18">
        <v>40.500572204589837</v>
      </c>
      <c r="AK3931" s="18">
        <v>54.559364318847663</v>
      </c>
      <c r="AL3931" s="18">
        <v>70.614921569824219</v>
      </c>
      <c r="AM3931" s="18">
        <v>105.6080627441406</v>
      </c>
      <c r="AN3931" s="18">
        <v>117.5457077026367</v>
      </c>
      <c r="AO3931" s="18">
        <v>152.0040588378906</v>
      </c>
    </row>
    <row r="3932" spans="1:41" x14ac:dyDescent="0.3">
      <c r="A3932" s="4" t="s">
        <v>898</v>
      </c>
      <c r="B3932" s="8" t="s">
        <v>10597</v>
      </c>
      <c r="C3932" s="87" t="s">
        <v>669</v>
      </c>
      <c r="D3932" s="87" t="s">
        <v>649</v>
      </c>
      <c r="E3932" s="87" t="s">
        <v>883</v>
      </c>
      <c r="F3932" s="110">
        <v>1.4523937702787091</v>
      </c>
      <c r="G3932" s="18">
        <v>8.7425120241773673</v>
      </c>
      <c r="H3932" s="18">
        <v>13.147690227255319</v>
      </c>
      <c r="I3932" s="18">
        <v>35.400972639761832</v>
      </c>
      <c r="J3932" s="18">
        <v>63.094032287597663</v>
      </c>
      <c r="K3932" s="18">
        <v>75.450042724609375</v>
      </c>
      <c r="L3932" s="18">
        <v>57.666767120361328</v>
      </c>
      <c r="M3932" s="18">
        <v>43.421859741210938</v>
      </c>
      <c r="N3932" s="18">
        <v>45.194843292236328</v>
      </c>
      <c r="O3932" s="18">
        <v>39.258861541748047</v>
      </c>
      <c r="P3932" s="18">
        <v>31.316024780273441</v>
      </c>
      <c r="Q3932" s="18">
        <v>29.905143737792969</v>
      </c>
      <c r="R3932" s="18">
        <v>35.412086486816413</v>
      </c>
      <c r="S3932" s="18">
        <v>31.338335037231449</v>
      </c>
      <c r="T3932" s="18">
        <v>50.378650665283203</v>
      </c>
      <c r="U3932" s="18">
        <v>64.832260131835938</v>
      </c>
      <c r="V3932" s="18">
        <v>106.41285705566411</v>
      </c>
      <c r="W3932" s="18">
        <v>81.036155700683594</v>
      </c>
      <c r="X3932" s="103">
        <v>1.2178050822013251</v>
      </c>
      <c r="Y3932" s="18">
        <v>5.2590678541807856</v>
      </c>
      <c r="Z3932" s="18">
        <v>29.15696306376935</v>
      </c>
      <c r="AA3932" s="18">
        <v>75.115596238256018</v>
      </c>
      <c r="AB3932" s="18">
        <v>60.809295654296882</v>
      </c>
      <c r="AC3932" s="18">
        <v>41.210376739501953</v>
      </c>
      <c r="AD3932" s="18">
        <v>54.99017333984375</v>
      </c>
      <c r="AE3932" s="18">
        <v>55.519130706787109</v>
      </c>
      <c r="AF3932" s="18">
        <v>50.446140289306641</v>
      </c>
      <c r="AG3932" s="18">
        <v>51.416015625</v>
      </c>
      <c r="AH3932" s="18">
        <v>48.894840240478523</v>
      </c>
      <c r="AI3932" s="18">
        <v>52.090049743652337</v>
      </c>
      <c r="AJ3932" s="18">
        <v>36.892429351806641</v>
      </c>
      <c r="AK3932" s="18">
        <v>70.419921875</v>
      </c>
      <c r="AL3932" s="18">
        <v>69.215415954589844</v>
      </c>
      <c r="AM3932" s="18">
        <v>82.326446533203125</v>
      </c>
      <c r="AN3932" s="18">
        <v>97.815773010253906</v>
      </c>
      <c r="AO3932" s="18">
        <v>79.452995300292969</v>
      </c>
    </row>
    <row r="3933" spans="1:41" x14ac:dyDescent="0.3">
      <c r="A3933" s="4" t="s">
        <v>1445</v>
      </c>
      <c r="B3933" s="8" t="s">
        <v>10598</v>
      </c>
      <c r="C3933" s="87" t="s">
        <v>793</v>
      </c>
      <c r="D3933" s="87" t="s">
        <v>753</v>
      </c>
      <c r="E3933" s="87" t="s">
        <v>1436</v>
      </c>
      <c r="F3933" s="110">
        <v>0.99877687700552364</v>
      </c>
      <c r="G3933" s="18">
        <v>6.012018940989746</v>
      </c>
      <c r="H3933" s="18">
        <v>9.0413559006757502</v>
      </c>
      <c r="I3933" s="18">
        <v>24.344412389839899</v>
      </c>
      <c r="J3933" s="18">
        <v>43.388275146484382</v>
      </c>
      <c r="K3933" s="18">
        <v>51.199802398681641</v>
      </c>
      <c r="L3933" s="18">
        <v>50.948986053466797</v>
      </c>
      <c r="M3933" s="18">
        <v>47.449092864990227</v>
      </c>
      <c r="N3933" s="18">
        <v>33.023445129394531</v>
      </c>
      <c r="O3933" s="18">
        <v>22.571573257446289</v>
      </c>
      <c r="P3933" s="18">
        <v>31.21608734130859</v>
      </c>
      <c r="Q3933" s="18">
        <v>26.057708740234379</v>
      </c>
      <c r="R3933" s="18">
        <v>27.815616607666019</v>
      </c>
      <c r="S3933" s="18">
        <v>32.789581298828132</v>
      </c>
      <c r="T3933" s="18">
        <v>38.289310455322273</v>
      </c>
      <c r="U3933" s="18">
        <v>55.363265991210938</v>
      </c>
      <c r="V3933" s="18">
        <v>64.851394653320313</v>
      </c>
      <c r="W3933" s="18">
        <v>66.273719787597656</v>
      </c>
      <c r="X3933" s="103">
        <v>0.94870835923911678</v>
      </c>
      <c r="Y3933" s="18">
        <v>4.0969788252552339</v>
      </c>
      <c r="Z3933" s="18">
        <v>22.714188824555439</v>
      </c>
      <c r="AA3933" s="18">
        <v>58.517405701451032</v>
      </c>
      <c r="AB3933" s="18">
        <v>47.372348785400391</v>
      </c>
      <c r="AC3933" s="18">
        <v>38.664012908935547</v>
      </c>
      <c r="AD3933" s="18">
        <v>56.844600677490227</v>
      </c>
      <c r="AE3933" s="18">
        <v>44.8126220703125</v>
      </c>
      <c r="AF3933" s="18">
        <v>42.036808013916023</v>
      </c>
      <c r="AG3933" s="18">
        <v>45.534290313720703</v>
      </c>
      <c r="AH3933" s="18">
        <v>39.386127471923828</v>
      </c>
      <c r="AI3933" s="18">
        <v>31.807008743286129</v>
      </c>
      <c r="AJ3933" s="18">
        <v>24.267387390136719</v>
      </c>
      <c r="AK3933" s="18">
        <v>33.834892272949219</v>
      </c>
      <c r="AL3933" s="18">
        <v>48.686519622802727</v>
      </c>
      <c r="AM3933" s="18">
        <v>72.681297302246094</v>
      </c>
      <c r="AN3933" s="18">
        <v>102.5463562011719</v>
      </c>
      <c r="AO3933" s="18">
        <v>60.961349487304688</v>
      </c>
    </row>
    <row r="3934" spans="1:41" x14ac:dyDescent="0.3">
      <c r="A3934" s="4" t="s">
        <v>1460</v>
      </c>
      <c r="B3934" s="8" t="s">
        <v>10599</v>
      </c>
      <c r="C3934" s="87" t="s">
        <v>793</v>
      </c>
      <c r="D3934" s="87" t="s">
        <v>753</v>
      </c>
      <c r="E3934" s="87" t="s">
        <v>1436</v>
      </c>
      <c r="F3934" s="110">
        <v>1.0078516806450231</v>
      </c>
      <c r="G3934" s="18">
        <v>6.0666436450878294</v>
      </c>
      <c r="H3934" s="18">
        <v>9.1235049084495952</v>
      </c>
      <c r="I3934" s="18">
        <v>24.565603696169649</v>
      </c>
      <c r="J3934" s="18">
        <v>43.782497406005859</v>
      </c>
      <c r="K3934" s="18">
        <v>54.129505157470703</v>
      </c>
      <c r="L3934" s="18">
        <v>48.198982238769531</v>
      </c>
      <c r="M3934" s="18">
        <v>31.42893028259277</v>
      </c>
      <c r="N3934" s="18">
        <v>29.872087478637699</v>
      </c>
      <c r="O3934" s="18">
        <v>34.059177398681641</v>
      </c>
      <c r="P3934" s="18">
        <v>32.669822692871087</v>
      </c>
      <c r="Q3934" s="18">
        <v>25.402925491333011</v>
      </c>
      <c r="R3934" s="18">
        <v>22.693624496459961</v>
      </c>
      <c r="S3934" s="18">
        <v>30.641180038452148</v>
      </c>
      <c r="T3934" s="18">
        <v>50.247753143310547</v>
      </c>
      <c r="U3934" s="18">
        <v>53.660316467285163</v>
      </c>
      <c r="V3934" s="18">
        <v>115.3157958984375</v>
      </c>
      <c r="W3934" s="18">
        <v>55.804183959960938</v>
      </c>
      <c r="X3934" s="103">
        <v>0.8295696233539811</v>
      </c>
      <c r="Y3934" s="18">
        <v>3.5824804829189758</v>
      </c>
      <c r="Z3934" s="18">
        <v>19.861742425343579</v>
      </c>
      <c r="AA3934" s="18">
        <v>51.168793586195783</v>
      </c>
      <c r="AB3934" s="18">
        <v>41.423332214355469</v>
      </c>
      <c r="AC3934" s="18">
        <v>53.349697113037109</v>
      </c>
      <c r="AD3934" s="18">
        <v>39.497116088867188</v>
      </c>
      <c r="AE3934" s="18">
        <v>37.223209381103523</v>
      </c>
      <c r="AF3934" s="18">
        <v>46.488662719726563</v>
      </c>
      <c r="AG3934" s="18">
        <v>45.282829284667969</v>
      </c>
      <c r="AH3934" s="18">
        <v>49.824428558349609</v>
      </c>
      <c r="AI3934" s="18">
        <v>34.199531555175781</v>
      </c>
      <c r="AJ3934" s="18">
        <v>26.156381607055661</v>
      </c>
      <c r="AK3934" s="18">
        <v>30.085292816162109</v>
      </c>
      <c r="AL3934" s="18">
        <v>57.615192413330078</v>
      </c>
      <c r="AM3934" s="18">
        <v>56.922351837158203</v>
      </c>
      <c r="AN3934" s="18">
        <v>91.174827575683594</v>
      </c>
      <c r="AO3934" s="18">
        <v>42.558238983154297</v>
      </c>
    </row>
    <row r="3935" spans="1:41" x14ac:dyDescent="0.3">
      <c r="A3935" s="4" t="s">
        <v>1466</v>
      </c>
      <c r="B3935" s="8" t="s">
        <v>10600</v>
      </c>
      <c r="C3935" s="87" t="s">
        <v>793</v>
      </c>
      <c r="D3935" s="87" t="s">
        <v>753</v>
      </c>
      <c r="E3935" s="87" t="s">
        <v>1436</v>
      </c>
      <c r="F3935" s="110">
        <v>2.0157762456365509</v>
      </c>
      <c r="G3935" s="18">
        <v>12.13372600885425</v>
      </c>
      <c r="H3935" s="18">
        <v>18.247669597207992</v>
      </c>
      <c r="I3935" s="18">
        <v>49.132983891804713</v>
      </c>
      <c r="J3935" s="18">
        <v>87.568161010742188</v>
      </c>
      <c r="K3935" s="18">
        <v>83.827629089355469</v>
      </c>
      <c r="L3935" s="18">
        <v>84.439926147460938</v>
      </c>
      <c r="M3935" s="18">
        <v>86.898551940917969</v>
      </c>
      <c r="N3935" s="18">
        <v>88.818603515625</v>
      </c>
      <c r="O3935" s="18">
        <v>74.299018859863281</v>
      </c>
      <c r="P3935" s="18">
        <v>75.556861877441406</v>
      </c>
      <c r="Q3935" s="18">
        <v>68.967605590820313</v>
      </c>
      <c r="R3935" s="18">
        <v>66.55816650390625</v>
      </c>
      <c r="S3935" s="18">
        <v>80.029243469238281</v>
      </c>
      <c r="T3935" s="18">
        <v>90.100318908691406</v>
      </c>
      <c r="U3935" s="18">
        <v>133.45152282714841</v>
      </c>
      <c r="V3935" s="18">
        <v>185.3487548828125</v>
      </c>
      <c r="W3935" s="18">
        <v>95.228652954101563</v>
      </c>
      <c r="X3935" s="103">
        <v>1.7781254207411421</v>
      </c>
      <c r="Y3935" s="18">
        <v>7.6788004727471622</v>
      </c>
      <c r="Z3935" s="18">
        <v>42.572278579740711</v>
      </c>
      <c r="AA3935" s="18">
        <v>109.67678909989149</v>
      </c>
      <c r="AB3935" s="18">
        <v>88.788063049316406</v>
      </c>
      <c r="AC3935" s="18">
        <v>76.022369384765625</v>
      </c>
      <c r="AD3935" s="18">
        <v>84.586685180664063</v>
      </c>
      <c r="AE3935" s="18">
        <v>75.200332641601563</v>
      </c>
      <c r="AF3935" s="18">
        <v>83.591262817382813</v>
      </c>
      <c r="AG3935" s="18">
        <v>104.5784072875977</v>
      </c>
      <c r="AH3935" s="18">
        <v>90.55169677734375</v>
      </c>
      <c r="AI3935" s="18">
        <v>93.757820129394531</v>
      </c>
      <c r="AJ3935" s="18">
        <v>72.540657043457031</v>
      </c>
      <c r="AK3935" s="18">
        <v>86.053611755371094</v>
      </c>
      <c r="AL3935" s="18">
        <v>125.13194274902339</v>
      </c>
      <c r="AM3935" s="18">
        <v>123.87636566162109</v>
      </c>
      <c r="AN3935" s="18">
        <v>113.5214920043945</v>
      </c>
      <c r="AO3935" s="18">
        <v>198.983154296875</v>
      </c>
    </row>
    <row r="3936" spans="1:41" x14ac:dyDescent="0.3">
      <c r="A3936" s="4" t="s">
        <v>894</v>
      </c>
      <c r="B3936" s="8" t="s">
        <v>10601</v>
      </c>
      <c r="C3936" s="87" t="s">
        <v>669</v>
      </c>
      <c r="D3936" s="87" t="s">
        <v>649</v>
      </c>
      <c r="E3936" s="87" t="s">
        <v>883</v>
      </c>
      <c r="F3936" s="110">
        <v>2.9946390116779482</v>
      </c>
      <c r="G3936" s="18">
        <v>18.025874321012211</v>
      </c>
      <c r="H3936" s="18">
        <v>27.10875443953482</v>
      </c>
      <c r="I3936" s="18">
        <v>72.992005259035821</v>
      </c>
      <c r="J3936" s="18">
        <v>130.0913391113281</v>
      </c>
      <c r="K3936" s="18">
        <v>137.13330078125</v>
      </c>
      <c r="L3936" s="18">
        <v>125.7100372314453</v>
      </c>
      <c r="M3936" s="18">
        <v>152.93949890136719</v>
      </c>
      <c r="N3936" s="18">
        <v>120.5911026000977</v>
      </c>
      <c r="O3936" s="18">
        <v>124.5048065185547</v>
      </c>
      <c r="P3936" s="18">
        <v>112.24835205078131</v>
      </c>
      <c r="Q3936" s="18">
        <v>109.0337829589844</v>
      </c>
      <c r="R3936" s="18">
        <v>97.42022705078125</v>
      </c>
      <c r="S3936" s="18">
        <v>116.1909713745117</v>
      </c>
      <c r="T3936" s="18">
        <v>139.4023132324219</v>
      </c>
      <c r="U3936" s="18">
        <v>230.5537109375</v>
      </c>
      <c r="V3936" s="18">
        <v>203.7527770996094</v>
      </c>
      <c r="W3936" s="18">
        <v>207.1088562011719</v>
      </c>
      <c r="X3936" s="103">
        <v>2.1587317174534451</v>
      </c>
      <c r="Y3936" s="18">
        <v>9.3224414538804332</v>
      </c>
      <c r="Z3936" s="18">
        <v>51.684840103148836</v>
      </c>
      <c r="AA3936" s="18">
        <v>133.15301639391831</v>
      </c>
      <c r="AB3936" s="18">
        <v>107.79307556152339</v>
      </c>
      <c r="AC3936" s="18">
        <v>110.6884078979492</v>
      </c>
      <c r="AD3936" s="18">
        <v>112.1697082519531</v>
      </c>
      <c r="AE3936" s="18">
        <v>119.9674911499023</v>
      </c>
      <c r="AF3936" s="18">
        <v>130.247314453125</v>
      </c>
      <c r="AG3936" s="18">
        <v>140.02154541015631</v>
      </c>
      <c r="AH3936" s="18">
        <v>129.16682434082031</v>
      </c>
      <c r="AI3936" s="18">
        <v>117.0147399902344</v>
      </c>
      <c r="AJ3936" s="18">
        <v>103.87123107910161</v>
      </c>
      <c r="AK3936" s="18">
        <v>122.2843551635742</v>
      </c>
      <c r="AL3936" s="18">
        <v>158.9373474121094</v>
      </c>
      <c r="AM3936" s="18">
        <v>156.7896423339844</v>
      </c>
      <c r="AN3936" s="18">
        <v>125.6850891113281</v>
      </c>
      <c r="AO3936" s="18">
        <v>166.9455261230469</v>
      </c>
    </row>
    <row r="3937" spans="1:41" x14ac:dyDescent="0.3">
      <c r="A3937" s="4" t="s">
        <v>897</v>
      </c>
      <c r="B3937" s="8" t="s">
        <v>10602</v>
      </c>
      <c r="C3937" s="87" t="s">
        <v>669</v>
      </c>
      <c r="D3937" s="87" t="s">
        <v>649</v>
      </c>
      <c r="E3937" s="87" t="s">
        <v>883</v>
      </c>
      <c r="F3937" s="110">
        <v>1.342337792370091</v>
      </c>
      <c r="G3937" s="18">
        <v>8.0800431194711297</v>
      </c>
      <c r="H3937" s="18">
        <v>12.15141639655546</v>
      </c>
      <c r="I3937" s="18">
        <v>32.718443464469637</v>
      </c>
      <c r="J3937" s="18">
        <v>58.313045501708977</v>
      </c>
      <c r="K3937" s="18">
        <v>81.384613037109375</v>
      </c>
      <c r="L3937" s="18">
        <v>60.979568481445313</v>
      </c>
      <c r="M3937" s="18">
        <v>56.946662902832031</v>
      </c>
      <c r="N3937" s="18">
        <v>64.014434814453125</v>
      </c>
      <c r="O3937" s="18">
        <v>49.645374298095703</v>
      </c>
      <c r="P3937" s="18">
        <v>49.517925262451172</v>
      </c>
      <c r="Q3937" s="18">
        <v>47.679126739501953</v>
      </c>
      <c r="R3937" s="18">
        <v>35.996242523193359</v>
      </c>
      <c r="S3937" s="18">
        <v>50.748619079589837</v>
      </c>
      <c r="T3937" s="18">
        <v>60.730415344238281</v>
      </c>
      <c r="U3937" s="18">
        <v>62.315593719482422</v>
      </c>
      <c r="V3937" s="18">
        <v>92.596397399902344</v>
      </c>
      <c r="W3937" s="18">
        <v>117.11566162109381</v>
      </c>
      <c r="X3937" s="103">
        <v>1.27437092210656</v>
      </c>
      <c r="Y3937" s="18">
        <v>5.5033463472156683</v>
      </c>
      <c r="Z3937" s="18">
        <v>30.51127511985533</v>
      </c>
      <c r="AA3937" s="18">
        <v>78.604641286022584</v>
      </c>
      <c r="AB3937" s="18">
        <v>63.633827209472663</v>
      </c>
      <c r="AC3937" s="18">
        <v>54.178836822509773</v>
      </c>
      <c r="AD3937" s="18">
        <v>56.241310119628913</v>
      </c>
      <c r="AE3937" s="18">
        <v>59.534130096435547</v>
      </c>
      <c r="AF3937" s="18">
        <v>67.114707946777344</v>
      </c>
      <c r="AG3937" s="18">
        <v>65.753318786621094</v>
      </c>
      <c r="AH3937" s="18">
        <v>55.208744049072273</v>
      </c>
      <c r="AI3937" s="18">
        <v>60.513782501220703</v>
      </c>
      <c r="AJ3937" s="18">
        <v>42.897830963134773</v>
      </c>
      <c r="AK3937" s="18">
        <v>73.785575866699219</v>
      </c>
      <c r="AL3937" s="18">
        <v>61.338897705078132</v>
      </c>
      <c r="AM3937" s="18">
        <v>78.777122497558594</v>
      </c>
      <c r="AN3937" s="18">
        <v>150.67070007324219</v>
      </c>
      <c r="AO3937" s="18">
        <v>117.5589065551758</v>
      </c>
    </row>
    <row r="3938" spans="1:41" x14ac:dyDescent="0.3">
      <c r="A3938" s="4" t="s">
        <v>901</v>
      </c>
      <c r="B3938" s="8" t="s">
        <v>10603</v>
      </c>
      <c r="C3938" s="87" t="s">
        <v>669</v>
      </c>
      <c r="D3938" s="87" t="s">
        <v>649</v>
      </c>
      <c r="E3938" s="87" t="s">
        <v>883</v>
      </c>
      <c r="F3938" s="110">
        <v>1.177023800753346</v>
      </c>
      <c r="G3938" s="18">
        <v>7.0849551556906123</v>
      </c>
      <c r="H3938" s="18">
        <v>10.65492336795278</v>
      </c>
      <c r="I3938" s="18">
        <v>28.689043026411319</v>
      </c>
      <c r="J3938" s="18">
        <v>51.131572723388672</v>
      </c>
      <c r="K3938" s="18">
        <v>60.268806457519531</v>
      </c>
      <c r="L3938" s="18">
        <v>72.648948669433594</v>
      </c>
      <c r="M3938" s="18">
        <v>51.582748413085938</v>
      </c>
      <c r="N3938" s="18">
        <v>48.684055328369141</v>
      </c>
      <c r="O3938" s="18">
        <v>49.776817321777337</v>
      </c>
      <c r="P3938" s="18">
        <v>42.563392639160163</v>
      </c>
      <c r="Q3938" s="18">
        <v>42.537429809570313</v>
      </c>
      <c r="R3938" s="18">
        <v>44.403713226318359</v>
      </c>
      <c r="S3938" s="18">
        <v>40.687755584716797</v>
      </c>
      <c r="T3938" s="18">
        <v>62.30975341796875</v>
      </c>
      <c r="U3938" s="18">
        <v>60.974758148193359</v>
      </c>
      <c r="V3938" s="18">
        <v>77.704940795898438</v>
      </c>
      <c r="W3938" s="18">
        <v>40.604671478271477</v>
      </c>
      <c r="X3938" s="103">
        <v>1.1916261712445531</v>
      </c>
      <c r="Y3938" s="18">
        <v>5.1460147300951542</v>
      </c>
      <c r="Z3938" s="18">
        <v>28.530181692126071</v>
      </c>
      <c r="AA3938" s="18">
        <v>73.500851371342208</v>
      </c>
      <c r="AB3938" s="18">
        <v>59.502090454101563</v>
      </c>
      <c r="AC3938" s="18">
        <v>55.7392578125</v>
      </c>
      <c r="AD3938" s="18">
        <v>51.628349304199219</v>
      </c>
      <c r="AE3938" s="18">
        <v>53.436897277832031</v>
      </c>
      <c r="AF3938" s="18">
        <v>60.397361755371087</v>
      </c>
      <c r="AG3938" s="18">
        <v>63.707378387451172</v>
      </c>
      <c r="AH3938" s="18">
        <v>62.070446014404297</v>
      </c>
      <c r="AI3938" s="18">
        <v>61.789714813232422</v>
      </c>
      <c r="AJ3938" s="18">
        <v>32.976669311523438</v>
      </c>
      <c r="AK3938" s="18">
        <v>41.154434204101563</v>
      </c>
      <c r="AL3938" s="18">
        <v>58.1357421875</v>
      </c>
      <c r="AM3938" s="18">
        <v>79.952926635742188</v>
      </c>
      <c r="AN3938" s="18">
        <v>83.005805969238281</v>
      </c>
      <c r="AO3938" s="18">
        <v>64.71636962890625</v>
      </c>
    </row>
    <row r="3939" spans="1:41" x14ac:dyDescent="0.3">
      <c r="A3939" s="4" t="s">
        <v>1439</v>
      </c>
      <c r="B3939" s="8" t="s">
        <v>10604</v>
      </c>
      <c r="C3939" s="87" t="s">
        <v>793</v>
      </c>
      <c r="D3939" s="87" t="s">
        <v>753</v>
      </c>
      <c r="E3939" s="87" t="s">
        <v>1436</v>
      </c>
      <c r="F3939" s="110">
        <v>1.050395854323914</v>
      </c>
      <c r="G3939" s="18">
        <v>6.3227332521611324</v>
      </c>
      <c r="H3939" s="18">
        <v>9.508632983184631</v>
      </c>
      <c r="I3939" s="18">
        <v>25.60258496062292</v>
      </c>
      <c r="J3939" s="18">
        <v>45.63067626953125</v>
      </c>
      <c r="K3939" s="18">
        <v>50.231403350830078</v>
      </c>
      <c r="L3939" s="18">
        <v>45.602733612060547</v>
      </c>
      <c r="M3939" s="18">
        <v>38.287528991699219</v>
      </c>
      <c r="N3939" s="18">
        <v>37.302913665771477</v>
      </c>
      <c r="O3939" s="18">
        <v>24.305698394775391</v>
      </c>
      <c r="P3939" s="18">
        <v>29.18281364440918</v>
      </c>
      <c r="Q3939" s="18">
        <v>31.927114486694339</v>
      </c>
      <c r="R3939" s="18">
        <v>19.39761924743652</v>
      </c>
      <c r="S3939" s="18">
        <v>38.637886047363281</v>
      </c>
      <c r="T3939" s="18">
        <v>34.143245697021477</v>
      </c>
      <c r="U3939" s="18">
        <v>45.988517761230469</v>
      </c>
      <c r="V3939" s="18">
        <v>110.07521057128911</v>
      </c>
      <c r="W3939" s="18">
        <v>99.687026977539063</v>
      </c>
      <c r="X3939" s="103">
        <v>0.71930315749322893</v>
      </c>
      <c r="Y3939" s="18">
        <v>3.1062968682520302</v>
      </c>
      <c r="Z3939" s="18">
        <v>17.221717909710279</v>
      </c>
      <c r="AA3939" s="18">
        <v>44.36743313100397</v>
      </c>
      <c r="AB3939" s="18">
        <v>35.917339324951172</v>
      </c>
      <c r="AC3939" s="18">
        <v>39.518268585205078</v>
      </c>
      <c r="AD3939" s="18">
        <v>44.573947906494141</v>
      </c>
      <c r="AE3939" s="18">
        <v>34.415336608886719</v>
      </c>
      <c r="AF3939" s="18">
        <v>42.535453796386719</v>
      </c>
      <c r="AG3939" s="18">
        <v>34.184410095214837</v>
      </c>
      <c r="AH3939" s="18">
        <v>38.585304260253913</v>
      </c>
      <c r="AI3939" s="18">
        <v>40.828350067138672</v>
      </c>
      <c r="AJ3939" s="18">
        <v>31.527475357055661</v>
      </c>
      <c r="AK3939" s="18">
        <v>31.012454986572269</v>
      </c>
      <c r="AL3939" s="18">
        <v>42.181564331054688</v>
      </c>
      <c r="AM3939" s="18">
        <v>55.236656188964837</v>
      </c>
      <c r="AN3939" s="18">
        <v>100.0779571533203</v>
      </c>
      <c r="AO3939" s="18">
        <v>89.082237243652344</v>
      </c>
    </row>
    <row r="3940" spans="1:41" x14ac:dyDescent="0.3">
      <c r="A3940" s="4" t="s">
        <v>1468</v>
      </c>
      <c r="B3940" s="8" t="s">
        <v>10605</v>
      </c>
      <c r="C3940" s="87" t="s">
        <v>793</v>
      </c>
      <c r="D3940" s="87" t="s">
        <v>753</v>
      </c>
      <c r="E3940" s="87" t="s">
        <v>1436</v>
      </c>
      <c r="F3940" s="110">
        <v>0.99178814630042644</v>
      </c>
      <c r="G3940" s="18">
        <v>5.969951105480285</v>
      </c>
      <c r="H3940" s="18">
        <v>8.9780909182222022</v>
      </c>
      <c r="I3940" s="18">
        <v>24.17406749471526</v>
      </c>
      <c r="J3940" s="18">
        <v>43.084674835205078</v>
      </c>
      <c r="K3940" s="18">
        <v>48.626041412353523</v>
      </c>
      <c r="L3940" s="18">
        <v>45.622795104980469</v>
      </c>
      <c r="M3940" s="18">
        <v>39.745731353759773</v>
      </c>
      <c r="N3940" s="18">
        <v>30.118682861328129</v>
      </c>
      <c r="O3940" s="18">
        <v>25.338737487792969</v>
      </c>
      <c r="P3940" s="18">
        <v>22.927593231201168</v>
      </c>
      <c r="Q3940" s="18">
        <v>31.488288879394531</v>
      </c>
      <c r="R3940" s="18">
        <v>14.40109157562256</v>
      </c>
      <c r="S3940" s="18">
        <v>23.217647552490231</v>
      </c>
      <c r="T3940" s="18">
        <v>31.665351867675781</v>
      </c>
      <c r="U3940" s="18">
        <v>42.969367980957031</v>
      </c>
      <c r="V3940" s="18">
        <v>61.49151611328125</v>
      </c>
      <c r="W3940" s="18">
        <v>31.977041244506839</v>
      </c>
      <c r="X3940" s="103">
        <v>0.99893612128474818</v>
      </c>
      <c r="Y3940" s="18">
        <v>4.3138864508040928</v>
      </c>
      <c r="Z3940" s="18">
        <v>23.91675319560655</v>
      </c>
      <c r="AA3940" s="18">
        <v>61.615510931025973</v>
      </c>
      <c r="AB3940" s="18">
        <v>49.880397796630859</v>
      </c>
      <c r="AC3940" s="18">
        <v>52.583393096923828</v>
      </c>
      <c r="AD3940" s="18">
        <v>43.713935852050781</v>
      </c>
      <c r="AE3940" s="18">
        <v>38.671215057373047</v>
      </c>
      <c r="AF3940" s="18">
        <v>37.056983947753913</v>
      </c>
      <c r="AG3940" s="18">
        <v>31.15787506103516</v>
      </c>
      <c r="AH3940" s="18">
        <v>34.316986083984382</v>
      </c>
      <c r="AI3940" s="18">
        <v>38.538589477539063</v>
      </c>
      <c r="AJ3940" s="18">
        <v>41.568988800048828</v>
      </c>
      <c r="AK3940" s="18">
        <v>32.247524261474609</v>
      </c>
      <c r="AL3940" s="18">
        <v>67.274124145507813</v>
      </c>
      <c r="AM3940" s="18">
        <v>58.248382568359382</v>
      </c>
      <c r="AN3940" s="18">
        <v>70.516357421875</v>
      </c>
      <c r="AO3940" s="18">
        <v>23.518892288208011</v>
      </c>
    </row>
    <row r="3941" spans="1:41" x14ac:dyDescent="0.3">
      <c r="A3941" s="4" t="s">
        <v>895</v>
      </c>
      <c r="B3941" s="8" t="s">
        <v>10606</v>
      </c>
      <c r="C3941" s="87" t="s">
        <v>669</v>
      </c>
      <c r="D3941" s="87" t="s">
        <v>649</v>
      </c>
      <c r="E3941" s="87" t="s">
        <v>883</v>
      </c>
      <c r="F3941" s="110">
        <v>1.3219890975133739</v>
      </c>
      <c r="G3941" s="18">
        <v>7.9575565644461674</v>
      </c>
      <c r="H3941" s="18">
        <v>11.96721129875082</v>
      </c>
      <c r="I3941" s="18">
        <v>32.222459796253247</v>
      </c>
      <c r="J3941" s="18">
        <v>57.429069519042969</v>
      </c>
      <c r="K3941" s="18">
        <v>61.668750762939453</v>
      </c>
      <c r="L3941" s="18">
        <v>53.641914367675781</v>
      </c>
      <c r="M3941" s="18">
        <v>48.153972625732422</v>
      </c>
      <c r="N3941" s="18">
        <v>55.832592010498047</v>
      </c>
      <c r="O3941" s="18">
        <v>46.620677947998047</v>
      </c>
      <c r="P3941" s="18">
        <v>46.188533782958977</v>
      </c>
      <c r="Q3941" s="18">
        <v>46.163387298583977</v>
      </c>
      <c r="R3941" s="18">
        <v>40.698089599609382</v>
      </c>
      <c r="S3941" s="18">
        <v>54.311187744140632</v>
      </c>
      <c r="T3941" s="18">
        <v>61.577568054199219</v>
      </c>
      <c r="U3941" s="18">
        <v>54.552902221679688</v>
      </c>
      <c r="V3941" s="18">
        <v>66.594268798828125</v>
      </c>
      <c r="W3941" s="18">
        <v>134.3337707519531</v>
      </c>
      <c r="X3941" s="103">
        <v>1.44072919367556</v>
      </c>
      <c r="Y3941" s="18">
        <v>6.2217613473437199</v>
      </c>
      <c r="Z3941" s="18">
        <v>34.494262258258473</v>
      </c>
      <c r="AA3941" s="18">
        <v>88.865807823021271</v>
      </c>
      <c r="AB3941" s="18">
        <v>71.940681457519531</v>
      </c>
      <c r="AC3941" s="18">
        <v>43.781929016113281</v>
      </c>
      <c r="AD3941" s="18">
        <v>70.47125244140625</v>
      </c>
      <c r="AE3941" s="18">
        <v>53.462154388427727</v>
      </c>
      <c r="AF3941" s="18">
        <v>57.724212646484382</v>
      </c>
      <c r="AG3941" s="18">
        <v>58.84771728515625</v>
      </c>
      <c r="AH3941" s="18">
        <v>55.760334014892578</v>
      </c>
      <c r="AI3941" s="18">
        <v>53.900733947753913</v>
      </c>
      <c r="AJ3941" s="18">
        <v>47.759929656982422</v>
      </c>
      <c r="AK3941" s="18">
        <v>75.314567565917969</v>
      </c>
      <c r="AL3941" s="18">
        <v>69.80181884765625</v>
      </c>
      <c r="AM3941" s="18">
        <v>117.98476409912109</v>
      </c>
      <c r="AN3941" s="18">
        <v>81.677169799804688</v>
      </c>
      <c r="AO3941" s="18">
        <v>145.9438171386719</v>
      </c>
    </row>
    <row r="3942" spans="1:41" x14ac:dyDescent="0.3">
      <c r="A3942" s="4" t="s">
        <v>888</v>
      </c>
      <c r="B3942" s="8" t="s">
        <v>10607</v>
      </c>
      <c r="C3942" s="87" t="s">
        <v>669</v>
      </c>
      <c r="D3942" s="87" t="s">
        <v>649</v>
      </c>
      <c r="E3942" s="87" t="s">
        <v>883</v>
      </c>
      <c r="F3942" s="110">
        <v>1.103643665067974</v>
      </c>
      <c r="G3942" s="18">
        <v>6.643252132933898</v>
      </c>
      <c r="H3942" s="18">
        <v>9.9906549632211341</v>
      </c>
      <c r="I3942" s="18">
        <v>26.900459083916619</v>
      </c>
      <c r="J3942" s="18">
        <v>47.943836212158203</v>
      </c>
      <c r="K3942" s="18">
        <v>57.565502166748047</v>
      </c>
      <c r="L3942" s="18">
        <v>88.429695129394531</v>
      </c>
      <c r="M3942" s="18">
        <v>69.917350769042969</v>
      </c>
      <c r="N3942" s="18">
        <v>44.659030914306641</v>
      </c>
      <c r="O3942" s="18">
        <v>37.217617034912109</v>
      </c>
      <c r="P3942" s="18">
        <v>41.126167297363281</v>
      </c>
      <c r="Q3942" s="18">
        <v>33.283157348632813</v>
      </c>
      <c r="R3942" s="18">
        <v>50.2872314453125</v>
      </c>
      <c r="S3942" s="18">
        <v>50.543285369873047</v>
      </c>
      <c r="T3942" s="18">
        <v>39.701335906982422</v>
      </c>
      <c r="U3942" s="18">
        <v>47.395473480224609</v>
      </c>
      <c r="V3942" s="18">
        <v>67.443855285644531</v>
      </c>
      <c r="W3942" s="18">
        <v>138.79496765136719</v>
      </c>
      <c r="X3942" s="103">
        <v>0.71649248994425974</v>
      </c>
      <c r="Y3942" s="18">
        <v>3.0941590544330451</v>
      </c>
      <c r="Z3942" s="18">
        <v>17.154424275361421</v>
      </c>
      <c r="AA3942" s="18">
        <v>44.194067974416917</v>
      </c>
      <c r="AB3942" s="18">
        <v>35.776992797851563</v>
      </c>
      <c r="AC3942" s="18">
        <v>57.943096160888672</v>
      </c>
      <c r="AD3942" s="18">
        <v>47.851490020751953</v>
      </c>
      <c r="AE3942" s="18">
        <v>60.940639495849609</v>
      </c>
      <c r="AF3942" s="18">
        <v>67.418693542480469</v>
      </c>
      <c r="AG3942" s="18">
        <v>56.620414733886719</v>
      </c>
      <c r="AH3942" s="18">
        <v>51.795967102050781</v>
      </c>
      <c r="AI3942" s="18">
        <v>50.234432220458977</v>
      </c>
      <c r="AJ3942" s="18">
        <v>49.894947052001953</v>
      </c>
      <c r="AK3942" s="18">
        <v>63.993141174316413</v>
      </c>
      <c r="AL3942" s="18">
        <v>66.605262756347656</v>
      </c>
      <c r="AM3942" s="18">
        <v>60.985927581787109</v>
      </c>
      <c r="AN3942" s="18">
        <v>53.093597412109382</v>
      </c>
      <c r="AO3942" s="18">
        <v>189.4618835449219</v>
      </c>
    </row>
    <row r="3943" spans="1:41" x14ac:dyDescent="0.3">
      <c r="A3943" s="4" t="s">
        <v>1509</v>
      </c>
      <c r="B3943" s="8" t="s">
        <v>10608</v>
      </c>
      <c r="C3943" s="87" t="s">
        <v>1484</v>
      </c>
      <c r="D3943" s="87" t="s">
        <v>249</v>
      </c>
      <c r="E3943" s="87" t="s">
        <v>1485</v>
      </c>
      <c r="F3943" s="110">
        <v>1.931312771784462</v>
      </c>
      <c r="G3943" s="18">
        <v>11.625308146655639</v>
      </c>
      <c r="H3943" s="18">
        <v>17.483070070240839</v>
      </c>
      <c r="I3943" s="18">
        <v>47.074252170363053</v>
      </c>
      <c r="J3943" s="18">
        <v>83.898948669433594</v>
      </c>
      <c r="K3943" s="18">
        <v>80.688308715820313</v>
      </c>
      <c r="L3943" s="18">
        <v>79.532546997070313</v>
      </c>
      <c r="M3943" s="18">
        <v>78.458267211914063</v>
      </c>
      <c r="N3943" s="18">
        <v>85.337043762207031</v>
      </c>
      <c r="O3943" s="18">
        <v>76.946876525878906</v>
      </c>
      <c r="P3943" s="18">
        <v>73.448760986328125</v>
      </c>
      <c r="Q3943" s="18">
        <v>69.521186828613281</v>
      </c>
      <c r="R3943" s="18">
        <v>61.952491760253913</v>
      </c>
      <c r="S3943" s="18">
        <v>60.235370635986328</v>
      </c>
      <c r="T3943" s="18">
        <v>74.525367736816406</v>
      </c>
      <c r="U3943" s="18">
        <v>104.00038909912109</v>
      </c>
      <c r="V3943" s="18">
        <v>127.5632247924805</v>
      </c>
      <c r="W3943" s="18">
        <v>107.93312835693359</v>
      </c>
      <c r="X3943" s="103">
        <v>1.4597444967916411</v>
      </c>
      <c r="Y3943" s="18">
        <v>6.3038785685779422</v>
      </c>
      <c r="Z3943" s="18">
        <v>34.949530920464873</v>
      </c>
      <c r="AA3943" s="18">
        <v>90.038693247865865</v>
      </c>
      <c r="AB3943" s="18">
        <v>72.890182495117188</v>
      </c>
      <c r="AC3943" s="18">
        <v>69.109344482421875</v>
      </c>
      <c r="AD3943" s="18">
        <v>71.186355590820313</v>
      </c>
      <c r="AE3943" s="18">
        <v>74.385459899902344</v>
      </c>
      <c r="AF3943" s="18">
        <v>82.301399230957031</v>
      </c>
      <c r="AG3943" s="18">
        <v>81.772880554199219</v>
      </c>
      <c r="AH3943" s="18">
        <v>80.221946716308594</v>
      </c>
      <c r="AI3943" s="18">
        <v>78.30859375</v>
      </c>
      <c r="AJ3943" s="18">
        <v>58.337490081787109</v>
      </c>
      <c r="AK3943" s="18">
        <v>70.238075256347656</v>
      </c>
      <c r="AL3943" s="18">
        <v>82.957763671875</v>
      </c>
      <c r="AM3943" s="18">
        <v>114.44361877441411</v>
      </c>
      <c r="AN3943" s="18">
        <v>133.89613342285159</v>
      </c>
      <c r="AO3943" s="18">
        <v>94.796859741210938</v>
      </c>
    </row>
    <row r="3944" spans="1:41" x14ac:dyDescent="0.3">
      <c r="A3944" s="4" t="s">
        <v>1517</v>
      </c>
      <c r="B3944" s="8" t="s">
        <v>10609</v>
      </c>
      <c r="C3944" s="87" t="s">
        <v>1484</v>
      </c>
      <c r="D3944" s="87" t="s">
        <v>249</v>
      </c>
      <c r="E3944" s="87" t="s">
        <v>1516</v>
      </c>
      <c r="F3944" s="110">
        <v>1.9915542307316969</v>
      </c>
      <c r="G3944" s="18">
        <v>11.987924463234251</v>
      </c>
      <c r="H3944" s="18">
        <v>18.028401548028832</v>
      </c>
      <c r="I3944" s="18">
        <v>48.542591048986282</v>
      </c>
      <c r="J3944" s="18">
        <v>86.515922546386719</v>
      </c>
      <c r="K3944" s="18">
        <v>80.848747253417969</v>
      </c>
      <c r="L3944" s="18">
        <v>74.815345764160156</v>
      </c>
      <c r="M3944" s="18">
        <v>89.900955200195313</v>
      </c>
      <c r="N3944" s="18">
        <v>78.180610656738281</v>
      </c>
      <c r="O3944" s="18">
        <v>87.279754638671875</v>
      </c>
      <c r="P3944" s="18">
        <v>77.421424865722656</v>
      </c>
      <c r="Q3944" s="18">
        <v>64.635719299316406</v>
      </c>
      <c r="R3944" s="18">
        <v>62.988807678222663</v>
      </c>
      <c r="S3944" s="18">
        <v>68.169334411621094</v>
      </c>
      <c r="T3944" s="18">
        <v>73.668449401855469</v>
      </c>
      <c r="U3944" s="18">
        <v>90.324195861816406</v>
      </c>
      <c r="V3944" s="18">
        <v>185.96250915527341</v>
      </c>
      <c r="W3944" s="18">
        <v>105.28408050537109</v>
      </c>
      <c r="X3944" s="103">
        <v>1.7589325744383091</v>
      </c>
      <c r="Y3944" s="18">
        <v>7.5959165346714483</v>
      </c>
      <c r="Z3944" s="18">
        <v>42.112759138641998</v>
      </c>
      <c r="AA3944" s="18">
        <v>108.49295261027819</v>
      </c>
      <c r="AB3944" s="18">
        <v>87.829696655273438</v>
      </c>
      <c r="AC3944" s="18">
        <v>79.378059387207031</v>
      </c>
      <c r="AD3944" s="18">
        <v>85.64276123046875</v>
      </c>
      <c r="AE3944" s="18">
        <v>74.598258972167969</v>
      </c>
      <c r="AF3944" s="18">
        <v>81.33673095703125</v>
      </c>
      <c r="AG3944" s="18">
        <v>85.908973693847656</v>
      </c>
      <c r="AH3944" s="18">
        <v>79.140731811523438</v>
      </c>
      <c r="AI3944" s="18">
        <v>68.448745727539063</v>
      </c>
      <c r="AJ3944" s="18">
        <v>58.334346771240227</v>
      </c>
      <c r="AK3944" s="18">
        <v>69.715011596679688</v>
      </c>
      <c r="AL3944" s="18">
        <v>111.0190353393555</v>
      </c>
      <c r="AM3944" s="18">
        <v>95.061744689941406</v>
      </c>
      <c r="AN3944" s="18">
        <v>155.20216369628909</v>
      </c>
      <c r="AO3944" s="18">
        <v>93.431251525878906</v>
      </c>
    </row>
    <row r="3945" spans="1:41" x14ac:dyDescent="0.3">
      <c r="A3945" s="4" t="s">
        <v>1512</v>
      </c>
      <c r="B3945" s="8" t="s">
        <v>10610</v>
      </c>
      <c r="C3945" s="87" t="s">
        <v>1484</v>
      </c>
      <c r="D3945" s="87" t="s">
        <v>249</v>
      </c>
      <c r="E3945" s="87" t="s">
        <v>1485</v>
      </c>
      <c r="F3945" s="110">
        <v>2.1542148808858261</v>
      </c>
      <c r="G3945" s="18">
        <v>12.967040952807251</v>
      </c>
      <c r="H3945" s="18">
        <v>19.50087539372706</v>
      </c>
      <c r="I3945" s="18">
        <v>52.507318345060533</v>
      </c>
      <c r="J3945" s="18">
        <v>93.582130432128906</v>
      </c>
      <c r="K3945" s="18">
        <v>93.334671020507813</v>
      </c>
      <c r="L3945" s="18">
        <v>94.057121276855469</v>
      </c>
      <c r="M3945" s="18">
        <v>75.438987731933594</v>
      </c>
      <c r="N3945" s="18">
        <v>84.486404418945313</v>
      </c>
      <c r="O3945" s="18">
        <v>77.733428955078125</v>
      </c>
      <c r="P3945" s="18">
        <v>79.641494750976563</v>
      </c>
      <c r="Q3945" s="18">
        <v>77.393600463867188</v>
      </c>
      <c r="R3945" s="18">
        <v>63.941364288330078</v>
      </c>
      <c r="S3945" s="18">
        <v>75.11883544921875</v>
      </c>
      <c r="T3945" s="18">
        <v>89.500076293945313</v>
      </c>
      <c r="U3945" s="18">
        <v>119.5226593017578</v>
      </c>
      <c r="V3945" s="18">
        <v>131.1513671875</v>
      </c>
      <c r="W3945" s="18">
        <v>95.9608154296875</v>
      </c>
      <c r="X3945" s="103">
        <v>1.866198911862335</v>
      </c>
      <c r="Y3945" s="18">
        <v>8.0591441523150635</v>
      </c>
      <c r="Z3945" s="18">
        <v>44.680953904757388</v>
      </c>
      <c r="AA3945" s="18">
        <v>115.10926174682329</v>
      </c>
      <c r="AB3945" s="18">
        <v>93.185882568359375</v>
      </c>
      <c r="AC3945" s="18">
        <v>82.773086547851563</v>
      </c>
      <c r="AD3945" s="18">
        <v>70.072883605957031</v>
      </c>
      <c r="AE3945" s="18">
        <v>81.508613586425781</v>
      </c>
      <c r="AF3945" s="18">
        <v>96.127937316894531</v>
      </c>
      <c r="AG3945" s="18">
        <v>94.182022094726563</v>
      </c>
      <c r="AH3945" s="18">
        <v>95.299118041992188</v>
      </c>
      <c r="AI3945" s="18">
        <v>94.975257873535156</v>
      </c>
      <c r="AJ3945" s="18">
        <v>69.623176574707031</v>
      </c>
      <c r="AK3945" s="18">
        <v>93.168342590332031</v>
      </c>
      <c r="AL3945" s="18">
        <v>104.8331680297852</v>
      </c>
      <c r="AM3945" s="18">
        <v>113.35467529296881</v>
      </c>
      <c r="AN3945" s="18">
        <v>164.7515869140625</v>
      </c>
      <c r="AO3945" s="18">
        <v>124.66452789306641</v>
      </c>
    </row>
    <row r="3946" spans="1:41" x14ac:dyDescent="0.3">
      <c r="A3946" s="4" t="s">
        <v>1490</v>
      </c>
      <c r="B3946" s="8" t="s">
        <v>10611</v>
      </c>
      <c r="C3946" s="87" t="s">
        <v>1484</v>
      </c>
      <c r="D3946" s="87" t="s">
        <v>249</v>
      </c>
      <c r="E3946" s="87" t="s">
        <v>1485</v>
      </c>
      <c r="F3946" s="110">
        <v>2.405781788780037</v>
      </c>
      <c r="G3946" s="18">
        <v>14.48131811521082</v>
      </c>
      <c r="H3946" s="18">
        <v>21.778166748251969</v>
      </c>
      <c r="I3946" s="18">
        <v>58.639066776977486</v>
      </c>
      <c r="J3946" s="18">
        <v>104.5105514526367</v>
      </c>
      <c r="K3946" s="18">
        <v>114.32188415527339</v>
      </c>
      <c r="L3946" s="18">
        <v>106.7322463989258</v>
      </c>
      <c r="M3946" s="18">
        <v>97.707176208496094</v>
      </c>
      <c r="N3946" s="18">
        <v>95.2657470703125</v>
      </c>
      <c r="O3946" s="18">
        <v>83.76837158203125</v>
      </c>
      <c r="P3946" s="18">
        <v>72.869895935058594</v>
      </c>
      <c r="Q3946" s="18">
        <v>67.799026489257813</v>
      </c>
      <c r="R3946" s="18">
        <v>67.568351745605469</v>
      </c>
      <c r="S3946" s="18">
        <v>64.411239624023438</v>
      </c>
      <c r="T3946" s="18">
        <v>93.833213806152344</v>
      </c>
      <c r="U3946" s="18">
        <v>104.2212600708008</v>
      </c>
      <c r="V3946" s="18">
        <v>109.0843963623047</v>
      </c>
      <c r="W3946" s="18">
        <v>115.87586975097661</v>
      </c>
      <c r="X3946" s="103">
        <v>2.0555661387120741</v>
      </c>
      <c r="Y3946" s="18">
        <v>8.876922883834748</v>
      </c>
      <c r="Z3946" s="18">
        <v>49.214826623341999</v>
      </c>
      <c r="AA3946" s="18">
        <v>126.7896466956945</v>
      </c>
      <c r="AB3946" s="18">
        <v>102.6416549682617</v>
      </c>
      <c r="AC3946" s="18">
        <v>94.246078491210938</v>
      </c>
      <c r="AD3946" s="18">
        <v>71.781654357910156</v>
      </c>
      <c r="AE3946" s="18">
        <v>76.500747680664063</v>
      </c>
      <c r="AF3946" s="18">
        <v>94.755912780761719</v>
      </c>
      <c r="AG3946" s="18">
        <v>93.275337219238281</v>
      </c>
      <c r="AH3946" s="18">
        <v>91.811203002929688</v>
      </c>
      <c r="AI3946" s="18">
        <v>80.372100830078125</v>
      </c>
      <c r="AJ3946" s="18">
        <v>67.719078063964844</v>
      </c>
      <c r="AK3946" s="18">
        <v>76.030830383300781</v>
      </c>
      <c r="AL3946" s="18">
        <v>96.711051940917969</v>
      </c>
      <c r="AM3946" s="18">
        <v>103.50954437255859</v>
      </c>
      <c r="AN3946" s="18">
        <v>126.2997741699219</v>
      </c>
      <c r="AO3946" s="18">
        <v>107.7178115844727</v>
      </c>
    </row>
    <row r="3947" spans="1:41" x14ac:dyDescent="0.3">
      <c r="A3947" s="4" t="s">
        <v>1483</v>
      </c>
      <c r="B3947" s="8" t="s">
        <v>10612</v>
      </c>
      <c r="C3947" s="87" t="s">
        <v>1484</v>
      </c>
      <c r="D3947" s="87" t="s">
        <v>249</v>
      </c>
      <c r="E3947" s="87" t="s">
        <v>1485</v>
      </c>
      <c r="F3947" s="110">
        <v>1.8473477214875029</v>
      </c>
      <c r="G3947" s="18">
        <v>11.11989048592651</v>
      </c>
      <c r="H3947" s="18">
        <v>16.722982486686629</v>
      </c>
      <c r="I3947" s="18">
        <v>45.027669136831818</v>
      </c>
      <c r="J3947" s="18">
        <v>80.251388549804688</v>
      </c>
      <c r="K3947" s="18">
        <v>88.241676330566406</v>
      </c>
      <c r="L3947" s="18">
        <v>63.891475677490227</v>
      </c>
      <c r="M3947" s="18">
        <v>64.4320068359375</v>
      </c>
      <c r="N3947" s="18">
        <v>74.844367980957031</v>
      </c>
      <c r="O3947" s="18">
        <v>55.946617126464837</v>
      </c>
      <c r="P3947" s="18">
        <v>59.257682800292969</v>
      </c>
      <c r="Q3947" s="18">
        <v>63.190677642822273</v>
      </c>
      <c r="R3947" s="18">
        <v>45.868633270263672</v>
      </c>
      <c r="S3947" s="18">
        <v>50.188121795654297</v>
      </c>
      <c r="T3947" s="18">
        <v>51.673625946044922</v>
      </c>
      <c r="U3947" s="18">
        <v>87.176010131835938</v>
      </c>
      <c r="V3947" s="18">
        <v>141.07806396484381</v>
      </c>
      <c r="W3947" s="18">
        <v>87.115959167480469</v>
      </c>
      <c r="X3947" s="103">
        <v>1.885792376268151</v>
      </c>
      <c r="Y3947" s="18">
        <v>8.1437581519728699</v>
      </c>
      <c r="Z3947" s="18">
        <v>45.150065034544227</v>
      </c>
      <c r="AA3947" s="18">
        <v>116.31780881459819</v>
      </c>
      <c r="AB3947" s="18">
        <v>94.164253234863281</v>
      </c>
      <c r="AC3947" s="18">
        <v>59.219596862792969</v>
      </c>
      <c r="AD3947" s="18">
        <v>67.525611877441406</v>
      </c>
      <c r="AE3947" s="18">
        <v>68.569526672363281</v>
      </c>
      <c r="AF3947" s="18">
        <v>66.378166198730469</v>
      </c>
      <c r="AG3947" s="18">
        <v>77.80877685546875</v>
      </c>
      <c r="AH3947" s="18">
        <v>66.782730102539063</v>
      </c>
      <c r="AI3947" s="18">
        <v>64.737892150878906</v>
      </c>
      <c r="AJ3947" s="18">
        <v>49.870498657226563</v>
      </c>
      <c r="AK3947" s="18">
        <v>66.814704895019531</v>
      </c>
      <c r="AL3947" s="18">
        <v>78.522438049316406</v>
      </c>
      <c r="AM3947" s="18">
        <v>99.705215454101563</v>
      </c>
      <c r="AN3947" s="18">
        <v>134.64103698730469</v>
      </c>
      <c r="AO3947" s="18">
        <v>124.37205505371089</v>
      </c>
    </row>
    <row r="3948" spans="1:41" x14ac:dyDescent="0.3">
      <c r="A3948" s="4" t="s">
        <v>1534</v>
      </c>
      <c r="B3948" s="8" t="s">
        <v>10613</v>
      </c>
      <c r="C3948" s="87" t="s">
        <v>1484</v>
      </c>
      <c r="D3948" s="87" t="s">
        <v>249</v>
      </c>
      <c r="E3948" s="87" t="s">
        <v>1516</v>
      </c>
      <c r="F3948" s="110">
        <v>2.3613729173926932</v>
      </c>
      <c r="G3948" s="18">
        <v>14.214004181463009</v>
      </c>
      <c r="H3948" s="18">
        <v>21.37615863152012</v>
      </c>
      <c r="I3948" s="18">
        <v>57.55663495090019</v>
      </c>
      <c r="J3948" s="18">
        <v>102.5813674926758</v>
      </c>
      <c r="K3948" s="18">
        <v>75.890800476074219</v>
      </c>
      <c r="L3948" s="18">
        <v>67.71759033203125</v>
      </c>
      <c r="M3948" s="18">
        <v>86.387138366699219</v>
      </c>
      <c r="N3948" s="18">
        <v>86.275405883789063</v>
      </c>
      <c r="O3948" s="18">
        <v>67.817726135253906</v>
      </c>
      <c r="P3948" s="18">
        <v>65.830299377441406</v>
      </c>
      <c r="Q3948" s="18">
        <v>64.18865966796875</v>
      </c>
      <c r="R3948" s="18">
        <v>61.143096923828132</v>
      </c>
      <c r="S3948" s="18">
        <v>59.640865325927727</v>
      </c>
      <c r="T3948" s="18">
        <v>78.136245727539063</v>
      </c>
      <c r="U3948" s="18">
        <v>80.495185852050781</v>
      </c>
      <c r="V3948" s="18">
        <v>103.7940292358398</v>
      </c>
      <c r="W3948" s="18">
        <v>108.2508087158203</v>
      </c>
      <c r="X3948" s="103">
        <v>1.369035513047135</v>
      </c>
      <c r="Y3948" s="18">
        <v>5.9121535647424928</v>
      </c>
      <c r="Z3948" s="18">
        <v>32.777756038552027</v>
      </c>
      <c r="AA3948" s="18">
        <v>84.443660432090113</v>
      </c>
      <c r="AB3948" s="18">
        <v>68.360763549804688</v>
      </c>
      <c r="AC3948" s="18">
        <v>72.698799133300781</v>
      </c>
      <c r="AD3948" s="18">
        <v>67.120193481445313</v>
      </c>
      <c r="AE3948" s="18">
        <v>72.00732421875</v>
      </c>
      <c r="AF3948" s="18">
        <v>77.507820129394531</v>
      </c>
      <c r="AG3948" s="18">
        <v>95.266532897949219</v>
      </c>
      <c r="AH3948" s="18">
        <v>76.855918884277344</v>
      </c>
      <c r="AI3948" s="18">
        <v>70.149909973144531</v>
      </c>
      <c r="AJ3948" s="18">
        <v>61.004951477050781</v>
      </c>
      <c r="AK3948" s="18">
        <v>62.807140350341797</v>
      </c>
      <c r="AL3948" s="18">
        <v>75.229789733886719</v>
      </c>
      <c r="AM3948" s="18">
        <v>94.410072326660156</v>
      </c>
      <c r="AN3948" s="18">
        <v>129.2466735839844</v>
      </c>
      <c r="AO3948" s="18">
        <v>95.931488037109375</v>
      </c>
    </row>
    <row r="3949" spans="1:41" x14ac:dyDescent="0.3">
      <c r="A3949" s="4" t="s">
        <v>1533</v>
      </c>
      <c r="B3949" s="8" t="s">
        <v>10614</v>
      </c>
      <c r="C3949" s="87" t="s">
        <v>1484</v>
      </c>
      <c r="D3949" s="87" t="s">
        <v>249</v>
      </c>
      <c r="E3949" s="87" t="s">
        <v>1516</v>
      </c>
      <c r="F3949" s="110">
        <v>1.995571124161202</v>
      </c>
      <c r="G3949" s="18">
        <v>12.012103676768429</v>
      </c>
      <c r="H3949" s="18">
        <v>18.06476418712008</v>
      </c>
      <c r="I3949" s="18">
        <v>48.640499713499104</v>
      </c>
      <c r="J3949" s="18">
        <v>86.690422058105469</v>
      </c>
      <c r="K3949" s="18">
        <v>57.025821685791023</v>
      </c>
      <c r="L3949" s="18">
        <v>43.73370361328125</v>
      </c>
      <c r="M3949" s="18">
        <v>18.723995208740231</v>
      </c>
      <c r="N3949" s="18">
        <v>27.98641395568848</v>
      </c>
      <c r="O3949" s="18">
        <v>7.8004984855651864</v>
      </c>
      <c r="P3949" s="18">
        <v>0.71104538440704346</v>
      </c>
      <c r="Q3949" s="18">
        <v>-0.75770223140716553</v>
      </c>
      <c r="R3949" s="18">
        <v>-7.6389026641845703</v>
      </c>
      <c r="S3949" s="18">
        <v>1.0586309432983401</v>
      </c>
      <c r="T3949" s="18">
        <v>22.635532379150391</v>
      </c>
      <c r="U3949" s="18">
        <v>18.578176498413089</v>
      </c>
      <c r="V3949" s="18">
        <v>88.2001953125</v>
      </c>
      <c r="W3949" s="18">
        <v>46.749641418457031</v>
      </c>
      <c r="X3949" s="103">
        <v>1.569306672360367</v>
      </c>
      <c r="Y3949" s="18">
        <v>6.7770207191477656</v>
      </c>
      <c r="Z3949" s="18">
        <v>37.572693159588653</v>
      </c>
      <c r="AA3949" s="18">
        <v>96.796612280465837</v>
      </c>
      <c r="AB3949" s="18">
        <v>78.361007690429688</v>
      </c>
      <c r="AC3949" s="18">
        <v>33.215358734130859</v>
      </c>
      <c r="AD3949" s="18">
        <v>15.911643028259279</v>
      </c>
      <c r="AE3949" s="18">
        <v>27.435907363891602</v>
      </c>
      <c r="AF3949" s="18">
        <v>19.480426788330082</v>
      </c>
      <c r="AG3949" s="18">
        <v>14.24882698059082</v>
      </c>
      <c r="AH3949" s="18">
        <v>16.5982551574707</v>
      </c>
      <c r="AI3949" s="18">
        <v>14.875638008117679</v>
      </c>
      <c r="AJ3949" s="18">
        <v>-3.7878081798553471</v>
      </c>
      <c r="AK3949" s="18">
        <v>11.78323936462402</v>
      </c>
      <c r="AL3949" s="18">
        <v>21.2635383605957</v>
      </c>
      <c r="AM3949" s="18">
        <v>43.214550018310547</v>
      </c>
      <c r="AN3949" s="18">
        <v>66.953903198242188</v>
      </c>
      <c r="AO3949" s="18">
        <v>6.562863826751709</v>
      </c>
    </row>
    <row r="3950" spans="1:41" x14ac:dyDescent="0.3">
      <c r="A3950" s="4" t="s">
        <v>1552</v>
      </c>
      <c r="B3950" s="8" t="s">
        <v>10615</v>
      </c>
      <c r="C3950" s="87" t="s">
        <v>1484</v>
      </c>
      <c r="D3950" s="87" t="s">
        <v>249</v>
      </c>
      <c r="E3950" s="87" t="s">
        <v>1516</v>
      </c>
      <c r="F3950" s="110">
        <v>1.778640965224968</v>
      </c>
      <c r="G3950" s="18">
        <v>10.706318316271609</v>
      </c>
      <c r="H3950" s="18">
        <v>16.101019513321631</v>
      </c>
      <c r="I3950" s="18">
        <v>43.352995196203409</v>
      </c>
      <c r="J3950" s="18">
        <v>77.266670227050781</v>
      </c>
      <c r="K3950" s="18">
        <v>78.259910583496094</v>
      </c>
      <c r="L3950" s="18">
        <v>67.135490417480469</v>
      </c>
      <c r="M3950" s="18">
        <v>59.456817626953132</v>
      </c>
      <c r="N3950" s="18">
        <v>55.687969207763672</v>
      </c>
      <c r="O3950" s="18">
        <v>59.096279144287109</v>
      </c>
      <c r="P3950" s="18">
        <v>51.62432861328125</v>
      </c>
      <c r="Q3950" s="18">
        <v>49.749397277832031</v>
      </c>
      <c r="R3950" s="18">
        <v>48.405643463134773</v>
      </c>
      <c r="S3950" s="18">
        <v>45.987682342529297</v>
      </c>
      <c r="T3950" s="18">
        <v>54.134597778320313</v>
      </c>
      <c r="U3950" s="18">
        <v>76.515106201171875</v>
      </c>
      <c r="V3950" s="18">
        <v>93.8299560546875</v>
      </c>
      <c r="W3950" s="18">
        <v>48.309135437011719</v>
      </c>
      <c r="X3950" s="103">
        <v>1.5654879659348071</v>
      </c>
      <c r="Y3950" s="18">
        <v>6.7605297088040466</v>
      </c>
      <c r="Z3950" s="18">
        <v>37.481264831830188</v>
      </c>
      <c r="AA3950" s="18">
        <v>96.561070144694582</v>
      </c>
      <c r="AB3950" s="18">
        <v>78.170326232910156</v>
      </c>
      <c r="AC3950" s="18">
        <v>68.581703186035156</v>
      </c>
      <c r="AD3950" s="18">
        <v>54.099952697753913</v>
      </c>
      <c r="AE3950" s="18">
        <v>64.878005981445313</v>
      </c>
      <c r="AF3950" s="18">
        <v>68.3070068359375</v>
      </c>
      <c r="AG3950" s="18">
        <v>68.951957702636719</v>
      </c>
      <c r="AH3950" s="18">
        <v>73.616302490234375</v>
      </c>
      <c r="AI3950" s="18">
        <v>57.831821441650391</v>
      </c>
      <c r="AJ3950" s="18">
        <v>52.615814208984382</v>
      </c>
      <c r="AK3950" s="18">
        <v>53.017509460449219</v>
      </c>
      <c r="AL3950" s="18">
        <v>79.913658142089844</v>
      </c>
      <c r="AM3950" s="18">
        <v>93.526710510253906</v>
      </c>
      <c r="AN3950" s="18">
        <v>93.923881530761719</v>
      </c>
      <c r="AO3950" s="18">
        <v>53.972415924072273</v>
      </c>
    </row>
    <row r="3951" spans="1:41" x14ac:dyDescent="0.3">
      <c r="A3951" s="4" t="s">
        <v>1492</v>
      </c>
      <c r="B3951" s="8" t="s">
        <v>10616</v>
      </c>
      <c r="C3951" s="87" t="s">
        <v>1484</v>
      </c>
      <c r="D3951" s="87" t="s">
        <v>249</v>
      </c>
      <c r="E3951" s="87" t="s">
        <v>1485</v>
      </c>
      <c r="F3951" s="110">
        <v>1.681301022657226</v>
      </c>
      <c r="G3951" s="18">
        <v>10.12039207798437</v>
      </c>
      <c r="H3951" s="18">
        <v>15.21985667869043</v>
      </c>
      <c r="I3951" s="18">
        <v>40.980409528244138</v>
      </c>
      <c r="J3951" s="18">
        <v>73.0380859375</v>
      </c>
      <c r="K3951" s="18">
        <v>70.547676086425781</v>
      </c>
      <c r="L3951" s="18">
        <v>76.603134155273438</v>
      </c>
      <c r="M3951" s="18">
        <v>81.794929504394531</v>
      </c>
      <c r="N3951" s="18">
        <v>69.080924987792969</v>
      </c>
      <c r="O3951" s="18">
        <v>73.874168395996094</v>
      </c>
      <c r="P3951" s="18">
        <v>64.903511047363281</v>
      </c>
      <c r="Q3951" s="18">
        <v>54.514514923095703</v>
      </c>
      <c r="R3951" s="18">
        <v>48.061653137207031</v>
      </c>
      <c r="S3951" s="18">
        <v>53.550399780273438</v>
      </c>
      <c r="T3951" s="18">
        <v>60.749614715576172</v>
      </c>
      <c r="U3951" s="18">
        <v>82.406196594238281</v>
      </c>
      <c r="V3951" s="18">
        <v>104.068603515625</v>
      </c>
      <c r="W3951" s="18">
        <v>68.779052734375</v>
      </c>
      <c r="X3951" s="103">
        <v>1.21598557011919</v>
      </c>
      <c r="Y3951" s="18">
        <v>5.2512103262058263</v>
      </c>
      <c r="Z3951" s="18">
        <v>29.113399896438029</v>
      </c>
      <c r="AA3951" s="18">
        <v>75.003366673024473</v>
      </c>
      <c r="AB3951" s="18">
        <v>60.718441009521477</v>
      </c>
      <c r="AC3951" s="18">
        <v>62.033634185791023</v>
      </c>
      <c r="AD3951" s="18">
        <v>58.630641937255859</v>
      </c>
      <c r="AE3951" s="18">
        <v>64.371856689453125</v>
      </c>
      <c r="AF3951" s="18">
        <v>68.218826293945313</v>
      </c>
      <c r="AG3951" s="18">
        <v>70.991119384765625</v>
      </c>
      <c r="AH3951" s="18">
        <v>72.905288696289063</v>
      </c>
      <c r="AI3951" s="18">
        <v>59.064094543457031</v>
      </c>
      <c r="AJ3951" s="18">
        <v>50.664421081542969</v>
      </c>
      <c r="AK3951" s="18">
        <v>71.045845031738281</v>
      </c>
      <c r="AL3951" s="18">
        <v>72.972610473632813</v>
      </c>
      <c r="AM3951" s="18">
        <v>105.0100860595703</v>
      </c>
      <c r="AN3951" s="18">
        <v>119.9765167236328</v>
      </c>
      <c r="AO3951" s="18">
        <v>84.475128173828125</v>
      </c>
    </row>
    <row r="3952" spans="1:41" x14ac:dyDescent="0.3">
      <c r="A3952" s="4" t="s">
        <v>1553</v>
      </c>
      <c r="B3952" s="8" t="s">
        <v>10617</v>
      </c>
      <c r="C3952" s="87" t="s">
        <v>1484</v>
      </c>
      <c r="D3952" s="87" t="s">
        <v>249</v>
      </c>
      <c r="E3952" s="87" t="s">
        <v>1516</v>
      </c>
      <c r="F3952" s="110">
        <v>2.0195834428980408</v>
      </c>
      <c r="G3952" s="18">
        <v>12.156642981178219</v>
      </c>
      <c r="H3952" s="18">
        <v>18.282133976808382</v>
      </c>
      <c r="I3952" s="18">
        <v>49.225781374723077</v>
      </c>
      <c r="J3952" s="18">
        <v>87.733551025390625</v>
      </c>
      <c r="K3952" s="18">
        <v>93.210441589355469</v>
      </c>
      <c r="L3952" s="18">
        <v>87.957839965820313</v>
      </c>
      <c r="M3952" s="18">
        <v>71.910781860351563</v>
      </c>
      <c r="N3952" s="18">
        <v>84.796356201171875</v>
      </c>
      <c r="O3952" s="18">
        <v>66.748764038085938</v>
      </c>
      <c r="P3952" s="18">
        <v>78.470314025878906</v>
      </c>
      <c r="Q3952" s="18">
        <v>67.56683349609375</v>
      </c>
      <c r="R3952" s="18">
        <v>56.879478454589837</v>
      </c>
      <c r="S3952" s="18">
        <v>72.642509460449219</v>
      </c>
      <c r="T3952" s="18">
        <v>81.260429382324219</v>
      </c>
      <c r="U3952" s="18">
        <v>117.22238922119141</v>
      </c>
      <c r="V3952" s="18">
        <v>138.83204650878909</v>
      </c>
      <c r="W3952" s="18">
        <v>159.777587890625</v>
      </c>
      <c r="X3952" s="103">
        <v>1.551936011982842</v>
      </c>
      <c r="Y3952" s="18">
        <v>6.7020058559873972</v>
      </c>
      <c r="Z3952" s="18">
        <v>37.156800903575672</v>
      </c>
      <c r="AA3952" s="18">
        <v>95.725170281758238</v>
      </c>
      <c r="AB3952" s="18">
        <v>77.493629455566406</v>
      </c>
      <c r="AC3952" s="18">
        <v>76.846542358398438</v>
      </c>
      <c r="AD3952" s="18">
        <v>73.922378540039063</v>
      </c>
      <c r="AE3952" s="18">
        <v>79.520423889160156</v>
      </c>
      <c r="AF3952" s="18">
        <v>88.766227722167969</v>
      </c>
      <c r="AG3952" s="18">
        <v>79.140594482421875</v>
      </c>
      <c r="AH3952" s="18">
        <v>94.988853454589844</v>
      </c>
      <c r="AI3952" s="18">
        <v>84.135490417480469</v>
      </c>
      <c r="AJ3952" s="18">
        <v>70.762008666992188</v>
      </c>
      <c r="AK3952" s="18">
        <v>81.796981811523438</v>
      </c>
      <c r="AL3952" s="18">
        <v>96.430679321289063</v>
      </c>
      <c r="AM3952" s="18">
        <v>96.020599365234375</v>
      </c>
      <c r="AN3952" s="18">
        <v>127.08636474609381</v>
      </c>
      <c r="AO3952" s="18">
        <v>156.09645080566409</v>
      </c>
    </row>
    <row r="3953" spans="1:41" x14ac:dyDescent="0.3">
      <c r="A3953" s="4" t="s">
        <v>1507</v>
      </c>
      <c r="B3953" s="8" t="s">
        <v>10618</v>
      </c>
      <c r="C3953" s="87" t="s">
        <v>1484</v>
      </c>
      <c r="D3953" s="87" t="s">
        <v>249</v>
      </c>
      <c r="E3953" s="87" t="s">
        <v>1485</v>
      </c>
      <c r="F3953" s="110">
        <v>2.1791355317675318</v>
      </c>
      <c r="G3953" s="18">
        <v>13.11704785482104</v>
      </c>
      <c r="H3953" s="18">
        <v>19.726467794878278</v>
      </c>
      <c r="I3953" s="18">
        <v>53.114739898417263</v>
      </c>
      <c r="J3953" s="18">
        <v>94.664718627929688</v>
      </c>
      <c r="K3953" s="18">
        <v>102.2286682128906</v>
      </c>
      <c r="L3953" s="18">
        <v>104.76573181152339</v>
      </c>
      <c r="M3953" s="18">
        <v>91.131538391113281</v>
      </c>
      <c r="N3953" s="18">
        <v>88.38482666015625</v>
      </c>
      <c r="O3953" s="18">
        <v>95.531562805175781</v>
      </c>
      <c r="P3953" s="18">
        <v>92.368064880371094</v>
      </c>
      <c r="Q3953" s="18">
        <v>73.203865051269531</v>
      </c>
      <c r="R3953" s="18">
        <v>67.608169555664063</v>
      </c>
      <c r="S3953" s="18">
        <v>65.135444641113281</v>
      </c>
      <c r="T3953" s="18">
        <v>76.9608154296875</v>
      </c>
      <c r="U3953" s="18">
        <v>94.758499145507813</v>
      </c>
      <c r="V3953" s="18">
        <v>109.60955810546881</v>
      </c>
      <c r="W3953" s="18">
        <v>112.4313201904297</v>
      </c>
      <c r="X3953" s="103">
        <v>1.815032554467118</v>
      </c>
      <c r="Y3953" s="18">
        <v>7.8381832207788706</v>
      </c>
      <c r="Z3953" s="18">
        <v>43.455917472832432</v>
      </c>
      <c r="AA3953" s="18">
        <v>111.953262893432</v>
      </c>
      <c r="AB3953" s="18">
        <v>90.630966186523438</v>
      </c>
      <c r="AC3953" s="18">
        <v>90.916915893554688</v>
      </c>
      <c r="AD3953" s="18">
        <v>86.1414794921875</v>
      </c>
      <c r="AE3953" s="18">
        <v>84.03314208984375</v>
      </c>
      <c r="AF3953" s="18">
        <v>95.230545043945313</v>
      </c>
      <c r="AG3953" s="18">
        <v>107.9533386230469</v>
      </c>
      <c r="AH3953" s="18">
        <v>99.858642578125</v>
      </c>
      <c r="AI3953" s="18">
        <v>83.04156494140625</v>
      </c>
      <c r="AJ3953" s="18">
        <v>71.108901977539063</v>
      </c>
      <c r="AK3953" s="18">
        <v>84.255142211914063</v>
      </c>
      <c r="AL3953" s="18">
        <v>88.573631286621094</v>
      </c>
      <c r="AM3953" s="18">
        <v>126.00722503662109</v>
      </c>
      <c r="AN3953" s="18">
        <v>133.2427673339844</v>
      </c>
      <c r="AO3953" s="18">
        <v>126.4019012451172</v>
      </c>
    </row>
    <row r="3954" spans="1:41" x14ac:dyDescent="0.3">
      <c r="A3954" s="4" t="s">
        <v>1535</v>
      </c>
      <c r="B3954" s="8" t="s">
        <v>10619</v>
      </c>
      <c r="C3954" s="87" t="s">
        <v>1484</v>
      </c>
      <c r="D3954" s="87" t="s">
        <v>249</v>
      </c>
      <c r="E3954" s="87" t="s">
        <v>1516</v>
      </c>
      <c r="F3954" s="110">
        <v>2.2283530137748411</v>
      </c>
      <c r="G3954" s="18">
        <v>13.413306649821291</v>
      </c>
      <c r="H3954" s="18">
        <v>20.172005513670221</v>
      </c>
      <c r="I3954" s="18">
        <v>54.314377881995483</v>
      </c>
      <c r="J3954" s="18">
        <v>96.80279541015625</v>
      </c>
      <c r="K3954" s="18">
        <v>100.06407165527339</v>
      </c>
      <c r="L3954" s="18">
        <v>85.394905090332031</v>
      </c>
      <c r="M3954" s="18">
        <v>93.263412475585938</v>
      </c>
      <c r="N3954" s="18">
        <v>85.497611999511719</v>
      </c>
      <c r="O3954" s="18">
        <v>89.928054809570313</v>
      </c>
      <c r="P3954" s="18">
        <v>86.984352111816406</v>
      </c>
      <c r="Q3954" s="18">
        <v>74.957847595214844</v>
      </c>
      <c r="R3954" s="18">
        <v>76.855079650878906</v>
      </c>
      <c r="S3954" s="18">
        <v>69.122909545898438</v>
      </c>
      <c r="T3954" s="18">
        <v>85.561164855957031</v>
      </c>
      <c r="U3954" s="18">
        <v>111.30308532714839</v>
      </c>
      <c r="V3954" s="18">
        <v>117.45285797119141</v>
      </c>
      <c r="W3954" s="18">
        <v>102.0917129516602</v>
      </c>
      <c r="X3954" s="103">
        <v>1.8358018987053299</v>
      </c>
      <c r="Y3954" s="18">
        <v>7.9278752349049384</v>
      </c>
      <c r="Z3954" s="18">
        <v>43.953181781926652</v>
      </c>
      <c r="AA3954" s="18">
        <v>113.2343395605706</v>
      </c>
      <c r="AB3954" s="18">
        <v>91.668052673339844</v>
      </c>
      <c r="AC3954" s="18">
        <v>89.159309387207031</v>
      </c>
      <c r="AD3954" s="18">
        <v>91.523460388183594</v>
      </c>
      <c r="AE3954" s="18">
        <v>85.187767028808594</v>
      </c>
      <c r="AF3954" s="18">
        <v>94.730674743652344</v>
      </c>
      <c r="AG3954" s="18">
        <v>86.720123291015625</v>
      </c>
      <c r="AH3954" s="18">
        <v>78.370094299316406</v>
      </c>
      <c r="AI3954" s="18">
        <v>73.033737182617188</v>
      </c>
      <c r="AJ3954" s="18">
        <v>78.660179138183594</v>
      </c>
      <c r="AK3954" s="18">
        <v>80.882888793945313</v>
      </c>
      <c r="AL3954" s="18">
        <v>94.028915405273438</v>
      </c>
      <c r="AM3954" s="18">
        <v>106.9416809082031</v>
      </c>
      <c r="AN3954" s="18">
        <v>134.142822265625</v>
      </c>
      <c r="AO3954" s="18">
        <v>91.066459655761719</v>
      </c>
    </row>
    <row r="3955" spans="1:41" x14ac:dyDescent="0.3">
      <c r="A3955" s="4" t="s">
        <v>1518</v>
      </c>
      <c r="B3955" s="8" t="s">
        <v>10620</v>
      </c>
      <c r="C3955" s="87" t="s">
        <v>1484</v>
      </c>
      <c r="D3955" s="87" t="s">
        <v>249</v>
      </c>
      <c r="E3955" s="87" t="s">
        <v>1516</v>
      </c>
      <c r="F3955" s="110">
        <v>1.544409467428085</v>
      </c>
      <c r="G3955" s="18">
        <v>9.2963895987053213</v>
      </c>
      <c r="H3955" s="18">
        <v>13.98065571287068</v>
      </c>
      <c r="I3955" s="18">
        <v>37.643783951592617</v>
      </c>
      <c r="J3955" s="18">
        <v>67.091323852539063</v>
      </c>
      <c r="K3955" s="18">
        <v>74.377891540527344</v>
      </c>
      <c r="L3955" s="18">
        <v>62.553123474121087</v>
      </c>
      <c r="M3955" s="18">
        <v>61.383762359619141</v>
      </c>
      <c r="N3955" s="18">
        <v>68.865867614746094</v>
      </c>
      <c r="O3955" s="18">
        <v>57.839122772216797</v>
      </c>
      <c r="P3955" s="18">
        <v>49.973014831542969</v>
      </c>
      <c r="Q3955" s="18">
        <v>45.188674926757813</v>
      </c>
      <c r="R3955" s="18">
        <v>40.736831665039063</v>
      </c>
      <c r="S3955" s="18">
        <v>52.774280548095703</v>
      </c>
      <c r="T3955" s="18">
        <v>73.733268737792969</v>
      </c>
      <c r="U3955" s="18">
        <v>75.265220642089844</v>
      </c>
      <c r="V3955" s="18">
        <v>91.666130065917969</v>
      </c>
      <c r="W3955" s="18">
        <v>66.9339599609375</v>
      </c>
      <c r="X3955" s="103">
        <v>1.51143080209092</v>
      </c>
      <c r="Y3955" s="18">
        <v>6.5270848851499332</v>
      </c>
      <c r="Z3955" s="18">
        <v>36.187016062003011</v>
      </c>
      <c r="AA3955" s="18">
        <v>93.226763076651466</v>
      </c>
      <c r="AB3955" s="18">
        <v>75.471061706542969</v>
      </c>
      <c r="AC3955" s="18">
        <v>57.256183624267578</v>
      </c>
      <c r="AD3955" s="18">
        <v>60.452655792236328</v>
      </c>
      <c r="AE3955" s="18">
        <v>64.385787963867188</v>
      </c>
      <c r="AF3955" s="18">
        <v>71.973274230957031</v>
      </c>
      <c r="AG3955" s="18">
        <v>68.563148498535156</v>
      </c>
      <c r="AH3955" s="18">
        <v>72.700851440429688</v>
      </c>
      <c r="AI3955" s="18">
        <v>66.542015075683594</v>
      </c>
      <c r="AJ3955" s="18">
        <v>53.752597808837891</v>
      </c>
      <c r="AK3955" s="18">
        <v>58.055229187011719</v>
      </c>
      <c r="AL3955" s="18">
        <v>76.352890014648438</v>
      </c>
      <c r="AM3955" s="18">
        <v>89.592414855957031</v>
      </c>
      <c r="AN3955" s="18">
        <v>114.22605133056641</v>
      </c>
      <c r="AO3955" s="18">
        <v>69.695602416992188</v>
      </c>
    </row>
    <row r="3956" spans="1:41" x14ac:dyDescent="0.3">
      <c r="A3956" s="4" t="s">
        <v>1500</v>
      </c>
      <c r="B3956" s="8" t="s">
        <v>10621</v>
      </c>
      <c r="C3956" s="87" t="s">
        <v>648</v>
      </c>
      <c r="D3956" s="87" t="s">
        <v>649</v>
      </c>
      <c r="E3956" s="87" t="s">
        <v>1485</v>
      </c>
      <c r="F3956" s="110">
        <v>1.3608404057610739</v>
      </c>
      <c r="G3956" s="18">
        <v>8.1914174060864866</v>
      </c>
      <c r="H3956" s="18">
        <v>12.31890997456264</v>
      </c>
      <c r="I3956" s="18">
        <v>33.169430327551957</v>
      </c>
      <c r="J3956" s="18">
        <v>59.116825103759773</v>
      </c>
      <c r="K3956" s="18">
        <v>56.892406463623047</v>
      </c>
      <c r="L3956" s="18">
        <v>54.459568023681641</v>
      </c>
      <c r="M3956" s="18">
        <v>43.083572387695313</v>
      </c>
      <c r="N3956" s="18">
        <v>50.952983856201172</v>
      </c>
      <c r="O3956" s="18">
        <v>47.129470825195313</v>
      </c>
      <c r="P3956" s="18">
        <v>42.80810546875</v>
      </c>
      <c r="Q3956" s="18">
        <v>30.397481918334961</v>
      </c>
      <c r="R3956" s="18">
        <v>41.731536865234382</v>
      </c>
      <c r="S3956" s="18">
        <v>34.394920349121087</v>
      </c>
      <c r="T3956" s="18">
        <v>74.614219665527344</v>
      </c>
      <c r="U3956" s="18">
        <v>69.745361328125</v>
      </c>
      <c r="V3956" s="18">
        <v>95.059585571289063</v>
      </c>
      <c r="W3956" s="18">
        <v>104.67584228515631</v>
      </c>
      <c r="X3956" s="103">
        <v>1.3301923640721589</v>
      </c>
      <c r="Y3956" s="18">
        <v>5.7444101720476688</v>
      </c>
      <c r="Z3956" s="18">
        <v>31.847764633115759</v>
      </c>
      <c r="AA3956" s="18">
        <v>82.047771026083879</v>
      </c>
      <c r="AB3956" s="18">
        <v>66.421188354492188</v>
      </c>
      <c r="AC3956" s="18">
        <v>43.329490661621087</v>
      </c>
      <c r="AD3956" s="18">
        <v>48.127853393554688</v>
      </c>
      <c r="AE3956" s="18">
        <v>55.374980926513672</v>
      </c>
      <c r="AF3956" s="18">
        <v>69.18377685546875</v>
      </c>
      <c r="AG3956" s="18">
        <v>62.568828582763672</v>
      </c>
      <c r="AH3956" s="18">
        <v>60.368247985839837</v>
      </c>
      <c r="AI3956" s="18">
        <v>44.340095520019531</v>
      </c>
      <c r="AJ3956" s="18">
        <v>31.786823272705082</v>
      </c>
      <c r="AK3956" s="18">
        <v>48.939205169677727</v>
      </c>
      <c r="AL3956" s="18">
        <v>49.329998016357422</v>
      </c>
      <c r="AM3956" s="18">
        <v>74.805107116699219</v>
      </c>
      <c r="AN3956" s="18">
        <v>112.56626892089839</v>
      </c>
      <c r="AO3956" s="18">
        <v>78.594223022460938</v>
      </c>
    </row>
    <row r="3957" spans="1:41" x14ac:dyDescent="0.3">
      <c r="A3957" s="4" t="s">
        <v>1529</v>
      </c>
      <c r="B3957" s="8" t="s">
        <v>9989</v>
      </c>
      <c r="C3957" s="87" t="s">
        <v>1484</v>
      </c>
      <c r="D3957" s="87" t="s">
        <v>249</v>
      </c>
      <c r="E3957" s="87" t="s">
        <v>1516</v>
      </c>
      <c r="F3957" s="110">
        <v>1.3477188524537429</v>
      </c>
      <c r="G3957" s="18">
        <v>8.1124337723690179</v>
      </c>
      <c r="H3957" s="18">
        <v>12.200128056245751</v>
      </c>
      <c r="I3957" s="18">
        <v>32.84960263403682</v>
      </c>
      <c r="J3957" s="18">
        <v>58.546806335449219</v>
      </c>
      <c r="K3957" s="18">
        <v>58.832695007324219</v>
      </c>
      <c r="L3957" s="18">
        <v>63.486156463623047</v>
      </c>
      <c r="M3957" s="18">
        <v>40.597866058349609</v>
      </c>
      <c r="N3957" s="18">
        <v>39.239971160888672</v>
      </c>
      <c r="O3957" s="18">
        <v>29.752798080444339</v>
      </c>
      <c r="P3957" s="18">
        <v>32.499477386474609</v>
      </c>
      <c r="Q3957" s="18">
        <v>35.050193786621087</v>
      </c>
      <c r="R3957" s="18">
        <v>20.778240203857418</v>
      </c>
      <c r="S3957" s="18">
        <v>24.902059555053711</v>
      </c>
      <c r="T3957" s="18">
        <v>41.244129180908203</v>
      </c>
      <c r="U3957" s="18">
        <v>57.590110778808587</v>
      </c>
      <c r="V3957" s="18">
        <v>66.25360107421875</v>
      </c>
      <c r="W3957" s="18">
        <v>67.673179626464844</v>
      </c>
      <c r="X3957" s="103">
        <v>1.5159790857253801</v>
      </c>
      <c r="Y3957" s="18">
        <v>6.5467265606555483</v>
      </c>
      <c r="Z3957" s="18">
        <v>36.295912091319778</v>
      </c>
      <c r="AA3957" s="18">
        <v>93.507306360676552</v>
      </c>
      <c r="AB3957" s="18">
        <v>75.698173522949219</v>
      </c>
      <c r="AC3957" s="18">
        <v>40.061557769775391</v>
      </c>
      <c r="AD3957" s="18">
        <v>50.481067657470703</v>
      </c>
      <c r="AE3957" s="18">
        <v>47.457279205322273</v>
      </c>
      <c r="AF3957" s="18">
        <v>35.626899719238281</v>
      </c>
      <c r="AG3957" s="18">
        <v>42.209320068359382</v>
      </c>
      <c r="AH3957" s="18">
        <v>47.899333953857422</v>
      </c>
      <c r="AI3957" s="18">
        <v>34.268562316894531</v>
      </c>
      <c r="AJ3957" s="18">
        <v>26.299777984619141</v>
      </c>
      <c r="AK3957" s="18">
        <v>41.285240173339837</v>
      </c>
      <c r="AL3957" s="18">
        <v>46.423252105712891</v>
      </c>
      <c r="AM3957" s="18">
        <v>62.489265441894531</v>
      </c>
      <c r="AN3957" s="18">
        <v>117.0309677124023</v>
      </c>
      <c r="AO3957" s="18">
        <v>42.149967193603523</v>
      </c>
    </row>
    <row r="3958" spans="1:41" x14ac:dyDescent="0.3">
      <c r="A3958" s="4" t="s">
        <v>1546</v>
      </c>
      <c r="B3958" s="8" t="s">
        <v>10622</v>
      </c>
      <c r="C3958" s="87" t="s">
        <v>1484</v>
      </c>
      <c r="D3958" s="87" t="s">
        <v>249</v>
      </c>
      <c r="E3958" s="87" t="s">
        <v>1516</v>
      </c>
      <c r="F3958" s="110">
        <v>1.3411766481365659</v>
      </c>
      <c r="G3958" s="18">
        <v>8.0730537494868155</v>
      </c>
      <c r="H3958" s="18">
        <v>12.140905221828641</v>
      </c>
      <c r="I3958" s="18">
        <v>32.690141473588803</v>
      </c>
      <c r="J3958" s="18">
        <v>58.262603759765632</v>
      </c>
      <c r="K3958" s="18">
        <v>55.674453735351563</v>
      </c>
      <c r="L3958" s="18">
        <v>48.155818939208977</v>
      </c>
      <c r="M3958" s="18">
        <v>53.471481323242188</v>
      </c>
      <c r="N3958" s="18">
        <v>53.920253753662109</v>
      </c>
      <c r="O3958" s="18">
        <v>39.854763031005859</v>
      </c>
      <c r="P3958" s="18">
        <v>36.394870758056641</v>
      </c>
      <c r="Q3958" s="18">
        <v>40.326801300048828</v>
      </c>
      <c r="R3958" s="18">
        <v>35.063316345214837</v>
      </c>
      <c r="S3958" s="18">
        <v>51.855720520019531</v>
      </c>
      <c r="T3958" s="18">
        <v>37.367710113525391</v>
      </c>
      <c r="U3958" s="18">
        <v>61.482528686523438</v>
      </c>
      <c r="V3958" s="18">
        <v>81.167533874511719</v>
      </c>
      <c r="W3958" s="18">
        <v>70.882621765136719</v>
      </c>
      <c r="X3958" s="103">
        <v>0.89862139413547526</v>
      </c>
      <c r="Y3958" s="18">
        <v>3.8806792285957341</v>
      </c>
      <c r="Z3958" s="18">
        <v>21.514995445543288</v>
      </c>
      <c r="AA3958" s="18">
        <v>55.427984986664782</v>
      </c>
      <c r="AB3958" s="18">
        <v>44.871330261230469</v>
      </c>
      <c r="AC3958" s="18">
        <v>57.803394317626953</v>
      </c>
      <c r="AD3958" s="18">
        <v>47.226306915283203</v>
      </c>
      <c r="AE3958" s="18">
        <v>50.385845184326172</v>
      </c>
      <c r="AF3958" s="18">
        <v>61.292495727539063</v>
      </c>
      <c r="AG3958" s="18">
        <v>45.892486572265632</v>
      </c>
      <c r="AH3958" s="18">
        <v>53.402034759521477</v>
      </c>
      <c r="AI3958" s="18">
        <v>49.751091003417969</v>
      </c>
      <c r="AJ3958" s="18">
        <v>59.612918853759773</v>
      </c>
      <c r="AK3958" s="18">
        <v>38.312103271484382</v>
      </c>
      <c r="AL3958" s="18">
        <v>65.5277099609375</v>
      </c>
      <c r="AM3958" s="18">
        <v>69.654052734375</v>
      </c>
      <c r="AN3958" s="18">
        <v>89.51739501953125</v>
      </c>
      <c r="AO3958" s="18">
        <v>38.968082427978523</v>
      </c>
    </row>
    <row r="3959" spans="1:41" x14ac:dyDescent="0.3">
      <c r="A3959" s="4" t="s">
        <v>1532</v>
      </c>
      <c r="B3959" s="8" t="s">
        <v>10623</v>
      </c>
      <c r="C3959" s="87" t="s">
        <v>1484</v>
      </c>
      <c r="D3959" s="87" t="s">
        <v>249</v>
      </c>
      <c r="E3959" s="87" t="s">
        <v>1516</v>
      </c>
      <c r="F3959" s="110">
        <v>2.2355074466026541</v>
      </c>
      <c r="G3959" s="18">
        <v>13.456371909603639</v>
      </c>
      <c r="H3959" s="18">
        <v>20.236770502681249</v>
      </c>
      <c r="I3959" s="18">
        <v>54.488761637952933</v>
      </c>
      <c r="J3959" s="18">
        <v>97.113594055175781</v>
      </c>
      <c r="K3959" s="18">
        <v>92.431556701660156</v>
      </c>
      <c r="L3959" s="18">
        <v>116.3906631469727</v>
      </c>
      <c r="M3959" s="18">
        <v>101.1262512207031</v>
      </c>
      <c r="N3959" s="18">
        <v>96.386253356933594</v>
      </c>
      <c r="O3959" s="18">
        <v>86.706642150878906</v>
      </c>
      <c r="P3959" s="18">
        <v>81.933174133300781</v>
      </c>
      <c r="Q3959" s="18">
        <v>73.233787536621094</v>
      </c>
      <c r="R3959" s="18">
        <v>65.071197509765625</v>
      </c>
      <c r="S3959" s="18">
        <v>66.269073486328125</v>
      </c>
      <c r="T3959" s="18">
        <v>76.517593383789063</v>
      </c>
      <c r="U3959" s="18">
        <v>100.6280822753906</v>
      </c>
      <c r="V3959" s="18">
        <v>184.01875305175781</v>
      </c>
      <c r="W3959" s="18">
        <v>158.797607421875</v>
      </c>
      <c r="X3959" s="103">
        <v>1.7103717626228561</v>
      </c>
      <c r="Y3959" s="18">
        <v>7.3862076016705016</v>
      </c>
      <c r="Z3959" s="18">
        <v>40.950105264763913</v>
      </c>
      <c r="AA3959" s="18">
        <v>105.49766675817951</v>
      </c>
      <c r="AB3959" s="18">
        <v>85.404884338378906</v>
      </c>
      <c r="AC3959" s="18">
        <v>93.231391906738281</v>
      </c>
      <c r="AD3959" s="18">
        <v>103.97760009765631</v>
      </c>
      <c r="AE3959" s="18">
        <v>92.962791442871094</v>
      </c>
      <c r="AF3959" s="18">
        <v>89.435775756835938</v>
      </c>
      <c r="AG3959" s="18">
        <v>88.895378112792969</v>
      </c>
      <c r="AH3959" s="18">
        <v>94.828865051269531</v>
      </c>
      <c r="AI3959" s="18">
        <v>81.758110046386719</v>
      </c>
      <c r="AJ3959" s="18">
        <v>66.771827697753906</v>
      </c>
      <c r="AK3959" s="18">
        <v>99.884017944335938</v>
      </c>
      <c r="AL3959" s="18">
        <v>103.2171249389648</v>
      </c>
      <c r="AM3959" s="18">
        <v>89.146499633789063</v>
      </c>
      <c r="AN3959" s="18">
        <v>108.1931610107422</v>
      </c>
      <c r="AO3959" s="18">
        <v>43.026653289794922</v>
      </c>
    </row>
    <row r="3960" spans="1:41" x14ac:dyDescent="0.3">
      <c r="A3960" s="4" t="s">
        <v>1504</v>
      </c>
      <c r="B3960" s="8" t="s">
        <v>10624</v>
      </c>
      <c r="C3960" s="87" t="s">
        <v>1484</v>
      </c>
      <c r="D3960" s="87" t="s">
        <v>249</v>
      </c>
      <c r="E3960" s="87" t="s">
        <v>1485</v>
      </c>
      <c r="F3960" s="110">
        <v>1.442110579299156</v>
      </c>
      <c r="G3960" s="18">
        <v>8.6806135758189686</v>
      </c>
      <c r="H3960" s="18">
        <v>13.05460237992799</v>
      </c>
      <c r="I3960" s="18">
        <v>35.150327828439927</v>
      </c>
      <c r="J3960" s="18">
        <v>62.647315979003913</v>
      </c>
      <c r="K3960" s="18">
        <v>71.901405334472656</v>
      </c>
      <c r="L3960" s="18">
        <v>65.9246826171875</v>
      </c>
      <c r="M3960" s="18">
        <v>65.515274047851563</v>
      </c>
      <c r="N3960" s="18">
        <v>61.302127838134773</v>
      </c>
      <c r="O3960" s="18">
        <v>52.781063079833977</v>
      </c>
      <c r="P3960" s="18">
        <v>53.003303527832031</v>
      </c>
      <c r="Q3960" s="18">
        <v>68.226852416992188</v>
      </c>
      <c r="R3960" s="18">
        <v>43.172286987304688</v>
      </c>
      <c r="S3960" s="18">
        <v>45.167125701904297</v>
      </c>
      <c r="T3960" s="18">
        <v>54.863327026367188</v>
      </c>
      <c r="U3960" s="18">
        <v>79.527229309082031</v>
      </c>
      <c r="V3960" s="18">
        <v>94.26318359375</v>
      </c>
      <c r="W3960" s="18">
        <v>63.469253540039063</v>
      </c>
      <c r="X3960" s="103">
        <v>1.438880422109551</v>
      </c>
      <c r="Y3960" s="18">
        <v>6.2137774628497011</v>
      </c>
      <c r="Z3960" s="18">
        <v>34.449998553786124</v>
      </c>
      <c r="AA3960" s="18">
        <v>88.75177349969745</v>
      </c>
      <c r="AB3960" s="18">
        <v>71.848365783691406</v>
      </c>
      <c r="AC3960" s="18">
        <v>55.391006469726563</v>
      </c>
      <c r="AD3960" s="18">
        <v>55.555927276611328</v>
      </c>
      <c r="AE3960" s="18">
        <v>62.623516082763672</v>
      </c>
      <c r="AF3960" s="18">
        <v>63.368759155273438</v>
      </c>
      <c r="AG3960" s="18">
        <v>76.308517456054688</v>
      </c>
      <c r="AH3960" s="18">
        <v>67.217300415039063</v>
      </c>
      <c r="AI3960" s="18">
        <v>54.888820648193359</v>
      </c>
      <c r="AJ3960" s="18">
        <v>41.054298400878913</v>
      </c>
      <c r="AK3960" s="18">
        <v>58.707942962646477</v>
      </c>
      <c r="AL3960" s="18">
        <v>70.05963134765625</v>
      </c>
      <c r="AM3960" s="18">
        <v>88.747535705566406</v>
      </c>
      <c r="AN3960" s="18">
        <v>97.535331726074219</v>
      </c>
      <c r="AO3960" s="18">
        <v>62.530994415283203</v>
      </c>
    </row>
    <row r="3961" spans="1:41" x14ac:dyDescent="0.3">
      <c r="A3961" s="4" t="s">
        <v>1543</v>
      </c>
      <c r="B3961" s="8" t="s">
        <v>10625</v>
      </c>
      <c r="C3961" s="87" t="s">
        <v>1484</v>
      </c>
      <c r="D3961" s="87" t="s">
        <v>249</v>
      </c>
      <c r="E3961" s="87" t="s">
        <v>1516</v>
      </c>
      <c r="F3961" s="110">
        <v>1.011995111837555</v>
      </c>
      <c r="G3961" s="18">
        <v>6.0915845376772459</v>
      </c>
      <c r="H3961" s="18">
        <v>9.161013021546843</v>
      </c>
      <c r="I3961" s="18">
        <v>24.666596620597719</v>
      </c>
      <c r="J3961" s="18">
        <v>43.962493896484382</v>
      </c>
      <c r="K3961" s="18">
        <v>63.439422607421882</v>
      </c>
      <c r="L3961" s="18">
        <v>39.688076019287109</v>
      </c>
      <c r="M3961" s="18">
        <v>36.906990051269531</v>
      </c>
      <c r="N3961" s="18">
        <v>38.851207733154297</v>
      </c>
      <c r="O3961" s="18">
        <v>35.227832794189453</v>
      </c>
      <c r="P3961" s="18">
        <v>28.4871826171875</v>
      </c>
      <c r="Q3961" s="18">
        <v>24.130573272705082</v>
      </c>
      <c r="R3961" s="18">
        <v>34.467708587646477</v>
      </c>
      <c r="S3961" s="18">
        <v>33.157150268554688</v>
      </c>
      <c r="T3961" s="18">
        <v>39.388568878173828</v>
      </c>
      <c r="U3961" s="18">
        <v>44.036220550537109</v>
      </c>
      <c r="V3961" s="18">
        <v>82.950668334960938</v>
      </c>
      <c r="W3961" s="18">
        <v>63.171455383300781</v>
      </c>
      <c r="X3961" s="103">
        <v>0.68686401571097566</v>
      </c>
      <c r="Y3961" s="18">
        <v>2.9662090576018372</v>
      </c>
      <c r="Z3961" s="18">
        <v>16.44505268422456</v>
      </c>
      <c r="AA3961" s="18">
        <v>42.366550139099651</v>
      </c>
      <c r="AB3961" s="18">
        <v>34.297538757324219</v>
      </c>
      <c r="AC3961" s="18">
        <v>47.410514831542969</v>
      </c>
      <c r="AD3961" s="18">
        <v>43.097755432128913</v>
      </c>
      <c r="AE3961" s="18">
        <v>37.556121826171882</v>
      </c>
      <c r="AF3961" s="18">
        <v>48.145355224609382</v>
      </c>
      <c r="AG3961" s="18">
        <v>48.636199951171882</v>
      </c>
      <c r="AH3961" s="18">
        <v>49.166255950927727</v>
      </c>
      <c r="AI3961" s="18">
        <v>35.868709564208977</v>
      </c>
      <c r="AJ3961" s="18">
        <v>40.598915100097663</v>
      </c>
      <c r="AK3961" s="18">
        <v>28.237855911254879</v>
      </c>
      <c r="AL3961" s="18">
        <v>52.327690124511719</v>
      </c>
      <c r="AM3961" s="18">
        <v>66.808265686035156</v>
      </c>
      <c r="AN3961" s="18">
        <v>96.4473876953125</v>
      </c>
      <c r="AO3961" s="18">
        <v>80.203224182128906</v>
      </c>
    </row>
    <row r="3962" spans="1:41" x14ac:dyDescent="0.3">
      <c r="A3962" s="4" t="s">
        <v>1511</v>
      </c>
      <c r="B3962" s="8" t="s">
        <v>10626</v>
      </c>
      <c r="C3962" s="87" t="s">
        <v>1484</v>
      </c>
      <c r="D3962" s="87" t="s">
        <v>249</v>
      </c>
      <c r="E3962" s="87" t="s">
        <v>1485</v>
      </c>
      <c r="F3962" s="110">
        <v>1.584196944372269</v>
      </c>
      <c r="G3962" s="18">
        <v>9.535885596770262</v>
      </c>
      <c r="H3962" s="18">
        <v>14.340828988528431</v>
      </c>
      <c r="I3962" s="18">
        <v>38.613572869398219</v>
      </c>
      <c r="J3962" s="18">
        <v>68.819747924804688</v>
      </c>
      <c r="K3962" s="18">
        <v>60.845149993896477</v>
      </c>
      <c r="L3962" s="18">
        <v>59.540519714355469</v>
      </c>
      <c r="M3962" s="18">
        <v>46.117595672607422</v>
      </c>
      <c r="N3962" s="18">
        <v>49.859016418457031</v>
      </c>
      <c r="O3962" s="18">
        <v>41.953548431396477</v>
      </c>
      <c r="P3962" s="18">
        <v>35.622833251953132</v>
      </c>
      <c r="Q3962" s="18">
        <v>45.861682891845703</v>
      </c>
      <c r="R3962" s="18">
        <v>23.271055221557621</v>
      </c>
      <c r="S3962" s="18">
        <v>27.292987823486332</v>
      </c>
      <c r="T3962" s="18">
        <v>48.315521240234382</v>
      </c>
      <c r="U3962" s="18">
        <v>49.628376007080078</v>
      </c>
      <c r="V3962" s="18">
        <v>88.790237426757813</v>
      </c>
      <c r="W3962" s="18">
        <v>95.899093627929688</v>
      </c>
      <c r="X3962" s="103">
        <v>1.0140010121000711</v>
      </c>
      <c r="Y3962" s="18">
        <v>4.3789438924025426</v>
      </c>
      <c r="Z3962" s="18">
        <v>24.2774401983805</v>
      </c>
      <c r="AA3962" s="18">
        <v>62.544730452603012</v>
      </c>
      <c r="AB3962" s="18">
        <v>50.632640838623047</v>
      </c>
      <c r="AC3962" s="18">
        <v>57.488151550292969</v>
      </c>
      <c r="AD3962" s="18">
        <v>59.579994201660163</v>
      </c>
      <c r="AE3962" s="18">
        <v>56.452392578125</v>
      </c>
      <c r="AF3962" s="18">
        <v>58.850620269775391</v>
      </c>
      <c r="AG3962" s="18">
        <v>52.492618560791023</v>
      </c>
      <c r="AH3962" s="18">
        <v>43.679069519042969</v>
      </c>
      <c r="AI3962" s="18">
        <v>51.598079681396477</v>
      </c>
      <c r="AJ3962" s="18">
        <v>41.690235137939453</v>
      </c>
      <c r="AK3962" s="18">
        <v>44.444446563720703</v>
      </c>
      <c r="AL3962" s="18">
        <v>59.054180145263672</v>
      </c>
      <c r="AM3962" s="18">
        <v>90.944198608398438</v>
      </c>
      <c r="AN3962" s="18">
        <v>116.0388641357422</v>
      </c>
      <c r="AO3962" s="18">
        <v>98.690383911132813</v>
      </c>
    </row>
    <row r="3963" spans="1:41" x14ac:dyDescent="0.3">
      <c r="A3963" s="4" t="s">
        <v>1491</v>
      </c>
      <c r="B3963" s="8" t="s">
        <v>10627</v>
      </c>
      <c r="C3963" s="87" t="s">
        <v>1484</v>
      </c>
      <c r="D3963" s="87" t="s">
        <v>249</v>
      </c>
      <c r="E3963" s="87" t="s">
        <v>1485</v>
      </c>
      <c r="F3963" s="110">
        <v>1.518873251162048</v>
      </c>
      <c r="G3963" s="18">
        <v>9.1426773738759763</v>
      </c>
      <c r="H3963" s="18">
        <v>13.74949095031622</v>
      </c>
      <c r="I3963" s="18">
        <v>37.021358469015993</v>
      </c>
      <c r="J3963" s="18">
        <v>65.98199462890625</v>
      </c>
      <c r="K3963" s="18">
        <v>81.120582580566406</v>
      </c>
      <c r="L3963" s="18">
        <v>61.34942626953125</v>
      </c>
      <c r="M3963" s="18">
        <v>65.141128540039063</v>
      </c>
      <c r="N3963" s="18">
        <v>66.678802490234375</v>
      </c>
      <c r="O3963" s="18">
        <v>69.259918212890625</v>
      </c>
      <c r="P3963" s="18">
        <v>67.910957336425781</v>
      </c>
      <c r="Q3963" s="18">
        <v>58.80963134765625</v>
      </c>
      <c r="R3963" s="18">
        <v>55.868320465087891</v>
      </c>
      <c r="S3963" s="18">
        <v>46.474678039550781</v>
      </c>
      <c r="T3963" s="18">
        <v>66.455421447753906</v>
      </c>
      <c r="U3963" s="18">
        <v>87.21417236328125</v>
      </c>
      <c r="V3963" s="18">
        <v>106.59022521972661</v>
      </c>
      <c r="W3963" s="18">
        <v>99.0068359375</v>
      </c>
      <c r="X3963" s="103">
        <v>1.044378544399666</v>
      </c>
      <c r="Y3963" s="18">
        <v>4.5101286821041571</v>
      </c>
      <c r="Z3963" s="18">
        <v>25.004745906143452</v>
      </c>
      <c r="AA3963" s="18">
        <v>64.418451037514899</v>
      </c>
      <c r="AB3963" s="18">
        <v>52.149497985839837</v>
      </c>
      <c r="AC3963" s="18">
        <v>61.675743103027337</v>
      </c>
      <c r="AD3963" s="18">
        <v>81.853836059570313</v>
      </c>
      <c r="AE3963" s="18">
        <v>78.59613037109375</v>
      </c>
      <c r="AF3963" s="18">
        <v>73.070732116699219</v>
      </c>
      <c r="AG3963" s="18">
        <v>71.994956970214844</v>
      </c>
      <c r="AH3963" s="18">
        <v>78.768470764160156</v>
      </c>
      <c r="AI3963" s="18">
        <v>61.780624389648438</v>
      </c>
      <c r="AJ3963" s="18">
        <v>53.826412200927727</v>
      </c>
      <c r="AK3963" s="18">
        <v>68.940589904785156</v>
      </c>
      <c r="AL3963" s="18">
        <v>93.944992065429688</v>
      </c>
      <c r="AM3963" s="18">
        <v>101.8231887817383</v>
      </c>
      <c r="AN3963" s="18">
        <v>117.07244873046881</v>
      </c>
      <c r="AO3963" s="18">
        <v>132.6502380371094</v>
      </c>
    </row>
    <row r="3964" spans="1:41" x14ac:dyDescent="0.3">
      <c r="A3964" s="4" t="s">
        <v>1528</v>
      </c>
      <c r="B3964" s="8" t="s">
        <v>10628</v>
      </c>
      <c r="C3964" s="87" t="s">
        <v>1484</v>
      </c>
      <c r="D3964" s="87" t="s">
        <v>249</v>
      </c>
      <c r="E3964" s="87" t="s">
        <v>1516</v>
      </c>
      <c r="F3964" s="110">
        <v>2.4551482007291181</v>
      </c>
      <c r="G3964" s="18">
        <v>14.778473376330201</v>
      </c>
      <c r="H3964" s="18">
        <v>22.225052644638769</v>
      </c>
      <c r="I3964" s="18">
        <v>59.842334812475393</v>
      </c>
      <c r="J3964" s="18">
        <v>106.6550979614258</v>
      </c>
      <c r="K3964" s="18">
        <v>103.9665908813477</v>
      </c>
      <c r="L3964" s="18">
        <v>98.962806701660156</v>
      </c>
      <c r="M3964" s="18">
        <v>97.16522216796875</v>
      </c>
      <c r="N3964" s="18">
        <v>101.1830749511719</v>
      </c>
      <c r="O3964" s="18">
        <v>101.7774200439453</v>
      </c>
      <c r="P3964" s="18">
        <v>84.98272705078125</v>
      </c>
      <c r="Q3964" s="18">
        <v>85.5941162109375</v>
      </c>
      <c r="R3964" s="18">
        <v>68.079483032226563</v>
      </c>
      <c r="S3964" s="18">
        <v>83.344810485839844</v>
      </c>
      <c r="T3964" s="18">
        <v>79.376838684082031</v>
      </c>
      <c r="U3964" s="18">
        <v>92.1451416015625</v>
      </c>
      <c r="V3964" s="18">
        <v>131.31324768066409</v>
      </c>
      <c r="W3964" s="18">
        <v>128.3447570800781</v>
      </c>
      <c r="X3964" s="103">
        <v>1.845881829098122</v>
      </c>
      <c r="Y3964" s="18">
        <v>7.9714052206767887</v>
      </c>
      <c r="Z3964" s="18">
        <v>44.194517741550612</v>
      </c>
      <c r="AA3964" s="18">
        <v>113.8560810794399</v>
      </c>
      <c r="AB3964" s="18">
        <v>92.171379089355469</v>
      </c>
      <c r="AC3964" s="18">
        <v>86.642921447753906</v>
      </c>
      <c r="AD3964" s="18">
        <v>85.204261779785156</v>
      </c>
      <c r="AE3964" s="18">
        <v>97.953285217285156</v>
      </c>
      <c r="AF3964" s="18">
        <v>96.700645446777344</v>
      </c>
      <c r="AG3964" s="18">
        <v>99.794944763183594</v>
      </c>
      <c r="AH3964" s="18">
        <v>87.650733947753906</v>
      </c>
      <c r="AI3964" s="18">
        <v>75.522819519042969</v>
      </c>
      <c r="AJ3964" s="18">
        <v>67.578521728515625</v>
      </c>
      <c r="AK3964" s="18">
        <v>92.3211669921875</v>
      </c>
      <c r="AL3964" s="18">
        <v>106.8977737426758</v>
      </c>
      <c r="AM3964" s="18">
        <v>137.80375671386719</v>
      </c>
      <c r="AN3964" s="18">
        <v>132.41455078125</v>
      </c>
      <c r="AO3964" s="18">
        <v>145.99830627441409</v>
      </c>
    </row>
    <row r="3965" spans="1:41" x14ac:dyDescent="0.3">
      <c r="A3965" s="4" t="s">
        <v>1488</v>
      </c>
      <c r="B3965" s="8" t="s">
        <v>10629</v>
      </c>
      <c r="C3965" s="87" t="s">
        <v>1484</v>
      </c>
      <c r="D3965" s="87" t="s">
        <v>249</v>
      </c>
      <c r="E3965" s="87" t="s">
        <v>1485</v>
      </c>
      <c r="F3965" s="110">
        <v>2.1879508495709841</v>
      </c>
      <c r="G3965" s="18">
        <v>13.17011061470801</v>
      </c>
      <c r="H3965" s="18">
        <v>19.806267825769591</v>
      </c>
      <c r="I3965" s="18">
        <v>53.329606438577997</v>
      </c>
      <c r="J3965" s="18">
        <v>95.04766845703125</v>
      </c>
      <c r="K3965" s="18">
        <v>88.653495788574219</v>
      </c>
      <c r="L3965" s="18">
        <v>86.434120178222656</v>
      </c>
      <c r="M3965" s="18">
        <v>83.302024841308594</v>
      </c>
      <c r="N3965" s="18">
        <v>95.210700988769531</v>
      </c>
      <c r="O3965" s="18">
        <v>92.370262145996094</v>
      </c>
      <c r="P3965" s="18">
        <v>77.359062194824219</v>
      </c>
      <c r="Q3965" s="18">
        <v>76.418441772460938</v>
      </c>
      <c r="R3965" s="18">
        <v>71.698318481445313</v>
      </c>
      <c r="S3965" s="18">
        <v>74.135284423828125</v>
      </c>
      <c r="T3965" s="18">
        <v>91.250038146972656</v>
      </c>
      <c r="U3965" s="18">
        <v>112.2033767700195</v>
      </c>
      <c r="V3965" s="18">
        <v>108.616584777832</v>
      </c>
      <c r="W3965" s="18">
        <v>105.96274566650391</v>
      </c>
      <c r="X3965" s="103">
        <v>1.879785702171082</v>
      </c>
      <c r="Y3965" s="18">
        <v>8.1178184452692879</v>
      </c>
      <c r="Z3965" s="18">
        <v>45.006251892897829</v>
      </c>
      <c r="AA3965" s="18">
        <v>115.9473103556867</v>
      </c>
      <c r="AB3965" s="18">
        <v>93.86431884765625</v>
      </c>
      <c r="AC3965" s="18">
        <v>75.277366638183594</v>
      </c>
      <c r="AD3965" s="18">
        <v>83.932601928710938</v>
      </c>
      <c r="AE3965" s="18">
        <v>90.595191955566406</v>
      </c>
      <c r="AF3965" s="18">
        <v>100.19443511962891</v>
      </c>
      <c r="AG3965" s="18">
        <v>106.7024459838867</v>
      </c>
      <c r="AH3965" s="18">
        <v>87.23382568359375</v>
      </c>
      <c r="AI3965" s="18">
        <v>86.095672607421875</v>
      </c>
      <c r="AJ3965" s="18">
        <v>60.692573547363281</v>
      </c>
      <c r="AK3965" s="18">
        <v>77.047927856445313</v>
      </c>
      <c r="AL3965" s="18">
        <v>114.07696533203131</v>
      </c>
      <c r="AM3965" s="18">
        <v>128.82945251464841</v>
      </c>
      <c r="AN3965" s="18">
        <v>162.94476318359381</v>
      </c>
      <c r="AO3965" s="18">
        <v>97.269195556640625</v>
      </c>
    </row>
    <row r="3966" spans="1:41" x14ac:dyDescent="0.3">
      <c r="A3966" s="4" t="s">
        <v>1515</v>
      </c>
      <c r="B3966" s="8" t="s">
        <v>10630</v>
      </c>
      <c r="C3966" s="87" t="s">
        <v>1484</v>
      </c>
      <c r="D3966" s="87" t="s">
        <v>249</v>
      </c>
      <c r="E3966" s="87" t="s">
        <v>1516</v>
      </c>
      <c r="F3966" s="110">
        <v>2.425064001241219</v>
      </c>
      <c r="G3966" s="18">
        <v>14.59738510595691</v>
      </c>
      <c r="H3966" s="18">
        <v>21.952717590815212</v>
      </c>
      <c r="I3966" s="18">
        <v>59.109055763257267</v>
      </c>
      <c r="J3966" s="18">
        <v>105.3481979370117</v>
      </c>
      <c r="K3966" s="18">
        <v>108.96409606933589</v>
      </c>
      <c r="L3966" s="18">
        <v>103.24095153808589</v>
      </c>
      <c r="M3966" s="18">
        <v>92.974937438964844</v>
      </c>
      <c r="N3966" s="18">
        <v>91.714508056640625</v>
      </c>
      <c r="O3966" s="18">
        <v>84.196449279785156</v>
      </c>
      <c r="P3966" s="18">
        <v>82.780158996582031</v>
      </c>
      <c r="Q3966" s="18">
        <v>78.488136291503906</v>
      </c>
      <c r="R3966" s="18">
        <v>74.907485961914063</v>
      </c>
      <c r="S3966" s="18">
        <v>82.817146301269531</v>
      </c>
      <c r="T3966" s="18">
        <v>109.469108581543</v>
      </c>
      <c r="U3966" s="18">
        <v>95.9365234375</v>
      </c>
      <c r="V3966" s="18">
        <v>152.8406677246094</v>
      </c>
      <c r="W3966" s="18">
        <v>103.6290664672852</v>
      </c>
      <c r="X3966" s="103">
        <v>2.4234622073035821</v>
      </c>
      <c r="Y3966" s="18">
        <v>10.465674988984221</v>
      </c>
      <c r="Z3966" s="18">
        <v>58.023077007581414</v>
      </c>
      <c r="AA3966" s="18">
        <v>149.4818927290321</v>
      </c>
      <c r="AB3966" s="18">
        <v>121.0120010375977</v>
      </c>
      <c r="AC3966" s="18">
        <v>94.050621032714844</v>
      </c>
      <c r="AD3966" s="18">
        <v>89.499618530273438</v>
      </c>
      <c r="AE3966" s="18">
        <v>84.966232299804688</v>
      </c>
      <c r="AF3966" s="18">
        <v>96.327018737792969</v>
      </c>
      <c r="AG3966" s="18">
        <v>92.853927612304688</v>
      </c>
      <c r="AH3966" s="18">
        <v>88.697944641113281</v>
      </c>
      <c r="AI3966" s="18">
        <v>104.595817565918</v>
      </c>
      <c r="AJ3966" s="18">
        <v>61.702610015869141</v>
      </c>
      <c r="AK3966" s="18">
        <v>83.448310852050781</v>
      </c>
      <c r="AL3966" s="18">
        <v>102.74554443359381</v>
      </c>
      <c r="AM3966" s="18">
        <v>109.7782897949219</v>
      </c>
      <c r="AN3966" s="18">
        <v>126.15464019775391</v>
      </c>
      <c r="AO3966" s="18">
        <v>108.2998428344727</v>
      </c>
    </row>
    <row r="3967" spans="1:41" x14ac:dyDescent="0.3">
      <c r="A3967" s="4" t="s">
        <v>1505</v>
      </c>
      <c r="B3967" s="8" t="s">
        <v>10631</v>
      </c>
      <c r="C3967" s="87" t="s">
        <v>1484</v>
      </c>
      <c r="D3967" s="87" t="s">
        <v>249</v>
      </c>
      <c r="E3967" s="87" t="s">
        <v>1485</v>
      </c>
      <c r="F3967" s="110">
        <v>2.107059411197326</v>
      </c>
      <c r="G3967" s="18">
        <v>12.68319419637402</v>
      </c>
      <c r="H3967" s="18">
        <v>19.074003893261899</v>
      </c>
      <c r="I3967" s="18">
        <v>51.357940313827747</v>
      </c>
      <c r="J3967" s="18">
        <v>91.53363037109375</v>
      </c>
      <c r="K3967" s="18">
        <v>72.45849609375</v>
      </c>
      <c r="L3967" s="18">
        <v>64.075004577636719</v>
      </c>
      <c r="M3967" s="18">
        <v>60.300071716308587</v>
      </c>
      <c r="N3967" s="18">
        <v>69.027755737304688</v>
      </c>
      <c r="O3967" s="18">
        <v>62.195137023925781</v>
      </c>
      <c r="P3967" s="18">
        <v>60.758014678955078</v>
      </c>
      <c r="Q3967" s="18">
        <v>54.045536041259773</v>
      </c>
      <c r="R3967" s="18">
        <v>49.010665893554688</v>
      </c>
      <c r="S3967" s="18">
        <v>54.148246765136719</v>
      </c>
      <c r="T3967" s="18">
        <v>60.955913543701172</v>
      </c>
      <c r="U3967" s="18">
        <v>84.368324279785156</v>
      </c>
      <c r="V3967" s="18">
        <v>129.8494873046875</v>
      </c>
      <c r="W3967" s="18">
        <v>93.953010559082031</v>
      </c>
      <c r="X3967" s="103">
        <v>1.1019025369074169</v>
      </c>
      <c r="Y3967" s="18">
        <v>4.758544938747467</v>
      </c>
      <c r="Z3967" s="18">
        <v>26.38199826724977</v>
      </c>
      <c r="AA3967" s="18">
        <v>67.966596022600783</v>
      </c>
      <c r="AB3967" s="18">
        <v>55.021873474121087</v>
      </c>
      <c r="AC3967" s="18">
        <v>56.077461242675781</v>
      </c>
      <c r="AD3967" s="18">
        <v>52.123943328857422</v>
      </c>
      <c r="AE3967" s="18">
        <v>70.081703186035156</v>
      </c>
      <c r="AF3967" s="18">
        <v>71.304252624511719</v>
      </c>
      <c r="AG3967" s="18">
        <v>72.958816528320313</v>
      </c>
      <c r="AH3967" s="18">
        <v>79.567054748535156</v>
      </c>
      <c r="AI3967" s="18">
        <v>75.919692993164063</v>
      </c>
      <c r="AJ3967" s="18">
        <v>59.1571044921875</v>
      </c>
      <c r="AK3967" s="18">
        <v>71.349494934082031</v>
      </c>
      <c r="AL3967" s="18">
        <v>78.8052978515625</v>
      </c>
      <c r="AM3967" s="18">
        <v>120.8333740234375</v>
      </c>
      <c r="AN3967" s="18">
        <v>102.4154434204102</v>
      </c>
      <c r="AO3967" s="18">
        <v>127.9453887939453</v>
      </c>
    </row>
    <row r="3968" spans="1:41" x14ac:dyDescent="0.3">
      <c r="A3968" s="4" t="s">
        <v>1548</v>
      </c>
      <c r="B3968" s="8" t="s">
        <v>10632</v>
      </c>
      <c r="C3968" s="87" t="s">
        <v>1484</v>
      </c>
      <c r="D3968" s="87" t="s">
        <v>249</v>
      </c>
      <c r="E3968" s="87" t="s">
        <v>1516</v>
      </c>
      <c r="F3968" s="110">
        <v>1.9515437101247179</v>
      </c>
      <c r="G3968" s="18">
        <v>11.74708588029748</v>
      </c>
      <c r="H3968" s="18">
        <v>17.666209185642948</v>
      </c>
      <c r="I3968" s="18">
        <v>47.567365614744368</v>
      </c>
      <c r="J3968" s="18">
        <v>84.777809143066406</v>
      </c>
      <c r="K3968" s="18">
        <v>74.985443115234375</v>
      </c>
      <c r="L3968" s="18">
        <v>74.677436828613281</v>
      </c>
      <c r="M3968" s="18">
        <v>72.367912292480469</v>
      </c>
      <c r="N3968" s="18">
        <v>71.347366333007813</v>
      </c>
      <c r="O3968" s="18">
        <v>63.376453399658203</v>
      </c>
      <c r="P3968" s="18">
        <v>61.773422241210938</v>
      </c>
      <c r="Q3968" s="18">
        <v>54.679561614990227</v>
      </c>
      <c r="R3968" s="18">
        <v>45.239959716796882</v>
      </c>
      <c r="S3968" s="18">
        <v>57.579429626464837</v>
      </c>
      <c r="T3968" s="18">
        <v>61.419895172119141</v>
      </c>
      <c r="U3968" s="18">
        <v>79.6822509765625</v>
      </c>
      <c r="V3968" s="18">
        <v>100.706901550293</v>
      </c>
      <c r="W3968" s="18">
        <v>77.116264343261719</v>
      </c>
      <c r="X3968" s="103">
        <v>1.679333332686173</v>
      </c>
      <c r="Y3968" s="18">
        <v>7.2521687382185673</v>
      </c>
      <c r="Z3968" s="18">
        <v>40.206976197191437</v>
      </c>
      <c r="AA3968" s="18">
        <v>103.5831812587604</v>
      </c>
      <c r="AB3968" s="18">
        <v>83.855026245117188</v>
      </c>
      <c r="AC3968" s="18">
        <v>78.925582885742188</v>
      </c>
      <c r="AD3968" s="18">
        <v>71.473388671875</v>
      </c>
      <c r="AE3968" s="18">
        <v>70.8018798828125</v>
      </c>
      <c r="AF3968" s="18">
        <v>74.132179260253906</v>
      </c>
      <c r="AG3968" s="18">
        <v>80.789154052734375</v>
      </c>
      <c r="AH3968" s="18">
        <v>77.727005004882813</v>
      </c>
      <c r="AI3968" s="18">
        <v>66.307106018066406</v>
      </c>
      <c r="AJ3968" s="18">
        <v>44.272010803222663</v>
      </c>
      <c r="AK3968" s="18">
        <v>59.54022216796875</v>
      </c>
      <c r="AL3968" s="18">
        <v>78.982582092285156</v>
      </c>
      <c r="AM3968" s="18">
        <v>82.900154113769531</v>
      </c>
      <c r="AN3968" s="18">
        <v>107.80259704589839</v>
      </c>
      <c r="AO3968" s="18">
        <v>59.024654388427727</v>
      </c>
    </row>
    <row r="3969" spans="1:41" x14ac:dyDescent="0.3">
      <c r="A3969" s="4" t="s">
        <v>1499</v>
      </c>
      <c r="B3969" s="8" t="s">
        <v>10633</v>
      </c>
      <c r="C3969" s="87" t="s">
        <v>1484</v>
      </c>
      <c r="D3969" s="87" t="s">
        <v>249</v>
      </c>
      <c r="E3969" s="87" t="s">
        <v>1485</v>
      </c>
      <c r="F3969" s="110">
        <v>1.3829621221120869</v>
      </c>
      <c r="G3969" s="18">
        <v>8.3245764536890245</v>
      </c>
      <c r="H3969" s="18">
        <v>12.519165222023879</v>
      </c>
      <c r="I3969" s="18">
        <v>33.708630020715411</v>
      </c>
      <c r="J3969" s="18">
        <v>60.077823638916023</v>
      </c>
      <c r="K3969" s="18">
        <v>55.76739501953125</v>
      </c>
      <c r="L3969" s="18">
        <v>61.158248901367188</v>
      </c>
      <c r="M3969" s="18">
        <v>51.215072631835938</v>
      </c>
      <c r="N3969" s="18">
        <v>51.168365478515632</v>
      </c>
      <c r="O3969" s="18">
        <v>47.243518829345703</v>
      </c>
      <c r="P3969" s="18">
        <v>51.174800872802727</v>
      </c>
      <c r="Q3969" s="18">
        <v>35.871841430664063</v>
      </c>
      <c r="R3969" s="18">
        <v>33.603981018066413</v>
      </c>
      <c r="S3969" s="18">
        <v>41.436687469482422</v>
      </c>
      <c r="T3969" s="18">
        <v>67.900032043457031</v>
      </c>
      <c r="U3969" s="18">
        <v>74.715217590332031</v>
      </c>
      <c r="V3969" s="18">
        <v>122.4022750854492</v>
      </c>
      <c r="W3969" s="18">
        <v>131.97509765625</v>
      </c>
      <c r="X3969" s="103">
        <v>1.2482807063476451</v>
      </c>
      <c r="Y3969" s="18">
        <v>5.3906762516381992</v>
      </c>
      <c r="Z3969" s="18">
        <v>29.88661730857951</v>
      </c>
      <c r="AA3969" s="18">
        <v>76.995367239331046</v>
      </c>
      <c r="AB3969" s="18">
        <v>62.331050872802727</v>
      </c>
      <c r="AC3969" s="18">
        <v>60.411502838134773</v>
      </c>
      <c r="AD3969" s="18">
        <v>52.583393096923828</v>
      </c>
      <c r="AE3969" s="18">
        <v>52.274280548095703</v>
      </c>
      <c r="AF3969" s="18">
        <v>60.155044555664063</v>
      </c>
      <c r="AG3969" s="18">
        <v>54.634609222412109</v>
      </c>
      <c r="AH3969" s="18">
        <v>58.496589660644531</v>
      </c>
      <c r="AI3969" s="18">
        <v>51.20098876953125</v>
      </c>
      <c r="AJ3969" s="18">
        <v>37.903114318847663</v>
      </c>
      <c r="AK3969" s="18">
        <v>42.150104522705078</v>
      </c>
      <c r="AL3969" s="18">
        <v>80.423233032226563</v>
      </c>
      <c r="AM3969" s="18">
        <v>85.799263000488281</v>
      </c>
      <c r="AN3969" s="18">
        <v>141.74626159667969</v>
      </c>
      <c r="AO3969" s="18">
        <v>154.82820129394531</v>
      </c>
    </row>
    <row r="3970" spans="1:41" x14ac:dyDescent="0.3">
      <c r="A3970" s="4" t="s">
        <v>1519</v>
      </c>
      <c r="B3970" s="8" t="s">
        <v>10634</v>
      </c>
      <c r="C3970" s="87" t="s">
        <v>1484</v>
      </c>
      <c r="D3970" s="87" t="s">
        <v>249</v>
      </c>
      <c r="E3970" s="87" t="s">
        <v>1516</v>
      </c>
      <c r="F3970" s="110">
        <v>1.4529326753805121</v>
      </c>
      <c r="G3970" s="18">
        <v>8.74575589951532</v>
      </c>
      <c r="H3970" s="18">
        <v>13.15256862696026</v>
      </c>
      <c r="I3970" s="18">
        <v>35.414108034001828</v>
      </c>
      <c r="J3970" s="18">
        <v>63.117443084716797</v>
      </c>
      <c r="K3970" s="18">
        <v>67.528709411621094</v>
      </c>
      <c r="L3970" s="18">
        <v>54.575420379638672</v>
      </c>
      <c r="M3970" s="18">
        <v>52.062705993652337</v>
      </c>
      <c r="N3970" s="18">
        <v>77.505203247070313</v>
      </c>
      <c r="O3970" s="18">
        <v>56.004226684570313</v>
      </c>
      <c r="P3970" s="18">
        <v>64.650199890136719</v>
      </c>
      <c r="Q3970" s="18">
        <v>44.492927551269531</v>
      </c>
      <c r="R3970" s="18">
        <v>49.2109375</v>
      </c>
      <c r="S3970" s="18">
        <v>42.045925140380859</v>
      </c>
      <c r="T3970" s="18">
        <v>58.744358062744141</v>
      </c>
      <c r="U3970" s="18">
        <v>78.143196105957031</v>
      </c>
      <c r="V3970" s="18">
        <v>82.18121337890625</v>
      </c>
      <c r="W3970" s="18">
        <v>52.002281188964837</v>
      </c>
      <c r="X3970" s="103">
        <v>1.615279662356522</v>
      </c>
      <c r="Y3970" s="18">
        <v>6.9755541933325809</v>
      </c>
      <c r="Z3970" s="18">
        <v>38.673388821677641</v>
      </c>
      <c r="AA3970" s="18">
        <v>99.632278352883873</v>
      </c>
      <c r="AB3970" s="18">
        <v>80.656600952148438</v>
      </c>
      <c r="AC3970" s="18">
        <v>69.506378173828125</v>
      </c>
      <c r="AD3970" s="18">
        <v>61.086441040039063</v>
      </c>
      <c r="AE3970" s="18">
        <v>56.053348541259773</v>
      </c>
      <c r="AF3970" s="18">
        <v>69.570755004882813</v>
      </c>
      <c r="AG3970" s="18">
        <v>79.223136901855469</v>
      </c>
      <c r="AH3970" s="18">
        <v>57.306289672851563</v>
      </c>
      <c r="AI3970" s="18">
        <v>50.442741394042969</v>
      </c>
      <c r="AJ3970" s="18">
        <v>40.549545288085938</v>
      </c>
      <c r="AK3970" s="18">
        <v>46.667022705078132</v>
      </c>
      <c r="AL3970" s="18">
        <v>62.211280822753913</v>
      </c>
      <c r="AM3970" s="18">
        <v>95.937767028808594</v>
      </c>
      <c r="AN3970" s="18">
        <v>91.561065673828125</v>
      </c>
      <c r="AO3970" s="18">
        <v>63.296035766601563</v>
      </c>
    </row>
    <row r="3971" spans="1:41" x14ac:dyDescent="0.3">
      <c r="A3971" s="4" t="s">
        <v>1522</v>
      </c>
      <c r="B3971" s="8" t="s">
        <v>10635</v>
      </c>
      <c r="C3971" s="87" t="s">
        <v>1484</v>
      </c>
      <c r="D3971" s="87" t="s">
        <v>249</v>
      </c>
      <c r="E3971" s="87" t="s">
        <v>1516</v>
      </c>
      <c r="F3971" s="110">
        <v>1.813322674165367</v>
      </c>
      <c r="G3971" s="18">
        <v>10.915080749459589</v>
      </c>
      <c r="H3971" s="18">
        <v>16.414973191057872</v>
      </c>
      <c r="I3971" s="18">
        <v>44.198334975555163</v>
      </c>
      <c r="J3971" s="18">
        <v>78.773292541503906</v>
      </c>
      <c r="K3971" s="18">
        <v>81.804542541503906</v>
      </c>
      <c r="L3971" s="18">
        <v>71.2451171875</v>
      </c>
      <c r="M3971" s="18">
        <v>74.126869201660156</v>
      </c>
      <c r="N3971" s="18">
        <v>74.0408935546875</v>
      </c>
      <c r="O3971" s="18">
        <v>62.785728454589837</v>
      </c>
      <c r="P3971" s="18">
        <v>58.108985900878913</v>
      </c>
      <c r="Q3971" s="18">
        <v>58.481658935546882</v>
      </c>
      <c r="R3971" s="18">
        <v>52.101226806640632</v>
      </c>
      <c r="S3971" s="18">
        <v>51.989879608154297</v>
      </c>
      <c r="T3971" s="18">
        <v>67.657051086425781</v>
      </c>
      <c r="U3971" s="18">
        <v>102.1884231567383</v>
      </c>
      <c r="V3971" s="18">
        <v>113.5062713623047</v>
      </c>
      <c r="W3971" s="18">
        <v>101.2961120605469</v>
      </c>
      <c r="X3971" s="103">
        <v>1.500369342066719</v>
      </c>
      <c r="Y3971" s="18">
        <v>6.4793161825194403</v>
      </c>
      <c r="Z3971" s="18">
        <v>35.922180099277362</v>
      </c>
      <c r="AA3971" s="18">
        <v>92.544479698853834</v>
      </c>
      <c r="AB3971" s="18">
        <v>74.918724060058594</v>
      </c>
      <c r="AC3971" s="18">
        <v>74.866996765136719</v>
      </c>
      <c r="AD3971" s="18">
        <v>62.186996459960938</v>
      </c>
      <c r="AE3971" s="18">
        <v>63.394672393798828</v>
      </c>
      <c r="AF3971" s="18">
        <v>72.178092956542969</v>
      </c>
      <c r="AG3971" s="18">
        <v>71.751945495605469</v>
      </c>
      <c r="AH3971" s="18">
        <v>79.633369445800781</v>
      </c>
      <c r="AI3971" s="18">
        <v>68.720687866210938</v>
      </c>
      <c r="AJ3971" s="18">
        <v>59.388473510742188</v>
      </c>
      <c r="AK3971" s="18">
        <v>64.776908874511719</v>
      </c>
      <c r="AL3971" s="18">
        <v>75.745277404785156</v>
      </c>
      <c r="AM3971" s="18">
        <v>98.154701232910156</v>
      </c>
      <c r="AN3971" s="18">
        <v>113.9883651733398</v>
      </c>
      <c r="AO3971" s="18">
        <v>81.0738525390625</v>
      </c>
    </row>
    <row r="3972" spans="1:41" x14ac:dyDescent="0.3">
      <c r="A3972" s="4" t="s">
        <v>1530</v>
      </c>
      <c r="B3972" s="8" t="s">
        <v>10636</v>
      </c>
      <c r="C3972" s="87" t="s">
        <v>1484</v>
      </c>
      <c r="D3972" s="87" t="s">
        <v>249</v>
      </c>
      <c r="E3972" s="87" t="s">
        <v>1516</v>
      </c>
      <c r="F3972" s="110">
        <v>2.2519840507857509</v>
      </c>
      <c r="G3972" s="18">
        <v>13.555550874107659</v>
      </c>
      <c r="H3972" s="18">
        <v>20.385923777935869</v>
      </c>
      <c r="I3972" s="18">
        <v>54.8903660966185</v>
      </c>
      <c r="J3972" s="18">
        <v>97.829360961914063</v>
      </c>
      <c r="K3972" s="18">
        <v>94.746452331542969</v>
      </c>
      <c r="L3972" s="18">
        <v>82.868293762207031</v>
      </c>
      <c r="M3972" s="18">
        <v>89.019248962402344</v>
      </c>
      <c r="N3972" s="18">
        <v>86.724266052246094</v>
      </c>
      <c r="O3972" s="18">
        <v>74.841835021972656</v>
      </c>
      <c r="P3972" s="18">
        <v>75.674079895019531</v>
      </c>
      <c r="Q3972" s="18">
        <v>57.259426116943359</v>
      </c>
      <c r="R3972" s="18">
        <v>70.346366882324219</v>
      </c>
      <c r="S3972" s="18">
        <v>61.078716278076172</v>
      </c>
      <c r="T3972" s="18">
        <v>70.723403930664063</v>
      </c>
      <c r="U3972" s="18">
        <v>102.2919082641602</v>
      </c>
      <c r="V3972" s="18">
        <v>175.95269775390631</v>
      </c>
      <c r="W3972" s="18">
        <v>127.6518478393555</v>
      </c>
      <c r="X3972" s="103">
        <v>1.5746948483335339</v>
      </c>
      <c r="Y3972" s="18">
        <v>6.8002894535842593</v>
      </c>
      <c r="Z3972" s="18">
        <v>37.701698080102503</v>
      </c>
      <c r="AA3972" s="18">
        <v>97.128961074847211</v>
      </c>
      <c r="AB3972" s="18">
        <v>78.630058288574219</v>
      </c>
      <c r="AC3972" s="18">
        <v>89.423263549804688</v>
      </c>
      <c r="AD3972" s="18">
        <v>68.2296142578125</v>
      </c>
      <c r="AE3972" s="18">
        <v>77.458023071289063</v>
      </c>
      <c r="AF3972" s="18">
        <v>93.771957397460938</v>
      </c>
      <c r="AG3972" s="18">
        <v>84.069908142089844</v>
      </c>
      <c r="AH3972" s="18">
        <v>71.859146118164063</v>
      </c>
      <c r="AI3972" s="18">
        <v>68.9058837890625</v>
      </c>
      <c r="AJ3972" s="18">
        <v>60.416866302490227</v>
      </c>
      <c r="AK3972" s="18">
        <v>71.271224975585938</v>
      </c>
      <c r="AL3972" s="18">
        <v>100.93381500244141</v>
      </c>
      <c r="AM3972" s="18">
        <v>121.0247497558594</v>
      </c>
      <c r="AN3972" s="18">
        <v>133.13059997558591</v>
      </c>
      <c r="AO3972" s="18">
        <v>148.282958984375</v>
      </c>
    </row>
    <row r="3973" spans="1:41" x14ac:dyDescent="0.3">
      <c r="A3973" s="4" t="s">
        <v>1502</v>
      </c>
      <c r="B3973" s="8" t="s">
        <v>13228</v>
      </c>
      <c r="C3973" s="87" t="s">
        <v>1484</v>
      </c>
      <c r="D3973" s="87" t="s">
        <v>249</v>
      </c>
      <c r="E3973" s="87" t="s">
        <v>1485</v>
      </c>
      <c r="F3973" s="110">
        <v>1.883016266917076</v>
      </c>
      <c r="G3973" s="18">
        <v>11.334593064307249</v>
      </c>
      <c r="H3973" s="18">
        <v>17.045869430820812</v>
      </c>
      <c r="I3973" s="18">
        <v>45.897062290873031</v>
      </c>
      <c r="J3973" s="18">
        <v>81.800880432128906</v>
      </c>
      <c r="K3973" s="18">
        <v>97.829299926757813</v>
      </c>
      <c r="L3973" s="18">
        <v>96.534111022949219</v>
      </c>
      <c r="M3973" s="18">
        <v>75.689544677734375</v>
      </c>
      <c r="N3973" s="18">
        <v>79.145835876464844</v>
      </c>
      <c r="O3973" s="18">
        <v>74.937736511230469</v>
      </c>
      <c r="P3973" s="18">
        <v>75.983489990234375</v>
      </c>
      <c r="Q3973" s="18">
        <v>65.453178405761719</v>
      </c>
      <c r="R3973" s="18">
        <v>56.541927337646477</v>
      </c>
      <c r="S3973" s="18">
        <v>62.970386505126953</v>
      </c>
      <c r="T3973" s="18">
        <v>81.006240844726563</v>
      </c>
      <c r="U3973" s="18">
        <v>85.3109130859375</v>
      </c>
      <c r="V3973" s="18">
        <v>122.5942687988281</v>
      </c>
      <c r="W3973" s="18">
        <v>121.770637512207</v>
      </c>
      <c r="X3973" s="103">
        <v>1.705146461896744</v>
      </c>
      <c r="Y3973" s="18">
        <v>7.3636422408596811</v>
      </c>
      <c r="Z3973" s="18">
        <v>40.824999940032512</v>
      </c>
      <c r="AA3973" s="18">
        <v>105.1753642934397</v>
      </c>
      <c r="AB3973" s="18">
        <v>85.143966674804688</v>
      </c>
      <c r="AC3973" s="18">
        <v>69.099967956542969</v>
      </c>
      <c r="AD3973" s="18">
        <v>70.719284057617188</v>
      </c>
      <c r="AE3973" s="18">
        <v>77.610191345214844</v>
      </c>
      <c r="AF3973" s="18">
        <v>83.871551513671875</v>
      </c>
      <c r="AG3973" s="18">
        <v>82.149604797363281</v>
      </c>
      <c r="AH3973" s="18">
        <v>86.102935791015625</v>
      </c>
      <c r="AI3973" s="18">
        <v>70.554489135742188</v>
      </c>
      <c r="AJ3973" s="18">
        <v>62.427120208740227</v>
      </c>
      <c r="AK3973" s="18">
        <v>66.7650146484375</v>
      </c>
      <c r="AL3973" s="18">
        <v>87.698089599609375</v>
      </c>
      <c r="AM3973" s="18">
        <v>124.34234619140631</v>
      </c>
      <c r="AN3973" s="18">
        <v>119.3872451782227</v>
      </c>
      <c r="AO3973" s="18">
        <v>87.688949584960938</v>
      </c>
    </row>
    <row r="3974" spans="1:41" x14ac:dyDescent="0.3">
      <c r="A3974" s="4" t="s">
        <v>1508</v>
      </c>
      <c r="B3974" s="8" t="s">
        <v>10637</v>
      </c>
      <c r="C3974" s="87" t="s">
        <v>1484</v>
      </c>
      <c r="D3974" s="87" t="s">
        <v>249</v>
      </c>
      <c r="E3974" s="87" t="s">
        <v>1485</v>
      </c>
      <c r="F3974" s="110">
        <v>1.3627037862825431</v>
      </c>
      <c r="G3974" s="18">
        <v>8.2026338041101674</v>
      </c>
      <c r="H3974" s="18">
        <v>12.33577809281894</v>
      </c>
      <c r="I3974" s="18">
        <v>33.214848783763969</v>
      </c>
      <c r="J3974" s="18">
        <v>59.197772979736328</v>
      </c>
      <c r="K3974" s="18">
        <v>62.887161254882813</v>
      </c>
      <c r="L3974" s="18">
        <v>60.495037078857422</v>
      </c>
      <c r="M3974" s="18">
        <v>57.214981079101563</v>
      </c>
      <c r="N3974" s="18">
        <v>57.294456481933587</v>
      </c>
      <c r="O3974" s="18">
        <v>60.481124877929688</v>
      </c>
      <c r="P3974" s="18">
        <v>48.631591796875</v>
      </c>
      <c r="Q3974" s="18">
        <v>46.755859375</v>
      </c>
      <c r="R3974" s="18">
        <v>34.628604888916023</v>
      </c>
      <c r="S3974" s="18">
        <v>44.068069458007813</v>
      </c>
      <c r="T3974" s="18">
        <v>58.527599334716797</v>
      </c>
      <c r="U3974" s="18">
        <v>71.275390625</v>
      </c>
      <c r="V3974" s="18">
        <v>107.39235687255859</v>
      </c>
      <c r="W3974" s="18">
        <v>79.276824951171875</v>
      </c>
      <c r="X3974" s="103">
        <v>0.99102689317611325</v>
      </c>
      <c r="Y3974" s="18">
        <v>4.2797306011484837</v>
      </c>
      <c r="Z3974" s="18">
        <v>23.727388678084949</v>
      </c>
      <c r="AA3974" s="18">
        <v>61.127660786657557</v>
      </c>
      <c r="AB3974" s="18">
        <v>49.485462188720703</v>
      </c>
      <c r="AC3974" s="18">
        <v>46.040493011474609</v>
      </c>
      <c r="AD3974" s="18">
        <v>47.953018188476563</v>
      </c>
      <c r="AE3974" s="18">
        <v>49.282009124755859</v>
      </c>
      <c r="AF3974" s="18">
        <v>69.08428955078125</v>
      </c>
      <c r="AG3974" s="18">
        <v>64.092681884765625</v>
      </c>
      <c r="AH3974" s="18">
        <v>65.286163330078125</v>
      </c>
      <c r="AI3974" s="18">
        <v>51.140727996826172</v>
      </c>
      <c r="AJ3974" s="18">
        <v>41.539932250976563</v>
      </c>
      <c r="AK3974" s="18">
        <v>59.256698608398438</v>
      </c>
      <c r="AL3974" s="18">
        <v>66.956863403320313</v>
      </c>
      <c r="AM3974" s="18">
        <v>82.831268310546875</v>
      </c>
      <c r="AN3974" s="18">
        <v>98.279273986816406</v>
      </c>
      <c r="AO3974" s="18">
        <v>76.680313110351563</v>
      </c>
    </row>
    <row r="3975" spans="1:41" x14ac:dyDescent="0.3">
      <c r="A3975" s="4" t="s">
        <v>1514</v>
      </c>
      <c r="B3975" s="8" t="s">
        <v>10638</v>
      </c>
      <c r="C3975" s="87" t="s">
        <v>1484</v>
      </c>
      <c r="D3975" s="87" t="s">
        <v>249</v>
      </c>
      <c r="E3975" s="87" t="s">
        <v>1485</v>
      </c>
      <c r="F3975" s="110">
        <v>1.695995560662064</v>
      </c>
      <c r="G3975" s="18">
        <v>10.20884410650854</v>
      </c>
      <c r="H3975" s="18">
        <v>15.35287792793687</v>
      </c>
      <c r="I3975" s="18">
        <v>41.338577504800078</v>
      </c>
      <c r="J3975" s="18">
        <v>73.676437377929688</v>
      </c>
      <c r="K3975" s="18">
        <v>93.674942016601563</v>
      </c>
      <c r="L3975" s="18">
        <v>79.834465026855469</v>
      </c>
      <c r="M3975" s="18">
        <v>78.839523315429688</v>
      </c>
      <c r="N3975" s="18">
        <v>72.893325805664063</v>
      </c>
      <c r="O3975" s="18">
        <v>64.083946228027344</v>
      </c>
      <c r="P3975" s="18">
        <v>63.637889862060547</v>
      </c>
      <c r="Q3975" s="18">
        <v>66.81805419921875</v>
      </c>
      <c r="R3975" s="18">
        <v>49.731956481933587</v>
      </c>
      <c r="S3975" s="18">
        <v>73.513084411621094</v>
      </c>
      <c r="T3975" s="18">
        <v>67.049873352050781</v>
      </c>
      <c r="U3975" s="18">
        <v>88.189613342285156</v>
      </c>
      <c r="V3975" s="18">
        <v>110.73512268066411</v>
      </c>
      <c r="W3975" s="18">
        <v>88.433830261230469</v>
      </c>
      <c r="X3975" s="103">
        <v>1.4990651177619709</v>
      </c>
      <c r="Y3975" s="18">
        <v>6.4736839149127503</v>
      </c>
      <c r="Z3975" s="18">
        <v>35.890954067758678</v>
      </c>
      <c r="AA3975" s="18">
        <v>92.464033667127211</v>
      </c>
      <c r="AB3975" s="18">
        <v>74.853599548339844</v>
      </c>
      <c r="AC3975" s="18">
        <v>84.339012145996094</v>
      </c>
      <c r="AD3975" s="18">
        <v>70.778495788574219</v>
      </c>
      <c r="AE3975" s="18">
        <v>76.627792358398438</v>
      </c>
      <c r="AF3975" s="18">
        <v>82.624679565429688</v>
      </c>
      <c r="AG3975" s="18">
        <v>76.104286193847656</v>
      </c>
      <c r="AH3975" s="18">
        <v>67.0467529296875</v>
      </c>
      <c r="AI3975" s="18">
        <v>65.45404052734375</v>
      </c>
      <c r="AJ3975" s="18">
        <v>66.987869262695313</v>
      </c>
      <c r="AK3975" s="18">
        <v>58.696575164794922</v>
      </c>
      <c r="AL3975" s="18">
        <v>86.949752807617188</v>
      </c>
      <c r="AM3975" s="18">
        <v>94.431671142578125</v>
      </c>
      <c r="AN3975" s="18">
        <v>114.91015625</v>
      </c>
      <c r="AO3975" s="18">
        <v>89.113456726074219</v>
      </c>
    </row>
    <row r="3976" spans="1:41" x14ac:dyDescent="0.3">
      <c r="A3976" s="4" t="s">
        <v>1545</v>
      </c>
      <c r="B3976" s="8" t="s">
        <v>10639</v>
      </c>
      <c r="C3976" s="87" t="s">
        <v>1484</v>
      </c>
      <c r="D3976" s="87" t="s">
        <v>249</v>
      </c>
      <c r="E3976" s="87" t="s">
        <v>1516</v>
      </c>
      <c r="F3976" s="110">
        <v>2.4769497528303068</v>
      </c>
      <c r="G3976" s="18">
        <v>14.909705233207269</v>
      </c>
      <c r="H3976" s="18">
        <v>22.422409628237499</v>
      </c>
      <c r="I3976" s="18">
        <v>60.37373075015585</v>
      </c>
      <c r="J3976" s="18">
        <v>107.60218811035161</v>
      </c>
      <c r="K3976" s="18">
        <v>77.990676879882813</v>
      </c>
      <c r="L3976" s="18">
        <v>88.370506286621094</v>
      </c>
      <c r="M3976" s="18">
        <v>84.614990234375</v>
      </c>
      <c r="N3976" s="18">
        <v>90.476066589355469</v>
      </c>
      <c r="O3976" s="18">
        <v>74.589469909667969</v>
      </c>
      <c r="P3976" s="18">
        <v>62.981555938720703</v>
      </c>
      <c r="Q3976" s="18">
        <v>57.459587097167969</v>
      </c>
      <c r="R3976" s="18">
        <v>53.987300872802727</v>
      </c>
      <c r="S3976" s="18">
        <v>64.496147155761719</v>
      </c>
      <c r="T3976" s="18">
        <v>82.967018127441406</v>
      </c>
      <c r="U3976" s="18">
        <v>102.12713623046881</v>
      </c>
      <c r="V3976" s="18">
        <v>129.98486328125</v>
      </c>
      <c r="W3976" s="18">
        <v>86.488723754882813</v>
      </c>
      <c r="X3976" s="103">
        <v>1.703142607426644</v>
      </c>
      <c r="Y3976" s="18">
        <v>7.3549886338233952</v>
      </c>
      <c r="Z3976" s="18">
        <v>40.777023205804817</v>
      </c>
      <c r="AA3976" s="18">
        <v>105.05176428101061</v>
      </c>
      <c r="AB3976" s="18">
        <v>85.043907165527344</v>
      </c>
      <c r="AC3976" s="18">
        <v>74.973609924316406</v>
      </c>
      <c r="AD3976" s="18">
        <v>90.915870666503906</v>
      </c>
      <c r="AE3976" s="18">
        <v>84.907554626464844</v>
      </c>
      <c r="AF3976" s="18">
        <v>107.17913818359381</v>
      </c>
      <c r="AG3976" s="18">
        <v>98.627021789550781</v>
      </c>
      <c r="AH3976" s="18">
        <v>80.655769348144531</v>
      </c>
      <c r="AI3976" s="18">
        <v>85.680122375488281</v>
      </c>
      <c r="AJ3976" s="18">
        <v>61.253269195556641</v>
      </c>
      <c r="AK3976" s="18">
        <v>72.626319885253906</v>
      </c>
      <c r="AL3976" s="18">
        <v>76.189208984375</v>
      </c>
      <c r="AM3976" s="18">
        <v>129.91230773925781</v>
      </c>
      <c r="AN3976" s="18">
        <v>151.99101257324219</v>
      </c>
      <c r="AO3976" s="18">
        <v>162.6098327636719</v>
      </c>
    </row>
    <row r="3977" spans="1:41" x14ac:dyDescent="0.3">
      <c r="A3977" s="4" t="s">
        <v>1540</v>
      </c>
      <c r="B3977" s="8" t="s">
        <v>10640</v>
      </c>
      <c r="C3977" s="87" t="s">
        <v>1484</v>
      </c>
      <c r="D3977" s="87" t="s">
        <v>249</v>
      </c>
      <c r="E3977" s="87" t="s">
        <v>1516</v>
      </c>
      <c r="F3977" s="110">
        <v>1.788767323140839</v>
      </c>
      <c r="G3977" s="18">
        <v>10.76727272660596</v>
      </c>
      <c r="H3977" s="18">
        <v>16.192687640610991</v>
      </c>
      <c r="I3977" s="18">
        <v>43.599817323133479</v>
      </c>
      <c r="J3977" s="18">
        <v>77.706573486328125</v>
      </c>
      <c r="K3977" s="18">
        <v>76.339576721191406</v>
      </c>
      <c r="L3977" s="18">
        <v>63.680946350097663</v>
      </c>
      <c r="M3977" s="18">
        <v>63.582645416259773</v>
      </c>
      <c r="N3977" s="18">
        <v>70.913200378417969</v>
      </c>
      <c r="O3977" s="18">
        <v>70.53436279296875</v>
      </c>
      <c r="P3977" s="18">
        <v>58.353412628173828</v>
      </c>
      <c r="Q3977" s="18">
        <v>56.460926055908203</v>
      </c>
      <c r="R3977" s="18">
        <v>50.909767150878913</v>
      </c>
      <c r="S3977" s="18">
        <v>58.712184906005859</v>
      </c>
      <c r="T3977" s="18">
        <v>55.592597961425781</v>
      </c>
      <c r="U3977" s="18">
        <v>77.007881164550781</v>
      </c>
      <c r="V3977" s="18">
        <v>101.49774169921881</v>
      </c>
      <c r="W3977" s="18">
        <v>71.700149536132813</v>
      </c>
      <c r="X3977" s="103">
        <v>1.395507018842659</v>
      </c>
      <c r="Y3977" s="18">
        <v>6.0264702540187081</v>
      </c>
      <c r="Z3977" s="18">
        <v>33.411542781605597</v>
      </c>
      <c r="AA3977" s="18">
        <v>86.076452879926649</v>
      </c>
      <c r="AB3977" s="18">
        <v>69.682579040527344</v>
      </c>
      <c r="AC3977" s="18">
        <v>61.206790924072273</v>
      </c>
      <c r="AD3977" s="18">
        <v>64.020095825195313</v>
      </c>
      <c r="AE3977" s="18">
        <v>65.729888916015625</v>
      </c>
      <c r="AF3977" s="18">
        <v>72.818916320800781</v>
      </c>
      <c r="AG3977" s="18">
        <v>73.542060852050781</v>
      </c>
      <c r="AH3977" s="18">
        <v>74.757713317871094</v>
      </c>
      <c r="AI3977" s="18">
        <v>65.709159851074219</v>
      </c>
      <c r="AJ3977" s="18">
        <v>52.922161102294922</v>
      </c>
      <c r="AK3977" s="18">
        <v>69.819961547851563</v>
      </c>
      <c r="AL3977" s="18">
        <v>74.566932678222656</v>
      </c>
      <c r="AM3977" s="18">
        <v>104.194694519043</v>
      </c>
      <c r="AN3977" s="18">
        <v>98.242050170898438</v>
      </c>
      <c r="AO3977" s="18">
        <v>71.865203857421875</v>
      </c>
    </row>
    <row r="3978" spans="1:41" x14ac:dyDescent="0.3">
      <c r="A3978" s="4" t="s">
        <v>1537</v>
      </c>
      <c r="B3978" s="8" t="s">
        <v>10641</v>
      </c>
      <c r="C3978" s="87" t="s">
        <v>1484</v>
      </c>
      <c r="D3978" s="87" t="s">
        <v>249</v>
      </c>
      <c r="E3978" s="87" t="s">
        <v>1516</v>
      </c>
      <c r="F3978" s="110">
        <v>2.3152871791609568</v>
      </c>
      <c r="G3978" s="18">
        <v>13.93659654664734</v>
      </c>
      <c r="H3978" s="18">
        <v>20.958970798189661</v>
      </c>
      <c r="I3978" s="18">
        <v>56.433330794953683</v>
      </c>
      <c r="J3978" s="18">
        <v>100.5793380737305</v>
      </c>
      <c r="K3978" s="18">
        <v>86.656379699707031</v>
      </c>
      <c r="L3978" s="18">
        <v>99.916557312011719</v>
      </c>
      <c r="M3978" s="18">
        <v>79.842460632324219</v>
      </c>
      <c r="N3978" s="18">
        <v>87.387458801269531</v>
      </c>
      <c r="O3978" s="18">
        <v>87.15765380859375</v>
      </c>
      <c r="P3978" s="18">
        <v>75.182670593261719</v>
      </c>
      <c r="Q3978" s="18">
        <v>69.943061828613281</v>
      </c>
      <c r="R3978" s="18">
        <v>83.302482604980469</v>
      </c>
      <c r="S3978" s="18">
        <v>66.86749267578125</v>
      </c>
      <c r="T3978" s="18">
        <v>81.202362060546875</v>
      </c>
      <c r="U3978" s="18">
        <v>99.5430908203125</v>
      </c>
      <c r="V3978" s="18">
        <v>113.0122451782227</v>
      </c>
      <c r="W3978" s="18">
        <v>83.453712463378906</v>
      </c>
      <c r="X3978" s="103">
        <v>1.8932336054258201</v>
      </c>
      <c r="Y3978" s="18">
        <v>8.1758929571487133</v>
      </c>
      <c r="Z3978" s="18">
        <v>45.328224615966747</v>
      </c>
      <c r="AA3978" s="18">
        <v>116.77679225381451</v>
      </c>
      <c r="AB3978" s="18">
        <v>94.535820007324219</v>
      </c>
      <c r="AC3978" s="18">
        <v>91.431884765625</v>
      </c>
      <c r="AD3978" s="18">
        <v>77.735794067382813</v>
      </c>
      <c r="AE3978" s="18">
        <v>88.68011474609375</v>
      </c>
      <c r="AF3978" s="18">
        <v>93.702362060546875</v>
      </c>
      <c r="AG3978" s="18">
        <v>96.919662475585938</v>
      </c>
      <c r="AH3978" s="18">
        <v>97.534408569335938</v>
      </c>
      <c r="AI3978" s="18">
        <v>82.827339172363281</v>
      </c>
      <c r="AJ3978" s="18">
        <v>73.676490783691406</v>
      </c>
      <c r="AK3978" s="18">
        <v>72.800895690917969</v>
      </c>
      <c r="AL3978" s="18">
        <v>100.1903762817383</v>
      </c>
      <c r="AM3978" s="18">
        <v>116.38144683837891</v>
      </c>
      <c r="AN3978" s="18">
        <v>142.6369934082031</v>
      </c>
      <c r="AO3978" s="18">
        <v>125.490852355957</v>
      </c>
    </row>
    <row r="3979" spans="1:41" x14ac:dyDescent="0.3">
      <c r="A3979" s="4" t="s">
        <v>1539</v>
      </c>
      <c r="B3979" s="8" t="s">
        <v>10642</v>
      </c>
      <c r="C3979" s="87" t="s">
        <v>1484</v>
      </c>
      <c r="D3979" s="87" t="s">
        <v>249</v>
      </c>
      <c r="E3979" s="87" t="s">
        <v>1516</v>
      </c>
      <c r="F3979" s="110">
        <v>1.935236584000358</v>
      </c>
      <c r="G3979" s="18">
        <v>11.648927068865349</v>
      </c>
      <c r="H3979" s="18">
        <v>17.518590098335299</v>
      </c>
      <c r="I3979" s="18">
        <v>47.169892052426071</v>
      </c>
      <c r="J3979" s="18">
        <v>84.069404602050781</v>
      </c>
      <c r="K3979" s="18">
        <v>77.034042358398438</v>
      </c>
      <c r="L3979" s="18">
        <v>78.333206176757813</v>
      </c>
      <c r="M3979" s="18">
        <v>90.325035095214844</v>
      </c>
      <c r="N3979" s="18">
        <v>84.528396606445313</v>
      </c>
      <c r="O3979" s="18">
        <v>75.469863891601563</v>
      </c>
      <c r="P3979" s="18">
        <v>74.099044799804688</v>
      </c>
      <c r="Q3979" s="18">
        <v>68.203384399414063</v>
      </c>
      <c r="R3979" s="18">
        <v>69.899208068847656</v>
      </c>
      <c r="S3979" s="18">
        <v>63.717071533203132</v>
      </c>
      <c r="T3979" s="18">
        <v>93.347824096679688</v>
      </c>
      <c r="U3979" s="18">
        <v>89.462478637695313</v>
      </c>
      <c r="V3979" s="18">
        <v>105.09287261962891</v>
      </c>
      <c r="W3979" s="18">
        <v>102.020751953125</v>
      </c>
      <c r="X3979" s="103">
        <v>1.654895781195336</v>
      </c>
      <c r="Y3979" s="18">
        <v>7.1466356415361032</v>
      </c>
      <c r="Z3979" s="18">
        <v>39.621886845372238</v>
      </c>
      <c r="AA3979" s="18">
        <v>102.0758454152285</v>
      </c>
      <c r="AB3979" s="18">
        <v>82.634773254394531</v>
      </c>
      <c r="AC3979" s="18">
        <v>67.823081970214844</v>
      </c>
      <c r="AD3979" s="18">
        <v>68.026153564453125</v>
      </c>
      <c r="AE3979" s="18">
        <v>78.09429931640625</v>
      </c>
      <c r="AF3979" s="18">
        <v>78.117721557617188</v>
      </c>
      <c r="AG3979" s="18">
        <v>94.726692199707031</v>
      </c>
      <c r="AH3979" s="18">
        <v>78.307785034179688</v>
      </c>
      <c r="AI3979" s="18">
        <v>78.40704345703125</v>
      </c>
      <c r="AJ3979" s="18">
        <v>67.862930297851563</v>
      </c>
      <c r="AK3979" s="18">
        <v>75.329032897949219</v>
      </c>
      <c r="AL3979" s="18">
        <v>100.49591064453131</v>
      </c>
      <c r="AM3979" s="18">
        <v>112.44370269775391</v>
      </c>
      <c r="AN3979" s="18">
        <v>101.918830871582</v>
      </c>
      <c r="AO3979" s="18">
        <v>118.94667816162109</v>
      </c>
    </row>
    <row r="3980" spans="1:41" x14ac:dyDescent="0.3">
      <c r="A3980" s="4" t="s">
        <v>1487</v>
      </c>
      <c r="B3980" s="8" t="s">
        <v>10643</v>
      </c>
      <c r="C3980" s="87" t="s">
        <v>1484</v>
      </c>
      <c r="D3980" s="87" t="s">
        <v>249</v>
      </c>
      <c r="E3980" s="87" t="s">
        <v>1485</v>
      </c>
      <c r="F3980" s="110">
        <v>1.6674893511822131</v>
      </c>
      <c r="G3980" s="18">
        <v>10.03725435981506</v>
      </c>
      <c r="H3980" s="18">
        <v>15.09482751525684</v>
      </c>
      <c r="I3980" s="18">
        <v>40.643760739188458</v>
      </c>
      <c r="J3980" s="18">
        <v>72.438087463378906</v>
      </c>
      <c r="K3980" s="18">
        <v>71.746002197265625</v>
      </c>
      <c r="L3980" s="18">
        <v>71.985923767089844</v>
      </c>
      <c r="M3980" s="18">
        <v>65.316146850585938</v>
      </c>
      <c r="N3980" s="18">
        <v>66.99542236328125</v>
      </c>
      <c r="O3980" s="18">
        <v>51.646194458007813</v>
      </c>
      <c r="P3980" s="18">
        <v>59.995502471923828</v>
      </c>
      <c r="Q3980" s="18">
        <v>51.136425018310547</v>
      </c>
      <c r="R3980" s="18">
        <v>37.715133666992188</v>
      </c>
      <c r="S3980" s="18">
        <v>46.911724090576172</v>
      </c>
      <c r="T3980" s="18">
        <v>49.204299926757813</v>
      </c>
      <c r="U3980" s="18">
        <v>67.976844787597656</v>
      </c>
      <c r="V3980" s="18">
        <v>100.17783355712891</v>
      </c>
      <c r="W3980" s="18">
        <v>80.948936462402344</v>
      </c>
      <c r="X3980" s="103">
        <v>1.1809671628157961</v>
      </c>
      <c r="Y3980" s="18">
        <v>5.0999840069487314</v>
      </c>
      <c r="Z3980" s="18">
        <v>28.2749813159773</v>
      </c>
      <c r="AA3980" s="18">
        <v>72.843391663597046</v>
      </c>
      <c r="AB3980" s="18">
        <v>58.9698486328125</v>
      </c>
      <c r="AC3980" s="18">
        <v>62.133392333984382</v>
      </c>
      <c r="AD3980" s="18">
        <v>65.099082946777344</v>
      </c>
      <c r="AE3980" s="18">
        <v>72.206314086914063</v>
      </c>
      <c r="AF3980" s="18">
        <v>66.082839965820313</v>
      </c>
      <c r="AG3980" s="18">
        <v>63.982540130615227</v>
      </c>
      <c r="AH3980" s="18">
        <v>77.929855346679688</v>
      </c>
      <c r="AI3980" s="18">
        <v>56.143806457519531</v>
      </c>
      <c r="AJ3980" s="18">
        <v>52.150867462158203</v>
      </c>
      <c r="AK3980" s="18">
        <v>49.569473266601563</v>
      </c>
      <c r="AL3980" s="18">
        <v>70.557106018066406</v>
      </c>
      <c r="AM3980" s="18">
        <v>97.1917724609375</v>
      </c>
      <c r="AN3980" s="18">
        <v>101.5093078613281</v>
      </c>
      <c r="AO3980" s="18">
        <v>125.35302734375</v>
      </c>
    </row>
    <row r="3981" spans="1:41" x14ac:dyDescent="0.3">
      <c r="A3981" s="4" t="s">
        <v>1503</v>
      </c>
      <c r="B3981" s="8" t="s">
        <v>8034</v>
      </c>
      <c r="C3981" s="87" t="s">
        <v>1484</v>
      </c>
      <c r="D3981" s="87" t="s">
        <v>249</v>
      </c>
      <c r="E3981" s="87" t="s">
        <v>1485</v>
      </c>
      <c r="F3981" s="110">
        <v>1.904636398464195</v>
      </c>
      <c r="G3981" s="18">
        <v>11.464732881678341</v>
      </c>
      <c r="H3981" s="18">
        <v>17.241584117891851</v>
      </c>
      <c r="I3981" s="18">
        <v>46.424036243137188</v>
      </c>
      <c r="J3981" s="18">
        <v>82.740089416503906</v>
      </c>
      <c r="K3981" s="18">
        <v>89.831436157226563</v>
      </c>
      <c r="L3981" s="18">
        <v>83.017326354980469</v>
      </c>
      <c r="M3981" s="18">
        <v>71.757377624511719</v>
      </c>
      <c r="N3981" s="18">
        <v>83.024909973144531</v>
      </c>
      <c r="O3981" s="18">
        <v>73.594085693359375</v>
      </c>
      <c r="P3981" s="18">
        <v>75.476020812988281</v>
      </c>
      <c r="Q3981" s="18">
        <v>58.380413055419922</v>
      </c>
      <c r="R3981" s="18">
        <v>57.353675842285163</v>
      </c>
      <c r="S3981" s="18">
        <v>63.667068481445313</v>
      </c>
      <c r="T3981" s="18">
        <v>84.076339721679688</v>
      </c>
      <c r="U3981" s="18">
        <v>90.313308715820313</v>
      </c>
      <c r="V3981" s="18">
        <v>112.0414276123047</v>
      </c>
      <c r="W3981" s="18">
        <v>97.845001220703125</v>
      </c>
      <c r="X3981" s="103">
        <v>1.640592400915962</v>
      </c>
      <c r="Y3981" s="18">
        <v>7.0848667685589906</v>
      </c>
      <c r="Z3981" s="18">
        <v>39.279432099052023</v>
      </c>
      <c r="AA3981" s="18">
        <v>101.1935967256718</v>
      </c>
      <c r="AB3981" s="18">
        <v>81.920555114746094</v>
      </c>
      <c r="AC3981" s="18">
        <v>74.742156982421875</v>
      </c>
      <c r="AD3981" s="18">
        <v>75.087875366210938</v>
      </c>
      <c r="AE3981" s="18">
        <v>74.082481384277344</v>
      </c>
      <c r="AF3981" s="18">
        <v>83.643051147460938</v>
      </c>
      <c r="AG3981" s="18">
        <v>84.4921875</v>
      </c>
      <c r="AH3981" s="18">
        <v>85.947792053222656</v>
      </c>
      <c r="AI3981" s="18">
        <v>78.38616943359375</v>
      </c>
      <c r="AJ3981" s="18">
        <v>64.076576232910156</v>
      </c>
      <c r="AK3981" s="18">
        <v>72.783393859863281</v>
      </c>
      <c r="AL3981" s="18">
        <v>93.864509582519531</v>
      </c>
      <c r="AM3981" s="18">
        <v>101.8291778564453</v>
      </c>
      <c r="AN3981" s="18">
        <v>144.46240234375</v>
      </c>
      <c r="AO3981" s="18">
        <v>95.770462036132813</v>
      </c>
    </row>
    <row r="3982" spans="1:41" x14ac:dyDescent="0.3">
      <c r="A3982" s="4" t="s">
        <v>1551</v>
      </c>
      <c r="B3982" s="8" t="s">
        <v>7884</v>
      </c>
      <c r="C3982" s="87" t="s">
        <v>1484</v>
      </c>
      <c r="D3982" s="87" t="s">
        <v>249</v>
      </c>
      <c r="E3982" s="87" t="s">
        <v>1516</v>
      </c>
      <c r="F3982" s="110">
        <v>2.1520445079843831</v>
      </c>
      <c r="G3982" s="18">
        <v>12.953976650566281</v>
      </c>
      <c r="H3982" s="18">
        <v>19.481228249013451</v>
      </c>
      <c r="I3982" s="18">
        <v>52.454417187485788</v>
      </c>
      <c r="J3982" s="18">
        <v>93.487846374511719</v>
      </c>
      <c r="K3982" s="18">
        <v>83.753791809082031</v>
      </c>
      <c r="L3982" s="18">
        <v>100.529899597168</v>
      </c>
      <c r="M3982" s="18">
        <v>89.873573303222656</v>
      </c>
      <c r="N3982" s="18">
        <v>86.100906372070313</v>
      </c>
      <c r="O3982" s="18">
        <v>76.021919250488281</v>
      </c>
      <c r="P3982" s="18">
        <v>77.383750915527344</v>
      </c>
      <c r="Q3982" s="18">
        <v>97.522186279296875</v>
      </c>
      <c r="R3982" s="18">
        <v>74.167274475097656</v>
      </c>
      <c r="S3982" s="18">
        <v>77.8837890625</v>
      </c>
      <c r="T3982" s="18">
        <v>115.935661315918</v>
      </c>
      <c r="U3982" s="18">
        <v>116.8237380981445</v>
      </c>
      <c r="V3982" s="18">
        <v>116.0015563964844</v>
      </c>
      <c r="W3982" s="18">
        <v>138.35162353515631</v>
      </c>
      <c r="X3982" s="103">
        <v>2.1585676198780819</v>
      </c>
      <c r="Y3982" s="18">
        <v>9.3217328016534431</v>
      </c>
      <c r="Z3982" s="18">
        <v>51.680911242107243</v>
      </c>
      <c r="AA3982" s="18">
        <v>133.14289466968279</v>
      </c>
      <c r="AB3982" s="18">
        <v>107.7848815917969</v>
      </c>
      <c r="AC3982" s="18">
        <v>65.625770568847656</v>
      </c>
      <c r="AD3982" s="18">
        <v>100.5664978027344</v>
      </c>
      <c r="AE3982" s="18">
        <v>84.323410034179688</v>
      </c>
      <c r="AF3982" s="18">
        <v>83.397682189941406</v>
      </c>
      <c r="AG3982" s="18">
        <v>91.338996887207031</v>
      </c>
      <c r="AH3982" s="18">
        <v>91.584609985351563</v>
      </c>
      <c r="AI3982" s="18">
        <v>73.927093505859375</v>
      </c>
      <c r="AJ3982" s="18">
        <v>74.6932373046875</v>
      </c>
      <c r="AK3982" s="18">
        <v>79.728652954101563</v>
      </c>
      <c r="AL3982" s="18">
        <v>113.2527618408203</v>
      </c>
      <c r="AM3982" s="18">
        <v>117.7586288452148</v>
      </c>
      <c r="AN3982" s="18">
        <v>150.32160949707031</v>
      </c>
      <c r="AO3982" s="18">
        <v>77.545455932617188</v>
      </c>
    </row>
    <row r="3983" spans="1:41" x14ac:dyDescent="0.3">
      <c r="A3983" s="4" t="s">
        <v>1550</v>
      </c>
      <c r="B3983" s="8" t="s">
        <v>10644</v>
      </c>
      <c r="C3983" s="87" t="s">
        <v>1484</v>
      </c>
      <c r="D3983" s="87" t="s">
        <v>249</v>
      </c>
      <c r="E3983" s="87" t="s">
        <v>1516</v>
      </c>
      <c r="F3983" s="110">
        <v>1.212165910451241</v>
      </c>
      <c r="G3983" s="18">
        <v>7.2964889166278066</v>
      </c>
      <c r="H3983" s="18">
        <v>10.97304479045895</v>
      </c>
      <c r="I3983" s="18">
        <v>29.545604717446359</v>
      </c>
      <c r="J3983" s="18">
        <v>52.658195495605469</v>
      </c>
      <c r="K3983" s="18">
        <v>70.006996154785156</v>
      </c>
      <c r="L3983" s="18">
        <v>51.311203002929688</v>
      </c>
      <c r="M3983" s="18">
        <v>52.316936492919922</v>
      </c>
      <c r="N3983" s="18">
        <v>40.766521453857422</v>
      </c>
      <c r="O3983" s="18">
        <v>41.188270568847663</v>
      </c>
      <c r="P3983" s="18">
        <v>33.929824829101563</v>
      </c>
      <c r="Q3983" s="18">
        <v>33.998931884765632</v>
      </c>
      <c r="R3983" s="18">
        <v>39.429283142089837</v>
      </c>
      <c r="S3983" s="18">
        <v>38.384159088134773</v>
      </c>
      <c r="T3983" s="18">
        <v>42.572322845458977</v>
      </c>
      <c r="U3983" s="18">
        <v>59.29986572265625</v>
      </c>
      <c r="V3983" s="18">
        <v>74.851394653320313</v>
      </c>
      <c r="W3983" s="18">
        <v>133.435302734375</v>
      </c>
      <c r="X3983" s="103">
        <v>1.0415299082776259</v>
      </c>
      <c r="Y3983" s="18">
        <v>4.4978269017317203</v>
      </c>
      <c r="Z3983" s="18">
        <v>24.936543219682079</v>
      </c>
      <c r="AA3983" s="18">
        <v>64.242743936353804</v>
      </c>
      <c r="AB3983" s="18">
        <v>52.007255554199219</v>
      </c>
      <c r="AC3983" s="18">
        <v>49.329086303710938</v>
      </c>
      <c r="AD3983" s="18">
        <v>42.820384979248047</v>
      </c>
      <c r="AE3983" s="18">
        <v>54.151412963867188</v>
      </c>
      <c r="AF3983" s="18">
        <v>41.528205871582031</v>
      </c>
      <c r="AG3983" s="18">
        <v>50.953102111816413</v>
      </c>
      <c r="AH3983" s="18">
        <v>52.507133483886719</v>
      </c>
      <c r="AI3983" s="18">
        <v>47.744949340820313</v>
      </c>
      <c r="AJ3983" s="18">
        <v>35.349853515625</v>
      </c>
      <c r="AK3983" s="18">
        <v>41.521404266357422</v>
      </c>
      <c r="AL3983" s="18">
        <v>51.832393646240227</v>
      </c>
      <c r="AM3983" s="18">
        <v>67.693565368652344</v>
      </c>
      <c r="AN3983" s="18">
        <v>89.163482666015625</v>
      </c>
      <c r="AO3983" s="18">
        <v>107.7322082519531</v>
      </c>
    </row>
    <row r="3984" spans="1:41" x14ac:dyDescent="0.3">
      <c r="A3984" s="4" t="s">
        <v>1547</v>
      </c>
      <c r="B3984" s="8" t="s">
        <v>10645</v>
      </c>
      <c r="C3984" s="87" t="s">
        <v>1484</v>
      </c>
      <c r="D3984" s="87" t="s">
        <v>249</v>
      </c>
      <c r="E3984" s="87" t="s">
        <v>1516</v>
      </c>
      <c r="F3984" s="110">
        <v>1.878072951974777</v>
      </c>
      <c r="G3984" s="18">
        <v>11.304837366364501</v>
      </c>
      <c r="H3984" s="18">
        <v>17.001120427563489</v>
      </c>
      <c r="I3984" s="18">
        <v>45.776572819902313</v>
      </c>
      <c r="J3984" s="18">
        <v>81.586135864257813</v>
      </c>
      <c r="K3984" s="18">
        <v>94.65155029296875</v>
      </c>
      <c r="L3984" s="18">
        <v>83.237709045410156</v>
      </c>
      <c r="M3984" s="18">
        <v>94.2900390625</v>
      </c>
      <c r="N3984" s="18">
        <v>109.8385543823242</v>
      </c>
      <c r="O3984" s="18">
        <v>84.112716674804688</v>
      </c>
      <c r="P3984" s="18">
        <v>62.214080810546882</v>
      </c>
      <c r="Q3984" s="18">
        <v>70.462631225585938</v>
      </c>
      <c r="R3984" s="18">
        <v>64.284408569335938</v>
      </c>
      <c r="S3984" s="18">
        <v>62.831378936767578</v>
      </c>
      <c r="T3984" s="18">
        <v>81.272392272949219</v>
      </c>
      <c r="U3984" s="18">
        <v>95.875732421875</v>
      </c>
      <c r="V3984" s="18">
        <v>111.09486389160161</v>
      </c>
      <c r="W3984" s="18">
        <v>94.196975708007813</v>
      </c>
      <c r="X3984" s="103">
        <v>1.8595972694612961</v>
      </c>
      <c r="Y3984" s="18">
        <v>8.0306350864197693</v>
      </c>
      <c r="Z3984" s="18">
        <v>44.522895898217151</v>
      </c>
      <c r="AA3984" s="18">
        <v>114.7020649693148</v>
      </c>
      <c r="AB3984" s="18">
        <v>92.856239318847656</v>
      </c>
      <c r="AC3984" s="18">
        <v>96.689422607421875</v>
      </c>
      <c r="AD3984" s="18">
        <v>91.614837646484375</v>
      </c>
      <c r="AE3984" s="18">
        <v>76.837516784667969</v>
      </c>
      <c r="AF3984" s="18">
        <v>102.8143005371094</v>
      </c>
      <c r="AG3984" s="18">
        <v>75.636772155761719</v>
      </c>
      <c r="AH3984" s="18">
        <v>78.513984680175781</v>
      </c>
      <c r="AI3984" s="18">
        <v>92.841873168945313</v>
      </c>
      <c r="AJ3984" s="18">
        <v>65.348609924316406</v>
      </c>
      <c r="AK3984" s="18">
        <v>65.79754638671875</v>
      </c>
      <c r="AL3984" s="18">
        <v>76.188270568847656</v>
      </c>
      <c r="AM3984" s="18">
        <v>115.1446228027344</v>
      </c>
      <c r="AN3984" s="18">
        <v>110.0681457519531</v>
      </c>
      <c r="AO3984" s="18">
        <v>78.857894897460938</v>
      </c>
    </row>
    <row r="3985" spans="1:41" x14ac:dyDescent="0.3">
      <c r="A3985" s="4" t="s">
        <v>1498</v>
      </c>
      <c r="B3985" s="8" t="s">
        <v>10646</v>
      </c>
      <c r="C3985" s="87" t="s">
        <v>1484</v>
      </c>
      <c r="D3985" s="87" t="s">
        <v>249</v>
      </c>
      <c r="E3985" s="87" t="s">
        <v>1485</v>
      </c>
      <c r="F3985" s="110">
        <v>1.873344777573364</v>
      </c>
      <c r="G3985" s="18">
        <v>11.276376681388671</v>
      </c>
      <c r="H3985" s="18">
        <v>16.95831896859119</v>
      </c>
      <c r="I3985" s="18">
        <v>45.661327232895751</v>
      </c>
      <c r="J3985" s="18">
        <v>81.3807373046875</v>
      </c>
      <c r="K3985" s="18">
        <v>102.3109893798828</v>
      </c>
      <c r="L3985" s="18">
        <v>83.157035827636719</v>
      </c>
      <c r="M3985" s="18">
        <v>81.99365234375</v>
      </c>
      <c r="N3985" s="18">
        <v>92.639022827148438</v>
      </c>
      <c r="O3985" s="18">
        <v>76.9520263671875</v>
      </c>
      <c r="P3985" s="18">
        <v>76.579185485839844</v>
      </c>
      <c r="Q3985" s="18">
        <v>60.633270263671882</v>
      </c>
      <c r="R3985" s="18">
        <v>59.666309356689453</v>
      </c>
      <c r="S3985" s="18">
        <v>69.815185546875</v>
      </c>
      <c r="T3985" s="18">
        <v>74.451835632324219</v>
      </c>
      <c r="U3985" s="18">
        <v>86.551422119140625</v>
      </c>
      <c r="V3985" s="18">
        <v>147.5883483886719</v>
      </c>
      <c r="W3985" s="18">
        <v>132.41120910644531</v>
      </c>
      <c r="X3985" s="103">
        <v>1.561934810334183</v>
      </c>
      <c r="Y3985" s="18">
        <v>6.7451854745967417</v>
      </c>
      <c r="Z3985" s="18">
        <v>37.396194381623197</v>
      </c>
      <c r="AA3985" s="18">
        <v>96.341907484455277</v>
      </c>
      <c r="AB3985" s="18">
        <v>77.992904663085938</v>
      </c>
      <c r="AC3985" s="18">
        <v>90.5006103515625</v>
      </c>
      <c r="AD3985" s="18">
        <v>92.493766784667969</v>
      </c>
      <c r="AE3985" s="18">
        <v>80.432998657226563</v>
      </c>
      <c r="AF3985" s="18">
        <v>91.041343688964844</v>
      </c>
      <c r="AG3985" s="18">
        <v>80.560050964355469</v>
      </c>
      <c r="AH3985" s="18">
        <v>86.020133972167969</v>
      </c>
      <c r="AI3985" s="18">
        <v>73.7227783203125</v>
      </c>
      <c r="AJ3985" s="18">
        <v>61.726093292236328</v>
      </c>
      <c r="AK3985" s="18">
        <v>67.865806579589844</v>
      </c>
      <c r="AL3985" s="18">
        <v>92.025634765625</v>
      </c>
      <c r="AM3985" s="18">
        <v>112.3894577026367</v>
      </c>
      <c r="AN3985" s="18">
        <v>146.7957763671875</v>
      </c>
      <c r="AO3985" s="18">
        <v>120.2391052246094</v>
      </c>
    </row>
    <row r="3986" spans="1:41" x14ac:dyDescent="0.3">
      <c r="A3986" s="4" t="s">
        <v>1531</v>
      </c>
      <c r="B3986" s="8" t="s">
        <v>10647</v>
      </c>
      <c r="C3986" s="87" t="s">
        <v>1484</v>
      </c>
      <c r="D3986" s="87" t="s">
        <v>249</v>
      </c>
      <c r="E3986" s="87" t="s">
        <v>1516</v>
      </c>
      <c r="F3986" s="110">
        <v>1.2515418981813049</v>
      </c>
      <c r="G3986" s="18">
        <v>7.5335080041772464</v>
      </c>
      <c r="H3986" s="18">
        <v>11.32949308957809</v>
      </c>
      <c r="I3986" s="18">
        <v>30.505363904535219</v>
      </c>
      <c r="J3986" s="18">
        <v>54.368743896484382</v>
      </c>
      <c r="K3986" s="18">
        <v>52.370872497558587</v>
      </c>
      <c r="L3986" s="18">
        <v>56.388954162597663</v>
      </c>
      <c r="M3986" s="18">
        <v>41.014957427978523</v>
      </c>
      <c r="N3986" s="18">
        <v>39.583789825439453</v>
      </c>
      <c r="O3986" s="18">
        <v>39.347995758056641</v>
      </c>
      <c r="P3986" s="18">
        <v>44.359596252441413</v>
      </c>
      <c r="Q3986" s="18">
        <v>42.854923248291023</v>
      </c>
      <c r="R3986" s="18">
        <v>33.279468536376953</v>
      </c>
      <c r="S3986" s="18">
        <v>34.413139343261719</v>
      </c>
      <c r="T3986" s="18">
        <v>41.639026641845703</v>
      </c>
      <c r="U3986" s="18">
        <v>69.250991821289063</v>
      </c>
      <c r="V3986" s="18">
        <v>81.416595458984375</v>
      </c>
      <c r="W3986" s="18">
        <v>65.238265991210938</v>
      </c>
      <c r="X3986" s="103">
        <v>0.9632837075670434</v>
      </c>
      <c r="Y3986" s="18">
        <v>4.1599221870256811</v>
      </c>
      <c r="Z3986" s="18">
        <v>23.063155091037711</v>
      </c>
      <c r="AA3986" s="18">
        <v>59.416429688157869</v>
      </c>
      <c r="AB3986" s="18">
        <v>48.100147247314453</v>
      </c>
      <c r="AC3986" s="18">
        <v>51.513290405273438</v>
      </c>
      <c r="AD3986" s="18">
        <v>41.885501861572273</v>
      </c>
      <c r="AE3986" s="18">
        <v>39.76068115234375</v>
      </c>
      <c r="AF3986" s="18">
        <v>51.617351531982422</v>
      </c>
      <c r="AG3986" s="18">
        <v>46.930919647216797</v>
      </c>
      <c r="AH3986" s="18">
        <v>50.446750640869141</v>
      </c>
      <c r="AI3986" s="18">
        <v>47.575763702392578</v>
      </c>
      <c r="AJ3986" s="18">
        <v>32.86822509765625</v>
      </c>
      <c r="AK3986" s="18">
        <v>46.161083221435547</v>
      </c>
      <c r="AL3986" s="18">
        <v>57.893634796142578</v>
      </c>
      <c r="AM3986" s="18">
        <v>81.474128723144531</v>
      </c>
      <c r="AN3986" s="18">
        <v>103.7550735473633</v>
      </c>
      <c r="AO3986" s="18">
        <v>65.745513916015625</v>
      </c>
    </row>
    <row r="3987" spans="1:41" x14ac:dyDescent="0.3">
      <c r="A3987" s="4" t="s">
        <v>1526</v>
      </c>
      <c r="B3987" s="8" t="s">
        <v>10648</v>
      </c>
      <c r="C3987" s="87" t="s">
        <v>1484</v>
      </c>
      <c r="D3987" s="87" t="s">
        <v>249</v>
      </c>
      <c r="E3987" s="87" t="s">
        <v>1516</v>
      </c>
      <c r="F3987" s="110">
        <v>0.9738076658303032</v>
      </c>
      <c r="G3987" s="18">
        <v>5.8617197360491327</v>
      </c>
      <c r="H3987" s="18">
        <v>8.8153239109573391</v>
      </c>
      <c r="I3987" s="18">
        <v>23.735807216959831</v>
      </c>
      <c r="J3987" s="18">
        <v>42.303577423095703</v>
      </c>
      <c r="K3987" s="18">
        <v>45.202800750732422</v>
      </c>
      <c r="L3987" s="18">
        <v>46.285190582275391</v>
      </c>
      <c r="M3987" s="18">
        <v>29.209428787231449</v>
      </c>
      <c r="N3987" s="18">
        <v>32.957290649414063</v>
      </c>
      <c r="O3987" s="18">
        <v>26.165060043334961</v>
      </c>
      <c r="P3987" s="18">
        <v>46.149009704589837</v>
      </c>
      <c r="Q3987" s="18">
        <v>18.29094123840332</v>
      </c>
      <c r="R3987" s="18">
        <v>34.279014587402337</v>
      </c>
      <c r="S3987" s="18">
        <v>38.350948333740227</v>
      </c>
      <c r="T3987" s="18">
        <v>44.555740356445313</v>
      </c>
      <c r="U3987" s="18">
        <v>48.991157531738281</v>
      </c>
      <c r="V3987" s="18">
        <v>87.376029968261719</v>
      </c>
      <c r="W3987" s="18">
        <v>37.886981964111328</v>
      </c>
      <c r="X3987" s="103">
        <v>1.678095878065254</v>
      </c>
      <c r="Y3987" s="18">
        <v>7.2468248142088934</v>
      </c>
      <c r="Z3987" s="18">
        <v>40.177348780454118</v>
      </c>
      <c r="AA3987" s="18">
        <v>103.5068536567274</v>
      </c>
      <c r="AB3987" s="18">
        <v>83.793235778808594</v>
      </c>
      <c r="AC3987" s="18">
        <v>28.97651290893555</v>
      </c>
      <c r="AD3987" s="18">
        <v>50.346218109130859</v>
      </c>
      <c r="AE3987" s="18">
        <v>34.195869445800781</v>
      </c>
      <c r="AF3987" s="18">
        <v>36.940078735351563</v>
      </c>
      <c r="AG3987" s="18">
        <v>59.810184478759773</v>
      </c>
      <c r="AH3987" s="18">
        <v>37.650283813476563</v>
      </c>
      <c r="AI3987" s="18">
        <v>32.106712341308587</v>
      </c>
      <c r="AJ3987" s="18">
        <v>27.94370079040527</v>
      </c>
      <c r="AK3987" s="18">
        <v>33.186763763427727</v>
      </c>
      <c r="AL3987" s="18">
        <v>52.898277282714837</v>
      </c>
      <c r="AM3987" s="18">
        <v>91.049201965332031</v>
      </c>
      <c r="AN3987" s="18">
        <v>65.882080078125</v>
      </c>
      <c r="AO3987" s="18">
        <v>35.9678955078125</v>
      </c>
    </row>
    <row r="3988" spans="1:41" x14ac:dyDescent="0.3">
      <c r="A3988" s="4" t="s">
        <v>1521</v>
      </c>
      <c r="B3988" s="8" t="s">
        <v>10649</v>
      </c>
      <c r="C3988" s="87" t="s">
        <v>1484</v>
      </c>
      <c r="D3988" s="87" t="s">
        <v>249</v>
      </c>
      <c r="E3988" s="87" t="s">
        <v>1516</v>
      </c>
      <c r="F3988" s="110">
        <v>1.390290687059319</v>
      </c>
      <c r="G3988" s="18">
        <v>8.3686898811094963</v>
      </c>
      <c r="H3988" s="18">
        <v>12.58550652953172</v>
      </c>
      <c r="I3988" s="18">
        <v>33.887258112142632</v>
      </c>
      <c r="J3988" s="18">
        <v>60.396186828613281</v>
      </c>
      <c r="K3988" s="18">
        <v>51.786052703857422</v>
      </c>
      <c r="L3988" s="18">
        <v>47.384792327880859</v>
      </c>
      <c r="M3988" s="18">
        <v>23.944917678833011</v>
      </c>
      <c r="N3988" s="18">
        <v>25.145803451538089</v>
      </c>
      <c r="O3988" s="18">
        <v>32.925968170166023</v>
      </c>
      <c r="P3988" s="18">
        <v>29.988590240478519</v>
      </c>
      <c r="Q3988" s="18">
        <v>22.671152114868161</v>
      </c>
      <c r="R3988" s="18">
        <v>29.986442565917969</v>
      </c>
      <c r="S3988" s="18">
        <v>36.828212738037109</v>
      </c>
      <c r="T3988" s="18">
        <v>47.104927062988281</v>
      </c>
      <c r="U3988" s="18">
        <v>67.296493530273438</v>
      </c>
      <c r="V3988" s="18">
        <v>90.449104309082031</v>
      </c>
      <c r="W3988" s="18">
        <v>93.788703918457031</v>
      </c>
      <c r="X3988" s="103">
        <v>0.9557070291537324</v>
      </c>
      <c r="Y3988" s="18">
        <v>4.127202446841248</v>
      </c>
      <c r="Z3988" s="18">
        <v>22.88175255308505</v>
      </c>
      <c r="AA3988" s="18">
        <v>58.949091585501392</v>
      </c>
      <c r="AB3988" s="18">
        <v>47.721817016601563</v>
      </c>
      <c r="AC3988" s="18">
        <v>58.642543792724609</v>
      </c>
      <c r="AD3988" s="18">
        <v>37.585929870605469</v>
      </c>
      <c r="AE3988" s="18">
        <v>42.754997253417969</v>
      </c>
      <c r="AF3988" s="18">
        <v>33.668952941894531</v>
      </c>
      <c r="AG3988" s="18">
        <v>42.343902587890632</v>
      </c>
      <c r="AH3988" s="18">
        <v>42.21038818359375</v>
      </c>
      <c r="AI3988" s="18">
        <v>39.502273559570313</v>
      </c>
      <c r="AJ3988" s="18">
        <v>29.852071762084961</v>
      </c>
      <c r="AK3988" s="18">
        <v>39.249603271484382</v>
      </c>
      <c r="AL3988" s="18">
        <v>83.9417724609375</v>
      </c>
      <c r="AM3988" s="18">
        <v>65.858207702636719</v>
      </c>
      <c r="AN3988" s="18">
        <v>112.3232040405273</v>
      </c>
      <c r="AO3988" s="18">
        <v>130.3166198730469</v>
      </c>
    </row>
    <row r="3989" spans="1:41" x14ac:dyDescent="0.3">
      <c r="A3989" s="4" t="s">
        <v>1520</v>
      </c>
      <c r="B3989" s="8" t="s">
        <v>10650</v>
      </c>
      <c r="C3989" s="87" t="s">
        <v>1484</v>
      </c>
      <c r="D3989" s="87" t="s">
        <v>249</v>
      </c>
      <c r="E3989" s="87" t="s">
        <v>1516</v>
      </c>
      <c r="F3989" s="110">
        <v>2.3023574960911102</v>
      </c>
      <c r="G3989" s="18">
        <v>13.85876785306567</v>
      </c>
      <c r="H3989" s="18">
        <v>20.841925771408579</v>
      </c>
      <c r="I3989" s="18">
        <v>56.118179789790247</v>
      </c>
      <c r="J3989" s="18">
        <v>100.0176544189453</v>
      </c>
      <c r="K3989" s="18">
        <v>107.6327285766602</v>
      </c>
      <c r="L3989" s="18">
        <v>102.343505859375</v>
      </c>
      <c r="M3989" s="18">
        <v>100.0561981201172</v>
      </c>
      <c r="N3989" s="18">
        <v>92.911170959472656</v>
      </c>
      <c r="O3989" s="18">
        <v>99.95574951171875</v>
      </c>
      <c r="P3989" s="18">
        <v>91.389518737792969</v>
      </c>
      <c r="Q3989" s="18">
        <v>86.695442199707031</v>
      </c>
      <c r="R3989" s="18">
        <v>82.013336181640625</v>
      </c>
      <c r="S3989" s="18">
        <v>88.804412841796875</v>
      </c>
      <c r="T3989" s="18">
        <v>80.900955200195313</v>
      </c>
      <c r="U3989" s="18">
        <v>112.17348480224609</v>
      </c>
      <c r="V3989" s="18">
        <v>132.18440246582031</v>
      </c>
      <c r="W3989" s="18">
        <v>150.44429016113281</v>
      </c>
      <c r="X3989" s="103">
        <v>2.004653720022866</v>
      </c>
      <c r="Y3989" s="18">
        <v>8.6570585817224437</v>
      </c>
      <c r="Z3989" s="18">
        <v>47.995870049006548</v>
      </c>
      <c r="AA3989" s="18">
        <v>123.64931106919281</v>
      </c>
      <c r="AB3989" s="18">
        <v>100.0994186401367</v>
      </c>
      <c r="AC3989" s="18">
        <v>98.748878479003906</v>
      </c>
      <c r="AD3989" s="18">
        <v>93.604751586914063</v>
      </c>
      <c r="AE3989" s="18">
        <v>100.49366760253911</v>
      </c>
      <c r="AF3989" s="18">
        <v>117.92905426025391</v>
      </c>
      <c r="AG3989" s="18">
        <v>102.3184280395508</v>
      </c>
      <c r="AH3989" s="18">
        <v>104.6961364746094</v>
      </c>
      <c r="AI3989" s="18">
        <v>96.756729125976563</v>
      </c>
      <c r="AJ3989" s="18">
        <v>76.903472900390625</v>
      </c>
      <c r="AK3989" s="18">
        <v>87.173652648925781</v>
      </c>
      <c r="AL3989" s="18">
        <v>127.8699493408203</v>
      </c>
      <c r="AM3989" s="18">
        <v>152.78752136230469</v>
      </c>
      <c r="AN3989" s="18">
        <v>100.5463485717773</v>
      </c>
      <c r="AO3989" s="18">
        <v>124.6078338623047</v>
      </c>
    </row>
    <row r="3990" spans="1:41" x14ac:dyDescent="0.3">
      <c r="A3990" s="4" t="s">
        <v>1489</v>
      </c>
      <c r="B3990" s="8" t="s">
        <v>13229</v>
      </c>
      <c r="C3990" s="87" t="s">
        <v>1484</v>
      </c>
      <c r="D3990" s="87" t="s">
        <v>249</v>
      </c>
      <c r="E3990" s="87" t="s">
        <v>1485</v>
      </c>
      <c r="F3990" s="110">
        <v>1.9961803670480041</v>
      </c>
      <c r="G3990" s="18">
        <v>12.01577094206006</v>
      </c>
      <c r="H3990" s="18">
        <v>18.070279314568811</v>
      </c>
      <c r="I3990" s="18">
        <v>48.655349536741269</v>
      </c>
      <c r="J3990" s="18">
        <v>86.716888427734375</v>
      </c>
      <c r="K3990" s="18">
        <v>104.96966552734381</v>
      </c>
      <c r="L3990" s="18">
        <v>91.212326049804688</v>
      </c>
      <c r="M3990" s="18">
        <v>86.188819885253906</v>
      </c>
      <c r="N3990" s="18">
        <v>107.15195465087891</v>
      </c>
      <c r="O3990" s="18">
        <v>83.181167602539063</v>
      </c>
      <c r="P3990" s="18">
        <v>71.108627319335938</v>
      </c>
      <c r="Q3990" s="18">
        <v>69.613868713378906</v>
      </c>
      <c r="R3990" s="18">
        <v>80.348159790039063</v>
      </c>
      <c r="S3990" s="18">
        <v>73.503677368164063</v>
      </c>
      <c r="T3990" s="18">
        <v>97.241828918457031</v>
      </c>
      <c r="U3990" s="18">
        <v>107.6246871948242</v>
      </c>
      <c r="V3990" s="18">
        <v>120.1374130249023</v>
      </c>
      <c r="W3990" s="18">
        <v>77.792556762695313</v>
      </c>
      <c r="X3990" s="103">
        <v>2.0136489868332519</v>
      </c>
      <c r="Y3990" s="18">
        <v>8.6959044686494149</v>
      </c>
      <c r="Z3990" s="18">
        <v>48.2112367492876</v>
      </c>
      <c r="AA3990" s="18">
        <v>124.20414931027079</v>
      </c>
      <c r="AB3990" s="18">
        <v>100.548583984375</v>
      </c>
      <c r="AC3990" s="18">
        <v>64.622238159179688</v>
      </c>
      <c r="AD3990" s="18">
        <v>77.474029541015625</v>
      </c>
      <c r="AE3990" s="18">
        <v>101.9409637451172</v>
      </c>
      <c r="AF3990" s="18">
        <v>91.748085021972656</v>
      </c>
      <c r="AG3990" s="18">
        <v>95.239265441894531</v>
      </c>
      <c r="AH3990" s="18">
        <v>87.154991149902344</v>
      </c>
      <c r="AI3990" s="18">
        <v>71.417335510253906</v>
      </c>
      <c r="AJ3990" s="18">
        <v>79.791664123535156</v>
      </c>
      <c r="AK3990" s="18">
        <v>78.297897338867188</v>
      </c>
      <c r="AL3990" s="18">
        <v>94.651397705078125</v>
      </c>
      <c r="AM3990" s="18">
        <v>134.80445861816409</v>
      </c>
      <c r="AN3990" s="18">
        <v>116.38429260253911</v>
      </c>
      <c r="AO3990" s="18">
        <v>63.858200073242188</v>
      </c>
    </row>
    <row r="3991" spans="1:41" x14ac:dyDescent="0.3">
      <c r="A3991" s="4" t="s">
        <v>1536</v>
      </c>
      <c r="B3991" s="8" t="s">
        <v>10651</v>
      </c>
      <c r="C3991" s="87" t="s">
        <v>1484</v>
      </c>
      <c r="D3991" s="87" t="s">
        <v>249</v>
      </c>
      <c r="E3991" s="87" t="s">
        <v>1516</v>
      </c>
      <c r="F3991" s="110">
        <v>1.0650248842293619</v>
      </c>
      <c r="G3991" s="18">
        <v>6.4107909624512933</v>
      </c>
      <c r="H3991" s="18">
        <v>9.6410612250691905</v>
      </c>
      <c r="I3991" s="18">
        <v>25.959156228020799</v>
      </c>
      <c r="J3991" s="18">
        <v>46.266181945800781</v>
      </c>
      <c r="K3991" s="18">
        <v>47.686649322509773</v>
      </c>
      <c r="L3991" s="18">
        <v>43.288974761962891</v>
      </c>
      <c r="M3991" s="18">
        <v>39.479778289794922</v>
      </c>
      <c r="N3991" s="18">
        <v>33.475120544433587</v>
      </c>
      <c r="O3991" s="18">
        <v>25.866672515869141</v>
      </c>
      <c r="P3991" s="18">
        <v>24.92919921875</v>
      </c>
      <c r="Q3991" s="18">
        <v>28.749197006225589</v>
      </c>
      <c r="R3991" s="18">
        <v>23.142793655395511</v>
      </c>
      <c r="S3991" s="18">
        <v>24.339536666870121</v>
      </c>
      <c r="T3991" s="18">
        <v>39.916595458984382</v>
      </c>
      <c r="U3991" s="18">
        <v>57.450874328613281</v>
      </c>
      <c r="V3991" s="18">
        <v>94.548896789550781</v>
      </c>
      <c r="W3991" s="18">
        <v>124.2693634033203</v>
      </c>
      <c r="X3991" s="103">
        <v>1.036924862772358</v>
      </c>
      <c r="Y3991" s="18">
        <v>4.4779401011773841</v>
      </c>
      <c r="Z3991" s="18">
        <v>24.82628818489329</v>
      </c>
      <c r="AA3991" s="18">
        <v>63.958699515872951</v>
      </c>
      <c r="AB3991" s="18">
        <v>51.777309417724609</v>
      </c>
      <c r="AC3991" s="18">
        <v>57.85162353515625</v>
      </c>
      <c r="AD3991" s="18">
        <v>39.042980194091797</v>
      </c>
      <c r="AE3991" s="18">
        <v>29.10759162902832</v>
      </c>
      <c r="AF3991" s="18">
        <v>42.418476104736328</v>
      </c>
      <c r="AG3991" s="18">
        <v>38.256240844726563</v>
      </c>
      <c r="AH3991" s="18">
        <v>44.968391418457031</v>
      </c>
      <c r="AI3991" s="18">
        <v>38.214412689208977</v>
      </c>
      <c r="AJ3991" s="18">
        <v>31.013860702514648</v>
      </c>
      <c r="AK3991" s="18">
        <v>34.136974334716797</v>
      </c>
      <c r="AL3991" s="18">
        <v>65.368568420410156</v>
      </c>
      <c r="AM3991" s="18">
        <v>99.507743835449219</v>
      </c>
      <c r="AN3991" s="18">
        <v>103.36842346191411</v>
      </c>
      <c r="AO3991" s="18">
        <v>150.4263916015625</v>
      </c>
    </row>
    <row r="3992" spans="1:41" x14ac:dyDescent="0.3">
      <c r="A3992" s="4" t="s">
        <v>1496</v>
      </c>
      <c r="B3992" s="8" t="s">
        <v>10652</v>
      </c>
      <c r="C3992" s="87" t="s">
        <v>1484</v>
      </c>
      <c r="D3992" s="87" t="s">
        <v>249</v>
      </c>
      <c r="E3992" s="87" t="s">
        <v>1485</v>
      </c>
      <c r="F3992" s="110">
        <v>0.90687243825014874</v>
      </c>
      <c r="G3992" s="18">
        <v>5.4588110731675412</v>
      </c>
      <c r="H3992" s="18">
        <v>8.2093975736763483</v>
      </c>
      <c r="I3992" s="18">
        <v>22.10431291514486</v>
      </c>
      <c r="J3992" s="18">
        <v>39.395816802978523</v>
      </c>
      <c r="K3992" s="18">
        <v>55.493206024169922</v>
      </c>
      <c r="L3992" s="18">
        <v>61.677433013916023</v>
      </c>
      <c r="M3992" s="18">
        <v>42.484424591064453</v>
      </c>
      <c r="N3992" s="18">
        <v>49.0684814453125</v>
      </c>
      <c r="O3992" s="18">
        <v>33.377208709716797</v>
      </c>
      <c r="P3992" s="18">
        <v>25.634586334228519</v>
      </c>
      <c r="Q3992" s="18">
        <v>32.127189636230469</v>
      </c>
      <c r="R3992" s="18">
        <v>23.755161285400391</v>
      </c>
      <c r="S3992" s="18">
        <v>21.3911247253418</v>
      </c>
      <c r="T3992" s="18">
        <v>34.493343353271477</v>
      </c>
      <c r="U3992" s="18">
        <v>64.71746826171875</v>
      </c>
      <c r="V3992" s="18">
        <v>65.429466247558594</v>
      </c>
      <c r="W3992" s="18">
        <v>113.054817199707</v>
      </c>
      <c r="X3992" s="103">
        <v>1.0116259518019031</v>
      </c>
      <c r="Y3992" s="18">
        <v>4.3686872401283878</v>
      </c>
      <c r="Z3992" s="18">
        <v>24.220575970763111</v>
      </c>
      <c r="AA3992" s="18">
        <v>62.398234044428861</v>
      </c>
      <c r="AB3992" s="18">
        <v>50.514045715332031</v>
      </c>
      <c r="AC3992" s="18">
        <v>31.885360717773441</v>
      </c>
      <c r="AD3992" s="18">
        <v>23.854848861694339</v>
      </c>
      <c r="AE3992" s="18">
        <v>34.11553955078125</v>
      </c>
      <c r="AF3992" s="18">
        <v>34.162651062011719</v>
      </c>
      <c r="AG3992" s="18">
        <v>39.766712188720703</v>
      </c>
      <c r="AH3992" s="18">
        <v>44.430183410644531</v>
      </c>
      <c r="AI3992" s="18">
        <v>37.389369964599609</v>
      </c>
      <c r="AJ3992" s="18">
        <v>22.738740921020511</v>
      </c>
      <c r="AK3992" s="18">
        <v>33.074378967285163</v>
      </c>
      <c r="AL3992" s="18">
        <v>43.002235412597663</v>
      </c>
      <c r="AM3992" s="18">
        <v>67.935203552246094</v>
      </c>
      <c r="AN3992" s="18">
        <v>99.813102722167969</v>
      </c>
      <c r="AO3992" s="18">
        <v>93.460319519042969</v>
      </c>
    </row>
    <row r="3993" spans="1:41" x14ac:dyDescent="0.3">
      <c r="A3993" s="4" t="s">
        <v>1549</v>
      </c>
      <c r="B3993" s="8" t="s">
        <v>10653</v>
      </c>
      <c r="C3993" s="87" t="s">
        <v>1484</v>
      </c>
      <c r="D3993" s="87" t="s">
        <v>249</v>
      </c>
      <c r="E3993" s="87" t="s">
        <v>1516</v>
      </c>
      <c r="F3993" s="110">
        <v>1.222563082011231</v>
      </c>
      <c r="G3993" s="18">
        <v>7.3590734575703118</v>
      </c>
      <c r="H3993" s="18">
        <v>11.06716443879932</v>
      </c>
      <c r="I3993" s="18">
        <v>29.799027717088869</v>
      </c>
      <c r="J3993" s="18">
        <v>53.10986328125</v>
      </c>
      <c r="K3993" s="18">
        <v>58.373752593994141</v>
      </c>
      <c r="L3993" s="18">
        <v>48.686820983886719</v>
      </c>
      <c r="M3993" s="18">
        <v>45.8681640625</v>
      </c>
      <c r="N3993" s="18">
        <v>51.715435028076172</v>
      </c>
      <c r="O3993" s="18">
        <v>47.864479064941413</v>
      </c>
      <c r="P3993" s="18">
        <v>38.740375518798828</v>
      </c>
      <c r="Q3993" s="18">
        <v>38.227378845214837</v>
      </c>
      <c r="R3993" s="18">
        <v>30.595037460327148</v>
      </c>
      <c r="S3993" s="18">
        <v>35.247970581054688</v>
      </c>
      <c r="T3993" s="18">
        <v>41.756736755371087</v>
      </c>
      <c r="U3993" s="18">
        <v>73.982978820800781</v>
      </c>
      <c r="V3993" s="18">
        <v>77.878959655761719</v>
      </c>
      <c r="W3993" s="18">
        <v>76.339935302734375</v>
      </c>
      <c r="X3993" s="103">
        <v>0.82043348320608522</v>
      </c>
      <c r="Y3993" s="18">
        <v>3.5430262371900638</v>
      </c>
      <c r="Z3993" s="18">
        <v>19.64300290394489</v>
      </c>
      <c r="AA3993" s="18">
        <v>50.605266118167023</v>
      </c>
      <c r="AB3993" s="18">
        <v>40.967132568359382</v>
      </c>
      <c r="AC3993" s="18">
        <v>53.229175567626953</v>
      </c>
      <c r="AD3993" s="18">
        <v>44.193313598632813</v>
      </c>
      <c r="AE3993" s="18">
        <v>50.022670745849609</v>
      </c>
      <c r="AF3993" s="18">
        <v>49.493400573730469</v>
      </c>
      <c r="AG3993" s="18">
        <v>56.6553955078125</v>
      </c>
      <c r="AH3993" s="18">
        <v>58.905265808105469</v>
      </c>
      <c r="AI3993" s="18">
        <v>47.04071044921875</v>
      </c>
      <c r="AJ3993" s="18">
        <v>33.628147125244141</v>
      </c>
      <c r="AK3993" s="18">
        <v>44.670078277587891</v>
      </c>
      <c r="AL3993" s="18">
        <v>53.907772064208977</v>
      </c>
      <c r="AM3993" s="18">
        <v>71.79315185546875</v>
      </c>
      <c r="AN3993" s="18">
        <v>88.772514343261719</v>
      </c>
      <c r="AO3993" s="18">
        <v>54.246089935302727</v>
      </c>
    </row>
    <row r="3994" spans="1:41" x14ac:dyDescent="0.3">
      <c r="A3994" s="4" t="s">
        <v>1525</v>
      </c>
      <c r="B3994" s="8" t="s">
        <v>10654</v>
      </c>
      <c r="C3994" s="87" t="s">
        <v>1484</v>
      </c>
      <c r="D3994" s="87" t="s">
        <v>249</v>
      </c>
      <c r="E3994" s="87" t="s">
        <v>1516</v>
      </c>
      <c r="F3994" s="110">
        <v>1.3542564027102391</v>
      </c>
      <c r="G3994" s="18">
        <v>8.151785780684996</v>
      </c>
      <c r="H3994" s="18">
        <v>12.25930876011302</v>
      </c>
      <c r="I3994" s="18">
        <v>33.008950355362337</v>
      </c>
      <c r="J3994" s="18">
        <v>58.830806732177727</v>
      </c>
      <c r="K3994" s="18">
        <v>71.747200012207031</v>
      </c>
      <c r="L3994" s="18">
        <v>47.797748565673828</v>
      </c>
      <c r="M3994" s="18">
        <v>40.666202545166023</v>
      </c>
      <c r="N3994" s="18">
        <v>55.740863800048828</v>
      </c>
      <c r="O3994" s="18">
        <v>46.436237335205078</v>
      </c>
      <c r="P3994" s="18">
        <v>35.927997589111328</v>
      </c>
      <c r="Q3994" s="18">
        <v>28.141702651977539</v>
      </c>
      <c r="R3994" s="18">
        <v>28.377801895141602</v>
      </c>
      <c r="S3994" s="18">
        <v>26.823873519897461</v>
      </c>
      <c r="T3994" s="18">
        <v>45.871738433837891</v>
      </c>
      <c r="U3994" s="18">
        <v>46.333606719970703</v>
      </c>
      <c r="V3994" s="18">
        <v>108.42185211181641</v>
      </c>
      <c r="W3994" s="18">
        <v>137.52488708496091</v>
      </c>
      <c r="X3994" s="103">
        <v>0.95933543434082424</v>
      </c>
      <c r="Y3994" s="18">
        <v>4.1428716449422156</v>
      </c>
      <c r="Z3994" s="18">
        <v>22.968624645808781</v>
      </c>
      <c r="AA3994" s="18">
        <v>59.172895725429697</v>
      </c>
      <c r="AB3994" s="18">
        <v>47.902996063232422</v>
      </c>
      <c r="AC3994" s="18">
        <v>72.280227661132813</v>
      </c>
      <c r="AD3994" s="18">
        <v>39.371311187744141</v>
      </c>
      <c r="AE3994" s="18">
        <v>38.440402984619141</v>
      </c>
      <c r="AF3994" s="18">
        <v>51.322353363037109</v>
      </c>
      <c r="AG3994" s="18">
        <v>61.711261749267578</v>
      </c>
      <c r="AH3994" s="18">
        <v>45.069858551025391</v>
      </c>
      <c r="AI3994" s="18">
        <v>45.777271270751953</v>
      </c>
      <c r="AJ3994" s="18">
        <v>37.335250854492188</v>
      </c>
      <c r="AK3994" s="18">
        <v>40.592067718505859</v>
      </c>
      <c r="AL3994" s="18">
        <v>61.818984985351563</v>
      </c>
      <c r="AM3994" s="18">
        <v>80.313682556152344</v>
      </c>
      <c r="AN3994" s="18">
        <v>78.31256103515625</v>
      </c>
      <c r="AO3994" s="18">
        <v>36.240917205810547</v>
      </c>
    </row>
    <row r="3995" spans="1:41" x14ac:dyDescent="0.3">
      <c r="A3995" s="4" t="s">
        <v>1495</v>
      </c>
      <c r="B3995" s="8" t="s">
        <v>10655</v>
      </c>
      <c r="C3995" s="87" t="s">
        <v>1484</v>
      </c>
      <c r="D3995" s="87" t="s">
        <v>249</v>
      </c>
      <c r="E3995" s="87" t="s">
        <v>1485</v>
      </c>
      <c r="F3995" s="110">
        <v>1.795383289929176</v>
      </c>
      <c r="G3995" s="18">
        <v>10.80709675393396</v>
      </c>
      <c r="H3995" s="18">
        <v>16.25257820449724</v>
      </c>
      <c r="I3995" s="18">
        <v>43.761076386654921</v>
      </c>
      <c r="J3995" s="18">
        <v>77.993980407714844</v>
      </c>
      <c r="K3995" s="18">
        <v>56.793983459472663</v>
      </c>
      <c r="L3995" s="18">
        <v>58.578769683837891</v>
      </c>
      <c r="M3995" s="18">
        <v>48.708221435546882</v>
      </c>
      <c r="N3995" s="18">
        <v>58.033695220947273</v>
      </c>
      <c r="O3995" s="18">
        <v>64.880226135253906</v>
      </c>
      <c r="P3995" s="18">
        <v>60.603477478027337</v>
      </c>
      <c r="Q3995" s="18">
        <v>80.968254089355469</v>
      </c>
      <c r="R3995" s="18">
        <v>35.754116058349609</v>
      </c>
      <c r="S3995" s="18">
        <v>40.609287261962891</v>
      </c>
      <c r="T3995" s="18">
        <v>50.204605102539063</v>
      </c>
      <c r="U3995" s="18">
        <v>85.900825500488281</v>
      </c>
      <c r="V3995" s="18">
        <v>115.4078826904297</v>
      </c>
      <c r="W3995" s="18">
        <v>101.12107086181641</v>
      </c>
      <c r="X3995" s="103">
        <v>0.78478580601057446</v>
      </c>
      <c r="Y3995" s="18">
        <v>3.38908242799176</v>
      </c>
      <c r="Z3995" s="18">
        <v>18.78951820225528</v>
      </c>
      <c r="AA3995" s="18">
        <v>48.40647702935042</v>
      </c>
      <c r="AB3995" s="18">
        <v>39.187118530273438</v>
      </c>
      <c r="AC3995" s="18">
        <v>34.77288818359375</v>
      </c>
      <c r="AD3995" s="18">
        <v>43.030506134033203</v>
      </c>
      <c r="AE3995" s="18">
        <v>65.840309143066406</v>
      </c>
      <c r="AF3995" s="18">
        <v>57.097900390625</v>
      </c>
      <c r="AG3995" s="18">
        <v>80.678512573242188</v>
      </c>
      <c r="AH3995" s="18">
        <v>93.474151611328125</v>
      </c>
      <c r="AI3995" s="18">
        <v>57.629360198974609</v>
      </c>
      <c r="AJ3995" s="18">
        <v>49.440681457519531</v>
      </c>
      <c r="AK3995" s="18">
        <v>65.404922485351563</v>
      </c>
      <c r="AL3995" s="18">
        <v>52.737247467041023</v>
      </c>
      <c r="AM3995" s="18">
        <v>57.338211059570313</v>
      </c>
      <c r="AN3995" s="18">
        <v>92.416557312011719</v>
      </c>
      <c r="AO3995" s="18">
        <v>79.463150024414063</v>
      </c>
    </row>
    <row r="3996" spans="1:41" x14ac:dyDescent="0.3">
      <c r="A3996" s="4" t="s">
        <v>1544</v>
      </c>
      <c r="B3996" s="8" t="s">
        <v>10656</v>
      </c>
      <c r="C3996" s="87" t="s">
        <v>1484</v>
      </c>
      <c r="D3996" s="87" t="s">
        <v>249</v>
      </c>
      <c r="E3996" s="87" t="s">
        <v>1516</v>
      </c>
      <c r="F3996" s="110">
        <v>1.619400434983665</v>
      </c>
      <c r="G3996" s="18">
        <v>9.7477888328355711</v>
      </c>
      <c r="H3996" s="18">
        <v>14.65950605734284</v>
      </c>
      <c r="I3996" s="18">
        <v>39.471630672633651</v>
      </c>
      <c r="J3996" s="18">
        <v>70.349037170410156</v>
      </c>
      <c r="K3996" s="18">
        <v>65.749015808105469</v>
      </c>
      <c r="L3996" s="18">
        <v>56.532764434814453</v>
      </c>
      <c r="M3996" s="18">
        <v>47.870353698730469</v>
      </c>
      <c r="N3996" s="18">
        <v>54.293510437011719</v>
      </c>
      <c r="O3996" s="18">
        <v>44.001163482666023</v>
      </c>
      <c r="P3996" s="18">
        <v>39.418773651123047</v>
      </c>
      <c r="Q3996" s="18">
        <v>41.417892456054688</v>
      </c>
      <c r="R3996" s="18">
        <v>34.483802795410163</v>
      </c>
      <c r="S3996" s="18">
        <v>34.883049011230469</v>
      </c>
      <c r="T3996" s="18">
        <v>53.281147003173828</v>
      </c>
      <c r="U3996" s="18">
        <v>72.219398498535156</v>
      </c>
      <c r="V3996" s="18">
        <v>78.524848937988281</v>
      </c>
      <c r="W3996" s="18">
        <v>59.775001525878913</v>
      </c>
      <c r="X3996" s="103">
        <v>1.5073907014505541</v>
      </c>
      <c r="Y3996" s="18">
        <v>6.5096377881424257</v>
      </c>
      <c r="Z3996" s="18">
        <v>36.090287064180039</v>
      </c>
      <c r="AA3996" s="18">
        <v>92.977565095054075</v>
      </c>
      <c r="AB3996" s="18">
        <v>75.269325256347656</v>
      </c>
      <c r="AC3996" s="18">
        <v>50.9542236328125</v>
      </c>
      <c r="AD3996" s="18">
        <v>43.960868835449219</v>
      </c>
      <c r="AE3996" s="18">
        <v>49.596187591552727</v>
      </c>
      <c r="AF3996" s="18">
        <v>47.024791717529297</v>
      </c>
      <c r="AG3996" s="18">
        <v>54.066375732421882</v>
      </c>
      <c r="AH3996" s="18">
        <v>49.536491394042969</v>
      </c>
      <c r="AI3996" s="18">
        <v>40.348922729492188</v>
      </c>
      <c r="AJ3996" s="18">
        <v>25.13177490234375</v>
      </c>
      <c r="AK3996" s="18">
        <v>43.047859191894531</v>
      </c>
      <c r="AL3996" s="18">
        <v>50.304370880126953</v>
      </c>
      <c r="AM3996" s="18">
        <v>75.252082824707031</v>
      </c>
      <c r="AN3996" s="18">
        <v>76.664390563964844</v>
      </c>
      <c r="AO3996" s="18">
        <v>35.578617095947273</v>
      </c>
    </row>
    <row r="3997" spans="1:41" x14ac:dyDescent="0.3">
      <c r="A3997" s="4" t="s">
        <v>1523</v>
      </c>
      <c r="B3997" s="8" t="s">
        <v>10182</v>
      </c>
      <c r="C3997" s="87" t="s">
        <v>1484</v>
      </c>
      <c r="D3997" s="87" t="s">
        <v>249</v>
      </c>
      <c r="E3997" s="87" t="s">
        <v>1516</v>
      </c>
      <c r="F3997" s="110">
        <v>2.1977893582243961</v>
      </c>
      <c r="G3997" s="18">
        <v>13.22933235055029</v>
      </c>
      <c r="H3997" s="18">
        <v>19.895330218297211</v>
      </c>
      <c r="I3997" s="18">
        <v>53.569412462800109</v>
      </c>
      <c r="J3997" s="18">
        <v>95.475067138671875</v>
      </c>
      <c r="K3997" s="18">
        <v>85.6513671875</v>
      </c>
      <c r="L3997" s="18">
        <v>83.57720947265625</v>
      </c>
      <c r="M3997" s="18">
        <v>74.645248413085938</v>
      </c>
      <c r="N3997" s="18">
        <v>76.121528625488281</v>
      </c>
      <c r="O3997" s="18">
        <v>70.501914978027344</v>
      </c>
      <c r="P3997" s="18">
        <v>78.424507141113281</v>
      </c>
      <c r="Q3997" s="18">
        <v>71.287872314453125</v>
      </c>
      <c r="R3997" s="18">
        <v>68.541755676269531</v>
      </c>
      <c r="S3997" s="18">
        <v>57.567756652832031</v>
      </c>
      <c r="T3997" s="18">
        <v>75.44146728515625</v>
      </c>
      <c r="U3997" s="18">
        <v>72.732246398925781</v>
      </c>
      <c r="V3997" s="18">
        <v>126.71234130859381</v>
      </c>
      <c r="W3997" s="18">
        <v>59.503910064697273</v>
      </c>
      <c r="X3997" s="103">
        <v>1.596703022312012</v>
      </c>
      <c r="Y3997" s="18">
        <v>6.8953313301464849</v>
      </c>
      <c r="Z3997" s="18">
        <v>38.22862272935059</v>
      </c>
      <c r="AA3997" s="18">
        <v>98.486450162937018</v>
      </c>
      <c r="AB3997" s="18">
        <v>79.72900390625</v>
      </c>
      <c r="AC3997" s="18">
        <v>76.065536499023438</v>
      </c>
      <c r="AD3997" s="18">
        <v>86.923553466796875</v>
      </c>
      <c r="AE3997" s="18">
        <v>103.85691833496089</v>
      </c>
      <c r="AF3997" s="18">
        <v>78.760055541992188</v>
      </c>
      <c r="AG3997" s="18">
        <v>78.454795837402344</v>
      </c>
      <c r="AH3997" s="18">
        <v>90.7904052734375</v>
      </c>
      <c r="AI3997" s="18">
        <v>77.792831420898438</v>
      </c>
      <c r="AJ3997" s="18">
        <v>60.134902954101563</v>
      </c>
      <c r="AK3997" s="18">
        <v>60.58660888671875</v>
      </c>
      <c r="AL3997" s="18">
        <v>84.924530029296875</v>
      </c>
      <c r="AM3997" s="18">
        <v>96.957160949707031</v>
      </c>
      <c r="AN3997" s="18">
        <v>90.741775512695313</v>
      </c>
      <c r="AO3997" s="18">
        <v>29.598320007324219</v>
      </c>
    </row>
    <row r="3998" spans="1:41" x14ac:dyDescent="0.3">
      <c r="A3998" s="4" t="s">
        <v>1542</v>
      </c>
      <c r="B3998" s="8" t="s">
        <v>10657</v>
      </c>
      <c r="C3998" s="87" t="s">
        <v>1484</v>
      </c>
      <c r="D3998" s="87" t="s">
        <v>249</v>
      </c>
      <c r="E3998" s="87" t="s">
        <v>1516</v>
      </c>
      <c r="F3998" s="110">
        <v>2.2451364347129821</v>
      </c>
      <c r="G3998" s="18">
        <v>13.514332461389159</v>
      </c>
      <c r="H3998" s="18">
        <v>20.323936225550082</v>
      </c>
      <c r="I3998" s="18">
        <v>54.723460761302192</v>
      </c>
      <c r="J3998" s="18">
        <v>97.531890869140625</v>
      </c>
      <c r="K3998" s="18">
        <v>103.6261672973633</v>
      </c>
      <c r="L3998" s="18">
        <v>89.26336669921875</v>
      </c>
      <c r="M3998" s="18">
        <v>93.669403076171875</v>
      </c>
      <c r="N3998" s="18">
        <v>107.167724609375</v>
      </c>
      <c r="O3998" s="18">
        <v>87.599502563476563</v>
      </c>
      <c r="P3998" s="18">
        <v>82.130279541015625</v>
      </c>
      <c r="Q3998" s="18">
        <v>103.45867919921881</v>
      </c>
      <c r="R3998" s="18">
        <v>76.501853942871094</v>
      </c>
      <c r="S3998" s="18">
        <v>88.439109802246094</v>
      </c>
      <c r="T3998" s="18">
        <v>120.4972610473633</v>
      </c>
      <c r="U3998" s="18">
        <v>94.735527038574219</v>
      </c>
      <c r="V3998" s="18">
        <v>116.73464202880859</v>
      </c>
      <c r="W3998" s="18">
        <v>116.9385452270508</v>
      </c>
      <c r="X3998" s="103">
        <v>2.2008930294118119</v>
      </c>
      <c r="Y3998" s="18">
        <v>9.5045142696791078</v>
      </c>
      <c r="Z3998" s="18">
        <v>52.694275712719502</v>
      </c>
      <c r="AA3998" s="18">
        <v>135.7535738494802</v>
      </c>
      <c r="AB3998" s="18">
        <v>109.89833831787109</v>
      </c>
      <c r="AC3998" s="18">
        <v>78.588310241699219</v>
      </c>
      <c r="AD3998" s="18">
        <v>105.87509918212891</v>
      </c>
      <c r="AE3998" s="18">
        <v>106.0784606933594</v>
      </c>
      <c r="AF3998" s="18">
        <v>104.7602233886719</v>
      </c>
      <c r="AG3998" s="18">
        <v>91.161445617675781</v>
      </c>
      <c r="AH3998" s="18">
        <v>108.6324005126953</v>
      </c>
      <c r="AI3998" s="18">
        <v>100.0981140136719</v>
      </c>
      <c r="AJ3998" s="18">
        <v>87.413459777832031</v>
      </c>
      <c r="AK3998" s="18">
        <v>81.697319030761719</v>
      </c>
      <c r="AL3998" s="18">
        <v>113.05324554443359</v>
      </c>
      <c r="AM3998" s="18">
        <v>116.4952011108398</v>
      </c>
      <c r="AN3998" s="18">
        <v>136.26011657714841</v>
      </c>
      <c r="AO3998" s="18">
        <v>94.558731079101563</v>
      </c>
    </row>
    <row r="3999" spans="1:41" x14ac:dyDescent="0.3">
      <c r="A3999" s="4" t="s">
        <v>1497</v>
      </c>
      <c r="B3999" s="8" t="s">
        <v>10658</v>
      </c>
      <c r="C3999" s="87" t="s">
        <v>1484</v>
      </c>
      <c r="D3999" s="87" t="s">
        <v>249</v>
      </c>
      <c r="E3999" s="87" t="s">
        <v>1485</v>
      </c>
      <c r="F3999" s="110">
        <v>1.2914140263423921</v>
      </c>
      <c r="G3999" s="18">
        <v>7.7735135502014154</v>
      </c>
      <c r="H3999" s="18">
        <v>11.69043266429329</v>
      </c>
      <c r="I3999" s="18">
        <v>31.47721613015365</v>
      </c>
      <c r="J3999" s="18">
        <v>56.100845336914063</v>
      </c>
      <c r="K3999" s="18">
        <v>57.693706512451172</v>
      </c>
      <c r="L3999" s="18">
        <v>73.861076354980469</v>
      </c>
      <c r="M3999" s="18">
        <v>64.169540405273438</v>
      </c>
      <c r="N3999" s="18">
        <v>60.87786865234375</v>
      </c>
      <c r="O3999" s="18">
        <v>44.680812835693359</v>
      </c>
      <c r="P3999" s="18">
        <v>57.24945068359375</v>
      </c>
      <c r="Q3999" s="18">
        <v>53.593906402587891</v>
      </c>
      <c r="R3999" s="18">
        <v>56.893589019775391</v>
      </c>
      <c r="S3999" s="18">
        <v>45.847911834716797</v>
      </c>
      <c r="T3999" s="18">
        <v>45.271156311035163</v>
      </c>
      <c r="U3999" s="18">
        <v>71.68072509765625</v>
      </c>
      <c r="V3999" s="18">
        <v>119.2580642700195</v>
      </c>
      <c r="W3999" s="18">
        <v>132.39646911621091</v>
      </c>
      <c r="X3999" s="103">
        <v>0.90054419295964439</v>
      </c>
      <c r="Y3999" s="18">
        <v>3.888982798382095</v>
      </c>
      <c r="Z3999" s="18">
        <v>21.561031527273229</v>
      </c>
      <c r="AA3999" s="18">
        <v>55.546585395083667</v>
      </c>
      <c r="AB3999" s="18">
        <v>44.967342376708977</v>
      </c>
      <c r="AC3999" s="18">
        <v>46.258213043212891</v>
      </c>
      <c r="AD3999" s="18">
        <v>62.014461517333977</v>
      </c>
      <c r="AE3999" s="18">
        <v>47.762611389160163</v>
      </c>
      <c r="AF3999" s="18">
        <v>52.204395294189453</v>
      </c>
      <c r="AG3999" s="18">
        <v>74.044075012207031</v>
      </c>
      <c r="AH3999" s="18">
        <v>64.219581604003906</v>
      </c>
      <c r="AI3999" s="18">
        <v>43.775363922119141</v>
      </c>
      <c r="AJ3999" s="18">
        <v>43.315452575683587</v>
      </c>
      <c r="AK3999" s="18">
        <v>54.417060852050781</v>
      </c>
      <c r="AL3999" s="18">
        <v>81.468826293945313</v>
      </c>
      <c r="AM3999" s="18">
        <v>94.86285400390625</v>
      </c>
      <c r="AN3999" s="18">
        <v>122.99118804931641</v>
      </c>
      <c r="AO3999" s="18">
        <v>149.28623962402341</v>
      </c>
    </row>
    <row r="4000" spans="1:41" x14ac:dyDescent="0.3">
      <c r="A4000" s="4" t="s">
        <v>1510</v>
      </c>
      <c r="B4000" s="8" t="s">
        <v>10659</v>
      </c>
      <c r="C4000" s="87" t="s">
        <v>1484</v>
      </c>
      <c r="D4000" s="87" t="s">
        <v>249</v>
      </c>
      <c r="E4000" s="87" t="s">
        <v>1485</v>
      </c>
      <c r="F4000" s="110">
        <v>3.4939730064519958</v>
      </c>
      <c r="G4000" s="18">
        <v>21.031556073939939</v>
      </c>
      <c r="H4000" s="18">
        <v>31.628939541931182</v>
      </c>
      <c r="I4000" s="18">
        <v>85.162884430258728</v>
      </c>
      <c r="J4000" s="18">
        <v>151.7831115722656</v>
      </c>
      <c r="K4000" s="18">
        <v>72.284744262695313</v>
      </c>
      <c r="L4000" s="18">
        <v>81.020668029785156</v>
      </c>
      <c r="M4000" s="18">
        <v>68.427635192871094</v>
      </c>
      <c r="N4000" s="18">
        <v>82.528915405273438</v>
      </c>
      <c r="O4000" s="18">
        <v>72.386772155761719</v>
      </c>
      <c r="P4000" s="18">
        <v>83.243194580078125</v>
      </c>
      <c r="Q4000" s="18">
        <v>66.4027099609375</v>
      </c>
      <c r="R4000" s="18">
        <v>63.680778503417969</v>
      </c>
      <c r="S4000" s="18">
        <v>62.095802307128913</v>
      </c>
      <c r="T4000" s="18">
        <v>90.298347473144531</v>
      </c>
      <c r="U4000" s="18">
        <v>144.11149597167969</v>
      </c>
      <c r="V4000" s="18">
        <v>79.374114990234375</v>
      </c>
      <c r="W4000" s="18">
        <v>155.26409912109381</v>
      </c>
      <c r="X4000" s="103">
        <v>1.060187680363587</v>
      </c>
      <c r="Y4000" s="18">
        <v>4.5784001320803229</v>
      </c>
      <c r="Z4000" s="18">
        <v>25.383251793585568</v>
      </c>
      <c r="AA4000" s="18">
        <v>65.393576442472963</v>
      </c>
      <c r="AB4000" s="18">
        <v>52.93890380859375</v>
      </c>
      <c r="AC4000" s="18">
        <v>113.9392013549805</v>
      </c>
      <c r="AD4000" s="18">
        <v>51.791481018066413</v>
      </c>
      <c r="AE4000" s="18">
        <v>82.781135559082031</v>
      </c>
      <c r="AF4000" s="18">
        <v>79.881385803222656</v>
      </c>
      <c r="AG4000" s="18">
        <v>71.221267700195313</v>
      </c>
      <c r="AH4000" s="18">
        <v>77.899124145507813</v>
      </c>
      <c r="AI4000" s="18">
        <v>81.628089904785156</v>
      </c>
      <c r="AJ4000" s="18">
        <v>59.773159027099609</v>
      </c>
      <c r="AK4000" s="18">
        <v>56.486553192138672</v>
      </c>
      <c r="AL4000" s="18">
        <v>68.201850891113281</v>
      </c>
      <c r="AM4000" s="18">
        <v>150.6414794921875</v>
      </c>
      <c r="AN4000" s="18">
        <v>111.1209411621094</v>
      </c>
      <c r="AO4000" s="18">
        <v>45.561126708984382</v>
      </c>
    </row>
    <row r="4001" spans="1:41" x14ac:dyDescent="0.3">
      <c r="A4001" s="4" t="s">
        <v>1486</v>
      </c>
      <c r="B4001" s="8" t="s">
        <v>10660</v>
      </c>
      <c r="C4001" s="87" t="s">
        <v>1484</v>
      </c>
      <c r="D4001" s="87" t="s">
        <v>249</v>
      </c>
      <c r="E4001" s="87" t="s">
        <v>1485</v>
      </c>
      <c r="F4001" s="110">
        <v>1.461212161518459</v>
      </c>
      <c r="G4001" s="18">
        <v>8.7955932842495717</v>
      </c>
      <c r="H4001" s="18">
        <v>13.22751808020784</v>
      </c>
      <c r="I4001" s="18">
        <v>35.615914092550618</v>
      </c>
      <c r="J4001" s="18">
        <v>63.477115631103523</v>
      </c>
      <c r="K4001" s="18">
        <v>62.435375213623047</v>
      </c>
      <c r="L4001" s="18">
        <v>43.168247222900391</v>
      </c>
      <c r="M4001" s="18">
        <v>69.614028930664063</v>
      </c>
      <c r="N4001" s="18">
        <v>48.5640869140625</v>
      </c>
      <c r="O4001" s="18">
        <v>44.577919006347663</v>
      </c>
      <c r="P4001" s="18">
        <v>46.823310852050781</v>
      </c>
      <c r="Q4001" s="18">
        <v>42.864162445068359</v>
      </c>
      <c r="R4001" s="18">
        <v>40.166439056396477</v>
      </c>
      <c r="S4001" s="18">
        <v>60.970451354980469</v>
      </c>
      <c r="T4001" s="18">
        <v>50.76806640625</v>
      </c>
      <c r="U4001" s="18">
        <v>53.540756225585938</v>
      </c>
      <c r="V4001" s="18">
        <v>107.94163513183589</v>
      </c>
      <c r="W4001" s="18">
        <v>65.07305908203125</v>
      </c>
      <c r="X4001" s="103">
        <v>1.218453450973255</v>
      </c>
      <c r="Y4001" s="18">
        <v>5.2618678222675941</v>
      </c>
      <c r="Z4001" s="18">
        <v>29.172486454672519</v>
      </c>
      <c r="AA4001" s="18">
        <v>75.155588358175407</v>
      </c>
      <c r="AB4001" s="18">
        <v>60.841670989990227</v>
      </c>
      <c r="AC4001" s="18">
        <v>66.133819580078125</v>
      </c>
      <c r="AD4001" s="18">
        <v>44.5013427734375</v>
      </c>
      <c r="AE4001" s="18">
        <v>56.595352172851563</v>
      </c>
      <c r="AF4001" s="18">
        <v>55.39697265625</v>
      </c>
      <c r="AG4001" s="18">
        <v>60.541301727294922</v>
      </c>
      <c r="AH4001" s="18">
        <v>62.524936676025391</v>
      </c>
      <c r="AI4001" s="18">
        <v>68.279388427734375</v>
      </c>
      <c r="AJ4001" s="18">
        <v>39.342308044433587</v>
      </c>
      <c r="AK4001" s="18">
        <v>55.613754272460938</v>
      </c>
      <c r="AL4001" s="18">
        <v>75.443374633789063</v>
      </c>
      <c r="AM4001" s="18">
        <v>93.119583129882813</v>
      </c>
      <c r="AN4001" s="18">
        <v>82.369804382324219</v>
      </c>
      <c r="AO4001" s="18">
        <v>62.335758209228523</v>
      </c>
    </row>
    <row r="4002" spans="1:41" x14ac:dyDescent="0.3">
      <c r="A4002" s="4" t="s">
        <v>1538</v>
      </c>
      <c r="B4002" s="8" t="s">
        <v>10661</v>
      </c>
      <c r="C4002" s="87" t="s">
        <v>1484</v>
      </c>
      <c r="D4002" s="87" t="s">
        <v>249</v>
      </c>
      <c r="E4002" s="87" t="s">
        <v>1516</v>
      </c>
      <c r="F4002" s="110">
        <v>1.2521258510779949</v>
      </c>
      <c r="G4002" s="18">
        <v>7.5370230393731683</v>
      </c>
      <c r="H4002" s="18">
        <v>11.33477928120884</v>
      </c>
      <c r="I4002" s="18">
        <v>30.519597303866501</v>
      </c>
      <c r="J4002" s="18">
        <v>54.394111633300781</v>
      </c>
      <c r="K4002" s="18">
        <v>48.869838714599609</v>
      </c>
      <c r="L4002" s="18">
        <v>38.015506744384773</v>
      </c>
      <c r="M4002" s="18">
        <v>27.27757453918457</v>
      </c>
      <c r="N4002" s="18">
        <v>40.091930389404297</v>
      </c>
      <c r="O4002" s="18">
        <v>29.28078651428223</v>
      </c>
      <c r="P4002" s="18">
        <v>33.872299194335938</v>
      </c>
      <c r="Q4002" s="18">
        <v>19.549100875854489</v>
      </c>
      <c r="R4002" s="18">
        <v>12.82308197021484</v>
      </c>
      <c r="S4002" s="18">
        <v>23.30507850646973</v>
      </c>
      <c r="T4002" s="18">
        <v>37.583206176757813</v>
      </c>
      <c r="U4002" s="18">
        <v>46.909610748291023</v>
      </c>
      <c r="V4002" s="18">
        <v>58.399398803710938</v>
      </c>
      <c r="W4002" s="18">
        <v>102.220573425293</v>
      </c>
      <c r="X4002" s="103">
        <v>0.83907643456130987</v>
      </c>
      <c r="Y4002" s="18">
        <v>3.6235354644976812</v>
      </c>
      <c r="Z4002" s="18">
        <v>20.089356636581119</v>
      </c>
      <c r="AA4002" s="18">
        <v>51.755184464834748</v>
      </c>
      <c r="AB4002" s="18">
        <v>41.898040771484382</v>
      </c>
      <c r="AC4002" s="18">
        <v>36.33807373046875</v>
      </c>
      <c r="AD4002" s="18">
        <v>29.610702514648441</v>
      </c>
      <c r="AE4002" s="18">
        <v>36.749980926513672</v>
      </c>
      <c r="AF4002" s="18">
        <v>36.433769226074219</v>
      </c>
      <c r="AG4002" s="18">
        <v>41.0167236328125</v>
      </c>
      <c r="AH4002" s="18">
        <v>45.367095947265632</v>
      </c>
      <c r="AI4002" s="18">
        <v>42.659156799316413</v>
      </c>
      <c r="AJ4002" s="18">
        <v>28.657831192016602</v>
      </c>
      <c r="AK4002" s="18">
        <v>25.352252960205082</v>
      </c>
      <c r="AL4002" s="18">
        <v>54.459510803222663</v>
      </c>
      <c r="AM4002" s="18">
        <v>88.384185791015625</v>
      </c>
      <c r="AN4002" s="18">
        <v>90.937904357910156</v>
      </c>
      <c r="AO4002" s="18">
        <v>21.847526550292969</v>
      </c>
    </row>
    <row r="4003" spans="1:41" x14ac:dyDescent="0.3">
      <c r="A4003" s="4" t="s">
        <v>1506</v>
      </c>
      <c r="B4003" s="8" t="s">
        <v>13230</v>
      </c>
      <c r="C4003" s="87" t="s">
        <v>1484</v>
      </c>
      <c r="D4003" s="87" t="s">
        <v>249</v>
      </c>
      <c r="E4003" s="87" t="s">
        <v>1485</v>
      </c>
      <c r="F4003" s="110">
        <v>2.1184096992596739</v>
      </c>
      <c r="G4003" s="18">
        <v>12.75151590904834</v>
      </c>
      <c r="H4003" s="18">
        <v>19.176751560242892</v>
      </c>
      <c r="I4003" s="18">
        <v>51.634594789611867</v>
      </c>
      <c r="J4003" s="18">
        <v>92.026702880859375</v>
      </c>
      <c r="K4003" s="18">
        <v>74.947555541992188</v>
      </c>
      <c r="L4003" s="18">
        <v>110.218132019043</v>
      </c>
      <c r="M4003" s="18">
        <v>79.983680725097656</v>
      </c>
      <c r="N4003" s="18">
        <v>89.296577453613281</v>
      </c>
      <c r="O4003" s="18">
        <v>79.155097961425781</v>
      </c>
      <c r="P4003" s="18">
        <v>93.390068054199219</v>
      </c>
      <c r="Q4003" s="18">
        <v>52.177932739257813</v>
      </c>
      <c r="R4003" s="18">
        <v>67.344902038574219</v>
      </c>
      <c r="S4003" s="18">
        <v>66.481109619140625</v>
      </c>
      <c r="T4003" s="18">
        <v>111.3047409057617</v>
      </c>
      <c r="U4003" s="18">
        <v>87.170394897460938</v>
      </c>
      <c r="V4003" s="18">
        <v>175.39228820800781</v>
      </c>
      <c r="W4003" s="18">
        <v>206.87117004394531</v>
      </c>
      <c r="X4003" s="103">
        <v>1.632811058906563</v>
      </c>
      <c r="Y4003" s="18">
        <v>7.0512631925663154</v>
      </c>
      <c r="Z4003" s="18">
        <v>39.093129459269548</v>
      </c>
      <c r="AA4003" s="18">
        <v>100.71363474069371</v>
      </c>
      <c r="AB4003" s="18">
        <v>81.532005310058594</v>
      </c>
      <c r="AC4003" s="18">
        <v>79.620582580566406</v>
      </c>
      <c r="AD4003" s="18">
        <v>60.836372375488281</v>
      </c>
      <c r="AE4003" s="18">
        <v>85.132781982421875</v>
      </c>
      <c r="AF4003" s="18">
        <v>105.283317565918</v>
      </c>
      <c r="AG4003" s="18">
        <v>77.594680786132813</v>
      </c>
      <c r="AH4003" s="18">
        <v>94.456268310546875</v>
      </c>
      <c r="AI4003" s="18">
        <v>69.338485717773438</v>
      </c>
      <c r="AJ4003" s="18">
        <v>56.851890563964837</v>
      </c>
      <c r="AK4003" s="18">
        <v>87.541786193847656</v>
      </c>
      <c r="AL4003" s="18">
        <v>107.5544738769531</v>
      </c>
      <c r="AM4003" s="18">
        <v>139.083251953125</v>
      </c>
      <c r="AN4003" s="18">
        <v>193.97645568847659</v>
      </c>
      <c r="AO4003" s="18">
        <v>193.2330627441406</v>
      </c>
    </row>
    <row r="4004" spans="1:41" x14ac:dyDescent="0.3">
      <c r="A4004" s="4" t="s">
        <v>1494</v>
      </c>
      <c r="B4004" s="8" t="s">
        <v>10662</v>
      </c>
      <c r="C4004" s="87" t="s">
        <v>1484</v>
      </c>
      <c r="D4004" s="87" t="s">
        <v>249</v>
      </c>
      <c r="E4004" s="87" t="s">
        <v>1485</v>
      </c>
      <c r="F4004" s="110">
        <v>1.6326044441962591</v>
      </c>
      <c r="G4004" s="18">
        <v>9.8272688000942381</v>
      </c>
      <c r="H4004" s="18">
        <v>14.779034401816309</v>
      </c>
      <c r="I4004" s="18">
        <v>39.793468164941586</v>
      </c>
      <c r="J4004" s="18">
        <v>70.922637939453125</v>
      </c>
      <c r="K4004" s="18">
        <v>54.003139495849609</v>
      </c>
      <c r="L4004" s="18">
        <v>55.883190155029297</v>
      </c>
      <c r="M4004" s="18">
        <v>52.237655639648438</v>
      </c>
      <c r="N4004" s="18">
        <v>51.05499267578125</v>
      </c>
      <c r="O4004" s="18">
        <v>42.473697662353523</v>
      </c>
      <c r="P4004" s="18">
        <v>45.425899505615227</v>
      </c>
      <c r="Q4004" s="18">
        <v>34.661830902099609</v>
      </c>
      <c r="R4004" s="18">
        <v>31.433536529541019</v>
      </c>
      <c r="S4004" s="18">
        <v>42.127952575683587</v>
      </c>
      <c r="T4004" s="18">
        <v>58.911239624023438</v>
      </c>
      <c r="U4004" s="18">
        <v>62.371936798095703</v>
      </c>
      <c r="V4004" s="18">
        <v>82.509101867675781</v>
      </c>
      <c r="W4004" s="18">
        <v>48.67315673828125</v>
      </c>
      <c r="X4004" s="103">
        <v>1.080165108649185</v>
      </c>
      <c r="Y4004" s="18">
        <v>4.6646722723772589</v>
      </c>
      <c r="Z4004" s="18">
        <v>25.861555872904571</v>
      </c>
      <c r="AA4004" s="18">
        <v>66.625806837067159</v>
      </c>
      <c r="AB4004" s="18">
        <v>53.936447143554688</v>
      </c>
      <c r="AC4004" s="18">
        <v>52.131683349609382</v>
      </c>
      <c r="AD4004" s="18">
        <v>87.353446960449219</v>
      </c>
      <c r="AE4004" s="18">
        <v>42.465995788574219</v>
      </c>
      <c r="AF4004" s="18">
        <v>48.748931884765632</v>
      </c>
      <c r="AG4004" s="18">
        <v>66.825370788574219</v>
      </c>
      <c r="AH4004" s="18">
        <v>46.459865570068359</v>
      </c>
      <c r="AI4004" s="18">
        <v>52.774227142333977</v>
      </c>
      <c r="AJ4004" s="18">
        <v>53.922458648681641</v>
      </c>
      <c r="AK4004" s="18">
        <v>63.632213592529297</v>
      </c>
      <c r="AL4004" s="18">
        <v>66.132362365722656</v>
      </c>
      <c r="AM4004" s="18">
        <v>80.400711059570313</v>
      </c>
      <c r="AN4004" s="18">
        <v>83.817634582519531</v>
      </c>
      <c r="AO4004" s="18">
        <v>67.248855590820313</v>
      </c>
    </row>
    <row r="4005" spans="1:41" x14ac:dyDescent="0.3">
      <c r="A4005" s="4" t="s">
        <v>1541</v>
      </c>
      <c r="B4005" s="8" t="s">
        <v>10663</v>
      </c>
      <c r="C4005" s="87" t="s">
        <v>1484</v>
      </c>
      <c r="D4005" s="87" t="s">
        <v>249</v>
      </c>
      <c r="E4005" s="87" t="s">
        <v>1516</v>
      </c>
      <c r="F4005" s="110">
        <v>2.1607864145665361</v>
      </c>
      <c r="G4005" s="18">
        <v>13.00659752031433</v>
      </c>
      <c r="H4005" s="18">
        <v>19.560363730099748</v>
      </c>
      <c r="I4005" s="18">
        <v>52.667494386016308</v>
      </c>
      <c r="J4005" s="18">
        <v>93.867607116699219</v>
      </c>
      <c r="K4005" s="18">
        <v>96.046432495117188</v>
      </c>
      <c r="L4005" s="18">
        <v>100.12620544433589</v>
      </c>
      <c r="M4005" s="18">
        <v>85.775764465332031</v>
      </c>
      <c r="N4005" s="18">
        <v>79.965415954589844</v>
      </c>
      <c r="O4005" s="18">
        <v>77.351936340332031</v>
      </c>
      <c r="P4005" s="18">
        <v>70.550682067871094</v>
      </c>
      <c r="Q4005" s="18">
        <v>64.868362426757813</v>
      </c>
      <c r="R4005" s="18">
        <v>70.29742431640625</v>
      </c>
      <c r="S4005" s="18">
        <v>66.561866760253906</v>
      </c>
      <c r="T4005" s="18">
        <v>79.007362365722656</v>
      </c>
      <c r="U4005" s="18">
        <v>83.235496520996094</v>
      </c>
      <c r="V4005" s="18">
        <v>93.783584594726563</v>
      </c>
      <c r="W4005" s="18">
        <v>103.7240676879883</v>
      </c>
      <c r="X4005" s="103">
        <v>1.894675494456268</v>
      </c>
      <c r="Y4005" s="18">
        <v>8.1821197272288817</v>
      </c>
      <c r="Z4005" s="18">
        <v>45.36274664729779</v>
      </c>
      <c r="AA4005" s="18">
        <v>116.8657296016828</v>
      </c>
      <c r="AB4005" s="18">
        <v>94.607818603515625</v>
      </c>
      <c r="AC4005" s="18">
        <v>73.525459289550781</v>
      </c>
      <c r="AD4005" s="18">
        <v>83.099082946777344</v>
      </c>
      <c r="AE4005" s="18">
        <v>92.793594360351563</v>
      </c>
      <c r="AF4005" s="18">
        <v>93.006019592285156</v>
      </c>
      <c r="AG4005" s="18">
        <v>81.992034912109375</v>
      </c>
      <c r="AH4005" s="18">
        <v>85.65191650390625</v>
      </c>
      <c r="AI4005" s="18">
        <v>71.335227966308594</v>
      </c>
      <c r="AJ4005" s="18">
        <v>65.236518859863281</v>
      </c>
      <c r="AK4005" s="18">
        <v>81.481391906738281</v>
      </c>
      <c r="AL4005" s="18">
        <v>86.1722412109375</v>
      </c>
      <c r="AM4005" s="18">
        <v>109.9474182128906</v>
      </c>
      <c r="AN4005" s="18">
        <v>112.735595703125</v>
      </c>
      <c r="AO4005" s="18">
        <v>30.590908050537109</v>
      </c>
    </row>
    <row r="4006" spans="1:41" x14ac:dyDescent="0.3">
      <c r="A4006" s="4" t="s">
        <v>1524</v>
      </c>
      <c r="B4006" s="8" t="s">
        <v>10664</v>
      </c>
      <c r="C4006" s="87" t="s">
        <v>1484</v>
      </c>
      <c r="D4006" s="87" t="s">
        <v>249</v>
      </c>
      <c r="E4006" s="87" t="s">
        <v>1516</v>
      </c>
      <c r="F4006" s="110">
        <v>1.79825071818309</v>
      </c>
      <c r="G4006" s="18">
        <v>10.824356898187739</v>
      </c>
      <c r="H4006" s="18">
        <v>16.278535392694291</v>
      </c>
      <c r="I4006" s="18">
        <v>43.830967728273528</v>
      </c>
      <c r="J4006" s="18">
        <v>78.118545532226563</v>
      </c>
      <c r="K4006" s="18">
        <v>74.265396118164063</v>
      </c>
      <c r="L4006" s="18">
        <v>56.562995910644531</v>
      </c>
      <c r="M4006" s="18">
        <v>45.548881530761719</v>
      </c>
      <c r="N4006" s="18">
        <v>51.872650146484382</v>
      </c>
      <c r="O4006" s="18">
        <v>36.759124755859382</v>
      </c>
      <c r="P4006" s="18">
        <v>54.569808959960938</v>
      </c>
      <c r="Q4006" s="18">
        <v>30.6402702331543</v>
      </c>
      <c r="R4006" s="18">
        <v>26.750246047973629</v>
      </c>
      <c r="S4006" s="18">
        <v>31.798402786254879</v>
      </c>
      <c r="T4006" s="18">
        <v>50.894485473632813</v>
      </c>
      <c r="U4006" s="18">
        <v>65.271812438964844</v>
      </c>
      <c r="V4006" s="18">
        <v>75.547271728515625</v>
      </c>
      <c r="W4006" s="18">
        <v>76.221412658691406</v>
      </c>
      <c r="X4006" s="103">
        <v>1.277319407172268</v>
      </c>
      <c r="Y4006" s="18">
        <v>5.5160793233332983</v>
      </c>
      <c r="Z4006" s="18">
        <v>30.581868412173939</v>
      </c>
      <c r="AA4006" s="18">
        <v>78.786507183075599</v>
      </c>
      <c r="AB4006" s="18">
        <v>63.781055450439453</v>
      </c>
      <c r="AC4006" s="18">
        <v>38.194797515869141</v>
      </c>
      <c r="AD4006" s="18">
        <v>46.560054779052727</v>
      </c>
      <c r="AE4006" s="18">
        <v>43.002418518066413</v>
      </c>
      <c r="AF4006" s="18">
        <v>47.112705230712891</v>
      </c>
      <c r="AG4006" s="18">
        <v>62.127784729003913</v>
      </c>
      <c r="AH4006" s="18">
        <v>54.189907073974609</v>
      </c>
      <c r="AI4006" s="18">
        <v>39.706893920898438</v>
      </c>
      <c r="AJ4006" s="18">
        <v>28.6131477355957</v>
      </c>
      <c r="AK4006" s="18">
        <v>38.814571380615227</v>
      </c>
      <c r="AL4006" s="18">
        <v>52.396041870117188</v>
      </c>
      <c r="AM4006" s="18">
        <v>87.627571105957031</v>
      </c>
      <c r="AN4006" s="18">
        <v>92.023277282714844</v>
      </c>
      <c r="AO4006" s="18">
        <v>79.473739624023438</v>
      </c>
    </row>
    <row r="4007" spans="1:41" x14ac:dyDescent="0.3">
      <c r="A4007" s="4" t="s">
        <v>1527</v>
      </c>
      <c r="B4007" s="8" t="s">
        <v>10665</v>
      </c>
      <c r="C4007" s="87" t="s">
        <v>1484</v>
      </c>
      <c r="D4007" s="87" t="s">
        <v>249</v>
      </c>
      <c r="E4007" s="87" t="s">
        <v>1516</v>
      </c>
      <c r="F4007" s="110">
        <v>4.6136437636913143</v>
      </c>
      <c r="G4007" s="18">
        <v>27.771281387142089</v>
      </c>
      <c r="H4007" s="18">
        <v>41.764678605225313</v>
      </c>
      <c r="I4007" s="18">
        <v>112.453991465897</v>
      </c>
      <c r="J4007" s="18">
        <v>200.4231872558594</v>
      </c>
      <c r="K4007" s="18">
        <v>142.02961730957031</v>
      </c>
      <c r="L4007" s="18">
        <v>141.9051513671875</v>
      </c>
      <c r="M4007" s="18">
        <v>180.8805847167969</v>
      </c>
      <c r="N4007" s="18">
        <v>174.882080078125</v>
      </c>
      <c r="O4007" s="18">
        <v>185.5137023925781</v>
      </c>
      <c r="P4007" s="18">
        <v>211.99365234375</v>
      </c>
      <c r="Q4007" s="18">
        <v>191.64360046386719</v>
      </c>
      <c r="R4007" s="18">
        <v>159.38819885253909</v>
      </c>
      <c r="S4007" s="18">
        <v>175.4535217285156</v>
      </c>
      <c r="T4007" s="18">
        <v>113.74135589599609</v>
      </c>
      <c r="U4007" s="18">
        <v>151.6974182128906</v>
      </c>
      <c r="V4007" s="18">
        <v>370.90933227539063</v>
      </c>
      <c r="W4007" s="18">
        <v>159.6034240722656</v>
      </c>
      <c r="X4007" s="103">
        <v>3.1833808134230202</v>
      </c>
      <c r="Y4007" s="18">
        <v>13.747368891930121</v>
      </c>
      <c r="Z4007" s="18">
        <v>76.217219119424414</v>
      </c>
      <c r="AA4007" s="18">
        <v>196.3545327150832</v>
      </c>
      <c r="AB4007" s="18">
        <v>158.95741271972659</v>
      </c>
      <c r="AC4007" s="18">
        <v>140.52740478515631</v>
      </c>
      <c r="AD4007" s="18">
        <v>121.2128982543945</v>
      </c>
      <c r="AE4007" s="18">
        <v>167.67164611816409</v>
      </c>
      <c r="AF4007" s="18">
        <v>162.04640197753909</v>
      </c>
      <c r="AG4007" s="18">
        <v>176.88275146484381</v>
      </c>
      <c r="AH4007" s="18">
        <v>169.48040771484381</v>
      </c>
      <c r="AI4007" s="18">
        <v>149.7419128417969</v>
      </c>
      <c r="AJ4007" s="18">
        <v>125.6150283813477</v>
      </c>
      <c r="AK4007" s="18">
        <v>111.02394104003911</v>
      </c>
      <c r="AL4007" s="18">
        <v>124.4158096313477</v>
      </c>
      <c r="AM4007" s="18">
        <v>254.89601135253909</v>
      </c>
      <c r="AN4007" s="18">
        <v>188.2073974609375</v>
      </c>
      <c r="AO4007" s="18">
        <v>239.290771484375</v>
      </c>
    </row>
    <row r="4008" spans="1:41" x14ac:dyDescent="0.3">
      <c r="A4008" s="4" t="s">
        <v>1501</v>
      </c>
      <c r="B4008" s="8" t="s">
        <v>10666</v>
      </c>
      <c r="C4008" s="87" t="s">
        <v>1484</v>
      </c>
      <c r="D4008" s="87" t="s">
        <v>249</v>
      </c>
      <c r="E4008" s="87" t="s">
        <v>1485</v>
      </c>
      <c r="F4008" s="110">
        <v>1.7331405848893739</v>
      </c>
      <c r="G4008" s="18">
        <v>10.43243417387939</v>
      </c>
      <c r="H4008" s="18">
        <v>15.68913059027847</v>
      </c>
      <c r="I4008" s="18">
        <v>42.243958685361022</v>
      </c>
      <c r="J4008" s="18">
        <v>75.290069580078125</v>
      </c>
      <c r="K4008" s="18">
        <v>69.870468139648438</v>
      </c>
      <c r="L4008" s="18">
        <v>72.28717041015625</v>
      </c>
      <c r="M4008" s="18">
        <v>77.118598937988281</v>
      </c>
      <c r="N4008" s="18">
        <v>80.650611877441406</v>
      </c>
      <c r="O4008" s="18">
        <v>77.080879211425781</v>
      </c>
      <c r="P4008" s="18">
        <v>72.23443603515625</v>
      </c>
      <c r="Q4008" s="18">
        <v>52.944061279296882</v>
      </c>
      <c r="R4008" s="18">
        <v>58.408290863037109</v>
      </c>
      <c r="S4008" s="18">
        <v>53.251762390136719</v>
      </c>
      <c r="T4008" s="18">
        <v>69.622550964355469</v>
      </c>
      <c r="U4008" s="18">
        <v>120.1496276855469</v>
      </c>
      <c r="V4008" s="18">
        <v>130.11537170410159</v>
      </c>
      <c r="W4008" s="18">
        <v>64.781005859375</v>
      </c>
      <c r="X4008" s="103">
        <v>1.256292075265526</v>
      </c>
      <c r="Y4008" s="18">
        <v>5.4252731944164738</v>
      </c>
      <c r="Z4008" s="18">
        <v>30.078427304319259</v>
      </c>
      <c r="AA4008" s="18">
        <v>77.489517544454984</v>
      </c>
      <c r="AB4008" s="18">
        <v>62.731086730957031</v>
      </c>
      <c r="AC4008" s="18">
        <v>61.760807037353523</v>
      </c>
      <c r="AD4008" s="18">
        <v>66.708244323730469</v>
      </c>
      <c r="AE4008" s="18">
        <v>68.38629150390625</v>
      </c>
      <c r="AF4008" s="18">
        <v>93.200065612792969</v>
      </c>
      <c r="AG4008" s="18">
        <v>84.594268798828125</v>
      </c>
      <c r="AH4008" s="18">
        <v>70.807624816894531</v>
      </c>
      <c r="AI4008" s="18">
        <v>70.529647827148438</v>
      </c>
      <c r="AJ4008" s="18">
        <v>53.199832916259773</v>
      </c>
      <c r="AK4008" s="18">
        <v>72.012725830078125</v>
      </c>
      <c r="AL4008" s="18">
        <v>83.326835632324219</v>
      </c>
      <c r="AM4008" s="18">
        <v>120.0460662841797</v>
      </c>
      <c r="AN4008" s="18">
        <v>147.83514404296881</v>
      </c>
      <c r="AO4008" s="18">
        <v>76.216445922851563</v>
      </c>
    </row>
    <row r="4009" spans="1:41" x14ac:dyDescent="0.3">
      <c r="A4009" s="4" t="s">
        <v>1493</v>
      </c>
      <c r="B4009" s="8" t="s">
        <v>13231</v>
      </c>
      <c r="C4009" s="87" t="s">
        <v>1484</v>
      </c>
      <c r="D4009" s="87" t="s">
        <v>249</v>
      </c>
      <c r="E4009" s="87" t="s">
        <v>1485</v>
      </c>
      <c r="F4009" s="110">
        <v>1.429092995951176</v>
      </c>
      <c r="G4009" s="18">
        <v>8.6022557769393906</v>
      </c>
      <c r="H4009" s="18">
        <v>12.93676164219618</v>
      </c>
      <c r="I4009" s="18">
        <v>34.833034322113988</v>
      </c>
      <c r="J4009" s="18">
        <v>62.081813812255859</v>
      </c>
      <c r="K4009" s="18">
        <v>53.648689270019531</v>
      </c>
      <c r="L4009" s="18">
        <v>52.240139007568359</v>
      </c>
      <c r="M4009" s="18">
        <v>54.712005615234382</v>
      </c>
      <c r="N4009" s="18">
        <v>70.063636779785156</v>
      </c>
      <c r="O4009" s="18">
        <v>43.565185546875</v>
      </c>
      <c r="P4009" s="18">
        <v>41.327278137207031</v>
      </c>
      <c r="Q4009" s="18">
        <v>93.043418884277344</v>
      </c>
      <c r="R4009" s="18">
        <v>49.066211700439453</v>
      </c>
      <c r="S4009" s="18">
        <v>72.86309814453125</v>
      </c>
      <c r="T4009" s="18">
        <v>44.533897399902337</v>
      </c>
      <c r="U4009" s="18">
        <v>61.574966430664063</v>
      </c>
      <c r="V4009" s="18">
        <v>71.175994873046875</v>
      </c>
      <c r="W4009" s="18">
        <v>47.078781127929688</v>
      </c>
      <c r="X4009" s="103">
        <v>1.0485760962052191</v>
      </c>
      <c r="Y4009" s="18">
        <v>4.5282557289439858</v>
      </c>
      <c r="Z4009" s="18">
        <v>25.105244635161359</v>
      </c>
      <c r="AA4009" s="18">
        <v>64.677360785243309</v>
      </c>
      <c r="AB4009" s="18">
        <v>52.359096527099609</v>
      </c>
      <c r="AC4009" s="18">
        <v>59.017814636230469</v>
      </c>
      <c r="AD4009" s="18">
        <v>62.288539886474609</v>
      </c>
      <c r="AE4009" s="18">
        <v>56.435539245605469</v>
      </c>
      <c r="AF4009" s="18">
        <v>57.134223937988281</v>
      </c>
      <c r="AG4009" s="18">
        <v>58.162586212158203</v>
      </c>
      <c r="AH4009" s="18">
        <v>60.297645568847663</v>
      </c>
      <c r="AI4009" s="18">
        <v>49.157863616943359</v>
      </c>
      <c r="AJ4009" s="18">
        <v>34.247879028320313</v>
      </c>
      <c r="AK4009" s="18">
        <v>52.417507171630859</v>
      </c>
      <c r="AL4009" s="18">
        <v>57.620071411132813</v>
      </c>
      <c r="AM4009" s="18">
        <v>122.6208419799805</v>
      </c>
      <c r="AN4009" s="18">
        <v>133.57780456542969</v>
      </c>
      <c r="AO4009" s="18">
        <v>32.536247253417969</v>
      </c>
    </row>
    <row r="4010" spans="1:41" x14ac:dyDescent="0.3">
      <c r="A4010" s="4" t="s">
        <v>3148</v>
      </c>
      <c r="B4010" s="8" t="s">
        <v>10667</v>
      </c>
      <c r="C4010" s="87" t="s">
        <v>793</v>
      </c>
      <c r="D4010" s="87" t="s">
        <v>753</v>
      </c>
      <c r="E4010" s="87" t="s">
        <v>3142</v>
      </c>
      <c r="F4010" s="110">
        <v>1.5250159087604369</v>
      </c>
      <c r="G4010" s="18">
        <v>9.1796523726767578</v>
      </c>
      <c r="H4010" s="18">
        <v>13.805096916775449</v>
      </c>
      <c r="I4010" s="18">
        <v>37.171080987816282</v>
      </c>
      <c r="J4010" s="18">
        <v>66.24884033203125</v>
      </c>
      <c r="K4010" s="18">
        <v>65.849700927734375</v>
      </c>
      <c r="L4010" s="18">
        <v>69.577384948730469</v>
      </c>
      <c r="M4010" s="18">
        <v>51.212871551513672</v>
      </c>
      <c r="N4010" s="18">
        <v>51.369953155517578</v>
      </c>
      <c r="O4010" s="18">
        <v>36.455810546875</v>
      </c>
      <c r="P4010" s="18">
        <v>43.236019134521477</v>
      </c>
      <c r="Q4010" s="18">
        <v>42.226451873779297</v>
      </c>
      <c r="R4010" s="18">
        <v>31.616899490356449</v>
      </c>
      <c r="S4010" s="18">
        <v>39.289802551269531</v>
      </c>
      <c r="T4010" s="18">
        <v>53.459976196289063</v>
      </c>
      <c r="U4010" s="18">
        <v>48.578731536865227</v>
      </c>
      <c r="V4010" s="18">
        <v>106.98342132568359</v>
      </c>
      <c r="W4010" s="18">
        <v>81.146644592285156</v>
      </c>
      <c r="X4010" s="103">
        <v>0.90263147133677302</v>
      </c>
      <c r="Y4010" s="18">
        <v>3.897996669958359</v>
      </c>
      <c r="Z4010" s="18">
        <v>21.611005615438259</v>
      </c>
      <c r="AA4010" s="18">
        <v>55.675331088548688</v>
      </c>
      <c r="AB4010" s="18">
        <v>45.071567535400391</v>
      </c>
      <c r="AC4010" s="18">
        <v>55.952426910400391</v>
      </c>
      <c r="AD4010" s="18">
        <v>50.901416778564453</v>
      </c>
      <c r="AE4010" s="18">
        <v>52.133777618408203</v>
      </c>
      <c r="AF4010" s="18">
        <v>50.366432189941413</v>
      </c>
      <c r="AG4010" s="18">
        <v>51.287174224853523</v>
      </c>
      <c r="AH4010" s="18">
        <v>58.420475006103523</v>
      </c>
      <c r="AI4010" s="18">
        <v>43.548458099365227</v>
      </c>
      <c r="AJ4010" s="18">
        <v>31.87032318115234</v>
      </c>
      <c r="AK4010" s="18">
        <v>39.528289794921882</v>
      </c>
      <c r="AL4010" s="18">
        <v>57.675262451171882</v>
      </c>
      <c r="AM4010" s="18">
        <v>90.616264343261719</v>
      </c>
      <c r="AN4010" s="18">
        <v>104.98956298828131</v>
      </c>
      <c r="AO4010" s="18">
        <v>88.055320739746094</v>
      </c>
    </row>
    <row r="4011" spans="1:41" x14ac:dyDescent="0.3">
      <c r="A4011" s="4" t="s">
        <v>3150</v>
      </c>
      <c r="B4011" s="8" t="s">
        <v>10668</v>
      </c>
      <c r="C4011" s="87" t="s">
        <v>793</v>
      </c>
      <c r="D4011" s="87" t="s">
        <v>753</v>
      </c>
      <c r="E4011" s="87" t="s">
        <v>3142</v>
      </c>
      <c r="F4011" s="110">
        <v>1.4636698568075679</v>
      </c>
      <c r="G4011" s="18">
        <v>8.810387089522278</v>
      </c>
      <c r="H4011" s="18">
        <v>13.24976619018698</v>
      </c>
      <c r="I4011" s="18">
        <v>35.675818510668513</v>
      </c>
      <c r="J4011" s="18">
        <v>63.583881378173828</v>
      </c>
      <c r="K4011" s="18">
        <v>72.772392272949219</v>
      </c>
      <c r="L4011" s="18">
        <v>64.872840881347656</v>
      </c>
      <c r="M4011" s="18">
        <v>63.054534912109382</v>
      </c>
      <c r="N4011" s="18">
        <v>53.273265838623047</v>
      </c>
      <c r="O4011" s="18">
        <v>47.561100006103523</v>
      </c>
      <c r="P4011" s="18">
        <v>49.707206726074219</v>
      </c>
      <c r="Q4011" s="18">
        <v>43.234024047851563</v>
      </c>
      <c r="R4011" s="18">
        <v>44.348434448242188</v>
      </c>
      <c r="S4011" s="18">
        <v>43.36798095703125</v>
      </c>
      <c r="T4011" s="18">
        <v>54.409858703613281</v>
      </c>
      <c r="U4011" s="18">
        <v>70.644905090332031</v>
      </c>
      <c r="V4011" s="18">
        <v>105.08367919921881</v>
      </c>
      <c r="W4011" s="18">
        <v>67.628807067871094</v>
      </c>
      <c r="X4011" s="103">
        <v>1.413284867337822</v>
      </c>
      <c r="Y4011" s="18">
        <v>6.1032435512432563</v>
      </c>
      <c r="Z4011" s="18">
        <v>33.837184027074692</v>
      </c>
      <c r="AA4011" s="18">
        <v>87.173010702738225</v>
      </c>
      <c r="AB4011" s="18">
        <v>70.570289611816406</v>
      </c>
      <c r="AC4011" s="18">
        <v>68.326087951660156</v>
      </c>
      <c r="AD4011" s="18">
        <v>60.730667114257813</v>
      </c>
      <c r="AE4011" s="18">
        <v>51.751754760742188</v>
      </c>
      <c r="AF4011" s="18">
        <v>73.289436340332031</v>
      </c>
      <c r="AG4011" s="18">
        <v>63.967674255371087</v>
      </c>
      <c r="AH4011" s="18">
        <v>58.469478607177727</v>
      </c>
      <c r="AI4011" s="18">
        <v>56.772720336914063</v>
      </c>
      <c r="AJ4011" s="18">
        <v>38.728824615478523</v>
      </c>
      <c r="AK4011" s="18">
        <v>55.88287353515625</v>
      </c>
      <c r="AL4011" s="18">
        <v>67.30523681640625</v>
      </c>
      <c r="AM4011" s="18">
        <v>88.28216552734375</v>
      </c>
      <c r="AN4011" s="18">
        <v>101.0817794799805</v>
      </c>
      <c r="AO4011" s="18">
        <v>57.574592590332031</v>
      </c>
    </row>
    <row r="4012" spans="1:41" x14ac:dyDescent="0.3">
      <c r="A4012" s="4" t="s">
        <v>3112</v>
      </c>
      <c r="B4012" s="8" t="s">
        <v>10669</v>
      </c>
      <c r="C4012" s="87" t="s">
        <v>793</v>
      </c>
      <c r="D4012" s="87" t="s">
        <v>753</v>
      </c>
      <c r="E4012" s="87" t="s">
        <v>3107</v>
      </c>
      <c r="F4012" s="110">
        <v>1.0686705943664889</v>
      </c>
      <c r="G4012" s="18">
        <v>6.4327358821849971</v>
      </c>
      <c r="H4012" s="18">
        <v>9.674063754081768</v>
      </c>
      <c r="I4012" s="18">
        <v>26.048017587424841</v>
      </c>
      <c r="J4012" s="18">
        <v>46.424556732177727</v>
      </c>
      <c r="K4012" s="18">
        <v>41.199153900146477</v>
      </c>
      <c r="L4012" s="18">
        <v>37.348945617675781</v>
      </c>
      <c r="M4012" s="18">
        <v>34.090412139892578</v>
      </c>
      <c r="N4012" s="18">
        <v>27.753448486328129</v>
      </c>
      <c r="O4012" s="18">
        <v>29.482864379882809</v>
      </c>
      <c r="P4012" s="18">
        <v>24.97611045837402</v>
      </c>
      <c r="Q4012" s="18">
        <v>19.113822937011719</v>
      </c>
      <c r="R4012" s="18">
        <v>24.955190658569339</v>
      </c>
      <c r="S4012" s="18">
        <v>19.017658233642582</v>
      </c>
      <c r="T4012" s="18">
        <v>40.480052947998047</v>
      </c>
      <c r="U4012" s="18">
        <v>45.234325408935547</v>
      </c>
      <c r="V4012" s="18">
        <v>70.577095031738281</v>
      </c>
      <c r="W4012" s="18">
        <v>52.361480712890632</v>
      </c>
      <c r="X4012" s="103">
        <v>0.63964730666132363</v>
      </c>
      <c r="Y4012" s="18">
        <v>2.7623046065755918</v>
      </c>
      <c r="Z4012" s="18">
        <v>15.31457962094508</v>
      </c>
      <c r="AA4012" s="18">
        <v>39.454170067354688</v>
      </c>
      <c r="AB4012" s="18">
        <v>31.93984222412109</v>
      </c>
      <c r="AC4012" s="18">
        <v>50.768314361572273</v>
      </c>
      <c r="AD4012" s="18">
        <v>33.821365356445313</v>
      </c>
      <c r="AE4012" s="18">
        <v>49.094028472900391</v>
      </c>
      <c r="AF4012" s="18">
        <v>39.441177368164063</v>
      </c>
      <c r="AG4012" s="18">
        <v>39.618637084960938</v>
      </c>
      <c r="AH4012" s="18">
        <v>40.692768096923828</v>
      </c>
      <c r="AI4012" s="18">
        <v>31.072261810302731</v>
      </c>
      <c r="AJ4012" s="18">
        <v>17.845146179199219</v>
      </c>
      <c r="AK4012" s="18">
        <v>25.286018371582031</v>
      </c>
      <c r="AL4012" s="18">
        <v>48.014217376708977</v>
      </c>
      <c r="AM4012" s="18">
        <v>56.822418212890632</v>
      </c>
      <c r="AN4012" s="18">
        <v>101.5956115722656</v>
      </c>
      <c r="AO4012" s="18">
        <v>45.301006317138672</v>
      </c>
    </row>
    <row r="4013" spans="1:41" x14ac:dyDescent="0.3">
      <c r="A4013" s="4" t="s">
        <v>3121</v>
      </c>
      <c r="B4013" s="8" t="s">
        <v>10670</v>
      </c>
      <c r="C4013" s="87" t="s">
        <v>793</v>
      </c>
      <c r="D4013" s="87" t="s">
        <v>753</v>
      </c>
      <c r="E4013" s="87" t="s">
        <v>3122</v>
      </c>
      <c r="F4013" s="110">
        <v>2.1685780146452331</v>
      </c>
      <c r="G4013" s="18">
        <v>13.05349813278564</v>
      </c>
      <c r="H4013" s="18">
        <v>19.630896629858551</v>
      </c>
      <c r="I4013" s="18">
        <v>52.857408599950872</v>
      </c>
      <c r="J4013" s="18">
        <v>94.206085205078125</v>
      </c>
      <c r="K4013" s="18">
        <v>86.648017883300781</v>
      </c>
      <c r="L4013" s="18">
        <v>78.765609741210938</v>
      </c>
      <c r="M4013" s="18">
        <v>75.527496337890625</v>
      </c>
      <c r="N4013" s="18">
        <v>74.219818115234375</v>
      </c>
      <c r="O4013" s="18">
        <v>77.872726440429688</v>
      </c>
      <c r="P4013" s="18">
        <v>75.785438537597656</v>
      </c>
      <c r="Q4013" s="18">
        <v>71.489295959472656</v>
      </c>
      <c r="R4013" s="18">
        <v>73.747428894042969</v>
      </c>
      <c r="S4013" s="18">
        <v>64.648078918457031</v>
      </c>
      <c r="T4013" s="18">
        <v>92.625679016113281</v>
      </c>
      <c r="U4013" s="18">
        <v>100.0381698608398</v>
      </c>
      <c r="V4013" s="18">
        <v>139.4508056640625</v>
      </c>
      <c r="W4013" s="18">
        <v>103.6444625854492</v>
      </c>
      <c r="X4013" s="103">
        <v>1.640222493811722</v>
      </c>
      <c r="Y4013" s="18">
        <v>7.0832693318350222</v>
      </c>
      <c r="Z4013" s="18">
        <v>39.270575700000151</v>
      </c>
      <c r="AA4013" s="18">
        <v>101.1707804366828</v>
      </c>
      <c r="AB4013" s="18">
        <v>81.902084350585938</v>
      </c>
      <c r="AC4013" s="18">
        <v>83.396881103515625</v>
      </c>
      <c r="AD4013" s="18">
        <v>87.172698974609375</v>
      </c>
      <c r="AE4013" s="18">
        <v>78.3843994140625</v>
      </c>
      <c r="AF4013" s="18">
        <v>85.113441467285156</v>
      </c>
      <c r="AG4013" s="18">
        <v>90.313316345214844</v>
      </c>
      <c r="AH4013" s="18">
        <v>88.991378784179688</v>
      </c>
      <c r="AI4013" s="18">
        <v>88.401664733886719</v>
      </c>
      <c r="AJ4013" s="18">
        <v>60.962882995605469</v>
      </c>
      <c r="AK4013" s="18">
        <v>74.608795166015625</v>
      </c>
      <c r="AL4013" s="18">
        <v>96.080818176269531</v>
      </c>
      <c r="AM4013" s="18">
        <v>113.4549026489258</v>
      </c>
      <c r="AN4013" s="18">
        <v>148.54508972167969</v>
      </c>
      <c r="AO4013" s="18">
        <v>104.4470520019531</v>
      </c>
    </row>
    <row r="4014" spans="1:41" x14ac:dyDescent="0.3">
      <c r="A4014" s="4" t="s">
        <v>3167</v>
      </c>
      <c r="B4014" s="8" t="s">
        <v>10671</v>
      </c>
      <c r="C4014" s="87" t="s">
        <v>793</v>
      </c>
      <c r="D4014" s="87" t="s">
        <v>753</v>
      </c>
      <c r="E4014" s="87" t="s">
        <v>3168</v>
      </c>
      <c r="F4014" s="110">
        <v>1.1444740906668931</v>
      </c>
      <c r="G4014" s="18">
        <v>6.8890260367164302</v>
      </c>
      <c r="H4014" s="18">
        <v>10.360269456622991</v>
      </c>
      <c r="I4014" s="18">
        <v>27.895669066963968</v>
      </c>
      <c r="J4014" s="18">
        <v>49.717567443847663</v>
      </c>
      <c r="K4014" s="18">
        <v>69.438713073730469</v>
      </c>
      <c r="L4014" s="18">
        <v>46.287361145019531</v>
      </c>
      <c r="M4014" s="18">
        <v>56.111259460449219</v>
      </c>
      <c r="N4014" s="18">
        <v>43.162101745605469</v>
      </c>
      <c r="O4014" s="18">
        <v>32.229984283447273</v>
      </c>
      <c r="P4014" s="18">
        <v>30.09947395324707</v>
      </c>
      <c r="Q4014" s="18">
        <v>30.7342643737793</v>
      </c>
      <c r="R4014" s="18">
        <v>28.473146438598629</v>
      </c>
      <c r="S4014" s="18">
        <v>33.065876007080078</v>
      </c>
      <c r="T4014" s="18">
        <v>49.110191345214837</v>
      </c>
      <c r="U4014" s="18">
        <v>59.873317718505859</v>
      </c>
      <c r="V4014" s="18">
        <v>93.803840637207031</v>
      </c>
      <c r="W4014" s="18">
        <v>71.833740234375</v>
      </c>
      <c r="X4014" s="103">
        <v>0.75545825372764208</v>
      </c>
      <c r="Y4014" s="18">
        <v>3.262431956822617</v>
      </c>
      <c r="Z4014" s="18">
        <v>18.087351352106712</v>
      </c>
      <c r="AA4014" s="18">
        <v>46.597520400627062</v>
      </c>
      <c r="AB4014" s="18">
        <v>37.722690582275391</v>
      </c>
      <c r="AC4014" s="18">
        <v>55.095687866210938</v>
      </c>
      <c r="AD4014" s="18">
        <v>48.954017639160163</v>
      </c>
      <c r="AE4014" s="18">
        <v>52.06231689453125</v>
      </c>
      <c r="AF4014" s="18">
        <v>49.086883544921882</v>
      </c>
      <c r="AG4014" s="18">
        <v>54.310543060302727</v>
      </c>
      <c r="AH4014" s="18">
        <v>54.492946624755859</v>
      </c>
      <c r="AI4014" s="18">
        <v>40.887908935546882</v>
      </c>
      <c r="AJ4014" s="18">
        <v>32.585121154785163</v>
      </c>
      <c r="AK4014" s="18">
        <v>38.460643768310547</v>
      </c>
      <c r="AL4014" s="18">
        <v>57.636795043945313</v>
      </c>
      <c r="AM4014" s="18">
        <v>68.756912231445313</v>
      </c>
      <c r="AN4014" s="18">
        <v>113.96592712402339</v>
      </c>
      <c r="AO4014" s="18">
        <v>80.096084594726563</v>
      </c>
    </row>
    <row r="4015" spans="1:41" x14ac:dyDescent="0.3">
      <c r="A4015" s="4" t="s">
        <v>3126</v>
      </c>
      <c r="B4015" s="8" t="s">
        <v>10672</v>
      </c>
      <c r="C4015" s="87" t="s">
        <v>793</v>
      </c>
      <c r="D4015" s="87" t="s">
        <v>753</v>
      </c>
      <c r="E4015" s="87" t="s">
        <v>3122</v>
      </c>
      <c r="F4015" s="110">
        <v>2.6069520688779519</v>
      </c>
      <c r="G4015" s="18">
        <v>15.692238754401981</v>
      </c>
      <c r="H4015" s="18">
        <v>23.599246251471019</v>
      </c>
      <c r="I4015" s="18">
        <v>63.542436460471052</v>
      </c>
      <c r="J4015" s="18">
        <v>113.2496719360352</v>
      </c>
      <c r="K4015" s="18">
        <v>119.8395462036133</v>
      </c>
      <c r="L4015" s="18">
        <v>115.3421325683594</v>
      </c>
      <c r="M4015" s="18">
        <v>124.56858062744141</v>
      </c>
      <c r="N4015" s="18">
        <v>103.0089950561523</v>
      </c>
      <c r="O4015" s="18">
        <v>109.55348968505859</v>
      </c>
      <c r="P4015" s="18">
        <v>98.528167724609375</v>
      </c>
      <c r="Q4015" s="18">
        <v>86.703102111816406</v>
      </c>
      <c r="R4015" s="18">
        <v>81.587715148925781</v>
      </c>
      <c r="S4015" s="18">
        <v>83.463203430175781</v>
      </c>
      <c r="T4015" s="18">
        <v>103.2483291625977</v>
      </c>
      <c r="U4015" s="18">
        <v>114.8485946655273</v>
      </c>
      <c r="V4015" s="18">
        <v>150.00830078125</v>
      </c>
      <c r="W4015" s="18">
        <v>118.3020553588867</v>
      </c>
      <c r="X4015" s="103">
        <v>1.952423325835442</v>
      </c>
      <c r="Y4015" s="18">
        <v>8.4315026277386185</v>
      </c>
      <c r="Z4015" s="18">
        <v>46.745358208986922</v>
      </c>
      <c r="AA4015" s="18">
        <v>120.42768122178271</v>
      </c>
      <c r="AB4015" s="18">
        <v>97.491371154785156</v>
      </c>
      <c r="AC4015" s="18">
        <v>88.912094116210938</v>
      </c>
      <c r="AD4015" s="18">
        <v>111.9969100952148</v>
      </c>
      <c r="AE4015" s="18">
        <v>100.9076690673828</v>
      </c>
      <c r="AF4015" s="18">
        <v>112.3703308105469</v>
      </c>
      <c r="AG4015" s="18">
        <v>116.06309509277339</v>
      </c>
      <c r="AH4015" s="18">
        <v>129.39772033691409</v>
      </c>
      <c r="AI4015" s="18">
        <v>86.935249328613281</v>
      </c>
      <c r="AJ4015" s="18">
        <v>80.761711120605469</v>
      </c>
      <c r="AK4015" s="18">
        <v>97.818557739257813</v>
      </c>
      <c r="AL4015" s="18">
        <v>111.2527694702148</v>
      </c>
      <c r="AM4015" s="18">
        <v>156.48370361328131</v>
      </c>
      <c r="AN4015" s="18">
        <v>142.47438049316409</v>
      </c>
      <c r="AO4015" s="18">
        <v>158.22160339355469</v>
      </c>
    </row>
    <row r="4016" spans="1:41" x14ac:dyDescent="0.3">
      <c r="A4016" s="4" t="s">
        <v>3155</v>
      </c>
      <c r="B4016" s="8" t="s">
        <v>10673</v>
      </c>
      <c r="C4016" s="87" t="s">
        <v>793</v>
      </c>
      <c r="D4016" s="87" t="s">
        <v>753</v>
      </c>
      <c r="E4016" s="87" t="s">
        <v>3142</v>
      </c>
      <c r="F4016" s="110">
        <v>1.305632796408241</v>
      </c>
      <c r="G4016" s="18">
        <v>7.8591017500501703</v>
      </c>
      <c r="H4016" s="18">
        <v>11.81914705846374</v>
      </c>
      <c r="I4016" s="18">
        <v>31.823787631885999</v>
      </c>
      <c r="J4016" s="18">
        <v>56.718528747558587</v>
      </c>
      <c r="K4016" s="18">
        <v>78.29473876953125</v>
      </c>
      <c r="L4016" s="18">
        <v>42.130268096923828</v>
      </c>
      <c r="M4016" s="18">
        <v>41.664722442626953</v>
      </c>
      <c r="N4016" s="18">
        <v>44.612628936767578</v>
      </c>
      <c r="O4016" s="18">
        <v>31.2508659362793</v>
      </c>
      <c r="P4016" s="18">
        <v>26.997909545898441</v>
      </c>
      <c r="Q4016" s="18">
        <v>28.80210113525391</v>
      </c>
      <c r="R4016" s="18">
        <v>38.407894134521477</v>
      </c>
      <c r="S4016" s="18">
        <v>49.108711242675781</v>
      </c>
      <c r="T4016" s="18">
        <v>30.62885665893555</v>
      </c>
      <c r="U4016" s="18">
        <v>69.432388305664063</v>
      </c>
      <c r="V4016" s="18">
        <v>78.224494934082031</v>
      </c>
      <c r="W4016" s="18">
        <v>37.405677795410163</v>
      </c>
      <c r="X4016" s="103">
        <v>1.024996237209076</v>
      </c>
      <c r="Y4016" s="18">
        <v>4.4264265608240967</v>
      </c>
      <c r="Z4016" s="18">
        <v>24.540690349875671</v>
      </c>
      <c r="AA4016" s="18">
        <v>63.22292838584189</v>
      </c>
      <c r="AB4016" s="18">
        <v>51.181671142578132</v>
      </c>
      <c r="AC4016" s="18">
        <v>46.724327087402337</v>
      </c>
      <c r="AD4016" s="18">
        <v>38.262939453125</v>
      </c>
      <c r="AE4016" s="18">
        <v>49.086963653564453</v>
      </c>
      <c r="AF4016" s="18">
        <v>46.797832489013672</v>
      </c>
      <c r="AG4016" s="18">
        <v>57.550647735595703</v>
      </c>
      <c r="AH4016" s="18">
        <v>47.496654510498047</v>
      </c>
      <c r="AI4016" s="18">
        <v>59.120922088623047</v>
      </c>
      <c r="AJ4016" s="18">
        <v>27.696439743041989</v>
      </c>
      <c r="AK4016" s="18">
        <v>39.937782287597663</v>
      </c>
      <c r="AL4016" s="18">
        <v>70.047782897949219</v>
      </c>
      <c r="AM4016" s="18">
        <v>68.073951721191406</v>
      </c>
      <c r="AN4016" s="18">
        <v>79.050498962402344</v>
      </c>
      <c r="AO4016" s="18">
        <v>29.336893081665039</v>
      </c>
    </row>
    <row r="4017" spans="1:41" x14ac:dyDescent="0.3">
      <c r="A4017" s="4" t="s">
        <v>3133</v>
      </c>
      <c r="B4017" s="8" t="s">
        <v>10674</v>
      </c>
      <c r="C4017" s="87" t="s">
        <v>793</v>
      </c>
      <c r="D4017" s="87" t="s">
        <v>753</v>
      </c>
      <c r="E4017" s="87" t="s">
        <v>3122</v>
      </c>
      <c r="F4017" s="110">
        <v>2.4372748514671101</v>
      </c>
      <c r="G4017" s="18">
        <v>14.670886870498901</v>
      </c>
      <c r="H4017" s="18">
        <v>22.063255434936242</v>
      </c>
      <c r="I4017" s="18">
        <v>59.406685774898023</v>
      </c>
      <c r="J4017" s="18">
        <v>105.8786544799805</v>
      </c>
      <c r="K4017" s="18">
        <v>84.562942504882813</v>
      </c>
      <c r="L4017" s="18">
        <v>86.09442138671875</v>
      </c>
      <c r="M4017" s="18">
        <v>86.075218200683594</v>
      </c>
      <c r="N4017" s="18">
        <v>71.516143798828125</v>
      </c>
      <c r="O4017" s="18">
        <v>70.250572204589844</v>
      </c>
      <c r="P4017" s="18">
        <v>78.170242309570313</v>
      </c>
      <c r="Q4017" s="18">
        <v>55.695053100585938</v>
      </c>
      <c r="R4017" s="18">
        <v>55.03216552734375</v>
      </c>
      <c r="S4017" s="18">
        <v>86.441734313964844</v>
      </c>
      <c r="T4017" s="18">
        <v>84.090652465820313</v>
      </c>
      <c r="U4017" s="18">
        <v>86.326438903808594</v>
      </c>
      <c r="V4017" s="18">
        <v>127.6476593017578</v>
      </c>
      <c r="W4017" s="18">
        <v>169.72627258300781</v>
      </c>
      <c r="X4017" s="103">
        <v>2.244971563321442</v>
      </c>
      <c r="Y4017" s="18">
        <v>9.6948665716456315</v>
      </c>
      <c r="Z4017" s="18">
        <v>53.749613881275209</v>
      </c>
      <c r="AA4017" s="18">
        <v>138.47238772562611</v>
      </c>
      <c r="AB4017" s="18">
        <v>112.0993347167969</v>
      </c>
      <c r="AC4017" s="18">
        <v>82.782669067382813</v>
      </c>
      <c r="AD4017" s="18">
        <v>83.739356994628906</v>
      </c>
      <c r="AE4017" s="18">
        <v>79.313652038574219</v>
      </c>
      <c r="AF4017" s="18">
        <v>79.336433410644531</v>
      </c>
      <c r="AG4017" s="18">
        <v>75.511688232421875</v>
      </c>
      <c r="AH4017" s="18">
        <v>81.220161437988281</v>
      </c>
      <c r="AI4017" s="18">
        <v>96.1197509765625</v>
      </c>
      <c r="AJ4017" s="18">
        <v>60.697029113769531</v>
      </c>
      <c r="AK4017" s="18">
        <v>68.711257934570313</v>
      </c>
      <c r="AL4017" s="18">
        <v>94.673637390136719</v>
      </c>
      <c r="AM4017" s="18">
        <v>108.83664703369141</v>
      </c>
      <c r="AN4017" s="18">
        <v>111.2179718017578</v>
      </c>
      <c r="AO4017" s="18">
        <v>142.58854675292969</v>
      </c>
    </row>
    <row r="4018" spans="1:41" x14ac:dyDescent="0.3">
      <c r="A4018" s="4" t="s">
        <v>3177</v>
      </c>
      <c r="B4018" s="8" t="s">
        <v>10675</v>
      </c>
      <c r="C4018" s="87" t="s">
        <v>793</v>
      </c>
      <c r="D4018" s="87" t="s">
        <v>753</v>
      </c>
      <c r="E4018" s="87" t="s">
        <v>3168</v>
      </c>
      <c r="F4018" s="110">
        <v>1.577841604982033</v>
      </c>
      <c r="G4018" s="18">
        <v>9.4976303851507566</v>
      </c>
      <c r="H4018" s="18">
        <v>14.283297735433161</v>
      </c>
      <c r="I4018" s="18">
        <v>38.45866639673622</v>
      </c>
      <c r="J4018" s="18">
        <v>68.543663024902344</v>
      </c>
      <c r="K4018" s="18">
        <v>48.054851531982422</v>
      </c>
      <c r="L4018" s="18">
        <v>47.106472015380859</v>
      </c>
      <c r="M4018" s="18">
        <v>57.635654449462891</v>
      </c>
      <c r="N4018" s="18">
        <v>48.250267028808587</v>
      </c>
      <c r="O4018" s="18">
        <v>39.263603210449219</v>
      </c>
      <c r="P4018" s="18">
        <v>44.734832763671882</v>
      </c>
      <c r="Q4018" s="18">
        <v>24.040708541870121</v>
      </c>
      <c r="R4018" s="18">
        <v>38.828853607177727</v>
      </c>
      <c r="S4018" s="18">
        <v>35.4833984375</v>
      </c>
      <c r="T4018" s="18">
        <v>42.743274688720703</v>
      </c>
      <c r="U4018" s="18">
        <v>57.251968383789063</v>
      </c>
      <c r="V4018" s="18">
        <v>82.008331298828125</v>
      </c>
      <c r="W4018" s="18">
        <v>79.958061218261719</v>
      </c>
      <c r="X4018" s="103">
        <v>1.0832828097900471</v>
      </c>
      <c r="Y4018" s="18">
        <v>4.678136004864899</v>
      </c>
      <c r="Z4018" s="18">
        <v>25.936200574537491</v>
      </c>
      <c r="AA4018" s="18">
        <v>66.818110173217789</v>
      </c>
      <c r="AB4018" s="18">
        <v>54.092124938964837</v>
      </c>
      <c r="AC4018" s="18">
        <v>48.329540252685547</v>
      </c>
      <c r="AD4018" s="18">
        <v>63.686382293701172</v>
      </c>
      <c r="AE4018" s="18">
        <v>48.890460968017578</v>
      </c>
      <c r="AF4018" s="18">
        <v>49.397964477539063</v>
      </c>
      <c r="AG4018" s="18">
        <v>47.496139526367188</v>
      </c>
      <c r="AH4018" s="18">
        <v>49.789108276367188</v>
      </c>
      <c r="AI4018" s="18">
        <v>39.212379455566413</v>
      </c>
      <c r="AJ4018" s="18">
        <v>28.47883224487305</v>
      </c>
      <c r="AK4018" s="18">
        <v>39.88372802734375</v>
      </c>
      <c r="AL4018" s="18">
        <v>73.656181335449219</v>
      </c>
      <c r="AM4018" s="18">
        <v>71.00872802734375</v>
      </c>
      <c r="AN4018" s="18">
        <v>85.198394775390625</v>
      </c>
      <c r="AO4018" s="18">
        <v>96.884162902832031</v>
      </c>
    </row>
    <row r="4019" spans="1:41" x14ac:dyDescent="0.3">
      <c r="A4019" s="4" t="s">
        <v>3135</v>
      </c>
      <c r="B4019" s="8" t="s">
        <v>10676</v>
      </c>
      <c r="C4019" s="87" t="s">
        <v>793</v>
      </c>
      <c r="D4019" s="87" t="s">
        <v>753</v>
      </c>
      <c r="E4019" s="87" t="s">
        <v>3122</v>
      </c>
      <c r="F4019" s="110">
        <v>3.4945978799576869</v>
      </c>
      <c r="G4019" s="18">
        <v>21.035317425887939</v>
      </c>
      <c r="H4019" s="18">
        <v>31.6345961644341</v>
      </c>
      <c r="I4019" s="18">
        <v>85.178115237723603</v>
      </c>
      <c r="J4019" s="18">
        <v>151.81025695800781</v>
      </c>
      <c r="K4019" s="18">
        <v>116.5138702392578</v>
      </c>
      <c r="L4019" s="18">
        <v>81.652389526367188</v>
      </c>
      <c r="M4019" s="18">
        <v>66.086135864257813</v>
      </c>
      <c r="N4019" s="18">
        <v>59.838554382324219</v>
      </c>
      <c r="O4019" s="18">
        <v>44.315792083740227</v>
      </c>
      <c r="P4019" s="18">
        <v>44.103317260742188</v>
      </c>
      <c r="Q4019" s="18">
        <v>39.326103210449219</v>
      </c>
      <c r="R4019" s="18">
        <v>36.941123962402337</v>
      </c>
      <c r="S4019" s="18">
        <v>39.899612426757813</v>
      </c>
      <c r="T4019" s="18">
        <v>47.700668334960938</v>
      </c>
      <c r="U4019" s="18">
        <v>65.362869262695313</v>
      </c>
      <c r="V4019" s="18">
        <v>78.290687561035156</v>
      </c>
      <c r="W4019" s="18">
        <v>80.232475280761719</v>
      </c>
      <c r="X4019" s="103">
        <v>2.8222023556307829</v>
      </c>
      <c r="Y4019" s="18">
        <v>12.18762665997601</v>
      </c>
      <c r="Z4019" s="18">
        <v>67.569803283187596</v>
      </c>
      <c r="AA4019" s="18">
        <v>174.07663652135341</v>
      </c>
      <c r="AB4019" s="18">
        <v>140.92250061035159</v>
      </c>
      <c r="AC4019" s="18">
        <v>95.466957092285156</v>
      </c>
      <c r="AD4019" s="18">
        <v>81.974014282226563</v>
      </c>
      <c r="AE4019" s="18">
        <v>79.022392272949219</v>
      </c>
      <c r="AF4019" s="18">
        <v>65.480224609375</v>
      </c>
      <c r="AG4019" s="18">
        <v>59.718273162841797</v>
      </c>
      <c r="AH4019" s="18">
        <v>64.052139282226563</v>
      </c>
      <c r="AI4019" s="18">
        <v>46.135589599609382</v>
      </c>
      <c r="AJ4019" s="18">
        <v>49.104888916015632</v>
      </c>
      <c r="AK4019" s="18">
        <v>67.36871337890625</v>
      </c>
      <c r="AL4019" s="18">
        <v>56.396762847900391</v>
      </c>
      <c r="AM4019" s="18">
        <v>78.060371398925781</v>
      </c>
      <c r="AN4019" s="18">
        <v>107.3329772949219</v>
      </c>
      <c r="AO4019" s="18">
        <v>81.931724548339844</v>
      </c>
    </row>
    <row r="4020" spans="1:41" x14ac:dyDescent="0.3">
      <c r="A4020" s="4" t="s">
        <v>3159</v>
      </c>
      <c r="B4020" s="8" t="s">
        <v>6850</v>
      </c>
      <c r="C4020" s="87" t="s">
        <v>486</v>
      </c>
      <c r="D4020" s="87" t="s">
        <v>487</v>
      </c>
      <c r="E4020" s="87" t="s">
        <v>3158</v>
      </c>
      <c r="F4020" s="110">
        <v>0.89038406719665142</v>
      </c>
      <c r="G4020" s="18">
        <v>5.3595612793828744</v>
      </c>
      <c r="H4020" s="18">
        <v>8.0601377796730844</v>
      </c>
      <c r="I4020" s="18">
        <v>21.70242164813186</v>
      </c>
      <c r="J4020" s="18">
        <v>38.679538726806641</v>
      </c>
      <c r="K4020" s="18">
        <v>92.309005737304688</v>
      </c>
      <c r="L4020" s="18">
        <v>56.208175659179688</v>
      </c>
      <c r="M4020" s="18">
        <v>36.535179138183587</v>
      </c>
      <c r="N4020" s="18">
        <v>39.203784942626953</v>
      </c>
      <c r="O4020" s="18">
        <v>28.0987663269043</v>
      </c>
      <c r="P4020" s="18">
        <v>30.907852172851559</v>
      </c>
      <c r="Q4020" s="18">
        <v>23.71852874755859</v>
      </c>
      <c r="R4020" s="18">
        <v>24.6488151550293</v>
      </c>
      <c r="S4020" s="18">
        <v>16.964838027954102</v>
      </c>
      <c r="T4020" s="18">
        <v>30.020933151245121</v>
      </c>
      <c r="U4020" s="18">
        <v>45.848396301269531</v>
      </c>
      <c r="V4020" s="18">
        <v>49.065750122070313</v>
      </c>
      <c r="W4020" s="18">
        <v>64.390457153320313</v>
      </c>
      <c r="X4020" s="103">
        <v>1.062676646380966</v>
      </c>
      <c r="Y4020" s="18">
        <v>4.5891486840148321</v>
      </c>
      <c r="Z4020" s="18">
        <v>25.4428431775405</v>
      </c>
      <c r="AA4020" s="18">
        <v>65.547098684369246</v>
      </c>
      <c r="AB4020" s="18">
        <v>53.063186645507813</v>
      </c>
      <c r="AC4020" s="18">
        <v>58.654647827148438</v>
      </c>
      <c r="AD4020" s="18">
        <v>52.924274444580078</v>
      </c>
      <c r="AE4020" s="18">
        <v>51.813648223876953</v>
      </c>
      <c r="AF4020" s="18">
        <v>59.755706787109382</v>
      </c>
      <c r="AG4020" s="18">
        <v>46.094783782958977</v>
      </c>
      <c r="AH4020" s="18">
        <v>49.609294891357422</v>
      </c>
      <c r="AI4020" s="18">
        <v>32.568038940429688</v>
      </c>
      <c r="AJ4020" s="18">
        <v>23.613033294677731</v>
      </c>
      <c r="AK4020" s="18">
        <v>31.807901382446289</v>
      </c>
      <c r="AL4020" s="18">
        <v>32.893672943115227</v>
      </c>
      <c r="AM4020" s="18">
        <v>54.471649169921882</v>
      </c>
      <c r="AN4020" s="18">
        <v>80.255393981933594</v>
      </c>
      <c r="AO4020" s="18">
        <v>29.66762733459473</v>
      </c>
    </row>
    <row r="4021" spans="1:41" x14ac:dyDescent="0.3">
      <c r="A4021" s="4" t="s">
        <v>3134</v>
      </c>
      <c r="B4021" s="8" t="s">
        <v>13232</v>
      </c>
      <c r="C4021" s="87" t="s">
        <v>793</v>
      </c>
      <c r="D4021" s="87" t="s">
        <v>753</v>
      </c>
      <c r="E4021" s="87" t="s">
        <v>3122</v>
      </c>
      <c r="F4021" s="110">
        <v>1.8317501200857389</v>
      </c>
      <c r="G4021" s="18">
        <v>11.026002574401611</v>
      </c>
      <c r="H4021" s="18">
        <v>16.58178632093934</v>
      </c>
      <c r="I4021" s="18">
        <v>44.647489689791229</v>
      </c>
      <c r="J4021" s="18">
        <v>79.573806762695313</v>
      </c>
      <c r="K4021" s="18">
        <v>63.127143859863281</v>
      </c>
      <c r="L4021" s="18">
        <v>53.867973327636719</v>
      </c>
      <c r="M4021" s="18">
        <v>54.6446533203125</v>
      </c>
      <c r="N4021" s="18">
        <v>53.014472961425781</v>
      </c>
      <c r="O4021" s="18">
        <v>45.225746154785163</v>
      </c>
      <c r="P4021" s="18">
        <v>68.237358093261719</v>
      </c>
      <c r="Q4021" s="18">
        <v>40.756965637207031</v>
      </c>
      <c r="R4021" s="18">
        <v>36.988677978515632</v>
      </c>
      <c r="S4021" s="18">
        <v>28.082857131958011</v>
      </c>
      <c r="T4021" s="18">
        <v>36.631481170654297</v>
      </c>
      <c r="U4021" s="18">
        <v>73.219688415527344</v>
      </c>
      <c r="V4021" s="18">
        <v>81.195320129394531</v>
      </c>
      <c r="W4021" s="18">
        <v>63.082958221435547</v>
      </c>
      <c r="X4021" s="103">
        <v>1.3136073552146681</v>
      </c>
      <c r="Y4021" s="18">
        <v>5.6727881298846743</v>
      </c>
      <c r="Z4021" s="18">
        <v>31.450682622424821</v>
      </c>
      <c r="AA4021" s="18">
        <v>81.024788902626781</v>
      </c>
      <c r="AB4021" s="18">
        <v>65.593040466308594</v>
      </c>
      <c r="AC4021" s="18">
        <v>62.820827484130859</v>
      </c>
      <c r="AD4021" s="18">
        <v>67.376327514648438</v>
      </c>
      <c r="AE4021" s="18">
        <v>65.535400390625</v>
      </c>
      <c r="AF4021" s="18">
        <v>87.354705810546875</v>
      </c>
      <c r="AG4021" s="18">
        <v>58.842269897460938</v>
      </c>
      <c r="AH4021" s="18">
        <v>56.921688079833977</v>
      </c>
      <c r="AI4021" s="18">
        <v>45.378185272216797</v>
      </c>
      <c r="AJ4021" s="18">
        <v>42.167991638183587</v>
      </c>
      <c r="AK4021" s="18">
        <v>56.112152099609382</v>
      </c>
      <c r="AL4021" s="18">
        <v>68.861846923828125</v>
      </c>
      <c r="AM4021" s="18">
        <v>65.002548217773438</v>
      </c>
      <c r="AN4021" s="18">
        <v>55.997840881347663</v>
      </c>
      <c r="AO4021" s="18">
        <v>72.53265380859375</v>
      </c>
    </row>
    <row r="4022" spans="1:41" x14ac:dyDescent="0.3">
      <c r="A4022" s="4" t="s">
        <v>3145</v>
      </c>
      <c r="B4022" s="8" t="s">
        <v>10677</v>
      </c>
      <c r="C4022" s="87" t="s">
        <v>793</v>
      </c>
      <c r="D4022" s="87" t="s">
        <v>753</v>
      </c>
      <c r="E4022" s="87" t="s">
        <v>3142</v>
      </c>
      <c r="F4022" s="110">
        <v>1.575073053564461</v>
      </c>
      <c r="G4022" s="18">
        <v>9.4809654182850327</v>
      </c>
      <c r="H4022" s="18">
        <v>14.25823562269118</v>
      </c>
      <c r="I4022" s="18">
        <v>38.391185101380323</v>
      </c>
      <c r="J4022" s="18">
        <v>68.423393249511719</v>
      </c>
      <c r="K4022" s="18">
        <v>68.369155883789063</v>
      </c>
      <c r="L4022" s="18">
        <v>59.191963195800781</v>
      </c>
      <c r="M4022" s="18">
        <v>48.861164093017578</v>
      </c>
      <c r="N4022" s="18">
        <v>55.344738006591797</v>
      </c>
      <c r="O4022" s="18">
        <v>43.828903198242188</v>
      </c>
      <c r="P4022" s="18">
        <v>39.264457702636719</v>
      </c>
      <c r="Q4022" s="18">
        <v>43.19482421875</v>
      </c>
      <c r="R4022" s="18">
        <v>30.22127723693848</v>
      </c>
      <c r="S4022" s="18">
        <v>38.071876525878913</v>
      </c>
      <c r="T4022" s="18">
        <v>51.378162384033203</v>
      </c>
      <c r="U4022" s="18">
        <v>56.340530395507813</v>
      </c>
      <c r="V4022" s="18">
        <v>84.484786987304688</v>
      </c>
      <c r="W4022" s="18">
        <v>93.504539489746094</v>
      </c>
      <c r="X4022" s="103">
        <v>1.2885186083176881</v>
      </c>
      <c r="Y4022" s="18">
        <v>5.564442858349854</v>
      </c>
      <c r="Z4022" s="18">
        <v>30.850002203790648</v>
      </c>
      <c r="AA4022" s="18">
        <v>79.477286589177069</v>
      </c>
      <c r="AB4022" s="18">
        <v>64.34027099609375</v>
      </c>
      <c r="AC4022" s="18">
        <v>54.210029602050781</v>
      </c>
      <c r="AD4022" s="18">
        <v>51.225090026855469</v>
      </c>
      <c r="AE4022" s="18">
        <v>50.240512847900391</v>
      </c>
      <c r="AF4022" s="18">
        <v>49.185012817382813</v>
      </c>
      <c r="AG4022" s="18">
        <v>45.8905029296875</v>
      </c>
      <c r="AH4022" s="18">
        <v>53.5552978515625</v>
      </c>
      <c r="AI4022" s="18">
        <v>37.61968994140625</v>
      </c>
      <c r="AJ4022" s="18">
        <v>32.441524505615227</v>
      </c>
      <c r="AK4022" s="18">
        <v>43.539356231689453</v>
      </c>
      <c r="AL4022" s="18">
        <v>54.744354248046882</v>
      </c>
      <c r="AM4022" s="18">
        <v>69.314491271972656</v>
      </c>
      <c r="AN4022" s="18">
        <v>78.432136535644531</v>
      </c>
      <c r="AO4022" s="18">
        <v>64.251174926757813</v>
      </c>
    </row>
    <row r="4023" spans="1:41" x14ac:dyDescent="0.3">
      <c r="A4023" s="4" t="s">
        <v>3149</v>
      </c>
      <c r="B4023" s="8" t="s">
        <v>10678</v>
      </c>
      <c r="C4023" s="87" t="s">
        <v>793</v>
      </c>
      <c r="D4023" s="87" t="s">
        <v>753</v>
      </c>
      <c r="E4023" s="87" t="s">
        <v>3142</v>
      </c>
      <c r="F4023" s="110">
        <v>1.047856493441734</v>
      </c>
      <c r="G4023" s="18">
        <v>6.307447870537719</v>
      </c>
      <c r="H4023" s="18">
        <v>9.4856456012932195</v>
      </c>
      <c r="I4023" s="18">
        <v>25.540690006959451</v>
      </c>
      <c r="J4023" s="18">
        <v>45.520362854003913</v>
      </c>
      <c r="K4023" s="18">
        <v>47.180717468261719</v>
      </c>
      <c r="L4023" s="18">
        <v>57.646060943603523</v>
      </c>
      <c r="M4023" s="18">
        <v>44.886653900146477</v>
      </c>
      <c r="N4023" s="18">
        <v>45.538528442382813</v>
      </c>
      <c r="O4023" s="18">
        <v>33.340866088867188</v>
      </c>
      <c r="P4023" s="18">
        <v>23.463825225830082</v>
      </c>
      <c r="Q4023" s="18">
        <v>57.241558074951172</v>
      </c>
      <c r="R4023" s="18">
        <v>21.604860305786129</v>
      </c>
      <c r="S4023" s="18">
        <v>45.44873046875</v>
      </c>
      <c r="T4023" s="18">
        <v>40.835037231445313</v>
      </c>
      <c r="U4023" s="18">
        <v>69.415031433105469</v>
      </c>
      <c r="V4023" s="18">
        <v>84.276786804199219</v>
      </c>
      <c r="W4023" s="18">
        <v>49.286273956298828</v>
      </c>
      <c r="X4023" s="103">
        <v>1.549500981202057</v>
      </c>
      <c r="Y4023" s="18">
        <v>6.6914902223360597</v>
      </c>
      <c r="Z4023" s="18">
        <v>37.098500849180972</v>
      </c>
      <c r="AA4023" s="18">
        <v>95.574974826319249</v>
      </c>
      <c r="AB4023" s="18">
        <v>77.372039794921875</v>
      </c>
      <c r="AC4023" s="18">
        <v>46.184223175048828</v>
      </c>
      <c r="AD4023" s="18">
        <v>44.710357666015632</v>
      </c>
      <c r="AE4023" s="18">
        <v>42.58001708984375</v>
      </c>
      <c r="AF4023" s="18">
        <v>49.936943054199219</v>
      </c>
      <c r="AG4023" s="18">
        <v>49.651683807373047</v>
      </c>
      <c r="AH4023" s="18">
        <v>44.223834991455078</v>
      </c>
      <c r="AI4023" s="18">
        <v>42.178157806396477</v>
      </c>
      <c r="AJ4023" s="18">
        <v>34.460800170898438</v>
      </c>
      <c r="AK4023" s="18">
        <v>34.566249847412109</v>
      </c>
      <c r="AL4023" s="18">
        <v>55.133186340332031</v>
      </c>
      <c r="AM4023" s="18">
        <v>64.927177429199219</v>
      </c>
      <c r="AN4023" s="18">
        <v>91.941238403320313</v>
      </c>
      <c r="AO4023" s="18">
        <v>42.355953216552727</v>
      </c>
    </row>
    <row r="4024" spans="1:41" x14ac:dyDescent="0.3">
      <c r="A4024" s="4" t="s">
        <v>3139</v>
      </c>
      <c r="B4024" s="8" t="s">
        <v>13233</v>
      </c>
      <c r="C4024" s="87" t="s">
        <v>793</v>
      </c>
      <c r="D4024" s="87" t="s">
        <v>753</v>
      </c>
      <c r="E4024" s="87" t="s">
        <v>3122</v>
      </c>
      <c r="F4024" s="110">
        <v>3.1642319291217502</v>
      </c>
      <c r="G4024" s="18">
        <v>19.046718771262942</v>
      </c>
      <c r="H4024" s="18">
        <v>28.643982136676279</v>
      </c>
      <c r="I4024" s="18">
        <v>77.125701198239227</v>
      </c>
      <c r="J4024" s="18">
        <v>137.45869445800781</v>
      </c>
      <c r="K4024" s="18">
        <v>123.52890777587891</v>
      </c>
      <c r="L4024" s="18">
        <v>96.749244689941406</v>
      </c>
      <c r="M4024" s="18">
        <v>76.640983581542969</v>
      </c>
      <c r="N4024" s="18">
        <v>64.702873229980469</v>
      </c>
      <c r="O4024" s="18">
        <v>65.384231567382813</v>
      </c>
      <c r="P4024" s="18">
        <v>36.663265228271477</v>
      </c>
      <c r="Q4024" s="18">
        <v>33.971092224121087</v>
      </c>
      <c r="R4024" s="18">
        <v>30.51171875</v>
      </c>
      <c r="S4024" s="18">
        <v>19.763240814208981</v>
      </c>
      <c r="T4024" s="18">
        <v>39.285739898681641</v>
      </c>
      <c r="U4024" s="18">
        <v>32.509807586669922</v>
      </c>
      <c r="V4024" s="18">
        <v>85.847953796386719</v>
      </c>
      <c r="W4024" s="18">
        <v>33.004055023193359</v>
      </c>
      <c r="X4024" s="103">
        <v>2.592857811927185</v>
      </c>
      <c r="Y4024" s="18">
        <v>11.19720665356323</v>
      </c>
      <c r="Z4024" s="18">
        <v>62.078784656828013</v>
      </c>
      <c r="AA4024" s="18">
        <v>159.9304054076303</v>
      </c>
      <c r="AB4024" s="18">
        <v>129.47052001953131</v>
      </c>
      <c r="AC4024" s="18">
        <v>92.146018981933594</v>
      </c>
      <c r="AD4024" s="18">
        <v>86.8299560546875</v>
      </c>
      <c r="AE4024" s="18">
        <v>62.367820739746087</v>
      </c>
      <c r="AF4024" s="18">
        <v>84.133468627929688</v>
      </c>
      <c r="AG4024" s="18">
        <v>89.418251037597656</v>
      </c>
      <c r="AH4024" s="18">
        <v>40.222702026367188</v>
      </c>
      <c r="AI4024" s="18">
        <v>35.629180908203132</v>
      </c>
      <c r="AJ4024" s="18">
        <v>35.739120483398438</v>
      </c>
      <c r="AK4024" s="18">
        <v>29.243196487426761</v>
      </c>
      <c r="AL4024" s="18">
        <v>54.718338012695313</v>
      </c>
      <c r="AM4024" s="18">
        <v>55.878078460693359</v>
      </c>
      <c r="AN4024" s="18">
        <v>115.0959396362305</v>
      </c>
      <c r="AO4024" s="18">
        <v>6.3708395957946777</v>
      </c>
    </row>
    <row r="4025" spans="1:41" x14ac:dyDescent="0.3">
      <c r="A4025" s="4" t="s">
        <v>3173</v>
      </c>
      <c r="B4025" s="8" t="s">
        <v>10679</v>
      </c>
      <c r="C4025" s="87" t="s">
        <v>793</v>
      </c>
      <c r="D4025" s="87" t="s">
        <v>753</v>
      </c>
      <c r="E4025" s="87" t="s">
        <v>3168</v>
      </c>
      <c r="F4025" s="110">
        <v>1.834050806686234</v>
      </c>
      <c r="G4025" s="18">
        <v>11.03985128449682</v>
      </c>
      <c r="H4025" s="18">
        <v>16.602613121048449</v>
      </c>
      <c r="I4025" s="18">
        <v>44.703567142795677</v>
      </c>
      <c r="J4025" s="18">
        <v>79.673751831054688</v>
      </c>
      <c r="K4025" s="18">
        <v>71.840118408203125</v>
      </c>
      <c r="L4025" s="18">
        <v>62.651424407958977</v>
      </c>
      <c r="M4025" s="18">
        <v>67.267623901367188</v>
      </c>
      <c r="N4025" s="18">
        <v>60.183341979980469</v>
      </c>
      <c r="O4025" s="18">
        <v>42.865390777587891</v>
      </c>
      <c r="P4025" s="18">
        <v>47.847629547119141</v>
      </c>
      <c r="Q4025" s="18">
        <v>34.442752838134773</v>
      </c>
      <c r="R4025" s="18">
        <v>33.370429992675781</v>
      </c>
      <c r="S4025" s="18">
        <v>41.065708160400391</v>
      </c>
      <c r="T4025" s="18">
        <v>57.920063018798828</v>
      </c>
      <c r="U4025" s="18">
        <v>52.619247436523438</v>
      </c>
      <c r="V4025" s="18">
        <v>77.393882751464844</v>
      </c>
      <c r="W4025" s="18">
        <v>60.688220977783203</v>
      </c>
      <c r="X4025" s="103">
        <v>1.379346463490158</v>
      </c>
      <c r="Y4025" s="18">
        <v>5.9566812061635126</v>
      </c>
      <c r="Z4025" s="18">
        <v>33.024623132156343</v>
      </c>
      <c r="AA4025" s="18">
        <v>85.079651529212825</v>
      </c>
      <c r="AB4025" s="18">
        <v>68.875625610351563</v>
      </c>
      <c r="AC4025" s="18">
        <v>68.604316711425781</v>
      </c>
      <c r="AD4025" s="18">
        <v>53.847312927246087</v>
      </c>
      <c r="AE4025" s="18">
        <v>55.855567932128913</v>
      </c>
      <c r="AF4025" s="18">
        <v>67.976615905761719</v>
      </c>
      <c r="AG4025" s="18">
        <v>61.742416381835938</v>
      </c>
      <c r="AH4025" s="18">
        <v>56.306514739990227</v>
      </c>
      <c r="AI4025" s="18">
        <v>51.878021240234382</v>
      </c>
      <c r="AJ4025" s="18">
        <v>41.885242462158203</v>
      </c>
      <c r="AK4025" s="18">
        <v>41.566909790039063</v>
      </c>
      <c r="AL4025" s="18">
        <v>59.707553863525391</v>
      </c>
      <c r="AM4025" s="18">
        <v>73.057243347167969</v>
      </c>
      <c r="AN4025" s="18">
        <v>85.234855651855469</v>
      </c>
      <c r="AO4025" s="18">
        <v>59.426437377929688</v>
      </c>
    </row>
    <row r="4026" spans="1:41" x14ac:dyDescent="0.3">
      <c r="A4026" s="4" t="s">
        <v>3163</v>
      </c>
      <c r="B4026" s="8" t="s">
        <v>10680</v>
      </c>
      <c r="C4026" s="87" t="s">
        <v>793</v>
      </c>
      <c r="D4026" s="87" t="s">
        <v>753</v>
      </c>
      <c r="E4026" s="87" t="s">
        <v>3158</v>
      </c>
      <c r="F4026" s="110">
        <v>1.5333292905101319</v>
      </c>
      <c r="G4026" s="18">
        <v>9.22969378802539</v>
      </c>
      <c r="H4026" s="18">
        <v>13.88035320761243</v>
      </c>
      <c r="I4026" s="18">
        <v>37.373713225634518</v>
      </c>
      <c r="J4026" s="18">
        <v>66.6099853515625</v>
      </c>
      <c r="K4026" s="18">
        <v>53.246440887451172</v>
      </c>
      <c r="L4026" s="18">
        <v>52.855438232421882</v>
      </c>
      <c r="M4026" s="18">
        <v>53.418670654296882</v>
      </c>
      <c r="N4026" s="18">
        <v>43.469718933105469</v>
      </c>
      <c r="O4026" s="18">
        <v>40.846347808837891</v>
      </c>
      <c r="P4026" s="18">
        <v>36.458297729492188</v>
      </c>
      <c r="Q4026" s="18">
        <v>26.851932525634769</v>
      </c>
      <c r="R4026" s="18">
        <v>26.01806640625</v>
      </c>
      <c r="S4026" s="18">
        <v>41.556243896484382</v>
      </c>
      <c r="T4026" s="18">
        <v>48.9569091796875</v>
      </c>
      <c r="U4026" s="18">
        <v>57.726432800292969</v>
      </c>
      <c r="V4026" s="18">
        <v>95.889015197753906</v>
      </c>
      <c r="W4026" s="18">
        <v>99.272850036621094</v>
      </c>
      <c r="X4026" s="103">
        <v>1.281260270033119</v>
      </c>
      <c r="Y4026" s="18">
        <v>5.5330978638962716</v>
      </c>
      <c r="Z4026" s="18">
        <v>30.676221436769239</v>
      </c>
      <c r="AA4026" s="18">
        <v>79.029584066078044</v>
      </c>
      <c r="AB4026" s="18">
        <v>63.977836608886719</v>
      </c>
      <c r="AC4026" s="18">
        <v>54.309043884277337</v>
      </c>
      <c r="AD4026" s="18">
        <v>43.566307067871087</v>
      </c>
      <c r="AE4026" s="18">
        <v>45.114688873291023</v>
      </c>
      <c r="AF4026" s="18">
        <v>55.443088531494141</v>
      </c>
      <c r="AG4026" s="18">
        <v>44.537654876708977</v>
      </c>
      <c r="AH4026" s="18">
        <v>46.223056793212891</v>
      </c>
      <c r="AI4026" s="18">
        <v>50.613613128662109</v>
      </c>
      <c r="AJ4026" s="18">
        <v>27.593854904174801</v>
      </c>
      <c r="AK4026" s="18">
        <v>37.960052490234382</v>
      </c>
      <c r="AL4026" s="18">
        <v>52.376636505126953</v>
      </c>
      <c r="AM4026" s="18">
        <v>67.909820556640625</v>
      </c>
      <c r="AN4026" s="18">
        <v>90.54876708984375</v>
      </c>
      <c r="AO4026" s="18">
        <v>91.298904418945313</v>
      </c>
    </row>
    <row r="4027" spans="1:41" x14ac:dyDescent="0.3">
      <c r="A4027" s="4" t="s">
        <v>3147</v>
      </c>
      <c r="B4027" s="8" t="s">
        <v>10681</v>
      </c>
      <c r="C4027" s="87" t="s">
        <v>793</v>
      </c>
      <c r="D4027" s="87" t="s">
        <v>753</v>
      </c>
      <c r="E4027" s="87" t="s">
        <v>3142</v>
      </c>
      <c r="F4027" s="110">
        <v>1.1626080673270029</v>
      </c>
      <c r="G4027" s="18">
        <v>6.9981813582562253</v>
      </c>
      <c r="H4027" s="18">
        <v>10.524425977116509</v>
      </c>
      <c r="I4027" s="18">
        <v>28.337670695400771</v>
      </c>
      <c r="J4027" s="18">
        <v>50.505332946777337</v>
      </c>
      <c r="K4027" s="18">
        <v>51.951118469238281</v>
      </c>
      <c r="L4027" s="18">
        <v>61.599285125732422</v>
      </c>
      <c r="M4027" s="18">
        <v>42.828651428222663</v>
      </c>
      <c r="N4027" s="18">
        <v>36.381938934326172</v>
      </c>
      <c r="O4027" s="18">
        <v>28.9434700012207</v>
      </c>
      <c r="P4027" s="18">
        <v>25.38477897644043</v>
      </c>
      <c r="Q4027" s="18">
        <v>33.436244964599609</v>
      </c>
      <c r="R4027" s="18">
        <v>25.169269561767582</v>
      </c>
      <c r="S4027" s="18">
        <v>31.929014205932621</v>
      </c>
      <c r="T4027" s="18">
        <v>38.122573852539063</v>
      </c>
      <c r="U4027" s="18">
        <v>52.258472442626953</v>
      </c>
      <c r="V4027" s="18">
        <v>90.576072692871094</v>
      </c>
      <c r="W4027" s="18">
        <v>89.162559509277344</v>
      </c>
      <c r="X4027" s="103">
        <v>0.96991369270572669</v>
      </c>
      <c r="Y4027" s="18">
        <v>4.1885536504890446</v>
      </c>
      <c r="Z4027" s="18">
        <v>23.221891685774612</v>
      </c>
      <c r="AA4027" s="18">
        <v>59.825374677813151</v>
      </c>
      <c r="AB4027" s="18">
        <v>48.431205749511719</v>
      </c>
      <c r="AC4027" s="18">
        <v>52.808712005615227</v>
      </c>
      <c r="AD4027" s="18">
        <v>36.672164916992188</v>
      </c>
      <c r="AE4027" s="18">
        <v>47.569248199462891</v>
      </c>
      <c r="AF4027" s="18">
        <v>67.1217041015625</v>
      </c>
      <c r="AG4027" s="18">
        <v>39.923377990722663</v>
      </c>
      <c r="AH4027" s="18">
        <v>40.821060180664063</v>
      </c>
      <c r="AI4027" s="18">
        <v>52.975555419921882</v>
      </c>
      <c r="AJ4027" s="18">
        <v>28.251071929931641</v>
      </c>
      <c r="AK4027" s="18">
        <v>45.099132537841797</v>
      </c>
      <c r="AL4027" s="18">
        <v>44.966976165771477</v>
      </c>
      <c r="AM4027" s="18">
        <v>73.870193481445313</v>
      </c>
      <c r="AN4027" s="18">
        <v>91.405265808105469</v>
      </c>
      <c r="AO4027" s="18">
        <v>120.21893310546881</v>
      </c>
    </row>
    <row r="4028" spans="1:41" x14ac:dyDescent="0.3">
      <c r="A4028" s="4" t="s">
        <v>3138</v>
      </c>
      <c r="B4028" s="8" t="s">
        <v>10682</v>
      </c>
      <c r="C4028" s="87" t="s">
        <v>793</v>
      </c>
      <c r="D4028" s="87" t="s">
        <v>753</v>
      </c>
      <c r="E4028" s="87" t="s">
        <v>3122</v>
      </c>
      <c r="F4028" s="110">
        <v>2.403691500847283</v>
      </c>
      <c r="G4028" s="18">
        <v>14.46873587493957</v>
      </c>
      <c r="H4028" s="18">
        <v>21.75924456696201</v>
      </c>
      <c r="I4028" s="18">
        <v>58.588117628453901</v>
      </c>
      <c r="J4028" s="18">
        <v>104.4197463989258</v>
      </c>
      <c r="K4028" s="18">
        <v>99.642105102539063</v>
      </c>
      <c r="L4028" s="18">
        <v>84.290008544921875</v>
      </c>
      <c r="M4028" s="18">
        <v>69.238044738769531</v>
      </c>
      <c r="N4028" s="18">
        <v>60.787689208984382</v>
      </c>
      <c r="O4028" s="18">
        <v>56.288566589355469</v>
      </c>
      <c r="P4028" s="18">
        <v>42.651599884033203</v>
      </c>
      <c r="Q4028" s="18">
        <v>32.170734405517578</v>
      </c>
      <c r="R4028" s="18">
        <v>38.232658386230469</v>
      </c>
      <c r="S4028" s="18">
        <v>27.937982559204102</v>
      </c>
      <c r="T4028" s="18">
        <v>40.145355224609382</v>
      </c>
      <c r="U4028" s="18">
        <v>80.641845703125</v>
      </c>
      <c r="V4028" s="18">
        <v>65.343948364257813</v>
      </c>
      <c r="W4028" s="18">
        <v>50.641311645507813</v>
      </c>
      <c r="X4028" s="103">
        <v>1.8103487451814959</v>
      </c>
      <c r="Y4028" s="18">
        <v>7.8179562803520817</v>
      </c>
      <c r="Z4028" s="18">
        <v>43.343776657906822</v>
      </c>
      <c r="AA4028" s="18">
        <v>111.6643602338045</v>
      </c>
      <c r="AB4028" s="18">
        <v>90.397087097167969</v>
      </c>
      <c r="AC4028" s="18">
        <v>82.959983825683594</v>
      </c>
      <c r="AD4028" s="18">
        <v>81.234977722167969</v>
      </c>
      <c r="AE4028" s="18">
        <v>84.448966979980469</v>
      </c>
      <c r="AF4028" s="18">
        <v>59.905349731445313</v>
      </c>
      <c r="AG4028" s="18">
        <v>55.923137664794922</v>
      </c>
      <c r="AH4028" s="18">
        <v>57.368671417236328</v>
      </c>
      <c r="AI4028" s="18">
        <v>47.742103576660163</v>
      </c>
      <c r="AJ4028" s="18">
        <v>27.846845626831051</v>
      </c>
      <c r="AK4028" s="18">
        <v>48.492061614990227</v>
      </c>
      <c r="AL4028" s="18">
        <v>56.738655090332031</v>
      </c>
      <c r="AM4028" s="18">
        <v>67.756752014160156</v>
      </c>
      <c r="AN4028" s="18">
        <v>107.53273010253911</v>
      </c>
      <c r="AO4028" s="18">
        <v>106.6179122924805</v>
      </c>
    </row>
    <row r="4029" spans="1:41" x14ac:dyDescent="0.3">
      <c r="A4029" s="4" t="s">
        <v>3152</v>
      </c>
      <c r="B4029" s="8" t="s">
        <v>10683</v>
      </c>
      <c r="C4029" s="87" t="s">
        <v>793</v>
      </c>
      <c r="D4029" s="87" t="s">
        <v>753</v>
      </c>
      <c r="E4029" s="87" t="s">
        <v>3142</v>
      </c>
      <c r="F4029" s="110">
        <v>1.3414404367834321</v>
      </c>
      <c r="G4029" s="18">
        <v>8.0746415939572742</v>
      </c>
      <c r="H4029" s="18">
        <v>12.143293149596881</v>
      </c>
      <c r="I4029" s="18">
        <v>32.696571117437102</v>
      </c>
      <c r="J4029" s="18">
        <v>58.274063110351563</v>
      </c>
      <c r="K4029" s="18">
        <v>65.584075927734375</v>
      </c>
      <c r="L4029" s="18">
        <v>54.163551330566413</v>
      </c>
      <c r="M4029" s="18">
        <v>52.243061065673828</v>
      </c>
      <c r="N4029" s="18">
        <v>71.876373291015625</v>
      </c>
      <c r="O4029" s="18">
        <v>52.182498931884773</v>
      </c>
      <c r="P4029" s="18">
        <v>63.256858825683587</v>
      </c>
      <c r="Q4029" s="18">
        <v>44.530727386474609</v>
      </c>
      <c r="R4029" s="18">
        <v>53.146457672119141</v>
      </c>
      <c r="S4029" s="18">
        <v>53.091838836669922</v>
      </c>
      <c r="T4029" s="18">
        <v>71.523712158203125</v>
      </c>
      <c r="U4029" s="18">
        <v>67.310829162597656</v>
      </c>
      <c r="V4029" s="18">
        <v>110.826042175293</v>
      </c>
      <c r="W4029" s="18">
        <v>63.001964569091797</v>
      </c>
      <c r="X4029" s="103">
        <v>0.80852624838819509</v>
      </c>
      <c r="Y4029" s="18">
        <v>3.4916050723598482</v>
      </c>
      <c r="Z4029" s="18">
        <v>19.357917210962491</v>
      </c>
      <c r="AA4029" s="18">
        <v>49.870814393529798</v>
      </c>
      <c r="AB4029" s="18">
        <v>40.372562408447273</v>
      </c>
      <c r="AC4029" s="18">
        <v>56.42242431640625</v>
      </c>
      <c r="AD4029" s="18">
        <v>57.949527740478523</v>
      </c>
      <c r="AE4029" s="18">
        <v>71.52239990234375</v>
      </c>
      <c r="AF4029" s="18">
        <v>77.302398681640625</v>
      </c>
      <c r="AG4029" s="18">
        <v>59.789665222167969</v>
      </c>
      <c r="AH4029" s="18">
        <v>59.298164367675781</v>
      </c>
      <c r="AI4029" s="18">
        <v>67.947685241699219</v>
      </c>
      <c r="AJ4029" s="18">
        <v>49.610725402832031</v>
      </c>
      <c r="AK4029" s="18">
        <v>63.997386932373047</v>
      </c>
      <c r="AL4029" s="18">
        <v>64.835670471191406</v>
      </c>
      <c r="AM4029" s="18">
        <v>89.742691040039063</v>
      </c>
      <c r="AN4029" s="18">
        <v>88.488121032714844</v>
      </c>
      <c r="AO4029" s="18">
        <v>52.648593902587891</v>
      </c>
    </row>
    <row r="4030" spans="1:41" x14ac:dyDescent="0.3">
      <c r="A4030" s="4" t="s">
        <v>3118</v>
      </c>
      <c r="B4030" s="8" t="s">
        <v>10684</v>
      </c>
      <c r="C4030" s="87" t="s">
        <v>793</v>
      </c>
      <c r="D4030" s="87" t="s">
        <v>753</v>
      </c>
      <c r="E4030" s="87" t="s">
        <v>3107</v>
      </c>
      <c r="F4030" s="110">
        <v>1.750572237449074</v>
      </c>
      <c r="G4030" s="18">
        <v>10.5373619388031</v>
      </c>
      <c r="H4030" s="18">
        <v>15.846929372326469</v>
      </c>
      <c r="I4030" s="18">
        <v>42.668841708105838</v>
      </c>
      <c r="J4030" s="18">
        <v>76.047325134277344</v>
      </c>
      <c r="K4030" s="18">
        <v>67.039558410644531</v>
      </c>
      <c r="L4030" s="18">
        <v>80.327552795410156</v>
      </c>
      <c r="M4030" s="18">
        <v>66.587295532226563</v>
      </c>
      <c r="N4030" s="18">
        <v>57.750583648681641</v>
      </c>
      <c r="O4030" s="18">
        <v>53.739879608154297</v>
      </c>
      <c r="P4030" s="18">
        <v>51.343692779541023</v>
      </c>
      <c r="Q4030" s="18">
        <v>44.075691223144531</v>
      </c>
      <c r="R4030" s="18">
        <v>54.631240844726563</v>
      </c>
      <c r="S4030" s="18">
        <v>41.544963836669922</v>
      </c>
      <c r="T4030" s="18">
        <v>45.409076690673828</v>
      </c>
      <c r="U4030" s="18">
        <v>65.55523681640625</v>
      </c>
      <c r="V4030" s="18">
        <v>105.32884216308589</v>
      </c>
      <c r="W4030" s="18">
        <v>68.361808776855469</v>
      </c>
      <c r="X4030" s="103">
        <v>1.172718738601662</v>
      </c>
      <c r="Y4030" s="18">
        <v>5.0643633454272772</v>
      </c>
      <c r="Z4030" s="18">
        <v>28.07749568904012</v>
      </c>
      <c r="AA4030" s="18">
        <v>72.334619519412215</v>
      </c>
      <c r="AB4030" s="18">
        <v>58.557975769042969</v>
      </c>
      <c r="AC4030" s="18">
        <v>64.799224853515625</v>
      </c>
      <c r="AD4030" s="18">
        <v>80.63970947265625</v>
      </c>
      <c r="AE4030" s="18">
        <v>56.273368835449219</v>
      </c>
      <c r="AF4030" s="18">
        <v>76.804206848144531</v>
      </c>
      <c r="AG4030" s="18">
        <v>58.062255859375</v>
      </c>
      <c r="AH4030" s="18">
        <v>74.012840270996094</v>
      </c>
      <c r="AI4030" s="18">
        <v>57.574436187744141</v>
      </c>
      <c r="AJ4030" s="18">
        <v>57.951889038085938</v>
      </c>
      <c r="AK4030" s="18">
        <v>48.382820129394531</v>
      </c>
      <c r="AL4030" s="18">
        <v>63.727767944335938</v>
      </c>
      <c r="AM4030" s="18">
        <v>77.078895568847656</v>
      </c>
      <c r="AN4030" s="18">
        <v>116.3149337768555</v>
      </c>
      <c r="AO4030" s="18">
        <v>91.387306213378906</v>
      </c>
    </row>
    <row r="4031" spans="1:41" x14ac:dyDescent="0.3">
      <c r="A4031" s="4" t="s">
        <v>3165</v>
      </c>
      <c r="B4031" s="8" t="s">
        <v>10685</v>
      </c>
      <c r="C4031" s="87" t="s">
        <v>793</v>
      </c>
      <c r="D4031" s="87" t="s">
        <v>753</v>
      </c>
      <c r="E4031" s="87" t="s">
        <v>3158</v>
      </c>
      <c r="F4031" s="110">
        <v>1.80782456006498</v>
      </c>
      <c r="G4031" s="18">
        <v>10.881985503792359</v>
      </c>
      <c r="H4031" s="18">
        <v>16.365201908293329</v>
      </c>
      <c r="I4031" s="18">
        <v>44.064322705039316</v>
      </c>
      <c r="J4031" s="18">
        <v>78.534446716308594</v>
      </c>
      <c r="K4031" s="18">
        <v>61.381664276123047</v>
      </c>
      <c r="L4031" s="18">
        <v>54.620334625244141</v>
      </c>
      <c r="M4031" s="18">
        <v>55.826869964599609</v>
      </c>
      <c r="N4031" s="18">
        <v>38.800140380859382</v>
      </c>
      <c r="O4031" s="18">
        <v>31.221490859985352</v>
      </c>
      <c r="P4031" s="18">
        <v>28.043037414550781</v>
      </c>
      <c r="Q4031" s="18">
        <v>32.169448852539063</v>
      </c>
      <c r="R4031" s="18">
        <v>29.59200286865234</v>
      </c>
      <c r="S4031" s="18">
        <v>23.287527084350589</v>
      </c>
      <c r="T4031" s="18">
        <v>42.5462646484375</v>
      </c>
      <c r="U4031" s="18">
        <v>62.698184967041023</v>
      </c>
      <c r="V4031" s="18">
        <v>78.765228271484375</v>
      </c>
      <c r="W4031" s="18">
        <v>62.132381439208977</v>
      </c>
      <c r="X4031" s="103">
        <v>1.6575517478178099</v>
      </c>
      <c r="Y4031" s="18">
        <v>7.1581053823757328</v>
      </c>
      <c r="Z4031" s="18">
        <v>39.685476595359248</v>
      </c>
      <c r="AA4031" s="18">
        <v>102.2396684435209</v>
      </c>
      <c r="AB4031" s="18">
        <v>82.76739501953125</v>
      </c>
      <c r="AC4031" s="18">
        <v>47.727512359619141</v>
      </c>
      <c r="AD4031" s="18">
        <v>50.299919128417969</v>
      </c>
      <c r="AE4031" s="18">
        <v>45.989459991455078</v>
      </c>
      <c r="AF4031" s="18">
        <v>52.345073699951172</v>
      </c>
      <c r="AG4031" s="18">
        <v>40.840415954589837</v>
      </c>
      <c r="AH4031" s="18">
        <v>48.130855560302727</v>
      </c>
      <c r="AI4031" s="18">
        <v>39.792156219482422</v>
      </c>
      <c r="AJ4031" s="18">
        <v>27.278593063354489</v>
      </c>
      <c r="AK4031" s="18">
        <v>40.661716461181641</v>
      </c>
      <c r="AL4031" s="18">
        <v>57.348289489746087</v>
      </c>
      <c r="AM4031" s="18">
        <v>67.982795715332031</v>
      </c>
      <c r="AN4031" s="18">
        <v>75.611442565917969</v>
      </c>
      <c r="AO4031" s="18">
        <v>36.730464935302727</v>
      </c>
    </row>
    <row r="4032" spans="1:41" x14ac:dyDescent="0.3">
      <c r="A4032" s="4" t="s">
        <v>3123</v>
      </c>
      <c r="B4032" s="8" t="s">
        <v>10686</v>
      </c>
      <c r="C4032" s="87" t="s">
        <v>793</v>
      </c>
      <c r="D4032" s="87" t="s">
        <v>753</v>
      </c>
      <c r="E4032" s="87" t="s">
        <v>3122</v>
      </c>
      <c r="F4032" s="110">
        <v>2.2256763141963578</v>
      </c>
      <c r="G4032" s="18">
        <v>13.39719457420593</v>
      </c>
      <c r="H4032" s="18">
        <v>20.147774883100549</v>
      </c>
      <c r="I4032" s="18">
        <v>54.249135404038157</v>
      </c>
      <c r="J4032" s="18">
        <v>96.686515808105469</v>
      </c>
      <c r="K4032" s="18">
        <v>87.134391784667969</v>
      </c>
      <c r="L4032" s="18">
        <v>78.492332458496094</v>
      </c>
      <c r="M4032" s="18">
        <v>67.146156311035156</v>
      </c>
      <c r="N4032" s="18">
        <v>62.410934448242188</v>
      </c>
      <c r="O4032" s="18">
        <v>56.489048004150391</v>
      </c>
      <c r="P4032" s="18">
        <v>54.140121459960938</v>
      </c>
      <c r="Q4032" s="18">
        <v>45.440189361572273</v>
      </c>
      <c r="R4032" s="18">
        <v>46.257045745849609</v>
      </c>
      <c r="S4032" s="18">
        <v>54.223548889160163</v>
      </c>
      <c r="T4032" s="18">
        <v>72.571174621582031</v>
      </c>
      <c r="U4032" s="18">
        <v>86.740684509277344</v>
      </c>
      <c r="V4032" s="18">
        <v>123.92689514160161</v>
      </c>
      <c r="W4032" s="18">
        <v>66.936843872070313</v>
      </c>
      <c r="X4032" s="103">
        <v>1.477841067393143</v>
      </c>
      <c r="Y4032" s="18">
        <v>6.3820282610962531</v>
      </c>
      <c r="Z4032" s="18">
        <v>35.382803082258697</v>
      </c>
      <c r="AA4032" s="18">
        <v>91.15491021104549</v>
      </c>
      <c r="AB4032" s="18">
        <v>73.793807983398438</v>
      </c>
      <c r="AC4032" s="18">
        <v>72.5831298828125</v>
      </c>
      <c r="AD4032" s="18">
        <v>85.077995300292969</v>
      </c>
      <c r="AE4032" s="18">
        <v>72.55108642578125</v>
      </c>
      <c r="AF4032" s="18">
        <v>74.631019592285156</v>
      </c>
      <c r="AG4032" s="18">
        <v>79.971275329589844</v>
      </c>
      <c r="AH4032" s="18">
        <v>54.49334716796875</v>
      </c>
      <c r="AI4032" s="18">
        <v>50.175979614257813</v>
      </c>
      <c r="AJ4032" s="18">
        <v>48.558868408203132</v>
      </c>
      <c r="AK4032" s="18">
        <v>58.0618896484375</v>
      </c>
      <c r="AL4032" s="18">
        <v>73.328544616699219</v>
      </c>
      <c r="AM4032" s="18">
        <v>70.611228942871094</v>
      </c>
      <c r="AN4032" s="18">
        <v>90.517608642578125</v>
      </c>
      <c r="AO4032" s="18">
        <v>71.547706604003906</v>
      </c>
    </row>
    <row r="4033" spans="1:41" x14ac:dyDescent="0.3">
      <c r="A4033" s="4" t="s">
        <v>3160</v>
      </c>
      <c r="B4033" s="8" t="s">
        <v>10687</v>
      </c>
      <c r="C4033" s="87" t="s">
        <v>793</v>
      </c>
      <c r="D4033" s="87" t="s">
        <v>753</v>
      </c>
      <c r="E4033" s="87" t="s">
        <v>3158</v>
      </c>
      <c r="F4033" s="110">
        <v>1.854896959160957</v>
      </c>
      <c r="G4033" s="18">
        <v>11.16533222664734</v>
      </c>
      <c r="H4033" s="18">
        <v>16.791321418189661</v>
      </c>
      <c r="I4033" s="18">
        <v>45.211675954953677</v>
      </c>
      <c r="J4033" s="18">
        <v>80.579338073730469</v>
      </c>
      <c r="K4033" s="18">
        <v>68.944480895996094</v>
      </c>
      <c r="L4033" s="18">
        <v>76.337623596191406</v>
      </c>
      <c r="M4033" s="18">
        <v>57.681446075439453</v>
      </c>
      <c r="N4033" s="18">
        <v>58.464591979980469</v>
      </c>
      <c r="O4033" s="18">
        <v>44.819248199462891</v>
      </c>
      <c r="P4033" s="18">
        <v>41.607460021972663</v>
      </c>
      <c r="Q4033" s="18">
        <v>45.429885864257813</v>
      </c>
      <c r="R4033" s="18">
        <v>39.170612335205078</v>
      </c>
      <c r="S4033" s="18">
        <v>39.957866668701172</v>
      </c>
      <c r="T4033" s="18">
        <v>46.296661376953132</v>
      </c>
      <c r="U4033" s="18">
        <v>71.955345153808594</v>
      </c>
      <c r="V4033" s="18">
        <v>88.313438415527344</v>
      </c>
      <c r="W4033" s="18">
        <v>63.839862823486328</v>
      </c>
      <c r="X4033" s="103">
        <v>1.2693028433590781</v>
      </c>
      <c r="Y4033" s="18">
        <v>5.4814599464994203</v>
      </c>
      <c r="Z4033" s="18">
        <v>30.389934039082782</v>
      </c>
      <c r="AA4033" s="18">
        <v>78.292036450927441</v>
      </c>
      <c r="AB4033" s="18">
        <v>63.380760192871087</v>
      </c>
      <c r="AC4033" s="18">
        <v>51.438179016113281</v>
      </c>
      <c r="AD4033" s="18">
        <v>54.618633270263672</v>
      </c>
      <c r="AE4033" s="18">
        <v>56.424636840820313</v>
      </c>
      <c r="AF4033" s="18">
        <v>74.370880126953125</v>
      </c>
      <c r="AG4033" s="18">
        <v>57.616138458251953</v>
      </c>
      <c r="AH4033" s="18">
        <v>60.406669616699219</v>
      </c>
      <c r="AI4033" s="18">
        <v>51.981842041015632</v>
      </c>
      <c r="AJ4033" s="18">
        <v>38.341716766357422</v>
      </c>
      <c r="AK4033" s="18">
        <v>46.171546936035163</v>
      </c>
      <c r="AL4033" s="18">
        <v>65.17431640625</v>
      </c>
      <c r="AM4033" s="18">
        <v>76.007957458496094</v>
      </c>
      <c r="AN4033" s="18">
        <v>102.73012542724609</v>
      </c>
      <c r="AO4033" s="18">
        <v>59.415500640869141</v>
      </c>
    </row>
    <row r="4034" spans="1:41" x14ac:dyDescent="0.3">
      <c r="A4034" s="4" t="s">
        <v>3111</v>
      </c>
      <c r="B4034" s="8" t="s">
        <v>10688</v>
      </c>
      <c r="C4034" s="87" t="s">
        <v>793</v>
      </c>
      <c r="D4034" s="87" t="s">
        <v>753</v>
      </c>
      <c r="E4034" s="87" t="s">
        <v>3107</v>
      </c>
      <c r="F4034" s="110">
        <v>1.866590945213928</v>
      </c>
      <c r="G4034" s="18">
        <v>11.235722788608401</v>
      </c>
      <c r="H4034" s="18">
        <v>16.897180386530451</v>
      </c>
      <c r="I4034" s="18">
        <v>45.496707802915637</v>
      </c>
      <c r="J4034" s="18">
        <v>81.08734130859375</v>
      </c>
      <c r="K4034" s="18">
        <v>84.839256286621094</v>
      </c>
      <c r="L4034" s="18">
        <v>66.8306884765625</v>
      </c>
      <c r="M4034" s="18">
        <v>68.709228515625</v>
      </c>
      <c r="N4034" s="18">
        <v>70.683685302734375</v>
      </c>
      <c r="O4034" s="18">
        <v>65.323043823242188</v>
      </c>
      <c r="P4034" s="18">
        <v>73.360153198242188</v>
      </c>
      <c r="Q4034" s="18">
        <v>54.896053314208977</v>
      </c>
      <c r="R4034" s="18">
        <v>52.986854553222663</v>
      </c>
      <c r="S4034" s="18">
        <v>59.910366058349609</v>
      </c>
      <c r="T4034" s="18">
        <v>59.184200286865227</v>
      </c>
      <c r="U4034" s="18">
        <v>88.118141174316406</v>
      </c>
      <c r="V4034" s="18">
        <v>104.63901519775391</v>
      </c>
      <c r="W4034" s="18">
        <v>94.602027893066406</v>
      </c>
      <c r="X4034" s="103">
        <v>1.6018459686683659</v>
      </c>
      <c r="Y4034" s="18">
        <v>6.9175410451934818</v>
      </c>
      <c r="Z4034" s="18">
        <v>38.351756307246397</v>
      </c>
      <c r="AA4034" s="18">
        <v>98.803672916910557</v>
      </c>
      <c r="AB4034" s="18">
        <v>79.985809326171875</v>
      </c>
      <c r="AC4034" s="18">
        <v>79.177680969238281</v>
      </c>
      <c r="AD4034" s="18">
        <v>66.745712280273438</v>
      </c>
      <c r="AE4034" s="18">
        <v>68.232353210449219</v>
      </c>
      <c r="AF4034" s="18">
        <v>79.874237060546875</v>
      </c>
      <c r="AG4034" s="18">
        <v>80.097328186035156</v>
      </c>
      <c r="AH4034" s="18">
        <v>79.085098266601563</v>
      </c>
      <c r="AI4034" s="18">
        <v>68.042060852050781</v>
      </c>
      <c r="AJ4034" s="18">
        <v>63.730686187744141</v>
      </c>
      <c r="AK4034" s="18">
        <v>63.394996643066413</v>
      </c>
      <c r="AL4034" s="18">
        <v>80.295799255371094</v>
      </c>
      <c r="AM4034" s="18">
        <v>114.4454040527344</v>
      </c>
      <c r="AN4034" s="18">
        <v>117.38929748535161</v>
      </c>
      <c r="AO4034" s="18">
        <v>114.5288543701172</v>
      </c>
    </row>
    <row r="4035" spans="1:41" x14ac:dyDescent="0.3">
      <c r="A4035" s="4" t="s">
        <v>3169</v>
      </c>
      <c r="B4035" s="8" t="s">
        <v>10689</v>
      </c>
      <c r="C4035" s="87" t="s">
        <v>793</v>
      </c>
      <c r="D4035" s="87" t="s">
        <v>753</v>
      </c>
      <c r="E4035" s="87" t="s">
        <v>3168</v>
      </c>
      <c r="F4035" s="110">
        <v>1.508851916955116</v>
      </c>
      <c r="G4035" s="18">
        <v>9.0823551413001695</v>
      </c>
      <c r="H4035" s="18">
        <v>13.65877354260436</v>
      </c>
      <c r="I4035" s="18">
        <v>36.77709621360475</v>
      </c>
      <c r="J4035" s="18">
        <v>65.546653747558594</v>
      </c>
      <c r="K4035" s="18">
        <v>71.687736511230469</v>
      </c>
      <c r="L4035" s="18">
        <v>70.363426208496094</v>
      </c>
      <c r="M4035" s="18">
        <v>56.262836456298828</v>
      </c>
      <c r="N4035" s="18">
        <v>59.182476043701172</v>
      </c>
      <c r="O4035" s="18">
        <v>54.089569091796882</v>
      </c>
      <c r="P4035" s="18">
        <v>45.222251892089837</v>
      </c>
      <c r="Q4035" s="18">
        <v>50.725330352783203</v>
      </c>
      <c r="R4035" s="18">
        <v>38.545909881591797</v>
      </c>
      <c r="S4035" s="18">
        <v>38.710727691650391</v>
      </c>
      <c r="T4035" s="18">
        <v>59.671314239501953</v>
      </c>
      <c r="U4035" s="18">
        <v>74.014205932617188</v>
      </c>
      <c r="V4035" s="18">
        <v>109.9418869018555</v>
      </c>
      <c r="W4035" s="18">
        <v>80.906753540039063</v>
      </c>
      <c r="X4035" s="103">
        <v>1.2152245179563561</v>
      </c>
      <c r="Y4035" s="18">
        <v>5.2479237370599829</v>
      </c>
      <c r="Z4035" s="18">
        <v>29.095178614456479</v>
      </c>
      <c r="AA4035" s="18">
        <v>74.956424113976865</v>
      </c>
      <c r="AB4035" s="18">
        <v>60.680438995361328</v>
      </c>
      <c r="AC4035" s="18">
        <v>75.453193664550781</v>
      </c>
      <c r="AD4035" s="18">
        <v>56.335845947265632</v>
      </c>
      <c r="AE4035" s="18">
        <v>59.121959686279297</v>
      </c>
      <c r="AF4035" s="18">
        <v>67.604743957519531</v>
      </c>
      <c r="AG4035" s="18">
        <v>57.727088928222663</v>
      </c>
      <c r="AH4035" s="18">
        <v>67.995620727539063</v>
      </c>
      <c r="AI4035" s="18">
        <v>57.916103363037109</v>
      </c>
      <c r="AJ4035" s="18">
        <v>37.057010650634773</v>
      </c>
      <c r="AK4035" s="18">
        <v>56.41619873046875</v>
      </c>
      <c r="AL4035" s="18">
        <v>74.643043518066406</v>
      </c>
      <c r="AM4035" s="18">
        <v>84.544113159179688</v>
      </c>
      <c r="AN4035" s="18">
        <v>125.66994476318359</v>
      </c>
      <c r="AO4035" s="18">
        <v>97.3436279296875</v>
      </c>
    </row>
    <row r="4036" spans="1:41" x14ac:dyDescent="0.3">
      <c r="A4036" s="4" t="s">
        <v>3124</v>
      </c>
      <c r="B4036" s="8" t="s">
        <v>10690</v>
      </c>
      <c r="C4036" s="87" t="s">
        <v>793</v>
      </c>
      <c r="D4036" s="87" t="s">
        <v>753</v>
      </c>
      <c r="E4036" s="87" t="s">
        <v>3122</v>
      </c>
      <c r="F4036" s="110">
        <v>2.5453544342109451</v>
      </c>
      <c r="G4036" s="18">
        <v>15.321459098941281</v>
      </c>
      <c r="H4036" s="18">
        <v>23.04163809044314</v>
      </c>
      <c r="I4036" s="18">
        <v>62.041041849626417</v>
      </c>
      <c r="J4036" s="18">
        <v>110.5737838745117</v>
      </c>
      <c r="K4036" s="18">
        <v>99.365402221679688</v>
      </c>
      <c r="L4036" s="18">
        <v>91.232215881347656</v>
      </c>
      <c r="M4036" s="18">
        <v>91.397377014160156</v>
      </c>
      <c r="N4036" s="18">
        <v>87.864761352539063</v>
      </c>
      <c r="O4036" s="18">
        <v>96.614006042480469</v>
      </c>
      <c r="P4036" s="18">
        <v>95.9951171875</v>
      </c>
      <c r="Q4036" s="18">
        <v>112.737922668457</v>
      </c>
      <c r="R4036" s="18">
        <v>80.508232116699219</v>
      </c>
      <c r="S4036" s="18">
        <v>90.013946533203125</v>
      </c>
      <c r="T4036" s="18">
        <v>96.562507629394531</v>
      </c>
      <c r="U4036" s="18">
        <v>107.93455505371089</v>
      </c>
      <c r="V4036" s="18">
        <v>143.3070068359375</v>
      </c>
      <c r="W4036" s="18">
        <v>153.3365173339844</v>
      </c>
      <c r="X4036" s="103">
        <v>2.1026155415745551</v>
      </c>
      <c r="Y4036" s="18">
        <v>9.0801048263055435</v>
      </c>
      <c r="Z4036" s="18">
        <v>50.341294004274602</v>
      </c>
      <c r="AA4036" s="18">
        <v>129.6917071323949</v>
      </c>
      <c r="AB4036" s="18">
        <v>104.9909973144531</v>
      </c>
      <c r="AC4036" s="18">
        <v>78.542320251464844</v>
      </c>
      <c r="AD4036" s="18">
        <v>84.49652099609375</v>
      </c>
      <c r="AE4036" s="18">
        <v>97.199363708496094</v>
      </c>
      <c r="AF4036" s="18">
        <v>118.38820648193359</v>
      </c>
      <c r="AG4036" s="18">
        <v>110.0706329345703</v>
      </c>
      <c r="AH4036" s="18">
        <v>87.511611938476563</v>
      </c>
      <c r="AI4036" s="18">
        <v>91.39630126953125</v>
      </c>
      <c r="AJ4036" s="18">
        <v>92.5628662109375</v>
      </c>
      <c r="AK4036" s="18">
        <v>110.3443222045898</v>
      </c>
      <c r="AL4036" s="18">
        <v>122.8134231567383</v>
      </c>
      <c r="AM4036" s="18">
        <v>154.33259582519531</v>
      </c>
      <c r="AN4036" s="18">
        <v>128.1210632324219</v>
      </c>
      <c r="AO4036" s="18">
        <v>161.1324462890625</v>
      </c>
    </row>
    <row r="4037" spans="1:41" x14ac:dyDescent="0.3">
      <c r="A4037" s="4" t="s">
        <v>3127</v>
      </c>
      <c r="B4037" s="8" t="s">
        <v>10691</v>
      </c>
      <c r="C4037" s="87" t="s">
        <v>793</v>
      </c>
      <c r="D4037" s="87" t="s">
        <v>753</v>
      </c>
      <c r="E4037" s="87" t="s">
        <v>3122</v>
      </c>
      <c r="F4037" s="110">
        <v>2.617804811509826</v>
      </c>
      <c r="G4037" s="18">
        <v>15.75756555137402</v>
      </c>
      <c r="H4037" s="18">
        <v>23.697489924199399</v>
      </c>
      <c r="I4037" s="18">
        <v>63.806963651952763</v>
      </c>
      <c r="J4037" s="18">
        <v>113.72113037109381</v>
      </c>
      <c r="K4037" s="18">
        <v>109.7878112792969</v>
      </c>
      <c r="L4037" s="18">
        <v>100.05250549316411</v>
      </c>
      <c r="M4037" s="18">
        <v>102.2855606079102</v>
      </c>
      <c r="N4037" s="18">
        <v>102.2520294189453</v>
      </c>
      <c r="O4037" s="18">
        <v>94.338638305664063</v>
      </c>
      <c r="P4037" s="18">
        <v>96.130744934082031</v>
      </c>
      <c r="Q4037" s="18">
        <v>73.686149597167969</v>
      </c>
      <c r="R4037" s="18">
        <v>81.570915222167969</v>
      </c>
      <c r="S4037" s="18">
        <v>99.066230773925781</v>
      </c>
      <c r="T4037" s="18">
        <v>98.253044128417969</v>
      </c>
      <c r="U4037" s="18">
        <v>137.5185546875</v>
      </c>
      <c r="V4037" s="18">
        <v>131.71270751953131</v>
      </c>
      <c r="W4037" s="18">
        <v>107.37657165527339</v>
      </c>
      <c r="X4037" s="103">
        <v>1.900313636568443</v>
      </c>
      <c r="Y4037" s="18">
        <v>8.2064679356349792</v>
      </c>
      <c r="Z4037" s="18">
        <v>45.497736313308877</v>
      </c>
      <c r="AA4037" s="18">
        <v>117.2134965905235</v>
      </c>
      <c r="AB4037" s="18">
        <v>94.889350891113281</v>
      </c>
      <c r="AC4037" s="18">
        <v>90.38531494140625</v>
      </c>
      <c r="AD4037" s="18">
        <v>101.025016784668</v>
      </c>
      <c r="AE4037" s="18">
        <v>99.437751770019531</v>
      </c>
      <c r="AF4037" s="18">
        <v>120.4863357543945</v>
      </c>
      <c r="AG4037" s="18">
        <v>103.376838684082</v>
      </c>
      <c r="AH4037" s="18">
        <v>120.65663909912109</v>
      </c>
      <c r="AI4037" s="18">
        <v>107.4261169433594</v>
      </c>
      <c r="AJ4037" s="18">
        <v>72.007698059082031</v>
      </c>
      <c r="AK4037" s="18">
        <v>119.60781097412109</v>
      </c>
      <c r="AL4037" s="18">
        <v>107.1197814941406</v>
      </c>
      <c r="AM4037" s="18">
        <v>126.3057403564453</v>
      </c>
      <c r="AN4037" s="18">
        <v>129.5982971191406</v>
      </c>
      <c r="AO4037" s="18">
        <v>83.152801513671875</v>
      </c>
    </row>
    <row r="4038" spans="1:41" x14ac:dyDescent="0.3">
      <c r="A4038" s="4" t="s">
        <v>3166</v>
      </c>
      <c r="B4038" s="8" t="s">
        <v>10011</v>
      </c>
      <c r="C4038" s="87" t="s">
        <v>793</v>
      </c>
      <c r="D4038" s="87" t="s">
        <v>753</v>
      </c>
      <c r="E4038" s="87" t="s">
        <v>3158</v>
      </c>
      <c r="F4038" s="110">
        <v>1.4108889449434621</v>
      </c>
      <c r="G4038" s="18">
        <v>8.4926786511760852</v>
      </c>
      <c r="H4038" s="18">
        <v>12.771970778706971</v>
      </c>
      <c r="I4038" s="18">
        <v>34.389324685757437</v>
      </c>
      <c r="J4038" s="18">
        <v>61.291004180908203</v>
      </c>
      <c r="K4038" s="18">
        <v>70.684165954589844</v>
      </c>
      <c r="L4038" s="18">
        <v>64.338340759277344</v>
      </c>
      <c r="M4038" s="18">
        <v>60.870681762695313</v>
      </c>
      <c r="N4038" s="18">
        <v>54.572391510009773</v>
      </c>
      <c r="O4038" s="18">
        <v>38.967041015625</v>
      </c>
      <c r="P4038" s="18">
        <v>31.998092651367191</v>
      </c>
      <c r="Q4038" s="18">
        <v>34.524379730224609</v>
      </c>
      <c r="R4038" s="18">
        <v>34.408706665039063</v>
      </c>
      <c r="S4038" s="18">
        <v>37.356117248535163</v>
      </c>
      <c r="T4038" s="18">
        <v>44.493682861328132</v>
      </c>
      <c r="U4038" s="18">
        <v>70.666160583496094</v>
      </c>
      <c r="V4038" s="18">
        <v>96.506538391113281</v>
      </c>
      <c r="W4038" s="18">
        <v>51.967151641845703</v>
      </c>
      <c r="X4038" s="103">
        <v>1.1680686197400321</v>
      </c>
      <c r="Y4038" s="18">
        <v>5.0442818964493261</v>
      </c>
      <c r="Z4038" s="18">
        <v>27.966161497819972</v>
      </c>
      <c r="AA4038" s="18">
        <v>72.04779492328008</v>
      </c>
      <c r="AB4038" s="18">
        <v>58.325778961181641</v>
      </c>
      <c r="AC4038" s="18">
        <v>49.407566070556641</v>
      </c>
      <c r="AD4038" s="18">
        <v>48.135662078857422</v>
      </c>
      <c r="AE4038" s="18">
        <v>49.327056884765632</v>
      </c>
      <c r="AF4038" s="18">
        <v>62.56134033203125</v>
      </c>
      <c r="AG4038" s="18">
        <v>48.981407165527337</v>
      </c>
      <c r="AH4038" s="18">
        <v>54.915206909179688</v>
      </c>
      <c r="AI4038" s="18">
        <v>40.489822387695313</v>
      </c>
      <c r="AJ4038" s="18">
        <v>39.811878204345703</v>
      </c>
      <c r="AK4038" s="18">
        <v>39.425956726074219</v>
      </c>
      <c r="AL4038" s="18">
        <v>59.273700714111328</v>
      </c>
      <c r="AM4038" s="18">
        <v>68.817863464355469</v>
      </c>
      <c r="AN4038" s="18">
        <v>94.165458679199219</v>
      </c>
      <c r="AO4038" s="18">
        <v>96.4383544921875</v>
      </c>
    </row>
    <row r="4039" spans="1:41" x14ac:dyDescent="0.3">
      <c r="A4039" s="4" t="s">
        <v>3151</v>
      </c>
      <c r="B4039" s="8" t="s">
        <v>10692</v>
      </c>
      <c r="C4039" s="87" t="s">
        <v>793</v>
      </c>
      <c r="D4039" s="87" t="s">
        <v>753</v>
      </c>
      <c r="E4039" s="87" t="s">
        <v>3142</v>
      </c>
      <c r="F4039" s="110">
        <v>1.0764386607043881</v>
      </c>
      <c r="G4039" s="18">
        <v>6.4794948360950313</v>
      </c>
      <c r="H4039" s="18">
        <v>9.7443836163432653</v>
      </c>
      <c r="I4039" s="18">
        <v>26.23735818466454</v>
      </c>
      <c r="J4039" s="18">
        <v>46.762012481689453</v>
      </c>
      <c r="K4039" s="18">
        <v>47.334774017333977</v>
      </c>
      <c r="L4039" s="18">
        <v>39.256717681884773</v>
      </c>
      <c r="M4039" s="18">
        <v>50.871101379394531</v>
      </c>
      <c r="N4039" s="18">
        <v>41.764430999755859</v>
      </c>
      <c r="O4039" s="18">
        <v>31.923177719116211</v>
      </c>
      <c r="P4039" s="18">
        <v>42.836780548095703</v>
      </c>
      <c r="Q4039" s="18">
        <v>25.6009521484375</v>
      </c>
      <c r="R4039" s="18">
        <v>25.170026779174801</v>
      </c>
      <c r="S4039" s="18">
        <v>32.030460357666023</v>
      </c>
      <c r="T4039" s="18">
        <v>47.496955871582031</v>
      </c>
      <c r="U4039" s="18">
        <v>43.530708312988281</v>
      </c>
      <c r="V4039" s="18">
        <v>83.050033569335938</v>
      </c>
      <c r="W4039" s="18">
        <v>50.739147186279297</v>
      </c>
      <c r="X4039" s="103">
        <v>0.70071459974771511</v>
      </c>
      <c r="Y4039" s="18">
        <v>3.0260225387030788</v>
      </c>
      <c r="Z4039" s="18">
        <v>16.776666481106449</v>
      </c>
      <c r="AA4039" s="18">
        <v>43.220869843766273</v>
      </c>
      <c r="AB4039" s="18">
        <v>34.989147186279297</v>
      </c>
      <c r="AC4039" s="18">
        <v>31.519062042236332</v>
      </c>
      <c r="AD4039" s="18">
        <v>36.4012451171875</v>
      </c>
      <c r="AE4039" s="18">
        <v>40.916885375976563</v>
      </c>
      <c r="AF4039" s="18">
        <v>47.762012481689453</v>
      </c>
      <c r="AG4039" s="18">
        <v>59.709526062011719</v>
      </c>
      <c r="AH4039" s="18">
        <v>35.446224212646477</v>
      </c>
      <c r="AI4039" s="18">
        <v>34.862293243408203</v>
      </c>
      <c r="AJ4039" s="18">
        <v>23.38901519775391</v>
      </c>
      <c r="AK4039" s="18">
        <v>35.445354461669922</v>
      </c>
      <c r="AL4039" s="18">
        <v>41.368854522705078</v>
      </c>
      <c r="AM4039" s="18">
        <v>47.041164398193359</v>
      </c>
      <c r="AN4039" s="18">
        <v>81.882522583007813</v>
      </c>
      <c r="AO4039" s="18">
        <v>37.95465087890625</v>
      </c>
    </row>
    <row r="4040" spans="1:41" x14ac:dyDescent="0.3">
      <c r="A4040" s="4" t="s">
        <v>3143</v>
      </c>
      <c r="B4040" s="8" t="s">
        <v>10693</v>
      </c>
      <c r="C4040" s="87" t="s">
        <v>793</v>
      </c>
      <c r="D4040" s="87" t="s">
        <v>753</v>
      </c>
      <c r="E4040" s="87" t="s">
        <v>3142</v>
      </c>
      <c r="F4040" s="110">
        <v>1.1908802565858501</v>
      </c>
      <c r="G4040" s="18">
        <v>7.1683624479877306</v>
      </c>
      <c r="H4040" s="18">
        <v>10.78035793856407</v>
      </c>
      <c r="I4040" s="18">
        <v>29.026783399475871</v>
      </c>
      <c r="J4040" s="18">
        <v>51.733516693115227</v>
      </c>
      <c r="K4040" s="18">
        <v>58.043899536132813</v>
      </c>
      <c r="L4040" s="18">
        <v>55.925052642822273</v>
      </c>
      <c r="M4040" s="18">
        <v>53.775894165039063</v>
      </c>
      <c r="N4040" s="18">
        <v>42.654888153076172</v>
      </c>
      <c r="O4040" s="18">
        <v>43.365219116210938</v>
      </c>
      <c r="P4040" s="18">
        <v>31.746273040771481</v>
      </c>
      <c r="Q4040" s="18">
        <v>36.056735992431641</v>
      </c>
      <c r="R4040" s="18">
        <v>26.49024772644043</v>
      </c>
      <c r="S4040" s="18">
        <v>34.040149688720703</v>
      </c>
      <c r="T4040" s="18">
        <v>27.528646469116211</v>
      </c>
      <c r="U4040" s="18">
        <v>53.043441772460938</v>
      </c>
      <c r="V4040" s="18">
        <v>66.082496643066406</v>
      </c>
      <c r="W4040" s="18">
        <v>72.384063720703125</v>
      </c>
      <c r="X4040" s="103">
        <v>0.82092073382790387</v>
      </c>
      <c r="Y4040" s="18">
        <v>3.5451304196405951</v>
      </c>
      <c r="Z4040" s="18">
        <v>19.654668767875659</v>
      </c>
      <c r="AA4040" s="18">
        <v>50.63532028817361</v>
      </c>
      <c r="AB4040" s="18">
        <v>40.991462707519531</v>
      </c>
      <c r="AC4040" s="18">
        <v>45.528324127197273</v>
      </c>
      <c r="AD4040" s="18">
        <v>50.878124237060547</v>
      </c>
      <c r="AE4040" s="18">
        <v>52.720695495605469</v>
      </c>
      <c r="AF4040" s="18">
        <v>47.983257293701172</v>
      </c>
      <c r="AG4040" s="18">
        <v>46.161380767822273</v>
      </c>
      <c r="AH4040" s="18">
        <v>52.575565338134773</v>
      </c>
      <c r="AI4040" s="18">
        <v>54.614604949951172</v>
      </c>
      <c r="AJ4040" s="18">
        <v>31.643007278442379</v>
      </c>
      <c r="AK4040" s="18">
        <v>35.113853454589837</v>
      </c>
      <c r="AL4040" s="18">
        <v>57.798168182373047</v>
      </c>
      <c r="AM4040" s="18">
        <v>74.658157348632813</v>
      </c>
      <c r="AN4040" s="18">
        <v>104.45286560058589</v>
      </c>
      <c r="AO4040" s="18">
        <v>60.236320495605469</v>
      </c>
    </row>
    <row r="4041" spans="1:41" x14ac:dyDescent="0.3">
      <c r="A4041" s="4" t="s">
        <v>3156</v>
      </c>
      <c r="B4041" s="8" t="s">
        <v>10694</v>
      </c>
      <c r="C4041" s="87" t="s">
        <v>793</v>
      </c>
      <c r="D4041" s="87" t="s">
        <v>753</v>
      </c>
      <c r="E4041" s="87" t="s">
        <v>3142</v>
      </c>
      <c r="F4041" s="110">
        <v>0.92398129218605418</v>
      </c>
      <c r="G4041" s="18">
        <v>5.5617957900641466</v>
      </c>
      <c r="H4041" s="18">
        <v>8.3642742443807947</v>
      </c>
      <c r="I4041" s="18">
        <v>22.52132797158265</v>
      </c>
      <c r="J4041" s="18">
        <v>40.139049530029297</v>
      </c>
      <c r="K4041" s="18">
        <v>41.480621337890632</v>
      </c>
      <c r="L4041" s="18">
        <v>37.391269683837891</v>
      </c>
      <c r="M4041" s="18">
        <v>40.706943511962891</v>
      </c>
      <c r="N4041" s="18">
        <v>33.329326629638672</v>
      </c>
      <c r="O4041" s="18">
        <v>33.180007934570313</v>
      </c>
      <c r="P4041" s="18">
        <v>26.446834564208981</v>
      </c>
      <c r="Q4041" s="18">
        <v>26.467586517333981</v>
      </c>
      <c r="R4041" s="18">
        <v>32.857852935791023</v>
      </c>
      <c r="S4041" s="18">
        <v>23.434806823730469</v>
      </c>
      <c r="T4041" s="18">
        <v>44.043270111083977</v>
      </c>
      <c r="U4041" s="18">
        <v>44.148601531982422</v>
      </c>
      <c r="V4041" s="18">
        <v>62.0157470703125</v>
      </c>
      <c r="W4041" s="18">
        <v>57.379379272460938</v>
      </c>
      <c r="X4041" s="103">
        <v>1.345410198717033</v>
      </c>
      <c r="Y4041" s="18">
        <v>5.8101280986360786</v>
      </c>
      <c r="Z4041" s="18">
        <v>32.212113451441517</v>
      </c>
      <c r="AA4041" s="18">
        <v>82.986424296226801</v>
      </c>
      <c r="AB4041" s="18">
        <v>67.181068420410156</v>
      </c>
      <c r="AC4041" s="18">
        <v>39.771472930908203</v>
      </c>
      <c r="AD4041" s="18">
        <v>55.230144500732422</v>
      </c>
      <c r="AE4041" s="18">
        <v>47.027458190917969</v>
      </c>
      <c r="AF4041" s="18">
        <v>46.464763641357422</v>
      </c>
      <c r="AG4041" s="18">
        <v>33.922687530517578</v>
      </c>
      <c r="AH4041" s="18">
        <v>41.723152160644531</v>
      </c>
      <c r="AI4041" s="18">
        <v>39.891162872314453</v>
      </c>
      <c r="AJ4041" s="18">
        <v>32.241622924804688</v>
      </c>
      <c r="AK4041" s="18">
        <v>30.347879409790039</v>
      </c>
      <c r="AL4041" s="18">
        <v>48.179698944091797</v>
      </c>
      <c r="AM4041" s="18">
        <v>83.705398559570313</v>
      </c>
      <c r="AN4041" s="18">
        <v>91.723052978515625</v>
      </c>
      <c r="AO4041" s="18">
        <v>44.721527099609382</v>
      </c>
    </row>
    <row r="4042" spans="1:41" x14ac:dyDescent="0.3">
      <c r="A4042" s="4" t="s">
        <v>3146</v>
      </c>
      <c r="B4042" s="8" t="s">
        <v>10695</v>
      </c>
      <c r="C4042" s="87" t="s">
        <v>793</v>
      </c>
      <c r="D4042" s="87" t="s">
        <v>753</v>
      </c>
      <c r="E4042" s="87" t="s">
        <v>3142</v>
      </c>
      <c r="F4042" s="110">
        <v>1.7190407129020391</v>
      </c>
      <c r="G4042" s="18">
        <v>10.34756166691113</v>
      </c>
      <c r="H4042" s="18">
        <v>15.56149251241901</v>
      </c>
      <c r="I4042" s="18">
        <v>41.900285232154182</v>
      </c>
      <c r="J4042" s="18">
        <v>74.67755126953125</v>
      </c>
      <c r="K4042" s="18">
        <v>69.665260314941406</v>
      </c>
      <c r="L4042" s="18">
        <v>65.782005310058594</v>
      </c>
      <c r="M4042" s="18">
        <v>59.951412200927727</v>
      </c>
      <c r="N4042" s="18">
        <v>61.818035125732422</v>
      </c>
      <c r="O4042" s="18">
        <v>54.531856536865227</v>
      </c>
      <c r="P4042" s="18">
        <v>51.292137145996087</v>
      </c>
      <c r="Q4042" s="18">
        <v>43.773822784423828</v>
      </c>
      <c r="R4042" s="18">
        <v>46.21258544921875</v>
      </c>
      <c r="S4042" s="18">
        <v>47.944576263427727</v>
      </c>
      <c r="T4042" s="18">
        <v>53.722671508789063</v>
      </c>
      <c r="U4042" s="18">
        <v>75.820503234863281</v>
      </c>
      <c r="V4042" s="18">
        <v>122.4918212890625</v>
      </c>
      <c r="W4042" s="18">
        <v>82.086769104003906</v>
      </c>
      <c r="X4042" s="103">
        <v>1.257641678508713</v>
      </c>
      <c r="Y4042" s="18">
        <v>5.4311014300971072</v>
      </c>
      <c r="Z4042" s="18">
        <v>30.110739808584079</v>
      </c>
      <c r="AA4042" s="18">
        <v>77.572762600481369</v>
      </c>
      <c r="AB4042" s="18">
        <v>62.798477172851563</v>
      </c>
      <c r="AC4042" s="18">
        <v>58.166950225830078</v>
      </c>
      <c r="AD4042" s="18">
        <v>70.902717590332031</v>
      </c>
      <c r="AE4042" s="18">
        <v>57.088039398193359</v>
      </c>
      <c r="AF4042" s="18">
        <v>59.411708831787109</v>
      </c>
      <c r="AG4042" s="18">
        <v>60.328678131103523</v>
      </c>
      <c r="AH4042" s="18">
        <v>60.484588623046882</v>
      </c>
      <c r="AI4042" s="18">
        <v>52.720630645751953</v>
      </c>
      <c r="AJ4042" s="18">
        <v>45.715526580810547</v>
      </c>
      <c r="AK4042" s="18">
        <v>49.628456115722663</v>
      </c>
      <c r="AL4042" s="18">
        <v>72.675239562988281</v>
      </c>
      <c r="AM4042" s="18">
        <v>78.7431640625</v>
      </c>
      <c r="AN4042" s="18">
        <v>121.8816299438477</v>
      </c>
      <c r="AO4042" s="18">
        <v>104.3417892456055</v>
      </c>
    </row>
    <row r="4043" spans="1:41" x14ac:dyDescent="0.3">
      <c r="A4043" s="4" t="s">
        <v>3109</v>
      </c>
      <c r="B4043" s="8" t="s">
        <v>10696</v>
      </c>
      <c r="C4043" s="87" t="s">
        <v>793</v>
      </c>
      <c r="D4043" s="87" t="s">
        <v>753</v>
      </c>
      <c r="E4043" s="87" t="s">
        <v>3107</v>
      </c>
      <c r="F4043" s="110">
        <v>1.700003145970207</v>
      </c>
      <c r="G4043" s="18">
        <v>10.232967290910279</v>
      </c>
      <c r="H4043" s="18">
        <v>15.38915630592844</v>
      </c>
      <c r="I4043" s="18">
        <v>41.436259291067913</v>
      </c>
      <c r="J4043" s="18">
        <v>73.850532531738281</v>
      </c>
      <c r="K4043" s="18">
        <v>71.097412109375</v>
      </c>
      <c r="L4043" s="18">
        <v>64.281936645507813</v>
      </c>
      <c r="M4043" s="18">
        <v>70.350471496582031</v>
      </c>
      <c r="N4043" s="18">
        <v>61.158016204833977</v>
      </c>
      <c r="O4043" s="18">
        <v>52.696796417236328</v>
      </c>
      <c r="P4043" s="18">
        <v>45.597324371337891</v>
      </c>
      <c r="Q4043" s="18">
        <v>49.110580444335938</v>
      </c>
      <c r="R4043" s="18">
        <v>40.856189727783203</v>
      </c>
      <c r="S4043" s="18">
        <v>57.805084228515632</v>
      </c>
      <c r="T4043" s="18">
        <v>49.071979522705078</v>
      </c>
      <c r="U4043" s="18">
        <v>63.149723052978523</v>
      </c>
      <c r="V4043" s="18">
        <v>96.377555847167969</v>
      </c>
      <c r="W4043" s="18">
        <v>82.827972412109375</v>
      </c>
      <c r="X4043" s="103">
        <v>1.449206804447464</v>
      </c>
      <c r="Y4043" s="18">
        <v>6.2583717466123661</v>
      </c>
      <c r="Z4043" s="18">
        <v>34.697235121287257</v>
      </c>
      <c r="AA4043" s="18">
        <v>89.388716453568563</v>
      </c>
      <c r="AB4043" s="18">
        <v>72.363998413085938</v>
      </c>
      <c r="AC4043" s="18">
        <v>71.1231689453125</v>
      </c>
      <c r="AD4043" s="18">
        <v>48.157752990722663</v>
      </c>
      <c r="AE4043" s="18">
        <v>51.389560699462891</v>
      </c>
      <c r="AF4043" s="18">
        <v>67.678924560546875</v>
      </c>
      <c r="AG4043" s="18">
        <v>66.658859252929688</v>
      </c>
      <c r="AH4043" s="18">
        <v>65.124282836914063</v>
      </c>
      <c r="AI4043" s="18">
        <v>47.977973937988281</v>
      </c>
      <c r="AJ4043" s="18">
        <v>41.972774505615227</v>
      </c>
      <c r="AK4043" s="18">
        <v>49.408496856689453</v>
      </c>
      <c r="AL4043" s="18">
        <v>75.3494873046875</v>
      </c>
      <c r="AM4043" s="18">
        <v>93.982200622558594</v>
      </c>
      <c r="AN4043" s="18">
        <v>117.220100402832</v>
      </c>
      <c r="AO4043" s="18">
        <v>82.734413146972656</v>
      </c>
    </row>
    <row r="4044" spans="1:41" x14ac:dyDescent="0.3">
      <c r="A4044" s="4" t="s">
        <v>3157</v>
      </c>
      <c r="B4044" s="8" t="s">
        <v>10697</v>
      </c>
      <c r="C4044" s="87" t="s">
        <v>793</v>
      </c>
      <c r="D4044" s="87" t="s">
        <v>753</v>
      </c>
      <c r="E4044" s="87" t="s">
        <v>3158</v>
      </c>
      <c r="F4044" s="110">
        <v>1.324271431308544</v>
      </c>
      <c r="G4044" s="18">
        <v>7.9712948020066534</v>
      </c>
      <c r="H4044" s="18">
        <v>11.98787196140866</v>
      </c>
      <c r="I4044" s="18">
        <v>32.278089913850152</v>
      </c>
      <c r="J4044" s="18">
        <v>57.528217315673828</v>
      </c>
      <c r="K4044" s="18">
        <v>69.205032348632813</v>
      </c>
      <c r="L4044" s="18">
        <v>63.003055572509773</v>
      </c>
      <c r="M4044" s="18">
        <v>47.803302764892578</v>
      </c>
      <c r="N4044" s="18">
        <v>47.237495422363281</v>
      </c>
      <c r="O4044" s="18">
        <v>37.881980895996087</v>
      </c>
      <c r="P4044" s="18">
        <v>42.267982482910163</v>
      </c>
      <c r="Q4044" s="18">
        <v>42.157402038574219</v>
      </c>
      <c r="R4044" s="18">
        <v>33.835700988769531</v>
      </c>
      <c r="S4044" s="18">
        <v>39.469356536865227</v>
      </c>
      <c r="T4044" s="18">
        <v>52.118137359619141</v>
      </c>
      <c r="U4044" s="18">
        <v>62.568313598632813</v>
      </c>
      <c r="V4044" s="18">
        <v>87.426734924316406</v>
      </c>
      <c r="W4044" s="18">
        <v>70.889595031738281</v>
      </c>
      <c r="X4044" s="103">
        <v>1.0091928309091001</v>
      </c>
      <c r="Y4044" s="18">
        <v>4.3581798542916106</v>
      </c>
      <c r="Z4044" s="18">
        <v>24.16232164333584</v>
      </c>
      <c r="AA4044" s="18">
        <v>62.24815639304289</v>
      </c>
      <c r="AB4044" s="18">
        <v>50.392551422119141</v>
      </c>
      <c r="AC4044" s="18">
        <v>55.839885711669922</v>
      </c>
      <c r="AD4044" s="18">
        <v>47.341999053955078</v>
      </c>
      <c r="AE4044" s="18">
        <v>58.886253356933587</v>
      </c>
      <c r="AF4044" s="18">
        <v>56.512157440185547</v>
      </c>
      <c r="AG4044" s="18">
        <v>47.290153503417969</v>
      </c>
      <c r="AH4044" s="18">
        <v>45.682193756103523</v>
      </c>
      <c r="AI4044" s="18">
        <v>46.560661315917969</v>
      </c>
      <c r="AJ4044" s="18">
        <v>38.796031951904297</v>
      </c>
      <c r="AK4044" s="18">
        <v>45.315284729003913</v>
      </c>
      <c r="AL4044" s="18">
        <v>64.860267639160156</v>
      </c>
      <c r="AM4044" s="18">
        <v>85.892066955566406</v>
      </c>
      <c r="AN4044" s="18">
        <v>92.721519470214844</v>
      </c>
      <c r="AO4044" s="18">
        <v>57.336265563964837</v>
      </c>
    </row>
    <row r="4045" spans="1:41" x14ac:dyDescent="0.3">
      <c r="A4045" s="4" t="s">
        <v>3171</v>
      </c>
      <c r="B4045" s="8" t="s">
        <v>10698</v>
      </c>
      <c r="C4045" s="87" t="s">
        <v>793</v>
      </c>
      <c r="D4045" s="87" t="s">
        <v>753</v>
      </c>
      <c r="E4045" s="87" t="s">
        <v>3168</v>
      </c>
      <c r="F4045" s="110">
        <v>1.6318589163627391</v>
      </c>
      <c r="G4045" s="18">
        <v>9.8227811837313226</v>
      </c>
      <c r="H4045" s="18">
        <v>14.77228556468172</v>
      </c>
      <c r="I4045" s="18">
        <v>39.775296501735177</v>
      </c>
      <c r="J4045" s="18">
        <v>70.890251159667969</v>
      </c>
      <c r="K4045" s="18">
        <v>57.801033020019531</v>
      </c>
      <c r="L4045" s="18">
        <v>51.777816772460938</v>
      </c>
      <c r="M4045" s="18">
        <v>41.544197082519531</v>
      </c>
      <c r="N4045" s="18">
        <v>40.358539581298828</v>
      </c>
      <c r="O4045" s="18">
        <v>31.202329635620121</v>
      </c>
      <c r="P4045" s="18">
        <v>28.68726921081543</v>
      </c>
      <c r="Q4045" s="18">
        <v>24.10215950012207</v>
      </c>
      <c r="R4045" s="18">
        <v>31.1400146484375</v>
      </c>
      <c r="S4045" s="18">
        <v>38.302505493164063</v>
      </c>
      <c r="T4045" s="18">
        <v>38.969863891601563</v>
      </c>
      <c r="U4045" s="18">
        <v>53.748073577880859</v>
      </c>
      <c r="V4045" s="18">
        <v>71.18328857421875</v>
      </c>
      <c r="W4045" s="18">
        <v>79.422264099121094</v>
      </c>
      <c r="X4045" s="103">
        <v>0.91943183916304783</v>
      </c>
      <c r="Y4045" s="18">
        <v>3.970548735691132</v>
      </c>
      <c r="Z4045" s="18">
        <v>22.01324379897661</v>
      </c>
      <c r="AA4045" s="18">
        <v>56.711596797024377</v>
      </c>
      <c r="AB4045" s="18">
        <v>45.910469055175781</v>
      </c>
      <c r="AC4045" s="18">
        <v>48.63323974609375</v>
      </c>
      <c r="AD4045" s="18">
        <v>57.987556457519531</v>
      </c>
      <c r="AE4045" s="18">
        <v>45.509407043457031</v>
      </c>
      <c r="AF4045" s="18">
        <v>43.174324035644531</v>
      </c>
      <c r="AG4045" s="18">
        <v>42.808101654052727</v>
      </c>
      <c r="AH4045" s="18">
        <v>45.943458557128913</v>
      </c>
      <c r="AI4045" s="18">
        <v>39.441684722900391</v>
      </c>
      <c r="AJ4045" s="18">
        <v>34.159378051757813</v>
      </c>
      <c r="AK4045" s="18">
        <v>33.943279266357422</v>
      </c>
      <c r="AL4045" s="18">
        <v>67.180862426757813</v>
      </c>
      <c r="AM4045" s="18">
        <v>69.75006103515625</v>
      </c>
      <c r="AN4045" s="18">
        <v>82.579109191894531</v>
      </c>
      <c r="AO4045" s="18">
        <v>107.9058151245117</v>
      </c>
    </row>
    <row r="4046" spans="1:41" x14ac:dyDescent="0.3">
      <c r="A4046" s="4" t="s">
        <v>3153</v>
      </c>
      <c r="B4046" s="8" t="s">
        <v>10699</v>
      </c>
      <c r="C4046" s="87" t="s">
        <v>793</v>
      </c>
      <c r="D4046" s="87" t="s">
        <v>753</v>
      </c>
      <c r="E4046" s="87" t="s">
        <v>3142</v>
      </c>
      <c r="F4046" s="110">
        <v>1.181024448876701</v>
      </c>
      <c r="G4046" s="18">
        <v>7.1090365825313713</v>
      </c>
      <c r="H4046" s="18">
        <v>10.69113894757761</v>
      </c>
      <c r="I4046" s="18">
        <v>28.78655572417583</v>
      </c>
      <c r="J4046" s="18">
        <v>51.305366516113281</v>
      </c>
      <c r="K4046" s="18">
        <v>68.650032043457031</v>
      </c>
      <c r="L4046" s="18">
        <v>61.871742248535163</v>
      </c>
      <c r="M4046" s="18">
        <v>50.429058074951172</v>
      </c>
      <c r="N4046" s="18">
        <v>51.177753448486328</v>
      </c>
      <c r="O4046" s="18">
        <v>52.053604125976563</v>
      </c>
      <c r="P4046" s="18">
        <v>39.041072845458977</v>
      </c>
      <c r="Q4046" s="18">
        <v>38.742176055908203</v>
      </c>
      <c r="R4046" s="18">
        <v>34.996223449707031</v>
      </c>
      <c r="S4046" s="18">
        <v>41.882408142089837</v>
      </c>
      <c r="T4046" s="18">
        <v>48.236465454101563</v>
      </c>
      <c r="U4046" s="18">
        <v>61.037010192871087</v>
      </c>
      <c r="V4046" s="18">
        <v>88.302215576171875</v>
      </c>
      <c r="W4046" s="18">
        <v>64.305503845214844</v>
      </c>
      <c r="X4046" s="103">
        <v>0.97386425779752361</v>
      </c>
      <c r="Y4046" s="18">
        <v>4.2056140899499823</v>
      </c>
      <c r="Z4046" s="18">
        <v>23.316477003364461</v>
      </c>
      <c r="AA4046" s="18">
        <v>60.069050005404947</v>
      </c>
      <c r="AB4046" s="18">
        <v>48.628471374511719</v>
      </c>
      <c r="AC4046" s="18">
        <v>44.266845703125</v>
      </c>
      <c r="AD4046" s="18">
        <v>66.417617797851563</v>
      </c>
      <c r="AE4046" s="18">
        <v>54.280208587646477</v>
      </c>
      <c r="AF4046" s="18">
        <v>53.331554412841797</v>
      </c>
      <c r="AG4046" s="18">
        <v>56.186016082763672</v>
      </c>
      <c r="AH4046" s="18">
        <v>55.566574096679688</v>
      </c>
      <c r="AI4046" s="18">
        <v>43.375831604003913</v>
      </c>
      <c r="AJ4046" s="18">
        <v>33.499198913574219</v>
      </c>
      <c r="AK4046" s="18">
        <v>49.295219421386719</v>
      </c>
      <c r="AL4046" s="18">
        <v>69.704994201660156</v>
      </c>
      <c r="AM4046" s="18">
        <v>75.501014709472656</v>
      </c>
      <c r="AN4046" s="18">
        <v>110.5398406982422</v>
      </c>
      <c r="AO4046" s="18">
        <v>65.456024169921875</v>
      </c>
    </row>
    <row r="4047" spans="1:41" x14ac:dyDescent="0.3">
      <c r="A4047" s="4" t="s">
        <v>3129</v>
      </c>
      <c r="B4047" s="8" t="s">
        <v>10700</v>
      </c>
      <c r="C4047" s="87" t="s">
        <v>793</v>
      </c>
      <c r="D4047" s="87" t="s">
        <v>753</v>
      </c>
      <c r="E4047" s="87" t="s">
        <v>3122</v>
      </c>
      <c r="F4047" s="110">
        <v>1.6922889964862291</v>
      </c>
      <c r="G4047" s="18">
        <v>10.186532883107059</v>
      </c>
      <c r="H4047" s="18">
        <v>15.31932452211225</v>
      </c>
      <c r="I4047" s="18">
        <v>41.248232875360458</v>
      </c>
      <c r="J4047" s="18">
        <v>73.515419006347656</v>
      </c>
      <c r="K4047" s="18">
        <v>79.018524169921875</v>
      </c>
      <c r="L4047" s="18">
        <v>70.349838256835938</v>
      </c>
      <c r="M4047" s="18">
        <v>66.539520263671875</v>
      </c>
      <c r="N4047" s="18">
        <v>71.493415832519531</v>
      </c>
      <c r="O4047" s="18">
        <v>55.931751251220703</v>
      </c>
      <c r="P4047" s="18">
        <v>39.805511474609382</v>
      </c>
      <c r="Q4047" s="18">
        <v>38.894435882568359</v>
      </c>
      <c r="R4047" s="18">
        <v>38.639472961425781</v>
      </c>
      <c r="S4047" s="18">
        <v>53.735443115234382</v>
      </c>
      <c r="T4047" s="18">
        <v>60.733322143554688</v>
      </c>
      <c r="U4047" s="18">
        <v>69.868293762207031</v>
      </c>
      <c r="V4047" s="18">
        <v>107.739631652832</v>
      </c>
      <c r="W4047" s="18">
        <v>76.918113708496094</v>
      </c>
      <c r="X4047" s="103">
        <v>1.471367158300301</v>
      </c>
      <c r="Y4047" s="18">
        <v>6.3540708090387277</v>
      </c>
      <c r="Z4047" s="18">
        <v>35.227803295300177</v>
      </c>
      <c r="AA4047" s="18">
        <v>90.755592168603044</v>
      </c>
      <c r="AB4047" s="18">
        <v>73.470542907714844</v>
      </c>
      <c r="AC4047" s="18">
        <v>72.142250061035156</v>
      </c>
      <c r="AD4047" s="18">
        <v>75.370780944824219</v>
      </c>
      <c r="AE4047" s="18">
        <v>70.753791809082031</v>
      </c>
      <c r="AF4047" s="18">
        <v>78.126419067382813</v>
      </c>
      <c r="AG4047" s="18">
        <v>63.945156097412109</v>
      </c>
      <c r="AH4047" s="18">
        <v>66.435188293457031</v>
      </c>
      <c r="AI4047" s="18">
        <v>56.49932861328125</v>
      </c>
      <c r="AJ4047" s="18">
        <v>42.938098907470703</v>
      </c>
      <c r="AK4047" s="18">
        <v>62.961181640625</v>
      </c>
      <c r="AL4047" s="18">
        <v>65.584518432617188</v>
      </c>
      <c r="AM4047" s="18">
        <v>92.940757751464844</v>
      </c>
      <c r="AN4047" s="18">
        <v>112.0140380859375</v>
      </c>
      <c r="AO4047" s="18">
        <v>79.19305419921875</v>
      </c>
    </row>
    <row r="4048" spans="1:41" x14ac:dyDescent="0.3">
      <c r="A4048" s="4" t="s">
        <v>3106</v>
      </c>
      <c r="B4048" s="8" t="s">
        <v>10701</v>
      </c>
      <c r="C4048" s="87" t="s">
        <v>793</v>
      </c>
      <c r="D4048" s="87" t="s">
        <v>753</v>
      </c>
      <c r="E4048" s="87" t="s">
        <v>3107</v>
      </c>
      <c r="F4048" s="110">
        <v>1.296676978659721</v>
      </c>
      <c r="G4048" s="18">
        <v>7.805193267409301</v>
      </c>
      <c r="H4048" s="18">
        <v>11.73807516191691</v>
      </c>
      <c r="I4048" s="18">
        <v>31.605496514442549</v>
      </c>
      <c r="J4048" s="18">
        <v>56.329475402832031</v>
      </c>
      <c r="K4048" s="18">
        <v>68.505500793457031</v>
      </c>
      <c r="L4048" s="18">
        <v>47.224136352539063</v>
      </c>
      <c r="M4048" s="18">
        <v>42.193988800048828</v>
      </c>
      <c r="N4048" s="18">
        <v>45.695793151855469</v>
      </c>
      <c r="O4048" s="18">
        <v>55.966720581054688</v>
      </c>
      <c r="P4048" s="18">
        <v>35.379520416259773</v>
      </c>
      <c r="Q4048" s="18">
        <v>35.946338653564453</v>
      </c>
      <c r="R4048" s="18">
        <v>29.012241363525391</v>
      </c>
      <c r="S4048" s="18">
        <v>28.357084274291989</v>
      </c>
      <c r="T4048" s="18">
        <v>31.109775543212891</v>
      </c>
      <c r="U4048" s="18">
        <v>48.704311370849609</v>
      </c>
      <c r="V4048" s="18">
        <v>91.573135375976563</v>
      </c>
      <c r="W4048" s="18">
        <v>49.35455322265625</v>
      </c>
      <c r="X4048" s="103">
        <v>1.4494083358272629</v>
      </c>
      <c r="Y4048" s="18">
        <v>6.259242056004731</v>
      </c>
      <c r="Z4048" s="18">
        <v>34.702060230890488</v>
      </c>
      <c r="AA4048" s="18">
        <v>89.401147137243285</v>
      </c>
      <c r="AB4048" s="18">
        <v>72.374061584472656</v>
      </c>
      <c r="AC4048" s="18">
        <v>45.782779693603523</v>
      </c>
      <c r="AD4048" s="18">
        <v>59.847770690917969</v>
      </c>
      <c r="AE4048" s="18">
        <v>46.253429412841797</v>
      </c>
      <c r="AF4048" s="18">
        <v>67.738876342773438</v>
      </c>
      <c r="AG4048" s="18">
        <v>47.139194488525391</v>
      </c>
      <c r="AH4048" s="18">
        <v>45.184341430664063</v>
      </c>
      <c r="AI4048" s="18">
        <v>49.567481994628913</v>
      </c>
      <c r="AJ4048" s="18">
        <v>29.126888275146481</v>
      </c>
      <c r="AK4048" s="18">
        <v>37.642116546630859</v>
      </c>
      <c r="AL4048" s="18">
        <v>58.528034210205078</v>
      </c>
      <c r="AM4048" s="18">
        <v>87.447090148925781</v>
      </c>
      <c r="AN4048" s="18">
        <v>92.279144287109375</v>
      </c>
      <c r="AO4048" s="18">
        <v>61.443859100341797</v>
      </c>
    </row>
    <row r="4049" spans="1:41" x14ac:dyDescent="0.3">
      <c r="A4049" s="4" t="s">
        <v>3175</v>
      </c>
      <c r="B4049" s="8" t="s">
        <v>10702</v>
      </c>
      <c r="C4049" s="87" t="s">
        <v>793</v>
      </c>
      <c r="D4049" s="87" t="s">
        <v>753</v>
      </c>
      <c r="E4049" s="87" t="s">
        <v>3168</v>
      </c>
      <c r="F4049" s="110">
        <v>1.091671840373631</v>
      </c>
      <c r="G4049" s="18">
        <v>6.5711891542269889</v>
      </c>
      <c r="H4049" s="18">
        <v>9.882280880546551</v>
      </c>
      <c r="I4049" s="18">
        <v>26.60865513437809</v>
      </c>
      <c r="J4049" s="18">
        <v>47.423763275146477</v>
      </c>
      <c r="K4049" s="18">
        <v>49.644134521484382</v>
      </c>
      <c r="L4049" s="18">
        <v>48.539302825927727</v>
      </c>
      <c r="M4049" s="18">
        <v>36.298454284667969</v>
      </c>
      <c r="N4049" s="18">
        <v>33.6922607421875</v>
      </c>
      <c r="O4049" s="18">
        <v>30.48104095458984</v>
      </c>
      <c r="P4049" s="18">
        <v>21.557804107666019</v>
      </c>
      <c r="Q4049" s="18">
        <v>21.695192337036129</v>
      </c>
      <c r="R4049" s="18">
        <v>24.845514297485352</v>
      </c>
      <c r="S4049" s="18">
        <v>27.151987075805661</v>
      </c>
      <c r="T4049" s="18">
        <v>44.01483154296875</v>
      </c>
      <c r="U4049" s="18">
        <v>49.367698669433587</v>
      </c>
      <c r="V4049" s="18">
        <v>79.531669616699219</v>
      </c>
      <c r="W4049" s="18">
        <v>102.96728515625</v>
      </c>
      <c r="X4049" s="103">
        <v>0.70961689321116639</v>
      </c>
      <c r="Y4049" s="18">
        <v>3.0644669220172731</v>
      </c>
      <c r="Z4049" s="18">
        <v>16.989807192613011</v>
      </c>
      <c r="AA4049" s="18">
        <v>43.769973383543203</v>
      </c>
      <c r="AB4049" s="18">
        <v>35.433670043945313</v>
      </c>
      <c r="AC4049" s="18">
        <v>61.015491485595703</v>
      </c>
      <c r="AD4049" s="18">
        <v>38.019733428955078</v>
      </c>
      <c r="AE4049" s="18">
        <v>37.328594207763672</v>
      </c>
      <c r="AF4049" s="18">
        <v>40.456336975097663</v>
      </c>
      <c r="AG4049" s="18">
        <v>47.360153198242188</v>
      </c>
      <c r="AH4049" s="18">
        <v>45.934173583984382</v>
      </c>
      <c r="AI4049" s="18">
        <v>35.594146728515632</v>
      </c>
      <c r="AJ4049" s="18">
        <v>33.92913818359375</v>
      </c>
      <c r="AK4049" s="18">
        <v>42.724922180175781</v>
      </c>
      <c r="AL4049" s="18">
        <v>58.430316925048828</v>
      </c>
      <c r="AM4049" s="18">
        <v>79.314506530761719</v>
      </c>
      <c r="AN4049" s="18">
        <v>114.41200256347661</v>
      </c>
      <c r="AO4049" s="18">
        <v>115.78819274902339</v>
      </c>
    </row>
    <row r="4050" spans="1:41" x14ac:dyDescent="0.3">
      <c r="A4050" s="4" t="s">
        <v>3174</v>
      </c>
      <c r="B4050" s="8" t="s">
        <v>10703</v>
      </c>
      <c r="C4050" s="87" t="s">
        <v>793</v>
      </c>
      <c r="D4050" s="87" t="s">
        <v>753</v>
      </c>
      <c r="E4050" s="87" t="s">
        <v>3168</v>
      </c>
      <c r="F4050" s="110">
        <v>1.3402115891388779</v>
      </c>
      <c r="G4050" s="18">
        <v>8.0672446913209228</v>
      </c>
      <c r="H4050" s="18">
        <v>12.13216909460731</v>
      </c>
      <c r="I4050" s="18">
        <v>32.666618908378148</v>
      </c>
      <c r="J4050" s="18">
        <v>58.220680236816413</v>
      </c>
      <c r="K4050" s="18">
        <v>56.470527648925781</v>
      </c>
      <c r="L4050" s="18">
        <v>68.737083435058594</v>
      </c>
      <c r="M4050" s="18">
        <v>58.2293701171875</v>
      </c>
      <c r="N4050" s="18">
        <v>46.372238159179688</v>
      </c>
      <c r="O4050" s="18">
        <v>40.738956451416023</v>
      </c>
      <c r="P4050" s="18">
        <v>43.988262176513672</v>
      </c>
      <c r="Q4050" s="18">
        <v>29.193996429443359</v>
      </c>
      <c r="R4050" s="18">
        <v>39.223651885986328</v>
      </c>
      <c r="S4050" s="18">
        <v>30.750982284545898</v>
      </c>
      <c r="T4050" s="18">
        <v>52.189083099365227</v>
      </c>
      <c r="U4050" s="18">
        <v>54.858779907226563</v>
      </c>
      <c r="V4050" s="18">
        <v>103.997688293457</v>
      </c>
      <c r="W4050" s="18">
        <v>88.413993835449219</v>
      </c>
      <c r="X4050" s="103">
        <v>1.556838618035614</v>
      </c>
      <c r="Y4050" s="18">
        <v>6.7231776660501712</v>
      </c>
      <c r="Z4050" s="18">
        <v>37.274180199890083</v>
      </c>
      <c r="AA4050" s="18">
        <v>96.027568573699682</v>
      </c>
      <c r="AB4050" s="18">
        <v>77.738433837890625</v>
      </c>
      <c r="AC4050" s="18">
        <v>43.965347290039063</v>
      </c>
      <c r="AD4050" s="18">
        <v>49.261554718017578</v>
      </c>
      <c r="AE4050" s="18">
        <v>50.67645263671875</v>
      </c>
      <c r="AF4050" s="18">
        <v>63.316490173339837</v>
      </c>
      <c r="AG4050" s="18">
        <v>62.400333404541023</v>
      </c>
      <c r="AH4050" s="18">
        <v>52.928195953369141</v>
      </c>
      <c r="AI4050" s="18">
        <v>41.656261444091797</v>
      </c>
      <c r="AJ4050" s="18">
        <v>31.63758659362793</v>
      </c>
      <c r="AK4050" s="18">
        <v>43.023235321044922</v>
      </c>
      <c r="AL4050" s="18">
        <v>54.792411804199219</v>
      </c>
      <c r="AM4050" s="18">
        <v>80.819084167480469</v>
      </c>
      <c r="AN4050" s="18">
        <v>140.34495544433591</v>
      </c>
      <c r="AO4050" s="18">
        <v>96.198204040527344</v>
      </c>
    </row>
    <row r="4051" spans="1:41" x14ac:dyDescent="0.3">
      <c r="A4051" s="4" t="s">
        <v>3125</v>
      </c>
      <c r="B4051" s="8" t="s">
        <v>10704</v>
      </c>
      <c r="C4051" s="87" t="s">
        <v>793</v>
      </c>
      <c r="D4051" s="87" t="s">
        <v>753</v>
      </c>
      <c r="E4051" s="87" t="s">
        <v>3122</v>
      </c>
      <c r="F4051" s="110">
        <v>2.3664872910181121</v>
      </c>
      <c r="G4051" s="18">
        <v>14.244789546858639</v>
      </c>
      <c r="H4051" s="18">
        <v>21.422456131213021</v>
      </c>
      <c r="I4051" s="18">
        <v>57.681293844712613</v>
      </c>
      <c r="J4051" s="18">
        <v>102.8035430908203</v>
      </c>
      <c r="K4051" s="18">
        <v>95.335289001464844</v>
      </c>
      <c r="L4051" s="18">
        <v>79.451408386230469</v>
      </c>
      <c r="M4051" s="18">
        <v>88.082038879394531</v>
      </c>
      <c r="N4051" s="18">
        <v>87.014747619628906</v>
      </c>
      <c r="O4051" s="18">
        <v>80.038230895996094</v>
      </c>
      <c r="P4051" s="18">
        <v>74.514259338378906</v>
      </c>
      <c r="Q4051" s="18">
        <v>81.1566162109375</v>
      </c>
      <c r="R4051" s="18">
        <v>63.092105865478523</v>
      </c>
      <c r="S4051" s="18">
        <v>69.167091369628906</v>
      </c>
      <c r="T4051" s="18">
        <v>88.271614074707031</v>
      </c>
      <c r="U4051" s="18">
        <v>113.41444396972661</v>
      </c>
      <c r="V4051" s="18">
        <v>134.31636047363281</v>
      </c>
      <c r="W4051" s="18">
        <v>99.32586669921875</v>
      </c>
      <c r="X4051" s="103">
        <v>1.776391700827133</v>
      </c>
      <c r="Y4051" s="18">
        <v>7.6713134366022349</v>
      </c>
      <c r="Z4051" s="18">
        <v>42.530769467786349</v>
      </c>
      <c r="AA4051" s="18">
        <v>109.56985129272169</v>
      </c>
      <c r="AB4051" s="18">
        <v>88.701492309570313</v>
      </c>
      <c r="AC4051" s="18">
        <v>71.128395080566406</v>
      </c>
      <c r="AD4051" s="18">
        <v>81.414054870605469</v>
      </c>
      <c r="AE4051" s="18">
        <v>88.479988098144531</v>
      </c>
      <c r="AF4051" s="18">
        <v>79.74444580078125</v>
      </c>
      <c r="AG4051" s="18">
        <v>87.220321655273438</v>
      </c>
      <c r="AH4051" s="18">
        <v>90.10986328125</v>
      </c>
      <c r="AI4051" s="18">
        <v>88.574226379394531</v>
      </c>
      <c r="AJ4051" s="18">
        <v>51.720432281494141</v>
      </c>
      <c r="AK4051" s="18">
        <v>61.533969879150391</v>
      </c>
      <c r="AL4051" s="18">
        <v>113.9716262817383</v>
      </c>
      <c r="AM4051" s="18">
        <v>174.6417541503906</v>
      </c>
      <c r="AN4051" s="18">
        <v>133.3702392578125</v>
      </c>
      <c r="AO4051" s="18">
        <v>91.356178283691406</v>
      </c>
    </row>
    <row r="4052" spans="1:41" x14ac:dyDescent="0.3">
      <c r="A4052" s="4" t="s">
        <v>3136</v>
      </c>
      <c r="B4052" s="8" t="s">
        <v>13234</v>
      </c>
      <c r="C4052" s="87" t="s">
        <v>793</v>
      </c>
      <c r="D4052" s="87" t="s">
        <v>753</v>
      </c>
      <c r="E4052" s="87" t="s">
        <v>3122</v>
      </c>
      <c r="F4052" s="110">
        <v>2.5415744588138121</v>
      </c>
      <c r="G4052" s="18">
        <v>15.298705985400879</v>
      </c>
      <c r="H4052" s="18">
        <v>23.007420134813501</v>
      </c>
      <c r="I4052" s="18">
        <v>61.948907878556582</v>
      </c>
      <c r="J4052" s="18">
        <v>110.4095764160156</v>
      </c>
      <c r="K4052" s="18">
        <v>93.789505004882813</v>
      </c>
      <c r="L4052" s="18">
        <v>62.691638946533203</v>
      </c>
      <c r="M4052" s="18">
        <v>67.914360046386719</v>
      </c>
      <c r="N4052" s="18">
        <v>62.105499267578132</v>
      </c>
      <c r="O4052" s="18">
        <v>40.055793762207031</v>
      </c>
      <c r="P4052" s="18">
        <v>63.00390625</v>
      </c>
      <c r="Q4052" s="18">
        <v>55.738620758056641</v>
      </c>
      <c r="R4052" s="18">
        <v>23.398820877075199</v>
      </c>
      <c r="S4052" s="18">
        <v>26.895246505737301</v>
      </c>
      <c r="T4052" s="18">
        <v>47.081043243408203</v>
      </c>
      <c r="U4052" s="18">
        <v>60.571601867675781</v>
      </c>
      <c r="V4052" s="18">
        <v>61.25225830078125</v>
      </c>
      <c r="W4052" s="18">
        <v>37.597637176513672</v>
      </c>
      <c r="X4052" s="103">
        <v>2.075150588446617</v>
      </c>
      <c r="Y4052" s="18">
        <v>8.9614979538078323</v>
      </c>
      <c r="Z4052" s="18">
        <v>49.683721921842583</v>
      </c>
      <c r="AA4052" s="18">
        <v>127.9976377283392</v>
      </c>
      <c r="AB4052" s="18">
        <v>103.6195755004883</v>
      </c>
      <c r="AC4052" s="18">
        <v>75.944961547851563</v>
      </c>
      <c r="AD4052" s="18">
        <v>55.460948944091797</v>
      </c>
      <c r="AE4052" s="18">
        <v>71.118949890136719</v>
      </c>
      <c r="AF4052" s="18">
        <v>49.105194091796882</v>
      </c>
      <c r="AG4052" s="18">
        <v>67.234825134277344</v>
      </c>
      <c r="AH4052" s="18">
        <v>49.462413787841797</v>
      </c>
      <c r="AI4052" s="18">
        <v>29.822509765625</v>
      </c>
      <c r="AJ4052" s="18">
        <v>30.780971527099609</v>
      </c>
      <c r="AK4052" s="18">
        <v>32.341835021972663</v>
      </c>
      <c r="AL4052" s="18">
        <v>66.332603454589844</v>
      </c>
      <c r="AM4052" s="18">
        <v>62.840862274169922</v>
      </c>
      <c r="AN4052" s="18">
        <v>62.272296905517578</v>
      </c>
      <c r="AO4052" s="18">
        <v>27.56724739074707</v>
      </c>
    </row>
    <row r="4053" spans="1:41" x14ac:dyDescent="0.3">
      <c r="A4053" s="4" t="s">
        <v>3154</v>
      </c>
      <c r="B4053" s="8" t="s">
        <v>10705</v>
      </c>
      <c r="C4053" s="87" t="s">
        <v>793</v>
      </c>
      <c r="D4053" s="87" t="s">
        <v>753</v>
      </c>
      <c r="E4053" s="87" t="s">
        <v>3142</v>
      </c>
      <c r="F4053" s="110">
        <v>1.199769424672928</v>
      </c>
      <c r="G4053" s="18">
        <v>7.2218697408972163</v>
      </c>
      <c r="H4053" s="18">
        <v>10.860826493840561</v>
      </c>
      <c r="I4053" s="18">
        <v>29.243449983070828</v>
      </c>
      <c r="J4053" s="18">
        <v>52.119674682617188</v>
      </c>
      <c r="K4053" s="18">
        <v>51.767322540283203</v>
      </c>
      <c r="L4053" s="18">
        <v>50.374507904052727</v>
      </c>
      <c r="M4053" s="18">
        <v>51.119617462158203</v>
      </c>
      <c r="N4053" s="18">
        <v>44.538410186767578</v>
      </c>
      <c r="O4053" s="18">
        <v>27.886026382446289</v>
      </c>
      <c r="P4053" s="18">
        <v>32.840934753417969</v>
      </c>
      <c r="Q4053" s="18">
        <v>34.130199432373047</v>
      </c>
      <c r="R4053" s="18">
        <v>25.901254653930661</v>
      </c>
      <c r="S4053" s="18">
        <v>27.197334289550781</v>
      </c>
      <c r="T4053" s="18">
        <v>59.088848114013672</v>
      </c>
      <c r="U4053" s="18">
        <v>56.599781036376953</v>
      </c>
      <c r="V4053" s="18">
        <v>88.632949829101563</v>
      </c>
      <c r="W4053" s="18">
        <v>66.155502319335938</v>
      </c>
      <c r="X4053" s="103">
        <v>1.036537613885246</v>
      </c>
      <c r="Y4053" s="18">
        <v>4.4762677742972112</v>
      </c>
      <c r="Z4053" s="18">
        <v>24.817016584977161</v>
      </c>
      <c r="AA4053" s="18">
        <v>63.934813566082518</v>
      </c>
      <c r="AB4053" s="18">
        <v>51.757972717285163</v>
      </c>
      <c r="AC4053" s="18">
        <v>47.399082183837891</v>
      </c>
      <c r="AD4053" s="18">
        <v>45.002994537353523</v>
      </c>
      <c r="AE4053" s="18">
        <v>50.108741760253913</v>
      </c>
      <c r="AF4053" s="18">
        <v>43.252601623535163</v>
      </c>
      <c r="AG4053" s="18">
        <v>42.525516510009773</v>
      </c>
      <c r="AH4053" s="18">
        <v>46.693561553955078</v>
      </c>
      <c r="AI4053" s="18">
        <v>47.126438140869141</v>
      </c>
      <c r="AJ4053" s="18">
        <v>27.045038223266602</v>
      </c>
      <c r="AK4053" s="18">
        <v>32.453262329101563</v>
      </c>
      <c r="AL4053" s="18">
        <v>76.007537841796875</v>
      </c>
      <c r="AM4053" s="18">
        <v>83.787399291992188</v>
      </c>
      <c r="AN4053" s="18">
        <v>108.599235534668</v>
      </c>
      <c r="AO4053" s="18">
        <v>76.664512634277344</v>
      </c>
    </row>
    <row r="4054" spans="1:41" x14ac:dyDescent="0.3">
      <c r="A4054" s="4" t="s">
        <v>3164</v>
      </c>
      <c r="B4054" s="8" t="s">
        <v>10706</v>
      </c>
      <c r="C4054" s="87" t="s">
        <v>793</v>
      </c>
      <c r="D4054" s="87" t="s">
        <v>753</v>
      </c>
      <c r="E4054" s="87" t="s">
        <v>3158</v>
      </c>
      <c r="F4054" s="110">
        <v>1.539701138643913</v>
      </c>
      <c r="G4054" s="18">
        <v>9.2680483720684812</v>
      </c>
      <c r="H4054" s="18">
        <v>13.93803390492222</v>
      </c>
      <c r="I4054" s="18">
        <v>37.529022086127242</v>
      </c>
      <c r="J4054" s="18">
        <v>66.886787414550781</v>
      </c>
      <c r="K4054" s="18">
        <v>67.48211669921875</v>
      </c>
      <c r="L4054" s="18">
        <v>64.257186889648438</v>
      </c>
      <c r="M4054" s="18">
        <v>59.002223968505859</v>
      </c>
      <c r="N4054" s="18">
        <v>54.738079071044922</v>
      </c>
      <c r="O4054" s="18">
        <v>52.397098541259773</v>
      </c>
      <c r="P4054" s="18">
        <v>49.403018951416023</v>
      </c>
      <c r="Q4054" s="18">
        <v>38.641578674316413</v>
      </c>
      <c r="R4054" s="18">
        <v>39.720233917236328</v>
      </c>
      <c r="S4054" s="18">
        <v>50.041194915771477</v>
      </c>
      <c r="T4054" s="18">
        <v>56.719387054443359</v>
      </c>
      <c r="U4054" s="18">
        <v>71.39019775390625</v>
      </c>
      <c r="V4054" s="18">
        <v>95.316795349121094</v>
      </c>
      <c r="W4054" s="18">
        <v>71.332595825195313</v>
      </c>
      <c r="X4054" s="103">
        <v>1.479509851115784</v>
      </c>
      <c r="Y4054" s="18">
        <v>6.3892348715461429</v>
      </c>
      <c r="Z4054" s="18">
        <v>35.422757477320438</v>
      </c>
      <c r="AA4054" s="18">
        <v>91.257842680412665</v>
      </c>
      <c r="AB4054" s="18">
        <v>73.87713623046875</v>
      </c>
      <c r="AC4054" s="18">
        <v>51.369777679443359</v>
      </c>
      <c r="AD4054" s="18">
        <v>57.975936889648438</v>
      </c>
      <c r="AE4054" s="18">
        <v>59.3172607421875</v>
      </c>
      <c r="AF4054" s="18">
        <v>64.815872192382813</v>
      </c>
      <c r="AG4054" s="18">
        <v>66.587890625</v>
      </c>
      <c r="AH4054" s="18">
        <v>54.832225799560547</v>
      </c>
      <c r="AI4054" s="18">
        <v>55.523971557617188</v>
      </c>
      <c r="AJ4054" s="18">
        <v>43.823085784912109</v>
      </c>
      <c r="AK4054" s="18">
        <v>51.560695648193359</v>
      </c>
      <c r="AL4054" s="18">
        <v>60.641914367675781</v>
      </c>
      <c r="AM4054" s="18">
        <v>76.647613525390625</v>
      </c>
      <c r="AN4054" s="18">
        <v>107.0521697998047</v>
      </c>
      <c r="AO4054" s="18">
        <v>82.355880737304688</v>
      </c>
    </row>
    <row r="4055" spans="1:41" x14ac:dyDescent="0.3">
      <c r="A4055" s="4" t="s">
        <v>3117</v>
      </c>
      <c r="B4055" s="8" t="s">
        <v>10707</v>
      </c>
      <c r="C4055" s="87" t="s">
        <v>793</v>
      </c>
      <c r="D4055" s="87" t="s">
        <v>753</v>
      </c>
      <c r="E4055" s="87" t="s">
        <v>3107</v>
      </c>
      <c r="F4055" s="110">
        <v>1.6516170723878401</v>
      </c>
      <c r="G4055" s="18">
        <v>9.9417130603062738</v>
      </c>
      <c r="H4055" s="18">
        <v>14.951144852153019</v>
      </c>
      <c r="I4055" s="18">
        <v>40.25688624356016</v>
      </c>
      <c r="J4055" s="18">
        <v>71.748573303222656</v>
      </c>
      <c r="K4055" s="18">
        <v>54.704540252685547</v>
      </c>
      <c r="L4055" s="18">
        <v>59.653083801269531</v>
      </c>
      <c r="M4055" s="18">
        <v>47.609279632568359</v>
      </c>
      <c r="N4055" s="18">
        <v>51.494495391845703</v>
      </c>
      <c r="O4055" s="18">
        <v>43.671760559082031</v>
      </c>
      <c r="P4055" s="18">
        <v>44.5238037109375</v>
      </c>
      <c r="Q4055" s="18">
        <v>35.602684020996087</v>
      </c>
      <c r="R4055" s="18">
        <v>34.358860015869141</v>
      </c>
      <c r="S4055" s="18">
        <v>51.913650512695313</v>
      </c>
      <c r="T4055" s="18">
        <v>62.653491973876953</v>
      </c>
      <c r="U4055" s="18">
        <v>68.984413146972656</v>
      </c>
      <c r="V4055" s="18">
        <v>131.1890563964844</v>
      </c>
      <c r="W4055" s="18">
        <v>68.972236633300781</v>
      </c>
      <c r="X4055" s="103">
        <v>1.279533272924805</v>
      </c>
      <c r="Y4055" s="18">
        <v>5.5256398600585941</v>
      </c>
      <c r="Z4055" s="18">
        <v>30.63487328374023</v>
      </c>
      <c r="AA4055" s="18">
        <v>78.92306092917481</v>
      </c>
      <c r="AB4055" s="18">
        <v>63.8916015625</v>
      </c>
      <c r="AC4055" s="18">
        <v>57.316631317138672</v>
      </c>
      <c r="AD4055" s="18">
        <v>55.138797760009773</v>
      </c>
      <c r="AE4055" s="18">
        <v>57.367416381835938</v>
      </c>
      <c r="AF4055" s="18">
        <v>62.355381011962891</v>
      </c>
      <c r="AG4055" s="18">
        <v>62.101531982421882</v>
      </c>
      <c r="AH4055" s="18">
        <v>64.58245849609375</v>
      </c>
      <c r="AI4055" s="18">
        <v>44.022491455078132</v>
      </c>
      <c r="AJ4055" s="18">
        <v>40.187568664550781</v>
      </c>
      <c r="AK4055" s="18">
        <v>48.290931701660163</v>
      </c>
      <c r="AL4055" s="18">
        <v>68.851905822753906</v>
      </c>
      <c r="AM4055" s="18">
        <v>76.086555480957031</v>
      </c>
      <c r="AN4055" s="18">
        <v>85.249649047851563</v>
      </c>
      <c r="AO4055" s="18">
        <v>60.046291351318359</v>
      </c>
    </row>
    <row r="4056" spans="1:41" x14ac:dyDescent="0.3">
      <c r="A4056" s="4" t="s">
        <v>3161</v>
      </c>
      <c r="B4056" s="8" t="s">
        <v>10708</v>
      </c>
      <c r="C4056" s="87" t="s">
        <v>793</v>
      </c>
      <c r="D4056" s="87" t="s">
        <v>753</v>
      </c>
      <c r="E4056" s="87" t="s">
        <v>3158</v>
      </c>
      <c r="F4056" s="110">
        <v>1.663903265709274</v>
      </c>
      <c r="G4056" s="18">
        <v>10.015668343675051</v>
      </c>
      <c r="H4056" s="18">
        <v>15.06236473423183</v>
      </c>
      <c r="I4056" s="18">
        <v>40.556352684768768</v>
      </c>
      <c r="J4056" s="18">
        <v>72.282302856445313</v>
      </c>
      <c r="K4056" s="18">
        <v>68.627151489257813</v>
      </c>
      <c r="L4056" s="18">
        <v>56.444297790527337</v>
      </c>
      <c r="M4056" s="18">
        <v>52.885097503662109</v>
      </c>
      <c r="N4056" s="18">
        <v>57.260101318359382</v>
      </c>
      <c r="O4056" s="18">
        <v>42.618282318115227</v>
      </c>
      <c r="P4056" s="18">
        <v>39.150272369384773</v>
      </c>
      <c r="Q4056" s="18">
        <v>36.774044036865227</v>
      </c>
      <c r="R4056" s="18">
        <v>43.673961639404297</v>
      </c>
      <c r="S4056" s="18">
        <v>39.390213012695313</v>
      </c>
      <c r="T4056" s="18">
        <v>64.358932495117188</v>
      </c>
      <c r="U4056" s="18">
        <v>59.754615783691413</v>
      </c>
      <c r="V4056" s="18">
        <v>81.913169860839844</v>
      </c>
      <c r="W4056" s="18">
        <v>88.997367858886719</v>
      </c>
      <c r="X4056" s="103">
        <v>1.365373875809166</v>
      </c>
      <c r="Y4056" s="18">
        <v>5.8963408546681828</v>
      </c>
      <c r="Z4056" s="18">
        <v>32.690088296595007</v>
      </c>
      <c r="AA4056" s="18">
        <v>84.217806501639245</v>
      </c>
      <c r="AB4056" s="18">
        <v>68.177925109863281</v>
      </c>
      <c r="AC4056" s="18">
        <v>63.258975982666023</v>
      </c>
      <c r="AD4056" s="18">
        <v>64.62811279296875</v>
      </c>
      <c r="AE4056" s="18">
        <v>56.188140869140632</v>
      </c>
      <c r="AF4056" s="18">
        <v>71.071876525878906</v>
      </c>
      <c r="AG4056" s="18">
        <v>56.325756072998047</v>
      </c>
      <c r="AH4056" s="18">
        <v>63.767925262451172</v>
      </c>
      <c r="AI4056" s="18">
        <v>53.524833679199219</v>
      </c>
      <c r="AJ4056" s="18">
        <v>32.325569152832031</v>
      </c>
      <c r="AK4056" s="18">
        <v>44.742935180664063</v>
      </c>
      <c r="AL4056" s="18">
        <v>56.596748352050781</v>
      </c>
      <c r="AM4056" s="18">
        <v>79.564132690429688</v>
      </c>
      <c r="AN4056" s="18">
        <v>91.358139038085938</v>
      </c>
      <c r="AO4056" s="18">
        <v>78.171890258789063</v>
      </c>
    </row>
    <row r="4057" spans="1:41" x14ac:dyDescent="0.3">
      <c r="A4057" s="4" t="s">
        <v>3120</v>
      </c>
      <c r="B4057" s="8" t="s">
        <v>10709</v>
      </c>
      <c r="C4057" s="87" t="s">
        <v>793</v>
      </c>
      <c r="D4057" s="87" t="s">
        <v>753</v>
      </c>
      <c r="E4057" s="87" t="s">
        <v>3107</v>
      </c>
      <c r="F4057" s="110">
        <v>1.302293288338898</v>
      </c>
      <c r="G4057" s="18">
        <v>7.8389999773432608</v>
      </c>
      <c r="H4057" s="18">
        <v>11.788916401664149</v>
      </c>
      <c r="I4057" s="18">
        <v>31.742389710597472</v>
      </c>
      <c r="J4057" s="18">
        <v>56.573455810546882</v>
      </c>
      <c r="K4057" s="18">
        <v>56.051731109619141</v>
      </c>
      <c r="L4057" s="18">
        <v>58.939464569091797</v>
      </c>
      <c r="M4057" s="18">
        <v>40.176017761230469</v>
      </c>
      <c r="N4057" s="18">
        <v>45.588958740234382</v>
      </c>
      <c r="O4057" s="18">
        <v>33.318058013916023</v>
      </c>
      <c r="P4057" s="18">
        <v>31.973905563354489</v>
      </c>
      <c r="Q4057" s="18">
        <v>27.195613861083981</v>
      </c>
      <c r="R4057" s="18">
        <v>31.926267623901371</v>
      </c>
      <c r="S4057" s="18">
        <v>30.312772750854489</v>
      </c>
      <c r="T4057" s="18">
        <v>37.602550506591797</v>
      </c>
      <c r="U4057" s="18">
        <v>44.932933807373047</v>
      </c>
      <c r="V4057" s="18">
        <v>83.402191162109375</v>
      </c>
      <c r="W4057" s="18">
        <v>61.600128173828132</v>
      </c>
      <c r="X4057" s="103">
        <v>1.2277552930024189</v>
      </c>
      <c r="Y4057" s="18">
        <v>5.3020376483877261</v>
      </c>
      <c r="Z4057" s="18">
        <v>29.395193247765459</v>
      </c>
      <c r="AA4057" s="18">
        <v>75.729336505844216</v>
      </c>
      <c r="AB4057" s="18">
        <v>61.306144714355469</v>
      </c>
      <c r="AC4057" s="18">
        <v>51.629142761230469</v>
      </c>
      <c r="AD4057" s="18">
        <v>61.191650390625</v>
      </c>
      <c r="AE4057" s="18">
        <v>47.152347564697273</v>
      </c>
      <c r="AF4057" s="18">
        <v>43.823101043701172</v>
      </c>
      <c r="AG4057" s="18">
        <v>36.219036102294922</v>
      </c>
      <c r="AH4057" s="18">
        <v>53.994350433349609</v>
      </c>
      <c r="AI4057" s="18">
        <v>48.846054077148438</v>
      </c>
      <c r="AJ4057" s="18">
        <v>25.15721321105957</v>
      </c>
      <c r="AK4057" s="18">
        <v>35.031211853027337</v>
      </c>
      <c r="AL4057" s="18">
        <v>50.229564666748047</v>
      </c>
      <c r="AM4057" s="18">
        <v>63.53106689453125</v>
      </c>
      <c r="AN4057" s="18">
        <v>90.587249755859375</v>
      </c>
      <c r="AO4057" s="18">
        <v>69.854026794433594</v>
      </c>
    </row>
    <row r="4058" spans="1:41" x14ac:dyDescent="0.3">
      <c r="A4058" s="4" t="s">
        <v>3110</v>
      </c>
      <c r="B4058" s="8" t="s">
        <v>10710</v>
      </c>
      <c r="C4058" s="87" t="s">
        <v>793</v>
      </c>
      <c r="D4058" s="87" t="s">
        <v>753</v>
      </c>
      <c r="E4058" s="87" t="s">
        <v>3107</v>
      </c>
      <c r="F4058" s="110">
        <v>1.2375630317716599</v>
      </c>
      <c r="G4058" s="18">
        <v>7.4493638759307856</v>
      </c>
      <c r="H4058" s="18">
        <v>11.202950406014439</v>
      </c>
      <c r="I4058" s="18">
        <v>30.16463986851311</v>
      </c>
      <c r="J4058" s="18">
        <v>53.761482238769531</v>
      </c>
      <c r="K4058" s="18">
        <v>59.626392364501953</v>
      </c>
      <c r="L4058" s="18">
        <v>80.546279907226563</v>
      </c>
      <c r="M4058" s="18">
        <v>47.368267059326172</v>
      </c>
      <c r="N4058" s="18">
        <v>37.912925720214837</v>
      </c>
      <c r="O4058" s="18">
        <v>48.410358428955078</v>
      </c>
      <c r="P4058" s="18">
        <v>43.713939666748047</v>
      </c>
      <c r="Q4058" s="18">
        <v>29.8449821472168</v>
      </c>
      <c r="R4058" s="18">
        <v>33.855625152587891</v>
      </c>
      <c r="S4058" s="18">
        <v>48.088878631591797</v>
      </c>
      <c r="T4058" s="18">
        <v>33.574161529541023</v>
      </c>
      <c r="U4058" s="18">
        <v>46.229320526123047</v>
      </c>
      <c r="V4058" s="18">
        <v>93.5850830078125</v>
      </c>
      <c r="W4058" s="18">
        <v>51.787876129150391</v>
      </c>
      <c r="X4058" s="103">
        <v>0.91237342795237353</v>
      </c>
      <c r="Y4058" s="18">
        <v>3.9400671224656829</v>
      </c>
      <c r="Z4058" s="18">
        <v>21.844249730905791</v>
      </c>
      <c r="AA4058" s="18">
        <v>56.276226002195543</v>
      </c>
      <c r="AB4058" s="18">
        <v>45.558017730712891</v>
      </c>
      <c r="AC4058" s="18">
        <v>89.340431213378906</v>
      </c>
      <c r="AD4058" s="18">
        <v>40.919223785400391</v>
      </c>
      <c r="AE4058" s="18">
        <v>72.937179565429688</v>
      </c>
      <c r="AF4058" s="18">
        <v>49.099983215332031</v>
      </c>
      <c r="AG4058" s="18">
        <v>48.375831604003913</v>
      </c>
      <c r="AH4058" s="18">
        <v>51.228485107421882</v>
      </c>
      <c r="AI4058" s="18">
        <v>44.502388000488281</v>
      </c>
      <c r="AJ4058" s="18">
        <v>29.194168090820309</v>
      </c>
      <c r="AK4058" s="18">
        <v>38.944873809814453</v>
      </c>
      <c r="AL4058" s="18">
        <v>55.137481689453132</v>
      </c>
      <c r="AM4058" s="18">
        <v>67.762924194335938</v>
      </c>
      <c r="AN4058" s="18">
        <v>73.175544738769531</v>
      </c>
      <c r="AO4058" s="18">
        <v>28.762422561645511</v>
      </c>
    </row>
    <row r="4059" spans="1:41" x14ac:dyDescent="0.3">
      <c r="A4059" s="4" t="s">
        <v>3114</v>
      </c>
      <c r="B4059" s="8" t="s">
        <v>10711</v>
      </c>
      <c r="C4059" s="87" t="s">
        <v>793</v>
      </c>
      <c r="D4059" s="87" t="s">
        <v>753</v>
      </c>
      <c r="E4059" s="87" t="s">
        <v>3107</v>
      </c>
      <c r="F4059" s="110">
        <v>1.1844874212727741</v>
      </c>
      <c r="G4059" s="18">
        <v>7.129881534108276</v>
      </c>
      <c r="H4059" s="18">
        <v>10.72248725632198</v>
      </c>
      <c r="I4059" s="18">
        <v>28.87096299275154</v>
      </c>
      <c r="J4059" s="18">
        <v>51.455802917480469</v>
      </c>
      <c r="K4059" s="18">
        <v>55.876903533935547</v>
      </c>
      <c r="L4059" s="18">
        <v>47.991958618164063</v>
      </c>
      <c r="M4059" s="18">
        <v>40.375614166259773</v>
      </c>
      <c r="N4059" s="18">
        <v>39.619808197021477</v>
      </c>
      <c r="O4059" s="18">
        <v>25.703239440917969</v>
      </c>
      <c r="P4059" s="18">
        <v>24.982990264892582</v>
      </c>
      <c r="Q4059" s="18">
        <v>22.154159545898441</v>
      </c>
      <c r="R4059" s="18">
        <v>16.237051010131839</v>
      </c>
      <c r="S4059" s="18">
        <v>29.18596267700195</v>
      </c>
      <c r="T4059" s="18">
        <v>38.171073913574219</v>
      </c>
      <c r="U4059" s="18">
        <v>43.665824890136719</v>
      </c>
      <c r="V4059" s="18">
        <v>78.6219482421875</v>
      </c>
      <c r="W4059" s="18">
        <v>23.518003463745121</v>
      </c>
      <c r="X4059" s="103">
        <v>1.0779468883520511</v>
      </c>
      <c r="Y4059" s="18">
        <v>4.6550929306347664</v>
      </c>
      <c r="Z4059" s="18">
        <v>25.808446743852539</v>
      </c>
      <c r="AA4059" s="18">
        <v>66.48898449772706</v>
      </c>
      <c r="AB4059" s="18">
        <v>53.82568359375</v>
      </c>
      <c r="AC4059" s="18">
        <v>43.258964538574219</v>
      </c>
      <c r="AD4059" s="18">
        <v>52.144367218017578</v>
      </c>
      <c r="AE4059" s="18">
        <v>39.204032897949219</v>
      </c>
      <c r="AF4059" s="18">
        <v>43.158447265625</v>
      </c>
      <c r="AG4059" s="18">
        <v>44.278968811035163</v>
      </c>
      <c r="AH4059" s="18">
        <v>45.440597534179688</v>
      </c>
      <c r="AI4059" s="18">
        <v>34.284210205078132</v>
      </c>
      <c r="AJ4059" s="18">
        <v>17.96029090881348</v>
      </c>
      <c r="AK4059" s="18">
        <v>30.632987976074219</v>
      </c>
      <c r="AL4059" s="18">
        <v>49.199275970458977</v>
      </c>
      <c r="AM4059" s="18">
        <v>59.438434600830078</v>
      </c>
      <c r="AN4059" s="18">
        <v>76.676872253417969</v>
      </c>
      <c r="AO4059" s="18">
        <v>36.276767730712891</v>
      </c>
    </row>
    <row r="4060" spans="1:41" x14ac:dyDescent="0.3">
      <c r="A4060" s="4" t="s">
        <v>3108</v>
      </c>
      <c r="B4060" s="8" t="s">
        <v>10712</v>
      </c>
      <c r="C4060" s="87" t="s">
        <v>793</v>
      </c>
      <c r="D4060" s="87" t="s">
        <v>753</v>
      </c>
      <c r="E4060" s="87" t="s">
        <v>3107</v>
      </c>
      <c r="F4060" s="110">
        <v>1.43215782662791</v>
      </c>
      <c r="G4060" s="18">
        <v>8.6207041616624132</v>
      </c>
      <c r="H4060" s="18">
        <v>12.96450580163922</v>
      </c>
      <c r="I4060" s="18">
        <v>34.907737194814807</v>
      </c>
      <c r="J4060" s="18">
        <v>62.214954376220703</v>
      </c>
      <c r="K4060" s="18">
        <v>64.804847717285156</v>
      </c>
      <c r="L4060" s="18">
        <v>75.745040893554688</v>
      </c>
      <c r="M4060" s="18">
        <v>57.073993682861328</v>
      </c>
      <c r="N4060" s="18">
        <v>58.65203857421875</v>
      </c>
      <c r="O4060" s="18">
        <v>49.007179260253913</v>
      </c>
      <c r="P4060" s="18">
        <v>49.218513488769531</v>
      </c>
      <c r="Q4060" s="18">
        <v>55.986248016357422</v>
      </c>
      <c r="R4060" s="18">
        <v>40.728050231933587</v>
      </c>
      <c r="S4060" s="18">
        <v>55.395694732666023</v>
      </c>
      <c r="T4060" s="18">
        <v>55.512966156005859</v>
      </c>
      <c r="U4060" s="18">
        <v>63.316783905029297</v>
      </c>
      <c r="V4060" s="18">
        <v>99.8419189453125</v>
      </c>
      <c r="W4060" s="18">
        <v>89.485038757324219</v>
      </c>
      <c r="X4060" s="103">
        <v>1.3423583505137711</v>
      </c>
      <c r="Y4060" s="18">
        <v>5.7969487507944644</v>
      </c>
      <c r="Z4060" s="18">
        <v>32.139045415645583</v>
      </c>
      <c r="AA4060" s="18">
        <v>82.798182843824321</v>
      </c>
      <c r="AB4060" s="18">
        <v>67.028678894042969</v>
      </c>
      <c r="AC4060" s="18">
        <v>65.265060424804688</v>
      </c>
      <c r="AD4060" s="18">
        <v>59.973419189453132</v>
      </c>
      <c r="AE4060" s="18">
        <v>57.931804656982422</v>
      </c>
      <c r="AF4060" s="18">
        <v>68.921630859375</v>
      </c>
      <c r="AG4060" s="18">
        <v>63.627132415771477</v>
      </c>
      <c r="AH4060" s="18">
        <v>58.707733154296882</v>
      </c>
      <c r="AI4060" s="18">
        <v>61.660709381103523</v>
      </c>
      <c r="AJ4060" s="18">
        <v>52.117561340332031</v>
      </c>
      <c r="AK4060" s="18">
        <v>63.457672119140632</v>
      </c>
      <c r="AL4060" s="18">
        <v>80.405357360839844</v>
      </c>
      <c r="AM4060" s="18">
        <v>94.975837707519531</v>
      </c>
      <c r="AN4060" s="18">
        <v>125.845458984375</v>
      </c>
      <c r="AO4060" s="18">
        <v>94.019668579101563</v>
      </c>
    </row>
    <row r="4061" spans="1:41" x14ac:dyDescent="0.3">
      <c r="A4061" s="4" t="s">
        <v>3128</v>
      </c>
      <c r="B4061" s="8" t="s">
        <v>10713</v>
      </c>
      <c r="C4061" s="87" t="s">
        <v>793</v>
      </c>
      <c r="D4061" s="87" t="s">
        <v>753</v>
      </c>
      <c r="E4061" s="87" t="s">
        <v>3122</v>
      </c>
      <c r="F4061" s="110">
        <v>2.526210614195656</v>
      </c>
      <c r="G4061" s="18">
        <v>15.206225145107791</v>
      </c>
      <c r="H4061" s="18">
        <v>22.868340035550592</v>
      </c>
      <c r="I4061" s="18">
        <v>61.574426071970102</v>
      </c>
      <c r="J4061" s="18">
        <v>109.7421493530273</v>
      </c>
      <c r="K4061" s="18">
        <v>90.540824890136719</v>
      </c>
      <c r="L4061" s="18">
        <v>92.710960388183594</v>
      </c>
      <c r="M4061" s="18">
        <v>97.548721313476563</v>
      </c>
      <c r="N4061" s="18">
        <v>104.5539627075195</v>
      </c>
      <c r="O4061" s="18">
        <v>86.29559326171875</v>
      </c>
      <c r="P4061" s="18">
        <v>91.008377075195313</v>
      </c>
      <c r="Q4061" s="18">
        <v>69.085838317871094</v>
      </c>
      <c r="R4061" s="18">
        <v>72.045463562011719</v>
      </c>
      <c r="S4061" s="18">
        <v>60.610313415527337</v>
      </c>
      <c r="T4061" s="18">
        <v>120.94358062744141</v>
      </c>
      <c r="U4061" s="18">
        <v>100.78802490234381</v>
      </c>
      <c r="V4061" s="18">
        <v>255.51287841796881</v>
      </c>
      <c r="W4061" s="18">
        <v>234.24879455566409</v>
      </c>
      <c r="X4061" s="103">
        <v>2.2726676892906501</v>
      </c>
      <c r="Y4061" s="18">
        <v>9.8144717596176765</v>
      </c>
      <c r="Z4061" s="18">
        <v>54.412720755844973</v>
      </c>
      <c r="AA4061" s="18">
        <v>140.18071613225939</v>
      </c>
      <c r="AB4061" s="18">
        <v>113.4822998046875</v>
      </c>
      <c r="AC4061" s="18">
        <v>91.399917602539063</v>
      </c>
      <c r="AD4061" s="18">
        <v>90.654014587402344</v>
      </c>
      <c r="AE4061" s="18">
        <v>82.72650146484375</v>
      </c>
      <c r="AF4061" s="18">
        <v>93.038581848144531</v>
      </c>
      <c r="AG4061" s="18">
        <v>113.3497619628906</v>
      </c>
      <c r="AH4061" s="18">
        <v>102.45068359375</v>
      </c>
      <c r="AI4061" s="18">
        <v>69.957038879394531</v>
      </c>
      <c r="AJ4061" s="18">
        <v>68.097366333007813</v>
      </c>
      <c r="AK4061" s="18">
        <v>80.3896484375</v>
      </c>
      <c r="AL4061" s="18">
        <v>97.724853515625</v>
      </c>
      <c r="AM4061" s="18">
        <v>184.01914978027341</v>
      </c>
      <c r="AN4061" s="18">
        <v>263.148193359375</v>
      </c>
      <c r="AO4061" s="18">
        <v>271.97320556640631</v>
      </c>
    </row>
    <row r="4062" spans="1:41" x14ac:dyDescent="0.3">
      <c r="A4062" s="4" t="s">
        <v>3119</v>
      </c>
      <c r="B4062" s="8" t="s">
        <v>8395</v>
      </c>
      <c r="C4062" s="87" t="s">
        <v>793</v>
      </c>
      <c r="D4062" s="87" t="s">
        <v>753</v>
      </c>
      <c r="E4062" s="87" t="s">
        <v>3107</v>
      </c>
      <c r="F4062" s="110">
        <v>1.612703856351845</v>
      </c>
      <c r="G4062" s="18">
        <v>9.7074795720775136</v>
      </c>
      <c r="H4062" s="18">
        <v>14.59888576053674</v>
      </c>
      <c r="I4062" s="18">
        <v>39.30840675789625</v>
      </c>
      <c r="J4062" s="18">
        <v>70.058128356933594</v>
      </c>
      <c r="K4062" s="18">
        <v>74.565689086914063</v>
      </c>
      <c r="L4062" s="18">
        <v>68.256462097167969</v>
      </c>
      <c r="M4062" s="18">
        <v>69.15625</v>
      </c>
      <c r="N4062" s="18">
        <v>72.040962219238281</v>
      </c>
      <c r="O4062" s="18">
        <v>77.38104248046875</v>
      </c>
      <c r="P4062" s="18">
        <v>58.258216857910163</v>
      </c>
      <c r="Q4062" s="18">
        <v>72.614013671875</v>
      </c>
      <c r="R4062" s="18">
        <v>49.610118865966797</v>
      </c>
      <c r="S4062" s="18">
        <v>58.977455139160163</v>
      </c>
      <c r="T4062" s="18">
        <v>80.230506896972656</v>
      </c>
      <c r="U4062" s="18">
        <v>93.972412109375</v>
      </c>
      <c r="V4062" s="18">
        <v>138.39930725097659</v>
      </c>
      <c r="W4062" s="18">
        <v>99.127830505371094</v>
      </c>
      <c r="X4062" s="103">
        <v>1.5786622204395679</v>
      </c>
      <c r="Y4062" s="18">
        <v>6.8174224738133242</v>
      </c>
      <c r="Z4062" s="18">
        <v>37.796685795005722</v>
      </c>
      <c r="AA4062" s="18">
        <v>97.373673078105583</v>
      </c>
      <c r="AB4062" s="18">
        <v>78.828163146972656</v>
      </c>
      <c r="AC4062" s="18">
        <v>70.952201843261719</v>
      </c>
      <c r="AD4062" s="18">
        <v>73.913948059082031</v>
      </c>
      <c r="AE4062" s="18">
        <v>69.46832275390625</v>
      </c>
      <c r="AF4062" s="18">
        <v>72.031036376953125</v>
      </c>
      <c r="AG4062" s="18">
        <v>68.693161010742188</v>
      </c>
      <c r="AH4062" s="18">
        <v>74.112945556640625</v>
      </c>
      <c r="AI4062" s="18">
        <v>61.756038665771477</v>
      </c>
      <c r="AJ4062" s="18">
        <v>67.036659240722656</v>
      </c>
      <c r="AK4062" s="18">
        <v>88.620651245117188</v>
      </c>
      <c r="AL4062" s="18">
        <v>69.519721984863281</v>
      </c>
      <c r="AM4062" s="18">
        <v>153.3355407714844</v>
      </c>
      <c r="AN4062" s="18">
        <v>150.4595031738281</v>
      </c>
      <c r="AO4062" s="18">
        <v>146.30412292480469</v>
      </c>
    </row>
    <row r="4063" spans="1:41" x14ac:dyDescent="0.3">
      <c r="A4063" s="4" t="s">
        <v>3132</v>
      </c>
      <c r="B4063" s="8" t="s">
        <v>10714</v>
      </c>
      <c r="C4063" s="87" t="s">
        <v>793</v>
      </c>
      <c r="D4063" s="87" t="s">
        <v>753</v>
      </c>
      <c r="E4063" s="87" t="s">
        <v>3122</v>
      </c>
      <c r="F4063" s="110">
        <v>2.5733093570313339</v>
      </c>
      <c r="G4063" s="18">
        <v>15.48973044097912</v>
      </c>
      <c r="H4063" s="18">
        <v>23.294698020257329</v>
      </c>
      <c r="I4063" s="18">
        <v>62.722421430124982</v>
      </c>
      <c r="J4063" s="18">
        <v>111.78818511962891</v>
      </c>
      <c r="K4063" s="18">
        <v>113.1312942504883</v>
      </c>
      <c r="L4063" s="18">
        <v>103.0245895385742</v>
      </c>
      <c r="M4063" s="18">
        <v>101.4944229125977</v>
      </c>
      <c r="N4063" s="18">
        <v>96.762344360351563</v>
      </c>
      <c r="O4063" s="18">
        <v>96.827751159667969</v>
      </c>
      <c r="P4063" s="18">
        <v>80.91748046875</v>
      </c>
      <c r="Q4063" s="18">
        <v>103.21608734130859</v>
      </c>
      <c r="R4063" s="18">
        <v>77.513694763183594</v>
      </c>
      <c r="S4063" s="18">
        <v>81.615570068359375</v>
      </c>
      <c r="T4063" s="18">
        <v>101.6705627441406</v>
      </c>
      <c r="U4063" s="18">
        <v>144.85603332519531</v>
      </c>
      <c r="V4063" s="18">
        <v>133.9075622558594</v>
      </c>
      <c r="W4063" s="18">
        <v>143.0575866699219</v>
      </c>
      <c r="X4063" s="103">
        <v>1.858125586178337</v>
      </c>
      <c r="Y4063" s="18">
        <v>8.0242796504324652</v>
      </c>
      <c r="Z4063" s="18">
        <v>44.487660526194198</v>
      </c>
      <c r="AA4063" s="18">
        <v>114.6112898782194</v>
      </c>
      <c r="AB4063" s="18">
        <v>92.782752990722656</v>
      </c>
      <c r="AC4063" s="18">
        <v>88.936859130859375</v>
      </c>
      <c r="AD4063" s="18">
        <v>91.697700500488281</v>
      </c>
      <c r="AE4063" s="18">
        <v>103.5674514770508</v>
      </c>
      <c r="AF4063" s="18">
        <v>101.85459899902339</v>
      </c>
      <c r="AG4063" s="18">
        <v>103.43564605712891</v>
      </c>
      <c r="AH4063" s="18">
        <v>112.85675048828131</v>
      </c>
      <c r="AI4063" s="18">
        <v>83.254692077636719</v>
      </c>
      <c r="AJ4063" s="18">
        <v>80.811294555664063</v>
      </c>
      <c r="AK4063" s="18">
        <v>120.5408401489258</v>
      </c>
      <c r="AL4063" s="18">
        <v>106.49477386474609</v>
      </c>
      <c r="AM4063" s="18">
        <v>122.43581390380859</v>
      </c>
      <c r="AN4063" s="18">
        <v>131.94134521484381</v>
      </c>
      <c r="AO4063" s="18">
        <v>150.07505798339841</v>
      </c>
    </row>
    <row r="4064" spans="1:41" x14ac:dyDescent="0.3">
      <c r="A4064" s="4" t="s">
        <v>3116</v>
      </c>
      <c r="B4064" s="8" t="s">
        <v>10715</v>
      </c>
      <c r="C4064" s="87" t="s">
        <v>793</v>
      </c>
      <c r="D4064" s="87" t="s">
        <v>753</v>
      </c>
      <c r="E4064" s="87" t="s">
        <v>3107</v>
      </c>
      <c r="F4064" s="110">
        <v>1.688416642375214</v>
      </c>
      <c r="G4064" s="18">
        <v>10.163223706855961</v>
      </c>
      <c r="H4064" s="18">
        <v>15.284270314814121</v>
      </c>
      <c r="I4064" s="18">
        <v>41.153847244727231</v>
      </c>
      <c r="J4064" s="18">
        <v>73.347198486328125</v>
      </c>
      <c r="K4064" s="18">
        <v>50.324325561523438</v>
      </c>
      <c r="L4064" s="18">
        <v>36.460224151611328</v>
      </c>
      <c r="M4064" s="18">
        <v>46.712436676025391</v>
      </c>
      <c r="N4064" s="18">
        <v>27.33000564575195</v>
      </c>
      <c r="O4064" s="18">
        <v>38.548732757568359</v>
      </c>
      <c r="P4064" s="18">
        <v>20.198358535766602</v>
      </c>
      <c r="Q4064" s="18">
        <v>18.097829818725589</v>
      </c>
      <c r="R4064" s="18">
        <v>23.133510589599609</v>
      </c>
      <c r="S4064" s="18">
        <v>28.592111587524411</v>
      </c>
      <c r="T4064" s="18">
        <v>56.537631988525391</v>
      </c>
      <c r="U4064" s="18">
        <v>53.006462097167969</v>
      </c>
      <c r="V4064" s="18">
        <v>69.598152160644531</v>
      </c>
      <c r="W4064" s="18">
        <v>54.860031127929688</v>
      </c>
      <c r="X4064" s="103">
        <v>1.4331813163730089</v>
      </c>
      <c r="Y4064" s="18">
        <v>6.1891659842028508</v>
      </c>
      <c r="Z4064" s="18">
        <v>34.313549282974662</v>
      </c>
      <c r="AA4064" s="18">
        <v>88.400246205484336</v>
      </c>
      <c r="AB4064" s="18">
        <v>71.563789367675781</v>
      </c>
      <c r="AC4064" s="18">
        <v>42.192607879638672</v>
      </c>
      <c r="AD4064" s="18">
        <v>40.861728668212891</v>
      </c>
      <c r="AE4064" s="18">
        <v>34.867958068847663</v>
      </c>
      <c r="AF4064" s="18">
        <v>43.402320861816413</v>
      </c>
      <c r="AG4064" s="18">
        <v>58.850540161132813</v>
      </c>
      <c r="AH4064" s="18">
        <v>40.209144592285163</v>
      </c>
      <c r="AI4064" s="18">
        <v>42.577308654785163</v>
      </c>
      <c r="AJ4064" s="18">
        <v>22.01102256774902</v>
      </c>
      <c r="AK4064" s="18">
        <v>16.042392730712891</v>
      </c>
      <c r="AL4064" s="18">
        <v>62.392101287841797</v>
      </c>
      <c r="AM4064" s="18">
        <v>59.910381317138672</v>
      </c>
      <c r="AN4064" s="18">
        <v>41.109809875488281</v>
      </c>
      <c r="AO4064" s="18">
        <v>-2.0054702758789058</v>
      </c>
    </row>
    <row r="4065" spans="1:41" x14ac:dyDescent="0.3">
      <c r="A4065" s="4" t="s">
        <v>3140</v>
      </c>
      <c r="B4065" s="8" t="s">
        <v>10716</v>
      </c>
      <c r="C4065" s="87" t="s">
        <v>793</v>
      </c>
      <c r="D4065" s="87" t="s">
        <v>753</v>
      </c>
      <c r="E4065" s="87" t="s">
        <v>3122</v>
      </c>
      <c r="F4065" s="110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  <c r="T4065" s="18"/>
      <c r="U4065" s="18"/>
      <c r="V4065" s="18"/>
      <c r="W4065" s="18"/>
      <c r="X4065" s="103"/>
      <c r="Y4065" s="18"/>
      <c r="Z4065" s="18"/>
      <c r="AA4065" s="18"/>
      <c r="AB4065" s="18"/>
      <c r="AC4065" s="18"/>
      <c r="AD4065" s="18"/>
      <c r="AE4065" s="18"/>
      <c r="AF4065" s="18"/>
      <c r="AG4065" s="18"/>
      <c r="AH4065" s="18"/>
      <c r="AI4065" s="18"/>
      <c r="AJ4065" s="18"/>
      <c r="AK4065" s="18"/>
      <c r="AL4065" s="18"/>
      <c r="AM4065" s="18"/>
      <c r="AN4065" s="18"/>
      <c r="AO4065" s="18"/>
    </row>
    <row r="4066" spans="1:41" x14ac:dyDescent="0.3">
      <c r="A4066" s="4" t="s">
        <v>3144</v>
      </c>
      <c r="B4066" s="8" t="s">
        <v>10717</v>
      </c>
      <c r="C4066" s="87" t="s">
        <v>793</v>
      </c>
      <c r="D4066" s="87" t="s">
        <v>753</v>
      </c>
      <c r="E4066" s="87" t="s">
        <v>3142</v>
      </c>
      <c r="F4066" s="110">
        <v>1.5234516174970321</v>
      </c>
      <c r="G4066" s="18">
        <v>9.1702363069654531</v>
      </c>
      <c r="H4066" s="18">
        <v>13.79093628253333</v>
      </c>
      <c r="I4066" s="18">
        <v>37.132952600494853</v>
      </c>
      <c r="J4066" s="18">
        <v>66.180885314941406</v>
      </c>
      <c r="K4066" s="18">
        <v>54.196971893310547</v>
      </c>
      <c r="L4066" s="18">
        <v>63.972869873046882</v>
      </c>
      <c r="M4066" s="18">
        <v>42.453765869140632</v>
      </c>
      <c r="N4066" s="18">
        <v>42.9107666015625</v>
      </c>
      <c r="O4066" s="18">
        <v>37.134651184082031</v>
      </c>
      <c r="P4066" s="18">
        <v>27.092422485351559</v>
      </c>
      <c r="Q4066" s="18">
        <v>33.197502136230469</v>
      </c>
      <c r="R4066" s="18">
        <v>22.558961868286129</v>
      </c>
      <c r="S4066" s="18">
        <v>33.432464599609382</v>
      </c>
      <c r="T4066" s="18">
        <v>37.127235412597663</v>
      </c>
      <c r="U4066" s="18">
        <v>52.713031768798828</v>
      </c>
      <c r="V4066" s="18">
        <v>70.905487060546875</v>
      </c>
      <c r="W4066" s="18">
        <v>61.8690185546875</v>
      </c>
      <c r="X4066" s="103">
        <v>0.93389167746585855</v>
      </c>
      <c r="Y4066" s="18">
        <v>4.0329932696369939</v>
      </c>
      <c r="Z4066" s="18">
        <v>22.359444498468701</v>
      </c>
      <c r="AA4066" s="18">
        <v>57.603495994604543</v>
      </c>
      <c r="AB4066" s="18">
        <v>46.632499694824219</v>
      </c>
      <c r="AC4066" s="18">
        <v>47.455066680908203</v>
      </c>
      <c r="AD4066" s="18">
        <v>45.094524383544922</v>
      </c>
      <c r="AE4066" s="18">
        <v>56.049617767333977</v>
      </c>
      <c r="AF4066" s="18">
        <v>48.855823516845703</v>
      </c>
      <c r="AG4066" s="18">
        <v>38.688117980957031</v>
      </c>
      <c r="AH4066" s="18">
        <v>45.483055114746087</v>
      </c>
      <c r="AI4066" s="18">
        <v>59.35992431640625</v>
      </c>
      <c r="AJ4066" s="18">
        <v>32.308589935302727</v>
      </c>
      <c r="AK4066" s="18">
        <v>34.708278656005859</v>
      </c>
      <c r="AL4066" s="18">
        <v>59.595668792724609</v>
      </c>
      <c r="AM4066" s="18">
        <v>61.136573791503913</v>
      </c>
      <c r="AN4066" s="18">
        <v>95.425148010253906</v>
      </c>
      <c r="AO4066" s="18">
        <v>80.228584289550781</v>
      </c>
    </row>
    <row r="4067" spans="1:41" x14ac:dyDescent="0.3">
      <c r="A4067" s="4" t="s">
        <v>3170</v>
      </c>
      <c r="B4067" s="8" t="s">
        <v>10718</v>
      </c>
      <c r="C4067" s="87" t="s">
        <v>793</v>
      </c>
      <c r="D4067" s="87" t="s">
        <v>753</v>
      </c>
      <c r="E4067" s="87" t="s">
        <v>3168</v>
      </c>
      <c r="F4067" s="110">
        <v>2.0858635894843141</v>
      </c>
      <c r="G4067" s="18">
        <v>12.55560846171972</v>
      </c>
      <c r="H4067" s="18">
        <v>18.88213024047052</v>
      </c>
      <c r="I4067" s="18">
        <v>50.841308584957403</v>
      </c>
      <c r="J4067" s="18">
        <v>90.61285400390625</v>
      </c>
      <c r="K4067" s="18">
        <v>73.953544616699219</v>
      </c>
      <c r="L4067" s="18">
        <v>68.121017456054688</v>
      </c>
      <c r="M4067" s="18">
        <v>54.855655670166023</v>
      </c>
      <c r="N4067" s="18">
        <v>61.306808471679688</v>
      </c>
      <c r="O4067" s="18">
        <v>58.37261962890625</v>
      </c>
      <c r="P4067" s="18">
        <v>58.589641571044922</v>
      </c>
      <c r="Q4067" s="18">
        <v>43.359348297119141</v>
      </c>
      <c r="R4067" s="18">
        <v>44.096397399902337</v>
      </c>
      <c r="S4067" s="18">
        <v>42.3193359375</v>
      </c>
      <c r="T4067" s="18">
        <v>54.759391784667969</v>
      </c>
      <c r="U4067" s="18">
        <v>73.411186218261719</v>
      </c>
      <c r="V4067" s="18">
        <v>111.860954284668</v>
      </c>
      <c r="W4067" s="18">
        <v>94.252357482910156</v>
      </c>
      <c r="X4067" s="103">
        <v>1.364179508261109</v>
      </c>
      <c r="Y4067" s="18">
        <v>5.8911830013549809</v>
      </c>
      <c r="Z4067" s="18">
        <v>32.66149248024292</v>
      </c>
      <c r="AA4067" s="18">
        <v>84.144136559042366</v>
      </c>
      <c r="AB4067" s="18">
        <v>68.1182861328125</v>
      </c>
      <c r="AC4067" s="18">
        <v>61.93499755859375</v>
      </c>
      <c r="AD4067" s="18">
        <v>62.171848297119141</v>
      </c>
      <c r="AE4067" s="18">
        <v>60.230869293212891</v>
      </c>
      <c r="AF4067" s="18">
        <v>67.641441345214844</v>
      </c>
      <c r="AG4067" s="18">
        <v>73.807197570800781</v>
      </c>
      <c r="AH4067" s="18">
        <v>65.354827880859375</v>
      </c>
      <c r="AI4067" s="18">
        <v>55.678630828857422</v>
      </c>
      <c r="AJ4067" s="18">
        <v>51.084602355957031</v>
      </c>
      <c r="AK4067" s="18">
        <v>69.416023254394531</v>
      </c>
      <c r="AL4067" s="18">
        <v>77.592262268066406</v>
      </c>
      <c r="AM4067" s="18">
        <v>92.429962158203125</v>
      </c>
      <c r="AN4067" s="18">
        <v>121.5262908935547</v>
      </c>
      <c r="AO4067" s="18">
        <v>95.933380126953125</v>
      </c>
    </row>
    <row r="4068" spans="1:41" x14ac:dyDescent="0.3">
      <c r="A4068" s="4" t="s">
        <v>3172</v>
      </c>
      <c r="B4068" s="8" t="s">
        <v>10719</v>
      </c>
      <c r="C4068" s="87" t="s">
        <v>793</v>
      </c>
      <c r="D4068" s="87" t="s">
        <v>753</v>
      </c>
      <c r="E4068" s="87" t="s">
        <v>3168</v>
      </c>
      <c r="F4068" s="110">
        <v>1.250484372657269</v>
      </c>
      <c r="G4068" s="18">
        <v>7.5271423547239378</v>
      </c>
      <c r="H4068" s="18">
        <v>11.319919915772219</v>
      </c>
      <c r="I4068" s="18">
        <v>30.479587539400381</v>
      </c>
      <c r="J4068" s="18">
        <v>54.322803497314453</v>
      </c>
      <c r="K4068" s="18">
        <v>65.774276733398438</v>
      </c>
      <c r="L4068" s="18">
        <v>52.272846221923828</v>
      </c>
      <c r="M4068" s="18">
        <v>46.836948394775391</v>
      </c>
      <c r="N4068" s="18">
        <v>55.192501068115227</v>
      </c>
      <c r="O4068" s="18">
        <v>42.724742889404297</v>
      </c>
      <c r="P4068" s="18">
        <v>44.829158782958977</v>
      </c>
      <c r="Q4068" s="18">
        <v>43.884872436523438</v>
      </c>
      <c r="R4068" s="18">
        <v>44.100498199462891</v>
      </c>
      <c r="S4068" s="18">
        <v>32.628158569335938</v>
      </c>
      <c r="T4068" s="18">
        <v>56.163986206054688</v>
      </c>
      <c r="U4068" s="18">
        <v>49.065280914306641</v>
      </c>
      <c r="V4068" s="18">
        <v>86.304901123046875</v>
      </c>
      <c r="W4068" s="18">
        <v>36.953712463378913</v>
      </c>
      <c r="X4068" s="103">
        <v>1.441334551770149</v>
      </c>
      <c r="Y4068" s="18">
        <v>6.2243755746466372</v>
      </c>
      <c r="Z4068" s="18">
        <v>34.508755877855123</v>
      </c>
      <c r="AA4068" s="18">
        <v>88.903146995666646</v>
      </c>
      <c r="AB4068" s="18">
        <v>71.970909118652344</v>
      </c>
      <c r="AC4068" s="18">
        <v>60.491943359375</v>
      </c>
      <c r="AD4068" s="18">
        <v>56.056327819824219</v>
      </c>
      <c r="AE4068" s="18">
        <v>60.598514556884773</v>
      </c>
      <c r="AF4068" s="18">
        <v>71.630119323730469</v>
      </c>
      <c r="AG4068" s="18">
        <v>57.117809295654297</v>
      </c>
      <c r="AH4068" s="18">
        <v>66.058364868164063</v>
      </c>
      <c r="AI4068" s="18">
        <v>63.398826599121087</v>
      </c>
      <c r="AJ4068" s="18">
        <v>39.943870544433587</v>
      </c>
      <c r="AK4068" s="18">
        <v>35.551525115966797</v>
      </c>
      <c r="AL4068" s="18">
        <v>55.996673583984382</v>
      </c>
      <c r="AM4068" s="18">
        <v>89.666770935058594</v>
      </c>
      <c r="AN4068" s="18">
        <v>105.5741424560547</v>
      </c>
      <c r="AO4068" s="18">
        <v>27.840522766113281</v>
      </c>
    </row>
    <row r="4069" spans="1:41" x14ac:dyDescent="0.3">
      <c r="A4069" s="4" t="s">
        <v>3137</v>
      </c>
      <c r="B4069" s="8" t="s">
        <v>10720</v>
      </c>
      <c r="C4069" s="87" t="s">
        <v>793</v>
      </c>
      <c r="D4069" s="87" t="s">
        <v>753</v>
      </c>
      <c r="E4069" s="87" t="s">
        <v>3122</v>
      </c>
      <c r="F4069" s="110">
        <v>3.585417044449875</v>
      </c>
      <c r="G4069" s="18">
        <v>21.58199261401294</v>
      </c>
      <c r="H4069" s="18">
        <v>32.456730124160657</v>
      </c>
      <c r="I4069" s="18">
        <v>87.391761993270478</v>
      </c>
      <c r="J4069" s="18">
        <v>155.75556945800781</v>
      </c>
      <c r="K4069" s="18">
        <v>122.68569183349609</v>
      </c>
      <c r="L4069" s="18">
        <v>94.502410888671875</v>
      </c>
      <c r="M4069" s="18">
        <v>84.519752502441406</v>
      </c>
      <c r="N4069" s="18">
        <v>80.215652465820313</v>
      </c>
      <c r="O4069" s="18">
        <v>60.017559051513672</v>
      </c>
      <c r="P4069" s="18">
        <v>17.938034057617191</v>
      </c>
      <c r="Q4069" s="18">
        <v>21.302127838134769</v>
      </c>
      <c r="R4069" s="18">
        <v>38.365043640136719</v>
      </c>
      <c r="S4069" s="18">
        <v>15.772238731384279</v>
      </c>
      <c r="T4069" s="18">
        <v>28.889141082763668</v>
      </c>
      <c r="U4069" s="18">
        <v>16.0632209777832</v>
      </c>
      <c r="V4069" s="18">
        <v>61.766719818115227</v>
      </c>
      <c r="W4069" s="18">
        <v>-0.9192015528678894</v>
      </c>
      <c r="X4069" s="103">
        <v>2.9727351425947419</v>
      </c>
      <c r="Y4069" s="18">
        <v>12.837699608835271</v>
      </c>
      <c r="Z4069" s="18">
        <v>71.173893111307407</v>
      </c>
      <c r="AA4069" s="18">
        <v>183.3616692507002</v>
      </c>
      <c r="AB4069" s="18">
        <v>148.43913269042969</v>
      </c>
      <c r="AC4069" s="18">
        <v>107.04627990722661</v>
      </c>
      <c r="AD4069" s="18">
        <v>74.090789794921875</v>
      </c>
      <c r="AE4069" s="18">
        <v>71.259620666503906</v>
      </c>
      <c r="AF4069" s="18">
        <v>68.427864074707031</v>
      </c>
      <c r="AG4069" s="18">
        <v>25.463764190673832</v>
      </c>
      <c r="AH4069" s="18">
        <v>28.131647109985352</v>
      </c>
      <c r="AI4069" s="18">
        <v>35.191967010498047</v>
      </c>
      <c r="AJ4069" s="18">
        <v>23.817417144775391</v>
      </c>
      <c r="AK4069" s="18">
        <v>5.5940260887145996</v>
      </c>
      <c r="AL4069" s="18">
        <v>26.052717208862301</v>
      </c>
      <c r="AM4069" s="18">
        <v>42.608371734619141</v>
      </c>
      <c r="AN4069" s="18">
        <v>91.497909545898438</v>
      </c>
      <c r="AO4069" s="18">
        <v>10.50588798522949</v>
      </c>
    </row>
    <row r="4070" spans="1:41" x14ac:dyDescent="0.3">
      <c r="A4070" s="4" t="s">
        <v>3162</v>
      </c>
      <c r="B4070" s="8" t="s">
        <v>10721</v>
      </c>
      <c r="C4070" s="87" t="s">
        <v>793</v>
      </c>
      <c r="D4070" s="87" t="s">
        <v>753</v>
      </c>
      <c r="E4070" s="87" t="s">
        <v>3158</v>
      </c>
      <c r="F4070" s="110">
        <v>1.3312636745122679</v>
      </c>
      <c r="G4070" s="18">
        <v>8.0133837805849595</v>
      </c>
      <c r="H4070" s="18">
        <v>12.0511687405036</v>
      </c>
      <c r="I4070" s="18">
        <v>32.448520423406862</v>
      </c>
      <c r="J4070" s="18">
        <v>57.83197021484375</v>
      </c>
      <c r="K4070" s="18">
        <v>51.763011932373047</v>
      </c>
      <c r="L4070" s="18">
        <v>74.355850219726563</v>
      </c>
      <c r="M4070" s="18">
        <v>45.580455780029297</v>
      </c>
      <c r="N4070" s="18">
        <v>32.124969482421882</v>
      </c>
      <c r="O4070" s="18">
        <v>29.456357955932621</v>
      </c>
      <c r="P4070" s="18">
        <v>24.306180953979489</v>
      </c>
      <c r="Q4070" s="18">
        <v>28.382377624511719</v>
      </c>
      <c r="R4070" s="18">
        <v>17.60170745849609</v>
      </c>
      <c r="S4070" s="18">
        <v>27.856809616088871</v>
      </c>
      <c r="T4070" s="18">
        <v>36.190216064453132</v>
      </c>
      <c r="U4070" s="18">
        <v>36.345504760742188</v>
      </c>
      <c r="V4070" s="18">
        <v>78.517112731933594</v>
      </c>
      <c r="W4070" s="18">
        <v>17.75871658325195</v>
      </c>
      <c r="X4070" s="103">
        <v>0.71952776031984333</v>
      </c>
      <c r="Y4070" s="18">
        <v>3.1072668112442781</v>
      </c>
      <c r="Z4070" s="18">
        <v>17.22709540108006</v>
      </c>
      <c r="AA4070" s="18">
        <v>44.381286887639178</v>
      </c>
      <c r="AB4070" s="18">
        <v>35.928554534912109</v>
      </c>
      <c r="AC4070" s="18">
        <v>54.193569183349609</v>
      </c>
      <c r="AD4070" s="18">
        <v>47.685543060302727</v>
      </c>
      <c r="AE4070" s="18">
        <v>35.998588562011719</v>
      </c>
      <c r="AF4070" s="18">
        <v>34.593036651611328</v>
      </c>
      <c r="AG4070" s="18">
        <v>39.968227386474609</v>
      </c>
      <c r="AH4070" s="18">
        <v>50.555526733398438</v>
      </c>
      <c r="AI4070" s="18">
        <v>34.441066741943359</v>
      </c>
      <c r="AJ4070" s="18">
        <v>25.009128570556641</v>
      </c>
      <c r="AK4070" s="18">
        <v>44.734344482421882</v>
      </c>
      <c r="AL4070" s="18">
        <v>46.892383575439453</v>
      </c>
      <c r="AM4070" s="18">
        <v>75.081390380859375</v>
      </c>
      <c r="AN4070" s="18">
        <v>66.752304077148438</v>
      </c>
      <c r="AO4070" s="18">
        <v>49.935253143310547</v>
      </c>
    </row>
    <row r="4071" spans="1:41" x14ac:dyDescent="0.3">
      <c r="A4071" s="4" t="s">
        <v>3130</v>
      </c>
      <c r="B4071" s="8" t="s">
        <v>13235</v>
      </c>
      <c r="C4071" s="87" t="s">
        <v>793</v>
      </c>
      <c r="D4071" s="87" t="s">
        <v>753</v>
      </c>
      <c r="E4071" s="87" t="s">
        <v>3122</v>
      </c>
      <c r="F4071" s="110">
        <v>2.6674462521013789</v>
      </c>
      <c r="G4071" s="18">
        <v>16.056376314784181</v>
      </c>
      <c r="H4071" s="18">
        <v>24.146865497606871</v>
      </c>
      <c r="I4071" s="18">
        <v>65.016935297481567</v>
      </c>
      <c r="J4071" s="18">
        <v>115.87762451171881</v>
      </c>
      <c r="K4071" s="18">
        <v>91.195449829101563</v>
      </c>
      <c r="L4071" s="18">
        <v>68.665130615234375</v>
      </c>
      <c r="M4071" s="18">
        <v>77.584259033203125</v>
      </c>
      <c r="N4071" s="18">
        <v>67.719078063964844</v>
      </c>
      <c r="O4071" s="18">
        <v>87.948257446289063</v>
      </c>
      <c r="P4071" s="18">
        <v>39.606391906738281</v>
      </c>
      <c r="Q4071" s="18">
        <v>84.961921691894531</v>
      </c>
      <c r="R4071" s="18">
        <v>25.392349243164059</v>
      </c>
      <c r="S4071" s="18">
        <v>28.878486633300781</v>
      </c>
      <c r="T4071" s="18">
        <v>36.595233917236328</v>
      </c>
      <c r="U4071" s="18">
        <v>74.896331787109375</v>
      </c>
      <c r="V4071" s="18">
        <v>102.6319961547852</v>
      </c>
      <c r="W4071" s="18">
        <v>102.1081848144531</v>
      </c>
      <c r="X4071" s="103">
        <v>2.0375736188078011</v>
      </c>
      <c r="Y4071" s="18">
        <v>8.7992225322536619</v>
      </c>
      <c r="Z4071" s="18">
        <v>48.784045666733768</v>
      </c>
      <c r="AA4071" s="18">
        <v>125.6798476973234</v>
      </c>
      <c r="AB4071" s="18">
        <v>101.74322509765631</v>
      </c>
      <c r="AC4071" s="18">
        <v>75.443771362304688</v>
      </c>
      <c r="AD4071" s="18">
        <v>77.236244201660156</v>
      </c>
      <c r="AE4071" s="18">
        <v>74.391609191894531</v>
      </c>
      <c r="AF4071" s="18">
        <v>78.264724731445313</v>
      </c>
      <c r="AG4071" s="18">
        <v>70.697982788085938</v>
      </c>
      <c r="AH4071" s="18">
        <v>52.5018310546875</v>
      </c>
      <c r="AI4071" s="18">
        <v>28.502189636230469</v>
      </c>
      <c r="AJ4071" s="18">
        <v>26.911405563354489</v>
      </c>
      <c r="AK4071" s="18">
        <v>32.835746765136719</v>
      </c>
      <c r="AL4071" s="18">
        <v>55.941635131835938</v>
      </c>
      <c r="AM4071" s="18">
        <v>62.439552307128913</v>
      </c>
      <c r="AN4071" s="18">
        <v>100.531494140625</v>
      </c>
      <c r="AO4071" s="18">
        <v>105.5953369140625</v>
      </c>
    </row>
    <row r="4072" spans="1:41" x14ac:dyDescent="0.3">
      <c r="A4072" s="4" t="s">
        <v>3115</v>
      </c>
      <c r="B4072" s="8" t="s">
        <v>10722</v>
      </c>
      <c r="C4072" s="87" t="s">
        <v>793</v>
      </c>
      <c r="D4072" s="87" t="s">
        <v>753</v>
      </c>
      <c r="E4072" s="87" t="s">
        <v>3107</v>
      </c>
      <c r="F4072" s="110">
        <v>1.3511529345486111</v>
      </c>
      <c r="G4072" s="18">
        <v>8.1331048222046505</v>
      </c>
      <c r="H4072" s="18">
        <v>12.231214837614701</v>
      </c>
      <c r="I4072" s="18">
        <v>32.933305723908767</v>
      </c>
      <c r="J4072" s="18">
        <v>58.695987701416023</v>
      </c>
      <c r="K4072" s="18">
        <v>49.817928314208977</v>
      </c>
      <c r="L4072" s="18">
        <v>49.072723388671882</v>
      </c>
      <c r="M4072" s="18">
        <v>40.912567138671882</v>
      </c>
      <c r="N4072" s="18">
        <v>54.698429107666023</v>
      </c>
      <c r="O4072" s="18">
        <v>37.857322692871087</v>
      </c>
      <c r="P4072" s="18">
        <v>41.13665771484375</v>
      </c>
      <c r="Q4072" s="18">
        <v>32.697563171386719</v>
      </c>
      <c r="R4072" s="18">
        <v>23.404584884643551</v>
      </c>
      <c r="S4072" s="18">
        <v>36.433738708496087</v>
      </c>
      <c r="T4072" s="18">
        <v>62.478401184082031</v>
      </c>
      <c r="U4072" s="18">
        <v>62.8941650390625</v>
      </c>
      <c r="V4072" s="18">
        <v>75.661613464355469</v>
      </c>
      <c r="W4072" s="18">
        <v>59.250408172607422</v>
      </c>
      <c r="X4072" s="103">
        <v>0.7926594338072358</v>
      </c>
      <c r="Y4072" s="18">
        <v>3.4230845383839719</v>
      </c>
      <c r="Z4072" s="18">
        <v>18.978030369103969</v>
      </c>
      <c r="AA4072" s="18">
        <v>48.892131306170519</v>
      </c>
      <c r="AB4072" s="18">
        <v>39.580276489257813</v>
      </c>
      <c r="AC4072" s="18">
        <v>72.396697998046875</v>
      </c>
      <c r="AD4072" s="18">
        <v>54.327713012695313</v>
      </c>
      <c r="AE4072" s="18">
        <v>50.993297576904297</v>
      </c>
      <c r="AF4072" s="18">
        <v>53.855716705322273</v>
      </c>
      <c r="AG4072" s="18">
        <v>51.119857788085938</v>
      </c>
      <c r="AH4072" s="18">
        <v>52.959762573242188</v>
      </c>
      <c r="AI4072" s="18">
        <v>43.071701049804688</v>
      </c>
      <c r="AJ4072" s="18">
        <v>24.761383056640629</v>
      </c>
      <c r="AK4072" s="18">
        <v>62.949630737304688</v>
      </c>
      <c r="AL4072" s="18">
        <v>68.728485107421875</v>
      </c>
      <c r="AM4072" s="18">
        <v>82.955665588378906</v>
      </c>
      <c r="AN4072" s="18">
        <v>85.246192932128906</v>
      </c>
      <c r="AO4072" s="18">
        <v>57.996448516845703</v>
      </c>
    </row>
    <row r="4073" spans="1:41" x14ac:dyDescent="0.3">
      <c r="A4073" s="4" t="s">
        <v>3131</v>
      </c>
      <c r="B4073" s="8" t="s">
        <v>13236</v>
      </c>
      <c r="C4073" s="87" t="s">
        <v>793</v>
      </c>
      <c r="D4073" s="87" t="s">
        <v>753</v>
      </c>
      <c r="E4073" s="87" t="s">
        <v>3122</v>
      </c>
      <c r="F4073" s="110">
        <v>3.6075166320595402</v>
      </c>
      <c r="G4073" s="18">
        <v>21.71501846028174</v>
      </c>
      <c r="H4073" s="18">
        <v>32.656785052781153</v>
      </c>
      <c r="I4073" s="18">
        <v>87.93042231551189</v>
      </c>
      <c r="J4073" s="18">
        <v>156.7156066894531</v>
      </c>
      <c r="K4073" s="18">
        <v>122.9833602905273</v>
      </c>
      <c r="L4073" s="18">
        <v>79.980979919433594</v>
      </c>
      <c r="M4073" s="18">
        <v>67.316322326660156</v>
      </c>
      <c r="N4073" s="18">
        <v>47.792964935302727</v>
      </c>
      <c r="O4073" s="18">
        <v>56.407081604003913</v>
      </c>
      <c r="P4073" s="18">
        <v>25.661550521850589</v>
      </c>
      <c r="Q4073" s="18">
        <v>21.311727523803711</v>
      </c>
      <c r="R4073" s="18">
        <v>26.526557922363281</v>
      </c>
      <c r="S4073" s="18">
        <v>21.691804885864261</v>
      </c>
      <c r="T4073" s="18">
        <v>39.101436614990227</v>
      </c>
      <c r="U4073" s="18">
        <v>87.437889099121094</v>
      </c>
      <c r="V4073" s="18">
        <v>51.542594909667969</v>
      </c>
      <c r="W4073" s="18">
        <v>60.911914825439453</v>
      </c>
      <c r="X4073" s="103">
        <v>2.9803963908478699</v>
      </c>
      <c r="Y4073" s="18">
        <v>12.87078456224841</v>
      </c>
      <c r="Z4073" s="18">
        <v>71.357320439377872</v>
      </c>
      <c r="AA4073" s="18">
        <v>183.83422371682451</v>
      </c>
      <c r="AB4073" s="18">
        <v>148.8216857910156</v>
      </c>
      <c r="AC4073" s="18">
        <v>84.942481994628906</v>
      </c>
      <c r="AD4073" s="18">
        <v>76.503616333007813</v>
      </c>
      <c r="AE4073" s="18">
        <v>65.317367553710938</v>
      </c>
      <c r="AF4073" s="18">
        <v>51.220714569091797</v>
      </c>
      <c r="AG4073" s="18">
        <v>46.655838012695313</v>
      </c>
      <c r="AH4073" s="18">
        <v>37.147819519042969</v>
      </c>
      <c r="AI4073" s="18">
        <v>15.128461837768549</v>
      </c>
      <c r="AJ4073" s="18">
        <v>15.125062942504879</v>
      </c>
      <c r="AK4073" s="18">
        <v>15.49063682556152</v>
      </c>
      <c r="AL4073" s="18">
        <v>27.798175811767582</v>
      </c>
      <c r="AM4073" s="18">
        <v>57.872802734375</v>
      </c>
      <c r="AN4073" s="18">
        <v>47.886394500732422</v>
      </c>
      <c r="AO4073" s="18">
        <v>22.234487533569339</v>
      </c>
    </row>
    <row r="4074" spans="1:41" x14ac:dyDescent="0.3">
      <c r="A4074" s="4" t="s">
        <v>3178</v>
      </c>
      <c r="B4074" s="8" t="s">
        <v>10723</v>
      </c>
      <c r="C4074" s="87" t="s">
        <v>793</v>
      </c>
      <c r="D4074" s="87" t="s">
        <v>753</v>
      </c>
      <c r="E4074" s="87" t="s">
        <v>3168</v>
      </c>
      <c r="F4074" s="110">
        <v>3.0785339876273041</v>
      </c>
      <c r="G4074" s="18">
        <v>18.530870177517819</v>
      </c>
      <c r="H4074" s="18">
        <v>27.868207680093331</v>
      </c>
      <c r="I4074" s="18">
        <v>75.03688028464731</v>
      </c>
      <c r="J4074" s="18">
        <v>133.73585510253909</v>
      </c>
      <c r="K4074" s="18">
        <v>119.7471466064453</v>
      </c>
      <c r="L4074" s="18">
        <v>96.196388244628906</v>
      </c>
      <c r="M4074" s="18">
        <v>49.820522308349609</v>
      </c>
      <c r="N4074" s="18">
        <v>38.856681823730469</v>
      </c>
      <c r="O4074" s="18">
        <v>38.046886444091797</v>
      </c>
      <c r="P4074" s="18">
        <v>36.589603424072273</v>
      </c>
      <c r="Q4074" s="18">
        <v>28.215263366699219</v>
      </c>
      <c r="R4074" s="18">
        <v>28.31131744384766</v>
      </c>
      <c r="S4074" s="18">
        <v>34.299430847167969</v>
      </c>
      <c r="T4074" s="18">
        <v>63.126277923583977</v>
      </c>
      <c r="U4074" s="18">
        <v>49.274513244628913</v>
      </c>
      <c r="V4074" s="18">
        <v>115.63559722900391</v>
      </c>
      <c r="W4074" s="18">
        <v>41.51812744140625</v>
      </c>
      <c r="X4074" s="103">
        <v>0.96500031488473903</v>
      </c>
      <c r="Y4074" s="18">
        <v>4.1673353227521517</v>
      </c>
      <c r="Z4074" s="18">
        <v>23.1042544893639</v>
      </c>
      <c r="AA4074" s="18">
        <v>59.52231197101267</v>
      </c>
      <c r="AB4074" s="18">
        <v>48.185863494873047</v>
      </c>
      <c r="AC4074" s="18">
        <v>52.467082977294922</v>
      </c>
      <c r="AD4074" s="18">
        <v>56.203384399414063</v>
      </c>
      <c r="AE4074" s="18">
        <v>33.778499603271477</v>
      </c>
      <c r="AF4074" s="18">
        <v>51.891231536865227</v>
      </c>
      <c r="AG4074" s="18">
        <v>35.905338287353523</v>
      </c>
      <c r="AH4074" s="18">
        <v>44.477878570556641</v>
      </c>
      <c r="AI4074" s="18">
        <v>38.754886627197273</v>
      </c>
      <c r="AJ4074" s="18">
        <v>27.359493255615231</v>
      </c>
      <c r="AK4074" s="18">
        <v>48.717239379882813</v>
      </c>
      <c r="AL4074" s="18">
        <v>69.368949890136719</v>
      </c>
      <c r="AM4074" s="18">
        <v>78.281059265136719</v>
      </c>
      <c r="AN4074" s="18">
        <v>105.400749206543</v>
      </c>
      <c r="AO4074" s="18">
        <v>49.638584136962891</v>
      </c>
    </row>
    <row r="4075" spans="1:41" x14ac:dyDescent="0.3">
      <c r="A4075" s="4" t="s">
        <v>3113</v>
      </c>
      <c r="B4075" s="8" t="s">
        <v>10724</v>
      </c>
      <c r="C4075" s="87" t="s">
        <v>793</v>
      </c>
      <c r="D4075" s="87" t="s">
        <v>753</v>
      </c>
      <c r="E4075" s="87" t="s">
        <v>3107</v>
      </c>
      <c r="F4075" s="110">
        <v>1.618380054132607</v>
      </c>
      <c r="G4075" s="18">
        <v>9.7416467713353256</v>
      </c>
      <c r="H4075" s="18">
        <v>14.65026913301964</v>
      </c>
      <c r="I4075" s="18">
        <v>39.446759680117943</v>
      </c>
      <c r="J4075" s="18">
        <v>70.304710388183594</v>
      </c>
      <c r="K4075" s="18">
        <v>57.006290435791023</v>
      </c>
      <c r="L4075" s="18">
        <v>55.296146392822273</v>
      </c>
      <c r="M4075" s="18">
        <v>34.194118499755859</v>
      </c>
      <c r="N4075" s="18">
        <v>34.65350341796875</v>
      </c>
      <c r="O4075" s="18">
        <v>34.051925659179688</v>
      </c>
      <c r="P4075" s="18">
        <v>33.503513336181641</v>
      </c>
      <c r="Q4075" s="18">
        <v>25.107368469238281</v>
      </c>
      <c r="R4075" s="18">
        <v>22.680294036865231</v>
      </c>
      <c r="S4075" s="18">
        <v>29.685708999633789</v>
      </c>
      <c r="T4075" s="18">
        <v>39.920658111572273</v>
      </c>
      <c r="U4075" s="18">
        <v>71.707916259765625</v>
      </c>
      <c r="V4075" s="18">
        <v>61.379035949707031</v>
      </c>
      <c r="W4075" s="18">
        <v>26.575593948364261</v>
      </c>
      <c r="X4075" s="103">
        <v>1.299821325391701</v>
      </c>
      <c r="Y4075" s="18">
        <v>5.6132534249155581</v>
      </c>
      <c r="Z4075" s="18">
        <v>31.120614397042068</v>
      </c>
      <c r="AA4075" s="18">
        <v>80.174450974952251</v>
      </c>
      <c r="AB4075" s="18">
        <v>64.904655456542969</v>
      </c>
      <c r="AC4075" s="18">
        <v>41.053539276123047</v>
      </c>
      <c r="AD4075" s="18">
        <v>44.154190063476563</v>
      </c>
      <c r="AE4075" s="18">
        <v>43.296035766601563</v>
      </c>
      <c r="AF4075" s="18">
        <v>50.542411804199219</v>
      </c>
      <c r="AG4075" s="18">
        <v>50.671218872070313</v>
      </c>
      <c r="AH4075" s="18">
        <v>52.392227172851563</v>
      </c>
      <c r="AI4075" s="18">
        <v>36.627410888671882</v>
      </c>
      <c r="AJ4075" s="18">
        <v>30.656049728393551</v>
      </c>
      <c r="AK4075" s="18">
        <v>46.576774597167969</v>
      </c>
      <c r="AL4075" s="18">
        <v>48.043220520019531</v>
      </c>
      <c r="AM4075" s="18">
        <v>89.868537902832031</v>
      </c>
      <c r="AN4075" s="18">
        <v>60.3052978515625</v>
      </c>
      <c r="AO4075" s="18">
        <v>37.681175231933587</v>
      </c>
    </row>
    <row r="4076" spans="1:41" x14ac:dyDescent="0.3">
      <c r="A4076" s="4" t="s">
        <v>3176</v>
      </c>
      <c r="B4076" s="8" t="s">
        <v>10725</v>
      </c>
      <c r="C4076" s="87" t="s">
        <v>793</v>
      </c>
      <c r="D4076" s="87" t="s">
        <v>753</v>
      </c>
      <c r="E4076" s="87" t="s">
        <v>3168</v>
      </c>
      <c r="F4076" s="110">
        <v>1.154347285244244</v>
      </c>
      <c r="G4076" s="18">
        <v>6.9484565603635859</v>
      </c>
      <c r="H4076" s="18">
        <v>10.449645840984321</v>
      </c>
      <c r="I4076" s="18">
        <v>28.136320533702751</v>
      </c>
      <c r="J4076" s="18">
        <v>50.146472930908203</v>
      </c>
      <c r="K4076" s="18">
        <v>64.2960205078125</v>
      </c>
      <c r="L4076" s="18">
        <v>51.701080322265632</v>
      </c>
      <c r="M4076" s="18">
        <v>46.658775329589837</v>
      </c>
      <c r="N4076" s="18">
        <v>53.002384185791023</v>
      </c>
      <c r="O4076" s="18">
        <v>37.149650573730469</v>
      </c>
      <c r="P4076" s="18">
        <v>37.075168609619141</v>
      </c>
      <c r="Q4076" s="18">
        <v>56.481060028076172</v>
      </c>
      <c r="R4076" s="18">
        <v>33.835079193115227</v>
      </c>
      <c r="S4076" s="18">
        <v>30.051092147827148</v>
      </c>
      <c r="T4076" s="18">
        <v>37.723361968994141</v>
      </c>
      <c r="U4076" s="18">
        <v>99.554634094238281</v>
      </c>
      <c r="V4076" s="18">
        <v>77.604522705078125</v>
      </c>
      <c r="W4076" s="18">
        <v>99.722496032714844</v>
      </c>
      <c r="X4076" s="103">
        <v>1.413066376152748</v>
      </c>
      <c r="Y4076" s="18">
        <v>6.102300001257599</v>
      </c>
      <c r="Z4076" s="18">
        <v>33.831952862000691</v>
      </c>
      <c r="AA4076" s="18">
        <v>87.159533919072672</v>
      </c>
      <c r="AB4076" s="18">
        <v>70.559379577636719</v>
      </c>
      <c r="AC4076" s="18">
        <v>49.528835296630859</v>
      </c>
      <c r="AD4076" s="18">
        <v>91.309486389160156</v>
      </c>
      <c r="AE4076" s="18">
        <v>63.582599639892578</v>
      </c>
      <c r="AF4076" s="18">
        <v>70.581626892089844</v>
      </c>
      <c r="AG4076" s="18">
        <v>54.238632202148438</v>
      </c>
      <c r="AH4076" s="18">
        <v>55.707622528076172</v>
      </c>
      <c r="AI4076" s="18">
        <v>52.607765197753913</v>
      </c>
      <c r="AJ4076" s="18">
        <v>46.272258758544922</v>
      </c>
      <c r="AK4076" s="18">
        <v>55.058673858642578</v>
      </c>
      <c r="AL4076" s="18">
        <v>60.417404174804688</v>
      </c>
      <c r="AM4076" s="18">
        <v>126.5948181152344</v>
      </c>
      <c r="AN4076" s="18">
        <v>69.597434997558594</v>
      </c>
      <c r="AO4076" s="18">
        <v>84.930038452148438</v>
      </c>
    </row>
    <row r="4077" spans="1:41" x14ac:dyDescent="0.3">
      <c r="A4077" s="4" t="s">
        <v>3141</v>
      </c>
      <c r="B4077" s="8" t="s">
        <v>10726</v>
      </c>
      <c r="C4077" s="87" t="s">
        <v>793</v>
      </c>
      <c r="D4077" s="87" t="s">
        <v>753</v>
      </c>
      <c r="E4077" s="87" t="s">
        <v>3142</v>
      </c>
      <c r="F4077" s="110">
        <v>1.291218028919022</v>
      </c>
      <c r="G4077" s="18">
        <v>7.7723337669597159</v>
      </c>
      <c r="H4077" s="18">
        <v>11.688658411703839</v>
      </c>
      <c r="I4077" s="18">
        <v>31.47243884484427</v>
      </c>
      <c r="J4077" s="18">
        <v>56.092330932617188</v>
      </c>
      <c r="K4077" s="18">
        <v>74.481246948242188</v>
      </c>
      <c r="L4077" s="18">
        <v>42.419673919677727</v>
      </c>
      <c r="M4077" s="18">
        <v>42.710304260253913</v>
      </c>
      <c r="N4077" s="18">
        <v>42.042621612548828</v>
      </c>
      <c r="O4077" s="18">
        <v>30.562074661254879</v>
      </c>
      <c r="P4077" s="18">
        <v>38.220317840576172</v>
      </c>
      <c r="Q4077" s="18">
        <v>34.008125305175781</v>
      </c>
      <c r="R4077" s="18">
        <v>55.925182342529297</v>
      </c>
      <c r="S4077" s="18">
        <v>38.630084991455078</v>
      </c>
      <c r="T4077" s="18">
        <v>66.406623840332031</v>
      </c>
      <c r="U4077" s="18">
        <v>63.145229339599609</v>
      </c>
      <c r="V4077" s="18">
        <v>65.754486083984375</v>
      </c>
      <c r="W4077" s="18">
        <v>113.6397705078125</v>
      </c>
      <c r="X4077" s="103">
        <v>1.2731661647678829</v>
      </c>
      <c r="Y4077" s="18">
        <v>5.4981436257912604</v>
      </c>
      <c r="Z4077" s="18">
        <v>30.482430548800419</v>
      </c>
      <c r="AA4077" s="18">
        <v>78.530330489377263</v>
      </c>
      <c r="AB4077" s="18">
        <v>63.57366943359375</v>
      </c>
      <c r="AC4077" s="18">
        <v>39.108123779296882</v>
      </c>
      <c r="AD4077" s="18">
        <v>42.731601715087891</v>
      </c>
      <c r="AE4077" s="18">
        <v>48.0440673828125</v>
      </c>
      <c r="AF4077" s="18">
        <v>52.114227294921882</v>
      </c>
      <c r="AG4077" s="18">
        <v>59.629486083984382</v>
      </c>
      <c r="AH4077" s="18">
        <v>56.081394195556641</v>
      </c>
      <c r="AI4077" s="18">
        <v>54.418975830078132</v>
      </c>
      <c r="AJ4077" s="18">
        <v>38.1624755859375</v>
      </c>
      <c r="AK4077" s="18">
        <v>54.626010894775391</v>
      </c>
      <c r="AL4077" s="18">
        <v>56.407943725585938</v>
      </c>
      <c r="AM4077" s="18">
        <v>52.418067932128913</v>
      </c>
      <c r="AN4077" s="18">
        <v>89.178749084472656</v>
      </c>
      <c r="AO4077" s="18">
        <v>82.646324157714844</v>
      </c>
    </row>
    <row r="4078" spans="1:41" x14ac:dyDescent="0.3">
      <c r="A4078" s="4" t="s">
        <v>557</v>
      </c>
      <c r="B4078" s="8" t="s">
        <v>10727</v>
      </c>
      <c r="C4078" s="87" t="s">
        <v>512</v>
      </c>
      <c r="D4078" s="87" t="s">
        <v>487</v>
      </c>
      <c r="E4078" s="87" t="s">
        <v>554</v>
      </c>
      <c r="F4078" s="110">
        <v>1.1057584526786499</v>
      </c>
      <c r="G4078" s="18">
        <v>6.6559818461103513</v>
      </c>
      <c r="H4078" s="18">
        <v>10.00979892608478</v>
      </c>
      <c r="I4078" s="18">
        <v>26.952005393103882</v>
      </c>
      <c r="J4078" s="18">
        <v>48.03570556640625</v>
      </c>
      <c r="K4078" s="18">
        <v>57.228778839111328</v>
      </c>
      <c r="L4078" s="18">
        <v>44.899650573730469</v>
      </c>
      <c r="M4078" s="18">
        <v>37.396556854248047</v>
      </c>
      <c r="N4078" s="18">
        <v>45.537723541259773</v>
      </c>
      <c r="O4078" s="18">
        <v>33.258068084716797</v>
      </c>
      <c r="P4078" s="18">
        <v>33.693565368652337</v>
      </c>
      <c r="Q4078" s="18">
        <v>25.890115737915039</v>
      </c>
      <c r="R4078" s="18">
        <v>25.00556564331055</v>
      </c>
      <c r="S4078" s="18">
        <v>32.22119140625</v>
      </c>
      <c r="T4078" s="18">
        <v>37.550594329833977</v>
      </c>
      <c r="U4078" s="18">
        <v>53.154228210449219</v>
      </c>
      <c r="V4078" s="18">
        <v>85.683494567871094</v>
      </c>
      <c r="W4078" s="18">
        <v>63.06689453125</v>
      </c>
      <c r="X4078" s="103">
        <v>1.1371171279042629</v>
      </c>
      <c r="Y4078" s="18">
        <v>4.9106184735161591</v>
      </c>
      <c r="Z4078" s="18">
        <v>27.22511392180493</v>
      </c>
      <c r="AA4078" s="18">
        <v>70.138671864354464</v>
      </c>
      <c r="AB4078" s="18">
        <v>56.780261993408203</v>
      </c>
      <c r="AC4078" s="18">
        <v>47.169708251953132</v>
      </c>
      <c r="AD4078" s="18">
        <v>40.217845916748047</v>
      </c>
      <c r="AE4078" s="18">
        <v>41.566562652587891</v>
      </c>
      <c r="AF4078" s="18">
        <v>46.178581237792969</v>
      </c>
      <c r="AG4078" s="18">
        <v>57.912994384765632</v>
      </c>
      <c r="AH4078" s="18">
        <v>45.502708435058587</v>
      </c>
      <c r="AI4078" s="18">
        <v>52.305137634277337</v>
      </c>
      <c r="AJ4078" s="18">
        <v>29.152853012084961</v>
      </c>
      <c r="AK4078" s="18">
        <v>37.489952087402337</v>
      </c>
      <c r="AL4078" s="18">
        <v>58.30682373046875</v>
      </c>
      <c r="AM4078" s="18">
        <v>65.429641723632813</v>
      </c>
      <c r="AN4078" s="18">
        <v>76.034027099609375</v>
      </c>
      <c r="AO4078" s="18">
        <v>80.817108154296875</v>
      </c>
    </row>
    <row r="4079" spans="1:41" x14ac:dyDescent="0.3">
      <c r="A4079" s="4" t="s">
        <v>539</v>
      </c>
      <c r="B4079" s="8" t="s">
        <v>10728</v>
      </c>
      <c r="C4079" s="87" t="s">
        <v>512</v>
      </c>
      <c r="D4079" s="87" t="s">
        <v>487</v>
      </c>
      <c r="E4079" s="87" t="s">
        <v>513</v>
      </c>
      <c r="F4079" s="110">
        <v>1.6442917565018389</v>
      </c>
      <c r="G4079" s="18">
        <v>9.8976191902244857</v>
      </c>
      <c r="H4079" s="18">
        <v>14.884832956538469</v>
      </c>
      <c r="I4079" s="18">
        <v>40.078337345482623</v>
      </c>
      <c r="J4079" s="18">
        <v>71.430351257324219</v>
      </c>
      <c r="K4079" s="18">
        <v>78.149070739746094</v>
      </c>
      <c r="L4079" s="18">
        <v>78.236740112304688</v>
      </c>
      <c r="M4079" s="18">
        <v>67.5860595703125</v>
      </c>
      <c r="N4079" s="18">
        <v>64.927482604980469</v>
      </c>
      <c r="O4079" s="18">
        <v>67.79852294921875</v>
      </c>
      <c r="P4079" s="18">
        <v>63.540245056152337</v>
      </c>
      <c r="Q4079" s="18">
        <v>57.607978820800781</v>
      </c>
      <c r="R4079" s="18">
        <v>80.20050048828125</v>
      </c>
      <c r="S4079" s="18">
        <v>72.477134704589844</v>
      </c>
      <c r="T4079" s="18">
        <v>63.641838073730469</v>
      </c>
      <c r="U4079" s="18">
        <v>107.08693695068359</v>
      </c>
      <c r="V4079" s="18">
        <v>115.6591873168945</v>
      </c>
      <c r="W4079" s="18">
        <v>77.724533081054688</v>
      </c>
      <c r="X4079" s="103">
        <v>1.3728181607876051</v>
      </c>
      <c r="Y4079" s="18">
        <v>5.9284888563473208</v>
      </c>
      <c r="Z4079" s="18">
        <v>32.868321041165423</v>
      </c>
      <c r="AA4079" s="18">
        <v>84.676978427340345</v>
      </c>
      <c r="AB4079" s="18">
        <v>68.549644470214844</v>
      </c>
      <c r="AC4079" s="18">
        <v>79.268074035644531</v>
      </c>
      <c r="AD4079" s="18">
        <v>69.618644714355469</v>
      </c>
      <c r="AE4079" s="18">
        <v>73.187225341796875</v>
      </c>
      <c r="AF4079" s="18">
        <v>66.561996459960938</v>
      </c>
      <c r="AG4079" s="18">
        <v>78.801200866699219</v>
      </c>
      <c r="AH4079" s="18">
        <v>86.234230041503906</v>
      </c>
      <c r="AI4079" s="18">
        <v>111.0914306640625</v>
      </c>
      <c r="AJ4079" s="18">
        <v>59.061977386474609</v>
      </c>
      <c r="AK4079" s="18">
        <v>66.570991516113281</v>
      </c>
      <c r="AL4079" s="18">
        <v>73.213630676269531</v>
      </c>
      <c r="AM4079" s="18">
        <v>128.32829284667969</v>
      </c>
      <c r="AN4079" s="18">
        <v>94.994522094726563</v>
      </c>
      <c r="AO4079" s="18">
        <v>87.493751525878906</v>
      </c>
    </row>
    <row r="4080" spans="1:41" x14ac:dyDescent="0.3">
      <c r="A4080" s="4" t="s">
        <v>515</v>
      </c>
      <c r="B4080" s="8" t="s">
        <v>10729</v>
      </c>
      <c r="C4080" s="87" t="s">
        <v>512</v>
      </c>
      <c r="D4080" s="87" t="s">
        <v>487</v>
      </c>
      <c r="E4080" s="87" t="s">
        <v>513</v>
      </c>
      <c r="F4080" s="110">
        <v>2.0511309493138281</v>
      </c>
      <c r="G4080" s="18">
        <v>12.346539454033451</v>
      </c>
      <c r="H4080" s="18">
        <v>18.567715511434159</v>
      </c>
      <c r="I4080" s="18">
        <v>49.994727396340657</v>
      </c>
      <c r="J4080" s="18">
        <v>89.104019165039063</v>
      </c>
      <c r="K4080" s="18">
        <v>76.188674926757813</v>
      </c>
      <c r="L4080" s="18">
        <v>90.270767211914063</v>
      </c>
      <c r="M4080" s="18">
        <v>84.863639831542969</v>
      </c>
      <c r="N4080" s="18">
        <v>76.143287658691406</v>
      </c>
      <c r="O4080" s="18">
        <v>76.623214721679688</v>
      </c>
      <c r="P4080" s="18">
        <v>71.913261413574219</v>
      </c>
      <c r="Q4080" s="18">
        <v>75.728950500488281</v>
      </c>
      <c r="R4080" s="18">
        <v>72.731002807617188</v>
      </c>
      <c r="S4080" s="18">
        <v>88.337074279785156</v>
      </c>
      <c r="T4080" s="18">
        <v>87.141464233398438</v>
      </c>
      <c r="U4080" s="18">
        <v>102.2766952514648</v>
      </c>
      <c r="V4080" s="18">
        <v>121.6936416625977</v>
      </c>
      <c r="W4080" s="18">
        <v>127.8892135620117</v>
      </c>
      <c r="X4080" s="103">
        <v>1.856094840485458</v>
      </c>
      <c r="Y4080" s="18">
        <v>8.0155099141671755</v>
      </c>
      <c r="Z4080" s="18">
        <v>44.439039956265113</v>
      </c>
      <c r="AA4080" s="18">
        <v>114.4860311847237</v>
      </c>
      <c r="AB4080" s="18">
        <v>92.681350708007813</v>
      </c>
      <c r="AC4080" s="18">
        <v>77.322807312011719</v>
      </c>
      <c r="AD4080" s="18">
        <v>66.808708190917969</v>
      </c>
      <c r="AE4080" s="18">
        <v>78.181900024414063</v>
      </c>
      <c r="AF4080" s="18">
        <v>94.9908447265625</v>
      </c>
      <c r="AG4080" s="18">
        <v>89.788963317871094</v>
      </c>
      <c r="AH4080" s="18">
        <v>74.578330993652344</v>
      </c>
      <c r="AI4080" s="18">
        <v>69.209030151367188</v>
      </c>
      <c r="AJ4080" s="18">
        <v>68.830909729003906</v>
      </c>
      <c r="AK4080" s="18">
        <v>79.648262023925781</v>
      </c>
      <c r="AL4080" s="18">
        <v>113.27365875244141</v>
      </c>
      <c r="AM4080" s="18">
        <v>117.7117614746094</v>
      </c>
      <c r="AN4080" s="18">
        <v>157.5336608886719</v>
      </c>
      <c r="AO4080" s="18">
        <v>99.952308654785156</v>
      </c>
    </row>
    <row r="4081" spans="1:41" x14ac:dyDescent="0.3">
      <c r="A4081" s="4" t="s">
        <v>538</v>
      </c>
      <c r="B4081" s="8" t="s">
        <v>10730</v>
      </c>
      <c r="C4081" s="87" t="s">
        <v>512</v>
      </c>
      <c r="D4081" s="87" t="s">
        <v>487</v>
      </c>
      <c r="E4081" s="87" t="s">
        <v>513</v>
      </c>
      <c r="F4081" s="110">
        <v>1.6273969893572311</v>
      </c>
      <c r="G4081" s="18">
        <v>9.7959231433741447</v>
      </c>
      <c r="H4081" s="18">
        <v>14.73189429112662</v>
      </c>
      <c r="I4081" s="18">
        <v>39.666540488679367</v>
      </c>
      <c r="J4081" s="18">
        <v>70.696418762207031</v>
      </c>
      <c r="K4081" s="18">
        <v>88.733734130859375</v>
      </c>
      <c r="L4081" s="18">
        <v>88.021537780761719</v>
      </c>
      <c r="M4081" s="18">
        <v>79.317817687988281</v>
      </c>
      <c r="N4081" s="18">
        <v>83.231849670410156</v>
      </c>
      <c r="O4081" s="18">
        <v>67.621665954589844</v>
      </c>
      <c r="P4081" s="18">
        <v>66.790107727050781</v>
      </c>
      <c r="Q4081" s="18">
        <v>66.608360290527344</v>
      </c>
      <c r="R4081" s="18">
        <v>77.029800415039063</v>
      </c>
      <c r="S4081" s="18">
        <v>58.756629943847663</v>
      </c>
      <c r="T4081" s="18">
        <v>73.548629760742188</v>
      </c>
      <c r="U4081" s="18">
        <v>77.032905578613281</v>
      </c>
      <c r="V4081" s="18">
        <v>125.9128494262695</v>
      </c>
      <c r="W4081" s="18">
        <v>97.855010986328125</v>
      </c>
      <c r="X4081" s="103">
        <v>1.4237062857016911</v>
      </c>
      <c r="Y4081" s="18">
        <v>6.1482482462584231</v>
      </c>
      <c r="Z4081" s="18">
        <v>34.086695968475162</v>
      </c>
      <c r="AA4081" s="18">
        <v>87.815815586287627</v>
      </c>
      <c r="AB4081" s="18">
        <v>71.090667724609375</v>
      </c>
      <c r="AC4081" s="18">
        <v>70.200508117675781</v>
      </c>
      <c r="AD4081" s="18">
        <v>75.779541015625</v>
      </c>
      <c r="AE4081" s="18">
        <v>82.557807922363281</v>
      </c>
      <c r="AF4081" s="18">
        <v>112.3476104736328</v>
      </c>
      <c r="AG4081" s="18">
        <v>85.844635009765625</v>
      </c>
      <c r="AH4081" s="18">
        <v>92.163558959960938</v>
      </c>
      <c r="AI4081" s="18">
        <v>74.018898010253906</v>
      </c>
      <c r="AJ4081" s="18">
        <v>59.037300109863281</v>
      </c>
      <c r="AK4081" s="18">
        <v>66.892974853515625</v>
      </c>
      <c r="AL4081" s="18">
        <v>89.620361328125</v>
      </c>
      <c r="AM4081" s="18">
        <v>85.926040649414063</v>
      </c>
      <c r="AN4081" s="18">
        <v>122.4824981689453</v>
      </c>
      <c r="AO4081" s="18">
        <v>109.658447265625</v>
      </c>
    </row>
    <row r="4082" spans="1:41" x14ac:dyDescent="0.3">
      <c r="A4082" s="4" t="s">
        <v>498</v>
      </c>
      <c r="B4082" s="8" t="s">
        <v>10731</v>
      </c>
      <c r="C4082" s="87" t="s">
        <v>486</v>
      </c>
      <c r="D4082" s="87" t="s">
        <v>487</v>
      </c>
      <c r="E4082" s="87" t="s">
        <v>488</v>
      </c>
      <c r="F4082" s="110">
        <v>1.670022916441658</v>
      </c>
      <c r="G4082" s="18">
        <v>10.052504855374879</v>
      </c>
      <c r="H4082" s="18">
        <v>15.117762432689959</v>
      </c>
      <c r="I4082" s="18">
        <v>40.705514429039013</v>
      </c>
      <c r="J4082" s="18">
        <v>72.548149108886719</v>
      </c>
      <c r="K4082" s="18">
        <v>75.468032836914063</v>
      </c>
      <c r="L4082" s="18">
        <v>59.060348510742188</v>
      </c>
      <c r="M4082" s="18">
        <v>71.730056762695313</v>
      </c>
      <c r="N4082" s="18">
        <v>60.846961975097663</v>
      </c>
      <c r="O4082" s="18">
        <v>63.648509979248047</v>
      </c>
      <c r="P4082" s="18">
        <v>61.778297424316413</v>
      </c>
      <c r="Q4082" s="18">
        <v>49.652557373046882</v>
      </c>
      <c r="R4082" s="18">
        <v>44.988307952880859</v>
      </c>
      <c r="S4082" s="18">
        <v>55.820304870605469</v>
      </c>
      <c r="T4082" s="18">
        <v>61.92950439453125</v>
      </c>
      <c r="U4082" s="18">
        <v>79.640785217285156</v>
      </c>
      <c r="V4082" s="18">
        <v>91.74774169921875</v>
      </c>
      <c r="W4082" s="18">
        <v>70.489189147949219</v>
      </c>
      <c r="X4082" s="103">
        <v>2.0849778024617081</v>
      </c>
      <c r="Y4082" s="18">
        <v>9.0039365887571119</v>
      </c>
      <c r="Z4082" s="18">
        <v>49.919007289136189</v>
      </c>
      <c r="AA4082" s="18">
        <v>128.60379141491291</v>
      </c>
      <c r="AB4082" s="18">
        <v>104.1102828979492</v>
      </c>
      <c r="AC4082" s="18">
        <v>65.735610961914063</v>
      </c>
      <c r="AD4082" s="18">
        <v>65.15350341796875</v>
      </c>
      <c r="AE4082" s="18">
        <v>96.826896667480469</v>
      </c>
      <c r="AF4082" s="18">
        <v>67.769935607910156</v>
      </c>
      <c r="AG4082" s="18">
        <v>63.382278442382813</v>
      </c>
      <c r="AH4082" s="18">
        <v>66.074798583984375</v>
      </c>
      <c r="AI4082" s="18">
        <v>62.348915100097663</v>
      </c>
      <c r="AJ4082" s="18">
        <v>41.899879455566413</v>
      </c>
      <c r="AK4082" s="18">
        <v>57.588920593261719</v>
      </c>
      <c r="AL4082" s="18">
        <v>68.970672607421875</v>
      </c>
      <c r="AM4082" s="18">
        <v>104.4803009033203</v>
      </c>
      <c r="AN4082" s="18">
        <v>83.070884704589844</v>
      </c>
      <c r="AO4082" s="18">
        <v>51.896553039550781</v>
      </c>
    </row>
    <row r="4083" spans="1:41" x14ac:dyDescent="0.3">
      <c r="A4083" s="4" t="s">
        <v>533</v>
      </c>
      <c r="B4083" s="8" t="s">
        <v>10732</v>
      </c>
      <c r="C4083" s="87" t="s">
        <v>512</v>
      </c>
      <c r="D4083" s="87" t="s">
        <v>487</v>
      </c>
      <c r="E4083" s="87" t="s">
        <v>513</v>
      </c>
      <c r="F4083" s="110">
        <v>2.8488645230467911</v>
      </c>
      <c r="G4083" s="18">
        <v>17.148402077770871</v>
      </c>
      <c r="H4083" s="18">
        <v>25.789141357477039</v>
      </c>
      <c r="I4083" s="18">
        <v>69.438865064406258</v>
      </c>
      <c r="J4083" s="18">
        <v>123.75868988037109</v>
      </c>
      <c r="K4083" s="18">
        <v>127.5029754638672</v>
      </c>
      <c r="L4083" s="18">
        <v>116.0808639526367</v>
      </c>
      <c r="M4083" s="18">
        <v>123.3938293457031</v>
      </c>
      <c r="N4083" s="18">
        <v>120.7277908325195</v>
      </c>
      <c r="O4083" s="18">
        <v>116.41583251953131</v>
      </c>
      <c r="P4083" s="18">
        <v>117.47349548339839</v>
      </c>
      <c r="Q4083" s="18">
        <v>94.32269287109375</v>
      </c>
      <c r="R4083" s="18">
        <v>103.34112548828131</v>
      </c>
      <c r="S4083" s="18">
        <v>96.759780883789063</v>
      </c>
      <c r="T4083" s="18">
        <v>107.7490692138672</v>
      </c>
      <c r="U4083" s="18">
        <v>167.8463134765625</v>
      </c>
      <c r="V4083" s="18">
        <v>145.43153381347659</v>
      </c>
      <c r="W4083" s="18">
        <v>146.0046691894531</v>
      </c>
      <c r="X4083" s="103">
        <v>2.5020131497404789</v>
      </c>
      <c r="Y4083" s="18">
        <v>10.804895724981449</v>
      </c>
      <c r="Z4083" s="18">
        <v>59.903761331148928</v>
      </c>
      <c r="AA4083" s="18">
        <v>154.32700379192801</v>
      </c>
      <c r="AB4083" s="18">
        <v>124.934326171875</v>
      </c>
      <c r="AC4083" s="18">
        <v>110.3589706420898</v>
      </c>
      <c r="AD4083" s="18">
        <v>114.3684463500977</v>
      </c>
      <c r="AE4083" s="18">
        <v>120.20697021484381</v>
      </c>
      <c r="AF4083" s="18">
        <v>130.1988525390625</v>
      </c>
      <c r="AG4083" s="18">
        <v>144.42303466796881</v>
      </c>
      <c r="AH4083" s="18">
        <v>125.12819671630859</v>
      </c>
      <c r="AI4083" s="18">
        <v>113.8397216796875</v>
      </c>
      <c r="AJ4083" s="18">
        <v>92.646415710449219</v>
      </c>
      <c r="AK4083" s="18">
        <v>108.50340270996089</v>
      </c>
      <c r="AL4083" s="18">
        <v>131.3689880371094</v>
      </c>
      <c r="AM4083" s="18">
        <v>142.81243896484381</v>
      </c>
      <c r="AN4083" s="18">
        <v>146.37336730957031</v>
      </c>
      <c r="AO4083" s="18">
        <v>99.581672668457031</v>
      </c>
    </row>
    <row r="4084" spans="1:41" x14ac:dyDescent="0.3">
      <c r="A4084" s="4" t="s">
        <v>541</v>
      </c>
      <c r="B4084" s="8" t="s">
        <v>10733</v>
      </c>
      <c r="C4084" s="87" t="s">
        <v>512</v>
      </c>
      <c r="D4084" s="87" t="s">
        <v>487</v>
      </c>
      <c r="E4084" s="87" t="s">
        <v>513</v>
      </c>
      <c r="F4084" s="110">
        <v>2.3296485566710512</v>
      </c>
      <c r="G4084" s="18">
        <v>14.02304315509131</v>
      </c>
      <c r="H4084" s="18">
        <v>21.088976136000461</v>
      </c>
      <c r="I4084" s="18">
        <v>56.78337824262799</v>
      </c>
      <c r="J4084" s="18">
        <v>101.2032165527344</v>
      </c>
      <c r="K4084" s="18">
        <v>98.79339599609375</v>
      </c>
      <c r="L4084" s="18">
        <v>94.27667236328125</v>
      </c>
      <c r="M4084" s="18">
        <v>102.627326965332</v>
      </c>
      <c r="N4084" s="18">
        <v>102.27027893066411</v>
      </c>
      <c r="O4084" s="18">
        <v>88.938789367675781</v>
      </c>
      <c r="P4084" s="18">
        <v>90.893211364746094</v>
      </c>
      <c r="Q4084" s="18">
        <v>84.337966918945313</v>
      </c>
      <c r="R4084" s="18">
        <v>81.505775451660156</v>
      </c>
      <c r="S4084" s="18">
        <v>75.738700866699219</v>
      </c>
      <c r="T4084" s="18">
        <v>83.319328308105469</v>
      </c>
      <c r="U4084" s="18">
        <v>88.863235473632813</v>
      </c>
      <c r="V4084" s="18">
        <v>122.4774932861328</v>
      </c>
      <c r="W4084" s="18">
        <v>103.9068298339844</v>
      </c>
      <c r="X4084" s="103">
        <v>2.1315789164171912</v>
      </c>
      <c r="Y4084" s="18">
        <v>9.2051826041943983</v>
      </c>
      <c r="Z4084" s="18">
        <v>51.034741636273587</v>
      </c>
      <c r="AA4084" s="18">
        <v>131.4782008842883</v>
      </c>
      <c r="AB4084" s="18">
        <v>106.43724060058589</v>
      </c>
      <c r="AC4084" s="18">
        <v>92.088294982910156</v>
      </c>
      <c r="AD4084" s="18">
        <v>95.468788146972656</v>
      </c>
      <c r="AE4084" s="18">
        <v>94.368049621582031</v>
      </c>
      <c r="AF4084" s="18">
        <v>106.0097198486328</v>
      </c>
      <c r="AG4084" s="18">
        <v>85.301033020019531</v>
      </c>
      <c r="AH4084" s="18">
        <v>92.951194763183594</v>
      </c>
      <c r="AI4084" s="18">
        <v>84.113365173339844</v>
      </c>
      <c r="AJ4084" s="18">
        <v>75.632362365722656</v>
      </c>
      <c r="AK4084" s="18">
        <v>84.364913940429688</v>
      </c>
      <c r="AL4084" s="18">
        <v>97.77532958984375</v>
      </c>
      <c r="AM4084" s="18">
        <v>129.5689392089844</v>
      </c>
      <c r="AN4084" s="18">
        <v>160.37211608886719</v>
      </c>
      <c r="AO4084" s="18">
        <v>105.2316589355469</v>
      </c>
    </row>
    <row r="4085" spans="1:41" x14ac:dyDescent="0.3">
      <c r="A4085" s="4" t="s">
        <v>584</v>
      </c>
      <c r="B4085" s="8" t="s">
        <v>10734</v>
      </c>
      <c r="C4085" s="87" t="s">
        <v>512</v>
      </c>
      <c r="D4085" s="87" t="s">
        <v>487</v>
      </c>
      <c r="E4085" s="87" t="s">
        <v>569</v>
      </c>
      <c r="F4085" s="110">
        <v>1.158168620312706</v>
      </c>
      <c r="G4085" s="18">
        <v>6.9714586335396724</v>
      </c>
      <c r="H4085" s="18">
        <v>10.48423820206629</v>
      </c>
      <c r="I4085" s="18">
        <v>28.22946261471019</v>
      </c>
      <c r="J4085" s="18">
        <v>50.312477111816413</v>
      </c>
      <c r="K4085" s="18">
        <v>58.135658264160163</v>
      </c>
      <c r="L4085" s="18">
        <v>52.6494140625</v>
      </c>
      <c r="M4085" s="18">
        <v>48.454635620117188</v>
      </c>
      <c r="N4085" s="18">
        <v>39.972114562988281</v>
      </c>
      <c r="O4085" s="18">
        <v>33.978549957275391</v>
      </c>
      <c r="P4085" s="18">
        <v>32.616535186767578</v>
      </c>
      <c r="Q4085" s="18">
        <v>29.50275802612305</v>
      </c>
      <c r="R4085" s="18">
        <v>27.376220703125</v>
      </c>
      <c r="S4085" s="18">
        <v>27.845541000366211</v>
      </c>
      <c r="T4085" s="18">
        <v>36.389209747314453</v>
      </c>
      <c r="U4085" s="18">
        <v>58.076744079589837</v>
      </c>
      <c r="V4085" s="18">
        <v>78.02020263671875</v>
      </c>
      <c r="W4085" s="18">
        <v>62.982166290283203</v>
      </c>
      <c r="X4085" s="103">
        <v>0.89361939751214992</v>
      </c>
      <c r="Y4085" s="18">
        <v>3.8590782022632601</v>
      </c>
      <c r="Z4085" s="18">
        <v>21.39523651784382</v>
      </c>
      <c r="AA4085" s="18">
        <v>55.119456171804153</v>
      </c>
      <c r="AB4085" s="18">
        <v>44.621562957763672</v>
      </c>
      <c r="AC4085" s="18">
        <v>40.318111419677727</v>
      </c>
      <c r="AD4085" s="18">
        <v>42.195941925048828</v>
      </c>
      <c r="AE4085" s="18">
        <v>39.563762664794922</v>
      </c>
      <c r="AF4085" s="18">
        <v>37.095119476318359</v>
      </c>
      <c r="AG4085" s="18">
        <v>43.103507995605469</v>
      </c>
      <c r="AH4085" s="18">
        <v>42.439048767089837</v>
      </c>
      <c r="AI4085" s="18">
        <v>35.983303070068359</v>
      </c>
      <c r="AJ4085" s="18">
        <v>26.099603652954102</v>
      </c>
      <c r="AK4085" s="18">
        <v>41.516345977783203</v>
      </c>
      <c r="AL4085" s="18">
        <v>53.513584136962891</v>
      </c>
      <c r="AM4085" s="18">
        <v>60.287555694580078</v>
      </c>
      <c r="AN4085" s="18">
        <v>83.25439453125</v>
      </c>
      <c r="AO4085" s="18">
        <v>57.415336608886719</v>
      </c>
    </row>
    <row r="4086" spans="1:41" x14ac:dyDescent="0.3">
      <c r="A4086" s="4" t="s">
        <v>536</v>
      </c>
      <c r="B4086" s="8" t="s">
        <v>10735</v>
      </c>
      <c r="C4086" s="87" t="s">
        <v>512</v>
      </c>
      <c r="D4086" s="87" t="s">
        <v>487</v>
      </c>
      <c r="E4086" s="87" t="s">
        <v>513</v>
      </c>
      <c r="F4086" s="110">
        <v>3.171933082360809</v>
      </c>
      <c r="G4086" s="18">
        <v>19.093074949711429</v>
      </c>
      <c r="H4086" s="18">
        <v>28.713696272919339</v>
      </c>
      <c r="I4086" s="18">
        <v>77.31341084054803</v>
      </c>
      <c r="J4086" s="18">
        <v>137.7932434082031</v>
      </c>
      <c r="K4086" s="18">
        <v>137.48899841308591</v>
      </c>
      <c r="L4086" s="18">
        <v>149.6898193359375</v>
      </c>
      <c r="M4086" s="18">
        <v>131.1181335449219</v>
      </c>
      <c r="N4086" s="18">
        <v>141.84120178222659</v>
      </c>
      <c r="O4086" s="18">
        <v>138.80738830566409</v>
      </c>
      <c r="P4086" s="18">
        <v>129.45509338378909</v>
      </c>
      <c r="Q4086" s="18">
        <v>127.99655914306641</v>
      </c>
      <c r="R4086" s="18">
        <v>116.2740173339844</v>
      </c>
      <c r="S4086" s="18">
        <v>122.2518997192383</v>
      </c>
      <c r="T4086" s="18">
        <v>142.72196960449219</v>
      </c>
      <c r="U4086" s="18">
        <v>177.74815368652341</v>
      </c>
      <c r="V4086" s="18">
        <v>154.8338317871094</v>
      </c>
      <c r="W4086" s="18">
        <v>136.1978759765625</v>
      </c>
      <c r="X4086" s="103">
        <v>2.714294601427079</v>
      </c>
      <c r="Y4086" s="18">
        <v>11.72162909629059</v>
      </c>
      <c r="Z4086" s="18">
        <v>64.986251572330474</v>
      </c>
      <c r="AA4086" s="18">
        <v>167.42076407164191</v>
      </c>
      <c r="AB4086" s="18">
        <v>135.53428649902341</v>
      </c>
      <c r="AC4086" s="18">
        <v>126.7947082519531</v>
      </c>
      <c r="AD4086" s="18">
        <v>122.8941268920898</v>
      </c>
      <c r="AE4086" s="18">
        <v>122.7251739501953</v>
      </c>
      <c r="AF4086" s="18">
        <v>134.9107666015625</v>
      </c>
      <c r="AG4086" s="18">
        <v>150.32713317871091</v>
      </c>
      <c r="AH4086" s="18">
        <v>149.16667175292969</v>
      </c>
      <c r="AI4086" s="18">
        <v>141.4131164550781</v>
      </c>
      <c r="AJ4086" s="18">
        <v>129.08052062988281</v>
      </c>
      <c r="AK4086" s="18">
        <v>162.79484558105469</v>
      </c>
      <c r="AL4086" s="18">
        <v>150.9638671875</v>
      </c>
      <c r="AM4086" s="18">
        <v>186.74900817871091</v>
      </c>
      <c r="AN4086" s="18">
        <v>185.73423767089841</v>
      </c>
      <c r="AO4086" s="18">
        <v>92.95367431640625</v>
      </c>
    </row>
    <row r="4087" spans="1:41" x14ac:dyDescent="0.3">
      <c r="A4087" s="4" t="s">
        <v>560</v>
      </c>
      <c r="B4087" s="8" t="s">
        <v>10736</v>
      </c>
      <c r="C4087" s="87" t="s">
        <v>512</v>
      </c>
      <c r="D4087" s="87" t="s">
        <v>487</v>
      </c>
      <c r="E4087" s="87" t="s">
        <v>554</v>
      </c>
      <c r="F4087" s="110">
        <v>3.1341487833834378</v>
      </c>
      <c r="G4087" s="18">
        <v>18.8656368438103</v>
      </c>
      <c r="H4087" s="18">
        <v>28.37165662184514</v>
      </c>
      <c r="I4087" s="18">
        <v>76.39244783335073</v>
      </c>
      <c r="J4087" s="18">
        <v>136.15184020996091</v>
      </c>
      <c r="K4087" s="18">
        <v>129.7298278808594</v>
      </c>
      <c r="L4087" s="18">
        <v>150.41014099121091</v>
      </c>
      <c r="M4087" s="18">
        <v>156.7933044433594</v>
      </c>
      <c r="N4087" s="18">
        <v>172.34196472167969</v>
      </c>
      <c r="O4087" s="18">
        <v>156.34675598144531</v>
      </c>
      <c r="P4087" s="18">
        <v>137.8948974609375</v>
      </c>
      <c r="Q4087" s="18">
        <v>126.4145889282227</v>
      </c>
      <c r="R4087" s="18">
        <v>125.014289855957</v>
      </c>
      <c r="S4087" s="18">
        <v>136.18339538574219</v>
      </c>
      <c r="T4087" s="18">
        <v>135.75067138671881</v>
      </c>
      <c r="U4087" s="18">
        <v>170.088134765625</v>
      </c>
      <c r="V4087" s="18">
        <v>167.2493896484375</v>
      </c>
      <c r="W4087" s="18">
        <v>180.20103454589841</v>
      </c>
      <c r="X4087" s="103">
        <v>2.8282168220708161</v>
      </c>
      <c r="Y4087" s="18">
        <v>12.213600017763</v>
      </c>
      <c r="Z4087" s="18">
        <v>67.713802990861112</v>
      </c>
      <c r="AA4087" s="18">
        <v>174.44761562080129</v>
      </c>
      <c r="AB4087" s="18">
        <v>141.22282409667969</v>
      </c>
      <c r="AC4087" s="18">
        <v>126.9836959838867</v>
      </c>
      <c r="AD4087" s="18">
        <v>133.1017150878906</v>
      </c>
      <c r="AE4087" s="18">
        <v>132.5125427246094</v>
      </c>
      <c r="AF4087" s="18">
        <v>150.22003173828131</v>
      </c>
      <c r="AG4087" s="18">
        <v>142.9908447265625</v>
      </c>
      <c r="AH4087" s="18">
        <v>150.43013000488281</v>
      </c>
      <c r="AI4087" s="18">
        <v>138.91644287109381</v>
      </c>
      <c r="AJ4087" s="18">
        <v>117.93503570556641</v>
      </c>
      <c r="AK4087" s="18">
        <v>105.9667282104492</v>
      </c>
      <c r="AL4087" s="18">
        <v>142.910400390625</v>
      </c>
      <c r="AM4087" s="18">
        <v>143.94364929199219</v>
      </c>
      <c r="AN4087" s="18">
        <v>175.97480773925781</v>
      </c>
      <c r="AO4087" s="18">
        <v>196.29859924316409</v>
      </c>
    </row>
    <row r="4088" spans="1:41" x14ac:dyDescent="0.3">
      <c r="A4088" s="4" t="s">
        <v>550</v>
      </c>
      <c r="B4088" s="8" t="s">
        <v>10737</v>
      </c>
      <c r="C4088" s="87" t="s">
        <v>512</v>
      </c>
      <c r="D4088" s="87" t="s">
        <v>487</v>
      </c>
      <c r="E4088" s="87" t="s">
        <v>513</v>
      </c>
      <c r="F4088" s="110">
        <v>1.3866535825438271</v>
      </c>
      <c r="G4088" s="18">
        <v>8.3467967618944687</v>
      </c>
      <c r="H4088" s="18">
        <v>12.552581902290539</v>
      </c>
      <c r="I4088" s="18">
        <v>33.798606508097137</v>
      </c>
      <c r="J4088" s="18">
        <v>60.238185882568359</v>
      </c>
      <c r="K4088" s="18">
        <v>74.917732238769531</v>
      </c>
      <c r="L4088" s="18">
        <v>47.959091186523438</v>
      </c>
      <c r="M4088" s="18">
        <v>37.227230072021477</v>
      </c>
      <c r="N4088" s="18">
        <v>35.363288879394531</v>
      </c>
      <c r="O4088" s="18">
        <v>35.576793670654297</v>
      </c>
      <c r="P4088" s="18">
        <v>32.313377380371087</v>
      </c>
      <c r="Q4088" s="18">
        <v>32.93157958984375</v>
      </c>
      <c r="R4088" s="18">
        <v>29.154376983642582</v>
      </c>
      <c r="S4088" s="18">
        <v>33.363605499267578</v>
      </c>
      <c r="T4088" s="18">
        <v>42.2437744140625</v>
      </c>
      <c r="U4088" s="18">
        <v>64.504226684570313</v>
      </c>
      <c r="V4088" s="18">
        <v>118.7218475341797</v>
      </c>
      <c r="W4088" s="18">
        <v>108.2935104370117</v>
      </c>
      <c r="X4088" s="103">
        <v>1.0436261249305081</v>
      </c>
      <c r="Y4088" s="18">
        <v>4.5068793730801247</v>
      </c>
      <c r="Z4088" s="18">
        <v>24.98673131005468</v>
      </c>
      <c r="AA4088" s="18">
        <v>64.372040952786961</v>
      </c>
      <c r="AB4088" s="18">
        <v>52.111927032470703</v>
      </c>
      <c r="AC4088" s="18">
        <v>52.361522674560547</v>
      </c>
      <c r="AD4088" s="18">
        <v>53.967090606689453</v>
      </c>
      <c r="AE4088" s="18">
        <v>49.515792846679688</v>
      </c>
      <c r="AF4088" s="18">
        <v>41.051918029785163</v>
      </c>
      <c r="AG4088" s="18">
        <v>49.815502166748047</v>
      </c>
      <c r="AH4088" s="18">
        <v>56.037635803222663</v>
      </c>
      <c r="AI4088" s="18">
        <v>49.260177612304688</v>
      </c>
      <c r="AJ4088" s="18">
        <v>37.200454711914063</v>
      </c>
      <c r="AK4088" s="18">
        <v>48.863658905029297</v>
      </c>
      <c r="AL4088" s="18">
        <v>54.416145324707031</v>
      </c>
      <c r="AM4088" s="18">
        <v>89.336502075195313</v>
      </c>
      <c r="AN4088" s="18">
        <v>115.0850830078125</v>
      </c>
      <c r="AO4088" s="18">
        <v>94.591110229492188</v>
      </c>
    </row>
    <row r="4089" spans="1:41" x14ac:dyDescent="0.3">
      <c r="A4089" s="4" t="s">
        <v>585</v>
      </c>
      <c r="B4089" s="8" t="s">
        <v>13237</v>
      </c>
      <c r="C4089" s="87" t="s">
        <v>512</v>
      </c>
      <c r="D4089" s="87" t="s">
        <v>487</v>
      </c>
      <c r="E4089" s="87" t="s">
        <v>569</v>
      </c>
      <c r="F4089" s="110">
        <v>1.1352025871042981</v>
      </c>
      <c r="G4089" s="18">
        <v>6.8332173207628779</v>
      </c>
      <c r="H4089" s="18">
        <v>10.27633983693142</v>
      </c>
      <c r="I4089" s="18">
        <v>27.669683352438419</v>
      </c>
      <c r="J4089" s="18">
        <v>49.314800262451172</v>
      </c>
      <c r="K4089" s="18">
        <v>53.964324951171882</v>
      </c>
      <c r="L4089" s="18">
        <v>57.34881591796875</v>
      </c>
      <c r="M4089" s="18">
        <v>43.780174255371087</v>
      </c>
      <c r="N4089" s="18">
        <v>45.3626708984375</v>
      </c>
      <c r="O4089" s="18">
        <v>35.654468536376953</v>
      </c>
      <c r="P4089" s="18">
        <v>27.2169075012207</v>
      </c>
      <c r="Q4089" s="18">
        <v>24.775362014770511</v>
      </c>
      <c r="R4089" s="18">
        <v>25.353176116943359</v>
      </c>
      <c r="S4089" s="18">
        <v>26.0984992980957</v>
      </c>
      <c r="T4089" s="18">
        <v>34.834720611572273</v>
      </c>
      <c r="U4089" s="18">
        <v>57.759689331054688</v>
      </c>
      <c r="V4089" s="18">
        <v>75.060874938964844</v>
      </c>
      <c r="W4089" s="18">
        <v>82.656829833984375</v>
      </c>
      <c r="X4089" s="103">
        <v>1.1023996425512199</v>
      </c>
      <c r="Y4089" s="18">
        <v>4.7606916799211279</v>
      </c>
      <c r="Z4089" s="18">
        <v>26.393900082332479</v>
      </c>
      <c r="AA4089" s="18">
        <v>67.997258061520952</v>
      </c>
      <c r="AB4089" s="18">
        <v>55.046695709228523</v>
      </c>
      <c r="AC4089" s="18">
        <v>46.972309112548828</v>
      </c>
      <c r="AD4089" s="18">
        <v>35.931083679199219</v>
      </c>
      <c r="AE4089" s="18">
        <v>39.200576782226563</v>
      </c>
      <c r="AF4089" s="18">
        <v>48.043743133544922</v>
      </c>
      <c r="AG4089" s="18">
        <v>50.535408020019531</v>
      </c>
      <c r="AH4089" s="18">
        <v>49.818180084228523</v>
      </c>
      <c r="AI4089" s="18">
        <v>45.552223205566413</v>
      </c>
      <c r="AJ4089" s="18">
        <v>25.094606399536129</v>
      </c>
      <c r="AK4089" s="18">
        <v>42.211841583251953</v>
      </c>
      <c r="AL4089" s="18">
        <v>61.076740264892578</v>
      </c>
      <c r="AM4089" s="18">
        <v>59.346881866455078</v>
      </c>
      <c r="AN4089" s="18">
        <v>91.782783508300781</v>
      </c>
      <c r="AO4089" s="18">
        <v>108.8358993530273</v>
      </c>
    </row>
    <row r="4090" spans="1:41" x14ac:dyDescent="0.3">
      <c r="A4090" s="4" t="s">
        <v>582</v>
      </c>
      <c r="B4090" s="8" t="s">
        <v>10738</v>
      </c>
      <c r="C4090" s="87" t="s">
        <v>512</v>
      </c>
      <c r="D4090" s="87" t="s">
        <v>487</v>
      </c>
      <c r="E4090" s="87" t="s">
        <v>569</v>
      </c>
      <c r="F4090" s="110">
        <v>1.2003907856799929</v>
      </c>
      <c r="G4090" s="18">
        <v>7.2256099497763664</v>
      </c>
      <c r="H4090" s="18">
        <v>10.86645131970209</v>
      </c>
      <c r="I4090" s="18">
        <v>29.25859517610364</v>
      </c>
      <c r="J4090" s="18">
        <v>52.14666748046875</v>
      </c>
      <c r="K4090" s="18">
        <v>58.099113464355469</v>
      </c>
      <c r="L4090" s="18">
        <v>52.397880554199219</v>
      </c>
      <c r="M4090" s="18">
        <v>47.665599822998047</v>
      </c>
      <c r="N4090" s="18">
        <v>55.169353485107422</v>
      </c>
      <c r="O4090" s="18">
        <v>47.095767974853523</v>
      </c>
      <c r="P4090" s="18">
        <v>53.236598968505859</v>
      </c>
      <c r="Q4090" s="18">
        <v>39.588123321533203</v>
      </c>
      <c r="R4090" s="18">
        <v>49.563671112060547</v>
      </c>
      <c r="S4090" s="18">
        <v>38.355678558349609</v>
      </c>
      <c r="T4090" s="18">
        <v>52.335224151611328</v>
      </c>
      <c r="U4090" s="18">
        <v>61.272102355957031</v>
      </c>
      <c r="V4090" s="18">
        <v>91.300186157226563</v>
      </c>
      <c r="W4090" s="18">
        <v>80.360221862792969</v>
      </c>
      <c r="X4090" s="103">
        <v>1.0524755526946341</v>
      </c>
      <c r="Y4090" s="18">
        <v>4.5450954568872994</v>
      </c>
      <c r="Z4090" s="18">
        <v>25.198606299102771</v>
      </c>
      <c r="AA4090" s="18">
        <v>64.917883676376277</v>
      </c>
      <c r="AB4090" s="18">
        <v>52.553810119628913</v>
      </c>
      <c r="AC4090" s="18">
        <v>60.058231353759773</v>
      </c>
      <c r="AD4090" s="18">
        <v>48.671199798583977</v>
      </c>
      <c r="AE4090" s="18">
        <v>52.455890655517578</v>
      </c>
      <c r="AF4090" s="18">
        <v>53.455509185791023</v>
      </c>
      <c r="AG4090" s="18">
        <v>52.047969818115227</v>
      </c>
      <c r="AH4090" s="18">
        <v>64.414848327636719</v>
      </c>
      <c r="AI4090" s="18">
        <v>56.036247253417969</v>
      </c>
      <c r="AJ4090" s="18">
        <v>35.651748657226563</v>
      </c>
      <c r="AK4090" s="18">
        <v>49.121452331542969</v>
      </c>
      <c r="AL4090" s="18">
        <v>80.110549926757813</v>
      </c>
      <c r="AM4090" s="18">
        <v>76.410873413085938</v>
      </c>
      <c r="AN4090" s="18">
        <v>90.488029479980469</v>
      </c>
      <c r="AO4090" s="18">
        <v>44.605033874511719</v>
      </c>
    </row>
    <row r="4091" spans="1:41" x14ac:dyDescent="0.3">
      <c r="A4091" s="4" t="s">
        <v>508</v>
      </c>
      <c r="B4091" s="8" t="s">
        <v>10739</v>
      </c>
      <c r="C4091" s="87" t="s">
        <v>486</v>
      </c>
      <c r="D4091" s="87" t="s">
        <v>487</v>
      </c>
      <c r="E4091" s="87" t="s">
        <v>488</v>
      </c>
      <c r="F4091" s="110">
        <v>2.034110259093453</v>
      </c>
      <c r="G4091" s="18">
        <v>12.244085428164921</v>
      </c>
      <c r="H4091" s="18">
        <v>18.413636936428549</v>
      </c>
      <c r="I4091" s="18">
        <v>49.57986126214778</v>
      </c>
      <c r="J4091" s="18">
        <v>88.364616394042969</v>
      </c>
      <c r="K4091" s="18">
        <v>98.41143798828125</v>
      </c>
      <c r="L4091" s="18">
        <v>83.590316772460938</v>
      </c>
      <c r="M4091" s="18">
        <v>77.791419982910156</v>
      </c>
      <c r="N4091" s="18">
        <v>76.741867065429688</v>
      </c>
      <c r="O4091" s="18">
        <v>54.685825347900391</v>
      </c>
      <c r="P4091" s="18">
        <v>55.701145172119141</v>
      </c>
      <c r="Q4091" s="18">
        <v>46.156154632568359</v>
      </c>
      <c r="R4091" s="18">
        <v>44.359779357910163</v>
      </c>
      <c r="S4091" s="18">
        <v>42.830024719238281</v>
      </c>
      <c r="T4091" s="18">
        <v>53.932888031005859</v>
      </c>
      <c r="U4091" s="18">
        <v>77.935066223144531</v>
      </c>
      <c r="V4091" s="18">
        <v>90.115165710449219</v>
      </c>
      <c r="W4091" s="18">
        <v>75.502510070800781</v>
      </c>
      <c r="X4091" s="103">
        <v>1.666521192942688</v>
      </c>
      <c r="Y4091" s="18">
        <v>7.1968397588498538</v>
      </c>
      <c r="Z4091" s="18">
        <v>39.900225067040651</v>
      </c>
      <c r="AA4091" s="18">
        <v>102.7929139738021</v>
      </c>
      <c r="AB4091" s="18">
        <v>83.21527099609375</v>
      </c>
      <c r="AC4091" s="18">
        <v>73.572509765625</v>
      </c>
      <c r="AD4091" s="18">
        <v>95.29998779296875</v>
      </c>
      <c r="AE4091" s="18">
        <v>65.728431701660156</v>
      </c>
      <c r="AF4091" s="18">
        <v>78.442756652832031</v>
      </c>
      <c r="AG4091" s="18">
        <v>70.194114685058594</v>
      </c>
      <c r="AH4091" s="18">
        <v>55.606178283691413</v>
      </c>
      <c r="AI4091" s="18">
        <v>52.578109741210938</v>
      </c>
      <c r="AJ4091" s="18">
        <v>35.014324188232422</v>
      </c>
      <c r="AK4091" s="18">
        <v>40.318889617919922</v>
      </c>
      <c r="AL4091" s="18">
        <v>84.959121704101563</v>
      </c>
      <c r="AM4091" s="18">
        <v>93.585006713867188</v>
      </c>
      <c r="AN4091" s="18">
        <v>89.793777465820313</v>
      </c>
      <c r="AO4091" s="18">
        <v>100.6030960083008</v>
      </c>
    </row>
    <row r="4092" spans="1:41" x14ac:dyDescent="0.3">
      <c r="A4092" s="4" t="s">
        <v>562</v>
      </c>
      <c r="B4092" s="8" t="s">
        <v>10740</v>
      </c>
      <c r="C4092" s="87" t="s">
        <v>512</v>
      </c>
      <c r="D4092" s="87" t="s">
        <v>487</v>
      </c>
      <c r="E4092" s="87" t="s">
        <v>554</v>
      </c>
      <c r="F4092" s="110">
        <v>1.5445612073687589</v>
      </c>
      <c r="G4092" s="18">
        <v>9.2973029792795394</v>
      </c>
      <c r="H4092" s="18">
        <v>13.98202932777864</v>
      </c>
      <c r="I4092" s="18">
        <v>37.64748249505795</v>
      </c>
      <c r="J4092" s="18">
        <v>67.097915649414063</v>
      </c>
      <c r="K4092" s="18">
        <v>68.438896179199219</v>
      </c>
      <c r="L4092" s="18">
        <v>43.689697265625</v>
      </c>
      <c r="M4092" s="18">
        <v>57.5357666015625</v>
      </c>
      <c r="N4092" s="18">
        <v>52.019569396972663</v>
      </c>
      <c r="O4092" s="18">
        <v>36.409568786621087</v>
      </c>
      <c r="P4092" s="18">
        <v>39.975616455078132</v>
      </c>
      <c r="Q4092" s="18">
        <v>36.102199554443359</v>
      </c>
      <c r="R4092" s="18">
        <v>39.370944976806641</v>
      </c>
      <c r="S4092" s="18">
        <v>37.963169097900391</v>
      </c>
      <c r="T4092" s="18">
        <v>45.026931762695313</v>
      </c>
      <c r="U4092" s="18">
        <v>71.891777038574219</v>
      </c>
      <c r="V4092" s="18">
        <v>115.3504943847656</v>
      </c>
      <c r="W4092" s="18">
        <v>74.144256591796875</v>
      </c>
      <c r="X4092" s="103">
        <v>1.733720830755326</v>
      </c>
      <c r="Y4092" s="18">
        <v>7.487040103878968</v>
      </c>
      <c r="Z4092" s="18">
        <v>41.509133903305333</v>
      </c>
      <c r="AA4092" s="18">
        <v>106.9378637158139</v>
      </c>
      <c r="AB4092" s="18">
        <v>86.570785522460938</v>
      </c>
      <c r="AC4092" s="18">
        <v>44.637046813964837</v>
      </c>
      <c r="AD4092" s="18">
        <v>39.791801452636719</v>
      </c>
      <c r="AE4092" s="18">
        <v>50.147838592529297</v>
      </c>
      <c r="AF4092" s="18">
        <v>53.864547729492188</v>
      </c>
      <c r="AG4092" s="18">
        <v>46.278583526611328</v>
      </c>
      <c r="AH4092" s="18">
        <v>60.539783477783203</v>
      </c>
      <c r="AI4092" s="18">
        <v>42.918624877929688</v>
      </c>
      <c r="AJ4092" s="18">
        <v>35.06207275390625</v>
      </c>
      <c r="AK4092" s="18">
        <v>46.342132568359382</v>
      </c>
      <c r="AL4092" s="18">
        <v>64.150535583496094</v>
      </c>
      <c r="AM4092" s="18">
        <v>89.739425659179688</v>
      </c>
      <c r="AN4092" s="18">
        <v>96.517311096191406</v>
      </c>
      <c r="AO4092" s="18">
        <v>82.1964111328125</v>
      </c>
    </row>
    <row r="4093" spans="1:41" x14ac:dyDescent="0.3">
      <c r="A4093" s="4" t="s">
        <v>528</v>
      </c>
      <c r="B4093" s="8" t="s">
        <v>10741</v>
      </c>
      <c r="C4093" s="87" t="s">
        <v>512</v>
      </c>
      <c r="D4093" s="87" t="s">
        <v>487</v>
      </c>
      <c r="E4093" s="87" t="s">
        <v>513</v>
      </c>
      <c r="F4093" s="110">
        <v>2.2930407691086958</v>
      </c>
      <c r="G4093" s="18">
        <v>13.80268692010071</v>
      </c>
      <c r="H4093" s="18">
        <v>20.75758676995914</v>
      </c>
      <c r="I4093" s="18">
        <v>55.891091789451828</v>
      </c>
      <c r="J4093" s="18">
        <v>99.612922668457031</v>
      </c>
      <c r="K4093" s="18">
        <v>95.378173828125</v>
      </c>
      <c r="L4093" s="18">
        <v>96.118560791015625</v>
      </c>
      <c r="M4093" s="18">
        <v>91.658897399902344</v>
      </c>
      <c r="N4093" s="18">
        <v>99.391868591308594</v>
      </c>
      <c r="O4093" s="18">
        <v>95.438148498535156</v>
      </c>
      <c r="P4093" s="18">
        <v>98.669303894042969</v>
      </c>
      <c r="Q4093" s="18">
        <v>81.330337524414063</v>
      </c>
      <c r="R4093" s="18">
        <v>77.092552185058594</v>
      </c>
      <c r="S4093" s="18">
        <v>92.038673400878906</v>
      </c>
      <c r="T4093" s="18">
        <v>81.297866821289063</v>
      </c>
      <c r="U4093" s="18">
        <v>107.5024719238281</v>
      </c>
      <c r="V4093" s="18">
        <v>134.54093933105469</v>
      </c>
      <c r="W4093" s="18">
        <v>146.57432556152341</v>
      </c>
      <c r="X4093" s="103">
        <v>1.684154195533341</v>
      </c>
      <c r="Y4093" s="18">
        <v>7.2729875418181766</v>
      </c>
      <c r="Z4093" s="18">
        <v>40.322398379299827</v>
      </c>
      <c r="AA4093" s="18">
        <v>103.8805375372326</v>
      </c>
      <c r="AB4093" s="18">
        <v>84.095748901367188</v>
      </c>
      <c r="AC4093" s="18">
        <v>94.478446960449219</v>
      </c>
      <c r="AD4093" s="18">
        <v>85.172897338867188</v>
      </c>
      <c r="AE4093" s="18">
        <v>95.459991455078125</v>
      </c>
      <c r="AF4093" s="18">
        <v>113.18788909912109</v>
      </c>
      <c r="AG4093" s="18">
        <v>130.0733337402344</v>
      </c>
      <c r="AH4093" s="18">
        <v>99.58184814453125</v>
      </c>
      <c r="AI4093" s="18">
        <v>81.99273681640625</v>
      </c>
      <c r="AJ4093" s="18">
        <v>86.810997009277344</v>
      </c>
      <c r="AK4093" s="18">
        <v>80.343437194824219</v>
      </c>
      <c r="AL4093" s="18">
        <v>113.1328048706055</v>
      </c>
      <c r="AM4093" s="18">
        <v>126.908203125</v>
      </c>
      <c r="AN4093" s="18">
        <v>124.9553756713867</v>
      </c>
      <c r="AO4093" s="18">
        <v>108.80466461181641</v>
      </c>
    </row>
    <row r="4094" spans="1:41" x14ac:dyDescent="0.3">
      <c r="A4094" s="4" t="s">
        <v>517</v>
      </c>
      <c r="B4094" s="8" t="s">
        <v>10742</v>
      </c>
      <c r="C4094" s="87" t="s">
        <v>512</v>
      </c>
      <c r="D4094" s="87" t="s">
        <v>487</v>
      </c>
      <c r="E4094" s="87" t="s">
        <v>513</v>
      </c>
      <c r="F4094" s="110">
        <v>2.7212622973107758</v>
      </c>
      <c r="G4094" s="18">
        <v>16.38031561551977</v>
      </c>
      <c r="H4094" s="18">
        <v>24.634031379303909</v>
      </c>
      <c r="I4094" s="18">
        <v>66.328659695523044</v>
      </c>
      <c r="J4094" s="18">
        <v>118.21546936035161</v>
      </c>
      <c r="K4094" s="18">
        <v>118.3149337768555</v>
      </c>
      <c r="L4094" s="18">
        <v>119.7118606567383</v>
      </c>
      <c r="M4094" s="18">
        <v>121.1318664550781</v>
      </c>
      <c r="N4094" s="18">
        <v>117.3974685668945</v>
      </c>
      <c r="O4094" s="18">
        <v>119.82611083984381</v>
      </c>
      <c r="P4094" s="18">
        <v>120.97998046875</v>
      </c>
      <c r="Q4094" s="18">
        <v>108.94569396972661</v>
      </c>
      <c r="R4094" s="18">
        <v>95.866813659667969</v>
      </c>
      <c r="S4094" s="18">
        <v>102.6063995361328</v>
      </c>
      <c r="T4094" s="18">
        <v>116.96987152099609</v>
      </c>
      <c r="U4094" s="18">
        <v>142.45396423339841</v>
      </c>
      <c r="V4094" s="18">
        <v>144.39691162109381</v>
      </c>
      <c r="W4094" s="18">
        <v>90.539756774902344</v>
      </c>
      <c r="X4094" s="103">
        <v>2.7698607295673221</v>
      </c>
      <c r="Y4094" s="18">
        <v>11.96159035327222</v>
      </c>
      <c r="Z4094" s="18">
        <v>66.316628304584839</v>
      </c>
      <c r="AA4094" s="18">
        <v>170.84814576589551</v>
      </c>
      <c r="AB4094" s="18">
        <v>138.30889892578131</v>
      </c>
      <c r="AC4094" s="18">
        <v>119.1151809692383</v>
      </c>
      <c r="AD4094" s="18">
        <v>112.4176712036133</v>
      </c>
      <c r="AE4094" s="18">
        <v>105.6597137451172</v>
      </c>
      <c r="AF4094" s="18">
        <v>130.4848937988281</v>
      </c>
      <c r="AG4094" s="18">
        <v>126.9244766235352</v>
      </c>
      <c r="AH4094" s="18">
        <v>118.28697204589839</v>
      </c>
      <c r="AI4094" s="18">
        <v>107.4576034545898</v>
      </c>
      <c r="AJ4094" s="18">
        <v>112.1258850097656</v>
      </c>
      <c r="AK4094" s="18">
        <v>98.724212646484375</v>
      </c>
      <c r="AL4094" s="18">
        <v>123.128303527832</v>
      </c>
      <c r="AM4094" s="18">
        <v>125.3962478637695</v>
      </c>
      <c r="AN4094" s="18">
        <v>157.7554931640625</v>
      </c>
      <c r="AO4094" s="18">
        <v>117.8497009277344</v>
      </c>
    </row>
    <row r="4095" spans="1:41" x14ac:dyDescent="0.3">
      <c r="A4095" s="4" t="s">
        <v>568</v>
      </c>
      <c r="B4095" s="8" t="s">
        <v>10743</v>
      </c>
      <c r="C4095" s="87" t="s">
        <v>512</v>
      </c>
      <c r="D4095" s="87" t="s">
        <v>487</v>
      </c>
      <c r="E4095" s="87" t="s">
        <v>569</v>
      </c>
      <c r="F4095" s="110">
        <v>1.3526086017919841</v>
      </c>
      <c r="G4095" s="18">
        <v>8.1418670385118403</v>
      </c>
      <c r="H4095" s="18">
        <v>12.244392160721899</v>
      </c>
      <c r="I4095" s="18">
        <v>32.968786484918503</v>
      </c>
      <c r="J4095" s="18">
        <v>58.759223937988281</v>
      </c>
      <c r="K4095" s="18">
        <v>69.51397705078125</v>
      </c>
      <c r="L4095" s="18">
        <v>53.161373138427727</v>
      </c>
      <c r="M4095" s="18">
        <v>51.630767822265632</v>
      </c>
      <c r="N4095" s="18">
        <v>57.054325103759773</v>
      </c>
      <c r="O4095" s="18">
        <v>45.924526214599609</v>
      </c>
      <c r="P4095" s="18">
        <v>46.384944915771477</v>
      </c>
      <c r="Q4095" s="18">
        <v>35.687088012695313</v>
      </c>
      <c r="R4095" s="18">
        <v>35.459262847900391</v>
      </c>
      <c r="S4095" s="18">
        <v>37.086009979248047</v>
      </c>
      <c r="T4095" s="18">
        <v>45.383029937744141</v>
      </c>
      <c r="U4095" s="18">
        <v>59.473239898681641</v>
      </c>
      <c r="V4095" s="18">
        <v>98.868003845214844</v>
      </c>
      <c r="W4095" s="18">
        <v>74.38836669921875</v>
      </c>
      <c r="X4095" s="103">
        <v>1.102355791523167</v>
      </c>
      <c r="Y4095" s="18">
        <v>4.7605023100988317</v>
      </c>
      <c r="Z4095" s="18">
        <v>26.392850191160289</v>
      </c>
      <c r="AA4095" s="18">
        <v>67.994553280463606</v>
      </c>
      <c r="AB4095" s="18">
        <v>55.044506072998047</v>
      </c>
      <c r="AC4095" s="18">
        <v>48.349258422851563</v>
      </c>
      <c r="AD4095" s="18">
        <v>43.295040130615227</v>
      </c>
      <c r="AE4095" s="18">
        <v>69.871788024902344</v>
      </c>
      <c r="AF4095" s="18">
        <v>53.581775665283203</v>
      </c>
      <c r="AG4095" s="18">
        <v>64.599250793457031</v>
      </c>
      <c r="AH4095" s="18">
        <v>56.130264282226563</v>
      </c>
      <c r="AI4095" s="18">
        <v>45.776737213134773</v>
      </c>
      <c r="AJ4095" s="18">
        <v>35.76129150390625</v>
      </c>
      <c r="AK4095" s="18">
        <v>46.962535858154297</v>
      </c>
      <c r="AL4095" s="18">
        <v>71.694770812988281</v>
      </c>
      <c r="AM4095" s="18">
        <v>74.69189453125</v>
      </c>
      <c r="AN4095" s="18">
        <v>110.0289611816406</v>
      </c>
      <c r="AO4095" s="18">
        <v>98.864578247070313</v>
      </c>
    </row>
    <row r="4096" spans="1:41" x14ac:dyDescent="0.3">
      <c r="A4096" s="4" t="s">
        <v>506</v>
      </c>
      <c r="B4096" s="8" t="s">
        <v>13238</v>
      </c>
      <c r="C4096" s="87" t="s">
        <v>486</v>
      </c>
      <c r="D4096" s="87" t="s">
        <v>487</v>
      </c>
      <c r="E4096" s="87" t="s">
        <v>488</v>
      </c>
      <c r="F4096" s="110">
        <v>1.536461385535568</v>
      </c>
      <c r="G4096" s="18">
        <v>9.2485470625168453</v>
      </c>
      <c r="H4096" s="18">
        <v>13.908706272738049</v>
      </c>
      <c r="I4096" s="18">
        <v>37.450055614709441</v>
      </c>
      <c r="J4096" s="18">
        <v>66.746047973632813</v>
      </c>
      <c r="K4096" s="18">
        <v>72.610008239746094</v>
      </c>
      <c r="L4096" s="18">
        <v>57.917278289794922</v>
      </c>
      <c r="M4096" s="18">
        <v>52.007221221923828</v>
      </c>
      <c r="N4096" s="18">
        <v>58.193931579589837</v>
      </c>
      <c r="O4096" s="18">
        <v>51.742809295654297</v>
      </c>
      <c r="P4096" s="18">
        <v>46.335983276367188</v>
      </c>
      <c r="Q4096" s="18">
        <v>51.360157012939453</v>
      </c>
      <c r="R4096" s="18">
        <v>37.062236785888672</v>
      </c>
      <c r="S4096" s="18">
        <v>41.153530120849609</v>
      </c>
      <c r="T4096" s="18">
        <v>58.416584014892578</v>
      </c>
      <c r="U4096" s="18">
        <v>62.034774780273438</v>
      </c>
      <c r="V4096" s="18">
        <v>91.618362426757813</v>
      </c>
      <c r="W4096" s="18">
        <v>67.502166748046875</v>
      </c>
      <c r="X4096" s="103">
        <v>1.0742546165108611</v>
      </c>
      <c r="Y4096" s="18">
        <v>4.639147925614914</v>
      </c>
      <c r="Z4096" s="18">
        <v>25.720045541337949</v>
      </c>
      <c r="AA4096" s="18">
        <v>66.261240990265748</v>
      </c>
      <c r="AB4096" s="18">
        <v>53.641315460205078</v>
      </c>
      <c r="AC4096" s="18">
        <v>49.370231628417969</v>
      </c>
      <c r="AD4096" s="18">
        <v>50.093708038330078</v>
      </c>
      <c r="AE4096" s="18">
        <v>53.760707855224609</v>
      </c>
      <c r="AF4096" s="18">
        <v>53.960708618164063</v>
      </c>
      <c r="AG4096" s="18">
        <v>60.752021789550781</v>
      </c>
      <c r="AH4096" s="18">
        <v>56.050491333007813</v>
      </c>
      <c r="AI4096" s="18">
        <v>53.357067108154297</v>
      </c>
      <c r="AJ4096" s="18">
        <v>38.392917633056641</v>
      </c>
      <c r="AK4096" s="18">
        <v>51.345798492431641</v>
      </c>
      <c r="AL4096" s="18">
        <v>62.058258056640632</v>
      </c>
      <c r="AM4096" s="18">
        <v>91.724044799804688</v>
      </c>
      <c r="AN4096" s="18">
        <v>98.971122741699219</v>
      </c>
      <c r="AO4096" s="18">
        <v>100.45301818847661</v>
      </c>
    </row>
    <row r="4097" spans="1:41" x14ac:dyDescent="0.3">
      <c r="A4097" s="4" t="s">
        <v>572</v>
      </c>
      <c r="B4097" s="8" t="s">
        <v>10744</v>
      </c>
      <c r="C4097" s="87" t="s">
        <v>512</v>
      </c>
      <c r="D4097" s="87" t="s">
        <v>487</v>
      </c>
      <c r="E4097" s="87" t="s">
        <v>569</v>
      </c>
      <c r="F4097" s="110">
        <v>1.869041615505783</v>
      </c>
      <c r="G4097" s="18">
        <v>11.25047430774341</v>
      </c>
      <c r="H4097" s="18">
        <v>16.919364903226821</v>
      </c>
      <c r="I4097" s="18">
        <v>45.556440992169399</v>
      </c>
      <c r="J4097" s="18">
        <v>81.193801879882813</v>
      </c>
      <c r="K4097" s="18">
        <v>95.514892578125</v>
      </c>
      <c r="L4097" s="18">
        <v>69.795425415039063</v>
      </c>
      <c r="M4097" s="18">
        <v>63.699756622314453</v>
      </c>
      <c r="N4097" s="18">
        <v>86.379402160644531</v>
      </c>
      <c r="O4097" s="18">
        <v>67.431449890136719</v>
      </c>
      <c r="P4097" s="18">
        <v>71.414833068847656</v>
      </c>
      <c r="Q4097" s="18">
        <v>73.259513854980469</v>
      </c>
      <c r="R4097" s="18">
        <v>71.96612548828125</v>
      </c>
      <c r="S4097" s="18">
        <v>72.993080139160156</v>
      </c>
      <c r="T4097" s="18">
        <v>78.745849609375</v>
      </c>
      <c r="U4097" s="18">
        <v>71.347198486328125</v>
      </c>
      <c r="V4097" s="18">
        <v>121.4203338623047</v>
      </c>
      <c r="W4097" s="18">
        <v>89.267127990722656</v>
      </c>
      <c r="X4097" s="103">
        <v>1.5430710759283071</v>
      </c>
      <c r="Y4097" s="18">
        <v>6.6637227999259956</v>
      </c>
      <c r="Z4097" s="18">
        <v>36.94455461155205</v>
      </c>
      <c r="AA4097" s="18">
        <v>95.178370989258397</v>
      </c>
      <c r="AB4097" s="18">
        <v>77.050971984863281</v>
      </c>
      <c r="AC4097" s="18">
        <v>79.751762390136719</v>
      </c>
      <c r="AD4097" s="18">
        <v>63.207412719726563</v>
      </c>
      <c r="AE4097" s="18">
        <v>65.267967224121094</v>
      </c>
      <c r="AF4097" s="18">
        <v>73.262916564941406</v>
      </c>
      <c r="AG4097" s="18">
        <v>81.300346374511719</v>
      </c>
      <c r="AH4097" s="18">
        <v>87.839996337890625</v>
      </c>
      <c r="AI4097" s="18">
        <v>79.262802124023438</v>
      </c>
      <c r="AJ4097" s="18">
        <v>64.70196533203125</v>
      </c>
      <c r="AK4097" s="18">
        <v>77.283119201660156</v>
      </c>
      <c r="AL4097" s="18">
        <v>80.139694213867188</v>
      </c>
      <c r="AM4097" s="18">
        <v>111.61073303222661</v>
      </c>
      <c r="AN4097" s="18">
        <v>128.8121337890625</v>
      </c>
      <c r="AO4097" s="18">
        <v>115.0318069458008</v>
      </c>
    </row>
    <row r="4098" spans="1:41" x14ac:dyDescent="0.3">
      <c r="A4098" s="4" t="s">
        <v>492</v>
      </c>
      <c r="B4098" s="8" t="s">
        <v>10745</v>
      </c>
      <c r="C4098" s="87" t="s">
        <v>486</v>
      </c>
      <c r="D4098" s="87" t="s">
        <v>487</v>
      </c>
      <c r="E4098" s="87" t="s">
        <v>488</v>
      </c>
      <c r="F4098" s="110">
        <v>1.2923432578540881</v>
      </c>
      <c r="G4098" s="18">
        <v>7.7791069490650626</v>
      </c>
      <c r="H4098" s="18">
        <v>11.698844465772471</v>
      </c>
      <c r="I4098" s="18">
        <v>31.499865428157211</v>
      </c>
      <c r="J4098" s="18">
        <v>56.141212463378913</v>
      </c>
      <c r="K4098" s="18">
        <v>60.029808044433587</v>
      </c>
      <c r="L4098" s="18">
        <v>54.057640075683587</v>
      </c>
      <c r="M4098" s="18">
        <v>46.187778472900391</v>
      </c>
      <c r="N4098" s="18">
        <v>43.784038543701172</v>
      </c>
      <c r="O4098" s="18">
        <v>42.567958831787109</v>
      </c>
      <c r="P4098" s="18">
        <v>37.925373077392578</v>
      </c>
      <c r="Q4098" s="18">
        <v>36.056785583496087</v>
      </c>
      <c r="R4098" s="18">
        <v>30.24808502197266</v>
      </c>
      <c r="S4098" s="18">
        <v>42.664833068847663</v>
      </c>
      <c r="T4098" s="18">
        <v>44.872299194335938</v>
      </c>
      <c r="U4098" s="18">
        <v>61.072444915771477</v>
      </c>
      <c r="V4098" s="18">
        <v>101.7810363769531</v>
      </c>
      <c r="W4098" s="18">
        <v>71.933364868164063</v>
      </c>
      <c r="X4098" s="103">
        <v>1.385515554461167</v>
      </c>
      <c r="Y4098" s="18">
        <v>5.9833223070172732</v>
      </c>
      <c r="Z4098" s="18">
        <v>33.172324895113007</v>
      </c>
      <c r="AA4098" s="18">
        <v>85.460168044793207</v>
      </c>
      <c r="AB4098" s="18">
        <v>69.183670043945313</v>
      </c>
      <c r="AC4098" s="18">
        <v>60.828987121582031</v>
      </c>
      <c r="AD4098" s="18">
        <v>52.09698486328125</v>
      </c>
      <c r="AE4098" s="18">
        <v>49.226959228515632</v>
      </c>
      <c r="AF4098" s="18">
        <v>56.322383880615227</v>
      </c>
      <c r="AG4098" s="18">
        <v>58.978870391845703</v>
      </c>
      <c r="AH4098" s="18">
        <v>69.76190185546875</v>
      </c>
      <c r="AI4098" s="18">
        <v>52.235198974609382</v>
      </c>
      <c r="AJ4098" s="18">
        <v>35.886093139648438</v>
      </c>
      <c r="AK4098" s="18">
        <v>47.782440185546882</v>
      </c>
      <c r="AL4098" s="18">
        <v>60.692520141601563</v>
      </c>
      <c r="AM4098" s="18">
        <v>73.456634521484375</v>
      </c>
      <c r="AN4098" s="18">
        <v>83.257774353027344</v>
      </c>
      <c r="AO4098" s="18">
        <v>81.968170166015625</v>
      </c>
    </row>
    <row r="4099" spans="1:41" x14ac:dyDescent="0.3">
      <c r="A4099" s="4" t="s">
        <v>580</v>
      </c>
      <c r="B4099" s="8" t="s">
        <v>10746</v>
      </c>
      <c r="C4099" s="87" t="s">
        <v>512</v>
      </c>
      <c r="D4099" s="87" t="s">
        <v>487</v>
      </c>
      <c r="E4099" s="87" t="s">
        <v>569</v>
      </c>
      <c r="F4099" s="110">
        <v>0.99328763196416847</v>
      </c>
      <c r="G4099" s="18">
        <v>5.9789770815713492</v>
      </c>
      <c r="H4099" s="18">
        <v>8.9916649044307135</v>
      </c>
      <c r="I4099" s="18">
        <v>24.210616295765039</v>
      </c>
      <c r="J4099" s="18">
        <v>43.149814605712891</v>
      </c>
      <c r="K4099" s="18">
        <v>49.018741607666023</v>
      </c>
      <c r="L4099" s="18">
        <v>55.879604339599609</v>
      </c>
      <c r="M4099" s="18">
        <v>29.151149749755859</v>
      </c>
      <c r="N4099" s="18">
        <v>43.955738067626953</v>
      </c>
      <c r="O4099" s="18">
        <v>31.091567993164059</v>
      </c>
      <c r="P4099" s="18">
        <v>30.89572906494141</v>
      </c>
      <c r="Q4099" s="18">
        <v>27.7142333984375</v>
      </c>
      <c r="R4099" s="18">
        <v>25.017734527587891</v>
      </c>
      <c r="S4099" s="18">
        <v>36.005886077880859</v>
      </c>
      <c r="T4099" s="18">
        <v>42.068737030029297</v>
      </c>
      <c r="U4099" s="18">
        <v>53.312599182128913</v>
      </c>
      <c r="V4099" s="18">
        <v>85.052101135253906</v>
      </c>
      <c r="W4099" s="18">
        <v>42.357383728027337</v>
      </c>
      <c r="X4099" s="103">
        <v>0.86629035201297</v>
      </c>
      <c r="Y4099" s="18">
        <v>3.7410582442496341</v>
      </c>
      <c r="Z4099" s="18">
        <v>20.740918366414121</v>
      </c>
      <c r="AA4099" s="18">
        <v>53.433769704161413</v>
      </c>
      <c r="AB4099" s="18">
        <v>43.256927490234382</v>
      </c>
      <c r="AC4099" s="18">
        <v>35.517726898193359</v>
      </c>
      <c r="AD4099" s="18">
        <v>44.690105438232422</v>
      </c>
      <c r="AE4099" s="18">
        <v>43.908218383789063</v>
      </c>
      <c r="AF4099" s="18">
        <v>54.218269348144531</v>
      </c>
      <c r="AG4099" s="18">
        <v>50.907550811767578</v>
      </c>
      <c r="AH4099" s="18">
        <v>42.742916107177727</v>
      </c>
      <c r="AI4099" s="18">
        <v>47.798751831054688</v>
      </c>
      <c r="AJ4099" s="18">
        <v>25.47293663024902</v>
      </c>
      <c r="AK4099" s="18">
        <v>34.271800994873047</v>
      </c>
      <c r="AL4099" s="18">
        <v>51.767555236816413</v>
      </c>
      <c r="AM4099" s="18">
        <v>66.015235900878906</v>
      </c>
      <c r="AN4099" s="18">
        <v>67.678230285644531</v>
      </c>
      <c r="AO4099" s="18">
        <v>48.206989288330078</v>
      </c>
    </row>
    <row r="4100" spans="1:41" x14ac:dyDescent="0.3">
      <c r="A4100" s="4" t="s">
        <v>491</v>
      </c>
      <c r="B4100" s="8" t="s">
        <v>10747</v>
      </c>
      <c r="C4100" s="87" t="s">
        <v>486</v>
      </c>
      <c r="D4100" s="87" t="s">
        <v>487</v>
      </c>
      <c r="E4100" s="87" t="s">
        <v>488</v>
      </c>
      <c r="F4100" s="110">
        <v>1.3130355628889621</v>
      </c>
      <c r="G4100" s="18">
        <v>7.9036618248000483</v>
      </c>
      <c r="H4100" s="18">
        <v>11.886160070020891</v>
      </c>
      <c r="I4100" s="18">
        <v>32.004224328190638</v>
      </c>
      <c r="J4100" s="18">
        <v>57.040115356445313</v>
      </c>
      <c r="K4100" s="18">
        <v>67.232345581054688</v>
      </c>
      <c r="L4100" s="18">
        <v>51.042922973632813</v>
      </c>
      <c r="M4100" s="18">
        <v>44.758544921875</v>
      </c>
      <c r="N4100" s="18">
        <v>34.300746917724609</v>
      </c>
      <c r="O4100" s="18">
        <v>31.21845626831055</v>
      </c>
      <c r="P4100" s="18">
        <v>32.736652374267578</v>
      </c>
      <c r="Q4100" s="18">
        <v>46.033737182617188</v>
      </c>
      <c r="R4100" s="18">
        <v>21.965316772460941</v>
      </c>
      <c r="S4100" s="18">
        <v>29.933820724487301</v>
      </c>
      <c r="T4100" s="18">
        <v>37.652786254882813</v>
      </c>
      <c r="U4100" s="18">
        <v>42.10858154296875</v>
      </c>
      <c r="V4100" s="18">
        <v>83.640487670898438</v>
      </c>
      <c r="W4100" s="18">
        <v>66.124603271484375</v>
      </c>
      <c r="X4100" s="103">
        <v>0.81556158815205393</v>
      </c>
      <c r="Y4100" s="18">
        <v>3.5219870519854131</v>
      </c>
      <c r="Z4100" s="18">
        <v>19.52635889726675</v>
      </c>
      <c r="AA4100" s="18">
        <v>50.304762115398148</v>
      </c>
      <c r="AB4100" s="18">
        <v>40.723861694335938</v>
      </c>
      <c r="AC4100" s="18">
        <v>49.024768829345703</v>
      </c>
      <c r="AD4100" s="18">
        <v>40.216602325439453</v>
      </c>
      <c r="AE4100" s="18">
        <v>39.937305450439453</v>
      </c>
      <c r="AF4100" s="18">
        <v>42.019065856933587</v>
      </c>
      <c r="AG4100" s="18">
        <v>45.883766174316413</v>
      </c>
      <c r="AH4100" s="18">
        <v>43.258903503417969</v>
      </c>
      <c r="AI4100" s="18">
        <v>37.714038848876953</v>
      </c>
      <c r="AJ4100" s="18">
        <v>20.543092727661129</v>
      </c>
      <c r="AK4100" s="18">
        <v>34.391201019287109</v>
      </c>
      <c r="AL4100" s="18">
        <v>52.181438446044922</v>
      </c>
      <c r="AM4100" s="18">
        <v>61.712394714355469</v>
      </c>
      <c r="AN4100" s="18">
        <v>71.42803955078125</v>
      </c>
      <c r="AO4100" s="18">
        <v>40.764228820800781</v>
      </c>
    </row>
    <row r="4101" spans="1:41" x14ac:dyDescent="0.3">
      <c r="A4101" s="4" t="s">
        <v>530</v>
      </c>
      <c r="B4101" s="8" t="s">
        <v>10748</v>
      </c>
      <c r="C4101" s="87" t="s">
        <v>512</v>
      </c>
      <c r="D4101" s="87" t="s">
        <v>487</v>
      </c>
      <c r="E4101" s="87" t="s">
        <v>513</v>
      </c>
      <c r="F4101" s="110">
        <v>1.3750875392533339</v>
      </c>
      <c r="G4101" s="18">
        <v>8.2771763362161863</v>
      </c>
      <c r="H4101" s="18">
        <v>12.4478811266123</v>
      </c>
      <c r="I4101" s="18">
        <v>33.516693165823263</v>
      </c>
      <c r="J4101" s="18">
        <v>59.735740661621087</v>
      </c>
      <c r="K4101" s="18">
        <v>61.130096435546882</v>
      </c>
      <c r="L4101" s="18">
        <v>74.510261535644531</v>
      </c>
      <c r="M4101" s="18">
        <v>52.826148986816413</v>
      </c>
      <c r="N4101" s="18">
        <v>64.165115356445313</v>
      </c>
      <c r="O4101" s="18">
        <v>52.78082275390625</v>
      </c>
      <c r="P4101" s="18">
        <v>49.680110931396477</v>
      </c>
      <c r="Q4101" s="18">
        <v>49.210205078125</v>
      </c>
      <c r="R4101" s="18">
        <v>47.027950286865227</v>
      </c>
      <c r="S4101" s="18">
        <v>50.185436248779297</v>
      </c>
      <c r="T4101" s="18">
        <v>56.586040496826172</v>
      </c>
      <c r="U4101" s="18">
        <v>73.946968078613281</v>
      </c>
      <c r="V4101" s="18">
        <v>110.5458450317383</v>
      </c>
      <c r="W4101" s="18">
        <v>88.314239501953125</v>
      </c>
      <c r="X4101" s="103">
        <v>1.4200076730324021</v>
      </c>
      <c r="Y4101" s="18">
        <v>6.132275858494233</v>
      </c>
      <c r="Z4101" s="18">
        <v>33.998142952428687</v>
      </c>
      <c r="AA4101" s="18">
        <v>87.587680969370297</v>
      </c>
      <c r="AB4101" s="18">
        <v>70.905982971191406</v>
      </c>
      <c r="AC4101" s="18">
        <v>62.105419158935547</v>
      </c>
      <c r="AD4101" s="18">
        <v>57.726665496826172</v>
      </c>
      <c r="AE4101" s="18">
        <v>58.626468658447273</v>
      </c>
      <c r="AF4101" s="18">
        <v>77.473609924316406</v>
      </c>
      <c r="AG4101" s="18">
        <v>67.514266967773438</v>
      </c>
      <c r="AH4101" s="18">
        <v>70.138748168945313</v>
      </c>
      <c r="AI4101" s="18">
        <v>61.230167388916023</v>
      </c>
      <c r="AJ4101" s="18">
        <v>51.241260528564453</v>
      </c>
      <c r="AK4101" s="18">
        <v>52.469646453857422</v>
      </c>
      <c r="AL4101" s="18">
        <v>79.977401733398438</v>
      </c>
      <c r="AM4101" s="18">
        <v>92.348968505859375</v>
      </c>
      <c r="AN4101" s="18">
        <v>116.17584228515631</v>
      </c>
      <c r="AO4101" s="18">
        <v>116.38648986816411</v>
      </c>
    </row>
    <row r="4102" spans="1:41" x14ac:dyDescent="0.3">
      <c r="A4102" s="4" t="s">
        <v>537</v>
      </c>
      <c r="B4102" s="8" t="s">
        <v>10749</v>
      </c>
      <c r="C4102" s="87" t="s">
        <v>512</v>
      </c>
      <c r="D4102" s="87" t="s">
        <v>487</v>
      </c>
      <c r="E4102" s="87" t="s">
        <v>513</v>
      </c>
      <c r="F4102" s="110">
        <v>1.8432537287131421</v>
      </c>
      <c r="G4102" s="18">
        <v>11.09524718203113</v>
      </c>
      <c r="H4102" s="18">
        <v>16.685921911316921</v>
      </c>
      <c r="I4102" s="18">
        <v>44.927881235535111</v>
      </c>
      <c r="J4102" s="18">
        <v>80.073539733886719</v>
      </c>
      <c r="K4102" s="18">
        <v>82.681251525878906</v>
      </c>
      <c r="L4102" s="18">
        <v>79.829452514648438</v>
      </c>
      <c r="M4102" s="18">
        <v>88.040107727050781</v>
      </c>
      <c r="N4102" s="18">
        <v>76.032737731933594</v>
      </c>
      <c r="O4102" s="18">
        <v>74.486801147460938</v>
      </c>
      <c r="P4102" s="18">
        <v>76.356681823730469</v>
      </c>
      <c r="Q4102" s="18">
        <v>67.438087463378906</v>
      </c>
      <c r="R4102" s="18">
        <v>64.011199951171875</v>
      </c>
      <c r="S4102" s="18">
        <v>64.455162048339844</v>
      </c>
      <c r="T4102" s="18">
        <v>71.713859558105469</v>
      </c>
      <c r="U4102" s="18">
        <v>94.259437561035156</v>
      </c>
      <c r="V4102" s="18">
        <v>104.7029647827148</v>
      </c>
      <c r="W4102" s="18">
        <v>88.157981872558594</v>
      </c>
      <c r="X4102" s="103">
        <v>1.7287920974349671</v>
      </c>
      <c r="Y4102" s="18">
        <v>7.4657554637130126</v>
      </c>
      <c r="Z4102" s="18">
        <v>41.39112906207648</v>
      </c>
      <c r="AA4102" s="18">
        <v>106.63385386442719</v>
      </c>
      <c r="AB4102" s="18">
        <v>86.324676513671875</v>
      </c>
      <c r="AC4102" s="18">
        <v>71.865608215332031</v>
      </c>
      <c r="AD4102" s="18">
        <v>68.693473815917969</v>
      </c>
      <c r="AE4102" s="18">
        <v>73.28851318359375</v>
      </c>
      <c r="AF4102" s="18">
        <v>85.023475646972656</v>
      </c>
      <c r="AG4102" s="18">
        <v>77.725830078125</v>
      </c>
      <c r="AH4102" s="18">
        <v>84.389427185058594</v>
      </c>
      <c r="AI4102" s="18">
        <v>68.962654113769531</v>
      </c>
      <c r="AJ4102" s="18">
        <v>60.921787261962891</v>
      </c>
      <c r="AK4102" s="18">
        <v>76.260490417480469</v>
      </c>
      <c r="AL4102" s="18">
        <v>71.120796203613281</v>
      </c>
      <c r="AM4102" s="18">
        <v>106.50583648681641</v>
      </c>
      <c r="AN4102" s="18">
        <v>112.9000930786133</v>
      </c>
      <c r="AO4102" s="18">
        <v>62.702842712402337</v>
      </c>
    </row>
    <row r="4103" spans="1:41" x14ac:dyDescent="0.3">
      <c r="A4103" s="4" t="s">
        <v>563</v>
      </c>
      <c r="B4103" s="8" t="s">
        <v>10750</v>
      </c>
      <c r="C4103" s="87" t="s">
        <v>512</v>
      </c>
      <c r="D4103" s="87" t="s">
        <v>487</v>
      </c>
      <c r="E4103" s="87" t="s">
        <v>554</v>
      </c>
      <c r="F4103" s="110">
        <v>1.9076855985220409</v>
      </c>
      <c r="G4103" s="18">
        <v>11.48308717974499</v>
      </c>
      <c r="H4103" s="18">
        <v>17.26918678228072</v>
      </c>
      <c r="I4103" s="18">
        <v>46.498358131615298</v>
      </c>
      <c r="J4103" s="18">
        <v>82.872550964355469</v>
      </c>
      <c r="K4103" s="18">
        <v>59.918163299560547</v>
      </c>
      <c r="L4103" s="18">
        <v>57.769332885742188</v>
      </c>
      <c r="M4103" s="18">
        <v>52.750560760498047</v>
      </c>
      <c r="N4103" s="18">
        <v>45.131088256835938</v>
      </c>
      <c r="O4103" s="18">
        <v>57.545925140380859</v>
      </c>
      <c r="P4103" s="18">
        <v>38.402660369873047</v>
      </c>
      <c r="Q4103" s="18">
        <v>42.520515441894531</v>
      </c>
      <c r="R4103" s="18">
        <v>28.984870910644531</v>
      </c>
      <c r="S4103" s="18">
        <v>38.012779235839837</v>
      </c>
      <c r="T4103" s="18">
        <v>48.758560180664063</v>
      </c>
      <c r="U4103" s="18">
        <v>63.931781768798828</v>
      </c>
      <c r="V4103" s="18">
        <v>73.404792785644531</v>
      </c>
      <c r="W4103" s="18">
        <v>81.166145324707031</v>
      </c>
      <c r="X4103" s="103">
        <v>1.3947772888427199</v>
      </c>
      <c r="Y4103" s="18">
        <v>6.0233189290316469</v>
      </c>
      <c r="Z4103" s="18">
        <v>33.394071421889912</v>
      </c>
      <c r="AA4103" s="18">
        <v>86.031442307348584</v>
      </c>
      <c r="AB4103" s="18">
        <v>69.646141052246094</v>
      </c>
      <c r="AC4103" s="18">
        <v>54.838722229003913</v>
      </c>
      <c r="AD4103" s="18">
        <v>50.714973449707031</v>
      </c>
      <c r="AE4103" s="18">
        <v>46.264980316162109</v>
      </c>
      <c r="AF4103" s="18">
        <v>46.825263977050781</v>
      </c>
      <c r="AG4103" s="18">
        <v>65.257293701171875</v>
      </c>
      <c r="AH4103" s="18">
        <v>69.999717712402344</v>
      </c>
      <c r="AI4103" s="18">
        <v>46.834484100341797</v>
      </c>
      <c r="AJ4103" s="18">
        <v>34.684036254882813</v>
      </c>
      <c r="AK4103" s="18">
        <v>50.120460510253913</v>
      </c>
      <c r="AL4103" s="18">
        <v>65.515312194824219</v>
      </c>
      <c r="AM4103" s="18">
        <v>78.569526672363281</v>
      </c>
      <c r="AN4103" s="18">
        <v>97.750740051269531</v>
      </c>
      <c r="AO4103" s="18">
        <v>95.72576904296875</v>
      </c>
    </row>
    <row r="4104" spans="1:41" x14ac:dyDescent="0.3">
      <c r="A4104" s="4" t="s">
        <v>589</v>
      </c>
      <c r="B4104" s="8" t="s">
        <v>10751</v>
      </c>
      <c r="C4104" s="87" t="s">
        <v>512</v>
      </c>
      <c r="D4104" s="87" t="s">
        <v>487</v>
      </c>
      <c r="E4104" s="87" t="s">
        <v>569</v>
      </c>
      <c r="F4104" s="110">
        <v>1.7487183406738971</v>
      </c>
      <c r="G4104" s="18">
        <v>10.52620262706531</v>
      </c>
      <c r="H4104" s="18">
        <v>15.83014710500191</v>
      </c>
      <c r="I4104" s="18">
        <v>42.623654410860418</v>
      </c>
      <c r="J4104" s="18">
        <v>75.966789245605469</v>
      </c>
      <c r="K4104" s="18">
        <v>74.191390991210938</v>
      </c>
      <c r="L4104" s="18">
        <v>66.358863830566406</v>
      </c>
      <c r="M4104" s="18">
        <v>66.518714904785156</v>
      </c>
      <c r="N4104" s="18">
        <v>75.546104431152344</v>
      </c>
      <c r="O4104" s="18">
        <v>65.882522583007813</v>
      </c>
      <c r="P4104" s="18">
        <v>73.513328552246094</v>
      </c>
      <c r="Q4104" s="18">
        <v>65.2923583984375</v>
      </c>
      <c r="R4104" s="18">
        <v>52.300632476806641</v>
      </c>
      <c r="S4104" s="18">
        <v>63.760360717773438</v>
      </c>
      <c r="T4104" s="18">
        <v>67.933090209960938</v>
      </c>
      <c r="U4104" s="18">
        <v>86.944862365722656</v>
      </c>
      <c r="V4104" s="18">
        <v>87.324508666992188</v>
      </c>
      <c r="W4104" s="18">
        <v>63.093254089355469</v>
      </c>
      <c r="X4104" s="103">
        <v>1.8410783844293439</v>
      </c>
      <c r="Y4104" s="18">
        <v>7.9506616371459664</v>
      </c>
      <c r="Z4104" s="18">
        <v>44.079512589385182</v>
      </c>
      <c r="AA4104" s="18">
        <v>113.5597991739313</v>
      </c>
      <c r="AB4104" s="18">
        <v>91.931526184082031</v>
      </c>
      <c r="AC4104" s="18">
        <v>54.056735992431641</v>
      </c>
      <c r="AD4104" s="18">
        <v>55.049137115478523</v>
      </c>
      <c r="AE4104" s="18">
        <v>64.192062377929688</v>
      </c>
      <c r="AF4104" s="18">
        <v>70.745704650878906</v>
      </c>
      <c r="AG4104" s="18">
        <v>72.555007934570313</v>
      </c>
      <c r="AH4104" s="18">
        <v>72.872093200683594</v>
      </c>
      <c r="AI4104" s="18">
        <v>62.934524536132813</v>
      </c>
      <c r="AJ4104" s="18">
        <v>48.543674468994141</v>
      </c>
      <c r="AK4104" s="18">
        <v>62.144599914550781</v>
      </c>
      <c r="AL4104" s="18">
        <v>76.445663452148438</v>
      </c>
      <c r="AM4104" s="18">
        <v>88.99444580078125</v>
      </c>
      <c r="AN4104" s="18">
        <v>101.5867156982422</v>
      </c>
      <c r="AO4104" s="18">
        <v>42.028343200683587</v>
      </c>
    </row>
    <row r="4105" spans="1:41" x14ac:dyDescent="0.3">
      <c r="A4105" s="4" t="s">
        <v>531</v>
      </c>
      <c r="B4105" s="8" t="s">
        <v>10752</v>
      </c>
      <c r="C4105" s="87" t="s">
        <v>512</v>
      </c>
      <c r="D4105" s="87" t="s">
        <v>487</v>
      </c>
      <c r="E4105" s="87" t="s">
        <v>513</v>
      </c>
      <c r="F4105" s="110">
        <v>2.15639456190863</v>
      </c>
      <c r="G4105" s="18">
        <v>12.98016128418066</v>
      </c>
      <c r="H4105" s="18">
        <v>19.520606799540339</v>
      </c>
      <c r="I4105" s="18">
        <v>52.560446380880236</v>
      </c>
      <c r="J4105" s="18">
        <v>93.67681884765625</v>
      </c>
      <c r="K4105" s="18">
        <v>98.35516357421875</v>
      </c>
      <c r="L4105" s="18">
        <v>95.481010437011719</v>
      </c>
      <c r="M4105" s="18">
        <v>89.246986389160156</v>
      </c>
      <c r="N4105" s="18">
        <v>94.046463012695313</v>
      </c>
      <c r="O4105" s="18">
        <v>92.981201171875</v>
      </c>
      <c r="P4105" s="18">
        <v>102.92543792724609</v>
      </c>
      <c r="Q4105" s="18">
        <v>82.940986633300781</v>
      </c>
      <c r="R4105" s="18">
        <v>94.560775756835938</v>
      </c>
      <c r="S4105" s="18">
        <v>90.781242370605469</v>
      </c>
      <c r="T4105" s="18">
        <v>119.51609039306641</v>
      </c>
      <c r="U4105" s="18">
        <v>118.46572113037109</v>
      </c>
      <c r="V4105" s="18">
        <v>140.1893310546875</v>
      </c>
      <c r="W4105" s="18">
        <v>127.9762268066406</v>
      </c>
      <c r="X4105" s="103">
        <v>2.059205162876343</v>
      </c>
      <c r="Y4105" s="18">
        <v>8.8926379397846684</v>
      </c>
      <c r="Z4105" s="18">
        <v>49.301952958004641</v>
      </c>
      <c r="AA4105" s="18">
        <v>127.0141058261576</v>
      </c>
      <c r="AB4105" s="18">
        <v>102.8233642578125</v>
      </c>
      <c r="AC4105" s="18">
        <v>109.45997619628911</v>
      </c>
      <c r="AD4105" s="18">
        <v>92.612144470214844</v>
      </c>
      <c r="AE4105" s="18">
        <v>86.791610717773438</v>
      </c>
      <c r="AF4105" s="18">
        <v>115.9805068969727</v>
      </c>
      <c r="AG4105" s="18">
        <v>112.38010406494141</v>
      </c>
      <c r="AH4105" s="18">
        <v>104.8996124267578</v>
      </c>
      <c r="AI4105" s="18">
        <v>98.946800231933594</v>
      </c>
      <c r="AJ4105" s="18">
        <v>87.344894409179688</v>
      </c>
      <c r="AK4105" s="18">
        <v>115.9243469238281</v>
      </c>
      <c r="AL4105" s="18">
        <v>102.4726104736328</v>
      </c>
      <c r="AM4105" s="18">
        <v>137.0779724121094</v>
      </c>
      <c r="AN4105" s="18">
        <v>127.00140380859381</v>
      </c>
      <c r="AO4105" s="18">
        <v>102.1585159301758</v>
      </c>
    </row>
    <row r="4106" spans="1:41" x14ac:dyDescent="0.3">
      <c r="A4106" s="4" t="s">
        <v>519</v>
      </c>
      <c r="B4106" s="8" t="s">
        <v>10753</v>
      </c>
      <c r="C4106" s="87" t="s">
        <v>512</v>
      </c>
      <c r="D4106" s="87" t="s">
        <v>487</v>
      </c>
      <c r="E4106" s="87" t="s">
        <v>513</v>
      </c>
      <c r="F4106" s="110">
        <v>2.6302671566373901</v>
      </c>
      <c r="G4106" s="18">
        <v>15.83258115964551</v>
      </c>
      <c r="H4106" s="18">
        <v>23.810304407843809</v>
      </c>
      <c r="I4106" s="18">
        <v>64.110723656929565</v>
      </c>
      <c r="J4106" s="18">
        <v>114.26251220703131</v>
      </c>
      <c r="K4106" s="18">
        <v>85.277450561523438</v>
      </c>
      <c r="L4106" s="18">
        <v>88.744377136230469</v>
      </c>
      <c r="M4106" s="18">
        <v>83.425071716308594</v>
      </c>
      <c r="N4106" s="18">
        <v>89.601936340332031</v>
      </c>
      <c r="O4106" s="18">
        <v>84.800338745117188</v>
      </c>
      <c r="P4106" s="18">
        <v>82.63787841796875</v>
      </c>
      <c r="Q4106" s="18">
        <v>78.223396301269531</v>
      </c>
      <c r="R4106" s="18">
        <v>76.547943115234375</v>
      </c>
      <c r="S4106" s="18">
        <v>75.898773193359375</v>
      </c>
      <c r="T4106" s="18">
        <v>77.951507568359375</v>
      </c>
      <c r="U4106" s="18">
        <v>97.642845153808594</v>
      </c>
      <c r="V4106" s="18">
        <v>115.84902191162109</v>
      </c>
      <c r="W4106" s="18">
        <v>78.538429260253906</v>
      </c>
      <c r="X4106" s="103">
        <v>1.6285601066330491</v>
      </c>
      <c r="Y4106" s="18">
        <v>7.0329055368313913</v>
      </c>
      <c r="Z4106" s="18">
        <v>38.991352204242297</v>
      </c>
      <c r="AA4106" s="18">
        <v>100.4514311916428</v>
      </c>
      <c r="AB4106" s="18">
        <v>81.319740295410156</v>
      </c>
      <c r="AC4106" s="18">
        <v>78.628700256347656</v>
      </c>
      <c r="AD4106" s="18">
        <v>82.466621398925781</v>
      </c>
      <c r="AE4106" s="18">
        <v>79.893486022949219</v>
      </c>
      <c r="AF4106" s="18">
        <v>85.355613708496094</v>
      </c>
      <c r="AG4106" s="18">
        <v>86.43194580078125</v>
      </c>
      <c r="AH4106" s="18">
        <v>89.292831420898438</v>
      </c>
      <c r="AI4106" s="18">
        <v>73.289924621582031</v>
      </c>
      <c r="AJ4106" s="18">
        <v>56.146469116210938</v>
      </c>
      <c r="AK4106" s="18">
        <v>72.054801940917969</v>
      </c>
      <c r="AL4106" s="18">
        <v>89.659774780273438</v>
      </c>
      <c r="AM4106" s="18">
        <v>116.6560592651367</v>
      </c>
      <c r="AN4106" s="18">
        <v>125.03961181640631</v>
      </c>
      <c r="AO4106" s="18">
        <v>136.7191467285156</v>
      </c>
    </row>
    <row r="4107" spans="1:41" x14ac:dyDescent="0.3">
      <c r="A4107" s="4" t="s">
        <v>495</v>
      </c>
      <c r="B4107" s="8" t="s">
        <v>10754</v>
      </c>
      <c r="C4107" s="87" t="s">
        <v>486</v>
      </c>
      <c r="D4107" s="87" t="s">
        <v>487</v>
      </c>
      <c r="E4107" s="87" t="s">
        <v>488</v>
      </c>
      <c r="F4107" s="110">
        <v>2.0444977712822192</v>
      </c>
      <c r="G4107" s="18">
        <v>12.306611825668091</v>
      </c>
      <c r="H4107" s="18">
        <v>18.507669144005099</v>
      </c>
      <c r="I4107" s="18">
        <v>49.833048822102093</v>
      </c>
      <c r="J4107" s="18">
        <v>88.815864562988281</v>
      </c>
      <c r="K4107" s="18">
        <v>91.895072937011719</v>
      </c>
      <c r="L4107" s="18">
        <v>84.4886474609375</v>
      </c>
      <c r="M4107" s="18">
        <v>74.36358642578125</v>
      </c>
      <c r="N4107" s="18">
        <v>70.50396728515625</v>
      </c>
      <c r="O4107" s="18">
        <v>60.717586517333977</v>
      </c>
      <c r="P4107" s="18">
        <v>61.018535614013672</v>
      </c>
      <c r="Q4107" s="18">
        <v>54.755229949951172</v>
      </c>
      <c r="R4107" s="18">
        <v>45.218086242675781</v>
      </c>
      <c r="S4107" s="18">
        <v>52.904819488525391</v>
      </c>
      <c r="T4107" s="18">
        <v>71.067398071289063</v>
      </c>
      <c r="U4107" s="18">
        <v>72.560462951660156</v>
      </c>
      <c r="V4107" s="18">
        <v>125.8161163330078</v>
      </c>
      <c r="W4107" s="18">
        <v>113.8748321533203</v>
      </c>
      <c r="X4107" s="103">
        <v>1.4722070506390079</v>
      </c>
      <c r="Y4107" s="18">
        <v>6.3576978679696046</v>
      </c>
      <c r="Z4107" s="18">
        <v>35.247912186497253</v>
      </c>
      <c r="AA4107" s="18">
        <v>90.807397678959319</v>
      </c>
      <c r="AB4107" s="18">
        <v>73.512481689453125</v>
      </c>
      <c r="AC4107" s="18">
        <v>71.477790832519531</v>
      </c>
      <c r="AD4107" s="18">
        <v>78.683616638183594</v>
      </c>
      <c r="AE4107" s="18">
        <v>79.207931518554688</v>
      </c>
      <c r="AF4107" s="18">
        <v>69.563407897949219</v>
      </c>
      <c r="AG4107" s="18">
        <v>69.426223754882813</v>
      </c>
      <c r="AH4107" s="18">
        <v>61.6033935546875</v>
      </c>
      <c r="AI4107" s="18">
        <v>63.5302734375</v>
      </c>
      <c r="AJ4107" s="18">
        <v>57.967159271240227</v>
      </c>
      <c r="AK4107" s="18">
        <v>62.798175811767578</v>
      </c>
      <c r="AL4107" s="18">
        <v>74.639541625976563</v>
      </c>
      <c r="AM4107" s="18">
        <v>96.705703735351563</v>
      </c>
      <c r="AN4107" s="18">
        <v>119.1229248046875</v>
      </c>
      <c r="AO4107" s="18">
        <v>99.767547607421875</v>
      </c>
    </row>
    <row r="4108" spans="1:41" x14ac:dyDescent="0.3">
      <c r="A4108" s="4" t="s">
        <v>561</v>
      </c>
      <c r="B4108" s="8" t="s">
        <v>10755</v>
      </c>
      <c r="C4108" s="87" t="s">
        <v>512</v>
      </c>
      <c r="D4108" s="87" t="s">
        <v>487</v>
      </c>
      <c r="E4108" s="87" t="s">
        <v>554</v>
      </c>
      <c r="F4108" s="110">
        <v>1.3059180991091961</v>
      </c>
      <c r="G4108" s="18">
        <v>7.8608190958173214</v>
      </c>
      <c r="H4108" s="18">
        <v>11.821729740660469</v>
      </c>
      <c r="I4108" s="18">
        <v>31.830741664130709</v>
      </c>
      <c r="J4108" s="18">
        <v>56.730922698974609</v>
      </c>
      <c r="K4108" s="18">
        <v>64.6412353515625</v>
      </c>
      <c r="L4108" s="18">
        <v>62.530662536621087</v>
      </c>
      <c r="M4108" s="18">
        <v>59.32366943359375</v>
      </c>
      <c r="N4108" s="18">
        <v>59.321674346923828</v>
      </c>
      <c r="O4108" s="18">
        <v>55.715877532958977</v>
      </c>
      <c r="P4108" s="18">
        <v>51.406295776367188</v>
      </c>
      <c r="Q4108" s="18">
        <v>43.539134979248047</v>
      </c>
      <c r="R4108" s="18">
        <v>39.807174682617188</v>
      </c>
      <c r="S4108" s="18">
        <v>41.391513824462891</v>
      </c>
      <c r="T4108" s="18">
        <v>50.373298645019531</v>
      </c>
      <c r="U4108" s="18">
        <v>65.712196350097656</v>
      </c>
      <c r="V4108" s="18">
        <v>93.235946655273438</v>
      </c>
      <c r="W4108" s="18">
        <v>68.2720947265625</v>
      </c>
      <c r="X4108" s="103">
        <v>0.92859723879481892</v>
      </c>
      <c r="Y4108" s="18">
        <v>4.0101293379391034</v>
      </c>
      <c r="Z4108" s="18">
        <v>22.232683857516339</v>
      </c>
      <c r="AA4108" s="18">
        <v>57.276929023145406</v>
      </c>
      <c r="AB4108" s="18">
        <v>46.368129730224609</v>
      </c>
      <c r="AC4108" s="18">
        <v>55.228939056396477</v>
      </c>
      <c r="AD4108" s="18">
        <v>50.448619842529297</v>
      </c>
      <c r="AE4108" s="18">
        <v>53.644557952880859</v>
      </c>
      <c r="AF4108" s="18">
        <v>60.371578216552727</v>
      </c>
      <c r="AG4108" s="18">
        <v>56.867835998535163</v>
      </c>
      <c r="AH4108" s="18">
        <v>69.824928283691406</v>
      </c>
      <c r="AI4108" s="18">
        <v>60.514236450195313</v>
      </c>
      <c r="AJ4108" s="18">
        <v>41.230178833007813</v>
      </c>
      <c r="AK4108" s="18">
        <v>52.37451171875</v>
      </c>
      <c r="AL4108" s="18">
        <v>75.031562805175781</v>
      </c>
      <c r="AM4108" s="18">
        <v>82.595947265625</v>
      </c>
      <c r="AN4108" s="18">
        <v>107.88267517089839</v>
      </c>
      <c r="AO4108" s="18">
        <v>99.186294555664063</v>
      </c>
    </row>
    <row r="4109" spans="1:41" x14ac:dyDescent="0.3">
      <c r="A4109" s="4" t="s">
        <v>520</v>
      </c>
      <c r="B4109" s="8" t="s">
        <v>10756</v>
      </c>
      <c r="C4109" s="87" t="s">
        <v>512</v>
      </c>
      <c r="D4109" s="87" t="s">
        <v>487</v>
      </c>
      <c r="E4109" s="87" t="s">
        <v>513</v>
      </c>
      <c r="F4109" s="110">
        <v>3.13609400512291</v>
      </c>
      <c r="G4109" s="18">
        <v>18.877345875338129</v>
      </c>
      <c r="H4109" s="18">
        <v>28.389265601845779</v>
      </c>
      <c r="I4109" s="18">
        <v>76.43986110582992</v>
      </c>
      <c r="J4109" s="18">
        <v>136.23634338378909</v>
      </c>
      <c r="K4109" s="18">
        <v>109.11170959472661</v>
      </c>
      <c r="L4109" s="18">
        <v>123.6387634277344</v>
      </c>
      <c r="M4109" s="18">
        <v>122.2648239135742</v>
      </c>
      <c r="N4109" s="18">
        <v>126.1752243041992</v>
      </c>
      <c r="O4109" s="18">
        <v>112.6204833984375</v>
      </c>
      <c r="P4109" s="18">
        <v>110.449836730957</v>
      </c>
      <c r="Q4109" s="18">
        <v>94.604171752929688</v>
      </c>
      <c r="R4109" s="18">
        <v>108.99266052246089</v>
      </c>
      <c r="S4109" s="18">
        <v>101.31491851806641</v>
      </c>
      <c r="T4109" s="18">
        <v>135.520751953125</v>
      </c>
      <c r="U4109" s="18">
        <v>138.31880187988281</v>
      </c>
      <c r="V4109" s="18">
        <v>150.35823059082031</v>
      </c>
      <c r="W4109" s="18">
        <v>198.0104064941406</v>
      </c>
      <c r="X4109" s="103">
        <v>2.5695819307021641</v>
      </c>
      <c r="Y4109" s="18">
        <v>11.096690207608701</v>
      </c>
      <c r="Z4109" s="18">
        <v>61.521508275678499</v>
      </c>
      <c r="AA4109" s="18">
        <v>158.49472270130761</v>
      </c>
      <c r="AB4109" s="18">
        <v>128.30827331542969</v>
      </c>
      <c r="AC4109" s="18">
        <v>103.5362091064453</v>
      </c>
      <c r="AD4109" s="18">
        <v>118.9057159423828</v>
      </c>
      <c r="AE4109" s="18">
        <v>117.295166015625</v>
      </c>
      <c r="AF4109" s="18">
        <v>122.30430603027339</v>
      </c>
      <c r="AG4109" s="18">
        <v>114.25701904296881</v>
      </c>
      <c r="AH4109" s="18">
        <v>119.41680908203131</v>
      </c>
      <c r="AI4109" s="18">
        <v>117.150016784668</v>
      </c>
      <c r="AJ4109" s="18">
        <v>117.52464294433589</v>
      </c>
      <c r="AK4109" s="18">
        <v>109.7518844604492</v>
      </c>
      <c r="AL4109" s="18">
        <v>119.61154937744141</v>
      </c>
      <c r="AM4109" s="18">
        <v>158.0235290527344</v>
      </c>
      <c r="AN4109" s="18">
        <v>181.5087585449219</v>
      </c>
      <c r="AO4109" s="18">
        <v>185.73817443847659</v>
      </c>
    </row>
    <row r="4110" spans="1:41" x14ac:dyDescent="0.3">
      <c r="A4110" s="4" t="s">
        <v>577</v>
      </c>
      <c r="B4110" s="8" t="s">
        <v>10757</v>
      </c>
      <c r="C4110" s="87" t="s">
        <v>512</v>
      </c>
      <c r="D4110" s="87" t="s">
        <v>487</v>
      </c>
      <c r="E4110" s="87" t="s">
        <v>569</v>
      </c>
      <c r="F4110" s="110">
        <v>1.2299031503914639</v>
      </c>
      <c r="G4110" s="18">
        <v>7.4032561285412593</v>
      </c>
      <c r="H4110" s="18">
        <v>11.13360988030769</v>
      </c>
      <c r="I4110" s="18">
        <v>29.977936195781091</v>
      </c>
      <c r="J4110" s="18">
        <v>53.428726196289063</v>
      </c>
      <c r="K4110" s="18">
        <v>63.719364166259773</v>
      </c>
      <c r="L4110" s="18">
        <v>55.910812377929688</v>
      </c>
      <c r="M4110" s="18">
        <v>56.259181976318359</v>
      </c>
      <c r="N4110" s="18">
        <v>40.854576110839837</v>
      </c>
      <c r="O4110" s="18">
        <v>44.328037261962891</v>
      </c>
      <c r="P4110" s="18">
        <v>48.661739349365227</v>
      </c>
      <c r="Q4110" s="18">
        <v>36.843242645263672</v>
      </c>
      <c r="R4110" s="18">
        <v>30.39201545715332</v>
      </c>
      <c r="S4110" s="18">
        <v>40.097942352294922</v>
      </c>
      <c r="T4110" s="18">
        <v>45.890365600585938</v>
      </c>
      <c r="U4110" s="18">
        <v>58.948493957519531</v>
      </c>
      <c r="V4110" s="18">
        <v>95.236335754394531</v>
      </c>
      <c r="W4110" s="18">
        <v>91.963859558105469</v>
      </c>
      <c r="X4110" s="103">
        <v>1.426382726323326</v>
      </c>
      <c r="Y4110" s="18">
        <v>6.1598064036701361</v>
      </c>
      <c r="Z4110" s="18">
        <v>34.150775911553033</v>
      </c>
      <c r="AA4110" s="18">
        <v>87.980901474028414</v>
      </c>
      <c r="AB4110" s="18">
        <v>71.224311828613281</v>
      </c>
      <c r="AC4110" s="18">
        <v>43.614055633544922</v>
      </c>
      <c r="AD4110" s="18">
        <v>53.028099060058587</v>
      </c>
      <c r="AE4110" s="18">
        <v>57.232967376708977</v>
      </c>
      <c r="AF4110" s="18">
        <v>49.842945098876953</v>
      </c>
      <c r="AG4110" s="18">
        <v>54.379718780517578</v>
      </c>
      <c r="AH4110" s="18">
        <v>57.048999786376953</v>
      </c>
      <c r="AI4110" s="18">
        <v>41.728599548339837</v>
      </c>
      <c r="AJ4110" s="18">
        <v>35.270523071289063</v>
      </c>
      <c r="AK4110" s="18">
        <v>57.185554504394531</v>
      </c>
      <c r="AL4110" s="18">
        <v>61.965381622314453</v>
      </c>
      <c r="AM4110" s="18">
        <v>79.704109191894531</v>
      </c>
      <c r="AN4110" s="18">
        <v>111.18422698974609</v>
      </c>
      <c r="AO4110" s="18">
        <v>74.218788146972656</v>
      </c>
    </row>
    <row r="4111" spans="1:41" x14ac:dyDescent="0.3">
      <c r="A4111" s="4" t="s">
        <v>559</v>
      </c>
      <c r="B4111" s="8" t="s">
        <v>10758</v>
      </c>
      <c r="C4111" s="87" t="s">
        <v>512</v>
      </c>
      <c r="D4111" s="87" t="s">
        <v>487</v>
      </c>
      <c r="E4111" s="87" t="s">
        <v>554</v>
      </c>
      <c r="F4111" s="110">
        <v>2.267568129067802</v>
      </c>
      <c r="G4111" s="18">
        <v>13.649357384817501</v>
      </c>
      <c r="H4111" s="18">
        <v>20.526997526613801</v>
      </c>
      <c r="I4111" s="18">
        <v>55.270215928095617</v>
      </c>
      <c r="J4111" s="18">
        <v>98.506355285644531</v>
      </c>
      <c r="K4111" s="18">
        <v>102.91612243652339</v>
      </c>
      <c r="L4111" s="18">
        <v>111.07757568359381</v>
      </c>
      <c r="M4111" s="18">
        <v>105.4221115112305</v>
      </c>
      <c r="N4111" s="18">
        <v>97.142250061035156</v>
      </c>
      <c r="O4111" s="18">
        <v>100.6013488769531</v>
      </c>
      <c r="P4111" s="18">
        <v>117.58990478515631</v>
      </c>
      <c r="Q4111" s="18">
        <v>73.693489074707031</v>
      </c>
      <c r="R4111" s="18">
        <v>75.772163391113281</v>
      </c>
      <c r="S4111" s="18">
        <v>70.563255310058594</v>
      </c>
      <c r="T4111" s="18">
        <v>74.1058349609375</v>
      </c>
      <c r="U4111" s="18">
        <v>103.1686553955078</v>
      </c>
      <c r="V4111" s="18">
        <v>125.6296691894531</v>
      </c>
      <c r="W4111" s="18">
        <v>89.513023376464844</v>
      </c>
      <c r="X4111" s="103">
        <v>2.3157303155852049</v>
      </c>
      <c r="Y4111" s="18">
        <v>10.000436884063481</v>
      </c>
      <c r="Z4111" s="18">
        <v>55.443735835885263</v>
      </c>
      <c r="AA4111" s="18">
        <v>142.8368676765227</v>
      </c>
      <c r="AB4111" s="18">
        <v>115.632568359375</v>
      </c>
      <c r="AC4111" s="18">
        <v>79.301216125488281</v>
      </c>
      <c r="AD4111" s="18">
        <v>92.734031677246094</v>
      </c>
      <c r="AE4111" s="18">
        <v>107.6461563110352</v>
      </c>
      <c r="AF4111" s="18">
        <v>114.62770843505859</v>
      </c>
      <c r="AG4111" s="18">
        <v>113.7507019042969</v>
      </c>
      <c r="AH4111" s="18">
        <v>94.142105102539063</v>
      </c>
      <c r="AI4111" s="18">
        <v>86.522903442382813</v>
      </c>
      <c r="AJ4111" s="18">
        <v>90.689010620117188</v>
      </c>
      <c r="AK4111" s="18">
        <v>91.70953369140625</v>
      </c>
      <c r="AL4111" s="18">
        <v>97.463325500488281</v>
      </c>
      <c r="AM4111" s="18">
        <v>113.3214950561523</v>
      </c>
      <c r="AN4111" s="18">
        <v>141.80046081542969</v>
      </c>
      <c r="AO4111" s="18">
        <v>108.9924240112305</v>
      </c>
    </row>
    <row r="4112" spans="1:41" x14ac:dyDescent="0.3">
      <c r="A4112" s="4" t="s">
        <v>490</v>
      </c>
      <c r="B4112" s="8" t="s">
        <v>13239</v>
      </c>
      <c r="C4112" s="87" t="s">
        <v>486</v>
      </c>
      <c r="D4112" s="87" t="s">
        <v>487</v>
      </c>
      <c r="E4112" s="87" t="s">
        <v>488</v>
      </c>
      <c r="F4112" s="110">
        <v>1.41929347603252</v>
      </c>
      <c r="G4112" s="18">
        <v>8.5432687291613156</v>
      </c>
      <c r="H4112" s="18">
        <v>12.84805219238797</v>
      </c>
      <c r="I4112" s="18">
        <v>34.594178618087838</v>
      </c>
      <c r="J4112" s="18">
        <v>61.656108856201172</v>
      </c>
      <c r="K4112" s="18">
        <v>68.874404907226563</v>
      </c>
      <c r="L4112" s="18">
        <v>62.881198883056641</v>
      </c>
      <c r="M4112" s="18">
        <v>57.573799133300781</v>
      </c>
      <c r="N4112" s="18">
        <v>53.251899719238281</v>
      </c>
      <c r="O4112" s="18">
        <v>45.674449920654297</v>
      </c>
      <c r="P4112" s="18">
        <v>46.735206604003913</v>
      </c>
      <c r="Q4112" s="18">
        <v>43.704757690429688</v>
      </c>
      <c r="R4112" s="18">
        <v>41.953197479248047</v>
      </c>
      <c r="S4112" s="18">
        <v>50.457542419433587</v>
      </c>
      <c r="T4112" s="18">
        <v>45.509990692138672</v>
      </c>
      <c r="U4112" s="18">
        <v>72.185127258300781</v>
      </c>
      <c r="V4112" s="18">
        <v>102.9334716796875</v>
      </c>
      <c r="W4112" s="18">
        <v>82.120834350585938</v>
      </c>
      <c r="X4112" s="103">
        <v>1.309711642105698</v>
      </c>
      <c r="Y4112" s="18">
        <v>5.6559645676578976</v>
      </c>
      <c r="Z4112" s="18">
        <v>31.357410583339568</v>
      </c>
      <c r="AA4112" s="18">
        <v>80.784496907437727</v>
      </c>
      <c r="AB4112" s="18">
        <v>65.398513793945313</v>
      </c>
      <c r="AC4112" s="18">
        <v>62.005863189697273</v>
      </c>
      <c r="AD4112" s="18">
        <v>58.113346099853523</v>
      </c>
      <c r="AE4112" s="18">
        <v>56.234947204589837</v>
      </c>
      <c r="AF4112" s="18">
        <v>56.803676605224609</v>
      </c>
      <c r="AG4112" s="18">
        <v>60.702880859375</v>
      </c>
      <c r="AH4112" s="18">
        <v>54.397930145263672</v>
      </c>
      <c r="AI4112" s="18">
        <v>49.086185455322273</v>
      </c>
      <c r="AJ4112" s="18">
        <v>48.078125</v>
      </c>
      <c r="AK4112" s="18">
        <v>51.379642486572273</v>
      </c>
      <c r="AL4112" s="18">
        <v>67.498130798339844</v>
      </c>
      <c r="AM4112" s="18">
        <v>90.996910095214844</v>
      </c>
      <c r="AN4112" s="18">
        <v>121.02890777587891</v>
      </c>
      <c r="AO4112" s="18">
        <v>96.204490661621094</v>
      </c>
    </row>
    <row r="4113" spans="1:41" x14ac:dyDescent="0.3">
      <c r="A4113" s="4" t="s">
        <v>590</v>
      </c>
      <c r="B4113" s="8" t="s">
        <v>10759</v>
      </c>
      <c r="C4113" s="87" t="s">
        <v>512</v>
      </c>
      <c r="D4113" s="87" t="s">
        <v>487</v>
      </c>
      <c r="E4113" s="87" t="s">
        <v>569</v>
      </c>
      <c r="F4113" s="110">
        <v>1.255274367034511</v>
      </c>
      <c r="G4113" s="18">
        <v>7.5559751577114866</v>
      </c>
      <c r="H4113" s="18">
        <v>11.36328099563295</v>
      </c>
      <c r="I4113" s="18">
        <v>30.59633994041134</v>
      </c>
      <c r="J4113" s="18">
        <v>54.530887603759773</v>
      </c>
      <c r="K4113" s="18">
        <v>51.875511169433587</v>
      </c>
      <c r="L4113" s="18">
        <v>60.264442443847663</v>
      </c>
      <c r="M4113" s="18">
        <v>61.570571899414063</v>
      </c>
      <c r="N4113" s="18">
        <v>49.734683990478523</v>
      </c>
      <c r="O4113" s="18">
        <v>39.442001342773438</v>
      </c>
      <c r="P4113" s="18">
        <v>37.356342315673828</v>
      </c>
      <c r="Q4113" s="18">
        <v>28.350612640380859</v>
      </c>
      <c r="R4113" s="18">
        <v>31.41362380981445</v>
      </c>
      <c r="S4113" s="18">
        <v>28.419647216796879</v>
      </c>
      <c r="T4113" s="18">
        <v>57.027328491210938</v>
      </c>
      <c r="U4113" s="18">
        <v>46.758754730224609</v>
      </c>
      <c r="V4113" s="18">
        <v>77.136222839355469</v>
      </c>
      <c r="W4113" s="18">
        <v>42.768535614013672</v>
      </c>
      <c r="X4113" s="103">
        <v>1.0615769328812681</v>
      </c>
      <c r="Y4113" s="18">
        <v>4.5843995923912209</v>
      </c>
      <c r="Z4113" s="18">
        <v>25.41651358969424</v>
      </c>
      <c r="AA4113" s="18">
        <v>65.479267110640066</v>
      </c>
      <c r="AB4113" s="18">
        <v>53.008274078369141</v>
      </c>
      <c r="AC4113" s="18">
        <v>42.479549407958977</v>
      </c>
      <c r="AD4113" s="18">
        <v>37.060520172119141</v>
      </c>
      <c r="AE4113" s="18">
        <v>49.307270050048828</v>
      </c>
      <c r="AF4113" s="18">
        <v>47.260768890380859</v>
      </c>
      <c r="AG4113" s="18">
        <v>56.027072906494141</v>
      </c>
      <c r="AH4113" s="18">
        <v>62.442955017089837</v>
      </c>
      <c r="AI4113" s="18">
        <v>42.297943115234382</v>
      </c>
      <c r="AJ4113" s="18">
        <v>27.596477508544918</v>
      </c>
      <c r="AK4113" s="18">
        <v>38.797531127929688</v>
      </c>
      <c r="AL4113" s="18">
        <v>53.318874359130859</v>
      </c>
      <c r="AM4113" s="18">
        <v>80.118072509765625</v>
      </c>
      <c r="AN4113" s="18">
        <v>77.006767272949219</v>
      </c>
      <c r="AO4113" s="18">
        <v>51.685558319091797</v>
      </c>
    </row>
    <row r="4114" spans="1:41" x14ac:dyDescent="0.3">
      <c r="A4114" s="4" t="s">
        <v>581</v>
      </c>
      <c r="B4114" s="8" t="s">
        <v>10760</v>
      </c>
      <c r="C4114" s="87" t="s">
        <v>512</v>
      </c>
      <c r="D4114" s="87" t="s">
        <v>487</v>
      </c>
      <c r="E4114" s="87" t="s">
        <v>569</v>
      </c>
      <c r="F4114" s="110">
        <v>1.3301019155914839</v>
      </c>
      <c r="G4114" s="18">
        <v>8.0063907105635987</v>
      </c>
      <c r="H4114" s="18">
        <v>12.04065200136454</v>
      </c>
      <c r="I4114" s="18">
        <v>32.420203450000407</v>
      </c>
      <c r="J4114" s="18">
        <v>57.781501770019531</v>
      </c>
      <c r="K4114" s="18">
        <v>56.662948608398438</v>
      </c>
      <c r="L4114" s="18">
        <v>43.900684356689453</v>
      </c>
      <c r="M4114" s="18">
        <v>44.265411376953132</v>
      </c>
      <c r="N4114" s="18">
        <v>45.433403015136719</v>
      </c>
      <c r="O4114" s="18">
        <v>44.510780334472663</v>
      </c>
      <c r="P4114" s="18">
        <v>39.055240631103523</v>
      </c>
      <c r="Q4114" s="18">
        <v>47.256866455078132</v>
      </c>
      <c r="R4114" s="18">
        <v>40.974571228027337</v>
      </c>
      <c r="S4114" s="18">
        <v>32.444137573242188</v>
      </c>
      <c r="T4114" s="18">
        <v>49.524517059326172</v>
      </c>
      <c r="U4114" s="18">
        <v>59.222160339355469</v>
      </c>
      <c r="V4114" s="18">
        <v>80.891586303710938</v>
      </c>
      <c r="W4114" s="18">
        <v>76.793830871582031</v>
      </c>
      <c r="X4114" s="103">
        <v>1.032531050877834</v>
      </c>
      <c r="Y4114" s="18">
        <v>4.4589655089133764</v>
      </c>
      <c r="Z4114" s="18">
        <v>24.721090552702261</v>
      </c>
      <c r="AA4114" s="18">
        <v>63.687684223656163</v>
      </c>
      <c r="AB4114" s="18">
        <v>51.557910919189453</v>
      </c>
      <c r="AC4114" s="18">
        <v>38.496715545654297</v>
      </c>
      <c r="AD4114" s="18">
        <v>48.411746978759773</v>
      </c>
      <c r="AE4114" s="18">
        <v>46.917457580566413</v>
      </c>
      <c r="AF4114" s="18">
        <v>50.373008728027337</v>
      </c>
      <c r="AG4114" s="18">
        <v>56.549362182617188</v>
      </c>
      <c r="AH4114" s="18">
        <v>49.050312042236328</v>
      </c>
      <c r="AI4114" s="18">
        <v>42.514011383056641</v>
      </c>
      <c r="AJ4114" s="18">
        <v>35.951614379882813</v>
      </c>
      <c r="AK4114" s="18">
        <v>56.545833587646477</v>
      </c>
      <c r="AL4114" s="18">
        <v>58.077667236328132</v>
      </c>
      <c r="AM4114" s="18">
        <v>65.567764282226563</v>
      </c>
      <c r="AN4114" s="18">
        <v>124.60755920410161</v>
      </c>
      <c r="AO4114" s="18">
        <v>68.936866760253906</v>
      </c>
    </row>
    <row r="4115" spans="1:41" x14ac:dyDescent="0.3">
      <c r="A4115" s="4" t="s">
        <v>574</v>
      </c>
      <c r="B4115" s="8" t="s">
        <v>10761</v>
      </c>
      <c r="C4115" s="87" t="s">
        <v>512</v>
      </c>
      <c r="D4115" s="87" t="s">
        <v>487</v>
      </c>
      <c r="E4115" s="87" t="s">
        <v>569</v>
      </c>
      <c r="F4115" s="110">
        <v>1.044304742642872</v>
      </c>
      <c r="G4115" s="18">
        <v>6.28606852789569</v>
      </c>
      <c r="H4115" s="18">
        <v>9.4534936324377696</v>
      </c>
      <c r="I4115" s="18">
        <v>25.454118833613229</v>
      </c>
      <c r="J4115" s="18">
        <v>45.366069793701172</v>
      </c>
      <c r="K4115" s="18">
        <v>58.274417877197273</v>
      </c>
      <c r="L4115" s="18">
        <v>41.930416107177727</v>
      </c>
      <c r="M4115" s="18">
        <v>35.378982543945313</v>
      </c>
      <c r="N4115" s="18">
        <v>45.310604095458977</v>
      </c>
      <c r="O4115" s="18">
        <v>36.838886260986328</v>
      </c>
      <c r="P4115" s="18">
        <v>40.422817230224609</v>
      </c>
      <c r="Q4115" s="18">
        <v>39.184970855712891</v>
      </c>
      <c r="R4115" s="18">
        <v>26.807554244995121</v>
      </c>
      <c r="S4115" s="18">
        <v>26.054220199584961</v>
      </c>
      <c r="T4115" s="18">
        <v>59.175025939941413</v>
      </c>
      <c r="U4115" s="18">
        <v>56.764312744140632</v>
      </c>
      <c r="V4115" s="18">
        <v>92.220169067382813</v>
      </c>
      <c r="W4115" s="18">
        <v>91.844459533691406</v>
      </c>
      <c r="X4115" s="103">
        <v>1.221899041682766</v>
      </c>
      <c r="Y4115" s="18">
        <v>5.2767475395588841</v>
      </c>
      <c r="Z4115" s="18">
        <v>29.254981562073841</v>
      </c>
      <c r="AA4115" s="18">
        <v>75.368116294148592</v>
      </c>
      <c r="AB4115" s="18">
        <v>61.013721466064453</v>
      </c>
      <c r="AC4115" s="18">
        <v>37.52056884765625</v>
      </c>
      <c r="AD4115" s="18">
        <v>35.851654052734382</v>
      </c>
      <c r="AE4115" s="18">
        <v>49.463703155517578</v>
      </c>
      <c r="AF4115" s="18">
        <v>63.216808319091797</v>
      </c>
      <c r="AG4115" s="18">
        <v>51.315574645996087</v>
      </c>
      <c r="AH4115" s="18">
        <v>43.946975708007813</v>
      </c>
      <c r="AI4115" s="18">
        <v>46.855609893798828</v>
      </c>
      <c r="AJ4115" s="18">
        <v>27.744625091552731</v>
      </c>
      <c r="AK4115" s="18">
        <v>40.327133178710938</v>
      </c>
      <c r="AL4115" s="18">
        <v>51.712562561035163</v>
      </c>
      <c r="AM4115" s="18">
        <v>102.62888336181641</v>
      </c>
      <c r="AN4115" s="18">
        <v>89.126258850097656</v>
      </c>
      <c r="AO4115" s="18">
        <v>45.150382995605469</v>
      </c>
    </row>
    <row r="4116" spans="1:41" x14ac:dyDescent="0.3">
      <c r="A4116" s="4" t="s">
        <v>565</v>
      </c>
      <c r="B4116" s="8" t="s">
        <v>10762</v>
      </c>
      <c r="C4116" s="87" t="s">
        <v>512</v>
      </c>
      <c r="D4116" s="87" t="s">
        <v>487</v>
      </c>
      <c r="E4116" s="87" t="s">
        <v>554</v>
      </c>
      <c r="F4116" s="110">
        <v>2.6530033846231462</v>
      </c>
      <c r="G4116" s="18">
        <v>15.969439187142941</v>
      </c>
      <c r="H4116" s="18">
        <v>24.016122477715871</v>
      </c>
      <c r="I4116" s="18">
        <v>64.664901594983291</v>
      </c>
      <c r="J4116" s="18">
        <v>115.2502059936523</v>
      </c>
      <c r="K4116" s="18">
        <v>143.2567443847656</v>
      </c>
      <c r="L4116" s="18">
        <v>130.62950134277341</v>
      </c>
      <c r="M4116" s="18">
        <v>160.54298400878909</v>
      </c>
      <c r="N4116" s="18">
        <v>148.7104187011719</v>
      </c>
      <c r="O4116" s="18">
        <v>122.8595275878906</v>
      </c>
      <c r="P4116" s="18">
        <v>115.7923049926758</v>
      </c>
      <c r="Q4116" s="18">
        <v>102.11154937744141</v>
      </c>
      <c r="R4116" s="18">
        <v>94.887893676757813</v>
      </c>
      <c r="S4116" s="18">
        <v>84.746383666992188</v>
      </c>
      <c r="T4116" s="18">
        <v>95.147064208984375</v>
      </c>
      <c r="U4116" s="18">
        <v>95.651771545410156</v>
      </c>
      <c r="V4116" s="18">
        <v>144.08685302734381</v>
      </c>
      <c r="W4116" s="18">
        <v>132.51152038574219</v>
      </c>
      <c r="X4116" s="103">
        <v>2.1666812823962478</v>
      </c>
      <c r="Y4116" s="18">
        <v>9.3567714973795475</v>
      </c>
      <c r="Z4116" s="18">
        <v>51.875170374222549</v>
      </c>
      <c r="AA4116" s="18">
        <v>133.64335455988649</v>
      </c>
      <c r="AB4116" s="18">
        <v>108.1900253295898</v>
      </c>
      <c r="AC4116" s="18">
        <v>109.2268371582031</v>
      </c>
      <c r="AD4116" s="18">
        <v>101.78443908691411</v>
      </c>
      <c r="AE4116" s="18">
        <v>112.7242965698242</v>
      </c>
      <c r="AF4116" s="18">
        <v>117.1067352294922</v>
      </c>
      <c r="AG4116" s="18">
        <v>105.032829284668</v>
      </c>
      <c r="AH4116" s="18">
        <v>109.08819580078131</v>
      </c>
      <c r="AI4116" s="18">
        <v>104.4705123901367</v>
      </c>
      <c r="AJ4116" s="18">
        <v>85.208824157714844</v>
      </c>
      <c r="AK4116" s="18">
        <v>93.309494018554688</v>
      </c>
      <c r="AL4116" s="18">
        <v>114.2876358032227</v>
      </c>
      <c r="AM4116" s="18">
        <v>133.0148620605469</v>
      </c>
      <c r="AN4116" s="18">
        <v>181.55902099609381</v>
      </c>
      <c r="AO4116" s="18">
        <v>148.74919128417969</v>
      </c>
    </row>
    <row r="4117" spans="1:41" x14ac:dyDescent="0.3">
      <c r="A4117" s="4" t="s">
        <v>525</v>
      </c>
      <c r="B4117" s="8" t="s">
        <v>10763</v>
      </c>
      <c r="C4117" s="87" t="s">
        <v>512</v>
      </c>
      <c r="D4117" s="87" t="s">
        <v>487</v>
      </c>
      <c r="E4117" s="87" t="s">
        <v>513</v>
      </c>
      <c r="F4117" s="110">
        <v>1.5115725227664341</v>
      </c>
      <c r="G4117" s="18">
        <v>9.0987315052761222</v>
      </c>
      <c r="H4117" s="18">
        <v>13.683401631191391</v>
      </c>
      <c r="I4117" s="18">
        <v>36.843408871962922</v>
      </c>
      <c r="J4117" s="18">
        <v>65.664840698242188</v>
      </c>
      <c r="K4117" s="18">
        <v>67.879585266113281</v>
      </c>
      <c r="L4117" s="18">
        <v>64.483573913574219</v>
      </c>
      <c r="M4117" s="18">
        <v>68.786872863769531</v>
      </c>
      <c r="N4117" s="18">
        <v>61.673511505126953</v>
      </c>
      <c r="O4117" s="18">
        <v>57.349128723144531</v>
      </c>
      <c r="P4117" s="18">
        <v>56.590984344482422</v>
      </c>
      <c r="Q4117" s="18">
        <v>50.708549499511719</v>
      </c>
      <c r="R4117" s="18">
        <v>58.790904998779297</v>
      </c>
      <c r="S4117" s="18">
        <v>57.854270935058587</v>
      </c>
      <c r="T4117" s="18">
        <v>66.056343078613281</v>
      </c>
      <c r="U4117" s="18">
        <v>70.320518493652344</v>
      </c>
      <c r="V4117" s="18">
        <v>85.098075866699219</v>
      </c>
      <c r="W4117" s="18">
        <v>61.962856292724609</v>
      </c>
      <c r="X4117" s="103">
        <v>1.490807526085526</v>
      </c>
      <c r="Y4117" s="18">
        <v>6.4380236638814088</v>
      </c>
      <c r="Z4117" s="18">
        <v>35.693248951377839</v>
      </c>
      <c r="AA4117" s="18">
        <v>91.954696063487873</v>
      </c>
      <c r="AB4117" s="18">
        <v>74.441268920898438</v>
      </c>
      <c r="AC4117" s="18">
        <v>69.717643737792969</v>
      </c>
      <c r="AD4117" s="18">
        <v>64.049140930175781</v>
      </c>
      <c r="AE4117" s="18">
        <v>67.899421691894531</v>
      </c>
      <c r="AF4117" s="18">
        <v>73.912040710449219</v>
      </c>
      <c r="AG4117" s="18">
        <v>76.355789184570313</v>
      </c>
      <c r="AH4117" s="18">
        <v>65.523902893066406</v>
      </c>
      <c r="AI4117" s="18">
        <v>61.644702911376953</v>
      </c>
      <c r="AJ4117" s="18">
        <v>48.434608459472663</v>
      </c>
      <c r="AK4117" s="18">
        <v>59.531593322753913</v>
      </c>
      <c r="AL4117" s="18">
        <v>81.79254150390625</v>
      </c>
      <c r="AM4117" s="18">
        <v>90.802169799804688</v>
      </c>
      <c r="AN4117" s="18">
        <v>97.683807373046875</v>
      </c>
      <c r="AO4117" s="18">
        <v>54.712177276611328</v>
      </c>
    </row>
    <row r="4118" spans="1:41" x14ac:dyDescent="0.3">
      <c r="A4118" s="4" t="s">
        <v>532</v>
      </c>
      <c r="B4118" s="8" t="s">
        <v>10764</v>
      </c>
      <c r="C4118" s="87" t="s">
        <v>512</v>
      </c>
      <c r="D4118" s="87" t="s">
        <v>487</v>
      </c>
      <c r="E4118" s="87" t="s">
        <v>513</v>
      </c>
      <c r="F4118" s="110">
        <v>2.1958367602378082</v>
      </c>
      <c r="G4118" s="18">
        <v>13.21757891857788</v>
      </c>
      <c r="H4118" s="18">
        <v>19.87765446534965</v>
      </c>
      <c r="I4118" s="18">
        <v>53.521819400013577</v>
      </c>
      <c r="J4118" s="18">
        <v>95.390243530273438</v>
      </c>
      <c r="K4118" s="18">
        <v>99.156684875488281</v>
      </c>
      <c r="L4118" s="18">
        <v>95.487739562988281</v>
      </c>
      <c r="M4118" s="18">
        <v>96.181808471679688</v>
      </c>
      <c r="N4118" s="18">
        <v>119.56524658203131</v>
      </c>
      <c r="O4118" s="18">
        <v>96.072227478027344</v>
      </c>
      <c r="P4118" s="18">
        <v>99.740943908691406</v>
      </c>
      <c r="Q4118" s="18">
        <v>91.632286071777344</v>
      </c>
      <c r="R4118" s="18">
        <v>89.302658081054688</v>
      </c>
      <c r="S4118" s="18">
        <v>84.511100769042969</v>
      </c>
      <c r="T4118" s="18">
        <v>115.1951141357422</v>
      </c>
      <c r="U4118" s="18">
        <v>146.57011413574219</v>
      </c>
      <c r="V4118" s="18">
        <v>138.79066467285159</v>
      </c>
      <c r="W4118" s="18">
        <v>109.7409133911133</v>
      </c>
      <c r="X4118" s="103">
        <v>2.117964623721512</v>
      </c>
      <c r="Y4118" s="18">
        <v>9.1463895427105104</v>
      </c>
      <c r="Z4118" s="18">
        <v>50.708785179802163</v>
      </c>
      <c r="AA4118" s="18">
        <v>130.63845589706139</v>
      </c>
      <c r="AB4118" s="18">
        <v>105.75743103027339</v>
      </c>
      <c r="AC4118" s="18">
        <v>88.709815979003906</v>
      </c>
      <c r="AD4118" s="18">
        <v>96.148391723632813</v>
      </c>
      <c r="AE4118" s="18">
        <v>111.86033630371089</v>
      </c>
      <c r="AF4118" s="18">
        <v>104.8468856811523</v>
      </c>
      <c r="AG4118" s="18">
        <v>99.800727844238281</v>
      </c>
      <c r="AH4118" s="18">
        <v>116.4540252685547</v>
      </c>
      <c r="AI4118" s="18">
        <v>106.0009002685547</v>
      </c>
      <c r="AJ4118" s="18">
        <v>81.270492553710938</v>
      </c>
      <c r="AK4118" s="18">
        <v>99.864791870117188</v>
      </c>
      <c r="AL4118" s="18">
        <v>124.7911834716797</v>
      </c>
      <c r="AM4118" s="18">
        <v>126.1323318481445</v>
      </c>
      <c r="AN4118" s="18">
        <v>136.4604187011719</v>
      </c>
      <c r="AO4118" s="18">
        <v>108.0148010253906</v>
      </c>
    </row>
    <row r="4119" spans="1:41" x14ac:dyDescent="0.3">
      <c r="A4119" s="4" t="s">
        <v>591</v>
      </c>
      <c r="B4119" s="8" t="s">
        <v>10765</v>
      </c>
      <c r="C4119" s="87" t="s">
        <v>512</v>
      </c>
      <c r="D4119" s="87" t="s">
        <v>487</v>
      </c>
      <c r="E4119" s="87" t="s">
        <v>569</v>
      </c>
      <c r="F4119" s="110">
        <v>1.806531784945419</v>
      </c>
      <c r="G4119" s="18">
        <v>10.874203797302981</v>
      </c>
      <c r="H4119" s="18">
        <v>16.353499154430491</v>
      </c>
      <c r="I4119" s="18">
        <v>44.03281231331674</v>
      </c>
      <c r="J4119" s="18">
        <v>78.478286743164063</v>
      </c>
      <c r="K4119" s="18">
        <v>81.679550170898438</v>
      </c>
      <c r="L4119" s="18">
        <v>75.416641235351563</v>
      </c>
      <c r="M4119" s="18">
        <v>72.342132568359375</v>
      </c>
      <c r="N4119" s="18">
        <v>75.159767150878906</v>
      </c>
      <c r="O4119" s="18">
        <v>75.109405517578125</v>
      </c>
      <c r="P4119" s="18">
        <v>67.369430541992188</v>
      </c>
      <c r="Q4119" s="18">
        <v>69.768287658691406</v>
      </c>
      <c r="R4119" s="18">
        <v>59.394599914550781</v>
      </c>
      <c r="S4119" s="18">
        <v>59.813232421875</v>
      </c>
      <c r="T4119" s="18">
        <v>84.338478088378906</v>
      </c>
      <c r="U4119" s="18">
        <v>95.687171936035156</v>
      </c>
      <c r="V4119" s="18">
        <v>107.00913238525391</v>
      </c>
      <c r="W4119" s="18">
        <v>88.976631164550781</v>
      </c>
      <c r="X4119" s="103">
        <v>1.5196886993494421</v>
      </c>
      <c r="Y4119" s="18">
        <v>6.5627464558316042</v>
      </c>
      <c r="Z4119" s="18">
        <v>36.384728494698642</v>
      </c>
      <c r="AA4119" s="18">
        <v>93.736119528939284</v>
      </c>
      <c r="AB4119" s="18">
        <v>75.883407592773438</v>
      </c>
      <c r="AC4119" s="18">
        <v>66.223297119140625</v>
      </c>
      <c r="AD4119" s="18">
        <v>66.023979187011719</v>
      </c>
      <c r="AE4119" s="18">
        <v>67.039207458496094</v>
      </c>
      <c r="AF4119" s="18">
        <v>86.3411865234375</v>
      </c>
      <c r="AG4119" s="18">
        <v>71.752449035644531</v>
      </c>
      <c r="AH4119" s="18">
        <v>83.139762878417969</v>
      </c>
      <c r="AI4119" s="18">
        <v>64.158966064453125</v>
      </c>
      <c r="AJ4119" s="18">
        <v>54.473278045654297</v>
      </c>
      <c r="AK4119" s="18">
        <v>59.861934661865227</v>
      </c>
      <c r="AL4119" s="18">
        <v>80.62225341796875</v>
      </c>
      <c r="AM4119" s="18">
        <v>95.412437438964844</v>
      </c>
      <c r="AN4119" s="18">
        <v>117.55419921875</v>
      </c>
      <c r="AO4119" s="18">
        <v>83.595497131347656</v>
      </c>
    </row>
    <row r="4120" spans="1:41" x14ac:dyDescent="0.3">
      <c r="A4120" s="4" t="s">
        <v>555</v>
      </c>
      <c r="B4120" s="8" t="s">
        <v>10766</v>
      </c>
      <c r="C4120" s="87" t="s">
        <v>512</v>
      </c>
      <c r="D4120" s="87" t="s">
        <v>487</v>
      </c>
      <c r="E4120" s="87" t="s">
        <v>554</v>
      </c>
      <c r="F4120" s="110">
        <v>1.7417174040360719</v>
      </c>
      <c r="G4120" s="18">
        <v>10.4840613193916</v>
      </c>
      <c r="H4120" s="18">
        <v>15.766771629219541</v>
      </c>
      <c r="I4120" s="18">
        <v>42.453012005584348</v>
      </c>
      <c r="J4120" s="18">
        <v>75.66265869140625</v>
      </c>
      <c r="K4120" s="18">
        <v>112.83644104003911</v>
      </c>
      <c r="L4120" s="18">
        <v>89.044219970703125</v>
      </c>
      <c r="M4120" s="18">
        <v>86.906227111816406</v>
      </c>
      <c r="N4120" s="18">
        <v>86.043045043945313</v>
      </c>
      <c r="O4120" s="18">
        <v>101.1210632324219</v>
      </c>
      <c r="P4120" s="18">
        <v>76.293327331542969</v>
      </c>
      <c r="Q4120" s="18">
        <v>86.076866149902344</v>
      </c>
      <c r="R4120" s="18">
        <v>59.354427337646477</v>
      </c>
      <c r="S4120" s="18">
        <v>67.424690246582031</v>
      </c>
      <c r="T4120" s="18">
        <v>87.110916137695313</v>
      </c>
      <c r="U4120" s="18">
        <v>94.418418884277344</v>
      </c>
      <c r="V4120" s="18">
        <v>145.43937683105469</v>
      </c>
      <c r="W4120" s="18">
        <v>112.8808288574219</v>
      </c>
      <c r="X4120" s="103">
        <v>1.8887143520886771</v>
      </c>
      <c r="Y4120" s="18">
        <v>8.1563766484244091</v>
      </c>
      <c r="Z4120" s="18">
        <v>45.22002363655492</v>
      </c>
      <c r="AA4120" s="18">
        <v>116.4980395913953</v>
      </c>
      <c r="AB4120" s="18">
        <v>94.310157775878906</v>
      </c>
      <c r="AC4120" s="18">
        <v>82.756446838378906</v>
      </c>
      <c r="AD4120" s="18">
        <v>99.095458984375</v>
      </c>
      <c r="AE4120" s="18">
        <v>84.959922790527344</v>
      </c>
      <c r="AF4120" s="18">
        <v>81.317611694335938</v>
      </c>
      <c r="AG4120" s="18">
        <v>88.41131591796875</v>
      </c>
      <c r="AH4120" s="18">
        <v>83.726287841796875</v>
      </c>
      <c r="AI4120" s="18">
        <v>86.496994018554688</v>
      </c>
      <c r="AJ4120" s="18">
        <v>68.81494140625</v>
      </c>
      <c r="AK4120" s="18">
        <v>73.859870910644531</v>
      </c>
      <c r="AL4120" s="18">
        <v>84.380508422851563</v>
      </c>
      <c r="AM4120" s="18">
        <v>100.2782821655273</v>
      </c>
      <c r="AN4120" s="18">
        <v>156.2827453613281</v>
      </c>
      <c r="AO4120" s="18">
        <v>136.80224609375</v>
      </c>
    </row>
    <row r="4121" spans="1:41" x14ac:dyDescent="0.3">
      <c r="A4121" s="4" t="s">
        <v>503</v>
      </c>
      <c r="B4121" s="8" t="s">
        <v>10767</v>
      </c>
      <c r="C4121" s="87" t="s">
        <v>486</v>
      </c>
      <c r="D4121" s="87" t="s">
        <v>487</v>
      </c>
      <c r="E4121" s="87" t="s">
        <v>488</v>
      </c>
      <c r="F4121" s="110">
        <v>1.1593994876439699</v>
      </c>
      <c r="G4121" s="18">
        <v>6.9788676934406126</v>
      </c>
      <c r="H4121" s="18">
        <v>10.49538054012466</v>
      </c>
      <c r="I4121" s="18">
        <v>28.259464052067571</v>
      </c>
      <c r="J4121" s="18">
        <v>50.365947723388672</v>
      </c>
      <c r="K4121" s="18">
        <v>59.656410217285163</v>
      </c>
      <c r="L4121" s="18">
        <v>54.781547546386719</v>
      </c>
      <c r="M4121" s="18">
        <v>57.320148468017578</v>
      </c>
      <c r="N4121" s="18">
        <v>47.109291076660163</v>
      </c>
      <c r="O4121" s="18">
        <v>40.731060028076172</v>
      </c>
      <c r="P4121" s="18">
        <v>41.508247375488281</v>
      </c>
      <c r="Q4121" s="18">
        <v>44.560703277587891</v>
      </c>
      <c r="R4121" s="18">
        <v>28.049436569213871</v>
      </c>
      <c r="S4121" s="18">
        <v>27.203619003295898</v>
      </c>
      <c r="T4121" s="18">
        <v>52.401229858398438</v>
      </c>
      <c r="U4121" s="18">
        <v>54.569534301757813</v>
      </c>
      <c r="V4121" s="18">
        <v>84.489494323730469</v>
      </c>
      <c r="W4121" s="18">
        <v>95.9739990234375</v>
      </c>
      <c r="X4121" s="103">
        <v>1.122556676702591</v>
      </c>
      <c r="Y4121" s="18">
        <v>4.8477394446992799</v>
      </c>
      <c r="Z4121" s="18">
        <v>26.876504325668609</v>
      </c>
      <c r="AA4121" s="18">
        <v>69.240566749261191</v>
      </c>
      <c r="AB4121" s="18">
        <v>56.053207397460938</v>
      </c>
      <c r="AC4121" s="18">
        <v>41.504421234130859</v>
      </c>
      <c r="AD4121" s="18">
        <v>46.620040893554688</v>
      </c>
      <c r="AE4121" s="18">
        <v>38.300838470458977</v>
      </c>
      <c r="AF4121" s="18">
        <v>47.692405700683587</v>
      </c>
      <c r="AG4121" s="18">
        <v>49.860664367675781</v>
      </c>
      <c r="AH4121" s="18">
        <v>59.230300903320313</v>
      </c>
      <c r="AI4121" s="18">
        <v>54.628875732421882</v>
      </c>
      <c r="AJ4121" s="18">
        <v>32.036975860595703</v>
      </c>
      <c r="AK4121" s="18">
        <v>39.374485015869141</v>
      </c>
      <c r="AL4121" s="18">
        <v>65.649871826171875</v>
      </c>
      <c r="AM4121" s="18">
        <v>84.609649658203125</v>
      </c>
      <c r="AN4121" s="18">
        <v>96.719535827636719</v>
      </c>
      <c r="AO4121" s="18">
        <v>84.537994384765625</v>
      </c>
    </row>
    <row r="4122" spans="1:41" x14ac:dyDescent="0.3">
      <c r="A4122" s="4" t="s">
        <v>540</v>
      </c>
      <c r="B4122" s="8" t="s">
        <v>8120</v>
      </c>
      <c r="C4122" s="87" t="s">
        <v>512</v>
      </c>
      <c r="D4122" s="87" t="s">
        <v>487</v>
      </c>
      <c r="E4122" s="87" t="s">
        <v>513</v>
      </c>
      <c r="F4122" s="110">
        <v>2.828599689094788</v>
      </c>
      <c r="G4122" s="18">
        <v>17.026420313514649</v>
      </c>
      <c r="H4122" s="18">
        <v>25.60569540448553</v>
      </c>
      <c r="I4122" s="18">
        <v>68.944925440755483</v>
      </c>
      <c r="J4122" s="18">
        <v>122.87835693359381</v>
      </c>
      <c r="K4122" s="18">
        <v>112.25502014160161</v>
      </c>
      <c r="L4122" s="18">
        <v>109.8876571655273</v>
      </c>
      <c r="M4122" s="18">
        <v>113.2900314331055</v>
      </c>
      <c r="N4122" s="18">
        <v>107.9231643676758</v>
      </c>
      <c r="O4122" s="18">
        <v>99.808074951171875</v>
      </c>
      <c r="P4122" s="18">
        <v>117.37998962402339</v>
      </c>
      <c r="Q4122" s="18">
        <v>102.050910949707</v>
      </c>
      <c r="R4122" s="18">
        <v>85.225830078125</v>
      </c>
      <c r="S4122" s="18">
        <v>99.379631042480469</v>
      </c>
      <c r="T4122" s="18">
        <v>110.83897399902339</v>
      </c>
      <c r="U4122" s="18">
        <v>126.31346130371089</v>
      </c>
      <c r="V4122" s="18">
        <v>150.71661376953131</v>
      </c>
      <c r="W4122" s="18">
        <v>113.8278350830078</v>
      </c>
      <c r="X4122" s="103">
        <v>2.1957911838448179</v>
      </c>
      <c r="Y4122" s="18">
        <v>9.482482047601442</v>
      </c>
      <c r="Z4122" s="18">
        <v>52.57212617916278</v>
      </c>
      <c r="AA4122" s="18">
        <v>135.4388862387276</v>
      </c>
      <c r="AB4122" s="18">
        <v>109.6435852050781</v>
      </c>
      <c r="AC4122" s="18">
        <v>94.24481201171875</v>
      </c>
      <c r="AD4122" s="18">
        <v>104.1255416870117</v>
      </c>
      <c r="AE4122" s="18">
        <v>98.129417419433594</v>
      </c>
      <c r="AF4122" s="18">
        <v>115.16893005371089</v>
      </c>
      <c r="AG4122" s="18">
        <v>112.0238494873047</v>
      </c>
      <c r="AH4122" s="18">
        <v>105.2477951049805</v>
      </c>
      <c r="AI4122" s="18">
        <v>99.139175415039063</v>
      </c>
      <c r="AJ4122" s="18">
        <v>72.688644409179688</v>
      </c>
      <c r="AK4122" s="18">
        <v>84.225196838378906</v>
      </c>
      <c r="AL4122" s="18">
        <v>98.879730224609375</v>
      </c>
      <c r="AM4122" s="18">
        <v>121.4179992675781</v>
      </c>
      <c r="AN4122" s="18">
        <v>197.577880859375</v>
      </c>
      <c r="AO4122" s="18">
        <v>154.6437072753906</v>
      </c>
    </row>
    <row r="4123" spans="1:41" x14ac:dyDescent="0.3">
      <c r="A4123" s="4" t="s">
        <v>535</v>
      </c>
      <c r="B4123" s="8" t="s">
        <v>10768</v>
      </c>
      <c r="C4123" s="87" t="s">
        <v>512</v>
      </c>
      <c r="D4123" s="87" t="s">
        <v>487</v>
      </c>
      <c r="E4123" s="87" t="s">
        <v>513</v>
      </c>
      <c r="F4123" s="110">
        <v>1.884539286321617</v>
      </c>
      <c r="G4123" s="18">
        <v>11.34376069895959</v>
      </c>
      <c r="H4123" s="18">
        <v>17.059656454526621</v>
      </c>
      <c r="I4123" s="18">
        <v>45.934184708617657</v>
      </c>
      <c r="J4123" s="18">
        <v>81.867042541503906</v>
      </c>
      <c r="K4123" s="18">
        <v>94.555694580078125</v>
      </c>
      <c r="L4123" s="18">
        <v>95.840888977050781</v>
      </c>
      <c r="M4123" s="18">
        <v>79.634635925292969</v>
      </c>
      <c r="N4123" s="18">
        <v>87.422569274902344</v>
      </c>
      <c r="O4123" s="18">
        <v>71.734504699707031</v>
      </c>
      <c r="P4123" s="18">
        <v>98.421630859375</v>
      </c>
      <c r="Q4123" s="18">
        <v>63.173603057861328</v>
      </c>
      <c r="R4123" s="18">
        <v>67.671806335449219</v>
      </c>
      <c r="S4123" s="18">
        <v>65.389144897460938</v>
      </c>
      <c r="T4123" s="18">
        <v>69.1739501953125</v>
      </c>
      <c r="U4123" s="18">
        <v>95.201896667480469</v>
      </c>
      <c r="V4123" s="18">
        <v>113.8736572265625</v>
      </c>
      <c r="W4123" s="18">
        <v>68.392173767089844</v>
      </c>
      <c r="X4123" s="103">
        <v>1.655116717037026</v>
      </c>
      <c r="Y4123" s="18">
        <v>7.1475897487243962</v>
      </c>
      <c r="Z4123" s="18">
        <v>39.627176540964562</v>
      </c>
      <c r="AA4123" s="18">
        <v>102.08947298808199</v>
      </c>
      <c r="AB4123" s="18">
        <v>82.645805358886719</v>
      </c>
      <c r="AC4123" s="18">
        <v>83.461532592773438</v>
      </c>
      <c r="AD4123" s="18">
        <v>77.63128662109375</v>
      </c>
      <c r="AE4123" s="18">
        <v>70.694984436035156</v>
      </c>
      <c r="AF4123" s="18">
        <v>82.412261962890625</v>
      </c>
      <c r="AG4123" s="18">
        <v>93.152023315429688</v>
      </c>
      <c r="AH4123" s="18">
        <v>80.341323852539063</v>
      </c>
      <c r="AI4123" s="18">
        <v>78.699920654296875</v>
      </c>
      <c r="AJ4123" s="18">
        <v>60.566329956054688</v>
      </c>
      <c r="AK4123" s="18">
        <v>66.761070251464844</v>
      </c>
      <c r="AL4123" s="18">
        <v>90.649940490722656</v>
      </c>
      <c r="AM4123" s="18">
        <v>98.313446044921875</v>
      </c>
      <c r="AN4123" s="18">
        <v>115.78668212890631</v>
      </c>
      <c r="AO4123" s="18">
        <v>72.070793151855469</v>
      </c>
    </row>
    <row r="4124" spans="1:41" x14ac:dyDescent="0.3">
      <c r="A4124" s="4" t="s">
        <v>586</v>
      </c>
      <c r="B4124" s="8" t="s">
        <v>10769</v>
      </c>
      <c r="C4124" s="87" t="s">
        <v>512</v>
      </c>
      <c r="D4124" s="87" t="s">
        <v>487</v>
      </c>
      <c r="E4124" s="87" t="s">
        <v>569</v>
      </c>
      <c r="F4124" s="110">
        <v>1.779849967252281</v>
      </c>
      <c r="G4124" s="18">
        <v>10.713595760568969</v>
      </c>
      <c r="H4124" s="18">
        <v>16.111963917287358</v>
      </c>
      <c r="I4124" s="18">
        <v>43.382463683721177</v>
      </c>
      <c r="J4124" s="18">
        <v>77.319190979003906</v>
      </c>
      <c r="K4124" s="18">
        <v>84.177139282226563</v>
      </c>
      <c r="L4124" s="18">
        <v>66.073646545410156</v>
      </c>
      <c r="M4124" s="18">
        <v>65.676597595214844</v>
      </c>
      <c r="N4124" s="18">
        <v>72.817634582519531</v>
      </c>
      <c r="O4124" s="18">
        <v>67.047706604003906</v>
      </c>
      <c r="P4124" s="18">
        <v>53.726467132568359</v>
      </c>
      <c r="Q4124" s="18">
        <v>65.982215881347656</v>
      </c>
      <c r="R4124" s="18">
        <v>52.962730407714837</v>
      </c>
      <c r="S4124" s="18">
        <v>58.520393371582031</v>
      </c>
      <c r="T4124" s="18">
        <v>88.852378845214844</v>
      </c>
      <c r="U4124" s="18">
        <v>96.069976806640625</v>
      </c>
      <c r="V4124" s="18">
        <v>142.18095397949219</v>
      </c>
      <c r="W4124" s="18">
        <v>129.84138488769531</v>
      </c>
      <c r="X4124" s="103">
        <v>1.568282055656097</v>
      </c>
      <c r="Y4124" s="18">
        <v>6.7725959315926518</v>
      </c>
      <c r="Z4124" s="18">
        <v>37.548161556101753</v>
      </c>
      <c r="AA4124" s="18">
        <v>96.733412762101409</v>
      </c>
      <c r="AB4124" s="18">
        <v>78.309844970703125</v>
      </c>
      <c r="AC4124" s="18">
        <v>65.269645690917969</v>
      </c>
      <c r="AD4124" s="18">
        <v>65.771720886230469</v>
      </c>
      <c r="AE4124" s="18">
        <v>86.884361267089844</v>
      </c>
      <c r="AF4124" s="18">
        <v>77.424835205078125</v>
      </c>
      <c r="AG4124" s="18">
        <v>81.079399108886719</v>
      </c>
      <c r="AH4124" s="18">
        <v>68.309486389160156</v>
      </c>
      <c r="AI4124" s="18">
        <v>65.794395446777344</v>
      </c>
      <c r="AJ4124" s="18">
        <v>51.95648193359375</v>
      </c>
      <c r="AK4124" s="18">
        <v>58.319293975830078</v>
      </c>
      <c r="AL4124" s="18">
        <v>84.25274658203125</v>
      </c>
      <c r="AM4124" s="18">
        <v>116.21331787109381</v>
      </c>
      <c r="AN4124" s="18">
        <v>148.96495056152341</v>
      </c>
      <c r="AO4124" s="18">
        <v>170.99534606933591</v>
      </c>
    </row>
    <row r="4125" spans="1:41" x14ac:dyDescent="0.3">
      <c r="A4125" s="4" t="s">
        <v>500</v>
      </c>
      <c r="B4125" s="8" t="s">
        <v>10770</v>
      </c>
      <c r="C4125" s="87" t="s">
        <v>486</v>
      </c>
      <c r="D4125" s="87" t="s">
        <v>487</v>
      </c>
      <c r="E4125" s="87" t="s">
        <v>488</v>
      </c>
      <c r="F4125" s="110">
        <v>1.3347219928476599</v>
      </c>
      <c r="G4125" s="18">
        <v>8.0342007175956418</v>
      </c>
      <c r="H4125" s="18">
        <v>12.08247491869813</v>
      </c>
      <c r="I4125" s="18">
        <v>32.532814252860078</v>
      </c>
      <c r="J4125" s="18">
        <v>57.982204437255859</v>
      </c>
      <c r="K4125" s="18">
        <v>95.448051452636719</v>
      </c>
      <c r="L4125" s="18">
        <v>68.139663696289063</v>
      </c>
      <c r="M4125" s="18">
        <v>58.551723480224609</v>
      </c>
      <c r="N4125" s="18">
        <v>86.656585693359375</v>
      </c>
      <c r="O4125" s="18">
        <v>71.076568603515625</v>
      </c>
      <c r="P4125" s="18">
        <v>57.881450653076172</v>
      </c>
      <c r="Q4125" s="18">
        <v>54.259712219238281</v>
      </c>
      <c r="R4125" s="18">
        <v>39.338050842285163</v>
      </c>
      <c r="S4125" s="18">
        <v>50.476230621337891</v>
      </c>
      <c r="T4125" s="18">
        <v>48.730133056640632</v>
      </c>
      <c r="U4125" s="18">
        <v>84.316848754882813</v>
      </c>
      <c r="V4125" s="18">
        <v>87.74505615234375</v>
      </c>
      <c r="W4125" s="18">
        <v>74.299827575683594</v>
      </c>
      <c r="X4125" s="103">
        <v>1.423561898170296</v>
      </c>
      <c r="Y4125" s="18">
        <v>6.1476247114776923</v>
      </c>
      <c r="Z4125" s="18">
        <v>34.08323900973744</v>
      </c>
      <c r="AA4125" s="18">
        <v>87.80690959987929</v>
      </c>
      <c r="AB4125" s="18">
        <v>71.083457946777344</v>
      </c>
      <c r="AC4125" s="18">
        <v>55.371883392333977</v>
      </c>
      <c r="AD4125" s="18">
        <v>55.113525390625</v>
      </c>
      <c r="AE4125" s="18">
        <v>63.757534027099609</v>
      </c>
      <c r="AF4125" s="18">
        <v>57.94384765625</v>
      </c>
      <c r="AG4125" s="18">
        <v>66.878364562988281</v>
      </c>
      <c r="AH4125" s="18">
        <v>68.595298767089844</v>
      </c>
      <c r="AI4125" s="18">
        <v>51.722679138183587</v>
      </c>
      <c r="AJ4125" s="18">
        <v>38.661857604980469</v>
      </c>
      <c r="AK4125" s="18">
        <v>53.374732971191413</v>
      </c>
      <c r="AL4125" s="18">
        <v>67.971687316894531</v>
      </c>
      <c r="AM4125" s="18">
        <v>79.944412231445313</v>
      </c>
      <c r="AN4125" s="18">
        <v>120.381233215332</v>
      </c>
      <c r="AO4125" s="18">
        <v>74.272071838378906</v>
      </c>
    </row>
    <row r="4126" spans="1:41" x14ac:dyDescent="0.3">
      <c r="A4126" s="4" t="s">
        <v>504</v>
      </c>
      <c r="B4126" s="8" t="s">
        <v>10771</v>
      </c>
      <c r="C4126" s="87" t="s">
        <v>486</v>
      </c>
      <c r="D4126" s="87" t="s">
        <v>487</v>
      </c>
      <c r="E4126" s="87" t="s">
        <v>488</v>
      </c>
      <c r="F4126" s="110">
        <v>1.848781523426926</v>
      </c>
      <c r="G4126" s="18">
        <v>11.12852108663013</v>
      </c>
      <c r="H4126" s="18">
        <v>16.735961875701189</v>
      </c>
      <c r="I4126" s="18">
        <v>45.062616948001917</v>
      </c>
      <c r="J4126" s="18">
        <v>80.313674926757813</v>
      </c>
      <c r="K4126" s="18">
        <v>85.084571838378906</v>
      </c>
      <c r="L4126" s="18">
        <v>72.508010864257813</v>
      </c>
      <c r="M4126" s="18">
        <v>60.824172973632813</v>
      </c>
      <c r="N4126" s="18">
        <v>57.892044067382813</v>
      </c>
      <c r="O4126" s="18">
        <v>47.821269989013672</v>
      </c>
      <c r="P4126" s="18">
        <v>47.945842742919922</v>
      </c>
      <c r="Q4126" s="18">
        <v>41.177375793457031</v>
      </c>
      <c r="R4126" s="18">
        <v>46.843753814697273</v>
      </c>
      <c r="S4126" s="18">
        <v>53.211936950683587</v>
      </c>
      <c r="T4126" s="18">
        <v>57.690887451171882</v>
      </c>
      <c r="U4126" s="18">
        <v>67.851272583007813</v>
      </c>
      <c r="V4126" s="18">
        <v>100.4410705566406</v>
      </c>
      <c r="W4126" s="18">
        <v>78.824653625488281</v>
      </c>
      <c r="X4126" s="103">
        <v>1.673565623773339</v>
      </c>
      <c r="Y4126" s="18">
        <v>7.2272609980727243</v>
      </c>
      <c r="Z4126" s="18">
        <v>40.068884413709888</v>
      </c>
      <c r="AA4126" s="18">
        <v>103.2274224429628</v>
      </c>
      <c r="AB4126" s="18">
        <v>83.567024230957031</v>
      </c>
      <c r="AC4126" s="18">
        <v>71.525077819824219</v>
      </c>
      <c r="AD4126" s="18">
        <v>64.724235534667969</v>
      </c>
      <c r="AE4126" s="18">
        <v>66.783767700195313</v>
      </c>
      <c r="AF4126" s="18">
        <v>58.669994354248047</v>
      </c>
      <c r="AG4126" s="18">
        <v>70.180976867675781</v>
      </c>
      <c r="AH4126" s="18">
        <v>67.088600158691406</v>
      </c>
      <c r="AI4126" s="18">
        <v>73.410392761230469</v>
      </c>
      <c r="AJ4126" s="18">
        <v>48.437393188476563</v>
      </c>
      <c r="AK4126" s="18">
        <v>58.8729248046875</v>
      </c>
      <c r="AL4126" s="18">
        <v>78.316612243652344</v>
      </c>
      <c r="AM4126" s="18">
        <v>81.87030029296875</v>
      </c>
      <c r="AN4126" s="18">
        <v>117.06016540527339</v>
      </c>
      <c r="AO4126" s="18">
        <v>106.85694885253911</v>
      </c>
    </row>
    <row r="4127" spans="1:41" x14ac:dyDescent="0.3">
      <c r="A4127" s="4" t="s">
        <v>558</v>
      </c>
      <c r="B4127" s="8" t="s">
        <v>10772</v>
      </c>
      <c r="C4127" s="87" t="s">
        <v>512</v>
      </c>
      <c r="D4127" s="87" t="s">
        <v>487</v>
      </c>
      <c r="E4127" s="87" t="s">
        <v>554</v>
      </c>
      <c r="F4127" s="110">
        <v>2.7535281096957238</v>
      </c>
      <c r="G4127" s="18">
        <v>16.57453584595434</v>
      </c>
      <c r="H4127" s="18">
        <v>24.92611532709352</v>
      </c>
      <c r="I4127" s="18">
        <v>67.115113868498497</v>
      </c>
      <c r="J4127" s="18">
        <v>119.6171417236328</v>
      </c>
      <c r="K4127" s="18">
        <v>96.075736999511719</v>
      </c>
      <c r="L4127" s="18">
        <v>85.853591918945313</v>
      </c>
      <c r="M4127" s="18">
        <v>82.25006103515625</v>
      </c>
      <c r="N4127" s="18">
        <v>90.367416381835938</v>
      </c>
      <c r="O4127" s="18">
        <v>82.214797973632813</v>
      </c>
      <c r="P4127" s="18">
        <v>74.287147521972656</v>
      </c>
      <c r="Q4127" s="18">
        <v>71.432891845703125</v>
      </c>
      <c r="R4127" s="18">
        <v>89.144668579101563</v>
      </c>
      <c r="S4127" s="18">
        <v>75.19903564453125</v>
      </c>
      <c r="T4127" s="18">
        <v>88.739723205566406</v>
      </c>
      <c r="U4127" s="18">
        <v>116.4199295043945</v>
      </c>
      <c r="V4127" s="18">
        <v>130.48246765136719</v>
      </c>
      <c r="W4127" s="18">
        <v>83.271049499511719</v>
      </c>
      <c r="X4127" s="103">
        <v>1.6252019123975681</v>
      </c>
      <c r="Y4127" s="18">
        <v>7.0184032395343632</v>
      </c>
      <c r="Z4127" s="18">
        <v>38.910949562870577</v>
      </c>
      <c r="AA4127" s="18">
        <v>100.2442939691359</v>
      </c>
      <c r="AB4127" s="18">
        <v>81.152053833007813</v>
      </c>
      <c r="AC4127" s="18">
        <v>85.293708801269531</v>
      </c>
      <c r="AD4127" s="18">
        <v>69.625946044921875</v>
      </c>
      <c r="AE4127" s="18">
        <v>79.813697814941406</v>
      </c>
      <c r="AF4127" s="18">
        <v>81.426368713378906</v>
      </c>
      <c r="AG4127" s="18">
        <v>87.1424560546875</v>
      </c>
      <c r="AH4127" s="18">
        <v>85.513046264648438</v>
      </c>
      <c r="AI4127" s="18">
        <v>95.438674926757813</v>
      </c>
      <c r="AJ4127" s="18">
        <v>78.390007019042969</v>
      </c>
      <c r="AK4127" s="18">
        <v>77.425376892089844</v>
      </c>
      <c r="AL4127" s="18">
        <v>102.87908935546881</v>
      </c>
      <c r="AM4127" s="18">
        <v>115.8980178833008</v>
      </c>
      <c r="AN4127" s="18">
        <v>144.8865966796875</v>
      </c>
      <c r="AO4127" s="18">
        <v>119.3163299560547</v>
      </c>
    </row>
    <row r="4128" spans="1:41" x14ac:dyDescent="0.3">
      <c r="A4128" s="4" t="s">
        <v>548</v>
      </c>
      <c r="B4128" s="8" t="s">
        <v>10773</v>
      </c>
      <c r="C4128" s="87" t="s">
        <v>512</v>
      </c>
      <c r="D4128" s="87" t="s">
        <v>487</v>
      </c>
      <c r="E4128" s="87" t="s">
        <v>513</v>
      </c>
      <c r="F4128" s="110">
        <v>2.295842338013359</v>
      </c>
      <c r="G4128" s="18">
        <v>13.8195506318136</v>
      </c>
      <c r="H4128" s="18">
        <v>20.782947771130161</v>
      </c>
      <c r="I4128" s="18">
        <v>55.959377860469161</v>
      </c>
      <c r="J4128" s="18">
        <v>99.734626770019531</v>
      </c>
      <c r="K4128" s="18">
        <v>78.951690673828125</v>
      </c>
      <c r="L4128" s="18">
        <v>87.762504577636719</v>
      </c>
      <c r="M4128" s="18">
        <v>114.1576461791992</v>
      </c>
      <c r="N4128" s="18">
        <v>97.903793334960938</v>
      </c>
      <c r="O4128" s="18">
        <v>85.204978942871094</v>
      </c>
      <c r="P4128" s="18">
        <v>93.608375549316406</v>
      </c>
      <c r="Q4128" s="18">
        <v>77.745162963867188</v>
      </c>
      <c r="R4128" s="18">
        <v>74.103195190429688</v>
      </c>
      <c r="S4128" s="18">
        <v>76.865921020507813</v>
      </c>
      <c r="T4128" s="18">
        <v>97.877731323242188</v>
      </c>
      <c r="U4128" s="18">
        <v>118.9310684204102</v>
      </c>
      <c r="V4128" s="18">
        <v>130.3712158203125</v>
      </c>
      <c r="W4128" s="18">
        <v>117.5527801513672</v>
      </c>
      <c r="X4128" s="103">
        <v>2.0842152223884889</v>
      </c>
      <c r="Y4128" s="18">
        <v>9.0006434013596195</v>
      </c>
      <c r="Z4128" s="18">
        <v>49.900749425580692</v>
      </c>
      <c r="AA4128" s="18">
        <v>128.55675461262291</v>
      </c>
      <c r="AB4128" s="18">
        <v>104.07220458984381</v>
      </c>
      <c r="AC4128" s="18">
        <v>73.201393127441406</v>
      </c>
      <c r="AD4128" s="18">
        <v>92.012062072753906</v>
      </c>
      <c r="AE4128" s="18">
        <v>88.331535339355469</v>
      </c>
      <c r="AF4128" s="18">
        <v>111.0268020629883</v>
      </c>
      <c r="AG4128" s="18">
        <v>97.883735656738281</v>
      </c>
      <c r="AH4128" s="18">
        <v>82.946578979492188</v>
      </c>
      <c r="AI4128" s="18">
        <v>98.583465576171875</v>
      </c>
      <c r="AJ4128" s="18">
        <v>75.27447509765625</v>
      </c>
      <c r="AK4128" s="18">
        <v>74.058113098144531</v>
      </c>
      <c r="AL4128" s="18">
        <v>105.92425537109381</v>
      </c>
      <c r="AM4128" s="18">
        <v>127.258918762207</v>
      </c>
      <c r="AN4128" s="18">
        <v>146.4508361816406</v>
      </c>
      <c r="AO4128" s="18">
        <v>113.8914108276367</v>
      </c>
    </row>
    <row r="4129" spans="1:41" x14ac:dyDescent="0.3">
      <c r="A4129" s="4" t="s">
        <v>507</v>
      </c>
      <c r="B4129" s="8" t="s">
        <v>10774</v>
      </c>
      <c r="C4129" s="87" t="s">
        <v>486</v>
      </c>
      <c r="D4129" s="87" t="s">
        <v>487</v>
      </c>
      <c r="E4129" s="87" t="s">
        <v>488</v>
      </c>
      <c r="F4129" s="110">
        <v>1.973753941441124</v>
      </c>
      <c r="G4129" s="18">
        <v>11.88077773323498</v>
      </c>
      <c r="H4129" s="18">
        <v>17.867265708467169</v>
      </c>
      <c r="I4129" s="18">
        <v>48.10872279159593</v>
      </c>
      <c r="J4129" s="18">
        <v>85.742652893066406</v>
      </c>
      <c r="K4129" s="18">
        <v>88.196685791015625</v>
      </c>
      <c r="L4129" s="18">
        <v>101.7731246948242</v>
      </c>
      <c r="M4129" s="18">
        <v>83.438682556152344</v>
      </c>
      <c r="N4129" s="18">
        <v>74.643058776855469</v>
      </c>
      <c r="O4129" s="18">
        <v>69.146568298339844</v>
      </c>
      <c r="P4129" s="18">
        <v>74.030441284179688</v>
      </c>
      <c r="Q4129" s="18">
        <v>63.746952056884773</v>
      </c>
      <c r="R4129" s="18">
        <v>40.387664794921882</v>
      </c>
      <c r="S4129" s="18">
        <v>58.095352172851563</v>
      </c>
      <c r="T4129" s="18">
        <v>68.601486206054688</v>
      </c>
      <c r="U4129" s="18">
        <v>71.178276062011719</v>
      </c>
      <c r="V4129" s="18">
        <v>90.059669494628906</v>
      </c>
      <c r="W4129" s="18">
        <v>83.303955078125</v>
      </c>
      <c r="X4129" s="103">
        <v>1.9304574749746319</v>
      </c>
      <c r="Y4129" s="18">
        <v>8.3366435227470408</v>
      </c>
      <c r="Z4129" s="18">
        <v>46.219446869337077</v>
      </c>
      <c r="AA4129" s="18">
        <v>119.0728026715078</v>
      </c>
      <c r="AB4129" s="18">
        <v>96.394538879394531</v>
      </c>
      <c r="AC4129" s="18">
        <v>87.606857299804688</v>
      </c>
      <c r="AD4129" s="18">
        <v>94.068977355957031</v>
      </c>
      <c r="AE4129" s="18">
        <v>72.08660888671875</v>
      </c>
      <c r="AF4129" s="18">
        <v>74.988677978515625</v>
      </c>
      <c r="AG4129" s="18">
        <v>64.742477416992188</v>
      </c>
      <c r="AH4129" s="18">
        <v>72.376060485839844</v>
      </c>
      <c r="AI4129" s="18">
        <v>67.820022583007813</v>
      </c>
      <c r="AJ4129" s="18">
        <v>62.964073181152337</v>
      </c>
      <c r="AK4129" s="18">
        <v>61.398670196533203</v>
      </c>
      <c r="AL4129" s="18">
        <v>82.836700439453125</v>
      </c>
      <c r="AM4129" s="18">
        <v>88.689437866210938</v>
      </c>
      <c r="AN4129" s="18">
        <v>105.0782012939453</v>
      </c>
      <c r="AO4129" s="18">
        <v>104.406379699707</v>
      </c>
    </row>
    <row r="4130" spans="1:41" x14ac:dyDescent="0.3">
      <c r="A4130" s="4" t="s">
        <v>489</v>
      </c>
      <c r="B4130" s="8" t="s">
        <v>10775</v>
      </c>
      <c r="C4130" s="87" t="s">
        <v>486</v>
      </c>
      <c r="D4130" s="87" t="s">
        <v>487</v>
      </c>
      <c r="E4130" s="87" t="s">
        <v>488</v>
      </c>
      <c r="F4130" s="110">
        <v>2.6474445042965158</v>
      </c>
      <c r="G4130" s="18">
        <v>15.93597816638464</v>
      </c>
      <c r="H4130" s="18">
        <v>23.965801113055321</v>
      </c>
      <c r="I4130" s="18">
        <v>64.52940819479268</v>
      </c>
      <c r="J4130" s="18">
        <v>115.0087203979492</v>
      </c>
      <c r="K4130" s="18">
        <v>113.33982086181641</v>
      </c>
      <c r="L4130" s="18">
        <v>105.08823394775391</v>
      </c>
      <c r="M4130" s="18">
        <v>95.617279052734375</v>
      </c>
      <c r="N4130" s="18">
        <v>108.49713134765631</v>
      </c>
      <c r="O4130" s="18">
        <v>105.4044189453125</v>
      </c>
      <c r="P4130" s="18">
        <v>109.38584136962891</v>
      </c>
      <c r="Q4130" s="18">
        <v>88.113601684570313</v>
      </c>
      <c r="R4130" s="18">
        <v>81.464973449707031</v>
      </c>
      <c r="S4130" s="18">
        <v>90.835273742675781</v>
      </c>
      <c r="T4130" s="18">
        <v>89.470481872558594</v>
      </c>
      <c r="U4130" s="18">
        <v>149.22633361816409</v>
      </c>
      <c r="V4130" s="18">
        <v>162.40238952636719</v>
      </c>
      <c r="W4130" s="18">
        <v>133.87916564941409</v>
      </c>
      <c r="X4130" s="103">
        <v>2.0609836505646371</v>
      </c>
      <c r="Y4130" s="18">
        <v>8.900318304702882</v>
      </c>
      <c r="Z4130" s="18">
        <v>49.344533910075562</v>
      </c>
      <c r="AA4130" s="18">
        <v>127.1238049603303</v>
      </c>
      <c r="AB4130" s="18">
        <v>102.91217041015631</v>
      </c>
      <c r="AC4130" s="18">
        <v>96.56390380859375</v>
      </c>
      <c r="AD4130" s="18">
        <v>86.936172485351563</v>
      </c>
      <c r="AE4130" s="18">
        <v>96.646385192871094</v>
      </c>
      <c r="AF4130" s="18">
        <v>117.3985900878906</v>
      </c>
      <c r="AG4130" s="18">
        <v>104.8706588745117</v>
      </c>
      <c r="AH4130" s="18">
        <v>93.008270263671875</v>
      </c>
      <c r="AI4130" s="18">
        <v>93.294960021972656</v>
      </c>
      <c r="AJ4130" s="18">
        <v>71.104324340820313</v>
      </c>
      <c r="AK4130" s="18">
        <v>88.991424560546875</v>
      </c>
      <c r="AL4130" s="18">
        <v>107.83957672119141</v>
      </c>
      <c r="AM4130" s="18">
        <v>160.81501770019531</v>
      </c>
      <c r="AN4130" s="18">
        <v>183.60260009765631</v>
      </c>
      <c r="AO4130" s="18">
        <v>130.53668212890631</v>
      </c>
    </row>
    <row r="4131" spans="1:41" x14ac:dyDescent="0.3">
      <c r="A4131" s="4" t="s">
        <v>494</v>
      </c>
      <c r="B4131" s="8" t="s">
        <v>10776</v>
      </c>
      <c r="C4131" s="87" t="s">
        <v>486</v>
      </c>
      <c r="D4131" s="87" t="s">
        <v>487</v>
      </c>
      <c r="E4131" s="87" t="s">
        <v>488</v>
      </c>
      <c r="F4131" s="110">
        <v>1.674683299619576</v>
      </c>
      <c r="G4131" s="18">
        <v>10.08055747912195</v>
      </c>
      <c r="H4131" s="18">
        <v>15.15995021648348</v>
      </c>
      <c r="I4131" s="18">
        <v>40.819107657506663</v>
      </c>
      <c r="J4131" s="18">
        <v>72.750602722167969</v>
      </c>
      <c r="K4131" s="18">
        <v>84.432762145996094</v>
      </c>
      <c r="L4131" s="18">
        <v>68.759864807128906</v>
      </c>
      <c r="M4131" s="18">
        <v>62.068023681640632</v>
      </c>
      <c r="N4131" s="18">
        <v>58.937408447265632</v>
      </c>
      <c r="O4131" s="18">
        <v>42.065837860107422</v>
      </c>
      <c r="P4131" s="18">
        <v>49.5665283203125</v>
      </c>
      <c r="Q4131" s="18">
        <v>45.63531494140625</v>
      </c>
      <c r="R4131" s="18">
        <v>40.513721466064453</v>
      </c>
      <c r="S4131" s="18">
        <v>69.857734680175781</v>
      </c>
      <c r="T4131" s="18">
        <v>60.392063140869141</v>
      </c>
      <c r="U4131" s="18">
        <v>76.815109252929688</v>
      </c>
      <c r="V4131" s="18">
        <v>78.891532897949219</v>
      </c>
      <c r="W4131" s="18">
        <v>80.227317810058594</v>
      </c>
      <c r="X4131" s="103">
        <v>1.676760484388649</v>
      </c>
      <c r="Y4131" s="18">
        <v>7.2410579422685846</v>
      </c>
      <c r="Z4131" s="18">
        <v>40.145376484826983</v>
      </c>
      <c r="AA4131" s="18">
        <v>103.4244850628555</v>
      </c>
      <c r="AB4131" s="18">
        <v>83.726554870605469</v>
      </c>
      <c r="AC4131" s="18">
        <v>64.532249450683594</v>
      </c>
      <c r="AD4131" s="18">
        <v>66.409637451171875</v>
      </c>
      <c r="AE4131" s="18">
        <v>52.279697418212891</v>
      </c>
      <c r="AF4131" s="18">
        <v>59.789760589599609</v>
      </c>
      <c r="AG4131" s="18">
        <v>58.512432098388672</v>
      </c>
      <c r="AH4131" s="18">
        <v>56.589164733886719</v>
      </c>
      <c r="AI4131" s="18">
        <v>54.432956695556641</v>
      </c>
      <c r="AJ4131" s="18">
        <v>43.098991394042969</v>
      </c>
      <c r="AK4131" s="18">
        <v>57.008731842041023</v>
      </c>
      <c r="AL4131" s="18">
        <v>65.4342041015625</v>
      </c>
      <c r="AM4131" s="18">
        <v>85.673301696777344</v>
      </c>
      <c r="AN4131" s="18">
        <v>106.60072326660161</v>
      </c>
      <c r="AO4131" s="18">
        <v>97.882987976074219</v>
      </c>
    </row>
    <row r="4132" spans="1:41" x14ac:dyDescent="0.3">
      <c r="A4132" s="4" t="s">
        <v>510</v>
      </c>
      <c r="B4132" s="8" t="s">
        <v>10777</v>
      </c>
      <c r="C4132" s="87" t="s">
        <v>486</v>
      </c>
      <c r="D4132" s="87" t="s">
        <v>487</v>
      </c>
      <c r="E4132" s="87" t="s">
        <v>488</v>
      </c>
      <c r="F4132" s="110">
        <v>1.8525212807147831</v>
      </c>
      <c r="G4132" s="18">
        <v>11.15103211203223</v>
      </c>
      <c r="H4132" s="18">
        <v>16.76981575978693</v>
      </c>
      <c r="I4132" s="18">
        <v>45.153770633824593</v>
      </c>
      <c r="J4132" s="18">
        <v>80.47613525390625</v>
      </c>
      <c r="K4132" s="18">
        <v>57.071334838867188</v>
      </c>
      <c r="L4132" s="18">
        <v>43.370376586914063</v>
      </c>
      <c r="M4132" s="18">
        <v>49.251216888427727</v>
      </c>
      <c r="N4132" s="18">
        <v>28.435258865356449</v>
      </c>
      <c r="O4132" s="18">
        <v>22.492874145507809</v>
      </c>
      <c r="P4132" s="18">
        <v>31.750921249389648</v>
      </c>
      <c r="Q4132" s="18">
        <v>16.503326416015629</v>
      </c>
      <c r="R4132" s="18">
        <v>8.8324403762817383</v>
      </c>
      <c r="S4132" s="18">
        <v>14.24205493927002</v>
      </c>
      <c r="T4132" s="18">
        <v>48.684097290039063</v>
      </c>
      <c r="U4132" s="18">
        <v>41.238285064697273</v>
      </c>
      <c r="V4132" s="18">
        <v>80.860366821289063</v>
      </c>
      <c r="W4132" s="18">
        <v>41.926685333251953</v>
      </c>
      <c r="X4132" s="103">
        <v>1.3736053402180251</v>
      </c>
      <c r="Y4132" s="18">
        <v>5.9318882755963447</v>
      </c>
      <c r="Z4132" s="18">
        <v>32.887167868061418</v>
      </c>
      <c r="AA4132" s="18">
        <v>84.725532545833261</v>
      </c>
      <c r="AB4132" s="18">
        <v>68.588951110839844</v>
      </c>
      <c r="AC4132" s="18">
        <v>50.501174926757813</v>
      </c>
      <c r="AD4132" s="18">
        <v>38.805622100830078</v>
      </c>
      <c r="AE4132" s="18">
        <v>44.329658508300781</v>
      </c>
      <c r="AF4132" s="18">
        <v>38.203464508056641</v>
      </c>
      <c r="AG4132" s="18">
        <v>25.570060729980469</v>
      </c>
      <c r="AH4132" s="18">
        <v>29.954597473144531</v>
      </c>
      <c r="AI4132" s="18">
        <v>30.37324333190918</v>
      </c>
      <c r="AJ4132" s="18">
        <v>41.248271942138672</v>
      </c>
      <c r="AK4132" s="18">
        <v>39.091316223144531</v>
      </c>
      <c r="AL4132" s="18">
        <v>50.977279663085938</v>
      </c>
      <c r="AM4132" s="18">
        <v>60.072055816650391</v>
      </c>
      <c r="AN4132" s="18">
        <v>80.581825256347656</v>
      </c>
      <c r="AO4132" s="18">
        <v>38.947742462158203</v>
      </c>
    </row>
    <row r="4133" spans="1:41" x14ac:dyDescent="0.3">
      <c r="A4133" s="4" t="s">
        <v>493</v>
      </c>
      <c r="B4133" s="8" t="s">
        <v>10778</v>
      </c>
      <c r="C4133" s="87" t="s">
        <v>486</v>
      </c>
      <c r="D4133" s="87" t="s">
        <v>487</v>
      </c>
      <c r="E4133" s="87" t="s">
        <v>488</v>
      </c>
      <c r="F4133" s="110">
        <v>1.085591880875729</v>
      </c>
      <c r="G4133" s="18">
        <v>6.5345915592051389</v>
      </c>
      <c r="H4133" s="18">
        <v>9.8272424841360966</v>
      </c>
      <c r="I4133" s="18">
        <v>26.460460833190211</v>
      </c>
      <c r="J4133" s="18">
        <v>47.159641265869141</v>
      </c>
      <c r="K4133" s="18">
        <v>50.259197235107422</v>
      </c>
      <c r="L4133" s="18">
        <v>47.147899627685547</v>
      </c>
      <c r="M4133" s="18">
        <v>43.601875305175781</v>
      </c>
      <c r="N4133" s="18">
        <v>31.832967758178711</v>
      </c>
      <c r="O4133" s="18">
        <v>24.90200233459473</v>
      </c>
      <c r="P4133" s="18">
        <v>29.681682586669918</v>
      </c>
      <c r="Q4133" s="18">
        <v>33.192378997802727</v>
      </c>
      <c r="R4133" s="18">
        <v>23.501443862915039</v>
      </c>
      <c r="S4133" s="18">
        <v>21.97559928894043</v>
      </c>
      <c r="T4133" s="18">
        <v>35.194004058837891</v>
      </c>
      <c r="U4133" s="18">
        <v>49.795394897460938</v>
      </c>
      <c r="V4133" s="18">
        <v>85.758956909179688</v>
      </c>
      <c r="W4133" s="18">
        <v>56.634632110595703</v>
      </c>
      <c r="X4133" s="103">
        <v>0.76359177908081444</v>
      </c>
      <c r="Y4133" s="18">
        <v>3.297556429820145</v>
      </c>
      <c r="Z4133" s="18">
        <v>18.2820860446833</v>
      </c>
      <c r="AA4133" s="18">
        <v>47.099205452982183</v>
      </c>
      <c r="AB4133" s="18">
        <v>38.128826141357422</v>
      </c>
      <c r="AC4133" s="18">
        <v>43.019412994384773</v>
      </c>
      <c r="AD4133" s="18">
        <v>39.898094177246087</v>
      </c>
      <c r="AE4133" s="18">
        <v>35.814666748046882</v>
      </c>
      <c r="AF4133" s="18">
        <v>42.086166381835938</v>
      </c>
      <c r="AG4133" s="18">
        <v>41.623279571533203</v>
      </c>
      <c r="AH4133" s="18">
        <v>36.980381011962891</v>
      </c>
      <c r="AI4133" s="18">
        <v>33.411838531494141</v>
      </c>
      <c r="AJ4133" s="18">
        <v>30.416530609130859</v>
      </c>
      <c r="AK4133" s="18">
        <v>34.451606750488281</v>
      </c>
      <c r="AL4133" s="18">
        <v>38.353652954101563</v>
      </c>
      <c r="AM4133" s="18">
        <v>46.201927185058587</v>
      </c>
      <c r="AN4133" s="18">
        <v>88.105545043945313</v>
      </c>
      <c r="AO4133" s="18">
        <v>17.90693283081055</v>
      </c>
    </row>
    <row r="4134" spans="1:41" x14ac:dyDescent="0.3">
      <c r="A4134" s="4" t="s">
        <v>509</v>
      </c>
      <c r="B4134" s="8" t="s">
        <v>7364</v>
      </c>
      <c r="C4134" s="87" t="s">
        <v>486</v>
      </c>
      <c r="D4134" s="87" t="s">
        <v>487</v>
      </c>
      <c r="E4134" s="87" t="s">
        <v>488</v>
      </c>
      <c r="F4134" s="110">
        <v>1.250498247026844</v>
      </c>
      <c r="G4134" s="18">
        <v>7.5272258698458856</v>
      </c>
      <c r="H4134" s="18">
        <v>11.3200455125057</v>
      </c>
      <c r="I4134" s="18">
        <v>30.479925716407049</v>
      </c>
      <c r="J4134" s="18">
        <v>54.323406219482422</v>
      </c>
      <c r="K4134" s="18">
        <v>58.436695098876953</v>
      </c>
      <c r="L4134" s="18">
        <v>64.458831787109375</v>
      </c>
      <c r="M4134" s="18">
        <v>43.726127624511719</v>
      </c>
      <c r="N4134" s="18">
        <v>57.458301544189453</v>
      </c>
      <c r="O4134" s="18">
        <v>40.879718780517578</v>
      </c>
      <c r="P4134" s="18">
        <v>31.655460357666019</v>
      </c>
      <c r="Q4134" s="18">
        <v>42.033130645751953</v>
      </c>
      <c r="R4134" s="18">
        <v>25.679925918579102</v>
      </c>
      <c r="S4134" s="18">
        <v>27.681215286254879</v>
      </c>
      <c r="T4134" s="18">
        <v>49.320903778076172</v>
      </c>
      <c r="U4134" s="18">
        <v>81.408485412597656</v>
      </c>
      <c r="V4134" s="18">
        <v>104.76023101806641</v>
      </c>
      <c r="W4134" s="18">
        <v>62.135101318359382</v>
      </c>
      <c r="X4134" s="103">
        <v>0.93062783169665919</v>
      </c>
      <c r="Y4134" s="18">
        <v>4.018898414379227</v>
      </c>
      <c r="Z4134" s="18">
        <v>22.28130076928803</v>
      </c>
      <c r="AA4134" s="18">
        <v>57.402178292316783</v>
      </c>
      <c r="AB4134" s="18">
        <v>46.469524383544922</v>
      </c>
      <c r="AC4134" s="18">
        <v>52.456306457519531</v>
      </c>
      <c r="AD4134" s="18">
        <v>45.795021057128913</v>
      </c>
      <c r="AE4134" s="18">
        <v>71.286750793457031</v>
      </c>
      <c r="AF4134" s="18">
        <v>49.773200988769531</v>
      </c>
      <c r="AG4134" s="18">
        <v>70.8759765625</v>
      </c>
      <c r="AH4134" s="18">
        <v>58.142528533935547</v>
      </c>
      <c r="AI4134" s="18">
        <v>53.729339599609382</v>
      </c>
      <c r="AJ4134" s="18">
        <v>48.259185791015632</v>
      </c>
      <c r="AK4134" s="18">
        <v>51.620265960693359</v>
      </c>
      <c r="AL4134" s="18">
        <v>67.995925903320313</v>
      </c>
      <c r="AM4134" s="18">
        <v>81.979080200195313</v>
      </c>
      <c r="AN4134" s="18">
        <v>101.95912933349609</v>
      </c>
      <c r="AO4134" s="18">
        <v>83.589637756347656</v>
      </c>
    </row>
    <row r="4135" spans="1:41" x14ac:dyDescent="0.3">
      <c r="A4135" s="4" t="s">
        <v>527</v>
      </c>
      <c r="B4135" s="8" t="s">
        <v>7906</v>
      </c>
      <c r="C4135" s="87" t="s">
        <v>512</v>
      </c>
      <c r="D4135" s="87" t="s">
        <v>487</v>
      </c>
      <c r="E4135" s="87" t="s">
        <v>513</v>
      </c>
      <c r="F4135" s="110">
        <v>1.627925620400551</v>
      </c>
      <c r="G4135" s="18">
        <v>9.7991051752357166</v>
      </c>
      <c r="H4135" s="18">
        <v>14.73667968565551</v>
      </c>
      <c r="I4135" s="18">
        <v>39.679425460705581</v>
      </c>
      <c r="J4135" s="18">
        <v>70.719383239746094</v>
      </c>
      <c r="K4135" s="18">
        <v>70.321693420410156</v>
      </c>
      <c r="L4135" s="18">
        <v>98.842575073242188</v>
      </c>
      <c r="M4135" s="18">
        <v>61.935684204101563</v>
      </c>
      <c r="N4135" s="18">
        <v>59.234127044677727</v>
      </c>
      <c r="O4135" s="18">
        <v>58.164600372314453</v>
      </c>
      <c r="P4135" s="18">
        <v>58.571128845214837</v>
      </c>
      <c r="Q4135" s="18">
        <v>65.128181457519531</v>
      </c>
      <c r="R4135" s="18">
        <v>52.209182739257813</v>
      </c>
      <c r="S4135" s="18">
        <v>54.91668701171875</v>
      </c>
      <c r="T4135" s="18">
        <v>63.369503021240227</v>
      </c>
      <c r="U4135" s="18">
        <v>57.011501312255859</v>
      </c>
      <c r="V4135" s="18">
        <v>101.8733825683594</v>
      </c>
      <c r="W4135" s="18">
        <v>99.88470458984375</v>
      </c>
      <c r="X4135" s="103">
        <v>1.3746197199227139</v>
      </c>
      <c r="Y4135" s="18">
        <v>5.9362688548654177</v>
      </c>
      <c r="Z4135" s="18">
        <v>32.911454375002897</v>
      </c>
      <c r="AA4135" s="18">
        <v>84.788100634473494</v>
      </c>
      <c r="AB4135" s="18">
        <v>68.639602661132813</v>
      </c>
      <c r="AC4135" s="18">
        <v>74.939102172851563</v>
      </c>
      <c r="AD4135" s="18">
        <v>68.177284240722656</v>
      </c>
      <c r="AE4135" s="18">
        <v>63.582920074462891</v>
      </c>
      <c r="AF4135" s="18">
        <v>78.686836242675781</v>
      </c>
      <c r="AG4135" s="18">
        <v>65.506034851074219</v>
      </c>
      <c r="AH4135" s="18">
        <v>78.44171142578125</v>
      </c>
      <c r="AI4135" s="18">
        <v>66.440910339355469</v>
      </c>
      <c r="AJ4135" s="18">
        <v>65.497116088867188</v>
      </c>
      <c r="AK4135" s="18">
        <v>52.256916046142578</v>
      </c>
      <c r="AL4135" s="18">
        <v>64.127578735351563</v>
      </c>
      <c r="AM4135" s="18">
        <v>114.0573348999023</v>
      </c>
      <c r="AN4135" s="18">
        <v>117.7715148925781</v>
      </c>
      <c r="AO4135" s="18">
        <v>113.0078125</v>
      </c>
    </row>
    <row r="4136" spans="1:41" x14ac:dyDescent="0.3">
      <c r="A4136" s="4" t="s">
        <v>549</v>
      </c>
      <c r="B4136" s="8" t="s">
        <v>10779</v>
      </c>
      <c r="C4136" s="87" t="s">
        <v>512</v>
      </c>
      <c r="D4136" s="87" t="s">
        <v>487</v>
      </c>
      <c r="E4136" s="87" t="s">
        <v>513</v>
      </c>
      <c r="F4136" s="110">
        <v>2.3293347149187551</v>
      </c>
      <c r="G4136" s="18">
        <v>14.021154021889769</v>
      </c>
      <c r="H4136" s="18">
        <v>21.086135106092449</v>
      </c>
      <c r="I4136" s="18">
        <v>56.775728593122722</v>
      </c>
      <c r="J4136" s="18">
        <v>101.189582824707</v>
      </c>
      <c r="K4136" s="18">
        <v>90.022071838378906</v>
      </c>
      <c r="L4136" s="18">
        <v>75.799736022949219</v>
      </c>
      <c r="M4136" s="18">
        <v>69.493644714355469</v>
      </c>
      <c r="N4136" s="18">
        <v>75.526893615722656</v>
      </c>
      <c r="O4136" s="18">
        <v>57.141487121582031</v>
      </c>
      <c r="P4136" s="18">
        <v>58.945461273193359</v>
      </c>
      <c r="Q4136" s="18">
        <v>50.129711151123047</v>
      </c>
      <c r="R4136" s="18">
        <v>50.552467346191413</v>
      </c>
      <c r="S4136" s="18">
        <v>51.528751373291023</v>
      </c>
      <c r="T4136" s="18">
        <v>64.158935546875</v>
      </c>
      <c r="U4136" s="18">
        <v>59.493831634521477</v>
      </c>
      <c r="V4136" s="18">
        <v>100.8288955688477</v>
      </c>
      <c r="W4136" s="18">
        <v>53.808273315429688</v>
      </c>
      <c r="X4136" s="103">
        <v>1.6227540471695481</v>
      </c>
      <c r="Y4136" s="18">
        <v>7.0078321805691841</v>
      </c>
      <c r="Z4136" s="18">
        <v>38.852342223254738</v>
      </c>
      <c r="AA4136" s="18">
        <v>100.09330687046059</v>
      </c>
      <c r="AB4136" s="18">
        <v>81.029823303222656</v>
      </c>
      <c r="AC4136" s="18">
        <v>66.827102661132813</v>
      </c>
      <c r="AD4136" s="18">
        <v>65.308364868164063</v>
      </c>
      <c r="AE4136" s="18">
        <v>65.191429138183594</v>
      </c>
      <c r="AF4136" s="18">
        <v>93.827705383300781</v>
      </c>
      <c r="AG4136" s="18">
        <v>66.759429931640625</v>
      </c>
      <c r="AH4136" s="18">
        <v>87.039794921875</v>
      </c>
      <c r="AI4136" s="18">
        <v>66.594123840332031</v>
      </c>
      <c r="AJ4136" s="18">
        <v>45.910182952880859</v>
      </c>
      <c r="AK4136" s="18">
        <v>62.394477844238281</v>
      </c>
      <c r="AL4136" s="18">
        <v>70.18511962890625</v>
      </c>
      <c r="AM4136" s="18">
        <v>76.207168579101563</v>
      </c>
      <c r="AN4136" s="18">
        <v>105.4304122924805</v>
      </c>
      <c r="AO4136" s="18">
        <v>63.037868499755859</v>
      </c>
    </row>
    <row r="4137" spans="1:41" x14ac:dyDescent="0.3">
      <c r="A4137" s="4" t="s">
        <v>523</v>
      </c>
      <c r="B4137" s="8" t="s">
        <v>10780</v>
      </c>
      <c r="C4137" s="87" t="s">
        <v>512</v>
      </c>
      <c r="D4137" s="87" t="s">
        <v>487</v>
      </c>
      <c r="E4137" s="87" t="s">
        <v>513</v>
      </c>
      <c r="F4137" s="110">
        <v>1.614162070156723</v>
      </c>
      <c r="G4137" s="18">
        <v>9.7162571171096186</v>
      </c>
      <c r="H4137" s="18">
        <v>14.612086136208941</v>
      </c>
      <c r="I4137" s="18">
        <v>39.343949589369231</v>
      </c>
      <c r="J4137" s="18">
        <v>70.121475219726563</v>
      </c>
      <c r="K4137" s="18">
        <v>79.297927856445313</v>
      </c>
      <c r="L4137" s="18">
        <v>71.85601806640625</v>
      </c>
      <c r="M4137" s="18">
        <v>59.812942504882813</v>
      </c>
      <c r="N4137" s="18">
        <v>57.001560211181641</v>
      </c>
      <c r="O4137" s="18">
        <v>47.245536804199219</v>
      </c>
      <c r="P4137" s="18">
        <v>49.243175506591797</v>
      </c>
      <c r="Q4137" s="18">
        <v>50.105594635009773</v>
      </c>
      <c r="R4137" s="18">
        <v>42.436992645263672</v>
      </c>
      <c r="S4137" s="18">
        <v>60.475196838378913</v>
      </c>
      <c r="T4137" s="18">
        <v>75.850341796875</v>
      </c>
      <c r="U4137" s="18">
        <v>68.872108459472656</v>
      </c>
      <c r="V4137" s="18">
        <v>88.257911682128906</v>
      </c>
      <c r="W4137" s="18">
        <v>73.60748291015625</v>
      </c>
      <c r="X4137" s="103">
        <v>1.5091121980814819</v>
      </c>
      <c r="Y4137" s="18">
        <v>6.5170720382741703</v>
      </c>
      <c r="Z4137" s="18">
        <v>36.131503523542847</v>
      </c>
      <c r="AA4137" s="18">
        <v>93.083748956284609</v>
      </c>
      <c r="AB4137" s="18">
        <v>75.35528564453125</v>
      </c>
      <c r="AC4137" s="18">
        <v>69.647468566894531</v>
      </c>
      <c r="AD4137" s="18">
        <v>65.658515930175781</v>
      </c>
      <c r="AE4137" s="18">
        <v>61.559055328369141</v>
      </c>
      <c r="AF4137" s="18">
        <v>62.218086242675781</v>
      </c>
      <c r="AG4137" s="18">
        <v>57.381233215332031</v>
      </c>
      <c r="AH4137" s="18">
        <v>58.476806640625</v>
      </c>
      <c r="AI4137" s="18">
        <v>60.016464233398438</v>
      </c>
      <c r="AJ4137" s="18">
        <v>41.925407409667969</v>
      </c>
      <c r="AK4137" s="18">
        <v>49.1400146484375</v>
      </c>
      <c r="AL4137" s="18">
        <v>70.310752868652344</v>
      </c>
      <c r="AM4137" s="18">
        <v>87.370132446289063</v>
      </c>
      <c r="AN4137" s="18">
        <v>118.8160705566406</v>
      </c>
      <c r="AO4137" s="18">
        <v>116.129150390625</v>
      </c>
    </row>
    <row r="4138" spans="1:41" x14ac:dyDescent="0.3">
      <c r="A4138" s="4" t="s">
        <v>583</v>
      </c>
      <c r="B4138" s="8" t="s">
        <v>10781</v>
      </c>
      <c r="C4138" s="87" t="s">
        <v>512</v>
      </c>
      <c r="D4138" s="87" t="s">
        <v>487</v>
      </c>
      <c r="E4138" s="87" t="s">
        <v>569</v>
      </c>
      <c r="F4138" s="110">
        <v>1.249482783673862</v>
      </c>
      <c r="G4138" s="18">
        <v>7.5211134086420284</v>
      </c>
      <c r="H4138" s="18">
        <v>11.310853103480451</v>
      </c>
      <c r="I4138" s="18">
        <v>30.45517458409623</v>
      </c>
      <c r="J4138" s="18">
        <v>54.279293060302727</v>
      </c>
      <c r="K4138" s="18">
        <v>67.423530578613281</v>
      </c>
      <c r="L4138" s="18">
        <v>59.961692810058587</v>
      </c>
      <c r="M4138" s="18">
        <v>48.143093109130859</v>
      </c>
      <c r="N4138" s="18">
        <v>48.841205596923828</v>
      </c>
      <c r="O4138" s="18">
        <v>47.70343017578125</v>
      </c>
      <c r="P4138" s="18">
        <v>46.716281890869141</v>
      </c>
      <c r="Q4138" s="18">
        <v>42.472385406494141</v>
      </c>
      <c r="R4138" s="18">
        <v>34.311450958251953</v>
      </c>
      <c r="S4138" s="18">
        <v>38.910247802734382</v>
      </c>
      <c r="T4138" s="18">
        <v>47.071929931640632</v>
      </c>
      <c r="U4138" s="18">
        <v>67.330757141113281</v>
      </c>
      <c r="V4138" s="18">
        <v>92.947952270507813</v>
      </c>
      <c r="W4138" s="18">
        <v>81.645431518554688</v>
      </c>
      <c r="X4138" s="103">
        <v>1.123988787106575</v>
      </c>
      <c r="Y4138" s="18">
        <v>4.853923985968903</v>
      </c>
      <c r="Z4138" s="18">
        <v>26.910792234926411</v>
      </c>
      <c r="AA4138" s="18">
        <v>69.328900940378063</v>
      </c>
      <c r="AB4138" s="18">
        <v>56.124717712402337</v>
      </c>
      <c r="AC4138" s="18">
        <v>53.079940795898438</v>
      </c>
      <c r="AD4138" s="18">
        <v>56.957778930664063</v>
      </c>
      <c r="AE4138" s="18">
        <v>43.440658569335938</v>
      </c>
      <c r="AF4138" s="18">
        <v>51.453929901123047</v>
      </c>
      <c r="AG4138" s="18">
        <v>50.285030364990227</v>
      </c>
      <c r="AH4138" s="18">
        <v>54.688846588134773</v>
      </c>
      <c r="AI4138" s="18">
        <v>51.748233795166023</v>
      </c>
      <c r="AJ4138" s="18">
        <v>32.4617919921875</v>
      </c>
      <c r="AK4138" s="18">
        <v>44.302921295166023</v>
      </c>
      <c r="AL4138" s="18">
        <v>66.625946044921875</v>
      </c>
      <c r="AM4138" s="18">
        <v>82.568389892578125</v>
      </c>
      <c r="AN4138" s="18">
        <v>110.3621444702148</v>
      </c>
      <c r="AO4138" s="18">
        <v>79.366058349609375</v>
      </c>
    </row>
    <row r="4139" spans="1:41" x14ac:dyDescent="0.3">
      <c r="A4139" s="4" t="s">
        <v>521</v>
      </c>
      <c r="B4139" s="8" t="s">
        <v>10782</v>
      </c>
      <c r="C4139" s="87" t="s">
        <v>512</v>
      </c>
      <c r="D4139" s="87" t="s">
        <v>487</v>
      </c>
      <c r="E4139" s="87" t="s">
        <v>513</v>
      </c>
      <c r="F4139" s="110">
        <v>1.8513017411915891</v>
      </c>
      <c r="G4139" s="18">
        <v>11.143691238528319</v>
      </c>
      <c r="H4139" s="18">
        <v>16.75877596589703</v>
      </c>
      <c r="I4139" s="18">
        <v>45.124045303010618</v>
      </c>
      <c r="J4139" s="18">
        <v>80.42315673828125</v>
      </c>
      <c r="K4139" s="18">
        <v>78.214195251464844</v>
      </c>
      <c r="L4139" s="18">
        <v>72.8856201171875</v>
      </c>
      <c r="M4139" s="18">
        <v>72.804145812988281</v>
      </c>
      <c r="N4139" s="18">
        <v>69.451545715332031</v>
      </c>
      <c r="O4139" s="18">
        <v>49.938694000244141</v>
      </c>
      <c r="P4139" s="18">
        <v>36.786945343017578</v>
      </c>
      <c r="Q4139" s="18">
        <v>34.952690124511719</v>
      </c>
      <c r="R4139" s="18">
        <v>43.328830718994141</v>
      </c>
      <c r="S4139" s="18">
        <v>42.891891479492188</v>
      </c>
      <c r="T4139" s="18">
        <v>51.89129638671875</v>
      </c>
      <c r="U4139" s="18">
        <v>49.004936218261719</v>
      </c>
      <c r="V4139" s="18">
        <v>86.890594482421875</v>
      </c>
      <c r="W4139" s="18">
        <v>45.467342376708977</v>
      </c>
      <c r="X4139" s="103">
        <v>1.2841692586153719</v>
      </c>
      <c r="Y4139" s="18">
        <v>5.5456602752088013</v>
      </c>
      <c r="Z4139" s="18">
        <v>30.7458690954014</v>
      </c>
      <c r="AA4139" s="18">
        <v>79.209013775314588</v>
      </c>
      <c r="AB4139" s="18">
        <v>64.123092651367188</v>
      </c>
      <c r="AC4139" s="18">
        <v>66.586456298828125</v>
      </c>
      <c r="AD4139" s="18">
        <v>74.365158081054688</v>
      </c>
      <c r="AE4139" s="18">
        <v>72.144905090332031</v>
      </c>
      <c r="AF4139" s="18">
        <v>66.371917724609375</v>
      </c>
      <c r="AG4139" s="18">
        <v>45.351894378662109</v>
      </c>
      <c r="AH4139" s="18">
        <v>53.621486663818359</v>
      </c>
      <c r="AI4139" s="18">
        <v>54.228542327880859</v>
      </c>
      <c r="AJ4139" s="18">
        <v>31.893768310546879</v>
      </c>
      <c r="AK4139" s="18">
        <v>51.101921081542969</v>
      </c>
      <c r="AL4139" s="18">
        <v>71.038200378417969</v>
      </c>
      <c r="AM4139" s="18">
        <v>76.371040344238281</v>
      </c>
      <c r="AN4139" s="18">
        <v>110.7554092407227</v>
      </c>
      <c r="AO4139" s="18">
        <v>62.902385711669922</v>
      </c>
    </row>
    <row r="4140" spans="1:41" x14ac:dyDescent="0.3">
      <c r="A4140" s="4" t="s">
        <v>511</v>
      </c>
      <c r="B4140" s="8" t="s">
        <v>10783</v>
      </c>
      <c r="C4140" s="87" t="s">
        <v>512</v>
      </c>
      <c r="D4140" s="87" t="s">
        <v>487</v>
      </c>
      <c r="E4140" s="87" t="s">
        <v>513</v>
      </c>
      <c r="F4140" s="110">
        <v>2.52513280399205</v>
      </c>
      <c r="G4140" s="18">
        <v>15.19973739443188</v>
      </c>
      <c r="H4140" s="18">
        <v>22.858583236140699</v>
      </c>
      <c r="I4140" s="18">
        <v>61.548155283490082</v>
      </c>
      <c r="J4140" s="18">
        <v>109.69532775878911</v>
      </c>
      <c r="K4140" s="18">
        <v>96.141990661621094</v>
      </c>
      <c r="L4140" s="18">
        <v>84.309211730957031</v>
      </c>
      <c r="M4140" s="18">
        <v>84.698928833007813</v>
      </c>
      <c r="N4140" s="18">
        <v>77.530517578125</v>
      </c>
      <c r="O4140" s="18">
        <v>78.687973022460938</v>
      </c>
      <c r="P4140" s="18">
        <v>72.717025756835938</v>
      </c>
      <c r="Q4140" s="18">
        <v>75.888465881347656</v>
      </c>
      <c r="R4140" s="18">
        <v>71.4156494140625</v>
      </c>
      <c r="S4140" s="18">
        <v>79.195854187011719</v>
      </c>
      <c r="T4140" s="18">
        <v>91.596755981445313</v>
      </c>
      <c r="U4140" s="18">
        <v>144.4493713378906</v>
      </c>
      <c r="V4140" s="18">
        <v>138.43121337890631</v>
      </c>
      <c r="W4140" s="18">
        <v>146.46337890625</v>
      </c>
      <c r="X4140" s="103">
        <v>1.6992696601824111</v>
      </c>
      <c r="Y4140" s="18">
        <v>7.3382633855461741</v>
      </c>
      <c r="Z4140" s="18">
        <v>40.684296232171342</v>
      </c>
      <c r="AA4140" s="18">
        <v>104.81287651013361</v>
      </c>
      <c r="AB4140" s="18">
        <v>84.850517272949219</v>
      </c>
      <c r="AC4140" s="18">
        <v>91.980087280273438</v>
      </c>
      <c r="AD4140" s="18">
        <v>88.967742919921875</v>
      </c>
      <c r="AE4140" s="18">
        <v>99.928245544433594</v>
      </c>
      <c r="AF4140" s="18">
        <v>88.640769958496094</v>
      </c>
      <c r="AG4140" s="18">
        <v>79.509628295898438</v>
      </c>
      <c r="AH4140" s="18">
        <v>86.891044616699219</v>
      </c>
      <c r="AI4140" s="18">
        <v>81.88897705078125</v>
      </c>
      <c r="AJ4140" s="18">
        <v>70.681259155273438</v>
      </c>
      <c r="AK4140" s="18">
        <v>80.795387268066406</v>
      </c>
      <c r="AL4140" s="18">
        <v>102.364990234375</v>
      </c>
      <c r="AM4140" s="18">
        <v>112.2796630859375</v>
      </c>
      <c r="AN4140" s="18">
        <v>143.37091064453131</v>
      </c>
      <c r="AO4140" s="18">
        <v>121.4630432128906</v>
      </c>
    </row>
    <row r="4141" spans="1:41" x14ac:dyDescent="0.3">
      <c r="A4141" s="4" t="s">
        <v>526</v>
      </c>
      <c r="B4141" s="8" t="s">
        <v>10784</v>
      </c>
      <c r="C4141" s="87" t="s">
        <v>512</v>
      </c>
      <c r="D4141" s="87" t="s">
        <v>487</v>
      </c>
      <c r="E4141" s="87" t="s">
        <v>513</v>
      </c>
      <c r="F4141" s="110">
        <v>3.2054943042392878</v>
      </c>
      <c r="G4141" s="18">
        <v>19.295092743937008</v>
      </c>
      <c r="H4141" s="18">
        <v>29.01750682205282</v>
      </c>
      <c r="I4141" s="18">
        <v>78.131439616070125</v>
      </c>
      <c r="J4141" s="18">
        <v>139.2511901855469</v>
      </c>
      <c r="K4141" s="18">
        <v>110.0614852905273</v>
      </c>
      <c r="L4141" s="18">
        <v>111.7061767578125</v>
      </c>
      <c r="M4141" s="18">
        <v>128.4503173828125</v>
      </c>
      <c r="N4141" s="18">
        <v>122.6323699951172</v>
      </c>
      <c r="O4141" s="18">
        <v>124.3897323608398</v>
      </c>
      <c r="P4141" s="18">
        <v>136.39300537109381</v>
      </c>
      <c r="Q4141" s="18">
        <v>101.6604309082031</v>
      </c>
      <c r="R4141" s="18">
        <v>92.554275512695313</v>
      </c>
      <c r="S4141" s="18">
        <v>94.802177429199219</v>
      </c>
      <c r="T4141" s="18">
        <v>115.4915466308594</v>
      </c>
      <c r="U4141" s="18">
        <v>129.52398681640631</v>
      </c>
      <c r="V4141" s="18">
        <v>146.3890075683594</v>
      </c>
      <c r="W4141" s="18">
        <v>106.8066940307617</v>
      </c>
      <c r="X4141" s="103">
        <v>2.3502358797678302</v>
      </c>
      <c r="Y4141" s="18">
        <v>10.149448500154939</v>
      </c>
      <c r="Z4141" s="18">
        <v>56.269875811051662</v>
      </c>
      <c r="AA4141" s="18">
        <v>144.96520994163311</v>
      </c>
      <c r="AB4141" s="18">
        <v>117.3555526733398</v>
      </c>
      <c r="AC4141" s="18">
        <v>123.268310546875</v>
      </c>
      <c r="AD4141" s="18">
        <v>119.8581085205078</v>
      </c>
      <c r="AE4141" s="18">
        <v>146.8459777832031</v>
      </c>
      <c r="AF4141" s="18">
        <v>116.0459442138672</v>
      </c>
      <c r="AG4141" s="18">
        <v>142.1585388183594</v>
      </c>
      <c r="AH4141" s="18">
        <v>125.51425933837891</v>
      </c>
      <c r="AI4141" s="18">
        <v>131.04200744628909</v>
      </c>
      <c r="AJ4141" s="18">
        <v>98.6009521484375</v>
      </c>
      <c r="AK4141" s="18">
        <v>131.3829650878906</v>
      </c>
      <c r="AL4141" s="18">
        <v>118.1987380981445</v>
      </c>
      <c r="AM4141" s="18">
        <v>138.77565002441409</v>
      </c>
      <c r="AN4141" s="18">
        <v>159.43089294433591</v>
      </c>
      <c r="AO4141" s="18">
        <v>145.02813720703131</v>
      </c>
    </row>
    <row r="4142" spans="1:41" x14ac:dyDescent="0.3">
      <c r="A4142" s="4" t="s">
        <v>546</v>
      </c>
      <c r="B4142" s="8" t="s">
        <v>10584</v>
      </c>
      <c r="C4142" s="87" t="s">
        <v>512</v>
      </c>
      <c r="D4142" s="87" t="s">
        <v>487</v>
      </c>
      <c r="E4142" s="87" t="s">
        <v>513</v>
      </c>
      <c r="F4142" s="110">
        <v>1.936657214069931</v>
      </c>
      <c r="G4142" s="18">
        <v>11.65747838306079</v>
      </c>
      <c r="H4142" s="18">
        <v>17.531450249944651</v>
      </c>
      <c r="I4142" s="18">
        <v>47.204518809475921</v>
      </c>
      <c r="J4142" s="18">
        <v>84.131118774414063</v>
      </c>
      <c r="K4142" s="18">
        <v>86.751808166503906</v>
      </c>
      <c r="L4142" s="18">
        <v>81.424186706542969</v>
      </c>
      <c r="M4142" s="18">
        <v>78.189826965332031</v>
      </c>
      <c r="N4142" s="18">
        <v>69.433990478515625</v>
      </c>
      <c r="O4142" s="18">
        <v>86.986404418945313</v>
      </c>
      <c r="P4142" s="18">
        <v>80.514808654785156</v>
      </c>
      <c r="Q4142" s="18">
        <v>64.069747924804688</v>
      </c>
      <c r="R4142" s="18">
        <v>50.971412658691413</v>
      </c>
      <c r="S4142" s="18">
        <v>59.722892761230469</v>
      </c>
      <c r="T4142" s="18">
        <v>60.581493377685547</v>
      </c>
      <c r="U4142" s="18">
        <v>84.830917358398438</v>
      </c>
      <c r="V4142" s="18">
        <v>105.49851989746089</v>
      </c>
      <c r="W4142" s="18">
        <v>85.612327575683594</v>
      </c>
      <c r="X4142" s="103">
        <v>1.344058456399307</v>
      </c>
      <c r="Y4142" s="18">
        <v>5.8042906254031372</v>
      </c>
      <c r="Z4142" s="18">
        <v>32.179749732973178</v>
      </c>
      <c r="AA4142" s="18">
        <v>82.903047299661026</v>
      </c>
      <c r="AB4142" s="18">
        <v>67.113571166992188</v>
      </c>
      <c r="AC4142" s="18">
        <v>84.488265991210938</v>
      </c>
      <c r="AD4142" s="18">
        <v>79.047943115234375</v>
      </c>
      <c r="AE4142" s="18">
        <v>69.136451721191406</v>
      </c>
      <c r="AF4142" s="18">
        <v>78.137077331542969</v>
      </c>
      <c r="AG4142" s="18">
        <v>74.814750671386719</v>
      </c>
      <c r="AH4142" s="18">
        <v>80.944290161132813</v>
      </c>
      <c r="AI4142" s="18">
        <v>76.609237670898438</v>
      </c>
      <c r="AJ4142" s="18">
        <v>54.878009796142578</v>
      </c>
      <c r="AK4142" s="18">
        <v>63.768115997314453</v>
      </c>
      <c r="AL4142" s="18">
        <v>85.112754821777344</v>
      </c>
      <c r="AM4142" s="18">
        <v>118.10284423828131</v>
      </c>
      <c r="AN4142" s="18">
        <v>118.7030410766602</v>
      </c>
      <c r="AO4142" s="18">
        <v>70.307548522949219</v>
      </c>
    </row>
    <row r="4143" spans="1:41" x14ac:dyDescent="0.3">
      <c r="A4143" s="4" t="s">
        <v>567</v>
      </c>
      <c r="B4143" s="8" t="s">
        <v>10785</v>
      </c>
      <c r="C4143" s="87" t="s">
        <v>512</v>
      </c>
      <c r="D4143" s="87" t="s">
        <v>487</v>
      </c>
      <c r="E4143" s="87" t="s">
        <v>554</v>
      </c>
      <c r="F4143" s="110">
        <v>1.694081424535439</v>
      </c>
      <c r="G4143" s="18">
        <v>10.19732219114001</v>
      </c>
      <c r="H4143" s="18">
        <v>15.33555034821252</v>
      </c>
      <c r="I4143" s="18">
        <v>41.291921920044693</v>
      </c>
      <c r="J4143" s="18">
        <v>73.593284606933594</v>
      </c>
      <c r="K4143" s="18">
        <v>62.79217529296875</v>
      </c>
      <c r="L4143" s="18">
        <v>59.164207458496087</v>
      </c>
      <c r="M4143" s="18">
        <v>70.952804565429688</v>
      </c>
      <c r="N4143" s="18">
        <v>51.072032928466797</v>
      </c>
      <c r="O4143" s="18">
        <v>51.146427154541023</v>
      </c>
      <c r="P4143" s="18">
        <v>44.757057189941413</v>
      </c>
      <c r="Q4143" s="18">
        <v>42.778854370117188</v>
      </c>
      <c r="R4143" s="18">
        <v>37.271133422851563</v>
      </c>
      <c r="S4143" s="18">
        <v>42.513553619384773</v>
      </c>
      <c r="T4143" s="18">
        <v>42.241622924804688</v>
      </c>
      <c r="U4143" s="18">
        <v>72.516021728515625</v>
      </c>
      <c r="V4143" s="18">
        <v>100.16868591308589</v>
      </c>
      <c r="W4143" s="18">
        <v>44.197372436523438</v>
      </c>
      <c r="X4143" s="103">
        <v>1.173580709245434</v>
      </c>
      <c r="Y4143" s="18">
        <v>5.0680857490944673</v>
      </c>
      <c r="Z4143" s="18">
        <v>28.098133183980671</v>
      </c>
      <c r="AA4143" s="18">
        <v>72.387786844621417</v>
      </c>
      <c r="AB4143" s="18">
        <v>58.601016998291023</v>
      </c>
      <c r="AC4143" s="18">
        <v>49.650875091552727</v>
      </c>
      <c r="AD4143" s="18">
        <v>46.264808654785163</v>
      </c>
      <c r="AE4143" s="18">
        <v>46.588600158691413</v>
      </c>
      <c r="AF4143" s="18">
        <v>50.288196563720703</v>
      </c>
      <c r="AG4143" s="18">
        <v>52.645450592041023</v>
      </c>
      <c r="AH4143" s="18">
        <v>58.794578552246087</v>
      </c>
      <c r="AI4143" s="18">
        <v>44.584564208984382</v>
      </c>
      <c r="AJ4143" s="18">
        <v>36.528156280517578</v>
      </c>
      <c r="AK4143" s="18">
        <v>48.157394409179688</v>
      </c>
      <c r="AL4143" s="18">
        <v>51.267093658447273</v>
      </c>
      <c r="AM4143" s="18">
        <v>76.039451599121094</v>
      </c>
      <c r="AN4143" s="18">
        <v>88.660606384277344</v>
      </c>
      <c r="AO4143" s="18">
        <v>30.896036148071289</v>
      </c>
    </row>
    <row r="4144" spans="1:41" x14ac:dyDescent="0.3">
      <c r="A4144" s="4" t="s">
        <v>566</v>
      </c>
      <c r="B4144" s="8" t="s">
        <v>10786</v>
      </c>
      <c r="C4144" s="87" t="s">
        <v>512</v>
      </c>
      <c r="D4144" s="87" t="s">
        <v>487</v>
      </c>
      <c r="E4144" s="87" t="s">
        <v>554</v>
      </c>
      <c r="F4144" s="110">
        <v>1.2027770894345129</v>
      </c>
      <c r="G4144" s="18">
        <v>7.2399740221747431</v>
      </c>
      <c r="H4144" s="18">
        <v>10.88805316294502</v>
      </c>
      <c r="I4144" s="18">
        <v>29.31675948088975</v>
      </c>
      <c r="J4144" s="18">
        <v>52.250331878662109</v>
      </c>
      <c r="K4144" s="18">
        <v>60.95635986328125</v>
      </c>
      <c r="L4144" s="18">
        <v>60.788623809814453</v>
      </c>
      <c r="M4144" s="18">
        <v>40.468574523925781</v>
      </c>
      <c r="N4144" s="18">
        <v>36.748939514160163</v>
      </c>
      <c r="O4144" s="18">
        <v>30.8255500793457</v>
      </c>
      <c r="P4144" s="18">
        <v>31.598527908325199</v>
      </c>
      <c r="Q4144" s="18">
        <v>25.7650260925293</v>
      </c>
      <c r="R4144" s="18">
        <v>24.324495315551761</v>
      </c>
      <c r="S4144" s="18">
        <v>37.209133148193359</v>
      </c>
      <c r="T4144" s="18">
        <v>40.529167175292969</v>
      </c>
      <c r="U4144" s="18">
        <v>71.634384155273438</v>
      </c>
      <c r="V4144" s="18">
        <v>79.135414123535156</v>
      </c>
      <c r="W4144" s="18">
        <v>54.086463928222663</v>
      </c>
      <c r="X4144" s="103">
        <v>0.92244839263641365</v>
      </c>
      <c r="Y4144" s="18">
        <v>3.983575663919678</v>
      </c>
      <c r="Z4144" s="18">
        <v>22.08546680041443</v>
      </c>
      <c r="AA4144" s="18">
        <v>56.897661230527042</v>
      </c>
      <c r="AB4144" s="18">
        <v>46.06109619140625</v>
      </c>
      <c r="AC4144" s="18">
        <v>46.298984527587891</v>
      </c>
      <c r="AD4144" s="18">
        <v>43.293930053710938</v>
      </c>
      <c r="AE4144" s="18">
        <v>40.970279693603523</v>
      </c>
      <c r="AF4144" s="18">
        <v>42.779186248779297</v>
      </c>
      <c r="AG4144" s="18">
        <v>41.833427429199219</v>
      </c>
      <c r="AH4144" s="18">
        <v>44.681327819824219</v>
      </c>
      <c r="AI4144" s="18">
        <v>46.667755126953132</v>
      </c>
      <c r="AJ4144" s="18">
        <v>24.14519119262695</v>
      </c>
      <c r="AK4144" s="18">
        <v>42.301204681396477</v>
      </c>
      <c r="AL4144" s="18">
        <v>46.251884460449219</v>
      </c>
      <c r="AM4144" s="18">
        <v>61.966320037841797</v>
      </c>
      <c r="AN4144" s="18">
        <v>72.018417358398438</v>
      </c>
      <c r="AO4144" s="18">
        <v>55.137443542480469</v>
      </c>
    </row>
    <row r="4145" spans="1:41" x14ac:dyDescent="0.3">
      <c r="A4145" s="4" t="s">
        <v>524</v>
      </c>
      <c r="B4145" s="8" t="s">
        <v>10787</v>
      </c>
      <c r="C4145" s="87" t="s">
        <v>512</v>
      </c>
      <c r="D4145" s="87" t="s">
        <v>487</v>
      </c>
      <c r="E4145" s="87" t="s">
        <v>513</v>
      </c>
      <c r="F4145" s="110">
        <v>2.4090006425215531</v>
      </c>
      <c r="G4145" s="18">
        <v>14.50069362350281</v>
      </c>
      <c r="H4145" s="18">
        <v>21.807305190419878</v>
      </c>
      <c r="I4145" s="18">
        <v>58.717523842524493</v>
      </c>
      <c r="J4145" s="18">
        <v>104.6503829956055</v>
      </c>
      <c r="K4145" s="18">
        <v>105.8668899536133</v>
      </c>
      <c r="L4145" s="18">
        <v>98.212577819824219</v>
      </c>
      <c r="M4145" s="18">
        <v>108.58782958984381</v>
      </c>
      <c r="N4145" s="18">
        <v>101.1024703979492</v>
      </c>
      <c r="O4145" s="18">
        <v>109.3173751831055</v>
      </c>
      <c r="P4145" s="18">
        <v>96.757423400878906</v>
      </c>
      <c r="Q4145" s="18">
        <v>84.150680541992188</v>
      </c>
      <c r="R4145" s="18">
        <v>78.296768188476563</v>
      </c>
      <c r="S4145" s="18">
        <v>85.212646484375</v>
      </c>
      <c r="T4145" s="18">
        <v>86.716957092285156</v>
      </c>
      <c r="U4145" s="18">
        <v>109.882080078125</v>
      </c>
      <c r="V4145" s="18">
        <v>124.9122772216797</v>
      </c>
      <c r="W4145" s="18">
        <v>129.697998046875</v>
      </c>
      <c r="X4145" s="103">
        <v>1.8262099828895491</v>
      </c>
      <c r="Y4145" s="18">
        <v>7.8864527307094434</v>
      </c>
      <c r="Z4145" s="18">
        <v>43.723529977020434</v>
      </c>
      <c r="AA4145" s="18">
        <v>112.64269933332901</v>
      </c>
      <c r="AB4145" s="18">
        <v>91.189094543457031</v>
      </c>
      <c r="AC4145" s="18">
        <v>105.26527404785161</v>
      </c>
      <c r="AD4145" s="18">
        <v>89.398284912109375</v>
      </c>
      <c r="AE4145" s="18">
        <v>106.2696838378906</v>
      </c>
      <c r="AF4145" s="18">
        <v>121.670654296875</v>
      </c>
      <c r="AG4145" s="18">
        <v>102.11362457275391</v>
      </c>
      <c r="AH4145" s="18">
        <v>100.8662948608398</v>
      </c>
      <c r="AI4145" s="18">
        <v>118.18752288818359</v>
      </c>
      <c r="AJ4145" s="18">
        <v>94.279495239257813</v>
      </c>
      <c r="AK4145" s="18">
        <v>96.466835021972656</v>
      </c>
      <c r="AL4145" s="18">
        <v>106.1515579223633</v>
      </c>
      <c r="AM4145" s="18">
        <v>137.214111328125</v>
      </c>
      <c r="AN4145" s="18">
        <v>124.0722122192383</v>
      </c>
      <c r="AO4145" s="18">
        <v>76.615150451660156</v>
      </c>
    </row>
    <row r="4146" spans="1:41" x14ac:dyDescent="0.3">
      <c r="A4146" s="4" t="s">
        <v>543</v>
      </c>
      <c r="B4146" s="8" t="s">
        <v>10788</v>
      </c>
      <c r="C4146" s="87" t="s">
        <v>512</v>
      </c>
      <c r="D4146" s="87" t="s">
        <v>487</v>
      </c>
      <c r="E4146" s="87" t="s">
        <v>513</v>
      </c>
      <c r="F4146" s="110">
        <v>3.18660970662265</v>
      </c>
      <c r="G4146" s="18">
        <v>19.181419148584471</v>
      </c>
      <c r="H4146" s="18">
        <v>28.846555359294712</v>
      </c>
      <c r="I4146" s="18">
        <v>77.671142183500422</v>
      </c>
      <c r="J4146" s="18">
        <v>138.4308166503906</v>
      </c>
      <c r="K4146" s="18">
        <v>151.02796936035159</v>
      </c>
      <c r="L4146" s="18">
        <v>149.66265869140631</v>
      </c>
      <c r="M4146" s="18">
        <v>155.51957702636719</v>
      </c>
      <c r="N4146" s="18">
        <v>156.40229797363281</v>
      </c>
      <c r="O4146" s="18">
        <v>144.81573486328131</v>
      </c>
      <c r="P4146" s="18">
        <v>157.2542724609375</v>
      </c>
      <c r="Q4146" s="18">
        <v>125.56614685058589</v>
      </c>
      <c r="R4146" s="18">
        <v>106.01857757568359</v>
      </c>
      <c r="S4146" s="18">
        <v>110.0151901245117</v>
      </c>
      <c r="T4146" s="18">
        <v>103.1050643920898</v>
      </c>
      <c r="U4146" s="18">
        <v>116.84239196777339</v>
      </c>
      <c r="V4146" s="18">
        <v>157.90052795410159</v>
      </c>
      <c r="W4146" s="18">
        <v>149.9889221191406</v>
      </c>
      <c r="X4146" s="103">
        <v>2.711863084840179</v>
      </c>
      <c r="Y4146" s="18">
        <v>11.711128638618041</v>
      </c>
      <c r="Z4146" s="18">
        <v>64.928035655555846</v>
      </c>
      <c r="AA4146" s="18">
        <v>167.27078537566049</v>
      </c>
      <c r="AB4146" s="18">
        <v>135.4128723144531</v>
      </c>
      <c r="AC4146" s="18">
        <v>118.94521331787109</v>
      </c>
      <c r="AD4146" s="18">
        <v>136.5553283691406</v>
      </c>
      <c r="AE4146" s="18">
        <v>134.85418701171881</v>
      </c>
      <c r="AF4146" s="18">
        <v>142.73994445800781</v>
      </c>
      <c r="AG4146" s="18">
        <v>139.1706848144531</v>
      </c>
      <c r="AH4146" s="18">
        <v>156.50628662109381</v>
      </c>
      <c r="AI4146" s="18">
        <v>141.07014465332031</v>
      </c>
      <c r="AJ4146" s="18">
        <v>109.3469161987305</v>
      </c>
      <c r="AK4146" s="18">
        <v>103.19151306152339</v>
      </c>
      <c r="AL4146" s="18">
        <v>136.20912170410159</v>
      </c>
      <c r="AM4146" s="18">
        <v>128.5800476074219</v>
      </c>
      <c r="AN4146" s="18">
        <v>154.052001953125</v>
      </c>
      <c r="AO4146" s="18">
        <v>138.45989990234381</v>
      </c>
    </row>
    <row r="4147" spans="1:41" x14ac:dyDescent="0.3">
      <c r="A4147" s="4" t="s">
        <v>545</v>
      </c>
      <c r="B4147" s="8" t="s">
        <v>6978</v>
      </c>
      <c r="C4147" s="87" t="s">
        <v>512</v>
      </c>
      <c r="D4147" s="87" t="s">
        <v>487</v>
      </c>
      <c r="E4147" s="87" t="s">
        <v>513</v>
      </c>
      <c r="F4147" s="110">
        <v>2.082848636288078</v>
      </c>
      <c r="G4147" s="18">
        <v>12.537460308574341</v>
      </c>
      <c r="H4147" s="18">
        <v>18.85483759333518</v>
      </c>
      <c r="I4147" s="18">
        <v>50.767821437191927</v>
      </c>
      <c r="J4147" s="18">
        <v>90.481880187988281</v>
      </c>
      <c r="K4147" s="18">
        <v>90.608230590820313</v>
      </c>
      <c r="L4147" s="18">
        <v>86.667922973632813</v>
      </c>
      <c r="M4147" s="18">
        <v>76.728599548339844</v>
      </c>
      <c r="N4147" s="18">
        <v>69.576881408691406</v>
      </c>
      <c r="O4147" s="18">
        <v>64.617935180664063</v>
      </c>
      <c r="P4147" s="18">
        <v>51.488735198974609</v>
      </c>
      <c r="Q4147" s="18">
        <v>48.18353271484375</v>
      </c>
      <c r="R4147" s="18">
        <v>36.369014739990227</v>
      </c>
      <c r="S4147" s="18">
        <v>52.70556640625</v>
      </c>
      <c r="T4147" s="18">
        <v>51.291915893554688</v>
      </c>
      <c r="U4147" s="18">
        <v>59.563407897949219</v>
      </c>
      <c r="V4147" s="18">
        <v>106.5842361450195</v>
      </c>
      <c r="W4147" s="18">
        <v>102.7848281860352</v>
      </c>
      <c r="X4147" s="103">
        <v>1.449172732045876</v>
      </c>
      <c r="Y4147" s="18">
        <v>6.258224605600617</v>
      </c>
      <c r="Z4147" s="18">
        <v>34.696419352188308</v>
      </c>
      <c r="AA4147" s="18">
        <v>89.386614829262683</v>
      </c>
      <c r="AB4147" s="18">
        <v>72.362297058105469</v>
      </c>
      <c r="AC4147" s="18">
        <v>77.8515625</v>
      </c>
      <c r="AD4147" s="18">
        <v>86.801666259765625</v>
      </c>
      <c r="AE4147" s="18">
        <v>86.234222412109375</v>
      </c>
      <c r="AF4147" s="18">
        <v>69.930747985839844</v>
      </c>
      <c r="AG4147" s="18">
        <v>61.034461975097663</v>
      </c>
      <c r="AH4147" s="18">
        <v>58.182502746582031</v>
      </c>
      <c r="AI4147" s="18">
        <v>58.814258575439453</v>
      </c>
      <c r="AJ4147" s="18">
        <v>45.378612518310547</v>
      </c>
      <c r="AK4147" s="18">
        <v>69.614730834960938</v>
      </c>
      <c r="AL4147" s="18">
        <v>76.78424072265625</v>
      </c>
      <c r="AM4147" s="18">
        <v>96.651405334472656</v>
      </c>
      <c r="AN4147" s="18">
        <v>109.5734024047852</v>
      </c>
      <c r="AO4147" s="18">
        <v>146.9878234863281</v>
      </c>
    </row>
    <row r="4148" spans="1:41" x14ac:dyDescent="0.3">
      <c r="A4148" s="4" t="s">
        <v>516</v>
      </c>
      <c r="B4148" s="8" t="s">
        <v>10789</v>
      </c>
      <c r="C4148" s="87" t="s">
        <v>512</v>
      </c>
      <c r="D4148" s="87" t="s">
        <v>487</v>
      </c>
      <c r="E4148" s="87" t="s">
        <v>513</v>
      </c>
      <c r="F4148" s="110">
        <v>2.0856221052037278</v>
      </c>
      <c r="G4148" s="18">
        <v>12.554154875736449</v>
      </c>
      <c r="H4148" s="18">
        <v>18.879944221375101</v>
      </c>
      <c r="I4148" s="18">
        <v>50.835422592752728</v>
      </c>
      <c r="J4148" s="18">
        <v>90.602363586425781</v>
      </c>
      <c r="K4148" s="18">
        <v>89.326873779296875</v>
      </c>
      <c r="L4148" s="18">
        <v>89.186843872070313</v>
      </c>
      <c r="M4148" s="18">
        <v>82.874488830566406</v>
      </c>
      <c r="N4148" s="18">
        <v>81.940147399902344</v>
      </c>
      <c r="O4148" s="18">
        <v>63.410770416259773</v>
      </c>
      <c r="P4148" s="18">
        <v>61.052219390869141</v>
      </c>
      <c r="Q4148" s="18">
        <v>63.762451171875</v>
      </c>
      <c r="R4148" s="18">
        <v>51.182182312011719</v>
      </c>
      <c r="S4148" s="18">
        <v>58.611251831054688</v>
      </c>
      <c r="T4148" s="18">
        <v>64.624671936035156</v>
      </c>
      <c r="U4148" s="18">
        <v>79.24951171875</v>
      </c>
      <c r="V4148" s="18">
        <v>92.851997375488281</v>
      </c>
      <c r="W4148" s="18">
        <v>67.816322326660156</v>
      </c>
      <c r="X4148" s="103">
        <v>1.606993345964836</v>
      </c>
      <c r="Y4148" s="18">
        <v>6.939769895170258</v>
      </c>
      <c r="Z4148" s="18">
        <v>38.474995971706647</v>
      </c>
      <c r="AA4148" s="18">
        <v>99.121168976287109</v>
      </c>
      <c r="AB4148" s="18">
        <v>80.242835998535156</v>
      </c>
      <c r="AC4148" s="18">
        <v>80.297561645507813</v>
      </c>
      <c r="AD4148" s="18">
        <v>84.643814086914063</v>
      </c>
      <c r="AE4148" s="18">
        <v>84.9671630859375</v>
      </c>
      <c r="AF4148" s="18">
        <v>76.484619140625</v>
      </c>
      <c r="AG4148" s="18">
        <v>66.61981201171875</v>
      </c>
      <c r="AH4148" s="18">
        <v>68.371307373046875</v>
      </c>
      <c r="AI4148" s="18">
        <v>62.839401245117188</v>
      </c>
      <c r="AJ4148" s="18">
        <v>55.274997711181641</v>
      </c>
      <c r="AK4148" s="18">
        <v>55.869121551513672</v>
      </c>
      <c r="AL4148" s="18">
        <v>65.742752075195313</v>
      </c>
      <c r="AM4148" s="18">
        <v>82.337043762207031</v>
      </c>
      <c r="AN4148" s="18">
        <v>76.315956115722656</v>
      </c>
      <c r="AO4148" s="18">
        <v>76.419776916503906</v>
      </c>
    </row>
    <row r="4149" spans="1:41" x14ac:dyDescent="0.3">
      <c r="A4149" s="4" t="s">
        <v>518</v>
      </c>
      <c r="B4149" s="8" t="s">
        <v>10790</v>
      </c>
      <c r="C4149" s="87" t="s">
        <v>512</v>
      </c>
      <c r="D4149" s="87" t="s">
        <v>487</v>
      </c>
      <c r="E4149" s="87" t="s">
        <v>513</v>
      </c>
      <c r="F4149" s="110">
        <v>2.4272387647659448</v>
      </c>
      <c r="G4149" s="18">
        <v>14.610475837033929</v>
      </c>
      <c r="H4149" s="18">
        <v>21.97240448133055</v>
      </c>
      <c r="I4149" s="18">
        <v>59.162063938872087</v>
      </c>
      <c r="J4149" s="18">
        <v>105.4426727294922</v>
      </c>
      <c r="K4149" s="18">
        <v>117.4284286499023</v>
      </c>
      <c r="L4149" s="18">
        <v>101.1336669921875</v>
      </c>
      <c r="M4149" s="18">
        <v>103.3171005249023</v>
      </c>
      <c r="N4149" s="18">
        <v>127.8794250488281</v>
      </c>
      <c r="O4149" s="18">
        <v>87.36395263671875</v>
      </c>
      <c r="P4149" s="18">
        <v>79.551475524902344</v>
      </c>
      <c r="Q4149" s="18">
        <v>84.424858093261719</v>
      </c>
      <c r="R4149" s="18">
        <v>92.019241333007813</v>
      </c>
      <c r="S4149" s="18">
        <v>88.853744506835938</v>
      </c>
      <c r="T4149" s="18">
        <v>90.422119140625</v>
      </c>
      <c r="U4149" s="18">
        <v>120.1520690917969</v>
      </c>
      <c r="V4149" s="18">
        <v>120.098518371582</v>
      </c>
      <c r="W4149" s="18">
        <v>86.215179443359375</v>
      </c>
      <c r="X4149" s="103">
        <v>2.140524373349022</v>
      </c>
      <c r="Y4149" s="18">
        <v>9.2438133881176459</v>
      </c>
      <c r="Z4149" s="18">
        <v>51.248915777244058</v>
      </c>
      <c r="AA4149" s="18">
        <v>132.02996679566351</v>
      </c>
      <c r="AB4149" s="18">
        <v>106.883918762207</v>
      </c>
      <c r="AC4149" s="18">
        <v>94.488960266113281</v>
      </c>
      <c r="AD4149" s="18">
        <v>89.970062255859375</v>
      </c>
      <c r="AE4149" s="18">
        <v>115.6371765136719</v>
      </c>
      <c r="AF4149" s="18">
        <v>103.12367248535161</v>
      </c>
      <c r="AG4149" s="18">
        <v>114.1413497924805</v>
      </c>
      <c r="AH4149" s="18">
        <v>105.29477691650391</v>
      </c>
      <c r="AI4149" s="18">
        <v>91.194450378417969</v>
      </c>
      <c r="AJ4149" s="18">
        <v>92.060562133789063</v>
      </c>
      <c r="AK4149" s="18">
        <v>95.278228759765625</v>
      </c>
      <c r="AL4149" s="18">
        <v>127.87998199462891</v>
      </c>
      <c r="AM4149" s="18">
        <v>122.0285263061523</v>
      </c>
      <c r="AN4149" s="18">
        <v>157.15531921386719</v>
      </c>
      <c r="AO4149" s="18">
        <v>80.45751953125</v>
      </c>
    </row>
    <row r="4150" spans="1:41" x14ac:dyDescent="0.3">
      <c r="A4150" s="4" t="s">
        <v>544</v>
      </c>
      <c r="B4150" s="8" t="s">
        <v>13240</v>
      </c>
      <c r="C4150" s="87" t="s">
        <v>512</v>
      </c>
      <c r="D4150" s="87" t="s">
        <v>487</v>
      </c>
      <c r="E4150" s="87" t="s">
        <v>513</v>
      </c>
      <c r="F4150" s="110">
        <v>2.2058294675809331</v>
      </c>
      <c r="G4150" s="18">
        <v>13.277728835142581</v>
      </c>
      <c r="H4150" s="18">
        <v>19.9681127304342</v>
      </c>
      <c r="I4150" s="18">
        <v>53.765383897803467</v>
      </c>
      <c r="J4150" s="18">
        <v>95.8243408203125</v>
      </c>
      <c r="K4150" s="18">
        <v>92.31658935546875</v>
      </c>
      <c r="L4150" s="18">
        <v>101.257080078125</v>
      </c>
      <c r="M4150" s="18">
        <v>93.111099243164063</v>
      </c>
      <c r="N4150" s="18">
        <v>104.1036758422852</v>
      </c>
      <c r="O4150" s="18">
        <v>111.0850830078125</v>
      </c>
      <c r="P4150" s="18">
        <v>91.914268493652344</v>
      </c>
      <c r="Q4150" s="18">
        <v>81.973129272460938</v>
      </c>
      <c r="R4150" s="18">
        <v>71.566940307617188</v>
      </c>
      <c r="S4150" s="18">
        <v>81.546539306640625</v>
      </c>
      <c r="T4150" s="18">
        <v>100.145393371582</v>
      </c>
      <c r="U4150" s="18">
        <v>96.720130920410156</v>
      </c>
      <c r="V4150" s="18">
        <v>118.94773101806641</v>
      </c>
      <c r="W4150" s="18">
        <v>91.72698974609375</v>
      </c>
      <c r="X4150" s="103">
        <v>1.775408337703263</v>
      </c>
      <c r="Y4150" s="18">
        <v>7.6670668018416146</v>
      </c>
      <c r="Z4150" s="18">
        <v>42.507225566795931</v>
      </c>
      <c r="AA4150" s="18">
        <v>109.50919634190249</v>
      </c>
      <c r="AB4150" s="18">
        <v>88.652389526367188</v>
      </c>
      <c r="AC4150" s="18">
        <v>91.573432922363281</v>
      </c>
      <c r="AD4150" s="18">
        <v>101.7952117919922</v>
      </c>
      <c r="AE4150" s="18">
        <v>96.418663024902344</v>
      </c>
      <c r="AF4150" s="18">
        <v>119.8091125488281</v>
      </c>
      <c r="AG4150" s="18">
        <v>102.696907043457</v>
      </c>
      <c r="AH4150" s="18">
        <v>101.301643371582</v>
      </c>
      <c r="AI4150" s="18">
        <v>98.239662170410156</v>
      </c>
      <c r="AJ4150" s="18">
        <v>106.1813659667969</v>
      </c>
      <c r="AK4150" s="18">
        <v>73.635635375976563</v>
      </c>
      <c r="AL4150" s="18">
        <v>102.21263122558589</v>
      </c>
      <c r="AM4150" s="18">
        <v>102.99610900878911</v>
      </c>
      <c r="AN4150" s="18">
        <v>127.3465576171875</v>
      </c>
      <c r="AO4150" s="18">
        <v>73.577690124511719</v>
      </c>
    </row>
    <row r="4151" spans="1:41" x14ac:dyDescent="0.3">
      <c r="A4151" s="4" t="s">
        <v>551</v>
      </c>
      <c r="B4151" s="8" t="s">
        <v>10791</v>
      </c>
      <c r="C4151" s="87" t="s">
        <v>512</v>
      </c>
      <c r="D4151" s="87" t="s">
        <v>487</v>
      </c>
      <c r="E4151" s="87" t="s">
        <v>513</v>
      </c>
      <c r="F4151" s="110">
        <v>1.8929898311426849</v>
      </c>
      <c r="G4151" s="18">
        <v>11.39462775114673</v>
      </c>
      <c r="H4151" s="18">
        <v>17.13615440420979</v>
      </c>
      <c r="I4151" s="18">
        <v>46.140160190008153</v>
      </c>
      <c r="J4151" s="18">
        <v>82.234146118164063</v>
      </c>
      <c r="K4151" s="18">
        <v>89.183486938476563</v>
      </c>
      <c r="L4151" s="18">
        <v>96.033340454101563</v>
      </c>
      <c r="M4151" s="18">
        <v>76.53656005859375</v>
      </c>
      <c r="N4151" s="18">
        <v>80.6798095703125</v>
      </c>
      <c r="O4151" s="18">
        <v>83.870361328125</v>
      </c>
      <c r="P4151" s="18">
        <v>80.88836669921875</v>
      </c>
      <c r="Q4151" s="18">
        <v>75.6552734375</v>
      </c>
      <c r="R4151" s="18">
        <v>70.7760009765625</v>
      </c>
      <c r="S4151" s="18">
        <v>74.144058227539063</v>
      </c>
      <c r="T4151" s="18">
        <v>95.150505065917969</v>
      </c>
      <c r="U4151" s="18">
        <v>102.14475250244141</v>
      </c>
      <c r="V4151" s="18">
        <v>120.95558929443359</v>
      </c>
      <c r="W4151" s="18">
        <v>112.7763595581055</v>
      </c>
      <c r="X4151" s="103">
        <v>1.9597183339692541</v>
      </c>
      <c r="Y4151" s="18">
        <v>8.4630059802317508</v>
      </c>
      <c r="Z4151" s="18">
        <v>46.920016933782989</v>
      </c>
      <c r="AA4151" s="18">
        <v>120.8776455826997</v>
      </c>
      <c r="AB4151" s="18">
        <v>97.855636596679688</v>
      </c>
      <c r="AC4151" s="18">
        <v>82.506210327148438</v>
      </c>
      <c r="AD4151" s="18">
        <v>82.038825988769531</v>
      </c>
      <c r="AE4151" s="18">
        <v>89.010841369628906</v>
      </c>
      <c r="AF4151" s="18">
        <v>93.093086242675781</v>
      </c>
      <c r="AG4151" s="18">
        <v>91.257301330566406</v>
      </c>
      <c r="AH4151" s="18">
        <v>80.640007019042969</v>
      </c>
      <c r="AI4151" s="18">
        <v>98.680305480957031</v>
      </c>
      <c r="AJ4151" s="18">
        <v>66.751914978027344</v>
      </c>
      <c r="AK4151" s="18">
        <v>71.938102722167969</v>
      </c>
      <c r="AL4151" s="18">
        <v>98.178939819335938</v>
      </c>
      <c r="AM4151" s="18">
        <v>115.1506423950195</v>
      </c>
      <c r="AN4151" s="18">
        <v>125.33164978027339</v>
      </c>
      <c r="AO4151" s="18">
        <v>102.781623840332</v>
      </c>
    </row>
    <row r="4152" spans="1:41" x14ac:dyDescent="0.3">
      <c r="A4152" s="4" t="s">
        <v>501</v>
      </c>
      <c r="B4152" s="8" t="s">
        <v>10792</v>
      </c>
      <c r="C4152" s="87" t="s">
        <v>486</v>
      </c>
      <c r="D4152" s="87" t="s">
        <v>487</v>
      </c>
      <c r="E4152" s="87" t="s">
        <v>488</v>
      </c>
      <c r="F4152" s="110">
        <v>1.2532069103428309</v>
      </c>
      <c r="G4152" s="18">
        <v>7.5435303473877564</v>
      </c>
      <c r="H4152" s="18">
        <v>11.344565492512009</v>
      </c>
      <c r="I4152" s="18">
        <v>30.54594728569619</v>
      </c>
      <c r="J4152" s="18">
        <v>54.441074371337891</v>
      </c>
      <c r="K4152" s="18">
        <v>67.203094482421875</v>
      </c>
      <c r="L4152" s="18">
        <v>67.943351745605469</v>
      </c>
      <c r="M4152" s="18">
        <v>54.776565551757813</v>
      </c>
      <c r="N4152" s="18">
        <v>49.02545166015625</v>
      </c>
      <c r="O4152" s="18">
        <v>46.743625640869141</v>
      </c>
      <c r="P4152" s="18">
        <v>54.020099639892578</v>
      </c>
      <c r="Q4152" s="18">
        <v>49.116100311279297</v>
      </c>
      <c r="R4152" s="18">
        <v>37.973094940185547</v>
      </c>
      <c r="S4152" s="18">
        <v>39.974254608154297</v>
      </c>
      <c r="T4152" s="18">
        <v>50.106807708740227</v>
      </c>
      <c r="U4152" s="18">
        <v>72.389457702636719</v>
      </c>
      <c r="V4152" s="18">
        <v>114.96230316162109</v>
      </c>
      <c r="W4152" s="18">
        <v>109.5460891723633</v>
      </c>
      <c r="X4152" s="103">
        <v>1.882123863433449</v>
      </c>
      <c r="Y4152" s="18">
        <v>8.1279157497661441</v>
      </c>
      <c r="Z4152" s="18">
        <v>45.062232675504482</v>
      </c>
      <c r="AA4152" s="18">
        <v>116.0915307895565</v>
      </c>
      <c r="AB4152" s="18">
        <v>93.981071472167969</v>
      </c>
      <c r="AC4152" s="18">
        <v>57.813335418701172</v>
      </c>
      <c r="AD4152" s="18">
        <v>60.035594940185547</v>
      </c>
      <c r="AE4152" s="18">
        <v>44.760692596435547</v>
      </c>
      <c r="AF4152" s="18">
        <v>54.098712921142578</v>
      </c>
      <c r="AG4152" s="18">
        <v>66.881256103515625</v>
      </c>
      <c r="AH4152" s="18">
        <v>63.536396026611328</v>
      </c>
      <c r="AI4152" s="18">
        <v>54.570133209228523</v>
      </c>
      <c r="AJ4152" s="18">
        <v>46.727558135986328</v>
      </c>
      <c r="AK4152" s="18">
        <v>54.604461669921882</v>
      </c>
      <c r="AL4152" s="18">
        <v>72.22998046875</v>
      </c>
      <c r="AM4152" s="18">
        <v>80.666229248046875</v>
      </c>
      <c r="AN4152" s="18">
        <v>152.38623046875</v>
      </c>
      <c r="AO4152" s="18">
        <v>118.85650634765631</v>
      </c>
    </row>
    <row r="4153" spans="1:41" x14ac:dyDescent="0.3">
      <c r="A4153" s="4" t="s">
        <v>587</v>
      </c>
      <c r="B4153" s="8" t="s">
        <v>10793</v>
      </c>
      <c r="C4153" s="87" t="s">
        <v>512</v>
      </c>
      <c r="D4153" s="87" t="s">
        <v>487</v>
      </c>
      <c r="E4153" s="87" t="s">
        <v>569</v>
      </c>
      <c r="F4153" s="110">
        <v>1.1142645827904849</v>
      </c>
      <c r="G4153" s="18">
        <v>6.7071834873619993</v>
      </c>
      <c r="H4153" s="18">
        <v>10.08680005761792</v>
      </c>
      <c r="I4153" s="18">
        <v>27.159335722881838</v>
      </c>
      <c r="J4153" s="18">
        <v>48.405223846435547</v>
      </c>
      <c r="K4153" s="18">
        <v>72.704940795898438</v>
      </c>
      <c r="L4153" s="18">
        <v>54.336662292480469</v>
      </c>
      <c r="M4153" s="18">
        <v>45.183891296386719</v>
      </c>
      <c r="N4153" s="18">
        <v>61.524242401123047</v>
      </c>
      <c r="O4153" s="18">
        <v>36.149570465087891</v>
      </c>
      <c r="P4153" s="18">
        <v>39.815261840820313</v>
      </c>
      <c r="Q4153" s="18">
        <v>31.089164733886719</v>
      </c>
      <c r="R4153" s="18">
        <v>27.427839279174801</v>
      </c>
      <c r="S4153" s="18">
        <v>30.927150726318359</v>
      </c>
      <c r="T4153" s="18">
        <v>35.65155029296875</v>
      </c>
      <c r="U4153" s="18">
        <v>49.140476226806641</v>
      </c>
      <c r="V4153" s="18">
        <v>61.446891784667969</v>
      </c>
      <c r="W4153" s="18">
        <v>56.146339416503913</v>
      </c>
      <c r="X4153" s="103">
        <v>0.91894222028013239</v>
      </c>
      <c r="Y4153" s="18">
        <v>3.9684343259505459</v>
      </c>
      <c r="Z4153" s="18">
        <v>22.00152123360623</v>
      </c>
      <c r="AA4153" s="18">
        <v>56.681396549992051</v>
      </c>
      <c r="AB4153" s="18">
        <v>45.886020660400391</v>
      </c>
      <c r="AC4153" s="18">
        <v>51.100296020507813</v>
      </c>
      <c r="AD4153" s="18">
        <v>37.798137664794922</v>
      </c>
      <c r="AE4153" s="18">
        <v>51.549121856689453</v>
      </c>
      <c r="AF4153" s="18">
        <v>73.666191101074219</v>
      </c>
      <c r="AG4153" s="18">
        <v>45.702346801757813</v>
      </c>
      <c r="AH4153" s="18">
        <v>62.810390472412109</v>
      </c>
      <c r="AI4153" s="18">
        <v>39.914451599121087</v>
      </c>
      <c r="AJ4153" s="18">
        <v>50.358837127685547</v>
      </c>
      <c r="AK4153" s="18">
        <v>33.490585327148438</v>
      </c>
      <c r="AL4153" s="18">
        <v>56.673809051513672</v>
      </c>
      <c r="AM4153" s="18">
        <v>66.420921325683594</v>
      </c>
      <c r="AN4153" s="18">
        <v>94.201629638671875</v>
      </c>
      <c r="AO4153" s="18">
        <v>62.152576446533203</v>
      </c>
    </row>
    <row r="4154" spans="1:41" x14ac:dyDescent="0.3">
      <c r="A4154" s="4" t="s">
        <v>573</v>
      </c>
      <c r="B4154" s="8" t="s">
        <v>10794</v>
      </c>
      <c r="C4154" s="87" t="s">
        <v>512</v>
      </c>
      <c r="D4154" s="87" t="s">
        <v>487</v>
      </c>
      <c r="E4154" s="87" t="s">
        <v>569</v>
      </c>
      <c r="F4154" s="110">
        <v>1.3232389323372229</v>
      </c>
      <c r="G4154" s="18">
        <v>7.965079796918884</v>
      </c>
      <c r="H4154" s="18">
        <v>11.97852533867268</v>
      </c>
      <c r="I4154" s="18">
        <v>32.252923551543802</v>
      </c>
      <c r="J4154" s="18">
        <v>57.483364105224609</v>
      </c>
      <c r="K4154" s="18">
        <v>74.463973999023438</v>
      </c>
      <c r="L4154" s="18">
        <v>44.373867034912109</v>
      </c>
      <c r="M4154" s="18">
        <v>40.196876525878913</v>
      </c>
      <c r="N4154" s="18">
        <v>53.897361755371087</v>
      </c>
      <c r="O4154" s="18">
        <v>35.678203582763672</v>
      </c>
      <c r="P4154" s="18">
        <v>28.140802383422852</v>
      </c>
      <c r="Q4154" s="18">
        <v>28.370149612426761</v>
      </c>
      <c r="R4154" s="18">
        <v>18.121404647827148</v>
      </c>
      <c r="S4154" s="18">
        <v>35.586429595947273</v>
      </c>
      <c r="T4154" s="18">
        <v>38.773475646972663</v>
      </c>
      <c r="U4154" s="18">
        <v>54.623332977294922</v>
      </c>
      <c r="V4154" s="18">
        <v>65.37396240234375</v>
      </c>
      <c r="W4154" s="18">
        <v>56.969852447509773</v>
      </c>
      <c r="X4154" s="103">
        <v>1.20176614851548</v>
      </c>
      <c r="Y4154" s="18">
        <v>5.1898040271567689</v>
      </c>
      <c r="Z4154" s="18">
        <v>28.772955307606029</v>
      </c>
      <c r="AA4154" s="18">
        <v>74.126296649638533</v>
      </c>
      <c r="AB4154" s="18">
        <v>60.008415222167969</v>
      </c>
      <c r="AC4154" s="18">
        <v>39.96881103515625</v>
      </c>
      <c r="AD4154" s="18">
        <v>36.790069580078132</v>
      </c>
      <c r="AE4154" s="18">
        <v>48.733364105224609</v>
      </c>
      <c r="AF4154" s="18">
        <v>54.258209228515632</v>
      </c>
      <c r="AG4154" s="18">
        <v>36.886646270751953</v>
      </c>
      <c r="AH4154" s="18">
        <v>38.786552429199219</v>
      </c>
      <c r="AI4154" s="18">
        <v>32.898349761962891</v>
      </c>
      <c r="AJ4154" s="18">
        <v>25.547117233276371</v>
      </c>
      <c r="AK4154" s="18">
        <v>30.811832427978519</v>
      </c>
      <c r="AL4154" s="18">
        <v>57.140159606933587</v>
      </c>
      <c r="AM4154" s="18">
        <v>60.035690307617188</v>
      </c>
      <c r="AN4154" s="18">
        <v>79.803421020507813</v>
      </c>
      <c r="AO4154" s="18">
        <v>65.316146850585938</v>
      </c>
    </row>
    <row r="4155" spans="1:41" x14ac:dyDescent="0.3">
      <c r="A4155" s="4" t="s">
        <v>588</v>
      </c>
      <c r="B4155" s="8" t="s">
        <v>10795</v>
      </c>
      <c r="C4155" s="87" t="s">
        <v>512</v>
      </c>
      <c r="D4155" s="87" t="s">
        <v>487</v>
      </c>
      <c r="E4155" s="87" t="s">
        <v>569</v>
      </c>
      <c r="F4155" s="110">
        <v>1.205027810742042</v>
      </c>
      <c r="G4155" s="18">
        <v>7.2535219721155997</v>
      </c>
      <c r="H4155" s="18">
        <v>10.908427655830369</v>
      </c>
      <c r="I4155" s="18">
        <v>29.37161906859804</v>
      </c>
      <c r="J4155" s="18">
        <v>52.348106384277337</v>
      </c>
      <c r="K4155" s="18">
        <v>49.891948699951172</v>
      </c>
      <c r="L4155" s="18">
        <v>63.902561187744141</v>
      </c>
      <c r="M4155" s="18">
        <v>36.157230377197273</v>
      </c>
      <c r="N4155" s="18">
        <v>39.655719757080078</v>
      </c>
      <c r="O4155" s="18">
        <v>46.162792205810547</v>
      </c>
      <c r="P4155" s="18">
        <v>37.980075836181641</v>
      </c>
      <c r="Q4155" s="18">
        <v>34.521755218505859</v>
      </c>
      <c r="R4155" s="18">
        <v>24.02041053771973</v>
      </c>
      <c r="S4155" s="18">
        <v>26.161746978759769</v>
      </c>
      <c r="T4155" s="18">
        <v>36.838478088378913</v>
      </c>
      <c r="U4155" s="18">
        <v>68.401481628417969</v>
      </c>
      <c r="V4155" s="18">
        <v>85.813339233398438</v>
      </c>
      <c r="W4155" s="18">
        <v>61.352466583251953</v>
      </c>
      <c r="X4155" s="103">
        <v>1.4677143829425661</v>
      </c>
      <c r="Y4155" s="18">
        <v>6.3382963688239764</v>
      </c>
      <c r="Z4155" s="18">
        <v>35.140347726472037</v>
      </c>
      <c r="AA4155" s="18">
        <v>90.530284848958189</v>
      </c>
      <c r="AB4155" s="18">
        <v>73.28814697265625</v>
      </c>
      <c r="AC4155" s="18">
        <v>39.998516082763672</v>
      </c>
      <c r="AD4155" s="18">
        <v>38.582679748535163</v>
      </c>
      <c r="AE4155" s="18">
        <v>40.838077545166023</v>
      </c>
      <c r="AF4155" s="18">
        <v>57.189186096191413</v>
      </c>
      <c r="AG4155" s="18">
        <v>43.643280029296882</v>
      </c>
      <c r="AH4155" s="18">
        <v>53.347042083740227</v>
      </c>
      <c r="AI4155" s="18">
        <v>43.528591156005859</v>
      </c>
      <c r="AJ4155" s="18">
        <v>30.827323913574219</v>
      </c>
      <c r="AK4155" s="18">
        <v>39.391510009765632</v>
      </c>
      <c r="AL4155" s="18">
        <v>44.618404388427727</v>
      </c>
      <c r="AM4155" s="18">
        <v>73.938995361328125</v>
      </c>
      <c r="AN4155" s="18">
        <v>85.078536987304688</v>
      </c>
      <c r="AO4155" s="18">
        <v>69.504676818847656</v>
      </c>
    </row>
    <row r="4156" spans="1:41" x14ac:dyDescent="0.3">
      <c r="A4156" s="4" t="s">
        <v>571</v>
      </c>
      <c r="B4156" s="8" t="s">
        <v>10796</v>
      </c>
      <c r="C4156" s="87" t="s">
        <v>512</v>
      </c>
      <c r="D4156" s="87" t="s">
        <v>487</v>
      </c>
      <c r="E4156" s="87" t="s">
        <v>569</v>
      </c>
      <c r="F4156" s="110">
        <v>1.537526550744118</v>
      </c>
      <c r="G4156" s="18">
        <v>9.2549586981448968</v>
      </c>
      <c r="H4156" s="18">
        <v>13.91834860423894</v>
      </c>
      <c r="I4156" s="18">
        <v>37.476018191234019</v>
      </c>
      <c r="J4156" s="18">
        <v>66.792320251464844</v>
      </c>
      <c r="K4156" s="18">
        <v>66.681892395019531</v>
      </c>
      <c r="L4156" s="18">
        <v>62.803089141845703</v>
      </c>
      <c r="M4156" s="18">
        <v>64.089523315429688</v>
      </c>
      <c r="N4156" s="18">
        <v>52.927013397216797</v>
      </c>
      <c r="O4156" s="18">
        <v>58.113624572753913</v>
      </c>
      <c r="P4156" s="18">
        <v>53.628890991210938</v>
      </c>
      <c r="Q4156" s="18">
        <v>45.762699127197273</v>
      </c>
      <c r="R4156" s="18">
        <v>43.575115203857422</v>
      </c>
      <c r="S4156" s="18">
        <v>51.656459808349609</v>
      </c>
      <c r="T4156" s="18">
        <v>56.975101470947273</v>
      </c>
      <c r="U4156" s="18">
        <v>66.972625732421875</v>
      </c>
      <c r="V4156" s="18">
        <v>116.0804061889648</v>
      </c>
      <c r="W4156" s="18">
        <v>110.2518844604492</v>
      </c>
      <c r="X4156" s="103">
        <v>1.105932858921318</v>
      </c>
      <c r="Y4156" s="18">
        <v>4.7759498069444284</v>
      </c>
      <c r="Z4156" s="18">
        <v>26.478493142999501</v>
      </c>
      <c r="AA4156" s="18">
        <v>68.215190847446706</v>
      </c>
      <c r="AB4156" s="18">
        <v>55.223121643066413</v>
      </c>
      <c r="AC4156" s="18">
        <v>59.632839202880859</v>
      </c>
      <c r="AD4156" s="18">
        <v>57.521762847900391</v>
      </c>
      <c r="AE4156" s="18">
        <v>60.018665313720703</v>
      </c>
      <c r="AF4156" s="18">
        <v>56.752132415771477</v>
      </c>
      <c r="AG4156" s="18">
        <v>51.635261535644531</v>
      </c>
      <c r="AH4156" s="18">
        <v>57.899539947509773</v>
      </c>
      <c r="AI4156" s="18">
        <v>61.466094970703132</v>
      </c>
      <c r="AJ4156" s="18">
        <v>46.975688934326172</v>
      </c>
      <c r="AK4156" s="18">
        <v>55.186504364013672</v>
      </c>
      <c r="AL4156" s="18">
        <v>86.776008605957031</v>
      </c>
      <c r="AM4156" s="18">
        <v>111.74609375</v>
      </c>
      <c r="AN4156" s="18">
        <v>122.6765975952148</v>
      </c>
      <c r="AO4156" s="18">
        <v>153.60301208496091</v>
      </c>
    </row>
    <row r="4157" spans="1:41" x14ac:dyDescent="0.3">
      <c r="A4157" s="4" t="s">
        <v>542</v>
      </c>
      <c r="B4157" s="8" t="s">
        <v>8056</v>
      </c>
      <c r="C4157" s="87" t="s">
        <v>512</v>
      </c>
      <c r="D4157" s="87" t="s">
        <v>487</v>
      </c>
      <c r="E4157" s="87" t="s">
        <v>513</v>
      </c>
      <c r="F4157" s="110">
        <v>1.683590469262116</v>
      </c>
      <c r="G4157" s="18">
        <v>10.134173130259279</v>
      </c>
      <c r="H4157" s="18">
        <v>15.24058172954709</v>
      </c>
      <c r="I4157" s="18">
        <v>41.036213015065982</v>
      </c>
      <c r="J4157" s="18">
        <v>73.137542724609375</v>
      </c>
      <c r="K4157" s="18">
        <v>80.962188720703125</v>
      </c>
      <c r="L4157" s="18">
        <v>85.910675048828125</v>
      </c>
      <c r="M4157" s="18">
        <v>82.514411926269531</v>
      </c>
      <c r="N4157" s="18">
        <v>83.479034423828125</v>
      </c>
      <c r="O4157" s="18">
        <v>85.876129150390625</v>
      </c>
      <c r="P4157" s="18">
        <v>68.265228271484375</v>
      </c>
      <c r="Q4157" s="18">
        <v>80.647613525390625</v>
      </c>
      <c r="R4157" s="18">
        <v>63.010845184326172</v>
      </c>
      <c r="S4157" s="18">
        <v>63.672550201416023</v>
      </c>
      <c r="T4157" s="18">
        <v>79.950241088867188</v>
      </c>
      <c r="U4157" s="18">
        <v>70.299613952636719</v>
      </c>
      <c r="V4157" s="18">
        <v>102.40639495849609</v>
      </c>
      <c r="W4157" s="18">
        <v>87.792938232421875</v>
      </c>
      <c r="X4157" s="103">
        <v>1.6740047452180249</v>
      </c>
      <c r="Y4157" s="18">
        <v>7.2291573355963443</v>
      </c>
      <c r="Z4157" s="18">
        <v>40.079397958061421</v>
      </c>
      <c r="AA4157" s="18">
        <v>103.2545079508333</v>
      </c>
      <c r="AB4157" s="18">
        <v>83.588951110839844</v>
      </c>
      <c r="AC4157" s="18">
        <v>95.107475280761719</v>
      </c>
      <c r="AD4157" s="18">
        <v>70.174850463867188</v>
      </c>
      <c r="AE4157" s="18">
        <v>70.495018005371094</v>
      </c>
      <c r="AF4157" s="18">
        <v>77.012557983398438</v>
      </c>
      <c r="AG4157" s="18">
        <v>87.979713439941406</v>
      </c>
      <c r="AH4157" s="18">
        <v>79.885833740234375</v>
      </c>
      <c r="AI4157" s="18">
        <v>83.034454345703125</v>
      </c>
      <c r="AJ4157" s="18">
        <v>74.64080810546875</v>
      </c>
      <c r="AK4157" s="18">
        <v>67.773956298828125</v>
      </c>
      <c r="AL4157" s="18">
        <v>84.694038391113281</v>
      </c>
      <c r="AM4157" s="18">
        <v>73.1717529296875</v>
      </c>
      <c r="AN4157" s="18">
        <v>102.8957824707031</v>
      </c>
      <c r="AO4157" s="18">
        <v>62.824371337890632</v>
      </c>
    </row>
    <row r="4158" spans="1:41" x14ac:dyDescent="0.3">
      <c r="A4158" s="4" t="s">
        <v>502</v>
      </c>
      <c r="B4158" s="8" t="s">
        <v>6960</v>
      </c>
      <c r="C4158" s="87" t="s">
        <v>486</v>
      </c>
      <c r="D4158" s="87" t="s">
        <v>487</v>
      </c>
      <c r="E4158" s="87" t="s">
        <v>488</v>
      </c>
      <c r="F4158" s="110">
        <v>1.352109563549595</v>
      </c>
      <c r="G4158" s="18">
        <v>8.1388631370053091</v>
      </c>
      <c r="H4158" s="18">
        <v>12.23987465289671</v>
      </c>
      <c r="I4158" s="18">
        <v>32.956622814482458</v>
      </c>
      <c r="J4158" s="18">
        <v>58.737545013427727</v>
      </c>
      <c r="K4158" s="18">
        <v>46.197280883789063</v>
      </c>
      <c r="L4158" s="18">
        <v>42.795429229736328</v>
      </c>
      <c r="M4158" s="18">
        <v>38.82928466796875</v>
      </c>
      <c r="N4158" s="18">
        <v>41.066307067871087</v>
      </c>
      <c r="O4158" s="18">
        <v>35.846397399902337</v>
      </c>
      <c r="P4158" s="18">
        <v>30.922954559326168</v>
      </c>
      <c r="Q4158" s="18">
        <v>38.13653564453125</v>
      </c>
      <c r="R4158" s="18">
        <v>32.822078704833977</v>
      </c>
      <c r="S4158" s="18">
        <v>47.463050842285163</v>
      </c>
      <c r="T4158" s="18">
        <v>41.028617858886719</v>
      </c>
      <c r="U4158" s="18">
        <v>58.86376953125</v>
      </c>
      <c r="V4158" s="18">
        <v>88.878730773925781</v>
      </c>
      <c r="W4158" s="18">
        <v>76.301033020019531</v>
      </c>
      <c r="X4158" s="103">
        <v>1.121750856765473</v>
      </c>
      <c r="Y4158" s="18">
        <v>4.844259526780152</v>
      </c>
      <c r="Z4158" s="18">
        <v>26.8572112035705</v>
      </c>
      <c r="AA4158" s="18">
        <v>69.190862863210782</v>
      </c>
      <c r="AB4158" s="18">
        <v>56.012969970703132</v>
      </c>
      <c r="AC4158" s="18">
        <v>36.659042358398438</v>
      </c>
      <c r="AD4158" s="18">
        <v>39.835353851318359</v>
      </c>
      <c r="AE4158" s="18">
        <v>41.7330322265625</v>
      </c>
      <c r="AF4158" s="18">
        <v>50.595180511474609</v>
      </c>
      <c r="AG4158" s="18">
        <v>46.901199340820313</v>
      </c>
      <c r="AH4158" s="18">
        <v>66.056587219238281</v>
      </c>
      <c r="AI4158" s="18">
        <v>41.815944671630859</v>
      </c>
      <c r="AJ4158" s="18">
        <v>33.703166961669922</v>
      </c>
      <c r="AK4158" s="18">
        <v>36.12994384765625</v>
      </c>
      <c r="AL4158" s="18">
        <v>54.075515747070313</v>
      </c>
      <c r="AM4158" s="18">
        <v>82.995132446289063</v>
      </c>
      <c r="AN4158" s="18">
        <v>129.0928039550781</v>
      </c>
      <c r="AO4158" s="18">
        <v>113.8610763549805</v>
      </c>
    </row>
    <row r="4159" spans="1:41" x14ac:dyDescent="0.3">
      <c r="A4159" s="4" t="s">
        <v>497</v>
      </c>
      <c r="B4159" s="8" t="s">
        <v>8839</v>
      </c>
      <c r="C4159" s="87" t="s">
        <v>486</v>
      </c>
      <c r="D4159" s="87" t="s">
        <v>487</v>
      </c>
      <c r="E4159" s="87" t="s">
        <v>488</v>
      </c>
      <c r="F4159" s="110">
        <v>1.2004153731703799</v>
      </c>
      <c r="G4159" s="18">
        <v>7.2257579512583003</v>
      </c>
      <c r="H4159" s="18">
        <v>10.8666738961918</v>
      </c>
      <c r="I4159" s="18">
        <v>29.259194477128109</v>
      </c>
      <c r="J4159" s="18">
        <v>52.147735595703132</v>
      </c>
      <c r="K4159" s="18">
        <v>55.382774353027337</v>
      </c>
      <c r="L4159" s="18">
        <v>82.501220703125</v>
      </c>
      <c r="M4159" s="18">
        <v>42.522922515869141</v>
      </c>
      <c r="N4159" s="18">
        <v>70.12615966796875</v>
      </c>
      <c r="O4159" s="18">
        <v>46.359039306640632</v>
      </c>
      <c r="P4159" s="18">
        <v>46.440616607666023</v>
      </c>
      <c r="Q4159" s="18">
        <v>43.761100769042969</v>
      </c>
      <c r="R4159" s="18">
        <v>44.023769378662109</v>
      </c>
      <c r="S4159" s="18">
        <v>45.802997589111328</v>
      </c>
      <c r="T4159" s="18">
        <v>50.987541198730469</v>
      </c>
      <c r="U4159" s="18">
        <v>81.019294738769531</v>
      </c>
      <c r="V4159" s="18">
        <v>92.022651672363281</v>
      </c>
      <c r="W4159" s="18">
        <v>53.899150848388672</v>
      </c>
      <c r="X4159" s="103">
        <v>0.95942344197900775</v>
      </c>
      <c r="Y4159" s="18">
        <v>4.1432517042371373</v>
      </c>
      <c r="Z4159" s="18">
        <v>22.970731744467969</v>
      </c>
      <c r="AA4159" s="18">
        <v>59.178324136192877</v>
      </c>
      <c r="AB4159" s="18">
        <v>47.907390594482422</v>
      </c>
      <c r="AC4159" s="18">
        <v>44.142353057861328</v>
      </c>
      <c r="AD4159" s="18">
        <v>50.715896606445313</v>
      </c>
      <c r="AE4159" s="18">
        <v>63.693103790283203</v>
      </c>
      <c r="AF4159" s="18">
        <v>49.794876098632813</v>
      </c>
      <c r="AG4159" s="18">
        <v>55.053470611572273</v>
      </c>
      <c r="AH4159" s="18">
        <v>63.512344360351563</v>
      </c>
      <c r="AI4159" s="18">
        <v>46.631103515625</v>
      </c>
      <c r="AJ4159" s="18">
        <v>32.445167541503913</v>
      </c>
      <c r="AK4159" s="18">
        <v>57.404026031494141</v>
      </c>
      <c r="AL4159" s="18">
        <v>70.587799072265625</v>
      </c>
      <c r="AM4159" s="18">
        <v>81.923118591308594</v>
      </c>
      <c r="AN4159" s="18">
        <v>95.1253662109375</v>
      </c>
      <c r="AO4159" s="18">
        <v>68.687355041503906</v>
      </c>
    </row>
    <row r="4160" spans="1:41" x14ac:dyDescent="0.3">
      <c r="A4160" s="4" t="s">
        <v>534</v>
      </c>
      <c r="B4160" s="8" t="s">
        <v>10797</v>
      </c>
      <c r="C4160" s="87" t="s">
        <v>512</v>
      </c>
      <c r="D4160" s="87" t="s">
        <v>487</v>
      </c>
      <c r="E4160" s="87" t="s">
        <v>513</v>
      </c>
      <c r="F4160" s="110">
        <v>1.506769707769203</v>
      </c>
      <c r="G4160" s="18">
        <v>9.06982153008728</v>
      </c>
      <c r="H4160" s="18">
        <v>13.639924493589589</v>
      </c>
      <c r="I4160" s="18">
        <v>36.726343978274919</v>
      </c>
      <c r="J4160" s="18">
        <v>65.456199645996094</v>
      </c>
      <c r="K4160" s="18">
        <v>86.969734191894531</v>
      </c>
      <c r="L4160" s="18">
        <v>93.421218872070313</v>
      </c>
      <c r="M4160" s="18">
        <v>74.373672485351563</v>
      </c>
      <c r="N4160" s="18">
        <v>80.705337524414063</v>
      </c>
      <c r="O4160" s="18">
        <v>62.430908203125</v>
      </c>
      <c r="P4160" s="18">
        <v>75.689285278320313</v>
      </c>
      <c r="Q4160" s="18">
        <v>67.452690124511719</v>
      </c>
      <c r="R4160" s="18">
        <v>66.394020080566406</v>
      </c>
      <c r="S4160" s="18">
        <v>73.151054382324219</v>
      </c>
      <c r="T4160" s="18">
        <v>84.421607971191406</v>
      </c>
      <c r="U4160" s="18">
        <v>79.070793151855469</v>
      </c>
      <c r="V4160" s="18">
        <v>112.5896377563477</v>
      </c>
      <c r="W4160" s="18">
        <v>70.494651794433594</v>
      </c>
      <c r="X4160" s="103">
        <v>1.8041704867481769</v>
      </c>
      <c r="Y4160" s="18">
        <v>7.7912755899884347</v>
      </c>
      <c r="Z4160" s="18">
        <v>43.195855405506492</v>
      </c>
      <c r="AA4160" s="18">
        <v>111.2832782587697</v>
      </c>
      <c r="AB4160" s="18">
        <v>90.088584899902344</v>
      </c>
      <c r="AC4160" s="18">
        <v>84.045150756835938</v>
      </c>
      <c r="AD4160" s="18">
        <v>67.364730834960938</v>
      </c>
      <c r="AE4160" s="18">
        <v>69.315704345703125</v>
      </c>
      <c r="AF4160" s="18">
        <v>79.697601318359375</v>
      </c>
      <c r="AG4160" s="18">
        <v>83.546607971191406</v>
      </c>
      <c r="AH4160" s="18">
        <v>71.453048706054688</v>
      </c>
      <c r="AI4160" s="18">
        <v>73.715400695800781</v>
      </c>
      <c r="AJ4160" s="18">
        <v>57.425861358642578</v>
      </c>
      <c r="AK4160" s="18">
        <v>56.168087005615227</v>
      </c>
      <c r="AL4160" s="18">
        <v>88.032005310058594</v>
      </c>
      <c r="AM4160" s="18">
        <v>91.561241149902344</v>
      </c>
      <c r="AN4160" s="18">
        <v>106.30959320068359</v>
      </c>
      <c r="AO4160" s="18">
        <v>77.091018676757813</v>
      </c>
    </row>
    <row r="4161" spans="1:41" x14ac:dyDescent="0.3">
      <c r="A4161" s="4" t="s">
        <v>579</v>
      </c>
      <c r="B4161" s="8" t="s">
        <v>10798</v>
      </c>
      <c r="C4161" s="87" t="s">
        <v>512</v>
      </c>
      <c r="D4161" s="87" t="s">
        <v>487</v>
      </c>
      <c r="E4161" s="87" t="s">
        <v>569</v>
      </c>
      <c r="F4161" s="110">
        <v>2.1311124749182362</v>
      </c>
      <c r="G4161" s="18">
        <v>12.82797876038244</v>
      </c>
      <c r="H4161" s="18">
        <v>19.291742523990301</v>
      </c>
      <c r="I4161" s="18">
        <v>51.94421510246373</v>
      </c>
      <c r="J4161" s="18">
        <v>92.578529357910156</v>
      </c>
      <c r="K4161" s="18">
        <v>56.638477325439453</v>
      </c>
      <c r="L4161" s="18">
        <v>56.785404205322273</v>
      </c>
      <c r="M4161" s="18">
        <v>40.109004974365227</v>
      </c>
      <c r="N4161" s="18">
        <v>50.596981048583977</v>
      </c>
      <c r="O4161" s="18">
        <v>33.010086059570313</v>
      </c>
      <c r="P4161" s="18">
        <v>28.024667739868161</v>
      </c>
      <c r="Q4161" s="18">
        <v>24.29926681518555</v>
      </c>
      <c r="R4161" s="18">
        <v>20.46395301818848</v>
      </c>
      <c r="S4161" s="18">
        <v>44.172702789306641</v>
      </c>
      <c r="T4161" s="18">
        <v>31.502042770385739</v>
      </c>
      <c r="U4161" s="18">
        <v>41.482379913330078</v>
      </c>
      <c r="V4161" s="18">
        <v>74.063133239746094</v>
      </c>
      <c r="W4161" s="18">
        <v>59.5592041015625</v>
      </c>
      <c r="X4161" s="103">
        <v>1.2623812565233921</v>
      </c>
      <c r="Y4161" s="18">
        <v>5.4515692067090464</v>
      </c>
      <c r="Z4161" s="18">
        <v>30.22421585095865</v>
      </c>
      <c r="AA4161" s="18">
        <v>77.865105138456997</v>
      </c>
      <c r="AB4161" s="18">
        <v>63.035140991210938</v>
      </c>
      <c r="AC4161" s="18">
        <v>43.576011657714837</v>
      </c>
      <c r="AD4161" s="18">
        <v>45.30792236328125</v>
      </c>
      <c r="AE4161" s="18">
        <v>59.559696197509773</v>
      </c>
      <c r="AF4161" s="18">
        <v>42.912261962890632</v>
      </c>
      <c r="AG4161" s="18">
        <v>47.534591674804688</v>
      </c>
      <c r="AH4161" s="18">
        <v>44.224300384521477</v>
      </c>
      <c r="AI4161" s="18">
        <v>37.070228576660163</v>
      </c>
      <c r="AJ4161" s="18">
        <v>18.33930587768555</v>
      </c>
      <c r="AK4161" s="18">
        <v>37.546188354492188</v>
      </c>
      <c r="AL4161" s="18">
        <v>44.569248199462891</v>
      </c>
      <c r="AM4161" s="18">
        <v>78.471145629882813</v>
      </c>
      <c r="AN4161" s="18">
        <v>87.851821899414063</v>
      </c>
      <c r="AO4161" s="18">
        <v>102.6275253295898</v>
      </c>
    </row>
    <row r="4162" spans="1:41" x14ac:dyDescent="0.3">
      <c r="A4162" s="4" t="s">
        <v>576</v>
      </c>
      <c r="B4162" s="8" t="s">
        <v>10799</v>
      </c>
      <c r="C4162" s="87" t="s">
        <v>512</v>
      </c>
      <c r="D4162" s="87" t="s">
        <v>487</v>
      </c>
      <c r="E4162" s="87" t="s">
        <v>569</v>
      </c>
      <c r="F4162" s="110">
        <v>1.318926813398144</v>
      </c>
      <c r="G4162" s="18">
        <v>7.9391235084480583</v>
      </c>
      <c r="H4162" s="18">
        <v>11.939490191872769</v>
      </c>
      <c r="I4162" s="18">
        <v>32.14781899401568</v>
      </c>
      <c r="J4162" s="18">
        <v>57.296039581298828</v>
      </c>
      <c r="K4162" s="18">
        <v>59.851470947265632</v>
      </c>
      <c r="L4162" s="18">
        <v>50.495208740234382</v>
      </c>
      <c r="M4162" s="18">
        <v>51.622173309326172</v>
      </c>
      <c r="N4162" s="18">
        <v>53.341472625732422</v>
      </c>
      <c r="O4162" s="18">
        <v>45.004970550537109</v>
      </c>
      <c r="P4162" s="18">
        <v>54.286094665527337</v>
      </c>
      <c r="Q4162" s="18">
        <v>40.813236236572273</v>
      </c>
      <c r="R4162" s="18">
        <v>38.985408782958977</v>
      </c>
      <c r="S4162" s="18">
        <v>37.813098907470703</v>
      </c>
      <c r="T4162" s="18">
        <v>59.026920318603523</v>
      </c>
      <c r="U4162" s="18">
        <v>75.726539611816406</v>
      </c>
      <c r="V4162" s="18">
        <v>84.510108947753906</v>
      </c>
      <c r="W4162" s="18">
        <v>40.166412353515632</v>
      </c>
      <c r="X4162" s="103">
        <v>1.039389458619095</v>
      </c>
      <c r="Y4162" s="18">
        <v>4.4885834109981086</v>
      </c>
      <c r="Z4162" s="18">
        <v>24.885296092743801</v>
      </c>
      <c r="AA4162" s="18">
        <v>64.110718578052698</v>
      </c>
      <c r="AB4162" s="18">
        <v>51.900375366210938</v>
      </c>
      <c r="AC4162" s="18">
        <v>49.953502655029297</v>
      </c>
      <c r="AD4162" s="18">
        <v>45.016277313232422</v>
      </c>
      <c r="AE4162" s="18">
        <v>58.990943908691413</v>
      </c>
      <c r="AF4162" s="18">
        <v>52.641075134277337</v>
      </c>
      <c r="AG4162" s="18">
        <v>55.419723510742188</v>
      </c>
      <c r="AH4162" s="18">
        <v>59.473857879638672</v>
      </c>
      <c r="AI4162" s="18">
        <v>50.463958740234382</v>
      </c>
      <c r="AJ4162" s="18">
        <v>45.241535186767578</v>
      </c>
      <c r="AK4162" s="18">
        <v>55.132900238037109</v>
      </c>
      <c r="AL4162" s="18">
        <v>62.762546539306641</v>
      </c>
      <c r="AM4162" s="18">
        <v>80.838142395019531</v>
      </c>
      <c r="AN4162" s="18">
        <v>119.9800643920898</v>
      </c>
      <c r="AO4162" s="18">
        <v>92.19451904296875</v>
      </c>
    </row>
    <row r="4163" spans="1:41" x14ac:dyDescent="0.3">
      <c r="A4163" s="4" t="s">
        <v>547</v>
      </c>
      <c r="B4163" s="8" t="s">
        <v>10800</v>
      </c>
      <c r="C4163" s="87" t="s">
        <v>512</v>
      </c>
      <c r="D4163" s="87" t="s">
        <v>487</v>
      </c>
      <c r="E4163" s="87" t="s">
        <v>513</v>
      </c>
      <c r="F4163" s="110">
        <v>1.5868069064768451</v>
      </c>
      <c r="G4163" s="18">
        <v>9.5515959540775146</v>
      </c>
      <c r="H4163" s="18">
        <v>14.36445548291174</v>
      </c>
      <c r="I4163" s="18">
        <v>38.677188673146247</v>
      </c>
      <c r="J4163" s="18">
        <v>68.933128356933594</v>
      </c>
      <c r="K4163" s="18">
        <v>69.365036010742188</v>
      </c>
      <c r="L4163" s="18">
        <v>65.484672546386719</v>
      </c>
      <c r="M4163" s="18">
        <v>44.848064422607422</v>
      </c>
      <c r="N4163" s="18">
        <v>46.079395294189453</v>
      </c>
      <c r="O4163" s="18">
        <v>38.504611968994141</v>
      </c>
      <c r="P4163" s="18">
        <v>34.269405364990227</v>
      </c>
      <c r="Q4163" s="18">
        <v>37.893302917480469</v>
      </c>
      <c r="R4163" s="18">
        <v>34.377265930175781</v>
      </c>
      <c r="S4163" s="18">
        <v>54.397239685058587</v>
      </c>
      <c r="T4163" s="18">
        <v>61.998939514160163</v>
      </c>
      <c r="U4163" s="18">
        <v>80.967071533203125</v>
      </c>
      <c r="V4163" s="18">
        <v>107.359489440918</v>
      </c>
      <c r="W4163" s="18">
        <v>77.5882568359375</v>
      </c>
      <c r="X4163" s="103">
        <v>1.5780093443320009</v>
      </c>
      <c r="Y4163" s="18">
        <v>6.8146030408841556</v>
      </c>
      <c r="Z4163" s="18">
        <v>37.781054488459411</v>
      </c>
      <c r="AA4163" s="18">
        <v>97.33340294062107</v>
      </c>
      <c r="AB4163" s="18">
        <v>78.795562744140625</v>
      </c>
      <c r="AC4163" s="18">
        <v>60.817768096923828</v>
      </c>
      <c r="AD4163" s="18">
        <v>59.331260681152337</v>
      </c>
      <c r="AE4163" s="18">
        <v>48.327518463134773</v>
      </c>
      <c r="AF4163" s="18">
        <v>46.619766235351563</v>
      </c>
      <c r="AG4163" s="18">
        <v>52.196361541748047</v>
      </c>
      <c r="AH4163" s="18">
        <v>52.941497802734382</v>
      </c>
      <c r="AI4163" s="18">
        <v>47.521331787109382</v>
      </c>
      <c r="AJ4163" s="18">
        <v>39.581340789794922</v>
      </c>
      <c r="AK4163" s="18">
        <v>58.142574310302727</v>
      </c>
      <c r="AL4163" s="18">
        <v>64.766014099121094</v>
      </c>
      <c r="AM4163" s="18">
        <v>84.52294921875</v>
      </c>
      <c r="AN4163" s="18">
        <v>121.11521148681641</v>
      </c>
      <c r="AO4163" s="18">
        <v>67.874176025390625</v>
      </c>
    </row>
    <row r="4164" spans="1:41" x14ac:dyDescent="0.3">
      <c r="A4164" s="4" t="s">
        <v>499</v>
      </c>
      <c r="B4164" s="8" t="s">
        <v>10801</v>
      </c>
      <c r="C4164" s="87" t="s">
        <v>486</v>
      </c>
      <c r="D4164" s="87" t="s">
        <v>487</v>
      </c>
      <c r="E4164" s="87" t="s">
        <v>488</v>
      </c>
      <c r="F4164" s="110">
        <v>1.069542308713173</v>
      </c>
      <c r="G4164" s="18">
        <v>6.4379830632962642</v>
      </c>
      <c r="H4164" s="18">
        <v>9.6819548855582198</v>
      </c>
      <c r="I4164" s="18">
        <v>26.069264949103289</v>
      </c>
      <c r="J4164" s="18">
        <v>46.462425231933587</v>
      </c>
      <c r="K4164" s="18">
        <v>51.022216796875</v>
      </c>
      <c r="L4164" s="18">
        <v>58.589275360107422</v>
      </c>
      <c r="M4164" s="18">
        <v>31.983125686645511</v>
      </c>
      <c r="N4164" s="18">
        <v>61.466445922851563</v>
      </c>
      <c r="O4164" s="18">
        <v>54.503513336181641</v>
      </c>
      <c r="P4164" s="18">
        <v>39.641674041748047</v>
      </c>
      <c r="Q4164" s="18">
        <v>37.670387268066413</v>
      </c>
      <c r="R4164" s="18">
        <v>30.646242141723629</v>
      </c>
      <c r="S4164" s="18">
        <v>32.302131652832031</v>
      </c>
      <c r="T4164" s="18">
        <v>38.888771057128913</v>
      </c>
      <c r="U4164" s="18">
        <v>56.483814239501953</v>
      </c>
      <c r="V4164" s="18">
        <v>87.326675415039063</v>
      </c>
      <c r="W4164" s="18">
        <v>104.8896942138672</v>
      </c>
      <c r="X4164" s="103">
        <v>0.81957731862177663</v>
      </c>
      <c r="Y4164" s="18">
        <v>3.539328906879136</v>
      </c>
      <c r="Z4164" s="18">
        <v>19.622504418985319</v>
      </c>
      <c r="AA4164" s="18">
        <v>50.552456917279009</v>
      </c>
      <c r="AB4164" s="18">
        <v>40.924381256103523</v>
      </c>
      <c r="AC4164" s="18">
        <v>47.74591064453125</v>
      </c>
      <c r="AD4164" s="18">
        <v>39.028720855712891</v>
      </c>
      <c r="AE4164" s="18">
        <v>55.438262939453132</v>
      </c>
      <c r="AF4164" s="18">
        <v>56.549381256103523</v>
      </c>
      <c r="AG4164" s="18">
        <v>51.892658233642578</v>
      </c>
      <c r="AH4164" s="18">
        <v>71.470100402832031</v>
      </c>
      <c r="AI4164" s="18">
        <v>42.256500244140632</v>
      </c>
      <c r="AJ4164" s="18">
        <v>44.859043121337891</v>
      </c>
      <c r="AK4164" s="18">
        <v>43.599868774414063</v>
      </c>
      <c r="AL4164" s="18">
        <v>45.307826995849609</v>
      </c>
      <c r="AM4164" s="18">
        <v>85.786666870117188</v>
      </c>
      <c r="AN4164" s="18">
        <v>117.44915771484381</v>
      </c>
      <c r="AO4164" s="18">
        <v>64.551773071289063</v>
      </c>
    </row>
    <row r="4165" spans="1:41" x14ac:dyDescent="0.3">
      <c r="A4165" s="4" t="s">
        <v>529</v>
      </c>
      <c r="B4165" s="8" t="s">
        <v>10802</v>
      </c>
      <c r="C4165" s="87" t="s">
        <v>512</v>
      </c>
      <c r="D4165" s="87" t="s">
        <v>487</v>
      </c>
      <c r="E4165" s="87" t="s">
        <v>513</v>
      </c>
      <c r="F4165" s="110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  <c r="T4165" s="18"/>
      <c r="U4165" s="18"/>
      <c r="V4165" s="18"/>
      <c r="W4165" s="18"/>
      <c r="X4165" s="103"/>
      <c r="Y4165" s="18"/>
      <c r="Z4165" s="18"/>
      <c r="AA4165" s="18"/>
      <c r="AB4165" s="18"/>
      <c r="AC4165" s="18"/>
      <c r="AD4165" s="18"/>
      <c r="AE4165" s="18"/>
      <c r="AF4165" s="18"/>
      <c r="AG4165" s="18"/>
      <c r="AH4165" s="18"/>
      <c r="AI4165" s="18"/>
      <c r="AJ4165" s="18"/>
      <c r="AK4165" s="18"/>
      <c r="AL4165" s="18"/>
      <c r="AM4165" s="18"/>
      <c r="AN4165" s="18"/>
      <c r="AO4165" s="18"/>
    </row>
    <row r="4166" spans="1:41" x14ac:dyDescent="0.3">
      <c r="A4166" s="4" t="s">
        <v>564</v>
      </c>
      <c r="B4166" s="8" t="s">
        <v>10803</v>
      </c>
      <c r="C4166" s="87" t="s">
        <v>512</v>
      </c>
      <c r="D4166" s="87" t="s">
        <v>487</v>
      </c>
      <c r="E4166" s="87" t="s">
        <v>554</v>
      </c>
      <c r="F4166" s="110">
        <v>1.35522181295779</v>
      </c>
      <c r="G4166" s="18">
        <v>8.1575969531577748</v>
      </c>
      <c r="H4166" s="18">
        <v>12.268048066998491</v>
      </c>
      <c r="I4166" s="18">
        <v>33.032481482016188</v>
      </c>
      <c r="J4166" s="18">
        <v>58.872745513916023</v>
      </c>
      <c r="K4166" s="18">
        <v>57.314548492431641</v>
      </c>
      <c r="L4166" s="18">
        <v>37.908592224121087</v>
      </c>
      <c r="M4166" s="18">
        <v>39.745307922363281</v>
      </c>
      <c r="N4166" s="18">
        <v>52.558197021484382</v>
      </c>
      <c r="O4166" s="18">
        <v>25.805227279663089</v>
      </c>
      <c r="P4166" s="18">
        <v>21.104108810424801</v>
      </c>
      <c r="Q4166" s="18">
        <v>21.503229141235352</v>
      </c>
      <c r="R4166" s="18">
        <v>28.137628555297852</v>
      </c>
      <c r="S4166" s="18">
        <v>31.812356948852539</v>
      </c>
      <c r="T4166" s="18">
        <v>36.441085815429688</v>
      </c>
      <c r="U4166" s="18">
        <v>49.109447479248047</v>
      </c>
      <c r="V4166" s="18">
        <v>104.30126953125</v>
      </c>
      <c r="W4166" s="18">
        <v>28.247798919677731</v>
      </c>
      <c r="X4166" s="103">
        <v>0.76797229815498735</v>
      </c>
      <c r="Y4166" s="18">
        <v>3.316473617294815</v>
      </c>
      <c r="Z4166" s="18">
        <v>18.38696541718101</v>
      </c>
      <c r="AA4166" s="18">
        <v>47.369400828989953</v>
      </c>
      <c r="AB4166" s="18">
        <v>38.347560882568359</v>
      </c>
      <c r="AC4166" s="18">
        <v>31.795574188232418</v>
      </c>
      <c r="AD4166" s="18">
        <v>54.539703369140632</v>
      </c>
      <c r="AE4166" s="18">
        <v>42.131366729736328</v>
      </c>
      <c r="AF4166" s="18">
        <v>35.191890716552727</v>
      </c>
      <c r="AG4166" s="18">
        <v>41.171653747558587</v>
      </c>
      <c r="AH4166" s="18">
        <v>35.149753570556641</v>
      </c>
      <c r="AI4166" s="18">
        <v>31.178562164306641</v>
      </c>
      <c r="AJ4166" s="18">
        <v>30.815065383911129</v>
      </c>
      <c r="AK4166" s="18">
        <v>57.957664489746087</v>
      </c>
      <c r="AL4166" s="18">
        <v>60.951126098632813</v>
      </c>
      <c r="AM4166" s="18">
        <v>58.082210540771477</v>
      </c>
      <c r="AN4166" s="18">
        <v>108.1679306030273</v>
      </c>
      <c r="AO4166" s="18">
        <v>81.099441528320313</v>
      </c>
    </row>
    <row r="4167" spans="1:41" x14ac:dyDescent="0.3">
      <c r="A4167" s="4" t="s">
        <v>505</v>
      </c>
      <c r="B4167" s="8" t="s">
        <v>9710</v>
      </c>
      <c r="C4167" s="87" t="s">
        <v>486</v>
      </c>
      <c r="D4167" s="87" t="s">
        <v>487</v>
      </c>
      <c r="E4167" s="87" t="s">
        <v>488</v>
      </c>
      <c r="F4167" s="110">
        <v>1.2472467270481</v>
      </c>
      <c r="G4167" s="18">
        <v>7.50765373101361</v>
      </c>
      <c r="H4167" s="18">
        <v>11.290611361572889</v>
      </c>
      <c r="I4167" s="18">
        <v>30.40067243664182</v>
      </c>
      <c r="J4167" s="18">
        <v>54.182155609130859</v>
      </c>
      <c r="K4167" s="18">
        <v>52.435733795166023</v>
      </c>
      <c r="L4167" s="18">
        <v>45.247913360595703</v>
      </c>
      <c r="M4167" s="18">
        <v>53.500179290771477</v>
      </c>
      <c r="N4167" s="18">
        <v>29.22722053527832</v>
      </c>
      <c r="O4167" s="18">
        <v>34.611667633056641</v>
      </c>
      <c r="P4167" s="18">
        <v>19.742839813232418</v>
      </c>
      <c r="Q4167" s="18">
        <v>7.6641559600830078</v>
      </c>
      <c r="R4167" s="18">
        <v>9.2266578674316406</v>
      </c>
      <c r="S4167" s="18">
        <v>-1.568250775337219</v>
      </c>
      <c r="T4167" s="18">
        <v>5.0489754676818848</v>
      </c>
      <c r="U4167" s="18">
        <v>37.650276184082031</v>
      </c>
      <c r="V4167" s="18">
        <v>40.757022857666023</v>
      </c>
      <c r="W4167" s="18"/>
      <c r="X4167" s="103">
        <v>0.63805381072291001</v>
      </c>
      <c r="Y4167" s="18">
        <v>2.7554231249756551</v>
      </c>
      <c r="Z4167" s="18">
        <v>15.276427782939439</v>
      </c>
      <c r="AA4167" s="18">
        <v>39.355881433757581</v>
      </c>
      <c r="AB4167" s="18">
        <v>31.860273361206051</v>
      </c>
      <c r="AC4167" s="18">
        <v>41.876155853271477</v>
      </c>
      <c r="AD4167" s="18">
        <v>50.641311645507813</v>
      </c>
      <c r="AE4167" s="18">
        <v>56.485321044921882</v>
      </c>
      <c r="AF4167" s="18">
        <v>51.413616180419922</v>
      </c>
      <c r="AG4167" s="18">
        <v>23.341606140136719</v>
      </c>
      <c r="AH4167" s="18">
        <v>34.517574310302727</v>
      </c>
      <c r="AI4167" s="18">
        <v>31.27458381652832</v>
      </c>
      <c r="AJ4167" s="18">
        <v>90.130599975585938</v>
      </c>
      <c r="AK4167" s="18">
        <v>-13.608677864074711</v>
      </c>
      <c r="AL4167" s="18">
        <v>11.609042167663571</v>
      </c>
      <c r="AM4167" s="18">
        <v>70.358444213867188</v>
      </c>
      <c r="AN4167" s="18">
        <v>64.645858764648438</v>
      </c>
      <c r="AO4167" s="18">
        <v>-41.171962738037109</v>
      </c>
    </row>
    <row r="4168" spans="1:41" x14ac:dyDescent="0.3">
      <c r="A4168" s="4" t="s">
        <v>570</v>
      </c>
      <c r="B4168" s="8" t="s">
        <v>10804</v>
      </c>
      <c r="C4168" s="87" t="s">
        <v>512</v>
      </c>
      <c r="D4168" s="87" t="s">
        <v>487</v>
      </c>
      <c r="E4168" s="87" t="s">
        <v>569</v>
      </c>
      <c r="F4168" s="110">
        <v>1.4531711740372659</v>
      </c>
      <c r="G4168" s="18">
        <v>8.7471915138900744</v>
      </c>
      <c r="H4168" s="18">
        <v>13.154727618910499</v>
      </c>
      <c r="I4168" s="18">
        <v>35.419921253939243</v>
      </c>
      <c r="J4168" s="18">
        <v>63.127803802490227</v>
      </c>
      <c r="K4168" s="18">
        <v>53.108341217041023</v>
      </c>
      <c r="L4168" s="18">
        <v>40.346893310546882</v>
      </c>
      <c r="M4168" s="18">
        <v>35.289741516113281</v>
      </c>
      <c r="N4168" s="18">
        <v>38.397411346435547</v>
      </c>
      <c r="O4168" s="18">
        <v>29.10112190246582</v>
      </c>
      <c r="P4168" s="18">
        <v>32.783000946044922</v>
      </c>
      <c r="Q4168" s="18">
        <v>32.023059844970703</v>
      </c>
      <c r="R4168" s="18">
        <v>30.660276412963871</v>
      </c>
      <c r="S4168" s="18">
        <v>31.522439956665039</v>
      </c>
      <c r="T4168" s="18">
        <v>42.707645416259773</v>
      </c>
      <c r="U4168" s="18">
        <v>50.427581787109382</v>
      </c>
      <c r="V4168" s="18">
        <v>72.351516723632813</v>
      </c>
      <c r="W4168" s="18">
        <v>80.841239929199219</v>
      </c>
      <c r="X4168" s="103">
        <v>0.81941459616576007</v>
      </c>
      <c r="Y4168" s="18">
        <v>3.5386261930786289</v>
      </c>
      <c r="Z4168" s="18">
        <v>19.618608481360269</v>
      </c>
      <c r="AA4168" s="18">
        <v>50.54242001196166</v>
      </c>
      <c r="AB4168" s="18">
        <v>40.916255950927727</v>
      </c>
      <c r="AC4168" s="18">
        <v>68.509048461914063</v>
      </c>
      <c r="AD4168" s="18">
        <v>49.138229370117188</v>
      </c>
      <c r="AE4168" s="18">
        <v>43.970317840576172</v>
      </c>
      <c r="AF4168" s="18">
        <v>41.824176788330078</v>
      </c>
      <c r="AG4168" s="18">
        <v>47.30377197265625</v>
      </c>
      <c r="AH4168" s="18">
        <v>47.1092529296875</v>
      </c>
      <c r="AI4168" s="18">
        <v>40.630073547363281</v>
      </c>
      <c r="AJ4168" s="18">
        <v>29.88221549987793</v>
      </c>
      <c r="AK4168" s="18">
        <v>35.969593048095703</v>
      </c>
      <c r="AL4168" s="18">
        <v>52.675453186035163</v>
      </c>
      <c r="AM4168" s="18">
        <v>51.054718017578132</v>
      </c>
      <c r="AN4168" s="18">
        <v>76.969772338867188</v>
      </c>
      <c r="AO4168" s="18">
        <v>11.80311393737793</v>
      </c>
    </row>
    <row r="4169" spans="1:41" x14ac:dyDescent="0.3">
      <c r="A4169" s="4" t="s">
        <v>578</v>
      </c>
      <c r="B4169" s="8" t="s">
        <v>10805</v>
      </c>
      <c r="C4169" s="87" t="s">
        <v>512</v>
      </c>
      <c r="D4169" s="87" t="s">
        <v>487</v>
      </c>
      <c r="E4169" s="87" t="s">
        <v>569</v>
      </c>
      <c r="F4169" s="110">
        <v>1.2883159147411689</v>
      </c>
      <c r="G4169" s="18">
        <v>7.7548648349010616</v>
      </c>
      <c r="H4169" s="18">
        <v>11.66238723167309</v>
      </c>
      <c r="I4169" s="18">
        <v>31.401702060708988</v>
      </c>
      <c r="J4169" s="18">
        <v>55.966259002685547</v>
      </c>
      <c r="K4169" s="18">
        <v>60.834583282470703</v>
      </c>
      <c r="L4169" s="18">
        <v>57.942516326904297</v>
      </c>
      <c r="M4169" s="18">
        <v>54.775108337402337</v>
      </c>
      <c r="N4169" s="18">
        <v>48.846061706542969</v>
      </c>
      <c r="O4169" s="18">
        <v>43.175121307373047</v>
      </c>
      <c r="P4169" s="18">
        <v>37.444545745849609</v>
      </c>
      <c r="Q4169" s="18">
        <v>61.933490753173828</v>
      </c>
      <c r="R4169" s="18">
        <v>29.844552993774411</v>
      </c>
      <c r="S4169" s="18">
        <v>45.827461242675781</v>
      </c>
      <c r="T4169" s="18">
        <v>56.944385528564453</v>
      </c>
      <c r="U4169" s="18">
        <v>60.107021331787109</v>
      </c>
      <c r="V4169" s="18">
        <v>130.6664733886719</v>
      </c>
      <c r="W4169" s="18">
        <v>166.4314880371094</v>
      </c>
      <c r="X4169" s="103">
        <v>0.91011746826872642</v>
      </c>
      <c r="Y4169" s="18">
        <v>3.9303248039074861</v>
      </c>
      <c r="Z4169" s="18">
        <v>21.790237036977331</v>
      </c>
      <c r="AA4169" s="18">
        <v>56.137075854767751</v>
      </c>
      <c r="AB4169" s="18">
        <v>45.445369720458977</v>
      </c>
      <c r="AC4169" s="18">
        <v>66.854888916015625</v>
      </c>
      <c r="AD4169" s="18">
        <v>57.591514587402337</v>
      </c>
      <c r="AE4169" s="18">
        <v>57.092662811279297</v>
      </c>
      <c r="AF4169" s="18">
        <v>48.514392852783203</v>
      </c>
      <c r="AG4169" s="18">
        <v>63.823154449462891</v>
      </c>
      <c r="AH4169" s="18">
        <v>56.609897613525391</v>
      </c>
      <c r="AI4169" s="18">
        <v>47.319118499755859</v>
      </c>
      <c r="AJ4169" s="18">
        <v>31.363540649414059</v>
      </c>
      <c r="AK4169" s="18">
        <v>49.417278289794922</v>
      </c>
      <c r="AL4169" s="18">
        <v>73.686004638671875</v>
      </c>
      <c r="AM4169" s="18">
        <v>103.3345031738281</v>
      </c>
      <c r="AN4169" s="18">
        <v>122.20875549316411</v>
      </c>
      <c r="AO4169" s="18">
        <v>166.27510070800781</v>
      </c>
    </row>
    <row r="4170" spans="1:41" x14ac:dyDescent="0.3">
      <c r="A4170" s="4" t="s">
        <v>553</v>
      </c>
      <c r="B4170" s="8" t="s">
        <v>9644</v>
      </c>
      <c r="C4170" s="87" t="s">
        <v>512</v>
      </c>
      <c r="D4170" s="87" t="s">
        <v>487</v>
      </c>
      <c r="E4170" s="87" t="s">
        <v>554</v>
      </c>
      <c r="F4170" s="110">
        <v>1.381723790721241</v>
      </c>
      <c r="G4170" s="18">
        <v>8.3171224647667845</v>
      </c>
      <c r="H4170" s="18">
        <v>12.507955316102571</v>
      </c>
      <c r="I4170" s="18">
        <v>33.678446652689892</v>
      </c>
      <c r="J4170" s="18">
        <v>60.024028778076172</v>
      </c>
      <c r="K4170" s="18">
        <v>68.369232177734375</v>
      </c>
      <c r="L4170" s="18">
        <v>69.604019165039063</v>
      </c>
      <c r="M4170" s="18">
        <v>56.138832092285163</v>
      </c>
      <c r="N4170" s="18">
        <v>58.271171569824219</v>
      </c>
      <c r="O4170" s="18">
        <v>55.874832153320313</v>
      </c>
      <c r="P4170" s="18">
        <v>47.884262084960938</v>
      </c>
      <c r="Q4170" s="18">
        <v>54.668983459472663</v>
      </c>
      <c r="R4170" s="18">
        <v>50.228145599365227</v>
      </c>
      <c r="S4170" s="18">
        <v>62.580867767333977</v>
      </c>
      <c r="T4170" s="18">
        <v>50.789463043212891</v>
      </c>
      <c r="U4170" s="18">
        <v>86.686271667480469</v>
      </c>
      <c r="V4170" s="18">
        <v>141.85676574707031</v>
      </c>
      <c r="W4170" s="18">
        <v>76.982887268066406</v>
      </c>
      <c r="X4170" s="103">
        <v>1.2667866041413229</v>
      </c>
      <c r="Y4170" s="18">
        <v>5.4705936157729953</v>
      </c>
      <c r="Z4170" s="18">
        <v>30.329689674032949</v>
      </c>
      <c r="AA4170" s="18">
        <v>78.136831967154023</v>
      </c>
      <c r="AB4170" s="18">
        <v>63.255115509033203</v>
      </c>
      <c r="AC4170" s="18">
        <v>81.358596801757813</v>
      </c>
      <c r="AD4170" s="18">
        <v>44.930877685546882</v>
      </c>
      <c r="AE4170" s="18">
        <v>49.960609436035163</v>
      </c>
      <c r="AF4170" s="18">
        <v>64.704277038574219</v>
      </c>
      <c r="AG4170" s="18">
        <v>76.879386901855469</v>
      </c>
      <c r="AH4170" s="18">
        <v>62.232273101806641</v>
      </c>
      <c r="AI4170" s="18">
        <v>58.624229431152337</v>
      </c>
      <c r="AJ4170" s="18">
        <v>50.225814819335938</v>
      </c>
      <c r="AK4170" s="18">
        <v>72.110626220703125</v>
      </c>
      <c r="AL4170" s="18">
        <v>75.741950988769531</v>
      </c>
      <c r="AM4170" s="18">
        <v>79.7034912109375</v>
      </c>
      <c r="AN4170" s="18">
        <v>129.214111328125</v>
      </c>
      <c r="AO4170" s="18">
        <v>114.4003219604492</v>
      </c>
    </row>
    <row r="4171" spans="1:41" x14ac:dyDescent="0.3">
      <c r="A4171" s="4" t="s">
        <v>496</v>
      </c>
      <c r="B4171" s="8" t="s">
        <v>10806</v>
      </c>
      <c r="C4171" s="87" t="s">
        <v>486</v>
      </c>
      <c r="D4171" s="87" t="s">
        <v>487</v>
      </c>
      <c r="E4171" s="87" t="s">
        <v>488</v>
      </c>
      <c r="F4171" s="110">
        <v>1.8980114748043591</v>
      </c>
      <c r="G4171" s="18">
        <v>11.42485493952478</v>
      </c>
      <c r="H4171" s="18">
        <v>17.181612472570059</v>
      </c>
      <c r="I4171" s="18">
        <v>46.262558862813982</v>
      </c>
      <c r="J4171" s="18">
        <v>82.452293395996094</v>
      </c>
      <c r="K4171" s="18">
        <v>94.090538024902344</v>
      </c>
      <c r="L4171" s="18">
        <v>65.50579833984375</v>
      </c>
      <c r="M4171" s="18">
        <v>59.793556213378913</v>
      </c>
      <c r="N4171" s="18">
        <v>58.061210632324219</v>
      </c>
      <c r="O4171" s="18">
        <v>62.972000122070313</v>
      </c>
      <c r="P4171" s="18">
        <v>47.5753173828125</v>
      </c>
      <c r="Q4171" s="18">
        <v>50.930389404296882</v>
      </c>
      <c r="R4171" s="18">
        <v>44.470729827880859</v>
      </c>
      <c r="S4171" s="18">
        <v>44.288799285888672</v>
      </c>
      <c r="T4171" s="18">
        <v>66.584732055664063</v>
      </c>
      <c r="U4171" s="18">
        <v>84.811332702636719</v>
      </c>
      <c r="V4171" s="18">
        <v>119.674934387207</v>
      </c>
      <c r="W4171" s="18">
        <v>81.991935729980469</v>
      </c>
      <c r="X4171" s="103">
        <v>1.615989376730415</v>
      </c>
      <c r="Y4171" s="18">
        <v>6.9786190812230533</v>
      </c>
      <c r="Z4171" s="18">
        <v>38.690380962774682</v>
      </c>
      <c r="AA4171" s="18">
        <v>99.676054338986276</v>
      </c>
      <c r="AB4171" s="18">
        <v>80.692039489746094</v>
      </c>
      <c r="AC4171" s="18">
        <v>64.992912292480469</v>
      </c>
      <c r="AD4171" s="18">
        <v>59.511127471923828</v>
      </c>
      <c r="AE4171" s="18">
        <v>65.745231628417969</v>
      </c>
      <c r="AF4171" s="18">
        <v>63.203563690185547</v>
      </c>
      <c r="AG4171" s="18">
        <v>79.831672668457031</v>
      </c>
      <c r="AH4171" s="18">
        <v>101.819709777832</v>
      </c>
      <c r="AI4171" s="18">
        <v>54.485942840576172</v>
      </c>
      <c r="AJ4171" s="18">
        <v>82.738304138183594</v>
      </c>
      <c r="AK4171" s="18">
        <v>69.106636047363281</v>
      </c>
      <c r="AL4171" s="18">
        <v>80.392219543457031</v>
      </c>
      <c r="AM4171" s="18">
        <v>108.2643966674805</v>
      </c>
      <c r="AN4171" s="18">
        <v>127.5331192016602</v>
      </c>
      <c r="AO4171" s="18">
        <v>85.530364990234375</v>
      </c>
    </row>
    <row r="4172" spans="1:41" x14ac:dyDescent="0.3">
      <c r="A4172" s="4" t="s">
        <v>575</v>
      </c>
      <c r="B4172" s="8" t="s">
        <v>10807</v>
      </c>
      <c r="C4172" s="87" t="s">
        <v>512</v>
      </c>
      <c r="D4172" s="87" t="s">
        <v>487</v>
      </c>
      <c r="E4172" s="87" t="s">
        <v>569</v>
      </c>
      <c r="F4172" s="110">
        <v>1.199082819003872</v>
      </c>
      <c r="G4172" s="18">
        <v>7.2177367995142214</v>
      </c>
      <c r="H4172" s="18">
        <v>10.85461104536525</v>
      </c>
      <c r="I4172" s="18">
        <v>29.226714501962359</v>
      </c>
      <c r="J4172" s="18">
        <v>52.089847564697273</v>
      </c>
      <c r="K4172" s="18">
        <v>57.321510314941413</v>
      </c>
      <c r="L4172" s="18">
        <v>44.287025451660163</v>
      </c>
      <c r="M4172" s="18">
        <v>42.866043090820313</v>
      </c>
      <c r="N4172" s="18">
        <v>42.600513458251953</v>
      </c>
      <c r="O4172" s="18">
        <v>49.574363708496087</v>
      </c>
      <c r="P4172" s="18">
        <v>45.603286743164063</v>
      </c>
      <c r="Q4172" s="18">
        <v>40.094272613525391</v>
      </c>
      <c r="R4172" s="18">
        <v>36.170692443847663</v>
      </c>
      <c r="S4172" s="18">
        <v>42.43804931640625</v>
      </c>
      <c r="T4172" s="18">
        <v>30.786991119384769</v>
      </c>
      <c r="U4172" s="18">
        <v>44.626811981201172</v>
      </c>
      <c r="V4172" s="18">
        <v>84.417228698730469</v>
      </c>
      <c r="W4172" s="18">
        <v>39.063213348388672</v>
      </c>
      <c r="X4172" s="103">
        <v>1.4143974916802751</v>
      </c>
      <c r="Y4172" s="18">
        <v>6.1080483980932927</v>
      </c>
      <c r="Z4172" s="18">
        <v>33.863822729220779</v>
      </c>
      <c r="AA4172" s="18">
        <v>87.241638631865825</v>
      </c>
      <c r="AB4172" s="18">
        <v>70.625846862792969</v>
      </c>
      <c r="AC4172" s="18">
        <v>48.825641632080078</v>
      </c>
      <c r="AD4172" s="18">
        <v>40.889076232910163</v>
      </c>
      <c r="AE4172" s="18">
        <v>49.95556640625</v>
      </c>
      <c r="AF4172" s="18">
        <v>52.360977172851563</v>
      </c>
      <c r="AG4172" s="18">
        <v>52.343719482421882</v>
      </c>
      <c r="AH4172" s="18">
        <v>54.632179260253913</v>
      </c>
      <c r="AI4172" s="18">
        <v>47.341594696044922</v>
      </c>
      <c r="AJ4172" s="18">
        <v>47.624656677246087</v>
      </c>
      <c r="AK4172" s="18">
        <v>47.614532470703132</v>
      </c>
      <c r="AL4172" s="18">
        <v>60.796665191650391</v>
      </c>
      <c r="AM4172" s="18">
        <v>60.766796112060547</v>
      </c>
      <c r="AN4172" s="18">
        <v>69.828262329101563</v>
      </c>
      <c r="AO4172" s="18">
        <v>34.349174499511719</v>
      </c>
    </row>
    <row r="4173" spans="1:41" x14ac:dyDescent="0.3">
      <c r="A4173" s="4" t="s">
        <v>522</v>
      </c>
      <c r="B4173" s="8" t="s">
        <v>13241</v>
      </c>
      <c r="C4173" s="87" t="s">
        <v>512</v>
      </c>
      <c r="D4173" s="87" t="s">
        <v>487</v>
      </c>
      <c r="E4173" s="87" t="s">
        <v>513</v>
      </c>
      <c r="F4173" s="110">
        <v>2.1832272414177858</v>
      </c>
      <c r="G4173" s="18">
        <v>13.141677415721681</v>
      </c>
      <c r="H4173" s="18">
        <v>19.763507702431092</v>
      </c>
      <c r="I4173" s="18">
        <v>53.21447215033313</v>
      </c>
      <c r="J4173" s="18">
        <v>94.84246826171875</v>
      </c>
      <c r="K4173" s="18">
        <v>85.991477966308594</v>
      </c>
      <c r="L4173" s="18">
        <v>97.524986267089844</v>
      </c>
      <c r="M4173" s="18">
        <v>79.391609191894531</v>
      </c>
      <c r="N4173" s="18">
        <v>85.4210205078125</v>
      </c>
      <c r="O4173" s="18">
        <v>68.8282470703125</v>
      </c>
      <c r="P4173" s="18">
        <v>70.884315490722656</v>
      </c>
      <c r="Q4173" s="18">
        <v>63.841499328613281</v>
      </c>
      <c r="R4173" s="18">
        <v>47.461174011230469</v>
      </c>
      <c r="S4173" s="18">
        <v>63.438632965087891</v>
      </c>
      <c r="T4173" s="18">
        <v>63.698047637939453</v>
      </c>
      <c r="U4173" s="18">
        <v>86.523956298828125</v>
      </c>
      <c r="V4173" s="18">
        <v>84.166229248046875</v>
      </c>
      <c r="W4173" s="18">
        <v>68.8843994140625</v>
      </c>
      <c r="X4173" s="103">
        <v>1.7150700870571369</v>
      </c>
      <c r="Y4173" s="18">
        <v>7.4064972254879464</v>
      </c>
      <c r="Z4173" s="18">
        <v>41.062593604641982</v>
      </c>
      <c r="AA4173" s="18">
        <v>105.7874647286099</v>
      </c>
      <c r="AB4173" s="18">
        <v>85.639488220214844</v>
      </c>
      <c r="AC4173" s="18">
        <v>76.15704345703125</v>
      </c>
      <c r="AD4173" s="18">
        <v>82.432273864746094</v>
      </c>
      <c r="AE4173" s="18">
        <v>75.091865539550781</v>
      </c>
      <c r="AF4173" s="18">
        <v>76.576522827148438</v>
      </c>
      <c r="AG4173" s="18">
        <v>89.859306335449219</v>
      </c>
      <c r="AH4173" s="18">
        <v>90.3114013671875</v>
      </c>
      <c r="AI4173" s="18">
        <v>93.643905639648438</v>
      </c>
      <c r="AJ4173" s="18">
        <v>51.184589385986328</v>
      </c>
      <c r="AK4173" s="18">
        <v>94.485488891601563</v>
      </c>
      <c r="AL4173" s="18">
        <v>75.1068115234375</v>
      </c>
      <c r="AM4173" s="18">
        <v>111.32363128662109</v>
      </c>
      <c r="AN4173" s="18">
        <v>88.598068237304688</v>
      </c>
      <c r="AO4173" s="18">
        <v>83.289138793945313</v>
      </c>
    </row>
    <row r="4174" spans="1:41" x14ac:dyDescent="0.3">
      <c r="A4174" s="4" t="s">
        <v>556</v>
      </c>
      <c r="B4174" s="8" t="s">
        <v>10808</v>
      </c>
      <c r="C4174" s="87" t="s">
        <v>512</v>
      </c>
      <c r="D4174" s="87" t="s">
        <v>487</v>
      </c>
      <c r="E4174" s="87" t="s">
        <v>554</v>
      </c>
      <c r="F4174" s="110">
        <v>3.027870761185242</v>
      </c>
      <c r="G4174" s="18">
        <v>18.225908895379881</v>
      </c>
      <c r="H4174" s="18">
        <v>27.409582463706119</v>
      </c>
      <c r="I4174" s="18">
        <v>73.802003400829946</v>
      </c>
      <c r="J4174" s="18">
        <v>131.53497314453131</v>
      </c>
      <c r="K4174" s="18">
        <v>117.2646408081055</v>
      </c>
      <c r="L4174" s="18">
        <v>114.764518737793</v>
      </c>
      <c r="M4174" s="18">
        <v>112.4989929199219</v>
      </c>
      <c r="N4174" s="18">
        <v>132.3428955078125</v>
      </c>
      <c r="O4174" s="18">
        <v>134.8486022949219</v>
      </c>
      <c r="P4174" s="18">
        <v>120.1525955200195</v>
      </c>
      <c r="Q4174" s="18">
        <v>141.10432434082031</v>
      </c>
      <c r="R4174" s="18">
        <v>125.07285308837891</v>
      </c>
      <c r="S4174" s="18">
        <v>155.0897521972656</v>
      </c>
      <c r="T4174" s="18">
        <v>172.6897888183594</v>
      </c>
      <c r="U4174" s="18">
        <v>124.02785491943359</v>
      </c>
      <c r="V4174" s="18">
        <v>173.72608947753909</v>
      </c>
      <c r="W4174" s="18">
        <v>150.51214599609381</v>
      </c>
      <c r="X4174" s="103">
        <v>2.5261098244243931</v>
      </c>
      <c r="Y4174" s="18">
        <v>10.90895675172125</v>
      </c>
      <c r="Z4174" s="18">
        <v>60.480689333821203</v>
      </c>
      <c r="AA4174" s="18">
        <v>155.81331396807681</v>
      </c>
      <c r="AB4174" s="18">
        <v>126.13755798339839</v>
      </c>
      <c r="AC4174" s="18">
        <v>120.4809494018555</v>
      </c>
      <c r="AD4174" s="18">
        <v>132.70159912109381</v>
      </c>
      <c r="AE4174" s="18">
        <v>134.54083251953131</v>
      </c>
      <c r="AF4174" s="18">
        <v>145.55755615234381</v>
      </c>
      <c r="AG4174" s="18">
        <v>143.5540771484375</v>
      </c>
      <c r="AH4174" s="18">
        <v>146.9941101074219</v>
      </c>
      <c r="AI4174" s="18">
        <v>139.5836486816406</v>
      </c>
      <c r="AJ4174" s="18">
        <v>143.43742370605469</v>
      </c>
      <c r="AK4174" s="18">
        <v>119.67344665527339</v>
      </c>
      <c r="AL4174" s="18">
        <v>141.643310546875</v>
      </c>
      <c r="AM4174" s="18">
        <v>131.25791931152341</v>
      </c>
      <c r="AN4174" s="18">
        <v>185.20347595214841</v>
      </c>
      <c r="AO4174" s="18">
        <v>94.811294555664063</v>
      </c>
    </row>
    <row r="4175" spans="1:41" x14ac:dyDescent="0.3">
      <c r="A4175" s="4" t="s">
        <v>1232</v>
      </c>
      <c r="B4175" s="8" t="s">
        <v>10809</v>
      </c>
      <c r="C4175" s="87" t="s">
        <v>1177</v>
      </c>
      <c r="D4175" s="87" t="s">
        <v>487</v>
      </c>
      <c r="E4175" s="87" t="s">
        <v>1178</v>
      </c>
      <c r="F4175" s="110">
        <v>1.6924372239282759</v>
      </c>
      <c r="G4175" s="18">
        <v>10.18742512061243</v>
      </c>
      <c r="H4175" s="18">
        <v>15.320666340378819</v>
      </c>
      <c r="I4175" s="18">
        <v>41.251845804393717</v>
      </c>
      <c r="J4175" s="18">
        <v>73.521858215332031</v>
      </c>
      <c r="K4175" s="18">
        <v>90.778495788574219</v>
      </c>
      <c r="L4175" s="18">
        <v>84.080833435058594</v>
      </c>
      <c r="M4175" s="18">
        <v>72.024467468261719</v>
      </c>
      <c r="N4175" s="18">
        <v>68.210960388183594</v>
      </c>
      <c r="O4175" s="18">
        <v>62.364311218261719</v>
      </c>
      <c r="P4175" s="18">
        <v>67.258079528808594</v>
      </c>
      <c r="Q4175" s="18">
        <v>60.205669403076172</v>
      </c>
      <c r="R4175" s="18">
        <v>49.297279357910163</v>
      </c>
      <c r="S4175" s="18">
        <v>55.140689849853523</v>
      </c>
      <c r="T4175" s="18">
        <v>58.090438842773438</v>
      </c>
      <c r="U4175" s="18">
        <v>78.2451171875</v>
      </c>
      <c r="V4175" s="18">
        <v>89.650558471679688</v>
      </c>
      <c r="W4175" s="18">
        <v>87.256668090820313</v>
      </c>
      <c r="X4175" s="103">
        <v>1.783561725891442</v>
      </c>
      <c r="Y4175" s="18">
        <v>7.7022770521105661</v>
      </c>
      <c r="Z4175" s="18">
        <v>42.702435819833788</v>
      </c>
      <c r="AA4175" s="18">
        <v>110.01210655640899</v>
      </c>
      <c r="AB4175" s="18">
        <v>89.059516906738281</v>
      </c>
      <c r="AC4175" s="18">
        <v>84.844902038574219</v>
      </c>
      <c r="AD4175" s="18">
        <v>73.249275207519531</v>
      </c>
      <c r="AE4175" s="18">
        <v>61.644004821777337</v>
      </c>
      <c r="AF4175" s="18">
        <v>79.94122314453125</v>
      </c>
      <c r="AG4175" s="18">
        <v>83.912864685058594</v>
      </c>
      <c r="AH4175" s="18">
        <v>74.691505432128906</v>
      </c>
      <c r="AI4175" s="18">
        <v>69.915946960449219</v>
      </c>
      <c r="AJ4175" s="18">
        <v>63.586601257324219</v>
      </c>
      <c r="AK4175" s="18">
        <v>68.9219970703125</v>
      </c>
      <c r="AL4175" s="18">
        <v>75.702606201171875</v>
      </c>
      <c r="AM4175" s="18">
        <v>108.7938613891602</v>
      </c>
      <c r="AN4175" s="18">
        <v>125.3432693481445</v>
      </c>
      <c r="AO4175" s="18">
        <v>85.024375915527344</v>
      </c>
    </row>
    <row r="4176" spans="1:41" x14ac:dyDescent="0.3">
      <c r="A4176" s="4" t="s">
        <v>1212</v>
      </c>
      <c r="B4176" s="8" t="s">
        <v>10810</v>
      </c>
      <c r="C4176" s="87" t="s">
        <v>1177</v>
      </c>
      <c r="D4176" s="87" t="s">
        <v>487</v>
      </c>
      <c r="E4176" s="87" t="s">
        <v>1178</v>
      </c>
      <c r="F4176" s="110">
        <v>1.3602624241120489</v>
      </c>
      <c r="G4176" s="18">
        <v>8.1879383141076048</v>
      </c>
      <c r="H4176" s="18">
        <v>12.313677837222251</v>
      </c>
      <c r="I4176" s="18">
        <v>33.155342472755187</v>
      </c>
      <c r="J4176" s="18">
        <v>59.091716766357422</v>
      </c>
      <c r="K4176" s="18">
        <v>61.754650115966797</v>
      </c>
      <c r="L4176" s="18">
        <v>69.278160095214844</v>
      </c>
      <c r="M4176" s="18">
        <v>56.311302185058587</v>
      </c>
      <c r="N4176" s="18">
        <v>91.71881103515625</v>
      </c>
      <c r="O4176" s="18">
        <v>58.114330291748047</v>
      </c>
      <c r="P4176" s="18">
        <v>57.63250732421875</v>
      </c>
      <c r="Q4176" s="18">
        <v>55.624378204345703</v>
      </c>
      <c r="R4176" s="18">
        <v>53.388618469238281</v>
      </c>
      <c r="S4176" s="18">
        <v>44.549320220947273</v>
      </c>
      <c r="T4176" s="18">
        <v>56.829807281494141</v>
      </c>
      <c r="U4176" s="18">
        <v>79.062789916992188</v>
      </c>
      <c r="V4176" s="18">
        <v>85.06768798828125</v>
      </c>
      <c r="W4176" s="18">
        <v>61.399665832519531</v>
      </c>
      <c r="X4176" s="103">
        <v>1.176853493290386</v>
      </c>
      <c r="Y4176" s="18">
        <v>5.0822192041243746</v>
      </c>
      <c r="Z4176" s="18">
        <v>28.17649091536892</v>
      </c>
      <c r="AA4176" s="18">
        <v>72.589655869877305</v>
      </c>
      <c r="AB4176" s="18">
        <v>58.764438629150391</v>
      </c>
      <c r="AC4176" s="18">
        <v>57.832740783691413</v>
      </c>
      <c r="AD4176" s="18">
        <v>86.844459533691406</v>
      </c>
      <c r="AE4176" s="18">
        <v>58.502666473388672</v>
      </c>
      <c r="AF4176" s="18">
        <v>67.691574096679688</v>
      </c>
      <c r="AG4176" s="18">
        <v>68.155784606933594</v>
      </c>
      <c r="AH4176" s="18">
        <v>67.988662719726563</v>
      </c>
      <c r="AI4176" s="18">
        <v>78.21160888671875</v>
      </c>
      <c r="AJ4176" s="18">
        <v>44.27972412109375</v>
      </c>
      <c r="AK4176" s="18">
        <v>59.056324005126953</v>
      </c>
      <c r="AL4176" s="18">
        <v>67.48284912109375</v>
      </c>
      <c r="AM4176" s="18">
        <v>81.299835205078125</v>
      </c>
      <c r="AN4176" s="18">
        <v>89.369461059570313</v>
      </c>
      <c r="AO4176" s="18">
        <v>83.02398681640625</v>
      </c>
    </row>
    <row r="4177" spans="1:41" x14ac:dyDescent="0.3">
      <c r="A4177" s="4" t="s">
        <v>1207</v>
      </c>
      <c r="B4177" s="8" t="s">
        <v>10811</v>
      </c>
      <c r="C4177" s="87" t="s">
        <v>1177</v>
      </c>
      <c r="D4177" s="87" t="s">
        <v>487</v>
      </c>
      <c r="E4177" s="87" t="s">
        <v>1178</v>
      </c>
      <c r="F4177" s="110">
        <v>1.9134294119013671</v>
      </c>
      <c r="G4177" s="18">
        <v>11.517661383078121</v>
      </c>
      <c r="H4177" s="18">
        <v>17.32118224011035</v>
      </c>
      <c r="I4177" s="18">
        <v>46.638359131654298</v>
      </c>
      <c r="J4177" s="18">
        <v>83.1220703125</v>
      </c>
      <c r="K4177" s="18">
        <v>76.017715454101563</v>
      </c>
      <c r="L4177" s="18">
        <v>86.528694152832031</v>
      </c>
      <c r="M4177" s="18">
        <v>71.878890991210938</v>
      </c>
      <c r="N4177" s="18">
        <v>65.112434387207031</v>
      </c>
      <c r="O4177" s="18">
        <v>51.076766967773438</v>
      </c>
      <c r="P4177" s="18">
        <v>66.342338562011719</v>
      </c>
      <c r="Q4177" s="18">
        <v>51.143608093261719</v>
      </c>
      <c r="R4177" s="18">
        <v>47.076244354248047</v>
      </c>
      <c r="S4177" s="18">
        <v>49.827804565429688</v>
      </c>
      <c r="T4177" s="18">
        <v>48.034866333007813</v>
      </c>
      <c r="U4177" s="18">
        <v>76.56805419921875</v>
      </c>
      <c r="V4177" s="18">
        <v>83.879570007324219</v>
      </c>
      <c r="W4177" s="18">
        <v>78.166046142578125</v>
      </c>
      <c r="X4177" s="103">
        <v>1.3866387213852771</v>
      </c>
      <c r="Y4177" s="18">
        <v>5.9881726818036807</v>
      </c>
      <c r="Z4177" s="18">
        <v>33.199216010119308</v>
      </c>
      <c r="AA4177" s="18">
        <v>85.529446252293482</v>
      </c>
      <c r="AB4177" s="18">
        <v>69.239753723144531</v>
      </c>
      <c r="AC4177" s="18">
        <v>72.00604248046875</v>
      </c>
      <c r="AD4177" s="18">
        <v>57.935409545898438</v>
      </c>
      <c r="AE4177" s="18">
        <v>88.307792663574219</v>
      </c>
      <c r="AF4177" s="18">
        <v>80.238502502441406</v>
      </c>
      <c r="AG4177" s="18">
        <v>73.344581604003906</v>
      </c>
      <c r="AH4177" s="18">
        <v>74.235786437988281</v>
      </c>
      <c r="AI4177" s="18">
        <v>58.027011871337891</v>
      </c>
      <c r="AJ4177" s="18">
        <v>54.329051971435547</v>
      </c>
      <c r="AK4177" s="18">
        <v>68.100753784179688</v>
      </c>
      <c r="AL4177" s="18">
        <v>76.553306579589844</v>
      </c>
      <c r="AM4177" s="18">
        <v>87.001426696777344</v>
      </c>
      <c r="AN4177" s="18">
        <v>129.0143127441406</v>
      </c>
      <c r="AO4177" s="18">
        <v>81.215194702148438</v>
      </c>
    </row>
    <row r="4178" spans="1:41" x14ac:dyDescent="0.3">
      <c r="A4178" s="4" t="s">
        <v>1206</v>
      </c>
      <c r="B4178" s="8" t="s">
        <v>10812</v>
      </c>
      <c r="C4178" s="87" t="s">
        <v>1177</v>
      </c>
      <c r="D4178" s="87" t="s">
        <v>487</v>
      </c>
      <c r="E4178" s="87" t="s">
        <v>1178</v>
      </c>
      <c r="F4178" s="110">
        <v>1.4480961403964649</v>
      </c>
      <c r="G4178" s="18">
        <v>8.7166429508655394</v>
      </c>
      <c r="H4178" s="18">
        <v>13.108786241601139</v>
      </c>
      <c r="I4178" s="18">
        <v>35.296221241765977</v>
      </c>
      <c r="J4178" s="18">
        <v>62.907337188720703</v>
      </c>
      <c r="K4178" s="18">
        <v>50.776050567626953</v>
      </c>
      <c r="L4178" s="18">
        <v>53.017097473144531</v>
      </c>
      <c r="M4178" s="18">
        <v>35.436954498291023</v>
      </c>
      <c r="N4178" s="18">
        <v>49.785758972167969</v>
      </c>
      <c r="O4178" s="18">
        <v>44.881740570068359</v>
      </c>
      <c r="P4178" s="18">
        <v>36.053192138671882</v>
      </c>
      <c r="Q4178" s="18">
        <v>20.862970352172852</v>
      </c>
      <c r="R4178" s="18">
        <v>23.396244049072269</v>
      </c>
      <c r="S4178" s="18">
        <v>27.895015716552731</v>
      </c>
      <c r="T4178" s="18">
        <v>26.425851821899411</v>
      </c>
      <c r="U4178" s="18">
        <v>34.642204284667969</v>
      </c>
      <c r="V4178" s="18">
        <v>52.061496734619141</v>
      </c>
      <c r="W4178" s="18">
        <v>32.699153900146477</v>
      </c>
      <c r="X4178" s="103">
        <v>1.040212849525642</v>
      </c>
      <c r="Y4178" s="18">
        <v>4.4921392088111878</v>
      </c>
      <c r="Z4178" s="18">
        <v>24.905009902942279</v>
      </c>
      <c r="AA4178" s="18">
        <v>64.161506261390883</v>
      </c>
      <c r="AB4178" s="18">
        <v>51.941490173339837</v>
      </c>
      <c r="AC4178" s="18">
        <v>46.105754852294922</v>
      </c>
      <c r="AD4178" s="18">
        <v>44.229846954345703</v>
      </c>
      <c r="AE4178" s="18">
        <v>46.540073394775391</v>
      </c>
      <c r="AF4178" s="18">
        <v>46.481582641601563</v>
      </c>
      <c r="AG4178" s="18">
        <v>49.214504241943359</v>
      </c>
      <c r="AH4178" s="18">
        <v>32.901050567626953</v>
      </c>
      <c r="AI4178" s="18">
        <v>37.257556915283203</v>
      </c>
      <c r="AJ4178" s="18">
        <v>36.529747009277337</v>
      </c>
      <c r="AK4178" s="18">
        <v>30.426860809326168</v>
      </c>
      <c r="AL4178" s="18">
        <v>40.398090362548828</v>
      </c>
      <c r="AM4178" s="18">
        <v>59.626148223876953</v>
      </c>
      <c r="AN4178" s="18">
        <v>44.205280303955078</v>
      </c>
      <c r="AO4178" s="18">
        <v>35.857643127441413</v>
      </c>
    </row>
    <row r="4179" spans="1:41" x14ac:dyDescent="0.3">
      <c r="A4179" s="4" t="s">
        <v>1198</v>
      </c>
      <c r="B4179" s="8" t="s">
        <v>10813</v>
      </c>
      <c r="C4179" s="87" t="s">
        <v>1177</v>
      </c>
      <c r="D4179" s="87" t="s">
        <v>487</v>
      </c>
      <c r="E4179" s="87" t="s">
        <v>1178</v>
      </c>
      <c r="F4179" s="110">
        <v>1.617138737117928</v>
      </c>
      <c r="G4179" s="18">
        <v>9.7341748108045643</v>
      </c>
      <c r="H4179" s="18">
        <v>14.639032199953149</v>
      </c>
      <c r="I4179" s="18">
        <v>39.41650353982515</v>
      </c>
      <c r="J4179" s="18">
        <v>70.250785827636719</v>
      </c>
      <c r="K4179" s="18">
        <v>68.002571105957031</v>
      </c>
      <c r="L4179" s="18">
        <v>77.08746337890625</v>
      </c>
      <c r="M4179" s="18">
        <v>67.636497497558594</v>
      </c>
      <c r="N4179" s="18">
        <v>70.439216613769531</v>
      </c>
      <c r="O4179" s="18">
        <v>54.034652709960938</v>
      </c>
      <c r="P4179" s="18">
        <v>72.923667907714844</v>
      </c>
      <c r="Q4179" s="18">
        <v>42.165611267089837</v>
      </c>
      <c r="R4179" s="18">
        <v>46.324008941650391</v>
      </c>
      <c r="S4179" s="18">
        <v>50.717571258544922</v>
      </c>
      <c r="T4179" s="18">
        <v>59.228919982910163</v>
      </c>
      <c r="U4179" s="18">
        <v>64.03271484375</v>
      </c>
      <c r="V4179" s="18">
        <v>91.541206359863281</v>
      </c>
      <c r="W4179" s="18">
        <v>32.705413818359382</v>
      </c>
      <c r="X4179" s="103">
        <v>0.95408545786199195</v>
      </c>
      <c r="Y4179" s="18">
        <v>4.1201997223672793</v>
      </c>
      <c r="Z4179" s="18">
        <v>22.842928528658192</v>
      </c>
      <c r="AA4179" s="18">
        <v>58.849071232324889</v>
      </c>
      <c r="AB4179" s="18">
        <v>47.640846252441413</v>
      </c>
      <c r="AC4179" s="18">
        <v>43.115993499755859</v>
      </c>
      <c r="AD4179" s="18">
        <v>43.705055236816413</v>
      </c>
      <c r="AE4179" s="18">
        <v>62.003681182861328</v>
      </c>
      <c r="AF4179" s="18">
        <v>74.661018371582031</v>
      </c>
      <c r="AG4179" s="18">
        <v>70.175483703613281</v>
      </c>
      <c r="AH4179" s="18">
        <v>57.230239868164063</v>
      </c>
      <c r="AI4179" s="18">
        <v>60.097984313964837</v>
      </c>
      <c r="AJ4179" s="18">
        <v>43.081096649169922</v>
      </c>
      <c r="AK4179" s="18">
        <v>44.128829956054688</v>
      </c>
      <c r="AL4179" s="18">
        <v>70.020240783691406</v>
      </c>
      <c r="AM4179" s="18">
        <v>80.607513427734375</v>
      </c>
      <c r="AN4179" s="18">
        <v>78.975654602050781</v>
      </c>
      <c r="AO4179" s="18">
        <v>73.194305419921875</v>
      </c>
    </row>
    <row r="4180" spans="1:41" x14ac:dyDescent="0.3">
      <c r="A4180" s="4" t="s">
        <v>1191</v>
      </c>
      <c r="B4180" s="8" t="s">
        <v>10814</v>
      </c>
      <c r="C4180" s="87" t="s">
        <v>1177</v>
      </c>
      <c r="D4180" s="87" t="s">
        <v>487</v>
      </c>
      <c r="E4180" s="87" t="s">
        <v>1178</v>
      </c>
      <c r="F4180" s="110">
        <v>1.656938507807304</v>
      </c>
      <c r="G4180" s="18">
        <v>9.9737448096104728</v>
      </c>
      <c r="H4180" s="18">
        <v>14.999316763855751</v>
      </c>
      <c r="I4180" s="18">
        <v>40.386592108142978</v>
      </c>
      <c r="J4180" s="18">
        <v>71.979743957519531</v>
      </c>
      <c r="K4180" s="18">
        <v>89.4075927734375</v>
      </c>
      <c r="L4180" s="18">
        <v>72.283088684082031</v>
      </c>
      <c r="M4180" s="18">
        <v>65.269706726074219</v>
      </c>
      <c r="N4180" s="18">
        <v>68.85003662109375</v>
      </c>
      <c r="O4180" s="18">
        <v>61.821586608886719</v>
      </c>
      <c r="P4180" s="18">
        <v>62.522666931152337</v>
      </c>
      <c r="Q4180" s="18">
        <v>55.140655517578132</v>
      </c>
      <c r="R4180" s="18">
        <v>57.317951202392578</v>
      </c>
      <c r="S4180" s="18">
        <v>52.916755676269531</v>
      </c>
      <c r="T4180" s="18">
        <v>60.876594543457031</v>
      </c>
      <c r="U4180" s="18">
        <v>82.288627624511719</v>
      </c>
      <c r="V4180" s="18">
        <v>94.982124328613281</v>
      </c>
      <c r="W4180" s="18">
        <v>86.856101989746094</v>
      </c>
      <c r="X4180" s="103">
        <v>1.5612875874950409</v>
      </c>
      <c r="Y4180" s="18">
        <v>6.7423904551986702</v>
      </c>
      <c r="Z4180" s="18">
        <v>37.38069842690048</v>
      </c>
      <c r="AA4180" s="18">
        <v>96.301986046967698</v>
      </c>
      <c r="AB4180" s="18">
        <v>77.960586547851563</v>
      </c>
      <c r="AC4180" s="18">
        <v>65.093208312988281</v>
      </c>
      <c r="AD4180" s="18">
        <v>68.25164794921875</v>
      </c>
      <c r="AE4180" s="18">
        <v>61.390666961669922</v>
      </c>
      <c r="AF4180" s="18">
        <v>71.393600463867188</v>
      </c>
      <c r="AG4180" s="18">
        <v>79.207626342773438</v>
      </c>
      <c r="AH4180" s="18">
        <v>81.607765197753906</v>
      </c>
      <c r="AI4180" s="18">
        <v>64.328346252441406</v>
      </c>
      <c r="AJ4180" s="18">
        <v>52.451709747314453</v>
      </c>
      <c r="AK4180" s="18">
        <v>59.764930725097663</v>
      </c>
      <c r="AL4180" s="18">
        <v>75.984199523925781</v>
      </c>
      <c r="AM4180" s="18">
        <v>80.743743896484375</v>
      </c>
      <c r="AN4180" s="18">
        <v>101.3706893920898</v>
      </c>
      <c r="AO4180" s="18">
        <v>92.058517456054688</v>
      </c>
    </row>
    <row r="4181" spans="1:41" x14ac:dyDescent="0.3">
      <c r="A4181" s="4" t="s">
        <v>1225</v>
      </c>
      <c r="B4181" s="8" t="s">
        <v>13242</v>
      </c>
      <c r="C4181" s="87" t="s">
        <v>1177</v>
      </c>
      <c r="D4181" s="87" t="s">
        <v>487</v>
      </c>
      <c r="E4181" s="87" t="s">
        <v>1178</v>
      </c>
      <c r="F4181" s="110">
        <v>2.309832971293404</v>
      </c>
      <c r="G4181" s="18">
        <v>13.903765589340701</v>
      </c>
      <c r="H4181" s="18">
        <v>20.909596973442461</v>
      </c>
      <c r="I4181" s="18">
        <v>56.300388704838703</v>
      </c>
      <c r="J4181" s="18">
        <v>100.342399597168</v>
      </c>
      <c r="K4181" s="18">
        <v>92.3768310546875</v>
      </c>
      <c r="L4181" s="18">
        <v>94.587776184082031</v>
      </c>
      <c r="M4181" s="18">
        <v>110.4497756958008</v>
      </c>
      <c r="N4181" s="18">
        <v>97.88623046875</v>
      </c>
      <c r="O4181" s="18">
        <v>99.278434753417969</v>
      </c>
      <c r="P4181" s="18">
        <v>78.172439575195313</v>
      </c>
      <c r="Q4181" s="18">
        <v>73.801094055175781</v>
      </c>
      <c r="R4181" s="18">
        <v>73.324874877929688</v>
      </c>
      <c r="S4181" s="18">
        <v>82.31103515625</v>
      </c>
      <c r="T4181" s="18">
        <v>95.720695495605469</v>
      </c>
      <c r="U4181" s="18">
        <v>92.806961059570313</v>
      </c>
      <c r="V4181" s="18">
        <v>113.985954284668</v>
      </c>
      <c r="W4181" s="18">
        <v>122.11793518066411</v>
      </c>
      <c r="X4181" s="103">
        <v>2.173998445230644</v>
      </c>
      <c r="Y4181" s="18">
        <v>9.3883705245215765</v>
      </c>
      <c r="Z4181" s="18">
        <v>52.050359531840797</v>
      </c>
      <c r="AA4181" s="18">
        <v>134.09468544781851</v>
      </c>
      <c r="AB4181" s="18">
        <v>108.55539703369141</v>
      </c>
      <c r="AC4181" s="18">
        <v>111.59686279296881</v>
      </c>
      <c r="AD4181" s="18">
        <v>93.874160766601563</v>
      </c>
      <c r="AE4181" s="18">
        <v>96.05487060546875</v>
      </c>
      <c r="AF4181" s="18">
        <v>98.410316467285156</v>
      </c>
      <c r="AG4181" s="18">
        <v>92.872406005859375</v>
      </c>
      <c r="AH4181" s="18">
        <v>97.644187927246094</v>
      </c>
      <c r="AI4181" s="18">
        <v>84.2364501953125</v>
      </c>
      <c r="AJ4181" s="18">
        <v>81.44964599609375</v>
      </c>
      <c r="AK4181" s="18">
        <v>86.435836791992188</v>
      </c>
      <c r="AL4181" s="18">
        <v>86.275794982910156</v>
      </c>
      <c r="AM4181" s="18">
        <v>130.06632995605469</v>
      </c>
      <c r="AN4181" s="18">
        <v>118.0137634277344</v>
      </c>
      <c r="AO4181" s="18">
        <v>127.29905700683589</v>
      </c>
    </row>
    <row r="4182" spans="1:41" x14ac:dyDescent="0.3">
      <c r="A4182" s="4" t="s">
        <v>1223</v>
      </c>
      <c r="B4182" s="8" t="s">
        <v>10815</v>
      </c>
      <c r="C4182" s="87" t="s">
        <v>1177</v>
      </c>
      <c r="D4182" s="87" t="s">
        <v>487</v>
      </c>
      <c r="E4182" s="87" t="s">
        <v>1178</v>
      </c>
      <c r="F4182" s="110">
        <v>1.4018692875324019</v>
      </c>
      <c r="G4182" s="18">
        <v>8.4383858932589106</v>
      </c>
      <c r="H4182" s="18">
        <v>12.690320978202919</v>
      </c>
      <c r="I4182" s="18">
        <v>34.16947752601115</v>
      </c>
      <c r="J4182" s="18">
        <v>60.899177551269531</v>
      </c>
      <c r="K4182" s="18">
        <v>62.756206512451172</v>
      </c>
      <c r="L4182" s="18">
        <v>66.734268188476563</v>
      </c>
      <c r="M4182" s="18">
        <v>52.091800689697273</v>
      </c>
      <c r="N4182" s="18">
        <v>85.435470581054688</v>
      </c>
      <c r="O4182" s="18">
        <v>67.556037902832031</v>
      </c>
      <c r="P4182" s="18">
        <v>52.5631103515625</v>
      </c>
      <c r="Q4182" s="18">
        <v>45.977039337158203</v>
      </c>
      <c r="R4182" s="18">
        <v>39.998516082763672</v>
      </c>
      <c r="S4182" s="18">
        <v>45.731575012207031</v>
      </c>
      <c r="T4182" s="18">
        <v>51.104442596435547</v>
      </c>
      <c r="U4182" s="18">
        <v>56.486576080322273</v>
      </c>
      <c r="V4182" s="18">
        <v>92.6142578125</v>
      </c>
      <c r="W4182" s="18">
        <v>56.394069671630859</v>
      </c>
      <c r="X4182" s="103">
        <v>1.7716806947366559</v>
      </c>
      <c r="Y4182" s="18">
        <v>7.6509690472961127</v>
      </c>
      <c r="Z4182" s="18">
        <v>42.417977500844529</v>
      </c>
      <c r="AA4182" s="18">
        <v>109.2792711033792</v>
      </c>
      <c r="AB4182" s="18">
        <v>88.466255187988281</v>
      </c>
      <c r="AC4182" s="18">
        <v>49.744274139404297</v>
      </c>
      <c r="AD4182" s="18">
        <v>61.398960113525391</v>
      </c>
      <c r="AE4182" s="18">
        <v>69.693038940429688</v>
      </c>
      <c r="AF4182" s="18">
        <v>66.194267272949219</v>
      </c>
      <c r="AG4182" s="18">
        <v>62.595172882080078</v>
      </c>
      <c r="AH4182" s="18">
        <v>77.766860961914063</v>
      </c>
      <c r="AI4182" s="18">
        <v>55.217185974121087</v>
      </c>
      <c r="AJ4182" s="18">
        <v>39.527873992919922</v>
      </c>
      <c r="AK4182" s="18">
        <v>64.108207702636719</v>
      </c>
      <c r="AL4182" s="18">
        <v>54.049480438232422</v>
      </c>
      <c r="AM4182" s="18">
        <v>74.373146057128906</v>
      </c>
      <c r="AN4182" s="18">
        <v>106.6774597167969</v>
      </c>
      <c r="AO4182" s="18">
        <v>53.686527252197273</v>
      </c>
    </row>
    <row r="4183" spans="1:41" x14ac:dyDescent="0.3">
      <c r="A4183" s="4" t="s">
        <v>1220</v>
      </c>
      <c r="B4183" s="8" t="s">
        <v>10816</v>
      </c>
      <c r="C4183" s="87" t="s">
        <v>1177</v>
      </c>
      <c r="D4183" s="87" t="s">
        <v>487</v>
      </c>
      <c r="E4183" s="87" t="s">
        <v>1178</v>
      </c>
      <c r="F4183" s="110">
        <v>1.8568372634023509</v>
      </c>
      <c r="G4183" s="18">
        <v>11.177011657878779</v>
      </c>
      <c r="H4183" s="18">
        <v>16.808885882892351</v>
      </c>
      <c r="I4183" s="18">
        <v>45.258969367227976</v>
      </c>
      <c r="J4183" s="18">
        <v>80.663627624511719</v>
      </c>
      <c r="K4183" s="18">
        <v>79.921844482421875</v>
      </c>
      <c r="L4183" s="18">
        <v>78.995651245117188</v>
      </c>
      <c r="M4183" s="18">
        <v>71.603500366210938</v>
      </c>
      <c r="N4183" s="18">
        <v>76.645759582519531</v>
      </c>
      <c r="O4183" s="18">
        <v>62.622318267822273</v>
      </c>
      <c r="P4183" s="18">
        <v>66.760513305664063</v>
      </c>
      <c r="Q4183" s="18">
        <v>53.979610443115227</v>
      </c>
      <c r="R4183" s="18">
        <v>51.2122802734375</v>
      </c>
      <c r="S4183" s="18">
        <v>48.926280975341797</v>
      </c>
      <c r="T4183" s="18">
        <v>57.724681854248047</v>
      </c>
      <c r="U4183" s="18">
        <v>73.596839904785156</v>
      </c>
      <c r="V4183" s="18">
        <v>124.5091018676758</v>
      </c>
      <c r="W4183" s="18">
        <v>58.259983062744141</v>
      </c>
      <c r="X4183" s="103">
        <v>1.3639659063892671</v>
      </c>
      <c r="Y4183" s="18">
        <v>5.8902605657745966</v>
      </c>
      <c r="Z4183" s="18">
        <v>32.656378376205538</v>
      </c>
      <c r="AA4183" s="18">
        <v>84.130961353752554</v>
      </c>
      <c r="AB4183" s="18">
        <v>68.107620239257813</v>
      </c>
      <c r="AC4183" s="18">
        <v>71.448005676269531</v>
      </c>
      <c r="AD4183" s="18">
        <v>65.987922668457031</v>
      </c>
      <c r="AE4183" s="18">
        <v>64.654838562011719</v>
      </c>
      <c r="AF4183" s="18">
        <v>70.639518737792969</v>
      </c>
      <c r="AG4183" s="18">
        <v>81.144821166992188</v>
      </c>
      <c r="AH4183" s="18">
        <v>71.132965087890625</v>
      </c>
      <c r="AI4183" s="18">
        <v>74.313507080078125</v>
      </c>
      <c r="AJ4183" s="18">
        <v>55.751670837402337</v>
      </c>
      <c r="AK4183" s="18">
        <v>60.5838623046875</v>
      </c>
      <c r="AL4183" s="18">
        <v>69.525970458984375</v>
      </c>
      <c r="AM4183" s="18">
        <v>83.681610107421875</v>
      </c>
      <c r="AN4183" s="18">
        <v>116.86822509765631</v>
      </c>
      <c r="AO4183" s="18">
        <v>77.239517211914063</v>
      </c>
    </row>
    <row r="4184" spans="1:41" x14ac:dyDescent="0.3">
      <c r="A4184" s="4" t="s">
        <v>1181</v>
      </c>
      <c r="B4184" s="8" t="s">
        <v>10817</v>
      </c>
      <c r="C4184" s="87" t="s">
        <v>1177</v>
      </c>
      <c r="D4184" s="87" t="s">
        <v>487</v>
      </c>
      <c r="E4184" s="87" t="s">
        <v>1178</v>
      </c>
      <c r="F4184" s="110">
        <v>2.0521829426525269</v>
      </c>
      <c r="G4184" s="18">
        <v>12.35287180315332</v>
      </c>
      <c r="H4184" s="18">
        <v>18.57723860552985</v>
      </c>
      <c r="I4184" s="18">
        <v>50.020368918744992</v>
      </c>
      <c r="J4184" s="18">
        <v>89.14971923828125</v>
      </c>
      <c r="K4184" s="18">
        <v>71.287246704101563</v>
      </c>
      <c r="L4184" s="18">
        <v>81.764450073242188</v>
      </c>
      <c r="M4184" s="18">
        <v>59.015148162841797</v>
      </c>
      <c r="N4184" s="18">
        <v>59.536144256591797</v>
      </c>
      <c r="O4184" s="18">
        <v>65.6099853515625</v>
      </c>
      <c r="P4184" s="18">
        <v>57.116817474365227</v>
      </c>
      <c r="Q4184" s="18">
        <v>44.881603240966797</v>
      </c>
      <c r="R4184" s="18">
        <v>58.378879547119141</v>
      </c>
      <c r="S4184" s="18">
        <v>44.176311492919922</v>
      </c>
      <c r="T4184" s="18">
        <v>67.023399353027344</v>
      </c>
      <c r="U4184" s="18">
        <v>64.568473815917969</v>
      </c>
      <c r="V4184" s="18">
        <v>117.9627227783203</v>
      </c>
      <c r="W4184" s="18">
        <v>90.102203369140625</v>
      </c>
      <c r="X4184" s="103">
        <v>1.096384030178398</v>
      </c>
      <c r="Y4184" s="18">
        <v>4.7347133734454054</v>
      </c>
      <c r="Z4184" s="18">
        <v>26.2498729384785</v>
      </c>
      <c r="AA4184" s="18">
        <v>67.62620827964129</v>
      </c>
      <c r="AB4184" s="18">
        <v>54.746315002441413</v>
      </c>
      <c r="AC4184" s="18">
        <v>68.948654174804688</v>
      </c>
      <c r="AD4184" s="18">
        <v>72.566154479980469</v>
      </c>
      <c r="AE4184" s="18">
        <v>71.294181823730469</v>
      </c>
      <c r="AF4184" s="18">
        <v>68.932914733886719</v>
      </c>
      <c r="AG4184" s="18">
        <v>67.014564514160156</v>
      </c>
      <c r="AH4184" s="18">
        <v>68.276237487792969</v>
      </c>
      <c r="AI4184" s="18">
        <v>63.836524963378913</v>
      </c>
      <c r="AJ4184" s="18">
        <v>45.949047088623047</v>
      </c>
      <c r="AK4184" s="18">
        <v>60.054450988769531</v>
      </c>
      <c r="AL4184" s="18">
        <v>62.7470703125</v>
      </c>
      <c r="AM4184" s="18">
        <v>90.536582946777344</v>
      </c>
      <c r="AN4184" s="18">
        <v>116.2632751464844</v>
      </c>
      <c r="AO4184" s="18">
        <v>103.10667419433589</v>
      </c>
    </row>
    <row r="4185" spans="1:41" x14ac:dyDescent="0.3">
      <c r="A4185" s="4" t="s">
        <v>1201</v>
      </c>
      <c r="B4185" s="8" t="s">
        <v>10818</v>
      </c>
      <c r="C4185" s="87" t="s">
        <v>1177</v>
      </c>
      <c r="D4185" s="87" t="s">
        <v>487</v>
      </c>
      <c r="E4185" s="87" t="s">
        <v>1178</v>
      </c>
      <c r="F4185" s="110">
        <v>2.068642335592354</v>
      </c>
      <c r="G4185" s="18">
        <v>12.451947166619989</v>
      </c>
      <c r="H4185" s="18">
        <v>18.726236077241659</v>
      </c>
      <c r="I4185" s="18">
        <v>50.421553866693429</v>
      </c>
      <c r="J4185" s="18">
        <v>89.864738464355469</v>
      </c>
      <c r="K4185" s="18">
        <v>92.381500244140625</v>
      </c>
      <c r="L4185" s="18">
        <v>62.975959777832031</v>
      </c>
      <c r="M4185" s="18">
        <v>63.801788330078132</v>
      </c>
      <c r="N4185" s="18">
        <v>59.598522186279297</v>
      </c>
      <c r="O4185" s="18">
        <v>69.44622802734375</v>
      </c>
      <c r="P4185" s="18">
        <v>51.006057739257813</v>
      </c>
      <c r="Q4185" s="18">
        <v>54.757286071777337</v>
      </c>
      <c r="R4185" s="18">
        <v>34.346351623535163</v>
      </c>
      <c r="S4185" s="18">
        <v>50.4014892578125</v>
      </c>
      <c r="T4185" s="18">
        <v>70.197547912597656</v>
      </c>
      <c r="U4185" s="18">
        <v>76.133041381835938</v>
      </c>
      <c r="V4185" s="18">
        <v>90.688941955566406</v>
      </c>
      <c r="W4185" s="18">
        <v>80.304229736328125</v>
      </c>
      <c r="X4185" s="103">
        <v>1.3517530130988309</v>
      </c>
      <c r="Y4185" s="18">
        <v>5.8375194207022103</v>
      </c>
      <c r="Z4185" s="18">
        <v>32.363974539355617</v>
      </c>
      <c r="AA4185" s="18">
        <v>83.377656268469934</v>
      </c>
      <c r="AB4185" s="18">
        <v>67.497787475585938</v>
      </c>
      <c r="AC4185" s="18">
        <v>84.237350463867188</v>
      </c>
      <c r="AD4185" s="18">
        <v>70.992835998535156</v>
      </c>
      <c r="AE4185" s="18">
        <v>61.901599884033203</v>
      </c>
      <c r="AF4185" s="18">
        <v>67.03118896484375</v>
      </c>
      <c r="AG4185" s="18">
        <v>66.003250122070313</v>
      </c>
      <c r="AH4185" s="18">
        <v>61.139591217041023</v>
      </c>
      <c r="AI4185" s="18">
        <v>65.531333923339844</v>
      </c>
      <c r="AJ4185" s="18">
        <v>44.433334350585938</v>
      </c>
      <c r="AK4185" s="18">
        <v>58.692138671875</v>
      </c>
      <c r="AL4185" s="18">
        <v>75.732398986816406</v>
      </c>
      <c r="AM4185" s="18">
        <v>80.968238830566406</v>
      </c>
      <c r="AN4185" s="18">
        <v>84.025154113769531</v>
      </c>
      <c r="AO4185" s="18">
        <v>58.471385955810547</v>
      </c>
    </row>
    <row r="4186" spans="1:41" x14ac:dyDescent="0.3">
      <c r="A4186" s="4" t="s">
        <v>1184</v>
      </c>
      <c r="B4186" s="8" t="s">
        <v>10819</v>
      </c>
      <c r="C4186" s="87" t="s">
        <v>1177</v>
      </c>
      <c r="D4186" s="87" t="s">
        <v>487</v>
      </c>
      <c r="E4186" s="87" t="s">
        <v>1178</v>
      </c>
      <c r="F4186" s="110">
        <v>1.829562009066231</v>
      </c>
      <c r="G4186" s="18">
        <v>11.01283149966296</v>
      </c>
      <c r="H4186" s="18">
        <v>16.561978603186731</v>
      </c>
      <c r="I4186" s="18">
        <v>44.594156179334547</v>
      </c>
      <c r="J4186" s="18">
        <v>79.478752136230469</v>
      </c>
      <c r="K4186" s="18">
        <v>100.26755523681641</v>
      </c>
      <c r="L4186" s="18">
        <v>77.238754272460938</v>
      </c>
      <c r="M4186" s="18">
        <v>78.913124084472656</v>
      </c>
      <c r="N4186" s="18">
        <v>75.581756591796875</v>
      </c>
      <c r="O4186" s="18">
        <v>71.693603515625</v>
      </c>
      <c r="P4186" s="18">
        <v>77.140106201171875</v>
      </c>
      <c r="Q4186" s="18">
        <v>60.822429656982422</v>
      </c>
      <c r="R4186" s="18">
        <v>59.16796875</v>
      </c>
      <c r="S4186" s="18">
        <v>64.040687561035156</v>
      </c>
      <c r="T4186" s="18">
        <v>75.491363525390625</v>
      </c>
      <c r="U4186" s="18">
        <v>81.033897399902344</v>
      </c>
      <c r="V4186" s="18">
        <v>112.45391845703131</v>
      </c>
      <c r="W4186" s="18">
        <v>91.182525634765625</v>
      </c>
      <c r="X4186" s="103">
        <v>1.395154988289925</v>
      </c>
      <c r="Y4186" s="18">
        <v>6.0249500168390204</v>
      </c>
      <c r="Z4186" s="18">
        <v>33.403114386968888</v>
      </c>
      <c r="AA4186" s="18">
        <v>86.054739236873914</v>
      </c>
      <c r="AB4186" s="18">
        <v>69.665000915527344</v>
      </c>
      <c r="AC4186" s="18">
        <v>70.319374084472656</v>
      </c>
      <c r="AD4186" s="18">
        <v>66.315292358398438</v>
      </c>
      <c r="AE4186" s="18">
        <v>82.227180480957031</v>
      </c>
      <c r="AF4186" s="18">
        <v>84.005180358886719</v>
      </c>
      <c r="AG4186" s="18">
        <v>83.703216552734375</v>
      </c>
      <c r="AH4186" s="18">
        <v>81.134101867675781</v>
      </c>
      <c r="AI4186" s="18">
        <v>66.017753601074219</v>
      </c>
      <c r="AJ4186" s="18">
        <v>62.261173248291023</v>
      </c>
      <c r="AK4186" s="18">
        <v>65.857467651367188</v>
      </c>
      <c r="AL4186" s="18">
        <v>92.313247680664063</v>
      </c>
      <c r="AM4186" s="18">
        <v>101.6115798950195</v>
      </c>
      <c r="AN4186" s="18">
        <v>121.48614501953131</v>
      </c>
      <c r="AO4186" s="18">
        <v>105.2079238891602</v>
      </c>
    </row>
    <row r="4187" spans="1:41" x14ac:dyDescent="0.3">
      <c r="A4187" s="4" t="s">
        <v>1233</v>
      </c>
      <c r="B4187" s="8" t="s">
        <v>10820</v>
      </c>
      <c r="C4187" s="87" t="s">
        <v>1177</v>
      </c>
      <c r="D4187" s="87" t="s">
        <v>487</v>
      </c>
      <c r="E4187" s="87" t="s">
        <v>1234</v>
      </c>
      <c r="F4187" s="110">
        <v>1.8897869592699199</v>
      </c>
      <c r="G4187" s="18">
        <v>11.375348443817989</v>
      </c>
      <c r="H4187" s="18">
        <v>17.107160636760199</v>
      </c>
      <c r="I4187" s="18">
        <v>46.062092670127058</v>
      </c>
      <c r="J4187" s="18">
        <v>82.095008850097656</v>
      </c>
      <c r="K4187" s="18">
        <v>77.51837158203125</v>
      </c>
      <c r="L4187" s="18">
        <v>74.777511596679688</v>
      </c>
      <c r="M4187" s="18">
        <v>53.287452697753913</v>
      </c>
      <c r="N4187" s="18">
        <v>56.338611602783203</v>
      </c>
      <c r="O4187" s="18">
        <v>46.207363128662109</v>
      </c>
      <c r="P4187" s="18">
        <v>29.247116088867191</v>
      </c>
      <c r="Q4187" s="18">
        <v>24.770767211914059</v>
      </c>
      <c r="R4187" s="18">
        <v>22.29072189331055</v>
      </c>
      <c r="S4187" s="18">
        <v>30.552640914916989</v>
      </c>
      <c r="T4187" s="18">
        <v>37.514900207519531</v>
      </c>
      <c r="U4187" s="18">
        <v>29.899900436401371</v>
      </c>
      <c r="V4187" s="18">
        <v>88.74847412109375</v>
      </c>
      <c r="W4187" s="18">
        <v>99.147247314453125</v>
      </c>
      <c r="X4187" s="103">
        <v>1.1683990303608169</v>
      </c>
      <c r="Y4187" s="18">
        <v>5.0457087683681952</v>
      </c>
      <c r="Z4187" s="18">
        <v>27.974072263185381</v>
      </c>
      <c r="AA4187" s="18">
        <v>72.068175024452614</v>
      </c>
      <c r="AB4187" s="18">
        <v>58.342277526855469</v>
      </c>
      <c r="AC4187" s="18">
        <v>60.507057189941413</v>
      </c>
      <c r="AD4187" s="18">
        <v>68.879905700683594</v>
      </c>
      <c r="AE4187" s="18">
        <v>49.575386047363281</v>
      </c>
      <c r="AF4187" s="18">
        <v>53.042499542236328</v>
      </c>
      <c r="AG4187" s="18">
        <v>53.691493988037109</v>
      </c>
      <c r="AH4187" s="18">
        <v>43.932338714599609</v>
      </c>
      <c r="AI4187" s="18">
        <v>36.413829803466797</v>
      </c>
      <c r="AJ4187" s="18">
        <v>19.704605102539059</v>
      </c>
      <c r="AK4187" s="18">
        <v>48.298797607421882</v>
      </c>
      <c r="AL4187" s="18">
        <v>42.850086212158203</v>
      </c>
      <c r="AM4187" s="18">
        <v>84.149513244628906</v>
      </c>
      <c r="AN4187" s="18">
        <v>95.978233337402344</v>
      </c>
      <c r="AO4187" s="18">
        <v>75.494338989257813</v>
      </c>
    </row>
    <row r="4188" spans="1:41" x14ac:dyDescent="0.3">
      <c r="A4188" s="4" t="s">
        <v>1188</v>
      </c>
      <c r="B4188" s="8" t="s">
        <v>10821</v>
      </c>
      <c r="C4188" s="87" t="s">
        <v>1177</v>
      </c>
      <c r="D4188" s="87" t="s">
        <v>487</v>
      </c>
      <c r="E4188" s="87" t="s">
        <v>1178</v>
      </c>
      <c r="F4188" s="110">
        <v>1.996297860127068</v>
      </c>
      <c r="G4188" s="18">
        <v>12.01647817771301</v>
      </c>
      <c r="H4188" s="18">
        <v>18.071342912223241</v>
      </c>
      <c r="I4188" s="18">
        <v>48.65821333949394</v>
      </c>
      <c r="J4188" s="18">
        <v>86.721992492675781</v>
      </c>
      <c r="K4188" s="18">
        <v>77.070205688476563</v>
      </c>
      <c r="L4188" s="18">
        <v>62.963047027587891</v>
      </c>
      <c r="M4188" s="18">
        <v>64.8563232421875</v>
      </c>
      <c r="N4188" s="18">
        <v>69.503738403320313</v>
      </c>
      <c r="O4188" s="18">
        <v>68.467430114746094</v>
      </c>
      <c r="P4188" s="18">
        <v>58.681671142578132</v>
      </c>
      <c r="Q4188" s="18">
        <v>53.013095855712891</v>
      </c>
      <c r="R4188" s="18">
        <v>46.433120727539063</v>
      </c>
      <c r="S4188" s="18">
        <v>60.011337280273438</v>
      </c>
      <c r="T4188" s="18">
        <v>54.515983581542969</v>
      </c>
      <c r="U4188" s="18">
        <v>76.433807373046875</v>
      </c>
      <c r="V4188" s="18">
        <v>89.890274047851563</v>
      </c>
      <c r="W4188" s="18">
        <v>87.369384765625</v>
      </c>
      <c r="X4188" s="103">
        <v>1.2620875157518501</v>
      </c>
      <c r="Y4188" s="18">
        <v>5.4503006928297273</v>
      </c>
      <c r="Z4188" s="18">
        <v>30.2171830433679</v>
      </c>
      <c r="AA4188" s="18">
        <v>77.846986875102445</v>
      </c>
      <c r="AB4188" s="18">
        <v>63.020473480224609</v>
      </c>
      <c r="AC4188" s="18">
        <v>69.386314392089844</v>
      </c>
      <c r="AD4188" s="18">
        <v>72.3861083984375</v>
      </c>
      <c r="AE4188" s="18">
        <v>59.292362213134773</v>
      </c>
      <c r="AF4188" s="18">
        <v>71.685043334960938</v>
      </c>
      <c r="AG4188" s="18">
        <v>72.683456420898438</v>
      </c>
      <c r="AH4188" s="18">
        <v>88.322059631347656</v>
      </c>
      <c r="AI4188" s="18">
        <v>63.363822937011719</v>
      </c>
      <c r="AJ4188" s="18">
        <v>53.150527954101563</v>
      </c>
      <c r="AK4188" s="18">
        <v>55.812854766845703</v>
      </c>
      <c r="AL4188" s="18">
        <v>78.164665222167969</v>
      </c>
      <c r="AM4188" s="18">
        <v>83.520500183105469</v>
      </c>
      <c r="AN4188" s="18">
        <v>110.69113922119141</v>
      </c>
      <c r="AO4188" s="18">
        <v>96.452239990234375</v>
      </c>
    </row>
    <row r="4189" spans="1:41" x14ac:dyDescent="0.3">
      <c r="A4189" s="4" t="s">
        <v>1210</v>
      </c>
      <c r="B4189" s="8" t="s">
        <v>10822</v>
      </c>
      <c r="C4189" s="87" t="s">
        <v>1177</v>
      </c>
      <c r="D4189" s="87" t="s">
        <v>487</v>
      </c>
      <c r="E4189" s="87" t="s">
        <v>1178</v>
      </c>
      <c r="F4189" s="110">
        <v>1.8486742165938801</v>
      </c>
      <c r="G4189" s="18">
        <v>11.12787516587683</v>
      </c>
      <c r="H4189" s="18">
        <v>16.734990488306789</v>
      </c>
      <c r="I4189" s="18">
        <v>45.060001427102243</v>
      </c>
      <c r="J4189" s="18">
        <v>80.309013366699219</v>
      </c>
      <c r="K4189" s="18">
        <v>86.5274658203125</v>
      </c>
      <c r="L4189" s="18">
        <v>91.548088073730469</v>
      </c>
      <c r="M4189" s="18">
        <v>85.414131164550781</v>
      </c>
      <c r="N4189" s="18">
        <v>78.081573486328125</v>
      </c>
      <c r="O4189" s="18">
        <v>77.716285705566406</v>
      </c>
      <c r="P4189" s="18">
        <v>80.381515502929688</v>
      </c>
      <c r="Q4189" s="18">
        <v>60.917530059814453</v>
      </c>
      <c r="R4189" s="18">
        <v>57.417446136474609</v>
      </c>
      <c r="S4189" s="18">
        <v>67.025886535644531</v>
      </c>
      <c r="T4189" s="18">
        <v>67.200149536132813</v>
      </c>
      <c r="U4189" s="18">
        <v>85.536796569824219</v>
      </c>
      <c r="V4189" s="18">
        <v>121.996711730957</v>
      </c>
      <c r="W4189" s="18">
        <v>106.116569519043</v>
      </c>
      <c r="X4189" s="103">
        <v>1.626444714704834</v>
      </c>
      <c r="Y4189" s="18">
        <v>7.0237702574248049</v>
      </c>
      <c r="Z4189" s="18">
        <v>38.940705015116698</v>
      </c>
      <c r="AA4189" s="18">
        <v>100.3209514225173</v>
      </c>
      <c r="AB4189" s="18">
        <v>81.214111328125</v>
      </c>
      <c r="AC4189" s="18">
        <v>78.418785095214844</v>
      </c>
      <c r="AD4189" s="18">
        <v>61.259880065917969</v>
      </c>
      <c r="AE4189" s="18">
        <v>73.128677368164063</v>
      </c>
      <c r="AF4189" s="18">
        <v>88.344291687011719</v>
      </c>
      <c r="AG4189" s="18">
        <v>78.58575439453125</v>
      </c>
      <c r="AH4189" s="18">
        <v>77.224830627441406</v>
      </c>
      <c r="AI4189" s="18">
        <v>84.570075988769531</v>
      </c>
      <c r="AJ4189" s="18">
        <v>61.906391143798828</v>
      </c>
      <c r="AK4189" s="18">
        <v>68.168830871582031</v>
      </c>
      <c r="AL4189" s="18">
        <v>93.256134033203125</v>
      </c>
      <c r="AM4189" s="18">
        <v>100.4734191894531</v>
      </c>
      <c r="AN4189" s="18">
        <v>132.20338439941409</v>
      </c>
      <c r="AO4189" s="18">
        <v>101.57700347900391</v>
      </c>
    </row>
    <row r="4190" spans="1:41" x14ac:dyDescent="0.3">
      <c r="A4190" s="4" t="s">
        <v>1222</v>
      </c>
      <c r="B4190" s="8" t="s">
        <v>10823</v>
      </c>
      <c r="C4190" s="87" t="s">
        <v>1177</v>
      </c>
      <c r="D4190" s="87" t="s">
        <v>487</v>
      </c>
      <c r="E4190" s="87" t="s">
        <v>1178</v>
      </c>
      <c r="F4190" s="110">
        <v>1.8776398608941041</v>
      </c>
      <c r="G4190" s="18">
        <v>11.302230425975591</v>
      </c>
      <c r="H4190" s="18">
        <v>16.997199901680361</v>
      </c>
      <c r="I4190" s="18">
        <v>45.766016560428341</v>
      </c>
      <c r="J4190" s="18">
        <v>81.56732177734375</v>
      </c>
      <c r="K4190" s="18">
        <v>72.130836486816406</v>
      </c>
      <c r="L4190" s="18">
        <v>62.535694122314453</v>
      </c>
      <c r="M4190" s="18">
        <v>58.582183837890632</v>
      </c>
      <c r="N4190" s="18">
        <v>74.587242126464844</v>
      </c>
      <c r="O4190" s="18">
        <v>56.660667419433587</v>
      </c>
      <c r="P4190" s="18">
        <v>57.936271667480469</v>
      </c>
      <c r="Q4190" s="18">
        <v>51.862194061279297</v>
      </c>
      <c r="R4190" s="18">
        <v>47.510272979736328</v>
      </c>
      <c r="S4190" s="18">
        <v>53.465030670166023</v>
      </c>
      <c r="T4190" s="18">
        <v>51.262332916259773</v>
      </c>
      <c r="U4190" s="18">
        <v>63.818881988525391</v>
      </c>
      <c r="V4190" s="18">
        <v>105.0943984985352</v>
      </c>
      <c r="W4190" s="18">
        <v>57.540451049804688</v>
      </c>
      <c r="X4190" s="103">
        <v>1.308706735445397</v>
      </c>
      <c r="Y4190" s="18">
        <v>5.6516248975490422</v>
      </c>
      <c r="Z4190" s="18">
        <v>31.333350882156541</v>
      </c>
      <c r="AA4190" s="18">
        <v>80.722513126900481</v>
      </c>
      <c r="AB4190" s="18">
        <v>65.348335266113281</v>
      </c>
      <c r="AC4190" s="18">
        <v>74.327873229980469</v>
      </c>
      <c r="AD4190" s="18">
        <v>56.383514404296882</v>
      </c>
      <c r="AE4190" s="18">
        <v>66.391738891601563</v>
      </c>
      <c r="AF4190" s="18">
        <v>65.029830932617188</v>
      </c>
      <c r="AG4190" s="18">
        <v>70.238685607910156</v>
      </c>
      <c r="AH4190" s="18">
        <v>68.548110961914063</v>
      </c>
      <c r="AI4190" s="18">
        <v>65.024879455566406</v>
      </c>
      <c r="AJ4190" s="18">
        <v>54.030029296875</v>
      </c>
      <c r="AK4190" s="18">
        <v>58.926383972167969</v>
      </c>
      <c r="AL4190" s="18">
        <v>85.047721862792969</v>
      </c>
      <c r="AM4190" s="18">
        <v>81.586082458496094</v>
      </c>
      <c r="AN4190" s="18">
        <v>77.49969482421875</v>
      </c>
      <c r="AO4190" s="18">
        <v>61.876068115234382</v>
      </c>
    </row>
    <row r="4191" spans="1:41" x14ac:dyDescent="0.3">
      <c r="A4191" s="4" t="s">
        <v>1200</v>
      </c>
      <c r="B4191" s="8" t="s">
        <v>10824</v>
      </c>
      <c r="C4191" s="87" t="s">
        <v>1177</v>
      </c>
      <c r="D4191" s="87" t="s">
        <v>487</v>
      </c>
      <c r="E4191" s="87" t="s">
        <v>1178</v>
      </c>
      <c r="F4191" s="110">
        <v>1.736362775504585</v>
      </c>
      <c r="G4191" s="18">
        <v>10.451829768086791</v>
      </c>
      <c r="H4191" s="18">
        <v>15.7182992392557</v>
      </c>
      <c r="I4191" s="18">
        <v>42.322497084618483</v>
      </c>
      <c r="J4191" s="18">
        <v>75.430046081542969</v>
      </c>
      <c r="K4191" s="18">
        <v>66.742889404296875</v>
      </c>
      <c r="L4191" s="18">
        <v>56.686622619628913</v>
      </c>
      <c r="M4191" s="18">
        <v>60.137813568115227</v>
      </c>
      <c r="N4191" s="18">
        <v>74.327468872070313</v>
      </c>
      <c r="O4191" s="18">
        <v>68.711288452148438</v>
      </c>
      <c r="P4191" s="18">
        <v>54.492076873779297</v>
      </c>
      <c r="Q4191" s="18">
        <v>48.538410186767578</v>
      </c>
      <c r="R4191" s="18">
        <v>42.541725158691413</v>
      </c>
      <c r="S4191" s="18">
        <v>47.968921661376953</v>
      </c>
      <c r="T4191" s="18">
        <v>56.296791076660163</v>
      </c>
      <c r="U4191" s="18">
        <v>75.856315612792969</v>
      </c>
      <c r="V4191" s="18">
        <v>81.070182800292969</v>
      </c>
      <c r="W4191" s="18">
        <v>58.753456115722663</v>
      </c>
      <c r="X4191" s="103">
        <v>2.209265519949219</v>
      </c>
      <c r="Y4191" s="18">
        <v>9.5406707092343765</v>
      </c>
      <c r="Z4191" s="18">
        <v>52.894731763460939</v>
      </c>
      <c r="AA4191" s="18">
        <v>136.2699985449492</v>
      </c>
      <c r="AB4191" s="18">
        <v>110.31640625</v>
      </c>
      <c r="AC4191" s="18">
        <v>58.015869140625</v>
      </c>
      <c r="AD4191" s="18">
        <v>64.350593566894531</v>
      </c>
      <c r="AE4191" s="18">
        <v>50.800750732421882</v>
      </c>
      <c r="AF4191" s="18">
        <v>70.906646728515625</v>
      </c>
      <c r="AG4191" s="18">
        <v>77.81915283203125</v>
      </c>
      <c r="AH4191" s="18">
        <v>66.77313232421875</v>
      </c>
      <c r="AI4191" s="18">
        <v>64.382377624511719</v>
      </c>
      <c r="AJ4191" s="18">
        <v>45.726776123046882</v>
      </c>
      <c r="AK4191" s="18">
        <v>51.999595642089837</v>
      </c>
      <c r="AL4191" s="18">
        <v>59.909820556640632</v>
      </c>
      <c r="AM4191" s="18">
        <v>82.292617797851563</v>
      </c>
      <c r="AN4191" s="18">
        <v>91.149070739746094</v>
      </c>
      <c r="AO4191" s="18">
        <v>82.053321838378906</v>
      </c>
    </row>
    <row r="4192" spans="1:41" x14ac:dyDescent="0.3">
      <c r="A4192" s="4" t="s">
        <v>1190</v>
      </c>
      <c r="B4192" s="8" t="s">
        <v>10825</v>
      </c>
      <c r="C4192" s="87" t="s">
        <v>1177</v>
      </c>
      <c r="D4192" s="87" t="s">
        <v>487</v>
      </c>
      <c r="E4192" s="87" t="s">
        <v>1178</v>
      </c>
      <c r="F4192" s="110">
        <v>1.8958231881599199</v>
      </c>
      <c r="G4192" s="18">
        <v>11.41168280763269</v>
      </c>
      <c r="H4192" s="18">
        <v>17.161803164985368</v>
      </c>
      <c r="I4192" s="18">
        <v>46.209221071635703</v>
      </c>
      <c r="J4192" s="18">
        <v>82.357231140136719</v>
      </c>
      <c r="K4192" s="18">
        <v>94.153060913085938</v>
      </c>
      <c r="L4192" s="18">
        <v>74.854965209960938</v>
      </c>
      <c r="M4192" s="18">
        <v>71.615760803222656</v>
      </c>
      <c r="N4192" s="18">
        <v>71.291801452636719</v>
      </c>
      <c r="O4192" s="18">
        <v>76.404983520507813</v>
      </c>
      <c r="P4192" s="18">
        <v>75.74322509765625</v>
      </c>
      <c r="Q4192" s="18">
        <v>63.010421752929688</v>
      </c>
      <c r="R4192" s="18">
        <v>58.515647888183587</v>
      </c>
      <c r="S4192" s="18">
        <v>64.284690856933594</v>
      </c>
      <c r="T4192" s="18">
        <v>66.340560913085938</v>
      </c>
      <c r="U4192" s="18">
        <v>106.0751266479492</v>
      </c>
      <c r="V4192" s="18">
        <v>90.473037719726563</v>
      </c>
      <c r="W4192" s="18">
        <v>107.6593704223633</v>
      </c>
      <c r="X4192" s="103">
        <v>2.9275664446253211</v>
      </c>
      <c r="Y4192" s="18">
        <v>12.64263945431793</v>
      </c>
      <c r="Z4192" s="18">
        <v>70.09245398974258</v>
      </c>
      <c r="AA4192" s="18">
        <v>180.5756128210902</v>
      </c>
      <c r="AB4192" s="18">
        <v>146.18370056152341</v>
      </c>
      <c r="AC4192" s="18">
        <v>78.613250732421875</v>
      </c>
      <c r="AD4192" s="18">
        <v>67.993484497070313</v>
      </c>
      <c r="AE4192" s="18">
        <v>87.359588623046875</v>
      </c>
      <c r="AF4192" s="18">
        <v>78.581573486328125</v>
      </c>
      <c r="AG4192" s="18">
        <v>80.5020751953125</v>
      </c>
      <c r="AH4192" s="18">
        <v>85.179100036621094</v>
      </c>
      <c r="AI4192" s="18">
        <v>70.378639221191406</v>
      </c>
      <c r="AJ4192" s="18">
        <v>63.143840789794922</v>
      </c>
      <c r="AK4192" s="18">
        <v>69.258644104003906</v>
      </c>
      <c r="AL4192" s="18">
        <v>83.521873474121094</v>
      </c>
      <c r="AM4192" s="18">
        <v>98.739395141601563</v>
      </c>
      <c r="AN4192" s="18">
        <v>112.8454666137695</v>
      </c>
      <c r="AO4192" s="18">
        <v>93.984634399414063</v>
      </c>
    </row>
    <row r="4193" spans="1:41" x14ac:dyDescent="0.3">
      <c r="A4193" s="4" t="s">
        <v>1219</v>
      </c>
      <c r="B4193" s="8" t="s">
        <v>10826</v>
      </c>
      <c r="C4193" s="87" t="s">
        <v>1177</v>
      </c>
      <c r="D4193" s="87" t="s">
        <v>487</v>
      </c>
      <c r="E4193" s="87" t="s">
        <v>1178</v>
      </c>
      <c r="F4193" s="110">
        <v>1.947227376187286</v>
      </c>
      <c r="G4193" s="18">
        <v>11.72110422014404</v>
      </c>
      <c r="H4193" s="18">
        <v>17.627135882873379</v>
      </c>
      <c r="I4193" s="18">
        <v>47.46215831989776</v>
      </c>
      <c r="J4193" s="18">
        <v>84.590301513671875</v>
      </c>
      <c r="K4193" s="18">
        <v>91.370521545410156</v>
      </c>
      <c r="L4193" s="18">
        <v>86.353500366210938</v>
      </c>
      <c r="M4193" s="18">
        <v>86.394218444824219</v>
      </c>
      <c r="N4193" s="18">
        <v>66.954086303710938</v>
      </c>
      <c r="O4193" s="18">
        <v>73.828956604003906</v>
      </c>
      <c r="P4193" s="18">
        <v>58.296459197998047</v>
      </c>
      <c r="Q4193" s="18">
        <v>53.884929656982422</v>
      </c>
      <c r="R4193" s="18">
        <v>57.679336547851563</v>
      </c>
      <c r="S4193" s="18">
        <v>59.650249481201172</v>
      </c>
      <c r="T4193" s="18">
        <v>65.481704711914063</v>
      </c>
      <c r="U4193" s="18">
        <v>78.68096923828125</v>
      </c>
      <c r="V4193" s="18">
        <v>102.60414123535161</v>
      </c>
      <c r="W4193" s="18">
        <v>102.99525451660161</v>
      </c>
      <c r="X4193" s="103">
        <v>1.891249919372803</v>
      </c>
      <c r="Y4193" s="18">
        <v>8.1673264470341795</v>
      </c>
      <c r="Z4193" s="18">
        <v>45.280730758515141</v>
      </c>
      <c r="AA4193" s="18">
        <v>116.65443625218531</v>
      </c>
      <c r="AB4193" s="18">
        <v>94.436767578125</v>
      </c>
      <c r="AC4193" s="18">
        <v>82.03912353515625</v>
      </c>
      <c r="AD4193" s="18">
        <v>73.808204650878906</v>
      </c>
      <c r="AE4193" s="18">
        <v>79.917320251464844</v>
      </c>
      <c r="AF4193" s="18">
        <v>78.256675720214844</v>
      </c>
      <c r="AG4193" s="18">
        <v>75.162940979003906</v>
      </c>
      <c r="AH4193" s="18">
        <v>88.295173645019531</v>
      </c>
      <c r="AI4193" s="18">
        <v>69.906982421875</v>
      </c>
      <c r="AJ4193" s="18">
        <v>58.013881683349609</v>
      </c>
      <c r="AK4193" s="18">
        <v>72.812637329101563</v>
      </c>
      <c r="AL4193" s="18">
        <v>80.548576354980469</v>
      </c>
      <c r="AM4193" s="18">
        <v>100.4523239135742</v>
      </c>
      <c r="AN4193" s="18">
        <v>118.0259552001953</v>
      </c>
      <c r="AO4193" s="18">
        <v>107.49017333984381</v>
      </c>
    </row>
    <row r="4194" spans="1:41" x14ac:dyDescent="0.3">
      <c r="A4194" s="4" t="s">
        <v>1228</v>
      </c>
      <c r="B4194" s="8" t="s">
        <v>10827</v>
      </c>
      <c r="C4194" s="87" t="s">
        <v>1177</v>
      </c>
      <c r="D4194" s="87" t="s">
        <v>487</v>
      </c>
      <c r="E4194" s="87" t="s">
        <v>1178</v>
      </c>
      <c r="F4194" s="110">
        <v>2.2196316553096538</v>
      </c>
      <c r="G4194" s="18">
        <v>13.360809467026</v>
      </c>
      <c r="H4194" s="18">
        <v>20.093056042936041</v>
      </c>
      <c r="I4194" s="18">
        <v>54.101801527892562</v>
      </c>
      <c r="J4194" s="18">
        <v>96.423927307128906</v>
      </c>
      <c r="K4194" s="18">
        <v>100.51597595214839</v>
      </c>
      <c r="L4194" s="18">
        <v>110.407829284668</v>
      </c>
      <c r="M4194" s="18">
        <v>92.305023193359375</v>
      </c>
      <c r="N4194" s="18">
        <v>86.622360229492188</v>
      </c>
      <c r="O4194" s="18">
        <v>85.102432250976563</v>
      </c>
      <c r="P4194" s="18">
        <v>78.791542053222656</v>
      </c>
      <c r="Q4194" s="18">
        <v>65.586601257324219</v>
      </c>
      <c r="R4194" s="18">
        <v>62.146629333496087</v>
      </c>
      <c r="S4194" s="18">
        <v>67.896324157714844</v>
      </c>
      <c r="T4194" s="18">
        <v>67.959426879882813</v>
      </c>
      <c r="U4194" s="18">
        <v>91.094245910644531</v>
      </c>
      <c r="V4194" s="18">
        <v>99.228691101074219</v>
      </c>
      <c r="W4194" s="18">
        <v>76.539306640625</v>
      </c>
      <c r="X4194" s="103">
        <v>1.621166242697319</v>
      </c>
      <c r="Y4194" s="18">
        <v>7.0009752774566349</v>
      </c>
      <c r="Z4194" s="18">
        <v>38.814326651612049</v>
      </c>
      <c r="AA4194" s="18">
        <v>99.995369292941461</v>
      </c>
      <c r="AB4194" s="18">
        <v>80.950538635253906</v>
      </c>
      <c r="AC4194" s="18">
        <v>94.813232421875</v>
      </c>
      <c r="AD4194" s="18">
        <v>89.152168273925781</v>
      </c>
      <c r="AE4194" s="18">
        <v>80.314346313476563</v>
      </c>
      <c r="AF4194" s="18">
        <v>92.641029357910156</v>
      </c>
      <c r="AG4194" s="18">
        <v>85.545768737792969</v>
      </c>
      <c r="AH4194" s="18">
        <v>74.469528198242188</v>
      </c>
      <c r="AI4194" s="18">
        <v>65.413673400878906</v>
      </c>
      <c r="AJ4194" s="18">
        <v>61.949848175048828</v>
      </c>
      <c r="AK4194" s="18">
        <v>61.548072814941413</v>
      </c>
      <c r="AL4194" s="18">
        <v>80.007431030273438</v>
      </c>
      <c r="AM4194" s="18">
        <v>82.741065979003906</v>
      </c>
      <c r="AN4194" s="18">
        <v>103.4667510986328</v>
      </c>
      <c r="AO4194" s="18">
        <v>71.783599853515625</v>
      </c>
    </row>
    <row r="4195" spans="1:41" x14ac:dyDescent="0.3">
      <c r="A4195" s="4" t="s">
        <v>1202</v>
      </c>
      <c r="B4195" s="8" t="s">
        <v>10828</v>
      </c>
      <c r="C4195" s="87" t="s">
        <v>1177</v>
      </c>
      <c r="D4195" s="87" t="s">
        <v>487</v>
      </c>
      <c r="E4195" s="87" t="s">
        <v>1178</v>
      </c>
      <c r="F4195" s="110">
        <v>1.8369716249192729</v>
      </c>
      <c r="G4195" s="18">
        <v>11.05743280339709</v>
      </c>
      <c r="H4195" s="18">
        <v>16.62905361819459</v>
      </c>
      <c r="I4195" s="18">
        <v>44.774759823781721</v>
      </c>
      <c r="J4195" s="18">
        <v>79.800636291503906</v>
      </c>
      <c r="K4195" s="18">
        <v>89.468673706054688</v>
      </c>
      <c r="L4195" s="18">
        <v>77.47174072265625</v>
      </c>
      <c r="M4195" s="18">
        <v>81.141822814941406</v>
      </c>
      <c r="N4195" s="18">
        <v>84.104118347167969</v>
      </c>
      <c r="O4195" s="18">
        <v>67.114425659179688</v>
      </c>
      <c r="P4195" s="18">
        <v>75.999031066894531</v>
      </c>
      <c r="Q4195" s="18">
        <v>70.166412353515625</v>
      </c>
      <c r="R4195" s="18">
        <v>62.929080963134773</v>
      </c>
      <c r="S4195" s="18">
        <v>59.821765899658203</v>
      </c>
      <c r="T4195" s="18">
        <v>76.420646667480469</v>
      </c>
      <c r="U4195" s="18">
        <v>83.20037841796875</v>
      </c>
      <c r="V4195" s="18">
        <v>126.4932403564453</v>
      </c>
      <c r="W4195" s="18">
        <v>122.32435607910161</v>
      </c>
      <c r="X4195" s="103">
        <v>1.479015419315155</v>
      </c>
      <c r="Y4195" s="18">
        <v>6.3870996773128663</v>
      </c>
      <c r="Z4195" s="18">
        <v>35.410919679992134</v>
      </c>
      <c r="AA4195" s="18">
        <v>91.227345567166722</v>
      </c>
      <c r="AB4195" s="18">
        <v>73.852447509765625</v>
      </c>
      <c r="AC4195" s="18">
        <v>70.528396606445313</v>
      </c>
      <c r="AD4195" s="18">
        <v>67.303047180175781</v>
      </c>
      <c r="AE4195" s="18">
        <v>81.3380126953125</v>
      </c>
      <c r="AF4195" s="18">
        <v>77.185676574707031</v>
      </c>
      <c r="AG4195" s="18">
        <v>81.83099365234375</v>
      </c>
      <c r="AH4195" s="18">
        <v>81.630767822265625</v>
      </c>
      <c r="AI4195" s="18">
        <v>68.491569519042969</v>
      </c>
      <c r="AJ4195" s="18">
        <v>49.774791717529297</v>
      </c>
      <c r="AK4195" s="18">
        <v>69.808792114257813</v>
      </c>
      <c r="AL4195" s="18">
        <v>91.475875854492188</v>
      </c>
      <c r="AM4195" s="18">
        <v>105.08754730224609</v>
      </c>
      <c r="AN4195" s="18">
        <v>114.4315490722656</v>
      </c>
      <c r="AO4195" s="18">
        <v>116.77780914306641</v>
      </c>
    </row>
    <row r="4196" spans="1:41" x14ac:dyDescent="0.3">
      <c r="A4196" s="4" t="s">
        <v>1231</v>
      </c>
      <c r="B4196" s="8" t="s">
        <v>10829</v>
      </c>
      <c r="C4196" s="87" t="s">
        <v>1177</v>
      </c>
      <c r="D4196" s="87" t="s">
        <v>487</v>
      </c>
      <c r="E4196" s="87" t="s">
        <v>1178</v>
      </c>
      <c r="F4196" s="110">
        <v>1.39698665100388</v>
      </c>
      <c r="G4196" s="18">
        <v>8.4089954418305055</v>
      </c>
      <c r="H4196" s="18">
        <v>12.646121261925581</v>
      </c>
      <c r="I4196" s="18">
        <v>34.050467044354413</v>
      </c>
      <c r="J4196" s="18">
        <v>60.687068939208977</v>
      </c>
      <c r="K4196" s="18">
        <v>75.409004211425781</v>
      </c>
      <c r="L4196" s="18">
        <v>60.072845458984382</v>
      </c>
      <c r="M4196" s="18">
        <v>59.008430480957031</v>
      </c>
      <c r="N4196" s="18">
        <v>66.361495971679688</v>
      </c>
      <c r="O4196" s="18">
        <v>65.253547668457031</v>
      </c>
      <c r="P4196" s="18">
        <v>64.400413513183594</v>
      </c>
      <c r="Q4196" s="18">
        <v>52.536052703857422</v>
      </c>
      <c r="R4196" s="18">
        <v>45.839862823486328</v>
      </c>
      <c r="S4196" s="18">
        <v>49.803501129150391</v>
      </c>
      <c r="T4196" s="18">
        <v>53.565193176269531</v>
      </c>
      <c r="U4196" s="18">
        <v>88.536376953125</v>
      </c>
      <c r="V4196" s="18">
        <v>117.7301483154297</v>
      </c>
      <c r="W4196" s="18">
        <v>61.798847198486328</v>
      </c>
      <c r="X4196" s="103">
        <v>1.1948977329611969</v>
      </c>
      <c r="Y4196" s="18">
        <v>5.1601429065237427</v>
      </c>
      <c r="Z4196" s="18">
        <v>28.608510158255161</v>
      </c>
      <c r="AA4196" s="18">
        <v>73.702645002004175</v>
      </c>
      <c r="AB4196" s="18">
        <v>59.665451049804688</v>
      </c>
      <c r="AC4196" s="18">
        <v>64.393112182617188</v>
      </c>
      <c r="AD4196" s="18">
        <v>82.944511413574219</v>
      </c>
      <c r="AE4196" s="18">
        <v>53.452392578125</v>
      </c>
      <c r="AF4196" s="18">
        <v>63.903255462646477</v>
      </c>
      <c r="AG4196" s="18">
        <v>79.115005493164063</v>
      </c>
      <c r="AH4196" s="18">
        <v>72.826377868652344</v>
      </c>
      <c r="AI4196" s="18">
        <v>62.853870391845703</v>
      </c>
      <c r="AJ4196" s="18">
        <v>58.185626983642578</v>
      </c>
      <c r="AK4196" s="18">
        <v>53.281967163085938</v>
      </c>
      <c r="AL4196" s="18">
        <v>80.011734008789063</v>
      </c>
      <c r="AM4196" s="18">
        <v>81.939285278320313</v>
      </c>
      <c r="AN4196" s="18">
        <v>102.6222686767578</v>
      </c>
      <c r="AO4196" s="18">
        <v>73.787483215332031</v>
      </c>
    </row>
    <row r="4197" spans="1:41" x14ac:dyDescent="0.3">
      <c r="A4197" s="4" t="s">
        <v>1196</v>
      </c>
      <c r="B4197" s="8" t="s">
        <v>10830</v>
      </c>
      <c r="C4197" s="87" t="s">
        <v>1177</v>
      </c>
      <c r="D4197" s="87" t="s">
        <v>487</v>
      </c>
      <c r="E4197" s="87" t="s">
        <v>1178</v>
      </c>
      <c r="F4197" s="110">
        <v>1.6539065189927289</v>
      </c>
      <c r="G4197" s="18">
        <v>9.9554941125811762</v>
      </c>
      <c r="H4197" s="18">
        <v>14.971869903009679</v>
      </c>
      <c r="I4197" s="18">
        <v>40.312689730381997</v>
      </c>
      <c r="J4197" s="18">
        <v>71.848030090332031</v>
      </c>
      <c r="K4197" s="18">
        <v>90.484382629394531</v>
      </c>
      <c r="L4197" s="18">
        <v>76.244880676269531</v>
      </c>
      <c r="M4197" s="18">
        <v>79.431129455566406</v>
      </c>
      <c r="N4197" s="18">
        <v>69.861351013183594</v>
      </c>
      <c r="O4197" s="18">
        <v>81.629402160644531</v>
      </c>
      <c r="P4197" s="18">
        <v>74.061439514160156</v>
      </c>
      <c r="Q4197" s="18">
        <v>56.775913238525391</v>
      </c>
      <c r="R4197" s="18">
        <v>62.826122283935547</v>
      </c>
      <c r="S4197" s="18">
        <v>60.090389251708977</v>
      </c>
      <c r="T4197" s="18">
        <v>67.515769958496094</v>
      </c>
      <c r="U4197" s="18">
        <v>81.884162902832031</v>
      </c>
      <c r="V4197" s="18">
        <v>110.1784744262695</v>
      </c>
      <c r="W4197" s="18">
        <v>57.883609771728523</v>
      </c>
      <c r="X4197" s="103">
        <v>1.513071625053513</v>
      </c>
      <c r="Y4197" s="18">
        <v>6.5341707475946658</v>
      </c>
      <c r="Z4197" s="18">
        <v>36.226301014261573</v>
      </c>
      <c r="AA4197" s="18">
        <v>93.327970894682423</v>
      </c>
      <c r="AB4197" s="18">
        <v>75.552993774414063</v>
      </c>
      <c r="AC4197" s="18">
        <v>58.009288787841797</v>
      </c>
      <c r="AD4197" s="18">
        <v>65.0938720703125</v>
      </c>
      <c r="AE4197" s="18">
        <v>70.499801635742188</v>
      </c>
      <c r="AF4197" s="18">
        <v>81.491729736328125</v>
      </c>
      <c r="AG4197" s="18">
        <v>92.840194702148438</v>
      </c>
      <c r="AH4197" s="18">
        <v>78.428840637207031</v>
      </c>
      <c r="AI4197" s="18">
        <v>86.640335083007813</v>
      </c>
      <c r="AJ4197" s="18">
        <v>75.748458862304688</v>
      </c>
      <c r="AK4197" s="18">
        <v>76.861335754394531</v>
      </c>
      <c r="AL4197" s="18">
        <v>83.265251159667969</v>
      </c>
      <c r="AM4197" s="18">
        <v>87.396560668945313</v>
      </c>
      <c r="AN4197" s="18">
        <v>120.1754989624023</v>
      </c>
      <c r="AO4197" s="18">
        <v>107.050537109375</v>
      </c>
    </row>
    <row r="4198" spans="1:41" x14ac:dyDescent="0.3">
      <c r="A4198" s="4" t="s">
        <v>1215</v>
      </c>
      <c r="B4198" s="8" t="s">
        <v>10831</v>
      </c>
      <c r="C4198" s="87" t="s">
        <v>1177</v>
      </c>
      <c r="D4198" s="87" t="s">
        <v>487</v>
      </c>
      <c r="E4198" s="87" t="s">
        <v>1178</v>
      </c>
      <c r="F4198" s="110">
        <v>1.782046332643562</v>
      </c>
      <c r="G4198" s="18">
        <v>10.72681652151941</v>
      </c>
      <c r="H4198" s="18">
        <v>16.131846357147239</v>
      </c>
      <c r="I4198" s="18">
        <v>43.435998388093211</v>
      </c>
      <c r="J4198" s="18">
        <v>77.414604187011719</v>
      </c>
      <c r="K4198" s="18">
        <v>85.595970153808594</v>
      </c>
      <c r="L4198" s="18">
        <v>75.82635498046875</v>
      </c>
      <c r="M4198" s="18">
        <v>88.482688903808594</v>
      </c>
      <c r="N4198" s="18">
        <v>129.20542907714841</v>
      </c>
      <c r="O4198" s="18">
        <v>69.355537414550781</v>
      </c>
      <c r="P4198" s="18">
        <v>75.329124450683594</v>
      </c>
      <c r="Q4198" s="18">
        <v>72.014984130859375</v>
      </c>
      <c r="R4198" s="18">
        <v>61.355949401855469</v>
      </c>
      <c r="S4198" s="18">
        <v>77.232131958007813</v>
      </c>
      <c r="T4198" s="18">
        <v>64.614669799804688</v>
      </c>
      <c r="U4198" s="18">
        <v>94.181808471679688</v>
      </c>
      <c r="V4198" s="18">
        <v>135.62553405761719</v>
      </c>
      <c r="W4198" s="18">
        <v>64.849433898925781</v>
      </c>
      <c r="X4198" s="103">
        <v>2.041726784816666</v>
      </c>
      <c r="Y4198" s="18">
        <v>8.817157899883119</v>
      </c>
      <c r="Z4198" s="18">
        <v>48.883481701028593</v>
      </c>
      <c r="AA4198" s="18">
        <v>125.93601967885959</v>
      </c>
      <c r="AB4198" s="18">
        <v>101.9506072998047</v>
      </c>
      <c r="AC4198" s="18">
        <v>58.078022003173828</v>
      </c>
      <c r="AD4198" s="18">
        <v>72.277603149414063</v>
      </c>
      <c r="AE4198" s="18">
        <v>81.142051696777344</v>
      </c>
      <c r="AF4198" s="18">
        <v>75.088088989257813</v>
      </c>
      <c r="AG4198" s="18">
        <v>79.707656860351563</v>
      </c>
      <c r="AH4198" s="18">
        <v>93.495826721191406</v>
      </c>
      <c r="AI4198" s="18">
        <v>77.033462524414063</v>
      </c>
      <c r="AJ4198" s="18">
        <v>65.236083984375</v>
      </c>
      <c r="AK4198" s="18">
        <v>85.965141296386719</v>
      </c>
      <c r="AL4198" s="18">
        <v>101.6264190673828</v>
      </c>
      <c r="AM4198" s="18">
        <v>92.990982055664063</v>
      </c>
      <c r="AN4198" s="18">
        <v>123.3758163452148</v>
      </c>
      <c r="AO4198" s="18">
        <v>76.133834838867188</v>
      </c>
    </row>
    <row r="4199" spans="1:41" x14ac:dyDescent="0.3">
      <c r="A4199" s="4" t="s">
        <v>1203</v>
      </c>
      <c r="B4199" s="8" t="s">
        <v>10832</v>
      </c>
      <c r="C4199" s="87" t="s">
        <v>1177</v>
      </c>
      <c r="D4199" s="87" t="s">
        <v>487</v>
      </c>
      <c r="E4199" s="87" t="s">
        <v>1178</v>
      </c>
      <c r="F4199" s="110">
        <v>1.615341215945709</v>
      </c>
      <c r="G4199" s="18">
        <v>9.7233548453217757</v>
      </c>
      <c r="H4199" s="18">
        <v>14.622760268722869</v>
      </c>
      <c r="I4199" s="18">
        <v>39.372690354214413</v>
      </c>
      <c r="J4199" s="18">
        <v>70.172698974609375</v>
      </c>
      <c r="K4199" s="18">
        <v>96.997749328613281</v>
      </c>
      <c r="L4199" s="18">
        <v>86.173843383789063</v>
      </c>
      <c r="M4199" s="18">
        <v>62.248889923095703</v>
      </c>
      <c r="N4199" s="18">
        <v>68.473686218261719</v>
      </c>
      <c r="O4199" s="18">
        <v>75.991065979003906</v>
      </c>
      <c r="P4199" s="18">
        <v>60.163139343261719</v>
      </c>
      <c r="Q4199" s="18">
        <v>62.86895751953125</v>
      </c>
      <c r="R4199" s="18">
        <v>60.722137451171882</v>
      </c>
      <c r="S4199" s="18">
        <v>71.538558959960938</v>
      </c>
      <c r="T4199" s="18">
        <v>74.339431762695313</v>
      </c>
      <c r="U4199" s="18">
        <v>80.360305786132813</v>
      </c>
      <c r="V4199" s="18">
        <v>110.83250427246089</v>
      </c>
      <c r="W4199" s="18">
        <v>91.369293212890625</v>
      </c>
      <c r="X4199" s="103">
        <v>1.4466137877328571</v>
      </c>
      <c r="Y4199" s="18">
        <v>6.2471738537406312</v>
      </c>
      <c r="Z4199" s="18">
        <v>34.635152532146748</v>
      </c>
      <c r="AA4199" s="18">
        <v>89.228776246863717</v>
      </c>
      <c r="AB4199" s="18">
        <v>72.234519958496094</v>
      </c>
      <c r="AC4199" s="18">
        <v>72.042884826660156</v>
      </c>
      <c r="AD4199" s="18">
        <v>84.983299255371094</v>
      </c>
      <c r="AE4199" s="18">
        <v>114.62574768066411</v>
      </c>
      <c r="AF4199" s="18">
        <v>75.369514465332031</v>
      </c>
      <c r="AG4199" s="18">
        <v>87.394363403320313</v>
      </c>
      <c r="AH4199" s="18">
        <v>90.057395935058594</v>
      </c>
      <c r="AI4199" s="18">
        <v>66.138687133789063</v>
      </c>
      <c r="AJ4199" s="18">
        <v>72.256484985351563</v>
      </c>
      <c r="AK4199" s="18">
        <v>82.92437744140625</v>
      </c>
      <c r="AL4199" s="18">
        <v>95.189765930175781</v>
      </c>
      <c r="AM4199" s="18">
        <v>105.824104309082</v>
      </c>
      <c r="AN4199" s="18">
        <v>145.27203369140631</v>
      </c>
      <c r="AO4199" s="18">
        <v>112.03012847900391</v>
      </c>
    </row>
    <row r="4200" spans="1:41" x14ac:dyDescent="0.3">
      <c r="A4200" s="4" t="s">
        <v>1199</v>
      </c>
      <c r="B4200" s="8" t="s">
        <v>10833</v>
      </c>
      <c r="C4200" s="87" t="s">
        <v>1177</v>
      </c>
      <c r="D4200" s="87" t="s">
        <v>487</v>
      </c>
      <c r="E4200" s="87" t="s">
        <v>1178</v>
      </c>
      <c r="F4200" s="110">
        <v>2.4169246637984769</v>
      </c>
      <c r="G4200" s="18">
        <v>14.548391329669681</v>
      </c>
      <c r="H4200" s="18">
        <v>21.879036823559009</v>
      </c>
      <c r="I4200" s="18">
        <v>58.910665720548003</v>
      </c>
      <c r="J4200" s="18">
        <v>104.99461364746089</v>
      </c>
      <c r="K4200" s="18">
        <v>90.33392333984375</v>
      </c>
      <c r="L4200" s="18">
        <v>99.038963317871094</v>
      </c>
      <c r="M4200" s="18">
        <v>88.091133117675781</v>
      </c>
      <c r="N4200" s="18">
        <v>92.524131774902344</v>
      </c>
      <c r="O4200" s="18">
        <v>97.890228271484375</v>
      </c>
      <c r="P4200" s="18">
        <v>93.664932250976563</v>
      </c>
      <c r="Q4200" s="18">
        <v>81.008537292480469</v>
      </c>
      <c r="R4200" s="18">
        <v>71.305328369140625</v>
      </c>
      <c r="S4200" s="18">
        <v>86.694732666015625</v>
      </c>
      <c r="T4200" s="18">
        <v>78.882247924804688</v>
      </c>
      <c r="U4200" s="18">
        <v>102.4948043823242</v>
      </c>
      <c r="V4200" s="18">
        <v>111.6069412231445</v>
      </c>
      <c r="W4200" s="18">
        <v>94.293754577636719</v>
      </c>
      <c r="X4200" s="103">
        <v>2.015849941743034</v>
      </c>
      <c r="Y4200" s="18">
        <v>8.7054092501482856</v>
      </c>
      <c r="Z4200" s="18">
        <v>48.263932506554063</v>
      </c>
      <c r="AA4200" s="18">
        <v>124.3399067009716</v>
      </c>
      <c r="AB4200" s="18">
        <v>100.6584854125977</v>
      </c>
      <c r="AC4200" s="18">
        <v>86.604507446289063</v>
      </c>
      <c r="AD4200" s="18">
        <v>72.198951721191406</v>
      </c>
      <c r="AE4200" s="18">
        <v>79.481376647949219</v>
      </c>
      <c r="AF4200" s="18">
        <v>100.33705902099609</v>
      </c>
      <c r="AG4200" s="18">
        <v>93.347038269042969</v>
      </c>
      <c r="AH4200" s="18">
        <v>94.010047912597656</v>
      </c>
      <c r="AI4200" s="18">
        <v>82.1654052734375</v>
      </c>
      <c r="AJ4200" s="18">
        <v>83.634658813476563</v>
      </c>
      <c r="AK4200" s="18">
        <v>74.509239196777344</v>
      </c>
      <c r="AL4200" s="18">
        <v>99.525863647460938</v>
      </c>
      <c r="AM4200" s="18">
        <v>101.0009002685547</v>
      </c>
      <c r="AN4200" s="18">
        <v>124.6863327026367</v>
      </c>
      <c r="AO4200" s="18">
        <v>127.9970703125</v>
      </c>
    </row>
    <row r="4201" spans="1:41" x14ac:dyDescent="0.3">
      <c r="A4201" s="4" t="s">
        <v>1187</v>
      </c>
      <c r="B4201" s="8" t="s">
        <v>10834</v>
      </c>
      <c r="C4201" s="87" t="s">
        <v>1177</v>
      </c>
      <c r="D4201" s="87" t="s">
        <v>487</v>
      </c>
      <c r="E4201" s="87" t="s">
        <v>1178</v>
      </c>
      <c r="F4201" s="110">
        <v>2.1701577609025948</v>
      </c>
      <c r="G4201" s="18">
        <v>13.063007227999879</v>
      </c>
      <c r="H4201" s="18">
        <v>19.64519716932277</v>
      </c>
      <c r="I4201" s="18">
        <v>52.895913690773391</v>
      </c>
      <c r="J4201" s="18">
        <v>94.274711608886719</v>
      </c>
      <c r="K4201" s="18">
        <v>97.741683959960938</v>
      </c>
      <c r="L4201" s="18">
        <v>119.58469390869141</v>
      </c>
      <c r="M4201" s="18">
        <v>88.241424560546875</v>
      </c>
      <c r="N4201" s="18">
        <v>99.8565673828125</v>
      </c>
      <c r="O4201" s="18">
        <v>84.508987426757813</v>
      </c>
      <c r="P4201" s="18">
        <v>87.359901428222656</v>
      </c>
      <c r="Q4201" s="18">
        <v>79.456123352050781</v>
      </c>
      <c r="R4201" s="18">
        <v>68.780830383300781</v>
      </c>
      <c r="S4201" s="18">
        <v>71.930191040039063</v>
      </c>
      <c r="T4201" s="18">
        <v>78.092819213867188</v>
      </c>
      <c r="U4201" s="18">
        <v>92.874221801757813</v>
      </c>
      <c r="V4201" s="18">
        <v>122.0598220825195</v>
      </c>
      <c r="W4201" s="18">
        <v>102.2779083251953</v>
      </c>
      <c r="X4201" s="103">
        <v>1.856145108737129</v>
      </c>
      <c r="Y4201" s="18">
        <v>8.0157269966463929</v>
      </c>
      <c r="Z4201" s="18">
        <v>44.44024349004787</v>
      </c>
      <c r="AA4201" s="18">
        <v>114.4891317873992</v>
      </c>
      <c r="AB4201" s="18">
        <v>92.683860778808594</v>
      </c>
      <c r="AC4201" s="18">
        <v>94.7724609375</v>
      </c>
      <c r="AD4201" s="18">
        <v>90.68743896484375</v>
      </c>
      <c r="AE4201" s="18">
        <v>87.360481262207031</v>
      </c>
      <c r="AF4201" s="18">
        <v>101.49294281005859</v>
      </c>
      <c r="AG4201" s="18">
        <v>90.40350341796875</v>
      </c>
      <c r="AH4201" s="18">
        <v>82.830528259277344</v>
      </c>
      <c r="AI4201" s="18">
        <v>90.37188720703125</v>
      </c>
      <c r="AJ4201" s="18">
        <v>70.935035705566406</v>
      </c>
      <c r="AK4201" s="18">
        <v>76.734405517578125</v>
      </c>
      <c r="AL4201" s="18">
        <v>96.435935974121094</v>
      </c>
      <c r="AM4201" s="18">
        <v>112.0810241699219</v>
      </c>
      <c r="AN4201" s="18">
        <v>125.57826995849609</v>
      </c>
      <c r="AO4201" s="18">
        <v>123.8481369018555</v>
      </c>
    </row>
    <row r="4202" spans="1:41" x14ac:dyDescent="0.3">
      <c r="A4202" s="4" t="s">
        <v>1230</v>
      </c>
      <c r="B4202" s="8" t="s">
        <v>10835</v>
      </c>
      <c r="C4202" s="87" t="s">
        <v>1177</v>
      </c>
      <c r="D4202" s="87" t="s">
        <v>487</v>
      </c>
      <c r="E4202" s="87" t="s">
        <v>1178</v>
      </c>
      <c r="F4202" s="110">
        <v>1.5195457190241319</v>
      </c>
      <c r="G4202" s="18">
        <v>9.1467252144068603</v>
      </c>
      <c r="H4202" s="18">
        <v>13.755578417309939</v>
      </c>
      <c r="I4202" s="18">
        <v>37.037749352035377</v>
      </c>
      <c r="J4202" s="18">
        <v>66.011207580566406</v>
      </c>
      <c r="K4202" s="18">
        <v>60.388175964355469</v>
      </c>
      <c r="L4202" s="18">
        <v>56.182472229003913</v>
      </c>
      <c r="M4202" s="18">
        <v>48.564037322998047</v>
      </c>
      <c r="N4202" s="18">
        <v>58.844123840332031</v>
      </c>
      <c r="O4202" s="18">
        <v>54.538368225097663</v>
      </c>
      <c r="P4202" s="18">
        <v>42.98443603515625</v>
      </c>
      <c r="Q4202" s="18">
        <v>39.331153869628913</v>
      </c>
      <c r="R4202" s="18">
        <v>34.931427001953132</v>
      </c>
      <c r="S4202" s="18">
        <v>39.895511627197273</v>
      </c>
      <c r="T4202" s="18">
        <v>52.25836181640625</v>
      </c>
      <c r="U4202" s="18">
        <v>66.413177490234375</v>
      </c>
      <c r="V4202" s="18">
        <v>131.0011291503906</v>
      </c>
      <c r="W4202" s="18">
        <v>79.528633117675781</v>
      </c>
      <c r="X4202" s="103">
        <v>1.0636406814384649</v>
      </c>
      <c r="Y4202" s="18">
        <v>4.5933118508921051</v>
      </c>
      <c r="Z4202" s="18">
        <v>25.46592432162052</v>
      </c>
      <c r="AA4202" s="18">
        <v>65.606561458171868</v>
      </c>
      <c r="AB4202" s="18">
        <v>53.111324310302727</v>
      </c>
      <c r="AC4202" s="18">
        <v>43.6961669921875</v>
      </c>
      <c r="AD4202" s="18">
        <v>54.849018096923828</v>
      </c>
      <c r="AE4202" s="18">
        <v>77.709846496582031</v>
      </c>
      <c r="AF4202" s="18">
        <v>54.136924743652337</v>
      </c>
      <c r="AG4202" s="18">
        <v>66.977363586425781</v>
      </c>
      <c r="AH4202" s="18">
        <v>54.941623687744141</v>
      </c>
      <c r="AI4202" s="18">
        <v>54.391456604003913</v>
      </c>
      <c r="AJ4202" s="18">
        <v>38.797397613525391</v>
      </c>
      <c r="AK4202" s="18">
        <v>59.225193023681641</v>
      </c>
      <c r="AL4202" s="18">
        <v>55.454093933105469</v>
      </c>
      <c r="AM4202" s="18">
        <v>81.117378234863281</v>
      </c>
      <c r="AN4202" s="18">
        <v>78.769554138183594</v>
      </c>
      <c r="AO4202" s="18">
        <v>99.032783508300781</v>
      </c>
    </row>
    <row r="4203" spans="1:41" x14ac:dyDescent="0.3">
      <c r="A4203" s="4" t="s">
        <v>1186</v>
      </c>
      <c r="B4203" s="8" t="s">
        <v>10836</v>
      </c>
      <c r="C4203" s="87" t="s">
        <v>1177</v>
      </c>
      <c r="D4203" s="87" t="s">
        <v>487</v>
      </c>
      <c r="E4203" s="87" t="s">
        <v>1178</v>
      </c>
      <c r="F4203" s="110">
        <v>2.5790863635226819</v>
      </c>
      <c r="G4203" s="18">
        <v>15.524504446312861</v>
      </c>
      <c r="H4203" s="18">
        <v>23.346993956348079</v>
      </c>
      <c r="I4203" s="18">
        <v>62.863231486547008</v>
      </c>
      <c r="J4203" s="18">
        <v>112.0391464233398</v>
      </c>
      <c r="K4203" s="18">
        <v>113.25836181640631</v>
      </c>
      <c r="L4203" s="18">
        <v>118.1211242675781</v>
      </c>
      <c r="M4203" s="18">
        <v>111.0319519042969</v>
      </c>
      <c r="N4203" s="18">
        <v>114.025260925293</v>
      </c>
      <c r="O4203" s="18">
        <v>103.924430847168</v>
      </c>
      <c r="P4203" s="18">
        <v>114.2852249145508</v>
      </c>
      <c r="Q4203" s="18">
        <v>87.324546813964844</v>
      </c>
      <c r="R4203" s="18">
        <v>92.641403198242188</v>
      </c>
      <c r="S4203" s="18">
        <v>91.844306945800781</v>
      </c>
      <c r="T4203" s="18">
        <v>117.6367263793945</v>
      </c>
      <c r="U4203" s="18">
        <v>113.8291778564453</v>
      </c>
      <c r="V4203" s="18">
        <v>162.76307678222659</v>
      </c>
      <c r="W4203" s="18">
        <v>117.49668121337891</v>
      </c>
      <c r="X4203" s="103">
        <v>2.084742198680321</v>
      </c>
      <c r="Y4203" s="18">
        <v>9.002919138352997</v>
      </c>
      <c r="Z4203" s="18">
        <v>49.913366410434008</v>
      </c>
      <c r="AA4203" s="18">
        <v>128.5892591069323</v>
      </c>
      <c r="AB4203" s="18">
        <v>104.098518371582</v>
      </c>
      <c r="AC4203" s="18">
        <v>121.7030868530273</v>
      </c>
      <c r="AD4203" s="18">
        <v>96.33477783203125</v>
      </c>
      <c r="AE4203" s="18">
        <v>93.143394470214844</v>
      </c>
      <c r="AF4203" s="18">
        <v>129.65696716308591</v>
      </c>
      <c r="AG4203" s="18">
        <v>109.85488128662109</v>
      </c>
      <c r="AH4203" s="18">
        <v>117.0376052856445</v>
      </c>
      <c r="AI4203" s="18">
        <v>110.30239105224609</v>
      </c>
      <c r="AJ4203" s="18">
        <v>88.07666015625</v>
      </c>
      <c r="AK4203" s="18">
        <v>99.837814331054688</v>
      </c>
      <c r="AL4203" s="18">
        <v>130.8141784667969</v>
      </c>
      <c r="AM4203" s="18">
        <v>130.7184143066406</v>
      </c>
      <c r="AN4203" s="18">
        <v>142.3136291503906</v>
      </c>
      <c r="AO4203" s="18">
        <v>135.56187438964841</v>
      </c>
    </row>
    <row r="4204" spans="1:41" x14ac:dyDescent="0.3">
      <c r="A4204" s="4" t="s">
        <v>1216</v>
      </c>
      <c r="B4204" s="8" t="s">
        <v>10837</v>
      </c>
      <c r="C4204" s="87" t="s">
        <v>1177</v>
      </c>
      <c r="D4204" s="87" t="s">
        <v>487</v>
      </c>
      <c r="E4204" s="87" t="s">
        <v>1178</v>
      </c>
      <c r="F4204" s="110">
        <v>1.4198846295513949</v>
      </c>
      <c r="G4204" s="18">
        <v>8.5468271076483759</v>
      </c>
      <c r="H4204" s="18">
        <v>12.85340356713356</v>
      </c>
      <c r="I4204" s="18">
        <v>34.608587527004858</v>
      </c>
      <c r="J4204" s="18">
        <v>61.681789398193359</v>
      </c>
      <c r="K4204" s="18">
        <v>67.610008239746094</v>
      </c>
      <c r="L4204" s="18">
        <v>56.172206878662109</v>
      </c>
      <c r="M4204" s="18">
        <v>57.572612762451172</v>
      </c>
      <c r="N4204" s="18">
        <v>53.054740905761719</v>
      </c>
      <c r="O4204" s="18">
        <v>49.814769744873047</v>
      </c>
      <c r="P4204" s="18">
        <v>44.68548583984375</v>
      </c>
      <c r="Q4204" s="18">
        <v>49.186874389648438</v>
      </c>
      <c r="R4204" s="18">
        <v>40.840652465820313</v>
      </c>
      <c r="S4204" s="18">
        <v>39.676265716552727</v>
      </c>
      <c r="T4204" s="18">
        <v>55.789222717285163</v>
      </c>
      <c r="U4204" s="18">
        <v>75.412628173828125</v>
      </c>
      <c r="V4204" s="18">
        <v>69.260528564453125</v>
      </c>
      <c r="W4204" s="18">
        <v>69.71258544921875</v>
      </c>
      <c r="X4204" s="103">
        <v>1.317531640247841</v>
      </c>
      <c r="Y4204" s="18">
        <v>5.6897350794172672</v>
      </c>
      <c r="Z4204" s="18">
        <v>31.544638736942829</v>
      </c>
      <c r="AA4204" s="18">
        <v>81.266843246449014</v>
      </c>
      <c r="AB4204" s="18">
        <v>65.788993835449219</v>
      </c>
      <c r="AC4204" s="18">
        <v>50.412239074707031</v>
      </c>
      <c r="AD4204" s="18">
        <v>45.291942596435547</v>
      </c>
      <c r="AE4204" s="18">
        <v>55.7894287109375</v>
      </c>
      <c r="AF4204" s="18">
        <v>58.761085510253913</v>
      </c>
      <c r="AG4204" s="18">
        <v>54.841682434082031</v>
      </c>
      <c r="AH4204" s="18">
        <v>64.944770812988281</v>
      </c>
      <c r="AI4204" s="18">
        <v>62.582603454589837</v>
      </c>
      <c r="AJ4204" s="18">
        <v>53.444263458251953</v>
      </c>
      <c r="AK4204" s="18">
        <v>44.721004486083977</v>
      </c>
      <c r="AL4204" s="18">
        <v>69.890907287597656</v>
      </c>
      <c r="AM4204" s="18">
        <v>72.725906372070313</v>
      </c>
      <c r="AN4204" s="18">
        <v>100.89613342285161</v>
      </c>
      <c r="AO4204" s="18">
        <v>41.463981628417969</v>
      </c>
    </row>
    <row r="4205" spans="1:41" x14ac:dyDescent="0.3">
      <c r="A4205" s="4" t="s">
        <v>1192</v>
      </c>
      <c r="B4205" s="8" t="s">
        <v>10838</v>
      </c>
      <c r="C4205" s="87" t="s">
        <v>1177</v>
      </c>
      <c r="D4205" s="87" t="s">
        <v>487</v>
      </c>
      <c r="E4205" s="87" t="s">
        <v>1178</v>
      </c>
      <c r="F4205" s="110">
        <v>1.712644452902802</v>
      </c>
      <c r="G4205" s="18">
        <v>10.30906013853955</v>
      </c>
      <c r="H4205" s="18">
        <v>15.50359082845157</v>
      </c>
      <c r="I4205" s="18">
        <v>41.744381351358577</v>
      </c>
      <c r="J4205" s="18">
        <v>74.399688720703125</v>
      </c>
      <c r="K4205" s="18">
        <v>73.827461242675781</v>
      </c>
      <c r="L4205" s="18">
        <v>63.314971923828132</v>
      </c>
      <c r="M4205" s="18">
        <v>59.769088745117188</v>
      </c>
      <c r="N4205" s="18">
        <v>59.627979278564453</v>
      </c>
      <c r="O4205" s="18">
        <v>49.123527526855469</v>
      </c>
      <c r="P4205" s="18">
        <v>55.965709686279297</v>
      </c>
      <c r="Q4205" s="18">
        <v>53.241138458251953</v>
      </c>
      <c r="R4205" s="18">
        <v>43.681449890136719</v>
      </c>
      <c r="S4205" s="18">
        <v>51.573532104492188</v>
      </c>
      <c r="T4205" s="18">
        <v>59.070335388183587</v>
      </c>
      <c r="U4205" s="18">
        <v>79.693946838378906</v>
      </c>
      <c r="V4205" s="18">
        <v>95.815902709960938</v>
      </c>
      <c r="W4205" s="18">
        <v>88.18121337890625</v>
      </c>
      <c r="X4205" s="103">
        <v>1.338345599469299</v>
      </c>
      <c r="Y4205" s="18">
        <v>5.7796197624914551</v>
      </c>
      <c r="Z4205" s="18">
        <v>32.042971227996219</v>
      </c>
      <c r="AA4205" s="18">
        <v>82.550671816266174</v>
      </c>
      <c r="AB4205" s="18">
        <v>66.82830810546875</v>
      </c>
      <c r="AC4205" s="18">
        <v>69.333946228027344</v>
      </c>
      <c r="AD4205" s="18">
        <v>60.986732482910163</v>
      </c>
      <c r="AE4205" s="18">
        <v>56.463279724121087</v>
      </c>
      <c r="AF4205" s="18">
        <v>64.264198303222656</v>
      </c>
      <c r="AG4205" s="18">
        <v>67.455780029296875</v>
      </c>
      <c r="AH4205" s="18">
        <v>66.058586120605469</v>
      </c>
      <c r="AI4205" s="18">
        <v>63.327537536621087</v>
      </c>
      <c r="AJ4205" s="18">
        <v>51.213027954101563</v>
      </c>
      <c r="AK4205" s="18">
        <v>55.786273956298828</v>
      </c>
      <c r="AL4205" s="18">
        <v>76.596626281738281</v>
      </c>
      <c r="AM4205" s="18">
        <v>105.85963439941411</v>
      </c>
      <c r="AN4205" s="18">
        <v>124.97031402587891</v>
      </c>
      <c r="AO4205" s="18">
        <v>109.255500793457</v>
      </c>
    </row>
    <row r="4206" spans="1:41" x14ac:dyDescent="0.3">
      <c r="A4206" s="4" t="s">
        <v>1193</v>
      </c>
      <c r="B4206" s="8" t="s">
        <v>10839</v>
      </c>
      <c r="C4206" s="87" t="s">
        <v>1177</v>
      </c>
      <c r="D4206" s="87" t="s">
        <v>487</v>
      </c>
      <c r="E4206" s="87" t="s">
        <v>1178</v>
      </c>
      <c r="F4206" s="110">
        <v>1.7765580535393291</v>
      </c>
      <c r="G4206" s="18">
        <v>10.69378047644495</v>
      </c>
      <c r="H4206" s="18">
        <v>16.082164104978581</v>
      </c>
      <c r="I4206" s="18">
        <v>43.302225837987173</v>
      </c>
      <c r="J4206" s="18">
        <v>77.176185607910156</v>
      </c>
      <c r="K4206" s="18">
        <v>73.33612060546875</v>
      </c>
      <c r="L4206" s="18">
        <v>68.027305603027344</v>
      </c>
      <c r="M4206" s="18">
        <v>63.875011444091797</v>
      </c>
      <c r="N4206" s="18">
        <v>66.73785400390625</v>
      </c>
      <c r="O4206" s="18">
        <v>61.209491729736328</v>
      </c>
      <c r="P4206" s="18">
        <v>59.918144226074219</v>
      </c>
      <c r="Q4206" s="18">
        <v>53.007331848144531</v>
      </c>
      <c r="R4206" s="18">
        <v>49.016258239746087</v>
      </c>
      <c r="S4206" s="18">
        <v>46.551254272460938</v>
      </c>
      <c r="T4206" s="18">
        <v>57.517726898193359</v>
      </c>
      <c r="U4206" s="18">
        <v>60.600364685058587</v>
      </c>
      <c r="V4206" s="18">
        <v>85.388053894042969</v>
      </c>
      <c r="W4206" s="18">
        <v>71.786964416503906</v>
      </c>
      <c r="X4206" s="103">
        <v>1.7121583482361911</v>
      </c>
      <c r="Y4206" s="18">
        <v>7.3939229373224489</v>
      </c>
      <c r="Z4206" s="18">
        <v>40.99288009917673</v>
      </c>
      <c r="AA4206" s="18">
        <v>105.607865381537</v>
      </c>
      <c r="AB4206" s="18">
        <v>85.494094848632813</v>
      </c>
      <c r="AC4206" s="18">
        <v>52.194442749023438</v>
      </c>
      <c r="AD4206" s="18">
        <v>80.528121948242188</v>
      </c>
      <c r="AE4206" s="18">
        <v>67.549209594726563</v>
      </c>
      <c r="AF4206" s="18">
        <v>71.446617126464844</v>
      </c>
      <c r="AG4206" s="18">
        <v>81.024490356445313</v>
      </c>
      <c r="AH4206" s="18">
        <v>67.154441833496094</v>
      </c>
      <c r="AI4206" s="18">
        <v>64.61859130859375</v>
      </c>
      <c r="AJ4206" s="18">
        <v>61.850173950195313</v>
      </c>
      <c r="AK4206" s="18">
        <v>65.416046142578125</v>
      </c>
      <c r="AL4206" s="18">
        <v>64.790260314941406</v>
      </c>
      <c r="AM4206" s="18">
        <v>87.936347961425781</v>
      </c>
      <c r="AN4206" s="18">
        <v>97.295829772949219</v>
      </c>
      <c r="AO4206" s="18">
        <v>75.074859619140625</v>
      </c>
    </row>
    <row r="4207" spans="1:41" x14ac:dyDescent="0.3">
      <c r="A4207" s="4" t="s">
        <v>1204</v>
      </c>
      <c r="B4207" s="8" t="s">
        <v>10840</v>
      </c>
      <c r="C4207" s="87" t="s">
        <v>1177</v>
      </c>
      <c r="D4207" s="87" t="s">
        <v>487</v>
      </c>
      <c r="E4207" s="87" t="s">
        <v>1178</v>
      </c>
      <c r="F4207" s="110">
        <v>2.0583714383579941</v>
      </c>
      <c r="G4207" s="18">
        <v>12.39012271900256</v>
      </c>
      <c r="H4207" s="18">
        <v>18.633259518159189</v>
      </c>
      <c r="I4207" s="18">
        <v>50.171208705883771</v>
      </c>
      <c r="J4207" s="18">
        <v>89.418556213378906</v>
      </c>
      <c r="K4207" s="18">
        <v>83.290939331054688</v>
      </c>
      <c r="L4207" s="18">
        <v>59.270599365234382</v>
      </c>
      <c r="M4207" s="18">
        <v>58.764621734619141</v>
      </c>
      <c r="N4207" s="18">
        <v>49.641384124755859</v>
      </c>
      <c r="O4207" s="18">
        <v>67.755607604980469</v>
      </c>
      <c r="P4207" s="18">
        <v>38.122524261474609</v>
      </c>
      <c r="Q4207" s="18">
        <v>36.163406372070313</v>
      </c>
      <c r="R4207" s="18">
        <v>38.360740661621087</v>
      </c>
      <c r="S4207" s="18">
        <v>39.230167388916023</v>
      </c>
      <c r="T4207" s="18">
        <v>46.070564270019531</v>
      </c>
      <c r="U4207" s="18">
        <v>65.376144409179688</v>
      </c>
      <c r="V4207" s="18">
        <v>112.7439804077148</v>
      </c>
      <c r="W4207" s="18">
        <v>105.7658386230469</v>
      </c>
      <c r="X4207" s="103">
        <v>0.93318188669644553</v>
      </c>
      <c r="Y4207" s="18">
        <v>4.0299280518339389</v>
      </c>
      <c r="Z4207" s="18">
        <v>22.342450528292979</v>
      </c>
      <c r="AA4207" s="18">
        <v>57.559715296340002</v>
      </c>
      <c r="AB4207" s="18">
        <v>46.597057342529297</v>
      </c>
      <c r="AC4207" s="18">
        <v>80.827438354492188</v>
      </c>
      <c r="AD4207" s="18">
        <v>45.260005950927727</v>
      </c>
      <c r="AE4207" s="18">
        <v>48.123722076416023</v>
      </c>
      <c r="AF4207" s="18">
        <v>107.71884918212891</v>
      </c>
      <c r="AG4207" s="18">
        <v>77.164962768554688</v>
      </c>
      <c r="AH4207" s="18">
        <v>55.050937652587891</v>
      </c>
      <c r="AI4207" s="18">
        <v>51.061561584472663</v>
      </c>
      <c r="AJ4207" s="18">
        <v>32.6160888671875</v>
      </c>
      <c r="AK4207" s="18">
        <v>48.728160858154297</v>
      </c>
      <c r="AL4207" s="18">
        <v>55.782821655273438</v>
      </c>
      <c r="AM4207" s="18">
        <v>70.490142822265625</v>
      </c>
      <c r="AN4207" s="18">
        <v>120.21494293212891</v>
      </c>
      <c r="AO4207" s="18">
        <v>70.229835510253906</v>
      </c>
    </row>
    <row r="4208" spans="1:41" x14ac:dyDescent="0.3">
      <c r="A4208" s="4" t="s">
        <v>1194</v>
      </c>
      <c r="B4208" s="8" t="s">
        <v>10841</v>
      </c>
      <c r="C4208" s="87" t="s">
        <v>1177</v>
      </c>
      <c r="D4208" s="87" t="s">
        <v>487</v>
      </c>
      <c r="E4208" s="87" t="s">
        <v>1178</v>
      </c>
      <c r="F4208" s="110">
        <v>1.9177555808349529</v>
      </c>
      <c r="G4208" s="18">
        <v>11.54370224382434</v>
      </c>
      <c r="H4208" s="18">
        <v>17.36034457347581</v>
      </c>
      <c r="I4208" s="18">
        <v>46.743806146910693</v>
      </c>
      <c r="J4208" s="18">
        <v>83.310005187988281</v>
      </c>
      <c r="K4208" s="18">
        <v>77.774635314941406</v>
      </c>
      <c r="L4208" s="18">
        <v>67.282791137695313</v>
      </c>
      <c r="M4208" s="18">
        <v>63.706520080566413</v>
      </c>
      <c r="N4208" s="18">
        <v>69.753700256347656</v>
      </c>
      <c r="O4208" s="18">
        <v>60.915332794189453</v>
      </c>
      <c r="P4208" s="18">
        <v>69.176307678222656</v>
      </c>
      <c r="Q4208" s="18">
        <v>56.847030639648438</v>
      </c>
      <c r="R4208" s="18">
        <v>37.651950836181641</v>
      </c>
      <c r="S4208" s="18">
        <v>57.855209350585938</v>
      </c>
      <c r="T4208" s="18">
        <v>61.492435455322273</v>
      </c>
      <c r="U4208" s="18">
        <v>69.389701843261719</v>
      </c>
      <c r="V4208" s="18">
        <v>98.637290954589844</v>
      </c>
      <c r="W4208" s="18">
        <v>105.7268524169922</v>
      </c>
      <c r="X4208" s="103">
        <v>1.728971015741066</v>
      </c>
      <c r="Y4208" s="18">
        <v>7.466528118980988</v>
      </c>
      <c r="Z4208" s="18">
        <v>41.395412764385327</v>
      </c>
      <c r="AA4208" s="18">
        <v>106.6448897481141</v>
      </c>
      <c r="AB4208" s="18">
        <v>86.333610534667969</v>
      </c>
      <c r="AC4208" s="18">
        <v>60.006229400634773</v>
      </c>
      <c r="AD4208" s="18">
        <v>76.879013061523438</v>
      </c>
      <c r="AE4208" s="18">
        <v>70.7344970703125</v>
      </c>
      <c r="AF4208" s="18">
        <v>67.446685791015625</v>
      </c>
      <c r="AG4208" s="18">
        <v>71.005653381347656</v>
      </c>
      <c r="AH4208" s="18">
        <v>67.072685241699219</v>
      </c>
      <c r="AI4208" s="18">
        <v>67.453826904296875</v>
      </c>
      <c r="AJ4208" s="18">
        <v>44.297569274902337</v>
      </c>
      <c r="AK4208" s="18">
        <v>59.019882202148438</v>
      </c>
      <c r="AL4208" s="18">
        <v>76.974563598632813</v>
      </c>
      <c r="AM4208" s="18">
        <v>83.61224365234375</v>
      </c>
      <c r="AN4208" s="18">
        <v>105.698486328125</v>
      </c>
      <c r="AO4208" s="18">
        <v>69.931739807128906</v>
      </c>
    </row>
    <row r="4209" spans="1:41" x14ac:dyDescent="0.3">
      <c r="A4209" s="4" t="s">
        <v>1217</v>
      </c>
      <c r="B4209" s="8" t="s">
        <v>10842</v>
      </c>
      <c r="C4209" s="87" t="s">
        <v>1177</v>
      </c>
      <c r="D4209" s="87" t="s">
        <v>487</v>
      </c>
      <c r="E4209" s="87" t="s">
        <v>1178</v>
      </c>
      <c r="F4209" s="110">
        <v>2.006941082215858</v>
      </c>
      <c r="G4209" s="18">
        <v>12.080543790628299</v>
      </c>
      <c r="H4209" s="18">
        <v>18.16768991529284</v>
      </c>
      <c r="I4209" s="18">
        <v>48.917633630102799</v>
      </c>
      <c r="J4209" s="18">
        <v>87.184349060058594</v>
      </c>
      <c r="K4209" s="18">
        <v>111.897575378418</v>
      </c>
      <c r="L4209" s="18">
        <v>98.06365966796875</v>
      </c>
      <c r="M4209" s="18">
        <v>78.777877807617188</v>
      </c>
      <c r="N4209" s="18">
        <v>99.643379211425781</v>
      </c>
      <c r="O4209" s="18">
        <v>89.287452697753906</v>
      </c>
      <c r="P4209" s="18">
        <v>79.124679565429688</v>
      </c>
      <c r="Q4209" s="18">
        <v>68.615425109863281</v>
      </c>
      <c r="R4209" s="18">
        <v>71.059494018554688</v>
      </c>
      <c r="S4209" s="18">
        <v>71.227897644042969</v>
      </c>
      <c r="T4209" s="18">
        <v>82.735214233398438</v>
      </c>
      <c r="U4209" s="18">
        <v>109.345100402832</v>
      </c>
      <c r="V4209" s="18">
        <v>115.13140869140631</v>
      </c>
      <c r="W4209" s="18">
        <v>104.5174560546875</v>
      </c>
      <c r="X4209" s="103">
        <v>1.6115917450599291</v>
      </c>
      <c r="Y4209" s="18">
        <v>6.9596279933299261</v>
      </c>
      <c r="Z4209" s="18">
        <v>38.585091876648789</v>
      </c>
      <c r="AA4209" s="18">
        <v>99.40480343866345</v>
      </c>
      <c r="AB4209" s="18">
        <v>80.472450256347656</v>
      </c>
      <c r="AC4209" s="18">
        <v>78.114448547363281</v>
      </c>
      <c r="AD4209" s="18">
        <v>83.826705932617188</v>
      </c>
      <c r="AE4209" s="18">
        <v>83.627723693847656</v>
      </c>
      <c r="AF4209" s="18">
        <v>96.996009826660156</v>
      </c>
      <c r="AG4209" s="18">
        <v>87.100143432617188</v>
      </c>
      <c r="AH4209" s="18">
        <v>103.3137741088867</v>
      </c>
      <c r="AI4209" s="18">
        <v>101.78688049316411</v>
      </c>
      <c r="AJ4209" s="18">
        <v>73.519577026367188</v>
      </c>
      <c r="AK4209" s="18">
        <v>85.611061096191406</v>
      </c>
      <c r="AL4209" s="18">
        <v>92.468719482421875</v>
      </c>
      <c r="AM4209" s="18">
        <v>98.092803955078125</v>
      </c>
      <c r="AN4209" s="18">
        <v>115.0132598876953</v>
      </c>
      <c r="AO4209" s="18">
        <v>124.24888610839839</v>
      </c>
    </row>
    <row r="4210" spans="1:41" x14ac:dyDescent="0.3">
      <c r="A4210" s="4" t="s">
        <v>1226</v>
      </c>
      <c r="B4210" s="8" t="s">
        <v>10843</v>
      </c>
      <c r="C4210" s="87" t="s">
        <v>1177</v>
      </c>
      <c r="D4210" s="87" t="s">
        <v>487</v>
      </c>
      <c r="E4210" s="87" t="s">
        <v>1178</v>
      </c>
      <c r="F4210" s="110">
        <v>1.9180032119881361</v>
      </c>
      <c r="G4210" s="18">
        <v>11.545192830178101</v>
      </c>
      <c r="H4210" s="18">
        <v>17.362586236693659</v>
      </c>
      <c r="I4210" s="18">
        <v>46.74984196437147</v>
      </c>
      <c r="J4210" s="18">
        <v>83.320762634277344</v>
      </c>
      <c r="K4210" s="18">
        <v>77.477676391601563</v>
      </c>
      <c r="L4210" s="18">
        <v>69.209251403808594</v>
      </c>
      <c r="M4210" s="18">
        <v>68.4515380859375</v>
      </c>
      <c r="N4210" s="18">
        <v>76.203330993652344</v>
      </c>
      <c r="O4210" s="18">
        <v>85.73211669921875</v>
      </c>
      <c r="P4210" s="18">
        <v>62.652915954589837</v>
      </c>
      <c r="Q4210" s="18">
        <v>63.267173767089837</v>
      </c>
      <c r="R4210" s="18">
        <v>51.280208587646477</v>
      </c>
      <c r="S4210" s="18">
        <v>52.395011901855469</v>
      </c>
      <c r="T4210" s="18">
        <v>80.587043762207031</v>
      </c>
      <c r="U4210" s="18">
        <v>77.733863830566406</v>
      </c>
      <c r="V4210" s="18">
        <v>105.3510437011719</v>
      </c>
      <c r="W4210" s="18">
        <v>53.151226043701172</v>
      </c>
      <c r="X4210" s="103">
        <v>1.903960453075676</v>
      </c>
      <c r="Y4210" s="18">
        <v>8.2222166426683057</v>
      </c>
      <c r="Z4210" s="18">
        <v>45.585049213998637</v>
      </c>
      <c r="AA4210" s="18">
        <v>117.4384363615229</v>
      </c>
      <c r="AB4210" s="18">
        <v>95.071449279785156</v>
      </c>
      <c r="AC4210" s="18">
        <v>67.666069030761719</v>
      </c>
      <c r="AD4210" s="18">
        <v>72.041725158691406</v>
      </c>
      <c r="AE4210" s="18">
        <v>71.938957214355469</v>
      </c>
      <c r="AF4210" s="18">
        <v>98.495048522949219</v>
      </c>
      <c r="AG4210" s="18">
        <v>75.000663757324219</v>
      </c>
      <c r="AH4210" s="18">
        <v>81.163009643554688</v>
      </c>
      <c r="AI4210" s="18">
        <v>69.890426635742188</v>
      </c>
      <c r="AJ4210" s="18">
        <v>54.916469573974609</v>
      </c>
      <c r="AK4210" s="18">
        <v>56.515365600585938</v>
      </c>
      <c r="AL4210" s="18">
        <v>81.694023132324219</v>
      </c>
      <c r="AM4210" s="18">
        <v>109.7725067138672</v>
      </c>
      <c r="AN4210" s="18">
        <v>88.273475646972656</v>
      </c>
      <c r="AO4210" s="18">
        <v>77.230140686035156</v>
      </c>
    </row>
    <row r="4211" spans="1:41" x14ac:dyDescent="0.3">
      <c r="A4211" s="4" t="s">
        <v>1213</v>
      </c>
      <c r="B4211" s="8" t="s">
        <v>10844</v>
      </c>
      <c r="C4211" s="87" t="s">
        <v>1177</v>
      </c>
      <c r="D4211" s="87" t="s">
        <v>487</v>
      </c>
      <c r="E4211" s="87" t="s">
        <v>1178</v>
      </c>
      <c r="F4211" s="110">
        <v>2.1126630758814469</v>
      </c>
      <c r="G4211" s="18">
        <v>12.71692479126013</v>
      </c>
      <c r="H4211" s="18">
        <v>19.124730665100149</v>
      </c>
      <c r="I4211" s="18">
        <v>51.494525298027227</v>
      </c>
      <c r="J4211" s="18">
        <v>91.777061462402344</v>
      </c>
      <c r="K4211" s="18">
        <v>90.137832641601563</v>
      </c>
      <c r="L4211" s="18">
        <v>85.343925476074219</v>
      </c>
      <c r="M4211" s="18">
        <v>77.037284851074219</v>
      </c>
      <c r="N4211" s="18">
        <v>70.40191650390625</v>
      </c>
      <c r="O4211" s="18">
        <v>95.433753967285156</v>
      </c>
      <c r="P4211" s="18">
        <v>68.407554626464844</v>
      </c>
      <c r="Q4211" s="18">
        <v>57.696884155273438</v>
      </c>
      <c r="R4211" s="18">
        <v>49.276508331298828</v>
      </c>
      <c r="S4211" s="18">
        <v>55.197074890136719</v>
      </c>
      <c r="T4211" s="18">
        <v>75.635482788085938</v>
      </c>
      <c r="U4211" s="18">
        <v>70.723350524902344</v>
      </c>
      <c r="V4211" s="18">
        <v>103.1887893676758</v>
      </c>
      <c r="W4211" s="18">
        <v>87.631973266601563</v>
      </c>
      <c r="X4211" s="103">
        <v>1.45450055555883</v>
      </c>
      <c r="Y4211" s="18">
        <v>6.2812327090970159</v>
      </c>
      <c r="Z4211" s="18">
        <v>34.823979300531363</v>
      </c>
      <c r="AA4211" s="18">
        <v>89.715241015568594</v>
      </c>
      <c r="AB4211" s="18">
        <v>72.628334045410156</v>
      </c>
      <c r="AC4211" s="18">
        <v>83.042427062988281</v>
      </c>
      <c r="AD4211" s="18">
        <v>75.981369018554688</v>
      </c>
      <c r="AE4211" s="18">
        <v>86.56304931640625</v>
      </c>
      <c r="AF4211" s="18">
        <v>93.498115539550781</v>
      </c>
      <c r="AG4211" s="18">
        <v>74.568168640136719</v>
      </c>
      <c r="AH4211" s="18">
        <v>72.564132690429688</v>
      </c>
      <c r="AI4211" s="18">
        <v>61.802524566650391</v>
      </c>
      <c r="AJ4211" s="18">
        <v>56.203804016113281</v>
      </c>
      <c r="AK4211" s="18">
        <v>76.507186889648438</v>
      </c>
      <c r="AL4211" s="18">
        <v>77.475425720214844</v>
      </c>
      <c r="AM4211" s="18">
        <v>108.6050643920898</v>
      </c>
      <c r="AN4211" s="18">
        <v>105.9683074951172</v>
      </c>
      <c r="AO4211" s="18">
        <v>97.66156005859375</v>
      </c>
    </row>
    <row r="4212" spans="1:41" x14ac:dyDescent="0.3">
      <c r="A4212" s="4" t="s">
        <v>1195</v>
      </c>
      <c r="B4212" s="8" t="s">
        <v>10845</v>
      </c>
      <c r="C4212" s="87" t="s">
        <v>1177</v>
      </c>
      <c r="D4212" s="87" t="s">
        <v>487</v>
      </c>
      <c r="E4212" s="87" t="s">
        <v>1178</v>
      </c>
      <c r="F4212" s="110">
        <v>2.0108727975536649</v>
      </c>
      <c r="G4212" s="18">
        <v>12.104210284742919</v>
      </c>
      <c r="H4212" s="18">
        <v>18.203281485830431</v>
      </c>
      <c r="I4212" s="18">
        <v>49.013466144637967</v>
      </c>
      <c r="J4212" s="18">
        <v>87.355148315429688</v>
      </c>
      <c r="K4212" s="18">
        <v>69.748336791992188</v>
      </c>
      <c r="L4212" s="18">
        <v>72.417861938476563</v>
      </c>
      <c r="M4212" s="18">
        <v>63.432727813720703</v>
      </c>
      <c r="N4212" s="18">
        <v>62.326465606689453</v>
      </c>
      <c r="O4212" s="18">
        <v>72.542617797851563</v>
      </c>
      <c r="P4212" s="18">
        <v>47.743965148925781</v>
      </c>
      <c r="Q4212" s="18">
        <v>56.557266235351563</v>
      </c>
      <c r="R4212" s="18">
        <v>50.667388916015632</v>
      </c>
      <c r="S4212" s="18">
        <v>40.243125915527337</v>
      </c>
      <c r="T4212" s="18">
        <v>53.254360198974609</v>
      </c>
      <c r="U4212" s="18">
        <v>67.141304016113281</v>
      </c>
      <c r="V4212" s="18">
        <v>93.239059448242188</v>
      </c>
      <c r="W4212" s="18">
        <v>76.375740051269531</v>
      </c>
      <c r="X4212" s="103">
        <v>1.3670062952646409</v>
      </c>
      <c r="Y4212" s="18">
        <v>5.9033904267288522</v>
      </c>
      <c r="Z4212" s="18">
        <v>32.729172050196887</v>
      </c>
      <c r="AA4212" s="18">
        <v>84.318495981836918</v>
      </c>
      <c r="AB4212" s="18">
        <v>68.259437561035156</v>
      </c>
      <c r="AC4212" s="18">
        <v>55.830127716064453</v>
      </c>
      <c r="AD4212" s="18">
        <v>63.685398101806641</v>
      </c>
      <c r="AE4212" s="18">
        <v>64.285995483398438</v>
      </c>
      <c r="AF4212" s="18">
        <v>67.755645751953125</v>
      </c>
      <c r="AG4212" s="18">
        <v>66.2115478515625</v>
      </c>
      <c r="AH4212" s="18">
        <v>66.878494262695313</v>
      </c>
      <c r="AI4212" s="18">
        <v>64.960182189941406</v>
      </c>
      <c r="AJ4212" s="18">
        <v>60.267047882080078</v>
      </c>
      <c r="AK4212" s="18">
        <v>68.279472351074219</v>
      </c>
      <c r="AL4212" s="18">
        <v>83.695167541503906</v>
      </c>
      <c r="AM4212" s="18">
        <v>89.4913330078125</v>
      </c>
      <c r="AN4212" s="18">
        <v>107.87950134277339</v>
      </c>
      <c r="AO4212" s="18">
        <v>65.394088745117188</v>
      </c>
    </row>
    <row r="4213" spans="1:41" x14ac:dyDescent="0.3">
      <c r="A4213" s="4" t="s">
        <v>1224</v>
      </c>
      <c r="B4213" s="8" t="s">
        <v>10846</v>
      </c>
      <c r="C4213" s="87" t="s">
        <v>1177</v>
      </c>
      <c r="D4213" s="87" t="s">
        <v>487</v>
      </c>
      <c r="E4213" s="87" t="s">
        <v>1178</v>
      </c>
      <c r="F4213" s="110">
        <v>1.793310037614761</v>
      </c>
      <c r="G4213" s="18">
        <v>10.794617057546629</v>
      </c>
      <c r="H4213" s="18">
        <v>16.233810236918011</v>
      </c>
      <c r="I4213" s="18">
        <v>43.71054246812686</v>
      </c>
      <c r="J4213" s="18">
        <v>77.903915405273438</v>
      </c>
      <c r="K4213" s="18">
        <v>81.439376831054688</v>
      </c>
      <c r="L4213" s="18">
        <v>69.32965087890625</v>
      </c>
      <c r="M4213" s="18">
        <v>65.631721496582031</v>
      </c>
      <c r="N4213" s="18">
        <v>72.301910400390625</v>
      </c>
      <c r="O4213" s="18">
        <v>59.990169525146477</v>
      </c>
      <c r="P4213" s="18">
        <v>47.870479583740227</v>
      </c>
      <c r="Q4213" s="18">
        <v>48.255531311035163</v>
      </c>
      <c r="R4213" s="18">
        <v>42.667575836181641</v>
      </c>
      <c r="S4213" s="18">
        <v>52.193565368652337</v>
      </c>
      <c r="T4213" s="18">
        <v>59.519397735595703</v>
      </c>
      <c r="U4213" s="18">
        <v>78.364219665527344</v>
      </c>
      <c r="V4213" s="18">
        <v>88.135200500488281</v>
      </c>
      <c r="W4213" s="18">
        <v>78.123992919921875</v>
      </c>
      <c r="X4213" s="103">
        <v>1.0878098554701541</v>
      </c>
      <c r="Y4213" s="18">
        <v>4.6976859646726066</v>
      </c>
      <c r="Z4213" s="18">
        <v>26.044588119976439</v>
      </c>
      <c r="AA4213" s="18">
        <v>67.097343476173279</v>
      </c>
      <c r="AB4213" s="18">
        <v>54.31817626953125</v>
      </c>
      <c r="AC4213" s="18">
        <v>64.737152099609375</v>
      </c>
      <c r="AD4213" s="18">
        <v>57.886985778808587</v>
      </c>
      <c r="AE4213" s="18">
        <v>60.815185546875</v>
      </c>
      <c r="AF4213" s="18">
        <v>63.282260894775391</v>
      </c>
      <c r="AG4213" s="18">
        <v>65.869247436523438</v>
      </c>
      <c r="AH4213" s="18">
        <v>71.336700439453125</v>
      </c>
      <c r="AI4213" s="18">
        <v>62.755992889404297</v>
      </c>
      <c r="AJ4213" s="18">
        <v>42.8851318359375</v>
      </c>
      <c r="AK4213" s="18">
        <v>46.615795135498047</v>
      </c>
      <c r="AL4213" s="18">
        <v>75.995384216308594</v>
      </c>
      <c r="AM4213" s="18">
        <v>74.920249938964844</v>
      </c>
      <c r="AN4213" s="18">
        <v>110.4302520751953</v>
      </c>
      <c r="AO4213" s="18">
        <v>76.520851135253906</v>
      </c>
    </row>
    <row r="4214" spans="1:41" x14ac:dyDescent="0.3">
      <c r="A4214" s="4" t="s">
        <v>1227</v>
      </c>
      <c r="B4214" s="8" t="s">
        <v>10847</v>
      </c>
      <c r="C4214" s="87" t="s">
        <v>1177</v>
      </c>
      <c r="D4214" s="87" t="s">
        <v>487</v>
      </c>
      <c r="E4214" s="87" t="s">
        <v>1178</v>
      </c>
      <c r="F4214" s="110">
        <v>1.251327108890282</v>
      </c>
      <c r="G4214" s="18">
        <v>7.5322151055172117</v>
      </c>
      <c r="H4214" s="18">
        <v>11.32754872495722</v>
      </c>
      <c r="I4214" s="18">
        <v>30.50012858201427</v>
      </c>
      <c r="J4214" s="18">
        <v>54.359413146972663</v>
      </c>
      <c r="K4214" s="18">
        <v>72.47479248046875</v>
      </c>
      <c r="L4214" s="18">
        <v>61.160171508789063</v>
      </c>
      <c r="M4214" s="18">
        <v>64.726142883300781</v>
      </c>
      <c r="N4214" s="18">
        <v>75.503067016601563</v>
      </c>
      <c r="O4214" s="18">
        <v>59.4290771484375</v>
      </c>
      <c r="P4214" s="18">
        <v>69.33270263671875</v>
      </c>
      <c r="Q4214" s="18">
        <v>48.678195953369141</v>
      </c>
      <c r="R4214" s="18">
        <v>54.303600311279297</v>
      </c>
      <c r="S4214" s="18">
        <v>46.869728088378913</v>
      </c>
      <c r="T4214" s="18">
        <v>55.269733428955078</v>
      </c>
      <c r="U4214" s="18">
        <v>88.157424926757813</v>
      </c>
      <c r="V4214" s="18">
        <v>99.41680908203125</v>
      </c>
      <c r="W4214" s="18">
        <v>163.2065124511719</v>
      </c>
      <c r="X4214" s="103">
        <v>1.1298571089182701</v>
      </c>
      <c r="Y4214" s="18">
        <v>4.8792662209857642</v>
      </c>
      <c r="Z4214" s="18">
        <v>27.05129291505218</v>
      </c>
      <c r="AA4214" s="18">
        <v>69.690865673688776</v>
      </c>
      <c r="AB4214" s="18">
        <v>56.417743682861328</v>
      </c>
      <c r="AC4214" s="18">
        <v>63.143146514892578</v>
      </c>
      <c r="AD4214" s="18">
        <v>57.896533966064453</v>
      </c>
      <c r="AE4214" s="18">
        <v>49.266731262207031</v>
      </c>
      <c r="AF4214" s="18">
        <v>88.434127807617188</v>
      </c>
      <c r="AG4214" s="18">
        <v>54.948135375976563</v>
      </c>
      <c r="AH4214" s="18">
        <v>70.133796691894531</v>
      </c>
      <c r="AI4214" s="18">
        <v>49.234710693359382</v>
      </c>
      <c r="AJ4214" s="18">
        <v>37.457351684570313</v>
      </c>
      <c r="AK4214" s="18">
        <v>61.170375823974609</v>
      </c>
      <c r="AL4214" s="18">
        <v>76.811515808105469</v>
      </c>
      <c r="AM4214" s="18">
        <v>79.806625366210938</v>
      </c>
      <c r="AN4214" s="18">
        <v>118.6051559448242</v>
      </c>
      <c r="AO4214" s="18">
        <v>99.04656982421875</v>
      </c>
    </row>
    <row r="4215" spans="1:41" x14ac:dyDescent="0.3">
      <c r="A4215" s="4" t="s">
        <v>1211</v>
      </c>
      <c r="B4215" s="8" t="s">
        <v>10848</v>
      </c>
      <c r="C4215" s="87" t="s">
        <v>1177</v>
      </c>
      <c r="D4215" s="87" t="s">
        <v>487</v>
      </c>
      <c r="E4215" s="87" t="s">
        <v>1178</v>
      </c>
      <c r="F4215" s="110">
        <v>1.6641737281035309</v>
      </c>
      <c r="G4215" s="18">
        <v>10.017296359976321</v>
      </c>
      <c r="H4215" s="18">
        <v>15.0648130756187</v>
      </c>
      <c r="I4215" s="18">
        <v>40.562944996037992</v>
      </c>
      <c r="J4215" s="18">
        <v>72.294052124023438</v>
      </c>
      <c r="K4215" s="18">
        <v>67.827232360839844</v>
      </c>
      <c r="L4215" s="18">
        <v>68.986824035644531</v>
      </c>
      <c r="M4215" s="18">
        <v>58.569263458251953</v>
      </c>
      <c r="N4215" s="18">
        <v>67.833549499511719</v>
      </c>
      <c r="O4215" s="18">
        <v>54.269515991210938</v>
      </c>
      <c r="P4215" s="18">
        <v>57.490718841552727</v>
      </c>
      <c r="Q4215" s="18">
        <v>48.270774841308587</v>
      </c>
      <c r="R4215" s="18">
        <v>39.566349029541023</v>
      </c>
      <c r="S4215" s="18">
        <v>53.539196014404297</v>
      </c>
      <c r="T4215" s="18">
        <v>56.688678741455078</v>
      </c>
      <c r="U4215" s="18">
        <v>51.269634246826172</v>
      </c>
      <c r="V4215" s="18">
        <v>77.686355590820313</v>
      </c>
      <c r="W4215" s="18">
        <v>90.909103393554688</v>
      </c>
      <c r="X4215" s="103">
        <v>1.5895064116070019</v>
      </c>
      <c r="Y4215" s="18">
        <v>6.8642529050594794</v>
      </c>
      <c r="Z4215" s="18">
        <v>38.05631985791652</v>
      </c>
      <c r="AA4215" s="18">
        <v>98.042555066831611</v>
      </c>
      <c r="AB4215" s="18">
        <v>79.369651794433594</v>
      </c>
      <c r="AC4215" s="18">
        <v>67.659156799316406</v>
      </c>
      <c r="AD4215" s="18">
        <v>54.000091552734382</v>
      </c>
      <c r="AE4215" s="18">
        <v>75.525436401367188</v>
      </c>
      <c r="AF4215" s="18">
        <v>83.1390380859375</v>
      </c>
      <c r="AG4215" s="18">
        <v>67.365341186523438</v>
      </c>
      <c r="AH4215" s="18">
        <v>67.3663330078125</v>
      </c>
      <c r="AI4215" s="18">
        <v>65.335235595703125</v>
      </c>
      <c r="AJ4215" s="18">
        <v>48.076286315917969</v>
      </c>
      <c r="AK4215" s="18">
        <v>64.891891479492188</v>
      </c>
      <c r="AL4215" s="18">
        <v>85.802749633789063</v>
      </c>
      <c r="AM4215" s="18">
        <v>91.626518249511719</v>
      </c>
      <c r="AN4215" s="18">
        <v>95.908294677734375</v>
      </c>
      <c r="AO4215" s="18">
        <v>53.328277587890632</v>
      </c>
    </row>
    <row r="4216" spans="1:41" x14ac:dyDescent="0.3">
      <c r="A4216" s="4" t="s">
        <v>1183</v>
      </c>
      <c r="B4216" s="8" t="s">
        <v>10849</v>
      </c>
      <c r="C4216" s="87" t="s">
        <v>1177</v>
      </c>
      <c r="D4216" s="87" t="s">
        <v>487</v>
      </c>
      <c r="E4216" s="87" t="s">
        <v>1178</v>
      </c>
      <c r="F4216" s="110">
        <v>1.4028985374424929</v>
      </c>
      <c r="G4216" s="18">
        <v>8.4445813410079946</v>
      </c>
      <c r="H4216" s="18">
        <v>12.69963818904562</v>
      </c>
      <c r="I4216" s="18">
        <v>34.194564694967838</v>
      </c>
      <c r="J4216" s="18">
        <v>60.943889617919922</v>
      </c>
      <c r="K4216" s="18">
        <v>79.4605712890625</v>
      </c>
      <c r="L4216" s="18">
        <v>67.690887451171875</v>
      </c>
      <c r="M4216" s="18">
        <v>65.926040649414063</v>
      </c>
      <c r="N4216" s="18">
        <v>62.589893341064453</v>
      </c>
      <c r="O4216" s="18">
        <v>70.019577026367188</v>
      </c>
      <c r="P4216" s="18">
        <v>51.373394012451172</v>
      </c>
      <c r="Q4216" s="18">
        <v>40.087715148925781</v>
      </c>
      <c r="R4216" s="18">
        <v>43.355072021484382</v>
      </c>
      <c r="S4216" s="18">
        <v>40.938983917236328</v>
      </c>
      <c r="T4216" s="18">
        <v>63.833301544189453</v>
      </c>
      <c r="U4216" s="18">
        <v>104.6350479125977</v>
      </c>
      <c r="V4216" s="18">
        <v>100.41998291015631</v>
      </c>
      <c r="W4216" s="18">
        <v>75.199714660644531</v>
      </c>
      <c r="X4216" s="103">
        <v>1.2600832793041541</v>
      </c>
      <c r="Y4216" s="18">
        <v>5.4416454362305302</v>
      </c>
      <c r="Z4216" s="18">
        <v>30.16919716374673</v>
      </c>
      <c r="AA4216" s="18">
        <v>77.723363301862747</v>
      </c>
      <c r="AB4216" s="18">
        <v>62.920394897460938</v>
      </c>
      <c r="AC4216" s="18">
        <v>65.913795471191406</v>
      </c>
      <c r="AD4216" s="18">
        <v>71.829246520996094</v>
      </c>
      <c r="AE4216" s="18">
        <v>64.370376586914063</v>
      </c>
      <c r="AF4216" s="18">
        <v>68.968055725097656</v>
      </c>
      <c r="AG4216" s="18">
        <v>63.899635314941413</v>
      </c>
      <c r="AH4216" s="18">
        <v>60.878334045410163</v>
      </c>
      <c r="AI4216" s="18">
        <v>57.705005645751953</v>
      </c>
      <c r="AJ4216" s="18">
        <v>52.213851928710938</v>
      </c>
      <c r="AK4216" s="18">
        <v>69.79876708984375</v>
      </c>
      <c r="AL4216" s="18">
        <v>66.020576477050781</v>
      </c>
      <c r="AM4216" s="18">
        <v>98.263160705566406</v>
      </c>
      <c r="AN4216" s="18">
        <v>123.71270751953131</v>
      </c>
      <c r="AO4216" s="18">
        <v>63.958148956298828</v>
      </c>
    </row>
    <row r="4217" spans="1:41" x14ac:dyDescent="0.3">
      <c r="A4217" s="4" t="s">
        <v>1208</v>
      </c>
      <c r="B4217" s="8" t="s">
        <v>10850</v>
      </c>
      <c r="C4217" s="87" t="s">
        <v>1177</v>
      </c>
      <c r="D4217" s="87" t="s">
        <v>487</v>
      </c>
      <c r="E4217" s="87" t="s">
        <v>1178</v>
      </c>
      <c r="F4217" s="110">
        <v>1.583157596028625</v>
      </c>
      <c r="G4217" s="18">
        <v>9.5296293626982411</v>
      </c>
      <c r="H4217" s="18">
        <v>14.33142036234173</v>
      </c>
      <c r="I4217" s="18">
        <v>38.58823955894934</v>
      </c>
      <c r="J4217" s="18">
        <v>68.77459716796875</v>
      </c>
      <c r="K4217" s="18">
        <v>62.473670959472663</v>
      </c>
      <c r="L4217" s="18">
        <v>54.303966522216797</v>
      </c>
      <c r="M4217" s="18">
        <v>38.658161163330078</v>
      </c>
      <c r="N4217" s="18">
        <v>41.871437072753913</v>
      </c>
      <c r="O4217" s="18">
        <v>45.353954315185547</v>
      </c>
      <c r="P4217" s="18">
        <v>37.893680572509773</v>
      </c>
      <c r="Q4217" s="18">
        <v>30.554471969604489</v>
      </c>
      <c r="R4217" s="18">
        <v>30.903682708740231</v>
      </c>
      <c r="S4217" s="18">
        <v>37.927162170410163</v>
      </c>
      <c r="T4217" s="18">
        <v>47.884922027587891</v>
      </c>
      <c r="U4217" s="18">
        <v>40.477916717529297</v>
      </c>
      <c r="V4217" s="18">
        <v>90.529403686523438</v>
      </c>
      <c r="W4217" s="18">
        <v>47.900199890136719</v>
      </c>
      <c r="X4217" s="103">
        <v>1.011423962048988</v>
      </c>
      <c r="Y4217" s="18">
        <v>4.3678149512605291</v>
      </c>
      <c r="Z4217" s="18">
        <v>24.2157398866877</v>
      </c>
      <c r="AA4217" s="18">
        <v>62.385775087781411</v>
      </c>
      <c r="AB4217" s="18">
        <v>50.503959655761719</v>
      </c>
      <c r="AC4217" s="18">
        <v>55.058250427246087</v>
      </c>
      <c r="AD4217" s="18">
        <v>33.738407135009773</v>
      </c>
      <c r="AE4217" s="18">
        <v>60.002490997314453</v>
      </c>
      <c r="AF4217" s="18">
        <v>53.918258666992188</v>
      </c>
      <c r="AG4217" s="18">
        <v>41.586879730224609</v>
      </c>
      <c r="AH4217" s="18">
        <v>65.473548889160156</v>
      </c>
      <c r="AI4217" s="18">
        <v>41.734668731689453</v>
      </c>
      <c r="AJ4217" s="18">
        <v>36.731472015380859</v>
      </c>
      <c r="AK4217" s="18">
        <v>44.853607177734382</v>
      </c>
      <c r="AL4217" s="18">
        <v>56.763355255126953</v>
      </c>
      <c r="AM4217" s="18">
        <v>69.372322082519531</v>
      </c>
      <c r="AN4217" s="18">
        <v>77.491889953613281</v>
      </c>
      <c r="AO4217" s="18">
        <v>51.430728912353523</v>
      </c>
    </row>
    <row r="4218" spans="1:41" x14ac:dyDescent="0.3">
      <c r="A4218" s="4" t="s">
        <v>1176</v>
      </c>
      <c r="B4218" s="8" t="s">
        <v>10851</v>
      </c>
      <c r="C4218" s="87" t="s">
        <v>1177</v>
      </c>
      <c r="D4218" s="87" t="s">
        <v>487</v>
      </c>
      <c r="E4218" s="87" t="s">
        <v>1178</v>
      </c>
      <c r="F4218" s="110">
        <v>1.849573591867248</v>
      </c>
      <c r="G4218" s="18">
        <v>11.133288848655271</v>
      </c>
      <c r="H4218" s="18">
        <v>16.743132018334169</v>
      </c>
      <c r="I4218" s="18">
        <v>45.081923002433228</v>
      </c>
      <c r="J4218" s="18">
        <v>80.34808349609375</v>
      </c>
      <c r="K4218" s="18">
        <v>73.414787292480469</v>
      </c>
      <c r="L4218" s="18">
        <v>66.002578735351563</v>
      </c>
      <c r="M4218" s="18">
        <v>61.326999664306641</v>
      </c>
      <c r="N4218" s="18">
        <v>49.097633361816413</v>
      </c>
      <c r="O4218" s="18">
        <v>60.244235992431641</v>
      </c>
      <c r="P4218" s="18">
        <v>47.736404418945313</v>
      </c>
      <c r="Q4218" s="18">
        <v>41.852527618408203</v>
      </c>
      <c r="R4218" s="18">
        <v>36.006984710693359</v>
      </c>
      <c r="S4218" s="18">
        <v>51.049556732177727</v>
      </c>
      <c r="T4218" s="18">
        <v>51.705596923828132</v>
      </c>
      <c r="U4218" s="18">
        <v>98.210830688476563</v>
      </c>
      <c r="V4218" s="18">
        <v>122.4644470214844</v>
      </c>
      <c r="W4218" s="18">
        <v>102.7682342529297</v>
      </c>
      <c r="X4218" s="103">
        <v>1.2421564595464401</v>
      </c>
      <c r="Y4218" s="18">
        <v>5.3642288094703066</v>
      </c>
      <c r="Z4218" s="18">
        <v>29.739989214818099</v>
      </c>
      <c r="AA4218" s="18">
        <v>76.617616762915588</v>
      </c>
      <c r="AB4218" s="18">
        <v>62.025245666503913</v>
      </c>
      <c r="AC4218" s="18">
        <v>68.02911376953125</v>
      </c>
      <c r="AD4218" s="18">
        <v>64.754981994628906</v>
      </c>
      <c r="AE4218" s="18">
        <v>58.870990753173828</v>
      </c>
      <c r="AF4218" s="18">
        <v>65.116630554199219</v>
      </c>
      <c r="AG4218" s="18">
        <v>65.804832458496094</v>
      </c>
      <c r="AH4218" s="18">
        <v>72.47552490234375</v>
      </c>
      <c r="AI4218" s="18">
        <v>63.990276336669922</v>
      </c>
      <c r="AJ4218" s="18">
        <v>50.922153472900391</v>
      </c>
      <c r="AK4218" s="18">
        <v>52.404834747314453</v>
      </c>
      <c r="AL4218" s="18">
        <v>66.94647216796875</v>
      </c>
      <c r="AM4218" s="18">
        <v>106.5797958374023</v>
      </c>
      <c r="AN4218" s="18">
        <v>100.524658203125</v>
      </c>
      <c r="AO4218" s="18">
        <v>102.1638107299805</v>
      </c>
    </row>
    <row r="4219" spans="1:41" x14ac:dyDescent="0.3">
      <c r="A4219" s="4" t="s">
        <v>1185</v>
      </c>
      <c r="B4219" s="8" t="s">
        <v>13243</v>
      </c>
      <c r="C4219" s="87" t="s">
        <v>1177</v>
      </c>
      <c r="D4219" s="87" t="s">
        <v>487</v>
      </c>
      <c r="E4219" s="87" t="s">
        <v>1178</v>
      </c>
      <c r="F4219" s="110">
        <v>1.7294134725965731</v>
      </c>
      <c r="G4219" s="18">
        <v>10.409999263525149</v>
      </c>
      <c r="H4219" s="18">
        <v>15.65539117410173</v>
      </c>
      <c r="I4219" s="18">
        <v>42.153113211493803</v>
      </c>
      <c r="J4219" s="18">
        <v>75.128158569335938</v>
      </c>
      <c r="K4219" s="18">
        <v>84.022705078125</v>
      </c>
      <c r="L4219" s="18">
        <v>81.514328002929688</v>
      </c>
      <c r="M4219" s="18">
        <v>65.561508178710938</v>
      </c>
      <c r="N4219" s="18">
        <v>94.950057983398438</v>
      </c>
      <c r="O4219" s="18">
        <v>83.542472839355469</v>
      </c>
      <c r="P4219" s="18">
        <v>53.75537109375</v>
      </c>
      <c r="Q4219" s="18">
        <v>65.579261779785156</v>
      </c>
      <c r="R4219" s="18">
        <v>37.15228271484375</v>
      </c>
      <c r="S4219" s="18">
        <v>53.485992431640632</v>
      </c>
      <c r="T4219" s="18">
        <v>52.221733093261719</v>
      </c>
      <c r="U4219" s="18">
        <v>56.892024993896477</v>
      </c>
      <c r="V4219" s="18">
        <v>103.96636962890631</v>
      </c>
      <c r="W4219" s="18">
        <v>103.6548233032227</v>
      </c>
      <c r="X4219" s="103">
        <v>1.3042849627908251</v>
      </c>
      <c r="Y4219" s="18">
        <v>5.6325295572798773</v>
      </c>
      <c r="Z4219" s="18">
        <v>31.22748380716234</v>
      </c>
      <c r="AA4219" s="18">
        <v>80.449773183347475</v>
      </c>
      <c r="AB4219" s="18">
        <v>65.127540588378906</v>
      </c>
      <c r="AC4219" s="18">
        <v>85.729576110839844</v>
      </c>
      <c r="AD4219" s="18">
        <v>59.391937255859382</v>
      </c>
      <c r="AE4219" s="18">
        <v>66.892066955566406</v>
      </c>
      <c r="AF4219" s="18">
        <v>62.349681854248047</v>
      </c>
      <c r="AG4219" s="18">
        <v>83.931770324707031</v>
      </c>
      <c r="AH4219" s="18">
        <v>71.747673034667969</v>
      </c>
      <c r="AI4219" s="18">
        <v>61.321220397949219</v>
      </c>
      <c r="AJ4219" s="18">
        <v>49.253650665283203</v>
      </c>
      <c r="AK4219" s="18">
        <v>59.931735992431641</v>
      </c>
      <c r="AL4219" s="18">
        <v>88.819465637207031</v>
      </c>
      <c r="AM4219" s="18">
        <v>84.142417907714844</v>
      </c>
      <c r="AN4219" s="18">
        <v>99.853439331054688</v>
      </c>
      <c r="AO4219" s="18">
        <v>70.497520446777344</v>
      </c>
    </row>
    <row r="4220" spans="1:41" x14ac:dyDescent="0.3">
      <c r="A4220" s="4" t="s">
        <v>1189</v>
      </c>
      <c r="B4220" s="8" t="s">
        <v>10852</v>
      </c>
      <c r="C4220" s="87" t="s">
        <v>1177</v>
      </c>
      <c r="D4220" s="87" t="s">
        <v>487</v>
      </c>
      <c r="E4220" s="87" t="s">
        <v>1178</v>
      </c>
      <c r="F4220" s="110">
        <v>1.8317183319731669</v>
      </c>
      <c r="G4220" s="18">
        <v>11.025811229628539</v>
      </c>
      <c r="H4220" s="18">
        <v>16.581498561334779</v>
      </c>
      <c r="I4220" s="18">
        <v>44.646714879181012</v>
      </c>
      <c r="J4220" s="18">
        <v>79.572425842285156</v>
      </c>
      <c r="K4220" s="18">
        <v>105.1642532348633</v>
      </c>
      <c r="L4220" s="18">
        <v>94.466667175292969</v>
      </c>
      <c r="M4220" s="18">
        <v>91.4395751953125</v>
      </c>
      <c r="N4220" s="18">
        <v>90.469024658203125</v>
      </c>
      <c r="O4220" s="18">
        <v>83.930610656738281</v>
      </c>
      <c r="P4220" s="18">
        <v>82.690391540527344</v>
      </c>
      <c r="Q4220" s="18">
        <v>69.473960876464844</v>
      </c>
      <c r="R4220" s="18">
        <v>68.559516906738281</v>
      </c>
      <c r="S4220" s="18">
        <v>62.123558044433587</v>
      </c>
      <c r="T4220" s="18">
        <v>70.291732788085938</v>
      </c>
      <c r="U4220" s="18">
        <v>80.147468566894531</v>
      </c>
      <c r="V4220" s="18">
        <v>109.4608688354492</v>
      </c>
      <c r="W4220" s="18">
        <v>94.60992431640625</v>
      </c>
      <c r="X4220" s="103">
        <v>1.6737078722301939</v>
      </c>
      <c r="Y4220" s="18">
        <v>7.227875295301148</v>
      </c>
      <c r="Z4220" s="18">
        <v>40.07229015824408</v>
      </c>
      <c r="AA4220" s="18">
        <v>103.23619648883179</v>
      </c>
      <c r="AB4220" s="18">
        <v>83.574127197265625</v>
      </c>
      <c r="AC4220" s="18">
        <v>85.947685241699219</v>
      </c>
      <c r="AD4220" s="18">
        <v>77.313468933105469</v>
      </c>
      <c r="AE4220" s="18">
        <v>77.896072387695313</v>
      </c>
      <c r="AF4220" s="18">
        <v>76.866401672363281</v>
      </c>
      <c r="AG4220" s="18">
        <v>82.17205810546875</v>
      </c>
      <c r="AH4220" s="18">
        <v>102.0462646484375</v>
      </c>
      <c r="AI4220" s="18">
        <v>80.506057739257813</v>
      </c>
      <c r="AJ4220" s="18">
        <v>65.906082153320313</v>
      </c>
      <c r="AK4220" s="18">
        <v>75.018684387207031</v>
      </c>
      <c r="AL4220" s="18">
        <v>92.9134521484375</v>
      </c>
      <c r="AM4220" s="18">
        <v>100.4893417358398</v>
      </c>
      <c r="AN4220" s="18">
        <v>114.48203277587891</v>
      </c>
      <c r="AO4220" s="18">
        <v>99.459098815917969</v>
      </c>
    </row>
    <row r="4221" spans="1:41" x14ac:dyDescent="0.3">
      <c r="A4221" s="4" t="s">
        <v>1180</v>
      </c>
      <c r="B4221" s="8" t="s">
        <v>10853</v>
      </c>
      <c r="C4221" s="87" t="s">
        <v>1177</v>
      </c>
      <c r="D4221" s="87" t="s">
        <v>487</v>
      </c>
      <c r="E4221" s="87" t="s">
        <v>1178</v>
      </c>
      <c r="F4221" s="110">
        <v>2.0794652219859011</v>
      </c>
      <c r="G4221" s="18">
        <v>12.517094247506829</v>
      </c>
      <c r="H4221" s="18">
        <v>18.824209478518249</v>
      </c>
      <c r="I4221" s="18">
        <v>50.685353335502562</v>
      </c>
      <c r="J4221" s="18">
        <v>90.33489990234375</v>
      </c>
      <c r="K4221" s="18">
        <v>77.575790405273438</v>
      </c>
      <c r="L4221" s="18">
        <v>88.471435546875</v>
      </c>
      <c r="M4221" s="18">
        <v>82.486770629882813</v>
      </c>
      <c r="N4221" s="18">
        <v>114.30043029785161</v>
      </c>
      <c r="O4221" s="18">
        <v>73.485992431640625</v>
      </c>
      <c r="P4221" s="18">
        <v>82.512985229492188</v>
      </c>
      <c r="Q4221" s="18">
        <v>62.594085693359382</v>
      </c>
      <c r="R4221" s="18">
        <v>61.207378387451172</v>
      </c>
      <c r="S4221" s="18">
        <v>62.654792785644531</v>
      </c>
      <c r="T4221" s="18">
        <v>76.764350891113281</v>
      </c>
      <c r="U4221" s="18">
        <v>94.094955444335938</v>
      </c>
      <c r="V4221" s="18">
        <v>125.2219161987305</v>
      </c>
      <c r="W4221" s="18">
        <v>95.596389770507813</v>
      </c>
      <c r="X4221" s="103">
        <v>2.5825401386784672</v>
      </c>
      <c r="Y4221" s="18">
        <v>11.15264997983496</v>
      </c>
      <c r="Z4221" s="18">
        <v>61.831756604298342</v>
      </c>
      <c r="AA4221" s="18">
        <v>159.293999640241</v>
      </c>
      <c r="AB4221" s="18">
        <v>128.955322265625</v>
      </c>
      <c r="AC4221" s="18">
        <v>66.992622375488281</v>
      </c>
      <c r="AD4221" s="18">
        <v>68.80560302734375</v>
      </c>
      <c r="AE4221" s="18">
        <v>75.030975341796875</v>
      </c>
      <c r="AF4221" s="18">
        <v>87.258735656738281</v>
      </c>
      <c r="AG4221" s="18">
        <v>91.611053466796875</v>
      </c>
      <c r="AH4221" s="18">
        <v>94.59429931640625</v>
      </c>
      <c r="AI4221" s="18">
        <v>73.444313049316406</v>
      </c>
      <c r="AJ4221" s="18">
        <v>60.803775787353523</v>
      </c>
      <c r="AK4221" s="18">
        <v>89.502838134765625</v>
      </c>
      <c r="AL4221" s="18">
        <v>91.174720764160156</v>
      </c>
      <c r="AM4221" s="18">
        <v>96.615081787109375</v>
      </c>
      <c r="AN4221" s="18">
        <v>143.32719421386719</v>
      </c>
      <c r="AO4221" s="18">
        <v>144.0623779296875</v>
      </c>
    </row>
    <row r="4222" spans="1:41" x14ac:dyDescent="0.3">
      <c r="A4222" s="4" t="s">
        <v>1209</v>
      </c>
      <c r="B4222" s="8" t="s">
        <v>10854</v>
      </c>
      <c r="C4222" s="87" t="s">
        <v>1177</v>
      </c>
      <c r="D4222" s="87" t="s">
        <v>487</v>
      </c>
      <c r="E4222" s="87" t="s">
        <v>1178</v>
      </c>
      <c r="F4222" s="110">
        <v>1.82422125490432</v>
      </c>
      <c r="G4222" s="18">
        <v>10.9806834634801</v>
      </c>
      <c r="H4222" s="18">
        <v>16.513631809956369</v>
      </c>
      <c r="I4222" s="18">
        <v>44.46397943537535</v>
      </c>
      <c r="J4222" s="18">
        <v>79.246742248535156</v>
      </c>
      <c r="K4222" s="18">
        <v>96.587066650390625</v>
      </c>
      <c r="L4222" s="18">
        <v>79.577140808105469</v>
      </c>
      <c r="M4222" s="18">
        <v>72.836280822753906</v>
      </c>
      <c r="N4222" s="18">
        <v>66.073554992675781</v>
      </c>
      <c r="O4222" s="18">
        <v>65.916847229003906</v>
      </c>
      <c r="P4222" s="18">
        <v>63.964973449707031</v>
      </c>
      <c r="Q4222" s="18">
        <v>51.080234527587891</v>
      </c>
      <c r="R4222" s="18">
        <v>45.199836730957031</v>
      </c>
      <c r="S4222" s="18">
        <v>57.180637359619141</v>
      </c>
      <c r="T4222" s="18">
        <v>52.31396484375</v>
      </c>
      <c r="U4222" s="18">
        <v>81.677719116210938</v>
      </c>
      <c r="V4222" s="18">
        <v>109.9113388061523</v>
      </c>
      <c r="W4222" s="18">
        <v>85.665756225585938</v>
      </c>
      <c r="X4222" s="103">
        <v>1.3718477849020081</v>
      </c>
      <c r="Y4222" s="18">
        <v>5.9242983067257082</v>
      </c>
      <c r="Z4222" s="18">
        <v>32.845088083553527</v>
      </c>
      <c r="AA4222" s="18">
        <v>84.617124544081705</v>
      </c>
      <c r="AB4222" s="18">
        <v>68.501190185546875</v>
      </c>
      <c r="AC4222" s="18">
        <v>84.6251220703125</v>
      </c>
      <c r="AD4222" s="18">
        <v>80.395896911621094</v>
      </c>
      <c r="AE4222" s="18">
        <v>88.17840576171875</v>
      </c>
      <c r="AF4222" s="18">
        <v>64.784706115722656</v>
      </c>
      <c r="AG4222" s="18">
        <v>68.669013977050781</v>
      </c>
      <c r="AH4222" s="18">
        <v>70.184310913085938</v>
      </c>
      <c r="AI4222" s="18">
        <v>69.746383666992188</v>
      </c>
      <c r="AJ4222" s="18">
        <v>44.945339202880859</v>
      </c>
      <c r="AK4222" s="18">
        <v>60.450752258300781</v>
      </c>
      <c r="AL4222" s="18">
        <v>66.3504638671875</v>
      </c>
      <c r="AM4222" s="18">
        <v>91.868995666503906</v>
      </c>
      <c r="AN4222" s="18">
        <v>125.5579071044922</v>
      </c>
      <c r="AO4222" s="18">
        <v>88.924720764160156</v>
      </c>
    </row>
    <row r="4223" spans="1:41" x14ac:dyDescent="0.3">
      <c r="A4223" s="4" t="s">
        <v>1792</v>
      </c>
      <c r="B4223" s="8" t="s">
        <v>10855</v>
      </c>
      <c r="C4223" s="87" t="s">
        <v>593</v>
      </c>
      <c r="D4223" s="87" t="s">
        <v>487</v>
      </c>
      <c r="E4223" s="87" t="s">
        <v>1793</v>
      </c>
      <c r="F4223" s="110">
        <v>1.5889409250175019</v>
      </c>
      <c r="G4223" s="18">
        <v>9.5644414255559074</v>
      </c>
      <c r="H4223" s="18">
        <v>14.38377353238698</v>
      </c>
      <c r="I4223" s="18">
        <v>38.729203721349087</v>
      </c>
      <c r="J4223" s="18">
        <v>69.025833129882813</v>
      </c>
      <c r="K4223" s="18">
        <v>69.35516357421875</v>
      </c>
      <c r="L4223" s="18">
        <v>63.507953643798828</v>
      </c>
      <c r="M4223" s="18">
        <v>60.846561431884773</v>
      </c>
      <c r="N4223" s="18">
        <v>62.709415435791023</v>
      </c>
      <c r="O4223" s="18">
        <v>64.573432922363281</v>
      </c>
      <c r="P4223" s="18">
        <v>60.062881469726563</v>
      </c>
      <c r="Q4223" s="18">
        <v>51.011005401611328</v>
      </c>
      <c r="R4223" s="18">
        <v>47.119560241699219</v>
      </c>
      <c r="S4223" s="18">
        <v>45.675323486328132</v>
      </c>
      <c r="T4223" s="18">
        <v>58.017837524414063</v>
      </c>
      <c r="U4223" s="18">
        <v>74.30517578125</v>
      </c>
      <c r="V4223" s="18">
        <v>98.526313781738281</v>
      </c>
      <c r="W4223" s="18">
        <v>99.631568908691406</v>
      </c>
      <c r="X4223" s="103">
        <v>1.49699143778727</v>
      </c>
      <c r="Y4223" s="18">
        <v>6.4647287677761538</v>
      </c>
      <c r="Z4223" s="18">
        <v>35.841305555601757</v>
      </c>
      <c r="AA4223" s="18">
        <v>92.336126738519695</v>
      </c>
      <c r="AB4223" s="18">
        <v>74.750053405761719</v>
      </c>
      <c r="AC4223" s="18">
        <v>63.691322326660163</v>
      </c>
      <c r="AD4223" s="18">
        <v>63.235576629638672</v>
      </c>
      <c r="AE4223" s="18">
        <v>60.294448852539063</v>
      </c>
      <c r="AF4223" s="18">
        <v>61.862239837646477</v>
      </c>
      <c r="AG4223" s="18">
        <v>64.492881774902344</v>
      </c>
      <c r="AH4223" s="18">
        <v>72.593711853027344</v>
      </c>
      <c r="AI4223" s="18">
        <v>67.792037963867188</v>
      </c>
      <c r="AJ4223" s="18">
        <v>48.303489685058587</v>
      </c>
      <c r="AK4223" s="18">
        <v>49.984043121337891</v>
      </c>
      <c r="AL4223" s="18">
        <v>70.166786193847656</v>
      </c>
      <c r="AM4223" s="18">
        <v>75.848617553710938</v>
      </c>
      <c r="AN4223" s="18">
        <v>118.13075256347661</v>
      </c>
      <c r="AO4223" s="18">
        <v>90.605072021484375</v>
      </c>
    </row>
    <row r="4224" spans="1:41" x14ac:dyDescent="0.3">
      <c r="A4224" s="4" t="s">
        <v>1836</v>
      </c>
      <c r="B4224" s="8" t="s">
        <v>8270</v>
      </c>
      <c r="C4224" s="87" t="s">
        <v>593</v>
      </c>
      <c r="D4224" s="87" t="s">
        <v>487</v>
      </c>
      <c r="E4224" s="87" t="s">
        <v>1835</v>
      </c>
      <c r="F4224" s="110">
        <v>2.1834708331975481</v>
      </c>
      <c r="G4224" s="18">
        <v>13.14314368754626</v>
      </c>
      <c r="H4224" s="18">
        <v>19.765712799511341</v>
      </c>
      <c r="I4224" s="18">
        <v>53.220409511197033</v>
      </c>
      <c r="J4224" s="18">
        <v>94.853050231933594</v>
      </c>
      <c r="K4224" s="18">
        <v>111.76075744628911</v>
      </c>
      <c r="L4224" s="18">
        <v>109.8168106079102</v>
      </c>
      <c r="M4224" s="18">
        <v>96.074989318847656</v>
      </c>
      <c r="N4224" s="18">
        <v>123.0744094848633</v>
      </c>
      <c r="O4224" s="18">
        <v>92.5728759765625</v>
      </c>
      <c r="P4224" s="18">
        <v>97.931167602539063</v>
      </c>
      <c r="Q4224" s="18">
        <v>75.507423400878906</v>
      </c>
      <c r="R4224" s="18">
        <v>77.78143310546875</v>
      </c>
      <c r="S4224" s="18">
        <v>72.492950439453125</v>
      </c>
      <c r="T4224" s="18">
        <v>72.744705200195313</v>
      </c>
      <c r="U4224" s="18">
        <v>108.37127685546881</v>
      </c>
      <c r="V4224" s="18">
        <v>117.80783843994141</v>
      </c>
      <c r="W4224" s="18">
        <v>139.00706481933591</v>
      </c>
      <c r="X4224" s="103">
        <v>2.286703990834702</v>
      </c>
      <c r="Y4224" s="18">
        <v>9.8750872582067259</v>
      </c>
      <c r="Z4224" s="18">
        <v>54.748781043039763</v>
      </c>
      <c r="AA4224" s="18">
        <v>141.04649110304169</v>
      </c>
      <c r="AB4224" s="18">
        <v>114.1831817626953</v>
      </c>
      <c r="AC4224" s="18">
        <v>99.035415649414063</v>
      </c>
      <c r="AD4224" s="18">
        <v>82.650199890136719</v>
      </c>
      <c r="AE4224" s="18">
        <v>91.954620361328125</v>
      </c>
      <c r="AF4224" s="18">
        <v>104.834358215332</v>
      </c>
      <c r="AG4224" s="18">
        <v>107.23951721191411</v>
      </c>
      <c r="AH4224" s="18">
        <v>90.238410949707031</v>
      </c>
      <c r="AI4224" s="18">
        <v>91.937889099121094</v>
      </c>
      <c r="AJ4224" s="18">
        <v>81.548118591308594</v>
      </c>
      <c r="AK4224" s="18">
        <v>75.716705322265625</v>
      </c>
      <c r="AL4224" s="18">
        <v>93.087081909179688</v>
      </c>
      <c r="AM4224" s="18">
        <v>108.6999893188477</v>
      </c>
      <c r="AN4224" s="18">
        <v>127.9905624389648</v>
      </c>
      <c r="AO4224" s="18">
        <v>149.60475158691409</v>
      </c>
    </row>
    <row r="4225" spans="1:41" x14ac:dyDescent="0.3">
      <c r="A4225" s="4" t="s">
        <v>1863</v>
      </c>
      <c r="B4225" s="8" t="s">
        <v>10856</v>
      </c>
      <c r="C4225" s="87" t="s">
        <v>593</v>
      </c>
      <c r="D4225" s="87" t="s">
        <v>487</v>
      </c>
      <c r="E4225" s="87" t="s">
        <v>1857</v>
      </c>
      <c r="F4225" s="110">
        <v>1.2321817960630761</v>
      </c>
      <c r="G4225" s="18">
        <v>7.4169721658794554</v>
      </c>
      <c r="H4225" s="18">
        <v>11.15423715649208</v>
      </c>
      <c r="I4225" s="18">
        <v>30.033476418224321</v>
      </c>
      <c r="J4225" s="18">
        <v>53.527713775634773</v>
      </c>
      <c r="K4225" s="18">
        <v>62.564437866210938</v>
      </c>
      <c r="L4225" s="18">
        <v>56.697376251220703</v>
      </c>
      <c r="M4225" s="18">
        <v>43.027202606201172</v>
      </c>
      <c r="N4225" s="18">
        <v>46.882297515869141</v>
      </c>
      <c r="O4225" s="18">
        <v>48.171092987060547</v>
      </c>
      <c r="P4225" s="18">
        <v>41.143657684326172</v>
      </c>
      <c r="Q4225" s="18">
        <v>49.383899688720703</v>
      </c>
      <c r="R4225" s="18">
        <v>31.032381057739261</v>
      </c>
      <c r="S4225" s="18">
        <v>38.754230499267578</v>
      </c>
      <c r="T4225" s="18">
        <v>60.073856353759773</v>
      </c>
      <c r="U4225" s="18">
        <v>48.869377136230469</v>
      </c>
      <c r="V4225" s="18">
        <v>99.590232849121094</v>
      </c>
      <c r="W4225" s="18">
        <v>85.750534057617188</v>
      </c>
      <c r="X4225" s="103">
        <v>1.2072068082103771</v>
      </c>
      <c r="Y4225" s="18">
        <v>5.2132994115373688</v>
      </c>
      <c r="Z4225" s="18">
        <v>28.903216805184851</v>
      </c>
      <c r="AA4225" s="18">
        <v>74.461882699396909</v>
      </c>
      <c r="AB4225" s="18">
        <v>60.280086517333977</v>
      </c>
      <c r="AC4225" s="18">
        <v>46.537273406982422</v>
      </c>
      <c r="AD4225" s="18">
        <v>43.214950561523438</v>
      </c>
      <c r="AE4225" s="18">
        <v>47.301517486572273</v>
      </c>
      <c r="AF4225" s="18">
        <v>50.067985534667969</v>
      </c>
      <c r="AG4225" s="18">
        <v>61.492267608642578</v>
      </c>
      <c r="AH4225" s="18">
        <v>57.757732391357422</v>
      </c>
      <c r="AI4225" s="18">
        <v>54.773643493652337</v>
      </c>
      <c r="AJ4225" s="18">
        <v>36.445938110351563</v>
      </c>
      <c r="AK4225" s="18">
        <v>49.68060302734375</v>
      </c>
      <c r="AL4225" s="18">
        <v>67.574813842773438</v>
      </c>
      <c r="AM4225" s="18">
        <v>99.353866577148438</v>
      </c>
      <c r="AN4225" s="18">
        <v>115.4864044189453</v>
      </c>
      <c r="AO4225" s="18">
        <v>88.490402221679688</v>
      </c>
    </row>
    <row r="4226" spans="1:41" x14ac:dyDescent="0.3">
      <c r="A4226" s="4" t="s">
        <v>1862</v>
      </c>
      <c r="B4226" s="8" t="s">
        <v>10857</v>
      </c>
      <c r="C4226" s="87" t="s">
        <v>593</v>
      </c>
      <c r="D4226" s="87" t="s">
        <v>487</v>
      </c>
      <c r="E4226" s="87" t="s">
        <v>1857</v>
      </c>
      <c r="F4226" s="110">
        <v>2.0400769405106431</v>
      </c>
      <c r="G4226" s="18">
        <v>12.280001159216431</v>
      </c>
      <c r="H4226" s="18">
        <v>18.467649891154242</v>
      </c>
      <c r="I4226" s="18">
        <v>49.725294497901473</v>
      </c>
      <c r="J4226" s="18">
        <v>88.623817443847656</v>
      </c>
      <c r="K4226" s="18">
        <v>97.755180358886719</v>
      </c>
      <c r="L4226" s="18">
        <v>86.423805236816406</v>
      </c>
      <c r="M4226" s="18">
        <v>101.1197128295898</v>
      </c>
      <c r="N4226" s="18">
        <v>90.341819763183594</v>
      </c>
      <c r="O4226" s="18">
        <v>90.338508605957031</v>
      </c>
      <c r="P4226" s="18">
        <v>81.431137084960938</v>
      </c>
      <c r="Q4226" s="18">
        <v>80.829994201660156</v>
      </c>
      <c r="R4226" s="18">
        <v>81.487205505371094</v>
      </c>
      <c r="S4226" s="18">
        <v>71.049331665039063</v>
      </c>
      <c r="T4226" s="18">
        <v>76.355331420898438</v>
      </c>
      <c r="U4226" s="18">
        <v>91.429000854492188</v>
      </c>
      <c r="V4226" s="18">
        <v>147.8653564453125</v>
      </c>
      <c r="W4226" s="18">
        <v>106.486198425293</v>
      </c>
      <c r="X4226" s="103">
        <v>1.778149561725227</v>
      </c>
      <c r="Y4226" s="18">
        <v>7.6789047251231999</v>
      </c>
      <c r="Z4226" s="18">
        <v>42.572856568609033</v>
      </c>
      <c r="AA4226" s="18">
        <v>109.6782781431217</v>
      </c>
      <c r="AB4226" s="18">
        <v>88.789268493652344</v>
      </c>
      <c r="AC4226" s="18">
        <v>81.638771057128906</v>
      </c>
      <c r="AD4226" s="18">
        <v>70.99005126953125</v>
      </c>
      <c r="AE4226" s="18">
        <v>92.919906616210938</v>
      </c>
      <c r="AF4226" s="18">
        <v>85.322822570800781</v>
      </c>
      <c r="AG4226" s="18">
        <v>94.563850402832031</v>
      </c>
      <c r="AH4226" s="18">
        <v>100.16920471191411</v>
      </c>
      <c r="AI4226" s="18">
        <v>79.908584594726563</v>
      </c>
      <c r="AJ4226" s="18">
        <v>72.450721740722656</v>
      </c>
      <c r="AK4226" s="18">
        <v>78.523475646972656</v>
      </c>
      <c r="AL4226" s="18">
        <v>87.906158447265625</v>
      </c>
      <c r="AM4226" s="18">
        <v>113.7738800048828</v>
      </c>
      <c r="AN4226" s="18">
        <v>131.3297424316406</v>
      </c>
      <c r="AO4226" s="18">
        <v>116.6316604614258</v>
      </c>
    </row>
    <row r="4227" spans="1:41" x14ac:dyDescent="0.3">
      <c r="A4227" s="4" t="s">
        <v>600</v>
      </c>
      <c r="B4227" s="8" t="s">
        <v>10858</v>
      </c>
      <c r="C4227" s="87" t="s">
        <v>593</v>
      </c>
      <c r="D4227" s="87" t="s">
        <v>487</v>
      </c>
      <c r="E4227" s="87" t="s">
        <v>594</v>
      </c>
      <c r="F4227" s="110">
        <v>2.6532230914122472</v>
      </c>
      <c r="G4227" s="18">
        <v>15.97076168609936</v>
      </c>
      <c r="H4227" s="18">
        <v>24.018111357634691</v>
      </c>
      <c r="I4227" s="18">
        <v>64.670256777709128</v>
      </c>
      <c r="J4227" s="18">
        <v>115.25975036621089</v>
      </c>
      <c r="K4227" s="18">
        <v>102.1867370605469</v>
      </c>
      <c r="L4227" s="18">
        <v>123.6013641357422</v>
      </c>
      <c r="M4227" s="18">
        <v>109.448112487793</v>
      </c>
      <c r="N4227" s="18">
        <v>123.8014373779297</v>
      </c>
      <c r="O4227" s="18">
        <v>115.63954162597661</v>
      </c>
      <c r="P4227" s="18">
        <v>116.4097213745117</v>
      </c>
      <c r="Q4227" s="18">
        <v>94.38165283203125</v>
      </c>
      <c r="R4227" s="18">
        <v>80.746307373046875</v>
      </c>
      <c r="S4227" s="18">
        <v>101.7473526000977</v>
      </c>
      <c r="T4227" s="18">
        <v>108.9600143432617</v>
      </c>
      <c r="U4227" s="18">
        <v>134.78129577636719</v>
      </c>
      <c r="V4227" s="18">
        <v>159.89625549316409</v>
      </c>
      <c r="W4227" s="18">
        <v>91.493812561035156</v>
      </c>
      <c r="X4227" s="103">
        <v>2.124227681181206</v>
      </c>
      <c r="Y4227" s="18">
        <v>9.1734364360406193</v>
      </c>
      <c r="Z4227" s="18">
        <v>50.858736709556382</v>
      </c>
      <c r="AA4227" s="18">
        <v>131.02476837205029</v>
      </c>
      <c r="AB4227" s="18">
        <v>106.07016754150391</v>
      </c>
      <c r="AC4227" s="18">
        <v>94.861839294433594</v>
      </c>
      <c r="AD4227" s="18">
        <v>95.790519714355469</v>
      </c>
      <c r="AE4227" s="18">
        <v>95.479972839355469</v>
      </c>
      <c r="AF4227" s="18">
        <v>106.98011779785161</v>
      </c>
      <c r="AG4227" s="18">
        <v>104.5454483032227</v>
      </c>
      <c r="AH4227" s="18">
        <v>100.329460144043</v>
      </c>
      <c r="AI4227" s="18">
        <v>116.1784286499023</v>
      </c>
      <c r="AJ4227" s="18">
        <v>88.238677978515625</v>
      </c>
      <c r="AK4227" s="18">
        <v>98.375350952148438</v>
      </c>
      <c r="AL4227" s="18">
        <v>97.672798156738281</v>
      </c>
      <c r="AM4227" s="18">
        <v>128.91584777832031</v>
      </c>
      <c r="AN4227" s="18">
        <v>170.4342956542969</v>
      </c>
      <c r="AO4227" s="18">
        <v>97.713920593261719</v>
      </c>
    </row>
    <row r="4228" spans="1:41" x14ac:dyDescent="0.3">
      <c r="A4228" s="4" t="s">
        <v>1800</v>
      </c>
      <c r="B4228" s="8" t="s">
        <v>10859</v>
      </c>
      <c r="C4228" s="87" t="s">
        <v>593</v>
      </c>
      <c r="D4228" s="87" t="s">
        <v>487</v>
      </c>
      <c r="E4228" s="87" t="s">
        <v>1793</v>
      </c>
      <c r="F4228" s="110">
        <v>2.0413581243847352</v>
      </c>
      <c r="G4228" s="18">
        <v>12.28771309357861</v>
      </c>
      <c r="H4228" s="18">
        <v>18.479247716100492</v>
      </c>
      <c r="I4228" s="18">
        <v>49.756522361998229</v>
      </c>
      <c r="J4228" s="18">
        <v>88.679473876953125</v>
      </c>
      <c r="K4228" s="18">
        <v>75.872970581054688</v>
      </c>
      <c r="L4228" s="18">
        <v>67.668853759765625</v>
      </c>
      <c r="M4228" s="18">
        <v>63.585113525390632</v>
      </c>
      <c r="N4228" s="18">
        <v>69.077484130859375</v>
      </c>
      <c r="O4228" s="18">
        <v>58.674823760986328</v>
      </c>
      <c r="P4228" s="18">
        <v>55.351001739501953</v>
      </c>
      <c r="Q4228" s="18">
        <v>49.44366455078125</v>
      </c>
      <c r="R4228" s="18">
        <v>39.687656402587891</v>
      </c>
      <c r="S4228" s="18">
        <v>37.139873504638672</v>
      </c>
      <c r="T4228" s="18">
        <v>60.450008392333977</v>
      </c>
      <c r="U4228" s="18">
        <v>79.182548522949219</v>
      </c>
      <c r="V4228" s="18">
        <v>104.1310348510742</v>
      </c>
      <c r="W4228" s="18">
        <v>90.3812255859375</v>
      </c>
      <c r="X4228" s="103">
        <v>1.4874664444463579</v>
      </c>
      <c r="Y4228" s="18">
        <v>6.4235952670028382</v>
      </c>
      <c r="Z4228" s="18">
        <v>35.613256023634293</v>
      </c>
      <c r="AA4228" s="18">
        <v>91.748614365295978</v>
      </c>
      <c r="AB4228" s="18">
        <v>74.274436950683594</v>
      </c>
      <c r="AC4228" s="18">
        <v>54.657585144042969</v>
      </c>
      <c r="AD4228" s="18">
        <v>50.722038269042969</v>
      </c>
      <c r="AE4228" s="18">
        <v>71.756462097167969</v>
      </c>
      <c r="AF4228" s="18">
        <v>59.423286437988281</v>
      </c>
      <c r="AG4228" s="18">
        <v>79.965461730957031</v>
      </c>
      <c r="AH4228" s="18">
        <v>78.05084228515625</v>
      </c>
      <c r="AI4228" s="18">
        <v>63.088600158691413</v>
      </c>
      <c r="AJ4228" s="18">
        <v>45.181396484375</v>
      </c>
      <c r="AK4228" s="18">
        <v>55.879661560058587</v>
      </c>
      <c r="AL4228" s="18">
        <v>74.333892822265625</v>
      </c>
      <c r="AM4228" s="18">
        <v>87.776405334472656</v>
      </c>
      <c r="AN4228" s="18">
        <v>90.806320190429688</v>
      </c>
      <c r="AO4228" s="18">
        <v>107.4585723876953</v>
      </c>
    </row>
    <row r="4229" spans="1:41" x14ac:dyDescent="0.3">
      <c r="A4229" s="4" t="s">
        <v>613</v>
      </c>
      <c r="B4229" s="8" t="s">
        <v>10860</v>
      </c>
      <c r="C4229" s="87" t="s">
        <v>593</v>
      </c>
      <c r="D4229" s="87" t="s">
        <v>487</v>
      </c>
      <c r="E4229" s="87" t="s">
        <v>594</v>
      </c>
      <c r="F4229" s="110">
        <v>1.8902788847025911</v>
      </c>
      <c r="G4229" s="18">
        <v>11.37830953061011</v>
      </c>
      <c r="H4229" s="18">
        <v>17.111613756386578</v>
      </c>
      <c r="I4229" s="18">
        <v>46.074082971338157</v>
      </c>
      <c r="J4229" s="18">
        <v>82.116378784179688</v>
      </c>
      <c r="K4229" s="18">
        <v>83.279899597167969</v>
      </c>
      <c r="L4229" s="18">
        <v>84.003303527832031</v>
      </c>
      <c r="M4229" s="18">
        <v>82.074722290039063</v>
      </c>
      <c r="N4229" s="18">
        <v>72.638923645019531</v>
      </c>
      <c r="O4229" s="18">
        <v>70.182083129882813</v>
      </c>
      <c r="P4229" s="18">
        <v>76.583869934082031</v>
      </c>
      <c r="Q4229" s="18">
        <v>68.364044189453125</v>
      </c>
      <c r="R4229" s="18">
        <v>54.364105224609382</v>
      </c>
      <c r="S4229" s="18">
        <v>72.083961486816406</v>
      </c>
      <c r="T4229" s="18">
        <v>77.995010375976563</v>
      </c>
      <c r="U4229" s="18">
        <v>116.2018508911133</v>
      </c>
      <c r="V4229" s="18">
        <v>101.25038909912109</v>
      </c>
      <c r="W4229" s="18">
        <v>89.483749389648438</v>
      </c>
      <c r="X4229" s="103">
        <v>1.887712501249146</v>
      </c>
      <c r="Y4229" s="18">
        <v>8.1520501748188483</v>
      </c>
      <c r="Z4229" s="18">
        <v>45.196037098519767</v>
      </c>
      <c r="AA4229" s="18">
        <v>116.4362442973429</v>
      </c>
      <c r="AB4229" s="18">
        <v>94.2601318359375</v>
      </c>
      <c r="AC4229" s="18">
        <v>74.125480651855469</v>
      </c>
      <c r="AD4229" s="18">
        <v>79.946578979492188</v>
      </c>
      <c r="AE4229" s="18">
        <v>89.115005493164063</v>
      </c>
      <c r="AF4229" s="18">
        <v>94.999290466308594</v>
      </c>
      <c r="AG4229" s="18">
        <v>89.911712646484375</v>
      </c>
      <c r="AH4229" s="18">
        <v>93.607269287109375</v>
      </c>
      <c r="AI4229" s="18">
        <v>70.600624084472656</v>
      </c>
      <c r="AJ4229" s="18">
        <v>69.05712890625</v>
      </c>
      <c r="AK4229" s="18">
        <v>75.734909057617188</v>
      </c>
      <c r="AL4229" s="18">
        <v>81.491973876953125</v>
      </c>
      <c r="AM4229" s="18">
        <v>104.13474273681641</v>
      </c>
      <c r="AN4229" s="18">
        <v>129.80621337890631</v>
      </c>
      <c r="AO4229" s="18">
        <v>109.90187072753911</v>
      </c>
    </row>
    <row r="4230" spans="1:41" x14ac:dyDescent="0.3">
      <c r="A4230" s="4" t="s">
        <v>1858</v>
      </c>
      <c r="B4230" s="8" t="s">
        <v>10861</v>
      </c>
      <c r="C4230" s="87" t="s">
        <v>593</v>
      </c>
      <c r="D4230" s="87" t="s">
        <v>487</v>
      </c>
      <c r="E4230" s="87" t="s">
        <v>1857</v>
      </c>
      <c r="F4230" s="110">
        <v>1.4039725717100751</v>
      </c>
      <c r="G4230" s="18">
        <v>8.4510463628848864</v>
      </c>
      <c r="H4230" s="18">
        <v>12.70936080706602</v>
      </c>
      <c r="I4230" s="18">
        <v>34.220743447933387</v>
      </c>
      <c r="J4230" s="18">
        <v>60.990547180175781</v>
      </c>
      <c r="K4230" s="18">
        <v>85.990585327148438</v>
      </c>
      <c r="L4230" s="18">
        <v>71.482170104980469</v>
      </c>
      <c r="M4230" s="18">
        <v>44.910957336425781</v>
      </c>
      <c r="N4230" s="18">
        <v>56.756832122802727</v>
      </c>
      <c r="O4230" s="18">
        <v>65.885940551757813</v>
      </c>
      <c r="P4230" s="18">
        <v>47.525821685791023</v>
      </c>
      <c r="Q4230" s="18">
        <v>41.482051849365227</v>
      </c>
      <c r="R4230" s="18">
        <v>49.3388671875</v>
      </c>
      <c r="S4230" s="18">
        <v>55.333675384521477</v>
      </c>
      <c r="T4230" s="18">
        <v>52.463092803955078</v>
      </c>
      <c r="U4230" s="18">
        <v>63.715370178222663</v>
      </c>
      <c r="V4230" s="18">
        <v>69.181259155273438</v>
      </c>
      <c r="W4230" s="18">
        <v>64.739463806152344</v>
      </c>
      <c r="X4230" s="103">
        <v>1.3050680168632049</v>
      </c>
      <c r="Y4230" s="18">
        <v>5.6359111612494512</v>
      </c>
      <c r="Z4230" s="18">
        <v>31.246231863808681</v>
      </c>
      <c r="AA4230" s="18">
        <v>80.498072845085872</v>
      </c>
      <c r="AB4230" s="18">
        <v>65.166641235351563</v>
      </c>
      <c r="AC4230" s="18">
        <v>55.957855224609382</v>
      </c>
      <c r="AD4230" s="18">
        <v>50.652275085449219</v>
      </c>
      <c r="AE4230" s="18">
        <v>63.608249664306641</v>
      </c>
      <c r="AF4230" s="18">
        <v>65.148666381835938</v>
      </c>
      <c r="AG4230" s="18">
        <v>67.868026733398438</v>
      </c>
      <c r="AH4230" s="18">
        <v>61.357704162597663</v>
      </c>
      <c r="AI4230" s="18">
        <v>57.776756286621087</v>
      </c>
      <c r="AJ4230" s="18">
        <v>44.475772857666023</v>
      </c>
      <c r="AK4230" s="18">
        <v>50.681015014648438</v>
      </c>
      <c r="AL4230" s="18">
        <v>72.18536376953125</v>
      </c>
      <c r="AM4230" s="18">
        <v>67.547325134277344</v>
      </c>
      <c r="AN4230" s="18">
        <v>83.170867919921875</v>
      </c>
      <c r="AO4230" s="18">
        <v>66.016937255859375</v>
      </c>
    </row>
    <row r="4231" spans="1:41" x14ac:dyDescent="0.3">
      <c r="A4231" s="4" t="s">
        <v>1797</v>
      </c>
      <c r="B4231" s="8" t="s">
        <v>10862</v>
      </c>
      <c r="C4231" s="87" t="s">
        <v>593</v>
      </c>
      <c r="D4231" s="87" t="s">
        <v>487</v>
      </c>
      <c r="E4231" s="87" t="s">
        <v>1793</v>
      </c>
      <c r="F4231" s="110">
        <v>1.9061813709851529</v>
      </c>
      <c r="G4231" s="18">
        <v>11.474032660510989</v>
      </c>
      <c r="H4231" s="18">
        <v>17.25556987060634</v>
      </c>
      <c r="I4231" s="18">
        <v>46.461693751082237</v>
      </c>
      <c r="J4231" s="18">
        <v>82.807205200195313</v>
      </c>
      <c r="K4231" s="18">
        <v>87.392463684082031</v>
      </c>
      <c r="L4231" s="18">
        <v>86.670021057128906</v>
      </c>
      <c r="M4231" s="18">
        <v>52.453445434570313</v>
      </c>
      <c r="N4231" s="18">
        <v>58.839790344238281</v>
      </c>
      <c r="O4231" s="18">
        <v>54.923999786376953</v>
      </c>
      <c r="P4231" s="18">
        <v>54.330078125</v>
      </c>
      <c r="Q4231" s="18">
        <v>56.550346374511719</v>
      </c>
      <c r="R4231" s="18">
        <v>33.556423187255859</v>
      </c>
      <c r="S4231" s="18">
        <v>47.420845031738281</v>
      </c>
      <c r="T4231" s="18">
        <v>47.615890502929688</v>
      </c>
      <c r="U4231" s="18">
        <v>64.698280334472656</v>
      </c>
      <c r="V4231" s="18">
        <v>81.973243713378906</v>
      </c>
      <c r="W4231" s="18">
        <v>97.850013732910156</v>
      </c>
      <c r="X4231" s="103">
        <v>1.701203383565834</v>
      </c>
      <c r="Y4231" s="18">
        <v>7.3466141328318182</v>
      </c>
      <c r="Z4231" s="18">
        <v>40.730593872154977</v>
      </c>
      <c r="AA4231" s="18">
        <v>104.9321507577358</v>
      </c>
      <c r="AB4231" s="18">
        <v>84.947074890136719</v>
      </c>
      <c r="AC4231" s="18">
        <v>66.039146423339844</v>
      </c>
      <c r="AD4231" s="18">
        <v>72.079872131347656</v>
      </c>
      <c r="AE4231" s="18">
        <v>58.621879577636719</v>
      </c>
      <c r="AF4231" s="18">
        <v>65.842041015625</v>
      </c>
      <c r="AG4231" s="18">
        <v>63.446491241455078</v>
      </c>
      <c r="AH4231" s="18">
        <v>63.578418731689453</v>
      </c>
      <c r="AI4231" s="18">
        <v>57.0703125</v>
      </c>
      <c r="AJ4231" s="18">
        <v>50.770660400390632</v>
      </c>
      <c r="AK4231" s="18">
        <v>58.288070678710938</v>
      </c>
      <c r="AL4231" s="18">
        <v>63.2586669921875</v>
      </c>
      <c r="AM4231" s="18">
        <v>87.960899353027344</v>
      </c>
      <c r="AN4231" s="18">
        <v>108.8329391479492</v>
      </c>
      <c r="AO4231" s="18">
        <v>94.67156982421875</v>
      </c>
    </row>
    <row r="4232" spans="1:41" x14ac:dyDescent="0.3">
      <c r="A4232" s="4" t="s">
        <v>1873</v>
      </c>
      <c r="B4232" s="8" t="s">
        <v>10863</v>
      </c>
      <c r="C4232" s="87" t="s">
        <v>593</v>
      </c>
      <c r="D4232" s="87" t="s">
        <v>487</v>
      </c>
      <c r="E4232" s="87" t="s">
        <v>1872</v>
      </c>
      <c r="F4232" s="110">
        <v>1.4648209026075401</v>
      </c>
      <c r="G4232" s="18">
        <v>8.8173156731836535</v>
      </c>
      <c r="H4232" s="18">
        <v>13.260185949569809</v>
      </c>
      <c r="I4232" s="18">
        <v>35.703874360057149</v>
      </c>
      <c r="J4232" s="18">
        <v>63.633884429931641</v>
      </c>
      <c r="K4232" s="18">
        <v>86.951019287109375</v>
      </c>
      <c r="L4232" s="18">
        <v>52.909736633300781</v>
      </c>
      <c r="M4232" s="18">
        <v>85.959342956542969</v>
      </c>
      <c r="N4232" s="18">
        <v>49.041717529296882</v>
      </c>
      <c r="O4232" s="18">
        <v>63.326976776123047</v>
      </c>
      <c r="P4232" s="18">
        <v>54.672359466552727</v>
      </c>
      <c r="Q4232" s="18">
        <v>43.627803802490227</v>
      </c>
      <c r="R4232" s="18">
        <v>32.823986053466797</v>
      </c>
      <c r="S4232" s="18">
        <v>44.354465484619141</v>
      </c>
      <c r="T4232" s="18">
        <v>53.583057403564453</v>
      </c>
      <c r="U4232" s="18">
        <v>63.548496246337891</v>
      </c>
      <c r="V4232" s="18">
        <v>101.9681015014648</v>
      </c>
      <c r="W4232" s="18">
        <v>73.715904235839844</v>
      </c>
      <c r="X4232" s="103">
        <v>0.83000049408258825</v>
      </c>
      <c r="Y4232" s="18">
        <v>3.5843411898836979</v>
      </c>
      <c r="Z4232" s="18">
        <v>19.872058429195821</v>
      </c>
      <c r="AA4232" s="18">
        <v>51.195370180557198</v>
      </c>
      <c r="AB4232" s="18">
        <v>41.444847106933587</v>
      </c>
      <c r="AC4232" s="18">
        <v>50.088665008544922</v>
      </c>
      <c r="AD4232" s="18">
        <v>46.971660614013672</v>
      </c>
      <c r="AE4232" s="18">
        <v>53.383869171142578</v>
      </c>
      <c r="AF4232" s="18">
        <v>66.834625244140625</v>
      </c>
      <c r="AG4232" s="18">
        <v>81.072090148925781</v>
      </c>
      <c r="AH4232" s="18">
        <v>63.661056518554688</v>
      </c>
      <c r="AI4232" s="18">
        <v>42.352725982666023</v>
      </c>
      <c r="AJ4232" s="18">
        <v>34.179206848144531</v>
      </c>
      <c r="AK4232" s="18">
        <v>40.827133178710938</v>
      </c>
      <c r="AL4232" s="18">
        <v>68.210769653320313</v>
      </c>
      <c r="AM4232" s="18">
        <v>65.722831726074219</v>
      </c>
      <c r="AN4232" s="18">
        <v>80.037330627441406</v>
      </c>
      <c r="AO4232" s="18">
        <v>73.515174865722656</v>
      </c>
    </row>
    <row r="4233" spans="1:41" x14ac:dyDescent="0.3">
      <c r="A4233" s="4" t="s">
        <v>619</v>
      </c>
      <c r="B4233" s="8" t="s">
        <v>10864</v>
      </c>
      <c r="C4233" s="87" t="s">
        <v>593</v>
      </c>
      <c r="D4233" s="87" t="s">
        <v>487</v>
      </c>
      <c r="E4233" s="87" t="s">
        <v>618</v>
      </c>
      <c r="F4233" s="110">
        <v>2.009549990570846</v>
      </c>
      <c r="G4233" s="18">
        <v>12.09624780501489</v>
      </c>
      <c r="H4233" s="18">
        <v>18.191306870683729</v>
      </c>
      <c r="I4233" s="18">
        <v>48.981223749521213</v>
      </c>
      <c r="J4233" s="18">
        <v>87.297683715820313</v>
      </c>
      <c r="K4233" s="18">
        <v>102.2159805297852</v>
      </c>
      <c r="L4233" s="18">
        <v>102.3877334594727</v>
      </c>
      <c r="M4233" s="18">
        <v>86.093856811523438</v>
      </c>
      <c r="N4233" s="18">
        <v>93.471954345703125</v>
      </c>
      <c r="O4233" s="18">
        <v>89.0283203125</v>
      </c>
      <c r="P4233" s="18">
        <v>78.02142333984375</v>
      </c>
      <c r="Q4233" s="18">
        <v>75.469757080078125</v>
      </c>
      <c r="R4233" s="18">
        <v>77.87408447265625</v>
      </c>
      <c r="S4233" s="18">
        <v>78.527946472167969</v>
      </c>
      <c r="T4233" s="18">
        <v>86.601539611816406</v>
      </c>
      <c r="U4233" s="18">
        <v>100.2589645385742</v>
      </c>
      <c r="V4233" s="18">
        <v>125.09400939941411</v>
      </c>
      <c r="W4233" s="18">
        <v>117.1553573608398</v>
      </c>
      <c r="X4233" s="103">
        <v>1.704659364065964</v>
      </c>
      <c r="Y4233" s="18">
        <v>7.3615387182343142</v>
      </c>
      <c r="Z4233" s="18">
        <v>40.813337734259129</v>
      </c>
      <c r="AA4233" s="18">
        <v>105.1453195477574</v>
      </c>
      <c r="AB4233" s="18">
        <v>85.119644165039063</v>
      </c>
      <c r="AC4233" s="18">
        <v>80.225044250488281</v>
      </c>
      <c r="AD4233" s="18">
        <v>82.952606201171875</v>
      </c>
      <c r="AE4233" s="18">
        <v>89.093154907226563</v>
      </c>
      <c r="AF4233" s="18">
        <v>90.563446044921875</v>
      </c>
      <c r="AG4233" s="18">
        <v>85.877731323242188</v>
      </c>
      <c r="AH4233" s="18">
        <v>88.5352783203125</v>
      </c>
      <c r="AI4233" s="18">
        <v>88.175758361816406</v>
      </c>
      <c r="AJ4233" s="18">
        <v>81.490310668945313</v>
      </c>
      <c r="AK4233" s="18">
        <v>89.361961364746094</v>
      </c>
      <c r="AL4233" s="18">
        <v>100.4209671020508</v>
      </c>
      <c r="AM4233" s="18">
        <v>111.81005859375</v>
      </c>
      <c r="AN4233" s="18">
        <v>142.1135559082031</v>
      </c>
      <c r="AO4233" s="18">
        <v>176.13044738769531</v>
      </c>
    </row>
    <row r="4234" spans="1:41" x14ac:dyDescent="0.3">
      <c r="A4234" s="4" t="s">
        <v>625</v>
      </c>
      <c r="B4234" s="8" t="s">
        <v>10384</v>
      </c>
      <c r="C4234" s="87" t="s">
        <v>593</v>
      </c>
      <c r="D4234" s="87" t="s">
        <v>487</v>
      </c>
      <c r="E4234" s="87" t="s">
        <v>618</v>
      </c>
      <c r="F4234" s="110">
        <v>1.8216609946553119</v>
      </c>
      <c r="G4234" s="18">
        <v>10.96527228059704</v>
      </c>
      <c r="H4234" s="18">
        <v>16.4904552380487</v>
      </c>
      <c r="I4234" s="18">
        <v>44.40157507584108</v>
      </c>
      <c r="J4234" s="18">
        <v>79.135520935058594</v>
      </c>
      <c r="K4234" s="18">
        <v>83.206398010253906</v>
      </c>
      <c r="L4234" s="18">
        <v>84.358901977539063</v>
      </c>
      <c r="M4234" s="18">
        <v>82.588104248046875</v>
      </c>
      <c r="N4234" s="18">
        <v>75.946891784667969</v>
      </c>
      <c r="O4234" s="18">
        <v>80.928474426269531</v>
      </c>
      <c r="P4234" s="18">
        <v>76.151634216308594</v>
      </c>
      <c r="Q4234" s="18">
        <v>86.53607177734375</v>
      </c>
      <c r="R4234" s="18">
        <v>54.955356597900391</v>
      </c>
      <c r="S4234" s="18">
        <v>56.344043731689453</v>
      </c>
      <c r="T4234" s="18">
        <v>66.803520202636719</v>
      </c>
      <c r="U4234" s="18">
        <v>73.82025146484375</v>
      </c>
      <c r="V4234" s="18">
        <v>127.9097518920898</v>
      </c>
      <c r="W4234" s="18">
        <v>90.788429260253906</v>
      </c>
      <c r="X4234" s="103">
        <v>1.681739180378601</v>
      </c>
      <c r="Y4234" s="18">
        <v>7.2625583452634279</v>
      </c>
      <c r="Z4234" s="18">
        <v>40.264577543523806</v>
      </c>
      <c r="AA4234" s="18">
        <v>103.7315766682692</v>
      </c>
      <c r="AB4234" s="18">
        <v>83.97515869140625</v>
      </c>
      <c r="AC4234" s="18">
        <v>88.899421691894531</v>
      </c>
      <c r="AD4234" s="18">
        <v>68.237342834472656</v>
      </c>
      <c r="AE4234" s="18">
        <v>79.26092529296875</v>
      </c>
      <c r="AF4234" s="18">
        <v>81.207427978515625</v>
      </c>
      <c r="AG4234" s="18">
        <v>85.392051696777344</v>
      </c>
      <c r="AH4234" s="18">
        <v>84.077735900878906</v>
      </c>
      <c r="AI4234" s="18">
        <v>77.347785949707031</v>
      </c>
      <c r="AJ4234" s="18">
        <v>56.708751678466797</v>
      </c>
      <c r="AK4234" s="18">
        <v>74.536491394042969</v>
      </c>
      <c r="AL4234" s="18">
        <v>82.696662902832031</v>
      </c>
      <c r="AM4234" s="18">
        <v>111.0846710205078</v>
      </c>
      <c r="AN4234" s="18">
        <v>131.32176208496091</v>
      </c>
      <c r="AO4234" s="18">
        <v>95.096733093261719</v>
      </c>
    </row>
    <row r="4235" spans="1:41" x14ac:dyDescent="0.3">
      <c r="A4235" s="4" t="s">
        <v>605</v>
      </c>
      <c r="B4235" s="8" t="s">
        <v>10865</v>
      </c>
      <c r="C4235" s="87" t="s">
        <v>593</v>
      </c>
      <c r="D4235" s="87" t="s">
        <v>487</v>
      </c>
      <c r="E4235" s="87" t="s">
        <v>594</v>
      </c>
      <c r="F4235" s="110">
        <v>1.7979746357910309</v>
      </c>
      <c r="G4235" s="18">
        <v>10.82269505297632</v>
      </c>
      <c r="H4235" s="18">
        <v>16.276036176681199</v>
      </c>
      <c r="I4235" s="18">
        <v>43.824238433912988</v>
      </c>
      <c r="J4235" s="18">
        <v>78.106552124023438</v>
      </c>
      <c r="K4235" s="18">
        <v>83.653877258300781</v>
      </c>
      <c r="L4235" s="18">
        <v>91.981163024902344</v>
      </c>
      <c r="M4235" s="18">
        <v>90.859687805175781</v>
      </c>
      <c r="N4235" s="18">
        <v>81.27044677734375</v>
      </c>
      <c r="O4235" s="18">
        <v>83.416267395019531</v>
      </c>
      <c r="P4235" s="18">
        <v>70.838958740234375</v>
      </c>
      <c r="Q4235" s="18">
        <v>72.044548034667969</v>
      </c>
      <c r="R4235" s="18">
        <v>67.638832092285156</v>
      </c>
      <c r="S4235" s="18">
        <v>88.335533142089844</v>
      </c>
      <c r="T4235" s="18">
        <v>91.512916564941406</v>
      </c>
      <c r="U4235" s="18">
        <v>102.2777404785156</v>
      </c>
      <c r="V4235" s="18">
        <v>139.8310852050781</v>
      </c>
      <c r="W4235" s="18">
        <v>130.24418640136719</v>
      </c>
      <c r="X4235" s="103">
        <v>1.81800113155439</v>
      </c>
      <c r="Y4235" s="18">
        <v>7.8510029639056711</v>
      </c>
      <c r="Z4235" s="18">
        <v>43.526991812848408</v>
      </c>
      <c r="AA4235" s="18">
        <v>112.1363680891228</v>
      </c>
      <c r="AB4235" s="18">
        <v>90.779197692871094</v>
      </c>
      <c r="AC4235" s="18">
        <v>75.325294494628906</v>
      </c>
      <c r="AD4235" s="18">
        <v>70.555458068847656</v>
      </c>
      <c r="AE4235" s="18">
        <v>88.25457763671875</v>
      </c>
      <c r="AF4235" s="18">
        <v>97.425018310546875</v>
      </c>
      <c r="AG4235" s="18">
        <v>87.536872863769531</v>
      </c>
      <c r="AH4235" s="18">
        <v>101.8520431518555</v>
      </c>
      <c r="AI4235" s="18">
        <v>90.934623718261719</v>
      </c>
      <c r="AJ4235" s="18">
        <v>75.621612548828125</v>
      </c>
      <c r="AK4235" s="18">
        <v>86.798835754394531</v>
      </c>
      <c r="AL4235" s="18">
        <v>127.364616394043</v>
      </c>
      <c r="AM4235" s="18">
        <v>179.52070617675781</v>
      </c>
      <c r="AN4235" s="18">
        <v>158.99629211425781</v>
      </c>
      <c r="AO4235" s="18">
        <v>142.45733642578131</v>
      </c>
    </row>
    <row r="4236" spans="1:41" x14ac:dyDescent="0.3">
      <c r="A4236" s="4" t="s">
        <v>1811</v>
      </c>
      <c r="B4236" s="8" t="s">
        <v>10866</v>
      </c>
      <c r="C4236" s="87" t="s">
        <v>593</v>
      </c>
      <c r="D4236" s="87" t="s">
        <v>487</v>
      </c>
      <c r="E4236" s="87" t="s">
        <v>1807</v>
      </c>
      <c r="F4236" s="110">
        <v>1.549121835585678</v>
      </c>
      <c r="G4236" s="18">
        <v>9.3247551398713373</v>
      </c>
      <c r="H4236" s="18">
        <v>14.02331408695674</v>
      </c>
      <c r="I4236" s="18">
        <v>37.758644273654873</v>
      </c>
      <c r="J4236" s="18">
        <v>67.296035766601563</v>
      </c>
      <c r="K4236" s="18">
        <v>56.534923553466797</v>
      </c>
      <c r="L4236" s="18">
        <v>43.128074645996087</v>
      </c>
      <c r="M4236" s="18">
        <v>45.840072631835938</v>
      </c>
      <c r="N4236" s="18">
        <v>51.289836883544922</v>
      </c>
      <c r="O4236" s="18">
        <v>48.013607025146477</v>
      </c>
      <c r="P4236" s="18">
        <v>35.752346038818359</v>
      </c>
      <c r="Q4236" s="18">
        <v>28.69078254699707</v>
      </c>
      <c r="R4236" s="18">
        <v>22.33750152587891</v>
      </c>
      <c r="S4236" s="18">
        <v>23.726955413818359</v>
      </c>
      <c r="T4236" s="18">
        <v>27.807682037353519</v>
      </c>
      <c r="U4236" s="18">
        <v>45.809585571289063</v>
      </c>
      <c r="V4236" s="18">
        <v>68.9788818359375</v>
      </c>
      <c r="W4236" s="18">
        <v>66.596450805664063</v>
      </c>
      <c r="X4236" s="103">
        <v>1.125807840815594</v>
      </c>
      <c r="Y4236" s="18">
        <v>4.8617795344683694</v>
      </c>
      <c r="Z4236" s="18">
        <v>26.95434442778555</v>
      </c>
      <c r="AA4236" s="18">
        <v>69.441102232636894</v>
      </c>
      <c r="AB4236" s="18">
        <v>56.215549468994141</v>
      </c>
      <c r="AC4236" s="18">
        <v>50.428291320800781</v>
      </c>
      <c r="AD4236" s="18">
        <v>39.832313537597663</v>
      </c>
      <c r="AE4236" s="18">
        <v>40.485210418701172</v>
      </c>
      <c r="AF4236" s="18">
        <v>48.995735168457031</v>
      </c>
      <c r="AG4236" s="18">
        <v>51.521369934082031</v>
      </c>
      <c r="AH4236" s="18">
        <v>46.971504211425781</v>
      </c>
      <c r="AI4236" s="18">
        <v>33.931266784667969</v>
      </c>
      <c r="AJ4236" s="18">
        <v>24.627248764038089</v>
      </c>
      <c r="AK4236" s="18">
        <v>35.389274597167969</v>
      </c>
      <c r="AL4236" s="18">
        <v>43.049018859863281</v>
      </c>
      <c r="AM4236" s="18">
        <v>67.072113037109375</v>
      </c>
      <c r="AN4236" s="18">
        <v>103.3098220825195</v>
      </c>
      <c r="AO4236" s="18">
        <v>64.019424438476563</v>
      </c>
    </row>
    <row r="4237" spans="1:41" x14ac:dyDescent="0.3">
      <c r="A4237" s="4" t="s">
        <v>604</v>
      </c>
      <c r="B4237" s="8" t="s">
        <v>10867</v>
      </c>
      <c r="C4237" s="87" t="s">
        <v>593</v>
      </c>
      <c r="D4237" s="87" t="s">
        <v>487</v>
      </c>
      <c r="E4237" s="87" t="s">
        <v>594</v>
      </c>
      <c r="F4237" s="110">
        <v>1.8440298152847141</v>
      </c>
      <c r="G4237" s="18">
        <v>11.099918743093021</v>
      </c>
      <c r="H4237" s="18">
        <v>16.69294737923158</v>
      </c>
      <c r="I4237" s="18">
        <v>44.946797744300497</v>
      </c>
      <c r="J4237" s="18">
        <v>80.107254028320313</v>
      </c>
      <c r="K4237" s="18">
        <v>75.505607604980469</v>
      </c>
      <c r="L4237" s="18">
        <v>77.983879089355469</v>
      </c>
      <c r="M4237" s="18">
        <v>83.987846374511719</v>
      </c>
      <c r="N4237" s="18">
        <v>65.7445068359375</v>
      </c>
      <c r="O4237" s="18">
        <v>59.829078674316413</v>
      </c>
      <c r="P4237" s="18">
        <v>56.281177520751953</v>
      </c>
      <c r="Q4237" s="18">
        <v>57.047065734863281</v>
      </c>
      <c r="R4237" s="18">
        <v>43.770256042480469</v>
      </c>
      <c r="S4237" s="18">
        <v>57.399990081787109</v>
      </c>
      <c r="T4237" s="18">
        <v>68.288444519042969</v>
      </c>
      <c r="U4237" s="18">
        <v>102.5847549438477</v>
      </c>
      <c r="V4237" s="18">
        <v>87.389122009277344</v>
      </c>
      <c r="W4237" s="18">
        <v>73.366355895996094</v>
      </c>
      <c r="X4237" s="103">
        <v>1.331146544107674</v>
      </c>
      <c r="Y4237" s="18">
        <v>5.7485307802018131</v>
      </c>
      <c r="Z4237" s="18">
        <v>31.87060982604384</v>
      </c>
      <c r="AA4237" s="18">
        <v>82.106625930972911</v>
      </c>
      <c r="AB4237" s="18">
        <v>66.468833923339844</v>
      </c>
      <c r="AC4237" s="18">
        <v>69.213851928710938</v>
      </c>
      <c r="AD4237" s="18">
        <v>68.350372314453125</v>
      </c>
      <c r="AE4237" s="18">
        <v>74.917839050292969</v>
      </c>
      <c r="AF4237" s="18">
        <v>59.931953430175781</v>
      </c>
      <c r="AG4237" s="18">
        <v>59.33331298828125</v>
      </c>
      <c r="AH4237" s="18">
        <v>57.382877349853523</v>
      </c>
      <c r="AI4237" s="18">
        <v>46.909709930419922</v>
      </c>
      <c r="AJ4237" s="18">
        <v>43.7108154296875</v>
      </c>
      <c r="AK4237" s="18">
        <v>51.808418273925781</v>
      </c>
      <c r="AL4237" s="18">
        <v>102.0765762329102</v>
      </c>
      <c r="AM4237" s="18">
        <v>84.522720336914063</v>
      </c>
      <c r="AN4237" s="18">
        <v>123.36985778808589</v>
      </c>
      <c r="AO4237" s="18">
        <v>106.4093017578125</v>
      </c>
    </row>
    <row r="4238" spans="1:41" x14ac:dyDescent="0.3">
      <c r="A4238" s="4" t="s">
        <v>601</v>
      </c>
      <c r="B4238" s="8" t="s">
        <v>10868</v>
      </c>
      <c r="C4238" s="87" t="s">
        <v>593</v>
      </c>
      <c r="D4238" s="87" t="s">
        <v>487</v>
      </c>
      <c r="E4238" s="87" t="s">
        <v>594</v>
      </c>
      <c r="F4238" s="110">
        <v>2.5574184619942399</v>
      </c>
      <c r="G4238" s="18">
        <v>15.39407708320544</v>
      </c>
      <c r="H4238" s="18">
        <v>23.150846834954159</v>
      </c>
      <c r="I4238" s="18">
        <v>62.335093178006723</v>
      </c>
      <c r="J4238" s="18">
        <v>111.0978622436523</v>
      </c>
      <c r="K4238" s="18">
        <v>88.2547607421875</v>
      </c>
      <c r="L4238" s="18">
        <v>56.24884033203125</v>
      </c>
      <c r="M4238" s="18">
        <v>67.799850463867188</v>
      </c>
      <c r="N4238" s="18">
        <v>69.477912902832031</v>
      </c>
      <c r="O4238" s="18">
        <v>55.961719512939453</v>
      </c>
      <c r="P4238" s="18">
        <v>56.483402252197273</v>
      </c>
      <c r="Q4238" s="18">
        <v>43.536453247070313</v>
      </c>
      <c r="R4238" s="18">
        <v>54.666358947753913</v>
      </c>
      <c r="S4238" s="18">
        <v>51.860477447509773</v>
      </c>
      <c r="T4238" s="18">
        <v>66.837120056152344</v>
      </c>
      <c r="U4238" s="18">
        <v>68.902397155761719</v>
      </c>
      <c r="V4238" s="18">
        <v>139.36054992675781</v>
      </c>
      <c r="W4238" s="18">
        <v>139.140869140625</v>
      </c>
      <c r="X4238" s="103">
        <v>2.619287911351273</v>
      </c>
      <c r="Y4238" s="18">
        <v>11.31134453021979</v>
      </c>
      <c r="Z4238" s="18">
        <v>62.711580039227691</v>
      </c>
      <c r="AA4238" s="18">
        <v>161.56064386359739</v>
      </c>
      <c r="AB4238" s="18">
        <v>130.79026794433591</v>
      </c>
      <c r="AC4238" s="18">
        <v>52.122539520263672</v>
      </c>
      <c r="AD4238" s="18">
        <v>57.020580291748047</v>
      </c>
      <c r="AE4238" s="18">
        <v>56.067398071289063</v>
      </c>
      <c r="AF4238" s="18">
        <v>84.587272644042969</v>
      </c>
      <c r="AG4238" s="18">
        <v>60.511798858642578</v>
      </c>
      <c r="AH4238" s="18">
        <v>70.288002014160156</v>
      </c>
      <c r="AI4238" s="18">
        <v>52.225460052490227</v>
      </c>
      <c r="AJ4238" s="18">
        <v>49.913532257080078</v>
      </c>
      <c r="AK4238" s="18">
        <v>63.327064514160163</v>
      </c>
      <c r="AL4238" s="18">
        <v>76.884841918945313</v>
      </c>
      <c r="AM4238" s="18">
        <v>91.425331115722656</v>
      </c>
      <c r="AN4238" s="18">
        <v>126.9578323364258</v>
      </c>
      <c r="AO4238" s="18">
        <v>85.460693359375</v>
      </c>
    </row>
    <row r="4239" spans="1:41" x14ac:dyDescent="0.3">
      <c r="A4239" s="4" t="s">
        <v>1803</v>
      </c>
      <c r="B4239" s="8" t="s">
        <v>10869</v>
      </c>
      <c r="C4239" s="87" t="s">
        <v>593</v>
      </c>
      <c r="D4239" s="87" t="s">
        <v>487</v>
      </c>
      <c r="E4239" s="87" t="s">
        <v>1793</v>
      </c>
      <c r="F4239" s="110">
        <v>1.929797304251968</v>
      </c>
      <c r="G4239" s="18">
        <v>11.61618596960132</v>
      </c>
      <c r="H4239" s="18">
        <v>17.469351409314012</v>
      </c>
      <c r="I4239" s="18">
        <v>47.037313823647366</v>
      </c>
      <c r="J4239" s="18">
        <v>83.833114624023438</v>
      </c>
      <c r="K4239" s="18">
        <v>77.366592407226563</v>
      </c>
      <c r="L4239" s="18">
        <v>99.034614562988281</v>
      </c>
      <c r="M4239" s="18">
        <v>65.833061218261719</v>
      </c>
      <c r="N4239" s="18">
        <v>65.194999694824219</v>
      </c>
      <c r="O4239" s="18">
        <v>57.965316772460938</v>
      </c>
      <c r="P4239" s="18">
        <v>53.861019134521477</v>
      </c>
      <c r="Q4239" s="18">
        <v>45.688282012939453</v>
      </c>
      <c r="R4239" s="18">
        <v>38.639175415039063</v>
      </c>
      <c r="S4239" s="18">
        <v>47.801753997802727</v>
      </c>
      <c r="T4239" s="18">
        <v>59.5284423828125</v>
      </c>
      <c r="U4239" s="18">
        <v>68.531410217285156</v>
      </c>
      <c r="V4239" s="18">
        <v>98.425064086914063</v>
      </c>
      <c r="W4239" s="18">
        <v>84.316696166992188</v>
      </c>
      <c r="X4239" s="103">
        <v>1.3765274688295901</v>
      </c>
      <c r="Y4239" s="18">
        <v>5.9445074318730473</v>
      </c>
      <c r="Z4239" s="18">
        <v>32.957130128229487</v>
      </c>
      <c r="AA4239" s="18">
        <v>84.905772746954597</v>
      </c>
      <c r="AB4239" s="18">
        <v>68.73486328125</v>
      </c>
      <c r="AC4239" s="18">
        <v>64.965248107910156</v>
      </c>
      <c r="AD4239" s="18">
        <v>66.003799438476563</v>
      </c>
      <c r="AE4239" s="18">
        <v>66.943260192871094</v>
      </c>
      <c r="AF4239" s="18">
        <v>78.631546020507813</v>
      </c>
      <c r="AG4239" s="18">
        <v>93.649932861328125</v>
      </c>
      <c r="AH4239" s="18">
        <v>74.768745422363281</v>
      </c>
      <c r="AI4239" s="18">
        <v>56.626026153564453</v>
      </c>
      <c r="AJ4239" s="18">
        <v>45.387237548828132</v>
      </c>
      <c r="AK4239" s="18">
        <v>59.682441711425781</v>
      </c>
      <c r="AL4239" s="18">
        <v>70.222915649414063</v>
      </c>
      <c r="AM4239" s="18">
        <v>97.234603881835938</v>
      </c>
      <c r="AN4239" s="18">
        <v>125.6075897216797</v>
      </c>
      <c r="AO4239" s="18">
        <v>112.15183258056641</v>
      </c>
    </row>
    <row r="4240" spans="1:41" x14ac:dyDescent="0.3">
      <c r="A4240" s="4" t="s">
        <v>599</v>
      </c>
      <c r="B4240" s="8" t="s">
        <v>10870</v>
      </c>
      <c r="C4240" s="87" t="s">
        <v>593</v>
      </c>
      <c r="D4240" s="87" t="s">
        <v>487</v>
      </c>
      <c r="E4240" s="87" t="s">
        <v>594</v>
      </c>
      <c r="F4240" s="110">
        <v>1.549734590971108</v>
      </c>
      <c r="G4240" s="18">
        <v>9.3284435482318102</v>
      </c>
      <c r="H4240" s="18">
        <v>14.028861011046869</v>
      </c>
      <c r="I4240" s="18">
        <v>37.773579711329113</v>
      </c>
      <c r="J4240" s="18">
        <v>67.322654724121094</v>
      </c>
      <c r="K4240" s="18">
        <v>57.541927337646477</v>
      </c>
      <c r="L4240" s="18">
        <v>52.749607086181641</v>
      </c>
      <c r="M4240" s="18">
        <v>49.316322326660163</v>
      </c>
      <c r="N4240" s="18">
        <v>51.881900787353523</v>
      </c>
      <c r="O4240" s="18">
        <v>55.350265502929688</v>
      </c>
      <c r="P4240" s="18">
        <v>48.914997100830078</v>
      </c>
      <c r="Q4240" s="18">
        <v>39.543354034423828</v>
      </c>
      <c r="R4240" s="18">
        <v>34.618858337402337</v>
      </c>
      <c r="S4240" s="18">
        <v>48.213478088378913</v>
      </c>
      <c r="T4240" s="18">
        <v>45.361259460449219</v>
      </c>
      <c r="U4240" s="18">
        <v>72.171806335449219</v>
      </c>
      <c r="V4240" s="18">
        <v>88.707687377929688</v>
      </c>
      <c r="W4240" s="18">
        <v>72.863975524902344</v>
      </c>
      <c r="X4240" s="103">
        <v>1.2381461531585849</v>
      </c>
      <c r="Y4240" s="18">
        <v>5.3469103783699348</v>
      </c>
      <c r="Z4240" s="18">
        <v>29.64397355768704</v>
      </c>
      <c r="AA4240" s="18">
        <v>76.370256524545312</v>
      </c>
      <c r="AB4240" s="18">
        <v>61.824996948242188</v>
      </c>
      <c r="AC4240" s="18">
        <v>39.516704559326172</v>
      </c>
      <c r="AD4240" s="18">
        <v>58.212013244628913</v>
      </c>
      <c r="AE4240" s="18">
        <v>50.342540740966797</v>
      </c>
      <c r="AF4240" s="18">
        <v>54.706008911132813</v>
      </c>
      <c r="AG4240" s="18">
        <v>70.614692687988281</v>
      </c>
      <c r="AH4240" s="18">
        <v>68.098770141601563</v>
      </c>
      <c r="AI4240" s="18">
        <v>58.58447265625</v>
      </c>
      <c r="AJ4240" s="18">
        <v>42.9935302734375</v>
      </c>
      <c r="AK4240" s="18">
        <v>49.320449829101563</v>
      </c>
      <c r="AL4240" s="18">
        <v>67.328926086425781</v>
      </c>
      <c r="AM4240" s="18">
        <v>82.662330627441406</v>
      </c>
      <c r="AN4240" s="18">
        <v>89.515495300292969</v>
      </c>
      <c r="AO4240" s="18">
        <v>62.290985107421882</v>
      </c>
    </row>
    <row r="4241" spans="1:41" x14ac:dyDescent="0.3">
      <c r="A4241" s="4" t="s">
        <v>1843</v>
      </c>
      <c r="B4241" s="8" t="s">
        <v>10871</v>
      </c>
      <c r="C4241" s="87" t="s">
        <v>593</v>
      </c>
      <c r="D4241" s="87" t="s">
        <v>487</v>
      </c>
      <c r="E4241" s="87" t="s">
        <v>1835</v>
      </c>
      <c r="F4241" s="110">
        <v>1.5677907657866359</v>
      </c>
      <c r="G4241" s="18">
        <v>9.4371305507966294</v>
      </c>
      <c r="H4241" s="18">
        <v>14.192313235933639</v>
      </c>
      <c r="I4241" s="18">
        <v>38.213684980095607</v>
      </c>
      <c r="J4241" s="18">
        <v>68.107040405273438</v>
      </c>
      <c r="K4241" s="18">
        <v>72.668434143066406</v>
      </c>
      <c r="L4241" s="18">
        <v>54.730491638183587</v>
      </c>
      <c r="M4241" s="18">
        <v>79.068344116210938</v>
      </c>
      <c r="N4241" s="18">
        <v>58.754489898681641</v>
      </c>
      <c r="O4241" s="18">
        <v>51.752281188964837</v>
      </c>
      <c r="P4241" s="18">
        <v>57.085208892822273</v>
      </c>
      <c r="Q4241" s="18">
        <v>44.611103057861328</v>
      </c>
      <c r="R4241" s="18">
        <v>40.843193054199219</v>
      </c>
      <c r="S4241" s="18">
        <v>36.170520782470703</v>
      </c>
      <c r="T4241" s="18">
        <v>47.948505401611328</v>
      </c>
      <c r="U4241" s="18">
        <v>59.358951568603523</v>
      </c>
      <c r="V4241" s="18">
        <v>73.605659484863281</v>
      </c>
      <c r="W4241" s="18">
        <v>99.181388854980469</v>
      </c>
      <c r="X4241" s="103">
        <v>1.2588564436604119</v>
      </c>
      <c r="Y4241" s="18">
        <v>5.4363473700698091</v>
      </c>
      <c r="Z4241" s="18">
        <v>30.139823988948329</v>
      </c>
      <c r="AA4241" s="18">
        <v>77.647690690364513</v>
      </c>
      <c r="AB4241" s="18">
        <v>62.859134674072273</v>
      </c>
      <c r="AC4241" s="18">
        <v>59.816143035888672</v>
      </c>
      <c r="AD4241" s="18">
        <v>52.075580596923828</v>
      </c>
      <c r="AE4241" s="18">
        <v>49.20794677734375</v>
      </c>
      <c r="AF4241" s="18">
        <v>52.707206726074219</v>
      </c>
      <c r="AG4241" s="18">
        <v>51.587741851806641</v>
      </c>
      <c r="AH4241" s="18">
        <v>67.604148864746094</v>
      </c>
      <c r="AI4241" s="18">
        <v>63.140262603759773</v>
      </c>
      <c r="AJ4241" s="18">
        <v>53.26715087890625</v>
      </c>
      <c r="AK4241" s="18">
        <v>50.608196258544922</v>
      </c>
      <c r="AL4241" s="18">
        <v>61.544368743896477</v>
      </c>
      <c r="AM4241" s="18">
        <v>68.969841003417969</v>
      </c>
      <c r="AN4241" s="18">
        <v>91.628944396972656</v>
      </c>
      <c r="AO4241" s="18">
        <v>109.4302978515625</v>
      </c>
    </row>
    <row r="4242" spans="1:41" x14ac:dyDescent="0.3">
      <c r="A4242" s="4" t="s">
        <v>1815</v>
      </c>
      <c r="B4242" s="8" t="s">
        <v>10872</v>
      </c>
      <c r="C4242" s="87" t="s">
        <v>593</v>
      </c>
      <c r="D4242" s="87" t="s">
        <v>487</v>
      </c>
      <c r="E4242" s="87" t="s">
        <v>1807</v>
      </c>
      <c r="F4242" s="110">
        <v>2.218813770004425</v>
      </c>
      <c r="G4242" s="18">
        <v>13.355886303444819</v>
      </c>
      <c r="H4242" s="18">
        <v>20.08565219498886</v>
      </c>
      <c r="I4242" s="18">
        <v>54.081866207385559</v>
      </c>
      <c r="J4242" s="18">
        <v>96.388397216796875</v>
      </c>
      <c r="K4242" s="18">
        <v>109.43585205078131</v>
      </c>
      <c r="L4242" s="18">
        <v>88.990348815917969</v>
      </c>
      <c r="M4242" s="18">
        <v>95.188392639160156</v>
      </c>
      <c r="N4242" s="18">
        <v>90.867263793945313</v>
      </c>
      <c r="O4242" s="18">
        <v>86.888603210449219</v>
      </c>
      <c r="P4242" s="18">
        <v>79.268104553222656</v>
      </c>
      <c r="Q4242" s="18">
        <v>70.194511413574219</v>
      </c>
      <c r="R4242" s="18">
        <v>63.706226348876953</v>
      </c>
      <c r="S4242" s="18">
        <v>70.309356689453125</v>
      </c>
      <c r="T4242" s="18">
        <v>85.247398376464844</v>
      </c>
      <c r="U4242" s="18">
        <v>120.5175247192383</v>
      </c>
      <c r="V4242" s="18">
        <v>168.44476318359381</v>
      </c>
      <c r="W4242" s="18">
        <v>82.134391784667969</v>
      </c>
      <c r="X4242" s="103">
        <v>2.9585714133245702</v>
      </c>
      <c r="Y4242" s="18">
        <v>12.77653381605878</v>
      </c>
      <c r="Z4242" s="18">
        <v>70.834781920845671</v>
      </c>
      <c r="AA4242" s="18">
        <v>182.48803439350041</v>
      </c>
      <c r="AB4242" s="18">
        <v>147.73188781738281</v>
      </c>
      <c r="AC4242" s="18">
        <v>85.667366027832031</v>
      </c>
      <c r="AD4242" s="18">
        <v>100.69309997558589</v>
      </c>
      <c r="AE4242" s="18">
        <v>91.221527099609375</v>
      </c>
      <c r="AF4242" s="18">
        <v>93.800590515136719</v>
      </c>
      <c r="AG4242" s="18">
        <v>94.079368591308594</v>
      </c>
      <c r="AH4242" s="18">
        <v>84.234458923339844</v>
      </c>
      <c r="AI4242" s="18">
        <v>76.554656982421875</v>
      </c>
      <c r="AJ4242" s="18">
        <v>72.071113586425781</v>
      </c>
      <c r="AK4242" s="18">
        <v>72.719276428222656</v>
      </c>
      <c r="AL4242" s="18">
        <v>102.57733154296881</v>
      </c>
      <c r="AM4242" s="18">
        <v>128.21595764160159</v>
      </c>
      <c r="AN4242" s="18">
        <v>126.8230819702148</v>
      </c>
      <c r="AO4242" s="18">
        <v>162.48614501953131</v>
      </c>
    </row>
    <row r="4243" spans="1:41" x14ac:dyDescent="0.3">
      <c r="A4243" s="4" t="s">
        <v>1842</v>
      </c>
      <c r="B4243" s="8" t="s">
        <v>10873</v>
      </c>
      <c r="C4243" s="87" t="s">
        <v>593</v>
      </c>
      <c r="D4243" s="87" t="s">
        <v>487</v>
      </c>
      <c r="E4243" s="87" t="s">
        <v>1835</v>
      </c>
      <c r="F4243" s="110">
        <v>1.9777118248937</v>
      </c>
      <c r="G4243" s="18">
        <v>11.90460174321252</v>
      </c>
      <c r="H4243" s="18">
        <v>17.903094163983098</v>
      </c>
      <c r="I4243" s="18">
        <v>48.205193133650013</v>
      </c>
      <c r="J4243" s="18">
        <v>85.914588928222656</v>
      </c>
      <c r="K4243" s="18">
        <v>78.801467895507813</v>
      </c>
      <c r="L4243" s="18">
        <v>57.306991577148438</v>
      </c>
      <c r="M4243" s="18">
        <v>58.555004119873047</v>
      </c>
      <c r="N4243" s="18">
        <v>58.376419067382813</v>
      </c>
      <c r="O4243" s="18">
        <v>57.915077209472663</v>
      </c>
      <c r="P4243" s="18">
        <v>56.529914855957031</v>
      </c>
      <c r="Q4243" s="18">
        <v>51.355728149414063</v>
      </c>
      <c r="R4243" s="18">
        <v>40.200794219970703</v>
      </c>
      <c r="S4243" s="18">
        <v>54.773887634277337</v>
      </c>
      <c r="T4243" s="18">
        <v>60.548835754394531</v>
      </c>
      <c r="U4243" s="18">
        <v>69.565399169921875</v>
      </c>
      <c r="V4243" s="18">
        <v>94.774505615234375</v>
      </c>
      <c r="W4243" s="18">
        <v>75.744674682617188</v>
      </c>
      <c r="X4243" s="103">
        <v>1.7140051335187001</v>
      </c>
      <c r="Y4243" s="18">
        <v>7.4018982440893257</v>
      </c>
      <c r="Z4243" s="18">
        <v>41.037096247602953</v>
      </c>
      <c r="AA4243" s="18">
        <v>105.7217771886457</v>
      </c>
      <c r="AB4243" s="18">
        <v>85.586311340332031</v>
      </c>
      <c r="AC4243" s="18">
        <v>48.473800659179688</v>
      </c>
      <c r="AD4243" s="18">
        <v>78.231765747070313</v>
      </c>
      <c r="AE4243" s="18">
        <v>55.115886688232422</v>
      </c>
      <c r="AF4243" s="18">
        <v>68.359039306640625</v>
      </c>
      <c r="AG4243" s="18">
        <v>66.740257263183594</v>
      </c>
      <c r="AH4243" s="18">
        <v>65.718605041503906</v>
      </c>
      <c r="AI4243" s="18">
        <v>67.45257568359375</v>
      </c>
      <c r="AJ4243" s="18">
        <v>38.449748992919922</v>
      </c>
      <c r="AK4243" s="18">
        <v>52.737197875976563</v>
      </c>
      <c r="AL4243" s="18">
        <v>68.786880493164063</v>
      </c>
      <c r="AM4243" s="18">
        <v>86.194129943847656</v>
      </c>
      <c r="AN4243" s="18">
        <v>97.935905456542969</v>
      </c>
      <c r="AO4243" s="18">
        <v>70.131057739257813</v>
      </c>
    </row>
    <row r="4244" spans="1:41" x14ac:dyDescent="0.3">
      <c r="A4244" s="4" t="s">
        <v>1874</v>
      </c>
      <c r="B4244" s="8" t="s">
        <v>10874</v>
      </c>
      <c r="C4244" s="87" t="s">
        <v>593</v>
      </c>
      <c r="D4244" s="87" t="s">
        <v>487</v>
      </c>
      <c r="E4244" s="87" t="s">
        <v>1872</v>
      </c>
      <c r="F4244" s="110">
        <v>1.468792836054623</v>
      </c>
      <c r="G4244" s="18">
        <v>8.8412242554365843</v>
      </c>
      <c r="H4244" s="18">
        <v>13.29614159165129</v>
      </c>
      <c r="I4244" s="18">
        <v>35.800687159839498</v>
      </c>
      <c r="J4244" s="18">
        <v>63.806430816650391</v>
      </c>
      <c r="K4244" s="18">
        <v>62.553955078125</v>
      </c>
      <c r="L4244" s="18">
        <v>56.757987976074219</v>
      </c>
      <c r="M4244" s="18">
        <v>84.3358154296875</v>
      </c>
      <c r="N4244" s="18">
        <v>53.050189971923828</v>
      </c>
      <c r="O4244" s="18">
        <v>70.08953857421875</v>
      </c>
      <c r="P4244" s="18">
        <v>48.59161376953125</v>
      </c>
      <c r="Q4244" s="18">
        <v>50.808624267578132</v>
      </c>
      <c r="R4244" s="18">
        <v>43.948554992675781</v>
      </c>
      <c r="S4244" s="18">
        <v>46.124706268310547</v>
      </c>
      <c r="T4244" s="18">
        <v>80.855712890625</v>
      </c>
      <c r="U4244" s="18">
        <v>56.684913635253913</v>
      </c>
      <c r="V4244" s="18">
        <v>77.026748657226563</v>
      </c>
      <c r="W4244" s="18">
        <v>85.907974243164063</v>
      </c>
      <c r="X4244" s="103">
        <v>1.349394377837303</v>
      </c>
      <c r="Y4244" s="18">
        <v>5.8273336996332707</v>
      </c>
      <c r="Z4244" s="18">
        <v>32.30750356365813</v>
      </c>
      <c r="AA4244" s="18">
        <v>83.232172975151755</v>
      </c>
      <c r="AB4244" s="18">
        <v>67.380012512207031</v>
      </c>
      <c r="AC4244" s="18">
        <v>66.340461730957031</v>
      </c>
      <c r="AD4244" s="18">
        <v>39.067497253417969</v>
      </c>
      <c r="AE4244" s="18">
        <v>56.506252288818359</v>
      </c>
      <c r="AF4244" s="18">
        <v>59.49945068359375</v>
      </c>
      <c r="AG4244" s="18">
        <v>64.282646179199219</v>
      </c>
      <c r="AH4244" s="18">
        <v>72.419303894042969</v>
      </c>
      <c r="AI4244" s="18">
        <v>50.611106872558587</v>
      </c>
      <c r="AJ4244" s="18">
        <v>40.259632110595703</v>
      </c>
      <c r="AK4244" s="18">
        <v>46.784336090087891</v>
      </c>
      <c r="AL4244" s="18">
        <v>76.560531616210938</v>
      </c>
      <c r="AM4244" s="18">
        <v>98.127159118652344</v>
      </c>
      <c r="AN4244" s="18">
        <v>89.127593994140625</v>
      </c>
      <c r="AO4244" s="18">
        <v>75.3656005859375</v>
      </c>
    </row>
    <row r="4245" spans="1:41" x14ac:dyDescent="0.3">
      <c r="A4245" s="4" t="s">
        <v>622</v>
      </c>
      <c r="B4245" s="8" t="s">
        <v>10875</v>
      </c>
      <c r="C4245" s="87" t="s">
        <v>593</v>
      </c>
      <c r="D4245" s="87" t="s">
        <v>487</v>
      </c>
      <c r="E4245" s="87" t="s">
        <v>618</v>
      </c>
      <c r="F4245" s="110">
        <v>3.218991080212418</v>
      </c>
      <c r="G4245" s="18">
        <v>19.37633498598413</v>
      </c>
      <c r="H4245" s="18">
        <v>29.13968541658598</v>
      </c>
      <c r="I4245" s="18">
        <v>78.460413071290915</v>
      </c>
      <c r="J4245" s="18">
        <v>139.83750915527341</v>
      </c>
      <c r="K4245" s="18">
        <v>144.02197265625</v>
      </c>
      <c r="L4245" s="18">
        <v>150.20697021484381</v>
      </c>
      <c r="M4245" s="18">
        <v>156.79899597167969</v>
      </c>
      <c r="N4245" s="18">
        <v>155.04960632324219</v>
      </c>
      <c r="O4245" s="18">
        <v>158.47895812988281</v>
      </c>
      <c r="P4245" s="18">
        <v>147.0444030761719</v>
      </c>
      <c r="Q4245" s="18">
        <v>129.92176818847659</v>
      </c>
      <c r="R4245" s="18">
        <v>120.454719543457</v>
      </c>
      <c r="S4245" s="18">
        <v>112.87852478027339</v>
      </c>
      <c r="T4245" s="18">
        <v>123.78509521484381</v>
      </c>
      <c r="U4245" s="18">
        <v>119.36427307128911</v>
      </c>
      <c r="V4245" s="18">
        <v>192.8175048828125</v>
      </c>
      <c r="W4245" s="18">
        <v>191.65388488769531</v>
      </c>
      <c r="X4245" s="103">
        <v>2.8088034982994081</v>
      </c>
      <c r="Y4245" s="18">
        <v>12.129763951974491</v>
      </c>
      <c r="Z4245" s="18">
        <v>67.249004828642271</v>
      </c>
      <c r="AA4245" s="18">
        <v>173.25017983130721</v>
      </c>
      <c r="AB4245" s="18">
        <v>140.2534484863281</v>
      </c>
      <c r="AC4245" s="18">
        <v>126.62709808349609</v>
      </c>
      <c r="AD4245" s="18">
        <v>123.01125335693359</v>
      </c>
      <c r="AE4245" s="18">
        <v>130.83232116699219</v>
      </c>
      <c r="AF4245" s="18">
        <v>136.5799865722656</v>
      </c>
      <c r="AG4245" s="18">
        <v>143.16529846191409</v>
      </c>
      <c r="AH4245" s="18">
        <v>132.99497985839841</v>
      </c>
      <c r="AI4245" s="18">
        <v>126.56557464599609</v>
      </c>
      <c r="AJ4245" s="18">
        <v>94.754913330078125</v>
      </c>
      <c r="AK4245" s="18">
        <v>108.53066253662109</v>
      </c>
      <c r="AL4245" s="18">
        <v>133.79035949707031</v>
      </c>
      <c r="AM4245" s="18">
        <v>142.97454833984381</v>
      </c>
      <c r="AN4245" s="18">
        <v>199.2879333496094</v>
      </c>
      <c r="AO4245" s="18">
        <v>205.71246337890631</v>
      </c>
    </row>
    <row r="4246" spans="1:41" x14ac:dyDescent="0.3">
      <c r="A4246" s="4" t="s">
        <v>611</v>
      </c>
      <c r="B4246" s="8" t="s">
        <v>10876</v>
      </c>
      <c r="C4246" s="87" t="s">
        <v>593</v>
      </c>
      <c r="D4246" s="87" t="s">
        <v>487</v>
      </c>
      <c r="E4246" s="87" t="s">
        <v>594</v>
      </c>
      <c r="F4246" s="110">
        <v>1.945121282010712</v>
      </c>
      <c r="G4246" s="18">
        <v>11.708426836062991</v>
      </c>
      <c r="H4246" s="18">
        <v>17.608070616697169</v>
      </c>
      <c r="I4246" s="18">
        <v>47.410823906429869</v>
      </c>
      <c r="J4246" s="18">
        <v>84.498809814453125</v>
      </c>
      <c r="K4246" s="18">
        <v>95.012809753417969</v>
      </c>
      <c r="L4246" s="18">
        <v>91.737434387207031</v>
      </c>
      <c r="M4246" s="18">
        <v>84.53436279296875</v>
      </c>
      <c r="N4246" s="18">
        <v>97.949333190917969</v>
      </c>
      <c r="O4246" s="18">
        <v>91.420242309570313</v>
      </c>
      <c r="P4246" s="18">
        <v>74.163063049316406</v>
      </c>
      <c r="Q4246" s="18">
        <v>82.852508544921875</v>
      </c>
      <c r="R4246" s="18">
        <v>66.169975280761719</v>
      </c>
      <c r="S4246" s="18">
        <v>80.603836059570313</v>
      </c>
      <c r="T4246" s="18">
        <v>98.712791442871094</v>
      </c>
      <c r="U4246" s="18">
        <v>87.567268371582031</v>
      </c>
      <c r="V4246" s="18">
        <v>121.0645446777344</v>
      </c>
      <c r="W4246" s="18">
        <v>79.613029479980469</v>
      </c>
      <c r="X4246" s="103">
        <v>2.1588102520472412</v>
      </c>
      <c r="Y4246" s="18">
        <v>9.3227806040151382</v>
      </c>
      <c r="Z4246" s="18">
        <v>51.686720396049573</v>
      </c>
      <c r="AA4246" s="18">
        <v>133.15786049657851</v>
      </c>
      <c r="AB4246" s="18">
        <v>107.7969970703125</v>
      </c>
      <c r="AC4246" s="18">
        <v>90.072013854980469</v>
      </c>
      <c r="AD4246" s="18">
        <v>77.106758117675781</v>
      </c>
      <c r="AE4246" s="18">
        <v>85.726776123046875</v>
      </c>
      <c r="AF4246" s="18">
        <v>104.56162261962891</v>
      </c>
      <c r="AG4246" s="18">
        <v>94.789077758789063</v>
      </c>
      <c r="AH4246" s="18">
        <v>95.702835083007813</v>
      </c>
      <c r="AI4246" s="18">
        <v>84.152374267578125</v>
      </c>
      <c r="AJ4246" s="18">
        <v>67.91290283203125</v>
      </c>
      <c r="AK4246" s="18">
        <v>72.420814514160156</v>
      </c>
      <c r="AL4246" s="18">
        <v>92.448951721191406</v>
      </c>
      <c r="AM4246" s="18">
        <v>123.25567626953131</v>
      </c>
      <c r="AN4246" s="18">
        <v>121.0102005004883</v>
      </c>
      <c r="AO4246" s="18">
        <v>93.235450744628906</v>
      </c>
    </row>
    <row r="4247" spans="1:41" x14ac:dyDescent="0.3">
      <c r="A4247" s="4" t="s">
        <v>623</v>
      </c>
      <c r="B4247" s="8" t="s">
        <v>10877</v>
      </c>
      <c r="C4247" s="87" t="s">
        <v>593</v>
      </c>
      <c r="D4247" s="87" t="s">
        <v>487</v>
      </c>
      <c r="E4247" s="87" t="s">
        <v>618</v>
      </c>
      <c r="F4247" s="110">
        <v>2.872174342058289</v>
      </c>
      <c r="G4247" s="18">
        <v>17.288712768411131</v>
      </c>
      <c r="H4247" s="18">
        <v>26.000151818887751</v>
      </c>
      <c r="I4247" s="18">
        <v>70.007023839216671</v>
      </c>
      <c r="J4247" s="18">
        <v>124.77130126953131</v>
      </c>
      <c r="K4247" s="18">
        <v>116.63210296630859</v>
      </c>
      <c r="L4247" s="18">
        <v>121.8836135864258</v>
      </c>
      <c r="M4247" s="18">
        <v>119.59913635253911</v>
      </c>
      <c r="N4247" s="18">
        <v>112.9666290283203</v>
      </c>
      <c r="O4247" s="18">
        <v>116.8977127075195</v>
      </c>
      <c r="P4247" s="18">
        <v>112.0744094848633</v>
      </c>
      <c r="Q4247" s="18">
        <v>142.9267272949219</v>
      </c>
      <c r="R4247" s="18">
        <v>116.4142761230469</v>
      </c>
      <c r="S4247" s="18">
        <v>109.40981292724609</v>
      </c>
      <c r="T4247" s="18">
        <v>118.1688919067383</v>
      </c>
      <c r="U4247" s="18">
        <v>109.15818786621089</v>
      </c>
      <c r="V4247" s="18">
        <v>144.02850341796881</v>
      </c>
      <c r="W4247" s="18">
        <v>185.8785095214844</v>
      </c>
      <c r="X4247" s="103">
        <v>2.776370850136292</v>
      </c>
      <c r="Y4247" s="18">
        <v>11.989704183893799</v>
      </c>
      <c r="Z4247" s="18">
        <v>66.472495074845824</v>
      </c>
      <c r="AA4247" s="18">
        <v>171.24969737318321</v>
      </c>
      <c r="AB4247" s="18">
        <v>138.63397216796881</v>
      </c>
      <c r="AC4247" s="18">
        <v>107.17218017578131</v>
      </c>
      <c r="AD4247" s="18">
        <v>106.4150009155273</v>
      </c>
      <c r="AE4247" s="18">
        <v>108.50478363037109</v>
      </c>
      <c r="AF4247" s="18">
        <v>118.1037063598633</v>
      </c>
      <c r="AG4247" s="18">
        <v>119.7591857910156</v>
      </c>
      <c r="AH4247" s="18">
        <v>113.4465637207031</v>
      </c>
      <c r="AI4247" s="18">
        <v>112.87429046630859</v>
      </c>
      <c r="AJ4247" s="18">
        <v>84.533584594726563</v>
      </c>
      <c r="AK4247" s="18">
        <v>114.7929306030273</v>
      </c>
      <c r="AL4247" s="18">
        <v>116.9532775878906</v>
      </c>
      <c r="AM4247" s="18">
        <v>128.26866149902341</v>
      </c>
      <c r="AN4247" s="18">
        <v>185.46327209472659</v>
      </c>
      <c r="AO4247" s="18">
        <v>223.15185546875</v>
      </c>
    </row>
    <row r="4248" spans="1:41" x14ac:dyDescent="0.3">
      <c r="A4248" s="4" t="s">
        <v>597</v>
      </c>
      <c r="B4248" s="8" t="s">
        <v>10878</v>
      </c>
      <c r="C4248" s="87" t="s">
        <v>593</v>
      </c>
      <c r="D4248" s="87" t="s">
        <v>487</v>
      </c>
      <c r="E4248" s="87" t="s">
        <v>594</v>
      </c>
      <c r="F4248" s="110">
        <v>3.3751940016413422</v>
      </c>
      <c r="G4248" s="18">
        <v>20.316579943480711</v>
      </c>
      <c r="H4248" s="18">
        <v>30.553701137092482</v>
      </c>
      <c r="I4248" s="18">
        <v>82.267738234008391</v>
      </c>
      <c r="J4248" s="18">
        <v>146.62318420410159</v>
      </c>
      <c r="K4248" s="18">
        <v>173.37449645996091</v>
      </c>
      <c r="L4248" s="18">
        <v>168.74617004394531</v>
      </c>
      <c r="M4248" s="18">
        <v>155.8801574707031</v>
      </c>
      <c r="N4248" s="18">
        <v>167.9566345214844</v>
      </c>
      <c r="O4248" s="18">
        <v>148.8696594238281</v>
      </c>
      <c r="P4248" s="18">
        <v>148.13348388671881</v>
      </c>
      <c r="Q4248" s="18">
        <v>128.5106506347656</v>
      </c>
      <c r="R4248" s="18">
        <v>128.6886901855469</v>
      </c>
      <c r="S4248" s="18">
        <v>125.7107772827148</v>
      </c>
      <c r="T4248" s="18">
        <v>122.2262725830078</v>
      </c>
      <c r="U4248" s="18">
        <v>136.93353271484381</v>
      </c>
      <c r="V4248" s="18">
        <v>183.7875671386719</v>
      </c>
      <c r="W4248" s="18">
        <v>164.7172546386719</v>
      </c>
      <c r="X4248" s="103">
        <v>2.867362497302048</v>
      </c>
      <c r="Y4248" s="18">
        <v>12.382649864284121</v>
      </c>
      <c r="Z4248" s="18">
        <v>68.65103754793833</v>
      </c>
      <c r="AA4248" s="18">
        <v>176.86216518880599</v>
      </c>
      <c r="AB4248" s="18">
        <v>143.17750549316409</v>
      </c>
      <c r="AC4248" s="18">
        <v>154.36906433105469</v>
      </c>
      <c r="AD4248" s="18">
        <v>148.1243896484375</v>
      </c>
      <c r="AE4248" s="18">
        <v>151.84761047363281</v>
      </c>
      <c r="AF4248" s="18">
        <v>165.67750549316409</v>
      </c>
      <c r="AG4248" s="18">
        <v>138.59843444824219</v>
      </c>
      <c r="AH4248" s="18">
        <v>156.04585266113281</v>
      </c>
      <c r="AI4248" s="18">
        <v>131.5794677734375</v>
      </c>
      <c r="AJ4248" s="18">
        <v>119.40785217285161</v>
      </c>
      <c r="AK4248" s="18">
        <v>131.7031555175781</v>
      </c>
      <c r="AL4248" s="18">
        <v>143.96394348144531</v>
      </c>
      <c r="AM4248" s="18">
        <v>171.4007263183594</v>
      </c>
      <c r="AN4248" s="18">
        <v>186.20585632324219</v>
      </c>
      <c r="AO4248" s="18">
        <v>148.46018981933591</v>
      </c>
    </row>
    <row r="4249" spans="1:41" x14ac:dyDescent="0.3">
      <c r="A4249" s="4" t="s">
        <v>1864</v>
      </c>
      <c r="B4249" s="8" t="s">
        <v>10879</v>
      </c>
      <c r="C4249" s="87" t="s">
        <v>593</v>
      </c>
      <c r="D4249" s="87" t="s">
        <v>487</v>
      </c>
      <c r="E4249" s="87" t="s">
        <v>1857</v>
      </c>
      <c r="F4249" s="110">
        <v>1.3802153481860009</v>
      </c>
      <c r="G4249" s="18">
        <v>8.3080425738501589</v>
      </c>
      <c r="H4249" s="18">
        <v>12.49430024845852</v>
      </c>
      <c r="I4249" s="18">
        <v>33.641679534838339</v>
      </c>
      <c r="J4249" s="18">
        <v>59.958499908447273</v>
      </c>
      <c r="K4249" s="18">
        <v>58.157997131347663</v>
      </c>
      <c r="L4249" s="18">
        <v>59.933685302734382</v>
      </c>
      <c r="M4249" s="18">
        <v>46.170394897460938</v>
      </c>
      <c r="N4249" s="18">
        <v>54.871189117431641</v>
      </c>
      <c r="O4249" s="18">
        <v>39.976024627685547</v>
      </c>
      <c r="P4249" s="18">
        <v>38.280490875244141</v>
      </c>
      <c r="Q4249" s="18">
        <v>33.948047637939453</v>
      </c>
      <c r="R4249" s="18">
        <v>30.104166030883789</v>
      </c>
      <c r="S4249" s="18">
        <v>32.627933502197273</v>
      </c>
      <c r="T4249" s="18">
        <v>51.105098724365227</v>
      </c>
      <c r="U4249" s="18">
        <v>52.750320434570313</v>
      </c>
      <c r="V4249" s="18">
        <v>89.4013671875</v>
      </c>
      <c r="W4249" s="18">
        <v>90.632606506347656</v>
      </c>
      <c r="X4249" s="103">
        <v>1.121217004876907</v>
      </c>
      <c r="Y4249" s="18">
        <v>4.8419540976543587</v>
      </c>
      <c r="Z4249" s="18">
        <v>26.844429601634431</v>
      </c>
      <c r="AA4249" s="18">
        <v>69.157934274310506</v>
      </c>
      <c r="AB4249" s="18">
        <v>55.986312866210938</v>
      </c>
      <c r="AC4249" s="18">
        <v>61.173870086669922</v>
      </c>
      <c r="AD4249" s="18">
        <v>50.353591918945313</v>
      </c>
      <c r="AE4249" s="18">
        <v>58.154792785644531</v>
      </c>
      <c r="AF4249" s="18">
        <v>48.818801879882813</v>
      </c>
      <c r="AG4249" s="18">
        <v>49.477222442626953</v>
      </c>
      <c r="AH4249" s="18">
        <v>69.065589904785156</v>
      </c>
      <c r="AI4249" s="18">
        <v>51.248237609863281</v>
      </c>
      <c r="AJ4249" s="18">
        <v>33.747451782226563</v>
      </c>
      <c r="AK4249" s="18">
        <v>46.550365447998047</v>
      </c>
      <c r="AL4249" s="18">
        <v>65.617973327636719</v>
      </c>
      <c r="AM4249" s="18">
        <v>88.088973999023438</v>
      </c>
      <c r="AN4249" s="18">
        <v>129.8596496582031</v>
      </c>
      <c r="AO4249" s="18">
        <v>93.942398071289063</v>
      </c>
    </row>
    <row r="4250" spans="1:41" x14ac:dyDescent="0.3">
      <c r="A4250" s="4" t="s">
        <v>1860</v>
      </c>
      <c r="B4250" s="8" t="s">
        <v>10880</v>
      </c>
      <c r="C4250" s="87" t="s">
        <v>593</v>
      </c>
      <c r="D4250" s="87" t="s">
        <v>487</v>
      </c>
      <c r="E4250" s="87" t="s">
        <v>1857</v>
      </c>
      <c r="F4250" s="110">
        <v>1.9308217244764481</v>
      </c>
      <c r="G4250" s="18">
        <v>11.622352345630739</v>
      </c>
      <c r="H4250" s="18">
        <v>17.4786248997748</v>
      </c>
      <c r="I4250" s="18">
        <v>47.062283272759963</v>
      </c>
      <c r="J4250" s="18">
        <v>83.877616882324219</v>
      </c>
      <c r="K4250" s="18">
        <v>86.0985107421875</v>
      </c>
      <c r="L4250" s="18">
        <v>66.091110229492188</v>
      </c>
      <c r="M4250" s="18">
        <v>83.862083435058594</v>
      </c>
      <c r="N4250" s="18">
        <v>70.925773620605469</v>
      </c>
      <c r="O4250" s="18">
        <v>61.185482025146477</v>
      </c>
      <c r="P4250" s="18">
        <v>62.067707061767578</v>
      </c>
      <c r="Q4250" s="18">
        <v>49.049533843994141</v>
      </c>
      <c r="R4250" s="18">
        <v>47.828075408935547</v>
      </c>
      <c r="S4250" s="18">
        <v>43.088363647460938</v>
      </c>
      <c r="T4250" s="18">
        <v>64.437263488769531</v>
      </c>
      <c r="U4250" s="18">
        <v>68.844123840332031</v>
      </c>
      <c r="V4250" s="18">
        <v>107.3418045043945</v>
      </c>
      <c r="W4250" s="18">
        <v>121.01853179931641</v>
      </c>
      <c r="X4250" s="103">
        <v>1.6431325519312441</v>
      </c>
      <c r="Y4250" s="18">
        <v>7.0958363619237064</v>
      </c>
      <c r="Z4250" s="18">
        <v>39.340248965734069</v>
      </c>
      <c r="AA4250" s="18">
        <v>101.35027611618909</v>
      </c>
      <c r="AB4250" s="18">
        <v>82.047393798828125</v>
      </c>
      <c r="AC4250" s="18">
        <v>72.838623046875</v>
      </c>
      <c r="AD4250" s="18">
        <v>56.750156402587891</v>
      </c>
      <c r="AE4250" s="18">
        <v>71.476791381835938</v>
      </c>
      <c r="AF4250" s="18">
        <v>79.084396362304688</v>
      </c>
      <c r="AG4250" s="18">
        <v>79.534713745117188</v>
      </c>
      <c r="AH4250" s="18">
        <v>70.011512756347656</v>
      </c>
      <c r="AI4250" s="18">
        <v>55.860275268554688</v>
      </c>
      <c r="AJ4250" s="18">
        <v>44.140434265136719</v>
      </c>
      <c r="AK4250" s="18">
        <v>61.566383361816413</v>
      </c>
      <c r="AL4250" s="18">
        <v>77.656044006347656</v>
      </c>
      <c r="AM4250" s="18">
        <v>78.6773681640625</v>
      </c>
      <c r="AN4250" s="18">
        <v>123.3113708496094</v>
      </c>
      <c r="AO4250" s="18">
        <v>106.50412750244141</v>
      </c>
    </row>
    <row r="4251" spans="1:41" x14ac:dyDescent="0.3">
      <c r="A4251" s="4" t="s">
        <v>1840</v>
      </c>
      <c r="B4251" s="8" t="s">
        <v>10881</v>
      </c>
      <c r="C4251" s="87" t="s">
        <v>593</v>
      </c>
      <c r="D4251" s="87" t="s">
        <v>487</v>
      </c>
      <c r="E4251" s="87" t="s">
        <v>1835</v>
      </c>
      <c r="F4251" s="110">
        <v>1.6743360891303249</v>
      </c>
      <c r="G4251" s="18">
        <v>10.07846748676636</v>
      </c>
      <c r="H4251" s="18">
        <v>15.156807118482281</v>
      </c>
      <c r="I4251" s="18">
        <v>40.810644670896757</v>
      </c>
      <c r="J4251" s="18">
        <v>72.735519409179688</v>
      </c>
      <c r="K4251" s="18">
        <v>75.855369567871094</v>
      </c>
      <c r="L4251" s="18">
        <v>92.790496826171875</v>
      </c>
      <c r="M4251" s="18">
        <v>79.088691711425781</v>
      </c>
      <c r="N4251" s="18">
        <v>78.577529907226563</v>
      </c>
      <c r="O4251" s="18">
        <v>71.315269470214844</v>
      </c>
      <c r="P4251" s="18">
        <v>60.157203674316413</v>
      </c>
      <c r="Q4251" s="18">
        <v>65.701995849609375</v>
      </c>
      <c r="R4251" s="18">
        <v>49.590801239013672</v>
      </c>
      <c r="S4251" s="18">
        <v>56.838783264160163</v>
      </c>
      <c r="T4251" s="18">
        <v>71.426200866699219</v>
      </c>
      <c r="U4251" s="18">
        <v>71.017059326171875</v>
      </c>
      <c r="V4251" s="18">
        <v>114.7516555786133</v>
      </c>
      <c r="W4251" s="18">
        <v>92.078514099121094</v>
      </c>
      <c r="X4251" s="103">
        <v>1.67071576532299</v>
      </c>
      <c r="Y4251" s="18">
        <v>7.2149539390989688</v>
      </c>
      <c r="Z4251" s="18">
        <v>40.000652461989368</v>
      </c>
      <c r="AA4251" s="18">
        <v>103.0516399472078</v>
      </c>
      <c r="AB4251" s="18">
        <v>83.424720764160156</v>
      </c>
      <c r="AC4251" s="18">
        <v>84.098335266113281</v>
      </c>
      <c r="AD4251" s="18">
        <v>62.451240539550781</v>
      </c>
      <c r="AE4251" s="18">
        <v>64.754226684570313</v>
      </c>
      <c r="AF4251" s="18">
        <v>83.101089477539063</v>
      </c>
      <c r="AG4251" s="18">
        <v>82.69744873046875</v>
      </c>
      <c r="AH4251" s="18">
        <v>72.58740234375</v>
      </c>
      <c r="AI4251" s="18">
        <v>65.883087158203125</v>
      </c>
      <c r="AJ4251" s="18">
        <v>53.513092041015632</v>
      </c>
      <c r="AK4251" s="18">
        <v>65.039253234863281</v>
      </c>
      <c r="AL4251" s="18">
        <v>74.164802551269531</v>
      </c>
      <c r="AM4251" s="18">
        <v>92.103286743164063</v>
      </c>
      <c r="AN4251" s="18">
        <v>112.4987106323242</v>
      </c>
      <c r="AO4251" s="18">
        <v>82.295936584472656</v>
      </c>
    </row>
    <row r="4252" spans="1:41" x14ac:dyDescent="0.3">
      <c r="A4252" s="4" t="s">
        <v>1810</v>
      </c>
      <c r="B4252" s="8" t="s">
        <v>10882</v>
      </c>
      <c r="C4252" s="87" t="s">
        <v>593</v>
      </c>
      <c r="D4252" s="87" t="s">
        <v>487</v>
      </c>
      <c r="E4252" s="87" t="s">
        <v>1807</v>
      </c>
      <c r="F4252" s="110">
        <v>1.6286699188595499</v>
      </c>
      <c r="G4252" s="18">
        <v>9.8035853915245355</v>
      </c>
      <c r="H4252" s="18">
        <v>14.743417393965609</v>
      </c>
      <c r="I4252" s="18">
        <v>39.697567158860757</v>
      </c>
      <c r="J4252" s="18">
        <v>70.751716613769531</v>
      </c>
      <c r="K4252" s="18">
        <v>81.380706787109375</v>
      </c>
      <c r="L4252" s="18">
        <v>53.486839294433587</v>
      </c>
      <c r="M4252" s="18">
        <v>51.230369567871087</v>
      </c>
      <c r="N4252" s="18">
        <v>56.807514190673828</v>
      </c>
      <c r="O4252" s="18">
        <v>46.041973114013672</v>
      </c>
      <c r="P4252" s="18">
        <v>51.534400939941413</v>
      </c>
      <c r="Q4252" s="18">
        <v>47.670131683349609</v>
      </c>
      <c r="R4252" s="18">
        <v>52.589397430419922</v>
      </c>
      <c r="S4252" s="18">
        <v>39.711887359619141</v>
      </c>
      <c r="T4252" s="18">
        <v>50.687591552734382</v>
      </c>
      <c r="U4252" s="18">
        <v>64.204849243164063</v>
      </c>
      <c r="V4252" s="18">
        <v>92.137992858886719</v>
      </c>
      <c r="W4252" s="18">
        <v>47.083301544189453</v>
      </c>
      <c r="X4252" s="103">
        <v>1.21206823707827</v>
      </c>
      <c r="Y4252" s="18">
        <v>5.2342933987182318</v>
      </c>
      <c r="Z4252" s="18">
        <v>29.019610228081469</v>
      </c>
      <c r="AA4252" s="18">
        <v>74.761741135955234</v>
      </c>
      <c r="AB4252" s="18">
        <v>60.522834777832031</v>
      </c>
      <c r="AC4252" s="18">
        <v>53.104290008544922</v>
      </c>
      <c r="AD4252" s="18">
        <v>54.689380645751953</v>
      </c>
      <c r="AE4252" s="18">
        <v>57.348281860351563</v>
      </c>
      <c r="AF4252" s="18">
        <v>66.238456726074219</v>
      </c>
      <c r="AG4252" s="18">
        <v>69.109176635742188</v>
      </c>
      <c r="AH4252" s="18">
        <v>71.471450805664063</v>
      </c>
      <c r="AI4252" s="18">
        <v>58.804805755615227</v>
      </c>
      <c r="AJ4252" s="18">
        <v>42.801322937011719</v>
      </c>
      <c r="AK4252" s="18">
        <v>55.971351623535163</v>
      </c>
      <c r="AL4252" s="18">
        <v>58.224685668945313</v>
      </c>
      <c r="AM4252" s="18">
        <v>79.746963500976563</v>
      </c>
      <c r="AN4252" s="18">
        <v>109.8378067016602</v>
      </c>
      <c r="AO4252" s="18">
        <v>88.012893676757813</v>
      </c>
    </row>
    <row r="4253" spans="1:41" x14ac:dyDescent="0.3">
      <c r="A4253" s="4" t="s">
        <v>1881</v>
      </c>
      <c r="B4253" s="8" t="s">
        <v>10883</v>
      </c>
      <c r="C4253" s="87" t="s">
        <v>593</v>
      </c>
      <c r="D4253" s="87" t="s">
        <v>487</v>
      </c>
      <c r="E4253" s="87" t="s">
        <v>1882</v>
      </c>
      <c r="F4253" s="110">
        <v>2.0509490018849639</v>
      </c>
      <c r="G4253" s="18">
        <v>12.34544424306714</v>
      </c>
      <c r="H4253" s="18">
        <v>18.566068445410259</v>
      </c>
      <c r="I4253" s="18">
        <v>49.99029256875955</v>
      </c>
      <c r="J4253" s="18">
        <v>89.096115112304688</v>
      </c>
      <c r="K4253" s="18">
        <v>77.884696960449219</v>
      </c>
      <c r="L4253" s="18">
        <v>73.742385864257813</v>
      </c>
      <c r="M4253" s="18">
        <v>71.765235900878906</v>
      </c>
      <c r="N4253" s="18">
        <v>69.04791259765625</v>
      </c>
      <c r="O4253" s="18">
        <v>66.802818298339844</v>
      </c>
      <c r="P4253" s="18">
        <v>65.170913696289063</v>
      </c>
      <c r="Q4253" s="18">
        <v>77.442276000976563</v>
      </c>
      <c r="R4253" s="18">
        <v>50.005207061767578</v>
      </c>
      <c r="S4253" s="18">
        <v>56.180831909179688</v>
      </c>
      <c r="T4253" s="18">
        <v>81.236228942871094</v>
      </c>
      <c r="U4253" s="18">
        <v>84.219490051269531</v>
      </c>
      <c r="V4253" s="18">
        <v>122.0662002563477</v>
      </c>
      <c r="W4253" s="18">
        <v>107.6762161254883</v>
      </c>
      <c r="X4253" s="103">
        <v>1.649935267338966</v>
      </c>
      <c r="Y4253" s="18">
        <v>7.125213757735871</v>
      </c>
      <c r="Z4253" s="18">
        <v>39.503121107405349</v>
      </c>
      <c r="AA4253" s="18">
        <v>101.76987530439951</v>
      </c>
      <c r="AB4253" s="18">
        <v>82.387077331542969</v>
      </c>
      <c r="AC4253" s="18">
        <v>62.232452392578132</v>
      </c>
      <c r="AD4253" s="18">
        <v>70.376693725585938</v>
      </c>
      <c r="AE4253" s="18">
        <v>71.996788024902344</v>
      </c>
      <c r="AF4253" s="18">
        <v>84.814964294433594</v>
      </c>
      <c r="AG4253" s="18">
        <v>69.86279296875</v>
      </c>
      <c r="AH4253" s="18">
        <v>75.834556579589844</v>
      </c>
      <c r="AI4253" s="18">
        <v>69.318283081054688</v>
      </c>
      <c r="AJ4253" s="18">
        <v>59.736598968505859</v>
      </c>
      <c r="AK4253" s="18">
        <v>67.059173583984375</v>
      </c>
      <c r="AL4253" s="18">
        <v>84.909469604492188</v>
      </c>
      <c r="AM4253" s="18">
        <v>99.241714477539063</v>
      </c>
      <c r="AN4253" s="18">
        <v>108.5697326660156</v>
      </c>
      <c r="AO4253" s="18">
        <v>110.7037811279297</v>
      </c>
    </row>
    <row r="4254" spans="1:41" x14ac:dyDescent="0.3">
      <c r="A4254" s="4" t="s">
        <v>595</v>
      </c>
      <c r="B4254" s="8" t="s">
        <v>10884</v>
      </c>
      <c r="C4254" s="87" t="s">
        <v>593</v>
      </c>
      <c r="D4254" s="87" t="s">
        <v>487</v>
      </c>
      <c r="E4254" s="87" t="s">
        <v>594</v>
      </c>
      <c r="F4254" s="110">
        <v>1.8153449952496949</v>
      </c>
      <c r="G4254" s="18">
        <v>10.927253871348629</v>
      </c>
      <c r="H4254" s="18">
        <v>16.433280107336969</v>
      </c>
      <c r="I4254" s="18">
        <v>44.247627484818231</v>
      </c>
      <c r="J4254" s="18">
        <v>78.86114501953125</v>
      </c>
      <c r="K4254" s="18">
        <v>92.161750793457031</v>
      </c>
      <c r="L4254" s="18">
        <v>78.0341796875</v>
      </c>
      <c r="M4254" s="18">
        <v>77.496917724609375</v>
      </c>
      <c r="N4254" s="18">
        <v>83.04217529296875</v>
      </c>
      <c r="O4254" s="18">
        <v>90.278244018554688</v>
      </c>
      <c r="P4254" s="18">
        <v>72.764511108398438</v>
      </c>
      <c r="Q4254" s="18">
        <v>58.413734436035163</v>
      </c>
      <c r="R4254" s="18">
        <v>74.241554260253906</v>
      </c>
      <c r="S4254" s="18">
        <v>75.526847839355469</v>
      </c>
      <c r="T4254" s="18">
        <v>85.312110900878906</v>
      </c>
      <c r="U4254" s="18">
        <v>85.451004028320313</v>
      </c>
      <c r="V4254" s="18">
        <v>130.5423583984375</v>
      </c>
      <c r="W4254" s="18">
        <v>98.816909790039063</v>
      </c>
      <c r="X4254" s="103">
        <v>1.5180924913700939</v>
      </c>
      <c r="Y4254" s="18">
        <v>6.5558532623349919</v>
      </c>
      <c r="Z4254" s="18">
        <v>36.346511724399249</v>
      </c>
      <c r="AA4254" s="18">
        <v>93.637663613586895</v>
      </c>
      <c r="AB4254" s="18">
        <v>75.803703308105469</v>
      </c>
      <c r="AC4254" s="18">
        <v>66.784912109375</v>
      </c>
      <c r="AD4254" s="18">
        <v>92.707305908203125</v>
      </c>
      <c r="AE4254" s="18">
        <v>68.009330749511719</v>
      </c>
      <c r="AF4254" s="18">
        <v>79.522232055664063</v>
      </c>
      <c r="AG4254" s="18">
        <v>73.688766479492188</v>
      </c>
      <c r="AH4254" s="18">
        <v>79.763191223144531</v>
      </c>
      <c r="AI4254" s="18">
        <v>79.1522216796875</v>
      </c>
      <c r="AJ4254" s="18">
        <v>75.270263671875</v>
      </c>
      <c r="AK4254" s="18">
        <v>82.780769348144531</v>
      </c>
      <c r="AL4254" s="18">
        <v>89.377861022949219</v>
      </c>
      <c r="AM4254" s="18">
        <v>110.6526412963867</v>
      </c>
      <c r="AN4254" s="18">
        <v>130.68995666503909</v>
      </c>
      <c r="AO4254" s="18">
        <v>76.726455688476563</v>
      </c>
    </row>
    <row r="4255" spans="1:41" x14ac:dyDescent="0.3">
      <c r="A4255" s="4" t="s">
        <v>1814</v>
      </c>
      <c r="B4255" s="8" t="s">
        <v>10885</v>
      </c>
      <c r="C4255" s="87" t="s">
        <v>593</v>
      </c>
      <c r="D4255" s="87" t="s">
        <v>487</v>
      </c>
      <c r="E4255" s="87" t="s">
        <v>1807</v>
      </c>
      <c r="F4255" s="110">
        <v>1.250124780610359</v>
      </c>
      <c r="G4255" s="18">
        <v>7.5249778330506576</v>
      </c>
      <c r="H4255" s="18">
        <v>11.31666473461013</v>
      </c>
      <c r="I4255" s="18">
        <v>30.470822761917429</v>
      </c>
      <c r="J4255" s="18">
        <v>54.307182312011719</v>
      </c>
      <c r="K4255" s="18">
        <v>55.807117462158203</v>
      </c>
      <c r="L4255" s="18">
        <v>65.130889892578125</v>
      </c>
      <c r="M4255" s="18">
        <v>41.511688232421882</v>
      </c>
      <c r="N4255" s="18">
        <v>38.398521423339837</v>
      </c>
      <c r="O4255" s="18">
        <v>37.579673767089837</v>
      </c>
      <c r="P4255" s="18">
        <v>41.159221649169922</v>
      </c>
      <c r="Q4255" s="18">
        <v>39.251869201660163</v>
      </c>
      <c r="R4255" s="18">
        <v>28.198732376098629</v>
      </c>
      <c r="S4255" s="18">
        <v>26.78713417053223</v>
      </c>
      <c r="T4255" s="18">
        <v>48.606552124023438</v>
      </c>
      <c r="U4255" s="18">
        <v>52.110851287841797</v>
      </c>
      <c r="V4255" s="18">
        <v>87.838912963867188</v>
      </c>
      <c r="W4255" s="18">
        <v>68.830154418945313</v>
      </c>
      <c r="X4255" s="103">
        <v>1.171276467593616</v>
      </c>
      <c r="Y4255" s="18">
        <v>5.058134925784195</v>
      </c>
      <c r="Z4255" s="18">
        <v>28.042964512315589</v>
      </c>
      <c r="AA4255" s="18">
        <v>72.245658610733273</v>
      </c>
      <c r="AB4255" s="18">
        <v>58.485958099365227</v>
      </c>
      <c r="AC4255" s="18">
        <v>39.742321014404297</v>
      </c>
      <c r="AD4255" s="18">
        <v>37.792270660400391</v>
      </c>
      <c r="AE4255" s="18">
        <v>45.005172729492188</v>
      </c>
      <c r="AF4255" s="18">
        <v>52.369659423828132</v>
      </c>
      <c r="AG4255" s="18">
        <v>57.017467498779297</v>
      </c>
      <c r="AH4255" s="18">
        <v>55.61151123046875</v>
      </c>
      <c r="AI4255" s="18">
        <v>42.182361602783203</v>
      </c>
      <c r="AJ4255" s="18">
        <v>30.876834869384769</v>
      </c>
      <c r="AK4255" s="18">
        <v>44.104972839355469</v>
      </c>
      <c r="AL4255" s="18">
        <v>53.509849548339837</v>
      </c>
      <c r="AM4255" s="18">
        <v>82.082267761230469</v>
      </c>
      <c r="AN4255" s="18">
        <v>89.760673522949219</v>
      </c>
      <c r="AO4255" s="18">
        <v>62.926952362060547</v>
      </c>
    </row>
    <row r="4256" spans="1:41" x14ac:dyDescent="0.3">
      <c r="A4256" s="4" t="s">
        <v>1870</v>
      </c>
      <c r="B4256" s="8" t="s">
        <v>10886</v>
      </c>
      <c r="C4256" s="87" t="s">
        <v>593</v>
      </c>
      <c r="D4256" s="87" t="s">
        <v>487</v>
      </c>
      <c r="E4256" s="87" t="s">
        <v>1857</v>
      </c>
      <c r="F4256" s="110">
        <v>1.7129240477934879</v>
      </c>
      <c r="G4256" s="18">
        <v>10.310743126819821</v>
      </c>
      <c r="H4256" s="18">
        <v>15.506121841106051</v>
      </c>
      <c r="I4256" s="18">
        <v>41.751196260151183</v>
      </c>
      <c r="J4256" s="18">
        <v>74.411834716796875</v>
      </c>
      <c r="K4256" s="18">
        <v>70.775703430175781</v>
      </c>
      <c r="L4256" s="18">
        <v>54.181541442871087</v>
      </c>
      <c r="M4256" s="18">
        <v>63.588283538818359</v>
      </c>
      <c r="N4256" s="18">
        <v>59.376949310302727</v>
      </c>
      <c r="O4256" s="18">
        <v>56.617824554443359</v>
      </c>
      <c r="P4256" s="18">
        <v>42.940567016601563</v>
      </c>
      <c r="Q4256" s="18">
        <v>46.379077911376953</v>
      </c>
      <c r="R4256" s="18">
        <v>42.848995208740227</v>
      </c>
      <c r="S4256" s="18">
        <v>45.827133178710938</v>
      </c>
      <c r="T4256" s="18">
        <v>49.195480346679688</v>
      </c>
      <c r="U4256" s="18">
        <v>85.39697265625</v>
      </c>
      <c r="V4256" s="18">
        <v>99.20489501953125</v>
      </c>
      <c r="W4256" s="18">
        <v>110.00701904296881</v>
      </c>
      <c r="X4256" s="103">
        <v>1.6221097273601379</v>
      </c>
      <c r="Y4256" s="18">
        <v>7.0050496978492438</v>
      </c>
      <c r="Z4256" s="18">
        <v>38.83691577352252</v>
      </c>
      <c r="AA4256" s="18">
        <v>100.0535644951336</v>
      </c>
      <c r="AB4256" s="18">
        <v>80.997650146484375</v>
      </c>
      <c r="AC4256" s="18">
        <v>48.071830749511719</v>
      </c>
      <c r="AD4256" s="18">
        <v>53.432662963867188</v>
      </c>
      <c r="AE4256" s="18">
        <v>49.911033630371087</v>
      </c>
      <c r="AF4256" s="18">
        <v>74.917892456054688</v>
      </c>
      <c r="AG4256" s="18">
        <v>62.4195556640625</v>
      </c>
      <c r="AH4256" s="18">
        <v>59.106544494628913</v>
      </c>
      <c r="AI4256" s="18">
        <v>73.678077697753906</v>
      </c>
      <c r="AJ4256" s="18">
        <v>40.826942443847663</v>
      </c>
      <c r="AK4256" s="18">
        <v>56.503108978271477</v>
      </c>
      <c r="AL4256" s="18">
        <v>67.113540649414063</v>
      </c>
      <c r="AM4256" s="18">
        <v>75.483993530273438</v>
      </c>
      <c r="AN4256" s="18">
        <v>101.6576232910156</v>
      </c>
      <c r="AO4256" s="18">
        <v>107.4337463378906</v>
      </c>
    </row>
    <row r="4257" spans="1:41" x14ac:dyDescent="0.3">
      <c r="A4257" s="4" t="s">
        <v>1822</v>
      </c>
      <c r="B4257" s="8" t="s">
        <v>10887</v>
      </c>
      <c r="C4257" s="87" t="s">
        <v>593</v>
      </c>
      <c r="D4257" s="87" t="s">
        <v>487</v>
      </c>
      <c r="E4257" s="87" t="s">
        <v>1807</v>
      </c>
      <c r="F4257" s="110">
        <v>2.5039146779127579</v>
      </c>
      <c r="G4257" s="18">
        <v>15.072017401290401</v>
      </c>
      <c r="H4257" s="18">
        <v>22.66650767467651</v>
      </c>
      <c r="I4257" s="18">
        <v>61.030979902976092</v>
      </c>
      <c r="J4257" s="18">
        <v>108.77358245849609</v>
      </c>
      <c r="K4257" s="18">
        <v>103.4027557373047</v>
      </c>
      <c r="L4257" s="18">
        <v>99.809608459472656</v>
      </c>
      <c r="M4257" s="18">
        <v>91.954017639160156</v>
      </c>
      <c r="N4257" s="18">
        <v>95.606758117675781</v>
      </c>
      <c r="O4257" s="18">
        <v>83.09185791015625</v>
      </c>
      <c r="P4257" s="18">
        <v>86.722091674804688</v>
      </c>
      <c r="Q4257" s="18">
        <v>66.892669677734375</v>
      </c>
      <c r="R4257" s="18">
        <v>70.73236083984375</v>
      </c>
      <c r="S4257" s="18">
        <v>79.144325256347656</v>
      </c>
      <c r="T4257" s="18">
        <v>84.280616760253906</v>
      </c>
      <c r="U4257" s="18">
        <v>113.4916687011719</v>
      </c>
      <c r="V4257" s="18">
        <v>155.65679931640631</v>
      </c>
      <c r="W4257" s="18">
        <v>103.42088317871089</v>
      </c>
      <c r="X4257" s="103">
        <v>1.8372903890025249</v>
      </c>
      <c r="Y4257" s="18">
        <v>7.9343032516603706</v>
      </c>
      <c r="Z4257" s="18">
        <v>43.988819551262978</v>
      </c>
      <c r="AA4257" s="18">
        <v>113.3261513273326</v>
      </c>
      <c r="AB4257" s="18">
        <v>91.742378234863281</v>
      </c>
      <c r="AC4257" s="18">
        <v>86.484909057617188</v>
      </c>
      <c r="AD4257" s="18">
        <v>100.17840576171881</v>
      </c>
      <c r="AE4257" s="18">
        <v>93.234794616699219</v>
      </c>
      <c r="AF4257" s="18">
        <v>97.248008728027344</v>
      </c>
      <c r="AG4257" s="18">
        <v>89.384635925292969</v>
      </c>
      <c r="AH4257" s="18">
        <v>79.29595947265625</v>
      </c>
      <c r="AI4257" s="18">
        <v>75.633575439453125</v>
      </c>
      <c r="AJ4257" s="18">
        <v>74.705696105957031</v>
      </c>
      <c r="AK4257" s="18">
        <v>81.640548706054688</v>
      </c>
      <c r="AL4257" s="18">
        <v>101.8936004638672</v>
      </c>
      <c r="AM4257" s="18">
        <v>93.051841735839844</v>
      </c>
      <c r="AN4257" s="18">
        <v>158.46202087402341</v>
      </c>
      <c r="AO4257" s="18">
        <v>109.51593017578131</v>
      </c>
    </row>
    <row r="4258" spans="1:41" x14ac:dyDescent="0.3">
      <c r="A4258" s="4" t="s">
        <v>1853</v>
      </c>
      <c r="B4258" s="8" t="s">
        <v>10888</v>
      </c>
      <c r="C4258" s="87" t="s">
        <v>593</v>
      </c>
      <c r="D4258" s="87" t="s">
        <v>487</v>
      </c>
      <c r="E4258" s="87" t="s">
        <v>1846</v>
      </c>
      <c r="F4258" s="110">
        <v>2.063054828401917</v>
      </c>
      <c r="G4258" s="18">
        <v>12.418313829850581</v>
      </c>
      <c r="H4258" s="18">
        <v>18.6756555699538</v>
      </c>
      <c r="I4258" s="18">
        <v>50.285362708881458</v>
      </c>
      <c r="J4258" s="18">
        <v>89.62200927734375</v>
      </c>
      <c r="K4258" s="18">
        <v>89.963798522949219</v>
      </c>
      <c r="L4258" s="18">
        <v>87.046188354492188</v>
      </c>
      <c r="M4258" s="18">
        <v>79.399871826171875</v>
      </c>
      <c r="N4258" s="18">
        <v>81.425453186035156</v>
      </c>
      <c r="O4258" s="18">
        <v>71.4249267578125</v>
      </c>
      <c r="P4258" s="18">
        <v>74.341644287109375</v>
      </c>
      <c r="Q4258" s="18">
        <v>58.495018005371087</v>
      </c>
      <c r="R4258" s="18">
        <v>53.225086212158203</v>
      </c>
      <c r="S4258" s="18">
        <v>63.115001678466797</v>
      </c>
      <c r="T4258" s="18">
        <v>64.264663696289063</v>
      </c>
      <c r="U4258" s="18">
        <v>73.618553161621094</v>
      </c>
      <c r="V4258" s="18">
        <v>107.3851318359375</v>
      </c>
      <c r="W4258" s="18">
        <v>99.170578002929688</v>
      </c>
      <c r="X4258" s="103">
        <v>1.669648367127937</v>
      </c>
      <c r="Y4258" s="18">
        <v>7.2103444004977124</v>
      </c>
      <c r="Z4258" s="18">
        <v>39.975096574432023</v>
      </c>
      <c r="AA4258" s="18">
        <v>102.9858016180557</v>
      </c>
      <c r="AB4258" s="18">
        <v>83.371421813964844</v>
      </c>
      <c r="AC4258" s="18">
        <v>81.367317199707031</v>
      </c>
      <c r="AD4258" s="18">
        <v>83.491859436035156</v>
      </c>
      <c r="AE4258" s="18">
        <v>81.972015380859375</v>
      </c>
      <c r="AF4258" s="18">
        <v>81.485267639160156</v>
      </c>
      <c r="AG4258" s="18">
        <v>77.530517578125</v>
      </c>
      <c r="AH4258" s="18">
        <v>82.076248168945313</v>
      </c>
      <c r="AI4258" s="18">
        <v>75.299003601074219</v>
      </c>
      <c r="AJ4258" s="18">
        <v>59.267005920410163</v>
      </c>
      <c r="AK4258" s="18">
        <v>70.190467834472656</v>
      </c>
      <c r="AL4258" s="18">
        <v>82.401718139648438</v>
      </c>
      <c r="AM4258" s="18">
        <v>98.440147399902344</v>
      </c>
      <c r="AN4258" s="18">
        <v>122.1171951293945</v>
      </c>
      <c r="AO4258" s="18">
        <v>93.429161071777344</v>
      </c>
    </row>
    <row r="4259" spans="1:41" x14ac:dyDescent="0.3">
      <c r="A4259" s="4" t="s">
        <v>1831</v>
      </c>
      <c r="B4259" s="8" t="s">
        <v>10889</v>
      </c>
      <c r="C4259" s="87" t="s">
        <v>593</v>
      </c>
      <c r="D4259" s="87" t="s">
        <v>487</v>
      </c>
      <c r="E4259" s="87" t="s">
        <v>1824</v>
      </c>
      <c r="F4259" s="110">
        <v>1.3688568057518811</v>
      </c>
      <c r="G4259" s="18">
        <v>8.2396711749640499</v>
      </c>
      <c r="H4259" s="18">
        <v>12.391477859370269</v>
      </c>
      <c r="I4259" s="18">
        <v>33.36482386513886</v>
      </c>
      <c r="J4259" s="18">
        <v>59.465068817138672</v>
      </c>
      <c r="K4259" s="18">
        <v>62.976802825927727</v>
      </c>
      <c r="L4259" s="18">
        <v>52.257236480712891</v>
      </c>
      <c r="M4259" s="18">
        <v>68.233009338378906</v>
      </c>
      <c r="N4259" s="18">
        <v>50.7578125</v>
      </c>
      <c r="O4259" s="18">
        <v>41.566219329833977</v>
      </c>
      <c r="P4259" s="18">
        <v>40.537300109863281</v>
      </c>
      <c r="Q4259" s="18">
        <v>46.615154266357422</v>
      </c>
      <c r="R4259" s="18">
        <v>37.717720031738281</v>
      </c>
      <c r="S4259" s="18">
        <v>45.490390777587891</v>
      </c>
      <c r="T4259" s="18">
        <v>53.529090881347663</v>
      </c>
      <c r="U4259" s="18">
        <v>73.598892211914063</v>
      </c>
      <c r="V4259" s="18">
        <v>84.051506042480469</v>
      </c>
      <c r="W4259" s="18">
        <v>59.430999755859382</v>
      </c>
      <c r="X4259" s="103">
        <v>0.88713433467349634</v>
      </c>
      <c r="Y4259" s="18">
        <v>3.8310725829687051</v>
      </c>
      <c r="Z4259" s="18">
        <v>21.239969685395511</v>
      </c>
      <c r="AA4259" s="18">
        <v>54.719450153692051</v>
      </c>
      <c r="AB4259" s="18">
        <v>44.297740936279297</v>
      </c>
      <c r="AC4259" s="18">
        <v>50.393280029296882</v>
      </c>
      <c r="AD4259" s="18">
        <v>81.250801086425781</v>
      </c>
      <c r="AE4259" s="18">
        <v>62.011173248291023</v>
      </c>
      <c r="AF4259" s="18">
        <v>57.0634765625</v>
      </c>
      <c r="AG4259" s="18">
        <v>52.166141510009773</v>
      </c>
      <c r="AH4259" s="18">
        <v>58.737796783447273</v>
      </c>
      <c r="AI4259" s="18">
        <v>53.315387725830078</v>
      </c>
      <c r="AJ4259" s="18">
        <v>40.15911865234375</v>
      </c>
      <c r="AK4259" s="18">
        <v>42.651718139648438</v>
      </c>
      <c r="AL4259" s="18">
        <v>53.894683837890632</v>
      </c>
      <c r="AM4259" s="18">
        <v>75.528564453125</v>
      </c>
      <c r="AN4259" s="18">
        <v>112.80677795410161</v>
      </c>
      <c r="AO4259" s="18">
        <v>34.127147674560547</v>
      </c>
    </row>
    <row r="4260" spans="1:41" x14ac:dyDescent="0.3">
      <c r="A4260" s="4" t="s">
        <v>1868</v>
      </c>
      <c r="B4260" s="8" t="s">
        <v>10890</v>
      </c>
      <c r="C4260" s="87" t="s">
        <v>593</v>
      </c>
      <c r="D4260" s="87" t="s">
        <v>487</v>
      </c>
      <c r="E4260" s="87" t="s">
        <v>1857</v>
      </c>
      <c r="F4260" s="110">
        <v>1.4402266506607211</v>
      </c>
      <c r="G4260" s="18">
        <v>8.669273490842528</v>
      </c>
      <c r="H4260" s="18">
        <v>13.03754825131956</v>
      </c>
      <c r="I4260" s="18">
        <v>35.104408527800317</v>
      </c>
      <c r="J4260" s="18">
        <v>62.565475463867188</v>
      </c>
      <c r="K4260" s="18">
        <v>76.506050109863281</v>
      </c>
      <c r="L4260" s="18">
        <v>66.381584167480469</v>
      </c>
      <c r="M4260" s="18">
        <v>51.950851440429688</v>
      </c>
      <c r="N4260" s="18">
        <v>49.397037506103523</v>
      </c>
      <c r="O4260" s="18">
        <v>40.489704132080078</v>
      </c>
      <c r="P4260" s="18">
        <v>43.161186218261719</v>
      </c>
      <c r="Q4260" s="18">
        <v>36.218330383300781</v>
      </c>
      <c r="R4260" s="18">
        <v>38.105754852294922</v>
      </c>
      <c r="S4260" s="18">
        <v>36.127044677734382</v>
      </c>
      <c r="T4260" s="18">
        <v>53.725223541259773</v>
      </c>
      <c r="U4260" s="18">
        <v>58.950546264648438</v>
      </c>
      <c r="V4260" s="18">
        <v>94.206985473632813</v>
      </c>
      <c r="W4260" s="18">
        <v>110.35963439941411</v>
      </c>
      <c r="X4260" s="103">
        <v>1.3799194298845829</v>
      </c>
      <c r="Y4260" s="18">
        <v>5.959155550531495</v>
      </c>
      <c r="Z4260" s="18">
        <v>33.038341222385377</v>
      </c>
      <c r="AA4260" s="18">
        <v>85.114992745118968</v>
      </c>
      <c r="AB4260" s="18">
        <v>68.90423583984375</v>
      </c>
      <c r="AC4260" s="18">
        <v>47.762943267822273</v>
      </c>
      <c r="AD4260" s="18">
        <v>42.939407348632813</v>
      </c>
      <c r="AE4260" s="18">
        <v>49.055183410644531</v>
      </c>
      <c r="AF4260" s="18">
        <v>54.711650848388672</v>
      </c>
      <c r="AG4260" s="18">
        <v>56.663536071777337</v>
      </c>
      <c r="AH4260" s="18">
        <v>57.404834747314453</v>
      </c>
      <c r="AI4260" s="18">
        <v>55.131965637207031</v>
      </c>
      <c r="AJ4260" s="18">
        <v>49.732410430908203</v>
      </c>
      <c r="AK4260" s="18">
        <v>63.316932678222663</v>
      </c>
      <c r="AL4260" s="18">
        <v>76.214302062988281</v>
      </c>
      <c r="AM4260" s="18">
        <v>76.559593200683594</v>
      </c>
      <c r="AN4260" s="18">
        <v>92.739410400390625</v>
      </c>
      <c r="AO4260" s="18">
        <v>56.116584777832031</v>
      </c>
    </row>
    <row r="4261" spans="1:41" x14ac:dyDescent="0.3">
      <c r="A4261" s="4" t="s">
        <v>1856</v>
      </c>
      <c r="B4261" s="8" t="s">
        <v>10891</v>
      </c>
      <c r="C4261" s="87" t="s">
        <v>593</v>
      </c>
      <c r="D4261" s="87" t="s">
        <v>487</v>
      </c>
      <c r="E4261" s="87" t="s">
        <v>1857</v>
      </c>
      <c r="F4261" s="110">
        <v>1.7543782053360439</v>
      </c>
      <c r="G4261" s="18">
        <v>10.56027151105298</v>
      </c>
      <c r="H4261" s="18">
        <v>15.88138262310237</v>
      </c>
      <c r="I4261" s="18">
        <v>42.76160922597299</v>
      </c>
      <c r="J4261" s="18">
        <v>76.212661743164063</v>
      </c>
      <c r="K4261" s="18">
        <v>81.713821411132813</v>
      </c>
      <c r="L4261" s="18">
        <v>81.133552551269531</v>
      </c>
      <c r="M4261" s="18">
        <v>65.698524475097656</v>
      </c>
      <c r="N4261" s="18">
        <v>79.1590576171875</v>
      </c>
      <c r="O4261" s="18">
        <v>66.526023864746094</v>
      </c>
      <c r="P4261" s="18">
        <v>54.021739959716797</v>
      </c>
      <c r="Q4261" s="18">
        <v>49.187904357910163</v>
      </c>
      <c r="R4261" s="18">
        <v>57.596698760986328</v>
      </c>
      <c r="S4261" s="18">
        <v>50.995552062988281</v>
      </c>
      <c r="T4261" s="18">
        <v>59.159839630126953</v>
      </c>
      <c r="U4261" s="18">
        <v>86.894203186035156</v>
      </c>
      <c r="V4261" s="18">
        <v>100.6737442016602</v>
      </c>
      <c r="W4261" s="18">
        <v>155.8710632324219</v>
      </c>
      <c r="X4261" s="103">
        <v>1.620264011614899</v>
      </c>
      <c r="Y4261" s="18">
        <v>6.9970790098585214</v>
      </c>
      <c r="Z4261" s="18">
        <v>38.792725232198059</v>
      </c>
      <c r="AA4261" s="18">
        <v>99.939718658294595</v>
      </c>
      <c r="AB4261" s="18">
        <v>80.905487060546875</v>
      </c>
      <c r="AC4261" s="18">
        <v>66.417190551757813</v>
      </c>
      <c r="AD4261" s="18">
        <v>77.979164123535156</v>
      </c>
      <c r="AE4261" s="18">
        <v>65.783729553222656</v>
      </c>
      <c r="AF4261" s="18">
        <v>77.630874633789063</v>
      </c>
      <c r="AG4261" s="18">
        <v>68.950492858886719</v>
      </c>
      <c r="AH4261" s="18">
        <v>73.905204772949219</v>
      </c>
      <c r="AI4261" s="18">
        <v>58.605869293212891</v>
      </c>
      <c r="AJ4261" s="18">
        <v>57.803443908691413</v>
      </c>
      <c r="AK4261" s="18">
        <v>54.530548095703132</v>
      </c>
      <c r="AL4261" s="18">
        <v>76.279106140136719</v>
      </c>
      <c r="AM4261" s="18">
        <v>125.4615478515625</v>
      </c>
      <c r="AN4261" s="18">
        <v>133.68231201171881</v>
      </c>
      <c r="AO4261" s="18">
        <v>144.86572265625</v>
      </c>
    </row>
    <row r="4262" spans="1:41" x14ac:dyDescent="0.3">
      <c r="A4262" s="4" t="s">
        <v>592</v>
      </c>
      <c r="B4262" s="8" t="s">
        <v>10892</v>
      </c>
      <c r="C4262" s="87" t="s">
        <v>593</v>
      </c>
      <c r="D4262" s="87" t="s">
        <v>487</v>
      </c>
      <c r="E4262" s="87" t="s">
        <v>594</v>
      </c>
      <c r="F4262" s="110">
        <v>1.2597790587108</v>
      </c>
      <c r="G4262" s="18">
        <v>7.5830906149318844</v>
      </c>
      <c r="H4262" s="18">
        <v>11.404059393296951</v>
      </c>
      <c r="I4262" s="18">
        <v>30.706138309177579</v>
      </c>
      <c r="J4262" s="18">
        <v>54.726577758789063</v>
      </c>
      <c r="K4262" s="18">
        <v>66.888404846191406</v>
      </c>
      <c r="L4262" s="18">
        <v>66.789405822753906</v>
      </c>
      <c r="M4262" s="18">
        <v>53.232700347900391</v>
      </c>
      <c r="N4262" s="18">
        <v>80.182830810546875</v>
      </c>
      <c r="O4262" s="18">
        <v>52.965042114257813</v>
      </c>
      <c r="P4262" s="18">
        <v>50.171932220458977</v>
      </c>
      <c r="Q4262" s="18">
        <v>37.858585357666023</v>
      </c>
      <c r="R4262" s="18">
        <v>33.559608459472663</v>
      </c>
      <c r="S4262" s="18">
        <v>45.730175018310547</v>
      </c>
      <c r="T4262" s="18">
        <v>51.268753051757813</v>
      </c>
      <c r="U4262" s="18">
        <v>71.231414794921875</v>
      </c>
      <c r="V4262" s="18">
        <v>122.8529586791992</v>
      </c>
      <c r="W4262" s="18">
        <v>44.650619506835938</v>
      </c>
      <c r="X4262" s="103">
        <v>1.3047647266517559</v>
      </c>
      <c r="Y4262" s="18">
        <v>5.6346014082973328</v>
      </c>
      <c r="Z4262" s="18">
        <v>31.238970421380781</v>
      </c>
      <c r="AA4262" s="18">
        <v>80.47936556146621</v>
      </c>
      <c r="AB4262" s="18">
        <v>65.151496887207031</v>
      </c>
      <c r="AC4262" s="18">
        <v>59.887741088867188</v>
      </c>
      <c r="AD4262" s="18">
        <v>50.559432983398438</v>
      </c>
      <c r="AE4262" s="18">
        <v>65.695755004882813</v>
      </c>
      <c r="AF4262" s="18">
        <v>70.183013916015625</v>
      </c>
      <c r="AG4262" s="18">
        <v>61.538558959960938</v>
      </c>
      <c r="AH4262" s="18">
        <v>66.463218688964844</v>
      </c>
      <c r="AI4262" s="18">
        <v>52.903594970703132</v>
      </c>
      <c r="AJ4262" s="18">
        <v>41.630142211914063</v>
      </c>
      <c r="AK4262" s="18">
        <v>59.965843200683587</v>
      </c>
      <c r="AL4262" s="18">
        <v>67.282173156738281</v>
      </c>
      <c r="AM4262" s="18">
        <v>79.667228698730469</v>
      </c>
      <c r="AN4262" s="18">
        <v>102.11204528808589</v>
      </c>
      <c r="AO4262" s="18">
        <v>62.261470794677727</v>
      </c>
    </row>
    <row r="4263" spans="1:41" x14ac:dyDescent="0.3">
      <c r="A4263" s="4" t="s">
        <v>1866</v>
      </c>
      <c r="B4263" s="8" t="s">
        <v>10893</v>
      </c>
      <c r="C4263" s="87" t="s">
        <v>593</v>
      </c>
      <c r="D4263" s="87" t="s">
        <v>487</v>
      </c>
      <c r="E4263" s="87" t="s">
        <v>1857</v>
      </c>
      <c r="F4263" s="110">
        <v>1.1390590471590269</v>
      </c>
      <c r="G4263" s="18">
        <v>6.8564308246274406</v>
      </c>
      <c r="H4263" s="18">
        <v>10.31125016442728</v>
      </c>
      <c r="I4263" s="18">
        <v>27.76368157776654</v>
      </c>
      <c r="J4263" s="18">
        <v>49.482330322265632</v>
      </c>
      <c r="K4263" s="18">
        <v>56.746128082275391</v>
      </c>
      <c r="L4263" s="18">
        <v>66.657669067382813</v>
      </c>
      <c r="M4263" s="18">
        <v>61.685031890869141</v>
      </c>
      <c r="N4263" s="18">
        <v>51.711112976074219</v>
      </c>
      <c r="O4263" s="18">
        <v>42.001644134521477</v>
      </c>
      <c r="P4263" s="18">
        <v>35.498218536376953</v>
      </c>
      <c r="Q4263" s="18">
        <v>30.551424026489261</v>
      </c>
      <c r="R4263" s="18">
        <v>27.117647171020511</v>
      </c>
      <c r="S4263" s="18">
        <v>29.718500137329102</v>
      </c>
      <c r="T4263" s="18">
        <v>35.196460723876953</v>
      </c>
      <c r="U4263" s="18">
        <v>54.510757446289063</v>
      </c>
      <c r="V4263" s="18">
        <v>101.5754776000977</v>
      </c>
      <c r="W4263" s="18">
        <v>146.95817565917969</v>
      </c>
      <c r="X4263" s="103">
        <v>1.8287123945183179</v>
      </c>
      <c r="Y4263" s="18">
        <v>7.897259347258454</v>
      </c>
      <c r="Z4263" s="18">
        <v>43.78344327882607</v>
      </c>
      <c r="AA4263" s="18">
        <v>112.7970509157586</v>
      </c>
      <c r="AB4263" s="18">
        <v>91.314048767089844</v>
      </c>
      <c r="AC4263" s="18">
        <v>41.816013336181641</v>
      </c>
      <c r="AD4263" s="18">
        <v>47.543296813964837</v>
      </c>
      <c r="AE4263" s="18">
        <v>81.083793640136719</v>
      </c>
      <c r="AF4263" s="18">
        <v>65.700630187988281</v>
      </c>
      <c r="AG4263" s="18">
        <v>57.786979675292969</v>
      </c>
      <c r="AH4263" s="18">
        <v>82.142837524414063</v>
      </c>
      <c r="AI4263" s="18">
        <v>39.750240325927727</v>
      </c>
      <c r="AJ4263" s="18">
        <v>46.370510101318359</v>
      </c>
      <c r="AK4263" s="18">
        <v>38.027240753173828</v>
      </c>
      <c r="AL4263" s="18">
        <v>41.872753143310547</v>
      </c>
      <c r="AM4263" s="18">
        <v>65.635086059570313</v>
      </c>
      <c r="AN4263" s="18">
        <v>112.2052001953125</v>
      </c>
      <c r="AO4263" s="18">
        <v>85.365333557128906</v>
      </c>
    </row>
    <row r="4264" spans="1:41" x14ac:dyDescent="0.3">
      <c r="A4264" s="4" t="s">
        <v>1875</v>
      </c>
      <c r="B4264" s="8" t="s">
        <v>10894</v>
      </c>
      <c r="C4264" s="87" t="s">
        <v>593</v>
      </c>
      <c r="D4264" s="87" t="s">
        <v>487</v>
      </c>
      <c r="E4264" s="87" t="s">
        <v>1872</v>
      </c>
      <c r="F4264" s="110">
        <v>2.038853185989097</v>
      </c>
      <c r="G4264" s="18">
        <v>12.27263491402991</v>
      </c>
      <c r="H4264" s="18">
        <v>18.45657194129468</v>
      </c>
      <c r="I4264" s="18">
        <v>49.695466429769027</v>
      </c>
      <c r="J4264" s="18">
        <v>88.570655822753906</v>
      </c>
      <c r="K4264" s="18">
        <v>104.5486145019531</v>
      </c>
      <c r="L4264" s="18">
        <v>90.800628662109375</v>
      </c>
      <c r="M4264" s="18">
        <v>81.87164306640625</v>
      </c>
      <c r="N4264" s="18">
        <v>91.877349853515625</v>
      </c>
      <c r="O4264" s="18">
        <v>81.204757690429688</v>
      </c>
      <c r="P4264" s="18">
        <v>77.915138244628906</v>
      </c>
      <c r="Q4264" s="18">
        <v>77.131698608398438</v>
      </c>
      <c r="R4264" s="18">
        <v>64.884773254394531</v>
      </c>
      <c r="S4264" s="18">
        <v>68.942970275878906</v>
      </c>
      <c r="T4264" s="18">
        <v>79.771476745605469</v>
      </c>
      <c r="U4264" s="18">
        <v>96.066131591796875</v>
      </c>
      <c r="V4264" s="18">
        <v>134.57670593261719</v>
      </c>
      <c r="W4264" s="18">
        <v>93.001876831054688</v>
      </c>
      <c r="X4264" s="103">
        <v>2.004573046354531</v>
      </c>
      <c r="Y4264" s="18">
        <v>8.6567101940354316</v>
      </c>
      <c r="Z4264" s="18">
        <v>47.993938541902303</v>
      </c>
      <c r="AA4264" s="18">
        <v>123.6443350259932</v>
      </c>
      <c r="AB4264" s="18">
        <v>100.0953903198242</v>
      </c>
      <c r="AC4264" s="18">
        <v>76.611251831054688</v>
      </c>
      <c r="AD4264" s="18">
        <v>86.462196350097656</v>
      </c>
      <c r="AE4264" s="18">
        <v>92.574913024902344</v>
      </c>
      <c r="AF4264" s="18">
        <v>102.7320251464844</v>
      </c>
      <c r="AG4264" s="18">
        <v>92.473136901855469</v>
      </c>
      <c r="AH4264" s="18">
        <v>99.550376892089844</v>
      </c>
      <c r="AI4264" s="18">
        <v>87.225845336914063</v>
      </c>
      <c r="AJ4264" s="18">
        <v>69.299072265625</v>
      </c>
      <c r="AK4264" s="18">
        <v>92.138992309570313</v>
      </c>
      <c r="AL4264" s="18">
        <v>104.71449279785161</v>
      </c>
      <c r="AM4264" s="18">
        <v>108.6040115356445</v>
      </c>
      <c r="AN4264" s="18">
        <v>116.6818923950195</v>
      </c>
      <c r="AO4264" s="18">
        <v>123.1856307983398</v>
      </c>
    </row>
    <row r="4265" spans="1:41" x14ac:dyDescent="0.3">
      <c r="A4265" s="4" t="s">
        <v>1861</v>
      </c>
      <c r="B4265" s="8" t="s">
        <v>10895</v>
      </c>
      <c r="C4265" s="87" t="s">
        <v>593</v>
      </c>
      <c r="D4265" s="87" t="s">
        <v>487</v>
      </c>
      <c r="E4265" s="87" t="s">
        <v>1857</v>
      </c>
      <c r="F4265" s="110">
        <v>1.6093264132973331</v>
      </c>
      <c r="G4265" s="18">
        <v>9.6871494542270504</v>
      </c>
      <c r="H4265" s="18">
        <v>14.56831170001016</v>
      </c>
      <c r="I4265" s="18">
        <v>39.22608420074139</v>
      </c>
      <c r="J4265" s="18">
        <v>69.911407470703125</v>
      </c>
      <c r="K4265" s="18">
        <v>75.564849853515625</v>
      </c>
      <c r="L4265" s="18">
        <v>62.403175354003913</v>
      </c>
      <c r="M4265" s="18">
        <v>58.953289031982422</v>
      </c>
      <c r="N4265" s="18">
        <v>70.727401733398438</v>
      </c>
      <c r="O4265" s="18">
        <v>60.785552978515632</v>
      </c>
      <c r="P4265" s="18">
        <v>56.375019073486328</v>
      </c>
      <c r="Q4265" s="18">
        <v>49.997165679931641</v>
      </c>
      <c r="R4265" s="18">
        <v>42.599109649658203</v>
      </c>
      <c r="S4265" s="18">
        <v>49.852207183837891</v>
      </c>
      <c r="T4265" s="18">
        <v>53.333660125732422</v>
      </c>
      <c r="U4265" s="18">
        <v>78.221786499023438</v>
      </c>
      <c r="V4265" s="18">
        <v>107.43459320068359</v>
      </c>
      <c r="W4265" s="18">
        <v>120.0392608642578</v>
      </c>
      <c r="X4265" s="103">
        <v>1.2430328689433521</v>
      </c>
      <c r="Y4265" s="18">
        <v>5.3680135666155708</v>
      </c>
      <c r="Z4265" s="18">
        <v>29.76097240563243</v>
      </c>
      <c r="AA4265" s="18">
        <v>76.671674686765627</v>
      </c>
      <c r="AB4265" s="18">
        <v>62.069007873535163</v>
      </c>
      <c r="AC4265" s="18">
        <v>56.196113586425781</v>
      </c>
      <c r="AD4265" s="18">
        <v>53.175018310546882</v>
      </c>
      <c r="AE4265" s="18">
        <v>73.524215698242188</v>
      </c>
      <c r="AF4265" s="18">
        <v>69.277069091796875</v>
      </c>
      <c r="AG4265" s="18">
        <v>63.093177795410163</v>
      </c>
      <c r="AH4265" s="18">
        <v>66.61224365234375</v>
      </c>
      <c r="AI4265" s="18">
        <v>61.429470062255859</v>
      </c>
      <c r="AJ4265" s="18">
        <v>41.732479095458977</v>
      </c>
      <c r="AK4265" s="18">
        <v>61.973846435546882</v>
      </c>
      <c r="AL4265" s="18">
        <v>82.224617004394531</v>
      </c>
      <c r="AM4265" s="18">
        <v>88.183113098144531</v>
      </c>
      <c r="AN4265" s="18">
        <v>132.30366516113281</v>
      </c>
      <c r="AO4265" s="18">
        <v>124.97215270996089</v>
      </c>
    </row>
    <row r="4266" spans="1:41" x14ac:dyDescent="0.3">
      <c r="A4266" s="4" t="s">
        <v>1829</v>
      </c>
      <c r="B4266" s="8" t="s">
        <v>10896</v>
      </c>
      <c r="C4266" s="87" t="s">
        <v>593</v>
      </c>
      <c r="D4266" s="87" t="s">
        <v>487</v>
      </c>
      <c r="E4266" s="87" t="s">
        <v>1824</v>
      </c>
      <c r="F4266" s="110">
        <v>1.5682514299815291</v>
      </c>
      <c r="G4266" s="18">
        <v>9.439903464276</v>
      </c>
      <c r="H4266" s="18">
        <v>14.19648336545167</v>
      </c>
      <c r="I4266" s="18">
        <v>38.224913312861311</v>
      </c>
      <c r="J4266" s="18">
        <v>68.127052307128906</v>
      </c>
      <c r="K4266" s="18">
        <v>67.741752624511719</v>
      </c>
      <c r="L4266" s="18">
        <v>60.155998229980469</v>
      </c>
      <c r="M4266" s="18">
        <v>75.57672119140625</v>
      </c>
      <c r="N4266" s="18">
        <v>65.876472473144531</v>
      </c>
      <c r="O4266" s="18">
        <v>64.564407348632813</v>
      </c>
      <c r="P4266" s="18">
        <v>69.692855834960938</v>
      </c>
      <c r="Q4266" s="18">
        <v>47.762775421142578</v>
      </c>
      <c r="R4266" s="18">
        <v>51.6697998046875</v>
      </c>
      <c r="S4266" s="18">
        <v>47.084651947021477</v>
      </c>
      <c r="T4266" s="18">
        <v>60.964668273925781</v>
      </c>
      <c r="U4266" s="18">
        <v>73.301063537597656</v>
      </c>
      <c r="V4266" s="18">
        <v>95.89324951171875</v>
      </c>
      <c r="W4266" s="18">
        <v>72.436935424804688</v>
      </c>
      <c r="X4266" s="103">
        <v>1.3080524842184831</v>
      </c>
      <c r="Y4266" s="18">
        <v>5.6487995261933914</v>
      </c>
      <c r="Z4266" s="18">
        <v>31.317686652193679</v>
      </c>
      <c r="AA4266" s="18">
        <v>80.682158170497786</v>
      </c>
      <c r="AB4266" s="18">
        <v>65.315666198730469</v>
      </c>
      <c r="AC4266" s="18">
        <v>58.447414398193359</v>
      </c>
      <c r="AD4266" s="18">
        <v>49.149299621582031</v>
      </c>
      <c r="AE4266" s="18">
        <v>68.811309814453125</v>
      </c>
      <c r="AF4266" s="18">
        <v>77.321113586425781</v>
      </c>
      <c r="AG4266" s="18">
        <v>66.687973022460938</v>
      </c>
      <c r="AH4266" s="18">
        <v>69.750885009765625</v>
      </c>
      <c r="AI4266" s="18">
        <v>58.226158142089837</v>
      </c>
      <c r="AJ4266" s="18">
        <v>41.695705413818359</v>
      </c>
      <c r="AK4266" s="18">
        <v>57.328311920166023</v>
      </c>
      <c r="AL4266" s="18">
        <v>68.391616821289063</v>
      </c>
      <c r="AM4266" s="18">
        <v>84.343093872070313</v>
      </c>
      <c r="AN4266" s="18">
        <v>119.5710754394531</v>
      </c>
      <c r="AO4266" s="18">
        <v>100.4381866455078</v>
      </c>
    </row>
    <row r="4267" spans="1:41" x14ac:dyDescent="0.3">
      <c r="A4267" s="4" t="s">
        <v>1801</v>
      </c>
      <c r="B4267" s="8" t="s">
        <v>10897</v>
      </c>
      <c r="C4267" s="87" t="s">
        <v>593</v>
      </c>
      <c r="D4267" s="87" t="s">
        <v>487</v>
      </c>
      <c r="E4267" s="87" t="s">
        <v>1793</v>
      </c>
      <c r="F4267" s="110">
        <v>1.8579164786054081</v>
      </c>
      <c r="G4267" s="18">
        <v>11.18350786578223</v>
      </c>
      <c r="H4267" s="18">
        <v>16.8186554009588</v>
      </c>
      <c r="I4267" s="18">
        <v>45.285274401480827</v>
      </c>
      <c r="J4267" s="18">
        <v>80.71051025390625</v>
      </c>
      <c r="K4267" s="18">
        <v>83.602714538574219</v>
      </c>
      <c r="L4267" s="18">
        <v>70.796348571777344</v>
      </c>
      <c r="M4267" s="18">
        <v>76.154510498046875</v>
      </c>
      <c r="N4267" s="18">
        <v>73.27069091796875</v>
      </c>
      <c r="O4267" s="18">
        <v>61.219146728515632</v>
      </c>
      <c r="P4267" s="18">
        <v>62.897361755371087</v>
      </c>
      <c r="Q4267" s="18">
        <v>56.315975189208977</v>
      </c>
      <c r="R4267" s="18">
        <v>48.948932647705078</v>
      </c>
      <c r="S4267" s="18">
        <v>50.486373901367188</v>
      </c>
      <c r="T4267" s="18">
        <v>67.943931579589844</v>
      </c>
      <c r="U4267" s="18">
        <v>74.788330078125</v>
      </c>
      <c r="V4267" s="18">
        <v>112.2552032470703</v>
      </c>
      <c r="W4267" s="18">
        <v>123.3795700073242</v>
      </c>
      <c r="X4267" s="103">
        <v>2.1029255545916978</v>
      </c>
      <c r="Y4267" s="18">
        <v>9.0814436115649109</v>
      </c>
      <c r="Z4267" s="18">
        <v>50.348716405627847</v>
      </c>
      <c r="AA4267" s="18">
        <v>129.71082908628119</v>
      </c>
      <c r="AB4267" s="18">
        <v>105.006477355957</v>
      </c>
      <c r="AC4267" s="18">
        <v>60.629573822021477</v>
      </c>
      <c r="AD4267" s="18">
        <v>76.471687316894531</v>
      </c>
      <c r="AE4267" s="18">
        <v>69.970443725585938</v>
      </c>
      <c r="AF4267" s="18">
        <v>68.507179260253906</v>
      </c>
      <c r="AG4267" s="18">
        <v>68.295265197753906</v>
      </c>
      <c r="AH4267" s="18">
        <v>79.114639282226563</v>
      </c>
      <c r="AI4267" s="18">
        <v>62.964672088623047</v>
      </c>
      <c r="AJ4267" s="18">
        <v>54.251842498779297</v>
      </c>
      <c r="AK4267" s="18">
        <v>62.137733459472663</v>
      </c>
      <c r="AL4267" s="18">
        <v>74.457237243652344</v>
      </c>
      <c r="AM4267" s="18">
        <v>104.0720138549805</v>
      </c>
      <c r="AN4267" s="18">
        <v>118.65440368652339</v>
      </c>
      <c r="AO4267" s="18">
        <v>112.4969177246094</v>
      </c>
    </row>
    <row r="4268" spans="1:41" x14ac:dyDescent="0.3">
      <c r="A4268" s="4" t="s">
        <v>1798</v>
      </c>
      <c r="B4268" s="8" t="s">
        <v>10898</v>
      </c>
      <c r="C4268" s="87" t="s">
        <v>593</v>
      </c>
      <c r="D4268" s="87" t="s">
        <v>487</v>
      </c>
      <c r="E4268" s="87" t="s">
        <v>1793</v>
      </c>
      <c r="F4268" s="110">
        <v>2.0978406829265981</v>
      </c>
      <c r="G4268" s="18">
        <v>12.627703155029909</v>
      </c>
      <c r="H4268" s="18">
        <v>18.990552018107181</v>
      </c>
      <c r="I4268" s="18">
        <v>51.133240956144022</v>
      </c>
      <c r="J4268" s="18">
        <v>91.133155822753906</v>
      </c>
      <c r="K4268" s="18">
        <v>79.708457946777344</v>
      </c>
      <c r="L4268" s="18">
        <v>68.2803955078125</v>
      </c>
      <c r="M4268" s="18">
        <v>52.903064727783203</v>
      </c>
      <c r="N4268" s="18">
        <v>65.078468322753906</v>
      </c>
      <c r="O4268" s="18">
        <v>53.448238372802727</v>
      </c>
      <c r="P4268" s="18">
        <v>46.709259033203132</v>
      </c>
      <c r="Q4268" s="18">
        <v>48.430881500244141</v>
      </c>
      <c r="R4268" s="18">
        <v>44.661857604980469</v>
      </c>
      <c r="S4268" s="18">
        <v>41.245132446289063</v>
      </c>
      <c r="T4268" s="18">
        <v>55.954936981201172</v>
      </c>
      <c r="U4268" s="18">
        <v>66.135185241699219</v>
      </c>
      <c r="V4268" s="18">
        <v>104.4214553833008</v>
      </c>
      <c r="W4268" s="18">
        <v>76.538673400878906</v>
      </c>
      <c r="X4268" s="103">
        <v>2.3983477915121312</v>
      </c>
      <c r="Y4268" s="18">
        <v>10.35721886682172</v>
      </c>
      <c r="Z4268" s="18">
        <v>57.421782018504977</v>
      </c>
      <c r="AA4268" s="18">
        <v>147.93280712910979</v>
      </c>
      <c r="AB4268" s="18">
        <v>119.75794982910161</v>
      </c>
      <c r="AC4268" s="18">
        <v>49.292076110839837</v>
      </c>
      <c r="AD4268" s="18">
        <v>38.66461181640625</v>
      </c>
      <c r="AE4268" s="18">
        <v>84.365074157714844</v>
      </c>
      <c r="AF4268" s="18">
        <v>73.207740783691406</v>
      </c>
      <c r="AG4268" s="18">
        <v>60.637706756591797</v>
      </c>
      <c r="AH4268" s="18">
        <v>49.287101745605469</v>
      </c>
      <c r="AI4268" s="18">
        <v>56.24725341796875</v>
      </c>
      <c r="AJ4268" s="18">
        <v>47.5352783203125</v>
      </c>
      <c r="AK4268" s="18">
        <v>48.059867858886719</v>
      </c>
      <c r="AL4268" s="18">
        <v>76.685218811035156</v>
      </c>
      <c r="AM4268" s="18">
        <v>72.808517456054688</v>
      </c>
      <c r="AN4268" s="18">
        <v>97.95343017578125</v>
      </c>
      <c r="AO4268" s="18">
        <v>105.6093292236328</v>
      </c>
    </row>
    <row r="4269" spans="1:41" x14ac:dyDescent="0.3">
      <c r="A4269" s="4" t="s">
        <v>621</v>
      </c>
      <c r="B4269" s="8" t="s">
        <v>10899</v>
      </c>
      <c r="C4269" s="87" t="s">
        <v>593</v>
      </c>
      <c r="D4269" s="87" t="s">
        <v>487</v>
      </c>
      <c r="E4269" s="87" t="s">
        <v>618</v>
      </c>
      <c r="F4269" s="110">
        <v>1.5053678695672841</v>
      </c>
      <c r="G4269" s="18">
        <v>9.0613833313101804</v>
      </c>
      <c r="H4269" s="18">
        <v>13.627234454011671</v>
      </c>
      <c r="I4269" s="18">
        <v>36.692175258436627</v>
      </c>
      <c r="J4269" s="18">
        <v>65.395301818847656</v>
      </c>
      <c r="K4269" s="18">
        <v>77.4935302734375</v>
      </c>
      <c r="L4269" s="18">
        <v>72.001731872558594</v>
      </c>
      <c r="M4269" s="18">
        <v>72.909782409667969</v>
      </c>
      <c r="N4269" s="18">
        <v>79.070716857910156</v>
      </c>
      <c r="O4269" s="18">
        <v>59.29486083984375</v>
      </c>
      <c r="P4269" s="18">
        <v>59.613742828369141</v>
      </c>
      <c r="Q4269" s="18">
        <v>57.441577911376953</v>
      </c>
      <c r="R4269" s="18">
        <v>54.644088745117188</v>
      </c>
      <c r="S4269" s="18">
        <v>49.248363494873047</v>
      </c>
      <c r="T4269" s="18">
        <v>69.87188720703125</v>
      </c>
      <c r="U4269" s="18">
        <v>77.101585388183594</v>
      </c>
      <c r="V4269" s="18">
        <v>110.6482849121094</v>
      </c>
      <c r="W4269" s="18">
        <v>127.5391845703125</v>
      </c>
      <c r="X4269" s="103">
        <v>1.4158297548752981</v>
      </c>
      <c r="Y4269" s="18">
        <v>6.1142335991880801</v>
      </c>
      <c r="Z4269" s="18">
        <v>33.898114296635967</v>
      </c>
      <c r="AA4269" s="18">
        <v>87.329982247306944</v>
      </c>
      <c r="AB4269" s="18">
        <v>70.697364807128906</v>
      </c>
      <c r="AC4269" s="18">
        <v>72.302925109863281</v>
      </c>
      <c r="AD4269" s="18">
        <v>55.673053741455078</v>
      </c>
      <c r="AE4269" s="18">
        <v>68.523033142089844</v>
      </c>
      <c r="AF4269" s="18">
        <v>71.339553833007813</v>
      </c>
      <c r="AG4269" s="18">
        <v>73.570350646972656</v>
      </c>
      <c r="AH4269" s="18">
        <v>80.134872436523438</v>
      </c>
      <c r="AI4269" s="18">
        <v>68.040611267089844</v>
      </c>
      <c r="AJ4269" s="18">
        <v>55.017448425292969</v>
      </c>
      <c r="AK4269" s="18">
        <v>60.705955505371087</v>
      </c>
      <c r="AL4269" s="18">
        <v>70.941215515136719</v>
      </c>
      <c r="AM4269" s="18">
        <v>91.699539184570313</v>
      </c>
      <c r="AN4269" s="18">
        <v>92.821235656738281</v>
      </c>
      <c r="AO4269" s="18">
        <v>121.46193695068359</v>
      </c>
    </row>
    <row r="4270" spans="1:41" x14ac:dyDescent="0.3">
      <c r="A4270" s="4" t="s">
        <v>1802</v>
      </c>
      <c r="B4270" s="8" t="s">
        <v>10897</v>
      </c>
      <c r="C4270" s="87" t="s">
        <v>593</v>
      </c>
      <c r="D4270" s="87" t="s">
        <v>487</v>
      </c>
      <c r="E4270" s="87" t="s">
        <v>1793</v>
      </c>
      <c r="F4270" s="110">
        <v>1.9778317767218021</v>
      </c>
      <c r="G4270" s="18">
        <v>11.905323779013671</v>
      </c>
      <c r="H4270" s="18">
        <v>17.9041800192865</v>
      </c>
      <c r="I4270" s="18">
        <v>48.208116866505122</v>
      </c>
      <c r="J4270" s="18">
        <v>85.9197998046875</v>
      </c>
      <c r="K4270" s="18">
        <v>80.65643310546875</v>
      </c>
      <c r="L4270" s="18">
        <v>81.912895202636719</v>
      </c>
      <c r="M4270" s="18">
        <v>80.054595947265625</v>
      </c>
      <c r="N4270" s="18">
        <v>61.377445220947273</v>
      </c>
      <c r="O4270" s="18">
        <v>51.210536956787109</v>
      </c>
      <c r="P4270" s="18">
        <v>50.862766265869141</v>
      </c>
      <c r="Q4270" s="18">
        <v>46.695968627929688</v>
      </c>
      <c r="R4270" s="18">
        <v>51.027549743652337</v>
      </c>
      <c r="S4270" s="18">
        <v>46.006473541259773</v>
      </c>
      <c r="T4270" s="18">
        <v>50.148784637451172</v>
      </c>
      <c r="U4270" s="18">
        <v>71.662879943847656</v>
      </c>
      <c r="V4270" s="18">
        <v>88.587959289550781</v>
      </c>
      <c r="W4270" s="18">
        <v>105.6484375</v>
      </c>
      <c r="X4270" s="103">
        <v>1.095321521296577</v>
      </c>
      <c r="Y4270" s="18">
        <v>4.7301249492494204</v>
      </c>
      <c r="Z4270" s="18">
        <v>26.22443411195778</v>
      </c>
      <c r="AA4270" s="18">
        <v>67.560671528864944</v>
      </c>
      <c r="AB4270" s="18">
        <v>54.693260192871087</v>
      </c>
      <c r="AC4270" s="18">
        <v>61.418827056884773</v>
      </c>
      <c r="AD4270" s="18">
        <v>63.318515777587891</v>
      </c>
      <c r="AE4270" s="18">
        <v>64.022659301757813</v>
      </c>
      <c r="AF4270" s="18">
        <v>78.700439453125</v>
      </c>
      <c r="AG4270" s="18">
        <v>65.123886108398438</v>
      </c>
      <c r="AH4270" s="18">
        <v>63.936843872070313</v>
      </c>
      <c r="AI4270" s="18">
        <v>67.205596923828125</v>
      </c>
      <c r="AJ4270" s="18">
        <v>42.820072174072273</v>
      </c>
      <c r="AK4270" s="18">
        <v>58.690597534179688</v>
      </c>
      <c r="AL4270" s="18">
        <v>71.736137390136719</v>
      </c>
      <c r="AM4270" s="18">
        <v>83.276397705078125</v>
      </c>
      <c r="AN4270" s="18">
        <v>105.89845275878911</v>
      </c>
      <c r="AO4270" s="18">
        <v>105.5023498535156</v>
      </c>
    </row>
    <row r="4271" spans="1:41" x14ac:dyDescent="0.3">
      <c r="A4271" s="4" t="s">
        <v>1839</v>
      </c>
      <c r="B4271" s="8" t="s">
        <v>10900</v>
      </c>
      <c r="C4271" s="87" t="s">
        <v>593</v>
      </c>
      <c r="D4271" s="87" t="s">
        <v>487</v>
      </c>
      <c r="E4271" s="87" t="s">
        <v>1835</v>
      </c>
      <c r="F4271" s="110">
        <v>1.471604942455166</v>
      </c>
      <c r="G4271" s="18">
        <v>8.8581513963560177</v>
      </c>
      <c r="H4271" s="18">
        <v>13.32159798274648</v>
      </c>
      <c r="I4271" s="18">
        <v>35.869230074153037</v>
      </c>
      <c r="J4271" s="18">
        <v>63.928592681884773</v>
      </c>
      <c r="K4271" s="18">
        <v>44.111736297607422</v>
      </c>
      <c r="L4271" s="18">
        <v>49.575767517089837</v>
      </c>
      <c r="M4271" s="18">
        <v>56.06182861328125</v>
      </c>
      <c r="N4271" s="18">
        <v>52.849582672119141</v>
      </c>
      <c r="O4271" s="18">
        <v>40.638538360595703</v>
      </c>
      <c r="P4271" s="18">
        <v>35.549911499023438</v>
      </c>
      <c r="Q4271" s="18">
        <v>39.241405487060547</v>
      </c>
      <c r="R4271" s="18">
        <v>28.11799430847168</v>
      </c>
      <c r="S4271" s="18">
        <v>41.858718872070313</v>
      </c>
      <c r="T4271" s="18">
        <v>38.516220092773438</v>
      </c>
      <c r="U4271" s="18">
        <v>48.278049468994141</v>
      </c>
      <c r="V4271" s="18">
        <v>63.876956939697273</v>
      </c>
      <c r="W4271" s="18">
        <v>65.937469482421875</v>
      </c>
      <c r="X4271" s="103">
        <v>1.2003490880287899</v>
      </c>
      <c r="Y4271" s="18">
        <v>5.1836844786658789</v>
      </c>
      <c r="Z4271" s="18">
        <v>28.739027726851589</v>
      </c>
      <c r="AA4271" s="18">
        <v>74.038890754459459</v>
      </c>
      <c r="AB4271" s="18">
        <v>59.937656402587891</v>
      </c>
      <c r="AC4271" s="18">
        <v>40.082832336425781</v>
      </c>
      <c r="AD4271" s="18">
        <v>45.002498626708977</v>
      </c>
      <c r="AE4271" s="18">
        <v>42.52142333984375</v>
      </c>
      <c r="AF4271" s="18">
        <v>49.166828155517578</v>
      </c>
      <c r="AG4271" s="18">
        <v>62.519294738769531</v>
      </c>
      <c r="AH4271" s="18">
        <v>67.355575561523438</v>
      </c>
      <c r="AI4271" s="18">
        <v>47.269649505615227</v>
      </c>
      <c r="AJ4271" s="18">
        <v>37.798984527587891</v>
      </c>
      <c r="AK4271" s="18">
        <v>45.952552795410163</v>
      </c>
      <c r="AL4271" s="18">
        <v>55.673309326171882</v>
      </c>
      <c r="AM4271" s="18">
        <v>81.490493774414063</v>
      </c>
      <c r="AN4271" s="18">
        <v>99.716888427734375</v>
      </c>
      <c r="AO4271" s="18">
        <v>122.5195693969727</v>
      </c>
    </row>
    <row r="4272" spans="1:41" x14ac:dyDescent="0.3">
      <c r="A4272" s="4" t="s">
        <v>1813</v>
      </c>
      <c r="B4272" s="8" t="s">
        <v>10901</v>
      </c>
      <c r="C4272" s="87" t="s">
        <v>593</v>
      </c>
      <c r="D4272" s="87" t="s">
        <v>487</v>
      </c>
      <c r="E4272" s="87" t="s">
        <v>1807</v>
      </c>
      <c r="F4272" s="110">
        <v>2.3377369628837048</v>
      </c>
      <c r="G4272" s="18">
        <v>14.07173035688025</v>
      </c>
      <c r="H4272" s="18">
        <v>21.162195851956529</v>
      </c>
      <c r="I4272" s="18">
        <v>56.980526876072283</v>
      </c>
      <c r="J4272" s="18">
        <v>101.55458831787109</v>
      </c>
      <c r="K4272" s="18">
        <v>121.8104629516602</v>
      </c>
      <c r="L4272" s="18">
        <v>97.687034606933594</v>
      </c>
      <c r="M4272" s="18">
        <v>114.84165954589839</v>
      </c>
      <c r="N4272" s="18">
        <v>117.8563690185547</v>
      </c>
      <c r="O4272" s="18">
        <v>89.319816589355469</v>
      </c>
      <c r="P4272" s="18">
        <v>105.1680374145508</v>
      </c>
      <c r="Q4272" s="18">
        <v>78.743461608886719</v>
      </c>
      <c r="R4272" s="18">
        <v>75.054618835449219</v>
      </c>
      <c r="S4272" s="18">
        <v>85.055549621582031</v>
      </c>
      <c r="T4272" s="18">
        <v>85.017730712890625</v>
      </c>
      <c r="U4272" s="18">
        <v>92.980438232421875</v>
      </c>
      <c r="V4272" s="18">
        <v>167.445068359375</v>
      </c>
      <c r="W4272" s="18">
        <v>125.1516799926758</v>
      </c>
      <c r="X4272" s="103">
        <v>2.112188816883636</v>
      </c>
      <c r="Y4272" s="18">
        <v>9.1214468318309336</v>
      </c>
      <c r="Z4272" s="18">
        <v>50.570499513978703</v>
      </c>
      <c r="AA4272" s="18">
        <v>130.28219759207889</v>
      </c>
      <c r="AB4272" s="18">
        <v>105.4690246582031</v>
      </c>
      <c r="AC4272" s="18">
        <v>108.8803024291992</v>
      </c>
      <c r="AD4272" s="18">
        <v>93.717475891113281</v>
      </c>
      <c r="AE4272" s="18">
        <v>101.52923583984381</v>
      </c>
      <c r="AF4272" s="18">
        <v>120.4708557128906</v>
      </c>
      <c r="AG4272" s="18">
        <v>110.4716491699219</v>
      </c>
      <c r="AH4272" s="18">
        <v>95.013236999511719</v>
      </c>
      <c r="AI4272" s="18">
        <v>103.6713027954102</v>
      </c>
      <c r="AJ4272" s="18">
        <v>104.87127685546881</v>
      </c>
      <c r="AK4272" s="18">
        <v>89.144859313964844</v>
      </c>
      <c r="AL4272" s="18">
        <v>87.369888305664063</v>
      </c>
      <c r="AM4272" s="18">
        <v>129.74565124511719</v>
      </c>
      <c r="AN4272" s="18">
        <v>144.80043029785159</v>
      </c>
      <c r="AO4272" s="18">
        <v>94.832656860351563</v>
      </c>
    </row>
    <row r="4273" spans="1:41" x14ac:dyDescent="0.3">
      <c r="A4273" s="4" t="s">
        <v>1845</v>
      </c>
      <c r="B4273" s="8" t="s">
        <v>10902</v>
      </c>
      <c r="C4273" s="87" t="s">
        <v>593</v>
      </c>
      <c r="D4273" s="87" t="s">
        <v>487</v>
      </c>
      <c r="E4273" s="87" t="s">
        <v>1846</v>
      </c>
      <c r="F4273" s="110">
        <v>1.546258095455322</v>
      </c>
      <c r="G4273" s="18">
        <v>9.3075171958398428</v>
      </c>
      <c r="H4273" s="18">
        <v>13.99739028523315</v>
      </c>
      <c r="I4273" s="18">
        <v>37.688842827189937</v>
      </c>
      <c r="J4273" s="18">
        <v>67.171630859375</v>
      </c>
      <c r="K4273" s="18">
        <v>76.287940979003906</v>
      </c>
      <c r="L4273" s="18">
        <v>63.485313415527337</v>
      </c>
      <c r="M4273" s="18">
        <v>70.7613525390625</v>
      </c>
      <c r="N4273" s="18">
        <v>65.205940246582031</v>
      </c>
      <c r="O4273" s="18">
        <v>48.189662933349609</v>
      </c>
      <c r="P4273" s="18">
        <v>62.567813873291023</v>
      </c>
      <c r="Q4273" s="18">
        <v>51.964820861816413</v>
      </c>
      <c r="R4273" s="18">
        <v>47.106403350830078</v>
      </c>
      <c r="S4273" s="18">
        <v>44.116344451904297</v>
      </c>
      <c r="T4273" s="18">
        <v>59.897693634033203</v>
      </c>
      <c r="U4273" s="18">
        <v>69.39678955078125</v>
      </c>
      <c r="V4273" s="18">
        <v>88.664192199707031</v>
      </c>
      <c r="W4273" s="18">
        <v>84.448501586914063</v>
      </c>
      <c r="X4273" s="103">
        <v>1.3866442218626629</v>
      </c>
      <c r="Y4273" s="18">
        <v>5.9881964355096136</v>
      </c>
      <c r="Z4273" s="18">
        <v>33.199347703785513</v>
      </c>
      <c r="AA4273" s="18">
        <v>85.529785527966183</v>
      </c>
      <c r="AB4273" s="18">
        <v>69.240028381347656</v>
      </c>
      <c r="AC4273" s="18">
        <v>53.917331695556641</v>
      </c>
      <c r="AD4273" s="18">
        <v>57.213691711425781</v>
      </c>
      <c r="AE4273" s="18">
        <v>55.121669769287109</v>
      </c>
      <c r="AF4273" s="18">
        <v>69.779365539550781</v>
      </c>
      <c r="AG4273" s="18">
        <v>56.232234954833977</v>
      </c>
      <c r="AH4273" s="18">
        <v>62.228546142578132</v>
      </c>
      <c r="AI4273" s="18">
        <v>57.698150634765632</v>
      </c>
      <c r="AJ4273" s="18">
        <v>49.359989166259773</v>
      </c>
      <c r="AK4273" s="18">
        <v>52.929435729980469</v>
      </c>
      <c r="AL4273" s="18">
        <v>63.659454345703132</v>
      </c>
      <c r="AM4273" s="18">
        <v>81.064918518066406</v>
      </c>
      <c r="AN4273" s="18">
        <v>89.766265869140625</v>
      </c>
      <c r="AO4273" s="18">
        <v>79.411552429199219</v>
      </c>
    </row>
    <row r="4274" spans="1:41" x14ac:dyDescent="0.3">
      <c r="A4274" s="4" t="s">
        <v>602</v>
      </c>
      <c r="B4274" s="8" t="s">
        <v>9138</v>
      </c>
      <c r="C4274" s="87" t="s">
        <v>593</v>
      </c>
      <c r="D4274" s="87" t="s">
        <v>487</v>
      </c>
      <c r="E4274" s="87" t="s">
        <v>594</v>
      </c>
      <c r="F4274" s="110">
        <v>1.650490262828392</v>
      </c>
      <c r="G4274" s="18">
        <v>9.9349303638199462</v>
      </c>
      <c r="H4274" s="18">
        <v>14.94094448959577</v>
      </c>
      <c r="I4274" s="18">
        <v>40.229421133752787</v>
      </c>
      <c r="J4274" s="18">
        <v>71.699623107910156</v>
      </c>
      <c r="K4274" s="18">
        <v>67.752586364746094</v>
      </c>
      <c r="L4274" s="18">
        <v>58.303604125976563</v>
      </c>
      <c r="M4274" s="18">
        <v>66.395553588867188</v>
      </c>
      <c r="N4274" s="18">
        <v>59.811824798583977</v>
      </c>
      <c r="O4274" s="18">
        <v>53.135593414306641</v>
      </c>
      <c r="P4274" s="18">
        <v>46.262294769287109</v>
      </c>
      <c r="Q4274" s="18">
        <v>39.756004333496087</v>
      </c>
      <c r="R4274" s="18">
        <v>37.201309204101563</v>
      </c>
      <c r="S4274" s="18">
        <v>43.277259826660163</v>
      </c>
      <c r="T4274" s="18">
        <v>55.058139801025391</v>
      </c>
      <c r="U4274" s="18">
        <v>63.861183166503913</v>
      </c>
      <c r="V4274" s="18">
        <v>100.55775451660161</v>
      </c>
      <c r="W4274" s="18">
        <v>66.137138366699219</v>
      </c>
      <c r="X4274" s="103">
        <v>1.0482197875034069</v>
      </c>
      <c r="Y4274" s="18">
        <v>4.526717016659684</v>
      </c>
      <c r="Z4274" s="18">
        <v>25.096713812117589</v>
      </c>
      <c r="AA4274" s="18">
        <v>64.655383261111808</v>
      </c>
      <c r="AB4274" s="18">
        <v>52.341304779052727</v>
      </c>
      <c r="AC4274" s="18">
        <v>54.157444000244141</v>
      </c>
      <c r="AD4274" s="18">
        <v>61.152088165283203</v>
      </c>
      <c r="AE4274" s="18">
        <v>55.848243713378913</v>
      </c>
      <c r="AF4274" s="18">
        <v>56.984645843505859</v>
      </c>
      <c r="AG4274" s="18">
        <v>53.917430877685547</v>
      </c>
      <c r="AH4274" s="18">
        <v>60.390552520751953</v>
      </c>
      <c r="AI4274" s="18">
        <v>56.268806457519531</v>
      </c>
      <c r="AJ4274" s="18">
        <v>47.917434692382813</v>
      </c>
      <c r="AK4274" s="18">
        <v>49.992420196533203</v>
      </c>
      <c r="AL4274" s="18">
        <v>60.165317535400391</v>
      </c>
      <c r="AM4274" s="18">
        <v>82.517158508300781</v>
      </c>
      <c r="AN4274" s="18">
        <v>81.999908447265625</v>
      </c>
      <c r="AO4274" s="18">
        <v>63.451141357421882</v>
      </c>
    </row>
    <row r="4275" spans="1:41" x14ac:dyDescent="0.3">
      <c r="A4275" s="4" t="s">
        <v>1806</v>
      </c>
      <c r="B4275" s="8" t="s">
        <v>10903</v>
      </c>
      <c r="C4275" s="87" t="s">
        <v>593</v>
      </c>
      <c r="D4275" s="87" t="s">
        <v>487</v>
      </c>
      <c r="E4275" s="87" t="s">
        <v>1807</v>
      </c>
      <c r="F4275" s="110">
        <v>2.4243400752742539</v>
      </c>
      <c r="G4275" s="18">
        <v>14.593027519467411</v>
      </c>
      <c r="H4275" s="18">
        <v>21.946164303025149</v>
      </c>
      <c r="I4275" s="18">
        <v>59.091410628808077</v>
      </c>
      <c r="J4275" s="18">
        <v>105.31674957275391</v>
      </c>
      <c r="K4275" s="18">
        <v>94.362693786621094</v>
      </c>
      <c r="L4275" s="18">
        <v>89.503341674804688</v>
      </c>
      <c r="M4275" s="18">
        <v>103.19187164306641</v>
      </c>
      <c r="N4275" s="18">
        <v>82.093498229980469</v>
      </c>
      <c r="O4275" s="18">
        <v>82.097915649414063</v>
      </c>
      <c r="P4275" s="18">
        <v>73.287750244140625</v>
      </c>
      <c r="Q4275" s="18">
        <v>76.752792358398438</v>
      </c>
      <c r="R4275" s="18">
        <v>63.268390655517578</v>
      </c>
      <c r="S4275" s="18">
        <v>56.334629058837891</v>
      </c>
      <c r="T4275" s="18">
        <v>74.009674072265625</v>
      </c>
      <c r="U4275" s="18">
        <v>93.384361267089844</v>
      </c>
      <c r="V4275" s="18">
        <v>131.0445251464844</v>
      </c>
      <c r="W4275" s="18">
        <v>93.735038757324219</v>
      </c>
      <c r="X4275" s="103">
        <v>1.5780299711221999</v>
      </c>
      <c r="Y4275" s="18">
        <v>6.8146921172814032</v>
      </c>
      <c r="Z4275" s="18">
        <v>37.781548339707648</v>
      </c>
      <c r="AA4275" s="18">
        <v>97.334675224393692</v>
      </c>
      <c r="AB4275" s="18">
        <v>78.796592712402344</v>
      </c>
      <c r="AC4275" s="18">
        <v>83.661895751953125</v>
      </c>
      <c r="AD4275" s="18">
        <v>78.796318054199219</v>
      </c>
      <c r="AE4275" s="18">
        <v>76.711380004882813</v>
      </c>
      <c r="AF4275" s="18">
        <v>79.818443298339844</v>
      </c>
      <c r="AG4275" s="18">
        <v>101.3792037963867</v>
      </c>
      <c r="AH4275" s="18">
        <v>78.928863525390625</v>
      </c>
      <c r="AI4275" s="18">
        <v>78.554573059082031</v>
      </c>
      <c r="AJ4275" s="18">
        <v>69.241317749023438</v>
      </c>
      <c r="AK4275" s="18">
        <v>62.319179534912109</v>
      </c>
      <c r="AL4275" s="18">
        <v>84.587738037109375</v>
      </c>
      <c r="AM4275" s="18">
        <v>103.4402770996094</v>
      </c>
      <c r="AN4275" s="18">
        <v>111.0584335327148</v>
      </c>
      <c r="AO4275" s="18">
        <v>97.404518127441406</v>
      </c>
    </row>
    <row r="4276" spans="1:41" x14ac:dyDescent="0.3">
      <c r="A4276" s="4" t="s">
        <v>1795</v>
      </c>
      <c r="B4276" s="8" t="s">
        <v>10904</v>
      </c>
      <c r="C4276" s="87" t="s">
        <v>593</v>
      </c>
      <c r="D4276" s="87" t="s">
        <v>487</v>
      </c>
      <c r="E4276" s="87" t="s">
        <v>1793</v>
      </c>
      <c r="F4276" s="110">
        <v>1.753092279588806</v>
      </c>
      <c r="G4276" s="18">
        <v>10.552531033547851</v>
      </c>
      <c r="H4276" s="18">
        <v>15.86974187269024</v>
      </c>
      <c r="I4276" s="18">
        <v>42.730265782392941</v>
      </c>
      <c r="J4276" s="18">
        <v>76.15679931640625</v>
      </c>
      <c r="K4276" s="18">
        <v>76.914161682128906</v>
      </c>
      <c r="L4276" s="18">
        <v>67.18072509765625</v>
      </c>
      <c r="M4276" s="18">
        <v>62.385810852050781</v>
      </c>
      <c r="N4276" s="18">
        <v>74.34033203125</v>
      </c>
      <c r="O4276" s="18">
        <v>51.705337524414063</v>
      </c>
      <c r="P4276" s="18">
        <v>54.512897491455078</v>
      </c>
      <c r="Q4276" s="18">
        <v>65.351417541503906</v>
      </c>
      <c r="R4276" s="18">
        <v>35.38330078125</v>
      </c>
      <c r="S4276" s="18">
        <v>46.937469482421882</v>
      </c>
      <c r="T4276" s="18">
        <v>53.937664031982422</v>
      </c>
      <c r="U4276" s="18">
        <v>62.702430725097663</v>
      </c>
      <c r="V4276" s="18">
        <v>95.391838073730469</v>
      </c>
      <c r="W4276" s="18">
        <v>84.440170288085938</v>
      </c>
      <c r="X4276" s="103">
        <v>1.293261853317291</v>
      </c>
      <c r="Y4276" s="18">
        <v>5.5849264707657484</v>
      </c>
      <c r="Z4276" s="18">
        <v>30.963566041942691</v>
      </c>
      <c r="AA4276" s="18">
        <v>79.769855310934489</v>
      </c>
      <c r="AB4276" s="18">
        <v>64.577117919921875</v>
      </c>
      <c r="AC4276" s="18">
        <v>70.85479736328125</v>
      </c>
      <c r="AD4276" s="18">
        <v>69.802169799804688</v>
      </c>
      <c r="AE4276" s="18">
        <v>61.460136413574219</v>
      </c>
      <c r="AF4276" s="18">
        <v>78.307708740234375</v>
      </c>
      <c r="AG4276" s="18">
        <v>66.482223510742188</v>
      </c>
      <c r="AH4276" s="18">
        <v>64.777381896972656</v>
      </c>
      <c r="AI4276" s="18">
        <v>60.112194061279297</v>
      </c>
      <c r="AJ4276" s="18">
        <v>42.131584167480469</v>
      </c>
      <c r="AK4276" s="18">
        <v>52.888580322265632</v>
      </c>
      <c r="AL4276" s="18">
        <v>65.772666931152344</v>
      </c>
      <c r="AM4276" s="18">
        <v>76.596488952636719</v>
      </c>
      <c r="AN4276" s="18">
        <v>95.776901245117188</v>
      </c>
      <c r="AO4276" s="18">
        <v>85.712257385253906</v>
      </c>
    </row>
    <row r="4277" spans="1:41" x14ac:dyDescent="0.3">
      <c r="A4277" s="4" t="s">
        <v>1844</v>
      </c>
      <c r="B4277" s="8" t="s">
        <v>10905</v>
      </c>
      <c r="C4277" s="87" t="s">
        <v>593</v>
      </c>
      <c r="D4277" s="87" t="s">
        <v>487</v>
      </c>
      <c r="E4277" s="87" t="s">
        <v>1835</v>
      </c>
      <c r="F4277" s="110">
        <v>1.6803306949115979</v>
      </c>
      <c r="G4277" s="18">
        <v>10.11455130521521</v>
      </c>
      <c r="H4277" s="18">
        <v>15.211072856507011</v>
      </c>
      <c r="I4277" s="18">
        <v>40.956758541385391</v>
      </c>
      <c r="J4277" s="18">
        <v>72.995933532714844</v>
      </c>
      <c r="K4277" s="18">
        <v>67.488815307617188</v>
      </c>
      <c r="L4277" s="18">
        <v>106.6065292358398</v>
      </c>
      <c r="M4277" s="18">
        <v>62.880054473876953</v>
      </c>
      <c r="N4277" s="18">
        <v>79.591903686523438</v>
      </c>
      <c r="O4277" s="18">
        <v>45.480194091796882</v>
      </c>
      <c r="P4277" s="18">
        <v>58.456745147705078</v>
      </c>
      <c r="Q4277" s="18">
        <v>45.295360565185547</v>
      </c>
      <c r="R4277" s="18">
        <v>36.36968994140625</v>
      </c>
      <c r="S4277" s="18">
        <v>42.493492126464837</v>
      </c>
      <c r="T4277" s="18">
        <v>50.123729705810547</v>
      </c>
      <c r="U4277" s="18">
        <v>66.411376953125</v>
      </c>
      <c r="V4277" s="18">
        <v>93.564285278320313</v>
      </c>
      <c r="W4277" s="18">
        <v>42.819747924804688</v>
      </c>
      <c r="X4277" s="103">
        <v>1.2259311207936101</v>
      </c>
      <c r="Y4277" s="18">
        <v>5.2941599957452397</v>
      </c>
      <c r="Z4277" s="18">
        <v>29.35151850663361</v>
      </c>
      <c r="AA4277" s="18">
        <v>75.616819498723302</v>
      </c>
      <c r="AB4277" s="18">
        <v>61.215057373046882</v>
      </c>
      <c r="AC4277" s="18">
        <v>71.816902160644531</v>
      </c>
      <c r="AD4277" s="18">
        <v>90.170928955078125</v>
      </c>
      <c r="AE4277" s="18">
        <v>67.718902587890625</v>
      </c>
      <c r="AF4277" s="18">
        <v>74.499420166015625</v>
      </c>
      <c r="AG4277" s="18">
        <v>63.005260467529297</v>
      </c>
      <c r="AH4277" s="18">
        <v>57.170501708984382</v>
      </c>
      <c r="AI4277" s="18">
        <v>67.081611633300781</v>
      </c>
      <c r="AJ4277" s="18">
        <v>42.489261627197273</v>
      </c>
      <c r="AK4277" s="18">
        <v>39.750328063964837</v>
      </c>
      <c r="AL4277" s="18">
        <v>56.460090637207031</v>
      </c>
      <c r="AM4277" s="18">
        <v>64.625434875488281</v>
      </c>
      <c r="AN4277" s="18">
        <v>119.6671676635742</v>
      </c>
      <c r="AO4277" s="18">
        <v>31.839250564575199</v>
      </c>
    </row>
    <row r="4278" spans="1:41" x14ac:dyDescent="0.3">
      <c r="A4278" s="4" t="s">
        <v>1877</v>
      </c>
      <c r="B4278" s="8" t="s">
        <v>10906</v>
      </c>
      <c r="C4278" s="87" t="s">
        <v>593</v>
      </c>
      <c r="D4278" s="87" t="s">
        <v>487</v>
      </c>
      <c r="E4278" s="87" t="s">
        <v>1872</v>
      </c>
      <c r="F4278" s="110">
        <v>2.233379048059799</v>
      </c>
      <c r="G4278" s="18">
        <v>13.4435602670354</v>
      </c>
      <c r="H4278" s="18">
        <v>20.21750332783223</v>
      </c>
      <c r="I4278" s="18">
        <v>54.436883572841403</v>
      </c>
      <c r="J4278" s="18">
        <v>97.021133422851563</v>
      </c>
      <c r="K4278" s="18">
        <v>87.622833251953125</v>
      </c>
      <c r="L4278" s="18">
        <v>84.435966491699219</v>
      </c>
      <c r="M4278" s="18">
        <v>80.045768737792969</v>
      </c>
      <c r="N4278" s="18">
        <v>68.127059936523438</v>
      </c>
      <c r="O4278" s="18">
        <v>82.366249084472656</v>
      </c>
      <c r="P4278" s="18">
        <v>70.590057373046875</v>
      </c>
      <c r="Q4278" s="18">
        <v>60.268997192382813</v>
      </c>
      <c r="R4278" s="18">
        <v>52.031520843505859</v>
      </c>
      <c r="S4278" s="18">
        <v>62.117313385009773</v>
      </c>
      <c r="T4278" s="18">
        <v>80.697952270507813</v>
      </c>
      <c r="U4278" s="18">
        <v>85.330299377441406</v>
      </c>
      <c r="V4278" s="18">
        <v>122.3260192871094</v>
      </c>
      <c r="W4278" s="18">
        <v>96.118927001953125</v>
      </c>
      <c r="X4278" s="103">
        <v>1.786900974038147</v>
      </c>
      <c r="Y4278" s="18">
        <v>7.7166975310871591</v>
      </c>
      <c r="Z4278" s="18">
        <v>42.782384849688597</v>
      </c>
      <c r="AA4278" s="18">
        <v>110.21807516270999</v>
      </c>
      <c r="AB4278" s="18">
        <v>89.22625732421875</v>
      </c>
      <c r="AC4278" s="18">
        <v>69.387359619140625</v>
      </c>
      <c r="AD4278" s="18">
        <v>79.6551513671875</v>
      </c>
      <c r="AE4278" s="18">
        <v>73.057380676269531</v>
      </c>
      <c r="AF4278" s="18">
        <v>91.977104187011719</v>
      </c>
      <c r="AG4278" s="18">
        <v>77.184890747070313</v>
      </c>
      <c r="AH4278" s="18">
        <v>86.199211120605469</v>
      </c>
      <c r="AI4278" s="18">
        <v>71.520858764648438</v>
      </c>
      <c r="AJ4278" s="18">
        <v>49.693634033203132</v>
      </c>
      <c r="AK4278" s="18">
        <v>67.345870971679688</v>
      </c>
      <c r="AL4278" s="18">
        <v>90.730392456054688</v>
      </c>
      <c r="AM4278" s="18">
        <v>111.1506423950195</v>
      </c>
      <c r="AN4278" s="18">
        <v>122.5840682983398</v>
      </c>
      <c r="AO4278" s="18">
        <v>138.99774169921881</v>
      </c>
    </row>
    <row r="4279" spans="1:41" x14ac:dyDescent="0.3">
      <c r="A4279" s="4" t="s">
        <v>1867</v>
      </c>
      <c r="B4279" s="8" t="s">
        <v>10907</v>
      </c>
      <c r="C4279" s="87" t="s">
        <v>593</v>
      </c>
      <c r="D4279" s="87" t="s">
        <v>487</v>
      </c>
      <c r="E4279" s="87" t="s">
        <v>1857</v>
      </c>
      <c r="F4279" s="110">
        <v>1.970316434660095</v>
      </c>
      <c r="G4279" s="18">
        <v>11.860086068907229</v>
      </c>
      <c r="H4279" s="18">
        <v>17.83614792537286</v>
      </c>
      <c r="I4279" s="18">
        <v>48.024936227652709</v>
      </c>
      <c r="J4279" s="18">
        <v>85.59332275390625</v>
      </c>
      <c r="K4279" s="18">
        <v>74.880111694335938</v>
      </c>
      <c r="L4279" s="18">
        <v>101.1791915893555</v>
      </c>
      <c r="M4279" s="18">
        <v>84.926193237304688</v>
      </c>
      <c r="N4279" s="18">
        <v>79.172653198242188</v>
      </c>
      <c r="O4279" s="18">
        <v>78.8651123046875</v>
      </c>
      <c r="P4279" s="18">
        <v>64.059684753417969</v>
      </c>
      <c r="Q4279" s="18">
        <v>67.043197631835938</v>
      </c>
      <c r="R4279" s="18">
        <v>60.099952697753913</v>
      </c>
      <c r="S4279" s="18">
        <v>58.232944488525391</v>
      </c>
      <c r="T4279" s="18">
        <v>72.073257446289063</v>
      </c>
      <c r="U4279" s="18">
        <v>85.277694702148438</v>
      </c>
      <c r="V4279" s="18">
        <v>95.114105224609375</v>
      </c>
      <c r="W4279" s="18">
        <v>96.34381103515625</v>
      </c>
      <c r="X4279" s="103">
        <v>1.61526239696917</v>
      </c>
      <c r="Y4279" s="18">
        <v>6.975479633088959</v>
      </c>
      <c r="Z4279" s="18">
        <v>38.672975449892078</v>
      </c>
      <c r="AA4279" s="18">
        <v>99.631213404244562</v>
      </c>
      <c r="AB4279" s="18">
        <v>80.655738830566406</v>
      </c>
      <c r="AC4279" s="18">
        <v>69.489028930664063</v>
      </c>
      <c r="AD4279" s="18">
        <v>80.343360900878906</v>
      </c>
      <c r="AE4279" s="18">
        <v>72.3328857421875</v>
      </c>
      <c r="AF4279" s="18">
        <v>68.940887451171875</v>
      </c>
      <c r="AG4279" s="18">
        <v>72.075752258300781</v>
      </c>
      <c r="AH4279" s="18">
        <v>86.099906921386719</v>
      </c>
      <c r="AI4279" s="18">
        <v>74.27587890625</v>
      </c>
      <c r="AJ4279" s="18">
        <v>63.628032684326172</v>
      </c>
      <c r="AK4279" s="18">
        <v>75.993141174316406</v>
      </c>
      <c r="AL4279" s="18">
        <v>77.80474853515625</v>
      </c>
      <c r="AM4279" s="18">
        <v>110.59792327880859</v>
      </c>
      <c r="AN4279" s="18">
        <v>92.237258911132813</v>
      </c>
      <c r="AO4279" s="18">
        <v>50.582080841064453</v>
      </c>
    </row>
    <row r="4280" spans="1:41" x14ac:dyDescent="0.3">
      <c r="A4280" s="4" t="s">
        <v>616</v>
      </c>
      <c r="B4280" s="8" t="s">
        <v>10908</v>
      </c>
      <c r="C4280" s="87" t="s">
        <v>593</v>
      </c>
      <c r="D4280" s="87" t="s">
        <v>487</v>
      </c>
      <c r="E4280" s="87" t="s">
        <v>594</v>
      </c>
      <c r="F4280" s="110">
        <v>2.5072141434977571</v>
      </c>
      <c r="G4280" s="18">
        <v>15.091878143012449</v>
      </c>
      <c r="H4280" s="18">
        <v>22.696375849764269</v>
      </c>
      <c r="I4280" s="18">
        <v>61.111401819739037</v>
      </c>
      <c r="J4280" s="18">
        <v>108.9169158935547</v>
      </c>
      <c r="K4280" s="18">
        <v>109.19056701660161</v>
      </c>
      <c r="L4280" s="18">
        <v>116.1567306518555</v>
      </c>
      <c r="M4280" s="18">
        <v>114.4540100097656</v>
      </c>
      <c r="N4280" s="18">
        <v>135.70149230957031</v>
      </c>
      <c r="O4280" s="18">
        <v>113.46921539306641</v>
      </c>
      <c r="P4280" s="18">
        <v>100.74611663818359</v>
      </c>
      <c r="Q4280" s="18">
        <v>99.3768310546875</v>
      </c>
      <c r="R4280" s="18">
        <v>115.1681823730469</v>
      </c>
      <c r="S4280" s="18">
        <v>120.21221923828131</v>
      </c>
      <c r="T4280" s="18">
        <v>150.81524658203131</v>
      </c>
      <c r="U4280" s="18">
        <v>183.95463562011719</v>
      </c>
      <c r="V4280" s="18">
        <v>168.02229309082031</v>
      </c>
      <c r="W4280" s="18">
        <v>218.44001770019531</v>
      </c>
      <c r="X4280" s="103">
        <v>2.064789828125039</v>
      </c>
      <c r="Y4280" s="18">
        <v>8.9167552093830871</v>
      </c>
      <c r="Z4280" s="18">
        <v>49.435662268927693</v>
      </c>
      <c r="AA4280" s="18">
        <v>127.3585743015137</v>
      </c>
      <c r="AB4280" s="18">
        <v>103.1022262573242</v>
      </c>
      <c r="AC4280" s="18">
        <v>108.51739501953131</v>
      </c>
      <c r="AD4280" s="18">
        <v>109.7110595703125</v>
      </c>
      <c r="AE4280" s="18">
        <v>117.9159622192383</v>
      </c>
      <c r="AF4280" s="18">
        <v>111.4340057373047</v>
      </c>
      <c r="AG4280" s="18">
        <v>108.2916717529297</v>
      </c>
      <c r="AH4280" s="18">
        <v>113.166389465332</v>
      </c>
      <c r="AI4280" s="18">
        <v>104.7573547363281</v>
      </c>
      <c r="AJ4280" s="18">
        <v>99.535530090332031</v>
      </c>
      <c r="AK4280" s="18">
        <v>123.4409103393555</v>
      </c>
      <c r="AL4280" s="18">
        <v>147.9910888671875</v>
      </c>
      <c r="AM4280" s="18">
        <v>163.5901794433594</v>
      </c>
      <c r="AN4280" s="18">
        <v>217.5158386230469</v>
      </c>
      <c r="AO4280" s="18">
        <v>179.82102966308591</v>
      </c>
    </row>
    <row r="4281" spans="1:41" x14ac:dyDescent="0.3">
      <c r="A4281" s="4" t="s">
        <v>608</v>
      </c>
      <c r="B4281" s="8" t="s">
        <v>10909</v>
      </c>
      <c r="C4281" s="87" t="s">
        <v>593</v>
      </c>
      <c r="D4281" s="87" t="s">
        <v>487</v>
      </c>
      <c r="E4281" s="87" t="s">
        <v>594</v>
      </c>
      <c r="F4281" s="110">
        <v>2.382394167923958</v>
      </c>
      <c r="G4281" s="18">
        <v>14.34053910559558</v>
      </c>
      <c r="H4281" s="18">
        <v>21.566451991234519</v>
      </c>
      <c r="I4281" s="18">
        <v>58.069011642496783</v>
      </c>
      <c r="J4281" s="18">
        <v>103.4945602416992</v>
      </c>
      <c r="K4281" s="18">
        <v>104.7285614013672</v>
      </c>
      <c r="L4281" s="18">
        <v>99.648765563964844</v>
      </c>
      <c r="M4281" s="18">
        <v>97.708396911621094</v>
      </c>
      <c r="N4281" s="18">
        <v>102.37884521484381</v>
      </c>
      <c r="O4281" s="18">
        <v>94.603988647460938</v>
      </c>
      <c r="P4281" s="18">
        <v>89.66192626953125</v>
      </c>
      <c r="Q4281" s="18">
        <v>83.441017150878906</v>
      </c>
      <c r="R4281" s="18">
        <v>73.3856201171875</v>
      </c>
      <c r="S4281" s="18">
        <v>83.450416564941406</v>
      </c>
      <c r="T4281" s="18">
        <v>77.303962707519531</v>
      </c>
      <c r="U4281" s="18">
        <v>92.463661193847656</v>
      </c>
      <c r="V4281" s="18">
        <v>162.2387390136719</v>
      </c>
      <c r="W4281" s="18">
        <v>105.34584808349609</v>
      </c>
      <c r="X4281" s="103">
        <v>1.8609768197480321</v>
      </c>
      <c r="Y4281" s="18">
        <v>8.0365926478327037</v>
      </c>
      <c r="Z4281" s="18">
        <v>44.555925401331272</v>
      </c>
      <c r="AA4281" s="18">
        <v>114.78715719289259</v>
      </c>
      <c r="AB4281" s="18">
        <v>92.925125122070313</v>
      </c>
      <c r="AC4281" s="18">
        <v>89.91650390625</v>
      </c>
      <c r="AD4281" s="18">
        <v>84.152328491210938</v>
      </c>
      <c r="AE4281" s="18">
        <v>93.389999389648438</v>
      </c>
      <c r="AF4281" s="18">
        <v>102.72609710693359</v>
      </c>
      <c r="AG4281" s="18">
        <v>95.371826171875</v>
      </c>
      <c r="AH4281" s="18">
        <v>106.88587951660161</v>
      </c>
      <c r="AI4281" s="18">
        <v>102.3310012817383</v>
      </c>
      <c r="AJ4281" s="18">
        <v>70.598487854003906</v>
      </c>
      <c r="AK4281" s="18">
        <v>81.644424438476563</v>
      </c>
      <c r="AL4281" s="18">
        <v>110.06430816650391</v>
      </c>
      <c r="AM4281" s="18">
        <v>116.13868713378911</v>
      </c>
      <c r="AN4281" s="18">
        <v>129.38844299316409</v>
      </c>
      <c r="AO4281" s="18">
        <v>77.10894775390625</v>
      </c>
    </row>
    <row r="4282" spans="1:41" x14ac:dyDescent="0.3">
      <c r="A4282" s="4" t="s">
        <v>1837</v>
      </c>
      <c r="B4282" s="8" t="s">
        <v>10910</v>
      </c>
      <c r="C4282" s="87" t="s">
        <v>593</v>
      </c>
      <c r="D4282" s="87" t="s">
        <v>487</v>
      </c>
      <c r="E4282" s="87" t="s">
        <v>1835</v>
      </c>
      <c r="F4282" s="110">
        <v>2.118491891727539</v>
      </c>
      <c r="G4282" s="18">
        <v>12.752010656859371</v>
      </c>
      <c r="H4282" s="18">
        <v>19.177495601651369</v>
      </c>
      <c r="I4282" s="18">
        <v>51.636598167322262</v>
      </c>
      <c r="J4282" s="18">
        <v>92.0302734375</v>
      </c>
      <c r="K4282" s="18">
        <v>98.104354858398438</v>
      </c>
      <c r="L4282" s="18">
        <v>93.234931945800781</v>
      </c>
      <c r="M4282" s="18">
        <v>85.062774658203125</v>
      </c>
      <c r="N4282" s="18">
        <v>90.2952880859375</v>
      </c>
      <c r="O4282" s="18">
        <v>72.49365234375</v>
      </c>
      <c r="P4282" s="18">
        <v>79.257331848144531</v>
      </c>
      <c r="Q4282" s="18">
        <v>82.814323425292969</v>
      </c>
      <c r="R4282" s="18">
        <v>62.492431640625</v>
      </c>
      <c r="S4282" s="18">
        <v>69.906158447265625</v>
      </c>
      <c r="T4282" s="18">
        <v>74.593574523925781</v>
      </c>
      <c r="U4282" s="18">
        <v>91.363441467285156</v>
      </c>
      <c r="V4282" s="18">
        <v>97.994316101074219</v>
      </c>
      <c r="W4282" s="18">
        <v>91.346031188964844</v>
      </c>
      <c r="X4282" s="103">
        <v>2.140795424651345</v>
      </c>
      <c r="Y4282" s="18">
        <v>9.244983917959992</v>
      </c>
      <c r="Z4282" s="18">
        <v>51.25540534846175</v>
      </c>
      <c r="AA4282" s="18">
        <v>132.04668554686819</v>
      </c>
      <c r="AB4282" s="18">
        <v>106.8974533081055</v>
      </c>
      <c r="AC4282" s="18">
        <v>87.588813781738281</v>
      </c>
      <c r="AD4282" s="18">
        <v>77.621864318847656</v>
      </c>
      <c r="AE4282" s="18">
        <v>73.468818664550781</v>
      </c>
      <c r="AF4282" s="18">
        <v>88.395050048828125</v>
      </c>
      <c r="AG4282" s="18">
        <v>89.141807556152344</v>
      </c>
      <c r="AH4282" s="18">
        <v>107.674560546875</v>
      </c>
      <c r="AI4282" s="18">
        <v>70.441596984863281</v>
      </c>
      <c r="AJ4282" s="18">
        <v>61.664627075195313</v>
      </c>
      <c r="AK4282" s="18">
        <v>67.026939392089844</v>
      </c>
      <c r="AL4282" s="18">
        <v>89.613723754882813</v>
      </c>
      <c r="AM4282" s="18">
        <v>97.38092041015625</v>
      </c>
      <c r="AN4282" s="18">
        <v>145.31263732910159</v>
      </c>
      <c r="AO4282" s="18">
        <v>99.085197448730469</v>
      </c>
    </row>
    <row r="4283" spans="1:41" x14ac:dyDescent="0.3">
      <c r="A4283" s="4" t="s">
        <v>1847</v>
      </c>
      <c r="B4283" s="8" t="s">
        <v>10911</v>
      </c>
      <c r="C4283" s="87" t="s">
        <v>593</v>
      </c>
      <c r="D4283" s="87" t="s">
        <v>487</v>
      </c>
      <c r="E4283" s="87" t="s">
        <v>1846</v>
      </c>
      <c r="F4283" s="110">
        <v>1.433625963241409</v>
      </c>
      <c r="G4283" s="18">
        <v>8.629541435864013</v>
      </c>
      <c r="H4283" s="18">
        <v>12.97779600282335</v>
      </c>
      <c r="I4283" s="18">
        <v>34.943521887058381</v>
      </c>
      <c r="J4283" s="18">
        <v>62.278732299804688</v>
      </c>
      <c r="K4283" s="18">
        <v>69.133903503417969</v>
      </c>
      <c r="L4283" s="18">
        <v>50.663070678710938</v>
      </c>
      <c r="M4283" s="18">
        <v>50.479785919189453</v>
      </c>
      <c r="N4283" s="18">
        <v>50.862728118896477</v>
      </c>
      <c r="O4283" s="18">
        <v>55.6207275390625</v>
      </c>
      <c r="P4283" s="18">
        <v>47.595264434814453</v>
      </c>
      <c r="Q4283" s="18">
        <v>39.308090209960938</v>
      </c>
      <c r="R4283" s="18">
        <v>49.014675140380859</v>
      </c>
      <c r="S4283" s="18">
        <v>46.476974487304688</v>
      </c>
      <c r="T4283" s="18">
        <v>60.12298583984375</v>
      </c>
      <c r="U4283" s="18">
        <v>67.783035278320313</v>
      </c>
      <c r="V4283" s="18">
        <v>118.83447265625</v>
      </c>
      <c r="W4283" s="18">
        <v>94.178901672363281</v>
      </c>
      <c r="X4283" s="103">
        <v>1.3639501689122999</v>
      </c>
      <c r="Y4283" s="18">
        <v>5.8901926037826238</v>
      </c>
      <c r="Z4283" s="18">
        <v>32.656001585993913</v>
      </c>
      <c r="AA4283" s="18">
        <v>84.129990648355658</v>
      </c>
      <c r="AB4283" s="18">
        <v>68.106834411621094</v>
      </c>
      <c r="AC4283" s="18">
        <v>55.122711181640632</v>
      </c>
      <c r="AD4283" s="18">
        <v>47.998573303222663</v>
      </c>
      <c r="AE4283" s="18">
        <v>60.09814453125</v>
      </c>
      <c r="AF4283" s="18">
        <v>70.188468933105469</v>
      </c>
      <c r="AG4283" s="18">
        <v>66.081436157226563</v>
      </c>
      <c r="AH4283" s="18">
        <v>58.5772705078125</v>
      </c>
      <c r="AI4283" s="18">
        <v>58.129367828369141</v>
      </c>
      <c r="AJ4283" s="18">
        <v>40.498981475830078</v>
      </c>
      <c r="AK4283" s="18">
        <v>68.106521606445313</v>
      </c>
      <c r="AL4283" s="18">
        <v>65.526748657226563</v>
      </c>
      <c r="AM4283" s="18">
        <v>93.806999206542969</v>
      </c>
      <c r="AN4283" s="18">
        <v>100.64564514160161</v>
      </c>
      <c r="AO4283" s="18">
        <v>121.80397033691411</v>
      </c>
    </row>
    <row r="4284" spans="1:41" x14ac:dyDescent="0.3">
      <c r="A4284" s="4" t="s">
        <v>603</v>
      </c>
      <c r="B4284" s="8" t="s">
        <v>10912</v>
      </c>
      <c r="C4284" s="87" t="s">
        <v>593</v>
      </c>
      <c r="D4284" s="87" t="s">
        <v>487</v>
      </c>
      <c r="E4284" s="87" t="s">
        <v>594</v>
      </c>
      <c r="F4284" s="110">
        <v>2.450366987598442</v>
      </c>
      <c r="G4284" s="18">
        <v>14.749693431014769</v>
      </c>
      <c r="H4284" s="18">
        <v>22.18177105638151</v>
      </c>
      <c r="I4284" s="18">
        <v>59.725796447544603</v>
      </c>
      <c r="J4284" s="18">
        <v>106.447395324707</v>
      </c>
      <c r="K4284" s="18">
        <v>125.0070419311523</v>
      </c>
      <c r="L4284" s="18">
        <v>95.912368774414063</v>
      </c>
      <c r="M4284" s="18">
        <v>118.2317733764648</v>
      </c>
      <c r="N4284" s="18">
        <v>103.47695159912109</v>
      </c>
      <c r="O4284" s="18">
        <v>99.5450439453125</v>
      </c>
      <c r="P4284" s="18">
        <v>89.128181457519531</v>
      </c>
      <c r="Q4284" s="18">
        <v>83.728172302246094</v>
      </c>
      <c r="R4284" s="18">
        <v>78.22802734375</v>
      </c>
      <c r="S4284" s="18">
        <v>93.641426086425781</v>
      </c>
      <c r="T4284" s="18">
        <v>92.983604431152344</v>
      </c>
      <c r="U4284" s="18">
        <v>111.2795867919922</v>
      </c>
      <c r="V4284" s="18">
        <v>114.2603759765625</v>
      </c>
      <c r="W4284" s="18">
        <v>82.619483947753906</v>
      </c>
      <c r="X4284" s="103">
        <v>1.952455870326645</v>
      </c>
      <c r="Y4284" s="18">
        <v>8.4316431704987185</v>
      </c>
      <c r="Z4284" s="18">
        <v>46.746137396511926</v>
      </c>
      <c r="AA4284" s="18">
        <v>120.4296886028462</v>
      </c>
      <c r="AB4284" s="18">
        <v>97.492996215820313</v>
      </c>
      <c r="AC4284" s="18">
        <v>97.887420654296875</v>
      </c>
      <c r="AD4284" s="18">
        <v>115.9756546020508</v>
      </c>
      <c r="AE4284" s="18">
        <v>99.758232116699219</v>
      </c>
      <c r="AF4284" s="18">
        <v>117.1857223510742</v>
      </c>
      <c r="AG4284" s="18">
        <v>117.5596237182617</v>
      </c>
      <c r="AH4284" s="18">
        <v>102.8698272705078</v>
      </c>
      <c r="AI4284" s="18">
        <v>82.722190856933594</v>
      </c>
      <c r="AJ4284" s="18">
        <v>80.064979553222656</v>
      </c>
      <c r="AK4284" s="18">
        <v>83.338897705078125</v>
      </c>
      <c r="AL4284" s="18">
        <v>97.270118713378906</v>
      </c>
      <c r="AM4284" s="18">
        <v>127.5985946655273</v>
      </c>
      <c r="AN4284" s="18">
        <v>164.65345764160159</v>
      </c>
      <c r="AO4284" s="18">
        <v>111.89968109130859</v>
      </c>
    </row>
    <row r="4285" spans="1:41" x14ac:dyDescent="0.3">
      <c r="A4285" s="4" t="s">
        <v>1818</v>
      </c>
      <c r="B4285" s="8" t="s">
        <v>10913</v>
      </c>
      <c r="C4285" s="87" t="s">
        <v>593</v>
      </c>
      <c r="D4285" s="87" t="s">
        <v>487</v>
      </c>
      <c r="E4285" s="87" t="s">
        <v>1807</v>
      </c>
      <c r="F4285" s="110">
        <v>2.9882694466682742</v>
      </c>
      <c r="G4285" s="18">
        <v>17.987533479963869</v>
      </c>
      <c r="H4285" s="18">
        <v>27.05109441004193</v>
      </c>
      <c r="I4285" s="18">
        <v>72.836752047923952</v>
      </c>
      <c r="J4285" s="18">
        <v>129.81463623046881</v>
      </c>
      <c r="K4285" s="18">
        <v>86.167724609375</v>
      </c>
      <c r="L4285" s="18">
        <v>75.065116882324219</v>
      </c>
      <c r="M4285" s="18">
        <v>63.019756317138672</v>
      </c>
      <c r="N4285" s="18">
        <v>65.109176635742188</v>
      </c>
      <c r="O4285" s="18">
        <v>46.469776153564453</v>
      </c>
      <c r="P4285" s="18">
        <v>54.166606903076172</v>
      </c>
      <c r="Q4285" s="18">
        <v>45.521751403808587</v>
      </c>
      <c r="R4285" s="18">
        <v>44.2069091796875</v>
      </c>
      <c r="S4285" s="18">
        <v>67.713722229003906</v>
      </c>
      <c r="T4285" s="18">
        <v>72.555130004882813</v>
      </c>
      <c r="U4285" s="18">
        <v>64.059539794921875</v>
      </c>
      <c r="V4285" s="18">
        <v>95.405387878417969</v>
      </c>
      <c r="W4285" s="18">
        <v>86.579917907714844</v>
      </c>
      <c r="X4285" s="103">
        <v>2.04809664321228</v>
      </c>
      <c r="Y4285" s="18">
        <v>8.8446660110034188</v>
      </c>
      <c r="Z4285" s="18">
        <v>49.035990282801507</v>
      </c>
      <c r="AA4285" s="18">
        <v>126.32891975649351</v>
      </c>
      <c r="AB4285" s="18">
        <v>102.2686767578125</v>
      </c>
      <c r="AC4285" s="18">
        <v>82.717926025390625</v>
      </c>
      <c r="AD4285" s="18">
        <v>66.164749145507813</v>
      </c>
      <c r="AE4285" s="18">
        <v>74.006156921386719</v>
      </c>
      <c r="AF4285" s="18">
        <v>61.871589660644531</v>
      </c>
      <c r="AG4285" s="18">
        <v>69.423721313476563</v>
      </c>
      <c r="AH4285" s="18">
        <v>73.705070495605469</v>
      </c>
      <c r="AI4285" s="18">
        <v>58.515327453613281</v>
      </c>
      <c r="AJ4285" s="18">
        <v>58.568294525146477</v>
      </c>
      <c r="AK4285" s="18">
        <v>61.739234924316413</v>
      </c>
      <c r="AL4285" s="18">
        <v>90.135238647460938</v>
      </c>
      <c r="AM4285" s="18">
        <v>100.6498718261719</v>
      </c>
      <c r="AN4285" s="18">
        <v>127.17348480224609</v>
      </c>
      <c r="AO4285" s="18">
        <v>94.535362243652344</v>
      </c>
    </row>
    <row r="4286" spans="1:41" x14ac:dyDescent="0.3">
      <c r="A4286" s="4" t="s">
        <v>1821</v>
      </c>
      <c r="B4286" s="8" t="s">
        <v>10914</v>
      </c>
      <c r="C4286" s="87" t="s">
        <v>593</v>
      </c>
      <c r="D4286" s="87" t="s">
        <v>487</v>
      </c>
      <c r="E4286" s="87" t="s">
        <v>1807</v>
      </c>
      <c r="F4286" s="110">
        <v>1.3865985241278529</v>
      </c>
      <c r="G4286" s="18">
        <v>8.3464653442902819</v>
      </c>
      <c r="H4286" s="18">
        <v>12.552083489936781</v>
      </c>
      <c r="I4286" s="18">
        <v>33.79726450187448</v>
      </c>
      <c r="J4286" s="18">
        <v>60.235794067382813</v>
      </c>
      <c r="K4286" s="18">
        <v>71.057113647460938</v>
      </c>
      <c r="L4286" s="18">
        <v>56.443714141845703</v>
      </c>
      <c r="M4286" s="18">
        <v>62.081890106201172</v>
      </c>
      <c r="N4286" s="18">
        <v>48.799064636230469</v>
      </c>
      <c r="O4286" s="18">
        <v>48.118316650390632</v>
      </c>
      <c r="P4286" s="18">
        <v>52.398700714111328</v>
      </c>
      <c r="Q4286" s="18">
        <v>37.907558441162109</v>
      </c>
      <c r="R4286" s="18">
        <v>41.849822998046882</v>
      </c>
      <c r="S4286" s="18">
        <v>37.685588836669922</v>
      </c>
      <c r="T4286" s="18">
        <v>56.702194213867188</v>
      </c>
      <c r="U4286" s="18">
        <v>58.105564117431641</v>
      </c>
      <c r="V4286" s="18">
        <v>109.08872222900391</v>
      </c>
      <c r="W4286" s="18">
        <v>96.02197265625</v>
      </c>
      <c r="X4286" s="103">
        <v>0.97971271677421201</v>
      </c>
      <c r="Y4286" s="18">
        <v>4.23087054769542</v>
      </c>
      <c r="Z4286" s="18">
        <v>23.456502123028951</v>
      </c>
      <c r="AA4286" s="18">
        <v>60.429789576564247</v>
      </c>
      <c r="AB4286" s="18">
        <v>48.920505523681641</v>
      </c>
      <c r="AC4286" s="18">
        <v>54.157211303710938</v>
      </c>
      <c r="AD4286" s="18">
        <v>51.234554290771477</v>
      </c>
      <c r="AE4286" s="18">
        <v>51.819408416748047</v>
      </c>
      <c r="AF4286" s="18">
        <v>61.956748962402337</v>
      </c>
      <c r="AG4286" s="18">
        <v>57.104446411132813</v>
      </c>
      <c r="AH4286" s="18">
        <v>64.228836059570313</v>
      </c>
      <c r="AI4286" s="18">
        <v>63.944538116455078</v>
      </c>
      <c r="AJ4286" s="18">
        <v>45.084423065185547</v>
      </c>
      <c r="AK4286" s="18">
        <v>45.222259521484382</v>
      </c>
      <c r="AL4286" s="18">
        <v>89.123313903808594</v>
      </c>
      <c r="AM4286" s="18">
        <v>86.174896240234375</v>
      </c>
      <c r="AN4286" s="18">
        <v>110.3268966674805</v>
      </c>
      <c r="AO4286" s="18">
        <v>66.59466552734375</v>
      </c>
    </row>
    <row r="4287" spans="1:41" x14ac:dyDescent="0.3">
      <c r="A4287" s="4" t="s">
        <v>1854</v>
      </c>
      <c r="B4287" s="8" t="s">
        <v>10915</v>
      </c>
      <c r="C4287" s="87" t="s">
        <v>593</v>
      </c>
      <c r="D4287" s="87" t="s">
        <v>487</v>
      </c>
      <c r="E4287" s="87" t="s">
        <v>1846</v>
      </c>
      <c r="F4287" s="110">
        <v>1.3643053978438571</v>
      </c>
      <c r="G4287" s="18">
        <v>8.2122745149279783</v>
      </c>
      <c r="H4287" s="18">
        <v>12.350276566375809</v>
      </c>
      <c r="I4287" s="18">
        <v>33.253886824426118</v>
      </c>
      <c r="J4287" s="18">
        <v>59.267349243164063</v>
      </c>
      <c r="K4287" s="18">
        <v>65.794364929199219</v>
      </c>
      <c r="L4287" s="18">
        <v>48.276424407958977</v>
      </c>
      <c r="M4287" s="18">
        <v>43.410694122314453</v>
      </c>
      <c r="N4287" s="18">
        <v>52.251354217529297</v>
      </c>
      <c r="O4287" s="18">
        <v>43.348911285400391</v>
      </c>
      <c r="P4287" s="18">
        <v>44.8795166015625</v>
      </c>
      <c r="Q4287" s="18">
        <v>36.322132110595703</v>
      </c>
      <c r="R4287" s="18">
        <v>31.943939208984379</v>
      </c>
      <c r="S4287" s="18">
        <v>34.790718078613281</v>
      </c>
      <c r="T4287" s="18">
        <v>35.292102813720703</v>
      </c>
      <c r="U4287" s="18">
        <v>60.002265930175781</v>
      </c>
      <c r="V4287" s="18">
        <v>84.242378234863281</v>
      </c>
      <c r="W4287" s="18">
        <v>59.036563873291023</v>
      </c>
      <c r="X4287" s="103">
        <v>1.027742503335312</v>
      </c>
      <c r="Y4287" s="18">
        <v>4.4382862583361211</v>
      </c>
      <c r="Z4287" s="18">
        <v>24.606442070882778</v>
      </c>
      <c r="AA4287" s="18">
        <v>63.392321189761098</v>
      </c>
      <c r="AB4287" s="18">
        <v>51.318801879882813</v>
      </c>
      <c r="AC4287" s="18">
        <v>52.007980346679688</v>
      </c>
      <c r="AD4287" s="18">
        <v>39.697097778320313</v>
      </c>
      <c r="AE4287" s="18">
        <v>50.354568481445313</v>
      </c>
      <c r="AF4287" s="18">
        <v>52.161201477050781</v>
      </c>
      <c r="AG4287" s="18">
        <v>61.929588317871087</v>
      </c>
      <c r="AH4287" s="18">
        <v>49.998676300048828</v>
      </c>
      <c r="AI4287" s="18">
        <v>52.112834930419922</v>
      </c>
      <c r="AJ4287" s="18">
        <v>34.902168273925781</v>
      </c>
      <c r="AK4287" s="18">
        <v>47.080150604248047</v>
      </c>
      <c r="AL4287" s="18">
        <v>60.639572143554688</v>
      </c>
      <c r="AM4287" s="18">
        <v>73.102706909179688</v>
      </c>
      <c r="AN4287" s="18">
        <v>91.06744384765625</v>
      </c>
      <c r="AO4287" s="18">
        <v>56.047840118408203</v>
      </c>
    </row>
    <row r="4288" spans="1:41" x14ac:dyDescent="0.3">
      <c r="A4288" s="4" t="s">
        <v>1886</v>
      </c>
      <c r="B4288" s="8" t="s">
        <v>10916</v>
      </c>
      <c r="C4288" s="87" t="s">
        <v>593</v>
      </c>
      <c r="D4288" s="87" t="s">
        <v>487</v>
      </c>
      <c r="E4288" s="87" t="s">
        <v>1882</v>
      </c>
      <c r="F4288" s="110">
        <v>1.261966555043049</v>
      </c>
      <c r="G4288" s="18">
        <v>7.5962579896334832</v>
      </c>
      <c r="H4288" s="18">
        <v>11.423861546637321</v>
      </c>
      <c r="I4288" s="18">
        <v>30.759456837108651</v>
      </c>
      <c r="J4288" s="18">
        <v>54.821605682373047</v>
      </c>
      <c r="K4288" s="18">
        <v>57.685771942138672</v>
      </c>
      <c r="L4288" s="18">
        <v>59.342571258544922</v>
      </c>
      <c r="M4288" s="18">
        <v>46.544940948486328</v>
      </c>
      <c r="N4288" s="18">
        <v>57.056175231933587</v>
      </c>
      <c r="O4288" s="18">
        <v>62.016716003417969</v>
      </c>
      <c r="P4288" s="18">
        <v>46.189090728759773</v>
      </c>
      <c r="Q4288" s="18">
        <v>28.317058563232418</v>
      </c>
      <c r="R4288" s="18">
        <v>26.829929351806641</v>
      </c>
      <c r="S4288" s="18">
        <v>27.062587738037109</v>
      </c>
      <c r="T4288" s="18">
        <v>36.3876953125</v>
      </c>
      <c r="U4288" s="18">
        <v>37.669254302978523</v>
      </c>
      <c r="V4288" s="18">
        <v>94.628379821777344</v>
      </c>
      <c r="W4288" s="18">
        <v>28.959047317504879</v>
      </c>
      <c r="X4288" s="103">
        <v>0.9121637986475335</v>
      </c>
      <c r="Y4288" s="18">
        <v>3.9391618423395851</v>
      </c>
      <c r="Z4288" s="18">
        <v>21.839230738960659</v>
      </c>
      <c r="AA4288" s="18">
        <v>56.263295829336023</v>
      </c>
      <c r="AB4288" s="18">
        <v>45.547550201416023</v>
      </c>
      <c r="AC4288" s="18">
        <v>50.120311737060547</v>
      </c>
      <c r="AD4288" s="18">
        <v>46.947158813476563</v>
      </c>
      <c r="AE4288" s="18">
        <v>49.543315887451172</v>
      </c>
      <c r="AF4288" s="18">
        <v>98.315895080566406</v>
      </c>
      <c r="AG4288" s="18">
        <v>45.063022613525391</v>
      </c>
      <c r="AH4288" s="18">
        <v>52.738506317138672</v>
      </c>
      <c r="AI4288" s="18">
        <v>41.316547393798828</v>
      </c>
      <c r="AJ4288" s="18">
        <v>26.564411163330082</v>
      </c>
      <c r="AK4288" s="18">
        <v>45.141139984130859</v>
      </c>
      <c r="AL4288" s="18">
        <v>64.255615234375</v>
      </c>
      <c r="AM4288" s="18">
        <v>62.342979431152337</v>
      </c>
      <c r="AN4288" s="18">
        <v>100.03236389160161</v>
      </c>
      <c r="AO4288" s="18">
        <v>62.709869384765632</v>
      </c>
    </row>
    <row r="4289" spans="1:41" x14ac:dyDescent="0.3">
      <c r="A4289" s="4" t="s">
        <v>1879</v>
      </c>
      <c r="B4289" s="8" t="s">
        <v>10917</v>
      </c>
      <c r="C4289" s="87" t="s">
        <v>593</v>
      </c>
      <c r="D4289" s="87" t="s">
        <v>487</v>
      </c>
      <c r="E4289" s="87" t="s">
        <v>1872</v>
      </c>
      <c r="F4289" s="110">
        <v>1.9869268650408709</v>
      </c>
      <c r="G4289" s="18">
        <v>11.96007058433435</v>
      </c>
      <c r="H4289" s="18">
        <v>17.986512652664359</v>
      </c>
      <c r="I4289" s="18">
        <v>48.429802596180068</v>
      </c>
      <c r="J4289" s="18">
        <v>86.314903259277344</v>
      </c>
      <c r="K4289" s="18">
        <v>92.780616760253906</v>
      </c>
      <c r="L4289" s="18">
        <v>89.287429809570313</v>
      </c>
      <c r="M4289" s="18">
        <v>73.542190551757813</v>
      </c>
      <c r="N4289" s="18">
        <v>85.623649597167969</v>
      </c>
      <c r="O4289" s="18">
        <v>73.535903930664063</v>
      </c>
      <c r="P4289" s="18">
        <v>88.521560668945313</v>
      </c>
      <c r="Q4289" s="18">
        <v>69.553726196289063</v>
      </c>
      <c r="R4289" s="18">
        <v>58.511466979980469</v>
      </c>
      <c r="S4289" s="18">
        <v>67.464332580566406</v>
      </c>
      <c r="T4289" s="18">
        <v>73.12030029296875</v>
      </c>
      <c r="U4289" s="18">
        <v>83.047248840332031</v>
      </c>
      <c r="V4289" s="18">
        <v>112.71132659912109</v>
      </c>
      <c r="W4289" s="18">
        <v>103.2655563354492</v>
      </c>
      <c r="X4289" s="103">
        <v>1.7846450143545001</v>
      </c>
      <c r="Y4289" s="18">
        <v>7.7069552125289622</v>
      </c>
      <c r="Z4289" s="18">
        <v>42.728372155760148</v>
      </c>
      <c r="AA4289" s="18">
        <v>110.07892501528219</v>
      </c>
      <c r="AB4289" s="18">
        <v>89.113609313964844</v>
      </c>
      <c r="AC4289" s="18">
        <v>80.924041748046875</v>
      </c>
      <c r="AD4289" s="18">
        <v>89.857368469238281</v>
      </c>
      <c r="AE4289" s="18">
        <v>85.547317504882813</v>
      </c>
      <c r="AF4289" s="18">
        <v>87.421577453613281</v>
      </c>
      <c r="AG4289" s="18">
        <v>88.198722839355469</v>
      </c>
      <c r="AH4289" s="18">
        <v>87.337760925292969</v>
      </c>
      <c r="AI4289" s="18">
        <v>68.780441284179688</v>
      </c>
      <c r="AJ4289" s="18">
        <v>66.146965026855469</v>
      </c>
      <c r="AK4289" s="18">
        <v>68.341400146484375</v>
      </c>
      <c r="AL4289" s="18">
        <v>86.240959167480469</v>
      </c>
      <c r="AM4289" s="18">
        <v>115.99013519287109</v>
      </c>
      <c r="AN4289" s="18">
        <v>134.19206237792969</v>
      </c>
      <c r="AO4289" s="18">
        <v>97.084480285644531</v>
      </c>
    </row>
    <row r="4290" spans="1:41" x14ac:dyDescent="0.3">
      <c r="A4290" s="4" t="s">
        <v>1816</v>
      </c>
      <c r="B4290" s="8" t="s">
        <v>10918</v>
      </c>
      <c r="C4290" s="87" t="s">
        <v>593</v>
      </c>
      <c r="D4290" s="87" t="s">
        <v>487</v>
      </c>
      <c r="E4290" s="87" t="s">
        <v>1807</v>
      </c>
      <c r="F4290" s="110">
        <v>1.859522744227402</v>
      </c>
      <c r="G4290" s="18">
        <v>11.19317659116626</v>
      </c>
      <c r="H4290" s="18">
        <v>16.83319600506551</v>
      </c>
      <c r="I4290" s="18">
        <v>45.324425881265469</v>
      </c>
      <c r="J4290" s="18">
        <v>80.780288696289063</v>
      </c>
      <c r="K4290" s="18">
        <v>71.911750793457031</v>
      </c>
      <c r="L4290" s="18">
        <v>82.935508728027344</v>
      </c>
      <c r="M4290" s="18">
        <v>70.79046630859375</v>
      </c>
      <c r="N4290" s="18">
        <v>64.880027770996094</v>
      </c>
      <c r="O4290" s="18">
        <v>52.811485290527337</v>
      </c>
      <c r="P4290" s="18">
        <v>57.018970489501953</v>
      </c>
      <c r="Q4290" s="18">
        <v>47.195442199707031</v>
      </c>
      <c r="R4290" s="18">
        <v>50.983531951904297</v>
      </c>
      <c r="S4290" s="18">
        <v>40.635459899902337</v>
      </c>
      <c r="T4290" s="18">
        <v>57.431728363037109</v>
      </c>
      <c r="U4290" s="18">
        <v>135.96635437011719</v>
      </c>
      <c r="V4290" s="18">
        <v>115.0661544799805</v>
      </c>
      <c r="W4290" s="18">
        <v>98.512557983398438</v>
      </c>
      <c r="X4290" s="103">
        <v>1.796616803386162</v>
      </c>
      <c r="Y4290" s="18">
        <v>7.7586551534913033</v>
      </c>
      <c r="Z4290" s="18">
        <v>43.015003420241683</v>
      </c>
      <c r="AA4290" s="18">
        <v>110.8173585169116</v>
      </c>
      <c r="AB4290" s="18">
        <v>89.711402893066406</v>
      </c>
      <c r="AC4290" s="18">
        <v>90.036590576171875</v>
      </c>
      <c r="AD4290" s="18">
        <v>86.966178894042969</v>
      </c>
      <c r="AE4290" s="18">
        <v>59.742473602294922</v>
      </c>
      <c r="AF4290" s="18">
        <v>71.421257019042969</v>
      </c>
      <c r="AG4290" s="18">
        <v>58.662891387939453</v>
      </c>
      <c r="AH4290" s="18">
        <v>63.770298004150391</v>
      </c>
      <c r="AI4290" s="18">
        <v>66.18170166015625</v>
      </c>
      <c r="AJ4290" s="18">
        <v>53.400562286376953</v>
      </c>
      <c r="AK4290" s="18">
        <v>67.644515991210938</v>
      </c>
      <c r="AL4290" s="18">
        <v>92.306098937988281</v>
      </c>
      <c r="AM4290" s="18">
        <v>103.7687225341797</v>
      </c>
      <c r="AN4290" s="18">
        <v>111.2350234985352</v>
      </c>
      <c r="AO4290" s="18">
        <v>112.7664794921875</v>
      </c>
    </row>
    <row r="4291" spans="1:41" x14ac:dyDescent="0.3">
      <c r="A4291" s="4" t="s">
        <v>1825</v>
      </c>
      <c r="B4291" s="8" t="s">
        <v>10919</v>
      </c>
      <c r="C4291" s="87" t="s">
        <v>593</v>
      </c>
      <c r="D4291" s="87" t="s">
        <v>487</v>
      </c>
      <c r="E4291" s="87" t="s">
        <v>1824</v>
      </c>
      <c r="F4291" s="110">
        <v>2.070219447475746</v>
      </c>
      <c r="G4291" s="18">
        <v>12.46144040453259</v>
      </c>
      <c r="H4291" s="18">
        <v>18.74051276922485</v>
      </c>
      <c r="I4291" s="18">
        <v>50.459994746691898</v>
      </c>
      <c r="J4291" s="18">
        <v>89.933250427246094</v>
      </c>
      <c r="K4291" s="18">
        <v>85.939666748046875</v>
      </c>
      <c r="L4291" s="18">
        <v>88.893180847167969</v>
      </c>
      <c r="M4291" s="18">
        <v>102.37298583984381</v>
      </c>
      <c r="N4291" s="18">
        <v>75.959053039550781</v>
      </c>
      <c r="O4291" s="18">
        <v>78.237846374511719</v>
      </c>
      <c r="P4291" s="18">
        <v>68.0015869140625</v>
      </c>
      <c r="Q4291" s="18">
        <v>71.575294494628906</v>
      </c>
      <c r="R4291" s="18">
        <v>54.887386322021477</v>
      </c>
      <c r="S4291" s="18">
        <v>54.635829925537109</v>
      </c>
      <c r="T4291" s="18">
        <v>63.462287902832031</v>
      </c>
      <c r="U4291" s="18">
        <v>74.636329650878906</v>
      </c>
      <c r="V4291" s="18">
        <v>113.57595062255859</v>
      </c>
      <c r="W4291" s="18">
        <v>94.090072631835938</v>
      </c>
      <c r="X4291" s="103">
        <v>1.6936538255618589</v>
      </c>
      <c r="Y4291" s="18">
        <v>7.3140115116141367</v>
      </c>
      <c r="Z4291" s="18">
        <v>40.549840657139832</v>
      </c>
      <c r="AA4291" s="18">
        <v>104.4664854726322</v>
      </c>
      <c r="AB4291" s="18">
        <v>84.570098876953125</v>
      </c>
      <c r="AC4291" s="18">
        <v>81.863189697265625</v>
      </c>
      <c r="AD4291" s="18">
        <v>81.242301940917969</v>
      </c>
      <c r="AE4291" s="18">
        <v>77.376556396484375</v>
      </c>
      <c r="AF4291" s="18">
        <v>83.155860900878906</v>
      </c>
      <c r="AG4291" s="18">
        <v>70.148147583007813</v>
      </c>
      <c r="AH4291" s="18">
        <v>72.983078002929688</v>
      </c>
      <c r="AI4291" s="18">
        <v>70.206809997558594</v>
      </c>
      <c r="AJ4291" s="18">
        <v>58.203105926513672</v>
      </c>
      <c r="AK4291" s="18">
        <v>68.140968322753906</v>
      </c>
      <c r="AL4291" s="18">
        <v>83.066757202148438</v>
      </c>
      <c r="AM4291" s="18">
        <v>90.103302001953125</v>
      </c>
      <c r="AN4291" s="18">
        <v>117.7249450683594</v>
      </c>
      <c r="AO4291" s="18">
        <v>113.2255783081055</v>
      </c>
    </row>
    <row r="4292" spans="1:41" x14ac:dyDescent="0.3">
      <c r="A4292" s="4" t="s">
        <v>1848</v>
      </c>
      <c r="B4292" s="8" t="s">
        <v>10920</v>
      </c>
      <c r="C4292" s="87" t="s">
        <v>593</v>
      </c>
      <c r="D4292" s="87" t="s">
        <v>487</v>
      </c>
      <c r="E4292" s="87" t="s">
        <v>1846</v>
      </c>
      <c r="F4292" s="110">
        <v>1.7387971126778261</v>
      </c>
      <c r="G4292" s="18">
        <v>10.46648297195166</v>
      </c>
      <c r="H4292" s="18">
        <v>15.74033590156961</v>
      </c>
      <c r="I4292" s="18">
        <v>42.381832166763118</v>
      </c>
      <c r="J4292" s="18">
        <v>75.535797119140625</v>
      </c>
      <c r="K4292" s="18">
        <v>58.676872253417969</v>
      </c>
      <c r="L4292" s="18">
        <v>65.566238403320313</v>
      </c>
      <c r="M4292" s="18">
        <v>42.708446502685547</v>
      </c>
      <c r="N4292" s="18">
        <v>59.706535339355469</v>
      </c>
      <c r="O4292" s="18">
        <v>45.387989044189453</v>
      </c>
      <c r="P4292" s="18">
        <v>39.253662109375</v>
      </c>
      <c r="Q4292" s="18">
        <v>43.560016632080078</v>
      </c>
      <c r="R4292" s="18">
        <v>39.044322967529297</v>
      </c>
      <c r="S4292" s="18">
        <v>35.388004302978523</v>
      </c>
      <c r="T4292" s="18">
        <v>49.673648834228523</v>
      </c>
      <c r="U4292" s="18">
        <v>64.061737060546875</v>
      </c>
      <c r="V4292" s="18">
        <v>96.403411865234375</v>
      </c>
      <c r="W4292" s="18">
        <v>78.039024353027344</v>
      </c>
      <c r="X4292" s="103">
        <v>1.1512273039154359</v>
      </c>
      <c r="Y4292" s="18">
        <v>4.9715529975723882</v>
      </c>
      <c r="Z4292" s="18">
        <v>27.562942928099911</v>
      </c>
      <c r="AA4292" s="18">
        <v>71.009003495907621</v>
      </c>
      <c r="AB4292" s="18">
        <v>57.484832763671882</v>
      </c>
      <c r="AC4292" s="18">
        <v>52.519565582275391</v>
      </c>
      <c r="AD4292" s="18">
        <v>43.959491729736328</v>
      </c>
      <c r="AE4292" s="18">
        <v>43.587188720703132</v>
      </c>
      <c r="AF4292" s="18">
        <v>56.065780639648438</v>
      </c>
      <c r="AG4292" s="18">
        <v>52.346240997314453</v>
      </c>
      <c r="AH4292" s="18">
        <v>53.276725769042969</v>
      </c>
      <c r="AI4292" s="18">
        <v>55.382369995117188</v>
      </c>
      <c r="AJ4292" s="18">
        <v>43.338455200195313</v>
      </c>
      <c r="AK4292" s="18">
        <v>58.083744049072273</v>
      </c>
      <c r="AL4292" s="18">
        <v>55.809017181396477</v>
      </c>
      <c r="AM4292" s="18">
        <v>90.1866455078125</v>
      </c>
      <c r="AN4292" s="18">
        <v>127.7338180541992</v>
      </c>
      <c r="AO4292" s="18">
        <v>91.728744506835938</v>
      </c>
    </row>
    <row r="4293" spans="1:41" x14ac:dyDescent="0.3">
      <c r="A4293" s="4" t="s">
        <v>1884</v>
      </c>
      <c r="B4293" s="8" t="s">
        <v>10921</v>
      </c>
      <c r="C4293" s="87" t="s">
        <v>593</v>
      </c>
      <c r="D4293" s="87" t="s">
        <v>487</v>
      </c>
      <c r="E4293" s="87" t="s">
        <v>1882</v>
      </c>
      <c r="F4293" s="110">
        <v>1.854031479499336</v>
      </c>
      <c r="G4293" s="18">
        <v>11.160122574483269</v>
      </c>
      <c r="H4293" s="18">
        <v>16.783486725751668</v>
      </c>
      <c r="I4293" s="18">
        <v>45.190580558892172</v>
      </c>
      <c r="J4293" s="18">
        <v>80.541740417480469</v>
      </c>
      <c r="K4293" s="18">
        <v>82.028434753417969</v>
      </c>
      <c r="L4293" s="18">
        <v>69.152809143066406</v>
      </c>
      <c r="M4293" s="18">
        <v>67.498626708984375</v>
      </c>
      <c r="N4293" s="18">
        <v>78.211593627929688</v>
      </c>
      <c r="O4293" s="18">
        <v>60.799770355224609</v>
      </c>
      <c r="P4293" s="18">
        <v>60.372486114501953</v>
      </c>
      <c r="Q4293" s="18">
        <v>53.281368255615227</v>
      </c>
      <c r="R4293" s="18">
        <v>50.527675628662109</v>
      </c>
      <c r="S4293" s="18">
        <v>62.197406768798828</v>
      </c>
      <c r="T4293" s="18">
        <v>74.289756774902344</v>
      </c>
      <c r="U4293" s="18">
        <v>79.155502319335938</v>
      </c>
      <c r="V4293" s="18">
        <v>113.5532608032227</v>
      </c>
      <c r="W4293" s="18">
        <v>89.780036926269531</v>
      </c>
      <c r="X4293" s="103">
        <v>1.570111422760216</v>
      </c>
      <c r="Y4293" s="18">
        <v>6.7804960182907417</v>
      </c>
      <c r="Z4293" s="18">
        <v>37.59196067458501</v>
      </c>
      <c r="AA4293" s="18">
        <v>96.846250196246544</v>
      </c>
      <c r="AB4293" s="18">
        <v>78.401191711425781</v>
      </c>
      <c r="AC4293" s="18">
        <v>68.089958190917969</v>
      </c>
      <c r="AD4293" s="18">
        <v>60.1148681640625</v>
      </c>
      <c r="AE4293" s="18">
        <v>60.389545440673828</v>
      </c>
      <c r="AF4293" s="18">
        <v>74.491851806640625</v>
      </c>
      <c r="AG4293" s="18">
        <v>66.874420166015625</v>
      </c>
      <c r="AH4293" s="18">
        <v>68.608192443847656</v>
      </c>
      <c r="AI4293" s="18">
        <v>63.026233673095703</v>
      </c>
      <c r="AJ4293" s="18">
        <v>49.557723999023438</v>
      </c>
      <c r="AK4293" s="18">
        <v>52.292873382568359</v>
      </c>
      <c r="AL4293" s="18">
        <v>74.862358093261719</v>
      </c>
      <c r="AM4293" s="18">
        <v>91.839859008789063</v>
      </c>
      <c r="AN4293" s="18">
        <v>122.75286865234381</v>
      </c>
      <c r="AO4293" s="18">
        <v>93.243995666503906</v>
      </c>
    </row>
    <row r="4294" spans="1:41" x14ac:dyDescent="0.3">
      <c r="A4294" s="4" t="s">
        <v>1855</v>
      </c>
      <c r="B4294" s="8" t="s">
        <v>10922</v>
      </c>
      <c r="C4294" s="87" t="s">
        <v>593</v>
      </c>
      <c r="D4294" s="87" t="s">
        <v>487</v>
      </c>
      <c r="E4294" s="87" t="s">
        <v>1846</v>
      </c>
      <c r="F4294" s="110">
        <v>1.464188828479664</v>
      </c>
      <c r="G4294" s="18">
        <v>8.8135109779445191</v>
      </c>
      <c r="H4294" s="18">
        <v>13.254464143952051</v>
      </c>
      <c r="I4294" s="18">
        <v>35.688468043006537</v>
      </c>
      <c r="J4294" s="18">
        <v>63.606426239013672</v>
      </c>
      <c r="K4294" s="18">
        <v>73.904861450195313</v>
      </c>
      <c r="L4294" s="18">
        <v>58.614303588867188</v>
      </c>
      <c r="M4294" s="18">
        <v>57.830463409423828</v>
      </c>
      <c r="N4294" s="18">
        <v>55.350067138671882</v>
      </c>
      <c r="O4294" s="18">
        <v>49.811347961425781</v>
      </c>
      <c r="P4294" s="18">
        <v>48.865474700927727</v>
      </c>
      <c r="Q4294" s="18">
        <v>43.076461791992188</v>
      </c>
      <c r="R4294" s="18">
        <v>36.03594970703125</v>
      </c>
      <c r="S4294" s="18">
        <v>53.166603088378913</v>
      </c>
      <c r="T4294" s="18">
        <v>63.734504699707031</v>
      </c>
      <c r="U4294" s="18">
        <v>50.472724914550781</v>
      </c>
      <c r="V4294" s="18">
        <v>60.710193634033203</v>
      </c>
      <c r="W4294" s="18">
        <v>75.276931762695313</v>
      </c>
      <c r="X4294" s="103">
        <v>1.3046058239717031</v>
      </c>
      <c r="Y4294" s="18">
        <v>5.6339151901259461</v>
      </c>
      <c r="Z4294" s="18">
        <v>31.235165937690599</v>
      </c>
      <c r="AA4294" s="18">
        <v>80.469564264254913</v>
      </c>
      <c r="AB4294" s="18">
        <v>65.143562316894531</v>
      </c>
      <c r="AC4294" s="18">
        <v>63.318351745605469</v>
      </c>
      <c r="AD4294" s="18">
        <v>49.561744689941413</v>
      </c>
      <c r="AE4294" s="18">
        <v>41.809242248535163</v>
      </c>
      <c r="AF4294" s="18">
        <v>57.955085754394531</v>
      </c>
      <c r="AG4294" s="18">
        <v>64.106941223144531</v>
      </c>
      <c r="AH4294" s="18">
        <v>50.968921661376953</v>
      </c>
      <c r="AI4294" s="18">
        <v>52.034080505371087</v>
      </c>
      <c r="AJ4294" s="18">
        <v>42.778079986572273</v>
      </c>
      <c r="AK4294" s="18">
        <v>48.462139129638672</v>
      </c>
      <c r="AL4294" s="18">
        <v>62.978954315185547</v>
      </c>
      <c r="AM4294" s="18">
        <v>87.628517150878906</v>
      </c>
      <c r="AN4294" s="18">
        <v>82.328849792480469</v>
      </c>
      <c r="AO4294" s="18">
        <v>59.332435607910163</v>
      </c>
    </row>
    <row r="4295" spans="1:41" x14ac:dyDescent="0.3">
      <c r="A4295" s="4" t="s">
        <v>609</v>
      </c>
      <c r="B4295" s="8" t="s">
        <v>10923</v>
      </c>
      <c r="C4295" s="87" t="s">
        <v>593</v>
      </c>
      <c r="D4295" s="87" t="s">
        <v>487</v>
      </c>
      <c r="E4295" s="87" t="s">
        <v>594</v>
      </c>
      <c r="F4295" s="110">
        <v>1.640593446697777</v>
      </c>
      <c r="G4295" s="18">
        <v>9.87535765303479</v>
      </c>
      <c r="H4295" s="18">
        <v>14.85135427282111</v>
      </c>
      <c r="I4295" s="18">
        <v>39.988193909958348</v>
      </c>
      <c r="J4295" s="18">
        <v>71.269691467285156</v>
      </c>
      <c r="K4295" s="18">
        <v>60.148025512695313</v>
      </c>
      <c r="L4295" s="18">
        <v>60.027786254882813</v>
      </c>
      <c r="M4295" s="18">
        <v>60.97491455078125</v>
      </c>
      <c r="N4295" s="18">
        <v>51.800338745117188</v>
      </c>
      <c r="O4295" s="18">
        <v>55.291172027587891</v>
      </c>
      <c r="P4295" s="18">
        <v>43.939727783203132</v>
      </c>
      <c r="Q4295" s="18">
        <v>51.134468078613281</v>
      </c>
      <c r="R4295" s="18">
        <v>39.194545745849609</v>
      </c>
      <c r="S4295" s="18">
        <v>43.916404724121087</v>
      </c>
      <c r="T4295" s="18">
        <v>54.448928833007813</v>
      </c>
      <c r="U4295" s="18">
        <v>73.735733032226563</v>
      </c>
      <c r="V4295" s="18">
        <v>87.00372314453125</v>
      </c>
      <c r="W4295" s="18">
        <v>80.453842163085938</v>
      </c>
      <c r="X4295" s="103">
        <v>1.0538374556164209</v>
      </c>
      <c r="Y4295" s="18">
        <v>4.5509768084936981</v>
      </c>
      <c r="Z4295" s="18">
        <v>25.231213285037839</v>
      </c>
      <c r="AA4295" s="18">
        <v>65.001887390504123</v>
      </c>
      <c r="AB4295" s="18">
        <v>52.621814727783203</v>
      </c>
      <c r="AC4295" s="18">
        <v>48.618011474609382</v>
      </c>
      <c r="AD4295" s="18">
        <v>58.124385833740227</v>
      </c>
      <c r="AE4295" s="18">
        <v>66.738113403320313</v>
      </c>
      <c r="AF4295" s="18">
        <v>64.347358703613281</v>
      </c>
      <c r="AG4295" s="18">
        <v>62.836502075195313</v>
      </c>
      <c r="AH4295" s="18">
        <v>58.235935211181641</v>
      </c>
      <c r="AI4295" s="18">
        <v>57.480678558349609</v>
      </c>
      <c r="AJ4295" s="18">
        <v>48.518943786621087</v>
      </c>
      <c r="AK4295" s="18">
        <v>58.857749938964837</v>
      </c>
      <c r="AL4295" s="18">
        <v>66.251548767089844</v>
      </c>
      <c r="AM4295" s="18">
        <v>99.310890197753906</v>
      </c>
      <c r="AN4295" s="18">
        <v>99.906600952148438</v>
      </c>
      <c r="AO4295" s="18">
        <v>79.454566955566406</v>
      </c>
    </row>
    <row r="4296" spans="1:41" x14ac:dyDescent="0.3">
      <c r="A4296" s="4" t="s">
        <v>1826</v>
      </c>
      <c r="B4296" s="8" t="s">
        <v>10924</v>
      </c>
      <c r="C4296" s="87" t="s">
        <v>593</v>
      </c>
      <c r="D4296" s="87" t="s">
        <v>487</v>
      </c>
      <c r="E4296" s="87" t="s">
        <v>1824</v>
      </c>
      <c r="F4296" s="110">
        <v>1.4928867325720669</v>
      </c>
      <c r="G4296" s="18">
        <v>8.98625460762036</v>
      </c>
      <c r="H4296" s="18">
        <v>13.51424985833583</v>
      </c>
      <c r="I4296" s="18">
        <v>36.38795721624826</v>
      </c>
      <c r="J4296" s="18">
        <v>64.853103637695313</v>
      </c>
      <c r="K4296" s="18">
        <v>72.012939453125</v>
      </c>
      <c r="L4296" s="18">
        <v>57.924846649169922</v>
      </c>
      <c r="M4296" s="18">
        <v>55.672897338867188</v>
      </c>
      <c r="N4296" s="18">
        <v>60.377403259277337</v>
      </c>
      <c r="O4296" s="18">
        <v>52.7017822265625</v>
      </c>
      <c r="P4296" s="18">
        <v>46.2423095703125</v>
      </c>
      <c r="Q4296" s="18">
        <v>52.599876403808587</v>
      </c>
      <c r="R4296" s="18">
        <v>43.083442687988281</v>
      </c>
      <c r="S4296" s="18">
        <v>43.234901428222663</v>
      </c>
      <c r="T4296" s="18">
        <v>50.978015899658203</v>
      </c>
      <c r="U4296" s="18">
        <v>58.936698913574219</v>
      </c>
      <c r="V4296" s="18">
        <v>85.903900146484375</v>
      </c>
      <c r="W4296" s="18">
        <v>88.337890625</v>
      </c>
      <c r="X4296" s="103">
        <v>1.373371417138062</v>
      </c>
      <c r="Y4296" s="18">
        <v>5.9308780832690431</v>
      </c>
      <c r="Z4296" s="18">
        <v>32.881567229090578</v>
      </c>
      <c r="AA4296" s="18">
        <v>84.711103905419321</v>
      </c>
      <c r="AB4296" s="18">
        <v>68.5772705078125</v>
      </c>
      <c r="AC4296" s="18">
        <v>52.318046569824219</v>
      </c>
      <c r="AD4296" s="18">
        <v>52.221237182617188</v>
      </c>
      <c r="AE4296" s="18">
        <v>65.605422973632813</v>
      </c>
      <c r="AF4296" s="18">
        <v>72.548866271972656</v>
      </c>
      <c r="AG4296" s="18">
        <v>68.132682800292969</v>
      </c>
      <c r="AH4296" s="18">
        <v>66.1063232421875</v>
      </c>
      <c r="AI4296" s="18">
        <v>61.166973114013672</v>
      </c>
      <c r="AJ4296" s="18">
        <v>41.240715026855469</v>
      </c>
      <c r="AK4296" s="18">
        <v>50.375270843505859</v>
      </c>
      <c r="AL4296" s="18">
        <v>67.523727416992188</v>
      </c>
      <c r="AM4296" s="18">
        <v>111.72071838378911</v>
      </c>
      <c r="AN4296" s="18">
        <v>108.1337127685547</v>
      </c>
      <c r="AO4296" s="18">
        <v>81.439788818359375</v>
      </c>
    </row>
    <row r="4297" spans="1:41" x14ac:dyDescent="0.3">
      <c r="A4297" s="4" t="s">
        <v>1849</v>
      </c>
      <c r="B4297" s="8" t="s">
        <v>10925</v>
      </c>
      <c r="C4297" s="87" t="s">
        <v>593</v>
      </c>
      <c r="D4297" s="87" t="s">
        <v>487</v>
      </c>
      <c r="E4297" s="87" t="s">
        <v>1846</v>
      </c>
      <c r="F4297" s="110">
        <v>1.705969476137535</v>
      </c>
      <c r="G4297" s="18">
        <v>10.268880907654911</v>
      </c>
      <c r="H4297" s="18">
        <v>15.44316608099</v>
      </c>
      <c r="I4297" s="18">
        <v>41.581683965378403</v>
      </c>
      <c r="J4297" s="18">
        <v>74.109718322753906</v>
      </c>
      <c r="K4297" s="18">
        <v>83.994972229003906</v>
      </c>
      <c r="L4297" s="18">
        <v>69.003181457519531</v>
      </c>
      <c r="M4297" s="18">
        <v>87.078598022460938</v>
      </c>
      <c r="N4297" s="18">
        <v>68.782333374023438</v>
      </c>
      <c r="O4297" s="18">
        <v>64.920761108398438</v>
      </c>
      <c r="P4297" s="18">
        <v>55.926418304443359</v>
      </c>
      <c r="Q4297" s="18">
        <v>55.527572631835938</v>
      </c>
      <c r="R4297" s="18">
        <v>44.296634674072273</v>
      </c>
      <c r="S4297" s="18">
        <v>52.637527465820313</v>
      </c>
      <c r="T4297" s="18">
        <v>52.126880645751953</v>
      </c>
      <c r="U4297" s="18">
        <v>69.886184692382813</v>
      </c>
      <c r="V4297" s="18">
        <v>86.437126159667969</v>
      </c>
      <c r="W4297" s="18">
        <v>74.688308715820313</v>
      </c>
      <c r="X4297" s="103">
        <v>1.3920770128190769</v>
      </c>
      <c r="Y4297" s="18">
        <v>6.0116578388942266</v>
      </c>
      <c r="Z4297" s="18">
        <v>33.329420806258518</v>
      </c>
      <c r="AA4297" s="18">
        <v>85.864886225026112</v>
      </c>
      <c r="AB4297" s="18">
        <v>69.511306762695313</v>
      </c>
      <c r="AC4297" s="18">
        <v>64.420303344726563</v>
      </c>
      <c r="AD4297" s="18">
        <v>75.230567932128906</v>
      </c>
      <c r="AE4297" s="18">
        <v>59.455890655517578</v>
      </c>
      <c r="AF4297" s="18">
        <v>85.690452575683594</v>
      </c>
      <c r="AG4297" s="18">
        <v>72.958198547363281</v>
      </c>
      <c r="AH4297" s="18">
        <v>75.419715881347656</v>
      </c>
      <c r="AI4297" s="18">
        <v>67.095169067382813</v>
      </c>
      <c r="AJ4297" s="18">
        <v>43.584888458251953</v>
      </c>
      <c r="AK4297" s="18">
        <v>59.343360900878913</v>
      </c>
      <c r="AL4297" s="18">
        <v>66.006355285644531</v>
      </c>
      <c r="AM4297" s="18">
        <v>91.069610595703125</v>
      </c>
      <c r="AN4297" s="18">
        <v>132.39637756347659</v>
      </c>
      <c r="AO4297" s="18">
        <v>63.204963684082031</v>
      </c>
    </row>
    <row r="4298" spans="1:41" x14ac:dyDescent="0.3">
      <c r="A4298" s="4" t="s">
        <v>1804</v>
      </c>
      <c r="B4298" s="8" t="s">
        <v>10926</v>
      </c>
      <c r="C4298" s="87" t="s">
        <v>593</v>
      </c>
      <c r="D4298" s="87" t="s">
        <v>487</v>
      </c>
      <c r="E4298" s="87" t="s">
        <v>1793</v>
      </c>
      <c r="F4298" s="110">
        <v>1.236362547553516</v>
      </c>
      <c r="G4298" s="18">
        <v>7.4421377035753782</v>
      </c>
      <c r="H4298" s="18">
        <v>11.192083108904081</v>
      </c>
      <c r="I4298" s="18">
        <v>30.135378995993111</v>
      </c>
      <c r="J4298" s="18">
        <v>53.709331512451172</v>
      </c>
      <c r="K4298" s="18">
        <v>53.97589111328125</v>
      </c>
      <c r="L4298" s="18">
        <v>46.53802490234375</v>
      </c>
      <c r="M4298" s="18">
        <v>44.499366760253913</v>
      </c>
      <c r="N4298" s="18">
        <v>41.546977996826172</v>
      </c>
      <c r="O4298" s="18">
        <v>31.84819221496582</v>
      </c>
      <c r="P4298" s="18">
        <v>33.241436004638672</v>
      </c>
      <c r="Q4298" s="18">
        <v>28.814016342163089</v>
      </c>
      <c r="R4298" s="18">
        <v>20.466842651367191</v>
      </c>
      <c r="S4298" s="18">
        <v>34.17462158203125</v>
      </c>
      <c r="T4298" s="18">
        <v>37.145473480224609</v>
      </c>
      <c r="U4298" s="18">
        <v>64.520225524902344</v>
      </c>
      <c r="V4298" s="18">
        <v>61.073413848876953</v>
      </c>
      <c r="W4298" s="18">
        <v>57.742916107177727</v>
      </c>
      <c r="X4298" s="103">
        <v>1.0826806603072661</v>
      </c>
      <c r="Y4298" s="18">
        <v>4.6755356338904424</v>
      </c>
      <c r="Z4298" s="18">
        <v>25.92178377624613</v>
      </c>
      <c r="AA4298" s="18">
        <v>66.780968911381493</v>
      </c>
      <c r="AB4298" s="18">
        <v>54.062057495117188</v>
      </c>
      <c r="AC4298" s="18">
        <v>51.719493865966797</v>
      </c>
      <c r="AD4298" s="18">
        <v>36.180545806884773</v>
      </c>
      <c r="AE4298" s="18">
        <v>42.48291015625</v>
      </c>
      <c r="AF4298" s="18">
        <v>48.634601593017578</v>
      </c>
      <c r="AG4298" s="18">
        <v>50.158420562744141</v>
      </c>
      <c r="AH4298" s="18">
        <v>46.310707092285163</v>
      </c>
      <c r="AI4298" s="18">
        <v>39.414478302001953</v>
      </c>
      <c r="AJ4298" s="18">
        <v>30.394302368164059</v>
      </c>
      <c r="AK4298" s="18">
        <v>34.396739959716797</v>
      </c>
      <c r="AL4298" s="18">
        <v>50.808364868164063</v>
      </c>
      <c r="AM4298" s="18">
        <v>71.397621154785156</v>
      </c>
      <c r="AN4298" s="18">
        <v>74.455856323242188</v>
      </c>
      <c r="AO4298" s="18">
        <v>43.057949066162109</v>
      </c>
    </row>
    <row r="4299" spans="1:41" x14ac:dyDescent="0.3">
      <c r="A4299" s="4" t="s">
        <v>1834</v>
      </c>
      <c r="B4299" s="8" t="s">
        <v>10927</v>
      </c>
      <c r="C4299" s="87" t="s">
        <v>593</v>
      </c>
      <c r="D4299" s="87" t="s">
        <v>487</v>
      </c>
      <c r="E4299" s="87" t="s">
        <v>1835</v>
      </c>
      <c r="F4299" s="110">
        <v>2.426903848021889</v>
      </c>
      <c r="G4299" s="18">
        <v>14.60845984541931</v>
      </c>
      <c r="H4299" s="18">
        <v>21.969372671574209</v>
      </c>
      <c r="I4299" s="18">
        <v>59.153900602774428</v>
      </c>
      <c r="J4299" s="18">
        <v>105.42812347412109</v>
      </c>
      <c r="K4299" s="18">
        <v>109.45167541503911</v>
      </c>
      <c r="L4299" s="18">
        <v>111.18548583984381</v>
      </c>
      <c r="M4299" s="18">
        <v>86.921279907226563</v>
      </c>
      <c r="N4299" s="18">
        <v>128.63372802734381</v>
      </c>
      <c r="O4299" s="18">
        <v>92.958198547363281</v>
      </c>
      <c r="P4299" s="18">
        <v>104.761962890625</v>
      </c>
      <c r="Q4299" s="18">
        <v>94.494918823242188</v>
      </c>
      <c r="R4299" s="18">
        <v>70.776954650878906</v>
      </c>
      <c r="S4299" s="18">
        <v>88.050048828125</v>
      </c>
      <c r="T4299" s="18">
        <v>86.560310363769531</v>
      </c>
      <c r="U4299" s="18">
        <v>107.13210296630859</v>
      </c>
      <c r="V4299" s="18">
        <v>144.31182861328131</v>
      </c>
      <c r="W4299" s="18">
        <v>104.109504699707</v>
      </c>
      <c r="X4299" s="103">
        <v>2.031820577834663</v>
      </c>
      <c r="Y4299" s="18">
        <v>8.774378135323639</v>
      </c>
      <c r="Z4299" s="18">
        <v>48.646305066362068</v>
      </c>
      <c r="AA4299" s="18">
        <v>125.324993616653</v>
      </c>
      <c r="AB4299" s="18">
        <v>101.45595550537109</v>
      </c>
      <c r="AC4299" s="18">
        <v>93.508430480957031</v>
      </c>
      <c r="AD4299" s="18">
        <v>86.173240661621094</v>
      </c>
      <c r="AE4299" s="18">
        <v>106.5510559082031</v>
      </c>
      <c r="AF4299" s="18">
        <v>111.4714050292969</v>
      </c>
      <c r="AG4299" s="18">
        <v>91.572288513183594</v>
      </c>
      <c r="AH4299" s="18">
        <v>100.22214508056641</v>
      </c>
      <c r="AI4299" s="18">
        <v>89.713615417480469</v>
      </c>
      <c r="AJ4299" s="18">
        <v>78.200523376464844</v>
      </c>
      <c r="AK4299" s="18">
        <v>87.431190490722656</v>
      </c>
      <c r="AL4299" s="18">
        <v>91.341751098632813</v>
      </c>
      <c r="AM4299" s="18">
        <v>123.62847900390631</v>
      </c>
      <c r="AN4299" s="18">
        <v>145.86170959472659</v>
      </c>
      <c r="AO4299" s="18">
        <v>127.63014221191411</v>
      </c>
    </row>
    <row r="4300" spans="1:41" x14ac:dyDescent="0.3">
      <c r="A4300" s="4" t="s">
        <v>1838</v>
      </c>
      <c r="B4300" s="8" t="s">
        <v>10928</v>
      </c>
      <c r="C4300" s="87" t="s">
        <v>593</v>
      </c>
      <c r="D4300" s="87" t="s">
        <v>487</v>
      </c>
      <c r="E4300" s="87" t="s">
        <v>1835</v>
      </c>
      <c r="F4300" s="110">
        <v>1.1763791694428789</v>
      </c>
      <c r="G4300" s="18">
        <v>7.081074873980346</v>
      </c>
      <c r="H4300" s="18">
        <v>10.649087889342059</v>
      </c>
      <c r="I4300" s="18">
        <v>28.673330637766071</v>
      </c>
      <c r="J4300" s="18">
        <v>51.103569030761719</v>
      </c>
      <c r="K4300" s="18">
        <v>57.038307189941413</v>
      </c>
      <c r="L4300" s="18">
        <v>51.489879608154297</v>
      </c>
      <c r="M4300" s="18">
        <v>54.198814392089837</v>
      </c>
      <c r="N4300" s="18">
        <v>43.930339813232422</v>
      </c>
      <c r="O4300" s="18">
        <v>47.424419403076172</v>
      </c>
      <c r="P4300" s="18">
        <v>35.555980682373047</v>
      </c>
      <c r="Q4300" s="18">
        <v>36.401767730712891</v>
      </c>
      <c r="R4300" s="18">
        <v>39.219398498535163</v>
      </c>
      <c r="S4300" s="18">
        <v>44.368019104003913</v>
      </c>
      <c r="T4300" s="18">
        <v>38.871795654296882</v>
      </c>
      <c r="U4300" s="18">
        <v>67.975479125976563</v>
      </c>
      <c r="V4300" s="18">
        <v>84.794235229492188</v>
      </c>
      <c r="W4300" s="18">
        <v>73.079872131347656</v>
      </c>
      <c r="X4300" s="103">
        <v>0.83172894270576869</v>
      </c>
      <c r="Y4300" s="18">
        <v>3.59180546206044</v>
      </c>
      <c r="Z4300" s="18">
        <v>19.913441334720069</v>
      </c>
      <c r="AA4300" s="18">
        <v>51.301982848540732</v>
      </c>
      <c r="AB4300" s="18">
        <v>41.531154632568359</v>
      </c>
      <c r="AC4300" s="18">
        <v>49.572002410888672</v>
      </c>
      <c r="AD4300" s="18">
        <v>47.691226959228523</v>
      </c>
      <c r="AE4300" s="18">
        <v>55.198329925537109</v>
      </c>
      <c r="AF4300" s="18">
        <v>52.700290679931641</v>
      </c>
      <c r="AG4300" s="18">
        <v>52.067150115966797</v>
      </c>
      <c r="AH4300" s="18">
        <v>56.572624206542969</v>
      </c>
      <c r="AI4300" s="18">
        <v>55.70159912109375</v>
      </c>
      <c r="AJ4300" s="18">
        <v>29.854597091674801</v>
      </c>
      <c r="AK4300" s="18">
        <v>44.109519958496087</v>
      </c>
      <c r="AL4300" s="18">
        <v>59.998908996582031</v>
      </c>
      <c r="AM4300" s="18">
        <v>72.03375244140625</v>
      </c>
      <c r="AN4300" s="18">
        <v>112.68491363525391</v>
      </c>
      <c r="AO4300" s="18">
        <v>89.67529296875</v>
      </c>
    </row>
    <row r="4301" spans="1:41" x14ac:dyDescent="0.3">
      <c r="A4301" s="4" t="s">
        <v>1830</v>
      </c>
      <c r="B4301" s="8" t="s">
        <v>10929</v>
      </c>
      <c r="C4301" s="87" t="s">
        <v>593</v>
      </c>
      <c r="D4301" s="87" t="s">
        <v>487</v>
      </c>
      <c r="E4301" s="87" t="s">
        <v>1824</v>
      </c>
      <c r="F4301" s="110">
        <v>1.265179525349365</v>
      </c>
      <c r="G4301" s="18">
        <v>7.615598083285156</v>
      </c>
      <c r="H4301" s="18">
        <v>11.452946729430909</v>
      </c>
      <c r="I4301" s="18">
        <v>30.83777049848193</v>
      </c>
      <c r="J4301" s="18">
        <v>54.961181640625</v>
      </c>
      <c r="K4301" s="18">
        <v>57.618949890136719</v>
      </c>
      <c r="L4301" s="18">
        <v>58.902908325195313</v>
      </c>
      <c r="M4301" s="18">
        <v>66.007293701171875</v>
      </c>
      <c r="N4301" s="18">
        <v>56.49554443359375</v>
      </c>
      <c r="O4301" s="18">
        <v>50.44415283203125</v>
      </c>
      <c r="P4301" s="18">
        <v>30.990207672119141</v>
      </c>
      <c r="Q4301" s="18">
        <v>26.230503082275391</v>
      </c>
      <c r="R4301" s="18">
        <v>32.419158935546882</v>
      </c>
      <c r="S4301" s="18">
        <v>38.835208892822273</v>
      </c>
      <c r="T4301" s="18">
        <v>48.801166534423828</v>
      </c>
      <c r="U4301" s="18">
        <v>63.379291534423828</v>
      </c>
      <c r="V4301" s="18">
        <v>72.9212646484375</v>
      </c>
      <c r="W4301" s="18">
        <v>50.553340911865227</v>
      </c>
      <c r="X4301" s="103">
        <v>1.3974262270774229</v>
      </c>
      <c r="Y4301" s="18">
        <v>6.0347583179136963</v>
      </c>
      <c r="Z4301" s="18">
        <v>33.457492896636779</v>
      </c>
      <c r="AA4301" s="18">
        <v>86.194831816725866</v>
      </c>
      <c r="AB4301" s="18">
        <v>69.778411865234375</v>
      </c>
      <c r="AC4301" s="18">
        <v>60.993785858154297</v>
      </c>
      <c r="AD4301" s="18">
        <v>57.546520233154297</v>
      </c>
      <c r="AE4301" s="18">
        <v>45.817050933837891</v>
      </c>
      <c r="AF4301" s="18">
        <v>63.319053649902337</v>
      </c>
      <c r="AG4301" s="18">
        <v>47.528835296630859</v>
      </c>
      <c r="AH4301" s="18">
        <v>49.138309478759773</v>
      </c>
      <c r="AI4301" s="18">
        <v>43.225433349609382</v>
      </c>
      <c r="AJ4301" s="18">
        <v>28.811737060546879</v>
      </c>
      <c r="AK4301" s="18">
        <v>38.768169403076172</v>
      </c>
      <c r="AL4301" s="18">
        <v>54.230758666992188</v>
      </c>
      <c r="AM4301" s="18">
        <v>83.76812744140625</v>
      </c>
      <c r="AN4301" s="18">
        <v>86.150634765625</v>
      </c>
      <c r="AO4301" s="18">
        <v>43.970237731933587</v>
      </c>
    </row>
    <row r="4302" spans="1:41" x14ac:dyDescent="0.3">
      <c r="A4302" s="4" t="s">
        <v>1820</v>
      </c>
      <c r="B4302" s="8" t="s">
        <v>10930</v>
      </c>
      <c r="C4302" s="87" t="s">
        <v>593</v>
      </c>
      <c r="D4302" s="87" t="s">
        <v>487</v>
      </c>
      <c r="E4302" s="87" t="s">
        <v>1807</v>
      </c>
      <c r="F4302" s="110">
        <v>2.5742097860542912</v>
      </c>
      <c r="G4302" s="18">
        <v>15.49515046667822</v>
      </c>
      <c r="H4302" s="18">
        <v>23.302849089277132</v>
      </c>
      <c r="I4302" s="18">
        <v>62.744368689785581</v>
      </c>
      <c r="J4302" s="18">
        <v>111.8273010253906</v>
      </c>
      <c r="K4302" s="18">
        <v>97.851974487304688</v>
      </c>
      <c r="L4302" s="18">
        <v>111.2570495605469</v>
      </c>
      <c r="M4302" s="18">
        <v>80.965675354003906</v>
      </c>
      <c r="N4302" s="18">
        <v>107.2712478637695</v>
      </c>
      <c r="O4302" s="18">
        <v>88.215072631835938</v>
      </c>
      <c r="P4302" s="18">
        <v>72.281227111816406</v>
      </c>
      <c r="Q4302" s="18">
        <v>78.853385925292969</v>
      </c>
      <c r="R4302" s="18">
        <v>63.148494720458977</v>
      </c>
      <c r="S4302" s="18">
        <v>75.428749084472656</v>
      </c>
      <c r="T4302" s="18">
        <v>85.615470886230469</v>
      </c>
      <c r="U4302" s="18">
        <v>100.1561965942383</v>
      </c>
      <c r="V4302" s="18">
        <v>90.791793823242188</v>
      </c>
      <c r="W4302" s="18">
        <v>103.4323196411133</v>
      </c>
      <c r="X4302" s="103">
        <v>2.3303840457158889</v>
      </c>
      <c r="Y4302" s="18">
        <v>10.063718736143461</v>
      </c>
      <c r="Z4302" s="18">
        <v>55.794578737110847</v>
      </c>
      <c r="AA4302" s="18">
        <v>143.74072634156551</v>
      </c>
      <c r="AB4302" s="18">
        <v>116.36428070068359</v>
      </c>
      <c r="AC4302" s="18">
        <v>97.161956787109375</v>
      </c>
      <c r="AD4302" s="18">
        <v>88.181564331054688</v>
      </c>
      <c r="AE4302" s="18">
        <v>108.01953125</v>
      </c>
      <c r="AF4302" s="18">
        <v>89.980537414550781</v>
      </c>
      <c r="AG4302" s="18">
        <v>82.021484375</v>
      </c>
      <c r="AH4302" s="18">
        <v>102.3335266113281</v>
      </c>
      <c r="AI4302" s="18">
        <v>72.485382080078125</v>
      </c>
      <c r="AJ4302" s="18">
        <v>64.04840087890625</v>
      </c>
      <c r="AK4302" s="18">
        <v>69.851860046386719</v>
      </c>
      <c r="AL4302" s="18">
        <v>91.693946838378906</v>
      </c>
      <c r="AM4302" s="18">
        <v>132.91490173339841</v>
      </c>
      <c r="AN4302" s="18">
        <v>119.9043884277344</v>
      </c>
      <c r="AO4302" s="18">
        <v>102.39292907714839</v>
      </c>
    </row>
    <row r="4303" spans="1:41" x14ac:dyDescent="0.3">
      <c r="A4303" s="4" t="s">
        <v>612</v>
      </c>
      <c r="B4303" s="8" t="s">
        <v>10931</v>
      </c>
      <c r="C4303" s="87" t="s">
        <v>593</v>
      </c>
      <c r="D4303" s="87" t="s">
        <v>487</v>
      </c>
      <c r="E4303" s="87" t="s">
        <v>594</v>
      </c>
      <c r="F4303" s="110">
        <v>1.241888849455383</v>
      </c>
      <c r="G4303" s="18">
        <v>7.4754026223701162</v>
      </c>
      <c r="H4303" s="18">
        <v>11.242109559715759</v>
      </c>
      <c r="I4303" s="18">
        <v>30.270078322326292</v>
      </c>
      <c r="J4303" s="18">
        <v>53.94940185546875</v>
      </c>
      <c r="K4303" s="18">
        <v>55.319469451904297</v>
      </c>
      <c r="L4303" s="18">
        <v>49.108322143554688</v>
      </c>
      <c r="M4303" s="18">
        <v>49.427097320556641</v>
      </c>
      <c r="N4303" s="18">
        <v>50.711345672607422</v>
      </c>
      <c r="O4303" s="18">
        <v>45.533763885498047</v>
      </c>
      <c r="P4303" s="18">
        <v>39.612472534179688</v>
      </c>
      <c r="Q4303" s="18">
        <v>41.168869018554688</v>
      </c>
      <c r="R4303" s="18">
        <v>33.741294860839837</v>
      </c>
      <c r="S4303" s="18">
        <v>41.161834716796882</v>
      </c>
      <c r="T4303" s="18">
        <v>55.571178436279297</v>
      </c>
      <c r="U4303" s="18">
        <v>67.329345703125</v>
      </c>
      <c r="V4303" s="18">
        <v>97.991111755371094</v>
      </c>
      <c r="W4303" s="18">
        <v>114.4652938842773</v>
      </c>
      <c r="X4303" s="103">
        <v>1.1290216475196799</v>
      </c>
      <c r="Y4303" s="18">
        <v>4.8756582969846649</v>
      </c>
      <c r="Z4303" s="18">
        <v>27.031290110419551</v>
      </c>
      <c r="AA4303" s="18">
        <v>69.639333468735501</v>
      </c>
      <c r="AB4303" s="18">
        <v>56.376026153564453</v>
      </c>
      <c r="AC4303" s="18">
        <v>52.025985717773438</v>
      </c>
      <c r="AD4303" s="18">
        <v>46.248031616210938</v>
      </c>
      <c r="AE4303" s="18">
        <v>47.375617980957031</v>
      </c>
      <c r="AF4303" s="18">
        <v>54.814735412597663</v>
      </c>
      <c r="AG4303" s="18">
        <v>55.049514770507813</v>
      </c>
      <c r="AH4303" s="18">
        <v>57.853599548339837</v>
      </c>
      <c r="AI4303" s="18">
        <v>53.500335693359382</v>
      </c>
      <c r="AJ4303" s="18">
        <v>42.028064727783203</v>
      </c>
      <c r="AK4303" s="18">
        <v>47.068569183349609</v>
      </c>
      <c r="AL4303" s="18">
        <v>73.200096130371094</v>
      </c>
      <c r="AM4303" s="18">
        <v>89.755050659179688</v>
      </c>
      <c r="AN4303" s="18">
        <v>106.1569519042969</v>
      </c>
      <c r="AO4303" s="18">
        <v>94.158103942871094</v>
      </c>
    </row>
    <row r="4304" spans="1:41" x14ac:dyDescent="0.3">
      <c r="A4304" s="4" t="s">
        <v>1885</v>
      </c>
      <c r="B4304" s="8" t="s">
        <v>10932</v>
      </c>
      <c r="C4304" s="87" t="s">
        <v>593</v>
      </c>
      <c r="D4304" s="87" t="s">
        <v>487</v>
      </c>
      <c r="E4304" s="87" t="s">
        <v>1882</v>
      </c>
      <c r="F4304" s="110">
        <v>1.9830376509364469</v>
      </c>
      <c r="G4304" s="18">
        <v>11.93665992135278</v>
      </c>
      <c r="H4304" s="18">
        <v>17.951305821487558</v>
      </c>
      <c r="I4304" s="18">
        <v>48.335006016272906</v>
      </c>
      <c r="J4304" s="18">
        <v>86.145950317382813</v>
      </c>
      <c r="K4304" s="18">
        <v>78.9925537109375</v>
      </c>
      <c r="L4304" s="18">
        <v>80.191184997558594</v>
      </c>
      <c r="M4304" s="18">
        <v>71.531181335449219</v>
      </c>
      <c r="N4304" s="18">
        <v>85.062179565429688</v>
      </c>
      <c r="O4304" s="18">
        <v>70.109153747558594</v>
      </c>
      <c r="P4304" s="18">
        <v>60.883762359619141</v>
      </c>
      <c r="Q4304" s="18">
        <v>56.164833068847663</v>
      </c>
      <c r="R4304" s="18">
        <v>51.460361480712891</v>
      </c>
      <c r="S4304" s="18">
        <v>55.974334716796882</v>
      </c>
      <c r="T4304" s="18">
        <v>65.791847229003906</v>
      </c>
      <c r="U4304" s="18">
        <v>81.56451416015625</v>
      </c>
      <c r="V4304" s="18">
        <v>105.5578918457031</v>
      </c>
      <c r="W4304" s="18">
        <v>105.8090133666992</v>
      </c>
      <c r="X4304" s="103">
        <v>1.589926586962914</v>
      </c>
      <c r="Y4304" s="18">
        <v>6.8660674242626651</v>
      </c>
      <c r="Z4304" s="18">
        <v>38.066379790751142</v>
      </c>
      <c r="AA4304" s="18">
        <v>98.068471958496119</v>
      </c>
      <c r="AB4304" s="18">
        <v>79.390632629394531</v>
      </c>
      <c r="AC4304" s="18">
        <v>79.327529907226563</v>
      </c>
      <c r="AD4304" s="18">
        <v>72.490425109863281</v>
      </c>
      <c r="AE4304" s="18">
        <v>73.990486145019531</v>
      </c>
      <c r="AF4304" s="18">
        <v>85.393653869628906</v>
      </c>
      <c r="AG4304" s="18">
        <v>77.338943481445313</v>
      </c>
      <c r="AH4304" s="18">
        <v>68.733924865722656</v>
      </c>
      <c r="AI4304" s="18">
        <v>69.385574340820313</v>
      </c>
      <c r="AJ4304" s="18">
        <v>53.665050506591797</v>
      </c>
      <c r="AK4304" s="18">
        <v>64.098342895507813</v>
      </c>
      <c r="AL4304" s="18">
        <v>86.673957824707031</v>
      </c>
      <c r="AM4304" s="18">
        <v>98.106124877929688</v>
      </c>
      <c r="AN4304" s="18">
        <v>119.2690887451172</v>
      </c>
      <c r="AO4304" s="18">
        <v>119.3919143676758</v>
      </c>
    </row>
    <row r="4305" spans="1:41" x14ac:dyDescent="0.3">
      <c r="A4305" s="4" t="s">
        <v>1883</v>
      </c>
      <c r="B4305" s="8" t="s">
        <v>10933</v>
      </c>
      <c r="C4305" s="87" t="s">
        <v>593</v>
      </c>
      <c r="D4305" s="87" t="s">
        <v>487</v>
      </c>
      <c r="E4305" s="87" t="s">
        <v>1882</v>
      </c>
      <c r="F4305" s="110">
        <v>1.31560960969508</v>
      </c>
      <c r="G4305" s="18">
        <v>7.9191559942283316</v>
      </c>
      <c r="H4305" s="18">
        <v>11.909461443746009</v>
      </c>
      <c r="I4305" s="18">
        <v>32.066964724370777</v>
      </c>
      <c r="J4305" s="18">
        <v>57.151935577392578</v>
      </c>
      <c r="K4305" s="18">
        <v>69.671272277832031</v>
      </c>
      <c r="L4305" s="18">
        <v>57.058444976806641</v>
      </c>
      <c r="M4305" s="18">
        <v>55.599418640136719</v>
      </c>
      <c r="N4305" s="18">
        <v>50.246562957763672</v>
      </c>
      <c r="O4305" s="18">
        <v>47.156406402587891</v>
      </c>
      <c r="P4305" s="18">
        <v>44.975131988525391</v>
      </c>
      <c r="Q4305" s="18">
        <v>35.615261077880859</v>
      </c>
      <c r="R4305" s="18">
        <v>47.367954254150391</v>
      </c>
      <c r="S4305" s="18">
        <v>40.686908721923828</v>
      </c>
      <c r="T4305" s="18">
        <v>45.746974945068359</v>
      </c>
      <c r="U4305" s="18">
        <v>69.503791809082031</v>
      </c>
      <c r="V4305" s="18">
        <v>95.8634033203125</v>
      </c>
      <c r="W4305" s="18">
        <v>103.7479705810547</v>
      </c>
      <c r="X4305" s="103">
        <v>1.123676711410412</v>
      </c>
      <c r="Y4305" s="18">
        <v>4.8525762930698093</v>
      </c>
      <c r="Z4305" s="18">
        <v>26.90332044844833</v>
      </c>
      <c r="AA4305" s="18">
        <v>69.309651758114512</v>
      </c>
      <c r="AB4305" s="18">
        <v>56.109134674072273</v>
      </c>
      <c r="AC4305" s="18">
        <v>50.655735015869141</v>
      </c>
      <c r="AD4305" s="18">
        <v>68.692184448242188</v>
      </c>
      <c r="AE4305" s="18">
        <v>60.112022399902337</v>
      </c>
      <c r="AF4305" s="18">
        <v>55.874332427978523</v>
      </c>
      <c r="AG4305" s="18">
        <v>64.134895324707031</v>
      </c>
      <c r="AH4305" s="18">
        <v>52.061038970947273</v>
      </c>
      <c r="AI4305" s="18">
        <v>54.187549591064453</v>
      </c>
      <c r="AJ4305" s="18">
        <v>45.129402160644531</v>
      </c>
      <c r="AK4305" s="18">
        <v>48.435798645019531</v>
      </c>
      <c r="AL4305" s="18">
        <v>74.8634033203125</v>
      </c>
      <c r="AM4305" s="18">
        <v>97.390884399414063</v>
      </c>
      <c r="AN4305" s="18">
        <v>112.7393798828125</v>
      </c>
      <c r="AO4305" s="18">
        <v>86.809394836425781</v>
      </c>
    </row>
    <row r="4306" spans="1:41" x14ac:dyDescent="0.3">
      <c r="A4306" s="4" t="s">
        <v>624</v>
      </c>
      <c r="B4306" s="8" t="s">
        <v>10934</v>
      </c>
      <c r="C4306" s="87" t="s">
        <v>593</v>
      </c>
      <c r="D4306" s="87" t="s">
        <v>487</v>
      </c>
      <c r="E4306" s="87" t="s">
        <v>618</v>
      </c>
      <c r="F4306" s="110">
        <v>2.2127048323928529</v>
      </c>
      <c r="G4306" s="18">
        <v>13.31911427810498</v>
      </c>
      <c r="H4306" s="18">
        <v>20.03035147628696</v>
      </c>
      <c r="I4306" s="18">
        <v>53.932965587133111</v>
      </c>
      <c r="J4306" s="18">
        <v>96.123016357421875</v>
      </c>
      <c r="K4306" s="18">
        <v>100.49415588378911</v>
      </c>
      <c r="L4306" s="18">
        <v>116.5559158325195</v>
      </c>
      <c r="M4306" s="18">
        <v>90.82733154296875</v>
      </c>
      <c r="N4306" s="18">
        <v>103.9771423339844</v>
      </c>
      <c r="O4306" s="18">
        <v>92.209510803222656</v>
      </c>
      <c r="P4306" s="18">
        <v>92.244583129882813</v>
      </c>
      <c r="Q4306" s="18">
        <v>76.232467651367188</v>
      </c>
      <c r="R4306" s="18">
        <v>75.411285400390625</v>
      </c>
      <c r="S4306" s="18">
        <v>70.091865539550781</v>
      </c>
      <c r="T4306" s="18">
        <v>82.972358703613281</v>
      </c>
      <c r="U4306" s="18">
        <v>121.703971862793</v>
      </c>
      <c r="V4306" s="18">
        <v>120.5694274902344</v>
      </c>
      <c r="W4306" s="18">
        <v>120.2321853637695</v>
      </c>
      <c r="X4306" s="103">
        <v>1.948962914395195</v>
      </c>
      <c r="Y4306" s="18">
        <v>8.4165589074063423</v>
      </c>
      <c r="Z4306" s="18">
        <v>46.662508260318347</v>
      </c>
      <c r="AA4306" s="18">
        <v>120.21423912635809</v>
      </c>
      <c r="AB4306" s="18">
        <v>97.318580627441406</v>
      </c>
      <c r="AC4306" s="18">
        <v>99.581222534179688</v>
      </c>
      <c r="AD4306" s="18">
        <v>79.575843811035156</v>
      </c>
      <c r="AE4306" s="18">
        <v>82.379631042480469</v>
      </c>
      <c r="AF4306" s="18">
        <v>83.728782653808594</v>
      </c>
      <c r="AG4306" s="18">
        <v>100.9423751831055</v>
      </c>
      <c r="AH4306" s="18">
        <v>109.0604629516602</v>
      </c>
      <c r="AI4306" s="18">
        <v>80.373298645019531</v>
      </c>
      <c r="AJ4306" s="18">
        <v>64.902381896972656</v>
      </c>
      <c r="AK4306" s="18">
        <v>77.421722412109375</v>
      </c>
      <c r="AL4306" s="18">
        <v>105.66648101806641</v>
      </c>
      <c r="AM4306" s="18">
        <v>112.43202209472661</v>
      </c>
      <c r="AN4306" s="18">
        <v>146.33949279785159</v>
      </c>
      <c r="AO4306" s="18">
        <v>149.27134704589841</v>
      </c>
    </row>
    <row r="4307" spans="1:41" x14ac:dyDescent="0.3">
      <c r="A4307" s="4" t="s">
        <v>1878</v>
      </c>
      <c r="B4307" s="8" t="s">
        <v>10935</v>
      </c>
      <c r="C4307" s="87" t="s">
        <v>593</v>
      </c>
      <c r="D4307" s="87" t="s">
        <v>487</v>
      </c>
      <c r="E4307" s="87" t="s">
        <v>1872</v>
      </c>
      <c r="F4307" s="110">
        <v>1.4220386693342251</v>
      </c>
      <c r="G4307" s="18">
        <v>8.5597930946192005</v>
      </c>
      <c r="H4307" s="18">
        <v>12.872902857464711</v>
      </c>
      <c r="I4307" s="18">
        <v>34.661090577470482</v>
      </c>
      <c r="J4307" s="18">
        <v>61.775363922119141</v>
      </c>
      <c r="K4307" s="18">
        <v>65.984336853027344</v>
      </c>
      <c r="L4307" s="18">
        <v>79.447013854980469</v>
      </c>
      <c r="M4307" s="18">
        <v>56.674350738525391</v>
      </c>
      <c r="N4307" s="18">
        <v>66.164955139160156</v>
      </c>
      <c r="O4307" s="18">
        <v>51.241695404052727</v>
      </c>
      <c r="P4307" s="18">
        <v>50.675365447998047</v>
      </c>
      <c r="Q4307" s="18">
        <v>51.588539123535163</v>
      </c>
      <c r="R4307" s="18">
        <v>49.193134307861328</v>
      </c>
      <c r="S4307" s="18">
        <v>44.467849731445313</v>
      </c>
      <c r="T4307" s="18">
        <v>63.582965850830078</v>
      </c>
      <c r="U4307" s="18">
        <v>69.7501220703125</v>
      </c>
      <c r="V4307" s="18">
        <v>100.15960693359381</v>
      </c>
      <c r="W4307" s="18">
        <v>66.008445739746094</v>
      </c>
      <c r="X4307" s="103">
        <v>1.6190528370526049</v>
      </c>
      <c r="Y4307" s="18">
        <v>6.9918485757771913</v>
      </c>
      <c r="Z4307" s="18">
        <v>38.763727018532578</v>
      </c>
      <c r="AA4307" s="18">
        <v>99.865012040031132</v>
      </c>
      <c r="AB4307" s="18">
        <v>80.845008850097656</v>
      </c>
      <c r="AC4307" s="18">
        <v>53.401992797851563</v>
      </c>
      <c r="AD4307" s="18">
        <v>66.871162414550781</v>
      </c>
      <c r="AE4307" s="18">
        <v>57.989677429199219</v>
      </c>
      <c r="AF4307" s="18">
        <v>62.526973724365227</v>
      </c>
      <c r="AG4307" s="18">
        <v>67.837509155273438</v>
      </c>
      <c r="AH4307" s="18">
        <v>62.366355895996087</v>
      </c>
      <c r="AI4307" s="18">
        <v>63.161582946777337</v>
      </c>
      <c r="AJ4307" s="18">
        <v>51.7254638671875</v>
      </c>
      <c r="AK4307" s="18">
        <v>55.080501556396477</v>
      </c>
      <c r="AL4307" s="18">
        <v>60.437057495117188</v>
      </c>
      <c r="AM4307" s="18">
        <v>86.775375366210938</v>
      </c>
      <c r="AN4307" s="18">
        <v>110.4643859863281</v>
      </c>
      <c r="AO4307" s="18">
        <v>63.357292175292969</v>
      </c>
    </row>
    <row r="4308" spans="1:41" x14ac:dyDescent="0.3">
      <c r="A4308" s="4" t="s">
        <v>1871</v>
      </c>
      <c r="B4308" s="8" t="s">
        <v>10936</v>
      </c>
      <c r="C4308" s="87" t="s">
        <v>593</v>
      </c>
      <c r="D4308" s="87" t="s">
        <v>487</v>
      </c>
      <c r="E4308" s="87" t="s">
        <v>1872</v>
      </c>
      <c r="F4308" s="110">
        <v>2.1966123199345851</v>
      </c>
      <c r="G4308" s="18">
        <v>13.22224730817944</v>
      </c>
      <c r="H4308" s="18">
        <v>19.884675163768112</v>
      </c>
      <c r="I4308" s="18">
        <v>53.540723066614163</v>
      </c>
      <c r="J4308" s="18">
        <v>95.423934936523438</v>
      </c>
      <c r="K4308" s="18">
        <v>87.349098205566406</v>
      </c>
      <c r="L4308" s="18">
        <v>111.1610641479492</v>
      </c>
      <c r="M4308" s="18">
        <v>95.769439697265625</v>
      </c>
      <c r="N4308" s="18">
        <v>96.671127319335938</v>
      </c>
      <c r="O4308" s="18">
        <v>92.644271850585938</v>
      </c>
      <c r="P4308" s="18">
        <v>87.686370849609375</v>
      </c>
      <c r="Q4308" s="18">
        <v>66.132209777832031</v>
      </c>
      <c r="R4308" s="18">
        <v>65.170974731445313</v>
      </c>
      <c r="S4308" s="18">
        <v>71.914077758789063</v>
      </c>
      <c r="T4308" s="18">
        <v>70.87640380859375</v>
      </c>
      <c r="U4308" s="18">
        <v>79.280166625976563</v>
      </c>
      <c r="V4308" s="18">
        <v>131.40008544921881</v>
      </c>
      <c r="W4308" s="18">
        <v>84.83453369140625</v>
      </c>
      <c r="X4308" s="103">
        <v>1.6602106174700171</v>
      </c>
      <c r="Y4308" s="18">
        <v>7.1695876598934936</v>
      </c>
      <c r="Z4308" s="18">
        <v>39.749135850336756</v>
      </c>
      <c r="AA4308" s="18">
        <v>102.40367053397389</v>
      </c>
      <c r="AB4308" s="18">
        <v>82.900161743164063</v>
      </c>
      <c r="AC4308" s="18">
        <v>82.284553527832031</v>
      </c>
      <c r="AD4308" s="18">
        <v>91.019256591796875</v>
      </c>
      <c r="AE4308" s="18">
        <v>83.01580810546875</v>
      </c>
      <c r="AF4308" s="18">
        <v>101.5416259765625</v>
      </c>
      <c r="AG4308" s="18">
        <v>81.143898010253906</v>
      </c>
      <c r="AH4308" s="18">
        <v>93.065040588378906</v>
      </c>
      <c r="AI4308" s="18">
        <v>71.738334655761719</v>
      </c>
      <c r="AJ4308" s="18">
        <v>67.027801513671875</v>
      </c>
      <c r="AK4308" s="18">
        <v>78.464286804199219</v>
      </c>
      <c r="AL4308" s="18">
        <v>93.006500244140625</v>
      </c>
      <c r="AM4308" s="18">
        <v>91.315078735351563</v>
      </c>
      <c r="AN4308" s="18">
        <v>123.8164520263672</v>
      </c>
      <c r="AO4308" s="18">
        <v>99.092880249023438</v>
      </c>
    </row>
    <row r="4309" spans="1:41" x14ac:dyDescent="0.3">
      <c r="A4309" s="4" t="s">
        <v>617</v>
      </c>
      <c r="B4309" s="8" t="s">
        <v>10937</v>
      </c>
      <c r="C4309" s="87" t="s">
        <v>593</v>
      </c>
      <c r="D4309" s="87" t="s">
        <v>487</v>
      </c>
      <c r="E4309" s="87" t="s">
        <v>618</v>
      </c>
      <c r="F4309" s="110">
        <v>2.2726008371001511</v>
      </c>
      <c r="G4309" s="18">
        <v>13.67965117386243</v>
      </c>
      <c r="H4309" s="18">
        <v>20.57255575439445</v>
      </c>
      <c r="I4309" s="18">
        <v>55.392884286362467</v>
      </c>
      <c r="J4309" s="18">
        <v>98.724983215332031</v>
      </c>
      <c r="K4309" s="18">
        <v>122.275993347168</v>
      </c>
      <c r="L4309" s="18">
        <v>131.54188537597659</v>
      </c>
      <c r="M4309" s="18">
        <v>127.2017517089844</v>
      </c>
      <c r="N4309" s="18">
        <v>142.53874206542969</v>
      </c>
      <c r="O4309" s="18">
        <v>116.0956268310547</v>
      </c>
      <c r="P4309" s="18">
        <v>119.1075973510742</v>
      </c>
      <c r="Q4309" s="18">
        <v>93.974777221679688</v>
      </c>
      <c r="R4309" s="18">
        <v>100.37030029296881</v>
      </c>
      <c r="S4309" s="18">
        <v>85.663444519042969</v>
      </c>
      <c r="T4309" s="18">
        <v>107.8212890625</v>
      </c>
      <c r="U4309" s="18">
        <v>101.09316253662109</v>
      </c>
      <c r="V4309" s="18">
        <v>130.7880554199219</v>
      </c>
      <c r="W4309" s="18">
        <v>155.6692199707031</v>
      </c>
      <c r="X4309" s="103">
        <v>2.3040106317670901</v>
      </c>
      <c r="Y4309" s="18">
        <v>9.9498256546230479</v>
      </c>
      <c r="Z4309" s="18">
        <v>55.163140531104503</v>
      </c>
      <c r="AA4309" s="18">
        <v>142.11398430989209</v>
      </c>
      <c r="AB4309" s="18">
        <v>115.04736328125</v>
      </c>
      <c r="AC4309" s="18">
        <v>113.4740524291992</v>
      </c>
      <c r="AD4309" s="18">
        <v>112.8627548217773</v>
      </c>
      <c r="AE4309" s="18">
        <v>91.590431213378906</v>
      </c>
      <c r="AF4309" s="18">
        <v>98.948829650878906</v>
      </c>
      <c r="AG4309" s="18">
        <v>106.17800140380859</v>
      </c>
      <c r="AH4309" s="18">
        <v>113.9898223876953</v>
      </c>
      <c r="AI4309" s="18">
        <v>97.987777709960938</v>
      </c>
      <c r="AJ4309" s="18">
        <v>97.730903625488281</v>
      </c>
      <c r="AK4309" s="18">
        <v>93.785682678222656</v>
      </c>
      <c r="AL4309" s="18">
        <v>119.5625839233398</v>
      </c>
      <c r="AM4309" s="18">
        <v>134.4578857421875</v>
      </c>
      <c r="AN4309" s="18">
        <v>144.4176025390625</v>
      </c>
      <c r="AO4309" s="18">
        <v>184.87608337402341</v>
      </c>
    </row>
    <row r="4310" spans="1:41" x14ac:dyDescent="0.3">
      <c r="A4310" s="4" t="s">
        <v>615</v>
      </c>
      <c r="B4310" s="8" t="s">
        <v>10938</v>
      </c>
      <c r="C4310" s="87" t="s">
        <v>593</v>
      </c>
      <c r="D4310" s="87" t="s">
        <v>487</v>
      </c>
      <c r="E4310" s="87" t="s">
        <v>594</v>
      </c>
      <c r="F4310" s="110">
        <v>4.1430093414465166</v>
      </c>
      <c r="G4310" s="18">
        <v>24.938353306847901</v>
      </c>
      <c r="H4310" s="18">
        <v>37.504294320617383</v>
      </c>
      <c r="I4310" s="18">
        <v>100.9826421347711</v>
      </c>
      <c r="J4310" s="18">
        <v>179.97816467285159</v>
      </c>
      <c r="K4310" s="18">
        <v>165.08998107910159</v>
      </c>
      <c r="L4310" s="18">
        <v>173.69964599609381</v>
      </c>
      <c r="M4310" s="18">
        <v>168.05021667480469</v>
      </c>
      <c r="N4310" s="18">
        <v>186.93463134765631</v>
      </c>
      <c r="O4310" s="18">
        <v>145.58036804199219</v>
      </c>
      <c r="P4310" s="18">
        <v>140.0849304199219</v>
      </c>
      <c r="Q4310" s="18">
        <v>131.81806945800781</v>
      </c>
      <c r="R4310" s="18">
        <v>133.58207702636719</v>
      </c>
      <c r="S4310" s="18">
        <v>136.53511047363281</v>
      </c>
      <c r="T4310" s="18">
        <v>143.6534423828125</v>
      </c>
      <c r="U4310" s="18">
        <v>146.7966613769531</v>
      </c>
      <c r="V4310" s="18">
        <v>148.4374084472656</v>
      </c>
      <c r="W4310" s="18">
        <v>130.40223693847659</v>
      </c>
      <c r="X4310" s="103">
        <v>3.434160717501709</v>
      </c>
      <c r="Y4310" s="18">
        <v>14.830357090362311</v>
      </c>
      <c r="Z4310" s="18">
        <v>82.221447962960454</v>
      </c>
      <c r="AA4310" s="18">
        <v>211.8229211253142</v>
      </c>
      <c r="AB4310" s="18">
        <v>171.479736328125</v>
      </c>
      <c r="AC4310" s="18">
        <v>155.7781677246094</v>
      </c>
      <c r="AD4310" s="18">
        <v>145.98747253417969</v>
      </c>
      <c r="AE4310" s="18">
        <v>173.4179992675781</v>
      </c>
      <c r="AF4310" s="18">
        <v>150.72465515136719</v>
      </c>
      <c r="AG4310" s="18">
        <v>171.61761474609381</v>
      </c>
      <c r="AH4310" s="18">
        <v>145.5057067871094</v>
      </c>
      <c r="AI4310" s="18">
        <v>135.14842224121091</v>
      </c>
      <c r="AJ4310" s="18">
        <v>137.9251403808594</v>
      </c>
      <c r="AK4310" s="18">
        <v>128.8566589355469</v>
      </c>
      <c r="AL4310" s="18">
        <v>132.9208679199219</v>
      </c>
      <c r="AM4310" s="18">
        <v>169.08381652832031</v>
      </c>
      <c r="AN4310" s="18">
        <v>143.82810974121091</v>
      </c>
      <c r="AO4310" s="18">
        <v>104.3782196044922</v>
      </c>
    </row>
    <row r="4311" spans="1:41" x14ac:dyDescent="0.3">
      <c r="A4311" s="4" t="s">
        <v>606</v>
      </c>
      <c r="B4311" s="8" t="s">
        <v>10939</v>
      </c>
      <c r="C4311" s="87" t="s">
        <v>593</v>
      </c>
      <c r="D4311" s="87" t="s">
        <v>487</v>
      </c>
      <c r="E4311" s="87" t="s">
        <v>594</v>
      </c>
      <c r="F4311" s="110">
        <v>2.6443731754973219</v>
      </c>
      <c r="G4311" s="18">
        <v>15.91749066698425</v>
      </c>
      <c r="H4311" s="18">
        <v>23.937998129825701</v>
      </c>
      <c r="I4311" s="18">
        <v>64.454546935392528</v>
      </c>
      <c r="J4311" s="18">
        <v>114.8752975463867</v>
      </c>
      <c r="K4311" s="18">
        <v>132.69590759277341</v>
      </c>
      <c r="L4311" s="18">
        <v>96.928726196289063</v>
      </c>
      <c r="M4311" s="18">
        <v>127.71429443359381</v>
      </c>
      <c r="N4311" s="18">
        <v>112.4797668457031</v>
      </c>
      <c r="O4311" s="18">
        <v>108.9880447387695</v>
      </c>
      <c r="P4311" s="18">
        <v>97.912078857421875</v>
      </c>
      <c r="Q4311" s="18">
        <v>115.8325729370117</v>
      </c>
      <c r="R4311" s="18">
        <v>85.280876159667969</v>
      </c>
      <c r="S4311" s="18">
        <v>90.983070373535156</v>
      </c>
      <c r="T4311" s="18">
        <v>113.1524353027344</v>
      </c>
      <c r="U4311" s="18">
        <v>118.44065093994141</v>
      </c>
      <c r="V4311" s="18">
        <v>126.52426910400391</v>
      </c>
      <c r="W4311" s="18">
        <v>128.04095458984381</v>
      </c>
      <c r="X4311" s="103">
        <v>1.8021602150544589</v>
      </c>
      <c r="Y4311" s="18">
        <v>7.7825942702952284</v>
      </c>
      <c r="Z4311" s="18">
        <v>43.147725028668248</v>
      </c>
      <c r="AA4311" s="18">
        <v>111.15928242472241</v>
      </c>
      <c r="AB4311" s="18">
        <v>89.988204956054688</v>
      </c>
      <c r="AC4311" s="18">
        <v>93.948532104492188</v>
      </c>
      <c r="AD4311" s="18">
        <v>109.26722717285161</v>
      </c>
      <c r="AE4311" s="18">
        <v>109.41664123535161</v>
      </c>
      <c r="AF4311" s="18">
        <v>126.76633453369141</v>
      </c>
      <c r="AG4311" s="18">
        <v>103.9222869873047</v>
      </c>
      <c r="AH4311" s="18">
        <v>121.81834411621089</v>
      </c>
      <c r="AI4311" s="18">
        <v>110.30576324462891</v>
      </c>
      <c r="AJ4311" s="18">
        <v>96.639717102050781</v>
      </c>
      <c r="AK4311" s="18">
        <v>98.610832214355469</v>
      </c>
      <c r="AL4311" s="18">
        <v>127.71083831787109</v>
      </c>
      <c r="AM4311" s="18">
        <v>121.0912628173828</v>
      </c>
      <c r="AN4311" s="18">
        <v>160.75337219238281</v>
      </c>
      <c r="AO4311" s="18">
        <v>104.20632171630859</v>
      </c>
    </row>
    <row r="4312" spans="1:41" x14ac:dyDescent="0.3">
      <c r="A4312" s="4" t="s">
        <v>1812</v>
      </c>
      <c r="B4312" s="8" t="s">
        <v>10940</v>
      </c>
      <c r="C4312" s="87" t="s">
        <v>593</v>
      </c>
      <c r="D4312" s="87" t="s">
        <v>487</v>
      </c>
      <c r="E4312" s="87" t="s">
        <v>1807</v>
      </c>
      <c r="F4312" s="110">
        <v>2.4845255098683929</v>
      </c>
      <c r="G4312" s="18">
        <v>14.955306604097901</v>
      </c>
      <c r="H4312" s="18">
        <v>22.490988624383011</v>
      </c>
      <c r="I4312" s="18">
        <v>60.558383957239833</v>
      </c>
      <c r="J4312" s="18">
        <v>107.93128967285161</v>
      </c>
      <c r="K4312" s="18">
        <v>85.115562438964844</v>
      </c>
      <c r="L4312" s="18">
        <v>78.181053161621094</v>
      </c>
      <c r="M4312" s="18">
        <v>92.401275634765625</v>
      </c>
      <c r="N4312" s="18">
        <v>71.531501770019531</v>
      </c>
      <c r="O4312" s="18">
        <v>74.041122436523438</v>
      </c>
      <c r="P4312" s="18">
        <v>65.059669494628906</v>
      </c>
      <c r="Q4312" s="18">
        <v>53.015445709228523</v>
      </c>
      <c r="R4312" s="18">
        <v>73.897010803222656</v>
      </c>
      <c r="S4312" s="18">
        <v>63.838771820068359</v>
      </c>
      <c r="T4312" s="18">
        <v>83.193534851074219</v>
      </c>
      <c r="U4312" s="18">
        <v>113.6586837768555</v>
      </c>
      <c r="V4312" s="18">
        <v>120.3684463500977</v>
      </c>
      <c r="W4312" s="18">
        <v>125.32603454589839</v>
      </c>
      <c r="X4312" s="103">
        <v>2.1594791712138521</v>
      </c>
      <c r="Y4312" s="18">
        <v>9.3256693185866091</v>
      </c>
      <c r="Z4312" s="18">
        <v>51.702735809122288</v>
      </c>
      <c r="AA4312" s="18">
        <v>133.1991201881084</v>
      </c>
      <c r="AB4312" s="18">
        <v>107.8303985595703</v>
      </c>
      <c r="AC4312" s="18">
        <v>77.30963134765625</v>
      </c>
      <c r="AD4312" s="18">
        <v>73.343635559082031</v>
      </c>
      <c r="AE4312" s="18">
        <v>73.890121459960938</v>
      </c>
      <c r="AF4312" s="18">
        <v>88.550575256347656</v>
      </c>
      <c r="AG4312" s="18">
        <v>106.60329437255859</v>
      </c>
      <c r="AH4312" s="18">
        <v>78.983238220214844</v>
      </c>
      <c r="AI4312" s="18">
        <v>89.813636779785156</v>
      </c>
      <c r="AJ4312" s="18">
        <v>59.465583801269531</v>
      </c>
      <c r="AK4312" s="18">
        <v>88.076240539550781</v>
      </c>
      <c r="AL4312" s="18">
        <v>81.46099853515625</v>
      </c>
      <c r="AM4312" s="18">
        <v>112.4836044311523</v>
      </c>
      <c r="AN4312" s="18">
        <v>114.0481719970703</v>
      </c>
      <c r="AO4312" s="18">
        <v>107.5907821655273</v>
      </c>
    </row>
    <row r="4313" spans="1:41" x14ac:dyDescent="0.3">
      <c r="A4313" s="4" t="s">
        <v>1799</v>
      </c>
      <c r="B4313" s="8" t="s">
        <v>10941</v>
      </c>
      <c r="C4313" s="87" t="s">
        <v>593</v>
      </c>
      <c r="D4313" s="87" t="s">
        <v>487</v>
      </c>
      <c r="E4313" s="87" t="s">
        <v>1793</v>
      </c>
      <c r="F4313" s="110">
        <v>2.0653254831391519</v>
      </c>
      <c r="G4313" s="18">
        <v>12.43198176670715</v>
      </c>
      <c r="H4313" s="18">
        <v>18.696210508779028</v>
      </c>
      <c r="I4313" s="18">
        <v>50.340708158491744</v>
      </c>
      <c r="J4313" s="18">
        <v>89.720649719238281</v>
      </c>
      <c r="K4313" s="18">
        <v>86.498123168945313</v>
      </c>
      <c r="L4313" s="18">
        <v>67.553108215332031</v>
      </c>
      <c r="M4313" s="18">
        <v>94.473129272460938</v>
      </c>
      <c r="N4313" s="18">
        <v>66.548820495605469</v>
      </c>
      <c r="O4313" s="18">
        <v>64.175880432128906</v>
      </c>
      <c r="P4313" s="18">
        <v>46.334884643554688</v>
      </c>
      <c r="Q4313" s="18">
        <v>35.726016998291023</v>
      </c>
      <c r="R4313" s="18">
        <v>31.894735336303711</v>
      </c>
      <c r="S4313" s="18">
        <v>63.289958953857422</v>
      </c>
      <c r="T4313" s="18">
        <v>36.435749053955078</v>
      </c>
      <c r="U4313" s="18">
        <v>43.561698913574219</v>
      </c>
      <c r="V4313" s="18">
        <v>84.515350341796875</v>
      </c>
      <c r="W4313" s="18">
        <v>47.993118286132813</v>
      </c>
      <c r="X4313" s="103">
        <v>0.70037693155260095</v>
      </c>
      <c r="Y4313" s="18">
        <v>3.0245643250888832</v>
      </c>
      <c r="Z4313" s="18">
        <v>16.76858195326481</v>
      </c>
      <c r="AA4313" s="18">
        <v>43.200042087192251</v>
      </c>
      <c r="AB4313" s="18">
        <v>34.972286224365227</v>
      </c>
      <c r="AC4313" s="18">
        <v>46.274410247802727</v>
      </c>
      <c r="AD4313" s="18">
        <v>71.287590026855469</v>
      </c>
      <c r="AE4313" s="18">
        <v>54.440036773681641</v>
      </c>
      <c r="AF4313" s="18">
        <v>60.432125091552727</v>
      </c>
      <c r="AG4313" s="18">
        <v>51.945671081542969</v>
      </c>
      <c r="AH4313" s="18">
        <v>48.573017120361328</v>
      </c>
      <c r="AI4313" s="18">
        <v>59.503253936767578</v>
      </c>
      <c r="AJ4313" s="18">
        <v>25.882211685180661</v>
      </c>
      <c r="AK4313" s="18">
        <v>55.629051208496087</v>
      </c>
      <c r="AL4313" s="18">
        <v>40.689567565917969</v>
      </c>
      <c r="AM4313" s="18">
        <v>75.47991943359375</v>
      </c>
      <c r="AN4313" s="18">
        <v>66.148307800292969</v>
      </c>
      <c r="AO4313" s="18">
        <v>33.550151824951172</v>
      </c>
    </row>
    <row r="4314" spans="1:41" x14ac:dyDescent="0.3">
      <c r="A4314" s="4" t="s">
        <v>627</v>
      </c>
      <c r="B4314" s="8" t="s">
        <v>10942</v>
      </c>
      <c r="C4314" s="87" t="s">
        <v>593</v>
      </c>
      <c r="D4314" s="87" t="s">
        <v>487</v>
      </c>
      <c r="E4314" s="87" t="s">
        <v>618</v>
      </c>
      <c r="F4314" s="110">
        <v>2.338352352643104</v>
      </c>
      <c r="G4314" s="18">
        <v>14.07543462254236</v>
      </c>
      <c r="H4314" s="18">
        <v>21.167766623527701</v>
      </c>
      <c r="I4314" s="18">
        <v>56.995526524570572</v>
      </c>
      <c r="J4314" s="18">
        <v>101.58132171630859</v>
      </c>
      <c r="K4314" s="18">
        <v>96.672187805175781</v>
      </c>
      <c r="L4314" s="18">
        <v>117.7200012207031</v>
      </c>
      <c r="M4314" s="18">
        <v>90.197532653808594</v>
      </c>
      <c r="N4314" s="18">
        <v>88.753639221191406</v>
      </c>
      <c r="O4314" s="18">
        <v>116.34857177734381</v>
      </c>
      <c r="P4314" s="18">
        <v>70.737281799316406</v>
      </c>
      <c r="Q4314" s="18">
        <v>78.394577026367188</v>
      </c>
      <c r="R4314" s="18">
        <v>71.493034362792969</v>
      </c>
      <c r="S4314" s="18">
        <v>83.584037780761719</v>
      </c>
      <c r="T4314" s="18">
        <v>93.483695983886719</v>
      </c>
      <c r="U4314" s="18">
        <v>87.859375</v>
      </c>
      <c r="V4314" s="18">
        <v>116.32330322265631</v>
      </c>
      <c r="W4314" s="18">
        <v>110.3997802734375</v>
      </c>
      <c r="X4314" s="103">
        <v>1.926060760050377</v>
      </c>
      <c r="Y4314" s="18">
        <v>8.3176563938049011</v>
      </c>
      <c r="Z4314" s="18">
        <v>46.114179732155563</v>
      </c>
      <c r="AA4314" s="18">
        <v>118.8016083171305</v>
      </c>
      <c r="AB4314" s="18">
        <v>96.174995422363281</v>
      </c>
      <c r="AC4314" s="18">
        <v>100.2045822143555</v>
      </c>
      <c r="AD4314" s="18">
        <v>99.266494750976563</v>
      </c>
      <c r="AE4314" s="18">
        <v>88.629684448242188</v>
      </c>
      <c r="AF4314" s="18">
        <v>91.415565490722656</v>
      </c>
      <c r="AG4314" s="18">
        <v>104.061767578125</v>
      </c>
      <c r="AH4314" s="18">
        <v>96.35455322265625</v>
      </c>
      <c r="AI4314" s="18">
        <v>95.605911254882813</v>
      </c>
      <c r="AJ4314" s="18">
        <v>63.085418701171882</v>
      </c>
      <c r="AK4314" s="18">
        <v>71.419563293457031</v>
      </c>
      <c r="AL4314" s="18">
        <v>90.881721496582031</v>
      </c>
      <c r="AM4314" s="18">
        <v>100.98854064941411</v>
      </c>
      <c r="AN4314" s="18">
        <v>136.9695129394531</v>
      </c>
      <c r="AO4314" s="18">
        <v>146.43377685546881</v>
      </c>
    </row>
    <row r="4315" spans="1:41" x14ac:dyDescent="0.3">
      <c r="A4315" s="4" t="s">
        <v>1869</v>
      </c>
      <c r="B4315" s="8" t="s">
        <v>10943</v>
      </c>
      <c r="C4315" s="87" t="s">
        <v>593</v>
      </c>
      <c r="D4315" s="87" t="s">
        <v>487</v>
      </c>
      <c r="E4315" s="87" t="s">
        <v>1857</v>
      </c>
      <c r="F4315" s="110">
        <v>1.815065927233803</v>
      </c>
      <c r="G4315" s="18">
        <v>10.925574054528679</v>
      </c>
      <c r="H4315" s="18">
        <v>16.430753864178701</v>
      </c>
      <c r="I4315" s="18">
        <v>44.24082541819044</v>
      </c>
      <c r="J4315" s="18">
        <v>78.849021911621094</v>
      </c>
      <c r="K4315" s="18">
        <v>80.850616455078125</v>
      </c>
      <c r="L4315" s="18">
        <v>63.790805816650391</v>
      </c>
      <c r="M4315" s="18">
        <v>72.319900512695313</v>
      </c>
      <c r="N4315" s="18">
        <v>61.250404357910163</v>
      </c>
      <c r="O4315" s="18">
        <v>65.96038818359375</v>
      </c>
      <c r="P4315" s="18">
        <v>61.610797882080078</v>
      </c>
      <c r="Q4315" s="18">
        <v>48.346378326416023</v>
      </c>
      <c r="R4315" s="18">
        <v>45.387180328369141</v>
      </c>
      <c r="S4315" s="18">
        <v>51.96258544921875</v>
      </c>
      <c r="T4315" s="18">
        <v>58.096458435058587</v>
      </c>
      <c r="U4315" s="18">
        <v>71.477119445800781</v>
      </c>
      <c r="V4315" s="18">
        <v>118.92845153808589</v>
      </c>
      <c r="W4315" s="18">
        <v>102.147087097168</v>
      </c>
      <c r="X4315" s="103">
        <v>1.2621419857570799</v>
      </c>
      <c r="Y4315" s="18">
        <v>5.4505359205009771</v>
      </c>
      <c r="Z4315" s="18">
        <v>30.218487176479009</v>
      </c>
      <c r="AA4315" s="18">
        <v>77.850346646694589</v>
      </c>
      <c r="AB4315" s="18">
        <v>63.023193359375</v>
      </c>
      <c r="AC4315" s="18">
        <v>58.791740417480469</v>
      </c>
      <c r="AD4315" s="18">
        <v>60.597415924072273</v>
      </c>
      <c r="AE4315" s="18">
        <v>61.549991607666023</v>
      </c>
      <c r="AF4315" s="18">
        <v>75.176605224609375</v>
      </c>
      <c r="AG4315" s="18">
        <v>69.213516235351563</v>
      </c>
      <c r="AH4315" s="18">
        <v>74.729751586914063</v>
      </c>
      <c r="AI4315" s="18">
        <v>55.997535705566413</v>
      </c>
      <c r="AJ4315" s="18">
        <v>46.99444580078125</v>
      </c>
      <c r="AK4315" s="18">
        <v>55.926933288574219</v>
      </c>
      <c r="AL4315" s="18">
        <v>73.9659423828125</v>
      </c>
      <c r="AM4315" s="18">
        <v>83.158905029296875</v>
      </c>
      <c r="AN4315" s="18">
        <v>89.356918334960938</v>
      </c>
      <c r="AO4315" s="18">
        <v>101.5905227661133</v>
      </c>
    </row>
    <row r="4316" spans="1:41" x14ac:dyDescent="0.3">
      <c r="A4316" s="4" t="s">
        <v>1833</v>
      </c>
      <c r="B4316" s="8" t="s">
        <v>10944</v>
      </c>
      <c r="C4316" s="87" t="s">
        <v>593</v>
      </c>
      <c r="D4316" s="87" t="s">
        <v>487</v>
      </c>
      <c r="E4316" s="87" t="s">
        <v>1824</v>
      </c>
      <c r="F4316" s="110">
        <v>1.777368913847305</v>
      </c>
      <c r="G4316" s="18">
        <v>10.698661353888429</v>
      </c>
      <c r="H4316" s="18">
        <v>16.089504359642991</v>
      </c>
      <c r="I4316" s="18">
        <v>43.321989929630043</v>
      </c>
      <c r="J4316" s="18">
        <v>77.211410522460938</v>
      </c>
      <c r="K4316" s="18">
        <v>70.132362365722656</v>
      </c>
      <c r="L4316" s="18">
        <v>81.923507690429688</v>
      </c>
      <c r="M4316" s="18">
        <v>57.956935882568359</v>
      </c>
      <c r="N4316" s="18">
        <v>67.300758361816406</v>
      </c>
      <c r="O4316" s="18">
        <v>79.100067138671875</v>
      </c>
      <c r="P4316" s="18">
        <v>65.197555541992188</v>
      </c>
      <c r="Q4316" s="18">
        <v>48.662647247314453</v>
      </c>
      <c r="R4316" s="18">
        <v>65.074790954589844</v>
      </c>
      <c r="S4316" s="18">
        <v>49.858528137207031</v>
      </c>
      <c r="T4316" s="18">
        <v>65.108100891113281</v>
      </c>
      <c r="U4316" s="18">
        <v>91.018760681152344</v>
      </c>
      <c r="V4316" s="18">
        <v>92.699989318847656</v>
      </c>
      <c r="W4316" s="18">
        <v>84.449081420898438</v>
      </c>
      <c r="X4316" s="103">
        <v>1.2327676794163629</v>
      </c>
      <c r="Y4316" s="18">
        <v>5.3236835428314064</v>
      </c>
      <c r="Z4316" s="18">
        <v>29.515200930167751</v>
      </c>
      <c r="AA4316" s="18">
        <v>76.03850617475328</v>
      </c>
      <c r="AB4316" s="18">
        <v>61.556430816650391</v>
      </c>
      <c r="AC4316" s="18">
        <v>68.14306640625</v>
      </c>
      <c r="AD4316" s="18">
        <v>61.273517608642578</v>
      </c>
      <c r="AE4316" s="18">
        <v>57.837242126464837</v>
      </c>
      <c r="AF4316" s="18">
        <v>66.779502868652344</v>
      </c>
      <c r="AG4316" s="18">
        <v>83.082984924316406</v>
      </c>
      <c r="AH4316" s="18">
        <v>67.506393432617188</v>
      </c>
      <c r="AI4316" s="18">
        <v>74.216415405273438</v>
      </c>
      <c r="AJ4316" s="18">
        <v>41.086719512939453</v>
      </c>
      <c r="AK4316" s="18">
        <v>67.06561279296875</v>
      </c>
      <c r="AL4316" s="18">
        <v>62.244884490966797</v>
      </c>
      <c r="AM4316" s="18">
        <v>81.50799560546875</v>
      </c>
      <c r="AN4316" s="18">
        <v>138.10035705566409</v>
      </c>
      <c r="AO4316" s="18">
        <v>110.6509323120117</v>
      </c>
    </row>
    <row r="4317" spans="1:41" x14ac:dyDescent="0.3">
      <c r="A4317" s="4" t="s">
        <v>1823</v>
      </c>
      <c r="B4317" s="8" t="s">
        <v>10945</v>
      </c>
      <c r="C4317" s="87" t="s">
        <v>593</v>
      </c>
      <c r="D4317" s="87" t="s">
        <v>487</v>
      </c>
      <c r="E4317" s="87" t="s">
        <v>1824</v>
      </c>
      <c r="F4317" s="110">
        <v>1.528867363504623</v>
      </c>
      <c r="G4317" s="18">
        <v>9.2028357476682121</v>
      </c>
      <c r="H4317" s="18">
        <v>13.83996193405733</v>
      </c>
      <c r="I4317" s="18">
        <v>37.2649572125787</v>
      </c>
      <c r="J4317" s="18">
        <v>66.416152954101563</v>
      </c>
      <c r="K4317" s="18">
        <v>58.085777282714837</v>
      </c>
      <c r="L4317" s="18">
        <v>57.313564300537109</v>
      </c>
      <c r="M4317" s="18">
        <v>67.939239501953125</v>
      </c>
      <c r="N4317" s="18">
        <v>83.396568298339844</v>
      </c>
      <c r="O4317" s="18">
        <v>50.230339050292969</v>
      </c>
      <c r="P4317" s="18">
        <v>60.264167785644531</v>
      </c>
      <c r="Q4317" s="18">
        <v>54.398433685302727</v>
      </c>
      <c r="R4317" s="18">
        <v>47.863090515136719</v>
      </c>
      <c r="S4317" s="18">
        <v>52.451305389404297</v>
      </c>
      <c r="T4317" s="18">
        <v>58.393569946289063</v>
      </c>
      <c r="U4317" s="18">
        <v>51.540050506591797</v>
      </c>
      <c r="V4317" s="18">
        <v>103.6422576904297</v>
      </c>
      <c r="W4317" s="18">
        <v>160.35731506347659</v>
      </c>
      <c r="X4317" s="103">
        <v>1.235198584839108</v>
      </c>
      <c r="Y4317" s="18">
        <v>5.3341813612032931</v>
      </c>
      <c r="Z4317" s="18">
        <v>29.5734022143128</v>
      </c>
      <c r="AA4317" s="18">
        <v>76.188447173437751</v>
      </c>
      <c r="AB4317" s="18">
        <v>61.677814483642578</v>
      </c>
      <c r="AC4317" s="18">
        <v>45.375888824462891</v>
      </c>
      <c r="AD4317" s="18">
        <v>50.806396484375</v>
      </c>
      <c r="AE4317" s="18">
        <v>77.566825866699219</v>
      </c>
      <c r="AF4317" s="18">
        <v>61.325424194335938</v>
      </c>
      <c r="AG4317" s="18">
        <v>71.497726440429688</v>
      </c>
      <c r="AH4317" s="18">
        <v>63.99237060546875</v>
      </c>
      <c r="AI4317" s="18">
        <v>56.732093811035163</v>
      </c>
      <c r="AJ4317" s="18">
        <v>56.660545349121087</v>
      </c>
      <c r="AK4317" s="18">
        <v>60.300460815429688</v>
      </c>
      <c r="AL4317" s="18">
        <v>87.967155456542969</v>
      </c>
      <c r="AM4317" s="18">
        <v>66.482696533203125</v>
      </c>
      <c r="AN4317" s="18">
        <v>131.52934265136719</v>
      </c>
      <c r="AO4317" s="18">
        <v>79.249870300292969</v>
      </c>
    </row>
    <row r="4318" spans="1:41" x14ac:dyDescent="0.3">
      <c r="A4318" s="4" t="s">
        <v>1880</v>
      </c>
      <c r="B4318" s="8" t="s">
        <v>10946</v>
      </c>
      <c r="C4318" s="87" t="s">
        <v>593</v>
      </c>
      <c r="D4318" s="87" t="s">
        <v>487</v>
      </c>
      <c r="E4318" s="87" t="s">
        <v>1872</v>
      </c>
      <c r="F4318" s="110">
        <v>1.5597747170456919</v>
      </c>
      <c r="G4318" s="18">
        <v>9.3888788962259522</v>
      </c>
      <c r="H4318" s="18">
        <v>14.119748530790149</v>
      </c>
      <c r="I4318" s="18">
        <v>38.018300003951907</v>
      </c>
      <c r="J4318" s="18">
        <v>67.758811950683594</v>
      </c>
      <c r="K4318" s="18">
        <v>69.00665283203125</v>
      </c>
      <c r="L4318" s="18">
        <v>59.350051879882813</v>
      </c>
      <c r="M4318" s="18">
        <v>56.804718017578132</v>
      </c>
      <c r="N4318" s="18">
        <v>91.411773681640625</v>
      </c>
      <c r="O4318" s="18">
        <v>63.676589965820313</v>
      </c>
      <c r="P4318" s="18">
        <v>56.591304779052727</v>
      </c>
      <c r="Q4318" s="18">
        <v>54.444316864013672</v>
      </c>
      <c r="R4318" s="18">
        <v>47.248481750488281</v>
      </c>
      <c r="S4318" s="18">
        <v>44.698154449462891</v>
      </c>
      <c r="T4318" s="18">
        <v>43.099872589111328</v>
      </c>
      <c r="U4318" s="18">
        <v>87.610641479492188</v>
      </c>
      <c r="V4318" s="18">
        <v>97.886962890625</v>
      </c>
      <c r="W4318" s="18">
        <v>89.692398071289063</v>
      </c>
      <c r="X4318" s="103">
        <v>0.99722929259351734</v>
      </c>
      <c r="Y4318" s="18">
        <v>4.3065155438881684</v>
      </c>
      <c r="Z4318" s="18">
        <v>23.875887919353602</v>
      </c>
      <c r="AA4318" s="18">
        <v>61.510231804922633</v>
      </c>
      <c r="AB4318" s="18">
        <v>49.795169830322273</v>
      </c>
      <c r="AC4318" s="18">
        <v>45.428192138671882</v>
      </c>
      <c r="AD4318" s="18">
        <v>101.6433639526367</v>
      </c>
      <c r="AE4318" s="18">
        <v>102.0835876464844</v>
      </c>
      <c r="AF4318" s="18">
        <v>64.184814453125</v>
      </c>
      <c r="AG4318" s="18">
        <v>85.310775756835938</v>
      </c>
      <c r="AH4318" s="18">
        <v>57.894340515136719</v>
      </c>
      <c r="AI4318" s="18">
        <v>52.353004455566413</v>
      </c>
      <c r="AJ4318" s="18">
        <v>50.221279144287109</v>
      </c>
      <c r="AK4318" s="18">
        <v>58.4254150390625</v>
      </c>
      <c r="AL4318" s="18">
        <v>92.006317138671875</v>
      </c>
      <c r="AM4318" s="18">
        <v>74.065200805664063</v>
      </c>
      <c r="AN4318" s="18">
        <v>96.967269897460938</v>
      </c>
      <c r="AO4318" s="18">
        <v>34.496791839599609</v>
      </c>
    </row>
    <row r="4319" spans="1:41" x14ac:dyDescent="0.3">
      <c r="A4319" s="4" t="s">
        <v>620</v>
      </c>
      <c r="B4319" s="8" t="s">
        <v>10947</v>
      </c>
      <c r="C4319" s="87" t="s">
        <v>593</v>
      </c>
      <c r="D4319" s="87" t="s">
        <v>487</v>
      </c>
      <c r="E4319" s="87" t="s">
        <v>618</v>
      </c>
      <c r="F4319" s="110">
        <v>1.9335857096458049</v>
      </c>
      <c r="G4319" s="18">
        <v>11.638989826506959</v>
      </c>
      <c r="H4319" s="18">
        <v>17.503645676882972</v>
      </c>
      <c r="I4319" s="18">
        <v>47.129653269354172</v>
      </c>
      <c r="J4319" s="18">
        <v>83.997688293457031</v>
      </c>
      <c r="K4319" s="18">
        <v>83.39111328125</v>
      </c>
      <c r="L4319" s="18">
        <v>78.783592224121094</v>
      </c>
      <c r="M4319" s="18">
        <v>102.8310623168945</v>
      </c>
      <c r="N4319" s="18">
        <v>94.58489990234375</v>
      </c>
      <c r="O4319" s="18">
        <v>78.485015869140625</v>
      </c>
      <c r="P4319" s="18">
        <v>71.653877258300781</v>
      </c>
      <c r="Q4319" s="18">
        <v>67.186271667480469</v>
      </c>
      <c r="R4319" s="18">
        <v>62.320705413818359</v>
      </c>
      <c r="S4319" s="18">
        <v>65.366676330566406</v>
      </c>
      <c r="T4319" s="18">
        <v>68.391151428222656</v>
      </c>
      <c r="U4319" s="18">
        <v>82.613304138183594</v>
      </c>
      <c r="V4319" s="18">
        <v>104.7906112670898</v>
      </c>
      <c r="W4319" s="18">
        <v>113.0816116333008</v>
      </c>
      <c r="X4319" s="103">
        <v>1.783272950828652</v>
      </c>
      <c r="Y4319" s="18">
        <v>7.7010299825491044</v>
      </c>
      <c r="Z4319" s="18">
        <v>42.695521902358351</v>
      </c>
      <c r="AA4319" s="18">
        <v>109.99429458359231</v>
      </c>
      <c r="AB4319" s="18">
        <v>89.045097351074219</v>
      </c>
      <c r="AC4319" s="18">
        <v>80.374618530273438</v>
      </c>
      <c r="AD4319" s="18">
        <v>96.01336669921875</v>
      </c>
      <c r="AE4319" s="18">
        <v>75.066696166992188</v>
      </c>
      <c r="AF4319" s="18">
        <v>80.845664978027344</v>
      </c>
      <c r="AG4319" s="18">
        <v>82.815437316894531</v>
      </c>
      <c r="AH4319" s="18">
        <v>93.150192260742188</v>
      </c>
      <c r="AI4319" s="18">
        <v>73.073951721191406</v>
      </c>
      <c r="AJ4319" s="18">
        <v>66.699760437011719</v>
      </c>
      <c r="AK4319" s="18">
        <v>76.219757080078125</v>
      </c>
      <c r="AL4319" s="18">
        <v>83.94989013671875</v>
      </c>
      <c r="AM4319" s="18">
        <v>100.1475830078125</v>
      </c>
      <c r="AN4319" s="18">
        <v>119.8525009155273</v>
      </c>
      <c r="AO4319" s="18">
        <v>135.84465026855469</v>
      </c>
    </row>
    <row r="4320" spans="1:41" x14ac:dyDescent="0.3">
      <c r="A4320" s="4" t="s">
        <v>1827</v>
      </c>
      <c r="B4320" s="8" t="s">
        <v>10948</v>
      </c>
      <c r="C4320" s="87" t="s">
        <v>593</v>
      </c>
      <c r="D4320" s="87" t="s">
        <v>487</v>
      </c>
      <c r="E4320" s="87" t="s">
        <v>1824</v>
      </c>
      <c r="F4320" s="110">
        <v>0.99058573020803831</v>
      </c>
      <c r="G4320" s="18">
        <v>5.9627133044370124</v>
      </c>
      <c r="H4320" s="18">
        <v>8.9672061329590758</v>
      </c>
      <c r="I4320" s="18">
        <v>24.144759534257631</v>
      </c>
      <c r="J4320" s="18">
        <v>43.032440185546882</v>
      </c>
      <c r="K4320" s="18">
        <v>59.947555541992188</v>
      </c>
      <c r="L4320" s="18">
        <v>41.108135223388672</v>
      </c>
      <c r="M4320" s="18">
        <v>40.790023803710938</v>
      </c>
      <c r="N4320" s="18">
        <v>59.323986053466797</v>
      </c>
      <c r="O4320" s="18">
        <v>41.047794342041023</v>
      </c>
      <c r="P4320" s="18">
        <v>29.516670227050781</v>
      </c>
      <c r="Q4320" s="18">
        <v>33.311820983886719</v>
      </c>
      <c r="R4320" s="18">
        <v>27.87199592590332</v>
      </c>
      <c r="S4320" s="18">
        <v>32.979026794433587</v>
      </c>
      <c r="T4320" s="18">
        <v>34.587677001953132</v>
      </c>
      <c r="U4320" s="18">
        <v>52.992145538330078</v>
      </c>
      <c r="V4320" s="18">
        <v>56.443260192871087</v>
      </c>
      <c r="W4320" s="18">
        <v>48.644207000732422</v>
      </c>
      <c r="X4320" s="103">
        <v>0.93502447022539525</v>
      </c>
      <c r="Y4320" s="18">
        <v>4.0378852134087833</v>
      </c>
      <c r="Z4320" s="18">
        <v>22.386566077390849</v>
      </c>
      <c r="AA4320" s="18">
        <v>57.673367934532038</v>
      </c>
      <c r="AB4320" s="18">
        <v>46.689064025878913</v>
      </c>
      <c r="AC4320" s="18">
        <v>40.023151397705078</v>
      </c>
      <c r="AD4320" s="18">
        <v>64.73553466796875</v>
      </c>
      <c r="AE4320" s="18">
        <v>40.749881744384773</v>
      </c>
      <c r="AF4320" s="18">
        <v>52.108844757080078</v>
      </c>
      <c r="AG4320" s="18">
        <v>46.922779083251953</v>
      </c>
      <c r="AH4320" s="18">
        <v>49.737567901611328</v>
      </c>
      <c r="AI4320" s="18">
        <v>54.520961761474609</v>
      </c>
      <c r="AJ4320" s="18">
        <v>32.871265411376953</v>
      </c>
      <c r="AK4320" s="18">
        <v>33.548831939697273</v>
      </c>
      <c r="AL4320" s="18">
        <v>50.815715789794922</v>
      </c>
      <c r="AM4320" s="18">
        <v>52.968025207519531</v>
      </c>
      <c r="AN4320" s="18">
        <v>72.230484008789063</v>
      </c>
      <c r="AO4320" s="18">
        <v>46.339092254638672</v>
      </c>
    </row>
    <row r="4321" spans="1:41" x14ac:dyDescent="0.3">
      <c r="A4321" s="4" t="s">
        <v>1794</v>
      </c>
      <c r="B4321" s="8" t="s">
        <v>10949</v>
      </c>
      <c r="C4321" s="87" t="s">
        <v>593</v>
      </c>
      <c r="D4321" s="87" t="s">
        <v>487</v>
      </c>
      <c r="E4321" s="87" t="s">
        <v>1793</v>
      </c>
      <c r="F4321" s="110">
        <v>1.7597943025934979</v>
      </c>
      <c r="G4321" s="18">
        <v>10.592873066062619</v>
      </c>
      <c r="H4321" s="18">
        <v>15.9304114542905</v>
      </c>
      <c r="I4321" s="18">
        <v>42.893622399500053</v>
      </c>
      <c r="J4321" s="18">
        <v>76.447944641113281</v>
      </c>
      <c r="K4321" s="18">
        <v>76.231956481933594</v>
      </c>
      <c r="L4321" s="18">
        <v>92.182929992675781</v>
      </c>
      <c r="M4321" s="18">
        <v>70.76580810546875</v>
      </c>
      <c r="N4321" s="18">
        <v>82.043098449707031</v>
      </c>
      <c r="O4321" s="18">
        <v>81.941123962402344</v>
      </c>
      <c r="P4321" s="18">
        <v>59.454090118408203</v>
      </c>
      <c r="Q4321" s="18">
        <v>70.952079772949219</v>
      </c>
      <c r="R4321" s="18">
        <v>55.973941802978523</v>
      </c>
      <c r="S4321" s="18">
        <v>65.910499572753906</v>
      </c>
      <c r="T4321" s="18">
        <v>72.802650451660156</v>
      </c>
      <c r="U4321" s="18">
        <v>82.589668273925781</v>
      </c>
      <c r="V4321" s="18">
        <v>112.2147598266602</v>
      </c>
      <c r="W4321" s="18">
        <v>107.7512512207031</v>
      </c>
      <c r="X4321" s="103">
        <v>1.5729602116732939</v>
      </c>
      <c r="Y4321" s="18">
        <v>6.7927984584883427</v>
      </c>
      <c r="Z4321" s="18">
        <v>37.660167019203769</v>
      </c>
      <c r="AA4321" s="18">
        <v>97.0219667217319</v>
      </c>
      <c r="AB4321" s="18">
        <v>78.543441772460938</v>
      </c>
      <c r="AC4321" s="18">
        <v>78.787635803222656</v>
      </c>
      <c r="AD4321" s="18">
        <v>82.00921630859375</v>
      </c>
      <c r="AE4321" s="18">
        <v>72.494186401367188</v>
      </c>
      <c r="AF4321" s="18">
        <v>111.9234161376953</v>
      </c>
      <c r="AG4321" s="18">
        <v>79.136306762695313</v>
      </c>
      <c r="AH4321" s="18">
        <v>83.730033874511719</v>
      </c>
      <c r="AI4321" s="18">
        <v>74.005233764648438</v>
      </c>
      <c r="AJ4321" s="18">
        <v>66.412368774414063</v>
      </c>
      <c r="AK4321" s="18">
        <v>72.618560791015625</v>
      </c>
      <c r="AL4321" s="18">
        <v>88.989097595214844</v>
      </c>
      <c r="AM4321" s="18">
        <v>92.447433471679688</v>
      </c>
      <c r="AN4321" s="18">
        <v>120.7948684692383</v>
      </c>
      <c r="AO4321" s="18">
        <v>79.271186828613281</v>
      </c>
    </row>
    <row r="4322" spans="1:41" x14ac:dyDescent="0.3">
      <c r="A4322" s="4" t="s">
        <v>1841</v>
      </c>
      <c r="B4322" s="8" t="s">
        <v>10950</v>
      </c>
      <c r="C4322" s="87" t="s">
        <v>593</v>
      </c>
      <c r="D4322" s="87" t="s">
        <v>487</v>
      </c>
      <c r="E4322" s="87" t="s">
        <v>1835</v>
      </c>
      <c r="F4322" s="110">
        <v>2.0495738586726069</v>
      </c>
      <c r="G4322" s="18">
        <v>12.33716673161328</v>
      </c>
      <c r="H4322" s="18">
        <v>18.55362006030688</v>
      </c>
      <c r="I4322" s="18">
        <v>49.956774518604981</v>
      </c>
      <c r="J4322" s="18">
        <v>89.036376953125</v>
      </c>
      <c r="K4322" s="18">
        <v>67.902328491210938</v>
      </c>
      <c r="L4322" s="18">
        <v>69.679443359375</v>
      </c>
      <c r="M4322" s="18">
        <v>58.339237213134773</v>
      </c>
      <c r="N4322" s="18">
        <v>57.367324829101563</v>
      </c>
      <c r="O4322" s="18">
        <v>51.999172210693359</v>
      </c>
      <c r="P4322" s="18">
        <v>53.193096160888672</v>
      </c>
      <c r="Q4322" s="18">
        <v>51.442035675048828</v>
      </c>
      <c r="R4322" s="18">
        <v>47.080307006835938</v>
      </c>
      <c r="S4322" s="18">
        <v>40.013694763183587</v>
      </c>
      <c r="T4322" s="18">
        <v>48.599994659423828</v>
      </c>
      <c r="U4322" s="18">
        <v>77.201278686523438</v>
      </c>
      <c r="V4322" s="18">
        <v>84.590072631835938</v>
      </c>
      <c r="W4322" s="18">
        <v>93.117424011230469</v>
      </c>
      <c r="X4322" s="103">
        <v>1.542202458874359</v>
      </c>
      <c r="Y4322" s="18">
        <v>6.6599716938641356</v>
      </c>
      <c r="Z4322" s="18">
        <v>36.923757986764826</v>
      </c>
      <c r="AA4322" s="18">
        <v>95.124793705944683</v>
      </c>
      <c r="AB4322" s="18">
        <v>77.007598876953125</v>
      </c>
      <c r="AC4322" s="18">
        <v>64.155967712402344</v>
      </c>
      <c r="AD4322" s="18">
        <v>53.819377899169922</v>
      </c>
      <c r="AE4322" s="18">
        <v>50.187896728515632</v>
      </c>
      <c r="AF4322" s="18">
        <v>63.462158203125</v>
      </c>
      <c r="AG4322" s="18">
        <v>60.250843048095703</v>
      </c>
      <c r="AH4322" s="18">
        <v>59.870532989501953</v>
      </c>
      <c r="AI4322" s="18">
        <v>55.876434326171882</v>
      </c>
      <c r="AJ4322" s="18">
        <v>39.719509124755859</v>
      </c>
      <c r="AK4322" s="18">
        <v>54.410758972167969</v>
      </c>
      <c r="AL4322" s="18">
        <v>56.759243011474609</v>
      </c>
      <c r="AM4322" s="18">
        <v>84.344032287597656</v>
      </c>
      <c r="AN4322" s="18">
        <v>109.3303680419922</v>
      </c>
      <c r="AO4322" s="18">
        <v>46.880283355712891</v>
      </c>
    </row>
    <row r="4323" spans="1:41" x14ac:dyDescent="0.3">
      <c r="A4323" s="4" t="s">
        <v>1809</v>
      </c>
      <c r="B4323" s="8" t="s">
        <v>10951</v>
      </c>
      <c r="C4323" s="87" t="s">
        <v>593</v>
      </c>
      <c r="D4323" s="87" t="s">
        <v>487</v>
      </c>
      <c r="E4323" s="87" t="s">
        <v>1807</v>
      </c>
      <c r="F4323" s="110">
        <v>1.043034974389317</v>
      </c>
      <c r="G4323" s="18">
        <v>6.2784253085072628</v>
      </c>
      <c r="H4323" s="18">
        <v>9.4419991465760305</v>
      </c>
      <c r="I4323" s="18">
        <v>25.423169216420689</v>
      </c>
      <c r="J4323" s="18">
        <v>45.310909271240227</v>
      </c>
      <c r="K4323" s="18">
        <v>70.960227966308594</v>
      </c>
      <c r="L4323" s="18">
        <v>39.164165496826172</v>
      </c>
      <c r="M4323" s="18">
        <v>55.375278472900391</v>
      </c>
      <c r="N4323" s="18">
        <v>52.611530303955078</v>
      </c>
      <c r="O4323" s="18">
        <v>62.532073974609382</v>
      </c>
      <c r="P4323" s="18">
        <v>42.583381652832031</v>
      </c>
      <c r="Q4323" s="18">
        <v>39.10455322265625</v>
      </c>
      <c r="R4323" s="18">
        <v>47.980251312255859</v>
      </c>
      <c r="S4323" s="18">
        <v>30.921499252319339</v>
      </c>
      <c r="T4323" s="18">
        <v>33.460880279541023</v>
      </c>
      <c r="U4323" s="18">
        <v>57.539836883544922</v>
      </c>
      <c r="V4323" s="18">
        <v>70.740547180175781</v>
      </c>
      <c r="W4323" s="18">
        <v>48.074516296386719</v>
      </c>
      <c r="X4323" s="103">
        <v>1.4540609757410281</v>
      </c>
      <c r="Y4323" s="18">
        <v>6.2793343920979012</v>
      </c>
      <c r="Z4323" s="18">
        <v>34.813454781707641</v>
      </c>
      <c r="AA4323" s="18">
        <v>89.688127234725414</v>
      </c>
      <c r="AB4323" s="18">
        <v>72.60638427734375</v>
      </c>
      <c r="AC4323" s="18">
        <v>55.639995574951172</v>
      </c>
      <c r="AD4323" s="18">
        <v>45.398025512695313</v>
      </c>
      <c r="AE4323" s="18">
        <v>57.126312255859382</v>
      </c>
      <c r="AF4323" s="18">
        <v>49.478912353515632</v>
      </c>
      <c r="AG4323" s="18">
        <v>49.345485687255859</v>
      </c>
      <c r="AH4323" s="18">
        <v>41.719364166259773</v>
      </c>
      <c r="AI4323" s="18">
        <v>38.89178466796875</v>
      </c>
      <c r="AJ4323" s="18">
        <v>26.94185829162598</v>
      </c>
      <c r="AK4323" s="18">
        <v>65.520164489746094</v>
      </c>
      <c r="AL4323" s="18">
        <v>54.48876953125</v>
      </c>
      <c r="AM4323" s="18">
        <v>87.861259460449219</v>
      </c>
      <c r="AN4323" s="18">
        <v>83.559005737304688</v>
      </c>
      <c r="AO4323" s="18">
        <v>40.757610321044922</v>
      </c>
    </row>
    <row r="4324" spans="1:41" x14ac:dyDescent="0.3">
      <c r="A4324" s="4" t="s">
        <v>1851</v>
      </c>
      <c r="B4324" s="8" t="s">
        <v>10952</v>
      </c>
      <c r="C4324" s="87" t="s">
        <v>593</v>
      </c>
      <c r="D4324" s="87" t="s">
        <v>487</v>
      </c>
      <c r="E4324" s="87" t="s">
        <v>1846</v>
      </c>
      <c r="F4324" s="110">
        <v>2.1543699577001951</v>
      </c>
      <c r="G4324" s="18">
        <v>12.967974419296869</v>
      </c>
      <c r="H4324" s="18">
        <v>19.502279215444339</v>
      </c>
      <c r="I4324" s="18">
        <v>52.511098222236328</v>
      </c>
      <c r="J4324" s="18">
        <v>93.5888671875</v>
      </c>
      <c r="K4324" s="18">
        <v>117.5614852905273</v>
      </c>
      <c r="L4324" s="18">
        <v>97.065185546875</v>
      </c>
      <c r="M4324" s="18">
        <v>90.385124206542969</v>
      </c>
      <c r="N4324" s="18">
        <v>100.8777770996094</v>
      </c>
      <c r="O4324" s="18">
        <v>75.430549621582031</v>
      </c>
      <c r="P4324" s="18">
        <v>79.685760498046875</v>
      </c>
      <c r="Q4324" s="18">
        <v>79.925590515136719</v>
      </c>
      <c r="R4324" s="18">
        <v>85.406166076660156</v>
      </c>
      <c r="S4324" s="18">
        <v>95.0428466796875</v>
      </c>
      <c r="T4324" s="18">
        <v>87.890281677246094</v>
      </c>
      <c r="U4324" s="18">
        <v>102.6180953979492</v>
      </c>
      <c r="V4324" s="18">
        <v>123.4085998535156</v>
      </c>
      <c r="W4324" s="18">
        <v>95.967811584472656</v>
      </c>
      <c r="X4324" s="103">
        <v>2.0817210614757999</v>
      </c>
      <c r="Y4324" s="18">
        <v>8.9898724153695078</v>
      </c>
      <c r="Z4324" s="18">
        <v>49.841033664274363</v>
      </c>
      <c r="AA4324" s="18">
        <v>128.40291194370241</v>
      </c>
      <c r="AB4324" s="18">
        <v>103.9476623535156</v>
      </c>
      <c r="AC4324" s="18">
        <v>141.60975646972659</v>
      </c>
      <c r="AD4324" s="18">
        <v>95.351470947265625</v>
      </c>
      <c r="AE4324" s="18">
        <v>93.094093322753906</v>
      </c>
      <c r="AF4324" s="18">
        <v>103.9956359863281</v>
      </c>
      <c r="AG4324" s="18">
        <v>90.75384521484375</v>
      </c>
      <c r="AH4324" s="18">
        <v>110.68003082275391</v>
      </c>
      <c r="AI4324" s="18">
        <v>107.071533203125</v>
      </c>
      <c r="AJ4324" s="18">
        <v>85.972503662109375</v>
      </c>
      <c r="AK4324" s="18">
        <v>109.9417419433594</v>
      </c>
      <c r="AL4324" s="18">
        <v>102.9193496704102</v>
      </c>
      <c r="AM4324" s="18">
        <v>138.49125671386719</v>
      </c>
      <c r="AN4324" s="18">
        <v>136.4288635253906</v>
      </c>
      <c r="AO4324" s="18">
        <v>160.73466491699219</v>
      </c>
    </row>
    <row r="4325" spans="1:41" x14ac:dyDescent="0.3">
      <c r="A4325" s="4" t="s">
        <v>607</v>
      </c>
      <c r="B4325" s="8" t="s">
        <v>10953</v>
      </c>
      <c r="C4325" s="87" t="s">
        <v>593</v>
      </c>
      <c r="D4325" s="87" t="s">
        <v>487</v>
      </c>
      <c r="E4325" s="87" t="s">
        <v>594</v>
      </c>
      <c r="F4325" s="110">
        <v>2.109168842247596</v>
      </c>
      <c r="G4325" s="18">
        <v>12.69589166637048</v>
      </c>
      <c r="H4325" s="18">
        <v>19.093099366247429</v>
      </c>
      <c r="I4325" s="18">
        <v>51.409356061006108</v>
      </c>
      <c r="J4325" s="18">
        <v>91.625267028808594</v>
      </c>
      <c r="K4325" s="18">
        <v>96.637710571289063</v>
      </c>
      <c r="L4325" s="18">
        <v>96.5670166015625</v>
      </c>
      <c r="M4325" s="18">
        <v>107.5700302124023</v>
      </c>
      <c r="N4325" s="18">
        <v>101.712272644043</v>
      </c>
      <c r="O4325" s="18">
        <v>68.080162048339844</v>
      </c>
      <c r="P4325" s="18">
        <v>68.641960144042969</v>
      </c>
      <c r="Q4325" s="18">
        <v>57.063186645507813</v>
      </c>
      <c r="R4325" s="18">
        <v>65.307464599609375</v>
      </c>
      <c r="S4325" s="18">
        <v>73.395980834960938</v>
      </c>
      <c r="T4325" s="18">
        <v>83.9388427734375</v>
      </c>
      <c r="U4325" s="18">
        <v>108.41286468505859</v>
      </c>
      <c r="V4325" s="18">
        <v>139.80918884277341</v>
      </c>
      <c r="W4325" s="18">
        <v>129.6466979980469</v>
      </c>
      <c r="X4325" s="103">
        <v>1.773582179210953</v>
      </c>
      <c r="Y4325" s="18">
        <v>7.6591805714719854</v>
      </c>
      <c r="Z4325" s="18">
        <v>42.463503269617952</v>
      </c>
      <c r="AA4325" s="18">
        <v>109.3965568185664</v>
      </c>
      <c r="AB4325" s="18">
        <v>88.561203002929688</v>
      </c>
      <c r="AC4325" s="18">
        <v>85.333839416503906</v>
      </c>
      <c r="AD4325" s="18">
        <v>82.26617431640625</v>
      </c>
      <c r="AE4325" s="18">
        <v>102.05735778808589</v>
      </c>
      <c r="AF4325" s="18">
        <v>97.946876525878906</v>
      </c>
      <c r="AG4325" s="18">
        <v>86.894004821777344</v>
      </c>
      <c r="AH4325" s="18">
        <v>73.959693908691406</v>
      </c>
      <c r="AI4325" s="18">
        <v>69.072395324707031</v>
      </c>
      <c r="AJ4325" s="18">
        <v>57.101814270019531</v>
      </c>
      <c r="AK4325" s="18">
        <v>68.076553344726563</v>
      </c>
      <c r="AL4325" s="18">
        <v>82.959831237792969</v>
      </c>
      <c r="AM4325" s="18">
        <v>134.81474304199219</v>
      </c>
      <c r="AN4325" s="18">
        <v>148.42057800292969</v>
      </c>
      <c r="AO4325" s="18">
        <v>125.8420791625977</v>
      </c>
    </row>
    <row r="4326" spans="1:41" x14ac:dyDescent="0.3">
      <c r="A4326" s="4" t="s">
        <v>1850</v>
      </c>
      <c r="B4326" s="8" t="s">
        <v>10954</v>
      </c>
      <c r="C4326" s="87" t="s">
        <v>593</v>
      </c>
      <c r="D4326" s="87" t="s">
        <v>487</v>
      </c>
      <c r="E4326" s="87" t="s">
        <v>1846</v>
      </c>
      <c r="F4326" s="110">
        <v>1.4834000006561201</v>
      </c>
      <c r="G4326" s="18">
        <v>8.9291503501231677</v>
      </c>
      <c r="H4326" s="18">
        <v>13.42837189944321</v>
      </c>
      <c r="I4326" s="18">
        <v>36.15672547739775</v>
      </c>
      <c r="J4326" s="18">
        <v>64.440986633300781</v>
      </c>
      <c r="K4326" s="18">
        <v>75.069198608398438</v>
      </c>
      <c r="L4326" s="18">
        <v>45.653244018554688</v>
      </c>
      <c r="M4326" s="18">
        <v>74.360946655273438</v>
      </c>
      <c r="N4326" s="18">
        <v>51.561653137207031</v>
      </c>
      <c r="O4326" s="18">
        <v>51.172252655029297</v>
      </c>
      <c r="P4326" s="18">
        <v>45.242610931396477</v>
      </c>
      <c r="Q4326" s="18">
        <v>42.677772521972663</v>
      </c>
      <c r="R4326" s="18">
        <v>46.722225189208977</v>
      </c>
      <c r="S4326" s="18">
        <v>48.622627258300781</v>
      </c>
      <c r="T4326" s="18">
        <v>51.241043090820313</v>
      </c>
      <c r="U4326" s="18">
        <v>60.041641235351563</v>
      </c>
      <c r="V4326" s="18">
        <v>100.88124084472661</v>
      </c>
      <c r="W4326" s="18">
        <v>88.726882934570313</v>
      </c>
      <c r="X4326" s="103">
        <v>0.83950990273757176</v>
      </c>
      <c r="Y4326" s="18">
        <v>3.6254073884902041</v>
      </c>
      <c r="Z4326" s="18">
        <v>20.09973482910906</v>
      </c>
      <c r="AA4326" s="18">
        <v>51.781921272708267</v>
      </c>
      <c r="AB4326" s="18">
        <v>41.919685363769531</v>
      </c>
      <c r="AC4326" s="18">
        <v>43.397918701171882</v>
      </c>
      <c r="AD4326" s="18">
        <v>39.952045440673828</v>
      </c>
      <c r="AE4326" s="18">
        <v>51.164783477783203</v>
      </c>
      <c r="AF4326" s="18">
        <v>57.238121032714837</v>
      </c>
      <c r="AG4326" s="18">
        <v>52.090408325195313</v>
      </c>
      <c r="AH4326" s="18">
        <v>53.059787750244141</v>
      </c>
      <c r="AI4326" s="18">
        <v>48.747489929199219</v>
      </c>
      <c r="AJ4326" s="18">
        <v>41.259201049804688</v>
      </c>
      <c r="AK4326" s="18">
        <v>41.998390197753913</v>
      </c>
      <c r="AL4326" s="18">
        <v>54.339324951171882</v>
      </c>
      <c r="AM4326" s="18">
        <v>73.674156188964844</v>
      </c>
      <c r="AN4326" s="18">
        <v>81.12841796875</v>
      </c>
      <c r="AO4326" s="18">
        <v>72.783027648925781</v>
      </c>
    </row>
    <row r="4327" spans="1:41" x14ac:dyDescent="0.3">
      <c r="A4327" s="4" t="s">
        <v>626</v>
      </c>
      <c r="B4327" s="8" t="s">
        <v>10955</v>
      </c>
      <c r="C4327" s="87" t="s">
        <v>593</v>
      </c>
      <c r="D4327" s="87" t="s">
        <v>487</v>
      </c>
      <c r="E4327" s="87" t="s">
        <v>618</v>
      </c>
      <c r="F4327" s="110">
        <v>2.111700300007866</v>
      </c>
      <c r="G4327" s="18">
        <v>12.71112947608899</v>
      </c>
      <c r="H4327" s="18">
        <v>19.116015205695721</v>
      </c>
      <c r="I4327" s="18">
        <v>51.471058382197427</v>
      </c>
      <c r="J4327" s="18">
        <v>91.735237121582031</v>
      </c>
      <c r="K4327" s="18">
        <v>99.097320556640625</v>
      </c>
      <c r="L4327" s="18">
        <v>118.191276550293</v>
      </c>
      <c r="M4327" s="18">
        <v>80.650718688964844</v>
      </c>
      <c r="N4327" s="18">
        <v>81.773284912109375</v>
      </c>
      <c r="O4327" s="18">
        <v>79.152503967285156</v>
      </c>
      <c r="P4327" s="18">
        <v>89.758216857910156</v>
      </c>
      <c r="Q4327" s="18">
        <v>90.779350280761719</v>
      </c>
      <c r="R4327" s="18">
        <v>119.5776290893555</v>
      </c>
      <c r="S4327" s="18">
        <v>91.695449829101563</v>
      </c>
      <c r="T4327" s="18">
        <v>76.718185424804688</v>
      </c>
      <c r="U4327" s="18">
        <v>81.097236633300781</v>
      </c>
      <c r="V4327" s="18">
        <v>118.3787307739258</v>
      </c>
      <c r="W4327" s="18">
        <v>80.403335571289063</v>
      </c>
      <c r="X4327" s="103">
        <v>1.573076485653603</v>
      </c>
      <c r="Y4327" s="18">
        <v>6.793300585438752</v>
      </c>
      <c r="Z4327" s="18">
        <v>37.662950876980908</v>
      </c>
      <c r="AA4327" s="18">
        <v>97.029138632479786</v>
      </c>
      <c r="AB4327" s="18">
        <v>78.549247741699219</v>
      </c>
      <c r="AC4327" s="18">
        <v>85.559669494628906</v>
      </c>
      <c r="AD4327" s="18">
        <v>84.258590698242188</v>
      </c>
      <c r="AE4327" s="18">
        <v>77.979507446289063</v>
      </c>
      <c r="AF4327" s="18">
        <v>109.4916915893555</v>
      </c>
      <c r="AG4327" s="18">
        <v>98.604080200195313</v>
      </c>
      <c r="AH4327" s="18">
        <v>86.939453125</v>
      </c>
      <c r="AI4327" s="18">
        <v>84.256034851074219</v>
      </c>
      <c r="AJ4327" s="18">
        <v>69.204826354980469</v>
      </c>
      <c r="AK4327" s="18">
        <v>71.663955688476563</v>
      </c>
      <c r="AL4327" s="18">
        <v>111.8883056640625</v>
      </c>
      <c r="AM4327" s="18">
        <v>128.72772216796881</v>
      </c>
      <c r="AN4327" s="18">
        <v>119.7356338500977</v>
      </c>
      <c r="AO4327" s="18">
        <v>87.383041381835938</v>
      </c>
    </row>
    <row r="4328" spans="1:41" x14ac:dyDescent="0.3">
      <c r="A4328" s="4" t="s">
        <v>1832</v>
      </c>
      <c r="B4328" s="8" t="s">
        <v>10956</v>
      </c>
      <c r="C4328" s="87" t="s">
        <v>593</v>
      </c>
      <c r="D4328" s="87" t="s">
        <v>487</v>
      </c>
      <c r="E4328" s="87" t="s">
        <v>1824</v>
      </c>
      <c r="F4328" s="110">
        <v>2.0713812063965298</v>
      </c>
      <c r="G4328" s="18">
        <v>12.468433474553949</v>
      </c>
      <c r="H4328" s="18">
        <v>18.75102950836391</v>
      </c>
      <c r="I4328" s="18">
        <v>50.488311720098352</v>
      </c>
      <c r="J4328" s="18">
        <v>89.983718872070313</v>
      </c>
      <c r="K4328" s="18">
        <v>68.109466552734375</v>
      </c>
      <c r="L4328" s="18">
        <v>54.257152557373047</v>
      </c>
      <c r="M4328" s="18">
        <v>86.018707275390625</v>
      </c>
      <c r="N4328" s="18">
        <v>37.064861297607422</v>
      </c>
      <c r="O4328" s="18">
        <v>73.09619140625</v>
      </c>
      <c r="P4328" s="18">
        <v>42.998527526855469</v>
      </c>
      <c r="Q4328" s="18">
        <v>66.765609741210938</v>
      </c>
      <c r="R4328" s="18">
        <v>15.62066078186035</v>
      </c>
      <c r="S4328" s="18">
        <v>26.968936920166019</v>
      </c>
      <c r="T4328" s="18">
        <v>40.966194152832031</v>
      </c>
      <c r="U4328" s="18">
        <v>99.939605712890625</v>
      </c>
      <c r="V4328" s="18">
        <v>56.678840637207031</v>
      </c>
      <c r="W4328" s="18">
        <v>113.07534027099609</v>
      </c>
      <c r="X4328" s="103">
        <v>0.80874328805840312</v>
      </c>
      <c r="Y4328" s="18">
        <v>3.49254235400644</v>
      </c>
      <c r="Z4328" s="18">
        <v>19.363113623541249</v>
      </c>
      <c r="AA4328" s="18">
        <v>49.884201646115052</v>
      </c>
      <c r="AB4328" s="18">
        <v>40.383399963378913</v>
      </c>
      <c r="AC4328" s="18">
        <v>67.619140625</v>
      </c>
      <c r="AD4328" s="18">
        <v>29.59682464599609</v>
      </c>
      <c r="AE4328" s="18">
        <v>51.670646667480469</v>
      </c>
      <c r="AF4328" s="18">
        <v>66.150032043457031</v>
      </c>
      <c r="AG4328" s="18">
        <v>58.846366882324219</v>
      </c>
      <c r="AH4328" s="18">
        <v>49.405040740966797</v>
      </c>
      <c r="AI4328" s="18">
        <v>52.291633605957031</v>
      </c>
      <c r="AJ4328" s="18">
        <v>45.042922973632813</v>
      </c>
      <c r="AK4328" s="18">
        <v>42.854793548583977</v>
      </c>
      <c r="AL4328" s="18">
        <v>63.664463043212891</v>
      </c>
      <c r="AM4328" s="18">
        <v>62.926860809326172</v>
      </c>
      <c r="AN4328" s="18">
        <v>87.180625915527344</v>
      </c>
      <c r="AO4328" s="18">
        <v>34.372013092041023</v>
      </c>
    </row>
    <row r="4329" spans="1:41" x14ac:dyDescent="0.3">
      <c r="A4329" s="4" t="s">
        <v>614</v>
      </c>
      <c r="B4329" s="8" t="s">
        <v>10957</v>
      </c>
      <c r="C4329" s="87" t="s">
        <v>593</v>
      </c>
      <c r="D4329" s="87" t="s">
        <v>487</v>
      </c>
      <c r="E4329" s="87" t="s">
        <v>594</v>
      </c>
      <c r="F4329" s="110">
        <v>2.9078267299941789</v>
      </c>
      <c r="G4329" s="18">
        <v>17.503318088675169</v>
      </c>
      <c r="H4329" s="18">
        <v>26.32289249847155</v>
      </c>
      <c r="I4329" s="18">
        <v>70.876023166870368</v>
      </c>
      <c r="J4329" s="18">
        <v>126.32009124755859</v>
      </c>
      <c r="K4329" s="18">
        <v>155.29931640625</v>
      </c>
      <c r="L4329" s="18">
        <v>142.2833557128906</v>
      </c>
      <c r="M4329" s="18">
        <v>131.8203125</v>
      </c>
      <c r="N4329" s="18">
        <v>126.1340026855469</v>
      </c>
      <c r="O4329" s="18">
        <v>140.26190185546881</v>
      </c>
      <c r="P4329" s="18">
        <v>146.08360290527341</v>
      </c>
      <c r="Q4329" s="18">
        <v>127.0538024902344</v>
      </c>
      <c r="R4329" s="18">
        <v>108.92551422119141</v>
      </c>
      <c r="S4329" s="18">
        <v>112.1744689941406</v>
      </c>
      <c r="T4329" s="18">
        <v>125.15113830566411</v>
      </c>
      <c r="U4329" s="18">
        <v>132.02366638183591</v>
      </c>
      <c r="V4329" s="18">
        <v>145.97804260253909</v>
      </c>
      <c r="W4329" s="18">
        <v>109.10768127441411</v>
      </c>
      <c r="X4329" s="103">
        <v>2.2754869895332952</v>
      </c>
      <c r="Y4329" s="18">
        <v>9.8266468535584721</v>
      </c>
      <c r="Z4329" s="18">
        <v>54.480221076086607</v>
      </c>
      <c r="AA4329" s="18">
        <v>140.3546137631661</v>
      </c>
      <c r="AB4329" s="18">
        <v>113.6230773925781</v>
      </c>
      <c r="AC4329" s="18">
        <v>112.4348907470703</v>
      </c>
      <c r="AD4329" s="18">
        <v>124.88531494140631</v>
      </c>
      <c r="AE4329" s="18">
        <v>130.20484924316409</v>
      </c>
      <c r="AF4329" s="18">
        <v>128.9734802246094</v>
      </c>
      <c r="AG4329" s="18">
        <v>142.799072265625</v>
      </c>
      <c r="AH4329" s="18">
        <v>131.82243347167969</v>
      </c>
      <c r="AI4329" s="18">
        <v>131.91047668457031</v>
      </c>
      <c r="AJ4329" s="18">
        <v>103.9224395751953</v>
      </c>
      <c r="AK4329" s="18">
        <v>115.91587829589839</v>
      </c>
      <c r="AL4329" s="18">
        <v>123.148681640625</v>
      </c>
      <c r="AM4329" s="18">
        <v>164.21522521972659</v>
      </c>
      <c r="AN4329" s="18">
        <v>142.37492370605469</v>
      </c>
      <c r="AO4329" s="18">
        <v>120.45562744140631</v>
      </c>
    </row>
    <row r="4330" spans="1:41" x14ac:dyDescent="0.3">
      <c r="A4330" s="4" t="s">
        <v>1805</v>
      </c>
      <c r="B4330" s="8" t="s">
        <v>10958</v>
      </c>
      <c r="C4330" s="87" t="s">
        <v>593</v>
      </c>
      <c r="D4330" s="87" t="s">
        <v>487</v>
      </c>
      <c r="E4330" s="87" t="s">
        <v>1793</v>
      </c>
      <c r="F4330" s="110">
        <v>2.6531127989553678</v>
      </c>
      <c r="G4330" s="18">
        <v>15.970097793737549</v>
      </c>
      <c r="H4330" s="18">
        <v>24.01711294309511</v>
      </c>
      <c r="I4330" s="18">
        <v>64.667568484542201</v>
      </c>
      <c r="J4330" s="18">
        <v>115.2549591064453</v>
      </c>
      <c r="K4330" s="18">
        <v>102.95579528808589</v>
      </c>
      <c r="L4330" s="18">
        <v>108.3782196044922</v>
      </c>
      <c r="M4330" s="18">
        <v>117.9752197265625</v>
      </c>
      <c r="N4330" s="18">
        <v>95.419044494628906</v>
      </c>
      <c r="O4330" s="18">
        <v>88.350448608398438</v>
      </c>
      <c r="P4330" s="18">
        <v>121.64748382568359</v>
      </c>
      <c r="Q4330" s="18">
        <v>76.827392578125</v>
      </c>
      <c r="R4330" s="18">
        <v>87.19403076171875</v>
      </c>
      <c r="S4330" s="18">
        <v>81.673080444335938</v>
      </c>
      <c r="T4330" s="18">
        <v>90.139060974121094</v>
      </c>
      <c r="U4330" s="18">
        <v>113.80406188964839</v>
      </c>
      <c r="V4330" s="18">
        <v>134.50706481933591</v>
      </c>
      <c r="W4330" s="18">
        <v>163.26136779785159</v>
      </c>
      <c r="X4330" s="103">
        <v>2.1143182655873951</v>
      </c>
      <c r="Y4330" s="18">
        <v>9.1306428151526795</v>
      </c>
      <c r="Z4330" s="18">
        <v>50.621483253584579</v>
      </c>
      <c r="AA4330" s="18">
        <v>130.41354439903469</v>
      </c>
      <c r="AB4330" s="18">
        <v>105.5753555297852</v>
      </c>
      <c r="AC4330" s="18">
        <v>103.8565139770508</v>
      </c>
      <c r="AD4330" s="18">
        <v>91.329383850097656</v>
      </c>
      <c r="AE4330" s="18">
        <v>90.49200439453125</v>
      </c>
      <c r="AF4330" s="18">
        <v>81.787971496582031</v>
      </c>
      <c r="AG4330" s="18">
        <v>137.32844543457031</v>
      </c>
      <c r="AH4330" s="18">
        <v>106.5660400390625</v>
      </c>
      <c r="AI4330" s="18">
        <v>101.7579727172852</v>
      </c>
      <c r="AJ4330" s="18">
        <v>94.691131591796875</v>
      </c>
      <c r="AK4330" s="18">
        <v>73.14007568359375</v>
      </c>
      <c r="AL4330" s="18">
        <v>112.39466857910161</v>
      </c>
      <c r="AM4330" s="18">
        <v>120.24212646484381</v>
      </c>
      <c r="AN4330" s="18">
        <v>161.32359313964841</v>
      </c>
      <c r="AO4330" s="18">
        <v>95.622238159179688</v>
      </c>
    </row>
    <row r="4331" spans="1:41" x14ac:dyDescent="0.3">
      <c r="A4331" s="4" t="s">
        <v>1852</v>
      </c>
      <c r="B4331" s="8" t="s">
        <v>10959</v>
      </c>
      <c r="C4331" s="87" t="s">
        <v>593</v>
      </c>
      <c r="D4331" s="87" t="s">
        <v>487</v>
      </c>
      <c r="E4331" s="87" t="s">
        <v>1846</v>
      </c>
      <c r="F4331" s="110">
        <v>0.9400224343519058</v>
      </c>
      <c r="G4331" s="18">
        <v>5.658353542607788</v>
      </c>
      <c r="H4331" s="18">
        <v>8.5094855310193402</v>
      </c>
      <c r="I4331" s="18">
        <v>22.912318381032609</v>
      </c>
      <c r="J4331" s="18">
        <v>40.835899353027337</v>
      </c>
      <c r="K4331" s="18">
        <v>43.077701568603523</v>
      </c>
      <c r="L4331" s="18">
        <v>45.775276184082031</v>
      </c>
      <c r="M4331" s="18">
        <v>30.54578971862793</v>
      </c>
      <c r="N4331" s="18">
        <v>53.675495147705078</v>
      </c>
      <c r="O4331" s="18">
        <v>35.397266387939453</v>
      </c>
      <c r="P4331" s="18">
        <v>38.513206481933587</v>
      </c>
      <c r="Q4331" s="18">
        <v>30.736892700195309</v>
      </c>
      <c r="R4331" s="18">
        <v>22.314680099487301</v>
      </c>
      <c r="S4331" s="18">
        <v>36.330905914306641</v>
      </c>
      <c r="T4331" s="18">
        <v>32.709983825683587</v>
      </c>
      <c r="U4331" s="18">
        <v>47.39111328125</v>
      </c>
      <c r="V4331" s="18">
        <v>91.067741394042969</v>
      </c>
      <c r="W4331" s="18">
        <v>54.733589172363281</v>
      </c>
      <c r="X4331" s="103">
        <v>0.76236142924318706</v>
      </c>
      <c r="Y4331" s="18">
        <v>3.2922431876806342</v>
      </c>
      <c r="Z4331" s="18">
        <v>18.252628732264821</v>
      </c>
      <c r="AA4331" s="18">
        <v>47.02331608202639</v>
      </c>
      <c r="AB4331" s="18">
        <v>38.067390441894531</v>
      </c>
      <c r="AC4331" s="18">
        <v>50.986858367919922</v>
      </c>
      <c r="AD4331" s="18">
        <v>44.619289398193359</v>
      </c>
      <c r="AE4331" s="18">
        <v>40.295192718505859</v>
      </c>
      <c r="AF4331" s="18">
        <v>41.517742156982422</v>
      </c>
      <c r="AG4331" s="18">
        <v>48.434364318847663</v>
      </c>
      <c r="AH4331" s="18">
        <v>66.018051147460938</v>
      </c>
      <c r="AI4331" s="18">
        <v>46.536685943603523</v>
      </c>
      <c r="AJ4331" s="18">
        <v>27.713960647583011</v>
      </c>
      <c r="AK4331" s="18">
        <v>44.550922393798828</v>
      </c>
      <c r="AL4331" s="18">
        <v>41.437168121337891</v>
      </c>
      <c r="AM4331" s="18">
        <v>62.413188934326172</v>
      </c>
      <c r="AN4331" s="18">
        <v>68.040489196777344</v>
      </c>
      <c r="AO4331" s="18">
        <v>29.811660766601559</v>
      </c>
    </row>
    <row r="4332" spans="1:41" x14ac:dyDescent="0.3">
      <c r="A4332" s="4" t="s">
        <v>596</v>
      </c>
      <c r="B4332" s="8" t="s">
        <v>10960</v>
      </c>
      <c r="C4332" s="87" t="s">
        <v>593</v>
      </c>
      <c r="D4332" s="87" t="s">
        <v>487</v>
      </c>
      <c r="E4332" s="87" t="s">
        <v>594</v>
      </c>
      <c r="F4332" s="110">
        <v>2.7121285715068129</v>
      </c>
      <c r="G4332" s="18">
        <v>16.325336236441771</v>
      </c>
      <c r="H4332" s="18">
        <v>24.551348982870781</v>
      </c>
      <c r="I4332" s="18">
        <v>66.106032207095353</v>
      </c>
      <c r="J4332" s="18">
        <v>117.8186874389648</v>
      </c>
      <c r="K4332" s="18">
        <v>135.1227722167969</v>
      </c>
      <c r="L4332" s="18">
        <v>109.6616592407227</v>
      </c>
      <c r="M4332" s="18">
        <v>117.27276611328131</v>
      </c>
      <c r="N4332" s="18">
        <v>154.24055480957031</v>
      </c>
      <c r="O4332" s="18">
        <v>129.1050109863281</v>
      </c>
      <c r="P4332" s="18">
        <v>134.24127197265631</v>
      </c>
      <c r="Q4332" s="18">
        <v>123.9770889282227</v>
      </c>
      <c r="R4332" s="18">
        <v>108.0020446777344</v>
      </c>
      <c r="S4332" s="18">
        <v>108.2011260986328</v>
      </c>
      <c r="T4332" s="18">
        <v>122.4105987548828</v>
      </c>
      <c r="U4332" s="18">
        <v>134.04449462890631</v>
      </c>
      <c r="V4332" s="18">
        <v>165.11106872558591</v>
      </c>
      <c r="W4332" s="18">
        <v>126.47914123535161</v>
      </c>
      <c r="X4332" s="103">
        <v>2.175677618743904</v>
      </c>
      <c r="Y4332" s="18">
        <v>9.3956220030826731</v>
      </c>
      <c r="Z4332" s="18">
        <v>52.090562681605363</v>
      </c>
      <c r="AA4332" s="18">
        <v>134.19825877123421</v>
      </c>
      <c r="AB4332" s="18">
        <v>108.6392440795898</v>
      </c>
      <c r="AC4332" s="18">
        <v>98.644004821777344</v>
      </c>
      <c r="AD4332" s="18">
        <v>104.4754104614258</v>
      </c>
      <c r="AE4332" s="18">
        <v>125.02783203125</v>
      </c>
      <c r="AF4332" s="18">
        <v>131.0628662109375</v>
      </c>
      <c r="AG4332" s="18">
        <v>121.75705718994141</v>
      </c>
      <c r="AH4332" s="18">
        <v>135.88676452636719</v>
      </c>
      <c r="AI4332" s="18">
        <v>109.1294250488281</v>
      </c>
      <c r="AJ4332" s="18">
        <v>101.7641143798828</v>
      </c>
      <c r="AK4332" s="18">
        <v>115.3260040283203</v>
      </c>
      <c r="AL4332" s="18">
        <v>114.769416809082</v>
      </c>
      <c r="AM4332" s="18">
        <v>147.22911071777341</v>
      </c>
      <c r="AN4332" s="18">
        <v>144.8466796875</v>
      </c>
      <c r="AO4332" s="18">
        <v>154.85772705078131</v>
      </c>
    </row>
    <row r="4333" spans="1:41" x14ac:dyDescent="0.3">
      <c r="A4333" s="4" t="s">
        <v>610</v>
      </c>
      <c r="B4333" s="8" t="s">
        <v>10961</v>
      </c>
      <c r="C4333" s="87" t="s">
        <v>593</v>
      </c>
      <c r="D4333" s="87" t="s">
        <v>487</v>
      </c>
      <c r="E4333" s="87" t="s">
        <v>594</v>
      </c>
      <c r="F4333" s="110">
        <v>1.589691019099235</v>
      </c>
      <c r="G4333" s="18">
        <v>9.5689565279083251</v>
      </c>
      <c r="H4333" s="18">
        <v>14.390563705155371</v>
      </c>
      <c r="I4333" s="18">
        <v>38.747486683317177</v>
      </c>
      <c r="J4333" s="18">
        <v>69.058418273925781</v>
      </c>
      <c r="K4333" s="18">
        <v>60.057819366455078</v>
      </c>
      <c r="L4333" s="18">
        <v>55.566967010498047</v>
      </c>
      <c r="M4333" s="18">
        <v>31.501029968261719</v>
      </c>
      <c r="N4333" s="18">
        <v>22.617490768432621</v>
      </c>
      <c r="O4333" s="18">
        <v>18.90340423583984</v>
      </c>
      <c r="P4333" s="18">
        <v>10.14335823059082</v>
      </c>
      <c r="Q4333" s="18">
        <v>13.055600166320801</v>
      </c>
      <c r="R4333" s="18">
        <v>13.12070465087891</v>
      </c>
      <c r="S4333" s="18">
        <v>20.247709274291989</v>
      </c>
      <c r="T4333" s="18">
        <v>51.942165374755859</v>
      </c>
      <c r="U4333" s="18">
        <v>41.449577331542969</v>
      </c>
      <c r="V4333" s="18">
        <v>67.818557739257813</v>
      </c>
      <c r="W4333" s="18">
        <v>66.350479125976563</v>
      </c>
      <c r="X4333" s="103">
        <v>1.013036595064976</v>
      </c>
      <c r="Y4333" s="18">
        <v>4.3747790759623566</v>
      </c>
      <c r="Z4333" s="18">
        <v>24.254349908906988</v>
      </c>
      <c r="AA4333" s="18">
        <v>62.485244117989787</v>
      </c>
      <c r="AB4333" s="18">
        <v>50.584484100341797</v>
      </c>
      <c r="AC4333" s="18">
        <v>59.347316741943359</v>
      </c>
      <c r="AD4333" s="18">
        <v>29.659025192260739</v>
      </c>
      <c r="AE4333" s="18">
        <v>24.974212646484379</v>
      </c>
      <c r="AF4333" s="18">
        <v>38.960365295410163</v>
      </c>
      <c r="AG4333" s="18">
        <v>34.072620391845703</v>
      </c>
      <c r="AH4333" s="18">
        <v>24.917263031005859</v>
      </c>
      <c r="AI4333" s="18">
        <v>32.794155120849609</v>
      </c>
      <c r="AJ4333" s="18">
        <v>21.760261535644531</v>
      </c>
      <c r="AK4333" s="18">
        <v>35.870449066162109</v>
      </c>
      <c r="AL4333" s="18">
        <v>40.473152160644531</v>
      </c>
      <c r="AM4333" s="18">
        <v>74.282455444335938</v>
      </c>
      <c r="AN4333" s="18">
        <v>88.82061767578125</v>
      </c>
      <c r="AO4333" s="18">
        <v>78.274253845214844</v>
      </c>
    </row>
    <row r="4334" spans="1:41" x14ac:dyDescent="0.3">
      <c r="A4334" s="4" t="s">
        <v>598</v>
      </c>
      <c r="B4334" s="8" t="s">
        <v>10962</v>
      </c>
      <c r="C4334" s="87" t="s">
        <v>593</v>
      </c>
      <c r="D4334" s="87" t="s">
        <v>487</v>
      </c>
      <c r="E4334" s="87" t="s">
        <v>594</v>
      </c>
      <c r="F4334" s="110">
        <v>3.6776756308792882</v>
      </c>
      <c r="G4334" s="18">
        <v>22.13733223175171</v>
      </c>
      <c r="H4334" s="18">
        <v>33.291894347528</v>
      </c>
      <c r="I4334" s="18">
        <v>89.640493543078762</v>
      </c>
      <c r="J4334" s="18">
        <v>159.76341247558591</v>
      </c>
      <c r="K4334" s="18">
        <v>170.84234619140631</v>
      </c>
      <c r="L4334" s="18">
        <v>201.7471618652344</v>
      </c>
      <c r="M4334" s="18">
        <v>174.08343505859381</v>
      </c>
      <c r="N4334" s="18">
        <v>183.2498779296875</v>
      </c>
      <c r="O4334" s="18">
        <v>173.67030334472659</v>
      </c>
      <c r="P4334" s="18">
        <v>163.6781311035156</v>
      </c>
      <c r="Q4334" s="18">
        <v>189.19618225097659</v>
      </c>
      <c r="R4334" s="18">
        <v>138.8938293457031</v>
      </c>
      <c r="S4334" s="18">
        <v>150.81193542480469</v>
      </c>
      <c r="T4334" s="18">
        <v>179.21910095214841</v>
      </c>
      <c r="U4334" s="18">
        <v>144.89152526855469</v>
      </c>
      <c r="V4334" s="18">
        <v>203.41160583496091</v>
      </c>
      <c r="W4334" s="18">
        <v>230.1225891113281</v>
      </c>
      <c r="X4334" s="103">
        <v>3.2577127369134531</v>
      </c>
      <c r="Y4334" s="18">
        <v>14.068369875651859</v>
      </c>
      <c r="Z4334" s="18">
        <v>77.996890742860117</v>
      </c>
      <c r="AA4334" s="18">
        <v>200.93940991269471</v>
      </c>
      <c r="AB4334" s="18">
        <v>162.6690673828125</v>
      </c>
      <c r="AC4334" s="18">
        <v>156.22886657714841</v>
      </c>
      <c r="AD4334" s="18">
        <v>160.2331848144531</v>
      </c>
      <c r="AE4334" s="18">
        <v>169.9078369140625</v>
      </c>
      <c r="AF4334" s="18">
        <v>163.8499450683594</v>
      </c>
      <c r="AG4334" s="18">
        <v>165.4539794921875</v>
      </c>
      <c r="AH4334" s="18">
        <v>189.3434143066406</v>
      </c>
      <c r="AI4334" s="18">
        <v>150.2119140625</v>
      </c>
      <c r="AJ4334" s="18">
        <v>130.68205261230469</v>
      </c>
      <c r="AK4334" s="18">
        <v>158.831787109375</v>
      </c>
      <c r="AL4334" s="18">
        <v>173.62043762207031</v>
      </c>
      <c r="AM4334" s="18">
        <v>163.35627746582031</v>
      </c>
      <c r="AN4334" s="18">
        <v>176.14167785644531</v>
      </c>
      <c r="AO4334" s="18">
        <v>132.88374328613281</v>
      </c>
    </row>
    <row r="4335" spans="1:41" x14ac:dyDescent="0.3">
      <c r="A4335" s="4" t="s">
        <v>1819</v>
      </c>
      <c r="B4335" s="8" t="s">
        <v>10963</v>
      </c>
      <c r="C4335" s="87" t="s">
        <v>593</v>
      </c>
      <c r="D4335" s="87" t="s">
        <v>487</v>
      </c>
      <c r="E4335" s="87" t="s">
        <v>1807</v>
      </c>
      <c r="F4335" s="110">
        <v>2.232925935736954</v>
      </c>
      <c r="G4335" s="18">
        <v>13.440832811154049</v>
      </c>
      <c r="H4335" s="18">
        <v>20.213401561093189</v>
      </c>
      <c r="I4335" s="18">
        <v>54.425839311104639</v>
      </c>
      <c r="J4335" s="18">
        <v>97.001449584960938</v>
      </c>
      <c r="K4335" s="18">
        <v>102.5326461791992</v>
      </c>
      <c r="L4335" s="18">
        <v>83.147186279296875</v>
      </c>
      <c r="M4335" s="18">
        <v>93.543472290039063</v>
      </c>
      <c r="N4335" s="18">
        <v>83.412208557128906</v>
      </c>
      <c r="O4335" s="18">
        <v>85.508934020996094</v>
      </c>
      <c r="P4335" s="18">
        <v>71.480995178222656</v>
      </c>
      <c r="Q4335" s="18">
        <v>83.718894958496094</v>
      </c>
      <c r="R4335" s="18">
        <v>64.208831787109375</v>
      </c>
      <c r="S4335" s="18">
        <v>76.831993103027344</v>
      </c>
      <c r="T4335" s="18">
        <v>112.7731246948242</v>
      </c>
      <c r="U4335" s="18">
        <v>118.8777542114258</v>
      </c>
      <c r="V4335" s="18">
        <v>107.2582931518555</v>
      </c>
      <c r="W4335" s="18">
        <v>91.184661865234375</v>
      </c>
      <c r="X4335" s="103">
        <v>1.6334133611803821</v>
      </c>
      <c r="Y4335" s="18">
        <v>7.0538642233659372</v>
      </c>
      <c r="Z4335" s="18">
        <v>39.107549915718309</v>
      </c>
      <c r="AA4335" s="18">
        <v>100.75078542685419</v>
      </c>
      <c r="AB4335" s="18">
        <v>81.562080383300781</v>
      </c>
      <c r="AC4335" s="18">
        <v>90.853675842285156</v>
      </c>
      <c r="AD4335" s="18">
        <v>78.841995239257813</v>
      </c>
      <c r="AE4335" s="18">
        <v>92.949653625488281</v>
      </c>
      <c r="AF4335" s="18">
        <v>101.9571990966797</v>
      </c>
      <c r="AG4335" s="18">
        <v>97.715682983398438</v>
      </c>
      <c r="AH4335" s="18">
        <v>80.072914123535156</v>
      </c>
      <c r="AI4335" s="18">
        <v>87.473350524902344</v>
      </c>
      <c r="AJ4335" s="18">
        <v>69.032081604003906</v>
      </c>
      <c r="AK4335" s="18">
        <v>79.184371948242188</v>
      </c>
      <c r="AL4335" s="18">
        <v>108.0373153686523</v>
      </c>
      <c r="AM4335" s="18">
        <v>178.21821594238281</v>
      </c>
      <c r="AN4335" s="18">
        <v>190.78466796875</v>
      </c>
      <c r="AO4335" s="18">
        <v>185.3993225097656</v>
      </c>
    </row>
    <row r="4336" spans="1:41" x14ac:dyDescent="0.3">
      <c r="A4336" s="4" t="s">
        <v>1859</v>
      </c>
      <c r="B4336" s="8" t="s">
        <v>10964</v>
      </c>
      <c r="C4336" s="87" t="s">
        <v>593</v>
      </c>
      <c r="D4336" s="87" t="s">
        <v>487</v>
      </c>
      <c r="E4336" s="87" t="s">
        <v>1857</v>
      </c>
      <c r="F4336" s="110">
        <v>1.4601317169408841</v>
      </c>
      <c r="G4336" s="18">
        <v>8.7890896762720327</v>
      </c>
      <c r="H4336" s="18">
        <v>13.217737433316911</v>
      </c>
      <c r="I4336" s="18">
        <v>35.589579093246542</v>
      </c>
      <c r="J4336" s="18">
        <v>63.430179595947273</v>
      </c>
      <c r="K4336" s="18">
        <v>63.917186737060547</v>
      </c>
      <c r="L4336" s="18">
        <v>85.303321838378906</v>
      </c>
      <c r="M4336" s="18">
        <v>46.685718536376953</v>
      </c>
      <c r="N4336" s="18">
        <v>67.894508361816406</v>
      </c>
      <c r="O4336" s="18">
        <v>52.088077545166023</v>
      </c>
      <c r="P4336" s="18">
        <v>52.904197692871087</v>
      </c>
      <c r="Q4336" s="18">
        <v>63.387687683105469</v>
      </c>
      <c r="R4336" s="18">
        <v>36.113903045654297</v>
      </c>
      <c r="S4336" s="18">
        <v>47.715110778808587</v>
      </c>
      <c r="T4336" s="18">
        <v>48.915912628173828</v>
      </c>
      <c r="U4336" s="18">
        <v>64.787559509277344</v>
      </c>
      <c r="V4336" s="18">
        <v>90.567741394042969</v>
      </c>
      <c r="W4336" s="18">
        <v>108.6634521484375</v>
      </c>
      <c r="X4336" s="103">
        <v>1.023686130449345</v>
      </c>
      <c r="Y4336" s="18">
        <v>4.4207688899485627</v>
      </c>
      <c r="Z4336" s="18">
        <v>24.509323479297311</v>
      </c>
      <c r="AA4336" s="18">
        <v>63.142119517631969</v>
      </c>
      <c r="AB4336" s="18">
        <v>51.116252899169922</v>
      </c>
      <c r="AC4336" s="18">
        <v>62.016914367675781</v>
      </c>
      <c r="AD4336" s="18">
        <v>57.094013214111328</v>
      </c>
      <c r="AE4336" s="18">
        <v>81.385673522949219</v>
      </c>
      <c r="AF4336" s="18">
        <v>58.05535888671875</v>
      </c>
      <c r="AG4336" s="18">
        <v>65.63616943359375</v>
      </c>
      <c r="AH4336" s="18">
        <v>74.228546142578125</v>
      </c>
      <c r="AI4336" s="18">
        <v>58.869106292724609</v>
      </c>
      <c r="AJ4336" s="18">
        <v>43.046516418457031</v>
      </c>
      <c r="AK4336" s="18">
        <v>59.882236480712891</v>
      </c>
      <c r="AL4336" s="18">
        <v>64.549018859863281</v>
      </c>
      <c r="AM4336" s="18">
        <v>74.139152526855469</v>
      </c>
      <c r="AN4336" s="18">
        <v>132.55986022949219</v>
      </c>
      <c r="AO4336" s="18">
        <v>77.634620666503906</v>
      </c>
    </row>
    <row r="4337" spans="1:41" x14ac:dyDescent="0.3">
      <c r="A4337" s="4" t="s">
        <v>1876</v>
      </c>
      <c r="B4337" s="8" t="s">
        <v>10965</v>
      </c>
      <c r="C4337" s="87" t="s">
        <v>593</v>
      </c>
      <c r="D4337" s="87" t="s">
        <v>487</v>
      </c>
      <c r="E4337" s="87" t="s">
        <v>1872</v>
      </c>
      <c r="F4337" s="110">
        <v>1.5358574113967061</v>
      </c>
      <c r="G4337" s="18">
        <v>9.2449115118284908</v>
      </c>
      <c r="H4337" s="18">
        <v>13.903238840251401</v>
      </c>
      <c r="I4337" s="18">
        <v>37.435334213115368</v>
      </c>
      <c r="J4337" s="18">
        <v>66.719810485839844</v>
      </c>
      <c r="K4337" s="18">
        <v>67.552192687988281</v>
      </c>
      <c r="L4337" s="18">
        <v>54.036235809326172</v>
      </c>
      <c r="M4337" s="18">
        <v>91.291763305664063</v>
      </c>
      <c r="N4337" s="18">
        <v>53.908180236816413</v>
      </c>
      <c r="O4337" s="18">
        <v>62.449001312255859</v>
      </c>
      <c r="P4337" s="18">
        <v>51.162982940673828</v>
      </c>
      <c r="Q4337" s="18">
        <v>50.338550567626953</v>
      </c>
      <c r="R4337" s="18">
        <v>40.320747375488281</v>
      </c>
      <c r="S4337" s="18">
        <v>48.034271240234382</v>
      </c>
      <c r="T4337" s="18">
        <v>66.318183898925781</v>
      </c>
      <c r="U4337" s="18">
        <v>87.467796325683594</v>
      </c>
      <c r="V4337" s="18">
        <v>87.667221069335938</v>
      </c>
      <c r="W4337" s="18">
        <v>68.5606689453125</v>
      </c>
      <c r="X4337" s="103">
        <v>2.2365946418439182</v>
      </c>
      <c r="Y4337" s="18">
        <v>9.6586909971605834</v>
      </c>
      <c r="Z4337" s="18">
        <v>53.549051743969329</v>
      </c>
      <c r="AA4337" s="18">
        <v>137.95568972475411</v>
      </c>
      <c r="AB4337" s="18">
        <v>111.68104553222661</v>
      </c>
      <c r="AC4337" s="18">
        <v>51.055774688720703</v>
      </c>
      <c r="AD4337" s="18">
        <v>54.906368255615227</v>
      </c>
      <c r="AE4337" s="18">
        <v>83.420295715332031</v>
      </c>
      <c r="AF4337" s="18">
        <v>71.152687072753906</v>
      </c>
      <c r="AG4337" s="18">
        <v>59.765663146972663</v>
      </c>
      <c r="AH4337" s="18">
        <v>74.114433288574219</v>
      </c>
      <c r="AI4337" s="18">
        <v>67.219757080078125</v>
      </c>
      <c r="AJ4337" s="18">
        <v>76.127456665039063</v>
      </c>
      <c r="AK4337" s="18">
        <v>57.255863189697273</v>
      </c>
      <c r="AL4337" s="18">
        <v>77.922637939453125</v>
      </c>
      <c r="AM4337" s="18">
        <v>115.153434753418</v>
      </c>
      <c r="AN4337" s="18">
        <v>91.104362487792969</v>
      </c>
      <c r="AO4337" s="18">
        <v>104.2834167480469</v>
      </c>
    </row>
    <row r="4338" spans="1:41" x14ac:dyDescent="0.3">
      <c r="A4338" s="4" t="s">
        <v>1865</v>
      </c>
      <c r="B4338" s="8" t="s">
        <v>10966</v>
      </c>
      <c r="C4338" s="87" t="s">
        <v>593</v>
      </c>
      <c r="D4338" s="87" t="s">
        <v>487</v>
      </c>
      <c r="E4338" s="87" t="s">
        <v>1857</v>
      </c>
      <c r="F4338" s="110">
        <v>2.1319393170949632</v>
      </c>
      <c r="G4338" s="18">
        <v>12.83295583878918</v>
      </c>
      <c r="H4338" s="18">
        <v>19.299227453373021</v>
      </c>
      <c r="I4338" s="18">
        <v>51.964368739772503</v>
      </c>
      <c r="J4338" s="18">
        <v>92.614448547363281</v>
      </c>
      <c r="K4338" s="18">
        <v>66.1185302734375</v>
      </c>
      <c r="L4338" s="18">
        <v>59.731060028076172</v>
      </c>
      <c r="M4338" s="18">
        <v>96.373321533203125</v>
      </c>
      <c r="N4338" s="18">
        <v>71.159080505371094</v>
      </c>
      <c r="O4338" s="18">
        <v>62.144641876220703</v>
      </c>
      <c r="P4338" s="18">
        <v>56.266899108886719</v>
      </c>
      <c r="Q4338" s="18">
        <v>63.640144348144531</v>
      </c>
      <c r="R4338" s="18">
        <v>42.729381561279297</v>
      </c>
      <c r="S4338" s="18">
        <v>54.301834106445313</v>
      </c>
      <c r="T4338" s="18">
        <v>69.141914367675781</v>
      </c>
      <c r="U4338" s="18">
        <v>67.319549560546875</v>
      </c>
      <c r="V4338" s="18">
        <v>86.474655151367188</v>
      </c>
      <c r="W4338" s="18">
        <v>68.880905151367188</v>
      </c>
      <c r="X4338" s="103">
        <v>0.95461915695951849</v>
      </c>
      <c r="Y4338" s="18">
        <v>4.1225044916679083</v>
      </c>
      <c r="Z4338" s="18">
        <v>22.855706472436861</v>
      </c>
      <c r="AA4338" s="18">
        <v>58.881990396900918</v>
      </c>
      <c r="AB4338" s="18">
        <v>47.667495727539063</v>
      </c>
      <c r="AC4338" s="18">
        <v>50.631031036376953</v>
      </c>
      <c r="AD4338" s="18">
        <v>72.765701293945313</v>
      </c>
      <c r="AE4338" s="18">
        <v>77.108795166015625</v>
      </c>
      <c r="AF4338" s="18">
        <v>73.649635314941406</v>
      </c>
      <c r="AG4338" s="18">
        <v>88.224685668945313</v>
      </c>
      <c r="AH4338" s="18">
        <v>86.318092346191406</v>
      </c>
      <c r="AI4338" s="18">
        <v>96.408699035644531</v>
      </c>
      <c r="AJ4338" s="18">
        <v>53.599979400634773</v>
      </c>
      <c r="AK4338" s="18">
        <v>59.875438690185547</v>
      </c>
      <c r="AL4338" s="18">
        <v>76.369926452636719</v>
      </c>
      <c r="AM4338" s="18">
        <v>103.4510803222656</v>
      </c>
      <c r="AN4338" s="18">
        <v>91.288253784179688</v>
      </c>
      <c r="AO4338" s="18">
        <v>88.193634033203125</v>
      </c>
    </row>
    <row r="4339" spans="1:41" x14ac:dyDescent="0.3">
      <c r="A4339" s="4" t="s">
        <v>1817</v>
      </c>
      <c r="B4339" s="8" t="s">
        <v>10967</v>
      </c>
      <c r="C4339" s="87" t="s">
        <v>593</v>
      </c>
      <c r="D4339" s="87" t="s">
        <v>487</v>
      </c>
      <c r="E4339" s="87" t="s">
        <v>1807</v>
      </c>
      <c r="F4339" s="110">
        <v>11.8650138261037</v>
      </c>
      <c r="G4339" s="18">
        <v>71.420043354934563</v>
      </c>
      <c r="H4339" s="18">
        <v>107.4071849659459</v>
      </c>
      <c r="I4339" s="18">
        <v>289.20051739666297</v>
      </c>
      <c r="J4339" s="18">
        <v>515.43292236328125</v>
      </c>
      <c r="K4339" s="18">
        <v>562.61138916015625</v>
      </c>
      <c r="L4339" s="18">
        <v>767.63763427734375</v>
      </c>
      <c r="M4339" s="18">
        <v>446.6380615234375</v>
      </c>
      <c r="N4339" s="18">
        <v>535.69708251953125</v>
      </c>
      <c r="O4339" s="18">
        <v>421.0809326171875</v>
      </c>
      <c r="P4339" s="18">
        <v>452.84030151367188</v>
      </c>
      <c r="Q4339" s="18">
        <v>433.71987915039063</v>
      </c>
      <c r="R4339" s="18">
        <v>548.63848876953125</v>
      </c>
      <c r="S4339" s="18">
        <v>274.536376953125</v>
      </c>
      <c r="T4339" s="18">
        <v>1280.915283203125</v>
      </c>
      <c r="U4339" s="18">
        <v>311.0303955078125</v>
      </c>
      <c r="V4339" s="18">
        <v>445.98300170898438</v>
      </c>
      <c r="W4339" s="18"/>
      <c r="X4339" s="103">
        <v>12.42538284351685</v>
      </c>
      <c r="Y4339" s="18">
        <v>53.658777125571291</v>
      </c>
      <c r="Z4339" s="18">
        <v>297.4913095014673</v>
      </c>
      <c r="AA4339" s="18">
        <v>766.41168149195437</v>
      </c>
      <c r="AB4339" s="18">
        <v>620.443115234375</v>
      </c>
      <c r="AC4339" s="18">
        <v>568.9295654296875</v>
      </c>
      <c r="AD4339" s="18">
        <v>482.2774658203125</v>
      </c>
      <c r="AE4339" s="18">
        <v>922.02587890625</v>
      </c>
      <c r="AF4339" s="18">
        <v>493.95306396484381</v>
      </c>
      <c r="AG4339" s="18">
        <v>580.6429443359375</v>
      </c>
      <c r="AH4339" s="18">
        <v>335.80996704101563</v>
      </c>
      <c r="AI4339" s="18">
        <v>364.15420532226563</v>
      </c>
      <c r="AJ4339" s="18">
        <v>338.37857055664063</v>
      </c>
      <c r="AK4339" s="18"/>
      <c r="AL4339" s="18"/>
      <c r="AM4339" s="18"/>
      <c r="AN4339" s="18"/>
      <c r="AO4339" s="18"/>
    </row>
    <row r="4340" spans="1:41" x14ac:dyDescent="0.3">
      <c r="A4340" s="4" t="s">
        <v>2114</v>
      </c>
      <c r="B4340" s="8" t="s">
        <v>10968</v>
      </c>
      <c r="C4340" s="87" t="s">
        <v>2112</v>
      </c>
      <c r="D4340" s="87" t="s">
        <v>487</v>
      </c>
      <c r="E4340" s="87" t="s">
        <v>2113</v>
      </c>
      <c r="F4340" s="110">
        <v>1.5336877409949869</v>
      </c>
      <c r="G4340" s="18">
        <v>9.2318514382012928</v>
      </c>
      <c r="H4340" s="18">
        <v>13.883598054866059</v>
      </c>
      <c r="I4340" s="18">
        <v>37.382450178427042</v>
      </c>
      <c r="J4340" s="18">
        <v>66.625556945800781</v>
      </c>
      <c r="K4340" s="18">
        <v>60.242294311523438</v>
      </c>
      <c r="L4340" s="18">
        <v>50.017787933349609</v>
      </c>
      <c r="M4340" s="18">
        <v>35.684066772460938</v>
      </c>
      <c r="N4340" s="18">
        <v>39.238880157470703</v>
      </c>
      <c r="O4340" s="18">
        <v>35.773094177246087</v>
      </c>
      <c r="P4340" s="18">
        <v>46.099349975585938</v>
      </c>
      <c r="Q4340" s="18">
        <v>28.096881866455082</v>
      </c>
      <c r="R4340" s="18">
        <v>21.935121536254879</v>
      </c>
      <c r="S4340" s="18">
        <v>19.8563117980957</v>
      </c>
      <c r="T4340" s="18">
        <v>45.358783721923828</v>
      </c>
      <c r="U4340" s="18">
        <v>45.026813507080078</v>
      </c>
      <c r="V4340" s="18">
        <v>64.973823547363281</v>
      </c>
      <c r="W4340" s="18">
        <v>62.734302520751953</v>
      </c>
      <c r="X4340" s="103">
        <v>1.029079577713341</v>
      </c>
      <c r="Y4340" s="18">
        <v>4.4440603883532406</v>
      </c>
      <c r="Z4340" s="18">
        <v>24.638454606241261</v>
      </c>
      <c r="AA4340" s="18">
        <v>63.474793451199673</v>
      </c>
      <c r="AB4340" s="18">
        <v>51.385566711425781</v>
      </c>
      <c r="AC4340" s="18">
        <v>53.232219696044922</v>
      </c>
      <c r="AD4340" s="18">
        <v>45.887126922607422</v>
      </c>
      <c r="AE4340" s="18">
        <v>45.309501647949219</v>
      </c>
      <c r="AF4340" s="18">
        <v>32.288551330566413</v>
      </c>
      <c r="AG4340" s="18">
        <v>43.656410217285163</v>
      </c>
      <c r="AH4340" s="18">
        <v>33.320278167724609</v>
      </c>
      <c r="AI4340" s="18">
        <v>18.266336441040039</v>
      </c>
      <c r="AJ4340" s="18">
        <v>37.799331665039063</v>
      </c>
      <c r="AK4340" s="18">
        <v>31.319952011108398</v>
      </c>
      <c r="AL4340" s="18">
        <v>48.826004028320313</v>
      </c>
      <c r="AM4340" s="18">
        <v>57.651390075683587</v>
      </c>
      <c r="AN4340" s="18">
        <v>98.115989685058594</v>
      </c>
      <c r="AO4340" s="18">
        <v>89.210922241210938</v>
      </c>
    </row>
    <row r="4341" spans="1:41" x14ac:dyDescent="0.3">
      <c r="A4341" s="4" t="s">
        <v>2185</v>
      </c>
      <c r="B4341" s="8" t="s">
        <v>10969</v>
      </c>
      <c r="C4341" s="87" t="s">
        <v>2112</v>
      </c>
      <c r="D4341" s="87" t="s">
        <v>487</v>
      </c>
      <c r="E4341" s="87" t="s">
        <v>2179</v>
      </c>
      <c r="F4341" s="110">
        <v>1.1889727942066159</v>
      </c>
      <c r="G4341" s="18">
        <v>7.1568807044500113</v>
      </c>
      <c r="H4341" s="18">
        <v>10.76309077245835</v>
      </c>
      <c r="I4341" s="18">
        <v>28.98029048214141</v>
      </c>
      <c r="J4341" s="18">
        <v>51.650653839111328</v>
      </c>
      <c r="K4341" s="18">
        <v>61.247634887695313</v>
      </c>
      <c r="L4341" s="18">
        <v>50.768051147460938</v>
      </c>
      <c r="M4341" s="18">
        <v>41.080867767333977</v>
      </c>
      <c r="N4341" s="18">
        <v>40.928474426269531</v>
      </c>
      <c r="O4341" s="18">
        <v>50.754016876220703</v>
      </c>
      <c r="P4341" s="18">
        <v>30.029047012329102</v>
      </c>
      <c r="Q4341" s="18">
        <v>40.477672576904297</v>
      </c>
      <c r="R4341" s="18">
        <v>34.790157318115227</v>
      </c>
      <c r="S4341" s="18">
        <v>31.231866836547852</v>
      </c>
      <c r="T4341" s="18">
        <v>41.799945831298828</v>
      </c>
      <c r="U4341" s="18">
        <v>51.633758544921882</v>
      </c>
      <c r="V4341" s="18">
        <v>90.092170715332031</v>
      </c>
      <c r="W4341" s="18">
        <v>90.274116516113281</v>
      </c>
      <c r="X4341" s="103">
        <v>1.1789910399191861</v>
      </c>
      <c r="Y4341" s="18">
        <v>5.0914501581798559</v>
      </c>
      <c r="Z4341" s="18">
        <v>28.22766853731671</v>
      </c>
      <c r="AA4341" s="18">
        <v>72.721502166017828</v>
      </c>
      <c r="AB4341" s="18">
        <v>58.871173858642578</v>
      </c>
      <c r="AC4341" s="18">
        <v>40.481060028076172</v>
      </c>
      <c r="AD4341" s="18">
        <v>61.445049285888672</v>
      </c>
      <c r="AE4341" s="18">
        <v>37.218711853027337</v>
      </c>
      <c r="AF4341" s="18">
        <v>47.399951934814453</v>
      </c>
      <c r="AG4341" s="18">
        <v>59.740016937255859</v>
      </c>
      <c r="AH4341" s="18">
        <v>52.842033386230469</v>
      </c>
      <c r="AI4341" s="18">
        <v>42.016918182373047</v>
      </c>
      <c r="AJ4341" s="18">
        <v>35.577938079833977</v>
      </c>
      <c r="AK4341" s="18">
        <v>41.378108978271477</v>
      </c>
      <c r="AL4341" s="18">
        <v>58.023372650146477</v>
      </c>
      <c r="AM4341" s="18">
        <v>73.419754028320313</v>
      </c>
      <c r="AN4341" s="18">
        <v>86.692405700683594</v>
      </c>
      <c r="AO4341" s="18">
        <v>43.669471740722663</v>
      </c>
    </row>
    <row r="4342" spans="1:41" x14ac:dyDescent="0.3">
      <c r="A4342" s="4" t="s">
        <v>2169</v>
      </c>
      <c r="B4342" s="8" t="s">
        <v>10970</v>
      </c>
      <c r="C4342" s="87" t="s">
        <v>2112</v>
      </c>
      <c r="D4342" s="87" t="s">
        <v>487</v>
      </c>
      <c r="E4342" s="87" t="s">
        <v>2164</v>
      </c>
      <c r="F4342" s="110">
        <v>1.8738075492674331</v>
      </c>
      <c r="G4342" s="18">
        <v>11.27916228070935</v>
      </c>
      <c r="H4342" s="18">
        <v>16.962508176094051</v>
      </c>
      <c r="I4342" s="18">
        <v>45.67260693432069</v>
      </c>
      <c r="J4342" s="18">
        <v>81.400840759277344</v>
      </c>
      <c r="K4342" s="18">
        <v>72.990364074707031</v>
      </c>
      <c r="L4342" s="18">
        <v>56.744003295898438</v>
      </c>
      <c r="M4342" s="18">
        <v>64.039070129394531</v>
      </c>
      <c r="N4342" s="18">
        <v>49.158916473388672</v>
      </c>
      <c r="O4342" s="18">
        <v>55.499282836914063</v>
      </c>
      <c r="P4342" s="18">
        <v>51.778530120849609</v>
      </c>
      <c r="Q4342" s="18">
        <v>51.566844940185547</v>
      </c>
      <c r="R4342" s="18">
        <v>38.931663513183587</v>
      </c>
      <c r="S4342" s="18">
        <v>45.053485870361328</v>
      </c>
      <c r="T4342" s="18">
        <v>53.66949462890625</v>
      </c>
      <c r="U4342" s="18">
        <v>61.029464721679688</v>
      </c>
      <c r="V4342" s="18">
        <v>67.876976013183594</v>
      </c>
      <c r="W4342" s="18">
        <v>78.594940185546875</v>
      </c>
      <c r="X4342" s="103">
        <v>1.275641150405239</v>
      </c>
      <c r="Y4342" s="18">
        <v>5.5088318037231909</v>
      </c>
      <c r="Z4342" s="18">
        <v>30.54168721135375</v>
      </c>
      <c r="AA4342" s="18">
        <v>78.682990405605437</v>
      </c>
      <c r="AB4342" s="18">
        <v>63.697254180908203</v>
      </c>
      <c r="AC4342" s="18">
        <v>73.464942932128906</v>
      </c>
      <c r="AD4342" s="18">
        <v>55.472530364990227</v>
      </c>
      <c r="AE4342" s="18">
        <v>85.8846435546875</v>
      </c>
      <c r="AF4342" s="18">
        <v>56.047088623046882</v>
      </c>
      <c r="AG4342" s="18">
        <v>59.43701171875</v>
      </c>
      <c r="AH4342" s="18">
        <v>57.620223999023438</v>
      </c>
      <c r="AI4342" s="18">
        <v>54.414054870605469</v>
      </c>
      <c r="AJ4342" s="18">
        <v>51.671726226806641</v>
      </c>
      <c r="AK4342" s="18">
        <v>45.981426239013672</v>
      </c>
      <c r="AL4342" s="18">
        <v>59.679306030273438</v>
      </c>
      <c r="AM4342" s="18">
        <v>65.9920654296875</v>
      </c>
      <c r="AN4342" s="18">
        <v>109.3146896362305</v>
      </c>
      <c r="AO4342" s="18">
        <v>86.651397705078125</v>
      </c>
    </row>
    <row r="4343" spans="1:41" x14ac:dyDescent="0.3">
      <c r="A4343" s="4" t="s">
        <v>2137</v>
      </c>
      <c r="B4343" s="8" t="s">
        <v>10971</v>
      </c>
      <c r="C4343" s="87" t="s">
        <v>2112</v>
      </c>
      <c r="D4343" s="87" t="s">
        <v>487</v>
      </c>
      <c r="E4343" s="87" t="s">
        <v>2138</v>
      </c>
      <c r="F4343" s="110">
        <v>2.863161446207084</v>
      </c>
      <c r="G4343" s="18">
        <v>17.234460710901491</v>
      </c>
      <c r="H4343" s="18">
        <v>25.918563226918369</v>
      </c>
      <c r="I4343" s="18">
        <v>69.787341487252121</v>
      </c>
      <c r="J4343" s="18">
        <v>124.379768371582</v>
      </c>
      <c r="K4343" s="18">
        <v>70.753700256347656</v>
      </c>
      <c r="L4343" s="18">
        <v>70.397865295410156</v>
      </c>
      <c r="M4343" s="18">
        <v>49.433197021484382</v>
      </c>
      <c r="N4343" s="18">
        <v>44.720439910888672</v>
      </c>
      <c r="O4343" s="18">
        <v>50.916419982910163</v>
      </c>
      <c r="P4343" s="18">
        <v>32.974258422851563</v>
      </c>
      <c r="Q4343" s="18">
        <v>42.223350524902337</v>
      </c>
      <c r="R4343" s="18">
        <v>37.071826934814453</v>
      </c>
      <c r="S4343" s="18">
        <v>30.36198806762695</v>
      </c>
      <c r="T4343" s="18">
        <v>45.092937469482422</v>
      </c>
      <c r="U4343" s="18">
        <v>54.528881072998047</v>
      </c>
      <c r="V4343" s="18">
        <v>74.461479187011719</v>
      </c>
      <c r="W4343" s="18">
        <v>48.816287994384773</v>
      </c>
      <c r="X4343" s="103">
        <v>1.9466863279213491</v>
      </c>
      <c r="Y4343" s="18">
        <v>8.4067275124508978</v>
      </c>
      <c r="Z4343" s="18">
        <v>46.608001715141647</v>
      </c>
      <c r="AA4343" s="18">
        <v>120.0738166951577</v>
      </c>
      <c r="AB4343" s="18">
        <v>97.204902648925781</v>
      </c>
      <c r="AC4343" s="18">
        <v>51.737701416015632</v>
      </c>
      <c r="AD4343" s="18">
        <v>65.187614440917969</v>
      </c>
      <c r="AE4343" s="18">
        <v>46.194583892822273</v>
      </c>
      <c r="AF4343" s="18">
        <v>55.572242736816413</v>
      </c>
      <c r="AG4343" s="18">
        <v>44.8031005859375</v>
      </c>
      <c r="AH4343" s="18">
        <v>42.786537170410163</v>
      </c>
      <c r="AI4343" s="18">
        <v>43.382205963134773</v>
      </c>
      <c r="AJ4343" s="18">
        <v>26.241352081298832</v>
      </c>
      <c r="AK4343" s="18">
        <v>32.859737396240227</v>
      </c>
      <c r="AL4343" s="18">
        <v>58.823982238769531</v>
      </c>
      <c r="AM4343" s="18">
        <v>64.448272705078125</v>
      </c>
      <c r="AN4343" s="18">
        <v>86.179901123046875</v>
      </c>
      <c r="AO4343" s="18">
        <v>34.218978881835938</v>
      </c>
    </row>
    <row r="4344" spans="1:41" x14ac:dyDescent="0.3">
      <c r="A4344" s="4" t="s">
        <v>2173</v>
      </c>
      <c r="B4344" s="8" t="s">
        <v>10972</v>
      </c>
      <c r="C4344" s="87" t="s">
        <v>2112</v>
      </c>
      <c r="D4344" s="87" t="s">
        <v>487</v>
      </c>
      <c r="E4344" s="87" t="s">
        <v>2164</v>
      </c>
      <c r="F4344" s="110">
        <v>1.645588395369888</v>
      </c>
      <c r="G4344" s="18">
        <v>9.905424154089598</v>
      </c>
      <c r="H4344" s="18">
        <v>14.896570686706831</v>
      </c>
      <c r="I4344" s="18">
        <v>40.109941913080469</v>
      </c>
      <c r="J4344" s="18">
        <v>71.486679077148438</v>
      </c>
      <c r="K4344" s="18">
        <v>77.315147399902344</v>
      </c>
      <c r="L4344" s="18">
        <v>80.296615600585938</v>
      </c>
      <c r="M4344" s="18">
        <v>74.3870849609375</v>
      </c>
      <c r="N4344" s="18">
        <v>76.929527282714844</v>
      </c>
      <c r="O4344" s="18">
        <v>55.412853240966797</v>
      </c>
      <c r="P4344" s="18">
        <v>55.849491119384773</v>
      </c>
      <c r="Q4344" s="18">
        <v>50.082267761230469</v>
      </c>
      <c r="R4344" s="18">
        <v>50.567729949951172</v>
      </c>
      <c r="S4344" s="18">
        <v>47.602573394775391</v>
      </c>
      <c r="T4344" s="18">
        <v>57.625663757324219</v>
      </c>
      <c r="U4344" s="18">
        <v>74.792984008789063</v>
      </c>
      <c r="V4344" s="18">
        <v>108.5167694091797</v>
      </c>
      <c r="W4344" s="18">
        <v>73.894584655761719</v>
      </c>
      <c r="X4344" s="103">
        <v>1.6406302930935139</v>
      </c>
      <c r="Y4344" s="18">
        <v>7.08503040519986</v>
      </c>
      <c r="Z4344" s="18">
        <v>39.28033932208583</v>
      </c>
      <c r="AA4344" s="18">
        <v>101.1959339580838</v>
      </c>
      <c r="AB4344" s="18">
        <v>81.922447204589844</v>
      </c>
      <c r="AC4344" s="18">
        <v>69.133392333984375</v>
      </c>
      <c r="AD4344" s="18">
        <v>65.239120483398438</v>
      </c>
      <c r="AE4344" s="18">
        <v>69.331321716308594</v>
      </c>
      <c r="AF4344" s="18">
        <v>73.537162780761719</v>
      </c>
      <c r="AG4344" s="18">
        <v>71.601287841796875</v>
      </c>
      <c r="AH4344" s="18">
        <v>81.919509887695313</v>
      </c>
      <c r="AI4344" s="18">
        <v>65.546928405761719</v>
      </c>
      <c r="AJ4344" s="18">
        <v>57.397533416748047</v>
      </c>
      <c r="AK4344" s="18">
        <v>56.606327056884773</v>
      </c>
      <c r="AL4344" s="18">
        <v>74.637794494628906</v>
      </c>
      <c r="AM4344" s="18">
        <v>122.0716552734375</v>
      </c>
      <c r="AN4344" s="18">
        <v>132.82072448730469</v>
      </c>
      <c r="AO4344" s="18">
        <v>140.0697937011719</v>
      </c>
    </row>
    <row r="4345" spans="1:41" x14ac:dyDescent="0.3">
      <c r="A4345" s="4" t="s">
        <v>2122</v>
      </c>
      <c r="B4345" s="8" t="s">
        <v>10973</v>
      </c>
      <c r="C4345" s="87" t="s">
        <v>2112</v>
      </c>
      <c r="D4345" s="87" t="s">
        <v>487</v>
      </c>
      <c r="E4345" s="87" t="s">
        <v>2113</v>
      </c>
      <c r="F4345" s="110">
        <v>1.9443127048268429</v>
      </c>
      <c r="G4345" s="18">
        <v>11.70355970161426</v>
      </c>
      <c r="H4345" s="18">
        <v>17.600751029849668</v>
      </c>
      <c r="I4345" s="18">
        <v>47.391115464167846</v>
      </c>
      <c r="J4345" s="18">
        <v>84.46368408203125</v>
      </c>
      <c r="K4345" s="18">
        <v>96.094680786132813</v>
      </c>
      <c r="L4345" s="18">
        <v>90.967422485351563</v>
      </c>
      <c r="M4345" s="18">
        <v>73.827781677246094</v>
      </c>
      <c r="N4345" s="18">
        <v>78.232009887695313</v>
      </c>
      <c r="O4345" s="18">
        <v>78.643478393554688</v>
      </c>
      <c r="P4345" s="18">
        <v>68.010749816894531</v>
      </c>
      <c r="Q4345" s="18">
        <v>55.757850646972663</v>
      </c>
      <c r="R4345" s="18">
        <v>62.622524261474609</v>
      </c>
      <c r="S4345" s="18">
        <v>65.08648681640625</v>
      </c>
      <c r="T4345" s="18">
        <v>71.685508728027344</v>
      </c>
      <c r="U4345" s="18">
        <v>74.980049133300781</v>
      </c>
      <c r="V4345" s="18">
        <v>135.07794189453131</v>
      </c>
      <c r="W4345" s="18">
        <v>93.704498291015625</v>
      </c>
      <c r="X4345" s="103">
        <v>1.7050544816915589</v>
      </c>
      <c r="Y4345" s="18">
        <v>7.3632450261104738</v>
      </c>
      <c r="Z4345" s="18">
        <v>40.822797729281071</v>
      </c>
      <c r="AA4345" s="18">
        <v>105.1696908502463</v>
      </c>
      <c r="AB4345" s="18">
        <v>85.139373779296875</v>
      </c>
      <c r="AC4345" s="18">
        <v>73.871910095214844</v>
      </c>
      <c r="AD4345" s="18">
        <v>71.04034423828125</v>
      </c>
      <c r="AE4345" s="18">
        <v>64.027702331542969</v>
      </c>
      <c r="AF4345" s="18">
        <v>88.849449157714844</v>
      </c>
      <c r="AG4345" s="18">
        <v>69.52935791015625</v>
      </c>
      <c r="AH4345" s="18">
        <v>87.365058898925781</v>
      </c>
      <c r="AI4345" s="18">
        <v>76.65826416015625</v>
      </c>
      <c r="AJ4345" s="18">
        <v>52.946422576904297</v>
      </c>
      <c r="AK4345" s="18">
        <v>70.193580627441406</v>
      </c>
      <c r="AL4345" s="18">
        <v>83.21356201171875</v>
      </c>
      <c r="AM4345" s="18">
        <v>105.1055526733398</v>
      </c>
      <c r="AN4345" s="18">
        <v>107.239143371582</v>
      </c>
      <c r="AO4345" s="18">
        <v>154.66954040527341</v>
      </c>
    </row>
    <row r="4346" spans="1:41" x14ac:dyDescent="0.3">
      <c r="A4346" s="4" t="s">
        <v>2155</v>
      </c>
      <c r="B4346" s="8" t="s">
        <v>10974</v>
      </c>
      <c r="C4346" s="87" t="s">
        <v>2112</v>
      </c>
      <c r="D4346" s="87" t="s">
        <v>487</v>
      </c>
      <c r="E4346" s="87" t="s">
        <v>2151</v>
      </c>
      <c r="F4346" s="110">
        <v>1.8273814499187699</v>
      </c>
      <c r="G4346" s="18">
        <v>10.99970588252234</v>
      </c>
      <c r="H4346" s="18">
        <v>16.5422392482131</v>
      </c>
      <c r="I4346" s="18">
        <v>44.541006739906813</v>
      </c>
      <c r="J4346" s="18">
        <v>79.384025573730469</v>
      </c>
      <c r="K4346" s="18">
        <v>79.677337646484375</v>
      </c>
      <c r="L4346" s="18">
        <v>81.608619689941406</v>
      </c>
      <c r="M4346" s="18">
        <v>68.80126953125</v>
      </c>
      <c r="N4346" s="18">
        <v>58.396884918212891</v>
      </c>
      <c r="O4346" s="18">
        <v>68.70245361328125</v>
      </c>
      <c r="P4346" s="18">
        <v>63.906005859375</v>
      </c>
      <c r="Q4346" s="18">
        <v>54.140632629394531</v>
      </c>
      <c r="R4346" s="18">
        <v>53.97705078125</v>
      </c>
      <c r="S4346" s="18">
        <v>55.547344207763672</v>
      </c>
      <c r="T4346" s="18">
        <v>61.081100463867188</v>
      </c>
      <c r="U4346" s="18">
        <v>83.405853271484375</v>
      </c>
      <c r="V4346" s="18">
        <v>100.241943359375</v>
      </c>
      <c r="W4346" s="18">
        <v>105.5614318847656</v>
      </c>
      <c r="X4346" s="103">
        <v>1.5424217140146259</v>
      </c>
      <c r="Y4346" s="18">
        <v>6.660918542975617</v>
      </c>
      <c r="Z4346" s="18">
        <v>36.92900744262581</v>
      </c>
      <c r="AA4346" s="18">
        <v>95.138317611231429</v>
      </c>
      <c r="AB4346" s="18">
        <v>77.018547058105469</v>
      </c>
      <c r="AC4346" s="18">
        <v>63.112037658691413</v>
      </c>
      <c r="AD4346" s="18">
        <v>59.727340698242188</v>
      </c>
      <c r="AE4346" s="18">
        <v>62.587982177734382</v>
      </c>
      <c r="AF4346" s="18">
        <v>69.004135131835938</v>
      </c>
      <c r="AG4346" s="18">
        <v>74.427253723144531</v>
      </c>
      <c r="AH4346" s="18">
        <v>75.0513916015625</v>
      </c>
      <c r="AI4346" s="18">
        <v>67.676803588867188</v>
      </c>
      <c r="AJ4346" s="18">
        <v>45.653308868408203</v>
      </c>
      <c r="AK4346" s="18">
        <v>65.627708435058594</v>
      </c>
      <c r="AL4346" s="18">
        <v>86.930679321289063</v>
      </c>
      <c r="AM4346" s="18">
        <v>108.2826385498047</v>
      </c>
      <c r="AN4346" s="18">
        <v>111.3159255981445</v>
      </c>
      <c r="AO4346" s="18">
        <v>88.010124206542969</v>
      </c>
    </row>
    <row r="4347" spans="1:41" x14ac:dyDescent="0.3">
      <c r="A4347" s="4" t="s">
        <v>2126</v>
      </c>
      <c r="B4347" s="8" t="s">
        <v>10975</v>
      </c>
      <c r="C4347" s="87" t="s">
        <v>2112</v>
      </c>
      <c r="D4347" s="87" t="s">
        <v>487</v>
      </c>
      <c r="E4347" s="87" t="s">
        <v>2127</v>
      </c>
      <c r="F4347" s="110">
        <v>1.2447516236486169</v>
      </c>
      <c r="G4347" s="18">
        <v>7.4926347520576773</v>
      </c>
      <c r="H4347" s="18">
        <v>11.268024617362959</v>
      </c>
      <c r="I4347" s="18">
        <v>30.339856224822409</v>
      </c>
      <c r="J4347" s="18">
        <v>54.073764801025391</v>
      </c>
      <c r="K4347" s="18">
        <v>63.658786773681641</v>
      </c>
      <c r="L4347" s="18">
        <v>78.409675598144531</v>
      </c>
      <c r="M4347" s="18">
        <v>71.22021484375</v>
      </c>
      <c r="N4347" s="18">
        <v>63.036064147949219</v>
      </c>
      <c r="O4347" s="18">
        <v>43.861080169677727</v>
      </c>
      <c r="P4347" s="18">
        <v>54.166343688964837</v>
      </c>
      <c r="Q4347" s="18">
        <v>46.942806243896477</v>
      </c>
      <c r="R4347" s="18">
        <v>35.916927337646477</v>
      </c>
      <c r="S4347" s="18">
        <v>35.175891876220703</v>
      </c>
      <c r="T4347" s="18">
        <v>38.671939849853523</v>
      </c>
      <c r="U4347" s="18">
        <v>58.177993774414063</v>
      </c>
      <c r="V4347" s="18">
        <v>77.683509826660156</v>
      </c>
      <c r="W4347" s="18">
        <v>74.590827941894531</v>
      </c>
      <c r="X4347" s="103">
        <v>1.36431090855423</v>
      </c>
      <c r="Y4347" s="18">
        <v>5.8917504509967049</v>
      </c>
      <c r="Z4347" s="18">
        <v>32.664638495602112</v>
      </c>
      <c r="AA4347" s="18">
        <v>84.152241477890172</v>
      </c>
      <c r="AB4347" s="18">
        <v>68.124847412109375</v>
      </c>
      <c r="AC4347" s="18">
        <v>56.086948394775391</v>
      </c>
      <c r="AD4347" s="18">
        <v>63.192867279052727</v>
      </c>
      <c r="AE4347" s="18">
        <v>61.977596282958977</v>
      </c>
      <c r="AF4347" s="18">
        <v>49.955078125</v>
      </c>
      <c r="AG4347" s="18">
        <v>73.609748840332031</v>
      </c>
      <c r="AH4347" s="18">
        <v>56.23956298828125</v>
      </c>
      <c r="AI4347" s="18">
        <v>49.103057861328132</v>
      </c>
      <c r="AJ4347" s="18">
        <v>37.065864562988281</v>
      </c>
      <c r="AK4347" s="18">
        <v>51.23419189453125</v>
      </c>
      <c r="AL4347" s="18">
        <v>78.330795288085938</v>
      </c>
      <c r="AM4347" s="18">
        <v>83.005012512207031</v>
      </c>
      <c r="AN4347" s="18">
        <v>111.78485107421881</v>
      </c>
      <c r="AO4347" s="18">
        <v>72.20947265625</v>
      </c>
    </row>
    <row r="4348" spans="1:41" x14ac:dyDescent="0.3">
      <c r="A4348" s="4" t="s">
        <v>2142</v>
      </c>
      <c r="B4348" s="8" t="s">
        <v>10976</v>
      </c>
      <c r="C4348" s="87" t="s">
        <v>2112</v>
      </c>
      <c r="D4348" s="87" t="s">
        <v>487</v>
      </c>
      <c r="E4348" s="87" t="s">
        <v>2138</v>
      </c>
      <c r="F4348" s="110">
        <v>1.698279036019287</v>
      </c>
      <c r="G4348" s="18">
        <v>10.2225892155664</v>
      </c>
      <c r="H4348" s="18">
        <v>15.37354892450317</v>
      </c>
      <c r="I4348" s="18">
        <v>41.394235447087397</v>
      </c>
      <c r="J4348" s="18">
        <v>73.775634765625</v>
      </c>
      <c r="K4348" s="18">
        <v>96.225395202636719</v>
      </c>
      <c r="L4348" s="18">
        <v>71.065444946289063</v>
      </c>
      <c r="M4348" s="18">
        <v>63.765380859375</v>
      </c>
      <c r="N4348" s="18">
        <v>60.892421722412109</v>
      </c>
      <c r="O4348" s="18">
        <v>65.142646789550781</v>
      </c>
      <c r="P4348" s="18">
        <v>48.054454803466797</v>
      </c>
      <c r="Q4348" s="18">
        <v>49.250225067138672</v>
      </c>
      <c r="R4348" s="18">
        <v>42.290679931640632</v>
      </c>
      <c r="S4348" s="18">
        <v>47.582611083984382</v>
      </c>
      <c r="T4348" s="18">
        <v>62.969181060791023</v>
      </c>
      <c r="U4348" s="18">
        <v>81.779792785644531</v>
      </c>
      <c r="V4348" s="18">
        <v>110.9542617797852</v>
      </c>
      <c r="W4348" s="18">
        <v>96.010810852050781</v>
      </c>
      <c r="X4348" s="103">
        <v>1.26569972508886</v>
      </c>
      <c r="Y4348" s="18">
        <v>5.4658999494632274</v>
      </c>
      <c r="Z4348" s="18">
        <v>30.303667371407819</v>
      </c>
      <c r="AA4348" s="18">
        <v>78.069792036661127</v>
      </c>
      <c r="AB4348" s="18">
        <v>63.200843811035163</v>
      </c>
      <c r="AC4348" s="18">
        <v>55.430877685546882</v>
      </c>
      <c r="AD4348" s="18">
        <v>53.219882965087891</v>
      </c>
      <c r="AE4348" s="18">
        <v>55.731914520263672</v>
      </c>
      <c r="AF4348" s="18">
        <v>57.794826507568359</v>
      </c>
      <c r="AG4348" s="18">
        <v>60.03167724609375</v>
      </c>
      <c r="AH4348" s="18">
        <v>67.399772644042969</v>
      </c>
      <c r="AI4348" s="18">
        <v>59.756328582763672</v>
      </c>
      <c r="AJ4348" s="18">
        <v>46.68536376953125</v>
      </c>
      <c r="AK4348" s="18">
        <v>57.822605133056641</v>
      </c>
      <c r="AL4348" s="18">
        <v>66.113349914550781</v>
      </c>
      <c r="AM4348" s="18">
        <v>79.754615783691406</v>
      </c>
      <c r="AN4348" s="18">
        <v>100.70180511474609</v>
      </c>
      <c r="AO4348" s="18">
        <v>87.112464904785156</v>
      </c>
    </row>
    <row r="4349" spans="1:41" x14ac:dyDescent="0.3">
      <c r="A4349" s="4" t="s">
        <v>2135</v>
      </c>
      <c r="B4349" s="8" t="s">
        <v>10977</v>
      </c>
      <c r="C4349" s="87" t="s">
        <v>2112</v>
      </c>
      <c r="D4349" s="87" t="s">
        <v>487</v>
      </c>
      <c r="E4349" s="87" t="s">
        <v>2127</v>
      </c>
      <c r="F4349" s="110">
        <v>2.7292365473180622</v>
      </c>
      <c r="G4349" s="18">
        <v>16.428315667571169</v>
      </c>
      <c r="H4349" s="18">
        <v>24.706217704414879</v>
      </c>
      <c r="I4349" s="18">
        <v>66.523025859925127</v>
      </c>
      <c r="J4349" s="18">
        <v>118.561882019043</v>
      </c>
      <c r="K4349" s="18">
        <v>83.386238098144531</v>
      </c>
      <c r="L4349" s="18">
        <v>73.394783020019531</v>
      </c>
      <c r="M4349" s="18">
        <v>58.051876068115227</v>
      </c>
      <c r="N4349" s="18">
        <v>50.201164245605469</v>
      </c>
      <c r="O4349" s="18">
        <v>45.552265167236328</v>
      </c>
      <c r="P4349" s="18">
        <v>41.667507171630859</v>
      </c>
      <c r="Q4349" s="18">
        <v>34.321636199951172</v>
      </c>
      <c r="R4349" s="18">
        <v>33.742202758789063</v>
      </c>
      <c r="S4349" s="18">
        <v>31.96577262878418</v>
      </c>
      <c r="T4349" s="18">
        <v>44.573459625244141</v>
      </c>
      <c r="U4349" s="18">
        <v>62.702903747558587</v>
      </c>
      <c r="V4349" s="18">
        <v>102.96787261962891</v>
      </c>
      <c r="W4349" s="18">
        <v>52.4066162109375</v>
      </c>
      <c r="X4349" s="103">
        <v>2.258846059155708</v>
      </c>
      <c r="Y4349" s="18">
        <v>9.7547833153851631</v>
      </c>
      <c r="Z4349" s="18">
        <v>54.081800179789333</v>
      </c>
      <c r="AA4349" s="18">
        <v>139.32818233703659</v>
      </c>
      <c r="AB4349" s="18">
        <v>112.79213714599609</v>
      </c>
      <c r="AC4349" s="18">
        <v>58.280235290527337</v>
      </c>
      <c r="AD4349" s="18">
        <v>57.325481414794922</v>
      </c>
      <c r="AE4349" s="18">
        <v>60.265819549560547</v>
      </c>
      <c r="AF4349" s="18">
        <v>56.668022155761719</v>
      </c>
      <c r="AG4349" s="18">
        <v>60.33154296875</v>
      </c>
      <c r="AH4349" s="18">
        <v>48.937656402587891</v>
      </c>
      <c r="AI4349" s="18">
        <v>47.949451446533203</v>
      </c>
      <c r="AJ4349" s="18">
        <v>42.388301849365227</v>
      </c>
      <c r="AK4349" s="18">
        <v>41.335994720458977</v>
      </c>
      <c r="AL4349" s="18">
        <v>52.559226989746087</v>
      </c>
      <c r="AM4349" s="18">
        <v>83.669517517089844</v>
      </c>
      <c r="AN4349" s="18">
        <v>94.3228759765625</v>
      </c>
      <c r="AO4349" s="18">
        <v>78.920158386230469</v>
      </c>
    </row>
    <row r="4350" spans="1:41" x14ac:dyDescent="0.3">
      <c r="A4350" s="4" t="s">
        <v>2160</v>
      </c>
      <c r="B4350" s="8" t="s">
        <v>10978</v>
      </c>
      <c r="C4350" s="87" t="s">
        <v>2112</v>
      </c>
      <c r="D4350" s="87" t="s">
        <v>487</v>
      </c>
      <c r="E4350" s="87" t="s">
        <v>2151</v>
      </c>
      <c r="F4350" s="110">
        <v>1.3207424239382901</v>
      </c>
      <c r="G4350" s="18">
        <v>7.9500523607354117</v>
      </c>
      <c r="H4350" s="18">
        <v>11.9559258758062</v>
      </c>
      <c r="I4350" s="18">
        <v>32.192073093951556</v>
      </c>
      <c r="J4350" s="18">
        <v>57.374912261962891</v>
      </c>
      <c r="K4350" s="18">
        <v>63.919940948486328</v>
      </c>
      <c r="L4350" s="18">
        <v>61.190250396728523</v>
      </c>
      <c r="M4350" s="18">
        <v>47.312717437744141</v>
      </c>
      <c r="N4350" s="18">
        <v>48.077587127685547</v>
      </c>
      <c r="O4350" s="18">
        <v>40.806045532226563</v>
      </c>
      <c r="P4350" s="18">
        <v>42.91131591796875</v>
      </c>
      <c r="Q4350" s="18">
        <v>36.58428955078125</v>
      </c>
      <c r="R4350" s="18">
        <v>35.084453582763672</v>
      </c>
      <c r="S4350" s="18">
        <v>35.120201110839837</v>
      </c>
      <c r="T4350" s="18">
        <v>47.681354522705078</v>
      </c>
      <c r="U4350" s="18">
        <v>71.6844482421875</v>
      </c>
      <c r="V4350" s="18">
        <v>81.990852355957031</v>
      </c>
      <c r="W4350" s="18">
        <v>90.539695739746094</v>
      </c>
      <c r="X4350" s="103">
        <v>0.90667042604434978</v>
      </c>
      <c r="Y4350" s="18">
        <v>3.91543881827713</v>
      </c>
      <c r="Z4350" s="18">
        <v>21.707707177080771</v>
      </c>
      <c r="AA4350" s="18">
        <v>55.924458387714267</v>
      </c>
      <c r="AB4350" s="18">
        <v>45.273246765136719</v>
      </c>
      <c r="AC4350" s="18">
        <v>58.948417663574219</v>
      </c>
      <c r="AD4350" s="18">
        <v>72.356460571289063</v>
      </c>
      <c r="AE4350" s="18">
        <v>44.929164886474609</v>
      </c>
      <c r="AF4350" s="18">
        <v>55.149234771728523</v>
      </c>
      <c r="AG4350" s="18">
        <v>54.517375946044922</v>
      </c>
      <c r="AH4350" s="18">
        <v>53.377433776855469</v>
      </c>
      <c r="AI4350" s="18">
        <v>47.673957824707031</v>
      </c>
      <c r="AJ4350" s="18">
        <v>38.286846160888672</v>
      </c>
      <c r="AK4350" s="18">
        <v>42.111042022705078</v>
      </c>
      <c r="AL4350" s="18">
        <v>52.517627716064453</v>
      </c>
      <c r="AM4350" s="18">
        <v>73.994064331054688</v>
      </c>
      <c r="AN4350" s="18">
        <v>81.817344665527344</v>
      </c>
      <c r="AO4350" s="18">
        <v>69.148521423339844</v>
      </c>
    </row>
    <row r="4351" spans="1:41" x14ac:dyDescent="0.3">
      <c r="A4351" s="4" t="s">
        <v>2118</v>
      </c>
      <c r="B4351" s="8" t="s">
        <v>10979</v>
      </c>
      <c r="C4351" s="87" t="s">
        <v>2112</v>
      </c>
      <c r="D4351" s="87" t="s">
        <v>487</v>
      </c>
      <c r="E4351" s="87" t="s">
        <v>2113</v>
      </c>
      <c r="F4351" s="110">
        <v>1.416807066067139</v>
      </c>
      <c r="G4351" s="18">
        <v>8.5283020793007811</v>
      </c>
      <c r="H4351" s="18">
        <v>12.82554414486548</v>
      </c>
      <c r="I4351" s="18">
        <v>34.533574301987791</v>
      </c>
      <c r="J4351" s="18">
        <v>61.548095703125</v>
      </c>
      <c r="K4351" s="18">
        <v>64.333045959472656</v>
      </c>
      <c r="L4351" s="18">
        <v>56.450298309326172</v>
      </c>
      <c r="M4351" s="18">
        <v>46.140911102294922</v>
      </c>
      <c r="N4351" s="18">
        <v>41.583274841308587</v>
      </c>
      <c r="O4351" s="18">
        <v>34.883392333984382</v>
      </c>
      <c r="P4351" s="18">
        <v>40.478660583496087</v>
      </c>
      <c r="Q4351" s="18">
        <v>36.663597106933587</v>
      </c>
      <c r="R4351" s="18">
        <v>35.326251983642578</v>
      </c>
      <c r="S4351" s="18">
        <v>43.117813110351563</v>
      </c>
      <c r="T4351" s="18">
        <v>42.629131317138672</v>
      </c>
      <c r="U4351" s="18">
        <v>54.323604583740227</v>
      </c>
      <c r="V4351" s="18">
        <v>98.960517883300781</v>
      </c>
      <c r="W4351" s="18">
        <v>66.408500671386719</v>
      </c>
      <c r="X4351" s="103">
        <v>1.537844552873886</v>
      </c>
      <c r="Y4351" s="18">
        <v>6.6411521605138546</v>
      </c>
      <c r="Z4351" s="18">
        <v>36.819420021561491</v>
      </c>
      <c r="AA4351" s="18">
        <v>94.85599312992467</v>
      </c>
      <c r="AB4351" s="18">
        <v>76.789993286132813</v>
      </c>
      <c r="AC4351" s="18">
        <v>68.307662963867188</v>
      </c>
      <c r="AD4351" s="18">
        <v>49.502784729003913</v>
      </c>
      <c r="AE4351" s="18">
        <v>45.713481903076172</v>
      </c>
      <c r="AF4351" s="18">
        <v>50.911857604980469</v>
      </c>
      <c r="AG4351" s="18">
        <v>39.601825714111328</v>
      </c>
      <c r="AH4351" s="18">
        <v>56.932178497314453</v>
      </c>
      <c r="AI4351" s="18">
        <v>45.603675842285163</v>
      </c>
      <c r="AJ4351" s="18">
        <v>33.241813659667969</v>
      </c>
      <c r="AK4351" s="18">
        <v>52.280094146728523</v>
      </c>
      <c r="AL4351" s="18">
        <v>56.62774658203125</v>
      </c>
      <c r="AM4351" s="18">
        <v>74.9449462890625</v>
      </c>
      <c r="AN4351" s="18">
        <v>121.3680114746094</v>
      </c>
      <c r="AO4351" s="18">
        <v>64.701614379882813</v>
      </c>
    </row>
    <row r="4352" spans="1:41" x14ac:dyDescent="0.3">
      <c r="A4352" s="4" t="s">
        <v>2168</v>
      </c>
      <c r="B4352" s="8" t="s">
        <v>10980</v>
      </c>
      <c r="C4352" s="87" t="s">
        <v>2112</v>
      </c>
      <c r="D4352" s="87" t="s">
        <v>487</v>
      </c>
      <c r="E4352" s="87" t="s">
        <v>2164</v>
      </c>
      <c r="F4352" s="110">
        <v>1.0022099931632691</v>
      </c>
      <c r="G4352" s="18">
        <v>6.0326841764814452</v>
      </c>
      <c r="H4352" s="18">
        <v>9.0724339379683219</v>
      </c>
      <c r="I4352" s="18">
        <v>24.428091935743041</v>
      </c>
      <c r="J4352" s="18">
        <v>43.53741455078125</v>
      </c>
      <c r="K4352" s="18">
        <v>88.828498840332031</v>
      </c>
      <c r="L4352" s="18">
        <v>48.507942199707031</v>
      </c>
      <c r="M4352" s="18">
        <v>43.210041046142578</v>
      </c>
      <c r="N4352" s="18">
        <v>39.645801544189453</v>
      </c>
      <c r="O4352" s="18">
        <v>27.404392242431641</v>
      </c>
      <c r="P4352" s="18">
        <v>23.874212265014648</v>
      </c>
      <c r="Q4352" s="18">
        <v>22.98525428771973</v>
      </c>
      <c r="R4352" s="18">
        <v>23.455562591552731</v>
      </c>
      <c r="S4352" s="18">
        <v>37.123332977294922</v>
      </c>
      <c r="T4352" s="18">
        <v>27.313957214355469</v>
      </c>
      <c r="U4352" s="18">
        <v>40.168918609619141</v>
      </c>
      <c r="V4352" s="18">
        <v>90.364936828613281</v>
      </c>
      <c r="W4352" s="18">
        <v>72.522010803222656</v>
      </c>
      <c r="X4352" s="103">
        <v>1.387959141540108</v>
      </c>
      <c r="Y4352" s="18">
        <v>5.993874890877839</v>
      </c>
      <c r="Z4352" s="18">
        <v>33.230829806321793</v>
      </c>
      <c r="AA4352" s="18">
        <v>85.610891262389728</v>
      </c>
      <c r="AB4352" s="18">
        <v>69.305686950683594</v>
      </c>
      <c r="AC4352" s="18">
        <v>39.582008361816413</v>
      </c>
      <c r="AD4352" s="18">
        <v>40.323436737060547</v>
      </c>
      <c r="AE4352" s="18">
        <v>32.044868469238281</v>
      </c>
      <c r="AF4352" s="18">
        <v>45.0489501953125</v>
      </c>
      <c r="AG4352" s="18">
        <v>41.273162841796882</v>
      </c>
      <c r="AH4352" s="18">
        <v>43.786113739013672</v>
      </c>
      <c r="AI4352" s="18">
        <v>34.283260345458977</v>
      </c>
      <c r="AJ4352" s="18">
        <v>23.84889030456543</v>
      </c>
      <c r="AK4352" s="18">
        <v>36.205730438232422</v>
      </c>
      <c r="AL4352" s="18">
        <v>43.490802764892578</v>
      </c>
      <c r="AM4352" s="18">
        <v>69.881332397460938</v>
      </c>
      <c r="AN4352" s="18">
        <v>63.735462188720703</v>
      </c>
      <c r="AO4352" s="18">
        <v>24.219747543334961</v>
      </c>
    </row>
    <row r="4353" spans="1:41" x14ac:dyDescent="0.3">
      <c r="A4353" s="4" t="s">
        <v>2133</v>
      </c>
      <c r="B4353" s="8" t="s">
        <v>10981</v>
      </c>
      <c r="C4353" s="87" t="s">
        <v>2112</v>
      </c>
      <c r="D4353" s="87" t="s">
        <v>487</v>
      </c>
      <c r="E4353" s="87" t="s">
        <v>2127</v>
      </c>
      <c r="F4353" s="110">
        <v>1.2744040492428279</v>
      </c>
      <c r="G4353" s="18">
        <v>7.6711240106928704</v>
      </c>
      <c r="H4353" s="18">
        <v>11.53645106904391</v>
      </c>
      <c r="I4353" s="18">
        <v>31.06261111997857</v>
      </c>
      <c r="J4353" s="18">
        <v>55.361907958984382</v>
      </c>
      <c r="K4353" s="18">
        <v>66.660476684570313</v>
      </c>
      <c r="L4353" s="18">
        <v>65.392501831054688</v>
      </c>
      <c r="M4353" s="18">
        <v>62.233619689941413</v>
      </c>
      <c r="N4353" s="18">
        <v>70.778816223144531</v>
      </c>
      <c r="O4353" s="18">
        <v>68.394996643066406</v>
      </c>
      <c r="P4353" s="18">
        <v>52.628711700439453</v>
      </c>
      <c r="Q4353" s="18">
        <v>37.044425964355469</v>
      </c>
      <c r="R4353" s="18">
        <v>48.286815643310547</v>
      </c>
      <c r="S4353" s="18">
        <v>52.8255615234375</v>
      </c>
      <c r="T4353" s="18">
        <v>60.829196929931641</v>
      </c>
      <c r="U4353" s="18">
        <v>64.242828369140625</v>
      </c>
      <c r="V4353" s="18">
        <v>119.00892639160161</v>
      </c>
      <c r="W4353" s="18">
        <v>75.861198425292969</v>
      </c>
      <c r="X4353" s="103">
        <v>1.1902321058091589</v>
      </c>
      <c r="Y4353" s="18">
        <v>5.1399944852915658</v>
      </c>
      <c r="Z4353" s="18">
        <v>28.496804664059479</v>
      </c>
      <c r="AA4353" s="18">
        <v>73.414863836961501</v>
      </c>
      <c r="AB4353" s="18">
        <v>59.432479858398438</v>
      </c>
      <c r="AC4353" s="18">
        <v>58.038616180419922</v>
      </c>
      <c r="AD4353" s="18">
        <v>58.888973236083977</v>
      </c>
      <c r="AE4353" s="18">
        <v>63.308216094970703</v>
      </c>
      <c r="AF4353" s="18">
        <v>68.808303833007813</v>
      </c>
      <c r="AG4353" s="18">
        <v>67.958076477050781</v>
      </c>
      <c r="AH4353" s="18">
        <v>63.513328552246087</v>
      </c>
      <c r="AI4353" s="18">
        <v>55.168498992919922</v>
      </c>
      <c r="AJ4353" s="18">
        <v>52.253116607666023</v>
      </c>
      <c r="AK4353" s="18">
        <v>54.631927490234382</v>
      </c>
      <c r="AL4353" s="18">
        <v>65.589324951171875</v>
      </c>
      <c r="AM4353" s="18">
        <v>99.02587890625</v>
      </c>
      <c r="AN4353" s="18">
        <v>140.4710998535156</v>
      </c>
      <c r="AO4353" s="18">
        <v>131.67231750488281</v>
      </c>
    </row>
    <row r="4354" spans="1:41" x14ac:dyDescent="0.3">
      <c r="A4354" s="4" t="s">
        <v>2144</v>
      </c>
      <c r="B4354" s="8" t="s">
        <v>10982</v>
      </c>
      <c r="C4354" s="87" t="s">
        <v>2112</v>
      </c>
      <c r="D4354" s="87" t="s">
        <v>487</v>
      </c>
      <c r="E4354" s="87" t="s">
        <v>2138</v>
      </c>
      <c r="F4354" s="110">
        <v>1.296281383501888</v>
      </c>
      <c r="G4354" s="18">
        <v>7.802812029280334</v>
      </c>
      <c r="H4354" s="18">
        <v>11.73449406518059</v>
      </c>
      <c r="I4354" s="18">
        <v>31.595854189030909</v>
      </c>
      <c r="J4354" s="18">
        <v>56.312290191650391</v>
      </c>
      <c r="K4354" s="18">
        <v>87.73895263671875</v>
      </c>
      <c r="L4354" s="18">
        <v>52.498085021972663</v>
      </c>
      <c r="M4354" s="18">
        <v>65.408882141113281</v>
      </c>
      <c r="N4354" s="18">
        <v>61.524276733398438</v>
      </c>
      <c r="O4354" s="18">
        <v>51.053455352783203</v>
      </c>
      <c r="P4354" s="18">
        <v>48.417343139648438</v>
      </c>
      <c r="Q4354" s="18">
        <v>43.794338226318359</v>
      </c>
      <c r="R4354" s="18">
        <v>34.384613037109382</v>
      </c>
      <c r="S4354" s="18">
        <v>43.22021484375</v>
      </c>
      <c r="T4354" s="18">
        <v>44.964015960693359</v>
      </c>
      <c r="U4354" s="18">
        <v>51.201728820800781</v>
      </c>
      <c r="V4354" s="18">
        <v>74.360931396484375</v>
      </c>
      <c r="W4354" s="18">
        <v>49.186077117919922</v>
      </c>
      <c r="X4354" s="103">
        <v>1.2342758033620069</v>
      </c>
      <c r="Y4354" s="18">
        <v>5.3301963471205136</v>
      </c>
      <c r="Z4354" s="18">
        <v>29.551308772729261</v>
      </c>
      <c r="AA4354" s="18">
        <v>76.131528967180373</v>
      </c>
      <c r="AB4354" s="18">
        <v>61.631736755371087</v>
      </c>
      <c r="AC4354" s="18">
        <v>48.8551025390625</v>
      </c>
      <c r="AD4354" s="18">
        <v>48.6893310546875</v>
      </c>
      <c r="AE4354" s="18">
        <v>55.210941314697273</v>
      </c>
      <c r="AF4354" s="18">
        <v>66.867744445800781</v>
      </c>
      <c r="AG4354" s="18">
        <v>73.698783874511719</v>
      </c>
      <c r="AH4354" s="18">
        <v>60.547519683837891</v>
      </c>
      <c r="AI4354" s="18">
        <v>55.149620056152337</v>
      </c>
      <c r="AJ4354" s="18">
        <v>39.786087036132813</v>
      </c>
      <c r="AK4354" s="18">
        <v>42.632965087890632</v>
      </c>
      <c r="AL4354" s="18">
        <v>58.328807830810547</v>
      </c>
      <c r="AM4354" s="18">
        <v>81.267326354980469</v>
      </c>
      <c r="AN4354" s="18">
        <v>105.1678085327148</v>
      </c>
      <c r="AO4354" s="18">
        <v>66.811592102050781</v>
      </c>
    </row>
    <row r="4355" spans="1:41" x14ac:dyDescent="0.3">
      <c r="A4355" s="4" t="s">
        <v>2121</v>
      </c>
      <c r="B4355" s="8" t="s">
        <v>10983</v>
      </c>
      <c r="C4355" s="87" t="s">
        <v>2112</v>
      </c>
      <c r="D4355" s="87" t="s">
        <v>487</v>
      </c>
      <c r="E4355" s="87" t="s">
        <v>2113</v>
      </c>
      <c r="F4355" s="110">
        <v>1.972664188742187</v>
      </c>
      <c r="G4355" s="18">
        <v>11.874218096125</v>
      </c>
      <c r="H4355" s="18">
        <v>17.857400800476562</v>
      </c>
      <c r="I4355" s="18">
        <v>48.082160914046867</v>
      </c>
      <c r="J4355" s="18">
        <v>85.6953125</v>
      </c>
      <c r="K4355" s="18">
        <v>102.4946365356445</v>
      </c>
      <c r="L4355" s="18">
        <v>104.4808654785156</v>
      </c>
      <c r="M4355" s="18">
        <v>95.448944091796875</v>
      </c>
      <c r="N4355" s="18">
        <v>80.174285888671875</v>
      </c>
      <c r="O4355" s="18">
        <v>85.275520324707031</v>
      </c>
      <c r="P4355" s="18">
        <v>77.046607971191406</v>
      </c>
      <c r="Q4355" s="18">
        <v>63.571083068847663</v>
      </c>
      <c r="R4355" s="18">
        <v>47.372711181640632</v>
      </c>
      <c r="S4355" s="18">
        <v>58.608745574951172</v>
      </c>
      <c r="T4355" s="18">
        <v>71.259346008300781</v>
      </c>
      <c r="U4355" s="18">
        <v>77.736503601074219</v>
      </c>
      <c r="V4355" s="18">
        <v>131.451416015625</v>
      </c>
      <c r="W4355" s="18">
        <v>71.464820861816406</v>
      </c>
      <c r="X4355" s="103">
        <v>1.8028599980108491</v>
      </c>
      <c r="Y4355" s="18">
        <v>7.7856162695499886</v>
      </c>
      <c r="Z4355" s="18">
        <v>43.164479389534641</v>
      </c>
      <c r="AA4355" s="18">
        <v>111.2024458297491</v>
      </c>
      <c r="AB4355" s="18">
        <v>90.023147583007813</v>
      </c>
      <c r="AC4355" s="18">
        <v>71.7723388671875</v>
      </c>
      <c r="AD4355" s="18">
        <v>80.768463134765625</v>
      </c>
      <c r="AE4355" s="18">
        <v>89.2860107421875</v>
      </c>
      <c r="AF4355" s="18">
        <v>93.203941345214844</v>
      </c>
      <c r="AG4355" s="18">
        <v>83.891128540039063</v>
      </c>
      <c r="AH4355" s="18">
        <v>68.855430603027344</v>
      </c>
      <c r="AI4355" s="18">
        <v>69.18963623046875</v>
      </c>
      <c r="AJ4355" s="18">
        <v>61.01641845703125</v>
      </c>
      <c r="AK4355" s="18">
        <v>65.808013916015625</v>
      </c>
      <c r="AL4355" s="18">
        <v>80.36151123046875</v>
      </c>
      <c r="AM4355" s="18">
        <v>107.6673583984375</v>
      </c>
      <c r="AN4355" s="18">
        <v>96.446647644042969</v>
      </c>
      <c r="AO4355" s="18">
        <v>88.104652404785156</v>
      </c>
    </row>
    <row r="4356" spans="1:41" x14ac:dyDescent="0.3">
      <c r="A4356" s="4" t="s">
        <v>2180</v>
      </c>
      <c r="B4356" s="8" t="s">
        <v>10011</v>
      </c>
      <c r="C4356" s="87" t="s">
        <v>2112</v>
      </c>
      <c r="D4356" s="87" t="s">
        <v>487</v>
      </c>
      <c r="E4356" s="87" t="s">
        <v>2179</v>
      </c>
      <c r="F4356" s="110">
        <v>1.4744164341684489</v>
      </c>
      <c r="G4356" s="18">
        <v>8.8750748372384027</v>
      </c>
      <c r="H4356" s="18">
        <v>13.34704880942942</v>
      </c>
      <c r="I4356" s="18">
        <v>35.937758005940957</v>
      </c>
      <c r="J4356" s="18">
        <v>64.050727844238281</v>
      </c>
      <c r="K4356" s="18">
        <v>72.44659423828125</v>
      </c>
      <c r="L4356" s="18">
        <v>67.845207214355469</v>
      </c>
      <c r="M4356" s="18">
        <v>73.579200744628906</v>
      </c>
      <c r="N4356" s="18">
        <v>62.49932861328125</v>
      </c>
      <c r="O4356" s="18">
        <v>67.657081604003906</v>
      </c>
      <c r="P4356" s="18">
        <v>56.647800445556641</v>
      </c>
      <c r="Q4356" s="18">
        <v>49.121158599853523</v>
      </c>
      <c r="R4356" s="18">
        <v>47.728729248046882</v>
      </c>
      <c r="S4356" s="18">
        <v>40.539993286132813</v>
      </c>
      <c r="T4356" s="18">
        <v>48.658527374267578</v>
      </c>
      <c r="U4356" s="18">
        <v>75.147384643554688</v>
      </c>
      <c r="V4356" s="18">
        <v>89.148208618164063</v>
      </c>
      <c r="W4356" s="18">
        <v>84.592132568359375</v>
      </c>
      <c r="X4356" s="103">
        <v>1.2907933612990721</v>
      </c>
      <c r="Y4356" s="18">
        <v>5.5742663354033208</v>
      </c>
      <c r="Z4356" s="18">
        <v>30.904464851078611</v>
      </c>
      <c r="AA4356" s="18">
        <v>79.61759592848658</v>
      </c>
      <c r="AB4356" s="18">
        <v>64.453857421875</v>
      </c>
      <c r="AC4356" s="18">
        <v>53.381683349609382</v>
      </c>
      <c r="AD4356" s="18">
        <v>58.7037353515625</v>
      </c>
      <c r="AE4356" s="18">
        <v>59.023303985595703</v>
      </c>
      <c r="AF4356" s="18">
        <v>65.666252136230469</v>
      </c>
      <c r="AG4356" s="18">
        <v>54.039222717285163</v>
      </c>
      <c r="AH4356" s="18">
        <v>71.067901611328125</v>
      </c>
      <c r="AI4356" s="18">
        <v>55.962863922119141</v>
      </c>
      <c r="AJ4356" s="18">
        <v>38.766555786132813</v>
      </c>
      <c r="AK4356" s="18">
        <v>43.018199920654297</v>
      </c>
      <c r="AL4356" s="18">
        <v>68.790672302246094</v>
      </c>
      <c r="AM4356" s="18">
        <v>86.810783386230469</v>
      </c>
      <c r="AN4356" s="18">
        <v>103.0462112426758</v>
      </c>
      <c r="AO4356" s="18">
        <v>99.938201904296875</v>
      </c>
    </row>
    <row r="4357" spans="1:41" x14ac:dyDescent="0.3">
      <c r="A4357" s="4" t="s">
        <v>2147</v>
      </c>
      <c r="B4357" s="8" t="s">
        <v>10984</v>
      </c>
      <c r="C4357" s="87" t="s">
        <v>2112</v>
      </c>
      <c r="D4357" s="87" t="s">
        <v>487</v>
      </c>
      <c r="E4357" s="87" t="s">
        <v>2138</v>
      </c>
      <c r="F4357" s="110">
        <v>1.5917934251522521</v>
      </c>
      <c r="G4357" s="18">
        <v>9.5816117117670885</v>
      </c>
      <c r="H4357" s="18">
        <v>14.409595584858121</v>
      </c>
      <c r="I4357" s="18">
        <v>38.798731201631398</v>
      </c>
      <c r="J4357" s="18">
        <v>69.149749755859375</v>
      </c>
      <c r="K4357" s="18">
        <v>82.432090759277344</v>
      </c>
      <c r="L4357" s="18">
        <v>52.882652282714837</v>
      </c>
      <c r="M4357" s="18">
        <v>52.589885711669922</v>
      </c>
      <c r="N4357" s="18">
        <v>75.482048034667969</v>
      </c>
      <c r="O4357" s="18">
        <v>49.451770782470703</v>
      </c>
      <c r="P4357" s="18">
        <v>57.373569488525391</v>
      </c>
      <c r="Q4357" s="18">
        <v>32.247386932373047</v>
      </c>
      <c r="R4357" s="18">
        <v>33.501117706298828</v>
      </c>
      <c r="S4357" s="18">
        <v>45.247303009033203</v>
      </c>
      <c r="T4357" s="18">
        <v>48.188484191894531</v>
      </c>
      <c r="U4357" s="18">
        <v>103.98779296875</v>
      </c>
      <c r="V4357" s="18">
        <v>77.142974853515625</v>
      </c>
      <c r="W4357" s="18">
        <v>64.452156066894531</v>
      </c>
      <c r="X4357" s="103">
        <v>0.86014150585456473</v>
      </c>
      <c r="Y4357" s="18">
        <v>3.71450457023021</v>
      </c>
      <c r="Z4357" s="18">
        <v>20.59370130931222</v>
      </c>
      <c r="AA4357" s="18">
        <v>53.054501911543042</v>
      </c>
      <c r="AB4357" s="18">
        <v>42.949893951416023</v>
      </c>
      <c r="AC4357" s="18">
        <v>48.533184051513672</v>
      </c>
      <c r="AD4357" s="18">
        <v>43.205112457275391</v>
      </c>
      <c r="AE4357" s="18">
        <v>48.48419189453125</v>
      </c>
      <c r="AF4357" s="18">
        <v>50.734653472900391</v>
      </c>
      <c r="AG4357" s="18">
        <v>54.180469512939453</v>
      </c>
      <c r="AH4357" s="18">
        <v>52.818729400634773</v>
      </c>
      <c r="AI4357" s="18">
        <v>47.42462158203125</v>
      </c>
      <c r="AJ4357" s="18">
        <v>33.847831726074219</v>
      </c>
      <c r="AK4357" s="18">
        <v>56.442989349365227</v>
      </c>
      <c r="AL4357" s="18">
        <v>77.302116394042969</v>
      </c>
      <c r="AM4357" s="18">
        <v>67.140754699707031</v>
      </c>
      <c r="AN4357" s="18">
        <v>90.334014892578125</v>
      </c>
      <c r="AO4357" s="18">
        <v>88.3514404296875</v>
      </c>
    </row>
    <row r="4358" spans="1:41" x14ac:dyDescent="0.3">
      <c r="A4358" s="4" t="s">
        <v>2174</v>
      </c>
      <c r="B4358" s="8" t="s">
        <v>10985</v>
      </c>
      <c r="C4358" s="87" t="s">
        <v>2112</v>
      </c>
      <c r="D4358" s="87" t="s">
        <v>487</v>
      </c>
      <c r="E4358" s="87" t="s">
        <v>2164</v>
      </c>
      <c r="F4358" s="110">
        <v>1.3883804146811829</v>
      </c>
      <c r="G4358" s="18">
        <v>8.3571912231166987</v>
      </c>
      <c r="H4358" s="18">
        <v>12.568213926112881</v>
      </c>
      <c r="I4358" s="18">
        <v>33.840696703262509</v>
      </c>
      <c r="J4358" s="18">
        <v>60.313201904296882</v>
      </c>
      <c r="K4358" s="18">
        <v>64.812240600585938</v>
      </c>
      <c r="L4358" s="18">
        <v>58.713359832763672</v>
      </c>
      <c r="M4358" s="18">
        <v>64.959053039550781</v>
      </c>
      <c r="N4358" s="18">
        <v>52.187065124511719</v>
      </c>
      <c r="O4358" s="18">
        <v>40.554359436035163</v>
      </c>
      <c r="P4358" s="18">
        <v>40.73907470703125</v>
      </c>
      <c r="Q4358" s="18">
        <v>34.749397277832031</v>
      </c>
      <c r="R4358" s="18">
        <v>29.712772369384769</v>
      </c>
      <c r="S4358" s="18">
        <v>41.582653045654297</v>
      </c>
      <c r="T4358" s="18">
        <v>41.801750183105469</v>
      </c>
      <c r="U4358" s="18">
        <v>53.244766235351563</v>
      </c>
      <c r="V4358" s="18">
        <v>85.714973449707031</v>
      </c>
      <c r="W4358" s="18">
        <v>75.358573913574219</v>
      </c>
      <c r="X4358" s="103">
        <v>1.0620369866982311</v>
      </c>
      <c r="Y4358" s="18">
        <v>4.586386325962418</v>
      </c>
      <c r="Z4358" s="18">
        <v>25.427528301608799</v>
      </c>
      <c r="AA4358" s="18">
        <v>65.507643750931635</v>
      </c>
      <c r="AB4358" s="18">
        <v>53.031246185302727</v>
      </c>
      <c r="AC4358" s="18">
        <v>60.192302703857422</v>
      </c>
      <c r="AD4358" s="18">
        <v>69.4873046875</v>
      </c>
      <c r="AE4358" s="18">
        <v>73.006858825683594</v>
      </c>
      <c r="AF4358" s="18">
        <v>61.935165405273438</v>
      </c>
      <c r="AG4358" s="18">
        <v>55.710071563720703</v>
      </c>
      <c r="AH4358" s="18">
        <v>62.155548095703132</v>
      </c>
      <c r="AI4358" s="18">
        <v>54.584445953369141</v>
      </c>
      <c r="AJ4358" s="18">
        <v>39.569461822509773</v>
      </c>
      <c r="AK4358" s="18">
        <v>35.561496734619141</v>
      </c>
      <c r="AL4358" s="18">
        <v>54.301540374755859</v>
      </c>
      <c r="AM4358" s="18">
        <v>59.455718994140632</v>
      </c>
      <c r="AN4358" s="18">
        <v>96.317611694335938</v>
      </c>
      <c r="AO4358" s="18">
        <v>98.0133056640625</v>
      </c>
    </row>
    <row r="4359" spans="1:41" x14ac:dyDescent="0.3">
      <c r="A4359" s="4" t="s">
        <v>2154</v>
      </c>
      <c r="B4359" s="8" t="s">
        <v>10986</v>
      </c>
      <c r="C4359" s="87" t="s">
        <v>2112</v>
      </c>
      <c r="D4359" s="87" t="s">
        <v>487</v>
      </c>
      <c r="E4359" s="87" t="s">
        <v>2151</v>
      </c>
      <c r="F4359" s="110">
        <v>2.075011900602028</v>
      </c>
      <c r="G4359" s="18">
        <v>12.49028800766833</v>
      </c>
      <c r="H4359" s="18">
        <v>18.783896106734549</v>
      </c>
      <c r="I4359" s="18">
        <v>50.576807077805313</v>
      </c>
      <c r="J4359" s="18">
        <v>90.141441345214844</v>
      </c>
      <c r="K4359" s="18">
        <v>102.07177734375</v>
      </c>
      <c r="L4359" s="18">
        <v>100.3078536987305</v>
      </c>
      <c r="M4359" s="18">
        <v>83.604545593261719</v>
      </c>
      <c r="N4359" s="18">
        <v>85.546852111816406</v>
      </c>
      <c r="O4359" s="18">
        <v>88.191886901855469</v>
      </c>
      <c r="P4359" s="18">
        <v>79.091766357421875</v>
      </c>
      <c r="Q4359" s="18">
        <v>76.64263916015625</v>
      </c>
      <c r="R4359" s="18">
        <v>59.967830657958977</v>
      </c>
      <c r="S4359" s="18">
        <v>58.444076538085938</v>
      </c>
      <c r="T4359" s="18">
        <v>81.118637084960938</v>
      </c>
      <c r="U4359" s="18">
        <v>86.174354553222656</v>
      </c>
      <c r="V4359" s="18">
        <v>103.11204528808589</v>
      </c>
      <c r="W4359" s="18">
        <v>83.399154663085938</v>
      </c>
      <c r="X4359" s="103">
        <v>1.756191503207382</v>
      </c>
      <c r="Y4359" s="18">
        <v>7.5840792712150273</v>
      </c>
      <c r="Z4359" s="18">
        <v>42.047131794986299</v>
      </c>
      <c r="AA4359" s="18">
        <v>108.32388023338321</v>
      </c>
      <c r="AB4359" s="18">
        <v>87.692825317382813</v>
      </c>
      <c r="AC4359" s="18">
        <v>101.1811447143555</v>
      </c>
      <c r="AD4359" s="18">
        <v>88.638442993164063</v>
      </c>
      <c r="AE4359" s="18">
        <v>91.544639587402344</v>
      </c>
      <c r="AF4359" s="18">
        <v>96.114364624023438</v>
      </c>
      <c r="AG4359" s="18">
        <v>86.256423950195313</v>
      </c>
      <c r="AH4359" s="18">
        <v>75.382225036621094</v>
      </c>
      <c r="AI4359" s="18">
        <v>67.169334411621094</v>
      </c>
      <c r="AJ4359" s="18">
        <v>59.780559539794922</v>
      </c>
      <c r="AK4359" s="18">
        <v>67.128738403320313</v>
      </c>
      <c r="AL4359" s="18">
        <v>80.662788391113281</v>
      </c>
      <c r="AM4359" s="18">
        <v>104.35174560546881</v>
      </c>
      <c r="AN4359" s="18">
        <v>123.05157470703131</v>
      </c>
      <c r="AO4359" s="18">
        <v>112.9405136108398</v>
      </c>
    </row>
    <row r="4360" spans="1:41" x14ac:dyDescent="0.3">
      <c r="A4360" s="4" t="s">
        <v>2170</v>
      </c>
      <c r="B4360" s="8" t="s">
        <v>10987</v>
      </c>
      <c r="C4360" s="87" t="s">
        <v>2112</v>
      </c>
      <c r="D4360" s="87" t="s">
        <v>487</v>
      </c>
      <c r="E4360" s="87" t="s">
        <v>2164</v>
      </c>
      <c r="F4360" s="110">
        <v>1.5102563895310059</v>
      </c>
      <c r="G4360" s="18">
        <v>9.0908091973789062</v>
      </c>
      <c r="H4360" s="18">
        <v>13.67148742966333</v>
      </c>
      <c r="I4360" s="18">
        <v>36.811329144267077</v>
      </c>
      <c r="J4360" s="18">
        <v>65.607666015625</v>
      </c>
      <c r="K4360" s="18">
        <v>63.124759674072273</v>
      </c>
      <c r="L4360" s="18">
        <v>62.525432586669922</v>
      </c>
      <c r="M4360" s="18">
        <v>46.698436737060547</v>
      </c>
      <c r="N4360" s="18">
        <v>53.053310394287109</v>
      </c>
      <c r="O4360" s="18">
        <v>37.500465393066413</v>
      </c>
      <c r="P4360" s="18">
        <v>33.992313385009773</v>
      </c>
      <c r="Q4360" s="18">
        <v>29.658750534057621</v>
      </c>
      <c r="R4360" s="18">
        <v>31.1729621887207</v>
      </c>
      <c r="S4360" s="18">
        <v>34.198673248291023</v>
      </c>
      <c r="T4360" s="18">
        <v>55.526103973388672</v>
      </c>
      <c r="U4360" s="18">
        <v>53.422607421875</v>
      </c>
      <c r="V4360" s="18">
        <v>81.672706604003906</v>
      </c>
      <c r="W4360" s="18">
        <v>64.660736083984375</v>
      </c>
      <c r="X4360" s="103">
        <v>1.047256363610062</v>
      </c>
      <c r="Y4360" s="18">
        <v>4.522556489083069</v>
      </c>
      <c r="Z4360" s="18">
        <v>25.07364730066714</v>
      </c>
      <c r="AA4360" s="18">
        <v>64.595958184606161</v>
      </c>
      <c r="AB4360" s="18">
        <v>52.293197631835938</v>
      </c>
      <c r="AC4360" s="18">
        <v>70.804313659667969</v>
      </c>
      <c r="AD4360" s="18">
        <v>58.758522033691413</v>
      </c>
      <c r="AE4360" s="18">
        <v>39.667278289794922</v>
      </c>
      <c r="AF4360" s="18">
        <v>50.186832427978523</v>
      </c>
      <c r="AG4360" s="18">
        <v>54.096656799316413</v>
      </c>
      <c r="AH4360" s="18">
        <v>44.443954467773438</v>
      </c>
      <c r="AI4360" s="18">
        <v>48.605079650878913</v>
      </c>
      <c r="AJ4360" s="18">
        <v>39.663223266601563</v>
      </c>
      <c r="AK4360" s="18">
        <v>30.51859283447266</v>
      </c>
      <c r="AL4360" s="18">
        <v>58.270984649658203</v>
      </c>
      <c r="AM4360" s="18">
        <v>78.532798767089844</v>
      </c>
      <c r="AN4360" s="18">
        <v>115.5195999145508</v>
      </c>
      <c r="AO4360" s="18">
        <v>127.6897277832031</v>
      </c>
    </row>
    <row r="4361" spans="1:41" x14ac:dyDescent="0.3">
      <c r="A4361" s="4" t="s">
        <v>2148</v>
      </c>
      <c r="B4361" s="8" t="s">
        <v>10988</v>
      </c>
      <c r="C4361" s="87" t="s">
        <v>2112</v>
      </c>
      <c r="D4361" s="87" t="s">
        <v>487</v>
      </c>
      <c r="E4361" s="87" t="s">
        <v>2138</v>
      </c>
      <c r="F4361" s="110">
        <v>1.87945547143425</v>
      </c>
      <c r="G4361" s="18">
        <v>11.31315927826294</v>
      </c>
      <c r="H4361" s="18">
        <v>17.01363558561378</v>
      </c>
      <c r="I4361" s="18">
        <v>45.810270660364218</v>
      </c>
      <c r="J4361" s="18">
        <v>81.646194458007813</v>
      </c>
      <c r="K4361" s="18">
        <v>98.593421936035156</v>
      </c>
      <c r="L4361" s="18">
        <v>76.307479858398438</v>
      </c>
      <c r="M4361" s="18">
        <v>92.847694396972656</v>
      </c>
      <c r="N4361" s="18">
        <v>71.39385986328125</v>
      </c>
      <c r="O4361" s="18">
        <v>71.427619934082031</v>
      </c>
      <c r="P4361" s="18">
        <v>70.977798461914063</v>
      </c>
      <c r="Q4361" s="18">
        <v>58.520301818847663</v>
      </c>
      <c r="R4361" s="18">
        <v>64.6595458984375</v>
      </c>
      <c r="S4361" s="18">
        <v>65.333381652832031</v>
      </c>
      <c r="T4361" s="18">
        <v>70.783706665039063</v>
      </c>
      <c r="U4361" s="18">
        <v>89.418045043945313</v>
      </c>
      <c r="V4361" s="18">
        <v>118.7234573364258</v>
      </c>
      <c r="W4361" s="18">
        <v>72.098640441894531</v>
      </c>
      <c r="X4361" s="103">
        <v>2.161717407137032</v>
      </c>
      <c r="Y4361" s="18">
        <v>9.3353350974256912</v>
      </c>
      <c r="Z4361" s="18">
        <v>51.756324156792992</v>
      </c>
      <c r="AA4361" s="18">
        <v>133.33717711392421</v>
      </c>
      <c r="AB4361" s="18">
        <v>107.94216156005859</v>
      </c>
      <c r="AC4361" s="18">
        <v>73.292366027832031</v>
      </c>
      <c r="AD4361" s="18">
        <v>65.454818725585938</v>
      </c>
      <c r="AE4361" s="18">
        <v>72.449203491210938</v>
      </c>
      <c r="AF4361" s="18">
        <v>75.485366821289063</v>
      </c>
      <c r="AG4361" s="18">
        <v>79.518783569335938</v>
      </c>
      <c r="AH4361" s="18">
        <v>72.157974243164063</v>
      </c>
      <c r="AI4361" s="18">
        <v>78.438735961914063</v>
      </c>
      <c r="AJ4361" s="18">
        <v>57.003959655761719</v>
      </c>
      <c r="AK4361" s="18">
        <v>58.048027038574219</v>
      </c>
      <c r="AL4361" s="18">
        <v>81.870803833007813</v>
      </c>
      <c r="AM4361" s="18">
        <v>98.949974060058594</v>
      </c>
      <c r="AN4361" s="18">
        <v>140.8274230957031</v>
      </c>
      <c r="AO4361" s="18">
        <v>79.001869201660156</v>
      </c>
    </row>
    <row r="4362" spans="1:41" x14ac:dyDescent="0.3">
      <c r="A4362" s="4" t="s">
        <v>2139</v>
      </c>
      <c r="B4362" s="8" t="s">
        <v>10989</v>
      </c>
      <c r="C4362" s="87" t="s">
        <v>2112</v>
      </c>
      <c r="D4362" s="87" t="s">
        <v>487</v>
      </c>
      <c r="E4362" s="87" t="s">
        <v>2138</v>
      </c>
      <c r="F4362" s="110">
        <v>2.7994292661246258</v>
      </c>
      <c r="G4362" s="18">
        <v>16.850832412502069</v>
      </c>
      <c r="H4362" s="18">
        <v>25.34163224691904</v>
      </c>
      <c r="I4362" s="18">
        <v>68.233918986039839</v>
      </c>
      <c r="J4362" s="18">
        <v>121.6111526489258</v>
      </c>
      <c r="K4362" s="18">
        <v>125.5428924560547</v>
      </c>
      <c r="L4362" s="18">
        <v>108.9334259033203</v>
      </c>
      <c r="M4362" s="18">
        <v>102.19919586181641</v>
      </c>
      <c r="N4362" s="18">
        <v>125.7673263549805</v>
      </c>
      <c r="O4362" s="18">
        <v>113.84665679931641</v>
      </c>
      <c r="P4362" s="18">
        <v>102.06203460693359</v>
      </c>
      <c r="Q4362" s="18">
        <v>85.183494567871094</v>
      </c>
      <c r="R4362" s="18">
        <v>71.465202331542969</v>
      </c>
      <c r="S4362" s="18">
        <v>93.592826843261719</v>
      </c>
      <c r="T4362" s="18">
        <v>86.228599548339844</v>
      </c>
      <c r="U4362" s="18">
        <v>99.354682922363281</v>
      </c>
      <c r="V4362" s="18">
        <v>129.27745056152341</v>
      </c>
      <c r="W4362" s="18">
        <v>129.3196105957031</v>
      </c>
      <c r="X4362" s="103">
        <v>1.751717017644524</v>
      </c>
      <c r="Y4362" s="18">
        <v>7.5647562912640094</v>
      </c>
      <c r="Z4362" s="18">
        <v>41.940002655691018</v>
      </c>
      <c r="AA4362" s="18">
        <v>108.0478888979668</v>
      </c>
      <c r="AB4362" s="18">
        <v>87.469398498535156</v>
      </c>
      <c r="AC4362" s="18">
        <v>103.88140869140631</v>
      </c>
      <c r="AD4362" s="18">
        <v>78.304481506347656</v>
      </c>
      <c r="AE4362" s="18">
        <v>90.226554870605469</v>
      </c>
      <c r="AF4362" s="18">
        <v>97.092842102050781</v>
      </c>
      <c r="AG4362" s="18">
        <v>105.38405609130859</v>
      </c>
      <c r="AH4362" s="18">
        <v>107.3054885864258</v>
      </c>
      <c r="AI4362" s="18">
        <v>99.567977905273438</v>
      </c>
      <c r="AJ4362" s="18">
        <v>71.094512939453125</v>
      </c>
      <c r="AK4362" s="18">
        <v>80.444160461425781</v>
      </c>
      <c r="AL4362" s="18">
        <v>88.564476013183594</v>
      </c>
      <c r="AM4362" s="18">
        <v>97.834220886230469</v>
      </c>
      <c r="AN4362" s="18">
        <v>111.3102264404297</v>
      </c>
      <c r="AO4362" s="18">
        <v>122.259765625</v>
      </c>
    </row>
    <row r="4363" spans="1:41" x14ac:dyDescent="0.3">
      <c r="A4363" s="4" t="s">
        <v>2111</v>
      </c>
      <c r="B4363" s="8" t="s">
        <v>10990</v>
      </c>
      <c r="C4363" s="87" t="s">
        <v>2112</v>
      </c>
      <c r="D4363" s="87" t="s">
        <v>487</v>
      </c>
      <c r="E4363" s="87" t="s">
        <v>2113</v>
      </c>
      <c r="F4363" s="110">
        <v>3.2598340629939271</v>
      </c>
      <c r="G4363" s="18">
        <v>19.622184476237791</v>
      </c>
      <c r="H4363" s="18">
        <v>29.509413582980802</v>
      </c>
      <c r="I4363" s="18">
        <v>79.455929125932911</v>
      </c>
      <c r="J4363" s="18">
        <v>141.6117858886719</v>
      </c>
      <c r="K4363" s="18">
        <v>101.4067916870117</v>
      </c>
      <c r="L4363" s="18">
        <v>85.597549438476563</v>
      </c>
      <c r="M4363" s="18">
        <v>81.246253967285156</v>
      </c>
      <c r="N4363" s="18">
        <v>75.440284729003906</v>
      </c>
      <c r="O4363" s="18">
        <v>78.349288940429688</v>
      </c>
      <c r="P4363" s="18">
        <v>61.418830871582031</v>
      </c>
      <c r="Q4363" s="18">
        <v>73.669792175292969</v>
      </c>
      <c r="R4363" s="18">
        <v>57.425949096679688</v>
      </c>
      <c r="S4363" s="18">
        <v>51.705177307128913</v>
      </c>
      <c r="T4363" s="18">
        <v>102.95257568359381</v>
      </c>
      <c r="U4363" s="18">
        <v>111.8400955200195</v>
      </c>
      <c r="V4363" s="18">
        <v>125.91453552246089</v>
      </c>
      <c r="W4363" s="18">
        <v>164.30876159667969</v>
      </c>
      <c r="X4363" s="103">
        <v>2.672075076083039</v>
      </c>
      <c r="Y4363" s="18">
        <v>11.53930488710413</v>
      </c>
      <c r="Z4363" s="18">
        <v>63.975422204792537</v>
      </c>
      <c r="AA4363" s="18">
        <v>164.81661594854401</v>
      </c>
      <c r="AB4363" s="18">
        <v>133.4261169433594</v>
      </c>
      <c r="AC4363" s="18">
        <v>88.663009643554688</v>
      </c>
      <c r="AD4363" s="18">
        <v>81.510643005371094</v>
      </c>
      <c r="AE4363" s="18">
        <v>83.545013427734375</v>
      </c>
      <c r="AF4363" s="18">
        <v>76.308967590332031</v>
      </c>
      <c r="AG4363" s="18">
        <v>95.654792785644531</v>
      </c>
      <c r="AH4363" s="18">
        <v>81.142745971679688</v>
      </c>
      <c r="AI4363" s="18">
        <v>64.850326538085938</v>
      </c>
      <c r="AJ4363" s="18">
        <v>52.680294036865227</v>
      </c>
      <c r="AK4363" s="18">
        <v>61.385860443115227</v>
      </c>
      <c r="AL4363" s="18">
        <v>80.768043518066406</v>
      </c>
      <c r="AM4363" s="18">
        <v>105.7251434326172</v>
      </c>
      <c r="AN4363" s="18">
        <v>136.60313415527341</v>
      </c>
      <c r="AO4363" s="18">
        <v>133.72630310058591</v>
      </c>
    </row>
    <row r="4364" spans="1:41" x14ac:dyDescent="0.3">
      <c r="A4364" s="4" t="s">
        <v>2132</v>
      </c>
      <c r="B4364" s="8" t="s">
        <v>10991</v>
      </c>
      <c r="C4364" s="87" t="s">
        <v>2112</v>
      </c>
      <c r="D4364" s="87" t="s">
        <v>487</v>
      </c>
      <c r="E4364" s="87" t="s">
        <v>2127</v>
      </c>
      <c r="F4364" s="110">
        <v>1.513504221386192</v>
      </c>
      <c r="G4364" s="18">
        <v>9.1103591359888902</v>
      </c>
      <c r="H4364" s="18">
        <v>13.70088819412269</v>
      </c>
      <c r="I4364" s="18">
        <v>36.890492528878653</v>
      </c>
      <c r="J4364" s="18">
        <v>65.748756408691406</v>
      </c>
      <c r="K4364" s="18">
        <v>89.05975341796875</v>
      </c>
      <c r="L4364" s="18">
        <v>52.967338562011719</v>
      </c>
      <c r="M4364" s="18">
        <v>57.952144622802727</v>
      </c>
      <c r="N4364" s="18">
        <v>44.293498992919922</v>
      </c>
      <c r="O4364" s="18">
        <v>36.184379577636719</v>
      </c>
      <c r="P4364" s="18">
        <v>35.959415435791023</v>
      </c>
      <c r="Q4364" s="18">
        <v>39.681133270263672</v>
      </c>
      <c r="R4364" s="18">
        <v>36.139553070068359</v>
      </c>
      <c r="S4364" s="18">
        <v>35.604236602783203</v>
      </c>
      <c r="T4364" s="18">
        <v>46.482322692871087</v>
      </c>
      <c r="U4364" s="18">
        <v>61.281974792480469</v>
      </c>
      <c r="V4364" s="18">
        <v>87.253570556640625</v>
      </c>
      <c r="W4364" s="18">
        <v>72.416725158691406</v>
      </c>
      <c r="X4364" s="103">
        <v>0.93228019038265997</v>
      </c>
      <c r="Y4364" s="18">
        <v>4.0260340936239016</v>
      </c>
      <c r="Z4364" s="18">
        <v>22.320861912429869</v>
      </c>
      <c r="AA4364" s="18">
        <v>57.504097646827972</v>
      </c>
      <c r="AB4364" s="18">
        <v>46.552032470703132</v>
      </c>
      <c r="AC4364" s="18">
        <v>68.283302307128906</v>
      </c>
      <c r="AD4364" s="18">
        <v>71.540496826171875</v>
      </c>
      <c r="AE4364" s="18">
        <v>73.467048645019531</v>
      </c>
      <c r="AF4364" s="18">
        <v>46.286991119384773</v>
      </c>
      <c r="AG4364" s="18">
        <v>54.207534790039063</v>
      </c>
      <c r="AH4364" s="18">
        <v>46.378376007080078</v>
      </c>
      <c r="AI4364" s="18">
        <v>44.29669189453125</v>
      </c>
      <c r="AJ4364" s="18">
        <v>31.738918304443359</v>
      </c>
      <c r="AK4364" s="18">
        <v>45.535060882568359</v>
      </c>
      <c r="AL4364" s="18">
        <v>62.153919219970703</v>
      </c>
      <c r="AM4364" s="18">
        <v>87.542068481445313</v>
      </c>
      <c r="AN4364" s="18">
        <v>109.6735916137695</v>
      </c>
      <c r="AO4364" s="18">
        <v>65.073287963867188</v>
      </c>
    </row>
    <row r="4365" spans="1:41" x14ac:dyDescent="0.3">
      <c r="A4365" s="4" t="s">
        <v>2115</v>
      </c>
      <c r="B4365" s="8" t="s">
        <v>10992</v>
      </c>
      <c r="C4365" s="87" t="s">
        <v>2112</v>
      </c>
      <c r="D4365" s="87" t="s">
        <v>487</v>
      </c>
      <c r="E4365" s="87" t="s">
        <v>2113</v>
      </c>
      <c r="F4365" s="110">
        <v>1.760218788052536</v>
      </c>
      <c r="G4365" s="18">
        <v>10.59542820593286</v>
      </c>
      <c r="H4365" s="18">
        <v>15.93425407840224</v>
      </c>
      <c r="I4365" s="18">
        <v>42.903968903615443</v>
      </c>
      <c r="J4365" s="18">
        <v>76.466384887695313</v>
      </c>
      <c r="K4365" s="18">
        <v>90.887702941894531</v>
      </c>
      <c r="L4365" s="18">
        <v>91.932991027832031</v>
      </c>
      <c r="M4365" s="18">
        <v>71.843612670898438</v>
      </c>
      <c r="N4365" s="18">
        <v>76.098136901855469</v>
      </c>
      <c r="O4365" s="18">
        <v>75.034721374511719</v>
      </c>
      <c r="P4365" s="18">
        <v>54.707408905029297</v>
      </c>
      <c r="Q4365" s="18">
        <v>52.387481689453132</v>
      </c>
      <c r="R4365" s="18">
        <v>48.817409515380859</v>
      </c>
      <c r="S4365" s="18">
        <v>62.759506225585938</v>
      </c>
      <c r="T4365" s="18">
        <v>68.056427001953125</v>
      </c>
      <c r="U4365" s="18">
        <v>92.718757629394531</v>
      </c>
      <c r="V4365" s="18">
        <v>104.93430328369141</v>
      </c>
      <c r="W4365" s="18">
        <v>86.061843872070313</v>
      </c>
      <c r="X4365" s="103">
        <v>1.844842544454155</v>
      </c>
      <c r="Y4365" s="18">
        <v>7.9669170899058539</v>
      </c>
      <c r="Z4365" s="18">
        <v>44.169634954953843</v>
      </c>
      <c r="AA4365" s="18">
        <v>113.7919768259483</v>
      </c>
      <c r="AB4365" s="18">
        <v>92.119483947753906</v>
      </c>
      <c r="AC4365" s="18">
        <v>75.720474243164063</v>
      </c>
      <c r="AD4365" s="18">
        <v>71.770111083984375</v>
      </c>
      <c r="AE4365" s="18">
        <v>70.709098815917969</v>
      </c>
      <c r="AF4365" s="18">
        <v>72.499320983886719</v>
      </c>
      <c r="AG4365" s="18">
        <v>78.311187744140625</v>
      </c>
      <c r="AH4365" s="18">
        <v>78.115066528320313</v>
      </c>
      <c r="AI4365" s="18">
        <v>64.7763671875</v>
      </c>
      <c r="AJ4365" s="18">
        <v>54.643775939941413</v>
      </c>
      <c r="AK4365" s="18">
        <v>70.096527099609375</v>
      </c>
      <c r="AL4365" s="18">
        <v>78.435920715332031</v>
      </c>
      <c r="AM4365" s="18">
        <v>95.795356750488281</v>
      </c>
      <c r="AN4365" s="18">
        <v>110.20424652099609</v>
      </c>
      <c r="AO4365" s="18">
        <v>74.623031616210938</v>
      </c>
    </row>
    <row r="4366" spans="1:41" x14ac:dyDescent="0.3">
      <c r="A4366" s="4" t="s">
        <v>2159</v>
      </c>
      <c r="B4366" s="8" t="s">
        <v>10993</v>
      </c>
      <c r="C4366" s="87" t="s">
        <v>2112</v>
      </c>
      <c r="D4366" s="87" t="s">
        <v>487</v>
      </c>
      <c r="E4366" s="87" t="s">
        <v>2151</v>
      </c>
      <c r="F4366" s="110">
        <v>1.876680070644356</v>
      </c>
      <c r="G4366" s="18">
        <v>11.29645308241296</v>
      </c>
      <c r="H4366" s="18">
        <v>16.988511469421098</v>
      </c>
      <c r="I4366" s="18">
        <v>45.7426224168658</v>
      </c>
      <c r="J4366" s="18">
        <v>81.525627136230469</v>
      </c>
      <c r="K4366" s="18">
        <v>75.439735412597656</v>
      </c>
      <c r="L4366" s="18">
        <v>68.270362854003906</v>
      </c>
      <c r="M4366" s="18">
        <v>69.084037780761719</v>
      </c>
      <c r="N4366" s="18">
        <v>72.514137268066406</v>
      </c>
      <c r="O4366" s="18">
        <v>58.479747772216797</v>
      </c>
      <c r="P4366" s="18">
        <v>72.669715881347656</v>
      </c>
      <c r="Q4366" s="18">
        <v>48.76702880859375</v>
      </c>
      <c r="R4366" s="18">
        <v>59.092212677001953</v>
      </c>
      <c r="S4366" s="18">
        <v>53.498661041259773</v>
      </c>
      <c r="T4366" s="18">
        <v>80.581817626953125</v>
      </c>
      <c r="U4366" s="18">
        <v>82.325897216796875</v>
      </c>
      <c r="V4366" s="18">
        <v>145.6097106933594</v>
      </c>
      <c r="W4366" s="18">
        <v>113.0084915161133</v>
      </c>
      <c r="X4366" s="103">
        <v>1.3102393823527221</v>
      </c>
      <c r="Y4366" s="18">
        <v>5.6582436037771</v>
      </c>
      <c r="Z4366" s="18">
        <v>31.370045858979861</v>
      </c>
      <c r="AA4366" s="18">
        <v>80.817048523368356</v>
      </c>
      <c r="AB4366" s="18">
        <v>65.42486572265625</v>
      </c>
      <c r="AC4366" s="18">
        <v>66.728530883789063</v>
      </c>
      <c r="AD4366" s="18">
        <v>58.123043060302727</v>
      </c>
      <c r="AE4366" s="18">
        <v>70.299095153808594</v>
      </c>
      <c r="AF4366" s="18">
        <v>67.254966735839844</v>
      </c>
      <c r="AG4366" s="18">
        <v>77.010581970214844</v>
      </c>
      <c r="AH4366" s="18">
        <v>80.946372985839844</v>
      </c>
      <c r="AI4366" s="18">
        <v>65.4349365234375</v>
      </c>
      <c r="AJ4366" s="18">
        <v>63.212535858154297</v>
      </c>
      <c r="AK4366" s="18">
        <v>65.8697509765625</v>
      </c>
      <c r="AL4366" s="18">
        <v>80.029464721679688</v>
      </c>
      <c r="AM4366" s="18">
        <v>107.5340042114258</v>
      </c>
      <c r="AN4366" s="18">
        <v>111.7002639770508</v>
      </c>
      <c r="AO4366" s="18">
        <v>89.026687622070313</v>
      </c>
    </row>
    <row r="4367" spans="1:41" x14ac:dyDescent="0.3">
      <c r="A4367" s="4" t="s">
        <v>2184</v>
      </c>
      <c r="B4367" s="8" t="s">
        <v>10994</v>
      </c>
      <c r="C4367" s="87" t="s">
        <v>2112</v>
      </c>
      <c r="D4367" s="87" t="s">
        <v>487</v>
      </c>
      <c r="E4367" s="87" t="s">
        <v>2179</v>
      </c>
      <c r="F4367" s="110">
        <v>1.3670981855019531</v>
      </c>
      <c r="G4367" s="18">
        <v>8.2290853689687502</v>
      </c>
      <c r="H4367" s="18">
        <v>12.37555807594336</v>
      </c>
      <c r="I4367" s="18">
        <v>33.321958859363278</v>
      </c>
      <c r="J4367" s="18">
        <v>59.388671875</v>
      </c>
      <c r="K4367" s="18">
        <v>61.449249267578132</v>
      </c>
      <c r="L4367" s="18">
        <v>60.547103881835938</v>
      </c>
      <c r="M4367" s="18">
        <v>50.977458953857422</v>
      </c>
      <c r="N4367" s="18">
        <v>39.591339111328132</v>
      </c>
      <c r="O4367" s="18">
        <v>34.701519012451172</v>
      </c>
      <c r="P4367" s="18">
        <v>36.818126678466797</v>
      </c>
      <c r="Q4367" s="18">
        <v>31.539472579956051</v>
      </c>
      <c r="R4367" s="18">
        <v>29.263917922973629</v>
      </c>
      <c r="S4367" s="18">
        <v>35.721096038818359</v>
      </c>
      <c r="T4367" s="18">
        <v>43.497955322265632</v>
      </c>
      <c r="U4367" s="18">
        <v>59.496322631835938</v>
      </c>
      <c r="V4367" s="18">
        <v>109.5621719360352</v>
      </c>
      <c r="W4367" s="18">
        <v>78.306205749511719</v>
      </c>
      <c r="X4367" s="103">
        <v>1.3308733537308119</v>
      </c>
      <c r="Y4367" s="18">
        <v>5.7473510128071599</v>
      </c>
      <c r="Z4367" s="18">
        <v>31.864069040622631</v>
      </c>
      <c r="AA4367" s="18">
        <v>82.089775239228857</v>
      </c>
      <c r="AB4367" s="18">
        <v>66.455192565917969</v>
      </c>
      <c r="AC4367" s="18">
        <v>41.722618103027337</v>
      </c>
      <c r="AD4367" s="18">
        <v>47.685340881347663</v>
      </c>
      <c r="AE4367" s="18">
        <v>62.553421020507813</v>
      </c>
      <c r="AF4367" s="18">
        <v>52.610671997070313</v>
      </c>
      <c r="AG4367" s="18">
        <v>47.088855743408203</v>
      </c>
      <c r="AH4367" s="18">
        <v>60.364536285400391</v>
      </c>
      <c r="AI4367" s="18">
        <v>49.7359619140625</v>
      </c>
      <c r="AJ4367" s="18">
        <v>47.176441192626953</v>
      </c>
      <c r="AK4367" s="18">
        <v>45.351516723632813</v>
      </c>
      <c r="AL4367" s="18">
        <v>59.107391357421882</v>
      </c>
      <c r="AM4367" s="18">
        <v>82.222808837890625</v>
      </c>
      <c r="AN4367" s="18">
        <v>97.090240478515625</v>
      </c>
      <c r="AO4367" s="18">
        <v>81.417327880859375</v>
      </c>
    </row>
    <row r="4368" spans="1:41" x14ac:dyDescent="0.3">
      <c r="A4368" s="4" t="s">
        <v>2146</v>
      </c>
      <c r="B4368" s="8" t="s">
        <v>10995</v>
      </c>
      <c r="C4368" s="87" t="s">
        <v>2112</v>
      </c>
      <c r="D4368" s="87" t="s">
        <v>487</v>
      </c>
      <c r="E4368" s="87" t="s">
        <v>2138</v>
      </c>
      <c r="F4368" s="110">
        <v>1.1837476890619889</v>
      </c>
      <c r="G4368" s="18">
        <v>7.1254288038089593</v>
      </c>
      <c r="H4368" s="18">
        <v>10.715790883645679</v>
      </c>
      <c r="I4368" s="18">
        <v>28.852932593358041</v>
      </c>
      <c r="J4368" s="18">
        <v>51.423667907714837</v>
      </c>
      <c r="K4368" s="18">
        <v>70.963066101074219</v>
      </c>
      <c r="L4368" s="18">
        <v>60.434581756591797</v>
      </c>
      <c r="M4368" s="18">
        <v>57.597740173339837</v>
      </c>
      <c r="N4368" s="18">
        <v>63.894496917724609</v>
      </c>
      <c r="O4368" s="18">
        <v>59.508743286132813</v>
      </c>
      <c r="P4368" s="18">
        <v>38.961185455322273</v>
      </c>
      <c r="Q4368" s="18">
        <v>35.295074462890632</v>
      </c>
      <c r="R4368" s="18">
        <v>34.91497802734375</v>
      </c>
      <c r="S4368" s="18">
        <v>36.930084228515632</v>
      </c>
      <c r="T4368" s="18">
        <v>43.752311706542969</v>
      </c>
      <c r="U4368" s="18">
        <v>59.384307861328132</v>
      </c>
      <c r="V4368" s="18">
        <v>83.707740783691406</v>
      </c>
      <c r="W4368" s="18">
        <v>73.625091552734375</v>
      </c>
      <c r="X4368" s="103">
        <v>1.2311212795808639</v>
      </c>
      <c r="Y4368" s="18">
        <v>5.3165735967681584</v>
      </c>
      <c r="Z4368" s="18">
        <v>29.475782455164289</v>
      </c>
      <c r="AA4368" s="18">
        <v>75.936954368887513</v>
      </c>
      <c r="AB4368" s="18">
        <v>61.474220275878913</v>
      </c>
      <c r="AC4368" s="18">
        <v>68.134353637695313</v>
      </c>
      <c r="AD4368" s="18">
        <v>48.924919128417969</v>
      </c>
      <c r="AE4368" s="18">
        <v>57.312599182128913</v>
      </c>
      <c r="AF4368" s="18">
        <v>62.152538299560547</v>
      </c>
      <c r="AG4368" s="18">
        <v>53.543998718261719</v>
      </c>
      <c r="AH4368" s="18">
        <v>51.34625244140625</v>
      </c>
      <c r="AI4368" s="18">
        <v>50.175746917724609</v>
      </c>
      <c r="AJ4368" s="18">
        <v>30.161672592163089</v>
      </c>
      <c r="AK4368" s="18">
        <v>45.854507446289063</v>
      </c>
      <c r="AL4368" s="18">
        <v>58.122406005859382</v>
      </c>
      <c r="AM4368" s="18">
        <v>79.133918762207031</v>
      </c>
      <c r="AN4368" s="18">
        <v>94.049652099609375</v>
      </c>
      <c r="AO4368" s="18">
        <v>76.603141784667969</v>
      </c>
    </row>
    <row r="4369" spans="1:41" x14ac:dyDescent="0.3">
      <c r="A4369" s="4" t="s">
        <v>2134</v>
      </c>
      <c r="B4369" s="8" t="s">
        <v>10996</v>
      </c>
      <c r="C4369" s="87" t="s">
        <v>2112</v>
      </c>
      <c r="D4369" s="87" t="s">
        <v>487</v>
      </c>
      <c r="E4369" s="87" t="s">
        <v>2127</v>
      </c>
      <c r="F4369" s="110">
        <v>1.5461384948770831</v>
      </c>
      <c r="G4369" s="18">
        <v>9.3067972743455805</v>
      </c>
      <c r="H4369" s="18">
        <v>13.99630760959389</v>
      </c>
      <c r="I4369" s="18">
        <v>37.68592765577803</v>
      </c>
      <c r="J4369" s="18">
        <v>67.166435241699219</v>
      </c>
      <c r="K4369" s="18">
        <v>57.211475372314453</v>
      </c>
      <c r="L4369" s="18">
        <v>63.228080749511719</v>
      </c>
      <c r="M4369" s="18">
        <v>49.672275543212891</v>
      </c>
      <c r="N4369" s="18">
        <v>39.369796752929688</v>
      </c>
      <c r="O4369" s="18">
        <v>47.743331909179688</v>
      </c>
      <c r="P4369" s="18">
        <v>34.16015625</v>
      </c>
      <c r="Q4369" s="18">
        <v>33.152431488037109</v>
      </c>
      <c r="R4369" s="18">
        <v>33.167102813720703</v>
      </c>
      <c r="S4369" s="18">
        <v>34.395477294921882</v>
      </c>
      <c r="T4369" s="18">
        <v>46.1920166015625</v>
      </c>
      <c r="U4369" s="18">
        <v>60.234775543212891</v>
      </c>
      <c r="V4369" s="18">
        <v>97.575523376464844</v>
      </c>
      <c r="W4369" s="18">
        <v>70.701705932617188</v>
      </c>
      <c r="X4369" s="103">
        <v>1.036522029199318</v>
      </c>
      <c r="Y4369" s="18">
        <v>4.4762004721304018</v>
      </c>
      <c r="Z4369" s="18">
        <v>24.816643452922929</v>
      </c>
      <c r="AA4369" s="18">
        <v>63.93385228500987</v>
      </c>
      <c r="AB4369" s="18">
        <v>51.757194519042969</v>
      </c>
      <c r="AC4369" s="18">
        <v>72.103584289550781</v>
      </c>
      <c r="AD4369" s="18">
        <v>48.42962646484375</v>
      </c>
      <c r="AE4369" s="18">
        <v>45.320259094238281</v>
      </c>
      <c r="AF4369" s="18">
        <v>53.3558349609375</v>
      </c>
      <c r="AG4369" s="18">
        <v>54.820667266845703</v>
      </c>
      <c r="AH4369" s="18">
        <v>55.913188934326172</v>
      </c>
      <c r="AI4369" s="18">
        <v>57.863109588623047</v>
      </c>
      <c r="AJ4369" s="18">
        <v>38.473121643066413</v>
      </c>
      <c r="AK4369" s="18">
        <v>39.041118621826172</v>
      </c>
      <c r="AL4369" s="18">
        <v>57.932559967041023</v>
      </c>
      <c r="AM4369" s="18">
        <v>68.587753295898438</v>
      </c>
      <c r="AN4369" s="18">
        <v>101.6349258422852</v>
      </c>
      <c r="AO4369" s="18">
        <v>93.738250732421875</v>
      </c>
    </row>
    <row r="4370" spans="1:41" x14ac:dyDescent="0.3">
      <c r="A4370" s="4" t="s">
        <v>2176</v>
      </c>
      <c r="B4370" s="8" t="s">
        <v>10997</v>
      </c>
      <c r="C4370" s="87" t="s">
        <v>2112</v>
      </c>
      <c r="D4370" s="87" t="s">
        <v>487</v>
      </c>
      <c r="E4370" s="87" t="s">
        <v>2164</v>
      </c>
      <c r="F4370" s="110">
        <v>1.504365402459221</v>
      </c>
      <c r="G4370" s="18">
        <v>9.0553490994610595</v>
      </c>
      <c r="H4370" s="18">
        <v>13.61815969255955</v>
      </c>
      <c r="I4370" s="18">
        <v>36.66774089952446</v>
      </c>
      <c r="J4370" s="18">
        <v>65.351753234863281</v>
      </c>
      <c r="K4370" s="18">
        <v>77.589866638183594</v>
      </c>
      <c r="L4370" s="18">
        <v>70.595039367675781</v>
      </c>
      <c r="M4370" s="18">
        <v>62.672470092773438</v>
      </c>
      <c r="N4370" s="18">
        <v>62.864788055419922</v>
      </c>
      <c r="O4370" s="18">
        <v>55.387725830078132</v>
      </c>
      <c r="P4370" s="18">
        <v>54.230865478515632</v>
      </c>
      <c r="Q4370" s="18">
        <v>50.578933715820313</v>
      </c>
      <c r="R4370" s="18">
        <v>38.393074035644531</v>
      </c>
      <c r="S4370" s="18">
        <v>43.617965698242188</v>
      </c>
      <c r="T4370" s="18">
        <v>46.23712158203125</v>
      </c>
      <c r="U4370" s="18">
        <v>73.240013122558594</v>
      </c>
      <c r="V4370" s="18">
        <v>86.55755615234375</v>
      </c>
      <c r="W4370" s="18">
        <v>95.59197998046875</v>
      </c>
      <c r="X4370" s="103">
        <v>1.761588541060783</v>
      </c>
      <c r="Y4370" s="18">
        <v>7.6073862755110788</v>
      </c>
      <c r="Z4370" s="18">
        <v>42.176348888629008</v>
      </c>
      <c r="AA4370" s="18">
        <v>108.65677563857059</v>
      </c>
      <c r="AB4370" s="18">
        <v>87.962318420410156</v>
      </c>
      <c r="AC4370" s="18">
        <v>53.270370483398438</v>
      </c>
      <c r="AD4370" s="18">
        <v>63.208980560302727</v>
      </c>
      <c r="AE4370" s="18">
        <v>61.549575805664063</v>
      </c>
      <c r="AF4370" s="18">
        <v>73.408157348632813</v>
      </c>
      <c r="AG4370" s="18">
        <v>56.472267150878913</v>
      </c>
      <c r="AH4370" s="18">
        <v>65.683036804199219</v>
      </c>
      <c r="AI4370" s="18">
        <v>64.953056335449219</v>
      </c>
      <c r="AJ4370" s="18">
        <v>41.045150756835938</v>
      </c>
      <c r="AK4370" s="18">
        <v>53.220909118652337</v>
      </c>
      <c r="AL4370" s="18">
        <v>78.822097778320313</v>
      </c>
      <c r="AM4370" s="18">
        <v>92.593391418457031</v>
      </c>
      <c r="AN4370" s="18">
        <v>120.9717712402344</v>
      </c>
      <c r="AO4370" s="18">
        <v>71.531242370605469</v>
      </c>
    </row>
    <row r="4371" spans="1:41" x14ac:dyDescent="0.3">
      <c r="A4371" s="4" t="s">
        <v>2117</v>
      </c>
      <c r="B4371" s="8" t="s">
        <v>10998</v>
      </c>
      <c r="C4371" s="87" t="s">
        <v>2112</v>
      </c>
      <c r="D4371" s="87" t="s">
        <v>487</v>
      </c>
      <c r="E4371" s="87" t="s">
        <v>2113</v>
      </c>
      <c r="F4371" s="110">
        <v>1.5526185279685669</v>
      </c>
      <c r="G4371" s="18">
        <v>9.3458030649091786</v>
      </c>
      <c r="H4371" s="18">
        <v>14.054967643458429</v>
      </c>
      <c r="I4371" s="18">
        <v>37.843873440778438</v>
      </c>
      <c r="J4371" s="18">
        <v>67.44793701171875</v>
      </c>
      <c r="K4371" s="18">
        <v>61.134441375732422</v>
      </c>
      <c r="L4371" s="18">
        <v>62.173061370849609</v>
      </c>
      <c r="M4371" s="18">
        <v>48.131427764892578</v>
      </c>
      <c r="N4371" s="18">
        <v>42.156379699707031</v>
      </c>
      <c r="O4371" s="18">
        <v>40.281444549560547</v>
      </c>
      <c r="P4371" s="18">
        <v>32.770038604736328</v>
      </c>
      <c r="Q4371" s="18">
        <v>32.550025939941413</v>
      </c>
      <c r="R4371" s="18">
        <v>28.283868789672852</v>
      </c>
      <c r="S4371" s="18">
        <v>40.228256225585938</v>
      </c>
      <c r="T4371" s="18">
        <v>45.417556762695313</v>
      </c>
      <c r="U4371" s="18">
        <v>63.249237060546882</v>
      </c>
      <c r="V4371" s="18">
        <v>91.053131103515625</v>
      </c>
      <c r="W4371" s="18">
        <v>95.473739624023438</v>
      </c>
      <c r="X4371" s="103">
        <v>1.11426890879604</v>
      </c>
      <c r="Y4371" s="18">
        <v>4.8119488781978914</v>
      </c>
      <c r="Z4371" s="18">
        <v>26.67807672320237</v>
      </c>
      <c r="AA4371" s="18">
        <v>68.729367841584136</v>
      </c>
      <c r="AB4371" s="18">
        <v>55.639369964599609</v>
      </c>
      <c r="AC4371" s="18">
        <v>61.571983337402337</v>
      </c>
      <c r="AD4371" s="18">
        <v>52.154270172119141</v>
      </c>
      <c r="AE4371" s="18">
        <v>47.2049560546875</v>
      </c>
      <c r="AF4371" s="18">
        <v>51.231605529785163</v>
      </c>
      <c r="AG4371" s="18">
        <v>44.194225311279297</v>
      </c>
      <c r="AH4371" s="18">
        <v>44.342220306396477</v>
      </c>
      <c r="AI4371" s="18">
        <v>45.933994293212891</v>
      </c>
      <c r="AJ4371" s="18">
        <v>33.021892547607422</v>
      </c>
      <c r="AK4371" s="18">
        <v>54.427169799804688</v>
      </c>
      <c r="AL4371" s="18">
        <v>58.564174652099609</v>
      </c>
      <c r="AM4371" s="18">
        <v>80.723587036132813</v>
      </c>
      <c r="AN4371" s="18">
        <v>105.411865234375</v>
      </c>
      <c r="AO4371" s="18">
        <v>89.653038024902344</v>
      </c>
    </row>
    <row r="4372" spans="1:41" x14ac:dyDescent="0.3">
      <c r="A4372" s="4" t="s">
        <v>2123</v>
      </c>
      <c r="B4372" s="8" t="s">
        <v>10999</v>
      </c>
      <c r="C4372" s="87" t="s">
        <v>2112</v>
      </c>
      <c r="D4372" s="87" t="s">
        <v>487</v>
      </c>
      <c r="E4372" s="87" t="s">
        <v>2113</v>
      </c>
      <c r="F4372" s="110">
        <v>2.0701762437426381</v>
      </c>
      <c r="G4372" s="18">
        <v>12.46118034478576</v>
      </c>
      <c r="H4372" s="18">
        <v>18.740121670535771</v>
      </c>
      <c r="I4372" s="18">
        <v>50.458941689177472</v>
      </c>
      <c r="J4372" s="18">
        <v>89.931373596191406</v>
      </c>
      <c r="K4372" s="18">
        <v>101.9790878295898</v>
      </c>
      <c r="L4372" s="18">
        <v>92.04180908203125</v>
      </c>
      <c r="M4372" s="18">
        <v>81.357635498046875</v>
      </c>
      <c r="N4372" s="18">
        <v>84.425743103027344</v>
      </c>
      <c r="O4372" s="18">
        <v>70.835243225097656</v>
      </c>
      <c r="P4372" s="18">
        <v>73.057670593261719</v>
      </c>
      <c r="Q4372" s="18">
        <v>68.883590698242188</v>
      </c>
      <c r="R4372" s="18">
        <v>62.08563232421875</v>
      </c>
      <c r="S4372" s="18">
        <v>57.894889831542969</v>
      </c>
      <c r="T4372" s="18">
        <v>73.541961669921875</v>
      </c>
      <c r="U4372" s="18">
        <v>75.298553466796875</v>
      </c>
      <c r="V4372" s="18">
        <v>118.9789276123047</v>
      </c>
      <c r="W4372" s="18">
        <v>139.65118408203131</v>
      </c>
      <c r="X4372" s="103">
        <v>1.99254044648954</v>
      </c>
      <c r="Y4372" s="18">
        <v>8.604747642657502</v>
      </c>
      <c r="Z4372" s="18">
        <v>47.70585133077779</v>
      </c>
      <c r="AA4372" s="18">
        <v>122.90215064331569</v>
      </c>
      <c r="AB4372" s="18">
        <v>99.494560241699219</v>
      </c>
      <c r="AC4372" s="18">
        <v>92.948982238769531</v>
      </c>
      <c r="AD4372" s="18">
        <v>81.296188354492188</v>
      </c>
      <c r="AE4372" s="18">
        <v>77.080589294433594</v>
      </c>
      <c r="AF4372" s="18">
        <v>87.282752990722656</v>
      </c>
      <c r="AG4372" s="18">
        <v>80.298919677734375</v>
      </c>
      <c r="AH4372" s="18">
        <v>74.849205017089844</v>
      </c>
      <c r="AI4372" s="18">
        <v>84.812667846679688</v>
      </c>
      <c r="AJ4372" s="18">
        <v>64.33453369140625</v>
      </c>
      <c r="AK4372" s="18">
        <v>73.289115905761719</v>
      </c>
      <c r="AL4372" s="18">
        <v>82.49249267578125</v>
      </c>
      <c r="AM4372" s="18">
        <v>102.7038955688477</v>
      </c>
      <c r="AN4372" s="18">
        <v>122.0682678222656</v>
      </c>
      <c r="AO4372" s="18">
        <v>106.3509826660156</v>
      </c>
    </row>
    <row r="4373" spans="1:41" x14ac:dyDescent="0.3">
      <c r="A4373" s="4" t="s">
        <v>2136</v>
      </c>
      <c r="B4373" s="8" t="s">
        <v>11000</v>
      </c>
      <c r="C4373" s="87" t="s">
        <v>2112</v>
      </c>
      <c r="D4373" s="87" t="s">
        <v>487</v>
      </c>
      <c r="E4373" s="87" t="s">
        <v>2127</v>
      </c>
      <c r="F4373" s="110">
        <v>1.822873157931389</v>
      </c>
      <c r="G4373" s="18">
        <v>10.97256875365637</v>
      </c>
      <c r="H4373" s="18">
        <v>16.50142825899168</v>
      </c>
      <c r="I4373" s="18">
        <v>44.431120616347698</v>
      </c>
      <c r="J4373" s="18">
        <v>79.188179016113281</v>
      </c>
      <c r="K4373" s="18">
        <v>64.334640502929688</v>
      </c>
      <c r="L4373" s="18">
        <v>63.510890960693359</v>
      </c>
      <c r="M4373" s="18">
        <v>63.914890289306641</v>
      </c>
      <c r="N4373" s="18">
        <v>69.0643310546875</v>
      </c>
      <c r="O4373" s="18">
        <v>50.805198669433587</v>
      </c>
      <c r="P4373" s="18">
        <v>38.809463500976563</v>
      </c>
      <c r="Q4373" s="18">
        <v>46.284389495849609</v>
      </c>
      <c r="R4373" s="18">
        <v>26.94049072265625</v>
      </c>
      <c r="S4373" s="18">
        <v>36.01324462890625</v>
      </c>
      <c r="T4373" s="18">
        <v>47.5853271484375</v>
      </c>
      <c r="U4373" s="18">
        <v>50.501579284667969</v>
      </c>
      <c r="V4373" s="18">
        <v>82.608131408691406</v>
      </c>
      <c r="W4373" s="18">
        <v>79.931907653808594</v>
      </c>
      <c r="X4373" s="103">
        <v>1.809324892432419</v>
      </c>
      <c r="Y4373" s="18">
        <v>7.8135347919227911</v>
      </c>
      <c r="Z4373" s="18">
        <v>43.319263345206878</v>
      </c>
      <c r="AA4373" s="18">
        <v>111.6012078370613</v>
      </c>
      <c r="AB4373" s="18">
        <v>90.345962524414063</v>
      </c>
      <c r="AC4373" s="18">
        <v>52.323310852050781</v>
      </c>
      <c r="AD4373" s="18">
        <v>73.761466979980469</v>
      </c>
      <c r="AE4373" s="18">
        <v>62.345832824707031</v>
      </c>
      <c r="AF4373" s="18">
        <v>52.527179718017578</v>
      </c>
      <c r="AG4373" s="18">
        <v>74.058723449707031</v>
      </c>
      <c r="AH4373" s="18">
        <v>49.811992645263672</v>
      </c>
      <c r="AI4373" s="18">
        <v>52.636043548583977</v>
      </c>
      <c r="AJ4373" s="18">
        <v>38.673763275146477</v>
      </c>
      <c r="AK4373" s="18">
        <v>47.595806121826172</v>
      </c>
      <c r="AL4373" s="18">
        <v>62.497684478759773</v>
      </c>
      <c r="AM4373" s="18">
        <v>80.595878601074219</v>
      </c>
      <c r="AN4373" s="18">
        <v>94.460823059082031</v>
      </c>
      <c r="AO4373" s="18">
        <v>116.38942718505859</v>
      </c>
    </row>
    <row r="4374" spans="1:41" x14ac:dyDescent="0.3">
      <c r="A4374" s="4" t="s">
        <v>2145</v>
      </c>
      <c r="B4374" s="8" t="s">
        <v>11001</v>
      </c>
      <c r="C4374" s="87" t="s">
        <v>2112</v>
      </c>
      <c r="D4374" s="87" t="s">
        <v>487</v>
      </c>
      <c r="E4374" s="87" t="s">
        <v>2138</v>
      </c>
      <c r="F4374" s="110">
        <v>1.7780791410696259</v>
      </c>
      <c r="G4374" s="18">
        <v>10.70293648240942</v>
      </c>
      <c r="H4374" s="18">
        <v>16.09593364053163</v>
      </c>
      <c r="I4374" s="18">
        <v>43.339301167794147</v>
      </c>
      <c r="J4374" s="18">
        <v>77.242263793945313</v>
      </c>
      <c r="K4374" s="18">
        <v>61.772140502929688</v>
      </c>
      <c r="L4374" s="18">
        <v>72.623222351074219</v>
      </c>
      <c r="M4374" s="18">
        <v>65.528297424316406</v>
      </c>
      <c r="N4374" s="18">
        <v>67.301750183105469</v>
      </c>
      <c r="O4374" s="18">
        <v>71.583770751953125</v>
      </c>
      <c r="P4374" s="18">
        <v>50.128574371337891</v>
      </c>
      <c r="Q4374" s="18">
        <v>66.789649963378906</v>
      </c>
      <c r="R4374" s="18">
        <v>55.577293395996087</v>
      </c>
      <c r="S4374" s="18">
        <v>48.56524658203125</v>
      </c>
      <c r="T4374" s="18">
        <v>77.017677307128906</v>
      </c>
      <c r="U4374" s="18">
        <v>80.791587829589844</v>
      </c>
      <c r="V4374" s="18">
        <v>142.11369323730469</v>
      </c>
      <c r="W4374" s="18">
        <v>100.7548294067383</v>
      </c>
      <c r="X4374" s="103">
        <v>1.147431363354614</v>
      </c>
      <c r="Y4374" s="18">
        <v>4.955160301178223</v>
      </c>
      <c r="Z4374" s="18">
        <v>27.472059665793211</v>
      </c>
      <c r="AA4374" s="18">
        <v>70.774865584448364</v>
      </c>
      <c r="AB4374" s="18">
        <v>57.2952880859375</v>
      </c>
      <c r="AC4374" s="18">
        <v>68.583183288574219</v>
      </c>
      <c r="AD4374" s="18">
        <v>45.095561981201172</v>
      </c>
      <c r="AE4374" s="18">
        <v>47.597457885742188</v>
      </c>
      <c r="AF4374" s="18">
        <v>66.092628479003906</v>
      </c>
      <c r="AG4374" s="18">
        <v>59.113113403320313</v>
      </c>
      <c r="AH4374" s="18">
        <v>71.155502319335938</v>
      </c>
      <c r="AI4374" s="18">
        <v>63.704387664794922</v>
      </c>
      <c r="AJ4374" s="18">
        <v>42.321674346923828</v>
      </c>
      <c r="AK4374" s="18">
        <v>53.118904113769531</v>
      </c>
      <c r="AL4374" s="18">
        <v>68.995338439941406</v>
      </c>
      <c r="AM4374" s="18">
        <v>85.9649658203125</v>
      </c>
      <c r="AN4374" s="18">
        <v>114.453254699707</v>
      </c>
      <c r="AO4374" s="18">
        <v>177.3465576171875</v>
      </c>
    </row>
    <row r="4375" spans="1:41" x14ac:dyDescent="0.3">
      <c r="A4375" s="4" t="s">
        <v>2140</v>
      </c>
      <c r="B4375" s="8" t="s">
        <v>11002</v>
      </c>
      <c r="C4375" s="87" t="s">
        <v>2112</v>
      </c>
      <c r="D4375" s="87" t="s">
        <v>487</v>
      </c>
      <c r="E4375" s="87" t="s">
        <v>2138</v>
      </c>
      <c r="F4375" s="110">
        <v>1.9717955478318021</v>
      </c>
      <c r="G4375" s="18">
        <v>11.868989415198969</v>
      </c>
      <c r="H4375" s="18">
        <v>17.849537491061319</v>
      </c>
      <c r="I4375" s="18">
        <v>48.060988464996491</v>
      </c>
      <c r="J4375" s="18">
        <v>85.657577514648438</v>
      </c>
      <c r="K4375" s="18">
        <v>84.472671508789063</v>
      </c>
      <c r="L4375" s="18">
        <v>87.622474670410156</v>
      </c>
      <c r="M4375" s="18">
        <v>68.990966796875</v>
      </c>
      <c r="N4375" s="18">
        <v>86.304656982421875</v>
      </c>
      <c r="O4375" s="18">
        <v>75.962539672851563</v>
      </c>
      <c r="P4375" s="18">
        <v>62.049186706542969</v>
      </c>
      <c r="Q4375" s="18">
        <v>66.004318237304688</v>
      </c>
      <c r="R4375" s="18">
        <v>55.063793182373047</v>
      </c>
      <c r="S4375" s="18">
        <v>65.34429931640625</v>
      </c>
      <c r="T4375" s="18">
        <v>73.701690673828125</v>
      </c>
      <c r="U4375" s="18">
        <v>75.45123291015625</v>
      </c>
      <c r="V4375" s="18">
        <v>117.6717224121094</v>
      </c>
      <c r="W4375" s="18">
        <v>75.323402404785156</v>
      </c>
      <c r="X4375" s="103">
        <v>1.3148553524172439</v>
      </c>
      <c r="Y4375" s="18">
        <v>5.6781775818307194</v>
      </c>
      <c r="Z4375" s="18">
        <v>31.480562452022351</v>
      </c>
      <c r="AA4375" s="18">
        <v>81.101766783032488</v>
      </c>
      <c r="AB4375" s="18">
        <v>65.655357360839844</v>
      </c>
      <c r="AC4375" s="18">
        <v>60.689487457275391</v>
      </c>
      <c r="AD4375" s="18">
        <v>58.413627624511719</v>
      </c>
      <c r="AE4375" s="18">
        <v>65.848419189453125</v>
      </c>
      <c r="AF4375" s="18">
        <v>84.723579406738281</v>
      </c>
      <c r="AG4375" s="18">
        <v>88.885047912597656</v>
      </c>
      <c r="AH4375" s="18">
        <v>71.770980834960938</v>
      </c>
      <c r="AI4375" s="18">
        <v>78.370712280273438</v>
      </c>
      <c r="AJ4375" s="18">
        <v>58.480579376220703</v>
      </c>
      <c r="AK4375" s="18">
        <v>73.44207763671875</v>
      </c>
      <c r="AL4375" s="18">
        <v>86.72119140625</v>
      </c>
      <c r="AM4375" s="18">
        <v>113.8666229248047</v>
      </c>
      <c r="AN4375" s="18">
        <v>113.228645324707</v>
      </c>
      <c r="AO4375" s="18">
        <v>55.368450164794922</v>
      </c>
    </row>
    <row r="4376" spans="1:41" x14ac:dyDescent="0.3">
      <c r="A4376" s="4" t="s">
        <v>2178</v>
      </c>
      <c r="B4376" s="8" t="s">
        <v>11003</v>
      </c>
      <c r="C4376" s="87" t="s">
        <v>2112</v>
      </c>
      <c r="D4376" s="87" t="s">
        <v>487</v>
      </c>
      <c r="E4376" s="87" t="s">
        <v>2179</v>
      </c>
      <c r="F4376" s="110">
        <v>1.280466709684994</v>
      </c>
      <c r="G4376" s="18">
        <v>7.707617476100646</v>
      </c>
      <c r="H4376" s="18">
        <v>11.591332866995529</v>
      </c>
      <c r="I4376" s="18">
        <v>31.210383770088519</v>
      </c>
      <c r="J4376" s="18">
        <v>55.625278472900391</v>
      </c>
      <c r="K4376" s="18">
        <v>58.562759399414063</v>
      </c>
      <c r="L4376" s="18">
        <v>60.116073608398438</v>
      </c>
      <c r="M4376" s="18">
        <v>56.902397155761719</v>
      </c>
      <c r="N4376" s="18">
        <v>51.779094696044922</v>
      </c>
      <c r="O4376" s="18">
        <v>41.139198303222663</v>
      </c>
      <c r="P4376" s="18">
        <v>45.701454162597663</v>
      </c>
      <c r="Q4376" s="18">
        <v>38.210487365722663</v>
      </c>
      <c r="R4376" s="18">
        <v>34.308609008789063</v>
      </c>
      <c r="S4376" s="18">
        <v>37.351654052734382</v>
      </c>
      <c r="T4376" s="18">
        <v>47.091140747070313</v>
      </c>
      <c r="U4376" s="18">
        <v>71.142341613769531</v>
      </c>
      <c r="V4376" s="18">
        <v>90.132820129394531</v>
      </c>
      <c r="W4376" s="18">
        <v>75.338417053222656</v>
      </c>
      <c r="X4376" s="103">
        <v>1.2340575413634911</v>
      </c>
      <c r="Y4376" s="18">
        <v>5.3292537868726049</v>
      </c>
      <c r="Z4376" s="18">
        <v>29.546083094891351</v>
      </c>
      <c r="AA4376" s="18">
        <v>76.118066320001191</v>
      </c>
      <c r="AB4376" s="18">
        <v>61.620838165283203</v>
      </c>
      <c r="AC4376" s="18">
        <v>69.935981750488281</v>
      </c>
      <c r="AD4376" s="18">
        <v>52.573024749755859</v>
      </c>
      <c r="AE4376" s="18">
        <v>54.583568572998047</v>
      </c>
      <c r="AF4376" s="18">
        <v>70.050239562988281</v>
      </c>
      <c r="AG4376" s="18">
        <v>63.275825500488281</v>
      </c>
      <c r="AH4376" s="18">
        <v>58.049724578857422</v>
      </c>
      <c r="AI4376" s="18">
        <v>53.539600372314453</v>
      </c>
      <c r="AJ4376" s="18">
        <v>42.412612915039063</v>
      </c>
      <c r="AK4376" s="18">
        <v>55.350238800048828</v>
      </c>
      <c r="AL4376" s="18">
        <v>61.500133514404297</v>
      </c>
      <c r="AM4376" s="18">
        <v>76.710227966308594</v>
      </c>
      <c r="AN4376" s="18">
        <v>107.83082580566411</v>
      </c>
      <c r="AO4376" s="18">
        <v>99.241355895996094</v>
      </c>
    </row>
    <row r="4377" spans="1:41" x14ac:dyDescent="0.3">
      <c r="A4377" s="4" t="s">
        <v>2183</v>
      </c>
      <c r="B4377" s="8" t="s">
        <v>11004</v>
      </c>
      <c r="C4377" s="87" t="s">
        <v>2112</v>
      </c>
      <c r="D4377" s="87" t="s">
        <v>487</v>
      </c>
      <c r="E4377" s="87" t="s">
        <v>2179</v>
      </c>
      <c r="F4377" s="110">
        <v>1.3218404310089991</v>
      </c>
      <c r="G4377" s="18">
        <v>7.9566616840571891</v>
      </c>
      <c r="H4377" s="18">
        <v>11.96586550590407</v>
      </c>
      <c r="I4377" s="18">
        <v>32.218836165415979</v>
      </c>
      <c r="J4377" s="18">
        <v>57.422611236572273</v>
      </c>
      <c r="K4377" s="18">
        <v>60.562564849853523</v>
      </c>
      <c r="L4377" s="18">
        <v>54.479423522949219</v>
      </c>
      <c r="M4377" s="18">
        <v>39.863784790039063</v>
      </c>
      <c r="N4377" s="18">
        <v>38.061149597167969</v>
      </c>
      <c r="O4377" s="18">
        <v>42.904788970947273</v>
      </c>
      <c r="P4377" s="18">
        <v>38.109767913818359</v>
      </c>
      <c r="Q4377" s="18">
        <v>33.031795501708977</v>
      </c>
      <c r="R4377" s="18">
        <v>29.852043151855469</v>
      </c>
      <c r="S4377" s="18">
        <v>29.5826301574707</v>
      </c>
      <c r="T4377" s="18">
        <v>47.811923980712891</v>
      </c>
      <c r="U4377" s="18">
        <v>60.937183380126953</v>
      </c>
      <c r="V4377" s="18">
        <v>83.457916259765625</v>
      </c>
      <c r="W4377" s="18">
        <v>58.5562744140625</v>
      </c>
      <c r="X4377" s="103">
        <v>1.069621228267948</v>
      </c>
      <c r="Y4377" s="18">
        <v>4.6191387274925084</v>
      </c>
      <c r="Z4377" s="18">
        <v>25.60911191835249</v>
      </c>
      <c r="AA4377" s="18">
        <v>65.975448357638072</v>
      </c>
      <c r="AB4377" s="18">
        <v>53.409954071044922</v>
      </c>
      <c r="AC4377" s="18">
        <v>45.548480987548828</v>
      </c>
      <c r="AD4377" s="18">
        <v>45.061698913574219</v>
      </c>
      <c r="AE4377" s="18">
        <v>41.049079895019531</v>
      </c>
      <c r="AF4377" s="18">
        <v>47.336574554443359</v>
      </c>
      <c r="AG4377" s="18">
        <v>48.381996154785163</v>
      </c>
      <c r="AH4377" s="18">
        <v>54.865325927734382</v>
      </c>
      <c r="AI4377" s="18">
        <v>42.615623474121087</v>
      </c>
      <c r="AJ4377" s="18">
        <v>34.479717254638672</v>
      </c>
      <c r="AK4377" s="18">
        <v>42.680629730224609</v>
      </c>
      <c r="AL4377" s="18">
        <v>62.602348327636719</v>
      </c>
      <c r="AM4377" s="18">
        <v>82.136070251464844</v>
      </c>
      <c r="AN4377" s="18">
        <v>96.360198974609375</v>
      </c>
      <c r="AO4377" s="18">
        <v>53.75927734375</v>
      </c>
    </row>
    <row r="4378" spans="1:41" x14ac:dyDescent="0.3">
      <c r="A4378" s="4" t="s">
        <v>2116</v>
      </c>
      <c r="B4378" s="8" t="s">
        <v>11005</v>
      </c>
      <c r="C4378" s="87" t="s">
        <v>2112</v>
      </c>
      <c r="D4378" s="87" t="s">
        <v>487</v>
      </c>
      <c r="E4378" s="87" t="s">
        <v>2113</v>
      </c>
      <c r="F4378" s="110">
        <v>2.0521169076783452</v>
      </c>
      <c r="G4378" s="18">
        <v>12.352474313458981</v>
      </c>
      <c r="H4378" s="18">
        <v>18.576640828671749</v>
      </c>
      <c r="I4378" s="18">
        <v>50.018759367422113</v>
      </c>
      <c r="J4378" s="18">
        <v>89.1468505859375</v>
      </c>
      <c r="K4378" s="18">
        <v>106.6963348388672</v>
      </c>
      <c r="L4378" s="18">
        <v>104.4114532470703</v>
      </c>
      <c r="M4378" s="18">
        <v>90.337089538574219</v>
      </c>
      <c r="N4378" s="18">
        <v>93.530372619628906</v>
      </c>
      <c r="O4378" s="18">
        <v>78.280807495117188</v>
      </c>
      <c r="P4378" s="18">
        <v>84.118583679199219</v>
      </c>
      <c r="Q4378" s="18">
        <v>85.747413635253906</v>
      </c>
      <c r="R4378" s="18">
        <v>68.559150695800781</v>
      </c>
      <c r="S4378" s="18">
        <v>66.833419799804688</v>
      </c>
      <c r="T4378" s="18">
        <v>67.329376220703125</v>
      </c>
      <c r="U4378" s="18">
        <v>85.453788757324219</v>
      </c>
      <c r="V4378" s="18">
        <v>112.6692199707031</v>
      </c>
      <c r="W4378" s="18">
        <v>78.80780029296875</v>
      </c>
      <c r="X4378" s="103">
        <v>1.498903923216339</v>
      </c>
      <c r="Y4378" s="18">
        <v>6.4729877993638922</v>
      </c>
      <c r="Z4378" s="18">
        <v>35.887094711707583</v>
      </c>
      <c r="AA4378" s="18">
        <v>92.454091005052277</v>
      </c>
      <c r="AB4378" s="18">
        <v>74.845550537109375</v>
      </c>
      <c r="AC4378" s="18">
        <v>96.744491577148438</v>
      </c>
      <c r="AD4378" s="18">
        <v>83.018409729003906</v>
      </c>
      <c r="AE4378" s="18">
        <v>87.537796020507813</v>
      </c>
      <c r="AF4378" s="18">
        <v>101.2392654418945</v>
      </c>
      <c r="AG4378" s="18">
        <v>115.82346343994141</v>
      </c>
      <c r="AH4378" s="18">
        <v>107.7109375</v>
      </c>
      <c r="AI4378" s="18">
        <v>70.654022216796875</v>
      </c>
      <c r="AJ4378" s="18">
        <v>61.673316955566413</v>
      </c>
      <c r="AK4378" s="18">
        <v>84.044219970703125</v>
      </c>
      <c r="AL4378" s="18">
        <v>85.125923156738281</v>
      </c>
      <c r="AM4378" s="18">
        <v>104.261848449707</v>
      </c>
      <c r="AN4378" s="18">
        <v>155.71064758300781</v>
      </c>
      <c r="AO4378" s="18">
        <v>156.3566589355469</v>
      </c>
    </row>
    <row r="4379" spans="1:41" x14ac:dyDescent="0.3">
      <c r="A4379" s="4" t="s">
        <v>2158</v>
      </c>
      <c r="B4379" s="8" t="s">
        <v>11006</v>
      </c>
      <c r="C4379" s="87" t="s">
        <v>2112</v>
      </c>
      <c r="D4379" s="87" t="s">
        <v>487</v>
      </c>
      <c r="E4379" s="87" t="s">
        <v>2151</v>
      </c>
      <c r="F4379" s="110">
        <v>1.9060844260230561</v>
      </c>
      <c r="G4379" s="18">
        <v>11.47344911181079</v>
      </c>
      <c r="H4379" s="18">
        <v>17.254692283304031</v>
      </c>
      <c r="I4379" s="18">
        <v>46.459330792757171</v>
      </c>
      <c r="J4379" s="18">
        <v>82.802993774414063</v>
      </c>
      <c r="K4379" s="18">
        <v>84.096870422363281</v>
      </c>
      <c r="L4379" s="18">
        <v>77.854148864746094</v>
      </c>
      <c r="M4379" s="18">
        <v>68.327926635742188</v>
      </c>
      <c r="N4379" s="18">
        <v>74.334793090820313</v>
      </c>
      <c r="O4379" s="18">
        <v>78.341461181640625</v>
      </c>
      <c r="P4379" s="18">
        <v>68.684478759765625</v>
      </c>
      <c r="Q4379" s="18">
        <v>68.6182861328125</v>
      </c>
      <c r="R4379" s="18">
        <v>55.381141662597663</v>
      </c>
      <c r="S4379" s="18">
        <v>64.537277221679688</v>
      </c>
      <c r="T4379" s="18">
        <v>75.70269775390625</v>
      </c>
      <c r="U4379" s="18">
        <v>84.334358215332031</v>
      </c>
      <c r="V4379" s="18">
        <v>131.61235046386719</v>
      </c>
      <c r="W4379" s="18">
        <v>106.51121520996089</v>
      </c>
      <c r="X4379" s="103">
        <v>1.604776653578087</v>
      </c>
      <c r="Y4379" s="18">
        <v>6.9301971516794136</v>
      </c>
      <c r="Z4379" s="18">
        <v>38.421923424228559</v>
      </c>
      <c r="AA4379" s="18">
        <v>98.984440880189425</v>
      </c>
      <c r="AB4379" s="18">
        <v>80.132148742675781</v>
      </c>
      <c r="AC4379" s="18">
        <v>73.651046752929688</v>
      </c>
      <c r="AD4379" s="18">
        <v>64.265602111816406</v>
      </c>
      <c r="AE4379" s="18">
        <v>71.567359924316406</v>
      </c>
      <c r="AF4379" s="18">
        <v>85.312980651855469</v>
      </c>
      <c r="AG4379" s="18">
        <v>88.201507568359375</v>
      </c>
      <c r="AH4379" s="18">
        <v>84.106895446777344</v>
      </c>
      <c r="AI4379" s="18">
        <v>85.018936157226563</v>
      </c>
      <c r="AJ4379" s="18">
        <v>57.447555541992188</v>
      </c>
      <c r="AK4379" s="18">
        <v>75.126762390136719</v>
      </c>
      <c r="AL4379" s="18">
        <v>83.708572387695313</v>
      </c>
      <c r="AM4379" s="18">
        <v>91.846969604492188</v>
      </c>
      <c r="AN4379" s="18">
        <v>121.3669357299805</v>
      </c>
      <c r="AO4379" s="18">
        <v>108.41013336181641</v>
      </c>
    </row>
    <row r="4380" spans="1:41" x14ac:dyDescent="0.3">
      <c r="A4380" s="4" t="s">
        <v>2172</v>
      </c>
      <c r="B4380" s="8" t="s">
        <v>11007</v>
      </c>
      <c r="C4380" s="87" t="s">
        <v>2112</v>
      </c>
      <c r="D4380" s="87" t="s">
        <v>487</v>
      </c>
      <c r="E4380" s="87" t="s">
        <v>2164</v>
      </c>
      <c r="F4380" s="110">
        <v>0.95502361348685449</v>
      </c>
      <c r="G4380" s="18">
        <v>5.7486513610423584</v>
      </c>
      <c r="H4380" s="18">
        <v>8.6452826270589522</v>
      </c>
      <c r="I4380" s="18">
        <v>23.277960497508069</v>
      </c>
      <c r="J4380" s="18">
        <v>41.487571716308587</v>
      </c>
      <c r="K4380" s="18">
        <v>53.902427673339837</v>
      </c>
      <c r="L4380" s="18">
        <v>47.204971313476563</v>
      </c>
      <c r="M4380" s="18">
        <v>47.645347595214837</v>
      </c>
      <c r="N4380" s="18">
        <v>42.527656555175781</v>
      </c>
      <c r="O4380" s="18">
        <v>33.705345153808587</v>
      </c>
      <c r="P4380" s="18">
        <v>28.158353805541989</v>
      </c>
      <c r="Q4380" s="18">
        <v>37.207332611083977</v>
      </c>
      <c r="R4380" s="18">
        <v>21.648126602172852</v>
      </c>
      <c r="S4380" s="18">
        <v>34.742286682128913</v>
      </c>
      <c r="T4380" s="18">
        <v>56.044780731201172</v>
      </c>
      <c r="U4380" s="18">
        <v>55.751022338867188</v>
      </c>
      <c r="V4380" s="18">
        <v>88.032424926757813</v>
      </c>
      <c r="W4380" s="18">
        <v>64.706939697265625</v>
      </c>
      <c r="X4380" s="103">
        <v>0.70097075392378239</v>
      </c>
      <c r="Y4380" s="18">
        <v>3.0271287355918579</v>
      </c>
      <c r="Z4380" s="18">
        <v>16.78279938197818</v>
      </c>
      <c r="AA4380" s="18">
        <v>43.23666972335738</v>
      </c>
      <c r="AB4380" s="18">
        <v>35.001937866210938</v>
      </c>
      <c r="AC4380" s="18">
        <v>36.281295776367188</v>
      </c>
      <c r="AD4380" s="18">
        <v>37.778396606445313</v>
      </c>
      <c r="AE4380" s="18">
        <v>32.373329162597663</v>
      </c>
      <c r="AF4380" s="18">
        <v>44.280193328857422</v>
      </c>
      <c r="AG4380" s="18">
        <v>50.269451141357422</v>
      </c>
      <c r="AH4380" s="18">
        <v>45.18194580078125</v>
      </c>
      <c r="AI4380" s="18">
        <v>43.186767578125</v>
      </c>
      <c r="AJ4380" s="18">
        <v>21.571830749511719</v>
      </c>
      <c r="AK4380" s="18">
        <v>33.749736785888672</v>
      </c>
      <c r="AL4380" s="18">
        <v>52.478370666503913</v>
      </c>
      <c r="AM4380" s="18">
        <v>67.846733093261719</v>
      </c>
      <c r="AN4380" s="18">
        <v>99.906784057617188</v>
      </c>
      <c r="AO4380" s="18">
        <v>89.419181823730469</v>
      </c>
    </row>
    <row r="4381" spans="1:41" x14ac:dyDescent="0.3">
      <c r="A4381" s="4" t="s">
        <v>2162</v>
      </c>
      <c r="B4381" s="8" t="s">
        <v>11008</v>
      </c>
      <c r="C4381" s="87" t="s">
        <v>2112</v>
      </c>
      <c r="D4381" s="87" t="s">
        <v>487</v>
      </c>
      <c r="E4381" s="87" t="s">
        <v>2151</v>
      </c>
      <c r="F4381" s="110">
        <v>3.1762882294080659</v>
      </c>
      <c r="G4381" s="18">
        <v>19.11929024077563</v>
      </c>
      <c r="H4381" s="18">
        <v>28.753120928576251</v>
      </c>
      <c r="I4381" s="18">
        <v>77.419564174868981</v>
      </c>
      <c r="J4381" s="18">
        <v>137.98243713378909</v>
      </c>
      <c r="K4381" s="18">
        <v>145.32560729980469</v>
      </c>
      <c r="L4381" s="18">
        <v>133.00273132324219</v>
      </c>
      <c r="M4381" s="18">
        <v>129.3257751464844</v>
      </c>
      <c r="N4381" s="18">
        <v>128.97010803222659</v>
      </c>
      <c r="O4381" s="18">
        <v>131.44923400878909</v>
      </c>
      <c r="P4381" s="18">
        <v>130.83946228027341</v>
      </c>
      <c r="Q4381" s="18">
        <v>103.42381286621089</v>
      </c>
      <c r="R4381" s="18">
        <v>107.6723709106445</v>
      </c>
      <c r="S4381" s="18">
        <v>102.2574005126953</v>
      </c>
      <c r="T4381" s="18">
        <v>99.393417358398438</v>
      </c>
      <c r="U4381" s="18">
        <v>136.94245910644531</v>
      </c>
      <c r="V4381" s="18">
        <v>180.86003112792969</v>
      </c>
      <c r="W4381" s="18">
        <v>151.03056335449219</v>
      </c>
      <c r="X4381" s="103">
        <v>2.5250077426635968</v>
      </c>
      <c r="Y4381" s="18">
        <v>10.904197432807591</v>
      </c>
      <c r="Z4381" s="18">
        <v>60.45430304453533</v>
      </c>
      <c r="AA4381" s="18">
        <v>155.7453363173218</v>
      </c>
      <c r="AB4381" s="18">
        <v>126.0825271606445</v>
      </c>
      <c r="AC4381" s="18">
        <v>121.6957931518555</v>
      </c>
      <c r="AD4381" s="18">
        <v>128.7915954589844</v>
      </c>
      <c r="AE4381" s="18">
        <v>126.8593215942383</v>
      </c>
      <c r="AF4381" s="18">
        <v>126.47242736816411</v>
      </c>
      <c r="AG4381" s="18">
        <v>110.5713729858398</v>
      </c>
      <c r="AH4381" s="18">
        <v>125.9015197753906</v>
      </c>
      <c r="AI4381" s="18">
        <v>105.52207183837891</v>
      </c>
      <c r="AJ4381" s="18">
        <v>96.12078857421875</v>
      </c>
      <c r="AK4381" s="18">
        <v>93.191184997558594</v>
      </c>
      <c r="AL4381" s="18">
        <v>106.4195861816406</v>
      </c>
      <c r="AM4381" s="18">
        <v>150.09661865234381</v>
      </c>
      <c r="AN4381" s="18">
        <v>164.9306335449219</v>
      </c>
      <c r="AO4381" s="18">
        <v>118.3236083984375</v>
      </c>
    </row>
    <row r="4382" spans="1:41" x14ac:dyDescent="0.3">
      <c r="A4382" s="4" t="s">
        <v>2131</v>
      </c>
      <c r="B4382" s="8" t="s">
        <v>11009</v>
      </c>
      <c r="C4382" s="87" t="s">
        <v>2112</v>
      </c>
      <c r="D4382" s="87" t="s">
        <v>487</v>
      </c>
      <c r="E4382" s="87" t="s">
        <v>2127</v>
      </c>
      <c r="F4382" s="110">
        <v>1.460312259370296</v>
      </c>
      <c r="G4382" s="18">
        <v>8.7901764300108027</v>
      </c>
      <c r="H4382" s="18">
        <v>13.21937178068425</v>
      </c>
      <c r="I4382" s="18">
        <v>35.593979675054833</v>
      </c>
      <c r="J4382" s="18">
        <v>63.438022613525391</v>
      </c>
      <c r="K4382" s="18">
        <v>48.025588989257813</v>
      </c>
      <c r="L4382" s="18">
        <v>45.140830993652337</v>
      </c>
      <c r="M4382" s="18">
        <v>45.756484985351563</v>
      </c>
      <c r="N4382" s="18">
        <v>35.074779510498047</v>
      </c>
      <c r="O4382" s="18">
        <v>43.983722686767578</v>
      </c>
      <c r="P4382" s="18">
        <v>25.062709808349609</v>
      </c>
      <c r="Q4382" s="18">
        <v>29.487958908081051</v>
      </c>
      <c r="R4382" s="18">
        <v>35.582004547119141</v>
      </c>
      <c r="S4382" s="18">
        <v>27.59926795959473</v>
      </c>
      <c r="T4382" s="18">
        <v>30.535381317138668</v>
      </c>
      <c r="U4382" s="18">
        <v>49.282913208007813</v>
      </c>
      <c r="V4382" s="18">
        <v>78.327125549316406</v>
      </c>
      <c r="W4382" s="18">
        <v>62.1014404296875</v>
      </c>
      <c r="X4382" s="103">
        <v>0.9300315646688615</v>
      </c>
      <c r="Y4382" s="18">
        <v>4.0163234466736144</v>
      </c>
      <c r="Z4382" s="18">
        <v>22.267024810056348</v>
      </c>
      <c r="AA4382" s="18">
        <v>57.365399866963777</v>
      </c>
      <c r="AB4382" s="18">
        <v>46.439750671386719</v>
      </c>
      <c r="AC4382" s="18">
        <v>46.140426635742188</v>
      </c>
      <c r="AD4382" s="18">
        <v>46.135837554931641</v>
      </c>
      <c r="AE4382" s="18">
        <v>42.160663604736328</v>
      </c>
      <c r="AF4382" s="18">
        <v>59.226905822753913</v>
      </c>
      <c r="AG4382" s="18">
        <v>52.528121948242188</v>
      </c>
      <c r="AH4382" s="18">
        <v>38.954566955566413</v>
      </c>
      <c r="AI4382" s="18">
        <v>41.222267150878913</v>
      </c>
      <c r="AJ4382" s="18">
        <v>24.951589584350589</v>
      </c>
      <c r="AK4382" s="18">
        <v>41.869228363037109</v>
      </c>
      <c r="AL4382" s="18">
        <v>56.484893798828132</v>
      </c>
      <c r="AM4382" s="18">
        <v>62.440479278564453</v>
      </c>
      <c r="AN4382" s="18">
        <v>73.39605712890625</v>
      </c>
      <c r="AO4382" s="18">
        <v>96.845359802246094</v>
      </c>
    </row>
    <row r="4383" spans="1:41" x14ac:dyDescent="0.3">
      <c r="A4383" s="4" t="s">
        <v>2182</v>
      </c>
      <c r="B4383" s="8" t="s">
        <v>11010</v>
      </c>
      <c r="C4383" s="87" t="s">
        <v>2112</v>
      </c>
      <c r="D4383" s="87" t="s">
        <v>487</v>
      </c>
      <c r="E4383" s="87" t="s">
        <v>2179</v>
      </c>
      <c r="F4383" s="110">
        <v>1.4661725998915629</v>
      </c>
      <c r="G4383" s="18">
        <v>8.8254520546529527</v>
      </c>
      <c r="H4383" s="18">
        <v>13.272422092091929</v>
      </c>
      <c r="I4383" s="18">
        <v>35.736820933877667</v>
      </c>
      <c r="J4383" s="18">
        <v>63.692604064941413</v>
      </c>
      <c r="K4383" s="18">
        <v>72.773277282714844</v>
      </c>
      <c r="L4383" s="18">
        <v>62.761898040771477</v>
      </c>
      <c r="M4383" s="18">
        <v>58.521018981933587</v>
      </c>
      <c r="N4383" s="18">
        <v>63.974590301513672</v>
      </c>
      <c r="O4383" s="18">
        <v>57.325332641601563</v>
      </c>
      <c r="P4383" s="18">
        <v>55.375152587890632</v>
      </c>
      <c r="Q4383" s="18">
        <v>54.567008972167969</v>
      </c>
      <c r="R4383" s="18">
        <v>53.362922668457031</v>
      </c>
      <c r="S4383" s="18">
        <v>48.885574340820313</v>
      </c>
      <c r="T4383" s="18">
        <v>59.115947723388672</v>
      </c>
      <c r="U4383" s="18">
        <v>72.642448425292969</v>
      </c>
      <c r="V4383" s="18">
        <v>111.37889099121089</v>
      </c>
      <c r="W4383" s="18">
        <v>93.115936279296875</v>
      </c>
      <c r="X4383" s="103">
        <v>1.1852596742517849</v>
      </c>
      <c r="Y4383" s="18">
        <v>5.1185211351284794</v>
      </c>
      <c r="Z4383" s="18">
        <v>28.377753589815828</v>
      </c>
      <c r="AA4383" s="18">
        <v>73.108158628841636</v>
      </c>
      <c r="AB4383" s="18">
        <v>59.184188842773438</v>
      </c>
      <c r="AC4383" s="18">
        <v>50.525917053222663</v>
      </c>
      <c r="AD4383" s="18">
        <v>49.822921752929688</v>
      </c>
      <c r="AE4383" s="18">
        <v>59.517559051513672</v>
      </c>
      <c r="AF4383" s="18">
        <v>69.041984558105469</v>
      </c>
      <c r="AG4383" s="18">
        <v>58.907527923583977</v>
      </c>
      <c r="AH4383" s="18">
        <v>62.963241577148438</v>
      </c>
      <c r="AI4383" s="18">
        <v>59.796047210693359</v>
      </c>
      <c r="AJ4383" s="18">
        <v>46.274196624755859</v>
      </c>
      <c r="AK4383" s="18">
        <v>49.310562133789063</v>
      </c>
      <c r="AL4383" s="18">
        <v>65.702491760253906</v>
      </c>
      <c r="AM4383" s="18">
        <v>90.53936767578125</v>
      </c>
      <c r="AN4383" s="18">
        <v>114.5862197875977</v>
      </c>
      <c r="AO4383" s="18">
        <v>75.645347595214844</v>
      </c>
    </row>
    <row r="4384" spans="1:41" x14ac:dyDescent="0.3">
      <c r="A4384" s="4" t="s">
        <v>2119</v>
      </c>
      <c r="B4384" s="8" t="s">
        <v>11011</v>
      </c>
      <c r="C4384" s="87" t="s">
        <v>2112</v>
      </c>
      <c r="D4384" s="87" t="s">
        <v>487</v>
      </c>
      <c r="E4384" s="87" t="s">
        <v>2113</v>
      </c>
      <c r="F4384" s="110">
        <v>2.0087684596264039</v>
      </c>
      <c r="G4384" s="18">
        <v>12.091543472196291</v>
      </c>
      <c r="H4384" s="18">
        <v>18.184232117974911</v>
      </c>
      <c r="I4384" s="18">
        <v>48.962174538386108</v>
      </c>
      <c r="J4384" s="18">
        <v>87.26373291015625</v>
      </c>
      <c r="K4384" s="18">
        <v>94.468475341796875</v>
      </c>
      <c r="L4384" s="18">
        <v>94.536285400390625</v>
      </c>
      <c r="M4384" s="18">
        <v>90.383354187011719</v>
      </c>
      <c r="N4384" s="18">
        <v>89.146675109863281</v>
      </c>
      <c r="O4384" s="18">
        <v>97.342933654785156</v>
      </c>
      <c r="P4384" s="18">
        <v>86.461624145507813</v>
      </c>
      <c r="Q4384" s="18">
        <v>77.08074951171875</v>
      </c>
      <c r="R4384" s="18">
        <v>78.273216247558594</v>
      </c>
      <c r="S4384" s="18">
        <v>62.419937133789063</v>
      </c>
      <c r="T4384" s="18">
        <v>79.521705627441406</v>
      </c>
      <c r="U4384" s="18">
        <v>102.275505065918</v>
      </c>
      <c r="V4384" s="18">
        <v>114.2530822753906</v>
      </c>
      <c r="W4384" s="18">
        <v>99.514656066894531</v>
      </c>
      <c r="X4384" s="103">
        <v>1.816835488721573</v>
      </c>
      <c r="Y4384" s="18">
        <v>7.8459691577234496</v>
      </c>
      <c r="Z4384" s="18">
        <v>43.499083730086461</v>
      </c>
      <c r="AA4384" s="18">
        <v>112.0644699194833</v>
      </c>
      <c r="AB4384" s="18">
        <v>90.720993041992188</v>
      </c>
      <c r="AC4384" s="18">
        <v>88.256736755371094</v>
      </c>
      <c r="AD4384" s="18">
        <v>79.355155944824219</v>
      </c>
      <c r="AE4384" s="18">
        <v>92.01336669921875</v>
      </c>
      <c r="AF4384" s="18">
        <v>100.0246276855469</v>
      </c>
      <c r="AG4384" s="18">
        <v>90.104148864746094</v>
      </c>
      <c r="AH4384" s="18">
        <v>88.60296630859375</v>
      </c>
      <c r="AI4384" s="18">
        <v>77.6405029296875</v>
      </c>
      <c r="AJ4384" s="18">
        <v>66.183013916015625</v>
      </c>
      <c r="AK4384" s="18">
        <v>77.971122741699219</v>
      </c>
      <c r="AL4384" s="18">
        <v>80.608772277832031</v>
      </c>
      <c r="AM4384" s="18">
        <v>134.5421447753906</v>
      </c>
      <c r="AN4384" s="18">
        <v>168.19268798828131</v>
      </c>
      <c r="AO4384" s="18">
        <v>125.00550842285161</v>
      </c>
    </row>
    <row r="4385" spans="1:41" x14ac:dyDescent="0.3">
      <c r="A4385" s="4" t="s">
        <v>2120</v>
      </c>
      <c r="B4385" s="8" t="s">
        <v>10243</v>
      </c>
      <c r="C4385" s="87" t="s">
        <v>2112</v>
      </c>
      <c r="D4385" s="87" t="s">
        <v>487</v>
      </c>
      <c r="E4385" s="87" t="s">
        <v>2113</v>
      </c>
      <c r="F4385" s="110">
        <v>1.9929637964305951</v>
      </c>
      <c r="G4385" s="18">
        <v>11.996409176762819</v>
      </c>
      <c r="H4385" s="18">
        <v>18.041161540217811</v>
      </c>
      <c r="I4385" s="18">
        <v>48.576948120575118</v>
      </c>
      <c r="J4385" s="18">
        <v>86.577156066894531</v>
      </c>
      <c r="K4385" s="18">
        <v>87.630958557128906</v>
      </c>
      <c r="L4385" s="18">
        <v>88.390205383300781</v>
      </c>
      <c r="M4385" s="18">
        <v>83.349937438964844</v>
      </c>
      <c r="N4385" s="18">
        <v>75.361541748046875</v>
      </c>
      <c r="O4385" s="18">
        <v>76.089408874511719</v>
      </c>
      <c r="P4385" s="18">
        <v>72.858688354492188</v>
      </c>
      <c r="Q4385" s="18">
        <v>53.027706146240227</v>
      </c>
      <c r="R4385" s="18">
        <v>54.215194702148438</v>
      </c>
      <c r="S4385" s="18">
        <v>66.455093383789063</v>
      </c>
      <c r="T4385" s="18">
        <v>61.939029693603523</v>
      </c>
      <c r="U4385" s="18">
        <v>89.100822448730469</v>
      </c>
      <c r="V4385" s="18">
        <v>142.2045593261719</v>
      </c>
      <c r="W4385" s="18">
        <v>114.72023773193359</v>
      </c>
      <c r="X4385" s="103">
        <v>1.8699976026618499</v>
      </c>
      <c r="Y4385" s="18">
        <v>8.0755487255621947</v>
      </c>
      <c r="Z4385" s="18">
        <v>44.771903013897187</v>
      </c>
      <c r="AA4385" s="18">
        <v>115.3435692961189</v>
      </c>
      <c r="AB4385" s="18">
        <v>93.375564575195313</v>
      </c>
      <c r="AC4385" s="18">
        <v>79.091438293457031</v>
      </c>
      <c r="AD4385" s="18">
        <v>90.264694213867188</v>
      </c>
      <c r="AE4385" s="18">
        <v>77.065200805664063</v>
      </c>
      <c r="AF4385" s="18">
        <v>83.123023986816406</v>
      </c>
      <c r="AG4385" s="18">
        <v>76.995216369628906</v>
      </c>
      <c r="AH4385" s="18">
        <v>80.762451171875</v>
      </c>
      <c r="AI4385" s="18">
        <v>70.457809448242188</v>
      </c>
      <c r="AJ4385" s="18">
        <v>61.985931396484382</v>
      </c>
      <c r="AK4385" s="18">
        <v>59.310020446777337</v>
      </c>
      <c r="AL4385" s="18">
        <v>87.322776794433594</v>
      </c>
      <c r="AM4385" s="18">
        <v>100.76804351806641</v>
      </c>
      <c r="AN4385" s="18">
        <v>120.9617156982422</v>
      </c>
      <c r="AO4385" s="18">
        <v>177.23240661621091</v>
      </c>
    </row>
    <row r="4386" spans="1:41" x14ac:dyDescent="0.3">
      <c r="A4386" s="4" t="s">
        <v>2175</v>
      </c>
      <c r="B4386" s="8" t="s">
        <v>11012</v>
      </c>
      <c r="C4386" s="87" t="s">
        <v>2112</v>
      </c>
      <c r="D4386" s="87" t="s">
        <v>487</v>
      </c>
      <c r="E4386" s="87" t="s">
        <v>2164</v>
      </c>
      <c r="F4386" s="110">
        <v>1.381286133392353</v>
      </c>
      <c r="G4386" s="18">
        <v>8.3144880383883653</v>
      </c>
      <c r="H4386" s="18">
        <v>12.503993454585631</v>
      </c>
      <c r="I4386" s="18">
        <v>33.667779094454232</v>
      </c>
      <c r="J4386" s="18">
        <v>60.005016326904297</v>
      </c>
      <c r="K4386" s="18">
        <v>76.619094848632813</v>
      </c>
      <c r="L4386" s="18">
        <v>64.761154174804688</v>
      </c>
      <c r="M4386" s="18">
        <v>64.134712219238281</v>
      </c>
      <c r="N4386" s="18">
        <v>56.887130737304688</v>
      </c>
      <c r="O4386" s="18">
        <v>60.670711517333977</v>
      </c>
      <c r="P4386" s="18">
        <v>51.219902038574219</v>
      </c>
      <c r="Q4386" s="18">
        <v>39.468524932861328</v>
      </c>
      <c r="R4386" s="18">
        <v>44.162689208984382</v>
      </c>
      <c r="S4386" s="18">
        <v>49.91009521484375</v>
      </c>
      <c r="T4386" s="18">
        <v>64.198135375976563</v>
      </c>
      <c r="U4386" s="18">
        <v>68.094085693359375</v>
      </c>
      <c r="V4386" s="18">
        <v>100.1640167236328</v>
      </c>
      <c r="W4386" s="18">
        <v>72.364067077636719</v>
      </c>
      <c r="X4386" s="103">
        <v>1.0131897680810851</v>
      </c>
      <c r="Y4386" s="18">
        <v>4.3754405506900644</v>
      </c>
      <c r="Z4386" s="18">
        <v>24.258017211694881</v>
      </c>
      <c r="AA4386" s="18">
        <v>62.494692003042033</v>
      </c>
      <c r="AB4386" s="18">
        <v>50.592132568359382</v>
      </c>
      <c r="AC4386" s="18">
        <v>56.816093444824219</v>
      </c>
      <c r="AD4386" s="18">
        <v>44.90301513671875</v>
      </c>
      <c r="AE4386" s="18">
        <v>73.15020751953125</v>
      </c>
      <c r="AF4386" s="18">
        <v>64.999595642089844</v>
      </c>
      <c r="AG4386" s="18">
        <v>69.007530212402344</v>
      </c>
      <c r="AH4386" s="18">
        <v>59.357418060302727</v>
      </c>
      <c r="AI4386" s="18">
        <v>56.485759735107422</v>
      </c>
      <c r="AJ4386" s="18">
        <v>43.017230987548828</v>
      </c>
      <c r="AK4386" s="18">
        <v>51.859966278076172</v>
      </c>
      <c r="AL4386" s="18">
        <v>75.216217041015625</v>
      </c>
      <c r="AM4386" s="18">
        <v>79.483436584472656</v>
      </c>
      <c r="AN4386" s="18">
        <v>118.2224655151367</v>
      </c>
      <c r="AO4386" s="18">
        <v>101.6034393310547</v>
      </c>
    </row>
    <row r="4387" spans="1:41" x14ac:dyDescent="0.3">
      <c r="A4387" s="4" t="s">
        <v>2128</v>
      </c>
      <c r="B4387" s="8" t="s">
        <v>11013</v>
      </c>
      <c r="C4387" s="87" t="s">
        <v>2112</v>
      </c>
      <c r="D4387" s="87" t="s">
        <v>487</v>
      </c>
      <c r="E4387" s="87" t="s">
        <v>2127</v>
      </c>
      <c r="F4387" s="110">
        <v>1.406308471109303</v>
      </c>
      <c r="G4387" s="18">
        <v>8.4651070322452995</v>
      </c>
      <c r="H4387" s="18">
        <v>12.730506368505029</v>
      </c>
      <c r="I4387" s="18">
        <v>34.277679185619327</v>
      </c>
      <c r="J4387" s="18">
        <v>61.092021942138672</v>
      </c>
      <c r="K4387" s="18">
        <v>78.296875</v>
      </c>
      <c r="L4387" s="18">
        <v>71.496910095214844</v>
      </c>
      <c r="M4387" s="18">
        <v>50.98822021484375</v>
      </c>
      <c r="N4387" s="18">
        <v>72.542503356933594</v>
      </c>
      <c r="O4387" s="18">
        <v>40.536998748779297</v>
      </c>
      <c r="P4387" s="18">
        <v>31.139619827270511</v>
      </c>
      <c r="Q4387" s="18">
        <v>22.086502075195309</v>
      </c>
      <c r="R4387" s="18">
        <v>16.598432540893551</v>
      </c>
      <c r="S4387" s="18">
        <v>27.50518798828125</v>
      </c>
      <c r="T4387" s="18">
        <v>21.028448104858398</v>
      </c>
      <c r="U4387" s="18">
        <v>60.278724670410163</v>
      </c>
      <c r="V4387" s="18">
        <v>56.789573669433587</v>
      </c>
      <c r="W4387" s="18">
        <v>26.440500259399411</v>
      </c>
      <c r="X4387" s="103">
        <v>1.3387040472456511</v>
      </c>
      <c r="Y4387" s="18">
        <v>5.781167712328064</v>
      </c>
      <c r="Z4387" s="18">
        <v>32.051553265243498</v>
      </c>
      <c r="AA4387" s="18">
        <v>82.572781280937065</v>
      </c>
      <c r="AB4387" s="18">
        <v>66.846206665039063</v>
      </c>
      <c r="AC4387" s="18">
        <v>56.850040435791023</v>
      </c>
      <c r="AD4387" s="18">
        <v>64.749732971191406</v>
      </c>
      <c r="AE4387" s="18">
        <v>43.302074432373047</v>
      </c>
      <c r="AF4387" s="18">
        <v>44.455272674560547</v>
      </c>
      <c r="AG4387" s="18">
        <v>42.943656921386719</v>
      </c>
      <c r="AH4387" s="18">
        <v>41.252349853515632</v>
      </c>
      <c r="AI4387" s="18">
        <v>33.289299011230469</v>
      </c>
      <c r="AJ4387" s="18">
        <v>27.290390014648441</v>
      </c>
      <c r="AK4387" s="18">
        <v>29.848941802978519</v>
      </c>
      <c r="AL4387" s="18">
        <v>46.658676147460938</v>
      </c>
      <c r="AM4387" s="18">
        <v>48.535671234130859</v>
      </c>
      <c r="AN4387" s="18">
        <v>49.347221374511719</v>
      </c>
      <c r="AO4387" s="18">
        <v>61.808551788330078</v>
      </c>
    </row>
    <row r="4388" spans="1:41" x14ac:dyDescent="0.3">
      <c r="A4388" s="4" t="s">
        <v>2163</v>
      </c>
      <c r="B4388" s="8" t="s">
        <v>11014</v>
      </c>
      <c r="C4388" s="87" t="s">
        <v>2112</v>
      </c>
      <c r="D4388" s="87" t="s">
        <v>487</v>
      </c>
      <c r="E4388" s="87" t="s">
        <v>2164</v>
      </c>
      <c r="F4388" s="110">
        <v>1.357313505889995</v>
      </c>
      <c r="G4388" s="18">
        <v>8.1701876506565547</v>
      </c>
      <c r="H4388" s="18">
        <v>12.286982966945009</v>
      </c>
      <c r="I4388" s="18">
        <v>33.083464876312611</v>
      </c>
      <c r="J4388" s="18">
        <v>58.963611602783203</v>
      </c>
      <c r="K4388" s="18">
        <v>79.519935607910156</v>
      </c>
      <c r="L4388" s="18">
        <v>71.46234130859375</v>
      </c>
      <c r="M4388" s="18">
        <v>73.102798461914063</v>
      </c>
      <c r="N4388" s="18">
        <v>72.6395263671875</v>
      </c>
      <c r="O4388" s="18">
        <v>68.182716369628906</v>
      </c>
      <c r="P4388" s="18">
        <v>45.378246307373047</v>
      </c>
      <c r="Q4388" s="18">
        <v>35.383289337158203</v>
      </c>
      <c r="R4388" s="18">
        <v>43.242698669433587</v>
      </c>
      <c r="S4388" s="18">
        <v>37.263946533203132</v>
      </c>
      <c r="T4388" s="18">
        <v>61.684383392333977</v>
      </c>
      <c r="U4388" s="18">
        <v>80.904441833496094</v>
      </c>
      <c r="V4388" s="18">
        <v>116.57740783691411</v>
      </c>
      <c r="W4388" s="18">
        <v>77.36187744140625</v>
      </c>
      <c r="X4388" s="103">
        <v>1.228222298811634</v>
      </c>
      <c r="Y4388" s="18">
        <v>5.3040544040039217</v>
      </c>
      <c r="Z4388" s="18">
        <v>29.406374405841468</v>
      </c>
      <c r="AA4388" s="18">
        <v>75.758141952888792</v>
      </c>
      <c r="AB4388" s="18">
        <v>61.329463958740227</v>
      </c>
      <c r="AC4388" s="18">
        <v>61.197055816650391</v>
      </c>
      <c r="AD4388" s="18">
        <v>50.783496856689453</v>
      </c>
      <c r="AE4388" s="18">
        <v>72.429153442382813</v>
      </c>
      <c r="AF4388" s="18">
        <v>88.2581787109375</v>
      </c>
      <c r="AG4388" s="18">
        <v>61.360355377197273</v>
      </c>
      <c r="AH4388" s="18">
        <v>58.157199859619141</v>
      </c>
      <c r="AI4388" s="18">
        <v>53.682895660400391</v>
      </c>
      <c r="AJ4388" s="18">
        <v>38.427902221679688</v>
      </c>
      <c r="AK4388" s="18">
        <v>49.989646911621087</v>
      </c>
      <c r="AL4388" s="18">
        <v>68.692100524902344</v>
      </c>
      <c r="AM4388" s="18">
        <v>71.300270080566406</v>
      </c>
      <c r="AN4388" s="18">
        <v>115.1864013671875</v>
      </c>
      <c r="AO4388" s="18">
        <v>97.140937805175781</v>
      </c>
    </row>
    <row r="4389" spans="1:41" x14ac:dyDescent="0.3">
      <c r="A4389" s="4" t="s">
        <v>2153</v>
      </c>
      <c r="B4389" s="8" t="s">
        <v>11015</v>
      </c>
      <c r="C4389" s="87" t="s">
        <v>2112</v>
      </c>
      <c r="D4389" s="87" t="s">
        <v>487</v>
      </c>
      <c r="E4389" s="87" t="s">
        <v>2151</v>
      </c>
      <c r="F4389" s="110">
        <v>1.375603613114063</v>
      </c>
      <c r="G4389" s="18">
        <v>8.280282781606628</v>
      </c>
      <c r="H4389" s="18">
        <v>12.452552848148221</v>
      </c>
      <c r="I4389" s="18">
        <v>33.529272066254833</v>
      </c>
      <c r="J4389" s="18">
        <v>59.758159637451172</v>
      </c>
      <c r="K4389" s="18">
        <v>69.280189514160156</v>
      </c>
      <c r="L4389" s="18">
        <v>58.925727844238281</v>
      </c>
      <c r="M4389" s="18">
        <v>35.667205810546882</v>
      </c>
      <c r="N4389" s="18">
        <v>42.742671966552727</v>
      </c>
      <c r="O4389" s="18">
        <v>34.615402221679688</v>
      </c>
      <c r="P4389" s="18">
        <v>41.702075958251953</v>
      </c>
      <c r="Q4389" s="18">
        <v>37.794574737548828</v>
      </c>
      <c r="R4389" s="18">
        <v>22.907358169555661</v>
      </c>
      <c r="S4389" s="18">
        <v>27.90818977355957</v>
      </c>
      <c r="T4389" s="18">
        <v>39.124626159667969</v>
      </c>
      <c r="U4389" s="18">
        <v>57.006221771240227</v>
      </c>
      <c r="V4389" s="18">
        <v>71.475242614746094</v>
      </c>
      <c r="W4389" s="18">
        <v>57.721797943115227</v>
      </c>
      <c r="X4389" s="103">
        <v>1.4562197603241811</v>
      </c>
      <c r="Y4389" s="18">
        <v>6.2886570618512883</v>
      </c>
      <c r="Z4389" s="18">
        <v>34.865140887533251</v>
      </c>
      <c r="AA4389" s="18">
        <v>89.821283511935519</v>
      </c>
      <c r="AB4389" s="18">
        <v>72.714179992675781</v>
      </c>
      <c r="AC4389" s="18">
        <v>49.945472717285163</v>
      </c>
      <c r="AD4389" s="18">
        <v>30.216325759887699</v>
      </c>
      <c r="AE4389" s="18">
        <v>67.220947265625</v>
      </c>
      <c r="AF4389" s="18">
        <v>53.952159881591797</v>
      </c>
      <c r="AG4389" s="18">
        <v>40.913402557373047</v>
      </c>
      <c r="AH4389" s="18">
        <v>45.475948333740227</v>
      </c>
      <c r="AI4389" s="18">
        <v>37.547367095947273</v>
      </c>
      <c r="AJ4389" s="18">
        <v>33.099071502685547</v>
      </c>
      <c r="AK4389" s="18">
        <v>35.333942413330078</v>
      </c>
      <c r="AL4389" s="18">
        <v>49.874149322509773</v>
      </c>
      <c r="AM4389" s="18">
        <v>81.200973510742188</v>
      </c>
      <c r="AN4389" s="18">
        <v>101.0519104003906</v>
      </c>
      <c r="AO4389" s="18">
        <v>57.961612701416023</v>
      </c>
    </row>
    <row r="4390" spans="1:41" x14ac:dyDescent="0.3">
      <c r="A4390" s="4" t="s">
        <v>2130</v>
      </c>
      <c r="B4390" s="8" t="s">
        <v>11016</v>
      </c>
      <c r="C4390" s="87" t="s">
        <v>2112</v>
      </c>
      <c r="D4390" s="87" t="s">
        <v>487</v>
      </c>
      <c r="E4390" s="87" t="s">
        <v>2127</v>
      </c>
      <c r="F4390" s="110">
        <v>1.408613811770477</v>
      </c>
      <c r="G4390" s="18">
        <v>8.4789837569067377</v>
      </c>
      <c r="H4390" s="18">
        <v>12.75137529916397</v>
      </c>
      <c r="I4390" s="18">
        <v>34.333870077746283</v>
      </c>
      <c r="J4390" s="18">
        <v>61.192169189453132</v>
      </c>
      <c r="K4390" s="18">
        <v>63.989040374755859</v>
      </c>
      <c r="L4390" s="18">
        <v>60.107433319091797</v>
      </c>
      <c r="M4390" s="18">
        <v>47.008460998535163</v>
      </c>
      <c r="N4390" s="18">
        <v>54.282459259033203</v>
      </c>
      <c r="O4390" s="18">
        <v>57.982807159423828</v>
      </c>
      <c r="P4390" s="18">
        <v>32.192222595214837</v>
      </c>
      <c r="Q4390" s="18">
        <v>41.015506744384773</v>
      </c>
      <c r="R4390" s="18">
        <v>29.98583984375</v>
      </c>
      <c r="S4390" s="18">
        <v>33.2646484375</v>
      </c>
      <c r="T4390" s="18">
        <v>36.636550903320313</v>
      </c>
      <c r="U4390" s="18">
        <v>64.603523254394531</v>
      </c>
      <c r="V4390" s="18">
        <v>82.676162719726563</v>
      </c>
      <c r="W4390" s="18">
        <v>93.994117736816406</v>
      </c>
      <c r="X4390" s="103">
        <v>1.5784953726255111</v>
      </c>
      <c r="Y4390" s="18">
        <v>6.8167019447333681</v>
      </c>
      <c r="Z4390" s="18">
        <v>37.792691087131033</v>
      </c>
      <c r="AA4390" s="18">
        <v>97.363381716033714</v>
      </c>
      <c r="AB4390" s="18">
        <v>78.819831848144531</v>
      </c>
      <c r="AC4390" s="18">
        <v>88.246612548828125</v>
      </c>
      <c r="AD4390" s="18">
        <v>47.146694183349609</v>
      </c>
      <c r="AE4390" s="18">
        <v>49.339504241943359</v>
      </c>
      <c r="AF4390" s="18">
        <v>84.070083618164063</v>
      </c>
      <c r="AG4390" s="18">
        <v>54.270717620849609</v>
      </c>
      <c r="AH4390" s="18">
        <v>57.843818664550781</v>
      </c>
      <c r="AI4390" s="18">
        <v>58.892421722412109</v>
      </c>
      <c r="AJ4390" s="18">
        <v>36.314640045166023</v>
      </c>
      <c r="AK4390" s="18">
        <v>51.397247314453132</v>
      </c>
      <c r="AL4390" s="18">
        <v>66.900894165039063</v>
      </c>
      <c r="AM4390" s="18">
        <v>73.771903991699219</v>
      </c>
      <c r="AN4390" s="18">
        <v>69.065223693847656</v>
      </c>
      <c r="AO4390" s="18">
        <v>72.43524169921875</v>
      </c>
    </row>
    <row r="4391" spans="1:41" x14ac:dyDescent="0.3">
      <c r="A4391" s="4" t="s">
        <v>2143</v>
      </c>
      <c r="B4391" s="8" t="s">
        <v>13244</v>
      </c>
      <c r="C4391" s="87" t="s">
        <v>2112</v>
      </c>
      <c r="D4391" s="87" t="s">
        <v>487</v>
      </c>
      <c r="E4391" s="87" t="s">
        <v>2138</v>
      </c>
      <c r="F4391" s="110">
        <v>1.8755666085796889</v>
      </c>
      <c r="G4391" s="18">
        <v>11.28975072958826</v>
      </c>
      <c r="H4391" s="18">
        <v>16.978431934101131</v>
      </c>
      <c r="I4391" s="18">
        <v>45.71548264190028</v>
      </c>
      <c r="J4391" s="18">
        <v>81.477256774902344</v>
      </c>
      <c r="K4391" s="18">
        <v>87.334815979003906</v>
      </c>
      <c r="L4391" s="18">
        <v>69.124229431152344</v>
      </c>
      <c r="M4391" s="18">
        <v>87.150535583496094</v>
      </c>
      <c r="N4391" s="18">
        <v>71.775245666503906</v>
      </c>
      <c r="O4391" s="18">
        <v>62.130893707275391</v>
      </c>
      <c r="P4391" s="18">
        <v>57.09771728515625</v>
      </c>
      <c r="Q4391" s="18">
        <v>54.869144439697273</v>
      </c>
      <c r="R4391" s="18">
        <v>45.984241485595703</v>
      </c>
      <c r="S4391" s="18">
        <v>49.069770812988281</v>
      </c>
      <c r="T4391" s="18">
        <v>76.948135375976563</v>
      </c>
      <c r="U4391" s="18">
        <v>67.978767395019531</v>
      </c>
      <c r="V4391" s="18">
        <v>87.020904541015625</v>
      </c>
      <c r="W4391" s="18">
        <v>75.980941772460938</v>
      </c>
      <c r="X4391" s="103">
        <v>1.9154326154114001</v>
      </c>
      <c r="Y4391" s="18">
        <v>8.2717589553417668</v>
      </c>
      <c r="Z4391" s="18">
        <v>45.859718303800463</v>
      </c>
      <c r="AA4391" s="18">
        <v>118.1460523228821</v>
      </c>
      <c r="AB4391" s="18">
        <v>95.644294738769531</v>
      </c>
      <c r="AC4391" s="18">
        <v>60.877033233642578</v>
      </c>
      <c r="AD4391" s="18">
        <v>64.705474853515625</v>
      </c>
      <c r="AE4391" s="18">
        <v>72.31365966796875</v>
      </c>
      <c r="AF4391" s="18">
        <v>61.517192840576172</v>
      </c>
      <c r="AG4391" s="18">
        <v>62.062057495117188</v>
      </c>
      <c r="AH4391" s="18">
        <v>71.007705688476563</v>
      </c>
      <c r="AI4391" s="18">
        <v>60.483669281005859</v>
      </c>
      <c r="AJ4391" s="18">
        <v>63.998046875</v>
      </c>
      <c r="AK4391" s="18">
        <v>57.03546142578125</v>
      </c>
      <c r="AL4391" s="18">
        <v>70.825355529785156</v>
      </c>
      <c r="AM4391" s="18">
        <v>86.534736633300781</v>
      </c>
      <c r="AN4391" s="18">
        <v>101.6646041870117</v>
      </c>
      <c r="AO4391" s="18">
        <v>57.300758361816413</v>
      </c>
    </row>
    <row r="4392" spans="1:41" x14ac:dyDescent="0.3">
      <c r="A4392" s="4" t="s">
        <v>2165</v>
      </c>
      <c r="B4392" s="8" t="s">
        <v>11017</v>
      </c>
      <c r="C4392" s="87" t="s">
        <v>2112</v>
      </c>
      <c r="D4392" s="87" t="s">
        <v>487</v>
      </c>
      <c r="E4392" s="87" t="s">
        <v>2164</v>
      </c>
      <c r="F4392" s="110">
        <v>2.4281941643924099</v>
      </c>
      <c r="G4392" s="18">
        <v>14.6162267517605</v>
      </c>
      <c r="H4392" s="18">
        <v>21.981053167788069</v>
      </c>
      <c r="I4392" s="18">
        <v>59.18535106439456</v>
      </c>
      <c r="J4392" s="18">
        <v>105.4841766357422</v>
      </c>
      <c r="K4392" s="18">
        <v>93.555671691894531</v>
      </c>
      <c r="L4392" s="18">
        <v>61.041496276855469</v>
      </c>
      <c r="M4392" s="18">
        <v>70.610404968261719</v>
      </c>
      <c r="N4392" s="18">
        <v>82.965309143066406</v>
      </c>
      <c r="O4392" s="18">
        <v>67.906608581542969</v>
      </c>
      <c r="P4392" s="18">
        <v>54.078899383544922</v>
      </c>
      <c r="Q4392" s="18">
        <v>50.035434722900391</v>
      </c>
      <c r="R4392" s="18">
        <v>50.18414306640625</v>
      </c>
      <c r="S4392" s="18">
        <v>43.118793487548828</v>
      </c>
      <c r="T4392" s="18">
        <v>73.207893371582031</v>
      </c>
      <c r="U4392" s="18">
        <v>73.701583862304688</v>
      </c>
      <c r="V4392" s="18">
        <v>105.15329742431641</v>
      </c>
      <c r="W4392" s="18">
        <v>97.282661437988281</v>
      </c>
      <c r="X4392" s="103">
        <v>1.571342460157517</v>
      </c>
      <c r="Y4392" s="18">
        <v>6.7858122296434944</v>
      </c>
      <c r="Z4392" s="18">
        <v>37.62143444871176</v>
      </c>
      <c r="AA4392" s="18">
        <v>96.922181976661435</v>
      </c>
      <c r="AB4392" s="18">
        <v>78.462661743164063</v>
      </c>
      <c r="AC4392" s="18">
        <v>62.486274719238281</v>
      </c>
      <c r="AD4392" s="18">
        <v>48.588085174560547</v>
      </c>
      <c r="AE4392" s="18">
        <v>76.716224670410156</v>
      </c>
      <c r="AF4392" s="18">
        <v>73.856048583984375</v>
      </c>
      <c r="AG4392" s="18">
        <v>72.712448120117188</v>
      </c>
      <c r="AH4392" s="18">
        <v>76.912139892578125</v>
      </c>
      <c r="AI4392" s="18">
        <v>82.550613403320313</v>
      </c>
      <c r="AJ4392" s="18">
        <v>38.9365234375</v>
      </c>
      <c r="AK4392" s="18">
        <v>61.004497528076172</v>
      </c>
      <c r="AL4392" s="18">
        <v>69.586662292480469</v>
      </c>
      <c r="AM4392" s="18">
        <v>82.7564697265625</v>
      </c>
      <c r="AN4392" s="18">
        <v>98.898529052734375</v>
      </c>
      <c r="AO4392" s="18">
        <v>126.17848205566411</v>
      </c>
    </row>
    <row r="4393" spans="1:41" x14ac:dyDescent="0.3">
      <c r="A4393" s="4" t="s">
        <v>2149</v>
      </c>
      <c r="B4393" s="8" t="s">
        <v>11018</v>
      </c>
      <c r="C4393" s="87" t="s">
        <v>2112</v>
      </c>
      <c r="D4393" s="87" t="s">
        <v>487</v>
      </c>
      <c r="E4393" s="87" t="s">
        <v>2138</v>
      </c>
      <c r="F4393" s="110">
        <v>1.7674601552213589</v>
      </c>
      <c r="G4393" s="18">
        <v>10.639016756669189</v>
      </c>
      <c r="H4393" s="18">
        <v>15.999806034287611</v>
      </c>
      <c r="I4393" s="18">
        <v>43.080471616766573</v>
      </c>
      <c r="J4393" s="18">
        <v>76.780960083007813</v>
      </c>
      <c r="K4393" s="18">
        <v>71.949310302734375</v>
      </c>
      <c r="L4393" s="18">
        <v>88.459480285644531</v>
      </c>
      <c r="M4393" s="18">
        <v>64.61871337890625</v>
      </c>
      <c r="N4393" s="18">
        <v>70.683235168457031</v>
      </c>
      <c r="O4393" s="18">
        <v>50.456562042236328</v>
      </c>
      <c r="P4393" s="18">
        <v>63.328006744384773</v>
      </c>
      <c r="Q4393" s="18">
        <v>45.435592651367188</v>
      </c>
      <c r="R4393" s="18">
        <v>46.97802734375</v>
      </c>
      <c r="S4393" s="18">
        <v>49.9417724609375</v>
      </c>
      <c r="T4393" s="18">
        <v>59.669273376464837</v>
      </c>
      <c r="U4393" s="18">
        <v>85.249183654785156</v>
      </c>
      <c r="V4393" s="18">
        <v>100.11334228515631</v>
      </c>
      <c r="W4393" s="18">
        <v>60.351181030273438</v>
      </c>
      <c r="X4393" s="103">
        <v>1.0824162554151191</v>
      </c>
      <c r="Y4393" s="18">
        <v>4.6743938064427644</v>
      </c>
      <c r="Z4393" s="18">
        <v>25.9154533348751</v>
      </c>
      <c r="AA4393" s="18">
        <v>66.764660118281327</v>
      </c>
      <c r="AB4393" s="18">
        <v>54.048854827880859</v>
      </c>
      <c r="AC4393" s="18">
        <v>67.596183776855469</v>
      </c>
      <c r="AD4393" s="18">
        <v>48.056434631347663</v>
      </c>
      <c r="AE4393" s="18">
        <v>68.463188171386719</v>
      </c>
      <c r="AF4393" s="18">
        <v>69.728744506835938</v>
      </c>
      <c r="AG4393" s="18">
        <v>59.688457489013672</v>
      </c>
      <c r="AH4393" s="18">
        <v>66.434989929199219</v>
      </c>
      <c r="AI4393" s="18">
        <v>71.318832397460938</v>
      </c>
      <c r="AJ4393" s="18">
        <v>41.622703552246087</v>
      </c>
      <c r="AK4393" s="18">
        <v>61.369724273681641</v>
      </c>
      <c r="AL4393" s="18">
        <v>84.872398376464844</v>
      </c>
      <c r="AM4393" s="18">
        <v>99.110130310058594</v>
      </c>
      <c r="AN4393" s="18">
        <v>99.310615539550781</v>
      </c>
      <c r="AO4393" s="18">
        <v>54.320728302001953</v>
      </c>
    </row>
    <row r="4394" spans="1:41" x14ac:dyDescent="0.3">
      <c r="A4394" s="4" t="s">
        <v>2129</v>
      </c>
      <c r="B4394" s="8" t="s">
        <v>8285</v>
      </c>
      <c r="C4394" s="87" t="s">
        <v>2112</v>
      </c>
      <c r="D4394" s="87" t="s">
        <v>487</v>
      </c>
      <c r="E4394" s="87" t="s">
        <v>2127</v>
      </c>
      <c r="F4394" s="110">
        <v>1.3401702294675479</v>
      </c>
      <c r="G4394" s="18">
        <v>8.0669957316852408</v>
      </c>
      <c r="H4394" s="18">
        <v>12.13179468915496</v>
      </c>
      <c r="I4394" s="18">
        <v>32.665610798440561</v>
      </c>
      <c r="J4394" s="18">
        <v>58.218883514404297</v>
      </c>
      <c r="K4394" s="18">
        <v>79.617294311523438</v>
      </c>
      <c r="L4394" s="18">
        <v>58.801769256591797</v>
      </c>
      <c r="M4394" s="18">
        <v>73.034004211425781</v>
      </c>
      <c r="N4394" s="18">
        <v>58.794933319091797</v>
      </c>
      <c r="O4394" s="18">
        <v>52.589733123779297</v>
      </c>
      <c r="P4394" s="18">
        <v>54.447174072265632</v>
      </c>
      <c r="Q4394" s="18">
        <v>59.436393737792969</v>
      </c>
      <c r="R4394" s="18">
        <v>52.477020263671882</v>
      </c>
      <c r="S4394" s="18">
        <v>72.826461791992188</v>
      </c>
      <c r="T4394" s="18">
        <v>59.481342315673828</v>
      </c>
      <c r="U4394" s="18">
        <v>66.243255615234375</v>
      </c>
      <c r="V4394" s="18">
        <v>126.6722946166992</v>
      </c>
      <c r="W4394" s="18">
        <v>67.858802795410156</v>
      </c>
      <c r="X4394" s="103">
        <v>1.3667705386922151</v>
      </c>
      <c r="Y4394" s="18">
        <v>5.9023723164995729</v>
      </c>
      <c r="Z4394" s="18">
        <v>32.723527513337309</v>
      </c>
      <c r="AA4394" s="18">
        <v>84.303954249532069</v>
      </c>
      <c r="AB4394" s="18">
        <v>68.247665405273438</v>
      </c>
      <c r="AC4394" s="18">
        <v>63.195087432861328</v>
      </c>
      <c r="AD4394" s="18">
        <v>50.323574066162109</v>
      </c>
      <c r="AE4394" s="18">
        <v>63.760154724121087</v>
      </c>
      <c r="AF4394" s="18">
        <v>66.156105041503906</v>
      </c>
      <c r="AG4394" s="18">
        <v>83.89666748046875</v>
      </c>
      <c r="AH4394" s="18">
        <v>63.073448181152337</v>
      </c>
      <c r="AI4394" s="18">
        <v>66.230453491210938</v>
      </c>
      <c r="AJ4394" s="18">
        <v>45.289577484130859</v>
      </c>
      <c r="AK4394" s="18">
        <v>48.851932525634773</v>
      </c>
      <c r="AL4394" s="18">
        <v>83.444419860839844</v>
      </c>
      <c r="AM4394" s="18">
        <v>82.535591125488281</v>
      </c>
      <c r="AN4394" s="18">
        <v>95.109451293945313</v>
      </c>
      <c r="AO4394" s="18">
        <v>89.609848022460938</v>
      </c>
    </row>
    <row r="4395" spans="1:41" x14ac:dyDescent="0.3">
      <c r="A4395" s="4" t="s">
        <v>2171</v>
      </c>
      <c r="B4395" s="8" t="s">
        <v>13245</v>
      </c>
      <c r="C4395" s="87" t="s">
        <v>2112</v>
      </c>
      <c r="D4395" s="87" t="s">
        <v>487</v>
      </c>
      <c r="E4395" s="87" t="s">
        <v>2164</v>
      </c>
      <c r="F4395" s="110">
        <v>1.778784450793869</v>
      </c>
      <c r="G4395" s="18">
        <v>10.70718201063403</v>
      </c>
      <c r="H4395" s="18">
        <v>16.102318406122329</v>
      </c>
      <c r="I4395" s="18">
        <v>43.356492545753383</v>
      </c>
      <c r="J4395" s="18">
        <v>77.272903442382813</v>
      </c>
      <c r="K4395" s="18">
        <v>70.626960754394531</v>
      </c>
      <c r="L4395" s="18">
        <v>55.464092254638672</v>
      </c>
      <c r="M4395" s="18">
        <v>67.613204956054688</v>
      </c>
      <c r="N4395" s="18">
        <v>57.997634887695313</v>
      </c>
      <c r="O4395" s="18">
        <v>63.705196380615227</v>
      </c>
      <c r="P4395" s="18">
        <v>64.449943542480469</v>
      </c>
      <c r="Q4395" s="18">
        <v>45.921211242675781</v>
      </c>
      <c r="R4395" s="18">
        <v>47.065078735351563</v>
      </c>
      <c r="S4395" s="18">
        <v>53.155891418457031</v>
      </c>
      <c r="T4395" s="18">
        <v>59.334144592285163</v>
      </c>
      <c r="U4395" s="18">
        <v>60.964866638183587</v>
      </c>
      <c r="V4395" s="18">
        <v>93.486114501953125</v>
      </c>
      <c r="W4395" s="18">
        <v>72.431869506835938</v>
      </c>
      <c r="X4395" s="103">
        <v>1.3521611179627</v>
      </c>
      <c r="Y4395" s="18">
        <v>5.8392818137173768</v>
      </c>
      <c r="Z4395" s="18">
        <v>32.373745477756088</v>
      </c>
      <c r="AA4395" s="18">
        <v>83.402828638519338</v>
      </c>
      <c r="AB4395" s="18">
        <v>67.518165588378906</v>
      </c>
      <c r="AC4395" s="18">
        <v>67.029975891113281</v>
      </c>
      <c r="AD4395" s="18">
        <v>70.084144592285156</v>
      </c>
      <c r="AE4395" s="18">
        <v>64.71673583984375</v>
      </c>
      <c r="AF4395" s="18">
        <v>70.282638549804688</v>
      </c>
      <c r="AG4395" s="18">
        <v>68.15216064453125</v>
      </c>
      <c r="AH4395" s="18">
        <v>59.550666809082031</v>
      </c>
      <c r="AI4395" s="18">
        <v>55.715793609619141</v>
      </c>
      <c r="AJ4395" s="18">
        <v>38.256454467773438</v>
      </c>
      <c r="AK4395" s="18">
        <v>48.635265350341797</v>
      </c>
      <c r="AL4395" s="18">
        <v>71.699745178222656</v>
      </c>
      <c r="AM4395" s="18">
        <v>87.056625366210938</v>
      </c>
      <c r="AN4395" s="18">
        <v>99.467628479003906</v>
      </c>
      <c r="AO4395" s="18">
        <v>104.64633941650391</v>
      </c>
    </row>
    <row r="4396" spans="1:41" x14ac:dyDescent="0.3">
      <c r="A4396" s="4" t="s">
        <v>2177</v>
      </c>
      <c r="B4396" s="8" t="s">
        <v>13246</v>
      </c>
      <c r="C4396" s="87" t="s">
        <v>2112</v>
      </c>
      <c r="D4396" s="87" t="s">
        <v>487</v>
      </c>
      <c r="E4396" s="87" t="s">
        <v>2164</v>
      </c>
      <c r="F4396" s="110">
        <v>1.781256722952278</v>
      </c>
      <c r="G4396" s="18">
        <v>10.722063559642461</v>
      </c>
      <c r="H4396" s="18">
        <v>16.124698472163232</v>
      </c>
      <c r="I4396" s="18">
        <v>43.416752263764359</v>
      </c>
      <c r="J4396" s="18">
        <v>77.380302429199219</v>
      </c>
      <c r="K4396" s="18">
        <v>79.832313537597656</v>
      </c>
      <c r="L4396" s="18">
        <v>74.281356811523438</v>
      </c>
      <c r="M4396" s="18">
        <v>73.360557556152344</v>
      </c>
      <c r="N4396" s="18">
        <v>59.095775604248047</v>
      </c>
      <c r="O4396" s="18">
        <v>76.075508117675781</v>
      </c>
      <c r="P4396" s="18">
        <v>71.107986450195313</v>
      </c>
      <c r="Q4396" s="18">
        <v>59.775493621826172</v>
      </c>
      <c r="R4396" s="18">
        <v>49.22247314453125</v>
      </c>
      <c r="S4396" s="18">
        <v>46.727249145507813</v>
      </c>
      <c r="T4396" s="18">
        <v>56.134342193603523</v>
      </c>
      <c r="U4396" s="18">
        <v>76.725723266601563</v>
      </c>
      <c r="V4396" s="18">
        <v>130.5490417480469</v>
      </c>
      <c r="W4396" s="18">
        <v>106.2111434936523</v>
      </c>
      <c r="X4396" s="103">
        <v>1.7776066951653899</v>
      </c>
      <c r="Y4396" s="18">
        <v>7.6765603663126836</v>
      </c>
      <c r="Z4396" s="18">
        <v>42.559859135386688</v>
      </c>
      <c r="AA4396" s="18">
        <v>109.64479351909119</v>
      </c>
      <c r="AB4396" s="18">
        <v>88.762161254882813</v>
      </c>
      <c r="AC4396" s="18">
        <v>56.783500671386719</v>
      </c>
      <c r="AD4396" s="18">
        <v>65.6728515625</v>
      </c>
      <c r="AE4396" s="18">
        <v>108.6665496826172</v>
      </c>
      <c r="AF4396" s="18">
        <v>71.915283203125</v>
      </c>
      <c r="AG4396" s="18">
        <v>86.445388793945313</v>
      </c>
      <c r="AH4396" s="18">
        <v>66.802680969238281</v>
      </c>
      <c r="AI4396" s="18">
        <v>59.379642486572273</v>
      </c>
      <c r="AJ4396" s="18">
        <v>51.819511413574219</v>
      </c>
      <c r="AK4396" s="18">
        <v>59.020057678222663</v>
      </c>
      <c r="AL4396" s="18">
        <v>76.421348571777344</v>
      </c>
      <c r="AM4396" s="18">
        <v>96.845703125</v>
      </c>
      <c r="AN4396" s="18">
        <v>118.06544494628911</v>
      </c>
      <c r="AO4396" s="18">
        <v>135.67399597167969</v>
      </c>
    </row>
    <row r="4397" spans="1:41" x14ac:dyDescent="0.3">
      <c r="A4397" s="4" t="s">
        <v>2167</v>
      </c>
      <c r="B4397" s="8" t="s">
        <v>13247</v>
      </c>
      <c r="C4397" s="87" t="s">
        <v>2112</v>
      </c>
      <c r="D4397" s="87" t="s">
        <v>487</v>
      </c>
      <c r="E4397" s="87" t="s">
        <v>2164</v>
      </c>
      <c r="F4397" s="110">
        <v>1.536479123653633</v>
      </c>
      <c r="G4397" s="18">
        <v>9.248653835014526</v>
      </c>
      <c r="H4397" s="18">
        <v>13.908866845777061</v>
      </c>
      <c r="I4397" s="18">
        <v>37.450487967591393</v>
      </c>
      <c r="J4397" s="18">
        <v>66.746818542480469</v>
      </c>
      <c r="K4397" s="18">
        <v>64.300849914550781</v>
      </c>
      <c r="L4397" s="18">
        <v>47.682926177978523</v>
      </c>
      <c r="M4397" s="18">
        <v>49.986652374267578</v>
      </c>
      <c r="N4397" s="18">
        <v>49.119838714599609</v>
      </c>
      <c r="O4397" s="18">
        <v>44.15936279296875</v>
      </c>
      <c r="P4397" s="18">
        <v>36.257022857666023</v>
      </c>
      <c r="Q4397" s="18">
        <v>39.563938140869141</v>
      </c>
      <c r="R4397" s="18">
        <v>31.031694412231449</v>
      </c>
      <c r="S4397" s="18">
        <v>42.521942138671882</v>
      </c>
      <c r="T4397" s="18">
        <v>65.456382751464844</v>
      </c>
      <c r="U4397" s="18">
        <v>61.010417938232422</v>
      </c>
      <c r="V4397" s="18">
        <v>131.5863952636719</v>
      </c>
      <c r="W4397" s="18">
        <v>115.9652786254883</v>
      </c>
      <c r="X4397" s="103">
        <v>1.684667267840668</v>
      </c>
      <c r="Y4397" s="18">
        <v>7.2752032347215581</v>
      </c>
      <c r="Z4397" s="18">
        <v>40.334682471830263</v>
      </c>
      <c r="AA4397" s="18">
        <v>103.91218441803601</v>
      </c>
      <c r="AB4397" s="18">
        <v>84.121368408203125</v>
      </c>
      <c r="AC4397" s="18">
        <v>51.101306915283203</v>
      </c>
      <c r="AD4397" s="18">
        <v>70.720695495605469</v>
      </c>
      <c r="AE4397" s="18">
        <v>43.765235900878913</v>
      </c>
      <c r="AF4397" s="18">
        <v>55.685531616210938</v>
      </c>
      <c r="AG4397" s="18">
        <v>53.679347991943359</v>
      </c>
      <c r="AH4397" s="18">
        <v>69.427482604980469</v>
      </c>
      <c r="AI4397" s="18">
        <v>53.347427368164063</v>
      </c>
      <c r="AJ4397" s="18">
        <v>34.81622314453125</v>
      </c>
      <c r="AK4397" s="18">
        <v>47.887809753417969</v>
      </c>
      <c r="AL4397" s="18">
        <v>74.965583801269531</v>
      </c>
      <c r="AM4397" s="18">
        <v>91.208572387695313</v>
      </c>
      <c r="AN4397" s="18">
        <v>86.894371032714844</v>
      </c>
      <c r="AO4397" s="18">
        <v>73.548019409179688</v>
      </c>
    </row>
    <row r="4398" spans="1:41" x14ac:dyDescent="0.3">
      <c r="A4398" s="4" t="s">
        <v>2157</v>
      </c>
      <c r="B4398" s="8" t="s">
        <v>11019</v>
      </c>
      <c r="C4398" s="87" t="s">
        <v>2112</v>
      </c>
      <c r="D4398" s="87" t="s">
        <v>487</v>
      </c>
      <c r="E4398" s="87" t="s">
        <v>2151</v>
      </c>
      <c r="F4398" s="110">
        <v>2.2905883425675282</v>
      </c>
      <c r="G4398" s="18">
        <v>13.787924829431271</v>
      </c>
      <c r="H4398" s="18">
        <v>20.735386354942079</v>
      </c>
      <c r="I4398" s="18">
        <v>55.831315792982039</v>
      </c>
      <c r="J4398" s="18">
        <v>99.506385803222656</v>
      </c>
      <c r="K4398" s="18">
        <v>114.6178436279297</v>
      </c>
      <c r="L4398" s="18">
        <v>173.1500549316406</v>
      </c>
      <c r="M4398" s="18">
        <v>145.68907165527341</v>
      </c>
      <c r="N4398" s="18">
        <v>129.9708251953125</v>
      </c>
      <c r="O4398" s="18">
        <v>104.9249649047852</v>
      </c>
      <c r="P4398" s="18">
        <v>102.2129211425781</v>
      </c>
      <c r="Q4398" s="18">
        <v>105.81451416015631</v>
      </c>
      <c r="R4398" s="18">
        <v>113.43052673339839</v>
      </c>
      <c r="S4398" s="18">
        <v>114.6171569824219</v>
      </c>
      <c r="T4398" s="18">
        <v>131.29338073730469</v>
      </c>
      <c r="U4398" s="18">
        <v>129.91938781738281</v>
      </c>
      <c r="V4398" s="18">
        <v>228.29240417480469</v>
      </c>
      <c r="W4398" s="18">
        <v>120.59576416015631</v>
      </c>
      <c r="X4398" s="103">
        <v>2.3967997127099152</v>
      </c>
      <c r="Y4398" s="18">
        <v>10.350533518252011</v>
      </c>
      <c r="Z4398" s="18">
        <v>57.384717567784833</v>
      </c>
      <c r="AA4398" s="18">
        <v>147.83731987589351</v>
      </c>
      <c r="AB4398" s="18">
        <v>119.68064880371089</v>
      </c>
      <c r="AC4398" s="18">
        <v>123.6239318847656</v>
      </c>
      <c r="AD4398" s="18">
        <v>130.46739196777341</v>
      </c>
      <c r="AE4398" s="18">
        <v>107.7317657470703</v>
      </c>
      <c r="AF4398" s="18">
        <v>114.8573532104492</v>
      </c>
      <c r="AG4398" s="18">
        <v>111.1361389160156</v>
      </c>
      <c r="AH4398" s="18">
        <v>122.33921051025391</v>
      </c>
      <c r="AI4398" s="18">
        <v>101.436408996582</v>
      </c>
      <c r="AJ4398" s="18">
        <v>76.250038146972656</v>
      </c>
      <c r="AK4398" s="18">
        <v>116.616340637207</v>
      </c>
      <c r="AL4398" s="18">
        <v>113.38425445556641</v>
      </c>
      <c r="AM4398" s="18">
        <v>125.4367218017578</v>
      </c>
      <c r="AN4398" s="18">
        <v>199.63816833496091</v>
      </c>
      <c r="AO4398" s="18">
        <v>171.8285827636719</v>
      </c>
    </row>
    <row r="4399" spans="1:41" x14ac:dyDescent="0.3">
      <c r="A4399" s="4" t="s">
        <v>2181</v>
      </c>
      <c r="B4399" s="8" t="s">
        <v>11020</v>
      </c>
      <c r="C4399" s="87" t="s">
        <v>2112</v>
      </c>
      <c r="D4399" s="87" t="s">
        <v>487</v>
      </c>
      <c r="E4399" s="87" t="s">
        <v>2179</v>
      </c>
      <c r="F4399" s="110">
        <v>1.298809504388462</v>
      </c>
      <c r="G4399" s="18">
        <v>7.8180297530834348</v>
      </c>
      <c r="H4399" s="18">
        <v>11.757379697819561</v>
      </c>
      <c r="I4399" s="18">
        <v>31.65747517651176</v>
      </c>
      <c r="J4399" s="18">
        <v>56.422115325927727</v>
      </c>
      <c r="K4399" s="18">
        <v>69.713310241699219</v>
      </c>
      <c r="L4399" s="18">
        <v>71.886016845703125</v>
      </c>
      <c r="M4399" s="18">
        <v>67.628730773925781</v>
      </c>
      <c r="N4399" s="18">
        <v>61.784351348876953</v>
      </c>
      <c r="O4399" s="18">
        <v>51.702445983886719</v>
      </c>
      <c r="P4399" s="18">
        <v>56.349246978759773</v>
      </c>
      <c r="Q4399" s="18">
        <v>48.089431762695313</v>
      </c>
      <c r="R4399" s="18">
        <v>39.308116912841797</v>
      </c>
      <c r="S4399" s="18">
        <v>45.368339538574219</v>
      </c>
      <c r="T4399" s="18">
        <v>93.171394348144531</v>
      </c>
      <c r="U4399" s="18">
        <v>86.546859741210938</v>
      </c>
      <c r="V4399" s="18">
        <v>123.4892501831055</v>
      </c>
      <c r="W4399" s="18">
        <v>99.715667724609375</v>
      </c>
      <c r="X4399" s="103">
        <v>1.5026607492713011</v>
      </c>
      <c r="Y4399" s="18">
        <v>6.4892115805158692</v>
      </c>
      <c r="Z4399" s="18">
        <v>35.977041485721323</v>
      </c>
      <c r="AA4399" s="18">
        <v>92.685816289505681</v>
      </c>
      <c r="AB4399" s="18">
        <v>75.03314208984375</v>
      </c>
      <c r="AC4399" s="18">
        <v>56.542491912841797</v>
      </c>
      <c r="AD4399" s="18">
        <v>75.227729797363281</v>
      </c>
      <c r="AE4399" s="18">
        <v>67.156517028808594</v>
      </c>
      <c r="AF4399" s="18">
        <v>60.187686920166023</v>
      </c>
      <c r="AG4399" s="18">
        <v>68.15960693359375</v>
      </c>
      <c r="AH4399" s="18">
        <v>58.925521850585938</v>
      </c>
      <c r="AI4399" s="18">
        <v>53.885631561279297</v>
      </c>
      <c r="AJ4399" s="18">
        <v>51.585792541503913</v>
      </c>
      <c r="AK4399" s="18">
        <v>53.794948577880859</v>
      </c>
      <c r="AL4399" s="18">
        <v>79.735420227050781</v>
      </c>
      <c r="AM4399" s="18">
        <v>121.0863342285156</v>
      </c>
      <c r="AN4399" s="18">
        <v>147.929443359375</v>
      </c>
      <c r="AO4399" s="18">
        <v>91.641609191894531</v>
      </c>
    </row>
    <row r="4400" spans="1:41" x14ac:dyDescent="0.3">
      <c r="A4400" s="4" t="s">
        <v>2141</v>
      </c>
      <c r="B4400" s="8" t="s">
        <v>11021</v>
      </c>
      <c r="C4400" s="87" t="s">
        <v>2112</v>
      </c>
      <c r="D4400" s="87" t="s">
        <v>487</v>
      </c>
      <c r="E4400" s="87" t="s">
        <v>2138</v>
      </c>
      <c r="F4400" s="110">
        <v>2.381724334435845</v>
      </c>
      <c r="G4400" s="18">
        <v>14.33650712236633</v>
      </c>
      <c r="H4400" s="18">
        <v>21.560388371721839</v>
      </c>
      <c r="I4400" s="18">
        <v>58.052684970301428</v>
      </c>
      <c r="J4400" s="18">
        <v>103.465461730957</v>
      </c>
      <c r="K4400" s="18">
        <v>79.421195983886719</v>
      </c>
      <c r="L4400" s="18">
        <v>89.290855407714844</v>
      </c>
      <c r="M4400" s="18">
        <v>71.344100952148438</v>
      </c>
      <c r="N4400" s="18">
        <v>89.456283569335938</v>
      </c>
      <c r="O4400" s="18">
        <v>74.565620422363281</v>
      </c>
      <c r="P4400" s="18">
        <v>68.729347229003906</v>
      </c>
      <c r="Q4400" s="18">
        <v>77.884132385253906</v>
      </c>
      <c r="R4400" s="18">
        <v>60.243324279785163</v>
      </c>
      <c r="S4400" s="18">
        <v>57.237979888916023</v>
      </c>
      <c r="T4400" s="18">
        <v>68.494537353515625</v>
      </c>
      <c r="U4400" s="18">
        <v>93.989913940429688</v>
      </c>
      <c r="V4400" s="18">
        <v>116.3561630249023</v>
      </c>
      <c r="W4400" s="18">
        <v>117.16933441162109</v>
      </c>
      <c r="X4400" s="103">
        <v>1.571755148752541</v>
      </c>
      <c r="Y4400" s="18">
        <v>6.7875944174136054</v>
      </c>
      <c r="Z4400" s="18">
        <v>37.631315131834057</v>
      </c>
      <c r="AA4400" s="18">
        <v>96.947637076438099</v>
      </c>
      <c r="AB4400" s="18">
        <v>78.483268737792969</v>
      </c>
      <c r="AC4400" s="18">
        <v>64.337150573730469</v>
      </c>
      <c r="AD4400" s="18">
        <v>78.002830505371094</v>
      </c>
      <c r="AE4400" s="18">
        <v>63.612113952636719</v>
      </c>
      <c r="AF4400" s="18">
        <v>86.152999877929688</v>
      </c>
      <c r="AG4400" s="18">
        <v>75.04583740234375</v>
      </c>
      <c r="AH4400" s="18">
        <v>72.336669921875</v>
      </c>
      <c r="AI4400" s="18">
        <v>72.028305053710938</v>
      </c>
      <c r="AJ4400" s="18">
        <v>67.388771057128906</v>
      </c>
      <c r="AK4400" s="18">
        <v>58.283821105957031</v>
      </c>
      <c r="AL4400" s="18">
        <v>104.2002029418945</v>
      </c>
      <c r="AM4400" s="18">
        <v>85.537803649902344</v>
      </c>
      <c r="AN4400" s="18">
        <v>116.8942184448242</v>
      </c>
      <c r="AO4400" s="18">
        <v>86.857574462890625</v>
      </c>
    </row>
    <row r="4401" spans="1:41" x14ac:dyDescent="0.3">
      <c r="A4401" s="4" t="s">
        <v>2161</v>
      </c>
      <c r="B4401" s="8" t="s">
        <v>11022</v>
      </c>
      <c r="C4401" s="87" t="s">
        <v>2112</v>
      </c>
      <c r="D4401" s="87" t="s">
        <v>487</v>
      </c>
      <c r="E4401" s="87" t="s">
        <v>2179</v>
      </c>
      <c r="F4401" s="110">
        <v>1.6003597068030699</v>
      </c>
      <c r="G4401" s="18">
        <v>9.6331754280727537</v>
      </c>
      <c r="H4401" s="18">
        <v>14.487141233875031</v>
      </c>
      <c r="I4401" s="18">
        <v>39.007527678558532</v>
      </c>
      <c r="J4401" s="18">
        <v>69.521881103515625</v>
      </c>
      <c r="K4401" s="18">
        <v>84.078201293945313</v>
      </c>
      <c r="L4401" s="18">
        <v>90.644256591796875</v>
      </c>
      <c r="M4401" s="18">
        <v>60.720867156982422</v>
      </c>
      <c r="N4401" s="18">
        <v>79.975318908691406</v>
      </c>
      <c r="O4401" s="18">
        <v>56.370574951171882</v>
      </c>
      <c r="P4401" s="18">
        <v>57.567535400390632</v>
      </c>
      <c r="Q4401" s="18">
        <v>46.525249481201172</v>
      </c>
      <c r="R4401" s="18">
        <v>45.441291809082031</v>
      </c>
      <c r="S4401" s="18">
        <v>47.992416381835938</v>
      </c>
      <c r="T4401" s="18">
        <v>67.945907592773438</v>
      </c>
      <c r="U4401" s="18">
        <v>78.830894470214844</v>
      </c>
      <c r="V4401" s="18">
        <v>93.463417053222656</v>
      </c>
      <c r="W4401" s="18">
        <v>134.11614990234381</v>
      </c>
      <c r="X4401" s="103">
        <v>1.6645812051266859</v>
      </c>
      <c r="Y4401" s="18">
        <v>7.1884619587324528</v>
      </c>
      <c r="Z4401" s="18">
        <v>39.853777442603842</v>
      </c>
      <c r="AA4401" s="18">
        <v>102.673253328906</v>
      </c>
      <c r="AB4401" s="18">
        <v>83.118400573730469</v>
      </c>
      <c r="AC4401" s="18">
        <v>68.862686157226563</v>
      </c>
      <c r="AD4401" s="18">
        <v>64.553794860839844</v>
      </c>
      <c r="AE4401" s="18">
        <v>56.456600189208977</v>
      </c>
      <c r="AF4401" s="18">
        <v>70.002944946289063</v>
      </c>
      <c r="AG4401" s="18">
        <v>64.0673828125</v>
      </c>
      <c r="AH4401" s="18">
        <v>69.572288513183594</v>
      </c>
      <c r="AI4401" s="18">
        <v>59.739456176757813</v>
      </c>
      <c r="AJ4401" s="18">
        <v>45.689933776855469</v>
      </c>
      <c r="AK4401" s="18">
        <v>56.986518859863281</v>
      </c>
      <c r="AL4401" s="18">
        <v>63.233921051025391</v>
      </c>
      <c r="AM4401" s="18">
        <v>85.368263244628906</v>
      </c>
      <c r="AN4401" s="18">
        <v>108.5250549316406</v>
      </c>
      <c r="AO4401" s="18">
        <v>174.9554748535156</v>
      </c>
    </row>
    <row r="4402" spans="1:41" x14ac:dyDescent="0.3">
      <c r="A4402" s="4" t="s">
        <v>2166</v>
      </c>
      <c r="B4402" s="8" t="s">
        <v>11023</v>
      </c>
      <c r="C4402" s="87" t="s">
        <v>2112</v>
      </c>
      <c r="D4402" s="87" t="s">
        <v>487</v>
      </c>
      <c r="E4402" s="87" t="s">
        <v>2164</v>
      </c>
      <c r="F4402" s="110">
        <v>1.3981847642854499</v>
      </c>
      <c r="G4402" s="18">
        <v>8.4162073426144399</v>
      </c>
      <c r="H4402" s="18">
        <v>12.656967096302999</v>
      </c>
      <c r="I4402" s="18">
        <v>34.079670127132758</v>
      </c>
      <c r="J4402" s="18">
        <v>60.739116668701172</v>
      </c>
      <c r="K4402" s="18">
        <v>64.358428955078125</v>
      </c>
      <c r="L4402" s="18">
        <v>84.36920166015625</v>
      </c>
      <c r="M4402" s="18">
        <v>59.671329498291023</v>
      </c>
      <c r="N4402" s="18">
        <v>67.992683410644531</v>
      </c>
      <c r="O4402" s="18">
        <v>56.023277282714837</v>
      </c>
      <c r="P4402" s="18">
        <v>73.504806518554688</v>
      </c>
      <c r="Q4402" s="18">
        <v>48.119113922119141</v>
      </c>
      <c r="R4402" s="18">
        <v>53.761001586914063</v>
      </c>
      <c r="S4402" s="18">
        <v>63.694107055664063</v>
      </c>
      <c r="T4402" s="18">
        <v>100.6699600219727</v>
      </c>
      <c r="U4402" s="18">
        <v>84.1053466796875</v>
      </c>
      <c r="V4402" s="18">
        <v>168.1723327636719</v>
      </c>
      <c r="W4402" s="18">
        <v>120.96157073974609</v>
      </c>
      <c r="X4402" s="103">
        <v>1.7130332297227171</v>
      </c>
      <c r="Y4402" s="18">
        <v>7.397701096216065</v>
      </c>
      <c r="Z4402" s="18">
        <v>41.013826708417113</v>
      </c>
      <c r="AA4402" s="18">
        <v>105.66182906214461</v>
      </c>
      <c r="AB4402" s="18">
        <v>85.53778076171875</v>
      </c>
      <c r="AC4402" s="18">
        <v>54.674858093261719</v>
      </c>
      <c r="AD4402" s="18">
        <v>54.997314453125</v>
      </c>
      <c r="AE4402" s="18">
        <v>61.609096527099609</v>
      </c>
      <c r="AF4402" s="18">
        <v>66.049964904785156</v>
      </c>
      <c r="AG4402" s="18">
        <v>67.355682373046875</v>
      </c>
      <c r="AH4402" s="18">
        <v>60.164737701416023</v>
      </c>
      <c r="AI4402" s="18">
        <v>65.605087280273438</v>
      </c>
      <c r="AJ4402" s="18">
        <v>53.284439086914063</v>
      </c>
      <c r="AK4402" s="18">
        <v>59.838661193847663</v>
      </c>
      <c r="AL4402" s="18">
        <v>92.469955444335938</v>
      </c>
      <c r="AM4402" s="18">
        <v>86.534248352050781</v>
      </c>
      <c r="AN4402" s="18">
        <v>134.9169006347656</v>
      </c>
      <c r="AO4402" s="18">
        <v>95.358787536621094</v>
      </c>
    </row>
    <row r="4403" spans="1:41" x14ac:dyDescent="0.3">
      <c r="A4403" s="4" t="s">
        <v>2124</v>
      </c>
      <c r="B4403" s="8" t="s">
        <v>13248</v>
      </c>
      <c r="C4403" s="87" t="s">
        <v>2112</v>
      </c>
      <c r="D4403" s="87" t="s">
        <v>487</v>
      </c>
      <c r="E4403" s="87" t="s">
        <v>2113</v>
      </c>
      <c r="F4403" s="110">
        <v>1.994665075140442</v>
      </c>
      <c r="G4403" s="18">
        <v>12.006649822159179</v>
      </c>
      <c r="H4403" s="18">
        <v>18.056562243474058</v>
      </c>
      <c r="I4403" s="18">
        <v>48.618415470747188</v>
      </c>
      <c r="J4403" s="18">
        <v>86.65106201171875</v>
      </c>
      <c r="K4403" s="18">
        <v>97.352920532226563</v>
      </c>
      <c r="L4403" s="18">
        <v>88.669845581054688</v>
      </c>
      <c r="M4403" s="18">
        <v>80.789436340332031</v>
      </c>
      <c r="N4403" s="18">
        <v>80.199790954589844</v>
      </c>
      <c r="O4403" s="18">
        <v>67.704765319824219</v>
      </c>
      <c r="P4403" s="18">
        <v>62.431758880615227</v>
      </c>
      <c r="Q4403" s="18">
        <v>57.792598724365227</v>
      </c>
      <c r="R4403" s="18">
        <v>58.236766815185547</v>
      </c>
      <c r="S4403" s="18">
        <v>76.530838012695313</v>
      </c>
      <c r="T4403" s="18">
        <v>85.895835876464844</v>
      </c>
      <c r="U4403" s="18">
        <v>54.274185180664063</v>
      </c>
      <c r="V4403" s="18">
        <v>109.956428527832</v>
      </c>
      <c r="W4403" s="18">
        <v>110.82594299316411</v>
      </c>
      <c r="X4403" s="103">
        <v>1.6901732457045291</v>
      </c>
      <c r="Y4403" s="18">
        <v>7.2989806943601083</v>
      </c>
      <c r="Z4403" s="18">
        <v>40.466507831695189</v>
      </c>
      <c r="AA4403" s="18">
        <v>104.2517993664077</v>
      </c>
      <c r="AB4403" s="18">
        <v>84.39630126953125</v>
      </c>
      <c r="AC4403" s="18">
        <v>91.965141296386719</v>
      </c>
      <c r="AD4403" s="18">
        <v>88.017166137695313</v>
      </c>
      <c r="AE4403" s="18">
        <v>87.83697509765625</v>
      </c>
      <c r="AF4403" s="18">
        <v>76.368721008300781</v>
      </c>
      <c r="AG4403" s="18">
        <v>81.738029479980469</v>
      </c>
      <c r="AH4403" s="18">
        <v>75.950927734375</v>
      </c>
      <c r="AI4403" s="18">
        <v>76.535942077636719</v>
      </c>
      <c r="AJ4403" s="18">
        <v>65.935699462890625</v>
      </c>
      <c r="AK4403" s="18">
        <v>76.302345275878906</v>
      </c>
      <c r="AL4403" s="18">
        <v>85.841926574707031</v>
      </c>
      <c r="AM4403" s="18">
        <v>108.1641540527344</v>
      </c>
      <c r="AN4403" s="18">
        <v>115.24660491943359</v>
      </c>
      <c r="AO4403" s="18">
        <v>100.351188659668</v>
      </c>
    </row>
    <row r="4404" spans="1:41" x14ac:dyDescent="0.3">
      <c r="A4404" s="4" t="s">
        <v>2152</v>
      </c>
      <c r="B4404" s="8" t="s">
        <v>11024</v>
      </c>
      <c r="C4404" s="87" t="s">
        <v>2112</v>
      </c>
      <c r="D4404" s="87" t="s">
        <v>487</v>
      </c>
      <c r="E4404" s="87" t="s">
        <v>2151</v>
      </c>
      <c r="F4404" s="110">
        <v>1.625226616455788</v>
      </c>
      <c r="G4404" s="18">
        <v>9.7828588411331783</v>
      </c>
      <c r="H4404" s="18">
        <v>14.71224714641302</v>
      </c>
      <c r="I4404" s="18">
        <v>39.613639331104629</v>
      </c>
      <c r="J4404" s="18">
        <v>70.602134704589844</v>
      </c>
      <c r="K4404" s="18">
        <v>58.351531982421882</v>
      </c>
      <c r="L4404" s="18">
        <v>85.307167053222656</v>
      </c>
      <c r="M4404" s="18">
        <v>52.0579833984375</v>
      </c>
      <c r="N4404" s="18">
        <v>58.299541473388672</v>
      </c>
      <c r="O4404" s="18">
        <v>68.361549377441406</v>
      </c>
      <c r="P4404" s="18">
        <v>54.067066192626953</v>
      </c>
      <c r="Q4404" s="18">
        <v>37.337989807128913</v>
      </c>
      <c r="R4404" s="18">
        <v>42.502124786376953</v>
      </c>
      <c r="S4404" s="18">
        <v>45.403854370117188</v>
      </c>
      <c r="T4404" s="18">
        <v>57.284267425537109</v>
      </c>
      <c r="U4404" s="18">
        <v>66.983985900878906</v>
      </c>
      <c r="V4404" s="18">
        <v>68.700164794921875</v>
      </c>
      <c r="W4404" s="18">
        <v>146.99908447265631</v>
      </c>
      <c r="X4404" s="103">
        <v>1.014139593572003</v>
      </c>
      <c r="Y4404" s="18">
        <v>4.3795423538270111</v>
      </c>
      <c r="Z4404" s="18">
        <v>24.280758147137231</v>
      </c>
      <c r="AA4404" s="18">
        <v>62.553278314690168</v>
      </c>
      <c r="AB4404" s="18">
        <v>50.639560699462891</v>
      </c>
      <c r="AC4404" s="18">
        <v>66.729949951171875</v>
      </c>
      <c r="AD4404" s="18">
        <v>34.15478515625</v>
      </c>
      <c r="AE4404" s="18">
        <v>53.020278930664063</v>
      </c>
      <c r="AF4404" s="18">
        <v>69.614616394042969</v>
      </c>
      <c r="AG4404" s="18">
        <v>58.032485961914063</v>
      </c>
      <c r="AH4404" s="18">
        <v>50.3681640625</v>
      </c>
      <c r="AI4404" s="18">
        <v>65.462394714355469</v>
      </c>
      <c r="AJ4404" s="18">
        <v>33.74029541015625</v>
      </c>
      <c r="AK4404" s="18">
        <v>40.238330841064453</v>
      </c>
      <c r="AL4404" s="18">
        <v>73.925071716308594</v>
      </c>
      <c r="AM4404" s="18">
        <v>70.565361022949219</v>
      </c>
      <c r="AN4404" s="18">
        <v>97.208114624023438</v>
      </c>
      <c r="AO4404" s="18">
        <v>68.496940612792969</v>
      </c>
    </row>
    <row r="4405" spans="1:41" x14ac:dyDescent="0.3">
      <c r="A4405" s="4" t="s">
        <v>3822</v>
      </c>
      <c r="B4405" s="8" t="s">
        <v>11025</v>
      </c>
      <c r="C4405" s="87" t="s">
        <v>3180</v>
      </c>
      <c r="D4405" s="87" t="s">
        <v>487</v>
      </c>
      <c r="E4405" s="87" t="s">
        <v>3813</v>
      </c>
      <c r="F4405" s="110">
        <v>1.716280942731033</v>
      </c>
      <c r="G4405" s="18">
        <v>10.330949557717529</v>
      </c>
      <c r="H4405" s="18">
        <v>15.536509891280501</v>
      </c>
      <c r="I4405" s="18">
        <v>41.833017972878437</v>
      </c>
      <c r="J4405" s="18">
        <v>74.557662963867188</v>
      </c>
      <c r="K4405" s="18">
        <v>86.893661499023438</v>
      </c>
      <c r="L4405" s="18">
        <v>71.654464721679688</v>
      </c>
      <c r="M4405" s="18">
        <v>71.504013061523438</v>
      </c>
      <c r="N4405" s="18">
        <v>72.692184448242188</v>
      </c>
      <c r="O4405" s="18">
        <v>60.162811279296882</v>
      </c>
      <c r="P4405" s="18">
        <v>61.899131774902337</v>
      </c>
      <c r="Q4405" s="18">
        <v>61.170665740966797</v>
      </c>
      <c r="R4405" s="18">
        <v>51.937435150146477</v>
      </c>
      <c r="S4405" s="18">
        <v>66.919151306152344</v>
      </c>
      <c r="T4405" s="18">
        <v>63.256011962890632</v>
      </c>
      <c r="U4405" s="18">
        <v>80.773811340332031</v>
      </c>
      <c r="V4405" s="18">
        <v>114.0647430419922</v>
      </c>
      <c r="W4405" s="18">
        <v>105.0214920043945</v>
      </c>
      <c r="X4405" s="103">
        <v>1.653890721743996</v>
      </c>
      <c r="Y4405" s="18">
        <v>7.1422953116020818</v>
      </c>
      <c r="Z4405" s="18">
        <v>39.597823486031807</v>
      </c>
      <c r="AA4405" s="18">
        <v>102.01385221036701</v>
      </c>
      <c r="AB4405" s="18">
        <v>82.584587097167969</v>
      </c>
      <c r="AC4405" s="18">
        <v>74.36260986328125</v>
      </c>
      <c r="AD4405" s="18">
        <v>68.143997192382813</v>
      </c>
      <c r="AE4405" s="18">
        <v>68.472457885742188</v>
      </c>
      <c r="AF4405" s="18">
        <v>71.303260803222656</v>
      </c>
      <c r="AG4405" s="18">
        <v>75.158058166503906</v>
      </c>
      <c r="AH4405" s="18">
        <v>75.088706970214844</v>
      </c>
      <c r="AI4405" s="18">
        <v>68.936180114746094</v>
      </c>
      <c r="AJ4405" s="18">
        <v>53.987380981445313</v>
      </c>
      <c r="AK4405" s="18">
        <v>67.530693054199219</v>
      </c>
      <c r="AL4405" s="18">
        <v>90.697898864746094</v>
      </c>
      <c r="AM4405" s="18">
        <v>109.05206298828131</v>
      </c>
      <c r="AN4405" s="18">
        <v>127.8522491455078</v>
      </c>
      <c r="AO4405" s="18">
        <v>126.6231384277344</v>
      </c>
    </row>
    <row r="4406" spans="1:41" x14ac:dyDescent="0.3">
      <c r="A4406" s="4" t="s">
        <v>3190</v>
      </c>
      <c r="B4406" s="8" t="s">
        <v>8448</v>
      </c>
      <c r="C4406" s="87" t="s">
        <v>3180</v>
      </c>
      <c r="D4406" s="87" t="s">
        <v>487</v>
      </c>
      <c r="E4406" s="87" t="s">
        <v>3181</v>
      </c>
      <c r="F4406" s="110">
        <v>1.7544751502981411</v>
      </c>
      <c r="G4406" s="18">
        <v>10.56085505975317</v>
      </c>
      <c r="H4406" s="18">
        <v>15.882260210404681</v>
      </c>
      <c r="I4406" s="18">
        <v>42.763972184298062</v>
      </c>
      <c r="J4406" s="18">
        <v>76.216873168945313</v>
      </c>
      <c r="K4406" s="18">
        <v>92.452018737792969</v>
      </c>
      <c r="L4406" s="18">
        <v>70.038612365722656</v>
      </c>
      <c r="M4406" s="18">
        <v>61.963363647460938</v>
      </c>
      <c r="N4406" s="18">
        <v>64.527023315429688</v>
      </c>
      <c r="O4406" s="18">
        <v>64.849151611328125</v>
      </c>
      <c r="P4406" s="18">
        <v>65.773674011230469</v>
      </c>
      <c r="Q4406" s="18">
        <v>62.706241607666023</v>
      </c>
      <c r="R4406" s="18">
        <v>52.744049072265632</v>
      </c>
      <c r="S4406" s="18">
        <v>55.939807891845703</v>
      </c>
      <c r="T4406" s="18">
        <v>70.233741760253906</v>
      </c>
      <c r="U4406" s="18">
        <v>93.768234252929688</v>
      </c>
      <c r="V4406" s="18">
        <v>116.9381484985352</v>
      </c>
      <c r="W4406" s="18">
        <v>123.29725646972661</v>
      </c>
      <c r="X4406" s="103">
        <v>1.7038284863985289</v>
      </c>
      <c r="Y4406" s="18">
        <v>7.3579505889881593</v>
      </c>
      <c r="Z4406" s="18">
        <v>40.793444674348329</v>
      </c>
      <c r="AA4406" s="18">
        <v>105.09407007253139</v>
      </c>
      <c r="AB4406" s="18">
        <v>85.078155517578125</v>
      </c>
      <c r="AC4406" s="18">
        <v>78.668319702148438</v>
      </c>
      <c r="AD4406" s="18">
        <v>71.35699462890625</v>
      </c>
      <c r="AE4406" s="18">
        <v>61.834388732910163</v>
      </c>
      <c r="AF4406" s="18">
        <v>73.433280944824219</v>
      </c>
      <c r="AG4406" s="18">
        <v>68.749343872070313</v>
      </c>
      <c r="AH4406" s="18">
        <v>67.029228210449219</v>
      </c>
      <c r="AI4406" s="18">
        <v>66.062950134277344</v>
      </c>
      <c r="AJ4406" s="18">
        <v>54.753643035888672</v>
      </c>
      <c r="AK4406" s="18">
        <v>62.314395904541023</v>
      </c>
      <c r="AL4406" s="18">
        <v>78.503128051757813</v>
      </c>
      <c r="AM4406" s="18">
        <v>95.537322998046875</v>
      </c>
      <c r="AN4406" s="18">
        <v>120.5730743408203</v>
      </c>
      <c r="AO4406" s="18">
        <v>111.46409606933589</v>
      </c>
    </row>
    <row r="4407" spans="1:41" x14ac:dyDescent="0.3">
      <c r="A4407" s="4" t="s">
        <v>3814</v>
      </c>
      <c r="B4407" s="8" t="s">
        <v>11026</v>
      </c>
      <c r="C4407" s="87" t="s">
        <v>3180</v>
      </c>
      <c r="D4407" s="87" t="s">
        <v>487</v>
      </c>
      <c r="E4407" s="87" t="s">
        <v>3813</v>
      </c>
      <c r="F4407" s="110">
        <v>1.3506930606659091</v>
      </c>
      <c r="G4407" s="18">
        <v>8.1303366659157703</v>
      </c>
      <c r="H4407" s="18">
        <v>12.227051862340989</v>
      </c>
      <c r="I4407" s="18">
        <v>32.922096654390288</v>
      </c>
      <c r="J4407" s="18">
        <v>58.676010131835938</v>
      </c>
      <c r="K4407" s="18">
        <v>68.921791076660156</v>
      </c>
      <c r="L4407" s="18">
        <v>71.029930114746094</v>
      </c>
      <c r="M4407" s="18">
        <v>61.445270538330078</v>
      </c>
      <c r="N4407" s="18">
        <v>56.583969116210938</v>
      </c>
      <c r="O4407" s="18">
        <v>45.689434051513672</v>
      </c>
      <c r="P4407" s="18">
        <v>61.085700988769531</v>
      </c>
      <c r="Q4407" s="18">
        <v>38.058979034423828</v>
      </c>
      <c r="R4407" s="18">
        <v>36.586498260498047</v>
      </c>
      <c r="S4407" s="18">
        <v>46.543369293212891</v>
      </c>
      <c r="T4407" s="18">
        <v>52.15545654296875</v>
      </c>
      <c r="U4407" s="18">
        <v>89.467826843261719</v>
      </c>
      <c r="V4407" s="18">
        <v>91.890518188476563</v>
      </c>
      <c r="W4407" s="18">
        <v>125.049560546875</v>
      </c>
      <c r="X4407" s="103">
        <v>1.1327052866671941</v>
      </c>
      <c r="Y4407" s="18">
        <v>4.8915660218827064</v>
      </c>
      <c r="Z4407" s="18">
        <v>27.119484627041359</v>
      </c>
      <c r="AA4407" s="18">
        <v>69.866544501877158</v>
      </c>
      <c r="AB4407" s="18">
        <v>56.559963226318359</v>
      </c>
      <c r="AC4407" s="18">
        <v>46.857444763183587</v>
      </c>
      <c r="AD4407" s="18">
        <v>55.762008666992188</v>
      </c>
      <c r="AE4407" s="18">
        <v>53.585063934326172</v>
      </c>
      <c r="AF4407" s="18">
        <v>56.118251800537109</v>
      </c>
      <c r="AG4407" s="18">
        <v>55.814785003662109</v>
      </c>
      <c r="AH4407" s="18">
        <v>57.411205291748047</v>
      </c>
      <c r="AI4407" s="18">
        <v>57.608108520507813</v>
      </c>
      <c r="AJ4407" s="18">
        <v>44.065143585205078</v>
      </c>
      <c r="AK4407" s="18">
        <v>48.663234710693359</v>
      </c>
      <c r="AL4407" s="18">
        <v>54.634738922119141</v>
      </c>
      <c r="AM4407" s="18">
        <v>73.379386901855469</v>
      </c>
      <c r="AN4407" s="18">
        <v>123.9778366088867</v>
      </c>
      <c r="AO4407" s="18">
        <v>111.54172515869141</v>
      </c>
    </row>
    <row r="4408" spans="1:41" x14ac:dyDescent="0.3">
      <c r="A4408" s="4" t="s">
        <v>3218</v>
      </c>
      <c r="B4408" s="8" t="s">
        <v>11027</v>
      </c>
      <c r="C4408" s="87" t="s">
        <v>3180</v>
      </c>
      <c r="D4408" s="87" t="s">
        <v>487</v>
      </c>
      <c r="E4408" s="87" t="s">
        <v>3208</v>
      </c>
      <c r="F4408" s="110">
        <v>1.856639509729668</v>
      </c>
      <c r="G4408" s="18">
        <v>11.17582130310266</v>
      </c>
      <c r="H4408" s="18">
        <v>16.807095731982219</v>
      </c>
      <c r="I4408" s="18">
        <v>45.254149274702563</v>
      </c>
      <c r="J4408" s="18">
        <v>80.655036926269531</v>
      </c>
      <c r="K4408" s="18">
        <v>77.875709533691406</v>
      </c>
      <c r="L4408" s="18">
        <v>78.392906188964844</v>
      </c>
      <c r="M4408" s="18">
        <v>65.420433044433594</v>
      </c>
      <c r="N4408" s="18">
        <v>67.935081481933594</v>
      </c>
      <c r="O4408" s="18">
        <v>54.655979156494141</v>
      </c>
      <c r="P4408" s="18">
        <v>53.122024536132813</v>
      </c>
      <c r="Q4408" s="18">
        <v>49.203807830810547</v>
      </c>
      <c r="R4408" s="18">
        <v>44.947601318359382</v>
      </c>
      <c r="S4408" s="18">
        <v>46.575050354003913</v>
      </c>
      <c r="T4408" s="18">
        <v>51.956485748291023</v>
      </c>
      <c r="U4408" s="18">
        <v>78.083404541015625</v>
      </c>
      <c r="V4408" s="18">
        <v>104.6737594604492</v>
      </c>
      <c r="W4408" s="18">
        <v>73.53594970703125</v>
      </c>
      <c r="X4408" s="103">
        <v>1.527320458932137</v>
      </c>
      <c r="Y4408" s="18">
        <v>6.595704062987946</v>
      </c>
      <c r="Z4408" s="18">
        <v>36.567449798391984</v>
      </c>
      <c r="AA4408" s="18">
        <v>94.206855100484873</v>
      </c>
      <c r="AB4408" s="18">
        <v>76.264488220214844</v>
      </c>
      <c r="AC4408" s="18">
        <v>74.367507934570313</v>
      </c>
      <c r="AD4408" s="18">
        <v>59.548149108886719</v>
      </c>
      <c r="AE4408" s="18">
        <v>62.202476501464837</v>
      </c>
      <c r="AF4408" s="18">
        <v>68.766433715820313</v>
      </c>
      <c r="AG4408" s="18">
        <v>63.859382629394531</v>
      </c>
      <c r="AH4408" s="18">
        <v>70.815147399902344</v>
      </c>
      <c r="AI4408" s="18">
        <v>60.049827575683587</v>
      </c>
      <c r="AJ4408" s="18">
        <v>47.035831451416023</v>
      </c>
      <c r="AK4408" s="18">
        <v>48.937812805175781</v>
      </c>
      <c r="AL4408" s="18">
        <v>67.181327819824219</v>
      </c>
      <c r="AM4408" s="18">
        <v>82.714019775390625</v>
      </c>
      <c r="AN4408" s="18">
        <v>103.1468124389648</v>
      </c>
      <c r="AO4408" s="18">
        <v>82.271865844726563</v>
      </c>
    </row>
    <row r="4409" spans="1:41" x14ac:dyDescent="0.3">
      <c r="A4409" s="4" t="s">
        <v>3812</v>
      </c>
      <c r="B4409" s="8" t="s">
        <v>11028</v>
      </c>
      <c r="C4409" s="87" t="s">
        <v>3180</v>
      </c>
      <c r="D4409" s="87" t="s">
        <v>487</v>
      </c>
      <c r="E4409" s="87" t="s">
        <v>3813</v>
      </c>
      <c r="F4409" s="110">
        <v>1.7246998750644611</v>
      </c>
      <c r="G4409" s="18">
        <v>10.38162632228503</v>
      </c>
      <c r="H4409" s="18">
        <v>15.61272167119118</v>
      </c>
      <c r="I4409" s="18">
        <v>42.038222924380321</v>
      </c>
      <c r="J4409" s="18">
        <v>74.923393249511719</v>
      </c>
      <c r="K4409" s="18">
        <v>77.040794372558594</v>
      </c>
      <c r="L4409" s="18">
        <v>66.835243225097656</v>
      </c>
      <c r="M4409" s="18">
        <v>66.213996887207031</v>
      </c>
      <c r="N4409" s="18">
        <v>73.516853332519531</v>
      </c>
      <c r="O4409" s="18">
        <v>57.918399810791023</v>
      </c>
      <c r="P4409" s="18">
        <v>84.413002014160156</v>
      </c>
      <c r="Q4409" s="18">
        <v>61.716007232666023</v>
      </c>
      <c r="R4409" s="18">
        <v>74.522651672363281</v>
      </c>
      <c r="S4409" s="18">
        <v>55.470569610595703</v>
      </c>
      <c r="T4409" s="18">
        <v>63.378044128417969</v>
      </c>
      <c r="U4409" s="18">
        <v>89.794822692871094</v>
      </c>
      <c r="V4409" s="18">
        <v>104.1587753295898</v>
      </c>
      <c r="W4409" s="18">
        <v>82.169174194335938</v>
      </c>
      <c r="X4409" s="103">
        <v>1.9332770807993549</v>
      </c>
      <c r="Y4409" s="18">
        <v>8.3488199363381668</v>
      </c>
      <c r="Z4409" s="18">
        <v>46.286954505893512</v>
      </c>
      <c r="AA4409" s="18">
        <v>119.246719151063</v>
      </c>
      <c r="AB4409" s="18">
        <v>96.535331726074219</v>
      </c>
      <c r="AC4409" s="18">
        <v>77.434921264648438</v>
      </c>
      <c r="AD4409" s="18">
        <v>67.366157531738281</v>
      </c>
      <c r="AE4409" s="18">
        <v>59.782447814941413</v>
      </c>
      <c r="AF4409" s="18">
        <v>75.815925598144531</v>
      </c>
      <c r="AG4409" s="18">
        <v>69.595382690429688</v>
      </c>
      <c r="AH4409" s="18">
        <v>75.093406677246094</v>
      </c>
      <c r="AI4409" s="18">
        <v>73.160064697265625</v>
      </c>
      <c r="AJ4409" s="18">
        <v>53.443157196044922</v>
      </c>
      <c r="AK4409" s="18">
        <v>86.842025756835938</v>
      </c>
      <c r="AL4409" s="18">
        <v>80.061492919921875</v>
      </c>
      <c r="AM4409" s="18">
        <v>105.4896240234375</v>
      </c>
      <c r="AN4409" s="18">
        <v>150.18617248535159</v>
      </c>
      <c r="AO4409" s="18">
        <v>124.6007080078125</v>
      </c>
    </row>
    <row r="4410" spans="1:41" x14ac:dyDescent="0.3">
      <c r="A4410" s="4" t="s">
        <v>3214</v>
      </c>
      <c r="B4410" s="8" t="s">
        <v>11029</v>
      </c>
      <c r="C4410" s="87" t="s">
        <v>3180</v>
      </c>
      <c r="D4410" s="87" t="s">
        <v>487</v>
      </c>
      <c r="E4410" s="87" t="s">
        <v>3208</v>
      </c>
      <c r="F4410" s="110">
        <v>1.485976594023743</v>
      </c>
      <c r="G4410" s="18">
        <v>8.9446598482763662</v>
      </c>
      <c r="H4410" s="18">
        <v>13.451696325733341</v>
      </c>
      <c r="I4410" s="18">
        <v>36.219527944041133</v>
      </c>
      <c r="J4410" s="18">
        <v>64.55291748046875</v>
      </c>
      <c r="K4410" s="18">
        <v>62.23272705078125</v>
      </c>
      <c r="L4410" s="18">
        <v>48.897239685058587</v>
      </c>
      <c r="M4410" s="18">
        <v>59.697261810302727</v>
      </c>
      <c r="N4410" s="18">
        <v>57.258537292480469</v>
      </c>
      <c r="O4410" s="18">
        <v>46.315906524658203</v>
      </c>
      <c r="P4410" s="18">
        <v>46.062068939208977</v>
      </c>
      <c r="Q4410" s="18">
        <v>42.724025726318359</v>
      </c>
      <c r="R4410" s="18">
        <v>50.961273193359382</v>
      </c>
      <c r="S4410" s="18">
        <v>52.282707214355469</v>
      </c>
      <c r="T4410" s="18">
        <v>52.786106109619141</v>
      </c>
      <c r="U4410" s="18">
        <v>65.13671875</v>
      </c>
      <c r="V4410" s="18">
        <v>115.29847717285161</v>
      </c>
      <c r="W4410" s="18">
        <v>116.45680236816411</v>
      </c>
      <c r="X4410" s="103">
        <v>1.121151457521385</v>
      </c>
      <c r="Y4410" s="18">
        <v>4.8416710326586614</v>
      </c>
      <c r="Z4410" s="18">
        <v>26.842860252112231</v>
      </c>
      <c r="AA4410" s="18">
        <v>69.153891239210836</v>
      </c>
      <c r="AB4410" s="18">
        <v>55.983039855957031</v>
      </c>
      <c r="AC4410" s="18">
        <v>57.922771453857422</v>
      </c>
      <c r="AD4410" s="18">
        <v>54.225517272949219</v>
      </c>
      <c r="AE4410" s="18">
        <v>49.779712677001953</v>
      </c>
      <c r="AF4410" s="18">
        <v>75.753776550292969</v>
      </c>
      <c r="AG4410" s="18">
        <v>59.446113586425781</v>
      </c>
      <c r="AH4410" s="18">
        <v>69.287109375</v>
      </c>
      <c r="AI4410" s="18">
        <v>56.004913330078132</v>
      </c>
      <c r="AJ4410" s="18">
        <v>56.481773376464837</v>
      </c>
      <c r="AK4410" s="18">
        <v>51.870803833007813</v>
      </c>
      <c r="AL4410" s="18">
        <v>64.441452026367188</v>
      </c>
      <c r="AM4410" s="18">
        <v>89.846443176269531</v>
      </c>
      <c r="AN4410" s="18">
        <v>134.2742919921875</v>
      </c>
      <c r="AO4410" s="18">
        <v>105.9888229370117</v>
      </c>
    </row>
    <row r="4411" spans="1:41" x14ac:dyDescent="0.3">
      <c r="A4411" s="4" t="s">
        <v>3191</v>
      </c>
      <c r="B4411" s="8" t="s">
        <v>11030</v>
      </c>
      <c r="C4411" s="87" t="s">
        <v>3180</v>
      </c>
      <c r="D4411" s="87" t="s">
        <v>487</v>
      </c>
      <c r="E4411" s="87" t="s">
        <v>3181</v>
      </c>
      <c r="F4411" s="110">
        <v>1.916831091196403</v>
      </c>
      <c r="G4411" s="18">
        <v>11.538137388103641</v>
      </c>
      <c r="H4411" s="18">
        <v>17.3519756974625</v>
      </c>
      <c r="I4411" s="18">
        <v>46.721272428390421</v>
      </c>
      <c r="J4411" s="18">
        <v>83.269844055175781</v>
      </c>
      <c r="K4411" s="18">
        <v>83.353782653808594</v>
      </c>
      <c r="L4411" s="18">
        <v>77.410209655761719</v>
      </c>
      <c r="M4411" s="18">
        <v>68.514068603515625</v>
      </c>
      <c r="N4411" s="18">
        <v>68.088272094726563</v>
      </c>
      <c r="O4411" s="18">
        <v>70.560073852539063</v>
      </c>
      <c r="P4411" s="18">
        <v>58.667266845703132</v>
      </c>
      <c r="Q4411" s="18">
        <v>61.005908966064453</v>
      </c>
      <c r="R4411" s="18">
        <v>52.311717987060547</v>
      </c>
      <c r="S4411" s="18">
        <v>55.458606719970703</v>
      </c>
      <c r="T4411" s="18">
        <v>69.603485107421875</v>
      </c>
      <c r="U4411" s="18">
        <v>82.202850341796875</v>
      </c>
      <c r="V4411" s="18">
        <v>121.5750274658203</v>
      </c>
      <c r="W4411" s="18">
        <v>110.12391662597661</v>
      </c>
      <c r="X4411" s="103">
        <v>1.5968203658295901</v>
      </c>
      <c r="Y4411" s="18">
        <v>6.8958380758730478</v>
      </c>
      <c r="Z4411" s="18">
        <v>38.231432194229491</v>
      </c>
      <c r="AA4411" s="18">
        <v>98.493688043954592</v>
      </c>
      <c r="AB4411" s="18">
        <v>79.73486328125</v>
      </c>
      <c r="AC4411" s="18">
        <v>66.143707275390625</v>
      </c>
      <c r="AD4411" s="18">
        <v>63.556053161621087</v>
      </c>
      <c r="AE4411" s="18">
        <v>71.367385864257813</v>
      </c>
      <c r="AF4411" s="18">
        <v>80.786430358886719</v>
      </c>
      <c r="AG4411" s="18">
        <v>74.657096862792969</v>
      </c>
      <c r="AH4411" s="18">
        <v>72.499908447265625</v>
      </c>
      <c r="AI4411" s="18">
        <v>66.626327514648438</v>
      </c>
      <c r="AJ4411" s="18">
        <v>56.422233581542969</v>
      </c>
      <c r="AK4411" s="18">
        <v>65.57244873046875</v>
      </c>
      <c r="AL4411" s="18">
        <v>83.855178833007813</v>
      </c>
      <c r="AM4411" s="18">
        <v>105.60475921630859</v>
      </c>
      <c r="AN4411" s="18">
        <v>133.10174560546881</v>
      </c>
      <c r="AO4411" s="18">
        <v>137.91426086425781</v>
      </c>
    </row>
    <row r="4412" spans="1:41" x14ac:dyDescent="0.3">
      <c r="A4412" s="4" t="s">
        <v>3829</v>
      </c>
      <c r="B4412" s="8" t="s">
        <v>11031</v>
      </c>
      <c r="C4412" s="87" t="s">
        <v>3180</v>
      </c>
      <c r="D4412" s="87" t="s">
        <v>487</v>
      </c>
      <c r="E4412" s="87" t="s">
        <v>3813</v>
      </c>
      <c r="F4412" s="110">
        <v>1.577444692637215</v>
      </c>
      <c r="G4412" s="18">
        <v>9.4952412183709711</v>
      </c>
      <c r="H4412" s="18">
        <v>14.279704714956321</v>
      </c>
      <c r="I4412" s="18">
        <v>38.448991965912548</v>
      </c>
      <c r="J4412" s="18">
        <v>68.526420593261719</v>
      </c>
      <c r="K4412" s="18">
        <v>94.530464172363281</v>
      </c>
      <c r="L4412" s="18">
        <v>77.700035095214844</v>
      </c>
      <c r="M4412" s="18">
        <v>72.464927673339844</v>
      </c>
      <c r="N4412" s="18">
        <v>72.612907409667969</v>
      </c>
      <c r="O4412" s="18">
        <v>92.212921142578125</v>
      </c>
      <c r="P4412" s="18">
        <v>62.721981048583977</v>
      </c>
      <c r="Q4412" s="18">
        <v>53.306682586669922</v>
      </c>
      <c r="R4412" s="18">
        <v>58.053565979003913</v>
      </c>
      <c r="S4412" s="18">
        <v>56.330253601074219</v>
      </c>
      <c r="T4412" s="18">
        <v>72.056900024414063</v>
      </c>
      <c r="U4412" s="18">
        <v>95.542640686035156</v>
      </c>
      <c r="V4412" s="18">
        <v>96.030654907226563</v>
      </c>
      <c r="W4412" s="18">
        <v>93.720428466796875</v>
      </c>
      <c r="X4412" s="103">
        <v>1.367659629745323</v>
      </c>
      <c r="Y4412" s="18">
        <v>5.9062118391335154</v>
      </c>
      <c r="Z4412" s="18">
        <v>32.74481433121538</v>
      </c>
      <c r="AA4412" s="18">
        <v>84.358794392294158</v>
      </c>
      <c r="AB4412" s="18">
        <v>68.292060852050781</v>
      </c>
      <c r="AC4412" s="18">
        <v>66.922134399414063</v>
      </c>
      <c r="AD4412" s="18">
        <v>91.469467163085938</v>
      </c>
      <c r="AE4412" s="18">
        <v>78.647773742675781</v>
      </c>
      <c r="AF4412" s="18">
        <v>85.657585144042969</v>
      </c>
      <c r="AG4412" s="18">
        <v>72.571365356445313</v>
      </c>
      <c r="AH4412" s="18">
        <v>76.14227294921875</v>
      </c>
      <c r="AI4412" s="18">
        <v>70.4183349609375</v>
      </c>
      <c r="AJ4412" s="18">
        <v>55.775318145751953</v>
      </c>
      <c r="AK4412" s="18">
        <v>62.014942169189453</v>
      </c>
      <c r="AL4412" s="18">
        <v>80.362419128417969</v>
      </c>
      <c r="AM4412" s="18">
        <v>90.367645263671875</v>
      </c>
      <c r="AN4412" s="18">
        <v>121.3655242919922</v>
      </c>
      <c r="AO4412" s="18">
        <v>110.9224014282227</v>
      </c>
    </row>
    <row r="4413" spans="1:41" x14ac:dyDescent="0.3">
      <c r="A4413" s="4" t="s">
        <v>3197</v>
      </c>
      <c r="B4413" s="8" t="s">
        <v>11032</v>
      </c>
      <c r="C4413" s="87" t="s">
        <v>3180</v>
      </c>
      <c r="D4413" s="87" t="s">
        <v>487</v>
      </c>
      <c r="E4413" s="87" t="s">
        <v>3193</v>
      </c>
      <c r="F4413" s="110">
        <v>1.9006363650280991</v>
      </c>
      <c r="G4413" s="18">
        <v>11.44065515487463</v>
      </c>
      <c r="H4413" s="18">
        <v>17.205374102679269</v>
      </c>
      <c r="I4413" s="18">
        <v>46.3265385278983</v>
      </c>
      <c r="J4413" s="18">
        <v>82.566322326660156</v>
      </c>
      <c r="K4413" s="18">
        <v>89.448875427246094</v>
      </c>
      <c r="L4413" s="18">
        <v>82.786689758300781</v>
      </c>
      <c r="M4413" s="18">
        <v>76.877059936523438</v>
      </c>
      <c r="N4413" s="18">
        <v>78.834632873535156</v>
      </c>
      <c r="O4413" s="18">
        <v>62.896808624267578</v>
      </c>
      <c r="P4413" s="18">
        <v>61.265281677246087</v>
      </c>
      <c r="Q4413" s="18">
        <v>59.508815765380859</v>
      </c>
      <c r="R4413" s="18">
        <v>56.030029296875</v>
      </c>
      <c r="S4413" s="18">
        <v>51.896591186523438</v>
      </c>
      <c r="T4413" s="18">
        <v>67.197708129882813</v>
      </c>
      <c r="U4413" s="18">
        <v>73.903549194335938</v>
      </c>
      <c r="V4413" s="18">
        <v>104.5027618408203</v>
      </c>
      <c r="W4413" s="18">
        <v>107.7006149291992</v>
      </c>
      <c r="X4413" s="103">
        <v>1.583375212813545</v>
      </c>
      <c r="Y4413" s="18">
        <v>6.8377754408465883</v>
      </c>
      <c r="Z4413" s="18">
        <v>37.909525317993669</v>
      </c>
      <c r="AA4413" s="18">
        <v>97.664375783663161</v>
      </c>
      <c r="AB4413" s="18">
        <v>79.063499450683594</v>
      </c>
      <c r="AC4413" s="18">
        <v>65.845718383789063</v>
      </c>
      <c r="AD4413" s="18">
        <v>65.350173950195313</v>
      </c>
      <c r="AE4413" s="18">
        <v>74.727592468261719</v>
      </c>
      <c r="AF4413" s="18">
        <v>81.200691223144531</v>
      </c>
      <c r="AG4413" s="18">
        <v>75.561653137207031</v>
      </c>
      <c r="AH4413" s="18">
        <v>69.374130249023438</v>
      </c>
      <c r="AI4413" s="18">
        <v>72.85968017578125</v>
      </c>
      <c r="AJ4413" s="18">
        <v>49.361164093017578</v>
      </c>
      <c r="AK4413" s="18">
        <v>61.843215942382813</v>
      </c>
      <c r="AL4413" s="18">
        <v>85.651763916015625</v>
      </c>
      <c r="AM4413" s="18">
        <v>100.270378112793</v>
      </c>
      <c r="AN4413" s="18">
        <v>135.83831787109381</v>
      </c>
      <c r="AO4413" s="18">
        <v>89.854721069335938</v>
      </c>
    </row>
    <row r="4414" spans="1:41" x14ac:dyDescent="0.3">
      <c r="A4414" s="4" t="s">
        <v>3201</v>
      </c>
      <c r="B4414" s="8" t="s">
        <v>11033</v>
      </c>
      <c r="C4414" s="87" t="s">
        <v>3180</v>
      </c>
      <c r="D4414" s="87" t="s">
        <v>487</v>
      </c>
      <c r="E4414" s="87" t="s">
        <v>3193</v>
      </c>
      <c r="F4414" s="110">
        <v>1.6237947463906099</v>
      </c>
      <c r="G4414" s="18">
        <v>9.7742398691174301</v>
      </c>
      <c r="H4414" s="18">
        <v>14.69928524555122</v>
      </c>
      <c r="I4414" s="18">
        <v>39.578738607872161</v>
      </c>
      <c r="J4414" s="18">
        <v>70.539932250976563</v>
      </c>
      <c r="K4414" s="18">
        <v>59.967597961425781</v>
      </c>
      <c r="L4414" s="18">
        <v>56.959011077880859</v>
      </c>
      <c r="M4414" s="18">
        <v>67.647590637207031</v>
      </c>
      <c r="N4414" s="18">
        <v>49.856533050537109</v>
      </c>
      <c r="O4414" s="18">
        <v>41.979854583740227</v>
      </c>
      <c r="P4414" s="18">
        <v>54.20880126953125</v>
      </c>
      <c r="Q4414" s="18">
        <v>47.297931671142578</v>
      </c>
      <c r="R4414" s="18">
        <v>58.897926330566413</v>
      </c>
      <c r="S4414" s="18">
        <v>49.993427276611328</v>
      </c>
      <c r="T4414" s="18">
        <v>53.676437377929688</v>
      </c>
      <c r="U4414" s="18">
        <v>49.471855163574219</v>
      </c>
      <c r="V4414" s="18">
        <v>132.6724853515625</v>
      </c>
      <c r="W4414" s="18">
        <v>83.690559387207031</v>
      </c>
      <c r="X4414" s="103">
        <v>1.3235901105069661</v>
      </c>
      <c r="Y4414" s="18">
        <v>5.7158984668517157</v>
      </c>
      <c r="Z4414" s="18">
        <v>31.689691993945939</v>
      </c>
      <c r="AA4414" s="18">
        <v>81.640536551278458</v>
      </c>
      <c r="AB4414" s="18">
        <v>66.091514587402344</v>
      </c>
      <c r="AC4414" s="18">
        <v>64.658462524414063</v>
      </c>
      <c r="AD4414" s="18">
        <v>57.094566345214837</v>
      </c>
      <c r="AE4414" s="18">
        <v>55.716926574707031</v>
      </c>
      <c r="AF4414" s="18">
        <v>70.065986633300781</v>
      </c>
      <c r="AG4414" s="18">
        <v>57.348762512207031</v>
      </c>
      <c r="AH4414" s="18">
        <v>65.010650634765625</v>
      </c>
      <c r="AI4414" s="18">
        <v>55.655319213867188</v>
      </c>
      <c r="AJ4414" s="18">
        <v>60.721080780029297</v>
      </c>
      <c r="AK4414" s="18">
        <v>62.748134613037109</v>
      </c>
      <c r="AL4414" s="18">
        <v>65.063606262207031</v>
      </c>
      <c r="AM4414" s="18">
        <v>81.40692138671875</v>
      </c>
      <c r="AN4414" s="18">
        <v>118.8900833129883</v>
      </c>
      <c r="AO4414" s="18">
        <v>72.242332458496094</v>
      </c>
    </row>
    <row r="4415" spans="1:41" x14ac:dyDescent="0.3">
      <c r="A4415" s="4" t="s">
        <v>3826</v>
      </c>
      <c r="B4415" s="8" t="s">
        <v>11034</v>
      </c>
      <c r="C4415" s="87" t="s">
        <v>3180</v>
      </c>
      <c r="D4415" s="87" t="s">
        <v>487</v>
      </c>
      <c r="E4415" s="87" t="s">
        <v>3813</v>
      </c>
      <c r="F4415" s="110">
        <v>1.376886465425003</v>
      </c>
      <c r="G4415" s="18">
        <v>8.2880047589265136</v>
      </c>
      <c r="H4415" s="18">
        <v>12.464165776499129</v>
      </c>
      <c r="I4415" s="18">
        <v>33.560540597206817</v>
      </c>
      <c r="J4415" s="18">
        <v>59.813888549804688</v>
      </c>
      <c r="K4415" s="18">
        <v>67.698005676269531</v>
      </c>
      <c r="L4415" s="18">
        <v>56.308559417724609</v>
      </c>
      <c r="M4415" s="18">
        <v>55.329963684082031</v>
      </c>
      <c r="N4415" s="18">
        <v>59.504070281982422</v>
      </c>
      <c r="O4415" s="18">
        <v>60.844306945800781</v>
      </c>
      <c r="P4415" s="18">
        <v>54.778640747070313</v>
      </c>
      <c r="Q4415" s="18">
        <v>55.658100128173828</v>
      </c>
      <c r="R4415" s="18">
        <v>39.584037780761719</v>
      </c>
      <c r="S4415" s="18">
        <v>45.970851898193359</v>
      </c>
      <c r="T4415" s="18">
        <v>60.713180541992188</v>
      </c>
      <c r="U4415" s="18">
        <v>84.252754211425781</v>
      </c>
      <c r="V4415" s="18">
        <v>132.16658020019531</v>
      </c>
      <c r="W4415" s="18">
        <v>122.880500793457</v>
      </c>
      <c r="X4415" s="103">
        <v>1.655444148232559</v>
      </c>
      <c r="Y4415" s="18">
        <v>7.1490037540525524</v>
      </c>
      <c r="Z4415" s="18">
        <v>39.635015972260767</v>
      </c>
      <c r="AA4415" s="18">
        <v>102.10966931493181</v>
      </c>
      <c r="AB4415" s="18">
        <v>82.662155151367188</v>
      </c>
      <c r="AC4415" s="18">
        <v>55.169322967529297</v>
      </c>
      <c r="AD4415" s="18">
        <v>62.763347625732422</v>
      </c>
      <c r="AE4415" s="18">
        <v>57.181308746337891</v>
      </c>
      <c r="AF4415" s="18">
        <v>75.404869079589844</v>
      </c>
      <c r="AG4415" s="18">
        <v>64.740623474121094</v>
      </c>
      <c r="AH4415" s="18">
        <v>72.842422485351563</v>
      </c>
      <c r="AI4415" s="18">
        <v>62.63427734375</v>
      </c>
      <c r="AJ4415" s="18">
        <v>43.895301818847663</v>
      </c>
      <c r="AK4415" s="18">
        <v>53.176239013671882</v>
      </c>
      <c r="AL4415" s="18">
        <v>69.813987731933594</v>
      </c>
      <c r="AM4415" s="18">
        <v>109.5199890136719</v>
      </c>
      <c r="AN4415" s="18">
        <v>118.9265594482422</v>
      </c>
      <c r="AO4415" s="18">
        <v>128.40409851074219</v>
      </c>
    </row>
    <row r="4416" spans="1:41" x14ac:dyDescent="0.3">
      <c r="A4416" s="4" t="s">
        <v>3199</v>
      </c>
      <c r="B4416" s="8" t="s">
        <v>11035</v>
      </c>
      <c r="C4416" s="87" t="s">
        <v>3180</v>
      </c>
      <c r="D4416" s="87" t="s">
        <v>487</v>
      </c>
      <c r="E4416" s="87" t="s">
        <v>3193</v>
      </c>
      <c r="F4416" s="110">
        <v>1.191992928338325</v>
      </c>
      <c r="G4416" s="18">
        <v>7.175060043621948</v>
      </c>
      <c r="H4416" s="18">
        <v>10.79043031963973</v>
      </c>
      <c r="I4416" s="18">
        <v>29.053903911194169</v>
      </c>
      <c r="J4416" s="18">
        <v>51.781852722167969</v>
      </c>
      <c r="K4416" s="18">
        <v>67.167388916015625</v>
      </c>
      <c r="L4416" s="18">
        <v>47.935821533203132</v>
      </c>
      <c r="M4416" s="18">
        <v>44.085235595703132</v>
      </c>
      <c r="N4416" s="18">
        <v>51.211833953857422</v>
      </c>
      <c r="O4416" s="18">
        <v>46.6826171875</v>
      </c>
      <c r="P4416" s="18">
        <v>40.492168426513672</v>
      </c>
      <c r="Q4416" s="18">
        <v>38.346763610839837</v>
      </c>
      <c r="R4416" s="18">
        <v>39.819355010986328</v>
      </c>
      <c r="S4416" s="18">
        <v>35.800518035888672</v>
      </c>
      <c r="T4416" s="18">
        <v>38.234085083007813</v>
      </c>
      <c r="U4416" s="18">
        <v>65.648307800292969</v>
      </c>
      <c r="V4416" s="18">
        <v>65.145530700683594</v>
      </c>
      <c r="W4416" s="18">
        <v>59.531925201416023</v>
      </c>
      <c r="X4416" s="103">
        <v>0.76148043611511995</v>
      </c>
      <c r="Y4416" s="18">
        <v>3.2884386357804258</v>
      </c>
      <c r="Z4416" s="18">
        <v>18.23153579672865</v>
      </c>
      <c r="AA4416" s="18">
        <v>46.968975428449113</v>
      </c>
      <c r="AB4416" s="18">
        <v>38.023399353027337</v>
      </c>
      <c r="AC4416" s="18">
        <v>49.412197113037109</v>
      </c>
      <c r="AD4416" s="18">
        <v>48.093158721923828</v>
      </c>
      <c r="AE4416" s="18">
        <v>42.605697631835938</v>
      </c>
      <c r="AF4416" s="18">
        <v>64.559211730957031</v>
      </c>
      <c r="AG4416" s="18">
        <v>82.722259521484375</v>
      </c>
      <c r="AH4416" s="18">
        <v>51.654262542724609</v>
      </c>
      <c r="AI4416" s="18">
        <v>44.355583190917969</v>
      </c>
      <c r="AJ4416" s="18">
        <v>52.218864440917969</v>
      </c>
      <c r="AK4416" s="18">
        <v>40.426631927490227</v>
      </c>
      <c r="AL4416" s="18">
        <v>86.779739379882813</v>
      </c>
      <c r="AM4416" s="18">
        <v>74.7904052734375</v>
      </c>
      <c r="AN4416" s="18">
        <v>133.7653503417969</v>
      </c>
      <c r="AO4416" s="18">
        <v>127.3168487548828</v>
      </c>
    </row>
    <row r="4417" spans="1:41" x14ac:dyDescent="0.3">
      <c r="A4417" s="4" t="s">
        <v>3816</v>
      </c>
      <c r="B4417" s="8" t="s">
        <v>11036</v>
      </c>
      <c r="C4417" s="87" t="s">
        <v>3180</v>
      </c>
      <c r="D4417" s="87" t="s">
        <v>487</v>
      </c>
      <c r="E4417" s="87" t="s">
        <v>3813</v>
      </c>
      <c r="F4417" s="110">
        <v>1.8276194217007291</v>
      </c>
      <c r="G4417" s="18">
        <v>11.00113832543677</v>
      </c>
      <c r="H4417" s="18">
        <v>16.544393470667131</v>
      </c>
      <c r="I4417" s="18">
        <v>44.546807117679407</v>
      </c>
      <c r="J4417" s="18">
        <v>79.394363403320313</v>
      </c>
      <c r="K4417" s="18">
        <v>88.722129821777344</v>
      </c>
      <c r="L4417" s="18">
        <v>76.876571655273438</v>
      </c>
      <c r="M4417" s="18">
        <v>73.39923095703125</v>
      </c>
      <c r="N4417" s="18">
        <v>79.768577575683594</v>
      </c>
      <c r="O4417" s="18">
        <v>78.582252502441406</v>
      </c>
      <c r="P4417" s="18">
        <v>58.374408721923828</v>
      </c>
      <c r="Q4417" s="18">
        <v>74.429473876953125</v>
      </c>
      <c r="R4417" s="18">
        <v>53.723484039306641</v>
      </c>
      <c r="S4417" s="18">
        <v>64.855751037597656</v>
      </c>
      <c r="T4417" s="18">
        <v>82.997596740722656</v>
      </c>
      <c r="U4417" s="18">
        <v>83.36187744140625</v>
      </c>
      <c r="V4417" s="18">
        <v>141.4316711425781</v>
      </c>
      <c r="W4417" s="18">
        <v>98.521247863769531</v>
      </c>
      <c r="X4417" s="103">
        <v>1.4497200295458299</v>
      </c>
      <c r="Y4417" s="18">
        <v>6.2605880993409126</v>
      </c>
      <c r="Z4417" s="18">
        <v>34.709522871975082</v>
      </c>
      <c r="AA4417" s="18">
        <v>89.420372758696232</v>
      </c>
      <c r="AB4417" s="18">
        <v>72.389625549316406</v>
      </c>
      <c r="AC4417" s="18">
        <v>72.522079467773438</v>
      </c>
      <c r="AD4417" s="18">
        <v>68.303260803222656</v>
      </c>
      <c r="AE4417" s="18">
        <v>66.121017456054688</v>
      </c>
      <c r="AF4417" s="18">
        <v>78.164321899414063</v>
      </c>
      <c r="AG4417" s="18">
        <v>76.275314331054688</v>
      </c>
      <c r="AH4417" s="18">
        <v>81.136199951171875</v>
      </c>
      <c r="AI4417" s="18">
        <v>65.847518920898438</v>
      </c>
      <c r="AJ4417" s="18">
        <v>55.296604156494141</v>
      </c>
      <c r="AK4417" s="18">
        <v>65.268821716308594</v>
      </c>
      <c r="AL4417" s="18">
        <v>94.397994995117188</v>
      </c>
      <c r="AM4417" s="18">
        <v>120.94313049316411</v>
      </c>
      <c r="AN4417" s="18">
        <v>136.8475341796875</v>
      </c>
      <c r="AO4417" s="18">
        <v>104.7513122558594</v>
      </c>
    </row>
    <row r="4418" spans="1:41" x14ac:dyDescent="0.3">
      <c r="A4418" s="4" t="s">
        <v>3213</v>
      </c>
      <c r="B4418" s="8" t="s">
        <v>11037</v>
      </c>
      <c r="C4418" s="87" t="s">
        <v>3180</v>
      </c>
      <c r="D4418" s="87" t="s">
        <v>487</v>
      </c>
      <c r="E4418" s="87" t="s">
        <v>3208</v>
      </c>
      <c r="F4418" s="110">
        <v>1.513052338437866</v>
      </c>
      <c r="G4418" s="18">
        <v>9.1076390801816398</v>
      </c>
      <c r="H4418" s="18">
        <v>13.69679755620813</v>
      </c>
      <c r="I4418" s="18">
        <v>36.879478232193122</v>
      </c>
      <c r="J4418" s="18">
        <v>65.7291259765625</v>
      </c>
      <c r="K4418" s="18">
        <v>70.954559326171875</v>
      </c>
      <c r="L4418" s="18">
        <v>67.117607116699219</v>
      </c>
      <c r="M4418" s="18">
        <v>59.225456237792969</v>
      </c>
      <c r="N4418" s="18">
        <v>69.984085083007813</v>
      </c>
      <c r="O4418" s="18">
        <v>72.762031555175781</v>
      </c>
      <c r="P4418" s="18">
        <v>53.364131927490227</v>
      </c>
      <c r="Q4418" s="18">
        <v>47.4366455078125</v>
      </c>
      <c r="R4418" s="18">
        <v>46.935298919677727</v>
      </c>
      <c r="S4418" s="18">
        <v>49.758731842041023</v>
      </c>
      <c r="T4418" s="18">
        <v>54.003021240234382</v>
      </c>
      <c r="U4418" s="18">
        <v>73.648300170898438</v>
      </c>
      <c r="V4418" s="18">
        <v>117.84080505371089</v>
      </c>
      <c r="W4418" s="18">
        <v>100.9951553344727</v>
      </c>
      <c r="X4418" s="103">
        <v>1.742257724450172</v>
      </c>
      <c r="Y4418" s="18">
        <v>7.5239065153115554</v>
      </c>
      <c r="Z4418" s="18">
        <v>41.713526131403157</v>
      </c>
      <c r="AA4418" s="18">
        <v>107.464428984167</v>
      </c>
      <c r="AB4418" s="18">
        <v>86.997062683105469</v>
      </c>
      <c r="AC4418" s="18">
        <v>53.984947204589837</v>
      </c>
      <c r="AD4418" s="18">
        <v>55.042701721191413</v>
      </c>
      <c r="AE4418" s="18">
        <v>70.343032836914063</v>
      </c>
      <c r="AF4418" s="18">
        <v>58.263420104980469</v>
      </c>
      <c r="AG4418" s="18">
        <v>71.218025207519531</v>
      </c>
      <c r="AH4418" s="18">
        <v>70.118263244628906</v>
      </c>
      <c r="AI4418" s="18">
        <v>65.568473815917969</v>
      </c>
      <c r="AJ4418" s="18">
        <v>45.915451049804688</v>
      </c>
      <c r="AK4418" s="18">
        <v>49.907089233398438</v>
      </c>
      <c r="AL4418" s="18">
        <v>75.066932678222656</v>
      </c>
      <c r="AM4418" s="18">
        <v>100.69403076171881</v>
      </c>
      <c r="AN4418" s="18">
        <v>135.1988830566406</v>
      </c>
      <c r="AO4418" s="18">
        <v>110.9986190795898</v>
      </c>
    </row>
    <row r="4419" spans="1:41" x14ac:dyDescent="0.3">
      <c r="A4419" s="4" t="s">
        <v>3205</v>
      </c>
      <c r="B4419" s="8" t="s">
        <v>11038</v>
      </c>
      <c r="C4419" s="87" t="s">
        <v>3180</v>
      </c>
      <c r="D4419" s="87" t="s">
        <v>487</v>
      </c>
      <c r="E4419" s="87" t="s">
        <v>3193</v>
      </c>
      <c r="F4419" s="110">
        <v>1.6958329319756471</v>
      </c>
      <c r="G4419" s="18">
        <v>10.2078651824209</v>
      </c>
      <c r="H4419" s="18">
        <v>15.35140574344061</v>
      </c>
      <c r="I4419" s="18">
        <v>41.334613556595343</v>
      </c>
      <c r="J4419" s="18">
        <v>73.66937255859375</v>
      </c>
      <c r="K4419" s="18">
        <v>80.130714416503906</v>
      </c>
      <c r="L4419" s="18">
        <v>83.441604614257813</v>
      </c>
      <c r="M4419" s="18">
        <v>72.275245666503906</v>
      </c>
      <c r="N4419" s="18">
        <v>103.8139953613281</v>
      </c>
      <c r="O4419" s="18">
        <v>71.38543701171875</v>
      </c>
      <c r="P4419" s="18">
        <v>81.462287902832031</v>
      </c>
      <c r="Q4419" s="18">
        <v>63.475059509277337</v>
      </c>
      <c r="R4419" s="18">
        <v>56.5426025390625</v>
      </c>
      <c r="S4419" s="18">
        <v>63.71295166015625</v>
      </c>
      <c r="T4419" s="18">
        <v>81.050346374511719</v>
      </c>
      <c r="U4419" s="18">
        <v>90.968315124511719</v>
      </c>
      <c r="V4419" s="18">
        <v>135.617919921875</v>
      </c>
      <c r="W4419" s="18">
        <v>116.454460144043</v>
      </c>
      <c r="X4419" s="103">
        <v>1.4318752585757979</v>
      </c>
      <c r="Y4419" s="18">
        <v>6.1835257986941841</v>
      </c>
      <c r="Z4419" s="18">
        <v>34.282279353567247</v>
      </c>
      <c r="AA4419" s="18">
        <v>88.319687081866817</v>
      </c>
      <c r="AB4419" s="18">
        <v>71.498573303222656</v>
      </c>
      <c r="AC4419" s="18">
        <v>64.492759704589844</v>
      </c>
      <c r="AD4419" s="18">
        <v>84.987640380859375</v>
      </c>
      <c r="AE4419" s="18">
        <v>75.320724487304688</v>
      </c>
      <c r="AF4419" s="18">
        <v>86.807121276855469</v>
      </c>
      <c r="AG4419" s="18">
        <v>79.413192749023438</v>
      </c>
      <c r="AH4419" s="18">
        <v>71.353462219238281</v>
      </c>
      <c r="AI4419" s="18">
        <v>70.096359252929688</v>
      </c>
      <c r="AJ4419" s="18">
        <v>58.720428466796882</v>
      </c>
      <c r="AK4419" s="18">
        <v>69.578262329101563</v>
      </c>
      <c r="AL4419" s="18">
        <v>83.997001647949219</v>
      </c>
      <c r="AM4419" s="18">
        <v>109.8579864501953</v>
      </c>
      <c r="AN4419" s="18">
        <v>133.44212341308591</v>
      </c>
      <c r="AO4419" s="18">
        <v>133.7743835449219</v>
      </c>
    </row>
    <row r="4420" spans="1:41" x14ac:dyDescent="0.3">
      <c r="A4420" s="4" t="s">
        <v>3207</v>
      </c>
      <c r="B4420" s="8" t="s">
        <v>11039</v>
      </c>
      <c r="C4420" s="87" t="s">
        <v>3180</v>
      </c>
      <c r="D4420" s="87" t="s">
        <v>487</v>
      </c>
      <c r="E4420" s="87" t="s">
        <v>3208</v>
      </c>
      <c r="F4420" s="110">
        <v>2.6252762473386988</v>
      </c>
      <c r="G4420" s="18">
        <v>15.802538973119869</v>
      </c>
      <c r="H4420" s="18">
        <v>23.765124560095689</v>
      </c>
      <c r="I4420" s="18">
        <v>63.989074110404317</v>
      </c>
      <c r="J4420" s="18">
        <v>114.0457000732422</v>
      </c>
      <c r="K4420" s="18">
        <v>91.444549560546875</v>
      </c>
      <c r="L4420" s="18">
        <v>85.883979797363281</v>
      </c>
      <c r="M4420" s="18">
        <v>99.285804748535156</v>
      </c>
      <c r="N4420" s="18">
        <v>93.164398193359375</v>
      </c>
      <c r="O4420" s="18">
        <v>71.447738647460938</v>
      </c>
      <c r="P4420" s="18">
        <v>70.999114990234375</v>
      </c>
      <c r="Q4420" s="18">
        <v>60.092613220214837</v>
      </c>
      <c r="R4420" s="18">
        <v>53.704154968261719</v>
      </c>
      <c r="S4420" s="18">
        <v>69.707771301269531</v>
      </c>
      <c r="T4420" s="18">
        <v>63.621517181396477</v>
      </c>
      <c r="U4420" s="18">
        <v>76.056884765625</v>
      </c>
      <c r="V4420" s="18">
        <v>126.617805480957</v>
      </c>
      <c r="W4420" s="18">
        <v>100.2095413208008</v>
      </c>
      <c r="X4420" s="103">
        <v>2.1312762373698959</v>
      </c>
      <c r="Y4420" s="18">
        <v>9.2038754905429396</v>
      </c>
      <c r="Z4420" s="18">
        <v>51.027494826475269</v>
      </c>
      <c r="AA4420" s="18">
        <v>131.45953129796561</v>
      </c>
      <c r="AB4420" s="18">
        <v>106.4221267700195</v>
      </c>
      <c r="AC4420" s="18">
        <v>81.057044982910156</v>
      </c>
      <c r="AD4420" s="18">
        <v>84.254707336425781</v>
      </c>
      <c r="AE4420" s="18">
        <v>87.400810241699219</v>
      </c>
      <c r="AF4420" s="18">
        <v>78.618743896484375</v>
      </c>
      <c r="AG4420" s="18">
        <v>69.509971618652344</v>
      </c>
      <c r="AH4420" s="18">
        <v>72.616653442382813</v>
      </c>
      <c r="AI4420" s="18">
        <v>70.2001953125</v>
      </c>
      <c r="AJ4420" s="18">
        <v>55.573154449462891</v>
      </c>
      <c r="AK4420" s="18">
        <v>76.269584655761719</v>
      </c>
      <c r="AL4420" s="18">
        <v>90.072166442871094</v>
      </c>
      <c r="AM4420" s="18">
        <v>107.2485809326172</v>
      </c>
      <c r="AN4420" s="18">
        <v>128.8162536621094</v>
      </c>
      <c r="AO4420" s="18">
        <v>126.13372802734381</v>
      </c>
    </row>
    <row r="4421" spans="1:41" x14ac:dyDescent="0.3">
      <c r="A4421" s="4" t="s">
        <v>3203</v>
      </c>
      <c r="B4421" s="8" t="s">
        <v>11040</v>
      </c>
      <c r="C4421" s="87" t="s">
        <v>3180</v>
      </c>
      <c r="D4421" s="87" t="s">
        <v>487</v>
      </c>
      <c r="E4421" s="87" t="s">
        <v>3193</v>
      </c>
      <c r="F4421" s="110">
        <v>1.6863822031706239</v>
      </c>
      <c r="G4421" s="18">
        <v>10.15097764137939</v>
      </c>
      <c r="H4421" s="18">
        <v>15.26585370012222</v>
      </c>
      <c r="I4421" s="18">
        <v>41.104259365673521</v>
      </c>
      <c r="J4421" s="18">
        <v>73.258819580078125</v>
      </c>
      <c r="K4421" s="18">
        <v>58.734912872314453</v>
      </c>
      <c r="L4421" s="18">
        <v>58.462001800537109</v>
      </c>
      <c r="M4421" s="18">
        <v>72.274833679199219</v>
      </c>
      <c r="N4421" s="18">
        <v>52.594337463378913</v>
      </c>
      <c r="O4421" s="18">
        <v>44.422306060791023</v>
      </c>
      <c r="P4421" s="18">
        <v>49.340545654296882</v>
      </c>
      <c r="Q4421" s="18">
        <v>36.439983367919922</v>
      </c>
      <c r="R4421" s="18">
        <v>39.449230194091797</v>
      </c>
      <c r="S4421" s="18">
        <v>42.233829498291023</v>
      </c>
      <c r="T4421" s="18">
        <v>47.506885528564453</v>
      </c>
      <c r="U4421" s="18">
        <v>78.664100646972656</v>
      </c>
      <c r="V4421" s="18">
        <v>89.494216918945313</v>
      </c>
      <c r="W4421" s="18">
        <v>81.821792602539063</v>
      </c>
      <c r="X4421" s="103">
        <v>1.4348212225893711</v>
      </c>
      <c r="Y4421" s="18">
        <v>6.196247887696595</v>
      </c>
      <c r="Z4421" s="18">
        <v>34.352812286288852</v>
      </c>
      <c r="AA4421" s="18">
        <v>88.501397477569839</v>
      </c>
      <c r="AB4421" s="18">
        <v>71.645675659179688</v>
      </c>
      <c r="AC4421" s="18">
        <v>46.669219970703132</v>
      </c>
      <c r="AD4421" s="18">
        <v>56.227706909179688</v>
      </c>
      <c r="AE4421" s="18">
        <v>46.100940704345703</v>
      </c>
      <c r="AF4421" s="18">
        <v>55.728797912597663</v>
      </c>
      <c r="AG4421" s="18">
        <v>67.524818420410156</v>
      </c>
      <c r="AH4421" s="18">
        <v>55.938739776611328</v>
      </c>
      <c r="AI4421" s="18">
        <v>53.625408172607422</v>
      </c>
      <c r="AJ4421" s="18">
        <v>36.206684112548828</v>
      </c>
      <c r="AK4421" s="18">
        <v>43.486858367919922</v>
      </c>
      <c r="AL4421" s="18">
        <v>72.081108093261719</v>
      </c>
      <c r="AM4421" s="18">
        <v>75.804718017578125</v>
      </c>
      <c r="AN4421" s="18">
        <v>82.262046813964844</v>
      </c>
      <c r="AO4421" s="18">
        <v>88.56884765625</v>
      </c>
    </row>
    <row r="4422" spans="1:41" x14ac:dyDescent="0.3">
      <c r="A4422" s="4" t="s">
        <v>3825</v>
      </c>
      <c r="B4422" s="8" t="s">
        <v>11041</v>
      </c>
      <c r="C4422" s="87" t="s">
        <v>3180</v>
      </c>
      <c r="D4422" s="87" t="s">
        <v>487</v>
      </c>
      <c r="E4422" s="87" t="s">
        <v>3813</v>
      </c>
      <c r="F4422" s="110">
        <v>2.584582370123893</v>
      </c>
      <c r="G4422" s="18">
        <v>15.557587006138791</v>
      </c>
      <c r="H4422" s="18">
        <v>23.39674616112778</v>
      </c>
      <c r="I4422" s="18">
        <v>62.997192388403597</v>
      </c>
      <c r="J4422" s="18">
        <v>112.2779006958008</v>
      </c>
      <c r="K4422" s="18">
        <v>97.546585083007813</v>
      </c>
      <c r="L4422" s="18">
        <v>103.1851119995117</v>
      </c>
      <c r="M4422" s="18">
        <v>96.343856811523438</v>
      </c>
      <c r="N4422" s="18">
        <v>106.5772705078125</v>
      </c>
      <c r="O4422" s="18">
        <v>103.4451522827148</v>
      </c>
      <c r="P4422" s="18">
        <v>98.819526672363281</v>
      </c>
      <c r="Q4422" s="18">
        <v>69.581954956054688</v>
      </c>
      <c r="R4422" s="18">
        <v>63.961154937744141</v>
      </c>
      <c r="S4422" s="18">
        <v>74.303825378417969</v>
      </c>
      <c r="T4422" s="18">
        <v>74.627082824707031</v>
      </c>
      <c r="U4422" s="18">
        <v>103.3209991455078</v>
      </c>
      <c r="V4422" s="18">
        <v>127.2853546142578</v>
      </c>
      <c r="W4422" s="18">
        <v>132.58293151855469</v>
      </c>
      <c r="X4422" s="103">
        <v>1.811189248684357</v>
      </c>
      <c r="Y4422" s="18">
        <v>7.8215859785836184</v>
      </c>
      <c r="Z4422" s="18">
        <v>43.363900181733463</v>
      </c>
      <c r="AA4422" s="18">
        <v>111.71620344145779</v>
      </c>
      <c r="AB4422" s="18">
        <v>90.439056396484375</v>
      </c>
      <c r="AC4422" s="18">
        <v>86.177177429199219</v>
      </c>
      <c r="AD4422" s="18">
        <v>75.135826110839844</v>
      </c>
      <c r="AE4422" s="18">
        <v>83.619621276855469</v>
      </c>
      <c r="AF4422" s="18">
        <v>82.634178161621094</v>
      </c>
      <c r="AG4422" s="18">
        <v>88.203826904296875</v>
      </c>
      <c r="AH4422" s="18">
        <v>99.223892211914063</v>
      </c>
      <c r="AI4422" s="18">
        <v>76.675704956054688</v>
      </c>
      <c r="AJ4422" s="18">
        <v>61.015720367431641</v>
      </c>
      <c r="AK4422" s="18">
        <v>85.247581481933594</v>
      </c>
      <c r="AL4422" s="18">
        <v>98.029434204101563</v>
      </c>
      <c r="AM4422" s="18">
        <v>111.4209060668945</v>
      </c>
      <c r="AN4422" s="18">
        <v>116.98879241943359</v>
      </c>
      <c r="AO4422" s="18">
        <v>132.98594665527341</v>
      </c>
    </row>
    <row r="4423" spans="1:41" x14ac:dyDescent="0.3">
      <c r="A4423" s="4" t="s">
        <v>3184</v>
      </c>
      <c r="B4423" s="8" t="s">
        <v>11042</v>
      </c>
      <c r="C4423" s="87" t="s">
        <v>3180</v>
      </c>
      <c r="D4423" s="87" t="s">
        <v>487</v>
      </c>
      <c r="E4423" s="87" t="s">
        <v>3181</v>
      </c>
      <c r="F4423" s="110">
        <v>1.540412595240753</v>
      </c>
      <c r="G4423" s="18">
        <v>9.2723309006635741</v>
      </c>
      <c r="H4423" s="18">
        <v>13.94447431463534</v>
      </c>
      <c r="I4423" s="18">
        <v>37.546363289342587</v>
      </c>
      <c r="J4423" s="18">
        <v>66.917694091796875</v>
      </c>
      <c r="K4423" s="18">
        <v>64.360191345214844</v>
      </c>
      <c r="L4423" s="18">
        <v>72.24957275390625</v>
      </c>
      <c r="M4423" s="18">
        <v>52.672828674316413</v>
      </c>
      <c r="N4423" s="18">
        <v>53.518814086914063</v>
      </c>
      <c r="O4423" s="18">
        <v>60.153568267822273</v>
      </c>
      <c r="P4423" s="18">
        <v>48.897167205810547</v>
      </c>
      <c r="Q4423" s="18">
        <v>54.697036743164063</v>
      </c>
      <c r="R4423" s="18">
        <v>41.678730010986328</v>
      </c>
      <c r="S4423" s="18">
        <v>51.467628479003913</v>
      </c>
      <c r="T4423" s="18">
        <v>47.435588836669922</v>
      </c>
      <c r="U4423" s="18">
        <v>61.762763977050781</v>
      </c>
      <c r="V4423" s="18">
        <v>84.569503784179688</v>
      </c>
      <c r="W4423" s="18">
        <v>95.586135864257813</v>
      </c>
      <c r="X4423" s="103">
        <v>1.3967239994644169</v>
      </c>
      <c r="Y4423" s="18">
        <v>6.0317257614562996</v>
      </c>
      <c r="Z4423" s="18">
        <v>33.440680005252077</v>
      </c>
      <c r="AA4423" s="18">
        <v>86.151517622511292</v>
      </c>
      <c r="AB4423" s="18">
        <v>69.74334716796875</v>
      </c>
      <c r="AC4423" s="18">
        <v>73.523292541503906</v>
      </c>
      <c r="AD4423" s="18">
        <v>49.817436218261719</v>
      </c>
      <c r="AE4423" s="18">
        <v>51.963672637939453</v>
      </c>
      <c r="AF4423" s="18">
        <v>69.279754638671875</v>
      </c>
      <c r="AG4423" s="18">
        <v>57.198360443115227</v>
      </c>
      <c r="AH4423" s="18">
        <v>63.475318908691413</v>
      </c>
      <c r="AI4423" s="18">
        <v>63.673877716064453</v>
      </c>
      <c r="AJ4423" s="18">
        <v>42.845630645751953</v>
      </c>
      <c r="AK4423" s="18">
        <v>54.061573028564453</v>
      </c>
      <c r="AL4423" s="18">
        <v>70.824554443359375</v>
      </c>
      <c r="AM4423" s="18">
        <v>97.916465759277344</v>
      </c>
      <c r="AN4423" s="18">
        <v>134.47981262207031</v>
      </c>
      <c r="AO4423" s="18">
        <v>101.37562561035161</v>
      </c>
    </row>
    <row r="4424" spans="1:41" x14ac:dyDescent="0.3">
      <c r="A4424" s="4" t="s">
        <v>3823</v>
      </c>
      <c r="B4424" s="8" t="s">
        <v>11043</v>
      </c>
      <c r="C4424" s="87" t="s">
        <v>3180</v>
      </c>
      <c r="D4424" s="87" t="s">
        <v>487</v>
      </c>
      <c r="E4424" s="87" t="s">
        <v>3813</v>
      </c>
      <c r="F4424" s="110">
        <v>1.427116249536529</v>
      </c>
      <c r="G4424" s="18">
        <v>8.5903569863686524</v>
      </c>
      <c r="H4424" s="18">
        <v>12.918867287339079</v>
      </c>
      <c r="I4424" s="18">
        <v>34.784852660106992</v>
      </c>
      <c r="J4424" s="18">
        <v>61.995941162109382</v>
      </c>
      <c r="K4424" s="18">
        <v>53.264205932617188</v>
      </c>
      <c r="L4424" s="18">
        <v>59.999961853027337</v>
      </c>
      <c r="M4424" s="18">
        <v>46.620952606201172</v>
      </c>
      <c r="N4424" s="18">
        <v>42.574245452880859</v>
      </c>
      <c r="O4424" s="18">
        <v>45.80474853515625</v>
      </c>
      <c r="P4424" s="18">
        <v>37.421951293945313</v>
      </c>
      <c r="Q4424" s="18">
        <v>36.731830596923828</v>
      </c>
      <c r="R4424" s="18">
        <v>29.02530670166016</v>
      </c>
      <c r="S4424" s="18">
        <v>41.675037384033203</v>
      </c>
      <c r="T4424" s="18">
        <v>51.960033416748047</v>
      </c>
      <c r="U4424" s="18">
        <v>64.666694641113281</v>
      </c>
      <c r="V4424" s="18">
        <v>126.6681213378906</v>
      </c>
      <c r="W4424" s="18">
        <v>108.09466552734381</v>
      </c>
      <c r="X4424" s="103">
        <v>1.013914532372272</v>
      </c>
      <c r="Y4424" s="18">
        <v>4.3785704313592682</v>
      </c>
      <c r="Z4424" s="18">
        <v>24.27536968129527</v>
      </c>
      <c r="AA4424" s="18">
        <v>62.53939628508224</v>
      </c>
      <c r="AB4424" s="18">
        <v>50.628322601318359</v>
      </c>
      <c r="AC4424" s="18">
        <v>41.012424468994141</v>
      </c>
      <c r="AD4424" s="18">
        <v>43.073478698730469</v>
      </c>
      <c r="AE4424" s="18">
        <v>54.346569061279297</v>
      </c>
      <c r="AF4424" s="18">
        <v>44.005634307861328</v>
      </c>
      <c r="AG4424" s="18">
        <v>42.989036560058587</v>
      </c>
      <c r="AH4424" s="18">
        <v>54.125904083251953</v>
      </c>
      <c r="AI4424" s="18">
        <v>46.048198699951172</v>
      </c>
      <c r="AJ4424" s="18">
        <v>35.965072631835938</v>
      </c>
      <c r="AK4424" s="18">
        <v>49.386680603027337</v>
      </c>
      <c r="AL4424" s="18">
        <v>62.806125640869141</v>
      </c>
      <c r="AM4424" s="18">
        <v>74.006629943847656</v>
      </c>
      <c r="AN4424" s="18">
        <v>123.38071441650391</v>
      </c>
      <c r="AO4424" s="18">
        <v>106.2777633666992</v>
      </c>
    </row>
    <row r="4425" spans="1:41" x14ac:dyDescent="0.3">
      <c r="A4425" s="4" t="s">
        <v>3212</v>
      </c>
      <c r="B4425" s="8" t="s">
        <v>11044</v>
      </c>
      <c r="C4425" s="87" t="s">
        <v>3180</v>
      </c>
      <c r="D4425" s="87" t="s">
        <v>487</v>
      </c>
      <c r="E4425" s="87" t="s">
        <v>3208</v>
      </c>
      <c r="F4425" s="110">
        <v>1.841013281464096</v>
      </c>
      <c r="G4425" s="18">
        <v>11.08176107556665</v>
      </c>
      <c r="H4425" s="18">
        <v>16.66564042360762</v>
      </c>
      <c r="I4425" s="18">
        <v>44.873272070040613</v>
      </c>
      <c r="J4425" s="18">
        <v>79.976211547851563</v>
      </c>
      <c r="K4425" s="18">
        <v>97.334556579589844</v>
      </c>
      <c r="L4425" s="18">
        <v>81.444686889648438</v>
      </c>
      <c r="M4425" s="18">
        <v>74.024864196777344</v>
      </c>
      <c r="N4425" s="18">
        <v>84.086654663085938</v>
      </c>
      <c r="O4425" s="18">
        <v>71.177528381347656</v>
      </c>
      <c r="P4425" s="18">
        <v>64.443031311035156</v>
      </c>
      <c r="Q4425" s="18">
        <v>57.766376495361328</v>
      </c>
      <c r="R4425" s="18">
        <v>55.460845947265632</v>
      </c>
      <c r="S4425" s="18">
        <v>58.145679473876953</v>
      </c>
      <c r="T4425" s="18">
        <v>64.044265747070313</v>
      </c>
      <c r="U4425" s="18">
        <v>74.717971801757813</v>
      </c>
      <c r="V4425" s="18">
        <v>108.5225296020508</v>
      </c>
      <c r="W4425" s="18">
        <v>118.43731689453131</v>
      </c>
      <c r="X4425" s="103">
        <v>1.712007849063256</v>
      </c>
      <c r="Y4425" s="18">
        <v>7.3932730095351262</v>
      </c>
      <c r="Z4425" s="18">
        <v>40.989276814143238</v>
      </c>
      <c r="AA4425" s="18">
        <v>105.598582422159</v>
      </c>
      <c r="AB4425" s="18">
        <v>85.486579895019531</v>
      </c>
      <c r="AC4425" s="18">
        <v>64.421943664550781</v>
      </c>
      <c r="AD4425" s="18">
        <v>61.919845581054688</v>
      </c>
      <c r="AE4425" s="18">
        <v>72.167213439941406</v>
      </c>
      <c r="AF4425" s="18">
        <v>74.654121398925781</v>
      </c>
      <c r="AG4425" s="18">
        <v>81.550369262695313</v>
      </c>
      <c r="AH4425" s="18">
        <v>77.660614013671875</v>
      </c>
      <c r="AI4425" s="18">
        <v>64.240913391113281</v>
      </c>
      <c r="AJ4425" s="18">
        <v>59.080757141113281</v>
      </c>
      <c r="AK4425" s="18">
        <v>63.107490539550781</v>
      </c>
      <c r="AL4425" s="18">
        <v>81.003631591796875</v>
      </c>
      <c r="AM4425" s="18">
        <v>101.72193908691411</v>
      </c>
      <c r="AN4425" s="18">
        <v>125.109619140625</v>
      </c>
      <c r="AO4425" s="18">
        <v>113.5291061401367</v>
      </c>
    </row>
    <row r="4426" spans="1:41" x14ac:dyDescent="0.3">
      <c r="A4426" s="4" t="s">
        <v>3819</v>
      </c>
      <c r="B4426" s="8" t="s">
        <v>11045</v>
      </c>
      <c r="C4426" s="87" t="s">
        <v>3180</v>
      </c>
      <c r="D4426" s="87" t="s">
        <v>487</v>
      </c>
      <c r="E4426" s="87" t="s">
        <v>3813</v>
      </c>
      <c r="F4426" s="110">
        <v>2.2209305773018109</v>
      </c>
      <c r="G4426" s="18">
        <v>13.36862817388586</v>
      </c>
      <c r="H4426" s="18">
        <v>20.104814440921299</v>
      </c>
      <c r="I4426" s="18">
        <v>54.133461744871248</v>
      </c>
      <c r="J4426" s="18">
        <v>96.480354309082031</v>
      </c>
      <c r="K4426" s="18">
        <v>95.894111633300781</v>
      </c>
      <c r="L4426" s="18">
        <v>100.365234375</v>
      </c>
      <c r="M4426" s="18">
        <v>84.295082092285156</v>
      </c>
      <c r="N4426" s="18">
        <v>97.820564270019531</v>
      </c>
      <c r="O4426" s="18">
        <v>71.340286254882813</v>
      </c>
      <c r="P4426" s="18">
        <v>74.812110900878906</v>
      </c>
      <c r="Q4426" s="18">
        <v>71.47686767578125</v>
      </c>
      <c r="R4426" s="18">
        <v>68.244560241699219</v>
      </c>
      <c r="S4426" s="18">
        <v>67.347755432128906</v>
      </c>
      <c r="T4426" s="18">
        <v>86.583969116210938</v>
      </c>
      <c r="U4426" s="18">
        <v>74.825210571289063</v>
      </c>
      <c r="V4426" s="18">
        <v>109.44561767578131</v>
      </c>
      <c r="W4426" s="18">
        <v>109.096321105957</v>
      </c>
      <c r="X4426" s="103">
        <v>2.243966809452179</v>
      </c>
      <c r="Y4426" s="18">
        <v>9.6905275613619395</v>
      </c>
      <c r="Z4426" s="18">
        <v>53.725557838249571</v>
      </c>
      <c r="AA4426" s="18">
        <v>138.41041336941311</v>
      </c>
      <c r="AB4426" s="18">
        <v>112.0491638183594</v>
      </c>
      <c r="AC4426" s="18">
        <v>105.5315246582031</v>
      </c>
      <c r="AD4426" s="18">
        <v>84.535751342773438</v>
      </c>
      <c r="AE4426" s="18">
        <v>89.723320007324219</v>
      </c>
      <c r="AF4426" s="18">
        <v>89.784454345703125</v>
      </c>
      <c r="AG4426" s="18">
        <v>79.006462097167969</v>
      </c>
      <c r="AH4426" s="18">
        <v>80.7132568359375</v>
      </c>
      <c r="AI4426" s="18">
        <v>75.511032104492188</v>
      </c>
      <c r="AJ4426" s="18">
        <v>55.618808746337891</v>
      </c>
      <c r="AK4426" s="18">
        <v>88.945892333984375</v>
      </c>
      <c r="AL4426" s="18">
        <v>87.640098571777344</v>
      </c>
      <c r="AM4426" s="18">
        <v>107.5120162963867</v>
      </c>
      <c r="AN4426" s="18">
        <v>135.49781799316409</v>
      </c>
      <c r="AO4426" s="18">
        <v>120.2201614379883</v>
      </c>
    </row>
    <row r="4427" spans="1:41" x14ac:dyDescent="0.3">
      <c r="A4427" s="4" t="s">
        <v>3204</v>
      </c>
      <c r="B4427" s="8" t="s">
        <v>11046</v>
      </c>
      <c r="C4427" s="87" t="s">
        <v>3180</v>
      </c>
      <c r="D4427" s="87" t="s">
        <v>487</v>
      </c>
      <c r="E4427" s="87" t="s">
        <v>3193</v>
      </c>
      <c r="F4427" s="110">
        <v>1.377721649785969</v>
      </c>
      <c r="G4427" s="18">
        <v>8.2930320521217649</v>
      </c>
      <c r="H4427" s="18">
        <v>12.471726222905151</v>
      </c>
      <c r="I4427" s="18">
        <v>33.580897568791762</v>
      </c>
      <c r="J4427" s="18">
        <v>59.850170135498047</v>
      </c>
      <c r="K4427" s="18">
        <v>63.131076812744141</v>
      </c>
      <c r="L4427" s="18">
        <v>49.083122253417969</v>
      </c>
      <c r="M4427" s="18">
        <v>62.034648895263672</v>
      </c>
      <c r="N4427" s="18">
        <v>43.425868988037109</v>
      </c>
      <c r="O4427" s="18">
        <v>50.931659698486328</v>
      </c>
      <c r="P4427" s="18">
        <v>43.723892211914063</v>
      </c>
      <c r="Q4427" s="18">
        <v>28.610414505004879</v>
      </c>
      <c r="R4427" s="18">
        <v>30.188421249389648</v>
      </c>
      <c r="S4427" s="18">
        <v>35.530563354492188</v>
      </c>
      <c r="T4427" s="18">
        <v>49.256874084472663</v>
      </c>
      <c r="U4427" s="18">
        <v>52.61865234375</v>
      </c>
      <c r="V4427" s="18">
        <v>67.936241149902344</v>
      </c>
      <c r="W4427" s="18">
        <v>62.634090423583977</v>
      </c>
      <c r="X4427" s="103">
        <v>1.291858773210625</v>
      </c>
      <c r="Y4427" s="18">
        <v>5.5788672962774362</v>
      </c>
      <c r="Z4427" s="18">
        <v>30.92997318258983</v>
      </c>
      <c r="AA4427" s="18">
        <v>79.683311741423523</v>
      </c>
      <c r="AB4427" s="18">
        <v>64.507057189941406</v>
      </c>
      <c r="AC4427" s="18">
        <v>85.09368896484375</v>
      </c>
      <c r="AD4427" s="18">
        <v>54.236545562744141</v>
      </c>
      <c r="AE4427" s="18">
        <v>54.231307983398438</v>
      </c>
      <c r="AF4427" s="18">
        <v>55.724784851074219</v>
      </c>
      <c r="AG4427" s="18">
        <v>49.755352020263672</v>
      </c>
      <c r="AH4427" s="18">
        <v>57.048664093017578</v>
      </c>
      <c r="AI4427" s="18">
        <v>44.485061645507813</v>
      </c>
      <c r="AJ4427" s="18">
        <v>31.153224945068359</v>
      </c>
      <c r="AK4427" s="18">
        <v>53.178890228271477</v>
      </c>
      <c r="AL4427" s="18">
        <v>65.810935974121094</v>
      </c>
      <c r="AM4427" s="18">
        <v>67.02227783203125</v>
      </c>
      <c r="AN4427" s="18">
        <v>80.108955383300781</v>
      </c>
      <c r="AO4427" s="18">
        <v>75.954048156738281</v>
      </c>
    </row>
    <row r="4428" spans="1:41" x14ac:dyDescent="0.3">
      <c r="A4428" s="4" t="s">
        <v>3196</v>
      </c>
      <c r="B4428" s="8" t="s">
        <v>11047</v>
      </c>
      <c r="C4428" s="87" t="s">
        <v>3180</v>
      </c>
      <c r="D4428" s="87" t="s">
        <v>487</v>
      </c>
      <c r="E4428" s="87" t="s">
        <v>3193</v>
      </c>
      <c r="F4428" s="110">
        <v>2.1672975332708662</v>
      </c>
      <c r="G4428" s="18">
        <v>13.045790427037231</v>
      </c>
      <c r="H4428" s="18">
        <v>19.619305164240579</v>
      </c>
      <c r="I4428" s="18">
        <v>52.826197858740521</v>
      </c>
      <c r="J4428" s="18">
        <v>94.150459289550781</v>
      </c>
      <c r="K4428" s="18">
        <v>86.872245788574219</v>
      </c>
      <c r="L4428" s="18">
        <v>92.86383056640625</v>
      </c>
      <c r="M4428" s="18">
        <v>89.142959594726563</v>
      </c>
      <c r="N4428" s="18">
        <v>83.257209777832031</v>
      </c>
      <c r="O4428" s="18">
        <v>85.2445068359375</v>
      </c>
      <c r="P4428" s="18">
        <v>81.578636169433594</v>
      </c>
      <c r="Q4428" s="18">
        <v>76.19903564453125</v>
      </c>
      <c r="R4428" s="18">
        <v>74.096282958984375</v>
      </c>
      <c r="S4428" s="18">
        <v>76.188232421875</v>
      </c>
      <c r="T4428" s="18">
        <v>72.454627990722656</v>
      </c>
      <c r="U4428" s="18">
        <v>95.659637451171875</v>
      </c>
      <c r="V4428" s="18">
        <v>155.02815246582031</v>
      </c>
      <c r="W4428" s="18">
        <v>141.63481140136719</v>
      </c>
      <c r="X4428" s="103">
        <v>1.866910459728691</v>
      </c>
      <c r="Y4428" s="18">
        <v>8.0622169581075145</v>
      </c>
      <c r="Z4428" s="18">
        <v>44.697989943743153</v>
      </c>
      <c r="AA4428" s="18">
        <v>115.15315082481661</v>
      </c>
      <c r="AB4428" s="18">
        <v>93.221412658691406</v>
      </c>
      <c r="AC4428" s="18">
        <v>79.374160766601563</v>
      </c>
      <c r="AD4428" s="18">
        <v>76.266067504882813</v>
      </c>
      <c r="AE4428" s="18">
        <v>73.653427124023438</v>
      </c>
      <c r="AF4428" s="18">
        <v>105.5181427001953</v>
      </c>
      <c r="AG4428" s="18">
        <v>89.7152099609375</v>
      </c>
      <c r="AH4428" s="18">
        <v>72.454917907714844</v>
      </c>
      <c r="AI4428" s="18">
        <v>66.488517761230469</v>
      </c>
      <c r="AJ4428" s="18">
        <v>60.978813171386719</v>
      </c>
      <c r="AK4428" s="18">
        <v>65.245872497558594</v>
      </c>
      <c r="AL4428" s="18">
        <v>80.238426208496094</v>
      </c>
      <c r="AM4428" s="18">
        <v>117.2595138549805</v>
      </c>
      <c r="AN4428" s="18">
        <v>139.21148681640631</v>
      </c>
      <c r="AO4428" s="18">
        <v>143.95899963378909</v>
      </c>
    </row>
    <row r="4429" spans="1:41" x14ac:dyDescent="0.3">
      <c r="A4429" s="4" t="s">
        <v>3209</v>
      </c>
      <c r="B4429" s="8" t="s">
        <v>11048</v>
      </c>
      <c r="C4429" s="87" t="s">
        <v>3180</v>
      </c>
      <c r="D4429" s="87" t="s">
        <v>487</v>
      </c>
      <c r="E4429" s="87" t="s">
        <v>3208</v>
      </c>
      <c r="F4429" s="110">
        <v>1.1533740596872479</v>
      </c>
      <c r="G4429" s="18">
        <v>6.9425983445626214</v>
      </c>
      <c r="H4429" s="18">
        <v>10.44083578657175</v>
      </c>
      <c r="I4429" s="18">
        <v>28.112598914937539</v>
      </c>
      <c r="J4429" s="18">
        <v>50.104194641113281</v>
      </c>
      <c r="K4429" s="18">
        <v>59.075843811035163</v>
      </c>
      <c r="L4429" s="18">
        <v>64.6890869140625</v>
      </c>
      <c r="M4429" s="18">
        <v>46.825210571289063</v>
      </c>
      <c r="N4429" s="18">
        <v>60.333084106445313</v>
      </c>
      <c r="O4429" s="18">
        <v>44.963401794433587</v>
      </c>
      <c r="P4429" s="18">
        <v>49.062068939208977</v>
      </c>
      <c r="Q4429" s="18">
        <v>47.282447814941413</v>
      </c>
      <c r="R4429" s="18">
        <v>35.126419067382813</v>
      </c>
      <c r="S4429" s="18">
        <v>50.527862548828132</v>
      </c>
      <c r="T4429" s="18">
        <v>64.091064453125</v>
      </c>
      <c r="U4429" s="18">
        <v>83.646316528320313</v>
      </c>
      <c r="V4429" s="18">
        <v>108.8655548095703</v>
      </c>
      <c r="W4429" s="18">
        <v>88.461494445800781</v>
      </c>
      <c r="X4429" s="103">
        <v>1.248272532027084</v>
      </c>
      <c r="Y4429" s="18">
        <v>5.3906409509918829</v>
      </c>
      <c r="Z4429" s="18">
        <v>29.886421597158911</v>
      </c>
      <c r="AA4429" s="18">
        <v>76.994863037984118</v>
      </c>
      <c r="AB4429" s="18">
        <v>62.330642700195313</v>
      </c>
      <c r="AC4429" s="18">
        <v>86.387687683105469</v>
      </c>
      <c r="AD4429" s="18">
        <v>65.003715515136719</v>
      </c>
      <c r="AE4429" s="18">
        <v>41.994026184082031</v>
      </c>
      <c r="AF4429" s="18">
        <v>55.383903503417969</v>
      </c>
      <c r="AG4429" s="18">
        <v>51.156108856201172</v>
      </c>
      <c r="AH4429" s="18">
        <v>57.693981170654297</v>
      </c>
      <c r="AI4429" s="18">
        <v>62.262557983398438</v>
      </c>
      <c r="AJ4429" s="18">
        <v>39.113037109375</v>
      </c>
      <c r="AK4429" s="18">
        <v>45.952781677246087</v>
      </c>
      <c r="AL4429" s="18">
        <v>63.227424621582031</v>
      </c>
      <c r="AM4429" s="18">
        <v>67.214454650878906</v>
      </c>
      <c r="AN4429" s="18">
        <v>111.888298034668</v>
      </c>
      <c r="AO4429" s="18">
        <v>102.9548416137695</v>
      </c>
    </row>
    <row r="4430" spans="1:41" x14ac:dyDescent="0.3">
      <c r="A4430" s="4" t="s">
        <v>3211</v>
      </c>
      <c r="B4430" s="8" t="s">
        <v>11049</v>
      </c>
      <c r="C4430" s="87" t="s">
        <v>3180</v>
      </c>
      <c r="D4430" s="87" t="s">
        <v>487</v>
      </c>
      <c r="E4430" s="87" t="s">
        <v>3208</v>
      </c>
      <c r="F4430" s="110">
        <v>1.374158746803966</v>
      </c>
      <c r="G4430" s="18">
        <v>8.2715855802361435</v>
      </c>
      <c r="H4430" s="18">
        <v>12.43947329971329</v>
      </c>
      <c r="I4430" s="18">
        <v>33.494054569623707</v>
      </c>
      <c r="J4430" s="18">
        <v>59.695392608642578</v>
      </c>
      <c r="K4430" s="18">
        <v>75.272727966308594</v>
      </c>
      <c r="L4430" s="18">
        <v>56.754756927490227</v>
      </c>
      <c r="M4430" s="18">
        <v>64.513420104980469</v>
      </c>
      <c r="N4430" s="18">
        <v>58.778514862060547</v>
      </c>
      <c r="O4430" s="18">
        <v>59.177402496337891</v>
      </c>
      <c r="P4430" s="18">
        <v>56.939037322998047</v>
      </c>
      <c r="Q4430" s="18">
        <v>51.381278991699219</v>
      </c>
      <c r="R4430" s="18">
        <v>45.348793029785163</v>
      </c>
      <c r="S4430" s="18">
        <v>36.538921356201172</v>
      </c>
      <c r="T4430" s="18">
        <v>68.522911071777344</v>
      </c>
      <c r="U4430" s="18">
        <v>71.111625671386719</v>
      </c>
      <c r="V4430" s="18">
        <v>86.81268310546875</v>
      </c>
      <c r="W4430" s="18">
        <v>58.285552978515632</v>
      </c>
      <c r="X4430" s="103">
        <v>1.1005326888516269</v>
      </c>
      <c r="Y4430" s="18">
        <v>4.7526292762324989</v>
      </c>
      <c r="Z4430" s="18">
        <v>26.349201057130202</v>
      </c>
      <c r="AA4430" s="18">
        <v>67.88210224361238</v>
      </c>
      <c r="AB4430" s="18">
        <v>54.953472137451172</v>
      </c>
      <c r="AC4430" s="18">
        <v>63.868721008300781</v>
      </c>
      <c r="AD4430" s="18">
        <v>55.391227722167969</v>
      </c>
      <c r="AE4430" s="18">
        <v>52.273040771484382</v>
      </c>
      <c r="AF4430" s="18">
        <v>57.630168914794922</v>
      </c>
      <c r="AG4430" s="18">
        <v>67.626129150390625</v>
      </c>
      <c r="AH4430" s="18">
        <v>61.907230377197273</v>
      </c>
      <c r="AI4430" s="18">
        <v>56.25299072265625</v>
      </c>
      <c r="AJ4430" s="18">
        <v>46.829246520996087</v>
      </c>
      <c r="AK4430" s="18">
        <v>54.333988189697273</v>
      </c>
      <c r="AL4430" s="18">
        <v>67.694183349609375</v>
      </c>
      <c r="AM4430" s="18">
        <v>90.357826232910156</v>
      </c>
      <c r="AN4430" s="18">
        <v>123.32208251953131</v>
      </c>
      <c r="AO4430" s="18">
        <v>95.903327941894531</v>
      </c>
    </row>
    <row r="4431" spans="1:41" x14ac:dyDescent="0.3">
      <c r="A4431" s="4" t="s">
        <v>3179</v>
      </c>
      <c r="B4431" s="8" t="s">
        <v>11050</v>
      </c>
      <c r="C4431" s="87" t="s">
        <v>3180</v>
      </c>
      <c r="D4431" s="87" t="s">
        <v>487</v>
      </c>
      <c r="E4431" s="87" t="s">
        <v>3181</v>
      </c>
      <c r="F4431" s="110">
        <v>1.783319437770813</v>
      </c>
      <c r="G4431" s="18">
        <v>10.73447982682324</v>
      </c>
      <c r="H4431" s="18">
        <v>16.143371049818299</v>
      </c>
      <c r="I4431" s="18">
        <v>43.467029338996213</v>
      </c>
      <c r="J4431" s="18">
        <v>77.46990966796875</v>
      </c>
      <c r="K4431" s="18">
        <v>87.236099243164063</v>
      </c>
      <c r="L4431" s="18">
        <v>76.311431884765625</v>
      </c>
      <c r="M4431" s="18">
        <v>60.728919982910163</v>
      </c>
      <c r="N4431" s="18">
        <v>64.019340515136719</v>
      </c>
      <c r="O4431" s="18">
        <v>52.046905517578132</v>
      </c>
      <c r="P4431" s="18">
        <v>59.604946136474609</v>
      </c>
      <c r="Q4431" s="18">
        <v>47.992218017578132</v>
      </c>
      <c r="R4431" s="18">
        <v>44.369716644287109</v>
      </c>
      <c r="S4431" s="18">
        <v>51.84149169921875</v>
      </c>
      <c r="T4431" s="18">
        <v>64.841552734375</v>
      </c>
      <c r="U4431" s="18">
        <v>98.107254028320313</v>
      </c>
      <c r="V4431" s="18">
        <v>103.23779296875</v>
      </c>
      <c r="W4431" s="18">
        <v>88.8221435546875</v>
      </c>
      <c r="X4431" s="103">
        <v>1.718699638177017</v>
      </c>
      <c r="Y4431" s="18">
        <v>7.4221713722776492</v>
      </c>
      <c r="Z4431" s="18">
        <v>41.149493133546173</v>
      </c>
      <c r="AA4431" s="18">
        <v>106.01133955097001</v>
      </c>
      <c r="AB4431" s="18">
        <v>85.820724487304688</v>
      </c>
      <c r="AC4431" s="18">
        <v>57.078067779541023</v>
      </c>
      <c r="AD4431" s="18">
        <v>76.531120300292969</v>
      </c>
      <c r="AE4431" s="18">
        <v>59.697147369384773</v>
      </c>
      <c r="AF4431" s="18">
        <v>64.784194946289063</v>
      </c>
      <c r="AG4431" s="18">
        <v>68.304130554199219</v>
      </c>
      <c r="AH4431" s="18">
        <v>67.095039367675781</v>
      </c>
      <c r="AI4431" s="18">
        <v>74.235877990722656</v>
      </c>
      <c r="AJ4431" s="18">
        <v>57.272815704345703</v>
      </c>
      <c r="AK4431" s="18">
        <v>56.854228973388672</v>
      </c>
      <c r="AL4431" s="18">
        <v>79.503532409667969</v>
      </c>
      <c r="AM4431" s="18">
        <v>116.8661651611328</v>
      </c>
      <c r="AN4431" s="18">
        <v>124.6752166748047</v>
      </c>
      <c r="AO4431" s="18">
        <v>114.05239105224609</v>
      </c>
    </row>
    <row r="4432" spans="1:41" x14ac:dyDescent="0.3">
      <c r="A4432" s="4" t="s">
        <v>3220</v>
      </c>
      <c r="B4432" s="8" t="s">
        <v>13249</v>
      </c>
      <c r="C4432" s="87" t="s">
        <v>3180</v>
      </c>
      <c r="D4432" s="87" t="s">
        <v>487</v>
      </c>
      <c r="E4432" s="87" t="s">
        <v>3208</v>
      </c>
      <c r="F4432" s="110">
        <v>1.7699982867290189</v>
      </c>
      <c r="G4432" s="18">
        <v>10.65429473821851</v>
      </c>
      <c r="H4432" s="18">
        <v>16.022782287354541</v>
      </c>
      <c r="I4432" s="18">
        <v>43.142336605378823</v>
      </c>
      <c r="J4432" s="18">
        <v>76.891220092773438</v>
      </c>
      <c r="K4432" s="18">
        <v>80.069068908691406</v>
      </c>
      <c r="L4432" s="18">
        <v>76.146705627441406</v>
      </c>
      <c r="M4432" s="18">
        <v>79.232635498046875</v>
      </c>
      <c r="N4432" s="18">
        <v>71.455390930175781</v>
      </c>
      <c r="O4432" s="18">
        <v>77.843772888183594</v>
      </c>
      <c r="P4432" s="18">
        <v>56.628227233886719</v>
      </c>
      <c r="Q4432" s="18">
        <v>53.406925201416023</v>
      </c>
      <c r="R4432" s="18">
        <v>49.990131378173828</v>
      </c>
      <c r="S4432" s="18">
        <v>49.373119354248047</v>
      </c>
      <c r="T4432" s="18">
        <v>64.9417724609375</v>
      </c>
      <c r="U4432" s="18">
        <v>78.748863220214844</v>
      </c>
      <c r="V4432" s="18">
        <v>126.26369476318359</v>
      </c>
      <c r="W4432" s="18">
        <v>84.876846313476563</v>
      </c>
      <c r="X4432" s="103">
        <v>1.3835592180040439</v>
      </c>
      <c r="Y4432" s="18">
        <v>5.9748739056072404</v>
      </c>
      <c r="Z4432" s="18">
        <v>33.125485847834987</v>
      </c>
      <c r="AA4432" s="18">
        <v>85.339498997203265</v>
      </c>
      <c r="AB4432" s="18">
        <v>69.085983276367188</v>
      </c>
      <c r="AC4432" s="18">
        <v>71.494888305664063</v>
      </c>
      <c r="AD4432" s="18">
        <v>68.236091613769531</v>
      </c>
      <c r="AE4432" s="18">
        <v>69.748893737792969</v>
      </c>
      <c r="AF4432" s="18">
        <v>59.754383087158203</v>
      </c>
      <c r="AG4432" s="18">
        <v>79.268936157226563</v>
      </c>
      <c r="AH4432" s="18">
        <v>76.974937438964844</v>
      </c>
      <c r="AI4432" s="18">
        <v>55.592018127441413</v>
      </c>
      <c r="AJ4432" s="18">
        <v>47.192302703857422</v>
      </c>
      <c r="AK4432" s="18">
        <v>65.608085632324219</v>
      </c>
      <c r="AL4432" s="18">
        <v>70.45477294921875</v>
      </c>
      <c r="AM4432" s="18">
        <v>108.302848815918</v>
      </c>
      <c r="AN4432" s="18">
        <v>118.7841262817383</v>
      </c>
      <c r="AO4432" s="18">
        <v>112.7574081420898</v>
      </c>
    </row>
    <row r="4433" spans="1:41" x14ac:dyDescent="0.3">
      <c r="A4433" s="4" t="s">
        <v>3226</v>
      </c>
      <c r="B4433" s="8" t="s">
        <v>11051</v>
      </c>
      <c r="C4433" s="87" t="s">
        <v>3180</v>
      </c>
      <c r="D4433" s="87" t="s">
        <v>487</v>
      </c>
      <c r="E4433" s="87" t="s">
        <v>3208</v>
      </c>
      <c r="F4433" s="110">
        <v>1.239640147834564</v>
      </c>
      <c r="G4433" s="18">
        <v>7.4618668296938466</v>
      </c>
      <c r="H4433" s="18">
        <v>11.221753349899201</v>
      </c>
      <c r="I4433" s="18">
        <v>30.215267962916439</v>
      </c>
      <c r="J4433" s="18">
        <v>53.851715087890632</v>
      </c>
      <c r="K4433" s="18">
        <v>60.631336212158203</v>
      </c>
      <c r="L4433" s="18">
        <v>70.080619812011719</v>
      </c>
      <c r="M4433" s="18">
        <v>59.772739410400391</v>
      </c>
      <c r="N4433" s="18">
        <v>46.457382202148438</v>
      </c>
      <c r="O4433" s="18">
        <v>47.036838531494141</v>
      </c>
      <c r="P4433" s="18">
        <v>40.938838958740227</v>
      </c>
      <c r="Q4433" s="18">
        <v>30.545867919921879</v>
      </c>
      <c r="R4433" s="18">
        <v>36.364849090576172</v>
      </c>
      <c r="S4433" s="18">
        <v>42.095058441162109</v>
      </c>
      <c r="T4433" s="18">
        <v>44.113128662109382</v>
      </c>
      <c r="U4433" s="18">
        <v>69.226020812988281</v>
      </c>
      <c r="V4433" s="18">
        <v>66.265029907226563</v>
      </c>
      <c r="W4433" s="18">
        <v>69.527427673339844</v>
      </c>
      <c r="X4433" s="103">
        <v>0.9059335148656007</v>
      </c>
      <c r="Y4433" s="18">
        <v>3.912256481507324</v>
      </c>
      <c r="Z4433" s="18">
        <v>21.690063883967529</v>
      </c>
      <c r="AA4433" s="18">
        <v>55.879004871896854</v>
      </c>
      <c r="AB4433" s="18">
        <v>45.2364501953125</v>
      </c>
      <c r="AC4433" s="18">
        <v>41.428421020507813</v>
      </c>
      <c r="AD4433" s="18">
        <v>58.257537841796882</v>
      </c>
      <c r="AE4433" s="18">
        <v>46.386882781982422</v>
      </c>
      <c r="AF4433" s="18">
        <v>47.118263244628913</v>
      </c>
      <c r="AG4433" s="18">
        <v>48.883857727050781</v>
      </c>
      <c r="AH4433" s="18">
        <v>57.983654022216797</v>
      </c>
      <c r="AI4433" s="18">
        <v>50.462345123291023</v>
      </c>
      <c r="AJ4433" s="18">
        <v>38.470188140869141</v>
      </c>
      <c r="AK4433" s="18">
        <v>44.122695922851563</v>
      </c>
      <c r="AL4433" s="18">
        <v>63.755905151367188</v>
      </c>
      <c r="AM4433" s="18">
        <v>95.670402526855469</v>
      </c>
      <c r="AN4433" s="18">
        <v>85.94317626953125</v>
      </c>
      <c r="AO4433" s="18">
        <v>57.597476959228523</v>
      </c>
    </row>
    <row r="4434" spans="1:41" x14ac:dyDescent="0.3">
      <c r="A4434" s="4" t="s">
        <v>3210</v>
      </c>
      <c r="B4434" s="8" t="s">
        <v>11052</v>
      </c>
      <c r="C4434" s="87" t="s">
        <v>3180</v>
      </c>
      <c r="D4434" s="87" t="s">
        <v>487</v>
      </c>
      <c r="E4434" s="87" t="s">
        <v>3208</v>
      </c>
      <c r="F4434" s="110">
        <v>2.1783522445737762</v>
      </c>
      <c r="G4434" s="18">
        <v>13.112332950468019</v>
      </c>
      <c r="H4434" s="18">
        <v>19.719377143848771</v>
      </c>
      <c r="I4434" s="18">
        <v>53.095647880066132</v>
      </c>
      <c r="J4434" s="18">
        <v>94.630691528320313</v>
      </c>
      <c r="K4434" s="18">
        <v>58.542675018310547</v>
      </c>
      <c r="L4434" s="18">
        <v>64.382362365722656</v>
      </c>
      <c r="M4434" s="18">
        <v>44.194065093994141</v>
      </c>
      <c r="N4434" s="18">
        <v>48.944076538085938</v>
      </c>
      <c r="O4434" s="18">
        <v>41.847564697265632</v>
      </c>
      <c r="P4434" s="18">
        <v>44.488636016845703</v>
      </c>
      <c r="Q4434" s="18">
        <v>34.793632507324219</v>
      </c>
      <c r="R4434" s="18">
        <v>29.834316253662109</v>
      </c>
      <c r="S4434" s="18">
        <v>40.697048187255859</v>
      </c>
      <c r="T4434" s="18">
        <v>48.770839691162109</v>
      </c>
      <c r="U4434" s="18">
        <v>61.149253845214837</v>
      </c>
      <c r="V4434" s="18">
        <v>109.56601715087891</v>
      </c>
      <c r="W4434" s="18">
        <v>46.073703765869141</v>
      </c>
      <c r="X4434" s="103">
        <v>1.1958632959290809</v>
      </c>
      <c r="Y4434" s="18">
        <v>5.1643126716526648</v>
      </c>
      <c r="Z4434" s="18">
        <v>28.631627883909129</v>
      </c>
      <c r="AA4434" s="18">
        <v>73.762202019049198</v>
      </c>
      <c r="AB4434" s="18">
        <v>59.713665008544922</v>
      </c>
      <c r="AC4434" s="18">
        <v>66.341537475585938</v>
      </c>
      <c r="AD4434" s="18">
        <v>34.583366394042969</v>
      </c>
      <c r="AE4434" s="18">
        <v>54.278095245361328</v>
      </c>
      <c r="AF4434" s="18">
        <v>50.385379791259773</v>
      </c>
      <c r="AG4434" s="18">
        <v>58.465999603271477</v>
      </c>
      <c r="AH4434" s="18">
        <v>66.166252136230469</v>
      </c>
      <c r="AI4434" s="18">
        <v>55.250686645507813</v>
      </c>
      <c r="AJ4434" s="18">
        <v>39.061111450195313</v>
      </c>
      <c r="AK4434" s="18">
        <v>45.32965087890625</v>
      </c>
      <c r="AL4434" s="18">
        <v>66.751670837402344</v>
      </c>
      <c r="AM4434" s="18">
        <v>72.39990234375</v>
      </c>
      <c r="AN4434" s="18">
        <v>120.1781005859375</v>
      </c>
      <c r="AO4434" s="18">
        <v>72.92462158203125</v>
      </c>
    </row>
    <row r="4435" spans="1:41" x14ac:dyDescent="0.3">
      <c r="A4435" s="4" t="s">
        <v>3224</v>
      </c>
      <c r="B4435" s="8" t="s">
        <v>11053</v>
      </c>
      <c r="C4435" s="87" t="s">
        <v>3180</v>
      </c>
      <c r="D4435" s="87" t="s">
        <v>487</v>
      </c>
      <c r="E4435" s="87" t="s">
        <v>3208</v>
      </c>
      <c r="F4435" s="110">
        <v>1.5450828134148249</v>
      </c>
      <c r="G4435" s="18">
        <v>9.3004427250034176</v>
      </c>
      <c r="H4435" s="18">
        <v>13.98675112902475</v>
      </c>
      <c r="I4435" s="18">
        <v>37.660196238220031</v>
      </c>
      <c r="J4435" s="18">
        <v>67.120574951171875</v>
      </c>
      <c r="K4435" s="18">
        <v>63.366283416748047</v>
      </c>
      <c r="L4435" s="18">
        <v>70.615150451660156</v>
      </c>
      <c r="M4435" s="18">
        <v>65.624465942382813</v>
      </c>
      <c r="N4435" s="18">
        <v>57.309783935546882</v>
      </c>
      <c r="O4435" s="18">
        <v>60.746002197265632</v>
      </c>
      <c r="P4435" s="18">
        <v>48.209400177001953</v>
      </c>
      <c r="Q4435" s="18">
        <v>43.701927185058587</v>
      </c>
      <c r="R4435" s="18">
        <v>34.533458709716797</v>
      </c>
      <c r="S4435" s="18">
        <v>47.243453979492188</v>
      </c>
      <c r="T4435" s="18">
        <v>64.093040466308594</v>
      </c>
      <c r="U4435" s="18">
        <v>81.715354919433594</v>
      </c>
      <c r="V4435" s="18">
        <v>118.45607757568359</v>
      </c>
      <c r="W4435" s="18">
        <v>99.952674865722656</v>
      </c>
      <c r="X4435" s="103">
        <v>1.452903125251175</v>
      </c>
      <c r="Y4435" s="18">
        <v>6.2743342369990849</v>
      </c>
      <c r="Z4435" s="18">
        <v>34.785733264972812</v>
      </c>
      <c r="AA4435" s="18">
        <v>89.61670970562227</v>
      </c>
      <c r="AB4435" s="18">
        <v>72.548568725585938</v>
      </c>
      <c r="AC4435" s="18">
        <v>59.983299255371087</v>
      </c>
      <c r="AD4435" s="18">
        <v>63.043594360351563</v>
      </c>
      <c r="AE4435" s="18">
        <v>56.347736358642578</v>
      </c>
      <c r="AF4435" s="18">
        <v>64.335884094238281</v>
      </c>
      <c r="AG4435" s="18">
        <v>62.968894958496087</v>
      </c>
      <c r="AH4435" s="18">
        <v>66.609764099121094</v>
      </c>
      <c r="AI4435" s="18">
        <v>65.949806213378906</v>
      </c>
      <c r="AJ4435" s="18">
        <v>52.168186187744141</v>
      </c>
      <c r="AK4435" s="18">
        <v>50.900661468505859</v>
      </c>
      <c r="AL4435" s="18">
        <v>62.131271362304688</v>
      </c>
      <c r="AM4435" s="18">
        <v>93.476402282714844</v>
      </c>
      <c r="AN4435" s="18">
        <v>139.87060546875</v>
      </c>
      <c r="AO4435" s="18">
        <v>133.6627502441406</v>
      </c>
    </row>
    <row r="4436" spans="1:41" x14ac:dyDescent="0.3">
      <c r="A4436" s="4" t="s">
        <v>3186</v>
      </c>
      <c r="B4436" s="8" t="s">
        <v>11054</v>
      </c>
      <c r="C4436" s="87" t="s">
        <v>3180</v>
      </c>
      <c r="D4436" s="87" t="s">
        <v>487</v>
      </c>
      <c r="E4436" s="87" t="s">
        <v>3181</v>
      </c>
      <c r="F4436" s="110">
        <v>2.7852528216672292</v>
      </c>
      <c r="G4436" s="18">
        <v>16.765498986632931</v>
      </c>
      <c r="H4436" s="18">
        <v>25.213301002277319</v>
      </c>
      <c r="I4436" s="18">
        <v>67.888379138213907</v>
      </c>
      <c r="J4436" s="18">
        <v>120.9953079223633</v>
      </c>
      <c r="K4436" s="18">
        <v>85.117904663085938</v>
      </c>
      <c r="L4436" s="18">
        <v>89.110359191894531</v>
      </c>
      <c r="M4436" s="18">
        <v>80.365776062011719</v>
      </c>
      <c r="N4436" s="18">
        <v>94.191452026367188</v>
      </c>
      <c r="O4436" s="18">
        <v>78.292129516601563</v>
      </c>
      <c r="P4436" s="18">
        <v>70.249160766601563</v>
      </c>
      <c r="Q4436" s="18">
        <v>65.616188049316406</v>
      </c>
      <c r="R4436" s="18">
        <v>57.682834625244141</v>
      </c>
      <c r="S4436" s="18">
        <v>60.103672027587891</v>
      </c>
      <c r="T4436" s="18">
        <v>67.269363403320313</v>
      </c>
      <c r="U4436" s="18">
        <v>110.0134811401367</v>
      </c>
      <c r="V4436" s="18">
        <v>106.1725387573242</v>
      </c>
      <c r="W4436" s="18">
        <v>84.13922119140625</v>
      </c>
      <c r="X4436" s="103">
        <v>1.7733869122637329</v>
      </c>
      <c r="Y4436" s="18">
        <v>7.6583373149113774</v>
      </c>
      <c r="Z4436" s="18">
        <v>42.458828144467887</v>
      </c>
      <c r="AA4436" s="18">
        <v>109.3845125321856</v>
      </c>
      <c r="AB4436" s="18">
        <v>88.55145263671875</v>
      </c>
      <c r="AC4436" s="18">
        <v>81.37420654296875</v>
      </c>
      <c r="AD4436" s="18">
        <v>86.795516967773438</v>
      </c>
      <c r="AE4436" s="18">
        <v>83.801795959472656</v>
      </c>
      <c r="AF4436" s="18">
        <v>90.133323669433594</v>
      </c>
      <c r="AG4436" s="18">
        <v>87.313140869140625</v>
      </c>
      <c r="AH4436" s="18">
        <v>87.312042236328125</v>
      </c>
      <c r="AI4436" s="18">
        <v>66.894660949707031</v>
      </c>
      <c r="AJ4436" s="18">
        <v>63.108852386474609</v>
      </c>
      <c r="AK4436" s="18">
        <v>71.134651184082031</v>
      </c>
      <c r="AL4436" s="18">
        <v>89.164138793945313</v>
      </c>
      <c r="AM4436" s="18">
        <v>100.8704299926758</v>
      </c>
      <c r="AN4436" s="18">
        <v>148.66505432128909</v>
      </c>
      <c r="AO4436" s="18">
        <v>135.84217834472659</v>
      </c>
    </row>
    <row r="4437" spans="1:41" x14ac:dyDescent="0.3">
      <c r="A4437" s="4" t="s">
        <v>3198</v>
      </c>
      <c r="B4437" s="8" t="s">
        <v>11055</v>
      </c>
      <c r="C4437" s="87" t="s">
        <v>3180</v>
      </c>
      <c r="D4437" s="87" t="s">
        <v>487</v>
      </c>
      <c r="E4437" s="87" t="s">
        <v>3193</v>
      </c>
      <c r="F4437" s="110">
        <v>2.039399555150482</v>
      </c>
      <c r="G4437" s="18">
        <v>12.27592371838916</v>
      </c>
      <c r="H4437" s="18">
        <v>18.461517908862579</v>
      </c>
      <c r="I4437" s="18">
        <v>49.708783754677192</v>
      </c>
      <c r="J4437" s="18">
        <v>88.594390869140625</v>
      </c>
      <c r="K4437" s="18">
        <v>76.640953063964844</v>
      </c>
      <c r="L4437" s="18">
        <v>82.725982666015625</v>
      </c>
      <c r="M4437" s="18">
        <v>64.4776611328125</v>
      </c>
      <c r="N4437" s="18">
        <v>81.371421813964844</v>
      </c>
      <c r="O4437" s="18">
        <v>72.062171936035156</v>
      </c>
      <c r="P4437" s="18">
        <v>68.412437438964844</v>
      </c>
      <c r="Q4437" s="18">
        <v>66.797676086425781</v>
      </c>
      <c r="R4437" s="18">
        <v>55.79022216796875</v>
      </c>
      <c r="S4437" s="18">
        <v>52.126316070556641</v>
      </c>
      <c r="T4437" s="18">
        <v>72.217666625976563</v>
      </c>
      <c r="U4437" s="18">
        <v>89.381645202636719</v>
      </c>
      <c r="V4437" s="18">
        <v>129.22816467285159</v>
      </c>
      <c r="W4437" s="18">
        <v>113.2322692871094</v>
      </c>
      <c r="X4437" s="103">
        <v>1.8734988093093801</v>
      </c>
      <c r="Y4437" s="18">
        <v>8.0906686192134707</v>
      </c>
      <c r="Z4437" s="18">
        <v>44.855729690590067</v>
      </c>
      <c r="AA4437" s="18">
        <v>115.559527686116</v>
      </c>
      <c r="AB4437" s="18">
        <v>93.550392150878906</v>
      </c>
      <c r="AC4437" s="18">
        <v>60.244171142578132</v>
      </c>
      <c r="AD4437" s="18">
        <v>63.189338684082031</v>
      </c>
      <c r="AE4437" s="18">
        <v>69.69927978515625</v>
      </c>
      <c r="AF4437" s="18">
        <v>85.244865417480469</v>
      </c>
      <c r="AG4437" s="18">
        <v>78.343391418457031</v>
      </c>
      <c r="AH4437" s="18">
        <v>71.8118896484375</v>
      </c>
      <c r="AI4437" s="18">
        <v>63.028270721435547</v>
      </c>
      <c r="AJ4437" s="18">
        <v>51.076442718505859</v>
      </c>
      <c r="AK4437" s="18">
        <v>71.895919799804688</v>
      </c>
      <c r="AL4437" s="18">
        <v>81.788711547851563</v>
      </c>
      <c r="AM4437" s="18">
        <v>98.758155822753906</v>
      </c>
      <c r="AN4437" s="18">
        <v>123.34609222412109</v>
      </c>
      <c r="AO4437" s="18">
        <v>130.71611022949219</v>
      </c>
    </row>
    <row r="4438" spans="1:41" x14ac:dyDescent="0.3">
      <c r="A4438" s="4" t="s">
        <v>3824</v>
      </c>
      <c r="B4438" s="8" t="s">
        <v>11056</v>
      </c>
      <c r="C4438" s="87" t="s">
        <v>3180</v>
      </c>
      <c r="D4438" s="87" t="s">
        <v>487</v>
      </c>
      <c r="E4438" s="87" t="s">
        <v>3813</v>
      </c>
      <c r="F4438" s="110">
        <v>1.152212827641258</v>
      </c>
      <c r="G4438" s="18">
        <v>6.9356084460015861</v>
      </c>
      <c r="H4438" s="18">
        <v>10.430323816928899</v>
      </c>
      <c r="I4438" s="18">
        <v>28.08429478369591</v>
      </c>
      <c r="J4438" s="18">
        <v>50.053749084472663</v>
      </c>
      <c r="K4438" s="18">
        <v>57.065639495849609</v>
      </c>
      <c r="L4438" s="18">
        <v>55.075935363769531</v>
      </c>
      <c r="M4438" s="18">
        <v>44.532821655273438</v>
      </c>
      <c r="N4438" s="18">
        <v>52.340671539306641</v>
      </c>
      <c r="O4438" s="18">
        <v>49.49951171875</v>
      </c>
      <c r="P4438" s="18">
        <v>35.290489196777337</v>
      </c>
      <c r="Q4438" s="18">
        <v>35.054786682128913</v>
      </c>
      <c r="R4438" s="18">
        <v>31.516189575195309</v>
      </c>
      <c r="S4438" s="18">
        <v>41.418876647949219</v>
      </c>
      <c r="T4438" s="18">
        <v>61.399799346923828</v>
      </c>
      <c r="U4438" s="18">
        <v>79.197219848632813</v>
      </c>
      <c r="V4438" s="18">
        <v>133.72566223144531</v>
      </c>
      <c r="W4438" s="18">
        <v>123.8955078125</v>
      </c>
      <c r="X4438" s="103">
        <v>1.301560698574135</v>
      </c>
      <c r="Y4438" s="18">
        <v>5.6207648745915826</v>
      </c>
      <c r="Z4438" s="18">
        <v>31.162258860820021</v>
      </c>
      <c r="AA4438" s="18">
        <v>80.281737482119055</v>
      </c>
      <c r="AB4438" s="18">
        <v>64.991508483886719</v>
      </c>
      <c r="AC4438" s="18">
        <v>50.776248931884773</v>
      </c>
      <c r="AD4438" s="18">
        <v>40.637142181396477</v>
      </c>
      <c r="AE4438" s="18">
        <v>42.982627868652337</v>
      </c>
      <c r="AF4438" s="18">
        <v>43.805713653564453</v>
      </c>
      <c r="AG4438" s="18">
        <v>54.150493621826172</v>
      </c>
      <c r="AH4438" s="18">
        <v>46.287193298339837</v>
      </c>
      <c r="AI4438" s="18">
        <v>48.484710693359382</v>
      </c>
      <c r="AJ4438" s="18">
        <v>32.865940093994141</v>
      </c>
      <c r="AK4438" s="18">
        <v>53.538650512695313</v>
      </c>
      <c r="AL4438" s="18">
        <v>65.729469299316406</v>
      </c>
      <c r="AM4438" s="18">
        <v>77.913101196289063</v>
      </c>
      <c r="AN4438" s="18">
        <v>128.7771301269531</v>
      </c>
      <c r="AO4438" s="18">
        <v>90.499465942382813</v>
      </c>
    </row>
    <row r="4439" spans="1:41" x14ac:dyDescent="0.3">
      <c r="A4439" s="4" t="s">
        <v>3817</v>
      </c>
      <c r="B4439" s="8" t="s">
        <v>11057</v>
      </c>
      <c r="C4439" s="87" t="s">
        <v>3180</v>
      </c>
      <c r="D4439" s="87" t="s">
        <v>487</v>
      </c>
      <c r="E4439" s="87" t="s">
        <v>3813</v>
      </c>
      <c r="F4439" s="110">
        <v>1.289298887481853</v>
      </c>
      <c r="G4439" s="18">
        <v>7.760781722718078</v>
      </c>
      <c r="H4439" s="18">
        <v>11.67128552176551</v>
      </c>
      <c r="I4439" s="18">
        <v>31.425661259523189</v>
      </c>
      <c r="J4439" s="18">
        <v>56.008960723876953</v>
      </c>
      <c r="K4439" s="18">
        <v>56.414882659912109</v>
      </c>
      <c r="L4439" s="18">
        <v>47.603096008300781</v>
      </c>
      <c r="M4439" s="18">
        <v>39.691745758056641</v>
      </c>
      <c r="N4439" s="18">
        <v>56.515094757080078</v>
      </c>
      <c r="O4439" s="18">
        <v>42.422195434570313</v>
      </c>
      <c r="P4439" s="18">
        <v>49.327526092529297</v>
      </c>
      <c r="Q4439" s="18">
        <v>21.102018356323239</v>
      </c>
      <c r="R4439" s="18">
        <v>30.403608322143551</v>
      </c>
      <c r="S4439" s="18">
        <v>26.859682083129879</v>
      </c>
      <c r="T4439" s="18">
        <v>40.824417114257813</v>
      </c>
      <c r="U4439" s="18">
        <v>56.149936676025391</v>
      </c>
      <c r="V4439" s="18">
        <v>108.715950012207</v>
      </c>
      <c r="W4439" s="18">
        <v>48.570865631103523</v>
      </c>
      <c r="X4439" s="103">
        <v>0.85790747168494419</v>
      </c>
      <c r="Y4439" s="18">
        <v>3.7048569365831612</v>
      </c>
      <c r="Z4439" s="18">
        <v>20.54021356096986</v>
      </c>
      <c r="AA4439" s="18">
        <v>52.916704154643931</v>
      </c>
      <c r="AB4439" s="18">
        <v>42.838340759277337</v>
      </c>
      <c r="AC4439" s="18">
        <v>54.827522277832031</v>
      </c>
      <c r="AD4439" s="18">
        <v>38.652359008789063</v>
      </c>
      <c r="AE4439" s="18">
        <v>30.768589019775391</v>
      </c>
      <c r="AF4439" s="18">
        <v>37.779987335205078</v>
      </c>
      <c r="AG4439" s="18">
        <v>44.248332977294922</v>
      </c>
      <c r="AH4439" s="18">
        <v>45.154312133789063</v>
      </c>
      <c r="AI4439" s="18">
        <v>48.447139739990227</v>
      </c>
      <c r="AJ4439" s="18">
        <v>24.212261199951168</v>
      </c>
      <c r="AK4439" s="18">
        <v>42.266292572021477</v>
      </c>
      <c r="AL4439" s="18">
        <v>61.977596282958977</v>
      </c>
      <c r="AM4439" s="18">
        <v>82.77191162109375</v>
      </c>
      <c r="AN4439" s="18">
        <v>91.24371337890625</v>
      </c>
      <c r="AO4439" s="18">
        <v>38.155261993408203</v>
      </c>
    </row>
    <row r="4440" spans="1:41" x14ac:dyDescent="0.3">
      <c r="A4440" s="4" t="s">
        <v>3828</v>
      </c>
      <c r="B4440" s="8" t="s">
        <v>11058</v>
      </c>
      <c r="C4440" s="87" t="s">
        <v>3180</v>
      </c>
      <c r="D4440" s="87" t="s">
        <v>487</v>
      </c>
      <c r="E4440" s="87" t="s">
        <v>3813</v>
      </c>
      <c r="F4440" s="110">
        <v>1.3877933005357279</v>
      </c>
      <c r="G4440" s="18">
        <v>8.3536571591588125</v>
      </c>
      <c r="H4440" s="18">
        <v>12.562899117504889</v>
      </c>
      <c r="I4440" s="18">
        <v>33.826386250942363</v>
      </c>
      <c r="J4440" s="18">
        <v>60.287696838378913</v>
      </c>
      <c r="K4440" s="18">
        <v>101.5511093139648</v>
      </c>
      <c r="L4440" s="18">
        <v>83.2144775390625</v>
      </c>
      <c r="M4440" s="18">
        <v>56.032390594482422</v>
      </c>
      <c r="N4440" s="18">
        <v>73.490623474121094</v>
      </c>
      <c r="O4440" s="18">
        <v>44.719257354736328</v>
      </c>
      <c r="P4440" s="18">
        <v>57.020179748535163</v>
      </c>
      <c r="Q4440" s="18">
        <v>52.147331237792969</v>
      </c>
      <c r="R4440" s="18">
        <v>41.016376495361328</v>
      </c>
      <c r="S4440" s="18">
        <v>56.023857116699219</v>
      </c>
      <c r="T4440" s="18">
        <v>54.553749084472663</v>
      </c>
      <c r="U4440" s="18">
        <v>87.014381408691406</v>
      </c>
      <c r="V4440" s="18">
        <v>99.1724853515625</v>
      </c>
      <c r="W4440" s="18">
        <v>88.1929931640625</v>
      </c>
      <c r="X4440" s="103">
        <v>1.6923375307650681</v>
      </c>
      <c r="Y4440" s="18">
        <v>7.3083271178194282</v>
      </c>
      <c r="Z4440" s="18">
        <v>40.518325631186997</v>
      </c>
      <c r="AA4440" s="18">
        <v>104.3852949192905</v>
      </c>
      <c r="AB4440" s="18">
        <v>84.504371643066406</v>
      </c>
      <c r="AC4440" s="18">
        <v>57.518955230712891</v>
      </c>
      <c r="AD4440" s="18">
        <v>62.828865051269531</v>
      </c>
      <c r="AE4440" s="18">
        <v>53.483127593994141</v>
      </c>
      <c r="AF4440" s="18">
        <v>59.235271453857422</v>
      </c>
      <c r="AG4440" s="18">
        <v>56.946437835693359</v>
      </c>
      <c r="AH4440" s="18">
        <v>66.944725036621094</v>
      </c>
      <c r="AI4440" s="18">
        <v>72.179573059082031</v>
      </c>
      <c r="AJ4440" s="18">
        <v>59.789634704589837</v>
      </c>
      <c r="AK4440" s="18">
        <v>51.630184173583977</v>
      </c>
      <c r="AL4440" s="18">
        <v>67.269485473632813</v>
      </c>
      <c r="AM4440" s="18">
        <v>83.625999450683594</v>
      </c>
      <c r="AN4440" s="18">
        <v>103.02764892578131</v>
      </c>
      <c r="AO4440" s="18">
        <v>82.301948547363281</v>
      </c>
    </row>
    <row r="4441" spans="1:41" x14ac:dyDescent="0.3">
      <c r="A4441" s="4" t="s">
        <v>3187</v>
      </c>
      <c r="B4441" s="8" t="s">
        <v>11059</v>
      </c>
      <c r="C4441" s="87" t="s">
        <v>3180</v>
      </c>
      <c r="D4441" s="87" t="s">
        <v>487</v>
      </c>
      <c r="E4441" s="87" t="s">
        <v>3181</v>
      </c>
      <c r="F4441" s="110">
        <v>2.219545774718231</v>
      </c>
      <c r="G4441" s="18">
        <v>13.36029251899267</v>
      </c>
      <c r="H4441" s="18">
        <v>20.092278615054109</v>
      </c>
      <c r="I4441" s="18">
        <v>54.099708255028503</v>
      </c>
      <c r="J4441" s="18">
        <v>96.420196533203125</v>
      </c>
      <c r="K4441" s="18">
        <v>78.518142700195313</v>
      </c>
      <c r="L4441" s="18">
        <v>79.34710693359375</v>
      </c>
      <c r="M4441" s="18">
        <v>77.547050476074219</v>
      </c>
      <c r="N4441" s="18">
        <v>65.733146667480469</v>
      </c>
      <c r="O4441" s="18">
        <v>72.751502990722656</v>
      </c>
      <c r="P4441" s="18">
        <v>67.916954040527344</v>
      </c>
      <c r="Q4441" s="18">
        <v>62.764492034912109</v>
      </c>
      <c r="R4441" s="18">
        <v>48.439521789550781</v>
      </c>
      <c r="S4441" s="18">
        <v>54.685775756835938</v>
      </c>
      <c r="T4441" s="18">
        <v>67.265350341796875</v>
      </c>
      <c r="U4441" s="18">
        <v>86.641876220703125</v>
      </c>
      <c r="V4441" s="18">
        <v>123.8429336547852</v>
      </c>
      <c r="W4441" s="18">
        <v>127.6250305175781</v>
      </c>
      <c r="X4441" s="103">
        <v>1.4641340305370869</v>
      </c>
      <c r="Y4441" s="18">
        <v>6.3228346857373356</v>
      </c>
      <c r="Z4441" s="18">
        <v>35.054626124248863</v>
      </c>
      <c r="AA4441" s="18">
        <v>90.309444659003887</v>
      </c>
      <c r="AB4441" s="18">
        <v>73.109367370605469</v>
      </c>
      <c r="AC4441" s="18">
        <v>68.172073364257813</v>
      </c>
      <c r="AD4441" s="18">
        <v>69.890182495117188</v>
      </c>
      <c r="AE4441" s="18">
        <v>72.129486083984375</v>
      </c>
      <c r="AF4441" s="18">
        <v>76.540931701660156</v>
      </c>
      <c r="AG4441" s="18">
        <v>82.140953063964844</v>
      </c>
      <c r="AH4441" s="18">
        <v>66.98590087890625</v>
      </c>
      <c r="AI4441" s="18">
        <v>61.510456085205078</v>
      </c>
      <c r="AJ4441" s="18">
        <v>61.670478820800781</v>
      </c>
      <c r="AK4441" s="18">
        <v>66.644905090332031</v>
      </c>
      <c r="AL4441" s="18">
        <v>77.367706298828125</v>
      </c>
      <c r="AM4441" s="18">
        <v>112.0186004638672</v>
      </c>
      <c r="AN4441" s="18">
        <v>152.72923278808591</v>
      </c>
      <c r="AO4441" s="18">
        <v>126.0508499145508</v>
      </c>
    </row>
    <row r="4442" spans="1:41" x14ac:dyDescent="0.3">
      <c r="A4442" s="4" t="s">
        <v>3221</v>
      </c>
      <c r="B4442" s="8" t="s">
        <v>11060</v>
      </c>
      <c r="C4442" s="87" t="s">
        <v>3180</v>
      </c>
      <c r="D4442" s="87" t="s">
        <v>487</v>
      </c>
      <c r="E4442" s="87" t="s">
        <v>3208</v>
      </c>
      <c r="F4442" s="110">
        <v>1.133532657444694</v>
      </c>
      <c r="G4442" s="18">
        <v>6.8231653772559806</v>
      </c>
      <c r="H4442" s="18">
        <v>10.261222918699559</v>
      </c>
      <c r="I4442" s="18">
        <v>27.628980111072551</v>
      </c>
      <c r="J4442" s="18">
        <v>49.242256164550781</v>
      </c>
      <c r="K4442" s="18">
        <v>62.94146728515625</v>
      </c>
      <c r="L4442" s="18">
        <v>72.153182983398438</v>
      </c>
      <c r="M4442" s="18">
        <v>51.990180969238281</v>
      </c>
      <c r="N4442" s="18">
        <v>42.480289459228523</v>
      </c>
      <c r="O4442" s="18">
        <v>45.716304779052727</v>
      </c>
      <c r="P4442" s="18">
        <v>46.663509368896477</v>
      </c>
      <c r="Q4442" s="18">
        <v>38.313617706298828</v>
      </c>
      <c r="R4442" s="18">
        <v>28.167037963867191</v>
      </c>
      <c r="S4442" s="18">
        <v>35.100727081298828</v>
      </c>
      <c r="T4442" s="18">
        <v>43.032009124755859</v>
      </c>
      <c r="U4442" s="18">
        <v>56.318523406982422</v>
      </c>
      <c r="V4442" s="18">
        <v>166.3130187988281</v>
      </c>
      <c r="W4442" s="18">
        <v>116.3298034667969</v>
      </c>
      <c r="X4442" s="103">
        <v>1.4934086407251741</v>
      </c>
      <c r="Y4442" s="18">
        <v>6.4492565274868783</v>
      </c>
      <c r="Z4442" s="18">
        <v>35.755525422860259</v>
      </c>
      <c r="AA4442" s="18">
        <v>92.115135759377523</v>
      </c>
      <c r="AB4442" s="18">
        <v>74.571151733398438</v>
      </c>
      <c r="AC4442" s="18">
        <v>39.545967102050781</v>
      </c>
      <c r="AD4442" s="18">
        <v>39.431755065917969</v>
      </c>
      <c r="AE4442" s="18">
        <v>41.100124359130859</v>
      </c>
      <c r="AF4442" s="18">
        <v>76.901451110839844</v>
      </c>
      <c r="AG4442" s="18">
        <v>65.753067016601563</v>
      </c>
      <c r="AH4442" s="18">
        <v>55.328487396240227</v>
      </c>
      <c r="AI4442" s="18">
        <v>42.597324371337891</v>
      </c>
      <c r="AJ4442" s="18">
        <v>32.625068664550781</v>
      </c>
      <c r="AK4442" s="18">
        <v>52.007183074951172</v>
      </c>
      <c r="AL4442" s="18">
        <v>61.349536895751953</v>
      </c>
      <c r="AM4442" s="18">
        <v>91.487174987792969</v>
      </c>
      <c r="AN4442" s="18">
        <v>96.33203125</v>
      </c>
      <c r="AO4442" s="18">
        <v>110.9543914794922</v>
      </c>
    </row>
    <row r="4443" spans="1:41" x14ac:dyDescent="0.3">
      <c r="A4443" s="4" t="s">
        <v>3206</v>
      </c>
      <c r="B4443" s="8" t="s">
        <v>11061</v>
      </c>
      <c r="C4443" s="87" t="s">
        <v>3180</v>
      </c>
      <c r="D4443" s="87" t="s">
        <v>487</v>
      </c>
      <c r="E4443" s="87" t="s">
        <v>3193</v>
      </c>
      <c r="F4443" s="110">
        <v>1.8128916905838699</v>
      </c>
      <c r="G4443" s="18">
        <v>10.91248649491199</v>
      </c>
      <c r="H4443" s="18">
        <v>16.411071743159571</v>
      </c>
      <c r="I4443" s="18">
        <v>44.187830084740433</v>
      </c>
      <c r="J4443" s="18">
        <v>78.754570007324219</v>
      </c>
      <c r="K4443" s="18">
        <v>101.7483596801758</v>
      </c>
      <c r="L4443" s="18">
        <v>79.739997863769531</v>
      </c>
      <c r="M4443" s="18">
        <v>93.009712219238281</v>
      </c>
      <c r="N4443" s="18">
        <v>87.736351013183594</v>
      </c>
      <c r="O4443" s="18">
        <v>72.671180725097656</v>
      </c>
      <c r="P4443" s="18">
        <v>86.828498840332031</v>
      </c>
      <c r="Q4443" s="18">
        <v>70.184989929199219</v>
      </c>
      <c r="R4443" s="18">
        <v>62.900249481201172</v>
      </c>
      <c r="S4443" s="18">
        <v>71.821235656738281</v>
      </c>
      <c r="T4443" s="18">
        <v>79.764389038085938</v>
      </c>
      <c r="U4443" s="18">
        <v>110.6110000610352</v>
      </c>
      <c r="V4443" s="18">
        <v>132.249267578125</v>
      </c>
      <c r="W4443" s="18">
        <v>138.02850341796881</v>
      </c>
      <c r="X4443" s="103">
        <v>1.7530661625145949</v>
      </c>
      <c r="Y4443" s="18">
        <v>7.5705825474691473</v>
      </c>
      <c r="Z4443" s="18">
        <v>41.972304185483658</v>
      </c>
      <c r="AA4443" s="18">
        <v>108.1311056810205</v>
      </c>
      <c r="AB4443" s="18">
        <v>87.536766052246094</v>
      </c>
      <c r="AC4443" s="18">
        <v>75.130294799804688</v>
      </c>
      <c r="AD4443" s="18">
        <v>72.358238220214844</v>
      </c>
      <c r="AE4443" s="18">
        <v>83.744926452636719</v>
      </c>
      <c r="AF4443" s="18">
        <v>76.853599548339844</v>
      </c>
      <c r="AG4443" s="18">
        <v>85.10870361328125</v>
      </c>
      <c r="AH4443" s="18">
        <v>88.498992919921875</v>
      </c>
      <c r="AI4443" s="18">
        <v>80.579620361328125</v>
      </c>
      <c r="AJ4443" s="18">
        <v>58.500099182128913</v>
      </c>
      <c r="AK4443" s="18">
        <v>71.089866638183594</v>
      </c>
      <c r="AL4443" s="18">
        <v>103.00111389160161</v>
      </c>
      <c r="AM4443" s="18">
        <v>116.71421813964839</v>
      </c>
      <c r="AN4443" s="18">
        <v>156.62718200683591</v>
      </c>
      <c r="AO4443" s="18">
        <v>118.8537139892578</v>
      </c>
    </row>
    <row r="4444" spans="1:41" x14ac:dyDescent="0.3">
      <c r="A4444" s="4" t="s">
        <v>3189</v>
      </c>
      <c r="B4444" s="8" t="s">
        <v>11062</v>
      </c>
      <c r="C4444" s="87" t="s">
        <v>3180</v>
      </c>
      <c r="D4444" s="87" t="s">
        <v>487</v>
      </c>
      <c r="E4444" s="87" t="s">
        <v>3181</v>
      </c>
      <c r="F4444" s="110">
        <v>1.477263314305397</v>
      </c>
      <c r="G4444" s="18">
        <v>8.8922112945394272</v>
      </c>
      <c r="H4444" s="18">
        <v>13.37281998727434</v>
      </c>
      <c r="I4444" s="18">
        <v>36.007148503131972</v>
      </c>
      <c r="J4444" s="18">
        <v>64.174400329589844</v>
      </c>
      <c r="K4444" s="18">
        <v>71.679878234863281</v>
      </c>
      <c r="L4444" s="18">
        <v>77.317276000976563</v>
      </c>
      <c r="M4444" s="18">
        <v>62.452434539794922</v>
      </c>
      <c r="N4444" s="18">
        <v>56.872016906738281</v>
      </c>
      <c r="O4444" s="18">
        <v>60.199024200439453</v>
      </c>
      <c r="P4444" s="18">
        <v>52.353645324707031</v>
      </c>
      <c r="Q4444" s="18">
        <v>46.957424163818359</v>
      </c>
      <c r="R4444" s="18">
        <v>54.868495941162109</v>
      </c>
      <c r="S4444" s="18">
        <v>45.95367431640625</v>
      </c>
      <c r="T4444" s="18">
        <v>49.840774536132813</v>
      </c>
      <c r="U4444" s="18">
        <v>61.931892395019531</v>
      </c>
      <c r="V4444" s="18">
        <v>90.884742736816406</v>
      </c>
      <c r="W4444" s="18">
        <v>78.250030517578125</v>
      </c>
      <c r="X4444" s="103">
        <v>1.8481611658106609</v>
      </c>
      <c r="Y4444" s="18">
        <v>7.9812484924851992</v>
      </c>
      <c r="Z4444" s="18">
        <v>44.249090133560408</v>
      </c>
      <c r="AA4444" s="18">
        <v>113.9966731484767</v>
      </c>
      <c r="AB4444" s="18">
        <v>92.285194396972656</v>
      </c>
      <c r="AC4444" s="18">
        <v>54.309513092041023</v>
      </c>
      <c r="AD4444" s="18">
        <v>58.014755249023438</v>
      </c>
      <c r="AE4444" s="18">
        <v>69.871795654296875</v>
      </c>
      <c r="AF4444" s="18">
        <v>58.560028076171882</v>
      </c>
      <c r="AG4444" s="18">
        <v>75.271484375</v>
      </c>
      <c r="AH4444" s="18">
        <v>65.378288269042969</v>
      </c>
      <c r="AI4444" s="18">
        <v>66.504058837890625</v>
      </c>
      <c r="AJ4444" s="18">
        <v>47.311225891113281</v>
      </c>
      <c r="AK4444" s="18">
        <v>50.172958374023438</v>
      </c>
      <c r="AL4444" s="18">
        <v>61.705276489257813</v>
      </c>
      <c r="AM4444" s="18">
        <v>86.837310791015625</v>
      </c>
      <c r="AN4444" s="18">
        <v>149.21978759765631</v>
      </c>
      <c r="AO4444" s="18">
        <v>106.5082244873047</v>
      </c>
    </row>
    <row r="4445" spans="1:41" x14ac:dyDescent="0.3">
      <c r="A4445" s="4" t="s">
        <v>3227</v>
      </c>
      <c r="B4445" s="8" t="s">
        <v>11063</v>
      </c>
      <c r="C4445" s="87" t="s">
        <v>3180</v>
      </c>
      <c r="D4445" s="87" t="s">
        <v>487</v>
      </c>
      <c r="E4445" s="87" t="s">
        <v>3208</v>
      </c>
      <c r="F4445" s="110">
        <v>1.151200437724575</v>
      </c>
      <c r="G4445" s="18">
        <v>6.9295144849829704</v>
      </c>
      <c r="H4445" s="18">
        <v>10.421159229964861</v>
      </c>
      <c r="I4445" s="18">
        <v>28.059618564013139</v>
      </c>
      <c r="J4445" s="18">
        <v>50.009769439697273</v>
      </c>
      <c r="K4445" s="18">
        <v>54.309349060058587</v>
      </c>
      <c r="L4445" s="18">
        <v>56.166316986083977</v>
      </c>
      <c r="M4445" s="18">
        <v>46.929649353027337</v>
      </c>
      <c r="N4445" s="18">
        <v>43.958950042724609</v>
      </c>
      <c r="O4445" s="18">
        <v>34.601219177246087</v>
      </c>
      <c r="P4445" s="18">
        <v>45.836063385009773</v>
      </c>
      <c r="Q4445" s="18">
        <v>26.618257522583011</v>
      </c>
      <c r="R4445" s="18">
        <v>35.244747161865227</v>
      </c>
      <c r="S4445" s="18">
        <v>37.669380187988281</v>
      </c>
      <c r="T4445" s="18">
        <v>33.559009552001953</v>
      </c>
      <c r="U4445" s="18">
        <v>48.225238800048828</v>
      </c>
      <c r="V4445" s="18">
        <v>58.979923248291023</v>
      </c>
      <c r="W4445" s="18">
        <v>38.727241516113281</v>
      </c>
      <c r="X4445" s="103">
        <v>0.88063918762630089</v>
      </c>
      <c r="Y4445" s="18">
        <v>3.8030234152132718</v>
      </c>
      <c r="Z4445" s="18">
        <v>21.084461414559179</v>
      </c>
      <c r="AA4445" s="18">
        <v>54.318822130180017</v>
      </c>
      <c r="AB4445" s="18">
        <v>43.973415374755859</v>
      </c>
      <c r="AC4445" s="18">
        <v>62.379020690917969</v>
      </c>
      <c r="AD4445" s="18">
        <v>42.128173828125</v>
      </c>
      <c r="AE4445" s="18">
        <v>45.848358154296882</v>
      </c>
      <c r="AF4445" s="18">
        <v>47.858512878417969</v>
      </c>
      <c r="AG4445" s="18">
        <v>48.311790466308587</v>
      </c>
      <c r="AH4445" s="18">
        <v>59.71990966796875</v>
      </c>
      <c r="AI4445" s="18">
        <v>44.958316802978523</v>
      </c>
      <c r="AJ4445" s="18">
        <v>25.15959548950195</v>
      </c>
      <c r="AK4445" s="18">
        <v>40.188930511474609</v>
      </c>
      <c r="AL4445" s="18">
        <v>45.338825225830078</v>
      </c>
      <c r="AM4445" s="18">
        <v>73.572410583496094</v>
      </c>
      <c r="AN4445" s="18">
        <v>99.296890258789063</v>
      </c>
      <c r="AO4445" s="18">
        <v>52.833473205566413</v>
      </c>
    </row>
    <row r="4446" spans="1:41" x14ac:dyDescent="0.3">
      <c r="A4446" s="4" t="s">
        <v>3188</v>
      </c>
      <c r="B4446" s="8" t="s">
        <v>11064</v>
      </c>
      <c r="C4446" s="87" t="s">
        <v>3180</v>
      </c>
      <c r="D4446" s="87" t="s">
        <v>487</v>
      </c>
      <c r="E4446" s="87" t="s">
        <v>3181</v>
      </c>
      <c r="F4446" s="110">
        <v>1.437206867778873</v>
      </c>
      <c r="G4446" s="18">
        <v>8.6510962659774773</v>
      </c>
      <c r="H4446" s="18">
        <v>13.01021188380232</v>
      </c>
      <c r="I4446" s="18">
        <v>35.03080366019077</v>
      </c>
      <c r="J4446" s="18">
        <v>62.434291839599609</v>
      </c>
      <c r="K4446" s="18">
        <v>57.243278503417969</v>
      </c>
      <c r="L4446" s="18">
        <v>49.960102081298828</v>
      </c>
      <c r="M4446" s="18">
        <v>59.502117156982422</v>
      </c>
      <c r="N4446" s="18">
        <v>52.230167388916023</v>
      </c>
      <c r="O4446" s="18">
        <v>59.817398071289063</v>
      </c>
      <c r="P4446" s="18">
        <v>53.317111968994141</v>
      </c>
      <c r="Q4446" s="18">
        <v>49.223178863525391</v>
      </c>
      <c r="R4446" s="18">
        <v>43.022285461425781</v>
      </c>
      <c r="S4446" s="18">
        <v>44.396518707275391</v>
      </c>
      <c r="T4446" s="18">
        <v>80.203300476074219</v>
      </c>
      <c r="U4446" s="18">
        <v>59.289199829101563</v>
      </c>
      <c r="V4446" s="18">
        <v>107.6726531982422</v>
      </c>
      <c r="W4446" s="18">
        <v>89.783256530761719</v>
      </c>
      <c r="X4446" s="103">
        <v>1.3988847703310701</v>
      </c>
      <c r="Y4446" s="18">
        <v>6.0410570089368294</v>
      </c>
      <c r="Z4446" s="18">
        <v>33.492413667123813</v>
      </c>
      <c r="AA4446" s="18">
        <v>86.28479641593654</v>
      </c>
      <c r="AB4446" s="18">
        <v>69.851242065429688</v>
      </c>
      <c r="AC4446" s="18">
        <v>73.105201721191406</v>
      </c>
      <c r="AD4446" s="18">
        <v>48.676136016845703</v>
      </c>
      <c r="AE4446" s="18">
        <v>59.943218231201172</v>
      </c>
      <c r="AF4446" s="18">
        <v>66.870513916015625</v>
      </c>
      <c r="AG4446" s="18">
        <v>69.902801513671875</v>
      </c>
      <c r="AH4446" s="18">
        <v>61.986827850341797</v>
      </c>
      <c r="AI4446" s="18">
        <v>50.151763916015632</v>
      </c>
      <c r="AJ4446" s="18">
        <v>41.204433441162109</v>
      </c>
      <c r="AK4446" s="18">
        <v>60.937175750732422</v>
      </c>
      <c r="AL4446" s="18">
        <v>69.447189331054688</v>
      </c>
      <c r="AM4446" s="18">
        <v>75.454086303710938</v>
      </c>
      <c r="AN4446" s="18">
        <v>107.44744873046881</v>
      </c>
      <c r="AO4446" s="18">
        <v>65.683547973632813</v>
      </c>
    </row>
    <row r="4447" spans="1:41" x14ac:dyDescent="0.3">
      <c r="A4447" s="4" t="s">
        <v>3182</v>
      </c>
      <c r="B4447" s="8" t="s">
        <v>11065</v>
      </c>
      <c r="C4447" s="87" t="s">
        <v>3180</v>
      </c>
      <c r="D4447" s="87" t="s">
        <v>487</v>
      </c>
      <c r="E4447" s="87" t="s">
        <v>3181</v>
      </c>
      <c r="F4447" s="110">
        <v>2.6812733785703511</v>
      </c>
      <c r="G4447" s="18">
        <v>16.13960706245642</v>
      </c>
      <c r="H4447" s="18">
        <v>24.272034566262569</v>
      </c>
      <c r="I4447" s="18">
        <v>65.353960790038343</v>
      </c>
      <c r="J4447" s="18">
        <v>116.47829437255859</v>
      </c>
      <c r="K4447" s="18">
        <v>150.06500244140631</v>
      </c>
      <c r="L4447" s="18">
        <v>139.2331237792969</v>
      </c>
      <c r="M4447" s="18">
        <v>119.3686981201172</v>
      </c>
      <c r="N4447" s="18">
        <v>114.6735153198242</v>
      </c>
      <c r="O4447" s="18">
        <v>115.1242599487305</v>
      </c>
      <c r="P4447" s="18">
        <v>96.146232604980469</v>
      </c>
      <c r="Q4447" s="18">
        <v>96.358375549316406</v>
      </c>
      <c r="R4447" s="18">
        <v>87.082771301269531</v>
      </c>
      <c r="S4447" s="18">
        <v>89.267646789550781</v>
      </c>
      <c r="T4447" s="18">
        <v>111.0523986816406</v>
      </c>
      <c r="U4447" s="18">
        <v>119.2812881469727</v>
      </c>
      <c r="V4447" s="18">
        <v>152.30351257324219</v>
      </c>
      <c r="W4447" s="18">
        <v>114.75718688964839</v>
      </c>
      <c r="X4447" s="103">
        <v>1.8550430269763341</v>
      </c>
      <c r="Y4447" s="18">
        <v>8.0109676777327277</v>
      </c>
      <c r="Z4447" s="18">
        <v>44.413857200762003</v>
      </c>
      <c r="AA4447" s="18">
        <v>114.4211541366443</v>
      </c>
      <c r="AB4447" s="18">
        <v>92.628829956054688</v>
      </c>
      <c r="AC4447" s="18">
        <v>120.8857955932617</v>
      </c>
      <c r="AD4447" s="18">
        <v>117.1637802124023</v>
      </c>
      <c r="AE4447" s="18">
        <v>143.9561767578125</v>
      </c>
      <c r="AF4447" s="18">
        <v>116.6551513671875</v>
      </c>
      <c r="AG4447" s="18">
        <v>110.0938186645508</v>
      </c>
      <c r="AH4447" s="18">
        <v>109.7239151000977</v>
      </c>
      <c r="AI4447" s="18">
        <v>105.82924652099609</v>
      </c>
      <c r="AJ4447" s="18">
        <v>89.341041564941406</v>
      </c>
      <c r="AK4447" s="18">
        <v>89.591445922851563</v>
      </c>
      <c r="AL4447" s="18">
        <v>115.1265106201172</v>
      </c>
      <c r="AM4447" s="18">
        <v>155.97528076171881</v>
      </c>
      <c r="AN4447" s="18">
        <v>169.11138916015631</v>
      </c>
      <c r="AO4447" s="18">
        <v>185.66766357421881</v>
      </c>
    </row>
    <row r="4448" spans="1:41" x14ac:dyDescent="0.3">
      <c r="A4448" s="4" t="s">
        <v>3219</v>
      </c>
      <c r="B4448" s="8" t="s">
        <v>11066</v>
      </c>
      <c r="C4448" s="87" t="s">
        <v>3180</v>
      </c>
      <c r="D4448" s="87" t="s">
        <v>487</v>
      </c>
      <c r="E4448" s="87" t="s">
        <v>3208</v>
      </c>
      <c r="F4448" s="110">
        <v>2.4400219766430591</v>
      </c>
      <c r="G4448" s="18">
        <v>14.687422864644651</v>
      </c>
      <c r="H4448" s="18">
        <v>22.08812358816575</v>
      </c>
      <c r="I4448" s="18">
        <v>59.473644822218297</v>
      </c>
      <c r="J4448" s="18">
        <v>105.9979934692383</v>
      </c>
      <c r="K4448" s="18">
        <v>105.4477233886719</v>
      </c>
      <c r="L4448" s="18">
        <v>73.964576721191406</v>
      </c>
      <c r="M4448" s="18">
        <v>68.402595520019531</v>
      </c>
      <c r="N4448" s="18">
        <v>70.349555969238281</v>
      </c>
      <c r="O4448" s="18">
        <v>71.433364868164063</v>
      </c>
      <c r="P4448" s="18">
        <v>68.297073364257813</v>
      </c>
      <c r="Q4448" s="18">
        <v>63.481868743896477</v>
      </c>
      <c r="R4448" s="18">
        <v>50.844039916992188</v>
      </c>
      <c r="S4448" s="18">
        <v>57.820449829101563</v>
      </c>
      <c r="T4448" s="18">
        <v>87.752029418945313</v>
      </c>
      <c r="U4448" s="18">
        <v>97.9478759765625</v>
      </c>
      <c r="V4448" s="18">
        <v>96.656196594238281</v>
      </c>
      <c r="W4448" s="18">
        <v>74.758773803710938</v>
      </c>
      <c r="X4448" s="103">
        <v>1.715969720691902</v>
      </c>
      <c r="Y4448" s="18">
        <v>7.4103822760582583</v>
      </c>
      <c r="Z4448" s="18">
        <v>41.084132835380267</v>
      </c>
      <c r="AA4448" s="18">
        <v>105.8429551497446</v>
      </c>
      <c r="AB4448" s="18">
        <v>85.684410095214844</v>
      </c>
      <c r="AC4448" s="18">
        <v>67.275703430175781</v>
      </c>
      <c r="AD4448" s="18">
        <v>75.132026672363281</v>
      </c>
      <c r="AE4448" s="18">
        <v>73.70703125</v>
      </c>
      <c r="AF4448" s="18">
        <v>90.148902893066406</v>
      </c>
      <c r="AG4448" s="18">
        <v>87.529251098632813</v>
      </c>
      <c r="AH4448" s="18">
        <v>81.403556823730469</v>
      </c>
      <c r="AI4448" s="18">
        <v>70.96356201171875</v>
      </c>
      <c r="AJ4448" s="18">
        <v>64.791595458984375</v>
      </c>
      <c r="AK4448" s="18">
        <v>67.871223449707031</v>
      </c>
      <c r="AL4448" s="18">
        <v>85.195854187011719</v>
      </c>
      <c r="AM4448" s="18">
        <v>101.4187698364258</v>
      </c>
      <c r="AN4448" s="18">
        <v>102.32912445068359</v>
      </c>
      <c r="AO4448" s="18">
        <v>117.3415985107422</v>
      </c>
    </row>
    <row r="4449" spans="1:41" x14ac:dyDescent="0.3">
      <c r="A4449" s="4" t="s">
        <v>3815</v>
      </c>
      <c r="B4449" s="8" t="s">
        <v>11067</v>
      </c>
      <c r="C4449" s="87" t="s">
        <v>3180</v>
      </c>
      <c r="D4449" s="87" t="s">
        <v>487</v>
      </c>
      <c r="E4449" s="87" t="s">
        <v>3813</v>
      </c>
      <c r="F4449" s="110">
        <v>1.7421299469997791</v>
      </c>
      <c r="G4449" s="18">
        <v>10.486544572827761</v>
      </c>
      <c r="H4449" s="18">
        <v>15.770506144750559</v>
      </c>
      <c r="I4449" s="18">
        <v>42.463067420630722</v>
      </c>
      <c r="J4449" s="18">
        <v>75.680580139160156</v>
      </c>
      <c r="K4449" s="18">
        <v>76.686111450195313</v>
      </c>
      <c r="L4449" s="18">
        <v>71.279518127441406</v>
      </c>
      <c r="M4449" s="18">
        <v>62.480865478515632</v>
      </c>
      <c r="N4449" s="18">
        <v>50.462020874023438</v>
      </c>
      <c r="O4449" s="18">
        <v>59.709896087646477</v>
      </c>
      <c r="P4449" s="18">
        <v>70.697845458984375</v>
      </c>
      <c r="Q4449" s="18">
        <v>60.447254180908203</v>
      </c>
      <c r="R4449" s="18">
        <v>41.298614501953132</v>
      </c>
      <c r="S4449" s="18">
        <v>58.324371337890632</v>
      </c>
      <c r="T4449" s="18">
        <v>76.423934936523438</v>
      </c>
      <c r="U4449" s="18">
        <v>88.569290161132813</v>
      </c>
      <c r="V4449" s="18">
        <v>112.26649475097661</v>
      </c>
      <c r="W4449" s="18">
        <v>177.5018615722656</v>
      </c>
      <c r="X4449" s="103">
        <v>1.158696952206268</v>
      </c>
      <c r="Y4449" s="18">
        <v>5.0038105302288818</v>
      </c>
      <c r="Z4449" s="18">
        <v>27.741782926797789</v>
      </c>
      <c r="AA4449" s="18">
        <v>71.469739859432835</v>
      </c>
      <c r="AB4449" s="18">
        <v>57.857818603515632</v>
      </c>
      <c r="AC4449" s="18">
        <v>77.536689758300781</v>
      </c>
      <c r="AD4449" s="18">
        <v>53.95330810546875</v>
      </c>
      <c r="AE4449" s="18">
        <v>58.919960021972663</v>
      </c>
      <c r="AF4449" s="18">
        <v>78.746673583984375</v>
      </c>
      <c r="AG4449" s="18">
        <v>66.943656921386719</v>
      </c>
      <c r="AH4449" s="18">
        <v>69.028526306152344</v>
      </c>
      <c r="AI4449" s="18">
        <v>72.286651611328125</v>
      </c>
      <c r="AJ4449" s="18">
        <v>43.888973236083977</v>
      </c>
      <c r="AK4449" s="18">
        <v>61.788631439208977</v>
      </c>
      <c r="AL4449" s="18">
        <v>74.289329528808594</v>
      </c>
      <c r="AM4449" s="18">
        <v>110.5990447998047</v>
      </c>
      <c r="AN4449" s="18">
        <v>83.02752685546875</v>
      </c>
      <c r="AO4449" s="18">
        <v>118.1616668701172</v>
      </c>
    </row>
    <row r="4450" spans="1:41" x14ac:dyDescent="0.3">
      <c r="A4450" s="4" t="s">
        <v>3195</v>
      </c>
      <c r="B4450" s="8" t="s">
        <v>11068</v>
      </c>
      <c r="C4450" s="87" t="s">
        <v>3180</v>
      </c>
      <c r="D4450" s="87" t="s">
        <v>487</v>
      </c>
      <c r="E4450" s="87" t="s">
        <v>3193</v>
      </c>
      <c r="F4450" s="110">
        <v>1.657121860235619</v>
      </c>
      <c r="G4450" s="18">
        <v>9.9748484778043203</v>
      </c>
      <c r="H4450" s="18">
        <v>15.000976548536199</v>
      </c>
      <c r="I4450" s="18">
        <v>40.39106118149693</v>
      </c>
      <c r="J4450" s="18">
        <v>71.987709045410156</v>
      </c>
      <c r="K4450" s="18">
        <v>95.642311096191406</v>
      </c>
      <c r="L4450" s="18">
        <v>76.27783203125</v>
      </c>
      <c r="M4450" s="18">
        <v>81.503776550292969</v>
      </c>
      <c r="N4450" s="18">
        <v>85.162101745605469</v>
      </c>
      <c r="O4450" s="18">
        <v>98.415870666503906</v>
      </c>
      <c r="P4450" s="18">
        <v>76.351463317871094</v>
      </c>
      <c r="Q4450" s="18">
        <v>58.346954345703132</v>
      </c>
      <c r="R4450" s="18">
        <v>57.653068542480469</v>
      </c>
      <c r="S4450" s="18">
        <v>57.612197875976563</v>
      </c>
      <c r="T4450" s="18">
        <v>87.345970153808594</v>
      </c>
      <c r="U4450" s="18">
        <v>79.104835510253906</v>
      </c>
      <c r="V4450" s="18">
        <v>119.08937835693359</v>
      </c>
      <c r="W4450" s="18">
        <v>138.599609375</v>
      </c>
      <c r="X4450" s="103">
        <v>1.157034738498284</v>
      </c>
      <c r="Y4450" s="18">
        <v>4.9966322922610784</v>
      </c>
      <c r="Z4450" s="18">
        <v>27.701985832504011</v>
      </c>
      <c r="AA4450" s="18">
        <v>71.367212636008048</v>
      </c>
      <c r="AB4450" s="18">
        <v>57.774818420410163</v>
      </c>
      <c r="AC4450" s="18">
        <v>72.13623046875</v>
      </c>
      <c r="AD4450" s="18">
        <v>52.395744323730469</v>
      </c>
      <c r="AE4450" s="18">
        <v>74.388870239257813</v>
      </c>
      <c r="AF4450" s="18">
        <v>78.963958740234375</v>
      </c>
      <c r="AG4450" s="18">
        <v>89.203804016113281</v>
      </c>
      <c r="AH4450" s="18">
        <v>67.828895568847656</v>
      </c>
      <c r="AI4450" s="18">
        <v>76.900634765625</v>
      </c>
      <c r="AJ4450" s="18">
        <v>56.861225128173828</v>
      </c>
      <c r="AK4450" s="18">
        <v>67.235733032226563</v>
      </c>
      <c r="AL4450" s="18">
        <v>95.444084167480469</v>
      </c>
      <c r="AM4450" s="18">
        <v>115.4490203857422</v>
      </c>
      <c r="AN4450" s="18">
        <v>156.2276306152344</v>
      </c>
      <c r="AO4450" s="18">
        <v>89.377639770507813</v>
      </c>
    </row>
    <row r="4451" spans="1:41" x14ac:dyDescent="0.3">
      <c r="A4451" s="4" t="s">
        <v>3820</v>
      </c>
      <c r="B4451" s="8" t="s">
        <v>11069</v>
      </c>
      <c r="C4451" s="87" t="s">
        <v>3180</v>
      </c>
      <c r="D4451" s="87" t="s">
        <v>487</v>
      </c>
      <c r="E4451" s="87" t="s">
        <v>3813</v>
      </c>
      <c r="F4451" s="110">
        <v>1.9710222712591321</v>
      </c>
      <c r="G4451" s="18">
        <v>11.86433476859216</v>
      </c>
      <c r="H4451" s="18">
        <v>17.84253746045977</v>
      </c>
      <c r="I4451" s="18">
        <v>48.042140447776752</v>
      </c>
      <c r="J4451" s="18">
        <v>85.623985290527344</v>
      </c>
      <c r="K4451" s="18">
        <v>96.866844177246094</v>
      </c>
      <c r="L4451" s="18">
        <v>90.080284118652344</v>
      </c>
      <c r="M4451" s="18">
        <v>80.864128112792969</v>
      </c>
      <c r="N4451" s="18">
        <v>86.016014099121094</v>
      </c>
      <c r="O4451" s="18">
        <v>70.234451293945313</v>
      </c>
      <c r="P4451" s="18">
        <v>81.258308410644531</v>
      </c>
      <c r="Q4451" s="18">
        <v>87.181015014648438</v>
      </c>
      <c r="R4451" s="18">
        <v>60.287799835205078</v>
      </c>
      <c r="S4451" s="18">
        <v>91.301956176757813</v>
      </c>
      <c r="T4451" s="18">
        <v>75.934394836425781</v>
      </c>
      <c r="U4451" s="18">
        <v>85.935401916503906</v>
      </c>
      <c r="V4451" s="18">
        <v>143.31396484375</v>
      </c>
      <c r="W4451" s="18">
        <v>117.2881698608398</v>
      </c>
      <c r="X4451" s="103">
        <v>2.2433666462528992</v>
      </c>
      <c r="Y4451" s="18">
        <v>9.6879357681146256</v>
      </c>
      <c r="Z4451" s="18">
        <v>53.711188596004327</v>
      </c>
      <c r="AA4451" s="18">
        <v>138.373394623792</v>
      </c>
      <c r="AB4451" s="18">
        <v>112.0191955566406</v>
      </c>
      <c r="AC4451" s="18">
        <v>85.870780944824219</v>
      </c>
      <c r="AD4451" s="18">
        <v>98.306068420410156</v>
      </c>
      <c r="AE4451" s="18">
        <v>68.430686950683594</v>
      </c>
      <c r="AF4451" s="18">
        <v>79.964668273925781</v>
      </c>
      <c r="AG4451" s="18">
        <v>80.3734130859375</v>
      </c>
      <c r="AH4451" s="18">
        <v>88.55853271484375</v>
      </c>
      <c r="AI4451" s="18">
        <v>85.371932983398438</v>
      </c>
      <c r="AJ4451" s="18">
        <v>63.487159729003913</v>
      </c>
      <c r="AK4451" s="18">
        <v>76.980995178222656</v>
      </c>
      <c r="AL4451" s="18">
        <v>90.4765625</v>
      </c>
      <c r="AM4451" s="18">
        <v>117.5926208496094</v>
      </c>
      <c r="AN4451" s="18">
        <v>146.0225830078125</v>
      </c>
      <c r="AO4451" s="18">
        <v>158.4212341308594</v>
      </c>
    </row>
    <row r="4452" spans="1:41" x14ac:dyDescent="0.3">
      <c r="A4452" s="4" t="s">
        <v>3185</v>
      </c>
      <c r="B4452" s="8" t="s">
        <v>7631</v>
      </c>
      <c r="C4452" s="87" t="s">
        <v>3180</v>
      </c>
      <c r="D4452" s="87" t="s">
        <v>487</v>
      </c>
      <c r="E4452" s="87" t="s">
        <v>3181</v>
      </c>
      <c r="F4452" s="110">
        <v>1.718521916854874</v>
      </c>
      <c r="G4452" s="18">
        <v>10.344438835642331</v>
      </c>
      <c r="H4452" s="18">
        <v>15.55679614848601</v>
      </c>
      <c r="I4452" s="18">
        <v>41.887639980537749</v>
      </c>
      <c r="J4452" s="18">
        <v>74.655014038085938</v>
      </c>
      <c r="K4452" s="18">
        <v>80.072158813476563</v>
      </c>
      <c r="L4452" s="18">
        <v>82.155311584472656</v>
      </c>
      <c r="M4452" s="18">
        <v>62.178565979003913</v>
      </c>
      <c r="N4452" s="18">
        <v>69.502052307128906</v>
      </c>
      <c r="O4452" s="18">
        <v>59.640148162841797</v>
      </c>
      <c r="P4452" s="18">
        <v>72.429084777832031</v>
      </c>
      <c r="Q4452" s="18">
        <v>65.37396240234375</v>
      </c>
      <c r="R4452" s="18">
        <v>49.486690521240227</v>
      </c>
      <c r="S4452" s="18">
        <v>51.965656280517578</v>
      </c>
      <c r="T4452" s="18">
        <v>61.122776031494141</v>
      </c>
      <c r="U4452" s="18">
        <v>70.286842346191406</v>
      </c>
      <c r="V4452" s="18">
        <v>115.12880706787109</v>
      </c>
      <c r="W4452" s="18">
        <v>93.620918273925781</v>
      </c>
      <c r="X4452" s="103">
        <v>1.4273584498952709</v>
      </c>
      <c r="Y4452" s="18">
        <v>6.1640200471725164</v>
      </c>
      <c r="Z4452" s="18">
        <v>34.174136904673723</v>
      </c>
      <c r="AA4452" s="18">
        <v>88.041085208635508</v>
      </c>
      <c r="AB4452" s="18">
        <v>71.273033142089844</v>
      </c>
      <c r="AC4452" s="18">
        <v>56.455642700195313</v>
      </c>
      <c r="AD4452" s="18">
        <v>52.001426696777337</v>
      </c>
      <c r="AE4452" s="18">
        <v>62.405532836914063</v>
      </c>
      <c r="AF4452" s="18">
        <v>86.985328674316406</v>
      </c>
      <c r="AG4452" s="18">
        <v>67.390472412109375</v>
      </c>
      <c r="AH4452" s="18">
        <v>72.470451354980469</v>
      </c>
      <c r="AI4452" s="18">
        <v>69.927284240722656</v>
      </c>
      <c r="AJ4452" s="18">
        <v>54.124786376953132</v>
      </c>
      <c r="AK4452" s="18">
        <v>53.921024322509773</v>
      </c>
      <c r="AL4452" s="18">
        <v>66.117202758789063</v>
      </c>
      <c r="AM4452" s="18">
        <v>100.49085998535161</v>
      </c>
      <c r="AN4452" s="18">
        <v>138.26365661621091</v>
      </c>
      <c r="AO4452" s="18">
        <v>99.923294067382813</v>
      </c>
    </row>
    <row r="4453" spans="1:41" x14ac:dyDescent="0.3">
      <c r="A4453" s="4" t="s">
        <v>3217</v>
      </c>
      <c r="B4453" s="8" t="s">
        <v>11070</v>
      </c>
      <c r="C4453" s="87" t="s">
        <v>3180</v>
      </c>
      <c r="D4453" s="87" t="s">
        <v>487</v>
      </c>
      <c r="E4453" s="87" t="s">
        <v>3208</v>
      </c>
      <c r="F4453" s="110">
        <v>1.625802490605637</v>
      </c>
      <c r="G4453" s="18">
        <v>9.7863252472707511</v>
      </c>
      <c r="H4453" s="18">
        <v>14.717460205768569</v>
      </c>
      <c r="I4453" s="18">
        <v>39.627675817242157</v>
      </c>
      <c r="J4453" s="18">
        <v>70.627151489257813</v>
      </c>
      <c r="K4453" s="18">
        <v>55.81011962890625</v>
      </c>
      <c r="L4453" s="18">
        <v>49.253078460693359</v>
      </c>
      <c r="M4453" s="18">
        <v>55.176071166992188</v>
      </c>
      <c r="N4453" s="18">
        <v>62.293407440185547</v>
      </c>
      <c r="O4453" s="18">
        <v>46.157215118408203</v>
      </c>
      <c r="P4453" s="18">
        <v>52.365085601806641</v>
      </c>
      <c r="Q4453" s="18">
        <v>40.2666015625</v>
      </c>
      <c r="R4453" s="18">
        <v>42.919975280761719</v>
      </c>
      <c r="S4453" s="18">
        <v>44.837062835693359</v>
      </c>
      <c r="T4453" s="18">
        <v>51.155933380126953</v>
      </c>
      <c r="U4453" s="18">
        <v>63.227909088134773</v>
      </c>
      <c r="V4453" s="18">
        <v>128.90252685546881</v>
      </c>
      <c r="W4453" s="18">
        <v>90.228042602539063</v>
      </c>
      <c r="X4453" s="103">
        <v>1.1568929484145429</v>
      </c>
      <c r="Y4453" s="18">
        <v>4.9960199745081484</v>
      </c>
      <c r="Z4453" s="18">
        <v>27.698591062441999</v>
      </c>
      <c r="AA4453" s="18">
        <v>71.358466863111815</v>
      </c>
      <c r="AB4453" s="18">
        <v>57.767738342285163</v>
      </c>
      <c r="AC4453" s="18">
        <v>47.153125762939453</v>
      </c>
      <c r="AD4453" s="18">
        <v>44.814586639404297</v>
      </c>
      <c r="AE4453" s="18">
        <v>67.569786071777344</v>
      </c>
      <c r="AF4453" s="18">
        <v>56.773544311523438</v>
      </c>
      <c r="AG4453" s="18">
        <v>72.666587829589844</v>
      </c>
      <c r="AH4453" s="18">
        <v>57.021953582763672</v>
      </c>
      <c r="AI4453" s="18">
        <v>49.016704559326172</v>
      </c>
      <c r="AJ4453" s="18">
        <v>48.128524780273438</v>
      </c>
      <c r="AK4453" s="18">
        <v>55.63543701171875</v>
      </c>
      <c r="AL4453" s="18">
        <v>84.408477783203125</v>
      </c>
      <c r="AM4453" s="18">
        <v>90.851837158203125</v>
      </c>
      <c r="AN4453" s="18">
        <v>116.864501953125</v>
      </c>
      <c r="AO4453" s="18">
        <v>84.974876403808594</v>
      </c>
    </row>
    <row r="4454" spans="1:41" x14ac:dyDescent="0.3">
      <c r="A4454" s="4" t="s">
        <v>3192</v>
      </c>
      <c r="B4454" s="8" t="s">
        <v>11071</v>
      </c>
      <c r="C4454" s="87" t="s">
        <v>3180</v>
      </c>
      <c r="D4454" s="87" t="s">
        <v>487</v>
      </c>
      <c r="E4454" s="87" t="s">
        <v>3193</v>
      </c>
      <c r="F4454" s="110">
        <v>1.4004537505858381</v>
      </c>
      <c r="G4454" s="18">
        <v>8.4298652365133044</v>
      </c>
      <c r="H4454" s="18">
        <v>12.677506931723579</v>
      </c>
      <c r="I4454" s="18">
        <v>34.134974909887802</v>
      </c>
      <c r="J4454" s="18">
        <v>60.837684631347663</v>
      </c>
      <c r="K4454" s="18">
        <v>54.689720153808587</v>
      </c>
      <c r="L4454" s="18">
        <v>49.148944854736328</v>
      </c>
      <c r="M4454" s="18">
        <v>40.543415069580078</v>
      </c>
      <c r="N4454" s="18">
        <v>45.095203399658203</v>
      </c>
      <c r="O4454" s="18">
        <v>36.210823059082031</v>
      </c>
      <c r="P4454" s="18">
        <v>29.079315185546879</v>
      </c>
      <c r="Q4454" s="18">
        <v>27.90092849731445</v>
      </c>
      <c r="R4454" s="18">
        <v>27.77199745178223</v>
      </c>
      <c r="S4454" s="18">
        <v>35.168014526367188</v>
      </c>
      <c r="T4454" s="18">
        <v>41.369289398193359</v>
      </c>
      <c r="U4454" s="18">
        <v>44.066459655761719</v>
      </c>
      <c r="V4454" s="18">
        <v>81.744903564453125</v>
      </c>
      <c r="W4454" s="18">
        <v>48.799186706542969</v>
      </c>
      <c r="X4454" s="103">
        <v>1.0854969811246611</v>
      </c>
      <c r="Y4454" s="18">
        <v>4.6876978612405242</v>
      </c>
      <c r="Z4454" s="18">
        <v>25.989212762418571</v>
      </c>
      <c r="AA4454" s="18">
        <v>66.95468276796548</v>
      </c>
      <c r="AB4454" s="18">
        <v>54.202686309814453</v>
      </c>
      <c r="AC4454" s="18">
        <v>67.853675842285156</v>
      </c>
      <c r="AD4454" s="18">
        <v>45.572475433349609</v>
      </c>
      <c r="AE4454" s="18">
        <v>38.000438690185547</v>
      </c>
      <c r="AF4454" s="18">
        <v>49.283710479736328</v>
      </c>
      <c r="AG4454" s="18">
        <v>40.607120513916023</v>
      </c>
      <c r="AH4454" s="18">
        <v>45.581851959228523</v>
      </c>
      <c r="AI4454" s="18">
        <v>40.288593292236328</v>
      </c>
      <c r="AJ4454" s="18">
        <v>31.963495254516602</v>
      </c>
      <c r="AK4454" s="18">
        <v>35.917545318603523</v>
      </c>
      <c r="AL4454" s="18">
        <v>55.979328155517578</v>
      </c>
      <c r="AM4454" s="18">
        <v>68.686439514160156</v>
      </c>
      <c r="AN4454" s="18">
        <v>89.555366516113281</v>
      </c>
      <c r="AO4454" s="18">
        <v>73.779304504394531</v>
      </c>
    </row>
    <row r="4455" spans="1:41" x14ac:dyDescent="0.3">
      <c r="A4455" s="4" t="s">
        <v>3200</v>
      </c>
      <c r="B4455" s="8" t="s">
        <v>11072</v>
      </c>
      <c r="C4455" s="87" t="s">
        <v>3180</v>
      </c>
      <c r="D4455" s="87" t="s">
        <v>487</v>
      </c>
      <c r="E4455" s="87" t="s">
        <v>3193</v>
      </c>
      <c r="F4455" s="110">
        <v>2.2219541194016341</v>
      </c>
      <c r="G4455" s="18">
        <v>13.37478926414807</v>
      </c>
      <c r="H4455" s="18">
        <v>20.11407998222175</v>
      </c>
      <c r="I4455" s="18">
        <v>54.158409790375828</v>
      </c>
      <c r="J4455" s="18">
        <v>96.524818420410156</v>
      </c>
      <c r="K4455" s="18">
        <v>93.380859375</v>
      </c>
      <c r="L4455" s="18">
        <v>96.777015686035156</v>
      </c>
      <c r="M4455" s="18">
        <v>79.45184326171875</v>
      </c>
      <c r="N4455" s="18">
        <v>69.734611511230469</v>
      </c>
      <c r="O4455" s="18">
        <v>83.494544982910156</v>
      </c>
      <c r="P4455" s="18">
        <v>55.995464324951172</v>
      </c>
      <c r="Q4455" s="18">
        <v>54.170196533203132</v>
      </c>
      <c r="R4455" s="18">
        <v>39.252361297607422</v>
      </c>
      <c r="S4455" s="18">
        <v>62.364048004150391</v>
      </c>
      <c r="T4455" s="18">
        <v>69.281356811523438</v>
      </c>
      <c r="U4455" s="18">
        <v>92.665443420410156</v>
      </c>
      <c r="V4455" s="18">
        <v>100.6345977783203</v>
      </c>
      <c r="W4455" s="18">
        <v>146.32244873046881</v>
      </c>
      <c r="X4455" s="103">
        <v>1.151282155898262</v>
      </c>
      <c r="Y4455" s="18">
        <v>4.9717898748065492</v>
      </c>
      <c r="Z4455" s="18">
        <v>27.564256206604512</v>
      </c>
      <c r="AA4455" s="18">
        <v>71.012386828310369</v>
      </c>
      <c r="AB4455" s="18">
        <v>57.487571716308587</v>
      </c>
      <c r="AC4455" s="18">
        <v>71.284400939941406</v>
      </c>
      <c r="AD4455" s="18">
        <v>54.802093505859382</v>
      </c>
      <c r="AE4455" s="18">
        <v>66.349113464355469</v>
      </c>
      <c r="AF4455" s="18">
        <v>71.288604736328125</v>
      </c>
      <c r="AG4455" s="18">
        <v>61.551742553710938</v>
      </c>
      <c r="AH4455" s="18">
        <v>72.892776489257813</v>
      </c>
      <c r="AI4455" s="18">
        <v>53.648532867431641</v>
      </c>
      <c r="AJ4455" s="18">
        <v>44.175201416015632</v>
      </c>
      <c r="AK4455" s="18">
        <v>47.211292266845703</v>
      </c>
      <c r="AL4455" s="18">
        <v>77.368896484375</v>
      </c>
      <c r="AM4455" s="18">
        <v>83.37158203125</v>
      </c>
      <c r="AN4455" s="18">
        <v>122.0144958496094</v>
      </c>
      <c r="AO4455" s="18">
        <v>81.408744812011719</v>
      </c>
    </row>
    <row r="4456" spans="1:41" x14ac:dyDescent="0.3">
      <c r="A4456" s="4" t="s">
        <v>3215</v>
      </c>
      <c r="B4456" s="8" t="s">
        <v>10662</v>
      </c>
      <c r="C4456" s="87" t="s">
        <v>3180</v>
      </c>
      <c r="D4456" s="87" t="s">
        <v>487</v>
      </c>
      <c r="E4456" s="87" t="s">
        <v>3208</v>
      </c>
      <c r="F4456" s="110">
        <v>1.6362035259141161</v>
      </c>
      <c r="G4456" s="18">
        <v>9.8489330455889892</v>
      </c>
      <c r="H4456" s="18">
        <v>14.81161483041447</v>
      </c>
      <c r="I4456" s="18">
        <v>39.881192992759928</v>
      </c>
      <c r="J4456" s="18">
        <v>71.078987121582031</v>
      </c>
      <c r="K4456" s="18">
        <v>62.771583557128913</v>
      </c>
      <c r="L4456" s="18">
        <v>71.327705383300781</v>
      </c>
      <c r="M4456" s="18">
        <v>90.816238403320313</v>
      </c>
      <c r="N4456" s="18">
        <v>94.875579833984375</v>
      </c>
      <c r="O4456" s="18">
        <v>50.683940887451172</v>
      </c>
      <c r="P4456" s="18">
        <v>64.457176208496094</v>
      </c>
      <c r="Q4456" s="18">
        <v>53.346828460693359</v>
      </c>
      <c r="R4456" s="18">
        <v>52.293834686279297</v>
      </c>
      <c r="S4456" s="18">
        <v>70.963165283203125</v>
      </c>
      <c r="T4456" s="18">
        <v>54.645729064941413</v>
      </c>
      <c r="U4456" s="18">
        <v>85.125686645507813</v>
      </c>
      <c r="V4456" s="18">
        <v>109.4440536499023</v>
      </c>
      <c r="W4456" s="18">
        <v>95.800483703613281</v>
      </c>
      <c r="X4456" s="103">
        <v>1.9434711460979159</v>
      </c>
      <c r="Y4456" s="18">
        <v>8.3928428115081175</v>
      </c>
      <c r="Z4456" s="18">
        <v>46.531023109091088</v>
      </c>
      <c r="AA4456" s="18">
        <v>119.8755006401409</v>
      </c>
      <c r="AB4456" s="18">
        <v>97.044357299804688</v>
      </c>
      <c r="AC4456" s="18">
        <v>68.026542663574219</v>
      </c>
      <c r="AD4456" s="18">
        <v>54.315803527832031</v>
      </c>
      <c r="AE4456" s="18">
        <v>70.409408569335938</v>
      </c>
      <c r="AF4456" s="18">
        <v>81.371856689453125</v>
      </c>
      <c r="AG4456" s="18">
        <v>62.961456298828132</v>
      </c>
      <c r="AH4456" s="18">
        <v>75.582557678222656</v>
      </c>
      <c r="AI4456" s="18">
        <v>70.953292846679688</v>
      </c>
      <c r="AJ4456" s="18">
        <v>61.304462432861328</v>
      </c>
      <c r="AK4456" s="18">
        <v>55.09912109375</v>
      </c>
      <c r="AL4456" s="18">
        <v>72.863265991210938</v>
      </c>
      <c r="AM4456" s="18">
        <v>142.41473388671881</v>
      </c>
      <c r="AN4456" s="18">
        <v>120.7781982421875</v>
      </c>
      <c r="AO4456" s="18">
        <v>130.88323974609381</v>
      </c>
    </row>
    <row r="4457" spans="1:41" x14ac:dyDescent="0.3">
      <c r="A4457" s="4" t="s">
        <v>3818</v>
      </c>
      <c r="B4457" s="8" t="s">
        <v>11073</v>
      </c>
      <c r="C4457" s="87" t="s">
        <v>3180</v>
      </c>
      <c r="D4457" s="87" t="s">
        <v>487</v>
      </c>
      <c r="E4457" s="87" t="s">
        <v>3813</v>
      </c>
      <c r="F4457" s="110">
        <v>2.0264540658368149</v>
      </c>
      <c r="G4457" s="18">
        <v>12.19799988099768</v>
      </c>
      <c r="H4457" s="18">
        <v>18.344329797195261</v>
      </c>
      <c r="I4457" s="18">
        <v>49.393247484569443</v>
      </c>
      <c r="J4457" s="18">
        <v>88.032020568847656</v>
      </c>
      <c r="K4457" s="18">
        <v>100.285285949707</v>
      </c>
      <c r="L4457" s="18">
        <v>108.3274688720703</v>
      </c>
      <c r="M4457" s="18">
        <v>98.279281616210938</v>
      </c>
      <c r="N4457" s="18">
        <v>90.5377197265625</v>
      </c>
      <c r="O4457" s="18">
        <v>96.26824951171875</v>
      </c>
      <c r="P4457" s="18">
        <v>77.313087463378906</v>
      </c>
      <c r="Q4457" s="18">
        <v>93.080558776855469</v>
      </c>
      <c r="R4457" s="18">
        <v>101.2069778442383</v>
      </c>
      <c r="S4457" s="18">
        <v>84.063072204589844</v>
      </c>
      <c r="T4457" s="18">
        <v>130.73594665527341</v>
      </c>
      <c r="U4457" s="18">
        <v>125.89520263671881</v>
      </c>
      <c r="V4457" s="18">
        <v>171.77545166015631</v>
      </c>
      <c r="W4457" s="18">
        <v>123.92954254150391</v>
      </c>
      <c r="X4457" s="103">
        <v>1.805758291220406</v>
      </c>
      <c r="Y4457" s="18">
        <v>7.798132493100983</v>
      </c>
      <c r="Z4457" s="18">
        <v>43.233870977149188</v>
      </c>
      <c r="AA4457" s="18">
        <v>111.3812158362888</v>
      </c>
      <c r="AB4457" s="18">
        <v>90.167869567871094</v>
      </c>
      <c r="AC4457" s="18">
        <v>98.228103637695313</v>
      </c>
      <c r="AD4457" s="18">
        <v>81.97662353515625</v>
      </c>
      <c r="AE4457" s="18">
        <v>102.0735244750977</v>
      </c>
      <c r="AF4457" s="18">
        <v>113.70533752441411</v>
      </c>
      <c r="AG4457" s="18">
        <v>93.440338134765625</v>
      </c>
      <c r="AH4457" s="18">
        <v>97.145042419433594</v>
      </c>
      <c r="AI4457" s="18">
        <v>86.070060729980469</v>
      </c>
      <c r="AJ4457" s="18">
        <v>88.723052978515625</v>
      </c>
      <c r="AK4457" s="18">
        <v>93.242622375488281</v>
      </c>
      <c r="AL4457" s="18">
        <v>144.11915588378909</v>
      </c>
      <c r="AM4457" s="18">
        <v>135.3361511230469</v>
      </c>
      <c r="AN4457" s="18">
        <v>188.0047912597656</v>
      </c>
      <c r="AO4457" s="18">
        <v>121.8425598144531</v>
      </c>
    </row>
    <row r="4458" spans="1:41" x14ac:dyDescent="0.3">
      <c r="A4458" s="4" t="s">
        <v>3225</v>
      </c>
      <c r="B4458" s="8" t="s">
        <v>9115</v>
      </c>
      <c r="C4458" s="87" t="s">
        <v>3180</v>
      </c>
      <c r="D4458" s="87" t="s">
        <v>487</v>
      </c>
      <c r="E4458" s="87" t="s">
        <v>3208</v>
      </c>
      <c r="F4458" s="110">
        <v>1.4875847915199809</v>
      </c>
      <c r="G4458" s="18">
        <v>8.9543402023482663</v>
      </c>
      <c r="H4458" s="18">
        <v>13.466254417992801</v>
      </c>
      <c r="I4458" s="18">
        <v>36.258726511763413</v>
      </c>
      <c r="J4458" s="18">
        <v>64.622779846191406</v>
      </c>
      <c r="K4458" s="18">
        <v>93.40203857421875</v>
      </c>
      <c r="L4458" s="18">
        <v>92.676139831542969</v>
      </c>
      <c r="M4458" s="18">
        <v>66.237129211425781</v>
      </c>
      <c r="N4458" s="18">
        <v>75.646072387695313</v>
      </c>
      <c r="O4458" s="18">
        <v>69.831878662109375</v>
      </c>
      <c r="P4458" s="18">
        <v>65.316383361816406</v>
      </c>
      <c r="Q4458" s="18">
        <v>54.506275177001953</v>
      </c>
      <c r="R4458" s="18">
        <v>48.062587738037109</v>
      </c>
      <c r="S4458" s="18">
        <v>71.133995056152344</v>
      </c>
      <c r="T4458" s="18">
        <v>78.626388549804688</v>
      </c>
      <c r="U4458" s="18">
        <v>79.763282775878906</v>
      </c>
      <c r="V4458" s="18">
        <v>97.16552734375</v>
      </c>
      <c r="W4458" s="18">
        <v>117.8620071411133</v>
      </c>
      <c r="X4458" s="103">
        <v>1.7616236829996419</v>
      </c>
      <c r="Y4458" s="18">
        <v>7.6075380352989814</v>
      </c>
      <c r="Z4458" s="18">
        <v>42.177190264829733</v>
      </c>
      <c r="AA4458" s="18">
        <v>108.6589432331461</v>
      </c>
      <c r="AB4458" s="18">
        <v>87.964073181152344</v>
      </c>
      <c r="AC4458" s="18">
        <v>69.871269226074219</v>
      </c>
      <c r="AD4458" s="18">
        <v>78.292098999023438</v>
      </c>
      <c r="AE4458" s="18">
        <v>64.999275207519531</v>
      </c>
      <c r="AF4458" s="18">
        <v>72.658470153808594</v>
      </c>
      <c r="AG4458" s="18">
        <v>72.782928466796875</v>
      </c>
      <c r="AH4458" s="18">
        <v>82.69805908203125</v>
      </c>
      <c r="AI4458" s="18">
        <v>81.475166320800781</v>
      </c>
      <c r="AJ4458" s="18">
        <v>66.123435974121094</v>
      </c>
      <c r="AK4458" s="18">
        <v>58.132740020751953</v>
      </c>
      <c r="AL4458" s="18">
        <v>95.770683288574219</v>
      </c>
      <c r="AM4458" s="18">
        <v>139.5188293457031</v>
      </c>
      <c r="AN4458" s="18">
        <v>108.14178466796881</v>
      </c>
      <c r="AO4458" s="18">
        <v>92.196517944335938</v>
      </c>
    </row>
    <row r="4459" spans="1:41" x14ac:dyDescent="0.3">
      <c r="A4459" s="4" t="s">
        <v>3821</v>
      </c>
      <c r="B4459" s="8" t="s">
        <v>11074</v>
      </c>
      <c r="C4459" s="87" t="s">
        <v>3180</v>
      </c>
      <c r="D4459" s="87" t="s">
        <v>487</v>
      </c>
      <c r="E4459" s="87" t="s">
        <v>3813</v>
      </c>
      <c r="F4459" s="110">
        <v>2.0522208776376951</v>
      </c>
      <c r="G4459" s="18">
        <v>12.353100148296869</v>
      </c>
      <c r="H4459" s="18">
        <v>18.57758200925683</v>
      </c>
      <c r="I4459" s="18">
        <v>50.021293554611333</v>
      </c>
      <c r="J4459" s="18">
        <v>89.1513671875</v>
      </c>
      <c r="K4459" s="18">
        <v>70.491905212402344</v>
      </c>
      <c r="L4459" s="18">
        <v>63.877639770507813</v>
      </c>
      <c r="M4459" s="18">
        <v>50.980247497558587</v>
      </c>
      <c r="N4459" s="18">
        <v>65.65789794921875</v>
      </c>
      <c r="O4459" s="18">
        <v>45.883781433105469</v>
      </c>
      <c r="P4459" s="18">
        <v>40.192058563232422</v>
      </c>
      <c r="Q4459" s="18">
        <v>61.656715393066413</v>
      </c>
      <c r="R4459" s="18">
        <v>32.489059448242188</v>
      </c>
      <c r="S4459" s="18">
        <v>45.084392547607422</v>
      </c>
      <c r="T4459" s="18">
        <v>53.325912475585938</v>
      </c>
      <c r="U4459" s="18">
        <v>57.710826873779297</v>
      </c>
      <c r="V4459" s="18">
        <v>108.2722930908203</v>
      </c>
      <c r="W4459" s="18">
        <v>102.8441162109375</v>
      </c>
      <c r="X4459" s="103">
        <v>0.98271490788995752</v>
      </c>
      <c r="Y4459" s="18">
        <v>4.2438354523584749</v>
      </c>
      <c r="Z4459" s="18">
        <v>23.5283812576717</v>
      </c>
      <c r="AA4459" s="18">
        <v>60.614968123588213</v>
      </c>
      <c r="AB4459" s="18">
        <v>49.070415496826172</v>
      </c>
      <c r="AC4459" s="18">
        <v>52.624538421630859</v>
      </c>
      <c r="AD4459" s="18">
        <v>45.852313995361328</v>
      </c>
      <c r="AE4459" s="18">
        <v>49.140949249267578</v>
      </c>
      <c r="AF4459" s="18">
        <v>59.460323333740227</v>
      </c>
      <c r="AG4459" s="18">
        <v>57.154079437255859</v>
      </c>
      <c r="AH4459" s="18">
        <v>54.883316040039063</v>
      </c>
      <c r="AI4459" s="18">
        <v>52.524650573730469</v>
      </c>
      <c r="AJ4459" s="18">
        <v>40.309207916259773</v>
      </c>
      <c r="AK4459" s="18">
        <v>55.939872741699219</v>
      </c>
      <c r="AL4459" s="18">
        <v>52.070949554443359</v>
      </c>
      <c r="AM4459" s="18">
        <v>97.318901062011719</v>
      </c>
      <c r="AN4459" s="18">
        <v>109.7771377563477</v>
      </c>
      <c r="AO4459" s="18">
        <v>183.45021057128909</v>
      </c>
    </row>
    <row r="4460" spans="1:41" x14ac:dyDescent="0.3">
      <c r="A4460" s="4" t="s">
        <v>3223</v>
      </c>
      <c r="B4460" s="8" t="s">
        <v>11075</v>
      </c>
      <c r="C4460" s="87" t="s">
        <v>3180</v>
      </c>
      <c r="D4460" s="87" t="s">
        <v>487</v>
      </c>
      <c r="E4460" s="87" t="s">
        <v>3208</v>
      </c>
      <c r="F4460" s="110">
        <v>1.5370045934481891</v>
      </c>
      <c r="G4460" s="18">
        <v>9.2518168381141344</v>
      </c>
      <c r="H4460" s="18">
        <v>13.9136236233287</v>
      </c>
      <c r="I4460" s="18">
        <v>37.463295886628742</v>
      </c>
      <c r="J4460" s="18">
        <v>66.769645690917969</v>
      </c>
      <c r="K4460" s="18">
        <v>49.116451263427727</v>
      </c>
      <c r="L4460" s="18">
        <v>65.5946044921875</v>
      </c>
      <c r="M4460" s="18">
        <v>53.913238525390632</v>
      </c>
      <c r="N4460" s="18">
        <v>53.101856231689453</v>
      </c>
      <c r="O4460" s="18">
        <v>41.036369323730469</v>
      </c>
      <c r="P4460" s="18">
        <v>38.206981658935547</v>
      </c>
      <c r="Q4460" s="18">
        <v>48.021331787109382</v>
      </c>
      <c r="R4460" s="18">
        <v>25.140041351318359</v>
      </c>
      <c r="S4460" s="18">
        <v>37.540267944335938</v>
      </c>
      <c r="T4460" s="18">
        <v>37.983829498291023</v>
      </c>
      <c r="U4460" s="18">
        <v>63.640369415283203</v>
      </c>
      <c r="V4460" s="18">
        <v>75.379196166992188</v>
      </c>
      <c r="W4460" s="18">
        <v>39.475429534912109</v>
      </c>
      <c r="X4460" s="103">
        <v>2.6633971562596441</v>
      </c>
      <c r="Y4460" s="18">
        <v>11.50182945704444</v>
      </c>
      <c r="Z4460" s="18">
        <v>63.76765349741968</v>
      </c>
      <c r="AA4460" s="18">
        <v>164.2813520289159</v>
      </c>
      <c r="AB4460" s="18">
        <v>132.9927978515625</v>
      </c>
      <c r="AC4460" s="18">
        <v>93.080154418945313</v>
      </c>
      <c r="AD4460" s="18">
        <v>87.32940673828125</v>
      </c>
      <c r="AE4460" s="18">
        <v>68.127494812011719</v>
      </c>
      <c r="AF4460" s="18">
        <v>51.03851318359375</v>
      </c>
      <c r="AG4460" s="18">
        <v>61.314842224121087</v>
      </c>
      <c r="AH4460" s="18">
        <v>53.125446319580078</v>
      </c>
      <c r="AI4460" s="18">
        <v>37.171062469482422</v>
      </c>
      <c r="AJ4460" s="18">
        <v>27.977731704711911</v>
      </c>
      <c r="AK4460" s="18">
        <v>36.820652008056641</v>
      </c>
      <c r="AL4460" s="18">
        <v>61.296875</v>
      </c>
      <c r="AM4460" s="18">
        <v>90.483200073242188</v>
      </c>
      <c r="AN4460" s="18">
        <v>64.030654907226563</v>
      </c>
      <c r="AO4460" s="18">
        <v>31.77874755859375</v>
      </c>
    </row>
    <row r="4461" spans="1:41" x14ac:dyDescent="0.3">
      <c r="A4461" s="4" t="s">
        <v>3194</v>
      </c>
      <c r="B4461" s="8" t="s">
        <v>11076</v>
      </c>
      <c r="C4461" s="87" t="s">
        <v>3180</v>
      </c>
      <c r="D4461" s="87" t="s">
        <v>487</v>
      </c>
      <c r="E4461" s="87" t="s">
        <v>3193</v>
      </c>
      <c r="F4461" s="110">
        <v>1.39540989037035</v>
      </c>
      <c r="G4461" s="18">
        <v>8.3995043182247926</v>
      </c>
      <c r="H4461" s="18">
        <v>12.63184774960653</v>
      </c>
      <c r="I4461" s="18">
        <v>34.01203472579914</v>
      </c>
      <c r="J4461" s="18">
        <v>60.618572235107422</v>
      </c>
      <c r="K4461" s="18">
        <v>123.8407821655273</v>
      </c>
      <c r="L4461" s="18">
        <v>102.54541015625</v>
      </c>
      <c r="M4461" s="18">
        <v>69.611129760742188</v>
      </c>
      <c r="N4461" s="18">
        <v>63.973106384277337</v>
      </c>
      <c r="O4461" s="18">
        <v>47.338726043701172</v>
      </c>
      <c r="P4461" s="18">
        <v>37.774917602539063</v>
      </c>
      <c r="Q4461" s="18">
        <v>35.145309448242188</v>
      </c>
      <c r="R4461" s="18">
        <v>33.787750244140632</v>
      </c>
      <c r="S4461" s="18">
        <v>36.470161437988281</v>
      </c>
      <c r="T4461" s="18">
        <v>29.168354034423832</v>
      </c>
      <c r="U4461" s="18">
        <v>53.438758850097663</v>
      </c>
      <c r="V4461" s="18">
        <v>62.735637664794922</v>
      </c>
      <c r="W4461" s="18">
        <v>54.623455047607422</v>
      </c>
      <c r="X4461" s="103">
        <v>1.3978888783420409</v>
      </c>
      <c r="Y4461" s="18">
        <v>6.0367562685126961</v>
      </c>
      <c r="Z4461" s="18">
        <v>33.468569797227048</v>
      </c>
      <c r="AA4461" s="18">
        <v>86.223368670529553</v>
      </c>
      <c r="AB4461" s="18">
        <v>69.801513671875</v>
      </c>
      <c r="AC4461" s="18">
        <v>41.589206695556641</v>
      </c>
      <c r="AD4461" s="18">
        <v>54.485870361328132</v>
      </c>
      <c r="AE4461" s="18">
        <v>41.848361968994141</v>
      </c>
      <c r="AF4461" s="18">
        <v>42.439231872558587</v>
      </c>
      <c r="AG4461" s="18">
        <v>42.122722625732422</v>
      </c>
      <c r="AH4461" s="18">
        <v>46.636322021484382</v>
      </c>
      <c r="AI4461" s="18">
        <v>38.999011993408203</v>
      </c>
      <c r="AJ4461" s="18">
        <v>33.926322937011719</v>
      </c>
      <c r="AK4461" s="18">
        <v>32.588535308837891</v>
      </c>
      <c r="AL4461" s="18">
        <v>48.008743286132813</v>
      </c>
      <c r="AM4461" s="18">
        <v>91.152702331542969</v>
      </c>
      <c r="AN4461" s="18">
        <v>121.7804260253906</v>
      </c>
      <c r="AO4461" s="18">
        <v>47.70233154296875</v>
      </c>
    </row>
    <row r="4462" spans="1:41" x14ac:dyDescent="0.3">
      <c r="A4462" s="4" t="s">
        <v>3202</v>
      </c>
      <c r="B4462" s="8" t="s">
        <v>11077</v>
      </c>
      <c r="C4462" s="87" t="s">
        <v>3180</v>
      </c>
      <c r="D4462" s="87" t="s">
        <v>487</v>
      </c>
      <c r="E4462" s="87" t="s">
        <v>3193</v>
      </c>
      <c r="F4462" s="110">
        <v>1.668998847467041</v>
      </c>
      <c r="G4462" s="18">
        <v>10.04634059365234</v>
      </c>
      <c r="H4462" s="18">
        <v>15.10849212189331</v>
      </c>
      <c r="I4462" s="18">
        <v>40.680553541369633</v>
      </c>
      <c r="J4462" s="18">
        <v>72.503662109375</v>
      </c>
      <c r="K4462" s="18">
        <v>78.982940673828125</v>
      </c>
      <c r="L4462" s="18">
        <v>87.586067199707031</v>
      </c>
      <c r="M4462" s="18">
        <v>92.244308471679688</v>
      </c>
      <c r="N4462" s="18">
        <v>85.516868591308594</v>
      </c>
      <c r="O4462" s="18">
        <v>67.618255615234375</v>
      </c>
      <c r="P4462" s="18">
        <v>66.596336364746094</v>
      </c>
      <c r="Q4462" s="18">
        <v>67.351852416992188</v>
      </c>
      <c r="R4462" s="18">
        <v>65.1949462890625</v>
      </c>
      <c r="S4462" s="18">
        <v>52.674415588378913</v>
      </c>
      <c r="T4462" s="18">
        <v>56.605533599853523</v>
      </c>
      <c r="U4462" s="18">
        <v>78.838973999023438</v>
      </c>
      <c r="V4462" s="18">
        <v>114.384880065918</v>
      </c>
      <c r="W4462" s="18">
        <v>67.717025756835938</v>
      </c>
      <c r="X4462" s="103">
        <v>1.4716180411855391</v>
      </c>
      <c r="Y4462" s="18">
        <v>6.3551542419593208</v>
      </c>
      <c r="Z4462" s="18">
        <v>35.233809989741808</v>
      </c>
      <c r="AA4462" s="18">
        <v>90.771066909007814</v>
      </c>
      <c r="AB4462" s="18">
        <v>73.483070373535156</v>
      </c>
      <c r="AC4462" s="18">
        <v>63.667057037353523</v>
      </c>
      <c r="AD4462" s="18">
        <v>78.374519348144531</v>
      </c>
      <c r="AE4462" s="18">
        <v>59.848331451416023</v>
      </c>
      <c r="AF4462" s="18">
        <v>79.747138977050781</v>
      </c>
      <c r="AG4462" s="18">
        <v>68.413612365722656</v>
      </c>
      <c r="AH4462" s="18">
        <v>70.659812927246094</v>
      </c>
      <c r="AI4462" s="18">
        <v>65.183036804199219</v>
      </c>
      <c r="AJ4462" s="18">
        <v>97.495132446289063</v>
      </c>
      <c r="AK4462" s="18">
        <v>70.633453369140625</v>
      </c>
      <c r="AL4462" s="18">
        <v>78.591506958007813</v>
      </c>
      <c r="AM4462" s="18">
        <v>135.24729919433591</v>
      </c>
      <c r="AN4462" s="18">
        <v>183.52783203125</v>
      </c>
      <c r="AO4462" s="18">
        <v>55.556499481201172</v>
      </c>
    </row>
    <row r="4463" spans="1:41" x14ac:dyDescent="0.3">
      <c r="A4463" s="4" t="s">
        <v>3827</v>
      </c>
      <c r="B4463" s="8" t="s">
        <v>11078</v>
      </c>
      <c r="C4463" s="87" t="s">
        <v>3180</v>
      </c>
      <c r="D4463" s="87" t="s">
        <v>487</v>
      </c>
      <c r="E4463" s="87" t="s">
        <v>3813</v>
      </c>
      <c r="F4463" s="110">
        <v>1.326684693490024</v>
      </c>
      <c r="G4463" s="18">
        <v>7.9858211474584344</v>
      </c>
      <c r="H4463" s="18">
        <v>12.009717843874251</v>
      </c>
      <c r="I4463" s="18">
        <v>32.336911309402382</v>
      </c>
      <c r="J4463" s="18">
        <v>57.633052825927727</v>
      </c>
      <c r="K4463" s="18">
        <v>49.785541534423828</v>
      </c>
      <c r="L4463" s="18">
        <v>64.207061767578125</v>
      </c>
      <c r="M4463" s="18">
        <v>42.982112884521477</v>
      </c>
      <c r="N4463" s="18">
        <v>54.779747009277337</v>
      </c>
      <c r="O4463" s="18">
        <v>37.857509613037109</v>
      </c>
      <c r="P4463" s="18">
        <v>50.431961059570313</v>
      </c>
      <c r="Q4463" s="18">
        <v>35.989738464355469</v>
      </c>
      <c r="R4463" s="18">
        <v>30.612039566040039</v>
      </c>
      <c r="S4463" s="18">
        <v>32.776222229003913</v>
      </c>
      <c r="T4463" s="18">
        <v>61.316104888916023</v>
      </c>
      <c r="U4463" s="18">
        <v>50.028774261474609</v>
      </c>
      <c r="V4463" s="18">
        <v>72.6802978515625</v>
      </c>
      <c r="W4463" s="18">
        <v>55.581302642822273</v>
      </c>
      <c r="X4463" s="103">
        <v>2.0519552280988922</v>
      </c>
      <c r="Y4463" s="18">
        <v>8.8613292357151501</v>
      </c>
      <c r="Z4463" s="18">
        <v>49.128373389639933</v>
      </c>
      <c r="AA4463" s="18">
        <v>126.56692164089191</v>
      </c>
      <c r="AB4463" s="18">
        <v>102.4613494873047</v>
      </c>
      <c r="AC4463" s="18">
        <v>54.339138031005859</v>
      </c>
      <c r="AD4463" s="18">
        <v>37.839458465576172</v>
      </c>
      <c r="AE4463" s="18">
        <v>67.721687316894531</v>
      </c>
      <c r="AF4463" s="18">
        <v>48.063686370849609</v>
      </c>
      <c r="AG4463" s="18">
        <v>65.964530944824219</v>
      </c>
      <c r="AH4463" s="18">
        <v>60.445297241210938</v>
      </c>
      <c r="AI4463" s="18">
        <v>29.18858528137207</v>
      </c>
      <c r="AJ4463" s="18">
        <v>46.047157287597663</v>
      </c>
      <c r="AK4463" s="18">
        <v>41.143497467041023</v>
      </c>
      <c r="AL4463" s="18">
        <v>65.349029541015625</v>
      </c>
      <c r="AM4463" s="18">
        <v>90.803329467773438</v>
      </c>
      <c r="AN4463" s="18">
        <v>98.194267272949219</v>
      </c>
      <c r="AO4463" s="18">
        <v>59.023918151855469</v>
      </c>
    </row>
    <row r="4464" spans="1:41" x14ac:dyDescent="0.3">
      <c r="A4464" s="4" t="s">
        <v>3183</v>
      </c>
      <c r="B4464" s="8" t="s">
        <v>11079</v>
      </c>
      <c r="C4464" s="87" t="s">
        <v>3180</v>
      </c>
      <c r="D4464" s="87" t="s">
        <v>487</v>
      </c>
      <c r="E4464" s="87" t="s">
        <v>3181</v>
      </c>
      <c r="F4464" s="110">
        <v>1.658178244197601</v>
      </c>
      <c r="G4464" s="18">
        <v>9.9812072557602534</v>
      </c>
      <c r="H4464" s="18">
        <v>15.010539388433619</v>
      </c>
      <c r="I4464" s="18">
        <v>40.416809721941341</v>
      </c>
      <c r="J4464" s="18">
        <v>72.033599853515625</v>
      </c>
      <c r="K4464" s="18">
        <v>89.08990478515625</v>
      </c>
      <c r="L4464" s="18">
        <v>45.153041839599609</v>
      </c>
      <c r="M4464" s="18">
        <v>54.903926849365227</v>
      </c>
      <c r="N4464" s="18">
        <v>47.811176300048828</v>
      </c>
      <c r="O4464" s="18">
        <v>39.611793518066413</v>
      </c>
      <c r="P4464" s="18">
        <v>38.503585815429688</v>
      </c>
      <c r="Q4464" s="18">
        <v>31.873434066772461</v>
      </c>
      <c r="R4464" s="18">
        <v>34.064105987548828</v>
      </c>
      <c r="S4464" s="18">
        <v>29.453485488891602</v>
      </c>
      <c r="T4464" s="18">
        <v>44.749191284179688</v>
      </c>
      <c r="U4464" s="18">
        <v>55.389186859130859</v>
      </c>
      <c r="V4464" s="18">
        <v>115.87709808349609</v>
      </c>
      <c r="W4464" s="18">
        <v>87.098724365234375</v>
      </c>
      <c r="X4464" s="103">
        <v>1.14096180880637</v>
      </c>
      <c r="Y4464" s="18">
        <v>4.9272216541378944</v>
      </c>
      <c r="Z4464" s="18">
        <v>27.317164136320439</v>
      </c>
      <c r="AA4464" s="18">
        <v>70.375816135246808</v>
      </c>
      <c r="AB4464" s="18">
        <v>56.972240447998047</v>
      </c>
      <c r="AC4464" s="18">
        <v>52.664684295654297</v>
      </c>
      <c r="AD4464" s="18">
        <v>41.973567962646477</v>
      </c>
      <c r="AE4464" s="18">
        <v>38.611911773681641</v>
      </c>
      <c r="AF4464" s="18">
        <v>47.9505615234375</v>
      </c>
      <c r="AG4464" s="18">
        <v>48.986709594726563</v>
      </c>
      <c r="AH4464" s="18">
        <v>64.458328247070313</v>
      </c>
      <c r="AI4464" s="18">
        <v>36.013980865478523</v>
      </c>
      <c r="AJ4464" s="18">
        <v>60.9468994140625</v>
      </c>
      <c r="AK4464" s="18">
        <v>48.709316253662109</v>
      </c>
      <c r="AL4464" s="18">
        <v>61.648715972900391</v>
      </c>
      <c r="AM4464" s="18">
        <v>67.02911376953125</v>
      </c>
      <c r="AN4464" s="18">
        <v>84.279258728027344</v>
      </c>
      <c r="AO4464" s="18">
        <v>57.920680999755859</v>
      </c>
    </row>
    <row r="4465" spans="1:41" x14ac:dyDescent="0.3">
      <c r="A4465" s="4" t="s">
        <v>3216</v>
      </c>
      <c r="B4465" s="8" t="s">
        <v>11080</v>
      </c>
      <c r="C4465" s="87" t="s">
        <v>3180</v>
      </c>
      <c r="D4465" s="87" t="s">
        <v>487</v>
      </c>
      <c r="E4465" s="87" t="s">
        <v>3208</v>
      </c>
      <c r="F4465" s="110">
        <v>1.9541332997372589</v>
      </c>
      <c r="G4465" s="18">
        <v>11.76267360780542</v>
      </c>
      <c r="H4465" s="18">
        <v>17.68965125950621</v>
      </c>
      <c r="I4465" s="18">
        <v>47.630484854786403</v>
      </c>
      <c r="J4465" s="18">
        <v>84.890304565429688</v>
      </c>
      <c r="K4465" s="18">
        <v>60.766883850097663</v>
      </c>
      <c r="L4465" s="18">
        <v>67.446159362792969</v>
      </c>
      <c r="M4465" s="18">
        <v>29.899847030639648</v>
      </c>
      <c r="N4465" s="18">
        <v>46.506629943847663</v>
      </c>
      <c r="O4465" s="18">
        <v>35.527851104736328</v>
      </c>
      <c r="P4465" s="18">
        <v>30.353120803833011</v>
      </c>
      <c r="Q4465" s="18">
        <v>39.853275299072273</v>
      </c>
      <c r="R4465" s="18">
        <v>27.478521347045898</v>
      </c>
      <c r="S4465" s="18">
        <v>42.159896850585938</v>
      </c>
      <c r="T4465" s="18">
        <v>52.929237365722663</v>
      </c>
      <c r="U4465" s="18">
        <v>61.872360229492188</v>
      </c>
      <c r="V4465" s="18">
        <v>78.663307189941406</v>
      </c>
      <c r="W4465" s="18">
        <v>112.0966720581055</v>
      </c>
      <c r="X4465" s="103">
        <v>2.2574599388543168</v>
      </c>
      <c r="Y4465" s="18">
        <v>9.7487973814901441</v>
      </c>
      <c r="Z4465" s="18">
        <v>54.048613375907237</v>
      </c>
      <c r="AA4465" s="18">
        <v>139.2426848675164</v>
      </c>
      <c r="AB4465" s="18">
        <v>112.72292327880859</v>
      </c>
      <c r="AC4465" s="18">
        <v>38.870708465576172</v>
      </c>
      <c r="AD4465" s="18">
        <v>92.90081787109375</v>
      </c>
      <c r="AE4465" s="18">
        <v>53.420013427734382</v>
      </c>
      <c r="AF4465" s="18">
        <v>47.74462890625</v>
      </c>
      <c r="AG4465" s="18">
        <v>52.281394958496087</v>
      </c>
      <c r="AH4465" s="18">
        <v>41.961620330810547</v>
      </c>
      <c r="AI4465" s="18">
        <v>51.193065643310547</v>
      </c>
      <c r="AJ4465" s="18">
        <v>37.888969421386719</v>
      </c>
      <c r="AK4465" s="18">
        <v>43.943458557128913</v>
      </c>
      <c r="AL4465" s="18">
        <v>52.889053344726563</v>
      </c>
      <c r="AM4465" s="18">
        <v>95.962600708007813</v>
      </c>
      <c r="AN4465" s="18">
        <v>91.393951416015625</v>
      </c>
      <c r="AO4465" s="18">
        <v>143.8235778808594</v>
      </c>
    </row>
    <row r="4466" spans="1:41" x14ac:dyDescent="0.3">
      <c r="A4466" s="4" t="s">
        <v>3686</v>
      </c>
      <c r="B4466" s="8" t="s">
        <v>11081</v>
      </c>
      <c r="C4466" s="87" t="s">
        <v>413</v>
      </c>
      <c r="D4466" s="87" t="s">
        <v>249</v>
      </c>
      <c r="E4466" s="87" t="s">
        <v>3680</v>
      </c>
      <c r="F4466" s="110">
        <v>1.822838735444847</v>
      </c>
      <c r="G4466" s="18">
        <v>10.97236155158167</v>
      </c>
      <c r="H4466" s="18">
        <v>16.50111665190607</v>
      </c>
      <c r="I4466" s="18">
        <v>44.430281594913431</v>
      </c>
      <c r="J4466" s="18">
        <v>79.186683654785156</v>
      </c>
      <c r="K4466" s="18">
        <v>85.186782836914063</v>
      </c>
      <c r="L4466" s="18">
        <v>87.685760498046875</v>
      </c>
      <c r="M4466" s="18">
        <v>86.435806274414063</v>
      </c>
      <c r="N4466" s="18">
        <v>72.265457153320313</v>
      </c>
      <c r="O4466" s="18">
        <v>73.604507446289063</v>
      </c>
      <c r="P4466" s="18">
        <v>60.284461975097663</v>
      </c>
      <c r="Q4466" s="18">
        <v>47.890830993652337</v>
      </c>
      <c r="R4466" s="18">
        <v>48.984348297119141</v>
      </c>
      <c r="S4466" s="18">
        <v>59.594692230224609</v>
      </c>
      <c r="T4466" s="18">
        <v>59.594844818115227</v>
      </c>
      <c r="U4466" s="18">
        <v>90.677803039550781</v>
      </c>
      <c r="V4466" s="18">
        <v>91.994132995605469</v>
      </c>
      <c r="W4466" s="18">
        <v>62.830337524414063</v>
      </c>
      <c r="X4466" s="103">
        <v>1.5481733798684161</v>
      </c>
      <c r="Y4466" s="18">
        <v>6.685757001479157</v>
      </c>
      <c r="Z4466" s="18">
        <v>37.066715119580948</v>
      </c>
      <c r="AA4466" s="18">
        <v>95.493086872983653</v>
      </c>
      <c r="AB4466" s="18">
        <v>77.305747985839844</v>
      </c>
      <c r="AC4466" s="18">
        <v>85.552162170410156</v>
      </c>
      <c r="AD4466" s="18">
        <v>76.205001831054688</v>
      </c>
      <c r="AE4466" s="18">
        <v>74.983489990234375</v>
      </c>
      <c r="AF4466" s="18">
        <v>69.241836547851563</v>
      </c>
      <c r="AG4466" s="18">
        <v>104.7693710327148</v>
      </c>
      <c r="AH4466" s="18">
        <v>84.44146728515625</v>
      </c>
      <c r="AI4466" s="18">
        <v>68.828048706054688</v>
      </c>
      <c r="AJ4466" s="18">
        <v>52.255069732666023</v>
      </c>
      <c r="AK4466" s="18">
        <v>63.462875366210938</v>
      </c>
      <c r="AL4466" s="18">
        <v>74.043136596679688</v>
      </c>
      <c r="AM4466" s="18">
        <v>95.52130126953125</v>
      </c>
      <c r="AN4466" s="18">
        <v>108.2914733886719</v>
      </c>
      <c r="AO4466" s="18">
        <v>49.088832855224609</v>
      </c>
    </row>
    <row r="4467" spans="1:41" x14ac:dyDescent="0.3">
      <c r="A4467" s="4" t="s">
        <v>3679</v>
      </c>
      <c r="B4467" s="8" t="s">
        <v>11082</v>
      </c>
      <c r="C4467" s="87" t="s">
        <v>413</v>
      </c>
      <c r="D4467" s="87" t="s">
        <v>249</v>
      </c>
      <c r="E4467" s="87" t="s">
        <v>3680</v>
      </c>
      <c r="F4467" s="110">
        <v>1.4751689869992219</v>
      </c>
      <c r="G4467" s="18">
        <v>8.8796047397390137</v>
      </c>
      <c r="H4467" s="18">
        <v>13.35386123984679</v>
      </c>
      <c r="I4467" s="18">
        <v>35.956100898011513</v>
      </c>
      <c r="J4467" s="18">
        <v>64.083419799804688</v>
      </c>
      <c r="K4467" s="18">
        <v>78.756027221679688</v>
      </c>
      <c r="L4467" s="18">
        <v>64.000808715820313</v>
      </c>
      <c r="M4467" s="18">
        <v>76.3594970703125</v>
      </c>
      <c r="N4467" s="18">
        <v>76.38446044921875</v>
      </c>
      <c r="O4467" s="18">
        <v>61.291290283203132</v>
      </c>
      <c r="P4467" s="18">
        <v>61.658481597900391</v>
      </c>
      <c r="Q4467" s="18">
        <v>54.626434326171882</v>
      </c>
      <c r="R4467" s="18">
        <v>47.717338562011719</v>
      </c>
      <c r="S4467" s="18">
        <v>61.589790344238281</v>
      </c>
      <c r="T4467" s="18">
        <v>67.922538757324219</v>
      </c>
      <c r="U4467" s="18">
        <v>82.722175598144531</v>
      </c>
      <c r="V4467" s="18">
        <v>92.970573425292969</v>
      </c>
      <c r="W4467" s="18">
        <v>68.548049926757813</v>
      </c>
      <c r="X4467" s="103">
        <v>1.503239980098305</v>
      </c>
      <c r="Y4467" s="18">
        <v>6.4917129777156068</v>
      </c>
      <c r="Z4467" s="18">
        <v>35.990909560403523</v>
      </c>
      <c r="AA4467" s="18">
        <v>92.721543902705733</v>
      </c>
      <c r="AB4467" s="18">
        <v>75.062065124511719</v>
      </c>
      <c r="AC4467" s="18">
        <v>71.450035095214844</v>
      </c>
      <c r="AD4467" s="18">
        <v>61.884254455566413</v>
      </c>
      <c r="AE4467" s="18">
        <v>63.814052581787109</v>
      </c>
      <c r="AF4467" s="18">
        <v>73.682029724121094</v>
      </c>
      <c r="AG4467" s="18">
        <v>69.932418823242188</v>
      </c>
      <c r="AH4467" s="18">
        <v>72.648513793945313</v>
      </c>
      <c r="AI4467" s="18">
        <v>59.18359375</v>
      </c>
      <c r="AJ4467" s="18">
        <v>53.326164245605469</v>
      </c>
      <c r="AK4467" s="18">
        <v>53.531177520751953</v>
      </c>
      <c r="AL4467" s="18">
        <v>74.677490234375</v>
      </c>
      <c r="AM4467" s="18">
        <v>84.579742431640625</v>
      </c>
      <c r="AN4467" s="18">
        <v>140.30073547363281</v>
      </c>
      <c r="AO4467" s="18">
        <v>66.953163146972656</v>
      </c>
    </row>
    <row r="4468" spans="1:41" x14ac:dyDescent="0.3">
      <c r="A4468" s="4" t="s">
        <v>3710</v>
      </c>
      <c r="B4468" s="8" t="s">
        <v>7461</v>
      </c>
      <c r="C4468" s="87" t="s">
        <v>413</v>
      </c>
      <c r="D4468" s="87" t="s">
        <v>249</v>
      </c>
      <c r="E4468" s="87" t="s">
        <v>3701</v>
      </c>
      <c r="F4468" s="110">
        <v>1.3062000649364549</v>
      </c>
      <c r="G4468" s="18">
        <v>7.8625163556690669</v>
      </c>
      <c r="H4468" s="18">
        <v>11.824282216047891</v>
      </c>
      <c r="I4468" s="18">
        <v>31.837614362664961</v>
      </c>
      <c r="J4468" s="18">
        <v>56.743171691894531</v>
      </c>
      <c r="K4468" s="18">
        <v>58.705402374267578</v>
      </c>
      <c r="L4468" s="18">
        <v>57.712120056152337</v>
      </c>
      <c r="M4468" s="18">
        <v>64.71588134765625</v>
      </c>
      <c r="N4468" s="18">
        <v>59.833442687988281</v>
      </c>
      <c r="O4468" s="18">
        <v>48.684535980224609</v>
      </c>
      <c r="P4468" s="18">
        <v>42.149833679199219</v>
      </c>
      <c r="Q4468" s="18">
        <v>44.554645538330078</v>
      </c>
      <c r="R4468" s="18">
        <v>37.005794525146477</v>
      </c>
      <c r="S4468" s="18">
        <v>38.960899353027337</v>
      </c>
      <c r="T4468" s="18">
        <v>58.144615173339837</v>
      </c>
      <c r="U4468" s="18">
        <v>63.129138946533203</v>
      </c>
      <c r="V4468" s="18">
        <v>88.894134521484375</v>
      </c>
      <c r="W4468" s="18">
        <v>52.491344451904297</v>
      </c>
      <c r="X4468" s="103">
        <v>1.163439738832756</v>
      </c>
      <c r="Y4468" s="18">
        <v>5.0242921631692816</v>
      </c>
      <c r="Z4468" s="18">
        <v>27.85533579047765</v>
      </c>
      <c r="AA4468" s="18">
        <v>71.762280308217527</v>
      </c>
      <c r="AB4468" s="18">
        <v>58.094642639160163</v>
      </c>
      <c r="AC4468" s="18">
        <v>48.264865875244141</v>
      </c>
      <c r="AD4468" s="18">
        <v>53.04864501953125</v>
      </c>
      <c r="AE4468" s="18">
        <v>52.98370361328125</v>
      </c>
      <c r="AF4468" s="18">
        <v>62.071239471435547</v>
      </c>
      <c r="AG4468" s="18">
        <v>63.831317901611328</v>
      </c>
      <c r="AH4468" s="18">
        <v>60.675815582275391</v>
      </c>
      <c r="AI4468" s="18">
        <v>48.245002746582031</v>
      </c>
      <c r="AJ4468" s="18">
        <v>35.595191955566413</v>
      </c>
      <c r="AK4468" s="18">
        <v>52.663021087646477</v>
      </c>
      <c r="AL4468" s="18">
        <v>57.602493286132813</v>
      </c>
      <c r="AM4468" s="18">
        <v>77.689506530761719</v>
      </c>
      <c r="AN4468" s="18">
        <v>104.85658264160161</v>
      </c>
      <c r="AO4468" s="18">
        <v>69.277191162109375</v>
      </c>
    </row>
    <row r="4469" spans="1:41" x14ac:dyDescent="0.3">
      <c r="A4469" s="4" t="s">
        <v>3723</v>
      </c>
      <c r="B4469" s="8" t="s">
        <v>11083</v>
      </c>
      <c r="C4469" s="87" t="s">
        <v>413</v>
      </c>
      <c r="D4469" s="87" t="s">
        <v>249</v>
      </c>
      <c r="E4469" s="87" t="s">
        <v>3715</v>
      </c>
      <c r="F4469" s="110">
        <v>1.8951795227865751</v>
      </c>
      <c r="G4469" s="18">
        <v>11.40780834026636</v>
      </c>
      <c r="H4469" s="18">
        <v>17.15597643045103</v>
      </c>
      <c r="I4469" s="18">
        <v>46.193532226959263</v>
      </c>
      <c r="J4469" s="18">
        <v>82.329269409179688</v>
      </c>
      <c r="K4469" s="18">
        <v>78.755126953125</v>
      </c>
      <c r="L4469" s="18">
        <v>71.356727600097656</v>
      </c>
      <c r="M4469" s="18">
        <v>90.382003784179688</v>
      </c>
      <c r="N4469" s="18">
        <v>77.568283081054688</v>
      </c>
      <c r="O4469" s="18">
        <v>72.196517944335938</v>
      </c>
      <c r="P4469" s="18">
        <v>70.643196105957031</v>
      </c>
      <c r="Q4469" s="18">
        <v>76.288658142089844</v>
      </c>
      <c r="R4469" s="18">
        <v>57.320487976074219</v>
      </c>
      <c r="S4469" s="18">
        <v>73.84832763671875</v>
      </c>
      <c r="T4469" s="18">
        <v>67.000404357910156</v>
      </c>
      <c r="U4469" s="18">
        <v>85.314323425292969</v>
      </c>
      <c r="V4469" s="18">
        <v>104.6339797973633</v>
      </c>
      <c r="W4469" s="18">
        <v>99.122032165527344</v>
      </c>
      <c r="X4469" s="103">
        <v>1.5560621339778899</v>
      </c>
      <c r="Y4469" s="18">
        <v>6.7198244345626836</v>
      </c>
      <c r="Z4469" s="18">
        <v>37.25558944401169</v>
      </c>
      <c r="AA4469" s="18">
        <v>95.979674157903673</v>
      </c>
      <c r="AB4469" s="18">
        <v>77.699661254882813</v>
      </c>
      <c r="AC4469" s="18">
        <v>73.289443969726563</v>
      </c>
      <c r="AD4469" s="18">
        <v>67.214607238769531</v>
      </c>
      <c r="AE4469" s="18">
        <v>67.851554870605469</v>
      </c>
      <c r="AF4469" s="18">
        <v>79.86053466796875</v>
      </c>
      <c r="AG4469" s="18">
        <v>82.778266906738281</v>
      </c>
      <c r="AH4469" s="18">
        <v>76.228897094726563</v>
      </c>
      <c r="AI4469" s="18">
        <v>71.727882385253906</v>
      </c>
      <c r="AJ4469" s="18">
        <v>60.731517791748047</v>
      </c>
      <c r="AK4469" s="18">
        <v>63.22528076171875</v>
      </c>
      <c r="AL4469" s="18">
        <v>81.223197937011719</v>
      </c>
      <c r="AM4469" s="18">
        <v>92.394798278808594</v>
      </c>
      <c r="AN4469" s="18">
        <v>114.5386657714844</v>
      </c>
      <c r="AO4469" s="18">
        <v>92.098152160644531</v>
      </c>
    </row>
    <row r="4470" spans="1:41" x14ac:dyDescent="0.3">
      <c r="A4470" s="4" t="s">
        <v>3696</v>
      </c>
      <c r="B4470" s="8" t="s">
        <v>11084</v>
      </c>
      <c r="C4470" s="87" t="s">
        <v>413</v>
      </c>
      <c r="D4470" s="87" t="s">
        <v>249</v>
      </c>
      <c r="E4470" s="87" t="s">
        <v>3690</v>
      </c>
      <c r="F4470" s="110">
        <v>1.7043191286577759</v>
      </c>
      <c r="G4470" s="18">
        <v>10.258946836756831</v>
      </c>
      <c r="H4470" s="18">
        <v>15.42822642903387</v>
      </c>
      <c r="I4470" s="18">
        <v>41.541458024471311</v>
      </c>
      <c r="J4470" s="18">
        <v>74.03802490234375</v>
      </c>
      <c r="K4470" s="18">
        <v>62.127223968505859</v>
      </c>
      <c r="L4470" s="18">
        <v>54.907268524169922</v>
      </c>
      <c r="M4470" s="18">
        <v>51.486381530761719</v>
      </c>
      <c r="N4470" s="18">
        <v>54.076004028320313</v>
      </c>
      <c r="O4470" s="18">
        <v>45.002826690673828</v>
      </c>
      <c r="P4470" s="18">
        <v>46.311500549316413</v>
      </c>
      <c r="Q4470" s="18">
        <v>39.72625732421875</v>
      </c>
      <c r="R4470" s="18">
        <v>33.942760467529297</v>
      </c>
      <c r="S4470" s="18">
        <v>44.081424713134773</v>
      </c>
      <c r="T4470" s="18">
        <v>62.709514617919922</v>
      </c>
      <c r="U4470" s="18">
        <v>77.965408325195313</v>
      </c>
      <c r="V4470" s="18">
        <v>93.197639465332031</v>
      </c>
      <c r="W4470" s="18">
        <v>108.5976257324219</v>
      </c>
      <c r="X4470" s="103">
        <v>1.460157490968742</v>
      </c>
      <c r="Y4470" s="18">
        <v>6.3056620759983826</v>
      </c>
      <c r="Z4470" s="18">
        <v>34.959418919901957</v>
      </c>
      <c r="AA4470" s="18">
        <v>90.06416719629101</v>
      </c>
      <c r="AB4470" s="18">
        <v>72.910804748535156</v>
      </c>
      <c r="AC4470" s="18">
        <v>64.238937377929688</v>
      </c>
      <c r="AD4470" s="18">
        <v>47.649135589599609</v>
      </c>
      <c r="AE4470" s="18">
        <v>55.571735382080078</v>
      </c>
      <c r="AF4470" s="18">
        <v>52.588657379150391</v>
      </c>
      <c r="AG4470" s="18">
        <v>53.187602996826172</v>
      </c>
      <c r="AH4470" s="18">
        <v>65.467071533203125</v>
      </c>
      <c r="AI4470" s="18">
        <v>53.335762023925781</v>
      </c>
      <c r="AJ4470" s="18">
        <v>41.624229431152337</v>
      </c>
      <c r="AK4470" s="18">
        <v>57.570087432861328</v>
      </c>
      <c r="AL4470" s="18">
        <v>68.966949462890625</v>
      </c>
      <c r="AM4470" s="18">
        <v>83.602348327636719</v>
      </c>
      <c r="AN4470" s="18">
        <v>126.9734420776367</v>
      </c>
      <c r="AO4470" s="18">
        <v>128.44378662109381</v>
      </c>
    </row>
    <row r="4471" spans="1:41" x14ac:dyDescent="0.3">
      <c r="A4471" s="4" t="s">
        <v>3700</v>
      </c>
      <c r="B4471" s="8" t="s">
        <v>11085</v>
      </c>
      <c r="C4471" s="87" t="s">
        <v>413</v>
      </c>
      <c r="D4471" s="87" t="s">
        <v>249</v>
      </c>
      <c r="E4471" s="87" t="s">
        <v>3701</v>
      </c>
      <c r="F4471" s="110">
        <v>1.159637371613464</v>
      </c>
      <c r="G4471" s="18">
        <v>6.9802996077783197</v>
      </c>
      <c r="H4471" s="18">
        <v>10.49753396766266</v>
      </c>
      <c r="I4471" s="18">
        <v>28.26526228947937</v>
      </c>
      <c r="J4471" s="18">
        <v>50.37628173828125</v>
      </c>
      <c r="K4471" s="18">
        <v>52.054096221923828</v>
      </c>
      <c r="L4471" s="18">
        <v>48.095932006835938</v>
      </c>
      <c r="M4471" s="18">
        <v>36.434150695800781</v>
      </c>
      <c r="N4471" s="18">
        <v>31.77037239074707</v>
      </c>
      <c r="O4471" s="18">
        <v>35.263736724853523</v>
      </c>
      <c r="P4471" s="18">
        <v>29.68651008605957</v>
      </c>
      <c r="Q4471" s="18">
        <v>24.15641021728516</v>
      </c>
      <c r="R4471" s="18">
        <v>35.975532531738281</v>
      </c>
      <c r="S4471" s="18">
        <v>24.597410202026371</v>
      </c>
      <c r="T4471" s="18">
        <v>48.821910858154297</v>
      </c>
      <c r="U4471" s="18">
        <v>58.882278442382813</v>
      </c>
      <c r="V4471" s="18">
        <v>66.969284057617188</v>
      </c>
      <c r="W4471" s="18">
        <v>72.410087585449219</v>
      </c>
      <c r="X4471" s="103">
        <v>1.137759003057057</v>
      </c>
      <c r="Y4471" s="18">
        <v>4.9133903990334629</v>
      </c>
      <c r="Z4471" s="18">
        <v>27.240481841018841</v>
      </c>
      <c r="AA4471" s="18">
        <v>70.178263450493588</v>
      </c>
      <c r="AB4471" s="18">
        <v>56.812313079833977</v>
      </c>
      <c r="AC4471" s="18">
        <v>42.106918334960938</v>
      </c>
      <c r="AD4471" s="18">
        <v>38.099819183349609</v>
      </c>
      <c r="AE4471" s="18">
        <v>31.207391738891602</v>
      </c>
      <c r="AF4471" s="18">
        <v>54.587100982666023</v>
      </c>
      <c r="AG4471" s="18">
        <v>57.943115234375</v>
      </c>
      <c r="AH4471" s="18">
        <v>42.919181823730469</v>
      </c>
      <c r="AI4471" s="18">
        <v>39.822608947753913</v>
      </c>
      <c r="AJ4471" s="18">
        <v>25.87376594543457</v>
      </c>
      <c r="AK4471" s="18">
        <v>34.425693511962891</v>
      </c>
      <c r="AL4471" s="18">
        <v>59.590019226074219</v>
      </c>
      <c r="AM4471" s="18">
        <v>53.720718383789063</v>
      </c>
      <c r="AN4471" s="18">
        <v>86.966064453125</v>
      </c>
      <c r="AO4471" s="18">
        <v>52.483673095703132</v>
      </c>
    </row>
    <row r="4472" spans="1:41" x14ac:dyDescent="0.3">
      <c r="A4472" s="4" t="s">
        <v>3693</v>
      </c>
      <c r="B4472" s="8" t="s">
        <v>11086</v>
      </c>
      <c r="C4472" s="87" t="s">
        <v>413</v>
      </c>
      <c r="D4472" s="87" t="s">
        <v>249</v>
      </c>
      <c r="E4472" s="87" t="s">
        <v>3690</v>
      </c>
      <c r="F4472" s="110">
        <v>2.002415403360275</v>
      </c>
      <c r="G4472" s="18">
        <v>12.053302003571529</v>
      </c>
      <c r="H4472" s="18">
        <v>18.12672153269655</v>
      </c>
      <c r="I4472" s="18">
        <v>48.80732371510495</v>
      </c>
      <c r="J4472" s="18">
        <v>86.987747192382813</v>
      </c>
      <c r="K4472" s="18">
        <v>89.089149475097656</v>
      </c>
      <c r="L4472" s="18">
        <v>75.402664184570313</v>
      </c>
      <c r="M4472" s="18">
        <v>83.653640747070313</v>
      </c>
      <c r="N4472" s="18">
        <v>72.917808532714844</v>
      </c>
      <c r="O4472" s="18">
        <v>74.914985656738281</v>
      </c>
      <c r="P4472" s="18">
        <v>73.362625122070313</v>
      </c>
      <c r="Q4472" s="18">
        <v>62.604915618896477</v>
      </c>
      <c r="R4472" s="18">
        <v>60.070899963378913</v>
      </c>
      <c r="S4472" s="18">
        <v>55.412773132324219</v>
      </c>
      <c r="T4472" s="18">
        <v>68.607521057128906</v>
      </c>
      <c r="U4472" s="18">
        <v>89.402244567871094</v>
      </c>
      <c r="V4472" s="18">
        <v>114.69760894775391</v>
      </c>
      <c r="W4472" s="18">
        <v>84.924530029296875</v>
      </c>
      <c r="X4472" s="103">
        <v>1.6295567625772709</v>
      </c>
      <c r="Y4472" s="18">
        <v>7.0372095763813478</v>
      </c>
      <c r="Z4472" s="18">
        <v>39.015214364926017</v>
      </c>
      <c r="AA4472" s="18">
        <v>100.51290605867101</v>
      </c>
      <c r="AB4472" s="18">
        <v>81.3695068359375</v>
      </c>
      <c r="AC4472" s="18">
        <v>83.570426940917969</v>
      </c>
      <c r="AD4472" s="18">
        <v>69.083419799804688</v>
      </c>
      <c r="AE4472" s="18">
        <v>76.812736511230469</v>
      </c>
      <c r="AF4472" s="18">
        <v>74.2415771484375</v>
      </c>
      <c r="AG4472" s="18">
        <v>80.056442260742188</v>
      </c>
      <c r="AH4472" s="18">
        <v>77.830802917480469</v>
      </c>
      <c r="AI4472" s="18">
        <v>68.10186767578125</v>
      </c>
      <c r="AJ4472" s="18">
        <v>69.201850891113281</v>
      </c>
      <c r="AK4472" s="18">
        <v>64.513412475585938</v>
      </c>
      <c r="AL4472" s="18">
        <v>83.647422790527344</v>
      </c>
      <c r="AM4472" s="18">
        <v>94.490936279296875</v>
      </c>
      <c r="AN4472" s="18">
        <v>123.09510803222661</v>
      </c>
      <c r="AO4472" s="18">
        <v>73.239753723144531</v>
      </c>
    </row>
    <row r="4473" spans="1:41" x14ac:dyDescent="0.3">
      <c r="A4473" s="4" t="s">
        <v>415</v>
      </c>
      <c r="B4473" s="8" t="s">
        <v>11087</v>
      </c>
      <c r="C4473" s="87" t="s">
        <v>413</v>
      </c>
      <c r="D4473" s="87" t="s">
        <v>249</v>
      </c>
      <c r="E4473" s="87" t="s">
        <v>414</v>
      </c>
      <c r="F4473" s="110">
        <v>1.5014171867368931</v>
      </c>
      <c r="G4473" s="18">
        <v>9.0376026646237779</v>
      </c>
      <c r="H4473" s="18">
        <v>13.591471181610579</v>
      </c>
      <c r="I4473" s="18">
        <v>36.595880425968289</v>
      </c>
      <c r="J4473" s="18">
        <v>65.223678588867188</v>
      </c>
      <c r="K4473" s="18">
        <v>64.918426513671875</v>
      </c>
      <c r="L4473" s="18">
        <v>53.146110534667969</v>
      </c>
      <c r="M4473" s="18">
        <v>57.123641967773438</v>
      </c>
      <c r="N4473" s="18">
        <v>49.682510375976563</v>
      </c>
      <c r="O4473" s="18">
        <v>42.732582092285163</v>
      </c>
      <c r="P4473" s="18">
        <v>37.502750396728523</v>
      </c>
      <c r="Q4473" s="18">
        <v>35.183498382568359</v>
      </c>
      <c r="R4473" s="18">
        <v>28.215970993041989</v>
      </c>
      <c r="S4473" s="18">
        <v>47.003314971923828</v>
      </c>
      <c r="T4473" s="18">
        <v>54.847938537597663</v>
      </c>
      <c r="U4473" s="18">
        <v>62.264274597167969</v>
      </c>
      <c r="V4473" s="18">
        <v>73.100776672363281</v>
      </c>
      <c r="W4473" s="18">
        <v>54.538753509521477</v>
      </c>
      <c r="X4473" s="103">
        <v>1.0283322003484541</v>
      </c>
      <c r="Y4473" s="18">
        <v>4.4408328535596473</v>
      </c>
      <c r="Z4473" s="18">
        <v>24.620560729346501</v>
      </c>
      <c r="AA4473" s="18">
        <v>63.428694369171701</v>
      </c>
      <c r="AB4473" s="18">
        <v>51.348247528076172</v>
      </c>
      <c r="AC4473" s="18">
        <v>44.535320281982422</v>
      </c>
      <c r="AD4473" s="18">
        <v>48.974948883056641</v>
      </c>
      <c r="AE4473" s="18">
        <v>48.867931365966797</v>
      </c>
      <c r="AF4473" s="18">
        <v>66.784713745117188</v>
      </c>
      <c r="AG4473" s="18">
        <v>69.173408508300781</v>
      </c>
      <c r="AH4473" s="18">
        <v>77.331565856933594</v>
      </c>
      <c r="AI4473" s="18">
        <v>53.59637451171875</v>
      </c>
      <c r="AJ4473" s="18">
        <v>41.394397735595703</v>
      </c>
      <c r="AK4473" s="18">
        <v>38.201572418212891</v>
      </c>
      <c r="AL4473" s="18">
        <v>57.760036468505859</v>
      </c>
      <c r="AM4473" s="18">
        <v>60.867698669433587</v>
      </c>
      <c r="AN4473" s="18">
        <v>95.186256408691406</v>
      </c>
      <c r="AO4473" s="18">
        <v>65.267471313476563</v>
      </c>
    </row>
    <row r="4474" spans="1:41" x14ac:dyDescent="0.3">
      <c r="A4474" s="4" t="s">
        <v>3717</v>
      </c>
      <c r="B4474" s="8" t="s">
        <v>11088</v>
      </c>
      <c r="C4474" s="87" t="s">
        <v>413</v>
      </c>
      <c r="D4474" s="87" t="s">
        <v>249</v>
      </c>
      <c r="E4474" s="87" t="s">
        <v>3715</v>
      </c>
      <c r="F4474" s="110">
        <v>2.1015021114950789</v>
      </c>
      <c r="G4474" s="18">
        <v>12.6497426899967</v>
      </c>
      <c r="H4474" s="18">
        <v>19.023696837089972</v>
      </c>
      <c r="I4474" s="18">
        <v>51.222485440131571</v>
      </c>
      <c r="J4474" s="18">
        <v>91.292213439941406</v>
      </c>
      <c r="K4474" s="18">
        <v>85.350502014160156</v>
      </c>
      <c r="L4474" s="18">
        <v>89.658851623535156</v>
      </c>
      <c r="M4474" s="18">
        <v>86.629096984863281</v>
      </c>
      <c r="N4474" s="18">
        <v>83.602287292480469</v>
      </c>
      <c r="O4474" s="18">
        <v>84.591453552246094</v>
      </c>
      <c r="P4474" s="18">
        <v>93.98876953125</v>
      </c>
      <c r="Q4474" s="18">
        <v>65.594924926757813</v>
      </c>
      <c r="R4474" s="18">
        <v>75.143402099609375</v>
      </c>
      <c r="S4474" s="18">
        <v>78.258110046386719</v>
      </c>
      <c r="T4474" s="18">
        <v>84.565589904785156</v>
      </c>
      <c r="U4474" s="18">
        <v>89.229408264160156</v>
      </c>
      <c r="V4474" s="18">
        <v>122.04188537597661</v>
      </c>
      <c r="W4474" s="18">
        <v>89.034614562988281</v>
      </c>
      <c r="X4474" s="103">
        <v>2.0019216634632109</v>
      </c>
      <c r="Y4474" s="18">
        <v>8.6452602479507448</v>
      </c>
      <c r="Z4474" s="18">
        <v>47.930458536637119</v>
      </c>
      <c r="AA4474" s="18">
        <v>123.4807947274281</v>
      </c>
      <c r="AB4474" s="18">
        <v>99.962997436523438</v>
      </c>
      <c r="AC4474" s="18">
        <v>81.431678771972656</v>
      </c>
      <c r="AD4474" s="18">
        <v>90.784873962402344</v>
      </c>
      <c r="AE4474" s="18">
        <v>75.708930969238281</v>
      </c>
      <c r="AF4474" s="18">
        <v>89.907562255859375</v>
      </c>
      <c r="AG4474" s="18">
        <v>92.445381164550781</v>
      </c>
      <c r="AH4474" s="18">
        <v>97.581794738769531</v>
      </c>
      <c r="AI4474" s="18">
        <v>74.112159729003906</v>
      </c>
      <c r="AJ4474" s="18">
        <v>64.16424560546875</v>
      </c>
      <c r="AK4474" s="18">
        <v>82.856407165527344</v>
      </c>
      <c r="AL4474" s="18">
        <v>88.415061950683594</v>
      </c>
      <c r="AM4474" s="18">
        <v>103.9449462890625</v>
      </c>
      <c r="AN4474" s="18">
        <v>156.2127380371094</v>
      </c>
      <c r="AO4474" s="18">
        <v>88.895645141601563</v>
      </c>
    </row>
    <row r="4475" spans="1:41" x14ac:dyDescent="0.3">
      <c r="A4475" s="4" t="s">
        <v>3712</v>
      </c>
      <c r="B4475" s="8" t="s">
        <v>11089</v>
      </c>
      <c r="C4475" s="87" t="s">
        <v>413</v>
      </c>
      <c r="D4475" s="87" t="s">
        <v>249</v>
      </c>
      <c r="E4475" s="87" t="s">
        <v>3701</v>
      </c>
      <c r="F4475" s="110">
        <v>1.1870574287054709</v>
      </c>
      <c r="G4475" s="18">
        <v>7.1453513890073843</v>
      </c>
      <c r="H4475" s="18">
        <v>10.745752063909499</v>
      </c>
      <c r="I4475" s="18">
        <v>28.933604932334799</v>
      </c>
      <c r="J4475" s="18">
        <v>51.567447662353523</v>
      </c>
      <c r="K4475" s="18">
        <v>51.069572448730469</v>
      </c>
      <c r="L4475" s="18">
        <v>43.618431091308587</v>
      </c>
      <c r="M4475" s="18">
        <v>37.154853820800781</v>
      </c>
      <c r="N4475" s="18">
        <v>41.100593566894531</v>
      </c>
      <c r="O4475" s="18">
        <v>43.881793975830078</v>
      </c>
      <c r="P4475" s="18">
        <v>35.051197052001953</v>
      </c>
      <c r="Q4475" s="18">
        <v>36.506687164306641</v>
      </c>
      <c r="R4475" s="18">
        <v>31.960813522338871</v>
      </c>
      <c r="S4475" s="18">
        <v>42.485000610351563</v>
      </c>
      <c r="T4475" s="18">
        <v>44.369701385498047</v>
      </c>
      <c r="U4475" s="18">
        <v>55.877048492431641</v>
      </c>
      <c r="V4475" s="18">
        <v>77.344978332519531</v>
      </c>
      <c r="W4475" s="18">
        <v>29.637067794799801</v>
      </c>
      <c r="X4475" s="103">
        <v>1.1870891941469419</v>
      </c>
      <c r="Y4475" s="18">
        <v>5.1264218816517344</v>
      </c>
      <c r="Z4475" s="18">
        <v>28.421556366456478</v>
      </c>
      <c r="AA4475" s="18">
        <v>73.221005487311004</v>
      </c>
      <c r="AB4475" s="18">
        <v>59.275543212890632</v>
      </c>
      <c r="AC4475" s="18">
        <v>49.461906433105469</v>
      </c>
      <c r="AD4475" s="18">
        <v>48.627559661865227</v>
      </c>
      <c r="AE4475" s="18">
        <v>45.846141815185547</v>
      </c>
      <c r="AF4475" s="18">
        <v>53.532905578613281</v>
      </c>
      <c r="AG4475" s="18">
        <v>43.560348510742188</v>
      </c>
      <c r="AH4475" s="18">
        <v>44.970676422119141</v>
      </c>
      <c r="AI4475" s="18">
        <v>44.567584991455078</v>
      </c>
      <c r="AJ4475" s="18">
        <v>23.943180084228519</v>
      </c>
      <c r="AK4475" s="18">
        <v>35.066169738769531</v>
      </c>
      <c r="AL4475" s="18">
        <v>64.116722106933594</v>
      </c>
      <c r="AM4475" s="18">
        <v>59.180931091308587</v>
      </c>
      <c r="AN4475" s="18">
        <v>55.436988830566413</v>
      </c>
      <c r="AO4475" s="18">
        <v>15.116841316223139</v>
      </c>
    </row>
    <row r="4476" spans="1:41" x14ac:dyDescent="0.3">
      <c r="A4476" s="4" t="s">
        <v>431</v>
      </c>
      <c r="B4476" s="8" t="s">
        <v>11090</v>
      </c>
      <c r="C4476" s="87" t="s">
        <v>413</v>
      </c>
      <c r="D4476" s="87" t="s">
        <v>249</v>
      </c>
      <c r="E4476" s="87" t="s">
        <v>414</v>
      </c>
      <c r="F4476" s="110">
        <v>1.843128156887238</v>
      </c>
      <c r="G4476" s="18">
        <v>11.09449131731982</v>
      </c>
      <c r="H4476" s="18">
        <v>16.684785181387301</v>
      </c>
      <c r="I4476" s="18">
        <v>44.924820519588678</v>
      </c>
      <c r="J4476" s="18">
        <v>80.068084716796875</v>
      </c>
      <c r="K4476" s="18">
        <v>72.8975830078125</v>
      </c>
      <c r="L4476" s="18">
        <v>66.364921569824219</v>
      </c>
      <c r="M4476" s="18">
        <v>67.77294921875</v>
      </c>
      <c r="N4476" s="18">
        <v>58.25823974609375</v>
      </c>
      <c r="O4476" s="18">
        <v>47.127098083496087</v>
      </c>
      <c r="P4476" s="18">
        <v>61.156635284423828</v>
      </c>
      <c r="Q4476" s="18">
        <v>60.880851745605469</v>
      </c>
      <c r="R4476" s="18">
        <v>35.573635101318359</v>
      </c>
      <c r="S4476" s="18">
        <v>39.455081939697273</v>
      </c>
      <c r="T4476" s="18">
        <v>42.676952362060547</v>
      </c>
      <c r="U4476" s="18">
        <v>65.388572692871094</v>
      </c>
      <c r="V4476" s="18">
        <v>91.528656005859375</v>
      </c>
      <c r="W4476" s="18">
        <v>97.468650817871094</v>
      </c>
      <c r="X4476" s="103">
        <v>1.055662009802826</v>
      </c>
      <c r="Y4476" s="18">
        <v>4.5588561106990966</v>
      </c>
      <c r="Z4476" s="18">
        <v>25.274897171563168</v>
      </c>
      <c r="AA4476" s="18">
        <v>65.114427958435641</v>
      </c>
      <c r="AB4476" s="18">
        <v>52.712921142578132</v>
      </c>
      <c r="AC4476" s="18">
        <v>58.298904418945313</v>
      </c>
      <c r="AD4476" s="18">
        <v>78.009178161621094</v>
      </c>
      <c r="AE4476" s="18">
        <v>58.255779266357422</v>
      </c>
      <c r="AF4476" s="18">
        <v>58.199588775634773</v>
      </c>
      <c r="AG4476" s="18">
        <v>61.634941101074219</v>
      </c>
      <c r="AH4476" s="18">
        <v>71.172225952148438</v>
      </c>
      <c r="AI4476" s="18">
        <v>58.578708648681641</v>
      </c>
      <c r="AJ4476" s="18">
        <v>39.497703552246087</v>
      </c>
      <c r="AK4476" s="18">
        <v>47.600631713867188</v>
      </c>
      <c r="AL4476" s="18">
        <v>65.02099609375</v>
      </c>
      <c r="AM4476" s="18">
        <v>77.756744384765625</v>
      </c>
      <c r="AN4476" s="18">
        <v>104.3003692626953</v>
      </c>
      <c r="AO4476" s="18">
        <v>72.150711059570313</v>
      </c>
    </row>
    <row r="4477" spans="1:41" x14ac:dyDescent="0.3">
      <c r="A4477" s="4" t="s">
        <v>3714</v>
      </c>
      <c r="B4477" s="8" t="s">
        <v>11091</v>
      </c>
      <c r="C4477" s="87" t="s">
        <v>413</v>
      </c>
      <c r="D4477" s="87" t="s">
        <v>249</v>
      </c>
      <c r="E4477" s="87" t="s">
        <v>3715</v>
      </c>
      <c r="F4477" s="110">
        <v>1.959248551487335</v>
      </c>
      <c r="G4477" s="18">
        <v>11.79346425896826</v>
      </c>
      <c r="H4477" s="18">
        <v>17.73595670835947</v>
      </c>
      <c r="I4477" s="18">
        <v>47.755165152206843</v>
      </c>
      <c r="J4477" s="18">
        <v>85.112518310546875</v>
      </c>
      <c r="K4477" s="18">
        <v>88.147201538085938</v>
      </c>
      <c r="L4477" s="18">
        <v>74.847389221191406</v>
      </c>
      <c r="M4477" s="18">
        <v>70.018348693847656</v>
      </c>
      <c r="N4477" s="18">
        <v>71.547904968261719</v>
      </c>
      <c r="O4477" s="18">
        <v>69.8260498046875</v>
      </c>
      <c r="P4477" s="18">
        <v>59.027019500732422</v>
      </c>
      <c r="Q4477" s="18">
        <v>67.331367492675781</v>
      </c>
      <c r="R4477" s="18">
        <v>52.606807708740227</v>
      </c>
      <c r="S4477" s="18">
        <v>65.487709045410156</v>
      </c>
      <c r="T4477" s="18">
        <v>69.929458618164063</v>
      </c>
      <c r="U4477" s="18">
        <v>77.736190795898438</v>
      </c>
      <c r="V4477" s="18">
        <v>122.030891418457</v>
      </c>
      <c r="W4477" s="18">
        <v>145.61878967285159</v>
      </c>
      <c r="X4477" s="103">
        <v>1.3437701397096331</v>
      </c>
      <c r="Y4477" s="18">
        <v>5.8030455353171693</v>
      </c>
      <c r="Z4477" s="18">
        <v>32.172846789969917</v>
      </c>
      <c r="AA4477" s="18">
        <v>82.885263599817065</v>
      </c>
      <c r="AB4477" s="18">
        <v>67.099174499511719</v>
      </c>
      <c r="AC4477" s="18">
        <v>74.22393798828125</v>
      </c>
      <c r="AD4477" s="18">
        <v>67.859222412109375</v>
      </c>
      <c r="AE4477" s="18">
        <v>68.327842712402344</v>
      </c>
      <c r="AF4477" s="18">
        <v>81.179588317871094</v>
      </c>
      <c r="AG4477" s="18">
        <v>66.528533935546875</v>
      </c>
      <c r="AH4477" s="18">
        <v>76.682701110839844</v>
      </c>
      <c r="AI4477" s="18">
        <v>70.867332458496094</v>
      </c>
      <c r="AJ4477" s="18">
        <v>68.238868713378906</v>
      </c>
      <c r="AK4477" s="18">
        <v>57.746246337890632</v>
      </c>
      <c r="AL4477" s="18">
        <v>84.590568542480469</v>
      </c>
      <c r="AM4477" s="18">
        <v>112.1808624267578</v>
      </c>
      <c r="AN4477" s="18">
        <v>131.05708312988281</v>
      </c>
      <c r="AO4477" s="18">
        <v>145.996826171875</v>
      </c>
    </row>
    <row r="4478" spans="1:41" x14ac:dyDescent="0.3">
      <c r="A4478" s="4" t="s">
        <v>418</v>
      </c>
      <c r="B4478" s="8" t="s">
        <v>13250</v>
      </c>
      <c r="C4478" s="87" t="s">
        <v>413</v>
      </c>
      <c r="D4478" s="87" t="s">
        <v>249</v>
      </c>
      <c r="E4478" s="87" t="s">
        <v>414</v>
      </c>
      <c r="F4478" s="110">
        <v>2.3959664626175612</v>
      </c>
      <c r="G4478" s="18">
        <v>14.422235923622919</v>
      </c>
      <c r="H4478" s="18">
        <v>21.68931421355752</v>
      </c>
      <c r="I4478" s="18">
        <v>58.39982580800703</v>
      </c>
      <c r="J4478" s="18">
        <v>104.0841598510742</v>
      </c>
      <c r="K4478" s="18">
        <v>74.534217834472656</v>
      </c>
      <c r="L4478" s="18">
        <v>82.755538940429688</v>
      </c>
      <c r="M4478" s="18">
        <v>95.821739196777344</v>
      </c>
      <c r="N4478" s="18">
        <v>85.995124816894531</v>
      </c>
      <c r="O4478" s="18">
        <v>80.9334716796875</v>
      </c>
      <c r="P4478" s="18">
        <v>65.5274658203125</v>
      </c>
      <c r="Q4478" s="18">
        <v>56.695960998535163</v>
      </c>
      <c r="R4478" s="18">
        <v>57.826080322265632</v>
      </c>
      <c r="S4478" s="18">
        <v>55.575572967529297</v>
      </c>
      <c r="T4478" s="18">
        <v>62.650917053222663</v>
      </c>
      <c r="U4478" s="18">
        <v>61.234184265136719</v>
      </c>
      <c r="V4478" s="18">
        <v>105.0199661254883</v>
      </c>
      <c r="W4478" s="18">
        <v>87.971405029296875</v>
      </c>
      <c r="X4478" s="103">
        <v>1.479143610996468</v>
      </c>
      <c r="Y4478" s="18">
        <v>6.3876532706261298</v>
      </c>
      <c r="Z4478" s="18">
        <v>35.413988874046026</v>
      </c>
      <c r="AA4478" s="18">
        <v>91.23525257520545</v>
      </c>
      <c r="AB4478" s="18">
        <v>73.858848571777344</v>
      </c>
      <c r="AC4478" s="18">
        <v>71.682548522949219</v>
      </c>
      <c r="AD4478" s="18">
        <v>67.147369384765625</v>
      </c>
      <c r="AE4478" s="18">
        <v>86.134452819824219</v>
      </c>
      <c r="AF4478" s="18">
        <v>81.705635070800781</v>
      </c>
      <c r="AG4478" s="18">
        <v>75.551643371582031</v>
      </c>
      <c r="AH4478" s="18">
        <v>71.530052185058594</v>
      </c>
      <c r="AI4478" s="18">
        <v>72.776679992675781</v>
      </c>
      <c r="AJ4478" s="18">
        <v>53.959770202636719</v>
      </c>
      <c r="AK4478" s="18">
        <v>64.97589111328125</v>
      </c>
      <c r="AL4478" s="18">
        <v>77.975074768066406</v>
      </c>
      <c r="AM4478" s="18">
        <v>89.085395812988281</v>
      </c>
      <c r="AN4478" s="18">
        <v>108.64792633056641</v>
      </c>
      <c r="AO4478" s="18">
        <v>71.971153259277344</v>
      </c>
    </row>
    <row r="4479" spans="1:41" x14ac:dyDescent="0.3">
      <c r="A4479" s="4" t="s">
        <v>3695</v>
      </c>
      <c r="B4479" s="8" t="s">
        <v>11092</v>
      </c>
      <c r="C4479" s="87" t="s">
        <v>413</v>
      </c>
      <c r="D4479" s="87" t="s">
        <v>249</v>
      </c>
      <c r="E4479" s="87" t="s">
        <v>3690</v>
      </c>
      <c r="F4479" s="110">
        <v>1.895263647128685</v>
      </c>
      <c r="G4479" s="18">
        <v>11.408314716765259</v>
      </c>
      <c r="H4479" s="18">
        <v>17.156737960012279</v>
      </c>
      <c r="I4479" s="18">
        <v>46.195582692607282</v>
      </c>
      <c r="J4479" s="18">
        <v>82.332923889160156</v>
      </c>
      <c r="K4479" s="18">
        <v>77.12872314453125</v>
      </c>
      <c r="L4479" s="18">
        <v>72.657997131347656</v>
      </c>
      <c r="M4479" s="18">
        <v>69.10662841796875</v>
      </c>
      <c r="N4479" s="18">
        <v>81.333770751953125</v>
      </c>
      <c r="O4479" s="18">
        <v>78.417671203613281</v>
      </c>
      <c r="P4479" s="18">
        <v>65.9886474609375</v>
      </c>
      <c r="Q4479" s="18">
        <v>65.542198181152344</v>
      </c>
      <c r="R4479" s="18">
        <v>57.153953552246087</v>
      </c>
      <c r="S4479" s="18">
        <v>63.761814117431641</v>
      </c>
      <c r="T4479" s="18">
        <v>72.637535095214844</v>
      </c>
      <c r="U4479" s="18">
        <v>91.838470458984375</v>
      </c>
      <c r="V4479" s="18">
        <v>107.74892425537109</v>
      </c>
      <c r="W4479" s="18">
        <v>75.797805786132813</v>
      </c>
      <c r="X4479" s="103">
        <v>1.478329234761192</v>
      </c>
      <c r="Y4479" s="18">
        <v>6.3841364024977727</v>
      </c>
      <c r="Z4479" s="18">
        <v>35.394490895133828</v>
      </c>
      <c r="AA4479" s="18">
        <v>91.185020926997524</v>
      </c>
      <c r="AB4479" s="18">
        <v>73.818183898925781</v>
      </c>
      <c r="AC4479" s="18">
        <v>75.149795532226563</v>
      </c>
      <c r="AD4479" s="18">
        <v>73.784088134765625</v>
      </c>
      <c r="AE4479" s="18">
        <v>79.24554443359375</v>
      </c>
      <c r="AF4479" s="18">
        <v>78.934516906738281</v>
      </c>
      <c r="AG4479" s="18">
        <v>78.018898010253906</v>
      </c>
      <c r="AH4479" s="18">
        <v>75.447776794433594</v>
      </c>
      <c r="AI4479" s="18">
        <v>70.128372192382813</v>
      </c>
      <c r="AJ4479" s="18">
        <v>56.863506317138672</v>
      </c>
      <c r="AK4479" s="18">
        <v>62.625232696533203</v>
      </c>
      <c r="AL4479" s="18">
        <v>81.501861572265625</v>
      </c>
      <c r="AM4479" s="18">
        <v>102.67930603027339</v>
      </c>
      <c r="AN4479" s="18">
        <v>113.8107223510742</v>
      </c>
      <c r="AO4479" s="18">
        <v>101.8073272705078</v>
      </c>
    </row>
    <row r="4480" spans="1:41" x14ac:dyDescent="0.3">
      <c r="A4480" s="4" t="s">
        <v>427</v>
      </c>
      <c r="B4480" s="8" t="s">
        <v>11093</v>
      </c>
      <c r="C4480" s="87" t="s">
        <v>413</v>
      </c>
      <c r="D4480" s="87" t="s">
        <v>249</v>
      </c>
      <c r="E4480" s="87" t="s">
        <v>414</v>
      </c>
      <c r="F4480" s="110">
        <v>1.355408414447334</v>
      </c>
      <c r="G4480" s="18">
        <v>8.1587201786903076</v>
      </c>
      <c r="H4480" s="18">
        <v>12.26973726357223</v>
      </c>
      <c r="I4480" s="18">
        <v>33.037029748719803</v>
      </c>
      <c r="J4480" s="18">
        <v>58.880851745605469</v>
      </c>
      <c r="K4480" s="18">
        <v>67.658027648925781</v>
      </c>
      <c r="L4480" s="18">
        <v>60.190456390380859</v>
      </c>
      <c r="M4480" s="18">
        <v>53.548252105712891</v>
      </c>
      <c r="N4480" s="18">
        <v>51.331901550292969</v>
      </c>
      <c r="O4480" s="18">
        <v>50.188308715820313</v>
      </c>
      <c r="P4480" s="18">
        <v>44.667232513427727</v>
      </c>
      <c r="Q4480" s="18">
        <v>33.329975128173828</v>
      </c>
      <c r="R4480" s="18">
        <v>34.86322021484375</v>
      </c>
      <c r="S4480" s="18">
        <v>30.87725830078125</v>
      </c>
      <c r="T4480" s="18">
        <v>44.552791595458977</v>
      </c>
      <c r="U4480" s="18">
        <v>62.718654632568359</v>
      </c>
      <c r="V4480" s="18">
        <v>85.638999938964844</v>
      </c>
      <c r="W4480" s="18">
        <v>58.378456115722663</v>
      </c>
      <c r="X4480" s="103">
        <v>0.99843313318596272</v>
      </c>
      <c r="Y4480" s="18">
        <v>4.3117143063615879</v>
      </c>
      <c r="Z4480" s="18">
        <v>23.904710541464151</v>
      </c>
      <c r="AA4480" s="18">
        <v>61.584486055622492</v>
      </c>
      <c r="AB4480" s="18">
        <v>49.855281829833977</v>
      </c>
      <c r="AC4480" s="18">
        <v>48.160980224609382</v>
      </c>
      <c r="AD4480" s="18">
        <v>61.288551330566413</v>
      </c>
      <c r="AE4480" s="18">
        <v>47.057285308837891</v>
      </c>
      <c r="AF4480" s="18">
        <v>51.826160430908203</v>
      </c>
      <c r="AG4480" s="18">
        <v>54.892677307128913</v>
      </c>
      <c r="AH4480" s="18">
        <v>61.681148529052727</v>
      </c>
      <c r="AI4480" s="18">
        <v>47.290233612060547</v>
      </c>
      <c r="AJ4480" s="18">
        <v>32.229938507080078</v>
      </c>
      <c r="AK4480" s="18">
        <v>46.003108978271477</v>
      </c>
      <c r="AL4480" s="18">
        <v>50.193447113037109</v>
      </c>
      <c r="AM4480" s="18">
        <v>76.249702453613281</v>
      </c>
      <c r="AN4480" s="18">
        <v>86.029708862304688</v>
      </c>
      <c r="AO4480" s="18">
        <v>36.824329376220703</v>
      </c>
    </row>
    <row r="4481" spans="1:41" x14ac:dyDescent="0.3">
      <c r="A4481" s="4" t="s">
        <v>3682</v>
      </c>
      <c r="B4481" s="8" t="s">
        <v>11094</v>
      </c>
      <c r="C4481" s="87" t="s">
        <v>413</v>
      </c>
      <c r="D4481" s="87" t="s">
        <v>249</v>
      </c>
      <c r="E4481" s="87" t="s">
        <v>3680</v>
      </c>
      <c r="F4481" s="110">
        <v>1.524847484451286</v>
      </c>
      <c r="G4481" s="18">
        <v>9.1786385625255118</v>
      </c>
      <c r="H4481" s="18">
        <v>13.803572267820901</v>
      </c>
      <c r="I4481" s="18">
        <v>37.166975775798633</v>
      </c>
      <c r="J4481" s="18">
        <v>66.241523742675781</v>
      </c>
      <c r="K4481" s="18">
        <v>74.369819641113281</v>
      </c>
      <c r="L4481" s="18">
        <v>69.809501647949219</v>
      </c>
      <c r="M4481" s="18">
        <v>67.474639892578125</v>
      </c>
      <c r="N4481" s="18">
        <v>75.821723937988281</v>
      </c>
      <c r="O4481" s="18">
        <v>62.361793518066413</v>
      </c>
      <c r="P4481" s="18">
        <v>68.412521362304688</v>
      </c>
      <c r="Q4481" s="18">
        <v>58.074855804443359</v>
      </c>
      <c r="R4481" s="18">
        <v>42.834129333496087</v>
      </c>
      <c r="S4481" s="18">
        <v>53.263889312744141</v>
      </c>
      <c r="T4481" s="18">
        <v>67.993316650390625</v>
      </c>
      <c r="U4481" s="18">
        <v>85.766998291015625</v>
      </c>
      <c r="V4481" s="18">
        <v>97.527816772460938</v>
      </c>
      <c r="W4481" s="18">
        <v>73.990684509277344</v>
      </c>
      <c r="X4481" s="103">
        <v>1.531570800041496</v>
      </c>
      <c r="Y4481" s="18">
        <v>6.6140590794222112</v>
      </c>
      <c r="Z4481" s="18">
        <v>36.669212420789663</v>
      </c>
      <c r="AA4481" s="18">
        <v>94.469020952238765</v>
      </c>
      <c r="AB4481" s="18">
        <v>76.476722717285156</v>
      </c>
      <c r="AC4481" s="18">
        <v>76.620880126953125</v>
      </c>
      <c r="AD4481" s="18">
        <v>72.799484252929688</v>
      </c>
      <c r="AE4481" s="18">
        <v>81.004409790039063</v>
      </c>
      <c r="AF4481" s="18">
        <v>76.386283874511719</v>
      </c>
      <c r="AG4481" s="18">
        <v>87.019058227539063</v>
      </c>
      <c r="AH4481" s="18">
        <v>78.340919494628906</v>
      </c>
      <c r="AI4481" s="18">
        <v>65.165458679199219</v>
      </c>
      <c r="AJ4481" s="18">
        <v>48.838954925537109</v>
      </c>
      <c r="AK4481" s="18">
        <v>63.898906707763672</v>
      </c>
      <c r="AL4481" s="18">
        <v>81.19305419921875</v>
      </c>
      <c r="AM4481" s="18">
        <v>103.23944091796881</v>
      </c>
      <c r="AN4481" s="18">
        <v>112.99851226806641</v>
      </c>
      <c r="AO4481" s="18">
        <v>83.062240600585938</v>
      </c>
    </row>
    <row r="4482" spans="1:41" x14ac:dyDescent="0.3">
      <c r="A4482" s="4" t="s">
        <v>3681</v>
      </c>
      <c r="B4482" s="8" t="s">
        <v>11095</v>
      </c>
      <c r="C4482" s="87" t="s">
        <v>413</v>
      </c>
      <c r="D4482" s="87" t="s">
        <v>249</v>
      </c>
      <c r="E4482" s="87" t="s">
        <v>3680</v>
      </c>
      <c r="F4482" s="110">
        <v>2.2094951111477661</v>
      </c>
      <c r="G4482" s="18">
        <v>13.299793741791991</v>
      </c>
      <c r="H4482" s="18">
        <v>20.00129570538666</v>
      </c>
      <c r="I4482" s="18">
        <v>53.854731119109488</v>
      </c>
      <c r="J4482" s="18">
        <v>95.98358154296875</v>
      </c>
      <c r="K4482" s="18">
        <v>75.167015075683594</v>
      </c>
      <c r="L4482" s="18">
        <v>76.301605224609375</v>
      </c>
      <c r="M4482" s="18">
        <v>76.177467346191406</v>
      </c>
      <c r="N4482" s="18">
        <v>69.782936096191406</v>
      </c>
      <c r="O4482" s="18">
        <v>66.182456970214844</v>
      </c>
      <c r="P4482" s="18">
        <v>70.031356811523438</v>
      </c>
      <c r="Q4482" s="18">
        <v>56.627922058105469</v>
      </c>
      <c r="R4482" s="18">
        <v>58.37176513671875</v>
      </c>
      <c r="S4482" s="18">
        <v>61.888923645019531</v>
      </c>
      <c r="T4482" s="18">
        <v>66.263885498046875</v>
      </c>
      <c r="U4482" s="18">
        <v>83.631027221679688</v>
      </c>
      <c r="V4482" s="18">
        <v>92.186721801757813</v>
      </c>
      <c r="W4482" s="18">
        <v>92.882408142089844</v>
      </c>
      <c r="X4482" s="103">
        <v>1.6502579620123059</v>
      </c>
      <c r="Y4482" s="18">
        <v>7.1266073084839174</v>
      </c>
      <c r="Z4482" s="18">
        <v>39.510847135822353</v>
      </c>
      <c r="AA4482" s="18">
        <v>101.7897794771979</v>
      </c>
      <c r="AB4482" s="18">
        <v>82.403190612792969</v>
      </c>
      <c r="AC4482" s="18">
        <v>70.598258972167969</v>
      </c>
      <c r="AD4482" s="18">
        <v>79.19525146484375</v>
      </c>
      <c r="AE4482" s="18">
        <v>67.0341796875</v>
      </c>
      <c r="AF4482" s="18">
        <v>90.185768127441406</v>
      </c>
      <c r="AG4482" s="18">
        <v>68.257369995117188</v>
      </c>
      <c r="AH4482" s="18">
        <v>69.244140625</v>
      </c>
      <c r="AI4482" s="18">
        <v>77.457588195800781</v>
      </c>
      <c r="AJ4482" s="18">
        <v>54.075458526611328</v>
      </c>
      <c r="AK4482" s="18">
        <v>67.946823120117188</v>
      </c>
      <c r="AL4482" s="18">
        <v>93.32354736328125</v>
      </c>
      <c r="AM4482" s="18">
        <v>82.805931091308594</v>
      </c>
      <c r="AN4482" s="18">
        <v>128.3091735839844</v>
      </c>
      <c r="AO4482" s="18">
        <v>58.119777679443359</v>
      </c>
    </row>
    <row r="4483" spans="1:41" x14ac:dyDescent="0.3">
      <c r="A4483" s="4" t="s">
        <v>3667</v>
      </c>
      <c r="B4483" s="8" t="s">
        <v>11096</v>
      </c>
      <c r="C4483" s="87" t="s">
        <v>413</v>
      </c>
      <c r="D4483" s="87" t="s">
        <v>249</v>
      </c>
      <c r="E4483" s="87" t="s">
        <v>3658</v>
      </c>
      <c r="F4483" s="110">
        <v>1.670062256426277</v>
      </c>
      <c r="G4483" s="18">
        <v>10.052741657745971</v>
      </c>
      <c r="H4483" s="18">
        <v>15.11811855507351</v>
      </c>
      <c r="I4483" s="18">
        <v>40.706473310678177</v>
      </c>
      <c r="J4483" s="18">
        <v>72.549858093261719</v>
      </c>
      <c r="K4483" s="18">
        <v>61.292697906494141</v>
      </c>
      <c r="L4483" s="18">
        <v>76.844398498535156</v>
      </c>
      <c r="M4483" s="18">
        <v>52.059463500976563</v>
      </c>
      <c r="N4483" s="18">
        <v>58.804012298583977</v>
      </c>
      <c r="O4483" s="18">
        <v>44.56805419921875</v>
      </c>
      <c r="P4483" s="18">
        <v>46.129100799560547</v>
      </c>
      <c r="Q4483" s="18">
        <v>35.058387756347663</v>
      </c>
      <c r="R4483" s="18">
        <v>35.273944854736328</v>
      </c>
      <c r="S4483" s="18">
        <v>42.769878387451172</v>
      </c>
      <c r="T4483" s="18">
        <v>46.148029327392578</v>
      </c>
      <c r="U4483" s="18">
        <v>64.384597778320313</v>
      </c>
      <c r="V4483" s="18">
        <v>84.666397094726563</v>
      </c>
      <c r="W4483" s="18">
        <v>84.6373291015625</v>
      </c>
      <c r="X4483" s="103">
        <v>1.2884521442159349</v>
      </c>
      <c r="Y4483" s="18">
        <v>5.5641558344031683</v>
      </c>
      <c r="Z4483" s="18">
        <v>30.84841090532408</v>
      </c>
      <c r="AA4483" s="18">
        <v>79.473187008131958</v>
      </c>
      <c r="AB4483" s="18">
        <v>64.336952209472656</v>
      </c>
      <c r="AC4483" s="18">
        <v>55.170234680175781</v>
      </c>
      <c r="AD4483" s="18">
        <v>50.694766998291023</v>
      </c>
      <c r="AE4483" s="18">
        <v>49.002922058105469</v>
      </c>
      <c r="AF4483" s="18">
        <v>57.593597412109382</v>
      </c>
      <c r="AG4483" s="18">
        <v>57.461624145507813</v>
      </c>
      <c r="AH4483" s="18">
        <v>64.692787170410156</v>
      </c>
      <c r="AI4483" s="18">
        <v>56.949859619140632</v>
      </c>
      <c r="AJ4483" s="18">
        <v>49.959308624267578</v>
      </c>
      <c r="AK4483" s="18">
        <v>62.632968902587891</v>
      </c>
      <c r="AL4483" s="18">
        <v>72.31390380859375</v>
      </c>
      <c r="AM4483" s="18">
        <v>78.383529663085938</v>
      </c>
      <c r="AN4483" s="18">
        <v>123.5106735229492</v>
      </c>
      <c r="AO4483" s="18">
        <v>58.036613464355469</v>
      </c>
    </row>
    <row r="4484" spans="1:41" x14ac:dyDescent="0.3">
      <c r="A4484" s="4" t="s">
        <v>3694</v>
      </c>
      <c r="B4484" s="8" t="s">
        <v>11097</v>
      </c>
      <c r="C4484" s="87" t="s">
        <v>413</v>
      </c>
      <c r="D4484" s="87" t="s">
        <v>249</v>
      </c>
      <c r="E4484" s="87" t="s">
        <v>3690</v>
      </c>
      <c r="F4484" s="110">
        <v>1.7712139625037231</v>
      </c>
      <c r="G4484" s="18">
        <v>10.66161235434668</v>
      </c>
      <c r="H4484" s="18">
        <v>16.033787104938899</v>
      </c>
      <c r="I4484" s="18">
        <v>43.1719677603175</v>
      </c>
      <c r="J4484" s="18">
        <v>76.94403076171875</v>
      </c>
      <c r="K4484" s="18">
        <v>81.843955993652344</v>
      </c>
      <c r="L4484" s="18">
        <v>75.237014770507813</v>
      </c>
      <c r="M4484" s="18">
        <v>66.418922424316406</v>
      </c>
      <c r="N4484" s="18">
        <v>70.182815551757813</v>
      </c>
      <c r="O4484" s="18">
        <v>59.477832794189453</v>
      </c>
      <c r="P4484" s="18">
        <v>56.961795806884773</v>
      </c>
      <c r="Q4484" s="18">
        <v>51.662521362304688</v>
      </c>
      <c r="R4484" s="18">
        <v>54.797592163085938</v>
      </c>
      <c r="S4484" s="18">
        <v>64.41876220703125</v>
      </c>
      <c r="T4484" s="18">
        <v>57.211765289306641</v>
      </c>
      <c r="U4484" s="18">
        <v>67.592918395996094</v>
      </c>
      <c r="V4484" s="18">
        <v>99.218666076660156</v>
      </c>
      <c r="W4484" s="18">
        <v>80.574066162109375</v>
      </c>
      <c r="X4484" s="103">
        <v>1.3464221337651061</v>
      </c>
      <c r="Y4484" s="18">
        <v>5.814498120702515</v>
      </c>
      <c r="Z4484" s="18">
        <v>32.236341427864687</v>
      </c>
      <c r="AA4484" s="18">
        <v>83.048841595679178</v>
      </c>
      <c r="AB4484" s="18">
        <v>67.231597900390625</v>
      </c>
      <c r="AC4484" s="18">
        <v>74.5877685546875</v>
      </c>
      <c r="AD4484" s="18">
        <v>76.212799072265625</v>
      </c>
      <c r="AE4484" s="18">
        <v>60.629116058349609</v>
      </c>
      <c r="AF4484" s="18">
        <v>68.378921508789063</v>
      </c>
      <c r="AG4484" s="18">
        <v>73.569664001464844</v>
      </c>
      <c r="AH4484" s="18">
        <v>65.405426025390625</v>
      </c>
      <c r="AI4484" s="18">
        <v>62.709400177001953</v>
      </c>
      <c r="AJ4484" s="18">
        <v>57.431957244873047</v>
      </c>
      <c r="AK4484" s="18">
        <v>64.331893920898438</v>
      </c>
      <c r="AL4484" s="18">
        <v>83.974395751953125</v>
      </c>
      <c r="AM4484" s="18">
        <v>87.887748718261719</v>
      </c>
      <c r="AN4484" s="18">
        <v>108.82509613037109</v>
      </c>
      <c r="AO4484" s="18">
        <v>70.229354858398438</v>
      </c>
    </row>
    <row r="4485" spans="1:41" x14ac:dyDescent="0.3">
      <c r="A4485" s="4" t="s">
        <v>425</v>
      </c>
      <c r="B4485" s="8" t="s">
        <v>11098</v>
      </c>
      <c r="C4485" s="87" t="s">
        <v>413</v>
      </c>
      <c r="D4485" s="87" t="s">
        <v>249</v>
      </c>
      <c r="E4485" s="87" t="s">
        <v>414</v>
      </c>
      <c r="F4485" s="110">
        <v>1.4768836132038501</v>
      </c>
      <c r="G4485" s="18">
        <v>8.8899257287969959</v>
      </c>
      <c r="H4485" s="18">
        <v>13.369382770340311</v>
      </c>
      <c r="I4485" s="18">
        <v>35.997893583025437</v>
      </c>
      <c r="J4485" s="18">
        <v>64.157905578613281</v>
      </c>
      <c r="K4485" s="18">
        <v>81.002922058105469</v>
      </c>
      <c r="L4485" s="18">
        <v>48.927520751953132</v>
      </c>
      <c r="M4485" s="18">
        <v>48.163913726806641</v>
      </c>
      <c r="N4485" s="18">
        <v>57.208881378173828</v>
      </c>
      <c r="O4485" s="18">
        <v>43.48797607421875</v>
      </c>
      <c r="P4485" s="18">
        <v>40.975749969482422</v>
      </c>
      <c r="Q4485" s="18">
        <v>37.362300872802727</v>
      </c>
      <c r="R4485" s="18">
        <v>35.424186706542969</v>
      </c>
      <c r="S4485" s="18">
        <v>35.353099822998047</v>
      </c>
      <c r="T4485" s="18">
        <v>38.349895477294922</v>
      </c>
      <c r="U4485" s="18">
        <v>57.430133819580078</v>
      </c>
      <c r="V4485" s="18">
        <v>72.554206848144531</v>
      </c>
      <c r="W4485" s="18">
        <v>32.269393920898438</v>
      </c>
      <c r="X4485" s="103">
        <v>1.1210594773161999</v>
      </c>
      <c r="Y4485" s="18">
        <v>4.841273817909455</v>
      </c>
      <c r="Z4485" s="18">
        <v>26.84065804136079</v>
      </c>
      <c r="AA4485" s="18">
        <v>69.148217796017377</v>
      </c>
      <c r="AB4485" s="18">
        <v>55.978446960449219</v>
      </c>
      <c r="AC4485" s="18">
        <v>59.624538421630859</v>
      </c>
      <c r="AD4485" s="18">
        <v>45.687065124511719</v>
      </c>
      <c r="AE4485" s="18">
        <v>54.141437530517578</v>
      </c>
      <c r="AF4485" s="18">
        <v>81.268180847167969</v>
      </c>
      <c r="AG4485" s="18">
        <v>51.966709136962891</v>
      </c>
      <c r="AH4485" s="18">
        <v>48.536468505859382</v>
      </c>
      <c r="AI4485" s="18">
        <v>41.100612640380859</v>
      </c>
      <c r="AJ4485" s="18">
        <v>33.434814453125</v>
      </c>
      <c r="AK4485" s="18">
        <v>42.628990173339837</v>
      </c>
      <c r="AL4485" s="18">
        <v>44.003692626953132</v>
      </c>
      <c r="AM4485" s="18">
        <v>68.603713989257813</v>
      </c>
      <c r="AN4485" s="18">
        <v>72.174850463867188</v>
      </c>
      <c r="AO4485" s="18">
        <v>35.261173248291023</v>
      </c>
    </row>
    <row r="4486" spans="1:41" x14ac:dyDescent="0.3">
      <c r="A4486" s="4" t="s">
        <v>3660</v>
      </c>
      <c r="B4486" s="8" t="s">
        <v>8685</v>
      </c>
      <c r="C4486" s="87" t="s">
        <v>413</v>
      </c>
      <c r="D4486" s="87" t="s">
        <v>249</v>
      </c>
      <c r="E4486" s="87" t="s">
        <v>3658</v>
      </c>
      <c r="F4486" s="110">
        <v>1.491538459974205</v>
      </c>
      <c r="G4486" s="18">
        <v>8.9781388406431883</v>
      </c>
      <c r="H4486" s="18">
        <v>13.50204471753907</v>
      </c>
      <c r="I4486" s="18">
        <v>36.355094116498996</v>
      </c>
      <c r="J4486" s="18">
        <v>64.794532775878906</v>
      </c>
      <c r="K4486" s="18">
        <v>53.095207214355469</v>
      </c>
      <c r="L4486" s="18">
        <v>63.679256439208977</v>
      </c>
      <c r="M4486" s="18">
        <v>58.03802490234375</v>
      </c>
      <c r="N4486" s="18">
        <v>54.182765960693359</v>
      </c>
      <c r="O4486" s="18">
        <v>56.571975708007813</v>
      </c>
      <c r="P4486" s="18">
        <v>40.160846710205078</v>
      </c>
      <c r="Q4486" s="18">
        <v>32.898677825927727</v>
      </c>
      <c r="R4486" s="18">
        <v>35.168838500976563</v>
      </c>
      <c r="S4486" s="18">
        <v>39.396350860595703</v>
      </c>
      <c r="T4486" s="18">
        <v>51.188587188720703</v>
      </c>
      <c r="U4486" s="18">
        <v>62.294151306152337</v>
      </c>
      <c r="V4486" s="18">
        <v>100.2726211547852</v>
      </c>
      <c r="W4486" s="18">
        <v>51.179130554199219</v>
      </c>
      <c r="X4486" s="103">
        <v>1.5888055591133421</v>
      </c>
      <c r="Y4486" s="18">
        <v>6.8612262870285647</v>
      </c>
      <c r="Z4486" s="18">
        <v>38.039539889948372</v>
      </c>
      <c r="AA4486" s="18">
        <v>97.999325691535219</v>
      </c>
      <c r="AB4486" s="18">
        <v>79.33465576171875</v>
      </c>
      <c r="AC4486" s="18">
        <v>57.331546783447273</v>
      </c>
      <c r="AD4486" s="18">
        <v>52.530136108398438</v>
      </c>
      <c r="AE4486" s="18">
        <v>76.56231689453125</v>
      </c>
      <c r="AF4486" s="18">
        <v>57.825923919677727</v>
      </c>
      <c r="AG4486" s="18">
        <v>52.672061920166023</v>
      </c>
      <c r="AH4486" s="18">
        <v>65.728904724121094</v>
      </c>
      <c r="AI4486" s="18">
        <v>47.188816070556641</v>
      </c>
      <c r="AJ4486" s="18">
        <v>34.065750122070313</v>
      </c>
      <c r="AK4486" s="18">
        <v>56.390655517578132</v>
      </c>
      <c r="AL4486" s="18">
        <v>68.419464111328125</v>
      </c>
      <c r="AM4486" s="18">
        <v>70.102745056152344</v>
      </c>
      <c r="AN4486" s="18">
        <v>83.090988159179688</v>
      </c>
      <c r="AO4486" s="18">
        <v>42.698657989501953</v>
      </c>
    </row>
    <row r="4487" spans="1:41" x14ac:dyDescent="0.3">
      <c r="A4487" s="4" t="s">
        <v>421</v>
      </c>
      <c r="B4487" s="8" t="s">
        <v>11099</v>
      </c>
      <c r="C4487" s="87" t="s">
        <v>413</v>
      </c>
      <c r="D4487" s="87" t="s">
        <v>249</v>
      </c>
      <c r="E4487" s="87" t="s">
        <v>414</v>
      </c>
      <c r="F4487" s="110">
        <v>1.7173952829203569</v>
      </c>
      <c r="G4487" s="18">
        <v>10.337657196309451</v>
      </c>
      <c r="H4487" s="18">
        <v>15.546597375760831</v>
      </c>
      <c r="I4487" s="18">
        <v>41.86017915145198</v>
      </c>
      <c r="J4487" s="18">
        <v>74.606071472167969</v>
      </c>
      <c r="K4487" s="18">
        <v>77.427101135253906</v>
      </c>
      <c r="L4487" s="18">
        <v>80.429817199707031</v>
      </c>
      <c r="M4487" s="18">
        <v>84.092308044433594</v>
      </c>
      <c r="N4487" s="18">
        <v>79.440887451171875</v>
      </c>
      <c r="O4487" s="18">
        <v>63.307239532470703</v>
      </c>
      <c r="P4487" s="18">
        <v>65.939956665039063</v>
      </c>
      <c r="Q4487" s="18">
        <v>57.195247650146477</v>
      </c>
      <c r="R4487" s="18">
        <v>58.713153839111328</v>
      </c>
      <c r="S4487" s="18">
        <v>55.121166229248047</v>
      </c>
      <c r="T4487" s="18">
        <v>78.984809875488281</v>
      </c>
      <c r="U4487" s="18">
        <v>73.370101928710938</v>
      </c>
      <c r="V4487" s="18">
        <v>108.5640411376953</v>
      </c>
      <c r="W4487" s="18">
        <v>74.084854125976563</v>
      </c>
      <c r="X4487" s="103">
        <v>1.6107025012157821</v>
      </c>
      <c r="Y4487" s="18">
        <v>6.9557878108708193</v>
      </c>
      <c r="Z4487" s="18">
        <v>38.563801400613329</v>
      </c>
      <c r="AA4487" s="18">
        <v>99.349953871577114</v>
      </c>
      <c r="AB4487" s="18">
        <v>80.428047180175781</v>
      </c>
      <c r="AC4487" s="18">
        <v>62.373947143554688</v>
      </c>
      <c r="AD4487" s="18">
        <v>68.623146057128906</v>
      </c>
      <c r="AE4487" s="18">
        <v>66.631019592285156</v>
      </c>
      <c r="AF4487" s="18">
        <v>69.335350036621094</v>
      </c>
      <c r="AG4487" s="18">
        <v>74.572669982910156</v>
      </c>
      <c r="AH4487" s="18">
        <v>79.9354248046875</v>
      </c>
      <c r="AI4487" s="18">
        <v>65.900199890136719</v>
      </c>
      <c r="AJ4487" s="18">
        <v>56.712322235107422</v>
      </c>
      <c r="AK4487" s="18">
        <v>74.937980651855469</v>
      </c>
      <c r="AL4487" s="18">
        <v>74.737571716308594</v>
      </c>
      <c r="AM4487" s="18">
        <v>98.404167175292969</v>
      </c>
      <c r="AN4487" s="18">
        <v>118.674430847168</v>
      </c>
      <c r="AO4487" s="18">
        <v>118.3019485473633</v>
      </c>
    </row>
    <row r="4488" spans="1:41" x14ac:dyDescent="0.3">
      <c r="A4488" s="4" t="s">
        <v>3666</v>
      </c>
      <c r="B4488" s="8" t="s">
        <v>11100</v>
      </c>
      <c r="C4488" s="87" t="s">
        <v>413</v>
      </c>
      <c r="D4488" s="87" t="s">
        <v>249</v>
      </c>
      <c r="E4488" s="87" t="s">
        <v>3658</v>
      </c>
      <c r="F4488" s="110">
        <v>0.94961585841363905</v>
      </c>
      <c r="G4488" s="18">
        <v>5.7161000208212274</v>
      </c>
      <c r="H4488" s="18">
        <v>8.5963293128941149</v>
      </c>
      <c r="I4488" s="18">
        <v>23.146150658257181</v>
      </c>
      <c r="J4488" s="18">
        <v>41.252651214599609</v>
      </c>
      <c r="K4488" s="18">
        <v>42.027359008789063</v>
      </c>
      <c r="L4488" s="18">
        <v>37.463764190673828</v>
      </c>
      <c r="M4488" s="18">
        <v>27.603899002075199</v>
      </c>
      <c r="N4488" s="18">
        <v>22.68763542175293</v>
      </c>
      <c r="O4488" s="18">
        <v>15.77412223815918</v>
      </c>
      <c r="P4488" s="18">
        <v>24.193515777587891</v>
      </c>
      <c r="Q4488" s="18">
        <v>15.51251697540283</v>
      </c>
      <c r="R4488" s="18">
        <v>17.234695434570309</v>
      </c>
      <c r="S4488" s="18">
        <v>23.968374252319339</v>
      </c>
      <c r="T4488" s="18">
        <v>30.969419479370121</v>
      </c>
      <c r="U4488" s="18">
        <v>44.572074890136719</v>
      </c>
      <c r="V4488" s="18">
        <v>76.583641052246094</v>
      </c>
      <c r="W4488" s="18">
        <v>67.231590270996094</v>
      </c>
      <c r="X4488" s="103">
        <v>1.0281891879364049</v>
      </c>
      <c r="Y4488" s="18">
        <v>4.4402152572053986</v>
      </c>
      <c r="Z4488" s="18">
        <v>24.617136694025341</v>
      </c>
      <c r="AA4488" s="18">
        <v>63.419873201681533</v>
      </c>
      <c r="AB4488" s="18">
        <v>51.341106414794922</v>
      </c>
      <c r="AC4488" s="18">
        <v>36.741107940673828</v>
      </c>
      <c r="AD4488" s="18">
        <v>29.907192230224609</v>
      </c>
      <c r="AE4488" s="18">
        <v>38.426212310791023</v>
      </c>
      <c r="AF4488" s="18">
        <v>37.582695007324219</v>
      </c>
      <c r="AG4488" s="18">
        <v>32.521915435791023</v>
      </c>
      <c r="AH4488" s="18">
        <v>33.220096588134773</v>
      </c>
      <c r="AI4488" s="18">
        <v>25.089008331298832</v>
      </c>
      <c r="AJ4488" s="18">
        <v>18.038639068603519</v>
      </c>
      <c r="AK4488" s="18">
        <v>37.621185302734382</v>
      </c>
      <c r="AL4488" s="18">
        <v>51.792610168457031</v>
      </c>
      <c r="AM4488" s="18">
        <v>60.742027282714837</v>
      </c>
      <c r="AN4488" s="18">
        <v>87.487319946289063</v>
      </c>
      <c r="AO4488" s="18">
        <v>70.11029052734375</v>
      </c>
    </row>
    <row r="4489" spans="1:41" x14ac:dyDescent="0.3">
      <c r="A4489" s="4" t="s">
        <v>3713</v>
      </c>
      <c r="B4489" s="8" t="s">
        <v>13251</v>
      </c>
      <c r="C4489" s="87" t="s">
        <v>413</v>
      </c>
      <c r="D4489" s="87" t="s">
        <v>249</v>
      </c>
      <c r="E4489" s="87" t="s">
        <v>3701</v>
      </c>
      <c r="F4489" s="110">
        <v>1.1830037418528521</v>
      </c>
      <c r="G4489" s="18">
        <v>7.1209507018270246</v>
      </c>
      <c r="H4489" s="18">
        <v>10.709056354999721</v>
      </c>
      <c r="I4489" s="18">
        <v>28.834799456646071</v>
      </c>
      <c r="J4489" s="18">
        <v>51.391349792480469</v>
      </c>
      <c r="K4489" s="18">
        <v>64.42974853515625</v>
      </c>
      <c r="L4489" s="18">
        <v>54.871715545654297</v>
      </c>
      <c r="M4489" s="18">
        <v>44.725833892822273</v>
      </c>
      <c r="N4489" s="18">
        <v>45.741603851318359</v>
      </c>
      <c r="O4489" s="18">
        <v>49.078952789306641</v>
      </c>
      <c r="P4489" s="18">
        <v>38.077007293701172</v>
      </c>
      <c r="Q4489" s="18">
        <v>31.180051803588871</v>
      </c>
      <c r="R4489" s="18">
        <v>31.321332931518551</v>
      </c>
      <c r="S4489" s="18">
        <v>40.074859619140632</v>
      </c>
      <c r="T4489" s="18">
        <v>39.458656311035163</v>
      </c>
      <c r="U4489" s="18">
        <v>58.838386535644531</v>
      </c>
      <c r="V4489" s="18">
        <v>81.895484924316406</v>
      </c>
      <c r="W4489" s="18">
        <v>64.757644653320313</v>
      </c>
      <c r="X4489" s="103">
        <v>1.1793698089036599</v>
      </c>
      <c r="Y4489" s="18">
        <v>5.0930858647633821</v>
      </c>
      <c r="Z4489" s="18">
        <v>28.23673710949744</v>
      </c>
      <c r="AA4489" s="18">
        <v>72.744865065812846</v>
      </c>
      <c r="AB4489" s="18">
        <v>58.890087127685547</v>
      </c>
      <c r="AC4489" s="18">
        <v>63.45538330078125</v>
      </c>
      <c r="AD4489" s="18">
        <v>50.902263641357422</v>
      </c>
      <c r="AE4489" s="18">
        <v>45.312019348144531</v>
      </c>
      <c r="AF4489" s="18">
        <v>64.260269165039063</v>
      </c>
      <c r="AG4489" s="18">
        <v>55.385257720947273</v>
      </c>
      <c r="AH4489" s="18">
        <v>53.994255065917969</v>
      </c>
      <c r="AI4489" s="18">
        <v>43.232242584228523</v>
      </c>
      <c r="AJ4489" s="18">
        <v>30.033504486083981</v>
      </c>
      <c r="AK4489" s="18">
        <v>50.115135192871087</v>
      </c>
      <c r="AL4489" s="18">
        <v>53.355037689208977</v>
      </c>
      <c r="AM4489" s="18">
        <v>69.522506713867188</v>
      </c>
      <c r="AN4489" s="18">
        <v>110.31671142578131</v>
      </c>
      <c r="AO4489" s="18">
        <v>60.385528564453132</v>
      </c>
    </row>
    <row r="4490" spans="1:41" x14ac:dyDescent="0.3">
      <c r="A4490" s="4" t="s">
        <v>422</v>
      </c>
      <c r="B4490" s="8" t="s">
        <v>11101</v>
      </c>
      <c r="C4490" s="87" t="s">
        <v>413</v>
      </c>
      <c r="D4490" s="87" t="s">
        <v>249</v>
      </c>
      <c r="E4490" s="87" t="s">
        <v>414</v>
      </c>
      <c r="F4490" s="110">
        <v>2.0960763548664021</v>
      </c>
      <c r="G4490" s="18">
        <v>12.617082991547729</v>
      </c>
      <c r="H4490" s="18">
        <v>18.974580565138019</v>
      </c>
      <c r="I4490" s="18">
        <v>51.090236826916332</v>
      </c>
      <c r="J4490" s="18">
        <v>91.056510925292969</v>
      </c>
      <c r="K4490" s="18">
        <v>85.047584533691406</v>
      </c>
      <c r="L4490" s="18">
        <v>78.118820190429688</v>
      </c>
      <c r="M4490" s="18">
        <v>78.466934204101563</v>
      </c>
      <c r="N4490" s="18">
        <v>69.430862426757813</v>
      </c>
      <c r="O4490" s="18">
        <v>62.143447875976563</v>
      </c>
      <c r="P4490" s="18">
        <v>58.636970520019531</v>
      </c>
      <c r="Q4490" s="18">
        <v>55.212516784667969</v>
      </c>
      <c r="R4490" s="18">
        <v>50.519935607910163</v>
      </c>
      <c r="S4490" s="18">
        <v>61.498458862304688</v>
      </c>
      <c r="T4490" s="18">
        <v>68.384040832519531</v>
      </c>
      <c r="U4490" s="18">
        <v>76.173370361328125</v>
      </c>
      <c r="V4490" s="18">
        <v>102.63417816162109</v>
      </c>
      <c r="W4490" s="18">
        <v>87.762176513671875</v>
      </c>
      <c r="X4490" s="103">
        <v>1.5081540454789659</v>
      </c>
      <c r="Y4490" s="18">
        <v>6.5129342746657413</v>
      </c>
      <c r="Z4490" s="18">
        <v>36.108563218522512</v>
      </c>
      <c r="AA4490" s="18">
        <v>93.024649018965306</v>
      </c>
      <c r="AB4490" s="18">
        <v>75.307441711425781</v>
      </c>
      <c r="AC4490" s="18">
        <v>75.243492126464844</v>
      </c>
      <c r="AD4490" s="18">
        <v>66.386672973632813</v>
      </c>
      <c r="AE4490" s="18">
        <v>74.487297058105469</v>
      </c>
      <c r="AF4490" s="18">
        <v>70.753265380859375</v>
      </c>
      <c r="AG4490" s="18">
        <v>71.005989074707031</v>
      </c>
      <c r="AH4490" s="18">
        <v>78.664497375488281</v>
      </c>
      <c r="AI4490" s="18">
        <v>74.45062255859375</v>
      </c>
      <c r="AJ4490" s="18">
        <v>62.660930633544922</v>
      </c>
      <c r="AK4490" s="18">
        <v>57.748142242431641</v>
      </c>
      <c r="AL4490" s="18">
        <v>70.500625610351563</v>
      </c>
      <c r="AM4490" s="18">
        <v>94.433624267578125</v>
      </c>
      <c r="AN4490" s="18">
        <v>106.3849411010742</v>
      </c>
      <c r="AO4490" s="18">
        <v>97.176345825195313</v>
      </c>
    </row>
    <row r="4491" spans="1:41" x14ac:dyDescent="0.3">
      <c r="A4491" s="4" t="s">
        <v>3677</v>
      </c>
      <c r="B4491" s="8" t="s">
        <v>11102</v>
      </c>
      <c r="C4491" s="87" t="s">
        <v>413</v>
      </c>
      <c r="D4491" s="87" t="s">
        <v>249</v>
      </c>
      <c r="E4491" s="87" t="s">
        <v>3671</v>
      </c>
      <c r="F4491" s="110">
        <v>1.244426190650852</v>
      </c>
      <c r="G4491" s="18">
        <v>7.4906758467289416</v>
      </c>
      <c r="H4491" s="18">
        <v>11.26507865853837</v>
      </c>
      <c r="I4491" s="18">
        <v>30.33192404769132</v>
      </c>
      <c r="J4491" s="18">
        <v>54.059627532958977</v>
      </c>
      <c r="K4491" s="18">
        <v>49.182289123535163</v>
      </c>
      <c r="L4491" s="18">
        <v>41.330150604248047</v>
      </c>
      <c r="M4491" s="18">
        <v>38.394138336181641</v>
      </c>
      <c r="N4491" s="18">
        <v>40.672725677490227</v>
      </c>
      <c r="O4491" s="18">
        <v>32.169277191162109</v>
      </c>
      <c r="P4491" s="18">
        <v>28.659212112426761</v>
      </c>
      <c r="Q4491" s="18">
        <v>35.352142333984382</v>
      </c>
      <c r="R4491" s="18">
        <v>25.08989143371582</v>
      </c>
      <c r="S4491" s="18">
        <v>32.996971130371087</v>
      </c>
      <c r="T4491" s="18">
        <v>48.024539947509773</v>
      </c>
      <c r="U4491" s="18">
        <v>51.436386108398438</v>
      </c>
      <c r="V4491" s="18">
        <v>65.960746765136719</v>
      </c>
      <c r="W4491" s="18">
        <v>47.754829406738281</v>
      </c>
      <c r="X4491" s="103">
        <v>0.74223587004574976</v>
      </c>
      <c r="Y4491" s="18">
        <v>3.2053313468864291</v>
      </c>
      <c r="Z4491" s="18">
        <v>17.770778069351941</v>
      </c>
      <c r="AA4491" s="18">
        <v>45.781948805079942</v>
      </c>
      <c r="AB4491" s="18">
        <v>37.062450408935547</v>
      </c>
      <c r="AC4491" s="18">
        <v>44.058300018310547</v>
      </c>
      <c r="AD4491" s="18">
        <v>32.277454376220703</v>
      </c>
      <c r="AE4491" s="18">
        <v>43.791938781738281</v>
      </c>
      <c r="AF4491" s="18">
        <v>44.32342529296875</v>
      </c>
      <c r="AG4491" s="18">
        <v>38.071922302246087</v>
      </c>
      <c r="AH4491" s="18">
        <v>51.849143981933587</v>
      </c>
      <c r="AI4491" s="18">
        <v>43.026592254638672</v>
      </c>
      <c r="AJ4491" s="18">
        <v>36.142444610595703</v>
      </c>
      <c r="AK4491" s="18">
        <v>35.011299133300781</v>
      </c>
      <c r="AL4491" s="18">
        <v>53.875843048095703</v>
      </c>
      <c r="AM4491" s="18">
        <v>55.148773193359382</v>
      </c>
      <c r="AN4491" s="18">
        <v>73.75592041015625</v>
      </c>
      <c r="AO4491" s="18">
        <v>28.48231315612793</v>
      </c>
    </row>
    <row r="4492" spans="1:41" x14ac:dyDescent="0.3">
      <c r="A4492" s="4" t="s">
        <v>3702</v>
      </c>
      <c r="B4492" s="8" t="s">
        <v>11103</v>
      </c>
      <c r="C4492" s="87" t="s">
        <v>413</v>
      </c>
      <c r="D4492" s="87" t="s">
        <v>249</v>
      </c>
      <c r="E4492" s="87" t="s">
        <v>3701</v>
      </c>
      <c r="F4492" s="110">
        <v>1.4873977509681089</v>
      </c>
      <c r="G4492" s="18">
        <v>8.9532143339321291</v>
      </c>
      <c r="H4492" s="18">
        <v>13.464561246838899</v>
      </c>
      <c r="I4492" s="18">
        <v>36.254167543255797</v>
      </c>
      <c r="J4492" s="18">
        <v>64.614654541015625</v>
      </c>
      <c r="K4492" s="18">
        <v>70.531173706054688</v>
      </c>
      <c r="L4492" s="18">
        <v>68.291404724121094</v>
      </c>
      <c r="M4492" s="18">
        <v>56.981937408447273</v>
      </c>
      <c r="N4492" s="18">
        <v>61.070552825927727</v>
      </c>
      <c r="O4492" s="18">
        <v>56.311988830566413</v>
      </c>
      <c r="P4492" s="18">
        <v>58.347923278808587</v>
      </c>
      <c r="Q4492" s="18">
        <v>50.634616851806641</v>
      </c>
      <c r="R4492" s="18">
        <v>48.719680786132813</v>
      </c>
      <c r="S4492" s="18">
        <v>47.169479370117188</v>
      </c>
      <c r="T4492" s="18">
        <v>64.694015502929688</v>
      </c>
      <c r="U4492" s="18">
        <v>64.208770751953125</v>
      </c>
      <c r="V4492" s="18">
        <v>116.63487243652339</v>
      </c>
      <c r="W4492" s="18">
        <v>87.907066345214844</v>
      </c>
      <c r="X4492" s="103">
        <v>1.1598764226280709</v>
      </c>
      <c r="Y4492" s="18">
        <v>5.0089040505885167</v>
      </c>
      <c r="Z4492" s="18">
        <v>27.770022072803929</v>
      </c>
      <c r="AA4492" s="18">
        <v>71.542490930416164</v>
      </c>
      <c r="AB4492" s="18">
        <v>57.916713714599609</v>
      </c>
      <c r="AC4492" s="18">
        <v>73.551551818847656</v>
      </c>
      <c r="AD4492" s="18">
        <v>50.255962371826172</v>
      </c>
      <c r="AE4492" s="18">
        <v>56.599201202392578</v>
      </c>
      <c r="AF4492" s="18">
        <v>66.962898254394531</v>
      </c>
      <c r="AG4492" s="18">
        <v>66.054924011230469</v>
      </c>
      <c r="AH4492" s="18">
        <v>67.944496154785156</v>
      </c>
      <c r="AI4492" s="18">
        <v>64.279563903808594</v>
      </c>
      <c r="AJ4492" s="18">
        <v>41.188957214355469</v>
      </c>
      <c r="AK4492" s="18">
        <v>62.421886444091797</v>
      </c>
      <c r="AL4492" s="18">
        <v>70.369277954101563</v>
      </c>
      <c r="AM4492" s="18">
        <v>81.486648559570313</v>
      </c>
      <c r="AN4492" s="18">
        <v>123.71213531494141</v>
      </c>
      <c r="AO4492" s="18">
        <v>85.502899169921875</v>
      </c>
    </row>
    <row r="4493" spans="1:41" x14ac:dyDescent="0.3">
      <c r="A4493" s="4" t="s">
        <v>3697</v>
      </c>
      <c r="B4493" s="8" t="s">
        <v>11104</v>
      </c>
      <c r="C4493" s="87" t="s">
        <v>413</v>
      </c>
      <c r="D4493" s="87" t="s">
        <v>249</v>
      </c>
      <c r="E4493" s="87" t="s">
        <v>3690</v>
      </c>
      <c r="F4493" s="110">
        <v>1.731861157264595</v>
      </c>
      <c r="G4493" s="18">
        <v>10.424732811051641</v>
      </c>
      <c r="H4493" s="18">
        <v>15.677548663652921</v>
      </c>
      <c r="I4493" s="18">
        <v>42.212773628480299</v>
      </c>
      <c r="J4493" s="18">
        <v>75.234489440917969</v>
      </c>
      <c r="K4493" s="18">
        <v>63.903484344482422</v>
      </c>
      <c r="L4493" s="18">
        <v>78.15655517578125</v>
      </c>
      <c r="M4493" s="18">
        <v>59.279983520507813</v>
      </c>
      <c r="N4493" s="18">
        <v>61.777645111083977</v>
      </c>
      <c r="O4493" s="18">
        <v>56.996479034423828</v>
      </c>
      <c r="P4493" s="18">
        <v>55.342323303222663</v>
      </c>
      <c r="Q4493" s="18">
        <v>46.675411224365227</v>
      </c>
      <c r="R4493" s="18">
        <v>46.448005676269531</v>
      </c>
      <c r="S4493" s="18">
        <v>40.984893798828132</v>
      </c>
      <c r="T4493" s="18">
        <v>59.096031188964837</v>
      </c>
      <c r="U4493" s="18">
        <v>67.556121826171875</v>
      </c>
      <c r="V4493" s="18">
        <v>102.48370361328131</v>
      </c>
      <c r="W4493" s="18">
        <v>72.860687255859375</v>
      </c>
      <c r="X4493" s="103">
        <v>1.3016236484820021</v>
      </c>
      <c r="Y4493" s="18">
        <v>5.6210367225594791</v>
      </c>
      <c r="Z4493" s="18">
        <v>31.163766021666522</v>
      </c>
      <c r="AA4493" s="18">
        <v>80.285620303706622</v>
      </c>
      <c r="AB4493" s="18">
        <v>64.994651794433594</v>
      </c>
      <c r="AC4493" s="18">
        <v>58.2156982421875</v>
      </c>
      <c r="AD4493" s="18">
        <v>68.462379455566406</v>
      </c>
      <c r="AE4493" s="18">
        <v>64.470909118652344</v>
      </c>
      <c r="AF4493" s="18">
        <v>59.520374298095703</v>
      </c>
      <c r="AG4493" s="18">
        <v>74.171051025390625</v>
      </c>
      <c r="AH4493" s="18">
        <v>65.227951049804688</v>
      </c>
      <c r="AI4493" s="18">
        <v>54.825687408447273</v>
      </c>
      <c r="AJ4493" s="18">
        <v>45.051345825195313</v>
      </c>
      <c r="AK4493" s="18">
        <v>55.945484161376953</v>
      </c>
      <c r="AL4493" s="18">
        <v>68.643661499023438</v>
      </c>
      <c r="AM4493" s="18">
        <v>91.078933715820313</v>
      </c>
      <c r="AN4493" s="18">
        <v>113.8120422363281</v>
      </c>
      <c r="AO4493" s="18">
        <v>69.0682373046875</v>
      </c>
    </row>
    <row r="4494" spans="1:41" x14ac:dyDescent="0.3">
      <c r="A4494" s="4" t="s">
        <v>3698</v>
      </c>
      <c r="B4494" s="8" t="s">
        <v>11105</v>
      </c>
      <c r="C4494" s="87" t="s">
        <v>413</v>
      </c>
      <c r="D4494" s="87" t="s">
        <v>249</v>
      </c>
      <c r="E4494" s="87" t="s">
        <v>3690</v>
      </c>
      <c r="F4494" s="110">
        <v>2.3016209251290891</v>
      </c>
      <c r="G4494" s="18">
        <v>13.85433415152832</v>
      </c>
      <c r="H4494" s="18">
        <v>20.835258015709531</v>
      </c>
      <c r="I4494" s="18">
        <v>56.100226443385623</v>
      </c>
      <c r="J4494" s="18">
        <v>99.98565673828125</v>
      </c>
      <c r="K4494" s="18">
        <v>94.039329528808594</v>
      </c>
      <c r="L4494" s="18">
        <v>85.088272094726563</v>
      </c>
      <c r="M4494" s="18">
        <v>87.883064270019531</v>
      </c>
      <c r="N4494" s="18">
        <v>67.860260009765625</v>
      </c>
      <c r="O4494" s="18">
        <v>68.914695739746094</v>
      </c>
      <c r="P4494" s="18">
        <v>67.009239196777344</v>
      </c>
      <c r="Q4494" s="18">
        <v>55.951332092285163</v>
      </c>
      <c r="R4494" s="18">
        <v>51.622573852539063</v>
      </c>
      <c r="S4494" s="18">
        <v>55.506923675537109</v>
      </c>
      <c r="T4494" s="18">
        <v>61.572032928466797</v>
      </c>
      <c r="U4494" s="18">
        <v>82.108283996582031</v>
      </c>
      <c r="V4494" s="18">
        <v>126.67640686035161</v>
      </c>
      <c r="W4494" s="18">
        <v>108.7441787719727</v>
      </c>
      <c r="X4494" s="103">
        <v>1.273931189497719</v>
      </c>
      <c r="Y4494" s="18">
        <v>5.5014473703913884</v>
      </c>
      <c r="Z4494" s="18">
        <v>30.500746942874219</v>
      </c>
      <c r="AA4494" s="18">
        <v>78.577518080855143</v>
      </c>
      <c r="AB4494" s="18">
        <v>63.611869812011719</v>
      </c>
      <c r="AC4494" s="18">
        <v>69.459266662597656</v>
      </c>
      <c r="AD4494" s="18">
        <v>69.657791137695313</v>
      </c>
      <c r="AE4494" s="18">
        <v>67.069961547851563</v>
      </c>
      <c r="AF4494" s="18">
        <v>79.277305603027344</v>
      </c>
      <c r="AG4494" s="18">
        <v>78.9163818359375</v>
      </c>
      <c r="AH4494" s="18">
        <v>82.570167541503906</v>
      </c>
      <c r="AI4494" s="18">
        <v>64.972724914550781</v>
      </c>
      <c r="AJ4494" s="18">
        <v>66.754158020019531</v>
      </c>
      <c r="AK4494" s="18">
        <v>72.6529541015625</v>
      </c>
      <c r="AL4494" s="18">
        <v>74.718986511230469</v>
      </c>
      <c r="AM4494" s="18">
        <v>115.4833908081055</v>
      </c>
      <c r="AN4494" s="18">
        <v>128.0982971191406</v>
      </c>
      <c r="AO4494" s="18">
        <v>75.36016845703125</v>
      </c>
    </row>
    <row r="4495" spans="1:41" x14ac:dyDescent="0.3">
      <c r="A4495" s="4" t="s">
        <v>3670</v>
      </c>
      <c r="B4495" s="8" t="s">
        <v>13252</v>
      </c>
      <c r="C4495" s="87" t="s">
        <v>413</v>
      </c>
      <c r="D4495" s="87" t="s">
        <v>249</v>
      </c>
      <c r="E4495" s="87" t="s">
        <v>3671</v>
      </c>
      <c r="F4495" s="110">
        <v>1.661105911802963</v>
      </c>
      <c r="G4495" s="18">
        <v>9.998830003644775</v>
      </c>
      <c r="H4495" s="18">
        <v>15.037041889030469</v>
      </c>
      <c r="I4495" s="18">
        <v>40.488169351069907</v>
      </c>
      <c r="J4495" s="18">
        <v>72.160781860351563</v>
      </c>
      <c r="K4495" s="18">
        <v>70.44403076171875</v>
      </c>
      <c r="L4495" s="18">
        <v>65.881683349609375</v>
      </c>
      <c r="M4495" s="18">
        <v>59.557163238525391</v>
      </c>
      <c r="N4495" s="18">
        <v>66.726585388183594</v>
      </c>
      <c r="O4495" s="18">
        <v>48.523902893066413</v>
      </c>
      <c r="P4495" s="18">
        <v>47.646167755126953</v>
      </c>
      <c r="Q4495" s="18">
        <v>39.797447204589837</v>
      </c>
      <c r="R4495" s="18">
        <v>39.265666961669922</v>
      </c>
      <c r="S4495" s="18">
        <v>44.237777709960938</v>
      </c>
      <c r="T4495" s="18">
        <v>58.330848693847663</v>
      </c>
      <c r="U4495" s="18">
        <v>63.499576568603523</v>
      </c>
      <c r="V4495" s="18">
        <v>101.9180068969727</v>
      </c>
      <c r="W4495" s="18">
        <v>100.1228332519531</v>
      </c>
      <c r="X4495" s="103">
        <v>1.300171522451973</v>
      </c>
      <c r="Y4495" s="18">
        <v>5.6147657441932681</v>
      </c>
      <c r="Z4495" s="18">
        <v>31.128998893790051</v>
      </c>
      <c r="AA4495" s="18">
        <v>80.19605152611409</v>
      </c>
      <c r="AB4495" s="18">
        <v>64.922142028808594</v>
      </c>
      <c r="AC4495" s="18">
        <v>58.053787231445313</v>
      </c>
      <c r="AD4495" s="18">
        <v>54.9384765625</v>
      </c>
      <c r="AE4495" s="18">
        <v>54.634757995605469</v>
      </c>
      <c r="AF4495" s="18">
        <v>73.368034362792969</v>
      </c>
      <c r="AG4495" s="18">
        <v>55.051494598388672</v>
      </c>
      <c r="AH4495" s="18">
        <v>56.191963195800781</v>
      </c>
      <c r="AI4495" s="18">
        <v>61.096099853515632</v>
      </c>
      <c r="AJ4495" s="18">
        <v>44.862503051757813</v>
      </c>
      <c r="AK4495" s="18">
        <v>61.892311096191413</v>
      </c>
      <c r="AL4495" s="18">
        <v>67.002555847167969</v>
      </c>
      <c r="AM4495" s="18">
        <v>92.19512939453125</v>
      </c>
      <c r="AN4495" s="18">
        <v>121.7758712768555</v>
      </c>
      <c r="AO4495" s="18">
        <v>139.37007141113281</v>
      </c>
    </row>
    <row r="4496" spans="1:41" x14ac:dyDescent="0.3">
      <c r="A4496" s="4" t="s">
        <v>3674</v>
      </c>
      <c r="B4496" s="8" t="s">
        <v>11106</v>
      </c>
      <c r="C4496" s="87" t="s">
        <v>413</v>
      </c>
      <c r="D4496" s="87" t="s">
        <v>249</v>
      </c>
      <c r="E4496" s="87" t="s">
        <v>3671</v>
      </c>
      <c r="F4496" s="110">
        <v>2.1048495226863331</v>
      </c>
      <c r="G4496" s="18">
        <v>12.66989203460852</v>
      </c>
      <c r="H4496" s="18">
        <v>19.05399903633268</v>
      </c>
      <c r="I4496" s="18">
        <v>51.304075993892248</v>
      </c>
      <c r="J4496" s="18">
        <v>91.437629699707031</v>
      </c>
      <c r="K4496" s="18">
        <v>80.795173645019531</v>
      </c>
      <c r="L4496" s="18">
        <v>76.77197265625</v>
      </c>
      <c r="M4496" s="18">
        <v>70.543128967285156</v>
      </c>
      <c r="N4496" s="18">
        <v>75.115959167480469</v>
      </c>
      <c r="O4496" s="18">
        <v>65.99676513671875</v>
      </c>
      <c r="P4496" s="18">
        <v>58.396427154541023</v>
      </c>
      <c r="Q4496" s="18">
        <v>68.902542114257813</v>
      </c>
      <c r="R4496" s="18">
        <v>53.501232147216797</v>
      </c>
      <c r="S4496" s="18">
        <v>50.349189758300781</v>
      </c>
      <c r="T4496" s="18">
        <v>63.804798126220703</v>
      </c>
      <c r="U4496" s="18">
        <v>76.988990783691406</v>
      </c>
      <c r="V4496" s="18">
        <v>94.527664184570313</v>
      </c>
      <c r="W4496" s="18">
        <v>91.6593017578125</v>
      </c>
      <c r="X4496" s="103">
        <v>2.115666646502274</v>
      </c>
      <c r="Y4496" s="18">
        <v>9.1364657722319951</v>
      </c>
      <c r="Z4496" s="18">
        <v>50.653766492590243</v>
      </c>
      <c r="AA4496" s="18">
        <v>130.4967140604671</v>
      </c>
      <c r="AB4496" s="18">
        <v>105.64268493652339</v>
      </c>
      <c r="AC4496" s="18">
        <v>67.344581604003906</v>
      </c>
      <c r="AD4496" s="18">
        <v>62.485481262207031</v>
      </c>
      <c r="AE4496" s="18">
        <v>72.770698547363281</v>
      </c>
      <c r="AF4496" s="18">
        <v>83.127166748046875</v>
      </c>
      <c r="AG4496" s="18">
        <v>70.568397521972656</v>
      </c>
      <c r="AH4496" s="18">
        <v>77.773719787597656</v>
      </c>
      <c r="AI4496" s="18">
        <v>60.7783203125</v>
      </c>
      <c r="AJ4496" s="18">
        <v>43.724201202392578</v>
      </c>
      <c r="AK4496" s="18">
        <v>61.350589752197273</v>
      </c>
      <c r="AL4496" s="18">
        <v>73.823501586914063</v>
      </c>
      <c r="AM4496" s="18">
        <v>101.5879745483398</v>
      </c>
      <c r="AN4496" s="18">
        <v>119.0401611328125</v>
      </c>
      <c r="AO4496" s="18">
        <v>92.49041748046875</v>
      </c>
    </row>
    <row r="4497" spans="1:41" x14ac:dyDescent="0.3">
      <c r="A4497" s="4" t="s">
        <v>3719</v>
      </c>
      <c r="B4497" s="8" t="s">
        <v>11107</v>
      </c>
      <c r="C4497" s="87" t="s">
        <v>413</v>
      </c>
      <c r="D4497" s="87" t="s">
        <v>249</v>
      </c>
      <c r="E4497" s="87" t="s">
        <v>3715</v>
      </c>
      <c r="F4497" s="110">
        <v>1.8148616754386599</v>
      </c>
      <c r="G4497" s="18">
        <v>10.9243445850752</v>
      </c>
      <c r="H4497" s="18">
        <v>16.428904889481991</v>
      </c>
      <c r="I4497" s="18">
        <v>44.235846938965693</v>
      </c>
      <c r="J4497" s="18">
        <v>78.84014892578125</v>
      </c>
      <c r="K4497" s="18">
        <v>72.80841064453125</v>
      </c>
      <c r="L4497" s="18">
        <v>80.489036560058594</v>
      </c>
      <c r="M4497" s="18">
        <v>71.989112854003906</v>
      </c>
      <c r="N4497" s="18">
        <v>73.41058349609375</v>
      </c>
      <c r="O4497" s="18">
        <v>75.254302978515625</v>
      </c>
      <c r="P4497" s="18">
        <v>64.233627319335938</v>
      </c>
      <c r="Q4497" s="18">
        <v>64.038017272949219</v>
      </c>
      <c r="R4497" s="18">
        <v>60.089252471923828</v>
      </c>
      <c r="S4497" s="18">
        <v>56.244148254394531</v>
      </c>
      <c r="T4497" s="18">
        <v>68.267692565917969</v>
      </c>
      <c r="U4497" s="18">
        <v>90.8441162109375</v>
      </c>
      <c r="V4497" s="18">
        <v>107.8896102905273</v>
      </c>
      <c r="W4497" s="18">
        <v>75.327224731445313</v>
      </c>
      <c r="X4497" s="103">
        <v>1.5511133850314871</v>
      </c>
      <c r="Y4497" s="18">
        <v>6.6984533573001412</v>
      </c>
      <c r="Z4497" s="18">
        <v>37.137105384164173</v>
      </c>
      <c r="AA4497" s="18">
        <v>95.67442972004126</v>
      </c>
      <c r="AB4497" s="18">
        <v>77.452552795410156</v>
      </c>
      <c r="AC4497" s="18">
        <v>78.755180358886719</v>
      </c>
      <c r="AD4497" s="18">
        <v>75.614814758300781</v>
      </c>
      <c r="AE4497" s="18">
        <v>73.997642517089844</v>
      </c>
      <c r="AF4497" s="18">
        <v>67.870964050292969</v>
      </c>
      <c r="AG4497" s="18">
        <v>75.546401977539063</v>
      </c>
      <c r="AH4497" s="18">
        <v>75.534164428710938</v>
      </c>
      <c r="AI4497" s="18">
        <v>69.652626037597656</v>
      </c>
      <c r="AJ4497" s="18">
        <v>57.380218505859382</v>
      </c>
      <c r="AK4497" s="18">
        <v>66.996330261230469</v>
      </c>
      <c r="AL4497" s="18">
        <v>71.9815673828125</v>
      </c>
      <c r="AM4497" s="18">
        <v>90.527938842773438</v>
      </c>
      <c r="AN4497" s="18">
        <v>117.6044082641602</v>
      </c>
      <c r="AO4497" s="18">
        <v>95.985649108886719</v>
      </c>
    </row>
    <row r="4498" spans="1:41" x14ac:dyDescent="0.3">
      <c r="A4498" s="4" t="s">
        <v>3687</v>
      </c>
      <c r="B4498" s="8" t="s">
        <v>10001</v>
      </c>
      <c r="C4498" s="87" t="s">
        <v>413</v>
      </c>
      <c r="D4498" s="87" t="s">
        <v>249</v>
      </c>
      <c r="E4498" s="87" t="s">
        <v>3680</v>
      </c>
      <c r="F4498" s="110">
        <v>1.476724848265923</v>
      </c>
      <c r="G4498" s="18">
        <v>8.8889700620850824</v>
      </c>
      <c r="H4498" s="18">
        <v>13.36794556214957</v>
      </c>
      <c r="I4498" s="18">
        <v>35.994023810695957</v>
      </c>
      <c r="J4498" s="18">
        <v>64.151008605957031</v>
      </c>
      <c r="K4498" s="18">
        <v>79.844017028808594</v>
      </c>
      <c r="L4498" s="18">
        <v>67.02008056640625</v>
      </c>
      <c r="M4498" s="18">
        <v>61.460845947265632</v>
      </c>
      <c r="N4498" s="18">
        <v>65.813888549804688</v>
      </c>
      <c r="O4498" s="18">
        <v>60.946136474609382</v>
      </c>
      <c r="P4498" s="18">
        <v>62.250019073486328</v>
      </c>
      <c r="Q4498" s="18">
        <v>58.518924713134773</v>
      </c>
      <c r="R4498" s="18">
        <v>49.283229827880859</v>
      </c>
      <c r="S4498" s="18">
        <v>46.655498504638672</v>
      </c>
      <c r="T4498" s="18">
        <v>57.196117401123047</v>
      </c>
      <c r="U4498" s="18">
        <v>79.535392761230469</v>
      </c>
      <c r="V4498" s="18">
        <v>114.4415969848633</v>
      </c>
      <c r="W4498" s="18">
        <v>151.15452575683591</v>
      </c>
      <c r="X4498" s="103">
        <v>1.4512155482307969</v>
      </c>
      <c r="Y4498" s="18">
        <v>6.2670464680539251</v>
      </c>
      <c r="Z4498" s="18">
        <v>34.745328916551557</v>
      </c>
      <c r="AA4498" s="18">
        <v>89.512618044373383</v>
      </c>
      <c r="AB4498" s="18">
        <v>72.464302062988281</v>
      </c>
      <c r="AC4498" s="18">
        <v>84.921951293945313</v>
      </c>
      <c r="AD4498" s="18">
        <v>57.40850830078125</v>
      </c>
      <c r="AE4498" s="18">
        <v>56.574596405029297</v>
      </c>
      <c r="AF4498" s="18">
        <v>71.257743835449219</v>
      </c>
      <c r="AG4498" s="18">
        <v>69.000312805175781</v>
      </c>
      <c r="AH4498" s="18">
        <v>66.04962158203125</v>
      </c>
      <c r="AI4498" s="18">
        <v>65.010368347167969</v>
      </c>
      <c r="AJ4498" s="18">
        <v>52.063186645507813</v>
      </c>
      <c r="AK4498" s="18">
        <v>53.734249114990227</v>
      </c>
      <c r="AL4498" s="18">
        <v>74.624351501464844</v>
      </c>
      <c r="AM4498" s="18">
        <v>86.704917907714844</v>
      </c>
      <c r="AN4498" s="18">
        <v>129.45674133300781</v>
      </c>
      <c r="AO4498" s="18">
        <v>50.468082427978523</v>
      </c>
    </row>
    <row r="4499" spans="1:41" x14ac:dyDescent="0.3">
      <c r="A4499" s="4" t="s">
        <v>3673</v>
      </c>
      <c r="B4499" s="8" t="s">
        <v>11108</v>
      </c>
      <c r="C4499" s="87" t="s">
        <v>413</v>
      </c>
      <c r="D4499" s="87" t="s">
        <v>249</v>
      </c>
      <c r="E4499" s="87" t="s">
        <v>3671</v>
      </c>
      <c r="F4499" s="110">
        <v>1.6906110758922499</v>
      </c>
      <c r="G4499" s="18">
        <v>10.176432839118529</v>
      </c>
      <c r="H4499" s="18">
        <v>15.30413526652123</v>
      </c>
      <c r="I4499" s="18">
        <v>41.207334861161627</v>
      </c>
      <c r="J4499" s="18">
        <v>73.442527770996094</v>
      </c>
      <c r="K4499" s="18">
        <v>64.464286804199219</v>
      </c>
      <c r="L4499" s="18">
        <v>61.545024871826172</v>
      </c>
      <c r="M4499" s="18">
        <v>53.502281188964837</v>
      </c>
      <c r="N4499" s="18">
        <v>52.097454071044922</v>
      </c>
      <c r="O4499" s="18">
        <v>50.358634948730469</v>
      </c>
      <c r="P4499" s="18">
        <v>50.437259674072273</v>
      </c>
      <c r="Q4499" s="18">
        <v>40.459381103515632</v>
      </c>
      <c r="R4499" s="18">
        <v>38.243507385253913</v>
      </c>
      <c r="S4499" s="18">
        <v>52.497314453125</v>
      </c>
      <c r="T4499" s="18">
        <v>52.021083831787109</v>
      </c>
      <c r="U4499" s="18">
        <v>63.478012084960938</v>
      </c>
      <c r="V4499" s="18">
        <v>97.2528076171875</v>
      </c>
      <c r="W4499" s="18">
        <v>114.56202697753911</v>
      </c>
      <c r="X4499" s="103">
        <v>1.153985411347157</v>
      </c>
      <c r="Y4499" s="18">
        <v>4.9834638315346833</v>
      </c>
      <c r="Z4499" s="18">
        <v>27.628978156305092</v>
      </c>
      <c r="AA4499" s="18">
        <v>71.179126684955563</v>
      </c>
      <c r="AB4499" s="18">
        <v>57.622554779052727</v>
      </c>
      <c r="AC4499" s="18">
        <v>45.223457336425781</v>
      </c>
      <c r="AD4499" s="18">
        <v>57.272586822509773</v>
      </c>
      <c r="AE4499" s="18">
        <v>43.495330810546882</v>
      </c>
      <c r="AF4499" s="18">
        <v>56.520488739013672</v>
      </c>
      <c r="AG4499" s="18">
        <v>68.171249389648438</v>
      </c>
      <c r="AH4499" s="18">
        <v>56.474300384521477</v>
      </c>
      <c r="AI4499" s="18">
        <v>51.226360321044922</v>
      </c>
      <c r="AJ4499" s="18">
        <v>40.522434234619141</v>
      </c>
      <c r="AK4499" s="18">
        <v>41.614849090576172</v>
      </c>
      <c r="AL4499" s="18">
        <v>66.003196716308594</v>
      </c>
      <c r="AM4499" s="18">
        <v>81.802024841308594</v>
      </c>
      <c r="AN4499" s="18">
        <v>94.4326171875</v>
      </c>
      <c r="AO4499" s="18">
        <v>90.959228515625</v>
      </c>
    </row>
    <row r="4500" spans="1:41" x14ac:dyDescent="0.3">
      <c r="A4500" s="4" t="s">
        <v>432</v>
      </c>
      <c r="B4500" s="8" t="s">
        <v>11109</v>
      </c>
      <c r="C4500" s="87" t="s">
        <v>413</v>
      </c>
      <c r="D4500" s="87" t="s">
        <v>249</v>
      </c>
      <c r="E4500" s="87" t="s">
        <v>414</v>
      </c>
      <c r="F4500" s="110">
        <v>1.383346828524177</v>
      </c>
      <c r="G4500" s="18">
        <v>8.3268921483045641</v>
      </c>
      <c r="H4500" s="18">
        <v>12.522647749171901</v>
      </c>
      <c r="I4500" s="18">
        <v>33.71800694138765</v>
      </c>
      <c r="J4500" s="18">
        <v>60.094535827636719</v>
      </c>
      <c r="K4500" s="18">
        <v>61.155517578125</v>
      </c>
      <c r="L4500" s="18">
        <v>66.656333923339844</v>
      </c>
      <c r="M4500" s="18">
        <v>44.500740051269531</v>
      </c>
      <c r="N4500" s="18">
        <v>53.325508117675781</v>
      </c>
      <c r="O4500" s="18">
        <v>42.401199340820313</v>
      </c>
      <c r="P4500" s="18">
        <v>48.100429534912109</v>
      </c>
      <c r="Q4500" s="18">
        <v>44.233608245849609</v>
      </c>
      <c r="R4500" s="18">
        <v>40.683860778808587</v>
      </c>
      <c r="S4500" s="18">
        <v>45.170116424560547</v>
      </c>
      <c r="T4500" s="18">
        <v>43.76171875</v>
      </c>
      <c r="U4500" s="18">
        <v>53.068016052246087</v>
      </c>
      <c r="V4500" s="18">
        <v>77.797317504882813</v>
      </c>
      <c r="W4500" s="18">
        <v>74.261489868164063</v>
      </c>
      <c r="X4500" s="103">
        <v>1.398155498704247</v>
      </c>
      <c r="Y4500" s="18">
        <v>6.0379076634252629</v>
      </c>
      <c r="Z4500" s="18">
        <v>33.474953281880303</v>
      </c>
      <c r="AA4500" s="18">
        <v>86.239814116331203</v>
      </c>
      <c r="AB4500" s="18">
        <v>69.814826965332031</v>
      </c>
      <c r="AC4500" s="18">
        <v>60.478256225585938</v>
      </c>
      <c r="AD4500" s="18">
        <v>39.217941284179688</v>
      </c>
      <c r="AE4500" s="18">
        <v>50.828948974609382</v>
      </c>
      <c r="AF4500" s="18">
        <v>52.019008636474609</v>
      </c>
      <c r="AG4500" s="18">
        <v>55.512443542480469</v>
      </c>
      <c r="AH4500" s="18">
        <v>64.069572448730469</v>
      </c>
      <c r="AI4500" s="18">
        <v>49.189739227294922</v>
      </c>
      <c r="AJ4500" s="18">
        <v>29.610122680664059</v>
      </c>
      <c r="AK4500" s="18">
        <v>50.927722930908203</v>
      </c>
      <c r="AL4500" s="18">
        <v>59.846931457519531</v>
      </c>
      <c r="AM4500" s="18">
        <v>52.134223937988281</v>
      </c>
      <c r="AN4500" s="18">
        <v>91.862709045410156</v>
      </c>
      <c r="AO4500" s="18">
        <v>77.065223693847656</v>
      </c>
    </row>
    <row r="4501" spans="1:41" x14ac:dyDescent="0.3">
      <c r="A4501" s="4" t="s">
        <v>423</v>
      </c>
      <c r="B4501" s="8" t="s">
        <v>11110</v>
      </c>
      <c r="C4501" s="87" t="s">
        <v>413</v>
      </c>
      <c r="D4501" s="87" t="s">
        <v>249</v>
      </c>
      <c r="E4501" s="87" t="s">
        <v>414</v>
      </c>
      <c r="F4501" s="110">
        <v>1.671757388263527</v>
      </c>
      <c r="G4501" s="18">
        <v>10.062945302771849</v>
      </c>
      <c r="H4501" s="18">
        <v>15.133463614207329</v>
      </c>
      <c r="I4501" s="18">
        <v>40.747790835594131</v>
      </c>
      <c r="J4501" s="18">
        <v>72.623497009277344</v>
      </c>
      <c r="K4501" s="18">
        <v>84.615676879882813</v>
      </c>
      <c r="L4501" s="18">
        <v>76.634422302246094</v>
      </c>
      <c r="M4501" s="18">
        <v>92.226814270019531</v>
      </c>
      <c r="N4501" s="18">
        <v>75.907264709472656</v>
      </c>
      <c r="O4501" s="18">
        <v>72.164375305175781</v>
      </c>
      <c r="P4501" s="18">
        <v>65.385017395019531</v>
      </c>
      <c r="Q4501" s="18">
        <v>54.219970703125</v>
      </c>
      <c r="R4501" s="18">
        <v>54.795482635498047</v>
      </c>
      <c r="S4501" s="18">
        <v>52.751384735107422</v>
      </c>
      <c r="T4501" s="18">
        <v>62.852653503417969</v>
      </c>
      <c r="U4501" s="18">
        <v>76.116561889648438</v>
      </c>
      <c r="V4501" s="18">
        <v>98.1611328125</v>
      </c>
      <c r="W4501" s="18">
        <v>97.102142333984375</v>
      </c>
      <c r="X4501" s="103">
        <v>1.5610591648924641</v>
      </c>
      <c r="Y4501" s="18">
        <v>6.7414040165773006</v>
      </c>
      <c r="Z4501" s="18">
        <v>37.375229481595852</v>
      </c>
      <c r="AA4501" s="18">
        <v>96.28789668222646</v>
      </c>
      <c r="AB4501" s="18">
        <v>77.949180603027344</v>
      </c>
      <c r="AC4501" s="18">
        <v>74.686080932617188</v>
      </c>
      <c r="AD4501" s="18">
        <v>68.400054931640625</v>
      </c>
      <c r="AE4501" s="18">
        <v>85.410552978515625</v>
      </c>
      <c r="AF4501" s="18">
        <v>81.126052856445313</v>
      </c>
      <c r="AG4501" s="18">
        <v>70.980201721191406</v>
      </c>
      <c r="AH4501" s="18">
        <v>73.460220336914063</v>
      </c>
      <c r="AI4501" s="18">
        <v>62.281829833984382</v>
      </c>
      <c r="AJ4501" s="18">
        <v>55.093879699707031</v>
      </c>
      <c r="AK4501" s="18">
        <v>56.81048583984375</v>
      </c>
      <c r="AL4501" s="18">
        <v>69.342544555664063</v>
      </c>
      <c r="AM4501" s="18">
        <v>78.006385803222656</v>
      </c>
      <c r="AN4501" s="18">
        <v>119.708869934082</v>
      </c>
      <c r="AO4501" s="18">
        <v>90.688186645507813</v>
      </c>
    </row>
    <row r="4502" spans="1:41" x14ac:dyDescent="0.3">
      <c r="A4502" s="4" t="s">
        <v>3676</v>
      </c>
      <c r="B4502" s="8" t="s">
        <v>11111</v>
      </c>
      <c r="C4502" s="87" t="s">
        <v>413</v>
      </c>
      <c r="D4502" s="87" t="s">
        <v>249</v>
      </c>
      <c r="E4502" s="87" t="s">
        <v>3671</v>
      </c>
      <c r="F4502" s="110">
        <v>1.6330090840380549</v>
      </c>
      <c r="G4502" s="18">
        <v>9.8297044816254875</v>
      </c>
      <c r="H4502" s="18">
        <v>14.782697374904201</v>
      </c>
      <c r="I4502" s="18">
        <v>39.803330947515803</v>
      </c>
      <c r="J4502" s="18">
        <v>70.940216064453125</v>
      </c>
      <c r="K4502" s="18">
        <v>58.117824554443359</v>
      </c>
      <c r="L4502" s="18">
        <v>58.382362365722663</v>
      </c>
      <c r="M4502" s="18">
        <v>44.86224365234375</v>
      </c>
      <c r="N4502" s="18">
        <v>52.905971527099609</v>
      </c>
      <c r="O4502" s="18">
        <v>34.245861053466797</v>
      </c>
      <c r="P4502" s="18">
        <v>47.587047576904297</v>
      </c>
      <c r="Q4502" s="18">
        <v>32.052108764648438</v>
      </c>
      <c r="R4502" s="18">
        <v>29.09395790100098</v>
      </c>
      <c r="S4502" s="18">
        <v>25.673496246337891</v>
      </c>
      <c r="T4502" s="18">
        <v>41.195976257324219</v>
      </c>
      <c r="U4502" s="18">
        <v>51.577682495117188</v>
      </c>
      <c r="V4502" s="18">
        <v>104.2329635620117</v>
      </c>
      <c r="W4502" s="18">
        <v>43.085079193115227</v>
      </c>
      <c r="X4502" s="103">
        <v>0.95696228393063743</v>
      </c>
      <c r="Y4502" s="18">
        <v>4.1326232404826202</v>
      </c>
      <c r="Z4502" s="18">
        <v>22.91180614515882</v>
      </c>
      <c r="AA4502" s="18">
        <v>59.026517121308572</v>
      </c>
      <c r="AB4502" s="18">
        <v>47.784496307373047</v>
      </c>
      <c r="AC4502" s="18">
        <v>39.002403259277337</v>
      </c>
      <c r="AD4502" s="18">
        <v>43.12298583984375</v>
      </c>
      <c r="AE4502" s="18">
        <v>64.023536682128906</v>
      </c>
      <c r="AF4502" s="18">
        <v>44.303421020507813</v>
      </c>
      <c r="AG4502" s="18">
        <v>44.030818939208977</v>
      </c>
      <c r="AH4502" s="18">
        <v>54.871124267578132</v>
      </c>
      <c r="AI4502" s="18">
        <v>40.442310333251953</v>
      </c>
      <c r="AJ4502" s="18">
        <v>24.80421257019043</v>
      </c>
      <c r="AK4502" s="18">
        <v>40.451644897460938</v>
      </c>
      <c r="AL4502" s="18">
        <v>56.667152404785163</v>
      </c>
      <c r="AM4502" s="18">
        <v>57.748828887939453</v>
      </c>
      <c r="AN4502" s="18">
        <v>74.007423400878906</v>
      </c>
      <c r="AO4502" s="18">
        <v>51.290992736816413</v>
      </c>
    </row>
    <row r="4503" spans="1:41" x14ac:dyDescent="0.3">
      <c r="A4503" s="4" t="s">
        <v>3711</v>
      </c>
      <c r="B4503" s="8" t="s">
        <v>11112</v>
      </c>
      <c r="C4503" s="87" t="s">
        <v>413</v>
      </c>
      <c r="D4503" s="87" t="s">
        <v>249</v>
      </c>
      <c r="E4503" s="87" t="s">
        <v>3701</v>
      </c>
      <c r="F4503" s="110">
        <v>1.558236593897057</v>
      </c>
      <c r="G4503" s="18">
        <v>9.3796203463775623</v>
      </c>
      <c r="H4503" s="18">
        <v>14.105824781526371</v>
      </c>
      <c r="I4503" s="18">
        <v>37.980809444149394</v>
      </c>
      <c r="J4503" s="18">
        <v>67.691993713378906</v>
      </c>
      <c r="K4503" s="18">
        <v>55.4703369140625</v>
      </c>
      <c r="L4503" s="18">
        <v>54.951831817626953</v>
      </c>
      <c r="M4503" s="18">
        <v>51.395942687988281</v>
      </c>
      <c r="N4503" s="18">
        <v>52.903797149658203</v>
      </c>
      <c r="O4503" s="18">
        <v>38.916599273681641</v>
      </c>
      <c r="P4503" s="18">
        <v>40.691593170166023</v>
      </c>
      <c r="Q4503" s="18">
        <v>30.37923431396484</v>
      </c>
      <c r="R4503" s="18">
        <v>28.938863754272461</v>
      </c>
      <c r="S4503" s="18">
        <v>36.618965148925781</v>
      </c>
      <c r="T4503" s="18">
        <v>47.211524963378913</v>
      </c>
      <c r="U4503" s="18">
        <v>48.772674560546882</v>
      </c>
      <c r="V4503" s="18">
        <v>87.306968688964844</v>
      </c>
      <c r="W4503" s="18">
        <v>80.770980834960938</v>
      </c>
      <c r="X4503" s="103">
        <v>1.1870262442390751</v>
      </c>
      <c r="Y4503" s="18">
        <v>5.1261500336838379</v>
      </c>
      <c r="Z4503" s="18">
        <v>28.420049205609981</v>
      </c>
      <c r="AA4503" s="18">
        <v>73.217122665723451</v>
      </c>
      <c r="AB4503" s="18">
        <v>59.27239990234375</v>
      </c>
      <c r="AC4503" s="18">
        <v>45.081756591796882</v>
      </c>
      <c r="AD4503" s="18">
        <v>48.000835418701172</v>
      </c>
      <c r="AE4503" s="18">
        <v>53.018314361572273</v>
      </c>
      <c r="AF4503" s="18">
        <v>50.446556091308587</v>
      </c>
      <c r="AG4503" s="18">
        <v>54.523410797119141</v>
      </c>
      <c r="AH4503" s="18">
        <v>55.217079162597663</v>
      </c>
      <c r="AI4503" s="18">
        <v>41.458076477050781</v>
      </c>
      <c r="AJ4503" s="18">
        <v>32.635219573974609</v>
      </c>
      <c r="AK4503" s="18">
        <v>42.898597717285163</v>
      </c>
      <c r="AL4503" s="18">
        <v>56.873153686523438</v>
      </c>
      <c r="AM4503" s="18">
        <v>70.618049621582031</v>
      </c>
      <c r="AN4503" s="18">
        <v>103.5821151733398</v>
      </c>
      <c r="AO4503" s="18">
        <v>95.293098449707031</v>
      </c>
    </row>
    <row r="4504" spans="1:41" x14ac:dyDescent="0.3">
      <c r="A4504" s="4" t="s">
        <v>3704</v>
      </c>
      <c r="B4504" s="8" t="s">
        <v>11113</v>
      </c>
      <c r="C4504" s="87" t="s">
        <v>413</v>
      </c>
      <c r="D4504" s="87" t="s">
        <v>249</v>
      </c>
      <c r="E4504" s="87" t="s">
        <v>3701</v>
      </c>
      <c r="F4504" s="110">
        <v>1.6689247337460169</v>
      </c>
      <c r="G4504" s="18">
        <v>10.04589447489966</v>
      </c>
      <c r="H4504" s="18">
        <v>15.107821212760021</v>
      </c>
      <c r="I4504" s="18">
        <v>40.678747076852993</v>
      </c>
      <c r="J4504" s="18">
        <v>72.500442504882813</v>
      </c>
      <c r="K4504" s="18">
        <v>80.680511474609375</v>
      </c>
      <c r="L4504" s="18">
        <v>63.014019012451172</v>
      </c>
      <c r="M4504" s="18">
        <v>74.768325805664063</v>
      </c>
      <c r="N4504" s="18">
        <v>69.491439819335938</v>
      </c>
      <c r="O4504" s="18">
        <v>56.697704315185547</v>
      </c>
      <c r="P4504" s="18">
        <v>51.859943389892578</v>
      </c>
      <c r="Q4504" s="18">
        <v>52.910236358642578</v>
      </c>
      <c r="R4504" s="18">
        <v>40.326488494873047</v>
      </c>
      <c r="S4504" s="18">
        <v>46.018821716308587</v>
      </c>
      <c r="T4504" s="18">
        <v>56.374546051025391</v>
      </c>
      <c r="U4504" s="18">
        <v>65.769233703613281</v>
      </c>
      <c r="V4504" s="18">
        <v>89.147735595703125</v>
      </c>
      <c r="W4504" s="18">
        <v>77.1976318359375</v>
      </c>
      <c r="X4504" s="103">
        <v>1.573312547808106</v>
      </c>
      <c r="Y4504" s="18">
        <v>6.7943200153183598</v>
      </c>
      <c r="Z4504" s="18">
        <v>37.668602730155271</v>
      </c>
      <c r="AA4504" s="18">
        <v>97.043699213433115</v>
      </c>
      <c r="AB4504" s="18">
        <v>78.56103515625</v>
      </c>
      <c r="AC4504" s="18">
        <v>60.011768341064453</v>
      </c>
      <c r="AD4504" s="18">
        <v>58.061359405517578</v>
      </c>
      <c r="AE4504" s="18">
        <v>60.347900390625</v>
      </c>
      <c r="AF4504" s="18">
        <v>67.736183166503906</v>
      </c>
      <c r="AG4504" s="18">
        <v>78.638618469238281</v>
      </c>
      <c r="AH4504" s="18">
        <v>69.121429443359375</v>
      </c>
      <c r="AI4504" s="18">
        <v>56.924823760986328</v>
      </c>
      <c r="AJ4504" s="18">
        <v>45.284996032714837</v>
      </c>
      <c r="AK4504" s="18">
        <v>61.632953643798828</v>
      </c>
      <c r="AL4504" s="18">
        <v>70.760589599609375</v>
      </c>
      <c r="AM4504" s="18">
        <v>86.3572998046875</v>
      </c>
      <c r="AN4504" s="18">
        <v>108.60793304443359</v>
      </c>
      <c r="AO4504" s="18">
        <v>61.829143524169922</v>
      </c>
    </row>
    <row r="4505" spans="1:41" x14ac:dyDescent="0.3">
      <c r="A4505" s="4" t="s">
        <v>416</v>
      </c>
      <c r="B4505" s="8" t="s">
        <v>11114</v>
      </c>
      <c r="C4505" s="87" t="s">
        <v>413</v>
      </c>
      <c r="D4505" s="87" t="s">
        <v>249</v>
      </c>
      <c r="E4505" s="87" t="s">
        <v>414</v>
      </c>
      <c r="F4505" s="110">
        <v>1.8844486638570479</v>
      </c>
      <c r="G4505" s="18">
        <v>11.34321520778332</v>
      </c>
      <c r="H4505" s="18">
        <v>17.058836101178809</v>
      </c>
      <c r="I4505" s="18">
        <v>45.931975856270313</v>
      </c>
      <c r="J4505" s="18">
        <v>81.863105773925781</v>
      </c>
      <c r="K4505" s="18">
        <v>71.8582763671875</v>
      </c>
      <c r="L4505" s="18">
        <v>82.244674682617188</v>
      </c>
      <c r="M4505" s="18">
        <v>79.380714416503906</v>
      </c>
      <c r="N4505" s="18">
        <v>64.718276977539063</v>
      </c>
      <c r="O4505" s="18">
        <v>64.848320007324219</v>
      </c>
      <c r="P4505" s="18">
        <v>47.194828033447273</v>
      </c>
      <c r="Q4505" s="18">
        <v>53.627998352050781</v>
      </c>
      <c r="R4505" s="18">
        <v>45.122310638427727</v>
      </c>
      <c r="S4505" s="18">
        <v>47.205165863037109</v>
      </c>
      <c r="T4505" s="18">
        <v>70.192863464355469</v>
      </c>
      <c r="U4505" s="18">
        <v>77.334144592285156</v>
      </c>
      <c r="V4505" s="18">
        <v>95.411277770996094</v>
      </c>
      <c r="W4505" s="18">
        <v>129.4219665527344</v>
      </c>
      <c r="X4505" s="103">
        <v>1.3650733358364111</v>
      </c>
      <c r="Y4505" s="18">
        <v>5.8950429785690313</v>
      </c>
      <c r="Z4505" s="18">
        <v>32.682892701000213</v>
      </c>
      <c r="AA4505" s="18">
        <v>84.199268855855948</v>
      </c>
      <c r="AB4505" s="18">
        <v>68.162918090820313</v>
      </c>
      <c r="AC4505" s="18">
        <v>67.707481384277344</v>
      </c>
      <c r="AD4505" s="18">
        <v>53.651817321777337</v>
      </c>
      <c r="AE4505" s="18">
        <v>64.077751159667969</v>
      </c>
      <c r="AF4505" s="18">
        <v>81.072845458984375</v>
      </c>
      <c r="AG4505" s="18">
        <v>64.215118408203125</v>
      </c>
      <c r="AH4505" s="18">
        <v>80.882469177246094</v>
      </c>
      <c r="AI4505" s="18">
        <v>55.237480163574219</v>
      </c>
      <c r="AJ4505" s="18">
        <v>43.282123565673828</v>
      </c>
      <c r="AK4505" s="18">
        <v>57.3116455078125</v>
      </c>
      <c r="AL4505" s="18">
        <v>71.948432922363281</v>
      </c>
      <c r="AM4505" s="18">
        <v>85.468902587890625</v>
      </c>
      <c r="AN4505" s="18">
        <v>106.44073486328131</v>
      </c>
      <c r="AO4505" s="18">
        <v>94.336456298828125</v>
      </c>
    </row>
    <row r="4506" spans="1:41" x14ac:dyDescent="0.3">
      <c r="A4506" s="4" t="s">
        <v>3689</v>
      </c>
      <c r="B4506" s="8" t="s">
        <v>11115</v>
      </c>
      <c r="C4506" s="87" t="s">
        <v>413</v>
      </c>
      <c r="D4506" s="87" t="s">
        <v>249</v>
      </c>
      <c r="E4506" s="87" t="s">
        <v>3690</v>
      </c>
      <c r="F4506" s="110">
        <v>1.501266500545807</v>
      </c>
      <c r="G4506" s="18">
        <v>9.0366956269702143</v>
      </c>
      <c r="H4506" s="18">
        <v>13.59010710569504</v>
      </c>
      <c r="I4506" s="18">
        <v>36.592207566832577</v>
      </c>
      <c r="J4506" s="18">
        <v>65.217132568359375</v>
      </c>
      <c r="K4506" s="18">
        <v>76.14886474609375</v>
      </c>
      <c r="L4506" s="18">
        <v>62.876071929931641</v>
      </c>
      <c r="M4506" s="18">
        <v>60.313594818115227</v>
      </c>
      <c r="N4506" s="18">
        <v>64.714591979980469</v>
      </c>
      <c r="O4506" s="18">
        <v>59.6826171875</v>
      </c>
      <c r="P4506" s="18">
        <v>55.013820648193359</v>
      </c>
      <c r="Q4506" s="18">
        <v>59.319221496582031</v>
      </c>
      <c r="R4506" s="18">
        <v>50.707077026367188</v>
      </c>
      <c r="S4506" s="18">
        <v>60.507797241210938</v>
      </c>
      <c r="T4506" s="18">
        <v>52.088714599609382</v>
      </c>
      <c r="U4506" s="18">
        <v>78.78472900390625</v>
      </c>
      <c r="V4506" s="18">
        <v>107.117301940918</v>
      </c>
      <c r="W4506" s="18">
        <v>75.210556030273438</v>
      </c>
      <c r="X4506" s="103">
        <v>1.3540468649600299</v>
      </c>
      <c r="Y4506" s="18">
        <v>5.8474253759012758</v>
      </c>
      <c r="Z4506" s="18">
        <v>32.418894456317886</v>
      </c>
      <c r="AA4506" s="18">
        <v>83.519143648309637</v>
      </c>
      <c r="AB4506" s="18">
        <v>67.612327575683594</v>
      </c>
      <c r="AC4506" s="18">
        <v>69.683090209960938</v>
      </c>
      <c r="AD4506" s="18">
        <v>60.043659210205078</v>
      </c>
      <c r="AE4506" s="18">
        <v>56.228042602539063</v>
      </c>
      <c r="AF4506" s="18">
        <v>62.136959075927727</v>
      </c>
      <c r="AG4506" s="18">
        <v>63.359519958496087</v>
      </c>
      <c r="AH4506" s="18">
        <v>78.230926513671875</v>
      </c>
      <c r="AI4506" s="18">
        <v>57.662055969238281</v>
      </c>
      <c r="AJ4506" s="18">
        <v>56.765613555908203</v>
      </c>
      <c r="AK4506" s="18">
        <v>59.76422119140625</v>
      </c>
      <c r="AL4506" s="18">
        <v>74.8121337890625</v>
      </c>
      <c r="AM4506" s="18">
        <v>95.577766418457031</v>
      </c>
      <c r="AN4506" s="18">
        <v>118.8637390136719</v>
      </c>
      <c r="AO4506" s="18">
        <v>94.032920837402344</v>
      </c>
    </row>
    <row r="4507" spans="1:41" x14ac:dyDescent="0.3">
      <c r="A4507" s="4" t="s">
        <v>420</v>
      </c>
      <c r="B4507" s="8" t="s">
        <v>11116</v>
      </c>
      <c r="C4507" s="87" t="s">
        <v>413</v>
      </c>
      <c r="D4507" s="87" t="s">
        <v>249</v>
      </c>
      <c r="E4507" s="87" t="s">
        <v>414</v>
      </c>
      <c r="F4507" s="110">
        <v>1.723797338542328</v>
      </c>
      <c r="G4507" s="18">
        <v>10.376193610744631</v>
      </c>
      <c r="H4507" s="18">
        <v>15.604551524186549</v>
      </c>
      <c r="I4507" s="18">
        <v>42.016224296060493</v>
      </c>
      <c r="J4507" s="18">
        <v>74.884185791015625</v>
      </c>
      <c r="K4507" s="18">
        <v>66.354629516601563</v>
      </c>
      <c r="L4507" s="18">
        <v>80.823799133300781</v>
      </c>
      <c r="M4507" s="18">
        <v>63.109279632568359</v>
      </c>
      <c r="N4507" s="18">
        <v>72.290519714355469</v>
      </c>
      <c r="O4507" s="18">
        <v>57.662788391113281</v>
      </c>
      <c r="P4507" s="18">
        <v>56.854099273681641</v>
      </c>
      <c r="Q4507" s="18">
        <v>56.166606903076172</v>
      </c>
      <c r="R4507" s="18">
        <v>66.05218505859375</v>
      </c>
      <c r="S4507" s="18">
        <v>46.75799560546875</v>
      </c>
      <c r="T4507" s="18">
        <v>66.13543701171875</v>
      </c>
      <c r="U4507" s="18">
        <v>75.794044494628906</v>
      </c>
      <c r="V4507" s="18">
        <v>109.2704238891602</v>
      </c>
      <c r="W4507" s="18">
        <v>89.66412353515625</v>
      </c>
      <c r="X4507" s="103">
        <v>1.140275929834484</v>
      </c>
      <c r="Y4507" s="18">
        <v>4.9242596989731293</v>
      </c>
      <c r="Z4507" s="18">
        <v>27.300742667776941</v>
      </c>
      <c r="AA4507" s="18">
        <v>70.33351034372609</v>
      </c>
      <c r="AB4507" s="18">
        <v>56.937992095947273</v>
      </c>
      <c r="AC4507" s="18">
        <v>61.399871826171882</v>
      </c>
      <c r="AD4507" s="18">
        <v>79.777923583984375</v>
      </c>
      <c r="AE4507" s="18">
        <v>73.707572937011719</v>
      </c>
      <c r="AF4507" s="18">
        <v>89.615852355957031</v>
      </c>
      <c r="AG4507" s="18">
        <v>79.271247863769531</v>
      </c>
      <c r="AH4507" s="18">
        <v>70.690299987792969</v>
      </c>
      <c r="AI4507" s="18">
        <v>73.023635864257813</v>
      </c>
      <c r="AJ4507" s="18">
        <v>53.346946716308587</v>
      </c>
      <c r="AK4507" s="18">
        <v>59.168525695800781</v>
      </c>
      <c r="AL4507" s="18">
        <v>81.173614501953125</v>
      </c>
      <c r="AM4507" s="18">
        <v>105.99745178222661</v>
      </c>
      <c r="AN4507" s="18">
        <v>144.594970703125</v>
      </c>
      <c r="AO4507" s="18">
        <v>83.461090087890625</v>
      </c>
    </row>
    <row r="4508" spans="1:41" x14ac:dyDescent="0.3">
      <c r="A4508" s="4" t="s">
        <v>3668</v>
      </c>
      <c r="B4508" s="8" t="s">
        <v>11117</v>
      </c>
      <c r="C4508" s="87" t="s">
        <v>413</v>
      </c>
      <c r="D4508" s="87" t="s">
        <v>249</v>
      </c>
      <c r="E4508" s="87" t="s">
        <v>3658</v>
      </c>
      <c r="F4508" s="110">
        <v>1.8201075921376491</v>
      </c>
      <c r="G4508" s="18">
        <v>10.955921758399169</v>
      </c>
      <c r="H4508" s="18">
        <v>16.476393173394879</v>
      </c>
      <c r="I4508" s="18">
        <v>44.363712093259061</v>
      </c>
      <c r="J4508" s="18">
        <v>79.068038940429688</v>
      </c>
      <c r="K4508" s="18">
        <v>83.6348876953125</v>
      </c>
      <c r="L4508" s="18">
        <v>77.7470703125</v>
      </c>
      <c r="M4508" s="18">
        <v>80.51104736328125</v>
      </c>
      <c r="N4508" s="18">
        <v>87.943389892578125</v>
      </c>
      <c r="O4508" s="18">
        <v>66.677330017089844</v>
      </c>
      <c r="P4508" s="18">
        <v>62.284378051757813</v>
      </c>
      <c r="Q4508" s="18">
        <v>68.681564331054688</v>
      </c>
      <c r="R4508" s="18">
        <v>46.183025360107422</v>
      </c>
      <c r="S4508" s="18">
        <v>67.756591796875</v>
      </c>
      <c r="T4508" s="18">
        <v>72.167610168457031</v>
      </c>
      <c r="U4508" s="18">
        <v>107.41558837890631</v>
      </c>
      <c r="V4508" s="18">
        <v>75.958000183105469</v>
      </c>
      <c r="W4508" s="18">
        <v>61.192756652832031</v>
      </c>
      <c r="X4508" s="103">
        <v>1.757441028320343</v>
      </c>
      <c r="Y4508" s="18">
        <v>7.5894753214127206</v>
      </c>
      <c r="Z4508" s="18">
        <v>42.077048206157777</v>
      </c>
      <c r="AA4508" s="18">
        <v>108.4009523570313</v>
      </c>
      <c r="AB4508" s="18">
        <v>87.755218505859375</v>
      </c>
      <c r="AC4508" s="18">
        <v>75.271690368652344</v>
      </c>
      <c r="AD4508" s="18">
        <v>76.565780639648438</v>
      </c>
      <c r="AE4508" s="18">
        <v>83.498031616210938</v>
      </c>
      <c r="AF4508" s="18">
        <v>84.473396301269531</v>
      </c>
      <c r="AG4508" s="18">
        <v>71.738388061523438</v>
      </c>
      <c r="AH4508" s="18">
        <v>69.65924072265625</v>
      </c>
      <c r="AI4508" s="18">
        <v>73.999031066894531</v>
      </c>
      <c r="AJ4508" s="18">
        <v>51.306076049804688</v>
      </c>
      <c r="AK4508" s="18">
        <v>60.469249725341797</v>
      </c>
      <c r="AL4508" s="18">
        <v>72.004463195800781</v>
      </c>
      <c r="AM4508" s="18">
        <v>89.583602905273438</v>
      </c>
      <c r="AN4508" s="18">
        <v>107.4369583129883</v>
      </c>
      <c r="AO4508" s="18">
        <v>63.377910614013672</v>
      </c>
    </row>
    <row r="4509" spans="1:41" x14ac:dyDescent="0.3">
      <c r="A4509" s="4" t="s">
        <v>3721</v>
      </c>
      <c r="B4509" s="8" t="s">
        <v>11118</v>
      </c>
      <c r="C4509" s="87" t="s">
        <v>413</v>
      </c>
      <c r="D4509" s="87" t="s">
        <v>249</v>
      </c>
      <c r="E4509" s="87" t="s">
        <v>3715</v>
      </c>
      <c r="F4509" s="110">
        <v>1.952542840359085</v>
      </c>
      <c r="G4509" s="18">
        <v>11.7531000262312</v>
      </c>
      <c r="H4509" s="18">
        <v>17.675253740285751</v>
      </c>
      <c r="I4509" s="18">
        <v>47.591718639946073</v>
      </c>
      <c r="J4509" s="18">
        <v>84.821212768554688</v>
      </c>
      <c r="K4509" s="18">
        <v>88.148719787597656</v>
      </c>
      <c r="L4509" s="18">
        <v>85.364730834960938</v>
      </c>
      <c r="M4509" s="18">
        <v>83.990753173828125</v>
      </c>
      <c r="N4509" s="18">
        <v>85.829048156738281</v>
      </c>
      <c r="O4509" s="18">
        <v>78.690704345703125</v>
      </c>
      <c r="P4509" s="18">
        <v>69.754913330078125</v>
      </c>
      <c r="Q4509" s="18">
        <v>66.831306457519531</v>
      </c>
      <c r="R4509" s="18">
        <v>59.663600921630859</v>
      </c>
      <c r="S4509" s="18">
        <v>56.824581146240227</v>
      </c>
      <c r="T4509" s="18">
        <v>73.930374145507813</v>
      </c>
      <c r="U4509" s="18">
        <v>77.578628540039063</v>
      </c>
      <c r="V4509" s="18">
        <v>101.638786315918</v>
      </c>
      <c r="W4509" s="18">
        <v>95.118141174316406</v>
      </c>
      <c r="X4509" s="103">
        <v>1.520223315193199</v>
      </c>
      <c r="Y4509" s="18">
        <v>6.5650551840832216</v>
      </c>
      <c r="Z4509" s="18">
        <v>36.39752838742168</v>
      </c>
      <c r="AA4509" s="18">
        <v>93.769095239460782</v>
      </c>
      <c r="AB4509" s="18">
        <v>75.910102844238281</v>
      </c>
      <c r="AC4509" s="18">
        <v>73.960479736328125</v>
      </c>
      <c r="AD4509" s="18">
        <v>78.607803344726563</v>
      </c>
      <c r="AE4509" s="18">
        <v>89.367240905761719</v>
      </c>
      <c r="AF4509" s="18">
        <v>87.603988647460938</v>
      </c>
      <c r="AG4509" s="18">
        <v>80.431617736816406</v>
      </c>
      <c r="AH4509" s="18">
        <v>76.62225341796875</v>
      </c>
      <c r="AI4509" s="18">
        <v>70.477676391601563</v>
      </c>
      <c r="AJ4509" s="18">
        <v>60.725887298583977</v>
      </c>
      <c r="AK4509" s="18">
        <v>70.950332641601563</v>
      </c>
      <c r="AL4509" s="18">
        <v>80.207084655761719</v>
      </c>
      <c r="AM4509" s="18">
        <v>95.489089965820313</v>
      </c>
      <c r="AN4509" s="18">
        <v>115.3463516235352</v>
      </c>
      <c r="AO4509" s="18">
        <v>66.970405578613281</v>
      </c>
    </row>
    <row r="4510" spans="1:41" x14ac:dyDescent="0.3">
      <c r="A4510" s="4" t="s">
        <v>3722</v>
      </c>
      <c r="B4510" s="8" t="s">
        <v>11119</v>
      </c>
      <c r="C4510" s="87" t="s">
        <v>413</v>
      </c>
      <c r="D4510" s="87" t="s">
        <v>249</v>
      </c>
      <c r="E4510" s="87" t="s">
        <v>3715</v>
      </c>
      <c r="F4510" s="110">
        <v>1.6171420739916229</v>
      </c>
      <c r="G4510" s="18">
        <v>9.7341948967199698</v>
      </c>
      <c r="H4510" s="18">
        <v>14.639062406762459</v>
      </c>
      <c r="I4510" s="18">
        <v>39.416584873535612</v>
      </c>
      <c r="J4510" s="18">
        <v>70.250930786132813</v>
      </c>
      <c r="K4510" s="18">
        <v>67.154342651367188</v>
      </c>
      <c r="L4510" s="18">
        <v>58.716632843017578</v>
      </c>
      <c r="M4510" s="18">
        <v>62.092647552490227</v>
      </c>
      <c r="N4510" s="18">
        <v>64.063835144042969</v>
      </c>
      <c r="O4510" s="18">
        <v>55.050212860107422</v>
      </c>
      <c r="P4510" s="18">
        <v>50.941463470458977</v>
      </c>
      <c r="Q4510" s="18">
        <v>58.003345489501953</v>
      </c>
      <c r="R4510" s="18">
        <v>42.412796020507813</v>
      </c>
      <c r="S4510" s="18">
        <v>49.630538940429688</v>
      </c>
      <c r="T4510" s="18">
        <v>57.246101379394531</v>
      </c>
      <c r="U4510" s="18">
        <v>67.966270446777344</v>
      </c>
      <c r="V4510" s="18">
        <v>85.135398864746094</v>
      </c>
      <c r="W4510" s="18">
        <v>56.132942199707031</v>
      </c>
      <c r="X4510" s="103">
        <v>1.5290314129814071</v>
      </c>
      <c r="Y4510" s="18">
        <v>6.6030927851833194</v>
      </c>
      <c r="Z4510" s="18">
        <v>36.608413844894578</v>
      </c>
      <c r="AA4510" s="18">
        <v>94.312388683342746</v>
      </c>
      <c r="AB4510" s="18">
        <v>76.349922180175781</v>
      </c>
      <c r="AC4510" s="18">
        <v>50.741523742675781</v>
      </c>
      <c r="AD4510" s="18">
        <v>63.539756774902337</v>
      </c>
      <c r="AE4510" s="18">
        <v>66.475715637207031</v>
      </c>
      <c r="AF4510" s="18">
        <v>57.785636901855469</v>
      </c>
      <c r="AG4510" s="18">
        <v>61.086936950683587</v>
      </c>
      <c r="AH4510" s="18">
        <v>70.172798156738281</v>
      </c>
      <c r="AI4510" s="18">
        <v>61.648826599121087</v>
      </c>
      <c r="AJ4510" s="18">
        <v>46.053638458251953</v>
      </c>
      <c r="AK4510" s="18">
        <v>56.311336517333977</v>
      </c>
      <c r="AL4510" s="18">
        <v>64.737548828125</v>
      </c>
      <c r="AM4510" s="18">
        <v>79.330413818359375</v>
      </c>
      <c r="AN4510" s="18">
        <v>98.639793395996094</v>
      </c>
      <c r="AO4510" s="18">
        <v>66.391937255859375</v>
      </c>
    </row>
    <row r="4511" spans="1:41" x14ac:dyDescent="0.3">
      <c r="A4511" s="4" t="s">
        <v>3708</v>
      </c>
      <c r="B4511" s="8" t="s">
        <v>11120</v>
      </c>
      <c r="C4511" s="87" t="s">
        <v>413</v>
      </c>
      <c r="D4511" s="87" t="s">
        <v>249</v>
      </c>
      <c r="E4511" s="87" t="s">
        <v>3701</v>
      </c>
      <c r="F4511" s="110">
        <v>1.440239120030846</v>
      </c>
      <c r="G4511" s="18">
        <v>8.6693485487369379</v>
      </c>
      <c r="H4511" s="18">
        <v>13.03766112939649</v>
      </c>
      <c r="I4511" s="18">
        <v>35.104712459034161</v>
      </c>
      <c r="J4511" s="18">
        <v>62.566017150878913</v>
      </c>
      <c r="K4511" s="18">
        <v>76.857757568359375</v>
      </c>
      <c r="L4511" s="18">
        <v>62.465366363525391</v>
      </c>
      <c r="M4511" s="18">
        <v>61.109931945800781</v>
      </c>
      <c r="N4511" s="18">
        <v>64.492591857910156</v>
      </c>
      <c r="O4511" s="18">
        <v>55.692325592041023</v>
      </c>
      <c r="P4511" s="18">
        <v>59.631767272949219</v>
      </c>
      <c r="Q4511" s="18">
        <v>48.6207275390625</v>
      </c>
      <c r="R4511" s="18">
        <v>39.722816467285163</v>
      </c>
      <c r="S4511" s="18">
        <v>55.492977142333977</v>
      </c>
      <c r="T4511" s="18">
        <v>58.455718994140632</v>
      </c>
      <c r="U4511" s="18">
        <v>66.038703918457031</v>
      </c>
      <c r="V4511" s="18">
        <v>88.893386840820313</v>
      </c>
      <c r="W4511" s="18">
        <v>80.803123474121094</v>
      </c>
      <c r="X4511" s="103">
        <v>1.391289833388657</v>
      </c>
      <c r="Y4511" s="18">
        <v>6.0082584196452027</v>
      </c>
      <c r="Z4511" s="18">
        <v>33.310573979362523</v>
      </c>
      <c r="AA4511" s="18">
        <v>85.816332106533196</v>
      </c>
      <c r="AB4511" s="18">
        <v>69.472000122070313</v>
      </c>
      <c r="AC4511" s="18">
        <v>65.065414428710938</v>
      </c>
      <c r="AD4511" s="18">
        <v>58.533309936523438</v>
      </c>
      <c r="AE4511" s="18">
        <v>59.939159393310547</v>
      </c>
      <c r="AF4511" s="18">
        <v>67.538475036621094</v>
      </c>
      <c r="AG4511" s="18">
        <v>75.265914916992188</v>
      </c>
      <c r="AH4511" s="18">
        <v>68.855766296386719</v>
      </c>
      <c r="AI4511" s="18">
        <v>55.185737609863281</v>
      </c>
      <c r="AJ4511" s="18">
        <v>48.988662719726563</v>
      </c>
      <c r="AK4511" s="18">
        <v>56.14044189453125</v>
      </c>
      <c r="AL4511" s="18">
        <v>71.290191650390625</v>
      </c>
      <c r="AM4511" s="18">
        <v>71.981864929199219</v>
      </c>
      <c r="AN4511" s="18">
        <v>104.61692810058589</v>
      </c>
      <c r="AO4511" s="18">
        <v>64.73583984375</v>
      </c>
    </row>
    <row r="4512" spans="1:41" x14ac:dyDescent="0.3">
      <c r="A4512" s="4" t="s">
        <v>430</v>
      </c>
      <c r="B4512" s="8" t="s">
        <v>11121</v>
      </c>
      <c r="C4512" s="87" t="s">
        <v>413</v>
      </c>
      <c r="D4512" s="87" t="s">
        <v>249</v>
      </c>
      <c r="E4512" s="87" t="s">
        <v>414</v>
      </c>
      <c r="F4512" s="110">
        <v>1.536300513098465</v>
      </c>
      <c r="G4512" s="18">
        <v>9.2475787099636229</v>
      </c>
      <c r="H4512" s="18">
        <v>13.90724998656248</v>
      </c>
      <c r="I4512" s="18">
        <v>37.446134473720733</v>
      </c>
      <c r="J4512" s="18">
        <v>66.739059448242188</v>
      </c>
      <c r="K4512" s="18">
        <v>69.894508361816406</v>
      </c>
      <c r="L4512" s="18">
        <v>70.360679626464844</v>
      </c>
      <c r="M4512" s="18">
        <v>68.933097839355469</v>
      </c>
      <c r="N4512" s="18">
        <v>67.649314880371094</v>
      </c>
      <c r="O4512" s="18">
        <v>59.153526306152337</v>
      </c>
      <c r="P4512" s="18">
        <v>60.773880004882813</v>
      </c>
      <c r="Q4512" s="18">
        <v>46.481410980224609</v>
      </c>
      <c r="R4512" s="18">
        <v>43.275848388671882</v>
      </c>
      <c r="S4512" s="18">
        <v>47.815547943115227</v>
      </c>
      <c r="T4512" s="18">
        <v>51.733104705810547</v>
      </c>
      <c r="U4512" s="18">
        <v>61.001750946044922</v>
      </c>
      <c r="V4512" s="18">
        <v>102.2634811401367</v>
      </c>
      <c r="W4512" s="18">
        <v>104.1339797973633</v>
      </c>
      <c r="X4512" s="103">
        <v>1.3654990116697081</v>
      </c>
      <c r="Y4512" s="18">
        <v>5.8968812514781499</v>
      </c>
      <c r="Z4512" s="18">
        <v>32.69308432750104</v>
      </c>
      <c r="AA4512" s="18">
        <v>84.225525023193157</v>
      </c>
      <c r="AB4512" s="18">
        <v>68.184173583984375</v>
      </c>
      <c r="AC4512" s="18">
        <v>65.695571899414063</v>
      </c>
      <c r="AD4512" s="18">
        <v>60.924934387207031</v>
      </c>
      <c r="AE4512" s="18">
        <v>72.403579711914063</v>
      </c>
      <c r="AF4512" s="18">
        <v>72.763275146484375</v>
      </c>
      <c r="AG4512" s="18">
        <v>62.229267120361328</v>
      </c>
      <c r="AH4512" s="18">
        <v>72.689399719238281</v>
      </c>
      <c r="AI4512" s="18">
        <v>70.305305480957031</v>
      </c>
      <c r="AJ4512" s="18">
        <v>44.10467529296875</v>
      </c>
      <c r="AK4512" s="18">
        <v>55.811985015869141</v>
      </c>
      <c r="AL4512" s="18">
        <v>68.381134033203125</v>
      </c>
      <c r="AM4512" s="18">
        <v>80.758216857910156</v>
      </c>
      <c r="AN4512" s="18">
        <v>107.2458114624023</v>
      </c>
      <c r="AO4512" s="18">
        <v>76.890853881835938</v>
      </c>
    </row>
    <row r="4513" spans="1:41" x14ac:dyDescent="0.3">
      <c r="A4513" s="4" t="s">
        <v>4812</v>
      </c>
      <c r="B4513" s="8" t="s">
        <v>11122</v>
      </c>
      <c r="C4513" s="87" t="s">
        <v>4780</v>
      </c>
      <c r="D4513" s="87" t="s">
        <v>249</v>
      </c>
      <c r="E4513" s="87" t="s">
        <v>4781</v>
      </c>
      <c r="F4513" s="110">
        <v>3.4013600089111482</v>
      </c>
      <c r="G4513" s="18">
        <v>20.47408312055444</v>
      </c>
      <c r="H4513" s="18">
        <v>30.790567037447801</v>
      </c>
      <c r="I4513" s="18">
        <v>82.905514384254786</v>
      </c>
      <c r="J4513" s="18">
        <v>147.75987243652341</v>
      </c>
      <c r="K4513" s="18">
        <v>146.85920715332031</v>
      </c>
      <c r="L4513" s="18">
        <v>122.9845428466797</v>
      </c>
      <c r="M4513" s="18">
        <v>141.78717041015631</v>
      </c>
      <c r="N4513" s="18">
        <v>117.320068359375</v>
      </c>
      <c r="O4513" s="18">
        <v>141.40031433105469</v>
      </c>
      <c r="P4513" s="18">
        <v>126.4775772094727</v>
      </c>
      <c r="Q4513" s="18">
        <v>115.61773681640631</v>
      </c>
      <c r="R4513" s="18">
        <v>104.7675323486328</v>
      </c>
      <c r="S4513" s="18">
        <v>102.6960830688477</v>
      </c>
      <c r="T4513" s="18">
        <v>135.56019592285159</v>
      </c>
      <c r="U4513" s="18">
        <v>128.83735656738281</v>
      </c>
      <c r="V4513" s="18">
        <v>159.6722106933594</v>
      </c>
      <c r="W4513" s="18">
        <v>141.6466369628906</v>
      </c>
      <c r="X4513" s="103">
        <v>2.8291598483605198</v>
      </c>
      <c r="Y4513" s="18">
        <v>12.21767245868012</v>
      </c>
      <c r="Z4513" s="18">
        <v>67.736381138299407</v>
      </c>
      <c r="AA4513" s="18">
        <v>174.50578255002071</v>
      </c>
      <c r="AB4513" s="18">
        <v>141.26991271972659</v>
      </c>
      <c r="AC4513" s="18">
        <v>111.78150939941411</v>
      </c>
      <c r="AD4513" s="18">
        <v>109.1366806030273</v>
      </c>
      <c r="AE4513" s="18">
        <v>122.8125686645508</v>
      </c>
      <c r="AF4513" s="18">
        <v>157.6936950683594</v>
      </c>
      <c r="AG4513" s="18">
        <v>118.36488342285161</v>
      </c>
      <c r="AH4513" s="18">
        <v>132.57044982910159</v>
      </c>
      <c r="AI4513" s="18">
        <v>118.28053283691411</v>
      </c>
      <c r="AJ4513" s="18">
        <v>101.103759765625</v>
      </c>
      <c r="AK4513" s="18">
        <v>109.4595947265625</v>
      </c>
      <c r="AL4513" s="18">
        <v>134.01368713378909</v>
      </c>
      <c r="AM4513" s="18">
        <v>188.72746276855469</v>
      </c>
      <c r="AN4513" s="18">
        <v>147.48735046386719</v>
      </c>
      <c r="AO4513" s="18">
        <v>105.88083648681641</v>
      </c>
    </row>
    <row r="4514" spans="1:41" x14ac:dyDescent="0.3">
      <c r="A4514" s="4" t="s">
        <v>3699</v>
      </c>
      <c r="B4514" s="8" t="s">
        <v>11123</v>
      </c>
      <c r="C4514" s="87" t="s">
        <v>413</v>
      </c>
      <c r="D4514" s="87" t="s">
        <v>249</v>
      </c>
      <c r="E4514" s="87" t="s">
        <v>3690</v>
      </c>
      <c r="F4514" s="110">
        <v>1.89357044716568</v>
      </c>
      <c r="G4514" s="18">
        <v>11.398122700427249</v>
      </c>
      <c r="H4514" s="18">
        <v>17.141410389031218</v>
      </c>
      <c r="I4514" s="18">
        <v>46.154312255628973</v>
      </c>
      <c r="J4514" s="18">
        <v>82.259368896484375</v>
      </c>
      <c r="K4514" s="18">
        <v>74.2828369140625</v>
      </c>
      <c r="L4514" s="18">
        <v>62.749397277832031</v>
      </c>
      <c r="M4514" s="18">
        <v>69.823989868164063</v>
      </c>
      <c r="N4514" s="18">
        <v>70.43902587890625</v>
      </c>
      <c r="O4514" s="18">
        <v>58.181251525878913</v>
      </c>
      <c r="P4514" s="18">
        <v>46.687274932861328</v>
      </c>
      <c r="Q4514" s="18">
        <v>42.897308349609382</v>
      </c>
      <c r="R4514" s="18">
        <v>39.46844482421875</v>
      </c>
      <c r="S4514" s="18">
        <v>42.733108520507813</v>
      </c>
      <c r="T4514" s="18">
        <v>54.203834533691413</v>
      </c>
      <c r="U4514" s="18">
        <v>65.457160949707031</v>
      </c>
      <c r="V4514" s="18">
        <v>114.897590637207</v>
      </c>
      <c r="W4514" s="18">
        <v>70.768852233886719</v>
      </c>
      <c r="X4514" s="103">
        <v>1.40084553772831</v>
      </c>
      <c r="Y4514" s="18">
        <v>6.0495245452766424</v>
      </c>
      <c r="Z4514" s="18">
        <v>33.539358800966262</v>
      </c>
      <c r="AA4514" s="18">
        <v>86.405738768929481</v>
      </c>
      <c r="AB4514" s="18">
        <v>69.949150085449219</v>
      </c>
      <c r="AC4514" s="18">
        <v>60.774127960205078</v>
      </c>
      <c r="AD4514" s="18">
        <v>56.211982727050781</v>
      </c>
      <c r="AE4514" s="18">
        <v>53.570953369140632</v>
      </c>
      <c r="AF4514" s="18">
        <v>60.985244750976563</v>
      </c>
      <c r="AG4514" s="18">
        <v>58.107101440429688</v>
      </c>
      <c r="AH4514" s="18">
        <v>58.317493438720703</v>
      </c>
      <c r="AI4514" s="18">
        <v>57.601791381835938</v>
      </c>
      <c r="AJ4514" s="18">
        <v>36.714698791503913</v>
      </c>
      <c r="AK4514" s="18">
        <v>59.364711761474609</v>
      </c>
      <c r="AL4514" s="18">
        <v>65.406425476074219</v>
      </c>
      <c r="AM4514" s="18">
        <v>91.848533630371094</v>
      </c>
      <c r="AN4514" s="18">
        <v>97.353370666503906</v>
      </c>
      <c r="AO4514" s="18">
        <v>104.92652893066411</v>
      </c>
    </row>
    <row r="4515" spans="1:41" x14ac:dyDescent="0.3">
      <c r="A4515" s="4" t="s">
        <v>3661</v>
      </c>
      <c r="B4515" s="8" t="s">
        <v>11124</v>
      </c>
      <c r="C4515" s="87" t="s">
        <v>413</v>
      </c>
      <c r="D4515" s="87" t="s">
        <v>249</v>
      </c>
      <c r="E4515" s="87" t="s">
        <v>3658</v>
      </c>
      <c r="F4515" s="110">
        <v>1.7219581942613831</v>
      </c>
      <c r="G4515" s="18">
        <v>10.365123099896</v>
      </c>
      <c r="H4515" s="18">
        <v>15.58790280275583</v>
      </c>
      <c r="I4515" s="18">
        <v>41.971396579429737</v>
      </c>
      <c r="J4515" s="18">
        <v>74.804290771484375</v>
      </c>
      <c r="K4515" s="18">
        <v>58.909767150878913</v>
      </c>
      <c r="L4515" s="18">
        <v>60.971309661865227</v>
      </c>
      <c r="M4515" s="18">
        <v>41.070526123046882</v>
      </c>
      <c r="N4515" s="18">
        <v>45.557281494140632</v>
      </c>
      <c r="O4515" s="18">
        <v>38.244487762451172</v>
      </c>
      <c r="P4515" s="18">
        <v>33.949108123779297</v>
      </c>
      <c r="Q4515" s="18">
        <v>37.8101806640625</v>
      </c>
      <c r="R4515" s="18">
        <v>37.511333465576172</v>
      </c>
      <c r="S4515" s="18">
        <v>30.983249664306641</v>
      </c>
      <c r="T4515" s="18">
        <v>42.930397033691413</v>
      </c>
      <c r="U4515" s="18">
        <v>62.017898559570313</v>
      </c>
      <c r="V4515" s="18">
        <v>102.6830978393555</v>
      </c>
      <c r="W4515" s="18">
        <v>54.201770782470703</v>
      </c>
      <c r="X4515" s="103">
        <v>1.110839131959015</v>
      </c>
      <c r="Y4515" s="18">
        <v>4.7971374528111577</v>
      </c>
      <c r="Z4515" s="18">
        <v>26.595960235091368</v>
      </c>
      <c r="AA4515" s="18">
        <v>68.517815323169955</v>
      </c>
      <c r="AB4515" s="18">
        <v>55.468109130859382</v>
      </c>
      <c r="AC4515" s="18">
        <v>45.264045715332031</v>
      </c>
      <c r="AD4515" s="18">
        <v>42.449409484863281</v>
      </c>
      <c r="AE4515" s="18">
        <v>49.852573394775391</v>
      </c>
      <c r="AF4515" s="18">
        <v>42.988868713378913</v>
      </c>
      <c r="AG4515" s="18">
        <v>55.220951080322273</v>
      </c>
      <c r="AH4515" s="18">
        <v>56.330921173095703</v>
      </c>
      <c r="AI4515" s="18">
        <v>53.360530853271477</v>
      </c>
      <c r="AJ4515" s="18">
        <v>26.985391616821289</v>
      </c>
      <c r="AK4515" s="18">
        <v>44.132488250732422</v>
      </c>
      <c r="AL4515" s="18">
        <v>55.603019714355469</v>
      </c>
      <c r="AM4515" s="18">
        <v>79.097175598144531</v>
      </c>
      <c r="AN4515" s="18">
        <v>110.0085067749023</v>
      </c>
      <c r="AO4515" s="18">
        <v>39.217350006103523</v>
      </c>
    </row>
    <row r="4516" spans="1:41" x14ac:dyDescent="0.3">
      <c r="A4516" s="4" t="s">
        <v>429</v>
      </c>
      <c r="B4516" s="8" t="s">
        <v>11125</v>
      </c>
      <c r="C4516" s="87" t="s">
        <v>413</v>
      </c>
      <c r="D4516" s="87" t="s">
        <v>249</v>
      </c>
      <c r="E4516" s="87" t="s">
        <v>414</v>
      </c>
      <c r="F4516" s="110">
        <v>1.7764823591939241</v>
      </c>
      <c r="G4516" s="18">
        <v>10.693324843311281</v>
      </c>
      <c r="H4516" s="18">
        <v>16.081478887356671</v>
      </c>
      <c r="I4516" s="18">
        <v>43.300380846976097</v>
      </c>
      <c r="J4516" s="18">
        <v>77.172897338867188</v>
      </c>
      <c r="K4516" s="18">
        <v>91.070381164550781</v>
      </c>
      <c r="L4516" s="18">
        <v>83.323333740234375</v>
      </c>
      <c r="M4516" s="18">
        <v>84.977981567382813</v>
      </c>
      <c r="N4516" s="18">
        <v>85.410026550292969</v>
      </c>
      <c r="O4516" s="18">
        <v>81.581581115722656</v>
      </c>
      <c r="P4516" s="18">
        <v>70.362754821777344</v>
      </c>
      <c r="Q4516" s="18">
        <v>67.492462158203125</v>
      </c>
      <c r="R4516" s="18">
        <v>55.593650817871087</v>
      </c>
      <c r="S4516" s="18">
        <v>64.322471618652344</v>
      </c>
      <c r="T4516" s="18">
        <v>68.827751159667969</v>
      </c>
      <c r="U4516" s="18">
        <v>84.658172607421875</v>
      </c>
      <c r="V4516" s="18">
        <v>117.39361572265631</v>
      </c>
      <c r="W4516" s="18">
        <v>101.49244689941411</v>
      </c>
      <c r="X4516" s="103">
        <v>1.7182353062109761</v>
      </c>
      <c r="Y4516" s="18">
        <v>7.4201661636018379</v>
      </c>
      <c r="Z4516" s="18">
        <v>41.138375993224557</v>
      </c>
      <c r="AA4516" s="18">
        <v>105.9826990295997</v>
      </c>
      <c r="AB4516" s="18">
        <v>85.797538757324219</v>
      </c>
      <c r="AC4516" s="18">
        <v>63.913825988769531</v>
      </c>
      <c r="AD4516" s="18">
        <v>68.771774291992188</v>
      </c>
      <c r="AE4516" s="18">
        <v>70.652626037597656</v>
      </c>
      <c r="AF4516" s="18">
        <v>78.295173645019531</v>
      </c>
      <c r="AG4516" s="18">
        <v>93.038078308105469</v>
      </c>
      <c r="AH4516" s="18">
        <v>83.381355285644531</v>
      </c>
      <c r="AI4516" s="18">
        <v>73.196067810058594</v>
      </c>
      <c r="AJ4516" s="18">
        <v>61.597366333007813</v>
      </c>
      <c r="AK4516" s="18">
        <v>62.431774139404297</v>
      </c>
      <c r="AL4516" s="18">
        <v>93.471229553222656</v>
      </c>
      <c r="AM4516" s="18">
        <v>114.7851486206055</v>
      </c>
      <c r="AN4516" s="18">
        <v>115.99732971191411</v>
      </c>
      <c r="AO4516" s="18">
        <v>110.60512542724609</v>
      </c>
    </row>
    <row r="4517" spans="1:41" x14ac:dyDescent="0.3">
      <c r="A4517" s="4" t="s">
        <v>417</v>
      </c>
      <c r="B4517" s="8" t="s">
        <v>11126</v>
      </c>
      <c r="C4517" s="87" t="s">
        <v>413</v>
      </c>
      <c r="D4517" s="87" t="s">
        <v>249</v>
      </c>
      <c r="E4517" s="87" t="s">
        <v>414</v>
      </c>
      <c r="F4517" s="110">
        <v>1.266651437898888</v>
      </c>
      <c r="G4517" s="18">
        <v>7.6244580862857658</v>
      </c>
      <c r="H4517" s="18">
        <v>11.46627111200452</v>
      </c>
      <c r="I4517" s="18">
        <v>30.873647226239971</v>
      </c>
      <c r="J4517" s="18">
        <v>55.025123596191413</v>
      </c>
      <c r="K4517" s="18">
        <v>46.836288452148438</v>
      </c>
      <c r="L4517" s="18">
        <v>60.201011657714837</v>
      </c>
      <c r="M4517" s="18">
        <v>47.137332916259773</v>
      </c>
      <c r="N4517" s="18">
        <v>44.276706695556641</v>
      </c>
      <c r="O4517" s="18">
        <v>36.883563995361328</v>
      </c>
      <c r="P4517" s="18">
        <v>37.494411468505859</v>
      </c>
      <c r="Q4517" s="18">
        <v>25.642471313476559</v>
      </c>
      <c r="R4517" s="18">
        <v>31.448528289794918</v>
      </c>
      <c r="S4517" s="18">
        <v>33.587726593017578</v>
      </c>
      <c r="T4517" s="18">
        <v>46.545379638671882</v>
      </c>
      <c r="U4517" s="18">
        <v>47.540775299072273</v>
      </c>
      <c r="V4517" s="18">
        <v>61.668212890625</v>
      </c>
      <c r="W4517" s="18">
        <v>49.250629425048828</v>
      </c>
      <c r="X4517" s="103">
        <v>0.82972058090003209</v>
      </c>
      <c r="Y4517" s="18">
        <v>3.583132390181794</v>
      </c>
      <c r="Z4517" s="18">
        <v>19.86535668484926</v>
      </c>
      <c r="AA4517" s="18">
        <v>51.178104818546522</v>
      </c>
      <c r="AB4517" s="18">
        <v>41.430870056152337</v>
      </c>
      <c r="AC4517" s="18">
        <v>52.852134704589837</v>
      </c>
      <c r="AD4517" s="18">
        <v>39.613136291503913</v>
      </c>
      <c r="AE4517" s="18">
        <v>45.390460968017578</v>
      </c>
      <c r="AF4517" s="18">
        <v>49.3302001953125</v>
      </c>
      <c r="AG4517" s="18">
        <v>55.498374938964837</v>
      </c>
      <c r="AH4517" s="18">
        <v>54.429897308349609</v>
      </c>
      <c r="AI4517" s="18">
        <v>42.41668701171875</v>
      </c>
      <c r="AJ4517" s="18">
        <v>24.064882278442379</v>
      </c>
      <c r="AK4517" s="18">
        <v>33.188095092773438</v>
      </c>
      <c r="AL4517" s="18">
        <v>59.933071136474609</v>
      </c>
      <c r="AM4517" s="18">
        <v>62.999126434326172</v>
      </c>
      <c r="AN4517" s="18">
        <v>72.642074584960938</v>
      </c>
      <c r="AO4517" s="18">
        <v>23.48012542724609</v>
      </c>
    </row>
    <row r="4518" spans="1:41" x14ac:dyDescent="0.3">
      <c r="A4518" s="4" t="s">
        <v>3718</v>
      </c>
      <c r="B4518" s="8" t="s">
        <v>11127</v>
      </c>
      <c r="C4518" s="87" t="s">
        <v>413</v>
      </c>
      <c r="D4518" s="87" t="s">
        <v>249</v>
      </c>
      <c r="E4518" s="87" t="s">
        <v>3715</v>
      </c>
      <c r="F4518" s="110">
        <v>1.7707021914538119</v>
      </c>
      <c r="G4518" s="18">
        <v>10.658531809215569</v>
      </c>
      <c r="H4518" s="18">
        <v>16.02915433428868</v>
      </c>
      <c r="I4518" s="18">
        <v>43.159493737565207</v>
      </c>
      <c r="J4518" s="18">
        <v>76.921798706054688</v>
      </c>
      <c r="K4518" s="18">
        <v>73.489662170410156</v>
      </c>
      <c r="L4518" s="18">
        <v>76.811203002929688</v>
      </c>
      <c r="M4518" s="18">
        <v>70.072616577148438</v>
      </c>
      <c r="N4518" s="18">
        <v>65.433837890625</v>
      </c>
      <c r="O4518" s="18">
        <v>59.446067810058587</v>
      </c>
      <c r="P4518" s="18">
        <v>55.940456390380859</v>
      </c>
      <c r="Q4518" s="18">
        <v>54.220016479492188</v>
      </c>
      <c r="R4518" s="18">
        <v>69.427391052246094</v>
      </c>
      <c r="S4518" s="18">
        <v>55.345603942871087</v>
      </c>
      <c r="T4518" s="18">
        <v>60.964447021484382</v>
      </c>
      <c r="U4518" s="18">
        <v>78.369163513183594</v>
      </c>
      <c r="V4518" s="18">
        <v>110.9707717895508</v>
      </c>
      <c r="W4518" s="18">
        <v>73.023910522460938</v>
      </c>
      <c r="X4518" s="103">
        <v>1.481310187922585</v>
      </c>
      <c r="Y4518" s="18">
        <v>6.3970095914629219</v>
      </c>
      <c r="Z4518" s="18">
        <v>35.465861545898761</v>
      </c>
      <c r="AA4518" s="18">
        <v>91.36888949295188</v>
      </c>
      <c r="AB4518" s="18">
        <v>73.967033386230469</v>
      </c>
      <c r="AC4518" s="18">
        <v>62.798477172851563</v>
      </c>
      <c r="AD4518" s="18">
        <v>71.067466735839844</v>
      </c>
      <c r="AE4518" s="18">
        <v>62.380771636962891</v>
      </c>
      <c r="AF4518" s="18">
        <v>72.48712158203125</v>
      </c>
      <c r="AG4518" s="18">
        <v>71.327720642089844</v>
      </c>
      <c r="AH4518" s="18">
        <v>73.308158874511719</v>
      </c>
      <c r="AI4518" s="18">
        <v>58.843570709228523</v>
      </c>
      <c r="AJ4518" s="18">
        <v>50.216976165771477</v>
      </c>
      <c r="AK4518" s="18">
        <v>56.642238616943359</v>
      </c>
      <c r="AL4518" s="18">
        <v>71.218864440917969</v>
      </c>
      <c r="AM4518" s="18">
        <v>96.1468505859375</v>
      </c>
      <c r="AN4518" s="18">
        <v>101.26804351806641</v>
      </c>
      <c r="AO4518" s="18">
        <v>66.386329650878906</v>
      </c>
    </row>
    <row r="4519" spans="1:41" x14ac:dyDescent="0.3">
      <c r="A4519" s="4" t="s">
        <v>3665</v>
      </c>
      <c r="B4519" s="8" t="s">
        <v>13253</v>
      </c>
      <c r="C4519" s="87" t="s">
        <v>413</v>
      </c>
      <c r="D4519" s="87" t="s">
        <v>249</v>
      </c>
      <c r="E4519" s="87" t="s">
        <v>3658</v>
      </c>
      <c r="F4519" s="110">
        <v>1.664392205518112</v>
      </c>
      <c r="G4519" s="18">
        <v>10.01861145885864</v>
      </c>
      <c r="H4519" s="18">
        <v>15.06679082671303</v>
      </c>
      <c r="I4519" s="18">
        <v>40.568270213712623</v>
      </c>
      <c r="J4519" s="18">
        <v>72.303543090820313</v>
      </c>
      <c r="K4519" s="18">
        <v>67.903152465820313</v>
      </c>
      <c r="L4519" s="18">
        <v>80.361183166503906</v>
      </c>
      <c r="M4519" s="18">
        <v>64.346405029296875</v>
      </c>
      <c r="N4519" s="18">
        <v>67.939277648925781</v>
      </c>
      <c r="O4519" s="18">
        <v>64.263069152832031</v>
      </c>
      <c r="P4519" s="18">
        <v>60.010097503662109</v>
      </c>
      <c r="Q4519" s="18">
        <v>60.663555145263672</v>
      </c>
      <c r="R4519" s="18">
        <v>42.070259094238281</v>
      </c>
      <c r="S4519" s="18">
        <v>59.255645751953132</v>
      </c>
      <c r="T4519" s="18">
        <v>73.676116943359375</v>
      </c>
      <c r="U4519" s="18">
        <v>87.467636108398438</v>
      </c>
      <c r="V4519" s="18">
        <v>126.75376129150391</v>
      </c>
      <c r="W4519" s="18">
        <v>92.463066101074219</v>
      </c>
      <c r="X4519" s="103">
        <v>1.577334619105927</v>
      </c>
      <c r="Y4519" s="18">
        <v>6.8116892529564206</v>
      </c>
      <c r="Z4519" s="18">
        <v>37.764900065405698</v>
      </c>
      <c r="AA4519" s="18">
        <v>97.291785124770001</v>
      </c>
      <c r="AB4519" s="18">
        <v>78.761871337890625</v>
      </c>
      <c r="AC4519" s="18">
        <v>69.941696166992188</v>
      </c>
      <c r="AD4519" s="18">
        <v>75.247016906738281</v>
      </c>
      <c r="AE4519" s="18">
        <v>61.634323120117188</v>
      </c>
      <c r="AF4519" s="18">
        <v>70.215408325195313</v>
      </c>
      <c r="AG4519" s="18">
        <v>67.962730407714844</v>
      </c>
      <c r="AH4519" s="18">
        <v>71.754501342773438</v>
      </c>
      <c r="AI4519" s="18">
        <v>74.497047424316406</v>
      </c>
      <c r="AJ4519" s="18">
        <v>49.929706573486328</v>
      </c>
      <c r="AK4519" s="18">
        <v>70.748680114746094</v>
      </c>
      <c r="AL4519" s="18">
        <v>73.691909790039063</v>
      </c>
      <c r="AM4519" s="18">
        <v>114.9993896484375</v>
      </c>
      <c r="AN4519" s="18">
        <v>129.70989990234381</v>
      </c>
      <c r="AO4519" s="18">
        <v>92.407302856445313</v>
      </c>
    </row>
    <row r="4520" spans="1:41" x14ac:dyDescent="0.3">
      <c r="A4520" s="4" t="s">
        <v>3657</v>
      </c>
      <c r="B4520" s="8" t="s">
        <v>11128</v>
      </c>
      <c r="C4520" s="87" t="s">
        <v>413</v>
      </c>
      <c r="D4520" s="87" t="s">
        <v>249</v>
      </c>
      <c r="E4520" s="87" t="s">
        <v>3658</v>
      </c>
      <c r="F4520" s="110">
        <v>2.0072949664524988</v>
      </c>
      <c r="G4520" s="18">
        <v>12.0826739548147</v>
      </c>
      <c r="H4520" s="18">
        <v>18.17089342691267</v>
      </c>
      <c r="I4520" s="18">
        <v>48.926259284133643</v>
      </c>
      <c r="J4520" s="18">
        <v>87.199722290039063</v>
      </c>
      <c r="K4520" s="18">
        <v>77.166152954101563</v>
      </c>
      <c r="L4520" s="18">
        <v>71.486991882324219</v>
      </c>
      <c r="M4520" s="18">
        <v>74.21282958984375</v>
      </c>
      <c r="N4520" s="18">
        <v>66.62725830078125</v>
      </c>
      <c r="O4520" s="18">
        <v>59.477024078369141</v>
      </c>
      <c r="P4520" s="18">
        <v>69.242729187011719</v>
      </c>
      <c r="Q4520" s="18">
        <v>54.665195465087891</v>
      </c>
      <c r="R4520" s="18">
        <v>59.835712432861328</v>
      </c>
      <c r="S4520" s="18">
        <v>60.489376068115227</v>
      </c>
      <c r="T4520" s="18">
        <v>61.885738372802727</v>
      </c>
      <c r="U4520" s="18">
        <v>73.349449157714844</v>
      </c>
      <c r="V4520" s="18">
        <v>106.7436065673828</v>
      </c>
      <c r="W4520" s="18">
        <v>95.873306274414063</v>
      </c>
      <c r="X4520" s="103">
        <v>1.3234417504085689</v>
      </c>
      <c r="Y4520" s="18">
        <v>5.7152577766167001</v>
      </c>
      <c r="Z4520" s="18">
        <v>31.68613992311597</v>
      </c>
      <c r="AA4520" s="18">
        <v>81.631385532439822</v>
      </c>
      <c r="AB4520" s="18">
        <v>66.0841064453125</v>
      </c>
      <c r="AC4520" s="18">
        <v>70.317192077636719</v>
      </c>
      <c r="AD4520" s="18">
        <v>75.582870483398438</v>
      </c>
      <c r="AE4520" s="18">
        <v>92.84765625</v>
      </c>
      <c r="AF4520" s="18">
        <v>77.381011962890625</v>
      </c>
      <c r="AG4520" s="18">
        <v>74.355781555175781</v>
      </c>
      <c r="AH4520" s="18">
        <v>81.953407287597656</v>
      </c>
      <c r="AI4520" s="18">
        <v>66.405258178710938</v>
      </c>
      <c r="AJ4520" s="18">
        <v>50.831993103027337</v>
      </c>
      <c r="AK4520" s="18">
        <v>67.2550048828125</v>
      </c>
      <c r="AL4520" s="18">
        <v>79.701606750488281</v>
      </c>
      <c r="AM4520" s="18">
        <v>95.496963500976563</v>
      </c>
      <c r="AN4520" s="18">
        <v>108.7839813232422</v>
      </c>
      <c r="AO4520" s="18">
        <v>104.43589019775391</v>
      </c>
    </row>
    <row r="4521" spans="1:41" x14ac:dyDescent="0.3">
      <c r="A4521" s="4" t="s">
        <v>3691</v>
      </c>
      <c r="B4521" s="8" t="s">
        <v>11129</v>
      </c>
      <c r="C4521" s="87" t="s">
        <v>413</v>
      </c>
      <c r="D4521" s="87" t="s">
        <v>249</v>
      </c>
      <c r="E4521" s="87" t="s">
        <v>3690</v>
      </c>
      <c r="F4521" s="110">
        <v>1.6390423273042221</v>
      </c>
      <c r="G4521" s="18">
        <v>9.8660208738316637</v>
      </c>
      <c r="H4521" s="18">
        <v>14.8373128759842</v>
      </c>
      <c r="I4521" s="18">
        <v>39.950386576757182</v>
      </c>
      <c r="J4521" s="18">
        <v>71.202308654785156</v>
      </c>
      <c r="K4521" s="18">
        <v>76.038726806640625</v>
      </c>
      <c r="L4521" s="18">
        <v>67.012413024902344</v>
      </c>
      <c r="M4521" s="18">
        <v>71.221092224121094</v>
      </c>
      <c r="N4521" s="18">
        <v>61.138870239257813</v>
      </c>
      <c r="O4521" s="18">
        <v>48.741416931152337</v>
      </c>
      <c r="P4521" s="18">
        <v>48.378227233886719</v>
      </c>
      <c r="Q4521" s="18">
        <v>43.897514343261719</v>
      </c>
      <c r="R4521" s="18">
        <v>45.943904876708977</v>
      </c>
      <c r="S4521" s="18">
        <v>54.629135131835938</v>
      </c>
      <c r="T4521" s="18">
        <v>65.944969177246094</v>
      </c>
      <c r="U4521" s="18">
        <v>70.054702758789063</v>
      </c>
      <c r="V4521" s="18">
        <v>112.1826858520508</v>
      </c>
      <c r="W4521" s="18">
        <v>73.356246948242188</v>
      </c>
      <c r="X4521" s="103">
        <v>1.4446227677099921</v>
      </c>
      <c r="Y4521" s="18">
        <v>6.2385756720181886</v>
      </c>
      <c r="Z4521" s="18">
        <v>34.587483083140199</v>
      </c>
      <c r="AA4521" s="18">
        <v>89.105967877670935</v>
      </c>
      <c r="AB4521" s="18">
        <v>72.135101318359375</v>
      </c>
      <c r="AC4521" s="18">
        <v>65.107490539550781</v>
      </c>
      <c r="AD4521" s="18">
        <v>61.713665008544922</v>
      </c>
      <c r="AE4521" s="18">
        <v>61.936302185058587</v>
      </c>
      <c r="AF4521" s="18">
        <v>61.301856994628913</v>
      </c>
      <c r="AG4521" s="18">
        <v>60.345298767089837</v>
      </c>
      <c r="AH4521" s="18">
        <v>65.538162231445313</v>
      </c>
      <c r="AI4521" s="18">
        <v>60.593406677246087</v>
      </c>
      <c r="AJ4521" s="18">
        <v>41.936386108398438</v>
      </c>
      <c r="AK4521" s="18">
        <v>50.579055786132813</v>
      </c>
      <c r="AL4521" s="18">
        <v>60.938827514648438</v>
      </c>
      <c r="AM4521" s="18">
        <v>82.622085571289063</v>
      </c>
      <c r="AN4521" s="18">
        <v>111.9325714111328</v>
      </c>
      <c r="AO4521" s="18">
        <v>92.052749633789063</v>
      </c>
    </row>
    <row r="4522" spans="1:41" x14ac:dyDescent="0.3">
      <c r="A4522" s="4" t="s">
        <v>3706</v>
      </c>
      <c r="B4522" s="8" t="s">
        <v>11130</v>
      </c>
      <c r="C4522" s="87" t="s">
        <v>413</v>
      </c>
      <c r="D4522" s="87" t="s">
        <v>249</v>
      </c>
      <c r="E4522" s="87" t="s">
        <v>3701</v>
      </c>
      <c r="F4522" s="110">
        <v>1.9818880101359251</v>
      </c>
      <c r="G4522" s="18">
        <v>11.929739794918939</v>
      </c>
      <c r="H4522" s="18">
        <v>17.940898780761291</v>
      </c>
      <c r="I4522" s="18">
        <v>48.306984412657101</v>
      </c>
      <c r="J4522" s="18">
        <v>86.09600830078125</v>
      </c>
      <c r="K4522" s="18">
        <v>79.363021850585938</v>
      </c>
      <c r="L4522" s="18">
        <v>66.72186279296875</v>
      </c>
      <c r="M4522" s="18">
        <v>63.938571929931641</v>
      </c>
      <c r="N4522" s="18">
        <v>64.12200927734375</v>
      </c>
      <c r="O4522" s="18">
        <v>60.610519409179688</v>
      </c>
      <c r="P4522" s="18">
        <v>59.050533294677727</v>
      </c>
      <c r="Q4522" s="18">
        <v>49.777511596679688</v>
      </c>
      <c r="R4522" s="18">
        <v>46.543880462646477</v>
      </c>
      <c r="S4522" s="18">
        <v>53.081539154052727</v>
      </c>
      <c r="T4522" s="18">
        <v>58.489421844482422</v>
      </c>
      <c r="U4522" s="18">
        <v>72.022789001464844</v>
      </c>
      <c r="V4522" s="18">
        <v>96.841667175292969</v>
      </c>
      <c r="W4522" s="18">
        <v>110.42238616943359</v>
      </c>
      <c r="X4522" s="103">
        <v>1.194845784008103</v>
      </c>
      <c r="Y4522" s="18">
        <v>5.1599185659677129</v>
      </c>
      <c r="Z4522" s="18">
        <v>28.60726638474106</v>
      </c>
      <c r="AA4522" s="18">
        <v>73.69944073176201</v>
      </c>
      <c r="AB4522" s="18">
        <v>59.662857055664063</v>
      </c>
      <c r="AC4522" s="18">
        <v>66.526077270507813</v>
      </c>
      <c r="AD4522" s="18">
        <v>58.390350341796882</v>
      </c>
      <c r="AE4522" s="18">
        <v>55.642864227294922</v>
      </c>
      <c r="AF4522" s="18">
        <v>76.085968017578125</v>
      </c>
      <c r="AG4522" s="18">
        <v>67.783988952636719</v>
      </c>
      <c r="AH4522" s="18">
        <v>86.152030944824219</v>
      </c>
      <c r="AI4522" s="18">
        <v>59.490360260009773</v>
      </c>
      <c r="AJ4522" s="18">
        <v>53.972354888916023</v>
      </c>
      <c r="AK4522" s="18">
        <v>52.978713989257813</v>
      </c>
      <c r="AL4522" s="18">
        <v>66.044281005859375</v>
      </c>
      <c r="AM4522" s="18">
        <v>92.7060546875</v>
      </c>
      <c r="AN4522" s="18">
        <v>95.943321228027344</v>
      </c>
      <c r="AO4522" s="18">
        <v>115.69886779785161</v>
      </c>
    </row>
    <row r="4523" spans="1:41" x14ac:dyDescent="0.3">
      <c r="A4523" s="4" t="s">
        <v>3678</v>
      </c>
      <c r="B4523" s="8" t="s">
        <v>11131</v>
      </c>
      <c r="C4523" s="87" t="s">
        <v>413</v>
      </c>
      <c r="D4523" s="87" t="s">
        <v>249</v>
      </c>
      <c r="E4523" s="87" t="s">
        <v>3671</v>
      </c>
      <c r="F4523" s="110">
        <v>1.6250576652718429</v>
      </c>
      <c r="G4523" s="18">
        <v>9.7818418595216059</v>
      </c>
      <c r="H4523" s="18">
        <v>14.71071772796226</v>
      </c>
      <c r="I4523" s="18">
        <v>39.609521276922173</v>
      </c>
      <c r="J4523" s="18">
        <v>70.594795227050781</v>
      </c>
      <c r="K4523" s="18">
        <v>84.226333618164063</v>
      </c>
      <c r="L4523" s="18">
        <v>83.153182983398438</v>
      </c>
      <c r="M4523" s="18">
        <v>70.595863342285156</v>
      </c>
      <c r="N4523" s="18">
        <v>72.513381958007813</v>
      </c>
      <c r="O4523" s="18">
        <v>62.891834259033203</v>
      </c>
      <c r="P4523" s="18">
        <v>62.307723999023438</v>
      </c>
      <c r="Q4523" s="18">
        <v>66.605934143066406</v>
      </c>
      <c r="R4523" s="18">
        <v>53.842563629150391</v>
      </c>
      <c r="S4523" s="18">
        <v>55.437358856201172</v>
      </c>
      <c r="T4523" s="18">
        <v>63.77593994140625</v>
      </c>
      <c r="U4523" s="18">
        <v>78.436355590820313</v>
      </c>
      <c r="V4523" s="18">
        <v>95.247970581054688</v>
      </c>
      <c r="W4523" s="18">
        <v>85.881736755371094</v>
      </c>
      <c r="X4523" s="103">
        <v>1.6746292021924289</v>
      </c>
      <c r="Y4523" s="18">
        <v>7.2318540410448611</v>
      </c>
      <c r="Z4523" s="18">
        <v>40.09434884733237</v>
      </c>
      <c r="AA4523" s="18">
        <v>103.2930251640088</v>
      </c>
      <c r="AB4523" s="18">
        <v>83.620132446289063</v>
      </c>
      <c r="AC4523" s="18">
        <v>77.461105346679688</v>
      </c>
      <c r="AD4523" s="18">
        <v>75.990447998046875</v>
      </c>
      <c r="AE4523" s="18">
        <v>75.509391784667969</v>
      </c>
      <c r="AF4523" s="18">
        <v>75.259933471679688</v>
      </c>
      <c r="AG4523" s="18">
        <v>103.0556259155273</v>
      </c>
      <c r="AH4523" s="18">
        <v>73.693626403808594</v>
      </c>
      <c r="AI4523" s="18">
        <v>64.542503356933594</v>
      </c>
      <c r="AJ4523" s="18">
        <v>53.459598541259773</v>
      </c>
      <c r="AK4523" s="18">
        <v>61.629528045654297</v>
      </c>
      <c r="AL4523" s="18">
        <v>77.823860168457031</v>
      </c>
      <c r="AM4523" s="18">
        <v>91.911666870117188</v>
      </c>
      <c r="AN4523" s="18">
        <v>136.13160705566409</v>
      </c>
      <c r="AO4523" s="18">
        <v>72.083488464355469</v>
      </c>
    </row>
    <row r="4524" spans="1:41" x14ac:dyDescent="0.3">
      <c r="A4524" s="4" t="s">
        <v>428</v>
      </c>
      <c r="B4524" s="8" t="s">
        <v>11132</v>
      </c>
      <c r="C4524" s="87" t="s">
        <v>413</v>
      </c>
      <c r="D4524" s="87" t="s">
        <v>249</v>
      </c>
      <c r="E4524" s="87" t="s">
        <v>414</v>
      </c>
      <c r="F4524" s="110">
        <v>2.0114576285750121</v>
      </c>
      <c r="G4524" s="18">
        <v>12.107730605706051</v>
      </c>
      <c r="H4524" s="18">
        <v>18.208575626621521</v>
      </c>
      <c r="I4524" s="18">
        <v>49.027720947577272</v>
      </c>
      <c r="J4524" s="18">
        <v>87.38055419921875</v>
      </c>
      <c r="K4524" s="18">
        <v>89.305862426757813</v>
      </c>
      <c r="L4524" s="18">
        <v>59.773143768310547</v>
      </c>
      <c r="M4524" s="18">
        <v>63.646125793457031</v>
      </c>
      <c r="N4524" s="18">
        <v>42.683383941650391</v>
      </c>
      <c r="O4524" s="18">
        <v>52.480937957763672</v>
      </c>
      <c r="P4524" s="18">
        <v>51.995109558105469</v>
      </c>
      <c r="Q4524" s="18">
        <v>46.856620788574219</v>
      </c>
      <c r="R4524" s="18">
        <v>31.905801773071289</v>
      </c>
      <c r="S4524" s="18">
        <v>45.392562866210938</v>
      </c>
      <c r="T4524" s="18">
        <v>45.971649169921882</v>
      </c>
      <c r="U4524" s="18">
        <v>54.771694183349609</v>
      </c>
      <c r="V4524" s="18">
        <v>75.601272583007813</v>
      </c>
      <c r="W4524" s="18">
        <v>69.576690673828125</v>
      </c>
      <c r="X4524" s="103">
        <v>1.300578557778572</v>
      </c>
      <c r="Y4524" s="18">
        <v>5.6165235184322819</v>
      </c>
      <c r="Z4524" s="18">
        <v>31.138744225088761</v>
      </c>
      <c r="AA4524" s="18">
        <v>80.221157925893806</v>
      </c>
      <c r="AB4524" s="18">
        <v>64.942466735839844</v>
      </c>
      <c r="AC4524" s="18">
        <v>58.714298248291023</v>
      </c>
      <c r="AD4524" s="18">
        <v>52.513675689697273</v>
      </c>
      <c r="AE4524" s="18">
        <v>56.738006591796882</v>
      </c>
      <c r="AF4524" s="18">
        <v>48.7645263671875</v>
      </c>
      <c r="AG4524" s="18">
        <v>59.961406707763672</v>
      </c>
      <c r="AH4524" s="18">
        <v>55.500984191894531</v>
      </c>
      <c r="AI4524" s="18">
        <v>57.225521087646477</v>
      </c>
      <c r="AJ4524" s="18">
        <v>45.99658203125</v>
      </c>
      <c r="AK4524" s="18">
        <v>49.718990325927727</v>
      </c>
      <c r="AL4524" s="18">
        <v>71.28961181640625</v>
      </c>
      <c r="AM4524" s="18">
        <v>75.429939270019531</v>
      </c>
      <c r="AN4524" s="18">
        <v>101.3704147338867</v>
      </c>
      <c r="AO4524" s="18">
        <v>103.28659820556641</v>
      </c>
    </row>
    <row r="4525" spans="1:41" x14ac:dyDescent="0.3">
      <c r="A4525" s="4" t="s">
        <v>3684</v>
      </c>
      <c r="B4525" s="8" t="s">
        <v>8786</v>
      </c>
      <c r="C4525" s="87" t="s">
        <v>413</v>
      </c>
      <c r="D4525" s="87" t="s">
        <v>249</v>
      </c>
      <c r="E4525" s="87" t="s">
        <v>3680</v>
      </c>
      <c r="F4525" s="110">
        <v>1.3255635039283791</v>
      </c>
      <c r="G4525" s="18">
        <v>7.9790722798822626</v>
      </c>
      <c r="H4525" s="18">
        <v>11.99956835594322</v>
      </c>
      <c r="I4525" s="18">
        <v>32.309583182686318</v>
      </c>
      <c r="J4525" s="18">
        <v>57.584346771240227</v>
      </c>
      <c r="K4525" s="18">
        <v>60.209835052490227</v>
      </c>
      <c r="L4525" s="18">
        <v>52.387714385986328</v>
      </c>
      <c r="M4525" s="18">
        <v>55.111865997314453</v>
      </c>
      <c r="N4525" s="18">
        <v>48.086212158203132</v>
      </c>
      <c r="O4525" s="18">
        <v>62.172950744628913</v>
      </c>
      <c r="P4525" s="18">
        <v>34.247203826904297</v>
      </c>
      <c r="Q4525" s="18">
        <v>45.824714660644531</v>
      </c>
      <c r="R4525" s="18">
        <v>42.472869873046882</v>
      </c>
      <c r="S4525" s="18">
        <v>37.240543365478523</v>
      </c>
      <c r="T4525" s="18">
        <v>44.514865875244141</v>
      </c>
      <c r="U4525" s="18">
        <v>70.165069580078125</v>
      </c>
      <c r="V4525" s="18">
        <v>78.193389892578125</v>
      </c>
      <c r="W4525" s="18">
        <v>58.258129119873047</v>
      </c>
      <c r="X4525" s="103">
        <v>1.238255933519756</v>
      </c>
      <c r="Y4525" s="18">
        <v>5.3473844627508393</v>
      </c>
      <c r="Z4525" s="18">
        <v>29.646601943774929</v>
      </c>
      <c r="AA4525" s="18">
        <v>76.377027901512932</v>
      </c>
      <c r="AB4525" s="18">
        <v>61.830478668212891</v>
      </c>
      <c r="AC4525" s="18">
        <v>81.274116516113281</v>
      </c>
      <c r="AD4525" s="18">
        <v>65.43890380859375</v>
      </c>
      <c r="AE4525" s="18">
        <v>44.504547119140632</v>
      </c>
      <c r="AF4525" s="18">
        <v>55.646381378173828</v>
      </c>
      <c r="AG4525" s="18">
        <v>44.133235931396477</v>
      </c>
      <c r="AH4525" s="18">
        <v>62.646026611328132</v>
      </c>
      <c r="AI4525" s="18">
        <v>47.731960296630859</v>
      </c>
      <c r="AJ4525" s="18">
        <v>41.572319030761719</v>
      </c>
      <c r="AK4525" s="18">
        <v>43.125171661376953</v>
      </c>
      <c r="AL4525" s="18">
        <v>72.38519287109375</v>
      </c>
      <c r="AM4525" s="18">
        <v>83.178146362304688</v>
      </c>
      <c r="AN4525" s="18">
        <v>91.558097839355469</v>
      </c>
      <c r="AO4525" s="18">
        <v>87.591392517089844</v>
      </c>
    </row>
    <row r="4526" spans="1:41" x14ac:dyDescent="0.3">
      <c r="A4526" s="4" t="s">
        <v>3662</v>
      </c>
      <c r="B4526" s="8" t="s">
        <v>11133</v>
      </c>
      <c r="C4526" s="87" t="s">
        <v>413</v>
      </c>
      <c r="D4526" s="87" t="s">
        <v>249</v>
      </c>
      <c r="E4526" s="87" t="s">
        <v>3658</v>
      </c>
      <c r="F4526" s="110">
        <v>0.99773024022723</v>
      </c>
      <c r="G4526" s="18">
        <v>6.0057188350498656</v>
      </c>
      <c r="H4526" s="18">
        <v>9.0318812964581792</v>
      </c>
      <c r="I4526" s="18">
        <v>24.31890142944448</v>
      </c>
      <c r="J4526" s="18">
        <v>43.342807769775391</v>
      </c>
      <c r="K4526" s="18">
        <v>49.588111877441413</v>
      </c>
      <c r="L4526" s="18">
        <v>49.643787384033203</v>
      </c>
      <c r="M4526" s="18">
        <v>30.83356857299805</v>
      </c>
      <c r="N4526" s="18">
        <v>30.664882659912109</v>
      </c>
      <c r="O4526" s="18">
        <v>17.635162353515629</v>
      </c>
      <c r="P4526" s="18">
        <v>16.9459114074707</v>
      </c>
      <c r="Q4526" s="18">
        <v>16.383701324462891</v>
      </c>
      <c r="R4526" s="18">
        <v>17.85356521606445</v>
      </c>
      <c r="S4526" s="18">
        <v>19.997175216674801</v>
      </c>
      <c r="T4526" s="18">
        <v>30.16072845458984</v>
      </c>
      <c r="U4526" s="18">
        <v>65.424392700195313</v>
      </c>
      <c r="V4526" s="18">
        <v>96.799575805664063</v>
      </c>
      <c r="W4526" s="18">
        <v>101.8480758666992</v>
      </c>
      <c r="X4526" s="103">
        <v>0.87925123383244708</v>
      </c>
      <c r="Y4526" s="18">
        <v>3.7970295634162752</v>
      </c>
      <c r="Z4526" s="18">
        <v>21.051230712788371</v>
      </c>
      <c r="AA4526" s="18">
        <v>54.233211568768972</v>
      </c>
      <c r="AB4526" s="18">
        <v>43.904109954833977</v>
      </c>
      <c r="AC4526" s="18">
        <v>35.767093658447273</v>
      </c>
      <c r="AD4526" s="18">
        <v>41.398246765136719</v>
      </c>
      <c r="AE4526" s="18">
        <v>26.549774169921879</v>
      </c>
      <c r="AF4526" s="18">
        <v>32.768638610839837</v>
      </c>
      <c r="AG4526" s="18">
        <v>36.662277221679688</v>
      </c>
      <c r="AH4526" s="18">
        <v>35.701236724853523</v>
      </c>
      <c r="AI4526" s="18">
        <v>27.560197830200199</v>
      </c>
      <c r="AJ4526" s="18">
        <v>38.593921661376953</v>
      </c>
      <c r="AK4526" s="18">
        <v>20.20478630065918</v>
      </c>
      <c r="AL4526" s="18">
        <v>44.048049926757813</v>
      </c>
      <c r="AM4526" s="18">
        <v>59.446949005126953</v>
      </c>
      <c r="AN4526" s="18">
        <v>77.686904907226563</v>
      </c>
      <c r="AO4526" s="18">
        <v>112.22475433349609</v>
      </c>
    </row>
    <row r="4527" spans="1:41" x14ac:dyDescent="0.3">
      <c r="A4527" s="4" t="s">
        <v>3672</v>
      </c>
      <c r="B4527" s="8" t="s">
        <v>11134</v>
      </c>
      <c r="C4527" s="87" t="s">
        <v>413</v>
      </c>
      <c r="D4527" s="87" t="s">
        <v>249</v>
      </c>
      <c r="E4527" s="87" t="s">
        <v>3671</v>
      </c>
      <c r="F4527" s="110">
        <v>2.369578289809616</v>
      </c>
      <c r="G4527" s="18">
        <v>14.26339544744458</v>
      </c>
      <c r="H4527" s="18">
        <v>21.450437175634409</v>
      </c>
      <c r="I4527" s="18">
        <v>57.756634544932339</v>
      </c>
      <c r="J4527" s="18">
        <v>102.9378204345703</v>
      </c>
      <c r="K4527" s="18">
        <v>98.540924072265625</v>
      </c>
      <c r="L4527" s="18">
        <v>96.80181884765625</v>
      </c>
      <c r="M4527" s="18">
        <v>69.87542724609375</v>
      </c>
      <c r="N4527" s="18">
        <v>70.699684143066406</v>
      </c>
      <c r="O4527" s="18">
        <v>75.318450927734375</v>
      </c>
      <c r="P4527" s="18">
        <v>58.969451904296882</v>
      </c>
      <c r="Q4527" s="18">
        <v>56.517723083496087</v>
      </c>
      <c r="R4527" s="18">
        <v>50.620414733886719</v>
      </c>
      <c r="S4527" s="18">
        <v>44.153469085693359</v>
      </c>
      <c r="T4527" s="18">
        <v>67.86639404296875</v>
      </c>
      <c r="U4527" s="18">
        <v>64.192306518554688</v>
      </c>
      <c r="V4527" s="18">
        <v>111.24395751953131</v>
      </c>
      <c r="W4527" s="18">
        <v>108.699577331543</v>
      </c>
      <c r="X4527" s="103">
        <v>1.677582805757927</v>
      </c>
      <c r="Y4527" s="18">
        <v>7.2446091213055119</v>
      </c>
      <c r="Z4527" s="18">
        <v>40.165064687923689</v>
      </c>
      <c r="AA4527" s="18">
        <v>103.47520677592399</v>
      </c>
      <c r="AB4527" s="18">
        <v>83.767616271972656</v>
      </c>
      <c r="AC4527" s="18">
        <v>87.060470581054688</v>
      </c>
      <c r="AD4527" s="18">
        <v>86.738204956054688</v>
      </c>
      <c r="AE4527" s="18">
        <v>62.417972564697273</v>
      </c>
      <c r="AF4527" s="18">
        <v>73.029296875</v>
      </c>
      <c r="AG4527" s="18">
        <v>72.26873779296875</v>
      </c>
      <c r="AH4527" s="18">
        <v>78.894989013671875</v>
      </c>
      <c r="AI4527" s="18">
        <v>75.391304016113281</v>
      </c>
      <c r="AJ4527" s="18">
        <v>58.413738250732422</v>
      </c>
      <c r="AK4527" s="18">
        <v>69.861518859863281</v>
      </c>
      <c r="AL4527" s="18">
        <v>83.595680236816406</v>
      </c>
      <c r="AM4527" s="18">
        <v>94.178024291992188</v>
      </c>
      <c r="AN4527" s="18">
        <v>133.25994873046881</v>
      </c>
      <c r="AO4527" s="18">
        <v>96.382026672363281</v>
      </c>
    </row>
    <row r="4528" spans="1:41" x14ac:dyDescent="0.3">
      <c r="A4528" s="4" t="s">
        <v>3669</v>
      </c>
      <c r="B4528" s="8" t="s">
        <v>11135</v>
      </c>
      <c r="C4528" s="87" t="s">
        <v>413</v>
      </c>
      <c r="D4528" s="87" t="s">
        <v>249</v>
      </c>
      <c r="E4528" s="87" t="s">
        <v>3658</v>
      </c>
      <c r="F4528" s="110">
        <v>1.5000044597892299</v>
      </c>
      <c r="G4528" s="18">
        <v>9.029098922333251</v>
      </c>
      <c r="H4528" s="18">
        <v>13.57868257244435</v>
      </c>
      <c r="I4528" s="18">
        <v>36.561446301390589</v>
      </c>
      <c r="J4528" s="18">
        <v>65.162307739257813</v>
      </c>
      <c r="K4528" s="18">
        <v>63.585361480712891</v>
      </c>
      <c r="L4528" s="18">
        <v>55.948211669921882</v>
      </c>
      <c r="M4528" s="18">
        <v>70.004646301269531</v>
      </c>
      <c r="N4528" s="18">
        <v>72.628044128417969</v>
      </c>
      <c r="O4528" s="18">
        <v>62.324455261230469</v>
      </c>
      <c r="P4528" s="18">
        <v>71.156776428222656</v>
      </c>
      <c r="Q4528" s="18">
        <v>43.482711791992188</v>
      </c>
      <c r="R4528" s="18">
        <v>41.403724670410163</v>
      </c>
      <c r="S4528" s="18">
        <v>51.155014038085938</v>
      </c>
      <c r="T4528" s="18">
        <v>57.658611297607422</v>
      </c>
      <c r="U4528" s="18">
        <v>88.230941772460938</v>
      </c>
      <c r="V4528" s="18">
        <v>110.70517730712891</v>
      </c>
      <c r="W4528" s="18">
        <v>91.856735229492188</v>
      </c>
      <c r="X4528" s="103">
        <v>1.3250150397321401</v>
      </c>
      <c r="Y4528" s="18">
        <v>5.7220519963385934</v>
      </c>
      <c r="Z4528" s="18">
        <v>31.723807969806199</v>
      </c>
      <c r="AA4528" s="18">
        <v>81.728427799155966</v>
      </c>
      <c r="AB4528" s="18">
        <v>66.162666320800781</v>
      </c>
      <c r="AC4528" s="18">
        <v>66.546150207519531</v>
      </c>
      <c r="AD4528" s="18">
        <v>71.412879943847656</v>
      </c>
      <c r="AE4528" s="18">
        <v>64.488456726074219</v>
      </c>
      <c r="AF4528" s="18">
        <v>67.391838073730469</v>
      </c>
      <c r="AG4528" s="18">
        <v>83.830596923828125</v>
      </c>
      <c r="AH4528" s="18">
        <v>67.154129028320313</v>
      </c>
      <c r="AI4528" s="18">
        <v>56.664073944091797</v>
      </c>
      <c r="AJ4528" s="18">
        <v>40.382682800292969</v>
      </c>
      <c r="AK4528" s="18">
        <v>53.067420959472663</v>
      </c>
      <c r="AL4528" s="18">
        <v>78.056037902832031</v>
      </c>
      <c r="AM4528" s="18">
        <v>84.324546813964844</v>
      </c>
      <c r="AN4528" s="18">
        <v>120.8049011230469</v>
      </c>
      <c r="AO4528" s="18">
        <v>104.5801239013672</v>
      </c>
    </row>
    <row r="4529" spans="1:41" x14ac:dyDescent="0.3">
      <c r="A4529" s="4" t="s">
        <v>3663</v>
      </c>
      <c r="B4529" s="8" t="s">
        <v>11136</v>
      </c>
      <c r="C4529" s="87" t="s">
        <v>413</v>
      </c>
      <c r="D4529" s="87" t="s">
        <v>249</v>
      </c>
      <c r="E4529" s="87" t="s">
        <v>3658</v>
      </c>
      <c r="F4529" s="110">
        <v>1.473615760106491</v>
      </c>
      <c r="G4529" s="18">
        <v>8.8702552746945802</v>
      </c>
      <c r="H4529" s="18">
        <v>13.339800765025039</v>
      </c>
      <c r="I4529" s="18">
        <v>35.918242196151091</v>
      </c>
      <c r="J4529" s="18">
        <v>64.015945434570313</v>
      </c>
      <c r="K4529" s="18">
        <v>54.544456481933587</v>
      </c>
      <c r="L4529" s="18">
        <v>71.968490600585938</v>
      </c>
      <c r="M4529" s="18">
        <v>74.951934814453125</v>
      </c>
      <c r="N4529" s="18">
        <v>79.624580383300781</v>
      </c>
      <c r="O4529" s="18">
        <v>51.605110168457031</v>
      </c>
      <c r="P4529" s="18">
        <v>42.371528625488281</v>
      </c>
      <c r="Q4529" s="18">
        <v>46.493057250976563</v>
      </c>
      <c r="R4529" s="18">
        <v>43.177310943603523</v>
      </c>
      <c r="S4529" s="18">
        <v>49.417671203613281</v>
      </c>
      <c r="T4529" s="18">
        <v>81.924919128417969</v>
      </c>
      <c r="U4529" s="18">
        <v>55.030216217041023</v>
      </c>
      <c r="V4529" s="18">
        <v>108.0634765625</v>
      </c>
      <c r="W4529" s="18">
        <v>114.1219863891602</v>
      </c>
      <c r="X4529" s="103">
        <v>0.92407561719657905</v>
      </c>
      <c r="Y4529" s="18">
        <v>3.9906028019247439</v>
      </c>
      <c r="Z4529" s="18">
        <v>22.12442617666489</v>
      </c>
      <c r="AA4529" s="18">
        <v>56.998030283700487</v>
      </c>
      <c r="AB4529" s="18">
        <v>46.142349243164063</v>
      </c>
      <c r="AC4529" s="18">
        <v>76.601470947265625</v>
      </c>
      <c r="AD4529" s="18">
        <v>83.469863891601563</v>
      </c>
      <c r="AE4529" s="18">
        <v>49.123386383056641</v>
      </c>
      <c r="AF4529" s="18">
        <v>47.724140167236328</v>
      </c>
      <c r="AG4529" s="18">
        <v>55.428932189941413</v>
      </c>
      <c r="AH4529" s="18">
        <v>58.017192840576172</v>
      </c>
      <c r="AI4529" s="18">
        <v>72.347015380859375</v>
      </c>
      <c r="AJ4529" s="18">
        <v>42.949398040771477</v>
      </c>
      <c r="AK4529" s="18">
        <v>63.02935791015625</v>
      </c>
      <c r="AL4529" s="18">
        <v>66.723251342773438</v>
      </c>
      <c r="AM4529" s="18">
        <v>85.859848022460938</v>
      </c>
      <c r="AN4529" s="18">
        <v>117.2331085205078</v>
      </c>
      <c r="AO4529" s="18">
        <v>137.10011291503909</v>
      </c>
    </row>
    <row r="4530" spans="1:41" x14ac:dyDescent="0.3">
      <c r="A4530" s="4" t="s">
        <v>3664</v>
      </c>
      <c r="B4530" s="8" t="s">
        <v>11137</v>
      </c>
      <c r="C4530" s="87" t="s">
        <v>413</v>
      </c>
      <c r="D4530" s="87" t="s">
        <v>249</v>
      </c>
      <c r="E4530" s="87" t="s">
        <v>3658</v>
      </c>
      <c r="F4530" s="110">
        <v>0.9955929726253433</v>
      </c>
      <c r="G4530" s="18">
        <v>5.9928538062327874</v>
      </c>
      <c r="H4530" s="18">
        <v>9.012533835089652</v>
      </c>
      <c r="I4530" s="18">
        <v>24.266807187891981</v>
      </c>
      <c r="J4530" s="18">
        <v>43.249961853027337</v>
      </c>
      <c r="K4530" s="18">
        <v>52.274665832519531</v>
      </c>
      <c r="L4530" s="18">
        <v>45.735816955566413</v>
      </c>
      <c r="M4530" s="18">
        <v>45.390201568603523</v>
      </c>
      <c r="N4530" s="18">
        <v>56.215915679931641</v>
      </c>
      <c r="O4530" s="18">
        <v>40.074615478515632</v>
      </c>
      <c r="P4530" s="18">
        <v>39.011989593505859</v>
      </c>
      <c r="Q4530" s="18">
        <v>32.071037292480469</v>
      </c>
      <c r="R4530" s="18">
        <v>38.550457000732422</v>
      </c>
      <c r="S4530" s="18">
        <v>47.356834411621087</v>
      </c>
      <c r="T4530" s="18">
        <v>45.141944885253913</v>
      </c>
      <c r="U4530" s="18">
        <v>57.707225799560547</v>
      </c>
      <c r="V4530" s="18">
        <v>60.077487945556641</v>
      </c>
      <c r="W4530" s="18">
        <v>64.964599609375</v>
      </c>
      <c r="X4530" s="103">
        <v>1.0227980325379871</v>
      </c>
      <c r="Y4530" s="18">
        <v>4.4169336561781929</v>
      </c>
      <c r="Z4530" s="18">
        <v>24.488060439442311</v>
      </c>
      <c r="AA4530" s="18">
        <v>63.087340632977437</v>
      </c>
      <c r="AB4530" s="18">
        <v>51.071907043457031</v>
      </c>
      <c r="AC4530" s="18">
        <v>90.229324340820313</v>
      </c>
      <c r="AD4530" s="18">
        <v>70.806076049804688</v>
      </c>
      <c r="AE4530" s="18">
        <v>49.483722686767578</v>
      </c>
      <c r="AF4530" s="18">
        <v>73.999160766601563</v>
      </c>
      <c r="AG4530" s="18">
        <v>49.166362762451172</v>
      </c>
      <c r="AH4530" s="18">
        <v>44.770084381103523</v>
      </c>
      <c r="AI4530" s="18">
        <v>41.415351867675781</v>
      </c>
      <c r="AJ4530" s="18">
        <v>36.305473327636719</v>
      </c>
      <c r="AK4530" s="18">
        <v>32.197338104248047</v>
      </c>
      <c r="AL4530" s="18">
        <v>59.632133483886719</v>
      </c>
      <c r="AM4530" s="18">
        <v>62.014377593994141</v>
      </c>
      <c r="AN4530" s="18">
        <v>79.164413452148438</v>
      </c>
      <c r="AO4530" s="18">
        <v>50.456748962402337</v>
      </c>
    </row>
    <row r="4531" spans="1:41" x14ac:dyDescent="0.3">
      <c r="A4531" s="4" t="s">
        <v>3720</v>
      </c>
      <c r="B4531" s="8" t="s">
        <v>11138</v>
      </c>
      <c r="C4531" s="87" t="s">
        <v>413</v>
      </c>
      <c r="D4531" s="87" t="s">
        <v>249</v>
      </c>
      <c r="E4531" s="87" t="s">
        <v>3715</v>
      </c>
      <c r="F4531" s="110">
        <v>1.148852420205086</v>
      </c>
      <c r="G4531" s="18">
        <v>6.9153808720350334</v>
      </c>
      <c r="H4531" s="18">
        <v>10.39990397011306</v>
      </c>
      <c r="I4531" s="18">
        <v>28.002387456536571</v>
      </c>
      <c r="J4531" s="18">
        <v>49.907768249511719</v>
      </c>
      <c r="K4531" s="18">
        <v>58.357040405273438</v>
      </c>
      <c r="L4531" s="18">
        <v>44.52862548828125</v>
      </c>
      <c r="M4531" s="18">
        <v>44.160499572753913</v>
      </c>
      <c r="N4531" s="18">
        <v>43.024555206298828</v>
      </c>
      <c r="O4531" s="18">
        <v>37.63592529296875</v>
      </c>
      <c r="P4531" s="18">
        <v>30.221918106079102</v>
      </c>
      <c r="Q4531" s="18">
        <v>45.990535736083977</v>
      </c>
      <c r="R4531" s="18">
        <v>20.201498031616211</v>
      </c>
      <c r="S4531" s="18">
        <v>31.877311706542969</v>
      </c>
      <c r="T4531" s="18">
        <v>43.014984130859382</v>
      </c>
      <c r="U4531" s="18">
        <v>65.686920166015625</v>
      </c>
      <c r="V4531" s="18">
        <v>57.831417083740227</v>
      </c>
      <c r="W4531" s="18">
        <v>36.815330505371087</v>
      </c>
      <c r="X4531" s="103">
        <v>0.79377091221689999</v>
      </c>
      <c r="Y4531" s="18">
        <v>3.427884436545273</v>
      </c>
      <c r="Z4531" s="18">
        <v>19.0046416350696</v>
      </c>
      <c r="AA4531" s="18">
        <v>48.960688552866323</v>
      </c>
      <c r="AB4531" s="18">
        <v>39.635776519775391</v>
      </c>
      <c r="AC4531" s="18">
        <v>43.41705322265625</v>
      </c>
      <c r="AD4531" s="18">
        <v>44.518894195556641</v>
      </c>
      <c r="AE4531" s="18">
        <v>68.329315185546875</v>
      </c>
      <c r="AF4531" s="18">
        <v>42.693622589111328</v>
      </c>
      <c r="AG4531" s="18">
        <v>43.451934814453132</v>
      </c>
      <c r="AH4531" s="18">
        <v>47.450614929199219</v>
      </c>
      <c r="AI4531" s="18">
        <v>40.105709075927727</v>
      </c>
      <c r="AJ4531" s="18">
        <v>15.9384880065918</v>
      </c>
      <c r="AK4531" s="18">
        <v>25.364812850952148</v>
      </c>
      <c r="AL4531" s="18">
        <v>51.675716400146477</v>
      </c>
      <c r="AM4531" s="18">
        <v>90.25421142578125</v>
      </c>
      <c r="AN4531" s="18">
        <v>100.11582946777339</v>
      </c>
      <c r="AO4531" s="18">
        <v>62.650897979736328</v>
      </c>
    </row>
    <row r="4532" spans="1:41" x14ac:dyDescent="0.3">
      <c r="A4532" s="4" t="s">
        <v>3705</v>
      </c>
      <c r="B4532" s="8" t="s">
        <v>11139</v>
      </c>
      <c r="C4532" s="87" t="s">
        <v>413</v>
      </c>
      <c r="D4532" s="87" t="s">
        <v>249</v>
      </c>
      <c r="E4532" s="87" t="s">
        <v>3701</v>
      </c>
      <c r="F4532" s="110">
        <v>1.3926331723934711</v>
      </c>
      <c r="G4532" s="18">
        <v>8.3827901937239986</v>
      </c>
      <c r="H4532" s="18">
        <v>12.606711709673331</v>
      </c>
      <c r="I4532" s="18">
        <v>33.944354376888683</v>
      </c>
      <c r="J4532" s="18">
        <v>60.497947692871087</v>
      </c>
      <c r="K4532" s="18">
        <v>58.820293426513672</v>
      </c>
      <c r="L4532" s="18">
        <v>51.312465667724609</v>
      </c>
      <c r="M4532" s="18">
        <v>39.033405303955078</v>
      </c>
      <c r="N4532" s="18">
        <v>46.079124450683587</v>
      </c>
      <c r="O4532" s="18">
        <v>41.473770141601563</v>
      </c>
      <c r="P4532" s="18">
        <v>35.782928466796882</v>
      </c>
      <c r="Q4532" s="18">
        <v>36.103687286376953</v>
      </c>
      <c r="R4532" s="18">
        <v>37.769630432128913</v>
      </c>
      <c r="S4532" s="18">
        <v>42.535808563232422</v>
      </c>
      <c r="T4532" s="18">
        <v>50.731967926025391</v>
      </c>
      <c r="U4532" s="18">
        <v>64.582221984863281</v>
      </c>
      <c r="V4532" s="18">
        <v>99.609642028808594</v>
      </c>
      <c r="W4532" s="18">
        <v>70.615791320800781</v>
      </c>
      <c r="X4532" s="103">
        <v>0.98223926938706596</v>
      </c>
      <c r="Y4532" s="18">
        <v>4.2417814166204684</v>
      </c>
      <c r="Z4532" s="18">
        <v>23.51699341370291</v>
      </c>
      <c r="AA4532" s="18">
        <v>60.585630202223982</v>
      </c>
      <c r="AB4532" s="18">
        <v>49.046665191650391</v>
      </c>
      <c r="AC4532" s="18">
        <v>48.706573486328132</v>
      </c>
      <c r="AD4532" s="18">
        <v>47.722606658935547</v>
      </c>
      <c r="AE4532" s="18">
        <v>43.322673797607422</v>
      </c>
      <c r="AF4532" s="18">
        <v>50.513229370117188</v>
      </c>
      <c r="AG4532" s="18">
        <v>50.957363128662109</v>
      </c>
      <c r="AH4532" s="18">
        <v>59.934238433837891</v>
      </c>
      <c r="AI4532" s="18">
        <v>55.709430694580078</v>
      </c>
      <c r="AJ4532" s="18">
        <v>38.134834289550781</v>
      </c>
      <c r="AK4532" s="18">
        <v>52.927642822265632</v>
      </c>
      <c r="AL4532" s="18">
        <v>60.794452667236328</v>
      </c>
      <c r="AM4532" s="18">
        <v>75.421516418457031</v>
      </c>
      <c r="AN4532" s="18">
        <v>109.3169708251953</v>
      </c>
      <c r="AO4532" s="18">
        <v>113.5569229125977</v>
      </c>
    </row>
    <row r="4533" spans="1:41" x14ac:dyDescent="0.3">
      <c r="A4533" s="4" t="s">
        <v>3683</v>
      </c>
      <c r="B4533" s="8" t="s">
        <v>11140</v>
      </c>
      <c r="C4533" s="87" t="s">
        <v>413</v>
      </c>
      <c r="D4533" s="87" t="s">
        <v>249</v>
      </c>
      <c r="E4533" s="87" t="s">
        <v>3680</v>
      </c>
      <c r="F4533" s="110">
        <v>1.790415036246628</v>
      </c>
      <c r="G4533" s="18">
        <v>10.77719094020239</v>
      </c>
      <c r="H4533" s="18">
        <v>16.207603445086079</v>
      </c>
      <c r="I4533" s="18">
        <v>43.639979053216521</v>
      </c>
      <c r="J4533" s="18">
        <v>77.778152465820313</v>
      </c>
      <c r="K4533" s="18">
        <v>69.019645690917969</v>
      </c>
      <c r="L4533" s="18">
        <v>62.765876770019531</v>
      </c>
      <c r="M4533" s="18">
        <v>73.329124450683594</v>
      </c>
      <c r="N4533" s="18">
        <v>53.846458435058587</v>
      </c>
      <c r="O4533" s="18">
        <v>66.24945068359375</v>
      </c>
      <c r="P4533" s="18">
        <v>59.587146759033203</v>
      </c>
      <c r="Q4533" s="18">
        <v>43.451869964599609</v>
      </c>
      <c r="R4533" s="18">
        <v>54.77667236328125</v>
      </c>
      <c r="S4533" s="18">
        <v>43.433509826660163</v>
      </c>
      <c r="T4533" s="18">
        <v>60.642917633056641</v>
      </c>
      <c r="U4533" s="18">
        <v>74.499809265136719</v>
      </c>
      <c r="V4533" s="18">
        <v>98.742195129394531</v>
      </c>
      <c r="W4533" s="18">
        <v>104.7076797485352</v>
      </c>
      <c r="X4533" s="103">
        <v>1.047104030944664</v>
      </c>
      <c r="Y4533" s="18">
        <v>4.5218986433937687</v>
      </c>
      <c r="Z4533" s="18">
        <v>25.070000117744922</v>
      </c>
      <c r="AA4533" s="18">
        <v>64.586562133337239</v>
      </c>
      <c r="AB4533" s="18">
        <v>52.285591125488281</v>
      </c>
      <c r="AC4533" s="18">
        <v>76.813819885253906</v>
      </c>
      <c r="AD4533" s="18">
        <v>57.418270111083977</v>
      </c>
      <c r="AE4533" s="18">
        <v>85.813735961914063</v>
      </c>
      <c r="AF4533" s="18">
        <v>73.971481323242188</v>
      </c>
      <c r="AG4533" s="18">
        <v>66.949142456054688</v>
      </c>
      <c r="AH4533" s="18">
        <v>68.182579040527344</v>
      </c>
      <c r="AI4533" s="18">
        <v>58.679000854492188</v>
      </c>
      <c r="AJ4533" s="18">
        <v>61.578895568847663</v>
      </c>
      <c r="AK4533" s="18">
        <v>60.0811767578125</v>
      </c>
      <c r="AL4533" s="18">
        <v>78.462417602539063</v>
      </c>
      <c r="AM4533" s="18">
        <v>101.91457366943359</v>
      </c>
      <c r="AN4533" s="18">
        <v>150.9848937988281</v>
      </c>
      <c r="AO4533" s="18">
        <v>117.7807235717773</v>
      </c>
    </row>
    <row r="4534" spans="1:41" x14ac:dyDescent="0.3">
      <c r="A4534" s="4" t="s">
        <v>419</v>
      </c>
      <c r="B4534" s="8" t="s">
        <v>8852</v>
      </c>
      <c r="C4534" s="87" t="s">
        <v>413</v>
      </c>
      <c r="D4534" s="87" t="s">
        <v>249</v>
      </c>
      <c r="E4534" s="87" t="s">
        <v>414</v>
      </c>
      <c r="F4534" s="110">
        <v>1.7820408882706911</v>
      </c>
      <c r="G4534" s="18">
        <v>10.72678374976269</v>
      </c>
      <c r="H4534" s="18">
        <v>16.131797072353091</v>
      </c>
      <c r="I4534" s="18">
        <v>43.435865685723513</v>
      </c>
      <c r="J4534" s="18">
        <v>77.41436767578125</v>
      </c>
      <c r="K4534" s="18">
        <v>75.999588012695313</v>
      </c>
      <c r="L4534" s="18">
        <v>76.490852355957031</v>
      </c>
      <c r="M4534" s="18">
        <v>70.023208618164063</v>
      </c>
      <c r="N4534" s="18">
        <v>75.616828918457031</v>
      </c>
      <c r="O4534" s="18">
        <v>71.031784057617188</v>
      </c>
      <c r="P4534" s="18">
        <v>67.770843505859375</v>
      </c>
      <c r="Q4534" s="18">
        <v>53.481201171875</v>
      </c>
      <c r="R4534" s="18">
        <v>65.596969604492188</v>
      </c>
      <c r="S4534" s="18">
        <v>60.425075531005859</v>
      </c>
      <c r="T4534" s="18">
        <v>73.167106628417969</v>
      </c>
      <c r="U4534" s="18">
        <v>83.665390014648438</v>
      </c>
      <c r="V4534" s="18">
        <v>108.55665588378911</v>
      </c>
      <c r="W4534" s="18">
        <v>93.701934814453125</v>
      </c>
      <c r="X4534" s="103">
        <v>1.78379717688179</v>
      </c>
      <c r="Y4534" s="18">
        <v>7.703293842689515</v>
      </c>
      <c r="Z4534" s="18">
        <v>42.708073040378572</v>
      </c>
      <c r="AA4534" s="18">
        <v>110.02662944006541</v>
      </c>
      <c r="AB4534" s="18">
        <v>89.071273803710938</v>
      </c>
      <c r="AC4534" s="18">
        <v>66.424453735351563</v>
      </c>
      <c r="AD4534" s="18">
        <v>73.975822448730469</v>
      </c>
      <c r="AE4534" s="18">
        <v>79.163002014160156</v>
      </c>
      <c r="AF4534" s="18">
        <v>77.505271911621094</v>
      </c>
      <c r="AG4534" s="18">
        <v>83.260307312011719</v>
      </c>
      <c r="AH4534" s="18">
        <v>77.773597717285156</v>
      </c>
      <c r="AI4534" s="18">
        <v>77.997955322265625</v>
      </c>
      <c r="AJ4534" s="18">
        <v>61.776741027832031</v>
      </c>
      <c r="AK4534" s="18">
        <v>79.430038452148438</v>
      </c>
      <c r="AL4534" s="18">
        <v>93.751022338867188</v>
      </c>
      <c r="AM4534" s="18">
        <v>107.40895843505859</v>
      </c>
      <c r="AN4534" s="18">
        <v>152.50315856933591</v>
      </c>
      <c r="AO4534" s="18">
        <v>69.741020202636719</v>
      </c>
    </row>
    <row r="4535" spans="1:41" x14ac:dyDescent="0.3">
      <c r="A4535" s="4" t="s">
        <v>3709</v>
      </c>
      <c r="B4535" s="8" t="s">
        <v>8034</v>
      </c>
      <c r="C4535" s="87" t="s">
        <v>413</v>
      </c>
      <c r="D4535" s="87" t="s">
        <v>249</v>
      </c>
      <c r="E4535" s="87" t="s">
        <v>3701</v>
      </c>
      <c r="F4535" s="110">
        <v>1.454109538045391</v>
      </c>
      <c r="G4535" s="18">
        <v>8.752839884732726</v>
      </c>
      <c r="H4535" s="18">
        <v>13.163222091657291</v>
      </c>
      <c r="I4535" s="18">
        <v>35.442793149466183</v>
      </c>
      <c r="J4535" s="18">
        <v>63.168567657470703</v>
      </c>
      <c r="K4535" s="18">
        <v>79.772087097167969</v>
      </c>
      <c r="L4535" s="18">
        <v>65.177749633789063</v>
      </c>
      <c r="M4535" s="18">
        <v>62.961124420166023</v>
      </c>
      <c r="N4535" s="18">
        <v>61.659797668457031</v>
      </c>
      <c r="O4535" s="18">
        <v>53.091590881347663</v>
      </c>
      <c r="P4535" s="18">
        <v>50.566627502441413</v>
      </c>
      <c r="Q4535" s="18">
        <v>47.026874542236328</v>
      </c>
      <c r="R4535" s="18">
        <v>39.770145416259773</v>
      </c>
      <c r="S4535" s="18">
        <v>44.389739990234382</v>
      </c>
      <c r="T4535" s="18">
        <v>55.484706878662109</v>
      </c>
      <c r="U4535" s="18">
        <v>74.269927978515625</v>
      </c>
      <c r="V4535" s="18">
        <v>77.919425964355469</v>
      </c>
      <c r="W4535" s="18">
        <v>89.398719787597656</v>
      </c>
      <c r="X4535" s="103">
        <v>1.430702128982094</v>
      </c>
      <c r="Y4535" s="18">
        <v>6.1784596610788887</v>
      </c>
      <c r="Z4535" s="18">
        <v>34.254192021092983</v>
      </c>
      <c r="AA4535" s="18">
        <v>88.24732712033952</v>
      </c>
      <c r="AB4535" s="18">
        <v>71.439994812011719</v>
      </c>
      <c r="AC4535" s="18">
        <v>50.79107666015625</v>
      </c>
      <c r="AD4535" s="18">
        <v>47.770500183105469</v>
      </c>
      <c r="AE4535" s="18">
        <v>55.300991058349609</v>
      </c>
      <c r="AF4535" s="18">
        <v>60.326725006103523</v>
      </c>
      <c r="AG4535" s="18">
        <v>78.60491943359375</v>
      </c>
      <c r="AH4535" s="18">
        <v>68.99005126953125</v>
      </c>
      <c r="AI4535" s="18">
        <v>70.101570129394531</v>
      </c>
      <c r="AJ4535" s="18">
        <v>55.834442138671882</v>
      </c>
      <c r="AK4535" s="18">
        <v>61.847721099853523</v>
      </c>
      <c r="AL4535" s="18">
        <v>67.236488342285156</v>
      </c>
      <c r="AM4535" s="18">
        <v>86.77838134765625</v>
      </c>
      <c r="AN4535" s="18">
        <v>98.737327575683594</v>
      </c>
      <c r="AO4535" s="18">
        <v>65.725028991699219</v>
      </c>
    </row>
    <row r="4536" spans="1:41" x14ac:dyDescent="0.3">
      <c r="A4536" s="4" t="s">
        <v>424</v>
      </c>
      <c r="B4536" s="8" t="s">
        <v>11141</v>
      </c>
      <c r="C4536" s="87" t="s">
        <v>413</v>
      </c>
      <c r="D4536" s="87" t="s">
        <v>249</v>
      </c>
      <c r="E4536" s="87" t="s">
        <v>414</v>
      </c>
      <c r="F4536" s="110">
        <v>1.54366042709594</v>
      </c>
      <c r="G4536" s="18">
        <v>9.2918808392735581</v>
      </c>
      <c r="H4536" s="18">
        <v>13.9738750790947</v>
      </c>
      <c r="I4536" s="18">
        <v>37.625526673954148</v>
      </c>
      <c r="J4536" s="18">
        <v>67.058784484863281</v>
      </c>
      <c r="K4536" s="18">
        <v>75.753128051757813</v>
      </c>
      <c r="L4536" s="18">
        <v>60.610908508300781</v>
      </c>
      <c r="M4536" s="18">
        <v>57.553508758544922</v>
      </c>
      <c r="N4536" s="18">
        <v>49.451023101806641</v>
      </c>
      <c r="O4536" s="18">
        <v>47.571647644042969</v>
      </c>
      <c r="P4536" s="18">
        <v>39.019790649414063</v>
      </c>
      <c r="Q4536" s="18">
        <v>32.72894287109375</v>
      </c>
      <c r="R4536" s="18">
        <v>29.86181640625</v>
      </c>
      <c r="S4536" s="18">
        <v>40.15179443359375</v>
      </c>
      <c r="T4536" s="18">
        <v>36.399089813232422</v>
      </c>
      <c r="U4536" s="18">
        <v>74.655776977539063</v>
      </c>
      <c r="V4536" s="18">
        <v>77.715286254882813</v>
      </c>
      <c r="W4536" s="18">
        <v>15.44931030273438</v>
      </c>
      <c r="X4536" s="103">
        <v>1.02149464858395</v>
      </c>
      <c r="Y4536" s="18">
        <v>4.4113050176099096</v>
      </c>
      <c r="Z4536" s="18">
        <v>24.4568545277893</v>
      </c>
      <c r="AA4536" s="18">
        <v>63.006946435034152</v>
      </c>
      <c r="AB4536" s="18">
        <v>51.006824493408203</v>
      </c>
      <c r="AC4536" s="18">
        <v>77.618110656738281</v>
      </c>
      <c r="AD4536" s="18">
        <v>94.466415405273438</v>
      </c>
      <c r="AE4536" s="18">
        <v>38.704296112060547</v>
      </c>
      <c r="AF4536" s="18">
        <v>64.432586669921875</v>
      </c>
      <c r="AG4536" s="18">
        <v>58.507560729980469</v>
      </c>
      <c r="AH4536" s="18">
        <v>64.078201293945313</v>
      </c>
      <c r="AI4536" s="18">
        <v>43.045486450195313</v>
      </c>
      <c r="AJ4536" s="18">
        <v>27.579227447509769</v>
      </c>
      <c r="AK4536" s="18">
        <v>43.536220550537109</v>
      </c>
      <c r="AL4536" s="18">
        <v>47.399318695068359</v>
      </c>
      <c r="AM4536" s="18">
        <v>84.805900573730469</v>
      </c>
      <c r="AN4536" s="18">
        <v>66.528610229492188</v>
      </c>
      <c r="AO4536" s="18">
        <v>12.71347618103027</v>
      </c>
    </row>
    <row r="4537" spans="1:41" x14ac:dyDescent="0.3">
      <c r="A4537" s="4" t="s">
        <v>426</v>
      </c>
      <c r="B4537" s="8" t="s">
        <v>11142</v>
      </c>
      <c r="C4537" s="87" t="s">
        <v>413</v>
      </c>
      <c r="D4537" s="87" t="s">
        <v>249</v>
      </c>
      <c r="E4537" s="87" t="s">
        <v>414</v>
      </c>
      <c r="F4537" s="110">
        <v>1.334551461039333</v>
      </c>
      <c r="G4537" s="18">
        <v>8.0331742216030886</v>
      </c>
      <c r="H4537" s="18">
        <v>12.080931191758751</v>
      </c>
      <c r="I4537" s="18">
        <v>32.528657672183193</v>
      </c>
      <c r="J4537" s="18">
        <v>57.974796295166023</v>
      </c>
      <c r="K4537" s="18">
        <v>53.756565093994141</v>
      </c>
      <c r="L4537" s="18">
        <v>65.783515930175781</v>
      </c>
      <c r="M4537" s="18">
        <v>50.285160064697273</v>
      </c>
      <c r="N4537" s="18">
        <v>51.532390594482422</v>
      </c>
      <c r="O4537" s="18">
        <v>40.063343048095703</v>
      </c>
      <c r="P4537" s="18">
        <v>37.065032958984382</v>
      </c>
      <c r="Q4537" s="18">
        <v>35.285144805908203</v>
      </c>
      <c r="R4537" s="18">
        <v>23.98830604553223</v>
      </c>
      <c r="S4537" s="18">
        <v>32.383014678955078</v>
      </c>
      <c r="T4537" s="18">
        <v>50.180393218994141</v>
      </c>
      <c r="U4537" s="18">
        <v>62.810989379882813</v>
      </c>
      <c r="V4537" s="18">
        <v>87.157814025878906</v>
      </c>
      <c r="W4537" s="18">
        <v>83.925575256347656</v>
      </c>
      <c r="X4537" s="103">
        <v>1.2293572306457099</v>
      </c>
      <c r="Y4537" s="18">
        <v>5.308955585328019</v>
      </c>
      <c r="Z4537" s="18">
        <v>29.43354719896714</v>
      </c>
      <c r="AA4537" s="18">
        <v>75.828145833355677</v>
      </c>
      <c r="AB4537" s="18">
        <v>61.386135101318359</v>
      </c>
      <c r="AC4537" s="18">
        <v>48.346157073974609</v>
      </c>
      <c r="AD4537" s="18">
        <v>58.555885314941413</v>
      </c>
      <c r="AE4537" s="18">
        <v>51.383548736572273</v>
      </c>
      <c r="AF4537" s="18">
        <v>53.325897216796882</v>
      </c>
      <c r="AG4537" s="18">
        <v>55.921688079833977</v>
      </c>
      <c r="AH4537" s="18">
        <v>55.389636993408203</v>
      </c>
      <c r="AI4537" s="18">
        <v>48.73638916015625</v>
      </c>
      <c r="AJ4537" s="18">
        <v>30.29390907287598</v>
      </c>
      <c r="AK4537" s="18">
        <v>48.704135894775391</v>
      </c>
      <c r="AL4537" s="18">
        <v>54.082256317138672</v>
      </c>
      <c r="AM4537" s="18">
        <v>72.441749572753906</v>
      </c>
      <c r="AN4537" s="18">
        <v>100.10594177246089</v>
      </c>
      <c r="AO4537" s="18">
        <v>97.597908020019531</v>
      </c>
    </row>
    <row r="4538" spans="1:41" x14ac:dyDescent="0.3">
      <c r="A4538" s="4" t="s">
        <v>3659</v>
      </c>
      <c r="B4538" s="8" t="s">
        <v>11143</v>
      </c>
      <c r="C4538" s="87" t="s">
        <v>413</v>
      </c>
      <c r="D4538" s="87" t="s">
        <v>249</v>
      </c>
      <c r="E4538" s="87" t="s">
        <v>3658</v>
      </c>
      <c r="F4538" s="110">
        <v>1.4892804502320249</v>
      </c>
      <c r="G4538" s="18">
        <v>8.9645470188344714</v>
      </c>
      <c r="H4538" s="18">
        <v>13.48160424662283</v>
      </c>
      <c r="I4538" s="18">
        <v>36.300056878844167</v>
      </c>
      <c r="J4538" s="18">
        <v>64.696441650390625</v>
      </c>
      <c r="K4538" s="18">
        <v>57.378997802734382</v>
      </c>
      <c r="L4538" s="18">
        <v>73.88055419921875</v>
      </c>
      <c r="M4538" s="18">
        <v>32.523487091064453</v>
      </c>
      <c r="N4538" s="18">
        <v>30.584743499755859</v>
      </c>
      <c r="O4538" s="18">
        <v>27.921369552612301</v>
      </c>
      <c r="P4538" s="18">
        <v>27.536834716796879</v>
      </c>
      <c r="Q4538" s="18">
        <v>50.448554992675781</v>
      </c>
      <c r="R4538" s="18">
        <v>31.091007232666019</v>
      </c>
      <c r="S4538" s="18">
        <v>40.211772918701172</v>
      </c>
      <c r="T4538" s="18">
        <v>40.840526580810547</v>
      </c>
      <c r="U4538" s="18">
        <v>56.879207611083977</v>
      </c>
      <c r="V4538" s="18">
        <v>65.22296142578125</v>
      </c>
      <c r="W4538" s="18">
        <v>85.901290893554688</v>
      </c>
      <c r="X4538" s="103">
        <v>1.928497624323624</v>
      </c>
      <c r="Y4538" s="18">
        <v>8.3281799453582153</v>
      </c>
      <c r="Z4538" s="18">
        <v>46.172523684439</v>
      </c>
      <c r="AA4538" s="18">
        <v>118.9519168644603</v>
      </c>
      <c r="AB4538" s="18">
        <v>96.296676635742188</v>
      </c>
      <c r="AC4538" s="18">
        <v>51.26593017578125</v>
      </c>
      <c r="AD4538" s="18">
        <v>39.384197235107422</v>
      </c>
      <c r="AE4538" s="18">
        <v>51.506488800048828</v>
      </c>
      <c r="AF4538" s="18">
        <v>43.7247314453125</v>
      </c>
      <c r="AG4538" s="18">
        <v>39.352790832519531</v>
      </c>
      <c r="AH4538" s="18">
        <v>38.248764038085938</v>
      </c>
      <c r="AI4538" s="18">
        <v>47.760139465332031</v>
      </c>
      <c r="AJ4538" s="18">
        <v>31.005311965942379</v>
      </c>
      <c r="AK4538" s="18">
        <v>34.781669616699219</v>
      </c>
      <c r="AL4538" s="18">
        <v>61.882537841796882</v>
      </c>
      <c r="AM4538" s="18">
        <v>88.649757385253906</v>
      </c>
      <c r="AN4538" s="18">
        <v>82.899368286132813</v>
      </c>
      <c r="AO4538" s="18">
        <v>112.8394241333008</v>
      </c>
    </row>
    <row r="4539" spans="1:41" x14ac:dyDescent="0.3">
      <c r="A4539" s="4" t="s">
        <v>3716</v>
      </c>
      <c r="B4539" s="8" t="s">
        <v>11144</v>
      </c>
      <c r="C4539" s="87" t="s">
        <v>413</v>
      </c>
      <c r="D4539" s="87" t="s">
        <v>249</v>
      </c>
      <c r="E4539" s="87" t="s">
        <v>3715</v>
      </c>
      <c r="F4539" s="110">
        <v>1.344428607177639</v>
      </c>
      <c r="G4539" s="18">
        <v>8.0926285312026973</v>
      </c>
      <c r="H4539" s="18">
        <v>12.17034334734163</v>
      </c>
      <c r="I4539" s="18">
        <v>32.769405455158036</v>
      </c>
      <c r="J4539" s="18">
        <v>58.403873443603523</v>
      </c>
      <c r="K4539" s="18">
        <v>63.100021362304688</v>
      </c>
      <c r="L4539" s="18">
        <v>52.861431121826172</v>
      </c>
      <c r="M4539" s="18">
        <v>58.178943634033203</v>
      </c>
      <c r="N4539" s="18">
        <v>72.677276611328125</v>
      </c>
      <c r="O4539" s="18">
        <v>54.243259429931641</v>
      </c>
      <c r="P4539" s="18">
        <v>66.164283752441406</v>
      </c>
      <c r="Q4539" s="18">
        <v>57.454017639160163</v>
      </c>
      <c r="R4539" s="18">
        <v>35.290485382080078</v>
      </c>
      <c r="S4539" s="18">
        <v>59.124114990234382</v>
      </c>
      <c r="T4539" s="18">
        <v>85.158943176269531</v>
      </c>
      <c r="U4539" s="18">
        <v>67.289894104003906</v>
      </c>
      <c r="V4539" s="18">
        <v>85.820846557617188</v>
      </c>
      <c r="W4539" s="18">
        <v>90.151130676269531</v>
      </c>
      <c r="X4539" s="103">
        <v>1.461049637842621</v>
      </c>
      <c r="Y4539" s="18">
        <v>6.3095147951356214</v>
      </c>
      <c r="Z4539" s="18">
        <v>34.980778900927923</v>
      </c>
      <c r="AA4539" s="18">
        <v>90.119195825537943</v>
      </c>
      <c r="AB4539" s="18">
        <v>72.955352783203125</v>
      </c>
      <c r="AC4539" s="18">
        <v>89.752517700195313</v>
      </c>
      <c r="AD4539" s="18">
        <v>46.366279602050781</v>
      </c>
      <c r="AE4539" s="18">
        <v>52.064537048339837</v>
      </c>
      <c r="AF4539" s="18">
        <v>63.638118743896477</v>
      </c>
      <c r="AG4539" s="18">
        <v>79.21063232421875</v>
      </c>
      <c r="AH4539" s="18">
        <v>59.555000305175781</v>
      </c>
      <c r="AI4539" s="18">
        <v>59.324108123779297</v>
      </c>
      <c r="AJ4539" s="18">
        <v>44.689865112304688</v>
      </c>
      <c r="AK4539" s="18">
        <v>77.503242492675781</v>
      </c>
      <c r="AL4539" s="18">
        <v>83.381828308105469</v>
      </c>
      <c r="AM4539" s="18">
        <v>72.949089050292969</v>
      </c>
      <c r="AN4539" s="18">
        <v>80.253448486328125</v>
      </c>
      <c r="AO4539" s="18">
        <v>89.814849853515625</v>
      </c>
    </row>
    <row r="4540" spans="1:41" x14ac:dyDescent="0.3">
      <c r="A4540" s="4" t="s">
        <v>3685</v>
      </c>
      <c r="B4540" s="8" t="s">
        <v>11145</v>
      </c>
      <c r="C4540" s="87" t="s">
        <v>413</v>
      </c>
      <c r="D4540" s="87" t="s">
        <v>249</v>
      </c>
      <c r="E4540" s="87" t="s">
        <v>3680</v>
      </c>
      <c r="F4540" s="110">
        <v>1.380523569940495</v>
      </c>
      <c r="G4540" s="18">
        <v>8.3098978781415394</v>
      </c>
      <c r="H4540" s="18">
        <v>12.497090403740311</v>
      </c>
      <c r="I4540" s="18">
        <v>33.649192201252298</v>
      </c>
      <c r="J4540" s="18">
        <v>59.971889495849609</v>
      </c>
      <c r="K4540" s="18">
        <v>103.21225738525391</v>
      </c>
      <c r="L4540" s="18">
        <v>58.870803833007813</v>
      </c>
      <c r="M4540" s="18">
        <v>59.89892578125</v>
      </c>
      <c r="N4540" s="18">
        <v>51.7132568359375</v>
      </c>
      <c r="O4540" s="18">
        <v>65.11602783203125</v>
      </c>
      <c r="P4540" s="18">
        <v>41.293910980224609</v>
      </c>
      <c r="Q4540" s="18">
        <v>50.908638000488281</v>
      </c>
      <c r="R4540" s="18">
        <v>38.072906494140632</v>
      </c>
      <c r="S4540" s="18">
        <v>46.955337524414063</v>
      </c>
      <c r="T4540" s="18">
        <v>69.232002258300781</v>
      </c>
      <c r="U4540" s="18">
        <v>128.42060852050781</v>
      </c>
      <c r="V4540" s="18">
        <v>129.267578125</v>
      </c>
      <c r="W4540" s="18">
        <v>34.372928619384773</v>
      </c>
      <c r="X4540" s="103">
        <v>2.2553709797757651</v>
      </c>
      <c r="Y4540" s="18">
        <v>9.7397762518370676</v>
      </c>
      <c r="Z4540" s="18">
        <v>53.998599048010881</v>
      </c>
      <c r="AA4540" s="18">
        <v>139.11383550648469</v>
      </c>
      <c r="AB4540" s="18">
        <v>112.6186141967773</v>
      </c>
      <c r="AC4540" s="18">
        <v>69.817207336425781</v>
      </c>
      <c r="AD4540" s="18">
        <v>77.114089965820313</v>
      </c>
      <c r="AE4540" s="18">
        <v>59.822109222412109</v>
      </c>
      <c r="AF4540" s="18">
        <v>62.887336730957031</v>
      </c>
      <c r="AG4540" s="18">
        <v>71.518142700195313</v>
      </c>
      <c r="AH4540" s="18">
        <v>64.089202880859375</v>
      </c>
      <c r="AI4540" s="18">
        <v>56.944942474365227</v>
      </c>
      <c r="AJ4540" s="18">
        <v>31.131103515625</v>
      </c>
      <c r="AK4540" s="18">
        <v>58.528789520263672</v>
      </c>
      <c r="AL4540" s="18">
        <v>80.140655517578125</v>
      </c>
      <c r="AM4540" s="18">
        <v>64.759552001953125</v>
      </c>
      <c r="AN4540" s="18">
        <v>94.310676574707031</v>
      </c>
      <c r="AO4540" s="18">
        <v>82.56610107421875</v>
      </c>
    </row>
    <row r="4541" spans="1:41" x14ac:dyDescent="0.3">
      <c r="A4541" s="4" t="s">
        <v>3688</v>
      </c>
      <c r="B4541" s="8" t="s">
        <v>11146</v>
      </c>
      <c r="C4541" s="87" t="s">
        <v>413</v>
      </c>
      <c r="D4541" s="87" t="s">
        <v>249</v>
      </c>
      <c r="E4541" s="87" t="s">
        <v>3680</v>
      </c>
      <c r="F4541" s="110">
        <v>1.634771304599075</v>
      </c>
      <c r="G4541" s="18">
        <v>9.8403119592663568</v>
      </c>
      <c r="H4541" s="18">
        <v>14.798649749888529</v>
      </c>
      <c r="I4541" s="18">
        <v>39.846283708084258</v>
      </c>
      <c r="J4541" s="18">
        <v>71.016769409179688</v>
      </c>
      <c r="K4541" s="18">
        <v>63.673385620117188</v>
      </c>
      <c r="L4541" s="18">
        <v>60.252628326416023</v>
      </c>
      <c r="M4541" s="18">
        <v>61.878459930419922</v>
      </c>
      <c r="N4541" s="18">
        <v>53.986045837402337</v>
      </c>
      <c r="O4541" s="18">
        <v>42.327327728271477</v>
      </c>
      <c r="P4541" s="18">
        <v>39.940898895263672</v>
      </c>
      <c r="Q4541" s="18">
        <v>36.113506317138672</v>
      </c>
      <c r="R4541" s="18">
        <v>39.229717254638672</v>
      </c>
      <c r="S4541" s="18">
        <v>49.272193908691413</v>
      </c>
      <c r="T4541" s="18">
        <v>50.053203582763672</v>
      </c>
      <c r="U4541" s="18">
        <v>75.611526489257813</v>
      </c>
      <c r="V4541" s="18">
        <v>80.084487915039063</v>
      </c>
      <c r="W4541" s="18">
        <v>63.865119934082031</v>
      </c>
      <c r="X4541" s="103">
        <v>1.2155797571208991</v>
      </c>
      <c r="Y4541" s="18">
        <v>5.2494578305681312</v>
      </c>
      <c r="Z4541" s="18">
        <v>29.103683830398481</v>
      </c>
      <c r="AA4541" s="18">
        <v>74.978335667838678</v>
      </c>
      <c r="AB4541" s="18">
        <v>60.698177337646477</v>
      </c>
      <c r="AC4541" s="18">
        <v>58.598148345947273</v>
      </c>
      <c r="AD4541" s="18">
        <v>58.156307220458977</v>
      </c>
      <c r="AE4541" s="18">
        <v>65.245964050292969</v>
      </c>
      <c r="AF4541" s="18">
        <v>52.723728179931641</v>
      </c>
      <c r="AG4541" s="18">
        <v>88.744735717773438</v>
      </c>
      <c r="AH4541" s="18">
        <v>53.980972290039063</v>
      </c>
      <c r="AI4541" s="18">
        <v>44.779598236083977</v>
      </c>
      <c r="AJ4541" s="18">
        <v>53.467765808105469</v>
      </c>
      <c r="AK4541" s="18">
        <v>45.585964202880859</v>
      </c>
      <c r="AL4541" s="18">
        <v>47.968311309814453</v>
      </c>
      <c r="AM4541" s="18">
        <v>67.954017639160156</v>
      </c>
      <c r="AN4541" s="18">
        <v>76.407318115234375</v>
      </c>
      <c r="AO4541" s="18">
        <v>60.237545013427727</v>
      </c>
    </row>
    <row r="4542" spans="1:41" x14ac:dyDescent="0.3">
      <c r="A4542" s="4" t="s">
        <v>3703</v>
      </c>
      <c r="B4542" s="8" t="s">
        <v>11147</v>
      </c>
      <c r="C4542" s="87" t="s">
        <v>413</v>
      </c>
      <c r="D4542" s="87" t="s">
        <v>249</v>
      </c>
      <c r="E4542" s="87" t="s">
        <v>3701</v>
      </c>
      <c r="F4542" s="110">
        <v>1.804227234596435</v>
      </c>
      <c r="G4542" s="18">
        <v>10.860331829832029</v>
      </c>
      <c r="H4542" s="18">
        <v>16.332637378015871</v>
      </c>
      <c r="I4542" s="18">
        <v>43.976640684437008</v>
      </c>
      <c r="J4542" s="18">
        <v>78.378173828125</v>
      </c>
      <c r="K4542" s="18">
        <v>71.276359558105469</v>
      </c>
      <c r="L4542" s="18">
        <v>66.574943542480469</v>
      </c>
      <c r="M4542" s="18">
        <v>65.18353271484375</v>
      </c>
      <c r="N4542" s="18">
        <v>64.622238159179688</v>
      </c>
      <c r="O4542" s="18">
        <v>68.794219970703125</v>
      </c>
      <c r="P4542" s="18">
        <v>53.690689086914063</v>
      </c>
      <c r="Q4542" s="18">
        <v>44.171375274658203</v>
      </c>
      <c r="R4542" s="18">
        <v>50.712276458740227</v>
      </c>
      <c r="S4542" s="18">
        <v>50.03948974609375</v>
      </c>
      <c r="T4542" s="18">
        <v>57.329124450683587</v>
      </c>
      <c r="U4542" s="18">
        <v>80.996246337890625</v>
      </c>
      <c r="V4542" s="18">
        <v>100.2285995483398</v>
      </c>
      <c r="W4542" s="18">
        <v>78.724472045898438</v>
      </c>
      <c r="X4542" s="103">
        <v>1.200630147144135</v>
      </c>
      <c r="Y4542" s="18">
        <v>5.1848982270565189</v>
      </c>
      <c r="Z4542" s="18">
        <v>28.745756907378599</v>
      </c>
      <c r="AA4542" s="18">
        <v>74.056226798901946</v>
      </c>
      <c r="AB4542" s="18">
        <v>59.951690673828132</v>
      </c>
      <c r="AC4542" s="18">
        <v>47.176345825195313</v>
      </c>
      <c r="AD4542" s="18">
        <v>62.025169372558587</v>
      </c>
      <c r="AE4542" s="18">
        <v>61.592330932617188</v>
      </c>
      <c r="AF4542" s="18">
        <v>61.917217254638672</v>
      </c>
      <c r="AG4542" s="18">
        <v>82.257575988769531</v>
      </c>
      <c r="AH4542" s="18">
        <v>77.676139831542969</v>
      </c>
      <c r="AI4542" s="18">
        <v>58.885982513427727</v>
      </c>
      <c r="AJ4542" s="18">
        <v>49.078075408935547</v>
      </c>
      <c r="AK4542" s="18">
        <v>50.583484649658203</v>
      </c>
      <c r="AL4542" s="18">
        <v>72.039794921875</v>
      </c>
      <c r="AM4542" s="18">
        <v>86.779525756835938</v>
      </c>
      <c r="AN4542" s="18">
        <v>91.829658508300781</v>
      </c>
      <c r="AO4542" s="18">
        <v>64.027244567871094</v>
      </c>
    </row>
    <row r="4543" spans="1:41" x14ac:dyDescent="0.3">
      <c r="A4543" s="4" t="s">
        <v>3675</v>
      </c>
      <c r="B4543" s="8" t="s">
        <v>10449</v>
      </c>
      <c r="C4543" s="87" t="s">
        <v>413</v>
      </c>
      <c r="D4543" s="87" t="s">
        <v>249</v>
      </c>
      <c r="E4543" s="87" t="s">
        <v>3671</v>
      </c>
      <c r="F4543" s="110">
        <v>2.20046623342781</v>
      </c>
      <c r="G4543" s="18">
        <v>13.24544548331909</v>
      </c>
      <c r="H4543" s="18">
        <v>19.919562438698961</v>
      </c>
      <c r="I4543" s="18">
        <v>53.634659221479033</v>
      </c>
      <c r="J4543" s="18">
        <v>95.591354370117188</v>
      </c>
      <c r="K4543" s="18">
        <v>92.088699340820313</v>
      </c>
      <c r="L4543" s="18">
        <v>91.829689025878906</v>
      </c>
      <c r="M4543" s="18">
        <v>82.171669006347656</v>
      </c>
      <c r="N4543" s="18">
        <v>86.12030029296875</v>
      </c>
      <c r="O4543" s="18">
        <v>80.378402709960938</v>
      </c>
      <c r="P4543" s="18">
        <v>81.279296875</v>
      </c>
      <c r="Q4543" s="18">
        <v>72.577491760253906</v>
      </c>
      <c r="R4543" s="18">
        <v>75.236167907714844</v>
      </c>
      <c r="S4543" s="18">
        <v>55.022254943847663</v>
      </c>
      <c r="T4543" s="18">
        <v>68.252479553222656</v>
      </c>
      <c r="U4543" s="18">
        <v>86.691825866699219</v>
      </c>
      <c r="V4543" s="18">
        <v>118.6571350097656</v>
      </c>
      <c r="W4543" s="18">
        <v>99.189338684082031</v>
      </c>
      <c r="X4543" s="103">
        <v>1.834556346159371</v>
      </c>
      <c r="Y4543" s="18">
        <v>7.9224963401615298</v>
      </c>
      <c r="Z4543" s="18">
        <v>43.923360482847428</v>
      </c>
      <c r="AA4543" s="18">
        <v>113.1575124693527</v>
      </c>
      <c r="AB4543" s="18">
        <v>91.605857849121094</v>
      </c>
      <c r="AC4543" s="18">
        <v>94.836936950683594</v>
      </c>
      <c r="AD4543" s="18">
        <v>85.079048156738281</v>
      </c>
      <c r="AE4543" s="18">
        <v>80.238777160644531</v>
      </c>
      <c r="AF4543" s="18">
        <v>82.508010864257813</v>
      </c>
      <c r="AG4543" s="18">
        <v>82.55706787109375</v>
      </c>
      <c r="AH4543" s="18">
        <v>82.705848693847656</v>
      </c>
      <c r="AI4543" s="18">
        <v>70.9302978515625</v>
      </c>
      <c r="AJ4543" s="18">
        <v>53.651206970214837</v>
      </c>
      <c r="AK4543" s="18">
        <v>67.224990844726563</v>
      </c>
      <c r="AL4543" s="18">
        <v>82.753692626953125</v>
      </c>
      <c r="AM4543" s="18">
        <v>97.052963256835938</v>
      </c>
      <c r="AN4543" s="18">
        <v>114.63059234619141</v>
      </c>
      <c r="AO4543" s="18">
        <v>91.043556213378906</v>
      </c>
    </row>
    <row r="4544" spans="1:41" x14ac:dyDescent="0.3">
      <c r="A4544" s="4" t="s">
        <v>1158</v>
      </c>
      <c r="B4544" s="8" t="s">
        <v>11148</v>
      </c>
      <c r="C4544" s="87" t="s">
        <v>434</v>
      </c>
      <c r="D4544" s="87" t="s">
        <v>249</v>
      </c>
      <c r="E4544" s="87" t="s">
        <v>1137</v>
      </c>
      <c r="F4544" s="110">
        <v>2.1320666451701809</v>
      </c>
      <c r="G4544" s="18">
        <v>12.83372227503491</v>
      </c>
      <c r="H4544" s="18">
        <v>19.300380081623331</v>
      </c>
      <c r="I4544" s="18">
        <v>51.967472262934962</v>
      </c>
      <c r="J4544" s="18">
        <v>92.619979858398438</v>
      </c>
      <c r="K4544" s="18">
        <v>87.725257873535156</v>
      </c>
      <c r="L4544" s="18">
        <v>81.717903137207031</v>
      </c>
      <c r="M4544" s="18">
        <v>60.030216217041023</v>
      </c>
      <c r="N4544" s="18">
        <v>58.393165588378913</v>
      </c>
      <c r="O4544" s="18">
        <v>52.094692230224609</v>
      </c>
      <c r="P4544" s="18">
        <v>57.099723815917969</v>
      </c>
      <c r="Q4544" s="18">
        <v>48.534408569335938</v>
      </c>
      <c r="R4544" s="18">
        <v>65.2432861328125</v>
      </c>
      <c r="S4544" s="18">
        <v>50.794036865234382</v>
      </c>
      <c r="T4544" s="18">
        <v>65.886810302734375</v>
      </c>
      <c r="U4544" s="18">
        <v>78.747360229492188</v>
      </c>
      <c r="V4544" s="18">
        <v>82.814414978027344</v>
      </c>
      <c r="W4544" s="18">
        <v>108.2882995605469</v>
      </c>
      <c r="X4544" s="103">
        <v>1.797647837314049</v>
      </c>
      <c r="Y4544" s="18">
        <v>7.7631076537033392</v>
      </c>
      <c r="Z4544" s="18">
        <v>43.03968866633916</v>
      </c>
      <c r="AA4544" s="18">
        <v>110.8809538568941</v>
      </c>
      <c r="AB4544" s="18">
        <v>89.762886047363281</v>
      </c>
      <c r="AC4544" s="18">
        <v>84.621932983398438</v>
      </c>
      <c r="AD4544" s="18">
        <v>64.12213134765625</v>
      </c>
      <c r="AE4544" s="18">
        <v>62.915618896484382</v>
      </c>
      <c r="AF4544" s="18">
        <v>79.667762756347656</v>
      </c>
      <c r="AG4544" s="18">
        <v>69.398033142089844</v>
      </c>
      <c r="AH4544" s="18">
        <v>71.437850952148438</v>
      </c>
      <c r="AI4544" s="18">
        <v>65.324485778808594</v>
      </c>
      <c r="AJ4544" s="18">
        <v>52.692615509033203</v>
      </c>
      <c r="AK4544" s="18">
        <v>72.440528869628906</v>
      </c>
      <c r="AL4544" s="18">
        <v>97.072296142578125</v>
      </c>
      <c r="AM4544" s="18">
        <v>89.017250061035156</v>
      </c>
      <c r="AN4544" s="18">
        <v>101.91819000244141</v>
      </c>
      <c r="AO4544" s="18">
        <v>112.22165679931641</v>
      </c>
    </row>
    <row r="4545" spans="1:41" x14ac:dyDescent="0.3">
      <c r="A4545" s="4" t="s">
        <v>436</v>
      </c>
      <c r="B4545" s="8" t="s">
        <v>11149</v>
      </c>
      <c r="C4545" s="87" t="s">
        <v>434</v>
      </c>
      <c r="D4545" s="87" t="s">
        <v>249</v>
      </c>
      <c r="E4545" s="87" t="s">
        <v>435</v>
      </c>
      <c r="F4545" s="110">
        <v>2.457721632847977</v>
      </c>
      <c r="G4545" s="18">
        <v>14.79396384572143</v>
      </c>
      <c r="H4545" s="18">
        <v>22.248348453951639</v>
      </c>
      <c r="I4545" s="18">
        <v>59.905060226129912</v>
      </c>
      <c r="J4545" s="18">
        <v>106.7668914794922</v>
      </c>
      <c r="K4545" s="18">
        <v>92.878494262695313</v>
      </c>
      <c r="L4545" s="18">
        <v>94.151664733886719</v>
      </c>
      <c r="M4545" s="18">
        <v>95.688278198242188</v>
      </c>
      <c r="N4545" s="18">
        <v>105.22158050537109</v>
      </c>
      <c r="O4545" s="18">
        <v>74.352218627929688</v>
      </c>
      <c r="P4545" s="18">
        <v>74.579513549804688</v>
      </c>
      <c r="Q4545" s="18">
        <v>72.138359069824219</v>
      </c>
      <c r="R4545" s="18">
        <v>60.558952331542969</v>
      </c>
      <c r="S4545" s="18">
        <v>64.242073059082031</v>
      </c>
      <c r="T4545" s="18">
        <v>87.671699523925781</v>
      </c>
      <c r="U4545" s="18">
        <v>96.378669738769531</v>
      </c>
      <c r="V4545" s="18">
        <v>99.270095825195313</v>
      </c>
      <c r="W4545" s="18">
        <v>94.065994262695313</v>
      </c>
      <c r="X4545" s="103">
        <v>1.905716022108193</v>
      </c>
      <c r="Y4545" s="18">
        <v>8.2297980338117984</v>
      </c>
      <c r="Z4545" s="18">
        <v>45.627081442460408</v>
      </c>
      <c r="AA4545" s="18">
        <v>117.5467218470594</v>
      </c>
      <c r="AB4545" s="18">
        <v>95.159111022949219</v>
      </c>
      <c r="AC4545" s="18">
        <v>72.212394714355469</v>
      </c>
      <c r="AD4545" s="18">
        <v>95.077789306640625</v>
      </c>
      <c r="AE4545" s="18">
        <v>87.805885314941406</v>
      </c>
      <c r="AF4545" s="18">
        <v>90.470855712890625</v>
      </c>
      <c r="AG4545" s="18">
        <v>88.136703491210938</v>
      </c>
      <c r="AH4545" s="18">
        <v>83.783760070800781</v>
      </c>
      <c r="AI4545" s="18">
        <v>75.154464721679688</v>
      </c>
      <c r="AJ4545" s="18">
        <v>71.608230590820313</v>
      </c>
      <c r="AK4545" s="18">
        <v>70.919868469238281</v>
      </c>
      <c r="AL4545" s="18">
        <v>88.51776123046875</v>
      </c>
      <c r="AM4545" s="18">
        <v>112.6064758300781</v>
      </c>
      <c r="AN4545" s="18">
        <v>136.32623291015631</v>
      </c>
      <c r="AO4545" s="18">
        <v>111.05584716796881</v>
      </c>
    </row>
    <row r="4546" spans="1:41" x14ac:dyDescent="0.3">
      <c r="A4546" s="4" t="s">
        <v>1175</v>
      </c>
      <c r="B4546" s="8" t="s">
        <v>11150</v>
      </c>
      <c r="C4546" s="87" t="s">
        <v>434</v>
      </c>
      <c r="D4546" s="87" t="s">
        <v>249</v>
      </c>
      <c r="E4546" s="87" t="s">
        <v>1137</v>
      </c>
      <c r="F4546" s="110">
        <v>1.509564778551407</v>
      </c>
      <c r="G4546" s="18">
        <v>9.0866461271228012</v>
      </c>
      <c r="H4546" s="18">
        <v>13.66522667097404</v>
      </c>
      <c r="I4546" s="18">
        <v>36.794471662592933</v>
      </c>
      <c r="J4546" s="18">
        <v>65.577621459960938</v>
      </c>
      <c r="K4546" s="18">
        <v>62.512901306152337</v>
      </c>
      <c r="L4546" s="18">
        <v>68.404922485351563</v>
      </c>
      <c r="M4546" s="18">
        <v>68.196037292480469</v>
      </c>
      <c r="N4546" s="18">
        <v>52.582351684570313</v>
      </c>
      <c r="O4546" s="18">
        <v>52.312065124511719</v>
      </c>
      <c r="P4546" s="18">
        <v>53.149383544921882</v>
      </c>
      <c r="Q4546" s="18">
        <v>48.942420959472663</v>
      </c>
      <c r="R4546" s="18">
        <v>43.889232635498047</v>
      </c>
      <c r="S4546" s="18">
        <v>54.071311950683587</v>
      </c>
      <c r="T4546" s="18">
        <v>59.242885589599609</v>
      </c>
      <c r="U4546" s="18">
        <v>67.494384765625</v>
      </c>
      <c r="V4546" s="18">
        <v>107.793212890625</v>
      </c>
      <c r="W4546" s="18">
        <v>102.85630798339839</v>
      </c>
      <c r="X4546" s="103">
        <v>1.103589273577084</v>
      </c>
      <c r="Y4546" s="18">
        <v>4.765829078654221</v>
      </c>
      <c r="Z4546" s="18">
        <v>26.422382495805351</v>
      </c>
      <c r="AA4546" s="18">
        <v>68.070635850066338</v>
      </c>
      <c r="AB4546" s="18">
        <v>55.106098175048828</v>
      </c>
      <c r="AC4546" s="18">
        <v>57.651557922363281</v>
      </c>
      <c r="AD4546" s="18">
        <v>57.968700408935547</v>
      </c>
      <c r="AE4546" s="18">
        <v>51.845439910888672</v>
      </c>
      <c r="AF4546" s="18">
        <v>65.799049377441406</v>
      </c>
      <c r="AG4546" s="18">
        <v>55.623939514160163</v>
      </c>
      <c r="AH4546" s="18">
        <v>56.481460571289063</v>
      </c>
      <c r="AI4546" s="18">
        <v>58.783725738525391</v>
      </c>
      <c r="AJ4546" s="18">
        <v>50.371620178222663</v>
      </c>
      <c r="AK4546" s="18">
        <v>56.289508819580078</v>
      </c>
      <c r="AL4546" s="18">
        <v>64.371368408203125</v>
      </c>
      <c r="AM4546" s="18">
        <v>95.498748779296875</v>
      </c>
      <c r="AN4546" s="18">
        <v>119.1517333984375</v>
      </c>
      <c r="AO4546" s="18">
        <v>95.546615600585938</v>
      </c>
    </row>
    <row r="4547" spans="1:41" x14ac:dyDescent="0.3">
      <c r="A4547" s="4" t="s">
        <v>1157</v>
      </c>
      <c r="B4547" s="8" t="s">
        <v>11151</v>
      </c>
      <c r="C4547" s="87" t="s">
        <v>434</v>
      </c>
      <c r="D4547" s="87" t="s">
        <v>249</v>
      </c>
      <c r="E4547" s="87" t="s">
        <v>1137</v>
      </c>
      <c r="F4547" s="110">
        <v>1.4661198245996969</v>
      </c>
      <c r="G4547" s="18">
        <v>8.8251343800435169</v>
      </c>
      <c r="H4547" s="18">
        <v>13.27194434755507</v>
      </c>
      <c r="I4547" s="18">
        <v>35.73553457703585</v>
      </c>
      <c r="J4547" s="18">
        <v>63.690311431884773</v>
      </c>
      <c r="K4547" s="18">
        <v>71.978561401367188</v>
      </c>
      <c r="L4547" s="18">
        <v>77.378753662109375</v>
      </c>
      <c r="M4547" s="18">
        <v>67.710800170898438</v>
      </c>
      <c r="N4547" s="18">
        <v>63.200168609619141</v>
      </c>
      <c r="O4547" s="18">
        <v>60.995513916015632</v>
      </c>
      <c r="P4547" s="18">
        <v>58.960422515869141</v>
      </c>
      <c r="Q4547" s="18">
        <v>52.467567443847663</v>
      </c>
      <c r="R4547" s="18">
        <v>56.134246826171882</v>
      </c>
      <c r="S4547" s="18">
        <v>53.406185150146477</v>
      </c>
      <c r="T4547" s="18">
        <v>57.804714202880859</v>
      </c>
      <c r="U4547" s="18">
        <v>77.986030578613281</v>
      </c>
      <c r="V4547" s="18">
        <v>112.8800888061523</v>
      </c>
      <c r="W4547" s="18">
        <v>84.165565490722656</v>
      </c>
      <c r="X4547" s="103">
        <v>1.547741897975655</v>
      </c>
      <c r="Y4547" s="18">
        <v>6.683893655213776</v>
      </c>
      <c r="Z4547" s="18">
        <v>37.056384483099137</v>
      </c>
      <c r="AA4547" s="18">
        <v>95.466472581325263</v>
      </c>
      <c r="AB4547" s="18">
        <v>77.284202575683594</v>
      </c>
      <c r="AC4547" s="18">
        <v>61.28033447265625</v>
      </c>
      <c r="AD4547" s="18">
        <v>66.6455078125</v>
      </c>
      <c r="AE4547" s="18">
        <v>57.831619262695313</v>
      </c>
      <c r="AF4547" s="18">
        <v>102.9253234863281</v>
      </c>
      <c r="AG4547" s="18">
        <v>74.758865356445313</v>
      </c>
      <c r="AH4547" s="18">
        <v>78.716743469238281</v>
      </c>
      <c r="AI4547" s="18">
        <v>70.60626220703125</v>
      </c>
      <c r="AJ4547" s="18">
        <v>51.605308532714837</v>
      </c>
      <c r="AK4547" s="18">
        <v>66.656135559082031</v>
      </c>
      <c r="AL4547" s="18">
        <v>74.192138671875</v>
      </c>
      <c r="AM4547" s="18">
        <v>110.78965759277339</v>
      </c>
      <c r="AN4547" s="18">
        <v>132.20036315917969</v>
      </c>
      <c r="AO4547" s="18">
        <v>123.34336853027339</v>
      </c>
    </row>
    <row r="4548" spans="1:41" x14ac:dyDescent="0.3">
      <c r="A4548" s="4" t="s">
        <v>1172</v>
      </c>
      <c r="B4548" s="8" t="s">
        <v>11152</v>
      </c>
      <c r="C4548" s="87" t="s">
        <v>434</v>
      </c>
      <c r="D4548" s="87" t="s">
        <v>249</v>
      </c>
      <c r="E4548" s="87" t="s">
        <v>1137</v>
      </c>
      <c r="F4548" s="110">
        <v>2.565022319021339</v>
      </c>
      <c r="G4548" s="18">
        <v>15.43984759864685</v>
      </c>
      <c r="H4548" s="18">
        <v>23.21968020423077</v>
      </c>
      <c r="I4548" s="18">
        <v>62.520431300547251</v>
      </c>
      <c r="J4548" s="18">
        <v>111.4281845092773</v>
      </c>
      <c r="K4548" s="18">
        <v>103.9488525390625</v>
      </c>
      <c r="L4548" s="18">
        <v>105.5692825317383</v>
      </c>
      <c r="M4548" s="18">
        <v>96.922523498535156</v>
      </c>
      <c r="N4548" s="18">
        <v>112.1775588989258</v>
      </c>
      <c r="O4548" s="18">
        <v>89.968879699707031</v>
      </c>
      <c r="P4548" s="18">
        <v>102.9872970581055</v>
      </c>
      <c r="Q4548" s="18">
        <v>79.919853210449219</v>
      </c>
      <c r="R4548" s="18">
        <v>77.823219299316406</v>
      </c>
      <c r="S4548" s="18">
        <v>88.398750305175781</v>
      </c>
      <c r="T4548" s="18">
        <v>86.864425659179688</v>
      </c>
      <c r="U4548" s="18">
        <v>103.88087463378911</v>
      </c>
      <c r="V4548" s="18">
        <v>131.75505065917969</v>
      </c>
      <c r="W4548" s="18">
        <v>111.2070846557617</v>
      </c>
      <c r="X4548" s="103">
        <v>1.7362962765005041</v>
      </c>
      <c r="Y4548" s="18">
        <v>7.4981621168567507</v>
      </c>
      <c r="Z4548" s="18">
        <v>41.570795804345487</v>
      </c>
      <c r="AA4548" s="18">
        <v>107.096720125231</v>
      </c>
      <c r="AB4548" s="18">
        <v>86.699386596679688</v>
      </c>
      <c r="AC4548" s="18">
        <v>105.7554016113281</v>
      </c>
      <c r="AD4548" s="18">
        <v>92.356819152832031</v>
      </c>
      <c r="AE4548" s="18">
        <v>106.5338516235352</v>
      </c>
      <c r="AF4548" s="18">
        <v>88.62152099609375</v>
      </c>
      <c r="AG4548" s="18">
        <v>92.739692687988281</v>
      </c>
      <c r="AH4548" s="18">
        <v>87.965583801269531</v>
      </c>
      <c r="AI4548" s="18">
        <v>82.962165832519531</v>
      </c>
      <c r="AJ4548" s="18">
        <v>74.711212158203125</v>
      </c>
      <c r="AK4548" s="18">
        <v>91.003593444824219</v>
      </c>
      <c r="AL4548" s="18">
        <v>104.8327178955078</v>
      </c>
      <c r="AM4548" s="18">
        <v>131.57151794433591</v>
      </c>
      <c r="AN4548" s="18">
        <v>145.4324645996094</v>
      </c>
      <c r="AO4548" s="18">
        <v>116.7440719604492</v>
      </c>
    </row>
    <row r="4549" spans="1:41" x14ac:dyDescent="0.3">
      <c r="A4549" s="4" t="s">
        <v>444</v>
      </c>
      <c r="B4549" s="8" t="s">
        <v>11153</v>
      </c>
      <c r="C4549" s="87" t="s">
        <v>434</v>
      </c>
      <c r="D4549" s="87" t="s">
        <v>249</v>
      </c>
      <c r="E4549" s="87" t="s">
        <v>435</v>
      </c>
      <c r="F4549" s="110">
        <v>1.9716016579076081</v>
      </c>
      <c r="G4549" s="18">
        <v>11.867822317798581</v>
      </c>
      <c r="H4549" s="18">
        <v>17.847782316456708</v>
      </c>
      <c r="I4549" s="18">
        <v>48.056262548346339</v>
      </c>
      <c r="J4549" s="18">
        <v>85.649154663085938</v>
      </c>
      <c r="K4549" s="18">
        <v>69.430099487304688</v>
      </c>
      <c r="L4549" s="18">
        <v>67.160301208496094</v>
      </c>
      <c r="M4549" s="18">
        <v>70.091720581054688</v>
      </c>
      <c r="N4549" s="18">
        <v>75.191474914550781</v>
      </c>
      <c r="O4549" s="18">
        <v>63.432003021240227</v>
      </c>
      <c r="P4549" s="18">
        <v>69.336944580078125</v>
      </c>
      <c r="Q4549" s="18">
        <v>67.915855407714844</v>
      </c>
      <c r="R4549" s="18">
        <v>64.735847473144531</v>
      </c>
      <c r="S4549" s="18">
        <v>79.046531677246094</v>
      </c>
      <c r="T4549" s="18">
        <v>81.485382080078125</v>
      </c>
      <c r="U4549" s="18">
        <v>86.98797607421875</v>
      </c>
      <c r="V4549" s="18">
        <v>133.58973693847659</v>
      </c>
      <c r="W4549" s="18">
        <v>101.60218811035161</v>
      </c>
      <c r="X4549" s="103">
        <v>1.560351589593109</v>
      </c>
      <c r="Y4549" s="18">
        <v>6.7383483662391361</v>
      </c>
      <c r="Z4549" s="18">
        <v>37.358288554702327</v>
      </c>
      <c r="AA4549" s="18">
        <v>96.244252636663433</v>
      </c>
      <c r="AB4549" s="18">
        <v>77.913848876953125</v>
      </c>
      <c r="AC4549" s="18">
        <v>70.949821472167969</v>
      </c>
      <c r="AD4549" s="18">
        <v>77.9688720703125</v>
      </c>
      <c r="AE4549" s="18">
        <v>73.038009643554688</v>
      </c>
      <c r="AF4549" s="18">
        <v>88.509963989257813</v>
      </c>
      <c r="AG4549" s="18">
        <v>94.2589111328125</v>
      </c>
      <c r="AH4549" s="18">
        <v>73.199073791503906</v>
      </c>
      <c r="AI4549" s="18">
        <v>73.897102355957031</v>
      </c>
      <c r="AJ4549" s="18">
        <v>66.043098449707031</v>
      </c>
      <c r="AK4549" s="18">
        <v>65.116203308105469</v>
      </c>
      <c r="AL4549" s="18">
        <v>88.016326904296875</v>
      </c>
      <c r="AM4549" s="18">
        <v>112.3243408203125</v>
      </c>
      <c r="AN4549" s="18">
        <v>112.4944686889648</v>
      </c>
      <c r="AO4549" s="18">
        <v>77.368843078613281</v>
      </c>
    </row>
    <row r="4550" spans="1:41" x14ac:dyDescent="0.3">
      <c r="A4550" s="4" t="s">
        <v>1140</v>
      </c>
      <c r="B4550" s="8" t="s">
        <v>11154</v>
      </c>
      <c r="C4550" s="87" t="s">
        <v>434</v>
      </c>
      <c r="D4550" s="87" t="s">
        <v>249</v>
      </c>
      <c r="E4550" s="87" t="s">
        <v>1137</v>
      </c>
      <c r="F4550" s="110">
        <v>1.7435670858128971</v>
      </c>
      <c r="G4550" s="18">
        <v>10.495195259446779</v>
      </c>
      <c r="H4550" s="18">
        <v>15.78351574057443</v>
      </c>
      <c r="I4550" s="18">
        <v>42.49809656551129</v>
      </c>
      <c r="J4550" s="18">
        <v>75.743011474609375</v>
      </c>
      <c r="K4550" s="18">
        <v>60.513759613037109</v>
      </c>
      <c r="L4550" s="18">
        <v>65.313179016113281</v>
      </c>
      <c r="M4550" s="18">
        <v>58.593101501464837</v>
      </c>
      <c r="N4550" s="18">
        <v>54.938411712646477</v>
      </c>
      <c r="O4550" s="18">
        <v>48.036628723144531</v>
      </c>
      <c r="P4550" s="18">
        <v>60.346240997314453</v>
      </c>
      <c r="Q4550" s="18">
        <v>49.867530822753913</v>
      </c>
      <c r="R4550" s="18">
        <v>31.163816452026371</v>
      </c>
      <c r="S4550" s="18">
        <v>45.666202545166023</v>
      </c>
      <c r="T4550" s="18">
        <v>53.550643920898438</v>
      </c>
      <c r="U4550" s="18">
        <v>64.085662841796875</v>
      </c>
      <c r="V4550" s="18">
        <v>109.2341690063477</v>
      </c>
      <c r="W4550" s="18">
        <v>69.279205322265625</v>
      </c>
      <c r="X4550" s="103">
        <v>1.2001514528204731</v>
      </c>
      <c r="Y4550" s="18">
        <v>5.182830994815216</v>
      </c>
      <c r="Z4550" s="18">
        <v>28.73429590026192</v>
      </c>
      <c r="AA4550" s="18">
        <v>74.026700391052898</v>
      </c>
      <c r="AB4550" s="18">
        <v>59.927787780761719</v>
      </c>
      <c r="AC4550" s="18">
        <v>95.503028869628906</v>
      </c>
      <c r="AD4550" s="18">
        <v>79.158836364746094</v>
      </c>
      <c r="AE4550" s="18">
        <v>55.749053955078132</v>
      </c>
      <c r="AF4550" s="18">
        <v>73.615859985351563</v>
      </c>
      <c r="AG4550" s="18">
        <v>65.373825073242188</v>
      </c>
      <c r="AH4550" s="18">
        <v>57.370388031005859</v>
      </c>
      <c r="AI4550" s="18">
        <v>53.364738464355469</v>
      </c>
      <c r="AJ4550" s="18">
        <v>41.785900115966797</v>
      </c>
      <c r="AK4550" s="18">
        <v>44.807319641113281</v>
      </c>
      <c r="AL4550" s="18">
        <v>63.342769622802727</v>
      </c>
      <c r="AM4550" s="18">
        <v>88.842506408691406</v>
      </c>
      <c r="AN4550" s="18">
        <v>103.54245758056641</v>
      </c>
      <c r="AO4550" s="18">
        <v>73.413719177246094</v>
      </c>
    </row>
    <row r="4551" spans="1:41" x14ac:dyDescent="0.3">
      <c r="A4551" s="4" t="s">
        <v>445</v>
      </c>
      <c r="B4551" s="8" t="s">
        <v>11155</v>
      </c>
      <c r="C4551" s="87" t="s">
        <v>434</v>
      </c>
      <c r="D4551" s="87" t="s">
        <v>249</v>
      </c>
      <c r="E4551" s="87" t="s">
        <v>435</v>
      </c>
      <c r="F4551" s="110">
        <v>2.545242736754616</v>
      </c>
      <c r="G4551" s="18">
        <v>15.32078674935193</v>
      </c>
      <c r="H4551" s="18">
        <v>23.040626957246999</v>
      </c>
      <c r="I4551" s="18">
        <v>62.03831931068666</v>
      </c>
      <c r="J4551" s="18">
        <v>110.5689315795898</v>
      </c>
      <c r="K4551" s="18">
        <v>90.605583190917969</v>
      </c>
      <c r="L4551" s="18">
        <v>106.08140563964839</v>
      </c>
      <c r="M4551" s="18">
        <v>97.021934509277344</v>
      </c>
      <c r="N4551" s="18">
        <v>104.08017730712891</v>
      </c>
      <c r="O4551" s="18">
        <v>87.027442932128906</v>
      </c>
      <c r="P4551" s="18">
        <v>108.49293518066411</v>
      </c>
      <c r="Q4551" s="18">
        <v>78.537757873535156</v>
      </c>
      <c r="R4551" s="18">
        <v>70.326667785644531</v>
      </c>
      <c r="S4551" s="18">
        <v>73.336509704589844</v>
      </c>
      <c r="T4551" s="18">
        <v>98.466567993164063</v>
      </c>
      <c r="U4551" s="18">
        <v>101.85092926025391</v>
      </c>
      <c r="V4551" s="18">
        <v>167.7065124511719</v>
      </c>
      <c r="W4551" s="18">
        <v>105.2499694824219</v>
      </c>
      <c r="X4551" s="103">
        <v>2.097178166886986</v>
      </c>
      <c r="Y4551" s="18">
        <v>9.0566236281659851</v>
      </c>
      <c r="Z4551" s="18">
        <v>50.211111157079763</v>
      </c>
      <c r="AA4551" s="18">
        <v>129.35632370560771</v>
      </c>
      <c r="AB4551" s="18">
        <v>104.7194900512695</v>
      </c>
      <c r="AC4551" s="18">
        <v>84.952262878417969</v>
      </c>
      <c r="AD4551" s="18">
        <v>92.064697265625</v>
      </c>
      <c r="AE4551" s="18">
        <v>94.646133422851563</v>
      </c>
      <c r="AF4551" s="18">
        <v>111.6486892700195</v>
      </c>
      <c r="AG4551" s="18">
        <v>90.133529663085938</v>
      </c>
      <c r="AH4551" s="18">
        <v>95.900115966796875</v>
      </c>
      <c r="AI4551" s="18">
        <v>82.99554443359375</v>
      </c>
      <c r="AJ4551" s="18">
        <v>80.80029296875</v>
      </c>
      <c r="AK4551" s="18">
        <v>111.76097106933589</v>
      </c>
      <c r="AL4551" s="18">
        <v>103.1112518310547</v>
      </c>
      <c r="AM4551" s="18">
        <v>121.4131164550781</v>
      </c>
      <c r="AN4551" s="18">
        <v>128.50028991699219</v>
      </c>
      <c r="AO4551" s="18">
        <v>85.247406005859375</v>
      </c>
    </row>
    <row r="4552" spans="1:41" x14ac:dyDescent="0.3">
      <c r="A4552" s="4" t="s">
        <v>1161</v>
      </c>
      <c r="B4552" s="8" t="s">
        <v>11156</v>
      </c>
      <c r="C4552" s="87" t="s">
        <v>434</v>
      </c>
      <c r="D4552" s="87" t="s">
        <v>249</v>
      </c>
      <c r="E4552" s="87" t="s">
        <v>1137</v>
      </c>
      <c r="F4552" s="110">
        <v>1.710614931196289</v>
      </c>
      <c r="G4552" s="18">
        <v>10.296843673359369</v>
      </c>
      <c r="H4552" s="18">
        <v>15.485218729057619</v>
      </c>
      <c r="I4552" s="18">
        <v>41.694913332509763</v>
      </c>
      <c r="J4552" s="18">
        <v>74.3115234375</v>
      </c>
      <c r="K4552" s="18">
        <v>75.877342224121094</v>
      </c>
      <c r="L4552" s="18">
        <v>67.287277221679688</v>
      </c>
      <c r="M4552" s="18">
        <v>65.002952575683594</v>
      </c>
      <c r="N4552" s="18">
        <v>73.046920776367188</v>
      </c>
      <c r="O4552" s="18">
        <v>60.070529937744141</v>
      </c>
      <c r="P4552" s="18">
        <v>57.543701171875</v>
      </c>
      <c r="Q4552" s="18">
        <v>54.590782165527337</v>
      </c>
      <c r="R4552" s="18">
        <v>50.603824615478523</v>
      </c>
      <c r="S4552" s="18">
        <v>55.3812255859375</v>
      </c>
      <c r="T4552" s="18">
        <v>56.934700012207031</v>
      </c>
      <c r="U4552" s="18">
        <v>68.775222778320313</v>
      </c>
      <c r="V4552" s="18">
        <v>115.6198043823242</v>
      </c>
      <c r="W4552" s="18">
        <v>113.386360168457</v>
      </c>
      <c r="X4552" s="103">
        <v>1.255058669607128</v>
      </c>
      <c r="Y4552" s="18">
        <v>5.4199467557736671</v>
      </c>
      <c r="Z4552" s="18">
        <v>30.048896828752891</v>
      </c>
      <c r="AA4552" s="18">
        <v>77.41343968701436</v>
      </c>
      <c r="AB4552" s="18">
        <v>62.669498443603523</v>
      </c>
      <c r="AC4552" s="18">
        <v>75.923942565917969</v>
      </c>
      <c r="AD4552" s="18">
        <v>64.777435302734375</v>
      </c>
      <c r="AE4552" s="18">
        <v>59.86785888671875</v>
      </c>
      <c r="AF4552" s="18">
        <v>73.591171264648438</v>
      </c>
      <c r="AG4552" s="18">
        <v>70.716392517089844</v>
      </c>
      <c r="AH4552" s="18">
        <v>62.950271606445313</v>
      </c>
      <c r="AI4552" s="18">
        <v>63.720718383789063</v>
      </c>
      <c r="AJ4552" s="18">
        <v>47.724655151367188</v>
      </c>
      <c r="AK4552" s="18">
        <v>64.484275817871094</v>
      </c>
      <c r="AL4552" s="18">
        <v>80.867393493652344</v>
      </c>
      <c r="AM4552" s="18">
        <v>93.268447875976563</v>
      </c>
      <c r="AN4552" s="18">
        <v>136.04304504394531</v>
      </c>
      <c r="AO4552" s="18">
        <v>98.088630676269531</v>
      </c>
    </row>
    <row r="4553" spans="1:41" x14ac:dyDescent="0.3">
      <c r="A4553" s="4" t="s">
        <v>1165</v>
      </c>
      <c r="B4553" s="8" t="s">
        <v>11157</v>
      </c>
      <c r="C4553" s="87" t="s">
        <v>434</v>
      </c>
      <c r="D4553" s="87" t="s">
        <v>249</v>
      </c>
      <c r="E4553" s="87" t="s">
        <v>1137</v>
      </c>
      <c r="F4553" s="110">
        <v>1.280039150789658</v>
      </c>
      <c r="G4553" s="18">
        <v>7.7050438360451654</v>
      </c>
      <c r="H4553" s="18">
        <v>11.58746242082259</v>
      </c>
      <c r="I4553" s="18">
        <v>31.199962353345061</v>
      </c>
      <c r="J4553" s="18">
        <v>55.606704711914063</v>
      </c>
      <c r="K4553" s="18">
        <v>67.353981018066406</v>
      </c>
      <c r="L4553" s="18">
        <v>54.306415557861328</v>
      </c>
      <c r="M4553" s="18">
        <v>51.246181488037109</v>
      </c>
      <c r="N4553" s="18">
        <v>51.260269165039063</v>
      </c>
      <c r="O4553" s="18">
        <v>62.501480102539063</v>
      </c>
      <c r="P4553" s="18">
        <v>34.958091735839837</v>
      </c>
      <c r="Q4553" s="18">
        <v>37.682796478271477</v>
      </c>
      <c r="R4553" s="18">
        <v>37.128494262695313</v>
      </c>
      <c r="S4553" s="18">
        <v>55.376693725585938</v>
      </c>
      <c r="T4553" s="18">
        <v>49.318565368652337</v>
      </c>
      <c r="U4553" s="18">
        <v>89.631385803222656</v>
      </c>
      <c r="V4553" s="18">
        <v>105.9066619873047</v>
      </c>
      <c r="W4553" s="18">
        <v>81.277381896972656</v>
      </c>
      <c r="X4553" s="103">
        <v>1.538739602777496</v>
      </c>
      <c r="Y4553" s="18">
        <v>6.6450174163292237</v>
      </c>
      <c r="Z4553" s="18">
        <v>36.840849507577943</v>
      </c>
      <c r="AA4553" s="18">
        <v>94.911200821332187</v>
      </c>
      <c r="AB4553" s="18">
        <v>76.834686279296875</v>
      </c>
      <c r="AC4553" s="18">
        <v>78.054534912109375</v>
      </c>
      <c r="AD4553" s="18">
        <v>67.29571533203125</v>
      </c>
      <c r="AE4553" s="18">
        <v>53.417549133300781</v>
      </c>
      <c r="AF4553" s="18">
        <v>60.967914581298828</v>
      </c>
      <c r="AG4553" s="18">
        <v>63.095294952392578</v>
      </c>
      <c r="AH4553" s="18">
        <v>76.051345825195313</v>
      </c>
      <c r="AI4553" s="18">
        <v>56.679264068603523</v>
      </c>
      <c r="AJ4553" s="18">
        <v>41.319637298583977</v>
      </c>
      <c r="AK4553" s="18">
        <v>52.511280059814453</v>
      </c>
      <c r="AL4553" s="18">
        <v>61.354965209960938</v>
      </c>
      <c r="AM4553" s="18">
        <v>96.132347106933594</v>
      </c>
      <c r="AN4553" s="18">
        <v>131.9977722167969</v>
      </c>
      <c r="AO4553" s="18">
        <v>136.86061096191409</v>
      </c>
    </row>
    <row r="4554" spans="1:41" x14ac:dyDescent="0.3">
      <c r="A4554" s="4" t="s">
        <v>443</v>
      </c>
      <c r="B4554" s="8" t="s">
        <v>11158</v>
      </c>
      <c r="C4554" s="87" t="s">
        <v>434</v>
      </c>
      <c r="D4554" s="87" t="s">
        <v>249</v>
      </c>
      <c r="E4554" s="87" t="s">
        <v>435</v>
      </c>
      <c r="F4554" s="110">
        <v>1.902725774836197</v>
      </c>
      <c r="G4554" s="18">
        <v>11.453232109378661</v>
      </c>
      <c r="H4554" s="18">
        <v>17.224288334808879</v>
      </c>
      <c r="I4554" s="18">
        <v>46.377466272813869</v>
      </c>
      <c r="J4554" s="18">
        <v>82.657089233398438</v>
      </c>
      <c r="K4554" s="18">
        <v>98.279151916503906</v>
      </c>
      <c r="L4554" s="18">
        <v>91.724189758300781</v>
      </c>
      <c r="M4554" s="18">
        <v>92.136802673339844</v>
      </c>
      <c r="N4554" s="18">
        <v>84.755577087402344</v>
      </c>
      <c r="O4554" s="18">
        <v>83.651870727539063</v>
      </c>
      <c r="P4554" s="18">
        <v>81.639091491699219</v>
      </c>
      <c r="Q4554" s="18">
        <v>81.192131042480469</v>
      </c>
      <c r="R4554" s="18">
        <v>68.270088195800781</v>
      </c>
      <c r="S4554" s="18">
        <v>74.121589660644531</v>
      </c>
      <c r="T4554" s="18">
        <v>78.510795593261719</v>
      </c>
      <c r="U4554" s="18">
        <v>98.905715942382813</v>
      </c>
      <c r="V4554" s="18">
        <v>134.24253845214841</v>
      </c>
      <c r="W4554" s="18">
        <v>128.57606506347659</v>
      </c>
      <c r="X4554" s="103">
        <v>1.9584049422021941</v>
      </c>
      <c r="Y4554" s="18">
        <v>8.4573341231151744</v>
      </c>
      <c r="Z4554" s="18">
        <v>46.888571412820653</v>
      </c>
      <c r="AA4554" s="18">
        <v>120.7966340915186</v>
      </c>
      <c r="AB4554" s="18">
        <v>97.790054321289063</v>
      </c>
      <c r="AC4554" s="18">
        <v>71.538871765136719</v>
      </c>
      <c r="AD4554" s="18">
        <v>84.096328735351563</v>
      </c>
      <c r="AE4554" s="18">
        <v>77.325302124023438</v>
      </c>
      <c r="AF4554" s="18">
        <v>93.240394592285156</v>
      </c>
      <c r="AG4554" s="18">
        <v>103.0298385620117</v>
      </c>
      <c r="AH4554" s="18">
        <v>91.637832641601563</v>
      </c>
      <c r="AI4554" s="18">
        <v>93.125556945800781</v>
      </c>
      <c r="AJ4554" s="18">
        <v>79.665863037109375</v>
      </c>
      <c r="AK4554" s="18">
        <v>91.740531921386719</v>
      </c>
      <c r="AL4554" s="18">
        <v>97.121147155761719</v>
      </c>
      <c r="AM4554" s="18">
        <v>123.622802734375</v>
      </c>
      <c r="AN4554" s="18">
        <v>117.5593566894531</v>
      </c>
      <c r="AO4554" s="18">
        <v>114.679069519043</v>
      </c>
    </row>
    <row r="4555" spans="1:41" x14ac:dyDescent="0.3">
      <c r="A4555" s="4" t="s">
        <v>1171</v>
      </c>
      <c r="B4555" s="8" t="s">
        <v>9458</v>
      </c>
      <c r="C4555" s="87" t="s">
        <v>434</v>
      </c>
      <c r="D4555" s="87" t="s">
        <v>249</v>
      </c>
      <c r="E4555" s="87" t="s">
        <v>1137</v>
      </c>
      <c r="F4555" s="110">
        <v>1.842721409546265</v>
      </c>
      <c r="G4555" s="18">
        <v>11.09204294994727</v>
      </c>
      <c r="H4555" s="18">
        <v>16.681103130314579</v>
      </c>
      <c r="I4555" s="18">
        <v>44.914906368355219</v>
      </c>
      <c r="J4555" s="18">
        <v>80.0504150390625</v>
      </c>
      <c r="K4555" s="18">
        <v>91.002983093261719</v>
      </c>
      <c r="L4555" s="18">
        <v>76.422126770019531</v>
      </c>
      <c r="M4555" s="18">
        <v>51.14886474609375</v>
      </c>
      <c r="N4555" s="18">
        <v>66.736610412597656</v>
      </c>
      <c r="O4555" s="18">
        <v>54.740623474121087</v>
      </c>
      <c r="P4555" s="18">
        <v>76.550590515136719</v>
      </c>
      <c r="Q4555" s="18">
        <v>48.544300079345703</v>
      </c>
      <c r="R4555" s="18">
        <v>37.188686370849609</v>
      </c>
      <c r="S4555" s="18">
        <v>45.289173126220703</v>
      </c>
      <c r="T4555" s="18">
        <v>55.520790100097663</v>
      </c>
      <c r="U4555" s="18">
        <v>80.217018127441406</v>
      </c>
      <c r="V4555" s="18">
        <v>113.931266784668</v>
      </c>
      <c r="W4555" s="18">
        <v>200.78565979003909</v>
      </c>
      <c r="X4555" s="103">
        <v>2.0733236659991152</v>
      </c>
      <c r="Y4555" s="18">
        <v>8.9536084243123781</v>
      </c>
      <c r="Z4555" s="18">
        <v>49.639981333877628</v>
      </c>
      <c r="AA4555" s="18">
        <v>127.88495108338191</v>
      </c>
      <c r="AB4555" s="18">
        <v>103.5283508300781</v>
      </c>
      <c r="AC4555" s="18">
        <v>73.910003662109375</v>
      </c>
      <c r="AD4555" s="18">
        <v>84.44677734375</v>
      </c>
      <c r="AE4555" s="18">
        <v>61.001686096191413</v>
      </c>
      <c r="AF4555" s="18">
        <v>69.477783203125</v>
      </c>
      <c r="AG4555" s="18">
        <v>93.479881286621094</v>
      </c>
      <c r="AH4555" s="18">
        <v>79.274971008300781</v>
      </c>
      <c r="AI4555" s="18">
        <v>52.757713317871087</v>
      </c>
      <c r="AJ4555" s="18">
        <v>84.183074951171875</v>
      </c>
      <c r="AK4555" s="18">
        <v>46.815193176269531</v>
      </c>
      <c r="AL4555" s="18">
        <v>67.737503051757813</v>
      </c>
      <c r="AM4555" s="18">
        <v>72.62335205078125</v>
      </c>
      <c r="AN4555" s="18">
        <v>85.878952026367188</v>
      </c>
      <c r="AO4555" s="18">
        <v>106.74188232421881</v>
      </c>
    </row>
    <row r="4556" spans="1:41" x14ac:dyDescent="0.3">
      <c r="A4556" s="4" t="s">
        <v>1169</v>
      </c>
      <c r="B4556" s="8" t="s">
        <v>11159</v>
      </c>
      <c r="C4556" s="87" t="s">
        <v>434</v>
      </c>
      <c r="D4556" s="87" t="s">
        <v>249</v>
      </c>
      <c r="E4556" s="87" t="s">
        <v>1137</v>
      </c>
      <c r="F4556" s="110">
        <v>1.572041767249611</v>
      </c>
      <c r="G4556" s="18">
        <v>9.4627189498695063</v>
      </c>
      <c r="H4556" s="18">
        <v>14.23079512117339</v>
      </c>
      <c r="I4556" s="18">
        <v>38.317299846505747</v>
      </c>
      <c r="J4556" s="18">
        <v>68.291709899902344</v>
      </c>
      <c r="K4556" s="18">
        <v>69.377235412597656</v>
      </c>
      <c r="L4556" s="18">
        <v>68.879425048828125</v>
      </c>
      <c r="M4556" s="18">
        <v>64.900161743164063</v>
      </c>
      <c r="N4556" s="18">
        <v>68.150352478027344</v>
      </c>
      <c r="O4556" s="18">
        <v>74.06781005859375</v>
      </c>
      <c r="P4556" s="18">
        <v>52.208816528320313</v>
      </c>
      <c r="Q4556" s="18">
        <v>48.281452178955078</v>
      </c>
      <c r="R4556" s="18">
        <v>44.491470336914063</v>
      </c>
      <c r="S4556" s="18">
        <v>45.620441436767578</v>
      </c>
      <c r="T4556" s="18">
        <v>56.930770874023438</v>
      </c>
      <c r="U4556" s="18">
        <v>67.971961975097656</v>
      </c>
      <c r="V4556" s="18">
        <v>83.506095886230469</v>
      </c>
      <c r="W4556" s="18">
        <v>60.265155792236328</v>
      </c>
      <c r="X4556" s="103">
        <v>1.4704238264285201</v>
      </c>
      <c r="Y4556" s="18">
        <v>6.3499970484712831</v>
      </c>
      <c r="Z4556" s="18">
        <v>35.205217831547102</v>
      </c>
      <c r="AA4556" s="18">
        <v>90.697406390735168</v>
      </c>
      <c r="AB4556" s="18">
        <v>73.423439025878906</v>
      </c>
      <c r="AC4556" s="18">
        <v>80.656196594238281</v>
      </c>
      <c r="AD4556" s="18">
        <v>59.751514434814453</v>
      </c>
      <c r="AE4556" s="18">
        <v>65.016578674316406</v>
      </c>
      <c r="AF4556" s="18">
        <v>80.508132934570313</v>
      </c>
      <c r="AG4556" s="18">
        <v>71.0225830078125</v>
      </c>
      <c r="AH4556" s="18">
        <v>68.257789611816406</v>
      </c>
      <c r="AI4556" s="18">
        <v>62.470588684082031</v>
      </c>
      <c r="AJ4556" s="18">
        <v>43.953418731689453</v>
      </c>
      <c r="AK4556" s="18">
        <v>60.274753570556641</v>
      </c>
      <c r="AL4556" s="18">
        <v>77.388343811035156</v>
      </c>
      <c r="AM4556" s="18">
        <v>109.1148986816406</v>
      </c>
      <c r="AN4556" s="18">
        <v>119.41526794433589</v>
      </c>
      <c r="AO4556" s="18">
        <v>69.367950439453125</v>
      </c>
    </row>
    <row r="4557" spans="1:41" x14ac:dyDescent="0.3">
      <c r="A4557" s="4" t="s">
        <v>1164</v>
      </c>
      <c r="B4557" s="8" t="s">
        <v>11160</v>
      </c>
      <c r="C4557" s="87" t="s">
        <v>434</v>
      </c>
      <c r="D4557" s="87" t="s">
        <v>249</v>
      </c>
      <c r="E4557" s="87" t="s">
        <v>1137</v>
      </c>
      <c r="F4557" s="110">
        <v>1.850758357654037</v>
      </c>
      <c r="G4557" s="18">
        <v>11.14042040577759</v>
      </c>
      <c r="H4557" s="18">
        <v>16.753857025474321</v>
      </c>
      <c r="I4557" s="18">
        <v>45.110800750369719</v>
      </c>
      <c r="J4557" s="18">
        <v>80.399551391601563</v>
      </c>
      <c r="K4557" s="18">
        <v>77.659286499023438</v>
      </c>
      <c r="L4557" s="18">
        <v>72.766334533691406</v>
      </c>
      <c r="M4557" s="18">
        <v>67.369232177734375</v>
      </c>
      <c r="N4557" s="18">
        <v>54.258956909179688</v>
      </c>
      <c r="O4557" s="18">
        <v>48.528438568115227</v>
      </c>
      <c r="P4557" s="18">
        <v>51.983264923095703</v>
      </c>
      <c r="Q4557" s="18">
        <v>43.985855102539063</v>
      </c>
      <c r="R4557" s="18">
        <v>48.221466064453132</v>
      </c>
      <c r="S4557" s="18">
        <v>45.5045166015625</v>
      </c>
      <c r="T4557" s="18">
        <v>60.910457611083977</v>
      </c>
      <c r="U4557" s="18">
        <v>79.569801330566406</v>
      </c>
      <c r="V4557" s="18">
        <v>129.9889831542969</v>
      </c>
      <c r="W4557" s="18">
        <v>97.887153625488281</v>
      </c>
      <c r="X4557" s="103">
        <v>1.4651097541090321</v>
      </c>
      <c r="Y4557" s="18">
        <v>6.3270483292397159</v>
      </c>
      <c r="Z4557" s="18">
        <v>35.077987117369553</v>
      </c>
      <c r="AA4557" s="18">
        <v>90.369628393610995</v>
      </c>
      <c r="AB4557" s="18">
        <v>73.158088684082031</v>
      </c>
      <c r="AC4557" s="18">
        <v>68.043846130371094</v>
      </c>
      <c r="AD4557" s="18">
        <v>60.163150787353523</v>
      </c>
      <c r="AE4557" s="18">
        <v>56.621170043945313</v>
      </c>
      <c r="AF4557" s="18">
        <v>62.827671051025391</v>
      </c>
      <c r="AG4557" s="18">
        <v>61.732536315917969</v>
      </c>
      <c r="AH4557" s="18">
        <v>58.297657012939453</v>
      </c>
      <c r="AI4557" s="18">
        <v>51.287647247314453</v>
      </c>
      <c r="AJ4557" s="18">
        <v>44.115001678466797</v>
      </c>
      <c r="AK4557" s="18">
        <v>57.195533752441413</v>
      </c>
      <c r="AL4557" s="18">
        <v>65.372550964355469</v>
      </c>
      <c r="AM4557" s="18">
        <v>98.655929565429688</v>
      </c>
      <c r="AN4557" s="18">
        <v>151.62068176269531</v>
      </c>
      <c r="AO4557" s="18">
        <v>136.91322326660159</v>
      </c>
    </row>
    <row r="4558" spans="1:41" x14ac:dyDescent="0.3">
      <c r="A4558" s="4" t="s">
        <v>1149</v>
      </c>
      <c r="B4558" s="8" t="s">
        <v>11161</v>
      </c>
      <c r="C4558" s="87" t="s">
        <v>434</v>
      </c>
      <c r="D4558" s="87" t="s">
        <v>249</v>
      </c>
      <c r="E4558" s="87" t="s">
        <v>1137</v>
      </c>
      <c r="F4558" s="110">
        <v>1.337871386928833</v>
      </c>
      <c r="G4558" s="18">
        <v>8.0531581217011716</v>
      </c>
      <c r="H4558" s="18">
        <v>12.11098458228259</v>
      </c>
      <c r="I4558" s="18">
        <v>32.609578293012937</v>
      </c>
      <c r="J4558" s="18">
        <v>58.1190185546875</v>
      </c>
      <c r="K4558" s="18">
        <v>60.300876617431641</v>
      </c>
      <c r="L4558" s="18">
        <v>66.696258544921875</v>
      </c>
      <c r="M4558" s="18">
        <v>37.608097076416023</v>
      </c>
      <c r="N4558" s="18">
        <v>49.561813354492188</v>
      </c>
      <c r="O4558" s="18">
        <v>43.66741943359375</v>
      </c>
      <c r="P4558" s="18">
        <v>46.357997894287109</v>
      </c>
      <c r="Q4558" s="18">
        <v>36.99725341796875</v>
      </c>
      <c r="R4558" s="18">
        <v>38.510574340820313</v>
      </c>
      <c r="S4558" s="18">
        <v>33.971458435058587</v>
      </c>
      <c r="T4558" s="18">
        <v>48.329593658447273</v>
      </c>
      <c r="U4558" s="18">
        <v>59.300621032714837</v>
      </c>
      <c r="V4558" s="18">
        <v>102.06068420410161</v>
      </c>
      <c r="W4558" s="18">
        <v>41.765628814697273</v>
      </c>
      <c r="X4558" s="103">
        <v>0.91595125930571752</v>
      </c>
      <c r="Y4558" s="18">
        <v>3.9555179184371041</v>
      </c>
      <c r="Z4558" s="18">
        <v>21.929910973531971</v>
      </c>
      <c r="AA4558" s="18">
        <v>56.496910690799858</v>
      </c>
      <c r="AB4558" s="18">
        <v>45.736671447753913</v>
      </c>
      <c r="AC4558" s="18">
        <v>58.366630554199219</v>
      </c>
      <c r="AD4558" s="18">
        <v>49.073806762695313</v>
      </c>
      <c r="AE4558" s="18">
        <v>39.050357818603523</v>
      </c>
      <c r="AF4558" s="18">
        <v>61.584735870361328</v>
      </c>
      <c r="AG4558" s="18">
        <v>58.333442687988281</v>
      </c>
      <c r="AH4558" s="18">
        <v>69.546226501464844</v>
      </c>
      <c r="AI4558" s="18">
        <v>48.204139709472663</v>
      </c>
      <c r="AJ4558" s="18">
        <v>38.925380706787109</v>
      </c>
      <c r="AK4558" s="18">
        <v>44.829448699951172</v>
      </c>
      <c r="AL4558" s="18">
        <v>47.970119476318359</v>
      </c>
      <c r="AM4558" s="18">
        <v>96.023757934570313</v>
      </c>
      <c r="AN4558" s="18">
        <v>92.71246337890625</v>
      </c>
      <c r="AO4558" s="18">
        <v>75.839553833007813</v>
      </c>
    </row>
    <row r="4559" spans="1:41" x14ac:dyDescent="0.3">
      <c r="A4559" s="4" t="s">
        <v>1163</v>
      </c>
      <c r="B4559" s="8" t="s">
        <v>11162</v>
      </c>
      <c r="C4559" s="87" t="s">
        <v>434</v>
      </c>
      <c r="D4559" s="87" t="s">
        <v>249</v>
      </c>
      <c r="E4559" s="87" t="s">
        <v>1137</v>
      </c>
      <c r="F4559" s="110">
        <v>1.4426781990772319</v>
      </c>
      <c r="G4559" s="18">
        <v>8.6840302957447495</v>
      </c>
      <c r="H4559" s="18">
        <v>13.059740717176281</v>
      </c>
      <c r="I4559" s="18">
        <v>35.164163120662089</v>
      </c>
      <c r="J4559" s="18">
        <v>62.671974182128913</v>
      </c>
      <c r="K4559" s="18">
        <v>61.910877227783203</v>
      </c>
      <c r="L4559" s="18">
        <v>57.733749389648438</v>
      </c>
      <c r="M4559" s="18">
        <v>40.872753143310547</v>
      </c>
      <c r="N4559" s="18">
        <v>48.837139129638672</v>
      </c>
      <c r="O4559" s="18">
        <v>39.657306671142578</v>
      </c>
      <c r="P4559" s="18">
        <v>43.447052001953132</v>
      </c>
      <c r="Q4559" s="18">
        <v>39.264507293701172</v>
      </c>
      <c r="R4559" s="18">
        <v>31.606349945068359</v>
      </c>
      <c r="S4559" s="18">
        <v>36.949275970458977</v>
      </c>
      <c r="T4559" s="18">
        <v>47.338214874267578</v>
      </c>
      <c r="U4559" s="18">
        <v>73.475746154785156</v>
      </c>
      <c r="V4559" s="18">
        <v>104.76866149902339</v>
      </c>
      <c r="W4559" s="18">
        <v>121.0287780761719</v>
      </c>
      <c r="X4559" s="103">
        <v>1.713674799293434</v>
      </c>
      <c r="Y4559" s="18">
        <v>7.4004717020830393</v>
      </c>
      <c r="Z4559" s="18">
        <v>41.029187311316242</v>
      </c>
      <c r="AA4559" s="18">
        <v>105.70140179963521</v>
      </c>
      <c r="AB4559" s="18">
        <v>85.569816589355469</v>
      </c>
      <c r="AC4559" s="18">
        <v>51.725223541259773</v>
      </c>
      <c r="AD4559" s="18">
        <v>57.302257537841797</v>
      </c>
      <c r="AE4559" s="18">
        <v>56.282482147216797</v>
      </c>
      <c r="AF4559" s="18">
        <v>53.479419708251953</v>
      </c>
      <c r="AG4559" s="18">
        <v>68.642959594726563</v>
      </c>
      <c r="AH4559" s="18">
        <v>54.476882934570313</v>
      </c>
      <c r="AI4559" s="18">
        <v>50.093154907226563</v>
      </c>
      <c r="AJ4559" s="18">
        <v>36.136428833007813</v>
      </c>
      <c r="AK4559" s="18">
        <v>52.359966278076172</v>
      </c>
      <c r="AL4559" s="18">
        <v>76.681167602539063</v>
      </c>
      <c r="AM4559" s="18">
        <v>84.405845642089844</v>
      </c>
      <c r="AN4559" s="18">
        <v>120.50428771972661</v>
      </c>
      <c r="AO4559" s="18">
        <v>69.723388671875</v>
      </c>
    </row>
    <row r="4560" spans="1:41" x14ac:dyDescent="0.3">
      <c r="A4560" s="4" t="s">
        <v>1148</v>
      </c>
      <c r="B4560" s="8" t="s">
        <v>11163</v>
      </c>
      <c r="C4560" s="87" t="s">
        <v>434</v>
      </c>
      <c r="D4560" s="87" t="s">
        <v>249</v>
      </c>
      <c r="E4560" s="87" t="s">
        <v>1137</v>
      </c>
      <c r="F4560" s="110">
        <v>1.5379041443464889</v>
      </c>
      <c r="G4560" s="18">
        <v>9.257231578046019</v>
      </c>
      <c r="H4560" s="18">
        <v>13.921766743188151</v>
      </c>
      <c r="I4560" s="18">
        <v>37.485221742681318</v>
      </c>
      <c r="J4560" s="18">
        <v>66.808723449707031</v>
      </c>
      <c r="K4560" s="18">
        <v>80.618766784667969</v>
      </c>
      <c r="L4560" s="18">
        <v>65.148338317871094</v>
      </c>
      <c r="M4560" s="18">
        <v>51.527847290039063</v>
      </c>
      <c r="N4560" s="18">
        <v>58.396713256835938</v>
      </c>
      <c r="O4560" s="18">
        <v>51.725528717041023</v>
      </c>
      <c r="P4560" s="18">
        <v>49.986766815185547</v>
      </c>
      <c r="Q4560" s="18">
        <v>43.907478332519531</v>
      </c>
      <c r="R4560" s="18">
        <v>43.559463500976563</v>
      </c>
      <c r="S4560" s="18">
        <v>37.723358154296882</v>
      </c>
      <c r="T4560" s="18">
        <v>49.133255004882813</v>
      </c>
      <c r="U4560" s="18">
        <v>62.684600830078132</v>
      </c>
      <c r="V4560" s="18">
        <v>80.949005126953125</v>
      </c>
      <c r="W4560" s="18">
        <v>49.887187957763672</v>
      </c>
      <c r="X4560" s="103">
        <v>1.1066305028031691</v>
      </c>
      <c r="Y4560" s="18">
        <v>4.7789625686468824</v>
      </c>
      <c r="Z4560" s="18">
        <v>26.495196289662371</v>
      </c>
      <c r="AA4560" s="18">
        <v>68.258222311934034</v>
      </c>
      <c r="AB4560" s="18">
        <v>55.257957458496087</v>
      </c>
      <c r="AC4560" s="18">
        <v>62.053050994873047</v>
      </c>
      <c r="AD4560" s="18">
        <v>77.67437744140625</v>
      </c>
      <c r="AE4560" s="18">
        <v>52.762607574462891</v>
      </c>
      <c r="AF4560" s="18">
        <v>75.984153747558594</v>
      </c>
      <c r="AG4560" s="18">
        <v>53.920307159423828</v>
      </c>
      <c r="AH4560" s="18">
        <v>60.709491729736328</v>
      </c>
      <c r="AI4560" s="18">
        <v>53.085292816162109</v>
      </c>
      <c r="AJ4560" s="18">
        <v>32.946743011474609</v>
      </c>
      <c r="AK4560" s="18">
        <v>53.094417572021477</v>
      </c>
      <c r="AL4560" s="18">
        <v>64.01312255859375</v>
      </c>
      <c r="AM4560" s="18">
        <v>74.969146728515625</v>
      </c>
      <c r="AN4560" s="18">
        <v>86.383750915527344</v>
      </c>
      <c r="AO4560" s="18">
        <v>67.92724609375</v>
      </c>
    </row>
    <row r="4561" spans="1:41" x14ac:dyDescent="0.3">
      <c r="A4561" s="4" t="s">
        <v>1155</v>
      </c>
      <c r="B4561" s="8" t="s">
        <v>11164</v>
      </c>
      <c r="C4561" s="87" t="s">
        <v>434</v>
      </c>
      <c r="D4561" s="87" t="s">
        <v>249</v>
      </c>
      <c r="E4561" s="87" t="s">
        <v>1137</v>
      </c>
      <c r="F4561" s="110">
        <v>0.90454119291160195</v>
      </c>
      <c r="G4561" s="18">
        <v>5.4447784183733514</v>
      </c>
      <c r="H4561" s="18">
        <v>8.1882941427871732</v>
      </c>
      <c r="I4561" s="18">
        <v>22.04749061658141</v>
      </c>
      <c r="J4561" s="18">
        <v>39.294544219970703</v>
      </c>
      <c r="K4561" s="18">
        <v>49.338905334472663</v>
      </c>
      <c r="L4561" s="18">
        <v>44.212627410888672</v>
      </c>
      <c r="M4561" s="18">
        <v>32.984630584716797</v>
      </c>
      <c r="N4561" s="18">
        <v>32.231395721435547</v>
      </c>
      <c r="O4561" s="18">
        <v>35.229148864746087</v>
      </c>
      <c r="P4561" s="18">
        <v>22.465883255004879</v>
      </c>
      <c r="Q4561" s="18">
        <v>26.155719757080082</v>
      </c>
      <c r="R4561" s="18">
        <v>19.177280426025391</v>
      </c>
      <c r="S4561" s="18">
        <v>17.487274169921879</v>
      </c>
      <c r="T4561" s="18">
        <v>44.300144195556641</v>
      </c>
      <c r="U4561" s="18">
        <v>50.920009613037109</v>
      </c>
      <c r="V4561" s="18">
        <v>93.497032165527344</v>
      </c>
      <c r="W4561" s="18">
        <v>22.875923156738281</v>
      </c>
      <c r="X4561" s="103">
        <v>1.5015042739007951</v>
      </c>
      <c r="Y4561" s="18">
        <v>6.4842173638435368</v>
      </c>
      <c r="Z4561" s="18">
        <v>35.949352892403027</v>
      </c>
      <c r="AA4561" s="18">
        <v>92.614483579320719</v>
      </c>
      <c r="AB4561" s="18">
        <v>74.975395202636719</v>
      </c>
      <c r="AC4561" s="18">
        <v>34.770553588867188</v>
      </c>
      <c r="AD4561" s="18">
        <v>33.344570159912109</v>
      </c>
      <c r="AE4561" s="18">
        <v>30.875505447387699</v>
      </c>
      <c r="AF4561" s="18">
        <v>35.752616882324219</v>
      </c>
      <c r="AG4561" s="18">
        <v>43.399509429931641</v>
      </c>
      <c r="AH4561" s="18">
        <v>42.414813995361328</v>
      </c>
      <c r="AI4561" s="18">
        <v>32.375835418701172</v>
      </c>
      <c r="AJ4561" s="18">
        <v>38.786415100097663</v>
      </c>
      <c r="AK4561" s="18">
        <v>34.951026916503913</v>
      </c>
      <c r="AL4561" s="18">
        <v>51.827648162841797</v>
      </c>
      <c r="AM4561" s="18">
        <v>47.912258148193359</v>
      </c>
      <c r="AN4561" s="18">
        <v>84.885398864746094</v>
      </c>
      <c r="AO4561" s="18">
        <v>43.670692443847663</v>
      </c>
    </row>
    <row r="4562" spans="1:41" x14ac:dyDescent="0.3">
      <c r="A4562" s="4" t="s">
        <v>1159</v>
      </c>
      <c r="B4562" s="8" t="s">
        <v>11165</v>
      </c>
      <c r="C4562" s="87" t="s">
        <v>434</v>
      </c>
      <c r="D4562" s="87" t="s">
        <v>249</v>
      </c>
      <c r="E4562" s="87" t="s">
        <v>1137</v>
      </c>
      <c r="F4562" s="110">
        <v>1.1534264837292521</v>
      </c>
      <c r="G4562" s="18">
        <v>6.9429139048651729</v>
      </c>
      <c r="H4562" s="18">
        <v>10.44131035144447</v>
      </c>
      <c r="I4562" s="18">
        <v>28.113876710336161</v>
      </c>
      <c r="J4562" s="18">
        <v>50.106472015380859</v>
      </c>
      <c r="K4562" s="18">
        <v>56.646224975585938</v>
      </c>
      <c r="L4562" s="18">
        <v>60.110397338867188</v>
      </c>
      <c r="M4562" s="18">
        <v>48.604587554931641</v>
      </c>
      <c r="N4562" s="18">
        <v>46.042465209960938</v>
      </c>
      <c r="O4562" s="18">
        <v>41.278846740722663</v>
      </c>
      <c r="P4562" s="18">
        <v>41.107448577880859</v>
      </c>
      <c r="Q4562" s="18">
        <v>32.268470764160163</v>
      </c>
      <c r="R4562" s="18">
        <v>32.284351348876953</v>
      </c>
      <c r="S4562" s="18">
        <v>40.463314056396477</v>
      </c>
      <c r="T4562" s="18">
        <v>51.143245697021477</v>
      </c>
      <c r="U4562" s="18">
        <v>58.909080505371087</v>
      </c>
      <c r="V4562" s="18">
        <v>84.759208679199219</v>
      </c>
      <c r="W4562" s="18">
        <v>64.362648010253906</v>
      </c>
      <c r="X4562" s="103">
        <v>1.3769341985741119</v>
      </c>
      <c r="Y4562" s="18">
        <v>5.9462638864617317</v>
      </c>
      <c r="Z4562" s="18">
        <v>32.966868143213411</v>
      </c>
      <c r="AA4562" s="18">
        <v>84.930860298085832</v>
      </c>
      <c r="AB4562" s="18">
        <v>68.755172729492188</v>
      </c>
      <c r="AC4562" s="18">
        <v>73.822227478027344</v>
      </c>
      <c r="AD4562" s="18">
        <v>49.471981048583977</v>
      </c>
      <c r="AE4562" s="18">
        <v>51.758304595947273</v>
      </c>
      <c r="AF4562" s="18">
        <v>50.902797698974609</v>
      </c>
      <c r="AG4562" s="18">
        <v>62.504493713378913</v>
      </c>
      <c r="AH4562" s="18">
        <v>55.928890228271477</v>
      </c>
      <c r="AI4562" s="18">
        <v>40.9814453125</v>
      </c>
      <c r="AJ4562" s="18">
        <v>39.789432525634773</v>
      </c>
      <c r="AK4562" s="18">
        <v>43.326263427734382</v>
      </c>
      <c r="AL4562" s="18">
        <v>53.994834899902337</v>
      </c>
      <c r="AM4562" s="18">
        <v>69.666229248046875</v>
      </c>
      <c r="AN4562" s="18">
        <v>112.6792068481445</v>
      </c>
      <c r="AO4562" s="18">
        <v>46.270092010498047</v>
      </c>
    </row>
    <row r="4563" spans="1:41" x14ac:dyDescent="0.3">
      <c r="A4563" s="4" t="s">
        <v>1167</v>
      </c>
      <c r="B4563" s="8" t="s">
        <v>11166</v>
      </c>
      <c r="C4563" s="87" t="s">
        <v>434</v>
      </c>
      <c r="D4563" s="87" t="s">
        <v>249</v>
      </c>
      <c r="E4563" s="87" t="s">
        <v>1137</v>
      </c>
      <c r="F4563" s="110">
        <v>2.165935913178223</v>
      </c>
      <c r="G4563" s="18">
        <v>13.03759431639844</v>
      </c>
      <c r="H4563" s="18">
        <v>19.606979196206542</v>
      </c>
      <c r="I4563" s="18">
        <v>52.79300942414941</v>
      </c>
      <c r="J4563" s="18">
        <v>94.09130859375</v>
      </c>
      <c r="K4563" s="18">
        <v>82.264434814453125</v>
      </c>
      <c r="L4563" s="18">
        <v>88.370681762695313</v>
      </c>
      <c r="M4563" s="18">
        <v>78.625686645507813</v>
      </c>
      <c r="N4563" s="18">
        <v>78.550521850585938</v>
      </c>
      <c r="O4563" s="18">
        <v>72.042724609375</v>
      </c>
      <c r="P4563" s="18">
        <v>68.664527893066406</v>
      </c>
      <c r="Q4563" s="18">
        <v>61.970623016357422</v>
      </c>
      <c r="R4563" s="18">
        <v>71.920219421386719</v>
      </c>
      <c r="S4563" s="18">
        <v>59.92291259765625</v>
      </c>
      <c r="T4563" s="18">
        <v>80.634040832519531</v>
      </c>
      <c r="U4563" s="18">
        <v>85.282150268554688</v>
      </c>
      <c r="V4563" s="18">
        <v>141.99653625488281</v>
      </c>
      <c r="W4563" s="18">
        <v>121.1523056030273</v>
      </c>
      <c r="X4563" s="103">
        <v>1.652386188387756</v>
      </c>
      <c r="Y4563" s="18">
        <v>7.1357980132043464</v>
      </c>
      <c r="Z4563" s="18">
        <v>39.56180161016907</v>
      </c>
      <c r="AA4563" s="18">
        <v>101.9210508895596</v>
      </c>
      <c r="AB4563" s="18">
        <v>82.50946044921875</v>
      </c>
      <c r="AC4563" s="18">
        <v>66.611679077148438</v>
      </c>
      <c r="AD4563" s="18">
        <v>69.604804992675781</v>
      </c>
      <c r="AE4563" s="18">
        <v>78.418792724609375</v>
      </c>
      <c r="AF4563" s="18">
        <v>86.408760070800781</v>
      </c>
      <c r="AG4563" s="18">
        <v>76.331375122070313</v>
      </c>
      <c r="AH4563" s="18">
        <v>74.813644409179688</v>
      </c>
      <c r="AI4563" s="18">
        <v>69.459266662597656</v>
      </c>
      <c r="AJ4563" s="18">
        <v>55.400203704833977</v>
      </c>
      <c r="AK4563" s="18">
        <v>62.153697967529297</v>
      </c>
      <c r="AL4563" s="18">
        <v>81.49420166015625</v>
      </c>
      <c r="AM4563" s="18">
        <v>114.30926513671881</v>
      </c>
      <c r="AN4563" s="18">
        <v>119.0260696411133</v>
      </c>
      <c r="AO4563" s="18">
        <v>114.8517150878906</v>
      </c>
    </row>
    <row r="4564" spans="1:41" x14ac:dyDescent="0.3">
      <c r="A4564" s="4" t="s">
        <v>1168</v>
      </c>
      <c r="B4564" s="8" t="s">
        <v>11167</v>
      </c>
      <c r="C4564" s="87" t="s">
        <v>434</v>
      </c>
      <c r="D4564" s="87" t="s">
        <v>249</v>
      </c>
      <c r="E4564" s="87" t="s">
        <v>1137</v>
      </c>
      <c r="F4564" s="110">
        <v>2.1199991048882598</v>
      </c>
      <c r="G4564" s="18">
        <v>12.7610831477019</v>
      </c>
      <c r="H4564" s="18">
        <v>19.191139540470932</v>
      </c>
      <c r="I4564" s="18">
        <v>51.67333532012259</v>
      </c>
      <c r="J4564" s="18">
        <v>92.095748901367188</v>
      </c>
      <c r="K4564" s="18">
        <v>104.40638732910161</v>
      </c>
      <c r="L4564" s="18">
        <v>67.824470520019531</v>
      </c>
      <c r="M4564" s="18">
        <v>41.806449890136719</v>
      </c>
      <c r="N4564" s="18">
        <v>49.565425872802727</v>
      </c>
      <c r="O4564" s="18">
        <v>47.57989501953125</v>
      </c>
      <c r="P4564" s="18">
        <v>33.713893890380859</v>
      </c>
      <c r="Q4564" s="18">
        <v>32.526107788085938</v>
      </c>
      <c r="R4564" s="18">
        <v>29.179704666137699</v>
      </c>
      <c r="S4564" s="18">
        <v>44.685153961181641</v>
      </c>
      <c r="T4564" s="18">
        <v>83.940231323242188</v>
      </c>
      <c r="U4564" s="18">
        <v>68.739128112792969</v>
      </c>
      <c r="V4564" s="18">
        <v>98.966156005859375</v>
      </c>
      <c r="W4564" s="18">
        <v>50.832466125488281</v>
      </c>
      <c r="X4564" s="103">
        <v>1.2389411249319691</v>
      </c>
      <c r="Y4564" s="18">
        <v>5.3503434487023629</v>
      </c>
      <c r="Z4564" s="18">
        <v>29.66300695061015</v>
      </c>
      <c r="AA4564" s="18">
        <v>76.419291283574552</v>
      </c>
      <c r="AB4564" s="18">
        <v>61.864692687988281</v>
      </c>
      <c r="AC4564" s="18">
        <v>77.551025390625</v>
      </c>
      <c r="AD4564" s="18">
        <v>45.5443115234375</v>
      </c>
      <c r="AE4564" s="18">
        <v>62.794540405273438</v>
      </c>
      <c r="AF4564" s="18">
        <v>56.580032348632813</v>
      </c>
      <c r="AG4564" s="18">
        <v>51.770843505859382</v>
      </c>
      <c r="AH4564" s="18">
        <v>50.140750885009773</v>
      </c>
      <c r="AI4564" s="18">
        <v>43.857280731201172</v>
      </c>
      <c r="AJ4564" s="18">
        <v>39.260589599609382</v>
      </c>
      <c r="AK4564" s="18">
        <v>49.621292114257813</v>
      </c>
      <c r="AL4564" s="18">
        <v>67.172309875488281</v>
      </c>
      <c r="AM4564" s="18">
        <v>86.528785705566406</v>
      </c>
      <c r="AN4564" s="18">
        <v>75.770805358886719</v>
      </c>
      <c r="AO4564" s="18">
        <v>50.800277709960938</v>
      </c>
    </row>
    <row r="4565" spans="1:41" x14ac:dyDescent="0.3">
      <c r="A4565" s="4" t="s">
        <v>1160</v>
      </c>
      <c r="B4565" s="8" t="s">
        <v>11168</v>
      </c>
      <c r="C4565" s="87" t="s">
        <v>434</v>
      </c>
      <c r="D4565" s="87" t="s">
        <v>249</v>
      </c>
      <c r="E4565" s="87" t="s">
        <v>1137</v>
      </c>
      <c r="F4565" s="110">
        <v>1.080214157665772</v>
      </c>
      <c r="G4565" s="18">
        <v>6.5022209922226546</v>
      </c>
      <c r="H4565" s="18">
        <v>9.7785610312551263</v>
      </c>
      <c r="I4565" s="18">
        <v>26.329382997333489</v>
      </c>
      <c r="J4565" s="18">
        <v>46.926025390625</v>
      </c>
      <c r="K4565" s="18">
        <v>42.385772705078132</v>
      </c>
      <c r="L4565" s="18">
        <v>46.144096374511719</v>
      </c>
      <c r="M4565" s="18">
        <v>46.161975860595703</v>
      </c>
      <c r="N4565" s="18">
        <v>51.394706726074219</v>
      </c>
      <c r="O4565" s="18">
        <v>37.545600891113281</v>
      </c>
      <c r="P4565" s="18">
        <v>32.007396697998047</v>
      </c>
      <c r="Q4565" s="18">
        <v>29.917423248291019</v>
      </c>
      <c r="R4565" s="18">
        <v>41.112064361572273</v>
      </c>
      <c r="S4565" s="18">
        <v>42.466964721679688</v>
      </c>
      <c r="T4565" s="18">
        <v>46.629730224609382</v>
      </c>
      <c r="U4565" s="18">
        <v>53.030296325683587</v>
      </c>
      <c r="V4565" s="18">
        <v>121.4797286987305</v>
      </c>
      <c r="W4565" s="18">
        <v>27.410882949829102</v>
      </c>
      <c r="X4565" s="103">
        <v>1.0135892402512781</v>
      </c>
      <c r="Y4565" s="18">
        <v>4.37716566358342</v>
      </c>
      <c r="Z4565" s="18">
        <v>24.267581464202571</v>
      </c>
      <c r="AA4565" s="18">
        <v>62.519331898771789</v>
      </c>
      <c r="AB4565" s="18">
        <v>50.612079620361328</v>
      </c>
      <c r="AC4565" s="18">
        <v>34.904750823974609</v>
      </c>
      <c r="AD4565" s="18">
        <v>57.701381683349609</v>
      </c>
      <c r="AE4565" s="18">
        <v>70.689399719238281</v>
      </c>
      <c r="AF4565" s="18">
        <v>41.593399047851563</v>
      </c>
      <c r="AG4565" s="18">
        <v>52.409431457519531</v>
      </c>
      <c r="AH4565" s="18">
        <v>45.956752777099609</v>
      </c>
      <c r="AI4565" s="18">
        <v>50.915435791015632</v>
      </c>
      <c r="AJ4565" s="18">
        <v>43.614658355712891</v>
      </c>
      <c r="AK4565" s="18">
        <v>41.372913360595703</v>
      </c>
      <c r="AL4565" s="18">
        <v>53.770378112792969</v>
      </c>
      <c r="AM4565" s="18">
        <v>68.652687072753906</v>
      </c>
      <c r="AN4565" s="18">
        <v>131.90702819824219</v>
      </c>
      <c r="AO4565" s="18">
        <v>72.654823303222656</v>
      </c>
    </row>
    <row r="4566" spans="1:41" x14ac:dyDescent="0.3">
      <c r="A4566" s="4" t="s">
        <v>1166</v>
      </c>
      <c r="B4566" s="8" t="s">
        <v>11169</v>
      </c>
      <c r="C4566" s="87" t="s">
        <v>434</v>
      </c>
      <c r="D4566" s="87" t="s">
        <v>249</v>
      </c>
      <c r="E4566" s="87" t="s">
        <v>1137</v>
      </c>
      <c r="F4566" s="110">
        <v>1.6033486675094679</v>
      </c>
      <c r="G4566" s="18">
        <v>9.6511671225086655</v>
      </c>
      <c r="H4566" s="18">
        <v>14.514198585864101</v>
      </c>
      <c r="I4566" s="18">
        <v>39.080381279526677</v>
      </c>
      <c r="J4566" s="18">
        <v>69.651725769042969</v>
      </c>
      <c r="K4566" s="18">
        <v>63.7186279296875</v>
      </c>
      <c r="L4566" s="18">
        <v>59.441287994384773</v>
      </c>
      <c r="M4566" s="18">
        <v>65.703048706054688</v>
      </c>
      <c r="N4566" s="18">
        <v>56.131473541259773</v>
      </c>
      <c r="O4566" s="18">
        <v>59.014003753662109</v>
      </c>
      <c r="P4566" s="18">
        <v>57.393119812011719</v>
      </c>
      <c r="Q4566" s="18">
        <v>45.763233184814453</v>
      </c>
      <c r="R4566" s="18">
        <v>49.684051513671882</v>
      </c>
      <c r="S4566" s="18">
        <v>44.111225128173828</v>
      </c>
      <c r="T4566" s="18">
        <v>62.180671691894531</v>
      </c>
      <c r="U4566" s="18">
        <v>65.564369201660156</v>
      </c>
      <c r="V4566" s="18">
        <v>92.415321350097656</v>
      </c>
      <c r="W4566" s="18">
        <v>63.631546020507813</v>
      </c>
      <c r="X4566" s="103">
        <v>1.181023007940373</v>
      </c>
      <c r="Y4566" s="18">
        <v>5.1002251730464634</v>
      </c>
      <c r="Z4566" s="18">
        <v>28.276318372504949</v>
      </c>
      <c r="AA4566" s="18">
        <v>72.846836254107373</v>
      </c>
      <c r="AB4566" s="18">
        <v>58.972637176513672</v>
      </c>
      <c r="AC4566" s="18">
        <v>58.902126312255859</v>
      </c>
      <c r="AD4566" s="18">
        <v>46.485420227050781</v>
      </c>
      <c r="AE4566" s="18">
        <v>50.316326141357422</v>
      </c>
      <c r="AF4566" s="18">
        <v>65.560066223144531</v>
      </c>
      <c r="AG4566" s="18">
        <v>64.744392395019531</v>
      </c>
      <c r="AH4566" s="18">
        <v>55.146541595458977</v>
      </c>
      <c r="AI4566" s="18">
        <v>55.672557830810547</v>
      </c>
      <c r="AJ4566" s="18">
        <v>35.368305206298828</v>
      </c>
      <c r="AK4566" s="18">
        <v>45.430946350097663</v>
      </c>
      <c r="AL4566" s="18">
        <v>69.49798583984375</v>
      </c>
      <c r="AM4566" s="18">
        <v>95.006217956542969</v>
      </c>
      <c r="AN4566" s="18">
        <v>95.033172607421875</v>
      </c>
      <c r="AO4566" s="18">
        <v>88.976348876953125</v>
      </c>
    </row>
    <row r="4567" spans="1:41" x14ac:dyDescent="0.3">
      <c r="A4567" s="4" t="s">
        <v>1151</v>
      </c>
      <c r="B4567" s="8" t="s">
        <v>11170</v>
      </c>
      <c r="C4567" s="87" t="s">
        <v>434</v>
      </c>
      <c r="D4567" s="87" t="s">
        <v>249</v>
      </c>
      <c r="E4567" s="87" t="s">
        <v>1137</v>
      </c>
      <c r="F4567" s="110">
        <v>2.6090925855410689</v>
      </c>
      <c r="G4567" s="18">
        <v>15.705123340557741</v>
      </c>
      <c r="H4567" s="18">
        <v>23.618623124732821</v>
      </c>
      <c r="I4567" s="18">
        <v>63.59460989537321</v>
      </c>
      <c r="J4567" s="18">
        <v>113.342658996582</v>
      </c>
      <c r="K4567" s="18">
        <v>74.686851501464844</v>
      </c>
      <c r="L4567" s="18">
        <v>84.132865905761719</v>
      </c>
      <c r="M4567" s="18">
        <v>68.371269226074219</v>
      </c>
      <c r="N4567" s="18">
        <v>67.913719177246094</v>
      </c>
      <c r="O4567" s="18">
        <v>74.304939270019531</v>
      </c>
      <c r="P4567" s="18">
        <v>61.588245391845703</v>
      </c>
      <c r="Q4567" s="18">
        <v>61.947090148925781</v>
      </c>
      <c r="R4567" s="18">
        <v>52.655807495117188</v>
      </c>
      <c r="S4567" s="18">
        <v>54.317962646484382</v>
      </c>
      <c r="T4567" s="18">
        <v>69.094024658203125</v>
      </c>
      <c r="U4567" s="18">
        <v>73.153228759765625</v>
      </c>
      <c r="V4567" s="18">
        <v>121.9402618408203</v>
      </c>
      <c r="W4567" s="18">
        <v>120.4490509033203</v>
      </c>
      <c r="X4567" s="103">
        <v>1.69987914363504</v>
      </c>
      <c r="Y4567" s="18">
        <v>7.3408954281285403</v>
      </c>
      <c r="Z4567" s="18">
        <v>40.698888622017641</v>
      </c>
      <c r="AA4567" s="18">
        <v>104.8504701395335</v>
      </c>
      <c r="AB4567" s="18">
        <v>84.880950927734375</v>
      </c>
      <c r="AC4567" s="18">
        <v>77.527511596679688</v>
      </c>
      <c r="AD4567" s="18">
        <v>62.140346527099609</v>
      </c>
      <c r="AE4567" s="18">
        <v>70.830192565917969</v>
      </c>
      <c r="AF4567" s="18">
        <v>79.069450378417969</v>
      </c>
      <c r="AG4567" s="18">
        <v>66.945869445800781</v>
      </c>
      <c r="AH4567" s="18">
        <v>69.476966857910156</v>
      </c>
      <c r="AI4567" s="18">
        <v>70.069290161132813</v>
      </c>
      <c r="AJ4567" s="18">
        <v>49.531639099121087</v>
      </c>
      <c r="AK4567" s="18">
        <v>55.222545623779297</v>
      </c>
      <c r="AL4567" s="18">
        <v>87.132476806640625</v>
      </c>
      <c r="AM4567" s="18">
        <v>92.674964904785156</v>
      </c>
      <c r="AN4567" s="18">
        <v>131.81282043457031</v>
      </c>
      <c r="AO4567" s="18">
        <v>122.6509323120117</v>
      </c>
    </row>
    <row r="4568" spans="1:41" x14ac:dyDescent="0.3">
      <c r="A4568" s="4" t="s">
        <v>440</v>
      </c>
      <c r="B4568" s="8" t="s">
        <v>10805</v>
      </c>
      <c r="C4568" s="87" t="s">
        <v>434</v>
      </c>
      <c r="D4568" s="87" t="s">
        <v>249</v>
      </c>
      <c r="E4568" s="87" t="s">
        <v>435</v>
      </c>
      <c r="F4568" s="110">
        <v>1.4980694242957759</v>
      </c>
      <c r="G4568" s="18">
        <v>9.0174512057050773</v>
      </c>
      <c r="H4568" s="18">
        <v>13.56116580270373</v>
      </c>
      <c r="I4568" s="18">
        <v>36.514281310764403</v>
      </c>
      <c r="J4568" s="18">
        <v>65.0782470703125</v>
      </c>
      <c r="K4568" s="18">
        <v>56.398563385009773</v>
      </c>
      <c r="L4568" s="18">
        <v>54.953399658203132</v>
      </c>
      <c r="M4568" s="18">
        <v>49.445655822753913</v>
      </c>
      <c r="N4568" s="18">
        <v>54.150230407714837</v>
      </c>
      <c r="O4568" s="18">
        <v>41.578811645507813</v>
      </c>
      <c r="P4568" s="18">
        <v>40.807811737060547</v>
      </c>
      <c r="Q4568" s="18">
        <v>35.075641632080078</v>
      </c>
      <c r="R4568" s="18">
        <v>33.322723388671882</v>
      </c>
      <c r="S4568" s="18">
        <v>41.07415771484375</v>
      </c>
      <c r="T4568" s="18">
        <v>52.225360870361328</v>
      </c>
      <c r="U4568" s="18">
        <v>73.670372009277344</v>
      </c>
      <c r="V4568" s="18">
        <v>90.022117614746094</v>
      </c>
      <c r="W4568" s="18">
        <v>82.6572265625</v>
      </c>
      <c r="X4568" s="103">
        <v>0.99699323043901455</v>
      </c>
      <c r="Y4568" s="18">
        <v>4.3054961140085606</v>
      </c>
      <c r="Z4568" s="18">
        <v>23.870236066179238</v>
      </c>
      <c r="AA4568" s="18">
        <v>61.495671223969289</v>
      </c>
      <c r="AB4568" s="18">
        <v>49.783382415771477</v>
      </c>
      <c r="AC4568" s="18">
        <v>66.977218627929688</v>
      </c>
      <c r="AD4568" s="18">
        <v>49.616924285888672</v>
      </c>
      <c r="AE4568" s="18">
        <v>50.103328704833977</v>
      </c>
      <c r="AF4568" s="18">
        <v>56.332908630371087</v>
      </c>
      <c r="AG4568" s="18">
        <v>49.813674926757813</v>
      </c>
      <c r="AH4568" s="18">
        <v>52.468418121337891</v>
      </c>
      <c r="AI4568" s="18">
        <v>45.073001861572273</v>
      </c>
      <c r="AJ4568" s="18">
        <v>35.637302398681641</v>
      </c>
      <c r="AK4568" s="18">
        <v>42.607780456542969</v>
      </c>
      <c r="AL4568" s="18">
        <v>69.412528991699219</v>
      </c>
      <c r="AM4568" s="18">
        <v>78.733551025390625</v>
      </c>
      <c r="AN4568" s="18">
        <v>106.52622985839839</v>
      </c>
      <c r="AO4568" s="18">
        <v>113.14328765869141</v>
      </c>
    </row>
    <row r="4569" spans="1:41" x14ac:dyDescent="0.3">
      <c r="A4569" s="4" t="s">
        <v>1139</v>
      </c>
      <c r="B4569" s="8" t="s">
        <v>11171</v>
      </c>
      <c r="C4569" s="87" t="s">
        <v>434</v>
      </c>
      <c r="D4569" s="87" t="s">
        <v>249</v>
      </c>
      <c r="E4569" s="87" t="s">
        <v>1137</v>
      </c>
      <c r="F4569" s="110">
        <v>1.851762581011414</v>
      </c>
      <c r="G4569" s="18">
        <v>11.14646520916113</v>
      </c>
      <c r="H4569" s="18">
        <v>16.762947685247131</v>
      </c>
      <c r="I4569" s="18">
        <v>45.13527791649792</v>
      </c>
      <c r="J4569" s="18">
        <v>80.44317626953125</v>
      </c>
      <c r="K4569" s="18">
        <v>64.127067565917969</v>
      </c>
      <c r="L4569" s="18">
        <v>68.319480895996094</v>
      </c>
      <c r="M4569" s="18">
        <v>57.465030670166023</v>
      </c>
      <c r="N4569" s="18">
        <v>61.318321228027337</v>
      </c>
      <c r="O4569" s="18">
        <v>61.935165405273438</v>
      </c>
      <c r="P4569" s="18">
        <v>50.938068389892578</v>
      </c>
      <c r="Q4569" s="18">
        <v>58.443092346191413</v>
      </c>
      <c r="R4569" s="18">
        <v>43.233932495117188</v>
      </c>
      <c r="S4569" s="18">
        <v>55.122772216796882</v>
      </c>
      <c r="T4569" s="18">
        <v>60.251255035400391</v>
      </c>
      <c r="U4569" s="18">
        <v>86.243698120117188</v>
      </c>
      <c r="V4569" s="18">
        <v>96.3310546875</v>
      </c>
      <c r="W4569" s="18">
        <v>115.60401916503911</v>
      </c>
      <c r="X4569" s="103">
        <v>1.034219621039963</v>
      </c>
      <c r="Y4569" s="18">
        <v>4.4662575667221072</v>
      </c>
      <c r="Z4569" s="18">
        <v>24.76151867914658</v>
      </c>
      <c r="AA4569" s="18">
        <v>63.791837143012621</v>
      </c>
      <c r="AB4569" s="18">
        <v>51.642227172851563</v>
      </c>
      <c r="AC4569" s="18">
        <v>55.384857177734382</v>
      </c>
      <c r="AD4569" s="18">
        <v>67.445777893066406</v>
      </c>
      <c r="AE4569" s="18">
        <v>56.422039031982422</v>
      </c>
      <c r="AF4569" s="18">
        <v>69.530838012695313</v>
      </c>
      <c r="AG4569" s="18">
        <v>85.843086242675781</v>
      </c>
      <c r="AH4569" s="18">
        <v>62.314891815185547</v>
      </c>
      <c r="AI4569" s="18">
        <v>62.575370788574219</v>
      </c>
      <c r="AJ4569" s="18">
        <v>61.552703857421882</v>
      </c>
      <c r="AK4569" s="18">
        <v>69.482566833496094</v>
      </c>
      <c r="AL4569" s="18">
        <v>85.777717590332031</v>
      </c>
      <c r="AM4569" s="18">
        <v>92.306983947753906</v>
      </c>
      <c r="AN4569" s="18">
        <v>109.6825332641602</v>
      </c>
      <c r="AO4569" s="18">
        <v>96.7032470703125</v>
      </c>
    </row>
    <row r="4570" spans="1:41" x14ac:dyDescent="0.3">
      <c r="A4570" s="4" t="s">
        <v>1162</v>
      </c>
      <c r="B4570" s="8" t="s">
        <v>11172</v>
      </c>
      <c r="C4570" s="87" t="s">
        <v>434</v>
      </c>
      <c r="D4570" s="87" t="s">
        <v>249</v>
      </c>
      <c r="E4570" s="87" t="s">
        <v>1137</v>
      </c>
      <c r="F4570" s="110">
        <v>1.4296722069747201</v>
      </c>
      <c r="G4570" s="18">
        <v>8.605742268992369</v>
      </c>
      <c r="H4570" s="18">
        <v>12.942004908361049</v>
      </c>
      <c r="I4570" s="18">
        <v>34.847152141961978</v>
      </c>
      <c r="J4570" s="18">
        <v>62.106975555419922</v>
      </c>
      <c r="K4570" s="18">
        <v>51.860946655273438</v>
      </c>
      <c r="L4570" s="18">
        <v>48.690223693847663</v>
      </c>
      <c r="M4570" s="18">
        <v>91.094802856445313</v>
      </c>
      <c r="N4570" s="18">
        <v>53.294410705566413</v>
      </c>
      <c r="O4570" s="18">
        <v>57.405536651611328</v>
      </c>
      <c r="P4570" s="18">
        <v>45.372062683105469</v>
      </c>
      <c r="Q4570" s="18">
        <v>44.739978790283203</v>
      </c>
      <c r="R4570" s="18">
        <v>32.493785858154297</v>
      </c>
      <c r="S4570" s="18">
        <v>58.909366607666023</v>
      </c>
      <c r="T4570" s="18">
        <v>49.232585906982422</v>
      </c>
      <c r="U4570" s="18">
        <v>74.281364440917969</v>
      </c>
      <c r="V4570" s="18">
        <v>85.411003112792969</v>
      </c>
      <c r="W4570" s="18">
        <v>91.780067443847656</v>
      </c>
      <c r="X4570" s="103">
        <v>1.3870072533701709</v>
      </c>
      <c r="Y4570" s="18">
        <v>5.9897641801011661</v>
      </c>
      <c r="Z4570" s="18">
        <v>33.208039485754632</v>
      </c>
      <c r="AA4570" s="18">
        <v>85.55217772236432</v>
      </c>
      <c r="AB4570" s="18">
        <v>69.258155822753906</v>
      </c>
      <c r="AC4570" s="18">
        <v>45.031818389892578</v>
      </c>
      <c r="AD4570" s="18">
        <v>55.113849639892578</v>
      </c>
      <c r="AE4570" s="18">
        <v>79.9462890625</v>
      </c>
      <c r="AF4570" s="18">
        <v>91.094635009765625</v>
      </c>
      <c r="AG4570" s="18">
        <v>63.584056854248047</v>
      </c>
      <c r="AH4570" s="18">
        <v>47.740390777587891</v>
      </c>
      <c r="AI4570" s="18">
        <v>43.568981170654297</v>
      </c>
      <c r="AJ4570" s="18">
        <v>32.809772491455078</v>
      </c>
      <c r="AK4570" s="18">
        <v>54.599609375</v>
      </c>
      <c r="AL4570" s="18">
        <v>59.731166839599609</v>
      </c>
      <c r="AM4570" s="18">
        <v>81.353202819824219</v>
      </c>
      <c r="AN4570" s="18">
        <v>108.7616500854492</v>
      </c>
      <c r="AO4570" s="18">
        <v>48.362556457519531</v>
      </c>
    </row>
    <row r="4571" spans="1:41" x14ac:dyDescent="0.3">
      <c r="A4571" s="4" t="s">
        <v>1138</v>
      </c>
      <c r="B4571" s="8" t="s">
        <v>11173</v>
      </c>
      <c r="C4571" s="87" t="s">
        <v>434</v>
      </c>
      <c r="D4571" s="87" t="s">
        <v>249</v>
      </c>
      <c r="E4571" s="87" t="s">
        <v>1137</v>
      </c>
      <c r="F4571" s="110">
        <v>1.9299548398153761</v>
      </c>
      <c r="G4571" s="18">
        <v>11.61713423623913</v>
      </c>
      <c r="H4571" s="18">
        <v>17.470777488680259</v>
      </c>
      <c r="I4571" s="18">
        <v>47.041153630925614</v>
      </c>
      <c r="J4571" s="18">
        <v>83.839958190917969</v>
      </c>
      <c r="K4571" s="18">
        <v>64.354743957519531</v>
      </c>
      <c r="L4571" s="18">
        <v>66.554847717285156</v>
      </c>
      <c r="M4571" s="18">
        <v>73.527351379394531</v>
      </c>
      <c r="N4571" s="18">
        <v>73.156517028808594</v>
      </c>
      <c r="O4571" s="18">
        <v>61.863758087158203</v>
      </c>
      <c r="P4571" s="18">
        <v>59.868541717529297</v>
      </c>
      <c r="Q4571" s="18">
        <v>45.201057434082031</v>
      </c>
      <c r="R4571" s="18">
        <v>64.581039428710938</v>
      </c>
      <c r="S4571" s="18">
        <v>46.403472900390632</v>
      </c>
      <c r="T4571" s="18">
        <v>60.063247680664063</v>
      </c>
      <c r="U4571" s="18">
        <v>83.419868469238281</v>
      </c>
      <c r="V4571" s="18">
        <v>116.4436492919922</v>
      </c>
      <c r="W4571" s="18">
        <v>94.089103698730469</v>
      </c>
      <c r="X4571" s="103">
        <v>2.068067501483223</v>
      </c>
      <c r="Y4571" s="18">
        <v>8.9309097788182683</v>
      </c>
      <c r="Z4571" s="18">
        <v>49.514137061352557</v>
      </c>
      <c r="AA4571" s="18">
        <v>127.5607449051453</v>
      </c>
      <c r="AB4571" s="18">
        <v>103.26589202880859</v>
      </c>
      <c r="AC4571" s="18">
        <v>61.24676513671875</v>
      </c>
      <c r="AD4571" s="18">
        <v>68.078483581542969</v>
      </c>
      <c r="AE4571" s="18">
        <v>64.193061828613281</v>
      </c>
      <c r="AF4571" s="18">
        <v>81.472236633300781</v>
      </c>
      <c r="AG4571" s="18">
        <v>85.577873229980469</v>
      </c>
      <c r="AH4571" s="18">
        <v>74.522758483886719</v>
      </c>
      <c r="AI4571" s="18">
        <v>52.314617156982422</v>
      </c>
      <c r="AJ4571" s="18">
        <v>50.149444580078132</v>
      </c>
      <c r="AK4571" s="18">
        <v>66.123207092285156</v>
      </c>
      <c r="AL4571" s="18">
        <v>80.336471557617188</v>
      </c>
      <c r="AM4571" s="18">
        <v>85.022720336914063</v>
      </c>
      <c r="AN4571" s="18">
        <v>111.16200256347661</v>
      </c>
      <c r="AO4571" s="18">
        <v>73.021438598632813</v>
      </c>
    </row>
    <row r="4572" spans="1:41" x14ac:dyDescent="0.3">
      <c r="A4572" s="4" t="s">
        <v>1173</v>
      </c>
      <c r="B4572" s="8" t="s">
        <v>13254</v>
      </c>
      <c r="C4572" s="87" t="s">
        <v>434</v>
      </c>
      <c r="D4572" s="87" t="s">
        <v>249</v>
      </c>
      <c r="E4572" s="87" t="s">
        <v>1137</v>
      </c>
      <c r="F4572" s="110">
        <v>1.971791684083313</v>
      </c>
      <c r="G4572" s="18">
        <v>11.868966157823239</v>
      </c>
      <c r="H4572" s="18">
        <v>17.849502514755802</v>
      </c>
      <c r="I4572" s="18">
        <v>48.060894289121222</v>
      </c>
      <c r="J4572" s="18">
        <v>85.65740966796875</v>
      </c>
      <c r="K4572" s="18">
        <v>108.6477890014648</v>
      </c>
      <c r="L4572" s="18">
        <v>76.485404968261719</v>
      </c>
      <c r="M4572" s="18">
        <v>76.15814208984375</v>
      </c>
      <c r="N4572" s="18">
        <v>97.570991516113281</v>
      </c>
      <c r="O4572" s="18">
        <v>93.005851745605469</v>
      </c>
      <c r="P4572" s="18">
        <v>79.798629760742188</v>
      </c>
      <c r="Q4572" s="18">
        <v>64.573272705078125</v>
      </c>
      <c r="R4572" s="18">
        <v>63.561088562011719</v>
      </c>
      <c r="S4572" s="18">
        <v>57.747791290283203</v>
      </c>
      <c r="T4572" s="18">
        <v>77.257545471191406</v>
      </c>
      <c r="U4572" s="18">
        <v>90.19708251953125</v>
      </c>
      <c r="V4572" s="18">
        <v>136.20811462402341</v>
      </c>
      <c r="W4572" s="18">
        <v>94.135871887207031</v>
      </c>
      <c r="X4572" s="103">
        <v>1.3340938832405931</v>
      </c>
      <c r="Y4572" s="18">
        <v>5.761258807630707</v>
      </c>
      <c r="Z4572" s="18">
        <v>31.941175682181989</v>
      </c>
      <c r="AA4572" s="18">
        <v>82.288421145594114</v>
      </c>
      <c r="AB4572" s="18">
        <v>66.616004943847656</v>
      </c>
      <c r="AC4572" s="18">
        <v>66.803024291992188</v>
      </c>
      <c r="AD4572" s="18">
        <v>90.605117797851563</v>
      </c>
      <c r="AE4572" s="18">
        <v>70.353240966796875</v>
      </c>
      <c r="AF4572" s="18">
        <v>88.5115966796875</v>
      </c>
      <c r="AG4572" s="18">
        <v>68.93017578125</v>
      </c>
      <c r="AH4572" s="18">
        <v>89.814079284667969</v>
      </c>
      <c r="AI4572" s="18">
        <v>61.921276092529297</v>
      </c>
      <c r="AJ4572" s="18">
        <v>59.295345306396477</v>
      </c>
      <c r="AK4572" s="18">
        <v>65.58648681640625</v>
      </c>
      <c r="AL4572" s="18">
        <v>90.658744812011719</v>
      </c>
      <c r="AM4572" s="18">
        <v>114.0093460083008</v>
      </c>
      <c r="AN4572" s="18">
        <v>113.01722717285161</v>
      </c>
      <c r="AO4572" s="18">
        <v>106.45375061035161</v>
      </c>
    </row>
    <row r="4573" spans="1:41" x14ac:dyDescent="0.3">
      <c r="A4573" s="4" t="s">
        <v>1136</v>
      </c>
      <c r="B4573" s="8" t="s">
        <v>11174</v>
      </c>
      <c r="C4573" s="87" t="s">
        <v>434</v>
      </c>
      <c r="D4573" s="87" t="s">
        <v>249</v>
      </c>
      <c r="E4573" s="87" t="s">
        <v>1137</v>
      </c>
      <c r="F4573" s="110">
        <v>1.901396294105987</v>
      </c>
      <c r="G4573" s="18">
        <v>11.445229457819821</v>
      </c>
      <c r="H4573" s="18">
        <v>17.21225330604355</v>
      </c>
      <c r="I4573" s="18">
        <v>46.345061210276178</v>
      </c>
      <c r="J4573" s="18">
        <v>82.599334716796875</v>
      </c>
      <c r="K4573" s="18">
        <v>74.836631774902344</v>
      </c>
      <c r="L4573" s="18">
        <v>86.824775695800781</v>
      </c>
      <c r="M4573" s="18">
        <v>79.4952392578125</v>
      </c>
      <c r="N4573" s="18">
        <v>73.485565185546875</v>
      </c>
      <c r="O4573" s="18">
        <v>56.547374725341797</v>
      </c>
      <c r="P4573" s="18">
        <v>63.370468139648438</v>
      </c>
      <c r="Q4573" s="18">
        <v>87.758491516113281</v>
      </c>
      <c r="R4573" s="18">
        <v>47.075138092041023</v>
      </c>
      <c r="S4573" s="18">
        <v>47.300525665283203</v>
      </c>
      <c r="T4573" s="18">
        <v>64.227920532226563</v>
      </c>
      <c r="U4573" s="18">
        <v>82.427864074707031</v>
      </c>
      <c r="V4573" s="18">
        <v>88.49542236328125</v>
      </c>
      <c r="W4573" s="18">
        <v>65.028648376464844</v>
      </c>
      <c r="X4573" s="103">
        <v>1.6744227814993971</v>
      </c>
      <c r="Y4573" s="18">
        <v>7.2309626172472239</v>
      </c>
      <c r="Z4573" s="18">
        <v>40.089406676692519</v>
      </c>
      <c r="AA4573" s="18">
        <v>103.2802929019584</v>
      </c>
      <c r="AB4573" s="18">
        <v>83.609825134277344</v>
      </c>
      <c r="AC4573" s="18">
        <v>68.633171081542969</v>
      </c>
      <c r="AD4573" s="18">
        <v>77.162971496582031</v>
      </c>
      <c r="AE4573" s="18">
        <v>62.473793029785163</v>
      </c>
      <c r="AF4573" s="18">
        <v>75.902069091796875</v>
      </c>
      <c r="AG4573" s="18">
        <v>75.474967956542969</v>
      </c>
      <c r="AH4573" s="18">
        <v>71.476829528808594</v>
      </c>
      <c r="AI4573" s="18">
        <v>64.585113525390625</v>
      </c>
      <c r="AJ4573" s="18">
        <v>46.803401947021477</v>
      </c>
      <c r="AK4573" s="18">
        <v>60.623111724853523</v>
      </c>
      <c r="AL4573" s="18">
        <v>91.896461486816406</v>
      </c>
      <c r="AM4573" s="18">
        <v>91.331954956054688</v>
      </c>
      <c r="AN4573" s="18">
        <v>103.8102722167969</v>
      </c>
      <c r="AO4573" s="18">
        <v>78.385978698730469</v>
      </c>
    </row>
    <row r="4574" spans="1:41" x14ac:dyDescent="0.3">
      <c r="A4574" s="4" t="s">
        <v>1144</v>
      </c>
      <c r="B4574" s="8" t="s">
        <v>11175</v>
      </c>
      <c r="C4574" s="87" t="s">
        <v>434</v>
      </c>
      <c r="D4574" s="87" t="s">
        <v>249</v>
      </c>
      <c r="E4574" s="87" t="s">
        <v>1137</v>
      </c>
      <c r="F4574" s="110">
        <v>1.470491919452827</v>
      </c>
      <c r="G4574" s="18">
        <v>8.8514516864149169</v>
      </c>
      <c r="H4574" s="18">
        <v>13.31152242200668</v>
      </c>
      <c r="I4574" s="18">
        <v>35.842101000991534</v>
      </c>
      <c r="J4574" s="18">
        <v>63.880241394042969</v>
      </c>
      <c r="K4574" s="18">
        <v>68.223480224609375</v>
      </c>
      <c r="L4574" s="18">
        <v>54.376678466796882</v>
      </c>
      <c r="M4574" s="18">
        <v>63.942070007324219</v>
      </c>
      <c r="N4574" s="18">
        <v>60.390262603759773</v>
      </c>
      <c r="O4574" s="18">
        <v>65.662864685058594</v>
      </c>
      <c r="P4574" s="18">
        <v>41.158805847167969</v>
      </c>
      <c r="Q4574" s="18">
        <v>41.395160675048828</v>
      </c>
      <c r="R4574" s="18">
        <v>42.723289489746087</v>
      </c>
      <c r="S4574" s="18">
        <v>58.004615783691413</v>
      </c>
      <c r="T4574" s="18">
        <v>69.254562377929688</v>
      </c>
      <c r="U4574" s="18">
        <v>83.709304809570313</v>
      </c>
      <c r="V4574" s="18">
        <v>133.60247802734381</v>
      </c>
      <c r="W4574" s="18">
        <v>63.087535858154297</v>
      </c>
      <c r="X4574" s="103">
        <v>1.296041275098885</v>
      </c>
      <c r="Y4574" s="18">
        <v>5.5969293503385318</v>
      </c>
      <c r="Z4574" s="18">
        <v>31.030111583104389</v>
      </c>
      <c r="AA4574" s="18">
        <v>79.941293193214122</v>
      </c>
      <c r="AB4574" s="18">
        <v>64.715904235839844</v>
      </c>
      <c r="AC4574" s="18">
        <v>58.420780181884773</v>
      </c>
      <c r="AD4574" s="18">
        <v>64.535324096679688</v>
      </c>
      <c r="AE4574" s="18">
        <v>61.671279907226563</v>
      </c>
      <c r="AF4574" s="18">
        <v>72.188606262207031</v>
      </c>
      <c r="AG4574" s="18">
        <v>56.318473815917969</v>
      </c>
      <c r="AH4574" s="18">
        <v>63.446395874023438</v>
      </c>
      <c r="AI4574" s="18">
        <v>51.846378326416023</v>
      </c>
      <c r="AJ4574" s="18">
        <v>38.499164581298828</v>
      </c>
      <c r="AK4574" s="18">
        <v>52.872879028320313</v>
      </c>
      <c r="AL4574" s="18">
        <v>72.202644348144531</v>
      </c>
      <c r="AM4574" s="18">
        <v>96.002693176269531</v>
      </c>
      <c r="AN4574" s="18">
        <v>118.6826858520508</v>
      </c>
      <c r="AO4574" s="18">
        <v>85.46966552734375</v>
      </c>
    </row>
    <row r="4575" spans="1:41" x14ac:dyDescent="0.3">
      <c r="A4575" s="4" t="s">
        <v>1146</v>
      </c>
      <c r="B4575" s="8" t="s">
        <v>11176</v>
      </c>
      <c r="C4575" s="87" t="s">
        <v>434</v>
      </c>
      <c r="D4575" s="87" t="s">
        <v>249</v>
      </c>
      <c r="E4575" s="87" t="s">
        <v>1137</v>
      </c>
      <c r="F4575" s="110">
        <v>1.41531399071339</v>
      </c>
      <c r="G4575" s="18">
        <v>8.5193146893103631</v>
      </c>
      <c r="H4575" s="18">
        <v>12.812028187527501</v>
      </c>
      <c r="I4575" s="18">
        <v>34.497181747276542</v>
      </c>
      <c r="J4575" s="18">
        <v>61.483234405517578</v>
      </c>
      <c r="K4575" s="18">
        <v>66.627288818359375</v>
      </c>
      <c r="L4575" s="18">
        <v>58.039562225341797</v>
      </c>
      <c r="M4575" s="18">
        <v>51.832267761230469</v>
      </c>
      <c r="N4575" s="18">
        <v>45.969352722167969</v>
      </c>
      <c r="O4575" s="18">
        <v>43.304824829101563</v>
      </c>
      <c r="P4575" s="18">
        <v>45.455184936523438</v>
      </c>
      <c r="Q4575" s="18">
        <v>38.394191741943359</v>
      </c>
      <c r="R4575" s="18">
        <v>23.953493118286129</v>
      </c>
      <c r="S4575" s="18">
        <v>42.657939910888672</v>
      </c>
      <c r="T4575" s="18">
        <v>55.443691253662109</v>
      </c>
      <c r="U4575" s="18">
        <v>58.613029479980469</v>
      </c>
      <c r="V4575" s="18">
        <v>85.415733337402344</v>
      </c>
      <c r="W4575" s="18">
        <v>48.515327453613281</v>
      </c>
      <c r="X4575" s="103">
        <v>1.184190213377712</v>
      </c>
      <c r="Y4575" s="18">
        <v>5.1139026888874977</v>
      </c>
      <c r="Z4575" s="18">
        <v>28.352148317133661</v>
      </c>
      <c r="AA4575" s="18">
        <v>73.042193071312283</v>
      </c>
      <c r="AB4575" s="18">
        <v>59.130786895751953</v>
      </c>
      <c r="AC4575" s="18">
        <v>45.334377288818359</v>
      </c>
      <c r="AD4575" s="18">
        <v>54.158203125</v>
      </c>
      <c r="AE4575" s="18">
        <v>46.060749053955078</v>
      </c>
      <c r="AF4575" s="18">
        <v>46.713970184326172</v>
      </c>
      <c r="AG4575" s="18">
        <v>51.791790008544922</v>
      </c>
      <c r="AH4575" s="18">
        <v>50.630508422851563</v>
      </c>
      <c r="AI4575" s="18">
        <v>52.363235473632813</v>
      </c>
      <c r="AJ4575" s="18">
        <v>35.275390625</v>
      </c>
      <c r="AK4575" s="18">
        <v>44.838172912597663</v>
      </c>
      <c r="AL4575" s="18">
        <v>61.21051025390625</v>
      </c>
      <c r="AM4575" s="18">
        <v>61.249095916748047</v>
      </c>
      <c r="AN4575" s="18">
        <v>101.27197265625</v>
      </c>
      <c r="AO4575" s="18">
        <v>66.117256164550781</v>
      </c>
    </row>
    <row r="4576" spans="1:41" x14ac:dyDescent="0.3">
      <c r="A4576" s="4" t="s">
        <v>437</v>
      </c>
      <c r="B4576" s="8" t="s">
        <v>11177</v>
      </c>
      <c r="C4576" s="87" t="s">
        <v>434</v>
      </c>
      <c r="D4576" s="87" t="s">
        <v>249</v>
      </c>
      <c r="E4576" s="87" t="s">
        <v>435</v>
      </c>
      <c r="F4576" s="110">
        <v>2.146906424993233</v>
      </c>
      <c r="G4576" s="18">
        <v>12.923048569455929</v>
      </c>
      <c r="H4576" s="18">
        <v>19.434716121991169</v>
      </c>
      <c r="I4576" s="18">
        <v>52.329180396256909</v>
      </c>
      <c r="J4576" s="18">
        <v>93.264640808105469</v>
      </c>
      <c r="K4576" s="18">
        <v>82.868904113769531</v>
      </c>
      <c r="L4576" s="18">
        <v>101.2772903442383</v>
      </c>
      <c r="M4576" s="18">
        <v>99.135505676269531</v>
      </c>
      <c r="N4576" s="18">
        <v>90.49102783203125</v>
      </c>
      <c r="O4576" s="18">
        <v>88.181915283203125</v>
      </c>
      <c r="P4576" s="18">
        <v>88.4127197265625</v>
      </c>
      <c r="Q4576" s="18">
        <v>77.624916076660156</v>
      </c>
      <c r="R4576" s="18">
        <v>75.184577941894531</v>
      </c>
      <c r="S4576" s="18">
        <v>74.684524536132813</v>
      </c>
      <c r="T4576" s="18">
        <v>80.436317443847656</v>
      </c>
      <c r="U4576" s="18">
        <v>97.975303649902344</v>
      </c>
      <c r="V4576" s="18">
        <v>133.81221008300781</v>
      </c>
      <c r="W4576" s="18">
        <v>93.259559631347656</v>
      </c>
      <c r="X4576" s="103">
        <v>2.0286176192943119</v>
      </c>
      <c r="Y4576" s="18">
        <v>8.7605462203940441</v>
      </c>
      <c r="Z4576" s="18">
        <v>48.569619112903077</v>
      </c>
      <c r="AA4576" s="18">
        <v>125.12743150757559</v>
      </c>
      <c r="AB4576" s="18">
        <v>101.2960205078125</v>
      </c>
      <c r="AC4576" s="18">
        <v>89.066123962402344</v>
      </c>
      <c r="AD4576" s="18">
        <v>96.318382263183594</v>
      </c>
      <c r="AE4576" s="18">
        <v>87.075248718261719</v>
      </c>
      <c r="AF4576" s="18">
        <v>101.463264465332</v>
      </c>
      <c r="AG4576" s="18">
        <v>95.862373352050781</v>
      </c>
      <c r="AH4576" s="18">
        <v>96.974563598632813</v>
      </c>
      <c r="AI4576" s="18">
        <v>85.645416259765625</v>
      </c>
      <c r="AJ4576" s="18">
        <v>76.054512023925781</v>
      </c>
      <c r="AK4576" s="18">
        <v>75.292793273925781</v>
      </c>
      <c r="AL4576" s="18">
        <v>89.668312072753906</v>
      </c>
      <c r="AM4576" s="18">
        <v>103.1940383911133</v>
      </c>
      <c r="AN4576" s="18">
        <v>113.3428955078125</v>
      </c>
      <c r="AO4576" s="18">
        <v>97.164581298828125</v>
      </c>
    </row>
    <row r="4577" spans="1:41" x14ac:dyDescent="0.3">
      <c r="A4577" s="4" t="s">
        <v>1141</v>
      </c>
      <c r="B4577" s="8" t="s">
        <v>11178</v>
      </c>
      <c r="C4577" s="87" t="s">
        <v>434</v>
      </c>
      <c r="D4577" s="87" t="s">
        <v>249</v>
      </c>
      <c r="E4577" s="87" t="s">
        <v>1137</v>
      </c>
      <c r="F4577" s="110">
        <v>1.8446985950232391</v>
      </c>
      <c r="G4577" s="18">
        <v>11.103944383401609</v>
      </c>
      <c r="H4577" s="18">
        <v>16.699001459751841</v>
      </c>
      <c r="I4577" s="18">
        <v>44.963098732166223</v>
      </c>
      <c r="J4577" s="18">
        <v>80.136306762695313</v>
      </c>
      <c r="K4577" s="18">
        <v>86.184913635253906</v>
      </c>
      <c r="L4577" s="18">
        <v>83.0225830078125</v>
      </c>
      <c r="M4577" s="18">
        <v>69.964828491210938</v>
      </c>
      <c r="N4577" s="18">
        <v>78.452117919921875</v>
      </c>
      <c r="O4577" s="18">
        <v>69.748207092285156</v>
      </c>
      <c r="P4577" s="18">
        <v>65.367385864257813</v>
      </c>
      <c r="Q4577" s="18">
        <v>57.444766998291023</v>
      </c>
      <c r="R4577" s="18">
        <v>85.996849060058594</v>
      </c>
      <c r="S4577" s="18">
        <v>61.252235412597663</v>
      </c>
      <c r="T4577" s="18">
        <v>90.088569641113281</v>
      </c>
      <c r="U4577" s="18">
        <v>87.046867370605469</v>
      </c>
      <c r="V4577" s="18">
        <v>153.09283447265631</v>
      </c>
      <c r="W4577" s="18">
        <v>96.32342529296875</v>
      </c>
      <c r="X4577" s="103">
        <v>2.5693949144710242</v>
      </c>
      <c r="Y4577" s="18">
        <v>11.095882581607</v>
      </c>
      <c r="Z4577" s="18">
        <v>61.517030691027742</v>
      </c>
      <c r="AA4577" s="18">
        <v>158.48318732843589</v>
      </c>
      <c r="AB4577" s="18">
        <v>128.29893493652341</v>
      </c>
      <c r="AC4577" s="18">
        <v>86.193618774414063</v>
      </c>
      <c r="AD4577" s="18">
        <v>67.619651794433594</v>
      </c>
      <c r="AE4577" s="18">
        <v>81.194580078125</v>
      </c>
      <c r="AF4577" s="18">
        <v>71.862968444824219</v>
      </c>
      <c r="AG4577" s="18">
        <v>76.518722534179688</v>
      </c>
      <c r="AH4577" s="18">
        <v>82.015098571777344</v>
      </c>
      <c r="AI4577" s="18">
        <v>67.43804931640625</v>
      </c>
      <c r="AJ4577" s="18">
        <v>66.35369873046875</v>
      </c>
      <c r="AK4577" s="18">
        <v>74.844146728515625</v>
      </c>
      <c r="AL4577" s="18">
        <v>89.04132080078125</v>
      </c>
      <c r="AM4577" s="18">
        <v>126.49033355712891</v>
      </c>
      <c r="AN4577" s="18">
        <v>148.043212890625</v>
      </c>
      <c r="AO4577" s="18">
        <v>154.9914245605469</v>
      </c>
    </row>
    <row r="4578" spans="1:41" x14ac:dyDescent="0.3">
      <c r="A4578" s="4" t="s">
        <v>1154</v>
      </c>
      <c r="B4578" s="8" t="s">
        <v>11179</v>
      </c>
      <c r="C4578" s="87" t="s">
        <v>434</v>
      </c>
      <c r="D4578" s="87" t="s">
        <v>249</v>
      </c>
      <c r="E4578" s="87" t="s">
        <v>1137</v>
      </c>
      <c r="F4578" s="110">
        <v>1.34835373658052</v>
      </c>
      <c r="G4578" s="18">
        <v>8.1162553820632315</v>
      </c>
      <c r="H4578" s="18">
        <v>12.20587529917662</v>
      </c>
      <c r="I4578" s="18">
        <v>32.865077442633087</v>
      </c>
      <c r="J4578" s="18">
        <v>58.574386596679688</v>
      </c>
      <c r="K4578" s="18">
        <v>64.564399719238281</v>
      </c>
      <c r="L4578" s="18">
        <v>68.49395751953125</v>
      </c>
      <c r="M4578" s="18">
        <v>46.05029296875</v>
      </c>
      <c r="N4578" s="18">
        <v>44.014934539794922</v>
      </c>
      <c r="O4578" s="18">
        <v>48.412715911865227</v>
      </c>
      <c r="P4578" s="18">
        <v>38.585933685302727</v>
      </c>
      <c r="Q4578" s="18">
        <v>30.612468719482418</v>
      </c>
      <c r="R4578" s="18">
        <v>34.247196197509773</v>
      </c>
      <c r="S4578" s="18">
        <v>39.675849914550781</v>
      </c>
      <c r="T4578" s="18">
        <v>50.206684112548828</v>
      </c>
      <c r="U4578" s="18">
        <v>56.807594299316413</v>
      </c>
      <c r="V4578" s="18">
        <v>97.291358947753906</v>
      </c>
      <c r="W4578" s="18">
        <v>110.58408355712891</v>
      </c>
      <c r="X4578" s="103">
        <v>1.1353771435576741</v>
      </c>
      <c r="Y4578" s="18">
        <v>4.9031043845394748</v>
      </c>
      <c r="Z4578" s="18">
        <v>27.183454825397391</v>
      </c>
      <c r="AA4578" s="18">
        <v>70.031347659890685</v>
      </c>
      <c r="AB4578" s="18">
        <v>56.693378448486328</v>
      </c>
      <c r="AC4578" s="18">
        <v>41.19671630859375</v>
      </c>
      <c r="AD4578" s="18">
        <v>55.058067321777337</v>
      </c>
      <c r="AE4578" s="18">
        <v>45.844142913818359</v>
      </c>
      <c r="AF4578" s="18">
        <v>56.660808563232422</v>
      </c>
      <c r="AG4578" s="18">
        <v>55.545490264892578</v>
      </c>
      <c r="AH4578" s="18">
        <v>53.884910583496087</v>
      </c>
      <c r="AI4578" s="18">
        <v>48.288246154785163</v>
      </c>
      <c r="AJ4578" s="18">
        <v>46.221900939941413</v>
      </c>
      <c r="AK4578" s="18">
        <v>45.356529235839837</v>
      </c>
      <c r="AL4578" s="18">
        <v>63.646022796630859</v>
      </c>
      <c r="AM4578" s="18">
        <v>93.95355224609375</v>
      </c>
      <c r="AN4578" s="18">
        <v>111.7981262207031</v>
      </c>
      <c r="AO4578" s="18">
        <v>91.095550537109375</v>
      </c>
    </row>
    <row r="4579" spans="1:41" x14ac:dyDescent="0.3">
      <c r="A4579" s="4" t="s">
        <v>447</v>
      </c>
      <c r="B4579" s="8" t="s">
        <v>11180</v>
      </c>
      <c r="C4579" s="87" t="s">
        <v>434</v>
      </c>
      <c r="D4579" s="87" t="s">
        <v>249</v>
      </c>
      <c r="E4579" s="87" t="s">
        <v>435</v>
      </c>
      <c r="F4579" s="110">
        <v>2.2251749050173948</v>
      </c>
      <c r="G4579" s="18">
        <v>13.394176401127931</v>
      </c>
      <c r="H4579" s="18">
        <v>20.143235912542419</v>
      </c>
      <c r="I4579" s="18">
        <v>54.236913943860472</v>
      </c>
      <c r="J4579" s="18">
        <v>96.66473388671875</v>
      </c>
      <c r="K4579" s="18">
        <v>107.4691696166992</v>
      </c>
      <c r="L4579" s="18">
        <v>97.165176391601563</v>
      </c>
      <c r="M4579" s="18">
        <v>96.918304443359375</v>
      </c>
      <c r="N4579" s="18">
        <v>101.59765625</v>
      </c>
      <c r="O4579" s="18">
        <v>86.073371887207031</v>
      </c>
      <c r="P4579" s="18">
        <v>84.14715576171875</v>
      </c>
      <c r="Q4579" s="18">
        <v>81.228591918945313</v>
      </c>
      <c r="R4579" s="18">
        <v>91.847816467285156</v>
      </c>
      <c r="S4579" s="18">
        <v>88.803749084472656</v>
      </c>
      <c r="T4579" s="18">
        <v>86.756050109863281</v>
      </c>
      <c r="U4579" s="18">
        <v>108.334587097168</v>
      </c>
      <c r="V4579" s="18">
        <v>187.73779296875</v>
      </c>
      <c r="W4579" s="18">
        <v>151.9533386230469</v>
      </c>
      <c r="X4579" s="103">
        <v>1.9387309569190829</v>
      </c>
      <c r="Y4579" s="18">
        <v>8.3723723955955212</v>
      </c>
      <c r="Z4579" s="18">
        <v>46.417532434086937</v>
      </c>
      <c r="AA4579" s="18">
        <v>119.5831204048683</v>
      </c>
      <c r="AB4579" s="18">
        <v>96.807662963867188</v>
      </c>
      <c r="AC4579" s="18">
        <v>81.02093505859375</v>
      </c>
      <c r="AD4579" s="18">
        <v>80.793731689453125</v>
      </c>
      <c r="AE4579" s="18">
        <v>88.971206665039063</v>
      </c>
      <c r="AF4579" s="18">
        <v>103.2204208374023</v>
      </c>
      <c r="AG4579" s="18">
        <v>106.846565246582</v>
      </c>
      <c r="AH4579" s="18">
        <v>91.978897094726563</v>
      </c>
      <c r="AI4579" s="18">
        <v>80.8812255859375</v>
      </c>
      <c r="AJ4579" s="18">
        <v>80.571693420410156</v>
      </c>
      <c r="AK4579" s="18">
        <v>91.84344482421875</v>
      </c>
      <c r="AL4579" s="18">
        <v>131.50340270996091</v>
      </c>
      <c r="AM4579" s="18">
        <v>136.6882629394531</v>
      </c>
      <c r="AN4579" s="18">
        <v>174.7905578613281</v>
      </c>
      <c r="AO4579" s="18">
        <v>173.27642822265631</v>
      </c>
    </row>
    <row r="4580" spans="1:41" x14ac:dyDescent="0.3">
      <c r="A4580" s="4" t="s">
        <v>1170</v>
      </c>
      <c r="B4580" s="8" t="s">
        <v>11181</v>
      </c>
      <c r="C4580" s="87" t="s">
        <v>434</v>
      </c>
      <c r="D4580" s="87" t="s">
        <v>249</v>
      </c>
      <c r="E4580" s="87" t="s">
        <v>1137</v>
      </c>
      <c r="F4580" s="110">
        <v>1.6195084443164369</v>
      </c>
      <c r="G4580" s="18">
        <v>9.7484389822026358</v>
      </c>
      <c r="H4580" s="18">
        <v>14.660483804065519</v>
      </c>
      <c r="I4580" s="18">
        <v>39.474263316419737</v>
      </c>
      <c r="J4580" s="18">
        <v>70.353729248046875</v>
      </c>
      <c r="K4580" s="18">
        <v>72.536689758300781</v>
      </c>
      <c r="L4580" s="18">
        <v>72.732933044433594</v>
      </c>
      <c r="M4580" s="18">
        <v>72.466224670410156</v>
      </c>
      <c r="N4580" s="18">
        <v>63.043540954589837</v>
      </c>
      <c r="O4580" s="18">
        <v>59.390148162841797</v>
      </c>
      <c r="P4580" s="18">
        <v>52.390544891357422</v>
      </c>
      <c r="Q4580" s="18">
        <v>53.031932830810547</v>
      </c>
      <c r="R4580" s="18">
        <v>48.218151092529297</v>
      </c>
      <c r="S4580" s="18">
        <v>50.840763092041023</v>
      </c>
      <c r="T4580" s="18">
        <v>59.229942321777337</v>
      </c>
      <c r="U4580" s="18">
        <v>69.004898071289063</v>
      </c>
      <c r="V4580" s="18">
        <v>102.62522888183589</v>
      </c>
      <c r="W4580" s="18">
        <v>107.41811370849609</v>
      </c>
      <c r="X4580" s="103">
        <v>1.422107021901573</v>
      </c>
      <c r="Y4580" s="18">
        <v>6.1413418562585136</v>
      </c>
      <c r="Z4580" s="18">
        <v>34.048406035027881</v>
      </c>
      <c r="AA4580" s="18">
        <v>87.717171184450407</v>
      </c>
      <c r="AB4580" s="18">
        <v>71.010810852050781</v>
      </c>
      <c r="AC4580" s="18">
        <v>72.512275695800781</v>
      </c>
      <c r="AD4580" s="18">
        <v>68.789192199707031</v>
      </c>
      <c r="AE4580" s="18">
        <v>74.701507568359375</v>
      </c>
      <c r="AF4580" s="18">
        <v>73.126754760742188</v>
      </c>
      <c r="AG4580" s="18">
        <v>73.673347473144531</v>
      </c>
      <c r="AH4580" s="18">
        <v>80.7904052734375</v>
      </c>
      <c r="AI4580" s="18">
        <v>59.930027008056641</v>
      </c>
      <c r="AJ4580" s="18">
        <v>61.088817596435547</v>
      </c>
      <c r="AK4580" s="18">
        <v>67.080459594726563</v>
      </c>
      <c r="AL4580" s="18">
        <v>76.318077087402344</v>
      </c>
      <c r="AM4580" s="18">
        <v>81.471359252929688</v>
      </c>
      <c r="AN4580" s="18">
        <v>98.681526184082031</v>
      </c>
      <c r="AO4580" s="18">
        <v>92.860084533691406</v>
      </c>
    </row>
    <row r="4581" spans="1:41" x14ac:dyDescent="0.3">
      <c r="A4581" s="4" t="s">
        <v>1153</v>
      </c>
      <c r="B4581" s="8" t="s">
        <v>11182</v>
      </c>
      <c r="C4581" s="87" t="s">
        <v>434</v>
      </c>
      <c r="D4581" s="87" t="s">
        <v>249</v>
      </c>
      <c r="E4581" s="87" t="s">
        <v>1137</v>
      </c>
      <c r="F4581" s="110">
        <v>1.8992159105834581</v>
      </c>
      <c r="G4581" s="18">
        <v>11.432104897832639</v>
      </c>
      <c r="H4581" s="18">
        <v>17.192515540901979</v>
      </c>
      <c r="I4581" s="18">
        <v>46.291916051570048</v>
      </c>
      <c r="J4581" s="18">
        <v>82.504615783691406</v>
      </c>
      <c r="K4581" s="18">
        <v>83.612892150878906</v>
      </c>
      <c r="L4581" s="18">
        <v>84.810142517089844</v>
      </c>
      <c r="M4581" s="18">
        <v>82.229690551757813</v>
      </c>
      <c r="N4581" s="18">
        <v>80.285888671875</v>
      </c>
      <c r="O4581" s="18">
        <v>98.963714599609375</v>
      </c>
      <c r="P4581" s="18">
        <v>64.103706359863281</v>
      </c>
      <c r="Q4581" s="18">
        <v>78.465194702148438</v>
      </c>
      <c r="R4581" s="18">
        <v>68.955314636230469</v>
      </c>
      <c r="S4581" s="18">
        <v>63.184295654296882</v>
      </c>
      <c r="T4581" s="18">
        <v>63.769187927246087</v>
      </c>
      <c r="U4581" s="18">
        <v>73.406852722167969</v>
      </c>
      <c r="V4581" s="18">
        <v>94.449005126953125</v>
      </c>
      <c r="W4581" s="18">
        <v>90.657325744628906</v>
      </c>
      <c r="X4581" s="103">
        <v>1.5668655299380421</v>
      </c>
      <c r="Y4581" s="18">
        <v>6.7664786924898381</v>
      </c>
      <c r="Z4581" s="18">
        <v>37.514246778898183</v>
      </c>
      <c r="AA4581" s="18">
        <v>96.646039852057186</v>
      </c>
      <c r="AB4581" s="18">
        <v>78.239112854003906</v>
      </c>
      <c r="AC4581" s="18">
        <v>69.689300537109375</v>
      </c>
      <c r="AD4581" s="18">
        <v>94.922065734863281</v>
      </c>
      <c r="AE4581" s="18">
        <v>84.130905151367188</v>
      </c>
      <c r="AF4581" s="18">
        <v>80.248641967773438</v>
      </c>
      <c r="AG4581" s="18">
        <v>77.316787719726563</v>
      </c>
      <c r="AH4581" s="18">
        <v>99.477508544921875</v>
      </c>
      <c r="AI4581" s="18">
        <v>68.210716247558594</v>
      </c>
      <c r="AJ4581" s="18">
        <v>62.351383209228523</v>
      </c>
      <c r="AK4581" s="18">
        <v>73.145484924316406</v>
      </c>
      <c r="AL4581" s="18">
        <v>68.970535278320313</v>
      </c>
      <c r="AM4581" s="18">
        <v>77.871246337890625</v>
      </c>
      <c r="AN4581" s="18">
        <v>97.739585876464844</v>
      </c>
      <c r="AO4581" s="18">
        <v>102.866081237793</v>
      </c>
    </row>
    <row r="4582" spans="1:41" x14ac:dyDescent="0.3">
      <c r="A4582" s="4" t="s">
        <v>1145</v>
      </c>
      <c r="B4582" s="8" t="s">
        <v>11183</v>
      </c>
      <c r="C4582" s="87" t="s">
        <v>434</v>
      </c>
      <c r="D4582" s="87" t="s">
        <v>249</v>
      </c>
      <c r="E4582" s="87" t="s">
        <v>1137</v>
      </c>
      <c r="F4582" s="110">
        <v>1.6288311425465161</v>
      </c>
      <c r="G4582" s="18">
        <v>9.8045558583846422</v>
      </c>
      <c r="H4582" s="18">
        <v>14.74487685980532</v>
      </c>
      <c r="I4582" s="18">
        <v>39.701496861292682</v>
      </c>
      <c r="J4582" s="18">
        <v>70.758720397949219</v>
      </c>
      <c r="K4582" s="18">
        <v>77.850753784179688</v>
      </c>
      <c r="L4582" s="18">
        <v>83.980155944824219</v>
      </c>
      <c r="M4582" s="18">
        <v>62.031707763671882</v>
      </c>
      <c r="N4582" s="18">
        <v>76.591468811035156</v>
      </c>
      <c r="O4582" s="18">
        <v>69.919868469238281</v>
      </c>
      <c r="P4582" s="18">
        <v>52.63165283203125</v>
      </c>
      <c r="Q4582" s="18">
        <v>64.011711120605469</v>
      </c>
      <c r="R4582" s="18">
        <v>44.839912414550781</v>
      </c>
      <c r="S4582" s="18">
        <v>59.092689514160163</v>
      </c>
      <c r="T4582" s="18">
        <v>61.878303527832031</v>
      </c>
      <c r="U4582" s="18">
        <v>92.183830261230469</v>
      </c>
      <c r="V4582" s="18">
        <v>93.802528381347656</v>
      </c>
      <c r="W4582" s="18">
        <v>95.809524536132813</v>
      </c>
      <c r="X4582" s="103">
        <v>1.90934801788469</v>
      </c>
      <c r="Y4582" s="18">
        <v>8.2454827378041387</v>
      </c>
      <c r="Z4582" s="18">
        <v>45.714039501882908</v>
      </c>
      <c r="AA4582" s="18">
        <v>117.7707474586073</v>
      </c>
      <c r="AB4582" s="18">
        <v>95.340469360351563</v>
      </c>
      <c r="AC4582" s="18">
        <v>87.530723571777344</v>
      </c>
      <c r="AD4582" s="18">
        <v>91.308845520019531</v>
      </c>
      <c r="AE4582" s="18">
        <v>74.785537719726563</v>
      </c>
      <c r="AF4582" s="18">
        <v>66.067085266113281</v>
      </c>
      <c r="AG4582" s="18">
        <v>83.183830261230469</v>
      </c>
      <c r="AH4582" s="18">
        <v>70.577056884765625</v>
      </c>
      <c r="AI4582" s="18">
        <v>64.291236877441406</v>
      </c>
      <c r="AJ4582" s="18">
        <v>53.003219604492188</v>
      </c>
      <c r="AK4582" s="18">
        <v>71.171875</v>
      </c>
      <c r="AL4582" s="18">
        <v>87.755317687988281</v>
      </c>
      <c r="AM4582" s="18">
        <v>111.1275939941406</v>
      </c>
      <c r="AN4582" s="18">
        <v>112.28761291503911</v>
      </c>
      <c r="AO4582" s="18">
        <v>103.3054733276367</v>
      </c>
    </row>
    <row r="4583" spans="1:41" x14ac:dyDescent="0.3">
      <c r="A4583" s="4" t="s">
        <v>1152</v>
      </c>
      <c r="B4583" s="8" t="s">
        <v>11184</v>
      </c>
      <c r="C4583" s="87" t="s">
        <v>434</v>
      </c>
      <c r="D4583" s="87" t="s">
        <v>249</v>
      </c>
      <c r="E4583" s="87" t="s">
        <v>1137</v>
      </c>
      <c r="F4583" s="110">
        <v>1.732249288362846</v>
      </c>
      <c r="G4583" s="18">
        <v>10.427069120159301</v>
      </c>
      <c r="H4583" s="18">
        <v>15.68106219252628</v>
      </c>
      <c r="I4583" s="18">
        <v>42.222234023223798</v>
      </c>
      <c r="J4583" s="18">
        <v>75.251350402832031</v>
      </c>
      <c r="K4583" s="18">
        <v>128.2980651855469</v>
      </c>
      <c r="L4583" s="18">
        <v>84.040748596191406</v>
      </c>
      <c r="M4583" s="18">
        <v>96.931114196777344</v>
      </c>
      <c r="N4583" s="18">
        <v>98.681259155273438</v>
      </c>
      <c r="O4583" s="18">
        <v>75.845634460449219</v>
      </c>
      <c r="P4583" s="18">
        <v>71.853416442871094</v>
      </c>
      <c r="Q4583" s="18">
        <v>67.530853271484375</v>
      </c>
      <c r="R4583" s="18">
        <v>71.538604736328125</v>
      </c>
      <c r="S4583" s="18">
        <v>73.926353454589844</v>
      </c>
      <c r="T4583" s="18">
        <v>80.892036437988281</v>
      </c>
      <c r="U4583" s="18">
        <v>79.352165222167969</v>
      </c>
      <c r="V4583" s="18">
        <v>118.5831756591797</v>
      </c>
      <c r="W4583" s="18">
        <v>110.72320556640631</v>
      </c>
      <c r="X4583" s="103">
        <v>2.0139660282381668</v>
      </c>
      <c r="Y4583" s="18">
        <v>8.6972736058663642</v>
      </c>
      <c r="Z4583" s="18">
        <v>48.218827425881003</v>
      </c>
      <c r="AA4583" s="18">
        <v>124.22370478307219</v>
      </c>
      <c r="AB4583" s="18">
        <v>100.5644149780273</v>
      </c>
      <c r="AC4583" s="18">
        <v>88.880340576171875</v>
      </c>
      <c r="AD4583" s="18">
        <v>73.410911560058594</v>
      </c>
      <c r="AE4583" s="18">
        <v>70.220298767089844</v>
      </c>
      <c r="AF4583" s="18">
        <v>88.147834777832031</v>
      </c>
      <c r="AG4583" s="18">
        <v>71.781578063964844</v>
      </c>
      <c r="AH4583" s="18">
        <v>76.201751708984375</v>
      </c>
      <c r="AI4583" s="18">
        <v>93.4959716796875</v>
      </c>
      <c r="AJ4583" s="18">
        <v>107.4864120483398</v>
      </c>
      <c r="AK4583" s="18">
        <v>73.96392822265625</v>
      </c>
      <c r="AL4583" s="18">
        <v>82.894187927246094</v>
      </c>
      <c r="AM4583" s="18">
        <v>112.53501129150391</v>
      </c>
      <c r="AN4583" s="18">
        <v>141.16432189941409</v>
      </c>
      <c r="AO4583" s="18">
        <v>105.666374206543</v>
      </c>
    </row>
    <row r="4584" spans="1:41" x14ac:dyDescent="0.3">
      <c r="A4584" s="4" t="s">
        <v>1147</v>
      </c>
      <c r="B4584" s="8" t="s">
        <v>11185</v>
      </c>
      <c r="C4584" s="87" t="s">
        <v>434</v>
      </c>
      <c r="D4584" s="87" t="s">
        <v>249</v>
      </c>
      <c r="E4584" s="87" t="s">
        <v>1137</v>
      </c>
      <c r="F4584" s="110">
        <v>1.2700100890857471</v>
      </c>
      <c r="G4584" s="18">
        <v>7.6446750887178947</v>
      </c>
      <c r="H4584" s="18">
        <v>11.496675060499671</v>
      </c>
      <c r="I4584" s="18">
        <v>30.955511746183269</v>
      </c>
      <c r="J4584" s="18">
        <v>55.171028137207031</v>
      </c>
      <c r="K4584" s="18">
        <v>72.770431518554688</v>
      </c>
      <c r="L4584" s="18">
        <v>58.497760772705078</v>
      </c>
      <c r="M4584" s="18">
        <v>52.035289764404297</v>
      </c>
      <c r="N4584" s="18">
        <v>57.088558197021477</v>
      </c>
      <c r="O4584" s="18">
        <v>54.067611694335938</v>
      </c>
      <c r="P4584" s="18">
        <v>47.519393920898438</v>
      </c>
      <c r="Q4584" s="18">
        <v>49.964691162109382</v>
      </c>
      <c r="R4584" s="18">
        <v>37.330127716064453</v>
      </c>
      <c r="S4584" s="18">
        <v>47.115329742431641</v>
      </c>
      <c r="T4584" s="18">
        <v>66.292572021484375</v>
      </c>
      <c r="U4584" s="18">
        <v>87.615791320800781</v>
      </c>
      <c r="V4584" s="18">
        <v>90.018928527832031</v>
      </c>
      <c r="W4584" s="18">
        <v>84.225166320800781</v>
      </c>
      <c r="X4584" s="103">
        <v>1.027678636681213</v>
      </c>
      <c r="Y4584" s="18">
        <v>4.4380104514172363</v>
      </c>
      <c r="Z4584" s="18">
        <v>24.604912961091919</v>
      </c>
      <c r="AA4584" s="18">
        <v>63.388381822228091</v>
      </c>
      <c r="AB4584" s="18">
        <v>51.31561279296875</v>
      </c>
      <c r="AC4584" s="18">
        <v>54.542984008789063</v>
      </c>
      <c r="AD4584" s="18">
        <v>52.274608612060547</v>
      </c>
      <c r="AE4584" s="18">
        <v>72.574661254882813</v>
      </c>
      <c r="AF4584" s="18">
        <v>57.218395233154297</v>
      </c>
      <c r="AG4584" s="18">
        <v>53.156898498535163</v>
      </c>
      <c r="AH4584" s="18">
        <v>64.052406311035156</v>
      </c>
      <c r="AI4584" s="18">
        <v>53.369350433349609</v>
      </c>
      <c r="AJ4584" s="18">
        <v>45.390933990478523</v>
      </c>
      <c r="AK4584" s="18">
        <v>47.806346893310547</v>
      </c>
      <c r="AL4584" s="18">
        <v>63.147510528564453</v>
      </c>
      <c r="AM4584" s="18">
        <v>91.420570373535156</v>
      </c>
      <c r="AN4584" s="18">
        <v>89.530220031738281</v>
      </c>
      <c r="AO4584" s="18">
        <v>76.7733154296875</v>
      </c>
    </row>
    <row r="4585" spans="1:41" x14ac:dyDescent="0.3">
      <c r="A4585" s="4" t="s">
        <v>438</v>
      </c>
      <c r="B4585" s="8" t="s">
        <v>11186</v>
      </c>
      <c r="C4585" s="87" t="s">
        <v>434</v>
      </c>
      <c r="D4585" s="87" t="s">
        <v>249</v>
      </c>
      <c r="E4585" s="87" t="s">
        <v>435</v>
      </c>
      <c r="F4585" s="110">
        <v>2.0999471283530351</v>
      </c>
      <c r="G4585" s="18">
        <v>12.64038265341784</v>
      </c>
      <c r="H4585" s="18">
        <v>19.009620463947531</v>
      </c>
      <c r="I4585" s="18">
        <v>51.18458393105513</v>
      </c>
      <c r="J4585" s="18">
        <v>91.224662780761719</v>
      </c>
      <c r="K4585" s="18">
        <v>78.322242736816406</v>
      </c>
      <c r="L4585" s="18">
        <v>66.020317077636719</v>
      </c>
      <c r="M4585" s="18">
        <v>47.285099029541023</v>
      </c>
      <c r="N4585" s="18">
        <v>48.868278503417969</v>
      </c>
      <c r="O4585" s="18">
        <v>31.832841873168949</v>
      </c>
      <c r="P4585" s="18">
        <v>35.857891082763672</v>
      </c>
      <c r="Q4585" s="18">
        <v>27.265216827392582</v>
      </c>
      <c r="R4585" s="18">
        <v>25.38588714599609</v>
      </c>
      <c r="S4585" s="18">
        <v>32.613800048828132</v>
      </c>
      <c r="T4585" s="18">
        <v>38.014781951904297</v>
      </c>
      <c r="U4585" s="18">
        <v>62.256324768066413</v>
      </c>
      <c r="V4585" s="18">
        <v>82.418983459472656</v>
      </c>
      <c r="W4585" s="18">
        <v>62.580921173095703</v>
      </c>
      <c r="X4585" s="103">
        <v>1.5217500032500231</v>
      </c>
      <c r="Y4585" s="18">
        <v>6.5716481571298528</v>
      </c>
      <c r="Z4585" s="18">
        <v>36.434080696106612</v>
      </c>
      <c r="AA4585" s="18">
        <v>93.863263087283229</v>
      </c>
      <c r="AB4585" s="18">
        <v>75.986335754394531</v>
      </c>
      <c r="AC4585" s="18">
        <v>59.765041351318359</v>
      </c>
      <c r="AD4585" s="18">
        <v>55.417442321777337</v>
      </c>
      <c r="AE4585" s="18">
        <v>42.109954833984382</v>
      </c>
      <c r="AF4585" s="18">
        <v>51.241748809814453</v>
      </c>
      <c r="AG4585" s="18">
        <v>44.390151977539063</v>
      </c>
      <c r="AH4585" s="18">
        <v>56.751773834228523</v>
      </c>
      <c r="AI4585" s="18">
        <v>43.530483245849609</v>
      </c>
      <c r="AJ4585" s="18">
        <v>33.703300476074219</v>
      </c>
      <c r="AK4585" s="18">
        <v>41.521984100341797</v>
      </c>
      <c r="AL4585" s="18">
        <v>59.565120697021477</v>
      </c>
      <c r="AM4585" s="18">
        <v>72.776893615722656</v>
      </c>
      <c r="AN4585" s="18">
        <v>115.2210159301758</v>
      </c>
      <c r="AO4585" s="18">
        <v>94.277587890625</v>
      </c>
    </row>
    <row r="4586" spans="1:41" x14ac:dyDescent="0.3">
      <c r="A4586" s="4" t="s">
        <v>442</v>
      </c>
      <c r="B4586" s="8" t="s">
        <v>11187</v>
      </c>
      <c r="C4586" s="87" t="s">
        <v>434</v>
      </c>
      <c r="D4586" s="87" t="s">
        <v>249</v>
      </c>
      <c r="E4586" s="87" t="s">
        <v>435</v>
      </c>
      <c r="F4586" s="110">
        <v>1.3264295104647941</v>
      </c>
      <c r="G4586" s="18">
        <v>7.984285103506652</v>
      </c>
      <c r="H4586" s="18">
        <v>12.007407817877411</v>
      </c>
      <c r="I4586" s="18">
        <v>32.33069142091265</v>
      </c>
      <c r="J4586" s="18">
        <v>57.621967315673828</v>
      </c>
      <c r="K4586" s="18">
        <v>57.220203399658203</v>
      </c>
      <c r="L4586" s="18">
        <v>63.103992462158203</v>
      </c>
      <c r="M4586" s="18">
        <v>50.036212921142578</v>
      </c>
      <c r="N4586" s="18">
        <v>60.111003875732422</v>
      </c>
      <c r="O4586" s="18">
        <v>64.251228332519531</v>
      </c>
      <c r="P4586" s="18">
        <v>43.839405059814453</v>
      </c>
      <c r="Q4586" s="18">
        <v>42.652637481689453</v>
      </c>
      <c r="R4586" s="18">
        <v>45.476043701171882</v>
      </c>
      <c r="S4586" s="18">
        <v>49.91741943359375</v>
      </c>
      <c r="T4586" s="18">
        <v>40.451637268066413</v>
      </c>
      <c r="U4586" s="18">
        <v>83.151405334472656</v>
      </c>
      <c r="V4586" s="18">
        <v>146.7109069824219</v>
      </c>
      <c r="W4586" s="18">
        <v>48.114356994628913</v>
      </c>
      <c r="X4586" s="103">
        <v>1.04383865726508</v>
      </c>
      <c r="Y4586" s="18">
        <v>4.5077971898843536</v>
      </c>
      <c r="Z4586" s="18">
        <v>24.9918198069903</v>
      </c>
      <c r="AA4586" s="18">
        <v>64.385150187807071</v>
      </c>
      <c r="AB4586" s="18">
        <v>52.122539520263672</v>
      </c>
      <c r="AC4586" s="18">
        <v>64.552505493164063</v>
      </c>
      <c r="AD4586" s="18">
        <v>65.001449584960938</v>
      </c>
      <c r="AE4586" s="18">
        <v>61.990779876708977</v>
      </c>
      <c r="AF4586" s="18">
        <v>61.743675231933587</v>
      </c>
      <c r="AG4586" s="18">
        <v>69.532814025878906</v>
      </c>
      <c r="AH4586" s="18">
        <v>50.391635894775391</v>
      </c>
      <c r="AI4586" s="18">
        <v>58.711189270019531</v>
      </c>
      <c r="AJ4586" s="18">
        <v>46.771476745605469</v>
      </c>
      <c r="AK4586" s="18">
        <v>44.722343444824219</v>
      </c>
      <c r="AL4586" s="18">
        <v>61.071464538574219</v>
      </c>
      <c r="AM4586" s="18">
        <v>93.922821044921875</v>
      </c>
      <c r="AN4586" s="18">
        <v>128.301025390625</v>
      </c>
      <c r="AO4586" s="18">
        <v>14.129269599914551</v>
      </c>
    </row>
    <row r="4587" spans="1:41" x14ac:dyDescent="0.3">
      <c r="A4587" s="4" t="s">
        <v>1150</v>
      </c>
      <c r="B4587" s="8" t="s">
        <v>11188</v>
      </c>
      <c r="C4587" s="87" t="s">
        <v>434</v>
      </c>
      <c r="D4587" s="87" t="s">
        <v>249</v>
      </c>
      <c r="E4587" s="87" t="s">
        <v>1137</v>
      </c>
      <c r="F4587" s="110">
        <v>1.123709252535378</v>
      </c>
      <c r="G4587" s="18">
        <v>6.7640345566097411</v>
      </c>
      <c r="H4587" s="18">
        <v>10.17229725172991</v>
      </c>
      <c r="I4587" s="18">
        <v>27.38954222890834</v>
      </c>
      <c r="J4587" s="18">
        <v>48.815513610839837</v>
      </c>
      <c r="K4587" s="18">
        <v>50.302249908447273</v>
      </c>
      <c r="L4587" s="18">
        <v>76.902946472167969</v>
      </c>
      <c r="M4587" s="18">
        <v>57.777812957763672</v>
      </c>
      <c r="N4587" s="18">
        <v>51.813629150390632</v>
      </c>
      <c r="O4587" s="18">
        <v>40.414024353027337</v>
      </c>
      <c r="P4587" s="18">
        <v>38.270862579345703</v>
      </c>
      <c r="Q4587" s="18">
        <v>34.820610046386719</v>
      </c>
      <c r="R4587" s="18">
        <v>34.270217895507813</v>
      </c>
      <c r="S4587" s="18">
        <v>33.724372863769531</v>
      </c>
      <c r="T4587" s="18">
        <v>64.844352722167969</v>
      </c>
      <c r="U4587" s="18">
        <v>90.515518188476563</v>
      </c>
      <c r="V4587" s="18">
        <v>152.5172119140625</v>
      </c>
      <c r="W4587" s="18">
        <v>167.67559814453131</v>
      </c>
      <c r="X4587" s="103">
        <v>1.7037183240597611</v>
      </c>
      <c r="Y4587" s="18">
        <v>7.3574748550443427</v>
      </c>
      <c r="Z4587" s="18">
        <v>40.79080714286696</v>
      </c>
      <c r="AA4587" s="18">
        <v>105.0872751347531</v>
      </c>
      <c r="AB4587" s="18">
        <v>85.072654724121094</v>
      </c>
      <c r="AC4587" s="18">
        <v>38.125698089599609</v>
      </c>
      <c r="AD4587" s="18">
        <v>40.078685760498047</v>
      </c>
      <c r="AE4587" s="18">
        <v>47.301105499267578</v>
      </c>
      <c r="AF4587" s="18">
        <v>48.174362182617188</v>
      </c>
      <c r="AG4587" s="18">
        <v>47.967414855957031</v>
      </c>
      <c r="AH4587" s="18">
        <v>42.545383453369141</v>
      </c>
      <c r="AI4587" s="18">
        <v>42.405292510986328</v>
      </c>
      <c r="AJ4587" s="18">
        <v>43.404197692871087</v>
      </c>
      <c r="AK4587" s="18">
        <v>40.087135314941413</v>
      </c>
      <c r="AL4587" s="18">
        <v>70.876708984375</v>
      </c>
      <c r="AM4587" s="18">
        <v>99.821578979492188</v>
      </c>
      <c r="AN4587" s="18">
        <v>142.28114318847659</v>
      </c>
      <c r="AO4587" s="18">
        <v>244.00396728515631</v>
      </c>
    </row>
    <row r="4588" spans="1:41" x14ac:dyDescent="0.3">
      <c r="A4588" s="4" t="s">
        <v>433</v>
      </c>
      <c r="B4588" s="8" t="s">
        <v>11189</v>
      </c>
      <c r="C4588" s="87" t="s">
        <v>434</v>
      </c>
      <c r="D4588" s="87" t="s">
        <v>249</v>
      </c>
      <c r="E4588" s="87" t="s">
        <v>435</v>
      </c>
      <c r="F4588" s="110">
        <v>1.433089692513577</v>
      </c>
      <c r="G4588" s="18">
        <v>8.6263134178276974</v>
      </c>
      <c r="H4588" s="18">
        <v>12.972941450599439</v>
      </c>
      <c r="I4588" s="18">
        <v>34.930450703642407</v>
      </c>
      <c r="J4588" s="18">
        <v>62.255435943603523</v>
      </c>
      <c r="K4588" s="18">
        <v>66.990463256835938</v>
      </c>
      <c r="L4588" s="18">
        <v>54.248195648193359</v>
      </c>
      <c r="M4588" s="18">
        <v>46.743679046630859</v>
      </c>
      <c r="N4588" s="18">
        <v>47.459011077880859</v>
      </c>
      <c r="O4588" s="18">
        <v>46.204845428466797</v>
      </c>
      <c r="P4588" s="18">
        <v>43.664676666259773</v>
      </c>
      <c r="Q4588" s="18">
        <v>39.127681732177727</v>
      </c>
      <c r="R4588" s="18">
        <v>43.107872009277337</v>
      </c>
      <c r="S4588" s="18">
        <v>39.781097412109382</v>
      </c>
      <c r="T4588" s="18">
        <v>50.210483551025391</v>
      </c>
      <c r="U4588" s="18">
        <v>73.760597229003906</v>
      </c>
      <c r="V4588" s="18">
        <v>137.21380615234381</v>
      </c>
      <c r="W4588" s="18">
        <v>80.8800048828125</v>
      </c>
      <c r="X4588" s="103">
        <v>1.069013578307781</v>
      </c>
      <c r="Y4588" s="18">
        <v>4.6165146028121189</v>
      </c>
      <c r="Z4588" s="18">
        <v>25.59456342639492</v>
      </c>
      <c r="AA4588" s="18">
        <v>65.937967820129074</v>
      </c>
      <c r="AB4588" s="18">
        <v>53.379611968994141</v>
      </c>
      <c r="AC4588" s="18">
        <v>56.813556671142578</v>
      </c>
      <c r="AD4588" s="18">
        <v>51.896755218505859</v>
      </c>
      <c r="AE4588" s="18">
        <v>61.799861907958977</v>
      </c>
      <c r="AF4588" s="18">
        <v>69.691276550292969</v>
      </c>
      <c r="AG4588" s="18">
        <v>60.969776153564453</v>
      </c>
      <c r="AH4588" s="18">
        <v>59.228294372558587</v>
      </c>
      <c r="AI4588" s="18">
        <v>60.256263732910163</v>
      </c>
      <c r="AJ4588" s="18">
        <v>41.611671447753913</v>
      </c>
      <c r="AK4588" s="18">
        <v>79.610206604003906</v>
      </c>
      <c r="AL4588" s="18">
        <v>67.595451354980469</v>
      </c>
      <c r="AM4588" s="18">
        <v>86.104240417480469</v>
      </c>
      <c r="AN4588" s="18">
        <v>119.1003341674805</v>
      </c>
      <c r="AO4588" s="18">
        <v>94.043472290039063</v>
      </c>
    </row>
    <row r="4589" spans="1:41" x14ac:dyDescent="0.3">
      <c r="A4589" s="4" t="s">
        <v>1142</v>
      </c>
      <c r="B4589" s="8" t="s">
        <v>11190</v>
      </c>
      <c r="C4589" s="87" t="s">
        <v>434</v>
      </c>
      <c r="D4589" s="87" t="s">
        <v>249</v>
      </c>
      <c r="E4589" s="87" t="s">
        <v>1137</v>
      </c>
      <c r="F4589" s="110">
        <v>2.47971970924733</v>
      </c>
      <c r="G4589" s="18">
        <v>14.926378657300541</v>
      </c>
      <c r="H4589" s="18">
        <v>22.44748445963603</v>
      </c>
      <c r="I4589" s="18">
        <v>60.441246291284571</v>
      </c>
      <c r="J4589" s="18">
        <v>107.72251892089839</v>
      </c>
      <c r="K4589" s="18">
        <v>92.672874450683594</v>
      </c>
      <c r="L4589" s="18">
        <v>98.564224243164063</v>
      </c>
      <c r="M4589" s="18">
        <v>73.659416198730469</v>
      </c>
      <c r="N4589" s="18">
        <v>83.255424499511719</v>
      </c>
      <c r="O4589" s="18">
        <v>68.788902282714844</v>
      </c>
      <c r="P4589" s="18">
        <v>76.227874755859375</v>
      </c>
      <c r="Q4589" s="18">
        <v>75.267875671386719</v>
      </c>
      <c r="R4589" s="18">
        <v>55.415897369384773</v>
      </c>
      <c r="S4589" s="18">
        <v>56.375389099121087</v>
      </c>
      <c r="T4589" s="18">
        <v>73.453086853027344</v>
      </c>
      <c r="U4589" s="18">
        <v>122.9753341674805</v>
      </c>
      <c r="V4589" s="18">
        <v>135.01545715332031</v>
      </c>
      <c r="W4589" s="18">
        <v>146.2668762207031</v>
      </c>
      <c r="X4589" s="103">
        <v>1.460723428975395</v>
      </c>
      <c r="Y4589" s="18">
        <v>6.3081060684087831</v>
      </c>
      <c r="Z4589" s="18">
        <v>34.972968734890863</v>
      </c>
      <c r="AA4589" s="18">
        <v>90.099074893282037</v>
      </c>
      <c r="AB4589" s="18">
        <v>72.939064025878906</v>
      </c>
      <c r="AC4589" s="18">
        <v>93.293472290039063</v>
      </c>
      <c r="AD4589" s="18">
        <v>87.443122863769531</v>
      </c>
      <c r="AE4589" s="18">
        <v>92.842750549316406</v>
      </c>
      <c r="AF4589" s="18">
        <v>80.523231506347656</v>
      </c>
      <c r="AG4589" s="18">
        <v>72.231361389160156</v>
      </c>
      <c r="AH4589" s="18">
        <v>74.181694030761719</v>
      </c>
      <c r="AI4589" s="18">
        <v>71.080947875976563</v>
      </c>
      <c r="AJ4589" s="18">
        <v>55.972084045410163</v>
      </c>
      <c r="AK4589" s="18">
        <v>69.310104370117188</v>
      </c>
      <c r="AL4589" s="18">
        <v>86.72271728515625</v>
      </c>
      <c r="AM4589" s="18">
        <v>133.8122863769531</v>
      </c>
      <c r="AN4589" s="18">
        <v>138.28324890136719</v>
      </c>
      <c r="AO4589" s="18">
        <v>128.65284729003909</v>
      </c>
    </row>
    <row r="4590" spans="1:41" x14ac:dyDescent="0.3">
      <c r="A4590" s="4" t="s">
        <v>1156</v>
      </c>
      <c r="B4590" s="8" t="s">
        <v>11191</v>
      </c>
      <c r="C4590" s="87" t="s">
        <v>434</v>
      </c>
      <c r="D4590" s="87" t="s">
        <v>249</v>
      </c>
      <c r="E4590" s="87" t="s">
        <v>1137</v>
      </c>
      <c r="F4590" s="110">
        <v>1.244814409561569</v>
      </c>
      <c r="G4590" s="18">
        <v>7.4930126844133298</v>
      </c>
      <c r="H4590" s="18">
        <v>11.268592982327769</v>
      </c>
      <c r="I4590" s="18">
        <v>30.341386582795622</v>
      </c>
      <c r="J4590" s="18">
        <v>54.076492309570313</v>
      </c>
      <c r="K4590" s="18">
        <v>54.439998626708977</v>
      </c>
      <c r="L4590" s="18">
        <v>48.945163726806641</v>
      </c>
      <c r="M4590" s="18">
        <v>57.061489105224609</v>
      </c>
      <c r="N4590" s="18">
        <v>54.871711730957031</v>
      </c>
      <c r="O4590" s="18">
        <v>45.33221435546875</v>
      </c>
      <c r="P4590" s="18">
        <v>37.640956878662109</v>
      </c>
      <c r="Q4590" s="18">
        <v>43.754657745361328</v>
      </c>
      <c r="R4590" s="18">
        <v>29.05147552490234</v>
      </c>
      <c r="S4590" s="18">
        <v>42.967304229736328</v>
      </c>
      <c r="T4590" s="18">
        <v>54.303352355957031</v>
      </c>
      <c r="U4590" s="18">
        <v>85.733238220214844</v>
      </c>
      <c r="V4590" s="18">
        <v>106.6012725830078</v>
      </c>
      <c r="W4590" s="18">
        <v>147.40924072265631</v>
      </c>
      <c r="X4590" s="103">
        <v>1.098864745479698</v>
      </c>
      <c r="Y4590" s="18">
        <v>4.7454262948210149</v>
      </c>
      <c r="Z4590" s="18">
        <v>26.309266781934131</v>
      </c>
      <c r="AA4590" s="18">
        <v>67.779221608028536</v>
      </c>
      <c r="AB4590" s="18">
        <v>54.870185852050781</v>
      </c>
      <c r="AC4590" s="18">
        <v>62.173683166503913</v>
      </c>
      <c r="AD4590" s="18">
        <v>47.7730712890625</v>
      </c>
      <c r="AE4590" s="18">
        <v>57.168907165527337</v>
      </c>
      <c r="AF4590" s="18">
        <v>66.059127807617188</v>
      </c>
      <c r="AG4590" s="18">
        <v>58.887546539306641</v>
      </c>
      <c r="AH4590" s="18">
        <v>52.528553009033203</v>
      </c>
      <c r="AI4590" s="18">
        <v>49.511203765869141</v>
      </c>
      <c r="AJ4590" s="18">
        <v>36.407238006591797</v>
      </c>
      <c r="AK4590" s="18">
        <v>57.745944976806641</v>
      </c>
      <c r="AL4590" s="18">
        <v>45.811084747314453</v>
      </c>
      <c r="AM4590" s="18">
        <v>77.98162841796875</v>
      </c>
      <c r="AN4590" s="18">
        <v>133.84376525878909</v>
      </c>
      <c r="AO4590" s="18">
        <v>137.4183349609375</v>
      </c>
    </row>
    <row r="4591" spans="1:41" x14ac:dyDescent="0.3">
      <c r="A4591" s="4" t="s">
        <v>439</v>
      </c>
      <c r="B4591" s="8" t="s">
        <v>11192</v>
      </c>
      <c r="C4591" s="87" t="s">
        <v>434</v>
      </c>
      <c r="D4591" s="87" t="s">
        <v>249</v>
      </c>
      <c r="E4591" s="87" t="s">
        <v>435</v>
      </c>
      <c r="F4591" s="110">
        <v>1.546945842686432</v>
      </c>
      <c r="G4591" s="18">
        <v>9.3116570087202142</v>
      </c>
      <c r="H4591" s="18">
        <v>14.00361606761691</v>
      </c>
      <c r="I4591" s="18">
        <v>37.705606132988827</v>
      </c>
      <c r="J4591" s="18">
        <v>67.201507568359375</v>
      </c>
      <c r="K4591" s="18">
        <v>77.318008422851563</v>
      </c>
      <c r="L4591" s="18">
        <v>86.440406799316406</v>
      </c>
      <c r="M4591" s="18">
        <v>60.887565612792969</v>
      </c>
      <c r="N4591" s="18">
        <v>81.852622985839844</v>
      </c>
      <c r="O4591" s="18">
        <v>62.300987243652337</v>
      </c>
      <c r="P4591" s="18">
        <v>66.072555541992188</v>
      </c>
      <c r="Q4591" s="18">
        <v>52.245624542236328</v>
      </c>
      <c r="R4591" s="18">
        <v>41.420131683349609</v>
      </c>
      <c r="S4591" s="18">
        <v>51.024765014648438</v>
      </c>
      <c r="T4591" s="18">
        <v>80.250816345214844</v>
      </c>
      <c r="U4591" s="18">
        <v>70.275825500488281</v>
      </c>
      <c r="V4591" s="18">
        <v>100.54286956787109</v>
      </c>
      <c r="W4591" s="18">
        <v>98.519027709960938</v>
      </c>
      <c r="X4591" s="103">
        <v>1.0786760835833551</v>
      </c>
      <c r="Y4591" s="18">
        <v>4.6582419462337494</v>
      </c>
      <c r="Z4591" s="18">
        <v>25.825905300017361</v>
      </c>
      <c r="AA4591" s="18">
        <v>66.533962085170273</v>
      </c>
      <c r="AB4591" s="18">
        <v>53.862094879150391</v>
      </c>
      <c r="AC4591" s="18">
        <v>63.072257995605469</v>
      </c>
      <c r="AD4591" s="18">
        <v>70.278884887695313</v>
      </c>
      <c r="AE4591" s="18">
        <v>61.658843994140632</v>
      </c>
      <c r="AF4591" s="18">
        <v>67.146827697753906</v>
      </c>
      <c r="AG4591" s="18">
        <v>77.678314208984375</v>
      </c>
      <c r="AH4591" s="18">
        <v>67.622146606445313</v>
      </c>
      <c r="AI4591" s="18">
        <v>62.714454650878913</v>
      </c>
      <c r="AJ4591" s="18">
        <v>47.984256744384773</v>
      </c>
      <c r="AK4591" s="18">
        <v>62.935855865478523</v>
      </c>
      <c r="AL4591" s="18">
        <v>71.292083740234375</v>
      </c>
      <c r="AM4591" s="18">
        <v>95.147148132324219</v>
      </c>
      <c r="AN4591" s="18">
        <v>84.130447387695313</v>
      </c>
      <c r="AO4591" s="18">
        <v>15.461940765380859</v>
      </c>
    </row>
    <row r="4592" spans="1:41" x14ac:dyDescent="0.3">
      <c r="A4592" s="4" t="s">
        <v>441</v>
      </c>
      <c r="B4592" s="8" t="s">
        <v>11193</v>
      </c>
      <c r="C4592" s="87" t="s">
        <v>434</v>
      </c>
      <c r="D4592" s="87" t="s">
        <v>249</v>
      </c>
      <c r="E4592" s="87" t="s">
        <v>435</v>
      </c>
      <c r="F4592" s="110">
        <v>2.706761649230133</v>
      </c>
      <c r="G4592" s="18">
        <v>16.29303068439599</v>
      </c>
      <c r="H4592" s="18">
        <v>24.502765304662081</v>
      </c>
      <c r="I4592" s="18">
        <v>65.975217635617241</v>
      </c>
      <c r="J4592" s="18">
        <v>117.5855407714844</v>
      </c>
      <c r="K4592" s="18">
        <v>116.8451843261719</v>
      </c>
      <c r="L4592" s="18">
        <v>94.443870544433594</v>
      </c>
      <c r="M4592" s="18">
        <v>103.83665466308589</v>
      </c>
      <c r="N4592" s="18">
        <v>103.767707824707</v>
      </c>
      <c r="O4592" s="18">
        <v>100.10003662109381</v>
      </c>
      <c r="P4592" s="18">
        <v>101.3969039916992</v>
      </c>
      <c r="Q4592" s="18">
        <v>104.6648635864258</v>
      </c>
      <c r="R4592" s="18">
        <v>86.928184509277344</v>
      </c>
      <c r="S4592" s="18">
        <v>97.663536071777344</v>
      </c>
      <c r="T4592" s="18">
        <v>102.8943176269531</v>
      </c>
      <c r="U4592" s="18">
        <v>115.5095748901367</v>
      </c>
      <c r="V4592" s="18">
        <v>159.30632019042969</v>
      </c>
      <c r="W4592" s="18">
        <v>123.2517395019531</v>
      </c>
      <c r="X4592" s="103">
        <v>2.5681900043413091</v>
      </c>
      <c r="Y4592" s="18">
        <v>11.090679200357419</v>
      </c>
      <c r="Z4592" s="18">
        <v>61.488182461815427</v>
      </c>
      <c r="AA4592" s="18">
        <v>158.40886710746631</v>
      </c>
      <c r="AB4592" s="18">
        <v>128.23876953125</v>
      </c>
      <c r="AC4592" s="18">
        <v>93.933120727539063</v>
      </c>
      <c r="AD4592" s="18">
        <v>88.672286987304688</v>
      </c>
      <c r="AE4592" s="18">
        <v>128.99507141113281</v>
      </c>
      <c r="AF4592" s="18">
        <v>103.7584915161133</v>
      </c>
      <c r="AG4592" s="18">
        <v>91.702651977539063</v>
      </c>
      <c r="AH4592" s="18">
        <v>96.144020080566406</v>
      </c>
      <c r="AI4592" s="18">
        <v>88.666542053222656</v>
      </c>
      <c r="AJ4592" s="18">
        <v>82.191551208496094</v>
      </c>
      <c r="AK4592" s="18">
        <v>96.183212280273438</v>
      </c>
      <c r="AL4592" s="18">
        <v>119.93382263183589</v>
      </c>
      <c r="AM4592" s="18">
        <v>150.66096496582031</v>
      </c>
      <c r="AN4592" s="18">
        <v>131.23680114746091</v>
      </c>
      <c r="AO4592" s="18">
        <v>83.713058471679688</v>
      </c>
    </row>
    <row r="4593" spans="1:41" x14ac:dyDescent="0.3">
      <c r="A4593" s="4" t="s">
        <v>1174</v>
      </c>
      <c r="B4593" s="8" t="s">
        <v>11194</v>
      </c>
      <c r="C4593" s="87" t="s">
        <v>434</v>
      </c>
      <c r="D4593" s="87" t="s">
        <v>249</v>
      </c>
      <c r="E4593" s="87" t="s">
        <v>1137</v>
      </c>
      <c r="F4593" s="110">
        <v>1.6302535288654021</v>
      </c>
      <c r="G4593" s="18">
        <v>9.8131177441145017</v>
      </c>
      <c r="H4593" s="18">
        <v>14.75775290973537</v>
      </c>
      <c r="I4593" s="18">
        <v>39.736166425558558</v>
      </c>
      <c r="J4593" s="18">
        <v>70.820510864257813</v>
      </c>
      <c r="K4593" s="18">
        <v>83.586196899414063</v>
      </c>
      <c r="L4593" s="18">
        <v>71.365409851074219</v>
      </c>
      <c r="M4593" s="18">
        <v>58.983737945556641</v>
      </c>
      <c r="N4593" s="18">
        <v>61.073886871337891</v>
      </c>
      <c r="O4593" s="18">
        <v>53.680717468261719</v>
      </c>
      <c r="P4593" s="18">
        <v>64.073188781738281</v>
      </c>
      <c r="Q4593" s="18">
        <v>44.131755828857422</v>
      </c>
      <c r="R4593" s="18">
        <v>63.409900665283203</v>
      </c>
      <c r="S4593" s="18">
        <v>54.715885162353523</v>
      </c>
      <c r="T4593" s="18">
        <v>58.33978271484375</v>
      </c>
      <c r="U4593" s="18">
        <v>88.757781982421875</v>
      </c>
      <c r="V4593" s="18">
        <v>98.574226379394531</v>
      </c>
      <c r="W4593" s="18">
        <v>53.321971893310547</v>
      </c>
      <c r="X4593" s="103">
        <v>1.156769111277828</v>
      </c>
      <c r="Y4593" s="18">
        <v>4.9954851862120826</v>
      </c>
      <c r="Z4593" s="18">
        <v>27.695626125873829</v>
      </c>
      <c r="AA4593" s="18">
        <v>71.350828448313962</v>
      </c>
      <c r="AB4593" s="18">
        <v>57.761554718017578</v>
      </c>
      <c r="AC4593" s="18">
        <v>53.393707275390632</v>
      </c>
      <c r="AD4593" s="18">
        <v>63.49664306640625</v>
      </c>
      <c r="AE4593" s="18">
        <v>61.018905639648438</v>
      </c>
      <c r="AF4593" s="18">
        <v>78.191253662109375</v>
      </c>
      <c r="AG4593" s="18">
        <v>127.8857727050781</v>
      </c>
      <c r="AH4593" s="18">
        <v>79.158843994140625</v>
      </c>
      <c r="AI4593" s="18">
        <v>62.455142974853523</v>
      </c>
      <c r="AJ4593" s="18">
        <v>67.642250061035156</v>
      </c>
      <c r="AK4593" s="18">
        <v>53.577533721923828</v>
      </c>
      <c r="AL4593" s="18">
        <v>61.495807647705078</v>
      </c>
      <c r="AM4593" s="18">
        <v>61.023902893066413</v>
      </c>
      <c r="AN4593" s="18">
        <v>86.375663757324219</v>
      </c>
      <c r="AO4593" s="18">
        <v>81.569549560546875</v>
      </c>
    </row>
    <row r="4594" spans="1:41" x14ac:dyDescent="0.3">
      <c r="A4594" s="4" t="s">
        <v>3231</v>
      </c>
      <c r="B4594" s="8" t="s">
        <v>11195</v>
      </c>
      <c r="C4594" s="87" t="s">
        <v>449</v>
      </c>
      <c r="D4594" s="87" t="s">
        <v>249</v>
      </c>
      <c r="E4594" s="87" t="s">
        <v>3229</v>
      </c>
      <c r="F4594" s="110">
        <v>1.6780122701930389</v>
      </c>
      <c r="G4594" s="18">
        <v>10.10059582262231</v>
      </c>
      <c r="H4594" s="18">
        <v>15.190085483358899</v>
      </c>
      <c r="I4594" s="18">
        <v>40.900248735498991</v>
      </c>
      <c r="J4594" s="18">
        <v>72.895217895507813</v>
      </c>
      <c r="K4594" s="18">
        <v>70.151588439941406</v>
      </c>
      <c r="L4594" s="18">
        <v>66.936790466308594</v>
      </c>
      <c r="M4594" s="18">
        <v>61.702133178710938</v>
      </c>
      <c r="N4594" s="18">
        <v>66.759231567382813</v>
      </c>
      <c r="O4594" s="18">
        <v>55.973381042480469</v>
      </c>
      <c r="P4594" s="18">
        <v>56.017276763916023</v>
      </c>
      <c r="Q4594" s="18">
        <v>55.914718627929688</v>
      </c>
      <c r="R4594" s="18">
        <v>46.312431335449219</v>
      </c>
      <c r="S4594" s="18">
        <v>58.156246185302727</v>
      </c>
      <c r="T4594" s="18">
        <v>65.091201782226563</v>
      </c>
      <c r="U4594" s="18">
        <v>112.0386199951172</v>
      </c>
      <c r="V4594" s="18">
        <v>120.9872741699219</v>
      </c>
      <c r="W4594" s="18">
        <v>126.04705810546881</v>
      </c>
      <c r="X4594" s="103">
        <v>1.247954573875939</v>
      </c>
      <c r="Y4594" s="18">
        <v>5.3892678548239443</v>
      </c>
      <c r="Z4594" s="18">
        <v>29.87880897162114</v>
      </c>
      <c r="AA4594" s="18">
        <v>76.975251019237277</v>
      </c>
      <c r="AB4594" s="18">
        <v>62.314765930175781</v>
      </c>
      <c r="AC4594" s="18">
        <v>66.559104919433594</v>
      </c>
      <c r="AD4594" s="18">
        <v>60.741226196289063</v>
      </c>
      <c r="AE4594" s="18">
        <v>63.61322021484375</v>
      </c>
      <c r="AF4594" s="18">
        <v>103.4071731567383</v>
      </c>
      <c r="AG4594" s="18">
        <v>69.200790405273438</v>
      </c>
      <c r="AH4594" s="18">
        <v>69.724449157714844</v>
      </c>
      <c r="AI4594" s="18">
        <v>70.925987243652344</v>
      </c>
      <c r="AJ4594" s="18">
        <v>54.160602569580078</v>
      </c>
      <c r="AK4594" s="18">
        <v>55.956760406494141</v>
      </c>
      <c r="AL4594" s="18">
        <v>77.1595458984375</v>
      </c>
      <c r="AM4594" s="18">
        <v>105.9359817504883</v>
      </c>
      <c r="AN4594" s="18">
        <v>111.2798538208008</v>
      </c>
      <c r="AO4594" s="18">
        <v>145.2406311035156</v>
      </c>
    </row>
    <row r="4595" spans="1:41" x14ac:dyDescent="0.3">
      <c r="A4595" s="4" t="s">
        <v>466</v>
      </c>
      <c r="B4595" s="8" t="s">
        <v>10182</v>
      </c>
      <c r="C4595" s="87" t="s">
        <v>449</v>
      </c>
      <c r="D4595" s="87" t="s">
        <v>249</v>
      </c>
      <c r="E4595" s="87" t="s">
        <v>450</v>
      </c>
      <c r="F4595" s="110">
        <v>2.4130779509274372</v>
      </c>
      <c r="G4595" s="18">
        <v>14.525236497821171</v>
      </c>
      <c r="H4595" s="18">
        <v>21.844214731743001</v>
      </c>
      <c r="I4595" s="18">
        <v>58.81690507526887</v>
      </c>
      <c r="J4595" s="18">
        <v>104.827507019043</v>
      </c>
      <c r="K4595" s="18">
        <v>79.968070983886719</v>
      </c>
      <c r="L4595" s="18">
        <v>71.125328063964844</v>
      </c>
      <c r="M4595" s="18">
        <v>85.655899047851563</v>
      </c>
      <c r="N4595" s="18">
        <v>63.267108917236328</v>
      </c>
      <c r="O4595" s="18">
        <v>78.313629150390625</v>
      </c>
      <c r="P4595" s="18">
        <v>67.39288330078125</v>
      </c>
      <c r="Q4595" s="18">
        <v>62.474494934082031</v>
      </c>
      <c r="R4595" s="18">
        <v>62.036155700683587</v>
      </c>
      <c r="S4595" s="18">
        <v>56.384605407714837</v>
      </c>
      <c r="T4595" s="18">
        <v>72.158950805664063</v>
      </c>
      <c r="U4595" s="18">
        <v>87.079116821289063</v>
      </c>
      <c r="V4595" s="18">
        <v>154.754638671875</v>
      </c>
      <c r="W4595" s="18">
        <v>83.685691833496094</v>
      </c>
      <c r="X4595" s="103">
        <v>1.4654212950365599</v>
      </c>
      <c r="Y4595" s="18">
        <v>6.3283937127507333</v>
      </c>
      <c r="Z4595" s="18">
        <v>35.085446100296757</v>
      </c>
      <c r="AA4595" s="18">
        <v>90.388844590739694</v>
      </c>
      <c r="AB4595" s="18">
        <v>73.17364501953125</v>
      </c>
      <c r="AC4595" s="18">
        <v>65.203887939453125</v>
      </c>
      <c r="AD4595" s="18">
        <v>70.203376770019531</v>
      </c>
      <c r="AE4595" s="18">
        <v>68.628158569335938</v>
      </c>
      <c r="AF4595" s="18">
        <v>70.802101135253906</v>
      </c>
      <c r="AG4595" s="18">
        <v>86.247215270996094</v>
      </c>
      <c r="AH4595" s="18">
        <v>78.0845947265625</v>
      </c>
      <c r="AI4595" s="18">
        <v>60.761505126953132</v>
      </c>
      <c r="AJ4595" s="18">
        <v>53.425163269042969</v>
      </c>
      <c r="AK4595" s="18">
        <v>59.442493438720703</v>
      </c>
      <c r="AL4595" s="18">
        <v>80.60418701171875</v>
      </c>
      <c r="AM4595" s="18">
        <v>114.38768005371089</v>
      </c>
      <c r="AN4595" s="18">
        <v>126.8827819824219</v>
      </c>
      <c r="AO4595" s="18">
        <v>100.1492385864258</v>
      </c>
    </row>
    <row r="4596" spans="1:41" x14ac:dyDescent="0.3">
      <c r="A4596" s="4" t="s">
        <v>3273</v>
      </c>
      <c r="B4596" s="8" t="s">
        <v>11196</v>
      </c>
      <c r="C4596" s="87" t="s">
        <v>449</v>
      </c>
      <c r="D4596" s="87" t="s">
        <v>249</v>
      </c>
      <c r="E4596" s="87" t="s">
        <v>3271</v>
      </c>
      <c r="F4596" s="110">
        <v>1.7144667371903379</v>
      </c>
      <c r="G4596" s="18">
        <v>10.320029162657709</v>
      </c>
      <c r="H4596" s="18">
        <v>15.52008692600363</v>
      </c>
      <c r="I4596" s="18">
        <v>41.788798118715391</v>
      </c>
      <c r="J4596" s="18">
        <v>74.478851318359375</v>
      </c>
      <c r="K4596" s="18">
        <v>93.302734375</v>
      </c>
      <c r="L4596" s="18">
        <v>84.096824645996094</v>
      </c>
      <c r="M4596" s="18">
        <v>73.384635925292969</v>
      </c>
      <c r="N4596" s="18">
        <v>87.18084716796875</v>
      </c>
      <c r="O4596" s="18">
        <v>82.013511657714844</v>
      </c>
      <c r="P4596" s="18">
        <v>62.967079162597663</v>
      </c>
      <c r="Q4596" s="18">
        <v>57.117652893066413</v>
      </c>
      <c r="R4596" s="18">
        <v>59.175254821777337</v>
      </c>
      <c r="S4596" s="18">
        <v>85.453300476074219</v>
      </c>
      <c r="T4596" s="18">
        <v>78.706733703613281</v>
      </c>
      <c r="U4596" s="18">
        <v>78.182182312011719</v>
      </c>
      <c r="V4596" s="18">
        <v>151.05523681640631</v>
      </c>
      <c r="W4596" s="18">
        <v>78.928215026855469</v>
      </c>
      <c r="X4596" s="103">
        <v>1.592344199565308</v>
      </c>
      <c r="Y4596" s="18">
        <v>6.8765078378452156</v>
      </c>
      <c r="Z4596" s="18">
        <v>38.124262815202883</v>
      </c>
      <c r="AA4596" s="18">
        <v>98.217593040971565</v>
      </c>
      <c r="AB4596" s="18">
        <v>79.5113525390625</v>
      </c>
      <c r="AC4596" s="18">
        <v>65.449310302734375</v>
      </c>
      <c r="AD4596" s="18">
        <v>63.657039642333977</v>
      </c>
      <c r="AE4596" s="18">
        <v>88.617988586425781</v>
      </c>
      <c r="AF4596" s="18">
        <v>84.745857238769531</v>
      </c>
      <c r="AG4596" s="18">
        <v>83.708969116210938</v>
      </c>
      <c r="AH4596" s="18">
        <v>69.0963134765625</v>
      </c>
      <c r="AI4596" s="18">
        <v>60.956787109375</v>
      </c>
      <c r="AJ4596" s="18">
        <v>69.952888488769531</v>
      </c>
      <c r="AK4596" s="18">
        <v>67.94122314453125</v>
      </c>
      <c r="AL4596" s="18">
        <v>94.392181396484375</v>
      </c>
      <c r="AM4596" s="18">
        <v>120.8806838989258</v>
      </c>
      <c r="AN4596" s="18">
        <v>112.138671875</v>
      </c>
      <c r="AO4596" s="18">
        <v>154.12147521972659</v>
      </c>
    </row>
    <row r="4597" spans="1:41" x14ac:dyDescent="0.3">
      <c r="A4597" s="4" t="s">
        <v>3265</v>
      </c>
      <c r="B4597" s="8" t="s">
        <v>11197</v>
      </c>
      <c r="C4597" s="87" t="s">
        <v>449</v>
      </c>
      <c r="D4597" s="87" t="s">
        <v>249</v>
      </c>
      <c r="E4597" s="87" t="s">
        <v>3264</v>
      </c>
      <c r="F4597" s="110">
        <v>1.3356659768535879</v>
      </c>
      <c r="G4597" s="18">
        <v>8.0398829173484483</v>
      </c>
      <c r="H4597" s="18">
        <v>12.091020266071141</v>
      </c>
      <c r="I4597" s="18">
        <v>32.55582313147832</v>
      </c>
      <c r="J4597" s="18">
        <v>58.023212432861328</v>
      </c>
      <c r="K4597" s="18">
        <v>71.260444641113281</v>
      </c>
      <c r="L4597" s="18">
        <v>63.347263336181641</v>
      </c>
      <c r="M4597" s="18">
        <v>56.573677062988281</v>
      </c>
      <c r="N4597" s="18">
        <v>53.843849182128913</v>
      </c>
      <c r="O4597" s="18">
        <v>46.7811279296875</v>
      </c>
      <c r="P4597" s="18">
        <v>52.685905456542969</v>
      </c>
      <c r="Q4597" s="18">
        <v>35.797496795654297</v>
      </c>
      <c r="R4597" s="18">
        <v>33.923309326171882</v>
      </c>
      <c r="S4597" s="18">
        <v>42.581550598144531</v>
      </c>
      <c r="T4597" s="18">
        <v>55.915668487548828</v>
      </c>
      <c r="U4597" s="18">
        <v>77.675521850585938</v>
      </c>
      <c r="V4597" s="18">
        <v>91.125823974609375</v>
      </c>
      <c r="W4597" s="18">
        <v>100.8761749267578</v>
      </c>
      <c r="X4597" s="103">
        <v>1.4203451884364779</v>
      </c>
      <c r="Y4597" s="18">
        <v>6.1337334122832647</v>
      </c>
      <c r="Z4597" s="18">
        <v>34.006223822112943</v>
      </c>
      <c r="AA4597" s="18">
        <v>87.608499301620071</v>
      </c>
      <c r="AB4597" s="18">
        <v>70.922836303710938</v>
      </c>
      <c r="AC4597" s="18">
        <v>58.015377044677727</v>
      </c>
      <c r="AD4597" s="18">
        <v>51.002029418945313</v>
      </c>
      <c r="AE4597" s="18">
        <v>50.962543487548828</v>
      </c>
      <c r="AF4597" s="18">
        <v>52.305099487304688</v>
      </c>
      <c r="AG4597" s="18">
        <v>57.933589935302727</v>
      </c>
      <c r="AH4597" s="18">
        <v>50.681232452392578</v>
      </c>
      <c r="AI4597" s="18">
        <v>50.774765014648438</v>
      </c>
      <c r="AJ4597" s="18">
        <v>44.04345703125</v>
      </c>
      <c r="AK4597" s="18">
        <v>51.665695190429688</v>
      </c>
      <c r="AL4597" s="18">
        <v>66.169349670410156</v>
      </c>
      <c r="AM4597" s="18">
        <v>83.272697448730469</v>
      </c>
      <c r="AN4597" s="18">
        <v>122.1183700561523</v>
      </c>
      <c r="AO4597" s="18">
        <v>114.5445022583008</v>
      </c>
    </row>
    <row r="4598" spans="1:41" x14ac:dyDescent="0.3">
      <c r="A4598" s="4" t="s">
        <v>3275</v>
      </c>
      <c r="B4598" s="8" t="s">
        <v>7829</v>
      </c>
      <c r="C4598" s="87" t="s">
        <v>449</v>
      </c>
      <c r="D4598" s="87" t="s">
        <v>249</v>
      </c>
      <c r="E4598" s="87" t="s">
        <v>3271</v>
      </c>
      <c r="F4598" s="110">
        <v>1.7739624926791231</v>
      </c>
      <c r="G4598" s="18">
        <v>10.67815680571997</v>
      </c>
      <c r="H4598" s="18">
        <v>16.05866797682496</v>
      </c>
      <c r="I4598" s="18">
        <v>43.238961053410613</v>
      </c>
      <c r="J4598" s="18">
        <v>77.063430786132813</v>
      </c>
      <c r="K4598" s="18">
        <v>85.758270263671875</v>
      </c>
      <c r="L4598" s="18">
        <v>97.9697265625</v>
      </c>
      <c r="M4598" s="18">
        <v>76.673591613769531</v>
      </c>
      <c r="N4598" s="18">
        <v>79.980979919433594</v>
      </c>
      <c r="O4598" s="18">
        <v>73.190620422363281</v>
      </c>
      <c r="P4598" s="18">
        <v>81.4058837890625</v>
      </c>
      <c r="Q4598" s="18">
        <v>67.105430603027344</v>
      </c>
      <c r="R4598" s="18">
        <v>77.83734130859375</v>
      </c>
      <c r="S4598" s="18">
        <v>68.072982788085938</v>
      </c>
      <c r="T4598" s="18">
        <v>97.033515930175781</v>
      </c>
      <c r="U4598" s="18">
        <v>89.98907470703125</v>
      </c>
      <c r="V4598" s="18">
        <v>172.66899108886719</v>
      </c>
      <c r="W4598" s="18">
        <v>134.74555969238281</v>
      </c>
      <c r="X4598" s="103">
        <v>1.476911181132752</v>
      </c>
      <c r="Y4598" s="18">
        <v>6.3780125651433108</v>
      </c>
      <c r="Z4598" s="18">
        <v>35.360539536356328</v>
      </c>
      <c r="AA4598" s="18">
        <v>91.097553773710885</v>
      </c>
      <c r="AB4598" s="18">
        <v>73.74737548828125</v>
      </c>
      <c r="AC4598" s="18">
        <v>52.400901794433587</v>
      </c>
      <c r="AD4598" s="18">
        <v>69.482139587402344</v>
      </c>
      <c r="AE4598" s="18">
        <v>74.637649536132813</v>
      </c>
      <c r="AF4598" s="18">
        <v>84.467887878417969</v>
      </c>
      <c r="AG4598" s="18">
        <v>74.359161376953125</v>
      </c>
      <c r="AH4598" s="18">
        <v>93.06005859375</v>
      </c>
      <c r="AI4598" s="18">
        <v>63.733352661132813</v>
      </c>
      <c r="AJ4598" s="18">
        <v>51.368854522705078</v>
      </c>
      <c r="AK4598" s="18">
        <v>70.4390869140625</v>
      </c>
      <c r="AL4598" s="18">
        <v>106.6968154907227</v>
      </c>
      <c r="AM4598" s="18">
        <v>116.6942901611328</v>
      </c>
      <c r="AN4598" s="18">
        <v>119.04367828369141</v>
      </c>
      <c r="AO4598" s="18">
        <v>103.8705749511719</v>
      </c>
    </row>
    <row r="4599" spans="1:41" x14ac:dyDescent="0.3">
      <c r="A4599" s="4" t="s">
        <v>3293</v>
      </c>
      <c r="B4599" s="8" t="s">
        <v>11198</v>
      </c>
      <c r="C4599" s="87" t="s">
        <v>449</v>
      </c>
      <c r="D4599" s="87" t="s">
        <v>249</v>
      </c>
      <c r="E4599" s="87" t="s">
        <v>3290</v>
      </c>
      <c r="F4599" s="110">
        <v>0.98983203581521217</v>
      </c>
      <c r="G4599" s="18">
        <v>5.9581765304390251</v>
      </c>
      <c r="H4599" s="18">
        <v>8.9603833686332575</v>
      </c>
      <c r="I4599" s="18">
        <v>24.126388817496661</v>
      </c>
      <c r="J4599" s="18">
        <v>42.999698638916023</v>
      </c>
      <c r="K4599" s="18">
        <v>58.780632019042969</v>
      </c>
      <c r="L4599" s="18">
        <v>42.545574188232422</v>
      </c>
      <c r="M4599" s="18">
        <v>42.636966705322273</v>
      </c>
      <c r="N4599" s="18">
        <v>47.600933074951172</v>
      </c>
      <c r="O4599" s="18">
        <v>32.163463592529297</v>
      </c>
      <c r="P4599" s="18">
        <v>32.839756011962891</v>
      </c>
      <c r="Q4599" s="18">
        <v>27.055601119995121</v>
      </c>
      <c r="R4599" s="18">
        <v>26.086526870727539</v>
      </c>
      <c r="S4599" s="18">
        <v>26.609861373901371</v>
      </c>
      <c r="T4599" s="18">
        <v>35.541652679443359</v>
      </c>
      <c r="U4599" s="18">
        <v>53.573650360107422</v>
      </c>
      <c r="V4599" s="18">
        <v>82.4876708984375</v>
      </c>
      <c r="W4599" s="18">
        <v>88.789794921875</v>
      </c>
      <c r="X4599" s="103">
        <v>0.88792296561878215</v>
      </c>
      <c r="Y4599" s="18">
        <v>3.8344782705567941</v>
      </c>
      <c r="Z4599" s="18">
        <v>21.25885126478676</v>
      </c>
      <c r="AA4599" s="18">
        <v>54.768093803265273</v>
      </c>
      <c r="AB4599" s="18">
        <v>44.337120056152337</v>
      </c>
      <c r="AC4599" s="18">
        <v>33.242282867431641</v>
      </c>
      <c r="AD4599" s="18">
        <v>39.942768096923828</v>
      </c>
      <c r="AE4599" s="18">
        <v>43.966808319091797</v>
      </c>
      <c r="AF4599" s="18">
        <v>39.530818939208977</v>
      </c>
      <c r="AG4599" s="18">
        <v>48.405483245849609</v>
      </c>
      <c r="AH4599" s="18">
        <v>41.147777557373047</v>
      </c>
      <c r="AI4599" s="18">
        <v>42.264629364013672</v>
      </c>
      <c r="AJ4599" s="18">
        <v>24.349067687988281</v>
      </c>
      <c r="AK4599" s="18">
        <v>33.202217102050781</v>
      </c>
      <c r="AL4599" s="18">
        <v>51.825077056884773</v>
      </c>
      <c r="AM4599" s="18">
        <v>60.35150146484375</v>
      </c>
      <c r="AN4599" s="18">
        <v>94.837875366210938</v>
      </c>
      <c r="AO4599" s="18">
        <v>59.545787811279297</v>
      </c>
    </row>
    <row r="4600" spans="1:41" x14ac:dyDescent="0.3">
      <c r="A4600" s="4" t="s">
        <v>3246</v>
      </c>
      <c r="B4600" s="8" t="s">
        <v>11199</v>
      </c>
      <c r="C4600" s="87" t="s">
        <v>449</v>
      </c>
      <c r="D4600" s="87" t="s">
        <v>249</v>
      </c>
      <c r="E4600" s="87" t="s">
        <v>3247</v>
      </c>
      <c r="F4600" s="110">
        <v>1.617276427064094</v>
      </c>
      <c r="G4600" s="18">
        <v>9.7350036191033933</v>
      </c>
      <c r="H4600" s="18">
        <v>14.640278628295549</v>
      </c>
      <c r="I4600" s="18">
        <v>39.419859625562211</v>
      </c>
      <c r="J4600" s="18">
        <v>70.256767272949219</v>
      </c>
      <c r="K4600" s="18">
        <v>80.957054138183594</v>
      </c>
      <c r="L4600" s="18">
        <v>86.412757873535156</v>
      </c>
      <c r="M4600" s="18">
        <v>69.76446533203125</v>
      </c>
      <c r="N4600" s="18">
        <v>87.926300048828125</v>
      </c>
      <c r="O4600" s="18">
        <v>71.246589660644531</v>
      </c>
      <c r="P4600" s="18">
        <v>77.066444396972656</v>
      </c>
      <c r="Q4600" s="18">
        <v>67.282012939453125</v>
      </c>
      <c r="R4600" s="18">
        <v>69.586433410644531</v>
      </c>
      <c r="S4600" s="18">
        <v>60.728645324707031</v>
      </c>
      <c r="T4600" s="18">
        <v>72.825714111328125</v>
      </c>
      <c r="U4600" s="18">
        <v>134.64732360839841</v>
      </c>
      <c r="V4600" s="18">
        <v>137.2572937011719</v>
      </c>
      <c r="W4600" s="18">
        <v>102.5660934448242</v>
      </c>
      <c r="X4600" s="103">
        <v>1.6098545109520339</v>
      </c>
      <c r="Y4600" s="18">
        <v>6.9521257812062078</v>
      </c>
      <c r="Z4600" s="18">
        <v>38.543498627074356</v>
      </c>
      <c r="AA4600" s="18">
        <v>99.297648872036021</v>
      </c>
      <c r="AB4600" s="18">
        <v>80.385704040527344</v>
      </c>
      <c r="AC4600" s="18">
        <v>68.733123779296875</v>
      </c>
      <c r="AD4600" s="18">
        <v>80.353263854980469</v>
      </c>
      <c r="AE4600" s="18">
        <v>79.427223205566406</v>
      </c>
      <c r="AF4600" s="18">
        <v>82.04736328125</v>
      </c>
      <c r="AG4600" s="18">
        <v>88.478164672851563</v>
      </c>
      <c r="AH4600" s="18">
        <v>93.149673461914063</v>
      </c>
      <c r="AI4600" s="18">
        <v>71.519073486328125</v>
      </c>
      <c r="AJ4600" s="18">
        <v>61.072872161865227</v>
      </c>
      <c r="AK4600" s="18">
        <v>72.511131286621094</v>
      </c>
      <c r="AL4600" s="18">
        <v>82.323013305664063</v>
      </c>
      <c r="AM4600" s="18">
        <v>103.8974151611328</v>
      </c>
      <c r="AN4600" s="18">
        <v>144.95344543457031</v>
      </c>
      <c r="AO4600" s="18">
        <v>117.23011779785161</v>
      </c>
    </row>
    <row r="4601" spans="1:41" x14ac:dyDescent="0.3">
      <c r="A4601" s="4" t="s">
        <v>3320</v>
      </c>
      <c r="B4601" s="8" t="s">
        <v>11200</v>
      </c>
      <c r="C4601" s="87" t="s">
        <v>449</v>
      </c>
      <c r="D4601" s="87" t="s">
        <v>249</v>
      </c>
      <c r="E4601" s="87" t="s">
        <v>3318</v>
      </c>
      <c r="F4601" s="110">
        <v>1.389507224240631</v>
      </c>
      <c r="G4601" s="18">
        <v>8.3639739196030263</v>
      </c>
      <c r="H4601" s="18">
        <v>12.578414288670141</v>
      </c>
      <c r="I4601" s="18">
        <v>33.868161813069882</v>
      </c>
      <c r="J4601" s="18">
        <v>60.362152099609382</v>
      </c>
      <c r="K4601" s="18">
        <v>50.922153472900391</v>
      </c>
      <c r="L4601" s="18">
        <v>49.698760986328132</v>
      </c>
      <c r="M4601" s="18">
        <v>56.413631439208977</v>
      </c>
      <c r="N4601" s="18">
        <v>54.010635375976563</v>
      </c>
      <c r="O4601" s="18">
        <v>43.912376403808587</v>
      </c>
      <c r="P4601" s="18">
        <v>39.049522399902337</v>
      </c>
      <c r="Q4601" s="18">
        <v>33.523685455322273</v>
      </c>
      <c r="R4601" s="18">
        <v>25.80031776428223</v>
      </c>
      <c r="S4601" s="18">
        <v>33.825057983398438</v>
      </c>
      <c r="T4601" s="18">
        <v>60.123760223388672</v>
      </c>
      <c r="U4601" s="18">
        <v>59.065929412841797</v>
      </c>
      <c r="V4601" s="18">
        <v>93.224838256835938</v>
      </c>
      <c r="W4601" s="18">
        <v>126.4957809448242</v>
      </c>
      <c r="X4601" s="103">
        <v>1.293344054896012</v>
      </c>
      <c r="Y4601" s="18">
        <v>5.5852814567044069</v>
      </c>
      <c r="Z4601" s="18">
        <v>30.965534130620881</v>
      </c>
      <c r="AA4601" s="18">
        <v>79.77492559737648</v>
      </c>
      <c r="AB4601" s="18">
        <v>64.581222534179688</v>
      </c>
      <c r="AC4601" s="18">
        <v>41.776409149169922</v>
      </c>
      <c r="AD4601" s="18">
        <v>43.406070709228523</v>
      </c>
      <c r="AE4601" s="18">
        <v>42.957759857177727</v>
      </c>
      <c r="AF4601" s="18">
        <v>59.906932830810547</v>
      </c>
      <c r="AG4601" s="18">
        <v>60.014320373535163</v>
      </c>
      <c r="AH4601" s="18">
        <v>61.180171966552727</v>
      </c>
      <c r="AI4601" s="18">
        <v>60.244590759277337</v>
      </c>
      <c r="AJ4601" s="18">
        <v>34.880245208740227</v>
      </c>
      <c r="AK4601" s="18">
        <v>47.579879760742188</v>
      </c>
      <c r="AL4601" s="18">
        <v>76.646369934082031</v>
      </c>
      <c r="AM4601" s="18">
        <v>85.56732177734375</v>
      </c>
      <c r="AN4601" s="18">
        <v>124.9113082885742</v>
      </c>
      <c r="AO4601" s="18">
        <v>97.759437561035156</v>
      </c>
    </row>
    <row r="4602" spans="1:41" x14ac:dyDescent="0.3">
      <c r="A4602" s="4" t="s">
        <v>3324</v>
      </c>
      <c r="B4602" s="8" t="s">
        <v>11201</v>
      </c>
      <c r="C4602" s="87" t="s">
        <v>449</v>
      </c>
      <c r="D4602" s="87" t="s">
        <v>249</v>
      </c>
      <c r="E4602" s="87" t="s">
        <v>3318</v>
      </c>
      <c r="F4602" s="110">
        <v>1.958639659850395</v>
      </c>
      <c r="G4602" s="18">
        <v>11.789799107983519</v>
      </c>
      <c r="H4602" s="18">
        <v>17.730444760574869</v>
      </c>
      <c r="I4602" s="18">
        <v>47.740323890407879</v>
      </c>
      <c r="J4602" s="18">
        <v>85.086067199707031</v>
      </c>
      <c r="K4602" s="18">
        <v>76.024627685546875</v>
      </c>
      <c r="L4602" s="18">
        <v>61.002449035644531</v>
      </c>
      <c r="M4602" s="18">
        <v>75.868614196777344</v>
      </c>
      <c r="N4602" s="18">
        <v>52.926654815673828</v>
      </c>
      <c r="O4602" s="18">
        <v>60.606075286865227</v>
      </c>
      <c r="P4602" s="18">
        <v>60.450790405273438</v>
      </c>
      <c r="Q4602" s="18">
        <v>49.11968994140625</v>
      </c>
      <c r="R4602" s="18">
        <v>51.876304626464837</v>
      </c>
      <c r="S4602" s="18">
        <v>41.413928985595703</v>
      </c>
      <c r="T4602" s="18">
        <v>64.654876708984375</v>
      </c>
      <c r="U4602" s="18">
        <v>82.0477294921875</v>
      </c>
      <c r="V4602" s="18">
        <v>110.66709136962891</v>
      </c>
      <c r="W4602" s="18">
        <v>65.707015991210938</v>
      </c>
      <c r="X4602" s="103">
        <v>1.48670065576133</v>
      </c>
      <c r="Y4602" s="18">
        <v>6.4202882232768861</v>
      </c>
      <c r="Z4602" s="18">
        <v>35.594921338773517</v>
      </c>
      <c r="AA4602" s="18">
        <v>91.701379652196877</v>
      </c>
      <c r="AB4602" s="18">
        <v>74.236198425292969</v>
      </c>
      <c r="AC4602" s="18">
        <v>78.21380615234375</v>
      </c>
      <c r="AD4602" s="18">
        <v>58.027324676513672</v>
      </c>
      <c r="AE4602" s="18">
        <v>61.610877990722663</v>
      </c>
      <c r="AF4602" s="18">
        <v>78.014633178710938</v>
      </c>
      <c r="AG4602" s="18">
        <v>73.746597290039063</v>
      </c>
      <c r="AH4602" s="18">
        <v>66.542793273925781</v>
      </c>
      <c r="AI4602" s="18">
        <v>54.727394104003913</v>
      </c>
      <c r="AJ4602" s="18">
        <v>44.518440246582031</v>
      </c>
      <c r="AK4602" s="18">
        <v>53.903270721435547</v>
      </c>
      <c r="AL4602" s="18">
        <v>71.64837646484375</v>
      </c>
      <c r="AM4602" s="18">
        <v>81.192497253417969</v>
      </c>
      <c r="AN4602" s="18">
        <v>95.110244750976563</v>
      </c>
      <c r="AO4602" s="18">
        <v>87.870101928710938</v>
      </c>
    </row>
    <row r="4603" spans="1:41" x14ac:dyDescent="0.3">
      <c r="A4603" s="4" t="s">
        <v>3262</v>
      </c>
      <c r="B4603" s="8" t="s">
        <v>11202</v>
      </c>
      <c r="C4603" s="87" t="s">
        <v>449</v>
      </c>
      <c r="D4603" s="87" t="s">
        <v>249</v>
      </c>
      <c r="E4603" s="87" t="s">
        <v>3247</v>
      </c>
      <c r="F4603" s="110">
        <v>1.7288368959469991</v>
      </c>
      <c r="G4603" s="18">
        <v>10.406528628773801</v>
      </c>
      <c r="H4603" s="18">
        <v>15.650171755417899</v>
      </c>
      <c r="I4603" s="18">
        <v>42.139059602469857</v>
      </c>
      <c r="J4603" s="18">
        <v>75.103111267089844</v>
      </c>
      <c r="K4603" s="18">
        <v>69.691383361816406</v>
      </c>
      <c r="L4603" s="18">
        <v>44.737407684326172</v>
      </c>
      <c r="M4603" s="18">
        <v>38.228252410888672</v>
      </c>
      <c r="N4603" s="18">
        <v>37.234745025634773</v>
      </c>
      <c r="O4603" s="18">
        <v>23.300224304199219</v>
      </c>
      <c r="P4603" s="18">
        <v>25.205219268798832</v>
      </c>
      <c r="Q4603" s="18">
        <v>24.802366256713871</v>
      </c>
      <c r="R4603" s="18">
        <v>18.678466796875</v>
      </c>
      <c r="S4603" s="18">
        <v>31.05800819396973</v>
      </c>
      <c r="T4603" s="18">
        <v>47.492725372314453</v>
      </c>
      <c r="U4603" s="18">
        <v>49.823150634765632</v>
      </c>
      <c r="V4603" s="18">
        <v>63.100982666015632</v>
      </c>
      <c r="W4603" s="18">
        <v>52.3924560546875</v>
      </c>
      <c r="X4603" s="103">
        <v>0.53724575950803766</v>
      </c>
      <c r="Y4603" s="18">
        <v>2.3200854922664642</v>
      </c>
      <c r="Z4603" s="18">
        <v>12.86285875718899</v>
      </c>
      <c r="AA4603" s="18">
        <v>33.137926702501197</v>
      </c>
      <c r="AB4603" s="18">
        <v>26.826572418212891</v>
      </c>
      <c r="AC4603" s="18">
        <v>39.189594268798828</v>
      </c>
      <c r="AD4603" s="18">
        <v>24.80831336975098</v>
      </c>
      <c r="AE4603" s="18">
        <v>47.585685729980469</v>
      </c>
      <c r="AF4603" s="18">
        <v>37.174934387207031</v>
      </c>
      <c r="AG4603" s="18">
        <v>37.302547454833977</v>
      </c>
      <c r="AH4603" s="18">
        <v>38.719039916992188</v>
      </c>
      <c r="AI4603" s="18">
        <v>34.424598693847663</v>
      </c>
      <c r="AJ4603" s="18">
        <v>24.176120758056641</v>
      </c>
      <c r="AK4603" s="18">
        <v>32.152835845947273</v>
      </c>
      <c r="AL4603" s="18">
        <v>45.350990295410163</v>
      </c>
      <c r="AM4603" s="18">
        <v>68.246963500976563</v>
      </c>
      <c r="AN4603" s="18">
        <v>82.653465270996094</v>
      </c>
      <c r="AO4603" s="18">
        <v>43.429222106933587</v>
      </c>
    </row>
    <row r="4604" spans="1:41" x14ac:dyDescent="0.3">
      <c r="A4604" s="4" t="s">
        <v>464</v>
      </c>
      <c r="B4604" s="8" t="s">
        <v>11203</v>
      </c>
      <c r="C4604" s="87" t="s">
        <v>449</v>
      </c>
      <c r="D4604" s="87" t="s">
        <v>249</v>
      </c>
      <c r="E4604" s="87" t="s">
        <v>450</v>
      </c>
      <c r="F4604" s="110">
        <v>2.250146311504257</v>
      </c>
      <c r="G4604" s="18">
        <v>13.544488820486571</v>
      </c>
      <c r="H4604" s="18">
        <v>20.369287775161691</v>
      </c>
      <c r="I4604" s="18">
        <v>54.845572625760589</v>
      </c>
      <c r="J4604" s="18">
        <v>97.749526977539063</v>
      </c>
      <c r="K4604" s="18">
        <v>82.140159606933594</v>
      </c>
      <c r="L4604" s="18">
        <v>78.261009216308594</v>
      </c>
      <c r="M4604" s="18">
        <v>75.67413330078125</v>
      </c>
      <c r="N4604" s="18">
        <v>84.87274169921875</v>
      </c>
      <c r="O4604" s="18">
        <v>79.827713012695313</v>
      </c>
      <c r="P4604" s="18">
        <v>91.728523254394531</v>
      </c>
      <c r="Q4604" s="18">
        <v>66.407394409179688</v>
      </c>
      <c r="R4604" s="18">
        <v>81.520889282226563</v>
      </c>
      <c r="S4604" s="18">
        <v>75.256912231445313</v>
      </c>
      <c r="T4604" s="18">
        <v>83.029472351074219</v>
      </c>
      <c r="U4604" s="18">
        <v>106.685302734375</v>
      </c>
      <c r="V4604" s="18">
        <v>117.1749649047852</v>
      </c>
      <c r="W4604" s="18">
        <v>120.0558547973633</v>
      </c>
      <c r="X4604" s="103">
        <v>1.536741095993744</v>
      </c>
      <c r="Y4604" s="18">
        <v>6.6363869031737064</v>
      </c>
      <c r="Z4604" s="18">
        <v>36.79300080885907</v>
      </c>
      <c r="AA4604" s="18">
        <v>94.787930660251561</v>
      </c>
      <c r="AB4604" s="18">
        <v>76.734893798828125</v>
      </c>
      <c r="AC4604" s="18">
        <v>66.116386413574219</v>
      </c>
      <c r="AD4604" s="18">
        <v>65.042205810546875</v>
      </c>
      <c r="AE4604" s="18">
        <v>89.151504516601563</v>
      </c>
      <c r="AF4604" s="18">
        <v>94.137519836425781</v>
      </c>
      <c r="AG4604" s="18">
        <v>85.940444946289063</v>
      </c>
      <c r="AH4604" s="18">
        <v>108.676139831543</v>
      </c>
      <c r="AI4604" s="18">
        <v>87.975967407226563</v>
      </c>
      <c r="AJ4604" s="18">
        <v>76.02508544921875</v>
      </c>
      <c r="AK4604" s="18">
        <v>84.936172485351563</v>
      </c>
      <c r="AL4604" s="18">
        <v>100.25755310058589</v>
      </c>
      <c r="AM4604" s="18">
        <v>128.0751953125</v>
      </c>
      <c r="AN4604" s="18">
        <v>121.2708740234375</v>
      </c>
      <c r="AO4604" s="18">
        <v>158.2069396972656</v>
      </c>
    </row>
    <row r="4605" spans="1:41" x14ac:dyDescent="0.3">
      <c r="A4605" s="4" t="s">
        <v>3285</v>
      </c>
      <c r="B4605" s="8" t="s">
        <v>11204</v>
      </c>
      <c r="C4605" s="87" t="s">
        <v>449</v>
      </c>
      <c r="D4605" s="87" t="s">
        <v>249</v>
      </c>
      <c r="E4605" s="87" t="s">
        <v>3271</v>
      </c>
      <c r="F4605" s="110">
        <v>1.811697265425857</v>
      </c>
      <c r="G4605" s="18">
        <v>10.90529679435034</v>
      </c>
      <c r="H4605" s="18">
        <v>16.400259295255601</v>
      </c>
      <c r="I4605" s="18">
        <v>44.158716897115752</v>
      </c>
      <c r="J4605" s="18">
        <v>78.702682495117188</v>
      </c>
      <c r="K4605" s="18">
        <v>65.344924926757813</v>
      </c>
      <c r="L4605" s="18">
        <v>54.847640991210938</v>
      </c>
      <c r="M4605" s="18">
        <v>52.727085113525391</v>
      </c>
      <c r="N4605" s="18">
        <v>47.446517944335938</v>
      </c>
      <c r="O4605" s="18">
        <v>42.956672668457031</v>
      </c>
      <c r="P4605" s="18">
        <v>46.731330871582031</v>
      </c>
      <c r="Q4605" s="18">
        <v>35.770381927490227</v>
      </c>
      <c r="R4605" s="18">
        <v>32.895214080810547</v>
      </c>
      <c r="S4605" s="18">
        <v>41.637046813964837</v>
      </c>
      <c r="T4605" s="18">
        <v>41.806552886962891</v>
      </c>
      <c r="U4605" s="18">
        <v>52.001319885253913</v>
      </c>
      <c r="V4605" s="18">
        <v>76.400650024414063</v>
      </c>
      <c r="W4605" s="18">
        <v>67.990768432617188</v>
      </c>
      <c r="X4605" s="103">
        <v>1.106598951453716</v>
      </c>
      <c r="Y4605" s="18">
        <v>4.7788263147503516</v>
      </c>
      <c r="Z4605" s="18">
        <v>26.494440880160429</v>
      </c>
      <c r="AA4605" s="18">
        <v>68.256276188978134</v>
      </c>
      <c r="AB4605" s="18">
        <v>55.256381988525391</v>
      </c>
      <c r="AC4605" s="18">
        <v>53.432277679443359</v>
      </c>
      <c r="AD4605" s="18">
        <v>38.007827758789063</v>
      </c>
      <c r="AE4605" s="18">
        <v>42.829151153564453</v>
      </c>
      <c r="AF4605" s="18">
        <v>59.811511993408203</v>
      </c>
      <c r="AG4605" s="18">
        <v>58.445278167724609</v>
      </c>
      <c r="AH4605" s="18">
        <v>51.728321075439453</v>
      </c>
      <c r="AI4605" s="18">
        <v>46.21484375</v>
      </c>
      <c r="AJ4605" s="18">
        <v>30.799856185913089</v>
      </c>
      <c r="AK4605" s="18">
        <v>44.201030731201172</v>
      </c>
      <c r="AL4605" s="18">
        <v>57.946121215820313</v>
      </c>
      <c r="AM4605" s="18">
        <v>94.438247680664063</v>
      </c>
      <c r="AN4605" s="18">
        <v>72.884902954101563</v>
      </c>
      <c r="AO4605" s="18">
        <v>72.626907348632813</v>
      </c>
    </row>
    <row r="4606" spans="1:41" x14ac:dyDescent="0.3">
      <c r="A4606" s="4" t="s">
        <v>3294</v>
      </c>
      <c r="B4606" s="8" t="s">
        <v>8262</v>
      </c>
      <c r="C4606" s="87" t="s">
        <v>449</v>
      </c>
      <c r="D4606" s="87" t="s">
        <v>249</v>
      </c>
      <c r="E4606" s="87" t="s">
        <v>3290</v>
      </c>
      <c r="F4606" s="110">
        <v>1.96329055928202</v>
      </c>
      <c r="G4606" s="18">
        <v>11.8177946454447</v>
      </c>
      <c r="H4606" s="18">
        <v>17.772546693436642</v>
      </c>
      <c r="I4606" s="18">
        <v>47.853685959908951</v>
      </c>
      <c r="J4606" s="18">
        <v>85.288108825683594</v>
      </c>
      <c r="K4606" s="18">
        <v>55.394081115722663</v>
      </c>
      <c r="L4606" s="18">
        <v>51.071739196777337</v>
      </c>
      <c r="M4606" s="18">
        <v>48.735832214355469</v>
      </c>
      <c r="N4606" s="18">
        <v>48.098674774169922</v>
      </c>
      <c r="O4606" s="18">
        <v>43.691947937011719</v>
      </c>
      <c r="P4606" s="18">
        <v>43.520847320556641</v>
      </c>
      <c r="Q4606" s="18">
        <v>35.240142822265632</v>
      </c>
      <c r="R4606" s="18">
        <v>25.01938438415527</v>
      </c>
      <c r="S4606" s="18">
        <v>39.309684753417969</v>
      </c>
      <c r="T4606" s="18">
        <v>50.285976409912109</v>
      </c>
      <c r="U4606" s="18">
        <v>63.183250427246087</v>
      </c>
      <c r="V4606" s="18">
        <v>88.565956115722656</v>
      </c>
      <c r="W4606" s="18">
        <v>62.278064727783203</v>
      </c>
      <c r="X4606" s="103">
        <v>0.79720160580015575</v>
      </c>
      <c r="Y4606" s="18">
        <v>3.442699820882996</v>
      </c>
      <c r="Z4606" s="18">
        <v>19.08678007212497</v>
      </c>
      <c r="AA4606" s="18">
        <v>49.172297617225937</v>
      </c>
      <c r="AB4606" s="18">
        <v>39.807083129882813</v>
      </c>
      <c r="AC4606" s="18">
        <v>60.391345977783203</v>
      </c>
      <c r="AD4606" s="18">
        <v>45.114513397216797</v>
      </c>
      <c r="AE4606" s="18">
        <v>48.128925323486328</v>
      </c>
      <c r="AF4606" s="18">
        <v>53.748706817626953</v>
      </c>
      <c r="AG4606" s="18">
        <v>48.147434234619141</v>
      </c>
      <c r="AH4606" s="18">
        <v>49.619621276855469</v>
      </c>
      <c r="AI4606" s="18">
        <v>39.568275451660163</v>
      </c>
      <c r="AJ4606" s="18">
        <v>30.84440994262695</v>
      </c>
      <c r="AK4606" s="18">
        <v>37.027751922607422</v>
      </c>
      <c r="AL4606" s="18">
        <v>57.310028076171882</v>
      </c>
      <c r="AM4606" s="18">
        <v>76.389862060546875</v>
      </c>
      <c r="AN4606" s="18">
        <v>94.509346008300781</v>
      </c>
      <c r="AO4606" s="18">
        <v>57.266597747802727</v>
      </c>
    </row>
    <row r="4607" spans="1:41" x14ac:dyDescent="0.3">
      <c r="A4607" s="4" t="s">
        <v>3286</v>
      </c>
      <c r="B4607" s="8" t="s">
        <v>11205</v>
      </c>
      <c r="C4607" s="87" t="s">
        <v>449</v>
      </c>
      <c r="D4607" s="87" t="s">
        <v>249</v>
      </c>
      <c r="E4607" s="87" t="s">
        <v>3271</v>
      </c>
      <c r="F4607" s="110">
        <v>1.059881005615479</v>
      </c>
      <c r="G4607" s="18">
        <v>6.3798279952773429</v>
      </c>
      <c r="H4607" s="18">
        <v>9.5944966335886228</v>
      </c>
      <c r="I4607" s="18">
        <v>25.833778172978999</v>
      </c>
      <c r="J4607" s="18">
        <v>46.042724609375</v>
      </c>
      <c r="K4607" s="18">
        <v>54.86138916015625</v>
      </c>
      <c r="L4607" s="18">
        <v>52.770374298095703</v>
      </c>
      <c r="M4607" s="18">
        <v>41.68145751953125</v>
      </c>
      <c r="N4607" s="18">
        <v>41.466606140136719</v>
      </c>
      <c r="O4607" s="18">
        <v>40.475147247314453</v>
      </c>
      <c r="P4607" s="18">
        <v>44.544513702392578</v>
      </c>
      <c r="Q4607" s="18">
        <v>25.047294616699219</v>
      </c>
      <c r="R4607" s="18">
        <v>34.036205291748047</v>
      </c>
      <c r="S4607" s="18">
        <v>26.712787628173832</v>
      </c>
      <c r="T4607" s="18">
        <v>35.48681640625</v>
      </c>
      <c r="U4607" s="18">
        <v>61.649784088134773</v>
      </c>
      <c r="V4607" s="18">
        <v>77.275070190429688</v>
      </c>
      <c r="W4607" s="18">
        <v>94.906547546386719</v>
      </c>
      <c r="X4607" s="103">
        <v>1.406998585640274</v>
      </c>
      <c r="Y4607" s="18">
        <v>6.076096364488099</v>
      </c>
      <c r="Z4607" s="18">
        <v>33.686676457396523</v>
      </c>
      <c r="AA4607" s="18">
        <v>86.785265730464502</v>
      </c>
      <c r="AB4607" s="18">
        <v>70.256393432617188</v>
      </c>
      <c r="AC4607" s="18">
        <v>45.878196716308587</v>
      </c>
      <c r="AD4607" s="18">
        <v>45.388629913330078</v>
      </c>
      <c r="AE4607" s="18">
        <v>40.546573638916023</v>
      </c>
      <c r="AF4607" s="18">
        <v>52.18548583984375</v>
      </c>
      <c r="AG4607" s="18">
        <v>49.172439575195313</v>
      </c>
      <c r="AH4607" s="18">
        <v>50.491329193115227</v>
      </c>
      <c r="AI4607" s="18">
        <v>41.349430084228523</v>
      </c>
      <c r="AJ4607" s="18">
        <v>31.385971069335941</v>
      </c>
      <c r="AK4607" s="18">
        <v>38.763492584228523</v>
      </c>
      <c r="AL4607" s="18">
        <v>43.941661834716797</v>
      </c>
      <c r="AM4607" s="18">
        <v>63.397575378417969</v>
      </c>
      <c r="AN4607" s="18">
        <v>75.382804870605469</v>
      </c>
      <c r="AO4607" s="18">
        <v>59.344558715820313</v>
      </c>
    </row>
    <row r="4608" spans="1:41" x14ac:dyDescent="0.3">
      <c r="A4608" s="4" t="s">
        <v>3289</v>
      </c>
      <c r="B4608" s="8" t="s">
        <v>11206</v>
      </c>
      <c r="C4608" s="87" t="s">
        <v>449</v>
      </c>
      <c r="D4608" s="87" t="s">
        <v>249</v>
      </c>
      <c r="E4608" s="87" t="s">
        <v>3290</v>
      </c>
      <c r="F4608" s="110">
        <v>1.234241613070244</v>
      </c>
      <c r="G4608" s="18">
        <v>7.4293709900284419</v>
      </c>
      <c r="H4608" s="18">
        <v>11.17288350191801</v>
      </c>
      <c r="I4608" s="18">
        <v>30.083682861549729</v>
      </c>
      <c r="J4608" s="18">
        <v>53.617195129394531</v>
      </c>
      <c r="K4608" s="18">
        <v>69.923248291015625</v>
      </c>
      <c r="L4608" s="18">
        <v>47.632007598876953</v>
      </c>
      <c r="M4608" s="18">
        <v>54.234294891357422</v>
      </c>
      <c r="N4608" s="18">
        <v>50.582958221435547</v>
      </c>
      <c r="O4608" s="18">
        <v>38.451915740966797</v>
      </c>
      <c r="P4608" s="18">
        <v>43.592643737792969</v>
      </c>
      <c r="Q4608" s="18">
        <v>33.449638366699219</v>
      </c>
      <c r="R4608" s="18">
        <v>28.44089317321777</v>
      </c>
      <c r="S4608" s="18">
        <v>38.313076019287109</v>
      </c>
      <c r="T4608" s="18">
        <v>45.703727722167969</v>
      </c>
      <c r="U4608" s="18">
        <v>59.774234771728523</v>
      </c>
      <c r="V4608" s="18">
        <v>110.89356994628911</v>
      </c>
      <c r="W4608" s="18">
        <v>77.557113647460938</v>
      </c>
      <c r="X4608" s="103">
        <v>0.92511245718392954</v>
      </c>
      <c r="Y4608" s="18">
        <v>3.9950803754930422</v>
      </c>
      <c r="Z4608" s="18">
        <v>22.149250432743351</v>
      </c>
      <c r="AA4608" s="18">
        <v>57.061983748004238</v>
      </c>
      <c r="AB4608" s="18">
        <v>46.194122314453132</v>
      </c>
      <c r="AC4608" s="18">
        <v>46.054241180419922</v>
      </c>
      <c r="AD4608" s="18">
        <v>38.055423736572273</v>
      </c>
      <c r="AE4608" s="18">
        <v>66.743301391601563</v>
      </c>
      <c r="AF4608" s="18">
        <v>45.602989196777337</v>
      </c>
      <c r="AG4608" s="18">
        <v>47.210636138916023</v>
      </c>
      <c r="AH4608" s="18">
        <v>47.623531341552727</v>
      </c>
      <c r="AI4608" s="18">
        <v>46.759632110595703</v>
      </c>
      <c r="AJ4608" s="18">
        <v>27.108396530151371</v>
      </c>
      <c r="AK4608" s="18">
        <v>50.207706451416023</v>
      </c>
      <c r="AL4608" s="18">
        <v>67.230445861816406</v>
      </c>
      <c r="AM4608" s="18">
        <v>90.196311950683594</v>
      </c>
      <c r="AN4608" s="18">
        <v>106.01882171630859</v>
      </c>
      <c r="AO4608" s="18">
        <v>119.050178527832</v>
      </c>
    </row>
    <row r="4609" spans="1:41" x14ac:dyDescent="0.3">
      <c r="A4609" s="4" t="s">
        <v>3313</v>
      </c>
      <c r="B4609" s="8" t="s">
        <v>11207</v>
      </c>
      <c r="C4609" s="87" t="s">
        <v>449</v>
      </c>
      <c r="D4609" s="87" t="s">
        <v>249</v>
      </c>
      <c r="E4609" s="87" t="s">
        <v>3305</v>
      </c>
      <c r="F4609" s="110">
        <v>1.6988380501757281</v>
      </c>
      <c r="G4609" s="18">
        <v>10.225954134973509</v>
      </c>
      <c r="H4609" s="18">
        <v>15.378609359980061</v>
      </c>
      <c r="I4609" s="18">
        <v>41.407860983950997</v>
      </c>
      <c r="J4609" s="18">
        <v>73.799919128417969</v>
      </c>
      <c r="K4609" s="18">
        <v>61.871231079101563</v>
      </c>
      <c r="L4609" s="18">
        <v>62.350944519042969</v>
      </c>
      <c r="M4609" s="18">
        <v>58.239864349365227</v>
      </c>
      <c r="N4609" s="18">
        <v>51.229995727539063</v>
      </c>
      <c r="O4609" s="18">
        <v>47.699180603027337</v>
      </c>
      <c r="P4609" s="18">
        <v>42.028892517089837</v>
      </c>
      <c r="Q4609" s="18">
        <v>45.406082153320313</v>
      </c>
      <c r="R4609" s="18">
        <v>41.989574432373047</v>
      </c>
      <c r="S4609" s="18">
        <v>42.149299621582031</v>
      </c>
      <c r="T4609" s="18">
        <v>43.482269287109382</v>
      </c>
      <c r="U4609" s="18">
        <v>64.622673034667969</v>
      </c>
      <c r="V4609" s="18">
        <v>90.977287292480469</v>
      </c>
      <c r="W4609" s="18">
        <v>80.372673034667969</v>
      </c>
      <c r="X4609" s="103">
        <v>1.1950716091630249</v>
      </c>
      <c r="Y4609" s="18">
        <v>5.1608937875612799</v>
      </c>
      <c r="Z4609" s="18">
        <v>28.612673141369999</v>
      </c>
      <c r="AA4609" s="18">
        <v>73.713369882991159</v>
      </c>
      <c r="AB4609" s="18">
        <v>59.67413330078125</v>
      </c>
      <c r="AC4609" s="18">
        <v>47.251289367675781</v>
      </c>
      <c r="AD4609" s="18">
        <v>58.533847808837891</v>
      </c>
      <c r="AE4609" s="18">
        <v>53.324031829833977</v>
      </c>
      <c r="AF4609" s="18">
        <v>69.4715576171875</v>
      </c>
      <c r="AG4609" s="18">
        <v>58.240367889404297</v>
      </c>
      <c r="AH4609" s="18">
        <v>56.693939208984382</v>
      </c>
      <c r="AI4609" s="18">
        <v>52.568050384521477</v>
      </c>
      <c r="AJ4609" s="18">
        <v>39.508525848388672</v>
      </c>
      <c r="AK4609" s="18">
        <v>39.529926300048828</v>
      </c>
      <c r="AL4609" s="18">
        <v>63.870086669921882</v>
      </c>
      <c r="AM4609" s="18">
        <v>89.673873901367188</v>
      </c>
      <c r="AN4609" s="18">
        <v>129.1454162597656</v>
      </c>
      <c r="AO4609" s="18">
        <v>108.3207702636719</v>
      </c>
    </row>
    <row r="4610" spans="1:41" x14ac:dyDescent="0.3">
      <c r="A4610" s="4" t="s">
        <v>462</v>
      </c>
      <c r="B4610" s="8" t="s">
        <v>11208</v>
      </c>
      <c r="C4610" s="87" t="s">
        <v>449</v>
      </c>
      <c r="D4610" s="87" t="s">
        <v>249</v>
      </c>
      <c r="E4610" s="87" t="s">
        <v>450</v>
      </c>
      <c r="F4610" s="110">
        <v>2.7026834626995919</v>
      </c>
      <c r="G4610" s="18">
        <v>16.268482524310421</v>
      </c>
      <c r="H4610" s="18">
        <v>24.465847814178609</v>
      </c>
      <c r="I4610" s="18">
        <v>65.875814999264847</v>
      </c>
      <c r="J4610" s="18">
        <v>117.4083786010742</v>
      </c>
      <c r="K4610" s="18">
        <v>111.7509078979492</v>
      </c>
      <c r="L4610" s="18">
        <v>98.649650573730469</v>
      </c>
      <c r="M4610" s="18">
        <v>105.691276550293</v>
      </c>
      <c r="N4610" s="18">
        <v>103.6346969604492</v>
      </c>
      <c r="O4610" s="18">
        <v>93.228363037109375</v>
      </c>
      <c r="P4610" s="18">
        <v>92.902641296386719</v>
      </c>
      <c r="Q4610" s="18">
        <v>90.515220642089844</v>
      </c>
      <c r="R4610" s="18">
        <v>77.726036071777344</v>
      </c>
      <c r="S4610" s="18">
        <v>80.260612487792969</v>
      </c>
      <c r="T4610" s="18">
        <v>107.5934600830078</v>
      </c>
      <c r="U4610" s="18">
        <v>116.864616394043</v>
      </c>
      <c r="V4610" s="18">
        <v>138.03785705566409</v>
      </c>
      <c r="W4610" s="18">
        <v>140.54039001464841</v>
      </c>
      <c r="X4610" s="103">
        <v>2.0066893550289771</v>
      </c>
      <c r="Y4610" s="18">
        <v>8.6658494323930064</v>
      </c>
      <c r="Z4610" s="18">
        <v>48.044607679972259</v>
      </c>
      <c r="AA4610" s="18">
        <v>123.7748713410641</v>
      </c>
      <c r="AB4610" s="18">
        <v>100.20106506347661</v>
      </c>
      <c r="AC4610" s="18">
        <v>94.547393798828125</v>
      </c>
      <c r="AD4610" s="18">
        <v>83.892448425292969</v>
      </c>
      <c r="AE4610" s="18">
        <v>98.065223693847656</v>
      </c>
      <c r="AF4610" s="18">
        <v>131.42524719238281</v>
      </c>
      <c r="AG4610" s="18">
        <v>95.701545715332031</v>
      </c>
      <c r="AH4610" s="18">
        <v>98.569831848144531</v>
      </c>
      <c r="AI4610" s="18">
        <v>113.360466003418</v>
      </c>
      <c r="AJ4610" s="18">
        <v>76.982040405273438</v>
      </c>
      <c r="AK4610" s="18">
        <v>84.957443237304688</v>
      </c>
      <c r="AL4610" s="18">
        <v>106.3830642700195</v>
      </c>
      <c r="AM4610" s="18">
        <v>146.70539855957031</v>
      </c>
      <c r="AN4610" s="18">
        <v>137.14691162109381</v>
      </c>
      <c r="AO4610" s="18">
        <v>120.2549133300781</v>
      </c>
    </row>
    <row r="4611" spans="1:41" x14ac:dyDescent="0.3">
      <c r="A4611" s="4" t="s">
        <v>3316</v>
      </c>
      <c r="B4611" s="8" t="s">
        <v>11209</v>
      </c>
      <c r="C4611" s="87" t="s">
        <v>449</v>
      </c>
      <c r="D4611" s="87" t="s">
        <v>249</v>
      </c>
      <c r="E4611" s="87" t="s">
        <v>3305</v>
      </c>
      <c r="F4611" s="110">
        <v>1.046505849907299</v>
      </c>
      <c r="G4611" s="18">
        <v>6.2993178319890744</v>
      </c>
      <c r="H4611" s="18">
        <v>9.4734189977635221</v>
      </c>
      <c r="I4611" s="18">
        <v>25.507769117468559</v>
      </c>
      <c r="J4611" s="18">
        <v>45.461688995361328</v>
      </c>
      <c r="K4611" s="18">
        <v>43.022037506103523</v>
      </c>
      <c r="L4611" s="18">
        <v>46.377239227294922</v>
      </c>
      <c r="M4611" s="18">
        <v>32.922050476074219</v>
      </c>
      <c r="N4611" s="18">
        <v>38.790645599365227</v>
      </c>
      <c r="O4611" s="18">
        <v>32.928577423095703</v>
      </c>
      <c r="P4611" s="18">
        <v>26.8021354675293</v>
      </c>
      <c r="Q4611" s="18">
        <v>26.680374145507809</v>
      </c>
      <c r="R4611" s="18">
        <v>19.221286773681641</v>
      </c>
      <c r="S4611" s="18">
        <v>32.733062744140632</v>
      </c>
      <c r="T4611" s="18">
        <v>31.354900360107418</v>
      </c>
      <c r="U4611" s="18">
        <v>52.809597015380859</v>
      </c>
      <c r="V4611" s="18">
        <v>101.9755859375</v>
      </c>
      <c r="W4611" s="18">
        <v>54.192985534667969</v>
      </c>
      <c r="X4611" s="103">
        <v>1.0894706176632729</v>
      </c>
      <c r="Y4611" s="18">
        <v>4.7048579343013461</v>
      </c>
      <c r="Z4611" s="18">
        <v>26.084350461774971</v>
      </c>
      <c r="AA4611" s="18">
        <v>67.199781168517774</v>
      </c>
      <c r="AB4611" s="18">
        <v>54.401103973388672</v>
      </c>
      <c r="AC4611" s="18">
        <v>51.713665008544922</v>
      </c>
      <c r="AD4611" s="18">
        <v>41.42889404296875</v>
      </c>
      <c r="AE4611" s="18">
        <v>44.721103668212891</v>
      </c>
      <c r="AF4611" s="18">
        <v>49.838916778564453</v>
      </c>
      <c r="AG4611" s="18">
        <v>71.23248291015625</v>
      </c>
      <c r="AH4611" s="18">
        <v>45.613651275634773</v>
      </c>
      <c r="AI4611" s="18">
        <v>40.570087432861328</v>
      </c>
      <c r="AJ4611" s="18">
        <v>21.015962600708011</v>
      </c>
      <c r="AK4611" s="18">
        <v>38.017482757568359</v>
      </c>
      <c r="AL4611" s="18">
        <v>54.172359466552727</v>
      </c>
      <c r="AM4611" s="18">
        <v>72.503311157226563</v>
      </c>
      <c r="AN4611" s="18">
        <v>80.399276733398438</v>
      </c>
      <c r="AO4611" s="18">
        <v>100.2824020385742</v>
      </c>
    </row>
    <row r="4612" spans="1:41" x14ac:dyDescent="0.3">
      <c r="A4612" s="4" t="s">
        <v>3276</v>
      </c>
      <c r="B4612" s="8" t="s">
        <v>11210</v>
      </c>
      <c r="C4612" s="87" t="s">
        <v>449</v>
      </c>
      <c r="D4612" s="87" t="s">
        <v>249</v>
      </c>
      <c r="E4612" s="87" t="s">
        <v>3271</v>
      </c>
      <c r="F4612" s="110">
        <v>1.8456313390335619</v>
      </c>
      <c r="G4612" s="18">
        <v>11.10955892533411</v>
      </c>
      <c r="H4612" s="18">
        <v>16.707445057872409</v>
      </c>
      <c r="I4612" s="18">
        <v>44.985833644601847</v>
      </c>
      <c r="J4612" s="18">
        <v>80.176826477050781</v>
      </c>
      <c r="K4612" s="18">
        <v>64.356086730957031</v>
      </c>
      <c r="L4612" s="18">
        <v>69.158035278320313</v>
      </c>
      <c r="M4612" s="18">
        <v>67.593132019042969</v>
      </c>
      <c r="N4612" s="18">
        <v>60.482128143310547</v>
      </c>
      <c r="O4612" s="18">
        <v>51.164371490478523</v>
      </c>
      <c r="P4612" s="18">
        <v>54.737197875976563</v>
      </c>
      <c r="Q4612" s="18">
        <v>48.998184204101563</v>
      </c>
      <c r="R4612" s="18">
        <v>39.8929443359375</v>
      </c>
      <c r="S4612" s="18">
        <v>46.767234802246087</v>
      </c>
      <c r="T4612" s="18">
        <v>56.830356597900391</v>
      </c>
      <c r="U4612" s="18">
        <v>96.206680297851563</v>
      </c>
      <c r="V4612" s="18">
        <v>117.61338806152339</v>
      </c>
      <c r="W4612" s="18">
        <v>97.927330017089844</v>
      </c>
      <c r="X4612" s="103">
        <v>1.5773888599245991</v>
      </c>
      <c r="Y4612" s="18">
        <v>6.8119234908899244</v>
      </c>
      <c r="Z4612" s="18">
        <v>37.766198711280722</v>
      </c>
      <c r="AA4612" s="18">
        <v>97.295130759875775</v>
      </c>
      <c r="AB4612" s="18">
        <v>78.764579772949219</v>
      </c>
      <c r="AC4612" s="18">
        <v>71.047416687011719</v>
      </c>
      <c r="AD4612" s="18">
        <v>60.622779846191413</v>
      </c>
      <c r="AE4612" s="18">
        <v>65.219413757324219</v>
      </c>
      <c r="AF4612" s="18">
        <v>72.611335754394531</v>
      </c>
      <c r="AG4612" s="18">
        <v>59.075279235839837</v>
      </c>
      <c r="AH4612" s="18">
        <v>76.983551025390625</v>
      </c>
      <c r="AI4612" s="18">
        <v>75.208259582519531</v>
      </c>
      <c r="AJ4612" s="18">
        <v>45.133441925048828</v>
      </c>
      <c r="AK4612" s="18">
        <v>56.728492736816413</v>
      </c>
      <c r="AL4612" s="18">
        <v>75.370582580566406</v>
      </c>
      <c r="AM4612" s="18">
        <v>102.90296936035161</v>
      </c>
      <c r="AN4612" s="18">
        <v>147.8513488769531</v>
      </c>
      <c r="AO4612" s="18">
        <v>116.57956695556641</v>
      </c>
    </row>
    <row r="4613" spans="1:41" x14ac:dyDescent="0.3">
      <c r="A4613" s="4" t="s">
        <v>3310</v>
      </c>
      <c r="B4613" s="8" t="s">
        <v>11211</v>
      </c>
      <c r="C4613" s="87" t="s">
        <v>449</v>
      </c>
      <c r="D4613" s="87" t="s">
        <v>249</v>
      </c>
      <c r="E4613" s="87" t="s">
        <v>3305</v>
      </c>
      <c r="F4613" s="110">
        <v>1.6550531741694181</v>
      </c>
      <c r="G4613" s="18">
        <v>9.9623962674064934</v>
      </c>
      <c r="H4613" s="18">
        <v>14.982249916590771</v>
      </c>
      <c r="I4613" s="18">
        <v>40.340638561730557</v>
      </c>
      <c r="J4613" s="18">
        <v>71.897842407226563</v>
      </c>
      <c r="K4613" s="18">
        <v>87.724998474121094</v>
      </c>
      <c r="L4613" s="18">
        <v>72.455848693847656</v>
      </c>
      <c r="M4613" s="18">
        <v>61.409744262695313</v>
      </c>
      <c r="N4613" s="18">
        <v>61.493572235107422</v>
      </c>
      <c r="O4613" s="18">
        <v>58.207649230957031</v>
      </c>
      <c r="P4613" s="18">
        <v>51.057777404785163</v>
      </c>
      <c r="Q4613" s="18">
        <v>46.721111297607422</v>
      </c>
      <c r="R4613" s="18">
        <v>40.764610290527337</v>
      </c>
      <c r="S4613" s="18">
        <v>34.946300506591797</v>
      </c>
      <c r="T4613" s="18">
        <v>53.952213287353523</v>
      </c>
      <c r="U4613" s="18">
        <v>61.469043731689453</v>
      </c>
      <c r="V4613" s="18">
        <v>112.0744323730469</v>
      </c>
      <c r="W4613" s="18">
        <v>68.961502075195313</v>
      </c>
      <c r="X4613" s="103">
        <v>1.6506601080256731</v>
      </c>
      <c r="Y4613" s="18">
        <v>7.1283439683176582</v>
      </c>
      <c r="Z4613" s="18">
        <v>39.520475406084429</v>
      </c>
      <c r="AA4613" s="18">
        <v>101.8145842986018</v>
      </c>
      <c r="AB4613" s="18">
        <v>82.423271179199219</v>
      </c>
      <c r="AC4613" s="18">
        <v>59.378425598144531</v>
      </c>
      <c r="AD4613" s="18">
        <v>56.59375</v>
      </c>
      <c r="AE4613" s="18">
        <v>53.170631408691413</v>
      </c>
      <c r="AF4613" s="18">
        <v>74.49713134765625</v>
      </c>
      <c r="AG4613" s="18">
        <v>66.261245727539063</v>
      </c>
      <c r="AH4613" s="18">
        <v>81.765899658203125</v>
      </c>
      <c r="AI4613" s="18">
        <v>62.691936492919922</v>
      </c>
      <c r="AJ4613" s="18">
        <v>45.752510070800781</v>
      </c>
      <c r="AK4613" s="18">
        <v>50.508628845214837</v>
      </c>
      <c r="AL4613" s="18">
        <v>64.84722900390625</v>
      </c>
      <c r="AM4613" s="18">
        <v>114.04771423339839</v>
      </c>
      <c r="AN4613" s="18">
        <v>97.425125122070313</v>
      </c>
      <c r="AO4613" s="18">
        <v>70.099838256835938</v>
      </c>
    </row>
    <row r="4614" spans="1:41" x14ac:dyDescent="0.3">
      <c r="A4614" s="4" t="s">
        <v>3280</v>
      </c>
      <c r="B4614" s="8" t="s">
        <v>11212</v>
      </c>
      <c r="C4614" s="87" t="s">
        <v>449</v>
      </c>
      <c r="D4614" s="87" t="s">
        <v>249</v>
      </c>
      <c r="E4614" s="87" t="s">
        <v>3271</v>
      </c>
      <c r="F4614" s="110">
        <v>1.5566684388851619</v>
      </c>
      <c r="G4614" s="18">
        <v>9.3701810232905274</v>
      </c>
      <c r="H4614" s="18">
        <v>14.091629170978729</v>
      </c>
      <c r="I4614" s="18">
        <v>37.942586880952703</v>
      </c>
      <c r="J4614" s="18">
        <v>67.623870849609375</v>
      </c>
      <c r="K4614" s="18">
        <v>89.035194396972656</v>
      </c>
      <c r="L4614" s="18">
        <v>90.693199157714844</v>
      </c>
      <c r="M4614" s="18">
        <v>89.081108093261719</v>
      </c>
      <c r="N4614" s="18">
        <v>87.996910095214844</v>
      </c>
      <c r="O4614" s="18">
        <v>79.640480041503906</v>
      </c>
      <c r="P4614" s="18">
        <v>55.126388549804688</v>
      </c>
      <c r="Q4614" s="18">
        <v>62.718982696533203</v>
      </c>
      <c r="R4614" s="18">
        <v>43.831886291503913</v>
      </c>
      <c r="S4614" s="18">
        <v>59.915359497070313</v>
      </c>
      <c r="T4614" s="18">
        <v>62.360698699951172</v>
      </c>
      <c r="U4614" s="18">
        <v>93.454177856445313</v>
      </c>
      <c r="V4614" s="18">
        <v>115.6099472045898</v>
      </c>
      <c r="W4614" s="18">
        <v>111.9353942871094</v>
      </c>
      <c r="X4614" s="103">
        <v>1.414782983470444</v>
      </c>
      <c r="Y4614" s="18">
        <v>6.1097131369840696</v>
      </c>
      <c r="Z4614" s="18">
        <v>33.873052260326872</v>
      </c>
      <c r="AA4614" s="18">
        <v>87.265416201927479</v>
      </c>
      <c r="AB4614" s="18">
        <v>70.645095825195313</v>
      </c>
      <c r="AC4614" s="18">
        <v>86.7640380859375</v>
      </c>
      <c r="AD4614" s="18">
        <v>115.51898193359381</v>
      </c>
      <c r="AE4614" s="18">
        <v>76.545677185058594</v>
      </c>
      <c r="AF4614" s="18">
        <v>69.810714721679688</v>
      </c>
      <c r="AG4614" s="18">
        <v>77.969093322753906</v>
      </c>
      <c r="AH4614" s="18">
        <v>65.969589233398438</v>
      </c>
      <c r="AI4614" s="18">
        <v>64.501197814941406</v>
      </c>
      <c r="AJ4614" s="18">
        <v>50.177310943603523</v>
      </c>
      <c r="AK4614" s="18">
        <v>60.42041015625</v>
      </c>
      <c r="AL4614" s="18">
        <v>86.745689392089844</v>
      </c>
      <c r="AM4614" s="18">
        <v>92.142097473144531</v>
      </c>
      <c r="AN4614" s="18">
        <v>155.89105224609381</v>
      </c>
      <c r="AO4614" s="18">
        <v>149.96820068359381</v>
      </c>
    </row>
    <row r="4615" spans="1:41" x14ac:dyDescent="0.3">
      <c r="A4615" s="4" t="s">
        <v>3259</v>
      </c>
      <c r="B4615" s="8" t="s">
        <v>11213</v>
      </c>
      <c r="C4615" s="87" t="s">
        <v>449</v>
      </c>
      <c r="D4615" s="87" t="s">
        <v>249</v>
      </c>
      <c r="E4615" s="87" t="s">
        <v>3247</v>
      </c>
      <c r="F4615" s="110">
        <v>2.026600010154755</v>
      </c>
      <c r="G4615" s="18">
        <v>12.198878375508301</v>
      </c>
      <c r="H4615" s="18">
        <v>18.345650947644931</v>
      </c>
      <c r="I4615" s="18">
        <v>49.396804764221862</v>
      </c>
      <c r="J4615" s="18">
        <v>88.038360595703125</v>
      </c>
      <c r="K4615" s="18">
        <v>85.051628112792969</v>
      </c>
      <c r="L4615" s="18">
        <v>76.662429809570313</v>
      </c>
      <c r="M4615" s="18">
        <v>77.625083923339844</v>
      </c>
      <c r="N4615" s="18">
        <v>81.567634582519531</v>
      </c>
      <c r="O4615" s="18">
        <v>74.501884460449219</v>
      </c>
      <c r="P4615" s="18">
        <v>71.472198486328125</v>
      </c>
      <c r="Q4615" s="18">
        <v>78.490249633789063</v>
      </c>
      <c r="R4615" s="18">
        <v>74.770286560058594</v>
      </c>
      <c r="S4615" s="18">
        <v>60.336467742919922</v>
      </c>
      <c r="T4615" s="18">
        <v>69.520423889160156</v>
      </c>
      <c r="U4615" s="18">
        <v>80.003944396972656</v>
      </c>
      <c r="V4615" s="18">
        <v>132.8099060058594</v>
      </c>
      <c r="W4615" s="18">
        <v>100.1963806152344</v>
      </c>
      <c r="X4615" s="103">
        <v>1.7693593404885259</v>
      </c>
      <c r="Y4615" s="18">
        <v>7.6409443235673837</v>
      </c>
      <c r="Z4615" s="18">
        <v>42.36239911555127</v>
      </c>
      <c r="AA4615" s="18">
        <v>109.13608734517599</v>
      </c>
      <c r="AB4615" s="18">
        <v>88.350341796875</v>
      </c>
      <c r="AC4615" s="18">
        <v>86.568222045898438</v>
      </c>
      <c r="AD4615" s="18">
        <v>85.989128112792969</v>
      </c>
      <c r="AE4615" s="18">
        <v>63.901153564453132</v>
      </c>
      <c r="AF4615" s="18">
        <v>90.719497680664063</v>
      </c>
      <c r="AG4615" s="18">
        <v>96.555084228515625</v>
      </c>
      <c r="AH4615" s="18">
        <v>73.6015625</v>
      </c>
      <c r="AI4615" s="18">
        <v>62.801521301269531</v>
      </c>
      <c r="AJ4615" s="18">
        <v>56.762355804443359</v>
      </c>
      <c r="AK4615" s="18">
        <v>64.574188232421875</v>
      </c>
      <c r="AL4615" s="18">
        <v>97.836799621582031</v>
      </c>
      <c r="AM4615" s="18">
        <v>105.06272125244141</v>
      </c>
      <c r="AN4615" s="18">
        <v>138.6160583496094</v>
      </c>
      <c r="AO4615" s="18">
        <v>98.394615173339844</v>
      </c>
    </row>
    <row r="4616" spans="1:41" x14ac:dyDescent="0.3">
      <c r="A4616" s="4" t="s">
        <v>3258</v>
      </c>
      <c r="B4616" s="8" t="s">
        <v>11214</v>
      </c>
      <c r="C4616" s="87" t="s">
        <v>449</v>
      </c>
      <c r="D4616" s="87" t="s">
        <v>249</v>
      </c>
      <c r="E4616" s="87" t="s">
        <v>3247</v>
      </c>
      <c r="F4616" s="110">
        <v>1.5519846975913769</v>
      </c>
      <c r="G4616" s="18">
        <v>9.3419877981356194</v>
      </c>
      <c r="H4616" s="18">
        <v>14.04922993951998</v>
      </c>
      <c r="I4616" s="18">
        <v>37.828424316511793</v>
      </c>
      <c r="J4616" s="18">
        <v>67.420402526855469</v>
      </c>
      <c r="K4616" s="18">
        <v>57.107978820800781</v>
      </c>
      <c r="L4616" s="18">
        <v>71.793731689453125</v>
      </c>
      <c r="M4616" s="18">
        <v>55.135967254638672</v>
      </c>
      <c r="N4616" s="18">
        <v>53.859115600585938</v>
      </c>
      <c r="O4616" s="18">
        <v>51.939407348632813</v>
      </c>
      <c r="P4616" s="18">
        <v>55.910530090332031</v>
      </c>
      <c r="Q4616" s="18">
        <v>41.323329925537109</v>
      </c>
      <c r="R4616" s="18">
        <v>52.2962646484375</v>
      </c>
      <c r="S4616" s="18">
        <v>42.877311706542969</v>
      </c>
      <c r="T4616" s="18">
        <v>60.011470794677727</v>
      </c>
      <c r="U4616" s="18">
        <v>77.781326293945313</v>
      </c>
      <c r="V4616" s="18">
        <v>121.2239608764648</v>
      </c>
      <c r="W4616" s="18">
        <v>97.919906616210938</v>
      </c>
      <c r="X4616" s="103">
        <v>0.82678447190844351</v>
      </c>
      <c r="Y4616" s="18">
        <v>3.5704528599025118</v>
      </c>
      <c r="Z4616" s="18">
        <v>19.795059703279591</v>
      </c>
      <c r="AA4616" s="18">
        <v>50.997002291757077</v>
      </c>
      <c r="AB4616" s="18">
        <v>41.284259796142578</v>
      </c>
      <c r="AC4616" s="18">
        <v>39.690166473388672</v>
      </c>
      <c r="AD4616" s="18">
        <v>48.756305694580078</v>
      </c>
      <c r="AE4616" s="18">
        <v>44.672580718994141</v>
      </c>
      <c r="AF4616" s="18">
        <v>72.109687805175781</v>
      </c>
      <c r="AG4616" s="18">
        <v>59.285400390625</v>
      </c>
      <c r="AH4616" s="18">
        <v>52.998031616210938</v>
      </c>
      <c r="AI4616" s="18">
        <v>52.841041564941413</v>
      </c>
      <c r="AJ4616" s="18">
        <v>34.514583587646477</v>
      </c>
      <c r="AK4616" s="18">
        <v>63.926342010498047</v>
      </c>
      <c r="AL4616" s="18">
        <v>96.12835693359375</v>
      </c>
      <c r="AM4616" s="18">
        <v>113.6647186279297</v>
      </c>
      <c r="AN4616" s="18">
        <v>126.659782409668</v>
      </c>
      <c r="AO4616" s="18">
        <v>106.5874481201172</v>
      </c>
    </row>
    <row r="4617" spans="1:41" x14ac:dyDescent="0.3">
      <c r="A4617" s="4" t="s">
        <v>476</v>
      </c>
      <c r="B4617" s="8" t="s">
        <v>11215</v>
      </c>
      <c r="C4617" s="87" t="s">
        <v>449</v>
      </c>
      <c r="D4617" s="87" t="s">
        <v>249</v>
      </c>
      <c r="E4617" s="87" t="s">
        <v>450</v>
      </c>
      <c r="F4617" s="110">
        <v>2.4086102282991941</v>
      </c>
      <c r="G4617" s="18">
        <v>14.49834357140039</v>
      </c>
      <c r="H4617" s="18">
        <v>21.803770993729611</v>
      </c>
      <c r="I4617" s="18">
        <v>58.708007798400153</v>
      </c>
      <c r="J4617" s="18">
        <v>104.6334228515625</v>
      </c>
      <c r="K4617" s="18">
        <v>120.8555908203125</v>
      </c>
      <c r="L4617" s="18">
        <v>106.33787536621089</v>
      </c>
      <c r="M4617" s="18">
        <v>108.2078475952148</v>
      </c>
      <c r="N4617" s="18">
        <v>121.5797119140625</v>
      </c>
      <c r="O4617" s="18">
        <v>109.7414855957031</v>
      </c>
      <c r="P4617" s="18">
        <v>120.6034698486328</v>
      </c>
      <c r="Q4617" s="18">
        <v>87.469810485839844</v>
      </c>
      <c r="R4617" s="18">
        <v>93.138107299804688</v>
      </c>
      <c r="S4617" s="18">
        <v>97.817108154296875</v>
      </c>
      <c r="T4617" s="18">
        <v>109.66823577880859</v>
      </c>
      <c r="U4617" s="18">
        <v>113.52101135253911</v>
      </c>
      <c r="V4617" s="18">
        <v>148.295166015625</v>
      </c>
      <c r="W4617" s="18">
        <v>141.89891052246091</v>
      </c>
      <c r="X4617" s="103">
        <v>2.1074114994824451</v>
      </c>
      <c r="Y4617" s="18">
        <v>9.100816078403291</v>
      </c>
      <c r="Z4617" s="18">
        <v>50.456119906727707</v>
      </c>
      <c r="AA4617" s="18">
        <v>129.98752724601559</v>
      </c>
      <c r="AB4617" s="18">
        <v>105.2304763793945</v>
      </c>
      <c r="AC4617" s="18">
        <v>98.769905090332031</v>
      </c>
      <c r="AD4617" s="18">
        <v>91.13165283203125</v>
      </c>
      <c r="AE4617" s="18">
        <v>115.4584579467773</v>
      </c>
      <c r="AF4617" s="18">
        <v>112.9303359985352</v>
      </c>
      <c r="AG4617" s="18">
        <v>108.1013565063477</v>
      </c>
      <c r="AH4617" s="18">
        <v>102.8514709472656</v>
      </c>
      <c r="AI4617" s="18">
        <v>100.9907608032227</v>
      </c>
      <c r="AJ4617" s="18">
        <v>84.876762390136719</v>
      </c>
      <c r="AK4617" s="18">
        <v>84.395713806152344</v>
      </c>
      <c r="AL4617" s="18">
        <v>118.641716003418</v>
      </c>
      <c r="AM4617" s="18">
        <v>142.44493103027341</v>
      </c>
      <c r="AN4617" s="18">
        <v>142.60963439941409</v>
      </c>
      <c r="AO4617" s="18">
        <v>107.8296661376953</v>
      </c>
    </row>
    <row r="4618" spans="1:41" x14ac:dyDescent="0.3">
      <c r="A4618" s="4" t="s">
        <v>3263</v>
      </c>
      <c r="B4618" s="8" t="s">
        <v>11216</v>
      </c>
      <c r="C4618" s="87" t="s">
        <v>449</v>
      </c>
      <c r="D4618" s="87" t="s">
        <v>249</v>
      </c>
      <c r="E4618" s="87" t="s">
        <v>3264</v>
      </c>
      <c r="F4618" s="110">
        <v>1.5584635013083421</v>
      </c>
      <c r="G4618" s="18">
        <v>9.3809861886251209</v>
      </c>
      <c r="H4618" s="18">
        <v>14.107878844560039</v>
      </c>
      <c r="I4618" s="18">
        <v>37.986340136460981</v>
      </c>
      <c r="J4618" s="18">
        <v>67.701850891113281</v>
      </c>
      <c r="K4618" s="18">
        <v>63.874584197998047</v>
      </c>
      <c r="L4618" s="18">
        <v>66.083831787109375</v>
      </c>
      <c r="M4618" s="18">
        <v>56.137130737304688</v>
      </c>
      <c r="N4618" s="18">
        <v>55.196731567382813</v>
      </c>
      <c r="O4618" s="18">
        <v>54.223392486572273</v>
      </c>
      <c r="P4618" s="18">
        <v>49.712856292724609</v>
      </c>
      <c r="Q4618" s="18">
        <v>49.671764373779297</v>
      </c>
      <c r="R4618" s="18">
        <v>51.356979370117188</v>
      </c>
      <c r="S4618" s="18">
        <v>42.572074890136719</v>
      </c>
      <c r="T4618" s="18">
        <v>60.740535736083977</v>
      </c>
      <c r="U4618" s="18">
        <v>69.348167419433594</v>
      </c>
      <c r="V4618" s="18">
        <v>113.2588272094727</v>
      </c>
      <c r="W4618" s="18">
        <v>134.3023986816406</v>
      </c>
      <c r="X4618" s="103">
        <v>1.6569330969028699</v>
      </c>
      <c r="Y4618" s="18">
        <v>7.1554337502834784</v>
      </c>
      <c r="Z4618" s="18">
        <v>39.67066471606929</v>
      </c>
      <c r="AA4618" s="18">
        <v>102.2015093546665</v>
      </c>
      <c r="AB4618" s="18">
        <v>82.736503601074219</v>
      </c>
      <c r="AC4618" s="18">
        <v>57.711296081542969</v>
      </c>
      <c r="AD4618" s="18">
        <v>51.222198486328132</v>
      </c>
      <c r="AE4618" s="18">
        <v>59.264560699462891</v>
      </c>
      <c r="AF4618" s="18">
        <v>72.121086120605469</v>
      </c>
      <c r="AG4618" s="18">
        <v>72.458259582519531</v>
      </c>
      <c r="AH4618" s="18">
        <v>69.8184814453125</v>
      </c>
      <c r="AI4618" s="18">
        <v>62.951446533203132</v>
      </c>
      <c r="AJ4618" s="18">
        <v>42.335441589355469</v>
      </c>
      <c r="AK4618" s="18">
        <v>50.565345764160163</v>
      </c>
      <c r="AL4618" s="18">
        <v>61.969146728515632</v>
      </c>
      <c r="AM4618" s="18">
        <v>87.592391967773438</v>
      </c>
      <c r="AN4618" s="18">
        <v>120.53701019287109</v>
      </c>
      <c r="AO4618" s="18">
        <v>134.3985595703125</v>
      </c>
    </row>
    <row r="4619" spans="1:41" x14ac:dyDescent="0.3">
      <c r="A4619" s="4" t="s">
        <v>3298</v>
      </c>
      <c r="B4619" s="8" t="s">
        <v>11217</v>
      </c>
      <c r="C4619" s="87" t="s">
        <v>449</v>
      </c>
      <c r="D4619" s="87" t="s">
        <v>249</v>
      </c>
      <c r="E4619" s="87" t="s">
        <v>3290</v>
      </c>
      <c r="F4619" s="110">
        <v>1.6184453866070629</v>
      </c>
      <c r="G4619" s="18">
        <v>9.7420400324158933</v>
      </c>
      <c r="H4619" s="18">
        <v>14.65086055054946</v>
      </c>
      <c r="I4619" s="18">
        <v>39.448352108554403</v>
      </c>
      <c r="J4619" s="18">
        <v>70.307548522949219</v>
      </c>
      <c r="K4619" s="18">
        <v>67.339820861816406</v>
      </c>
      <c r="L4619" s="18">
        <v>52.821872711181641</v>
      </c>
      <c r="M4619" s="18">
        <v>49.385047912597663</v>
      </c>
      <c r="N4619" s="18">
        <v>60.789730072021477</v>
      </c>
      <c r="O4619" s="18">
        <v>49.081233978271477</v>
      </c>
      <c r="P4619" s="18">
        <v>45.388301849365227</v>
      </c>
      <c r="Q4619" s="18">
        <v>41.981513977050781</v>
      </c>
      <c r="R4619" s="18">
        <v>29.565793991088871</v>
      </c>
      <c r="S4619" s="18">
        <v>34.916130065917969</v>
      </c>
      <c r="T4619" s="18">
        <v>39.008518218994141</v>
      </c>
      <c r="U4619" s="18">
        <v>65.965263366699219</v>
      </c>
      <c r="V4619" s="18">
        <v>91.992454528808594</v>
      </c>
      <c r="W4619" s="18">
        <v>69.6162109375</v>
      </c>
      <c r="X4619" s="103">
        <v>0.90388305912875377</v>
      </c>
      <c r="Y4619" s="18">
        <v>3.9034016277957768</v>
      </c>
      <c r="Z4619" s="18">
        <v>21.640971411734562</v>
      </c>
      <c r="AA4619" s="18">
        <v>55.75253044057407</v>
      </c>
      <c r="AB4619" s="18">
        <v>45.134063720703132</v>
      </c>
      <c r="AC4619" s="18">
        <v>58.434123992919922</v>
      </c>
      <c r="AD4619" s="18">
        <v>41.796726226806641</v>
      </c>
      <c r="AE4619" s="18">
        <v>46.791374206542969</v>
      </c>
      <c r="AF4619" s="18">
        <v>47.834957122802727</v>
      </c>
      <c r="AG4619" s="18">
        <v>58.261573791503913</v>
      </c>
      <c r="AH4619" s="18">
        <v>61.199649810791023</v>
      </c>
      <c r="AI4619" s="18">
        <v>62.672588348388672</v>
      </c>
      <c r="AJ4619" s="18">
        <v>40.683803558349609</v>
      </c>
      <c r="AK4619" s="18">
        <v>47.395606994628913</v>
      </c>
      <c r="AL4619" s="18">
        <v>59.238754272460938</v>
      </c>
      <c r="AM4619" s="18">
        <v>82.707916259765625</v>
      </c>
      <c r="AN4619" s="18">
        <v>120.255012512207</v>
      </c>
      <c r="AO4619" s="18">
        <v>68.256416320800781</v>
      </c>
    </row>
    <row r="4620" spans="1:41" x14ac:dyDescent="0.3">
      <c r="A4620" s="4" t="s">
        <v>3339</v>
      </c>
      <c r="B4620" s="8" t="s">
        <v>11218</v>
      </c>
      <c r="C4620" s="87" t="s">
        <v>449</v>
      </c>
      <c r="D4620" s="87" t="s">
        <v>249</v>
      </c>
      <c r="E4620" s="87" t="s">
        <v>3332</v>
      </c>
      <c r="F4620" s="110">
        <v>1.6127465332101589</v>
      </c>
      <c r="G4620" s="18">
        <v>9.7077364603640124</v>
      </c>
      <c r="H4620" s="18">
        <v>14.599272089729601</v>
      </c>
      <c r="I4620" s="18">
        <v>39.309446973245883</v>
      </c>
      <c r="J4620" s="18">
        <v>70.059982299804688</v>
      </c>
      <c r="K4620" s="18">
        <v>65.930374145507813</v>
      </c>
      <c r="L4620" s="18">
        <v>72.531463623046875</v>
      </c>
      <c r="M4620" s="18">
        <v>61.858322143554688</v>
      </c>
      <c r="N4620" s="18">
        <v>68.150253295898438</v>
      </c>
      <c r="O4620" s="18">
        <v>55.754650115966797</v>
      </c>
      <c r="P4620" s="18">
        <v>55.157222747802727</v>
      </c>
      <c r="Q4620" s="18">
        <v>55.725612640380859</v>
      </c>
      <c r="R4620" s="18">
        <v>57.870574951171882</v>
      </c>
      <c r="S4620" s="18">
        <v>56.861549377441413</v>
      </c>
      <c r="T4620" s="18">
        <v>68.462417602539063</v>
      </c>
      <c r="U4620" s="18">
        <v>101.06536865234381</v>
      </c>
      <c r="V4620" s="18">
        <v>120.817024230957</v>
      </c>
      <c r="W4620" s="18">
        <v>73.972938537597656</v>
      </c>
      <c r="X4620" s="103">
        <v>1.457007856500832</v>
      </c>
      <c r="Y4620" s="18">
        <v>6.2920604400512996</v>
      </c>
      <c r="Z4620" s="18">
        <v>34.884009663373611</v>
      </c>
      <c r="AA4620" s="18">
        <v>89.86989417637389</v>
      </c>
      <c r="AB4620" s="18">
        <v>72.753532409667969</v>
      </c>
      <c r="AC4620" s="18">
        <v>63.007328033447273</v>
      </c>
      <c r="AD4620" s="18">
        <v>61.640892028808587</v>
      </c>
      <c r="AE4620" s="18">
        <v>62.721363067626953</v>
      </c>
      <c r="AF4620" s="18">
        <v>68.515327453613281</v>
      </c>
      <c r="AG4620" s="18">
        <v>63.478137969970703</v>
      </c>
      <c r="AH4620" s="18">
        <v>65.890457153320313</v>
      </c>
      <c r="AI4620" s="18">
        <v>63.408660888671882</v>
      </c>
      <c r="AJ4620" s="18">
        <v>46.514762878417969</v>
      </c>
      <c r="AK4620" s="18">
        <v>65.463172912597656</v>
      </c>
      <c r="AL4620" s="18">
        <v>79.196968078613281</v>
      </c>
      <c r="AM4620" s="18">
        <v>89.037208557128906</v>
      </c>
      <c r="AN4620" s="18">
        <v>130.91656494140631</v>
      </c>
      <c r="AO4620" s="18">
        <v>99.920906066894531</v>
      </c>
    </row>
    <row r="4621" spans="1:41" x14ac:dyDescent="0.3">
      <c r="A4621" s="4" t="s">
        <v>3245</v>
      </c>
      <c r="B4621" s="8" t="s">
        <v>11219</v>
      </c>
      <c r="C4621" s="87" t="s">
        <v>449</v>
      </c>
      <c r="D4621" s="87" t="s">
        <v>249</v>
      </c>
      <c r="E4621" s="87" t="s">
        <v>3229</v>
      </c>
      <c r="F4621" s="110">
        <v>3.3996149995933989</v>
      </c>
      <c r="G4621" s="18">
        <v>20.463579243950921</v>
      </c>
      <c r="H4621" s="18">
        <v>30.77477046600627</v>
      </c>
      <c r="I4621" s="18">
        <v>82.862981134403469</v>
      </c>
      <c r="J4621" s="18">
        <v>147.68406677246091</v>
      </c>
      <c r="K4621" s="18">
        <v>71.619224548339844</v>
      </c>
      <c r="L4621" s="18">
        <v>89.398185729980469</v>
      </c>
      <c r="M4621" s="18">
        <v>107.1230010986328</v>
      </c>
      <c r="N4621" s="18">
        <v>81.654731750488281</v>
      </c>
      <c r="O4621" s="18">
        <v>79.954170227050781</v>
      </c>
      <c r="P4621" s="18">
        <v>92.131744384765625</v>
      </c>
      <c r="Q4621" s="18">
        <v>82.022056579589844</v>
      </c>
      <c r="R4621" s="18">
        <v>64.222999572753906</v>
      </c>
      <c r="S4621" s="18">
        <v>64.66827392578125</v>
      </c>
      <c r="T4621" s="18">
        <v>71.1856689453125</v>
      </c>
      <c r="U4621" s="18">
        <v>74.66143798828125</v>
      </c>
      <c r="V4621" s="18">
        <v>116.5559158325195</v>
      </c>
      <c r="W4621" s="18">
        <v>82.713020324707031</v>
      </c>
      <c r="X4621" s="103">
        <v>1.659952858988045</v>
      </c>
      <c r="Y4621" s="18">
        <v>7.1684745348404846</v>
      </c>
      <c r="Z4621" s="18">
        <v>39.742964538812387</v>
      </c>
      <c r="AA4621" s="18">
        <v>102.3877716989783</v>
      </c>
      <c r="AB4621" s="18">
        <v>82.887290954589844</v>
      </c>
      <c r="AC4621" s="18">
        <v>105.6212539672852</v>
      </c>
      <c r="AD4621" s="18">
        <v>95.211143493652344</v>
      </c>
      <c r="AE4621" s="18">
        <v>80.745880126953125</v>
      </c>
      <c r="AF4621" s="18">
        <v>102.765625</v>
      </c>
      <c r="AG4621" s="18">
        <v>102.6907501220703</v>
      </c>
      <c r="AH4621" s="18">
        <v>79.165008544921875</v>
      </c>
      <c r="AI4621" s="18">
        <v>74.778770446777344</v>
      </c>
      <c r="AJ4621" s="18">
        <v>53.033622741699219</v>
      </c>
      <c r="AK4621" s="18">
        <v>74.995216369628906</v>
      </c>
      <c r="AL4621" s="18">
        <v>157.7134704589844</v>
      </c>
      <c r="AM4621" s="18">
        <v>88.66790771484375</v>
      </c>
      <c r="AN4621" s="18">
        <v>88.555534362792969</v>
      </c>
      <c r="AO4621" s="18">
        <v>126.09654235839839</v>
      </c>
    </row>
    <row r="4622" spans="1:41" x14ac:dyDescent="0.3">
      <c r="A4622" s="4" t="s">
        <v>3282</v>
      </c>
      <c r="B4622" s="8" t="s">
        <v>7974</v>
      </c>
      <c r="C4622" s="87" t="s">
        <v>449</v>
      </c>
      <c r="D4622" s="87" t="s">
        <v>249</v>
      </c>
      <c r="E4622" s="87" t="s">
        <v>3271</v>
      </c>
      <c r="F4622" s="110">
        <v>2.4900425914613651</v>
      </c>
      <c r="G4622" s="18">
        <v>14.98851602233691</v>
      </c>
      <c r="H4622" s="18">
        <v>22.54093160901105</v>
      </c>
      <c r="I4622" s="18">
        <v>60.692858545688843</v>
      </c>
      <c r="J4622" s="18">
        <v>108.17095947265631</v>
      </c>
      <c r="K4622" s="18">
        <v>101.1161804199219</v>
      </c>
      <c r="L4622" s="18">
        <v>104.4798889160156</v>
      </c>
      <c r="M4622" s="18">
        <v>89.175094604492188</v>
      </c>
      <c r="N4622" s="18">
        <v>91.216514587402344</v>
      </c>
      <c r="O4622" s="18">
        <v>95.071052551269531</v>
      </c>
      <c r="P4622" s="18">
        <v>79.95849609375</v>
      </c>
      <c r="Q4622" s="18">
        <v>79.049797058105469</v>
      </c>
      <c r="R4622" s="18">
        <v>82.021400451660156</v>
      </c>
      <c r="S4622" s="18">
        <v>83.567588806152344</v>
      </c>
      <c r="T4622" s="18">
        <v>104.1233825683594</v>
      </c>
      <c r="U4622" s="18">
        <v>95.38958740234375</v>
      </c>
      <c r="V4622" s="18">
        <v>126.1574630737305</v>
      </c>
      <c r="W4622" s="18">
        <v>149.51420593261719</v>
      </c>
      <c r="X4622" s="103">
        <v>2.1825003497776718</v>
      </c>
      <c r="Y4622" s="18">
        <v>9.4250858359914247</v>
      </c>
      <c r="Z4622" s="18">
        <v>52.253914041895307</v>
      </c>
      <c r="AA4622" s="18">
        <v>134.6190925459203</v>
      </c>
      <c r="AB4622" s="18">
        <v>108.9799270629883</v>
      </c>
      <c r="AC4622" s="18">
        <v>77.056312561035156</v>
      </c>
      <c r="AD4622" s="18">
        <v>93.5740966796875</v>
      </c>
      <c r="AE4622" s="18">
        <v>99.171722412109375</v>
      </c>
      <c r="AF4622" s="18">
        <v>88.956321716308594</v>
      </c>
      <c r="AG4622" s="18">
        <v>95.5712890625</v>
      </c>
      <c r="AH4622" s="18">
        <v>95.81817626953125</v>
      </c>
      <c r="AI4622" s="18">
        <v>83.830650329589844</v>
      </c>
      <c r="AJ4622" s="18">
        <v>66.857826232910156</v>
      </c>
      <c r="AK4622" s="18">
        <v>80.184371948242188</v>
      </c>
      <c r="AL4622" s="18">
        <v>105.3474044799805</v>
      </c>
      <c r="AM4622" s="18">
        <v>136.93647766113281</v>
      </c>
      <c r="AN4622" s="18">
        <v>151.96455383300781</v>
      </c>
      <c r="AO4622" s="18">
        <v>152.66319274902341</v>
      </c>
    </row>
    <row r="4623" spans="1:41" x14ac:dyDescent="0.3">
      <c r="A4623" s="4" t="s">
        <v>3269</v>
      </c>
      <c r="B4623" s="8" t="s">
        <v>11220</v>
      </c>
      <c r="C4623" s="87" t="s">
        <v>449</v>
      </c>
      <c r="D4623" s="87" t="s">
        <v>249</v>
      </c>
      <c r="E4623" s="87" t="s">
        <v>3264</v>
      </c>
      <c r="F4623" s="110">
        <v>1.2917285705944139</v>
      </c>
      <c r="G4623" s="18">
        <v>7.7754069120167228</v>
      </c>
      <c r="H4623" s="18">
        <v>11.69328005352958</v>
      </c>
      <c r="I4623" s="18">
        <v>31.48488290254533</v>
      </c>
      <c r="J4623" s="18">
        <v>56.114509582519531</v>
      </c>
      <c r="K4623" s="18">
        <v>48.516582489013672</v>
      </c>
      <c r="L4623" s="18">
        <v>51.969577789306641</v>
      </c>
      <c r="M4623" s="18">
        <v>36.125312805175781</v>
      </c>
      <c r="N4623" s="18">
        <v>36.237785339355469</v>
      </c>
      <c r="O4623" s="18">
        <v>33.742893218994141</v>
      </c>
      <c r="P4623" s="18">
        <v>30.338821411132809</v>
      </c>
      <c r="Q4623" s="18">
        <v>19.264949798583981</v>
      </c>
      <c r="R4623" s="18">
        <v>26.006288528442379</v>
      </c>
      <c r="S4623" s="18">
        <v>30.301677703857418</v>
      </c>
      <c r="T4623" s="18">
        <v>43.446300506591797</v>
      </c>
      <c r="U4623" s="18">
        <v>70.798622131347656</v>
      </c>
      <c r="V4623" s="18">
        <v>72.828453063964844</v>
      </c>
      <c r="W4623" s="18">
        <v>88.496597290039063</v>
      </c>
      <c r="X4623" s="103">
        <v>1.020999758410206</v>
      </c>
      <c r="Y4623" s="18">
        <v>4.4091678439011384</v>
      </c>
      <c r="Z4623" s="18">
        <v>24.445005755988809</v>
      </c>
      <c r="AA4623" s="18">
        <v>62.976421048815482</v>
      </c>
      <c r="AB4623" s="18">
        <v>50.982112884521477</v>
      </c>
      <c r="AC4623" s="18">
        <v>62.704620361328132</v>
      </c>
      <c r="AD4623" s="18">
        <v>29.04142951965332</v>
      </c>
      <c r="AE4623" s="18">
        <v>32.148033142089837</v>
      </c>
      <c r="AF4623" s="18">
        <v>43.494537353515632</v>
      </c>
      <c r="AG4623" s="18">
        <v>32.670230865478523</v>
      </c>
      <c r="AH4623" s="18">
        <v>39.122219085693359</v>
      </c>
      <c r="AI4623" s="18">
        <v>32.100860595703132</v>
      </c>
      <c r="AJ4623" s="18">
        <v>22.15061187744141</v>
      </c>
      <c r="AK4623" s="18">
        <v>31.81220817565918</v>
      </c>
      <c r="AL4623" s="18">
        <v>44.861766815185547</v>
      </c>
      <c r="AM4623" s="18">
        <v>65.99224853515625</v>
      </c>
      <c r="AN4623" s="18">
        <v>75.950775146484375</v>
      </c>
      <c r="AO4623" s="18">
        <v>73.567298889160156</v>
      </c>
    </row>
    <row r="4624" spans="1:41" x14ac:dyDescent="0.3">
      <c r="A4624" s="4" t="s">
        <v>3304</v>
      </c>
      <c r="B4624" s="8" t="s">
        <v>11221</v>
      </c>
      <c r="C4624" s="87" t="s">
        <v>449</v>
      </c>
      <c r="D4624" s="87" t="s">
        <v>249</v>
      </c>
      <c r="E4624" s="87" t="s">
        <v>3305</v>
      </c>
      <c r="F4624" s="110">
        <v>2.4735659872782669</v>
      </c>
      <c r="G4624" s="18">
        <v>14.889337057832879</v>
      </c>
      <c r="H4624" s="18">
        <v>22.391778333756431</v>
      </c>
      <c r="I4624" s="18">
        <v>60.291254087023269</v>
      </c>
      <c r="J4624" s="18">
        <v>107.455192565918</v>
      </c>
      <c r="K4624" s="18">
        <v>91.289466857910156</v>
      </c>
      <c r="L4624" s="18">
        <v>93.844680786132813</v>
      </c>
      <c r="M4624" s="18">
        <v>85.396636962890625</v>
      </c>
      <c r="N4624" s="18">
        <v>65.906051635742188</v>
      </c>
      <c r="O4624" s="18">
        <v>77.590293884277344</v>
      </c>
      <c r="P4624" s="18">
        <v>70.532539367675781</v>
      </c>
      <c r="Q4624" s="18">
        <v>60.799228668212891</v>
      </c>
      <c r="R4624" s="18">
        <v>57.672924041748047</v>
      </c>
      <c r="S4624" s="18">
        <v>66.191116333007813</v>
      </c>
      <c r="T4624" s="18">
        <v>67.109489440917969</v>
      </c>
      <c r="U4624" s="18">
        <v>73.414115905761719</v>
      </c>
      <c r="V4624" s="18">
        <v>126.2189483642578</v>
      </c>
      <c r="W4624" s="18">
        <v>100.35987854003911</v>
      </c>
      <c r="X4624" s="103">
        <v>1.6225321945816269</v>
      </c>
      <c r="Y4624" s="18">
        <v>7.0068741144299018</v>
      </c>
      <c r="Z4624" s="18">
        <v>38.847030578718062</v>
      </c>
      <c r="AA4624" s="18">
        <v>100.0796227516617</v>
      </c>
      <c r="AB4624" s="18">
        <v>81.018745422363281</v>
      </c>
      <c r="AC4624" s="18">
        <v>65.725418090820313</v>
      </c>
      <c r="AD4624" s="18">
        <v>99.492744445800781</v>
      </c>
      <c r="AE4624" s="18">
        <v>92.587806701660156</v>
      </c>
      <c r="AF4624" s="18">
        <v>88.111686706542969</v>
      </c>
      <c r="AG4624" s="18">
        <v>97.705986022949219</v>
      </c>
      <c r="AH4624" s="18">
        <v>78.661415100097656</v>
      </c>
      <c r="AI4624" s="18">
        <v>73.322616577148438</v>
      </c>
      <c r="AJ4624" s="18">
        <v>67.419967651367188</v>
      </c>
      <c r="AK4624" s="18">
        <v>69.93121337890625</v>
      </c>
      <c r="AL4624" s="18">
        <v>91.24920654296875</v>
      </c>
      <c r="AM4624" s="18">
        <v>87.113174438476563</v>
      </c>
      <c r="AN4624" s="18">
        <v>99.988121032714844</v>
      </c>
      <c r="AO4624" s="18">
        <v>66.370941162109375</v>
      </c>
    </row>
    <row r="4625" spans="1:41" x14ac:dyDescent="0.3">
      <c r="A4625" s="4" t="s">
        <v>3260</v>
      </c>
      <c r="B4625" s="8" t="s">
        <v>11222</v>
      </c>
      <c r="C4625" s="87" t="s">
        <v>449</v>
      </c>
      <c r="D4625" s="87" t="s">
        <v>249</v>
      </c>
      <c r="E4625" s="87" t="s">
        <v>3247</v>
      </c>
      <c r="F4625" s="110">
        <v>1.0163859985583381</v>
      </c>
      <c r="G4625" s="18">
        <v>6.1180149594669793</v>
      </c>
      <c r="H4625" s="18">
        <v>9.2007612080298724</v>
      </c>
      <c r="I4625" s="18">
        <v>24.773621081764961</v>
      </c>
      <c r="J4625" s="18">
        <v>44.153240203857422</v>
      </c>
      <c r="K4625" s="18">
        <v>62.7767333984375</v>
      </c>
      <c r="L4625" s="18">
        <v>47.160915374755859</v>
      </c>
      <c r="M4625" s="18">
        <v>50.102863311767578</v>
      </c>
      <c r="N4625" s="18">
        <v>41.964828491210938</v>
      </c>
      <c r="O4625" s="18">
        <v>39.046852111816413</v>
      </c>
      <c r="P4625" s="18">
        <v>45.594608306884773</v>
      </c>
      <c r="Q4625" s="18">
        <v>32.564121246337891</v>
      </c>
      <c r="R4625" s="18">
        <v>31.567096710205082</v>
      </c>
      <c r="S4625" s="18">
        <v>31.542097091674801</v>
      </c>
      <c r="T4625" s="18">
        <v>52.535717010498047</v>
      </c>
      <c r="U4625" s="18">
        <v>69.659622192382813</v>
      </c>
      <c r="V4625" s="18">
        <v>80.359123229980469</v>
      </c>
      <c r="W4625" s="18">
        <v>108.3441925048828</v>
      </c>
      <c r="X4625" s="103">
        <v>1.7575571495096129</v>
      </c>
      <c r="Y4625" s="18">
        <v>7.5899767885379648</v>
      </c>
      <c r="Z4625" s="18">
        <v>42.079828405777533</v>
      </c>
      <c r="AA4625" s="18">
        <v>108.4081148434549</v>
      </c>
      <c r="AB4625" s="18">
        <v>87.761016845703125</v>
      </c>
      <c r="AC4625" s="18">
        <v>44.738914489746087</v>
      </c>
      <c r="AD4625" s="18">
        <v>41.263378143310547</v>
      </c>
      <c r="AE4625" s="18">
        <v>38.076152801513672</v>
      </c>
      <c r="AF4625" s="18">
        <v>55.261119842529297</v>
      </c>
      <c r="AG4625" s="18">
        <v>45.546497344970703</v>
      </c>
      <c r="AH4625" s="18">
        <v>44.802967071533203</v>
      </c>
      <c r="AI4625" s="18">
        <v>59.793670654296882</v>
      </c>
      <c r="AJ4625" s="18">
        <v>29.635135650634769</v>
      </c>
      <c r="AK4625" s="18">
        <v>38.942367553710938</v>
      </c>
      <c r="AL4625" s="18">
        <v>61.043926239013672</v>
      </c>
      <c r="AM4625" s="18">
        <v>77.563941955566406</v>
      </c>
      <c r="AN4625" s="18">
        <v>125.6725540161133</v>
      </c>
      <c r="AO4625" s="18">
        <v>116.6662139892578</v>
      </c>
    </row>
    <row r="4626" spans="1:41" x14ac:dyDescent="0.3">
      <c r="A4626" s="4" t="s">
        <v>451</v>
      </c>
      <c r="B4626" s="8" t="s">
        <v>7915</v>
      </c>
      <c r="C4626" s="87" t="s">
        <v>449</v>
      </c>
      <c r="D4626" s="87" t="s">
        <v>249</v>
      </c>
      <c r="E4626" s="87" t="s">
        <v>450</v>
      </c>
      <c r="F4626" s="110">
        <v>1.855022004112068</v>
      </c>
      <c r="G4626" s="18">
        <v>11.166084919898321</v>
      </c>
      <c r="H4626" s="18">
        <v>16.792453378623069</v>
      </c>
      <c r="I4626" s="18">
        <v>45.214723828735302</v>
      </c>
      <c r="J4626" s="18">
        <v>80.584770202636719</v>
      </c>
      <c r="K4626" s="18">
        <v>74.213005065917969</v>
      </c>
      <c r="L4626" s="18">
        <v>79.272918701171875</v>
      </c>
      <c r="M4626" s="18">
        <v>73.057716369628906</v>
      </c>
      <c r="N4626" s="18">
        <v>83.541465759277344</v>
      </c>
      <c r="O4626" s="18">
        <v>64.030364990234375</v>
      </c>
      <c r="P4626" s="18">
        <v>53.549751281738281</v>
      </c>
      <c r="Q4626" s="18">
        <v>47.570270538330078</v>
      </c>
      <c r="R4626" s="18">
        <v>45.558734893798828</v>
      </c>
      <c r="S4626" s="18">
        <v>53.840496063232422</v>
      </c>
      <c r="T4626" s="18">
        <v>66.813087463378906</v>
      </c>
      <c r="U4626" s="18">
        <v>82.035293579101563</v>
      </c>
      <c r="V4626" s="18">
        <v>93.187911987304688</v>
      </c>
      <c r="W4626" s="18">
        <v>68.204078674316406</v>
      </c>
      <c r="X4626" s="103">
        <v>1.4625637970342871</v>
      </c>
      <c r="Y4626" s="18">
        <v>6.3160536625187387</v>
      </c>
      <c r="Z4626" s="18">
        <v>35.017031240706523</v>
      </c>
      <c r="AA4626" s="18">
        <v>90.212590878772573</v>
      </c>
      <c r="AB4626" s="18">
        <v>73.030960083007813</v>
      </c>
      <c r="AC4626" s="18">
        <v>86.204208374023438</v>
      </c>
      <c r="AD4626" s="18">
        <v>60.614871978759773</v>
      </c>
      <c r="AE4626" s="18">
        <v>53.896232604980469</v>
      </c>
      <c r="AF4626" s="18">
        <v>79.719718933105469</v>
      </c>
      <c r="AG4626" s="18">
        <v>70.920608520507813</v>
      </c>
      <c r="AH4626" s="18">
        <v>77.816390991210938</v>
      </c>
      <c r="AI4626" s="18">
        <v>63.366523742675781</v>
      </c>
      <c r="AJ4626" s="18">
        <v>51.158042907714837</v>
      </c>
      <c r="AK4626" s="18">
        <v>53.954788208007813</v>
      </c>
      <c r="AL4626" s="18">
        <v>59.722076416015632</v>
      </c>
      <c r="AM4626" s="18">
        <v>90.104652404785156</v>
      </c>
      <c r="AN4626" s="18">
        <v>104.95758056640631</v>
      </c>
      <c r="AO4626" s="18">
        <v>104.8896408081055</v>
      </c>
    </row>
    <row r="4627" spans="1:41" x14ac:dyDescent="0.3">
      <c r="A4627" s="4" t="s">
        <v>3248</v>
      </c>
      <c r="B4627" s="8" t="s">
        <v>11223</v>
      </c>
      <c r="C4627" s="87" t="s">
        <v>449</v>
      </c>
      <c r="D4627" s="87" t="s">
        <v>249</v>
      </c>
      <c r="E4627" s="87" t="s">
        <v>3247</v>
      </c>
      <c r="F4627" s="110">
        <v>1.4959294345074541</v>
      </c>
      <c r="G4627" s="18">
        <v>9.0045697910096436</v>
      </c>
      <c r="H4627" s="18">
        <v>13.541793698938131</v>
      </c>
      <c r="I4627" s="18">
        <v>36.462120718027052</v>
      </c>
      <c r="J4627" s="18">
        <v>64.985282897949219</v>
      </c>
      <c r="K4627" s="18">
        <v>62.484638214111328</v>
      </c>
      <c r="L4627" s="18">
        <v>63.971038818359382</v>
      </c>
      <c r="M4627" s="18">
        <v>57.553791046142578</v>
      </c>
      <c r="N4627" s="18">
        <v>64.55889892578125</v>
      </c>
      <c r="O4627" s="18">
        <v>61.741462707519531</v>
      </c>
      <c r="P4627" s="18">
        <v>49.161899566650391</v>
      </c>
      <c r="Q4627" s="18">
        <v>44.452373504638672</v>
      </c>
      <c r="R4627" s="18">
        <v>44.007907867431641</v>
      </c>
      <c r="S4627" s="18">
        <v>59.782623291015632</v>
      </c>
      <c r="T4627" s="18">
        <v>59.882705688476563</v>
      </c>
      <c r="U4627" s="18">
        <v>79.723274230957031</v>
      </c>
      <c r="V4627" s="18">
        <v>114.5799179077148</v>
      </c>
      <c r="W4627" s="18">
        <v>84.051979064941406</v>
      </c>
      <c r="X4627" s="103">
        <v>1.478151080410286</v>
      </c>
      <c r="Y4627" s="18">
        <v>6.3833670463556222</v>
      </c>
      <c r="Z4627" s="18">
        <v>35.390225483611957</v>
      </c>
      <c r="AA4627" s="18">
        <v>91.174032164931774</v>
      </c>
      <c r="AB4627" s="18">
        <v>73.809288024902344</v>
      </c>
      <c r="AC4627" s="18">
        <v>57.382801055908203</v>
      </c>
      <c r="AD4627" s="18">
        <v>59.270301818847663</v>
      </c>
      <c r="AE4627" s="18">
        <v>59.06011962890625</v>
      </c>
      <c r="AF4627" s="18">
        <v>63.319450378417969</v>
      </c>
      <c r="AG4627" s="18">
        <v>66.051979064941406</v>
      </c>
      <c r="AH4627" s="18">
        <v>66.150337219238281</v>
      </c>
      <c r="AI4627" s="18">
        <v>56.258155822753913</v>
      </c>
      <c r="AJ4627" s="18">
        <v>39.775775909423828</v>
      </c>
      <c r="AK4627" s="18">
        <v>58.093227386474609</v>
      </c>
      <c r="AL4627" s="18">
        <v>78.847038269042969</v>
      </c>
      <c r="AM4627" s="18">
        <v>94.923454284667969</v>
      </c>
      <c r="AN4627" s="18">
        <v>101.0533981323242</v>
      </c>
      <c r="AO4627" s="18">
        <v>98.001983642578125</v>
      </c>
    </row>
    <row r="4628" spans="1:41" x14ac:dyDescent="0.3">
      <c r="A4628" s="4" t="s">
        <v>3315</v>
      </c>
      <c r="B4628" s="8" t="s">
        <v>11224</v>
      </c>
      <c r="C4628" s="87" t="s">
        <v>449</v>
      </c>
      <c r="D4628" s="87" t="s">
        <v>249</v>
      </c>
      <c r="E4628" s="87" t="s">
        <v>3305</v>
      </c>
      <c r="F4628" s="110">
        <v>2.2533188002639011</v>
      </c>
      <c r="G4628" s="18">
        <v>13.56358524026977</v>
      </c>
      <c r="H4628" s="18">
        <v>20.398006501663279</v>
      </c>
      <c r="I4628" s="18">
        <v>54.922899580804291</v>
      </c>
      <c r="J4628" s="18">
        <v>97.887344360351563</v>
      </c>
      <c r="K4628" s="18">
        <v>87.653289794921875</v>
      </c>
      <c r="L4628" s="18">
        <v>97.595458984375</v>
      </c>
      <c r="M4628" s="18">
        <v>97.047813415527344</v>
      </c>
      <c r="N4628" s="18">
        <v>104.87465667724609</v>
      </c>
      <c r="O4628" s="18">
        <v>91.611160278320313</v>
      </c>
      <c r="P4628" s="18">
        <v>73.674049377441406</v>
      </c>
      <c r="Q4628" s="18">
        <v>63.137786865234382</v>
      </c>
      <c r="R4628" s="18">
        <v>72.23175048828125</v>
      </c>
      <c r="S4628" s="18">
        <v>61.515552520751953</v>
      </c>
      <c r="T4628" s="18">
        <v>69.074554443359375</v>
      </c>
      <c r="U4628" s="18">
        <v>78.575248718261719</v>
      </c>
      <c r="V4628" s="18">
        <v>98.101577758789063</v>
      </c>
      <c r="W4628" s="18">
        <v>92.603569030761719</v>
      </c>
      <c r="X4628" s="103">
        <v>1.754925476662262</v>
      </c>
      <c r="Y4628" s="18">
        <v>7.5786119598995363</v>
      </c>
      <c r="Z4628" s="18">
        <v>42.016820302816221</v>
      </c>
      <c r="AA4628" s="18">
        <v>108.245790282717</v>
      </c>
      <c r="AB4628" s="18">
        <v>87.629608154296875</v>
      </c>
      <c r="AC4628" s="18">
        <v>85.455596923828125</v>
      </c>
      <c r="AD4628" s="18">
        <v>80.771919250488281</v>
      </c>
      <c r="AE4628" s="18">
        <v>84.634994506835938</v>
      </c>
      <c r="AF4628" s="18">
        <v>90.274490356445313</v>
      </c>
      <c r="AG4628" s="18">
        <v>78.981407165527344</v>
      </c>
      <c r="AH4628" s="18">
        <v>84.690986633300781</v>
      </c>
      <c r="AI4628" s="18">
        <v>90.592720031738281</v>
      </c>
      <c r="AJ4628" s="18">
        <v>61.8067626953125</v>
      </c>
      <c r="AK4628" s="18">
        <v>67.172996520996094</v>
      </c>
      <c r="AL4628" s="18">
        <v>91.566825866699219</v>
      </c>
      <c r="AM4628" s="18">
        <v>97.394515991210938</v>
      </c>
      <c r="AN4628" s="18">
        <v>104.2441864013672</v>
      </c>
      <c r="AO4628" s="18">
        <v>98.158660888671875</v>
      </c>
    </row>
    <row r="4629" spans="1:41" x14ac:dyDescent="0.3">
      <c r="A4629" s="4" t="s">
        <v>3300</v>
      </c>
      <c r="B4629" s="8" t="s">
        <v>11225</v>
      </c>
      <c r="C4629" s="87" t="s">
        <v>449</v>
      </c>
      <c r="D4629" s="87" t="s">
        <v>249</v>
      </c>
      <c r="E4629" s="87" t="s">
        <v>3290</v>
      </c>
      <c r="F4629" s="110">
        <v>1.321481102399487</v>
      </c>
      <c r="G4629" s="18">
        <v>7.9544987481140739</v>
      </c>
      <c r="H4629" s="18">
        <v>11.962612709490079</v>
      </c>
      <c r="I4629" s="18">
        <v>32.210077809015431</v>
      </c>
      <c r="J4629" s="18">
        <v>57.407001495361328</v>
      </c>
      <c r="K4629" s="18">
        <v>52.675281524658203</v>
      </c>
      <c r="L4629" s="18">
        <v>82.012725830078125</v>
      </c>
      <c r="M4629" s="18">
        <v>54.497154235839837</v>
      </c>
      <c r="N4629" s="18">
        <v>49.983669281005859</v>
      </c>
      <c r="O4629" s="18">
        <v>36.286205291748047</v>
      </c>
      <c r="P4629" s="18">
        <v>37.368648529052727</v>
      </c>
      <c r="Q4629" s="18">
        <v>37.739997863769531</v>
      </c>
      <c r="R4629" s="18">
        <v>32.992145538330078</v>
      </c>
      <c r="S4629" s="18">
        <v>33.731548309326172</v>
      </c>
      <c r="T4629" s="18">
        <v>49.736270904541023</v>
      </c>
      <c r="U4629" s="18">
        <v>66.121711730957031</v>
      </c>
      <c r="V4629" s="18">
        <v>97.580513000488281</v>
      </c>
      <c r="W4629" s="18">
        <v>101.78256988525391</v>
      </c>
      <c r="X4629" s="103">
        <v>0.92310867910934835</v>
      </c>
      <c r="Y4629" s="18">
        <v>3.9864270983693388</v>
      </c>
      <c r="Z4629" s="18">
        <v>22.101275527594371</v>
      </c>
      <c r="AA4629" s="18">
        <v>56.938388447737282</v>
      </c>
      <c r="AB4629" s="18">
        <v>46.094066619873047</v>
      </c>
      <c r="AC4629" s="18">
        <v>44.334140777587891</v>
      </c>
      <c r="AD4629" s="18">
        <v>69.321945190429688</v>
      </c>
      <c r="AE4629" s="18">
        <v>57.303855895996087</v>
      </c>
      <c r="AF4629" s="18">
        <v>47.224170684814453</v>
      </c>
      <c r="AG4629" s="18">
        <v>52.2628173828125</v>
      </c>
      <c r="AH4629" s="18">
        <v>48.007808685302727</v>
      </c>
      <c r="AI4629" s="18">
        <v>43.693836212158203</v>
      </c>
      <c r="AJ4629" s="18">
        <v>42.615394592285163</v>
      </c>
      <c r="AK4629" s="18">
        <v>45.029170989990227</v>
      </c>
      <c r="AL4629" s="18">
        <v>61.567363739013672</v>
      </c>
      <c r="AM4629" s="18">
        <v>76.350204467773438</v>
      </c>
      <c r="AN4629" s="18">
        <v>104.1242752075195</v>
      </c>
      <c r="AO4629" s="18">
        <v>73.240119934082031</v>
      </c>
    </row>
    <row r="4630" spans="1:41" x14ac:dyDescent="0.3">
      <c r="A4630" s="4" t="s">
        <v>3321</v>
      </c>
      <c r="B4630" s="8" t="s">
        <v>11226</v>
      </c>
      <c r="C4630" s="87" t="s">
        <v>449</v>
      </c>
      <c r="D4630" s="87" t="s">
        <v>249</v>
      </c>
      <c r="E4630" s="87" t="s">
        <v>3318</v>
      </c>
      <c r="F4630" s="110">
        <v>1.2602209310380399</v>
      </c>
      <c r="G4630" s="18">
        <v>7.585750412992919</v>
      </c>
      <c r="H4630" s="18">
        <v>11.408059410783549</v>
      </c>
      <c r="I4630" s="18">
        <v>30.716908604731721</v>
      </c>
      <c r="J4630" s="18">
        <v>54.745773315429688</v>
      </c>
      <c r="K4630" s="18">
        <v>69.573837280273438</v>
      </c>
      <c r="L4630" s="18">
        <v>79.791793823242188</v>
      </c>
      <c r="M4630" s="18">
        <v>68.725418090820313</v>
      </c>
      <c r="N4630" s="18">
        <v>68.435981750488281</v>
      </c>
      <c r="O4630" s="18">
        <v>69.116539001464844</v>
      </c>
      <c r="P4630" s="18">
        <v>56.292934417724609</v>
      </c>
      <c r="Q4630" s="18">
        <v>43.804225921630859</v>
      </c>
      <c r="R4630" s="18">
        <v>45.64227294921875</v>
      </c>
      <c r="S4630" s="18">
        <v>40.413253784179688</v>
      </c>
      <c r="T4630" s="18">
        <v>48.5660400390625</v>
      </c>
      <c r="U4630" s="18">
        <v>74.472312927246094</v>
      </c>
      <c r="V4630" s="18">
        <v>121.1100234985352</v>
      </c>
      <c r="W4630" s="18">
        <v>87.330177307128906</v>
      </c>
      <c r="X4630" s="103">
        <v>1.2525132473010181</v>
      </c>
      <c r="Y4630" s="18">
        <v>5.4089543984407662</v>
      </c>
      <c r="Z4630" s="18">
        <v>29.987953755640731</v>
      </c>
      <c r="AA4630" s="18">
        <v>77.25643515731079</v>
      </c>
      <c r="AB4630" s="18">
        <v>62.542396545410163</v>
      </c>
      <c r="AC4630" s="18">
        <v>51.243492126464837</v>
      </c>
      <c r="AD4630" s="18">
        <v>63.660762786865227</v>
      </c>
      <c r="AE4630" s="18">
        <v>51.515945434570313</v>
      </c>
      <c r="AF4630" s="18">
        <v>73.110443115234375</v>
      </c>
      <c r="AG4630" s="18">
        <v>66.571952819824219</v>
      </c>
      <c r="AH4630" s="18">
        <v>61.949081420898438</v>
      </c>
      <c r="AI4630" s="18">
        <v>54.689018249511719</v>
      </c>
      <c r="AJ4630" s="18">
        <v>40.767253875732422</v>
      </c>
      <c r="AK4630" s="18">
        <v>58.686103820800781</v>
      </c>
      <c r="AL4630" s="18">
        <v>69.425918579101563</v>
      </c>
      <c r="AM4630" s="18">
        <v>86.619300842285156</v>
      </c>
      <c r="AN4630" s="18">
        <v>145.84869384765631</v>
      </c>
      <c r="AO4630" s="18">
        <v>117.5002365112305</v>
      </c>
    </row>
    <row r="4631" spans="1:41" x14ac:dyDescent="0.3">
      <c r="A4631" s="4" t="s">
        <v>474</v>
      </c>
      <c r="B4631" s="8" t="s">
        <v>11227</v>
      </c>
      <c r="C4631" s="87" t="s">
        <v>449</v>
      </c>
      <c r="D4631" s="87" t="s">
        <v>249</v>
      </c>
      <c r="E4631" s="87" t="s">
        <v>450</v>
      </c>
      <c r="F4631" s="110">
        <v>1.574697567461266</v>
      </c>
      <c r="G4631" s="18">
        <v>9.4787052242252194</v>
      </c>
      <c r="H4631" s="18">
        <v>14.25483656172681</v>
      </c>
      <c r="I4631" s="18">
        <v>38.382032918592273</v>
      </c>
      <c r="J4631" s="18">
        <v>68.407081604003906</v>
      </c>
      <c r="K4631" s="18">
        <v>95.695655822753906</v>
      </c>
      <c r="L4631" s="18">
        <v>68.545845031738281</v>
      </c>
      <c r="M4631" s="18">
        <v>100.12803649902339</v>
      </c>
      <c r="N4631" s="18">
        <v>62.907894134521477</v>
      </c>
      <c r="O4631" s="18">
        <v>67.951171875</v>
      </c>
      <c r="P4631" s="18">
        <v>56.406929016113281</v>
      </c>
      <c r="Q4631" s="18">
        <v>46.031517028808587</v>
      </c>
      <c r="R4631" s="18">
        <v>52.071281433105469</v>
      </c>
      <c r="S4631" s="18">
        <v>44.722450256347663</v>
      </c>
      <c r="T4631" s="18">
        <v>60.425956726074219</v>
      </c>
      <c r="U4631" s="18">
        <v>71.674331665039063</v>
      </c>
      <c r="V4631" s="18">
        <v>103.51857757568359</v>
      </c>
      <c r="W4631" s="18">
        <v>88.854072570800781</v>
      </c>
      <c r="X4631" s="103">
        <v>1.47727100402845</v>
      </c>
      <c r="Y4631" s="18">
        <v>6.3795664534064027</v>
      </c>
      <c r="Z4631" s="18">
        <v>35.369154497020148</v>
      </c>
      <c r="AA4631" s="18">
        <v>91.119748057299944</v>
      </c>
      <c r="AB4631" s="18">
        <v>73.765342712402344</v>
      </c>
      <c r="AC4631" s="18">
        <v>54.143600463867188</v>
      </c>
      <c r="AD4631" s="18">
        <v>65.641395568847656</v>
      </c>
      <c r="AE4631" s="18">
        <v>108.3609619140625</v>
      </c>
      <c r="AF4631" s="18">
        <v>67.488380432128906</v>
      </c>
      <c r="AG4631" s="18">
        <v>69.575942993164063</v>
      </c>
      <c r="AH4631" s="18">
        <v>81.725791931152344</v>
      </c>
      <c r="AI4631" s="18">
        <v>73.029769897460938</v>
      </c>
      <c r="AJ4631" s="18">
        <v>54.000457763671882</v>
      </c>
      <c r="AK4631" s="18">
        <v>57.568355560302727</v>
      </c>
      <c r="AL4631" s="18">
        <v>73.984947204589844</v>
      </c>
      <c r="AM4631" s="18">
        <v>94.34222412109375</v>
      </c>
      <c r="AN4631" s="18">
        <v>161.32020568847659</v>
      </c>
      <c r="AO4631" s="18">
        <v>40.077121734619141</v>
      </c>
    </row>
    <row r="4632" spans="1:41" x14ac:dyDescent="0.3">
      <c r="A4632" s="4" t="s">
        <v>3302</v>
      </c>
      <c r="B4632" s="8" t="s">
        <v>11228</v>
      </c>
      <c r="C4632" s="87" t="s">
        <v>449</v>
      </c>
      <c r="D4632" s="87" t="s">
        <v>249</v>
      </c>
      <c r="E4632" s="87" t="s">
        <v>3290</v>
      </c>
      <c r="F4632" s="110">
        <v>1.41630679845023</v>
      </c>
      <c r="G4632" s="18">
        <v>8.5252907777201532</v>
      </c>
      <c r="H4632" s="18">
        <v>12.821015508215799</v>
      </c>
      <c r="I4632" s="18">
        <v>34.521380666500527</v>
      </c>
      <c r="J4632" s="18">
        <v>61.526363372802727</v>
      </c>
      <c r="K4632" s="18">
        <v>53.578231811523438</v>
      </c>
      <c r="L4632" s="18">
        <v>56.871505737304688</v>
      </c>
      <c r="M4632" s="18">
        <v>51.437313079833977</v>
      </c>
      <c r="N4632" s="18">
        <v>59.270175933837891</v>
      </c>
      <c r="O4632" s="18">
        <v>36.006740570068359</v>
      </c>
      <c r="P4632" s="18">
        <v>41.01806640625</v>
      </c>
      <c r="Q4632" s="18">
        <v>40.663288116455078</v>
      </c>
      <c r="R4632" s="18">
        <v>41.826259613037109</v>
      </c>
      <c r="S4632" s="18">
        <v>36.685688018798828</v>
      </c>
      <c r="T4632" s="18">
        <v>56.983367919921882</v>
      </c>
      <c r="U4632" s="18">
        <v>63.482341766357422</v>
      </c>
      <c r="V4632" s="18">
        <v>86.692680358886719</v>
      </c>
      <c r="W4632" s="18">
        <v>58.870956420898438</v>
      </c>
      <c r="X4632" s="103">
        <v>0.97599248417297368</v>
      </c>
      <c r="Y4632" s="18">
        <v>4.2148047946704104</v>
      </c>
      <c r="Z4632" s="18">
        <v>23.367431477711179</v>
      </c>
      <c r="AA4632" s="18">
        <v>60.20032141776673</v>
      </c>
      <c r="AB4632" s="18">
        <v>48.7347412109375</v>
      </c>
      <c r="AC4632" s="18">
        <v>40.992115020751953</v>
      </c>
      <c r="AD4632" s="18">
        <v>44.917205810546882</v>
      </c>
      <c r="AE4632" s="18">
        <v>67.965011596679688</v>
      </c>
      <c r="AF4632" s="18">
        <v>55.848094940185547</v>
      </c>
      <c r="AG4632" s="18">
        <v>58.811679840087891</v>
      </c>
      <c r="AH4632" s="18">
        <v>56.483852386474609</v>
      </c>
      <c r="AI4632" s="18">
        <v>43.602817535400391</v>
      </c>
      <c r="AJ4632" s="18">
        <v>36.328060150146477</v>
      </c>
      <c r="AK4632" s="18">
        <v>42.372535705566413</v>
      </c>
      <c r="AL4632" s="18">
        <v>59.202133178710938</v>
      </c>
      <c r="AM4632" s="18">
        <v>72.033248901367188</v>
      </c>
      <c r="AN4632" s="18">
        <v>124.3771133422852</v>
      </c>
      <c r="AO4632" s="18">
        <v>56.580547332763672</v>
      </c>
    </row>
    <row r="4633" spans="1:41" x14ac:dyDescent="0.3">
      <c r="A4633" s="4" t="s">
        <v>3307</v>
      </c>
      <c r="B4633" s="8" t="s">
        <v>11229</v>
      </c>
      <c r="C4633" s="87" t="s">
        <v>449</v>
      </c>
      <c r="D4633" s="87" t="s">
        <v>249</v>
      </c>
      <c r="E4633" s="87" t="s">
        <v>3305</v>
      </c>
      <c r="F4633" s="110">
        <v>1.4587969674627339</v>
      </c>
      <c r="G4633" s="18">
        <v>8.7810553101099238</v>
      </c>
      <c r="H4633" s="18">
        <v>13.205654709589499</v>
      </c>
      <c r="I4633" s="18">
        <v>35.557045609060751</v>
      </c>
      <c r="J4633" s="18">
        <v>63.372196197509773</v>
      </c>
      <c r="K4633" s="18">
        <v>100.0302658081055</v>
      </c>
      <c r="L4633" s="18">
        <v>64.863883972167969</v>
      </c>
      <c r="M4633" s="18">
        <v>83.890052795410156</v>
      </c>
      <c r="N4633" s="18">
        <v>63.877048492431641</v>
      </c>
      <c r="O4633" s="18">
        <v>66.910041809082031</v>
      </c>
      <c r="P4633" s="18">
        <v>66.016868591308594</v>
      </c>
      <c r="Q4633" s="18">
        <v>65.843521118164063</v>
      </c>
      <c r="R4633" s="18">
        <v>57.445213317871087</v>
      </c>
      <c r="S4633" s="18">
        <v>60.723880767822273</v>
      </c>
      <c r="T4633" s="18">
        <v>76.110298156738281</v>
      </c>
      <c r="U4633" s="18">
        <v>95.197540283203125</v>
      </c>
      <c r="V4633" s="18">
        <v>115.0524978637695</v>
      </c>
      <c r="W4633" s="18">
        <v>100.7621994018555</v>
      </c>
      <c r="X4633" s="103">
        <v>1.6409025667241439</v>
      </c>
      <c r="Y4633" s="18">
        <v>7.0862062136435249</v>
      </c>
      <c r="Z4633" s="18">
        <v>39.286858158562673</v>
      </c>
      <c r="AA4633" s="18">
        <v>101.2127281038824</v>
      </c>
      <c r="AB4633" s="18">
        <v>81.936042785644531</v>
      </c>
      <c r="AC4633" s="18">
        <v>85.366889953613281</v>
      </c>
      <c r="AD4633" s="18">
        <v>82.597900390625</v>
      </c>
      <c r="AE4633" s="18">
        <v>77.185791015625</v>
      </c>
      <c r="AF4633" s="18">
        <v>71.158378601074219</v>
      </c>
      <c r="AG4633" s="18">
        <v>88.30731201171875</v>
      </c>
      <c r="AH4633" s="18">
        <v>73.5399169921875</v>
      </c>
      <c r="AI4633" s="18">
        <v>71.077186584472656</v>
      </c>
      <c r="AJ4633" s="18">
        <v>50.660491943359382</v>
      </c>
      <c r="AK4633" s="18">
        <v>63.5108642578125</v>
      </c>
      <c r="AL4633" s="18">
        <v>93.119270324707031</v>
      </c>
      <c r="AM4633" s="18">
        <v>100.0673751831055</v>
      </c>
      <c r="AN4633" s="18">
        <v>136.3283996582031</v>
      </c>
      <c r="AO4633" s="18">
        <v>125.23825836181641</v>
      </c>
    </row>
    <row r="4634" spans="1:41" x14ac:dyDescent="0.3">
      <c r="A4634" s="4" t="s">
        <v>3309</v>
      </c>
      <c r="B4634" s="8" t="s">
        <v>11230</v>
      </c>
      <c r="C4634" s="87" t="s">
        <v>449</v>
      </c>
      <c r="D4634" s="87" t="s">
        <v>249</v>
      </c>
      <c r="E4634" s="87" t="s">
        <v>3305</v>
      </c>
      <c r="F4634" s="110">
        <v>1.91832987436042</v>
      </c>
      <c r="G4634" s="18">
        <v>11.54715913558093</v>
      </c>
      <c r="H4634" s="18">
        <v>17.365543324342731</v>
      </c>
      <c r="I4634" s="18">
        <v>46.757804106553778</v>
      </c>
      <c r="J4634" s="18">
        <v>83.334953308105469</v>
      </c>
      <c r="K4634" s="18">
        <v>90.041152954101563</v>
      </c>
      <c r="L4634" s="18">
        <v>84.444450378417969</v>
      </c>
      <c r="M4634" s="18">
        <v>81.646347045898438</v>
      </c>
      <c r="N4634" s="18">
        <v>75.9471435546875</v>
      </c>
      <c r="O4634" s="18">
        <v>82.852149963378906</v>
      </c>
      <c r="P4634" s="18">
        <v>62.252891540527337</v>
      </c>
      <c r="Q4634" s="18">
        <v>61.272792816162109</v>
      </c>
      <c r="R4634" s="18">
        <v>52.056720733642578</v>
      </c>
      <c r="S4634" s="18">
        <v>57.026149749755859</v>
      </c>
      <c r="T4634" s="18">
        <v>70.725982666015625</v>
      </c>
      <c r="U4634" s="18">
        <v>76.262504577636719</v>
      </c>
      <c r="V4634" s="18">
        <v>104.56618499755859</v>
      </c>
      <c r="W4634" s="18">
        <v>69.199256896972656</v>
      </c>
      <c r="X4634" s="103">
        <v>1.671783621891159</v>
      </c>
      <c r="Y4634" s="18">
        <v>7.2195654571757206</v>
      </c>
      <c r="Z4634" s="18">
        <v>40.026219324018889</v>
      </c>
      <c r="AA4634" s="18">
        <v>103.1175065493326</v>
      </c>
      <c r="AB4634" s="18">
        <v>83.478042602539063</v>
      </c>
      <c r="AC4634" s="18">
        <v>70.59521484375</v>
      </c>
      <c r="AD4634" s="18">
        <v>74.501899719238281</v>
      </c>
      <c r="AE4634" s="18">
        <v>75.432563781738281</v>
      </c>
      <c r="AF4634" s="18">
        <v>72.200592041015625</v>
      </c>
      <c r="AG4634" s="18">
        <v>72.454490661621094</v>
      </c>
      <c r="AH4634" s="18">
        <v>78.133750915527344</v>
      </c>
      <c r="AI4634" s="18">
        <v>79.906417846679688</v>
      </c>
      <c r="AJ4634" s="18">
        <v>51.306831359863281</v>
      </c>
      <c r="AK4634" s="18">
        <v>58.265415191650391</v>
      </c>
      <c r="AL4634" s="18">
        <v>83.980537414550781</v>
      </c>
      <c r="AM4634" s="18">
        <v>91.643852233886719</v>
      </c>
      <c r="AN4634" s="18">
        <v>133.34669494628909</v>
      </c>
      <c r="AO4634" s="18">
        <v>102.1879425048828</v>
      </c>
    </row>
    <row r="4635" spans="1:41" x14ac:dyDescent="0.3">
      <c r="A4635" s="4" t="s">
        <v>3256</v>
      </c>
      <c r="B4635" s="8" t="s">
        <v>11231</v>
      </c>
      <c r="C4635" s="87" t="s">
        <v>449</v>
      </c>
      <c r="D4635" s="87" t="s">
        <v>249</v>
      </c>
      <c r="E4635" s="87" t="s">
        <v>3247</v>
      </c>
      <c r="F4635" s="110">
        <v>1.7574985334910811</v>
      </c>
      <c r="G4635" s="18">
        <v>10.57905395626379</v>
      </c>
      <c r="H4635" s="18">
        <v>15.90962916947935</v>
      </c>
      <c r="I4635" s="18">
        <v>42.837664806700481</v>
      </c>
      <c r="J4635" s="18">
        <v>76.348213195800781</v>
      </c>
      <c r="K4635" s="18">
        <v>71.914657592773438</v>
      </c>
      <c r="L4635" s="18">
        <v>68.470855712890625</v>
      </c>
      <c r="M4635" s="18">
        <v>61.54345703125</v>
      </c>
      <c r="N4635" s="18">
        <v>75.246620178222656</v>
      </c>
      <c r="O4635" s="18">
        <v>64.529258728027344</v>
      </c>
      <c r="P4635" s="18">
        <v>55.312816619873047</v>
      </c>
      <c r="Q4635" s="18">
        <v>60.307266235351563</v>
      </c>
      <c r="R4635" s="18">
        <v>39.809501647949219</v>
      </c>
      <c r="S4635" s="18">
        <v>56.500873565673828</v>
      </c>
      <c r="T4635" s="18">
        <v>56.361904144287109</v>
      </c>
      <c r="U4635" s="18">
        <v>78.233375549316406</v>
      </c>
      <c r="V4635" s="18">
        <v>111.6296920776367</v>
      </c>
      <c r="W4635" s="18">
        <v>117.593620300293</v>
      </c>
      <c r="X4635" s="103">
        <v>1.381078044329628</v>
      </c>
      <c r="Y4635" s="18">
        <v>5.9641590047561346</v>
      </c>
      <c r="Z4635" s="18">
        <v>33.066081029907181</v>
      </c>
      <c r="AA4635" s="18">
        <v>85.186457395843306</v>
      </c>
      <c r="AB4635" s="18">
        <v>68.962089538574219</v>
      </c>
      <c r="AC4635" s="18">
        <v>64.135986328125</v>
      </c>
      <c r="AD4635" s="18">
        <v>69.508590698242188</v>
      </c>
      <c r="AE4635" s="18">
        <v>63.428596496582031</v>
      </c>
      <c r="AF4635" s="18">
        <v>84.896965026855469</v>
      </c>
      <c r="AG4635" s="18">
        <v>74.246269226074219</v>
      </c>
      <c r="AH4635" s="18">
        <v>79.247299194335938</v>
      </c>
      <c r="AI4635" s="18">
        <v>57.140510559082031</v>
      </c>
      <c r="AJ4635" s="18">
        <v>44.439449310302727</v>
      </c>
      <c r="AK4635" s="18">
        <v>51.800888061523438</v>
      </c>
      <c r="AL4635" s="18">
        <v>78.561134338378906</v>
      </c>
      <c r="AM4635" s="18">
        <v>101.8737258911133</v>
      </c>
      <c r="AN4635" s="18">
        <v>142.2428894042969</v>
      </c>
      <c r="AO4635" s="18">
        <v>140.57862854003909</v>
      </c>
    </row>
    <row r="4636" spans="1:41" x14ac:dyDescent="0.3">
      <c r="A4636" s="4" t="s">
        <v>3314</v>
      </c>
      <c r="B4636" s="8" t="s">
        <v>11232</v>
      </c>
      <c r="C4636" s="87" t="s">
        <v>449</v>
      </c>
      <c r="D4636" s="87" t="s">
        <v>249</v>
      </c>
      <c r="E4636" s="87" t="s">
        <v>3305</v>
      </c>
      <c r="F4636" s="110">
        <v>1.7798958053593601</v>
      </c>
      <c r="G4636" s="18">
        <v>10.71387167761743</v>
      </c>
      <c r="H4636" s="18">
        <v>16.112378863457469</v>
      </c>
      <c r="I4636" s="18">
        <v>43.38358095205966</v>
      </c>
      <c r="J4636" s="18">
        <v>77.321182250976563</v>
      </c>
      <c r="K4636" s="18">
        <v>75.093635559082031</v>
      </c>
      <c r="L4636" s="18">
        <v>65.23675537109375</v>
      </c>
      <c r="M4636" s="18">
        <v>53.114810943603523</v>
      </c>
      <c r="N4636" s="18">
        <v>40.300041198730469</v>
      </c>
      <c r="O4636" s="18">
        <v>37.689506530761719</v>
      </c>
      <c r="P4636" s="18">
        <v>39.134819030761719</v>
      </c>
      <c r="Q4636" s="18">
        <v>30.595941543579102</v>
      </c>
      <c r="R4636" s="18">
        <v>19.803897857666019</v>
      </c>
      <c r="S4636" s="18">
        <v>28.045845031738281</v>
      </c>
      <c r="T4636" s="18">
        <v>37.551582336425781</v>
      </c>
      <c r="U4636" s="18">
        <v>47.85009765625</v>
      </c>
      <c r="V4636" s="18">
        <v>73.208145141601563</v>
      </c>
      <c r="W4636" s="18">
        <v>72.151885986328125</v>
      </c>
      <c r="X4636" s="103">
        <v>1.188244294398102</v>
      </c>
      <c r="Y4636" s="18">
        <v>5.131410159897583</v>
      </c>
      <c r="Z4636" s="18">
        <v>28.449212036358219</v>
      </c>
      <c r="AA4636" s="18">
        <v>73.292253378577797</v>
      </c>
      <c r="AB4636" s="18">
        <v>59.333221435546882</v>
      </c>
      <c r="AC4636" s="18">
        <v>55.459751129150391</v>
      </c>
      <c r="AD4636" s="18">
        <v>49.191501617431641</v>
      </c>
      <c r="AE4636" s="18">
        <v>45.756763458251953</v>
      </c>
      <c r="AF4636" s="18">
        <v>55.228984832763672</v>
      </c>
      <c r="AG4636" s="18">
        <v>49.749969482421882</v>
      </c>
      <c r="AH4636" s="18">
        <v>57.310745239257813</v>
      </c>
      <c r="AI4636" s="18">
        <v>51.873310089111328</v>
      </c>
      <c r="AJ4636" s="18">
        <v>28.592067718505859</v>
      </c>
      <c r="AK4636" s="18">
        <v>38.278926849365227</v>
      </c>
      <c r="AL4636" s="18">
        <v>56.462390899658203</v>
      </c>
      <c r="AM4636" s="18">
        <v>66.706100463867188</v>
      </c>
      <c r="AN4636" s="18">
        <v>73.052864074707031</v>
      </c>
      <c r="AO4636" s="18">
        <v>59.857547760009773</v>
      </c>
    </row>
    <row r="4637" spans="1:41" x14ac:dyDescent="0.3">
      <c r="A4637" s="4" t="s">
        <v>3277</v>
      </c>
      <c r="B4637" s="8" t="s">
        <v>11233</v>
      </c>
      <c r="C4637" s="87" t="s">
        <v>449</v>
      </c>
      <c r="D4637" s="87" t="s">
        <v>249</v>
      </c>
      <c r="E4637" s="87" t="s">
        <v>3271</v>
      </c>
      <c r="F4637" s="110">
        <v>1.4385503106911239</v>
      </c>
      <c r="G4637" s="18">
        <v>8.6591829612349844</v>
      </c>
      <c r="H4637" s="18">
        <v>13.022373304217171</v>
      </c>
      <c r="I4637" s="18">
        <v>35.063549040095928</v>
      </c>
      <c r="J4637" s="18">
        <v>62.492652893066413</v>
      </c>
      <c r="K4637" s="18">
        <v>73.253852844238281</v>
      </c>
      <c r="L4637" s="18">
        <v>71.870918273925781</v>
      </c>
      <c r="M4637" s="18">
        <v>72.320846557617188</v>
      </c>
      <c r="N4637" s="18">
        <v>59.522979736328132</v>
      </c>
      <c r="O4637" s="18">
        <v>44.941184997558587</v>
      </c>
      <c r="P4637" s="18">
        <v>53.465740203857422</v>
      </c>
      <c r="Q4637" s="18">
        <v>48.439338684082031</v>
      </c>
      <c r="R4637" s="18">
        <v>39.301322937011719</v>
      </c>
      <c r="S4637" s="18">
        <v>44.816577911376953</v>
      </c>
      <c r="T4637" s="18">
        <v>53.661861419677727</v>
      </c>
      <c r="U4637" s="18">
        <v>74.424766540527344</v>
      </c>
      <c r="V4637" s="18">
        <v>108.7427215576172</v>
      </c>
      <c r="W4637" s="18">
        <v>131.40962219238281</v>
      </c>
      <c r="X4637" s="103">
        <v>1.2056707235046851</v>
      </c>
      <c r="Y4637" s="18">
        <v>5.2066658592431034</v>
      </c>
      <c r="Z4637" s="18">
        <v>28.866439519820162</v>
      </c>
      <c r="AA4637" s="18">
        <v>74.367135255633599</v>
      </c>
      <c r="AB4637" s="18">
        <v>60.203384399414063</v>
      </c>
      <c r="AC4637" s="18">
        <v>51.817562103271477</v>
      </c>
      <c r="AD4637" s="18">
        <v>57.263690948486328</v>
      </c>
      <c r="AE4637" s="18">
        <v>53.249057769775391</v>
      </c>
      <c r="AF4637" s="18">
        <v>62.363143920898438</v>
      </c>
      <c r="AG4637" s="18">
        <v>57.181678771972663</v>
      </c>
      <c r="AH4637" s="18">
        <v>68.150077819824219</v>
      </c>
      <c r="AI4637" s="18">
        <v>50.552738189697273</v>
      </c>
      <c r="AJ4637" s="18">
        <v>41.400794982910163</v>
      </c>
      <c r="AK4637" s="18">
        <v>46.103092193603523</v>
      </c>
      <c r="AL4637" s="18">
        <v>70.876319885253906</v>
      </c>
      <c r="AM4637" s="18">
        <v>102.0411911010742</v>
      </c>
      <c r="AN4637" s="18">
        <v>126.16648101806641</v>
      </c>
      <c r="AO4637" s="18">
        <v>134.3772277832031</v>
      </c>
    </row>
    <row r="4638" spans="1:41" x14ac:dyDescent="0.3">
      <c r="A4638" s="4" t="s">
        <v>3272</v>
      </c>
      <c r="B4638" s="8" t="s">
        <v>11234</v>
      </c>
      <c r="C4638" s="87" t="s">
        <v>449</v>
      </c>
      <c r="D4638" s="87" t="s">
        <v>249</v>
      </c>
      <c r="E4638" s="87" t="s">
        <v>3271</v>
      </c>
      <c r="F4638" s="110">
        <v>1.725632970324646</v>
      </c>
      <c r="G4638" s="18">
        <v>10.38724297852441</v>
      </c>
      <c r="H4638" s="18">
        <v>15.62116844897589</v>
      </c>
      <c r="I4638" s="18">
        <v>42.060966398259147</v>
      </c>
      <c r="J4638" s="18">
        <v>74.96392822265625</v>
      </c>
      <c r="K4638" s="18">
        <v>74.676437377929688</v>
      </c>
      <c r="L4638" s="18">
        <v>66.591690063476563</v>
      </c>
      <c r="M4638" s="18">
        <v>67.843170166015625</v>
      </c>
      <c r="N4638" s="18">
        <v>65.734153747558594</v>
      </c>
      <c r="O4638" s="18">
        <v>52.284439086914063</v>
      </c>
      <c r="P4638" s="18">
        <v>50.916500091552727</v>
      </c>
      <c r="Q4638" s="18">
        <v>56.660163879394531</v>
      </c>
      <c r="R4638" s="18">
        <v>44.801101684570313</v>
      </c>
      <c r="S4638" s="18">
        <v>37.336803436279297</v>
      </c>
      <c r="T4638" s="18">
        <v>52.594917297363281</v>
      </c>
      <c r="U4638" s="18">
        <v>93.505538940429688</v>
      </c>
      <c r="V4638" s="18">
        <v>109.5650100708008</v>
      </c>
      <c r="W4638" s="18">
        <v>77.035957336425781</v>
      </c>
      <c r="X4638" s="103">
        <v>1.5105302517099231</v>
      </c>
      <c r="Y4638" s="18">
        <v>6.5231958756286321</v>
      </c>
      <c r="Z4638" s="18">
        <v>36.165454882320361</v>
      </c>
      <c r="AA4638" s="18">
        <v>93.171216109571262</v>
      </c>
      <c r="AB4638" s="18">
        <v>75.426094055175781</v>
      </c>
      <c r="AC4638" s="18">
        <v>63.623062133789063</v>
      </c>
      <c r="AD4638" s="18">
        <v>62.219558715820313</v>
      </c>
      <c r="AE4638" s="18">
        <v>65.661888122558594</v>
      </c>
      <c r="AF4638" s="18">
        <v>57.027481079101563</v>
      </c>
      <c r="AG4638" s="18">
        <v>69.723526000976563</v>
      </c>
      <c r="AH4638" s="18">
        <v>59.362735748291023</v>
      </c>
      <c r="AI4638" s="18">
        <v>62.614871978759773</v>
      </c>
      <c r="AJ4638" s="18">
        <v>45.806915283203132</v>
      </c>
      <c r="AK4638" s="18">
        <v>59.682167053222663</v>
      </c>
      <c r="AL4638" s="18">
        <v>74.301673889160156</v>
      </c>
      <c r="AM4638" s="18">
        <v>87.549453735351563</v>
      </c>
      <c r="AN4638" s="18">
        <v>127.4820098876953</v>
      </c>
      <c r="AO4638" s="18">
        <v>71.476409912109375</v>
      </c>
    </row>
    <row r="4639" spans="1:41" x14ac:dyDescent="0.3">
      <c r="A4639" s="4" t="s">
        <v>3311</v>
      </c>
      <c r="B4639" s="8" t="s">
        <v>11235</v>
      </c>
      <c r="C4639" s="87" t="s">
        <v>449</v>
      </c>
      <c r="D4639" s="87" t="s">
        <v>249</v>
      </c>
      <c r="E4639" s="87" t="s">
        <v>3305</v>
      </c>
      <c r="F4639" s="110">
        <v>1.6235037358793869</v>
      </c>
      <c r="G4639" s="18">
        <v>9.7724881658634022</v>
      </c>
      <c r="H4639" s="18">
        <v>14.69665089381223</v>
      </c>
      <c r="I4639" s="18">
        <v>39.571645452175339</v>
      </c>
      <c r="J4639" s="18">
        <v>70.527290344238281</v>
      </c>
      <c r="K4639" s="18">
        <v>90.667366027832031</v>
      </c>
      <c r="L4639" s="18">
        <v>71.181999206542969</v>
      </c>
      <c r="M4639" s="18">
        <v>78.870735168457031</v>
      </c>
      <c r="N4639" s="18">
        <v>62.705406188964837</v>
      </c>
      <c r="O4639" s="18">
        <v>71.647224426269531</v>
      </c>
      <c r="P4639" s="18">
        <v>57.884593963623047</v>
      </c>
      <c r="Q4639" s="18">
        <v>50.872264862060547</v>
      </c>
      <c r="R4639" s="18">
        <v>47.652019500732422</v>
      </c>
      <c r="S4639" s="18">
        <v>51.325946807861328</v>
      </c>
      <c r="T4639" s="18">
        <v>59.546649932861328</v>
      </c>
      <c r="U4639" s="18">
        <v>61.390460968017578</v>
      </c>
      <c r="V4639" s="18">
        <v>112.3127822875977</v>
      </c>
      <c r="W4639" s="18">
        <v>86.648353576660156</v>
      </c>
      <c r="X4639" s="103">
        <v>1.5628972410857771</v>
      </c>
      <c r="Y4639" s="18">
        <v>6.7493417133097848</v>
      </c>
      <c r="Z4639" s="18">
        <v>37.419237115050578</v>
      </c>
      <c r="AA4639" s="18">
        <v>96.40127130285336</v>
      </c>
      <c r="AB4639" s="18">
        <v>78.040962219238281</v>
      </c>
      <c r="AC4639" s="18">
        <v>73.299171447753906</v>
      </c>
      <c r="AD4639" s="18">
        <v>67.495437622070313</v>
      </c>
      <c r="AE4639" s="18">
        <v>64.94189453125</v>
      </c>
      <c r="AF4639" s="18">
        <v>70.681831359863281</v>
      </c>
      <c r="AG4639" s="18">
        <v>59.891147613525391</v>
      </c>
      <c r="AH4639" s="18">
        <v>70.846885681152344</v>
      </c>
      <c r="AI4639" s="18">
        <v>65.031455993652344</v>
      </c>
      <c r="AJ4639" s="18">
        <v>45.761550903320313</v>
      </c>
      <c r="AK4639" s="18">
        <v>50.082283020019531</v>
      </c>
      <c r="AL4639" s="18">
        <v>65.134986877441406</v>
      </c>
      <c r="AM4639" s="18">
        <v>73.309471130371094</v>
      </c>
      <c r="AN4639" s="18">
        <v>99.568290710449219</v>
      </c>
      <c r="AO4639" s="18">
        <v>84.02313232421875</v>
      </c>
    </row>
    <row r="4640" spans="1:41" x14ac:dyDescent="0.3">
      <c r="A4640" s="4" t="s">
        <v>3257</v>
      </c>
      <c r="B4640" s="8" t="s">
        <v>11236</v>
      </c>
      <c r="C4640" s="87" t="s">
        <v>449</v>
      </c>
      <c r="D4640" s="87" t="s">
        <v>249</v>
      </c>
      <c r="E4640" s="87" t="s">
        <v>3247</v>
      </c>
      <c r="F4640" s="110">
        <v>0.92582517834014511</v>
      </c>
      <c r="G4640" s="18">
        <v>5.5728948440557247</v>
      </c>
      <c r="H4640" s="18">
        <v>8.380965891277393</v>
      </c>
      <c r="I4640" s="18">
        <v>22.566271267696681</v>
      </c>
      <c r="J4640" s="18">
        <v>40.219150543212891</v>
      </c>
      <c r="K4640" s="18">
        <v>40.92010498046875</v>
      </c>
      <c r="L4640" s="18">
        <v>36.178066253662109</v>
      </c>
      <c r="M4640" s="18">
        <v>31.245624542236332</v>
      </c>
      <c r="N4640" s="18">
        <v>31.972227096557621</v>
      </c>
      <c r="O4640" s="18">
        <v>22.08073806762695</v>
      </c>
      <c r="P4640" s="18">
        <v>25.759756088256839</v>
      </c>
      <c r="Q4640" s="18">
        <v>16.995185852050781</v>
      </c>
      <c r="R4640" s="18">
        <v>18.14169883728027</v>
      </c>
      <c r="S4640" s="18">
        <v>20.548788070678711</v>
      </c>
      <c r="T4640" s="18">
        <v>44.169513702392578</v>
      </c>
      <c r="U4640" s="18">
        <v>36.367698669433587</v>
      </c>
      <c r="V4640" s="18">
        <v>72.000373840332031</v>
      </c>
      <c r="W4640" s="18">
        <v>28.4333381652832</v>
      </c>
      <c r="X4640" s="103">
        <v>1.4147177416969989</v>
      </c>
      <c r="Y4640" s="18">
        <v>6.1094313916387026</v>
      </c>
      <c r="Z4640" s="18">
        <v>33.871490227119459</v>
      </c>
      <c r="AA4640" s="18">
        <v>87.261392015476304</v>
      </c>
      <c r="AB4640" s="18">
        <v>70.641838073730469</v>
      </c>
      <c r="AC4640" s="18">
        <v>30.207248687744141</v>
      </c>
      <c r="AD4640" s="18">
        <v>25.095088958740231</v>
      </c>
      <c r="AE4640" s="18">
        <v>40.259677886962891</v>
      </c>
      <c r="AF4640" s="18">
        <v>46.526885986328132</v>
      </c>
      <c r="AG4640" s="18">
        <v>37.903224945068359</v>
      </c>
      <c r="AH4640" s="18">
        <v>42.669059753417969</v>
      </c>
      <c r="AI4640" s="18">
        <v>24.76406097412109</v>
      </c>
      <c r="AJ4640" s="18">
        <v>15.905062675476071</v>
      </c>
      <c r="AK4640" s="18">
        <v>33.928806304931641</v>
      </c>
      <c r="AL4640" s="18">
        <v>37.014186859130859</v>
      </c>
      <c r="AM4640" s="18">
        <v>44.201633453369141</v>
      </c>
      <c r="AN4640" s="18">
        <v>69.877250671386719</v>
      </c>
      <c r="AO4640" s="18">
        <v>15.731868743896481</v>
      </c>
    </row>
    <row r="4641" spans="1:41" x14ac:dyDescent="0.3">
      <c r="A4641" s="4" t="s">
        <v>454</v>
      </c>
      <c r="B4641" s="8" t="s">
        <v>11237</v>
      </c>
      <c r="C4641" s="87" t="s">
        <v>449</v>
      </c>
      <c r="D4641" s="87" t="s">
        <v>249</v>
      </c>
      <c r="E4641" s="87" t="s">
        <v>450</v>
      </c>
      <c r="F4641" s="110">
        <v>1.3730474800509409</v>
      </c>
      <c r="G4641" s="18">
        <v>8.2648964418294675</v>
      </c>
      <c r="H4641" s="18">
        <v>12.42941363729418</v>
      </c>
      <c r="I4641" s="18">
        <v>33.466968303678243</v>
      </c>
      <c r="J4641" s="18">
        <v>59.647117614746087</v>
      </c>
      <c r="K4641" s="18">
        <v>72.614265441894531</v>
      </c>
      <c r="L4641" s="18">
        <v>62.757858276367188</v>
      </c>
      <c r="M4641" s="18">
        <v>63.515861511230469</v>
      </c>
      <c r="N4641" s="18">
        <v>68.197677612304688</v>
      </c>
      <c r="O4641" s="18">
        <v>74.555511474609375</v>
      </c>
      <c r="P4641" s="18">
        <v>54.101692199707031</v>
      </c>
      <c r="Q4641" s="18">
        <v>57.346023559570313</v>
      </c>
      <c r="R4641" s="18">
        <v>46.290519714355469</v>
      </c>
      <c r="S4641" s="18">
        <v>54.075241088867188</v>
      </c>
      <c r="T4641" s="18">
        <v>56.335411071777337</v>
      </c>
      <c r="U4641" s="18">
        <v>79.689155578613281</v>
      </c>
      <c r="V4641" s="18">
        <v>107.1203308105469</v>
      </c>
      <c r="W4641" s="18">
        <v>72.210456848144531</v>
      </c>
      <c r="X4641" s="103">
        <v>0.97806998392363742</v>
      </c>
      <c r="Y4641" s="18">
        <v>4.2237764374361273</v>
      </c>
      <c r="Z4641" s="18">
        <v>23.41717144380296</v>
      </c>
      <c r="AA4641" s="18">
        <v>60.328463954480277</v>
      </c>
      <c r="AB4641" s="18">
        <v>48.838478088378913</v>
      </c>
      <c r="AC4641" s="18">
        <v>44.015583038330078</v>
      </c>
      <c r="AD4641" s="18">
        <v>55.816379547119141</v>
      </c>
      <c r="AE4641" s="18">
        <v>71.606552124023438</v>
      </c>
      <c r="AF4641" s="18">
        <v>72.734970092773438</v>
      </c>
      <c r="AG4641" s="18">
        <v>71.258956909179688</v>
      </c>
      <c r="AH4641" s="18">
        <v>69.375656127929688</v>
      </c>
      <c r="AI4641" s="18">
        <v>56.972679138183587</v>
      </c>
      <c r="AJ4641" s="18">
        <v>42.325260162353523</v>
      </c>
      <c r="AK4641" s="18">
        <v>47.32794189453125</v>
      </c>
      <c r="AL4641" s="18">
        <v>72.738372802734375</v>
      </c>
      <c r="AM4641" s="18">
        <v>99.357643127441406</v>
      </c>
      <c r="AN4641" s="18">
        <v>98.848335266113281</v>
      </c>
      <c r="AO4641" s="18">
        <v>95.800544738769531</v>
      </c>
    </row>
    <row r="4642" spans="1:41" x14ac:dyDescent="0.3">
      <c r="A4642" s="4" t="s">
        <v>3335</v>
      </c>
      <c r="B4642" s="8" t="s">
        <v>11238</v>
      </c>
      <c r="C4642" s="87" t="s">
        <v>449</v>
      </c>
      <c r="D4642" s="87" t="s">
        <v>249</v>
      </c>
      <c r="E4642" s="87" t="s">
        <v>3332</v>
      </c>
      <c r="F4642" s="110">
        <v>1.4488181344891851</v>
      </c>
      <c r="G4642" s="18">
        <v>8.7209889086671755</v>
      </c>
      <c r="H4642" s="18">
        <v>13.11532204123843</v>
      </c>
      <c r="I4642" s="18">
        <v>35.313819288277543</v>
      </c>
      <c r="J4642" s="18">
        <v>62.938701629638672</v>
      </c>
      <c r="K4642" s="18">
        <v>63.007537841796882</v>
      </c>
      <c r="L4642" s="18">
        <v>58.372505187988281</v>
      </c>
      <c r="M4642" s="18">
        <v>68.132965087890625</v>
      </c>
      <c r="N4642" s="18">
        <v>69.920158386230469</v>
      </c>
      <c r="O4642" s="18">
        <v>61.278160095214837</v>
      </c>
      <c r="P4642" s="18">
        <v>59.383026123046882</v>
      </c>
      <c r="Q4642" s="18">
        <v>41.437320709228523</v>
      </c>
      <c r="R4642" s="18">
        <v>40.137229919433587</v>
      </c>
      <c r="S4642" s="18">
        <v>42.666767120361328</v>
      </c>
      <c r="T4642" s="18">
        <v>61.752475738525391</v>
      </c>
      <c r="U4642" s="18">
        <v>74.610191345214844</v>
      </c>
      <c r="V4642" s="18">
        <v>106.406852722168</v>
      </c>
      <c r="W4642" s="18">
        <v>79.195533752441406</v>
      </c>
      <c r="X4642" s="103">
        <v>1.220139041710133</v>
      </c>
      <c r="Y4642" s="18">
        <v>5.2691470134856111</v>
      </c>
      <c r="Z4642" s="18">
        <v>29.212843247047651</v>
      </c>
      <c r="AA4642" s="18">
        <v>75.259557503209166</v>
      </c>
      <c r="AB4642" s="18">
        <v>60.925838470458977</v>
      </c>
      <c r="AC4642" s="18">
        <v>60.368492126464837</v>
      </c>
      <c r="AD4642" s="18">
        <v>55.859611511230469</v>
      </c>
      <c r="AE4642" s="18">
        <v>70.847297668457031</v>
      </c>
      <c r="AF4642" s="18">
        <v>61.586292266845703</v>
      </c>
      <c r="AG4642" s="18">
        <v>56.960041046142578</v>
      </c>
      <c r="AH4642" s="18">
        <v>62.82550048828125</v>
      </c>
      <c r="AI4642" s="18">
        <v>56.589057922363281</v>
      </c>
      <c r="AJ4642" s="18">
        <v>54.358974456787109</v>
      </c>
      <c r="AK4642" s="18">
        <v>69.280128479003906</v>
      </c>
      <c r="AL4642" s="18">
        <v>70.214942932128906</v>
      </c>
      <c r="AM4642" s="18">
        <v>83.513908386230469</v>
      </c>
      <c r="AN4642" s="18">
        <v>118.84816741943359</v>
      </c>
      <c r="AO4642" s="18">
        <v>83.063919067382813</v>
      </c>
    </row>
    <row r="4643" spans="1:41" x14ac:dyDescent="0.3">
      <c r="A4643" s="4" t="s">
        <v>3234</v>
      </c>
      <c r="B4643" s="8" t="s">
        <v>11239</v>
      </c>
      <c r="C4643" s="87" t="s">
        <v>449</v>
      </c>
      <c r="D4643" s="87" t="s">
        <v>249</v>
      </c>
      <c r="E4643" s="87" t="s">
        <v>3229</v>
      </c>
      <c r="F4643" s="110">
        <v>1.379134025483769</v>
      </c>
      <c r="G4643" s="18">
        <v>8.3015336801054076</v>
      </c>
      <c r="H4643" s="18">
        <v>12.484511652407241</v>
      </c>
      <c r="I4643" s="18">
        <v>33.615323131926253</v>
      </c>
      <c r="J4643" s="18">
        <v>59.911525726318359</v>
      </c>
      <c r="K4643" s="18">
        <v>63.543834686279297</v>
      </c>
      <c r="L4643" s="18">
        <v>86.231071472167969</v>
      </c>
      <c r="M4643" s="18">
        <v>86.180046081542969</v>
      </c>
      <c r="N4643" s="18">
        <v>69.110023498535156</v>
      </c>
      <c r="O4643" s="18">
        <v>55.645778656005859</v>
      </c>
      <c r="P4643" s="18">
        <v>52.884468078613281</v>
      </c>
      <c r="Q4643" s="18">
        <v>60.516147613525391</v>
      </c>
      <c r="R4643" s="18">
        <v>44.476646423339837</v>
      </c>
      <c r="S4643" s="18">
        <v>73.101280212402344</v>
      </c>
      <c r="T4643" s="18">
        <v>63.397476196289063</v>
      </c>
      <c r="U4643" s="18">
        <v>83.676856994628906</v>
      </c>
      <c r="V4643" s="18">
        <v>134.92265319824219</v>
      </c>
      <c r="W4643" s="18">
        <v>68.909454345703125</v>
      </c>
      <c r="X4643" s="103">
        <v>1.0877621846661381</v>
      </c>
      <c r="Y4643" s="18">
        <v>4.6974800992211918</v>
      </c>
      <c r="Z4643" s="18">
        <v>26.043446774869381</v>
      </c>
      <c r="AA4643" s="18">
        <v>67.094403087009894</v>
      </c>
      <c r="AB4643" s="18">
        <v>54.3157958984375</v>
      </c>
      <c r="AC4643" s="18">
        <v>55.457221984863281</v>
      </c>
      <c r="AD4643" s="18">
        <v>47.349056243896477</v>
      </c>
      <c r="AE4643" s="18">
        <v>62.348503112792969</v>
      </c>
      <c r="AF4643" s="18">
        <v>69.51153564453125</v>
      </c>
      <c r="AG4643" s="18">
        <v>67.56231689453125</v>
      </c>
      <c r="AH4643" s="18">
        <v>95.580741882324219</v>
      </c>
      <c r="AI4643" s="18">
        <v>66.23455810546875</v>
      </c>
      <c r="AJ4643" s="18">
        <v>52.118247985839837</v>
      </c>
      <c r="AK4643" s="18">
        <v>61.258609771728523</v>
      </c>
      <c r="AL4643" s="18">
        <v>70.352775573730469</v>
      </c>
      <c r="AM4643" s="18">
        <v>90.980804443359375</v>
      </c>
      <c r="AN4643" s="18">
        <v>101.09716796875</v>
      </c>
      <c r="AO4643" s="18">
        <v>81.582290649414063</v>
      </c>
    </row>
    <row r="4644" spans="1:41" x14ac:dyDescent="0.3">
      <c r="A4644" s="4" t="s">
        <v>3252</v>
      </c>
      <c r="B4644" s="8" t="s">
        <v>11240</v>
      </c>
      <c r="C4644" s="87" t="s">
        <v>449</v>
      </c>
      <c r="D4644" s="87" t="s">
        <v>249</v>
      </c>
      <c r="E4644" s="87" t="s">
        <v>3247</v>
      </c>
      <c r="F4644" s="110">
        <v>1.1784837708075371</v>
      </c>
      <c r="G4644" s="18">
        <v>7.0937432722571403</v>
      </c>
      <c r="H4644" s="18">
        <v>10.668139641945681</v>
      </c>
      <c r="I4644" s="18">
        <v>28.72462866510033</v>
      </c>
      <c r="J4644" s="18">
        <v>51.194995880126953</v>
      </c>
      <c r="K4644" s="18">
        <v>54.952400207519531</v>
      </c>
      <c r="L4644" s="18">
        <v>58.992832183837891</v>
      </c>
      <c r="M4644" s="18">
        <v>41.004470825195313</v>
      </c>
      <c r="N4644" s="18">
        <v>35.656478881835938</v>
      </c>
      <c r="O4644" s="18">
        <v>30.208684921264648</v>
      </c>
      <c r="P4644" s="18">
        <v>45.157699584960938</v>
      </c>
      <c r="Q4644" s="18">
        <v>33.02911376953125</v>
      </c>
      <c r="R4644" s="18">
        <v>28.359231948852539</v>
      </c>
      <c r="S4644" s="18">
        <v>35.065937042236328</v>
      </c>
      <c r="T4644" s="18">
        <v>36.202850341796882</v>
      </c>
      <c r="U4644" s="18">
        <v>53.597812652587891</v>
      </c>
      <c r="V4644" s="18">
        <v>80.655426025390625</v>
      </c>
      <c r="W4644" s="18">
        <v>36.781501770019531</v>
      </c>
      <c r="X4644" s="103">
        <v>1.1840579727338789</v>
      </c>
      <c r="Y4644" s="18">
        <v>5.1133316102073669</v>
      </c>
      <c r="Z4644" s="18">
        <v>28.348982181908799</v>
      </c>
      <c r="AA4644" s="18">
        <v>73.034036318681146</v>
      </c>
      <c r="AB4644" s="18">
        <v>59.124183654785163</v>
      </c>
      <c r="AC4644" s="18">
        <v>30.49962043762207</v>
      </c>
      <c r="AD4644" s="18">
        <v>31.298494338989261</v>
      </c>
      <c r="AE4644" s="18">
        <v>31.716135025024411</v>
      </c>
      <c r="AF4644" s="18">
        <v>42.889461517333977</v>
      </c>
      <c r="AG4644" s="18">
        <v>52.432178497314453</v>
      </c>
      <c r="AH4644" s="18">
        <v>47.72137451171875</v>
      </c>
      <c r="AI4644" s="18">
        <v>40.66595458984375</v>
      </c>
      <c r="AJ4644" s="18">
        <v>27.070858001708981</v>
      </c>
      <c r="AK4644" s="18">
        <v>34.927425384521477</v>
      </c>
      <c r="AL4644" s="18">
        <v>60.191143035888672</v>
      </c>
      <c r="AM4644" s="18">
        <v>62.727882385253913</v>
      </c>
      <c r="AN4644" s="18">
        <v>108.1568908691406</v>
      </c>
      <c r="AO4644" s="18">
        <v>41.351825714111328</v>
      </c>
    </row>
    <row r="4645" spans="1:41" x14ac:dyDescent="0.3">
      <c r="A4645" s="4" t="s">
        <v>467</v>
      </c>
      <c r="B4645" s="8" t="s">
        <v>11241</v>
      </c>
      <c r="C4645" s="87" t="s">
        <v>449</v>
      </c>
      <c r="D4645" s="87" t="s">
        <v>249</v>
      </c>
      <c r="E4645" s="87" t="s">
        <v>450</v>
      </c>
      <c r="F4645" s="110">
        <v>1.474812819638474</v>
      </c>
      <c r="G4645" s="18">
        <v>8.8774608325578601</v>
      </c>
      <c r="H4645" s="18">
        <v>13.350637060410049</v>
      </c>
      <c r="I4645" s="18">
        <v>35.947419594599822</v>
      </c>
      <c r="J4645" s="18">
        <v>64.067947387695313</v>
      </c>
      <c r="K4645" s="18">
        <v>90.847679138183594</v>
      </c>
      <c r="L4645" s="18">
        <v>71.853385925292969</v>
      </c>
      <c r="M4645" s="18">
        <v>80.657302856445313</v>
      </c>
      <c r="N4645" s="18">
        <v>64.456581115722656</v>
      </c>
      <c r="O4645" s="18">
        <v>68.270393371582031</v>
      </c>
      <c r="P4645" s="18">
        <v>60.526824951171882</v>
      </c>
      <c r="Q4645" s="18">
        <v>58.739994049072273</v>
      </c>
      <c r="R4645" s="18">
        <v>46.761634826660163</v>
      </c>
      <c r="S4645" s="18">
        <v>53.379833221435547</v>
      </c>
      <c r="T4645" s="18">
        <v>59.551643371582031</v>
      </c>
      <c r="U4645" s="18">
        <v>92.992218017578125</v>
      </c>
      <c r="V4645" s="18">
        <v>96.39422607421875</v>
      </c>
      <c r="W4645" s="18">
        <v>79.3851318359375</v>
      </c>
      <c r="X4645" s="103">
        <v>1.442120356081223</v>
      </c>
      <c r="Y4645" s="18">
        <v>6.227769055469178</v>
      </c>
      <c r="Z4645" s="18">
        <v>34.527569781334563</v>
      </c>
      <c r="AA4645" s="18">
        <v>88.951616295241379</v>
      </c>
      <c r="AB4645" s="18">
        <v>72.010147094726563</v>
      </c>
      <c r="AC4645" s="18">
        <v>68.392250061035156</v>
      </c>
      <c r="AD4645" s="18">
        <v>79.358894348144531</v>
      </c>
      <c r="AE4645" s="18">
        <v>86.7200927734375</v>
      </c>
      <c r="AF4645" s="18">
        <v>82.872474670410156</v>
      </c>
      <c r="AG4645" s="18">
        <v>100.265510559082</v>
      </c>
      <c r="AH4645" s="18">
        <v>103.2279357910156</v>
      </c>
      <c r="AI4645" s="18">
        <v>79.188026428222656</v>
      </c>
      <c r="AJ4645" s="18">
        <v>42.795444488525391</v>
      </c>
      <c r="AK4645" s="18">
        <v>64.6033935546875</v>
      </c>
      <c r="AL4645" s="18">
        <v>65.602836608886719</v>
      </c>
      <c r="AM4645" s="18">
        <v>86.732261657714844</v>
      </c>
      <c r="AN4645" s="18">
        <v>85.12200927734375</v>
      </c>
      <c r="AO4645" s="18">
        <v>86.035072326660156</v>
      </c>
    </row>
    <row r="4646" spans="1:41" x14ac:dyDescent="0.3">
      <c r="A4646" s="4" t="s">
        <v>3274</v>
      </c>
      <c r="B4646" s="8" t="s">
        <v>11242</v>
      </c>
      <c r="C4646" s="87" t="s">
        <v>449</v>
      </c>
      <c r="D4646" s="87" t="s">
        <v>249</v>
      </c>
      <c r="E4646" s="87" t="s">
        <v>3271</v>
      </c>
      <c r="F4646" s="110">
        <v>1.813487937225754</v>
      </c>
      <c r="G4646" s="18">
        <v>10.916075530848881</v>
      </c>
      <c r="H4646" s="18">
        <v>16.416469223035168</v>
      </c>
      <c r="I4646" s="18">
        <v>44.202363134583948</v>
      </c>
      <c r="J4646" s="18">
        <v>78.780471801757813</v>
      </c>
      <c r="K4646" s="18">
        <v>89.212059020996094</v>
      </c>
      <c r="L4646" s="18">
        <v>89.940589904785156</v>
      </c>
      <c r="M4646" s="18">
        <v>127.75009918212891</v>
      </c>
      <c r="N4646" s="18">
        <v>126.17271423339839</v>
      </c>
      <c r="O4646" s="18">
        <v>74.833480834960938</v>
      </c>
      <c r="P4646" s="18">
        <v>81.728271484375</v>
      </c>
      <c r="Q4646" s="18">
        <v>76.833969116210938</v>
      </c>
      <c r="R4646" s="18">
        <v>48.492671966552727</v>
      </c>
      <c r="S4646" s="18">
        <v>51.152866363525391</v>
      </c>
      <c r="T4646" s="18">
        <v>68.235504150390625</v>
      </c>
      <c r="U4646" s="18">
        <v>101.4453659057617</v>
      </c>
      <c r="V4646" s="18">
        <v>106.65589904785161</v>
      </c>
      <c r="W4646" s="18">
        <v>92.991310119628906</v>
      </c>
      <c r="X4646" s="103">
        <v>1.264937985366352</v>
      </c>
      <c r="Y4646" s="18">
        <v>5.4626103911041417</v>
      </c>
      <c r="Z4646" s="18">
        <v>30.285429627717999</v>
      </c>
      <c r="AA4646" s="18">
        <v>78.022807068154449</v>
      </c>
      <c r="AB4646" s="18">
        <v>63.162807464599609</v>
      </c>
      <c r="AC4646" s="18">
        <v>78.908294677734375</v>
      </c>
      <c r="AD4646" s="18">
        <v>77.176925659179688</v>
      </c>
      <c r="AE4646" s="18">
        <v>89.6693115234375</v>
      </c>
      <c r="AF4646" s="18">
        <v>79.357322692871094</v>
      </c>
      <c r="AG4646" s="18">
        <v>94.42535400390625</v>
      </c>
      <c r="AH4646" s="18">
        <v>90.707565307617188</v>
      </c>
      <c r="AI4646" s="18">
        <v>67.33404541015625</v>
      </c>
      <c r="AJ4646" s="18">
        <v>61.375907897949219</v>
      </c>
      <c r="AK4646" s="18">
        <v>65.58526611328125</v>
      </c>
      <c r="AL4646" s="18">
        <v>70.079978942871094</v>
      </c>
      <c r="AM4646" s="18">
        <v>119.48707580566411</v>
      </c>
      <c r="AN4646" s="18">
        <v>137.2656555175781</v>
      </c>
      <c r="AO4646" s="18">
        <v>137.6123352050781</v>
      </c>
    </row>
    <row r="4647" spans="1:41" x14ac:dyDescent="0.3">
      <c r="A4647" s="4" t="s">
        <v>473</v>
      </c>
      <c r="B4647" s="8" t="s">
        <v>11243</v>
      </c>
      <c r="C4647" s="87" t="s">
        <v>449</v>
      </c>
      <c r="D4647" s="87" t="s">
        <v>249</v>
      </c>
      <c r="E4647" s="87" t="s">
        <v>450</v>
      </c>
      <c r="F4647" s="110">
        <v>1.693479031020958</v>
      </c>
      <c r="G4647" s="18">
        <v>10.19369615483264</v>
      </c>
      <c r="H4647" s="18">
        <v>15.33009722421448</v>
      </c>
      <c r="I4647" s="18">
        <v>41.277239044945048</v>
      </c>
      <c r="J4647" s="18">
        <v>73.567115783691406</v>
      </c>
      <c r="K4647" s="18">
        <v>93.974517822265625</v>
      </c>
      <c r="L4647" s="18">
        <v>82.3924560546875</v>
      </c>
      <c r="M4647" s="18">
        <v>76.05718994140625</v>
      </c>
      <c r="N4647" s="18">
        <v>77.154571533203125</v>
      </c>
      <c r="O4647" s="18">
        <v>74.996803283691406</v>
      </c>
      <c r="P4647" s="18">
        <v>79.886764526367188</v>
      </c>
      <c r="Q4647" s="18">
        <v>67.854835510253906</v>
      </c>
      <c r="R4647" s="18">
        <v>71.757476806640625</v>
      </c>
      <c r="S4647" s="18">
        <v>63.919872283935547</v>
      </c>
      <c r="T4647" s="18">
        <v>71.235084533691406</v>
      </c>
      <c r="U4647" s="18">
        <v>91.999549865722656</v>
      </c>
      <c r="V4647" s="18">
        <v>143.7013854980469</v>
      </c>
      <c r="W4647" s="18">
        <v>115.60585021972661</v>
      </c>
      <c r="X4647" s="103">
        <v>1.6257392784800191</v>
      </c>
      <c r="Y4647" s="18">
        <v>7.0207238446389466</v>
      </c>
      <c r="Z4647" s="18">
        <v>38.923815302426711</v>
      </c>
      <c r="AA4647" s="18">
        <v>100.2774393174937</v>
      </c>
      <c r="AB4647" s="18">
        <v>81.178886413574219</v>
      </c>
      <c r="AC4647" s="18">
        <v>66.352958679199219</v>
      </c>
      <c r="AD4647" s="18">
        <v>98.470458984375</v>
      </c>
      <c r="AE4647" s="18">
        <v>80.616592407226563</v>
      </c>
      <c r="AF4647" s="18">
        <v>86.410247802734375</v>
      </c>
      <c r="AG4647" s="18">
        <v>78.346031188964844</v>
      </c>
      <c r="AH4647" s="18">
        <v>85.793792724609375</v>
      </c>
      <c r="AI4647" s="18">
        <v>83.928878784179688</v>
      </c>
      <c r="AJ4647" s="18">
        <v>78.934730529785156</v>
      </c>
      <c r="AK4647" s="18">
        <v>70.073150634765625</v>
      </c>
      <c r="AL4647" s="18">
        <v>83.204055786132813</v>
      </c>
      <c r="AM4647" s="18">
        <v>99.637580871582031</v>
      </c>
      <c r="AN4647" s="18">
        <v>117.30455017089839</v>
      </c>
      <c r="AO4647" s="18">
        <v>102.8211212158203</v>
      </c>
    </row>
    <row r="4648" spans="1:41" x14ac:dyDescent="0.3">
      <c r="A4648" s="4" t="s">
        <v>3306</v>
      </c>
      <c r="B4648" s="8" t="s">
        <v>13255</v>
      </c>
      <c r="C4648" s="87" t="s">
        <v>449</v>
      </c>
      <c r="D4648" s="87" t="s">
        <v>249</v>
      </c>
      <c r="E4648" s="87" t="s">
        <v>3305</v>
      </c>
      <c r="F4648" s="110">
        <v>1.59494413642041</v>
      </c>
      <c r="G4648" s="18">
        <v>9.6005770445234369</v>
      </c>
      <c r="H4648" s="18">
        <v>14.438117172183111</v>
      </c>
      <c r="I4648" s="18">
        <v>38.875527347196289</v>
      </c>
      <c r="J4648" s="18">
        <v>69.28662109375</v>
      </c>
      <c r="K4648" s="18">
        <v>75.126762390136719</v>
      </c>
      <c r="L4648" s="18">
        <v>56.694198608398438</v>
      </c>
      <c r="M4648" s="18">
        <v>50.909774780273438</v>
      </c>
      <c r="N4648" s="18">
        <v>49.335403442382813</v>
      </c>
      <c r="O4648" s="18">
        <v>42.520542144775391</v>
      </c>
      <c r="P4648" s="18">
        <v>45.049304962158203</v>
      </c>
      <c r="Q4648" s="18">
        <v>42.037513732910163</v>
      </c>
      <c r="R4648" s="18">
        <v>37.226436614990227</v>
      </c>
      <c r="S4648" s="18">
        <v>43.205265045166023</v>
      </c>
      <c r="T4648" s="18">
        <v>56.262271881103523</v>
      </c>
      <c r="U4648" s="18">
        <v>73.467628479003906</v>
      </c>
      <c r="V4648" s="18">
        <v>105.2675323486328</v>
      </c>
      <c r="W4648" s="18">
        <v>118.414924621582</v>
      </c>
      <c r="X4648" s="103">
        <v>1.314035017331467</v>
      </c>
      <c r="Y4648" s="18">
        <v>5.6746349805209357</v>
      </c>
      <c r="Z4648" s="18">
        <v>31.460921804971768</v>
      </c>
      <c r="AA4648" s="18">
        <v>81.051167586179133</v>
      </c>
      <c r="AB4648" s="18">
        <v>65.614395141601563</v>
      </c>
      <c r="AC4648" s="18">
        <v>70.848724365234375</v>
      </c>
      <c r="AD4648" s="18">
        <v>61.097557067871087</v>
      </c>
      <c r="AE4648" s="18">
        <v>54.3682861328125</v>
      </c>
      <c r="AF4648" s="18">
        <v>65.441940307617188</v>
      </c>
      <c r="AG4648" s="18">
        <v>59.486930847167969</v>
      </c>
      <c r="AH4648" s="18">
        <v>58.096233367919922</v>
      </c>
      <c r="AI4648" s="18">
        <v>56.144535064697273</v>
      </c>
      <c r="AJ4648" s="18">
        <v>40.658538818359382</v>
      </c>
      <c r="AK4648" s="18">
        <v>47.615283966064453</v>
      </c>
      <c r="AL4648" s="18">
        <v>71.439949035644531</v>
      </c>
      <c r="AM4648" s="18">
        <v>90.039505004882813</v>
      </c>
      <c r="AN4648" s="18">
        <v>97.754074096679688</v>
      </c>
      <c r="AO4648" s="18">
        <v>123.734504699707</v>
      </c>
    </row>
    <row r="4649" spans="1:41" x14ac:dyDescent="0.3">
      <c r="A4649" s="4" t="s">
        <v>3308</v>
      </c>
      <c r="B4649" s="8" t="s">
        <v>11244</v>
      </c>
      <c r="C4649" s="87" t="s">
        <v>449</v>
      </c>
      <c r="D4649" s="87" t="s">
        <v>249</v>
      </c>
      <c r="E4649" s="87" t="s">
        <v>3305</v>
      </c>
      <c r="F4649" s="110">
        <v>1.466475026023323</v>
      </c>
      <c r="G4649" s="18">
        <v>8.8272724728807361</v>
      </c>
      <c r="H4649" s="18">
        <v>13.275159782915431</v>
      </c>
      <c r="I4649" s="18">
        <v>35.744192336478712</v>
      </c>
      <c r="J4649" s="18">
        <v>63.705741882324219</v>
      </c>
      <c r="K4649" s="18">
        <v>106.7914581298828</v>
      </c>
      <c r="L4649" s="18">
        <v>93.496658325195313</v>
      </c>
      <c r="M4649" s="18">
        <v>86.096275329589844</v>
      </c>
      <c r="N4649" s="18">
        <v>57.515777587890632</v>
      </c>
      <c r="O4649" s="18">
        <v>39.644176483154297</v>
      </c>
      <c r="P4649" s="18">
        <v>48.643531799316413</v>
      </c>
      <c r="Q4649" s="18">
        <v>38.888172149658203</v>
      </c>
      <c r="R4649" s="18">
        <v>26.74616622924805</v>
      </c>
      <c r="S4649" s="18">
        <v>38.112556457519531</v>
      </c>
      <c r="T4649" s="18">
        <v>35.814159393310547</v>
      </c>
      <c r="U4649" s="18">
        <v>82.735023498535156</v>
      </c>
      <c r="V4649" s="18">
        <v>100.52984619140631</v>
      </c>
      <c r="W4649" s="18">
        <v>43.204685211181641</v>
      </c>
      <c r="X4649" s="103">
        <v>1.266438164177994</v>
      </c>
      <c r="Y4649" s="18">
        <v>5.4690888844846803</v>
      </c>
      <c r="Z4649" s="18">
        <v>30.321347246095002</v>
      </c>
      <c r="AA4649" s="18">
        <v>78.115339795720971</v>
      </c>
      <c r="AB4649" s="18">
        <v>63.237716674804688</v>
      </c>
      <c r="AC4649" s="18">
        <v>88.328910827636719</v>
      </c>
      <c r="AD4649" s="18">
        <v>59.151515960693359</v>
      </c>
      <c r="AE4649" s="18">
        <v>57.119739532470703</v>
      </c>
      <c r="AF4649" s="18">
        <v>54.132488250732422</v>
      </c>
      <c r="AG4649" s="18">
        <v>53.122417449951172</v>
      </c>
      <c r="AH4649" s="18">
        <v>61.826026916503913</v>
      </c>
      <c r="AI4649" s="18">
        <v>51.266078948974609</v>
      </c>
      <c r="AJ4649" s="18">
        <v>25.41507720947266</v>
      </c>
      <c r="AK4649" s="18">
        <v>43.447635650634773</v>
      </c>
      <c r="AL4649" s="18">
        <v>50.265979766845703</v>
      </c>
      <c r="AM4649" s="18">
        <v>64.713630676269531</v>
      </c>
      <c r="AN4649" s="18">
        <v>91.088508605957031</v>
      </c>
      <c r="AO4649" s="18">
        <v>79.946617126464844</v>
      </c>
    </row>
    <row r="4650" spans="1:41" x14ac:dyDescent="0.3">
      <c r="A4650" s="4" t="s">
        <v>3330</v>
      </c>
      <c r="B4650" s="8" t="s">
        <v>8908</v>
      </c>
      <c r="C4650" s="87" t="s">
        <v>449</v>
      </c>
      <c r="D4650" s="87" t="s">
        <v>249</v>
      </c>
      <c r="E4650" s="87" t="s">
        <v>3318</v>
      </c>
      <c r="F4650" s="110">
        <v>1.7632690418599699</v>
      </c>
      <c r="G4650" s="18">
        <v>10.613788846920171</v>
      </c>
      <c r="H4650" s="18">
        <v>15.96186628178352</v>
      </c>
      <c r="I4650" s="18">
        <v>42.978316476423181</v>
      </c>
      <c r="J4650" s="18">
        <v>76.598892211914063</v>
      </c>
      <c r="K4650" s="18">
        <v>79.139350891113281</v>
      </c>
      <c r="L4650" s="18">
        <v>79.484954833984375</v>
      </c>
      <c r="M4650" s="18">
        <v>81.085960388183594</v>
      </c>
      <c r="N4650" s="18">
        <v>79.969123840332031</v>
      </c>
      <c r="O4650" s="18">
        <v>57.509895324707031</v>
      </c>
      <c r="P4650" s="18">
        <v>52.863765716552727</v>
      </c>
      <c r="Q4650" s="18">
        <v>50.464389801025391</v>
      </c>
      <c r="R4650" s="18">
        <v>51.826351165771477</v>
      </c>
      <c r="S4650" s="18">
        <v>50.236137390136719</v>
      </c>
      <c r="T4650" s="18">
        <v>63.308525085449219</v>
      </c>
      <c r="U4650" s="18">
        <v>75.662864685058594</v>
      </c>
      <c r="V4650" s="18">
        <v>117.95396423339839</v>
      </c>
      <c r="W4650" s="18">
        <v>102.5259094238281</v>
      </c>
      <c r="X4650" s="103">
        <v>1.593720235658157</v>
      </c>
      <c r="Y4650" s="18">
        <v>6.8824502232793581</v>
      </c>
      <c r="Z4650" s="18">
        <v>38.157208180696927</v>
      </c>
      <c r="AA4650" s="18">
        <v>98.302468505091753</v>
      </c>
      <c r="AB4650" s="18">
        <v>79.580062866210938</v>
      </c>
      <c r="AC4650" s="18">
        <v>66.101875305175781</v>
      </c>
      <c r="AD4650" s="18">
        <v>55.718833923339837</v>
      </c>
      <c r="AE4650" s="18">
        <v>65.649803161621094</v>
      </c>
      <c r="AF4650" s="18">
        <v>84.818214416503906</v>
      </c>
      <c r="AG4650" s="18">
        <v>65.159408569335938</v>
      </c>
      <c r="AH4650" s="18">
        <v>71.59588623046875</v>
      </c>
      <c r="AI4650" s="18">
        <v>71.273757934570313</v>
      </c>
      <c r="AJ4650" s="18">
        <v>55.247947692871087</v>
      </c>
      <c r="AK4650" s="18">
        <v>54.03253173828125</v>
      </c>
      <c r="AL4650" s="18">
        <v>85.303169250488281</v>
      </c>
      <c r="AM4650" s="18">
        <v>82.419486999511719</v>
      </c>
      <c r="AN4650" s="18">
        <v>117.8532028198242</v>
      </c>
      <c r="AO4650" s="18">
        <v>100.07736968994141</v>
      </c>
    </row>
    <row r="4651" spans="1:41" x14ac:dyDescent="0.3">
      <c r="A4651" s="4" t="s">
        <v>3268</v>
      </c>
      <c r="B4651" s="8" t="s">
        <v>11245</v>
      </c>
      <c r="C4651" s="87" t="s">
        <v>449</v>
      </c>
      <c r="D4651" s="87" t="s">
        <v>249</v>
      </c>
      <c r="E4651" s="87" t="s">
        <v>3264</v>
      </c>
      <c r="F4651" s="110">
        <v>1.3170323472638279</v>
      </c>
      <c r="G4651" s="18">
        <v>7.9277199942650753</v>
      </c>
      <c r="H4651" s="18">
        <v>11.922340673340191</v>
      </c>
      <c r="I4651" s="18">
        <v>32.10164285007987</v>
      </c>
      <c r="J4651" s="18">
        <v>57.213741302490227</v>
      </c>
      <c r="K4651" s="18">
        <v>59.754287719726563</v>
      </c>
      <c r="L4651" s="18">
        <v>54.284709930419922</v>
      </c>
      <c r="M4651" s="18">
        <v>58.322715759277337</v>
      </c>
      <c r="N4651" s="18">
        <v>58.928951263427727</v>
      </c>
      <c r="O4651" s="18">
        <v>44.427539825439453</v>
      </c>
      <c r="P4651" s="18">
        <v>48.569576263427727</v>
      </c>
      <c r="Q4651" s="18">
        <v>36.255901336669922</v>
      </c>
      <c r="R4651" s="18">
        <v>39.026954650878913</v>
      </c>
      <c r="S4651" s="18">
        <v>43.574386596679688</v>
      </c>
      <c r="T4651" s="18">
        <v>51.782157897949219</v>
      </c>
      <c r="U4651" s="18">
        <v>75.160209655761719</v>
      </c>
      <c r="V4651" s="18">
        <v>88.845367431640625</v>
      </c>
      <c r="W4651" s="18">
        <v>68.977134704589844</v>
      </c>
      <c r="X4651" s="103">
        <v>1.15798051502668</v>
      </c>
      <c r="Y4651" s="18">
        <v>5.0007166100311586</v>
      </c>
      <c r="Z4651" s="18">
        <v>27.724629826775409</v>
      </c>
      <c r="AA4651" s="18">
        <v>71.425549203063795</v>
      </c>
      <c r="AB4651" s="18">
        <v>57.822044372558587</v>
      </c>
      <c r="AC4651" s="18">
        <v>51.920230865478523</v>
      </c>
      <c r="AD4651" s="18">
        <v>59.314662933349609</v>
      </c>
      <c r="AE4651" s="18">
        <v>52.379116058349609</v>
      </c>
      <c r="AF4651" s="18">
        <v>63.790000915527337</v>
      </c>
      <c r="AG4651" s="18">
        <v>60.454299926757813</v>
      </c>
      <c r="AH4651" s="18">
        <v>66.845512390136719</v>
      </c>
      <c r="AI4651" s="18">
        <v>52.615947723388672</v>
      </c>
      <c r="AJ4651" s="18">
        <v>38.889762878417969</v>
      </c>
      <c r="AK4651" s="18">
        <v>44.917659759521477</v>
      </c>
      <c r="AL4651" s="18">
        <v>62.665958404541023</v>
      </c>
      <c r="AM4651" s="18">
        <v>80.341552734375</v>
      </c>
      <c r="AN4651" s="18">
        <v>101.1359329223633</v>
      </c>
      <c r="AO4651" s="18">
        <v>75.718734741210938</v>
      </c>
    </row>
    <row r="4652" spans="1:41" x14ac:dyDescent="0.3">
      <c r="A4652" s="4" t="s">
        <v>3254</v>
      </c>
      <c r="B4652" s="8" t="s">
        <v>11246</v>
      </c>
      <c r="C4652" s="87" t="s">
        <v>449</v>
      </c>
      <c r="D4652" s="87" t="s">
        <v>249</v>
      </c>
      <c r="E4652" s="87" t="s">
        <v>3247</v>
      </c>
      <c r="F4652" s="110">
        <v>1.743376005887604</v>
      </c>
      <c r="G4652" s="18">
        <v>10.494045076501459</v>
      </c>
      <c r="H4652" s="18">
        <v>15.78178600328293</v>
      </c>
      <c r="I4652" s="18">
        <v>42.493439140406799</v>
      </c>
      <c r="J4652" s="18">
        <v>75.734710693359375</v>
      </c>
      <c r="K4652" s="18">
        <v>88.877861022949219</v>
      </c>
      <c r="L4652" s="18">
        <v>84.650642395019531</v>
      </c>
      <c r="M4652" s="18">
        <v>80.85394287109375</v>
      </c>
      <c r="N4652" s="18">
        <v>73.607826232910156</v>
      </c>
      <c r="O4652" s="18">
        <v>60.744564056396477</v>
      </c>
      <c r="P4652" s="18">
        <v>77.80426025390625</v>
      </c>
      <c r="Q4652" s="18">
        <v>55.081161499023438</v>
      </c>
      <c r="R4652" s="18">
        <v>45.248497009277337</v>
      </c>
      <c r="S4652" s="18">
        <v>44.711315155029297</v>
      </c>
      <c r="T4652" s="18">
        <v>70.037628173828125</v>
      </c>
      <c r="U4652" s="18">
        <v>81.605941772460938</v>
      </c>
      <c r="V4652" s="18">
        <v>133.4733581542969</v>
      </c>
      <c r="W4652" s="18">
        <v>113.2481231689453</v>
      </c>
      <c r="X4652" s="103">
        <v>1.4636507524822699</v>
      </c>
      <c r="Y4652" s="18">
        <v>6.3207476587410891</v>
      </c>
      <c r="Z4652" s="18">
        <v>35.043055372410343</v>
      </c>
      <c r="AA4652" s="18">
        <v>90.279635521427593</v>
      </c>
      <c r="AB4652" s="18">
        <v>73.085235595703125</v>
      </c>
      <c r="AC4652" s="18">
        <v>69.096542358398438</v>
      </c>
      <c r="AD4652" s="18">
        <v>68.528678894042969</v>
      </c>
      <c r="AE4652" s="18">
        <v>69.771827697753906</v>
      </c>
      <c r="AF4652" s="18">
        <v>84.568428039550781</v>
      </c>
      <c r="AG4652" s="18">
        <v>75.814064025878906</v>
      </c>
      <c r="AH4652" s="18">
        <v>72.158721923828125</v>
      </c>
      <c r="AI4652" s="18">
        <v>79.303298950195313</v>
      </c>
      <c r="AJ4652" s="18">
        <v>61.111518859863281</v>
      </c>
      <c r="AK4652" s="18">
        <v>63.202621459960938</v>
      </c>
      <c r="AL4652" s="18">
        <v>78.602790832519531</v>
      </c>
      <c r="AM4652" s="18">
        <v>105.1838455200195</v>
      </c>
      <c r="AN4652" s="18">
        <v>145.35536193847659</v>
      </c>
      <c r="AO4652" s="18">
        <v>86.118850708007813</v>
      </c>
    </row>
    <row r="4653" spans="1:41" x14ac:dyDescent="0.3">
      <c r="A4653" s="4" t="s">
        <v>3255</v>
      </c>
      <c r="B4653" s="8" t="s">
        <v>11247</v>
      </c>
      <c r="C4653" s="87" t="s">
        <v>449</v>
      </c>
      <c r="D4653" s="87" t="s">
        <v>249</v>
      </c>
      <c r="E4653" s="87" t="s">
        <v>3247</v>
      </c>
      <c r="F4653" s="110">
        <v>1.3446312783484</v>
      </c>
      <c r="G4653" s="18">
        <v>8.0938484862752063</v>
      </c>
      <c r="H4653" s="18">
        <v>12.17217801354972</v>
      </c>
      <c r="I4653" s="18">
        <v>32.774345407888347</v>
      </c>
      <c r="J4653" s="18">
        <v>58.412677764892578</v>
      </c>
      <c r="K4653" s="18">
        <v>81.703468322753906</v>
      </c>
      <c r="L4653" s="18">
        <v>67.751022338867188</v>
      </c>
      <c r="M4653" s="18">
        <v>53.510509490966797</v>
      </c>
      <c r="N4653" s="18">
        <v>67.829643249511719</v>
      </c>
      <c r="O4653" s="18">
        <v>55.247745513916023</v>
      </c>
      <c r="P4653" s="18">
        <v>51.597854614257813</v>
      </c>
      <c r="Q4653" s="18">
        <v>43.228542327880859</v>
      </c>
      <c r="R4653" s="18">
        <v>58.240066528320313</v>
      </c>
      <c r="S4653" s="18">
        <v>45.9503173828125</v>
      </c>
      <c r="T4653" s="18">
        <v>59.711109161376953</v>
      </c>
      <c r="U4653" s="18">
        <v>86.051765441894531</v>
      </c>
      <c r="V4653" s="18">
        <v>124.0812149047852</v>
      </c>
      <c r="W4653" s="18">
        <v>79.128585815429688</v>
      </c>
      <c r="X4653" s="103">
        <v>1.1313701221771471</v>
      </c>
      <c r="Y4653" s="18">
        <v>4.8858001396801454</v>
      </c>
      <c r="Z4653" s="18">
        <v>27.087517818650319</v>
      </c>
      <c r="AA4653" s="18">
        <v>69.784190044491609</v>
      </c>
      <c r="AB4653" s="18">
        <v>56.493293762207031</v>
      </c>
      <c r="AC4653" s="18">
        <v>45.595394134521477</v>
      </c>
      <c r="AD4653" s="18">
        <v>58.51519775390625</v>
      </c>
      <c r="AE4653" s="18">
        <v>50.154747009277337</v>
      </c>
      <c r="AF4653" s="18">
        <v>73.490745544433594</v>
      </c>
      <c r="AG4653" s="18">
        <v>60.961727142333977</v>
      </c>
      <c r="AH4653" s="18">
        <v>62.594532012939453</v>
      </c>
      <c r="AI4653" s="18">
        <v>52.504489898681641</v>
      </c>
      <c r="AJ4653" s="18">
        <v>47.756362915039063</v>
      </c>
      <c r="AK4653" s="18">
        <v>42.385360717773438</v>
      </c>
      <c r="AL4653" s="18">
        <v>67.976837158203125</v>
      </c>
      <c r="AM4653" s="18">
        <v>85.112632751464844</v>
      </c>
      <c r="AN4653" s="18">
        <v>108.3721923828125</v>
      </c>
      <c r="AO4653" s="18">
        <v>128.11669921875</v>
      </c>
    </row>
    <row r="4654" spans="1:41" x14ac:dyDescent="0.3">
      <c r="A4654" s="4" t="s">
        <v>469</v>
      </c>
      <c r="B4654" s="8" t="s">
        <v>11248</v>
      </c>
      <c r="C4654" s="87" t="s">
        <v>449</v>
      </c>
      <c r="D4654" s="87" t="s">
        <v>249</v>
      </c>
      <c r="E4654" s="87" t="s">
        <v>450</v>
      </c>
      <c r="F4654" s="110">
        <v>3.4612930704789582</v>
      </c>
      <c r="G4654" s="18">
        <v>20.83484307568823</v>
      </c>
      <c r="H4654" s="18">
        <v>31.33310677012193</v>
      </c>
      <c r="I4654" s="18">
        <v>84.366336315742458</v>
      </c>
      <c r="J4654" s="18">
        <v>150.36344909667969</v>
      </c>
      <c r="K4654" s="18">
        <v>118.9256134033203</v>
      </c>
      <c r="L4654" s="18">
        <v>119.8011474609375</v>
      </c>
      <c r="M4654" s="18">
        <v>124.7454452514648</v>
      </c>
      <c r="N4654" s="18">
        <v>149.96284484863281</v>
      </c>
      <c r="O4654" s="18">
        <v>136.681396484375</v>
      </c>
      <c r="P4654" s="18">
        <v>150.67106628417969</v>
      </c>
      <c r="Q4654" s="18">
        <v>102.6048049926758</v>
      </c>
      <c r="R4654" s="18">
        <v>100.7858810424805</v>
      </c>
      <c r="S4654" s="18">
        <v>118.7046585083008</v>
      </c>
      <c r="T4654" s="18">
        <v>108.7868194580078</v>
      </c>
      <c r="U4654" s="18">
        <v>113.3735275268555</v>
      </c>
      <c r="V4654" s="18">
        <v>172.7557678222656</v>
      </c>
      <c r="W4654" s="18">
        <v>140.23304748535159</v>
      </c>
      <c r="X4654" s="103">
        <v>2.746975687818817</v>
      </c>
      <c r="Y4654" s="18">
        <v>11.86276174008924</v>
      </c>
      <c r="Z4654" s="18">
        <v>65.768709490050227</v>
      </c>
      <c r="AA4654" s="18">
        <v>169.43657048098291</v>
      </c>
      <c r="AB4654" s="18">
        <v>137.1661682128906</v>
      </c>
      <c r="AC4654" s="18">
        <v>104.2443466186523</v>
      </c>
      <c r="AD4654" s="18">
        <v>123.7983856201172</v>
      </c>
      <c r="AE4654" s="18">
        <v>140.83287048339841</v>
      </c>
      <c r="AF4654" s="18">
        <v>138.5906066894531</v>
      </c>
      <c r="AG4654" s="18">
        <v>172.81317138671881</v>
      </c>
      <c r="AH4654" s="18">
        <v>151.45863342285159</v>
      </c>
      <c r="AI4654" s="18">
        <v>114.8633117675781</v>
      </c>
      <c r="AJ4654" s="18">
        <v>120.13425445556641</v>
      </c>
      <c r="AK4654" s="18">
        <v>112.1768264770508</v>
      </c>
      <c r="AL4654" s="18">
        <v>140.3545837402344</v>
      </c>
      <c r="AM4654" s="18">
        <v>152.9052734375</v>
      </c>
      <c r="AN4654" s="18">
        <v>175.66499328613281</v>
      </c>
      <c r="AO4654" s="18">
        <v>126.907844543457</v>
      </c>
    </row>
    <row r="4655" spans="1:41" x14ac:dyDescent="0.3">
      <c r="A4655" s="4" t="s">
        <v>461</v>
      </c>
      <c r="B4655" s="8" t="s">
        <v>11249</v>
      </c>
      <c r="C4655" s="87" t="s">
        <v>449</v>
      </c>
      <c r="D4655" s="87" t="s">
        <v>249</v>
      </c>
      <c r="E4655" s="87" t="s">
        <v>450</v>
      </c>
      <c r="F4655" s="110">
        <v>3.035427199480881</v>
      </c>
      <c r="G4655" s="18">
        <v>18.271393979391849</v>
      </c>
      <c r="H4655" s="18">
        <v>27.477986578323989</v>
      </c>
      <c r="I4655" s="18">
        <v>73.986185728537563</v>
      </c>
      <c r="J4655" s="18">
        <v>131.86323547363281</v>
      </c>
      <c r="K4655" s="18">
        <v>125.4869079589844</v>
      </c>
      <c r="L4655" s="18">
        <v>118.1323318481445</v>
      </c>
      <c r="M4655" s="18">
        <v>126.341178894043</v>
      </c>
      <c r="N4655" s="18">
        <v>116.5286407470703</v>
      </c>
      <c r="O4655" s="18">
        <v>131.66021728515631</v>
      </c>
      <c r="P4655" s="18">
        <v>126.1538543701172</v>
      </c>
      <c r="Q4655" s="18">
        <v>104.4653244018555</v>
      </c>
      <c r="R4655" s="18">
        <v>96.686088562011719</v>
      </c>
      <c r="S4655" s="18">
        <v>81.172500610351563</v>
      </c>
      <c r="T4655" s="18">
        <v>110.81887054443359</v>
      </c>
      <c r="U4655" s="18">
        <v>123.11717224121089</v>
      </c>
      <c r="V4655" s="18">
        <v>164.0358581542969</v>
      </c>
      <c r="W4655" s="18">
        <v>88.135581970214844</v>
      </c>
      <c r="X4655" s="103">
        <v>2.4607782098486179</v>
      </c>
      <c r="Y4655" s="18">
        <v>10.62682342915692</v>
      </c>
      <c r="Z4655" s="18">
        <v>58.916505129860568</v>
      </c>
      <c r="AA4655" s="18">
        <v>151.78358601424321</v>
      </c>
      <c r="AB4655" s="18">
        <v>122.8753204345703</v>
      </c>
      <c r="AC4655" s="18">
        <v>123.3914108276367</v>
      </c>
      <c r="AD4655" s="18">
        <v>124.2291793823242</v>
      </c>
      <c r="AE4655" s="18">
        <v>101.7140731811523</v>
      </c>
      <c r="AF4655" s="18">
        <v>134.52496337890631</v>
      </c>
      <c r="AG4655" s="18">
        <v>112.8535461425781</v>
      </c>
      <c r="AH4655" s="18">
        <v>143.72216796875</v>
      </c>
      <c r="AI4655" s="18">
        <v>98.11480712890625</v>
      </c>
      <c r="AJ4655" s="18">
        <v>94.830192565917969</v>
      </c>
      <c r="AK4655" s="18">
        <v>86.814689636230469</v>
      </c>
      <c r="AL4655" s="18">
        <v>127.30104064941411</v>
      </c>
      <c r="AM4655" s="18">
        <v>135.5447692871094</v>
      </c>
      <c r="AN4655" s="18">
        <v>147.34724426269531</v>
      </c>
      <c r="AO4655" s="18">
        <v>104.8996276855469</v>
      </c>
    </row>
    <row r="4656" spans="1:41" x14ac:dyDescent="0.3">
      <c r="A4656" s="4" t="s">
        <v>3319</v>
      </c>
      <c r="B4656" s="8" t="s">
        <v>11250</v>
      </c>
      <c r="C4656" s="87" t="s">
        <v>449</v>
      </c>
      <c r="D4656" s="87" t="s">
        <v>249</v>
      </c>
      <c r="E4656" s="87" t="s">
        <v>3318</v>
      </c>
      <c r="F4656" s="110">
        <v>2.2634042375707701</v>
      </c>
      <c r="G4656" s="18">
        <v>13.62429333385205</v>
      </c>
      <c r="H4656" s="18">
        <v>20.489304198080479</v>
      </c>
      <c r="I4656" s="18">
        <v>55.168724299600768</v>
      </c>
      <c r="J4656" s="18">
        <v>98.325469970703125</v>
      </c>
      <c r="K4656" s="18">
        <v>81.868782043457031</v>
      </c>
      <c r="L4656" s="18">
        <v>78.19354248046875</v>
      </c>
      <c r="M4656" s="18">
        <v>92.116943359375</v>
      </c>
      <c r="N4656" s="18">
        <v>85.188880920410156</v>
      </c>
      <c r="O4656" s="18">
        <v>74.376907348632813</v>
      </c>
      <c r="P4656" s="18">
        <v>75.613433837890625</v>
      </c>
      <c r="Q4656" s="18">
        <v>67.50115966796875</v>
      </c>
      <c r="R4656" s="18">
        <v>70.811508178710938</v>
      </c>
      <c r="S4656" s="18">
        <v>69.939056396484375</v>
      </c>
      <c r="T4656" s="18">
        <v>95.481727600097656</v>
      </c>
      <c r="U4656" s="18">
        <v>122.5856399536133</v>
      </c>
      <c r="V4656" s="18">
        <v>154.10414123535159</v>
      </c>
      <c r="W4656" s="18">
        <v>105.0016632080078</v>
      </c>
      <c r="X4656" s="103">
        <v>1.585654396735046</v>
      </c>
      <c r="Y4656" s="18">
        <v>6.8476180528298336</v>
      </c>
      <c r="Z4656" s="18">
        <v>37.964094051846068</v>
      </c>
      <c r="AA4656" s="18">
        <v>97.80495842837567</v>
      </c>
      <c r="AB4656" s="18">
        <v>79.17730712890625</v>
      </c>
      <c r="AC4656" s="18">
        <v>75.037559509277344</v>
      </c>
      <c r="AD4656" s="18">
        <v>87.558418273925781</v>
      </c>
      <c r="AE4656" s="18">
        <v>73.194961547851563</v>
      </c>
      <c r="AF4656" s="18">
        <v>80.7672119140625</v>
      </c>
      <c r="AG4656" s="18">
        <v>84.038864135742188</v>
      </c>
      <c r="AH4656" s="18">
        <v>81.167701721191406</v>
      </c>
      <c r="AI4656" s="18">
        <v>69.034927368164063</v>
      </c>
      <c r="AJ4656" s="18">
        <v>72.675140380859375</v>
      </c>
      <c r="AK4656" s="18">
        <v>79.719902038574219</v>
      </c>
      <c r="AL4656" s="18">
        <v>89.282112121582031</v>
      </c>
      <c r="AM4656" s="18">
        <v>129.4774475097656</v>
      </c>
      <c r="AN4656" s="18">
        <v>153.0052795410156</v>
      </c>
      <c r="AO4656" s="18">
        <v>165.88789367675781</v>
      </c>
    </row>
    <row r="4657" spans="1:41" x14ac:dyDescent="0.3">
      <c r="A4657" s="4" t="s">
        <v>3288</v>
      </c>
      <c r="B4657" s="8" t="s">
        <v>11251</v>
      </c>
      <c r="C4657" s="87" t="s">
        <v>449</v>
      </c>
      <c r="D4657" s="87" t="s">
        <v>249</v>
      </c>
      <c r="E4657" s="87" t="s">
        <v>3271</v>
      </c>
      <c r="F4657" s="110">
        <v>1.854093299475166</v>
      </c>
      <c r="G4657" s="18">
        <v>11.160494692494989</v>
      </c>
      <c r="H4657" s="18">
        <v>16.7840463466401</v>
      </c>
      <c r="I4657" s="18">
        <v>45.192087372896559</v>
      </c>
      <c r="J4657" s="18">
        <v>80.544425964355469</v>
      </c>
      <c r="K4657" s="18">
        <v>90.699470520019531</v>
      </c>
      <c r="L4657" s="18">
        <v>64.266716003417969</v>
      </c>
      <c r="M4657" s="18">
        <v>82.249595642089844</v>
      </c>
      <c r="N4657" s="18">
        <v>70.424903869628906</v>
      </c>
      <c r="O4657" s="18">
        <v>60.194538116455078</v>
      </c>
      <c r="P4657" s="18">
        <v>52.811004638671882</v>
      </c>
      <c r="Q4657" s="18">
        <v>64.233047485351563</v>
      </c>
      <c r="R4657" s="18">
        <v>50.235263824462891</v>
      </c>
      <c r="S4657" s="18">
        <v>51.35455322265625</v>
      </c>
      <c r="T4657" s="18">
        <v>68.122398376464844</v>
      </c>
      <c r="U4657" s="18">
        <v>77.958168029785156</v>
      </c>
      <c r="V4657" s="18">
        <v>150.77940368652341</v>
      </c>
      <c r="W4657" s="18">
        <v>85.404830932617188</v>
      </c>
      <c r="X4657" s="103">
        <v>1.3373306086004559</v>
      </c>
      <c r="Y4657" s="18">
        <v>5.7752365439217233</v>
      </c>
      <c r="Z4657" s="18">
        <v>32.018670088425147</v>
      </c>
      <c r="AA4657" s="18">
        <v>82.48806603032898</v>
      </c>
      <c r="AB4657" s="18">
        <v>66.777626037597656</v>
      </c>
      <c r="AC4657" s="18">
        <v>55.017673492431641</v>
      </c>
      <c r="AD4657" s="18">
        <v>63.267288208007813</v>
      </c>
      <c r="AE4657" s="18">
        <v>68.9439697265625</v>
      </c>
      <c r="AF4657" s="18">
        <v>74.186027526855469</v>
      </c>
      <c r="AG4657" s="18">
        <v>75.516777038574219</v>
      </c>
      <c r="AH4657" s="18">
        <v>63.203857421875</v>
      </c>
      <c r="AI4657" s="18">
        <v>60.980133056640632</v>
      </c>
      <c r="AJ4657" s="18">
        <v>59.738925933837891</v>
      </c>
      <c r="AK4657" s="18">
        <v>66.827751159667969</v>
      </c>
      <c r="AL4657" s="18">
        <v>69.433219909667969</v>
      </c>
      <c r="AM4657" s="18">
        <v>81.005813598632813</v>
      </c>
      <c r="AN4657" s="18">
        <v>126.90158843994141</v>
      </c>
      <c r="AO4657" s="18">
        <v>95.483352661132813</v>
      </c>
    </row>
    <row r="4658" spans="1:41" x14ac:dyDescent="0.3">
      <c r="A4658" s="4" t="s">
        <v>3337</v>
      </c>
      <c r="B4658" s="8" t="s">
        <v>11252</v>
      </c>
      <c r="C4658" s="87" t="s">
        <v>449</v>
      </c>
      <c r="D4658" s="87" t="s">
        <v>249</v>
      </c>
      <c r="E4658" s="87" t="s">
        <v>3332</v>
      </c>
      <c r="F4658" s="110">
        <v>1.706177416056236</v>
      </c>
      <c r="G4658" s="18">
        <v>10.27013257733069</v>
      </c>
      <c r="H4658" s="18">
        <v>15.445048442160161</v>
      </c>
      <c r="I4658" s="18">
        <v>41.586752339756821</v>
      </c>
      <c r="J4658" s="18">
        <v>74.118751525878906</v>
      </c>
      <c r="K4658" s="18">
        <v>60.94122314453125</v>
      </c>
      <c r="L4658" s="18">
        <v>70.322883605957031</v>
      </c>
      <c r="M4658" s="18">
        <v>68.32049560546875</v>
      </c>
      <c r="N4658" s="18">
        <v>53.641864776611328</v>
      </c>
      <c r="O4658" s="18">
        <v>55.401046752929688</v>
      </c>
      <c r="P4658" s="18">
        <v>48.215320587158203</v>
      </c>
      <c r="Q4658" s="18">
        <v>43.875869750976563</v>
      </c>
      <c r="R4658" s="18">
        <v>48.826347351074219</v>
      </c>
      <c r="S4658" s="18">
        <v>50.859100341796882</v>
      </c>
      <c r="T4658" s="18">
        <v>66.376434326171875</v>
      </c>
      <c r="U4658" s="18">
        <v>78.712272644042969</v>
      </c>
      <c r="V4658" s="18">
        <v>100.0419921875</v>
      </c>
      <c r="W4658" s="18">
        <v>93.539993286132813</v>
      </c>
      <c r="X4658" s="103">
        <v>1.539570786027008</v>
      </c>
      <c r="Y4658" s="18">
        <v>6.6486068652257089</v>
      </c>
      <c r="Z4658" s="18">
        <v>36.860749883803528</v>
      </c>
      <c r="AA4658" s="18">
        <v>94.962469145206697</v>
      </c>
      <c r="AB4658" s="18">
        <v>76.876190185546875</v>
      </c>
      <c r="AC4658" s="18">
        <v>53.245742797851563</v>
      </c>
      <c r="AD4658" s="18">
        <v>65.608840942382813</v>
      </c>
      <c r="AE4658" s="18">
        <v>54.886222839355469</v>
      </c>
      <c r="AF4658" s="18">
        <v>63.103569030761719</v>
      </c>
      <c r="AG4658" s="18">
        <v>59.890663146972663</v>
      </c>
      <c r="AH4658" s="18">
        <v>65.992713928222656</v>
      </c>
      <c r="AI4658" s="18">
        <v>51.543754577636719</v>
      </c>
      <c r="AJ4658" s="18">
        <v>47.210727691650391</v>
      </c>
      <c r="AK4658" s="18">
        <v>53.247314453125</v>
      </c>
      <c r="AL4658" s="18">
        <v>66.483314514160156</v>
      </c>
      <c r="AM4658" s="18">
        <v>100.9872207641602</v>
      </c>
      <c r="AN4658" s="18">
        <v>121.297248840332</v>
      </c>
      <c r="AO4658" s="18">
        <v>87.768218994140625</v>
      </c>
    </row>
    <row r="4659" spans="1:41" x14ac:dyDescent="0.3">
      <c r="A4659" s="4" t="s">
        <v>3326</v>
      </c>
      <c r="B4659" s="8" t="s">
        <v>11253</v>
      </c>
      <c r="C4659" s="87" t="s">
        <v>449</v>
      </c>
      <c r="D4659" s="87" t="s">
        <v>249</v>
      </c>
      <c r="E4659" s="87" t="s">
        <v>3318</v>
      </c>
      <c r="F4659" s="110">
        <v>1.8685611056936491</v>
      </c>
      <c r="G4659" s="18">
        <v>11.24758193592505</v>
      </c>
      <c r="H4659" s="18">
        <v>16.915015122684949</v>
      </c>
      <c r="I4659" s="18">
        <v>45.544728937862523</v>
      </c>
      <c r="J4659" s="18">
        <v>81.172927856445313</v>
      </c>
      <c r="K4659" s="18">
        <v>60.598007202148438</v>
      </c>
      <c r="L4659" s="18">
        <v>74.122047424316406</v>
      </c>
      <c r="M4659" s="18">
        <v>76.246803283691406</v>
      </c>
      <c r="N4659" s="18">
        <v>70.3427734375</v>
      </c>
      <c r="O4659" s="18">
        <v>57.532241821289063</v>
      </c>
      <c r="P4659" s="18">
        <v>54.736526489257813</v>
      </c>
      <c r="Q4659" s="18">
        <v>40.848182678222663</v>
      </c>
      <c r="R4659" s="18">
        <v>38.821800231933587</v>
      </c>
      <c r="S4659" s="18">
        <v>50.889171600341797</v>
      </c>
      <c r="T4659" s="18">
        <v>51.836521148681641</v>
      </c>
      <c r="U4659" s="18">
        <v>81.463211059570313</v>
      </c>
      <c r="V4659" s="18">
        <v>111.60536956787109</v>
      </c>
      <c r="W4659" s="18">
        <v>98.69671630859375</v>
      </c>
      <c r="X4659" s="103">
        <v>1.2881283800053249</v>
      </c>
      <c r="Y4659" s="18">
        <v>5.5627576648789674</v>
      </c>
      <c r="Z4659" s="18">
        <v>30.840659269805329</v>
      </c>
      <c r="AA4659" s="18">
        <v>79.453216865063922</v>
      </c>
      <c r="AB4659" s="18">
        <v>64.320785522460938</v>
      </c>
      <c r="AC4659" s="18">
        <v>51.086322784423828</v>
      </c>
      <c r="AD4659" s="18">
        <v>63.7203369140625</v>
      </c>
      <c r="AE4659" s="18">
        <v>45.815540313720703</v>
      </c>
      <c r="AF4659" s="18">
        <v>55.173660278320313</v>
      </c>
      <c r="AG4659" s="18">
        <v>61.186561584472663</v>
      </c>
      <c r="AH4659" s="18">
        <v>65.027999877929688</v>
      </c>
      <c r="AI4659" s="18">
        <v>63.6048583984375</v>
      </c>
      <c r="AJ4659" s="18">
        <v>45.620918273925781</v>
      </c>
      <c r="AK4659" s="18">
        <v>54.272361755371087</v>
      </c>
      <c r="AL4659" s="18">
        <v>75.513710021972656</v>
      </c>
      <c r="AM4659" s="18">
        <v>97.070442199707031</v>
      </c>
      <c r="AN4659" s="18">
        <v>109.8014373779297</v>
      </c>
      <c r="AO4659" s="18">
        <v>78.95391845703125</v>
      </c>
    </row>
    <row r="4660" spans="1:41" x14ac:dyDescent="0.3">
      <c r="A4660" s="4" t="s">
        <v>460</v>
      </c>
      <c r="B4660" s="8" t="s">
        <v>11254</v>
      </c>
      <c r="C4660" s="87" t="s">
        <v>449</v>
      </c>
      <c r="D4660" s="87" t="s">
        <v>249</v>
      </c>
      <c r="E4660" s="87" t="s">
        <v>450</v>
      </c>
      <c r="F4660" s="110">
        <v>3.11874401815628</v>
      </c>
      <c r="G4660" s="18">
        <v>18.772909686765139</v>
      </c>
      <c r="H4660" s="18">
        <v>28.232206091710051</v>
      </c>
      <c r="I4660" s="18">
        <v>76.016968618630671</v>
      </c>
      <c r="J4660" s="18">
        <v>135.4826354980469</v>
      </c>
      <c r="K4660" s="18">
        <v>116.3151397705078</v>
      </c>
      <c r="L4660" s="18">
        <v>105.3310928344727</v>
      </c>
      <c r="M4660" s="18">
        <v>92.484413146972656</v>
      </c>
      <c r="N4660" s="18">
        <v>89.640724182128906</v>
      </c>
      <c r="O4660" s="18">
        <v>81.796005249023438</v>
      </c>
      <c r="P4660" s="18">
        <v>73.107048034667969</v>
      </c>
      <c r="Q4660" s="18">
        <v>73.649856567382813</v>
      </c>
      <c r="R4660" s="18">
        <v>60.648223876953132</v>
      </c>
      <c r="S4660" s="18">
        <v>80.072608947753906</v>
      </c>
      <c r="T4660" s="18">
        <v>75.766326904296875</v>
      </c>
      <c r="U4660" s="18">
        <v>80.260055541992188</v>
      </c>
      <c r="V4660" s="18">
        <v>109.2906494140625</v>
      </c>
      <c r="W4660" s="18">
        <v>128.62286376953131</v>
      </c>
      <c r="X4660" s="103">
        <v>1.7068873629895629</v>
      </c>
      <c r="Y4660" s="18">
        <v>7.3711602887873537</v>
      </c>
      <c r="Z4660" s="18">
        <v>40.866680985384399</v>
      </c>
      <c r="AA4660" s="18">
        <v>105.28274504384891</v>
      </c>
      <c r="AB4660" s="18">
        <v>85.23089599609375</v>
      </c>
      <c r="AC4660" s="18">
        <v>97.218780517578125</v>
      </c>
      <c r="AD4660" s="18">
        <v>66.232536315917969</v>
      </c>
      <c r="AE4660" s="18">
        <v>87.926589965820313</v>
      </c>
      <c r="AF4660" s="18">
        <v>91.170120239257813</v>
      </c>
      <c r="AG4660" s="18">
        <v>96.672630310058594</v>
      </c>
      <c r="AH4660" s="18">
        <v>80.539718627929688</v>
      </c>
      <c r="AI4660" s="18">
        <v>80.235694885253906</v>
      </c>
      <c r="AJ4660" s="18">
        <v>63.497425079345703</v>
      </c>
      <c r="AK4660" s="18">
        <v>82.77984619140625</v>
      </c>
      <c r="AL4660" s="18">
        <v>98.974716186523438</v>
      </c>
      <c r="AM4660" s="18">
        <v>95.868820190429688</v>
      </c>
      <c r="AN4660" s="18">
        <v>100.54079437255859</v>
      </c>
      <c r="AO4660" s="18">
        <v>117.48594665527339</v>
      </c>
    </row>
    <row r="4661" spans="1:41" x14ac:dyDescent="0.3">
      <c r="A4661" s="4" t="s">
        <v>3312</v>
      </c>
      <c r="B4661" s="8" t="s">
        <v>11255</v>
      </c>
      <c r="C4661" s="87" t="s">
        <v>449</v>
      </c>
      <c r="D4661" s="87" t="s">
        <v>249</v>
      </c>
      <c r="E4661" s="87" t="s">
        <v>3305</v>
      </c>
      <c r="F4661" s="110">
        <v>1.4762380159562609</v>
      </c>
      <c r="G4661" s="18">
        <v>8.8860396327427971</v>
      </c>
      <c r="H4661" s="18">
        <v>13.363538547653199</v>
      </c>
      <c r="I4661" s="18">
        <v>35.982157650411359</v>
      </c>
      <c r="J4661" s="18">
        <v>64.129859924316406</v>
      </c>
      <c r="K4661" s="18">
        <v>53.039360046386719</v>
      </c>
      <c r="L4661" s="18">
        <v>55.412467956542969</v>
      </c>
      <c r="M4661" s="18">
        <v>49.923179626464837</v>
      </c>
      <c r="N4661" s="18">
        <v>47.311859130859382</v>
      </c>
      <c r="O4661" s="18">
        <v>52.6973876953125</v>
      </c>
      <c r="P4661" s="18">
        <v>34.130199432373047</v>
      </c>
      <c r="Q4661" s="18">
        <v>34.029743194580078</v>
      </c>
      <c r="R4661" s="18">
        <v>31.554082870483398</v>
      </c>
      <c r="S4661" s="18">
        <v>26.808649063110352</v>
      </c>
      <c r="T4661" s="18">
        <v>48.723976135253913</v>
      </c>
      <c r="U4661" s="18">
        <v>56.247894287109382</v>
      </c>
      <c r="V4661" s="18">
        <v>89.150100708007813</v>
      </c>
      <c r="W4661" s="18">
        <v>103.0680694580078</v>
      </c>
      <c r="X4661" s="103">
        <v>0.90606285247970209</v>
      </c>
      <c r="Y4661" s="18">
        <v>3.912815023509324</v>
      </c>
      <c r="Z4661" s="18">
        <v>21.6931605142019</v>
      </c>
      <c r="AA4661" s="18">
        <v>55.8869825623674</v>
      </c>
      <c r="AB4661" s="18">
        <v>45.242908477783203</v>
      </c>
      <c r="AC4661" s="18">
        <v>46.743541717529297</v>
      </c>
      <c r="AD4661" s="18">
        <v>47.578987121582031</v>
      </c>
      <c r="AE4661" s="18">
        <v>62.075584411621087</v>
      </c>
      <c r="AF4661" s="18">
        <v>52.990745544433587</v>
      </c>
      <c r="AG4661" s="18">
        <v>56.624408721923828</v>
      </c>
      <c r="AH4661" s="18">
        <v>51.897693634033203</v>
      </c>
      <c r="AI4661" s="18">
        <v>41.028556823730469</v>
      </c>
      <c r="AJ4661" s="18">
        <v>32.559211730957031</v>
      </c>
      <c r="AK4661" s="18">
        <v>34.616996765136719</v>
      </c>
      <c r="AL4661" s="18">
        <v>53.894039154052727</v>
      </c>
      <c r="AM4661" s="18">
        <v>68.336128234863281</v>
      </c>
      <c r="AN4661" s="18">
        <v>90.273956298828125</v>
      </c>
      <c r="AO4661" s="18">
        <v>99.566238403320313</v>
      </c>
    </row>
    <row r="4662" spans="1:41" x14ac:dyDescent="0.3">
      <c r="A4662" s="4" t="s">
        <v>3299</v>
      </c>
      <c r="B4662" s="8" t="s">
        <v>11256</v>
      </c>
      <c r="C4662" s="87" t="s">
        <v>449</v>
      </c>
      <c r="D4662" s="87" t="s">
        <v>249</v>
      </c>
      <c r="E4662" s="87" t="s">
        <v>3290</v>
      </c>
      <c r="F4662" s="110">
        <v>1.4496643832208249</v>
      </c>
      <c r="G4662" s="18">
        <v>8.7260828025292962</v>
      </c>
      <c r="H4662" s="18">
        <v>13.12298264706482</v>
      </c>
      <c r="I4662" s="18">
        <v>35.334445945323488</v>
      </c>
      <c r="J4662" s="18">
        <v>62.9754638671875</v>
      </c>
      <c r="K4662" s="18">
        <v>66.311386108398438</v>
      </c>
      <c r="L4662" s="18">
        <v>49.850971221923828</v>
      </c>
      <c r="M4662" s="18">
        <v>56.536994934082031</v>
      </c>
      <c r="N4662" s="18">
        <v>47.520172119140632</v>
      </c>
      <c r="O4662" s="18">
        <v>43.102931976318359</v>
      </c>
      <c r="P4662" s="18">
        <v>37.350757598876953</v>
      </c>
      <c r="Q4662" s="18">
        <v>39.445903778076172</v>
      </c>
      <c r="R4662" s="18">
        <v>29.247676849365231</v>
      </c>
      <c r="S4662" s="18">
        <v>37.190048217773438</v>
      </c>
      <c r="T4662" s="18">
        <v>43.936203002929688</v>
      </c>
      <c r="U4662" s="18">
        <v>51.040218353271477</v>
      </c>
      <c r="V4662" s="18">
        <v>123.9399871826172</v>
      </c>
      <c r="W4662" s="18">
        <v>78.9637451171875</v>
      </c>
      <c r="X4662" s="103">
        <v>0.96320601332395939</v>
      </c>
      <c r="Y4662" s="18">
        <v>4.1595866659293828</v>
      </c>
      <c r="Z4662" s="18">
        <v>23.061294918002659</v>
      </c>
      <c r="AA4662" s="18">
        <v>59.411637419280993</v>
      </c>
      <c r="AB4662" s="18">
        <v>48.096267700195313</v>
      </c>
      <c r="AC4662" s="18">
        <v>46.880321502685547</v>
      </c>
      <c r="AD4662" s="18">
        <v>60.891593933105469</v>
      </c>
      <c r="AE4662" s="18">
        <v>47.787796020507813</v>
      </c>
      <c r="AF4662" s="18">
        <v>75.886085510253906</v>
      </c>
      <c r="AG4662" s="18">
        <v>47.035377502441413</v>
      </c>
      <c r="AH4662" s="18">
        <v>58.810176849365227</v>
      </c>
      <c r="AI4662" s="18">
        <v>42.887371063232422</v>
      </c>
      <c r="AJ4662" s="18">
        <v>39.896640777587891</v>
      </c>
      <c r="AK4662" s="18">
        <v>42.920341491699219</v>
      </c>
      <c r="AL4662" s="18">
        <v>61.777946472167969</v>
      </c>
      <c r="AM4662" s="18">
        <v>76.974456787109375</v>
      </c>
      <c r="AN4662" s="18">
        <v>97.3341064453125</v>
      </c>
      <c r="AO4662" s="18">
        <v>90.069129943847656</v>
      </c>
    </row>
    <row r="4663" spans="1:41" x14ac:dyDescent="0.3">
      <c r="A4663" s="4" t="s">
        <v>452</v>
      </c>
      <c r="B4663" s="8" t="s">
        <v>7884</v>
      </c>
      <c r="C4663" s="87" t="s">
        <v>449</v>
      </c>
      <c r="D4663" s="87" t="s">
        <v>249</v>
      </c>
      <c r="E4663" s="87" t="s">
        <v>450</v>
      </c>
      <c r="F4663" s="110">
        <v>1.989782702049316</v>
      </c>
      <c r="G4663" s="18">
        <v>11.97726095646094</v>
      </c>
      <c r="H4663" s="18">
        <v>18.012364911944822</v>
      </c>
      <c r="I4663" s="18">
        <v>48.499411410172847</v>
      </c>
      <c r="J4663" s="18">
        <v>86.43896484375</v>
      </c>
      <c r="K4663" s="18">
        <v>92.0423583984375</v>
      </c>
      <c r="L4663" s="18">
        <v>96.467971801757813</v>
      </c>
      <c r="M4663" s="18">
        <v>86.393524169921875</v>
      </c>
      <c r="N4663" s="18">
        <v>95.45379638671875</v>
      </c>
      <c r="O4663" s="18">
        <v>88.025138854980469</v>
      </c>
      <c r="P4663" s="18">
        <v>90.375434875488281</v>
      </c>
      <c r="Q4663" s="18">
        <v>78.382461547851563</v>
      </c>
      <c r="R4663" s="18">
        <v>63.456001281738281</v>
      </c>
      <c r="S4663" s="18">
        <v>75.309402465820313</v>
      </c>
      <c r="T4663" s="18">
        <v>81.783561706542969</v>
      </c>
      <c r="U4663" s="18">
        <v>96.7109375</v>
      </c>
      <c r="V4663" s="18">
        <v>145.1240539550781</v>
      </c>
      <c r="W4663" s="18">
        <v>104.4412841796875</v>
      </c>
      <c r="X4663" s="103">
        <v>1.514927883380409</v>
      </c>
      <c r="Y4663" s="18">
        <v>6.5421869635217593</v>
      </c>
      <c r="Z4663" s="18">
        <v>36.270743968446247</v>
      </c>
      <c r="AA4663" s="18">
        <v>93.442467009894088</v>
      </c>
      <c r="AB4663" s="18">
        <v>75.645683288574219</v>
      </c>
      <c r="AC4663" s="18">
        <v>88.211868286132813</v>
      </c>
      <c r="AD4663" s="18">
        <v>89.287956237792969</v>
      </c>
      <c r="AE4663" s="18">
        <v>90.164169311523438</v>
      </c>
      <c r="AF4663" s="18">
        <v>94.715309143066406</v>
      </c>
      <c r="AG4663" s="18">
        <v>98.416526794433594</v>
      </c>
      <c r="AH4663" s="18">
        <v>96.222846984863281</v>
      </c>
      <c r="AI4663" s="18">
        <v>91.028549194335938</v>
      </c>
      <c r="AJ4663" s="18">
        <v>70.940269470214844</v>
      </c>
      <c r="AK4663" s="18">
        <v>80.942420959472656</v>
      </c>
      <c r="AL4663" s="18">
        <v>99.603034973144531</v>
      </c>
      <c r="AM4663" s="18">
        <v>120.20505523681641</v>
      </c>
      <c r="AN4663" s="18">
        <v>138.72735595703131</v>
      </c>
      <c r="AO4663" s="18">
        <v>84.293289184570313</v>
      </c>
    </row>
    <row r="4664" spans="1:41" x14ac:dyDescent="0.3">
      <c r="A4664" s="4" t="s">
        <v>3317</v>
      </c>
      <c r="B4664" s="8" t="s">
        <v>11257</v>
      </c>
      <c r="C4664" s="87" t="s">
        <v>449</v>
      </c>
      <c r="D4664" s="87" t="s">
        <v>249</v>
      </c>
      <c r="E4664" s="87" t="s">
        <v>3318</v>
      </c>
      <c r="F4664" s="110">
        <v>1.738198758536766</v>
      </c>
      <c r="G4664" s="18">
        <v>10.46288125017346</v>
      </c>
      <c r="H4664" s="18">
        <v>15.734919343709169</v>
      </c>
      <c r="I4664" s="18">
        <v>42.367247748260361</v>
      </c>
      <c r="J4664" s="18">
        <v>75.509803771972656</v>
      </c>
      <c r="K4664" s="18">
        <v>82.827896118164063</v>
      </c>
      <c r="L4664" s="18">
        <v>69.332473754882813</v>
      </c>
      <c r="M4664" s="18">
        <v>87.588668823242188</v>
      </c>
      <c r="N4664" s="18">
        <v>70.766563415527344</v>
      </c>
      <c r="O4664" s="18">
        <v>61.653717041015632</v>
      </c>
      <c r="P4664" s="18">
        <v>59.933506011962891</v>
      </c>
      <c r="Q4664" s="18">
        <v>54.689258575439453</v>
      </c>
      <c r="R4664" s="18">
        <v>51.455371856689453</v>
      </c>
      <c r="S4664" s="18">
        <v>54.948539733886719</v>
      </c>
      <c r="T4664" s="18">
        <v>59.485305786132813</v>
      </c>
      <c r="U4664" s="18">
        <v>81.152397155761719</v>
      </c>
      <c r="V4664" s="18">
        <v>127.3453903198242</v>
      </c>
      <c r="W4664" s="18">
        <v>137.9482727050781</v>
      </c>
      <c r="X4664" s="103">
        <v>1.452790365464752</v>
      </c>
      <c r="Y4664" s="18">
        <v>6.2738472860274674</v>
      </c>
      <c r="Z4664" s="18">
        <v>34.783033544815737</v>
      </c>
      <c r="AA4664" s="18">
        <v>89.609754554331943</v>
      </c>
      <c r="AB4664" s="18">
        <v>72.542938232421875</v>
      </c>
      <c r="AC4664" s="18">
        <v>46.777023315429688</v>
      </c>
      <c r="AD4664" s="18">
        <v>82.863624572753906</v>
      </c>
      <c r="AE4664" s="18">
        <v>76.111007690429688</v>
      </c>
      <c r="AF4664" s="18">
        <v>79.679023742675781</v>
      </c>
      <c r="AG4664" s="18">
        <v>62.839374542236328</v>
      </c>
      <c r="AH4664" s="18">
        <v>69.574333190917969</v>
      </c>
      <c r="AI4664" s="18">
        <v>57.387004852294922</v>
      </c>
      <c r="AJ4664" s="18">
        <v>48.502525329589837</v>
      </c>
      <c r="AK4664" s="18">
        <v>53.367782592773438</v>
      </c>
      <c r="AL4664" s="18">
        <v>64.1064453125</v>
      </c>
      <c r="AM4664" s="18">
        <v>104.9229354858398</v>
      </c>
      <c r="AN4664" s="18">
        <v>136.48321533203131</v>
      </c>
      <c r="AO4664" s="18">
        <v>158.91471862792969</v>
      </c>
    </row>
    <row r="4665" spans="1:41" x14ac:dyDescent="0.3">
      <c r="A4665" s="4" t="s">
        <v>3295</v>
      </c>
      <c r="B4665" s="8" t="s">
        <v>11258</v>
      </c>
      <c r="C4665" s="87" t="s">
        <v>449</v>
      </c>
      <c r="D4665" s="87" t="s">
        <v>249</v>
      </c>
      <c r="E4665" s="87" t="s">
        <v>3290</v>
      </c>
      <c r="F4665" s="110">
        <v>1.336397103442738</v>
      </c>
      <c r="G4665" s="18">
        <v>8.0442838471290887</v>
      </c>
      <c r="H4665" s="18">
        <v>12.097638736976039</v>
      </c>
      <c r="I4665" s="18">
        <v>32.573643775513247</v>
      </c>
      <c r="J4665" s="18">
        <v>58.054973602294922</v>
      </c>
      <c r="K4665" s="18">
        <v>61.541004180908203</v>
      </c>
      <c r="L4665" s="18">
        <v>71.124946594238281</v>
      </c>
      <c r="M4665" s="18">
        <v>53.562698364257813</v>
      </c>
      <c r="N4665" s="18">
        <v>70.263511657714844</v>
      </c>
      <c r="O4665" s="18">
        <v>38.058483123779297</v>
      </c>
      <c r="P4665" s="18">
        <v>39.888961791992188</v>
      </c>
      <c r="Q4665" s="18">
        <v>40.702491760253913</v>
      </c>
      <c r="R4665" s="18">
        <v>42.982166290283203</v>
      </c>
      <c r="S4665" s="18">
        <v>39.811309814453132</v>
      </c>
      <c r="T4665" s="18">
        <v>53.743579864501953</v>
      </c>
      <c r="U4665" s="18">
        <v>70.146614074707031</v>
      </c>
      <c r="V4665" s="18">
        <v>81.587066650390625</v>
      </c>
      <c r="W4665" s="18">
        <v>108.31788635253911</v>
      </c>
      <c r="X4665" s="103">
        <v>1.1719883974375691</v>
      </c>
      <c r="Y4665" s="18">
        <v>5.0612093811395571</v>
      </c>
      <c r="Z4665" s="18">
        <v>28.060009696694841</v>
      </c>
      <c r="AA4665" s="18">
        <v>72.289571249537175</v>
      </c>
      <c r="AB4665" s="18">
        <v>58.521507263183587</v>
      </c>
      <c r="AC4665" s="18">
        <v>45.669330596923828</v>
      </c>
      <c r="AD4665" s="18">
        <v>40.872261047363281</v>
      </c>
      <c r="AE4665" s="18">
        <v>45.249454498291023</v>
      </c>
      <c r="AF4665" s="18">
        <v>63.858417510986328</v>
      </c>
      <c r="AG4665" s="18">
        <v>58.190750122070313</v>
      </c>
      <c r="AH4665" s="18">
        <v>53.998176574707031</v>
      </c>
      <c r="AI4665" s="18">
        <v>49.954971313476563</v>
      </c>
      <c r="AJ4665" s="18">
        <v>34.297195434570313</v>
      </c>
      <c r="AK4665" s="18">
        <v>42.850868225097663</v>
      </c>
      <c r="AL4665" s="18">
        <v>71.851348876953125</v>
      </c>
      <c r="AM4665" s="18">
        <v>85.957313537597656</v>
      </c>
      <c r="AN4665" s="18">
        <v>128.730224609375</v>
      </c>
      <c r="AO4665" s="18">
        <v>80.256843566894531</v>
      </c>
    </row>
    <row r="4666" spans="1:41" x14ac:dyDescent="0.3">
      <c r="A4666" s="4" t="s">
        <v>468</v>
      </c>
      <c r="B4666" s="8" t="s">
        <v>11259</v>
      </c>
      <c r="C4666" s="87" t="s">
        <v>449</v>
      </c>
      <c r="D4666" s="87" t="s">
        <v>249</v>
      </c>
      <c r="E4666" s="87" t="s">
        <v>450</v>
      </c>
      <c r="F4666" s="110">
        <v>2.2207855111085282</v>
      </c>
      <c r="G4666" s="18">
        <v>13.367754965142449</v>
      </c>
      <c r="H4666" s="18">
        <v>20.103501239631981</v>
      </c>
      <c r="I4666" s="18">
        <v>54.129925868826852</v>
      </c>
      <c r="J4666" s="18">
        <v>96.474052429199219</v>
      </c>
      <c r="K4666" s="18">
        <v>77.571426391601563</v>
      </c>
      <c r="L4666" s="18">
        <v>81.914009094238281</v>
      </c>
      <c r="M4666" s="18">
        <v>76.390495300292969</v>
      </c>
      <c r="N4666" s="18">
        <v>86.337287902832031</v>
      </c>
      <c r="O4666" s="18">
        <v>77.501327514648438</v>
      </c>
      <c r="P4666" s="18">
        <v>76.193550109863281</v>
      </c>
      <c r="Q4666" s="18">
        <v>74.704200744628906</v>
      </c>
      <c r="R4666" s="18">
        <v>57.493804931640632</v>
      </c>
      <c r="S4666" s="18">
        <v>64.414970397949219</v>
      </c>
      <c r="T4666" s="18">
        <v>75.233383178710938</v>
      </c>
      <c r="U4666" s="18">
        <v>72.723373413085938</v>
      </c>
      <c r="V4666" s="18">
        <v>108.40268707275391</v>
      </c>
      <c r="W4666" s="18">
        <v>99.486495971679688</v>
      </c>
      <c r="X4666" s="103">
        <v>1.571955763386109</v>
      </c>
      <c r="Y4666" s="18">
        <v>6.7884607678549811</v>
      </c>
      <c r="Z4666" s="18">
        <v>37.636118292492917</v>
      </c>
      <c r="AA4666" s="18">
        <v>96.960011214167366</v>
      </c>
      <c r="AB4666" s="18">
        <v>78.4932861328125</v>
      </c>
      <c r="AC4666" s="18">
        <v>80.262008666992188</v>
      </c>
      <c r="AD4666" s="18">
        <v>81.485000610351563</v>
      </c>
      <c r="AE4666" s="18">
        <v>81.889801025390625</v>
      </c>
      <c r="AF4666" s="18">
        <v>86.328628540039063</v>
      </c>
      <c r="AG4666" s="18">
        <v>101.90309143066411</v>
      </c>
      <c r="AH4666" s="18">
        <v>93.709968566894531</v>
      </c>
      <c r="AI4666" s="18">
        <v>75.874641418457031</v>
      </c>
      <c r="AJ4666" s="18">
        <v>76.893707275390625</v>
      </c>
      <c r="AK4666" s="18">
        <v>57.615406036376953</v>
      </c>
      <c r="AL4666" s="18">
        <v>90.288314819335938</v>
      </c>
      <c r="AM4666" s="18">
        <v>104.4749450683594</v>
      </c>
      <c r="AN4666" s="18">
        <v>97.409820556640625</v>
      </c>
      <c r="AO4666" s="18">
        <v>103.2607116699219</v>
      </c>
    </row>
    <row r="4667" spans="1:41" x14ac:dyDescent="0.3">
      <c r="A4667" s="4" t="s">
        <v>472</v>
      </c>
      <c r="B4667" s="8" t="s">
        <v>11260</v>
      </c>
      <c r="C4667" s="87" t="s">
        <v>449</v>
      </c>
      <c r="D4667" s="87" t="s">
        <v>249</v>
      </c>
      <c r="E4667" s="87" t="s">
        <v>450</v>
      </c>
      <c r="F4667" s="110">
        <v>2.4195853815082091</v>
      </c>
      <c r="G4667" s="18">
        <v>14.56440720432178</v>
      </c>
      <c r="H4667" s="18">
        <v>21.903122779410371</v>
      </c>
      <c r="I4667" s="18">
        <v>58.975518652839412</v>
      </c>
      <c r="J4667" s="18">
        <v>105.1101989746094</v>
      </c>
      <c r="K4667" s="18">
        <v>93.887214660644531</v>
      </c>
      <c r="L4667" s="18">
        <v>91.052070617675781</v>
      </c>
      <c r="M4667" s="18">
        <v>98.8536376953125</v>
      </c>
      <c r="N4667" s="18">
        <v>145.69956970214841</v>
      </c>
      <c r="O4667" s="18">
        <v>87.311447143554688</v>
      </c>
      <c r="P4667" s="18">
        <v>81.706443786621094</v>
      </c>
      <c r="Q4667" s="18">
        <v>73.067123413085938</v>
      </c>
      <c r="R4667" s="18">
        <v>66.108680725097656</v>
      </c>
      <c r="S4667" s="18">
        <v>82.26190185546875</v>
      </c>
      <c r="T4667" s="18">
        <v>76.782623291015625</v>
      </c>
      <c r="U4667" s="18">
        <v>90.76483154296875</v>
      </c>
      <c r="V4667" s="18">
        <v>161.6012268066406</v>
      </c>
      <c r="W4667" s="18">
        <v>93.050575256347656</v>
      </c>
      <c r="X4667" s="103">
        <v>1.3787042827552869</v>
      </c>
      <c r="Y4667" s="18">
        <v>5.9539079609958803</v>
      </c>
      <c r="Z4667" s="18">
        <v>33.009247896627642</v>
      </c>
      <c r="AA4667" s="18">
        <v>85.04004109442522</v>
      </c>
      <c r="AB4667" s="18">
        <v>68.843559265136719</v>
      </c>
      <c r="AC4667" s="18">
        <v>79.648323059082031</v>
      </c>
      <c r="AD4667" s="18">
        <v>125.7230682373047</v>
      </c>
      <c r="AE4667" s="18">
        <v>80.18798828125</v>
      </c>
      <c r="AF4667" s="18">
        <v>105.3114013671875</v>
      </c>
      <c r="AG4667" s="18">
        <v>97.134757995605469</v>
      </c>
      <c r="AH4667" s="18">
        <v>91.085647583007813</v>
      </c>
      <c r="AI4667" s="18">
        <v>82.605331420898438</v>
      </c>
      <c r="AJ4667" s="18">
        <v>68.616058349609375</v>
      </c>
      <c r="AK4667" s="18">
        <v>103.6463623046875</v>
      </c>
      <c r="AL4667" s="18">
        <v>104.8879852294922</v>
      </c>
      <c r="AM4667" s="18">
        <v>119.8880996704102</v>
      </c>
      <c r="AN4667" s="18">
        <v>121.119873046875</v>
      </c>
      <c r="AO4667" s="18">
        <v>75.841629028320313</v>
      </c>
    </row>
    <row r="4668" spans="1:41" x14ac:dyDescent="0.3">
      <c r="A4668" s="4" t="s">
        <v>3325</v>
      </c>
      <c r="B4668" s="8" t="s">
        <v>13256</v>
      </c>
      <c r="C4668" s="87" t="s">
        <v>449</v>
      </c>
      <c r="D4668" s="87" t="s">
        <v>249</v>
      </c>
      <c r="E4668" s="87" t="s">
        <v>3318</v>
      </c>
      <c r="F4668" s="110">
        <v>2.2865314066536788</v>
      </c>
      <c r="G4668" s="18">
        <v>13.76350458491223</v>
      </c>
      <c r="H4668" s="18">
        <v>20.69866123413901</v>
      </c>
      <c r="I4668" s="18">
        <v>55.732431123943648</v>
      </c>
      <c r="J4668" s="18">
        <v>99.330146789550781</v>
      </c>
      <c r="K4668" s="18">
        <v>57.901329040527337</v>
      </c>
      <c r="L4668" s="18">
        <v>71.483306884765625</v>
      </c>
      <c r="M4668" s="18">
        <v>52.126434326171882</v>
      </c>
      <c r="N4668" s="18">
        <v>47.766677856445313</v>
      </c>
      <c r="O4668" s="18">
        <v>54.933456420898438</v>
      </c>
      <c r="P4668" s="18">
        <v>43.129993438720703</v>
      </c>
      <c r="Q4668" s="18">
        <v>49.458934783935547</v>
      </c>
      <c r="R4668" s="18">
        <v>31.857328414916989</v>
      </c>
      <c r="S4668" s="18">
        <v>43.289924621582031</v>
      </c>
      <c r="T4668" s="18">
        <v>60.402572631835938</v>
      </c>
      <c r="U4668" s="18">
        <v>70.271255493164063</v>
      </c>
      <c r="V4668" s="18">
        <v>86.4156494140625</v>
      </c>
      <c r="W4668" s="18">
        <v>50.865791320800781</v>
      </c>
      <c r="X4668" s="103">
        <v>0.85053935303920369</v>
      </c>
      <c r="Y4668" s="18">
        <v>3.6730378577486729</v>
      </c>
      <c r="Z4668" s="18">
        <v>20.36380440786057</v>
      </c>
      <c r="AA4668" s="18">
        <v>52.462230254577292</v>
      </c>
      <c r="AB4668" s="18">
        <v>42.470424652099609</v>
      </c>
      <c r="AC4668" s="18">
        <v>76.151931762695313</v>
      </c>
      <c r="AD4668" s="18">
        <v>40.299221038818359</v>
      </c>
      <c r="AE4668" s="18">
        <v>45.147510528564453</v>
      </c>
      <c r="AF4668" s="18">
        <v>66.351570129394531</v>
      </c>
      <c r="AG4668" s="18">
        <v>52.292339324951172</v>
      </c>
      <c r="AH4668" s="18">
        <v>55.390804290771477</v>
      </c>
      <c r="AI4668" s="18">
        <v>78.153106689453125</v>
      </c>
      <c r="AJ4668" s="18">
        <v>35.880359649658203</v>
      </c>
      <c r="AK4668" s="18">
        <v>37.598655700683587</v>
      </c>
      <c r="AL4668" s="18">
        <v>64.597434997558594</v>
      </c>
      <c r="AM4668" s="18">
        <v>66.299934387207031</v>
      </c>
      <c r="AN4668" s="18">
        <v>100.5414276123047</v>
      </c>
      <c r="AO4668" s="18">
        <v>44.378570556640632</v>
      </c>
    </row>
    <row r="4669" spans="1:41" x14ac:dyDescent="0.3">
      <c r="A4669" s="4" t="s">
        <v>3236</v>
      </c>
      <c r="B4669" s="8" t="s">
        <v>11261</v>
      </c>
      <c r="C4669" s="87" t="s">
        <v>449</v>
      </c>
      <c r="D4669" s="87" t="s">
        <v>249</v>
      </c>
      <c r="E4669" s="87" t="s">
        <v>3229</v>
      </c>
      <c r="F4669" s="110">
        <v>2.06484778332592</v>
      </c>
      <c r="G4669" s="18">
        <v>12.429106309343871</v>
      </c>
      <c r="H4669" s="18">
        <v>18.691886165550269</v>
      </c>
      <c r="I4669" s="18">
        <v>50.329064595730507</v>
      </c>
      <c r="J4669" s="18">
        <v>89.699897766113281</v>
      </c>
      <c r="K4669" s="18">
        <v>86.030189514160156</v>
      </c>
      <c r="L4669" s="18">
        <v>73.115097045898438</v>
      </c>
      <c r="M4669" s="18">
        <v>69.672256469726563</v>
      </c>
      <c r="N4669" s="18">
        <v>66.971336364746094</v>
      </c>
      <c r="O4669" s="18">
        <v>71.065086364746094</v>
      </c>
      <c r="P4669" s="18">
        <v>66.016716003417969</v>
      </c>
      <c r="Q4669" s="18">
        <v>58.628314971923828</v>
      </c>
      <c r="R4669" s="18">
        <v>63.145488739013672</v>
      </c>
      <c r="S4669" s="18">
        <v>68.612045288085938</v>
      </c>
      <c r="T4669" s="18">
        <v>60.433689117431641</v>
      </c>
      <c r="U4669" s="18">
        <v>80.036872863769531</v>
      </c>
      <c r="V4669" s="18">
        <v>117.6315078735352</v>
      </c>
      <c r="W4669" s="18">
        <v>74.918563842773438</v>
      </c>
      <c r="X4669" s="103">
        <v>1.507945485711395</v>
      </c>
      <c r="Y4669" s="18">
        <v>6.5120336133157961</v>
      </c>
      <c r="Z4669" s="18">
        <v>36.103569833679138</v>
      </c>
      <c r="AA4669" s="18">
        <v>93.011784816375467</v>
      </c>
      <c r="AB4669" s="18">
        <v>75.297027587890625</v>
      </c>
      <c r="AC4669" s="18">
        <v>74.199661254882813</v>
      </c>
      <c r="AD4669" s="18">
        <v>61.770885467529297</v>
      </c>
      <c r="AE4669" s="18">
        <v>61.248832702636719</v>
      </c>
      <c r="AF4669" s="18">
        <v>79.674720764160156</v>
      </c>
      <c r="AG4669" s="18">
        <v>75.025840759277344</v>
      </c>
      <c r="AH4669" s="18">
        <v>74.796539306640625</v>
      </c>
      <c r="AI4669" s="18">
        <v>67.210372924804688</v>
      </c>
      <c r="AJ4669" s="18">
        <v>56.762619018554688</v>
      </c>
      <c r="AK4669" s="18">
        <v>93.28326416015625</v>
      </c>
      <c r="AL4669" s="18">
        <v>85.592185974121094</v>
      </c>
      <c r="AM4669" s="18">
        <v>99.320014953613281</v>
      </c>
      <c r="AN4669" s="18">
        <v>123.74676513671881</v>
      </c>
      <c r="AO4669" s="18">
        <v>50.536735534667969</v>
      </c>
    </row>
    <row r="4670" spans="1:41" x14ac:dyDescent="0.3">
      <c r="A4670" s="4" t="s">
        <v>3328</v>
      </c>
      <c r="B4670" s="8" t="s">
        <v>11262</v>
      </c>
      <c r="C4670" s="87" t="s">
        <v>449</v>
      </c>
      <c r="D4670" s="87" t="s">
        <v>249</v>
      </c>
      <c r="E4670" s="87" t="s">
        <v>3318</v>
      </c>
      <c r="F4670" s="110">
        <v>2.197705585132149</v>
      </c>
      <c r="G4670" s="18">
        <v>13.228828088358281</v>
      </c>
      <c r="H4670" s="18">
        <v>19.89457186840011</v>
      </c>
      <c r="I4670" s="18">
        <v>53.567370558595293</v>
      </c>
      <c r="J4670" s="18">
        <v>95.471427917480469</v>
      </c>
      <c r="K4670" s="18">
        <v>92.894569396972656</v>
      </c>
      <c r="L4670" s="18">
        <v>74.572746276855469</v>
      </c>
      <c r="M4670" s="18">
        <v>122.90781402587891</v>
      </c>
      <c r="N4670" s="18">
        <v>74.996543884277344</v>
      </c>
      <c r="O4670" s="18">
        <v>98.818038940429688</v>
      </c>
      <c r="P4670" s="18">
        <v>82.849113464355469</v>
      </c>
      <c r="Q4670" s="18">
        <v>75.221260070800781</v>
      </c>
      <c r="R4670" s="18">
        <v>58.972957611083977</v>
      </c>
      <c r="S4670" s="18">
        <v>79.597389221191406</v>
      </c>
      <c r="T4670" s="18">
        <v>103.20041656494141</v>
      </c>
      <c r="U4670" s="18">
        <v>89.991279602050781</v>
      </c>
      <c r="V4670" s="18">
        <v>144.64616394042969</v>
      </c>
      <c r="W4670" s="18">
        <v>116.5255126953125</v>
      </c>
      <c r="X4670" s="103">
        <v>1.267913972818993</v>
      </c>
      <c r="Y4670" s="18">
        <v>5.4754621357514344</v>
      </c>
      <c r="Z4670" s="18">
        <v>30.356681388367601</v>
      </c>
      <c r="AA4670" s="18">
        <v>78.206369343570955</v>
      </c>
      <c r="AB4670" s="18">
        <v>63.311408996582031</v>
      </c>
      <c r="AC4670" s="18">
        <v>90.625190734863281</v>
      </c>
      <c r="AD4670" s="18">
        <v>78.859512329101563</v>
      </c>
      <c r="AE4670" s="18">
        <v>107.6413116455078</v>
      </c>
      <c r="AF4670" s="18">
        <v>107.6532821655273</v>
      </c>
      <c r="AG4670" s="18">
        <v>93.2666015625</v>
      </c>
      <c r="AH4670" s="18">
        <v>108.0179824829102</v>
      </c>
      <c r="AI4670" s="18">
        <v>90.94769287109375</v>
      </c>
      <c r="AJ4670" s="18">
        <v>69.416984558105469</v>
      </c>
      <c r="AK4670" s="18">
        <v>74.237144470214844</v>
      </c>
      <c r="AL4670" s="18">
        <v>91.845245361328125</v>
      </c>
      <c r="AM4670" s="18">
        <v>107.7539596557617</v>
      </c>
      <c r="AN4670" s="18">
        <v>137.58984375</v>
      </c>
      <c r="AO4670" s="18">
        <v>140.5967102050781</v>
      </c>
    </row>
    <row r="4671" spans="1:41" x14ac:dyDescent="0.3">
      <c r="A4671" s="4" t="s">
        <v>3230</v>
      </c>
      <c r="B4671" s="8" t="s">
        <v>11263</v>
      </c>
      <c r="C4671" s="87" t="s">
        <v>449</v>
      </c>
      <c r="D4671" s="87" t="s">
        <v>249</v>
      </c>
      <c r="E4671" s="87" t="s">
        <v>3229</v>
      </c>
      <c r="F4671" s="110">
        <v>1.37174074274934</v>
      </c>
      <c r="G4671" s="18">
        <v>8.2570306916414182</v>
      </c>
      <c r="H4671" s="18">
        <v>12.417584491781829</v>
      </c>
      <c r="I4671" s="18">
        <v>33.435117594588178</v>
      </c>
      <c r="J4671" s="18">
        <v>59.590351104736328</v>
      </c>
      <c r="K4671" s="18">
        <v>76.814002990722656</v>
      </c>
      <c r="L4671" s="18">
        <v>106.4182052612305</v>
      </c>
      <c r="M4671" s="18">
        <v>64.104469299316406</v>
      </c>
      <c r="N4671" s="18">
        <v>70.696243286132813</v>
      </c>
      <c r="O4671" s="18">
        <v>59.895084381103523</v>
      </c>
      <c r="P4671" s="18">
        <v>58.025043487548828</v>
      </c>
      <c r="Q4671" s="18">
        <v>62.028839111328132</v>
      </c>
      <c r="R4671" s="18">
        <v>40.062694549560547</v>
      </c>
      <c r="S4671" s="18">
        <v>56.463520050048828</v>
      </c>
      <c r="T4671" s="18">
        <v>61.169666290283203</v>
      </c>
      <c r="U4671" s="18">
        <v>94.843330383300781</v>
      </c>
      <c r="V4671" s="18">
        <v>101.2134094238281</v>
      </c>
      <c r="W4671" s="18">
        <v>82.726272583007813</v>
      </c>
      <c r="X4671" s="103">
        <v>1.1155703064665761</v>
      </c>
      <c r="Y4671" s="18">
        <v>4.8175689390390319</v>
      </c>
      <c r="Z4671" s="18">
        <v>26.70923507880925</v>
      </c>
      <c r="AA4671" s="18">
        <v>68.809639523312285</v>
      </c>
      <c r="AB4671" s="18">
        <v>55.704353332519531</v>
      </c>
      <c r="AC4671" s="18">
        <v>67.119415283203125</v>
      </c>
      <c r="AD4671" s="18">
        <v>56.088111877441413</v>
      </c>
      <c r="AE4671" s="18">
        <v>63.868270874023438</v>
      </c>
      <c r="AF4671" s="18">
        <v>61.569564819335938</v>
      </c>
      <c r="AG4671" s="18">
        <v>75.533782958984375</v>
      </c>
      <c r="AH4671" s="18">
        <v>112.561279296875</v>
      </c>
      <c r="AI4671" s="18">
        <v>79.047050476074219</v>
      </c>
      <c r="AJ4671" s="18">
        <v>56.900398254394531</v>
      </c>
      <c r="AK4671" s="18">
        <v>89.399345397949219</v>
      </c>
      <c r="AL4671" s="18">
        <v>75.235122680664063</v>
      </c>
      <c r="AM4671" s="18">
        <v>91.01434326171875</v>
      </c>
      <c r="AN4671" s="18">
        <v>151.65861511230469</v>
      </c>
      <c r="AO4671" s="18">
        <v>108.15435791015631</v>
      </c>
    </row>
    <row r="4672" spans="1:41" x14ac:dyDescent="0.3">
      <c r="A4672" s="4" t="s">
        <v>3338</v>
      </c>
      <c r="B4672" s="8" t="s">
        <v>11264</v>
      </c>
      <c r="C4672" s="87" t="s">
        <v>449</v>
      </c>
      <c r="D4672" s="87" t="s">
        <v>249</v>
      </c>
      <c r="E4672" s="87" t="s">
        <v>3332</v>
      </c>
      <c r="F4672" s="110">
        <v>1.4590849923501239</v>
      </c>
      <c r="G4672" s="18">
        <v>8.7827890417554322</v>
      </c>
      <c r="H4672" s="18">
        <v>13.20826203418331</v>
      </c>
      <c r="I4672" s="18">
        <v>35.564065992490313</v>
      </c>
      <c r="J4672" s="18">
        <v>63.384708404541023</v>
      </c>
      <c r="K4672" s="18">
        <v>69.389350891113281</v>
      </c>
      <c r="L4672" s="18">
        <v>91.177650451660156</v>
      </c>
      <c r="M4672" s="18">
        <v>76.021858215332031</v>
      </c>
      <c r="N4672" s="18">
        <v>61.717357635498047</v>
      </c>
      <c r="O4672" s="18">
        <v>60.170036315917969</v>
      </c>
      <c r="P4672" s="18">
        <v>84.042259216308594</v>
      </c>
      <c r="Q4672" s="18">
        <v>69.859489440917969</v>
      </c>
      <c r="R4672" s="18">
        <v>56.031379699707031</v>
      </c>
      <c r="S4672" s="18">
        <v>53.442726135253913</v>
      </c>
      <c r="T4672" s="18">
        <v>70.731956481933594</v>
      </c>
      <c r="U4672" s="18">
        <v>65.82586669921875</v>
      </c>
      <c r="V4672" s="18">
        <v>138.49522399902341</v>
      </c>
      <c r="W4672" s="18">
        <v>75.232841491699219</v>
      </c>
      <c r="X4672" s="103">
        <v>1.774627422705422</v>
      </c>
      <c r="Y4672" s="18">
        <v>7.6636944354243477</v>
      </c>
      <c r="Z4672" s="18">
        <v>42.488528724353102</v>
      </c>
      <c r="AA4672" s="18">
        <v>109.4610286207035</v>
      </c>
      <c r="AB4672" s="18">
        <v>88.613395690917969</v>
      </c>
      <c r="AC4672" s="18">
        <v>61.904941558837891</v>
      </c>
      <c r="AD4672" s="18">
        <v>54.255016326904297</v>
      </c>
      <c r="AE4672" s="18">
        <v>84.190689086914063</v>
      </c>
      <c r="AF4672" s="18">
        <v>76.628036499023438</v>
      </c>
      <c r="AG4672" s="18">
        <v>78.747886657714844</v>
      </c>
      <c r="AH4672" s="18">
        <v>94.483650207519531</v>
      </c>
      <c r="AI4672" s="18">
        <v>77.540298461914063</v>
      </c>
      <c r="AJ4672" s="18">
        <v>67.251502990722656</v>
      </c>
      <c r="AK4672" s="18">
        <v>71.096351623535156</v>
      </c>
      <c r="AL4672" s="18">
        <v>82.815444946289063</v>
      </c>
      <c r="AM4672" s="18">
        <v>108.7765197753906</v>
      </c>
      <c r="AN4672" s="18">
        <v>143.48735046386719</v>
      </c>
      <c r="AO4672" s="18">
        <v>64.501953125</v>
      </c>
    </row>
    <row r="4673" spans="1:41" x14ac:dyDescent="0.3">
      <c r="A4673" s="4" t="s">
        <v>3340</v>
      </c>
      <c r="B4673" s="8" t="s">
        <v>7461</v>
      </c>
      <c r="C4673" s="87" t="s">
        <v>449</v>
      </c>
      <c r="D4673" s="87" t="s">
        <v>249</v>
      </c>
      <c r="E4673" s="87" t="s">
        <v>3332</v>
      </c>
      <c r="F4673" s="110">
        <v>1.8011536226731339</v>
      </c>
      <c r="G4673" s="18">
        <v>10.84183058743689</v>
      </c>
      <c r="H4673" s="18">
        <v>16.30481372696935</v>
      </c>
      <c r="I4673" s="18">
        <v>43.901723775656023</v>
      </c>
      <c r="J4673" s="18">
        <v>78.244651794433594</v>
      </c>
      <c r="K4673" s="18">
        <v>68.000404357910156</v>
      </c>
      <c r="L4673" s="18">
        <v>65.235824584960938</v>
      </c>
      <c r="M4673" s="18">
        <v>86.101112365722656</v>
      </c>
      <c r="N4673" s="18">
        <v>72.028053283691406</v>
      </c>
      <c r="O4673" s="18">
        <v>72.215858459472656</v>
      </c>
      <c r="P4673" s="18">
        <v>53.615139007568359</v>
      </c>
      <c r="Q4673" s="18">
        <v>63.831581115722663</v>
      </c>
      <c r="R4673" s="18">
        <v>57.283988952636719</v>
      </c>
      <c r="S4673" s="18">
        <v>56.935554504394531</v>
      </c>
      <c r="T4673" s="18">
        <v>111.18849945068359</v>
      </c>
      <c r="U4673" s="18">
        <v>92.952644348144531</v>
      </c>
      <c r="V4673" s="18">
        <v>125.4795455932617</v>
      </c>
      <c r="W4673" s="18">
        <v>76.841499328613281</v>
      </c>
      <c r="X4673" s="103">
        <v>1.098742054275772</v>
      </c>
      <c r="Y4673" s="18">
        <v>4.7448964552136843</v>
      </c>
      <c r="Z4673" s="18">
        <v>26.306329281546422</v>
      </c>
      <c r="AA4673" s="18">
        <v>67.771653875662494</v>
      </c>
      <c r="AB4673" s="18">
        <v>54.864059448242188</v>
      </c>
      <c r="AC4673" s="18">
        <v>61.968418121337891</v>
      </c>
      <c r="AD4673" s="18">
        <v>58.904014587402337</v>
      </c>
      <c r="AE4673" s="18">
        <v>86.960098266601563</v>
      </c>
      <c r="AF4673" s="18">
        <v>123.2581024169922</v>
      </c>
      <c r="AG4673" s="18">
        <v>74.397926330566406</v>
      </c>
      <c r="AH4673" s="18">
        <v>72.149200439453125</v>
      </c>
      <c r="AI4673" s="18">
        <v>77.676712036132813</v>
      </c>
      <c r="AJ4673" s="18">
        <v>64.083724975585938</v>
      </c>
      <c r="AK4673" s="18">
        <v>72.588821411132813</v>
      </c>
      <c r="AL4673" s="18">
        <v>137.36772155761719</v>
      </c>
      <c r="AM4673" s="18">
        <v>98.785537719726563</v>
      </c>
      <c r="AN4673" s="18">
        <v>91.2047119140625</v>
      </c>
      <c r="AO4673" s="18">
        <v>117.6094284057617</v>
      </c>
    </row>
    <row r="4674" spans="1:41" x14ac:dyDescent="0.3">
      <c r="A4674" s="4" t="s">
        <v>3331</v>
      </c>
      <c r="B4674" s="8" t="s">
        <v>11265</v>
      </c>
      <c r="C4674" s="87" t="s">
        <v>449</v>
      </c>
      <c r="D4674" s="87" t="s">
        <v>249</v>
      </c>
      <c r="E4674" s="87" t="s">
        <v>3332</v>
      </c>
      <c r="F4674" s="110">
        <v>1.9577466070745539</v>
      </c>
      <c r="G4674" s="18">
        <v>11.784423482729</v>
      </c>
      <c r="H4674" s="18">
        <v>17.722360464501978</v>
      </c>
      <c r="I4674" s="18">
        <v>47.718556421054622</v>
      </c>
      <c r="J4674" s="18">
        <v>85.047271728515625</v>
      </c>
      <c r="K4674" s="18">
        <v>88.187911987304688</v>
      </c>
      <c r="L4674" s="18">
        <v>86.127952575683594</v>
      </c>
      <c r="M4674" s="18">
        <v>111.3193817138672</v>
      </c>
      <c r="N4674" s="18">
        <v>84.731422424316406</v>
      </c>
      <c r="O4674" s="18">
        <v>76.972763061523438</v>
      </c>
      <c r="P4674" s="18">
        <v>66.913665771484375</v>
      </c>
      <c r="Q4674" s="18">
        <v>72.664619445800781</v>
      </c>
      <c r="R4674" s="18">
        <v>67.815193176269531</v>
      </c>
      <c r="S4674" s="18">
        <v>108.0553359985352</v>
      </c>
      <c r="T4674" s="18">
        <v>93.361457824707031</v>
      </c>
      <c r="U4674" s="18">
        <v>115.38128662109381</v>
      </c>
      <c r="V4674" s="18">
        <v>261.45352172851563</v>
      </c>
      <c r="W4674" s="18">
        <v>71.524055480957031</v>
      </c>
      <c r="X4674" s="103">
        <v>1.8203177492803271</v>
      </c>
      <c r="Y4674" s="18">
        <v>7.8610072330542913</v>
      </c>
      <c r="Z4674" s="18">
        <v>43.582456795262438</v>
      </c>
      <c r="AA4674" s="18">
        <v>112.2792596932745</v>
      </c>
      <c r="AB4674" s="18">
        <v>90.894874572753906</v>
      </c>
      <c r="AC4674" s="18">
        <v>112.2949295043945</v>
      </c>
      <c r="AD4674" s="18">
        <v>72.468574523925781</v>
      </c>
      <c r="AE4674" s="18">
        <v>72.224067687988281</v>
      </c>
      <c r="AF4674" s="18">
        <v>137.38072204589841</v>
      </c>
      <c r="AG4674" s="18">
        <v>85.485458374023438</v>
      </c>
      <c r="AH4674" s="18">
        <v>102.3915100097656</v>
      </c>
      <c r="AI4674" s="18">
        <v>77.563102722167969</v>
      </c>
      <c r="AJ4674" s="18">
        <v>98.707817077636719</v>
      </c>
      <c r="AK4674" s="18">
        <v>99.285942077636719</v>
      </c>
      <c r="AL4674" s="18">
        <v>114.35947418212891</v>
      </c>
      <c r="AM4674" s="18">
        <v>145.01832580566409</v>
      </c>
      <c r="AN4674" s="18">
        <v>120.55848693847661</v>
      </c>
      <c r="AO4674" s="18">
        <v>81.679405212402344</v>
      </c>
    </row>
    <row r="4675" spans="1:41" x14ac:dyDescent="0.3">
      <c r="A4675" s="4" t="s">
        <v>3333</v>
      </c>
      <c r="B4675" s="8" t="s">
        <v>11266</v>
      </c>
      <c r="C4675" s="87" t="s">
        <v>449</v>
      </c>
      <c r="D4675" s="87" t="s">
        <v>249</v>
      </c>
      <c r="E4675" s="87" t="s">
        <v>3332</v>
      </c>
      <c r="F4675" s="110">
        <v>1.4566588217361911</v>
      </c>
      <c r="G4675" s="18">
        <v>8.7681849955256332</v>
      </c>
      <c r="H4675" s="18">
        <v>13.18629929906062</v>
      </c>
      <c r="I4675" s="18">
        <v>35.504929963900238</v>
      </c>
      <c r="J4675" s="18">
        <v>63.279312133789063</v>
      </c>
      <c r="K4675" s="18">
        <v>92.392196655273438</v>
      </c>
      <c r="L4675" s="18">
        <v>81.787223815917969</v>
      </c>
      <c r="M4675" s="18">
        <v>73.053855895996094</v>
      </c>
      <c r="N4675" s="18">
        <v>71.309455871582031</v>
      </c>
      <c r="O4675" s="18">
        <v>73.914581298828125</v>
      </c>
      <c r="P4675" s="18">
        <v>65.435935974121094</v>
      </c>
      <c r="Q4675" s="18">
        <v>53.376430511474609</v>
      </c>
      <c r="R4675" s="18">
        <v>51.384616851806641</v>
      </c>
      <c r="S4675" s="18">
        <v>56.272789001464837</v>
      </c>
      <c r="T4675" s="18">
        <v>70.918617248535156</v>
      </c>
      <c r="U4675" s="18">
        <v>86.699943542480469</v>
      </c>
      <c r="V4675" s="18">
        <v>103.89694976806641</v>
      </c>
      <c r="W4675" s="18">
        <v>160.88050842285159</v>
      </c>
      <c r="X4675" s="103">
        <v>1.9530404488399971</v>
      </c>
      <c r="Y4675" s="18">
        <v>8.4341676615792238</v>
      </c>
      <c r="Z4675" s="18">
        <v>46.760133506702942</v>
      </c>
      <c r="AA4675" s="18">
        <v>120.4657460673947</v>
      </c>
      <c r="AB4675" s="18">
        <v>97.522186279296875</v>
      </c>
      <c r="AC4675" s="18">
        <v>62.242301940917969</v>
      </c>
      <c r="AD4675" s="18">
        <v>60.698318481445313</v>
      </c>
      <c r="AE4675" s="18">
        <v>88.854133605957031</v>
      </c>
      <c r="AF4675" s="18">
        <v>88.701347351074219</v>
      </c>
      <c r="AG4675" s="18">
        <v>83.373023986816406</v>
      </c>
      <c r="AH4675" s="18">
        <v>70.707557678222656</v>
      </c>
      <c r="AI4675" s="18">
        <v>74.29522705078125</v>
      </c>
      <c r="AJ4675" s="18">
        <v>57.028400421142578</v>
      </c>
      <c r="AK4675" s="18">
        <v>65.400245666503906</v>
      </c>
      <c r="AL4675" s="18">
        <v>107.11448669433589</v>
      </c>
      <c r="AM4675" s="18">
        <v>99.325401306152344</v>
      </c>
      <c r="AN4675" s="18">
        <v>102.84056091308589</v>
      </c>
      <c r="AO4675" s="18">
        <v>108.16562652587891</v>
      </c>
    </row>
    <row r="4676" spans="1:41" x14ac:dyDescent="0.3">
      <c r="A4676" s="4" t="s">
        <v>3327</v>
      </c>
      <c r="B4676" s="8" t="s">
        <v>11267</v>
      </c>
      <c r="C4676" s="87" t="s">
        <v>449</v>
      </c>
      <c r="D4676" s="87" t="s">
        <v>249</v>
      </c>
      <c r="E4676" s="87" t="s">
        <v>3318</v>
      </c>
      <c r="F4676" s="110">
        <v>0.98697224724581145</v>
      </c>
      <c r="G4676" s="18">
        <v>5.9409623723599836</v>
      </c>
      <c r="H4676" s="18">
        <v>8.9344953381312333</v>
      </c>
      <c r="I4676" s="18">
        <v>24.05668368726781</v>
      </c>
      <c r="J4676" s="18">
        <v>42.875465393066413</v>
      </c>
      <c r="K4676" s="18">
        <v>49.895046234130859</v>
      </c>
      <c r="L4676" s="18">
        <v>54.100315093994141</v>
      </c>
      <c r="M4676" s="18">
        <v>53.568744659423828</v>
      </c>
      <c r="N4676" s="18">
        <v>39.148635864257813</v>
      </c>
      <c r="O4676" s="18">
        <v>39.631320953369141</v>
      </c>
      <c r="P4676" s="18">
        <v>41.518657684326172</v>
      </c>
      <c r="Q4676" s="18">
        <v>25.8747444152832</v>
      </c>
      <c r="R4676" s="18">
        <v>22.355867385864261</v>
      </c>
      <c r="S4676" s="18">
        <v>28.688047409057621</v>
      </c>
      <c r="T4676" s="18">
        <v>32.677833557128913</v>
      </c>
      <c r="U4676" s="18">
        <v>50.790000915527337</v>
      </c>
      <c r="V4676" s="18">
        <v>65.198341369628906</v>
      </c>
      <c r="W4676" s="18">
        <v>78.607376098632813</v>
      </c>
      <c r="X4676" s="103">
        <v>1.036818978582668</v>
      </c>
      <c r="Y4676" s="18">
        <v>4.4774828423381807</v>
      </c>
      <c r="Z4676" s="18">
        <v>24.82375308181896</v>
      </c>
      <c r="AA4676" s="18">
        <v>63.952168459173492</v>
      </c>
      <c r="AB4676" s="18">
        <v>51.772022247314453</v>
      </c>
      <c r="AC4676" s="18">
        <v>40.601276397705078</v>
      </c>
      <c r="AD4676" s="18">
        <v>31.779628753662109</v>
      </c>
      <c r="AE4676" s="18">
        <v>37.529190063476563</v>
      </c>
      <c r="AF4676" s="18">
        <v>58.498924255371087</v>
      </c>
      <c r="AG4676" s="18">
        <v>54.537776947021477</v>
      </c>
      <c r="AH4676" s="18">
        <v>48.563411712646477</v>
      </c>
      <c r="AI4676" s="18">
        <v>31.674993515014648</v>
      </c>
      <c r="AJ4676" s="18">
        <v>19.379474639892582</v>
      </c>
      <c r="AK4676" s="18">
        <v>38.135292053222663</v>
      </c>
      <c r="AL4676" s="18">
        <v>39.1444091796875</v>
      </c>
      <c r="AM4676" s="18">
        <v>57.936599731445313</v>
      </c>
      <c r="AN4676" s="18">
        <v>60.527984619140632</v>
      </c>
      <c r="AO4676" s="18">
        <v>62.858985900878913</v>
      </c>
    </row>
    <row r="4677" spans="1:41" x14ac:dyDescent="0.3">
      <c r="A4677" s="4" t="s">
        <v>3322</v>
      </c>
      <c r="B4677" s="8" t="s">
        <v>11268</v>
      </c>
      <c r="C4677" s="87" t="s">
        <v>449</v>
      </c>
      <c r="D4677" s="87" t="s">
        <v>249</v>
      </c>
      <c r="E4677" s="87" t="s">
        <v>3318</v>
      </c>
      <c r="F4677" s="110">
        <v>1.0819956091567731</v>
      </c>
      <c r="G4677" s="18">
        <v>6.5129442281654661</v>
      </c>
      <c r="H4677" s="18">
        <v>9.7946874928510539</v>
      </c>
      <c r="I4677" s="18">
        <v>26.372804496917521</v>
      </c>
      <c r="J4677" s="18">
        <v>47.003414154052727</v>
      </c>
      <c r="K4677" s="18">
        <v>52.853115081787109</v>
      </c>
      <c r="L4677" s="18">
        <v>48.786304473876953</v>
      </c>
      <c r="M4677" s="18">
        <v>52.665611267089837</v>
      </c>
      <c r="N4677" s="18">
        <v>51.619731903076172</v>
      </c>
      <c r="O4677" s="18">
        <v>41.332073211669922</v>
      </c>
      <c r="P4677" s="18">
        <v>38.575817108154297</v>
      </c>
      <c r="Q4677" s="18">
        <v>25.52884483337402</v>
      </c>
      <c r="R4677" s="18">
        <v>44.904659271240227</v>
      </c>
      <c r="S4677" s="18">
        <v>30.719966888427731</v>
      </c>
      <c r="T4677" s="18">
        <v>61.826766967773438</v>
      </c>
      <c r="U4677" s="18">
        <v>51.817241668701172</v>
      </c>
      <c r="V4677" s="18">
        <v>72.236686706542969</v>
      </c>
      <c r="W4677" s="18">
        <v>76.4837646484375</v>
      </c>
      <c r="X4677" s="103">
        <v>0.7932131485308076</v>
      </c>
      <c r="Y4677" s="18">
        <v>3.4254757447811892</v>
      </c>
      <c r="Z4677" s="18">
        <v>18.99128753150131</v>
      </c>
      <c r="AA4677" s="18">
        <v>48.926285057222223</v>
      </c>
      <c r="AB4677" s="18">
        <v>39.607925415039063</v>
      </c>
      <c r="AC4677" s="18">
        <v>30.890689849853519</v>
      </c>
      <c r="AD4677" s="18">
        <v>46.258804321289063</v>
      </c>
      <c r="AE4677" s="18">
        <v>79.3485107421875</v>
      </c>
      <c r="AF4677" s="18">
        <v>63.913097381591797</v>
      </c>
      <c r="AG4677" s="18">
        <v>44.787017822265632</v>
      </c>
      <c r="AH4677" s="18">
        <v>52.161178588867188</v>
      </c>
      <c r="AI4677" s="18">
        <v>38.400882720947273</v>
      </c>
      <c r="AJ4677" s="18">
        <v>32.060169219970703</v>
      </c>
      <c r="AK4677" s="18">
        <v>30.382024765014648</v>
      </c>
      <c r="AL4677" s="18">
        <v>54.295299530029297</v>
      </c>
      <c r="AM4677" s="18">
        <v>88.42041015625</v>
      </c>
      <c r="AN4677" s="18">
        <v>136.90545654296881</v>
      </c>
      <c r="AO4677" s="18">
        <v>51.947311401367188</v>
      </c>
    </row>
    <row r="4678" spans="1:41" x14ac:dyDescent="0.3">
      <c r="A4678" s="4" t="s">
        <v>477</v>
      </c>
      <c r="B4678" s="8" t="s">
        <v>11269</v>
      </c>
      <c r="C4678" s="87" t="s">
        <v>449</v>
      </c>
      <c r="D4678" s="87" t="s">
        <v>249</v>
      </c>
      <c r="E4678" s="87" t="s">
        <v>450</v>
      </c>
      <c r="F4678" s="110">
        <v>2.07457301389862</v>
      </c>
      <c r="G4678" s="18">
        <v>12.487646181215821</v>
      </c>
      <c r="H4678" s="18">
        <v>18.779923116393121</v>
      </c>
      <c r="I4678" s="18">
        <v>50.566109554518427</v>
      </c>
      <c r="J4678" s="18">
        <v>90.12237548828125</v>
      </c>
      <c r="K4678" s="18">
        <v>95.666572570800781</v>
      </c>
      <c r="L4678" s="18">
        <v>87.396652221679688</v>
      </c>
      <c r="M4678" s="18">
        <v>90.600250244140625</v>
      </c>
      <c r="N4678" s="18">
        <v>83.347686767578125</v>
      </c>
      <c r="O4678" s="18">
        <v>82.50848388671875</v>
      </c>
      <c r="P4678" s="18">
        <v>69.00537109375</v>
      </c>
      <c r="Q4678" s="18">
        <v>58.849273681640632</v>
      </c>
      <c r="R4678" s="18">
        <v>60.857875823974609</v>
      </c>
      <c r="S4678" s="18">
        <v>76.500495910644531</v>
      </c>
      <c r="T4678" s="18">
        <v>93.010726928710938</v>
      </c>
      <c r="U4678" s="18">
        <v>105.65110015869141</v>
      </c>
      <c r="V4678" s="18">
        <v>111.7754669189453</v>
      </c>
      <c r="W4678" s="18">
        <v>90.69189453125</v>
      </c>
      <c r="X4678" s="103">
        <v>2.2381123152294689</v>
      </c>
      <c r="Y4678" s="18">
        <v>9.6652450405224926</v>
      </c>
      <c r="Z4678" s="18">
        <v>53.585388221368</v>
      </c>
      <c r="AA4678" s="18">
        <v>138.0493015374463</v>
      </c>
      <c r="AB4678" s="18">
        <v>111.7568283081055</v>
      </c>
      <c r="AC4678" s="18">
        <v>79.017066955566406</v>
      </c>
      <c r="AD4678" s="18">
        <v>71.872322082519531</v>
      </c>
      <c r="AE4678" s="18">
        <v>71.140274047851563</v>
      </c>
      <c r="AF4678" s="18">
        <v>112.6891555786133</v>
      </c>
      <c r="AG4678" s="18">
        <v>81.369651794433594</v>
      </c>
      <c r="AH4678" s="18">
        <v>82.60467529296875</v>
      </c>
      <c r="AI4678" s="18">
        <v>70.363883972167969</v>
      </c>
      <c r="AJ4678" s="18">
        <v>79.247200012207031</v>
      </c>
      <c r="AK4678" s="18">
        <v>92.506484985351563</v>
      </c>
      <c r="AL4678" s="18">
        <v>90.226333618164063</v>
      </c>
      <c r="AM4678" s="18">
        <v>120.1505584716797</v>
      </c>
      <c r="AN4678" s="18">
        <v>126.4503707885742</v>
      </c>
      <c r="AO4678" s="18">
        <v>85.828155517578125</v>
      </c>
    </row>
    <row r="4679" spans="1:41" x14ac:dyDescent="0.3">
      <c r="A4679" s="4" t="s">
        <v>1143</v>
      </c>
      <c r="B4679" s="8" t="s">
        <v>11270</v>
      </c>
      <c r="C4679" s="87" t="s">
        <v>449</v>
      </c>
      <c r="D4679" s="87" t="s">
        <v>249</v>
      </c>
      <c r="E4679" s="87" t="s">
        <v>1137</v>
      </c>
      <c r="F4679" s="110">
        <v>0.93831026689631647</v>
      </c>
      <c r="G4679" s="18">
        <v>5.648047353697998</v>
      </c>
      <c r="H4679" s="18">
        <v>8.4939862581747896</v>
      </c>
      <c r="I4679" s="18">
        <v>22.87058562612112</v>
      </c>
      <c r="J4679" s="18">
        <v>40.761520385742188</v>
      </c>
      <c r="K4679" s="18">
        <v>45.035263061523438</v>
      </c>
      <c r="L4679" s="18">
        <v>55.120079040527337</v>
      </c>
      <c r="M4679" s="18">
        <v>38.083278656005859</v>
      </c>
      <c r="N4679" s="18">
        <v>30.254264831542969</v>
      </c>
      <c r="O4679" s="18">
        <v>29.181362152099609</v>
      </c>
      <c r="P4679" s="18">
        <v>26.200103759765629</v>
      </c>
      <c r="Q4679" s="18">
        <v>35.945365905761719</v>
      </c>
      <c r="R4679" s="18">
        <v>20.643903732299801</v>
      </c>
      <c r="S4679" s="18">
        <v>34.551750183105469</v>
      </c>
      <c r="T4679" s="18">
        <v>39.206897735595703</v>
      </c>
      <c r="U4679" s="18">
        <v>77.977996826171875</v>
      </c>
      <c r="V4679" s="18">
        <v>92.507514953613281</v>
      </c>
      <c r="W4679" s="18">
        <v>52.732757568359382</v>
      </c>
      <c r="X4679" s="103">
        <v>0.72558034812398531</v>
      </c>
      <c r="Y4679" s="18">
        <v>3.133404795409882</v>
      </c>
      <c r="Z4679" s="18">
        <v>17.37200781902348</v>
      </c>
      <c r="AA4679" s="18">
        <v>44.754617355985317</v>
      </c>
      <c r="AB4679" s="18">
        <v>36.230781555175781</v>
      </c>
      <c r="AC4679" s="18">
        <v>60.448802947998047</v>
      </c>
      <c r="AD4679" s="18">
        <v>50.514492034912109</v>
      </c>
      <c r="AE4679" s="18">
        <v>35.127666473388672</v>
      </c>
      <c r="AF4679" s="18">
        <v>52.165904998779297</v>
      </c>
      <c r="AG4679" s="18">
        <v>52.072696685791023</v>
      </c>
      <c r="AH4679" s="18">
        <v>41.329235076904297</v>
      </c>
      <c r="AI4679" s="18">
        <v>25.136039733886719</v>
      </c>
      <c r="AJ4679" s="18">
        <v>31.959987640380859</v>
      </c>
      <c r="AK4679" s="18">
        <v>32.314167022705078</v>
      </c>
      <c r="AL4679" s="18">
        <v>47.479095458984382</v>
      </c>
      <c r="AM4679" s="18">
        <v>68.203521728515625</v>
      </c>
      <c r="AN4679" s="18">
        <v>96.217559814453125</v>
      </c>
      <c r="AO4679" s="18">
        <v>76.312393188476563</v>
      </c>
    </row>
    <row r="4680" spans="1:41" x14ac:dyDescent="0.3">
      <c r="A4680" s="4" t="s">
        <v>480</v>
      </c>
      <c r="B4680" s="8" t="s">
        <v>11271</v>
      </c>
      <c r="C4680" s="87" t="s">
        <v>449</v>
      </c>
      <c r="D4680" s="87" t="s">
        <v>249</v>
      </c>
      <c r="E4680" s="87" t="s">
        <v>450</v>
      </c>
      <c r="F4680" s="110">
        <v>1.6094100107646481</v>
      </c>
      <c r="G4680" s="18">
        <v>9.6876526592656234</v>
      </c>
      <c r="H4680" s="18">
        <v>14.56906846007519</v>
      </c>
      <c r="I4680" s="18">
        <v>39.228121824224608</v>
      </c>
      <c r="J4680" s="18">
        <v>69.9150390625</v>
      </c>
      <c r="K4680" s="18">
        <v>85.397781372070313</v>
      </c>
      <c r="L4680" s="18">
        <v>81.17919921875</v>
      </c>
      <c r="M4680" s="18">
        <v>100.0310134887695</v>
      </c>
      <c r="N4680" s="18">
        <v>69.6038818359375</v>
      </c>
      <c r="O4680" s="18">
        <v>93.551353454589844</v>
      </c>
      <c r="P4680" s="18">
        <v>78.829322814941406</v>
      </c>
      <c r="Q4680" s="18">
        <v>61.668415069580078</v>
      </c>
      <c r="R4680" s="18">
        <v>58.188694000244141</v>
      </c>
      <c r="S4680" s="18">
        <v>69.466644287109375</v>
      </c>
      <c r="T4680" s="18">
        <v>66.962127685546875</v>
      </c>
      <c r="U4680" s="18">
        <v>121.244384765625</v>
      </c>
      <c r="V4680" s="18">
        <v>120.0815505981445</v>
      </c>
      <c r="W4680" s="18">
        <v>137.91279602050781</v>
      </c>
      <c r="X4680" s="103">
        <v>1.708238799725212</v>
      </c>
      <c r="Y4680" s="18">
        <v>7.3769964423699648</v>
      </c>
      <c r="Z4680" s="18">
        <v>40.899037387537952</v>
      </c>
      <c r="AA4680" s="18">
        <v>105.3661031917662</v>
      </c>
      <c r="AB4680" s="18">
        <v>85.298377990722656</v>
      </c>
      <c r="AC4680" s="18">
        <v>106.4059524536133</v>
      </c>
      <c r="AD4680" s="18">
        <v>76.294784545898438</v>
      </c>
      <c r="AE4680" s="18">
        <v>93.398521423339844</v>
      </c>
      <c r="AF4680" s="18">
        <v>95.033714294433594</v>
      </c>
      <c r="AG4680" s="18">
        <v>85.361167907714844</v>
      </c>
      <c r="AH4680" s="18">
        <v>103.27231597900391</v>
      </c>
      <c r="AI4680" s="18">
        <v>77.549217224121094</v>
      </c>
      <c r="AJ4680" s="18">
        <v>77.880874633789063</v>
      </c>
      <c r="AK4680" s="18">
        <v>76.6068115234375</v>
      </c>
      <c r="AL4680" s="18">
        <v>75.753059387207031</v>
      </c>
      <c r="AM4680" s="18">
        <v>125.79095458984381</v>
      </c>
      <c r="AN4680" s="18">
        <v>127.2221984863281</v>
      </c>
      <c r="AO4680" s="18">
        <v>67.8585205078125</v>
      </c>
    </row>
    <row r="4681" spans="1:41" x14ac:dyDescent="0.3">
      <c r="A4681" s="4" t="s">
        <v>448</v>
      </c>
      <c r="B4681" s="8" t="s">
        <v>11272</v>
      </c>
      <c r="C4681" s="87" t="s">
        <v>449</v>
      </c>
      <c r="D4681" s="87" t="s">
        <v>249</v>
      </c>
      <c r="E4681" s="87" t="s">
        <v>450</v>
      </c>
      <c r="F4681" s="110">
        <v>2.375412901278442</v>
      </c>
      <c r="G4681" s="18">
        <v>14.29851619910742</v>
      </c>
      <c r="H4681" s="18">
        <v>21.503254576643918</v>
      </c>
      <c r="I4681" s="18">
        <v>57.898848678040281</v>
      </c>
      <c r="J4681" s="18">
        <v>103.1912841796875</v>
      </c>
      <c r="K4681" s="18">
        <v>132.06752014160159</v>
      </c>
      <c r="L4681" s="18">
        <v>108.3618240356445</v>
      </c>
      <c r="M4681" s="18">
        <v>103.0325622558594</v>
      </c>
      <c r="N4681" s="18">
        <v>122.5358810424805</v>
      </c>
      <c r="O4681" s="18">
        <v>89.907524108886719</v>
      </c>
      <c r="P4681" s="18">
        <v>99.10369873046875</v>
      </c>
      <c r="Q4681" s="18">
        <v>84.458427429199219</v>
      </c>
      <c r="R4681" s="18">
        <v>87.909660339355469</v>
      </c>
      <c r="S4681" s="18">
        <v>89.807968139648438</v>
      </c>
      <c r="T4681" s="18">
        <v>111.58978271484381</v>
      </c>
      <c r="U4681" s="18">
        <v>138.443115234375</v>
      </c>
      <c r="V4681" s="18">
        <v>149.29689025878909</v>
      </c>
      <c r="W4681" s="18">
        <v>136.45759582519531</v>
      </c>
      <c r="X4681" s="103">
        <v>2.0982313555154568</v>
      </c>
      <c r="Y4681" s="18">
        <v>9.0611718030269177</v>
      </c>
      <c r="Z4681" s="18">
        <v>50.236326835999421</v>
      </c>
      <c r="AA4681" s="18">
        <v>129.42128557260531</v>
      </c>
      <c r="AB4681" s="18">
        <v>104.77207946777339</v>
      </c>
      <c r="AC4681" s="18">
        <v>102.9860076904297</v>
      </c>
      <c r="AD4681" s="18">
        <v>86.249839782714844</v>
      </c>
      <c r="AE4681" s="18">
        <v>109.1550674438477</v>
      </c>
      <c r="AF4681" s="18">
        <v>100.8403625488281</v>
      </c>
      <c r="AG4681" s="18">
        <v>97.030464172363281</v>
      </c>
      <c r="AH4681" s="18">
        <v>135.01446533203131</v>
      </c>
      <c r="AI4681" s="18">
        <v>97.573005676269531</v>
      </c>
      <c r="AJ4681" s="18">
        <v>77.657463073730469</v>
      </c>
      <c r="AK4681" s="18">
        <v>100.72862243652339</v>
      </c>
      <c r="AL4681" s="18">
        <v>111.51959228515631</v>
      </c>
      <c r="AM4681" s="18">
        <v>156.25343322753909</v>
      </c>
      <c r="AN4681" s="18">
        <v>196.2689514160156</v>
      </c>
      <c r="AO4681" s="18">
        <v>100.3762588500977</v>
      </c>
    </row>
    <row r="4682" spans="1:41" x14ac:dyDescent="0.3">
      <c r="A4682" s="4" t="s">
        <v>3238</v>
      </c>
      <c r="B4682" s="8" t="s">
        <v>11273</v>
      </c>
      <c r="C4682" s="87" t="s">
        <v>449</v>
      </c>
      <c r="D4682" s="87" t="s">
        <v>249</v>
      </c>
      <c r="E4682" s="87" t="s">
        <v>3229</v>
      </c>
      <c r="F4682" s="110">
        <v>1.488849291025597</v>
      </c>
      <c r="G4682" s="18">
        <v>8.9619517071334229</v>
      </c>
      <c r="H4682" s="18">
        <v>13.47770120889246</v>
      </c>
      <c r="I4682" s="18">
        <v>36.289547707307847</v>
      </c>
      <c r="J4682" s="18">
        <v>64.677711486816406</v>
      </c>
      <c r="K4682" s="18">
        <v>75.933059692382813</v>
      </c>
      <c r="L4682" s="18">
        <v>54.528858184814453</v>
      </c>
      <c r="M4682" s="18">
        <v>59.469291687011719</v>
      </c>
      <c r="N4682" s="18">
        <v>55.344043731689453</v>
      </c>
      <c r="O4682" s="18">
        <v>53.864971160888672</v>
      </c>
      <c r="P4682" s="18">
        <v>46.539501190185547</v>
      </c>
      <c r="Q4682" s="18">
        <v>36.589420318603523</v>
      </c>
      <c r="R4682" s="18">
        <v>41.109470367431641</v>
      </c>
      <c r="S4682" s="18">
        <v>52.493049621582031</v>
      </c>
      <c r="T4682" s="18">
        <v>59.853740692138672</v>
      </c>
      <c r="U4682" s="18">
        <v>72.687393188476563</v>
      </c>
      <c r="V4682" s="18">
        <v>122.1400680541992</v>
      </c>
      <c r="W4682" s="18">
        <v>115.03127288818359</v>
      </c>
      <c r="X4682" s="103">
        <v>0.98027430023626716</v>
      </c>
      <c r="Y4682" s="18">
        <v>4.2332957350886238</v>
      </c>
      <c r="Z4682" s="18">
        <v>23.469947680532101</v>
      </c>
      <c r="AA4682" s="18">
        <v>60.464428680314398</v>
      </c>
      <c r="AB4682" s="18">
        <v>48.94854736328125</v>
      </c>
      <c r="AC4682" s="18">
        <v>59.618251800537109</v>
      </c>
      <c r="AD4682" s="18">
        <v>44.027679443359382</v>
      </c>
      <c r="AE4682" s="18">
        <v>51.596157073974609</v>
      </c>
      <c r="AF4682" s="18">
        <v>66.696723937988281</v>
      </c>
      <c r="AG4682" s="18">
        <v>70.003776550292969</v>
      </c>
      <c r="AH4682" s="18">
        <v>63.125015258789063</v>
      </c>
      <c r="AI4682" s="18">
        <v>61.311859130859382</v>
      </c>
      <c r="AJ4682" s="18">
        <v>44.838752746582031</v>
      </c>
      <c r="AK4682" s="18">
        <v>58.061313629150391</v>
      </c>
      <c r="AL4682" s="18">
        <v>70.875038146972656</v>
      </c>
      <c r="AM4682" s="18">
        <v>101.05905914306641</v>
      </c>
      <c r="AN4682" s="18">
        <v>111.0049285888672</v>
      </c>
      <c r="AO4682" s="18">
        <v>62.502647399902337</v>
      </c>
    </row>
    <row r="4683" spans="1:41" x14ac:dyDescent="0.3">
      <c r="A4683" s="4" t="s">
        <v>3243</v>
      </c>
      <c r="B4683" s="8" t="s">
        <v>11274</v>
      </c>
      <c r="C4683" s="87" t="s">
        <v>449</v>
      </c>
      <c r="D4683" s="87" t="s">
        <v>249</v>
      </c>
      <c r="E4683" s="87" t="s">
        <v>3229</v>
      </c>
      <c r="F4683" s="110">
        <v>1.4542686542331811</v>
      </c>
      <c r="G4683" s="18">
        <v>8.7537976657515255</v>
      </c>
      <c r="H4683" s="18">
        <v>13.16466247951216</v>
      </c>
      <c r="I4683" s="18">
        <v>35.446671483238852</v>
      </c>
      <c r="J4683" s="18">
        <v>63.175479888916023</v>
      </c>
      <c r="K4683" s="18">
        <v>78.632232666015625</v>
      </c>
      <c r="L4683" s="18">
        <v>61.203845977783203</v>
      </c>
      <c r="M4683" s="18">
        <v>68.963470458984375</v>
      </c>
      <c r="N4683" s="18">
        <v>57.066165924072273</v>
      </c>
      <c r="O4683" s="18">
        <v>55.9072265625</v>
      </c>
      <c r="P4683" s="18">
        <v>59.463554382324219</v>
      </c>
      <c r="Q4683" s="18">
        <v>57.838077545166023</v>
      </c>
      <c r="R4683" s="18">
        <v>43.168750762939453</v>
      </c>
      <c r="S4683" s="18">
        <v>62.33795166015625</v>
      </c>
      <c r="T4683" s="18">
        <v>49.589649200439453</v>
      </c>
      <c r="U4683" s="18">
        <v>68.712394714355469</v>
      </c>
      <c r="V4683" s="18">
        <v>87.440338134765625</v>
      </c>
      <c r="W4683" s="18">
        <v>75.879417419433594</v>
      </c>
      <c r="X4683" s="103">
        <v>1.317240267737396</v>
      </c>
      <c r="Y4683" s="18">
        <v>5.6884767928280038</v>
      </c>
      <c r="Z4683" s="18">
        <v>31.53766263079169</v>
      </c>
      <c r="AA4683" s="18">
        <v>81.248871060120209</v>
      </c>
      <c r="AB4683" s="18">
        <v>65.774444580078125</v>
      </c>
      <c r="AC4683" s="18">
        <v>56.727134704589837</v>
      </c>
      <c r="AD4683" s="18">
        <v>79.262893676757813</v>
      </c>
      <c r="AE4683" s="18">
        <v>57.539463043212891</v>
      </c>
      <c r="AF4683" s="18">
        <v>76.104598999023438</v>
      </c>
      <c r="AG4683" s="18">
        <v>72.781837463378906</v>
      </c>
      <c r="AH4683" s="18">
        <v>65.889137268066406</v>
      </c>
      <c r="AI4683" s="18">
        <v>67.230995178222656</v>
      </c>
      <c r="AJ4683" s="18">
        <v>50.219062805175781</v>
      </c>
      <c r="AK4683" s="18">
        <v>65.072273254394531</v>
      </c>
      <c r="AL4683" s="18">
        <v>79.671852111816406</v>
      </c>
      <c r="AM4683" s="18">
        <v>83.760704040527344</v>
      </c>
      <c r="AN4683" s="18">
        <v>111.8811874389648</v>
      </c>
      <c r="AO4683" s="18">
        <v>59.798774719238281</v>
      </c>
    </row>
    <row r="4684" spans="1:41" x14ac:dyDescent="0.3">
      <c r="A4684" s="4" t="s">
        <v>3291</v>
      </c>
      <c r="B4684" s="8" t="s">
        <v>11275</v>
      </c>
      <c r="C4684" s="87" t="s">
        <v>449</v>
      </c>
      <c r="D4684" s="87" t="s">
        <v>249</v>
      </c>
      <c r="E4684" s="87" t="s">
        <v>3290</v>
      </c>
      <c r="F4684" s="110">
        <v>1.2392860879729919</v>
      </c>
      <c r="G4684" s="18">
        <v>7.459735608354003</v>
      </c>
      <c r="H4684" s="18">
        <v>11.21854824844729</v>
      </c>
      <c r="I4684" s="18">
        <v>30.206638028164001</v>
      </c>
      <c r="J4684" s="18">
        <v>53.836334228515632</v>
      </c>
      <c r="K4684" s="18">
        <v>57.068424224853523</v>
      </c>
      <c r="L4684" s="18">
        <v>52.985309600830078</v>
      </c>
      <c r="M4684" s="18">
        <v>53.263332366943359</v>
      </c>
      <c r="N4684" s="18">
        <v>47.184787750244141</v>
      </c>
      <c r="O4684" s="18">
        <v>38.727798461914063</v>
      </c>
      <c r="P4684" s="18">
        <v>33.685405731201172</v>
      </c>
      <c r="Q4684" s="18">
        <v>30.7111930847168</v>
      </c>
      <c r="R4684" s="18">
        <v>28.913711547851559</v>
      </c>
      <c r="S4684" s="18">
        <v>42.988563537597663</v>
      </c>
      <c r="T4684" s="18">
        <v>46.916000366210938</v>
      </c>
      <c r="U4684" s="18">
        <v>65.627265930175781</v>
      </c>
      <c r="V4684" s="18">
        <v>131.13604736328131</v>
      </c>
      <c r="W4684" s="18">
        <v>77.44122314453125</v>
      </c>
      <c r="X4684" s="103">
        <v>1.0005181196975139</v>
      </c>
      <c r="Y4684" s="18">
        <v>4.3207182805603797</v>
      </c>
      <c r="Z4684" s="18">
        <v>23.954629757268261</v>
      </c>
      <c r="AA4684" s="18">
        <v>61.713090384223882</v>
      </c>
      <c r="AB4684" s="18">
        <v>49.959392547607422</v>
      </c>
      <c r="AC4684" s="18">
        <v>50.262981414794922</v>
      </c>
      <c r="AD4684" s="18">
        <v>45.385387420654297</v>
      </c>
      <c r="AE4684" s="18">
        <v>52.504886627197273</v>
      </c>
      <c r="AF4684" s="18">
        <v>48.305561065673828</v>
      </c>
      <c r="AG4684" s="18">
        <v>60.905406951904297</v>
      </c>
      <c r="AH4684" s="18">
        <v>58.313938140869141</v>
      </c>
      <c r="AI4684" s="18">
        <v>45.508899688720703</v>
      </c>
      <c r="AJ4684" s="18">
        <v>42.837055206298828</v>
      </c>
      <c r="AK4684" s="18">
        <v>48.708717346191413</v>
      </c>
      <c r="AL4684" s="18">
        <v>73.914100646972656</v>
      </c>
      <c r="AM4684" s="18">
        <v>67.234832763671875</v>
      </c>
      <c r="AN4684" s="18">
        <v>100.68089294433589</v>
      </c>
      <c r="AO4684" s="18">
        <v>57.311370849609382</v>
      </c>
    </row>
    <row r="4685" spans="1:41" x14ac:dyDescent="0.3">
      <c r="A4685" s="4" t="s">
        <v>459</v>
      </c>
      <c r="B4685" s="8" t="s">
        <v>11276</v>
      </c>
      <c r="C4685" s="87" t="s">
        <v>449</v>
      </c>
      <c r="D4685" s="87" t="s">
        <v>249</v>
      </c>
      <c r="E4685" s="87" t="s">
        <v>450</v>
      </c>
      <c r="F4685" s="110">
        <v>1.1613911621777799</v>
      </c>
      <c r="G4685" s="18">
        <v>6.9908563420539549</v>
      </c>
      <c r="H4685" s="18">
        <v>10.513410030707661</v>
      </c>
      <c r="I4685" s="18">
        <v>28.30800957541086</v>
      </c>
      <c r="J4685" s="18">
        <v>50.452468872070313</v>
      </c>
      <c r="K4685" s="18">
        <v>80.249755859375</v>
      </c>
      <c r="L4685" s="18">
        <v>61.856430053710938</v>
      </c>
      <c r="M4685" s="18">
        <v>60.693683624267578</v>
      </c>
      <c r="N4685" s="18">
        <v>62.532989501953132</v>
      </c>
      <c r="O4685" s="18">
        <v>48.838005065917969</v>
      </c>
      <c r="P4685" s="18">
        <v>53.345443725585938</v>
      </c>
      <c r="Q4685" s="18">
        <v>35.045139312744141</v>
      </c>
      <c r="R4685" s="18">
        <v>34.376239776611328</v>
      </c>
      <c r="S4685" s="18">
        <v>41.090122222900391</v>
      </c>
      <c r="T4685" s="18">
        <v>45.327926635742188</v>
      </c>
      <c r="U4685" s="18">
        <v>111.1270294189453</v>
      </c>
      <c r="V4685" s="18">
        <v>115.0537948608398</v>
      </c>
      <c r="W4685" s="18">
        <v>131.6238708496094</v>
      </c>
      <c r="X4685" s="103">
        <v>1.50897056078878</v>
      </c>
      <c r="Y4685" s="18">
        <v>6.5164603803464054</v>
      </c>
      <c r="Z4685" s="18">
        <v>36.128112411638227</v>
      </c>
      <c r="AA4685" s="18">
        <v>93.075012607712608</v>
      </c>
      <c r="AB4685" s="18">
        <v>75.348213195800781</v>
      </c>
      <c r="AC4685" s="18">
        <v>46.849658966064453</v>
      </c>
      <c r="AD4685" s="18">
        <v>69.130615234375</v>
      </c>
      <c r="AE4685" s="18">
        <v>91.295623779296875</v>
      </c>
      <c r="AF4685" s="18">
        <v>61.551254272460938</v>
      </c>
      <c r="AG4685" s="18">
        <v>81.717826843261719</v>
      </c>
      <c r="AH4685" s="18">
        <v>66.406455993652344</v>
      </c>
      <c r="AI4685" s="18">
        <v>48.243797302246087</v>
      </c>
      <c r="AJ4685" s="18">
        <v>41.834144592285163</v>
      </c>
      <c r="AK4685" s="18">
        <v>65.677436828613281</v>
      </c>
      <c r="AL4685" s="18">
        <v>82.498268127441406</v>
      </c>
      <c r="AM4685" s="18">
        <v>92.757347106933594</v>
      </c>
      <c r="AN4685" s="18">
        <v>185.48915100097659</v>
      </c>
      <c r="AO4685" s="18">
        <v>178.96856689453131</v>
      </c>
    </row>
    <row r="4686" spans="1:41" x14ac:dyDescent="0.3">
      <c r="A4686" s="4" t="s">
        <v>3235</v>
      </c>
      <c r="B4686" s="8" t="s">
        <v>11277</v>
      </c>
      <c r="C4686" s="87" t="s">
        <v>449</v>
      </c>
      <c r="D4686" s="87" t="s">
        <v>249</v>
      </c>
      <c r="E4686" s="87" t="s">
        <v>3229</v>
      </c>
      <c r="F4686" s="110">
        <v>2.181591119557464</v>
      </c>
      <c r="G4686" s="18">
        <v>13.131828974252439</v>
      </c>
      <c r="H4686" s="18">
        <v>19.748696826872589</v>
      </c>
      <c r="I4686" s="18">
        <v>53.174592947875922</v>
      </c>
      <c r="J4686" s="18">
        <v>94.771392822265625</v>
      </c>
      <c r="K4686" s="18">
        <v>93.630058288574219</v>
      </c>
      <c r="L4686" s="18">
        <v>95.175529479980469</v>
      </c>
      <c r="M4686" s="18">
        <v>73.99481201171875</v>
      </c>
      <c r="N4686" s="18">
        <v>72.479156494140625</v>
      </c>
      <c r="O4686" s="18">
        <v>91.914169311523438</v>
      </c>
      <c r="P4686" s="18">
        <v>72.861289978027344</v>
      </c>
      <c r="Q4686" s="18">
        <v>60.447250366210938</v>
      </c>
      <c r="R4686" s="18">
        <v>59.683662414550781</v>
      </c>
      <c r="S4686" s="18">
        <v>54.871242523193359</v>
      </c>
      <c r="T4686" s="18">
        <v>72.032302856445313</v>
      </c>
      <c r="U4686" s="18">
        <v>87.940078735351563</v>
      </c>
      <c r="V4686" s="18">
        <v>115.1299209594727</v>
      </c>
      <c r="W4686" s="18">
        <v>70.412429809570313</v>
      </c>
      <c r="X4686" s="103">
        <v>1.4241544218176501</v>
      </c>
      <c r="Y4686" s="18">
        <v>6.1501835134667671</v>
      </c>
      <c r="Z4686" s="18">
        <v>34.097425344112963</v>
      </c>
      <c r="AA4686" s="18">
        <v>87.843457129288353</v>
      </c>
      <c r="AB4686" s="18">
        <v>71.113044738769531</v>
      </c>
      <c r="AC4686" s="18">
        <v>74.146499633789063</v>
      </c>
      <c r="AD4686" s="18">
        <v>80.309272766113281</v>
      </c>
      <c r="AE4686" s="18">
        <v>82.500030517578125</v>
      </c>
      <c r="AF4686" s="18">
        <v>90.054679870605469</v>
      </c>
      <c r="AG4686" s="18">
        <v>84.934669494628906</v>
      </c>
      <c r="AH4686" s="18">
        <v>77.728408813476563</v>
      </c>
      <c r="AI4686" s="18">
        <v>66.177978515625</v>
      </c>
      <c r="AJ4686" s="18">
        <v>71.732429504394531</v>
      </c>
      <c r="AK4686" s="18">
        <v>61.266151428222663</v>
      </c>
      <c r="AL4686" s="18">
        <v>99.830902099609375</v>
      </c>
      <c r="AM4686" s="18">
        <v>119.3081970214844</v>
      </c>
      <c r="AN4686" s="18">
        <v>132.67169189453131</v>
      </c>
      <c r="AO4686" s="18">
        <v>76.470756530761719</v>
      </c>
    </row>
    <row r="4687" spans="1:41" x14ac:dyDescent="0.3">
      <c r="A4687" s="4" t="s">
        <v>3284</v>
      </c>
      <c r="B4687" s="8" t="s">
        <v>11278</v>
      </c>
      <c r="C4687" s="87" t="s">
        <v>449</v>
      </c>
      <c r="D4687" s="87" t="s">
        <v>249</v>
      </c>
      <c r="E4687" s="87" t="s">
        <v>3271</v>
      </c>
      <c r="F4687" s="110">
        <v>2.2458134688232798</v>
      </c>
      <c r="G4687" s="18">
        <v>13.518407787909551</v>
      </c>
      <c r="H4687" s="18">
        <v>20.3300650281776</v>
      </c>
      <c r="I4687" s="18">
        <v>54.739962943083263</v>
      </c>
      <c r="J4687" s="18">
        <v>97.561302185058594</v>
      </c>
      <c r="K4687" s="18">
        <v>98.59539794921875</v>
      </c>
      <c r="L4687" s="18">
        <v>97.4251708984375</v>
      </c>
      <c r="M4687" s="18">
        <v>79.86175537109375</v>
      </c>
      <c r="N4687" s="18">
        <v>96.098388671875</v>
      </c>
      <c r="O4687" s="18">
        <v>94.907875061035156</v>
      </c>
      <c r="P4687" s="18">
        <v>84.512420654296875</v>
      </c>
      <c r="Q4687" s="18">
        <v>97.049560546875</v>
      </c>
      <c r="R4687" s="18">
        <v>83.000724792480469</v>
      </c>
      <c r="S4687" s="18">
        <v>97.646110534667969</v>
      </c>
      <c r="T4687" s="18">
        <v>86.770401000976563</v>
      </c>
      <c r="U4687" s="18">
        <v>101.91668701171881</v>
      </c>
      <c r="V4687" s="18">
        <v>188.41050720214841</v>
      </c>
      <c r="W4687" s="18">
        <v>122.9096603393555</v>
      </c>
      <c r="X4687" s="103">
        <v>2.1113669538874742</v>
      </c>
      <c r="Y4687" s="18">
        <v>9.1178976322695018</v>
      </c>
      <c r="Z4687" s="18">
        <v>50.550822285354172</v>
      </c>
      <c r="AA4687" s="18">
        <v>130.23150415198319</v>
      </c>
      <c r="AB4687" s="18">
        <v>105.4279861450195</v>
      </c>
      <c r="AC4687" s="18">
        <v>86.680702209472656</v>
      </c>
      <c r="AD4687" s="18">
        <v>84.759567260742188</v>
      </c>
      <c r="AE4687" s="18">
        <v>99.77276611328125</v>
      </c>
      <c r="AF4687" s="18">
        <v>99.180419921875</v>
      </c>
      <c r="AG4687" s="18">
        <v>103.8537063598633</v>
      </c>
      <c r="AH4687" s="18">
        <v>111.9315567016602</v>
      </c>
      <c r="AI4687" s="18">
        <v>84.791427612304688</v>
      </c>
      <c r="AJ4687" s="18">
        <v>82.600906372070313</v>
      </c>
      <c r="AK4687" s="18">
        <v>88.905525207519531</v>
      </c>
      <c r="AL4687" s="18">
        <v>117.381462097168</v>
      </c>
      <c r="AM4687" s="18">
        <v>142.49043273925781</v>
      </c>
      <c r="AN4687" s="18">
        <v>200.79246520996091</v>
      </c>
      <c r="AO4687" s="18">
        <v>137.20341491699219</v>
      </c>
    </row>
    <row r="4688" spans="1:41" x14ac:dyDescent="0.3">
      <c r="A4688" s="4" t="s">
        <v>3270</v>
      </c>
      <c r="B4688" s="8" t="s">
        <v>11279</v>
      </c>
      <c r="C4688" s="87" t="s">
        <v>449</v>
      </c>
      <c r="D4688" s="87" t="s">
        <v>249</v>
      </c>
      <c r="E4688" s="87" t="s">
        <v>3271</v>
      </c>
      <c r="F4688" s="110">
        <v>1.931774314104012</v>
      </c>
      <c r="G4688" s="18">
        <v>11.62808634590222</v>
      </c>
      <c r="H4688" s="18">
        <v>17.48724814891921</v>
      </c>
      <c r="I4688" s="18">
        <v>47.085501906736773</v>
      </c>
      <c r="J4688" s="18">
        <v>83.918998718261719</v>
      </c>
      <c r="K4688" s="18">
        <v>67.967811584472656</v>
      </c>
      <c r="L4688" s="18">
        <v>60.709506988525391</v>
      </c>
      <c r="M4688" s="18">
        <v>61.046802520751953</v>
      </c>
      <c r="N4688" s="18">
        <v>62.163261413574219</v>
      </c>
      <c r="O4688" s="18">
        <v>58.119426727294922</v>
      </c>
      <c r="P4688" s="18">
        <v>66.300300598144531</v>
      </c>
      <c r="Q4688" s="18">
        <v>54.183990478515632</v>
      </c>
      <c r="R4688" s="18">
        <v>51.980979919433587</v>
      </c>
      <c r="S4688" s="18">
        <v>41.766345977783203</v>
      </c>
      <c r="T4688" s="18">
        <v>64.519149780273438</v>
      </c>
      <c r="U4688" s="18">
        <v>85.905380249023438</v>
      </c>
      <c r="V4688" s="18">
        <v>96.523849487304688</v>
      </c>
      <c r="W4688" s="18">
        <v>80.204597473144531</v>
      </c>
      <c r="X4688" s="103">
        <v>1.4940716010412829</v>
      </c>
      <c r="Y4688" s="18">
        <v>6.4521195088769234</v>
      </c>
      <c r="Z4688" s="18">
        <v>35.771398167794601</v>
      </c>
      <c r="AA4688" s="18">
        <v>92.156027902261997</v>
      </c>
      <c r="AB4688" s="18">
        <v>74.604255676269531</v>
      </c>
      <c r="AC4688" s="18">
        <v>67.044380187988281</v>
      </c>
      <c r="AD4688" s="18">
        <v>52.748630523681641</v>
      </c>
      <c r="AE4688" s="18">
        <v>60.339649200439453</v>
      </c>
      <c r="AF4688" s="18">
        <v>71.458732604980469</v>
      </c>
      <c r="AG4688" s="18">
        <v>80.721847534179688</v>
      </c>
      <c r="AH4688" s="18">
        <v>67.146011352539063</v>
      </c>
      <c r="AI4688" s="18">
        <v>58.621173858642578</v>
      </c>
      <c r="AJ4688" s="18">
        <v>49.149482727050781</v>
      </c>
      <c r="AK4688" s="18">
        <v>56.412036895751953</v>
      </c>
      <c r="AL4688" s="18">
        <v>75.720741271972656</v>
      </c>
      <c r="AM4688" s="18">
        <v>108.99868011474609</v>
      </c>
      <c r="AN4688" s="18">
        <v>129.64869689941409</v>
      </c>
      <c r="AO4688" s="18">
        <v>76.333702087402344</v>
      </c>
    </row>
    <row r="4689" spans="1:41" x14ac:dyDescent="0.3">
      <c r="A4689" s="4" t="s">
        <v>463</v>
      </c>
      <c r="B4689" s="8" t="s">
        <v>11280</v>
      </c>
      <c r="C4689" s="87" t="s">
        <v>449</v>
      </c>
      <c r="D4689" s="87" t="s">
        <v>249</v>
      </c>
      <c r="E4689" s="87" t="s">
        <v>450</v>
      </c>
      <c r="F4689" s="110">
        <v>1.9879906252499699</v>
      </c>
      <c r="G4689" s="18">
        <v>11.966473762734861</v>
      </c>
      <c r="H4689" s="18">
        <v>17.996142265508691</v>
      </c>
      <c r="I4689" s="18">
        <v>48.455730926931821</v>
      </c>
      <c r="J4689" s="18">
        <v>86.361114501953125</v>
      </c>
      <c r="K4689" s="18">
        <v>106.41062164306641</v>
      </c>
      <c r="L4689" s="18">
        <v>105.97406005859381</v>
      </c>
      <c r="M4689" s="18">
        <v>132.85462951660159</v>
      </c>
      <c r="N4689" s="18">
        <v>94.181716918945313</v>
      </c>
      <c r="O4689" s="18">
        <v>86.656883239746094</v>
      </c>
      <c r="P4689" s="18">
        <v>102.63230895996089</v>
      </c>
      <c r="Q4689" s="18">
        <v>60.829433441162109</v>
      </c>
      <c r="R4689" s="18">
        <v>91.063499450683594</v>
      </c>
      <c r="S4689" s="18">
        <v>79.466743469238281</v>
      </c>
      <c r="T4689" s="18">
        <v>111.8024826049805</v>
      </c>
      <c r="U4689" s="18">
        <v>154.11531066894531</v>
      </c>
      <c r="V4689" s="18">
        <v>146.761474609375</v>
      </c>
      <c r="W4689" s="18">
        <v>208.23553466796881</v>
      </c>
      <c r="X4689" s="103">
        <v>1.8170396175490271</v>
      </c>
      <c r="Y4689" s="18">
        <v>7.8468506841436163</v>
      </c>
      <c r="Z4689" s="18">
        <v>43.503971028365392</v>
      </c>
      <c r="AA4689" s="18">
        <v>112.0770608166701</v>
      </c>
      <c r="AB4689" s="18">
        <v>90.731185913085938</v>
      </c>
      <c r="AC4689" s="18">
        <v>84.775077819824219</v>
      </c>
      <c r="AD4689" s="18">
        <v>94.751167297363281</v>
      </c>
      <c r="AE4689" s="18">
        <v>124.7860107421875</v>
      </c>
      <c r="AF4689" s="18">
        <v>79.71337890625</v>
      </c>
      <c r="AG4689" s="18">
        <v>88.352745056152344</v>
      </c>
      <c r="AH4689" s="18">
        <v>100.9039764404297</v>
      </c>
      <c r="AI4689" s="18">
        <v>86.355613708496094</v>
      </c>
      <c r="AJ4689" s="18">
        <v>100.4855117797852</v>
      </c>
      <c r="AK4689" s="18">
        <v>102.0309143066406</v>
      </c>
      <c r="AL4689" s="18">
        <v>131.45628356933591</v>
      </c>
      <c r="AM4689" s="18">
        <v>166.65177917480469</v>
      </c>
      <c r="AN4689" s="18">
        <v>188.22068786621091</v>
      </c>
      <c r="AO4689" s="18">
        <v>142.55059814453131</v>
      </c>
    </row>
    <row r="4690" spans="1:41" x14ac:dyDescent="0.3">
      <c r="A4690" s="4" t="s">
        <v>455</v>
      </c>
      <c r="B4690" s="8" t="s">
        <v>11281</v>
      </c>
      <c r="C4690" s="87" t="s">
        <v>449</v>
      </c>
      <c r="D4690" s="87" t="s">
        <v>249</v>
      </c>
      <c r="E4690" s="87" t="s">
        <v>450</v>
      </c>
      <c r="F4690" s="110">
        <v>2.729260081058861</v>
      </c>
      <c r="G4690" s="18">
        <v>16.428457326132449</v>
      </c>
      <c r="H4690" s="18">
        <v>24.706430741912179</v>
      </c>
      <c r="I4690" s="18">
        <v>66.523599476619978</v>
      </c>
      <c r="J4690" s="18">
        <v>118.5629043579102</v>
      </c>
      <c r="K4690" s="18">
        <v>133.59638977050781</v>
      </c>
      <c r="L4690" s="18">
        <v>120.00836181640631</v>
      </c>
      <c r="M4690" s="18">
        <v>131.7047119140625</v>
      </c>
      <c r="N4690" s="18">
        <v>110.0798034667969</v>
      </c>
      <c r="O4690" s="18">
        <v>106.68528747558589</v>
      </c>
      <c r="P4690" s="18">
        <v>104.1780471801758</v>
      </c>
      <c r="Q4690" s="18">
        <v>97.727043151855469</v>
      </c>
      <c r="R4690" s="18">
        <v>93.809616088867188</v>
      </c>
      <c r="S4690" s="18">
        <v>99.723464965820313</v>
      </c>
      <c r="T4690" s="18">
        <v>95.346580505371094</v>
      </c>
      <c r="U4690" s="18">
        <v>127.495246887207</v>
      </c>
      <c r="V4690" s="18">
        <v>142.1147766113281</v>
      </c>
      <c r="W4690" s="18">
        <v>101.7865676879883</v>
      </c>
      <c r="X4690" s="103">
        <v>1.662650690355072</v>
      </c>
      <c r="Y4690" s="18">
        <v>7.1801250677752693</v>
      </c>
      <c r="Z4690" s="18">
        <v>39.807556623925478</v>
      </c>
      <c r="AA4690" s="18">
        <v>102.5541769921129</v>
      </c>
      <c r="AB4690" s="18">
        <v>83.022003173828125</v>
      </c>
      <c r="AC4690" s="18">
        <v>113.47263336181641</v>
      </c>
      <c r="AD4690" s="18">
        <v>97.077171325683594</v>
      </c>
      <c r="AE4690" s="18">
        <v>124.86557769775391</v>
      </c>
      <c r="AF4690" s="18">
        <v>107.02952575683589</v>
      </c>
      <c r="AG4690" s="18">
        <v>124.75485992431641</v>
      </c>
      <c r="AH4690" s="18">
        <v>107.79185485839839</v>
      </c>
      <c r="AI4690" s="18">
        <v>97.438827514648438</v>
      </c>
      <c r="AJ4690" s="18">
        <v>95.68145751953125</v>
      </c>
      <c r="AK4690" s="18">
        <v>83.875457763671875</v>
      </c>
      <c r="AL4690" s="18">
        <v>101.3241424560547</v>
      </c>
      <c r="AM4690" s="18">
        <v>130.17674255371091</v>
      </c>
      <c r="AN4690" s="18">
        <v>151.36079406738281</v>
      </c>
      <c r="AO4690" s="18">
        <v>136.0440673828125</v>
      </c>
    </row>
    <row r="4691" spans="1:41" x14ac:dyDescent="0.3">
      <c r="A4691" s="4" t="s">
        <v>3336</v>
      </c>
      <c r="B4691" s="8" t="s">
        <v>11282</v>
      </c>
      <c r="C4691" s="87" t="s">
        <v>449</v>
      </c>
      <c r="D4691" s="87" t="s">
        <v>249</v>
      </c>
      <c r="E4691" s="87" t="s">
        <v>3332</v>
      </c>
      <c r="F4691" s="110">
        <v>1.4232268598071749</v>
      </c>
      <c r="G4691" s="18">
        <v>8.5669452662336418</v>
      </c>
      <c r="H4691" s="18">
        <v>12.883658866330221</v>
      </c>
      <c r="I4691" s="18">
        <v>34.69005179947824</v>
      </c>
      <c r="J4691" s="18">
        <v>61.826980590820313</v>
      </c>
      <c r="K4691" s="18">
        <v>71.677543640136719</v>
      </c>
      <c r="L4691" s="18">
        <v>72.6512451171875</v>
      </c>
      <c r="M4691" s="18">
        <v>67.606864929199219</v>
      </c>
      <c r="N4691" s="18">
        <v>59.008674621582031</v>
      </c>
      <c r="O4691" s="18">
        <v>56.037338256835938</v>
      </c>
      <c r="P4691" s="18">
        <v>53.0592041015625</v>
      </c>
      <c r="Q4691" s="18">
        <v>57.032802581787109</v>
      </c>
      <c r="R4691" s="18">
        <v>49.725498199462891</v>
      </c>
      <c r="S4691" s="18">
        <v>54.059181213378913</v>
      </c>
      <c r="T4691" s="18">
        <v>75.059524536132813</v>
      </c>
      <c r="U4691" s="18">
        <v>86.101631164550781</v>
      </c>
      <c r="V4691" s="18">
        <v>124.80930328369141</v>
      </c>
      <c r="W4691" s="18">
        <v>69.391120910644531</v>
      </c>
      <c r="X4691" s="103">
        <v>1.485747850845162</v>
      </c>
      <c r="Y4691" s="18">
        <v>6.4161735535492257</v>
      </c>
      <c r="Z4691" s="18">
        <v>35.572109069261977</v>
      </c>
      <c r="AA4691" s="18">
        <v>91.642609566226028</v>
      </c>
      <c r="AB4691" s="18">
        <v>74.188621520996094</v>
      </c>
      <c r="AC4691" s="18">
        <v>54.914813995361328</v>
      </c>
      <c r="AD4691" s="18">
        <v>59.989131927490227</v>
      </c>
      <c r="AE4691" s="18">
        <v>61.811443328857422</v>
      </c>
      <c r="AF4691" s="18">
        <v>77.816062927246094</v>
      </c>
      <c r="AG4691" s="18">
        <v>64.936775207519531</v>
      </c>
      <c r="AH4691" s="18">
        <v>74.514022827148438</v>
      </c>
      <c r="AI4691" s="18">
        <v>58.287406921386719</v>
      </c>
      <c r="AJ4691" s="18">
        <v>58.754932403564453</v>
      </c>
      <c r="AK4691" s="18">
        <v>74.169898986816406</v>
      </c>
      <c r="AL4691" s="18">
        <v>80.980537414550781</v>
      </c>
      <c r="AM4691" s="18">
        <v>108.93748474121089</v>
      </c>
      <c r="AN4691" s="18">
        <v>134.19557189941409</v>
      </c>
      <c r="AO4691" s="18">
        <v>134.2681884765625</v>
      </c>
    </row>
    <row r="4692" spans="1:41" x14ac:dyDescent="0.3">
      <c r="A4692" s="4" t="s">
        <v>457</v>
      </c>
      <c r="B4692" s="8" t="s">
        <v>11283</v>
      </c>
      <c r="C4692" s="87" t="s">
        <v>449</v>
      </c>
      <c r="D4692" s="87" t="s">
        <v>249</v>
      </c>
      <c r="E4692" s="87" t="s">
        <v>450</v>
      </c>
      <c r="F4692" s="110">
        <v>1.449777836926468</v>
      </c>
      <c r="G4692" s="18">
        <v>8.7267657236530756</v>
      </c>
      <c r="H4692" s="18">
        <v>13.12400967858165</v>
      </c>
      <c r="I4692" s="18">
        <v>35.337211291479278</v>
      </c>
      <c r="J4692" s="18">
        <v>62.980392456054688</v>
      </c>
      <c r="K4692" s="18">
        <v>94.982337951660156</v>
      </c>
      <c r="L4692" s="18">
        <v>67.161643981933594</v>
      </c>
      <c r="M4692" s="18">
        <v>62.387077331542969</v>
      </c>
      <c r="N4692" s="18">
        <v>56.553268432617188</v>
      </c>
      <c r="O4692" s="18">
        <v>53.586898803710938</v>
      </c>
      <c r="P4692" s="18">
        <v>57.727882385253913</v>
      </c>
      <c r="Q4692" s="18">
        <v>68.370597839355469</v>
      </c>
      <c r="R4692" s="18">
        <v>66.531669616699219</v>
      </c>
      <c r="S4692" s="18">
        <v>62.940643310546882</v>
      </c>
      <c r="T4692" s="18">
        <v>86.424690246582031</v>
      </c>
      <c r="U4692" s="18">
        <v>140.00288391113281</v>
      </c>
      <c r="V4692" s="18">
        <v>153.8962707519531</v>
      </c>
      <c r="W4692" s="18">
        <v>212.02001953125</v>
      </c>
      <c r="X4692" s="103">
        <v>2.0836803009626541</v>
      </c>
      <c r="Y4692" s="18">
        <v>8.9983333534576726</v>
      </c>
      <c r="Z4692" s="18">
        <v>49.887942216542861</v>
      </c>
      <c r="AA4692" s="18">
        <v>128.52376005345289</v>
      </c>
      <c r="AB4692" s="18">
        <v>104.0454940795898</v>
      </c>
      <c r="AC4692" s="18">
        <v>96.933723449707031</v>
      </c>
      <c r="AD4692" s="18">
        <v>55.046436309814453</v>
      </c>
      <c r="AE4692" s="18">
        <v>91.810783386230469</v>
      </c>
      <c r="AF4692" s="18">
        <v>73.457901000976563</v>
      </c>
      <c r="AG4692" s="18">
        <v>77.261375427246094</v>
      </c>
      <c r="AH4692" s="18">
        <v>71.316307067871094</v>
      </c>
      <c r="AI4692" s="18">
        <v>63.068992614746087</v>
      </c>
      <c r="AJ4692" s="18">
        <v>62.131080627441413</v>
      </c>
      <c r="AK4692" s="18">
        <v>62.281520843505859</v>
      </c>
      <c r="AL4692" s="18">
        <v>118.848030090332</v>
      </c>
      <c r="AM4692" s="18">
        <v>133.06776428222659</v>
      </c>
      <c r="AN4692" s="18">
        <v>175.9865417480469</v>
      </c>
      <c r="AO4692" s="18">
        <v>193.80366516113281</v>
      </c>
    </row>
    <row r="4693" spans="1:41" x14ac:dyDescent="0.3">
      <c r="A4693" s="4" t="s">
        <v>3297</v>
      </c>
      <c r="B4693" s="8" t="s">
        <v>11284</v>
      </c>
      <c r="C4693" s="87" t="s">
        <v>449</v>
      </c>
      <c r="D4693" s="87" t="s">
        <v>249</v>
      </c>
      <c r="E4693" s="87" t="s">
        <v>3290</v>
      </c>
      <c r="F4693" s="110">
        <v>1.100911731448585</v>
      </c>
      <c r="G4693" s="18">
        <v>6.6268075825609127</v>
      </c>
      <c r="H4693" s="18">
        <v>9.9659243304656293</v>
      </c>
      <c r="I4693" s="18">
        <v>26.833870319015031</v>
      </c>
      <c r="J4693" s="18">
        <v>47.825157165527337</v>
      </c>
      <c r="K4693" s="18">
        <v>75.298530578613281</v>
      </c>
      <c r="L4693" s="18">
        <v>52.507045745849609</v>
      </c>
      <c r="M4693" s="18">
        <v>61.378765106201172</v>
      </c>
      <c r="N4693" s="18">
        <v>42.881126403808587</v>
      </c>
      <c r="O4693" s="18">
        <v>36.020824432373047</v>
      </c>
      <c r="P4693" s="18">
        <v>27.302122116088871</v>
      </c>
      <c r="Q4693" s="18">
        <v>41.403465270996087</v>
      </c>
      <c r="R4693" s="18">
        <v>34.664890289306641</v>
      </c>
      <c r="S4693" s="18">
        <v>39.316505432128913</v>
      </c>
      <c r="T4693" s="18">
        <v>51.719192504882813</v>
      </c>
      <c r="U4693" s="18">
        <v>59.314922332763672</v>
      </c>
      <c r="V4693" s="18">
        <v>67.523590087890625</v>
      </c>
      <c r="W4693" s="18">
        <v>54.635814666748047</v>
      </c>
      <c r="X4693" s="103">
        <v>1.4837999178951571</v>
      </c>
      <c r="Y4693" s="18">
        <v>6.4077614425232552</v>
      </c>
      <c r="Z4693" s="18">
        <v>35.525471220640647</v>
      </c>
      <c r="AA4693" s="18">
        <v>91.522458856469385</v>
      </c>
      <c r="AB4693" s="18">
        <v>74.091354370117188</v>
      </c>
      <c r="AC4693" s="18">
        <v>39.354629516601563</v>
      </c>
      <c r="AD4693" s="18">
        <v>40.818035125732422</v>
      </c>
      <c r="AE4693" s="18">
        <v>38.740436553955078</v>
      </c>
      <c r="AF4693" s="18">
        <v>48.566707611083977</v>
      </c>
      <c r="AG4693" s="18">
        <v>45.803913116455078</v>
      </c>
      <c r="AH4693" s="18">
        <v>56.058750152587891</v>
      </c>
      <c r="AI4693" s="18">
        <v>61.278224945068359</v>
      </c>
      <c r="AJ4693" s="18">
        <v>24.629934310913089</v>
      </c>
      <c r="AK4693" s="18">
        <v>49.309970855712891</v>
      </c>
      <c r="AL4693" s="18">
        <v>65.000114440917969</v>
      </c>
      <c r="AM4693" s="18">
        <v>92.277725219726563</v>
      </c>
      <c r="AN4693" s="18">
        <v>106.0806350708008</v>
      </c>
      <c r="AO4693" s="18">
        <v>89.250297546386719</v>
      </c>
    </row>
    <row r="4694" spans="1:41" x14ac:dyDescent="0.3">
      <c r="A4694" s="4" t="s">
        <v>3232</v>
      </c>
      <c r="B4694" s="8" t="s">
        <v>11285</v>
      </c>
      <c r="C4694" s="87" t="s">
        <v>449</v>
      </c>
      <c r="D4694" s="87" t="s">
        <v>249</v>
      </c>
      <c r="E4694" s="87" t="s">
        <v>3229</v>
      </c>
      <c r="F4694" s="110">
        <v>1.2699249988065151</v>
      </c>
      <c r="G4694" s="18">
        <v>7.6441628978750602</v>
      </c>
      <c r="H4694" s="18">
        <v>11.495904786862051</v>
      </c>
      <c r="I4694" s="18">
        <v>30.953437736566428</v>
      </c>
      <c r="J4694" s="18">
        <v>55.167331695556641</v>
      </c>
      <c r="K4694" s="18">
        <v>81.776725769042969</v>
      </c>
      <c r="L4694" s="18">
        <v>57.412464141845703</v>
      </c>
      <c r="M4694" s="18">
        <v>54.905559539794922</v>
      </c>
      <c r="N4694" s="18">
        <v>56.874038696289063</v>
      </c>
      <c r="O4694" s="18">
        <v>61.341449737548828</v>
      </c>
      <c r="P4694" s="18">
        <v>43.819290161132813</v>
      </c>
      <c r="Q4694" s="18">
        <v>44.901363372802727</v>
      </c>
      <c r="R4694" s="18">
        <v>47.656646728515632</v>
      </c>
      <c r="S4694" s="18">
        <v>60.209693908691413</v>
      </c>
      <c r="T4694" s="18">
        <v>56.261634826660163</v>
      </c>
      <c r="U4694" s="18">
        <v>77.313812255859375</v>
      </c>
      <c r="V4694" s="18">
        <v>87.388946533203125</v>
      </c>
      <c r="W4694" s="18">
        <v>111.7733917236328</v>
      </c>
      <c r="X4694" s="103">
        <v>1.089017592234081</v>
      </c>
      <c r="Y4694" s="18">
        <v>4.7029015526877291</v>
      </c>
      <c r="Z4694" s="18">
        <v>26.073504025100551</v>
      </c>
      <c r="AA4694" s="18">
        <v>67.171838047141307</v>
      </c>
      <c r="AB4694" s="18">
        <v>54.378482818603523</v>
      </c>
      <c r="AC4694" s="18">
        <v>57.980892181396477</v>
      </c>
      <c r="AD4694" s="18">
        <v>61.291458129882813</v>
      </c>
      <c r="AE4694" s="18">
        <v>55.437248229980469</v>
      </c>
      <c r="AF4694" s="18">
        <v>72.9580078125</v>
      </c>
      <c r="AG4694" s="18">
        <v>67.914962768554688</v>
      </c>
      <c r="AH4694" s="18">
        <v>68.171966552734375</v>
      </c>
      <c r="AI4694" s="18">
        <v>54.052986145019531</v>
      </c>
      <c r="AJ4694" s="18">
        <v>74.098037719726563</v>
      </c>
      <c r="AK4694" s="18">
        <v>58.652763366699219</v>
      </c>
      <c r="AL4694" s="18">
        <v>76.2623291015625</v>
      </c>
      <c r="AM4694" s="18">
        <v>76.539634704589844</v>
      </c>
      <c r="AN4694" s="18">
        <v>108.1284942626953</v>
      </c>
      <c r="AO4694" s="18">
        <v>71.098838806152344</v>
      </c>
    </row>
    <row r="4695" spans="1:41" x14ac:dyDescent="0.3">
      <c r="A4695" s="4" t="s">
        <v>3267</v>
      </c>
      <c r="B4695" s="8" t="s">
        <v>11286</v>
      </c>
      <c r="C4695" s="87" t="s">
        <v>449</v>
      </c>
      <c r="D4695" s="87" t="s">
        <v>249</v>
      </c>
      <c r="E4695" s="87" t="s">
        <v>3264</v>
      </c>
      <c r="F4695" s="110">
        <v>1.636725307585114</v>
      </c>
      <c r="G4695" s="18">
        <v>9.8520738484663077</v>
      </c>
      <c r="H4695" s="18">
        <v>14.816338221492639</v>
      </c>
      <c r="I4695" s="18">
        <v>39.893911016643607</v>
      </c>
      <c r="J4695" s="18">
        <v>71.101654052734375</v>
      </c>
      <c r="K4695" s="18">
        <v>88.464103698730469</v>
      </c>
      <c r="L4695" s="18">
        <v>67.145652770996094</v>
      </c>
      <c r="M4695" s="18">
        <v>61.437137603759773</v>
      </c>
      <c r="N4695" s="18">
        <v>70.740028381347656</v>
      </c>
      <c r="O4695" s="18">
        <v>56.574310302734382</v>
      </c>
      <c r="P4695" s="18">
        <v>62.971408843994141</v>
      </c>
      <c r="Q4695" s="18">
        <v>60.642120361328132</v>
      </c>
      <c r="R4695" s="18">
        <v>45.301525115966797</v>
      </c>
      <c r="S4695" s="18">
        <v>49.893314361572273</v>
      </c>
      <c r="T4695" s="18">
        <v>58.711181640625</v>
      </c>
      <c r="U4695" s="18">
        <v>79.753135681152344</v>
      </c>
      <c r="V4695" s="18">
        <v>123.52935791015631</v>
      </c>
      <c r="W4695" s="18">
        <v>114.2698669433594</v>
      </c>
      <c r="X4695" s="103">
        <v>1.0535492917177851</v>
      </c>
      <c r="Y4695" s="18">
        <v>4.5497323782328953</v>
      </c>
      <c r="Z4695" s="18">
        <v>25.224314000191981</v>
      </c>
      <c r="AA4695" s="18">
        <v>64.984113114984396</v>
      </c>
      <c r="AB4695" s="18">
        <v>52.607425689697273</v>
      </c>
      <c r="AC4695" s="18">
        <v>90.234580993652344</v>
      </c>
      <c r="AD4695" s="18">
        <v>62.979862213134773</v>
      </c>
      <c r="AE4695" s="18">
        <v>64.475730895996094</v>
      </c>
      <c r="AF4695" s="18">
        <v>72.684913635253906</v>
      </c>
      <c r="AG4695" s="18">
        <v>64.883499145507813</v>
      </c>
      <c r="AH4695" s="18">
        <v>71.640663146972656</v>
      </c>
      <c r="AI4695" s="18">
        <v>62.164989471435547</v>
      </c>
      <c r="AJ4695" s="18">
        <v>43.520637512207031</v>
      </c>
      <c r="AK4695" s="18">
        <v>68.120506286621094</v>
      </c>
      <c r="AL4695" s="18">
        <v>90.866424560546875</v>
      </c>
      <c r="AM4695" s="18">
        <v>121.4187545776367</v>
      </c>
      <c r="AN4695" s="18">
        <v>115.1913986206055</v>
      </c>
      <c r="AO4695" s="18">
        <v>157.3216857910156</v>
      </c>
    </row>
    <row r="4696" spans="1:41" x14ac:dyDescent="0.3">
      <c r="A4696" s="4" t="s">
        <v>483</v>
      </c>
      <c r="B4696" s="8" t="s">
        <v>11287</v>
      </c>
      <c r="C4696" s="87" t="s">
        <v>449</v>
      </c>
      <c r="D4696" s="87" t="s">
        <v>249</v>
      </c>
      <c r="E4696" s="87" t="s">
        <v>450</v>
      </c>
      <c r="F4696" s="110">
        <v>1.8018243342859039</v>
      </c>
      <c r="G4696" s="18">
        <v>10.845867856433349</v>
      </c>
      <c r="H4696" s="18">
        <v>16.310885295642379</v>
      </c>
      <c r="I4696" s="18">
        <v>43.918071851459381</v>
      </c>
      <c r="J4696" s="18">
        <v>78.273788452148438</v>
      </c>
      <c r="K4696" s="18">
        <v>90.758033752441406</v>
      </c>
      <c r="L4696" s="18">
        <v>89.203147888183594</v>
      </c>
      <c r="M4696" s="18">
        <v>88.617744445800781</v>
      </c>
      <c r="N4696" s="18">
        <v>88.88751220703125</v>
      </c>
      <c r="O4696" s="18">
        <v>111.30104827880859</v>
      </c>
      <c r="P4696" s="18">
        <v>63.495758056640632</v>
      </c>
      <c r="Q4696" s="18">
        <v>75.091346740722656</v>
      </c>
      <c r="R4696" s="18">
        <v>70.395317077636719</v>
      </c>
      <c r="S4696" s="18">
        <v>82.987846374511719</v>
      </c>
      <c r="T4696" s="18">
        <v>93.367691040039063</v>
      </c>
      <c r="U4696" s="18">
        <v>102.8664932250977</v>
      </c>
      <c r="V4696" s="18">
        <v>115.1428680419922</v>
      </c>
      <c r="W4696" s="18">
        <v>230.66380310058591</v>
      </c>
      <c r="X4696" s="103">
        <v>2.3883607580707551</v>
      </c>
      <c r="Y4696" s="18">
        <v>10.314090054750061</v>
      </c>
      <c r="Z4696" s="18">
        <v>57.182670218576817</v>
      </c>
      <c r="AA4696" s="18">
        <v>147.31679559937939</v>
      </c>
      <c r="AB4696" s="18">
        <v>119.25926208496089</v>
      </c>
      <c r="AC4696" s="18">
        <v>79.126998901367188</v>
      </c>
      <c r="AD4696" s="18">
        <v>137.84796142578131</v>
      </c>
      <c r="AE4696" s="18">
        <v>68.699790954589844</v>
      </c>
      <c r="AF4696" s="18">
        <v>102.0894241333008</v>
      </c>
      <c r="AG4696" s="18">
        <v>102.86423492431641</v>
      </c>
      <c r="AH4696" s="18">
        <v>80.001480102539063</v>
      </c>
      <c r="AI4696" s="18">
        <v>116.7710494995117</v>
      </c>
      <c r="AJ4696" s="18">
        <v>60.01715087890625</v>
      </c>
      <c r="AK4696" s="18">
        <v>88.455123901367188</v>
      </c>
      <c r="AL4696" s="18">
        <v>95.077529907226563</v>
      </c>
      <c r="AM4696" s="18">
        <v>75.702072143554688</v>
      </c>
      <c r="AN4696" s="18">
        <v>100.1006546020508</v>
      </c>
      <c r="AO4696" s="18">
        <v>127.2385559082031</v>
      </c>
    </row>
    <row r="4697" spans="1:41" x14ac:dyDescent="0.3">
      <c r="A4697" s="4" t="s">
        <v>481</v>
      </c>
      <c r="B4697" s="8" t="s">
        <v>11288</v>
      </c>
      <c r="C4697" s="87" t="s">
        <v>449</v>
      </c>
      <c r="D4697" s="87" t="s">
        <v>249</v>
      </c>
      <c r="E4697" s="87" t="s">
        <v>450</v>
      </c>
      <c r="F4697" s="110">
        <v>1.856457737925735</v>
      </c>
      <c r="G4697" s="18">
        <v>11.17472714928979</v>
      </c>
      <c r="H4697" s="18">
        <v>16.80545025579039</v>
      </c>
      <c r="I4697" s="18">
        <v>45.249718727843053</v>
      </c>
      <c r="J4697" s="18">
        <v>80.647140502929688</v>
      </c>
      <c r="K4697" s="18">
        <v>140.71577453613281</v>
      </c>
      <c r="L4697" s="18">
        <v>100.0837860107422</v>
      </c>
      <c r="M4697" s="18">
        <v>130.8873596191406</v>
      </c>
      <c r="N4697" s="18">
        <v>89.142074584960938</v>
      </c>
      <c r="O4697" s="18">
        <v>97.221687316894531</v>
      </c>
      <c r="P4697" s="18">
        <v>90.631034851074219</v>
      </c>
      <c r="Q4697" s="18">
        <v>80.880889892578125</v>
      </c>
      <c r="R4697" s="18">
        <v>78.376976013183594</v>
      </c>
      <c r="S4697" s="18">
        <v>89.815162658691406</v>
      </c>
      <c r="T4697" s="18">
        <v>95.317344665527344</v>
      </c>
      <c r="U4697" s="18">
        <v>103.0903854370117</v>
      </c>
      <c r="V4697" s="18">
        <v>113.16571044921881</v>
      </c>
      <c r="W4697" s="18">
        <v>173.86100769042969</v>
      </c>
      <c r="X4697" s="103">
        <v>3.4968872448708348</v>
      </c>
      <c r="Y4697" s="18">
        <v>15.101240393866879</v>
      </c>
      <c r="Z4697" s="18">
        <v>83.723260583346402</v>
      </c>
      <c r="AA4697" s="18">
        <v>215.6919643508279</v>
      </c>
      <c r="AB4697" s="18">
        <v>174.61189270019531</v>
      </c>
      <c r="AC4697" s="18">
        <v>95.808174133300781</v>
      </c>
      <c r="AD4697" s="18">
        <v>98.904838562011719</v>
      </c>
      <c r="AE4697" s="18">
        <v>110.4580001831055</v>
      </c>
      <c r="AF4697" s="18">
        <v>117.75018310546881</v>
      </c>
      <c r="AG4697" s="18">
        <v>117.92026519775391</v>
      </c>
      <c r="AH4697" s="18">
        <v>107.5226364135742</v>
      </c>
      <c r="AI4697" s="18">
        <v>93.178375244140625</v>
      </c>
      <c r="AJ4697" s="18">
        <v>84.572074890136719</v>
      </c>
      <c r="AK4697" s="18">
        <v>85.387939453125</v>
      </c>
      <c r="AL4697" s="18">
        <v>100.6278991699219</v>
      </c>
      <c r="AM4697" s="18">
        <v>116.7333450317383</v>
      </c>
      <c r="AN4697" s="18">
        <v>116.0793762207031</v>
      </c>
      <c r="AO4697" s="18">
        <v>90.801017761230469</v>
      </c>
    </row>
    <row r="4698" spans="1:41" x14ac:dyDescent="0.3">
      <c r="A4698" s="4" t="s">
        <v>471</v>
      </c>
      <c r="B4698" s="8" t="s">
        <v>11289</v>
      </c>
      <c r="C4698" s="87" t="s">
        <v>449</v>
      </c>
      <c r="D4698" s="87" t="s">
        <v>249</v>
      </c>
      <c r="E4698" s="87" t="s">
        <v>450</v>
      </c>
      <c r="F4698" s="110">
        <v>2.4669247304998172</v>
      </c>
      <c r="G4698" s="18">
        <v>14.84936080040918</v>
      </c>
      <c r="H4698" s="18">
        <v>22.331658834052181</v>
      </c>
      <c r="I4698" s="18">
        <v>60.129378599590943</v>
      </c>
      <c r="J4698" s="18">
        <v>107.16668701171881</v>
      </c>
      <c r="K4698" s="18">
        <v>104.980224609375</v>
      </c>
      <c r="L4698" s="18">
        <v>107.6272735595703</v>
      </c>
      <c r="M4698" s="18">
        <v>146.85731506347659</v>
      </c>
      <c r="N4698" s="18">
        <v>110.6784973144531</v>
      </c>
      <c r="O4698" s="18">
        <v>112.8146438598633</v>
      </c>
      <c r="P4698" s="18">
        <v>95.732460021972656</v>
      </c>
      <c r="Q4698" s="18">
        <v>103.661979675293</v>
      </c>
      <c r="R4698" s="18">
        <v>79.578361511230469</v>
      </c>
      <c r="S4698" s="18">
        <v>80.347366333007813</v>
      </c>
      <c r="T4698" s="18">
        <v>101.57761383056641</v>
      </c>
      <c r="U4698" s="18">
        <v>118.50131988525391</v>
      </c>
      <c r="V4698" s="18">
        <v>150.57469177246091</v>
      </c>
      <c r="W4698" s="18">
        <v>111.75538635253911</v>
      </c>
      <c r="X4698" s="103">
        <v>2.207973213345475</v>
      </c>
      <c r="Y4698" s="18">
        <v>9.5350899079905407</v>
      </c>
      <c r="Z4698" s="18">
        <v>52.86379106821903</v>
      </c>
      <c r="AA4698" s="18">
        <v>136.19028761051351</v>
      </c>
      <c r="AB4698" s="18">
        <v>110.2518768310547</v>
      </c>
      <c r="AC4698" s="18">
        <v>97.97454833984375</v>
      </c>
      <c r="AD4698" s="18">
        <v>111.17282867431641</v>
      </c>
      <c r="AE4698" s="18">
        <v>109.8178405761719</v>
      </c>
      <c r="AF4698" s="18">
        <v>149.97795104980469</v>
      </c>
      <c r="AG4698" s="18">
        <v>98.960418701171875</v>
      </c>
      <c r="AH4698" s="18">
        <v>94.507835388183594</v>
      </c>
      <c r="AI4698" s="18">
        <v>82.299613952636719</v>
      </c>
      <c r="AJ4698" s="18">
        <v>78.687911987304688</v>
      </c>
      <c r="AK4698" s="18">
        <v>93.947776794433594</v>
      </c>
      <c r="AL4698" s="18">
        <v>109.68845367431641</v>
      </c>
      <c r="AM4698" s="18">
        <v>144.1123352050781</v>
      </c>
      <c r="AN4698" s="18">
        <v>186.67240905761719</v>
      </c>
      <c r="AO4698" s="18">
        <v>103.40968322753911</v>
      </c>
    </row>
    <row r="4699" spans="1:41" x14ac:dyDescent="0.3">
      <c r="A4699" s="4" t="s">
        <v>475</v>
      </c>
      <c r="B4699" s="8" t="s">
        <v>11290</v>
      </c>
      <c r="C4699" s="87" t="s">
        <v>449</v>
      </c>
      <c r="D4699" s="87" t="s">
        <v>249</v>
      </c>
      <c r="E4699" s="87" t="s">
        <v>450</v>
      </c>
      <c r="F4699" s="110">
        <v>2.7487005315831761</v>
      </c>
      <c r="G4699" s="18">
        <v>16.545476812130129</v>
      </c>
      <c r="H4699" s="18">
        <v>24.88241402316994</v>
      </c>
      <c r="I4699" s="18">
        <v>66.997445393064424</v>
      </c>
      <c r="J4699" s="18">
        <v>119.4074249267578</v>
      </c>
      <c r="K4699" s="18">
        <v>121.2301864624023</v>
      </c>
      <c r="L4699" s="18">
        <v>142.76344299316409</v>
      </c>
      <c r="M4699" s="18">
        <v>117.83799743652339</v>
      </c>
      <c r="N4699" s="18">
        <v>135.23045349121091</v>
      </c>
      <c r="O4699" s="18">
        <v>130.43806457519531</v>
      </c>
      <c r="P4699" s="18">
        <v>139.22332763671881</v>
      </c>
      <c r="Q4699" s="18">
        <v>111.1671447753906</v>
      </c>
      <c r="R4699" s="18">
        <v>114.00180816650391</v>
      </c>
      <c r="S4699" s="18">
        <v>110.9295349121094</v>
      </c>
      <c r="T4699" s="18">
        <v>97.984764099121094</v>
      </c>
      <c r="U4699" s="18">
        <v>114.50555419921881</v>
      </c>
      <c r="V4699" s="18">
        <v>198.095947265625</v>
      </c>
      <c r="W4699" s="18">
        <v>145.4952087402344</v>
      </c>
      <c r="X4699" s="103">
        <v>3.1991586272240449</v>
      </c>
      <c r="Y4699" s="18">
        <v>13.815505077747501</v>
      </c>
      <c r="Z4699" s="18">
        <v>76.594975084600676</v>
      </c>
      <c r="AA4699" s="18">
        <v>197.3277261335717</v>
      </c>
      <c r="AB4699" s="18">
        <v>159.74525451660159</v>
      </c>
      <c r="AC4699" s="18">
        <v>114.8404541015625</v>
      </c>
      <c r="AD4699" s="18">
        <v>100.8717727661133</v>
      </c>
      <c r="AE4699" s="18">
        <v>111.6521911621094</v>
      </c>
      <c r="AF4699" s="18">
        <v>144.2173156738281</v>
      </c>
      <c r="AG4699" s="18">
        <v>113.0804977416992</v>
      </c>
      <c r="AH4699" s="18">
        <v>145.45452880859381</v>
      </c>
      <c r="AI4699" s="18">
        <v>111.7211151123047</v>
      </c>
      <c r="AJ4699" s="18">
        <v>104.54579162597661</v>
      </c>
      <c r="AK4699" s="18">
        <v>98.331405639648438</v>
      </c>
      <c r="AL4699" s="18">
        <v>112.6746292114258</v>
      </c>
      <c r="AM4699" s="18">
        <v>141.72962951660159</v>
      </c>
      <c r="AN4699" s="18">
        <v>125.7595672607422</v>
      </c>
      <c r="AO4699" s="18">
        <v>149.85870361328131</v>
      </c>
    </row>
    <row r="4700" spans="1:41" x14ac:dyDescent="0.3">
      <c r="A4700" s="4" t="s">
        <v>3329</v>
      </c>
      <c r="B4700" s="8" t="s">
        <v>7359</v>
      </c>
      <c r="C4700" s="87" t="s">
        <v>449</v>
      </c>
      <c r="D4700" s="87" t="s">
        <v>249</v>
      </c>
      <c r="E4700" s="87" t="s">
        <v>3318</v>
      </c>
      <c r="F4700" s="110">
        <v>1.9907654991650701</v>
      </c>
      <c r="G4700" s="18">
        <v>11.98317678712451</v>
      </c>
      <c r="H4700" s="18">
        <v>18.021261612205169</v>
      </c>
      <c r="I4700" s="18">
        <v>48.523366328265439</v>
      </c>
      <c r="J4700" s="18">
        <v>86.481658935546875</v>
      </c>
      <c r="K4700" s="18">
        <v>96.209007263183594</v>
      </c>
      <c r="L4700" s="18">
        <v>63.402843475341797</v>
      </c>
      <c r="M4700" s="18">
        <v>79.205711364746094</v>
      </c>
      <c r="N4700" s="18">
        <v>72.179336547851563</v>
      </c>
      <c r="O4700" s="18">
        <v>49.562808990478523</v>
      </c>
      <c r="P4700" s="18">
        <v>49.90655517578125</v>
      </c>
      <c r="Q4700" s="18">
        <v>46.540668487548828</v>
      </c>
      <c r="R4700" s="18">
        <v>51.308128356933587</v>
      </c>
      <c r="S4700" s="18">
        <v>46.494106292724609</v>
      </c>
      <c r="T4700" s="18">
        <v>88.968490600585938</v>
      </c>
      <c r="U4700" s="18">
        <v>92.162147521972656</v>
      </c>
      <c r="V4700" s="18">
        <v>101.872673034668</v>
      </c>
      <c r="W4700" s="18">
        <v>80.179550170898438</v>
      </c>
      <c r="X4700" s="103">
        <v>1.237032153696785</v>
      </c>
      <c r="Y4700" s="18">
        <v>5.3420995930934154</v>
      </c>
      <c r="Z4700" s="18">
        <v>29.617301932124409</v>
      </c>
      <c r="AA4700" s="18">
        <v>76.301543776499528</v>
      </c>
      <c r="AB4700" s="18">
        <v>61.769371032714837</v>
      </c>
      <c r="AC4700" s="18">
        <v>57.774364471435547</v>
      </c>
      <c r="AD4700" s="18">
        <v>102.1562423706055</v>
      </c>
      <c r="AE4700" s="18">
        <v>55.2777099609375</v>
      </c>
      <c r="AF4700" s="18">
        <v>74.351181030273438</v>
      </c>
      <c r="AG4700" s="18">
        <v>59.807064056396477</v>
      </c>
      <c r="AH4700" s="18">
        <v>88.902099609375</v>
      </c>
      <c r="AI4700" s="18">
        <v>78.407402038574219</v>
      </c>
      <c r="AJ4700" s="18">
        <v>42.677211761474609</v>
      </c>
      <c r="AK4700" s="18">
        <v>54.741928100585938</v>
      </c>
      <c r="AL4700" s="18">
        <v>58.773384094238281</v>
      </c>
      <c r="AM4700" s="18">
        <v>107.2764587402344</v>
      </c>
      <c r="AN4700" s="18">
        <v>110.96694183349609</v>
      </c>
      <c r="AO4700" s="18">
        <v>63.0218505859375</v>
      </c>
    </row>
    <row r="4701" spans="1:41" x14ac:dyDescent="0.3">
      <c r="A4701" s="4" t="s">
        <v>3233</v>
      </c>
      <c r="B4701" s="8" t="s">
        <v>11291</v>
      </c>
      <c r="C4701" s="87" t="s">
        <v>449</v>
      </c>
      <c r="D4701" s="87" t="s">
        <v>249</v>
      </c>
      <c r="E4701" s="87" t="s">
        <v>3229</v>
      </c>
      <c r="F4701" s="110">
        <v>1.7747587761177981</v>
      </c>
      <c r="G4701" s="18">
        <v>10.682949939427729</v>
      </c>
      <c r="H4701" s="18">
        <v>16.065876275427609</v>
      </c>
      <c r="I4701" s="18">
        <v>43.258369845160402</v>
      </c>
      <c r="J4701" s="18">
        <v>77.0980224609375</v>
      </c>
      <c r="K4701" s="18">
        <v>66.82135009765625</v>
      </c>
      <c r="L4701" s="18">
        <v>63.924797058105469</v>
      </c>
      <c r="M4701" s="18">
        <v>64.550132751464844</v>
      </c>
      <c r="N4701" s="18">
        <v>67.065208435058594</v>
      </c>
      <c r="O4701" s="18">
        <v>81.839836120605469</v>
      </c>
      <c r="P4701" s="18">
        <v>61.529117584228523</v>
      </c>
      <c r="Q4701" s="18">
        <v>56.346412658691413</v>
      </c>
      <c r="R4701" s="18">
        <v>50.420444488525391</v>
      </c>
      <c r="S4701" s="18">
        <v>55.252838134765632</v>
      </c>
      <c r="T4701" s="18">
        <v>99.418296813964844</v>
      </c>
      <c r="U4701" s="18">
        <v>78.95050048828125</v>
      </c>
      <c r="V4701" s="18">
        <v>145.80535888671881</v>
      </c>
      <c r="W4701" s="18">
        <v>200.4853515625</v>
      </c>
      <c r="X4701" s="103">
        <v>1.122847972817516</v>
      </c>
      <c r="Y4701" s="18">
        <v>4.8489974013759616</v>
      </c>
      <c r="Z4701" s="18">
        <v>26.88347860274105</v>
      </c>
      <c r="AA4701" s="18">
        <v>69.258534223427873</v>
      </c>
      <c r="AB4701" s="18">
        <v>56.067752838134773</v>
      </c>
      <c r="AC4701" s="18">
        <v>58.291744232177727</v>
      </c>
      <c r="AD4701" s="18">
        <v>70.475845336914063</v>
      </c>
      <c r="AE4701" s="18">
        <v>66.041114807128906</v>
      </c>
      <c r="AF4701" s="18">
        <v>81.793670654296875</v>
      </c>
      <c r="AG4701" s="18">
        <v>81.839187622070313</v>
      </c>
      <c r="AH4701" s="18">
        <v>68.493904113769531</v>
      </c>
      <c r="AI4701" s="18">
        <v>75.785392761230469</v>
      </c>
      <c r="AJ4701" s="18">
        <v>53.264911651611328</v>
      </c>
      <c r="AK4701" s="18">
        <v>60.723194122314453</v>
      </c>
      <c r="AL4701" s="18">
        <v>76.958869934082031</v>
      </c>
      <c r="AM4701" s="18">
        <v>99.937103271484375</v>
      </c>
      <c r="AN4701" s="18">
        <v>103.93931579589839</v>
      </c>
      <c r="AO4701" s="18">
        <v>90.191642761230469</v>
      </c>
    </row>
    <row r="4702" spans="1:41" x14ac:dyDescent="0.3">
      <c r="A4702" s="4" t="s">
        <v>3239</v>
      </c>
      <c r="B4702" s="8" t="s">
        <v>11292</v>
      </c>
      <c r="C4702" s="87" t="s">
        <v>449</v>
      </c>
      <c r="D4702" s="87" t="s">
        <v>249</v>
      </c>
      <c r="E4702" s="87" t="s">
        <v>3229</v>
      </c>
      <c r="F4702" s="110">
        <v>1.4226870765807149</v>
      </c>
      <c r="G4702" s="18">
        <v>8.5636961051284786</v>
      </c>
      <c r="H4702" s="18">
        <v>12.87877251746492</v>
      </c>
      <c r="I4702" s="18">
        <v>34.676895001630207</v>
      </c>
      <c r="J4702" s="18">
        <v>61.803531646728523</v>
      </c>
      <c r="K4702" s="18">
        <v>67.732269287109375</v>
      </c>
      <c r="L4702" s="18">
        <v>64.898178100585938</v>
      </c>
      <c r="M4702" s="18">
        <v>61.857372283935547</v>
      </c>
      <c r="N4702" s="18">
        <v>63.089717864990227</v>
      </c>
      <c r="O4702" s="18">
        <v>48.961185455322273</v>
      </c>
      <c r="P4702" s="18">
        <v>49.069087982177727</v>
      </c>
      <c r="Q4702" s="18">
        <v>52.427242279052727</v>
      </c>
      <c r="R4702" s="18">
        <v>40.078987121582031</v>
      </c>
      <c r="S4702" s="18">
        <v>52.138896942138672</v>
      </c>
      <c r="T4702" s="18">
        <v>61.73065185546875</v>
      </c>
      <c r="U4702" s="18">
        <v>66.123374938964844</v>
      </c>
      <c r="V4702" s="18">
        <v>95.796623229980469</v>
      </c>
      <c r="W4702" s="18">
        <v>81.842506408691406</v>
      </c>
      <c r="X4702" s="103">
        <v>1.0648213741885759</v>
      </c>
      <c r="Y4702" s="18">
        <v>4.5984106498530579</v>
      </c>
      <c r="Z4702" s="18">
        <v>25.494192732885821</v>
      </c>
      <c r="AA4702" s="18">
        <v>65.679387923749132</v>
      </c>
      <c r="AB4702" s="18">
        <v>53.170280456542969</v>
      </c>
      <c r="AC4702" s="18">
        <v>55.461441040039063</v>
      </c>
      <c r="AD4702" s="18">
        <v>68.399803161621094</v>
      </c>
      <c r="AE4702" s="18">
        <v>60.199298858642578</v>
      </c>
      <c r="AF4702" s="18">
        <v>65.60552978515625</v>
      </c>
      <c r="AG4702" s="18">
        <v>64.387283325195313</v>
      </c>
      <c r="AH4702" s="18">
        <v>66.333343505859375</v>
      </c>
      <c r="AI4702" s="18">
        <v>63.150257110595703</v>
      </c>
      <c r="AJ4702" s="18">
        <v>53.235195159912109</v>
      </c>
      <c r="AK4702" s="18">
        <v>61.649074554443359</v>
      </c>
      <c r="AL4702" s="18">
        <v>72.659576416015625</v>
      </c>
      <c r="AM4702" s="18">
        <v>91.317298889160156</v>
      </c>
      <c r="AN4702" s="18">
        <v>105.6810302734375</v>
      </c>
      <c r="AO4702" s="18">
        <v>89.596321105957031</v>
      </c>
    </row>
    <row r="4703" spans="1:41" x14ac:dyDescent="0.3">
      <c r="A4703" s="4" t="s">
        <v>3323</v>
      </c>
      <c r="B4703" s="8" t="s">
        <v>11293</v>
      </c>
      <c r="C4703" s="87" t="s">
        <v>449</v>
      </c>
      <c r="D4703" s="87" t="s">
        <v>249</v>
      </c>
      <c r="E4703" s="87" t="s">
        <v>3318</v>
      </c>
      <c r="F4703" s="110">
        <v>1.302774764088154</v>
      </c>
      <c r="G4703" s="18">
        <v>7.8418981635055536</v>
      </c>
      <c r="H4703" s="18">
        <v>11.793274926282409</v>
      </c>
      <c r="I4703" s="18">
        <v>31.754125308873171</v>
      </c>
      <c r="J4703" s="18">
        <v>56.594371795654297</v>
      </c>
      <c r="K4703" s="18">
        <v>98.038520812988281</v>
      </c>
      <c r="L4703" s="18">
        <v>60.175369262695313</v>
      </c>
      <c r="M4703" s="18">
        <v>40.782508850097663</v>
      </c>
      <c r="N4703" s="18">
        <v>52.212047576904297</v>
      </c>
      <c r="O4703" s="18">
        <v>47.707317352294922</v>
      </c>
      <c r="P4703" s="18">
        <v>37.297122955322273</v>
      </c>
      <c r="Q4703" s="18">
        <v>40.829463958740227</v>
      </c>
      <c r="R4703" s="18">
        <v>42.338321685791023</v>
      </c>
      <c r="S4703" s="18">
        <v>42.641948699951172</v>
      </c>
      <c r="T4703" s="18">
        <v>39.855888366699219</v>
      </c>
      <c r="U4703" s="18">
        <v>51.186058044433587</v>
      </c>
      <c r="V4703" s="18">
        <v>94.140777587890625</v>
      </c>
      <c r="W4703" s="18">
        <v>79.475364685058594</v>
      </c>
      <c r="X4703" s="103">
        <v>0.98051846031581125</v>
      </c>
      <c r="Y4703" s="18">
        <v>4.2343501357019653</v>
      </c>
      <c r="Z4703" s="18">
        <v>23.475793416048369</v>
      </c>
      <c r="AA4703" s="18">
        <v>60.479488750452532</v>
      </c>
      <c r="AB4703" s="18">
        <v>48.960739135742188</v>
      </c>
      <c r="AC4703" s="18">
        <v>36.639293670654297</v>
      </c>
      <c r="AD4703" s="18">
        <v>44.070793151855469</v>
      </c>
      <c r="AE4703" s="18">
        <v>53.781791687011719</v>
      </c>
      <c r="AF4703" s="18">
        <v>66.064903259277344</v>
      </c>
      <c r="AG4703" s="18">
        <v>48.408863067626953</v>
      </c>
      <c r="AH4703" s="18">
        <v>56.654228210449219</v>
      </c>
      <c r="AI4703" s="18">
        <v>39.511600494384773</v>
      </c>
      <c r="AJ4703" s="18">
        <v>25.488164901733398</v>
      </c>
      <c r="AK4703" s="18">
        <v>31.825551986694339</v>
      </c>
      <c r="AL4703" s="18">
        <v>48.390144348144531</v>
      </c>
      <c r="AM4703" s="18">
        <v>67.212318420410156</v>
      </c>
      <c r="AN4703" s="18">
        <v>72.570899963378906</v>
      </c>
      <c r="AO4703" s="18">
        <v>4.2219042778015137</v>
      </c>
    </row>
    <row r="4704" spans="1:41" x14ac:dyDescent="0.3">
      <c r="A4704" s="4" t="s">
        <v>3253</v>
      </c>
      <c r="B4704" s="8" t="s">
        <v>11294</v>
      </c>
      <c r="C4704" s="87" t="s">
        <v>449</v>
      </c>
      <c r="D4704" s="87" t="s">
        <v>249</v>
      </c>
      <c r="E4704" s="87" t="s">
        <v>3247</v>
      </c>
      <c r="F4704" s="110">
        <v>2.1770246957178121</v>
      </c>
      <c r="G4704" s="18">
        <v>13.104341927597041</v>
      </c>
      <c r="H4704" s="18">
        <v>19.707359603236199</v>
      </c>
      <c r="I4704" s="18">
        <v>53.063289905466078</v>
      </c>
      <c r="J4704" s="18">
        <v>94.573020935058594</v>
      </c>
      <c r="K4704" s="18">
        <v>74.494186401367188</v>
      </c>
      <c r="L4704" s="18">
        <v>61.331024169921882</v>
      </c>
      <c r="M4704" s="18">
        <v>46.834083557128913</v>
      </c>
      <c r="N4704" s="18">
        <v>70.009117126464844</v>
      </c>
      <c r="O4704" s="18">
        <v>57.290138244628913</v>
      </c>
      <c r="P4704" s="18">
        <v>70.361724853515625</v>
      </c>
      <c r="Q4704" s="18">
        <v>45.703857421875</v>
      </c>
      <c r="R4704" s="18">
        <v>46.200668334960938</v>
      </c>
      <c r="S4704" s="18">
        <v>46.427902221679688</v>
      </c>
      <c r="T4704" s="18">
        <v>81.570747375488281</v>
      </c>
      <c r="U4704" s="18">
        <v>61.157623291015632</v>
      </c>
      <c r="V4704" s="18">
        <v>79.0538330078125</v>
      </c>
      <c r="W4704" s="18">
        <v>84.868904113769531</v>
      </c>
      <c r="X4704" s="103">
        <v>1.0432107624923099</v>
      </c>
      <c r="Y4704" s="18">
        <v>4.5050856383696294</v>
      </c>
      <c r="Z4704" s="18">
        <v>24.976786609177982</v>
      </c>
      <c r="AA4704" s="18">
        <v>64.346420927336069</v>
      </c>
      <c r="AB4704" s="18">
        <v>52.0911865234375</v>
      </c>
      <c r="AC4704" s="18">
        <v>59.73974609375</v>
      </c>
      <c r="AD4704" s="18">
        <v>38.888458251953132</v>
      </c>
      <c r="AE4704" s="18">
        <v>43.908798217773438</v>
      </c>
      <c r="AF4704" s="18">
        <v>55.357620239257813</v>
      </c>
      <c r="AG4704" s="18">
        <v>51.1473388671875</v>
      </c>
      <c r="AH4704" s="18">
        <v>84.756721496582031</v>
      </c>
      <c r="AI4704" s="18">
        <v>58.358436584472663</v>
      </c>
      <c r="AJ4704" s="18">
        <v>68.980743408203125</v>
      </c>
      <c r="AK4704" s="18">
        <v>44.939277648925781</v>
      </c>
      <c r="AL4704" s="18">
        <v>85.731056213378906</v>
      </c>
      <c r="AM4704" s="18">
        <v>72.861244201660156</v>
      </c>
      <c r="AN4704" s="18">
        <v>106.6626663208008</v>
      </c>
      <c r="AO4704" s="18">
        <v>55.910953521728523</v>
      </c>
    </row>
    <row r="4705" spans="1:41" x14ac:dyDescent="0.3">
      <c r="A4705" s="4" t="s">
        <v>458</v>
      </c>
      <c r="B4705" s="8" t="s">
        <v>11295</v>
      </c>
      <c r="C4705" s="87" t="s">
        <v>449</v>
      </c>
      <c r="D4705" s="87" t="s">
        <v>249</v>
      </c>
      <c r="E4705" s="87" t="s">
        <v>450</v>
      </c>
      <c r="F4705" s="110">
        <v>1.927645196343384</v>
      </c>
      <c r="G4705" s="18">
        <v>11.60323161131836</v>
      </c>
      <c r="H4705" s="18">
        <v>17.449869607135621</v>
      </c>
      <c r="I4705" s="18">
        <v>46.98485786111938</v>
      </c>
      <c r="J4705" s="18">
        <v>83.7396240234375</v>
      </c>
      <c r="K4705" s="18">
        <v>91.341758728027344</v>
      </c>
      <c r="L4705" s="18">
        <v>101.19786071777339</v>
      </c>
      <c r="M4705" s="18">
        <v>86.556350708007813</v>
      </c>
      <c r="N4705" s="18">
        <v>114.6067581176758</v>
      </c>
      <c r="O4705" s="18">
        <v>100.5625686645508</v>
      </c>
      <c r="P4705" s="18">
        <v>90.172805786132813</v>
      </c>
      <c r="Q4705" s="18">
        <v>98.113632202148438</v>
      </c>
      <c r="R4705" s="18">
        <v>92.134384155273438</v>
      </c>
      <c r="S4705" s="18">
        <v>107.69472503662109</v>
      </c>
      <c r="T4705" s="18">
        <v>74.787544250488281</v>
      </c>
      <c r="U4705" s="18">
        <v>98.058937072753906</v>
      </c>
      <c r="V4705" s="18">
        <v>127.2439041137695</v>
      </c>
      <c r="W4705" s="18">
        <v>96.409767150878906</v>
      </c>
      <c r="X4705" s="103">
        <v>1.913609359948822</v>
      </c>
      <c r="Y4705" s="18">
        <v>8.2638852616502696</v>
      </c>
      <c r="Z4705" s="18">
        <v>45.816065511612983</v>
      </c>
      <c r="AA4705" s="18">
        <v>118.0335918617066</v>
      </c>
      <c r="AB4705" s="18">
        <v>95.553253173828125</v>
      </c>
      <c r="AC4705" s="18">
        <v>109.57370758056641</v>
      </c>
      <c r="AD4705" s="18">
        <v>81.398262023925781</v>
      </c>
      <c r="AE4705" s="18">
        <v>115.3285827636719</v>
      </c>
      <c r="AF4705" s="18">
        <v>100.3330917358398</v>
      </c>
      <c r="AG4705" s="18">
        <v>111.58131408691411</v>
      </c>
      <c r="AH4705" s="18">
        <v>87.034767150878906</v>
      </c>
      <c r="AI4705" s="18">
        <v>89.991935729980469</v>
      </c>
      <c r="AJ4705" s="18">
        <v>92.203170776367188</v>
      </c>
      <c r="AK4705" s="18">
        <v>70.763153076171875</v>
      </c>
      <c r="AL4705" s="18">
        <v>108.4114151000977</v>
      </c>
      <c r="AM4705" s="18">
        <v>115.1103820800781</v>
      </c>
      <c r="AN4705" s="18">
        <v>110.8179626464844</v>
      </c>
      <c r="AO4705" s="18">
        <v>89.33099365234375</v>
      </c>
    </row>
    <row r="4706" spans="1:41" x14ac:dyDescent="0.3">
      <c r="A4706" s="4" t="s">
        <v>470</v>
      </c>
      <c r="B4706" s="8" t="s">
        <v>11296</v>
      </c>
      <c r="C4706" s="87" t="s">
        <v>449</v>
      </c>
      <c r="D4706" s="87" t="s">
        <v>249</v>
      </c>
      <c r="E4706" s="87" t="s">
        <v>450</v>
      </c>
      <c r="F4706" s="110">
        <v>3.099107394583664</v>
      </c>
      <c r="G4706" s="18">
        <v>18.654709360372308</v>
      </c>
      <c r="H4706" s="18">
        <v>28.054446968030771</v>
      </c>
      <c r="I4706" s="18">
        <v>75.538341136155239</v>
      </c>
      <c r="J4706" s="18">
        <v>134.62959289550781</v>
      </c>
      <c r="K4706" s="18">
        <v>128.89985656738281</v>
      </c>
      <c r="L4706" s="18">
        <v>81.477775573730469</v>
      </c>
      <c r="M4706" s="18">
        <v>118.3853225708008</v>
      </c>
      <c r="N4706" s="18">
        <v>111.68077087402339</v>
      </c>
      <c r="O4706" s="18">
        <v>87.820541381835938</v>
      </c>
      <c r="P4706" s="18">
        <v>76.340438842773438</v>
      </c>
      <c r="Q4706" s="18">
        <v>73.040664672851563</v>
      </c>
      <c r="R4706" s="18">
        <v>62.574680328369141</v>
      </c>
      <c r="S4706" s="18">
        <v>92.625808715820313</v>
      </c>
      <c r="T4706" s="18">
        <v>134.39695739746091</v>
      </c>
      <c r="U4706" s="18">
        <v>133.69844055175781</v>
      </c>
      <c r="V4706" s="18">
        <v>115.1300811767578</v>
      </c>
      <c r="W4706" s="18">
        <v>83.986885070800781</v>
      </c>
      <c r="X4706" s="103">
        <v>2.3194002035392529</v>
      </c>
      <c r="Y4706" s="18">
        <v>10.01628522469669</v>
      </c>
      <c r="Z4706" s="18">
        <v>55.53160111834157</v>
      </c>
      <c r="AA4706" s="18">
        <v>143.06323052048259</v>
      </c>
      <c r="AB4706" s="18">
        <v>115.81581878662109</v>
      </c>
      <c r="AC4706" s="18">
        <v>73.485427856445313</v>
      </c>
      <c r="AD4706" s="18">
        <v>73.176078796386719</v>
      </c>
      <c r="AE4706" s="18">
        <v>70.558860778808594</v>
      </c>
      <c r="AF4706" s="18">
        <v>106.1705627441406</v>
      </c>
      <c r="AG4706" s="18">
        <v>85.252784729003906</v>
      </c>
      <c r="AH4706" s="18">
        <v>112.8167037963867</v>
      </c>
      <c r="AI4706" s="18">
        <v>81.679229736328125</v>
      </c>
      <c r="AJ4706" s="18">
        <v>73.349151611328125</v>
      </c>
      <c r="AK4706" s="18">
        <v>110.9216232299805</v>
      </c>
      <c r="AL4706" s="18">
        <v>133.73075866699219</v>
      </c>
      <c r="AM4706" s="18">
        <v>190.7865295410156</v>
      </c>
      <c r="AN4706" s="18">
        <v>164.45329284667969</v>
      </c>
      <c r="AO4706" s="18">
        <v>51.258750915527337</v>
      </c>
    </row>
    <row r="4707" spans="1:41" x14ac:dyDescent="0.3">
      <c r="A4707" s="4" t="s">
        <v>3292</v>
      </c>
      <c r="B4707" s="8" t="s">
        <v>11297</v>
      </c>
      <c r="C4707" s="87" t="s">
        <v>449</v>
      </c>
      <c r="D4707" s="87" t="s">
        <v>249</v>
      </c>
      <c r="E4707" s="87" t="s">
        <v>3290</v>
      </c>
      <c r="F4707" s="110">
        <v>1.2794834735069121</v>
      </c>
      <c r="G4707" s="18">
        <v>7.7016990025534664</v>
      </c>
      <c r="H4707" s="18">
        <v>11.582432192155011</v>
      </c>
      <c r="I4707" s="18">
        <v>31.186418150191919</v>
      </c>
      <c r="J4707" s="18">
        <v>55.582565307617188</v>
      </c>
      <c r="K4707" s="18">
        <v>57.286251068115227</v>
      </c>
      <c r="L4707" s="18">
        <v>61.013866424560547</v>
      </c>
      <c r="M4707" s="18">
        <v>50.448131561279297</v>
      </c>
      <c r="N4707" s="18">
        <v>50.327304840087891</v>
      </c>
      <c r="O4707" s="18">
        <v>50.352390289306641</v>
      </c>
      <c r="P4707" s="18">
        <v>37.880939483642578</v>
      </c>
      <c r="Q4707" s="18">
        <v>34.722908020019531</v>
      </c>
      <c r="R4707" s="18">
        <v>37.672435760498047</v>
      </c>
      <c r="S4707" s="18">
        <v>41.360580444335938</v>
      </c>
      <c r="T4707" s="18">
        <v>39.083942413330078</v>
      </c>
      <c r="U4707" s="18">
        <v>80.03662109375</v>
      </c>
      <c r="V4707" s="18">
        <v>106.48752593994141</v>
      </c>
      <c r="W4707" s="18">
        <v>129.00172424316409</v>
      </c>
      <c r="X4707" s="103">
        <v>1.483680129720963</v>
      </c>
      <c r="Y4707" s="18">
        <v>6.4072441395940558</v>
      </c>
      <c r="Z4707" s="18">
        <v>35.522603225243436</v>
      </c>
      <c r="AA4707" s="18">
        <v>91.515070186263941</v>
      </c>
      <c r="AB4707" s="18">
        <v>74.085372924804688</v>
      </c>
      <c r="AC4707" s="18">
        <v>39.840354919433587</v>
      </c>
      <c r="AD4707" s="18">
        <v>37.153835296630859</v>
      </c>
      <c r="AE4707" s="18">
        <v>44.39874267578125</v>
      </c>
      <c r="AF4707" s="18">
        <v>65.170906066894531</v>
      </c>
      <c r="AG4707" s="18">
        <v>54.235424041748047</v>
      </c>
      <c r="AH4707" s="18">
        <v>56.484127044677727</v>
      </c>
      <c r="AI4707" s="18">
        <v>55.677421569824219</v>
      </c>
      <c r="AJ4707" s="18">
        <v>28.621730804443359</v>
      </c>
      <c r="AK4707" s="18">
        <v>85.331314086914063</v>
      </c>
      <c r="AL4707" s="18">
        <v>80.35382080078125</v>
      </c>
      <c r="AM4707" s="18">
        <v>115.5550231933594</v>
      </c>
      <c r="AN4707" s="18">
        <v>140.5290832519531</v>
      </c>
      <c r="AO4707" s="18">
        <v>118.72894287109381</v>
      </c>
    </row>
    <row r="4708" spans="1:41" x14ac:dyDescent="0.3">
      <c r="A4708" s="4" t="s">
        <v>3281</v>
      </c>
      <c r="B4708" s="8" t="s">
        <v>11298</v>
      </c>
      <c r="C4708" s="87" t="s">
        <v>449</v>
      </c>
      <c r="D4708" s="87" t="s">
        <v>249</v>
      </c>
      <c r="E4708" s="87" t="s">
        <v>3271</v>
      </c>
      <c r="F4708" s="110">
        <v>2.1596481893865511</v>
      </c>
      <c r="G4708" s="18">
        <v>12.99974610885425</v>
      </c>
      <c r="H4708" s="18">
        <v>19.550060028457992</v>
      </c>
      <c r="I4708" s="18">
        <v>52.639751029304712</v>
      </c>
      <c r="J4708" s="18">
        <v>93.818161010742188</v>
      </c>
      <c r="K4708" s="18">
        <v>82.323379516601563</v>
      </c>
      <c r="L4708" s="18">
        <v>94.181465148925781</v>
      </c>
      <c r="M4708" s="18">
        <v>29.390815734863281</v>
      </c>
      <c r="N4708" s="18">
        <v>79.966407775878906</v>
      </c>
      <c r="O4708" s="18">
        <v>30.443788528442379</v>
      </c>
      <c r="P4708" s="18">
        <v>30.77873420715332</v>
      </c>
      <c r="Q4708" s="18">
        <v>-10.479612350463871</v>
      </c>
      <c r="R4708" s="18">
        <v>-10.690250396728519</v>
      </c>
      <c r="S4708" s="18">
        <v>-4.3996310234069824</v>
      </c>
      <c r="T4708" s="18">
        <v>1.278417587280273</v>
      </c>
      <c r="U4708" s="18">
        <v>17.748220443725589</v>
      </c>
      <c r="V4708" s="18">
        <v>24.10920524597168</v>
      </c>
      <c r="W4708" s="18">
        <v>25.63388824462891</v>
      </c>
      <c r="X4708" s="103">
        <v>1.6160202405201951</v>
      </c>
      <c r="Y4708" s="18">
        <v>6.9787523659063417</v>
      </c>
      <c r="Z4708" s="18">
        <v>38.691119910568347</v>
      </c>
      <c r="AA4708" s="18">
        <v>99.677958052483092</v>
      </c>
      <c r="AB4708" s="18">
        <v>80.693580627441406</v>
      </c>
      <c r="AC4708" s="18">
        <v>63.799034118652337</v>
      </c>
      <c r="AD4708" s="18">
        <v>52.329338073730469</v>
      </c>
      <c r="AE4708" s="18">
        <v>38.046085357666023</v>
      </c>
      <c r="AF4708" s="18">
        <v>31.45893669128418</v>
      </c>
      <c r="AG4708" s="18">
        <v>21.596694946289059</v>
      </c>
      <c r="AH4708" s="18">
        <v>29.892633438110352</v>
      </c>
      <c r="AI4708" s="18">
        <v>57.358226776123047</v>
      </c>
      <c r="AJ4708" s="18">
        <v>6.277097225189209</v>
      </c>
      <c r="AK4708" s="18">
        <v>17.745492935180661</v>
      </c>
      <c r="AL4708" s="18">
        <v>21.41402626037598</v>
      </c>
      <c r="AM4708" s="18">
        <v>190.8980712890625</v>
      </c>
      <c r="AN4708" s="18">
        <v>124.2284393310547</v>
      </c>
      <c r="AO4708" s="18">
        <v>52.750904083251953</v>
      </c>
    </row>
    <row r="4709" spans="1:41" x14ac:dyDescent="0.3">
      <c r="A4709" s="4" t="s">
        <v>3250</v>
      </c>
      <c r="B4709" s="8" t="s">
        <v>11299</v>
      </c>
      <c r="C4709" s="87" t="s">
        <v>449</v>
      </c>
      <c r="D4709" s="87" t="s">
        <v>249</v>
      </c>
      <c r="E4709" s="87" t="s">
        <v>3247</v>
      </c>
      <c r="F4709" s="110">
        <v>1.236844637990032</v>
      </c>
      <c r="G4709" s="18">
        <v>7.4450395897747184</v>
      </c>
      <c r="H4709" s="18">
        <v>11.196447197934569</v>
      </c>
      <c r="I4709" s="18">
        <v>30.14712957679442</v>
      </c>
      <c r="J4709" s="18">
        <v>53.730274200439453</v>
      </c>
      <c r="K4709" s="18">
        <v>56.972824096679688</v>
      </c>
      <c r="L4709" s="18">
        <v>77.285652160644531</v>
      </c>
      <c r="M4709" s="18">
        <v>79.31524658203125</v>
      </c>
      <c r="N4709" s="18">
        <v>68.295768737792969</v>
      </c>
      <c r="O4709" s="18">
        <v>43.69525146484375</v>
      </c>
      <c r="P4709" s="18">
        <v>45.377616882324219</v>
      </c>
      <c r="Q4709" s="18">
        <v>41.629104614257813</v>
      </c>
      <c r="R4709" s="18">
        <v>32.590610504150391</v>
      </c>
      <c r="S4709" s="18">
        <v>48.860065460205078</v>
      </c>
      <c r="T4709" s="18">
        <v>41.549091339111328</v>
      </c>
      <c r="U4709" s="18">
        <v>77.916679382324219</v>
      </c>
      <c r="V4709" s="18">
        <v>132.6093444824219</v>
      </c>
      <c r="W4709" s="18">
        <v>85.698654174804688</v>
      </c>
      <c r="X4709" s="103">
        <v>1.5419124614832611</v>
      </c>
      <c r="Y4709" s="18">
        <v>6.6587193457013552</v>
      </c>
      <c r="Z4709" s="18">
        <v>36.916814804030253</v>
      </c>
      <c r="AA4709" s="18">
        <v>95.106906338534046</v>
      </c>
      <c r="AB4709" s="18">
        <v>76.993118286132813</v>
      </c>
      <c r="AC4709" s="18">
        <v>65.720512390136719</v>
      </c>
      <c r="AD4709" s="18">
        <v>51.079814910888672</v>
      </c>
      <c r="AE4709" s="18">
        <v>50.254119873046882</v>
      </c>
      <c r="AF4709" s="18">
        <v>61.271793365478523</v>
      </c>
      <c r="AG4709" s="18">
        <v>59.877525329589837</v>
      </c>
      <c r="AH4709" s="18">
        <v>56.308002471923828</v>
      </c>
      <c r="AI4709" s="18">
        <v>61.13177490234375</v>
      </c>
      <c r="AJ4709" s="18">
        <v>37.646968841552727</v>
      </c>
      <c r="AK4709" s="18">
        <v>50.831375122070313</v>
      </c>
      <c r="AL4709" s="18">
        <v>66.827957153320313</v>
      </c>
      <c r="AM4709" s="18">
        <v>82.586128234863281</v>
      </c>
      <c r="AN4709" s="18">
        <v>133.34178161621091</v>
      </c>
      <c r="AO4709" s="18">
        <v>104.70301818847661</v>
      </c>
    </row>
    <row r="4710" spans="1:41" x14ac:dyDescent="0.3">
      <c r="A4710" s="4" t="s">
        <v>3251</v>
      </c>
      <c r="B4710" s="8" t="s">
        <v>11300</v>
      </c>
      <c r="C4710" s="87" t="s">
        <v>449</v>
      </c>
      <c r="D4710" s="87" t="s">
        <v>249</v>
      </c>
      <c r="E4710" s="87" t="s">
        <v>3247</v>
      </c>
      <c r="F4710" s="110">
        <v>1.6582379566742551</v>
      </c>
      <c r="G4710" s="18">
        <v>9.9815666879306626</v>
      </c>
      <c r="H4710" s="18">
        <v>15.011079931337219</v>
      </c>
      <c r="I4710" s="18">
        <v>40.418265167286499</v>
      </c>
      <c r="J4710" s="18">
        <v>72.03619384765625</v>
      </c>
      <c r="K4710" s="18">
        <v>76.32720947265625</v>
      </c>
      <c r="L4710" s="18">
        <v>71.694244384765625</v>
      </c>
      <c r="M4710" s="18">
        <v>76.585342407226563</v>
      </c>
      <c r="N4710" s="18">
        <v>80.643844604492188</v>
      </c>
      <c r="O4710" s="18">
        <v>82.933433532714844</v>
      </c>
      <c r="P4710" s="18">
        <v>83.699172973632813</v>
      </c>
      <c r="Q4710" s="18">
        <v>51.754535675048828</v>
      </c>
      <c r="R4710" s="18">
        <v>55.832794189453132</v>
      </c>
      <c r="S4710" s="18">
        <v>58.110279083251953</v>
      </c>
      <c r="T4710" s="18">
        <v>77.818397521972656</v>
      </c>
      <c r="U4710" s="18">
        <v>105.171272277832</v>
      </c>
      <c r="V4710" s="18">
        <v>114.5305633544922</v>
      </c>
      <c r="W4710" s="18">
        <v>41.468700408935547</v>
      </c>
      <c r="X4710" s="103">
        <v>1.07000335865527</v>
      </c>
      <c r="Y4710" s="18">
        <v>4.6207889502296604</v>
      </c>
      <c r="Z4710" s="18">
        <v>25.618260969995909</v>
      </c>
      <c r="AA4710" s="18">
        <v>65.999018592566401</v>
      </c>
      <c r="AB4710" s="18">
        <v>53.429035186767578</v>
      </c>
      <c r="AC4710" s="18">
        <v>56.993721008300781</v>
      </c>
      <c r="AD4710" s="18">
        <v>58.741207122802727</v>
      </c>
      <c r="AE4710" s="18">
        <v>72.792465209960938</v>
      </c>
      <c r="AF4710" s="18">
        <v>68.741256713867188</v>
      </c>
      <c r="AG4710" s="18">
        <v>94.753395080566406</v>
      </c>
      <c r="AH4710" s="18">
        <v>111.1629104614258</v>
      </c>
      <c r="AI4710" s="18">
        <v>76.735687255859375</v>
      </c>
      <c r="AJ4710" s="18">
        <v>57.076419830322273</v>
      </c>
      <c r="AK4710" s="18">
        <v>62.659397125244141</v>
      </c>
      <c r="AL4710" s="18">
        <v>73.753501892089844</v>
      </c>
      <c r="AM4710" s="18">
        <v>82.687103271484375</v>
      </c>
      <c r="AN4710" s="18">
        <v>98.248985290527344</v>
      </c>
      <c r="AO4710" s="18">
        <v>84.197097778320313</v>
      </c>
    </row>
    <row r="4711" spans="1:41" x14ac:dyDescent="0.3">
      <c r="A4711" s="4" t="s">
        <v>484</v>
      </c>
      <c r="B4711" s="8" t="s">
        <v>13257</v>
      </c>
      <c r="C4711" s="87" t="s">
        <v>449</v>
      </c>
      <c r="D4711" s="87" t="s">
        <v>249</v>
      </c>
      <c r="E4711" s="87" t="s">
        <v>450</v>
      </c>
      <c r="F4711" s="110">
        <v>2.5248814847153089</v>
      </c>
      <c r="G4711" s="18">
        <v>15.198224607855829</v>
      </c>
      <c r="H4711" s="18">
        <v>22.85630818644939</v>
      </c>
      <c r="I4711" s="18">
        <v>61.54202957087562</v>
      </c>
      <c r="J4711" s="18">
        <v>109.6844100952148</v>
      </c>
      <c r="K4711" s="18">
        <v>138.38798522949219</v>
      </c>
      <c r="L4711" s="18">
        <v>132.6988525390625</v>
      </c>
      <c r="M4711" s="18">
        <v>131.43492126464841</v>
      </c>
      <c r="N4711" s="18">
        <v>157.91717529296881</v>
      </c>
      <c r="O4711" s="18">
        <v>128.5556640625</v>
      </c>
      <c r="P4711" s="18">
        <v>120.85793304443359</v>
      </c>
      <c r="Q4711" s="18">
        <v>104.900390625</v>
      </c>
      <c r="R4711" s="18">
        <v>115.74643707275391</v>
      </c>
      <c r="S4711" s="18">
        <v>119.43341064453131</v>
      </c>
      <c r="T4711" s="18">
        <v>121.68276214599609</v>
      </c>
      <c r="U4711" s="18">
        <v>142.8453063964844</v>
      </c>
      <c r="V4711" s="18">
        <v>208.51434326171881</v>
      </c>
      <c r="W4711" s="18">
        <v>117.01023864746089</v>
      </c>
      <c r="X4711" s="103">
        <v>2.0705130748456648</v>
      </c>
      <c r="Y4711" s="18">
        <v>8.941470940405976</v>
      </c>
      <c r="Z4711" s="18">
        <v>49.572689528607469</v>
      </c>
      <c r="AA4711" s="18">
        <v>127.71159063895701</v>
      </c>
      <c r="AB4711" s="18">
        <v>103.3880081176758</v>
      </c>
      <c r="AC4711" s="18">
        <v>113.1865539550781</v>
      </c>
      <c r="AD4711" s="18">
        <v>101.6123962402344</v>
      </c>
      <c r="AE4711" s="18">
        <v>124.2424240112305</v>
      </c>
      <c r="AF4711" s="18">
        <v>139.43772888183591</v>
      </c>
      <c r="AG4711" s="18">
        <v>118.4961471557617</v>
      </c>
      <c r="AH4711" s="18">
        <v>116.0283203125</v>
      </c>
      <c r="AI4711" s="18">
        <v>108.922966003418</v>
      </c>
      <c r="AJ4711" s="18">
        <v>92.884956359863281</v>
      </c>
      <c r="AK4711" s="18">
        <v>101.5683288574219</v>
      </c>
      <c r="AL4711" s="18">
        <v>121.44805908203131</v>
      </c>
      <c r="AM4711" s="18">
        <v>159.56982421875</v>
      </c>
      <c r="AN4711" s="18">
        <v>174.70985412597659</v>
      </c>
      <c r="AO4711" s="18">
        <v>121.38315582275391</v>
      </c>
    </row>
    <row r="4712" spans="1:41" x14ac:dyDescent="0.3">
      <c r="A4712" s="4" t="s">
        <v>3283</v>
      </c>
      <c r="B4712" s="8" t="s">
        <v>11301</v>
      </c>
      <c r="C4712" s="87" t="s">
        <v>449</v>
      </c>
      <c r="D4712" s="87" t="s">
        <v>249</v>
      </c>
      <c r="E4712" s="87" t="s">
        <v>3271</v>
      </c>
      <c r="F4712" s="110">
        <v>1.1094184762476811</v>
      </c>
      <c r="G4712" s="18">
        <v>6.6780129238496091</v>
      </c>
      <c r="H4712" s="18">
        <v>10.04293102641101</v>
      </c>
      <c r="I4712" s="18">
        <v>27.0412156313186</v>
      </c>
      <c r="J4712" s="18">
        <v>48.1947021484375</v>
      </c>
      <c r="K4712" s="18">
        <v>51.760292053222663</v>
      </c>
      <c r="L4712" s="18">
        <v>59.029468536376953</v>
      </c>
      <c r="M4712" s="18">
        <v>51.888679504394531</v>
      </c>
      <c r="N4712" s="18">
        <v>59.650905609130859</v>
      </c>
      <c r="O4712" s="18">
        <v>39.602249145507813</v>
      </c>
      <c r="P4712" s="18">
        <v>36.528141021728523</v>
      </c>
      <c r="Q4712" s="18">
        <v>26.344877243041989</v>
      </c>
      <c r="R4712" s="18">
        <v>26.373781204223629</v>
      </c>
      <c r="S4712" s="18">
        <v>29.820449829101559</v>
      </c>
      <c r="T4712" s="18">
        <v>38.547012329101563</v>
      </c>
      <c r="U4712" s="18">
        <v>80.889793395996094</v>
      </c>
      <c r="V4712" s="18">
        <v>122.09487152099609</v>
      </c>
      <c r="W4712" s="18">
        <v>123.7542419433594</v>
      </c>
      <c r="X4712" s="103">
        <v>0.72276097148582086</v>
      </c>
      <c r="Y4712" s="18">
        <v>3.1212293715565029</v>
      </c>
      <c r="Z4712" s="18">
        <v>17.304505669703151</v>
      </c>
      <c r="AA4712" s="18">
        <v>44.580715012916492</v>
      </c>
      <c r="AB4712" s="18">
        <v>36.090000152587891</v>
      </c>
      <c r="AC4712" s="18">
        <v>56.555942535400391</v>
      </c>
      <c r="AD4712" s="18">
        <v>30.18718338012695</v>
      </c>
      <c r="AE4712" s="18">
        <v>60.595481872558587</v>
      </c>
      <c r="AF4712" s="18">
        <v>51.325504302978523</v>
      </c>
      <c r="AG4712" s="18">
        <v>41.716075897216797</v>
      </c>
      <c r="AH4712" s="18">
        <v>49.304450988769531</v>
      </c>
      <c r="AI4712" s="18">
        <v>40.38690185546875</v>
      </c>
      <c r="AJ4712" s="18">
        <v>24.480548858642582</v>
      </c>
      <c r="AK4712" s="18">
        <v>35.984275817871087</v>
      </c>
      <c r="AL4712" s="18">
        <v>49.162712097167969</v>
      </c>
      <c r="AM4712" s="18">
        <v>49.088520050048828</v>
      </c>
      <c r="AN4712" s="18">
        <v>80.858711242675781</v>
      </c>
      <c r="AO4712" s="18">
        <v>39.120597839355469</v>
      </c>
    </row>
    <row r="4713" spans="1:41" x14ac:dyDescent="0.3">
      <c r="A4713" s="4" t="s">
        <v>3334</v>
      </c>
      <c r="B4713" s="8" t="s">
        <v>11302</v>
      </c>
      <c r="C4713" s="87" t="s">
        <v>449</v>
      </c>
      <c r="D4713" s="87" t="s">
        <v>249</v>
      </c>
      <c r="E4713" s="87" t="s">
        <v>3332</v>
      </c>
      <c r="F4713" s="110">
        <v>1.4079051651725389</v>
      </c>
      <c r="G4713" s="18">
        <v>8.4747181427667222</v>
      </c>
      <c r="H4713" s="18">
        <v>12.74496032676395</v>
      </c>
      <c r="I4713" s="18">
        <v>34.316597366076579</v>
      </c>
      <c r="J4713" s="18">
        <v>61.161384582519531</v>
      </c>
      <c r="K4713" s="18">
        <v>70.963020324707031</v>
      </c>
      <c r="L4713" s="18">
        <v>58.230827331542969</v>
      </c>
      <c r="M4713" s="18">
        <v>53.234462738037109</v>
      </c>
      <c r="N4713" s="18">
        <v>59.223384857177727</v>
      </c>
      <c r="O4713" s="18">
        <v>56.5306396484375</v>
      </c>
      <c r="P4713" s="18">
        <v>45.005771636962891</v>
      </c>
      <c r="Q4713" s="18">
        <v>43.616626739501953</v>
      </c>
      <c r="R4713" s="18">
        <v>48.863674163818359</v>
      </c>
      <c r="S4713" s="18">
        <v>56.571186065673828</v>
      </c>
      <c r="T4713" s="18">
        <v>64.932029724121094</v>
      </c>
      <c r="U4713" s="18">
        <v>160.86846923828131</v>
      </c>
      <c r="V4713" s="18">
        <v>158.09059143066409</v>
      </c>
      <c r="W4713" s="18">
        <v>86.378997802734375</v>
      </c>
      <c r="X4713" s="103">
        <v>1.321155996472412</v>
      </c>
      <c r="Y4713" s="18">
        <v>5.7053867921513666</v>
      </c>
      <c r="Z4713" s="18">
        <v>31.631413888495612</v>
      </c>
      <c r="AA4713" s="18">
        <v>81.490397641784924</v>
      </c>
      <c r="AB4713" s="18">
        <v>65.969970703125</v>
      </c>
      <c r="AC4713" s="18">
        <v>52.1868896484375</v>
      </c>
      <c r="AD4713" s="18">
        <v>62.448326110839837</v>
      </c>
      <c r="AE4713" s="18">
        <v>62.702178955078132</v>
      </c>
      <c r="AF4713" s="18">
        <v>59.838710784912109</v>
      </c>
      <c r="AG4713" s="18">
        <v>65.278297424316406</v>
      </c>
      <c r="AH4713" s="18">
        <v>67.311363220214844</v>
      </c>
      <c r="AI4713" s="18">
        <v>59.224399566650391</v>
      </c>
      <c r="AJ4713" s="18">
        <v>51.693824768066413</v>
      </c>
      <c r="AK4713" s="18">
        <v>74.019561767578125</v>
      </c>
      <c r="AL4713" s="18">
        <v>133.39686584472659</v>
      </c>
      <c r="AM4713" s="18">
        <v>158.56233215332031</v>
      </c>
      <c r="AN4713" s="18">
        <v>255.93586730957031</v>
      </c>
      <c r="AO4713" s="18">
        <v>213.33197021484381</v>
      </c>
    </row>
    <row r="4714" spans="1:41" x14ac:dyDescent="0.3">
      <c r="A4714" s="4" t="s">
        <v>3278</v>
      </c>
      <c r="B4714" s="8" t="s">
        <v>11303</v>
      </c>
      <c r="C4714" s="87" t="s">
        <v>449</v>
      </c>
      <c r="D4714" s="87" t="s">
        <v>249</v>
      </c>
      <c r="E4714" s="87" t="s">
        <v>3271</v>
      </c>
      <c r="F4714" s="110">
        <v>2.2426262275694051</v>
      </c>
      <c r="G4714" s="18">
        <v>13.49922256723718</v>
      </c>
      <c r="H4714" s="18">
        <v>20.301212755782188</v>
      </c>
      <c r="I4714" s="18">
        <v>54.662276407424883</v>
      </c>
      <c r="J4714" s="18">
        <v>97.422843933105469</v>
      </c>
      <c r="K4714" s="18">
        <v>107.8479766845703</v>
      </c>
      <c r="L4714" s="18">
        <v>90.336357116699219</v>
      </c>
      <c r="M4714" s="18">
        <v>85.770980834960938</v>
      </c>
      <c r="N4714" s="18">
        <v>95.126411437988281</v>
      </c>
      <c r="O4714" s="18">
        <v>92.393646240234375</v>
      </c>
      <c r="P4714" s="18">
        <v>72.107627868652344</v>
      </c>
      <c r="Q4714" s="18">
        <v>94.414413452148438</v>
      </c>
      <c r="R4714" s="18">
        <v>68.074409484863281</v>
      </c>
      <c r="S4714" s="18">
        <v>65.520309448242188</v>
      </c>
      <c r="T4714" s="18">
        <v>86.493598937988281</v>
      </c>
      <c r="U4714" s="18">
        <v>135.06602478027341</v>
      </c>
      <c r="V4714" s="18">
        <v>141.7995300292969</v>
      </c>
      <c r="W4714" s="18">
        <v>121.2517776489258</v>
      </c>
      <c r="X4714" s="103">
        <v>1.709708343933632</v>
      </c>
      <c r="Y4714" s="18">
        <v>7.3833426408049627</v>
      </c>
      <c r="Z4714" s="18">
        <v>40.934221545357367</v>
      </c>
      <c r="AA4714" s="18">
        <v>105.4567463423223</v>
      </c>
      <c r="AB4714" s="18">
        <v>85.371757507324219</v>
      </c>
      <c r="AC4714" s="18">
        <v>79.330696105957031</v>
      </c>
      <c r="AD4714" s="18">
        <v>76.95208740234375</v>
      </c>
      <c r="AE4714" s="18">
        <v>88.979812622070313</v>
      </c>
      <c r="AF4714" s="18">
        <v>82.952178955078125</v>
      </c>
      <c r="AG4714" s="18">
        <v>85.069992065429688</v>
      </c>
      <c r="AH4714" s="18">
        <v>86.840156555175781</v>
      </c>
      <c r="AI4714" s="18">
        <v>89.48822021484375</v>
      </c>
      <c r="AJ4714" s="18">
        <v>78.900688171386719</v>
      </c>
      <c r="AK4714" s="18">
        <v>91.4830322265625</v>
      </c>
      <c r="AL4714" s="18">
        <v>130.58363342285159</v>
      </c>
      <c r="AM4714" s="18">
        <v>129.6508483886719</v>
      </c>
      <c r="AN4714" s="18">
        <v>198.56791687011719</v>
      </c>
      <c r="AO4714" s="18">
        <v>227.12825012207031</v>
      </c>
    </row>
    <row r="4715" spans="1:41" x14ac:dyDescent="0.3">
      <c r="A4715" s="4" t="s">
        <v>3296</v>
      </c>
      <c r="B4715" s="8" t="s">
        <v>11304</v>
      </c>
      <c r="C4715" s="87" t="s">
        <v>449</v>
      </c>
      <c r="D4715" s="87" t="s">
        <v>249</v>
      </c>
      <c r="E4715" s="87" t="s">
        <v>3290</v>
      </c>
      <c r="F4715" s="110">
        <v>1.2549739605894621</v>
      </c>
      <c r="G4715" s="18">
        <v>7.5541668967482902</v>
      </c>
      <c r="H4715" s="18">
        <v>11.36056158787825</v>
      </c>
      <c r="I4715" s="18">
        <v>30.589017766108729</v>
      </c>
      <c r="J4715" s="18">
        <v>54.517837524414063</v>
      </c>
      <c r="K4715" s="18">
        <v>50.365421295166023</v>
      </c>
      <c r="L4715" s="18">
        <v>54.01055908203125</v>
      </c>
      <c r="M4715" s="18">
        <v>40.832523345947273</v>
      </c>
      <c r="N4715" s="18">
        <v>55.525188446044922</v>
      </c>
      <c r="O4715" s="18">
        <v>50.397029876708977</v>
      </c>
      <c r="P4715" s="18">
        <v>36.868885040283203</v>
      </c>
      <c r="Q4715" s="18">
        <v>34.692588806152337</v>
      </c>
      <c r="R4715" s="18">
        <v>32.479427337646477</v>
      </c>
      <c r="S4715" s="18">
        <v>33.790992736816413</v>
      </c>
      <c r="T4715" s="18">
        <v>93.172592163085938</v>
      </c>
      <c r="U4715" s="18">
        <v>140.477783203125</v>
      </c>
      <c r="V4715" s="18">
        <v>162.4237060546875</v>
      </c>
      <c r="W4715" s="18">
        <v>173.97784423828131</v>
      </c>
      <c r="X4715" s="103">
        <v>0.81259224710958866</v>
      </c>
      <c r="Y4715" s="18">
        <v>3.509164009732789</v>
      </c>
      <c r="Z4715" s="18">
        <v>19.455266266463809</v>
      </c>
      <c r="AA4715" s="18">
        <v>50.121609798086148</v>
      </c>
      <c r="AB4715" s="18">
        <v>40.575592041015632</v>
      </c>
      <c r="AC4715" s="18">
        <v>46.119041442871087</v>
      </c>
      <c r="AD4715" s="18">
        <v>47.177852630615227</v>
      </c>
      <c r="AE4715" s="18">
        <v>51.313358306884773</v>
      </c>
      <c r="AF4715" s="18">
        <v>50.447402954101563</v>
      </c>
      <c r="AG4715" s="18">
        <v>56.608844757080078</v>
      </c>
      <c r="AH4715" s="18">
        <v>49.696540832519531</v>
      </c>
      <c r="AI4715" s="18">
        <v>55.599781036376953</v>
      </c>
      <c r="AJ4715" s="18">
        <v>35.672763824462891</v>
      </c>
      <c r="AK4715" s="18">
        <v>46.195590972900391</v>
      </c>
      <c r="AL4715" s="18">
        <v>91.857772827148438</v>
      </c>
      <c r="AM4715" s="18">
        <v>121.6325378417969</v>
      </c>
      <c r="AN4715" s="18">
        <v>264.42141723632813</v>
      </c>
      <c r="AO4715" s="18">
        <v>224.2284851074219</v>
      </c>
    </row>
    <row r="4716" spans="1:41" x14ac:dyDescent="0.3">
      <c r="A4716" s="4" t="s">
        <v>3279</v>
      </c>
      <c r="B4716" s="8" t="s">
        <v>11305</v>
      </c>
      <c r="C4716" s="87" t="s">
        <v>449</v>
      </c>
      <c r="D4716" s="87" t="s">
        <v>249</v>
      </c>
      <c r="E4716" s="87" t="s">
        <v>3271</v>
      </c>
      <c r="F4716" s="110">
        <v>1.6382012595080571</v>
      </c>
      <c r="G4716" s="18">
        <v>9.8609581659960934</v>
      </c>
      <c r="H4716" s="18">
        <v>14.82969917020386</v>
      </c>
      <c r="I4716" s="18">
        <v>39.929886200998531</v>
      </c>
      <c r="J4716" s="18">
        <v>71.165771484375</v>
      </c>
      <c r="K4716" s="18">
        <v>95.0748291015625</v>
      </c>
      <c r="L4716" s="18">
        <v>115.13588714599609</v>
      </c>
      <c r="M4716" s="18">
        <v>117.0152587890625</v>
      </c>
      <c r="N4716" s="18">
        <v>89.164970397949219</v>
      </c>
      <c r="O4716" s="18">
        <v>69.503929138183594</v>
      </c>
      <c r="P4716" s="18">
        <v>59.513259887695313</v>
      </c>
      <c r="Q4716" s="18">
        <v>44.787227630615227</v>
      </c>
      <c r="R4716" s="18">
        <v>54.610874176025391</v>
      </c>
      <c r="S4716" s="18">
        <v>68.903251647949219</v>
      </c>
      <c r="T4716" s="18">
        <v>57.438323974609382</v>
      </c>
      <c r="U4716" s="18">
        <v>76.075469970703125</v>
      </c>
      <c r="V4716" s="18">
        <v>130.16484069824219</v>
      </c>
      <c r="W4716" s="18">
        <v>63.889122009277337</v>
      </c>
      <c r="X4716" s="103">
        <v>1.567828724644829</v>
      </c>
      <c r="Y4716" s="18">
        <v>6.7706382303287054</v>
      </c>
      <c r="Z4716" s="18">
        <v>37.537307803112533</v>
      </c>
      <c r="AA4716" s="18">
        <v>96.705450792076476</v>
      </c>
      <c r="AB4716" s="18">
        <v>78.287208557128906</v>
      </c>
      <c r="AC4716" s="18">
        <v>66.780189514160156</v>
      </c>
      <c r="AD4716" s="18">
        <v>71.40283203125</v>
      </c>
      <c r="AE4716" s="18">
        <v>76.658462524414063</v>
      </c>
      <c r="AF4716" s="18">
        <v>96.981590270996094</v>
      </c>
      <c r="AG4716" s="18">
        <v>63.826034545898438</v>
      </c>
      <c r="AH4716" s="18">
        <v>72.121101379394531</v>
      </c>
      <c r="AI4716" s="18">
        <v>86.2926025390625</v>
      </c>
      <c r="AJ4716" s="18">
        <v>50.033157348632813</v>
      </c>
      <c r="AK4716" s="18">
        <v>65.922348022460938</v>
      </c>
      <c r="AL4716" s="18">
        <v>68.807754516601563</v>
      </c>
      <c r="AM4716" s="18">
        <v>123.4308395385742</v>
      </c>
      <c r="AN4716" s="18">
        <v>140.9534606933594</v>
      </c>
      <c r="AO4716" s="18">
        <v>79.369712829589844</v>
      </c>
    </row>
    <row r="4717" spans="1:41" x14ac:dyDescent="0.3">
      <c r="A4717" s="4" t="s">
        <v>3241</v>
      </c>
      <c r="B4717" s="8" t="s">
        <v>11306</v>
      </c>
      <c r="C4717" s="87" t="s">
        <v>449</v>
      </c>
      <c r="D4717" s="87" t="s">
        <v>249</v>
      </c>
      <c r="E4717" s="87" t="s">
        <v>3229</v>
      </c>
      <c r="F4717" s="110">
        <v>1.6006935697975391</v>
      </c>
      <c r="G4717" s="18">
        <v>9.6351850767667226</v>
      </c>
      <c r="H4717" s="18">
        <v>14.49016350463895</v>
      </c>
      <c r="I4717" s="18">
        <v>39.015665330326577</v>
      </c>
      <c r="J4717" s="18">
        <v>69.536384582519531</v>
      </c>
      <c r="K4717" s="18">
        <v>58.388027191162109</v>
      </c>
      <c r="L4717" s="18">
        <v>82.253364562988281</v>
      </c>
      <c r="M4717" s="18">
        <v>53.903129577636719</v>
      </c>
      <c r="N4717" s="18">
        <v>60.337844848632813</v>
      </c>
      <c r="O4717" s="18">
        <v>71.853782653808594</v>
      </c>
      <c r="P4717" s="18">
        <v>46.039520263671882</v>
      </c>
      <c r="Q4717" s="18">
        <v>57.371261596679688</v>
      </c>
      <c r="R4717" s="18">
        <v>40.472160339355469</v>
      </c>
      <c r="S4717" s="18">
        <v>48.536922454833977</v>
      </c>
      <c r="T4717" s="18">
        <v>56.789340972900391</v>
      </c>
      <c r="U4717" s="18">
        <v>138.87835693359381</v>
      </c>
      <c r="V4717" s="18">
        <v>100.2241973876953</v>
      </c>
      <c r="W4717" s="18">
        <v>47.426868438720703</v>
      </c>
      <c r="X4717" s="103">
        <v>1.58915315872596</v>
      </c>
      <c r="Y4717" s="18">
        <v>6.862727389278473</v>
      </c>
      <c r="Z4717" s="18">
        <v>38.047862198020653</v>
      </c>
      <c r="AA4717" s="18">
        <v>98.020766029184955</v>
      </c>
      <c r="AB4717" s="18">
        <v>79.352012634277344</v>
      </c>
      <c r="AC4717" s="18">
        <v>75.461067199707031</v>
      </c>
      <c r="AD4717" s="18">
        <v>52.024150848388672</v>
      </c>
      <c r="AE4717" s="18">
        <v>53.702239990234382</v>
      </c>
      <c r="AF4717" s="18">
        <v>77.557121276855469</v>
      </c>
      <c r="AG4717" s="18">
        <v>71.970458984375</v>
      </c>
      <c r="AH4717" s="18">
        <v>88.58929443359375</v>
      </c>
      <c r="AI4717" s="18">
        <v>56.695835113525391</v>
      </c>
      <c r="AJ4717" s="18">
        <v>47.981910705566413</v>
      </c>
      <c r="AK4717" s="18">
        <v>56.512992858886719</v>
      </c>
      <c r="AL4717" s="18">
        <v>106.3345947265625</v>
      </c>
      <c r="AM4717" s="18">
        <v>112.8568649291992</v>
      </c>
      <c r="AN4717" s="18">
        <v>103.8782577514648</v>
      </c>
      <c r="AO4717" s="18">
        <v>45.123844146728523</v>
      </c>
    </row>
    <row r="4718" spans="1:41" x14ac:dyDescent="0.3">
      <c r="A4718" s="4" t="s">
        <v>465</v>
      </c>
      <c r="B4718" s="8" t="s">
        <v>11307</v>
      </c>
      <c r="C4718" s="87" t="s">
        <v>449</v>
      </c>
      <c r="D4718" s="87" t="s">
        <v>249</v>
      </c>
      <c r="E4718" s="87" t="s">
        <v>450</v>
      </c>
      <c r="F4718" s="110">
        <v>1.0169005796071511</v>
      </c>
      <c r="G4718" s="18">
        <v>6.1211124190531612</v>
      </c>
      <c r="H4718" s="18">
        <v>9.2054194159932052</v>
      </c>
      <c r="I4718" s="18">
        <v>24.786163596062899</v>
      </c>
      <c r="J4718" s="18">
        <v>44.175594329833977</v>
      </c>
      <c r="K4718" s="18">
        <v>81.088577270507813</v>
      </c>
      <c r="L4718" s="18">
        <v>61.68646240234375</v>
      </c>
      <c r="M4718" s="18">
        <v>57.127567291259773</v>
      </c>
      <c r="N4718" s="18">
        <v>50.532863616943359</v>
      </c>
      <c r="O4718" s="18">
        <v>42.943500518798828</v>
      </c>
      <c r="P4718" s="18">
        <v>53.595207214355469</v>
      </c>
      <c r="Q4718" s="18">
        <v>39.462265014648438</v>
      </c>
      <c r="R4718" s="18">
        <v>37.869255065917969</v>
      </c>
      <c r="S4718" s="18">
        <v>32.901653289794922</v>
      </c>
      <c r="T4718" s="18">
        <v>35.373222351074219</v>
      </c>
      <c r="U4718" s="18">
        <v>67.66259765625</v>
      </c>
      <c r="V4718" s="18">
        <v>98.471267700195313</v>
      </c>
      <c r="W4718" s="18">
        <v>76.74420166015625</v>
      </c>
      <c r="X4718" s="103">
        <v>0.95323884271759041</v>
      </c>
      <c r="Y4718" s="18">
        <v>4.1165436311291508</v>
      </c>
      <c r="Z4718" s="18">
        <v>22.82265867853577</v>
      </c>
      <c r="AA4718" s="18">
        <v>58.796851051701971</v>
      </c>
      <c r="AB4718" s="18">
        <v>47.59857177734375</v>
      </c>
      <c r="AC4718" s="18">
        <v>45.904449462890632</v>
      </c>
      <c r="AD4718" s="18">
        <v>55.573341369628913</v>
      </c>
      <c r="AE4718" s="18">
        <v>45.525821685791023</v>
      </c>
      <c r="AF4718" s="18">
        <v>71.863265991210938</v>
      </c>
      <c r="AG4718" s="18">
        <v>56.546768188476563</v>
      </c>
      <c r="AH4718" s="18">
        <v>48.158451080322273</v>
      </c>
      <c r="AI4718" s="18">
        <v>50.116981506347663</v>
      </c>
      <c r="AJ4718" s="18">
        <v>40.688331604003913</v>
      </c>
      <c r="AK4718" s="18">
        <v>49.227317810058587</v>
      </c>
      <c r="AL4718" s="18">
        <v>60.782268524169922</v>
      </c>
      <c r="AM4718" s="18">
        <v>99.305587768554688</v>
      </c>
      <c r="AN4718" s="18">
        <v>103.7479553222656</v>
      </c>
      <c r="AO4718" s="18">
        <v>84.146736145019531</v>
      </c>
    </row>
    <row r="4719" spans="1:41" x14ac:dyDescent="0.3">
      <c r="A4719" s="4" t="s">
        <v>482</v>
      </c>
      <c r="B4719" s="8" t="s">
        <v>11308</v>
      </c>
      <c r="C4719" s="87" t="s">
        <v>449</v>
      </c>
      <c r="D4719" s="87" t="s">
        <v>249</v>
      </c>
      <c r="E4719" s="87" t="s">
        <v>450</v>
      </c>
      <c r="F4719" s="110">
        <v>1.2441166517093729</v>
      </c>
      <c r="G4719" s="18">
        <v>7.4888126137867426</v>
      </c>
      <c r="H4719" s="18">
        <v>11.26227657951606</v>
      </c>
      <c r="I4719" s="18">
        <v>30.32437927586534</v>
      </c>
      <c r="J4719" s="18">
        <v>54.046180725097663</v>
      </c>
      <c r="K4719" s="18">
        <v>67.275634765625</v>
      </c>
      <c r="L4719" s="18">
        <v>58.586124420166023</v>
      </c>
      <c r="M4719" s="18">
        <v>48.473686218261719</v>
      </c>
      <c r="N4719" s="18">
        <v>55.654182434082031</v>
      </c>
      <c r="O4719" s="18">
        <v>47.47418212890625</v>
      </c>
      <c r="P4719" s="18">
        <v>47.079025268554688</v>
      </c>
      <c r="Q4719" s="18">
        <v>31.276617050170898</v>
      </c>
      <c r="R4719" s="18">
        <v>39.812793731689453</v>
      </c>
      <c r="S4719" s="18">
        <v>47.370105743408203</v>
      </c>
      <c r="T4719" s="18">
        <v>49.41717529296875</v>
      </c>
      <c r="U4719" s="18">
        <v>61.305896759033203</v>
      </c>
      <c r="V4719" s="18">
        <v>73.992874145507813</v>
      </c>
      <c r="W4719" s="18">
        <v>34.820888519287109</v>
      </c>
      <c r="X4719" s="103">
        <v>0.86282910022201165</v>
      </c>
      <c r="Y4719" s="18">
        <v>3.726110894878953</v>
      </c>
      <c r="Z4719" s="18">
        <v>20.65804829787988</v>
      </c>
      <c r="AA4719" s="18">
        <v>53.220275774953457</v>
      </c>
      <c r="AB4719" s="18">
        <v>43.084095001220703</v>
      </c>
      <c r="AC4719" s="18">
        <v>42.735363006591797</v>
      </c>
      <c r="AD4719" s="18">
        <v>67.26763916015625</v>
      </c>
      <c r="AE4719" s="18">
        <v>68.370704650878906</v>
      </c>
      <c r="AF4719" s="18">
        <v>48.704341888427727</v>
      </c>
      <c r="AG4719" s="18">
        <v>54.155437469482422</v>
      </c>
      <c r="AH4719" s="18">
        <v>55.227062225341797</v>
      </c>
      <c r="AI4719" s="18">
        <v>49.125972747802727</v>
      </c>
      <c r="AJ4719" s="18">
        <v>55.3160400390625</v>
      </c>
      <c r="AK4719" s="18">
        <v>49.208969116210938</v>
      </c>
      <c r="AL4719" s="18">
        <v>50.29779052734375</v>
      </c>
      <c r="AM4719" s="18">
        <v>90.860580444335938</v>
      </c>
      <c r="AN4719" s="18">
        <v>95.883651733398438</v>
      </c>
      <c r="AO4719" s="18">
        <v>80.597312927246094</v>
      </c>
    </row>
    <row r="4720" spans="1:41" x14ac:dyDescent="0.3">
      <c r="A4720" s="4" t="s">
        <v>478</v>
      </c>
      <c r="B4720" s="8" t="s">
        <v>13258</v>
      </c>
      <c r="C4720" s="87" t="s">
        <v>449</v>
      </c>
      <c r="D4720" s="87" t="s">
        <v>249</v>
      </c>
      <c r="E4720" s="87" t="s">
        <v>450</v>
      </c>
      <c r="F4720" s="110">
        <v>2.3046355270754622</v>
      </c>
      <c r="G4720" s="18">
        <v>13.87248019036682</v>
      </c>
      <c r="H4720" s="18">
        <v>20.86254748318073</v>
      </c>
      <c r="I4720" s="18">
        <v>56.173705029707868</v>
      </c>
      <c r="J4720" s="18">
        <v>100.1166152954102</v>
      </c>
      <c r="K4720" s="18">
        <v>109.2552795410156</v>
      </c>
      <c r="L4720" s="18">
        <v>89.756317138671875</v>
      </c>
      <c r="M4720" s="18">
        <v>84.629508972167969</v>
      </c>
      <c r="N4720" s="18">
        <v>123.759147644043</v>
      </c>
      <c r="O4720" s="18">
        <v>90.265769958496094</v>
      </c>
      <c r="P4720" s="18">
        <v>111.06260681152339</v>
      </c>
      <c r="Q4720" s="18">
        <v>110.7344970703125</v>
      </c>
      <c r="R4720" s="18">
        <v>73.377777099609375</v>
      </c>
      <c r="S4720" s="18">
        <v>71.200569152832031</v>
      </c>
      <c r="T4720" s="18">
        <v>92.572853088378906</v>
      </c>
      <c r="U4720" s="18">
        <v>100.087272644043</v>
      </c>
      <c r="V4720" s="18">
        <v>123.5051651000977</v>
      </c>
      <c r="W4720" s="18">
        <v>101.37319183349609</v>
      </c>
      <c r="X4720" s="103">
        <v>1.4922336776390079</v>
      </c>
      <c r="Y4720" s="18">
        <v>6.4441824719696053</v>
      </c>
      <c r="Z4720" s="18">
        <v>35.727394192497258</v>
      </c>
      <c r="AA4720" s="18">
        <v>92.04266270595933</v>
      </c>
      <c r="AB4720" s="18">
        <v>74.512481689453125</v>
      </c>
      <c r="AC4720" s="18">
        <v>99.279205322265625</v>
      </c>
      <c r="AD4720" s="18">
        <v>126.11961364746089</v>
      </c>
      <c r="AE4720" s="18">
        <v>126.1626815795898</v>
      </c>
      <c r="AF4720" s="18">
        <v>114.32078552246089</v>
      </c>
      <c r="AG4720" s="18">
        <v>90.569358825683594</v>
      </c>
      <c r="AH4720" s="18">
        <v>91.490463256835938</v>
      </c>
      <c r="AI4720" s="18">
        <v>80.666213989257813</v>
      </c>
      <c r="AJ4720" s="18">
        <v>65.181541442871094</v>
      </c>
      <c r="AK4720" s="18">
        <v>79.038337707519531</v>
      </c>
      <c r="AL4720" s="18">
        <v>88.616706848144531</v>
      </c>
      <c r="AM4720" s="18">
        <v>90.827308654785156</v>
      </c>
      <c r="AN4720" s="18">
        <v>145.72528076171881</v>
      </c>
      <c r="AO4720" s="18">
        <v>165.05499267578131</v>
      </c>
    </row>
    <row r="4721" spans="1:41" x14ac:dyDescent="0.3">
      <c r="A4721" s="4" t="s">
        <v>3303</v>
      </c>
      <c r="B4721" s="8" t="s">
        <v>11309</v>
      </c>
      <c r="C4721" s="87" t="s">
        <v>449</v>
      </c>
      <c r="D4721" s="87" t="s">
        <v>249</v>
      </c>
      <c r="E4721" s="87" t="s">
        <v>3290</v>
      </c>
      <c r="F4721" s="110">
        <v>1.6701746563823321</v>
      </c>
      <c r="G4721" s="18">
        <v>10.053418235949099</v>
      </c>
      <c r="H4721" s="18">
        <v>15.11913604759792</v>
      </c>
      <c r="I4721" s="18">
        <v>40.709212972504353</v>
      </c>
      <c r="J4721" s="18">
        <v>72.554740905761719</v>
      </c>
      <c r="K4721" s="18">
        <v>69.505683898925781</v>
      </c>
      <c r="L4721" s="18">
        <v>57.151542663574219</v>
      </c>
      <c r="M4721" s="18">
        <v>55.019504547119141</v>
      </c>
      <c r="N4721" s="18">
        <v>53.325393676757813</v>
      </c>
      <c r="O4721" s="18">
        <v>63.485420227050781</v>
      </c>
      <c r="P4721" s="18">
        <v>56.108921051025391</v>
      </c>
      <c r="Q4721" s="18">
        <v>46.796920776367188</v>
      </c>
      <c r="R4721" s="18">
        <v>45.16253662109375</v>
      </c>
      <c r="S4721" s="18">
        <v>45.195171356201172</v>
      </c>
      <c r="T4721" s="18">
        <v>68.671905517578125</v>
      </c>
      <c r="U4721" s="18">
        <v>74.147010803222656</v>
      </c>
      <c r="V4721" s="18">
        <v>116.6275329589844</v>
      </c>
      <c r="W4721" s="18">
        <v>70.906898498535156</v>
      </c>
      <c r="X4721" s="103">
        <v>1.1793049491078109</v>
      </c>
      <c r="Y4721" s="18">
        <v>5.0928057689809272</v>
      </c>
      <c r="Z4721" s="18">
        <v>28.235184221683522</v>
      </c>
      <c r="AA4721" s="18">
        <v>72.740864440172274</v>
      </c>
      <c r="AB4721" s="18">
        <v>58.886848449707031</v>
      </c>
      <c r="AC4721" s="18">
        <v>65.130928039550781</v>
      </c>
      <c r="AD4721" s="18">
        <v>64.7049560546875</v>
      </c>
      <c r="AE4721" s="18">
        <v>47.815032958984382</v>
      </c>
      <c r="AF4721" s="18">
        <v>62.146560668945313</v>
      </c>
      <c r="AG4721" s="18">
        <v>69.353744506835938</v>
      </c>
      <c r="AH4721" s="18">
        <v>67.055381774902344</v>
      </c>
      <c r="AI4721" s="18">
        <v>43.162700653076172</v>
      </c>
      <c r="AJ4721" s="18">
        <v>70.263374328613281</v>
      </c>
      <c r="AK4721" s="18">
        <v>66.626976013183594</v>
      </c>
      <c r="AL4721" s="18">
        <v>57.246177673339837</v>
      </c>
      <c r="AM4721" s="18">
        <v>85.671089172363281</v>
      </c>
      <c r="AN4721" s="18">
        <v>136.37904357910159</v>
      </c>
      <c r="AO4721" s="18">
        <v>53.020938873291023</v>
      </c>
    </row>
    <row r="4722" spans="1:41" x14ac:dyDescent="0.3">
      <c r="A4722" s="4" t="s">
        <v>3237</v>
      </c>
      <c r="B4722" s="8" t="s">
        <v>11310</v>
      </c>
      <c r="C4722" s="87" t="s">
        <v>449</v>
      </c>
      <c r="D4722" s="87" t="s">
        <v>249</v>
      </c>
      <c r="E4722" s="87" t="s">
        <v>3229</v>
      </c>
      <c r="F4722" s="110">
        <v>2.2329946050851062</v>
      </c>
      <c r="G4722" s="18">
        <v>13.441246158150021</v>
      </c>
      <c r="H4722" s="18">
        <v>20.214023185432321</v>
      </c>
      <c r="I4722" s="18">
        <v>54.427513073251568</v>
      </c>
      <c r="J4722" s="18">
        <v>97.004432678222656</v>
      </c>
      <c r="K4722" s="18">
        <v>88.402229309082031</v>
      </c>
      <c r="L4722" s="18">
        <v>47.628067016601563</v>
      </c>
      <c r="M4722" s="18">
        <v>58.354183197021477</v>
      </c>
      <c r="N4722" s="18">
        <v>52.605506896972663</v>
      </c>
      <c r="O4722" s="18">
        <v>46.417198181152337</v>
      </c>
      <c r="P4722" s="18">
        <v>41.874706268310547</v>
      </c>
      <c r="Q4722" s="18">
        <v>34.894447326660163</v>
      </c>
      <c r="R4722" s="18">
        <v>51.876026153564453</v>
      </c>
      <c r="S4722" s="18">
        <v>40.082485198974609</v>
      </c>
      <c r="T4722" s="18">
        <v>40.023857116699219</v>
      </c>
      <c r="U4722" s="18">
        <v>57.964744567871087</v>
      </c>
      <c r="V4722" s="18">
        <v>93.446037292480469</v>
      </c>
      <c r="W4722" s="18">
        <v>87.872116088867188</v>
      </c>
      <c r="X4722" s="103">
        <v>1.08267821565065</v>
      </c>
      <c r="Y4722" s="18">
        <v>4.6755250766878058</v>
      </c>
      <c r="Z4722" s="18">
        <v>25.92172524572781</v>
      </c>
      <c r="AA4722" s="18">
        <v>66.780818122193622</v>
      </c>
      <c r="AB4722" s="18">
        <v>54.061935424804688</v>
      </c>
      <c r="AC4722" s="18">
        <v>67.738601684570313</v>
      </c>
      <c r="AD4722" s="18">
        <v>49.800121307373047</v>
      </c>
      <c r="AE4722" s="18">
        <v>47.739086151123047</v>
      </c>
      <c r="AF4722" s="18">
        <v>60.645488739013672</v>
      </c>
      <c r="AG4722" s="18">
        <v>63.690841674804688</v>
      </c>
      <c r="AH4722" s="18">
        <v>53.256454467773438</v>
      </c>
      <c r="AI4722" s="18">
        <v>39.167003631591797</v>
      </c>
      <c r="AJ4722" s="18">
        <v>36.479053497314453</v>
      </c>
      <c r="AK4722" s="18">
        <v>39.536262512207031</v>
      </c>
      <c r="AL4722" s="18">
        <v>56.889141082763672</v>
      </c>
      <c r="AM4722" s="18">
        <v>82.363677978515625</v>
      </c>
      <c r="AN4722" s="18">
        <v>146.0665588378906</v>
      </c>
      <c r="AO4722" s="18">
        <v>20.822971343994141</v>
      </c>
    </row>
    <row r="4723" spans="1:41" x14ac:dyDescent="0.3">
      <c r="A4723" s="4" t="s">
        <v>3249</v>
      </c>
      <c r="B4723" s="8" t="s">
        <v>11311</v>
      </c>
      <c r="C4723" s="87" t="s">
        <v>449</v>
      </c>
      <c r="D4723" s="87" t="s">
        <v>249</v>
      </c>
      <c r="E4723" s="87" t="s">
        <v>3247</v>
      </c>
      <c r="F4723" s="110">
        <v>1.7837955569596631</v>
      </c>
      <c r="G4723" s="18">
        <v>10.73734576980554</v>
      </c>
      <c r="H4723" s="18">
        <v>16.147681084558432</v>
      </c>
      <c r="I4723" s="18">
        <v>43.478634375263013</v>
      </c>
      <c r="J4723" s="18">
        <v>77.490592956542969</v>
      </c>
      <c r="K4723" s="18">
        <v>68.559478759765625</v>
      </c>
      <c r="L4723" s="18">
        <v>97.630790710449219</v>
      </c>
      <c r="M4723" s="18">
        <v>62.306247711181641</v>
      </c>
      <c r="N4723" s="18">
        <v>84.202194213867188</v>
      </c>
      <c r="O4723" s="18">
        <v>48.400150299072273</v>
      </c>
      <c r="P4723" s="18">
        <v>48.529087066650391</v>
      </c>
      <c r="Q4723" s="18">
        <v>58.238571166992188</v>
      </c>
      <c r="R4723" s="18">
        <v>45.373237609863281</v>
      </c>
      <c r="S4723" s="18">
        <v>41.741298675537109</v>
      </c>
      <c r="T4723" s="18">
        <v>81.969070434570313</v>
      </c>
      <c r="U4723" s="18">
        <v>61.830883026123047</v>
      </c>
      <c r="V4723" s="18">
        <v>99.001960754394531</v>
      </c>
      <c r="W4723" s="18">
        <v>159.20994567871091</v>
      </c>
      <c r="X4723" s="103">
        <v>1.0606973912680659</v>
      </c>
      <c r="Y4723" s="18">
        <v>4.5806013088300794</v>
      </c>
      <c r="Z4723" s="18">
        <v>25.395455406653319</v>
      </c>
      <c r="AA4723" s="18">
        <v>65.425015988143073</v>
      </c>
      <c r="AB4723" s="18">
        <v>52.96435546875</v>
      </c>
      <c r="AC4723" s="18">
        <v>64.634391784667969</v>
      </c>
      <c r="AD4723" s="18">
        <v>47.869693756103523</v>
      </c>
      <c r="AE4723" s="18">
        <v>66.439498901367188</v>
      </c>
      <c r="AF4723" s="18">
        <v>92.160964965820313</v>
      </c>
      <c r="AG4723" s="18">
        <v>59.439373016357422</v>
      </c>
      <c r="AH4723" s="18">
        <v>72.680931091308594</v>
      </c>
      <c r="AI4723" s="18">
        <v>66.113243103027344</v>
      </c>
      <c r="AJ4723" s="18">
        <v>33.555229187011719</v>
      </c>
      <c r="AK4723" s="18">
        <v>43.053680419921882</v>
      </c>
      <c r="AL4723" s="18">
        <v>112.84145355224609</v>
      </c>
      <c r="AM4723" s="18">
        <v>96.818016052246094</v>
      </c>
      <c r="AN4723" s="18">
        <v>147.8948669433594</v>
      </c>
      <c r="AO4723" s="18">
        <v>81.45440673828125</v>
      </c>
    </row>
    <row r="4724" spans="1:41" x14ac:dyDescent="0.3">
      <c r="A4724" s="4" t="s">
        <v>3242</v>
      </c>
      <c r="B4724" s="8" t="s">
        <v>11312</v>
      </c>
      <c r="C4724" s="87" t="s">
        <v>449</v>
      </c>
      <c r="D4724" s="87" t="s">
        <v>249</v>
      </c>
      <c r="E4724" s="87" t="s">
        <v>3229</v>
      </c>
      <c r="F4724" s="110">
        <v>1.4983400623149641</v>
      </c>
      <c r="G4724" s="18">
        <v>9.0190802791597893</v>
      </c>
      <c r="H4724" s="18">
        <v>13.563615733922679</v>
      </c>
      <c r="I4724" s="18">
        <v>36.520877902755231</v>
      </c>
      <c r="J4724" s="18">
        <v>65.090003967285156</v>
      </c>
      <c r="K4724" s="18">
        <v>71.633453369140625</v>
      </c>
      <c r="L4724" s="18">
        <v>49.919891357421882</v>
      </c>
      <c r="M4724" s="18">
        <v>53.204441070556641</v>
      </c>
      <c r="N4724" s="18">
        <v>55.859756469726563</v>
      </c>
      <c r="O4724" s="18">
        <v>50.481468200683587</v>
      </c>
      <c r="P4724" s="18">
        <v>52.738712310791023</v>
      </c>
      <c r="Q4724" s="18">
        <v>41.966358184814453</v>
      </c>
      <c r="R4724" s="18">
        <v>43.996971130371087</v>
      </c>
      <c r="S4724" s="18">
        <v>38.380958557128913</v>
      </c>
      <c r="T4724" s="18">
        <v>83.857559204101563</v>
      </c>
      <c r="U4724" s="18">
        <v>91.533058166503906</v>
      </c>
      <c r="V4724" s="18">
        <v>166.6685791015625</v>
      </c>
      <c r="W4724" s="18">
        <v>75.951591491699219</v>
      </c>
      <c r="X4724" s="103">
        <v>1.795109519791229</v>
      </c>
      <c r="Y4724" s="18">
        <v>7.752145978240601</v>
      </c>
      <c r="Z4724" s="18">
        <v>42.978915697545837</v>
      </c>
      <c r="AA4724" s="18">
        <v>110.72438755826779</v>
      </c>
      <c r="AB4724" s="18">
        <v>89.636138916015625</v>
      </c>
      <c r="AC4724" s="18">
        <v>49.799503326416023</v>
      </c>
      <c r="AD4724" s="18">
        <v>45.866554260253913</v>
      </c>
      <c r="AE4724" s="18">
        <v>84.103652954101563</v>
      </c>
      <c r="AF4724" s="18">
        <v>67.742301940917969</v>
      </c>
      <c r="AG4724" s="18">
        <v>62.811500549316413</v>
      </c>
      <c r="AH4724" s="18">
        <v>68.447555541992188</v>
      </c>
      <c r="AI4724" s="18">
        <v>50.828239440917969</v>
      </c>
      <c r="AJ4724" s="18">
        <v>51.703449249267578</v>
      </c>
      <c r="AK4724" s="18">
        <v>56.059005737304688</v>
      </c>
      <c r="AL4724" s="18">
        <v>66.931686401367188</v>
      </c>
      <c r="AM4724" s="18">
        <v>141.89295959472659</v>
      </c>
      <c r="AN4724" s="18">
        <v>236.64778137207031</v>
      </c>
      <c r="AO4724" s="18">
        <v>210.37733459472659</v>
      </c>
    </row>
    <row r="4725" spans="1:41" x14ac:dyDescent="0.3">
      <c r="A4725" s="4" t="s">
        <v>3287</v>
      </c>
      <c r="B4725" s="8" t="s">
        <v>13259</v>
      </c>
      <c r="C4725" s="87" t="s">
        <v>449</v>
      </c>
      <c r="D4725" s="87" t="s">
        <v>249</v>
      </c>
      <c r="E4725" s="87" t="s">
        <v>3271</v>
      </c>
      <c r="F4725" s="110">
        <v>2.2700261756067728</v>
      </c>
      <c r="G4725" s="18">
        <v>13.66415330439709</v>
      </c>
      <c r="H4725" s="18">
        <v>20.549248816257091</v>
      </c>
      <c r="I4725" s="18">
        <v>55.330128907656722</v>
      </c>
      <c r="J4725" s="18">
        <v>98.613136291503906</v>
      </c>
      <c r="K4725" s="18">
        <v>108.0283279418945</v>
      </c>
      <c r="L4725" s="18">
        <v>110.18896484375</v>
      </c>
      <c r="M4725" s="18">
        <v>123.65293884277339</v>
      </c>
      <c r="N4725" s="18">
        <v>115.2551803588867</v>
      </c>
      <c r="O4725" s="18">
        <v>122.1485214233398</v>
      </c>
      <c r="P4725" s="18">
        <v>210.0270080566406</v>
      </c>
      <c r="Q4725" s="18">
        <v>139.28662109375</v>
      </c>
      <c r="R4725" s="18">
        <v>94.932296752929688</v>
      </c>
      <c r="S4725" s="18">
        <v>126.7485733032227</v>
      </c>
      <c r="T4725" s="18">
        <v>96.728996276855469</v>
      </c>
      <c r="U4725" s="18">
        <v>253.51983642578131</v>
      </c>
      <c r="V4725" s="18">
        <v>268.00747680664063</v>
      </c>
      <c r="W4725" s="18">
        <v>268.65069580078131</v>
      </c>
      <c r="X4725" s="103">
        <v>1.751700363421326</v>
      </c>
      <c r="Y4725" s="18">
        <v>7.5646843703210456</v>
      </c>
      <c r="Z4725" s="18">
        <v>41.939603916535027</v>
      </c>
      <c r="AA4725" s="18">
        <v>108.04686164662439</v>
      </c>
      <c r="AB4725" s="18">
        <v>87.46856689453125</v>
      </c>
      <c r="AC4725" s="18">
        <v>98.949790954589844</v>
      </c>
      <c r="AD4725" s="18">
        <v>112.4416885375977</v>
      </c>
      <c r="AE4725" s="18">
        <v>91.975624084472656</v>
      </c>
      <c r="AF4725" s="18">
        <v>114.1576309204102</v>
      </c>
      <c r="AG4725" s="18">
        <v>104.7002029418945</v>
      </c>
      <c r="AH4725" s="18">
        <v>119.4907150268555</v>
      </c>
      <c r="AI4725" s="18">
        <v>104.5740585327148</v>
      </c>
      <c r="AJ4725" s="18">
        <v>113.90460205078131</v>
      </c>
      <c r="AK4725" s="18">
        <v>184.3218078613281</v>
      </c>
      <c r="AL4725" s="18">
        <v>146.813232421875</v>
      </c>
      <c r="AM4725" s="18">
        <v>262.66024780273438</v>
      </c>
      <c r="AN4725" s="18">
        <v>256.07965087890631</v>
      </c>
      <c r="AO4725" s="18">
        <v>243.05732727050781</v>
      </c>
    </row>
    <row r="4726" spans="1:41" x14ac:dyDescent="0.3">
      <c r="A4726" s="4" t="s">
        <v>479</v>
      </c>
      <c r="B4726" s="8" t="s">
        <v>11313</v>
      </c>
      <c r="C4726" s="87" t="s">
        <v>449</v>
      </c>
      <c r="D4726" s="87" t="s">
        <v>249</v>
      </c>
      <c r="E4726" s="87" t="s">
        <v>450</v>
      </c>
      <c r="F4726" s="110">
        <v>2.732428003570289</v>
      </c>
      <c r="G4726" s="18">
        <v>16.44752625992615</v>
      </c>
      <c r="H4726" s="18">
        <v>24.73510813277996</v>
      </c>
      <c r="I4726" s="18">
        <v>66.600815132901985</v>
      </c>
      <c r="J4726" s="18">
        <v>118.7005233764648</v>
      </c>
      <c r="K4726" s="18">
        <v>206.341796875</v>
      </c>
      <c r="L4726" s="18">
        <v>108.9655227661133</v>
      </c>
      <c r="M4726" s="18">
        <v>127.03192138671881</v>
      </c>
      <c r="N4726" s="18">
        <v>138.93888854980469</v>
      </c>
      <c r="O4726" s="18">
        <v>120.46067810058589</v>
      </c>
      <c r="P4726" s="18">
        <v>139.7621154785156</v>
      </c>
      <c r="Q4726" s="18">
        <v>107.6724853515625</v>
      </c>
      <c r="R4726" s="18">
        <v>91.421241760253906</v>
      </c>
      <c r="S4726" s="18">
        <v>107.590950012207</v>
      </c>
      <c r="T4726" s="18">
        <v>107.5813751220703</v>
      </c>
      <c r="U4726" s="18">
        <v>92.797607421875</v>
      </c>
      <c r="V4726" s="18">
        <v>171.11016845703131</v>
      </c>
      <c r="W4726" s="18">
        <v>143.0958251953125</v>
      </c>
      <c r="X4726" s="103">
        <v>2.6381686055624241</v>
      </c>
      <c r="Y4726" s="18">
        <v>11.392880445483829</v>
      </c>
      <c r="Z4726" s="18">
        <v>63.163625864769628</v>
      </c>
      <c r="AA4726" s="18">
        <v>162.7252264587851</v>
      </c>
      <c r="AB4726" s="18">
        <v>131.73304748535159</v>
      </c>
      <c r="AC4726" s="18">
        <v>132.2265625</v>
      </c>
      <c r="AD4726" s="18">
        <v>103.0526809692383</v>
      </c>
      <c r="AE4726" s="18">
        <v>94.499130249023438</v>
      </c>
      <c r="AF4726" s="18">
        <v>124.7977600097656</v>
      </c>
      <c r="AG4726" s="18">
        <v>212.57354736328131</v>
      </c>
      <c r="AH4726" s="18">
        <v>107.5189208984375</v>
      </c>
      <c r="AI4726" s="18">
        <v>117.9822235107422</v>
      </c>
      <c r="AJ4726" s="18">
        <v>101.13816070556641</v>
      </c>
      <c r="AK4726" s="18">
        <v>95.840782165527344</v>
      </c>
      <c r="AL4726" s="18">
        <v>119.0760192871094</v>
      </c>
      <c r="AM4726" s="18">
        <v>120.0536422729492</v>
      </c>
      <c r="AN4726" s="18">
        <v>143.47650146484381</v>
      </c>
      <c r="AO4726" s="18">
        <v>98.976341247558594</v>
      </c>
    </row>
    <row r="4727" spans="1:41" x14ac:dyDescent="0.3">
      <c r="A4727" s="4" t="s">
        <v>3240</v>
      </c>
      <c r="B4727" s="8" t="s">
        <v>11314</v>
      </c>
      <c r="C4727" s="87" t="s">
        <v>449</v>
      </c>
      <c r="D4727" s="87" t="s">
        <v>249</v>
      </c>
      <c r="E4727" s="87" t="s">
        <v>3229</v>
      </c>
      <c r="F4727" s="110">
        <v>1.81906209692141</v>
      </c>
      <c r="G4727" s="18">
        <v>10.94962852395666</v>
      </c>
      <c r="H4727" s="18">
        <v>16.466928903085758</v>
      </c>
      <c r="I4727" s="18">
        <v>44.338228957554058</v>
      </c>
      <c r="J4727" s="18">
        <v>79.022621154785156</v>
      </c>
      <c r="K4727" s="18">
        <v>57.198596954345703</v>
      </c>
      <c r="L4727" s="18">
        <v>55.376605987548828</v>
      </c>
      <c r="M4727" s="18">
        <v>50.380573272705078</v>
      </c>
      <c r="N4727" s="18">
        <v>52.438343048095703</v>
      </c>
      <c r="O4727" s="18">
        <v>46.860946655273438</v>
      </c>
      <c r="P4727" s="18">
        <v>51.236907958984382</v>
      </c>
      <c r="Q4727" s="18">
        <v>42.86651611328125</v>
      </c>
      <c r="R4727" s="18">
        <v>36.676536560058587</v>
      </c>
      <c r="S4727" s="18">
        <v>48.435298919677727</v>
      </c>
      <c r="T4727" s="18">
        <v>54.187892913818359</v>
      </c>
      <c r="U4727" s="18">
        <v>103.4015731811523</v>
      </c>
      <c r="V4727" s="18">
        <v>95.775794982910156</v>
      </c>
      <c r="W4727" s="18">
        <v>64.271888732910156</v>
      </c>
      <c r="X4727" s="103">
        <v>0.81756429668936548</v>
      </c>
      <c r="Y4727" s="18">
        <v>3.530635710332962</v>
      </c>
      <c r="Z4727" s="18">
        <v>19.574308195313971</v>
      </c>
      <c r="AA4727" s="18">
        <v>50.428291445395423</v>
      </c>
      <c r="AB4727" s="18">
        <v>40.823863983154297</v>
      </c>
      <c r="AC4727" s="18">
        <v>64.438613891601563</v>
      </c>
      <c r="AD4727" s="18">
        <v>47.220565795898438</v>
      </c>
      <c r="AE4727" s="18">
        <v>49.648590087890632</v>
      </c>
      <c r="AF4727" s="18">
        <v>72.829345703125</v>
      </c>
      <c r="AG4727" s="18">
        <v>57.772506713867188</v>
      </c>
      <c r="AH4727" s="18">
        <v>73.592094421386719</v>
      </c>
      <c r="AI4727" s="18">
        <v>46.596847534179688</v>
      </c>
      <c r="AJ4727" s="18">
        <v>35.735294342041023</v>
      </c>
      <c r="AK4727" s="18">
        <v>51.702793121337891</v>
      </c>
      <c r="AL4727" s="18">
        <v>68.573211669921875</v>
      </c>
      <c r="AM4727" s="18">
        <v>87.614425659179688</v>
      </c>
      <c r="AN4727" s="18">
        <v>93.475349426269531</v>
      </c>
      <c r="AO4727" s="18">
        <v>72.72015380859375</v>
      </c>
    </row>
    <row r="4728" spans="1:41" x14ac:dyDescent="0.3">
      <c r="A4728" s="4" t="s">
        <v>3228</v>
      </c>
      <c r="B4728" s="8" t="s">
        <v>11315</v>
      </c>
      <c r="C4728" s="87" t="s">
        <v>449</v>
      </c>
      <c r="D4728" s="87" t="s">
        <v>249</v>
      </c>
      <c r="E4728" s="87" t="s">
        <v>3229</v>
      </c>
      <c r="F4728" s="110">
        <v>2.238808844061897</v>
      </c>
      <c r="G4728" s="18">
        <v>13.47624428001355</v>
      </c>
      <c r="H4728" s="18">
        <v>20.26665616592177</v>
      </c>
      <c r="I4728" s="18">
        <v>54.569230642653523</v>
      </c>
      <c r="J4728" s="18">
        <v>97.257011413574219</v>
      </c>
      <c r="K4728" s="18">
        <v>64.181724548339844</v>
      </c>
      <c r="L4728" s="18">
        <v>72.748748779296875</v>
      </c>
      <c r="M4728" s="18">
        <v>62.322628021240227</v>
      </c>
      <c r="N4728" s="18">
        <v>53.169578552246087</v>
      </c>
      <c r="O4728" s="18">
        <v>55.626667022705078</v>
      </c>
      <c r="P4728" s="18">
        <v>52.145366668701172</v>
      </c>
      <c r="Q4728" s="18">
        <v>48.862533569335938</v>
      </c>
      <c r="R4728" s="18">
        <v>44.916942596435547</v>
      </c>
      <c r="S4728" s="18">
        <v>34.932479858398438</v>
      </c>
      <c r="T4728" s="18">
        <v>44.836593627929688</v>
      </c>
      <c r="U4728" s="18">
        <v>84.372802734375</v>
      </c>
      <c r="V4728" s="18">
        <v>77.558799743652344</v>
      </c>
      <c r="W4728" s="18">
        <v>117.6855926513672</v>
      </c>
      <c r="X4728" s="103">
        <v>1.43873252038427</v>
      </c>
      <c r="Y4728" s="18">
        <v>6.2131387520901802</v>
      </c>
      <c r="Z4728" s="18">
        <v>34.44645745742833</v>
      </c>
      <c r="AA4728" s="18">
        <v>88.742650753831541</v>
      </c>
      <c r="AB4728" s="18">
        <v>71.840980529785156</v>
      </c>
      <c r="AC4728" s="18">
        <v>45.820903778076172</v>
      </c>
      <c r="AD4728" s="18">
        <v>45.694847106933587</v>
      </c>
      <c r="AE4728" s="18">
        <v>65.080238342285156</v>
      </c>
      <c r="AF4728" s="18">
        <v>60.784629821777337</v>
      </c>
      <c r="AG4728" s="18">
        <v>67.475318908691406</v>
      </c>
      <c r="AH4728" s="18">
        <v>64.435775756835938</v>
      </c>
      <c r="AI4728" s="18">
        <v>52.598052978515632</v>
      </c>
      <c r="AJ4728" s="18">
        <v>49.878696441650391</v>
      </c>
      <c r="AK4728" s="18">
        <v>58.278488159179688</v>
      </c>
      <c r="AL4728" s="18">
        <v>61.115367889404297</v>
      </c>
      <c r="AM4728" s="18">
        <v>91.214401245117188</v>
      </c>
      <c r="AN4728" s="18">
        <v>90.173126220703125</v>
      </c>
      <c r="AO4728" s="18">
        <v>143.94677734375</v>
      </c>
    </row>
    <row r="4729" spans="1:41" x14ac:dyDescent="0.3">
      <c r="A4729" s="4" t="s">
        <v>3524</v>
      </c>
      <c r="B4729" s="8" t="s">
        <v>11316</v>
      </c>
      <c r="C4729" s="87" t="s">
        <v>3500</v>
      </c>
      <c r="D4729" s="87" t="s">
        <v>249</v>
      </c>
      <c r="E4729" s="87" t="s">
        <v>3509</v>
      </c>
      <c r="F4729" s="110">
        <v>2.0572665819149631</v>
      </c>
      <c r="G4729" s="18">
        <v>12.38347216669653</v>
      </c>
      <c r="H4729" s="18">
        <v>18.623257884610609</v>
      </c>
      <c r="I4729" s="18">
        <v>50.14427868627682</v>
      </c>
      <c r="J4729" s="18">
        <v>89.370559692382813</v>
      </c>
      <c r="K4729" s="18">
        <v>94.602577209472656</v>
      </c>
      <c r="L4729" s="18">
        <v>89.030128479003906</v>
      </c>
      <c r="M4729" s="18">
        <v>90.733039855957031</v>
      </c>
      <c r="N4729" s="18">
        <v>85.245491027832031</v>
      </c>
      <c r="O4729" s="18">
        <v>79.567695617675781</v>
      </c>
      <c r="P4729" s="18">
        <v>72.2408447265625</v>
      </c>
      <c r="Q4729" s="18">
        <v>72.143852233886719</v>
      </c>
      <c r="R4729" s="18">
        <v>64.249588012695313</v>
      </c>
      <c r="S4729" s="18">
        <v>62.252948760986328</v>
      </c>
      <c r="T4729" s="18">
        <v>76.520500183105469</v>
      </c>
      <c r="U4729" s="18">
        <v>88.395248413085938</v>
      </c>
      <c r="V4729" s="18">
        <v>117.8784561157227</v>
      </c>
      <c r="W4729" s="18">
        <v>86.282341003417969</v>
      </c>
      <c r="X4729" s="103">
        <v>1.702460395439682</v>
      </c>
      <c r="Y4729" s="18">
        <v>7.3520425144625863</v>
      </c>
      <c r="Z4729" s="18">
        <v>40.760689533038793</v>
      </c>
      <c r="AA4729" s="18">
        <v>105.00968467327171</v>
      </c>
      <c r="AB4729" s="18">
        <v>85.009841918945313</v>
      </c>
      <c r="AC4729" s="18">
        <v>83.963058471679688</v>
      </c>
      <c r="AD4729" s="18">
        <v>79.959877014160156</v>
      </c>
      <c r="AE4729" s="18">
        <v>86.387275695800781</v>
      </c>
      <c r="AF4729" s="18">
        <v>104.7721862792969</v>
      </c>
      <c r="AG4729" s="18">
        <v>92.661590576171875</v>
      </c>
      <c r="AH4729" s="18">
        <v>89.033958435058594</v>
      </c>
      <c r="AI4729" s="18">
        <v>74.466766357421875</v>
      </c>
      <c r="AJ4729" s="18">
        <v>59.431472778320313</v>
      </c>
      <c r="AK4729" s="18">
        <v>71.510383605957031</v>
      </c>
      <c r="AL4729" s="18">
        <v>83.651756286621094</v>
      </c>
      <c r="AM4729" s="18">
        <v>100.0885009765625</v>
      </c>
      <c r="AN4729" s="18">
        <v>117.1155090332031</v>
      </c>
      <c r="AO4729" s="18">
        <v>80.856101989746094</v>
      </c>
    </row>
    <row r="4730" spans="1:41" x14ac:dyDescent="0.3">
      <c r="A4730" s="4" t="s">
        <v>3549</v>
      </c>
      <c r="B4730" s="8" t="s">
        <v>11317</v>
      </c>
      <c r="C4730" s="87" t="s">
        <v>3500</v>
      </c>
      <c r="D4730" s="87" t="s">
        <v>249</v>
      </c>
      <c r="E4730" s="87" t="s">
        <v>3542</v>
      </c>
      <c r="F4730" s="110">
        <v>1.2349352437365531</v>
      </c>
      <c r="G4730" s="18">
        <v>7.4335462175491331</v>
      </c>
      <c r="H4730" s="18">
        <v>11.179162543676091</v>
      </c>
      <c r="I4730" s="18">
        <v>30.100589571522331</v>
      </c>
      <c r="J4730" s="18">
        <v>53.647327423095703</v>
      </c>
      <c r="K4730" s="18">
        <v>58.342891693115227</v>
      </c>
      <c r="L4730" s="18">
        <v>68.271209716796875</v>
      </c>
      <c r="M4730" s="18">
        <v>54.833667755126953</v>
      </c>
      <c r="N4730" s="18">
        <v>56.995994567871087</v>
      </c>
      <c r="O4730" s="18">
        <v>52.47576904296875</v>
      </c>
      <c r="P4730" s="18">
        <v>42.488136291503913</v>
      </c>
      <c r="Q4730" s="18">
        <v>45.859577178955078</v>
      </c>
      <c r="R4730" s="18">
        <v>54.287750244140632</v>
      </c>
      <c r="S4730" s="18">
        <v>42.700782775878913</v>
      </c>
      <c r="T4730" s="18">
        <v>52.689868927001953</v>
      </c>
      <c r="U4730" s="18">
        <v>85.047813415527344</v>
      </c>
      <c r="V4730" s="18">
        <v>89.525466918945313</v>
      </c>
      <c r="W4730" s="18">
        <v>78.424995422363281</v>
      </c>
      <c r="X4730" s="103">
        <v>1.2028136074800071</v>
      </c>
      <c r="Y4730" s="18">
        <v>5.1943274585740209</v>
      </c>
      <c r="Z4730" s="18">
        <v>28.798033805623412</v>
      </c>
      <c r="AA4730" s="18">
        <v>74.190905104477082</v>
      </c>
      <c r="AB4730" s="18">
        <v>60.060718536376953</v>
      </c>
      <c r="AC4730" s="18">
        <v>64.2734375</v>
      </c>
      <c r="AD4730" s="18">
        <v>65.992027282714844</v>
      </c>
      <c r="AE4730" s="18">
        <v>52.3958740234375</v>
      </c>
      <c r="AF4730" s="18">
        <v>55.118461608886719</v>
      </c>
      <c r="AG4730" s="18">
        <v>73.237480163574219</v>
      </c>
      <c r="AH4730" s="18">
        <v>67.775238037109375</v>
      </c>
      <c r="AI4730" s="18">
        <v>67.0081787109375</v>
      </c>
      <c r="AJ4730" s="18">
        <v>46.049915313720703</v>
      </c>
      <c r="AK4730" s="18">
        <v>51.668979644775391</v>
      </c>
      <c r="AL4730" s="18">
        <v>84.836418151855469</v>
      </c>
      <c r="AM4730" s="18">
        <v>77.293235778808594</v>
      </c>
      <c r="AN4730" s="18">
        <v>109.5797958374023</v>
      </c>
      <c r="AO4730" s="18">
        <v>83.630363464355469</v>
      </c>
    </row>
    <row r="4731" spans="1:41" x14ac:dyDescent="0.3">
      <c r="A4731" s="4" t="s">
        <v>3518</v>
      </c>
      <c r="B4731" s="8" t="s">
        <v>11318</v>
      </c>
      <c r="C4731" s="87" t="s">
        <v>3500</v>
      </c>
      <c r="D4731" s="87" t="s">
        <v>249</v>
      </c>
      <c r="E4731" s="87" t="s">
        <v>3509</v>
      </c>
      <c r="F4731" s="110">
        <v>1.6857309859252321</v>
      </c>
      <c r="G4731" s="18">
        <v>10.14705771641504</v>
      </c>
      <c r="H4731" s="18">
        <v>15.259958602808901</v>
      </c>
      <c r="I4731" s="18">
        <v>41.088386449968141</v>
      </c>
      <c r="J4731" s="18">
        <v>73.23052978515625</v>
      </c>
      <c r="K4731" s="18">
        <v>76.664642333984375</v>
      </c>
      <c r="L4731" s="18">
        <v>65.783271789550781</v>
      </c>
      <c r="M4731" s="18">
        <v>63.848865509033203</v>
      </c>
      <c r="N4731" s="18">
        <v>62.415622711181641</v>
      </c>
      <c r="O4731" s="18">
        <v>63.247947692871087</v>
      </c>
      <c r="P4731" s="18">
        <v>57.818931579589837</v>
      </c>
      <c r="Q4731" s="18">
        <v>50.389202117919922</v>
      </c>
      <c r="R4731" s="18">
        <v>52.205486297607422</v>
      </c>
      <c r="S4731" s="18">
        <v>56.777183532714837</v>
      </c>
      <c r="T4731" s="18">
        <v>65.234710693359375</v>
      </c>
      <c r="U4731" s="18">
        <v>81.242942810058594</v>
      </c>
      <c r="V4731" s="18">
        <v>96.119827270507813</v>
      </c>
      <c r="W4731" s="18">
        <v>100.0464706420898</v>
      </c>
      <c r="X4731" s="103">
        <v>1.2211663322575761</v>
      </c>
      <c r="Y4731" s="18">
        <v>5.2735833479811101</v>
      </c>
      <c r="Z4731" s="18">
        <v>29.237438868288962</v>
      </c>
      <c r="AA4731" s="18">
        <v>75.322921947247821</v>
      </c>
      <c r="AB4731" s="18">
        <v>60.977134704589837</v>
      </c>
      <c r="AC4731" s="18">
        <v>65.32501220703125</v>
      </c>
      <c r="AD4731" s="18">
        <v>61.611370086669922</v>
      </c>
      <c r="AE4731" s="18">
        <v>67.125244140625</v>
      </c>
      <c r="AF4731" s="18">
        <v>83.287025451660156</v>
      </c>
      <c r="AG4731" s="18">
        <v>65.836433410644531</v>
      </c>
      <c r="AH4731" s="18">
        <v>59.938217163085938</v>
      </c>
      <c r="AI4731" s="18">
        <v>67.357177734375</v>
      </c>
      <c r="AJ4731" s="18">
        <v>44.058124542236328</v>
      </c>
      <c r="AK4731" s="18">
        <v>56.246505737304688</v>
      </c>
      <c r="AL4731" s="18">
        <v>77.846992492675781</v>
      </c>
      <c r="AM4731" s="18">
        <v>86.68988037109375</v>
      </c>
      <c r="AN4731" s="18">
        <v>120.11317443847661</v>
      </c>
      <c r="AO4731" s="18">
        <v>63.083179473876953</v>
      </c>
    </row>
    <row r="4732" spans="1:41" x14ac:dyDescent="0.3">
      <c r="A4732" s="4" t="s">
        <v>3540</v>
      </c>
      <c r="B4732" s="8" t="s">
        <v>11319</v>
      </c>
      <c r="C4732" s="87" t="s">
        <v>3500</v>
      </c>
      <c r="D4732" s="87" t="s">
        <v>249</v>
      </c>
      <c r="E4732" s="87" t="s">
        <v>3529</v>
      </c>
      <c r="F4732" s="110">
        <v>1.713501502567718</v>
      </c>
      <c r="G4732" s="18">
        <v>10.31421904733838</v>
      </c>
      <c r="H4732" s="18">
        <v>15.511349208950231</v>
      </c>
      <c r="I4732" s="18">
        <v>41.765271272783139</v>
      </c>
      <c r="J4732" s="18">
        <v>74.436920166015625</v>
      </c>
      <c r="K4732" s="18">
        <v>67.405319213867188</v>
      </c>
      <c r="L4732" s="18">
        <v>76.606475830078125</v>
      </c>
      <c r="M4732" s="18">
        <v>61.414463043212891</v>
      </c>
      <c r="N4732" s="18">
        <v>66.4984130859375</v>
      </c>
      <c r="O4732" s="18">
        <v>57.090538024902337</v>
      </c>
      <c r="P4732" s="18">
        <v>60.452823638916023</v>
      </c>
      <c r="Q4732" s="18">
        <v>53.104576110839837</v>
      </c>
      <c r="R4732" s="18">
        <v>45.312778472900391</v>
      </c>
      <c r="S4732" s="18">
        <v>51.833724975585938</v>
      </c>
      <c r="T4732" s="18">
        <v>62.053382873535163</v>
      </c>
      <c r="U4732" s="18">
        <v>70.168136596679688</v>
      </c>
      <c r="V4732" s="18">
        <v>95.791107177734375</v>
      </c>
      <c r="W4732" s="18">
        <v>90.91546630859375</v>
      </c>
      <c r="X4732" s="103">
        <v>1.056988541599198</v>
      </c>
      <c r="Y4732" s="18">
        <v>4.5645847127798467</v>
      </c>
      <c r="Z4732" s="18">
        <v>25.306657294061431</v>
      </c>
      <c r="AA4732" s="18">
        <v>65.196249941501549</v>
      </c>
      <c r="AB4732" s="18">
        <v>52.779159545898438</v>
      </c>
      <c r="AC4732" s="18">
        <v>59.543109893798828</v>
      </c>
      <c r="AD4732" s="18">
        <v>57.3470458984375</v>
      </c>
      <c r="AE4732" s="18">
        <v>54.772132873535163</v>
      </c>
      <c r="AF4732" s="18">
        <v>69.418617248535156</v>
      </c>
      <c r="AG4732" s="18">
        <v>57.40704345703125</v>
      </c>
      <c r="AH4732" s="18">
        <v>60.165943145751953</v>
      </c>
      <c r="AI4732" s="18">
        <v>53.012294769287109</v>
      </c>
      <c r="AJ4732" s="18">
        <v>48.2962646484375</v>
      </c>
      <c r="AK4732" s="18">
        <v>52.588901519775391</v>
      </c>
      <c r="AL4732" s="18">
        <v>71.931373596191406</v>
      </c>
      <c r="AM4732" s="18">
        <v>80.258682250976563</v>
      </c>
      <c r="AN4732" s="18">
        <v>131.0821838378906</v>
      </c>
      <c r="AO4732" s="18">
        <v>109.6695175170898</v>
      </c>
    </row>
    <row r="4733" spans="1:41" x14ac:dyDescent="0.3">
      <c r="A4733" s="4" t="s">
        <v>3511</v>
      </c>
      <c r="B4733" s="8" t="s">
        <v>11320</v>
      </c>
      <c r="C4733" s="87" t="s">
        <v>3500</v>
      </c>
      <c r="D4733" s="87" t="s">
        <v>249</v>
      </c>
      <c r="E4733" s="87" t="s">
        <v>3509</v>
      </c>
      <c r="F4733" s="110">
        <v>2.374841242126946</v>
      </c>
      <c r="G4733" s="18">
        <v>14.295075164652459</v>
      </c>
      <c r="H4733" s="18">
        <v>21.498079673258029</v>
      </c>
      <c r="I4733" s="18">
        <v>57.884914929221232</v>
      </c>
      <c r="J4733" s="18">
        <v>103.1664505004883</v>
      </c>
      <c r="K4733" s="18">
        <v>81.221183776855469</v>
      </c>
      <c r="L4733" s="18">
        <v>91.711021423339844</v>
      </c>
      <c r="M4733" s="18">
        <v>75.052970886230469</v>
      </c>
      <c r="N4733" s="18">
        <v>103.531982421875</v>
      </c>
      <c r="O4733" s="18">
        <v>80.039581298828125</v>
      </c>
      <c r="P4733" s="18">
        <v>70.462776184082031</v>
      </c>
      <c r="Q4733" s="18">
        <v>59.346542358398438</v>
      </c>
      <c r="R4733" s="18">
        <v>48.46527099609375</v>
      </c>
      <c r="S4733" s="18">
        <v>70.073471069335938</v>
      </c>
      <c r="T4733" s="18">
        <v>56.677082061767578</v>
      </c>
      <c r="U4733" s="18">
        <v>62.031185150146477</v>
      </c>
      <c r="V4733" s="18">
        <v>73.683937072753906</v>
      </c>
      <c r="W4733" s="18">
        <v>74.757286071777344</v>
      </c>
      <c r="X4733" s="103">
        <v>1.2363067018459239</v>
      </c>
      <c r="Y4733" s="18">
        <v>5.3389667432109684</v>
      </c>
      <c r="Z4733" s="18">
        <v>29.599933000815749</v>
      </c>
      <c r="AA4733" s="18">
        <v>76.25679708500023</v>
      </c>
      <c r="AB4733" s="18">
        <v>61.733146667480469</v>
      </c>
      <c r="AC4733" s="18">
        <v>60.461158752441413</v>
      </c>
      <c r="AD4733" s="18">
        <v>86.615127563476563</v>
      </c>
      <c r="AE4733" s="18">
        <v>65.58349609375</v>
      </c>
      <c r="AF4733" s="18">
        <v>61.682891845703132</v>
      </c>
      <c r="AG4733" s="18">
        <v>129.35072326660159</v>
      </c>
      <c r="AH4733" s="18">
        <v>59.3509521484375</v>
      </c>
      <c r="AI4733" s="18">
        <v>74.424423217773438</v>
      </c>
      <c r="AJ4733" s="18">
        <v>53.515949249267578</v>
      </c>
      <c r="AK4733" s="18">
        <v>69.729507446289063</v>
      </c>
      <c r="AL4733" s="18">
        <v>141.01182556152341</v>
      </c>
      <c r="AM4733" s="18">
        <v>98.533035278320313</v>
      </c>
      <c r="AN4733" s="18">
        <v>103.3049621582031</v>
      </c>
      <c r="AO4733" s="18">
        <v>104.1081237792969</v>
      </c>
    </row>
    <row r="4734" spans="1:41" x14ac:dyDescent="0.3">
      <c r="A4734" s="4" t="s">
        <v>3506</v>
      </c>
      <c r="B4734" s="8" t="s">
        <v>11321</v>
      </c>
      <c r="C4734" s="87" t="s">
        <v>3500</v>
      </c>
      <c r="D4734" s="87" t="s">
        <v>249</v>
      </c>
      <c r="E4734" s="87" t="s">
        <v>3501</v>
      </c>
      <c r="F4734" s="110">
        <v>1.195508061339005</v>
      </c>
      <c r="G4734" s="18">
        <v>7.1962189697712393</v>
      </c>
      <c r="H4734" s="18">
        <v>10.822250808508709</v>
      </c>
      <c r="I4734" s="18">
        <v>29.13958255408609</v>
      </c>
      <c r="J4734" s="18">
        <v>51.934555053710938</v>
      </c>
      <c r="K4734" s="18">
        <v>52.034934997558587</v>
      </c>
      <c r="L4734" s="18">
        <v>47.765705108642578</v>
      </c>
      <c r="M4734" s="18">
        <v>44.075260162353523</v>
      </c>
      <c r="N4734" s="18">
        <v>47.742645263671882</v>
      </c>
      <c r="O4734" s="18">
        <v>42.388771057128913</v>
      </c>
      <c r="P4734" s="18">
        <v>37.047412872314453</v>
      </c>
      <c r="Q4734" s="18">
        <v>38.901973724365227</v>
      </c>
      <c r="R4734" s="18">
        <v>34.196506500244141</v>
      </c>
      <c r="S4734" s="18">
        <v>44.377601623535163</v>
      </c>
      <c r="T4734" s="18">
        <v>57.598484039306641</v>
      </c>
      <c r="U4734" s="18">
        <v>73.194389343261719</v>
      </c>
      <c r="V4734" s="18">
        <v>97.885589599609375</v>
      </c>
      <c r="W4734" s="18">
        <v>105.1334915161133</v>
      </c>
      <c r="X4734" s="103">
        <v>0.80368911329542547</v>
      </c>
      <c r="Y4734" s="18">
        <v>3.470715997380188</v>
      </c>
      <c r="Z4734" s="18">
        <v>19.242105435091581</v>
      </c>
      <c r="AA4734" s="18">
        <v>49.572454424525887</v>
      </c>
      <c r="AB4734" s="18">
        <v>40.131027221679688</v>
      </c>
      <c r="AC4734" s="18">
        <v>50.004508972167969</v>
      </c>
      <c r="AD4734" s="18">
        <v>41.748340606689453</v>
      </c>
      <c r="AE4734" s="18">
        <v>50.436325073242188</v>
      </c>
      <c r="AF4734" s="18">
        <v>55.906963348388672</v>
      </c>
      <c r="AG4734" s="18">
        <v>57.46636962890625</v>
      </c>
      <c r="AH4734" s="18">
        <v>52.660037994384773</v>
      </c>
      <c r="AI4734" s="18">
        <v>40.685359954833977</v>
      </c>
      <c r="AJ4734" s="18">
        <v>29.716693878173832</v>
      </c>
      <c r="AK4734" s="18">
        <v>45.079315185546882</v>
      </c>
      <c r="AL4734" s="18">
        <v>58.564918518066413</v>
      </c>
      <c r="AM4734" s="18">
        <v>77.231246948242188</v>
      </c>
      <c r="AN4734" s="18">
        <v>78.975959777832031</v>
      </c>
      <c r="AO4734" s="18">
        <v>49.533340454101563</v>
      </c>
    </row>
    <row r="4735" spans="1:41" x14ac:dyDescent="0.3">
      <c r="A4735" s="4" t="s">
        <v>3499</v>
      </c>
      <c r="B4735" s="8" t="s">
        <v>11322</v>
      </c>
      <c r="C4735" s="87" t="s">
        <v>3500</v>
      </c>
      <c r="D4735" s="87" t="s">
        <v>249</v>
      </c>
      <c r="E4735" s="87" t="s">
        <v>3501</v>
      </c>
      <c r="F4735" s="110">
        <v>1.405605971383961</v>
      </c>
      <c r="G4735" s="18">
        <v>8.4608784184757688</v>
      </c>
      <c r="H4735" s="18">
        <v>12.724147040227439</v>
      </c>
      <c r="I4735" s="18">
        <v>34.260556299205753</v>
      </c>
      <c r="J4735" s="18">
        <v>61.061504364013672</v>
      </c>
      <c r="K4735" s="18">
        <v>57.360752105712891</v>
      </c>
      <c r="L4735" s="18">
        <v>49.436538696289063</v>
      </c>
      <c r="M4735" s="18">
        <v>54.252872467041023</v>
      </c>
      <c r="N4735" s="18">
        <v>47.280303955078132</v>
      </c>
      <c r="O4735" s="18">
        <v>39.27557373046875</v>
      </c>
      <c r="P4735" s="18">
        <v>41.273269653320313</v>
      </c>
      <c r="Q4735" s="18">
        <v>37.248165130615227</v>
      </c>
      <c r="R4735" s="18">
        <v>30.682748794555661</v>
      </c>
      <c r="S4735" s="18">
        <v>44.622615814208977</v>
      </c>
      <c r="T4735" s="18">
        <v>56.801441192626953</v>
      </c>
      <c r="U4735" s="18">
        <v>79.012847900390625</v>
      </c>
      <c r="V4735" s="18">
        <v>101.0650100708008</v>
      </c>
      <c r="W4735" s="18">
        <v>93.35333251953125</v>
      </c>
      <c r="X4735" s="103">
        <v>0.95266350806206901</v>
      </c>
      <c r="Y4735" s="18">
        <v>4.1140590594711153</v>
      </c>
      <c r="Z4735" s="18">
        <v>22.808883886867122</v>
      </c>
      <c r="AA4735" s="18">
        <v>58.761363758770081</v>
      </c>
      <c r="AB4735" s="18">
        <v>47.569843292236328</v>
      </c>
      <c r="AC4735" s="18">
        <v>42.981342315673828</v>
      </c>
      <c r="AD4735" s="18">
        <v>43.108951568603523</v>
      </c>
      <c r="AE4735" s="18">
        <v>47.954185485839837</v>
      </c>
      <c r="AF4735" s="18">
        <v>63.208423614501953</v>
      </c>
      <c r="AG4735" s="18">
        <v>54.959980010986328</v>
      </c>
      <c r="AH4735" s="18">
        <v>69.084892272949219</v>
      </c>
      <c r="AI4735" s="18">
        <v>55.721908569335938</v>
      </c>
      <c r="AJ4735" s="18">
        <v>34.659866333007813</v>
      </c>
      <c r="AK4735" s="18">
        <v>49.006080627441413</v>
      </c>
      <c r="AL4735" s="18">
        <v>71.110427856445313</v>
      </c>
      <c r="AM4735" s="18">
        <v>83.939033508300781</v>
      </c>
      <c r="AN4735" s="18">
        <v>115.07883453369141</v>
      </c>
      <c r="AO4735" s="18">
        <v>102.8267135620117</v>
      </c>
    </row>
    <row r="4736" spans="1:41" x14ac:dyDescent="0.3">
      <c r="A4736" s="4" t="s">
        <v>3505</v>
      </c>
      <c r="B4736" s="8" t="s">
        <v>11323</v>
      </c>
      <c r="C4736" s="87" t="s">
        <v>3500</v>
      </c>
      <c r="D4736" s="87" t="s">
        <v>249</v>
      </c>
      <c r="E4736" s="87" t="s">
        <v>3501</v>
      </c>
      <c r="F4736" s="110">
        <v>1.3829493014920999</v>
      </c>
      <c r="G4736" s="18">
        <v>8.3244992814877321</v>
      </c>
      <c r="H4736" s="18">
        <v>12.519049164282819</v>
      </c>
      <c r="I4736" s="18">
        <v>33.708317528038357</v>
      </c>
      <c r="J4736" s="18">
        <v>60.077266693115227</v>
      </c>
      <c r="K4736" s="18">
        <v>66.509712219238281</v>
      </c>
      <c r="L4736" s="18">
        <v>71.752090454101563</v>
      </c>
      <c r="M4736" s="18">
        <v>50.088035583496087</v>
      </c>
      <c r="N4736" s="18">
        <v>50.850887298583977</v>
      </c>
      <c r="O4736" s="18">
        <v>53.542964935302727</v>
      </c>
      <c r="P4736" s="18">
        <v>48.967197418212891</v>
      </c>
      <c r="Q4736" s="18">
        <v>60.098491668701172</v>
      </c>
      <c r="R4736" s="18">
        <v>40.827583312988281</v>
      </c>
      <c r="S4736" s="18">
        <v>42.110923767089837</v>
      </c>
      <c r="T4736" s="18">
        <v>56.635669708251953</v>
      </c>
      <c r="U4736" s="18">
        <v>75.101325988769531</v>
      </c>
      <c r="V4736" s="18">
        <v>99.188728332519531</v>
      </c>
      <c r="W4736" s="18">
        <v>120.5791854858398</v>
      </c>
      <c r="X4736" s="103">
        <v>1.546718961972809</v>
      </c>
      <c r="Y4736" s="18">
        <v>6.6794761257354738</v>
      </c>
      <c r="Z4736" s="18">
        <v>37.031893119343572</v>
      </c>
      <c r="AA4736" s="18">
        <v>95.403376730527498</v>
      </c>
      <c r="AB4736" s="18">
        <v>77.233123779296875</v>
      </c>
      <c r="AC4736" s="18">
        <v>63.896823883056641</v>
      </c>
      <c r="AD4736" s="18">
        <v>50.572196960449219</v>
      </c>
      <c r="AE4736" s="18">
        <v>50.536643981933587</v>
      </c>
      <c r="AF4736" s="18">
        <v>86.137718200683594</v>
      </c>
      <c r="AG4736" s="18">
        <v>73.725555419921875</v>
      </c>
      <c r="AH4736" s="18">
        <v>63.409950256347663</v>
      </c>
      <c r="AI4736" s="18">
        <v>55.551971435546882</v>
      </c>
      <c r="AJ4736" s="18">
        <v>50.973457336425781</v>
      </c>
      <c r="AK4736" s="18">
        <v>63.670734405517578</v>
      </c>
      <c r="AL4736" s="18">
        <v>71.918556213378906</v>
      </c>
      <c r="AM4736" s="18">
        <v>79.883918762207031</v>
      </c>
      <c r="AN4736" s="18">
        <v>116.0989532470703</v>
      </c>
      <c r="AO4736" s="18">
        <v>76.878959655761719</v>
      </c>
    </row>
    <row r="4737" spans="1:41" x14ac:dyDescent="0.3">
      <c r="A4737" s="4" t="s">
        <v>3550</v>
      </c>
      <c r="B4737" s="8" t="s">
        <v>11324</v>
      </c>
      <c r="C4737" s="87" t="s">
        <v>3500</v>
      </c>
      <c r="D4737" s="87" t="s">
        <v>249</v>
      </c>
      <c r="E4737" s="87" t="s">
        <v>3542</v>
      </c>
      <c r="F4737" s="110">
        <v>1.523471989989067</v>
      </c>
      <c r="G4737" s="18">
        <v>9.1703589367647691</v>
      </c>
      <c r="H4737" s="18">
        <v>13.79112070305338</v>
      </c>
      <c r="I4737" s="18">
        <v>37.133449164200847</v>
      </c>
      <c r="J4737" s="18">
        <v>66.181770324707031</v>
      </c>
      <c r="K4737" s="18">
        <v>49.673233032226563</v>
      </c>
      <c r="L4737" s="18">
        <v>45.338863372802727</v>
      </c>
      <c r="M4737" s="18">
        <v>45.800365447998047</v>
      </c>
      <c r="N4737" s="18">
        <v>31.974529266357418</v>
      </c>
      <c r="O4737" s="18">
        <v>30.96689414978027</v>
      </c>
      <c r="P4737" s="18">
        <v>30.59636116027832</v>
      </c>
      <c r="Q4737" s="18">
        <v>25.8000373840332</v>
      </c>
      <c r="R4737" s="18">
        <v>12.33265399932861</v>
      </c>
      <c r="S4737" s="18">
        <v>32.309562683105469</v>
      </c>
      <c r="T4737" s="18">
        <v>30.055828094482418</v>
      </c>
      <c r="U4737" s="18">
        <v>43.873271942138672</v>
      </c>
      <c r="V4737" s="18">
        <v>60.589702606201172</v>
      </c>
      <c r="W4737" s="18">
        <v>27.337507247924801</v>
      </c>
      <c r="X4737" s="103">
        <v>1.0226697644611551</v>
      </c>
      <c r="Y4737" s="18">
        <v>4.4163797329523469</v>
      </c>
      <c r="Z4737" s="18">
        <v>24.484989416309698</v>
      </c>
      <c r="AA4737" s="18">
        <v>63.079428912776592</v>
      </c>
      <c r="AB4737" s="18">
        <v>51.065502166748047</v>
      </c>
      <c r="AC4737" s="18">
        <v>66.064796447753906</v>
      </c>
      <c r="AD4737" s="18">
        <v>38.675334930419922</v>
      </c>
      <c r="AE4737" s="18">
        <v>33.145462036132813</v>
      </c>
      <c r="AF4737" s="18">
        <v>38.481533050537109</v>
      </c>
      <c r="AG4737" s="18">
        <v>43.060840606689453</v>
      </c>
      <c r="AH4737" s="18">
        <v>41.337562561035163</v>
      </c>
      <c r="AI4737" s="18">
        <v>38.014945983886719</v>
      </c>
      <c r="AJ4737" s="18">
        <v>29.648624420166019</v>
      </c>
      <c r="AK4737" s="18">
        <v>34.187068939208977</v>
      </c>
      <c r="AL4737" s="18">
        <v>44.208057403564453</v>
      </c>
      <c r="AM4737" s="18">
        <v>39.133377075195313</v>
      </c>
      <c r="AN4737" s="18">
        <v>62.804439544677727</v>
      </c>
      <c r="AO4737" s="18">
        <v>11.56853580474854</v>
      </c>
    </row>
    <row r="4738" spans="1:41" x14ac:dyDescent="0.3">
      <c r="A4738" s="4" t="s">
        <v>3567</v>
      </c>
      <c r="B4738" s="8" t="s">
        <v>11325</v>
      </c>
      <c r="C4738" s="87" t="s">
        <v>3500</v>
      </c>
      <c r="D4738" s="87" t="s">
        <v>249</v>
      </c>
      <c r="E4738" s="87" t="s">
        <v>3560</v>
      </c>
      <c r="F4738" s="110">
        <v>1.7190570460206529</v>
      </c>
      <c r="G4738" s="18">
        <v>10.34765998218127</v>
      </c>
      <c r="H4738" s="18">
        <v>15.561640366801459</v>
      </c>
      <c r="I4738" s="18">
        <v>41.900683339263288</v>
      </c>
      <c r="J4738" s="18">
        <v>74.678260803222656</v>
      </c>
      <c r="K4738" s="18">
        <v>80.287948608398438</v>
      </c>
      <c r="L4738" s="18">
        <v>69.138465881347656</v>
      </c>
      <c r="M4738" s="18">
        <v>67.538932800292969</v>
      </c>
      <c r="N4738" s="18">
        <v>70.817817687988281</v>
      </c>
      <c r="O4738" s="18">
        <v>71.189521789550781</v>
      </c>
      <c r="P4738" s="18">
        <v>70.658668518066406</v>
      </c>
      <c r="Q4738" s="18">
        <v>65.160232543945313</v>
      </c>
      <c r="R4738" s="18">
        <v>63.934539794921882</v>
      </c>
      <c r="S4738" s="18">
        <v>61.772594451904297</v>
      </c>
      <c r="T4738" s="18">
        <v>73.360542297363281</v>
      </c>
      <c r="U4738" s="18">
        <v>95.822624206542969</v>
      </c>
      <c r="V4738" s="18">
        <v>149.27784729003909</v>
      </c>
      <c r="W4738" s="18">
        <v>106.0604248046875</v>
      </c>
      <c r="X4738" s="103">
        <v>1.299555468984688</v>
      </c>
      <c r="Y4738" s="18">
        <v>5.6121053291288154</v>
      </c>
      <c r="Z4738" s="18">
        <v>31.114249203175799</v>
      </c>
      <c r="AA4738" s="18">
        <v>80.158052650771808</v>
      </c>
      <c r="AB4738" s="18">
        <v>64.891380310058594</v>
      </c>
      <c r="AC4738" s="18">
        <v>71.122093200683594</v>
      </c>
      <c r="AD4738" s="18">
        <v>60.966983795166023</v>
      </c>
      <c r="AE4738" s="18">
        <v>66.790122985839844</v>
      </c>
      <c r="AF4738" s="18">
        <v>71.640953063964844</v>
      </c>
      <c r="AG4738" s="18">
        <v>78.701705932617188</v>
      </c>
      <c r="AH4738" s="18">
        <v>98.660331726074219</v>
      </c>
      <c r="AI4738" s="18">
        <v>64.152572631835938</v>
      </c>
      <c r="AJ4738" s="18">
        <v>61.976860046386719</v>
      </c>
      <c r="AK4738" s="18">
        <v>70.873260498046875</v>
      </c>
      <c r="AL4738" s="18">
        <v>100.0273971557617</v>
      </c>
      <c r="AM4738" s="18">
        <v>115.4641418457031</v>
      </c>
      <c r="AN4738" s="18">
        <v>130.4088134765625</v>
      </c>
      <c r="AO4738" s="18">
        <v>105.2600021362305</v>
      </c>
    </row>
    <row r="4739" spans="1:41" x14ac:dyDescent="0.3">
      <c r="A4739" s="4" t="s">
        <v>3514</v>
      </c>
      <c r="B4739" s="8" t="s">
        <v>11326</v>
      </c>
      <c r="C4739" s="87" t="s">
        <v>3500</v>
      </c>
      <c r="D4739" s="87" t="s">
        <v>249</v>
      </c>
      <c r="E4739" s="87" t="s">
        <v>3509</v>
      </c>
      <c r="F4739" s="110">
        <v>1.836060131525642</v>
      </c>
      <c r="G4739" s="18">
        <v>11.05194617703113</v>
      </c>
      <c r="H4739" s="18">
        <v>16.62080238975442</v>
      </c>
      <c r="I4739" s="18">
        <v>44.752542878660108</v>
      </c>
      <c r="J4739" s="18">
        <v>79.761039733886719</v>
      </c>
      <c r="K4739" s="18">
        <v>80.76416015625</v>
      </c>
      <c r="L4739" s="18">
        <v>69.722259521484375</v>
      </c>
      <c r="M4739" s="18">
        <v>81.812637329101563</v>
      </c>
      <c r="N4739" s="18">
        <v>73.795585632324219</v>
      </c>
      <c r="O4739" s="18">
        <v>61.030109405517578</v>
      </c>
      <c r="P4739" s="18">
        <v>58.313926696777337</v>
      </c>
      <c r="Q4739" s="18">
        <v>53.818340301513672</v>
      </c>
      <c r="R4739" s="18">
        <v>48.437576293945313</v>
      </c>
      <c r="S4739" s="18">
        <v>44.313125610351563</v>
      </c>
      <c r="T4739" s="18">
        <v>65.909416198730469</v>
      </c>
      <c r="U4739" s="18">
        <v>70.062042236328125</v>
      </c>
      <c r="V4739" s="18">
        <v>108.7103805541992</v>
      </c>
      <c r="W4739" s="18">
        <v>72.678932189941406</v>
      </c>
      <c r="X4739" s="103">
        <v>1.1896599797654459</v>
      </c>
      <c r="Y4739" s="18">
        <v>5.1375237699619909</v>
      </c>
      <c r="Z4739" s="18">
        <v>28.483106693696119</v>
      </c>
      <c r="AA4739" s="18">
        <v>73.379574454838689</v>
      </c>
      <c r="AB4739" s="18">
        <v>59.403911590576172</v>
      </c>
      <c r="AC4739" s="18">
        <v>71.29217529296875</v>
      </c>
      <c r="AD4739" s="18">
        <v>59.255466461181641</v>
      </c>
      <c r="AE4739" s="18">
        <v>66.835678100585938</v>
      </c>
      <c r="AF4739" s="18">
        <v>67.669357299804688</v>
      </c>
      <c r="AG4739" s="18">
        <v>78.397491455078125</v>
      </c>
      <c r="AH4739" s="18">
        <v>66.332206726074219</v>
      </c>
      <c r="AI4739" s="18">
        <v>68.767059326171875</v>
      </c>
      <c r="AJ4739" s="18">
        <v>55.151721954345703</v>
      </c>
      <c r="AK4739" s="18">
        <v>64.707603454589844</v>
      </c>
      <c r="AL4739" s="18">
        <v>72.565017700195313</v>
      </c>
      <c r="AM4739" s="18">
        <v>94.896255493164063</v>
      </c>
      <c r="AN4739" s="18">
        <v>105.06080627441411</v>
      </c>
      <c r="AO4739" s="18">
        <v>84.777854919433594</v>
      </c>
    </row>
    <row r="4740" spans="1:41" x14ac:dyDescent="0.3">
      <c r="A4740" s="4" t="s">
        <v>4974</v>
      </c>
      <c r="B4740" s="8" t="s">
        <v>11327</v>
      </c>
      <c r="C4740" s="87" t="s">
        <v>3500</v>
      </c>
      <c r="D4740" s="87" t="s">
        <v>249</v>
      </c>
      <c r="E4740" s="87" t="s">
        <v>4947</v>
      </c>
      <c r="F4740" s="110">
        <v>1.629101780565704</v>
      </c>
      <c r="G4740" s="18">
        <v>9.8061849318393541</v>
      </c>
      <c r="H4740" s="18">
        <v>14.74732679102426</v>
      </c>
      <c r="I4740" s="18">
        <v>39.708093453283503</v>
      </c>
      <c r="J4740" s="18">
        <v>70.770477294921875</v>
      </c>
      <c r="K4740" s="18">
        <v>79.781814575195313</v>
      </c>
      <c r="L4740" s="18">
        <v>77.960159301757813</v>
      </c>
      <c r="M4740" s="18">
        <v>65.352005004882813</v>
      </c>
      <c r="N4740" s="18">
        <v>70.443115234375</v>
      </c>
      <c r="O4740" s="18">
        <v>57.583946228027337</v>
      </c>
      <c r="P4740" s="18">
        <v>66.215751647949219</v>
      </c>
      <c r="Q4740" s="18">
        <v>55.440662384033203</v>
      </c>
      <c r="R4740" s="18">
        <v>65.994804382324219</v>
      </c>
      <c r="S4740" s="18">
        <v>60.578521728515632</v>
      </c>
      <c r="T4740" s="18">
        <v>68.856796264648438</v>
      </c>
      <c r="U4740" s="18">
        <v>101.2334442138672</v>
      </c>
      <c r="V4740" s="18">
        <v>136.98069763183591</v>
      </c>
      <c r="W4740" s="18">
        <v>105.715087890625</v>
      </c>
      <c r="X4740" s="103">
        <v>1.3334313812976</v>
      </c>
      <c r="Y4740" s="18">
        <v>5.7583978057161556</v>
      </c>
      <c r="Z4740" s="18">
        <v>31.925313911719829</v>
      </c>
      <c r="AA4740" s="18">
        <v>82.247557275682368</v>
      </c>
      <c r="AB4740" s="18">
        <v>66.582923889160156</v>
      </c>
      <c r="AC4740" s="18">
        <v>67.957809448242188</v>
      </c>
      <c r="AD4740" s="18">
        <v>57.455844879150391</v>
      </c>
      <c r="AE4740" s="18">
        <v>77.5531005859375</v>
      </c>
      <c r="AF4740" s="18">
        <v>79.066574096679688</v>
      </c>
      <c r="AG4740" s="18">
        <v>65.603080749511719</v>
      </c>
      <c r="AH4740" s="18">
        <v>79.616683959960938</v>
      </c>
      <c r="AI4740" s="18">
        <v>64.741249084472656</v>
      </c>
      <c r="AJ4740" s="18">
        <v>67.07763671875</v>
      </c>
      <c r="AK4740" s="18">
        <v>72.222900390625</v>
      </c>
      <c r="AL4740" s="18">
        <v>90.583488464355469</v>
      </c>
      <c r="AM4740" s="18">
        <v>117.88584899902339</v>
      </c>
      <c r="AN4740" s="18">
        <v>155.37953186035159</v>
      </c>
      <c r="AO4740" s="18">
        <v>137.41004943847659</v>
      </c>
    </row>
    <row r="4741" spans="1:41" x14ac:dyDescent="0.3">
      <c r="A4741" s="4" t="s">
        <v>3564</v>
      </c>
      <c r="B4741" s="8" t="s">
        <v>11328</v>
      </c>
      <c r="C4741" s="87" t="s">
        <v>3500</v>
      </c>
      <c r="D4741" s="87" t="s">
        <v>249</v>
      </c>
      <c r="E4741" s="87" t="s">
        <v>3560</v>
      </c>
      <c r="F4741" s="110">
        <v>1.174297574944225</v>
      </c>
      <c r="G4741" s="18">
        <v>7.0685449628045038</v>
      </c>
      <c r="H4741" s="18">
        <v>10.630244404739541</v>
      </c>
      <c r="I4741" s="18">
        <v>28.622593384961839</v>
      </c>
      <c r="J4741" s="18">
        <v>51.013141632080078</v>
      </c>
      <c r="K4741" s="18">
        <v>61.258190155029297</v>
      </c>
      <c r="L4741" s="18">
        <v>51.918796539306641</v>
      </c>
      <c r="M4741" s="18">
        <v>47.802051544189453</v>
      </c>
      <c r="N4741" s="18">
        <v>49.783298492431641</v>
      </c>
      <c r="O4741" s="18">
        <v>40.327964782714837</v>
      </c>
      <c r="P4741" s="18">
        <v>38.151874542236328</v>
      </c>
      <c r="Q4741" s="18">
        <v>30.776973724365231</v>
      </c>
      <c r="R4741" s="18">
        <v>39.288108825683587</v>
      </c>
      <c r="S4741" s="18">
        <v>36.799247741699219</v>
      </c>
      <c r="T4741" s="18">
        <v>49.347946166992188</v>
      </c>
      <c r="U4741" s="18">
        <v>50.56298828125</v>
      </c>
      <c r="V4741" s="18">
        <v>102.71852874755859</v>
      </c>
      <c r="W4741" s="18">
        <v>65.691642761230469</v>
      </c>
      <c r="X4741" s="103">
        <v>1.015960098795887</v>
      </c>
      <c r="Y4741" s="18">
        <v>4.3874041706655431</v>
      </c>
      <c r="Z4741" s="18">
        <v>24.324345092491619</v>
      </c>
      <c r="AA4741" s="18">
        <v>62.665569138029291</v>
      </c>
      <c r="AB4741" s="18">
        <v>50.730464935302727</v>
      </c>
      <c r="AC4741" s="18">
        <v>53.596363067626953</v>
      </c>
      <c r="AD4741" s="18">
        <v>50.288455963134773</v>
      </c>
      <c r="AE4741" s="18">
        <v>58.596633911132813</v>
      </c>
      <c r="AF4741" s="18">
        <v>50.045490264892578</v>
      </c>
      <c r="AG4741" s="18">
        <v>43.942737579345703</v>
      </c>
      <c r="AH4741" s="18">
        <v>48.435081481933587</v>
      </c>
      <c r="AI4741" s="18">
        <v>44.779624938964837</v>
      </c>
      <c r="AJ4741" s="18">
        <v>32.560562133789063</v>
      </c>
      <c r="AK4741" s="18">
        <v>40.806968688964837</v>
      </c>
      <c r="AL4741" s="18">
        <v>60.042259216308587</v>
      </c>
      <c r="AM4741" s="18">
        <v>69.153221130371094</v>
      </c>
      <c r="AN4741" s="18">
        <v>111.489616394043</v>
      </c>
      <c r="AO4741" s="18">
        <v>77.9229736328125</v>
      </c>
    </row>
    <row r="4742" spans="1:41" x14ac:dyDescent="0.3">
      <c r="A4742" s="4" t="s">
        <v>3541</v>
      </c>
      <c r="B4742" s="8" t="s">
        <v>11329</v>
      </c>
      <c r="C4742" s="87" t="s">
        <v>3500</v>
      </c>
      <c r="D4742" s="87" t="s">
        <v>249</v>
      </c>
      <c r="E4742" s="87" t="s">
        <v>3542</v>
      </c>
      <c r="F4742" s="110">
        <v>1.914934693187843</v>
      </c>
      <c r="G4742" s="18">
        <v>11.52672224523279</v>
      </c>
      <c r="H4742" s="18">
        <v>17.334808690777152</v>
      </c>
      <c r="I4742" s="18">
        <v>46.67504919651698</v>
      </c>
      <c r="J4742" s="18">
        <v>83.187461853027344</v>
      </c>
      <c r="K4742" s="18">
        <v>70.231048583984375</v>
      </c>
      <c r="L4742" s="18">
        <v>67.731658935546875</v>
      </c>
      <c r="M4742" s="18">
        <v>75.604301452636719</v>
      </c>
      <c r="N4742" s="18">
        <v>52.782810211181641</v>
      </c>
      <c r="O4742" s="18">
        <v>39.498676300048828</v>
      </c>
      <c r="P4742" s="18">
        <v>48.251556396484382</v>
      </c>
      <c r="Q4742" s="18">
        <v>47.266208648681641</v>
      </c>
      <c r="R4742" s="18">
        <v>38.655311584472663</v>
      </c>
      <c r="S4742" s="18">
        <v>39.182357788085938</v>
      </c>
      <c r="T4742" s="18">
        <v>42.473472595214837</v>
      </c>
      <c r="U4742" s="18">
        <v>72.946060180664063</v>
      </c>
      <c r="V4742" s="18">
        <v>107.7773818969727</v>
      </c>
      <c r="W4742" s="18">
        <v>68.511123657226563</v>
      </c>
      <c r="X4742" s="103">
        <v>1.495668572975823</v>
      </c>
      <c r="Y4742" s="18">
        <v>6.4590160014993598</v>
      </c>
      <c r="Z4742" s="18">
        <v>35.809633228880969</v>
      </c>
      <c r="AA4742" s="18">
        <v>92.254530939235593</v>
      </c>
      <c r="AB4742" s="18">
        <v>74.683998107910156</v>
      </c>
      <c r="AC4742" s="18">
        <v>64.864128112792969</v>
      </c>
      <c r="AD4742" s="18">
        <v>70.792648315429688</v>
      </c>
      <c r="AE4742" s="18">
        <v>55.694187164306641</v>
      </c>
      <c r="AF4742" s="18">
        <v>66.308982849121094</v>
      </c>
      <c r="AG4742" s="18">
        <v>50.326419830322273</v>
      </c>
      <c r="AH4742" s="18">
        <v>59.524173736572273</v>
      </c>
      <c r="AI4742" s="18">
        <v>51.589694976806641</v>
      </c>
      <c r="AJ4742" s="18">
        <v>47.379436492919922</v>
      </c>
      <c r="AK4742" s="18">
        <v>50.079048156738281</v>
      </c>
      <c r="AL4742" s="18">
        <v>65.925712585449219</v>
      </c>
      <c r="AM4742" s="18">
        <v>83.267227172851563</v>
      </c>
      <c r="AN4742" s="18">
        <v>88.902236938476563</v>
      </c>
      <c r="AO4742" s="18">
        <v>76.279312133789063</v>
      </c>
    </row>
    <row r="4743" spans="1:41" x14ac:dyDescent="0.3">
      <c r="A4743" s="4" t="s">
        <v>3570</v>
      </c>
      <c r="B4743" s="8" t="s">
        <v>7663</v>
      </c>
      <c r="C4743" s="87" t="s">
        <v>3500</v>
      </c>
      <c r="D4743" s="87" t="s">
        <v>249</v>
      </c>
      <c r="E4743" s="87" t="s">
        <v>3560</v>
      </c>
      <c r="F4743" s="110">
        <v>1.5340619977236629</v>
      </c>
      <c r="G4743" s="18">
        <v>9.2341042321870113</v>
      </c>
      <c r="H4743" s="18">
        <v>13.88698598700595</v>
      </c>
      <c r="I4743" s="18">
        <v>37.39157239616388</v>
      </c>
      <c r="J4743" s="18">
        <v>66.641815185546875</v>
      </c>
      <c r="K4743" s="18">
        <v>75.328971862792969</v>
      </c>
      <c r="L4743" s="18">
        <v>77.123245239257813</v>
      </c>
      <c r="M4743" s="18">
        <v>63.703483581542969</v>
      </c>
      <c r="N4743" s="18">
        <v>71.124183654785156</v>
      </c>
      <c r="O4743" s="18">
        <v>65.46240234375</v>
      </c>
      <c r="P4743" s="18">
        <v>55.771816253662109</v>
      </c>
      <c r="Q4743" s="18">
        <v>52.617897033691413</v>
      </c>
      <c r="R4743" s="18">
        <v>45.807567596435547</v>
      </c>
      <c r="S4743" s="18">
        <v>54.239303588867188</v>
      </c>
      <c r="T4743" s="18">
        <v>55.362220764160163</v>
      </c>
      <c r="U4743" s="18">
        <v>97.22222900390625</v>
      </c>
      <c r="V4743" s="18">
        <v>146.84898376464841</v>
      </c>
      <c r="W4743" s="18">
        <v>121.7979431152344</v>
      </c>
      <c r="X4743" s="103">
        <v>1.5453349807459571</v>
      </c>
      <c r="Y4743" s="18">
        <v>6.6734994293927619</v>
      </c>
      <c r="Z4743" s="18">
        <v>36.998757529665014</v>
      </c>
      <c r="AA4743" s="18">
        <v>95.318011201546739</v>
      </c>
      <c r="AB4743" s="18">
        <v>77.164016723632813</v>
      </c>
      <c r="AC4743" s="18">
        <v>68.449417114257813</v>
      </c>
      <c r="AD4743" s="18">
        <v>61.697242736816413</v>
      </c>
      <c r="AE4743" s="18">
        <v>69.983238220214844</v>
      </c>
      <c r="AF4743" s="18">
        <v>90.295944213867188</v>
      </c>
      <c r="AG4743" s="18">
        <v>76.906349182128906</v>
      </c>
      <c r="AH4743" s="18">
        <v>89.922576904296875</v>
      </c>
      <c r="AI4743" s="18">
        <v>58.627334594726563</v>
      </c>
      <c r="AJ4743" s="18">
        <v>52.597938537597663</v>
      </c>
      <c r="AK4743" s="18">
        <v>54.044303894042969</v>
      </c>
      <c r="AL4743" s="18">
        <v>99.767845153808594</v>
      </c>
      <c r="AM4743" s="18">
        <v>135.8175048828125</v>
      </c>
      <c r="AN4743" s="18">
        <v>97.123031616210938</v>
      </c>
      <c r="AO4743" s="18">
        <v>114.6375427246094</v>
      </c>
    </row>
    <row r="4744" spans="1:41" x14ac:dyDescent="0.3">
      <c r="A4744" s="4" t="s">
        <v>3528</v>
      </c>
      <c r="B4744" s="8" t="s">
        <v>11330</v>
      </c>
      <c r="C4744" s="87" t="s">
        <v>3500</v>
      </c>
      <c r="D4744" s="87" t="s">
        <v>249</v>
      </c>
      <c r="E4744" s="87" t="s">
        <v>3529</v>
      </c>
      <c r="F4744" s="110">
        <v>1.439982005131371</v>
      </c>
      <c r="G4744" s="18">
        <v>8.6678008760972887</v>
      </c>
      <c r="H4744" s="18">
        <v>13.035333615246889</v>
      </c>
      <c r="I4744" s="18">
        <v>35.098445482606792</v>
      </c>
      <c r="J4744" s="18">
        <v>62.554847717285163</v>
      </c>
      <c r="K4744" s="18">
        <v>62.752124786376953</v>
      </c>
      <c r="L4744" s="18">
        <v>51.591716766357422</v>
      </c>
      <c r="M4744" s="18">
        <v>44.538543701171882</v>
      </c>
      <c r="N4744" s="18">
        <v>46.493476867675781</v>
      </c>
      <c r="O4744" s="18">
        <v>55.686553955078132</v>
      </c>
      <c r="P4744" s="18">
        <v>70.237777709960938</v>
      </c>
      <c r="Q4744" s="18">
        <v>41.523296356201172</v>
      </c>
      <c r="R4744" s="18">
        <v>28.40663909912109</v>
      </c>
      <c r="S4744" s="18">
        <v>46.400947570800781</v>
      </c>
      <c r="T4744" s="18">
        <v>41.345634460449219</v>
      </c>
      <c r="U4744" s="18">
        <v>53.346492767333977</v>
      </c>
      <c r="V4744" s="18">
        <v>88.243934631347656</v>
      </c>
      <c r="W4744" s="18">
        <v>92.090034484863281</v>
      </c>
      <c r="X4744" s="103">
        <v>0.83634254450919354</v>
      </c>
      <c r="Y4744" s="18">
        <v>3.6117292128240051</v>
      </c>
      <c r="Z4744" s="18">
        <v>20.023901226322948</v>
      </c>
      <c r="AA4744" s="18">
        <v>51.586555031179117</v>
      </c>
      <c r="AB4744" s="18">
        <v>41.761528015136719</v>
      </c>
      <c r="AC4744" s="18">
        <v>52.238819122314453</v>
      </c>
      <c r="AD4744" s="18">
        <v>41.337882995605469</v>
      </c>
      <c r="AE4744" s="18">
        <v>45.354934692382813</v>
      </c>
      <c r="AF4744" s="18">
        <v>48.854888916015632</v>
      </c>
      <c r="AG4744" s="18">
        <v>62.428874969482422</v>
      </c>
      <c r="AH4744" s="18">
        <v>51.370952606201172</v>
      </c>
      <c r="AI4744" s="18">
        <v>45.530361175537109</v>
      </c>
      <c r="AJ4744" s="18">
        <v>33.300697326660163</v>
      </c>
      <c r="AK4744" s="18">
        <v>35.983676910400391</v>
      </c>
      <c r="AL4744" s="18">
        <v>51.561958312988281</v>
      </c>
      <c r="AM4744" s="18">
        <v>73.908279418945313</v>
      </c>
      <c r="AN4744" s="18">
        <v>79.096443176269531</v>
      </c>
      <c r="AO4744" s="18">
        <v>59.345745086669922</v>
      </c>
    </row>
    <row r="4745" spans="1:41" x14ac:dyDescent="0.3">
      <c r="A4745" s="4" t="s">
        <v>3559</v>
      </c>
      <c r="B4745" s="8" t="s">
        <v>11331</v>
      </c>
      <c r="C4745" s="87" t="s">
        <v>3500</v>
      </c>
      <c r="D4745" s="87" t="s">
        <v>249</v>
      </c>
      <c r="E4745" s="87" t="s">
        <v>3560</v>
      </c>
      <c r="F4745" s="110">
        <v>2.1247005843001099</v>
      </c>
      <c r="G4745" s="18">
        <v>12.78938314535449</v>
      </c>
      <c r="H4745" s="18">
        <v>19.233699344968691</v>
      </c>
      <c r="I4745" s="18">
        <v>51.78793023744543</v>
      </c>
      <c r="J4745" s="18">
        <v>92.29998779296875</v>
      </c>
      <c r="K4745" s="18">
        <v>83.527565002441406</v>
      </c>
      <c r="L4745" s="18">
        <v>76.526985168457031</v>
      </c>
      <c r="M4745" s="18">
        <v>68.204078674316406</v>
      </c>
      <c r="N4745" s="18">
        <v>63.564632415771477</v>
      </c>
      <c r="O4745" s="18">
        <v>59.707191467285163</v>
      </c>
      <c r="P4745" s="18">
        <v>53.983734130859382</v>
      </c>
      <c r="Q4745" s="18">
        <v>55.665977478027337</v>
      </c>
      <c r="R4745" s="18">
        <v>49.780078887939453</v>
      </c>
      <c r="S4745" s="18">
        <v>60.808731079101563</v>
      </c>
      <c r="T4745" s="18">
        <v>67.204612731933594</v>
      </c>
      <c r="U4745" s="18">
        <v>81.477821350097656</v>
      </c>
      <c r="V4745" s="18">
        <v>111.86492919921881</v>
      </c>
      <c r="W4745" s="18">
        <v>168.86378479003909</v>
      </c>
      <c r="X4745" s="103">
        <v>1.4356096243480989</v>
      </c>
      <c r="Y4745" s="18">
        <v>6.1996525855469367</v>
      </c>
      <c r="Z4745" s="18">
        <v>34.371688378443999</v>
      </c>
      <c r="AA4745" s="18">
        <v>88.550026990656704</v>
      </c>
      <c r="AB4745" s="18">
        <v>71.685043334960938</v>
      </c>
      <c r="AC4745" s="18">
        <v>73.069046020507813</v>
      </c>
      <c r="AD4745" s="18">
        <v>70.614067077636719</v>
      </c>
      <c r="AE4745" s="18">
        <v>75.593986511230469</v>
      </c>
      <c r="AF4745" s="18">
        <v>81.071685791015625</v>
      </c>
      <c r="AG4745" s="18">
        <v>58.052051544189453</v>
      </c>
      <c r="AH4745" s="18">
        <v>66.561195373535156</v>
      </c>
      <c r="AI4745" s="18">
        <v>60.594451904296882</v>
      </c>
      <c r="AJ4745" s="18">
        <v>61.700931549072273</v>
      </c>
      <c r="AK4745" s="18">
        <v>69.061576843261719</v>
      </c>
      <c r="AL4745" s="18">
        <v>84.286079406738281</v>
      </c>
      <c r="AM4745" s="18">
        <v>104.7970886230469</v>
      </c>
      <c r="AN4745" s="18">
        <v>161.0064392089844</v>
      </c>
      <c r="AO4745" s="18">
        <v>178.85673522949219</v>
      </c>
    </row>
    <row r="4746" spans="1:41" x14ac:dyDescent="0.3">
      <c r="A4746" s="4" t="s">
        <v>3545</v>
      </c>
      <c r="B4746" s="8" t="s">
        <v>11332</v>
      </c>
      <c r="C4746" s="87" t="s">
        <v>3500</v>
      </c>
      <c r="D4746" s="87" t="s">
        <v>249</v>
      </c>
      <c r="E4746" s="87" t="s">
        <v>3542</v>
      </c>
      <c r="F4746" s="110">
        <v>1.1794529569911121</v>
      </c>
      <c r="G4746" s="18">
        <v>7.0995771735289299</v>
      </c>
      <c r="H4746" s="18">
        <v>10.676913130220649</v>
      </c>
      <c r="I4746" s="18">
        <v>28.74825182726866</v>
      </c>
      <c r="J4746" s="18">
        <v>51.237098693847663</v>
      </c>
      <c r="K4746" s="18">
        <v>64.634056091308594</v>
      </c>
      <c r="L4746" s="18">
        <v>74.523635864257813</v>
      </c>
      <c r="M4746" s="18">
        <v>64.264617919921875</v>
      </c>
      <c r="N4746" s="18">
        <v>57.465652465820313</v>
      </c>
      <c r="O4746" s="18">
        <v>41.689033508300781</v>
      </c>
      <c r="P4746" s="18">
        <v>47.165046691894531</v>
      </c>
      <c r="Q4746" s="18">
        <v>36.977508544921882</v>
      </c>
      <c r="R4746" s="18">
        <v>38.621257781982422</v>
      </c>
      <c r="S4746" s="18">
        <v>40.582294464111328</v>
      </c>
      <c r="T4746" s="18">
        <v>60.52679443359375</v>
      </c>
      <c r="U4746" s="18">
        <v>64.080314636230469</v>
      </c>
      <c r="V4746" s="18">
        <v>89.277206420898438</v>
      </c>
      <c r="W4746" s="18">
        <v>81.709228515625</v>
      </c>
      <c r="X4746" s="103">
        <v>1.023600720258816</v>
      </c>
      <c r="Y4746" s="18">
        <v>4.4204000476814427</v>
      </c>
      <c r="Z4746" s="18">
        <v>24.50727856931384</v>
      </c>
      <c r="AA4746" s="18">
        <v>63.136851320380892</v>
      </c>
      <c r="AB4746" s="18">
        <v>51.111988067626953</v>
      </c>
      <c r="AC4746" s="18">
        <v>63.649394989013672</v>
      </c>
      <c r="AD4746" s="18">
        <v>46.514793395996087</v>
      </c>
      <c r="AE4746" s="18">
        <v>60.324672698974609</v>
      </c>
      <c r="AF4746" s="18">
        <v>63.476505279541023</v>
      </c>
      <c r="AG4746" s="18">
        <v>65.651023864746094</v>
      </c>
      <c r="AH4746" s="18">
        <v>71.472343444824219</v>
      </c>
      <c r="AI4746" s="18">
        <v>51.279148101806641</v>
      </c>
      <c r="AJ4746" s="18">
        <v>37.446983337402337</v>
      </c>
      <c r="AK4746" s="18">
        <v>51.845951080322273</v>
      </c>
      <c r="AL4746" s="18">
        <v>64.0281982421875</v>
      </c>
      <c r="AM4746" s="18">
        <v>76.123237609863281</v>
      </c>
      <c r="AN4746" s="18">
        <v>90.700553894042969</v>
      </c>
      <c r="AO4746" s="18">
        <v>67.282196044921875</v>
      </c>
    </row>
    <row r="4747" spans="1:41" x14ac:dyDescent="0.3">
      <c r="A4747" s="4" t="s">
        <v>3502</v>
      </c>
      <c r="B4747" s="8" t="s">
        <v>11333</v>
      </c>
      <c r="C4747" s="87" t="s">
        <v>3500</v>
      </c>
      <c r="D4747" s="87" t="s">
        <v>249</v>
      </c>
      <c r="E4747" s="87" t="s">
        <v>3501</v>
      </c>
      <c r="F4747" s="110">
        <v>1.657978909900536</v>
      </c>
      <c r="G4747" s="18">
        <v>9.9800073866031482</v>
      </c>
      <c r="H4747" s="18">
        <v>15.00873492903486</v>
      </c>
      <c r="I4747" s="18">
        <v>40.411951102921492</v>
      </c>
      <c r="J4747" s="18">
        <v>72.024940490722656</v>
      </c>
      <c r="K4747" s="18">
        <v>82.819221496582031</v>
      </c>
      <c r="L4747" s="18">
        <v>82.557861328125</v>
      </c>
      <c r="M4747" s="18">
        <v>65.714286804199219</v>
      </c>
      <c r="N4747" s="18">
        <v>70.175056457519531</v>
      </c>
      <c r="O4747" s="18">
        <v>57.313114166259773</v>
      </c>
      <c r="P4747" s="18">
        <v>54.345878601074219</v>
      </c>
      <c r="Q4747" s="18">
        <v>52.099025726318359</v>
      </c>
      <c r="R4747" s="18">
        <v>41.640125274658203</v>
      </c>
      <c r="S4747" s="18">
        <v>51.253993988037109</v>
      </c>
      <c r="T4747" s="18">
        <v>59.232513427734382</v>
      </c>
      <c r="U4747" s="18">
        <v>76.569747924804688</v>
      </c>
      <c r="V4747" s="18">
        <v>127.26422119140631</v>
      </c>
      <c r="W4747" s="18">
        <v>92.862709045410156</v>
      </c>
      <c r="X4747" s="103">
        <v>1.391749581623543</v>
      </c>
      <c r="Y4747" s="18">
        <v>6.0102438335660713</v>
      </c>
      <c r="Z4747" s="18">
        <v>33.3215813749623</v>
      </c>
      <c r="AA4747" s="18">
        <v>85.844689898176284</v>
      </c>
      <c r="AB4747" s="18">
        <v>69.494956970214844</v>
      </c>
      <c r="AC4747" s="18">
        <v>62.010898590087891</v>
      </c>
      <c r="AD4747" s="18">
        <v>57.616691589355469</v>
      </c>
      <c r="AE4747" s="18">
        <v>56.380836486816413</v>
      </c>
      <c r="AF4747" s="18">
        <v>71.697715759277344</v>
      </c>
      <c r="AG4747" s="18">
        <v>75.395828247070313</v>
      </c>
      <c r="AH4747" s="18">
        <v>77.595947265625</v>
      </c>
      <c r="AI4747" s="18">
        <v>66.916679382324219</v>
      </c>
      <c r="AJ4747" s="18">
        <v>38.650806427001953</v>
      </c>
      <c r="AK4747" s="18">
        <v>56.768489837646477</v>
      </c>
      <c r="AL4747" s="18">
        <v>71.474746704101563</v>
      </c>
      <c r="AM4747" s="18">
        <v>98.656173706054688</v>
      </c>
      <c r="AN4747" s="18">
        <v>119.7897186279297</v>
      </c>
      <c r="AO4747" s="18">
        <v>115.101692199707</v>
      </c>
    </row>
    <row r="4748" spans="1:41" x14ac:dyDescent="0.3">
      <c r="A4748" s="4" t="s">
        <v>3530</v>
      </c>
      <c r="B4748" s="8" t="s">
        <v>11334</v>
      </c>
      <c r="C4748" s="87" t="s">
        <v>3500</v>
      </c>
      <c r="D4748" s="87" t="s">
        <v>249</v>
      </c>
      <c r="E4748" s="87" t="s">
        <v>3529</v>
      </c>
      <c r="F4748" s="110">
        <v>1.518829696179077</v>
      </c>
      <c r="G4748" s="18">
        <v>9.1424151998222651</v>
      </c>
      <c r="H4748" s="18">
        <v>13.749096671963009</v>
      </c>
      <c r="I4748" s="18">
        <v>37.020296850058351</v>
      </c>
      <c r="J4748" s="18">
        <v>65.9801025390625</v>
      </c>
      <c r="K4748" s="18">
        <v>81.747566223144531</v>
      </c>
      <c r="L4748" s="18">
        <v>68.767280578613281</v>
      </c>
      <c r="M4748" s="18">
        <v>67.073143005371094</v>
      </c>
      <c r="N4748" s="18">
        <v>62.728759765625</v>
      </c>
      <c r="O4748" s="18">
        <v>65.211212158203125</v>
      </c>
      <c r="P4748" s="18">
        <v>54.182041168212891</v>
      </c>
      <c r="Q4748" s="18">
        <v>49.350284576416023</v>
      </c>
      <c r="R4748" s="18">
        <v>56.50518798828125</v>
      </c>
      <c r="S4748" s="18">
        <v>44.430854797363281</v>
      </c>
      <c r="T4748" s="18">
        <v>50.34869384765625</v>
      </c>
      <c r="U4748" s="18">
        <v>64.174346923828125</v>
      </c>
      <c r="V4748" s="18">
        <v>104.21751403808589</v>
      </c>
      <c r="W4748" s="18">
        <v>77.882118225097656</v>
      </c>
      <c r="X4748" s="103">
        <v>1.221531884817219</v>
      </c>
      <c r="Y4748" s="18">
        <v>5.2751619796878817</v>
      </c>
      <c r="Z4748" s="18">
        <v>29.246191009855082</v>
      </c>
      <c r="AA4748" s="18">
        <v>75.345469642995937</v>
      </c>
      <c r="AB4748" s="18">
        <v>60.995388031005859</v>
      </c>
      <c r="AC4748" s="18">
        <v>70.096786499023438</v>
      </c>
      <c r="AD4748" s="18">
        <v>52.212802886962891</v>
      </c>
      <c r="AE4748" s="18">
        <v>64.555625915527344</v>
      </c>
      <c r="AF4748" s="18">
        <v>67.297172546386719</v>
      </c>
      <c r="AG4748" s="18">
        <v>70.426322937011719</v>
      </c>
      <c r="AH4748" s="18">
        <v>58.111789703369141</v>
      </c>
      <c r="AI4748" s="18">
        <v>61.105297088623047</v>
      </c>
      <c r="AJ4748" s="18">
        <v>57.611423492431641</v>
      </c>
      <c r="AK4748" s="18">
        <v>60.778255462646477</v>
      </c>
      <c r="AL4748" s="18">
        <v>71.5147705078125</v>
      </c>
      <c r="AM4748" s="18">
        <v>91.833015441894531</v>
      </c>
      <c r="AN4748" s="18">
        <v>103.6366882324219</v>
      </c>
      <c r="AO4748" s="18">
        <v>59.129299163818359</v>
      </c>
    </row>
    <row r="4749" spans="1:41" x14ac:dyDescent="0.3">
      <c r="A4749" s="4" t="s">
        <v>3544</v>
      </c>
      <c r="B4749" s="8" t="s">
        <v>11335</v>
      </c>
      <c r="C4749" s="87" t="s">
        <v>3500</v>
      </c>
      <c r="D4749" s="87" t="s">
        <v>249</v>
      </c>
      <c r="E4749" s="87" t="s">
        <v>3542</v>
      </c>
      <c r="F4749" s="110">
        <v>1.8827814563838809</v>
      </c>
      <c r="G4749" s="18">
        <v>11.333179650154779</v>
      </c>
      <c r="H4749" s="18">
        <v>17.04374382534402</v>
      </c>
      <c r="I4749" s="18">
        <v>45.891338966089293</v>
      </c>
      <c r="J4749" s="18">
        <v>81.790679931640625</v>
      </c>
      <c r="K4749" s="18">
        <v>80.172103881835938</v>
      </c>
      <c r="L4749" s="18">
        <v>67.028244018554688</v>
      </c>
      <c r="M4749" s="18">
        <v>71.533973693847656</v>
      </c>
      <c r="N4749" s="18">
        <v>57.726913452148438</v>
      </c>
      <c r="O4749" s="18">
        <v>53.270683288574219</v>
      </c>
      <c r="P4749" s="18">
        <v>49.784866333007813</v>
      </c>
      <c r="Q4749" s="18">
        <v>49.272037506103523</v>
      </c>
      <c r="R4749" s="18">
        <v>52.279094696044922</v>
      </c>
      <c r="S4749" s="18">
        <v>43.745937347412109</v>
      </c>
      <c r="T4749" s="18">
        <v>57.963409423828132</v>
      </c>
      <c r="U4749" s="18">
        <v>72.812034606933594</v>
      </c>
      <c r="V4749" s="18">
        <v>118.4373092651367</v>
      </c>
      <c r="W4749" s="18">
        <v>99.951835632324219</v>
      </c>
      <c r="X4749" s="103">
        <v>1.31224140333036</v>
      </c>
      <c r="Y4749" s="18">
        <v>5.6668892929114083</v>
      </c>
      <c r="Z4749" s="18">
        <v>31.417978695318801</v>
      </c>
      <c r="AA4749" s="18">
        <v>80.940535443906541</v>
      </c>
      <c r="AB4749" s="18">
        <v>65.524833679199219</v>
      </c>
      <c r="AC4749" s="18">
        <v>63.509910583496087</v>
      </c>
      <c r="AD4749" s="18">
        <v>67.403839111328125</v>
      </c>
      <c r="AE4749" s="18">
        <v>63.898731231689453</v>
      </c>
      <c r="AF4749" s="18">
        <v>69.2430419921875</v>
      </c>
      <c r="AG4749" s="18">
        <v>77.494911193847656</v>
      </c>
      <c r="AH4749" s="18">
        <v>58.771228790283203</v>
      </c>
      <c r="AI4749" s="18">
        <v>53.541118621826172</v>
      </c>
      <c r="AJ4749" s="18">
        <v>54.291179656982422</v>
      </c>
      <c r="AK4749" s="18">
        <v>56.207649230957031</v>
      </c>
      <c r="AL4749" s="18">
        <v>64.033416748046875</v>
      </c>
      <c r="AM4749" s="18">
        <v>87.663009643554688</v>
      </c>
      <c r="AN4749" s="18">
        <v>118.9254455566406</v>
      </c>
      <c r="AO4749" s="18">
        <v>103.13404846191411</v>
      </c>
    </row>
    <row r="4750" spans="1:41" x14ac:dyDescent="0.3">
      <c r="A4750" s="4" t="s">
        <v>3510</v>
      </c>
      <c r="B4750" s="8" t="s">
        <v>11336</v>
      </c>
      <c r="C4750" s="87" t="s">
        <v>3500</v>
      </c>
      <c r="D4750" s="87" t="s">
        <v>249</v>
      </c>
      <c r="E4750" s="87" t="s">
        <v>3509</v>
      </c>
      <c r="F4750" s="110">
        <v>2.3924097065081562</v>
      </c>
      <c r="G4750" s="18">
        <v>14.40082645210779</v>
      </c>
      <c r="H4750" s="18">
        <v>21.657116934488091</v>
      </c>
      <c r="I4750" s="18">
        <v>58.313132634095098</v>
      </c>
      <c r="J4750" s="18">
        <v>103.9296493530273</v>
      </c>
      <c r="K4750" s="18">
        <v>83.642852783203125</v>
      </c>
      <c r="L4750" s="18">
        <v>96.681159973144531</v>
      </c>
      <c r="M4750" s="18">
        <v>114.0467147827148</v>
      </c>
      <c r="N4750" s="18">
        <v>90.448219299316406</v>
      </c>
      <c r="O4750" s="18">
        <v>90.634590148925781</v>
      </c>
      <c r="P4750" s="18">
        <v>95.86474609375</v>
      </c>
      <c r="Q4750" s="18">
        <v>77.195152282714844</v>
      </c>
      <c r="R4750" s="18">
        <v>73.618415832519531</v>
      </c>
      <c r="S4750" s="18">
        <v>67.348358154296875</v>
      </c>
      <c r="T4750" s="18">
        <v>70.9962158203125</v>
      </c>
      <c r="U4750" s="18">
        <v>103.54522705078131</v>
      </c>
      <c r="V4750" s="18">
        <v>121.3183898925781</v>
      </c>
      <c r="W4750" s="18">
        <v>88.994659423828125</v>
      </c>
      <c r="X4750" s="103">
        <v>2.4564928795914391</v>
      </c>
      <c r="Y4750" s="18">
        <v>10.608317312759921</v>
      </c>
      <c r="Z4750" s="18">
        <v>58.813904789419567</v>
      </c>
      <c r="AA4750" s="18">
        <v>151.51926199223789</v>
      </c>
      <c r="AB4750" s="18">
        <v>122.6613388061523</v>
      </c>
      <c r="AC4750" s="18">
        <v>76.381141662597656</v>
      </c>
      <c r="AD4750" s="18">
        <v>80.427207946777344</v>
      </c>
      <c r="AE4750" s="18">
        <v>80.232780456542969</v>
      </c>
      <c r="AF4750" s="18">
        <v>84.446029663085938</v>
      </c>
      <c r="AG4750" s="18">
        <v>89.110877990722656</v>
      </c>
      <c r="AH4750" s="18">
        <v>85.034385681152344</v>
      </c>
      <c r="AI4750" s="18">
        <v>78.6053466796875</v>
      </c>
      <c r="AJ4750" s="18">
        <v>66.875213623046875</v>
      </c>
      <c r="AK4750" s="18">
        <v>70.538597106933594</v>
      </c>
      <c r="AL4750" s="18">
        <v>94.530242919921875</v>
      </c>
      <c r="AM4750" s="18">
        <v>100.46856689453131</v>
      </c>
      <c r="AN4750" s="18">
        <v>122.5876922607422</v>
      </c>
      <c r="AO4750" s="18">
        <v>86.57086181640625</v>
      </c>
    </row>
    <row r="4751" spans="1:41" x14ac:dyDescent="0.3">
      <c r="A4751" s="4" t="s">
        <v>3535</v>
      </c>
      <c r="B4751" s="8" t="s">
        <v>7363</v>
      </c>
      <c r="C4751" s="87" t="s">
        <v>3500</v>
      </c>
      <c r="D4751" s="87" t="s">
        <v>249</v>
      </c>
      <c r="E4751" s="87" t="s">
        <v>3529</v>
      </c>
      <c r="F4751" s="110">
        <v>2.008549279712097</v>
      </c>
      <c r="G4751" s="18">
        <v>12.090224144700191</v>
      </c>
      <c r="H4751" s="18">
        <v>18.18224800755231</v>
      </c>
      <c r="I4751" s="18">
        <v>48.956832197825072</v>
      </c>
      <c r="J4751" s="18">
        <v>87.25421142578125</v>
      </c>
      <c r="K4751" s="18">
        <v>79.065147399902344</v>
      </c>
      <c r="L4751" s="18">
        <v>64.673324584960938</v>
      </c>
      <c r="M4751" s="18">
        <v>68.197982788085938</v>
      </c>
      <c r="N4751" s="18">
        <v>64.842353820800781</v>
      </c>
      <c r="O4751" s="18">
        <v>67.171371459960938</v>
      </c>
      <c r="P4751" s="18">
        <v>60.678211212158203</v>
      </c>
      <c r="Q4751" s="18">
        <v>66.32684326171875</v>
      </c>
      <c r="R4751" s="18">
        <v>52.230075836181641</v>
      </c>
      <c r="S4751" s="18">
        <v>61.853649139404297</v>
      </c>
      <c r="T4751" s="18">
        <v>67.870765686035156</v>
      </c>
      <c r="U4751" s="18">
        <v>77.777542114257813</v>
      </c>
      <c r="V4751" s="18">
        <v>104.32566833496089</v>
      </c>
      <c r="W4751" s="18">
        <v>93.538047790527344</v>
      </c>
      <c r="X4751" s="103">
        <v>1.5408265755725481</v>
      </c>
      <c r="Y4751" s="18">
        <v>6.6540299682551582</v>
      </c>
      <c r="Z4751" s="18">
        <v>36.890816279428179</v>
      </c>
      <c r="AA4751" s="18">
        <v>95.039927666148728</v>
      </c>
      <c r="AB4751" s="18">
        <v>76.938896179199219</v>
      </c>
      <c r="AC4751" s="18">
        <v>59.992835998535163</v>
      </c>
      <c r="AD4751" s="18">
        <v>56.462905883789063</v>
      </c>
      <c r="AE4751" s="18">
        <v>67.516166687011719</v>
      </c>
      <c r="AF4751" s="18">
        <v>82.143730163574219</v>
      </c>
      <c r="AG4751" s="18">
        <v>78.823379516601563</v>
      </c>
      <c r="AH4751" s="18">
        <v>67.103225708007813</v>
      </c>
      <c r="AI4751" s="18">
        <v>70.252281188964844</v>
      </c>
      <c r="AJ4751" s="18">
        <v>63.976810455322273</v>
      </c>
      <c r="AK4751" s="18">
        <v>74.092498779296875</v>
      </c>
      <c r="AL4751" s="18">
        <v>82.008590698242188</v>
      </c>
      <c r="AM4751" s="18">
        <v>88.873550415039063</v>
      </c>
      <c r="AN4751" s="18">
        <v>116.3158721923828</v>
      </c>
      <c r="AO4751" s="18">
        <v>70.735504150390625</v>
      </c>
    </row>
    <row r="4752" spans="1:41" x14ac:dyDescent="0.3">
      <c r="A4752" s="4" t="s">
        <v>3554</v>
      </c>
      <c r="B4752" s="8" t="s">
        <v>11337</v>
      </c>
      <c r="C4752" s="87" t="s">
        <v>3500</v>
      </c>
      <c r="D4752" s="87" t="s">
        <v>249</v>
      </c>
      <c r="E4752" s="87" t="s">
        <v>3542</v>
      </c>
      <c r="F4752" s="110">
        <v>1.8010730108296511</v>
      </c>
      <c r="G4752" s="18">
        <v>10.84134535400683</v>
      </c>
      <c r="H4752" s="18">
        <v>16.304083994049499</v>
      </c>
      <c r="I4752" s="18">
        <v>43.899758924440057</v>
      </c>
      <c r="J4752" s="18">
        <v>78.24114990234375</v>
      </c>
      <c r="K4752" s="18">
        <v>52.354457855224609</v>
      </c>
      <c r="L4752" s="18">
        <v>48.002342224121087</v>
      </c>
      <c r="M4752" s="18">
        <v>75.720626831054688</v>
      </c>
      <c r="N4752" s="18">
        <v>44.46966552734375</v>
      </c>
      <c r="O4752" s="18">
        <v>48.240879058837891</v>
      </c>
      <c r="P4752" s="18">
        <v>34.480354309082031</v>
      </c>
      <c r="Q4752" s="18">
        <v>27.784734725952148</v>
      </c>
      <c r="R4752" s="18">
        <v>27.414728164672852</v>
      </c>
      <c r="S4752" s="18">
        <v>47.715938568115227</v>
      </c>
      <c r="T4752" s="18">
        <v>44.285247802734382</v>
      </c>
      <c r="U4752" s="18">
        <v>46.55010986328125</v>
      </c>
      <c r="V4752" s="18">
        <v>84.467636108398438</v>
      </c>
      <c r="W4752" s="18">
        <v>59.557765960693359</v>
      </c>
      <c r="X4752" s="103">
        <v>1.0667201848196981</v>
      </c>
      <c r="Y4752" s="18">
        <v>4.6066106270885472</v>
      </c>
      <c r="Z4752" s="18">
        <v>25.53965448390484</v>
      </c>
      <c r="AA4752" s="18">
        <v>65.796508713262085</v>
      </c>
      <c r="AB4752" s="18">
        <v>53.265094757080078</v>
      </c>
      <c r="AC4752" s="18">
        <v>60.950973510742188</v>
      </c>
      <c r="AD4752" s="18">
        <v>55.400028228759773</v>
      </c>
      <c r="AE4752" s="18">
        <v>66.513717651367188</v>
      </c>
      <c r="AF4752" s="18">
        <v>49.021030426025391</v>
      </c>
      <c r="AG4752" s="18">
        <v>47.454807281494141</v>
      </c>
      <c r="AH4752" s="18">
        <v>53.956321716308587</v>
      </c>
      <c r="AI4752" s="18">
        <v>59.940162658691413</v>
      </c>
      <c r="AJ4752" s="18">
        <v>36.0709228515625</v>
      </c>
      <c r="AK4752" s="18">
        <v>46.557804107666023</v>
      </c>
      <c r="AL4752" s="18">
        <v>63.441280364990227</v>
      </c>
      <c r="AM4752" s="18">
        <v>82.337249755859375</v>
      </c>
      <c r="AN4752" s="18">
        <v>100.89002990722661</v>
      </c>
      <c r="AO4752" s="18">
        <v>58.561054229736328</v>
      </c>
    </row>
    <row r="4753" spans="1:41" x14ac:dyDescent="0.3">
      <c r="A4753" s="4" t="s">
        <v>3551</v>
      </c>
      <c r="B4753" s="8" t="s">
        <v>11338</v>
      </c>
      <c r="C4753" s="87" t="s">
        <v>3500</v>
      </c>
      <c r="D4753" s="87" t="s">
        <v>249</v>
      </c>
      <c r="E4753" s="87" t="s">
        <v>3542</v>
      </c>
      <c r="F4753" s="110">
        <v>1.3538442109963951</v>
      </c>
      <c r="G4753" s="18">
        <v>8.1493046415557249</v>
      </c>
      <c r="H4753" s="18">
        <v>12.255577424246139</v>
      </c>
      <c r="I4753" s="18">
        <v>32.998903501759173</v>
      </c>
      <c r="J4753" s="18">
        <v>58.812900543212891</v>
      </c>
      <c r="K4753" s="18">
        <v>67.7757568359375</v>
      </c>
      <c r="L4753" s="18">
        <v>52.915496826171882</v>
      </c>
      <c r="M4753" s="18">
        <v>48.522083282470703</v>
      </c>
      <c r="N4753" s="18">
        <v>51.878963470458977</v>
      </c>
      <c r="O4753" s="18">
        <v>51.062221527099609</v>
      </c>
      <c r="P4753" s="18">
        <v>46.382595062255859</v>
      </c>
      <c r="Q4753" s="18">
        <v>54.183647155761719</v>
      </c>
      <c r="R4753" s="18">
        <v>48.695281982421882</v>
      </c>
      <c r="S4753" s="18">
        <v>40.740779876708977</v>
      </c>
      <c r="T4753" s="18">
        <v>46.850532531738281</v>
      </c>
      <c r="U4753" s="18">
        <v>79.250358581542969</v>
      </c>
      <c r="V4753" s="18">
        <v>95.404159545898438</v>
      </c>
      <c r="W4753" s="18">
        <v>81.673545837402344</v>
      </c>
      <c r="X4753" s="103">
        <v>0.99469494763769917</v>
      </c>
      <c r="Y4753" s="18">
        <v>4.2955710238797149</v>
      </c>
      <c r="Z4753" s="18">
        <v>23.81521006265254</v>
      </c>
      <c r="AA4753" s="18">
        <v>61.353910538726574</v>
      </c>
      <c r="AB4753" s="18">
        <v>49.668621063232422</v>
      </c>
      <c r="AC4753" s="18">
        <v>67.569320678710938</v>
      </c>
      <c r="AD4753" s="18">
        <v>51.591773986816413</v>
      </c>
      <c r="AE4753" s="18">
        <v>51.243503570556641</v>
      </c>
      <c r="AF4753" s="18">
        <v>62.024162292480469</v>
      </c>
      <c r="AG4753" s="18">
        <v>55.646949768066413</v>
      </c>
      <c r="AH4753" s="18">
        <v>62.174072265625</v>
      </c>
      <c r="AI4753" s="18">
        <v>54.056446075439453</v>
      </c>
      <c r="AJ4753" s="18">
        <v>41.156383514404297</v>
      </c>
      <c r="AK4753" s="18">
        <v>49.200641632080078</v>
      </c>
      <c r="AL4753" s="18">
        <v>65.39862060546875</v>
      </c>
      <c r="AM4753" s="18">
        <v>72.784469604492188</v>
      </c>
      <c r="AN4753" s="18">
        <v>101.5060958862305</v>
      </c>
      <c r="AO4753" s="18">
        <v>79.82220458984375</v>
      </c>
    </row>
    <row r="4754" spans="1:41" x14ac:dyDescent="0.3">
      <c r="A4754" s="4" t="s">
        <v>3552</v>
      </c>
      <c r="B4754" s="8" t="s">
        <v>11339</v>
      </c>
      <c r="C4754" s="87" t="s">
        <v>3500</v>
      </c>
      <c r="D4754" s="87" t="s">
        <v>249</v>
      </c>
      <c r="E4754" s="87" t="s">
        <v>3542</v>
      </c>
      <c r="F4754" s="110">
        <v>1.1446548965337029</v>
      </c>
      <c r="G4754" s="18">
        <v>6.8901143761853634</v>
      </c>
      <c r="H4754" s="18">
        <v>10.361906188738439</v>
      </c>
      <c r="I4754" s="18">
        <v>27.90007606985467</v>
      </c>
      <c r="J4754" s="18">
        <v>49.725421905517578</v>
      </c>
      <c r="K4754" s="18">
        <v>54.397342681884773</v>
      </c>
      <c r="L4754" s="18">
        <v>54.072074890136719</v>
      </c>
      <c r="M4754" s="18">
        <v>43.970703125</v>
      </c>
      <c r="N4754" s="18">
        <v>49.798122406005859</v>
      </c>
      <c r="O4754" s="18">
        <v>44.532363891601563</v>
      </c>
      <c r="P4754" s="18">
        <v>45.064826965332031</v>
      </c>
      <c r="Q4754" s="18">
        <v>46.535808563232422</v>
      </c>
      <c r="R4754" s="18">
        <v>35.366947174072273</v>
      </c>
      <c r="S4754" s="18">
        <v>41.972152709960938</v>
      </c>
      <c r="T4754" s="18">
        <v>59.410396575927727</v>
      </c>
      <c r="U4754" s="18">
        <v>74.687301635742188</v>
      </c>
      <c r="V4754" s="18">
        <v>96.757431030273438</v>
      </c>
      <c r="W4754" s="18">
        <v>127.64198303222661</v>
      </c>
      <c r="X4754" s="103">
        <v>1.0480042757435839</v>
      </c>
      <c r="Y4754" s="18">
        <v>4.5257863332647403</v>
      </c>
      <c r="Z4754" s="18">
        <v>25.091553981112781</v>
      </c>
      <c r="AA4754" s="18">
        <v>64.642090251768977</v>
      </c>
      <c r="AB4754" s="18">
        <v>52.330543518066413</v>
      </c>
      <c r="AC4754" s="18">
        <v>42.232677459716797</v>
      </c>
      <c r="AD4754" s="18">
        <v>46.120212554931641</v>
      </c>
      <c r="AE4754" s="18">
        <v>39.743335723876953</v>
      </c>
      <c r="AF4754" s="18">
        <v>48.072441101074219</v>
      </c>
      <c r="AG4754" s="18">
        <v>59.495613098144531</v>
      </c>
      <c r="AH4754" s="18">
        <v>56.499675750732422</v>
      </c>
      <c r="AI4754" s="18">
        <v>57.102432250976563</v>
      </c>
      <c r="AJ4754" s="18">
        <v>35.761222839355469</v>
      </c>
      <c r="AK4754" s="18">
        <v>43.954536437988281</v>
      </c>
      <c r="AL4754" s="18">
        <v>67.132377624511719</v>
      </c>
      <c r="AM4754" s="18">
        <v>86.781509399414063</v>
      </c>
      <c r="AN4754" s="18">
        <v>123.37103271484381</v>
      </c>
      <c r="AO4754" s="18">
        <v>76.615188598632813</v>
      </c>
    </row>
    <row r="4755" spans="1:41" x14ac:dyDescent="0.3">
      <c r="A4755" s="4" t="s">
        <v>3569</v>
      </c>
      <c r="B4755" s="8" t="s">
        <v>8599</v>
      </c>
      <c r="C4755" s="87" t="s">
        <v>3500</v>
      </c>
      <c r="D4755" s="87" t="s">
        <v>249</v>
      </c>
      <c r="E4755" s="87" t="s">
        <v>3560</v>
      </c>
      <c r="F4755" s="110">
        <v>1.5824110144455179</v>
      </c>
      <c r="G4755" s="18">
        <v>9.5251354034146729</v>
      </c>
      <c r="H4755" s="18">
        <v>14.32466198621473</v>
      </c>
      <c r="I4755" s="18">
        <v>38.570042211413323</v>
      </c>
      <c r="J4755" s="18">
        <v>68.742164611816406</v>
      </c>
      <c r="K4755" s="18">
        <v>80.834007263183594</v>
      </c>
      <c r="L4755" s="18">
        <v>71.169349670410156</v>
      </c>
      <c r="M4755" s="18">
        <v>66.484710693359375</v>
      </c>
      <c r="N4755" s="18">
        <v>65.07806396484375</v>
      </c>
      <c r="O4755" s="18">
        <v>53.89324951171875</v>
      </c>
      <c r="P4755" s="18">
        <v>57.089061737060547</v>
      </c>
      <c r="Q4755" s="18">
        <v>49.020942687988281</v>
      </c>
      <c r="R4755" s="18">
        <v>43.775230407714837</v>
      </c>
      <c r="S4755" s="18">
        <v>53.604667663574219</v>
      </c>
      <c r="T4755" s="18">
        <v>58.433952331542969</v>
      </c>
      <c r="U4755" s="18">
        <v>75.99835205078125</v>
      </c>
      <c r="V4755" s="18">
        <v>112.72491455078131</v>
      </c>
      <c r="W4755" s="18">
        <v>69.252967834472656</v>
      </c>
      <c r="X4755" s="103">
        <v>1.2064705081957821</v>
      </c>
      <c r="Y4755" s="18">
        <v>5.2101197140682221</v>
      </c>
      <c r="Z4755" s="18">
        <v>28.885588144701199</v>
      </c>
      <c r="AA4755" s="18">
        <v>74.416466880876456</v>
      </c>
      <c r="AB4755" s="18">
        <v>60.243320465087891</v>
      </c>
      <c r="AC4755" s="18">
        <v>73.720329284667969</v>
      </c>
      <c r="AD4755" s="18">
        <v>71.368972778320313</v>
      </c>
      <c r="AE4755" s="18">
        <v>63.346488952636719</v>
      </c>
      <c r="AF4755" s="18">
        <v>69.002220153808594</v>
      </c>
      <c r="AG4755" s="18">
        <v>64.18206787109375</v>
      </c>
      <c r="AH4755" s="18">
        <v>64.942420959472656</v>
      </c>
      <c r="AI4755" s="18">
        <v>59.559944152832031</v>
      </c>
      <c r="AJ4755" s="18">
        <v>48.519004821777337</v>
      </c>
      <c r="AK4755" s="18">
        <v>59.537612915039063</v>
      </c>
      <c r="AL4755" s="18">
        <v>87.384727478027344</v>
      </c>
      <c r="AM4755" s="18">
        <v>81.477615356445313</v>
      </c>
      <c r="AN4755" s="18">
        <v>104.4210510253906</v>
      </c>
      <c r="AO4755" s="18">
        <v>88.103469848632813</v>
      </c>
    </row>
    <row r="4756" spans="1:41" x14ac:dyDescent="0.3">
      <c r="A4756" s="4" t="s">
        <v>3565</v>
      </c>
      <c r="B4756" s="8" t="s">
        <v>11340</v>
      </c>
      <c r="C4756" s="87" t="s">
        <v>3500</v>
      </c>
      <c r="D4756" s="87" t="s">
        <v>249</v>
      </c>
      <c r="E4756" s="87" t="s">
        <v>3560</v>
      </c>
      <c r="F4756" s="110">
        <v>1.713236133296471</v>
      </c>
      <c r="G4756" s="18">
        <v>10.31262168848694</v>
      </c>
      <c r="H4756" s="18">
        <v>15.508946972693369</v>
      </c>
      <c r="I4756" s="18">
        <v>41.75880310244041</v>
      </c>
      <c r="J4756" s="18">
        <v>74.425392150878906</v>
      </c>
      <c r="K4756" s="18">
        <v>77.809013366699219</v>
      </c>
      <c r="L4756" s="18">
        <v>80.486930847167969</v>
      </c>
      <c r="M4756" s="18">
        <v>69.511306762695313</v>
      </c>
      <c r="N4756" s="18">
        <v>51.3731689453125</v>
      </c>
      <c r="O4756" s="18">
        <v>60.237438201904297</v>
      </c>
      <c r="P4756" s="18">
        <v>59.336399078369141</v>
      </c>
      <c r="Q4756" s="18">
        <v>47.133083343505859</v>
      </c>
      <c r="R4756" s="18">
        <v>62.845588684082031</v>
      </c>
      <c r="S4756" s="18">
        <v>49.914287567138672</v>
      </c>
      <c r="T4756" s="18">
        <v>49.824649810791023</v>
      </c>
      <c r="U4756" s="18">
        <v>76.658859252929688</v>
      </c>
      <c r="V4756" s="18">
        <v>87.503913879394531</v>
      </c>
      <c r="W4756" s="18">
        <v>81.548820495605469</v>
      </c>
      <c r="X4756" s="103">
        <v>1.0189036945483629</v>
      </c>
      <c r="Y4756" s="18">
        <v>4.4001160323778992</v>
      </c>
      <c r="Z4756" s="18">
        <v>24.394821323773609</v>
      </c>
      <c r="AA4756" s="18">
        <v>62.847133456706572</v>
      </c>
      <c r="AB4756" s="18">
        <v>50.877449035644531</v>
      </c>
      <c r="AC4756" s="18">
        <v>59.053340911865227</v>
      </c>
      <c r="AD4756" s="18">
        <v>65.485992431640625</v>
      </c>
      <c r="AE4756" s="18">
        <v>47.854709625244141</v>
      </c>
      <c r="AF4756" s="18">
        <v>65.277595520019531</v>
      </c>
      <c r="AG4756" s="18">
        <v>71.054206848144531</v>
      </c>
      <c r="AH4756" s="18">
        <v>63.858936309814453</v>
      </c>
      <c r="AI4756" s="18">
        <v>63.597492218017578</v>
      </c>
      <c r="AJ4756" s="18">
        <v>55.836711883544922</v>
      </c>
      <c r="AK4756" s="18">
        <v>42.034114837646477</v>
      </c>
      <c r="AL4756" s="18">
        <v>79.195037841796875</v>
      </c>
      <c r="AM4756" s="18">
        <v>91.496849060058594</v>
      </c>
      <c r="AN4756" s="18">
        <v>139.3172607421875</v>
      </c>
      <c r="AO4756" s="18">
        <v>109.1563720703125</v>
      </c>
    </row>
    <row r="4757" spans="1:41" x14ac:dyDescent="0.3">
      <c r="A4757" s="4" t="s">
        <v>3547</v>
      </c>
      <c r="B4757" s="8" t="s">
        <v>11341</v>
      </c>
      <c r="C4757" s="87" t="s">
        <v>3500</v>
      </c>
      <c r="D4757" s="87" t="s">
        <v>249</v>
      </c>
      <c r="E4757" s="87" t="s">
        <v>3542</v>
      </c>
      <c r="F4757" s="110">
        <v>1.297019710713222</v>
      </c>
      <c r="G4757" s="18">
        <v>7.8072563023521111</v>
      </c>
      <c r="H4757" s="18">
        <v>11.741177719200341</v>
      </c>
      <c r="I4757" s="18">
        <v>31.61385034265157</v>
      </c>
      <c r="J4757" s="18">
        <v>56.344364166259773</v>
      </c>
      <c r="K4757" s="18">
        <v>69.618072509765625</v>
      </c>
      <c r="L4757" s="18">
        <v>57.645877838134773</v>
      </c>
      <c r="M4757" s="18">
        <v>46.894901275634773</v>
      </c>
      <c r="N4757" s="18">
        <v>40.656303405761719</v>
      </c>
      <c r="O4757" s="18">
        <v>46.964118957519531</v>
      </c>
      <c r="P4757" s="18">
        <v>40.979228973388672</v>
      </c>
      <c r="Q4757" s="18">
        <v>35.962303161621087</v>
      </c>
      <c r="R4757" s="18">
        <v>39.450462341308587</v>
      </c>
      <c r="S4757" s="18">
        <v>39.385295867919922</v>
      </c>
      <c r="T4757" s="18">
        <v>56.442840576171882</v>
      </c>
      <c r="U4757" s="18">
        <v>61.217281341552727</v>
      </c>
      <c r="V4757" s="18">
        <v>110.52793121337891</v>
      </c>
      <c r="W4757" s="18">
        <v>90.281661987304688</v>
      </c>
      <c r="X4757" s="103">
        <v>1.242197636731319</v>
      </c>
      <c r="Y4757" s="18">
        <v>5.3644066323522193</v>
      </c>
      <c r="Z4757" s="18">
        <v>29.740975088235899</v>
      </c>
      <c r="AA4757" s="18">
        <v>76.620156618298708</v>
      </c>
      <c r="AB4757" s="18">
        <v>62.027301788330078</v>
      </c>
      <c r="AC4757" s="18">
        <v>51.453269958496087</v>
      </c>
      <c r="AD4757" s="18">
        <v>55.578689575195313</v>
      </c>
      <c r="AE4757" s="18">
        <v>44.606681823730469</v>
      </c>
      <c r="AF4757" s="18">
        <v>60.06634521484375</v>
      </c>
      <c r="AG4757" s="18">
        <v>46.731616973876953</v>
      </c>
      <c r="AH4757" s="18">
        <v>47.743309020996087</v>
      </c>
      <c r="AI4757" s="18">
        <v>49.522430419921882</v>
      </c>
      <c r="AJ4757" s="18">
        <v>35.218425750732422</v>
      </c>
      <c r="AK4757" s="18">
        <v>50.877044677734382</v>
      </c>
      <c r="AL4757" s="18">
        <v>68.069664001464844</v>
      </c>
      <c r="AM4757" s="18">
        <v>91.01409912109375</v>
      </c>
      <c r="AN4757" s="18">
        <v>87.937118530273438</v>
      </c>
      <c r="AO4757" s="18">
        <v>101.4650039672852</v>
      </c>
    </row>
    <row r="4758" spans="1:41" x14ac:dyDescent="0.3">
      <c r="A4758" s="4" t="s">
        <v>3536</v>
      </c>
      <c r="B4758" s="8" t="s">
        <v>11342</v>
      </c>
      <c r="C4758" s="87" t="s">
        <v>3500</v>
      </c>
      <c r="D4758" s="87" t="s">
        <v>249</v>
      </c>
      <c r="E4758" s="87" t="s">
        <v>3529</v>
      </c>
      <c r="F4758" s="110">
        <v>1.1316738431714399</v>
      </c>
      <c r="G4758" s="18">
        <v>6.8119764652218011</v>
      </c>
      <c r="H4758" s="18">
        <v>10.244396136077061</v>
      </c>
      <c r="I4758" s="18">
        <v>27.583672953622241</v>
      </c>
      <c r="J4758" s="18">
        <v>49.161506652832031</v>
      </c>
      <c r="K4758" s="18">
        <v>58.351203918457031</v>
      </c>
      <c r="L4758" s="18">
        <v>50.453098297119141</v>
      </c>
      <c r="M4758" s="18">
        <v>45.692081451416023</v>
      </c>
      <c r="N4758" s="18">
        <v>47.470260620117188</v>
      </c>
      <c r="O4758" s="18">
        <v>45.756519317626953</v>
      </c>
      <c r="P4758" s="18">
        <v>40.382499694824219</v>
      </c>
      <c r="Q4758" s="18">
        <v>34.327239990234382</v>
      </c>
      <c r="R4758" s="18">
        <v>24.944856643676761</v>
      </c>
      <c r="S4758" s="18">
        <v>37.431312561035163</v>
      </c>
      <c r="T4758" s="18">
        <v>54.301639556884773</v>
      </c>
      <c r="U4758" s="18">
        <v>80.889511108398438</v>
      </c>
      <c r="V4758" s="18">
        <v>100.82607269287109</v>
      </c>
      <c r="W4758" s="18">
        <v>30.684942245483398</v>
      </c>
      <c r="X4758" s="103">
        <v>1.035222083043648</v>
      </c>
      <c r="Y4758" s="18">
        <v>4.4705866796283269</v>
      </c>
      <c r="Z4758" s="18">
        <v>24.785519849811291</v>
      </c>
      <c r="AA4758" s="18">
        <v>63.853670134362012</v>
      </c>
      <c r="AB4758" s="18">
        <v>51.692283630371087</v>
      </c>
      <c r="AC4758" s="18">
        <v>54.118007659912109</v>
      </c>
      <c r="AD4758" s="18">
        <v>46.055206298828132</v>
      </c>
      <c r="AE4758" s="18">
        <v>45.263568878173828</v>
      </c>
      <c r="AF4758" s="18">
        <v>60.984638214111328</v>
      </c>
      <c r="AG4758" s="18">
        <v>50.752769470214837</v>
      </c>
      <c r="AH4758" s="18">
        <v>51.569194793701172</v>
      </c>
      <c r="AI4758" s="18">
        <v>48.296821594238281</v>
      </c>
      <c r="AJ4758" s="18">
        <v>23.23398399353027</v>
      </c>
      <c r="AK4758" s="18">
        <v>40.756576538085938</v>
      </c>
      <c r="AL4758" s="18">
        <v>73.994789123535156</v>
      </c>
      <c r="AM4758" s="18">
        <v>65.8604736328125</v>
      </c>
      <c r="AN4758" s="18">
        <v>57.0079345703125</v>
      </c>
      <c r="AO4758" s="18">
        <v>8.5816125869750977</v>
      </c>
    </row>
    <row r="4759" spans="1:41" x14ac:dyDescent="0.3">
      <c r="A4759" s="4" t="s">
        <v>3568</v>
      </c>
      <c r="B4759" s="8" t="s">
        <v>8825</v>
      </c>
      <c r="C4759" s="87" t="s">
        <v>3500</v>
      </c>
      <c r="D4759" s="87" t="s">
        <v>249</v>
      </c>
      <c r="E4759" s="87" t="s">
        <v>3560</v>
      </c>
      <c r="F4759" s="110">
        <v>1.819335369314568</v>
      </c>
      <c r="G4759" s="18">
        <v>10.951273454713011</v>
      </c>
      <c r="H4759" s="18">
        <v>16.469402681785741</v>
      </c>
      <c r="I4759" s="18">
        <v>44.344889760368943</v>
      </c>
      <c r="J4759" s="18">
        <v>79.034492492675781</v>
      </c>
      <c r="K4759" s="18">
        <v>79.431953430175781</v>
      </c>
      <c r="L4759" s="18">
        <v>88.699790954589844</v>
      </c>
      <c r="M4759" s="18">
        <v>78.346282958984375</v>
      </c>
      <c r="N4759" s="18">
        <v>73.945770263671875</v>
      </c>
      <c r="O4759" s="18">
        <v>65.265083312988281</v>
      </c>
      <c r="P4759" s="18">
        <v>68.750648498535156</v>
      </c>
      <c r="Q4759" s="18">
        <v>57.754684448242188</v>
      </c>
      <c r="R4759" s="18">
        <v>65.934913635253906</v>
      </c>
      <c r="S4759" s="18">
        <v>70.870208740234375</v>
      </c>
      <c r="T4759" s="18">
        <v>63.654636383056641</v>
      </c>
      <c r="U4759" s="18">
        <v>70.050453186035156</v>
      </c>
      <c r="V4759" s="18">
        <v>114.02675628662109</v>
      </c>
      <c r="W4759" s="18">
        <v>89.001068115234375</v>
      </c>
      <c r="X4759" s="103">
        <v>1.549141158306359</v>
      </c>
      <c r="Y4759" s="18">
        <v>6.6899363340729678</v>
      </c>
      <c r="Z4759" s="18">
        <v>37.089885888517138</v>
      </c>
      <c r="AA4759" s="18">
        <v>95.55278054273019</v>
      </c>
      <c r="AB4759" s="18">
        <v>77.354072570800781</v>
      </c>
      <c r="AC4759" s="18">
        <v>74.066566467285156</v>
      </c>
      <c r="AD4759" s="18">
        <v>67.117256164550781</v>
      </c>
      <c r="AE4759" s="18">
        <v>66.426986694335938</v>
      </c>
      <c r="AF4759" s="18">
        <v>72.78289794921875</v>
      </c>
      <c r="AG4759" s="18">
        <v>72.958473205566406</v>
      </c>
      <c r="AH4759" s="18">
        <v>66.298500061035156</v>
      </c>
      <c r="AI4759" s="18">
        <v>71.745918273925781</v>
      </c>
      <c r="AJ4759" s="18">
        <v>43.622116088867188</v>
      </c>
      <c r="AK4759" s="18">
        <v>55.563686370849609</v>
      </c>
      <c r="AL4759" s="18">
        <v>65.678314208984375</v>
      </c>
      <c r="AM4759" s="18">
        <v>86.66485595703125</v>
      </c>
      <c r="AN4759" s="18">
        <v>109.11231994628911</v>
      </c>
      <c r="AO4759" s="18">
        <v>84.465362548828125</v>
      </c>
    </row>
    <row r="4760" spans="1:41" x14ac:dyDescent="0.3">
      <c r="A4760" s="4" t="s">
        <v>3525</v>
      </c>
      <c r="B4760" s="8" t="s">
        <v>11343</v>
      </c>
      <c r="C4760" s="87" t="s">
        <v>3500</v>
      </c>
      <c r="D4760" s="87" t="s">
        <v>249</v>
      </c>
      <c r="E4760" s="87" t="s">
        <v>3509</v>
      </c>
      <c r="F4760" s="110">
        <v>1.9934348224964371</v>
      </c>
      <c r="G4760" s="18">
        <v>11.999244462295289</v>
      </c>
      <c r="H4760" s="18">
        <v>18.045425469827929</v>
      </c>
      <c r="I4760" s="18">
        <v>48.588429015915423</v>
      </c>
      <c r="J4760" s="18">
        <v>86.597618103027344</v>
      </c>
      <c r="K4760" s="18">
        <v>52.612964630126953</v>
      </c>
      <c r="L4760" s="18">
        <v>55.974250793457031</v>
      </c>
      <c r="M4760" s="18">
        <v>52.749336242675781</v>
      </c>
      <c r="N4760" s="18">
        <v>99.577659606933594</v>
      </c>
      <c r="O4760" s="18">
        <v>57.978851318359382</v>
      </c>
      <c r="P4760" s="18">
        <v>48.545646667480469</v>
      </c>
      <c r="Q4760" s="18">
        <v>24.693254470825199</v>
      </c>
      <c r="R4760" s="18">
        <v>48.005802154541023</v>
      </c>
      <c r="S4760" s="18">
        <v>38.063220977783203</v>
      </c>
      <c r="T4760" s="18">
        <v>48.735591888427727</v>
      </c>
      <c r="U4760" s="18">
        <v>70.962448120117188</v>
      </c>
      <c r="V4760" s="18">
        <v>112.26882171630859</v>
      </c>
      <c r="W4760" s="18">
        <v>94.571014404296875</v>
      </c>
      <c r="X4760" s="103">
        <v>1.3324454207260741</v>
      </c>
      <c r="Y4760" s="18">
        <v>5.7541399539277336</v>
      </c>
      <c r="Z4760" s="18">
        <v>31.901707822053709</v>
      </c>
      <c r="AA4760" s="18">
        <v>82.18674211135108</v>
      </c>
      <c r="AB4760" s="18">
        <v>66.53369140625</v>
      </c>
      <c r="AC4760" s="18">
        <v>45.258983612060547</v>
      </c>
      <c r="AD4760" s="18">
        <v>53.862567901611328</v>
      </c>
      <c r="AE4760" s="18">
        <v>47.194370269775391</v>
      </c>
      <c r="AF4760" s="18">
        <v>61.161972045898438</v>
      </c>
      <c r="AG4760" s="18">
        <v>55.802112579345703</v>
      </c>
      <c r="AH4760" s="18">
        <v>53.816829681396477</v>
      </c>
      <c r="AI4760" s="18">
        <v>39.295051574707031</v>
      </c>
      <c r="AJ4760" s="18">
        <v>33.661369323730469</v>
      </c>
      <c r="AK4760" s="18">
        <v>49.794826507568359</v>
      </c>
      <c r="AL4760" s="18">
        <v>57.25567626953125</v>
      </c>
      <c r="AM4760" s="18">
        <v>78.37200927734375</v>
      </c>
      <c r="AN4760" s="18">
        <v>137.51789855957031</v>
      </c>
      <c r="AO4760" s="18">
        <v>72.964546203613281</v>
      </c>
    </row>
    <row r="4761" spans="1:41" x14ac:dyDescent="0.3">
      <c r="A4761" s="4" t="s">
        <v>3533</v>
      </c>
      <c r="B4761" s="8" t="s">
        <v>11344</v>
      </c>
      <c r="C4761" s="87" t="s">
        <v>3500</v>
      </c>
      <c r="D4761" s="87" t="s">
        <v>249</v>
      </c>
      <c r="E4761" s="87" t="s">
        <v>3529</v>
      </c>
      <c r="F4761" s="110">
        <v>1.7208626459397121</v>
      </c>
      <c r="G4761" s="18">
        <v>10.35852857672241</v>
      </c>
      <c r="H4761" s="18">
        <v>15.57798543030693</v>
      </c>
      <c r="I4761" s="18">
        <v>41.94469343806778</v>
      </c>
      <c r="J4761" s="18">
        <v>74.756698608398438</v>
      </c>
      <c r="K4761" s="18">
        <v>71.693840026855469</v>
      </c>
      <c r="L4761" s="18">
        <v>61.429576873779297</v>
      </c>
      <c r="M4761" s="18">
        <v>60.025196075439453</v>
      </c>
      <c r="N4761" s="18">
        <v>62.840812683105469</v>
      </c>
      <c r="O4761" s="18">
        <v>60.534812927246087</v>
      </c>
      <c r="P4761" s="18">
        <v>54.762245178222663</v>
      </c>
      <c r="Q4761" s="18">
        <v>61.929729461669922</v>
      </c>
      <c r="R4761" s="18">
        <v>51.928848266601563</v>
      </c>
      <c r="S4761" s="18">
        <v>71.909858703613281</v>
      </c>
      <c r="T4761" s="18">
        <v>62.152103424072273</v>
      </c>
      <c r="U4761" s="18">
        <v>84.83624267578125</v>
      </c>
      <c r="V4761" s="18">
        <v>95.597389221191406</v>
      </c>
      <c r="W4761" s="18">
        <v>86.73516845703125</v>
      </c>
      <c r="X4761" s="103">
        <v>1.40324817680893</v>
      </c>
      <c r="Y4761" s="18">
        <v>6.0599002959930424</v>
      </c>
      <c r="Z4761" s="18">
        <v>33.596883325993353</v>
      </c>
      <c r="AA4761" s="18">
        <v>86.55393626762924</v>
      </c>
      <c r="AB4761" s="18">
        <v>70.069122314453125</v>
      </c>
      <c r="AC4761" s="18">
        <v>62.675312042236328</v>
      </c>
      <c r="AD4761" s="18">
        <v>75.585968017578125</v>
      </c>
      <c r="AE4761" s="18">
        <v>69.504959106445313</v>
      </c>
      <c r="AF4761" s="18">
        <v>63.739353179931641</v>
      </c>
      <c r="AG4761" s="18">
        <v>72.714698791503906</v>
      </c>
      <c r="AH4761" s="18">
        <v>91.469894409179688</v>
      </c>
      <c r="AI4761" s="18">
        <v>63.360980987548828</v>
      </c>
      <c r="AJ4761" s="18">
        <v>57.414310455322273</v>
      </c>
      <c r="AK4761" s="18">
        <v>53.797077178955078</v>
      </c>
      <c r="AL4761" s="18">
        <v>79.308738708496094</v>
      </c>
      <c r="AM4761" s="18">
        <v>109.59433746337891</v>
      </c>
      <c r="AN4761" s="18">
        <v>141.86943054199219</v>
      </c>
      <c r="AO4761" s="18">
        <v>86.1988525390625</v>
      </c>
    </row>
    <row r="4762" spans="1:41" x14ac:dyDescent="0.3">
      <c r="A4762" s="4" t="s">
        <v>3561</v>
      </c>
      <c r="B4762" s="8" t="s">
        <v>8116</v>
      </c>
      <c r="C4762" s="87" t="s">
        <v>3500</v>
      </c>
      <c r="D4762" s="87" t="s">
        <v>249</v>
      </c>
      <c r="E4762" s="87" t="s">
        <v>3560</v>
      </c>
      <c r="F4762" s="110">
        <v>1.1641674410923311</v>
      </c>
      <c r="G4762" s="18">
        <v>7.0075678236711418</v>
      </c>
      <c r="H4762" s="18">
        <v>10.538542096060681</v>
      </c>
      <c r="I4762" s="18">
        <v>28.375679222517299</v>
      </c>
      <c r="J4762" s="18">
        <v>50.573074340820313</v>
      </c>
      <c r="K4762" s="18">
        <v>56.733222961425781</v>
      </c>
      <c r="L4762" s="18">
        <v>52.090831756591797</v>
      </c>
      <c r="M4762" s="18">
        <v>43.416744232177727</v>
      </c>
      <c r="N4762" s="18">
        <v>37.924335479736328</v>
      </c>
      <c r="O4762" s="18">
        <v>36.544731140136719</v>
      </c>
      <c r="P4762" s="18">
        <v>31.652524948120121</v>
      </c>
      <c r="Q4762" s="18">
        <v>23.939840316772461</v>
      </c>
      <c r="R4762" s="18">
        <v>36.563041687011719</v>
      </c>
      <c r="S4762" s="18">
        <v>32.36590576171875</v>
      </c>
      <c r="T4762" s="18">
        <v>43.339580535888672</v>
      </c>
      <c r="U4762" s="18">
        <v>57.600002288818359</v>
      </c>
      <c r="V4762" s="18">
        <v>81.096290588378906</v>
      </c>
      <c r="W4762" s="18">
        <v>55.815731048583977</v>
      </c>
      <c r="X4762" s="103">
        <v>0.83004442150616076</v>
      </c>
      <c r="Y4762" s="18">
        <v>3.5845308896185761</v>
      </c>
      <c r="Z4762" s="18">
        <v>19.87311014944671</v>
      </c>
      <c r="AA4762" s="18">
        <v>51.198079673776668</v>
      </c>
      <c r="AB4762" s="18">
        <v>41.447040557861328</v>
      </c>
      <c r="AC4762" s="18">
        <v>43.055484771728523</v>
      </c>
      <c r="AD4762" s="18">
        <v>40.910472869873047</v>
      </c>
      <c r="AE4762" s="18">
        <v>43.234275817871087</v>
      </c>
      <c r="AF4762" s="18">
        <v>40.868915557861328</v>
      </c>
      <c r="AG4762" s="18">
        <v>49.46575927734375</v>
      </c>
      <c r="AH4762" s="18">
        <v>57.886558532714837</v>
      </c>
      <c r="AI4762" s="18">
        <v>44.475883483886719</v>
      </c>
      <c r="AJ4762" s="18">
        <v>27.340549468994141</v>
      </c>
      <c r="AK4762" s="18">
        <v>38.308349609375</v>
      </c>
      <c r="AL4762" s="18">
        <v>59.708717346191413</v>
      </c>
      <c r="AM4762" s="18">
        <v>73.039306640625</v>
      </c>
      <c r="AN4762" s="18">
        <v>73.308197021484375</v>
      </c>
      <c r="AO4762" s="18">
        <v>86.324188232421875</v>
      </c>
    </row>
    <row r="4763" spans="1:41" x14ac:dyDescent="0.3">
      <c r="A4763" s="4" t="s">
        <v>3513</v>
      </c>
      <c r="B4763" s="8" t="s">
        <v>7777</v>
      </c>
      <c r="C4763" s="87" t="s">
        <v>3500</v>
      </c>
      <c r="D4763" s="87" t="s">
        <v>249</v>
      </c>
      <c r="E4763" s="87" t="s">
        <v>3509</v>
      </c>
      <c r="F4763" s="110">
        <v>1.400498974005657</v>
      </c>
      <c r="G4763" s="18">
        <v>8.4301374535247184</v>
      </c>
      <c r="H4763" s="18">
        <v>12.67791631348145</v>
      </c>
      <c r="I4763" s="18">
        <v>34.136077195700672</v>
      </c>
      <c r="J4763" s="18">
        <v>60.839649200439453</v>
      </c>
      <c r="K4763" s="18">
        <v>68.803237915039063</v>
      </c>
      <c r="L4763" s="18">
        <v>52.518798828125</v>
      </c>
      <c r="M4763" s="18">
        <v>49.723869323730469</v>
      </c>
      <c r="N4763" s="18">
        <v>53.596645355224609</v>
      </c>
      <c r="O4763" s="18">
        <v>40.691020965576172</v>
      </c>
      <c r="P4763" s="18">
        <v>47.129859924316413</v>
      </c>
      <c r="Q4763" s="18">
        <v>49.591068267822273</v>
      </c>
      <c r="R4763" s="18">
        <v>45.700889587402337</v>
      </c>
      <c r="S4763" s="18">
        <v>38.944103240966797</v>
      </c>
      <c r="T4763" s="18">
        <v>50.938613891601563</v>
      </c>
      <c r="U4763" s="18">
        <v>60.745784759521477</v>
      </c>
      <c r="V4763" s="18">
        <v>95.573539733886719</v>
      </c>
      <c r="W4763" s="18">
        <v>96.419273376464844</v>
      </c>
      <c r="X4763" s="103">
        <v>1.0182943638867721</v>
      </c>
      <c r="Y4763" s="18">
        <v>4.3974846496206972</v>
      </c>
      <c r="Z4763" s="18">
        <v>24.380232592084699</v>
      </c>
      <c r="AA4763" s="18">
        <v>62.809549251630919</v>
      </c>
      <c r="AB4763" s="18">
        <v>50.847023010253913</v>
      </c>
      <c r="AC4763" s="18">
        <v>49.036224365234382</v>
      </c>
      <c r="AD4763" s="18">
        <v>48.190952301025391</v>
      </c>
      <c r="AE4763" s="18">
        <v>48.867130279541023</v>
      </c>
      <c r="AF4763" s="18">
        <v>50.662406921386719</v>
      </c>
      <c r="AG4763" s="18">
        <v>55.4588623046875</v>
      </c>
      <c r="AH4763" s="18">
        <v>61.66937255859375</v>
      </c>
      <c r="AI4763" s="18">
        <v>48.950878143310547</v>
      </c>
      <c r="AJ4763" s="18">
        <v>35.931884765625</v>
      </c>
      <c r="AK4763" s="18">
        <v>59.493934631347663</v>
      </c>
      <c r="AL4763" s="18">
        <v>67.539718627929688</v>
      </c>
      <c r="AM4763" s="18">
        <v>93.597885131835938</v>
      </c>
      <c r="AN4763" s="18">
        <v>102.8274612426758</v>
      </c>
      <c r="AO4763" s="18">
        <v>76.620819091796875</v>
      </c>
    </row>
    <row r="4764" spans="1:41" x14ac:dyDescent="0.3">
      <c r="A4764" s="4" t="s">
        <v>3562</v>
      </c>
      <c r="B4764" s="8" t="s">
        <v>11345</v>
      </c>
      <c r="C4764" s="87" t="s">
        <v>3500</v>
      </c>
      <c r="D4764" s="87" t="s">
        <v>249</v>
      </c>
      <c r="E4764" s="87" t="s">
        <v>3560</v>
      </c>
      <c r="F4764" s="110">
        <v>1.783428325228241</v>
      </c>
      <c r="G4764" s="18">
        <v>10.73513526195752</v>
      </c>
      <c r="H4764" s="18">
        <v>16.14435674570132</v>
      </c>
      <c r="I4764" s="18">
        <v>43.469683386390322</v>
      </c>
      <c r="J4764" s="18">
        <v>77.474639892578125</v>
      </c>
      <c r="K4764" s="18">
        <v>81.7384033203125</v>
      </c>
      <c r="L4764" s="18">
        <v>73.223899841308594</v>
      </c>
      <c r="M4764" s="18">
        <v>82.835113525390625</v>
      </c>
      <c r="N4764" s="18">
        <v>69.415786743164063</v>
      </c>
      <c r="O4764" s="18">
        <v>56.665374755859382</v>
      </c>
      <c r="P4764" s="18">
        <v>53.18597412109375</v>
      </c>
      <c r="Q4764" s="18">
        <v>45.903160095214837</v>
      </c>
      <c r="R4764" s="18">
        <v>45.474452972412109</v>
      </c>
      <c r="S4764" s="18">
        <v>55.126266479492188</v>
      </c>
      <c r="T4764" s="18">
        <v>65.479774475097656</v>
      </c>
      <c r="U4764" s="18">
        <v>86.232666015625</v>
      </c>
      <c r="V4764" s="18">
        <v>133.3075866699219</v>
      </c>
      <c r="W4764" s="18">
        <v>130.34674072265631</v>
      </c>
      <c r="X4764" s="103">
        <v>1.8489226763466109</v>
      </c>
      <c r="Y4764" s="18">
        <v>7.9845370611065372</v>
      </c>
      <c r="Z4764" s="18">
        <v>44.267322390014137</v>
      </c>
      <c r="AA4764" s="18">
        <v>114.043643980497</v>
      </c>
      <c r="AB4764" s="18">
        <v>92.323219299316406</v>
      </c>
      <c r="AC4764" s="18">
        <v>73.965583801269531</v>
      </c>
      <c r="AD4764" s="18">
        <v>58.753078460693359</v>
      </c>
      <c r="AE4764" s="18">
        <v>61.003108978271477</v>
      </c>
      <c r="AF4764" s="18">
        <v>62.389923095703132</v>
      </c>
      <c r="AG4764" s="18">
        <v>61.664634704589837</v>
      </c>
      <c r="AH4764" s="18">
        <v>69.699752807617188</v>
      </c>
      <c r="AI4764" s="18">
        <v>58.776599884033203</v>
      </c>
      <c r="AJ4764" s="18">
        <v>50.784385681152337</v>
      </c>
      <c r="AK4764" s="18">
        <v>55.235683441162109</v>
      </c>
      <c r="AL4764" s="18">
        <v>91.079681396484375</v>
      </c>
      <c r="AM4764" s="18">
        <v>96.101310729980469</v>
      </c>
      <c r="AN4764" s="18">
        <v>114.467399597168</v>
      </c>
      <c r="AO4764" s="18">
        <v>101.11378479003911</v>
      </c>
    </row>
    <row r="4765" spans="1:41" x14ac:dyDescent="0.3">
      <c r="A4765" s="4" t="s">
        <v>3517</v>
      </c>
      <c r="B4765" s="8" t="s">
        <v>11346</v>
      </c>
      <c r="C4765" s="87" t="s">
        <v>3500</v>
      </c>
      <c r="D4765" s="87" t="s">
        <v>249</v>
      </c>
      <c r="E4765" s="87" t="s">
        <v>3509</v>
      </c>
      <c r="F4765" s="110">
        <v>2.1592189620543669</v>
      </c>
      <c r="G4765" s="18">
        <v>12.99716242584106</v>
      </c>
      <c r="H4765" s="18">
        <v>19.546174478880381</v>
      </c>
      <c r="I4765" s="18">
        <v>52.629288945706023</v>
      </c>
      <c r="J4765" s="18">
        <v>93.799514770507813</v>
      </c>
      <c r="K4765" s="18">
        <v>89.250328063964844</v>
      </c>
      <c r="L4765" s="18">
        <v>90.915924072265625</v>
      </c>
      <c r="M4765" s="18">
        <v>63.650829315185547</v>
      </c>
      <c r="N4765" s="18">
        <v>97.554771423339844</v>
      </c>
      <c r="O4765" s="18">
        <v>66.236724853515625</v>
      </c>
      <c r="P4765" s="18">
        <v>62.957386016845703</v>
      </c>
      <c r="Q4765" s="18">
        <v>72.566131591796875</v>
      </c>
      <c r="R4765" s="18">
        <v>52.830162048339837</v>
      </c>
      <c r="S4765" s="18">
        <v>62.301929473876953</v>
      </c>
      <c r="T4765" s="18">
        <v>69.690284729003906</v>
      </c>
      <c r="U4765" s="18">
        <v>100.8670196533203</v>
      </c>
      <c r="V4765" s="18">
        <v>133.04035949707031</v>
      </c>
      <c r="W4765" s="18">
        <v>124.84197998046881</v>
      </c>
      <c r="X4765" s="103">
        <v>2.1323639567730721</v>
      </c>
      <c r="Y4765" s="18">
        <v>9.2085727858911142</v>
      </c>
      <c r="Z4765" s="18">
        <v>51.053537248966073</v>
      </c>
      <c r="AA4765" s="18">
        <v>131.52662306224181</v>
      </c>
      <c r="AB4765" s="18">
        <v>106.4764404296875</v>
      </c>
      <c r="AC4765" s="18">
        <v>68.0601806640625</v>
      </c>
      <c r="AD4765" s="18">
        <v>90.836570739746094</v>
      </c>
      <c r="AE4765" s="18">
        <v>74.170066833496094</v>
      </c>
      <c r="AF4765" s="18">
        <v>68.966796875</v>
      </c>
      <c r="AG4765" s="18">
        <v>94.293601989746094</v>
      </c>
      <c r="AH4765" s="18">
        <v>74.522262573242188</v>
      </c>
      <c r="AI4765" s="18">
        <v>66.166618347167969</v>
      </c>
      <c r="AJ4765" s="18">
        <v>88.208526611328125</v>
      </c>
      <c r="AK4765" s="18">
        <v>63.732948303222663</v>
      </c>
      <c r="AL4765" s="18">
        <v>99.228424072265625</v>
      </c>
      <c r="AM4765" s="18">
        <v>133.94313049316409</v>
      </c>
      <c r="AN4765" s="18">
        <v>178.5052490234375</v>
      </c>
      <c r="AO4765" s="18">
        <v>185.5497741699219</v>
      </c>
    </row>
    <row r="4766" spans="1:41" x14ac:dyDescent="0.3">
      <c r="A4766" s="4" t="s">
        <v>3507</v>
      </c>
      <c r="B4766" s="8" t="s">
        <v>11347</v>
      </c>
      <c r="C4766" s="87" t="s">
        <v>3500</v>
      </c>
      <c r="D4766" s="87" t="s">
        <v>249</v>
      </c>
      <c r="E4766" s="87" t="s">
        <v>3501</v>
      </c>
      <c r="F4766" s="110">
        <v>0.98116924826462548</v>
      </c>
      <c r="G4766" s="18">
        <v>5.9060319083167716</v>
      </c>
      <c r="H4766" s="18">
        <v>8.8819641068942179</v>
      </c>
      <c r="I4766" s="18">
        <v>23.915240084048481</v>
      </c>
      <c r="J4766" s="18">
        <v>42.623374938964837</v>
      </c>
      <c r="K4766" s="18">
        <v>51.290706634521477</v>
      </c>
      <c r="L4766" s="18">
        <v>52.206405639648438</v>
      </c>
      <c r="M4766" s="18">
        <v>45.946041107177727</v>
      </c>
      <c r="N4766" s="18">
        <v>47.261543273925781</v>
      </c>
      <c r="O4766" s="18">
        <v>40.147819519042969</v>
      </c>
      <c r="P4766" s="18">
        <v>38.286941528320313</v>
      </c>
      <c r="Q4766" s="18">
        <v>33.967975616455078</v>
      </c>
      <c r="R4766" s="18">
        <v>25.324184417724609</v>
      </c>
      <c r="S4766" s="18">
        <v>30.818693161010739</v>
      </c>
      <c r="T4766" s="18">
        <v>46.770473480224609</v>
      </c>
      <c r="U4766" s="18">
        <v>64.305137634277344</v>
      </c>
      <c r="V4766" s="18">
        <v>88.152084350585938</v>
      </c>
      <c r="W4766" s="18">
        <v>96.964393615722656</v>
      </c>
      <c r="X4766" s="103">
        <v>0.95086477556117255</v>
      </c>
      <c r="Y4766" s="18">
        <v>4.106291267718567</v>
      </c>
      <c r="Z4766" s="18">
        <v>22.765818228941441</v>
      </c>
      <c r="AA4766" s="18">
        <v>58.650415901635398</v>
      </c>
      <c r="AB4766" s="18">
        <v>47.480026245117188</v>
      </c>
      <c r="AC4766" s="18">
        <v>59.712326049804688</v>
      </c>
      <c r="AD4766" s="18">
        <v>43.638755798339837</v>
      </c>
      <c r="AE4766" s="18">
        <v>44.375629425048828</v>
      </c>
      <c r="AF4766" s="18">
        <v>63.869552612304688</v>
      </c>
      <c r="AG4766" s="18">
        <v>66.569389343261719</v>
      </c>
      <c r="AH4766" s="18">
        <v>51.038368225097663</v>
      </c>
      <c r="AI4766" s="18">
        <v>50.974170684814453</v>
      </c>
      <c r="AJ4766" s="18">
        <v>43.390579223632813</v>
      </c>
      <c r="AK4766" s="18">
        <v>41.613262176513672</v>
      </c>
      <c r="AL4766" s="18">
        <v>69.723548889160156</v>
      </c>
      <c r="AM4766" s="18">
        <v>77.742279052734375</v>
      </c>
      <c r="AN4766" s="18">
        <v>99.616317749023438</v>
      </c>
      <c r="AO4766" s="18">
        <v>140.87724304199219</v>
      </c>
    </row>
    <row r="4767" spans="1:41" x14ac:dyDescent="0.3">
      <c r="A4767" s="4" t="s">
        <v>3543</v>
      </c>
      <c r="B4767" s="8" t="s">
        <v>11348</v>
      </c>
      <c r="C4767" s="87" t="s">
        <v>3500</v>
      </c>
      <c r="D4767" s="87" t="s">
        <v>249</v>
      </c>
      <c r="E4767" s="87" t="s">
        <v>3542</v>
      </c>
      <c r="F4767" s="110">
        <v>1.7507260848889239</v>
      </c>
      <c r="G4767" s="18">
        <v>10.538288005218631</v>
      </c>
      <c r="H4767" s="18">
        <v>15.848322065219261</v>
      </c>
      <c r="I4767" s="18">
        <v>42.672591620230421</v>
      </c>
      <c r="J4767" s="18">
        <v>76.054008483886719</v>
      </c>
      <c r="K4767" s="18">
        <v>80.926597595214844</v>
      </c>
      <c r="L4767" s="18">
        <v>66.859336853027344</v>
      </c>
      <c r="M4767" s="18">
        <v>71.594757080078125</v>
      </c>
      <c r="N4767" s="18">
        <v>66.20391845703125</v>
      </c>
      <c r="O4767" s="18">
        <v>43.821743011474609</v>
      </c>
      <c r="P4767" s="18">
        <v>45.946304321289063</v>
      </c>
      <c r="Q4767" s="18">
        <v>36.722812652587891</v>
      </c>
      <c r="R4767" s="18">
        <v>33.899185180664063</v>
      </c>
      <c r="S4767" s="18">
        <v>39.042385101318359</v>
      </c>
      <c r="T4767" s="18">
        <v>53.122119903564453</v>
      </c>
      <c r="U4767" s="18">
        <v>74.272842407226563</v>
      </c>
      <c r="V4767" s="18">
        <v>124.7683944702148</v>
      </c>
      <c r="W4767" s="18">
        <v>91.284339904785156</v>
      </c>
      <c r="X4767" s="103">
        <v>1.2942392575906601</v>
      </c>
      <c r="Y4767" s="18">
        <v>5.5891473723449403</v>
      </c>
      <c r="Z4767" s="18">
        <v>30.986967274794729</v>
      </c>
      <c r="AA4767" s="18">
        <v>79.830142713108245</v>
      </c>
      <c r="AB4767" s="18">
        <v>64.625923156738281</v>
      </c>
      <c r="AC4767" s="18">
        <v>71</v>
      </c>
      <c r="AD4767" s="18">
        <v>54.889427185058587</v>
      </c>
      <c r="AE4767" s="18">
        <v>58.261150360107422</v>
      </c>
      <c r="AF4767" s="18">
        <v>63.325035095214837</v>
      </c>
      <c r="AG4767" s="18">
        <v>59.411548614501953</v>
      </c>
      <c r="AH4767" s="18">
        <v>56.514385223388672</v>
      </c>
      <c r="AI4767" s="18">
        <v>52.941429138183587</v>
      </c>
      <c r="AJ4767" s="18">
        <v>39.563987731933587</v>
      </c>
      <c r="AK4767" s="18">
        <v>49.332206726074219</v>
      </c>
      <c r="AL4767" s="18">
        <v>58.805706024169922</v>
      </c>
      <c r="AM4767" s="18">
        <v>81.140243530273438</v>
      </c>
      <c r="AN4767" s="18">
        <v>109.3098678588867</v>
      </c>
      <c r="AO4767" s="18">
        <v>77.640220642089844</v>
      </c>
    </row>
    <row r="4768" spans="1:41" x14ac:dyDescent="0.3">
      <c r="A4768" s="4" t="s">
        <v>3556</v>
      </c>
      <c r="B4768" s="8" t="s">
        <v>11349</v>
      </c>
      <c r="C4768" s="87" t="s">
        <v>3500</v>
      </c>
      <c r="D4768" s="87" t="s">
        <v>249</v>
      </c>
      <c r="E4768" s="87" t="s">
        <v>3542</v>
      </c>
      <c r="F4768" s="110">
        <v>1.1046867015351749</v>
      </c>
      <c r="G4768" s="18">
        <v>6.6495305672282097</v>
      </c>
      <c r="H4768" s="18">
        <v>10.000096975881281</v>
      </c>
      <c r="I4768" s="18">
        <v>26.925882289519169</v>
      </c>
      <c r="J4768" s="18">
        <v>47.989147186279297</v>
      </c>
      <c r="K4768" s="18">
        <v>59.478294372558587</v>
      </c>
      <c r="L4768" s="18">
        <v>42.181549072265632</v>
      </c>
      <c r="M4768" s="18">
        <v>34.726509094238281</v>
      </c>
      <c r="N4768" s="18">
        <v>40.092178344726563</v>
      </c>
      <c r="O4768" s="18">
        <v>27.972160339355469</v>
      </c>
      <c r="P4768" s="18">
        <v>25.133831024169918</v>
      </c>
      <c r="Q4768" s="18">
        <v>29.006635665893551</v>
      </c>
      <c r="R4768" s="18">
        <v>16.82902717590332</v>
      </c>
      <c r="S4768" s="18">
        <v>33.307403564453132</v>
      </c>
      <c r="T4768" s="18">
        <v>43.196041107177727</v>
      </c>
      <c r="U4768" s="18">
        <v>75.128677368164063</v>
      </c>
      <c r="V4768" s="18">
        <v>92.549575805664063</v>
      </c>
      <c r="W4768" s="18">
        <v>77.271202087402344</v>
      </c>
      <c r="X4768" s="103">
        <v>0.97423706793149578</v>
      </c>
      <c r="Y4768" s="18">
        <v>4.2072240633520819</v>
      </c>
      <c r="Z4768" s="18">
        <v>23.325402907406811</v>
      </c>
      <c r="AA4768" s="18">
        <v>60.092045356554543</v>
      </c>
      <c r="AB4768" s="18">
        <v>48.647087097167969</v>
      </c>
      <c r="AC4768" s="18">
        <v>36.218044281005859</v>
      </c>
      <c r="AD4768" s="18">
        <v>35.84344482421875</v>
      </c>
      <c r="AE4768" s="18">
        <v>49.089912414550781</v>
      </c>
      <c r="AF4768" s="18">
        <v>43.795871734619141</v>
      </c>
      <c r="AG4768" s="18">
        <v>47.056739807128913</v>
      </c>
      <c r="AH4768" s="18">
        <v>48.441654205322273</v>
      </c>
      <c r="AI4768" s="18">
        <v>53.978652954101563</v>
      </c>
      <c r="AJ4768" s="18">
        <v>31.16328239440918</v>
      </c>
      <c r="AK4768" s="18">
        <v>45.144184112548828</v>
      </c>
      <c r="AL4768" s="18">
        <v>59.258846282958977</v>
      </c>
      <c r="AM4768" s="18">
        <v>69.616081237792969</v>
      </c>
      <c r="AN4768" s="18">
        <v>71.432853698730469</v>
      </c>
      <c r="AO4768" s="18">
        <v>45.486919403076172</v>
      </c>
    </row>
    <row r="4769" spans="1:41" x14ac:dyDescent="0.3">
      <c r="A4769" s="4" t="s">
        <v>3538</v>
      </c>
      <c r="B4769" s="8" t="s">
        <v>11350</v>
      </c>
      <c r="C4769" s="87" t="s">
        <v>3500</v>
      </c>
      <c r="D4769" s="87" t="s">
        <v>249</v>
      </c>
      <c r="E4769" s="87" t="s">
        <v>3529</v>
      </c>
      <c r="F4769" s="110">
        <v>1.0250735492242431</v>
      </c>
      <c r="G4769" s="18">
        <v>6.1703086402246088</v>
      </c>
      <c r="H4769" s="18">
        <v>9.2794046360906979</v>
      </c>
      <c r="I4769" s="18">
        <v>24.985373396959229</v>
      </c>
      <c r="J4769" s="18">
        <v>44.5306396484375</v>
      </c>
      <c r="K4769" s="18">
        <v>55.223114013671882</v>
      </c>
      <c r="L4769" s="18">
        <v>47.777637481689453</v>
      </c>
      <c r="M4769" s="18">
        <v>54.096767425537109</v>
      </c>
      <c r="N4769" s="18">
        <v>47.362190246582031</v>
      </c>
      <c r="O4769" s="18">
        <v>31.593975067138668</v>
      </c>
      <c r="P4769" s="18">
        <v>44.234195709228523</v>
      </c>
      <c r="Q4769" s="18">
        <v>26.092229843139648</v>
      </c>
      <c r="R4769" s="18">
        <v>25.012355804443359</v>
      </c>
      <c r="S4769" s="18">
        <v>35.732444763183587</v>
      </c>
      <c r="T4769" s="18">
        <v>38.810314178466797</v>
      </c>
      <c r="U4769" s="18">
        <v>59.354885101318359</v>
      </c>
      <c r="V4769" s="18">
        <v>86.448684692382813</v>
      </c>
      <c r="W4769" s="18">
        <v>92.190475463867188</v>
      </c>
      <c r="X4769" s="103">
        <v>0.79171656030857096</v>
      </c>
      <c r="Y4769" s="18">
        <v>3.4190127572920228</v>
      </c>
      <c r="Z4769" s="18">
        <v>18.95545587982307</v>
      </c>
      <c r="AA4769" s="18">
        <v>48.83397380127537</v>
      </c>
      <c r="AB4769" s="18">
        <v>39.533195495605469</v>
      </c>
      <c r="AC4769" s="18">
        <v>39.626934051513672</v>
      </c>
      <c r="AD4769" s="18">
        <v>36.726764678955078</v>
      </c>
      <c r="AE4769" s="18">
        <v>37.911853790283203</v>
      </c>
      <c r="AF4769" s="18">
        <v>46.400402069091797</v>
      </c>
      <c r="AG4769" s="18">
        <v>45.254024505615227</v>
      </c>
      <c r="AH4769" s="18">
        <v>42.163917541503913</v>
      </c>
      <c r="AI4769" s="18">
        <v>33.026382446289063</v>
      </c>
      <c r="AJ4769" s="18">
        <v>35.9302978515625</v>
      </c>
      <c r="AK4769" s="18">
        <v>37.026119232177727</v>
      </c>
      <c r="AL4769" s="18">
        <v>48.230411529541023</v>
      </c>
      <c r="AM4769" s="18">
        <v>85.288795471191406</v>
      </c>
      <c r="AN4769" s="18">
        <v>75.954124450683594</v>
      </c>
      <c r="AO4769" s="18">
        <v>56.815559387207031</v>
      </c>
    </row>
    <row r="4770" spans="1:41" x14ac:dyDescent="0.3">
      <c r="A4770" s="4" t="s">
        <v>3548</v>
      </c>
      <c r="B4770" s="8" t="s">
        <v>11351</v>
      </c>
      <c r="C4770" s="87" t="s">
        <v>3500</v>
      </c>
      <c r="D4770" s="87" t="s">
        <v>249</v>
      </c>
      <c r="E4770" s="87" t="s">
        <v>3542</v>
      </c>
      <c r="F4770" s="110">
        <v>0.88136440978559105</v>
      </c>
      <c r="G4770" s="18">
        <v>5.3052685214656981</v>
      </c>
      <c r="H4770" s="18">
        <v>7.9784879791690289</v>
      </c>
      <c r="I4770" s="18">
        <v>21.48257448838557</v>
      </c>
      <c r="J4770" s="18">
        <v>38.287712097167969</v>
      </c>
      <c r="K4770" s="18">
        <v>49.973800659179688</v>
      </c>
      <c r="L4770" s="18">
        <v>52.838642120361328</v>
      </c>
      <c r="M4770" s="18">
        <v>34.806526184082031</v>
      </c>
      <c r="N4770" s="18">
        <v>28.209243774414059</v>
      </c>
      <c r="O4770" s="18">
        <v>28.934988021850589</v>
      </c>
      <c r="P4770" s="18">
        <v>19.423614501953129</v>
      </c>
      <c r="Q4770" s="18">
        <v>17.900100708007809</v>
      </c>
      <c r="R4770" s="18">
        <v>22.509475708007809</v>
      </c>
      <c r="S4770" s="18">
        <v>25.005170822143551</v>
      </c>
      <c r="T4770" s="18">
        <v>42.989490509033203</v>
      </c>
      <c r="U4770" s="18">
        <v>46.642906188964837</v>
      </c>
      <c r="V4770" s="18">
        <v>56.552947998046882</v>
      </c>
      <c r="W4770" s="18">
        <v>27.54714393615723</v>
      </c>
      <c r="X4770" s="103">
        <v>0.53411037280446816</v>
      </c>
      <c r="Y4770" s="18">
        <v>2.3065453850159989</v>
      </c>
      <c r="Z4770" s="18">
        <v>12.787790623837671</v>
      </c>
      <c r="AA4770" s="18">
        <v>32.944532500819612</v>
      </c>
      <c r="AB4770" s="18">
        <v>26.670011520385739</v>
      </c>
      <c r="AC4770" s="18">
        <v>25.769695281982418</v>
      </c>
      <c r="AD4770" s="18">
        <v>38.209445953369141</v>
      </c>
      <c r="AE4770" s="18">
        <v>94.927879333496094</v>
      </c>
      <c r="AF4770" s="18">
        <v>31.858413696289059</v>
      </c>
      <c r="AG4770" s="18">
        <v>35.871200561523438</v>
      </c>
      <c r="AH4770" s="18">
        <v>38.306594848632813</v>
      </c>
      <c r="AI4770" s="18">
        <v>35.827877044677727</v>
      </c>
      <c r="AJ4770" s="18">
        <v>15.51524543762207</v>
      </c>
      <c r="AK4770" s="18">
        <v>19.220064163208011</v>
      </c>
      <c r="AL4770" s="18">
        <v>45.957237243652337</v>
      </c>
      <c r="AM4770" s="18">
        <v>42.997932434082031</v>
      </c>
      <c r="AN4770" s="18">
        <v>100.426025390625</v>
      </c>
      <c r="AO4770" s="18">
        <v>10.614267349243161</v>
      </c>
    </row>
    <row r="4771" spans="1:41" x14ac:dyDescent="0.3">
      <c r="A4771" s="4" t="s">
        <v>3553</v>
      </c>
      <c r="B4771" s="8" t="s">
        <v>11352</v>
      </c>
      <c r="C4771" s="87" t="s">
        <v>3500</v>
      </c>
      <c r="D4771" s="87" t="s">
        <v>249</v>
      </c>
      <c r="E4771" s="87" t="s">
        <v>3542</v>
      </c>
      <c r="F4771" s="110">
        <v>1.4116944486910319</v>
      </c>
      <c r="G4771" s="18">
        <v>8.497527285439574</v>
      </c>
      <c r="H4771" s="18">
        <v>12.77926254349326</v>
      </c>
      <c r="I4771" s="18">
        <v>34.408958215391401</v>
      </c>
      <c r="J4771" s="18">
        <v>61.325996398925781</v>
      </c>
      <c r="K4771" s="18">
        <v>97.297660827636719</v>
      </c>
      <c r="L4771" s="18">
        <v>65.384796142578125</v>
      </c>
      <c r="M4771" s="18">
        <v>58.26007080078125</v>
      </c>
      <c r="N4771" s="18">
        <v>72.704490661621094</v>
      </c>
      <c r="O4771" s="18">
        <v>53.987617492675781</v>
      </c>
      <c r="P4771" s="18">
        <v>44.783351898193359</v>
      </c>
      <c r="Q4771" s="18">
        <v>59.503425598144531</v>
      </c>
      <c r="R4771" s="18">
        <v>49.458576202392578</v>
      </c>
      <c r="S4771" s="18">
        <v>51.127586364746087</v>
      </c>
      <c r="T4771" s="18">
        <v>78.610595703125</v>
      </c>
      <c r="U4771" s="18">
        <v>82.127891540527344</v>
      </c>
      <c r="V4771" s="18">
        <v>94.219436645507813</v>
      </c>
      <c r="W4771" s="18">
        <v>122.274787902832</v>
      </c>
      <c r="X4771" s="103">
        <v>1.67071484857676</v>
      </c>
      <c r="Y4771" s="18">
        <v>7.2149499801479804</v>
      </c>
      <c r="Z4771" s="18">
        <v>40.000630513045003</v>
      </c>
      <c r="AA4771" s="18">
        <v>103.05158340126231</v>
      </c>
      <c r="AB4771" s="18">
        <v>83.424674987792969</v>
      </c>
      <c r="AC4771" s="18">
        <v>74.437576293945313</v>
      </c>
      <c r="AD4771" s="18">
        <v>61.551738739013672</v>
      </c>
      <c r="AE4771" s="18">
        <v>56.718048095703132</v>
      </c>
      <c r="AF4771" s="18">
        <v>69.990715026855469</v>
      </c>
      <c r="AG4771" s="18">
        <v>73.509750366210938</v>
      </c>
      <c r="AH4771" s="18">
        <v>79.356773376464844</v>
      </c>
      <c r="AI4771" s="18">
        <v>67.872489929199219</v>
      </c>
      <c r="AJ4771" s="18">
        <v>41.219703674316413</v>
      </c>
      <c r="AK4771" s="18">
        <v>55.127159118652337</v>
      </c>
      <c r="AL4771" s="18">
        <v>80.419692993164063</v>
      </c>
      <c r="AM4771" s="18">
        <v>87.75274658203125</v>
      </c>
      <c r="AN4771" s="18">
        <v>88.138191223144531</v>
      </c>
      <c r="AO4771" s="18">
        <v>97.283897399902344</v>
      </c>
    </row>
    <row r="4772" spans="1:41" x14ac:dyDescent="0.3">
      <c r="A4772" s="4" t="s">
        <v>3534</v>
      </c>
      <c r="B4772" s="8" t="s">
        <v>11353</v>
      </c>
      <c r="C4772" s="87" t="s">
        <v>3500</v>
      </c>
      <c r="D4772" s="87" t="s">
        <v>249</v>
      </c>
      <c r="E4772" s="87" t="s">
        <v>3529</v>
      </c>
      <c r="F4772" s="110">
        <v>1.7163011395981369</v>
      </c>
      <c r="G4772" s="18">
        <v>10.3310711303634</v>
      </c>
      <c r="H4772" s="18">
        <v>15.53669272196848</v>
      </c>
      <c r="I4772" s="18">
        <v>41.833510255862826</v>
      </c>
      <c r="J4772" s="18">
        <v>74.558540344238281</v>
      </c>
      <c r="K4772" s="18">
        <v>84.758506774902344</v>
      </c>
      <c r="L4772" s="18">
        <v>80.950981140136719</v>
      </c>
      <c r="M4772" s="18">
        <v>88.238792419433594</v>
      </c>
      <c r="N4772" s="18">
        <v>72.64459228515625</v>
      </c>
      <c r="O4772" s="18">
        <v>71.737953186035156</v>
      </c>
      <c r="P4772" s="18">
        <v>64.793617248535156</v>
      </c>
      <c r="Q4772" s="18">
        <v>50.654544830322273</v>
      </c>
      <c r="R4772" s="18">
        <v>55.433071136474609</v>
      </c>
      <c r="S4772" s="18">
        <v>68.472602844238281</v>
      </c>
      <c r="T4772" s="18">
        <v>79.847084045410156</v>
      </c>
      <c r="U4772" s="18">
        <v>91.672004699707031</v>
      </c>
      <c r="V4772" s="18">
        <v>163.31187438964841</v>
      </c>
      <c r="W4772" s="18">
        <v>151.45771789550781</v>
      </c>
      <c r="X4772" s="103">
        <v>1.374241867684471</v>
      </c>
      <c r="Y4772" s="18">
        <v>5.9346371072328798</v>
      </c>
      <c r="Z4772" s="18">
        <v>32.902407751766518</v>
      </c>
      <c r="AA4772" s="18">
        <v>84.764794280623931</v>
      </c>
      <c r="AB4772" s="18">
        <v>68.620735168457031</v>
      </c>
      <c r="AC4772" s="18">
        <v>79.731254577636719</v>
      </c>
      <c r="AD4772" s="18">
        <v>60.661266326904297</v>
      </c>
      <c r="AE4772" s="18">
        <v>75.717658996582031</v>
      </c>
      <c r="AF4772" s="18">
        <v>72.706520080566406</v>
      </c>
      <c r="AG4772" s="18">
        <v>77.670478820800781</v>
      </c>
      <c r="AH4772" s="18">
        <v>85.472442626953125</v>
      </c>
      <c r="AI4772" s="18">
        <v>69.828559875488281</v>
      </c>
      <c r="AJ4772" s="18">
        <v>72.611351013183594</v>
      </c>
      <c r="AK4772" s="18">
        <v>82.667396545410156</v>
      </c>
      <c r="AL4772" s="18">
        <v>92.804939270019531</v>
      </c>
      <c r="AM4772" s="18">
        <v>130.43177795410159</v>
      </c>
      <c r="AN4772" s="18">
        <v>176.81941223144531</v>
      </c>
      <c r="AO4772" s="18">
        <v>151.66542053222659</v>
      </c>
    </row>
    <row r="4773" spans="1:41" x14ac:dyDescent="0.3">
      <c r="A4773" s="4" t="s">
        <v>3515</v>
      </c>
      <c r="B4773" s="8" t="s">
        <v>11354</v>
      </c>
      <c r="C4773" s="87" t="s">
        <v>3500</v>
      </c>
      <c r="D4773" s="87" t="s">
        <v>249</v>
      </c>
      <c r="E4773" s="87" t="s">
        <v>3509</v>
      </c>
      <c r="F4773" s="110">
        <v>1.5503208269919051</v>
      </c>
      <c r="G4773" s="18">
        <v>9.3319723264224841</v>
      </c>
      <c r="H4773" s="18">
        <v>14.03416787049451</v>
      </c>
      <c r="I4773" s="18">
        <v>37.787868760041242</v>
      </c>
      <c r="J4773" s="18">
        <v>67.348121643066406</v>
      </c>
      <c r="K4773" s="18">
        <v>82.119590759277344</v>
      </c>
      <c r="L4773" s="18">
        <v>86.356536865234375</v>
      </c>
      <c r="M4773" s="18">
        <v>81.103805541992188</v>
      </c>
      <c r="N4773" s="18">
        <v>77.118972778320313</v>
      </c>
      <c r="O4773" s="18">
        <v>61.256027221679688</v>
      </c>
      <c r="P4773" s="18">
        <v>52.416263580322273</v>
      </c>
      <c r="Q4773" s="18">
        <v>46.0732421875</v>
      </c>
      <c r="R4773" s="18">
        <v>47.455188751220703</v>
      </c>
      <c r="S4773" s="18">
        <v>48.092216491699219</v>
      </c>
      <c r="T4773" s="18">
        <v>62.381912231445313</v>
      </c>
      <c r="U4773" s="18">
        <v>67.307701110839844</v>
      </c>
      <c r="V4773" s="18">
        <v>129.0791931152344</v>
      </c>
      <c r="W4773" s="18">
        <v>74.7855224609375</v>
      </c>
      <c r="X4773" s="103">
        <v>1.352138352097962</v>
      </c>
      <c r="Y4773" s="18">
        <v>5.8391834997678229</v>
      </c>
      <c r="Z4773" s="18">
        <v>32.373200412304321</v>
      </c>
      <c r="AA4773" s="18">
        <v>83.401424414207341</v>
      </c>
      <c r="AB4773" s="18">
        <v>67.51702880859375</v>
      </c>
      <c r="AC4773" s="18">
        <v>66.531341552734375</v>
      </c>
      <c r="AD4773" s="18">
        <v>58.746452331542969</v>
      </c>
      <c r="AE4773" s="18">
        <v>65.065879821777344</v>
      </c>
      <c r="AF4773" s="18">
        <v>84.618583679199219</v>
      </c>
      <c r="AG4773" s="18">
        <v>78.778305053710938</v>
      </c>
      <c r="AH4773" s="18">
        <v>67.586532592773438</v>
      </c>
      <c r="AI4773" s="18">
        <v>56.061080932617188</v>
      </c>
      <c r="AJ4773" s="18">
        <v>36.180431365966797</v>
      </c>
      <c r="AK4773" s="18">
        <v>59.507999420166023</v>
      </c>
      <c r="AL4773" s="18">
        <v>85.037338256835938</v>
      </c>
      <c r="AM4773" s="18">
        <v>93.934104919433594</v>
      </c>
      <c r="AN4773" s="18">
        <v>140.68733215332031</v>
      </c>
      <c r="AO4773" s="18">
        <v>77.557167053222656</v>
      </c>
    </row>
    <row r="4774" spans="1:41" x14ac:dyDescent="0.3">
      <c r="A4774" s="4" t="s">
        <v>3512</v>
      </c>
      <c r="B4774" s="8" t="s">
        <v>11355</v>
      </c>
      <c r="C4774" s="87" t="s">
        <v>3500</v>
      </c>
      <c r="D4774" s="87" t="s">
        <v>249</v>
      </c>
      <c r="E4774" s="87" t="s">
        <v>3509</v>
      </c>
      <c r="F4774" s="110">
        <v>1.5944337703699489</v>
      </c>
      <c r="G4774" s="18">
        <v>9.597504956619872</v>
      </c>
      <c r="H4774" s="18">
        <v>14.43349712018944</v>
      </c>
      <c r="I4774" s="18">
        <v>38.863087570216827</v>
      </c>
      <c r="J4774" s="18">
        <v>69.264450073242188</v>
      </c>
      <c r="K4774" s="18">
        <v>82.177642822265625</v>
      </c>
      <c r="L4774" s="18">
        <v>61.838199615478523</v>
      </c>
      <c r="M4774" s="18">
        <v>60.462844848632813</v>
      </c>
      <c r="N4774" s="18">
        <v>58.522171020507813</v>
      </c>
      <c r="O4774" s="18">
        <v>57.011806488037109</v>
      </c>
      <c r="P4774" s="18">
        <v>50.325664520263672</v>
      </c>
      <c r="Q4774" s="18">
        <v>38.819869995117188</v>
      </c>
      <c r="R4774" s="18">
        <v>45.978973388671882</v>
      </c>
      <c r="S4774" s="18">
        <v>51.25531005859375</v>
      </c>
      <c r="T4774" s="18">
        <v>62.638702392578132</v>
      </c>
      <c r="U4774" s="18">
        <v>69.673355102539063</v>
      </c>
      <c r="V4774" s="18">
        <v>123.59373474121089</v>
      </c>
      <c r="W4774" s="18">
        <v>44.284591674804688</v>
      </c>
      <c r="X4774" s="103">
        <v>0.88954973180583197</v>
      </c>
      <c r="Y4774" s="18">
        <v>3.841503429086365</v>
      </c>
      <c r="Z4774" s="18">
        <v>21.29779966656503</v>
      </c>
      <c r="AA4774" s="18">
        <v>54.868434583465991</v>
      </c>
      <c r="AB4774" s="18">
        <v>44.418350219726563</v>
      </c>
      <c r="AC4774" s="18">
        <v>92.168403625488281</v>
      </c>
      <c r="AD4774" s="18">
        <v>95.026344299316406</v>
      </c>
      <c r="AE4774" s="18">
        <v>67.043228149414063</v>
      </c>
      <c r="AF4774" s="18">
        <v>63.143539428710938</v>
      </c>
      <c r="AG4774" s="18">
        <v>65.782661437988281</v>
      </c>
      <c r="AH4774" s="18">
        <v>89.738540649414063</v>
      </c>
      <c r="AI4774" s="18">
        <v>82.071945190429688</v>
      </c>
      <c r="AJ4774" s="18">
        <v>61.993331909179688</v>
      </c>
      <c r="AK4774" s="18">
        <v>50.668601989746087</v>
      </c>
      <c r="AL4774" s="18">
        <v>102.8029327392578</v>
      </c>
      <c r="AM4774" s="18">
        <v>114.56288909912109</v>
      </c>
      <c r="AN4774" s="18">
        <v>76.080078125</v>
      </c>
      <c r="AO4774" s="18">
        <v>45.921802520751953</v>
      </c>
    </row>
    <row r="4775" spans="1:41" x14ac:dyDescent="0.3">
      <c r="A4775" s="4" t="s">
        <v>3574</v>
      </c>
      <c r="B4775" s="8" t="s">
        <v>10444</v>
      </c>
      <c r="C4775" s="87" t="s">
        <v>3500</v>
      </c>
      <c r="D4775" s="87" t="s">
        <v>249</v>
      </c>
      <c r="E4775" s="87" t="s">
        <v>3560</v>
      </c>
      <c r="F4775" s="110">
        <v>1.918048874470283</v>
      </c>
      <c r="G4775" s="18">
        <v>11.545467690073121</v>
      </c>
      <c r="H4775" s="18">
        <v>17.362999593031699</v>
      </c>
      <c r="I4775" s="18">
        <v>46.750954951988348</v>
      </c>
      <c r="J4775" s="18">
        <v>83.322746276855469</v>
      </c>
      <c r="K4775" s="18">
        <v>85.698883056640625</v>
      </c>
      <c r="L4775" s="18">
        <v>87.103469848632813</v>
      </c>
      <c r="M4775" s="18">
        <v>83.298484802246094</v>
      </c>
      <c r="N4775" s="18">
        <v>101.547737121582</v>
      </c>
      <c r="O4775" s="18">
        <v>79.666130065917969</v>
      </c>
      <c r="P4775" s="18">
        <v>76.196502685546875</v>
      </c>
      <c r="Q4775" s="18">
        <v>64.367134094238281</v>
      </c>
      <c r="R4775" s="18">
        <v>48.985649108886719</v>
      </c>
      <c r="S4775" s="18">
        <v>74.689865112304688</v>
      </c>
      <c r="T4775" s="18">
        <v>115.5540237426758</v>
      </c>
      <c r="U4775" s="18">
        <v>95.908523559570313</v>
      </c>
      <c r="V4775" s="18">
        <v>111.4864501953125</v>
      </c>
      <c r="W4775" s="18">
        <v>102.6532745361328</v>
      </c>
      <c r="X4775" s="103">
        <v>1.6027515611536329</v>
      </c>
      <c r="Y4775" s="18">
        <v>6.9214518289452212</v>
      </c>
      <c r="Z4775" s="18">
        <v>38.373438206123062</v>
      </c>
      <c r="AA4775" s="18">
        <v>98.859530886690749</v>
      </c>
      <c r="AB4775" s="18">
        <v>80.031028747558594</v>
      </c>
      <c r="AC4775" s="18">
        <v>73.532501220703125</v>
      </c>
      <c r="AD4775" s="18">
        <v>79.962501525878906</v>
      </c>
      <c r="AE4775" s="18">
        <v>68.354698181152344</v>
      </c>
      <c r="AF4775" s="18">
        <v>97.688430786132813</v>
      </c>
      <c r="AG4775" s="18">
        <v>70.7021484375</v>
      </c>
      <c r="AH4775" s="18">
        <v>80.300262451171875</v>
      </c>
      <c r="AI4775" s="18">
        <v>76.174118041992188</v>
      </c>
      <c r="AJ4775" s="18">
        <v>57.565299987792969</v>
      </c>
      <c r="AK4775" s="18">
        <v>47.661056518554688</v>
      </c>
      <c r="AL4775" s="18">
        <v>49.165340423583977</v>
      </c>
      <c r="AM4775" s="18">
        <v>76.391654968261719</v>
      </c>
      <c r="AN4775" s="18">
        <v>130.3837890625</v>
      </c>
      <c r="AO4775" s="18">
        <v>62.203868865966797</v>
      </c>
    </row>
    <row r="4776" spans="1:41" x14ac:dyDescent="0.3">
      <c r="A4776" s="4" t="s">
        <v>3546</v>
      </c>
      <c r="B4776" s="8" t="s">
        <v>11356</v>
      </c>
      <c r="C4776" s="87" t="s">
        <v>3500</v>
      </c>
      <c r="D4776" s="87" t="s">
        <v>249</v>
      </c>
      <c r="E4776" s="87" t="s">
        <v>3542</v>
      </c>
      <c r="F4776" s="110">
        <v>1.7196878907740101</v>
      </c>
      <c r="G4776" s="18">
        <v>10.351457277346309</v>
      </c>
      <c r="H4776" s="18">
        <v>15.56735104359473</v>
      </c>
      <c r="I4776" s="18">
        <v>41.916059691262667</v>
      </c>
      <c r="J4776" s="18">
        <v>74.705665588378906</v>
      </c>
      <c r="K4776" s="18">
        <v>65.77008056640625</v>
      </c>
      <c r="L4776" s="18">
        <v>56.590221405029297</v>
      </c>
      <c r="M4776" s="18">
        <v>47.748069763183587</v>
      </c>
      <c r="N4776" s="18">
        <v>52.549507141113281</v>
      </c>
      <c r="O4776" s="18">
        <v>50.039348602294922</v>
      </c>
      <c r="P4776" s="18">
        <v>43.922176361083977</v>
      </c>
      <c r="Q4776" s="18">
        <v>42.496078491210938</v>
      </c>
      <c r="R4776" s="18">
        <v>40.514427185058587</v>
      </c>
      <c r="S4776" s="18">
        <v>53.040885925292969</v>
      </c>
      <c r="T4776" s="18">
        <v>61.575824737548828</v>
      </c>
      <c r="U4776" s="18">
        <v>57.887496948242188</v>
      </c>
      <c r="V4776" s="18">
        <v>81.386360168457031</v>
      </c>
      <c r="W4776" s="18">
        <v>36.36865234375</v>
      </c>
      <c r="X4776" s="103">
        <v>0.93367570733292016</v>
      </c>
      <c r="Y4776" s="18">
        <v>4.0320606067665574</v>
      </c>
      <c r="Z4776" s="18">
        <v>22.354273692991711</v>
      </c>
      <c r="AA4776" s="18">
        <v>57.590174712288977</v>
      </c>
      <c r="AB4776" s="18">
        <v>46.621715545654297</v>
      </c>
      <c r="AC4776" s="18">
        <v>53.090755462646477</v>
      </c>
      <c r="AD4776" s="18">
        <v>66.844223022460938</v>
      </c>
      <c r="AE4776" s="18">
        <v>46.609172821044922</v>
      </c>
      <c r="AF4776" s="18">
        <v>49.772922515869141</v>
      </c>
      <c r="AG4776" s="18">
        <v>62.848613739013672</v>
      </c>
      <c r="AH4776" s="18">
        <v>68.66546630859375</v>
      </c>
      <c r="AI4776" s="18">
        <v>54.063968658447273</v>
      </c>
      <c r="AJ4776" s="18">
        <v>47.634082794189453</v>
      </c>
      <c r="AK4776" s="18">
        <v>50.850418090820313</v>
      </c>
      <c r="AL4776" s="18">
        <v>59.041599273681641</v>
      </c>
      <c r="AM4776" s="18">
        <v>76.008743286132813</v>
      </c>
      <c r="AN4776" s="18">
        <v>110.8414764404297</v>
      </c>
      <c r="AO4776" s="18">
        <v>64.25677490234375</v>
      </c>
    </row>
    <row r="4777" spans="1:41" x14ac:dyDescent="0.3">
      <c r="A4777" s="4" t="s">
        <v>3520</v>
      </c>
      <c r="B4777" s="8" t="s">
        <v>11357</v>
      </c>
      <c r="C4777" s="87" t="s">
        <v>3500</v>
      </c>
      <c r="D4777" s="87" t="s">
        <v>249</v>
      </c>
      <c r="E4777" s="87" t="s">
        <v>3509</v>
      </c>
      <c r="F4777" s="110">
        <v>1.399755290233917</v>
      </c>
      <c r="G4777" s="18">
        <v>8.4256609372729478</v>
      </c>
      <c r="H4777" s="18">
        <v>12.67118416958359</v>
      </c>
      <c r="I4777" s="18">
        <v>34.117950480071102</v>
      </c>
      <c r="J4777" s="18">
        <v>60.807342529296882</v>
      </c>
      <c r="K4777" s="18">
        <v>51.526161193847663</v>
      </c>
      <c r="L4777" s="18">
        <v>60.35345458984375</v>
      </c>
      <c r="M4777" s="18">
        <v>39.437965393066413</v>
      </c>
      <c r="N4777" s="18">
        <v>68.750091552734375</v>
      </c>
      <c r="O4777" s="18">
        <v>44.607620239257813</v>
      </c>
      <c r="P4777" s="18">
        <v>41.249080657958977</v>
      </c>
      <c r="Q4777" s="18">
        <v>35.077770233154297</v>
      </c>
      <c r="R4777" s="18">
        <v>21.057830810546879</v>
      </c>
      <c r="S4777" s="18">
        <v>35.421241760253913</v>
      </c>
      <c r="T4777" s="18">
        <v>41.125877380371087</v>
      </c>
      <c r="U4777" s="18">
        <v>70.321632385253906</v>
      </c>
      <c r="V4777" s="18">
        <v>70.119987487792969</v>
      </c>
      <c r="W4777" s="18">
        <v>62.111743927001953</v>
      </c>
      <c r="X4777" s="103">
        <v>0.7551001115333672</v>
      </c>
      <c r="Y4777" s="18">
        <v>3.260885326636338</v>
      </c>
      <c r="Z4777" s="18">
        <v>18.078776631174222</v>
      </c>
      <c r="AA4777" s="18">
        <v>46.575429784604658</v>
      </c>
      <c r="AB4777" s="18">
        <v>37.704807281494141</v>
      </c>
      <c r="AC4777" s="18">
        <v>43.216117858886719</v>
      </c>
      <c r="AD4777" s="18">
        <v>58.879852294921882</v>
      </c>
      <c r="AE4777" s="18">
        <v>61.19598388671875</v>
      </c>
      <c r="AF4777" s="18">
        <v>60.358066558837891</v>
      </c>
      <c r="AG4777" s="18">
        <v>68.539794921875</v>
      </c>
      <c r="AH4777" s="18">
        <v>59.648319244384773</v>
      </c>
      <c r="AI4777" s="18">
        <v>50.952041625976563</v>
      </c>
      <c r="AJ4777" s="18">
        <v>53.482093811035163</v>
      </c>
      <c r="AK4777" s="18">
        <v>52.359390258789063</v>
      </c>
      <c r="AL4777" s="18">
        <v>48.990219116210938</v>
      </c>
      <c r="AM4777" s="18">
        <v>84.901908874511719</v>
      </c>
      <c r="AN4777" s="18">
        <v>88.918716430664063</v>
      </c>
      <c r="AO4777" s="18">
        <v>32.946929931640632</v>
      </c>
    </row>
    <row r="4778" spans="1:41" x14ac:dyDescent="0.3">
      <c r="A4778" s="4" t="s">
        <v>3555</v>
      </c>
      <c r="B4778" s="8" t="s">
        <v>11358</v>
      </c>
      <c r="C4778" s="87" t="s">
        <v>3500</v>
      </c>
      <c r="D4778" s="87" t="s">
        <v>249</v>
      </c>
      <c r="E4778" s="87" t="s">
        <v>3542</v>
      </c>
      <c r="F4778" s="110">
        <v>1.067914792474487</v>
      </c>
      <c r="G4778" s="18">
        <v>6.4281864223457026</v>
      </c>
      <c r="H4778" s="18">
        <v>9.6672219117711169</v>
      </c>
      <c r="I4778" s="18">
        <v>26.029595502004639</v>
      </c>
      <c r="J4778" s="18">
        <v>46.3917236328125</v>
      </c>
      <c r="K4778" s="18">
        <v>46.327816009521477</v>
      </c>
      <c r="L4778" s="18">
        <v>50.820949554443359</v>
      </c>
      <c r="M4778" s="18">
        <v>58.537651062011719</v>
      </c>
      <c r="N4778" s="18">
        <v>89.672309875488281</v>
      </c>
      <c r="O4778" s="18">
        <v>38.287033081054688</v>
      </c>
      <c r="P4778" s="18">
        <v>41.132354736328132</v>
      </c>
      <c r="Q4778" s="18">
        <v>31.60972785949707</v>
      </c>
      <c r="R4778" s="18">
        <v>35.315097808837891</v>
      </c>
      <c r="S4778" s="18">
        <v>32.822364807128913</v>
      </c>
      <c r="T4778" s="18">
        <v>49.248504638671882</v>
      </c>
      <c r="U4778" s="18">
        <v>54.999500274658203</v>
      </c>
      <c r="V4778" s="18">
        <v>104.3147048950195</v>
      </c>
      <c r="W4778" s="18">
        <v>52.814266204833977</v>
      </c>
      <c r="X4778" s="103">
        <v>1.420976215425537</v>
      </c>
      <c r="Y4778" s="18">
        <v>6.1364584902138679</v>
      </c>
      <c r="Z4778" s="18">
        <v>34.021332012151859</v>
      </c>
      <c r="AA4778" s="18">
        <v>87.647421760738041</v>
      </c>
      <c r="AB4778" s="18">
        <v>70.954345703125</v>
      </c>
      <c r="AC4778" s="18">
        <v>41.879371643066413</v>
      </c>
      <c r="AD4778" s="18">
        <v>39.883205413818359</v>
      </c>
      <c r="AE4778" s="18">
        <v>52.490829467773438</v>
      </c>
      <c r="AF4778" s="18">
        <v>56.829387664794922</v>
      </c>
      <c r="AG4778" s="18">
        <v>51.006973266601563</v>
      </c>
      <c r="AH4778" s="18">
        <v>50.510818481445313</v>
      </c>
      <c r="AI4778" s="18">
        <v>47.427104949951172</v>
      </c>
      <c r="AJ4778" s="18">
        <v>35.024818420410163</v>
      </c>
      <c r="AK4778" s="18">
        <v>51.459537506103523</v>
      </c>
      <c r="AL4778" s="18">
        <v>47.529319763183587</v>
      </c>
      <c r="AM4778" s="18">
        <v>69.450050354003906</v>
      </c>
      <c r="AN4778" s="18">
        <v>84.844078063964844</v>
      </c>
      <c r="AO4778" s="18">
        <v>74.003677368164063</v>
      </c>
    </row>
    <row r="4779" spans="1:41" x14ac:dyDescent="0.3">
      <c r="A4779" s="4" t="s">
        <v>3572</v>
      </c>
      <c r="B4779" s="8" t="s">
        <v>11359</v>
      </c>
      <c r="C4779" s="87" t="s">
        <v>3500</v>
      </c>
      <c r="D4779" s="87" t="s">
        <v>249</v>
      </c>
      <c r="E4779" s="87" t="s">
        <v>3560</v>
      </c>
      <c r="F4779" s="110">
        <v>2.217126716914017</v>
      </c>
      <c r="G4779" s="18">
        <v>13.345731287477291</v>
      </c>
      <c r="H4779" s="18">
        <v>20.070380268130229</v>
      </c>
      <c r="I4779" s="18">
        <v>54.04074559566336</v>
      </c>
      <c r="J4779" s="18">
        <v>96.315109252929688</v>
      </c>
      <c r="K4779" s="18">
        <v>73.819961547851563</v>
      </c>
      <c r="L4779" s="18">
        <v>70.852142333984375</v>
      </c>
      <c r="M4779" s="18">
        <v>64.623039245605469</v>
      </c>
      <c r="N4779" s="18">
        <v>70.392662048339844</v>
      </c>
      <c r="O4779" s="18">
        <v>78.596710205078125</v>
      </c>
      <c r="P4779" s="18">
        <v>51.479118347167969</v>
      </c>
      <c r="Q4779" s="18">
        <v>43.695297241210938</v>
      </c>
      <c r="R4779" s="18">
        <v>54.875469207763672</v>
      </c>
      <c r="S4779" s="18">
        <v>48.619487762451172</v>
      </c>
      <c r="T4779" s="18">
        <v>68.126731872558594</v>
      </c>
      <c r="U4779" s="18">
        <v>81.203346252441406</v>
      </c>
      <c r="V4779" s="18">
        <v>113.337516784668</v>
      </c>
      <c r="W4779" s="18">
        <v>57.645751953125</v>
      </c>
      <c r="X4779" s="103">
        <v>1.313960149722595</v>
      </c>
      <c r="Y4779" s="18">
        <v>5.674311666190186</v>
      </c>
      <c r="Z4779" s="18">
        <v>31.45912930784851</v>
      </c>
      <c r="AA4779" s="18">
        <v>81.046549667300724</v>
      </c>
      <c r="AB4779" s="18">
        <v>65.61065673828125</v>
      </c>
      <c r="AC4779" s="18">
        <v>84.286865234375</v>
      </c>
      <c r="AD4779" s="18">
        <v>65.935203552246094</v>
      </c>
      <c r="AE4779" s="18">
        <v>75.89166259765625</v>
      </c>
      <c r="AF4779" s="18">
        <v>63.026817321777337</v>
      </c>
      <c r="AG4779" s="18">
        <v>61.912799835205078</v>
      </c>
      <c r="AH4779" s="18">
        <v>61.740478515625</v>
      </c>
      <c r="AI4779" s="18">
        <v>60.649600982666023</v>
      </c>
      <c r="AJ4779" s="18">
        <v>51.364574432373047</v>
      </c>
      <c r="AK4779" s="18">
        <v>80.802322387695313</v>
      </c>
      <c r="AL4779" s="18">
        <v>107.63217926025391</v>
      </c>
      <c r="AM4779" s="18">
        <v>109.386344909668</v>
      </c>
      <c r="AN4779" s="18">
        <v>110.81719970703131</v>
      </c>
      <c r="AO4779" s="18">
        <v>48.553321838378913</v>
      </c>
    </row>
    <row r="4780" spans="1:41" x14ac:dyDescent="0.3">
      <c r="A4780" s="4" t="s">
        <v>3566</v>
      </c>
      <c r="B4780" s="8" t="s">
        <v>11360</v>
      </c>
      <c r="C4780" s="87" t="s">
        <v>3500</v>
      </c>
      <c r="D4780" s="87" t="s">
        <v>249</v>
      </c>
      <c r="E4780" s="87" t="s">
        <v>3560</v>
      </c>
      <c r="F4780" s="110">
        <v>1.7653280685549471</v>
      </c>
      <c r="G4780" s="18">
        <v>10.62618291387866</v>
      </c>
      <c r="H4780" s="18">
        <v>15.980505472965129</v>
      </c>
      <c r="I4780" s="18">
        <v>43.028503656501371</v>
      </c>
      <c r="J4780" s="18">
        <v>76.688339233398438</v>
      </c>
      <c r="K4780" s="18">
        <v>64.241485595703125</v>
      </c>
      <c r="L4780" s="18">
        <v>52.133193969726563</v>
      </c>
      <c r="M4780" s="18">
        <v>44.962203979492188</v>
      </c>
      <c r="N4780" s="18">
        <v>47.340396881103523</v>
      </c>
      <c r="O4780" s="18">
        <v>46.785633087158203</v>
      </c>
      <c r="P4780" s="18">
        <v>55.687038421630859</v>
      </c>
      <c r="Q4780" s="18">
        <v>31.818523406982418</v>
      </c>
      <c r="R4780" s="18">
        <v>54.747970581054688</v>
      </c>
      <c r="S4780" s="18">
        <v>47.835079193115227</v>
      </c>
      <c r="T4780" s="18">
        <v>74.610557556152344</v>
      </c>
      <c r="U4780" s="18">
        <v>82.52569580078125</v>
      </c>
      <c r="V4780" s="18">
        <v>121.27874755859381</v>
      </c>
      <c r="W4780" s="18">
        <v>148.12646484375</v>
      </c>
      <c r="X4780" s="103">
        <v>1.126790898357388</v>
      </c>
      <c r="Y4780" s="18">
        <v>4.8660248495786593</v>
      </c>
      <c r="Z4780" s="18">
        <v>26.977881012461179</v>
      </c>
      <c r="AA4780" s="18">
        <v>69.501738334807584</v>
      </c>
      <c r="AB4780" s="18">
        <v>56.264636993408203</v>
      </c>
      <c r="AC4780" s="18">
        <v>47.40191650390625</v>
      </c>
      <c r="AD4780" s="18">
        <v>42.871562957763672</v>
      </c>
      <c r="AE4780" s="18">
        <v>47.073020935058587</v>
      </c>
      <c r="AF4780" s="18">
        <v>69.840164184570313</v>
      </c>
      <c r="AG4780" s="18">
        <v>66.647911071777344</v>
      </c>
      <c r="AH4780" s="18">
        <v>55.811363220214837</v>
      </c>
      <c r="AI4780" s="18">
        <v>62.914718627929688</v>
      </c>
      <c r="AJ4780" s="18">
        <v>58.589328765869141</v>
      </c>
      <c r="AK4780" s="18">
        <v>60.817329406738281</v>
      </c>
      <c r="AL4780" s="18">
        <v>90.069976806640625</v>
      </c>
      <c r="AM4780" s="18">
        <v>99.890670776367188</v>
      </c>
      <c r="AN4780" s="18">
        <v>116.6237335205078</v>
      </c>
      <c r="AO4780" s="18">
        <v>131.23175048828131</v>
      </c>
    </row>
    <row r="4781" spans="1:41" x14ac:dyDescent="0.3">
      <c r="A4781" s="4" t="s">
        <v>3539</v>
      </c>
      <c r="B4781" s="8" t="s">
        <v>11361</v>
      </c>
      <c r="C4781" s="87" t="s">
        <v>3500</v>
      </c>
      <c r="D4781" s="87" t="s">
        <v>249</v>
      </c>
      <c r="E4781" s="87" t="s">
        <v>3529</v>
      </c>
      <c r="F4781" s="110">
        <v>2.127622105032875</v>
      </c>
      <c r="G4781" s="18">
        <v>12.806968892868531</v>
      </c>
      <c r="H4781" s="18">
        <v>19.26014620144311</v>
      </c>
      <c r="I4781" s="18">
        <v>51.859140041317893</v>
      </c>
      <c r="J4781" s="18">
        <v>92.426902770996094</v>
      </c>
      <c r="K4781" s="18">
        <v>79.964973449707031</v>
      </c>
      <c r="L4781" s="18">
        <v>72.779945373535156</v>
      </c>
      <c r="M4781" s="18">
        <v>84.878044128417969</v>
      </c>
      <c r="N4781" s="18">
        <v>71.049453735351563</v>
      </c>
      <c r="O4781" s="18">
        <v>103.0640106201172</v>
      </c>
      <c r="P4781" s="18">
        <v>65.327354431152344</v>
      </c>
      <c r="Q4781" s="18">
        <v>80.52447509765625</v>
      </c>
      <c r="R4781" s="18">
        <v>70.060028076171875</v>
      </c>
      <c r="S4781" s="18">
        <v>60.965297698974609</v>
      </c>
      <c r="T4781" s="18">
        <v>64.560356140136719</v>
      </c>
      <c r="U4781" s="18">
        <v>94.138435363769531</v>
      </c>
      <c r="V4781" s="18">
        <v>156.8179626464844</v>
      </c>
      <c r="W4781" s="18">
        <v>123.0124206542969</v>
      </c>
      <c r="X4781" s="103">
        <v>1.4452621982061691</v>
      </c>
      <c r="Y4781" s="18">
        <v>6.2413370403328559</v>
      </c>
      <c r="Z4781" s="18">
        <v>34.602792471835798</v>
      </c>
      <c r="AA4781" s="18">
        <v>89.145408674622189</v>
      </c>
      <c r="AB4781" s="18">
        <v>72.167030334472656</v>
      </c>
      <c r="AC4781" s="18">
        <v>80.318077087402344</v>
      </c>
      <c r="AD4781" s="18">
        <v>92.783370971679688</v>
      </c>
      <c r="AE4781" s="18">
        <v>67.715217590332031</v>
      </c>
      <c r="AF4781" s="18">
        <v>90.617874145507813</v>
      </c>
      <c r="AG4781" s="18">
        <v>85.205490112304688</v>
      </c>
      <c r="AH4781" s="18">
        <v>104.7358856201172</v>
      </c>
      <c r="AI4781" s="18">
        <v>67.000938415527344</v>
      </c>
      <c r="AJ4781" s="18">
        <v>66.278854370117188</v>
      </c>
      <c r="AK4781" s="18">
        <v>64.603645324707031</v>
      </c>
      <c r="AL4781" s="18">
        <v>119.0132293701172</v>
      </c>
      <c r="AM4781" s="18">
        <v>126.5826416015625</v>
      </c>
      <c r="AN4781" s="18">
        <v>153.09465026855469</v>
      </c>
      <c r="AO4781" s="18">
        <v>125.5007858276367</v>
      </c>
    </row>
    <row r="4782" spans="1:41" x14ac:dyDescent="0.3">
      <c r="A4782" s="4" t="s">
        <v>3557</v>
      </c>
      <c r="B4782" s="8" t="s">
        <v>11362</v>
      </c>
      <c r="C4782" s="87" t="s">
        <v>3500</v>
      </c>
      <c r="D4782" s="87" t="s">
        <v>249</v>
      </c>
      <c r="E4782" s="87" t="s">
        <v>3542</v>
      </c>
      <c r="F4782" s="110">
        <v>1.13205854958353</v>
      </c>
      <c r="G4782" s="18">
        <v>6.8142921598373407</v>
      </c>
      <c r="H4782" s="18">
        <v>10.24787866322508</v>
      </c>
      <c r="I4782" s="18">
        <v>27.593049874294469</v>
      </c>
      <c r="J4782" s="18">
        <v>49.178218841552727</v>
      </c>
      <c r="K4782" s="18">
        <v>50.386104583740227</v>
      </c>
      <c r="L4782" s="18">
        <v>47.166439056396477</v>
      </c>
      <c r="M4782" s="18">
        <v>45.564933776855469</v>
      </c>
      <c r="N4782" s="18">
        <v>46.355754852294922</v>
      </c>
      <c r="O4782" s="18">
        <v>40.147411346435547</v>
      </c>
      <c r="P4782" s="18">
        <v>78.268470764160156</v>
      </c>
      <c r="Q4782" s="18">
        <v>34.521339416503913</v>
      </c>
      <c r="R4782" s="18">
        <v>42.415752410888672</v>
      </c>
      <c r="S4782" s="18">
        <v>40.048198699951172</v>
      </c>
      <c r="T4782" s="18">
        <v>44.040817260742188</v>
      </c>
      <c r="U4782" s="18">
        <v>71.330390930175781</v>
      </c>
      <c r="V4782" s="18">
        <v>140.8744201660156</v>
      </c>
      <c r="W4782" s="18">
        <v>96.703521728515625</v>
      </c>
      <c r="X4782" s="103">
        <v>0.70545738637420274</v>
      </c>
      <c r="Y4782" s="18">
        <v>3.0465041716434791</v>
      </c>
      <c r="Z4782" s="18">
        <v>16.89021934478631</v>
      </c>
      <c r="AA4782" s="18">
        <v>43.513410292550972</v>
      </c>
      <c r="AB4782" s="18">
        <v>35.225971221923828</v>
      </c>
      <c r="AC4782" s="18">
        <v>62.295986175537109</v>
      </c>
      <c r="AD4782" s="18">
        <v>36.909805297851563</v>
      </c>
      <c r="AE4782" s="18">
        <v>46.952754974365227</v>
      </c>
      <c r="AF4782" s="18">
        <v>55.04937744140625</v>
      </c>
      <c r="AG4782" s="18">
        <v>65.721595764160156</v>
      </c>
      <c r="AH4782" s="18">
        <v>51.2330322265625</v>
      </c>
      <c r="AI4782" s="18">
        <v>76.698944091796875</v>
      </c>
      <c r="AJ4782" s="18">
        <v>36.409187316894531</v>
      </c>
      <c r="AK4782" s="18">
        <v>44.686519622802727</v>
      </c>
      <c r="AL4782" s="18">
        <v>61.970600128173828</v>
      </c>
      <c r="AM4782" s="18">
        <v>111.4956893920898</v>
      </c>
      <c r="AN4782" s="18">
        <v>115.9581604003906</v>
      </c>
      <c r="AO4782" s="18">
        <v>144.99464416503909</v>
      </c>
    </row>
    <row r="4783" spans="1:41" x14ac:dyDescent="0.3">
      <c r="A4783" s="4" t="s">
        <v>3532</v>
      </c>
      <c r="B4783" s="8" t="s">
        <v>11363</v>
      </c>
      <c r="C4783" s="87" t="s">
        <v>3500</v>
      </c>
      <c r="D4783" s="87" t="s">
        <v>249</v>
      </c>
      <c r="E4783" s="87" t="s">
        <v>3529</v>
      </c>
      <c r="F4783" s="110">
        <v>1.77452888308268</v>
      </c>
      <c r="G4783" s="18">
        <v>10.681566125571649</v>
      </c>
      <c r="H4783" s="18">
        <v>16.063795185248772</v>
      </c>
      <c r="I4783" s="18">
        <v>43.252766380581548</v>
      </c>
      <c r="J4783" s="18">
        <v>77.088035583496094</v>
      </c>
      <c r="K4783" s="18">
        <v>79.623237609863281</v>
      </c>
      <c r="L4783" s="18">
        <v>51.471858978271477</v>
      </c>
      <c r="M4783" s="18">
        <v>85.177764892578125</v>
      </c>
      <c r="N4783" s="18">
        <v>60.589672088623047</v>
      </c>
      <c r="O4783" s="18">
        <v>50.980121612548828</v>
      </c>
      <c r="P4783" s="18">
        <v>47.209270477294922</v>
      </c>
      <c r="Q4783" s="18">
        <v>41.860252380371087</v>
      </c>
      <c r="R4783" s="18">
        <v>35.462833404541023</v>
      </c>
      <c r="S4783" s="18">
        <v>49.359886169433587</v>
      </c>
      <c r="T4783" s="18">
        <v>63.228649139404297</v>
      </c>
      <c r="U4783" s="18">
        <v>54.133914947509773</v>
      </c>
      <c r="V4783" s="18">
        <v>92.914222717285156</v>
      </c>
      <c r="W4783" s="18">
        <v>126.1615371704102</v>
      </c>
      <c r="X4783" s="103">
        <v>1.1447251284804689</v>
      </c>
      <c r="Y4783" s="18">
        <v>4.9434734778593752</v>
      </c>
      <c r="Z4783" s="18">
        <v>27.40726638202344</v>
      </c>
      <c r="AA4783" s="18">
        <v>70.607941953480477</v>
      </c>
      <c r="AB4783" s="18">
        <v>57.16015625</v>
      </c>
      <c r="AC4783" s="18">
        <v>65.84808349609375</v>
      </c>
      <c r="AD4783" s="18">
        <v>54.042568206787109</v>
      </c>
      <c r="AE4783" s="18">
        <v>88.946014404296875</v>
      </c>
      <c r="AF4783" s="18">
        <v>61.584949493408203</v>
      </c>
      <c r="AG4783" s="18">
        <v>68.145179748535156</v>
      </c>
      <c r="AH4783" s="18">
        <v>62.525676727294922</v>
      </c>
      <c r="AI4783" s="18">
        <v>54.388797760009773</v>
      </c>
      <c r="AJ4783" s="18">
        <v>52.104305267333977</v>
      </c>
      <c r="AK4783" s="18">
        <v>48.976024627685547</v>
      </c>
      <c r="AL4783" s="18">
        <v>70.89056396484375</v>
      </c>
      <c r="AM4783" s="18">
        <v>77.612228393554688</v>
      </c>
      <c r="AN4783" s="18">
        <v>102.6017761230469</v>
      </c>
      <c r="AO4783" s="18">
        <v>72.27056884765625</v>
      </c>
    </row>
    <row r="4784" spans="1:41" x14ac:dyDescent="0.3">
      <c r="A4784" s="4" t="s">
        <v>3573</v>
      </c>
      <c r="B4784" s="8" t="s">
        <v>11364</v>
      </c>
      <c r="C4784" s="87" t="s">
        <v>3500</v>
      </c>
      <c r="D4784" s="87" t="s">
        <v>249</v>
      </c>
      <c r="E4784" s="87" t="s">
        <v>3560</v>
      </c>
      <c r="F4784" s="110">
        <v>1.164719166814121</v>
      </c>
      <c r="G4784" s="18">
        <v>7.0108888712103878</v>
      </c>
      <c r="H4784" s="18">
        <v>10.543536553506691</v>
      </c>
      <c r="I4784" s="18">
        <v>28.389127109434359</v>
      </c>
      <c r="J4784" s="18">
        <v>50.597042083740227</v>
      </c>
      <c r="K4784" s="18">
        <v>66.524444580078125</v>
      </c>
      <c r="L4784" s="18">
        <v>56.0103759765625</v>
      </c>
      <c r="M4784" s="18">
        <v>33.393535614013672</v>
      </c>
      <c r="N4784" s="18">
        <v>34.645435333251953</v>
      </c>
      <c r="O4784" s="18">
        <v>26.21384239196777</v>
      </c>
      <c r="P4784" s="18">
        <v>25.383502960205082</v>
      </c>
      <c r="Q4784" s="18">
        <v>30.704021453857418</v>
      </c>
      <c r="R4784" s="18">
        <v>19.522113800048832</v>
      </c>
      <c r="S4784" s="18">
        <v>21.155630111694339</v>
      </c>
      <c r="T4784" s="18">
        <v>33.873725891113281</v>
      </c>
      <c r="U4784" s="18">
        <v>48.397613525390632</v>
      </c>
      <c r="V4784" s="18">
        <v>62.628276824951172</v>
      </c>
      <c r="W4784" s="18">
        <v>77.847312927246094</v>
      </c>
      <c r="X4784" s="103">
        <v>0.55617152707555018</v>
      </c>
      <c r="Y4784" s="18">
        <v>2.4018160559541171</v>
      </c>
      <c r="Z4784" s="18">
        <v>13.31598373916227</v>
      </c>
      <c r="AA4784" s="18">
        <v>34.305289473340203</v>
      </c>
      <c r="AB4784" s="18">
        <v>27.771602630615231</v>
      </c>
      <c r="AC4784" s="18">
        <v>33.180904388427727</v>
      </c>
      <c r="AD4784" s="18">
        <v>34.252292633056641</v>
      </c>
      <c r="AE4784" s="18">
        <v>34.342002868652337</v>
      </c>
      <c r="AF4784" s="18">
        <v>39.165691375732422</v>
      </c>
      <c r="AG4784" s="18">
        <v>47.149810791015632</v>
      </c>
      <c r="AH4784" s="18">
        <v>38.584274291992188</v>
      </c>
      <c r="AI4784" s="18">
        <v>52.107929229736328</v>
      </c>
      <c r="AJ4784" s="18">
        <v>19.666177749633789</v>
      </c>
      <c r="AK4784" s="18">
        <v>24.066860198974609</v>
      </c>
      <c r="AL4784" s="18">
        <v>46.155548095703132</v>
      </c>
      <c r="AM4784" s="18">
        <v>57.761985778808587</v>
      </c>
      <c r="AN4784" s="18">
        <v>84.143180847167969</v>
      </c>
      <c r="AO4784" s="18">
        <v>57.978969573974609</v>
      </c>
    </row>
    <row r="4785" spans="1:41" x14ac:dyDescent="0.3">
      <c r="A4785" s="4" t="s">
        <v>3563</v>
      </c>
      <c r="B4785" s="8" t="s">
        <v>11365</v>
      </c>
      <c r="C4785" s="87" t="s">
        <v>3500</v>
      </c>
      <c r="D4785" s="87" t="s">
        <v>249</v>
      </c>
      <c r="E4785" s="87" t="s">
        <v>3560</v>
      </c>
      <c r="F4785" s="110">
        <v>1.0899803966599391</v>
      </c>
      <c r="G4785" s="18">
        <v>6.5610077094234001</v>
      </c>
      <c r="H4785" s="18">
        <v>9.8669692078861875</v>
      </c>
      <c r="I4785" s="18">
        <v>26.5674275046158</v>
      </c>
      <c r="J4785" s="18">
        <v>47.350284576416023</v>
      </c>
      <c r="K4785" s="18">
        <v>50.998367309570313</v>
      </c>
      <c r="L4785" s="18">
        <v>43.851985931396477</v>
      </c>
      <c r="M4785" s="18">
        <v>40.986091613769531</v>
      </c>
      <c r="N4785" s="18">
        <v>40.781147003173828</v>
      </c>
      <c r="O4785" s="18">
        <v>38.152381896972663</v>
      </c>
      <c r="P4785" s="18">
        <v>35.523658752441413</v>
      </c>
      <c r="Q4785" s="18">
        <v>28.588613510131839</v>
      </c>
      <c r="R4785" s="18">
        <v>27.674385070800781</v>
      </c>
      <c r="S4785" s="18">
        <v>32.318218231201172</v>
      </c>
      <c r="T4785" s="18">
        <v>67.805419921875</v>
      </c>
      <c r="U4785" s="18">
        <v>60.891803741455078</v>
      </c>
      <c r="V4785" s="18">
        <v>56.245193481445313</v>
      </c>
      <c r="W4785" s="18">
        <v>89.247329711914063</v>
      </c>
      <c r="X4785" s="103">
        <v>1.0331021837797969</v>
      </c>
      <c r="Y4785" s="18">
        <v>4.4614319353793794</v>
      </c>
      <c r="Z4785" s="18">
        <v>24.734764745042561</v>
      </c>
      <c r="AA4785" s="18">
        <v>63.722912347671397</v>
      </c>
      <c r="AB4785" s="18">
        <v>51.586429595947273</v>
      </c>
      <c r="AC4785" s="18">
        <v>47.552051544189453</v>
      </c>
      <c r="AD4785" s="18">
        <v>40.500827789306641</v>
      </c>
      <c r="AE4785" s="18">
        <v>43.185657501220703</v>
      </c>
      <c r="AF4785" s="18">
        <v>37.662956237792969</v>
      </c>
      <c r="AG4785" s="18">
        <v>44.696815490722663</v>
      </c>
      <c r="AH4785" s="18">
        <v>53.354274749755859</v>
      </c>
      <c r="AI4785" s="18">
        <v>33.865486145019531</v>
      </c>
      <c r="AJ4785" s="18">
        <v>17.37718391418457</v>
      </c>
      <c r="AK4785" s="18">
        <v>47.672595977783203</v>
      </c>
      <c r="AL4785" s="18">
        <v>69.281044006347656</v>
      </c>
      <c r="AM4785" s="18">
        <v>91.067375183105469</v>
      </c>
      <c r="AN4785" s="18">
        <v>115.221923828125</v>
      </c>
      <c r="AO4785" s="18">
        <v>80.805656433105469</v>
      </c>
    </row>
    <row r="4786" spans="1:41" x14ac:dyDescent="0.3">
      <c r="A4786" s="4" t="s">
        <v>3523</v>
      </c>
      <c r="B4786" s="8" t="s">
        <v>8395</v>
      </c>
      <c r="C4786" s="87" t="s">
        <v>3500</v>
      </c>
      <c r="D4786" s="87" t="s">
        <v>249</v>
      </c>
      <c r="E4786" s="87" t="s">
        <v>3509</v>
      </c>
      <c r="F4786" s="110">
        <v>1.5620855898922039</v>
      </c>
      <c r="G4786" s="18">
        <v>9.4027889212208251</v>
      </c>
      <c r="H4786" s="18">
        <v>14.14066754115928</v>
      </c>
      <c r="I4786" s="18">
        <v>38.074625738809367</v>
      </c>
      <c r="J4786" s="18">
        <v>67.859199523925781</v>
      </c>
      <c r="K4786" s="18">
        <v>71.065780639648438</v>
      </c>
      <c r="L4786" s="18">
        <v>73.265037536621094</v>
      </c>
      <c r="M4786" s="18">
        <v>61.080890655517578</v>
      </c>
      <c r="N4786" s="18">
        <v>86.995521545410156</v>
      </c>
      <c r="O4786" s="18">
        <v>83.900749206542969</v>
      </c>
      <c r="P4786" s="18">
        <v>60.217140197753913</v>
      </c>
      <c r="Q4786" s="18">
        <v>93.925453186035156</v>
      </c>
      <c r="R4786" s="18">
        <v>51.129451751708977</v>
      </c>
      <c r="S4786" s="18">
        <v>52.974193572998047</v>
      </c>
      <c r="T4786" s="18">
        <v>114.3246383666992</v>
      </c>
      <c r="U4786" s="18">
        <v>158.68098449707031</v>
      </c>
      <c r="V4786" s="18">
        <v>195.5926818847656</v>
      </c>
      <c r="W4786" s="18">
        <v>65.075004577636719</v>
      </c>
      <c r="X4786" s="103">
        <v>1.115472672992966</v>
      </c>
      <c r="Y4786" s="18">
        <v>4.8171473107587284</v>
      </c>
      <c r="Z4786" s="18">
        <v>26.706897516234221</v>
      </c>
      <c r="AA4786" s="18">
        <v>68.803617380121878</v>
      </c>
      <c r="AB4786" s="18">
        <v>55.699478149414063</v>
      </c>
      <c r="AC4786" s="18">
        <v>50.245800018310547</v>
      </c>
      <c r="AD4786" s="18">
        <v>59.058673858642578</v>
      </c>
      <c r="AE4786" s="18">
        <v>110.92120361328131</v>
      </c>
      <c r="AF4786" s="18">
        <v>77.936286926269531</v>
      </c>
      <c r="AG4786" s="18">
        <v>79.306304931640625</v>
      </c>
      <c r="AH4786" s="18">
        <v>71.420883178710938</v>
      </c>
      <c r="AI4786" s="18">
        <v>61.384483337402337</v>
      </c>
      <c r="AJ4786" s="18">
        <v>57.655719757080078</v>
      </c>
      <c r="AK4786" s="18">
        <v>62.501018524169922</v>
      </c>
      <c r="AL4786" s="18">
        <v>96.808860778808594</v>
      </c>
      <c r="AM4786" s="18">
        <v>174.65113830566409</v>
      </c>
      <c r="AN4786" s="18">
        <v>196.0966491699219</v>
      </c>
      <c r="AO4786" s="18">
        <v>167.1520690917969</v>
      </c>
    </row>
    <row r="4787" spans="1:41" x14ac:dyDescent="0.3">
      <c r="A4787" s="4" t="s">
        <v>3503</v>
      </c>
      <c r="B4787" s="8" t="s">
        <v>11366</v>
      </c>
      <c r="C4787" s="87" t="s">
        <v>3500</v>
      </c>
      <c r="D4787" s="87" t="s">
        <v>249</v>
      </c>
      <c r="E4787" s="87" t="s">
        <v>3501</v>
      </c>
      <c r="F4787" s="110">
        <v>1.6742261479233089</v>
      </c>
      <c r="G4787" s="18">
        <v>10.077805708711431</v>
      </c>
      <c r="H4787" s="18">
        <v>15.155811883606839</v>
      </c>
      <c r="I4787" s="18">
        <v>40.807964939173033</v>
      </c>
      <c r="J4787" s="18">
        <v>72.730743408203125</v>
      </c>
      <c r="K4787" s="18">
        <v>73.523178100585938</v>
      </c>
      <c r="L4787" s="18">
        <v>71.870498657226563</v>
      </c>
      <c r="M4787" s="18">
        <v>60.790817260742188</v>
      </c>
      <c r="N4787" s="18">
        <v>71.537551879882813</v>
      </c>
      <c r="O4787" s="18">
        <v>79.48590087890625</v>
      </c>
      <c r="P4787" s="18">
        <v>62.961307525634773</v>
      </c>
      <c r="Q4787" s="18">
        <v>66.241958618164063</v>
      </c>
      <c r="R4787" s="18">
        <v>61.001873016357422</v>
      </c>
      <c r="S4787" s="18">
        <v>52.388168334960938</v>
      </c>
      <c r="T4787" s="18">
        <v>68.071205139160156</v>
      </c>
      <c r="U4787" s="18">
        <v>78.805526733398438</v>
      </c>
      <c r="V4787" s="18">
        <v>90.317420959472656</v>
      </c>
      <c r="W4787" s="18">
        <v>76.576515197753906</v>
      </c>
      <c r="X4787" s="103">
        <v>1.182239453793495</v>
      </c>
      <c r="Y4787" s="18">
        <v>5.1054783710959786</v>
      </c>
      <c r="Z4787" s="18">
        <v>28.305442792600541</v>
      </c>
      <c r="AA4787" s="18">
        <v>72.921868011557166</v>
      </c>
      <c r="AB4787" s="18">
        <v>59.033378601074219</v>
      </c>
      <c r="AC4787" s="18">
        <v>59.030254364013672</v>
      </c>
      <c r="AD4787" s="18">
        <v>59.083290100097663</v>
      </c>
      <c r="AE4787" s="18">
        <v>56.479202270507813</v>
      </c>
      <c r="AF4787" s="18">
        <v>59.409561157226563</v>
      </c>
      <c r="AG4787" s="18">
        <v>78.130599975585938</v>
      </c>
      <c r="AH4787" s="18">
        <v>63.337177276611328</v>
      </c>
      <c r="AI4787" s="18">
        <v>101.28054046630859</v>
      </c>
      <c r="AJ4787" s="18">
        <v>42.509227752685547</v>
      </c>
      <c r="AK4787" s="18">
        <v>53.841335296630859</v>
      </c>
      <c r="AL4787" s="18">
        <v>83.615852355957031</v>
      </c>
      <c r="AM4787" s="18">
        <v>100.35349273681641</v>
      </c>
      <c r="AN4787" s="18">
        <v>125.4595031738281</v>
      </c>
      <c r="AO4787" s="18">
        <v>51.350345611572273</v>
      </c>
    </row>
    <row r="4788" spans="1:41" x14ac:dyDescent="0.3">
      <c r="A4788" s="4" t="s">
        <v>3527</v>
      </c>
      <c r="B4788" s="8" t="s">
        <v>13260</v>
      </c>
      <c r="C4788" s="87" t="s">
        <v>3500</v>
      </c>
      <c r="D4788" s="87" t="s">
        <v>249</v>
      </c>
      <c r="E4788" s="87" t="s">
        <v>3501</v>
      </c>
      <c r="F4788" s="110">
        <v>1.4853541792670899</v>
      </c>
      <c r="G4788" s="18">
        <v>8.9409132964765625</v>
      </c>
      <c r="H4788" s="18">
        <v>13.446061960879391</v>
      </c>
      <c r="I4788" s="18">
        <v>36.20435706667871</v>
      </c>
      <c r="J4788" s="18">
        <v>64.52587890625</v>
      </c>
      <c r="K4788" s="18">
        <v>76.857109069824219</v>
      </c>
      <c r="L4788" s="18">
        <v>73.604728698730469</v>
      </c>
      <c r="M4788" s="18">
        <v>70.9708251953125</v>
      </c>
      <c r="N4788" s="18">
        <v>70.027175903320313</v>
      </c>
      <c r="O4788" s="18">
        <v>63.202468872070313</v>
      </c>
      <c r="P4788" s="18">
        <v>60.516532897949219</v>
      </c>
      <c r="Q4788" s="18">
        <v>58.632343292236328</v>
      </c>
      <c r="R4788" s="18">
        <v>52.726848602294922</v>
      </c>
      <c r="S4788" s="18">
        <v>55.672222137451172</v>
      </c>
      <c r="T4788" s="18">
        <v>57.877407073974609</v>
      </c>
      <c r="U4788" s="18">
        <v>112.4924240112305</v>
      </c>
      <c r="V4788" s="18">
        <v>122.7978515625</v>
      </c>
      <c r="W4788" s="18">
        <v>110.57053375244141</v>
      </c>
      <c r="X4788" s="103">
        <v>1.587939692298088</v>
      </c>
      <c r="Y4788" s="18">
        <v>6.8574870578196716</v>
      </c>
      <c r="Z4788" s="18">
        <v>38.018809111994251</v>
      </c>
      <c r="AA4788" s="18">
        <v>97.945918046057855</v>
      </c>
      <c r="AB4788" s="18">
        <v>79.291419982910156</v>
      </c>
      <c r="AC4788" s="18">
        <v>53.218784332275391</v>
      </c>
      <c r="AD4788" s="18">
        <v>71.578453063964844</v>
      </c>
      <c r="AE4788" s="18">
        <v>61.8458251953125</v>
      </c>
      <c r="AF4788" s="18">
        <v>83.564529418945313</v>
      </c>
      <c r="AG4788" s="18">
        <v>75.860382080078125</v>
      </c>
      <c r="AH4788" s="18">
        <v>69.383628845214844</v>
      </c>
      <c r="AI4788" s="18">
        <v>71.443817138671875</v>
      </c>
      <c r="AJ4788" s="18">
        <v>48.169670104980469</v>
      </c>
      <c r="AK4788" s="18">
        <v>63.717960357666023</v>
      </c>
      <c r="AL4788" s="18">
        <v>87.557106018066406</v>
      </c>
      <c r="AM4788" s="18">
        <v>98.580459594726563</v>
      </c>
      <c r="AN4788" s="18">
        <v>122.57395172119141</v>
      </c>
      <c r="AO4788" s="18">
        <v>177.2895812988281</v>
      </c>
    </row>
    <row r="4789" spans="1:41" x14ac:dyDescent="0.3">
      <c r="A4789" s="4" t="s">
        <v>3531</v>
      </c>
      <c r="B4789" s="8" t="s">
        <v>11367</v>
      </c>
      <c r="C4789" s="87" t="s">
        <v>3500</v>
      </c>
      <c r="D4789" s="87" t="s">
        <v>249</v>
      </c>
      <c r="E4789" s="87" t="s">
        <v>3529</v>
      </c>
      <c r="F4789" s="110">
        <v>2.2089387313652948</v>
      </c>
      <c r="G4789" s="18">
        <v>13.29644467968652</v>
      </c>
      <c r="H4789" s="18">
        <v>19.99625911739081</v>
      </c>
      <c r="I4789" s="18">
        <v>53.841169793069938</v>
      </c>
      <c r="J4789" s="18">
        <v>95.95941162109375</v>
      </c>
      <c r="K4789" s="18">
        <v>72.744903564453125</v>
      </c>
      <c r="L4789" s="18">
        <v>47.991298675537109</v>
      </c>
      <c r="M4789" s="18">
        <v>42.648258209228523</v>
      </c>
      <c r="N4789" s="18">
        <v>49.521774291992188</v>
      </c>
      <c r="O4789" s="18">
        <v>57.60693359375</v>
      </c>
      <c r="P4789" s="18">
        <v>31.563570022583011</v>
      </c>
      <c r="Q4789" s="18">
        <v>33.300518035888672</v>
      </c>
      <c r="R4789" s="18">
        <v>30.14243316650391</v>
      </c>
      <c r="S4789" s="18">
        <v>50.564617156982422</v>
      </c>
      <c r="T4789" s="18">
        <v>59.683158874511719</v>
      </c>
      <c r="U4789" s="18">
        <v>50.248332977294922</v>
      </c>
      <c r="V4789" s="18">
        <v>83.474349975585938</v>
      </c>
      <c r="W4789" s="18">
        <v>54.037120819091797</v>
      </c>
      <c r="X4789" s="103">
        <v>1.4625781593919069</v>
      </c>
      <c r="Y4789" s="18">
        <v>6.3161156860842294</v>
      </c>
      <c r="Z4789" s="18">
        <v>35.017375107501593</v>
      </c>
      <c r="AA4789" s="18">
        <v>90.213476765251286</v>
      </c>
      <c r="AB4789" s="18">
        <v>73.03167724609375</v>
      </c>
      <c r="AC4789" s="18">
        <v>60.135169982910163</v>
      </c>
      <c r="AD4789" s="18">
        <v>46.926670074462891</v>
      </c>
      <c r="AE4789" s="18">
        <v>48.561363220214837</v>
      </c>
      <c r="AF4789" s="18">
        <v>52.961235046386719</v>
      </c>
      <c r="AG4789" s="18">
        <v>56.904136657714837</v>
      </c>
      <c r="AH4789" s="18">
        <v>66.831993103027344</v>
      </c>
      <c r="AI4789" s="18">
        <v>71.079681396484375</v>
      </c>
      <c r="AJ4789" s="18">
        <v>55.790077209472663</v>
      </c>
      <c r="AK4789" s="18">
        <v>47.858108520507813</v>
      </c>
      <c r="AL4789" s="18">
        <v>59.12994384765625</v>
      </c>
      <c r="AM4789" s="18">
        <v>87.592819213867188</v>
      </c>
      <c r="AN4789" s="18">
        <v>128.19129943847659</v>
      </c>
      <c r="AO4789" s="18">
        <v>46.902683258056641</v>
      </c>
    </row>
    <row r="4790" spans="1:41" x14ac:dyDescent="0.3">
      <c r="A4790" s="4" t="s">
        <v>3516</v>
      </c>
      <c r="B4790" s="8" t="s">
        <v>11368</v>
      </c>
      <c r="C4790" s="87" t="s">
        <v>3500</v>
      </c>
      <c r="D4790" s="87" t="s">
        <v>249</v>
      </c>
      <c r="E4790" s="87" t="s">
        <v>3509</v>
      </c>
      <c r="F4790" s="110">
        <v>2.286661895977661</v>
      </c>
      <c r="G4790" s="18">
        <v>13.76429004991992</v>
      </c>
      <c r="H4790" s="18">
        <v>20.699842479366581</v>
      </c>
      <c r="I4790" s="18">
        <v>55.735611700094971</v>
      </c>
      <c r="J4790" s="18">
        <v>99.3358154296875</v>
      </c>
      <c r="K4790" s="18">
        <v>71.776107788085938</v>
      </c>
      <c r="L4790" s="18">
        <v>68.360130310058594</v>
      </c>
      <c r="M4790" s="18">
        <v>75.888595581054688</v>
      </c>
      <c r="N4790" s="18">
        <v>90.43841552734375</v>
      </c>
      <c r="O4790" s="18">
        <v>56.082984924316413</v>
      </c>
      <c r="P4790" s="18">
        <v>52.359310150146477</v>
      </c>
      <c r="Q4790" s="18">
        <v>61.906532287597663</v>
      </c>
      <c r="R4790" s="18">
        <v>58.854167938232422</v>
      </c>
      <c r="S4790" s="18">
        <v>69.257492065429688</v>
      </c>
      <c r="T4790" s="18">
        <v>61.6334228515625</v>
      </c>
      <c r="U4790" s="18">
        <v>96.265609741210938</v>
      </c>
      <c r="V4790" s="18">
        <v>97.590049743652344</v>
      </c>
      <c r="W4790" s="18">
        <v>152.8398742675781</v>
      </c>
      <c r="X4790" s="103">
        <v>1.430537267451538</v>
      </c>
      <c r="Y4790" s="18">
        <v>6.1777477097260736</v>
      </c>
      <c r="Z4790" s="18">
        <v>34.250244869264407</v>
      </c>
      <c r="AA4790" s="18">
        <v>88.237158274482795</v>
      </c>
      <c r="AB4790" s="18">
        <v>71.4317626953125</v>
      </c>
      <c r="AC4790" s="18">
        <v>55.237071990966797</v>
      </c>
      <c r="AD4790" s="18">
        <v>57.259712219238281</v>
      </c>
      <c r="AE4790" s="18">
        <v>82.561607360839844</v>
      </c>
      <c r="AF4790" s="18">
        <v>66.989212036132813</v>
      </c>
      <c r="AG4790" s="18">
        <v>92.945564270019531</v>
      </c>
      <c r="AH4790" s="18">
        <v>78.267158508300781</v>
      </c>
      <c r="AI4790" s="18">
        <v>94.964889526367188</v>
      </c>
      <c r="AJ4790" s="18">
        <v>50.471519470214837</v>
      </c>
      <c r="AK4790" s="18">
        <v>53.9791259765625</v>
      </c>
      <c r="AL4790" s="18">
        <v>80.164871215820313</v>
      </c>
      <c r="AM4790" s="18">
        <v>91.066986083984375</v>
      </c>
      <c r="AN4790" s="18">
        <v>118.03700256347661</v>
      </c>
      <c r="AO4790" s="18">
        <v>141.51591491699219</v>
      </c>
    </row>
    <row r="4791" spans="1:41" x14ac:dyDescent="0.3">
      <c r="A4791" s="4" t="s">
        <v>3571</v>
      </c>
      <c r="B4791" s="8" t="s">
        <v>11369</v>
      </c>
      <c r="C4791" s="87" t="s">
        <v>3500</v>
      </c>
      <c r="D4791" s="87" t="s">
        <v>249</v>
      </c>
      <c r="E4791" s="87" t="s">
        <v>3560</v>
      </c>
      <c r="F4791" s="110">
        <v>1.0985824179842829</v>
      </c>
      <c r="G4791" s="18">
        <v>6.6127865564545889</v>
      </c>
      <c r="H4791" s="18">
        <v>9.9448383877292166</v>
      </c>
      <c r="I4791" s="18">
        <v>26.777095108389219</v>
      </c>
      <c r="J4791" s="18">
        <v>47.723968505859382</v>
      </c>
      <c r="K4791" s="18">
        <v>48.649009704589837</v>
      </c>
      <c r="L4791" s="18">
        <v>73.950370788574219</v>
      </c>
      <c r="M4791" s="18">
        <v>40.902755737304688</v>
      </c>
      <c r="N4791" s="18">
        <v>46.97796630859375</v>
      </c>
      <c r="O4791" s="18">
        <v>25.692743301391602</v>
      </c>
      <c r="P4791" s="18">
        <v>30.19846343994141</v>
      </c>
      <c r="Q4791" s="18">
        <v>34.742355346679688</v>
      </c>
      <c r="R4791" s="18">
        <v>36.052391052246087</v>
      </c>
      <c r="S4791" s="18">
        <v>26.730829238891602</v>
      </c>
      <c r="T4791" s="18">
        <v>31.058517456054691</v>
      </c>
      <c r="U4791" s="18">
        <v>47.900276184082031</v>
      </c>
      <c r="V4791" s="18">
        <v>98.336982727050781</v>
      </c>
      <c r="W4791" s="18">
        <v>67.213188171386719</v>
      </c>
      <c r="X4791" s="103">
        <v>0.77397217305084232</v>
      </c>
      <c r="Y4791" s="18">
        <v>3.3423839617785651</v>
      </c>
      <c r="Z4791" s="18">
        <v>18.53061577082336</v>
      </c>
      <c r="AA4791" s="18">
        <v>47.73947990547272</v>
      </c>
      <c r="AB4791" s="18">
        <v>38.64715576171875</v>
      </c>
      <c r="AC4791" s="18">
        <v>47.848045349121087</v>
      </c>
      <c r="AD4791" s="18">
        <v>42.488037109375</v>
      </c>
      <c r="AE4791" s="18">
        <v>27.80275726318359</v>
      </c>
      <c r="AF4791" s="18">
        <v>42.943859100341797</v>
      </c>
      <c r="AG4791" s="18">
        <v>43.193023681640632</v>
      </c>
      <c r="AH4791" s="18">
        <v>51.253406524658203</v>
      </c>
      <c r="AI4791" s="18">
        <v>33.926712036132813</v>
      </c>
      <c r="AJ4791" s="18">
        <v>25.35562705993652</v>
      </c>
      <c r="AK4791" s="18">
        <v>24.95694732666016</v>
      </c>
      <c r="AL4791" s="18">
        <v>49.426425933837891</v>
      </c>
      <c r="AM4791" s="18">
        <v>51.035511016845703</v>
      </c>
      <c r="AN4791" s="18">
        <v>61.865776062011719</v>
      </c>
      <c r="AO4791" s="18">
        <v>29.137105941772461</v>
      </c>
    </row>
    <row r="4792" spans="1:41" x14ac:dyDescent="0.3">
      <c r="A4792" s="4" t="s">
        <v>3521</v>
      </c>
      <c r="B4792" s="8" t="s">
        <v>7076</v>
      </c>
      <c r="C4792" s="87" t="s">
        <v>3500</v>
      </c>
      <c r="D4792" s="87" t="s">
        <v>249</v>
      </c>
      <c r="E4792" s="87" t="s">
        <v>3509</v>
      </c>
      <c r="F4792" s="110">
        <v>2.0289633948557362</v>
      </c>
      <c r="G4792" s="18">
        <v>12.213104489382451</v>
      </c>
      <c r="H4792" s="18">
        <v>18.367045317802798</v>
      </c>
      <c r="I4792" s="18">
        <v>49.454410434838728</v>
      </c>
      <c r="J4792" s="18">
        <v>88.141029357910156</v>
      </c>
      <c r="K4792" s="18">
        <v>91.559242248535156</v>
      </c>
      <c r="L4792" s="18">
        <v>86.564849853515625</v>
      </c>
      <c r="M4792" s="18">
        <v>81.980064392089844</v>
      </c>
      <c r="N4792" s="18">
        <v>109.1610488891602</v>
      </c>
      <c r="O4792" s="18">
        <v>81.665863037109375</v>
      </c>
      <c r="P4792" s="18">
        <v>73.499397277832031</v>
      </c>
      <c r="Q4792" s="18">
        <v>69.910408020019531</v>
      </c>
      <c r="R4792" s="18">
        <v>70.627395629882813</v>
      </c>
      <c r="S4792" s="18">
        <v>98.602005004882813</v>
      </c>
      <c r="T4792" s="18">
        <v>80.340660095214844</v>
      </c>
      <c r="U4792" s="18">
        <v>116.69675445556641</v>
      </c>
      <c r="V4792" s="18">
        <v>183.8808288574219</v>
      </c>
      <c r="W4792" s="18">
        <v>51.515289306640632</v>
      </c>
      <c r="X4792" s="103">
        <v>1.4613203835628661</v>
      </c>
      <c r="Y4792" s="18">
        <v>6.3106840053276372</v>
      </c>
      <c r="Z4792" s="18">
        <v>34.987261155830822</v>
      </c>
      <c r="AA4792" s="18">
        <v>90.135895728094127</v>
      </c>
      <c r="AB4792" s="18">
        <v>72.9688720703125</v>
      </c>
      <c r="AC4792" s="18">
        <v>77.287803649902344</v>
      </c>
      <c r="AD4792" s="18">
        <v>73.043220520019531</v>
      </c>
      <c r="AE4792" s="18">
        <v>74.851997375488281</v>
      </c>
      <c r="AF4792" s="18">
        <v>71.725006103515625</v>
      </c>
      <c r="AG4792" s="18">
        <v>81.674514770507813</v>
      </c>
      <c r="AH4792" s="18">
        <v>74.614067077636719</v>
      </c>
      <c r="AI4792" s="18">
        <v>80.848655700683594</v>
      </c>
      <c r="AJ4792" s="18">
        <v>73.179611206054688</v>
      </c>
      <c r="AK4792" s="18">
        <v>61.758644104003913</v>
      </c>
      <c r="AL4792" s="18">
        <v>88.069854736328125</v>
      </c>
      <c r="AM4792" s="18">
        <v>105.48728179931641</v>
      </c>
      <c r="AN4792" s="18">
        <v>102.64002990722661</v>
      </c>
      <c r="AO4792" s="18">
        <v>73.423881530761719</v>
      </c>
    </row>
    <row r="4793" spans="1:41" x14ac:dyDescent="0.3">
      <c r="A4793" s="4" t="s">
        <v>3519</v>
      </c>
      <c r="B4793" s="8" t="s">
        <v>11370</v>
      </c>
      <c r="C4793" s="87" t="s">
        <v>3500</v>
      </c>
      <c r="D4793" s="87" t="s">
        <v>249</v>
      </c>
      <c r="E4793" s="87" t="s">
        <v>3509</v>
      </c>
      <c r="F4793" s="110">
        <v>1.5653390417451929</v>
      </c>
      <c r="G4793" s="18">
        <v>9.4223726887409658</v>
      </c>
      <c r="H4793" s="18">
        <v>14.170119180244861</v>
      </c>
      <c r="I4793" s="18">
        <v>38.153926106512237</v>
      </c>
      <c r="J4793" s="18">
        <v>68.000534057617188</v>
      </c>
      <c r="K4793" s="18">
        <v>60.7117919921875</v>
      </c>
      <c r="L4793" s="18">
        <v>58.836627960205078</v>
      </c>
      <c r="M4793" s="18">
        <v>58.655735015869141</v>
      </c>
      <c r="N4793" s="18">
        <v>88.214599609375</v>
      </c>
      <c r="O4793" s="18">
        <v>79.8170166015625</v>
      </c>
      <c r="P4793" s="18">
        <v>60.299522399902337</v>
      </c>
      <c r="Q4793" s="18">
        <v>68.161079406738281</v>
      </c>
      <c r="R4793" s="18">
        <v>55.616249084472663</v>
      </c>
      <c r="S4793" s="18">
        <v>66.013397216796875</v>
      </c>
      <c r="T4793" s="18">
        <v>60.805927276611328</v>
      </c>
      <c r="U4793" s="18">
        <v>92.575546264648438</v>
      </c>
      <c r="V4793" s="18">
        <v>102.42022705078131</v>
      </c>
      <c r="W4793" s="18">
        <v>69.14068603515625</v>
      </c>
      <c r="X4793" s="103">
        <v>1.152277818700733</v>
      </c>
      <c r="Y4793" s="18">
        <v>4.9760896254929357</v>
      </c>
      <c r="Z4793" s="18">
        <v>27.588094589265179</v>
      </c>
      <c r="AA4793" s="18">
        <v>71.073800437231014</v>
      </c>
      <c r="AB4793" s="18">
        <v>57.537288665771477</v>
      </c>
      <c r="AC4793" s="18">
        <v>67.654052734375</v>
      </c>
      <c r="AD4793" s="18">
        <v>55.762218475341797</v>
      </c>
      <c r="AE4793" s="18">
        <v>64.791572570800781</v>
      </c>
      <c r="AF4793" s="18">
        <v>66.9478759765625</v>
      </c>
      <c r="AG4793" s="18">
        <v>68.953773498535156</v>
      </c>
      <c r="AH4793" s="18">
        <v>71.990524291992188</v>
      </c>
      <c r="AI4793" s="18">
        <v>65.301605224609375</v>
      </c>
      <c r="AJ4793" s="18">
        <v>50.666770935058587</v>
      </c>
      <c r="AK4793" s="18">
        <v>75.450546264648438</v>
      </c>
      <c r="AL4793" s="18">
        <v>86.935714721679688</v>
      </c>
      <c r="AM4793" s="18">
        <v>94.016632080078125</v>
      </c>
      <c r="AN4793" s="18">
        <v>90.771537780761719</v>
      </c>
      <c r="AO4793" s="18">
        <v>73.417098999023438</v>
      </c>
    </row>
    <row r="4794" spans="1:41" x14ac:dyDescent="0.3">
      <c r="A4794" s="4" t="s">
        <v>3558</v>
      </c>
      <c r="B4794" s="8" t="s">
        <v>11371</v>
      </c>
      <c r="C4794" s="87" t="s">
        <v>3500</v>
      </c>
      <c r="D4794" s="87" t="s">
        <v>249</v>
      </c>
      <c r="E4794" s="87" t="s">
        <v>3542</v>
      </c>
      <c r="F4794" s="110">
        <v>1.1854674083896251</v>
      </c>
      <c r="G4794" s="18">
        <v>7.1357804503167719</v>
      </c>
      <c r="H4794" s="18">
        <v>10.73135851926922</v>
      </c>
      <c r="I4794" s="18">
        <v>28.89484941929847</v>
      </c>
      <c r="J4794" s="18">
        <v>51.498374938964837</v>
      </c>
      <c r="K4794" s="18">
        <v>34.863185882568359</v>
      </c>
      <c r="L4794" s="18">
        <v>40.011699676513672</v>
      </c>
      <c r="M4794" s="18">
        <v>24.103374481201168</v>
      </c>
      <c r="N4794" s="18">
        <v>31.27675628662109</v>
      </c>
      <c r="O4794" s="18">
        <v>25.787115097045898</v>
      </c>
      <c r="P4794" s="18">
        <v>30.962848663330082</v>
      </c>
      <c r="Q4794" s="18">
        <v>34.702945709228523</v>
      </c>
      <c r="R4794" s="18">
        <v>14.632345199584959</v>
      </c>
      <c r="S4794" s="18">
        <v>30.68827056884766</v>
      </c>
      <c r="T4794" s="18">
        <v>46.350170135498047</v>
      </c>
      <c r="U4794" s="18">
        <v>55.404613494873047</v>
      </c>
      <c r="V4794" s="18">
        <v>168.6357727050781</v>
      </c>
      <c r="W4794" s="18">
        <v>57.673568725585938</v>
      </c>
      <c r="X4794" s="103">
        <v>0.74478625806061183</v>
      </c>
      <c r="Y4794" s="18">
        <v>3.2163451485371861</v>
      </c>
      <c r="Z4794" s="18">
        <v>17.831840032579411</v>
      </c>
      <c r="AA4794" s="18">
        <v>45.939259625321363</v>
      </c>
      <c r="AB4794" s="18">
        <v>37.189800262451172</v>
      </c>
      <c r="AC4794" s="18">
        <v>30.826864242553711</v>
      </c>
      <c r="AD4794" s="18">
        <v>29.56257438659668</v>
      </c>
      <c r="AE4794" s="18">
        <v>31.79207801818848</v>
      </c>
      <c r="AF4794" s="18">
        <v>35.198646545410163</v>
      </c>
      <c r="AG4794" s="18">
        <v>39.880241394042969</v>
      </c>
      <c r="AH4794" s="18">
        <v>45.752189636230469</v>
      </c>
      <c r="AI4794" s="18">
        <v>33.002742767333977</v>
      </c>
      <c r="AJ4794" s="18">
        <v>24.910158157348629</v>
      </c>
      <c r="AK4794" s="18">
        <v>21.563678741455082</v>
      </c>
      <c r="AL4794" s="18">
        <v>37.111579895019531</v>
      </c>
      <c r="AM4794" s="18">
        <v>78.608299255371094</v>
      </c>
      <c r="AN4794" s="18">
        <v>102.5690536499023</v>
      </c>
      <c r="AO4794" s="18">
        <v>65.363082885742188</v>
      </c>
    </row>
    <row r="4795" spans="1:41" x14ac:dyDescent="0.3">
      <c r="A4795" s="4" t="s">
        <v>4930</v>
      </c>
      <c r="B4795" s="8" t="s">
        <v>11372</v>
      </c>
      <c r="C4795" s="87" t="s">
        <v>4780</v>
      </c>
      <c r="D4795" s="87" t="s">
        <v>249</v>
      </c>
      <c r="E4795" s="87" t="s">
        <v>4781</v>
      </c>
      <c r="F4795" s="110">
        <v>2.5714925171166692</v>
      </c>
      <c r="G4795" s="18">
        <v>15.47879418861767</v>
      </c>
      <c r="H4795" s="18">
        <v>23.278251207499419</v>
      </c>
      <c r="I4795" s="18">
        <v>62.678137365137871</v>
      </c>
      <c r="J4795" s="18">
        <v>111.7092590332031</v>
      </c>
      <c r="K4795" s="18">
        <v>104.8674850463867</v>
      </c>
      <c r="L4795" s="18">
        <v>111.04872894287109</v>
      </c>
      <c r="M4795" s="18">
        <v>120.4167022705078</v>
      </c>
      <c r="N4795" s="18">
        <v>140.61997985839841</v>
      </c>
      <c r="O4795" s="18">
        <v>102.38623046875</v>
      </c>
      <c r="P4795" s="18">
        <v>118.2879257202148</v>
      </c>
      <c r="Q4795" s="18">
        <v>101.4411544799805</v>
      </c>
      <c r="R4795" s="18">
        <v>108.54364013671881</v>
      </c>
      <c r="S4795" s="18">
        <v>104.1852569580078</v>
      </c>
      <c r="T4795" s="18">
        <v>142.77864074707031</v>
      </c>
      <c r="U4795" s="18">
        <v>180.54121398925781</v>
      </c>
      <c r="V4795" s="18">
        <v>247.08251953125</v>
      </c>
      <c r="W4795" s="18">
        <v>129.1416015625</v>
      </c>
      <c r="X4795" s="103">
        <v>2.8232660868409121</v>
      </c>
      <c r="Y4795" s="18">
        <v>12.19222036277332</v>
      </c>
      <c r="Z4795" s="18">
        <v>67.595271374967467</v>
      </c>
      <c r="AA4795" s="18">
        <v>174.1422486667237</v>
      </c>
      <c r="AB4795" s="18">
        <v>140.9756164550781</v>
      </c>
      <c r="AC4795" s="18">
        <v>115.3061904907227</v>
      </c>
      <c r="AD4795" s="18">
        <v>122.96710205078131</v>
      </c>
      <c r="AE4795" s="18">
        <v>116.4931640625</v>
      </c>
      <c r="AF4795" s="18">
        <v>110.279052734375</v>
      </c>
      <c r="AG4795" s="18">
        <v>115.92543029785161</v>
      </c>
      <c r="AH4795" s="18">
        <v>131.55949401855469</v>
      </c>
      <c r="AI4795" s="18">
        <v>98.18963623046875</v>
      </c>
      <c r="AJ4795" s="18">
        <v>103.3015670776367</v>
      </c>
      <c r="AK4795" s="18">
        <v>136.97087097167969</v>
      </c>
      <c r="AL4795" s="18">
        <v>131.72071838378909</v>
      </c>
      <c r="AM4795" s="18">
        <v>138.69010925292969</v>
      </c>
      <c r="AN4795" s="18">
        <v>137.48393249511719</v>
      </c>
      <c r="AO4795" s="18">
        <v>109.3900451660156</v>
      </c>
    </row>
    <row r="4796" spans="1:41" x14ac:dyDescent="0.3">
      <c r="A4796" s="4" t="s">
        <v>4933</v>
      </c>
      <c r="B4796" s="8" t="s">
        <v>11373</v>
      </c>
      <c r="C4796" s="87" t="s">
        <v>4780</v>
      </c>
      <c r="D4796" s="87" t="s">
        <v>249</v>
      </c>
      <c r="E4796" s="87" t="s">
        <v>4781</v>
      </c>
      <c r="F4796" s="110">
        <v>3.480600924180115</v>
      </c>
      <c r="G4796" s="18">
        <v>20.95106441083691</v>
      </c>
      <c r="H4796" s="18">
        <v>31.507889728167299</v>
      </c>
      <c r="I4796" s="18">
        <v>84.836950287376339</v>
      </c>
      <c r="J4796" s="18">
        <v>151.20220947265631</v>
      </c>
      <c r="K4796" s="18">
        <v>158.7779846191406</v>
      </c>
      <c r="L4796" s="18">
        <v>153.99859619140631</v>
      </c>
      <c r="M4796" s="18">
        <v>145.13079833984381</v>
      </c>
      <c r="N4796" s="18">
        <v>158.68260192871091</v>
      </c>
      <c r="O4796" s="18">
        <v>167.55085754394531</v>
      </c>
      <c r="P4796" s="18">
        <v>161.874267578125</v>
      </c>
      <c r="Q4796" s="18">
        <v>149.33088684082031</v>
      </c>
      <c r="R4796" s="18">
        <v>131.57952880859381</v>
      </c>
      <c r="S4796" s="18">
        <v>131.7587585449219</v>
      </c>
      <c r="T4796" s="18">
        <v>188.01434326171881</v>
      </c>
      <c r="U4796" s="18">
        <v>180.0027770996094</v>
      </c>
      <c r="V4796" s="18">
        <v>224.90992736816409</v>
      </c>
      <c r="W4796" s="18">
        <v>182.8034362792969</v>
      </c>
      <c r="X4796" s="103">
        <v>2.8906955223754731</v>
      </c>
      <c r="Y4796" s="18">
        <v>12.48341308485028</v>
      </c>
      <c r="Z4796" s="18">
        <v>69.209682079953339</v>
      </c>
      <c r="AA4796" s="18">
        <v>178.30137259239501</v>
      </c>
      <c r="AB4796" s="18">
        <v>144.34260559082031</v>
      </c>
      <c r="AC4796" s="18">
        <v>136.29107666015631</v>
      </c>
      <c r="AD4796" s="18">
        <v>146.25148010253909</v>
      </c>
      <c r="AE4796" s="18">
        <v>155.7022705078125</v>
      </c>
      <c r="AF4796" s="18">
        <v>166.2182312011719</v>
      </c>
      <c r="AG4796" s="18">
        <v>168.5868835449219</v>
      </c>
      <c r="AH4796" s="18">
        <v>176.2388916015625</v>
      </c>
      <c r="AI4796" s="18">
        <v>156.77763366699219</v>
      </c>
      <c r="AJ4796" s="18">
        <v>159.8728332519531</v>
      </c>
      <c r="AK4796" s="18">
        <v>132.61077880859381</v>
      </c>
      <c r="AL4796" s="18">
        <v>148.72074890136719</v>
      </c>
      <c r="AM4796" s="18">
        <v>184.7374572753906</v>
      </c>
      <c r="AN4796" s="18">
        <v>170.50914001464841</v>
      </c>
      <c r="AO4796" s="18">
        <v>145.006591796875</v>
      </c>
    </row>
    <row r="4797" spans="1:41" x14ac:dyDescent="0.3">
      <c r="A4797" s="4" t="s">
        <v>4873</v>
      </c>
      <c r="B4797" s="8" t="s">
        <v>11374</v>
      </c>
      <c r="C4797" s="87" t="s">
        <v>4780</v>
      </c>
      <c r="D4797" s="87" t="s">
        <v>249</v>
      </c>
      <c r="E4797" s="87" t="s">
        <v>4781</v>
      </c>
      <c r="F4797" s="110">
        <v>2.7591765587373351</v>
      </c>
      <c r="G4797" s="18">
        <v>16.608536014968259</v>
      </c>
      <c r="H4797" s="18">
        <v>24.97724750610946</v>
      </c>
      <c r="I4797" s="18">
        <v>67.252790436706846</v>
      </c>
      <c r="J4797" s="18">
        <v>119.8625183105469</v>
      </c>
      <c r="K4797" s="18">
        <v>126.9030685424805</v>
      </c>
      <c r="L4797" s="18">
        <v>111.9917831420898</v>
      </c>
      <c r="M4797" s="18">
        <v>116.671516418457</v>
      </c>
      <c r="N4797" s="18">
        <v>110.88816833496089</v>
      </c>
      <c r="O4797" s="18">
        <v>107.4555740356445</v>
      </c>
      <c r="P4797" s="18">
        <v>105.4565505981445</v>
      </c>
      <c r="Q4797" s="18">
        <v>109.07151031494141</v>
      </c>
      <c r="R4797" s="18">
        <v>101.60223388671881</v>
      </c>
      <c r="S4797" s="18">
        <v>118.99765777587891</v>
      </c>
      <c r="T4797" s="18">
        <v>169.6813049316406</v>
      </c>
      <c r="U4797" s="18">
        <v>143.66026306152341</v>
      </c>
      <c r="V4797" s="18">
        <v>209.92352294921881</v>
      </c>
      <c r="W4797" s="18">
        <v>150.01277160644531</v>
      </c>
      <c r="X4797" s="103">
        <v>1.9806733193192601</v>
      </c>
      <c r="Y4797" s="18">
        <v>8.5534996819330456</v>
      </c>
      <c r="Z4797" s="18">
        <v>47.421725904111419</v>
      </c>
      <c r="AA4797" s="18">
        <v>122.1701728037919</v>
      </c>
      <c r="AB4797" s="18">
        <v>98.901992797851563</v>
      </c>
      <c r="AC4797" s="18">
        <v>110.79017639160161</v>
      </c>
      <c r="AD4797" s="18">
        <v>102.80345153808589</v>
      </c>
      <c r="AE4797" s="18">
        <v>106.6156845092773</v>
      </c>
      <c r="AF4797" s="18">
        <v>117.5177459716797</v>
      </c>
      <c r="AG4797" s="18">
        <v>125.8802795410156</v>
      </c>
      <c r="AH4797" s="18">
        <v>130.398681640625</v>
      </c>
      <c r="AI4797" s="18">
        <v>141.67576599121091</v>
      </c>
      <c r="AJ4797" s="18">
        <v>119.0615692138672</v>
      </c>
      <c r="AK4797" s="18">
        <v>116.3769073486328</v>
      </c>
      <c r="AL4797" s="18">
        <v>126.2652053833008</v>
      </c>
      <c r="AM4797" s="18">
        <v>153.57704162597659</v>
      </c>
      <c r="AN4797" s="18">
        <v>170.63531494140631</v>
      </c>
      <c r="AO4797" s="18">
        <v>115.81471252441411</v>
      </c>
    </row>
    <row r="4798" spans="1:41" x14ac:dyDescent="0.3">
      <c r="A4798" s="4" t="s">
        <v>4905</v>
      </c>
      <c r="B4798" s="8" t="s">
        <v>11375</v>
      </c>
      <c r="C4798" s="87" t="s">
        <v>4780</v>
      </c>
      <c r="D4798" s="87" t="s">
        <v>249</v>
      </c>
      <c r="E4798" s="87" t="s">
        <v>4781</v>
      </c>
      <c r="F4798" s="110">
        <v>2.5074187465427631</v>
      </c>
      <c r="G4798" s="18">
        <v>15.09310972677283</v>
      </c>
      <c r="H4798" s="18">
        <v>22.698228004125109</v>
      </c>
      <c r="I4798" s="18">
        <v>61.116388860406992</v>
      </c>
      <c r="J4798" s="18">
        <v>108.92580413818359</v>
      </c>
      <c r="K4798" s="18">
        <v>112.02549743652339</v>
      </c>
      <c r="L4798" s="18">
        <v>109.06776428222661</v>
      </c>
      <c r="M4798" s="18">
        <v>127.9644470214844</v>
      </c>
      <c r="N4798" s="18">
        <v>147.05787658691409</v>
      </c>
      <c r="O4798" s="18">
        <v>111.4368133544922</v>
      </c>
      <c r="P4798" s="18">
        <v>128.38090515136719</v>
      </c>
      <c r="Q4798" s="18">
        <v>123.40570068359381</v>
      </c>
      <c r="R4798" s="18">
        <v>114.5178604125977</v>
      </c>
      <c r="S4798" s="18">
        <v>112.5584716796875</v>
      </c>
      <c r="T4798" s="18">
        <v>108.0188446044922</v>
      </c>
      <c r="U4798" s="18">
        <v>142.25447082519531</v>
      </c>
      <c r="V4798" s="18">
        <v>158.9636535644531</v>
      </c>
      <c r="W4798" s="18">
        <v>143.1497802734375</v>
      </c>
      <c r="X4798" s="103">
        <v>2.485992550979256</v>
      </c>
      <c r="Y4798" s="18">
        <v>10.7357110769772</v>
      </c>
      <c r="Z4798" s="18">
        <v>59.520192553872953</v>
      </c>
      <c r="AA4798" s="18">
        <v>153.33883512221951</v>
      </c>
      <c r="AB4798" s="18">
        <v>124.1343612670898</v>
      </c>
      <c r="AC4798" s="18">
        <v>112.7649688720703</v>
      </c>
      <c r="AD4798" s="18">
        <v>125.54847717285161</v>
      </c>
      <c r="AE4798" s="18">
        <v>123.16391754150391</v>
      </c>
      <c r="AF4798" s="18">
        <v>128.9641418457031</v>
      </c>
      <c r="AG4798" s="18">
        <v>113.5185928344727</v>
      </c>
      <c r="AH4798" s="18">
        <v>123.2563171386719</v>
      </c>
      <c r="AI4798" s="18">
        <v>130.89501953125</v>
      </c>
      <c r="AJ4798" s="18">
        <v>108.9316329956055</v>
      </c>
      <c r="AK4798" s="18">
        <v>107.56529235839839</v>
      </c>
      <c r="AL4798" s="18">
        <v>138.23634338378909</v>
      </c>
      <c r="AM4798" s="18">
        <v>139.74845886230469</v>
      </c>
      <c r="AN4798" s="18">
        <v>160.9186096191406</v>
      </c>
      <c r="AO4798" s="18">
        <v>140.03973388671881</v>
      </c>
    </row>
    <row r="4799" spans="1:41" x14ac:dyDescent="0.3">
      <c r="A4799" s="4" t="s">
        <v>4783</v>
      </c>
      <c r="B4799" s="8" t="s">
        <v>11376</v>
      </c>
      <c r="C4799" s="87" t="s">
        <v>4780</v>
      </c>
      <c r="D4799" s="87" t="s">
        <v>249</v>
      </c>
      <c r="E4799" s="87" t="s">
        <v>4781</v>
      </c>
      <c r="F4799" s="110">
        <v>2.6944383990481868</v>
      </c>
      <c r="G4799" s="18">
        <v>16.21885234165088</v>
      </c>
      <c r="H4799" s="18">
        <v>24.391209968016629</v>
      </c>
      <c r="I4799" s="18">
        <v>65.674847962150324</v>
      </c>
      <c r="J4799" s="18">
        <v>117.0502014160156</v>
      </c>
      <c r="K4799" s="18">
        <v>106.43067932128911</v>
      </c>
      <c r="L4799" s="18">
        <v>127.40118408203131</v>
      </c>
      <c r="M4799" s="18">
        <v>126.109992980957</v>
      </c>
      <c r="N4799" s="18">
        <v>129.94038391113281</v>
      </c>
      <c r="O4799" s="18">
        <v>158.1499328613281</v>
      </c>
      <c r="P4799" s="18">
        <v>107.51304626464839</v>
      </c>
      <c r="Q4799" s="18">
        <v>109.35850524902339</v>
      </c>
      <c r="R4799" s="18">
        <v>104.84967041015631</v>
      </c>
      <c r="S4799" s="18">
        <v>104.94053649902339</v>
      </c>
      <c r="T4799" s="18">
        <v>129.34965515136719</v>
      </c>
      <c r="U4799" s="18">
        <v>120.0838928222656</v>
      </c>
      <c r="V4799" s="18">
        <v>154.59210205078131</v>
      </c>
      <c r="W4799" s="18">
        <v>162.4743347167969</v>
      </c>
      <c r="X4799" s="103">
        <v>2.089220656810181</v>
      </c>
      <c r="Y4799" s="18">
        <v>9.0222592737583014</v>
      </c>
      <c r="Z4799" s="18">
        <v>50.020590661821537</v>
      </c>
      <c r="AA4799" s="18">
        <v>128.8654954747789</v>
      </c>
      <c r="AB4799" s="18">
        <v>104.3221435546875</v>
      </c>
      <c r="AC4799" s="18">
        <v>136.66754150390631</v>
      </c>
      <c r="AD4799" s="18">
        <v>103.2180862426758</v>
      </c>
      <c r="AE4799" s="18">
        <v>127.0777587890625</v>
      </c>
      <c r="AF4799" s="18">
        <v>141.19105529785159</v>
      </c>
      <c r="AG4799" s="18">
        <v>110.84910583496089</v>
      </c>
      <c r="AH4799" s="18">
        <v>132.8219909667969</v>
      </c>
      <c r="AI4799" s="18">
        <v>122.7247314453125</v>
      </c>
      <c r="AJ4799" s="18">
        <v>91.736251831054688</v>
      </c>
      <c r="AK4799" s="18">
        <v>113.39649963378911</v>
      </c>
      <c r="AL4799" s="18">
        <v>142.59190368652341</v>
      </c>
      <c r="AM4799" s="18">
        <v>133.11616516113281</v>
      </c>
      <c r="AN4799" s="18">
        <v>136.0493469238281</v>
      </c>
      <c r="AO4799" s="18">
        <v>119.50750732421881</v>
      </c>
    </row>
    <row r="4800" spans="1:41" x14ac:dyDescent="0.3">
      <c r="A4800" s="4" t="s">
        <v>4809</v>
      </c>
      <c r="B4800" s="8" t="s">
        <v>11377</v>
      </c>
      <c r="C4800" s="87" t="s">
        <v>4780</v>
      </c>
      <c r="D4800" s="87" t="s">
        <v>249</v>
      </c>
      <c r="E4800" s="87" t="s">
        <v>4781</v>
      </c>
      <c r="F4800" s="110">
        <v>2.31766654573069</v>
      </c>
      <c r="G4800" s="18">
        <v>13.950918861484739</v>
      </c>
      <c r="H4800" s="18">
        <v>20.98050984306585</v>
      </c>
      <c r="I4800" s="18">
        <v>56.49132601123646</v>
      </c>
      <c r="J4800" s="18">
        <v>100.6827011108398</v>
      </c>
      <c r="K4800" s="18">
        <v>102.47642517089839</v>
      </c>
      <c r="L4800" s="18">
        <v>118.80543518066411</v>
      </c>
      <c r="M4800" s="18">
        <v>102.0367965698242</v>
      </c>
      <c r="N4800" s="18">
        <v>104.61351013183589</v>
      </c>
      <c r="O4800" s="18">
        <v>124.3029479980469</v>
      </c>
      <c r="P4800" s="18">
        <v>95.840164184570313</v>
      </c>
      <c r="Q4800" s="18">
        <v>113.0744247436523</v>
      </c>
      <c r="R4800" s="18">
        <v>127.04393005371089</v>
      </c>
      <c r="S4800" s="18">
        <v>127.9017715454102</v>
      </c>
      <c r="T4800" s="18">
        <v>120.5462951660156</v>
      </c>
      <c r="U4800" s="18">
        <v>109.5360870361328</v>
      </c>
      <c r="V4800" s="18">
        <v>127.4019317626953</v>
      </c>
      <c r="W4800" s="18">
        <v>96.574226379394531</v>
      </c>
      <c r="X4800" s="103">
        <v>1.9963776406307601</v>
      </c>
      <c r="Y4800" s="18">
        <v>8.6213184918461607</v>
      </c>
      <c r="Z4800" s="18">
        <v>47.797722295580982</v>
      </c>
      <c r="AA4800" s="18">
        <v>123.13883312232019</v>
      </c>
      <c r="AB4800" s="18">
        <v>99.686164855957031</v>
      </c>
      <c r="AC4800" s="18">
        <v>91.995231628417969</v>
      </c>
      <c r="AD4800" s="18">
        <v>113.0403671264648</v>
      </c>
      <c r="AE4800" s="18">
        <v>105.5258331298828</v>
      </c>
      <c r="AF4800" s="18">
        <v>122.92201232910161</v>
      </c>
      <c r="AG4800" s="18">
        <v>156.33258056640631</v>
      </c>
      <c r="AH4800" s="18">
        <v>139.69171142578131</v>
      </c>
      <c r="AI4800" s="18">
        <v>97.869544982910156</v>
      </c>
      <c r="AJ4800" s="18">
        <v>121.2526092529297</v>
      </c>
      <c r="AK4800" s="18">
        <v>116.39809417724609</v>
      </c>
      <c r="AL4800" s="18">
        <v>145.29270935058591</v>
      </c>
      <c r="AM4800" s="18">
        <v>131.9949951171875</v>
      </c>
      <c r="AN4800" s="18">
        <v>163.00355529785159</v>
      </c>
      <c r="AO4800" s="18">
        <v>117.0691375732422</v>
      </c>
    </row>
    <row r="4801" spans="1:41" x14ac:dyDescent="0.3">
      <c r="A4801" s="4" t="s">
        <v>4815</v>
      </c>
      <c r="B4801" s="8" t="s">
        <v>11378</v>
      </c>
      <c r="C4801" s="87" t="s">
        <v>4780</v>
      </c>
      <c r="D4801" s="87" t="s">
        <v>249</v>
      </c>
      <c r="E4801" s="87" t="s">
        <v>4781</v>
      </c>
      <c r="F4801" s="110">
        <v>3.0813755990163121</v>
      </c>
      <c r="G4801" s="18">
        <v>18.547974920215569</v>
      </c>
      <c r="H4801" s="18">
        <v>27.89393116297618</v>
      </c>
      <c r="I4801" s="18">
        <v>75.106142360190205</v>
      </c>
      <c r="J4801" s="18">
        <v>133.85929870605469</v>
      </c>
      <c r="K4801" s="18">
        <v>127.0260467529297</v>
      </c>
      <c r="L4801" s="18">
        <v>132.594482421875</v>
      </c>
      <c r="M4801" s="18">
        <v>131.4440612792969</v>
      </c>
      <c r="N4801" s="18">
        <v>141.88609313964841</v>
      </c>
      <c r="O4801" s="18">
        <v>122.4770431518555</v>
      </c>
      <c r="P4801" s="18">
        <v>117.1611709594727</v>
      </c>
      <c r="Q4801" s="18">
        <v>104.12001800537109</v>
      </c>
      <c r="R4801" s="18">
        <v>86.100944519042969</v>
      </c>
      <c r="S4801" s="18">
        <v>76.582382202148438</v>
      </c>
      <c r="T4801" s="18">
        <v>92.139656066894531</v>
      </c>
      <c r="U4801" s="18">
        <v>135.78938293457031</v>
      </c>
      <c r="V4801" s="18">
        <v>144.42498779296881</v>
      </c>
      <c r="W4801" s="18">
        <v>85.569343566894531</v>
      </c>
      <c r="X4801" s="103">
        <v>2.696048601189911</v>
      </c>
      <c r="Y4801" s="18">
        <v>11.64283409476111</v>
      </c>
      <c r="Z4801" s="18">
        <v>64.54940173260492</v>
      </c>
      <c r="AA4801" s="18">
        <v>166.29533011935399</v>
      </c>
      <c r="AB4801" s="18">
        <v>134.6231994628906</v>
      </c>
      <c r="AC4801" s="18">
        <v>128.55174255371091</v>
      </c>
      <c r="AD4801" s="18">
        <v>132.18305969238281</v>
      </c>
      <c r="AE4801" s="18">
        <v>127.1048965454102</v>
      </c>
      <c r="AF4801" s="18">
        <v>140.20237731933591</v>
      </c>
      <c r="AG4801" s="18">
        <v>132.02897644042969</v>
      </c>
      <c r="AH4801" s="18">
        <v>138.27250671386719</v>
      </c>
      <c r="AI4801" s="18">
        <v>120.7649459838867</v>
      </c>
      <c r="AJ4801" s="18">
        <v>102.11700439453131</v>
      </c>
      <c r="AK4801" s="18">
        <v>95.003593444824219</v>
      </c>
      <c r="AL4801" s="18">
        <v>110.1284561157227</v>
      </c>
      <c r="AM4801" s="18">
        <v>121.03163146972661</v>
      </c>
      <c r="AN4801" s="18">
        <v>120.44781494140631</v>
      </c>
      <c r="AO4801" s="18">
        <v>109.8518600463867</v>
      </c>
    </row>
    <row r="4802" spans="1:41" x14ac:dyDescent="0.3">
      <c r="A4802" s="4" t="s">
        <v>4785</v>
      </c>
      <c r="B4802" s="8" t="s">
        <v>11379</v>
      </c>
      <c r="C4802" s="87" t="s">
        <v>4780</v>
      </c>
      <c r="D4802" s="87" t="s">
        <v>249</v>
      </c>
      <c r="E4802" s="87" t="s">
        <v>4781</v>
      </c>
      <c r="F4802" s="110">
        <v>1.9572390510229949</v>
      </c>
      <c r="G4802" s="18">
        <v>11.78136830928052</v>
      </c>
      <c r="H4802" s="18">
        <v>17.717765849821429</v>
      </c>
      <c r="I4802" s="18">
        <v>47.706185135620807</v>
      </c>
      <c r="J4802" s="18">
        <v>85.025222778320313</v>
      </c>
      <c r="K4802" s="18">
        <v>96.365447998046875</v>
      </c>
      <c r="L4802" s="18">
        <v>92.585540771484375</v>
      </c>
      <c r="M4802" s="18">
        <v>83.361381530761719</v>
      </c>
      <c r="N4802" s="18">
        <v>93.247314453125</v>
      </c>
      <c r="O4802" s="18">
        <v>88.415542602539063</v>
      </c>
      <c r="P4802" s="18">
        <v>84.347282409667969</v>
      </c>
      <c r="Q4802" s="18">
        <v>79.419303894042969</v>
      </c>
      <c r="R4802" s="18">
        <v>70.861160278320313</v>
      </c>
      <c r="S4802" s="18">
        <v>87.639663696289063</v>
      </c>
      <c r="T4802" s="18">
        <v>93.082786560058594</v>
      </c>
      <c r="U4802" s="18">
        <v>133.6646728515625</v>
      </c>
      <c r="V4802" s="18">
        <v>166.2767333984375</v>
      </c>
      <c r="W4802" s="18">
        <v>128.16725158691409</v>
      </c>
      <c r="X4802" s="103">
        <v>2.1662149641467061</v>
      </c>
      <c r="Y4802" s="18">
        <v>9.3547577109765943</v>
      </c>
      <c r="Z4802" s="18">
        <v>51.864005677854813</v>
      </c>
      <c r="AA4802" s="18">
        <v>133.614591522301</v>
      </c>
      <c r="AB4802" s="18">
        <v>108.1667404174805</v>
      </c>
      <c r="AC4802" s="18">
        <v>81.0709228515625</v>
      </c>
      <c r="AD4802" s="18">
        <v>77.288261413574219</v>
      </c>
      <c r="AE4802" s="18">
        <v>83.33984375</v>
      </c>
      <c r="AF4802" s="18">
        <v>91.610954284667969</v>
      </c>
      <c r="AG4802" s="18">
        <v>94.1085205078125</v>
      </c>
      <c r="AH4802" s="18">
        <v>95.851005554199219</v>
      </c>
      <c r="AI4802" s="18">
        <v>79.824325561523438</v>
      </c>
      <c r="AJ4802" s="18">
        <v>74.039779663085938</v>
      </c>
      <c r="AK4802" s="18">
        <v>74.933586120605469</v>
      </c>
      <c r="AL4802" s="18">
        <v>103.77833557128911</v>
      </c>
      <c r="AM4802" s="18">
        <v>122.1000671386719</v>
      </c>
      <c r="AN4802" s="18">
        <v>126.684196472168</v>
      </c>
      <c r="AO4802" s="18">
        <v>133.85009765625</v>
      </c>
    </row>
    <row r="4803" spans="1:41" x14ac:dyDescent="0.3">
      <c r="A4803" s="4" t="s">
        <v>4900</v>
      </c>
      <c r="B4803" s="8" t="s">
        <v>11380</v>
      </c>
      <c r="C4803" s="87" t="s">
        <v>4780</v>
      </c>
      <c r="D4803" s="87" t="s">
        <v>249</v>
      </c>
      <c r="E4803" s="87" t="s">
        <v>4781</v>
      </c>
      <c r="F4803" s="110">
        <v>2.7187050226856</v>
      </c>
      <c r="G4803" s="18">
        <v>16.364922404245242</v>
      </c>
      <c r="H4803" s="18">
        <v>24.61088183454142</v>
      </c>
      <c r="I4803" s="18">
        <v>66.266328108256019</v>
      </c>
      <c r="J4803" s="18">
        <v>118.104377746582</v>
      </c>
      <c r="K4803" s="18">
        <v>129.94023132324219</v>
      </c>
      <c r="L4803" s="18">
        <v>103.11846923828131</v>
      </c>
      <c r="M4803" s="18">
        <v>139.2543029785156</v>
      </c>
      <c r="N4803" s="18">
        <v>106.87941741943359</v>
      </c>
      <c r="O4803" s="18">
        <v>102.2769470214844</v>
      </c>
      <c r="P4803" s="18">
        <v>103.35113525390631</v>
      </c>
      <c r="Q4803" s="18">
        <v>107.85414886474609</v>
      </c>
      <c r="R4803" s="18">
        <v>109.4896621704102</v>
      </c>
      <c r="S4803" s="18">
        <v>87.759971618652344</v>
      </c>
      <c r="T4803" s="18">
        <v>102.45677185058589</v>
      </c>
      <c r="U4803" s="18">
        <v>173.95457458496091</v>
      </c>
      <c r="V4803" s="18">
        <v>128.868896484375</v>
      </c>
      <c r="W4803" s="18">
        <v>107.44333648681641</v>
      </c>
      <c r="X4803" s="103">
        <v>2.0682351132524719</v>
      </c>
      <c r="Y4803" s="18">
        <v>8.9316336070240485</v>
      </c>
      <c r="Z4803" s="18">
        <v>49.518150060014221</v>
      </c>
      <c r="AA4803" s="18">
        <v>127.5710833888384</v>
      </c>
      <c r="AB4803" s="18">
        <v>103.2742614746094</v>
      </c>
      <c r="AC4803" s="18">
        <v>108.6130447387695</v>
      </c>
      <c r="AD4803" s="18">
        <v>95.443923950195313</v>
      </c>
      <c r="AE4803" s="18">
        <v>85.759468078613281</v>
      </c>
      <c r="AF4803" s="18">
        <v>102.6722793579102</v>
      </c>
      <c r="AG4803" s="18">
        <v>110.7054977416992</v>
      </c>
      <c r="AH4803" s="18">
        <v>122.85020446777339</v>
      </c>
      <c r="AI4803" s="18">
        <v>97.918121337890625</v>
      </c>
      <c r="AJ4803" s="18">
        <v>83.731651306152344</v>
      </c>
      <c r="AK4803" s="18">
        <v>91.412239074707031</v>
      </c>
      <c r="AL4803" s="18">
        <v>135.32081604003909</v>
      </c>
      <c r="AM4803" s="18">
        <v>153.0517883300781</v>
      </c>
      <c r="AN4803" s="18">
        <v>196.2867431640625</v>
      </c>
      <c r="AO4803" s="18">
        <v>157.12638854980469</v>
      </c>
    </row>
    <row r="4804" spans="1:41" x14ac:dyDescent="0.3">
      <c r="A4804" s="4" t="s">
        <v>4863</v>
      </c>
      <c r="B4804" s="8" t="s">
        <v>11381</v>
      </c>
      <c r="C4804" s="87" t="s">
        <v>4780</v>
      </c>
      <c r="D4804" s="87" t="s">
        <v>249</v>
      </c>
      <c r="E4804" s="87" t="s">
        <v>4781</v>
      </c>
      <c r="F4804" s="110">
        <v>2.8139924366808242</v>
      </c>
      <c r="G4804" s="18">
        <v>16.938493690251342</v>
      </c>
      <c r="H4804" s="18">
        <v>25.473464301777579</v>
      </c>
      <c r="I4804" s="18">
        <v>68.588884982836433</v>
      </c>
      <c r="J4804" s="18">
        <v>122.24379730224609</v>
      </c>
      <c r="K4804" s="18">
        <v>104.0359802246094</v>
      </c>
      <c r="L4804" s="18">
        <v>108.72303771972661</v>
      </c>
      <c r="M4804" s="18">
        <v>101.14599609375</v>
      </c>
      <c r="N4804" s="18">
        <v>118.3300857543945</v>
      </c>
      <c r="O4804" s="18">
        <v>103.5578918457031</v>
      </c>
      <c r="P4804" s="18">
        <v>102.7105026245117</v>
      </c>
      <c r="Q4804" s="18">
        <v>107.40338134765631</v>
      </c>
      <c r="R4804" s="18">
        <v>92.4287109375</v>
      </c>
      <c r="S4804" s="18">
        <v>118.39845275878911</v>
      </c>
      <c r="T4804" s="18">
        <v>88.198020935058594</v>
      </c>
      <c r="U4804" s="18">
        <v>122.0581130981445</v>
      </c>
      <c r="V4804" s="18">
        <v>176.04429626464841</v>
      </c>
      <c r="W4804" s="18">
        <v>114.4241943359375</v>
      </c>
      <c r="X4804" s="103">
        <v>2.1879355853907021</v>
      </c>
      <c r="Y4804" s="18">
        <v>9.4485577965786742</v>
      </c>
      <c r="Z4804" s="18">
        <v>52.384045674886629</v>
      </c>
      <c r="AA4804" s="18">
        <v>134.95434403216811</v>
      </c>
      <c r="AB4804" s="18">
        <v>109.25132751464839</v>
      </c>
      <c r="AC4804" s="18">
        <v>110.19020843505859</v>
      </c>
      <c r="AD4804" s="18">
        <v>103.5790100097656</v>
      </c>
      <c r="AE4804" s="18">
        <v>100.90529632568359</v>
      </c>
      <c r="AF4804" s="18">
        <v>124.3607177734375</v>
      </c>
      <c r="AG4804" s="18">
        <v>103.47821044921881</v>
      </c>
      <c r="AH4804" s="18">
        <v>98.599342346191406</v>
      </c>
      <c r="AI4804" s="18">
        <v>92.330718994140625</v>
      </c>
      <c r="AJ4804" s="18">
        <v>70.648017883300781</v>
      </c>
      <c r="AK4804" s="18">
        <v>90.17242431640625</v>
      </c>
      <c r="AL4804" s="18">
        <v>105.64625549316411</v>
      </c>
      <c r="AM4804" s="18">
        <v>185.54096984863281</v>
      </c>
      <c r="AN4804" s="18">
        <v>143.69097900390631</v>
      </c>
      <c r="AO4804" s="18">
        <v>59.028068542480469</v>
      </c>
    </row>
    <row r="4805" spans="1:41" x14ac:dyDescent="0.3">
      <c r="A4805" s="4" t="s">
        <v>4822</v>
      </c>
      <c r="B4805" s="8" t="s">
        <v>8839</v>
      </c>
      <c r="C4805" s="87" t="s">
        <v>4780</v>
      </c>
      <c r="D4805" s="87" t="s">
        <v>249</v>
      </c>
      <c r="E4805" s="87" t="s">
        <v>4781</v>
      </c>
      <c r="F4805" s="110">
        <v>2.4489449525294189</v>
      </c>
      <c r="G4805" s="18">
        <v>14.741133659591799</v>
      </c>
      <c r="H4805" s="18">
        <v>22.168898186115602</v>
      </c>
      <c r="I4805" s="18">
        <v>59.691135444721922</v>
      </c>
      <c r="J4805" s="18">
        <v>106.3856201171875</v>
      </c>
      <c r="K4805" s="18">
        <v>132.880126953125</v>
      </c>
      <c r="L4805" s="18">
        <v>117.8529434204102</v>
      </c>
      <c r="M4805" s="18">
        <v>112.7341003417969</v>
      </c>
      <c r="N4805" s="18">
        <v>118.41220855712891</v>
      </c>
      <c r="O4805" s="18">
        <v>137.2742919921875</v>
      </c>
      <c r="P4805" s="18">
        <v>114.23878479003911</v>
      </c>
      <c r="Q4805" s="18">
        <v>95.411918640136719</v>
      </c>
      <c r="R4805" s="18">
        <v>97.541847229003906</v>
      </c>
      <c r="S4805" s="18">
        <v>104.35618591308589</v>
      </c>
      <c r="T4805" s="18">
        <v>123.50953674316411</v>
      </c>
      <c r="U4805" s="18">
        <v>132.0949401855469</v>
      </c>
      <c r="V4805" s="18">
        <v>138.70562744140631</v>
      </c>
      <c r="W4805" s="18">
        <v>123.10975646972661</v>
      </c>
      <c r="X4805" s="103">
        <v>2.5842150340426491</v>
      </c>
      <c r="Y4805" s="18">
        <v>11.159882983291441</v>
      </c>
      <c r="Z4805" s="18">
        <v>61.871857325655853</v>
      </c>
      <c r="AA4805" s="18">
        <v>159.39730908257781</v>
      </c>
      <c r="AB4805" s="18">
        <v>129.03895568847659</v>
      </c>
      <c r="AC4805" s="18">
        <v>98.725997924804688</v>
      </c>
      <c r="AD4805" s="18">
        <v>102.61000061035161</v>
      </c>
      <c r="AE4805" s="18">
        <v>122.84864807128911</v>
      </c>
      <c r="AF4805" s="18">
        <v>128.04945373535159</v>
      </c>
      <c r="AG4805" s="18">
        <v>134.21527099609381</v>
      </c>
      <c r="AH4805" s="18">
        <v>130.8143310546875</v>
      </c>
      <c r="AI4805" s="18">
        <v>107.1687393188477</v>
      </c>
      <c r="AJ4805" s="18">
        <v>97.603179931640625</v>
      </c>
      <c r="AK4805" s="18">
        <v>118.77781677246089</v>
      </c>
      <c r="AL4805" s="18">
        <v>128.87031555175781</v>
      </c>
      <c r="AM4805" s="18">
        <v>143.39811706542969</v>
      </c>
      <c r="AN4805" s="18">
        <v>154.7154235839844</v>
      </c>
      <c r="AO4805" s="18">
        <v>97.200637817382813</v>
      </c>
    </row>
    <row r="4806" spans="1:41" x14ac:dyDescent="0.3">
      <c r="A4806" s="4" t="s">
        <v>4895</v>
      </c>
      <c r="B4806" s="8" t="s">
        <v>11382</v>
      </c>
      <c r="C4806" s="87" t="s">
        <v>4780</v>
      </c>
      <c r="D4806" s="87" t="s">
        <v>249</v>
      </c>
      <c r="E4806" s="87" t="s">
        <v>4781</v>
      </c>
      <c r="F4806" s="110">
        <v>1.955541811686569</v>
      </c>
      <c r="G4806" s="18">
        <v>11.77115197841333</v>
      </c>
      <c r="H4806" s="18">
        <v>17.70240171270277</v>
      </c>
      <c r="I4806" s="18">
        <v>47.664816242045617</v>
      </c>
      <c r="J4806" s="18">
        <v>84.951492309570313</v>
      </c>
      <c r="K4806" s="18">
        <v>88.449394226074219</v>
      </c>
      <c r="L4806" s="18">
        <v>87.064781188964844</v>
      </c>
      <c r="M4806" s="18">
        <v>86.488616943359375</v>
      </c>
      <c r="N4806" s="18">
        <v>89.836502075195313</v>
      </c>
      <c r="O4806" s="18">
        <v>79.184921264648438</v>
      </c>
      <c r="P4806" s="18">
        <v>76.245803833007813</v>
      </c>
      <c r="Q4806" s="18">
        <v>82.448753356933594</v>
      </c>
      <c r="R4806" s="18">
        <v>65.293083190917969</v>
      </c>
      <c r="S4806" s="18">
        <v>77.52587890625</v>
      </c>
      <c r="T4806" s="18">
        <v>89.127365112304688</v>
      </c>
      <c r="U4806" s="18">
        <v>98.471733093261719</v>
      </c>
      <c r="V4806" s="18">
        <v>163.5849914550781</v>
      </c>
      <c r="W4806" s="18">
        <v>106.2696228027344</v>
      </c>
      <c r="X4806" s="103">
        <v>1.9700109494876561</v>
      </c>
      <c r="Y4806" s="18">
        <v>8.5074544426329961</v>
      </c>
      <c r="Z4806" s="18">
        <v>47.166445048499973</v>
      </c>
      <c r="AA4806" s="18">
        <v>121.5125057609134</v>
      </c>
      <c r="AB4806" s="18">
        <v>98.369583129882813</v>
      </c>
      <c r="AC4806" s="18">
        <v>92.151847839355469</v>
      </c>
      <c r="AD4806" s="18">
        <v>76.333953857421875</v>
      </c>
      <c r="AE4806" s="18">
        <v>95.534660339355469</v>
      </c>
      <c r="AF4806" s="18">
        <v>93.314720153808594</v>
      </c>
      <c r="AG4806" s="18">
        <v>90.669708251953125</v>
      </c>
      <c r="AH4806" s="18">
        <v>98.739494323730469</v>
      </c>
      <c r="AI4806" s="18">
        <v>83.317329406738281</v>
      </c>
      <c r="AJ4806" s="18">
        <v>75.291130065917969</v>
      </c>
      <c r="AK4806" s="18">
        <v>78.415901184082031</v>
      </c>
      <c r="AL4806" s="18">
        <v>112.185417175293</v>
      </c>
      <c r="AM4806" s="18">
        <v>121.22938537597661</v>
      </c>
      <c r="AN4806" s="18">
        <v>125.178337097168</v>
      </c>
      <c r="AO4806" s="18">
        <v>120.0823440551758</v>
      </c>
    </row>
    <row r="4807" spans="1:41" x14ac:dyDescent="0.3">
      <c r="A4807" s="4" t="s">
        <v>4918</v>
      </c>
      <c r="B4807" s="8" t="s">
        <v>11383</v>
      </c>
      <c r="C4807" s="87" t="s">
        <v>4780</v>
      </c>
      <c r="D4807" s="87" t="s">
        <v>249</v>
      </c>
      <c r="E4807" s="87" t="s">
        <v>4781</v>
      </c>
      <c r="F4807" s="110">
        <v>1.9333064660049819</v>
      </c>
      <c r="G4807" s="18">
        <v>11.637308952533569</v>
      </c>
      <c r="H4807" s="18">
        <v>17.501117843892629</v>
      </c>
      <c r="I4807" s="18">
        <v>47.122846922004783</v>
      </c>
      <c r="J4807" s="18">
        <v>83.985557556152344</v>
      </c>
      <c r="K4807" s="18">
        <v>84.063430786132813</v>
      </c>
      <c r="L4807" s="18">
        <v>81.337501525878906</v>
      </c>
      <c r="M4807" s="18">
        <v>71.722648620605469</v>
      </c>
      <c r="N4807" s="18">
        <v>85.335853576660156</v>
      </c>
      <c r="O4807" s="18">
        <v>74.172348022460938</v>
      </c>
      <c r="P4807" s="18">
        <v>78.631126403808594</v>
      </c>
      <c r="Q4807" s="18">
        <v>75.181625366210938</v>
      </c>
      <c r="R4807" s="18">
        <v>62.594310760498047</v>
      </c>
      <c r="S4807" s="18">
        <v>70.301284790039063</v>
      </c>
      <c r="T4807" s="18">
        <v>90.728828430175781</v>
      </c>
      <c r="U4807" s="18">
        <v>109.3869094848633</v>
      </c>
      <c r="V4807" s="18">
        <v>152.8393249511719</v>
      </c>
      <c r="W4807" s="18">
        <v>128.0783996582031</v>
      </c>
      <c r="X4807" s="103">
        <v>1.705754723021065</v>
      </c>
      <c r="Y4807" s="18">
        <v>7.3662690048407304</v>
      </c>
      <c r="Z4807" s="18">
        <v>40.839563064619647</v>
      </c>
      <c r="AA4807" s="18">
        <v>105.2128825282457</v>
      </c>
      <c r="AB4807" s="18">
        <v>85.174339294433594</v>
      </c>
      <c r="AC4807" s="18">
        <v>64.521011352539063</v>
      </c>
      <c r="AD4807" s="18">
        <v>76.006401062011719</v>
      </c>
      <c r="AE4807" s="18">
        <v>75.977653503417969</v>
      </c>
      <c r="AF4807" s="18">
        <v>84.98468017578125</v>
      </c>
      <c r="AG4807" s="18">
        <v>91.178512573242188</v>
      </c>
      <c r="AH4807" s="18">
        <v>97.909828186035156</v>
      </c>
      <c r="AI4807" s="18">
        <v>81.18115234375</v>
      </c>
      <c r="AJ4807" s="18">
        <v>69.95843505859375</v>
      </c>
      <c r="AK4807" s="18">
        <v>79.586570739746094</v>
      </c>
      <c r="AL4807" s="18">
        <v>91.313713073730469</v>
      </c>
      <c r="AM4807" s="18">
        <v>118.0413818359375</v>
      </c>
      <c r="AN4807" s="18">
        <v>113.57175445556641</v>
      </c>
      <c r="AO4807" s="18">
        <v>118.2854461669922</v>
      </c>
    </row>
    <row r="4808" spans="1:41" x14ac:dyDescent="0.3">
      <c r="A4808" s="4" t="s">
        <v>4902</v>
      </c>
      <c r="B4808" s="8" t="s">
        <v>11384</v>
      </c>
      <c r="C4808" s="87" t="s">
        <v>4780</v>
      </c>
      <c r="D4808" s="87" t="s">
        <v>249</v>
      </c>
      <c r="E4808" s="87" t="s">
        <v>4781</v>
      </c>
      <c r="F4808" s="110">
        <v>3.9056557592452852</v>
      </c>
      <c r="G4808" s="18">
        <v>23.509631572536371</v>
      </c>
      <c r="H4808" s="18">
        <v>35.355668075468763</v>
      </c>
      <c r="I4808" s="18">
        <v>95.197332502216767</v>
      </c>
      <c r="J4808" s="18">
        <v>169.66719055175781</v>
      </c>
      <c r="K4808" s="18">
        <v>176.691650390625</v>
      </c>
      <c r="L4808" s="18">
        <v>175.8726501464844</v>
      </c>
      <c r="M4808" s="18">
        <v>164.3096923828125</v>
      </c>
      <c r="N4808" s="18">
        <v>167.99415588378909</v>
      </c>
      <c r="O4808" s="18">
        <v>177.00114440917969</v>
      </c>
      <c r="P4808" s="18">
        <v>183.34016418457031</v>
      </c>
      <c r="Q4808" s="18">
        <v>153.7887268066406</v>
      </c>
      <c r="R4808" s="18">
        <v>166.15673828125</v>
      </c>
      <c r="S4808" s="18">
        <v>152.4880065917969</v>
      </c>
      <c r="T4808" s="18">
        <v>160.69914245605469</v>
      </c>
      <c r="U4808" s="18">
        <v>199.7842712402344</v>
      </c>
      <c r="V4808" s="18">
        <v>222.96723937988281</v>
      </c>
      <c r="W4808" s="18">
        <v>187.19139099121091</v>
      </c>
      <c r="X4808" s="103">
        <v>3.6460232161607058</v>
      </c>
      <c r="Y4808" s="18">
        <v>15.745281221069581</v>
      </c>
      <c r="Z4808" s="18">
        <v>87.293907536566536</v>
      </c>
      <c r="AA4808" s="18">
        <v>224.8908399079576</v>
      </c>
      <c r="AB4808" s="18">
        <v>182.05877685546881</v>
      </c>
      <c r="AC4808" s="18">
        <v>157.3505554199219</v>
      </c>
      <c r="AD4808" s="18">
        <v>161.82725524902341</v>
      </c>
      <c r="AE4808" s="18">
        <v>172.36537170410159</v>
      </c>
      <c r="AF4808" s="18">
        <v>169.41984558105469</v>
      </c>
      <c r="AG4808" s="18">
        <v>191.4324951171875</v>
      </c>
      <c r="AH4808" s="18">
        <v>189.13885498046881</v>
      </c>
      <c r="AI4808" s="18">
        <v>174.411865234375</v>
      </c>
      <c r="AJ4808" s="18">
        <v>151.0573425292969</v>
      </c>
      <c r="AK4808" s="18">
        <v>150.28074645996091</v>
      </c>
      <c r="AL4808" s="18">
        <v>159.03684997558591</v>
      </c>
      <c r="AM4808" s="18">
        <v>202.56999206542969</v>
      </c>
      <c r="AN4808" s="18">
        <v>238.0011901855469</v>
      </c>
      <c r="AO4808" s="18">
        <v>133.09388732910159</v>
      </c>
    </row>
    <row r="4809" spans="1:41" x14ac:dyDescent="0.3">
      <c r="A4809" s="4" t="s">
        <v>4870</v>
      </c>
      <c r="B4809" s="8" t="s">
        <v>11385</v>
      </c>
      <c r="C4809" s="87" t="s">
        <v>4780</v>
      </c>
      <c r="D4809" s="87" t="s">
        <v>249</v>
      </c>
      <c r="E4809" s="87" t="s">
        <v>4781</v>
      </c>
      <c r="F4809" s="110">
        <v>3.2087911354503169</v>
      </c>
      <c r="G4809" s="18">
        <v>19.31493762835742</v>
      </c>
      <c r="H4809" s="18">
        <v>29.047351149659541</v>
      </c>
      <c r="I4809" s="18">
        <v>78.211797322009033</v>
      </c>
      <c r="J4809" s="18">
        <v>139.3944091796875</v>
      </c>
      <c r="K4809" s="18">
        <v>139.89349365234381</v>
      </c>
      <c r="L4809" s="18">
        <v>154.76222229003909</v>
      </c>
      <c r="M4809" s="18">
        <v>124.3075256347656</v>
      </c>
      <c r="N4809" s="18">
        <v>140.0367126464844</v>
      </c>
      <c r="O4809" s="18">
        <v>133.17787170410159</v>
      </c>
      <c r="P4809" s="18">
        <v>131.04417419433591</v>
      </c>
      <c r="Q4809" s="18">
        <v>112.4999923706055</v>
      </c>
      <c r="R4809" s="18">
        <v>102.98911285400391</v>
      </c>
      <c r="S4809" s="18">
        <v>144.33912658691409</v>
      </c>
      <c r="T4809" s="18">
        <v>139.4113464355469</v>
      </c>
      <c r="U4809" s="18">
        <v>160.65791320800781</v>
      </c>
      <c r="V4809" s="18">
        <v>256.21664428710938</v>
      </c>
      <c r="W4809" s="18">
        <v>109.83372497558589</v>
      </c>
      <c r="X4809" s="103">
        <v>2.6180936965942538</v>
      </c>
      <c r="Y4809" s="18">
        <v>11.30618733673175</v>
      </c>
      <c r="Z4809" s="18">
        <v>62.682987881032993</v>
      </c>
      <c r="AA4809" s="18">
        <v>161.48698334532469</v>
      </c>
      <c r="AB4809" s="18">
        <v>130.73063659667969</v>
      </c>
      <c r="AC4809" s="18">
        <v>136.60868835449219</v>
      </c>
      <c r="AD4809" s="18">
        <v>191.1954345703125</v>
      </c>
      <c r="AE4809" s="18">
        <v>133.52496337890631</v>
      </c>
      <c r="AF4809" s="18">
        <v>133.54290771484381</v>
      </c>
      <c r="AG4809" s="18">
        <v>133.46820068359381</v>
      </c>
      <c r="AH4809" s="18">
        <v>134.7128601074219</v>
      </c>
      <c r="AI4809" s="18">
        <v>115.6687088012695</v>
      </c>
      <c r="AJ4809" s="18">
        <v>118.00196838378911</v>
      </c>
      <c r="AK4809" s="18">
        <v>110.60874938964839</v>
      </c>
      <c r="AL4809" s="18">
        <v>87.498291015625</v>
      </c>
      <c r="AM4809" s="18">
        <v>172.3124084472656</v>
      </c>
      <c r="AN4809" s="18">
        <v>177.8572692871094</v>
      </c>
      <c r="AO4809" s="18">
        <v>231.17030334472659</v>
      </c>
    </row>
    <row r="4810" spans="1:41" x14ac:dyDescent="0.3">
      <c r="A4810" s="4" t="s">
        <v>4858</v>
      </c>
      <c r="B4810" s="8" t="s">
        <v>11386</v>
      </c>
      <c r="C4810" s="87" t="s">
        <v>4780</v>
      </c>
      <c r="D4810" s="87" t="s">
        <v>249</v>
      </c>
      <c r="E4810" s="87" t="s">
        <v>4781</v>
      </c>
      <c r="F4810" s="110">
        <v>2.577758287791923</v>
      </c>
      <c r="G4810" s="18">
        <v>15.51651025198157</v>
      </c>
      <c r="H4810" s="18">
        <v>23.3349716462393</v>
      </c>
      <c r="I4810" s="18">
        <v>62.830860669782147</v>
      </c>
      <c r="J4810" s="18">
        <v>111.9814529418945</v>
      </c>
      <c r="K4810" s="18">
        <v>119.04616546630859</v>
      </c>
      <c r="L4810" s="18">
        <v>124.8407745361328</v>
      </c>
      <c r="M4810" s="18">
        <v>122.296989440918</v>
      </c>
      <c r="N4810" s="18">
        <v>133.15815734863281</v>
      </c>
      <c r="O4810" s="18">
        <v>125.6338577270508</v>
      </c>
      <c r="P4810" s="18">
        <v>114.6143035888672</v>
      </c>
      <c r="Q4810" s="18">
        <v>105.1845703125</v>
      </c>
      <c r="R4810" s="18">
        <v>109.3153381347656</v>
      </c>
      <c r="S4810" s="18">
        <v>121.89597320556641</v>
      </c>
      <c r="T4810" s="18">
        <v>114.654914855957</v>
      </c>
      <c r="U4810" s="18">
        <v>152.85960388183591</v>
      </c>
      <c r="V4810" s="18">
        <v>187.28923034667969</v>
      </c>
      <c r="W4810" s="18">
        <v>134.8530578613281</v>
      </c>
      <c r="X4810" s="103">
        <v>2.3518935097446598</v>
      </c>
      <c r="Y4810" s="18">
        <v>10.1566069433678</v>
      </c>
      <c r="Z4810" s="18">
        <v>56.309563160623597</v>
      </c>
      <c r="AA4810" s="18">
        <v>145.0674544353306</v>
      </c>
      <c r="AB4810" s="18">
        <v>117.4383239746094</v>
      </c>
      <c r="AC4810" s="18">
        <v>123.3091583251953</v>
      </c>
      <c r="AD4810" s="18">
        <v>119.3167343139648</v>
      </c>
      <c r="AE4810" s="18">
        <v>122.63365173339839</v>
      </c>
      <c r="AF4810" s="18">
        <v>128.6496276855469</v>
      </c>
      <c r="AG4810" s="18">
        <v>139.62345886230469</v>
      </c>
      <c r="AH4810" s="18">
        <v>118.2504043579102</v>
      </c>
      <c r="AI4810" s="18">
        <v>120.7965393066406</v>
      </c>
      <c r="AJ4810" s="18">
        <v>105.50804138183589</v>
      </c>
      <c r="AK4810" s="18">
        <v>112.045295715332</v>
      </c>
      <c r="AL4810" s="18">
        <v>123.1391983032227</v>
      </c>
      <c r="AM4810" s="18">
        <v>142.72747802734381</v>
      </c>
      <c r="AN4810" s="18">
        <v>170.6336975097656</v>
      </c>
      <c r="AO4810" s="18">
        <v>114.1996307373047</v>
      </c>
    </row>
    <row r="4811" spans="1:41" x14ac:dyDescent="0.3">
      <c r="A4811" s="4" t="s">
        <v>4840</v>
      </c>
      <c r="B4811" s="8" t="s">
        <v>7928</v>
      </c>
      <c r="C4811" s="87" t="s">
        <v>4780</v>
      </c>
      <c r="D4811" s="87" t="s">
        <v>249</v>
      </c>
      <c r="E4811" s="87" t="s">
        <v>4781</v>
      </c>
      <c r="F4811" s="110">
        <v>3.079810780878113</v>
      </c>
      <c r="G4811" s="18">
        <v>18.538555683043949</v>
      </c>
      <c r="H4811" s="18">
        <v>27.879765759237848</v>
      </c>
      <c r="I4811" s="18">
        <v>75.068001130703976</v>
      </c>
      <c r="J4811" s="18">
        <v>133.79132080078131</v>
      </c>
      <c r="K4811" s="18">
        <v>124.3683166503906</v>
      </c>
      <c r="L4811" s="18">
        <v>120.405029296875</v>
      </c>
      <c r="M4811" s="18">
        <v>116.80809020996089</v>
      </c>
      <c r="N4811" s="18">
        <v>119.1552276611328</v>
      </c>
      <c r="O4811" s="18">
        <v>117.11180114746089</v>
      </c>
      <c r="P4811" s="18">
        <v>118.8979034423828</v>
      </c>
      <c r="Q4811" s="18">
        <v>120.3692245483398</v>
      </c>
      <c r="R4811" s="18">
        <v>108.158203125</v>
      </c>
      <c r="S4811" s="18">
        <v>100.7745819091797</v>
      </c>
      <c r="T4811" s="18">
        <v>148.11122131347659</v>
      </c>
      <c r="U4811" s="18">
        <v>168.2545166015625</v>
      </c>
      <c r="V4811" s="18">
        <v>159.87980651855469</v>
      </c>
      <c r="W4811" s="18">
        <v>225.63389587402341</v>
      </c>
      <c r="X4811" s="103">
        <v>2.883342300855988</v>
      </c>
      <c r="Y4811" s="18">
        <v>12.451658338969359</v>
      </c>
      <c r="Z4811" s="18">
        <v>69.03362959719</v>
      </c>
      <c r="AA4811" s="18">
        <v>177.8478175639419</v>
      </c>
      <c r="AB4811" s="18">
        <v>143.9754333496094</v>
      </c>
      <c r="AC4811" s="18">
        <v>112.17759704589839</v>
      </c>
      <c r="AD4811" s="18">
        <v>114.74074554443359</v>
      </c>
      <c r="AE4811" s="18">
        <v>119.51258850097661</v>
      </c>
      <c r="AF4811" s="18">
        <v>121.682014465332</v>
      </c>
      <c r="AG4811" s="18">
        <v>126.8106994628906</v>
      </c>
      <c r="AH4811" s="18">
        <v>133.6893310546875</v>
      </c>
      <c r="AI4811" s="18">
        <v>142.89915466308591</v>
      </c>
      <c r="AJ4811" s="18">
        <v>130.56056213378909</v>
      </c>
      <c r="AK4811" s="18">
        <v>152.93977355957031</v>
      </c>
      <c r="AL4811" s="18">
        <v>172.4126281738281</v>
      </c>
      <c r="AM4811" s="18">
        <v>126.4185409545898</v>
      </c>
      <c r="AN4811" s="18">
        <v>134.7780456542969</v>
      </c>
      <c r="AO4811" s="18">
        <v>70.31781005859375</v>
      </c>
    </row>
    <row r="4812" spans="1:41" x14ac:dyDescent="0.3">
      <c r="A4812" s="4" t="s">
        <v>4892</v>
      </c>
      <c r="B4812" s="8" t="s">
        <v>11387</v>
      </c>
      <c r="C4812" s="87" t="s">
        <v>4780</v>
      </c>
      <c r="D4812" s="87" t="s">
        <v>249</v>
      </c>
      <c r="E4812" s="87" t="s">
        <v>4781</v>
      </c>
      <c r="F4812" s="110">
        <v>3.514333204741714</v>
      </c>
      <c r="G4812" s="18">
        <v>21.154111872515379</v>
      </c>
      <c r="H4812" s="18">
        <v>31.813248773736369</v>
      </c>
      <c r="I4812" s="18">
        <v>85.659148485740133</v>
      </c>
      <c r="J4812" s="18">
        <v>152.66758728027341</v>
      </c>
      <c r="K4812" s="18">
        <v>145.68293762207031</v>
      </c>
      <c r="L4812" s="18">
        <v>158.20439147949219</v>
      </c>
      <c r="M4812" s="18">
        <v>158.0043029785156</v>
      </c>
      <c r="N4812" s="18">
        <v>160.8231506347656</v>
      </c>
      <c r="O4812" s="18">
        <v>163.28498840332031</v>
      </c>
      <c r="P4812" s="18">
        <v>171.63102722167969</v>
      </c>
      <c r="Q4812" s="18">
        <v>131.262451171875</v>
      </c>
      <c r="R4812" s="18">
        <v>115.24053955078131</v>
      </c>
      <c r="S4812" s="18">
        <v>114.6108932495117</v>
      </c>
      <c r="T4812" s="18">
        <v>108.0392303466797</v>
      </c>
      <c r="U4812" s="18">
        <v>221.55364990234381</v>
      </c>
      <c r="V4812" s="18">
        <v>181.2271423339844</v>
      </c>
      <c r="W4812" s="18">
        <v>114.85101318359381</v>
      </c>
      <c r="X4812" s="103">
        <v>3.2416162010060892</v>
      </c>
      <c r="Y4812" s="18">
        <v>13.998857294540709</v>
      </c>
      <c r="Z4812" s="18">
        <v>77.611503861359097</v>
      </c>
      <c r="AA4812" s="18">
        <v>199.9465573538381</v>
      </c>
      <c r="AB4812" s="18">
        <v>161.86531066894531</v>
      </c>
      <c r="AC4812" s="18">
        <v>141.8395690917969</v>
      </c>
      <c r="AD4812" s="18">
        <v>126.7993927001953</v>
      </c>
      <c r="AE4812" s="18">
        <v>152.69871520996091</v>
      </c>
      <c r="AF4812" s="18">
        <v>140.3838806152344</v>
      </c>
      <c r="AG4812" s="18">
        <v>155.50773620605469</v>
      </c>
      <c r="AH4812" s="18">
        <v>142.25395202636719</v>
      </c>
      <c r="AI4812" s="18">
        <v>155.22010803222659</v>
      </c>
      <c r="AJ4812" s="18">
        <v>102.0176544189453</v>
      </c>
      <c r="AK4812" s="18">
        <v>134.66950988769531</v>
      </c>
      <c r="AL4812" s="18">
        <v>138.44822692871091</v>
      </c>
      <c r="AM4812" s="18">
        <v>192.9217529296875</v>
      </c>
      <c r="AN4812" s="18">
        <v>169.23681640625</v>
      </c>
      <c r="AO4812" s="18">
        <v>240.58573913574219</v>
      </c>
    </row>
    <row r="4813" spans="1:41" x14ac:dyDescent="0.3">
      <c r="A4813" s="4" t="s">
        <v>4829</v>
      </c>
      <c r="B4813" s="8" t="s">
        <v>11388</v>
      </c>
      <c r="C4813" s="87" t="s">
        <v>4780</v>
      </c>
      <c r="D4813" s="87" t="s">
        <v>249</v>
      </c>
      <c r="E4813" s="87" t="s">
        <v>4781</v>
      </c>
      <c r="F4813" s="110">
        <v>1.2235198866371459</v>
      </c>
      <c r="G4813" s="18">
        <v>7.3648328295244134</v>
      </c>
      <c r="H4813" s="18">
        <v>11.075825843913391</v>
      </c>
      <c r="I4813" s="18">
        <v>29.822349088384151</v>
      </c>
      <c r="J4813" s="18">
        <v>53.15142822265625</v>
      </c>
      <c r="K4813" s="18">
        <v>71.2186279296875</v>
      </c>
      <c r="L4813" s="18">
        <v>54.308544158935547</v>
      </c>
      <c r="M4813" s="18">
        <v>45.309974670410163</v>
      </c>
      <c r="N4813" s="18">
        <v>45.943130493164063</v>
      </c>
      <c r="O4813" s="18">
        <v>42.370933532714837</v>
      </c>
      <c r="P4813" s="18">
        <v>40.413154602050781</v>
      </c>
      <c r="Q4813" s="18">
        <v>31.059465408325199</v>
      </c>
      <c r="R4813" s="18">
        <v>42.013751983642578</v>
      </c>
      <c r="S4813" s="18">
        <v>33.673885345458977</v>
      </c>
      <c r="T4813" s="18">
        <v>49.107021331787109</v>
      </c>
      <c r="U4813" s="18">
        <v>69.646018981933594</v>
      </c>
      <c r="V4813" s="18">
        <v>84.849746704101563</v>
      </c>
      <c r="W4813" s="18">
        <v>70.02117919921875</v>
      </c>
      <c r="X4813" s="103">
        <v>1.2014260356637501</v>
      </c>
      <c r="Y4813" s="18">
        <v>5.1883352563399354</v>
      </c>
      <c r="Z4813" s="18">
        <v>28.764812249246081</v>
      </c>
      <c r="AA4813" s="18">
        <v>74.105318103876641</v>
      </c>
      <c r="AB4813" s="18">
        <v>59.991432189941413</v>
      </c>
      <c r="AC4813" s="18">
        <v>53.23089599609375</v>
      </c>
      <c r="AD4813" s="18">
        <v>46.818889617919922</v>
      </c>
      <c r="AE4813" s="18">
        <v>50.692306518554688</v>
      </c>
      <c r="AF4813" s="18">
        <v>51.917881011962891</v>
      </c>
      <c r="AG4813" s="18">
        <v>60.087112426757813</v>
      </c>
      <c r="AH4813" s="18">
        <v>50.343238830566413</v>
      </c>
      <c r="AI4813" s="18">
        <v>46.151710510253913</v>
      </c>
      <c r="AJ4813" s="18">
        <v>31.347537994384769</v>
      </c>
      <c r="AK4813" s="18">
        <v>38.266914367675781</v>
      </c>
      <c r="AL4813" s="18">
        <v>64.638343811035156</v>
      </c>
      <c r="AM4813" s="18">
        <v>95.516746520996094</v>
      </c>
      <c r="AN4813" s="18">
        <v>117.0861282348633</v>
      </c>
      <c r="AO4813" s="18">
        <v>76.387496948242188</v>
      </c>
    </row>
    <row r="4814" spans="1:41" x14ac:dyDescent="0.3">
      <c r="A4814" s="4" t="s">
        <v>4833</v>
      </c>
      <c r="B4814" s="8" t="s">
        <v>11389</v>
      </c>
      <c r="C4814" s="87" t="s">
        <v>4780</v>
      </c>
      <c r="D4814" s="87" t="s">
        <v>249</v>
      </c>
      <c r="E4814" s="87" t="s">
        <v>4781</v>
      </c>
      <c r="F4814" s="110">
        <v>2.2148738002948449</v>
      </c>
      <c r="G4814" s="18">
        <v>13.332170123118409</v>
      </c>
      <c r="H4814" s="18">
        <v>20.049985902344009</v>
      </c>
      <c r="I4814" s="18">
        <v>53.985832498935032</v>
      </c>
      <c r="J4814" s="18">
        <v>96.217239379882813</v>
      </c>
      <c r="K4814" s="18">
        <v>116.8084411621094</v>
      </c>
      <c r="L4814" s="18">
        <v>84.909019470214844</v>
      </c>
      <c r="M4814" s="18">
        <v>88.80078125</v>
      </c>
      <c r="N4814" s="18">
        <v>106.1753845214844</v>
      </c>
      <c r="O4814" s="18">
        <v>93.117507934570313</v>
      </c>
      <c r="P4814" s="18">
        <v>97.533523559570313</v>
      </c>
      <c r="Q4814" s="18">
        <v>78.136192321777344</v>
      </c>
      <c r="R4814" s="18">
        <v>88.701545715332031</v>
      </c>
      <c r="S4814" s="18">
        <v>82.185470581054688</v>
      </c>
      <c r="T4814" s="18">
        <v>91.2156982421875</v>
      </c>
      <c r="U4814" s="18">
        <v>114.8177108764648</v>
      </c>
      <c r="V4814" s="18">
        <v>115.7333679199219</v>
      </c>
      <c r="W4814" s="18">
        <v>83.135604858398438</v>
      </c>
      <c r="X4814" s="103">
        <v>2.216348606912613</v>
      </c>
      <c r="Y4814" s="18">
        <v>9.5712588842239388</v>
      </c>
      <c r="Z4814" s="18">
        <v>53.064316623950958</v>
      </c>
      <c r="AA4814" s="18">
        <v>136.70689136814309</v>
      </c>
      <c r="AB4814" s="18">
        <v>110.6700897216797</v>
      </c>
      <c r="AC4814" s="18">
        <v>95.428756713867188</v>
      </c>
      <c r="AD4814" s="18">
        <v>81.19354248046875</v>
      </c>
      <c r="AE4814" s="18">
        <v>91.434852600097656</v>
      </c>
      <c r="AF4814" s="18">
        <v>116.11346435546881</v>
      </c>
      <c r="AG4814" s="18">
        <v>104.2257766723633</v>
      </c>
      <c r="AH4814" s="18">
        <v>90.513053894042969</v>
      </c>
      <c r="AI4814" s="18">
        <v>96.20263671875</v>
      </c>
      <c r="AJ4814" s="18">
        <v>82.669898986816406</v>
      </c>
      <c r="AK4814" s="18">
        <v>89.8402099609375</v>
      </c>
      <c r="AL4814" s="18">
        <v>101.0973815917969</v>
      </c>
      <c r="AM4814" s="18">
        <v>107.0116806030273</v>
      </c>
      <c r="AN4814" s="18">
        <v>139.47389221191409</v>
      </c>
      <c r="AO4814" s="18">
        <v>101.34413909912109</v>
      </c>
    </row>
    <row r="4815" spans="1:41" x14ac:dyDescent="0.3">
      <c r="A4815" s="4" t="s">
        <v>4798</v>
      </c>
      <c r="B4815" s="8" t="s">
        <v>11390</v>
      </c>
      <c r="C4815" s="87" t="s">
        <v>4780</v>
      </c>
      <c r="D4815" s="87" t="s">
        <v>249</v>
      </c>
      <c r="E4815" s="87" t="s">
        <v>4781</v>
      </c>
      <c r="F4815" s="110">
        <v>2.1115685813093639</v>
      </c>
      <c r="G4815" s="18">
        <v>12.7103366110072</v>
      </c>
      <c r="H4815" s="18">
        <v>19.114822831643671</v>
      </c>
      <c r="I4815" s="18">
        <v>51.467847840994892</v>
      </c>
      <c r="J4815" s="18">
        <v>91.729515075683594</v>
      </c>
      <c r="K4815" s="18">
        <v>99.515144348144531</v>
      </c>
      <c r="L4815" s="18">
        <v>98.074592590332031</v>
      </c>
      <c r="M4815" s="18">
        <v>88.081626892089844</v>
      </c>
      <c r="N4815" s="18">
        <v>90.311279296875</v>
      </c>
      <c r="O4815" s="18">
        <v>78.659507751464844</v>
      </c>
      <c r="P4815" s="18">
        <v>80.911857604980469</v>
      </c>
      <c r="Q4815" s="18">
        <v>75.803169250488281</v>
      </c>
      <c r="R4815" s="18">
        <v>68.006423950195313</v>
      </c>
      <c r="S4815" s="18">
        <v>83.004890441894531</v>
      </c>
      <c r="T4815" s="18">
        <v>80.698104858398438</v>
      </c>
      <c r="U4815" s="18">
        <v>97.462989807128906</v>
      </c>
      <c r="V4815" s="18">
        <v>114.32183837890631</v>
      </c>
      <c r="W4815" s="18">
        <v>86.108360290527344</v>
      </c>
      <c r="X4815" s="103">
        <v>1.8855825941722719</v>
      </c>
      <c r="Y4815" s="18">
        <v>8.1428522120216069</v>
      </c>
      <c r="Z4815" s="18">
        <v>45.145042384441723</v>
      </c>
      <c r="AA4815" s="18">
        <v>116.30486921741451</v>
      </c>
      <c r="AB4815" s="18">
        <v>94.153778076171875</v>
      </c>
      <c r="AC4815" s="18">
        <v>94.359039306640625</v>
      </c>
      <c r="AD4815" s="18">
        <v>95.221000671386719</v>
      </c>
      <c r="AE4815" s="18">
        <v>95.919342041015625</v>
      </c>
      <c r="AF4815" s="18">
        <v>97.955055236816406</v>
      </c>
      <c r="AG4815" s="18">
        <v>94.378898620605469</v>
      </c>
      <c r="AH4815" s="18">
        <v>100.39931488037109</v>
      </c>
      <c r="AI4815" s="18">
        <v>80.331245422363281</v>
      </c>
      <c r="AJ4815" s="18">
        <v>67.314857482910156</v>
      </c>
      <c r="AK4815" s="18">
        <v>76.807342529296875</v>
      </c>
      <c r="AL4815" s="18">
        <v>90.850975036621094</v>
      </c>
      <c r="AM4815" s="18">
        <v>101.99891662597661</v>
      </c>
      <c r="AN4815" s="18">
        <v>126.89255523681641</v>
      </c>
      <c r="AO4815" s="18">
        <v>87.052757263183594</v>
      </c>
    </row>
    <row r="4816" spans="1:41" x14ac:dyDescent="0.3">
      <c r="A4816" s="4" t="s">
        <v>4845</v>
      </c>
      <c r="B4816" s="8" t="s">
        <v>11391</v>
      </c>
      <c r="C4816" s="87" t="s">
        <v>4780</v>
      </c>
      <c r="D4816" s="87" t="s">
        <v>249</v>
      </c>
      <c r="E4816" s="87" t="s">
        <v>4781</v>
      </c>
      <c r="F4816" s="110">
        <v>1.967818170011848</v>
      </c>
      <c r="G4816" s="18">
        <v>11.845048061189329</v>
      </c>
      <c r="H4816" s="18">
        <v>17.813532564185689</v>
      </c>
      <c r="I4816" s="18">
        <v>47.964042962844431</v>
      </c>
      <c r="J4816" s="18">
        <v>85.484794616699219</v>
      </c>
      <c r="K4816" s="18">
        <v>90.6256103515625</v>
      </c>
      <c r="L4816" s="18">
        <v>93.41998291015625</v>
      </c>
      <c r="M4816" s="18">
        <v>79.624786376953125</v>
      </c>
      <c r="N4816" s="18">
        <v>79.318206787109375</v>
      </c>
      <c r="O4816" s="18">
        <v>73.3331298828125</v>
      </c>
      <c r="P4816" s="18">
        <v>71.15972900390625</v>
      </c>
      <c r="Q4816" s="18">
        <v>75.751205444335938</v>
      </c>
      <c r="R4816" s="18">
        <v>67.882179260253906</v>
      </c>
      <c r="S4816" s="18">
        <v>78.825767517089844</v>
      </c>
      <c r="T4816" s="18">
        <v>100.35483551025391</v>
      </c>
      <c r="U4816" s="18">
        <v>106.2390975952148</v>
      </c>
      <c r="V4816" s="18">
        <v>112.63857269287109</v>
      </c>
      <c r="W4816" s="18">
        <v>161.2480773925781</v>
      </c>
      <c r="X4816" s="103">
        <v>1.566819234253372</v>
      </c>
      <c r="Y4816" s="18">
        <v>6.7662787654649046</v>
      </c>
      <c r="Z4816" s="18">
        <v>37.513138357207673</v>
      </c>
      <c r="AA4816" s="18">
        <v>96.643184281811969</v>
      </c>
      <c r="AB4816" s="18">
        <v>78.236801147460938</v>
      </c>
      <c r="AC4816" s="18">
        <v>76.329536437988281</v>
      </c>
      <c r="AD4816" s="18">
        <v>89.399093627929688</v>
      </c>
      <c r="AE4816" s="18">
        <v>84.151603698730469</v>
      </c>
      <c r="AF4816" s="18">
        <v>78.018844604492188</v>
      </c>
      <c r="AG4816" s="18">
        <v>78.54168701171875</v>
      </c>
      <c r="AH4816" s="18">
        <v>93.858367919921875</v>
      </c>
      <c r="AI4816" s="18">
        <v>83.0509033203125</v>
      </c>
      <c r="AJ4816" s="18">
        <v>63.180995941162109</v>
      </c>
      <c r="AK4816" s="18">
        <v>78.38140869140625</v>
      </c>
      <c r="AL4816" s="18">
        <v>98.178253173828125</v>
      </c>
      <c r="AM4816" s="18">
        <v>119.2283477783203</v>
      </c>
      <c r="AN4816" s="18">
        <v>136.57923889160159</v>
      </c>
      <c r="AO4816" s="18">
        <v>127.6375198364258</v>
      </c>
    </row>
    <row r="4817" spans="1:41" x14ac:dyDescent="0.3">
      <c r="A4817" s="4" t="s">
        <v>4838</v>
      </c>
      <c r="B4817" s="8" t="s">
        <v>11392</v>
      </c>
      <c r="C4817" s="87" t="s">
        <v>4780</v>
      </c>
      <c r="D4817" s="87" t="s">
        <v>249</v>
      </c>
      <c r="E4817" s="87" t="s">
        <v>4781</v>
      </c>
      <c r="F4817" s="110">
        <v>1.973610807122085</v>
      </c>
      <c r="G4817" s="18">
        <v>11.87991615317944</v>
      </c>
      <c r="H4817" s="18">
        <v>17.865969995330609</v>
      </c>
      <c r="I4817" s="18">
        <v>48.105234003489173</v>
      </c>
      <c r="J4817" s="18">
        <v>85.736434936523438</v>
      </c>
      <c r="K4817" s="18">
        <v>81.272712707519531</v>
      </c>
      <c r="L4817" s="18">
        <v>84.459671020507813</v>
      </c>
      <c r="M4817" s="18">
        <v>99.326934814453125</v>
      </c>
      <c r="N4817" s="18">
        <v>90.641563415527344</v>
      </c>
      <c r="O4817" s="18">
        <v>80.059600830078125</v>
      </c>
      <c r="P4817" s="18">
        <v>70.51220703125</v>
      </c>
      <c r="Q4817" s="18">
        <v>65.863487243652344</v>
      </c>
      <c r="R4817" s="18">
        <v>60.803558349609382</v>
      </c>
      <c r="S4817" s="18">
        <v>66.155540466308594</v>
      </c>
      <c r="T4817" s="18">
        <v>90.366783142089844</v>
      </c>
      <c r="U4817" s="18">
        <v>102.83929443359381</v>
      </c>
      <c r="V4817" s="18">
        <v>114.61923980712891</v>
      </c>
      <c r="W4817" s="18">
        <v>85.376976013183594</v>
      </c>
      <c r="X4817" s="103">
        <v>1.8353273297397079</v>
      </c>
      <c r="Y4817" s="18">
        <v>7.9258258179430854</v>
      </c>
      <c r="Z4817" s="18">
        <v>43.941819545059623</v>
      </c>
      <c r="AA4817" s="18">
        <v>113.205067609476</v>
      </c>
      <c r="AB4817" s="18">
        <v>91.644355773925781</v>
      </c>
      <c r="AC4817" s="18">
        <v>73.710960388183594</v>
      </c>
      <c r="AD4817" s="18">
        <v>77.479812622070313</v>
      </c>
      <c r="AE4817" s="18">
        <v>84.044784545898438</v>
      </c>
      <c r="AF4817" s="18">
        <v>101.07973480224609</v>
      </c>
      <c r="AG4817" s="18">
        <v>98.078842163085938</v>
      </c>
      <c r="AH4817" s="18">
        <v>85.189231872558594</v>
      </c>
      <c r="AI4817" s="18">
        <v>84.090843200683594</v>
      </c>
      <c r="AJ4817" s="18">
        <v>75.593582153320313</v>
      </c>
      <c r="AK4817" s="18">
        <v>78.441780090332031</v>
      </c>
      <c r="AL4817" s="18">
        <v>88.605796813964844</v>
      </c>
      <c r="AM4817" s="18">
        <v>97.406929016113281</v>
      </c>
      <c r="AN4817" s="18">
        <v>140.05821228027341</v>
      </c>
      <c r="AO4817" s="18">
        <v>61.907821655273438</v>
      </c>
    </row>
    <row r="4818" spans="1:41" x14ac:dyDescent="0.3">
      <c r="A4818" s="4" t="s">
        <v>4843</v>
      </c>
      <c r="B4818" s="8" t="s">
        <v>11393</v>
      </c>
      <c r="C4818" s="87" t="s">
        <v>4780</v>
      </c>
      <c r="D4818" s="87" t="s">
        <v>249</v>
      </c>
      <c r="E4818" s="87" t="s">
        <v>4781</v>
      </c>
      <c r="F4818" s="110">
        <v>2.6575571634677431</v>
      </c>
      <c r="G4818" s="18">
        <v>15.996850118750491</v>
      </c>
      <c r="H4818" s="18">
        <v>24.057345233443272</v>
      </c>
      <c r="I4818" s="18">
        <v>64.775896425437679</v>
      </c>
      <c r="J4818" s="18">
        <v>115.4480285644531</v>
      </c>
      <c r="K4818" s="18">
        <v>109.0264129638672</v>
      </c>
      <c r="L4818" s="18">
        <v>106.6489562988281</v>
      </c>
      <c r="M4818" s="18">
        <v>112.71595764160161</v>
      </c>
      <c r="N4818" s="18">
        <v>127.0484313964844</v>
      </c>
      <c r="O4818" s="18">
        <v>123.8937683105469</v>
      </c>
      <c r="P4818" s="18">
        <v>103.6367568969727</v>
      </c>
      <c r="Q4818" s="18">
        <v>93.021903991699219</v>
      </c>
      <c r="R4818" s="18">
        <v>84.936058044433594</v>
      </c>
      <c r="S4818" s="18">
        <v>110.4016647338867</v>
      </c>
      <c r="T4818" s="18">
        <v>115.241569519043</v>
      </c>
      <c r="U4818" s="18">
        <v>119.54823303222661</v>
      </c>
      <c r="V4818" s="18">
        <v>141.43438720703131</v>
      </c>
      <c r="W4818" s="18">
        <v>130.62147521972659</v>
      </c>
      <c r="X4818" s="103">
        <v>2.2106024415362091</v>
      </c>
      <c r="Y4818" s="18">
        <v>9.5464441794263308</v>
      </c>
      <c r="Z4818" s="18">
        <v>52.926740640662018</v>
      </c>
      <c r="AA4818" s="18">
        <v>136.35246138206361</v>
      </c>
      <c r="AB4818" s="18">
        <v>110.38316345214839</v>
      </c>
      <c r="AC4818" s="18">
        <v>100.1678924560547</v>
      </c>
      <c r="AD4818" s="18">
        <v>96.258460998535156</v>
      </c>
      <c r="AE4818" s="18">
        <v>110.00413513183589</v>
      </c>
      <c r="AF4818" s="18">
        <v>112.80063629150391</v>
      </c>
      <c r="AG4818" s="18">
        <v>125.7251663208008</v>
      </c>
      <c r="AH4818" s="18">
        <v>113.37441253662109</v>
      </c>
      <c r="AI4818" s="18">
        <v>112.8119430541992</v>
      </c>
      <c r="AJ4818" s="18">
        <v>102.7484130859375</v>
      </c>
      <c r="AK4818" s="18">
        <v>101.539680480957</v>
      </c>
      <c r="AL4818" s="18">
        <v>124.9755020141602</v>
      </c>
      <c r="AM4818" s="18">
        <v>174.5339050292969</v>
      </c>
      <c r="AN4818" s="18">
        <v>148.6616516113281</v>
      </c>
      <c r="AO4818" s="18">
        <v>157.74656677246091</v>
      </c>
    </row>
    <row r="4819" spans="1:41" x14ac:dyDescent="0.3">
      <c r="A4819" s="4" t="s">
        <v>4867</v>
      </c>
      <c r="B4819" s="8" t="s">
        <v>9500</v>
      </c>
      <c r="C4819" s="87" t="s">
        <v>4780</v>
      </c>
      <c r="D4819" s="87" t="s">
        <v>249</v>
      </c>
      <c r="E4819" s="87" t="s">
        <v>4781</v>
      </c>
      <c r="F4819" s="110">
        <v>1.407320685401054</v>
      </c>
      <c r="G4819" s="18">
        <v>8.4711999361104731</v>
      </c>
      <c r="H4819" s="18">
        <v>12.739669365637001</v>
      </c>
      <c r="I4819" s="18">
        <v>34.30235112458049</v>
      </c>
      <c r="J4819" s="18">
        <v>61.135993957519531</v>
      </c>
      <c r="K4819" s="18">
        <v>60.054908752441413</v>
      </c>
      <c r="L4819" s="18">
        <v>55.017551422119141</v>
      </c>
      <c r="M4819" s="18">
        <v>54.321792602539063</v>
      </c>
      <c r="N4819" s="18">
        <v>51.898086547851563</v>
      </c>
      <c r="O4819" s="18">
        <v>45.504550933837891</v>
      </c>
      <c r="P4819" s="18">
        <v>51.213264465332031</v>
      </c>
      <c r="Q4819" s="18">
        <v>40.332908630371087</v>
      </c>
      <c r="R4819" s="18">
        <v>41.063358306884773</v>
      </c>
      <c r="S4819" s="18">
        <v>39.691131591796882</v>
      </c>
      <c r="T4819" s="18">
        <v>59.955062866210938</v>
      </c>
      <c r="U4819" s="18">
        <v>62.503341674804688</v>
      </c>
      <c r="V4819" s="18">
        <v>102.7626113891602</v>
      </c>
      <c r="W4819" s="18">
        <v>78.847496032714844</v>
      </c>
      <c r="X4819" s="103">
        <v>1.126229009313255</v>
      </c>
      <c r="Y4819" s="18">
        <v>4.8635983425351261</v>
      </c>
      <c r="Z4819" s="18">
        <v>26.964428138643239</v>
      </c>
      <c r="AA4819" s="18">
        <v>69.467080382408966</v>
      </c>
      <c r="AB4819" s="18">
        <v>56.236579895019531</v>
      </c>
      <c r="AC4819" s="18">
        <v>62.725772857666023</v>
      </c>
      <c r="AD4819" s="18">
        <v>53.639263153076172</v>
      </c>
      <c r="AE4819" s="18">
        <v>52.531169891357422</v>
      </c>
      <c r="AF4819" s="18">
        <v>54.416568756103523</v>
      </c>
      <c r="AG4819" s="18">
        <v>56.661136627197273</v>
      </c>
      <c r="AH4819" s="18">
        <v>56.420600891113281</v>
      </c>
      <c r="AI4819" s="18">
        <v>47.202033996582031</v>
      </c>
      <c r="AJ4819" s="18">
        <v>36.546409606933587</v>
      </c>
      <c r="AK4819" s="18">
        <v>49.961101531982422</v>
      </c>
      <c r="AL4819" s="18">
        <v>84.177543640136719</v>
      </c>
      <c r="AM4819" s="18">
        <v>84.752052307128906</v>
      </c>
      <c r="AN4819" s="18">
        <v>117.52272796630859</v>
      </c>
      <c r="AO4819" s="18">
        <v>129.39137268066409</v>
      </c>
    </row>
    <row r="4820" spans="1:41" x14ac:dyDescent="0.3">
      <c r="A4820" s="4" t="s">
        <v>4894</v>
      </c>
      <c r="B4820" s="8" t="s">
        <v>11394</v>
      </c>
      <c r="C4820" s="87" t="s">
        <v>4780</v>
      </c>
      <c r="D4820" s="87" t="s">
        <v>249</v>
      </c>
      <c r="E4820" s="87" t="s">
        <v>4781</v>
      </c>
      <c r="F4820" s="110">
        <v>2.3915788249580081</v>
      </c>
      <c r="G4820" s="18">
        <v>14.395825059171869</v>
      </c>
      <c r="H4820" s="18">
        <v>21.649595438967769</v>
      </c>
      <c r="I4820" s="18">
        <v>58.292880540189451</v>
      </c>
      <c r="J4820" s="18">
        <v>103.8935546875</v>
      </c>
      <c r="K4820" s="18">
        <v>104.2268371582031</v>
      </c>
      <c r="L4820" s="18">
        <v>104.29368591308589</v>
      </c>
      <c r="M4820" s="18">
        <v>98.679397583007813</v>
      </c>
      <c r="N4820" s="18">
        <v>98.101913452148438</v>
      </c>
      <c r="O4820" s="18">
        <v>97.242744445800781</v>
      </c>
      <c r="P4820" s="18">
        <v>95.329200744628906</v>
      </c>
      <c r="Q4820" s="18">
        <v>95.846015930175781</v>
      </c>
      <c r="R4820" s="18">
        <v>86.761993408203125</v>
      </c>
      <c r="S4820" s="18">
        <v>103.8126983642578</v>
      </c>
      <c r="T4820" s="18">
        <v>97.3116455078125</v>
      </c>
      <c r="U4820" s="18">
        <v>111.5995254516602</v>
      </c>
      <c r="V4820" s="18">
        <v>171.42036437988281</v>
      </c>
      <c r="W4820" s="18">
        <v>118.8217086791992</v>
      </c>
      <c r="X4820" s="103">
        <v>1.854805284120407</v>
      </c>
      <c r="Y4820" s="18">
        <v>8.0099409897763074</v>
      </c>
      <c r="Z4820" s="18">
        <v>44.408165107856291</v>
      </c>
      <c r="AA4820" s="18">
        <v>114.4064898881243</v>
      </c>
      <c r="AB4820" s="18">
        <v>92.616958618164063</v>
      </c>
      <c r="AC4820" s="18">
        <v>96.051048278808594</v>
      </c>
      <c r="AD4820" s="18">
        <v>99.676429748535156</v>
      </c>
      <c r="AE4820" s="18">
        <v>92.803504943847656</v>
      </c>
      <c r="AF4820" s="18">
        <v>109.6188583374023</v>
      </c>
      <c r="AG4820" s="18">
        <v>109.80043029785161</v>
      </c>
      <c r="AH4820" s="18">
        <v>101.3686981201172</v>
      </c>
      <c r="AI4820" s="18">
        <v>102.68190765380859</v>
      </c>
      <c r="AJ4820" s="18">
        <v>76.798561096191406</v>
      </c>
      <c r="AK4820" s="18">
        <v>93.859848022460938</v>
      </c>
      <c r="AL4820" s="18">
        <v>141.38389587402341</v>
      </c>
      <c r="AM4820" s="18">
        <v>127.9681015014648</v>
      </c>
      <c r="AN4820" s="18">
        <v>161.91191101074219</v>
      </c>
      <c r="AO4820" s="18">
        <v>149.37261962890631</v>
      </c>
    </row>
    <row r="4821" spans="1:41" x14ac:dyDescent="0.3">
      <c r="A4821" s="4" t="s">
        <v>4852</v>
      </c>
      <c r="B4821" s="8" t="s">
        <v>11395</v>
      </c>
      <c r="C4821" s="87" t="s">
        <v>4780</v>
      </c>
      <c r="D4821" s="87" t="s">
        <v>249</v>
      </c>
      <c r="E4821" s="87" t="s">
        <v>4781</v>
      </c>
      <c r="F4821" s="110">
        <v>2.6050565489940491</v>
      </c>
      <c r="G4821" s="18">
        <v>15.680828897298341</v>
      </c>
      <c r="H4821" s="18">
        <v>23.582087193946009</v>
      </c>
      <c r="I4821" s="18">
        <v>63.496234632205621</v>
      </c>
      <c r="J4821" s="18">
        <v>113.1673278808594</v>
      </c>
      <c r="K4821" s="18">
        <v>125.5585861206055</v>
      </c>
      <c r="L4821" s="18">
        <v>116.52378082275391</v>
      </c>
      <c r="M4821" s="18">
        <v>127.5273971557617</v>
      </c>
      <c r="N4821" s="18">
        <v>129.52546691894531</v>
      </c>
      <c r="O4821" s="18">
        <v>104.44069671630859</v>
      </c>
      <c r="P4821" s="18">
        <v>107.3339004516602</v>
      </c>
      <c r="Q4821" s="18">
        <v>114.42832946777339</v>
      </c>
      <c r="R4821" s="18">
        <v>95.331283569335938</v>
      </c>
      <c r="S4821" s="18">
        <v>112.2464218139648</v>
      </c>
      <c r="T4821" s="18">
        <v>130.37408447265631</v>
      </c>
      <c r="U4821" s="18">
        <v>121.9584655761719</v>
      </c>
      <c r="V4821" s="18">
        <v>164.70745849609381</v>
      </c>
      <c r="W4821" s="18">
        <v>139.6941223144531</v>
      </c>
      <c r="X4821" s="103">
        <v>2.917046781623688</v>
      </c>
      <c r="Y4821" s="18">
        <v>12.5972104917218</v>
      </c>
      <c r="Z4821" s="18">
        <v>69.840589853137516</v>
      </c>
      <c r="AA4821" s="18">
        <v>179.92674809705341</v>
      </c>
      <c r="AB4821" s="18">
        <v>145.6584167480469</v>
      </c>
      <c r="AC4821" s="18">
        <v>106.29148101806641</v>
      </c>
      <c r="AD4821" s="18">
        <v>117.3975372314453</v>
      </c>
      <c r="AE4821" s="18">
        <v>125.27098083496089</v>
      </c>
      <c r="AF4821" s="18">
        <v>119.55809020996089</v>
      </c>
      <c r="AG4821" s="18">
        <v>124.46751403808589</v>
      </c>
      <c r="AH4821" s="18">
        <v>148.42915344238281</v>
      </c>
      <c r="AI4821" s="18">
        <v>111.0374298095703</v>
      </c>
      <c r="AJ4821" s="18">
        <v>96.201934814453125</v>
      </c>
      <c r="AK4821" s="18">
        <v>118.05702209472661</v>
      </c>
      <c r="AL4821" s="18">
        <v>140.39179992675781</v>
      </c>
      <c r="AM4821" s="18">
        <v>174.28034973144531</v>
      </c>
      <c r="AN4821" s="18">
        <v>165.40223693847659</v>
      </c>
      <c r="AO4821" s="18">
        <v>149.8016357421875</v>
      </c>
    </row>
    <row r="4822" spans="1:41" x14ac:dyDescent="0.3">
      <c r="A4822" s="4" t="s">
        <v>4832</v>
      </c>
      <c r="B4822" s="8" t="s">
        <v>11396</v>
      </c>
      <c r="C4822" s="87" t="s">
        <v>4780</v>
      </c>
      <c r="D4822" s="87" t="s">
        <v>249</v>
      </c>
      <c r="E4822" s="87" t="s">
        <v>4781</v>
      </c>
      <c r="F4822" s="110">
        <v>2.199156598314842</v>
      </c>
      <c r="G4822" s="18">
        <v>13.237562290099239</v>
      </c>
      <c r="H4822" s="18">
        <v>19.90770706095746</v>
      </c>
      <c r="I4822" s="18">
        <v>53.602737880482529</v>
      </c>
      <c r="J4822" s="18">
        <v>95.534461975097656</v>
      </c>
      <c r="K4822" s="18">
        <v>93.857696533203125</v>
      </c>
      <c r="L4822" s="18">
        <v>78.650154113769531</v>
      </c>
      <c r="M4822" s="18">
        <v>73.333114624023438</v>
      </c>
      <c r="N4822" s="18">
        <v>76.963462829589844</v>
      </c>
      <c r="O4822" s="18">
        <v>67.7640380859375</v>
      </c>
      <c r="P4822" s="18">
        <v>60.495822906494141</v>
      </c>
      <c r="Q4822" s="18">
        <v>64.1951904296875</v>
      </c>
      <c r="R4822" s="18">
        <v>56.772422790527337</v>
      </c>
      <c r="S4822" s="18">
        <v>64.056678771972656</v>
      </c>
      <c r="T4822" s="18">
        <v>88.684463500976563</v>
      </c>
      <c r="U4822" s="18">
        <v>78.779525756835938</v>
      </c>
      <c r="V4822" s="18">
        <v>101.3151550292969</v>
      </c>
      <c r="W4822" s="18">
        <v>90.085205078125</v>
      </c>
      <c r="X4822" s="103">
        <v>1.2965981984342649</v>
      </c>
      <c r="Y4822" s="18">
        <v>5.5993344130642093</v>
      </c>
      <c r="Z4822" s="18">
        <v>31.043445566807009</v>
      </c>
      <c r="AA4822" s="18">
        <v>79.97564485507489</v>
      </c>
      <c r="AB4822" s="18">
        <v>64.74371337890625</v>
      </c>
      <c r="AC4822" s="18">
        <v>76.148681640625</v>
      </c>
      <c r="AD4822" s="18">
        <v>73.664588928222656</v>
      </c>
      <c r="AE4822" s="18">
        <v>69.5966796875</v>
      </c>
      <c r="AF4822" s="18">
        <v>73.806930541992188</v>
      </c>
      <c r="AG4822" s="18">
        <v>74.535980224609375</v>
      </c>
      <c r="AH4822" s="18">
        <v>75.55377197265625</v>
      </c>
      <c r="AI4822" s="18">
        <v>72.884048461914063</v>
      </c>
      <c r="AJ4822" s="18">
        <v>67.274520874023438</v>
      </c>
      <c r="AK4822" s="18">
        <v>75.328689575195313</v>
      </c>
      <c r="AL4822" s="18">
        <v>82.383277893066406</v>
      </c>
      <c r="AM4822" s="18">
        <v>111.8137588500977</v>
      </c>
      <c r="AN4822" s="18">
        <v>115.18048095703131</v>
      </c>
      <c r="AO4822" s="18">
        <v>92.082801818847656</v>
      </c>
    </row>
    <row r="4823" spans="1:41" x14ac:dyDescent="0.3">
      <c r="A4823" s="4" t="s">
        <v>4811</v>
      </c>
      <c r="B4823" s="8" t="s">
        <v>11397</v>
      </c>
      <c r="C4823" s="87" t="s">
        <v>4780</v>
      </c>
      <c r="D4823" s="87" t="s">
        <v>249</v>
      </c>
      <c r="E4823" s="87" t="s">
        <v>4781</v>
      </c>
      <c r="F4823" s="110">
        <v>0.97625701893517303</v>
      </c>
      <c r="G4823" s="18">
        <v>5.876463326533325</v>
      </c>
      <c r="H4823" s="18">
        <v>8.8374965039131848</v>
      </c>
      <c r="I4823" s="18">
        <v>23.795508300801561</v>
      </c>
      <c r="J4823" s="18">
        <v>42.409980773925781</v>
      </c>
      <c r="K4823" s="18">
        <v>58.861858367919922</v>
      </c>
      <c r="L4823" s="18">
        <v>57.789627075195313</v>
      </c>
      <c r="M4823" s="18">
        <v>51.228034973144531</v>
      </c>
      <c r="N4823" s="18">
        <v>50.081253051757813</v>
      </c>
      <c r="O4823" s="18">
        <v>35.933155059814453</v>
      </c>
      <c r="P4823" s="18">
        <v>35.585819244384773</v>
      </c>
      <c r="Q4823" s="18">
        <v>32.523880004882813</v>
      </c>
      <c r="R4823" s="18">
        <v>29.729465484619141</v>
      </c>
      <c r="S4823" s="18">
        <v>41.055171966552727</v>
      </c>
      <c r="T4823" s="18">
        <v>36.656360626220703</v>
      </c>
      <c r="U4823" s="18">
        <v>26.5729866027832</v>
      </c>
      <c r="V4823" s="18">
        <v>77.758552551269531</v>
      </c>
      <c r="W4823" s="18">
        <v>51.301910400390632</v>
      </c>
      <c r="X4823" s="103">
        <v>0.91425573715133679</v>
      </c>
      <c r="Y4823" s="18">
        <v>3.948195838583374</v>
      </c>
      <c r="Z4823" s="18">
        <v>21.889316400926209</v>
      </c>
      <c r="AA4823" s="18">
        <v>56.3923289646904</v>
      </c>
      <c r="AB4823" s="18">
        <v>45.652008056640632</v>
      </c>
      <c r="AC4823" s="18">
        <v>58.204360961914063</v>
      </c>
      <c r="AD4823" s="18">
        <v>49.567092895507813</v>
      </c>
      <c r="AE4823" s="18">
        <v>60.688941955566413</v>
      </c>
      <c r="AF4823" s="18">
        <v>57.428001403808587</v>
      </c>
      <c r="AG4823" s="18">
        <v>45.759330749511719</v>
      </c>
      <c r="AH4823" s="18">
        <v>71.280586242675781</v>
      </c>
      <c r="AI4823" s="18">
        <v>43.532840728759773</v>
      </c>
      <c r="AJ4823" s="18">
        <v>53.522727966308587</v>
      </c>
      <c r="AK4823" s="18">
        <v>46.235008239746087</v>
      </c>
      <c r="AL4823" s="18">
        <v>60.06134033203125</v>
      </c>
      <c r="AM4823" s="18">
        <v>104.4965362548828</v>
      </c>
      <c r="AN4823" s="18">
        <v>95.98602294921875</v>
      </c>
      <c r="AO4823" s="18">
        <v>74.977134704589844</v>
      </c>
    </row>
    <row r="4824" spans="1:41" x14ac:dyDescent="0.3">
      <c r="A4824" s="4" t="s">
        <v>4926</v>
      </c>
      <c r="B4824" s="8" t="s">
        <v>11398</v>
      </c>
      <c r="C4824" s="87" t="s">
        <v>4780</v>
      </c>
      <c r="D4824" s="87" t="s">
        <v>249</v>
      </c>
      <c r="E4824" s="87" t="s">
        <v>4781</v>
      </c>
      <c r="F4824" s="110">
        <v>2.5490734677569051</v>
      </c>
      <c r="G4824" s="18">
        <v>15.34384538023718</v>
      </c>
      <c r="H4824" s="18">
        <v>23.07530437434469</v>
      </c>
      <c r="I4824" s="18">
        <v>62.131690410299868</v>
      </c>
      <c r="J4824" s="18">
        <v>110.7353439331055</v>
      </c>
      <c r="K4824" s="18">
        <v>115.2901306152344</v>
      </c>
      <c r="L4824" s="18">
        <v>113.236083984375</v>
      </c>
      <c r="M4824" s="18">
        <v>103.926887512207</v>
      </c>
      <c r="N4824" s="18">
        <v>114.52126312255859</v>
      </c>
      <c r="O4824" s="18">
        <v>98.372024536132813</v>
      </c>
      <c r="P4824" s="18">
        <v>92.466026306152344</v>
      </c>
      <c r="Q4824" s="18">
        <v>82.180648803710938</v>
      </c>
      <c r="R4824" s="18">
        <v>79.2626953125</v>
      </c>
      <c r="S4824" s="18">
        <v>68.436981201171875</v>
      </c>
      <c r="T4824" s="18">
        <v>109.9031448364258</v>
      </c>
      <c r="U4824" s="18">
        <v>95.995933532714844</v>
      </c>
      <c r="V4824" s="18">
        <v>175.75819396972659</v>
      </c>
      <c r="W4824" s="18">
        <v>138.12382507324219</v>
      </c>
      <c r="X4824" s="103">
        <v>2.2901291075450518</v>
      </c>
      <c r="Y4824" s="18">
        <v>9.8898785589259344</v>
      </c>
      <c r="Z4824" s="18">
        <v>54.830785957350237</v>
      </c>
      <c r="AA4824" s="18">
        <v>141.25775617956651</v>
      </c>
      <c r="AB4824" s="18">
        <v>114.3542098999023</v>
      </c>
      <c r="AC4824" s="18">
        <v>105.21546936035161</v>
      </c>
      <c r="AD4824" s="18">
        <v>95.374679565429688</v>
      </c>
      <c r="AE4824" s="18">
        <v>101.2062606811523</v>
      </c>
      <c r="AF4824" s="18">
        <v>102.5796661376953</v>
      </c>
      <c r="AG4824" s="18">
        <v>83.229866027832031</v>
      </c>
      <c r="AH4824" s="18">
        <v>113.936393737793</v>
      </c>
      <c r="AI4824" s="18">
        <v>105.5486221313477</v>
      </c>
      <c r="AJ4824" s="18">
        <v>77.486724853515625</v>
      </c>
      <c r="AK4824" s="18">
        <v>81.644927978515625</v>
      </c>
      <c r="AL4824" s="18">
        <v>117.65028381347661</v>
      </c>
      <c r="AM4824" s="18">
        <v>140.6996154785156</v>
      </c>
      <c r="AN4824" s="18">
        <v>151.20646667480469</v>
      </c>
      <c r="AO4824" s="18">
        <v>141.23558044433591</v>
      </c>
    </row>
    <row r="4825" spans="1:41" x14ac:dyDescent="0.3">
      <c r="A4825" s="4" t="s">
        <v>4885</v>
      </c>
      <c r="B4825" s="8" t="s">
        <v>11399</v>
      </c>
      <c r="C4825" s="87" t="s">
        <v>4780</v>
      </c>
      <c r="D4825" s="87" t="s">
        <v>249</v>
      </c>
      <c r="E4825" s="87" t="s">
        <v>4781</v>
      </c>
      <c r="F4825" s="110">
        <v>3.0507754134801481</v>
      </c>
      <c r="G4825" s="18">
        <v>18.363780733028559</v>
      </c>
      <c r="H4825" s="18">
        <v>27.616925182532729</v>
      </c>
      <c r="I4825" s="18">
        <v>74.360286550901336</v>
      </c>
      <c r="J4825" s="18">
        <v>132.52998352050781</v>
      </c>
      <c r="K4825" s="18">
        <v>160.09507751464841</v>
      </c>
      <c r="L4825" s="18">
        <v>137.76605224609381</v>
      </c>
      <c r="M4825" s="18">
        <v>143.9561462402344</v>
      </c>
      <c r="N4825" s="18">
        <v>135.51618957519531</v>
      </c>
      <c r="O4825" s="18">
        <v>124.9901580810547</v>
      </c>
      <c r="P4825" s="18">
        <v>129.73921203613281</v>
      </c>
      <c r="Q4825" s="18">
        <v>136.616455078125</v>
      </c>
      <c r="R4825" s="18">
        <v>101.0203170776367</v>
      </c>
      <c r="S4825" s="18">
        <v>112.73081970214839</v>
      </c>
      <c r="T4825" s="18">
        <v>125.08404541015631</v>
      </c>
      <c r="U4825" s="18">
        <v>162.96702575683591</v>
      </c>
      <c r="V4825" s="18">
        <v>237.0379943847656</v>
      </c>
      <c r="W4825" s="18">
        <v>168.42657470703131</v>
      </c>
      <c r="X4825" s="103">
        <v>2.648690407638596</v>
      </c>
      <c r="Y4825" s="18">
        <v>11.438318645632259</v>
      </c>
      <c r="Z4825" s="18">
        <v>63.415541215578223</v>
      </c>
      <c r="AA4825" s="18">
        <v>163.37422312336119</v>
      </c>
      <c r="AB4825" s="18">
        <v>132.25843811035159</v>
      </c>
      <c r="AC4825" s="18">
        <v>138.31434631347659</v>
      </c>
      <c r="AD4825" s="18">
        <v>137.0740661621094</v>
      </c>
      <c r="AE4825" s="18">
        <v>116.844108581543</v>
      </c>
      <c r="AF4825" s="18">
        <v>140.59712219238281</v>
      </c>
      <c r="AG4825" s="18">
        <v>140.62451171875</v>
      </c>
      <c r="AH4825" s="18">
        <v>136.96943664550781</v>
      </c>
      <c r="AI4825" s="18">
        <v>133.869384765625</v>
      </c>
      <c r="AJ4825" s="18">
        <v>115.6720733642578</v>
      </c>
      <c r="AK4825" s="18">
        <v>123.15757751464839</v>
      </c>
      <c r="AL4825" s="18">
        <v>135.5075378417969</v>
      </c>
      <c r="AM4825" s="18">
        <v>166.48091125488281</v>
      </c>
      <c r="AN4825" s="18">
        <v>244.8789978027344</v>
      </c>
      <c r="AO4825" s="18">
        <v>206.8764343261719</v>
      </c>
    </row>
    <row r="4826" spans="1:41" x14ac:dyDescent="0.3">
      <c r="A4826" s="4" t="s">
        <v>4891</v>
      </c>
      <c r="B4826" s="8" t="s">
        <v>11400</v>
      </c>
      <c r="C4826" s="87" t="s">
        <v>4780</v>
      </c>
      <c r="D4826" s="87" t="s">
        <v>249</v>
      </c>
      <c r="E4826" s="87" t="s">
        <v>4781</v>
      </c>
      <c r="F4826" s="110">
        <v>1.3847354948562469</v>
      </c>
      <c r="G4826" s="18">
        <v>8.3352510605734853</v>
      </c>
      <c r="H4826" s="18">
        <v>12.53521855134462</v>
      </c>
      <c r="I4826" s="18">
        <v>33.751854607105678</v>
      </c>
      <c r="J4826" s="18">
        <v>60.154861450195313</v>
      </c>
      <c r="K4826" s="18">
        <v>68.865859985351563</v>
      </c>
      <c r="L4826" s="18">
        <v>67.691162109375</v>
      </c>
      <c r="M4826" s="18">
        <v>42.362674713134773</v>
      </c>
      <c r="N4826" s="18">
        <v>50.668712615966797</v>
      </c>
      <c r="O4826" s="18">
        <v>40.285709381103523</v>
      </c>
      <c r="P4826" s="18">
        <v>42.303489685058587</v>
      </c>
      <c r="Q4826" s="18">
        <v>30.004007339477539</v>
      </c>
      <c r="R4826" s="18">
        <v>23.471296310424801</v>
      </c>
      <c r="S4826" s="18">
        <v>37.610954284667969</v>
      </c>
      <c r="T4826" s="18">
        <v>45.814796447753913</v>
      </c>
      <c r="U4826" s="18">
        <v>60.380176544189453</v>
      </c>
      <c r="V4826" s="18">
        <v>83.333328247070313</v>
      </c>
      <c r="W4826" s="18">
        <v>70.105300903320313</v>
      </c>
      <c r="X4826" s="103">
        <v>0.85348913682873928</v>
      </c>
      <c r="Y4826" s="18">
        <v>3.6857764423802042</v>
      </c>
      <c r="Z4826" s="18">
        <v>20.434428794517039</v>
      </c>
      <c r="AA4826" s="18">
        <v>52.644176258386359</v>
      </c>
      <c r="AB4826" s="18">
        <v>42.617717742919922</v>
      </c>
      <c r="AC4826" s="18">
        <v>59.262516021728523</v>
      </c>
      <c r="AD4826" s="18">
        <v>65.464263916015625</v>
      </c>
      <c r="AE4826" s="18">
        <v>48.909770965576172</v>
      </c>
      <c r="AF4826" s="18">
        <v>58.042263031005859</v>
      </c>
      <c r="AG4826" s="18">
        <v>55.90289306640625</v>
      </c>
      <c r="AH4826" s="18">
        <v>54.963790893554688</v>
      </c>
      <c r="AI4826" s="18">
        <v>56.295291900634773</v>
      </c>
      <c r="AJ4826" s="18">
        <v>29.381120681762699</v>
      </c>
      <c r="AK4826" s="18">
        <v>41.635139465332031</v>
      </c>
      <c r="AL4826" s="18">
        <v>64.31927490234375</v>
      </c>
      <c r="AM4826" s="18">
        <v>67.731132507324219</v>
      </c>
      <c r="AN4826" s="18">
        <v>84.699348449707031</v>
      </c>
      <c r="AO4826" s="18">
        <v>69.82318115234375</v>
      </c>
    </row>
    <row r="4827" spans="1:41" x14ac:dyDescent="0.3">
      <c r="A4827" s="4" t="s">
        <v>4925</v>
      </c>
      <c r="B4827" s="8" t="s">
        <v>11401</v>
      </c>
      <c r="C4827" s="87" t="s">
        <v>4780</v>
      </c>
      <c r="D4827" s="87" t="s">
        <v>249</v>
      </c>
      <c r="E4827" s="87" t="s">
        <v>4781</v>
      </c>
      <c r="F4827" s="110">
        <v>2.3760577960263061</v>
      </c>
      <c r="G4827" s="18">
        <v>14.30239806654785</v>
      </c>
      <c r="H4827" s="18">
        <v>21.50909244000275</v>
      </c>
      <c r="I4827" s="18">
        <v>57.91456748776794</v>
      </c>
      <c r="J4827" s="18">
        <v>103.21929931640631</v>
      </c>
      <c r="K4827" s="18">
        <v>98.17181396484375</v>
      </c>
      <c r="L4827" s="18">
        <v>116.4751739501953</v>
      </c>
      <c r="M4827" s="18">
        <v>113.1289367675781</v>
      </c>
      <c r="N4827" s="18">
        <v>105.2576065063477</v>
      </c>
      <c r="O4827" s="18">
        <v>96.725067138671875</v>
      </c>
      <c r="P4827" s="18">
        <v>91.326583862304688</v>
      </c>
      <c r="Q4827" s="18">
        <v>87.152496337890625</v>
      </c>
      <c r="R4827" s="18">
        <v>90.577102661132813</v>
      </c>
      <c r="S4827" s="18">
        <v>82.090141296386719</v>
      </c>
      <c r="T4827" s="18">
        <v>99.939407348632813</v>
      </c>
      <c r="U4827" s="18">
        <v>110.3985977172852</v>
      </c>
      <c r="V4827" s="18">
        <v>126.19134521484381</v>
      </c>
      <c r="W4827" s="18">
        <v>95.172416687011719</v>
      </c>
      <c r="X4827" s="103">
        <v>1.9628473416469649</v>
      </c>
      <c r="Y4827" s="18">
        <v>8.476518539781587</v>
      </c>
      <c r="Z4827" s="18">
        <v>46.994932339063098</v>
      </c>
      <c r="AA4827" s="18">
        <v>121.0706463188442</v>
      </c>
      <c r="AB4827" s="18">
        <v>98.011878967285156</v>
      </c>
      <c r="AC4827" s="18">
        <v>102.617057800293</v>
      </c>
      <c r="AD4827" s="18">
        <v>114.9886856079102</v>
      </c>
      <c r="AE4827" s="18">
        <v>116.7119522094727</v>
      </c>
      <c r="AF4827" s="18">
        <v>128.37303161621091</v>
      </c>
      <c r="AG4827" s="18">
        <v>95.988601684570313</v>
      </c>
      <c r="AH4827" s="18">
        <v>106.4927215576172</v>
      </c>
      <c r="AI4827" s="18">
        <v>96.402938842773438</v>
      </c>
      <c r="AJ4827" s="18">
        <v>83.278709411621094</v>
      </c>
      <c r="AK4827" s="18">
        <v>94.149459838867188</v>
      </c>
      <c r="AL4827" s="18">
        <v>99.453987121582031</v>
      </c>
      <c r="AM4827" s="18">
        <v>109.61830139160161</v>
      </c>
      <c r="AN4827" s="18">
        <v>131.8702392578125</v>
      </c>
      <c r="AO4827" s="18">
        <v>103.2096481323242</v>
      </c>
    </row>
    <row r="4828" spans="1:41" x14ac:dyDescent="0.3">
      <c r="A4828" s="4" t="s">
        <v>4794</v>
      </c>
      <c r="B4828" s="8" t="s">
        <v>8970</v>
      </c>
      <c r="C4828" s="87" t="s">
        <v>4780</v>
      </c>
      <c r="D4828" s="87" t="s">
        <v>249</v>
      </c>
      <c r="E4828" s="87" t="s">
        <v>4781</v>
      </c>
      <c r="F4828" s="110">
        <v>2.2735709892208482</v>
      </c>
      <c r="G4828" s="18">
        <v>13.68549088947815</v>
      </c>
      <c r="H4828" s="18">
        <v>20.58133798674579</v>
      </c>
      <c r="I4828" s="18">
        <v>55.416530992499617</v>
      </c>
      <c r="J4828" s="18">
        <v>98.767127990722656</v>
      </c>
      <c r="K4828" s="18">
        <v>94.664924621582031</v>
      </c>
      <c r="L4828" s="18">
        <v>83.172355651855469</v>
      </c>
      <c r="M4828" s="18">
        <v>99.838478088378906</v>
      </c>
      <c r="N4828" s="18">
        <v>79.667396545410156</v>
      </c>
      <c r="O4828" s="18">
        <v>80.699569702148438</v>
      </c>
      <c r="P4828" s="18">
        <v>74.801216125488281</v>
      </c>
      <c r="Q4828" s="18">
        <v>75.905036926269531</v>
      </c>
      <c r="R4828" s="18">
        <v>80.778121948242188</v>
      </c>
      <c r="S4828" s="18">
        <v>94.500129699707031</v>
      </c>
      <c r="T4828" s="18">
        <v>84.359382629394531</v>
      </c>
      <c r="U4828" s="18">
        <v>138.6408996582031</v>
      </c>
      <c r="V4828" s="18">
        <v>150.86131286621091</v>
      </c>
      <c r="W4828" s="18">
        <v>113.3752899169922</v>
      </c>
      <c r="X4828" s="103">
        <v>1.873940222619644</v>
      </c>
      <c r="Y4828" s="18">
        <v>8.092574854114563</v>
      </c>
      <c r="Z4828" s="18">
        <v>44.866298107302519</v>
      </c>
      <c r="AA4828" s="18">
        <v>115.5867545588501</v>
      </c>
      <c r="AB4828" s="18">
        <v>93.572433471679688</v>
      </c>
      <c r="AC4828" s="18">
        <v>79.484344482421875</v>
      </c>
      <c r="AD4828" s="18">
        <v>70.08135986328125</v>
      </c>
      <c r="AE4828" s="18">
        <v>84.916152954101563</v>
      </c>
      <c r="AF4828" s="18">
        <v>79.098495483398438</v>
      </c>
      <c r="AG4828" s="18">
        <v>95.088348388671875</v>
      </c>
      <c r="AH4828" s="18">
        <v>84.48883056640625</v>
      </c>
      <c r="AI4828" s="18">
        <v>72.710357666015625</v>
      </c>
      <c r="AJ4828" s="18">
        <v>72.155288696289063</v>
      </c>
      <c r="AK4828" s="18">
        <v>95.768951416015625</v>
      </c>
      <c r="AL4828" s="18">
        <v>101.38531494140631</v>
      </c>
      <c r="AM4828" s="18">
        <v>129.77717590332031</v>
      </c>
      <c r="AN4828" s="18">
        <v>168.03288269042969</v>
      </c>
      <c r="AO4828" s="18">
        <v>152.08671569824219</v>
      </c>
    </row>
    <row r="4829" spans="1:41" x14ac:dyDescent="0.3">
      <c r="A4829" s="4" t="s">
        <v>4862</v>
      </c>
      <c r="B4829" s="8" t="s">
        <v>8864</v>
      </c>
      <c r="C4829" s="87" t="s">
        <v>4780</v>
      </c>
      <c r="D4829" s="87" t="s">
        <v>249</v>
      </c>
      <c r="E4829" s="87" t="s">
        <v>4781</v>
      </c>
      <c r="F4829" s="110">
        <v>2.755392017091987</v>
      </c>
      <c r="G4829" s="18">
        <v>16.585755415438349</v>
      </c>
      <c r="H4829" s="18">
        <v>24.942988214846029</v>
      </c>
      <c r="I4829" s="18">
        <v>67.160545166875323</v>
      </c>
      <c r="J4829" s="18">
        <v>119.698112487793</v>
      </c>
      <c r="K4829" s="18">
        <v>125.5936279296875</v>
      </c>
      <c r="L4829" s="18">
        <v>130.62757873535159</v>
      </c>
      <c r="M4829" s="18">
        <v>123.5937805175781</v>
      </c>
      <c r="N4829" s="18">
        <v>124.61965179443359</v>
      </c>
      <c r="O4829" s="18">
        <v>106.83642578125</v>
      </c>
      <c r="P4829" s="18">
        <v>119.4435272216797</v>
      </c>
      <c r="Q4829" s="18">
        <v>104.89210510253911</v>
      </c>
      <c r="R4829" s="18">
        <v>115.5511093139648</v>
      </c>
      <c r="S4829" s="18">
        <v>88.735198974609375</v>
      </c>
      <c r="T4829" s="18">
        <v>109.1515731811523</v>
      </c>
      <c r="U4829" s="18">
        <v>109.92462158203131</v>
      </c>
      <c r="V4829" s="18">
        <v>228.80574035644531</v>
      </c>
      <c r="W4829" s="18">
        <v>209.64491271972659</v>
      </c>
      <c r="X4829" s="103">
        <v>2.3718098216148529</v>
      </c>
      <c r="Y4829" s="18">
        <v>10.24261515359882</v>
      </c>
      <c r="Z4829" s="18">
        <v>56.786403976984843</v>
      </c>
      <c r="AA4829" s="18">
        <v>146.29591510022809</v>
      </c>
      <c r="AB4829" s="18">
        <v>118.4328155517578</v>
      </c>
      <c r="AC4829" s="18">
        <v>116.509162902832</v>
      </c>
      <c r="AD4829" s="18">
        <v>133.77394104003909</v>
      </c>
      <c r="AE4829" s="18">
        <v>129.3322448730469</v>
      </c>
      <c r="AF4829" s="18">
        <v>125.89723968505859</v>
      </c>
      <c r="AG4829" s="18">
        <v>134.86399841308591</v>
      </c>
      <c r="AH4829" s="18">
        <v>163.5582275390625</v>
      </c>
      <c r="AI4829" s="18">
        <v>117.8318786621094</v>
      </c>
      <c r="AJ4829" s="18">
        <v>121.044189453125</v>
      </c>
      <c r="AK4829" s="18">
        <v>108.0405197143555</v>
      </c>
      <c r="AL4829" s="18">
        <v>153.33473205566409</v>
      </c>
      <c r="AM4829" s="18">
        <v>203.63871765136719</v>
      </c>
      <c r="AN4829" s="18">
        <v>143.0607604980469</v>
      </c>
      <c r="AO4829" s="18">
        <v>33.349040985107422</v>
      </c>
    </row>
    <row r="4830" spans="1:41" x14ac:dyDescent="0.3">
      <c r="A4830" s="4" t="s">
        <v>4793</v>
      </c>
      <c r="B4830" s="8" t="s">
        <v>11402</v>
      </c>
      <c r="C4830" s="87" t="s">
        <v>4780</v>
      </c>
      <c r="D4830" s="87" t="s">
        <v>249</v>
      </c>
      <c r="E4830" s="87" t="s">
        <v>4781</v>
      </c>
      <c r="F4830" s="110">
        <v>3.0478958671059719</v>
      </c>
      <c r="G4830" s="18">
        <v>18.346447645187251</v>
      </c>
      <c r="H4830" s="18">
        <v>27.590858295922899</v>
      </c>
      <c r="I4830" s="18">
        <v>74.290099839492086</v>
      </c>
      <c r="J4830" s="18">
        <v>132.40489196777341</v>
      </c>
      <c r="K4830" s="18">
        <v>151.14964294433591</v>
      </c>
      <c r="L4830" s="18">
        <v>154.41349792480469</v>
      </c>
      <c r="M4830" s="18">
        <v>141.58641052246091</v>
      </c>
      <c r="N4830" s="18">
        <v>128.49354553222659</v>
      </c>
      <c r="O4830" s="18">
        <v>158.10064697265631</v>
      </c>
      <c r="P4830" s="18">
        <v>152.8599853515625</v>
      </c>
      <c r="Q4830" s="18">
        <v>125.7462997436523</v>
      </c>
      <c r="R4830" s="18">
        <v>144.63958740234381</v>
      </c>
      <c r="S4830" s="18">
        <v>119.9462966918945</v>
      </c>
      <c r="T4830" s="18">
        <v>137.32054138183591</v>
      </c>
      <c r="U4830" s="18">
        <v>171.0379943847656</v>
      </c>
      <c r="V4830" s="18">
        <v>310.6771240234375</v>
      </c>
      <c r="W4830" s="18">
        <v>345.67755126953131</v>
      </c>
      <c r="X4830" s="103">
        <v>2.657506450560807</v>
      </c>
      <c r="Y4830" s="18">
        <v>11.476390557640929</v>
      </c>
      <c r="Z4830" s="18">
        <v>63.626616897235628</v>
      </c>
      <c r="AA4830" s="18">
        <v>163.91800663210381</v>
      </c>
      <c r="AB4830" s="18">
        <v>132.69865417480469</v>
      </c>
      <c r="AC4830" s="18">
        <v>128.46148681640631</v>
      </c>
      <c r="AD4830" s="18">
        <v>152.6731262207031</v>
      </c>
      <c r="AE4830" s="18">
        <v>119.4508514404297</v>
      </c>
      <c r="AF4830" s="18">
        <v>135.6743469238281</v>
      </c>
      <c r="AG4830" s="18">
        <v>140.3027648925781</v>
      </c>
      <c r="AH4830" s="18">
        <v>147.0760803222656</v>
      </c>
      <c r="AI4830" s="18">
        <v>142.5123291015625</v>
      </c>
      <c r="AJ4830" s="18">
        <v>114.02830505371089</v>
      </c>
      <c r="AK4830" s="18">
        <v>139.41737365722659</v>
      </c>
      <c r="AL4830" s="18">
        <v>157.97344970703131</v>
      </c>
      <c r="AM4830" s="18">
        <v>195.78352355957031</v>
      </c>
      <c r="AN4830" s="18">
        <v>180.13212585449219</v>
      </c>
      <c r="AO4830" s="18">
        <v>174.48268127441409</v>
      </c>
    </row>
    <row r="4831" spans="1:41" x14ac:dyDescent="0.3">
      <c r="A4831" s="4" t="s">
        <v>4804</v>
      </c>
      <c r="B4831" s="8" t="s">
        <v>11403</v>
      </c>
      <c r="C4831" s="87" t="s">
        <v>4780</v>
      </c>
      <c r="D4831" s="87" t="s">
        <v>249</v>
      </c>
      <c r="E4831" s="87" t="s">
        <v>4781</v>
      </c>
      <c r="F4831" s="110">
        <v>1.9494398990722499</v>
      </c>
      <c r="G4831" s="18">
        <v>11.734422239211179</v>
      </c>
      <c r="H4831" s="18">
        <v>17.64716458728364</v>
      </c>
      <c r="I4831" s="18">
        <v>47.516086850657317</v>
      </c>
      <c r="J4831" s="18">
        <v>84.686416625976563</v>
      </c>
      <c r="K4831" s="18">
        <v>101.2129364013672</v>
      </c>
      <c r="L4831" s="18">
        <v>103.4803009033203</v>
      </c>
      <c r="M4831" s="18">
        <v>86.26177978515625</v>
      </c>
      <c r="N4831" s="18">
        <v>90.531852722167969</v>
      </c>
      <c r="O4831" s="18">
        <v>91.357780456542969</v>
      </c>
      <c r="P4831" s="18">
        <v>72.186721801757813</v>
      </c>
      <c r="Q4831" s="18">
        <v>76.590812683105469</v>
      </c>
      <c r="R4831" s="18">
        <v>73.229263305664063</v>
      </c>
      <c r="S4831" s="18">
        <v>65.03021240234375</v>
      </c>
      <c r="T4831" s="18">
        <v>96.11053466796875</v>
      </c>
      <c r="U4831" s="18">
        <v>88.308197021484375</v>
      </c>
      <c r="V4831" s="18">
        <v>108.377311706543</v>
      </c>
      <c r="W4831" s="18">
        <v>104.5590515136719</v>
      </c>
      <c r="X4831" s="103">
        <v>2.4142272113537682</v>
      </c>
      <c r="Y4831" s="18">
        <v>10.425793836373691</v>
      </c>
      <c r="Z4831" s="18">
        <v>57.80197065834853</v>
      </c>
      <c r="AA4831" s="18">
        <v>148.912267723219</v>
      </c>
      <c r="AB4831" s="18">
        <v>120.5508651733398</v>
      </c>
      <c r="AC4831" s="18">
        <v>86.52685546875</v>
      </c>
      <c r="AD4831" s="18">
        <v>95.885978698730469</v>
      </c>
      <c r="AE4831" s="18">
        <v>102.4797286987305</v>
      </c>
      <c r="AF4831" s="18">
        <v>89.318527221679688</v>
      </c>
      <c r="AG4831" s="18">
        <v>99.501228332519531</v>
      </c>
      <c r="AH4831" s="18">
        <v>117.43955993652339</v>
      </c>
      <c r="AI4831" s="18">
        <v>83.328704833984375</v>
      </c>
      <c r="AJ4831" s="18">
        <v>88.114730834960938</v>
      </c>
      <c r="AK4831" s="18">
        <v>85.258979797363281</v>
      </c>
      <c r="AL4831" s="18">
        <v>129.8704833984375</v>
      </c>
      <c r="AM4831" s="18">
        <v>152.55419921875</v>
      </c>
      <c r="AN4831" s="18">
        <v>134.78904724121091</v>
      </c>
      <c r="AO4831" s="18">
        <v>93.461433410644531</v>
      </c>
    </row>
    <row r="4832" spans="1:41" x14ac:dyDescent="0.3">
      <c r="A4832" s="4" t="s">
        <v>4866</v>
      </c>
      <c r="B4832" s="8" t="s">
        <v>11404</v>
      </c>
      <c r="C4832" s="87" t="s">
        <v>4780</v>
      </c>
      <c r="D4832" s="87" t="s">
        <v>249</v>
      </c>
      <c r="E4832" s="87" t="s">
        <v>4781</v>
      </c>
      <c r="F4832" s="110">
        <v>2.1980361112529221</v>
      </c>
      <c r="G4832" s="18">
        <v>13.23081765113684</v>
      </c>
      <c r="H4832" s="18">
        <v>19.897563932354711</v>
      </c>
      <c r="I4832" s="18">
        <v>53.575426876652877</v>
      </c>
      <c r="J4832" s="18">
        <v>95.485786437988281</v>
      </c>
      <c r="K4832" s="18">
        <v>119.94126892089839</v>
      </c>
      <c r="L4832" s="18">
        <v>87.616653442382813</v>
      </c>
      <c r="M4832" s="18">
        <v>96.089401245117188</v>
      </c>
      <c r="N4832" s="18">
        <v>100.21144104003911</v>
      </c>
      <c r="O4832" s="18">
        <v>108.9223098754883</v>
      </c>
      <c r="P4832" s="18">
        <v>101.2257537841797</v>
      </c>
      <c r="Q4832" s="18">
        <v>87.569007873535156</v>
      </c>
      <c r="R4832" s="18">
        <v>75.110244750976563</v>
      </c>
      <c r="S4832" s="18">
        <v>91.711006164550781</v>
      </c>
      <c r="T4832" s="18">
        <v>93.422515869140625</v>
      </c>
      <c r="U4832" s="18">
        <v>96.386894226074219</v>
      </c>
      <c r="V4832" s="18">
        <v>146.55714416503909</v>
      </c>
      <c r="W4832" s="18">
        <v>74.978507995605469</v>
      </c>
      <c r="X4832" s="103">
        <v>1.6429721213408051</v>
      </c>
      <c r="Y4832" s="18">
        <v>7.0951435455006724</v>
      </c>
      <c r="Z4832" s="18">
        <v>39.336407900469943</v>
      </c>
      <c r="AA4832" s="18">
        <v>101.3403805757353</v>
      </c>
      <c r="AB4832" s="18">
        <v>82.039382934570313</v>
      </c>
      <c r="AC4832" s="18">
        <v>75.199043273925781</v>
      </c>
      <c r="AD4832" s="18">
        <v>82.412147521972656</v>
      </c>
      <c r="AE4832" s="18">
        <v>103.75701904296881</v>
      </c>
      <c r="AF4832" s="18">
        <v>100.7294158935547</v>
      </c>
      <c r="AG4832" s="18">
        <v>103.8885955810547</v>
      </c>
      <c r="AH4832" s="18">
        <v>103.3505783081055</v>
      </c>
      <c r="AI4832" s="18">
        <v>102.99855041503911</v>
      </c>
      <c r="AJ4832" s="18">
        <v>82.485847473144531</v>
      </c>
      <c r="AK4832" s="18">
        <v>96.790283203125</v>
      </c>
      <c r="AL4832" s="18">
        <v>100.17320251464839</v>
      </c>
      <c r="AM4832" s="18">
        <v>126.0867538452148</v>
      </c>
      <c r="AN4832" s="18">
        <v>110.93682861328131</v>
      </c>
      <c r="AO4832" s="18">
        <v>126.5197372436523</v>
      </c>
    </row>
    <row r="4833" spans="1:41" x14ac:dyDescent="0.3">
      <c r="A4833" s="4" t="s">
        <v>4856</v>
      </c>
      <c r="B4833" s="8" t="s">
        <v>11405</v>
      </c>
      <c r="C4833" s="87" t="s">
        <v>4780</v>
      </c>
      <c r="D4833" s="87" t="s">
        <v>249</v>
      </c>
      <c r="E4833" s="87" t="s">
        <v>4781</v>
      </c>
      <c r="F4833" s="110">
        <v>2.4539683524404068</v>
      </c>
      <c r="G4833" s="18">
        <v>14.77137141950427</v>
      </c>
      <c r="H4833" s="18">
        <v>22.21437215279656</v>
      </c>
      <c r="I4833" s="18">
        <v>59.813576924743778</v>
      </c>
      <c r="J4833" s="18">
        <v>106.6038436889648</v>
      </c>
      <c r="K4833" s="18">
        <v>105.17002868652339</v>
      </c>
      <c r="L4833" s="18">
        <v>100.80152893066411</v>
      </c>
      <c r="M4833" s="18">
        <v>84.143608093261719</v>
      </c>
      <c r="N4833" s="18">
        <v>76.195075988769531</v>
      </c>
      <c r="O4833" s="18">
        <v>82.599884033203125</v>
      </c>
      <c r="P4833" s="18">
        <v>87.212249755859375</v>
      </c>
      <c r="Q4833" s="18">
        <v>71.936882019042969</v>
      </c>
      <c r="R4833" s="18">
        <v>87.435310363769531</v>
      </c>
      <c r="S4833" s="18">
        <v>86.337776184082031</v>
      </c>
      <c r="T4833" s="18">
        <v>93.552909851074219</v>
      </c>
      <c r="U4833" s="18">
        <v>110.06019592285161</v>
      </c>
      <c r="V4833" s="18">
        <v>109.59454345703131</v>
      </c>
      <c r="W4833" s="18">
        <v>95.926185607910156</v>
      </c>
      <c r="X4833" s="103">
        <v>1.754150826097</v>
      </c>
      <c r="Y4833" s="18">
        <v>7.5752666463140264</v>
      </c>
      <c r="Z4833" s="18">
        <v>41.998273444826573</v>
      </c>
      <c r="AA4833" s="18">
        <v>108.1980089588119</v>
      </c>
      <c r="AB4833" s="18">
        <v>87.590927124023438</v>
      </c>
      <c r="AC4833" s="18">
        <v>89.167625427246094</v>
      </c>
      <c r="AD4833" s="18">
        <v>87.699501037597656</v>
      </c>
      <c r="AE4833" s="18">
        <v>92.953346252441406</v>
      </c>
      <c r="AF4833" s="18">
        <v>94.766380310058594</v>
      </c>
      <c r="AG4833" s="18">
        <v>78.630500793457031</v>
      </c>
      <c r="AH4833" s="18">
        <v>106.4115295410156</v>
      </c>
      <c r="AI4833" s="18">
        <v>91.881172180175781</v>
      </c>
      <c r="AJ4833" s="18">
        <v>60.840801239013672</v>
      </c>
      <c r="AK4833" s="18">
        <v>91.366172790527344</v>
      </c>
      <c r="AL4833" s="18">
        <v>111.5413284301758</v>
      </c>
      <c r="AM4833" s="18">
        <v>104.5975646972656</v>
      </c>
      <c r="AN4833" s="18">
        <v>138.5510559082031</v>
      </c>
      <c r="AO4833" s="18">
        <v>91.768508911132813</v>
      </c>
    </row>
    <row r="4834" spans="1:41" x14ac:dyDescent="0.3">
      <c r="A4834" s="4" t="s">
        <v>4893</v>
      </c>
      <c r="B4834" s="8" t="s">
        <v>8092</v>
      </c>
      <c r="C4834" s="87" t="s">
        <v>4780</v>
      </c>
      <c r="D4834" s="87" t="s">
        <v>249</v>
      </c>
      <c r="E4834" s="87" t="s">
        <v>4781</v>
      </c>
      <c r="F4834" s="110">
        <v>1.8074086802275771</v>
      </c>
      <c r="G4834" s="18">
        <v>10.879482164440789</v>
      </c>
      <c r="H4834" s="18">
        <v>16.36143718595299</v>
      </c>
      <c r="I4834" s="18">
        <v>44.054185956282481</v>
      </c>
      <c r="J4834" s="18">
        <v>78.516380310058594</v>
      </c>
      <c r="K4834" s="18">
        <v>83.159431457519531</v>
      </c>
      <c r="L4834" s="18">
        <v>79.459861755371094</v>
      </c>
      <c r="M4834" s="18">
        <v>74.057968139648438</v>
      </c>
      <c r="N4834" s="18">
        <v>70.145751953125</v>
      </c>
      <c r="O4834" s="18">
        <v>70.649200439453125</v>
      </c>
      <c r="P4834" s="18">
        <v>69.940170288085938</v>
      </c>
      <c r="Q4834" s="18">
        <v>57.24188232421875</v>
      </c>
      <c r="R4834" s="18">
        <v>63.529640197753913</v>
      </c>
      <c r="S4834" s="18">
        <v>64.371551513671875</v>
      </c>
      <c r="T4834" s="18">
        <v>74.574607849121094</v>
      </c>
      <c r="U4834" s="18">
        <v>85.765625</v>
      </c>
      <c r="V4834" s="18">
        <v>111.4607696533203</v>
      </c>
      <c r="W4834" s="18">
        <v>75.879043579101563</v>
      </c>
      <c r="X4834" s="103">
        <v>1.8200749643201291</v>
      </c>
      <c r="Y4834" s="18">
        <v>7.8599587708674319</v>
      </c>
      <c r="Z4834" s="18">
        <v>43.576643983162718</v>
      </c>
      <c r="AA4834" s="18">
        <v>112.2642844420545</v>
      </c>
      <c r="AB4834" s="18">
        <v>90.88275146484375</v>
      </c>
      <c r="AC4834" s="18">
        <v>86.220375061035156</v>
      </c>
      <c r="AD4834" s="18">
        <v>74.912605285644531</v>
      </c>
      <c r="AE4834" s="18">
        <v>72.354339599609375</v>
      </c>
      <c r="AF4834" s="18">
        <v>87.100860595703125</v>
      </c>
      <c r="AG4834" s="18">
        <v>96.781387329101563</v>
      </c>
      <c r="AH4834" s="18">
        <v>79.757804870605469</v>
      </c>
      <c r="AI4834" s="18">
        <v>70.686698913574219</v>
      </c>
      <c r="AJ4834" s="18">
        <v>51.658092498779297</v>
      </c>
      <c r="AK4834" s="18">
        <v>72.280426025390625</v>
      </c>
      <c r="AL4834" s="18">
        <v>82.264442443847656</v>
      </c>
      <c r="AM4834" s="18">
        <v>102.3474197387695</v>
      </c>
      <c r="AN4834" s="18">
        <v>109.3856964111328</v>
      </c>
      <c r="AO4834" s="18">
        <v>88.073005676269531</v>
      </c>
    </row>
    <row r="4835" spans="1:41" x14ac:dyDescent="0.3">
      <c r="A4835" s="4" t="s">
        <v>4935</v>
      </c>
      <c r="B4835" s="8" t="s">
        <v>11406</v>
      </c>
      <c r="C4835" s="87" t="s">
        <v>4780</v>
      </c>
      <c r="D4835" s="87" t="s">
        <v>249</v>
      </c>
      <c r="E4835" s="87" t="s">
        <v>4781</v>
      </c>
      <c r="F4835" s="110">
        <v>2.3627766874688572</v>
      </c>
      <c r="G4835" s="18">
        <v>14.222454008927979</v>
      </c>
      <c r="H4835" s="18">
        <v>21.38886615925081</v>
      </c>
      <c r="I4835" s="18">
        <v>57.590850758676112</v>
      </c>
      <c r="J4835" s="18">
        <v>102.64234924316411</v>
      </c>
      <c r="K4835" s="18">
        <v>107.94699859619141</v>
      </c>
      <c r="L4835" s="18">
        <v>104.48232269287109</v>
      </c>
      <c r="M4835" s="18">
        <v>94.573997497558594</v>
      </c>
      <c r="N4835" s="18">
        <v>98.386520385742188</v>
      </c>
      <c r="O4835" s="18">
        <v>95.981742858886719</v>
      </c>
      <c r="P4835" s="18">
        <v>86.445579528808594</v>
      </c>
      <c r="Q4835" s="18">
        <v>102.9474258422852</v>
      </c>
      <c r="R4835" s="18">
        <v>89.661636352539063</v>
      </c>
      <c r="S4835" s="18">
        <v>105.617073059082</v>
      </c>
      <c r="T4835" s="18">
        <v>102.5653610229492</v>
      </c>
      <c r="U4835" s="18">
        <v>110.0964279174805</v>
      </c>
      <c r="V4835" s="18">
        <v>141.97056579589841</v>
      </c>
      <c r="W4835" s="18">
        <v>112.15931701660161</v>
      </c>
      <c r="X4835" s="103">
        <v>1.942504895570359</v>
      </c>
      <c r="Y4835" s="18">
        <v>8.3886700771659548</v>
      </c>
      <c r="Z4835" s="18">
        <v>46.507888921728863</v>
      </c>
      <c r="AA4835" s="18">
        <v>119.81590121363681</v>
      </c>
      <c r="AB4835" s="18">
        <v>96.996109008789063</v>
      </c>
      <c r="AC4835" s="18">
        <v>92.327285766601563</v>
      </c>
      <c r="AD4835" s="18">
        <v>103.5830841064453</v>
      </c>
      <c r="AE4835" s="18">
        <v>104.6818008422852</v>
      </c>
      <c r="AF4835" s="18">
        <v>117.0100402832031</v>
      </c>
      <c r="AG4835" s="18">
        <v>116.0199813842773</v>
      </c>
      <c r="AH4835" s="18">
        <v>112.5853805541992</v>
      </c>
      <c r="AI4835" s="18">
        <v>97.462837219238281</v>
      </c>
      <c r="AJ4835" s="18">
        <v>96.69207763671875</v>
      </c>
      <c r="AK4835" s="18">
        <v>109.68386077880859</v>
      </c>
      <c r="AL4835" s="18">
        <v>120.3779296875</v>
      </c>
      <c r="AM4835" s="18">
        <v>143.6377868652344</v>
      </c>
      <c r="AN4835" s="18">
        <v>142.2417907714844</v>
      </c>
      <c r="AO4835" s="18">
        <v>107.31357574462891</v>
      </c>
    </row>
    <row r="4836" spans="1:41" x14ac:dyDescent="0.3">
      <c r="A4836" s="4" t="s">
        <v>4857</v>
      </c>
      <c r="B4836" s="8" t="s">
        <v>11407</v>
      </c>
      <c r="C4836" s="87" t="s">
        <v>4780</v>
      </c>
      <c r="D4836" s="87" t="s">
        <v>249</v>
      </c>
      <c r="E4836" s="87" t="s">
        <v>4781</v>
      </c>
      <c r="F4836" s="110">
        <v>1.944377510426506</v>
      </c>
      <c r="G4836" s="18">
        <v>11.7039497912345</v>
      </c>
      <c r="H4836" s="18">
        <v>17.601337677883279</v>
      </c>
      <c r="I4836" s="18">
        <v>47.392695050439499</v>
      </c>
      <c r="J4836" s="18">
        <v>84.466499328613281</v>
      </c>
      <c r="K4836" s="18">
        <v>92.783256530761719</v>
      </c>
      <c r="L4836" s="18">
        <v>83.336563110351563</v>
      </c>
      <c r="M4836" s="18">
        <v>89.689971923828125</v>
      </c>
      <c r="N4836" s="18">
        <v>112.7578659057617</v>
      </c>
      <c r="O4836" s="18">
        <v>81.348403930664063</v>
      </c>
      <c r="P4836" s="18">
        <v>80.362297058105469</v>
      </c>
      <c r="Q4836" s="18">
        <v>77.902427673339844</v>
      </c>
      <c r="R4836" s="18">
        <v>67.446006774902344</v>
      </c>
      <c r="S4836" s="18">
        <v>60.025272369384773</v>
      </c>
      <c r="T4836" s="18">
        <v>63.804843902587891</v>
      </c>
      <c r="U4836" s="18">
        <v>89.767372131347656</v>
      </c>
      <c r="V4836" s="18">
        <v>118.4590606689453</v>
      </c>
      <c r="W4836" s="18">
        <v>110.60561370849609</v>
      </c>
      <c r="X4836" s="103">
        <v>1.7186392857168049</v>
      </c>
      <c r="Y4836" s="18">
        <v>7.4219107413375554</v>
      </c>
      <c r="Z4836" s="18">
        <v>41.148048161375392</v>
      </c>
      <c r="AA4836" s="18">
        <v>106.0076169428945</v>
      </c>
      <c r="AB4836" s="18">
        <v>85.817710876464844</v>
      </c>
      <c r="AC4836" s="18">
        <v>88.2183837890625</v>
      </c>
      <c r="AD4836" s="18">
        <v>81.924301147460938</v>
      </c>
      <c r="AE4836" s="18">
        <v>112.668701171875</v>
      </c>
      <c r="AF4836" s="18">
        <v>94.2508544921875</v>
      </c>
      <c r="AG4836" s="18">
        <v>93.765983581542969</v>
      </c>
      <c r="AH4836" s="18">
        <v>93.857086181640625</v>
      </c>
      <c r="AI4836" s="18">
        <v>80.603858947753906</v>
      </c>
      <c r="AJ4836" s="18">
        <v>62.394779205322273</v>
      </c>
      <c r="AK4836" s="18">
        <v>85.880561828613281</v>
      </c>
      <c r="AL4836" s="18">
        <v>75.094589233398438</v>
      </c>
      <c r="AM4836" s="18">
        <v>124.5019607543945</v>
      </c>
      <c r="AN4836" s="18">
        <v>125.32382965087891</v>
      </c>
      <c r="AO4836" s="18">
        <v>84.780975341796875</v>
      </c>
    </row>
    <row r="4837" spans="1:41" x14ac:dyDescent="0.3">
      <c r="A4837" s="4" t="s">
        <v>4824</v>
      </c>
      <c r="B4837" s="8" t="s">
        <v>11408</v>
      </c>
      <c r="C4837" s="87" t="s">
        <v>4780</v>
      </c>
      <c r="D4837" s="87" t="s">
        <v>249</v>
      </c>
      <c r="E4837" s="87" t="s">
        <v>4781</v>
      </c>
      <c r="F4837" s="110">
        <v>2.5261538873428342</v>
      </c>
      <c r="G4837" s="18">
        <v>15.205883684545899</v>
      </c>
      <c r="H4837" s="18">
        <v>22.867826519792171</v>
      </c>
      <c r="I4837" s="18">
        <v>61.57304339889221</v>
      </c>
      <c r="J4837" s="18">
        <v>109.73968505859381</v>
      </c>
      <c r="K4837" s="18">
        <v>112.7512588500977</v>
      </c>
      <c r="L4837" s="18">
        <v>115.7830810546875</v>
      </c>
      <c r="M4837" s="18">
        <v>110.5050048828125</v>
      </c>
      <c r="N4837" s="18">
        <v>116.8256454467773</v>
      </c>
      <c r="O4837" s="18">
        <v>116.7239303588867</v>
      </c>
      <c r="P4837" s="18">
        <v>100.681510925293</v>
      </c>
      <c r="Q4837" s="18">
        <v>98.753883361816406</v>
      </c>
      <c r="R4837" s="18">
        <v>90.816932678222656</v>
      </c>
      <c r="S4837" s="18">
        <v>98.956329345703125</v>
      </c>
      <c r="T4837" s="18">
        <v>100.5413284301758</v>
      </c>
      <c r="U4837" s="18">
        <v>117.4509201049805</v>
      </c>
      <c r="V4837" s="18">
        <v>163.7110900878906</v>
      </c>
      <c r="W4837" s="18">
        <v>139.44708251953131</v>
      </c>
      <c r="X4837" s="103">
        <v>2.2146679054889682</v>
      </c>
      <c r="Y4837" s="18">
        <v>9.564000807411194</v>
      </c>
      <c r="Z4837" s="18">
        <v>53.024076892612463</v>
      </c>
      <c r="AA4837" s="18">
        <v>136.60322380148509</v>
      </c>
      <c r="AB4837" s="18">
        <v>110.58616638183589</v>
      </c>
      <c r="AC4837" s="18">
        <v>104.2107009887695</v>
      </c>
      <c r="AD4837" s="18">
        <v>104.28830718994141</v>
      </c>
      <c r="AE4837" s="18">
        <v>105.81980133056641</v>
      </c>
      <c r="AF4837" s="18">
        <v>112.662353515625</v>
      </c>
      <c r="AG4837" s="18">
        <v>115.63604736328131</v>
      </c>
      <c r="AH4837" s="18">
        <v>111.1100692749023</v>
      </c>
      <c r="AI4837" s="18">
        <v>102.4351425170898</v>
      </c>
      <c r="AJ4837" s="18">
        <v>97.846969604492188</v>
      </c>
      <c r="AK4837" s="18">
        <v>105.4284973144531</v>
      </c>
      <c r="AL4837" s="18">
        <v>116.6755447387695</v>
      </c>
      <c r="AM4837" s="18">
        <v>137.5344543457031</v>
      </c>
      <c r="AN4837" s="18">
        <v>159.87892150878909</v>
      </c>
      <c r="AO4837" s="18">
        <v>140.57481384277341</v>
      </c>
    </row>
    <row r="4838" spans="1:41" x14ac:dyDescent="0.3">
      <c r="A4838" s="4" t="s">
        <v>4799</v>
      </c>
      <c r="B4838" s="8" t="s">
        <v>11409</v>
      </c>
      <c r="C4838" s="87" t="s">
        <v>4780</v>
      </c>
      <c r="D4838" s="87" t="s">
        <v>249</v>
      </c>
      <c r="E4838" s="87" t="s">
        <v>4781</v>
      </c>
      <c r="F4838" s="110">
        <v>2.1293425268602371</v>
      </c>
      <c r="G4838" s="18">
        <v>12.81732476799011</v>
      </c>
      <c r="H4838" s="18">
        <v>19.275720196394921</v>
      </c>
      <c r="I4838" s="18">
        <v>51.901073990144717</v>
      </c>
      <c r="J4838" s="18">
        <v>92.501640319824219</v>
      </c>
      <c r="K4838" s="18">
        <v>102.493766784668</v>
      </c>
      <c r="L4838" s="18">
        <v>111.38092041015631</v>
      </c>
      <c r="M4838" s="18">
        <v>114.40087890625</v>
      </c>
      <c r="N4838" s="18">
        <v>100.4381866455078</v>
      </c>
      <c r="O4838" s="18">
        <v>104.87266540527339</v>
      </c>
      <c r="P4838" s="18">
        <v>97.4866943359375</v>
      </c>
      <c r="Q4838" s="18">
        <v>88.9912109375</v>
      </c>
      <c r="R4838" s="18">
        <v>84.228797912597656</v>
      </c>
      <c r="S4838" s="18">
        <v>82.568031311035156</v>
      </c>
      <c r="T4838" s="18">
        <v>108.28114318847661</v>
      </c>
      <c r="U4838" s="18">
        <v>137.6741027832031</v>
      </c>
      <c r="V4838" s="18">
        <v>210.9934997558594</v>
      </c>
      <c r="W4838" s="18">
        <v>171.29808044433591</v>
      </c>
      <c r="X4838" s="103">
        <v>2.1846134498403091</v>
      </c>
      <c r="Y4838" s="18">
        <v>9.4342112180205397</v>
      </c>
      <c r="Z4838" s="18">
        <v>52.304506358659992</v>
      </c>
      <c r="AA4838" s="18">
        <v>134.7494309501821</v>
      </c>
      <c r="AB4838" s="18">
        <v>109.0854415893555</v>
      </c>
      <c r="AC4838" s="18">
        <v>95.484390258789063</v>
      </c>
      <c r="AD4838" s="18">
        <v>95.174171447753906</v>
      </c>
      <c r="AE4838" s="18">
        <v>113.8232421875</v>
      </c>
      <c r="AF4838" s="18">
        <v>110.3767547607422</v>
      </c>
      <c r="AG4838" s="18">
        <v>113.3549728393555</v>
      </c>
      <c r="AH4838" s="18">
        <v>107.812385559082</v>
      </c>
      <c r="AI4838" s="18">
        <v>99.072891235351563</v>
      </c>
      <c r="AJ4838" s="18">
        <v>99.220954895019531</v>
      </c>
      <c r="AK4838" s="18">
        <v>91.860618591308594</v>
      </c>
      <c r="AL4838" s="18">
        <v>136.8288269042969</v>
      </c>
      <c r="AM4838" s="18">
        <v>163.6656494140625</v>
      </c>
      <c r="AN4838" s="18">
        <v>228.0775451660156</v>
      </c>
      <c r="AO4838" s="18">
        <v>299.95928955078131</v>
      </c>
    </row>
    <row r="4839" spans="1:41" x14ac:dyDescent="0.3">
      <c r="A4839" s="4" t="s">
        <v>4884</v>
      </c>
      <c r="B4839" s="8" t="s">
        <v>11410</v>
      </c>
      <c r="C4839" s="87" t="s">
        <v>4780</v>
      </c>
      <c r="D4839" s="87" t="s">
        <v>249</v>
      </c>
      <c r="E4839" s="87" t="s">
        <v>4781</v>
      </c>
      <c r="F4839" s="110">
        <v>1.8611384935956881</v>
      </c>
      <c r="G4839" s="18">
        <v>11.20290240283618</v>
      </c>
      <c r="H4839" s="18">
        <v>16.847822460103959</v>
      </c>
      <c r="I4839" s="18">
        <v>45.36380852001669</v>
      </c>
      <c r="J4839" s="18">
        <v>80.850479125976563</v>
      </c>
      <c r="K4839" s="18">
        <v>90.043296813964844</v>
      </c>
      <c r="L4839" s="18">
        <v>91.39996337890625</v>
      </c>
      <c r="M4839" s="18">
        <v>88.239372253417969</v>
      </c>
      <c r="N4839" s="18">
        <v>85.533935546875</v>
      </c>
      <c r="O4839" s="18">
        <v>95.454818725585938</v>
      </c>
      <c r="P4839" s="18">
        <v>85.357627868652344</v>
      </c>
      <c r="Q4839" s="18">
        <v>94.868240356445313</v>
      </c>
      <c r="R4839" s="18">
        <v>101.0437393188477</v>
      </c>
      <c r="S4839" s="18">
        <v>94.577301025390625</v>
      </c>
      <c r="T4839" s="18">
        <v>92.479690551757813</v>
      </c>
      <c r="U4839" s="18">
        <v>159.81941223144531</v>
      </c>
      <c r="V4839" s="18">
        <v>140.4665222167969</v>
      </c>
      <c r="W4839" s="18">
        <v>142.30322265625</v>
      </c>
      <c r="X4839" s="103">
        <v>1.3772947854250031</v>
      </c>
      <c r="Y4839" s="18">
        <v>5.9478210738506476</v>
      </c>
      <c r="Z4839" s="18">
        <v>32.975501394664207</v>
      </c>
      <c r="AA4839" s="18">
        <v>84.953101703296099</v>
      </c>
      <c r="AB4839" s="18">
        <v>68.773178100585938</v>
      </c>
      <c r="AC4839" s="18">
        <v>73.343170166015625</v>
      </c>
      <c r="AD4839" s="18">
        <v>78.904632568359375</v>
      </c>
      <c r="AE4839" s="18">
        <v>106.69081878662109</v>
      </c>
      <c r="AF4839" s="18">
        <v>87.952301025390625</v>
      </c>
      <c r="AG4839" s="18">
        <v>89.588859558105469</v>
      </c>
      <c r="AH4839" s="18">
        <v>94.619644165039063</v>
      </c>
      <c r="AI4839" s="18">
        <v>107.6275100708008</v>
      </c>
      <c r="AJ4839" s="18">
        <v>80.391944885253906</v>
      </c>
      <c r="AK4839" s="18">
        <v>88.668403625488281</v>
      </c>
      <c r="AL4839" s="18">
        <v>107.8191757202148</v>
      </c>
      <c r="AM4839" s="18">
        <v>134.31443786621091</v>
      </c>
      <c r="AN4839" s="18">
        <v>164.19773864746091</v>
      </c>
      <c r="AO4839" s="18">
        <v>98.839973449707031</v>
      </c>
    </row>
    <row r="4840" spans="1:41" x14ac:dyDescent="0.3">
      <c r="A4840" s="4" t="s">
        <v>4941</v>
      </c>
      <c r="B4840" s="8" t="s">
        <v>11411</v>
      </c>
      <c r="C4840" s="87" t="s">
        <v>4780</v>
      </c>
      <c r="D4840" s="87" t="s">
        <v>249</v>
      </c>
      <c r="E4840" s="87" t="s">
        <v>4781</v>
      </c>
      <c r="F4840" s="110">
        <v>3.4292443305091398</v>
      </c>
      <c r="G4840" s="18">
        <v>20.641929486908449</v>
      </c>
      <c r="H4840" s="18">
        <v>31.042987854770089</v>
      </c>
      <c r="I4840" s="18">
        <v>83.585173114668791</v>
      </c>
      <c r="J4840" s="18">
        <v>148.97120666503909</v>
      </c>
      <c r="K4840" s="18">
        <v>150.90415954589841</v>
      </c>
      <c r="L4840" s="18">
        <v>150.4798583984375</v>
      </c>
      <c r="M4840" s="18">
        <v>153.5330505371094</v>
      </c>
      <c r="N4840" s="18">
        <v>161.2848205566406</v>
      </c>
      <c r="O4840" s="18">
        <v>162.7797546386719</v>
      </c>
      <c r="P4840" s="18">
        <v>178.02024841308591</v>
      </c>
      <c r="Q4840" s="18">
        <v>161.31768798828131</v>
      </c>
      <c r="R4840" s="18">
        <v>163.1852111816406</v>
      </c>
      <c r="S4840" s="18">
        <v>127.56748962402339</v>
      </c>
      <c r="T4840" s="18">
        <v>155.64031982421881</v>
      </c>
      <c r="U4840" s="18">
        <v>224.63069152832031</v>
      </c>
      <c r="V4840" s="18">
        <v>252.86827087402341</v>
      </c>
      <c r="W4840" s="18">
        <v>182.93528747558591</v>
      </c>
      <c r="X4840" s="103">
        <v>2.810488477872132</v>
      </c>
      <c r="Y4840" s="18">
        <v>12.13704050389185</v>
      </c>
      <c r="Z4840" s="18">
        <v>67.28934698838782</v>
      </c>
      <c r="AA4840" s="18">
        <v>173.35411127904399</v>
      </c>
      <c r="AB4840" s="18">
        <v>140.33758544921881</v>
      </c>
      <c r="AC4840" s="18">
        <v>136.41352844238281</v>
      </c>
      <c r="AD4840" s="18">
        <v>149.6239318847656</v>
      </c>
      <c r="AE4840" s="18">
        <v>153.13505554199219</v>
      </c>
      <c r="AF4840" s="18">
        <v>162.188720703125</v>
      </c>
      <c r="AG4840" s="18">
        <v>190.71977233886719</v>
      </c>
      <c r="AH4840" s="18">
        <v>198.63453674316409</v>
      </c>
      <c r="AI4840" s="18">
        <v>172.37847900390631</v>
      </c>
      <c r="AJ4840" s="18">
        <v>131.3267517089844</v>
      </c>
      <c r="AK4840" s="18">
        <v>146.52040100097659</v>
      </c>
      <c r="AL4840" s="18">
        <v>178.38584899902341</v>
      </c>
      <c r="AM4840" s="18">
        <v>216.70933532714841</v>
      </c>
      <c r="AN4840" s="18">
        <v>172.0030822753906</v>
      </c>
      <c r="AO4840" s="18">
        <v>172.6864929199219</v>
      </c>
    </row>
    <row r="4841" spans="1:41" x14ac:dyDescent="0.3">
      <c r="A4841" s="4" t="s">
        <v>4910</v>
      </c>
      <c r="B4841" s="8" t="s">
        <v>11412</v>
      </c>
      <c r="C4841" s="87" t="s">
        <v>4780</v>
      </c>
      <c r="D4841" s="87" t="s">
        <v>249</v>
      </c>
      <c r="E4841" s="87" t="s">
        <v>4781</v>
      </c>
      <c r="F4841" s="110">
        <v>3.1797691155471339</v>
      </c>
      <c r="G4841" s="18">
        <v>19.140243022003659</v>
      </c>
      <c r="H4841" s="18">
        <v>28.784631400191699</v>
      </c>
      <c r="I4841" s="18">
        <v>77.50440807704824</v>
      </c>
      <c r="J4841" s="18">
        <v>138.13365173339841</v>
      </c>
      <c r="K4841" s="18">
        <v>154.6535339355469</v>
      </c>
      <c r="L4841" s="18">
        <v>151.5941162109375</v>
      </c>
      <c r="M4841" s="18">
        <v>135.11083984375</v>
      </c>
      <c r="N4841" s="18">
        <v>147.37841796875</v>
      </c>
      <c r="O4841" s="18">
        <v>144.7630615234375</v>
      </c>
      <c r="P4841" s="18">
        <v>138.47309875488281</v>
      </c>
      <c r="Q4841" s="18">
        <v>126.9853057861328</v>
      </c>
      <c r="R4841" s="18">
        <v>136.78851318359381</v>
      </c>
      <c r="S4841" s="18">
        <v>117.9570388793945</v>
      </c>
      <c r="T4841" s="18">
        <v>122.6764602661133</v>
      </c>
      <c r="U4841" s="18">
        <v>150.28379821777341</v>
      </c>
      <c r="V4841" s="18">
        <v>177.12892150878909</v>
      </c>
      <c r="W4841" s="18">
        <v>211.73078918457031</v>
      </c>
      <c r="X4841" s="103">
        <v>2.889233617718979</v>
      </c>
      <c r="Y4841" s="18">
        <v>12.47709987767352</v>
      </c>
      <c r="Z4841" s="18">
        <v>69.174680830003638</v>
      </c>
      <c r="AA4841" s="18">
        <v>178.21120065805101</v>
      </c>
      <c r="AB4841" s="18">
        <v>144.26960754394531</v>
      </c>
      <c r="AC4841" s="18">
        <v>144.10595703125</v>
      </c>
      <c r="AD4841" s="18">
        <v>138.13006591796881</v>
      </c>
      <c r="AE4841" s="18">
        <v>143.5758972167969</v>
      </c>
      <c r="AF4841" s="18">
        <v>161.9136962890625</v>
      </c>
      <c r="AG4841" s="18">
        <v>161.71685791015631</v>
      </c>
      <c r="AH4841" s="18">
        <v>139.70103454589841</v>
      </c>
      <c r="AI4841" s="18">
        <v>140.6868591308594</v>
      </c>
      <c r="AJ4841" s="18">
        <v>118.90069580078131</v>
      </c>
      <c r="AK4841" s="18">
        <v>128.4734802246094</v>
      </c>
      <c r="AL4841" s="18">
        <v>159.8883972167969</v>
      </c>
      <c r="AM4841" s="18">
        <v>163.24644470214841</v>
      </c>
      <c r="AN4841" s="18">
        <v>186.24147033691409</v>
      </c>
      <c r="AO4841" s="18">
        <v>179.91215515136719</v>
      </c>
    </row>
    <row r="4842" spans="1:41" x14ac:dyDescent="0.3">
      <c r="A4842" s="4" t="s">
        <v>4842</v>
      </c>
      <c r="B4842" s="8" t="s">
        <v>11413</v>
      </c>
      <c r="C4842" s="87" t="s">
        <v>4780</v>
      </c>
      <c r="D4842" s="87" t="s">
        <v>249</v>
      </c>
      <c r="E4842" s="87" t="s">
        <v>4781</v>
      </c>
      <c r="F4842" s="110">
        <v>2.1423960255066761</v>
      </c>
      <c r="G4842" s="18">
        <v>12.895898754748661</v>
      </c>
      <c r="H4842" s="18">
        <v>19.393886054784922</v>
      </c>
      <c r="I4842" s="18">
        <v>52.219242904038559</v>
      </c>
      <c r="J4842" s="18">
        <v>93.068702697753906</v>
      </c>
      <c r="K4842" s="18">
        <v>87.4302978515625</v>
      </c>
      <c r="L4842" s="18">
        <v>106.1928253173828</v>
      </c>
      <c r="M4842" s="18">
        <v>90.481849670410156</v>
      </c>
      <c r="N4842" s="18">
        <v>98.917945861816406</v>
      </c>
      <c r="O4842" s="18">
        <v>91.814544677734375</v>
      </c>
      <c r="P4842" s="18">
        <v>95.332756042480469</v>
      </c>
      <c r="Q4842" s="18">
        <v>78.700286865234375</v>
      </c>
      <c r="R4842" s="18">
        <v>74.631607055664063</v>
      </c>
      <c r="S4842" s="18">
        <v>84.9501953125</v>
      </c>
      <c r="T4842" s="18">
        <v>86.042716979980469</v>
      </c>
      <c r="U4842" s="18">
        <v>99.814483642578125</v>
      </c>
      <c r="V4842" s="18">
        <v>111.825569152832</v>
      </c>
      <c r="W4842" s="18">
        <v>117.3949661254883</v>
      </c>
      <c r="X4842" s="103">
        <v>2.207070523889938</v>
      </c>
      <c r="Y4842" s="18">
        <v>9.5311916609169316</v>
      </c>
      <c r="Z4842" s="18">
        <v>52.842178674332857</v>
      </c>
      <c r="AA4842" s="18">
        <v>136.13460870289379</v>
      </c>
      <c r="AB4842" s="18">
        <v>110.20680236816411</v>
      </c>
      <c r="AC4842" s="18">
        <v>102.7263641357422</v>
      </c>
      <c r="AD4842" s="18">
        <v>85.819046020507813</v>
      </c>
      <c r="AE4842" s="18">
        <v>112.5526885986328</v>
      </c>
      <c r="AF4842" s="18">
        <v>109.55247497558589</v>
      </c>
      <c r="AG4842" s="18">
        <v>94.463432312011719</v>
      </c>
      <c r="AH4842" s="18">
        <v>100.89112854003911</v>
      </c>
      <c r="AI4842" s="18">
        <v>98.992027282714844</v>
      </c>
      <c r="AJ4842" s="18">
        <v>80.78912353515625</v>
      </c>
      <c r="AK4842" s="18">
        <v>78.117904663085938</v>
      </c>
      <c r="AL4842" s="18">
        <v>110.8184814453125</v>
      </c>
      <c r="AM4842" s="18">
        <v>131.46495056152341</v>
      </c>
      <c r="AN4842" s="18">
        <v>136.17253112792969</v>
      </c>
      <c r="AO4842" s="18">
        <v>88.927413940429688</v>
      </c>
    </row>
    <row r="4843" spans="1:41" x14ac:dyDescent="0.3">
      <c r="A4843" s="4" t="s">
        <v>4827</v>
      </c>
      <c r="B4843" s="8" t="s">
        <v>11414</v>
      </c>
      <c r="C4843" s="87" t="s">
        <v>4780</v>
      </c>
      <c r="D4843" s="87" t="s">
        <v>249</v>
      </c>
      <c r="E4843" s="87" t="s">
        <v>4781</v>
      </c>
      <c r="F4843" s="110">
        <v>2.8385860739403839</v>
      </c>
      <c r="G4843" s="18">
        <v>17.086532172555419</v>
      </c>
      <c r="H4843" s="18">
        <v>25.69609643561558</v>
      </c>
      <c r="I4843" s="18">
        <v>69.18833583256766</v>
      </c>
      <c r="J4843" s="18">
        <v>123.3121795654297</v>
      </c>
      <c r="K4843" s="18">
        <v>134.28996276855469</v>
      </c>
      <c r="L4843" s="18">
        <v>133.3738098144531</v>
      </c>
      <c r="M4843" s="18">
        <v>139.36981201171881</v>
      </c>
      <c r="N4843" s="18">
        <v>138.62046813964841</v>
      </c>
      <c r="O4843" s="18">
        <v>124.38441467285161</v>
      </c>
      <c r="P4843" s="18">
        <v>114.5843811035156</v>
      </c>
      <c r="Q4843" s="18">
        <v>101.9044494628906</v>
      </c>
      <c r="R4843" s="18">
        <v>95.4476318359375</v>
      </c>
      <c r="S4843" s="18">
        <v>93.8388671875</v>
      </c>
      <c r="T4843" s="18">
        <v>146.85150146484381</v>
      </c>
      <c r="U4843" s="18">
        <v>160.01835632324219</v>
      </c>
      <c r="V4843" s="18">
        <v>159.62644958496091</v>
      </c>
      <c r="W4843" s="18">
        <v>114.5470809936523</v>
      </c>
      <c r="X4843" s="103">
        <v>2.505491437732231</v>
      </c>
      <c r="Y4843" s="18">
        <v>10.819916644858001</v>
      </c>
      <c r="Z4843" s="18">
        <v>59.987039284232651</v>
      </c>
      <c r="AA4843" s="18">
        <v>154.5415485332889</v>
      </c>
      <c r="AB4843" s="18">
        <v>125.10800933837891</v>
      </c>
      <c r="AC4843" s="18">
        <v>134.4909362792969</v>
      </c>
      <c r="AD4843" s="18">
        <v>139.32267761230469</v>
      </c>
      <c r="AE4843" s="18">
        <v>122.94532775878911</v>
      </c>
      <c r="AF4843" s="18">
        <v>145.53584289550781</v>
      </c>
      <c r="AG4843" s="18">
        <v>128.52978515625</v>
      </c>
      <c r="AH4843" s="18">
        <v>122.79014587402339</v>
      </c>
      <c r="AI4843" s="18">
        <v>109.3031463623047</v>
      </c>
      <c r="AJ4843" s="18">
        <v>100.5934753417969</v>
      </c>
      <c r="AK4843" s="18">
        <v>114.8274612426758</v>
      </c>
      <c r="AL4843" s="18">
        <v>126.12977600097661</v>
      </c>
      <c r="AM4843" s="18">
        <v>180.30223083496091</v>
      </c>
      <c r="AN4843" s="18">
        <v>161.07940673828131</v>
      </c>
      <c r="AO4843" s="18">
        <v>152.0611572265625</v>
      </c>
    </row>
    <row r="4844" spans="1:41" x14ac:dyDescent="0.3">
      <c r="A4844" s="4" t="s">
        <v>4927</v>
      </c>
      <c r="B4844" s="8" t="s">
        <v>13261</v>
      </c>
      <c r="C4844" s="87" t="s">
        <v>4780</v>
      </c>
      <c r="D4844" s="87" t="s">
        <v>249</v>
      </c>
      <c r="E4844" s="87" t="s">
        <v>4781</v>
      </c>
      <c r="F4844" s="110">
        <v>2.3217807353721538</v>
      </c>
      <c r="G4844" s="18">
        <v>13.975683738026</v>
      </c>
      <c r="H4844" s="18">
        <v>21.01775324912354</v>
      </c>
      <c r="I4844" s="18">
        <v>56.591606195517564</v>
      </c>
      <c r="J4844" s="18">
        <v>100.86142730712891</v>
      </c>
      <c r="K4844" s="18">
        <v>119.5656661987305</v>
      </c>
      <c r="L4844" s="18">
        <v>91.647941589355469</v>
      </c>
      <c r="M4844" s="18">
        <v>95.364524841308594</v>
      </c>
      <c r="N4844" s="18">
        <v>102.4733047485352</v>
      </c>
      <c r="O4844" s="18">
        <v>85.934501647949219</v>
      </c>
      <c r="P4844" s="18">
        <v>90.068161010742188</v>
      </c>
      <c r="Q4844" s="18">
        <v>79.536903381347656</v>
      </c>
      <c r="R4844" s="18">
        <v>98.6156005859375</v>
      </c>
      <c r="S4844" s="18">
        <v>91.460968017578125</v>
      </c>
      <c r="T4844" s="18">
        <v>82.460334777832031</v>
      </c>
      <c r="U4844" s="18">
        <v>116.6597061157227</v>
      </c>
      <c r="V4844" s="18">
        <v>136.6172180175781</v>
      </c>
      <c r="W4844" s="18">
        <v>108.0933303833008</v>
      </c>
      <c r="X4844" s="103">
        <v>1.679850071978424</v>
      </c>
      <c r="Y4844" s="18">
        <v>7.254400266925904</v>
      </c>
      <c r="Z4844" s="18">
        <v>40.219348085499327</v>
      </c>
      <c r="AA4844" s="18">
        <v>103.6150543233456</v>
      </c>
      <c r="AB4844" s="18">
        <v>83.880828857421875</v>
      </c>
      <c r="AC4844" s="18">
        <v>104.1493835449219</v>
      </c>
      <c r="AD4844" s="18">
        <v>103.29128265380859</v>
      </c>
      <c r="AE4844" s="18">
        <v>93.969688415527344</v>
      </c>
      <c r="AF4844" s="18">
        <v>92.169479370117188</v>
      </c>
      <c r="AG4844" s="18">
        <v>95.819313049316406</v>
      </c>
      <c r="AH4844" s="18">
        <v>102.47132873535161</v>
      </c>
      <c r="AI4844" s="18">
        <v>92.734367370605469</v>
      </c>
      <c r="AJ4844" s="18">
        <v>74.274627685546875</v>
      </c>
      <c r="AK4844" s="18">
        <v>92.068084716796875</v>
      </c>
      <c r="AL4844" s="18">
        <v>87.812965393066406</v>
      </c>
      <c r="AM4844" s="18">
        <v>113.6347579956055</v>
      </c>
      <c r="AN4844" s="18">
        <v>136.71009826660159</v>
      </c>
      <c r="AO4844" s="18">
        <v>113.2121276855469</v>
      </c>
    </row>
    <row r="4845" spans="1:41" x14ac:dyDescent="0.3">
      <c r="A4845" s="4" t="s">
        <v>4880</v>
      </c>
      <c r="B4845" s="8" t="s">
        <v>11415</v>
      </c>
      <c r="C4845" s="87" t="s">
        <v>4780</v>
      </c>
      <c r="D4845" s="87" t="s">
        <v>249</v>
      </c>
      <c r="E4845" s="87" t="s">
        <v>4781</v>
      </c>
      <c r="F4845" s="110">
        <v>1.9755512869884111</v>
      </c>
      <c r="G4845" s="18">
        <v>11.89159664156433</v>
      </c>
      <c r="H4845" s="18">
        <v>17.883536049865381</v>
      </c>
      <c r="I4845" s="18">
        <v>48.152531696485063</v>
      </c>
      <c r="J4845" s="18">
        <v>85.820732116699219</v>
      </c>
      <c r="K4845" s="18">
        <v>89.166488647460938</v>
      </c>
      <c r="L4845" s="18">
        <v>73.1873779296875</v>
      </c>
      <c r="M4845" s="18">
        <v>68.726242065429688</v>
      </c>
      <c r="N4845" s="18">
        <v>71.504570007324219</v>
      </c>
      <c r="O4845" s="18">
        <v>65.947860717773438</v>
      </c>
      <c r="P4845" s="18">
        <v>72.091835021972656</v>
      </c>
      <c r="Q4845" s="18">
        <v>54.223514556884773</v>
      </c>
      <c r="R4845" s="18">
        <v>59.407672882080078</v>
      </c>
      <c r="S4845" s="18">
        <v>61.920604705810547</v>
      </c>
      <c r="T4845" s="18">
        <v>66.945556640625</v>
      </c>
      <c r="U4845" s="18">
        <v>71.764762878417969</v>
      </c>
      <c r="V4845" s="18">
        <v>118.42173767089839</v>
      </c>
      <c r="W4845" s="18">
        <v>106.5253982543945</v>
      </c>
      <c r="X4845" s="103">
        <v>1.205826417572929</v>
      </c>
      <c r="Y4845" s="18">
        <v>5.2073382210860304</v>
      </c>
      <c r="Z4845" s="18">
        <v>28.870167182205059</v>
      </c>
      <c r="AA4845" s="18">
        <v>74.376738642035818</v>
      </c>
      <c r="AB4845" s="18">
        <v>60.211158752441413</v>
      </c>
      <c r="AC4845" s="18">
        <v>71.690780639648438</v>
      </c>
      <c r="AD4845" s="18">
        <v>78.065589904785156</v>
      </c>
      <c r="AE4845" s="18">
        <v>68.015602111816406</v>
      </c>
      <c r="AF4845" s="18">
        <v>79.957656860351563</v>
      </c>
      <c r="AG4845" s="18">
        <v>81.264373779296875</v>
      </c>
      <c r="AH4845" s="18">
        <v>83.066719055175781</v>
      </c>
      <c r="AI4845" s="18">
        <v>69.262840270996094</v>
      </c>
      <c r="AJ4845" s="18">
        <v>55.602500915527337</v>
      </c>
      <c r="AK4845" s="18">
        <v>80.442741394042969</v>
      </c>
      <c r="AL4845" s="18">
        <v>103.3592529296875</v>
      </c>
      <c r="AM4845" s="18">
        <v>119.31992340087891</v>
      </c>
      <c r="AN4845" s="18">
        <v>143.050537109375</v>
      </c>
      <c r="AO4845" s="18">
        <v>139.89910888671881</v>
      </c>
    </row>
    <row r="4846" spans="1:41" x14ac:dyDescent="0.3">
      <c r="A4846" s="4" t="s">
        <v>4848</v>
      </c>
      <c r="B4846" s="8" t="s">
        <v>7750</v>
      </c>
      <c r="C4846" s="87" t="s">
        <v>4780</v>
      </c>
      <c r="D4846" s="87" t="s">
        <v>249</v>
      </c>
      <c r="E4846" s="87" t="s">
        <v>4781</v>
      </c>
      <c r="F4846" s="110">
        <v>2.623736543565681</v>
      </c>
      <c r="G4846" s="18">
        <v>15.7932709088905</v>
      </c>
      <c r="H4846" s="18">
        <v>23.75118650234328</v>
      </c>
      <c r="I4846" s="18">
        <v>63.951545024107382</v>
      </c>
      <c r="J4846" s="18">
        <v>113.9788131713867</v>
      </c>
      <c r="K4846" s="18">
        <v>103.69875335693359</v>
      </c>
      <c r="L4846" s="18">
        <v>112.7560348510742</v>
      </c>
      <c r="M4846" s="18">
        <v>106.2434997558594</v>
      </c>
      <c r="N4846" s="18">
        <v>100.0169143676758</v>
      </c>
      <c r="O4846" s="18">
        <v>90.338302612304688</v>
      </c>
      <c r="P4846" s="18">
        <v>89.727638244628906</v>
      </c>
      <c r="Q4846" s="18">
        <v>99.744789123535156</v>
      </c>
      <c r="R4846" s="18">
        <v>79.868263244628906</v>
      </c>
      <c r="S4846" s="18">
        <v>70.9278564453125</v>
      </c>
      <c r="T4846" s="18">
        <v>103.5551223754883</v>
      </c>
      <c r="U4846" s="18">
        <v>93.679618835449219</v>
      </c>
      <c r="V4846" s="18">
        <v>124.45119476318359</v>
      </c>
      <c r="W4846" s="18">
        <v>104.0225524902344</v>
      </c>
      <c r="X4846" s="103">
        <v>1.841186560484612</v>
      </c>
      <c r="Y4846" s="18">
        <v>7.9511287933626411</v>
      </c>
      <c r="Z4846" s="18">
        <v>44.082102564820417</v>
      </c>
      <c r="AA4846" s="18">
        <v>113.56647159549441</v>
      </c>
      <c r="AB4846" s="18">
        <v>91.936927795410156</v>
      </c>
      <c r="AC4846" s="18">
        <v>103.3052978515625</v>
      </c>
      <c r="AD4846" s="18">
        <v>90.94073486328125</v>
      </c>
      <c r="AE4846" s="18">
        <v>96.928192138671875</v>
      </c>
      <c r="AF4846" s="18">
        <v>104.58274078369141</v>
      </c>
      <c r="AG4846" s="18">
        <v>115.30242919921881</v>
      </c>
      <c r="AH4846" s="18">
        <v>116.56349182128911</v>
      </c>
      <c r="AI4846" s="18">
        <v>100.40659332275391</v>
      </c>
      <c r="AJ4846" s="18">
        <v>62.859359741210938</v>
      </c>
      <c r="AK4846" s="18">
        <v>67.952774047851563</v>
      </c>
      <c r="AL4846" s="18">
        <v>96.427955627441406</v>
      </c>
      <c r="AM4846" s="18">
        <v>126.82582855224609</v>
      </c>
      <c r="AN4846" s="18">
        <v>92.989204406738281</v>
      </c>
      <c r="AO4846" s="18">
        <v>125.729606628418</v>
      </c>
    </row>
    <row r="4847" spans="1:41" x14ac:dyDescent="0.3">
      <c r="A4847" s="4" t="s">
        <v>4810</v>
      </c>
      <c r="B4847" s="8" t="s">
        <v>11416</v>
      </c>
      <c r="C4847" s="87" t="s">
        <v>4780</v>
      </c>
      <c r="D4847" s="87" t="s">
        <v>249</v>
      </c>
      <c r="E4847" s="87" t="s">
        <v>4781</v>
      </c>
      <c r="F4847" s="110">
        <v>2.6085251413879238</v>
      </c>
      <c r="G4847" s="18">
        <v>15.7017076777854</v>
      </c>
      <c r="H4847" s="18">
        <v>23.613486377316601</v>
      </c>
      <c r="I4847" s="18">
        <v>63.580778883872647</v>
      </c>
      <c r="J4847" s="18">
        <v>113.31800842285161</v>
      </c>
      <c r="K4847" s="18">
        <v>120.3005828857422</v>
      </c>
      <c r="L4847" s="18">
        <v>112.5963668823242</v>
      </c>
      <c r="M4847" s="18">
        <v>105.3289489746094</v>
      </c>
      <c r="N4847" s="18">
        <v>112.6681747436523</v>
      </c>
      <c r="O4847" s="18">
        <v>107.68178558349609</v>
      </c>
      <c r="P4847" s="18">
        <v>106.23252868652339</v>
      </c>
      <c r="Q4847" s="18">
        <v>100.0951309204102</v>
      </c>
      <c r="R4847" s="18">
        <v>101.9247741699219</v>
      </c>
      <c r="S4847" s="18">
        <v>119.5592498779297</v>
      </c>
      <c r="T4847" s="18">
        <v>113.3614120483398</v>
      </c>
      <c r="U4847" s="18">
        <v>161.49699401855469</v>
      </c>
      <c r="V4847" s="18">
        <v>188.72825622558591</v>
      </c>
      <c r="W4847" s="18">
        <v>143.32916259765631</v>
      </c>
      <c r="X4847" s="103">
        <v>2.3106807245533831</v>
      </c>
      <c r="Y4847" s="18">
        <v>9.9786303221921706</v>
      </c>
      <c r="Z4847" s="18">
        <v>55.322837392157417</v>
      </c>
      <c r="AA4847" s="18">
        <v>142.5254031846608</v>
      </c>
      <c r="AB4847" s="18">
        <v>115.3804244995117</v>
      </c>
      <c r="AC4847" s="18">
        <v>113.1221237182617</v>
      </c>
      <c r="AD4847" s="18">
        <v>98.75640869140625</v>
      </c>
      <c r="AE4847" s="18">
        <v>116.2466278076172</v>
      </c>
      <c r="AF4847" s="18">
        <v>117.8343048095703</v>
      </c>
      <c r="AG4847" s="18">
        <v>109.9950637817383</v>
      </c>
      <c r="AH4847" s="18">
        <v>123.6851806640625</v>
      </c>
      <c r="AI4847" s="18">
        <v>108.53781890869141</v>
      </c>
      <c r="AJ4847" s="18">
        <v>98.935188293457031</v>
      </c>
      <c r="AK4847" s="18">
        <v>114.343132019043</v>
      </c>
      <c r="AL4847" s="18">
        <v>121.03261566162109</v>
      </c>
      <c r="AM4847" s="18">
        <v>133.17376708984381</v>
      </c>
      <c r="AN4847" s="18">
        <v>196.4665222167969</v>
      </c>
      <c r="AO4847" s="18">
        <v>156.61201477050781</v>
      </c>
    </row>
    <row r="4848" spans="1:41" x14ac:dyDescent="0.3">
      <c r="A4848" s="4" t="s">
        <v>4855</v>
      </c>
      <c r="B4848" s="8" t="s">
        <v>11417</v>
      </c>
      <c r="C4848" s="87" t="s">
        <v>4780</v>
      </c>
      <c r="D4848" s="87" t="s">
        <v>249</v>
      </c>
      <c r="E4848" s="87" t="s">
        <v>4781</v>
      </c>
      <c r="F4848" s="110">
        <v>2.7679678159251941</v>
      </c>
      <c r="G4848" s="18">
        <v>16.661453944833621</v>
      </c>
      <c r="H4848" s="18">
        <v>25.056829730007269</v>
      </c>
      <c r="I4848" s="18">
        <v>67.467070518007915</v>
      </c>
      <c r="J4848" s="18">
        <v>120.2444229125977</v>
      </c>
      <c r="K4848" s="18">
        <v>108.733772277832</v>
      </c>
      <c r="L4848" s="18">
        <v>111.21762847900391</v>
      </c>
      <c r="M4848" s="18">
        <v>120.54103851318359</v>
      </c>
      <c r="N4848" s="18">
        <v>110.002326965332</v>
      </c>
      <c r="O4848" s="18">
        <v>103.8314666748047</v>
      </c>
      <c r="P4848" s="18">
        <v>121.4097061157227</v>
      </c>
      <c r="Q4848" s="18">
        <v>103.1527862548828</v>
      </c>
      <c r="R4848" s="18">
        <v>92.247291564941406</v>
      </c>
      <c r="S4848" s="18">
        <v>93.43310546875</v>
      </c>
      <c r="T4848" s="18">
        <v>118.6983337402344</v>
      </c>
      <c r="U4848" s="18">
        <v>163.58982849121091</v>
      </c>
      <c r="V4848" s="18">
        <v>156.81364440917969</v>
      </c>
      <c r="W4848" s="18">
        <v>118.4495315551758</v>
      </c>
      <c r="X4848" s="103">
        <v>2.021715284129479</v>
      </c>
      <c r="Y4848" s="18">
        <v>8.7307386185744331</v>
      </c>
      <c r="Z4848" s="18">
        <v>48.404361852610641</v>
      </c>
      <c r="AA4848" s="18">
        <v>124.7016876599596</v>
      </c>
      <c r="AB4848" s="18">
        <v>100.9513626098633</v>
      </c>
      <c r="AC4848" s="18">
        <v>111.3638916015625</v>
      </c>
      <c r="AD4848" s="18">
        <v>107.72898864746089</v>
      </c>
      <c r="AE4848" s="18">
        <v>110.7661895751953</v>
      </c>
      <c r="AF4848" s="18">
        <v>110.6423034667969</v>
      </c>
      <c r="AG4848" s="18">
        <v>126.3612899780273</v>
      </c>
      <c r="AH4848" s="18">
        <v>123.568000793457</v>
      </c>
      <c r="AI4848" s="18">
        <v>114.9514923095703</v>
      </c>
      <c r="AJ4848" s="18">
        <v>81.249870300292969</v>
      </c>
      <c r="AK4848" s="18">
        <v>108.37718200683589</v>
      </c>
      <c r="AL4848" s="18">
        <v>140.50172424316409</v>
      </c>
      <c r="AM4848" s="18">
        <v>132.60736083984381</v>
      </c>
      <c r="AN4848" s="18">
        <v>174.70623779296881</v>
      </c>
      <c r="AO4848" s="18">
        <v>166.66249084472659</v>
      </c>
    </row>
    <row r="4849" spans="1:41" x14ac:dyDescent="0.3">
      <c r="A4849" s="4" t="s">
        <v>4850</v>
      </c>
      <c r="B4849" s="8" t="s">
        <v>11418</v>
      </c>
      <c r="C4849" s="87" t="s">
        <v>4780</v>
      </c>
      <c r="D4849" s="87" t="s">
        <v>249</v>
      </c>
      <c r="E4849" s="87" t="s">
        <v>4781</v>
      </c>
      <c r="F4849" s="110">
        <v>2.6714369774161151</v>
      </c>
      <c r="G4849" s="18">
        <v>16.08039801245544</v>
      </c>
      <c r="H4849" s="18">
        <v>24.18299125171978</v>
      </c>
      <c r="I4849" s="18">
        <v>65.114206134475481</v>
      </c>
      <c r="J4849" s="18">
        <v>116.0509872436523</v>
      </c>
      <c r="K4849" s="18">
        <v>123.0462341308594</v>
      </c>
      <c r="L4849" s="18">
        <v>122.35658264160161</v>
      </c>
      <c r="M4849" s="18">
        <v>120.3061447143555</v>
      </c>
      <c r="N4849" s="18">
        <v>114.1410675048828</v>
      </c>
      <c r="O4849" s="18">
        <v>102.6743927001953</v>
      </c>
      <c r="P4849" s="18">
        <v>113.6883163452148</v>
      </c>
      <c r="Q4849" s="18">
        <v>85.685966491699219</v>
      </c>
      <c r="R4849" s="18">
        <v>78.041618347167969</v>
      </c>
      <c r="S4849" s="18">
        <v>97.734954833984375</v>
      </c>
      <c r="T4849" s="18">
        <v>126.2200927734375</v>
      </c>
      <c r="U4849" s="18">
        <v>133.14898681640631</v>
      </c>
      <c r="V4849" s="18">
        <v>137.58866882324219</v>
      </c>
      <c r="W4849" s="18">
        <v>108.0902633666992</v>
      </c>
      <c r="X4849" s="103">
        <v>2.0065127285884552</v>
      </c>
      <c r="Y4849" s="18">
        <v>8.6650866745025024</v>
      </c>
      <c r="Z4849" s="18">
        <v>48.040378850024332</v>
      </c>
      <c r="AA4849" s="18">
        <v>123.76397682224081</v>
      </c>
      <c r="AB4849" s="18">
        <v>100.19224548339839</v>
      </c>
      <c r="AC4849" s="18">
        <v>112.45445251464839</v>
      </c>
      <c r="AD4849" s="18">
        <v>107.15329742431641</v>
      </c>
      <c r="AE4849" s="18">
        <v>119.3754196166992</v>
      </c>
      <c r="AF4849" s="18">
        <v>125.0418243408203</v>
      </c>
      <c r="AG4849" s="18">
        <v>120.8565673828125</v>
      </c>
      <c r="AH4849" s="18">
        <v>129.377685546875</v>
      </c>
      <c r="AI4849" s="18">
        <v>95.9493408203125</v>
      </c>
      <c r="AJ4849" s="18">
        <v>92.640602111816406</v>
      </c>
      <c r="AK4849" s="18">
        <v>78.341545104980469</v>
      </c>
      <c r="AL4849" s="18">
        <v>90.399971008300781</v>
      </c>
      <c r="AM4849" s="18">
        <v>141.9493408203125</v>
      </c>
      <c r="AN4849" s="18">
        <v>124.6839141845703</v>
      </c>
      <c r="AO4849" s="18">
        <v>35.801006317138672</v>
      </c>
    </row>
    <row r="4850" spans="1:41" x14ac:dyDescent="0.3">
      <c r="A4850" s="4" t="s">
        <v>4920</v>
      </c>
      <c r="B4850" s="8" t="s">
        <v>11419</v>
      </c>
      <c r="C4850" s="87" t="s">
        <v>4780</v>
      </c>
      <c r="D4850" s="87" t="s">
        <v>249</v>
      </c>
      <c r="E4850" s="87" t="s">
        <v>4781</v>
      </c>
      <c r="F4850" s="110">
        <v>3.9027175541440431</v>
      </c>
      <c r="G4850" s="18">
        <v>23.49194539544531</v>
      </c>
      <c r="H4850" s="18">
        <v>35.329070184947753</v>
      </c>
      <c r="I4850" s="18">
        <v>95.125716029791988</v>
      </c>
      <c r="J4850" s="18">
        <v>169.53955078125</v>
      </c>
      <c r="K4850" s="18">
        <v>182.72636413574219</v>
      </c>
      <c r="L4850" s="18">
        <v>177.57476806640631</v>
      </c>
      <c r="M4850" s="18">
        <v>181.57527160644531</v>
      </c>
      <c r="N4850" s="18">
        <v>184.2166748046875</v>
      </c>
      <c r="O4850" s="18">
        <v>190.16279602050781</v>
      </c>
      <c r="P4850" s="18">
        <v>184.10829162597659</v>
      </c>
      <c r="Q4850" s="18">
        <v>163.2424621582031</v>
      </c>
      <c r="R4850" s="18">
        <v>153.09715270996091</v>
      </c>
      <c r="S4850" s="18">
        <v>153.77996826171881</v>
      </c>
      <c r="T4850" s="18">
        <v>222.80181884765631</v>
      </c>
      <c r="U4850" s="18">
        <v>184.67066955566409</v>
      </c>
      <c r="V4850" s="18">
        <v>242.79142761230469</v>
      </c>
      <c r="W4850" s="18">
        <v>183.4327392578125</v>
      </c>
      <c r="X4850" s="103">
        <v>2.933791457116425</v>
      </c>
      <c r="Y4850" s="18">
        <v>12.66952205118201</v>
      </c>
      <c r="Z4850" s="18">
        <v>70.24149463830561</v>
      </c>
      <c r="AA4850" s="18">
        <v>180.95957863934299</v>
      </c>
      <c r="AB4850" s="18">
        <v>146.4945373535156</v>
      </c>
      <c r="AC4850" s="18">
        <v>152.64411926269531</v>
      </c>
      <c r="AD4850" s="18">
        <v>169.56965637207031</v>
      </c>
      <c r="AE4850" s="18">
        <v>171.7559814453125</v>
      </c>
      <c r="AF4850" s="18">
        <v>170.7088317871094</v>
      </c>
      <c r="AG4850" s="18">
        <v>189.7158508300781</v>
      </c>
      <c r="AH4850" s="18">
        <v>205.287353515625</v>
      </c>
      <c r="AI4850" s="18">
        <v>167.40843200683591</v>
      </c>
      <c r="AJ4850" s="18">
        <v>153.25556945800781</v>
      </c>
      <c r="AK4850" s="18">
        <v>161.1513671875</v>
      </c>
      <c r="AL4850" s="18">
        <v>181.4434814453125</v>
      </c>
      <c r="AM4850" s="18">
        <v>216.64015197753909</v>
      </c>
      <c r="AN4850" s="18">
        <v>234.84513854980469</v>
      </c>
      <c r="AO4850" s="18">
        <v>227.46025085449219</v>
      </c>
    </row>
    <row r="4851" spans="1:41" x14ac:dyDescent="0.3">
      <c r="A4851" s="4" t="s">
        <v>4825</v>
      </c>
      <c r="B4851" s="8" t="s">
        <v>11420</v>
      </c>
      <c r="C4851" s="87" t="s">
        <v>4780</v>
      </c>
      <c r="D4851" s="87" t="s">
        <v>249</v>
      </c>
      <c r="E4851" s="87" t="s">
        <v>4781</v>
      </c>
      <c r="F4851" s="110">
        <v>2.1048691926786418</v>
      </c>
      <c r="G4851" s="18">
        <v>12.670010435794071</v>
      </c>
      <c r="H4851" s="18">
        <v>19.054177097524452</v>
      </c>
      <c r="I4851" s="18">
        <v>51.304555434711837</v>
      </c>
      <c r="J4851" s="18">
        <v>91.438484191894531</v>
      </c>
      <c r="K4851" s="18">
        <v>89.032325744628906</v>
      </c>
      <c r="L4851" s="18">
        <v>79.948570251464844</v>
      </c>
      <c r="M4851" s="18">
        <v>82.897842407226563</v>
      </c>
      <c r="N4851" s="18">
        <v>84.224571228027344</v>
      </c>
      <c r="O4851" s="18">
        <v>85.728256225585938</v>
      </c>
      <c r="P4851" s="18">
        <v>79.586631774902344</v>
      </c>
      <c r="Q4851" s="18">
        <v>84.056854248046875</v>
      </c>
      <c r="R4851" s="18">
        <v>74.581878662109375</v>
      </c>
      <c r="S4851" s="18">
        <v>76.545074462890625</v>
      </c>
      <c r="T4851" s="18">
        <v>93.929222106933594</v>
      </c>
      <c r="U4851" s="18">
        <v>119.89923095703131</v>
      </c>
      <c r="V4851" s="18">
        <v>126.0774307250977</v>
      </c>
      <c r="W4851" s="18">
        <v>118.1655578613281</v>
      </c>
      <c r="X4851" s="103">
        <v>1.54919234330426</v>
      </c>
      <c r="Y4851" s="18">
        <v>6.6901573755031736</v>
      </c>
      <c r="Z4851" s="18">
        <v>37.091111371244267</v>
      </c>
      <c r="AA4851" s="18">
        <v>95.555937691351147</v>
      </c>
      <c r="AB4851" s="18">
        <v>77.35662841796875</v>
      </c>
      <c r="AC4851" s="18">
        <v>79.932083129882813</v>
      </c>
      <c r="AD4851" s="18">
        <v>89.33441162109375</v>
      </c>
      <c r="AE4851" s="18">
        <v>83.038467407226563</v>
      </c>
      <c r="AF4851" s="18">
        <v>88.265312194824219</v>
      </c>
      <c r="AG4851" s="18">
        <v>98.803276062011719</v>
      </c>
      <c r="AH4851" s="18">
        <v>90.598052978515625</v>
      </c>
      <c r="AI4851" s="18">
        <v>92.471977233886719</v>
      </c>
      <c r="AJ4851" s="18">
        <v>85.408790588378906</v>
      </c>
      <c r="AK4851" s="18">
        <v>81.099258422851563</v>
      </c>
      <c r="AL4851" s="18">
        <v>95.353042602539063</v>
      </c>
      <c r="AM4851" s="18">
        <v>129.13873291015631</v>
      </c>
      <c r="AN4851" s="18">
        <v>115.32285308837891</v>
      </c>
      <c r="AO4851" s="18">
        <v>103.7395095825195</v>
      </c>
    </row>
    <row r="4852" spans="1:41" x14ac:dyDescent="0.3">
      <c r="A4852" s="4" t="s">
        <v>4872</v>
      </c>
      <c r="B4852" s="8" t="s">
        <v>11421</v>
      </c>
      <c r="C4852" s="87" t="s">
        <v>4780</v>
      </c>
      <c r="D4852" s="87" t="s">
        <v>249</v>
      </c>
      <c r="E4852" s="87" t="s">
        <v>4781</v>
      </c>
      <c r="F4852" s="110">
        <v>2.158036303766754</v>
      </c>
      <c r="G4852" s="18">
        <v>12.99004355456006</v>
      </c>
      <c r="H4852" s="18">
        <v>19.535468549725071</v>
      </c>
      <c r="I4852" s="18">
        <v>52.600462566428767</v>
      </c>
      <c r="J4852" s="18">
        <v>93.748138427734375</v>
      </c>
      <c r="K4852" s="18">
        <v>95.626350402832031</v>
      </c>
      <c r="L4852" s="18">
        <v>99.476585388183594</v>
      </c>
      <c r="M4852" s="18">
        <v>106.59433746337891</v>
      </c>
      <c r="N4852" s="18">
        <v>104.09901428222661</v>
      </c>
      <c r="O4852" s="18">
        <v>96.0838623046875</v>
      </c>
      <c r="P4852" s="18">
        <v>78.208488464355469</v>
      </c>
      <c r="Q4852" s="18">
        <v>81.39794921875</v>
      </c>
      <c r="R4852" s="18">
        <v>72.274795532226563</v>
      </c>
      <c r="S4852" s="18">
        <v>78.342086791992188</v>
      </c>
      <c r="T4852" s="18">
        <v>87.433830261230469</v>
      </c>
      <c r="U4852" s="18">
        <v>113.4083938598633</v>
      </c>
      <c r="V4852" s="18">
        <v>112.4574813842773</v>
      </c>
      <c r="W4852" s="18">
        <v>137.88240051269531</v>
      </c>
      <c r="X4852" s="103">
        <v>2.0591937035484551</v>
      </c>
      <c r="Y4852" s="18">
        <v>8.8925884528973089</v>
      </c>
      <c r="Z4852" s="18">
        <v>49.301678596200063</v>
      </c>
      <c r="AA4852" s="18">
        <v>127.0133990018395</v>
      </c>
      <c r="AB4852" s="18">
        <v>102.8227920532227</v>
      </c>
      <c r="AC4852" s="18">
        <v>83.147232055664063</v>
      </c>
      <c r="AD4852" s="18">
        <v>114.1617050170898</v>
      </c>
      <c r="AE4852" s="18">
        <v>102.80361175537109</v>
      </c>
      <c r="AF4852" s="18">
        <v>103.159049987793</v>
      </c>
      <c r="AG4852" s="18">
        <v>117.68370056152339</v>
      </c>
      <c r="AH4852" s="18">
        <v>101.4955673217773</v>
      </c>
      <c r="AI4852" s="18">
        <v>93.16986083984375</v>
      </c>
      <c r="AJ4852" s="18">
        <v>81.112350463867188</v>
      </c>
      <c r="AK4852" s="18">
        <v>88.768089294433594</v>
      </c>
      <c r="AL4852" s="18">
        <v>118.764533996582</v>
      </c>
      <c r="AM4852" s="18">
        <v>142.09112548828131</v>
      </c>
      <c r="AN4852" s="18">
        <v>158.9158020019531</v>
      </c>
      <c r="AO4852" s="18">
        <v>94.377998352050781</v>
      </c>
    </row>
    <row r="4853" spans="1:41" x14ac:dyDescent="0.3">
      <c r="A4853" s="4" t="s">
        <v>4877</v>
      </c>
      <c r="B4853" s="8" t="s">
        <v>11422</v>
      </c>
      <c r="C4853" s="87" t="s">
        <v>4780</v>
      </c>
      <c r="D4853" s="87" t="s">
        <v>249</v>
      </c>
      <c r="E4853" s="87" t="s">
        <v>4781</v>
      </c>
      <c r="F4853" s="110">
        <v>3.4469410010902251</v>
      </c>
      <c r="G4853" s="18">
        <v>20.748452496376711</v>
      </c>
      <c r="H4853" s="18">
        <v>31.203185693410809</v>
      </c>
      <c r="I4853" s="18">
        <v>84.016515746313132</v>
      </c>
      <c r="J4853" s="18">
        <v>149.73997497558591</v>
      </c>
      <c r="K4853" s="18">
        <v>164.2214660644531</v>
      </c>
      <c r="L4853" s="18">
        <v>159.48614501953131</v>
      </c>
      <c r="M4853" s="18">
        <v>165.9808349609375</v>
      </c>
      <c r="N4853" s="18">
        <v>151.4606018066406</v>
      </c>
      <c r="O4853" s="18">
        <v>150.4870910644531</v>
      </c>
      <c r="P4853" s="18">
        <v>141.6508483886719</v>
      </c>
      <c r="Q4853" s="18">
        <v>145.48469543457031</v>
      </c>
      <c r="R4853" s="18">
        <v>129.387451171875</v>
      </c>
      <c r="S4853" s="18">
        <v>126.5292663574219</v>
      </c>
      <c r="T4853" s="18">
        <v>150.23731994628909</v>
      </c>
      <c r="U4853" s="18">
        <v>136.06134033203131</v>
      </c>
      <c r="V4853" s="18">
        <v>170.9957580566406</v>
      </c>
      <c r="W4853" s="18">
        <v>162.29612731933591</v>
      </c>
      <c r="X4853" s="103">
        <v>2.7823709542187038</v>
      </c>
      <c r="Y4853" s="18">
        <v>12.0156155181153</v>
      </c>
      <c r="Z4853" s="18">
        <v>66.616150915724276</v>
      </c>
      <c r="AA4853" s="18">
        <v>171.61979058615231</v>
      </c>
      <c r="AB4853" s="18">
        <v>138.93357849121091</v>
      </c>
      <c r="AC4853" s="18">
        <v>140.6592712402344</v>
      </c>
      <c r="AD4853" s="18">
        <v>147.4525146484375</v>
      </c>
      <c r="AE4853" s="18">
        <v>156.2917785644531</v>
      </c>
      <c r="AF4853" s="18">
        <v>164.6937561035156</v>
      </c>
      <c r="AG4853" s="18">
        <v>157.12651062011719</v>
      </c>
      <c r="AH4853" s="18">
        <v>162.5113525390625</v>
      </c>
      <c r="AI4853" s="18">
        <v>138.3804626464844</v>
      </c>
      <c r="AJ4853" s="18">
        <v>114.9694519042969</v>
      </c>
      <c r="AK4853" s="18">
        <v>113.01318359375</v>
      </c>
      <c r="AL4853" s="18">
        <v>148.1109313964844</v>
      </c>
      <c r="AM4853" s="18">
        <v>173.0549621582031</v>
      </c>
      <c r="AN4853" s="18">
        <v>185.10621643066409</v>
      </c>
      <c r="AO4853" s="18">
        <v>134.33360290527341</v>
      </c>
    </row>
    <row r="4854" spans="1:41" x14ac:dyDescent="0.3">
      <c r="A4854" s="4" t="s">
        <v>4803</v>
      </c>
      <c r="B4854" s="8" t="s">
        <v>11423</v>
      </c>
      <c r="C4854" s="87" t="s">
        <v>4780</v>
      </c>
      <c r="D4854" s="87" t="s">
        <v>249</v>
      </c>
      <c r="E4854" s="87" t="s">
        <v>4781</v>
      </c>
      <c r="F4854" s="110">
        <v>2.2840803851119609</v>
      </c>
      <c r="G4854" s="18">
        <v>13.74875095147034</v>
      </c>
      <c r="H4854" s="18">
        <v>20.676473537778509</v>
      </c>
      <c r="I4854" s="18">
        <v>55.672689373246683</v>
      </c>
      <c r="J4854" s="18">
        <v>99.223670959472656</v>
      </c>
      <c r="K4854" s="18">
        <v>108.4874954223633</v>
      </c>
      <c r="L4854" s="18">
        <v>104.4357223510742</v>
      </c>
      <c r="M4854" s="18">
        <v>91.655258178710938</v>
      </c>
      <c r="N4854" s="18">
        <v>101.3737716674805</v>
      </c>
      <c r="O4854" s="18">
        <v>87.239959716796875</v>
      </c>
      <c r="P4854" s="18">
        <v>94.572113037109375</v>
      </c>
      <c r="Q4854" s="18">
        <v>81.750923156738281</v>
      </c>
      <c r="R4854" s="18">
        <v>91.603134155273438</v>
      </c>
      <c r="S4854" s="18">
        <v>116.53762054443359</v>
      </c>
      <c r="T4854" s="18">
        <v>94.2021484375</v>
      </c>
      <c r="U4854" s="18">
        <v>112.46044921875</v>
      </c>
      <c r="V4854" s="18">
        <v>121.3846893310547</v>
      </c>
      <c r="W4854" s="18">
        <v>61.816459655761719</v>
      </c>
      <c r="X4854" s="103">
        <v>1.667109591232002</v>
      </c>
      <c r="Y4854" s="18">
        <v>7.1993807455594796</v>
      </c>
      <c r="Z4854" s="18">
        <v>39.914312631166517</v>
      </c>
      <c r="AA4854" s="18">
        <v>102.8292070464566</v>
      </c>
      <c r="AB4854" s="18">
        <v>83.244651794433594</v>
      </c>
      <c r="AC4854" s="18">
        <v>80.657470703125</v>
      </c>
      <c r="AD4854" s="18">
        <v>95.307746887207031</v>
      </c>
      <c r="AE4854" s="18">
        <v>92.714775085449219</v>
      </c>
      <c r="AF4854" s="18">
        <v>103.398193359375</v>
      </c>
      <c r="AG4854" s="18">
        <v>88.254264831542969</v>
      </c>
      <c r="AH4854" s="18">
        <v>126.28147888183589</v>
      </c>
      <c r="AI4854" s="18">
        <v>119.25245666503911</v>
      </c>
      <c r="AJ4854" s="18">
        <v>79.664627075195313</v>
      </c>
      <c r="AK4854" s="18">
        <v>103.18333435058589</v>
      </c>
      <c r="AL4854" s="18">
        <v>103.6183776855469</v>
      </c>
      <c r="AM4854" s="18">
        <v>117.6102600097656</v>
      </c>
      <c r="AN4854" s="18">
        <v>143.69093322753909</v>
      </c>
      <c r="AO4854" s="18">
        <v>92.891517639160156</v>
      </c>
    </row>
    <row r="4855" spans="1:41" x14ac:dyDescent="0.3">
      <c r="A4855" s="4" t="s">
        <v>4917</v>
      </c>
      <c r="B4855" s="8" t="s">
        <v>11424</v>
      </c>
      <c r="C4855" s="87" t="s">
        <v>4780</v>
      </c>
      <c r="D4855" s="87" t="s">
        <v>249</v>
      </c>
      <c r="E4855" s="87" t="s">
        <v>4781</v>
      </c>
      <c r="F4855" s="110">
        <v>1.798656938649269</v>
      </c>
      <c r="G4855" s="18">
        <v>10.826802094099969</v>
      </c>
      <c r="H4855" s="18">
        <v>16.282212674270809</v>
      </c>
      <c r="I4855" s="18">
        <v>43.840869037342173</v>
      </c>
      <c r="J4855" s="18">
        <v>78.136192321777344</v>
      </c>
      <c r="K4855" s="18">
        <v>115.91994476318359</v>
      </c>
      <c r="L4855" s="18">
        <v>98.646224975585938</v>
      </c>
      <c r="M4855" s="18">
        <v>92.098922729492188</v>
      </c>
      <c r="N4855" s="18">
        <v>94.1138916015625</v>
      </c>
      <c r="O4855" s="18">
        <v>100.46153259277339</v>
      </c>
      <c r="P4855" s="18">
        <v>79.847602844238281</v>
      </c>
      <c r="Q4855" s="18">
        <v>94.412643432617188</v>
      </c>
      <c r="R4855" s="18">
        <v>107.17465972900391</v>
      </c>
      <c r="S4855" s="18">
        <v>82.939811706542969</v>
      </c>
      <c r="T4855" s="18">
        <v>141.87188720703131</v>
      </c>
      <c r="U4855" s="18">
        <v>139.05973815917969</v>
      </c>
      <c r="V4855" s="18">
        <v>109.84799957275391</v>
      </c>
      <c r="W4855" s="18">
        <v>133.95841979980469</v>
      </c>
      <c r="X4855" s="103">
        <v>1.8384807839835819</v>
      </c>
      <c r="Y4855" s="18">
        <v>7.9394439495192879</v>
      </c>
      <c r="Z4855" s="18">
        <v>44.017320255522833</v>
      </c>
      <c r="AA4855" s="18">
        <v>113.3995762374992</v>
      </c>
      <c r="AB4855" s="18">
        <v>91.80181884765625</v>
      </c>
      <c r="AC4855" s="18">
        <v>159.5318908691406</v>
      </c>
      <c r="AD4855" s="18">
        <v>90.753982543945313</v>
      </c>
      <c r="AE4855" s="18">
        <v>93.072059631347656</v>
      </c>
      <c r="AF4855" s="18">
        <v>104.12941741943359</v>
      </c>
      <c r="AG4855" s="18">
        <v>101.1703186035156</v>
      </c>
      <c r="AH4855" s="18">
        <v>89.371467590332031</v>
      </c>
      <c r="AI4855" s="18">
        <v>124.1602783203125</v>
      </c>
      <c r="AJ4855" s="18">
        <v>61.490043640136719</v>
      </c>
      <c r="AK4855" s="18">
        <v>90.216049194335938</v>
      </c>
      <c r="AL4855" s="18">
        <v>112.3032150268555</v>
      </c>
      <c r="AM4855" s="18">
        <v>184.73994445800781</v>
      </c>
      <c r="AN4855" s="18">
        <v>118.0953903198242</v>
      </c>
      <c r="AO4855" s="18">
        <v>133.69316101074219</v>
      </c>
    </row>
    <row r="4856" spans="1:41" x14ac:dyDescent="0.3">
      <c r="A4856" s="4" t="s">
        <v>4936</v>
      </c>
      <c r="B4856" s="8" t="s">
        <v>11425</v>
      </c>
      <c r="C4856" s="87" t="s">
        <v>4780</v>
      </c>
      <c r="D4856" s="87" t="s">
        <v>249</v>
      </c>
      <c r="E4856" s="87" t="s">
        <v>4781</v>
      </c>
      <c r="F4856" s="110">
        <v>2.8528515602379678</v>
      </c>
      <c r="G4856" s="18">
        <v>17.172401575219851</v>
      </c>
      <c r="H4856" s="18">
        <v>25.82523372511649</v>
      </c>
      <c r="I4856" s="18">
        <v>69.536046006246508</v>
      </c>
      <c r="J4856" s="18">
        <v>123.9318923950195</v>
      </c>
      <c r="K4856" s="18">
        <v>126.40496826171881</v>
      </c>
      <c r="L4856" s="18">
        <v>114.265007019043</v>
      </c>
      <c r="M4856" s="18">
        <v>106.577995300293</v>
      </c>
      <c r="N4856" s="18">
        <v>120.8783264160156</v>
      </c>
      <c r="O4856" s="18">
        <v>109.0534973144531</v>
      </c>
      <c r="P4856" s="18">
        <v>123.9899368286133</v>
      </c>
      <c r="Q4856" s="18">
        <v>121.295539855957</v>
      </c>
      <c r="R4856" s="18">
        <v>80.521064758300781</v>
      </c>
      <c r="S4856" s="18">
        <v>100.62026214599609</v>
      </c>
      <c r="T4856" s="18">
        <v>111.0815353393555</v>
      </c>
      <c r="U4856" s="18">
        <v>150.7092590332031</v>
      </c>
      <c r="V4856" s="18">
        <v>227.0444641113281</v>
      </c>
      <c r="W4856" s="18">
        <v>146.55851745605469</v>
      </c>
      <c r="X4856" s="103">
        <v>1.990612529165581</v>
      </c>
      <c r="Y4856" s="18">
        <v>8.5964219687281194</v>
      </c>
      <c r="Z4856" s="18">
        <v>47.659692700775132</v>
      </c>
      <c r="AA4856" s="18">
        <v>122.7832345200347</v>
      </c>
      <c r="AB4856" s="18">
        <v>99.398292541503906</v>
      </c>
      <c r="AC4856" s="18">
        <v>126.4324188232422</v>
      </c>
      <c r="AD4856" s="18">
        <v>108.3744735717773</v>
      </c>
      <c r="AE4856" s="18">
        <v>128.40458679199219</v>
      </c>
      <c r="AF4856" s="18">
        <v>126.1404647827148</v>
      </c>
      <c r="AG4856" s="18">
        <v>154.72064208984381</v>
      </c>
      <c r="AH4856" s="18">
        <v>149.4215087890625</v>
      </c>
      <c r="AI4856" s="18">
        <v>108.6437911987305</v>
      </c>
      <c r="AJ4856" s="18">
        <v>93.776130676269531</v>
      </c>
      <c r="AK4856" s="18">
        <v>87.567977905273438</v>
      </c>
      <c r="AL4856" s="18">
        <v>110.6053161621094</v>
      </c>
      <c r="AM4856" s="18">
        <v>153.04264831542969</v>
      </c>
      <c r="AN4856" s="18">
        <v>137.31739807128909</v>
      </c>
      <c r="AO4856" s="18">
        <v>114.0451278686523</v>
      </c>
    </row>
    <row r="4857" spans="1:41" x14ac:dyDescent="0.3">
      <c r="A4857" s="4" t="s">
        <v>4819</v>
      </c>
      <c r="B4857" s="8" t="s">
        <v>8511</v>
      </c>
      <c r="C4857" s="87" t="s">
        <v>4780</v>
      </c>
      <c r="D4857" s="87" t="s">
        <v>249</v>
      </c>
      <c r="E4857" s="87" t="s">
        <v>4781</v>
      </c>
      <c r="F4857" s="110">
        <v>2.1303790652049792</v>
      </c>
      <c r="G4857" s="18">
        <v>12.82356408760706</v>
      </c>
      <c r="H4857" s="18">
        <v>19.285103385268499</v>
      </c>
      <c r="I4857" s="18">
        <v>51.926338809047962</v>
      </c>
      <c r="J4857" s="18">
        <v>92.546669006347656</v>
      </c>
      <c r="K4857" s="18">
        <v>125.7577438354492</v>
      </c>
      <c r="L4857" s="18">
        <v>102.6555099487305</v>
      </c>
      <c r="M4857" s="18">
        <v>99.568412780761719</v>
      </c>
      <c r="N4857" s="18">
        <v>101.3861083984375</v>
      </c>
      <c r="O4857" s="18">
        <v>96.327552795410156</v>
      </c>
      <c r="P4857" s="18">
        <v>91.544837951660156</v>
      </c>
      <c r="Q4857" s="18">
        <v>96.092964172363281</v>
      </c>
      <c r="R4857" s="18">
        <v>118.13173675537109</v>
      </c>
      <c r="S4857" s="18">
        <v>94.048324584960938</v>
      </c>
      <c r="T4857" s="18">
        <v>112.3068084716797</v>
      </c>
      <c r="U4857" s="18">
        <v>142.7642822265625</v>
      </c>
      <c r="V4857" s="18">
        <v>173.85113525390631</v>
      </c>
      <c r="W4857" s="18">
        <v>177.83512878417969</v>
      </c>
      <c r="X4857" s="103">
        <v>2.1354411682887271</v>
      </c>
      <c r="Y4857" s="18">
        <v>9.2218616647100831</v>
      </c>
      <c r="Z4857" s="18">
        <v>51.127212538889466</v>
      </c>
      <c r="AA4857" s="18">
        <v>131.71642895246839</v>
      </c>
      <c r="AB4857" s="18">
        <v>106.6300964355469</v>
      </c>
      <c r="AC4857" s="18">
        <v>102.51169586181641</v>
      </c>
      <c r="AD4857" s="18">
        <v>96.005531311035156</v>
      </c>
      <c r="AE4857" s="18">
        <v>113.5946426391602</v>
      </c>
      <c r="AF4857" s="18">
        <v>103.4865036010742</v>
      </c>
      <c r="AG4857" s="18">
        <v>117.5676651000977</v>
      </c>
      <c r="AH4857" s="18">
        <v>138.60308837890631</v>
      </c>
      <c r="AI4857" s="18">
        <v>123.8653564453125</v>
      </c>
      <c r="AJ4857" s="18">
        <v>83.890861511230469</v>
      </c>
      <c r="AK4857" s="18">
        <v>100.5103759765625</v>
      </c>
      <c r="AL4857" s="18">
        <v>157.07342529296881</v>
      </c>
      <c r="AM4857" s="18">
        <v>145.61030578613281</v>
      </c>
      <c r="AN4857" s="18">
        <v>150.1507873535156</v>
      </c>
      <c r="AO4857" s="18">
        <v>227.3604431152344</v>
      </c>
    </row>
    <row r="4858" spans="1:41" x14ac:dyDescent="0.3">
      <c r="A4858" s="4" t="s">
        <v>4913</v>
      </c>
      <c r="B4858" s="8" t="s">
        <v>11426</v>
      </c>
      <c r="C4858" s="87" t="s">
        <v>4780</v>
      </c>
      <c r="D4858" s="87" t="s">
        <v>249</v>
      </c>
      <c r="E4858" s="87" t="s">
        <v>4781</v>
      </c>
      <c r="F4858" s="110">
        <v>2.2334835448939439</v>
      </c>
      <c r="G4858" s="18">
        <v>13.44418927333362</v>
      </c>
      <c r="H4858" s="18">
        <v>20.218449277913521</v>
      </c>
      <c r="I4858" s="18">
        <v>54.439430602195422</v>
      </c>
      <c r="J4858" s="18">
        <v>97.025672912597656</v>
      </c>
      <c r="K4858" s="18">
        <v>137.37974548339841</v>
      </c>
      <c r="L4858" s="18">
        <v>121.51840972900391</v>
      </c>
      <c r="M4858" s="18">
        <v>147.69743347167969</v>
      </c>
      <c r="N4858" s="18">
        <v>115.04799652099609</v>
      </c>
      <c r="O4858" s="18">
        <v>115.0658721923828</v>
      </c>
      <c r="P4858" s="18">
        <v>109.14385986328131</v>
      </c>
      <c r="Q4858" s="18">
        <v>130.01875305175781</v>
      </c>
      <c r="R4858" s="18">
        <v>121.83546447753911</v>
      </c>
      <c r="S4858" s="18">
        <v>109.1343154907227</v>
      </c>
      <c r="T4858" s="18">
        <v>103.3372421264648</v>
      </c>
      <c r="U4858" s="18">
        <v>162.99664306640631</v>
      </c>
      <c r="V4858" s="18">
        <v>137.76454162597659</v>
      </c>
      <c r="W4858" s="18">
        <v>109.614013671875</v>
      </c>
      <c r="X4858" s="103">
        <v>2.7594886627088928</v>
      </c>
      <c r="Y4858" s="18">
        <v>11.91679878178528</v>
      </c>
      <c r="Z4858" s="18">
        <v>66.068297948022774</v>
      </c>
      <c r="AA4858" s="18">
        <v>170.2083849390761</v>
      </c>
      <c r="AB4858" s="18">
        <v>137.7909851074219</v>
      </c>
      <c r="AC4858" s="18">
        <v>98.8115234375</v>
      </c>
      <c r="AD4858" s="18">
        <v>121.73048400878911</v>
      </c>
      <c r="AE4858" s="18">
        <v>118.466194152832</v>
      </c>
      <c r="AF4858" s="18">
        <v>117.3337707519531</v>
      </c>
      <c r="AG4858" s="18">
        <v>134.0545349121094</v>
      </c>
      <c r="AH4858" s="18">
        <v>160.93536376953131</v>
      </c>
      <c r="AI4858" s="18">
        <v>113.3381805419922</v>
      </c>
      <c r="AJ4858" s="18">
        <v>122.90427398681641</v>
      </c>
      <c r="AK4858" s="18">
        <v>133.45448303222659</v>
      </c>
      <c r="AL4858" s="18">
        <v>115.9842987060547</v>
      </c>
      <c r="AM4858" s="18">
        <v>123.90036773681641</v>
      </c>
      <c r="AN4858" s="18">
        <v>145.37872314453131</v>
      </c>
      <c r="AO4858" s="18">
        <v>66.574447631835938</v>
      </c>
    </row>
    <row r="4859" spans="1:41" x14ac:dyDescent="0.3">
      <c r="A4859" s="4" t="s">
        <v>4817</v>
      </c>
      <c r="B4859" s="8" t="s">
        <v>11427</v>
      </c>
      <c r="C4859" s="87" t="s">
        <v>4780</v>
      </c>
      <c r="D4859" s="87" t="s">
        <v>249</v>
      </c>
      <c r="E4859" s="87" t="s">
        <v>4781</v>
      </c>
      <c r="F4859" s="110">
        <v>2.8451050957666242</v>
      </c>
      <c r="G4859" s="18">
        <v>17.12577265118323</v>
      </c>
      <c r="H4859" s="18">
        <v>25.755109412199531</v>
      </c>
      <c r="I4859" s="18">
        <v>69.347231937764022</v>
      </c>
      <c r="J4859" s="18">
        <v>123.5953750610352</v>
      </c>
      <c r="K4859" s="18">
        <v>149.59736633300781</v>
      </c>
      <c r="L4859" s="18">
        <v>129.03684997558591</v>
      </c>
      <c r="M4859" s="18">
        <v>130.71739196777341</v>
      </c>
      <c r="N4859" s="18">
        <v>133.6781921386719</v>
      </c>
      <c r="O4859" s="18">
        <v>126.8897171020508</v>
      </c>
      <c r="P4859" s="18">
        <v>136.25706481933591</v>
      </c>
      <c r="Q4859" s="18">
        <v>155.27503967285159</v>
      </c>
      <c r="R4859" s="18">
        <v>142.99598693847659</v>
      </c>
      <c r="S4859" s="18">
        <v>169.40910339355469</v>
      </c>
      <c r="T4859" s="18">
        <v>131.0037536621094</v>
      </c>
      <c r="U4859" s="18">
        <v>184.0622253417969</v>
      </c>
      <c r="V4859" s="18">
        <v>172.53602600097659</v>
      </c>
      <c r="W4859" s="18">
        <v>123.5721130371094</v>
      </c>
      <c r="X4859" s="103">
        <v>2.99639055675943</v>
      </c>
      <c r="Y4859" s="18">
        <v>12.93985506049915</v>
      </c>
      <c r="Z4859" s="18">
        <v>71.74025635542462</v>
      </c>
      <c r="AA4859" s="18">
        <v>184.82076197843909</v>
      </c>
      <c r="AB4859" s="18">
        <v>149.6203308105469</v>
      </c>
      <c r="AC4859" s="18">
        <v>129.67059326171881</v>
      </c>
      <c r="AD4859" s="18">
        <v>137.3329772949219</v>
      </c>
      <c r="AE4859" s="18">
        <v>131.96531677246091</v>
      </c>
      <c r="AF4859" s="18">
        <v>160.23046875</v>
      </c>
      <c r="AG4859" s="18">
        <v>157.23289489746091</v>
      </c>
      <c r="AH4859" s="18">
        <v>139.90226745605469</v>
      </c>
      <c r="AI4859" s="18">
        <v>117.6840744018555</v>
      </c>
      <c r="AJ4859" s="18">
        <v>129.0005798339844</v>
      </c>
      <c r="AK4859" s="18">
        <v>127.9026565551758</v>
      </c>
      <c r="AL4859" s="18">
        <v>151.08110046386719</v>
      </c>
      <c r="AM4859" s="18">
        <v>188.0286560058594</v>
      </c>
      <c r="AN4859" s="18">
        <v>193.09159851074219</v>
      </c>
      <c r="AO4859" s="18">
        <v>124.4674072265625</v>
      </c>
    </row>
    <row r="4860" spans="1:41" x14ac:dyDescent="0.3">
      <c r="A4860" s="4" t="s">
        <v>4911</v>
      </c>
      <c r="B4860" s="8" t="s">
        <v>11428</v>
      </c>
      <c r="C4860" s="87" t="s">
        <v>4780</v>
      </c>
      <c r="D4860" s="87" t="s">
        <v>249</v>
      </c>
      <c r="E4860" s="87" t="s">
        <v>4781</v>
      </c>
      <c r="F4860" s="110">
        <v>2.1785276938801799</v>
      </c>
      <c r="G4860" s="18">
        <v>13.113389046756961</v>
      </c>
      <c r="H4860" s="18">
        <v>19.7209653860861</v>
      </c>
      <c r="I4860" s="18">
        <v>53.09992432094792</v>
      </c>
      <c r="J4860" s="18">
        <v>94.638313293457031</v>
      </c>
      <c r="K4860" s="18">
        <v>93.897872924804688</v>
      </c>
      <c r="L4860" s="18">
        <v>100.0463562011719</v>
      </c>
      <c r="M4860" s="18">
        <v>89.822906494140625</v>
      </c>
      <c r="N4860" s="18">
        <v>105.8764343261719</v>
      </c>
      <c r="O4860" s="18">
        <v>85.197128295898438</v>
      </c>
      <c r="P4860" s="18">
        <v>94.607894897460938</v>
      </c>
      <c r="Q4860" s="18">
        <v>94.3336181640625</v>
      </c>
      <c r="R4860" s="18">
        <v>91.960647583007813</v>
      </c>
      <c r="S4860" s="18">
        <v>90.998527526855469</v>
      </c>
      <c r="T4860" s="18">
        <v>113.08323669433589</v>
      </c>
      <c r="U4860" s="18">
        <v>154.16070556640631</v>
      </c>
      <c r="V4860" s="18">
        <v>163.33757019042969</v>
      </c>
      <c r="W4860" s="18">
        <v>97.558433532714844</v>
      </c>
      <c r="X4860" s="103">
        <v>1.84888065881102</v>
      </c>
      <c r="Y4860" s="18">
        <v>7.9843556091862187</v>
      </c>
      <c r="Z4860" s="18">
        <v>44.266316396730687</v>
      </c>
      <c r="AA4860" s="18">
        <v>114.0410522913306</v>
      </c>
      <c r="AB4860" s="18">
        <v>92.321121215820313</v>
      </c>
      <c r="AC4860" s="18">
        <v>87.853248596191406</v>
      </c>
      <c r="AD4860" s="18">
        <v>87.193130493164063</v>
      </c>
      <c r="AE4860" s="18">
        <v>84.5965576171875</v>
      </c>
      <c r="AF4860" s="18">
        <v>80.649162292480469</v>
      </c>
      <c r="AG4860" s="18">
        <v>90.583320617675781</v>
      </c>
      <c r="AH4860" s="18">
        <v>142.31843566894531</v>
      </c>
      <c r="AI4860" s="18">
        <v>89.148406982421875</v>
      </c>
      <c r="AJ4860" s="18">
        <v>119.568359375</v>
      </c>
      <c r="AK4860" s="18">
        <v>84.430709838867188</v>
      </c>
      <c r="AL4860" s="18">
        <v>100.0749588012695</v>
      </c>
      <c r="AM4860" s="18">
        <v>118.67783355712891</v>
      </c>
      <c r="AN4860" s="18">
        <v>191.09385681152341</v>
      </c>
      <c r="AO4860" s="18">
        <v>61.870265960693359</v>
      </c>
    </row>
    <row r="4861" spans="1:41" x14ac:dyDescent="0.3">
      <c r="A4861" s="4" t="s">
        <v>4786</v>
      </c>
      <c r="B4861" s="8" t="s">
        <v>11429</v>
      </c>
      <c r="C4861" s="87" t="s">
        <v>4780</v>
      </c>
      <c r="D4861" s="87" t="s">
        <v>249</v>
      </c>
      <c r="E4861" s="87" t="s">
        <v>4781</v>
      </c>
      <c r="F4861" s="110">
        <v>1.985499034349113</v>
      </c>
      <c r="G4861" s="18">
        <v>11.951475926847779</v>
      </c>
      <c r="H4861" s="18">
        <v>17.973587317940162</v>
      </c>
      <c r="I4861" s="18">
        <v>48.395000329544473</v>
      </c>
      <c r="J4861" s="18">
        <v>86.252876281738281</v>
      </c>
      <c r="K4861" s="18">
        <v>109.3821716308594</v>
      </c>
      <c r="L4861" s="18">
        <v>92.4698486328125</v>
      </c>
      <c r="M4861" s="18">
        <v>101.1221237182617</v>
      </c>
      <c r="N4861" s="18">
        <v>80.472419738769531</v>
      </c>
      <c r="O4861" s="18">
        <v>82.604049682617188</v>
      </c>
      <c r="P4861" s="18">
        <v>99.957717895507813</v>
      </c>
      <c r="Q4861" s="18">
        <v>83.823677062988281</v>
      </c>
      <c r="R4861" s="18">
        <v>78.633651733398438</v>
      </c>
      <c r="S4861" s="18">
        <v>83.965347290039063</v>
      </c>
      <c r="T4861" s="18">
        <v>94.980026245117188</v>
      </c>
      <c r="U4861" s="18">
        <v>105.4137496948242</v>
      </c>
      <c r="V4861" s="18">
        <v>116.50717926025391</v>
      </c>
      <c r="W4861" s="18">
        <v>90.687026977539063</v>
      </c>
      <c r="X4861" s="103">
        <v>2.035639284260224</v>
      </c>
      <c r="Y4861" s="18">
        <v>8.7908691456673598</v>
      </c>
      <c r="Z4861" s="18">
        <v>48.737733394120553</v>
      </c>
      <c r="AA4861" s="18">
        <v>125.5605357524243</v>
      </c>
      <c r="AB4861" s="18">
        <v>101.6466369628906</v>
      </c>
      <c r="AC4861" s="18">
        <v>91.63787841796875</v>
      </c>
      <c r="AD4861" s="18">
        <v>76.143295288085938</v>
      </c>
      <c r="AE4861" s="18">
        <v>95.90948486328125</v>
      </c>
      <c r="AF4861" s="18">
        <v>95.69195556640625</v>
      </c>
      <c r="AG4861" s="18">
        <v>101.4620056152344</v>
      </c>
      <c r="AH4861" s="18">
        <v>109.66064453125</v>
      </c>
      <c r="AI4861" s="18">
        <v>94.778900146484375</v>
      </c>
      <c r="AJ4861" s="18">
        <v>77.405494689941406</v>
      </c>
      <c r="AK4861" s="18">
        <v>86.320724487304688</v>
      </c>
      <c r="AL4861" s="18">
        <v>101.8882675170898</v>
      </c>
      <c r="AM4861" s="18">
        <v>97.895866394042969</v>
      </c>
      <c r="AN4861" s="18">
        <v>145.37763977050781</v>
      </c>
      <c r="AO4861" s="18">
        <v>94.503799438476563</v>
      </c>
    </row>
    <row r="4862" spans="1:41" x14ac:dyDescent="0.3">
      <c r="A4862" s="4" t="s">
        <v>4871</v>
      </c>
      <c r="B4862" s="8" t="s">
        <v>11430</v>
      </c>
      <c r="C4862" s="87" t="s">
        <v>4780</v>
      </c>
      <c r="D4862" s="87" t="s">
        <v>249</v>
      </c>
      <c r="E4862" s="87" t="s">
        <v>4781</v>
      </c>
      <c r="F4862" s="110">
        <v>3.7291196857660669</v>
      </c>
      <c r="G4862" s="18">
        <v>22.446993618094481</v>
      </c>
      <c r="H4862" s="18">
        <v>33.757587957295762</v>
      </c>
      <c r="I4862" s="18">
        <v>90.894402515144805</v>
      </c>
      <c r="J4862" s="18">
        <v>161.99821472167969</v>
      </c>
      <c r="K4862" s="18">
        <v>135.01304626464841</v>
      </c>
      <c r="L4862" s="18">
        <v>158.57121276855469</v>
      </c>
      <c r="M4862" s="18">
        <v>116.8905944824219</v>
      </c>
      <c r="N4862" s="18">
        <v>139.72398376464841</v>
      </c>
      <c r="O4862" s="18">
        <v>136.86369323730469</v>
      </c>
      <c r="P4862" s="18">
        <v>139.0650634765625</v>
      </c>
      <c r="Q4862" s="18">
        <v>120.0913162231445</v>
      </c>
      <c r="R4862" s="18">
        <v>119.2049179077148</v>
      </c>
      <c r="S4862" s="18">
        <v>148.6606140136719</v>
      </c>
      <c r="T4862" s="18">
        <v>134.4046325683594</v>
      </c>
      <c r="U4862" s="18">
        <v>144.71087646484381</v>
      </c>
      <c r="V4862" s="18">
        <v>176.292724609375</v>
      </c>
      <c r="W4862" s="18">
        <v>178.7884216308594</v>
      </c>
      <c r="X4862" s="103">
        <v>2.9557570023951572</v>
      </c>
      <c r="Y4862" s="18">
        <v>12.764379836523259</v>
      </c>
      <c r="Z4862" s="18">
        <v>70.767398661640655</v>
      </c>
      <c r="AA4862" s="18">
        <v>182.31443834096939</v>
      </c>
      <c r="AB4862" s="18">
        <v>147.59135437011719</v>
      </c>
      <c r="AC4862" s="18">
        <v>117.75439453125</v>
      </c>
      <c r="AD4862" s="18">
        <v>156.74488830566409</v>
      </c>
      <c r="AE4862" s="18">
        <v>127.96055603027339</v>
      </c>
      <c r="AF4862" s="18">
        <v>194.72648620605469</v>
      </c>
      <c r="AG4862" s="18">
        <v>126.6063537597656</v>
      </c>
      <c r="AH4862" s="18">
        <v>124.5064697265625</v>
      </c>
      <c r="AI4862" s="18">
        <v>108.61175537109381</v>
      </c>
      <c r="AJ4862" s="18">
        <v>121.0748977661133</v>
      </c>
      <c r="AK4862" s="18">
        <v>117.2188186645508</v>
      </c>
      <c r="AL4862" s="18">
        <v>127.7053146362305</v>
      </c>
      <c r="AM4862" s="18">
        <v>151.39842224121091</v>
      </c>
      <c r="AN4862" s="18">
        <v>200.74272155761719</v>
      </c>
      <c r="AO4862" s="18">
        <v>159.23663330078131</v>
      </c>
    </row>
    <row r="4863" spans="1:41" x14ac:dyDescent="0.3">
      <c r="A4863" s="4" t="s">
        <v>4796</v>
      </c>
      <c r="B4863" s="8" t="s">
        <v>11431</v>
      </c>
      <c r="C4863" s="87" t="s">
        <v>4780</v>
      </c>
      <c r="D4863" s="87" t="s">
        <v>249</v>
      </c>
      <c r="E4863" s="87" t="s">
        <v>4781</v>
      </c>
      <c r="F4863" s="110">
        <v>2.2487269108092041</v>
      </c>
      <c r="G4863" s="18">
        <v>13.535944906365231</v>
      </c>
      <c r="H4863" s="18">
        <v>20.356438752376832</v>
      </c>
      <c r="I4863" s="18">
        <v>54.810975833761958</v>
      </c>
      <c r="J4863" s="18">
        <v>97.6878662109375</v>
      </c>
      <c r="K4863" s="18">
        <v>111.0898513793945</v>
      </c>
      <c r="L4863" s="18">
        <v>111.7640075683594</v>
      </c>
      <c r="M4863" s="18">
        <v>103.122314453125</v>
      </c>
      <c r="N4863" s="18">
        <v>112.142463684082</v>
      </c>
      <c r="O4863" s="18">
        <v>94.366554260253906</v>
      </c>
      <c r="P4863" s="18">
        <v>84.359588623046875</v>
      </c>
      <c r="Q4863" s="18">
        <v>73.639404296875</v>
      </c>
      <c r="R4863" s="18">
        <v>93.249343872070313</v>
      </c>
      <c r="S4863" s="18">
        <v>96.047874450683594</v>
      </c>
      <c r="T4863" s="18">
        <v>103.13632965087891</v>
      </c>
      <c r="U4863" s="18">
        <v>108.83083343505859</v>
      </c>
      <c r="V4863" s="18">
        <v>167.39183044433591</v>
      </c>
      <c r="W4863" s="18">
        <v>127.27939605712891</v>
      </c>
      <c r="X4863" s="103">
        <v>2.134456124463433</v>
      </c>
      <c r="Y4863" s="18">
        <v>9.2176077718726503</v>
      </c>
      <c r="Z4863" s="18">
        <v>51.103628398167707</v>
      </c>
      <c r="AA4863" s="18">
        <v>131.6556703340826</v>
      </c>
      <c r="AB4863" s="18">
        <v>106.58090972900391</v>
      </c>
      <c r="AC4863" s="18">
        <v>108.5707702636719</v>
      </c>
      <c r="AD4863" s="18">
        <v>115.24989318847661</v>
      </c>
      <c r="AE4863" s="18">
        <v>112.4009323120117</v>
      </c>
      <c r="AF4863" s="18">
        <v>99.454833984375</v>
      </c>
      <c r="AG4863" s="18">
        <v>128.17919921875</v>
      </c>
      <c r="AH4863" s="18">
        <v>91.943672180175781</v>
      </c>
      <c r="AI4863" s="18">
        <v>99.214004516601563</v>
      </c>
      <c r="AJ4863" s="18">
        <v>84.155189514160156</v>
      </c>
      <c r="AK4863" s="18">
        <v>92.383110046386719</v>
      </c>
      <c r="AL4863" s="18">
        <v>115.0658645629883</v>
      </c>
      <c r="AM4863" s="18">
        <v>113.95335388183589</v>
      </c>
      <c r="AN4863" s="18">
        <v>112.72573089599609</v>
      </c>
      <c r="AO4863" s="18">
        <v>89.837509155273438</v>
      </c>
    </row>
    <row r="4864" spans="1:41" x14ac:dyDescent="0.3">
      <c r="A4864" s="4" t="s">
        <v>4945</v>
      </c>
      <c r="B4864" s="8" t="s">
        <v>11432</v>
      </c>
      <c r="C4864" s="87" t="s">
        <v>4780</v>
      </c>
      <c r="D4864" s="87" t="s">
        <v>249</v>
      </c>
      <c r="E4864" s="87" t="s">
        <v>4781</v>
      </c>
      <c r="F4864" s="110">
        <v>2.4118958195146178</v>
      </c>
      <c r="G4864" s="18">
        <v>14.51812079800049</v>
      </c>
      <c r="H4864" s="18">
        <v>21.833513572083891</v>
      </c>
      <c r="I4864" s="18">
        <v>58.788091538156429</v>
      </c>
      <c r="J4864" s="18">
        <v>104.7761535644531</v>
      </c>
      <c r="K4864" s="18">
        <v>110.0047607421875</v>
      </c>
      <c r="L4864" s="18">
        <v>109.9407424926758</v>
      </c>
      <c r="M4864" s="18">
        <v>133.13832092285159</v>
      </c>
      <c r="N4864" s="18">
        <v>127.5184326171875</v>
      </c>
      <c r="O4864" s="18">
        <v>118.0225372314453</v>
      </c>
      <c r="P4864" s="18">
        <v>118.3374557495117</v>
      </c>
      <c r="Q4864" s="18">
        <v>91.85540771484375</v>
      </c>
      <c r="R4864" s="18">
        <v>98.203765869140625</v>
      </c>
      <c r="S4864" s="18">
        <v>84.314476013183594</v>
      </c>
      <c r="T4864" s="18">
        <v>95.795639038085938</v>
      </c>
      <c r="U4864" s="18">
        <v>152.97200012207031</v>
      </c>
      <c r="V4864" s="18">
        <v>174.98970031738281</v>
      </c>
      <c r="W4864" s="18">
        <v>178.83375549316409</v>
      </c>
      <c r="X4864" s="103">
        <v>2.3795758845204009</v>
      </c>
      <c r="Y4864" s="18">
        <v>10.27615274707501</v>
      </c>
      <c r="Z4864" s="18">
        <v>56.972340801027862</v>
      </c>
      <c r="AA4864" s="18">
        <v>146.77493465278209</v>
      </c>
      <c r="AB4864" s="18">
        <v>118.8206024169922</v>
      </c>
      <c r="AC4864" s="18">
        <v>95.003684997558594</v>
      </c>
      <c r="AD4864" s="18">
        <v>114.8895568847656</v>
      </c>
      <c r="AE4864" s="18">
        <v>126.53904724121089</v>
      </c>
      <c r="AF4864" s="18">
        <v>123.46482849121089</v>
      </c>
      <c r="AG4864" s="18">
        <v>128.4394226074219</v>
      </c>
      <c r="AH4864" s="18">
        <v>111.8624801635742</v>
      </c>
      <c r="AI4864" s="18">
        <v>104.5637741088867</v>
      </c>
      <c r="AJ4864" s="18">
        <v>85.716392517089844</v>
      </c>
      <c r="AK4864" s="18">
        <v>101.55137634277339</v>
      </c>
      <c r="AL4864" s="18">
        <v>139.2104187011719</v>
      </c>
      <c r="AM4864" s="18">
        <v>141.97575378417969</v>
      </c>
      <c r="AN4864" s="18">
        <v>233.3642883300781</v>
      </c>
      <c r="AO4864" s="18">
        <v>250.16143798828131</v>
      </c>
    </row>
    <row r="4865" spans="1:41" x14ac:dyDescent="0.3">
      <c r="A4865" s="4" t="s">
        <v>4908</v>
      </c>
      <c r="B4865" s="8" t="s">
        <v>8645</v>
      </c>
      <c r="C4865" s="87" t="s">
        <v>4780</v>
      </c>
      <c r="D4865" s="87" t="s">
        <v>249</v>
      </c>
      <c r="E4865" s="87" t="s">
        <v>4781</v>
      </c>
      <c r="F4865" s="110">
        <v>1.551255327251541</v>
      </c>
      <c r="G4865" s="18">
        <v>9.3375974398894037</v>
      </c>
      <c r="H4865" s="18">
        <v>14.042627366935781</v>
      </c>
      <c r="I4865" s="18">
        <v>37.810646479692899</v>
      </c>
      <c r="J4865" s="18">
        <v>67.388717651367188</v>
      </c>
      <c r="K4865" s="18">
        <v>59.7235107421875</v>
      </c>
      <c r="L4865" s="18">
        <v>53.042037963867188</v>
      </c>
      <c r="M4865" s="18">
        <v>58.869171142578132</v>
      </c>
      <c r="N4865" s="18">
        <v>53.613613128662109</v>
      </c>
      <c r="O4865" s="18">
        <v>48.993129730224609</v>
      </c>
      <c r="P4865" s="18">
        <v>48.593788146972663</v>
      </c>
      <c r="Q4865" s="18">
        <v>53.562820434570313</v>
      </c>
      <c r="R4865" s="18">
        <v>65.447799682617188</v>
      </c>
      <c r="S4865" s="18">
        <v>34.698253631591797</v>
      </c>
      <c r="T4865" s="18">
        <v>54.804225921630859</v>
      </c>
      <c r="U4865" s="18">
        <v>56.871086120605469</v>
      </c>
      <c r="V4865" s="18">
        <v>86.384757995605469</v>
      </c>
      <c r="W4865" s="18">
        <v>94.868537902832031</v>
      </c>
      <c r="X4865" s="103">
        <v>1.3116841744129031</v>
      </c>
      <c r="Y4865" s="18">
        <v>5.6644829105354004</v>
      </c>
      <c r="Z4865" s="18">
        <v>31.404637395301389</v>
      </c>
      <c r="AA4865" s="18">
        <v>80.906164933397278</v>
      </c>
      <c r="AB4865" s="18">
        <v>65.49700927734375</v>
      </c>
      <c r="AC4865" s="18">
        <v>60.780628204345703</v>
      </c>
      <c r="AD4865" s="18">
        <v>53.302265167236328</v>
      </c>
      <c r="AE4865" s="18">
        <v>45.455535888671882</v>
      </c>
      <c r="AF4865" s="18">
        <v>51.177719116210938</v>
      </c>
      <c r="AG4865" s="18">
        <v>79.0440673828125</v>
      </c>
      <c r="AH4865" s="18">
        <v>64.520187377929688</v>
      </c>
      <c r="AI4865" s="18">
        <v>46.171665191650391</v>
      </c>
      <c r="AJ4865" s="18">
        <v>35.848911285400391</v>
      </c>
      <c r="AK4865" s="18">
        <v>62.206466674804688</v>
      </c>
      <c r="AL4865" s="18">
        <v>92.525665283203125</v>
      </c>
      <c r="AM4865" s="18">
        <v>75.211212158203125</v>
      </c>
      <c r="AN4865" s="18">
        <v>73.021842956542969</v>
      </c>
      <c r="AO4865" s="18">
        <v>23.233686447143551</v>
      </c>
    </row>
    <row r="4866" spans="1:41" x14ac:dyDescent="0.3">
      <c r="A4866" s="4" t="s">
        <v>4899</v>
      </c>
      <c r="B4866" s="8" t="s">
        <v>11433</v>
      </c>
      <c r="C4866" s="87" t="s">
        <v>4780</v>
      </c>
      <c r="D4866" s="87" t="s">
        <v>249</v>
      </c>
      <c r="E4866" s="87" t="s">
        <v>4781</v>
      </c>
      <c r="F4866" s="110">
        <v>2.9647595908599849</v>
      </c>
      <c r="G4866" s="18">
        <v>17.846018691552729</v>
      </c>
      <c r="H4866" s="18">
        <v>26.83827312990417</v>
      </c>
      <c r="I4866" s="18">
        <v>72.263717531207277</v>
      </c>
      <c r="J4866" s="18">
        <v>128.7933349609375</v>
      </c>
      <c r="K4866" s="18">
        <v>133.61885070800781</v>
      </c>
      <c r="L4866" s="18">
        <v>124.4240036010742</v>
      </c>
      <c r="M4866" s="18">
        <v>103.5983123779297</v>
      </c>
      <c r="N4866" s="18">
        <v>100.87696838378911</v>
      </c>
      <c r="O4866" s="18">
        <v>97.224983215332031</v>
      </c>
      <c r="P4866" s="18">
        <v>97.085151672363281</v>
      </c>
      <c r="Q4866" s="18">
        <v>106.4872970581055</v>
      </c>
      <c r="R4866" s="18">
        <v>92.191978454589844</v>
      </c>
      <c r="S4866" s="18">
        <v>86.719573974609375</v>
      </c>
      <c r="T4866" s="18">
        <v>116.1135635375977</v>
      </c>
      <c r="U4866" s="18">
        <v>133.81103515625</v>
      </c>
      <c r="V4866" s="18">
        <v>127.8454895019531</v>
      </c>
      <c r="W4866" s="18">
        <v>57.407203674316413</v>
      </c>
      <c r="X4866" s="103">
        <v>2.3031149706993261</v>
      </c>
      <c r="Y4866" s="18">
        <v>9.945957759507019</v>
      </c>
      <c r="Z4866" s="18">
        <v>55.141696412458472</v>
      </c>
      <c r="AA4866" s="18">
        <v>142.0587389211876</v>
      </c>
      <c r="AB4866" s="18">
        <v>115.0026397705078</v>
      </c>
      <c r="AC4866" s="18">
        <v>110.9536056518555</v>
      </c>
      <c r="AD4866" s="18">
        <v>120.73101806640631</v>
      </c>
      <c r="AE4866" s="18">
        <v>99.816307067871094</v>
      </c>
      <c r="AF4866" s="18">
        <v>111.44537353515631</v>
      </c>
      <c r="AG4866" s="18">
        <v>120.7976837158203</v>
      </c>
      <c r="AH4866" s="18">
        <v>126.44216156005859</v>
      </c>
      <c r="AI4866" s="18">
        <v>132.6305236816406</v>
      </c>
      <c r="AJ4866" s="18">
        <v>88.340858459472656</v>
      </c>
      <c r="AK4866" s="18">
        <v>135.16862487792969</v>
      </c>
      <c r="AL4866" s="18">
        <v>104.4646072387695</v>
      </c>
      <c r="AM4866" s="18">
        <v>101.2671585083008</v>
      </c>
      <c r="AN4866" s="18">
        <v>96.750175476074219</v>
      </c>
      <c r="AO4866" s="18">
        <v>43.271747589111328</v>
      </c>
    </row>
    <row r="4867" spans="1:41" x14ac:dyDescent="0.3">
      <c r="A4867" s="4" t="s">
        <v>4807</v>
      </c>
      <c r="B4867" s="8" t="s">
        <v>11434</v>
      </c>
      <c r="C4867" s="87" t="s">
        <v>4780</v>
      </c>
      <c r="D4867" s="87" t="s">
        <v>249</v>
      </c>
      <c r="E4867" s="87" t="s">
        <v>4781</v>
      </c>
      <c r="F4867" s="110">
        <v>3.5855343619040072</v>
      </c>
      <c r="G4867" s="18">
        <v>21.582698792512449</v>
      </c>
      <c r="H4867" s="18">
        <v>32.457792131983012</v>
      </c>
      <c r="I4867" s="18">
        <v>87.394621515301537</v>
      </c>
      <c r="J4867" s="18">
        <v>155.76066589355469</v>
      </c>
      <c r="K4867" s="18">
        <v>148.04765319824219</v>
      </c>
      <c r="L4867" s="18">
        <v>138.7520751953125</v>
      </c>
      <c r="M4867" s="18">
        <v>131.87007141113281</v>
      </c>
      <c r="N4867" s="18">
        <v>152.2086181640625</v>
      </c>
      <c r="O4867" s="18">
        <v>151.9028015136719</v>
      </c>
      <c r="P4867" s="18">
        <v>135.60783386230469</v>
      </c>
      <c r="Q4867" s="18">
        <v>132.75189208984381</v>
      </c>
      <c r="R4867" s="18">
        <v>138.47444152832031</v>
      </c>
      <c r="S4867" s="18">
        <v>149.82615661621091</v>
      </c>
      <c r="T4867" s="18">
        <v>124.7204666137695</v>
      </c>
      <c r="U4867" s="18">
        <v>159.20271301269531</v>
      </c>
      <c r="V4867" s="18">
        <v>205.21461486816409</v>
      </c>
      <c r="W4867" s="18">
        <v>201.62242126464841</v>
      </c>
      <c r="X4867" s="103">
        <v>3.2760119084320229</v>
      </c>
      <c r="Y4867" s="18">
        <v>14.14739449633869</v>
      </c>
      <c r="Z4867" s="18">
        <v>78.43501362135892</v>
      </c>
      <c r="AA4867" s="18">
        <v>202.06812352981879</v>
      </c>
      <c r="AB4867" s="18">
        <v>163.58280944824219</v>
      </c>
      <c r="AC4867" s="18">
        <v>131.99432373046881</v>
      </c>
      <c r="AD4867" s="18">
        <v>137.15171813964841</v>
      </c>
      <c r="AE4867" s="18">
        <v>130.71287536621091</v>
      </c>
      <c r="AF4867" s="18">
        <v>137.33990478515631</v>
      </c>
      <c r="AG4867" s="18">
        <v>144.0552978515625</v>
      </c>
      <c r="AH4867" s="18">
        <v>153.8323974609375</v>
      </c>
      <c r="AI4867" s="18">
        <v>142.487060546875</v>
      </c>
      <c r="AJ4867" s="18">
        <v>120.4492568969727</v>
      </c>
      <c r="AK4867" s="18">
        <v>127.6933288574219</v>
      </c>
      <c r="AL4867" s="18">
        <v>178.6001281738281</v>
      </c>
      <c r="AM4867" s="18">
        <v>166.03590393066409</v>
      </c>
      <c r="AN4867" s="18">
        <v>212.7944641113281</v>
      </c>
      <c r="AO4867" s="18">
        <v>193.0780029296875</v>
      </c>
    </row>
    <row r="4868" spans="1:41" x14ac:dyDescent="0.3">
      <c r="A4868" s="4" t="s">
        <v>4865</v>
      </c>
      <c r="B4868" s="8" t="s">
        <v>11435</v>
      </c>
      <c r="C4868" s="87" t="s">
        <v>4780</v>
      </c>
      <c r="D4868" s="87" t="s">
        <v>249</v>
      </c>
      <c r="E4868" s="87" t="s">
        <v>4781</v>
      </c>
      <c r="F4868" s="110">
        <v>3.4286823307288659</v>
      </c>
      <c r="G4868" s="18">
        <v>20.638546595892819</v>
      </c>
      <c r="H4868" s="18">
        <v>31.037900392148021</v>
      </c>
      <c r="I4868" s="18">
        <v>83.571474805537932</v>
      </c>
      <c r="J4868" s="18">
        <v>148.94679260253909</v>
      </c>
      <c r="K4868" s="18">
        <v>176.88543701171881</v>
      </c>
      <c r="L4868" s="18">
        <v>181.10124206542969</v>
      </c>
      <c r="M4868" s="18">
        <v>148.1758728027344</v>
      </c>
      <c r="N4868" s="18">
        <v>180.66560363769531</v>
      </c>
      <c r="O4868" s="18">
        <v>179.64994812011719</v>
      </c>
      <c r="P4868" s="18">
        <v>160.28831481933591</v>
      </c>
      <c r="Q4868" s="18">
        <v>167.0491027832031</v>
      </c>
      <c r="R4868" s="18">
        <v>142.87873840332031</v>
      </c>
      <c r="S4868" s="18">
        <v>170.99281311035159</v>
      </c>
      <c r="T4868" s="18">
        <v>193.41253662109381</v>
      </c>
      <c r="U4868" s="18">
        <v>207.33781433105469</v>
      </c>
      <c r="V4868" s="18">
        <v>171.68232727050781</v>
      </c>
      <c r="W4868" s="18">
        <v>160.26783752441409</v>
      </c>
      <c r="X4868" s="103">
        <v>2.8832558211281891</v>
      </c>
      <c r="Y4868" s="18">
        <v>12.45128487792609</v>
      </c>
      <c r="Z4868" s="18">
        <v>69.03155908010477</v>
      </c>
      <c r="AA4868" s="18">
        <v>177.84248339642119</v>
      </c>
      <c r="AB4868" s="18">
        <v>143.97111511230469</v>
      </c>
      <c r="AC4868" s="18">
        <v>144.5083312988281</v>
      </c>
      <c r="AD4868" s="18">
        <v>176.26898193359381</v>
      </c>
      <c r="AE4868" s="18">
        <v>154.55607604980469</v>
      </c>
      <c r="AF4868" s="18">
        <v>171.24346923828131</v>
      </c>
      <c r="AG4868" s="18">
        <v>160.0947570800781</v>
      </c>
      <c r="AH4868" s="18">
        <v>174.37916564941409</v>
      </c>
      <c r="AI4868" s="18">
        <v>144.64411926269531</v>
      </c>
      <c r="AJ4868" s="18">
        <v>143.740234375</v>
      </c>
      <c r="AK4868" s="18">
        <v>160.12664794921881</v>
      </c>
      <c r="AL4868" s="18">
        <v>184.44830322265631</v>
      </c>
      <c r="AM4868" s="18">
        <v>185.47077941894531</v>
      </c>
      <c r="AN4868" s="18">
        <v>177.41932678222659</v>
      </c>
      <c r="AO4868" s="18">
        <v>139.04963684082031</v>
      </c>
    </row>
    <row r="4869" spans="1:41" x14ac:dyDescent="0.3">
      <c r="A4869" s="4" t="s">
        <v>4907</v>
      </c>
      <c r="B4869" s="8" t="s">
        <v>11436</v>
      </c>
      <c r="C4869" s="87" t="s">
        <v>4780</v>
      </c>
      <c r="D4869" s="87" t="s">
        <v>249</v>
      </c>
      <c r="E4869" s="87" t="s">
        <v>4781</v>
      </c>
      <c r="F4869" s="110">
        <v>1.776018533750267</v>
      </c>
      <c r="G4869" s="18">
        <v>10.69053290106995</v>
      </c>
      <c r="H4869" s="18">
        <v>16.077280140861401</v>
      </c>
      <c r="I4869" s="18">
        <v>43.289075461221543</v>
      </c>
      <c r="J4869" s="18">
        <v>77.152748107910156</v>
      </c>
      <c r="K4869" s="18">
        <v>80.961112976074219</v>
      </c>
      <c r="L4869" s="18">
        <v>71.654373168945313</v>
      </c>
      <c r="M4869" s="18">
        <v>81.938674926757813</v>
      </c>
      <c r="N4869" s="18">
        <v>82.680564880371094</v>
      </c>
      <c r="O4869" s="18">
        <v>96.966453552246094</v>
      </c>
      <c r="P4869" s="18">
        <v>73.532012939453125</v>
      </c>
      <c r="Q4869" s="18">
        <v>69.163963317871094</v>
      </c>
      <c r="R4869" s="18">
        <v>69.69659423828125</v>
      </c>
      <c r="S4869" s="18">
        <v>52.224712371826172</v>
      </c>
      <c r="T4869" s="18">
        <v>123.37038421630859</v>
      </c>
      <c r="U4869" s="18">
        <v>72.4571533203125</v>
      </c>
      <c r="V4869" s="18">
        <v>128.49851989746091</v>
      </c>
      <c r="W4869" s="18">
        <v>116.2736511230469</v>
      </c>
      <c r="X4869" s="103">
        <v>1.5558334057932359</v>
      </c>
      <c r="Y4869" s="18">
        <v>6.7188366762909846</v>
      </c>
      <c r="Z4869" s="18">
        <v>37.250113182392262</v>
      </c>
      <c r="AA4869" s="18">
        <v>95.965565944513941</v>
      </c>
      <c r="AB4869" s="18">
        <v>77.688240051269531</v>
      </c>
      <c r="AC4869" s="18">
        <v>63.764808654785163</v>
      </c>
      <c r="AD4869" s="18">
        <v>85.002311706542969</v>
      </c>
      <c r="AE4869" s="18">
        <v>72.017349243164063</v>
      </c>
      <c r="AF4869" s="18">
        <v>97.813232421875</v>
      </c>
      <c r="AG4869" s="18">
        <v>88.2698974609375</v>
      </c>
      <c r="AH4869" s="18">
        <v>79.003952026367188</v>
      </c>
      <c r="AI4869" s="18">
        <v>69.513725280761719</v>
      </c>
      <c r="AJ4869" s="18">
        <v>79.027290344238281</v>
      </c>
      <c r="AK4869" s="18">
        <v>62.817680358886719</v>
      </c>
      <c r="AL4869" s="18">
        <v>74.964584350585938</v>
      </c>
      <c r="AM4869" s="18">
        <v>124.54001617431641</v>
      </c>
      <c r="AN4869" s="18">
        <v>102.94313812255859</v>
      </c>
      <c r="AO4869" s="18">
        <v>69.379371643066406</v>
      </c>
    </row>
    <row r="4870" spans="1:41" x14ac:dyDescent="0.3">
      <c r="A4870" s="4" t="s">
        <v>4939</v>
      </c>
      <c r="B4870" s="8" t="s">
        <v>11437</v>
      </c>
      <c r="C4870" s="87" t="s">
        <v>4780</v>
      </c>
      <c r="D4870" s="87" t="s">
        <v>249</v>
      </c>
      <c r="E4870" s="87" t="s">
        <v>4781</v>
      </c>
      <c r="F4870" s="110">
        <v>3.5243473383264621</v>
      </c>
      <c r="G4870" s="18">
        <v>21.21439076180005</v>
      </c>
      <c r="H4870" s="18">
        <v>31.903900998333391</v>
      </c>
      <c r="I4870" s="18">
        <v>85.903235231565645</v>
      </c>
      <c r="J4870" s="18">
        <v>153.10261535644531</v>
      </c>
      <c r="K4870" s="18">
        <v>155.60350036621091</v>
      </c>
      <c r="L4870" s="18">
        <v>168.48408508300781</v>
      </c>
      <c r="M4870" s="18">
        <v>155.37577819824219</v>
      </c>
      <c r="N4870" s="18">
        <v>172.1918029785156</v>
      </c>
      <c r="O4870" s="18">
        <v>156.85609436035159</v>
      </c>
      <c r="P4870" s="18">
        <v>156.6512451171875</v>
      </c>
      <c r="Q4870" s="18">
        <v>152.77484130859381</v>
      </c>
      <c r="R4870" s="18">
        <v>132.51213073730469</v>
      </c>
      <c r="S4870" s="18">
        <v>135.7119445800781</v>
      </c>
      <c r="T4870" s="18">
        <v>191.04170227050781</v>
      </c>
      <c r="U4870" s="18">
        <v>227.35136413574219</v>
      </c>
      <c r="V4870" s="18">
        <v>261.72637939453131</v>
      </c>
      <c r="W4870" s="18">
        <v>168.37733459472659</v>
      </c>
      <c r="X4870" s="103">
        <v>3.2153605889479828</v>
      </c>
      <c r="Y4870" s="18">
        <v>13.88547293822235</v>
      </c>
      <c r="Z4870" s="18">
        <v>76.982886094703829</v>
      </c>
      <c r="AA4870" s="18">
        <v>198.327081476155</v>
      </c>
      <c r="AB4870" s="18">
        <v>160.55427551269531</v>
      </c>
      <c r="AC4870" s="18">
        <v>149.75054931640631</v>
      </c>
      <c r="AD4870" s="18">
        <v>197.7665100097656</v>
      </c>
      <c r="AE4870" s="18">
        <v>200.1721496582031</v>
      </c>
      <c r="AF4870" s="18">
        <v>187.5849914550781</v>
      </c>
      <c r="AG4870" s="18">
        <v>164.00384521484381</v>
      </c>
      <c r="AH4870" s="18">
        <v>174.55097961425781</v>
      </c>
      <c r="AI4870" s="18">
        <v>149.04949951171881</v>
      </c>
      <c r="AJ4870" s="18">
        <v>133.49583435058591</v>
      </c>
      <c r="AK4870" s="18">
        <v>133.5253601074219</v>
      </c>
      <c r="AL4870" s="18">
        <v>151.52162170410159</v>
      </c>
      <c r="AM4870" s="18">
        <v>201.70109558105469</v>
      </c>
      <c r="AN4870" s="18">
        <v>300.22097778320313</v>
      </c>
      <c r="AO4870" s="18">
        <v>170.35548400878909</v>
      </c>
    </row>
    <row r="4871" spans="1:41" x14ac:dyDescent="0.3">
      <c r="A4871" s="4" t="s">
        <v>4888</v>
      </c>
      <c r="B4871" s="8" t="s">
        <v>11438</v>
      </c>
      <c r="C4871" s="87" t="s">
        <v>4780</v>
      </c>
      <c r="D4871" s="87" t="s">
        <v>249</v>
      </c>
      <c r="E4871" s="87" t="s">
        <v>4781</v>
      </c>
      <c r="F4871" s="110">
        <v>2.105251352529228</v>
      </c>
      <c r="G4871" s="18">
        <v>12.67231080168469</v>
      </c>
      <c r="H4871" s="18">
        <v>19.057636572107459</v>
      </c>
      <c r="I4871" s="18">
        <v>51.313870284920817</v>
      </c>
      <c r="J4871" s="18">
        <v>91.455085754394531</v>
      </c>
      <c r="K4871" s="18">
        <v>116.46132659912109</v>
      </c>
      <c r="L4871" s="18">
        <v>99.205604553222656</v>
      </c>
      <c r="M4871" s="18">
        <v>83.479141235351563</v>
      </c>
      <c r="N4871" s="18">
        <v>103.61855316162109</v>
      </c>
      <c r="O4871" s="18">
        <v>87.598243713378906</v>
      </c>
      <c r="P4871" s="18">
        <v>77.806800842285156</v>
      </c>
      <c r="Q4871" s="18">
        <v>91.389007568359375</v>
      </c>
      <c r="R4871" s="18">
        <v>68.725090026855469</v>
      </c>
      <c r="S4871" s="18">
        <v>68.170722961425781</v>
      </c>
      <c r="T4871" s="18">
        <v>97.308815002441406</v>
      </c>
      <c r="U4871" s="18">
        <v>101.5581512451172</v>
      </c>
      <c r="V4871" s="18">
        <v>159.5235595703125</v>
      </c>
      <c r="W4871" s="18">
        <v>44.669956207275391</v>
      </c>
      <c r="X4871" s="103">
        <v>1.7723236394267201</v>
      </c>
      <c r="Y4871" s="18">
        <v>7.65374559158957</v>
      </c>
      <c r="Z4871" s="18">
        <v>42.433371027160213</v>
      </c>
      <c r="AA4871" s="18">
        <v>109.3189286597881</v>
      </c>
      <c r="AB4871" s="18">
        <v>88.498359680175781</v>
      </c>
      <c r="AC4871" s="18">
        <v>82.425140380859375</v>
      </c>
      <c r="AD4871" s="18">
        <v>89.682060241699219</v>
      </c>
      <c r="AE4871" s="18">
        <v>93.541778564453125</v>
      </c>
      <c r="AF4871" s="18">
        <v>87.763740539550781</v>
      </c>
      <c r="AG4871" s="18">
        <v>100.45859527587891</v>
      </c>
      <c r="AH4871" s="18">
        <v>117.7322463989258</v>
      </c>
      <c r="AI4871" s="18">
        <v>97.356758117675781</v>
      </c>
      <c r="AJ4871" s="18">
        <v>100.74636077880859</v>
      </c>
      <c r="AK4871" s="18">
        <v>128.94635009765631</v>
      </c>
      <c r="AL4871" s="18">
        <v>116.44423675537109</v>
      </c>
      <c r="AM4871" s="18">
        <v>134.357421875</v>
      </c>
      <c r="AN4871" s="18">
        <v>153.30870056152341</v>
      </c>
      <c r="AO4871" s="18">
        <v>46.992000579833977</v>
      </c>
    </row>
    <row r="4872" spans="1:41" x14ac:dyDescent="0.3">
      <c r="A4872" s="4" t="s">
        <v>4816</v>
      </c>
      <c r="B4872" s="8" t="s">
        <v>11439</v>
      </c>
      <c r="C4872" s="87" t="s">
        <v>4780</v>
      </c>
      <c r="D4872" s="87" t="s">
        <v>249</v>
      </c>
      <c r="E4872" s="87" t="s">
        <v>4781</v>
      </c>
      <c r="F4872" s="110">
        <v>2.171136869894791</v>
      </c>
      <c r="G4872" s="18">
        <v>13.068900858441159</v>
      </c>
      <c r="H4872" s="18">
        <v>19.65406048310966</v>
      </c>
      <c r="I4872" s="18">
        <v>52.919778713712297</v>
      </c>
      <c r="J4872" s="18">
        <v>94.317245483398438</v>
      </c>
      <c r="K4872" s="18">
        <v>92.322792053222656</v>
      </c>
      <c r="L4872" s="18">
        <v>123.3311309814453</v>
      </c>
      <c r="M4872" s="18">
        <v>101.07569885253911</v>
      </c>
      <c r="N4872" s="18">
        <v>143.20957946777341</v>
      </c>
      <c r="O4872" s="18">
        <v>95.664749145507813</v>
      </c>
      <c r="P4872" s="18">
        <v>94.476219177246094</v>
      </c>
      <c r="Q4872" s="18">
        <v>102.23642730712891</v>
      </c>
      <c r="R4872" s="18">
        <v>79.75616455078125</v>
      </c>
      <c r="S4872" s="18">
        <v>84.520042419433594</v>
      </c>
      <c r="T4872" s="18">
        <v>112.8554992675781</v>
      </c>
      <c r="U4872" s="18">
        <v>88.260772705078125</v>
      </c>
      <c r="V4872" s="18">
        <v>170.38771057128909</v>
      </c>
      <c r="W4872" s="18">
        <v>161.7755432128906</v>
      </c>
      <c r="X4872" s="103">
        <v>2.5506263688821411</v>
      </c>
      <c r="Y4872" s="18">
        <v>11.01483097801392</v>
      </c>
      <c r="Z4872" s="18">
        <v>61.067669953013308</v>
      </c>
      <c r="AA4872" s="18">
        <v>157.32552218724149</v>
      </c>
      <c r="AB4872" s="18">
        <v>127.36175537109381</v>
      </c>
      <c r="AC4872" s="18">
        <v>84.597877502441406</v>
      </c>
      <c r="AD4872" s="18">
        <v>95.719383239746094</v>
      </c>
      <c r="AE4872" s="18">
        <v>117.31467437744141</v>
      </c>
      <c r="AF4872" s="18">
        <v>109.2069854736328</v>
      </c>
      <c r="AG4872" s="18">
        <v>121.37863922119141</v>
      </c>
      <c r="AH4872" s="18">
        <v>91.412994384765625</v>
      </c>
      <c r="AI4872" s="18">
        <v>100.45042419433589</v>
      </c>
      <c r="AJ4872" s="18">
        <v>84.417167663574219</v>
      </c>
      <c r="AK4872" s="18">
        <v>88.883995056152344</v>
      </c>
      <c r="AL4872" s="18">
        <v>127.7886962890625</v>
      </c>
      <c r="AM4872" s="18">
        <v>108.1633224487305</v>
      </c>
      <c r="AN4872" s="18">
        <v>174.0462646484375</v>
      </c>
      <c r="AO4872" s="18">
        <v>95.710479736328125</v>
      </c>
    </row>
    <row r="4873" spans="1:41" x14ac:dyDescent="0.3">
      <c r="A4873" s="4" t="s">
        <v>4806</v>
      </c>
      <c r="B4873" s="8" t="s">
        <v>11440</v>
      </c>
      <c r="C4873" s="87" t="s">
        <v>4780</v>
      </c>
      <c r="D4873" s="87" t="s">
        <v>249</v>
      </c>
      <c r="E4873" s="87" t="s">
        <v>4781</v>
      </c>
      <c r="F4873" s="110">
        <v>3.618952273838516</v>
      </c>
      <c r="G4873" s="18">
        <v>21.78385394952905</v>
      </c>
      <c r="H4873" s="18">
        <v>32.760305378147869</v>
      </c>
      <c r="I4873" s="18">
        <v>88.20915722199527</v>
      </c>
      <c r="J4873" s="18">
        <v>157.21238708496091</v>
      </c>
      <c r="K4873" s="18">
        <v>95.301300048828125</v>
      </c>
      <c r="L4873" s="18">
        <v>137.29356384277341</v>
      </c>
      <c r="M4873" s="18">
        <v>92.827171325683594</v>
      </c>
      <c r="N4873" s="18">
        <v>110.8418731689453</v>
      </c>
      <c r="O4873" s="18">
        <v>96.319595336914063</v>
      </c>
      <c r="P4873" s="18">
        <v>87.920578002929688</v>
      </c>
      <c r="Q4873" s="18">
        <v>93.293487548828125</v>
      </c>
      <c r="R4873" s="18">
        <v>87.7032470703125</v>
      </c>
      <c r="S4873" s="18">
        <v>88.349525451660156</v>
      </c>
      <c r="T4873" s="18">
        <v>80.951896667480469</v>
      </c>
      <c r="U4873" s="18">
        <v>123.8441162109375</v>
      </c>
      <c r="V4873" s="18">
        <v>153.47138977050781</v>
      </c>
      <c r="W4873" s="18">
        <v>79.946617126464844</v>
      </c>
      <c r="X4873" s="103">
        <v>2.2613802513204879</v>
      </c>
      <c r="Y4873" s="18">
        <v>9.7657271755684523</v>
      </c>
      <c r="Z4873" s="18">
        <v>54.142474378332992</v>
      </c>
      <c r="AA4873" s="18">
        <v>139.48449417890839</v>
      </c>
      <c r="AB4873" s="18">
        <v>112.91867828369141</v>
      </c>
      <c r="AC4873" s="18">
        <v>90.326004028320313</v>
      </c>
      <c r="AD4873" s="18">
        <v>114.13246154785161</v>
      </c>
      <c r="AE4873" s="18">
        <v>102.9307327270508</v>
      </c>
      <c r="AF4873" s="18">
        <v>102.0476608276367</v>
      </c>
      <c r="AG4873" s="18">
        <v>121.7665710449219</v>
      </c>
      <c r="AH4873" s="18">
        <v>92.174224853515625</v>
      </c>
      <c r="AI4873" s="18">
        <v>118.2157287597656</v>
      </c>
      <c r="AJ4873" s="18">
        <v>86.609535217285156</v>
      </c>
      <c r="AK4873" s="18">
        <v>94.999763488769531</v>
      </c>
      <c r="AL4873" s="18">
        <v>114.34283447265631</v>
      </c>
      <c r="AM4873" s="18">
        <v>110.66259765625</v>
      </c>
      <c r="AN4873" s="18">
        <v>185.46379089355469</v>
      </c>
      <c r="AO4873" s="18">
        <v>198.6645812988281</v>
      </c>
    </row>
    <row r="4874" spans="1:41" x14ac:dyDescent="0.3">
      <c r="A4874" s="4" t="s">
        <v>4904</v>
      </c>
      <c r="B4874" s="8" t="s">
        <v>11441</v>
      </c>
      <c r="C4874" s="87" t="s">
        <v>4780</v>
      </c>
      <c r="D4874" s="87" t="s">
        <v>249</v>
      </c>
      <c r="E4874" s="87" t="s">
        <v>4781</v>
      </c>
      <c r="F4874" s="110">
        <v>2.462829332726006</v>
      </c>
      <c r="G4874" s="18">
        <v>14.824709039286249</v>
      </c>
      <c r="H4874" s="18">
        <v>22.294585540025921</v>
      </c>
      <c r="I4874" s="18">
        <v>60.029556452521398</v>
      </c>
      <c r="J4874" s="18">
        <v>106.9887771606445</v>
      </c>
      <c r="K4874" s="18">
        <v>116.35496520996089</v>
      </c>
      <c r="L4874" s="18">
        <v>116.4548416137695</v>
      </c>
      <c r="M4874" s="18">
        <v>125.42750549316411</v>
      </c>
      <c r="N4874" s="18">
        <v>103.0830383300781</v>
      </c>
      <c r="O4874" s="18">
        <v>102.41339111328131</v>
      </c>
      <c r="P4874" s="18">
        <v>94.504058837890625</v>
      </c>
      <c r="Q4874" s="18">
        <v>104.5176239013672</v>
      </c>
      <c r="R4874" s="18">
        <v>93.796867370605469</v>
      </c>
      <c r="S4874" s="18">
        <v>82.274055480957031</v>
      </c>
      <c r="T4874" s="18">
        <v>96.016014099121094</v>
      </c>
      <c r="U4874" s="18">
        <v>112.56081390380859</v>
      </c>
      <c r="V4874" s="18">
        <v>144.79579162597659</v>
      </c>
      <c r="W4874" s="18">
        <v>112.46840667724609</v>
      </c>
      <c r="X4874" s="103">
        <v>2.5346888884458698</v>
      </c>
      <c r="Y4874" s="18">
        <v>10.946005274899321</v>
      </c>
      <c r="Z4874" s="18">
        <v>60.68609121335988</v>
      </c>
      <c r="AA4874" s="18">
        <v>156.34248034992049</v>
      </c>
      <c r="AB4874" s="18">
        <v>126.56594085693359</v>
      </c>
      <c r="AC4874" s="18">
        <v>87.659286499023438</v>
      </c>
      <c r="AD4874" s="18">
        <v>107.0647354125977</v>
      </c>
      <c r="AE4874" s="18">
        <v>107.1408996582031</v>
      </c>
      <c r="AF4874" s="18">
        <v>127.8679962158203</v>
      </c>
      <c r="AG4874" s="18">
        <v>145.4836730957031</v>
      </c>
      <c r="AH4874" s="18">
        <v>128.24095153808591</v>
      </c>
      <c r="AI4874" s="18">
        <v>100.8002014160156</v>
      </c>
      <c r="AJ4874" s="18">
        <v>107.6294479370117</v>
      </c>
      <c r="AK4874" s="18">
        <v>101.5364685058594</v>
      </c>
      <c r="AL4874" s="18">
        <v>119.1588821411133</v>
      </c>
      <c r="AM4874" s="18">
        <v>133.4059143066406</v>
      </c>
      <c r="AN4874" s="18">
        <v>188.6377258300781</v>
      </c>
      <c r="AO4874" s="18">
        <v>123.2271194458008</v>
      </c>
    </row>
    <row r="4875" spans="1:41" x14ac:dyDescent="0.3">
      <c r="A4875" s="4" t="s">
        <v>4875</v>
      </c>
      <c r="B4875" s="8" t="s">
        <v>11442</v>
      </c>
      <c r="C4875" s="87" t="s">
        <v>4780</v>
      </c>
      <c r="D4875" s="87" t="s">
        <v>249</v>
      </c>
      <c r="E4875" s="87" t="s">
        <v>4781</v>
      </c>
      <c r="F4875" s="110">
        <v>2.3395307959323648</v>
      </c>
      <c r="G4875" s="18">
        <v>14.082528122140751</v>
      </c>
      <c r="H4875" s="18">
        <v>21.178434396713349</v>
      </c>
      <c r="I4875" s="18">
        <v>57.024250166529342</v>
      </c>
      <c r="J4875" s="18">
        <v>101.6325149536133</v>
      </c>
      <c r="K4875" s="18">
        <v>105.70729827880859</v>
      </c>
      <c r="L4875" s="18">
        <v>98.454360961914063</v>
      </c>
      <c r="M4875" s="18">
        <v>111.3742294311523</v>
      </c>
      <c r="N4875" s="18">
        <v>107.6536178588867</v>
      </c>
      <c r="O4875" s="18">
        <v>93.662742614746094</v>
      </c>
      <c r="P4875" s="18">
        <v>108.6445617675781</v>
      </c>
      <c r="Q4875" s="18">
        <v>88.397163391113281</v>
      </c>
      <c r="R4875" s="18">
        <v>84.046363830566406</v>
      </c>
      <c r="S4875" s="18">
        <v>85.962989807128906</v>
      </c>
      <c r="T4875" s="18">
        <v>98.75732421875</v>
      </c>
      <c r="U4875" s="18">
        <v>110.46173095703131</v>
      </c>
      <c r="V4875" s="18">
        <v>183.32032775878909</v>
      </c>
      <c r="W4875" s="18">
        <v>128.53131103515631</v>
      </c>
      <c r="X4875" s="103">
        <v>1.604218813496475</v>
      </c>
      <c r="Y4875" s="18">
        <v>6.9277881300027468</v>
      </c>
      <c r="Z4875" s="18">
        <v>38.408567491581572</v>
      </c>
      <c r="AA4875" s="18">
        <v>98.950032672383202</v>
      </c>
      <c r="AB4875" s="18">
        <v>80.104293823242188</v>
      </c>
      <c r="AC4875" s="18">
        <v>100.190788269043</v>
      </c>
      <c r="AD4875" s="18">
        <v>109.9257354736328</v>
      </c>
      <c r="AE4875" s="18">
        <v>114.2082901000977</v>
      </c>
      <c r="AF4875" s="18">
        <v>103.1258163452148</v>
      </c>
      <c r="AG4875" s="18">
        <v>120.006233215332</v>
      </c>
      <c r="AH4875" s="18">
        <v>104.8118515014648</v>
      </c>
      <c r="AI4875" s="18">
        <v>109.9645309448242</v>
      </c>
      <c r="AJ4875" s="18">
        <v>80.144645690917969</v>
      </c>
      <c r="AK4875" s="18">
        <v>68.633987426757813</v>
      </c>
      <c r="AL4875" s="18">
        <v>108.712760925293</v>
      </c>
      <c r="AM4875" s="18">
        <v>130.13334655761719</v>
      </c>
      <c r="AN4875" s="18">
        <v>128.55976867675781</v>
      </c>
      <c r="AO4875" s="18">
        <v>79.321807861328125</v>
      </c>
    </row>
    <row r="4876" spans="1:41" x14ac:dyDescent="0.3">
      <c r="A4876" s="4" t="s">
        <v>4903</v>
      </c>
      <c r="B4876" s="8" t="s">
        <v>11443</v>
      </c>
      <c r="C4876" s="87" t="s">
        <v>4780</v>
      </c>
      <c r="D4876" s="87" t="s">
        <v>249</v>
      </c>
      <c r="E4876" s="87" t="s">
        <v>4781</v>
      </c>
      <c r="F4876" s="110">
        <v>2.5565252335934678</v>
      </c>
      <c r="G4876" s="18">
        <v>15.388700400797481</v>
      </c>
      <c r="H4876" s="18">
        <v>23.142760949049201</v>
      </c>
      <c r="I4876" s="18">
        <v>62.313321427931868</v>
      </c>
      <c r="J4876" s="18">
        <v>111.05905914306641</v>
      </c>
      <c r="K4876" s="18">
        <v>124.13453674316411</v>
      </c>
      <c r="L4876" s="18">
        <v>110.80612945556641</v>
      </c>
      <c r="M4876" s="18">
        <v>119.64597320556641</v>
      </c>
      <c r="N4876" s="18">
        <v>109.37038421630859</v>
      </c>
      <c r="O4876" s="18">
        <v>96.9239501953125</v>
      </c>
      <c r="P4876" s="18">
        <v>112.4186248779297</v>
      </c>
      <c r="Q4876" s="18">
        <v>69.801727294921875</v>
      </c>
      <c r="R4876" s="18">
        <v>73.591178894042969</v>
      </c>
      <c r="S4876" s="18">
        <v>71.394111633300781</v>
      </c>
      <c r="T4876" s="18">
        <v>92.33575439453125</v>
      </c>
      <c r="U4876" s="18">
        <v>143.99903869628909</v>
      </c>
      <c r="V4876" s="18">
        <v>123.9536056518555</v>
      </c>
      <c r="W4876" s="18">
        <v>101.7028427124023</v>
      </c>
      <c r="X4876" s="103">
        <v>2.6703668722724609</v>
      </c>
      <c r="Y4876" s="18">
        <v>11.53192804176172</v>
      </c>
      <c r="Z4876" s="18">
        <v>63.934524005123052</v>
      </c>
      <c r="AA4876" s="18">
        <v>164.7112520035225</v>
      </c>
      <c r="AB4876" s="18">
        <v>133.3408203125</v>
      </c>
      <c r="AC4876" s="18">
        <v>99.877891540527344</v>
      </c>
      <c r="AD4876" s="18">
        <v>104.3683395385742</v>
      </c>
      <c r="AE4876" s="18">
        <v>116.1804580688477</v>
      </c>
      <c r="AF4876" s="18">
        <v>141.31486511230469</v>
      </c>
      <c r="AG4876" s="18">
        <v>103.1090621948242</v>
      </c>
      <c r="AH4876" s="18">
        <v>103.9680099487305</v>
      </c>
      <c r="AI4876" s="18">
        <v>85.285079956054688</v>
      </c>
      <c r="AJ4876" s="18">
        <v>99.529090881347656</v>
      </c>
      <c r="AK4876" s="18">
        <v>85.747825622558594</v>
      </c>
      <c r="AL4876" s="18">
        <v>74.699394226074219</v>
      </c>
      <c r="AM4876" s="18">
        <v>127.9056701660156</v>
      </c>
      <c r="AN4876" s="18">
        <v>93.099853515625</v>
      </c>
      <c r="AO4876" s="18">
        <v>126.2958145141602</v>
      </c>
    </row>
    <row r="4877" spans="1:41" x14ac:dyDescent="0.3">
      <c r="A4877" s="4" t="s">
        <v>4878</v>
      </c>
      <c r="B4877" s="8" t="s">
        <v>11444</v>
      </c>
      <c r="C4877" s="87" t="s">
        <v>4780</v>
      </c>
      <c r="D4877" s="87" t="s">
        <v>249</v>
      </c>
      <c r="E4877" s="87" t="s">
        <v>4781</v>
      </c>
      <c r="F4877" s="110">
        <v>2.628078518743088</v>
      </c>
      <c r="G4877" s="18">
        <v>15.81940691344653</v>
      </c>
      <c r="H4877" s="18">
        <v>23.790491920594981</v>
      </c>
      <c r="I4877" s="18">
        <v>64.057377304308076</v>
      </c>
      <c r="J4877" s="18">
        <v>114.1674346923828</v>
      </c>
      <c r="K4877" s="18">
        <v>112.9343643188477</v>
      </c>
      <c r="L4877" s="18">
        <v>127.3489151000977</v>
      </c>
      <c r="M4877" s="18">
        <v>95.858573913574219</v>
      </c>
      <c r="N4877" s="18">
        <v>97.36114501953125</v>
      </c>
      <c r="O4877" s="18">
        <v>97.473014831542969</v>
      </c>
      <c r="P4877" s="18">
        <v>111.5705490112305</v>
      </c>
      <c r="Q4877" s="18">
        <v>98.913154602050781</v>
      </c>
      <c r="R4877" s="18">
        <v>74.127433776855469</v>
      </c>
      <c r="S4877" s="18">
        <v>115.1457595825195</v>
      </c>
      <c r="T4877" s="18">
        <v>147.0061340332031</v>
      </c>
      <c r="U4877" s="18">
        <v>103.8846817016602</v>
      </c>
      <c r="V4877" s="18">
        <v>147.131103515625</v>
      </c>
      <c r="W4877" s="18">
        <v>75.994422912597656</v>
      </c>
      <c r="X4877" s="103">
        <v>1.773105012797676</v>
      </c>
      <c r="Y4877" s="18">
        <v>7.6571199374823307</v>
      </c>
      <c r="Z4877" s="18">
        <v>42.45207884407521</v>
      </c>
      <c r="AA4877" s="18">
        <v>109.36712465395981</v>
      </c>
      <c r="AB4877" s="18">
        <v>88.537376403808594</v>
      </c>
      <c r="AC4877" s="18">
        <v>99.054252624511719</v>
      </c>
      <c r="AD4877" s="18">
        <v>98.269996643066406</v>
      </c>
      <c r="AE4877" s="18">
        <v>103.9373016357422</v>
      </c>
      <c r="AF4877" s="18">
        <v>99.448989868164063</v>
      </c>
      <c r="AG4877" s="18">
        <v>104.04135894775391</v>
      </c>
      <c r="AH4877" s="18">
        <v>112.4335632324219</v>
      </c>
      <c r="AI4877" s="18">
        <v>104.06884765625</v>
      </c>
      <c r="AJ4877" s="18">
        <v>91.554237365722656</v>
      </c>
      <c r="AK4877" s="18">
        <v>85.722389221191406</v>
      </c>
      <c r="AL4877" s="18">
        <v>139.1318359375</v>
      </c>
      <c r="AM4877" s="18">
        <v>187.83512878417969</v>
      </c>
      <c r="AN4877" s="18">
        <v>111.70018005371089</v>
      </c>
      <c r="AO4877" s="18">
        <v>35.705917358398438</v>
      </c>
    </row>
    <row r="4878" spans="1:41" x14ac:dyDescent="0.3">
      <c r="A4878" s="4" t="s">
        <v>4791</v>
      </c>
      <c r="B4878" s="8" t="s">
        <v>11445</v>
      </c>
      <c r="C4878" s="87" t="s">
        <v>4780</v>
      </c>
      <c r="D4878" s="87" t="s">
        <v>249</v>
      </c>
      <c r="E4878" s="87" t="s">
        <v>4781</v>
      </c>
      <c r="F4878" s="110">
        <v>3.0207583027160192</v>
      </c>
      <c r="G4878" s="18">
        <v>18.183096295270261</v>
      </c>
      <c r="H4878" s="18">
        <v>27.34519744455968</v>
      </c>
      <c r="I4878" s="18">
        <v>73.628642737335724</v>
      </c>
      <c r="J4878" s="18">
        <v>131.22599792480469</v>
      </c>
      <c r="K4878" s="18">
        <v>111.4021835327148</v>
      </c>
      <c r="L4878" s="18">
        <v>117.8237609863281</v>
      </c>
      <c r="M4878" s="18">
        <v>119.23867034912109</v>
      </c>
      <c r="N4878" s="18">
        <v>131.6899108886719</v>
      </c>
      <c r="O4878" s="18">
        <v>107.87806701660161</v>
      </c>
      <c r="P4878" s="18">
        <v>127.2847213745117</v>
      </c>
      <c r="Q4878" s="18">
        <v>111.59181213378911</v>
      </c>
      <c r="R4878" s="18">
        <v>86.321044921875</v>
      </c>
      <c r="S4878" s="18">
        <v>166.2862854003906</v>
      </c>
      <c r="T4878" s="18">
        <v>140.8334655761719</v>
      </c>
      <c r="U4878" s="18">
        <v>123.5735244750977</v>
      </c>
      <c r="V4878" s="18">
        <v>217.1991882324219</v>
      </c>
      <c r="W4878" s="18">
        <v>105.9746627807617</v>
      </c>
      <c r="X4878" s="103">
        <v>2.848089130121918</v>
      </c>
      <c r="Y4878" s="18">
        <v>12.29941819834656</v>
      </c>
      <c r="Z4878" s="18">
        <v>68.18959025789276</v>
      </c>
      <c r="AA4878" s="18">
        <v>175.67336208031719</v>
      </c>
      <c r="AB4878" s="18">
        <v>142.2151184082031</v>
      </c>
      <c r="AC4878" s="18">
        <v>128.54510498046881</v>
      </c>
      <c r="AD4878" s="18">
        <v>117.5833282470703</v>
      </c>
      <c r="AE4878" s="18">
        <v>106.11399078369141</v>
      </c>
      <c r="AF4878" s="18">
        <v>137.9456481933594</v>
      </c>
      <c r="AG4878" s="18">
        <v>102.2946090698242</v>
      </c>
      <c r="AH4878" s="18">
        <v>100.3181915283203</v>
      </c>
      <c r="AI4878" s="18">
        <v>143.08258056640631</v>
      </c>
      <c r="AJ4878" s="18">
        <v>92.881904602050781</v>
      </c>
      <c r="AK4878" s="18">
        <v>98.706306457519531</v>
      </c>
      <c r="AL4878" s="18">
        <v>111.0842361450195</v>
      </c>
      <c r="AM4878" s="18">
        <v>114.09535217285161</v>
      </c>
      <c r="AN4878" s="18">
        <v>146.27537536621091</v>
      </c>
      <c r="AO4878" s="18">
        <v>36.868736267089837</v>
      </c>
    </row>
    <row r="4879" spans="1:41" x14ac:dyDescent="0.3">
      <c r="A4879" s="4" t="s">
        <v>4876</v>
      </c>
      <c r="B4879" s="8" t="s">
        <v>11446</v>
      </c>
      <c r="C4879" s="87" t="s">
        <v>4780</v>
      </c>
      <c r="D4879" s="87" t="s">
        <v>249</v>
      </c>
      <c r="E4879" s="87" t="s">
        <v>4781</v>
      </c>
      <c r="F4879" s="110">
        <v>2.253846904432427</v>
      </c>
      <c r="G4879" s="18">
        <v>13.566764100671019</v>
      </c>
      <c r="H4879" s="18">
        <v>20.402787126695959</v>
      </c>
      <c r="I4879" s="18">
        <v>54.935771710665691</v>
      </c>
      <c r="J4879" s="18">
        <v>97.910285949707031</v>
      </c>
      <c r="K4879" s="18">
        <v>123.5230712890625</v>
      </c>
      <c r="L4879" s="18">
        <v>118.5229110717773</v>
      </c>
      <c r="M4879" s="18">
        <v>108.1639404296875</v>
      </c>
      <c r="N4879" s="18">
        <v>116.03675842285161</v>
      </c>
      <c r="O4879" s="18">
        <v>110.771728515625</v>
      </c>
      <c r="P4879" s="18">
        <v>96.544151306152344</v>
      </c>
      <c r="Q4879" s="18">
        <v>105.4288711547852</v>
      </c>
      <c r="R4879" s="18">
        <v>129.85398864746091</v>
      </c>
      <c r="S4879" s="18">
        <v>95.062171936035156</v>
      </c>
      <c r="T4879" s="18">
        <v>135.7274475097656</v>
      </c>
      <c r="U4879" s="18">
        <v>115.2680282592773</v>
      </c>
      <c r="V4879" s="18">
        <v>102.61789703369141</v>
      </c>
      <c r="W4879" s="18">
        <v>102.54393005371089</v>
      </c>
      <c r="X4879" s="103">
        <v>2.2072130779288708</v>
      </c>
      <c r="Y4879" s="18">
        <v>9.5318072777956857</v>
      </c>
      <c r="Z4879" s="18">
        <v>52.845591735181841</v>
      </c>
      <c r="AA4879" s="18">
        <v>136.1434015974113</v>
      </c>
      <c r="AB4879" s="18">
        <v>110.2139205932617</v>
      </c>
      <c r="AC4879" s="18">
        <v>85.233627319335938</v>
      </c>
      <c r="AD4879" s="18">
        <v>115.5565948486328</v>
      </c>
      <c r="AE4879" s="18">
        <v>97.524162292480469</v>
      </c>
      <c r="AF4879" s="18">
        <v>101.17421722412109</v>
      </c>
      <c r="AG4879" s="18">
        <v>118.4233856201172</v>
      </c>
      <c r="AH4879" s="18">
        <v>109.99631500244141</v>
      </c>
      <c r="AI4879" s="18">
        <v>114.2342987060547</v>
      </c>
      <c r="AJ4879" s="18">
        <v>102.3124160766602</v>
      </c>
      <c r="AK4879" s="18">
        <v>107.48777008056641</v>
      </c>
      <c r="AL4879" s="18">
        <v>140.8382873535156</v>
      </c>
      <c r="AM4879" s="18">
        <v>110.57016754150391</v>
      </c>
      <c r="AN4879" s="18">
        <v>70.393829345703125</v>
      </c>
      <c r="AO4879" s="18">
        <v>20.346427917480469</v>
      </c>
    </row>
    <row r="4880" spans="1:41" x14ac:dyDescent="0.3">
      <c r="A4880" s="4" t="s">
        <v>4937</v>
      </c>
      <c r="B4880" s="8" t="s">
        <v>11447</v>
      </c>
      <c r="C4880" s="87" t="s">
        <v>4780</v>
      </c>
      <c r="D4880" s="87" t="s">
        <v>249</v>
      </c>
      <c r="E4880" s="87" t="s">
        <v>4781</v>
      </c>
      <c r="F4880" s="110">
        <v>2.6004184701824111</v>
      </c>
      <c r="G4880" s="18">
        <v>15.652910532038449</v>
      </c>
      <c r="H4880" s="18">
        <v>23.540101318825311</v>
      </c>
      <c r="I4880" s="18">
        <v>63.383185055381603</v>
      </c>
      <c r="J4880" s="18">
        <v>112.96584320068359</v>
      </c>
      <c r="K4880" s="18">
        <v>104.3271789550781</v>
      </c>
      <c r="L4880" s="18">
        <v>98.432106018066406</v>
      </c>
      <c r="M4880" s="18">
        <v>103.8812789916992</v>
      </c>
      <c r="N4880" s="18">
        <v>102.66628265380859</v>
      </c>
      <c r="O4880" s="18">
        <v>114.9480514526367</v>
      </c>
      <c r="P4880" s="18">
        <v>96.778129577636719</v>
      </c>
      <c r="Q4880" s="18">
        <v>100.3519821166992</v>
      </c>
      <c r="R4880" s="18">
        <v>89.282325744628906</v>
      </c>
      <c r="S4880" s="18">
        <v>93.984329223632813</v>
      </c>
      <c r="T4880" s="18">
        <v>106.0219421386719</v>
      </c>
      <c r="U4880" s="18">
        <v>120.95973205566411</v>
      </c>
      <c r="V4880" s="18">
        <v>136.55699157714841</v>
      </c>
      <c r="W4880" s="18">
        <v>140.96380615234381</v>
      </c>
      <c r="X4880" s="103">
        <v>1.908321720478996</v>
      </c>
      <c r="Y4880" s="18">
        <v>8.2410506921722106</v>
      </c>
      <c r="Z4880" s="18">
        <v>45.689467658664661</v>
      </c>
      <c r="AA4880" s="18">
        <v>117.7074442726763</v>
      </c>
      <c r="AB4880" s="18">
        <v>95.289222717285156</v>
      </c>
      <c r="AC4880" s="18">
        <v>106.1830215454102</v>
      </c>
      <c r="AD4880" s="18">
        <v>85.83935546875</v>
      </c>
      <c r="AE4880" s="18">
        <v>108.9650802612305</v>
      </c>
      <c r="AF4880" s="18">
        <v>146.5663146972656</v>
      </c>
      <c r="AG4880" s="18">
        <v>125.596305847168</v>
      </c>
      <c r="AH4880" s="18">
        <v>111.36948394775391</v>
      </c>
      <c r="AI4880" s="18">
        <v>139.83415222167969</v>
      </c>
      <c r="AJ4880" s="18">
        <v>77.852851867675781</v>
      </c>
      <c r="AK4880" s="18">
        <v>94.836700439453125</v>
      </c>
      <c r="AL4880" s="18">
        <v>136.50559997558591</v>
      </c>
      <c r="AM4880" s="18">
        <v>127.1970520019531</v>
      </c>
      <c r="AN4880" s="18">
        <v>147.5629577636719</v>
      </c>
      <c r="AO4880" s="18">
        <v>102.70261383056641</v>
      </c>
    </row>
    <row r="4881" spans="1:41" x14ac:dyDescent="0.3">
      <c r="A4881" s="4" t="s">
        <v>4860</v>
      </c>
      <c r="B4881" s="8" t="s">
        <v>11448</v>
      </c>
      <c r="C4881" s="87" t="s">
        <v>4780</v>
      </c>
      <c r="D4881" s="87" t="s">
        <v>249</v>
      </c>
      <c r="E4881" s="87" t="s">
        <v>4781</v>
      </c>
      <c r="F4881" s="110">
        <v>2.156802538624123</v>
      </c>
      <c r="G4881" s="18">
        <v>12.98261705162732</v>
      </c>
      <c r="H4881" s="18">
        <v>19.524299979437551</v>
      </c>
      <c r="I4881" s="18">
        <v>52.570390497164929</v>
      </c>
      <c r="J4881" s="18">
        <v>93.694541931152344</v>
      </c>
      <c r="K4881" s="18">
        <v>91.000350952148438</v>
      </c>
      <c r="L4881" s="18">
        <v>97.867568969726563</v>
      </c>
      <c r="M4881" s="18">
        <v>94.190414428710938</v>
      </c>
      <c r="N4881" s="18">
        <v>90.052986145019531</v>
      </c>
      <c r="O4881" s="18">
        <v>99.434463500976563</v>
      </c>
      <c r="P4881" s="18">
        <v>78.624267578125</v>
      </c>
      <c r="Q4881" s="18">
        <v>69.172309875488281</v>
      </c>
      <c r="R4881" s="18">
        <v>102.82801818847661</v>
      </c>
      <c r="S4881" s="18">
        <v>86.881217956542969</v>
      </c>
      <c r="T4881" s="18">
        <v>97.261558532714844</v>
      </c>
      <c r="U4881" s="18">
        <v>85.964706420898438</v>
      </c>
      <c r="V4881" s="18">
        <v>129.2565612792969</v>
      </c>
      <c r="W4881" s="18">
        <v>146.6839294433594</v>
      </c>
      <c r="X4881" s="103">
        <v>2.3328053253032071</v>
      </c>
      <c r="Y4881" s="18">
        <v>10.07417498552997</v>
      </c>
      <c r="Z4881" s="18">
        <v>55.852549557340062</v>
      </c>
      <c r="AA4881" s="18">
        <v>143.89007360782281</v>
      </c>
      <c r="AB4881" s="18">
        <v>116.4851837158203</v>
      </c>
      <c r="AC4881" s="18">
        <v>88.111000061035156</v>
      </c>
      <c r="AD4881" s="18">
        <v>102.4580612182617</v>
      </c>
      <c r="AE4881" s="18">
        <v>86.792098999023438</v>
      </c>
      <c r="AF4881" s="18">
        <v>98.406295776367188</v>
      </c>
      <c r="AG4881" s="18">
        <v>81.405548095703125</v>
      </c>
      <c r="AH4881" s="18">
        <v>94.696708679199219</v>
      </c>
      <c r="AI4881" s="18">
        <v>94.757698059082031</v>
      </c>
      <c r="AJ4881" s="18">
        <v>104.1905136108398</v>
      </c>
      <c r="AK4881" s="18">
        <v>98.206565856933594</v>
      </c>
      <c r="AL4881" s="18">
        <v>105.4751663208008</v>
      </c>
      <c r="AM4881" s="18">
        <v>157.3235778808594</v>
      </c>
      <c r="AN4881" s="18">
        <v>142.03913879394531</v>
      </c>
      <c r="AO4881" s="18">
        <v>160.10968017578131</v>
      </c>
    </row>
    <row r="4882" spans="1:41" x14ac:dyDescent="0.3">
      <c r="A4882" s="4" t="s">
        <v>4859</v>
      </c>
      <c r="B4882" s="8" t="s">
        <v>11449</v>
      </c>
      <c r="C4882" s="87" t="s">
        <v>4780</v>
      </c>
      <c r="D4882" s="87" t="s">
        <v>249</v>
      </c>
      <c r="E4882" s="87" t="s">
        <v>4781</v>
      </c>
      <c r="F4882" s="110">
        <v>1.518025333993561</v>
      </c>
      <c r="G4882" s="18">
        <v>9.137573437056151</v>
      </c>
      <c r="H4882" s="18">
        <v>13.74181524108517</v>
      </c>
      <c r="I4882" s="18">
        <v>37.000691145114807</v>
      </c>
      <c r="J4882" s="18">
        <v>65.945159912109375</v>
      </c>
      <c r="K4882" s="18">
        <v>73.688720703125</v>
      </c>
      <c r="L4882" s="18">
        <v>67.527496337890625</v>
      </c>
      <c r="M4882" s="18">
        <v>76.815399169921875</v>
      </c>
      <c r="N4882" s="18">
        <v>83.419418334960938</v>
      </c>
      <c r="O4882" s="18">
        <v>78.054420471191406</v>
      </c>
      <c r="P4882" s="18">
        <v>68.369361877441406</v>
      </c>
      <c r="Q4882" s="18">
        <v>65.043525695800781</v>
      </c>
      <c r="R4882" s="18">
        <v>61.597396850585938</v>
      </c>
      <c r="S4882" s="18">
        <v>62.849288940429688</v>
      </c>
      <c r="T4882" s="18">
        <v>77.870796203613281</v>
      </c>
      <c r="U4882" s="18">
        <v>107.3075714111328</v>
      </c>
      <c r="V4882" s="18">
        <v>152.0442810058594</v>
      </c>
      <c r="W4882" s="18">
        <v>78.4710693359375</v>
      </c>
      <c r="X4882" s="103">
        <v>1.198124832485634</v>
      </c>
      <c r="Y4882" s="18">
        <v>5.1740790738293763</v>
      </c>
      <c r="Z4882" s="18">
        <v>28.685774100582471</v>
      </c>
      <c r="AA4882" s="18">
        <v>73.901696154311807</v>
      </c>
      <c r="AB4882" s="18">
        <v>59.826591491699219</v>
      </c>
      <c r="AC4882" s="18">
        <v>56.124351501464837</v>
      </c>
      <c r="AD4882" s="18">
        <v>113.246337890625</v>
      </c>
      <c r="AE4882" s="18">
        <v>75.556999206542969</v>
      </c>
      <c r="AF4882" s="18">
        <v>72.879913330078125</v>
      </c>
      <c r="AG4882" s="18">
        <v>79.539344787597656</v>
      </c>
      <c r="AH4882" s="18">
        <v>81.627555847167969</v>
      </c>
      <c r="AI4882" s="18">
        <v>60.60296630859375</v>
      </c>
      <c r="AJ4882" s="18">
        <v>45.399063110351563</v>
      </c>
      <c r="AK4882" s="18">
        <v>59.090602874755859</v>
      </c>
      <c r="AL4882" s="18">
        <v>71.934242248535156</v>
      </c>
      <c r="AM4882" s="18">
        <v>68.859039306640625</v>
      </c>
      <c r="AN4882" s="18">
        <v>118.46266937255859</v>
      </c>
      <c r="AO4882" s="18">
        <v>55.845600128173828</v>
      </c>
    </row>
    <row r="4883" spans="1:41" x14ac:dyDescent="0.3">
      <c r="A4883" s="4" t="s">
        <v>4887</v>
      </c>
      <c r="B4883" s="8" t="s">
        <v>11450</v>
      </c>
      <c r="C4883" s="87" t="s">
        <v>4780</v>
      </c>
      <c r="D4883" s="87" t="s">
        <v>249</v>
      </c>
      <c r="E4883" s="87" t="s">
        <v>4781</v>
      </c>
      <c r="F4883" s="110">
        <v>2.55106523010318</v>
      </c>
      <c r="G4883" s="18">
        <v>15.355834557427251</v>
      </c>
      <c r="H4883" s="18">
        <v>23.09333465984372</v>
      </c>
      <c r="I4883" s="18">
        <v>62.180238074003967</v>
      </c>
      <c r="J4883" s="18">
        <v>110.8218688964844</v>
      </c>
      <c r="K4883" s="18">
        <v>130.86051940917969</v>
      </c>
      <c r="L4883" s="18">
        <v>131.31819152832031</v>
      </c>
      <c r="M4883" s="18">
        <v>133.04443359375</v>
      </c>
      <c r="N4883" s="18">
        <v>121.0063552856445</v>
      </c>
      <c r="O4883" s="18">
        <v>107.4184951782227</v>
      </c>
      <c r="P4883" s="18">
        <v>123.1731033325195</v>
      </c>
      <c r="Q4883" s="18">
        <v>101.8635787963867</v>
      </c>
      <c r="R4883" s="18">
        <v>94.414375305175781</v>
      </c>
      <c r="S4883" s="18">
        <v>124.95855712890631</v>
      </c>
      <c r="T4883" s="18">
        <v>106.9135208129883</v>
      </c>
      <c r="U4883" s="18">
        <v>119.8125381469727</v>
      </c>
      <c r="V4883" s="18">
        <v>186.4376220703125</v>
      </c>
      <c r="W4883" s="18">
        <v>132.47227478027341</v>
      </c>
      <c r="X4883" s="103">
        <v>2.0643559015756612</v>
      </c>
      <c r="Y4883" s="18">
        <v>8.9148813059150704</v>
      </c>
      <c r="Z4883" s="18">
        <v>49.425273101927573</v>
      </c>
      <c r="AA4883" s="18">
        <v>127.33180922066749</v>
      </c>
      <c r="AB4883" s="18">
        <v>103.0805587768555</v>
      </c>
      <c r="AC4883" s="18">
        <v>111.51124572753911</v>
      </c>
      <c r="AD4883" s="18">
        <v>120.8689498901367</v>
      </c>
      <c r="AE4883" s="18">
        <v>106.0005340576172</v>
      </c>
      <c r="AF4883" s="18">
        <v>131.91087341308591</v>
      </c>
      <c r="AG4883" s="18">
        <v>120.0034561157227</v>
      </c>
      <c r="AH4883" s="18">
        <v>111.99134826660161</v>
      </c>
      <c r="AI4883" s="18">
        <v>118.6215438842773</v>
      </c>
      <c r="AJ4883" s="18">
        <v>86.760025024414063</v>
      </c>
      <c r="AK4883" s="18">
        <v>111.9042510986328</v>
      </c>
      <c r="AL4883" s="18">
        <v>117.3728103637695</v>
      </c>
      <c r="AM4883" s="18">
        <v>119.6569290161133</v>
      </c>
      <c r="AN4883" s="18">
        <v>105.9639587402344</v>
      </c>
      <c r="AO4883" s="18">
        <v>38.594203948974609</v>
      </c>
    </row>
    <row r="4884" spans="1:41" x14ac:dyDescent="0.3">
      <c r="A4884" s="4" t="s">
        <v>4851</v>
      </c>
      <c r="B4884" s="8" t="s">
        <v>11451</v>
      </c>
      <c r="C4884" s="87" t="s">
        <v>4780</v>
      </c>
      <c r="D4884" s="87" t="s">
        <v>249</v>
      </c>
      <c r="E4884" s="87" t="s">
        <v>4781</v>
      </c>
      <c r="F4884" s="110">
        <v>1.2889086488844259</v>
      </c>
      <c r="G4884" s="18">
        <v>7.7584327277691036</v>
      </c>
      <c r="H4884" s="18">
        <v>11.667752914907309</v>
      </c>
      <c r="I4884" s="18">
        <v>31.41614949612044</v>
      </c>
      <c r="J4884" s="18">
        <v>55.992008209228523</v>
      </c>
      <c r="K4884" s="18">
        <v>63.926502227783203</v>
      </c>
      <c r="L4884" s="18">
        <v>65.053977966308594</v>
      </c>
      <c r="M4884" s="18">
        <v>66.104278564453125</v>
      </c>
      <c r="N4884" s="18">
        <v>64.856002807617188</v>
      </c>
      <c r="O4884" s="18">
        <v>45.172588348388672</v>
      </c>
      <c r="P4884" s="18">
        <v>51.158828735351563</v>
      </c>
      <c r="Q4884" s="18">
        <v>30.858636856079102</v>
      </c>
      <c r="R4884" s="18">
        <v>10.83681583404541</v>
      </c>
      <c r="S4884" s="18">
        <v>13.214040756225589</v>
      </c>
      <c r="T4884" s="18">
        <v>25.043695449829102</v>
      </c>
      <c r="U4884" s="18">
        <v>59.257011413574219</v>
      </c>
      <c r="V4884" s="18">
        <v>69.024436950683594</v>
      </c>
      <c r="W4884" s="18">
        <v>49.296131134033203</v>
      </c>
      <c r="X4884" s="103">
        <v>0.80009080794292076</v>
      </c>
      <c r="Y4884" s="18">
        <v>3.4551767848366848</v>
      </c>
      <c r="Z4884" s="18">
        <v>19.15595399937455</v>
      </c>
      <c r="AA4884" s="18">
        <v>49.350506876473197</v>
      </c>
      <c r="AB4884" s="18">
        <v>39.951351165771477</v>
      </c>
      <c r="AC4884" s="18">
        <v>63.349422454833977</v>
      </c>
      <c r="AD4884" s="18">
        <v>56.672348022460938</v>
      </c>
      <c r="AE4884" s="18">
        <v>55.678882598876953</v>
      </c>
      <c r="AF4884" s="18">
        <v>41.256477355957031</v>
      </c>
      <c r="AG4884" s="18">
        <v>30.662166595458981</v>
      </c>
      <c r="AH4884" s="18">
        <v>29.896308898925781</v>
      </c>
      <c r="AI4884" s="18">
        <v>39.716068267822273</v>
      </c>
      <c r="AJ4884" s="18">
        <v>7.8343591690063477</v>
      </c>
      <c r="AK4884" s="18">
        <v>16.042402267456051</v>
      </c>
      <c r="AL4884" s="18">
        <v>54.202743530273438</v>
      </c>
      <c r="AM4884" s="18">
        <v>26.24458122253418</v>
      </c>
      <c r="AN4884" s="18">
        <v>17.901596069335941</v>
      </c>
      <c r="AO4884" s="18">
        <v>-26.506292343139648</v>
      </c>
    </row>
    <row r="4885" spans="1:41" x14ac:dyDescent="0.3">
      <c r="A4885" s="4" t="s">
        <v>4943</v>
      </c>
      <c r="B4885" s="8" t="s">
        <v>11452</v>
      </c>
      <c r="C4885" s="87" t="s">
        <v>4780</v>
      </c>
      <c r="D4885" s="87" t="s">
        <v>249</v>
      </c>
      <c r="E4885" s="87" t="s">
        <v>4781</v>
      </c>
      <c r="F4885" s="110">
        <v>2.8220127004201201</v>
      </c>
      <c r="G4885" s="18">
        <v>16.98677071650464</v>
      </c>
      <c r="H4885" s="18">
        <v>25.546067162890729</v>
      </c>
      <c r="I4885" s="18">
        <v>68.784372696298604</v>
      </c>
      <c r="J4885" s="18">
        <v>122.5922088623047</v>
      </c>
      <c r="K4885" s="18">
        <v>150.15223693847659</v>
      </c>
      <c r="L4885" s="18">
        <v>128.12736511230469</v>
      </c>
      <c r="M4885" s="18">
        <v>124.79530334472661</v>
      </c>
      <c r="N4885" s="18">
        <v>129.0332946777344</v>
      </c>
      <c r="O4885" s="18">
        <v>107.2513122558594</v>
      </c>
      <c r="P4885" s="18">
        <v>106.35130310058589</v>
      </c>
      <c r="Q4885" s="18">
        <v>122.77362060546881</v>
      </c>
      <c r="R4885" s="18">
        <v>92.975578308105469</v>
      </c>
      <c r="S4885" s="18">
        <v>104.24131011962891</v>
      </c>
      <c r="T4885" s="18">
        <v>112.75705718994141</v>
      </c>
      <c r="U4885" s="18">
        <v>103.328254699707</v>
      </c>
      <c r="V4885" s="18">
        <v>175.07655334472659</v>
      </c>
      <c r="W4885" s="18">
        <v>128.4648132324219</v>
      </c>
      <c r="X4885" s="103">
        <v>2.8549818394513249</v>
      </c>
      <c r="Y4885" s="18">
        <v>12.32918423118079</v>
      </c>
      <c r="Z4885" s="18">
        <v>68.354617054269355</v>
      </c>
      <c r="AA4885" s="18">
        <v>176.098512195506</v>
      </c>
      <c r="AB4885" s="18">
        <v>142.5592956542969</v>
      </c>
      <c r="AC4885" s="18">
        <v>114.4816970825195</v>
      </c>
      <c r="AD4885" s="18">
        <v>115.0920333862305</v>
      </c>
      <c r="AE4885" s="18">
        <v>115.0516052246094</v>
      </c>
      <c r="AF4885" s="18">
        <v>112.521614074707</v>
      </c>
      <c r="AG4885" s="18">
        <v>130.74958801269531</v>
      </c>
      <c r="AH4885" s="18">
        <v>147.5511779785156</v>
      </c>
      <c r="AI4885" s="18">
        <v>102.6983184814453</v>
      </c>
      <c r="AJ4885" s="18">
        <v>95.181724548339844</v>
      </c>
      <c r="AK4885" s="18">
        <v>75.581642150878906</v>
      </c>
      <c r="AL4885" s="18">
        <v>104.1699523925781</v>
      </c>
      <c r="AM4885" s="18">
        <v>132.0279541015625</v>
      </c>
      <c r="AN4885" s="18">
        <v>119.39337158203131</v>
      </c>
      <c r="AO4885" s="18">
        <v>35.931621551513672</v>
      </c>
    </row>
    <row r="4886" spans="1:41" x14ac:dyDescent="0.3">
      <c r="A4886" s="4" t="s">
        <v>4828</v>
      </c>
      <c r="B4886" s="8" t="s">
        <v>11453</v>
      </c>
      <c r="C4886" s="87" t="s">
        <v>4780</v>
      </c>
      <c r="D4886" s="87" t="s">
        <v>249</v>
      </c>
      <c r="E4886" s="87" t="s">
        <v>4781</v>
      </c>
      <c r="F4886" s="110">
        <v>1.601821959981369</v>
      </c>
      <c r="G4886" s="18">
        <v>9.6419772876340328</v>
      </c>
      <c r="H4886" s="18">
        <v>14.50037817568483</v>
      </c>
      <c r="I4886" s="18">
        <v>39.043168966628393</v>
      </c>
      <c r="J4886" s="18">
        <v>69.585403442382813</v>
      </c>
      <c r="K4886" s="18">
        <v>103.89748382568359</v>
      </c>
      <c r="L4886" s="18">
        <v>91.238563537597656</v>
      </c>
      <c r="M4886" s="18">
        <v>83.375900268554688</v>
      </c>
      <c r="N4886" s="18">
        <v>72.987724304199219</v>
      </c>
      <c r="O4886" s="18">
        <v>69.944412231445313</v>
      </c>
      <c r="P4886" s="18">
        <v>89.431831359863281</v>
      </c>
      <c r="Q4886" s="18">
        <v>56.096172332763672</v>
      </c>
      <c r="R4886" s="18">
        <v>75.614120483398438</v>
      </c>
      <c r="S4886" s="18">
        <v>59.394298553466797</v>
      </c>
      <c r="T4886" s="18">
        <v>69.236793518066406</v>
      </c>
      <c r="U4886" s="18">
        <v>70.655380249023438</v>
      </c>
      <c r="V4886" s="18">
        <v>89.0032958984375</v>
      </c>
      <c r="W4886" s="18">
        <v>118.7745056152344</v>
      </c>
      <c r="X4886" s="103">
        <v>1.106060897811592</v>
      </c>
      <c r="Y4886" s="18">
        <v>4.7765027404325258</v>
      </c>
      <c r="Z4886" s="18">
        <v>26.481558678896011</v>
      </c>
      <c r="AA4886" s="18">
        <v>68.223088431161202</v>
      </c>
      <c r="AB4886" s="18">
        <v>55.229515075683587</v>
      </c>
      <c r="AC4886" s="18">
        <v>58.532356262207031</v>
      </c>
      <c r="AD4886" s="18">
        <v>109.0384063720703</v>
      </c>
      <c r="AE4886" s="18">
        <v>92.029029846191406</v>
      </c>
      <c r="AF4886" s="18">
        <v>71.61199951171875</v>
      </c>
      <c r="AG4886" s="18">
        <v>73.111160278320313</v>
      </c>
      <c r="AH4886" s="18">
        <v>111.5972900390625</v>
      </c>
      <c r="AI4886" s="18">
        <v>60.713901519775391</v>
      </c>
      <c r="AJ4886" s="18">
        <v>46.137165069580078</v>
      </c>
      <c r="AK4886" s="18">
        <v>62.404232025146477</v>
      </c>
      <c r="AL4886" s="18">
        <v>138.96192932128909</v>
      </c>
      <c r="AM4886" s="18">
        <v>89.278335571289063</v>
      </c>
      <c r="AN4886" s="18">
        <v>101.2830123901367</v>
      </c>
      <c r="AO4886" s="18">
        <v>132.146728515625</v>
      </c>
    </row>
    <row r="4887" spans="1:41" x14ac:dyDescent="0.3">
      <c r="A4887" s="4" t="s">
        <v>4931</v>
      </c>
      <c r="B4887" s="8" t="s">
        <v>11454</v>
      </c>
      <c r="C4887" s="87" t="s">
        <v>4780</v>
      </c>
      <c r="D4887" s="87" t="s">
        <v>249</v>
      </c>
      <c r="E4887" s="87" t="s">
        <v>4781</v>
      </c>
      <c r="F4887" s="110">
        <v>2.2071735251804432</v>
      </c>
      <c r="G4887" s="18">
        <v>13.285819230437131</v>
      </c>
      <c r="H4887" s="18">
        <v>19.9802797152613</v>
      </c>
      <c r="I4887" s="18">
        <v>53.798144260234231</v>
      </c>
      <c r="J4887" s="18">
        <v>95.882728576660156</v>
      </c>
      <c r="K4887" s="18">
        <v>96.186767578125</v>
      </c>
      <c r="L4887" s="18">
        <v>87.450469970703125</v>
      </c>
      <c r="M4887" s="18">
        <v>99.540534973144531</v>
      </c>
      <c r="N4887" s="18">
        <v>98.434501647949219</v>
      </c>
      <c r="O4887" s="18">
        <v>91.731796264648438</v>
      </c>
      <c r="P4887" s="18">
        <v>97.519706726074219</v>
      </c>
      <c r="Q4887" s="18">
        <v>93.758216857910156</v>
      </c>
      <c r="R4887" s="18">
        <v>77.807777404785156</v>
      </c>
      <c r="S4887" s="18">
        <v>78.112228393554688</v>
      </c>
      <c r="T4887" s="18">
        <v>88.545272827148438</v>
      </c>
      <c r="U4887" s="18">
        <v>106.1728820800781</v>
      </c>
      <c r="V4887" s="18">
        <v>149.8065185546875</v>
      </c>
      <c r="W4887" s="18">
        <v>85.823814392089844</v>
      </c>
      <c r="X4887" s="103">
        <v>2.1138409463830801</v>
      </c>
      <c r="Y4887" s="18">
        <v>9.1285815213378605</v>
      </c>
      <c r="Z4887" s="18">
        <v>50.610055169884447</v>
      </c>
      <c r="AA4887" s="18">
        <v>130.3841028101038</v>
      </c>
      <c r="AB4887" s="18">
        <v>105.5515213012695</v>
      </c>
      <c r="AC4887" s="18">
        <v>90.167999267578125</v>
      </c>
      <c r="AD4887" s="18">
        <v>87.575592041015625</v>
      </c>
      <c r="AE4887" s="18">
        <v>85.858650207519531</v>
      </c>
      <c r="AF4887" s="18">
        <v>98.987205505371094</v>
      </c>
      <c r="AG4887" s="18">
        <v>114.0002899169922</v>
      </c>
      <c r="AH4887" s="18">
        <v>112.6143035888672</v>
      </c>
      <c r="AI4887" s="18">
        <v>85.719924926757813</v>
      </c>
      <c r="AJ4887" s="18">
        <v>81.264938354492188</v>
      </c>
      <c r="AK4887" s="18">
        <v>89.81134033203125</v>
      </c>
      <c r="AL4887" s="18">
        <v>99.012535095214844</v>
      </c>
      <c r="AM4887" s="18">
        <v>124.01971435546881</v>
      </c>
      <c r="AN4887" s="18">
        <v>114.9814834594727</v>
      </c>
      <c r="AO4887" s="18">
        <v>84.302276611328125</v>
      </c>
    </row>
    <row r="4888" spans="1:41" x14ac:dyDescent="0.3">
      <c r="A4888" s="4" t="s">
        <v>4921</v>
      </c>
      <c r="B4888" s="8" t="s">
        <v>11455</v>
      </c>
      <c r="C4888" s="87" t="s">
        <v>4780</v>
      </c>
      <c r="D4888" s="87" t="s">
        <v>249</v>
      </c>
      <c r="E4888" s="87" t="s">
        <v>4781</v>
      </c>
      <c r="F4888" s="110">
        <v>2.7294056741269381</v>
      </c>
      <c r="G4888" s="18">
        <v>16.42933370633618</v>
      </c>
      <c r="H4888" s="18">
        <v>24.707748712697711</v>
      </c>
      <c r="I4888" s="18">
        <v>66.527148194829195</v>
      </c>
      <c r="J4888" s="18">
        <v>118.56922912597661</v>
      </c>
      <c r="K4888" s="18">
        <v>133.44171142578131</v>
      </c>
      <c r="L4888" s="18">
        <v>134.92079162597659</v>
      </c>
      <c r="M4888" s="18">
        <v>134.49017333984381</v>
      </c>
      <c r="N4888" s="18">
        <v>125.1832656860352</v>
      </c>
      <c r="O4888" s="18">
        <v>116.82005310058589</v>
      </c>
      <c r="P4888" s="18">
        <v>130.94190979003909</v>
      </c>
      <c r="Q4888" s="18">
        <v>112.6199417114258</v>
      </c>
      <c r="R4888" s="18">
        <v>132.30497741699219</v>
      </c>
      <c r="S4888" s="18">
        <v>116.9189071655273</v>
      </c>
      <c r="T4888" s="18">
        <v>108.3224716186523</v>
      </c>
      <c r="U4888" s="18">
        <v>134.29637145996091</v>
      </c>
      <c r="V4888" s="18">
        <v>221.87727355957031</v>
      </c>
      <c r="W4888" s="18">
        <v>85.131431579589844</v>
      </c>
      <c r="X4888" s="103">
        <v>2.53496421789727</v>
      </c>
      <c r="Y4888" s="18">
        <v>10.947194279846279</v>
      </c>
      <c r="Z4888" s="18">
        <v>60.692683212984598</v>
      </c>
      <c r="AA4888" s="18">
        <v>156.35946298220389</v>
      </c>
      <c r="AB4888" s="18">
        <v>126.57968902587891</v>
      </c>
      <c r="AC4888" s="18">
        <v>157.6905212402344</v>
      </c>
      <c r="AD4888" s="18">
        <v>115.5685195922852</v>
      </c>
      <c r="AE4888" s="18">
        <v>118.3879928588867</v>
      </c>
      <c r="AF4888" s="18">
        <v>131.6292724609375</v>
      </c>
      <c r="AG4888" s="18">
        <v>108.9238586425781</v>
      </c>
      <c r="AH4888" s="18">
        <v>130.437255859375</v>
      </c>
      <c r="AI4888" s="18">
        <v>114.399284362793</v>
      </c>
      <c r="AJ4888" s="18">
        <v>103.4767532348633</v>
      </c>
      <c r="AK4888" s="18">
        <v>99.734062194824219</v>
      </c>
      <c r="AL4888" s="18">
        <v>98.52374267578125</v>
      </c>
      <c r="AM4888" s="18">
        <v>176.40789794921881</v>
      </c>
      <c r="AN4888" s="18">
        <v>154.470458984375</v>
      </c>
      <c r="AO4888" s="18">
        <v>96.183448791503906</v>
      </c>
    </row>
    <row r="4889" spans="1:41" x14ac:dyDescent="0.3">
      <c r="A4889" s="4" t="s">
        <v>4882</v>
      </c>
      <c r="B4889" s="8" t="s">
        <v>11456</v>
      </c>
      <c r="C4889" s="87" t="s">
        <v>4780</v>
      </c>
      <c r="D4889" s="87" t="s">
        <v>249</v>
      </c>
      <c r="E4889" s="87" t="s">
        <v>4781</v>
      </c>
      <c r="F4889" s="110">
        <v>1.4240220016837959</v>
      </c>
      <c r="G4889" s="18">
        <v>8.5717315284440296</v>
      </c>
      <c r="H4889" s="18">
        <v>12.89085683102441</v>
      </c>
      <c r="I4889" s="18">
        <v>34.709432766537603</v>
      </c>
      <c r="J4889" s="18">
        <v>61.861522674560547</v>
      </c>
      <c r="K4889" s="18">
        <v>66.36663818359375</v>
      </c>
      <c r="L4889" s="18">
        <v>61.990894317626953</v>
      </c>
      <c r="M4889" s="18">
        <v>52.459362030029297</v>
      </c>
      <c r="N4889" s="18">
        <v>50.678722381591797</v>
      </c>
      <c r="O4889" s="18">
        <v>42.380901336669922</v>
      </c>
      <c r="P4889" s="18">
        <v>38.652084350585938</v>
      </c>
      <c r="Q4889" s="18">
        <v>34.760124206542969</v>
      </c>
      <c r="R4889" s="18">
        <v>32.705406188964837</v>
      </c>
      <c r="S4889" s="18">
        <v>29.762392044067379</v>
      </c>
      <c r="T4889" s="18">
        <v>43.026695251464837</v>
      </c>
      <c r="U4889" s="18">
        <v>57.122093200683587</v>
      </c>
      <c r="V4889" s="18">
        <v>76.203956604003906</v>
      </c>
      <c r="W4889" s="18">
        <v>52.919391632080078</v>
      </c>
      <c r="X4889" s="103">
        <v>1.250059499618015</v>
      </c>
      <c r="Y4889" s="18">
        <v>5.3983579362067413</v>
      </c>
      <c r="Z4889" s="18">
        <v>29.92920557696522</v>
      </c>
      <c r="AA4889" s="18">
        <v>77.105085222152198</v>
      </c>
      <c r="AB4889" s="18">
        <v>62.419872283935547</v>
      </c>
      <c r="AC4889" s="18">
        <v>60.730533599853523</v>
      </c>
      <c r="AD4889" s="18">
        <v>64.556015014648438</v>
      </c>
      <c r="AE4889" s="18">
        <v>48.757747650146477</v>
      </c>
      <c r="AF4889" s="18">
        <v>60.671920776367188</v>
      </c>
      <c r="AG4889" s="18">
        <v>56.298725128173828</v>
      </c>
      <c r="AH4889" s="18">
        <v>48.774833679199219</v>
      </c>
      <c r="AI4889" s="18">
        <v>51.357578277587891</v>
      </c>
      <c r="AJ4889" s="18">
        <v>35.393970489501953</v>
      </c>
      <c r="AK4889" s="18">
        <v>48.187198638916023</v>
      </c>
      <c r="AL4889" s="18">
        <v>68.598106384277344</v>
      </c>
      <c r="AM4889" s="18">
        <v>67.473655700683594</v>
      </c>
      <c r="AN4889" s="18">
        <v>84.380210876464844</v>
      </c>
      <c r="AO4889" s="18">
        <v>47.283416748046882</v>
      </c>
    </row>
    <row r="4890" spans="1:41" x14ac:dyDescent="0.3">
      <c r="A4890" s="4" t="s">
        <v>4830</v>
      </c>
      <c r="B4890" s="8" t="s">
        <v>11457</v>
      </c>
      <c r="C4890" s="87" t="s">
        <v>4780</v>
      </c>
      <c r="D4890" s="87" t="s">
        <v>249</v>
      </c>
      <c r="E4890" s="87" t="s">
        <v>4781</v>
      </c>
      <c r="F4890" s="110">
        <v>2.884786144002419</v>
      </c>
      <c r="G4890" s="18">
        <v>17.364628014262081</v>
      </c>
      <c r="H4890" s="18">
        <v>26.114319249623222</v>
      </c>
      <c r="I4890" s="18">
        <v>70.314426738277959</v>
      </c>
      <c r="J4890" s="18">
        <v>125.3191757202148</v>
      </c>
      <c r="K4890" s="18">
        <v>127.9889602661133</v>
      </c>
      <c r="L4890" s="18">
        <v>134.5306396484375</v>
      </c>
      <c r="M4890" s="18">
        <v>152.332763671875</v>
      </c>
      <c r="N4890" s="18">
        <v>119.8393936157227</v>
      </c>
      <c r="O4890" s="18">
        <v>123.9364547729492</v>
      </c>
      <c r="P4890" s="18">
        <v>133.10691833496091</v>
      </c>
      <c r="Q4890" s="18">
        <v>118.27687835693359</v>
      </c>
      <c r="R4890" s="18">
        <v>89.598793029785156</v>
      </c>
      <c r="S4890" s="18">
        <v>118.7939453125</v>
      </c>
      <c r="T4890" s="18">
        <v>139.62774658203131</v>
      </c>
      <c r="U4890" s="18">
        <v>136.78587341308591</v>
      </c>
      <c r="V4890" s="18">
        <v>185.1802673339844</v>
      </c>
      <c r="W4890" s="18">
        <v>122.44972991943359</v>
      </c>
      <c r="X4890" s="103">
        <v>2.526986844985458</v>
      </c>
      <c r="Y4890" s="18">
        <v>10.91274414816718</v>
      </c>
      <c r="Z4890" s="18">
        <v>60.50168715726511</v>
      </c>
      <c r="AA4890" s="18">
        <v>155.86740958922371</v>
      </c>
      <c r="AB4890" s="18">
        <v>126.1813507080078</v>
      </c>
      <c r="AC4890" s="18">
        <v>122.2046661376953</v>
      </c>
      <c r="AD4890" s="18">
        <v>132.9481201171875</v>
      </c>
      <c r="AE4890" s="18">
        <v>138.7131652832031</v>
      </c>
      <c r="AF4890" s="18">
        <v>147.43896484375</v>
      </c>
      <c r="AG4890" s="18">
        <v>144.54054260253909</v>
      </c>
      <c r="AH4890" s="18">
        <v>126.3268127441406</v>
      </c>
      <c r="AI4890" s="18">
        <v>116.6332092285156</v>
      </c>
      <c r="AJ4890" s="18">
        <v>88.425460815429688</v>
      </c>
      <c r="AK4890" s="18">
        <v>99.662918090820313</v>
      </c>
      <c r="AL4890" s="18">
        <v>129.08479309082031</v>
      </c>
      <c r="AM4890" s="18">
        <v>137.5206604003906</v>
      </c>
      <c r="AN4890" s="18">
        <v>120.1398620605469</v>
      </c>
      <c r="AO4890" s="18">
        <v>69.287330627441406</v>
      </c>
    </row>
    <row r="4891" spans="1:41" x14ac:dyDescent="0.3">
      <c r="A4891" s="4" t="s">
        <v>5107</v>
      </c>
      <c r="B4891" s="8" t="s">
        <v>11458</v>
      </c>
      <c r="C4891" s="87" t="s">
        <v>4780</v>
      </c>
      <c r="D4891" s="87" t="s">
        <v>249</v>
      </c>
      <c r="E4891" s="87" t="s">
        <v>5091</v>
      </c>
      <c r="F4891" s="110">
        <v>2.4673305997161332</v>
      </c>
      <c r="G4891" s="18">
        <v>14.851803882014529</v>
      </c>
      <c r="H4891" s="18">
        <v>22.335332935964558</v>
      </c>
      <c r="I4891" s="18">
        <v>60.139271347216379</v>
      </c>
      <c r="J4891" s="18">
        <v>107.1843185424805</v>
      </c>
      <c r="K4891" s="18">
        <v>118.88698577880859</v>
      </c>
      <c r="L4891" s="18">
        <v>89.356796264648438</v>
      </c>
      <c r="M4891" s="18">
        <v>93.840179443359375</v>
      </c>
      <c r="N4891" s="18">
        <v>93.562217712402344</v>
      </c>
      <c r="O4891" s="18">
        <v>111.9078674316406</v>
      </c>
      <c r="P4891" s="18">
        <v>133.34626770019531</v>
      </c>
      <c r="Q4891" s="18">
        <v>98.931533813476563</v>
      </c>
      <c r="R4891" s="18">
        <v>74.715324401855469</v>
      </c>
      <c r="S4891" s="18">
        <v>95.760482788085938</v>
      </c>
      <c r="T4891" s="18">
        <v>89.229179382324219</v>
      </c>
      <c r="U4891" s="18">
        <v>139.5062561035156</v>
      </c>
      <c r="V4891" s="18">
        <v>162.952392578125</v>
      </c>
      <c r="W4891" s="18">
        <v>147.5427551269531</v>
      </c>
      <c r="X4891" s="103">
        <v>1.8745516923557739</v>
      </c>
      <c r="Y4891" s="18">
        <v>8.095215474424073</v>
      </c>
      <c r="Z4891" s="18">
        <v>44.880938053194953</v>
      </c>
      <c r="AA4891" s="18">
        <v>115.6244707044652</v>
      </c>
      <c r="AB4891" s="18">
        <v>93.60296630859375</v>
      </c>
      <c r="AC4891" s="18">
        <v>102.3202743530273</v>
      </c>
      <c r="AD4891" s="18">
        <v>85.28155517578125</v>
      </c>
      <c r="AE4891" s="18">
        <v>108.98475646972661</v>
      </c>
      <c r="AF4891" s="18">
        <v>96.050529479980469</v>
      </c>
      <c r="AG4891" s="18">
        <v>99.938461303710938</v>
      </c>
      <c r="AH4891" s="18">
        <v>90.302848815917969</v>
      </c>
      <c r="AI4891" s="18">
        <v>111.43682861328131</v>
      </c>
      <c r="AJ4891" s="18">
        <v>89.251350402832031</v>
      </c>
      <c r="AK4891" s="18">
        <v>101.33775329589839</v>
      </c>
      <c r="AL4891" s="18">
        <v>94.931739807128906</v>
      </c>
      <c r="AM4891" s="18">
        <v>154.55012512207031</v>
      </c>
      <c r="AN4891" s="18">
        <v>162.42857360839841</v>
      </c>
      <c r="AO4891" s="18">
        <v>215.26594543457031</v>
      </c>
    </row>
    <row r="4892" spans="1:41" x14ac:dyDescent="0.3">
      <c r="A4892" s="4" t="s">
        <v>4818</v>
      </c>
      <c r="B4892" s="8" t="s">
        <v>11459</v>
      </c>
      <c r="C4892" s="87" t="s">
        <v>4780</v>
      </c>
      <c r="D4892" s="87" t="s">
        <v>249</v>
      </c>
      <c r="E4892" s="87" t="s">
        <v>4781</v>
      </c>
      <c r="F4892" s="110">
        <v>4.7196562409933316</v>
      </c>
      <c r="G4892" s="18">
        <v>28.40941091956762</v>
      </c>
      <c r="H4892" s="18">
        <v>42.724348937275401</v>
      </c>
      <c r="I4892" s="18">
        <v>115.0379634473535</v>
      </c>
      <c r="J4892" s="18">
        <v>205.02851867675781</v>
      </c>
      <c r="K4892" s="18">
        <v>215.4231262207031</v>
      </c>
      <c r="L4892" s="18">
        <v>213.27064514160159</v>
      </c>
      <c r="M4892" s="18">
        <v>215.41435241699219</v>
      </c>
      <c r="N4892" s="18">
        <v>233.94206237792969</v>
      </c>
      <c r="O4892" s="18">
        <v>223.3866271972656</v>
      </c>
      <c r="P4892" s="18">
        <v>217.37541198730469</v>
      </c>
      <c r="Q4892" s="18">
        <v>215.6103820800781</v>
      </c>
      <c r="R4892" s="18">
        <v>176.2824401855469</v>
      </c>
      <c r="S4892" s="18">
        <v>190.83793640136719</v>
      </c>
      <c r="T4892" s="18">
        <v>211.53497314453131</v>
      </c>
      <c r="U4892" s="18">
        <v>285.33663940429688</v>
      </c>
      <c r="V4892" s="18">
        <v>245.34410095214841</v>
      </c>
      <c r="W4892" s="18">
        <v>230.557861328125</v>
      </c>
      <c r="X4892" s="103">
        <v>4.456454386821564</v>
      </c>
      <c r="Y4892" s="18">
        <v>19.24511266367151</v>
      </c>
      <c r="Z4892" s="18">
        <v>106.6974328248438</v>
      </c>
      <c r="AA4892" s="18">
        <v>274.87915206397003</v>
      </c>
      <c r="AB4892" s="18">
        <v>222.5264587402344</v>
      </c>
      <c r="AC4892" s="18">
        <v>211.28923034667969</v>
      </c>
      <c r="AD4892" s="18">
        <v>202.07783508300781</v>
      </c>
      <c r="AE4892" s="18">
        <v>238.67900085449219</v>
      </c>
      <c r="AF4892" s="18">
        <v>234.16935729980469</v>
      </c>
      <c r="AG4892" s="18">
        <v>227.84385681152341</v>
      </c>
      <c r="AH4892" s="18">
        <v>233.3038024902344</v>
      </c>
      <c r="AI4892" s="18">
        <v>219.30900573730469</v>
      </c>
      <c r="AJ4892" s="18">
        <v>186.67454528808591</v>
      </c>
      <c r="AK4892" s="18">
        <v>169.38981628417969</v>
      </c>
      <c r="AL4892" s="18">
        <v>218.03034973144531</v>
      </c>
      <c r="AM4892" s="18">
        <v>241.50663757324219</v>
      </c>
      <c r="AN4892" s="18">
        <v>232.01493835449219</v>
      </c>
      <c r="AO4892" s="18">
        <v>232.2561950683594</v>
      </c>
    </row>
    <row r="4893" spans="1:41" x14ac:dyDescent="0.3">
      <c r="A4893" s="4" t="s">
        <v>4795</v>
      </c>
      <c r="B4893" s="8" t="s">
        <v>11460</v>
      </c>
      <c r="C4893" s="87" t="s">
        <v>4780</v>
      </c>
      <c r="D4893" s="87" t="s">
        <v>249</v>
      </c>
      <c r="E4893" s="87" t="s">
        <v>4781</v>
      </c>
      <c r="F4893" s="110">
        <v>1.959273138977722</v>
      </c>
      <c r="G4893" s="18">
        <v>11.793612260450191</v>
      </c>
      <c r="H4893" s="18">
        <v>17.736179284849179</v>
      </c>
      <c r="I4893" s="18">
        <v>47.755764453231322</v>
      </c>
      <c r="J4893" s="18">
        <v>85.11358642578125</v>
      </c>
      <c r="K4893" s="18">
        <v>99.008781433105469</v>
      </c>
      <c r="L4893" s="18">
        <v>81.958381652832031</v>
      </c>
      <c r="M4893" s="18">
        <v>91.032882690429688</v>
      </c>
      <c r="N4893" s="18">
        <v>106.5028762817383</v>
      </c>
      <c r="O4893" s="18">
        <v>104.5411834716797</v>
      </c>
      <c r="P4893" s="18">
        <v>92.646682739257813</v>
      </c>
      <c r="Q4893" s="18">
        <v>73.566429138183594</v>
      </c>
      <c r="R4893" s="18">
        <v>74.880218505859375</v>
      </c>
      <c r="S4893" s="18">
        <v>92.320884704589844</v>
      </c>
      <c r="T4893" s="18">
        <v>87.487213134765625</v>
      </c>
      <c r="U4893" s="18">
        <v>103.6066818237305</v>
      </c>
      <c r="V4893" s="18">
        <v>136.20849609375</v>
      </c>
      <c r="W4893" s="18">
        <v>105.13539123535161</v>
      </c>
      <c r="X4893" s="103">
        <v>1.852342139788536</v>
      </c>
      <c r="Y4893" s="18">
        <v>7.9993039482946484</v>
      </c>
      <c r="Z4893" s="18">
        <v>44.349191952501023</v>
      </c>
      <c r="AA4893" s="18">
        <v>114.2545603570249</v>
      </c>
      <c r="AB4893" s="18">
        <v>92.493965148925781</v>
      </c>
      <c r="AC4893" s="18">
        <v>86.2342529296875</v>
      </c>
      <c r="AD4893" s="18">
        <v>80.849472045898438</v>
      </c>
      <c r="AE4893" s="18">
        <v>101.5411682128906</v>
      </c>
      <c r="AF4893" s="18">
        <v>108.1785507202148</v>
      </c>
      <c r="AG4893" s="18">
        <v>119.2715606689453</v>
      </c>
      <c r="AH4893" s="18">
        <v>100.67446136474609</v>
      </c>
      <c r="AI4893" s="18">
        <v>96.7822265625</v>
      </c>
      <c r="AJ4893" s="18">
        <v>70.967063903808594</v>
      </c>
      <c r="AK4893" s="18">
        <v>75.887054443359375</v>
      </c>
      <c r="AL4893" s="18">
        <v>96.455635070800781</v>
      </c>
      <c r="AM4893" s="18">
        <v>130.28956604003909</v>
      </c>
      <c r="AN4893" s="18">
        <v>120.3518371582031</v>
      </c>
      <c r="AO4893" s="18">
        <v>102.284423828125</v>
      </c>
    </row>
    <row r="4894" spans="1:41" x14ac:dyDescent="0.3">
      <c r="A4894" s="4" t="s">
        <v>4834</v>
      </c>
      <c r="B4894" s="8" t="s">
        <v>11461</v>
      </c>
      <c r="C4894" s="87" t="s">
        <v>4780</v>
      </c>
      <c r="D4894" s="87" t="s">
        <v>249</v>
      </c>
      <c r="E4894" s="87" t="s">
        <v>4781</v>
      </c>
      <c r="F4894" s="110">
        <v>3.0261141606220239</v>
      </c>
      <c r="G4894" s="18">
        <v>18.215335246649168</v>
      </c>
      <c r="H4894" s="18">
        <v>27.393680963348</v>
      </c>
      <c r="I4894" s="18">
        <v>73.759187623352815</v>
      </c>
      <c r="J4894" s="18">
        <v>131.45866394042969</v>
      </c>
      <c r="K4894" s="18">
        <v>122.5375213623047</v>
      </c>
      <c r="L4894" s="18">
        <v>124.3657531738281</v>
      </c>
      <c r="M4894" s="18">
        <v>113.6395568847656</v>
      </c>
      <c r="N4894" s="18">
        <v>120.13462066650391</v>
      </c>
      <c r="O4894" s="18">
        <v>107.77419281005859</v>
      </c>
      <c r="P4894" s="18">
        <v>106.9991912841797</v>
      </c>
      <c r="Q4894" s="18">
        <v>98.309532165527344</v>
      </c>
      <c r="R4894" s="18">
        <v>101.0238037109375</v>
      </c>
      <c r="S4894" s="18">
        <v>90.314476013183594</v>
      </c>
      <c r="T4894" s="18">
        <v>111.92588043212891</v>
      </c>
      <c r="U4894" s="18">
        <v>112.1990661621094</v>
      </c>
      <c r="V4894" s="18">
        <v>167.049560546875</v>
      </c>
      <c r="W4894" s="18">
        <v>127.16038513183589</v>
      </c>
      <c r="X4894" s="103">
        <v>2.3485041461373219</v>
      </c>
      <c r="Y4894" s="18">
        <v>10.141970041737149</v>
      </c>
      <c r="Z4894" s="18">
        <v>56.22841425514342</v>
      </c>
      <c r="AA4894" s="18">
        <v>144.85839465067829</v>
      </c>
      <c r="AB4894" s="18">
        <v>117.2690811157227</v>
      </c>
      <c r="AC4894" s="18">
        <v>114.14422607421881</v>
      </c>
      <c r="AD4894" s="18">
        <v>118.1594161987305</v>
      </c>
      <c r="AE4894" s="18">
        <v>120.5811004638672</v>
      </c>
      <c r="AF4894" s="18">
        <v>123.0563507080078</v>
      </c>
      <c r="AG4894" s="18">
        <v>127.1704406738281</v>
      </c>
      <c r="AH4894" s="18">
        <v>111.88714599609381</v>
      </c>
      <c r="AI4894" s="18">
        <v>111.9232482910156</v>
      </c>
      <c r="AJ4894" s="18">
        <v>91.278556823730469</v>
      </c>
      <c r="AK4894" s="18">
        <v>116.8336486816406</v>
      </c>
      <c r="AL4894" s="18">
        <v>115.4463195800781</v>
      </c>
      <c r="AM4894" s="18">
        <v>146.72059631347659</v>
      </c>
      <c r="AN4894" s="18">
        <v>165.2088317871094</v>
      </c>
      <c r="AO4894" s="18">
        <v>181.1707763671875</v>
      </c>
    </row>
    <row r="4895" spans="1:41" x14ac:dyDescent="0.3">
      <c r="A4895" s="4" t="s">
        <v>4938</v>
      </c>
      <c r="B4895" s="8" t="s">
        <v>11462</v>
      </c>
      <c r="C4895" s="87" t="s">
        <v>4780</v>
      </c>
      <c r="D4895" s="87" t="s">
        <v>249</v>
      </c>
      <c r="E4895" s="87" t="s">
        <v>4781</v>
      </c>
      <c r="F4895" s="110">
        <v>2.1149077381288448</v>
      </c>
      <c r="G4895" s="18">
        <v>12.73043626940723</v>
      </c>
      <c r="H4895" s="18">
        <v>19.145050308779108</v>
      </c>
      <c r="I4895" s="18">
        <v>51.54923720084021</v>
      </c>
      <c r="J4895" s="18">
        <v>91.87457275390625</v>
      </c>
      <c r="K4895" s="18">
        <v>94.258552551269531</v>
      </c>
      <c r="L4895" s="18">
        <v>106.98472595214839</v>
      </c>
      <c r="M4895" s="18">
        <v>82.430381774902344</v>
      </c>
      <c r="N4895" s="18">
        <v>116.8502578735352</v>
      </c>
      <c r="O4895" s="18">
        <v>99.94110107421875</v>
      </c>
      <c r="P4895" s="18">
        <v>88.81744384765625</v>
      </c>
      <c r="Q4895" s="18">
        <v>78.263114929199219</v>
      </c>
      <c r="R4895" s="18">
        <v>78.595199584960938</v>
      </c>
      <c r="S4895" s="18">
        <v>83.156547546386719</v>
      </c>
      <c r="T4895" s="18">
        <v>81.915031433105469</v>
      </c>
      <c r="U4895" s="18">
        <v>94.838882446289063</v>
      </c>
      <c r="V4895" s="18">
        <v>148.3483581542969</v>
      </c>
      <c r="W4895" s="18">
        <v>111.8865585327148</v>
      </c>
      <c r="X4895" s="103">
        <v>1.8895516469797291</v>
      </c>
      <c r="Y4895" s="18">
        <v>8.1599924903274843</v>
      </c>
      <c r="Z4895" s="18">
        <v>45.240070339076283</v>
      </c>
      <c r="AA4895" s="18">
        <v>116.5496848882395</v>
      </c>
      <c r="AB4895" s="18">
        <v>94.351966857910156</v>
      </c>
      <c r="AC4895" s="18">
        <v>104.1988830566406</v>
      </c>
      <c r="AD4895" s="18">
        <v>96.129501342773438</v>
      </c>
      <c r="AE4895" s="18">
        <v>96.345962524414063</v>
      </c>
      <c r="AF4895" s="18">
        <v>105.66505432128911</v>
      </c>
      <c r="AG4895" s="18">
        <v>99.603134155273438</v>
      </c>
      <c r="AH4895" s="18">
        <v>96.749465942382813</v>
      </c>
      <c r="AI4895" s="18">
        <v>88.765739440917969</v>
      </c>
      <c r="AJ4895" s="18">
        <v>81.814018249511719</v>
      </c>
      <c r="AK4895" s="18">
        <v>87.537681579589844</v>
      </c>
      <c r="AL4895" s="18">
        <v>98.199470520019531</v>
      </c>
      <c r="AM4895" s="18">
        <v>112.3706588745117</v>
      </c>
      <c r="AN4895" s="18">
        <v>112.502082824707</v>
      </c>
      <c r="AO4895" s="18">
        <v>75.772567749023438</v>
      </c>
    </row>
    <row r="4896" spans="1:41" x14ac:dyDescent="0.3">
      <c r="A4896" s="4" t="s">
        <v>4922</v>
      </c>
      <c r="B4896" s="8" t="s">
        <v>11463</v>
      </c>
      <c r="C4896" s="87" t="s">
        <v>4780</v>
      </c>
      <c r="D4896" s="87" t="s">
        <v>249</v>
      </c>
      <c r="E4896" s="87" t="s">
        <v>4781</v>
      </c>
      <c r="F4896" s="110">
        <v>3.151921675184723</v>
      </c>
      <c r="G4896" s="18">
        <v>18.972618657872559</v>
      </c>
      <c r="H4896" s="18">
        <v>28.532544447603971</v>
      </c>
      <c r="I4896" s="18">
        <v>76.825648298170961</v>
      </c>
      <c r="J4896" s="18">
        <v>136.9239196777344</v>
      </c>
      <c r="K4896" s="18">
        <v>146.08824157714841</v>
      </c>
      <c r="L4896" s="18">
        <v>136.91288757324219</v>
      </c>
      <c r="M4896" s="18">
        <v>139.59881591796881</v>
      </c>
      <c r="N4896" s="18">
        <v>130.4599304199219</v>
      </c>
      <c r="O4896" s="18">
        <v>128.13458251953131</v>
      </c>
      <c r="P4896" s="18">
        <v>152.43894958496091</v>
      </c>
      <c r="Q4896" s="18">
        <v>125.88519287109381</v>
      </c>
      <c r="R4896" s="18">
        <v>119.2885208129883</v>
      </c>
      <c r="S4896" s="18">
        <v>125.85084533691411</v>
      </c>
      <c r="T4896" s="18">
        <v>137.98150634765631</v>
      </c>
      <c r="U4896" s="18">
        <v>155.70576477050781</v>
      </c>
      <c r="V4896" s="18">
        <v>189.6154479980469</v>
      </c>
      <c r="W4896" s="18">
        <v>159.20831298828131</v>
      </c>
      <c r="X4896" s="103">
        <v>2.8098770081360018</v>
      </c>
      <c r="Y4896" s="18">
        <v>12.13439988358234</v>
      </c>
      <c r="Z4896" s="18">
        <v>67.274707042495393</v>
      </c>
      <c r="AA4896" s="18">
        <v>173.31639513342901</v>
      </c>
      <c r="AB4896" s="18">
        <v>140.30705261230469</v>
      </c>
      <c r="AC4896" s="18">
        <v>130.775634765625</v>
      </c>
      <c r="AD4896" s="18">
        <v>131.72492980957031</v>
      </c>
      <c r="AE4896" s="18">
        <v>130.99055480957031</v>
      </c>
      <c r="AF4896" s="18">
        <v>147.4573669433594</v>
      </c>
      <c r="AG4896" s="18">
        <v>143.62983703613281</v>
      </c>
      <c r="AH4896" s="18">
        <v>151.43220520019531</v>
      </c>
      <c r="AI4896" s="18">
        <v>137.6007385253906</v>
      </c>
      <c r="AJ4896" s="18">
        <v>108.7181854248047</v>
      </c>
      <c r="AK4896" s="18">
        <v>125.5088806152344</v>
      </c>
      <c r="AL4896" s="18">
        <v>165.57200622558591</v>
      </c>
      <c r="AM4896" s="18">
        <v>129.34260559082031</v>
      </c>
      <c r="AN4896" s="18">
        <v>148.4955749511719</v>
      </c>
      <c r="AO4896" s="18">
        <v>99.617042541503906</v>
      </c>
    </row>
    <row r="4897" spans="1:41" x14ac:dyDescent="0.3">
      <c r="A4897" s="4" t="s">
        <v>4788</v>
      </c>
      <c r="B4897" s="8" t="s">
        <v>11464</v>
      </c>
      <c r="C4897" s="87" t="s">
        <v>4780</v>
      </c>
      <c r="D4897" s="87" t="s">
        <v>249</v>
      </c>
      <c r="E4897" s="87" t="s">
        <v>4781</v>
      </c>
      <c r="F4897" s="110">
        <v>2.3387866730982969</v>
      </c>
      <c r="G4897" s="18">
        <v>14.07804896300537</v>
      </c>
      <c r="H4897" s="18">
        <v>21.171698278235318</v>
      </c>
      <c r="I4897" s="18">
        <v>57.006112749095763</v>
      </c>
      <c r="J4897" s="18">
        <v>101.6001892089844</v>
      </c>
      <c r="K4897" s="18">
        <v>88.913497924804688</v>
      </c>
      <c r="L4897" s="18">
        <v>100.4609832763672</v>
      </c>
      <c r="M4897" s="18">
        <v>98.850425720214844</v>
      </c>
      <c r="N4897" s="18">
        <v>110.08701324462891</v>
      </c>
      <c r="O4897" s="18">
        <v>102.7730407714844</v>
      </c>
      <c r="P4897" s="18">
        <v>91.221282958984375</v>
      </c>
      <c r="Q4897" s="18">
        <v>106.5478591918945</v>
      </c>
      <c r="R4897" s="18">
        <v>67.746078491210938</v>
      </c>
      <c r="S4897" s="18">
        <v>81.042457580566406</v>
      </c>
      <c r="T4897" s="18">
        <v>99.249801635742188</v>
      </c>
      <c r="U4897" s="18">
        <v>133.56214904785159</v>
      </c>
      <c r="V4897" s="18">
        <v>128.4324951171875</v>
      </c>
      <c r="W4897" s="18">
        <v>88.884201049804688</v>
      </c>
      <c r="X4897" s="103">
        <v>1.4909134102752151</v>
      </c>
      <c r="Y4897" s="18">
        <v>6.4384809227206121</v>
      </c>
      <c r="Z4897" s="18">
        <v>35.695784054452162</v>
      </c>
      <c r="AA4897" s="18">
        <v>91.961227120187331</v>
      </c>
      <c r="AB4897" s="18">
        <v>74.446556091308594</v>
      </c>
      <c r="AC4897" s="18">
        <v>96.85260009765625</v>
      </c>
      <c r="AD4897" s="18">
        <v>89.6827392578125</v>
      </c>
      <c r="AE4897" s="18">
        <v>118.7823486328125</v>
      </c>
      <c r="AF4897" s="18">
        <v>103.7025680541992</v>
      </c>
      <c r="AG4897" s="18">
        <v>102.32114410400391</v>
      </c>
      <c r="AH4897" s="18">
        <v>102.2190856933594</v>
      </c>
      <c r="AI4897" s="18">
        <v>96.848640441894531</v>
      </c>
      <c r="AJ4897" s="18">
        <v>104.2961044311523</v>
      </c>
      <c r="AK4897" s="18">
        <v>115.7012100219727</v>
      </c>
      <c r="AL4897" s="18">
        <v>117.6463317871094</v>
      </c>
      <c r="AM4897" s="18">
        <v>102.7919387817383</v>
      </c>
      <c r="AN4897" s="18">
        <v>113.23545074462891</v>
      </c>
      <c r="AO4897" s="18">
        <v>76.920936584472656</v>
      </c>
    </row>
    <row r="4898" spans="1:41" x14ac:dyDescent="0.3">
      <c r="A4898" s="4" t="s">
        <v>4914</v>
      </c>
      <c r="B4898" s="8" t="s">
        <v>11465</v>
      </c>
      <c r="C4898" s="87" t="s">
        <v>4780</v>
      </c>
      <c r="D4898" s="87" t="s">
        <v>249</v>
      </c>
      <c r="E4898" s="87" t="s">
        <v>4781</v>
      </c>
      <c r="F4898" s="110">
        <v>3.8156971569166411</v>
      </c>
      <c r="G4898" s="18">
        <v>22.96813643627905</v>
      </c>
      <c r="H4898" s="18">
        <v>34.541324292882237</v>
      </c>
      <c r="I4898" s="18">
        <v>93.004661282526513</v>
      </c>
      <c r="J4898" s="18">
        <v>165.75926208496091</v>
      </c>
      <c r="K4898" s="18">
        <v>169.05632019042969</v>
      </c>
      <c r="L4898" s="18">
        <v>163.23493957519531</v>
      </c>
      <c r="M4898" s="18">
        <v>166.4783630371094</v>
      </c>
      <c r="N4898" s="18">
        <v>162.55690002441409</v>
      </c>
      <c r="O4898" s="18">
        <v>193.23579406738281</v>
      </c>
      <c r="P4898" s="18">
        <v>217.3729248046875</v>
      </c>
      <c r="Q4898" s="18">
        <v>172.5524597167969</v>
      </c>
      <c r="R4898" s="18">
        <v>163.26222229003909</v>
      </c>
      <c r="S4898" s="18">
        <v>160.9391174316406</v>
      </c>
      <c r="T4898" s="18">
        <v>190.3315124511719</v>
      </c>
      <c r="U4898" s="18">
        <v>245.53662109375</v>
      </c>
      <c r="V4898" s="18">
        <v>208.99589538574219</v>
      </c>
      <c r="W4898" s="18">
        <v>260.83038330078131</v>
      </c>
      <c r="X4898" s="103">
        <v>3.9835710119364931</v>
      </c>
      <c r="Y4898" s="18">
        <v>17.202974893036501</v>
      </c>
      <c r="Z4898" s="18">
        <v>95.375552750184028</v>
      </c>
      <c r="AA4898" s="18">
        <v>245.71117011447561</v>
      </c>
      <c r="AB4898" s="18">
        <v>198.9137268066406</v>
      </c>
      <c r="AC4898" s="18">
        <v>149.2568359375</v>
      </c>
      <c r="AD4898" s="18">
        <v>168.6160888671875</v>
      </c>
      <c r="AE4898" s="18">
        <v>159.88734436035159</v>
      </c>
      <c r="AF4898" s="18">
        <v>173.3848571777344</v>
      </c>
      <c r="AG4898" s="18">
        <v>186.1911315917969</v>
      </c>
      <c r="AH4898" s="18">
        <v>214.27397155761719</v>
      </c>
      <c r="AI4898" s="18">
        <v>210.11578369140631</v>
      </c>
      <c r="AJ4898" s="18">
        <v>178.07304382324219</v>
      </c>
      <c r="AK4898" s="18">
        <v>146.69422912597659</v>
      </c>
      <c r="AL4898" s="18">
        <v>186.84718322753909</v>
      </c>
      <c r="AM4898" s="18">
        <v>198.23048400878909</v>
      </c>
      <c r="AN4898" s="18">
        <v>243.50450134277341</v>
      </c>
      <c r="AO4898" s="18">
        <v>114.1427307128906</v>
      </c>
    </row>
    <row r="4899" spans="1:41" x14ac:dyDescent="0.3">
      <c r="A4899" s="4" t="s">
        <v>4909</v>
      </c>
      <c r="B4899" s="8" t="s">
        <v>8704</v>
      </c>
      <c r="C4899" s="87" t="s">
        <v>4780</v>
      </c>
      <c r="D4899" s="87" t="s">
        <v>249</v>
      </c>
      <c r="E4899" s="87" t="s">
        <v>4781</v>
      </c>
      <c r="F4899" s="110">
        <v>2.7461293825884252</v>
      </c>
      <c r="G4899" s="18">
        <v>16.53000008573364</v>
      </c>
      <c r="H4899" s="18">
        <v>24.85913888167396</v>
      </c>
      <c r="I4899" s="18">
        <v>66.934775628790732</v>
      </c>
      <c r="J4899" s="18">
        <v>119.2957305908203</v>
      </c>
      <c r="K4899" s="18">
        <v>124.71978759765631</v>
      </c>
      <c r="L4899" s="18">
        <v>117.457389831543</v>
      </c>
      <c r="M4899" s="18">
        <v>121.9772415161133</v>
      </c>
      <c r="N4899" s="18">
        <v>106.28122711181641</v>
      </c>
      <c r="O4899" s="18">
        <v>113.7435760498047</v>
      </c>
      <c r="P4899" s="18">
        <v>89.356277465820313</v>
      </c>
      <c r="Q4899" s="18">
        <v>118.82676696777339</v>
      </c>
      <c r="R4899" s="18">
        <v>98.528976440429688</v>
      </c>
      <c r="S4899" s="18">
        <v>122.2182922363281</v>
      </c>
      <c r="T4899" s="18">
        <v>196.95936584472659</v>
      </c>
      <c r="U4899" s="18">
        <v>78.27691650390625</v>
      </c>
      <c r="V4899" s="18">
        <v>98.07623291015625</v>
      </c>
      <c r="W4899" s="18">
        <v>137.16680908203131</v>
      </c>
      <c r="X4899" s="103">
        <v>2.2278383402177662</v>
      </c>
      <c r="Y4899" s="18">
        <v>9.6208770767913521</v>
      </c>
      <c r="Z4899" s="18">
        <v>53.339406401853132</v>
      </c>
      <c r="AA4899" s="18">
        <v>137.41559112678999</v>
      </c>
      <c r="AB4899" s="18">
        <v>111.2438125610352</v>
      </c>
      <c r="AC4899" s="18">
        <v>105.95033264160161</v>
      </c>
      <c r="AD4899" s="18">
        <v>115.93310546875</v>
      </c>
      <c r="AE4899" s="18">
        <v>127.6573867797852</v>
      </c>
      <c r="AF4899" s="18">
        <v>108.68341064453131</v>
      </c>
      <c r="AG4899" s="18">
        <v>126.6708221435547</v>
      </c>
      <c r="AH4899" s="18">
        <v>113.10182952880859</v>
      </c>
      <c r="AI4899" s="18">
        <v>95.785163879394531</v>
      </c>
      <c r="AJ4899" s="18">
        <v>127.19195556640631</v>
      </c>
      <c r="AK4899" s="18">
        <v>62.780132293701172</v>
      </c>
      <c r="AL4899" s="18">
        <v>128.51374816894531</v>
      </c>
      <c r="AM4899" s="18">
        <v>61.587993621826172</v>
      </c>
      <c r="AN4899" s="18">
        <v>137.0491943359375</v>
      </c>
      <c r="AO4899" s="18">
        <v>241.72789001464841</v>
      </c>
    </row>
    <row r="4900" spans="1:41" x14ac:dyDescent="0.3">
      <c r="A4900" s="4" t="s">
        <v>4797</v>
      </c>
      <c r="B4900" s="8" t="s">
        <v>11466</v>
      </c>
      <c r="C4900" s="87" t="s">
        <v>4780</v>
      </c>
      <c r="D4900" s="87" t="s">
        <v>249</v>
      </c>
      <c r="E4900" s="87" t="s">
        <v>4781</v>
      </c>
      <c r="F4900" s="110">
        <v>2.5670918832121958</v>
      </c>
      <c r="G4900" s="18">
        <v>15.452305094811891</v>
      </c>
      <c r="H4900" s="18">
        <v>23.238414785336541</v>
      </c>
      <c r="I4900" s="18">
        <v>62.570875323921641</v>
      </c>
      <c r="J4900" s="18">
        <v>111.51808929443359</v>
      </c>
      <c r="K4900" s="18">
        <v>124.13818359375</v>
      </c>
      <c r="L4900" s="18">
        <v>118.359375</v>
      </c>
      <c r="M4900" s="18">
        <v>132.42658996582031</v>
      </c>
      <c r="N4900" s="18">
        <v>107.24794006347661</v>
      </c>
      <c r="O4900" s="18">
        <v>116.1404190063477</v>
      </c>
      <c r="P4900" s="18">
        <v>160.89703369140631</v>
      </c>
      <c r="Q4900" s="18">
        <v>103.83013916015631</v>
      </c>
      <c r="R4900" s="18">
        <v>127.89804840087891</v>
      </c>
      <c r="S4900" s="18">
        <v>87.435157775878906</v>
      </c>
      <c r="T4900" s="18">
        <v>96.156379699707031</v>
      </c>
      <c r="U4900" s="18">
        <v>167.31398010253909</v>
      </c>
      <c r="V4900" s="18">
        <v>178.67634582519531</v>
      </c>
      <c r="W4900" s="18">
        <v>184.56028747558591</v>
      </c>
      <c r="X4900" s="103">
        <v>2.457680982706917</v>
      </c>
      <c r="Y4900" s="18">
        <v>10.613448113241359</v>
      </c>
      <c r="Z4900" s="18">
        <v>58.842350621318502</v>
      </c>
      <c r="AA4900" s="18">
        <v>151.5925455375409</v>
      </c>
      <c r="AB4900" s="18">
        <v>122.7206649780273</v>
      </c>
      <c r="AC4900" s="18">
        <v>123.7141494750977</v>
      </c>
      <c r="AD4900" s="18">
        <v>107.40281677246089</v>
      </c>
      <c r="AE4900" s="18">
        <v>92.527931213378906</v>
      </c>
      <c r="AF4900" s="18">
        <v>114.37867736816411</v>
      </c>
      <c r="AG4900" s="18">
        <v>120.8790664672852</v>
      </c>
      <c r="AH4900" s="18">
        <v>142.45536804199219</v>
      </c>
      <c r="AI4900" s="18">
        <v>102.2025146484375</v>
      </c>
      <c r="AJ4900" s="18">
        <v>81.004302978515625</v>
      </c>
      <c r="AK4900" s="18">
        <v>111.89698791503911</v>
      </c>
      <c r="AL4900" s="18">
        <v>132.47761535644531</v>
      </c>
      <c r="AM4900" s="18">
        <v>149.2020568847656</v>
      </c>
      <c r="AN4900" s="18">
        <v>120.8735275268555</v>
      </c>
      <c r="AO4900" s="18">
        <v>68.529090881347656</v>
      </c>
    </row>
    <row r="4901" spans="1:41" x14ac:dyDescent="0.3">
      <c r="A4901" s="4" t="s">
        <v>4849</v>
      </c>
      <c r="B4901" s="8" t="s">
        <v>11467</v>
      </c>
      <c r="C4901" s="87" t="s">
        <v>4780</v>
      </c>
      <c r="D4901" s="87" t="s">
        <v>249</v>
      </c>
      <c r="E4901" s="87" t="s">
        <v>4781</v>
      </c>
      <c r="F4901" s="110">
        <v>2.5049838824947281</v>
      </c>
      <c r="G4901" s="18">
        <v>15.07845335144763</v>
      </c>
      <c r="H4901" s="18">
        <v>22.67618657231499</v>
      </c>
      <c r="I4901" s="18">
        <v>61.057040936097543</v>
      </c>
      <c r="J4901" s="18">
        <v>108.8200302124023</v>
      </c>
      <c r="K4901" s="18">
        <v>104.6671676635742</v>
      </c>
      <c r="L4901" s="18">
        <v>100.3421249389648</v>
      </c>
      <c r="M4901" s="18">
        <v>97.233627319335938</v>
      </c>
      <c r="N4901" s="18">
        <v>94.227035522460938</v>
      </c>
      <c r="O4901" s="18">
        <v>93.410568237304688</v>
      </c>
      <c r="P4901" s="18">
        <v>85.301605224609375</v>
      </c>
      <c r="Q4901" s="18">
        <v>92.846763610839844</v>
      </c>
      <c r="R4901" s="18">
        <v>60.624839782714837</v>
      </c>
      <c r="S4901" s="18">
        <v>63.891860961914063</v>
      </c>
      <c r="T4901" s="18">
        <v>120.8314895629883</v>
      </c>
      <c r="U4901" s="18">
        <v>118.0080184936523</v>
      </c>
      <c r="V4901" s="18">
        <v>114.5519638061523</v>
      </c>
      <c r="W4901" s="18">
        <v>59.339069366455078</v>
      </c>
      <c r="X4901" s="103">
        <v>2.4285845268697361</v>
      </c>
      <c r="Y4901" s="18">
        <v>10.48779562763397</v>
      </c>
      <c r="Z4901" s="18">
        <v>58.145716734228976</v>
      </c>
      <c r="AA4901" s="18">
        <v>149.797843199233</v>
      </c>
      <c r="AB4901" s="18">
        <v>121.2677764892578</v>
      </c>
      <c r="AC4901" s="18">
        <v>97.608932495117188</v>
      </c>
      <c r="AD4901" s="18">
        <v>99.585472106933594</v>
      </c>
      <c r="AE4901" s="18">
        <v>100.3606414794922</v>
      </c>
      <c r="AF4901" s="18">
        <v>103.4597549438477</v>
      </c>
      <c r="AG4901" s="18">
        <v>93.846527099609375</v>
      </c>
      <c r="AH4901" s="18">
        <v>98.279579162597656</v>
      </c>
      <c r="AI4901" s="18">
        <v>130.11131286621091</v>
      </c>
      <c r="AJ4901" s="18">
        <v>72.342491149902344</v>
      </c>
      <c r="AK4901" s="18">
        <v>71.421310424804688</v>
      </c>
      <c r="AL4901" s="18">
        <v>124.04833984375</v>
      </c>
      <c r="AM4901" s="18">
        <v>107.1587295532227</v>
      </c>
      <c r="AN4901" s="18">
        <v>146.04901123046881</v>
      </c>
      <c r="AO4901" s="18">
        <v>26.788547515869141</v>
      </c>
    </row>
    <row r="4902" spans="1:41" x14ac:dyDescent="0.3">
      <c r="A4902" s="4" t="s">
        <v>4929</v>
      </c>
      <c r="B4902" s="8" t="s">
        <v>11468</v>
      </c>
      <c r="C4902" s="87" t="s">
        <v>4780</v>
      </c>
      <c r="D4902" s="87" t="s">
        <v>249</v>
      </c>
      <c r="E4902" s="87" t="s">
        <v>4781</v>
      </c>
      <c r="F4902" s="110">
        <v>2.7288247068540801</v>
      </c>
      <c r="G4902" s="18">
        <v>16.425836642748781</v>
      </c>
      <c r="H4902" s="18">
        <v>24.702489548212139</v>
      </c>
      <c r="I4902" s="18">
        <v>66.512987567765165</v>
      </c>
      <c r="J4902" s="18">
        <v>118.5439910888672</v>
      </c>
      <c r="K4902" s="18">
        <v>109.0917129516602</v>
      </c>
      <c r="L4902" s="18">
        <v>113.06275939941411</v>
      </c>
      <c r="M4902" s="18">
        <v>122.0681991577148</v>
      </c>
      <c r="N4902" s="18">
        <v>132.72467041015631</v>
      </c>
      <c r="O4902" s="18">
        <v>108.1842727661133</v>
      </c>
      <c r="P4902" s="18">
        <v>102.7545166015625</v>
      </c>
      <c r="Q4902" s="18">
        <v>114.7280349731445</v>
      </c>
      <c r="R4902" s="18">
        <v>90.305824279785156</v>
      </c>
      <c r="S4902" s="18">
        <v>91.362930297851563</v>
      </c>
      <c r="T4902" s="18">
        <v>70.05059814453125</v>
      </c>
      <c r="U4902" s="18">
        <v>75.9002685546875</v>
      </c>
      <c r="V4902" s="18">
        <v>108.81142425537109</v>
      </c>
      <c r="W4902" s="18">
        <v>65.303810119628906</v>
      </c>
      <c r="X4902" s="103">
        <v>2.9577451193882909</v>
      </c>
      <c r="Y4902" s="18">
        <v>12.772965481567571</v>
      </c>
      <c r="Z4902" s="18">
        <v>70.814998605656712</v>
      </c>
      <c r="AA4902" s="18">
        <v>182.4370676480016</v>
      </c>
      <c r="AB4902" s="18">
        <v>147.69062805175781</v>
      </c>
      <c r="AC4902" s="18">
        <v>102.5902786254883</v>
      </c>
      <c r="AD4902" s="18">
        <v>106.51303863525391</v>
      </c>
      <c r="AE4902" s="18">
        <v>120.5317001342773</v>
      </c>
      <c r="AF4902" s="18">
        <v>137.56657409667969</v>
      </c>
      <c r="AG4902" s="18">
        <v>134.3771057128906</v>
      </c>
      <c r="AH4902" s="18">
        <v>117.01108551025391</v>
      </c>
      <c r="AI4902" s="18">
        <v>99.576148986816406</v>
      </c>
      <c r="AJ4902" s="18">
        <v>63.522914886474609</v>
      </c>
      <c r="AK4902" s="18">
        <v>62.498279571533203</v>
      </c>
      <c r="AL4902" s="18">
        <v>73.494514465332031</v>
      </c>
      <c r="AM4902" s="18">
        <v>101.2961959838867</v>
      </c>
      <c r="AN4902" s="18">
        <v>88.297798156738281</v>
      </c>
      <c r="AO4902" s="18">
        <v>47.612724304199219</v>
      </c>
    </row>
    <row r="4903" spans="1:41" x14ac:dyDescent="0.3">
      <c r="A4903" s="4" t="s">
        <v>4779</v>
      </c>
      <c r="B4903" s="8" t="s">
        <v>9323</v>
      </c>
      <c r="C4903" s="87" t="s">
        <v>4780</v>
      </c>
      <c r="D4903" s="87" t="s">
        <v>249</v>
      </c>
      <c r="E4903" s="87" t="s">
        <v>4781</v>
      </c>
      <c r="F4903" s="110">
        <v>2.750476802138702</v>
      </c>
      <c r="G4903" s="18">
        <v>16.55616886204638</v>
      </c>
      <c r="H4903" s="18">
        <v>24.898493584719819</v>
      </c>
      <c r="I4903" s="18">
        <v>67.040740611361144</v>
      </c>
      <c r="J4903" s="18">
        <v>119.4845886230469</v>
      </c>
      <c r="K4903" s="18">
        <v>117.96006774902339</v>
      </c>
      <c r="L4903" s="18">
        <v>109.8669967651367</v>
      </c>
      <c r="M4903" s="18">
        <v>127.7585372924805</v>
      </c>
      <c r="N4903" s="18">
        <v>113.57350158691411</v>
      </c>
      <c r="O4903" s="18">
        <v>104.85256195068359</v>
      </c>
      <c r="P4903" s="18">
        <v>99.546760559082031</v>
      </c>
      <c r="Q4903" s="18">
        <v>77.386489868164063</v>
      </c>
      <c r="R4903" s="18">
        <v>78.306610107421875</v>
      </c>
      <c r="S4903" s="18">
        <v>76.506103515625</v>
      </c>
      <c r="T4903" s="18">
        <v>129.3275146484375</v>
      </c>
      <c r="U4903" s="18">
        <v>85.390350341796875</v>
      </c>
      <c r="V4903" s="18">
        <v>105.07338714599609</v>
      </c>
      <c r="W4903" s="18">
        <v>62.844211578369141</v>
      </c>
      <c r="X4903" s="103">
        <v>2.6015766797489022</v>
      </c>
      <c r="Y4903" s="18">
        <v>11.23485891676709</v>
      </c>
      <c r="Z4903" s="18">
        <v>62.287533750382572</v>
      </c>
      <c r="AA4903" s="18">
        <v>160.46819504615519</v>
      </c>
      <c r="AB4903" s="18">
        <v>129.9058837890625</v>
      </c>
      <c r="AC4903" s="18">
        <v>107.4083633422852</v>
      </c>
      <c r="AD4903" s="18">
        <v>120.5708312988281</v>
      </c>
      <c r="AE4903" s="18">
        <v>143.30718994140631</v>
      </c>
      <c r="AF4903" s="18">
        <v>119.0649108886719</v>
      </c>
      <c r="AG4903" s="18">
        <v>160.8030090332031</v>
      </c>
      <c r="AH4903" s="18">
        <v>135.44557189941409</v>
      </c>
      <c r="AI4903" s="18">
        <v>108.0206298828125</v>
      </c>
      <c r="AJ4903" s="18">
        <v>107.7613143920898</v>
      </c>
      <c r="AK4903" s="18">
        <v>85.923782348632813</v>
      </c>
      <c r="AL4903" s="18">
        <v>69.187591552734375</v>
      </c>
      <c r="AM4903" s="18">
        <v>113.1425247192383</v>
      </c>
      <c r="AN4903" s="18">
        <v>94.365806579589844</v>
      </c>
      <c r="AO4903" s="18">
        <v>-7.9119672775268546</v>
      </c>
    </row>
    <row r="4904" spans="1:41" x14ac:dyDescent="0.3">
      <c r="A4904" s="4" t="s">
        <v>4854</v>
      </c>
      <c r="B4904" s="8" t="s">
        <v>11469</v>
      </c>
      <c r="C4904" s="87" t="s">
        <v>4780</v>
      </c>
      <c r="D4904" s="87" t="s">
        <v>249</v>
      </c>
      <c r="E4904" s="87" t="s">
        <v>4781</v>
      </c>
      <c r="F4904" s="110">
        <v>3.312912132241852</v>
      </c>
      <c r="G4904" s="18">
        <v>19.941681618208499</v>
      </c>
      <c r="H4904" s="18">
        <v>29.989898990322231</v>
      </c>
      <c r="I4904" s="18">
        <v>80.749665931796926</v>
      </c>
      <c r="J4904" s="18">
        <v>143.9175720214844</v>
      </c>
      <c r="K4904" s="18">
        <v>137.7826843261719</v>
      </c>
      <c r="L4904" s="18">
        <v>157.65571594238281</v>
      </c>
      <c r="M4904" s="18">
        <v>120.8405227661133</v>
      </c>
      <c r="N4904" s="18">
        <v>137.62266540527341</v>
      </c>
      <c r="O4904" s="18">
        <v>106.59571838378911</v>
      </c>
      <c r="P4904" s="18">
        <v>127.8857421875</v>
      </c>
      <c r="Q4904" s="18">
        <v>126.4809265136719</v>
      </c>
      <c r="R4904" s="18">
        <v>86.209602355957031</v>
      </c>
      <c r="S4904" s="18">
        <v>128.61907958984381</v>
      </c>
      <c r="T4904" s="18">
        <v>110.19484710693359</v>
      </c>
      <c r="U4904" s="18">
        <v>244.88664245605469</v>
      </c>
      <c r="V4904" s="18">
        <v>183.0972900390625</v>
      </c>
      <c r="W4904" s="18">
        <v>148.28117370605469</v>
      </c>
      <c r="X4904" s="103">
        <v>2.4874312313978959</v>
      </c>
      <c r="Y4904" s="18">
        <v>10.74192399072891</v>
      </c>
      <c r="Z4904" s="18">
        <v>59.554637763898697</v>
      </c>
      <c r="AA4904" s="18">
        <v>153.42757455927881</v>
      </c>
      <c r="AB4904" s="18">
        <v>124.20619964599609</v>
      </c>
      <c r="AC4904" s="18">
        <v>143.1795654296875</v>
      </c>
      <c r="AD4904" s="18">
        <v>123.7483367919922</v>
      </c>
      <c r="AE4904" s="18">
        <v>151.10261535644531</v>
      </c>
      <c r="AF4904" s="18">
        <v>139.2690734863281</v>
      </c>
      <c r="AG4904" s="18">
        <v>154.14610290527341</v>
      </c>
      <c r="AH4904" s="18">
        <v>145.77333068847659</v>
      </c>
      <c r="AI4904" s="18">
        <v>140.28260803222659</v>
      </c>
      <c r="AJ4904" s="18">
        <v>110.32302093505859</v>
      </c>
      <c r="AK4904" s="18">
        <v>120.09747314453131</v>
      </c>
      <c r="AL4904" s="18">
        <v>116.70445251464839</v>
      </c>
      <c r="AM4904" s="18">
        <v>142.21600341796881</v>
      </c>
      <c r="AN4904" s="18">
        <v>159.54010009765631</v>
      </c>
      <c r="AO4904" s="18">
        <v>85.86676025390625</v>
      </c>
    </row>
    <row r="4905" spans="1:41" x14ac:dyDescent="0.3">
      <c r="A4905" s="4" t="s">
        <v>4874</v>
      </c>
      <c r="B4905" s="8" t="s">
        <v>11470</v>
      </c>
      <c r="C4905" s="87" t="s">
        <v>4780</v>
      </c>
      <c r="D4905" s="87" t="s">
        <v>249</v>
      </c>
      <c r="E4905" s="87" t="s">
        <v>4781</v>
      </c>
      <c r="F4905" s="110">
        <v>2.859291726470039</v>
      </c>
      <c r="G4905" s="18">
        <v>17.211167391952021</v>
      </c>
      <c r="H4905" s="18">
        <v>25.88353286710128</v>
      </c>
      <c r="I4905" s="18">
        <v>69.693020067442944</v>
      </c>
      <c r="J4905" s="18">
        <v>124.2116622924805</v>
      </c>
      <c r="K4905" s="18">
        <v>133.0469055175781</v>
      </c>
      <c r="L4905" s="18">
        <v>116.70803070068359</v>
      </c>
      <c r="M4905" s="18">
        <v>90.525741577148438</v>
      </c>
      <c r="N4905" s="18">
        <v>96.194290161132813</v>
      </c>
      <c r="O4905" s="18">
        <v>100.3796691894531</v>
      </c>
      <c r="P4905" s="18">
        <v>89.993827819824219</v>
      </c>
      <c r="Q4905" s="18">
        <v>80.861198425292969</v>
      </c>
      <c r="R4905" s="18">
        <v>66.321334838867188</v>
      </c>
      <c r="S4905" s="18">
        <v>82.167083740234375</v>
      </c>
      <c r="T4905" s="18">
        <v>112.6502380371094</v>
      </c>
      <c r="U4905" s="18">
        <v>103.16099548339839</v>
      </c>
      <c r="V4905" s="18">
        <v>110.5179977416992</v>
      </c>
      <c r="W4905" s="18">
        <v>154.59675598144531</v>
      </c>
      <c r="X4905" s="103">
        <v>1.6931340304488369</v>
      </c>
      <c r="Y4905" s="18">
        <v>7.3117667864035036</v>
      </c>
      <c r="Z4905" s="18">
        <v>40.537395605684047</v>
      </c>
      <c r="AA4905" s="18">
        <v>104.4344239215621</v>
      </c>
      <c r="AB4905" s="18">
        <v>84.544143676757813</v>
      </c>
      <c r="AC4905" s="18">
        <v>87.36981201171875</v>
      </c>
      <c r="AD4905" s="18">
        <v>96.65301513671875</v>
      </c>
      <c r="AE4905" s="18">
        <v>105.023323059082</v>
      </c>
      <c r="AF4905" s="18">
        <v>91.158737182617188</v>
      </c>
      <c r="AG4905" s="18">
        <v>94.115936279296875</v>
      </c>
      <c r="AH4905" s="18">
        <v>98.448348999023438</v>
      </c>
      <c r="AI4905" s="18">
        <v>86.691070556640625</v>
      </c>
      <c r="AJ4905" s="18">
        <v>61.594612121582031</v>
      </c>
      <c r="AK4905" s="18">
        <v>62.533180236816413</v>
      </c>
      <c r="AL4905" s="18">
        <v>129.6618347167969</v>
      </c>
      <c r="AM4905" s="18">
        <v>145.70903015136719</v>
      </c>
      <c r="AN4905" s="18">
        <v>117.0797882080078</v>
      </c>
      <c r="AO4905" s="18">
        <v>93.305007934570313</v>
      </c>
    </row>
    <row r="4906" spans="1:41" x14ac:dyDescent="0.3">
      <c r="A4906" s="4" t="s">
        <v>4919</v>
      </c>
      <c r="B4906" s="8" t="s">
        <v>11471</v>
      </c>
      <c r="C4906" s="87" t="s">
        <v>4780</v>
      </c>
      <c r="D4906" s="87" t="s">
        <v>249</v>
      </c>
      <c r="E4906" s="87" t="s">
        <v>4781</v>
      </c>
      <c r="F4906" s="110">
        <v>2.0553102958048171</v>
      </c>
      <c r="G4906" s="18">
        <v>12.371696534501829</v>
      </c>
      <c r="H4906" s="18">
        <v>18.605548745189601</v>
      </c>
      <c r="I4906" s="18">
        <v>50.096595728336617</v>
      </c>
      <c r="J4906" s="18">
        <v>89.285575866699219</v>
      </c>
      <c r="K4906" s="18">
        <v>83.405113220214844</v>
      </c>
      <c r="L4906" s="18">
        <v>83.722343444824219</v>
      </c>
      <c r="M4906" s="18">
        <v>106.0521545410156</v>
      </c>
      <c r="N4906" s="18">
        <v>87.913101196289063</v>
      </c>
      <c r="O4906" s="18">
        <v>78.786354064941406</v>
      </c>
      <c r="P4906" s="18">
        <v>84.461479187011719</v>
      </c>
      <c r="Q4906" s="18">
        <v>67.917129516601563</v>
      </c>
      <c r="R4906" s="18">
        <v>68.618972778320313</v>
      </c>
      <c r="S4906" s="18">
        <v>62.5045166015625</v>
      </c>
      <c r="T4906" s="18">
        <v>70.244140625</v>
      </c>
      <c r="U4906" s="18">
        <v>90.798355102539063</v>
      </c>
      <c r="V4906" s="18">
        <v>107.67010498046881</v>
      </c>
      <c r="W4906" s="18">
        <v>60.518360137939453</v>
      </c>
      <c r="X4906" s="103">
        <v>1.2529205882096941</v>
      </c>
      <c r="Y4906" s="18">
        <v>5.4107134923301086</v>
      </c>
      <c r="Z4906" s="18">
        <v>29.997706403254231</v>
      </c>
      <c r="AA4906" s="18">
        <v>77.281560405739</v>
      </c>
      <c r="AB4906" s="18">
        <v>62.562736511230469</v>
      </c>
      <c r="AC4906" s="18">
        <v>94.424461364746094</v>
      </c>
      <c r="AD4906" s="18">
        <v>96.355522155761719</v>
      </c>
      <c r="AE4906" s="18">
        <v>106.28928375244141</v>
      </c>
      <c r="AF4906" s="18">
        <v>99.050079345703125</v>
      </c>
      <c r="AG4906" s="18">
        <v>85.748809814453125</v>
      </c>
      <c r="AH4906" s="18">
        <v>64.553718566894531</v>
      </c>
      <c r="AI4906" s="18">
        <v>76.494819641113281</v>
      </c>
      <c r="AJ4906" s="18">
        <v>58.063316345214837</v>
      </c>
      <c r="AK4906" s="18">
        <v>98.26953125</v>
      </c>
      <c r="AL4906" s="18">
        <v>85.8363037109375</v>
      </c>
      <c r="AM4906" s="18">
        <v>87.430709838867188</v>
      </c>
      <c r="AN4906" s="18">
        <v>126.52394866943359</v>
      </c>
      <c r="AO4906" s="18">
        <v>94.729209899902344</v>
      </c>
    </row>
    <row r="4907" spans="1:41" x14ac:dyDescent="0.3">
      <c r="A4907" s="4" t="s">
        <v>4940</v>
      </c>
      <c r="B4907" s="8" t="s">
        <v>8970</v>
      </c>
      <c r="C4907" s="87" t="s">
        <v>4780</v>
      </c>
      <c r="D4907" s="87" t="s">
        <v>249</v>
      </c>
      <c r="E4907" s="87" t="s">
        <v>4781</v>
      </c>
      <c r="F4907" s="110">
        <v>3.4850136762048489</v>
      </c>
      <c r="G4907" s="18">
        <v>20.977626448230222</v>
      </c>
      <c r="H4907" s="18">
        <v>31.54783584874296</v>
      </c>
      <c r="I4907" s="18">
        <v>84.944507698383205</v>
      </c>
      <c r="J4907" s="18">
        <v>151.39390563964841</v>
      </c>
      <c r="K4907" s="18">
        <v>151.38426208496091</v>
      </c>
      <c r="L4907" s="18">
        <v>144.96662902832031</v>
      </c>
      <c r="M4907" s="18">
        <v>136.0284423828125</v>
      </c>
      <c r="N4907" s="18">
        <v>147.41130065917969</v>
      </c>
      <c r="O4907" s="18">
        <v>173.43766784667969</v>
      </c>
      <c r="P4907" s="18">
        <v>141.77488708496091</v>
      </c>
      <c r="Q4907" s="18">
        <v>127.8729248046875</v>
      </c>
      <c r="R4907" s="18">
        <v>120.94024658203131</v>
      </c>
      <c r="S4907" s="18">
        <v>129.01145935058591</v>
      </c>
      <c r="T4907" s="18">
        <v>165.35594177246091</v>
      </c>
      <c r="U4907" s="18">
        <v>160.59619140625</v>
      </c>
      <c r="V4907" s="18">
        <v>201.1280212402344</v>
      </c>
      <c r="W4907" s="18">
        <v>134.5342102050781</v>
      </c>
      <c r="X4907" s="103">
        <v>2.9560485276966402</v>
      </c>
      <c r="Y4907" s="18">
        <v>12.76563878293768</v>
      </c>
      <c r="Z4907" s="18">
        <v>70.774378425949195</v>
      </c>
      <c r="AA4907" s="18">
        <v>182.3324199516224</v>
      </c>
      <c r="AB4907" s="18">
        <v>147.60591125488281</v>
      </c>
      <c r="AC4907" s="18">
        <v>150.90177917480469</v>
      </c>
      <c r="AD4907" s="18">
        <v>148.8280944824219</v>
      </c>
      <c r="AE4907" s="18">
        <v>148.5506591796875</v>
      </c>
      <c r="AF4907" s="18">
        <v>138.8870544433594</v>
      </c>
      <c r="AG4907" s="18">
        <v>176.43855285644531</v>
      </c>
      <c r="AH4907" s="18">
        <v>146.8458557128906</v>
      </c>
      <c r="AI4907" s="18">
        <v>147.7603454589844</v>
      </c>
      <c r="AJ4907" s="18">
        <v>159.32432556152341</v>
      </c>
      <c r="AK4907" s="18">
        <v>134.5516052246094</v>
      </c>
      <c r="AL4907" s="18">
        <v>143.77394104003909</v>
      </c>
      <c r="AM4907" s="18">
        <v>151.92083740234381</v>
      </c>
      <c r="AN4907" s="18">
        <v>240.9433898925781</v>
      </c>
      <c r="AO4907" s="18">
        <v>138.6833801269531</v>
      </c>
    </row>
    <row r="4908" spans="1:41" x14ac:dyDescent="0.3">
      <c r="A4908" s="4" t="s">
        <v>4805</v>
      </c>
      <c r="B4908" s="8" t="s">
        <v>11472</v>
      </c>
      <c r="C4908" s="87" t="s">
        <v>4780</v>
      </c>
      <c r="D4908" s="87" t="s">
        <v>249</v>
      </c>
      <c r="E4908" s="87" t="s">
        <v>4781</v>
      </c>
      <c r="F4908" s="110">
        <v>2.5457782171702581</v>
      </c>
      <c r="G4908" s="18">
        <v>15.32401001019775</v>
      </c>
      <c r="H4908" s="18">
        <v>23.045474355226592</v>
      </c>
      <c r="I4908" s="18">
        <v>62.051371230855402</v>
      </c>
      <c r="J4908" s="18">
        <v>110.5921936035156</v>
      </c>
      <c r="K4908" s="18">
        <v>120.9552459716797</v>
      </c>
      <c r="L4908" s="18">
        <v>123.15696716308589</v>
      </c>
      <c r="M4908" s="18">
        <v>114.35325622558589</v>
      </c>
      <c r="N4908" s="18">
        <v>107.8607177734375</v>
      </c>
      <c r="O4908" s="18">
        <v>109.1985549926758</v>
      </c>
      <c r="P4908" s="18">
        <v>92.356758117675781</v>
      </c>
      <c r="Q4908" s="18">
        <v>100.48521423339839</v>
      </c>
      <c r="R4908" s="18">
        <v>94.982101440429688</v>
      </c>
      <c r="S4908" s="18">
        <v>106.2988815307617</v>
      </c>
      <c r="T4908" s="18">
        <v>102.227783203125</v>
      </c>
      <c r="U4908" s="18">
        <v>151.18998718261719</v>
      </c>
      <c r="V4908" s="18">
        <v>150.94256591796881</v>
      </c>
      <c r="W4908" s="18">
        <v>109.55711364746089</v>
      </c>
      <c r="X4908" s="103">
        <v>2.3865611852191471</v>
      </c>
      <c r="Y4908" s="18">
        <v>10.30631863395911</v>
      </c>
      <c r="Z4908" s="18">
        <v>57.139584440785463</v>
      </c>
      <c r="AA4908" s="18">
        <v>147.20579590846131</v>
      </c>
      <c r="AB4908" s="18">
        <v>119.1694030761719</v>
      </c>
      <c r="AC4908" s="18">
        <v>107.434700012207</v>
      </c>
      <c r="AD4908" s="18">
        <v>106.5894775390625</v>
      </c>
      <c r="AE4908" s="18">
        <v>118.76784515380859</v>
      </c>
      <c r="AF4908" s="18">
        <v>110.45680999755859</v>
      </c>
      <c r="AG4908" s="18">
        <v>132.14564514160159</v>
      </c>
      <c r="AH4908" s="18">
        <v>124.9894943237305</v>
      </c>
      <c r="AI4908" s="18">
        <v>109.1008605957031</v>
      </c>
      <c r="AJ4908" s="18">
        <v>89.521041870117188</v>
      </c>
      <c r="AK4908" s="18">
        <v>125.88560485839839</v>
      </c>
      <c r="AL4908" s="18">
        <v>141.85212707519531</v>
      </c>
      <c r="AM4908" s="18">
        <v>129.55888366699219</v>
      </c>
      <c r="AN4908" s="18">
        <v>139.7420654296875</v>
      </c>
      <c r="AO4908" s="18">
        <v>115.20970153808589</v>
      </c>
    </row>
    <row r="4909" spans="1:41" x14ac:dyDescent="0.3">
      <c r="A4909" s="4" t="s">
        <v>4886</v>
      </c>
      <c r="B4909" s="8" t="s">
        <v>11473</v>
      </c>
      <c r="C4909" s="87" t="s">
        <v>4780</v>
      </c>
      <c r="D4909" s="87" t="s">
        <v>249</v>
      </c>
      <c r="E4909" s="87" t="s">
        <v>4781</v>
      </c>
      <c r="F4909" s="110">
        <v>2.8251600748145829</v>
      </c>
      <c r="G4909" s="18">
        <v>17.00571596334558</v>
      </c>
      <c r="H4909" s="18">
        <v>25.57455854340639</v>
      </c>
      <c r="I4909" s="18">
        <v>68.86108750815302</v>
      </c>
      <c r="J4909" s="18">
        <v>122.7289352416992</v>
      </c>
      <c r="K4909" s="18">
        <v>128.66749572753909</v>
      </c>
      <c r="L4909" s="18">
        <v>118.3304977416992</v>
      </c>
      <c r="M4909" s="18">
        <v>109.5770721435547</v>
      </c>
      <c r="N4909" s="18">
        <v>108.68662261962891</v>
      </c>
      <c r="O4909" s="18">
        <v>99.900245666503906</v>
      </c>
      <c r="P4909" s="18">
        <v>110.68039703369141</v>
      </c>
      <c r="Q4909" s="18">
        <v>105.535041809082</v>
      </c>
      <c r="R4909" s="18">
        <v>93.305793762207031</v>
      </c>
      <c r="S4909" s="18">
        <v>175.32379150390631</v>
      </c>
      <c r="T4909" s="18">
        <v>109.15025329589839</v>
      </c>
      <c r="U4909" s="18">
        <v>153.0980529785156</v>
      </c>
      <c r="V4909" s="18">
        <v>239.79216003417969</v>
      </c>
      <c r="W4909" s="18">
        <v>109.42822265625</v>
      </c>
      <c r="X4909" s="103">
        <v>2.2216750553062208</v>
      </c>
      <c r="Y4909" s="18">
        <v>9.5942610492938538</v>
      </c>
      <c r="Z4909" s="18">
        <v>53.191843648877459</v>
      </c>
      <c r="AA4909" s="18">
        <v>137.0354327355308</v>
      </c>
      <c r="AB4909" s="18">
        <v>110.93605804443359</v>
      </c>
      <c r="AC4909" s="18">
        <v>123.8267440795898</v>
      </c>
      <c r="AD4909" s="18">
        <v>109.9757537841797</v>
      </c>
      <c r="AE4909" s="18">
        <v>111.5706253051758</v>
      </c>
      <c r="AF4909" s="18">
        <v>109.71791076660161</v>
      </c>
      <c r="AG4909" s="18">
        <v>112.0836486816406</v>
      </c>
      <c r="AH4909" s="18">
        <v>125.15329742431641</v>
      </c>
      <c r="AI4909" s="18">
        <v>141.58709716796881</v>
      </c>
      <c r="AJ4909" s="18">
        <v>148.56141662597659</v>
      </c>
      <c r="AK4909" s="18">
        <v>123.2995071411133</v>
      </c>
      <c r="AL4909" s="18">
        <v>76.514450073242188</v>
      </c>
      <c r="AM4909" s="18">
        <v>84.338356018066406</v>
      </c>
      <c r="AN4909" s="18">
        <v>102.74327087402339</v>
      </c>
      <c r="AO4909" s="18">
        <v>122.07346343994141</v>
      </c>
    </row>
    <row r="4910" spans="1:41" x14ac:dyDescent="0.3">
      <c r="A4910" s="4" t="s">
        <v>4792</v>
      </c>
      <c r="B4910" s="8" t="s">
        <v>13262</v>
      </c>
      <c r="C4910" s="87" t="s">
        <v>4780</v>
      </c>
      <c r="D4910" s="87" t="s">
        <v>249</v>
      </c>
      <c r="E4910" s="87" t="s">
        <v>4781</v>
      </c>
      <c r="F4910" s="110">
        <v>2.2482500891206278</v>
      </c>
      <c r="G4910" s="18">
        <v>13.53307473476916</v>
      </c>
      <c r="H4910" s="18">
        <v>20.352122358308421</v>
      </c>
      <c r="I4910" s="18">
        <v>54.799353674608753</v>
      </c>
      <c r="J4910" s="18">
        <v>97.667152404785156</v>
      </c>
      <c r="K4910" s="18">
        <v>105.5373611450195</v>
      </c>
      <c r="L4910" s="18">
        <v>122.0217971801758</v>
      </c>
      <c r="M4910" s="18">
        <v>84.327201843261719</v>
      </c>
      <c r="N4910" s="18">
        <v>87.722381591796875</v>
      </c>
      <c r="O4910" s="18">
        <v>86.930259704589844</v>
      </c>
      <c r="P4910" s="18">
        <v>77.794563293457031</v>
      </c>
      <c r="Q4910" s="18">
        <v>73.917655944824219</v>
      </c>
      <c r="R4910" s="18">
        <v>92.580535888671875</v>
      </c>
      <c r="S4910" s="18">
        <v>74.897850036621094</v>
      </c>
      <c r="T4910" s="18">
        <v>98.416114807128906</v>
      </c>
      <c r="U4910" s="18">
        <v>129.54612731933591</v>
      </c>
      <c r="V4910" s="18">
        <v>202.18003845214841</v>
      </c>
      <c r="W4910" s="18">
        <v>194.7270202636719</v>
      </c>
      <c r="X4910" s="103">
        <v>1.7711175069686971</v>
      </c>
      <c r="Y4910" s="18">
        <v>7.6485369317386782</v>
      </c>
      <c r="Z4910" s="18">
        <v>42.40449353268874</v>
      </c>
      <c r="AA4910" s="18">
        <v>109.2445330442246</v>
      </c>
      <c r="AB4910" s="18">
        <v>88.438133239746094</v>
      </c>
      <c r="AC4910" s="18">
        <v>97.86285400390625</v>
      </c>
      <c r="AD4910" s="18">
        <v>90.509796142578125</v>
      </c>
      <c r="AE4910" s="18">
        <v>96.566413879394531</v>
      </c>
      <c r="AF4910" s="18">
        <v>87.164466857910156</v>
      </c>
      <c r="AG4910" s="18">
        <v>99.260200500488281</v>
      </c>
      <c r="AH4910" s="18">
        <v>102.68455505371089</v>
      </c>
      <c r="AI4910" s="18">
        <v>79.135749816894531</v>
      </c>
      <c r="AJ4910" s="18">
        <v>85.478874206542969</v>
      </c>
      <c r="AK4910" s="18">
        <v>85.739654541015625</v>
      </c>
      <c r="AL4910" s="18">
        <v>143.3894958496094</v>
      </c>
      <c r="AM4910" s="18">
        <v>110.6075439453125</v>
      </c>
      <c r="AN4910" s="18">
        <v>121.59445953369141</v>
      </c>
      <c r="AO4910" s="18">
        <v>60.418190002441413</v>
      </c>
    </row>
    <row r="4911" spans="1:41" x14ac:dyDescent="0.3">
      <c r="A4911" s="4" t="s">
        <v>4896</v>
      </c>
      <c r="B4911" s="8" t="s">
        <v>11474</v>
      </c>
      <c r="C4911" s="87" t="s">
        <v>4780</v>
      </c>
      <c r="D4911" s="87" t="s">
        <v>249</v>
      </c>
      <c r="E4911" s="87" t="s">
        <v>4781</v>
      </c>
      <c r="F4911" s="110">
        <v>2.0198467046701132</v>
      </c>
      <c r="G4911" s="18">
        <v>12.15822765418835</v>
      </c>
      <c r="H4911" s="18">
        <v>18.28451713508041</v>
      </c>
      <c r="I4911" s="18">
        <v>49.23219817640657</v>
      </c>
      <c r="J4911" s="18">
        <v>87.744987487792969</v>
      </c>
      <c r="K4911" s="18">
        <v>94.102325439453125</v>
      </c>
      <c r="L4911" s="18">
        <v>99.857276916503906</v>
      </c>
      <c r="M4911" s="18">
        <v>89.041091918945313</v>
      </c>
      <c r="N4911" s="18">
        <v>62.497711181640632</v>
      </c>
      <c r="O4911" s="18">
        <v>103.8001174926758</v>
      </c>
      <c r="P4911" s="18">
        <v>63.051021575927727</v>
      </c>
      <c r="Q4911" s="18">
        <v>65.407562255859375</v>
      </c>
      <c r="R4911" s="18">
        <v>77.890953063964844</v>
      </c>
      <c r="S4911" s="18">
        <v>52.904159545898438</v>
      </c>
      <c r="T4911" s="18">
        <v>64.228561401367188</v>
      </c>
      <c r="U4911" s="18">
        <v>144.0497131347656</v>
      </c>
      <c r="V4911" s="18">
        <v>280.1700439453125</v>
      </c>
      <c r="W4911" s="18">
        <v>45.608432769775391</v>
      </c>
      <c r="X4911" s="103">
        <v>1.6884088147917791</v>
      </c>
      <c r="Y4911" s="18">
        <v>7.291361033357056</v>
      </c>
      <c r="Z4911" s="18">
        <v>40.424263430104553</v>
      </c>
      <c r="AA4911" s="18">
        <v>104.1429672700652</v>
      </c>
      <c r="AB4911" s="18">
        <v>84.308197021484375</v>
      </c>
      <c r="AC4911" s="18">
        <v>80.404373168945313</v>
      </c>
      <c r="AD4911" s="18">
        <v>117.9691848754883</v>
      </c>
      <c r="AE4911" s="18">
        <v>67.204177856445313</v>
      </c>
      <c r="AF4911" s="18">
        <v>76.808914184570313</v>
      </c>
      <c r="AG4911" s="18">
        <v>76.976402282714844</v>
      </c>
      <c r="AH4911" s="18">
        <v>98.189178466796875</v>
      </c>
      <c r="AI4911" s="18">
        <v>60.355785369873047</v>
      </c>
      <c r="AJ4911" s="18">
        <v>58.277690887451172</v>
      </c>
      <c r="AK4911" s="18">
        <v>46.949375152587891</v>
      </c>
      <c r="AL4911" s="18">
        <v>62.705188751220703</v>
      </c>
      <c r="AM4911" s="18">
        <v>103.9819717407227</v>
      </c>
      <c r="AN4911" s="18">
        <v>30.181905746459961</v>
      </c>
      <c r="AO4911" s="18">
        <v>3.820388555526733</v>
      </c>
    </row>
    <row r="4912" spans="1:41" x14ac:dyDescent="0.3">
      <c r="A4912" s="4" t="s">
        <v>4847</v>
      </c>
      <c r="B4912" s="8" t="s">
        <v>11475</v>
      </c>
      <c r="C4912" s="87" t="s">
        <v>4780</v>
      </c>
      <c r="D4912" s="87" t="s">
        <v>249</v>
      </c>
      <c r="E4912" s="87" t="s">
        <v>4781</v>
      </c>
      <c r="F4912" s="110">
        <v>2.6052934670264212</v>
      </c>
      <c r="G4912" s="18">
        <v>15.682254997292111</v>
      </c>
      <c r="H4912" s="18">
        <v>23.584231877407628</v>
      </c>
      <c r="I4912" s="18">
        <v>63.502009325648601</v>
      </c>
      <c r="J4912" s="18">
        <v>113.177619934082</v>
      </c>
      <c r="K4912" s="18">
        <v>140.69792175292969</v>
      </c>
      <c r="L4912" s="18">
        <v>132.37480163574219</v>
      </c>
      <c r="M4912" s="18">
        <v>115.84344482421881</v>
      </c>
      <c r="N4912" s="18">
        <v>104.32252502441411</v>
      </c>
      <c r="O4912" s="18">
        <v>125.7914657592773</v>
      </c>
      <c r="P4912" s="18">
        <v>139.45674133300781</v>
      </c>
      <c r="Q4912" s="18">
        <v>104.3816223144531</v>
      </c>
      <c r="R4912" s="18">
        <v>116.9809036254883</v>
      </c>
      <c r="S4912" s="18">
        <v>95.787330627441406</v>
      </c>
      <c r="T4912" s="18">
        <v>135.6068420410156</v>
      </c>
      <c r="U4912" s="18">
        <v>150.16401672363281</v>
      </c>
      <c r="V4912" s="18">
        <v>186.5758056640625</v>
      </c>
      <c r="W4912" s="18">
        <v>105.4724578857422</v>
      </c>
      <c r="X4912" s="103">
        <v>3.1820995077740482</v>
      </c>
      <c r="Y4912" s="18">
        <v>13.741835598098151</v>
      </c>
      <c r="Z4912" s="18">
        <v>76.1865418115149</v>
      </c>
      <c r="AA4912" s="18">
        <v>196.27550033199279</v>
      </c>
      <c r="AB4912" s="18">
        <v>158.8934326171875</v>
      </c>
      <c r="AC4912" s="18">
        <v>138.79597473144531</v>
      </c>
      <c r="AD4912" s="18">
        <v>123.1710739135742</v>
      </c>
      <c r="AE4912" s="18">
        <v>118.03237152099609</v>
      </c>
      <c r="AF4912" s="18">
        <v>130.40229797363281</v>
      </c>
      <c r="AG4912" s="18">
        <v>138.90618896484381</v>
      </c>
      <c r="AH4912" s="18">
        <v>158.97605895996091</v>
      </c>
      <c r="AI4912" s="18">
        <v>115.8789978027344</v>
      </c>
      <c r="AJ4912" s="18">
        <v>123.5274353027344</v>
      </c>
      <c r="AK4912" s="18">
        <v>77.914039611816406</v>
      </c>
      <c r="AL4912" s="18">
        <v>172.2275695800781</v>
      </c>
      <c r="AM4912" s="18">
        <v>156.11827087402341</v>
      </c>
      <c r="AN4912" s="18">
        <v>224.74517822265631</v>
      </c>
      <c r="AO4912" s="18">
        <v>103.91587829589839</v>
      </c>
    </row>
    <row r="4913" spans="1:41" x14ac:dyDescent="0.3">
      <c r="A4913" s="4" t="s">
        <v>4853</v>
      </c>
      <c r="B4913" s="8" t="s">
        <v>11476</v>
      </c>
      <c r="C4913" s="87" t="s">
        <v>4780</v>
      </c>
      <c r="D4913" s="87" t="s">
        <v>249</v>
      </c>
      <c r="E4913" s="87" t="s">
        <v>4781</v>
      </c>
      <c r="F4913" s="110">
        <v>2.8219298054525299</v>
      </c>
      <c r="G4913" s="18">
        <v>16.986271740079829</v>
      </c>
      <c r="H4913" s="18">
        <v>25.54531676215397</v>
      </c>
      <c r="I4913" s="18">
        <v>68.782352195701804</v>
      </c>
      <c r="J4913" s="18">
        <v>122.58860778808589</v>
      </c>
      <c r="K4913" s="18">
        <v>127.7918243408203</v>
      </c>
      <c r="L4913" s="18">
        <v>127.56239318847661</v>
      </c>
      <c r="M4913" s="18">
        <v>121.3558883666992</v>
      </c>
      <c r="N4913" s="18">
        <v>128.40428161621091</v>
      </c>
      <c r="O4913" s="18">
        <v>121.45175933837891</v>
      </c>
      <c r="P4913" s="18">
        <v>123.376335144043</v>
      </c>
      <c r="Q4913" s="18">
        <v>101.5155792236328</v>
      </c>
      <c r="R4913" s="18">
        <v>94.793983459472656</v>
      </c>
      <c r="S4913" s="18">
        <v>107.7185592651367</v>
      </c>
      <c r="T4913" s="18">
        <v>125.3627548217773</v>
      </c>
      <c r="U4913" s="18">
        <v>152.5253601074219</v>
      </c>
      <c r="V4913" s="18">
        <v>166.91705322265631</v>
      </c>
      <c r="W4913" s="18">
        <v>128.1300354003906</v>
      </c>
      <c r="X4913" s="103">
        <v>2.0826168753346019</v>
      </c>
      <c r="Y4913" s="18">
        <v>8.9937409703107001</v>
      </c>
      <c r="Z4913" s="18">
        <v>49.862481441077783</v>
      </c>
      <c r="AA4913" s="18">
        <v>128.45816675673109</v>
      </c>
      <c r="AB4913" s="18">
        <v>103.9923934936523</v>
      </c>
      <c r="AC4913" s="18">
        <v>110.74705505371089</v>
      </c>
      <c r="AD4913" s="18">
        <v>110.3511505126953</v>
      </c>
      <c r="AE4913" s="18">
        <v>120.0014724731445</v>
      </c>
      <c r="AF4913" s="18">
        <v>113.7434844970703</v>
      </c>
      <c r="AG4913" s="18">
        <v>141.02099609375</v>
      </c>
      <c r="AH4913" s="18">
        <v>131.56999206542969</v>
      </c>
      <c r="AI4913" s="18">
        <v>122.6272048950195</v>
      </c>
      <c r="AJ4913" s="18">
        <v>101.2715606689453</v>
      </c>
      <c r="AK4913" s="18">
        <v>113.37962341308589</v>
      </c>
      <c r="AL4913" s="18">
        <v>139.24784851074219</v>
      </c>
      <c r="AM4913" s="18">
        <v>143.76603698730469</v>
      </c>
      <c r="AN4913" s="18">
        <v>127.21360778808589</v>
      </c>
      <c r="AO4913" s="18">
        <v>90.194992065429688</v>
      </c>
    </row>
    <row r="4914" spans="1:41" x14ac:dyDescent="0.3">
      <c r="A4914" s="4" t="s">
        <v>4800</v>
      </c>
      <c r="B4914" s="8" t="s">
        <v>11477</v>
      </c>
      <c r="C4914" s="87" t="s">
        <v>4780</v>
      </c>
      <c r="D4914" s="87" t="s">
        <v>249</v>
      </c>
      <c r="E4914" s="87" t="s">
        <v>4781</v>
      </c>
      <c r="F4914" s="110">
        <v>3.1702105530342708</v>
      </c>
      <c r="G4914" s="18">
        <v>19.08270638874853</v>
      </c>
      <c r="H4914" s="18">
        <v>28.69810319998269</v>
      </c>
      <c r="I4914" s="18">
        <v>77.27142552306195</v>
      </c>
      <c r="J4914" s="18">
        <v>137.7184143066406</v>
      </c>
      <c r="K4914" s="18">
        <v>142.77403259277341</v>
      </c>
      <c r="L4914" s="18">
        <v>130.7315673828125</v>
      </c>
      <c r="M4914" s="18">
        <v>127.82444000244141</v>
      </c>
      <c r="N4914" s="18">
        <v>135.42909240722659</v>
      </c>
      <c r="O4914" s="18">
        <v>131.93183898925781</v>
      </c>
      <c r="P4914" s="18">
        <v>119.99293518066411</v>
      </c>
      <c r="Q4914" s="18">
        <v>119.34046936035161</v>
      </c>
      <c r="R4914" s="18">
        <v>109.1103134155273</v>
      </c>
      <c r="S4914" s="18">
        <v>133.5862731933594</v>
      </c>
      <c r="T4914" s="18">
        <v>158.67366027832031</v>
      </c>
      <c r="U4914" s="18">
        <v>178.48646545410159</v>
      </c>
      <c r="V4914" s="18">
        <v>210.35496520996091</v>
      </c>
      <c r="W4914" s="18">
        <v>174.0520935058594</v>
      </c>
      <c r="X4914" s="103">
        <v>2.5149187975995329</v>
      </c>
      <c r="Y4914" s="18">
        <v>10.86062851735101</v>
      </c>
      <c r="Z4914" s="18">
        <v>60.212751253625093</v>
      </c>
      <c r="AA4914" s="18">
        <v>155.1230387633222</v>
      </c>
      <c r="AB4914" s="18">
        <v>125.57875061035161</v>
      </c>
      <c r="AC4914" s="18">
        <v>120.6577224731445</v>
      </c>
      <c r="AD4914" s="18">
        <v>117.22691345214839</v>
      </c>
      <c r="AE4914" s="18">
        <v>126.2989959716797</v>
      </c>
      <c r="AF4914" s="18">
        <v>142.48870849609381</v>
      </c>
      <c r="AG4914" s="18">
        <v>152.18365478515631</v>
      </c>
      <c r="AH4914" s="18">
        <v>133.62432861328131</v>
      </c>
      <c r="AI4914" s="18">
        <v>153.8924255371094</v>
      </c>
      <c r="AJ4914" s="18">
        <v>93.172721862792969</v>
      </c>
      <c r="AK4914" s="18">
        <v>97.848793029785156</v>
      </c>
      <c r="AL4914" s="18">
        <v>179.1180419921875</v>
      </c>
      <c r="AM4914" s="18">
        <v>177.72137451171881</v>
      </c>
      <c r="AN4914" s="18">
        <v>183.83026123046881</v>
      </c>
      <c r="AO4914" s="18">
        <v>136.44554138183591</v>
      </c>
    </row>
    <row r="4915" spans="1:41" x14ac:dyDescent="0.3">
      <c r="A4915" s="4" t="s">
        <v>4820</v>
      </c>
      <c r="B4915" s="8" t="s">
        <v>11478</v>
      </c>
      <c r="C4915" s="87" t="s">
        <v>4780</v>
      </c>
      <c r="D4915" s="87" t="s">
        <v>249</v>
      </c>
      <c r="E4915" s="87" t="s">
        <v>4781</v>
      </c>
      <c r="F4915" s="110">
        <v>2.896073558339348</v>
      </c>
      <c r="G4915" s="18">
        <v>17.432571266004029</v>
      </c>
      <c r="H4915" s="18">
        <v>26.21649775672336</v>
      </c>
      <c r="I4915" s="18">
        <v>70.589548715728071</v>
      </c>
      <c r="J4915" s="18">
        <v>125.8095169067383</v>
      </c>
      <c r="K4915" s="18">
        <v>143.18157958984381</v>
      </c>
      <c r="L4915" s="18">
        <v>153.98443603515631</v>
      </c>
      <c r="M4915" s="18">
        <v>116.73361968994141</v>
      </c>
      <c r="N4915" s="18">
        <v>111.273567199707</v>
      </c>
      <c r="O4915" s="18">
        <v>111.72434234619141</v>
      </c>
      <c r="P4915" s="18">
        <v>102.7490158081055</v>
      </c>
      <c r="Q4915" s="18">
        <v>140.9544677734375</v>
      </c>
      <c r="R4915" s="18">
        <v>94.48992919921875</v>
      </c>
      <c r="S4915" s="18">
        <v>100.6435546875</v>
      </c>
      <c r="T4915" s="18">
        <v>150.20024108886719</v>
      </c>
      <c r="U4915" s="18">
        <v>154.6206359863281</v>
      </c>
      <c r="V4915" s="18">
        <v>291.05548095703131</v>
      </c>
      <c r="W4915" s="18">
        <v>193.10530090332031</v>
      </c>
      <c r="X4915" s="103">
        <v>2.7709406566275332</v>
      </c>
      <c r="Y4915" s="18">
        <v>11.96625399753699</v>
      </c>
      <c r="Z4915" s="18">
        <v>66.342484161048532</v>
      </c>
      <c r="AA4915" s="18">
        <v>170.91475688963541</v>
      </c>
      <c r="AB4915" s="18">
        <v>138.3628234863281</v>
      </c>
      <c r="AC4915" s="18">
        <v>115.923454284668</v>
      </c>
      <c r="AD4915" s="18">
        <v>124.2744598388672</v>
      </c>
      <c r="AE4915" s="18">
        <v>105.344856262207</v>
      </c>
      <c r="AF4915" s="18">
        <v>111.20794677734381</v>
      </c>
      <c r="AG4915" s="18">
        <v>128.0009460449219</v>
      </c>
      <c r="AH4915" s="18">
        <v>116.7409591674805</v>
      </c>
      <c r="AI4915" s="18">
        <v>112.1867752075195</v>
      </c>
      <c r="AJ4915" s="18">
        <v>98.386993408203125</v>
      </c>
      <c r="AK4915" s="18">
        <v>111.23582458496089</v>
      </c>
      <c r="AL4915" s="18">
        <v>191.10343933105469</v>
      </c>
      <c r="AM4915" s="18">
        <v>135.87847900390631</v>
      </c>
      <c r="AN4915" s="18">
        <v>242.87171936035159</v>
      </c>
      <c r="AO4915" s="18">
        <v>128.2904357910156</v>
      </c>
    </row>
    <row r="4916" spans="1:41" x14ac:dyDescent="0.3">
      <c r="A4916" s="4" t="s">
        <v>4942</v>
      </c>
      <c r="B4916" s="8" t="s">
        <v>11479</v>
      </c>
      <c r="C4916" s="87" t="s">
        <v>4780</v>
      </c>
      <c r="D4916" s="87" t="s">
        <v>249</v>
      </c>
      <c r="E4916" s="87" t="s">
        <v>4781</v>
      </c>
      <c r="F4916" s="110">
        <v>3.01221028605806</v>
      </c>
      <c r="G4916" s="18">
        <v>18.131642522922611</v>
      </c>
      <c r="H4916" s="18">
        <v>27.267817138077991</v>
      </c>
      <c r="I4916" s="18">
        <v>73.420291455455342</v>
      </c>
      <c r="J4916" s="18">
        <v>130.85466003417969</v>
      </c>
      <c r="K4916" s="18">
        <v>135.636474609375</v>
      </c>
      <c r="L4916" s="18">
        <v>127.56248474121089</v>
      </c>
      <c r="M4916" s="18">
        <v>132.1544189453125</v>
      </c>
      <c r="N4916" s="18">
        <v>127.329719543457</v>
      </c>
      <c r="O4916" s="18">
        <v>122.98228454589839</v>
      </c>
      <c r="P4916" s="18">
        <v>118.6470565795898</v>
      </c>
      <c r="Q4916" s="18">
        <v>110.85536956787109</v>
      </c>
      <c r="R4916" s="18">
        <v>98.97491455078125</v>
      </c>
      <c r="S4916" s="18">
        <v>104.1297988891602</v>
      </c>
      <c r="T4916" s="18">
        <v>117.3572311401367</v>
      </c>
      <c r="U4916" s="18">
        <v>105.20745849609381</v>
      </c>
      <c r="V4916" s="18">
        <v>166.74517822265631</v>
      </c>
      <c r="W4916" s="18">
        <v>142.75947570800781</v>
      </c>
      <c r="X4916" s="103">
        <v>2.175767307083512</v>
      </c>
      <c r="Y4916" s="18">
        <v>9.3960093204544073</v>
      </c>
      <c r="Z4916" s="18">
        <v>52.092710019995877</v>
      </c>
      <c r="AA4916" s="18">
        <v>134.203790849564</v>
      </c>
      <c r="AB4916" s="18">
        <v>108.6437225341797</v>
      </c>
      <c r="AC4916" s="18">
        <v>124.5034255981445</v>
      </c>
      <c r="AD4916" s="18">
        <v>123.4384689331055</v>
      </c>
      <c r="AE4916" s="18">
        <v>155.7182312011719</v>
      </c>
      <c r="AF4916" s="18">
        <v>145.95503234863281</v>
      </c>
      <c r="AG4916" s="18">
        <v>153.2170715332031</v>
      </c>
      <c r="AH4916" s="18">
        <v>172.67027282714841</v>
      </c>
      <c r="AI4916" s="18">
        <v>118.9037780761719</v>
      </c>
      <c r="AJ4916" s="18">
        <v>110.8227615356445</v>
      </c>
      <c r="AK4916" s="18">
        <v>103.9816970825195</v>
      </c>
      <c r="AL4916" s="18">
        <v>87.529548645019531</v>
      </c>
      <c r="AM4916" s="18">
        <v>159.85063171386719</v>
      </c>
      <c r="AN4916" s="18">
        <v>127.71030426025391</v>
      </c>
      <c r="AO4916" s="18">
        <v>92.777862548828125</v>
      </c>
    </row>
    <row r="4917" spans="1:41" x14ac:dyDescent="0.3">
      <c r="A4917" s="4" t="s">
        <v>4846</v>
      </c>
      <c r="B4917" s="8" t="s">
        <v>11480</v>
      </c>
      <c r="C4917" s="87" t="s">
        <v>4780</v>
      </c>
      <c r="D4917" s="87" t="s">
        <v>249</v>
      </c>
      <c r="E4917" s="87" t="s">
        <v>4781</v>
      </c>
      <c r="F4917" s="110">
        <v>1.8371662173431931</v>
      </c>
      <c r="G4917" s="18">
        <v>11.05860412941125</v>
      </c>
      <c r="H4917" s="18">
        <v>16.630815152127479</v>
      </c>
      <c r="I4917" s="18">
        <v>44.779502863318278</v>
      </c>
      <c r="J4917" s="18">
        <v>79.809089660644531</v>
      </c>
      <c r="K4917" s="18">
        <v>97.740997314453125</v>
      </c>
      <c r="L4917" s="18">
        <v>88.617057800292969</v>
      </c>
      <c r="M4917" s="18">
        <v>84.193748474121094</v>
      </c>
      <c r="N4917" s="18">
        <v>97.11187744140625</v>
      </c>
      <c r="O4917" s="18">
        <v>68.351913452148438</v>
      </c>
      <c r="P4917" s="18">
        <v>58.292537689208977</v>
      </c>
      <c r="Q4917" s="18">
        <v>99.768730163574219</v>
      </c>
      <c r="R4917" s="18">
        <v>79.114913940429688</v>
      </c>
      <c r="S4917" s="18">
        <v>97.615798950195313</v>
      </c>
      <c r="T4917" s="18">
        <v>88.716224670410156</v>
      </c>
      <c r="U4917" s="18">
        <v>133.86604309082031</v>
      </c>
      <c r="V4917" s="18">
        <v>124.9961318969727</v>
      </c>
      <c r="W4917" s="18">
        <v>50.922149658203132</v>
      </c>
      <c r="X4917" s="103">
        <v>2.0458632966023331</v>
      </c>
      <c r="Y4917" s="18">
        <v>8.8350213465696115</v>
      </c>
      <c r="Z4917" s="18">
        <v>48.982518996167443</v>
      </c>
      <c r="AA4917" s="18">
        <v>126.1911644090535</v>
      </c>
      <c r="AB4917" s="18">
        <v>102.1571578979492</v>
      </c>
      <c r="AC4917" s="18">
        <v>85.909904479980469</v>
      </c>
      <c r="AD4917" s="18">
        <v>83.565452575683594</v>
      </c>
      <c r="AE4917" s="18">
        <v>85.263031005859375</v>
      </c>
      <c r="AF4917" s="18">
        <v>108.5902557373047</v>
      </c>
      <c r="AG4917" s="18">
        <v>105.87985992431641</v>
      </c>
      <c r="AH4917" s="18">
        <v>83.70916748046875</v>
      </c>
      <c r="AI4917" s="18">
        <v>107.1658020019531</v>
      </c>
      <c r="AJ4917" s="18">
        <v>73.789077758789063</v>
      </c>
      <c r="AK4917" s="18">
        <v>71.82037353515625</v>
      </c>
      <c r="AL4917" s="18">
        <v>76.749252319335938</v>
      </c>
      <c r="AM4917" s="18">
        <v>79.371360778808594</v>
      </c>
      <c r="AN4917" s="18">
        <v>57.917697906494141</v>
      </c>
      <c r="AO4917" s="18">
        <v>18.468441009521481</v>
      </c>
    </row>
    <row r="4918" spans="1:41" x14ac:dyDescent="0.3">
      <c r="A4918" s="4" t="s">
        <v>4861</v>
      </c>
      <c r="B4918" s="8" t="s">
        <v>13263</v>
      </c>
      <c r="C4918" s="87" t="s">
        <v>4780</v>
      </c>
      <c r="D4918" s="87" t="s">
        <v>249</v>
      </c>
      <c r="E4918" s="87" t="s">
        <v>4781</v>
      </c>
      <c r="F4918" s="110">
        <v>2.5157352895412211</v>
      </c>
      <c r="G4918" s="18">
        <v>15.143170170883421</v>
      </c>
      <c r="H4918" s="18">
        <v>22.773512911939338</v>
      </c>
      <c r="I4918" s="18">
        <v>61.319098151214092</v>
      </c>
      <c r="J4918" s="18">
        <v>109.28708648681641</v>
      </c>
      <c r="K4918" s="18">
        <v>123.7815780639648</v>
      </c>
      <c r="L4918" s="18">
        <v>140.08070373535159</v>
      </c>
      <c r="M4918" s="18">
        <v>135.44822692871091</v>
      </c>
      <c r="N4918" s="18">
        <v>123.2012100219727</v>
      </c>
      <c r="O4918" s="18">
        <v>160.5028076171875</v>
      </c>
      <c r="P4918" s="18">
        <v>147.0978698730469</v>
      </c>
      <c r="Q4918" s="18">
        <v>112.7234344482422</v>
      </c>
      <c r="R4918" s="18">
        <v>120.04554748535161</v>
      </c>
      <c r="S4918" s="18">
        <v>125.48179626464839</v>
      </c>
      <c r="T4918" s="18">
        <v>121.8018493652344</v>
      </c>
      <c r="U4918" s="18">
        <v>142.5915222167969</v>
      </c>
      <c r="V4918" s="18">
        <v>291.15362548828131</v>
      </c>
      <c r="W4918" s="18">
        <v>103.78614807128911</v>
      </c>
      <c r="X4918" s="103">
        <v>2.429888598383446</v>
      </c>
      <c r="Y4918" s="18">
        <v>10.493427235415499</v>
      </c>
      <c r="Z4918" s="18">
        <v>58.176939107590258</v>
      </c>
      <c r="AA4918" s="18">
        <v>149.87827980663539</v>
      </c>
      <c r="AB4918" s="18">
        <v>121.332893371582</v>
      </c>
      <c r="AC4918" s="18">
        <v>118.776496887207</v>
      </c>
      <c r="AD4918" s="18">
        <v>125.35536193847661</v>
      </c>
      <c r="AE4918" s="18">
        <v>126.23557281494141</v>
      </c>
      <c r="AF4918" s="18">
        <v>159.40814208984381</v>
      </c>
      <c r="AG4918" s="18">
        <v>157.9063415527344</v>
      </c>
      <c r="AH4918" s="18">
        <v>120.28131103515631</v>
      </c>
      <c r="AI4918" s="18">
        <v>125.77349853515631</v>
      </c>
      <c r="AJ4918" s="18">
        <v>108.1293640136719</v>
      </c>
      <c r="AK4918" s="18">
        <v>106.294921875</v>
      </c>
      <c r="AL4918" s="18">
        <v>120.892333984375</v>
      </c>
      <c r="AM4918" s="18">
        <v>144.85093688964841</v>
      </c>
      <c r="AN4918" s="18">
        <v>315.28036499023438</v>
      </c>
      <c r="AO4918" s="18">
        <v>89.171760559082031</v>
      </c>
    </row>
    <row r="4919" spans="1:41" x14ac:dyDescent="0.3">
      <c r="A4919" s="4" t="s">
        <v>4802</v>
      </c>
      <c r="B4919" s="8" t="s">
        <v>11481</v>
      </c>
      <c r="C4919" s="87" t="s">
        <v>4780</v>
      </c>
      <c r="D4919" s="87" t="s">
        <v>249</v>
      </c>
      <c r="E4919" s="87" t="s">
        <v>4781</v>
      </c>
      <c r="F4919" s="110">
        <v>4.1506746671995849</v>
      </c>
      <c r="G4919" s="18">
        <v>24.984493825994139</v>
      </c>
      <c r="H4919" s="18">
        <v>37.573684131118277</v>
      </c>
      <c r="I4919" s="18">
        <v>101.1694785098728</v>
      </c>
      <c r="J4919" s="18">
        <v>180.3111572265625</v>
      </c>
      <c r="K4919" s="18">
        <v>139.81048583984381</v>
      </c>
      <c r="L4919" s="18">
        <v>151.2059020996094</v>
      </c>
      <c r="M4919" s="18">
        <v>149.28987121582031</v>
      </c>
      <c r="N4919" s="18">
        <v>168.79469299316409</v>
      </c>
      <c r="O4919" s="18">
        <v>138.98907470703131</v>
      </c>
      <c r="P4919" s="18">
        <v>145.4959411621094</v>
      </c>
      <c r="Q4919" s="18">
        <v>130.18766784667969</v>
      </c>
      <c r="R4919" s="18">
        <v>125.94139099121089</v>
      </c>
      <c r="S4919" s="18">
        <v>123.9891357421875</v>
      </c>
      <c r="T4919" s="18">
        <v>169.6129150390625</v>
      </c>
      <c r="U4919" s="18">
        <v>170.19950866699219</v>
      </c>
      <c r="V4919" s="18">
        <v>132.64781188964841</v>
      </c>
      <c r="W4919" s="18">
        <v>114.092887878418</v>
      </c>
      <c r="X4919" s="103">
        <v>3.2487989077265929</v>
      </c>
      <c r="Y4919" s="18">
        <v>14.029875675537721</v>
      </c>
      <c r="Z4919" s="18">
        <v>77.783473840470279</v>
      </c>
      <c r="AA4919" s="18">
        <v>200.38959483643751</v>
      </c>
      <c r="AB4919" s="18">
        <v>162.2239685058594</v>
      </c>
      <c r="AC4919" s="18">
        <v>139.36106872558591</v>
      </c>
      <c r="AD4919" s="18">
        <v>134.3369445800781</v>
      </c>
      <c r="AE4919" s="18">
        <v>148.1814270019531</v>
      </c>
      <c r="AF4919" s="18">
        <v>190.21630859375</v>
      </c>
      <c r="AG4919" s="18">
        <v>138.098876953125</v>
      </c>
      <c r="AH4919" s="18">
        <v>142.05723571777341</v>
      </c>
      <c r="AI4919" s="18">
        <v>161.46044921875</v>
      </c>
      <c r="AJ4919" s="18">
        <v>154.39076232910159</v>
      </c>
      <c r="AK4919" s="18">
        <v>95.431556701660156</v>
      </c>
      <c r="AL4919" s="18">
        <v>127.3864669799805</v>
      </c>
      <c r="AM4919" s="18">
        <v>200.41127014160159</v>
      </c>
      <c r="AN4919" s="18">
        <v>216.3227233886719</v>
      </c>
      <c r="AO4919" s="18">
        <v>113.3717880249023</v>
      </c>
    </row>
    <row r="4920" spans="1:41" x14ac:dyDescent="0.3">
      <c r="A4920" s="4" t="s">
        <v>4837</v>
      </c>
      <c r="B4920" s="8" t="s">
        <v>13264</v>
      </c>
      <c r="C4920" s="87" t="s">
        <v>4780</v>
      </c>
      <c r="D4920" s="87" t="s">
        <v>249</v>
      </c>
      <c r="E4920" s="87" t="s">
        <v>4781</v>
      </c>
      <c r="F4920" s="110">
        <v>1.921811287374283</v>
      </c>
      <c r="G4920" s="18">
        <v>11.568115088269289</v>
      </c>
      <c r="H4920" s="18">
        <v>17.39705856545439</v>
      </c>
      <c r="I4920" s="18">
        <v>46.842660850897857</v>
      </c>
      <c r="J4920" s="18">
        <v>83.486190795898438</v>
      </c>
      <c r="K4920" s="18">
        <v>83.109817504882813</v>
      </c>
      <c r="L4920" s="18">
        <v>85.092529296875</v>
      </c>
      <c r="M4920" s="18">
        <v>80.603660583496094</v>
      </c>
      <c r="N4920" s="18">
        <v>78.196846008300781</v>
      </c>
      <c r="O4920" s="18">
        <v>62.434562683105469</v>
      </c>
      <c r="P4920" s="18">
        <v>65.27056884765625</v>
      </c>
      <c r="Q4920" s="18">
        <v>53.250946044921882</v>
      </c>
      <c r="R4920" s="18">
        <v>73.716926574707031</v>
      </c>
      <c r="S4920" s="18">
        <v>71.251136779785156</v>
      </c>
      <c r="T4920" s="18">
        <v>68.954154968261719</v>
      </c>
      <c r="U4920" s="18">
        <v>83.360282897949219</v>
      </c>
      <c r="V4920" s="18">
        <v>115.11830139160161</v>
      </c>
      <c r="W4920" s="18">
        <v>48.2291259765625</v>
      </c>
      <c r="X4920" s="103">
        <v>1.986475711797836</v>
      </c>
      <c r="Y4920" s="18">
        <v>8.5785572023912966</v>
      </c>
      <c r="Z4920" s="18">
        <v>47.560648089321496</v>
      </c>
      <c r="AA4920" s="18">
        <v>122.5280709411924</v>
      </c>
      <c r="AB4920" s="18">
        <v>99.191726684570313</v>
      </c>
      <c r="AC4920" s="18">
        <v>86.863716125488281</v>
      </c>
      <c r="AD4920" s="18">
        <v>88.436698913574219</v>
      </c>
      <c r="AE4920" s="18">
        <v>106.0175094604492</v>
      </c>
      <c r="AF4920" s="18">
        <v>78.344436645507813</v>
      </c>
      <c r="AG4920" s="18">
        <v>81.303138732910156</v>
      </c>
      <c r="AH4920" s="18">
        <v>71.340972900390625</v>
      </c>
      <c r="AI4920" s="18">
        <v>65.994285583496094</v>
      </c>
      <c r="AJ4920" s="18">
        <v>63.982017517089837</v>
      </c>
      <c r="AK4920" s="18">
        <v>75.554214477539063</v>
      </c>
      <c r="AL4920" s="18">
        <v>85.1876220703125</v>
      </c>
      <c r="AM4920" s="18">
        <v>122.6625137329102</v>
      </c>
      <c r="AN4920" s="18">
        <v>118.3511657714844</v>
      </c>
      <c r="AO4920" s="18">
        <v>65.999343872070313</v>
      </c>
    </row>
    <row r="4921" spans="1:41" x14ac:dyDescent="0.3">
      <c r="A4921" s="4" t="s">
        <v>4821</v>
      </c>
      <c r="B4921" s="8" t="s">
        <v>11482</v>
      </c>
      <c r="C4921" s="87" t="s">
        <v>4780</v>
      </c>
      <c r="D4921" s="87" t="s">
        <v>249</v>
      </c>
      <c r="E4921" s="87" t="s">
        <v>4781</v>
      </c>
      <c r="F4921" s="110">
        <v>2.2007798995551759</v>
      </c>
      <c r="G4921" s="18">
        <v>13.24733355936719</v>
      </c>
      <c r="H4921" s="18">
        <v>19.922401878774899</v>
      </c>
      <c r="I4921" s="18">
        <v>53.64230459026269</v>
      </c>
      <c r="J4921" s="18">
        <v>95.60498046875</v>
      </c>
      <c r="K4921" s="18">
        <v>106.04933929443359</v>
      </c>
      <c r="L4921" s="18">
        <v>100.025764465332</v>
      </c>
      <c r="M4921" s="18">
        <v>93.969520568847656</v>
      </c>
      <c r="N4921" s="18">
        <v>111.1216354370117</v>
      </c>
      <c r="O4921" s="18">
        <v>83.85235595703125</v>
      </c>
      <c r="P4921" s="18">
        <v>138.27626037597659</v>
      </c>
      <c r="Q4921" s="18">
        <v>95.667533874511719</v>
      </c>
      <c r="R4921" s="18">
        <v>80.872726440429688</v>
      </c>
      <c r="S4921" s="18">
        <v>81.025428771972656</v>
      </c>
      <c r="T4921" s="18">
        <v>144.178955078125</v>
      </c>
      <c r="U4921" s="18">
        <v>133.3634948730469</v>
      </c>
      <c r="V4921" s="18">
        <v>102.3672256469727</v>
      </c>
      <c r="W4921" s="18">
        <v>40.250434875488281</v>
      </c>
      <c r="X4921" s="103">
        <v>1.9023402569032819</v>
      </c>
      <c r="Y4921" s="18">
        <v>8.2152198566208199</v>
      </c>
      <c r="Z4921" s="18">
        <v>45.546258112988333</v>
      </c>
      <c r="AA4921" s="18">
        <v>117.3385008272646</v>
      </c>
      <c r="AB4921" s="18">
        <v>94.990547180175781</v>
      </c>
      <c r="AC4921" s="18">
        <v>82.197952270507813</v>
      </c>
      <c r="AD4921" s="18">
        <v>97.487739562988281</v>
      </c>
      <c r="AE4921" s="18">
        <v>82.533172607421875</v>
      </c>
      <c r="AF4921" s="18">
        <v>101.16086578369141</v>
      </c>
      <c r="AG4921" s="18">
        <v>101.83827972412109</v>
      </c>
      <c r="AH4921" s="18">
        <v>115.92710876464839</v>
      </c>
      <c r="AI4921" s="18">
        <v>89.622276306152344</v>
      </c>
      <c r="AJ4921" s="18">
        <v>112.44891357421881</v>
      </c>
      <c r="AK4921" s="18">
        <v>138.43717956542969</v>
      </c>
      <c r="AL4921" s="18">
        <v>91.839279174804688</v>
      </c>
      <c r="AM4921" s="18">
        <v>84.697158813476563</v>
      </c>
      <c r="AN4921" s="18">
        <v>57.023582458496087</v>
      </c>
      <c r="AO4921" s="18">
        <v>8.4518213272094727</v>
      </c>
    </row>
    <row r="4922" spans="1:41" x14ac:dyDescent="0.3">
      <c r="A4922" s="4" t="s">
        <v>4814</v>
      </c>
      <c r="B4922" s="8" t="s">
        <v>11483</v>
      </c>
      <c r="C4922" s="87" t="s">
        <v>4780</v>
      </c>
      <c r="D4922" s="87" t="s">
        <v>249</v>
      </c>
      <c r="E4922" s="87" t="s">
        <v>4781</v>
      </c>
      <c r="F4922" s="110">
        <v>3.189202281859024</v>
      </c>
      <c r="G4922" s="18">
        <v>19.197024847700931</v>
      </c>
      <c r="H4922" s="18">
        <v>28.870024460303149</v>
      </c>
      <c r="I4922" s="18">
        <v>77.734334195809723</v>
      </c>
      <c r="J4922" s="18">
        <v>138.54344177246091</v>
      </c>
      <c r="K4922" s="18">
        <v>108.120719909668</v>
      </c>
      <c r="L4922" s="18">
        <v>109.7358932495117</v>
      </c>
      <c r="M4922" s="18">
        <v>118.4407424926758</v>
      </c>
      <c r="N4922" s="18">
        <v>134.80888366699219</v>
      </c>
      <c r="O4922" s="18">
        <v>116.1300888061523</v>
      </c>
      <c r="P4922" s="18">
        <v>103.1165237426758</v>
      </c>
      <c r="Q4922" s="18">
        <v>114.6992874145508</v>
      </c>
      <c r="R4922" s="18">
        <v>113.8873977661133</v>
      </c>
      <c r="S4922" s="18">
        <v>172.19523620605469</v>
      </c>
      <c r="T4922" s="18">
        <v>130.0922546386719</v>
      </c>
      <c r="U4922" s="18">
        <v>155.51982116699219</v>
      </c>
      <c r="V4922" s="18">
        <v>178.82330322265631</v>
      </c>
      <c r="W4922" s="18">
        <v>181.68577575683591</v>
      </c>
      <c r="X4922" s="103">
        <v>2.0218589077056812</v>
      </c>
      <c r="Y4922" s="18">
        <v>8.7313588542293399</v>
      </c>
      <c r="Z4922" s="18">
        <v>48.407800520561388</v>
      </c>
      <c r="AA4922" s="18">
        <v>124.7105465247467</v>
      </c>
      <c r="AB4922" s="18">
        <v>100.9585342407227</v>
      </c>
      <c r="AC4922" s="18">
        <v>124.0305938720703</v>
      </c>
      <c r="AD4922" s="18">
        <v>121.9736404418945</v>
      </c>
      <c r="AE4922" s="18">
        <v>104.2611923217773</v>
      </c>
      <c r="AF4922" s="18">
        <v>116.826545715332</v>
      </c>
      <c r="AG4922" s="18">
        <v>126.9244842529297</v>
      </c>
      <c r="AH4922" s="18">
        <v>145.59730529785159</v>
      </c>
      <c r="AI4922" s="18">
        <v>113.53196716308589</v>
      </c>
      <c r="AJ4922" s="18">
        <v>120.3905868530273</v>
      </c>
      <c r="AK4922" s="18">
        <v>168.5400695800781</v>
      </c>
      <c r="AL4922" s="18">
        <v>151.39897155761719</v>
      </c>
      <c r="AM4922" s="18">
        <v>143.4930114746094</v>
      </c>
      <c r="AN4922" s="18">
        <v>211.70758056640631</v>
      </c>
      <c r="AO4922" s="18">
        <v>199.38238525390631</v>
      </c>
    </row>
    <row r="4923" spans="1:41" x14ac:dyDescent="0.3">
      <c r="A4923" s="4" t="s">
        <v>4897</v>
      </c>
      <c r="B4923" s="8" t="s">
        <v>11484</v>
      </c>
      <c r="C4923" s="87" t="s">
        <v>4780</v>
      </c>
      <c r="D4923" s="87" t="s">
        <v>249</v>
      </c>
      <c r="E4923" s="87" t="s">
        <v>4781</v>
      </c>
      <c r="F4923" s="110">
        <v>2.559792559816032</v>
      </c>
      <c r="G4923" s="18">
        <v>15.40836768343957</v>
      </c>
      <c r="H4923" s="18">
        <v>23.172338184868259</v>
      </c>
      <c r="I4923" s="18">
        <v>62.3929599726414</v>
      </c>
      <c r="J4923" s="18">
        <v>111.2009963989258</v>
      </c>
      <c r="K4923" s="18">
        <v>123.7184143066406</v>
      </c>
      <c r="L4923" s="18">
        <v>108.6942520141602</v>
      </c>
      <c r="M4923" s="18">
        <v>113.61387634277339</v>
      </c>
      <c r="N4923" s="18">
        <v>121.48907470703131</v>
      </c>
      <c r="O4923" s="18">
        <v>100.5232696533203</v>
      </c>
      <c r="P4923" s="18">
        <v>101.57489013671881</v>
      </c>
      <c r="Q4923" s="18">
        <v>68.222076416015625</v>
      </c>
      <c r="R4923" s="18">
        <v>94.365837097167969</v>
      </c>
      <c r="S4923" s="18">
        <v>69.390174865722656</v>
      </c>
      <c r="T4923" s="18">
        <v>82.113174438476563</v>
      </c>
      <c r="U4923" s="18">
        <v>137.15049743652341</v>
      </c>
      <c r="V4923" s="18">
        <v>96.17706298828125</v>
      </c>
      <c r="W4923" s="18">
        <v>133.85203552246091</v>
      </c>
      <c r="X4923" s="103">
        <v>3.0721516876241148</v>
      </c>
      <c r="Y4923" s="18">
        <v>13.26702804881238</v>
      </c>
      <c r="Z4923" s="18">
        <v>73.55414638312763</v>
      </c>
      <c r="AA4923" s="18">
        <v>189.4937943050069</v>
      </c>
      <c r="AB4923" s="18">
        <v>153.4033508300781</v>
      </c>
      <c r="AC4923" s="18">
        <v>89.27008056640625</v>
      </c>
      <c r="AD4923" s="18">
        <v>113.3074111938477</v>
      </c>
      <c r="AE4923" s="18">
        <v>115.6531295776367</v>
      </c>
      <c r="AF4923" s="18">
        <v>114.29478454589839</v>
      </c>
      <c r="AG4923" s="18">
        <v>111.3665313720703</v>
      </c>
      <c r="AH4923" s="18">
        <v>122.1765213012695</v>
      </c>
      <c r="AI4923" s="18">
        <v>123.0731964111328</v>
      </c>
      <c r="AJ4923" s="18">
        <v>83.176643371582031</v>
      </c>
      <c r="AK4923" s="18">
        <v>68.900054931640625</v>
      </c>
      <c r="AL4923" s="18">
        <v>108.5694961547852</v>
      </c>
      <c r="AM4923" s="18">
        <v>146.85664367675781</v>
      </c>
      <c r="AN4923" s="18">
        <v>75.916221618652344</v>
      </c>
      <c r="AO4923" s="18">
        <v>-2.3802933692932129</v>
      </c>
    </row>
    <row r="4924" spans="1:41" x14ac:dyDescent="0.3">
      <c r="A4924" s="4" t="s">
        <v>4924</v>
      </c>
      <c r="B4924" s="8" t="s">
        <v>11485</v>
      </c>
      <c r="C4924" s="87" t="s">
        <v>4780</v>
      </c>
      <c r="D4924" s="87" t="s">
        <v>249</v>
      </c>
      <c r="E4924" s="87" t="s">
        <v>4781</v>
      </c>
      <c r="F4924" s="110">
        <v>2.6984336906111368</v>
      </c>
      <c r="G4924" s="18">
        <v>16.242901525311641</v>
      </c>
      <c r="H4924" s="18">
        <v>24.427377057763341</v>
      </c>
      <c r="I4924" s="18">
        <v>65.772230097905933</v>
      </c>
      <c r="J4924" s="18">
        <v>117.223762512207</v>
      </c>
      <c r="K4924" s="18">
        <v>98.810943603515625</v>
      </c>
      <c r="L4924" s="18">
        <v>99.319709777832031</v>
      </c>
      <c r="M4924" s="18">
        <v>137.22785949707031</v>
      </c>
      <c r="N4924" s="18">
        <v>105.22580718994141</v>
      </c>
      <c r="O4924" s="18">
        <v>110.6443710327148</v>
      </c>
      <c r="P4924" s="18">
        <v>105.464241027832</v>
      </c>
      <c r="Q4924" s="18">
        <v>112.6208114624023</v>
      </c>
      <c r="R4924" s="18">
        <v>87.912117004394531</v>
      </c>
      <c r="S4924" s="18">
        <v>110.34425354003911</v>
      </c>
      <c r="T4924" s="18">
        <v>104.39804840087891</v>
      </c>
      <c r="U4924" s="18">
        <v>180.0688171386719</v>
      </c>
      <c r="V4924" s="18">
        <v>169.92070007324219</v>
      </c>
      <c r="W4924" s="18">
        <v>280.7613525390625</v>
      </c>
      <c r="X4924" s="103">
        <v>2.4835416299304658</v>
      </c>
      <c r="Y4924" s="18">
        <v>10.725126821508731</v>
      </c>
      <c r="Z4924" s="18">
        <v>59.461512051109217</v>
      </c>
      <c r="AA4924" s="18">
        <v>153.1876595370594</v>
      </c>
      <c r="AB4924" s="18">
        <v>124.01197814941411</v>
      </c>
      <c r="AC4924" s="18">
        <v>129.72972106933591</v>
      </c>
      <c r="AD4924" s="18">
        <v>113.8520050048828</v>
      </c>
      <c r="AE4924" s="18">
        <v>159.38417053222659</v>
      </c>
      <c r="AF4924" s="18">
        <v>134.3724670410156</v>
      </c>
      <c r="AG4924" s="18">
        <v>176.73442077636719</v>
      </c>
      <c r="AH4924" s="18">
        <v>125.53871154785161</v>
      </c>
      <c r="AI4924" s="18">
        <v>104.407829284668</v>
      </c>
      <c r="AJ4924" s="18">
        <v>87.335075378417969</v>
      </c>
      <c r="AK4924" s="18">
        <v>108.8008651733398</v>
      </c>
      <c r="AL4924" s="18">
        <v>134.97846984863281</v>
      </c>
      <c r="AM4924" s="18">
        <v>191.4848937988281</v>
      </c>
      <c r="AN4924" s="18">
        <v>176.03564453125</v>
      </c>
      <c r="AO4924" s="18">
        <v>160.1634521484375</v>
      </c>
    </row>
    <row r="4925" spans="1:41" x14ac:dyDescent="0.3">
      <c r="A4925" s="4" t="s">
        <v>4916</v>
      </c>
      <c r="B4925" s="8" t="s">
        <v>11486</v>
      </c>
      <c r="C4925" s="87" t="s">
        <v>4780</v>
      </c>
      <c r="D4925" s="87" t="s">
        <v>249</v>
      </c>
      <c r="E4925" s="87" t="s">
        <v>4781</v>
      </c>
      <c r="F4925" s="110">
        <v>2.036966096101898</v>
      </c>
      <c r="G4925" s="18">
        <v>12.2612758002915</v>
      </c>
      <c r="H4925" s="18">
        <v>18.439489195709019</v>
      </c>
      <c r="I4925" s="18">
        <v>49.64947007614056</v>
      </c>
      <c r="J4925" s="18">
        <v>88.488677978515625</v>
      </c>
      <c r="K4925" s="18">
        <v>101.31390380859381</v>
      </c>
      <c r="L4925" s="18">
        <v>112.1946640014648</v>
      </c>
      <c r="M4925" s="18">
        <v>87.86395263671875</v>
      </c>
      <c r="N4925" s="18">
        <v>83.144638061523438</v>
      </c>
      <c r="O4925" s="18">
        <v>85.304595947265625</v>
      </c>
      <c r="P4925" s="18">
        <v>76.7266845703125</v>
      </c>
      <c r="Q4925" s="18">
        <v>81.50335693359375</v>
      </c>
      <c r="R4925" s="18">
        <v>73.026313781738281</v>
      </c>
      <c r="S4925" s="18">
        <v>70.433723449707031</v>
      </c>
      <c r="T4925" s="18">
        <v>189.01570129394531</v>
      </c>
      <c r="U4925" s="18">
        <v>87.085601806640625</v>
      </c>
      <c r="V4925" s="18">
        <v>128.8872985839844</v>
      </c>
      <c r="W4925" s="18">
        <v>87.179847717285156</v>
      </c>
      <c r="X4925" s="103">
        <v>1.5434477058382421</v>
      </c>
      <c r="Y4925" s="18">
        <v>6.6653492689572147</v>
      </c>
      <c r="Z4925" s="18">
        <v>36.953571969529257</v>
      </c>
      <c r="AA4925" s="18">
        <v>95.201601948514025</v>
      </c>
      <c r="AB4925" s="18">
        <v>77.069778442382813</v>
      </c>
      <c r="AC4925" s="18">
        <v>99.446510314941406</v>
      </c>
      <c r="AD4925" s="18">
        <v>79.993156433105469</v>
      </c>
      <c r="AE4925" s="18">
        <v>88.2718505859375</v>
      </c>
      <c r="AF4925" s="18">
        <v>93.465644836425781</v>
      </c>
      <c r="AG4925" s="18">
        <v>79.498603820800781</v>
      </c>
      <c r="AH4925" s="18">
        <v>106.0552520751953</v>
      </c>
      <c r="AI4925" s="18">
        <v>73.732772827148438</v>
      </c>
      <c r="AJ4925" s="18">
        <v>78.55670166015625</v>
      </c>
      <c r="AK4925" s="18">
        <v>65.49859619140625</v>
      </c>
      <c r="AL4925" s="18">
        <v>44.506259918212891</v>
      </c>
      <c r="AM4925" s="18">
        <v>76.606407165527344</v>
      </c>
      <c r="AN4925" s="18">
        <v>90.647811889648438</v>
      </c>
      <c r="AO4925" s="18">
        <v>24.119770050048832</v>
      </c>
    </row>
    <row r="4926" spans="1:41" x14ac:dyDescent="0.3">
      <c r="A4926" s="4" t="s">
        <v>4790</v>
      </c>
      <c r="B4926" s="8" t="s">
        <v>11487</v>
      </c>
      <c r="C4926" s="87" t="s">
        <v>4780</v>
      </c>
      <c r="D4926" s="87" t="s">
        <v>249</v>
      </c>
      <c r="E4926" s="87" t="s">
        <v>4781</v>
      </c>
      <c r="F4926" s="110">
        <v>2.4826884730866241</v>
      </c>
      <c r="G4926" s="18">
        <v>14.94424877909058</v>
      </c>
      <c r="H4926" s="18">
        <v>22.474358980937119</v>
      </c>
      <c r="I4926" s="18">
        <v>60.513607609268341</v>
      </c>
      <c r="J4926" s="18">
        <v>107.8514862060547</v>
      </c>
      <c r="K4926" s="18">
        <v>110.1249923706055</v>
      </c>
      <c r="L4926" s="18">
        <v>112.3416290283203</v>
      </c>
      <c r="M4926" s="18">
        <v>109.1599807739258</v>
      </c>
      <c r="N4926" s="18">
        <v>118.25197601318359</v>
      </c>
      <c r="O4926" s="18">
        <v>100.1239547729492</v>
      </c>
      <c r="P4926" s="18">
        <v>88.219367980957031</v>
      </c>
      <c r="Q4926" s="18">
        <v>73.895286560058594</v>
      </c>
      <c r="R4926" s="18">
        <v>93.360809326171875</v>
      </c>
      <c r="S4926" s="18">
        <v>120.3279724121094</v>
      </c>
      <c r="T4926" s="18">
        <v>95.533256530761719</v>
      </c>
      <c r="U4926" s="18">
        <v>106.26755523681641</v>
      </c>
      <c r="V4926" s="18">
        <v>130.09556579589841</v>
      </c>
      <c r="W4926" s="18">
        <v>104.605827331543</v>
      </c>
      <c r="X4926" s="103">
        <v>1.939486355813492</v>
      </c>
      <c r="Y4926" s="18">
        <v>8.3756345712102664</v>
      </c>
      <c r="Z4926" s="18">
        <v>46.435618364244903</v>
      </c>
      <c r="AA4926" s="18">
        <v>119.629714263919</v>
      </c>
      <c r="AB4926" s="18">
        <v>96.845382690429688</v>
      </c>
      <c r="AC4926" s="18">
        <v>89.404678344726563</v>
      </c>
      <c r="AD4926" s="18">
        <v>116.1469421386719</v>
      </c>
      <c r="AE4926" s="18">
        <v>106.4462127685547</v>
      </c>
      <c r="AF4926" s="18">
        <v>113.9943771362305</v>
      </c>
      <c r="AG4926" s="18">
        <v>119.52553558349609</v>
      </c>
      <c r="AH4926" s="18">
        <v>122.2956161499023</v>
      </c>
      <c r="AI4926" s="18">
        <v>107.0034866333008</v>
      </c>
      <c r="AJ4926" s="18">
        <v>63.583751678466797</v>
      </c>
      <c r="AK4926" s="18">
        <v>93.442955017089844</v>
      </c>
      <c r="AL4926" s="18">
        <v>91.510330200195313</v>
      </c>
      <c r="AM4926" s="18">
        <v>107.94371032714839</v>
      </c>
      <c r="AN4926" s="18">
        <v>100.7092590332031</v>
      </c>
      <c r="AO4926" s="18">
        <v>141.6040344238281</v>
      </c>
    </row>
    <row r="4927" spans="1:41" x14ac:dyDescent="0.3">
      <c r="A4927" s="4" t="s">
        <v>4844</v>
      </c>
      <c r="B4927" s="8" t="s">
        <v>11488</v>
      </c>
      <c r="C4927" s="87" t="s">
        <v>4780</v>
      </c>
      <c r="D4927" s="87" t="s">
        <v>249</v>
      </c>
      <c r="E4927" s="87" t="s">
        <v>4781</v>
      </c>
      <c r="F4927" s="110">
        <v>3.1538595206770781</v>
      </c>
      <c r="G4927" s="18">
        <v>18.984283288955812</v>
      </c>
      <c r="H4927" s="18">
        <v>28.550086654657701</v>
      </c>
      <c r="I4927" s="18">
        <v>76.872881780342794</v>
      </c>
      <c r="J4927" s="18">
        <v>137.00810241699219</v>
      </c>
      <c r="K4927" s="18">
        <v>147.0658874511719</v>
      </c>
      <c r="L4927" s="18">
        <v>125.4233932495117</v>
      </c>
      <c r="M4927" s="18">
        <v>119.8153991699219</v>
      </c>
      <c r="N4927" s="18">
        <v>105.07269287109381</v>
      </c>
      <c r="O4927" s="18">
        <v>118.4867324829102</v>
      </c>
      <c r="P4927" s="18">
        <v>105.6046676635742</v>
      </c>
      <c r="Q4927" s="18">
        <v>92.89971923828125</v>
      </c>
      <c r="R4927" s="18">
        <v>104.5689697265625</v>
      </c>
      <c r="S4927" s="18">
        <v>122.0887908935547</v>
      </c>
      <c r="T4927" s="18">
        <v>127.18312072753911</v>
      </c>
      <c r="U4927" s="18">
        <v>197.0731506347656</v>
      </c>
      <c r="V4927" s="18">
        <v>128.36967468261719</v>
      </c>
      <c r="W4927" s="18">
        <v>96.121986389160156</v>
      </c>
      <c r="X4927" s="103">
        <v>2.1452259063951109</v>
      </c>
      <c r="Y4927" s="18">
        <v>9.2641168682635513</v>
      </c>
      <c r="Z4927" s="18">
        <v>51.361480938427427</v>
      </c>
      <c r="AA4927" s="18">
        <v>132.31996267690289</v>
      </c>
      <c r="AB4927" s="18">
        <v>107.1186828613281</v>
      </c>
      <c r="AC4927" s="18">
        <v>124.6053009033203</v>
      </c>
      <c r="AD4927" s="18">
        <v>116.9180068969727</v>
      </c>
      <c r="AE4927" s="18">
        <v>108.8559875488281</v>
      </c>
      <c r="AF4927" s="18">
        <v>137.4145202636719</v>
      </c>
      <c r="AG4927" s="18">
        <v>149.69366455078131</v>
      </c>
      <c r="AH4927" s="18">
        <v>140.6605529785156</v>
      </c>
      <c r="AI4927" s="18">
        <v>102.13685607910161</v>
      </c>
      <c r="AJ4927" s="18">
        <v>92.154312133789063</v>
      </c>
      <c r="AK4927" s="18">
        <v>71.276084899902344</v>
      </c>
      <c r="AL4927" s="18">
        <v>111.1468887329102</v>
      </c>
      <c r="AM4927" s="18">
        <v>87.470802307128906</v>
      </c>
      <c r="AN4927" s="18">
        <v>136.429443359375</v>
      </c>
      <c r="AO4927" s="18">
        <v>45.003162384033203</v>
      </c>
    </row>
    <row r="4928" spans="1:41" x14ac:dyDescent="0.3">
      <c r="A4928" s="4" t="s">
        <v>4928</v>
      </c>
      <c r="B4928" s="8" t="s">
        <v>11489</v>
      </c>
      <c r="C4928" s="87" t="s">
        <v>4780</v>
      </c>
      <c r="D4928" s="87" t="s">
        <v>249</v>
      </c>
      <c r="E4928" s="87" t="s">
        <v>4781</v>
      </c>
      <c r="F4928" s="110">
        <v>3.5480749690496061</v>
      </c>
      <c r="G4928" s="18">
        <v>21.35721642047973</v>
      </c>
      <c r="H4928" s="18">
        <v>32.118693670237192</v>
      </c>
      <c r="I4928" s="18">
        <v>86.481577843070525</v>
      </c>
      <c r="J4928" s="18">
        <v>154.13337707519531</v>
      </c>
      <c r="K4928" s="18">
        <v>156.9647216796875</v>
      </c>
      <c r="L4928" s="18">
        <v>152.99137878417969</v>
      </c>
      <c r="M4928" s="18">
        <v>181.32789611816409</v>
      </c>
      <c r="N4928" s="18">
        <v>161.4324035644531</v>
      </c>
      <c r="O4928" s="18">
        <v>179.00849914550781</v>
      </c>
      <c r="P4928" s="18">
        <v>175.24461364746091</v>
      </c>
      <c r="Q4928" s="18">
        <v>162.78523254394531</v>
      </c>
      <c r="R4928" s="18">
        <v>149.72068786621091</v>
      </c>
      <c r="S4928" s="18">
        <v>163.202392578125</v>
      </c>
      <c r="T4928" s="18">
        <v>176.2513427734375</v>
      </c>
      <c r="U4928" s="18">
        <v>249.55049133300781</v>
      </c>
      <c r="V4928" s="18">
        <v>331.484619140625</v>
      </c>
      <c r="W4928" s="18">
        <v>128.56529235839841</v>
      </c>
      <c r="X4928" s="103">
        <v>3.4738255766818091</v>
      </c>
      <c r="Y4928" s="18">
        <v>15.0016490227934</v>
      </c>
      <c r="Z4928" s="18">
        <v>83.171112938863857</v>
      </c>
      <c r="AA4928" s="18">
        <v>214.26949454709199</v>
      </c>
      <c r="AB4928" s="18">
        <v>173.46034240722659</v>
      </c>
      <c r="AC4928" s="18">
        <v>137.1270446777344</v>
      </c>
      <c r="AD4928" s="18">
        <v>138.07017517089841</v>
      </c>
      <c r="AE4928" s="18">
        <v>152.34478759765631</v>
      </c>
      <c r="AF4928" s="18">
        <v>155.71929931640631</v>
      </c>
      <c r="AG4928" s="18">
        <v>186.76387023925781</v>
      </c>
      <c r="AH4928" s="18">
        <v>168.1595458984375</v>
      </c>
      <c r="AI4928" s="18">
        <v>166.8692321777344</v>
      </c>
      <c r="AJ4928" s="18">
        <v>140.5846252441406</v>
      </c>
      <c r="AK4928" s="18">
        <v>173.13719177246091</v>
      </c>
      <c r="AL4928" s="18">
        <v>187.4026794433594</v>
      </c>
      <c r="AM4928" s="18">
        <v>184.94255065917969</v>
      </c>
      <c r="AN4928" s="18">
        <v>205.3694152832031</v>
      </c>
      <c r="AO4928" s="18">
        <v>111.8546905517578</v>
      </c>
    </row>
    <row r="4929" spans="1:41" x14ac:dyDescent="0.3">
      <c r="A4929" s="4" t="s">
        <v>4782</v>
      </c>
      <c r="B4929" s="8" t="s">
        <v>11490</v>
      </c>
      <c r="C4929" s="87" t="s">
        <v>4780</v>
      </c>
      <c r="D4929" s="87" t="s">
        <v>249</v>
      </c>
      <c r="E4929" s="87" t="s">
        <v>4781</v>
      </c>
      <c r="F4929" s="110">
        <v>2.7158916869105378</v>
      </c>
      <c r="G4929" s="18">
        <v>16.34798786325171</v>
      </c>
      <c r="H4929" s="18">
        <v>24.585414314621751</v>
      </c>
      <c r="I4929" s="18">
        <v>66.197755228891268</v>
      </c>
      <c r="J4929" s="18">
        <v>117.98216247558589</v>
      </c>
      <c r="K4929" s="18">
        <v>127.7757110595703</v>
      </c>
      <c r="L4929" s="18">
        <v>118.870361328125</v>
      </c>
      <c r="M4929" s="18">
        <v>134.27215576171881</v>
      </c>
      <c r="N4929" s="18">
        <v>129.70710754394531</v>
      </c>
      <c r="O4929" s="18">
        <v>112.01377105712891</v>
      </c>
      <c r="P4929" s="18">
        <v>113.6683807373047</v>
      </c>
      <c r="Q4929" s="18">
        <v>136.4512634277344</v>
      </c>
      <c r="R4929" s="18">
        <v>149.70561218261719</v>
      </c>
      <c r="S4929" s="18">
        <v>136.8388671875</v>
      </c>
      <c r="T4929" s="18">
        <v>139.9815673828125</v>
      </c>
      <c r="U4929" s="18">
        <v>153.08262634277341</v>
      </c>
      <c r="V4929" s="18">
        <v>168.73667907714841</v>
      </c>
      <c r="W4929" s="18">
        <v>168.30430603027341</v>
      </c>
      <c r="X4929" s="103">
        <v>3.0715927780052339</v>
      </c>
      <c r="Y4929" s="18">
        <v>13.264614408359559</v>
      </c>
      <c r="Z4929" s="18">
        <v>73.540764843378881</v>
      </c>
      <c r="AA4929" s="18">
        <v>189.459320126931</v>
      </c>
      <c r="AB4929" s="18">
        <v>153.37544250488281</v>
      </c>
      <c r="AC4929" s="18">
        <v>138.9517517089844</v>
      </c>
      <c r="AD4929" s="18">
        <v>122.25534820556641</v>
      </c>
      <c r="AE4929" s="18">
        <v>142.1723327636719</v>
      </c>
      <c r="AF4929" s="18">
        <v>126.5146408081055</v>
      </c>
      <c r="AG4929" s="18">
        <v>120.4009170532227</v>
      </c>
      <c r="AH4929" s="18">
        <v>91.719192504882813</v>
      </c>
      <c r="AI4929" s="18">
        <v>152.0065002441406</v>
      </c>
      <c r="AJ4929" s="18">
        <v>114.9333953857422</v>
      </c>
      <c r="AK4929" s="18">
        <v>105.5657272338867</v>
      </c>
      <c r="AL4929" s="18">
        <v>150.80165100097659</v>
      </c>
      <c r="AM4929" s="18">
        <v>169.7125244140625</v>
      </c>
      <c r="AN4929" s="18">
        <v>161.5404357910156</v>
      </c>
      <c r="AO4929" s="18">
        <v>74.996147155761719</v>
      </c>
    </row>
    <row r="4930" spans="1:41" x14ac:dyDescent="0.3">
      <c r="A4930" s="4" t="s">
        <v>4868</v>
      </c>
      <c r="B4930" s="8" t="s">
        <v>11491</v>
      </c>
      <c r="C4930" s="87" t="s">
        <v>4780</v>
      </c>
      <c r="D4930" s="87" t="s">
        <v>249</v>
      </c>
      <c r="E4930" s="87" t="s">
        <v>4781</v>
      </c>
      <c r="F4930" s="110">
        <v>1.608200657487473</v>
      </c>
      <c r="G4930" s="18">
        <v>9.6803731006613756</v>
      </c>
      <c r="H4930" s="18">
        <v>14.558120876445329</v>
      </c>
      <c r="I4930" s="18">
        <v>39.198644775263638</v>
      </c>
      <c r="J4930" s="18">
        <v>69.862503051757813</v>
      </c>
      <c r="K4930" s="18">
        <v>66.88751220703125</v>
      </c>
      <c r="L4930" s="18">
        <v>76.713447570800781</v>
      </c>
      <c r="M4930" s="18">
        <v>72.738182067871094</v>
      </c>
      <c r="N4930" s="18">
        <v>67.422164916992188</v>
      </c>
      <c r="O4930" s="18">
        <v>68.594139099121094</v>
      </c>
      <c r="P4930" s="18">
        <v>56.013683319091797</v>
      </c>
      <c r="Q4930" s="18">
        <v>44.270900726318359</v>
      </c>
      <c r="R4930" s="18">
        <v>46.006290435791023</v>
      </c>
      <c r="S4930" s="18">
        <v>96.860198974609375</v>
      </c>
      <c r="T4930" s="18">
        <v>49.765766143798828</v>
      </c>
      <c r="U4930" s="18">
        <v>69.173370361328125</v>
      </c>
      <c r="V4930" s="18">
        <v>119.1748352050781</v>
      </c>
      <c r="W4930" s="18">
        <v>95.89349365234375</v>
      </c>
      <c r="X4930" s="103">
        <v>2.3977890346842878</v>
      </c>
      <c r="Y4930" s="18">
        <v>10.354805886194059</v>
      </c>
      <c r="Z4930" s="18">
        <v>57.408404136913617</v>
      </c>
      <c r="AA4930" s="18">
        <v>147.89834237535811</v>
      </c>
      <c r="AB4930" s="18">
        <v>119.7300491333008</v>
      </c>
      <c r="AC4930" s="18">
        <v>58.772968292236328</v>
      </c>
      <c r="AD4930" s="18">
        <v>63.673946380615227</v>
      </c>
      <c r="AE4930" s="18">
        <v>110.49598693847661</v>
      </c>
      <c r="AF4930" s="18">
        <v>107.5035095214844</v>
      </c>
      <c r="AG4930" s="18">
        <v>75.0069580078125</v>
      </c>
      <c r="AH4930" s="18">
        <v>66.226104736328125</v>
      </c>
      <c r="AI4930" s="18">
        <v>58.317550659179688</v>
      </c>
      <c r="AJ4930" s="18">
        <v>41.089519500732422</v>
      </c>
      <c r="AK4930" s="18">
        <v>63.592197418212891</v>
      </c>
      <c r="AL4930" s="18">
        <v>97.778038024902344</v>
      </c>
      <c r="AM4930" s="18">
        <v>95.448524475097656</v>
      </c>
      <c r="AN4930" s="18">
        <v>125.95493316650391</v>
      </c>
      <c r="AO4930" s="18">
        <v>84.207145690917969</v>
      </c>
    </row>
    <row r="4931" spans="1:41" x14ac:dyDescent="0.3">
      <c r="A4931" s="4" t="s">
        <v>4898</v>
      </c>
      <c r="B4931" s="8" t="s">
        <v>9989</v>
      </c>
      <c r="C4931" s="87" t="s">
        <v>4780</v>
      </c>
      <c r="D4931" s="87" t="s">
        <v>249</v>
      </c>
      <c r="E4931" s="87" t="s">
        <v>4781</v>
      </c>
      <c r="F4931" s="110">
        <v>1.9104968267979281</v>
      </c>
      <c r="G4931" s="18">
        <v>11.50000903489722</v>
      </c>
      <c r="H4931" s="18">
        <v>17.294635224215561</v>
      </c>
      <c r="I4931" s="18">
        <v>46.566879642320828</v>
      </c>
      <c r="J4931" s="18">
        <v>82.994674682617188</v>
      </c>
      <c r="K4931" s="18">
        <v>97.874801635742188</v>
      </c>
      <c r="L4931" s="18">
        <v>104.7139053344727</v>
      </c>
      <c r="M4931" s="18">
        <v>98.268409729003906</v>
      </c>
      <c r="N4931" s="18">
        <v>91.658958435058594</v>
      </c>
      <c r="O4931" s="18">
        <v>110.8589630126953</v>
      </c>
      <c r="P4931" s="18">
        <v>119.8681640625</v>
      </c>
      <c r="Q4931" s="18">
        <v>84.8748779296875</v>
      </c>
      <c r="R4931" s="18">
        <v>86.379005432128906</v>
      </c>
      <c r="S4931" s="18">
        <v>110.0412673950195</v>
      </c>
      <c r="T4931" s="18">
        <v>149.2108154296875</v>
      </c>
      <c r="U4931" s="18">
        <v>164.57301330566409</v>
      </c>
      <c r="V4931" s="18">
        <v>111.0707244873047</v>
      </c>
      <c r="W4931" s="18">
        <v>201.36613464355469</v>
      </c>
      <c r="X4931" s="103">
        <v>2.1618564469820791</v>
      </c>
      <c r="Y4931" s="18">
        <v>9.3359355383256535</v>
      </c>
      <c r="Z4931" s="18">
        <v>51.759653080021899</v>
      </c>
      <c r="AA4931" s="18">
        <v>133.34575324898401</v>
      </c>
      <c r="AB4931" s="18">
        <v>107.949104309082</v>
      </c>
      <c r="AC4931" s="18">
        <v>115.75839996337891</v>
      </c>
      <c r="AD4931" s="18">
        <v>93.956520080566406</v>
      </c>
      <c r="AE4931" s="18">
        <v>92.311912536621094</v>
      </c>
      <c r="AF4931" s="18">
        <v>91.566482543945313</v>
      </c>
      <c r="AG4931" s="18">
        <v>105.94944763183589</v>
      </c>
      <c r="AH4931" s="18">
        <v>108.473762512207</v>
      </c>
      <c r="AI4931" s="18">
        <v>102.5158233642578</v>
      </c>
      <c r="AJ4931" s="18">
        <v>69.248008728027344</v>
      </c>
      <c r="AK4931" s="18">
        <v>113.7375946044922</v>
      </c>
      <c r="AL4931" s="18">
        <v>101.554069519043</v>
      </c>
      <c r="AM4931" s="18">
        <v>184.117919921875</v>
      </c>
      <c r="AN4931" s="18">
        <v>186.2405700683594</v>
      </c>
      <c r="AO4931" s="18">
        <v>173.99775695800781</v>
      </c>
    </row>
    <row r="4932" spans="1:41" x14ac:dyDescent="0.3">
      <c r="A4932" s="4" t="s">
        <v>4784</v>
      </c>
      <c r="B4932" s="8" t="s">
        <v>11492</v>
      </c>
      <c r="C4932" s="87" t="s">
        <v>4780</v>
      </c>
      <c r="D4932" s="87" t="s">
        <v>249</v>
      </c>
      <c r="E4932" s="87" t="s">
        <v>4781</v>
      </c>
      <c r="F4932" s="110">
        <v>2.4300320792988361</v>
      </c>
      <c r="G4932" s="18">
        <v>14.627289862535029</v>
      </c>
      <c r="H4932" s="18">
        <v>21.99769076039431</v>
      </c>
      <c r="I4932" s="18">
        <v>59.230148815974069</v>
      </c>
      <c r="J4932" s="18">
        <v>105.5640182495117</v>
      </c>
      <c r="K4932" s="18">
        <v>110.51450347900391</v>
      </c>
      <c r="L4932" s="18">
        <v>90.385322570800781</v>
      </c>
      <c r="M4932" s="18">
        <v>104.4973831176758</v>
      </c>
      <c r="N4932" s="18">
        <v>83.804359436035156</v>
      </c>
      <c r="O4932" s="18">
        <v>137.87408447265631</v>
      </c>
      <c r="P4932" s="18">
        <v>57.703163146972663</v>
      </c>
      <c r="Q4932" s="18">
        <v>81.668235778808594</v>
      </c>
      <c r="R4932" s="18">
        <v>45.054882049560547</v>
      </c>
      <c r="S4932" s="18">
        <v>27.23751068115234</v>
      </c>
      <c r="T4932" s="18">
        <v>101.7428817749023</v>
      </c>
      <c r="U4932" s="18"/>
      <c r="V4932" s="18"/>
      <c r="W4932" s="18"/>
      <c r="X4932" s="103">
        <v>2.2582510908517381</v>
      </c>
      <c r="Y4932" s="18">
        <v>9.7522139561934509</v>
      </c>
      <c r="Z4932" s="18">
        <v>54.067555314895493</v>
      </c>
      <c r="AA4932" s="18">
        <v>139.2914840184396</v>
      </c>
      <c r="AB4932" s="18">
        <v>112.76242828369141</v>
      </c>
      <c r="AC4932" s="18">
        <v>81.862724304199219</v>
      </c>
      <c r="AD4932" s="18">
        <v>98.547988891601563</v>
      </c>
      <c r="AE4932" s="18">
        <v>98.363090515136719</v>
      </c>
      <c r="AF4932" s="18">
        <v>222.05296325683591</v>
      </c>
      <c r="AG4932" s="18">
        <v>122.5225067138672</v>
      </c>
      <c r="AH4932" s="18">
        <v>154.91108703613281</v>
      </c>
      <c r="AI4932" s="18">
        <v>73.906982421875</v>
      </c>
      <c r="AJ4932" s="18">
        <v>72.375137329101563</v>
      </c>
      <c r="AK4932" s="18">
        <v>70.307968139648438</v>
      </c>
      <c r="AL4932" s="18">
        <v>63.237178802490227</v>
      </c>
      <c r="AM4932" s="18">
        <v>149.56597900390631</v>
      </c>
      <c r="AN4932" s="18">
        <v>77.360183715820313</v>
      </c>
      <c r="AO4932" s="18"/>
    </row>
    <row r="4933" spans="1:41" x14ac:dyDescent="0.3">
      <c r="A4933" s="4" t="s">
        <v>4801</v>
      </c>
      <c r="B4933" s="8" t="s">
        <v>11493</v>
      </c>
      <c r="C4933" s="87" t="s">
        <v>4780</v>
      </c>
      <c r="D4933" s="87" t="s">
        <v>249</v>
      </c>
      <c r="E4933" s="87" t="s">
        <v>4781</v>
      </c>
      <c r="F4933" s="110">
        <v>2.892731064646171</v>
      </c>
      <c r="G4933" s="18">
        <v>17.412451521688599</v>
      </c>
      <c r="H4933" s="18">
        <v>26.186240072778599</v>
      </c>
      <c r="I4933" s="18">
        <v>70.508078022172285</v>
      </c>
      <c r="J4933" s="18">
        <v>125.6643142700195</v>
      </c>
      <c r="K4933" s="18">
        <v>117.6697692871094</v>
      </c>
      <c r="L4933" s="18">
        <v>119.2205352783203</v>
      </c>
      <c r="M4933" s="18">
        <v>105.3089065551758</v>
      </c>
      <c r="N4933" s="18">
        <v>118.1494903564453</v>
      </c>
      <c r="O4933" s="18">
        <v>98.441856384277344</v>
      </c>
      <c r="P4933" s="18">
        <v>109.45522308349609</v>
      </c>
      <c r="Q4933" s="18">
        <v>93.126686096191406</v>
      </c>
      <c r="R4933" s="18">
        <v>86.705406188964844</v>
      </c>
      <c r="S4933" s="18">
        <v>104.1206130981445</v>
      </c>
      <c r="T4933" s="18">
        <v>121.1138534545898</v>
      </c>
      <c r="U4933" s="18">
        <v>99.500923156738281</v>
      </c>
      <c r="V4933" s="18">
        <v>142.64884948730469</v>
      </c>
      <c r="W4933" s="18">
        <v>112.609977722168</v>
      </c>
      <c r="X4933" s="103">
        <v>2.3060150974013451</v>
      </c>
      <c r="Y4933" s="18">
        <v>9.9584819009599919</v>
      </c>
      <c r="Z4933" s="18">
        <v>55.211131897961749</v>
      </c>
      <c r="AA4933" s="18">
        <v>142.23762201961819</v>
      </c>
      <c r="AB4933" s="18">
        <v>115.1474533081055</v>
      </c>
      <c r="AC4933" s="18">
        <v>119.5776062011719</v>
      </c>
      <c r="AD4933" s="18">
        <v>113.06373596191411</v>
      </c>
      <c r="AE4933" s="18">
        <v>102.3667297363281</v>
      </c>
      <c r="AF4933" s="18">
        <v>106.12502288818359</v>
      </c>
      <c r="AG4933" s="18">
        <v>121.1719055175781</v>
      </c>
      <c r="AH4933" s="18">
        <v>99.80792236328125</v>
      </c>
      <c r="AI4933" s="18">
        <v>103.20347595214839</v>
      </c>
      <c r="AJ4933" s="18">
        <v>92.569442749023438</v>
      </c>
      <c r="AK4933" s="18">
        <v>101.4634094238281</v>
      </c>
      <c r="AL4933" s="18">
        <v>121.39723205566411</v>
      </c>
      <c r="AM4933" s="18">
        <v>147.27581787109381</v>
      </c>
      <c r="AN4933" s="18">
        <v>155.17913818359381</v>
      </c>
      <c r="AO4933" s="18">
        <v>136.17710876464841</v>
      </c>
    </row>
    <row r="4934" spans="1:41" x14ac:dyDescent="0.3">
      <c r="A4934" s="4" t="s">
        <v>4864</v>
      </c>
      <c r="B4934" s="8" t="s">
        <v>11494</v>
      </c>
      <c r="C4934" s="87" t="s">
        <v>4780</v>
      </c>
      <c r="D4934" s="87" t="s">
        <v>249</v>
      </c>
      <c r="E4934" s="87" t="s">
        <v>4781</v>
      </c>
      <c r="F4934" s="110">
        <v>2.8219554466925052</v>
      </c>
      <c r="G4934" s="18">
        <v>16.986426084482421</v>
      </c>
      <c r="H4934" s="18">
        <v>25.545548877636111</v>
      </c>
      <c r="I4934" s="18">
        <v>68.782977181055898</v>
      </c>
      <c r="J4934" s="18">
        <v>122.5897216796875</v>
      </c>
      <c r="K4934" s="18">
        <v>108.4594650268555</v>
      </c>
      <c r="L4934" s="18">
        <v>131.4966735839844</v>
      </c>
      <c r="M4934" s="18">
        <v>124.4418487548828</v>
      </c>
      <c r="N4934" s="18">
        <v>110.12949371337891</v>
      </c>
      <c r="O4934" s="18">
        <v>101.34706115722661</v>
      </c>
      <c r="P4934" s="18">
        <v>97.510490417480469</v>
      </c>
      <c r="Q4934" s="18">
        <v>83.96826171875</v>
      </c>
      <c r="R4934" s="18">
        <v>80.117881774902344</v>
      </c>
      <c r="S4934" s="18">
        <v>63.268238067626953</v>
      </c>
      <c r="T4934" s="18">
        <v>93.638259887695313</v>
      </c>
      <c r="U4934" s="18">
        <v>143.00700378417969</v>
      </c>
      <c r="V4934" s="18">
        <v>183.4740295410156</v>
      </c>
      <c r="W4934" s="18">
        <v>149.7227478027344</v>
      </c>
      <c r="X4934" s="103">
        <v>1.9333129866934049</v>
      </c>
      <c r="Y4934" s="18">
        <v>8.3489749952518935</v>
      </c>
      <c r="Z4934" s="18">
        <v>46.287814172881198</v>
      </c>
      <c r="AA4934" s="18">
        <v>119.24893386725979</v>
      </c>
      <c r="AB4934" s="18">
        <v>96.537124633789063</v>
      </c>
      <c r="AC4934" s="18">
        <v>81.147407531738281</v>
      </c>
      <c r="AD4934" s="18">
        <v>97.698898315429688</v>
      </c>
      <c r="AE4934" s="18">
        <v>101.36016845703131</v>
      </c>
      <c r="AF4934" s="18">
        <v>119.5382385253906</v>
      </c>
      <c r="AG4934" s="18">
        <v>115.51467132568359</v>
      </c>
      <c r="AH4934" s="18">
        <v>128.21929931640631</v>
      </c>
      <c r="AI4934" s="18">
        <v>101.7339248657227</v>
      </c>
      <c r="AJ4934" s="18">
        <v>90.914016723632813</v>
      </c>
      <c r="AK4934" s="18">
        <v>103.2845001220703</v>
      </c>
      <c r="AL4934" s="18">
        <v>124.12599945068359</v>
      </c>
      <c r="AM4934" s="18">
        <v>90.479026794433594</v>
      </c>
      <c r="AN4934" s="18">
        <v>88.233177185058594</v>
      </c>
      <c r="AO4934" s="18">
        <v>93.151191711425781</v>
      </c>
    </row>
    <row r="4935" spans="1:41" x14ac:dyDescent="0.3">
      <c r="A4935" s="4" t="s">
        <v>4901</v>
      </c>
      <c r="B4935" s="8" t="s">
        <v>11495</v>
      </c>
      <c r="C4935" s="87" t="s">
        <v>4780</v>
      </c>
      <c r="D4935" s="87" t="s">
        <v>249</v>
      </c>
      <c r="E4935" s="87" t="s">
        <v>4781</v>
      </c>
      <c r="F4935" s="110">
        <v>2.847815164082061</v>
      </c>
      <c r="G4935" s="18">
        <v>17.142085585952639</v>
      </c>
      <c r="H4935" s="18">
        <v>25.77964211086239</v>
      </c>
      <c r="I4935" s="18">
        <v>69.41328775282598</v>
      </c>
      <c r="J4935" s="18">
        <v>123.7131042480469</v>
      </c>
      <c r="K4935" s="18">
        <v>123.9133682250977</v>
      </c>
      <c r="L4935" s="18">
        <v>113.8264541625977</v>
      </c>
      <c r="M4935" s="18">
        <v>111.794319152832</v>
      </c>
      <c r="N4935" s="18">
        <v>113.6887741088867</v>
      </c>
      <c r="O4935" s="18">
        <v>118.3091735839844</v>
      </c>
      <c r="P4935" s="18">
        <v>136.23779296875</v>
      </c>
      <c r="Q4935" s="18">
        <v>117.60243225097661</v>
      </c>
      <c r="R4935" s="18">
        <v>74.126022338867188</v>
      </c>
      <c r="S4935" s="18">
        <v>122.684700012207</v>
      </c>
      <c r="T4935" s="18">
        <v>83.160041809082031</v>
      </c>
      <c r="U4935" s="18">
        <v>208.85072326660159</v>
      </c>
      <c r="V4935" s="18">
        <v>242.57865905761719</v>
      </c>
      <c r="W4935" s="18">
        <v>142.43537902832031</v>
      </c>
      <c r="X4935" s="103">
        <v>2.6756363296087038</v>
      </c>
      <c r="Y4935" s="18">
        <v>11.55468409204517</v>
      </c>
      <c r="Z4935" s="18">
        <v>64.060686537341439</v>
      </c>
      <c r="AA4935" s="18">
        <v>165.03627809796811</v>
      </c>
      <c r="AB4935" s="18">
        <v>133.60394287109381</v>
      </c>
      <c r="AC4935" s="18">
        <v>130.83387756347659</v>
      </c>
      <c r="AD4935" s="18">
        <v>142.3736267089844</v>
      </c>
      <c r="AE4935" s="18">
        <v>92.102149963378906</v>
      </c>
      <c r="AF4935" s="18">
        <v>112.77024078369141</v>
      </c>
      <c r="AG4935" s="18">
        <v>126.9449462890625</v>
      </c>
      <c r="AH4935" s="18">
        <v>131.8471374511719</v>
      </c>
      <c r="AI4935" s="18">
        <v>133.83049011230469</v>
      </c>
      <c r="AJ4935" s="18">
        <v>88.536598205566406</v>
      </c>
      <c r="AK4935" s="18">
        <v>195.0832214355469</v>
      </c>
      <c r="AL4935" s="18">
        <v>152.76434326171881</v>
      </c>
      <c r="AM4935" s="18">
        <v>87.81353759765625</v>
      </c>
      <c r="AN4935" s="18">
        <v>127.39980316162109</v>
      </c>
      <c r="AO4935" s="18">
        <v>35.944755554199219</v>
      </c>
    </row>
    <row r="4936" spans="1:41" x14ac:dyDescent="0.3">
      <c r="A4936" s="4" t="s">
        <v>4944</v>
      </c>
      <c r="B4936" s="8" t="s">
        <v>11496</v>
      </c>
      <c r="C4936" s="87" t="s">
        <v>4780</v>
      </c>
      <c r="D4936" s="87" t="s">
        <v>249</v>
      </c>
      <c r="E4936" s="87" t="s">
        <v>4781</v>
      </c>
      <c r="F4936" s="110">
        <v>1.414332686409554</v>
      </c>
      <c r="G4936" s="18">
        <v>8.5134078444510486</v>
      </c>
      <c r="H4936" s="18">
        <v>12.80314500083974</v>
      </c>
      <c r="I4936" s="18">
        <v>34.47326321531758</v>
      </c>
      <c r="J4936" s="18">
        <v>61.440605163574219</v>
      </c>
      <c r="K4936" s="18">
        <v>58.860313415527337</v>
      </c>
      <c r="L4936" s="18">
        <v>83.240119934082031</v>
      </c>
      <c r="M4936" s="18">
        <v>65.202499389648438</v>
      </c>
      <c r="N4936" s="18">
        <v>86.548362731933594</v>
      </c>
      <c r="O4936" s="18">
        <v>66.220314025878906</v>
      </c>
      <c r="P4936" s="18">
        <v>61.719135284423828</v>
      </c>
      <c r="Q4936" s="18">
        <v>40.983612060546882</v>
      </c>
      <c r="R4936" s="18">
        <v>46.878852844238281</v>
      </c>
      <c r="S4936" s="18">
        <v>60.696506500244141</v>
      </c>
      <c r="T4936" s="18">
        <v>61.283447265625</v>
      </c>
      <c r="U4936" s="18">
        <v>76.308120727539063</v>
      </c>
      <c r="V4936" s="18">
        <v>115.5697402954102</v>
      </c>
      <c r="W4936" s="18">
        <v>133.79704284667969</v>
      </c>
      <c r="X4936" s="103">
        <v>1.0201180777224661</v>
      </c>
      <c r="Y4936" s="18">
        <v>4.4053603227876899</v>
      </c>
      <c r="Z4936" s="18">
        <v>24.423896358744368</v>
      </c>
      <c r="AA4936" s="18">
        <v>62.922037985779113</v>
      </c>
      <c r="AB4936" s="18">
        <v>50.938087463378913</v>
      </c>
      <c r="AC4936" s="18">
        <v>63.792919158935547</v>
      </c>
      <c r="AD4936" s="18">
        <v>59.072742462158203</v>
      </c>
      <c r="AE4936" s="18">
        <v>56.848941802978523</v>
      </c>
      <c r="AF4936" s="18">
        <v>61.161800384521477</v>
      </c>
      <c r="AG4936" s="18">
        <v>100.5076904296875</v>
      </c>
      <c r="AH4936" s="18">
        <v>56.844154357910163</v>
      </c>
      <c r="AI4936" s="18">
        <v>59.279953002929688</v>
      </c>
      <c r="AJ4936" s="18">
        <v>42.388301849365227</v>
      </c>
      <c r="AK4936" s="18">
        <v>58.153282165527337</v>
      </c>
      <c r="AL4936" s="18">
        <v>87.948509216308594</v>
      </c>
      <c r="AM4936" s="18">
        <v>91.284004211425781</v>
      </c>
      <c r="AN4936" s="18">
        <v>105.58180999755859</v>
      </c>
      <c r="AO4936" s="18">
        <v>78.497993469238281</v>
      </c>
    </row>
    <row r="4937" spans="1:41" x14ac:dyDescent="0.3">
      <c r="A4937" s="4" t="s">
        <v>4915</v>
      </c>
      <c r="B4937" s="8" t="s">
        <v>11497</v>
      </c>
      <c r="C4937" s="87" t="s">
        <v>4780</v>
      </c>
      <c r="D4937" s="87" t="s">
        <v>249</v>
      </c>
      <c r="E4937" s="87" t="s">
        <v>4781</v>
      </c>
      <c r="F4937" s="110">
        <v>2.3078554345665658</v>
      </c>
      <c r="G4937" s="18">
        <v>13.89186204157947</v>
      </c>
      <c r="H4937" s="18">
        <v>20.891695464341051</v>
      </c>
      <c r="I4937" s="18">
        <v>56.252187779584482</v>
      </c>
      <c r="J4937" s="18">
        <v>100.25649261474609</v>
      </c>
      <c r="K4937" s="18">
        <v>100.5739440917969</v>
      </c>
      <c r="L4937" s="18">
        <v>124.39479827880859</v>
      </c>
      <c r="M4937" s="18">
        <v>87.49163818359375</v>
      </c>
      <c r="N4937" s="18">
        <v>89.760261535644531</v>
      </c>
      <c r="O4937" s="18">
        <v>129.8946228027344</v>
      </c>
      <c r="P4937" s="18">
        <v>102.3872985839844</v>
      </c>
      <c r="Q4937" s="18">
        <v>85.252204895019531</v>
      </c>
      <c r="R4937" s="18">
        <v>69.158287048339844</v>
      </c>
      <c r="S4937" s="18">
        <v>72.609886169433594</v>
      </c>
      <c r="T4937" s="18">
        <v>117.41477966308589</v>
      </c>
      <c r="U4937" s="18">
        <v>98.17376708984375</v>
      </c>
      <c r="V4937" s="18">
        <v>85.031776428222656</v>
      </c>
      <c r="W4937" s="18">
        <v>25.768648147583011</v>
      </c>
      <c r="X4937" s="103">
        <v>2.172317743807</v>
      </c>
      <c r="Y4937" s="18">
        <v>9.3811124477088317</v>
      </c>
      <c r="Z4937" s="18">
        <v>52.010119800502309</v>
      </c>
      <c r="AA4937" s="18">
        <v>133.9910178811605</v>
      </c>
      <c r="AB4937" s="18">
        <v>108.4714736938477</v>
      </c>
      <c r="AC4937" s="18">
        <v>101.0118103027344</v>
      </c>
      <c r="AD4937" s="18">
        <v>97.116317749023438</v>
      </c>
      <c r="AE4937" s="18">
        <v>86.864059448242188</v>
      </c>
      <c r="AF4937" s="18">
        <v>100.73044586181641</v>
      </c>
      <c r="AG4937" s="18">
        <v>85.747207641601563</v>
      </c>
      <c r="AH4937" s="18">
        <v>98.780899047851563</v>
      </c>
      <c r="AI4937" s="18">
        <v>94.135353088378906</v>
      </c>
      <c r="AJ4937" s="18">
        <v>121.3097457885742</v>
      </c>
      <c r="AK4937" s="18">
        <v>118.0369338989258</v>
      </c>
      <c r="AL4937" s="18">
        <v>165.01435852050781</v>
      </c>
      <c r="AM4937" s="18">
        <v>102.12030029296881</v>
      </c>
      <c r="AN4937" s="18">
        <v>44.1602783203125</v>
      </c>
      <c r="AO4937" s="18">
        <v>41.640777587890632</v>
      </c>
    </row>
    <row r="4938" spans="1:41" x14ac:dyDescent="0.3">
      <c r="A4938" s="4" t="s">
        <v>4934</v>
      </c>
      <c r="B4938" s="8" t="s">
        <v>11498</v>
      </c>
      <c r="C4938" s="87" t="s">
        <v>4780</v>
      </c>
      <c r="D4938" s="87" t="s">
        <v>249</v>
      </c>
      <c r="E4938" s="87" t="s">
        <v>4781</v>
      </c>
      <c r="F4938" s="110">
        <v>4.3703048838301699</v>
      </c>
      <c r="G4938" s="18">
        <v>26.306531863514159</v>
      </c>
      <c r="H4938" s="18">
        <v>39.561870883151641</v>
      </c>
      <c r="I4938" s="18">
        <v>106.5227948410991</v>
      </c>
      <c r="J4938" s="18">
        <v>189.8522033691406</v>
      </c>
      <c r="K4938" s="18">
        <v>151.4170837402344</v>
      </c>
      <c r="L4938" s="18">
        <v>175.31842041015631</v>
      </c>
      <c r="M4938" s="18">
        <v>165.72703552246091</v>
      </c>
      <c r="N4938" s="18">
        <v>174.9123229980469</v>
      </c>
      <c r="O4938" s="18">
        <v>173.9184265136719</v>
      </c>
      <c r="P4938" s="18">
        <v>181.88801574707031</v>
      </c>
      <c r="Q4938" s="18">
        <v>184.31101989746091</v>
      </c>
      <c r="R4938" s="18">
        <v>180.00187683105469</v>
      </c>
      <c r="S4938" s="18">
        <v>163.92829895019531</v>
      </c>
      <c r="T4938" s="18">
        <v>179.41200256347659</v>
      </c>
      <c r="U4938" s="18">
        <v>227.590576171875</v>
      </c>
      <c r="V4938" s="18">
        <v>251.33186340332031</v>
      </c>
      <c r="W4938" s="18">
        <v>222.2085266113281</v>
      </c>
      <c r="X4938" s="103">
        <v>3.1064997242460328</v>
      </c>
      <c r="Y4938" s="18">
        <v>13.41535938515894</v>
      </c>
      <c r="Z4938" s="18">
        <v>74.376514798020395</v>
      </c>
      <c r="AA4938" s="18">
        <v>191.61242009182419</v>
      </c>
      <c r="AB4938" s="18">
        <v>155.11846923828131</v>
      </c>
      <c r="AC4938" s="18">
        <v>160.72149658203131</v>
      </c>
      <c r="AD4938" s="18">
        <v>149.86720275878909</v>
      </c>
      <c r="AE4938" s="18">
        <v>162.69853210449219</v>
      </c>
      <c r="AF4938" s="18">
        <v>196.53529357910159</v>
      </c>
      <c r="AG4938" s="18">
        <v>189.81678771972659</v>
      </c>
      <c r="AH4938" s="18">
        <v>196.86698913574219</v>
      </c>
      <c r="AI4938" s="18">
        <v>180.6366882324219</v>
      </c>
      <c r="AJ4938" s="18">
        <v>160.03486633300781</v>
      </c>
      <c r="AK4938" s="18">
        <v>124.50998687744141</v>
      </c>
      <c r="AL4938" s="18">
        <v>186.54136657714841</v>
      </c>
      <c r="AM4938" s="18">
        <v>184.3205261230469</v>
      </c>
      <c r="AN4938" s="18">
        <v>211.97491455078131</v>
      </c>
      <c r="AO4938" s="18">
        <v>123.6223831176758</v>
      </c>
    </row>
    <row r="4939" spans="1:41" x14ac:dyDescent="0.3">
      <c r="A4939" s="4" t="s">
        <v>4912</v>
      </c>
      <c r="B4939" s="8" t="s">
        <v>11499</v>
      </c>
      <c r="C4939" s="87" t="s">
        <v>4780</v>
      </c>
      <c r="D4939" s="87" t="s">
        <v>249</v>
      </c>
      <c r="E4939" s="87" t="s">
        <v>4781</v>
      </c>
      <c r="F4939" s="110">
        <v>2.5273268862592242</v>
      </c>
      <c r="G4939" s="18">
        <v>15.21294441238757</v>
      </c>
      <c r="H4939" s="18">
        <v>22.878445008183679</v>
      </c>
      <c r="I4939" s="18">
        <v>61.601634338481283</v>
      </c>
      <c r="J4939" s="18">
        <v>109.790641784668</v>
      </c>
      <c r="K4939" s="18">
        <v>122.73073577880859</v>
      </c>
      <c r="L4939" s="18">
        <v>117.1570129394531</v>
      </c>
      <c r="M4939" s="18">
        <v>121.6011047363281</v>
      </c>
      <c r="N4939" s="18">
        <v>111.1639022827148</v>
      </c>
      <c r="O4939" s="18">
        <v>113.76779937744141</v>
      </c>
      <c r="P4939" s="18">
        <v>120.6831970214844</v>
      </c>
      <c r="Q4939" s="18">
        <v>98.879684448242188</v>
      </c>
      <c r="R4939" s="18">
        <v>122.25917053222661</v>
      </c>
      <c r="S4939" s="18">
        <v>116.2180633544922</v>
      </c>
      <c r="T4939" s="18">
        <v>148.29423522949219</v>
      </c>
      <c r="U4939" s="18">
        <v>141.66825866699219</v>
      </c>
      <c r="V4939" s="18">
        <v>189.03401184082031</v>
      </c>
      <c r="W4939" s="18">
        <v>106.03903961181641</v>
      </c>
      <c r="X4939" s="103">
        <v>1.9747231779064409</v>
      </c>
      <c r="Y4939" s="18">
        <v>8.527804110540437</v>
      </c>
      <c r="Z4939" s="18">
        <v>47.279266280700938</v>
      </c>
      <c r="AA4939" s="18">
        <v>121.8031613448498</v>
      </c>
      <c r="AB4939" s="18">
        <v>98.604881286621094</v>
      </c>
      <c r="AC4939" s="18">
        <v>96.664276123046875</v>
      </c>
      <c r="AD4939" s="18">
        <v>98.234298706054688</v>
      </c>
      <c r="AE4939" s="18">
        <v>121.28334045410161</v>
      </c>
      <c r="AF4939" s="18">
        <v>110.79771423339839</v>
      </c>
      <c r="AG4939" s="18">
        <v>119.4823532104492</v>
      </c>
      <c r="AH4939" s="18">
        <v>119.4927139282227</v>
      </c>
      <c r="AI4939" s="18">
        <v>126.0908508300781</v>
      </c>
      <c r="AJ4939" s="18">
        <v>107.6147384643555</v>
      </c>
      <c r="AK4939" s="18">
        <v>94.462539672851563</v>
      </c>
      <c r="AL4939" s="18">
        <v>115.3036193847656</v>
      </c>
      <c r="AM4939" s="18">
        <v>122.4050216674805</v>
      </c>
      <c r="AN4939" s="18">
        <v>127.8705291748047</v>
      </c>
      <c r="AO4939" s="18">
        <v>75.8494873046875</v>
      </c>
    </row>
    <row r="4940" spans="1:41" x14ac:dyDescent="0.3">
      <c r="A4940" s="4" t="s">
        <v>4989</v>
      </c>
      <c r="B4940" s="8" t="s">
        <v>11500</v>
      </c>
      <c r="C4940" s="87" t="s">
        <v>3500</v>
      </c>
      <c r="D4940" s="87" t="s">
        <v>249</v>
      </c>
      <c r="E4940" s="87" t="s">
        <v>4947</v>
      </c>
      <c r="F4940" s="110">
        <v>3.2644740736798101</v>
      </c>
      <c r="G4940" s="18">
        <v>19.650114470185549</v>
      </c>
      <c r="H4940" s="18">
        <v>29.551416946254271</v>
      </c>
      <c r="I4940" s="18">
        <v>79.569025790694582</v>
      </c>
      <c r="J4940" s="18">
        <v>141.8133544921875</v>
      </c>
      <c r="K4940" s="18">
        <v>122.1868591308594</v>
      </c>
      <c r="L4940" s="18">
        <v>159.14271545410159</v>
      </c>
      <c r="M4940" s="18">
        <v>158.0052185058594</v>
      </c>
      <c r="N4940" s="18">
        <v>134.47235107421881</v>
      </c>
      <c r="O4940" s="18">
        <v>173.78118896484381</v>
      </c>
      <c r="P4940" s="18">
        <v>127.19635009765631</v>
      </c>
      <c r="Q4940" s="18">
        <v>131.89579772949219</v>
      </c>
      <c r="R4940" s="18">
        <v>107.8745193481445</v>
      </c>
      <c r="S4940" s="18">
        <v>109.71595764160161</v>
      </c>
      <c r="T4940" s="18">
        <v>140.08673095703131</v>
      </c>
      <c r="U4940" s="18">
        <v>119.2502517700195</v>
      </c>
      <c r="V4940" s="18">
        <v>150.4166259765625</v>
      </c>
      <c r="W4940" s="18">
        <v>120.7362747192383</v>
      </c>
      <c r="X4940" s="103">
        <v>2.2316546019867101</v>
      </c>
      <c r="Y4940" s="18">
        <v>9.6373575299324354</v>
      </c>
      <c r="Z4940" s="18">
        <v>53.430776199093287</v>
      </c>
      <c r="AA4940" s="18">
        <v>137.6509824733734</v>
      </c>
      <c r="AB4940" s="18">
        <v>111.4343719482422</v>
      </c>
      <c r="AC4940" s="18">
        <v>122.8294677734375</v>
      </c>
      <c r="AD4940" s="18">
        <v>125.78057861328131</v>
      </c>
      <c r="AE4940" s="18">
        <v>135.77879333496091</v>
      </c>
      <c r="AF4940" s="18">
        <v>136.5333251953125</v>
      </c>
      <c r="AG4940" s="18">
        <v>126.9424667358398</v>
      </c>
      <c r="AH4940" s="18">
        <v>122.0314407348633</v>
      </c>
      <c r="AI4940" s="18">
        <v>119.8684844970703</v>
      </c>
      <c r="AJ4940" s="18">
        <v>104.2520370483398</v>
      </c>
      <c r="AK4940" s="18">
        <v>129.25495910644531</v>
      </c>
      <c r="AL4940" s="18">
        <v>126.5882110595703</v>
      </c>
      <c r="AM4940" s="18">
        <v>153.04222106933591</v>
      </c>
      <c r="AN4940" s="18">
        <v>132.35096740722659</v>
      </c>
      <c r="AO4940" s="18">
        <v>97.81048583984375</v>
      </c>
    </row>
    <row r="4941" spans="1:41" x14ac:dyDescent="0.3">
      <c r="A4941" s="4" t="s">
        <v>4980</v>
      </c>
      <c r="B4941" s="8" t="s">
        <v>11501</v>
      </c>
      <c r="C4941" s="87" t="s">
        <v>3500</v>
      </c>
      <c r="D4941" s="87" t="s">
        <v>249</v>
      </c>
      <c r="E4941" s="87" t="s">
        <v>4947</v>
      </c>
      <c r="F4941" s="110">
        <v>2.7646560565950011</v>
      </c>
      <c r="G4941" s="18">
        <v>16.641519202370599</v>
      </c>
      <c r="H4941" s="18">
        <v>25.02685026667465</v>
      </c>
      <c r="I4941" s="18">
        <v>67.386348950732724</v>
      </c>
      <c r="J4941" s="18">
        <v>120.1005554199219</v>
      </c>
      <c r="K4941" s="18">
        <v>115.05519104003911</v>
      </c>
      <c r="L4941" s="18">
        <v>117.9862594604492</v>
      </c>
      <c r="M4941" s="18">
        <v>125.1641006469727</v>
      </c>
      <c r="N4941" s="18">
        <v>119.55494689941411</v>
      </c>
      <c r="O4941" s="18">
        <v>119.7034378051758</v>
      </c>
      <c r="P4941" s="18">
        <v>119.1891326904297</v>
      </c>
      <c r="Q4941" s="18">
        <v>115.08327484130859</v>
      </c>
      <c r="R4941" s="18">
        <v>97.817062377929688</v>
      </c>
      <c r="S4941" s="18">
        <v>90.13421630859375</v>
      </c>
      <c r="T4941" s="18">
        <v>128.76951599121091</v>
      </c>
      <c r="U4941" s="18">
        <v>138.48207092285159</v>
      </c>
      <c r="V4941" s="18">
        <v>140.9585266113281</v>
      </c>
      <c r="W4941" s="18">
        <v>136.04338073730469</v>
      </c>
      <c r="X4941" s="103">
        <v>2.3985694913090141</v>
      </c>
      <c r="Y4941" s="18">
        <v>10.358176273135831</v>
      </c>
      <c r="Z4941" s="18">
        <v>57.427090004884263</v>
      </c>
      <c r="AA4941" s="18">
        <v>147.94648182358441</v>
      </c>
      <c r="AB4941" s="18">
        <v>119.76902008056641</v>
      </c>
      <c r="AC4941" s="18">
        <v>86.189414978027344</v>
      </c>
      <c r="AD4941" s="18">
        <v>103.5678405761719</v>
      </c>
      <c r="AE4941" s="18">
        <v>106.8449783325195</v>
      </c>
      <c r="AF4941" s="18">
        <v>149.218505859375</v>
      </c>
      <c r="AG4941" s="18">
        <v>103.2007141113281</v>
      </c>
      <c r="AH4941" s="18">
        <v>113.9775772094727</v>
      </c>
      <c r="AI4941" s="18">
        <v>94.959716796875</v>
      </c>
      <c r="AJ4941" s="18">
        <v>100.2736434936523</v>
      </c>
      <c r="AK4941" s="18">
        <v>124.4976119995117</v>
      </c>
      <c r="AL4941" s="18">
        <v>123.1811828613281</v>
      </c>
      <c r="AM4941" s="18">
        <v>141.38969421386719</v>
      </c>
      <c r="AN4941" s="18">
        <v>129.6125183105469</v>
      </c>
      <c r="AO4941" s="18">
        <v>109.0956497192383</v>
      </c>
    </row>
    <row r="4942" spans="1:41" x14ac:dyDescent="0.3">
      <c r="A4942" s="4" t="s">
        <v>4995</v>
      </c>
      <c r="B4942" s="8" t="s">
        <v>11502</v>
      </c>
      <c r="C4942" s="87" t="s">
        <v>3500</v>
      </c>
      <c r="D4942" s="87" t="s">
        <v>249</v>
      </c>
      <c r="E4942" s="87" t="s">
        <v>4947</v>
      </c>
      <c r="F4942" s="110">
        <v>1.9303803790240019</v>
      </c>
      <c r="G4942" s="18">
        <v>11.61969571903003</v>
      </c>
      <c r="H4942" s="18">
        <v>17.474629651784412</v>
      </c>
      <c r="I4942" s="18">
        <v>47.051525819370632</v>
      </c>
      <c r="J4942" s="18">
        <v>83.858444213867188</v>
      </c>
      <c r="K4942" s="18">
        <v>98.043167114257813</v>
      </c>
      <c r="L4942" s="18">
        <v>88.031890869140625</v>
      </c>
      <c r="M4942" s="18">
        <v>79.270462036132813</v>
      </c>
      <c r="N4942" s="18">
        <v>79.879913330078125</v>
      </c>
      <c r="O4942" s="18">
        <v>82.644210815429688</v>
      </c>
      <c r="P4942" s="18">
        <v>67.359024047851563</v>
      </c>
      <c r="Q4942" s="18">
        <v>56.394359588623047</v>
      </c>
      <c r="R4942" s="18">
        <v>57.485507965087891</v>
      </c>
      <c r="S4942" s="18">
        <v>71.439048767089844</v>
      </c>
      <c r="T4942" s="18">
        <v>76.823471069335938</v>
      </c>
      <c r="U4942" s="18">
        <v>88.345756530761719</v>
      </c>
      <c r="V4942" s="18">
        <v>128.77964782714841</v>
      </c>
      <c r="W4942" s="18">
        <v>132.82420349121091</v>
      </c>
      <c r="X4942" s="103">
        <v>1.3989544430446319</v>
      </c>
      <c r="Y4942" s="18">
        <v>6.0413578892119757</v>
      </c>
      <c r="Z4942" s="18">
        <v>33.494081786895663</v>
      </c>
      <c r="AA4942" s="18">
        <v>86.289093907790729</v>
      </c>
      <c r="AB4942" s="18">
        <v>69.854721069335938</v>
      </c>
      <c r="AC4942" s="18">
        <v>73.455101013183594</v>
      </c>
      <c r="AD4942" s="18">
        <v>83.515823364257813</v>
      </c>
      <c r="AE4942" s="18">
        <v>80.122306823730469</v>
      </c>
      <c r="AF4942" s="18">
        <v>82.295097351074219</v>
      </c>
      <c r="AG4942" s="18">
        <v>80.531776428222656</v>
      </c>
      <c r="AH4942" s="18">
        <v>74.580848693847656</v>
      </c>
      <c r="AI4942" s="18">
        <v>70.150177001953125</v>
      </c>
      <c r="AJ4942" s="18">
        <v>49.216659545898438</v>
      </c>
      <c r="AK4942" s="18">
        <v>68.491661071777344</v>
      </c>
      <c r="AL4942" s="18">
        <v>75.288772583007813</v>
      </c>
      <c r="AM4942" s="18">
        <v>94.894927978515625</v>
      </c>
      <c r="AN4942" s="18">
        <v>139.65718078613281</v>
      </c>
      <c r="AO4942" s="18">
        <v>67.363471984863281</v>
      </c>
    </row>
    <row r="4943" spans="1:41" x14ac:dyDescent="0.3">
      <c r="A4943" s="4" t="s">
        <v>4987</v>
      </c>
      <c r="B4943" s="8" t="s">
        <v>11503</v>
      </c>
      <c r="C4943" s="87" t="s">
        <v>3500</v>
      </c>
      <c r="D4943" s="87" t="s">
        <v>249</v>
      </c>
      <c r="E4943" s="87" t="s">
        <v>4947</v>
      </c>
      <c r="F4943" s="110">
        <v>1.583381166566215</v>
      </c>
      <c r="G4943" s="18">
        <v>9.5309751190303942</v>
      </c>
      <c r="H4943" s="18">
        <v>14.333444218566081</v>
      </c>
      <c r="I4943" s="18">
        <v>38.593688917550459</v>
      </c>
      <c r="J4943" s="18">
        <v>68.784309387207031</v>
      </c>
      <c r="K4943" s="18">
        <v>52.722976684570313</v>
      </c>
      <c r="L4943" s="18">
        <v>34.989791870117188</v>
      </c>
      <c r="M4943" s="18">
        <v>29.29538536071777</v>
      </c>
      <c r="N4943" s="18">
        <v>34.168308258056641</v>
      </c>
      <c r="O4943" s="18">
        <v>20.634059906005859</v>
      </c>
      <c r="P4943" s="18">
        <v>10.32563304901123</v>
      </c>
      <c r="Q4943" s="18">
        <v>2.3147826194763179</v>
      </c>
      <c r="R4943" s="18">
        <v>1.477187037467957</v>
      </c>
      <c r="S4943" s="18">
        <v>9.3090486526489258</v>
      </c>
      <c r="T4943" s="18">
        <v>15.24929618835449</v>
      </c>
      <c r="U4943" s="18">
        <v>27.848674774169918</v>
      </c>
      <c r="V4943" s="18">
        <v>116.9063720703125</v>
      </c>
      <c r="W4943" s="18">
        <v>51.660873413085938</v>
      </c>
      <c r="X4943" s="103">
        <v>1.0026127320444911</v>
      </c>
      <c r="Y4943" s="18">
        <v>4.3297638237445533</v>
      </c>
      <c r="Z4943" s="18">
        <v>24.004779436988208</v>
      </c>
      <c r="AA4943" s="18">
        <v>61.8422884452525</v>
      </c>
      <c r="AB4943" s="18">
        <v>50.063983917236328</v>
      </c>
      <c r="AC4943" s="18">
        <v>45.688713073730469</v>
      </c>
      <c r="AD4943" s="18">
        <v>33.976356506347663</v>
      </c>
      <c r="AE4943" s="18">
        <v>29.29538726806641</v>
      </c>
      <c r="AF4943" s="18">
        <v>45.326366424560547</v>
      </c>
      <c r="AG4943" s="18">
        <v>28.564104080200199</v>
      </c>
      <c r="AH4943" s="18">
        <v>39.875411987304688</v>
      </c>
      <c r="AI4943" s="18">
        <v>25.753824234008789</v>
      </c>
      <c r="AJ4943" s="18">
        <v>13.760330200195311</v>
      </c>
      <c r="AK4943" s="18">
        <v>25.65781211853027</v>
      </c>
      <c r="AL4943" s="18">
        <v>44.525390625</v>
      </c>
      <c r="AM4943" s="18">
        <v>76.469436645507813</v>
      </c>
      <c r="AN4943" s="18">
        <v>88.121719360351563</v>
      </c>
      <c r="AO4943" s="18">
        <v>99.811653137207031</v>
      </c>
    </row>
    <row r="4944" spans="1:41" x14ac:dyDescent="0.3">
      <c r="A4944" s="4" t="s">
        <v>4978</v>
      </c>
      <c r="B4944" s="8" t="s">
        <v>11504</v>
      </c>
      <c r="C4944" s="87" t="s">
        <v>3500</v>
      </c>
      <c r="D4944" s="87" t="s">
        <v>249</v>
      </c>
      <c r="E4944" s="87" t="s">
        <v>4947</v>
      </c>
      <c r="F4944" s="110">
        <v>2.2581613064956132</v>
      </c>
      <c r="G4944" s="18">
        <v>13.5927341321366</v>
      </c>
      <c r="H4944" s="18">
        <v>20.44184294131276</v>
      </c>
      <c r="I4944" s="18">
        <v>55.04093191757466</v>
      </c>
      <c r="J4944" s="18">
        <v>98.097709655761719</v>
      </c>
      <c r="K4944" s="18">
        <v>145.38218688964841</v>
      </c>
      <c r="L4944" s="18">
        <v>108.3089065551758</v>
      </c>
      <c r="M4944" s="18">
        <v>117.76235198974609</v>
      </c>
      <c r="N4944" s="18">
        <v>98.404220581054688</v>
      </c>
      <c r="O4944" s="18">
        <v>103.8120880126953</v>
      </c>
      <c r="P4944" s="18">
        <v>115.1470260620117</v>
      </c>
      <c r="Q4944" s="18">
        <v>87.666244506835938</v>
      </c>
      <c r="R4944" s="18">
        <v>91.558540344238281</v>
      </c>
      <c r="S4944" s="18">
        <v>90.542388916015625</v>
      </c>
      <c r="T4944" s="18">
        <v>121.3901824951172</v>
      </c>
      <c r="U4944" s="18">
        <v>126.1659622192383</v>
      </c>
      <c r="V4944" s="18">
        <v>134.23829650878909</v>
      </c>
      <c r="W4944" s="18">
        <v>141.52201843261719</v>
      </c>
      <c r="X4944" s="103">
        <v>1.7517293937186429</v>
      </c>
      <c r="Y4944" s="18">
        <v>7.5648097371023564</v>
      </c>
      <c r="Z4944" s="18">
        <v>41.940298966439983</v>
      </c>
      <c r="AA4944" s="18">
        <v>108.0486522682304</v>
      </c>
      <c r="AB4944" s="18">
        <v>87.470016479492188</v>
      </c>
      <c r="AC4944" s="18">
        <v>87.634613037109375</v>
      </c>
      <c r="AD4944" s="18">
        <v>130.37843322753909</v>
      </c>
      <c r="AE4944" s="18">
        <v>134.27839660644531</v>
      </c>
      <c r="AF4944" s="18">
        <v>104.9392929077148</v>
      </c>
      <c r="AG4944" s="18">
        <v>110.20770263671881</v>
      </c>
      <c r="AH4944" s="18">
        <v>144.55180358886719</v>
      </c>
      <c r="AI4944" s="18">
        <v>82.045822143554688</v>
      </c>
      <c r="AJ4944" s="18">
        <v>90.390342712402344</v>
      </c>
      <c r="AK4944" s="18">
        <v>99.944557189941406</v>
      </c>
      <c r="AL4944" s="18">
        <v>116.5857772827148</v>
      </c>
      <c r="AM4944" s="18">
        <v>108.9709091186523</v>
      </c>
      <c r="AN4944" s="18">
        <v>138.92839050292969</v>
      </c>
      <c r="AO4944" s="18">
        <v>58.642265319824219</v>
      </c>
    </row>
    <row r="4945" spans="1:41" x14ac:dyDescent="0.3">
      <c r="A4945" s="4" t="s">
        <v>4946</v>
      </c>
      <c r="B4945" s="8" t="s">
        <v>11505</v>
      </c>
      <c r="C4945" s="87" t="s">
        <v>3500</v>
      </c>
      <c r="D4945" s="87" t="s">
        <v>249</v>
      </c>
      <c r="E4945" s="87" t="s">
        <v>4947</v>
      </c>
      <c r="F4945" s="110">
        <v>2.229223235309608</v>
      </c>
      <c r="G4945" s="18">
        <v>13.4185448451283</v>
      </c>
      <c r="H4945" s="18">
        <v>20.179883131574091</v>
      </c>
      <c r="I4945" s="18">
        <v>54.335588857540287</v>
      </c>
      <c r="J4945" s="18">
        <v>96.840599060058594</v>
      </c>
      <c r="K4945" s="18">
        <v>109.5036315917969</v>
      </c>
      <c r="L4945" s="18">
        <v>100.6568984985352</v>
      </c>
      <c r="M4945" s="18">
        <v>85.283103942871094</v>
      </c>
      <c r="N4945" s="18">
        <v>103.99061584472661</v>
      </c>
      <c r="O4945" s="18">
        <v>86.13067626953125</v>
      </c>
      <c r="P4945" s="18">
        <v>101.66259765625</v>
      </c>
      <c r="Q4945" s="18">
        <v>85.591712951660156</v>
      </c>
      <c r="R4945" s="18">
        <v>76.234489440917969</v>
      </c>
      <c r="S4945" s="18">
        <v>84.854789733886719</v>
      </c>
      <c r="T4945" s="18">
        <v>74.219657897949219</v>
      </c>
      <c r="U4945" s="18">
        <v>98.538887023925781</v>
      </c>
      <c r="V4945" s="18">
        <v>171.6103210449219</v>
      </c>
      <c r="W4945" s="18">
        <v>106.73333740234381</v>
      </c>
      <c r="X4945" s="103">
        <v>2.088884058152336</v>
      </c>
      <c r="Y4945" s="18">
        <v>9.020805678920258</v>
      </c>
      <c r="Z4945" s="18">
        <v>50.012531741081652</v>
      </c>
      <c r="AA4945" s="18">
        <v>128.84473368847461</v>
      </c>
      <c r="AB4945" s="18">
        <v>104.3053359985352</v>
      </c>
      <c r="AC4945" s="18">
        <v>93.244537353515625</v>
      </c>
      <c r="AD4945" s="18">
        <v>92.114669799804688</v>
      </c>
      <c r="AE4945" s="18">
        <v>102.9839324951172</v>
      </c>
      <c r="AF4945" s="18">
        <v>97.147628784179688</v>
      </c>
      <c r="AG4945" s="18">
        <v>86.994850158691406</v>
      </c>
      <c r="AH4945" s="18">
        <v>89.974739074707031</v>
      </c>
      <c r="AI4945" s="18">
        <v>79.14288330078125</v>
      </c>
      <c r="AJ4945" s="18">
        <v>76.945655822753906</v>
      </c>
      <c r="AK4945" s="18">
        <v>72.51690673828125</v>
      </c>
      <c r="AL4945" s="18">
        <v>99.91412353515625</v>
      </c>
      <c r="AM4945" s="18">
        <v>112.9296112060547</v>
      </c>
      <c r="AN4945" s="18">
        <v>130.57025146484381</v>
      </c>
      <c r="AO4945" s="18">
        <v>129.60536193847659</v>
      </c>
    </row>
    <row r="4946" spans="1:41" x14ac:dyDescent="0.3">
      <c r="A4946" s="4" t="s">
        <v>4984</v>
      </c>
      <c r="B4946" s="8" t="s">
        <v>11506</v>
      </c>
      <c r="C4946" s="87" t="s">
        <v>3500</v>
      </c>
      <c r="D4946" s="87" t="s">
        <v>249</v>
      </c>
      <c r="E4946" s="87" t="s">
        <v>4947</v>
      </c>
      <c r="F4946" s="110">
        <v>1.5379438355809709</v>
      </c>
      <c r="G4946" s="18">
        <v>9.2574704947239983</v>
      </c>
      <c r="H4946" s="18">
        <v>13.92212604523583</v>
      </c>
      <c r="I4946" s="18">
        <v>37.486189185763678</v>
      </c>
      <c r="J4946" s="18">
        <v>66.810447692871094</v>
      </c>
      <c r="K4946" s="18">
        <v>58.524581909179688</v>
      </c>
      <c r="L4946" s="18">
        <v>66.987640380859375</v>
      </c>
      <c r="M4946" s="18">
        <v>83.302032470703125</v>
      </c>
      <c r="N4946" s="18">
        <v>71.075271606445313</v>
      </c>
      <c r="O4946" s="18">
        <v>59.317760467529297</v>
      </c>
      <c r="P4946" s="18">
        <v>46.958663940429688</v>
      </c>
      <c r="Q4946" s="18">
        <v>34.552021026611328</v>
      </c>
      <c r="R4946" s="18">
        <v>43.814022064208977</v>
      </c>
      <c r="S4946" s="18">
        <v>34.847740173339837</v>
      </c>
      <c r="T4946" s="18">
        <v>48.796741485595703</v>
      </c>
      <c r="U4946" s="18">
        <v>56.088272094726563</v>
      </c>
      <c r="V4946" s="18">
        <v>85.7877197265625</v>
      </c>
      <c r="W4946" s="18">
        <v>66.043830871582031</v>
      </c>
      <c r="X4946" s="103">
        <v>0.93547894716945279</v>
      </c>
      <c r="Y4946" s="18">
        <v>4.0398478633614658</v>
      </c>
      <c r="Z4946" s="18">
        <v>22.39744726656053</v>
      </c>
      <c r="AA4946" s="18">
        <v>57.70140058698879</v>
      </c>
      <c r="AB4946" s="18">
        <v>46.711757659912109</v>
      </c>
      <c r="AC4946" s="18">
        <v>66.258094787597656</v>
      </c>
      <c r="AD4946" s="18">
        <v>56.718303680419922</v>
      </c>
      <c r="AE4946" s="18">
        <v>52.846622467041023</v>
      </c>
      <c r="AF4946" s="18">
        <v>56.159099578857422</v>
      </c>
      <c r="AG4946" s="18">
        <v>60.549156188964837</v>
      </c>
      <c r="AH4946" s="18">
        <v>59.9564208984375</v>
      </c>
      <c r="AI4946" s="18">
        <v>49.783737182617188</v>
      </c>
      <c r="AJ4946" s="18">
        <v>35.386360168457031</v>
      </c>
      <c r="AK4946" s="18">
        <v>52.014270782470703</v>
      </c>
      <c r="AL4946" s="18">
        <v>60.359638214111328</v>
      </c>
      <c r="AM4946" s="18">
        <v>86.731239318847656</v>
      </c>
      <c r="AN4946" s="18">
        <v>104.18235778808589</v>
      </c>
      <c r="AO4946" s="18">
        <v>102.01051330566411</v>
      </c>
    </row>
    <row r="4947" spans="1:41" x14ac:dyDescent="0.3">
      <c r="A4947" s="4" t="s">
        <v>4973</v>
      </c>
      <c r="B4947" s="8" t="s">
        <v>11507</v>
      </c>
      <c r="C4947" s="87" t="s">
        <v>3500</v>
      </c>
      <c r="D4947" s="87" t="s">
        <v>249</v>
      </c>
      <c r="E4947" s="87" t="s">
        <v>4947</v>
      </c>
      <c r="F4947" s="110">
        <v>1.8833353774173121</v>
      </c>
      <c r="G4947" s="18">
        <v>11.336513912112061</v>
      </c>
      <c r="H4947" s="18">
        <v>17.048758155690901</v>
      </c>
      <c r="I4947" s="18">
        <v>45.904840362026398</v>
      </c>
      <c r="J4947" s="18">
        <v>81.814743041992188</v>
      </c>
      <c r="K4947" s="18">
        <v>83.012016296386719</v>
      </c>
      <c r="L4947" s="18">
        <v>71.675033569335938</v>
      </c>
      <c r="M4947" s="18">
        <v>70.944496154785156</v>
      </c>
      <c r="N4947" s="18">
        <v>87.689796447753906</v>
      </c>
      <c r="O4947" s="18">
        <v>72.450042724609375</v>
      </c>
      <c r="P4947" s="18">
        <v>69.532630920410156</v>
      </c>
      <c r="Q4947" s="18">
        <v>64.799613952636719</v>
      </c>
      <c r="R4947" s="18">
        <v>61.470809936523438</v>
      </c>
      <c r="S4947" s="18">
        <v>74.234962463378906</v>
      </c>
      <c r="T4947" s="18">
        <v>82.71673583984375</v>
      </c>
      <c r="U4947" s="18">
        <v>96.199966430664063</v>
      </c>
      <c r="V4947" s="18">
        <v>157.02229309082031</v>
      </c>
      <c r="W4947" s="18">
        <v>68.021385192871094</v>
      </c>
      <c r="X4947" s="103">
        <v>1.8020207168362961</v>
      </c>
      <c r="Y4947" s="18">
        <v>7.7819918499197698</v>
      </c>
      <c r="Z4947" s="18">
        <v>43.144385130967152</v>
      </c>
      <c r="AA4947" s="18">
        <v>111.1506780166898</v>
      </c>
      <c r="AB4947" s="18">
        <v>89.981239318847656</v>
      </c>
      <c r="AC4947" s="18">
        <v>61.406539916992188</v>
      </c>
      <c r="AD4947" s="18">
        <v>80.227020263671875</v>
      </c>
      <c r="AE4947" s="18">
        <v>81.142349243164063</v>
      </c>
      <c r="AF4947" s="18">
        <v>78.404502868652344</v>
      </c>
      <c r="AG4947" s="18">
        <v>91.653236389160156</v>
      </c>
      <c r="AH4947" s="18">
        <v>85.756401062011719</v>
      </c>
      <c r="AI4947" s="18">
        <v>77.43212890625</v>
      </c>
      <c r="AJ4947" s="18">
        <v>72.880813598632813</v>
      </c>
      <c r="AK4947" s="18">
        <v>69.652763366699219</v>
      </c>
      <c r="AL4947" s="18">
        <v>87.077056884765625</v>
      </c>
      <c r="AM4947" s="18">
        <v>141.27326965332031</v>
      </c>
      <c r="AN4947" s="18">
        <v>101.66392517089839</v>
      </c>
      <c r="AO4947" s="18">
        <v>84.413307189941406</v>
      </c>
    </row>
    <row r="4948" spans="1:41" x14ac:dyDescent="0.3">
      <c r="A4948" s="4" t="s">
        <v>4950</v>
      </c>
      <c r="B4948" s="8" t="s">
        <v>11508</v>
      </c>
      <c r="C4948" s="87" t="s">
        <v>3500</v>
      </c>
      <c r="D4948" s="87" t="s">
        <v>249</v>
      </c>
      <c r="E4948" s="87" t="s">
        <v>4947</v>
      </c>
      <c r="F4948" s="110">
        <v>1.8409764002285161</v>
      </c>
      <c r="G4948" s="18">
        <v>11.08153907334375</v>
      </c>
      <c r="H4948" s="18">
        <v>16.665306558873041</v>
      </c>
      <c r="I4948" s="18">
        <v>44.872373118503901</v>
      </c>
      <c r="J4948" s="18">
        <v>79.974609375</v>
      </c>
      <c r="K4948" s="18">
        <v>72.339675903320313</v>
      </c>
      <c r="L4948" s="18">
        <v>64.988533020019531</v>
      </c>
      <c r="M4948" s="18">
        <v>49.209709167480469</v>
      </c>
      <c r="N4948" s="18">
        <v>55.746921539306641</v>
      </c>
      <c r="O4948" s="18">
        <v>44.998481750488281</v>
      </c>
      <c r="P4948" s="18">
        <v>43.631103515625</v>
      </c>
      <c r="Q4948" s="18">
        <v>34.040164947509773</v>
      </c>
      <c r="R4948" s="18">
        <v>33.989059448242188</v>
      </c>
      <c r="S4948" s="18">
        <v>32.904651641845703</v>
      </c>
      <c r="T4948" s="18">
        <v>62.459835052490227</v>
      </c>
      <c r="U4948" s="18">
        <v>70.539276123046875</v>
      </c>
      <c r="V4948" s="18">
        <v>108.98883056640631</v>
      </c>
      <c r="W4948" s="18">
        <v>47.9324951171875</v>
      </c>
      <c r="X4948" s="103">
        <v>1.414703990503533</v>
      </c>
      <c r="Y4948" s="18">
        <v>6.1093720073738709</v>
      </c>
      <c r="Z4948" s="18">
        <v>33.871160992953968</v>
      </c>
      <c r="AA4948" s="18">
        <v>87.260543826294551</v>
      </c>
      <c r="AB4948" s="18">
        <v>70.641151428222656</v>
      </c>
      <c r="AC4948" s="18">
        <v>63.492969512939453</v>
      </c>
      <c r="AD4948" s="18">
        <v>69.108085632324219</v>
      </c>
      <c r="AE4948" s="18">
        <v>58.608909606933587</v>
      </c>
      <c r="AF4948" s="18">
        <v>52.606040954589837</v>
      </c>
      <c r="AG4948" s="18">
        <v>60.545352935791023</v>
      </c>
      <c r="AH4948" s="18">
        <v>51.831008911132813</v>
      </c>
      <c r="AI4948" s="18">
        <v>59.676036834716797</v>
      </c>
      <c r="AJ4948" s="18">
        <v>43.872283935546882</v>
      </c>
      <c r="AK4948" s="18">
        <v>36.623813629150391</v>
      </c>
      <c r="AL4948" s="18">
        <v>65.843154907226563</v>
      </c>
      <c r="AM4948" s="18">
        <v>75.220947265625</v>
      </c>
      <c r="AN4948" s="18">
        <v>117.1818008422852</v>
      </c>
      <c r="AO4948" s="18">
        <v>41.996932983398438</v>
      </c>
    </row>
    <row r="4949" spans="1:41" x14ac:dyDescent="0.3">
      <c r="A4949" s="4" t="s">
        <v>4981</v>
      </c>
      <c r="B4949" s="8" t="s">
        <v>11509</v>
      </c>
      <c r="C4949" s="87" t="s">
        <v>3500</v>
      </c>
      <c r="D4949" s="87" t="s">
        <v>249</v>
      </c>
      <c r="E4949" s="87" t="s">
        <v>4947</v>
      </c>
      <c r="F4949" s="110">
        <v>1.755286888730774</v>
      </c>
      <c r="G4949" s="18">
        <v>10.565741222963871</v>
      </c>
      <c r="H4949" s="18">
        <v>15.88960841422943</v>
      </c>
      <c r="I4949" s="18">
        <v>42.783757679548948</v>
      </c>
      <c r="J4949" s="18">
        <v>76.25213623046875</v>
      </c>
      <c r="K4949" s="18">
        <v>81.951797485351563</v>
      </c>
      <c r="L4949" s="18">
        <v>73.751045227050781</v>
      </c>
      <c r="M4949" s="18">
        <v>70.854690551757813</v>
      </c>
      <c r="N4949" s="18">
        <v>106.8044509887695</v>
      </c>
      <c r="O4949" s="18">
        <v>69.672843933105469</v>
      </c>
      <c r="P4949" s="18">
        <v>69.615249633789063</v>
      </c>
      <c r="Q4949" s="18">
        <v>55.816226959228523</v>
      </c>
      <c r="R4949" s="18">
        <v>49.582485198974609</v>
      </c>
      <c r="S4949" s="18">
        <v>57.585556030273438</v>
      </c>
      <c r="T4949" s="18">
        <v>68.435455322265625</v>
      </c>
      <c r="U4949" s="18">
        <v>79.156082153320313</v>
      </c>
      <c r="V4949" s="18">
        <v>96.032608032226563</v>
      </c>
      <c r="W4949" s="18">
        <v>97.688156127929688</v>
      </c>
      <c r="X4949" s="103">
        <v>1.675478567575523</v>
      </c>
      <c r="Y4949" s="18">
        <v>7.2355220091359556</v>
      </c>
      <c r="Z4949" s="18">
        <v>40.11468454428789</v>
      </c>
      <c r="AA4949" s="18">
        <v>103.3454149824681</v>
      </c>
      <c r="AB4949" s="18">
        <v>83.662544250488281</v>
      </c>
      <c r="AC4949" s="18">
        <v>84.474029541015625</v>
      </c>
      <c r="AD4949" s="18">
        <v>80.434432983398438</v>
      </c>
      <c r="AE4949" s="18">
        <v>74.839447021484375</v>
      </c>
      <c r="AF4949" s="18">
        <v>109.77769470214839</v>
      </c>
      <c r="AG4949" s="18">
        <v>71.577293395996094</v>
      </c>
      <c r="AH4949" s="18">
        <v>72.883781433105469</v>
      </c>
      <c r="AI4949" s="18">
        <v>59.431819915771477</v>
      </c>
      <c r="AJ4949" s="18">
        <v>52.849094390869141</v>
      </c>
      <c r="AK4949" s="18">
        <v>64.826309204101563</v>
      </c>
      <c r="AL4949" s="18">
        <v>82.862640380859375</v>
      </c>
      <c r="AM4949" s="18">
        <v>90.389472961425781</v>
      </c>
      <c r="AN4949" s="18">
        <v>88.042243957519531</v>
      </c>
      <c r="AO4949" s="18">
        <v>156.91709899902341</v>
      </c>
    </row>
    <row r="4950" spans="1:41" x14ac:dyDescent="0.3">
      <c r="A4950" s="4" t="s">
        <v>4960</v>
      </c>
      <c r="B4950" s="8" t="s">
        <v>11510</v>
      </c>
      <c r="C4950" s="87" t="s">
        <v>3500</v>
      </c>
      <c r="D4950" s="87" t="s">
        <v>249</v>
      </c>
      <c r="E4950" s="87" t="s">
        <v>4947</v>
      </c>
      <c r="F4950" s="110">
        <v>2.4806951301159672</v>
      </c>
      <c r="G4950" s="18">
        <v>14.932250087519529</v>
      </c>
      <c r="H4950" s="18">
        <v>22.456314386949462</v>
      </c>
      <c r="I4950" s="18">
        <v>60.465021419069821</v>
      </c>
      <c r="J4950" s="18">
        <v>107.764892578125</v>
      </c>
      <c r="K4950" s="18">
        <v>90.68646240234375</v>
      </c>
      <c r="L4950" s="18">
        <v>111.67176818847661</v>
      </c>
      <c r="M4950" s="18">
        <v>112.39501953125</v>
      </c>
      <c r="N4950" s="18">
        <v>93.27923583984375</v>
      </c>
      <c r="O4950" s="18">
        <v>82.243621826171875</v>
      </c>
      <c r="P4950" s="18">
        <v>79.05230712890625</v>
      </c>
      <c r="Q4950" s="18">
        <v>75.608978271484375</v>
      </c>
      <c r="R4950" s="18">
        <v>80.45147705078125</v>
      </c>
      <c r="S4950" s="18">
        <v>79.190452575683594</v>
      </c>
      <c r="T4950" s="18">
        <v>79.824478149414063</v>
      </c>
      <c r="U4950" s="18">
        <v>98.857337951660156</v>
      </c>
      <c r="V4950" s="18">
        <v>133.50074768066409</v>
      </c>
      <c r="W4950" s="18">
        <v>95.995231628417969</v>
      </c>
      <c r="X4950" s="103">
        <v>1.7802945951149141</v>
      </c>
      <c r="Y4950" s="18">
        <v>7.688168010611756</v>
      </c>
      <c r="Z4950" s="18">
        <v>42.624213440269138</v>
      </c>
      <c r="AA4950" s="18">
        <v>109.8105862311501</v>
      </c>
      <c r="AB4950" s="18">
        <v>88.896377563476563</v>
      </c>
      <c r="AC4950" s="18">
        <v>97.618171691894531</v>
      </c>
      <c r="AD4950" s="18">
        <v>99.685249328613281</v>
      </c>
      <c r="AE4950" s="18">
        <v>86.395217895507813</v>
      </c>
      <c r="AF4950" s="18">
        <v>103.38929748535161</v>
      </c>
      <c r="AG4950" s="18">
        <v>90.863998413085938</v>
      </c>
      <c r="AH4950" s="18">
        <v>109.08737945556641</v>
      </c>
      <c r="AI4950" s="18">
        <v>81.773468017578125</v>
      </c>
      <c r="AJ4950" s="18">
        <v>75.412910461425781</v>
      </c>
      <c r="AK4950" s="18">
        <v>94.207069396972656</v>
      </c>
      <c r="AL4950" s="18">
        <v>107.8065872192383</v>
      </c>
      <c r="AM4950" s="18">
        <v>127.12192535400391</v>
      </c>
      <c r="AN4950" s="18">
        <v>163.0985412597656</v>
      </c>
      <c r="AO4950" s="18">
        <v>97.712814331054688</v>
      </c>
    </row>
    <row r="4951" spans="1:41" x14ac:dyDescent="0.3">
      <c r="A4951" s="4" t="s">
        <v>4951</v>
      </c>
      <c r="B4951" s="8" t="s">
        <v>11511</v>
      </c>
      <c r="C4951" s="87" t="s">
        <v>3500</v>
      </c>
      <c r="D4951" s="87" t="s">
        <v>249</v>
      </c>
      <c r="E4951" s="87" t="s">
        <v>4947</v>
      </c>
      <c r="F4951" s="110">
        <v>1.763294683099945</v>
      </c>
      <c r="G4951" s="18">
        <v>10.61394319132275</v>
      </c>
      <c r="H4951" s="18">
        <v>15.962098397265651</v>
      </c>
      <c r="I4951" s="18">
        <v>42.978941461777282</v>
      </c>
      <c r="J4951" s="18">
        <v>76.600006103515625</v>
      </c>
      <c r="K4951" s="18">
        <v>84.061714172363281</v>
      </c>
      <c r="L4951" s="18">
        <v>74.135551452636719</v>
      </c>
      <c r="M4951" s="18">
        <v>71.242042541503906</v>
      </c>
      <c r="N4951" s="18">
        <v>84.925567626953125</v>
      </c>
      <c r="O4951" s="18">
        <v>69.03363037109375</v>
      </c>
      <c r="P4951" s="18">
        <v>74.512130737304688</v>
      </c>
      <c r="Q4951" s="18">
        <v>60.464820861816413</v>
      </c>
      <c r="R4951" s="18">
        <v>50.035049438476563</v>
      </c>
      <c r="S4951" s="18">
        <v>61.818504333496087</v>
      </c>
      <c r="T4951" s="18">
        <v>70.622238159179688</v>
      </c>
      <c r="U4951" s="18">
        <v>99.569869995117188</v>
      </c>
      <c r="V4951" s="18">
        <v>117.06793212890631</v>
      </c>
      <c r="W4951" s="18">
        <v>85.1810302734375</v>
      </c>
      <c r="X4951" s="103">
        <v>1.5731512004714361</v>
      </c>
      <c r="Y4951" s="18">
        <v>6.7936232399443366</v>
      </c>
      <c r="Z4951" s="18">
        <v>37.66473971594678</v>
      </c>
      <c r="AA4951" s="18">
        <v>97.033747127033948</v>
      </c>
      <c r="AB4951" s="18">
        <v>78.552978515625</v>
      </c>
      <c r="AC4951" s="18">
        <v>62.084133148193359</v>
      </c>
      <c r="AD4951" s="18">
        <v>74.918289184570313</v>
      </c>
      <c r="AE4951" s="18">
        <v>70.534805297851563</v>
      </c>
      <c r="AF4951" s="18">
        <v>71.568229675292969</v>
      </c>
      <c r="AG4951" s="18">
        <v>85.987068176269531</v>
      </c>
      <c r="AH4951" s="18">
        <v>72.521209716796875</v>
      </c>
      <c r="AI4951" s="18">
        <v>64.835220336914063</v>
      </c>
      <c r="AJ4951" s="18">
        <v>57.208786010742188</v>
      </c>
      <c r="AK4951" s="18">
        <v>59.799808502197273</v>
      </c>
      <c r="AL4951" s="18">
        <v>82.812797546386719</v>
      </c>
      <c r="AM4951" s="18">
        <v>101.8797912597656</v>
      </c>
      <c r="AN4951" s="18">
        <v>121.50437164306641</v>
      </c>
      <c r="AO4951" s="18">
        <v>101.0960998535156</v>
      </c>
    </row>
    <row r="4952" spans="1:41" x14ac:dyDescent="0.3">
      <c r="A4952" s="4" t="s">
        <v>4976</v>
      </c>
      <c r="B4952" s="8" t="s">
        <v>11512</v>
      </c>
      <c r="C4952" s="87" t="s">
        <v>3500</v>
      </c>
      <c r="D4952" s="87" t="s">
        <v>249</v>
      </c>
      <c r="E4952" s="87" t="s">
        <v>4947</v>
      </c>
      <c r="F4952" s="110">
        <v>2.124362330682358</v>
      </c>
      <c r="G4952" s="18">
        <v>12.787347067824459</v>
      </c>
      <c r="H4952" s="18">
        <v>19.230637328403031</v>
      </c>
      <c r="I4952" s="18">
        <v>51.779685567637287</v>
      </c>
      <c r="J4952" s="18">
        <v>92.285293579101563</v>
      </c>
      <c r="K4952" s="18">
        <v>104.58998870849609</v>
      </c>
      <c r="L4952" s="18">
        <v>93.997276306152344</v>
      </c>
      <c r="M4952" s="18">
        <v>113.0378799438477</v>
      </c>
      <c r="N4952" s="18">
        <v>97.702621459960938</v>
      </c>
      <c r="O4952" s="18">
        <v>81.931289672851563</v>
      </c>
      <c r="P4952" s="18">
        <v>99.387771606445313</v>
      </c>
      <c r="Q4952" s="18">
        <v>75.372169494628906</v>
      </c>
      <c r="R4952" s="18">
        <v>71.997344970703125</v>
      </c>
      <c r="S4952" s="18">
        <v>69.264167785644531</v>
      </c>
      <c r="T4952" s="18">
        <v>83.645950317382813</v>
      </c>
      <c r="U4952" s="18">
        <v>107.662467956543</v>
      </c>
      <c r="V4952" s="18">
        <v>131.66712951660159</v>
      </c>
      <c r="W4952" s="18">
        <v>127.0625915527344</v>
      </c>
      <c r="X4952" s="103">
        <v>2.7482692167508702</v>
      </c>
      <c r="Y4952" s="18">
        <v>11.868347819934391</v>
      </c>
      <c r="Z4952" s="18">
        <v>65.799679450551295</v>
      </c>
      <c r="AA4952" s="18">
        <v>169.51635681001261</v>
      </c>
      <c r="AB4952" s="18">
        <v>137.23075866699219</v>
      </c>
      <c r="AC4952" s="18">
        <v>99.073692321777344</v>
      </c>
      <c r="AD4952" s="18">
        <v>77.370353698730469</v>
      </c>
      <c r="AE4952" s="18">
        <v>86.809013366699219</v>
      </c>
      <c r="AF4952" s="18">
        <v>81.781753540039063</v>
      </c>
      <c r="AG4952" s="18">
        <v>85.940261840820313</v>
      </c>
      <c r="AH4952" s="18">
        <v>83.047737121582031</v>
      </c>
      <c r="AI4952" s="18">
        <v>88.685859680175781</v>
      </c>
      <c r="AJ4952" s="18">
        <v>75.861068725585938</v>
      </c>
      <c r="AK4952" s="18">
        <v>87.125762939453125</v>
      </c>
      <c r="AL4952" s="18">
        <v>101.1947555541992</v>
      </c>
      <c r="AM4952" s="18">
        <v>129.4991760253906</v>
      </c>
      <c r="AN4952" s="18">
        <v>158.21186828613281</v>
      </c>
      <c r="AO4952" s="18">
        <v>187.4296569824219</v>
      </c>
    </row>
    <row r="4953" spans="1:41" x14ac:dyDescent="0.3">
      <c r="A4953" s="4" t="s">
        <v>4975</v>
      </c>
      <c r="B4953" s="8" t="s">
        <v>11513</v>
      </c>
      <c r="C4953" s="87" t="s">
        <v>3500</v>
      </c>
      <c r="D4953" s="87" t="s">
        <v>249</v>
      </c>
      <c r="E4953" s="87" t="s">
        <v>4947</v>
      </c>
      <c r="F4953" s="110">
        <v>2.638915455131142</v>
      </c>
      <c r="G4953" s="18">
        <v>15.884638566608761</v>
      </c>
      <c r="H4953" s="18">
        <v>23.888592508437121</v>
      </c>
      <c r="I4953" s="18">
        <v>64.321519230845468</v>
      </c>
      <c r="J4953" s="18">
        <v>114.63820648193359</v>
      </c>
      <c r="K4953" s="18">
        <v>116.830696105957</v>
      </c>
      <c r="L4953" s="18">
        <v>100.90269470214839</v>
      </c>
      <c r="M4953" s="18">
        <v>113.1778259277344</v>
      </c>
      <c r="N4953" s="18">
        <v>118.5602111816406</v>
      </c>
      <c r="O4953" s="18">
        <v>124.3281173706055</v>
      </c>
      <c r="P4953" s="18">
        <v>93.839706420898438</v>
      </c>
      <c r="Q4953" s="18">
        <v>105.3859939575195</v>
      </c>
      <c r="R4953" s="18">
        <v>126.78880310058589</v>
      </c>
      <c r="S4953" s="18">
        <v>116.334602355957</v>
      </c>
      <c r="T4953" s="18">
        <v>118.59609222412109</v>
      </c>
      <c r="U4953" s="18">
        <v>127.9226837158203</v>
      </c>
      <c r="V4953" s="18">
        <v>120.2918167114258</v>
      </c>
      <c r="W4953" s="18">
        <v>136.99327087402341</v>
      </c>
      <c r="X4953" s="103">
        <v>1.8299869773615951</v>
      </c>
      <c r="Y4953" s="18">
        <v>7.9027636087831734</v>
      </c>
      <c r="Z4953" s="18">
        <v>43.813959627810227</v>
      </c>
      <c r="AA4953" s="18">
        <v>112.8756686285823</v>
      </c>
      <c r="AB4953" s="18">
        <v>91.377693176269531</v>
      </c>
      <c r="AC4953" s="18">
        <v>106.9961471557617</v>
      </c>
      <c r="AD4953" s="18">
        <v>103.0011291503906</v>
      </c>
      <c r="AE4953" s="18">
        <v>101.5627975463867</v>
      </c>
      <c r="AF4953" s="18">
        <v>132.4810791015625</v>
      </c>
      <c r="AG4953" s="18">
        <v>115.15818023681641</v>
      </c>
      <c r="AH4953" s="18">
        <v>150.70831298828131</v>
      </c>
      <c r="AI4953" s="18">
        <v>114.2500076293945</v>
      </c>
      <c r="AJ4953" s="18">
        <v>93.328292846679688</v>
      </c>
      <c r="AK4953" s="18">
        <v>114.6103515625</v>
      </c>
      <c r="AL4953" s="18">
        <v>135.73908996582031</v>
      </c>
      <c r="AM4953" s="18">
        <v>128.99717712402341</v>
      </c>
      <c r="AN4953" s="18">
        <v>146.01313781738281</v>
      </c>
      <c r="AO4953" s="18">
        <v>75.739219665527344</v>
      </c>
    </row>
    <row r="4954" spans="1:41" x14ac:dyDescent="0.3">
      <c r="A4954" s="4" t="s">
        <v>4979</v>
      </c>
      <c r="B4954" s="8" t="s">
        <v>11514</v>
      </c>
      <c r="C4954" s="87" t="s">
        <v>3500</v>
      </c>
      <c r="D4954" s="87" t="s">
        <v>249</v>
      </c>
      <c r="E4954" s="87" t="s">
        <v>4947</v>
      </c>
      <c r="F4954" s="110">
        <v>2.3084906699432071</v>
      </c>
      <c r="G4954" s="18">
        <v>13.895685765580559</v>
      </c>
      <c r="H4954" s="18">
        <v>20.897445886936069</v>
      </c>
      <c r="I4954" s="18">
        <v>56.267671149623958</v>
      </c>
      <c r="J4954" s="18">
        <v>100.2840881347656</v>
      </c>
      <c r="K4954" s="18">
        <v>104.2719345092773</v>
      </c>
      <c r="L4954" s="18">
        <v>105.692268371582</v>
      </c>
      <c r="M4954" s="18">
        <v>99.423095703125</v>
      </c>
      <c r="N4954" s="18">
        <v>100.992301940918</v>
      </c>
      <c r="O4954" s="18">
        <v>90.875602722167969</v>
      </c>
      <c r="P4954" s="18">
        <v>99.026756286621094</v>
      </c>
      <c r="Q4954" s="18">
        <v>79.857551574707031</v>
      </c>
      <c r="R4954" s="18">
        <v>75.275276184082031</v>
      </c>
      <c r="S4954" s="18">
        <v>84.368423461914063</v>
      </c>
      <c r="T4954" s="18">
        <v>103.58156585693359</v>
      </c>
      <c r="U4954" s="18">
        <v>111.18747711181641</v>
      </c>
      <c r="V4954" s="18">
        <v>129.95713806152341</v>
      </c>
      <c r="W4954" s="18">
        <v>164.4729309082031</v>
      </c>
      <c r="X4954" s="103">
        <v>1.8256982857015689</v>
      </c>
      <c r="Y4954" s="18">
        <v>7.8842429762325441</v>
      </c>
      <c r="Z4954" s="18">
        <v>43.71127880790656</v>
      </c>
      <c r="AA4954" s="18">
        <v>112.61113727144379</v>
      </c>
      <c r="AB4954" s="18">
        <v>91.163543701171875</v>
      </c>
      <c r="AC4954" s="18">
        <v>90.18243408203125</v>
      </c>
      <c r="AD4954" s="18">
        <v>84.430580139160156</v>
      </c>
      <c r="AE4954" s="18">
        <v>92.103157043457031</v>
      </c>
      <c r="AF4954" s="18">
        <v>91.525535583496094</v>
      </c>
      <c r="AG4954" s="18">
        <v>96.929710388183594</v>
      </c>
      <c r="AH4954" s="18">
        <v>119.409553527832</v>
      </c>
      <c r="AI4954" s="18">
        <v>87.843917846679688</v>
      </c>
      <c r="AJ4954" s="18">
        <v>83.049514770507813</v>
      </c>
      <c r="AK4954" s="18">
        <v>87.06170654296875</v>
      </c>
      <c r="AL4954" s="18">
        <v>92.157997131347656</v>
      </c>
      <c r="AM4954" s="18">
        <v>124.4034957885742</v>
      </c>
      <c r="AN4954" s="18">
        <v>164.99201965332031</v>
      </c>
      <c r="AO4954" s="18">
        <v>111.2431640625</v>
      </c>
    </row>
    <row r="4955" spans="1:41" x14ac:dyDescent="0.3">
      <c r="A4955" s="4" t="s">
        <v>4962</v>
      </c>
      <c r="B4955" s="8" t="s">
        <v>11515</v>
      </c>
      <c r="C4955" s="87" t="s">
        <v>3500</v>
      </c>
      <c r="D4955" s="87" t="s">
        <v>249</v>
      </c>
      <c r="E4955" s="87" t="s">
        <v>4947</v>
      </c>
      <c r="F4955" s="110">
        <v>1.4915960649516831</v>
      </c>
      <c r="G4955" s="18">
        <v>8.9784855869722886</v>
      </c>
      <c r="H4955" s="18">
        <v>13.50256618245783</v>
      </c>
      <c r="I4955" s="18">
        <v>36.356498193184919</v>
      </c>
      <c r="J4955" s="18">
        <v>64.797035217285156</v>
      </c>
      <c r="K4955" s="18">
        <v>70.901786804199219</v>
      </c>
      <c r="L4955" s="18">
        <v>60.316532135009773</v>
      </c>
      <c r="M4955" s="18">
        <v>59.601505279541023</v>
      </c>
      <c r="N4955" s="18">
        <v>58.137855529785163</v>
      </c>
      <c r="O4955" s="18">
        <v>49.182281494140632</v>
      </c>
      <c r="P4955" s="18">
        <v>52.656501770019531</v>
      </c>
      <c r="Q4955" s="18">
        <v>47.658374786376953</v>
      </c>
      <c r="R4955" s="18">
        <v>40.931461334228523</v>
      </c>
      <c r="S4955" s="18">
        <v>48.105907440185547</v>
      </c>
      <c r="T4955" s="18">
        <v>60.432899475097663</v>
      </c>
      <c r="U4955" s="18">
        <v>76.105171203613281</v>
      </c>
      <c r="V4955" s="18">
        <v>93.687217712402344</v>
      </c>
      <c r="W4955" s="18">
        <v>77.712852478027344</v>
      </c>
      <c r="X4955" s="103">
        <v>1.134535112144428</v>
      </c>
      <c r="Y4955" s="18">
        <v>4.89946808805629</v>
      </c>
      <c r="Z4955" s="18">
        <v>27.163294719996809</v>
      </c>
      <c r="AA4955" s="18">
        <v>69.97941020899502</v>
      </c>
      <c r="AB4955" s="18">
        <v>56.651332855224609</v>
      </c>
      <c r="AC4955" s="18">
        <v>60.904060363769531</v>
      </c>
      <c r="AD4955" s="18">
        <v>56.539138793945313</v>
      </c>
      <c r="AE4955" s="18">
        <v>59.813396453857422</v>
      </c>
      <c r="AF4955" s="18">
        <v>61.427051544189453</v>
      </c>
      <c r="AG4955" s="18">
        <v>63.027915954589837</v>
      </c>
      <c r="AH4955" s="18">
        <v>56.959293365478523</v>
      </c>
      <c r="AI4955" s="18">
        <v>64.773490905761719</v>
      </c>
      <c r="AJ4955" s="18">
        <v>51.497554779052727</v>
      </c>
      <c r="AK4955" s="18">
        <v>52.47772216796875</v>
      </c>
      <c r="AL4955" s="18">
        <v>82.742362976074219</v>
      </c>
      <c r="AM4955" s="18">
        <v>109.78443908691411</v>
      </c>
      <c r="AN4955" s="18">
        <v>114.5991134643555</v>
      </c>
      <c r="AO4955" s="18">
        <v>88.591438293457031</v>
      </c>
    </row>
    <row r="4956" spans="1:41" x14ac:dyDescent="0.3">
      <c r="A4956" s="4" t="s">
        <v>4970</v>
      </c>
      <c r="B4956" s="8" t="s">
        <v>11516</v>
      </c>
      <c r="C4956" s="87" t="s">
        <v>3500</v>
      </c>
      <c r="D4956" s="87" t="s">
        <v>249</v>
      </c>
      <c r="E4956" s="87" t="s">
        <v>4947</v>
      </c>
      <c r="F4956" s="110">
        <v>2.4774752226248631</v>
      </c>
      <c r="G4956" s="18">
        <v>14.912868236306879</v>
      </c>
      <c r="H4956" s="18">
        <v>22.427166405789141</v>
      </c>
      <c r="I4956" s="18">
        <v>60.3865386691932</v>
      </c>
      <c r="J4956" s="18">
        <v>107.62501525878911</v>
      </c>
      <c r="K4956" s="18">
        <v>79.807205200195313</v>
      </c>
      <c r="L4956" s="18">
        <v>60.020175933837891</v>
      </c>
      <c r="M4956" s="18">
        <v>64.574272155761719</v>
      </c>
      <c r="N4956" s="18">
        <v>65.629364013671875</v>
      </c>
      <c r="O4956" s="18">
        <v>65.322044372558594</v>
      </c>
      <c r="P4956" s="18">
        <v>67.280647277832031</v>
      </c>
      <c r="Q4956" s="18">
        <v>55.85345458984375</v>
      </c>
      <c r="R4956" s="18">
        <v>59.538829803466797</v>
      </c>
      <c r="S4956" s="18">
        <v>54.120292663574219</v>
      </c>
      <c r="T4956" s="18">
        <v>61.071250915527337</v>
      </c>
      <c r="U4956" s="18">
        <v>74.134719848632813</v>
      </c>
      <c r="V4956" s="18">
        <v>79.313095092773438</v>
      </c>
      <c r="W4956" s="18">
        <v>123.138801574707</v>
      </c>
      <c r="X4956" s="103">
        <v>1.4774862866017151</v>
      </c>
      <c r="Y4956" s="18">
        <v>6.3804961470635986</v>
      </c>
      <c r="Z4956" s="18">
        <v>35.374308840788878</v>
      </c>
      <c r="AA4956" s="18">
        <v>91.133026930156404</v>
      </c>
      <c r="AB4956" s="18">
        <v>73.776092529296875</v>
      </c>
      <c r="AC4956" s="18">
        <v>62.641616821289063</v>
      </c>
      <c r="AD4956" s="18">
        <v>54.496612548828132</v>
      </c>
      <c r="AE4956" s="18">
        <v>52.028682708740227</v>
      </c>
      <c r="AF4956" s="18">
        <v>71.043212890625</v>
      </c>
      <c r="AG4956" s="18">
        <v>71.86041259765625</v>
      </c>
      <c r="AH4956" s="18">
        <v>62.296470642089837</v>
      </c>
      <c r="AI4956" s="18">
        <v>66.337234497070313</v>
      </c>
      <c r="AJ4956" s="18">
        <v>62.835956573486328</v>
      </c>
      <c r="AK4956" s="18">
        <v>57.162334442138672</v>
      </c>
      <c r="AL4956" s="18">
        <v>81.800628662109375</v>
      </c>
      <c r="AM4956" s="18">
        <v>107.8660888671875</v>
      </c>
      <c r="AN4956" s="18">
        <v>161.43577575683591</v>
      </c>
      <c r="AO4956" s="18">
        <v>69.060897827148438</v>
      </c>
    </row>
    <row r="4957" spans="1:41" x14ac:dyDescent="0.3">
      <c r="A4957" s="4" t="s">
        <v>4965</v>
      </c>
      <c r="B4957" s="8" t="s">
        <v>11517</v>
      </c>
      <c r="C4957" s="87" t="s">
        <v>3500</v>
      </c>
      <c r="D4957" s="87" t="s">
        <v>249</v>
      </c>
      <c r="E4957" s="87" t="s">
        <v>4947</v>
      </c>
      <c r="F4957" s="110">
        <v>2.6448059153281331</v>
      </c>
      <c r="G4957" s="18">
        <v>15.920095493066279</v>
      </c>
      <c r="H4957" s="18">
        <v>23.941915476044699</v>
      </c>
      <c r="I4957" s="18">
        <v>64.465094633423291</v>
      </c>
      <c r="J4957" s="18">
        <v>114.8940963745117</v>
      </c>
      <c r="K4957" s="18">
        <v>133.01673889160159</v>
      </c>
      <c r="L4957" s="18">
        <v>136.5503234863281</v>
      </c>
      <c r="M4957" s="18">
        <v>124.1836853027344</v>
      </c>
      <c r="N4957" s="18">
        <v>122.8025665283203</v>
      </c>
      <c r="O4957" s="18">
        <v>126.205451965332</v>
      </c>
      <c r="P4957" s="18">
        <v>102.77610015869141</v>
      </c>
      <c r="Q4957" s="18">
        <v>97.038970947265625</v>
      </c>
      <c r="R4957" s="18">
        <v>118.82545471191411</v>
      </c>
      <c r="S4957" s="18">
        <v>117.7489013671875</v>
      </c>
      <c r="T4957" s="18">
        <v>167.44053649902341</v>
      </c>
      <c r="U4957" s="18">
        <v>135.68296813964841</v>
      </c>
      <c r="V4957" s="18">
        <v>149.92539978027341</v>
      </c>
      <c r="W4957" s="18">
        <v>108.7065505981445</v>
      </c>
      <c r="X4957" s="103">
        <v>2.2951178877435461</v>
      </c>
      <c r="Y4957" s="18">
        <v>9.9114225103816533</v>
      </c>
      <c r="Z4957" s="18">
        <v>54.950228454435091</v>
      </c>
      <c r="AA4957" s="18">
        <v>141.56546979038029</v>
      </c>
      <c r="AB4957" s="18">
        <v>114.6033172607422</v>
      </c>
      <c r="AC4957" s="18">
        <v>118.8084259033203</v>
      </c>
      <c r="AD4957" s="18">
        <v>114.63076019287109</v>
      </c>
      <c r="AE4957" s="18">
        <v>111.0064315795898</v>
      </c>
      <c r="AF4957" s="18">
        <v>127.9107131958008</v>
      </c>
      <c r="AG4957" s="18">
        <v>111.4164276123047</v>
      </c>
      <c r="AH4957" s="18">
        <v>117.404670715332</v>
      </c>
      <c r="AI4957" s="18">
        <v>126.16412353515631</v>
      </c>
      <c r="AJ4957" s="18">
        <v>104.0142288208008</v>
      </c>
      <c r="AK4957" s="18">
        <v>116.1334915161133</v>
      </c>
      <c r="AL4957" s="18">
        <v>193.5018310546875</v>
      </c>
      <c r="AM4957" s="18">
        <v>168.6082458496094</v>
      </c>
      <c r="AN4957" s="18">
        <v>166.42051696777341</v>
      </c>
      <c r="AO4957" s="18">
        <v>73.761703491210938</v>
      </c>
    </row>
    <row r="4958" spans="1:41" x14ac:dyDescent="0.3">
      <c r="A4958" s="4" t="s">
        <v>4985</v>
      </c>
      <c r="B4958" s="8" t="s">
        <v>11518</v>
      </c>
      <c r="C4958" s="87" t="s">
        <v>3500</v>
      </c>
      <c r="D4958" s="87" t="s">
        <v>249</v>
      </c>
      <c r="E4958" s="87" t="s">
        <v>4947</v>
      </c>
      <c r="F4958" s="110">
        <v>1.5184643963218989</v>
      </c>
      <c r="G4958" s="18">
        <v>9.140216320662109</v>
      </c>
      <c r="H4958" s="18">
        <v>13.74578982125867</v>
      </c>
      <c r="I4958" s="18">
        <v>37.011392949123291</v>
      </c>
      <c r="J4958" s="18">
        <v>65.9642333984375</v>
      </c>
      <c r="K4958" s="18">
        <v>80.224800109863281</v>
      </c>
      <c r="L4958" s="18">
        <v>71.79205322265625</v>
      </c>
      <c r="M4958" s="18">
        <v>76.791740417480469</v>
      </c>
      <c r="N4958" s="18">
        <v>65.19134521484375</v>
      </c>
      <c r="O4958" s="18">
        <v>67.763465881347656</v>
      </c>
      <c r="P4958" s="18">
        <v>55.508331298828132</v>
      </c>
      <c r="Q4958" s="18">
        <v>59.412456512451172</v>
      </c>
      <c r="R4958" s="18">
        <v>53.505790710449219</v>
      </c>
      <c r="S4958" s="18">
        <v>78.621826171875</v>
      </c>
      <c r="T4958" s="18">
        <v>67.271369934082031</v>
      </c>
      <c r="U4958" s="18">
        <v>96.704170227050781</v>
      </c>
      <c r="V4958" s="18">
        <v>90.145713806152344</v>
      </c>
      <c r="W4958" s="18">
        <v>67.892616271972656</v>
      </c>
      <c r="X4958" s="103">
        <v>1.4180603512465519</v>
      </c>
      <c r="Y4958" s="18">
        <v>6.1238663867689214</v>
      </c>
      <c r="Z4958" s="18">
        <v>33.95151973643695</v>
      </c>
      <c r="AA4958" s="18">
        <v>87.467567956910614</v>
      </c>
      <c r="AB4958" s="18">
        <v>70.808746337890625</v>
      </c>
      <c r="AC4958" s="18">
        <v>54.834308624267578</v>
      </c>
      <c r="AD4958" s="18">
        <v>52.037883758544922</v>
      </c>
      <c r="AE4958" s="18">
        <v>54.227565765380859</v>
      </c>
      <c r="AF4958" s="18">
        <v>69.960029602050781</v>
      </c>
      <c r="AG4958" s="18">
        <v>66.514144897460938</v>
      </c>
      <c r="AH4958" s="18">
        <v>70.652763366699219</v>
      </c>
      <c r="AI4958" s="18">
        <v>65.008659362792969</v>
      </c>
      <c r="AJ4958" s="18">
        <v>50.350292205810547</v>
      </c>
      <c r="AK4958" s="18">
        <v>56.162139892578132</v>
      </c>
      <c r="AL4958" s="18">
        <v>80.8223876953125</v>
      </c>
      <c r="AM4958" s="18">
        <v>101.3539657592773</v>
      </c>
      <c r="AN4958" s="18">
        <v>120.9380416870117</v>
      </c>
      <c r="AO4958" s="18">
        <v>69.148704528808594</v>
      </c>
    </row>
    <row r="4959" spans="1:41" x14ac:dyDescent="0.3">
      <c r="A4959" s="4" t="s">
        <v>4971</v>
      </c>
      <c r="B4959" s="8" t="s">
        <v>11519</v>
      </c>
      <c r="C4959" s="87" t="s">
        <v>3500</v>
      </c>
      <c r="D4959" s="87" t="s">
        <v>249</v>
      </c>
      <c r="E4959" s="87" t="s">
        <v>4947</v>
      </c>
      <c r="F4959" s="110">
        <v>1.2831476242618289</v>
      </c>
      <c r="G4959" s="18">
        <v>7.7237549233986202</v>
      </c>
      <c r="H4959" s="18">
        <v>11.615601653534879</v>
      </c>
      <c r="I4959" s="18">
        <v>31.275728985364321</v>
      </c>
      <c r="J4959" s="18">
        <v>55.741741180419922</v>
      </c>
      <c r="K4959" s="18">
        <v>68.506607055664063</v>
      </c>
      <c r="L4959" s="18">
        <v>63.075336456298828</v>
      </c>
      <c r="M4959" s="18">
        <v>59.433685302734382</v>
      </c>
      <c r="N4959" s="18">
        <v>68.939460754394531</v>
      </c>
      <c r="O4959" s="18">
        <v>52.863750457763672</v>
      </c>
      <c r="P4959" s="18">
        <v>69.351966857910156</v>
      </c>
      <c r="Q4959" s="18">
        <v>46.608684539794922</v>
      </c>
      <c r="R4959" s="18">
        <v>35.208763122558587</v>
      </c>
      <c r="S4959" s="18">
        <v>43.195304870605469</v>
      </c>
      <c r="T4959" s="18">
        <v>87.475830078125</v>
      </c>
      <c r="U4959" s="18">
        <v>93.698844909667969</v>
      </c>
      <c r="V4959" s="18">
        <v>115.7027282714844</v>
      </c>
      <c r="W4959" s="18">
        <v>76.267425537109375</v>
      </c>
      <c r="X4959" s="103">
        <v>1.635831890529007</v>
      </c>
      <c r="Y4959" s="18">
        <v>7.064308595899476</v>
      </c>
      <c r="Z4959" s="18">
        <v>39.165454889114407</v>
      </c>
      <c r="AA4959" s="18">
        <v>100.89996305527509</v>
      </c>
      <c r="AB4959" s="18">
        <v>81.682846069335938</v>
      </c>
      <c r="AC4959" s="18">
        <v>69.866676330566406</v>
      </c>
      <c r="AD4959" s="18">
        <v>55.364498138427727</v>
      </c>
      <c r="AE4959" s="18">
        <v>71.269599914550781</v>
      </c>
      <c r="AF4959" s="18">
        <v>67.135696411132813</v>
      </c>
      <c r="AG4959" s="18">
        <v>54.453163146972663</v>
      </c>
      <c r="AH4959" s="18">
        <v>58.807464599609382</v>
      </c>
      <c r="AI4959" s="18">
        <v>68.539459228515625</v>
      </c>
      <c r="AJ4959" s="18">
        <v>53.930065155029297</v>
      </c>
      <c r="AK4959" s="18">
        <v>65.301750183105469</v>
      </c>
      <c r="AL4959" s="18">
        <v>76.14453125</v>
      </c>
      <c r="AM4959" s="18">
        <v>101.3328094482422</v>
      </c>
      <c r="AN4959" s="18">
        <v>125.95468902587891</v>
      </c>
      <c r="AO4959" s="18">
        <v>80.180015563964844</v>
      </c>
    </row>
    <row r="4960" spans="1:41" x14ac:dyDescent="0.3">
      <c r="A4960" s="4" t="s">
        <v>4959</v>
      </c>
      <c r="B4960" s="8" t="s">
        <v>8415</v>
      </c>
      <c r="C4960" s="87" t="s">
        <v>3500</v>
      </c>
      <c r="D4960" s="87" t="s">
        <v>249</v>
      </c>
      <c r="E4960" s="87" t="s">
        <v>4947</v>
      </c>
      <c r="F4960" s="110">
        <v>2.4728682294260711</v>
      </c>
      <c r="G4960" s="18">
        <v>14.8851369872063</v>
      </c>
      <c r="H4960" s="18">
        <v>22.385461930944711</v>
      </c>
      <c r="I4960" s="18">
        <v>60.27424678009298</v>
      </c>
      <c r="J4960" s="18">
        <v>107.4248809814453</v>
      </c>
      <c r="K4960" s="18">
        <v>99.932121276855469</v>
      </c>
      <c r="L4960" s="18">
        <v>93.508232116699219</v>
      </c>
      <c r="M4960" s="18">
        <v>95.708740234375</v>
      </c>
      <c r="N4960" s="18">
        <v>120.2037811279297</v>
      </c>
      <c r="O4960" s="18">
        <v>108.24623870849609</v>
      </c>
      <c r="P4960" s="18">
        <v>101.6708908081055</v>
      </c>
      <c r="Q4960" s="18">
        <v>90.340827941894531</v>
      </c>
      <c r="R4960" s="18">
        <v>105.99249267578131</v>
      </c>
      <c r="S4960" s="18">
        <v>115.68430328369141</v>
      </c>
      <c r="T4960" s="18">
        <v>105.8762512207031</v>
      </c>
      <c r="U4960" s="18">
        <v>94.231605529785156</v>
      </c>
      <c r="V4960" s="18">
        <v>168.0240173339844</v>
      </c>
      <c r="W4960" s="18">
        <v>96.363174438476563</v>
      </c>
      <c r="X4960" s="103">
        <v>1.9462690555951689</v>
      </c>
      <c r="Y4960" s="18">
        <v>8.4049255299258423</v>
      </c>
      <c r="Z4960" s="18">
        <v>46.598011287297517</v>
      </c>
      <c r="AA4960" s="18">
        <v>120.04807886565381</v>
      </c>
      <c r="AB4960" s="18">
        <v>97.184066772460938</v>
      </c>
      <c r="AC4960" s="18">
        <v>105.81565093994141</v>
      </c>
      <c r="AD4960" s="18">
        <v>78.726127624511719</v>
      </c>
      <c r="AE4960" s="18">
        <v>82.547431945800781</v>
      </c>
      <c r="AF4960" s="18">
        <v>116.9203796386719</v>
      </c>
      <c r="AG4960" s="18">
        <v>107.3390350341797</v>
      </c>
      <c r="AH4960" s="18">
        <v>104.63930511474609</v>
      </c>
      <c r="AI4960" s="18">
        <v>72.464714050292969</v>
      </c>
      <c r="AJ4960" s="18">
        <v>76.176795959472656</v>
      </c>
      <c r="AK4960" s="18">
        <v>78.000823974609375</v>
      </c>
      <c r="AL4960" s="18">
        <v>116.1580352783203</v>
      </c>
      <c r="AM4960" s="18">
        <v>113.7405319213867</v>
      </c>
      <c r="AN4960" s="18">
        <v>115.24156188964839</v>
      </c>
      <c r="AO4960" s="18">
        <v>83.509292602539063</v>
      </c>
    </row>
    <row r="4961" spans="1:41" x14ac:dyDescent="0.3">
      <c r="A4961" s="4" t="s">
        <v>4967</v>
      </c>
      <c r="B4961" s="8" t="s">
        <v>11520</v>
      </c>
      <c r="C4961" s="87" t="s">
        <v>3500</v>
      </c>
      <c r="D4961" s="87" t="s">
        <v>249</v>
      </c>
      <c r="E4961" s="87" t="s">
        <v>4947</v>
      </c>
      <c r="F4961" s="110">
        <v>1.9027138323408661</v>
      </c>
      <c r="G4961" s="18">
        <v>11.453160222944581</v>
      </c>
      <c r="H4961" s="18">
        <v>17.22418022622816</v>
      </c>
      <c r="I4961" s="18">
        <v>46.377175183744839</v>
      </c>
      <c r="J4961" s="18">
        <v>82.656570434570313</v>
      </c>
      <c r="K4961" s="18">
        <v>77.251510620117188</v>
      </c>
      <c r="L4961" s="18">
        <v>73.414161682128906</v>
      </c>
      <c r="M4961" s="18">
        <v>61.773067474365227</v>
      </c>
      <c r="N4961" s="18">
        <v>75.963371276855469</v>
      </c>
      <c r="O4961" s="18">
        <v>56.759586334228523</v>
      </c>
      <c r="P4961" s="18">
        <v>45.553203582763672</v>
      </c>
      <c r="Q4961" s="18">
        <v>55.058937072753913</v>
      </c>
      <c r="R4961" s="18">
        <v>38.883426666259773</v>
      </c>
      <c r="S4961" s="18">
        <v>43.538311004638672</v>
      </c>
      <c r="T4961" s="18">
        <v>42.270915985107422</v>
      </c>
      <c r="U4961" s="18">
        <v>65.1072998046875</v>
      </c>
      <c r="V4961" s="18">
        <v>71.046226501464844</v>
      </c>
      <c r="W4961" s="18">
        <v>72.934089660644531</v>
      </c>
      <c r="X4961" s="103">
        <v>1.3340880771811301</v>
      </c>
      <c r="Y4961" s="18">
        <v>5.7612337342744446</v>
      </c>
      <c r="Z4961" s="18">
        <v>31.941036672201001</v>
      </c>
      <c r="AA4961" s="18">
        <v>82.288063021272933</v>
      </c>
      <c r="AB4961" s="18">
        <v>66.615715026855469</v>
      </c>
      <c r="AC4961" s="18">
        <v>59.266670227050781</v>
      </c>
      <c r="AD4961" s="18">
        <v>62.213981628417969</v>
      </c>
      <c r="AE4961" s="18">
        <v>70.142440795898438</v>
      </c>
      <c r="AF4961" s="18">
        <v>61.110782623291023</v>
      </c>
      <c r="AG4961" s="18">
        <v>51.913982391357422</v>
      </c>
      <c r="AH4961" s="18">
        <v>50.752140045166023</v>
      </c>
      <c r="AI4961" s="18">
        <v>49.069705963134773</v>
      </c>
      <c r="AJ4961" s="18">
        <v>38.251117706298828</v>
      </c>
      <c r="AK4961" s="18">
        <v>51.293754577636719</v>
      </c>
      <c r="AL4961" s="18">
        <v>46.478984832763672</v>
      </c>
      <c r="AM4961" s="18">
        <v>106.7900009155273</v>
      </c>
      <c r="AN4961" s="18">
        <v>80.770973205566406</v>
      </c>
      <c r="AO4961" s="18">
        <v>101.022575378418</v>
      </c>
    </row>
    <row r="4962" spans="1:41" x14ac:dyDescent="0.3">
      <c r="A4962" s="4" t="s">
        <v>4986</v>
      </c>
      <c r="B4962" s="8" t="s">
        <v>11521</v>
      </c>
      <c r="C4962" s="87" t="s">
        <v>3500</v>
      </c>
      <c r="D4962" s="87" t="s">
        <v>249</v>
      </c>
      <c r="E4962" s="87" t="s">
        <v>4947</v>
      </c>
      <c r="F4962" s="110">
        <v>1.585030987171181</v>
      </c>
      <c r="G4962" s="18">
        <v>9.5409060184681387</v>
      </c>
      <c r="H4962" s="18">
        <v>14.348379101025991</v>
      </c>
      <c r="I4962" s="18">
        <v>38.633902016292737</v>
      </c>
      <c r="J4962" s="18">
        <v>68.855979919433594</v>
      </c>
      <c r="K4962" s="18">
        <v>76.087471008300781</v>
      </c>
      <c r="L4962" s="18">
        <v>75.851356506347656</v>
      </c>
      <c r="M4962" s="18">
        <v>63.700782775878913</v>
      </c>
      <c r="N4962" s="18">
        <v>73.341827392578125</v>
      </c>
      <c r="O4962" s="18">
        <v>62.302661895751953</v>
      </c>
      <c r="P4962" s="18">
        <v>57.488636016845703</v>
      </c>
      <c r="Q4962" s="18">
        <v>64.747337341308594</v>
      </c>
      <c r="R4962" s="18">
        <v>54.321517944335938</v>
      </c>
      <c r="S4962" s="18">
        <v>52.425960540771477</v>
      </c>
      <c r="T4962" s="18">
        <v>72.483062744140625</v>
      </c>
      <c r="U4962" s="18">
        <v>96.47979736328125</v>
      </c>
      <c r="V4962" s="18">
        <v>92.748756408691406</v>
      </c>
      <c r="W4962" s="18">
        <v>116.6899719238281</v>
      </c>
      <c r="X4962" s="103">
        <v>1.8735765799479831</v>
      </c>
      <c r="Y4962" s="18">
        <v>8.0910044702223516</v>
      </c>
      <c r="Z4962" s="18">
        <v>44.857591692703828</v>
      </c>
      <c r="AA4962" s="18">
        <v>115.56432466715501</v>
      </c>
      <c r="AB4962" s="18">
        <v>93.554275512695313</v>
      </c>
      <c r="AC4962" s="18">
        <v>67.544891357421875</v>
      </c>
      <c r="AD4962" s="18">
        <v>66.135208129882813</v>
      </c>
      <c r="AE4962" s="18">
        <v>66.592559814453125</v>
      </c>
      <c r="AF4962" s="18">
        <v>92.34808349609375</v>
      </c>
      <c r="AG4962" s="18">
        <v>67.135688781738281</v>
      </c>
      <c r="AH4962" s="18">
        <v>92.449501037597656</v>
      </c>
      <c r="AI4962" s="18">
        <v>59.738246917724609</v>
      </c>
      <c r="AJ4962" s="18">
        <v>48.826133728027337</v>
      </c>
      <c r="AK4962" s="18">
        <v>58.511402130126953</v>
      </c>
      <c r="AL4962" s="18">
        <v>89.224494934082031</v>
      </c>
      <c r="AM4962" s="18">
        <v>111.4199905395508</v>
      </c>
      <c r="AN4962" s="18">
        <v>160.96209716796881</v>
      </c>
      <c r="AO4962" s="18">
        <v>104.7620391845703</v>
      </c>
    </row>
    <row r="4963" spans="1:41" x14ac:dyDescent="0.3">
      <c r="A4963" s="4" t="s">
        <v>4966</v>
      </c>
      <c r="B4963" s="8" t="s">
        <v>11522</v>
      </c>
      <c r="C4963" s="87" t="s">
        <v>3500</v>
      </c>
      <c r="D4963" s="87" t="s">
        <v>249</v>
      </c>
      <c r="E4963" s="87" t="s">
        <v>4947</v>
      </c>
      <c r="F4963" s="110">
        <v>1.7264977474865419</v>
      </c>
      <c r="G4963" s="18">
        <v>10.392448402074709</v>
      </c>
      <c r="H4963" s="18">
        <v>15.628996782085601</v>
      </c>
      <c r="I4963" s="18">
        <v>42.082044671434261</v>
      </c>
      <c r="J4963" s="18">
        <v>75.001495361328125</v>
      </c>
      <c r="K4963" s="18">
        <v>85.521209716796875</v>
      </c>
      <c r="L4963" s="18">
        <v>75.698905944824219</v>
      </c>
      <c r="M4963" s="18">
        <v>87.211921691894531</v>
      </c>
      <c r="N4963" s="18">
        <v>85.280555725097656</v>
      </c>
      <c r="O4963" s="18">
        <v>75.716468811035156</v>
      </c>
      <c r="P4963" s="18">
        <v>63.819656372070313</v>
      </c>
      <c r="Q4963" s="18">
        <v>64.945587158203125</v>
      </c>
      <c r="R4963" s="18">
        <v>69.632568359375</v>
      </c>
      <c r="S4963" s="18">
        <v>73.440811157226563</v>
      </c>
      <c r="T4963" s="18">
        <v>111.62953948974609</v>
      </c>
      <c r="U4963" s="18">
        <v>136.63664245605469</v>
      </c>
      <c r="V4963" s="18">
        <v>158.35804748535159</v>
      </c>
      <c r="W4963" s="18">
        <v>136.5641784667969</v>
      </c>
      <c r="X4963" s="103">
        <v>2.0030393299099352</v>
      </c>
      <c r="Y4963" s="18">
        <v>8.6500868690312203</v>
      </c>
      <c r="Z4963" s="18">
        <v>47.957217957977221</v>
      </c>
      <c r="AA4963" s="18">
        <v>123.54973365925569</v>
      </c>
      <c r="AB4963" s="18">
        <v>100.0188064575195</v>
      </c>
      <c r="AC4963" s="18">
        <v>57.9637451171875</v>
      </c>
      <c r="AD4963" s="18">
        <v>73.160392761230469</v>
      </c>
      <c r="AE4963" s="18">
        <v>66.476997375488281</v>
      </c>
      <c r="AF4963" s="18">
        <v>76.863822937011719</v>
      </c>
      <c r="AG4963" s="18">
        <v>80.6669921875</v>
      </c>
      <c r="AH4963" s="18">
        <v>95.907432556152344</v>
      </c>
      <c r="AI4963" s="18">
        <v>70.078292846679688</v>
      </c>
      <c r="AJ4963" s="18">
        <v>53.570816040039063</v>
      </c>
      <c r="AK4963" s="18">
        <v>64.178901672363281</v>
      </c>
      <c r="AL4963" s="18">
        <v>103.52687835693359</v>
      </c>
      <c r="AM4963" s="18">
        <v>142.7298583984375</v>
      </c>
      <c r="AN4963" s="18">
        <v>221.69136047363281</v>
      </c>
      <c r="AO4963" s="18">
        <v>141.96714782714841</v>
      </c>
    </row>
    <row r="4964" spans="1:41" x14ac:dyDescent="0.3">
      <c r="A4964" s="4" t="s">
        <v>4990</v>
      </c>
      <c r="B4964" s="8" t="s">
        <v>11523</v>
      </c>
      <c r="C4964" s="87" t="s">
        <v>3500</v>
      </c>
      <c r="D4964" s="87" t="s">
        <v>249</v>
      </c>
      <c r="E4964" s="87" t="s">
        <v>4947</v>
      </c>
      <c r="F4964" s="110">
        <v>2.6813539904138342</v>
      </c>
      <c r="G4964" s="18">
        <v>16.140092295886468</v>
      </c>
      <c r="H4964" s="18">
        <v>24.27276429918242</v>
      </c>
      <c r="I4964" s="18">
        <v>65.355925641254302</v>
      </c>
      <c r="J4964" s="18">
        <v>116.48179626464839</v>
      </c>
      <c r="K4964" s="18">
        <v>96.675216674804688</v>
      </c>
      <c r="L4964" s="18">
        <v>125.4579696655273</v>
      </c>
      <c r="M4964" s="18">
        <v>107.4577560424805</v>
      </c>
      <c r="N4964" s="18">
        <v>118.8024444580078</v>
      </c>
      <c r="O4964" s="18">
        <v>113.2440872192383</v>
      </c>
      <c r="P4964" s="18">
        <v>115.8973388671875</v>
      </c>
      <c r="Q4964" s="18">
        <v>110.0318145751953</v>
      </c>
      <c r="R4964" s="18">
        <v>96.018043518066406</v>
      </c>
      <c r="S4964" s="18">
        <v>114.0234451293945</v>
      </c>
      <c r="T4964" s="18">
        <v>128.540771484375</v>
      </c>
      <c r="U4964" s="18">
        <v>155.1214294433594</v>
      </c>
      <c r="V4964" s="18">
        <v>178.275634765625</v>
      </c>
      <c r="W4964" s="18">
        <v>101.3490829467773</v>
      </c>
      <c r="X4964" s="103">
        <v>2.254658667954216</v>
      </c>
      <c r="Y4964" s="18">
        <v>9.7367001469187926</v>
      </c>
      <c r="Z4964" s="18">
        <v>53.981544718238148</v>
      </c>
      <c r="AA4964" s="18">
        <v>139.06989930687021</v>
      </c>
      <c r="AB4964" s="18">
        <v>112.5830459594727</v>
      </c>
      <c r="AC4964" s="18">
        <v>83.777870178222656</v>
      </c>
      <c r="AD4964" s="18">
        <v>92.068092346191406</v>
      </c>
      <c r="AE4964" s="18">
        <v>125.63946533203131</v>
      </c>
      <c r="AF4964" s="18">
        <v>151.35264587402341</v>
      </c>
      <c r="AG4964" s="18">
        <v>126.1674346923828</v>
      </c>
      <c r="AH4964" s="18">
        <v>112.4121856689453</v>
      </c>
      <c r="AI4964" s="18">
        <v>139.49644470214841</v>
      </c>
      <c r="AJ4964" s="18">
        <v>75.354782104492188</v>
      </c>
      <c r="AK4964" s="18">
        <v>106.6765594482422</v>
      </c>
      <c r="AL4964" s="18">
        <v>129.33537292480469</v>
      </c>
      <c r="AM4964" s="18">
        <v>123.064567565918</v>
      </c>
      <c r="AN4964" s="18">
        <v>164.68524169921881</v>
      </c>
      <c r="AO4964" s="18">
        <v>86.279853820800781</v>
      </c>
    </row>
    <row r="4965" spans="1:41" x14ac:dyDescent="0.3">
      <c r="A4965" s="4" t="s">
        <v>4955</v>
      </c>
      <c r="B4965" s="8" t="s">
        <v>11524</v>
      </c>
      <c r="C4965" s="87" t="s">
        <v>3500</v>
      </c>
      <c r="D4965" s="87" t="s">
        <v>249</v>
      </c>
      <c r="E4965" s="87" t="s">
        <v>4947</v>
      </c>
      <c r="F4965" s="110">
        <v>2.4386368228096158</v>
      </c>
      <c r="G4965" s="18">
        <v>14.679085095444581</v>
      </c>
      <c r="H4965" s="18">
        <v>22.075584582634409</v>
      </c>
      <c r="I4965" s="18">
        <v>59.439882770932343</v>
      </c>
      <c r="J4965" s="18">
        <v>105.9378204345703</v>
      </c>
      <c r="K4965" s="18">
        <v>95.220115661621094</v>
      </c>
      <c r="L4965" s="18">
        <v>105.0205917358398</v>
      </c>
      <c r="M4965" s="18">
        <v>96.512191772460938</v>
      </c>
      <c r="N4965" s="18">
        <v>93.430023193359375</v>
      </c>
      <c r="O4965" s="18">
        <v>77.522743225097656</v>
      </c>
      <c r="P4965" s="18">
        <v>69.165016174316406</v>
      </c>
      <c r="Q4965" s="18">
        <v>63.2711181640625</v>
      </c>
      <c r="R4965" s="18">
        <v>48.756462097167969</v>
      </c>
      <c r="S4965" s="18">
        <v>58.655632019042969</v>
      </c>
      <c r="T4965" s="18">
        <v>49.587699890136719</v>
      </c>
      <c r="U4965" s="18">
        <v>66.69342041015625</v>
      </c>
      <c r="V4965" s="18">
        <v>88.753456115722656</v>
      </c>
      <c r="W4965" s="18">
        <v>100.0702667236328</v>
      </c>
      <c r="X4965" s="103">
        <v>1.6730360500338519</v>
      </c>
      <c r="Y4965" s="18">
        <v>7.2249740440515451</v>
      </c>
      <c r="Z4965" s="18">
        <v>40.056205240180873</v>
      </c>
      <c r="AA4965" s="18">
        <v>103.19475773514129</v>
      </c>
      <c r="AB4965" s="18">
        <v>83.540580749511719</v>
      </c>
      <c r="AC4965" s="18">
        <v>68.03924560546875</v>
      </c>
      <c r="AD4965" s="18">
        <v>76.21575927734375</v>
      </c>
      <c r="AE4965" s="18">
        <v>84.863670349121094</v>
      </c>
      <c r="AF4965" s="18">
        <v>94.758872985839844</v>
      </c>
      <c r="AG4965" s="18">
        <v>74.352165222167969</v>
      </c>
      <c r="AH4965" s="18">
        <v>79.235275268554688</v>
      </c>
      <c r="AI4965" s="18">
        <v>86.856208801269531</v>
      </c>
      <c r="AJ4965" s="18">
        <v>48.267932891845703</v>
      </c>
      <c r="AK4965" s="18">
        <v>63.687240600585938</v>
      </c>
      <c r="AL4965" s="18">
        <v>69.152854919433594</v>
      </c>
      <c r="AM4965" s="18">
        <v>76.276084899902344</v>
      </c>
      <c r="AN4965" s="18">
        <v>113.33270263671881</v>
      </c>
      <c r="AO4965" s="18">
        <v>78.259429931640625</v>
      </c>
    </row>
    <row r="4966" spans="1:41" x14ac:dyDescent="0.3">
      <c r="A4966" s="4" t="s">
        <v>4953</v>
      </c>
      <c r="B4966" s="8" t="s">
        <v>11525</v>
      </c>
      <c r="C4966" s="87" t="s">
        <v>3500</v>
      </c>
      <c r="D4966" s="87" t="s">
        <v>249</v>
      </c>
      <c r="E4966" s="87" t="s">
        <v>4947</v>
      </c>
      <c r="F4966" s="110">
        <v>2.7269734444528728</v>
      </c>
      <c r="G4966" s="18">
        <v>16.414693188312619</v>
      </c>
      <c r="H4966" s="18">
        <v>24.68573112836863</v>
      </c>
      <c r="I4966" s="18">
        <v>66.467864481343796</v>
      </c>
      <c r="J4966" s="18">
        <v>118.4635696411133</v>
      </c>
      <c r="K4966" s="18">
        <v>131.07708740234381</v>
      </c>
      <c r="L4966" s="18">
        <v>126.7874298095703</v>
      </c>
      <c r="M4966" s="18">
        <v>126.1717224121094</v>
      </c>
      <c r="N4966" s="18">
        <v>165.31483459472659</v>
      </c>
      <c r="O4966" s="18">
        <v>136.3167419433594</v>
      </c>
      <c r="P4966" s="18">
        <v>129.07276916503909</v>
      </c>
      <c r="Q4966" s="18">
        <v>106.4063339233398</v>
      </c>
      <c r="R4966" s="18">
        <v>85.034347534179688</v>
      </c>
      <c r="S4966" s="18">
        <v>100.79237365722661</v>
      </c>
      <c r="T4966" s="18">
        <v>108.51084899902339</v>
      </c>
      <c r="U4966" s="18">
        <v>131.66960144042969</v>
      </c>
      <c r="V4966" s="18">
        <v>184.0984802246094</v>
      </c>
      <c r="W4966" s="18">
        <v>83.301094055175781</v>
      </c>
      <c r="X4966" s="103">
        <v>2.6502259575756528</v>
      </c>
      <c r="Y4966" s="18">
        <v>11.444949888538449</v>
      </c>
      <c r="Z4966" s="18">
        <v>63.452305697392028</v>
      </c>
      <c r="AA4966" s="18">
        <v>163.46893758198971</v>
      </c>
      <c r="AB4966" s="18">
        <v>132.3351135253906</v>
      </c>
      <c r="AC4966" s="18">
        <v>119.9159851074219</v>
      </c>
      <c r="AD4966" s="18">
        <v>115.5649795532227</v>
      </c>
      <c r="AE4966" s="18">
        <v>144.2265319824219</v>
      </c>
      <c r="AF4966" s="18">
        <v>121.06715393066411</v>
      </c>
      <c r="AG4966" s="18">
        <v>122.17015075683589</v>
      </c>
      <c r="AH4966" s="18">
        <v>123.3664245605469</v>
      </c>
      <c r="AI4966" s="18">
        <v>120.49664306640631</v>
      </c>
      <c r="AJ4966" s="18">
        <v>108.08103179931641</v>
      </c>
      <c r="AK4966" s="18">
        <v>141.09260559082031</v>
      </c>
      <c r="AL4966" s="18">
        <v>149.27894592285159</v>
      </c>
      <c r="AM4966" s="18">
        <v>141.29376220703131</v>
      </c>
      <c r="AN4966" s="18">
        <v>151.73670959472659</v>
      </c>
      <c r="AO4966" s="18">
        <v>109.6964492797852</v>
      </c>
    </row>
    <row r="4967" spans="1:41" x14ac:dyDescent="0.3">
      <c r="A4967" s="4" t="s">
        <v>4972</v>
      </c>
      <c r="B4967" s="8" t="s">
        <v>11526</v>
      </c>
      <c r="C4967" s="87" t="s">
        <v>3500</v>
      </c>
      <c r="D4967" s="87" t="s">
        <v>249</v>
      </c>
      <c r="E4967" s="87" t="s">
        <v>4947</v>
      </c>
      <c r="F4967" s="110">
        <v>2.0632943808082582</v>
      </c>
      <c r="G4967" s="18">
        <v>12.41975578714599</v>
      </c>
      <c r="H4967" s="18">
        <v>18.677824100896451</v>
      </c>
      <c r="I4967" s="18">
        <v>50.291201613148488</v>
      </c>
      <c r="J4967" s="18">
        <v>89.632415771484375</v>
      </c>
      <c r="K4967" s="18">
        <v>80.460762023925781</v>
      </c>
      <c r="L4967" s="18">
        <v>112.47971343994141</v>
      </c>
      <c r="M4967" s="18">
        <v>71.064552307128906</v>
      </c>
      <c r="N4967" s="18">
        <v>110.64845275878911</v>
      </c>
      <c r="O4967" s="18">
        <v>82.711578369140625</v>
      </c>
      <c r="P4967" s="18">
        <v>98.982810974121094</v>
      </c>
      <c r="Q4967" s="18">
        <v>58.259677886962891</v>
      </c>
      <c r="R4967" s="18">
        <v>66.425559997558594</v>
      </c>
      <c r="S4967" s="18">
        <v>76.769660949707031</v>
      </c>
      <c r="T4967" s="18">
        <v>81.962760925292969</v>
      </c>
      <c r="U4967" s="18">
        <v>116.0155792236328</v>
      </c>
      <c r="V4967" s="18">
        <v>135.7717590332031</v>
      </c>
      <c r="W4967" s="18">
        <v>61.910263061523438</v>
      </c>
      <c r="X4967" s="103">
        <v>1.286178307980782</v>
      </c>
      <c r="Y4967" s="18">
        <v>5.5543363163006898</v>
      </c>
      <c r="Z4967" s="18">
        <v>30.793970206980489</v>
      </c>
      <c r="AA4967" s="18">
        <v>79.332934214767889</v>
      </c>
      <c r="AB4967" s="18">
        <v>64.223411560058594</v>
      </c>
      <c r="AC4967" s="18">
        <v>81.606948852539063</v>
      </c>
      <c r="AD4967" s="18">
        <v>80.447769165039063</v>
      </c>
      <c r="AE4967" s="18">
        <v>63.718116760253913</v>
      </c>
      <c r="AF4967" s="18">
        <v>108.7919998168945</v>
      </c>
      <c r="AG4967" s="18">
        <v>63.164497375488281</v>
      </c>
      <c r="AH4967" s="18">
        <v>66.788681030273438</v>
      </c>
      <c r="AI4967" s="18">
        <v>74.691574096679688</v>
      </c>
      <c r="AJ4967" s="18">
        <v>62.680152893066413</v>
      </c>
      <c r="AK4967" s="18">
        <v>54.874965667724609</v>
      </c>
      <c r="AL4967" s="18">
        <v>92.849632263183594</v>
      </c>
      <c r="AM4967" s="18">
        <v>93.159820556640625</v>
      </c>
      <c r="AN4967" s="18">
        <v>86.302780151367188</v>
      </c>
      <c r="AO4967" s="18">
        <v>150.95851135253909</v>
      </c>
    </row>
    <row r="4968" spans="1:41" x14ac:dyDescent="0.3">
      <c r="A4968" s="4" t="s">
        <v>4952</v>
      </c>
      <c r="B4968" s="8" t="s">
        <v>11527</v>
      </c>
      <c r="C4968" s="87" t="s">
        <v>3500</v>
      </c>
      <c r="D4968" s="87" t="s">
        <v>249</v>
      </c>
      <c r="E4968" s="87" t="s">
        <v>4947</v>
      </c>
      <c r="F4968" s="110">
        <v>1.5535600532254561</v>
      </c>
      <c r="G4968" s="18">
        <v>9.3514704645137936</v>
      </c>
      <c r="H4968" s="18">
        <v>14.063490733182469</v>
      </c>
      <c r="I4968" s="18">
        <v>37.866822389294242</v>
      </c>
      <c r="J4968" s="18">
        <v>67.488838195800781</v>
      </c>
      <c r="K4968" s="18">
        <v>65.306427001953125</v>
      </c>
      <c r="L4968" s="18">
        <v>75.190757751464844</v>
      </c>
      <c r="M4968" s="18">
        <v>75.025688171386719</v>
      </c>
      <c r="N4968" s="18">
        <v>69.355064392089844</v>
      </c>
      <c r="O4968" s="18">
        <v>70.9150390625</v>
      </c>
      <c r="P4968" s="18">
        <v>66.027748107910156</v>
      </c>
      <c r="Q4968" s="18">
        <v>55.082553863525391</v>
      </c>
      <c r="R4968" s="18">
        <v>59.980167388916023</v>
      </c>
      <c r="S4968" s="18">
        <v>44.312538146972663</v>
      </c>
      <c r="T4968" s="18">
        <v>70.8017578125</v>
      </c>
      <c r="U4968" s="18">
        <v>84.984703063964844</v>
      </c>
      <c r="V4968" s="18">
        <v>81.915534973144531</v>
      </c>
      <c r="W4968" s="18">
        <v>90.391067504882813</v>
      </c>
      <c r="X4968" s="103">
        <v>1.18762075416993</v>
      </c>
      <c r="Y4968" s="18">
        <v>5.1287174134000546</v>
      </c>
      <c r="Z4968" s="18">
        <v>28.434283096031631</v>
      </c>
      <c r="AA4968" s="18">
        <v>73.253792711347671</v>
      </c>
      <c r="AB4968" s="18">
        <v>59.302085876464837</v>
      </c>
      <c r="AC4968" s="18">
        <v>59.534271240234382</v>
      </c>
      <c r="AD4968" s="18">
        <v>70.775962829589844</v>
      </c>
      <c r="AE4968" s="18">
        <v>89.778350830078125</v>
      </c>
      <c r="AF4968" s="18">
        <v>71.377693176269531</v>
      </c>
      <c r="AG4968" s="18">
        <v>85.976661682128906</v>
      </c>
      <c r="AH4968" s="18">
        <v>108.708366394043</v>
      </c>
      <c r="AI4968" s="18">
        <v>56.083072662353523</v>
      </c>
      <c r="AJ4968" s="18">
        <v>50.532806396484382</v>
      </c>
      <c r="AK4968" s="18">
        <v>50.133232116699219</v>
      </c>
      <c r="AL4968" s="18">
        <v>81.522438049316406</v>
      </c>
      <c r="AM4968" s="18">
        <v>98.465103149414063</v>
      </c>
      <c r="AN4968" s="18">
        <v>81.885604858398438</v>
      </c>
      <c r="AO4968" s="18">
        <v>53.124057769775391</v>
      </c>
    </row>
    <row r="4969" spans="1:41" x14ac:dyDescent="0.3">
      <c r="A4969" s="4" t="s">
        <v>4988</v>
      </c>
      <c r="B4969" s="8" t="s">
        <v>11528</v>
      </c>
      <c r="C4969" s="87" t="s">
        <v>3500</v>
      </c>
      <c r="D4969" s="87" t="s">
        <v>249</v>
      </c>
      <c r="E4969" s="87" t="s">
        <v>4947</v>
      </c>
      <c r="F4969" s="110">
        <v>1.7837110813676911</v>
      </c>
      <c r="G4969" s="18">
        <v>10.736837278999751</v>
      </c>
      <c r="H4969" s="18">
        <v>16.146916375333049</v>
      </c>
      <c r="I4969" s="18">
        <v>43.476575348171778</v>
      </c>
      <c r="J4969" s="18">
        <v>77.486923217773438</v>
      </c>
      <c r="K4969" s="18">
        <v>84.190467834472656</v>
      </c>
      <c r="L4969" s="18">
        <v>88.666267395019531</v>
      </c>
      <c r="M4969" s="18">
        <v>49.471958160400391</v>
      </c>
      <c r="N4969" s="18">
        <v>52.535717010498047</v>
      </c>
      <c r="O4969" s="18">
        <v>53.646049499511719</v>
      </c>
      <c r="P4969" s="18">
        <v>48.505466461181641</v>
      </c>
      <c r="Q4969" s="18">
        <v>38.638755798339837</v>
      </c>
      <c r="R4969" s="18">
        <v>31.054807662963871</v>
      </c>
      <c r="S4969" s="18">
        <v>44.449916839599609</v>
      </c>
      <c r="T4969" s="18">
        <v>56.430919647216797</v>
      </c>
      <c r="U4969" s="18">
        <v>74.192070007324219</v>
      </c>
      <c r="V4969" s="18">
        <v>113.684440612793</v>
      </c>
      <c r="W4969" s="18">
        <v>180.73698425292969</v>
      </c>
      <c r="X4969" s="103">
        <v>1.465229083910111</v>
      </c>
      <c r="Y4969" s="18">
        <v>6.3275636526934207</v>
      </c>
      <c r="Z4969" s="18">
        <v>35.080844138294587</v>
      </c>
      <c r="AA4969" s="18">
        <v>90.376988790843711</v>
      </c>
      <c r="AB4969" s="18">
        <v>73.164047241210938</v>
      </c>
      <c r="AC4969" s="18">
        <v>56.807743072509773</v>
      </c>
      <c r="AD4969" s="18">
        <v>53.862636566162109</v>
      </c>
      <c r="AE4969" s="18">
        <v>55.092632293701172</v>
      </c>
      <c r="AF4969" s="18">
        <v>50.651203155517578</v>
      </c>
      <c r="AG4969" s="18">
        <v>51.4697265625</v>
      </c>
      <c r="AH4969" s="18">
        <v>64.490447998046875</v>
      </c>
      <c r="AI4969" s="18">
        <v>65.608963012695313</v>
      </c>
      <c r="AJ4969" s="18">
        <v>37.820392608642578</v>
      </c>
      <c r="AK4969" s="18">
        <v>60.473026275634773</v>
      </c>
      <c r="AL4969" s="18">
        <v>57.311573028564453</v>
      </c>
      <c r="AM4969" s="18">
        <v>82.592864990234375</v>
      </c>
      <c r="AN4969" s="18">
        <v>125.7509765625</v>
      </c>
      <c r="AO4969" s="18">
        <v>106.7660751342773</v>
      </c>
    </row>
    <row r="4970" spans="1:41" x14ac:dyDescent="0.3">
      <c r="A4970" s="4" t="s">
        <v>4958</v>
      </c>
      <c r="B4970" s="8" t="s">
        <v>11529</v>
      </c>
      <c r="C4970" s="87" t="s">
        <v>3500</v>
      </c>
      <c r="D4970" s="87" t="s">
        <v>249</v>
      </c>
      <c r="E4970" s="87" t="s">
        <v>4947</v>
      </c>
      <c r="F4970" s="110">
        <v>1.3889555863313059</v>
      </c>
      <c r="G4970" s="18">
        <v>8.3606534006405031</v>
      </c>
      <c r="H4970" s="18">
        <v>12.573420626140161</v>
      </c>
      <c r="I4970" s="18">
        <v>33.854716066513618</v>
      </c>
      <c r="J4970" s="18">
        <v>60.338188171386719</v>
      </c>
      <c r="K4970" s="18">
        <v>80.803886413574219</v>
      </c>
      <c r="L4970" s="18">
        <v>74.631065368652344</v>
      </c>
      <c r="M4970" s="18">
        <v>71.438377380371094</v>
      </c>
      <c r="N4970" s="18">
        <v>59.808494567871087</v>
      </c>
      <c r="O4970" s="18">
        <v>55.102699279785163</v>
      </c>
      <c r="P4970" s="18">
        <v>65.278923034667969</v>
      </c>
      <c r="Q4970" s="18">
        <v>47.034088134765632</v>
      </c>
      <c r="R4970" s="18">
        <v>40.580184936523438</v>
      </c>
      <c r="S4970" s="18">
        <v>43.577281951904297</v>
      </c>
      <c r="T4970" s="18">
        <v>81.8214111328125</v>
      </c>
      <c r="U4970" s="18">
        <v>92.021827697753906</v>
      </c>
      <c r="V4970" s="18">
        <v>123.3446578979492</v>
      </c>
      <c r="W4970" s="18">
        <v>102.3089065551758</v>
      </c>
      <c r="X4970" s="103">
        <v>1.7334841574366691</v>
      </c>
      <c r="Y4970" s="18">
        <v>7.4860180346987004</v>
      </c>
      <c r="Z4970" s="18">
        <v>41.50346741750139</v>
      </c>
      <c r="AA4970" s="18">
        <v>106.9232654375636</v>
      </c>
      <c r="AB4970" s="18">
        <v>86.558967590332031</v>
      </c>
      <c r="AC4970" s="18">
        <v>59.503524780273438</v>
      </c>
      <c r="AD4970" s="18">
        <v>59.712467193603523</v>
      </c>
      <c r="AE4970" s="18">
        <v>71.889442443847656</v>
      </c>
      <c r="AF4970" s="18">
        <v>67.011367797851563</v>
      </c>
      <c r="AG4970" s="18">
        <v>90.160316467285156</v>
      </c>
      <c r="AH4970" s="18">
        <v>82.376998901367188</v>
      </c>
      <c r="AI4970" s="18">
        <v>79.637725830078125</v>
      </c>
      <c r="AJ4970" s="18">
        <v>38.5753173828125</v>
      </c>
      <c r="AK4970" s="18">
        <v>60.239601135253913</v>
      </c>
      <c r="AL4970" s="18">
        <v>67.780830383300781</v>
      </c>
      <c r="AM4970" s="18">
        <v>86.884254455566406</v>
      </c>
      <c r="AN4970" s="18">
        <v>107.9982833862305</v>
      </c>
      <c r="AO4970" s="18">
        <v>74.790916442871094</v>
      </c>
    </row>
    <row r="4971" spans="1:41" x14ac:dyDescent="0.3">
      <c r="A4971" s="4" t="s">
        <v>4969</v>
      </c>
      <c r="B4971" s="8" t="s">
        <v>11530</v>
      </c>
      <c r="C4971" s="87" t="s">
        <v>3500</v>
      </c>
      <c r="D4971" s="87" t="s">
        <v>249</v>
      </c>
      <c r="E4971" s="87" t="s">
        <v>4947</v>
      </c>
      <c r="F4971" s="110">
        <v>2.2911654460918962</v>
      </c>
      <c r="G4971" s="18">
        <v>13.79139863564294</v>
      </c>
      <c r="H4971" s="18">
        <v>20.74061054312212</v>
      </c>
      <c r="I4971" s="18">
        <v>55.845382244170793</v>
      </c>
      <c r="J4971" s="18">
        <v>99.531455993652344</v>
      </c>
      <c r="K4971" s="18">
        <v>100.4744491577148</v>
      </c>
      <c r="L4971" s="18">
        <v>101.1720657348633</v>
      </c>
      <c r="M4971" s="18">
        <v>104.2421112060547</v>
      </c>
      <c r="N4971" s="18">
        <v>127.48974609375</v>
      </c>
      <c r="O4971" s="18">
        <v>98.260414123535156</v>
      </c>
      <c r="P4971" s="18">
        <v>77.518524169921875</v>
      </c>
      <c r="Q4971" s="18">
        <v>80.546607971191406</v>
      </c>
      <c r="R4971" s="18">
        <v>81.050079345703125</v>
      </c>
      <c r="S4971" s="18">
        <v>94.694267272949219</v>
      </c>
      <c r="T4971" s="18">
        <v>98.316215515136719</v>
      </c>
      <c r="U4971" s="18">
        <v>124.1494140625</v>
      </c>
      <c r="V4971" s="18">
        <v>107.57204437255859</v>
      </c>
      <c r="W4971" s="18">
        <v>110.9830780029297</v>
      </c>
      <c r="X4971" s="103">
        <v>2.3614625069046631</v>
      </c>
      <c r="Y4971" s="18">
        <v>10.197930473788579</v>
      </c>
      <c r="Z4971" s="18">
        <v>56.538666241920659</v>
      </c>
      <c r="AA4971" s="18">
        <v>145.6576810139359</v>
      </c>
      <c r="AB4971" s="18">
        <v>117.9161376953125</v>
      </c>
      <c r="AC4971" s="18">
        <v>106.71543121337891</v>
      </c>
      <c r="AD4971" s="18">
        <v>117.36676025390631</v>
      </c>
      <c r="AE4971" s="18">
        <v>116.5407257080078</v>
      </c>
      <c r="AF4971" s="18">
        <v>113.63294982910161</v>
      </c>
      <c r="AG4971" s="18">
        <v>106.10137939453131</v>
      </c>
      <c r="AH4971" s="18">
        <v>104.04343414306641</v>
      </c>
      <c r="AI4971" s="18">
        <v>80.556022644042969</v>
      </c>
      <c r="AJ4971" s="18">
        <v>88.794486999511719</v>
      </c>
      <c r="AK4971" s="18">
        <v>95.70574951171875</v>
      </c>
      <c r="AL4971" s="18">
        <v>116.21291351318359</v>
      </c>
      <c r="AM4971" s="18">
        <v>163.0462341308594</v>
      </c>
      <c r="AN4971" s="18">
        <v>197.78202819824219</v>
      </c>
      <c r="AO4971" s="18">
        <v>176.65814208984381</v>
      </c>
    </row>
    <row r="4972" spans="1:41" x14ac:dyDescent="0.3">
      <c r="A4972" s="4" t="s">
        <v>4994</v>
      </c>
      <c r="B4972" s="8" t="s">
        <v>11531</v>
      </c>
      <c r="C4972" s="87" t="s">
        <v>3500</v>
      </c>
      <c r="D4972" s="87" t="s">
        <v>249</v>
      </c>
      <c r="E4972" s="87" t="s">
        <v>4947</v>
      </c>
      <c r="F4972" s="110">
        <v>2.4869270051794738</v>
      </c>
      <c r="G4972" s="18">
        <v>14.96976212026904</v>
      </c>
      <c r="H4972" s="18">
        <v>22.51272798809994</v>
      </c>
      <c r="I4972" s="18">
        <v>60.616918544444637</v>
      </c>
      <c r="J4972" s="18">
        <v>108.0356140136719</v>
      </c>
      <c r="K4972" s="18">
        <v>103.8394088745117</v>
      </c>
      <c r="L4972" s="18">
        <v>93.041122436523438</v>
      </c>
      <c r="M4972" s="18">
        <v>100.48399353027339</v>
      </c>
      <c r="N4972" s="18">
        <v>87.31915283203125</v>
      </c>
      <c r="O4972" s="18">
        <v>77.62823486328125</v>
      </c>
      <c r="P4972" s="18">
        <v>74.656112670898438</v>
      </c>
      <c r="Q4972" s="18">
        <v>62.985927581787109</v>
      </c>
      <c r="R4972" s="18">
        <v>67.772994995117188</v>
      </c>
      <c r="S4972" s="18">
        <v>76.060569763183594</v>
      </c>
      <c r="T4972" s="18">
        <v>103.24599456787109</v>
      </c>
      <c r="U4972" s="18">
        <v>82.4630126953125</v>
      </c>
      <c r="V4972" s="18">
        <v>128.11656188964841</v>
      </c>
      <c r="W4972" s="18">
        <v>92.301307678222656</v>
      </c>
      <c r="X4972" s="103">
        <v>1.4315284229183729</v>
      </c>
      <c r="Y4972" s="18">
        <v>6.182027995570099</v>
      </c>
      <c r="Z4972" s="18">
        <v>34.273975336281943</v>
      </c>
      <c r="AA4972" s="18">
        <v>88.298293865838303</v>
      </c>
      <c r="AB4972" s="18">
        <v>71.481254577636719</v>
      </c>
      <c r="AC4972" s="18">
        <v>70.904579162597656</v>
      </c>
      <c r="AD4972" s="18">
        <v>87.967453002929688</v>
      </c>
      <c r="AE4972" s="18">
        <v>101.82420349121089</v>
      </c>
      <c r="AF4972" s="18">
        <v>84.77081298828125</v>
      </c>
      <c r="AG4972" s="18">
        <v>97.328254699707031</v>
      </c>
      <c r="AH4972" s="18">
        <v>91.20135498046875</v>
      </c>
      <c r="AI4972" s="18">
        <v>106.82005310058589</v>
      </c>
      <c r="AJ4972" s="18">
        <v>52.673740386962891</v>
      </c>
      <c r="AK4972" s="18">
        <v>81.386848449707031</v>
      </c>
      <c r="AL4972" s="18">
        <v>119.7639617919922</v>
      </c>
      <c r="AM4972" s="18">
        <v>103.45545959472661</v>
      </c>
      <c r="AN4972" s="18">
        <v>148.98674011230469</v>
      </c>
      <c r="AO4972" s="18">
        <v>106.1903076171875</v>
      </c>
    </row>
    <row r="4973" spans="1:41" x14ac:dyDescent="0.3">
      <c r="A4973" s="4" t="s">
        <v>4983</v>
      </c>
      <c r="B4973" s="8" t="s">
        <v>11532</v>
      </c>
      <c r="C4973" s="87" t="s">
        <v>3500</v>
      </c>
      <c r="D4973" s="87" t="s">
        <v>249</v>
      </c>
      <c r="E4973" s="87" t="s">
        <v>4947</v>
      </c>
      <c r="F4973" s="110">
        <v>1.762009284227501</v>
      </c>
      <c r="G4973" s="18">
        <v>10.60620588527795</v>
      </c>
      <c r="H4973" s="18">
        <v>15.95046241634974</v>
      </c>
      <c r="I4973" s="18">
        <v>42.94761086036204</v>
      </c>
      <c r="J4973" s="18">
        <v>76.544166564941406</v>
      </c>
      <c r="K4973" s="18">
        <v>79.812629699707031</v>
      </c>
      <c r="L4973" s="18">
        <v>76.423492431640625</v>
      </c>
      <c r="M4973" s="18">
        <v>77.20599365234375</v>
      </c>
      <c r="N4973" s="18">
        <v>87.241775512695313</v>
      </c>
      <c r="O4973" s="18">
        <v>90.8360595703125</v>
      </c>
      <c r="P4973" s="18">
        <v>68.55078125</v>
      </c>
      <c r="Q4973" s="18">
        <v>61.458675384521477</v>
      </c>
      <c r="R4973" s="18">
        <v>69.137222290039063</v>
      </c>
      <c r="S4973" s="18">
        <v>52.77313232421875</v>
      </c>
      <c r="T4973" s="18">
        <v>92.085166931152344</v>
      </c>
      <c r="U4973" s="18">
        <v>83.048004150390625</v>
      </c>
      <c r="V4973" s="18">
        <v>94.657928466796875</v>
      </c>
      <c r="W4973" s="18">
        <v>82.230262756347656</v>
      </c>
      <c r="X4973" s="103">
        <v>1.225670535677426</v>
      </c>
      <c r="Y4973" s="18">
        <v>5.2930346639266821</v>
      </c>
      <c r="Z4973" s="18">
        <v>29.34527951919744</v>
      </c>
      <c r="AA4973" s="18">
        <v>75.600746313729189</v>
      </c>
      <c r="AB4973" s="18">
        <v>61.202045440673828</v>
      </c>
      <c r="AC4973" s="18">
        <v>71.635169982910156</v>
      </c>
      <c r="AD4973" s="18">
        <v>75.663581848144531</v>
      </c>
      <c r="AE4973" s="18">
        <v>80.394538879394531</v>
      </c>
      <c r="AF4973" s="18">
        <v>85.569869995117188</v>
      </c>
      <c r="AG4973" s="18">
        <v>93.874214172363281</v>
      </c>
      <c r="AH4973" s="18">
        <v>85.552406311035156</v>
      </c>
      <c r="AI4973" s="18">
        <v>84.765007019042969</v>
      </c>
      <c r="AJ4973" s="18">
        <v>50.833950042724609</v>
      </c>
      <c r="AK4973" s="18">
        <v>61.277538299560547</v>
      </c>
      <c r="AL4973" s="18">
        <v>93.820602416992188</v>
      </c>
      <c r="AM4973" s="18">
        <v>129.2879333496094</v>
      </c>
      <c r="AN4973" s="18">
        <v>90.044731140136719</v>
      </c>
      <c r="AO4973" s="18">
        <v>24.221038818359379</v>
      </c>
    </row>
    <row r="4974" spans="1:41" x14ac:dyDescent="0.3">
      <c r="A4974" s="4" t="s">
        <v>4977</v>
      </c>
      <c r="B4974" s="8" t="s">
        <v>11533</v>
      </c>
      <c r="C4974" s="87" t="s">
        <v>3500</v>
      </c>
      <c r="D4974" s="87" t="s">
        <v>249</v>
      </c>
      <c r="E4974" s="87" t="s">
        <v>4947</v>
      </c>
      <c r="F4974" s="110">
        <v>1.687546596465378</v>
      </c>
      <c r="G4974" s="18">
        <v>10.157986568702389</v>
      </c>
      <c r="H4974" s="18">
        <v>15.27639428674232</v>
      </c>
      <c r="I4974" s="18">
        <v>41.132640549904018</v>
      </c>
      <c r="J4974" s="18">
        <v>73.309402465820313</v>
      </c>
      <c r="K4974" s="18">
        <v>67.193473815917969</v>
      </c>
      <c r="L4974" s="18">
        <v>91.574394226074219</v>
      </c>
      <c r="M4974" s="18">
        <v>70.190460205078125</v>
      </c>
      <c r="N4974" s="18">
        <v>79.232383728027344</v>
      </c>
      <c r="O4974" s="18">
        <v>77.879905700683594</v>
      </c>
      <c r="P4974" s="18">
        <v>58.760059356689453</v>
      </c>
      <c r="Q4974" s="18">
        <v>65.015434265136719</v>
      </c>
      <c r="R4974" s="18">
        <v>67.568374633789063</v>
      </c>
      <c r="S4974" s="18">
        <v>56.795589447021477</v>
      </c>
      <c r="T4974" s="18">
        <v>71.470977783203125</v>
      </c>
      <c r="U4974" s="18">
        <v>87.255516052246094</v>
      </c>
      <c r="V4974" s="18">
        <v>147.27838134765631</v>
      </c>
      <c r="W4974" s="18">
        <v>82.358123779296875</v>
      </c>
      <c r="X4974" s="103">
        <v>1.286284803334625</v>
      </c>
      <c r="Y4974" s="18">
        <v>5.554796214440552</v>
      </c>
      <c r="Z4974" s="18">
        <v>30.796519942684391</v>
      </c>
      <c r="AA4974" s="18">
        <v>79.339502968764322</v>
      </c>
      <c r="AB4974" s="18">
        <v>64.228729248046875</v>
      </c>
      <c r="AC4974" s="18">
        <v>60.995159149169922</v>
      </c>
      <c r="AD4974" s="18">
        <v>60.260643005371087</v>
      </c>
      <c r="AE4974" s="18">
        <v>68.742759704589844</v>
      </c>
      <c r="AF4974" s="18">
        <v>75.192436218261719</v>
      </c>
      <c r="AG4974" s="18">
        <v>90.746658325195313</v>
      </c>
      <c r="AH4974" s="18">
        <v>63.388309478759773</v>
      </c>
      <c r="AI4974" s="18">
        <v>69.174453735351563</v>
      </c>
      <c r="AJ4974" s="18">
        <v>61.876235961914063</v>
      </c>
      <c r="AK4974" s="18">
        <v>61.372859954833977</v>
      </c>
      <c r="AL4974" s="18">
        <v>91.3306884765625</v>
      </c>
      <c r="AM4974" s="18">
        <v>84.024818420410156</v>
      </c>
      <c r="AN4974" s="18">
        <v>129.5604248046875</v>
      </c>
      <c r="AO4974" s="18">
        <v>113.183952331543</v>
      </c>
    </row>
    <row r="4975" spans="1:41" x14ac:dyDescent="0.3">
      <c r="A4975" s="4" t="s">
        <v>4957</v>
      </c>
      <c r="B4975" s="8" t="s">
        <v>8495</v>
      </c>
      <c r="C4975" s="87" t="s">
        <v>3500</v>
      </c>
      <c r="D4975" s="87" t="s">
        <v>249</v>
      </c>
      <c r="E4975" s="87" t="s">
        <v>4947</v>
      </c>
      <c r="F4975" s="110">
        <v>2.0036697166198731</v>
      </c>
      <c r="G4975" s="18">
        <v>12.060852193457031</v>
      </c>
      <c r="H4975" s="18">
        <v>18.138076113336179</v>
      </c>
      <c r="I4975" s="18">
        <v>48.837896628796393</v>
      </c>
      <c r="J4975" s="18">
        <v>87.042236328125</v>
      </c>
      <c r="K4975" s="18">
        <v>82.832748413085938</v>
      </c>
      <c r="L4975" s="18">
        <v>92.009231567382813</v>
      </c>
      <c r="M4975" s="18">
        <v>73.743553161621094</v>
      </c>
      <c r="N4975" s="18">
        <v>88.387962341308594</v>
      </c>
      <c r="O4975" s="18">
        <v>90.50018310546875</v>
      </c>
      <c r="P4975" s="18">
        <v>98.833740234375</v>
      </c>
      <c r="Q4975" s="18">
        <v>79.6837158203125</v>
      </c>
      <c r="R4975" s="18">
        <v>110.63596343994141</v>
      </c>
      <c r="S4975" s="18">
        <v>46.540451049804688</v>
      </c>
      <c r="T4975" s="18">
        <v>85.370903015136719</v>
      </c>
      <c r="U4975" s="18">
        <v>107.21270751953131</v>
      </c>
      <c r="V4975" s="18">
        <v>93.295951843261719</v>
      </c>
      <c r="W4975" s="18">
        <v>71.099853515625</v>
      </c>
      <c r="X4975" s="103">
        <v>3.1146694610753332</v>
      </c>
      <c r="Y4975" s="18">
        <v>13.45064023672052</v>
      </c>
      <c r="Z4975" s="18">
        <v>74.572116473899442</v>
      </c>
      <c r="AA4975" s="18">
        <v>192.1163387090246</v>
      </c>
      <c r="AB4975" s="18">
        <v>155.52641296386719</v>
      </c>
      <c r="AC4975" s="18">
        <v>94.964820861816406</v>
      </c>
      <c r="AD4975" s="18">
        <v>71.786376953125</v>
      </c>
      <c r="AE4975" s="18">
        <v>92.614723205566406</v>
      </c>
      <c r="AF4975" s="18">
        <v>88.741493225097656</v>
      </c>
      <c r="AG4975" s="18">
        <v>115.35699462890631</v>
      </c>
      <c r="AH4975" s="18">
        <v>94.642181396484375</v>
      </c>
      <c r="AI4975" s="18">
        <v>102.6130676269531</v>
      </c>
      <c r="AJ4975" s="18">
        <v>51.208244323730469</v>
      </c>
      <c r="AK4975" s="18">
        <v>116.91261291503911</v>
      </c>
      <c r="AL4975" s="18">
        <v>103.68348693847661</v>
      </c>
      <c r="AM4975" s="18">
        <v>74.349960327148438</v>
      </c>
      <c r="AN4975" s="18">
        <v>208.7112121582031</v>
      </c>
      <c r="AO4975" s="18">
        <v>32.814407348632813</v>
      </c>
    </row>
    <row r="4976" spans="1:41" x14ac:dyDescent="0.3">
      <c r="A4976" s="4" t="s">
        <v>4982</v>
      </c>
      <c r="B4976" s="8" t="s">
        <v>11534</v>
      </c>
      <c r="C4976" s="87" t="s">
        <v>3500</v>
      </c>
      <c r="D4976" s="87" t="s">
        <v>249</v>
      </c>
      <c r="E4976" s="87" t="s">
        <v>4947</v>
      </c>
      <c r="F4976" s="110">
        <v>1.4242486456576839</v>
      </c>
      <c r="G4976" s="18">
        <v>8.573095784961426</v>
      </c>
      <c r="H4976" s="18">
        <v>12.89290850930997</v>
      </c>
      <c r="I4976" s="18">
        <v>34.71495703776678</v>
      </c>
      <c r="J4976" s="18">
        <v>61.871368408203132</v>
      </c>
      <c r="K4976" s="18">
        <v>87.620826721191406</v>
      </c>
      <c r="L4976" s="18">
        <v>76.108711242675781</v>
      </c>
      <c r="M4976" s="18">
        <v>74.0562744140625</v>
      </c>
      <c r="N4976" s="18">
        <v>74.408554077148438</v>
      </c>
      <c r="O4976" s="18">
        <v>78.138885498046875</v>
      </c>
      <c r="P4976" s="18">
        <v>65.874382019042969</v>
      </c>
      <c r="Q4976" s="18">
        <v>71.717552185058594</v>
      </c>
      <c r="R4976" s="18">
        <v>63.421958923339837</v>
      </c>
      <c r="S4976" s="18">
        <v>68.390052795410156</v>
      </c>
      <c r="T4976" s="18">
        <v>73.386894226074219</v>
      </c>
      <c r="U4976" s="18">
        <v>101.2324981689453</v>
      </c>
      <c r="V4976" s="18">
        <v>195.07466125488281</v>
      </c>
      <c r="W4976" s="18">
        <v>77.37103271484375</v>
      </c>
      <c r="X4976" s="103">
        <v>1.5754965429126131</v>
      </c>
      <c r="Y4976" s="18">
        <v>6.8037515562239381</v>
      </c>
      <c r="Z4976" s="18">
        <v>37.720892431950958</v>
      </c>
      <c r="AA4976" s="18">
        <v>97.178410504143088</v>
      </c>
      <c r="AB4976" s="18">
        <v>78.670089721679688</v>
      </c>
      <c r="AC4976" s="18">
        <v>72.9241943359375</v>
      </c>
      <c r="AD4976" s="18">
        <v>72.303260803222656</v>
      </c>
      <c r="AE4976" s="18">
        <v>75.165702819824219</v>
      </c>
      <c r="AF4976" s="18">
        <v>85.296516418457031</v>
      </c>
      <c r="AG4976" s="18">
        <v>88.833099365234375</v>
      </c>
      <c r="AH4976" s="18">
        <v>91.843986511230469</v>
      </c>
      <c r="AI4976" s="18">
        <v>74.14715576171875</v>
      </c>
      <c r="AJ4976" s="18">
        <v>65.090713500976563</v>
      </c>
      <c r="AK4976" s="18">
        <v>59.933368682861328</v>
      </c>
      <c r="AL4976" s="18">
        <v>88.258460998535156</v>
      </c>
      <c r="AM4976" s="18">
        <v>90.749923706054688</v>
      </c>
      <c r="AN4976" s="18">
        <v>103.5067901611328</v>
      </c>
      <c r="AO4976" s="18">
        <v>47.294540405273438</v>
      </c>
    </row>
    <row r="4977" spans="1:41" x14ac:dyDescent="0.3">
      <c r="A4977" s="4" t="s">
        <v>4956</v>
      </c>
      <c r="B4977" s="8" t="s">
        <v>13265</v>
      </c>
      <c r="C4977" s="87" t="s">
        <v>3500</v>
      </c>
      <c r="D4977" s="87" t="s">
        <v>249</v>
      </c>
      <c r="E4977" s="87" t="s">
        <v>4947</v>
      </c>
      <c r="F4977" s="110">
        <v>1.5552862706755519</v>
      </c>
      <c r="G4977" s="18">
        <v>9.3618612256989735</v>
      </c>
      <c r="H4977" s="18">
        <v>14.07911719259257</v>
      </c>
      <c r="I4977" s="18">
        <v>37.908897601933987</v>
      </c>
      <c r="J4977" s="18">
        <v>67.563827514648438</v>
      </c>
      <c r="K4977" s="18">
        <v>85.862876892089844</v>
      </c>
      <c r="L4977" s="18">
        <v>70.273696899414063</v>
      </c>
      <c r="M4977" s="18">
        <v>63.57427978515625</v>
      </c>
      <c r="N4977" s="18">
        <v>83.421112060546875</v>
      </c>
      <c r="O4977" s="18">
        <v>79.958328247070313</v>
      </c>
      <c r="P4977" s="18">
        <v>63.752101898193359</v>
      </c>
      <c r="Q4977" s="18">
        <v>61.284450531005859</v>
      </c>
      <c r="R4977" s="18">
        <v>57.921253204345703</v>
      </c>
      <c r="S4977" s="18">
        <v>67.845878601074219</v>
      </c>
      <c r="T4977" s="18">
        <v>64.68426513671875</v>
      </c>
      <c r="U4977" s="18">
        <v>60.139339447021477</v>
      </c>
      <c r="V4977" s="18">
        <v>76.003852844238281</v>
      </c>
      <c r="W4977" s="18">
        <v>67.415267944335938</v>
      </c>
      <c r="X4977" s="103">
        <v>1.091745447040176</v>
      </c>
      <c r="Y4977" s="18">
        <v>4.7146817412673956</v>
      </c>
      <c r="Z4977" s="18">
        <v>26.138814938141628</v>
      </c>
      <c r="AA4977" s="18">
        <v>67.340095219989394</v>
      </c>
      <c r="AB4977" s="18">
        <v>54.514694213867188</v>
      </c>
      <c r="AC4977" s="18">
        <v>80.554397583007813</v>
      </c>
      <c r="AD4977" s="18">
        <v>62.001750946044922</v>
      </c>
      <c r="AE4977" s="18">
        <v>80.818191528320313</v>
      </c>
      <c r="AF4977" s="18">
        <v>81.920303344726563</v>
      </c>
      <c r="AG4977" s="18">
        <v>79.646202087402344</v>
      </c>
      <c r="AH4977" s="18">
        <v>73.786781311035156</v>
      </c>
      <c r="AI4977" s="18">
        <v>61.427310943603523</v>
      </c>
      <c r="AJ4977" s="18">
        <v>45.655025482177727</v>
      </c>
      <c r="AK4977" s="18">
        <v>56.980873107910163</v>
      </c>
      <c r="AL4977" s="18">
        <v>57.102516174316413</v>
      </c>
      <c r="AM4977" s="18">
        <v>90.121620178222656</v>
      </c>
      <c r="AN4977" s="18">
        <v>72.540237426757813</v>
      </c>
      <c r="AO4977" s="18">
        <v>48.691062927246087</v>
      </c>
    </row>
    <row r="4978" spans="1:41" x14ac:dyDescent="0.3">
      <c r="A4978" s="4" t="s">
        <v>4991</v>
      </c>
      <c r="B4978" s="8" t="s">
        <v>11535</v>
      </c>
      <c r="C4978" s="87" t="s">
        <v>3500</v>
      </c>
      <c r="D4978" s="87" t="s">
        <v>249</v>
      </c>
      <c r="E4978" s="87" t="s">
        <v>4947</v>
      </c>
      <c r="F4978" s="110">
        <v>2.1574015952649082</v>
      </c>
      <c r="G4978" s="18">
        <v>12.98622300201929</v>
      </c>
      <c r="H4978" s="18">
        <v>19.529722896626261</v>
      </c>
      <c r="I4978" s="18">
        <v>52.584992038554113</v>
      </c>
      <c r="J4978" s="18">
        <v>93.720565795898438</v>
      </c>
      <c r="K4978" s="18">
        <v>99.019081115722656</v>
      </c>
      <c r="L4978" s="18">
        <v>109.1983261108398</v>
      </c>
      <c r="M4978" s="18">
        <v>116.6925506591797</v>
      </c>
      <c r="N4978" s="18">
        <v>127.14943695068359</v>
      </c>
      <c r="O4978" s="18">
        <v>116.86057281494141</v>
      </c>
      <c r="P4978" s="18">
        <v>102.4123153686523</v>
      </c>
      <c r="Q4978" s="18">
        <v>106.8795471191406</v>
      </c>
      <c r="R4978" s="18">
        <v>65.493934631347656</v>
      </c>
      <c r="S4978" s="18">
        <v>97.01220703125</v>
      </c>
      <c r="T4978" s="18">
        <v>116.2323379516602</v>
      </c>
      <c r="U4978" s="18">
        <v>94.028724670410156</v>
      </c>
      <c r="V4978" s="18">
        <v>109.1521835327148</v>
      </c>
      <c r="W4978" s="18">
        <v>81.949935913085938</v>
      </c>
      <c r="X4978" s="103">
        <v>1.7041499587435609</v>
      </c>
      <c r="Y4978" s="18">
        <v>7.359338861134888</v>
      </c>
      <c r="Z4978" s="18">
        <v>40.801141437506168</v>
      </c>
      <c r="AA4978" s="18">
        <v>105.11389885073579</v>
      </c>
      <c r="AB4978" s="18">
        <v>85.094207763671875</v>
      </c>
      <c r="AC4978" s="18">
        <v>91.908340454101563</v>
      </c>
      <c r="AD4978" s="18">
        <v>85.742774963378906</v>
      </c>
      <c r="AE4978" s="18">
        <v>117.0223007202148</v>
      </c>
      <c r="AF4978" s="18">
        <v>117.2288818359375</v>
      </c>
      <c r="AG4978" s="18">
        <v>106.581672668457</v>
      </c>
      <c r="AH4978" s="18">
        <v>161.18418884277341</v>
      </c>
      <c r="AI4978" s="18">
        <v>73.378318786621094</v>
      </c>
      <c r="AJ4978" s="18">
        <v>84.312553405761719</v>
      </c>
      <c r="AK4978" s="18">
        <v>86.160797119140625</v>
      </c>
      <c r="AL4978" s="18">
        <v>107.11474609375</v>
      </c>
      <c r="AM4978" s="18">
        <v>107.76698303222661</v>
      </c>
      <c r="AN4978" s="18">
        <v>130.09336853027341</v>
      </c>
      <c r="AO4978" s="18">
        <v>52.713283538818359</v>
      </c>
    </row>
    <row r="4979" spans="1:41" x14ac:dyDescent="0.3">
      <c r="A4979" s="4" t="s">
        <v>4993</v>
      </c>
      <c r="B4979" s="8" t="s">
        <v>11536</v>
      </c>
      <c r="C4979" s="87" t="s">
        <v>3500</v>
      </c>
      <c r="D4979" s="87" t="s">
        <v>249</v>
      </c>
      <c r="E4979" s="87" t="s">
        <v>4947</v>
      </c>
      <c r="F4979" s="110">
        <v>2.1794302304023132</v>
      </c>
      <c r="G4979" s="18">
        <v>13.11882175829736</v>
      </c>
      <c r="H4979" s="18">
        <v>19.72913553309073</v>
      </c>
      <c r="I4979" s="18">
        <v>53.121922949267763</v>
      </c>
      <c r="J4979" s="18">
        <v>94.677520751953125</v>
      </c>
      <c r="K4979" s="18">
        <v>91.718009948730469</v>
      </c>
      <c r="L4979" s="18">
        <v>105.8733291625977</v>
      </c>
      <c r="M4979" s="18">
        <v>108.93125915527339</v>
      </c>
      <c r="N4979" s="18">
        <v>107.3409881591797</v>
      </c>
      <c r="O4979" s="18">
        <v>122.796142578125</v>
      </c>
      <c r="P4979" s="18">
        <v>79.306999206542969</v>
      </c>
      <c r="Q4979" s="18">
        <v>84.576545715332031</v>
      </c>
      <c r="R4979" s="18">
        <v>68.775093078613281</v>
      </c>
      <c r="S4979" s="18">
        <v>60.644611358642578</v>
      </c>
      <c r="T4979" s="18">
        <v>88.48870849609375</v>
      </c>
      <c r="U4979" s="18">
        <v>105.4303359985352</v>
      </c>
      <c r="V4979" s="18">
        <v>150.6728515625</v>
      </c>
      <c r="W4979" s="18">
        <v>98.97802734375</v>
      </c>
      <c r="X4979" s="103">
        <v>1.532967921297661</v>
      </c>
      <c r="Y4979" s="18">
        <v>6.6200925207290959</v>
      </c>
      <c r="Z4979" s="18">
        <v>36.702662612004133</v>
      </c>
      <c r="AA4979" s="18">
        <v>94.555196973104302</v>
      </c>
      <c r="AB4979" s="18">
        <v>76.546485900878906</v>
      </c>
      <c r="AC4979" s="18">
        <v>85.971321105957031</v>
      </c>
      <c r="AD4979" s="18">
        <v>78.884841918945313</v>
      </c>
      <c r="AE4979" s="18">
        <v>85.568321228027344</v>
      </c>
      <c r="AF4979" s="18">
        <v>96.957618713378906</v>
      </c>
      <c r="AG4979" s="18">
        <v>137.69111633300781</v>
      </c>
      <c r="AH4979" s="18">
        <v>108.01450347900391</v>
      </c>
      <c r="AI4979" s="18">
        <v>95.755592346191406</v>
      </c>
      <c r="AJ4979" s="18">
        <v>70.867813110351563</v>
      </c>
      <c r="AK4979" s="18">
        <v>114.7400283813477</v>
      </c>
      <c r="AL4979" s="18">
        <v>132.30558776855469</v>
      </c>
      <c r="AM4979" s="18">
        <v>113.6163330078125</v>
      </c>
      <c r="AN4979" s="18">
        <v>118.36546325683589</v>
      </c>
      <c r="AO4979" s="18">
        <v>58.038494110107422</v>
      </c>
    </row>
    <row r="4980" spans="1:41" x14ac:dyDescent="0.3">
      <c r="A4980" s="4" t="s">
        <v>4954</v>
      </c>
      <c r="B4980" s="8" t="s">
        <v>11537</v>
      </c>
      <c r="C4980" s="87" t="s">
        <v>3500</v>
      </c>
      <c r="D4980" s="87" t="s">
        <v>249</v>
      </c>
      <c r="E4980" s="87" t="s">
        <v>4947</v>
      </c>
      <c r="F4980" s="110">
        <v>1.525768285966278</v>
      </c>
      <c r="G4980" s="18">
        <v>9.1841812180239248</v>
      </c>
      <c r="H4980" s="18">
        <v>13.81190775736075</v>
      </c>
      <c r="I4980" s="18">
        <v>37.18941959916522</v>
      </c>
      <c r="J4980" s="18">
        <v>66.281524658203125</v>
      </c>
      <c r="K4980" s="18">
        <v>67.233062744140625</v>
      </c>
      <c r="L4980" s="18">
        <v>86.381607055664063</v>
      </c>
      <c r="M4980" s="18">
        <v>64.577125549316406</v>
      </c>
      <c r="N4980" s="18">
        <v>52.161281585693359</v>
      </c>
      <c r="O4980" s="18">
        <v>53.731315612792969</v>
      </c>
      <c r="P4980" s="18">
        <v>56.321281433105469</v>
      </c>
      <c r="Q4980" s="18">
        <v>46.178192138671882</v>
      </c>
      <c r="R4980" s="18">
        <v>49.614944458007813</v>
      </c>
      <c r="S4980" s="18">
        <v>53.964885711669922</v>
      </c>
      <c r="T4980" s="18">
        <v>43.605052947998047</v>
      </c>
      <c r="U4980" s="18">
        <v>73.709022521972656</v>
      </c>
      <c r="V4980" s="18">
        <v>96.628974914550781</v>
      </c>
      <c r="W4980" s="18">
        <v>168.87895202636719</v>
      </c>
      <c r="X4980" s="103">
        <v>1.298650029290459</v>
      </c>
      <c r="Y4980" s="18">
        <v>5.6081952052022404</v>
      </c>
      <c r="Z4980" s="18">
        <v>31.092570962456531</v>
      </c>
      <c r="AA4980" s="18">
        <v>80.102204105315849</v>
      </c>
      <c r="AB4980" s="18">
        <v>64.846168518066406</v>
      </c>
      <c r="AC4980" s="18">
        <v>53.419578552246087</v>
      </c>
      <c r="AD4980" s="18">
        <v>55.029991149902337</v>
      </c>
      <c r="AE4980" s="18">
        <v>56.916893005371087</v>
      </c>
      <c r="AF4980" s="18">
        <v>59.358577728271477</v>
      </c>
      <c r="AG4980" s="18">
        <v>73.103721618652344</v>
      </c>
      <c r="AH4980" s="18">
        <v>81.460517883300781</v>
      </c>
      <c r="AI4980" s="18">
        <v>56.702598571777337</v>
      </c>
      <c r="AJ4980" s="18">
        <v>49.845592498779297</v>
      </c>
      <c r="AK4980" s="18">
        <v>58.10443115234375</v>
      </c>
      <c r="AL4980" s="18">
        <v>85.075973510742188</v>
      </c>
      <c r="AM4980" s="18">
        <v>123.6733093261719</v>
      </c>
      <c r="AN4980" s="18">
        <v>131.682373046875</v>
      </c>
      <c r="AO4980" s="18">
        <v>123.915412902832</v>
      </c>
    </row>
    <row r="4981" spans="1:41" x14ac:dyDescent="0.3">
      <c r="A4981" s="4" t="s">
        <v>4964</v>
      </c>
      <c r="B4981" s="8" t="s">
        <v>11538</v>
      </c>
      <c r="C4981" s="87" t="s">
        <v>3500</v>
      </c>
      <c r="D4981" s="87" t="s">
        <v>249</v>
      </c>
      <c r="E4981" s="87" t="s">
        <v>4947</v>
      </c>
      <c r="F4981" s="110">
        <v>2.7966742378267671</v>
      </c>
      <c r="G4981" s="18">
        <v>16.83424884645142</v>
      </c>
      <c r="H4981" s="18">
        <v>25.316692551246408</v>
      </c>
      <c r="I4981" s="18">
        <v>68.166767306247408</v>
      </c>
      <c r="J4981" s="18">
        <v>121.49147033691411</v>
      </c>
      <c r="K4981" s="18">
        <v>104.67393493652339</v>
      </c>
      <c r="L4981" s="18">
        <v>98.778457641601563</v>
      </c>
      <c r="M4981" s="18">
        <v>110.9618835449219</v>
      </c>
      <c r="N4981" s="18">
        <v>109.2060089111328</v>
      </c>
      <c r="O4981" s="18">
        <v>101.77260589599609</v>
      </c>
      <c r="P4981" s="18">
        <v>101.372428894043</v>
      </c>
      <c r="Q4981" s="18">
        <v>94.827606201171875</v>
      </c>
      <c r="R4981" s="18">
        <v>110.5818328857422</v>
      </c>
      <c r="S4981" s="18">
        <v>102.676399230957</v>
      </c>
      <c r="T4981" s="18">
        <v>93.709815979003906</v>
      </c>
      <c r="U4981" s="18">
        <v>126.15660095214839</v>
      </c>
      <c r="V4981" s="18">
        <v>143.44317626953131</v>
      </c>
      <c r="W4981" s="18">
        <v>78.936424255371094</v>
      </c>
      <c r="X4981" s="103">
        <v>2.2239669208839188</v>
      </c>
      <c r="Y4981" s="18">
        <v>9.6041584267657782</v>
      </c>
      <c r="Z4981" s="18">
        <v>53.246716009793587</v>
      </c>
      <c r="AA4981" s="18">
        <v>137.17679759915541</v>
      </c>
      <c r="AB4981" s="18">
        <v>111.0504989624023</v>
      </c>
      <c r="AC4981" s="18">
        <v>102.78948974609381</v>
      </c>
      <c r="AD4981" s="18">
        <v>97.069679260253906</v>
      </c>
      <c r="AE4981" s="18">
        <v>126.32940673828131</v>
      </c>
      <c r="AF4981" s="18">
        <v>140.71954345703131</v>
      </c>
      <c r="AG4981" s="18">
        <v>127.4056701660156</v>
      </c>
      <c r="AH4981" s="18">
        <v>111.6958084106445</v>
      </c>
      <c r="AI4981" s="18">
        <v>116.439811706543</v>
      </c>
      <c r="AJ4981" s="18">
        <v>110.545166015625</v>
      </c>
      <c r="AK4981" s="18">
        <v>104.35886383056641</v>
      </c>
      <c r="AL4981" s="18">
        <v>123.30519866943359</v>
      </c>
      <c r="AM4981" s="18">
        <v>136.08134460449219</v>
      </c>
      <c r="AN4981" s="18">
        <v>111.2495422363281</v>
      </c>
      <c r="AO4981" s="18">
        <v>86.600303649902344</v>
      </c>
    </row>
    <row r="4982" spans="1:41" x14ac:dyDescent="0.3">
      <c r="A4982" s="4" t="s">
        <v>4963</v>
      </c>
      <c r="B4982" s="8" t="s">
        <v>11539</v>
      </c>
      <c r="C4982" s="87" t="s">
        <v>3500</v>
      </c>
      <c r="D4982" s="87" t="s">
        <v>249</v>
      </c>
      <c r="E4982" s="87" t="s">
        <v>4947</v>
      </c>
      <c r="F4982" s="110">
        <v>2.208100649192962</v>
      </c>
      <c r="G4982" s="18">
        <v>13.291399943459471</v>
      </c>
      <c r="H4982" s="18">
        <v>19.98867243875565</v>
      </c>
      <c r="I4982" s="18">
        <v>53.820742189578553</v>
      </c>
      <c r="J4982" s="18">
        <v>95.923004150390625</v>
      </c>
      <c r="K4982" s="18">
        <v>100.69676208496089</v>
      </c>
      <c r="L4982" s="18">
        <v>101.0501251220703</v>
      </c>
      <c r="M4982" s="18">
        <v>93.600143432617188</v>
      </c>
      <c r="N4982" s="18">
        <v>97.714912414550781</v>
      </c>
      <c r="O4982" s="18">
        <v>93.898971557617188</v>
      </c>
      <c r="P4982" s="18">
        <v>85.444602966308594</v>
      </c>
      <c r="Q4982" s="18">
        <v>67.890159606933594</v>
      </c>
      <c r="R4982" s="18">
        <v>73.460227966308594</v>
      </c>
      <c r="S4982" s="18">
        <v>89.900894165039063</v>
      </c>
      <c r="T4982" s="18">
        <v>87.749671936035156</v>
      </c>
      <c r="U4982" s="18">
        <v>169.3121337890625</v>
      </c>
      <c r="V4982" s="18">
        <v>106.2231369018555</v>
      </c>
      <c r="W4982" s="18">
        <v>56.421283721923828</v>
      </c>
      <c r="X4982" s="103">
        <v>2.021690379190201</v>
      </c>
      <c r="Y4982" s="18">
        <v>8.7306310670725722</v>
      </c>
      <c r="Z4982" s="18">
        <v>48.403765572955358</v>
      </c>
      <c r="AA4982" s="18">
        <v>124.7001514951082</v>
      </c>
      <c r="AB4982" s="18">
        <v>100.9501190185547</v>
      </c>
      <c r="AC4982" s="18">
        <v>103.1938858032227</v>
      </c>
      <c r="AD4982" s="18">
        <v>82.781562805175781</v>
      </c>
      <c r="AE4982" s="18">
        <v>120.1597518920898</v>
      </c>
      <c r="AF4982" s="18">
        <v>106.02928161621089</v>
      </c>
      <c r="AG4982" s="18">
        <v>95.025985717773438</v>
      </c>
      <c r="AH4982" s="18">
        <v>103.27931213378911</v>
      </c>
      <c r="AI4982" s="18">
        <v>82.738502502441406</v>
      </c>
      <c r="AJ4982" s="18">
        <v>93.607780456542969</v>
      </c>
      <c r="AK4982" s="18">
        <v>84.294334411621094</v>
      </c>
      <c r="AL4982" s="18">
        <v>118.51548004150391</v>
      </c>
      <c r="AM4982" s="18">
        <v>98.79827880859375</v>
      </c>
      <c r="AN4982" s="18">
        <v>101.93740081787109</v>
      </c>
      <c r="AO4982" s="18">
        <v>54.616950988769531</v>
      </c>
    </row>
    <row r="4983" spans="1:41" x14ac:dyDescent="0.3">
      <c r="A4983" s="4" t="s">
        <v>4961</v>
      </c>
      <c r="B4983" s="8" t="s">
        <v>11540</v>
      </c>
      <c r="C4983" s="87" t="s">
        <v>3500</v>
      </c>
      <c r="D4983" s="87" t="s">
        <v>249</v>
      </c>
      <c r="E4983" s="87" t="s">
        <v>4947</v>
      </c>
      <c r="F4983" s="110">
        <v>1.9833119770791929</v>
      </c>
      <c r="G4983" s="18">
        <v>11.93831119502978</v>
      </c>
      <c r="H4983" s="18">
        <v>17.95378913917996</v>
      </c>
      <c r="I4983" s="18">
        <v>48.34169250341742</v>
      </c>
      <c r="J4983" s="18">
        <v>86.157867431640625</v>
      </c>
      <c r="K4983" s="18">
        <v>120.6257629394531</v>
      </c>
      <c r="L4983" s="18">
        <v>83.90423583984375</v>
      </c>
      <c r="M4983" s="18">
        <v>106.0799255371094</v>
      </c>
      <c r="N4983" s="18">
        <v>87.564811706542969</v>
      </c>
      <c r="O4983" s="18">
        <v>88.2869873046875</v>
      </c>
      <c r="P4983" s="18">
        <v>93.929924011230469</v>
      </c>
      <c r="Q4983" s="18">
        <v>76.414863586425781</v>
      </c>
      <c r="R4983" s="18">
        <v>92.745170593261719</v>
      </c>
      <c r="S4983" s="18">
        <v>86.733367919921875</v>
      </c>
      <c r="T4983" s="18">
        <v>97.199691772460938</v>
      </c>
      <c r="U4983" s="18">
        <v>134.4345703125</v>
      </c>
      <c r="V4983" s="18">
        <v>136.1333923339844</v>
      </c>
      <c r="W4983" s="18">
        <v>103.61146545410161</v>
      </c>
      <c r="X4983" s="103">
        <v>1.5670054865293199</v>
      </c>
      <c r="Y4983" s="18">
        <v>6.7670830923407914</v>
      </c>
      <c r="Z4983" s="18">
        <v>37.517597651071448</v>
      </c>
      <c r="AA4983" s="18">
        <v>96.654672533062524</v>
      </c>
      <c r="AB4983" s="18">
        <v>78.246101379394531</v>
      </c>
      <c r="AC4983" s="18">
        <v>74.400260925292969</v>
      </c>
      <c r="AD4983" s="18">
        <v>83.900238037109375</v>
      </c>
      <c r="AE4983" s="18">
        <v>99.257537841796875</v>
      </c>
      <c r="AF4983" s="18">
        <v>122.9023818969727</v>
      </c>
      <c r="AG4983" s="18">
        <v>99.043083190917969</v>
      </c>
      <c r="AH4983" s="18">
        <v>131.51539611816409</v>
      </c>
      <c r="AI4983" s="18">
        <v>86.167648315429688</v>
      </c>
      <c r="AJ4983" s="18">
        <v>95.479873657226563</v>
      </c>
      <c r="AK4983" s="18">
        <v>100.4007873535156</v>
      </c>
      <c r="AL4983" s="18">
        <v>86.731407165527344</v>
      </c>
      <c r="AM4983" s="18">
        <v>109.3772659301758</v>
      </c>
      <c r="AN4983" s="18">
        <v>112.9185028076172</v>
      </c>
      <c r="AO4983" s="18">
        <v>130.3028869628906</v>
      </c>
    </row>
    <row r="4984" spans="1:41" x14ac:dyDescent="0.3">
      <c r="A4984" s="4" t="s">
        <v>4992</v>
      </c>
      <c r="B4984" s="8" t="s">
        <v>11541</v>
      </c>
      <c r="C4984" s="87" t="s">
        <v>3500</v>
      </c>
      <c r="D4984" s="87" t="s">
        <v>249</v>
      </c>
      <c r="E4984" s="87" t="s">
        <v>4947</v>
      </c>
      <c r="F4984" s="110">
        <v>2.316309843136124</v>
      </c>
      <c r="G4984" s="18">
        <v>13.94275235114233</v>
      </c>
      <c r="H4984" s="18">
        <v>20.968228390329759</v>
      </c>
      <c r="I4984" s="18">
        <v>56.458257436850253</v>
      </c>
      <c r="J4984" s="18">
        <v>100.62376403808589</v>
      </c>
      <c r="K4984" s="18">
        <v>76.945487976074219</v>
      </c>
      <c r="L4984" s="18">
        <v>62.292144775390632</v>
      </c>
      <c r="M4984" s="18">
        <v>67.283035278320313</v>
      </c>
      <c r="N4984" s="18">
        <v>77.533370971679688</v>
      </c>
      <c r="O4984" s="18">
        <v>68.660911560058594</v>
      </c>
      <c r="P4984" s="18">
        <v>62.997333526611328</v>
      </c>
      <c r="Q4984" s="18">
        <v>58.871051788330078</v>
      </c>
      <c r="R4984" s="18">
        <v>54.351577758789063</v>
      </c>
      <c r="S4984" s="18">
        <v>52.141262054443359</v>
      </c>
      <c r="T4984" s="18">
        <v>83.549324035644531</v>
      </c>
      <c r="U4984" s="18">
        <v>96.039459228515625</v>
      </c>
      <c r="V4984" s="18">
        <v>130.02809143066409</v>
      </c>
      <c r="W4984" s="18">
        <v>70.350364685058594</v>
      </c>
      <c r="X4984" s="103">
        <v>1.4203613842865599</v>
      </c>
      <c r="Y4984" s="18">
        <v>6.133803353750733</v>
      </c>
      <c r="Z4984" s="18">
        <v>34.006611586796751</v>
      </c>
      <c r="AA4984" s="18">
        <v>87.609498279989694</v>
      </c>
      <c r="AB4984" s="18">
        <v>70.92364501953125</v>
      </c>
      <c r="AC4984" s="18">
        <v>56.017421722412109</v>
      </c>
      <c r="AD4984" s="18">
        <v>67.504913330078125</v>
      </c>
      <c r="AE4984" s="18">
        <v>66.319908142089844</v>
      </c>
      <c r="AF4984" s="18">
        <v>77.794807434082031</v>
      </c>
      <c r="AG4984" s="18">
        <v>90.675918579101563</v>
      </c>
      <c r="AH4984" s="18">
        <v>78.691604614257813</v>
      </c>
      <c r="AI4984" s="18">
        <v>79.828704833984375</v>
      </c>
      <c r="AJ4984" s="18">
        <v>62.465484619140632</v>
      </c>
      <c r="AK4984" s="18">
        <v>79.3458251953125</v>
      </c>
      <c r="AL4984" s="18">
        <v>85.566940307617188</v>
      </c>
      <c r="AM4984" s="18">
        <v>100.7621994018555</v>
      </c>
      <c r="AN4984" s="18">
        <v>139.2486572265625</v>
      </c>
      <c r="AO4984" s="18">
        <v>113.6170196533203</v>
      </c>
    </row>
    <row r="4985" spans="1:41" x14ac:dyDescent="0.3">
      <c r="A4985" s="4" t="s">
        <v>5016</v>
      </c>
      <c r="B4985" s="8" t="s">
        <v>11542</v>
      </c>
      <c r="C4985" s="87" t="s">
        <v>4890</v>
      </c>
      <c r="D4985" s="87" t="s">
        <v>249</v>
      </c>
      <c r="E4985" s="87" t="s">
        <v>4998</v>
      </c>
      <c r="F4985" s="110">
        <v>1.3870349520822221</v>
      </c>
      <c r="G4985" s="18">
        <v>8.3490923705946045</v>
      </c>
      <c r="H4985" s="18">
        <v>12.556034222629229</v>
      </c>
      <c r="I4985" s="18">
        <v>33.807902095058907</v>
      </c>
      <c r="J4985" s="18">
        <v>60.254753112792969</v>
      </c>
      <c r="K4985" s="18">
        <v>54.895000457763672</v>
      </c>
      <c r="L4985" s="18">
        <v>58.215648651123047</v>
      </c>
      <c r="M4985" s="18">
        <v>45.356281280517578</v>
      </c>
      <c r="N4985" s="18">
        <v>51.454948425292969</v>
      </c>
      <c r="O4985" s="18">
        <v>40.580902099609382</v>
      </c>
      <c r="P4985" s="18">
        <v>41.134159088134773</v>
      </c>
      <c r="Q4985" s="18">
        <v>31.107538223266602</v>
      </c>
      <c r="R4985" s="18">
        <v>42.402885437011719</v>
      </c>
      <c r="S4985" s="18">
        <v>39.960742950439453</v>
      </c>
      <c r="T4985" s="18">
        <v>50.343574523925781</v>
      </c>
      <c r="U4985" s="18">
        <v>52.834690093994141</v>
      </c>
      <c r="V4985" s="18">
        <v>83.212966918945313</v>
      </c>
      <c r="W4985" s="18">
        <v>47.540454864501953</v>
      </c>
      <c r="X4985" s="103">
        <v>1.176765332861164</v>
      </c>
      <c r="Y4985" s="18">
        <v>5.0818384850042877</v>
      </c>
      <c r="Z4985" s="18">
        <v>28.174380158552349</v>
      </c>
      <c r="AA4985" s="18">
        <v>72.584218034789885</v>
      </c>
      <c r="AB4985" s="18">
        <v>58.760036468505859</v>
      </c>
      <c r="AC4985" s="18">
        <v>58.022850036621087</v>
      </c>
      <c r="AD4985" s="18">
        <v>61.714839935302727</v>
      </c>
      <c r="AE4985" s="18">
        <v>47.2720947265625</v>
      </c>
      <c r="AF4985" s="18">
        <v>68.070838928222656</v>
      </c>
      <c r="AG4985" s="18">
        <v>70.142005920410156</v>
      </c>
      <c r="AH4985" s="18">
        <v>55.391887664794922</v>
      </c>
      <c r="AI4985" s="18">
        <v>52.928077697753913</v>
      </c>
      <c r="AJ4985" s="18">
        <v>26.16220664978027</v>
      </c>
      <c r="AK4985" s="18">
        <v>38.198394775390632</v>
      </c>
      <c r="AL4985" s="18">
        <v>82.678276062011719</v>
      </c>
      <c r="AM4985" s="18">
        <v>80.792388916015625</v>
      </c>
      <c r="AN4985" s="18">
        <v>90.324089050292969</v>
      </c>
      <c r="AO4985" s="18">
        <v>42.808322906494141</v>
      </c>
    </row>
    <row r="4986" spans="1:41" x14ac:dyDescent="0.3">
      <c r="A4986" s="4" t="s">
        <v>5027</v>
      </c>
      <c r="B4986" s="8" t="s">
        <v>11543</v>
      </c>
      <c r="C4986" s="87" t="s">
        <v>4890</v>
      </c>
      <c r="D4986" s="87" t="s">
        <v>249</v>
      </c>
      <c r="E4986" s="87" t="s">
        <v>4998</v>
      </c>
      <c r="F4986" s="110">
        <v>1.3734594961398541</v>
      </c>
      <c r="G4986" s="18">
        <v>8.2673765238052965</v>
      </c>
      <c r="H4986" s="18">
        <v>12.433143383328989</v>
      </c>
      <c r="I4986" s="18">
        <v>33.477010876559802</v>
      </c>
      <c r="J4986" s="18">
        <v>59.665016174316413</v>
      </c>
      <c r="K4986" s="18">
        <v>66.029373168945313</v>
      </c>
      <c r="L4986" s="18">
        <v>49.554187774658203</v>
      </c>
      <c r="M4986" s="18">
        <v>45.916652679443359</v>
      </c>
      <c r="N4986" s="18">
        <v>39.173557281494141</v>
      </c>
      <c r="O4986" s="18">
        <v>35.365619659423828</v>
      </c>
      <c r="P4986" s="18">
        <v>36.227981567382813</v>
      </c>
      <c r="Q4986" s="18">
        <v>26.951480865478519</v>
      </c>
      <c r="R4986" s="18">
        <v>29.444160461425781</v>
      </c>
      <c r="S4986" s="18">
        <v>34.433925628662109</v>
      </c>
      <c r="T4986" s="18">
        <v>45.108936309814453</v>
      </c>
      <c r="U4986" s="18">
        <v>69.165191650390625</v>
      </c>
      <c r="V4986" s="18">
        <v>86.679939270019531</v>
      </c>
      <c r="W4986" s="18">
        <v>85.476776123046875</v>
      </c>
      <c r="X4986" s="103">
        <v>0.85717629017013941</v>
      </c>
      <c r="Y4986" s="18">
        <v>3.701699343257034</v>
      </c>
      <c r="Z4986" s="18">
        <v>20.522707448758919</v>
      </c>
      <c r="AA4986" s="18">
        <v>52.871604050985567</v>
      </c>
      <c r="AB4986" s="18">
        <v>42.801830291748047</v>
      </c>
      <c r="AC4986" s="18">
        <v>39.722965240478523</v>
      </c>
      <c r="AD4986" s="18">
        <v>45.817432403564453</v>
      </c>
      <c r="AE4986" s="18">
        <v>44.706394195556641</v>
      </c>
      <c r="AF4986" s="18">
        <v>49.288150787353523</v>
      </c>
      <c r="AG4986" s="18">
        <v>46.3092041015625</v>
      </c>
      <c r="AH4986" s="18">
        <v>53.084003448486328</v>
      </c>
      <c r="AI4986" s="18">
        <v>38.409454345703132</v>
      </c>
      <c r="AJ4986" s="18">
        <v>30.276224136352539</v>
      </c>
      <c r="AK4986" s="18">
        <v>42.226799011230469</v>
      </c>
      <c r="AL4986" s="18">
        <v>47.051441192626953</v>
      </c>
      <c r="AM4986" s="18">
        <v>74.648536682128906</v>
      </c>
      <c r="AN4986" s="18">
        <v>99.382492065429688</v>
      </c>
      <c r="AO4986" s="18">
        <v>91.465873718261719</v>
      </c>
    </row>
    <row r="4987" spans="1:41" x14ac:dyDescent="0.3">
      <c r="A4987" s="4" t="s">
        <v>5013</v>
      </c>
      <c r="B4987" s="8" t="s">
        <v>11544</v>
      </c>
      <c r="C4987" s="87" t="s">
        <v>4890</v>
      </c>
      <c r="D4987" s="87" t="s">
        <v>249</v>
      </c>
      <c r="E4987" s="87" t="s">
        <v>4998</v>
      </c>
      <c r="F4987" s="110">
        <v>1.6642016524676131</v>
      </c>
      <c r="G4987" s="18">
        <v>10.01746444737366</v>
      </c>
      <c r="H4987" s="18">
        <v>15.06506585891773</v>
      </c>
      <c r="I4987" s="18">
        <v>40.563625630772933</v>
      </c>
      <c r="J4987" s="18">
        <v>72.295265197753906</v>
      </c>
      <c r="K4987" s="18">
        <v>93.980720520019531</v>
      </c>
      <c r="L4987" s="18">
        <v>70.790031433105469</v>
      </c>
      <c r="M4987" s="18">
        <v>72.232620239257813</v>
      </c>
      <c r="N4987" s="18">
        <v>76.559051513671875</v>
      </c>
      <c r="O4987" s="18">
        <v>62.247085571289063</v>
      </c>
      <c r="P4987" s="18">
        <v>72.805458068847656</v>
      </c>
      <c r="Q4987" s="18">
        <v>66.36175537109375</v>
      </c>
      <c r="R4987" s="18">
        <v>57.047340393066413</v>
      </c>
      <c r="S4987" s="18">
        <v>49.580760955810547</v>
      </c>
      <c r="T4987" s="18">
        <v>64.650909423828125</v>
      </c>
      <c r="U4987" s="18">
        <v>64.444145202636719</v>
      </c>
      <c r="V4987" s="18">
        <v>92.885910034179688</v>
      </c>
      <c r="W4987" s="18">
        <v>91.663887023925781</v>
      </c>
      <c r="X4987" s="103">
        <v>1.5600313395763861</v>
      </c>
      <c r="Y4987" s="18">
        <v>6.7369653726937262</v>
      </c>
      <c r="Z4987" s="18">
        <v>37.350621056803647</v>
      </c>
      <c r="AA4987" s="18">
        <v>96.224499253052954</v>
      </c>
      <c r="AB4987" s="18">
        <v>77.897857666015625</v>
      </c>
      <c r="AC4987" s="18">
        <v>73.06787109375</v>
      </c>
      <c r="AD4987" s="18">
        <v>72.292671203613281</v>
      </c>
      <c r="AE4987" s="18">
        <v>58.575298309326172</v>
      </c>
      <c r="AF4987" s="18">
        <v>70.909751892089844</v>
      </c>
      <c r="AG4987" s="18">
        <v>75.303932189941406</v>
      </c>
      <c r="AH4987" s="18">
        <v>68.894157409667969</v>
      </c>
      <c r="AI4987" s="18">
        <v>73.794425964355469</v>
      </c>
      <c r="AJ4987" s="18">
        <v>58.522121429443359</v>
      </c>
      <c r="AK4987" s="18">
        <v>57.011333465576172</v>
      </c>
      <c r="AL4987" s="18">
        <v>79.293907165527344</v>
      </c>
      <c r="AM4987" s="18">
        <v>96.890602111816406</v>
      </c>
      <c r="AN4987" s="18">
        <v>125.02880859375</v>
      </c>
      <c r="AO4987" s="18">
        <v>91.044052124023438</v>
      </c>
    </row>
    <row r="4988" spans="1:41" x14ac:dyDescent="0.3">
      <c r="A4988" s="4" t="s">
        <v>5008</v>
      </c>
      <c r="B4988" s="8" t="s">
        <v>11545</v>
      </c>
      <c r="C4988" s="87" t="s">
        <v>4890</v>
      </c>
      <c r="D4988" s="87" t="s">
        <v>249</v>
      </c>
      <c r="E4988" s="87" t="s">
        <v>4998</v>
      </c>
      <c r="F4988" s="110">
        <v>2.393368618633247</v>
      </c>
      <c r="G4988" s="18">
        <v>14.406598509903199</v>
      </c>
      <c r="H4988" s="18">
        <v>21.665797417587001</v>
      </c>
      <c r="I4988" s="18">
        <v>58.336505374049644</v>
      </c>
      <c r="J4988" s="18">
        <v>103.971305847168</v>
      </c>
      <c r="K4988" s="18">
        <v>106.3842849731445</v>
      </c>
      <c r="L4988" s="18">
        <v>107.2506866455078</v>
      </c>
      <c r="M4988" s="18">
        <v>89.259117126464844</v>
      </c>
      <c r="N4988" s="18">
        <v>95.695274353027344</v>
      </c>
      <c r="O4988" s="18">
        <v>104.53696441650391</v>
      </c>
      <c r="P4988" s="18">
        <v>89.192985534667969</v>
      </c>
      <c r="Q4988" s="18">
        <v>86.913307189941406</v>
      </c>
      <c r="R4988" s="18">
        <v>86.856254577636719</v>
      </c>
      <c r="S4988" s="18">
        <v>108.8301544189453</v>
      </c>
      <c r="T4988" s="18">
        <v>104.81549072265631</v>
      </c>
      <c r="U4988" s="18">
        <v>128.6175231933594</v>
      </c>
      <c r="V4988" s="18">
        <v>152.14680480957031</v>
      </c>
      <c r="W4988" s="18">
        <v>131.24580383300781</v>
      </c>
      <c r="X4988" s="103">
        <v>1.8003384875022661</v>
      </c>
      <c r="Y4988" s="18">
        <v>7.7747271748553777</v>
      </c>
      <c r="Z4988" s="18">
        <v>43.104108818054698</v>
      </c>
      <c r="AA4988" s="18">
        <v>111.0469162067894</v>
      </c>
      <c r="AB4988" s="18">
        <v>89.897239685058594</v>
      </c>
      <c r="AC4988" s="18">
        <v>107.977653503418</v>
      </c>
      <c r="AD4988" s="18">
        <v>98.876373291015625</v>
      </c>
      <c r="AE4988" s="18">
        <v>91.615371704101563</v>
      </c>
      <c r="AF4988" s="18">
        <v>101.5472030639648</v>
      </c>
      <c r="AG4988" s="18">
        <v>101.9131317138672</v>
      </c>
      <c r="AH4988" s="18">
        <v>112.52785491943359</v>
      </c>
      <c r="AI4988" s="18">
        <v>109.4213790893555</v>
      </c>
      <c r="AJ4988" s="18">
        <v>76.152046203613281</v>
      </c>
      <c r="AK4988" s="18">
        <v>84.043983459472656</v>
      </c>
      <c r="AL4988" s="18">
        <v>116.86452484130859</v>
      </c>
      <c r="AM4988" s="18">
        <v>113.71055603027339</v>
      </c>
      <c r="AN4988" s="18">
        <v>162.58734130859381</v>
      </c>
      <c r="AO4988" s="18">
        <v>95.129623413085938</v>
      </c>
    </row>
    <row r="4989" spans="1:41" x14ac:dyDescent="0.3">
      <c r="A4989" s="4" t="s">
        <v>5038</v>
      </c>
      <c r="B4989" s="8" t="s">
        <v>8786</v>
      </c>
      <c r="C4989" s="87" t="s">
        <v>4890</v>
      </c>
      <c r="D4989" s="87" t="s">
        <v>249</v>
      </c>
      <c r="E4989" s="87" t="s">
        <v>4998</v>
      </c>
      <c r="F4989" s="110">
        <v>1.716606551353729</v>
      </c>
      <c r="G4989" s="18">
        <v>10.33290952019971</v>
      </c>
      <c r="H4989" s="18">
        <v>15.539457439937159</v>
      </c>
      <c r="I4989" s="18">
        <v>41.840954430731138</v>
      </c>
      <c r="J4989" s="18">
        <v>74.571807861328125</v>
      </c>
      <c r="K4989" s="18">
        <v>89.871467590332031</v>
      </c>
      <c r="L4989" s="18">
        <v>73.221351623535156</v>
      </c>
      <c r="M4989" s="18">
        <v>67.333915710449219</v>
      </c>
      <c r="N4989" s="18">
        <v>73.437873840332031</v>
      </c>
      <c r="O4989" s="18">
        <v>64.941139221191406</v>
      </c>
      <c r="P4989" s="18">
        <v>61.603832244873047</v>
      </c>
      <c r="Q4989" s="18">
        <v>55.946090698242188</v>
      </c>
      <c r="R4989" s="18">
        <v>59.239543914794922</v>
      </c>
      <c r="S4989" s="18">
        <v>56.237133026123047</v>
      </c>
      <c r="T4989" s="18">
        <v>64.290214538574219</v>
      </c>
      <c r="U4989" s="18">
        <v>82.329185485839844</v>
      </c>
      <c r="V4989" s="18">
        <v>110.04054260253911</v>
      </c>
      <c r="W4989" s="18">
        <v>94.370063781738281</v>
      </c>
      <c r="X4989" s="103">
        <v>1.2080813077193071</v>
      </c>
      <c r="Y4989" s="18">
        <v>5.2170759208680728</v>
      </c>
      <c r="Z4989" s="18">
        <v>28.924154269031749</v>
      </c>
      <c r="AA4989" s="18">
        <v>74.515822819193914</v>
      </c>
      <c r="AB4989" s="18">
        <v>60.323753356933587</v>
      </c>
      <c r="AC4989" s="18">
        <v>58.059494018554688</v>
      </c>
      <c r="AD4989" s="18">
        <v>85.350784301757813</v>
      </c>
      <c r="AE4989" s="18">
        <v>68.3389892578125</v>
      </c>
      <c r="AF4989" s="18">
        <v>85.708824157714844</v>
      </c>
      <c r="AG4989" s="18">
        <v>67.150932312011719</v>
      </c>
      <c r="AH4989" s="18">
        <v>68.532478332519531</v>
      </c>
      <c r="AI4989" s="18">
        <v>69.780693054199219</v>
      </c>
      <c r="AJ4989" s="18">
        <v>62.098957061767578</v>
      </c>
      <c r="AK4989" s="18">
        <v>67.632987976074219</v>
      </c>
      <c r="AL4989" s="18">
        <v>89.982513427734375</v>
      </c>
      <c r="AM4989" s="18">
        <v>100.9997253417969</v>
      </c>
      <c r="AN4989" s="18">
        <v>121.2064895629883</v>
      </c>
      <c r="AO4989" s="18">
        <v>78.889442443847656</v>
      </c>
    </row>
    <row r="4990" spans="1:41" x14ac:dyDescent="0.3">
      <c r="A4990" s="4" t="s">
        <v>5035</v>
      </c>
      <c r="B4990" s="8" t="s">
        <v>11546</v>
      </c>
      <c r="C4990" s="87" t="s">
        <v>4890</v>
      </c>
      <c r="D4990" s="87" t="s">
        <v>249</v>
      </c>
      <c r="E4990" s="87" t="s">
        <v>4998</v>
      </c>
      <c r="F4990" s="110">
        <v>1.459151729824032</v>
      </c>
      <c r="G4990" s="18">
        <v>8.7831907600635368</v>
      </c>
      <c r="H4990" s="18">
        <v>13.20886617036968</v>
      </c>
      <c r="I4990" s="18">
        <v>35.565692666699597</v>
      </c>
      <c r="J4990" s="18">
        <v>63.387607574462891</v>
      </c>
      <c r="K4990" s="18">
        <v>62.841983795166023</v>
      </c>
      <c r="L4990" s="18">
        <v>86.338645935058594</v>
      </c>
      <c r="M4990" s="18">
        <v>68.911247253417969</v>
      </c>
      <c r="N4990" s="18">
        <v>67.308685302734375</v>
      </c>
      <c r="O4990" s="18">
        <v>55.524589538574219</v>
      </c>
      <c r="P4990" s="18">
        <v>50.518047332763672</v>
      </c>
      <c r="Q4990" s="18">
        <v>39.112174987792969</v>
      </c>
      <c r="R4990" s="18">
        <v>45.648536682128913</v>
      </c>
      <c r="S4990" s="18">
        <v>36.714393615722663</v>
      </c>
      <c r="T4990" s="18">
        <v>57.517555236816413</v>
      </c>
      <c r="U4990" s="18">
        <v>58.392017364501953</v>
      </c>
      <c r="V4990" s="18">
        <v>97.993759155273438</v>
      </c>
      <c r="W4990" s="18">
        <v>62.479400634765632</v>
      </c>
      <c r="X4990" s="103">
        <v>1.093611560389057</v>
      </c>
      <c r="Y4990" s="18">
        <v>4.7227405159176179</v>
      </c>
      <c r="Z4990" s="18">
        <v>26.183493843478249</v>
      </c>
      <c r="AA4990" s="18">
        <v>67.455199204114649</v>
      </c>
      <c r="AB4990" s="18">
        <v>54.607875823974609</v>
      </c>
      <c r="AC4990" s="18">
        <v>56.071079254150391</v>
      </c>
      <c r="AD4990" s="18">
        <v>57.670635223388672</v>
      </c>
      <c r="AE4990" s="18">
        <v>50.697116851806641</v>
      </c>
      <c r="AF4990" s="18">
        <v>68.867866516113281</v>
      </c>
      <c r="AG4990" s="18">
        <v>59.929473876953132</v>
      </c>
      <c r="AH4990" s="18">
        <v>56.777523040771477</v>
      </c>
      <c r="AI4990" s="18">
        <v>54.010601043701172</v>
      </c>
      <c r="AJ4990" s="18">
        <v>33.814563751220703</v>
      </c>
      <c r="AK4990" s="18">
        <v>55.776294708251953</v>
      </c>
      <c r="AL4990" s="18">
        <v>59.377391815185547</v>
      </c>
      <c r="AM4990" s="18">
        <v>83.877944946289063</v>
      </c>
      <c r="AN4990" s="18">
        <v>101.8569717407227</v>
      </c>
      <c r="AO4990" s="18">
        <v>74.688941955566406</v>
      </c>
    </row>
    <row r="4991" spans="1:41" x14ac:dyDescent="0.3">
      <c r="A4991" s="4" t="s">
        <v>5018</v>
      </c>
      <c r="B4991" s="8" t="s">
        <v>11547</v>
      </c>
      <c r="C4991" s="87" t="s">
        <v>4890</v>
      </c>
      <c r="D4991" s="87" t="s">
        <v>249</v>
      </c>
      <c r="E4991" s="87" t="s">
        <v>4998</v>
      </c>
      <c r="F4991" s="110">
        <v>1.9738805670166171</v>
      </c>
      <c r="G4991" s="18">
        <v>11.88153994086694</v>
      </c>
      <c r="H4991" s="18">
        <v>17.868411977389201</v>
      </c>
      <c r="I4991" s="18">
        <v>48.111809191871977</v>
      </c>
      <c r="J4991" s="18">
        <v>85.748153686523438</v>
      </c>
      <c r="K4991" s="18">
        <v>81.11383056640625</v>
      </c>
      <c r="L4991" s="18">
        <v>74.192031860351563</v>
      </c>
      <c r="M4991" s="18">
        <v>79.396217346191406</v>
      </c>
      <c r="N4991" s="18">
        <v>74.866264343261719</v>
      </c>
      <c r="O4991" s="18">
        <v>75.574867248535156</v>
      </c>
      <c r="P4991" s="18">
        <v>66.260765075683594</v>
      </c>
      <c r="Q4991" s="18">
        <v>63.547878265380859</v>
      </c>
      <c r="R4991" s="18">
        <v>56.037067413330078</v>
      </c>
      <c r="S4991" s="18">
        <v>64.58587646484375</v>
      </c>
      <c r="T4991" s="18">
        <v>79.5240478515625</v>
      </c>
      <c r="U4991" s="18">
        <v>94.501945495605469</v>
      </c>
      <c r="V4991" s="18">
        <v>128.92747497558591</v>
      </c>
      <c r="W4991" s="18">
        <v>121.8945007324219</v>
      </c>
      <c r="X4991" s="103">
        <v>1.667864378962258</v>
      </c>
      <c r="Y4991" s="18">
        <v>7.202640281873566</v>
      </c>
      <c r="Z4991" s="18">
        <v>39.932383928694897</v>
      </c>
      <c r="AA4991" s="18">
        <v>102.8757632082103</v>
      </c>
      <c r="AB4991" s="18">
        <v>83.282341003417969</v>
      </c>
      <c r="AC4991" s="18">
        <v>85.190971374511719</v>
      </c>
      <c r="AD4991" s="18">
        <v>78.759422302246094</v>
      </c>
      <c r="AE4991" s="18">
        <v>73.883979797363281</v>
      </c>
      <c r="AF4991" s="18">
        <v>82.727577209472656</v>
      </c>
      <c r="AG4991" s="18">
        <v>82.910575866699219</v>
      </c>
      <c r="AH4991" s="18">
        <v>78.454605102539063</v>
      </c>
      <c r="AI4991" s="18">
        <v>66.619384765625</v>
      </c>
      <c r="AJ4991" s="18">
        <v>58.097034454345703</v>
      </c>
      <c r="AK4991" s="18">
        <v>68.486358642578125</v>
      </c>
      <c r="AL4991" s="18">
        <v>90.936408996582031</v>
      </c>
      <c r="AM4991" s="18">
        <v>107.0586853027344</v>
      </c>
      <c r="AN4991" s="18">
        <v>138.7754821777344</v>
      </c>
      <c r="AO4991" s="18">
        <v>110.2804794311523</v>
      </c>
    </row>
    <row r="4992" spans="1:41" x14ac:dyDescent="0.3">
      <c r="A4992" s="4" t="s">
        <v>4999</v>
      </c>
      <c r="B4992" s="8" t="s">
        <v>11548</v>
      </c>
      <c r="C4992" s="87" t="s">
        <v>4890</v>
      </c>
      <c r="D4992" s="87" t="s">
        <v>249</v>
      </c>
      <c r="E4992" s="87" t="s">
        <v>4998</v>
      </c>
      <c r="F4992" s="110">
        <v>2.5446925038447419</v>
      </c>
      <c r="G4992" s="18">
        <v>15.31747468761694</v>
      </c>
      <c r="H4992" s="18">
        <v>23.035646013373579</v>
      </c>
      <c r="I4992" s="18">
        <v>62.024907809903233</v>
      </c>
      <c r="J4992" s="18">
        <v>110.54502868652339</v>
      </c>
      <c r="K4992" s="18">
        <v>86.106887817382813</v>
      </c>
      <c r="L4992" s="18">
        <v>93.476402282714844</v>
      </c>
      <c r="M4992" s="18">
        <v>96.702789306640625</v>
      </c>
      <c r="N4992" s="18">
        <v>91.649276733398438</v>
      </c>
      <c r="O4992" s="18">
        <v>80.608200073242188</v>
      </c>
      <c r="P4992" s="18">
        <v>84.654312133789063</v>
      </c>
      <c r="Q4992" s="18">
        <v>71.501686096191406</v>
      </c>
      <c r="R4992" s="18">
        <v>89.191360473632813</v>
      </c>
      <c r="S4992" s="18">
        <v>62.058620452880859</v>
      </c>
      <c r="T4992" s="18">
        <v>88.97021484375</v>
      </c>
      <c r="U4992" s="18">
        <v>83.121185302734375</v>
      </c>
      <c r="V4992" s="18">
        <v>120.95643615722661</v>
      </c>
      <c r="W4992" s="18">
        <v>69.753890991210938</v>
      </c>
      <c r="X4992" s="103">
        <v>2.054369937671555</v>
      </c>
      <c r="Y4992" s="18">
        <v>8.8717571126195693</v>
      </c>
      <c r="Z4992" s="18">
        <v>49.186186909101167</v>
      </c>
      <c r="AA4992" s="18">
        <v>126.7158636612067</v>
      </c>
      <c r="AB4992" s="18">
        <v>102.58192443847661</v>
      </c>
      <c r="AC4992" s="18">
        <v>78.953475952148438</v>
      </c>
      <c r="AD4992" s="18">
        <v>81.529373168945313</v>
      </c>
      <c r="AE4992" s="18">
        <v>96.599761962890625</v>
      </c>
      <c r="AF4992" s="18">
        <v>93.849563598632813</v>
      </c>
      <c r="AG4992" s="18">
        <v>81.62939453125</v>
      </c>
      <c r="AH4992" s="18">
        <v>79.0450439453125</v>
      </c>
      <c r="AI4992" s="18">
        <v>72.426078796386719</v>
      </c>
      <c r="AJ4992" s="18">
        <v>56.467674255371087</v>
      </c>
      <c r="AK4992" s="18">
        <v>68.345855712890625</v>
      </c>
      <c r="AL4992" s="18">
        <v>71.181472778320313</v>
      </c>
      <c r="AM4992" s="18">
        <v>106.9332809448242</v>
      </c>
      <c r="AN4992" s="18">
        <v>96.955223083496094</v>
      </c>
      <c r="AO4992" s="18">
        <v>65.978950500488281</v>
      </c>
    </row>
    <row r="4993" spans="1:41" x14ac:dyDescent="0.3">
      <c r="A4993" s="4" t="s">
        <v>5021</v>
      </c>
      <c r="B4993" s="8" t="s">
        <v>11549</v>
      </c>
      <c r="C4993" s="87" t="s">
        <v>4890</v>
      </c>
      <c r="D4993" s="87" t="s">
        <v>249</v>
      </c>
      <c r="E4993" s="87" t="s">
        <v>4998</v>
      </c>
      <c r="F4993" s="110">
        <v>1.7393582343334431</v>
      </c>
      <c r="G4993" s="18">
        <v>10.46986057720007</v>
      </c>
      <c r="H4993" s="18">
        <v>15.74541541503133</v>
      </c>
      <c r="I4993" s="18">
        <v>42.395509072285961</v>
      </c>
      <c r="J4993" s="18">
        <v>75.560173034667969</v>
      </c>
      <c r="K4993" s="18">
        <v>71.976806640625</v>
      </c>
      <c r="L4993" s="18">
        <v>74.619270324707031</v>
      </c>
      <c r="M4993" s="18">
        <v>70.644111633300781</v>
      </c>
      <c r="N4993" s="18">
        <v>64.994827270507813</v>
      </c>
      <c r="O4993" s="18">
        <v>56.063079833984382</v>
      </c>
      <c r="P4993" s="18">
        <v>56.123336791992188</v>
      </c>
      <c r="Q4993" s="18">
        <v>54.625801086425781</v>
      </c>
      <c r="R4993" s="18">
        <v>44.845912933349609</v>
      </c>
      <c r="S4993" s="18">
        <v>44.996128082275391</v>
      </c>
      <c r="T4993" s="18">
        <v>61.73138427734375</v>
      </c>
      <c r="U4993" s="18">
        <v>74.455642700195313</v>
      </c>
      <c r="V4993" s="18">
        <v>107.9042587280273</v>
      </c>
      <c r="W4993" s="18">
        <v>100.37966156005859</v>
      </c>
      <c r="X4993" s="103">
        <v>1.2506002271033141</v>
      </c>
      <c r="Y4993" s="18">
        <v>5.4006930574649514</v>
      </c>
      <c r="Z4993" s="18">
        <v>29.942151795984032</v>
      </c>
      <c r="AA4993" s="18">
        <v>77.138437905643357</v>
      </c>
      <c r="AB4993" s="18">
        <v>62.446872711181641</v>
      </c>
      <c r="AC4993" s="18">
        <v>67.499870300292969</v>
      </c>
      <c r="AD4993" s="18">
        <v>62.065109252929688</v>
      </c>
      <c r="AE4993" s="18">
        <v>63.044883728027337</v>
      </c>
      <c r="AF4993" s="18">
        <v>68.598968505859375</v>
      </c>
      <c r="AG4993" s="18">
        <v>69.573501586914063</v>
      </c>
      <c r="AH4993" s="18">
        <v>69.089492797851563</v>
      </c>
      <c r="AI4993" s="18">
        <v>56.257755279541023</v>
      </c>
      <c r="AJ4993" s="18">
        <v>51.736515045166023</v>
      </c>
      <c r="AK4993" s="18">
        <v>54.829681396484382</v>
      </c>
      <c r="AL4993" s="18">
        <v>71.956367492675781</v>
      </c>
      <c r="AM4993" s="18">
        <v>94.110824584960938</v>
      </c>
      <c r="AN4993" s="18">
        <v>118.0951309204102</v>
      </c>
      <c r="AO4993" s="18">
        <v>109.1282424926758</v>
      </c>
    </row>
    <row r="4994" spans="1:41" x14ac:dyDescent="0.3">
      <c r="A4994" s="4" t="s">
        <v>5026</v>
      </c>
      <c r="B4994" s="8" t="s">
        <v>11550</v>
      </c>
      <c r="C4994" s="87" t="s">
        <v>4890</v>
      </c>
      <c r="D4994" s="87" t="s">
        <v>249</v>
      </c>
      <c r="E4994" s="87" t="s">
        <v>4998</v>
      </c>
      <c r="F4994" s="110">
        <v>2.3617282066287841</v>
      </c>
      <c r="G4994" s="18">
        <v>14.21614280287695</v>
      </c>
      <c r="H4994" s="18">
        <v>21.37937486179651</v>
      </c>
      <c r="I4994" s="18">
        <v>57.565294850703857</v>
      </c>
      <c r="J4994" s="18">
        <v>102.5968017578125</v>
      </c>
      <c r="K4994" s="18">
        <v>91.768440246582031</v>
      </c>
      <c r="L4994" s="18">
        <v>96.623947143554688</v>
      </c>
      <c r="M4994" s="18">
        <v>97.018402099609375</v>
      </c>
      <c r="N4994" s="18">
        <v>80.341636657714844</v>
      </c>
      <c r="O4994" s="18">
        <v>80.684059143066406</v>
      </c>
      <c r="P4994" s="18">
        <v>88.86444091796875</v>
      </c>
      <c r="Q4994" s="18">
        <v>69.214271545410156</v>
      </c>
      <c r="R4994" s="18">
        <v>77.766059875488281</v>
      </c>
      <c r="S4994" s="18">
        <v>99.88128662109375</v>
      </c>
      <c r="T4994" s="18">
        <v>109.0606155395508</v>
      </c>
      <c r="U4994" s="18">
        <v>110.6549453735352</v>
      </c>
      <c r="V4994" s="18">
        <v>116.0468826293945</v>
      </c>
      <c r="W4994" s="18">
        <v>112.9806442260742</v>
      </c>
      <c r="X4994" s="103">
        <v>1.820085354110748</v>
      </c>
      <c r="Y4994" s="18">
        <v>7.8600036389786379</v>
      </c>
      <c r="Z4994" s="18">
        <v>43.576892737865542</v>
      </c>
      <c r="AA4994" s="18">
        <v>112.2649252961029</v>
      </c>
      <c r="AB4994" s="18">
        <v>90.883270263671875</v>
      </c>
      <c r="AC4994" s="18">
        <v>80.341529846191406</v>
      </c>
      <c r="AD4994" s="18">
        <v>71.053512573242188</v>
      </c>
      <c r="AE4994" s="18">
        <v>89.984672546386719</v>
      </c>
      <c r="AF4994" s="18">
        <v>102.5734100341797</v>
      </c>
      <c r="AG4994" s="18">
        <v>110.2895889282227</v>
      </c>
      <c r="AH4994" s="18">
        <v>102.8142547607422</v>
      </c>
      <c r="AI4994" s="18">
        <v>86.739662170410156</v>
      </c>
      <c r="AJ4994" s="18">
        <v>76.715133666992188</v>
      </c>
      <c r="AK4994" s="18">
        <v>78.263679504394531</v>
      </c>
      <c r="AL4994" s="18">
        <v>106.18894195556641</v>
      </c>
      <c r="AM4994" s="18">
        <v>110.2549209594727</v>
      </c>
      <c r="AN4994" s="18">
        <v>109.0791702270508</v>
      </c>
      <c r="AO4994" s="18">
        <v>59.024253845214837</v>
      </c>
    </row>
    <row r="4995" spans="1:41" x14ac:dyDescent="0.3">
      <c r="A4995" s="4" t="s">
        <v>5044</v>
      </c>
      <c r="B4995" s="8" t="s">
        <v>13266</v>
      </c>
      <c r="C4995" s="87" t="s">
        <v>4890</v>
      </c>
      <c r="D4995" s="87" t="s">
        <v>249</v>
      </c>
      <c r="E4995" s="87" t="s">
        <v>4998</v>
      </c>
      <c r="F4995" s="110">
        <v>1.7721546096359559</v>
      </c>
      <c r="G4995" s="18">
        <v>10.667274468184081</v>
      </c>
      <c r="H4995" s="18">
        <v>16.04230224550259</v>
      </c>
      <c r="I4995" s="18">
        <v>43.19489530522528</v>
      </c>
      <c r="J4995" s="18">
        <v>76.984893798828125</v>
      </c>
      <c r="K4995" s="18">
        <v>85.0426025390625</v>
      </c>
      <c r="L4995" s="18">
        <v>90.570030212402344</v>
      </c>
      <c r="M4995" s="18">
        <v>84.667259216308594</v>
      </c>
      <c r="N4995" s="18">
        <v>89.65948486328125</v>
      </c>
      <c r="O4995" s="18">
        <v>88.301406860351563</v>
      </c>
      <c r="P4995" s="18">
        <v>82.689369201660156</v>
      </c>
      <c r="Q4995" s="18">
        <v>89.409660339355469</v>
      </c>
      <c r="R4995" s="18">
        <v>86.440391540527344</v>
      </c>
      <c r="S4995" s="18">
        <v>82.744102478027344</v>
      </c>
      <c r="T4995" s="18">
        <v>87.764427185058594</v>
      </c>
      <c r="U4995" s="18">
        <v>124.93679046630859</v>
      </c>
      <c r="V4995" s="18">
        <v>148.48368835449219</v>
      </c>
      <c r="W4995" s="18">
        <v>101.8326416015625</v>
      </c>
      <c r="X4995" s="103">
        <v>1.9689301056812141</v>
      </c>
      <c r="Y4995" s="18">
        <v>8.5027868394172366</v>
      </c>
      <c r="Z4995" s="18">
        <v>47.140567243091922</v>
      </c>
      <c r="AA4995" s="18">
        <v>121.4458380912281</v>
      </c>
      <c r="AB4995" s="18">
        <v>98.31561279296875</v>
      </c>
      <c r="AC4995" s="18">
        <v>93.109855651855469</v>
      </c>
      <c r="AD4995" s="18">
        <v>78.563583374023438</v>
      </c>
      <c r="AE4995" s="18">
        <v>92.953987121582031</v>
      </c>
      <c r="AF4995" s="18">
        <v>88.005561828613281</v>
      </c>
      <c r="AG4995" s="18">
        <v>88.799537658691406</v>
      </c>
      <c r="AH4995" s="18">
        <v>86.436981201171875</v>
      </c>
      <c r="AI4995" s="18">
        <v>79.600914001464844</v>
      </c>
      <c r="AJ4995" s="18">
        <v>73.39501953125</v>
      </c>
      <c r="AK4995" s="18">
        <v>86.608177185058594</v>
      </c>
      <c r="AL4995" s="18">
        <v>98.272209167480469</v>
      </c>
      <c r="AM4995" s="18">
        <v>117.6687316894531</v>
      </c>
      <c r="AN4995" s="18">
        <v>171.49952697753909</v>
      </c>
      <c r="AO4995" s="18">
        <v>96.101753234863281</v>
      </c>
    </row>
    <row r="4996" spans="1:41" x14ac:dyDescent="0.3">
      <c r="A4996" s="4" t="s">
        <v>5019</v>
      </c>
      <c r="B4996" s="8" t="s">
        <v>11551</v>
      </c>
      <c r="C4996" s="87" t="s">
        <v>4890</v>
      </c>
      <c r="D4996" s="87" t="s">
        <v>249</v>
      </c>
      <c r="E4996" s="87" t="s">
        <v>4998</v>
      </c>
      <c r="F4996" s="110">
        <v>1.799399129609093</v>
      </c>
      <c r="G4996" s="18">
        <v>10.831269624547479</v>
      </c>
      <c r="H4996" s="18">
        <v>16.28893130459608</v>
      </c>
      <c r="I4996" s="18">
        <v>43.858959366838107</v>
      </c>
      <c r="J4996" s="18">
        <v>78.168434143066406</v>
      </c>
      <c r="K4996" s="18">
        <v>59.870143890380859</v>
      </c>
      <c r="L4996" s="18">
        <v>72.239906311035156</v>
      </c>
      <c r="M4996" s="18">
        <v>54.388385772705078</v>
      </c>
      <c r="N4996" s="18">
        <v>44.846794128417969</v>
      </c>
      <c r="O4996" s="18">
        <v>55.698062896728523</v>
      </c>
      <c r="P4996" s="18">
        <v>59.157241821289063</v>
      </c>
      <c r="Q4996" s="18">
        <v>46.484340667724609</v>
      </c>
      <c r="R4996" s="18">
        <v>40.321125030517578</v>
      </c>
      <c r="S4996" s="18">
        <v>40.888881683349609</v>
      </c>
      <c r="T4996" s="18">
        <v>50.392303466796882</v>
      </c>
      <c r="U4996" s="18">
        <v>87.068168640136719</v>
      </c>
      <c r="V4996" s="18">
        <v>99.876548767089844</v>
      </c>
      <c r="W4996" s="18">
        <v>55.401256561279297</v>
      </c>
      <c r="X4996" s="103">
        <v>1.299846535913056</v>
      </c>
      <c r="Y4996" s="18">
        <v>5.6133622960677494</v>
      </c>
      <c r="Z4996" s="18">
        <v>31.121217993012149</v>
      </c>
      <c r="AA4996" s="18">
        <v>80.176005988452118</v>
      </c>
      <c r="AB4996" s="18">
        <v>64.905914306640625</v>
      </c>
      <c r="AC4996" s="18">
        <v>64.957542419433594</v>
      </c>
      <c r="AD4996" s="18">
        <v>70.223045349121094</v>
      </c>
      <c r="AE4996" s="18">
        <v>53.022476196289063</v>
      </c>
      <c r="AF4996" s="18">
        <v>68.580528259277344</v>
      </c>
      <c r="AG4996" s="18">
        <v>56.984390258789063</v>
      </c>
      <c r="AH4996" s="18">
        <v>58.280048370361328</v>
      </c>
      <c r="AI4996" s="18">
        <v>56.461360931396477</v>
      </c>
      <c r="AJ4996" s="18">
        <v>41.964160919189453</v>
      </c>
      <c r="AK4996" s="18">
        <v>42.127525329589837</v>
      </c>
      <c r="AL4996" s="18">
        <v>63.289382934570313</v>
      </c>
      <c r="AM4996" s="18">
        <v>90.324020385742188</v>
      </c>
      <c r="AN4996" s="18">
        <v>99.133499145507813</v>
      </c>
      <c r="AO4996" s="18">
        <v>64.45709228515625</v>
      </c>
    </row>
    <row r="4997" spans="1:41" x14ac:dyDescent="0.3">
      <c r="A4997" s="4" t="s">
        <v>5009</v>
      </c>
      <c r="B4997" s="8" t="s">
        <v>11552</v>
      </c>
      <c r="C4997" s="87" t="s">
        <v>4890</v>
      </c>
      <c r="D4997" s="87" t="s">
        <v>249</v>
      </c>
      <c r="E4997" s="87" t="s">
        <v>4998</v>
      </c>
      <c r="F4997" s="110">
        <v>1.4822605461016161</v>
      </c>
      <c r="G4997" s="18">
        <v>8.922291538588988</v>
      </c>
      <c r="H4997" s="18">
        <v>13.418057068976969</v>
      </c>
      <c r="I4997" s="18">
        <v>36.128952155634927</v>
      </c>
      <c r="J4997" s="18">
        <v>64.391487121582031</v>
      </c>
      <c r="K4997" s="18">
        <v>72.118995666503906</v>
      </c>
      <c r="L4997" s="18">
        <v>80.975746154785156</v>
      </c>
      <c r="M4997" s="18">
        <v>73.584869384765625</v>
      </c>
      <c r="N4997" s="18">
        <v>60.107463836669922</v>
      </c>
      <c r="O4997" s="18">
        <v>73.945198059082031</v>
      </c>
      <c r="P4997" s="18">
        <v>58.463294982910163</v>
      </c>
      <c r="Q4997" s="18">
        <v>74.013290405273438</v>
      </c>
      <c r="R4997" s="18">
        <v>56.294322967529297</v>
      </c>
      <c r="S4997" s="18">
        <v>48.901237487792969</v>
      </c>
      <c r="T4997" s="18">
        <v>70.384429931640625</v>
      </c>
      <c r="U4997" s="18">
        <v>67.610374450683594</v>
      </c>
      <c r="V4997" s="18">
        <v>101.94598388671881</v>
      </c>
      <c r="W4997" s="18">
        <v>68.099166870117188</v>
      </c>
      <c r="X4997" s="103">
        <v>1.306158180922997</v>
      </c>
      <c r="Y4997" s="18">
        <v>5.6406190138002632</v>
      </c>
      <c r="Z4997" s="18">
        <v>31.272332816817791</v>
      </c>
      <c r="AA4997" s="18">
        <v>80.565315398549956</v>
      </c>
      <c r="AB4997" s="18">
        <v>65.221076965332031</v>
      </c>
      <c r="AC4997" s="18">
        <v>64.773307800292969</v>
      </c>
      <c r="AD4997" s="18">
        <v>65.56097412109375</v>
      </c>
      <c r="AE4997" s="18">
        <v>77.43157958984375</v>
      </c>
      <c r="AF4997" s="18">
        <v>90.142539978027344</v>
      </c>
      <c r="AG4997" s="18">
        <v>71.168281555175781</v>
      </c>
      <c r="AH4997" s="18">
        <v>73.031158447265625</v>
      </c>
      <c r="AI4997" s="18">
        <v>69.664627075195313</v>
      </c>
      <c r="AJ4997" s="18">
        <v>45.492885589599609</v>
      </c>
      <c r="AK4997" s="18">
        <v>56.942073822021477</v>
      </c>
      <c r="AL4997" s="18">
        <v>69.921112060546875</v>
      </c>
      <c r="AM4997" s="18">
        <v>79.847549438476563</v>
      </c>
      <c r="AN4997" s="18">
        <v>99.666267395019531</v>
      </c>
      <c r="AO4997" s="18">
        <v>79.52069091796875</v>
      </c>
    </row>
    <row r="4998" spans="1:41" x14ac:dyDescent="0.3">
      <c r="A4998" s="4" t="s">
        <v>5002</v>
      </c>
      <c r="B4998" s="8" t="s">
        <v>11553</v>
      </c>
      <c r="C4998" s="87" t="s">
        <v>4890</v>
      </c>
      <c r="D4998" s="87" t="s">
        <v>249</v>
      </c>
      <c r="E4998" s="87" t="s">
        <v>4998</v>
      </c>
      <c r="F4998" s="110">
        <v>1.85997357342614</v>
      </c>
      <c r="G4998" s="18">
        <v>11.19589030405286</v>
      </c>
      <c r="H4998" s="18">
        <v>16.837277103987649</v>
      </c>
      <c r="I4998" s="18">
        <v>45.335414493621379</v>
      </c>
      <c r="J4998" s="18">
        <v>80.799873352050781</v>
      </c>
      <c r="K4998" s="18">
        <v>80.39794921875</v>
      </c>
      <c r="L4998" s="18">
        <v>62.191326141357422</v>
      </c>
      <c r="M4998" s="18">
        <v>72.725479125976563</v>
      </c>
      <c r="N4998" s="18">
        <v>67.194000244140625</v>
      </c>
      <c r="O4998" s="18">
        <v>53.135604858398438</v>
      </c>
      <c r="P4998" s="18">
        <v>59.174404144287109</v>
      </c>
      <c r="Q4998" s="18">
        <v>49.356594085693359</v>
      </c>
      <c r="R4998" s="18">
        <v>56.930992126464837</v>
      </c>
      <c r="S4998" s="18">
        <v>59.171669006347663</v>
      </c>
      <c r="T4998" s="18">
        <v>61.678791046142578</v>
      </c>
      <c r="U4998" s="18">
        <v>73.698074340820313</v>
      </c>
      <c r="V4998" s="18">
        <v>99.119247436523438</v>
      </c>
      <c r="W4998" s="18">
        <v>86.824058532714844</v>
      </c>
      <c r="X4998" s="103">
        <v>0.9346851213288575</v>
      </c>
      <c r="Y4998" s="18">
        <v>4.0364197417177738</v>
      </c>
      <c r="Z4998" s="18">
        <v>22.37844130981787</v>
      </c>
      <c r="AA4998" s="18">
        <v>57.652436510391361</v>
      </c>
      <c r="AB4998" s="18">
        <v>46.672119140625</v>
      </c>
      <c r="AC4998" s="18">
        <v>60.130756378173828</v>
      </c>
      <c r="AD4998" s="18">
        <v>52.105640411376953</v>
      </c>
      <c r="AE4998" s="18">
        <v>84.733451843261719</v>
      </c>
      <c r="AF4998" s="18">
        <v>69.256362915039063</v>
      </c>
      <c r="AG4998" s="18">
        <v>61.652164459228523</v>
      </c>
      <c r="AH4998" s="18">
        <v>70.94110107421875</v>
      </c>
      <c r="AI4998" s="18">
        <v>56.492488861083977</v>
      </c>
      <c r="AJ4998" s="18">
        <v>57.392482757568359</v>
      </c>
      <c r="AK4998" s="18">
        <v>50.556777954101563</v>
      </c>
      <c r="AL4998" s="18">
        <v>58.618518829345703</v>
      </c>
      <c r="AM4998" s="18">
        <v>78.430427551269531</v>
      </c>
      <c r="AN4998" s="18">
        <v>108.7425003051758</v>
      </c>
      <c r="AO4998" s="18">
        <v>85.999992370605469</v>
      </c>
    </row>
    <row r="4999" spans="1:41" x14ac:dyDescent="0.3">
      <c r="A4999" s="4" t="s">
        <v>5023</v>
      </c>
      <c r="B4999" s="8" t="s">
        <v>11554</v>
      </c>
      <c r="C4999" s="87" t="s">
        <v>4890</v>
      </c>
      <c r="D4999" s="87" t="s">
        <v>249</v>
      </c>
      <c r="E4999" s="87" t="s">
        <v>4998</v>
      </c>
      <c r="F4999" s="110">
        <v>2.8374390675138321</v>
      </c>
      <c r="G4999" s="18">
        <v>17.079627903423219</v>
      </c>
      <c r="H4999" s="18">
        <v>25.685713242370351</v>
      </c>
      <c r="I4999" s="18">
        <v>69.160378439775897</v>
      </c>
      <c r="J4999" s="18">
        <v>123.26235198974609</v>
      </c>
      <c r="K4999" s="18">
        <v>118.2805099487305</v>
      </c>
      <c r="L4999" s="18">
        <v>111.28200531005859</v>
      </c>
      <c r="M4999" s="18">
        <v>137.10197448730469</v>
      </c>
      <c r="N4999" s="18">
        <v>123.3153915405273</v>
      </c>
      <c r="O4999" s="18">
        <v>114.515754699707</v>
      </c>
      <c r="P4999" s="18">
        <v>108.76026916503911</v>
      </c>
      <c r="Q4999" s="18">
        <v>97.978324890136719</v>
      </c>
      <c r="R4999" s="18">
        <v>111.00392150878911</v>
      </c>
      <c r="S4999" s="18">
        <v>109.8473358154297</v>
      </c>
      <c r="T4999" s="18">
        <v>106.6506729125977</v>
      </c>
      <c r="U4999" s="18">
        <v>119.1153182983398</v>
      </c>
      <c r="V4999" s="18">
        <v>152.35905456542969</v>
      </c>
      <c r="W4999" s="18">
        <v>123.6732711791992</v>
      </c>
      <c r="X4999" s="103">
        <v>2.4891979541762241</v>
      </c>
      <c r="Y4999" s="18">
        <v>10.749553549109439</v>
      </c>
      <c r="Z4999" s="18">
        <v>59.596937037850253</v>
      </c>
      <c r="AA4999" s="18">
        <v>153.53654802048479</v>
      </c>
      <c r="AB4999" s="18">
        <v>124.29441833496089</v>
      </c>
      <c r="AC4999" s="18">
        <v>106.9859161376953</v>
      </c>
      <c r="AD4999" s="18">
        <v>112.24021148681641</v>
      </c>
      <c r="AE4999" s="18">
        <v>111.5582656860352</v>
      </c>
      <c r="AF4999" s="18">
        <v>123.7749710083008</v>
      </c>
      <c r="AG4999" s="18">
        <v>114.5678329467773</v>
      </c>
      <c r="AH4999" s="18">
        <v>121.07708740234381</v>
      </c>
      <c r="AI4999" s="18">
        <v>105.19435119628911</v>
      </c>
      <c r="AJ4999" s="18">
        <v>78.046966552734375</v>
      </c>
      <c r="AK4999" s="18">
        <v>106.85150146484381</v>
      </c>
      <c r="AL4999" s="18">
        <v>112.71160888671881</v>
      </c>
      <c r="AM4999" s="18">
        <v>149.41981506347659</v>
      </c>
      <c r="AN4999" s="18">
        <v>169.7234191894531</v>
      </c>
      <c r="AO4999" s="18">
        <v>163.99420166015631</v>
      </c>
    </row>
    <row r="5000" spans="1:41" x14ac:dyDescent="0.3">
      <c r="A5000" s="4" t="s">
        <v>5015</v>
      </c>
      <c r="B5000" s="8" t="s">
        <v>11555</v>
      </c>
      <c r="C5000" s="87" t="s">
        <v>4890</v>
      </c>
      <c r="D5000" s="87" t="s">
        <v>249</v>
      </c>
      <c r="E5000" s="87" t="s">
        <v>4998</v>
      </c>
      <c r="F5000" s="110">
        <v>2.264852967629357</v>
      </c>
      <c r="G5000" s="18">
        <v>13.63301379259827</v>
      </c>
      <c r="H5000" s="18">
        <v>20.502418722820931</v>
      </c>
      <c r="I5000" s="18">
        <v>55.204035972107157</v>
      </c>
      <c r="J5000" s="18">
        <v>98.388404846191406</v>
      </c>
      <c r="K5000" s="18">
        <v>89.099906921386719</v>
      </c>
      <c r="L5000" s="18">
        <v>90.586074829101563</v>
      </c>
      <c r="M5000" s="18">
        <v>73.319259643554688</v>
      </c>
      <c r="N5000" s="18">
        <v>89.523979187011719</v>
      </c>
      <c r="O5000" s="18">
        <v>85.720108032226563</v>
      </c>
      <c r="P5000" s="18">
        <v>83.249565124511719</v>
      </c>
      <c r="Q5000" s="18">
        <v>92.664474487304688</v>
      </c>
      <c r="R5000" s="18">
        <v>98.5579833984375</v>
      </c>
      <c r="S5000" s="18">
        <v>102.58091735839839</v>
      </c>
      <c r="T5000" s="18">
        <v>130.6235656738281</v>
      </c>
      <c r="U5000" s="18">
        <v>206.75325012207031</v>
      </c>
      <c r="V5000" s="18">
        <v>262.365234375</v>
      </c>
      <c r="W5000" s="18">
        <v>244.52116394042969</v>
      </c>
      <c r="X5000" s="103">
        <v>2.0114691170867851</v>
      </c>
      <c r="Y5000" s="18">
        <v>8.6864907430232847</v>
      </c>
      <c r="Z5000" s="18">
        <v>48.159045817741557</v>
      </c>
      <c r="AA5000" s="18">
        <v>124.0696924763153</v>
      </c>
      <c r="AB5000" s="18">
        <v>100.4397354125977</v>
      </c>
      <c r="AC5000" s="18">
        <v>87.453819274902344</v>
      </c>
      <c r="AD5000" s="18">
        <v>67.102737426757813</v>
      </c>
      <c r="AE5000" s="18">
        <v>75.49139404296875</v>
      </c>
      <c r="AF5000" s="18">
        <v>90.096366882324219</v>
      </c>
      <c r="AG5000" s="18">
        <v>90.0299072265625</v>
      </c>
      <c r="AH5000" s="18">
        <v>96.501876831054688</v>
      </c>
      <c r="AI5000" s="18">
        <v>86.196823120117188</v>
      </c>
      <c r="AJ5000" s="18">
        <v>88.41943359375</v>
      </c>
      <c r="AK5000" s="18">
        <v>119.36631011962891</v>
      </c>
      <c r="AL5000" s="18">
        <v>147.43540954589841</v>
      </c>
      <c r="AM5000" s="18">
        <v>244.4654541015625</v>
      </c>
      <c r="AN5000" s="18">
        <v>324.43621826171881</v>
      </c>
      <c r="AO5000" s="18">
        <v>260.32534790039063</v>
      </c>
    </row>
    <row r="5001" spans="1:41" x14ac:dyDescent="0.3">
      <c r="A5001" s="4" t="s">
        <v>5010</v>
      </c>
      <c r="B5001" s="8" t="s">
        <v>11556</v>
      </c>
      <c r="C5001" s="87" t="s">
        <v>4890</v>
      </c>
      <c r="D5001" s="87" t="s">
        <v>249</v>
      </c>
      <c r="E5001" s="87" t="s">
        <v>4998</v>
      </c>
      <c r="F5001" s="110">
        <v>2.1092882672009048</v>
      </c>
      <c r="G5001" s="18">
        <v>12.6966105307113</v>
      </c>
      <c r="H5001" s="18">
        <v>19.094180452054619</v>
      </c>
      <c r="I5001" s="18">
        <v>51.412266951696417</v>
      </c>
      <c r="J5001" s="18">
        <v>91.630455017089844</v>
      </c>
      <c r="K5001" s="18">
        <v>91.716110229492188</v>
      </c>
      <c r="L5001" s="18">
        <v>115.8867263793945</v>
      </c>
      <c r="M5001" s="18">
        <v>93.940742492675781</v>
      </c>
      <c r="N5001" s="18">
        <v>87.856254577636719</v>
      </c>
      <c r="O5001" s="18">
        <v>99.054214477539063</v>
      </c>
      <c r="P5001" s="18">
        <v>78.582305908203125</v>
      </c>
      <c r="Q5001" s="18">
        <v>83.557792663574219</v>
      </c>
      <c r="R5001" s="18">
        <v>69.071510314941406</v>
      </c>
      <c r="S5001" s="18">
        <v>76.846656799316406</v>
      </c>
      <c r="T5001" s="18">
        <v>82.192535400390625</v>
      </c>
      <c r="U5001" s="18">
        <v>83.571075439453125</v>
      </c>
      <c r="V5001" s="18">
        <v>176.27305603027341</v>
      </c>
      <c r="W5001" s="18">
        <v>115.1275253295898</v>
      </c>
      <c r="X5001" s="103">
        <v>1.678709945249039</v>
      </c>
      <c r="Y5001" s="18">
        <v>7.2494766515462041</v>
      </c>
      <c r="Z5001" s="18">
        <v>40.19205091502225</v>
      </c>
      <c r="AA5001" s="18">
        <v>103.5447300158545</v>
      </c>
      <c r="AB5001" s="18">
        <v>83.823898315429688</v>
      </c>
      <c r="AC5001" s="18">
        <v>85.555023193359375</v>
      </c>
      <c r="AD5001" s="18">
        <v>98.26165771484375</v>
      </c>
      <c r="AE5001" s="18">
        <v>110.32936096191411</v>
      </c>
      <c r="AF5001" s="18">
        <v>101.8634872436523</v>
      </c>
      <c r="AG5001" s="18">
        <v>95.436012268066406</v>
      </c>
      <c r="AH5001" s="18">
        <v>87.235137939453125</v>
      </c>
      <c r="AI5001" s="18">
        <v>84.291572570800781</v>
      </c>
      <c r="AJ5001" s="18">
        <v>71.307624816894531</v>
      </c>
      <c r="AK5001" s="18">
        <v>72.86932373046875</v>
      </c>
      <c r="AL5001" s="18">
        <v>102.05174255371089</v>
      </c>
      <c r="AM5001" s="18">
        <v>117.21759033203131</v>
      </c>
      <c r="AN5001" s="18">
        <v>127.5378952026367</v>
      </c>
      <c r="AO5001" s="18">
        <v>62.535057067871087</v>
      </c>
    </row>
    <row r="5002" spans="1:41" x14ac:dyDescent="0.3">
      <c r="A5002" s="4" t="s">
        <v>5012</v>
      </c>
      <c r="B5002" s="8" t="s">
        <v>11557</v>
      </c>
      <c r="C5002" s="87" t="s">
        <v>4890</v>
      </c>
      <c r="D5002" s="87" t="s">
        <v>249</v>
      </c>
      <c r="E5002" s="87" t="s">
        <v>4998</v>
      </c>
      <c r="F5002" s="110">
        <v>1.677474331028358</v>
      </c>
      <c r="G5002" s="18">
        <v>10.097357761628301</v>
      </c>
      <c r="H5002" s="18">
        <v>15.185215827730341</v>
      </c>
      <c r="I5002" s="18">
        <v>40.887136885227797</v>
      </c>
      <c r="J5002" s="18">
        <v>72.871849060058594</v>
      </c>
      <c r="K5002" s="18">
        <v>73.725509643554688</v>
      </c>
      <c r="L5002" s="18">
        <v>61.242881774902337</v>
      </c>
      <c r="M5002" s="18">
        <v>68.460868835449219</v>
      </c>
      <c r="N5002" s="18">
        <v>61.813980102539063</v>
      </c>
      <c r="O5002" s="18">
        <v>60.906505584716797</v>
      </c>
      <c r="P5002" s="18">
        <v>71.944252014160156</v>
      </c>
      <c r="Q5002" s="18">
        <v>48.363311767578132</v>
      </c>
      <c r="R5002" s="18">
        <v>41.030387878417969</v>
      </c>
      <c r="S5002" s="18">
        <v>43.527851104736328</v>
      </c>
      <c r="T5002" s="18">
        <v>68.352973937988281</v>
      </c>
      <c r="U5002" s="18">
        <v>77.836280822753906</v>
      </c>
      <c r="V5002" s="18">
        <v>102.9975662231445</v>
      </c>
      <c r="W5002" s="18">
        <v>76.220458984375</v>
      </c>
      <c r="X5002" s="103">
        <v>1.1429237221363979</v>
      </c>
      <c r="Y5002" s="18">
        <v>4.9356941391664444</v>
      </c>
      <c r="Z5002" s="18">
        <v>27.364136706343359</v>
      </c>
      <c r="AA5002" s="18">
        <v>70.49682917067156</v>
      </c>
      <c r="AB5002" s="18">
        <v>57.070205688476563</v>
      </c>
      <c r="AC5002" s="18">
        <v>54.584548950195313</v>
      </c>
      <c r="AD5002" s="18">
        <v>61.885677337646477</v>
      </c>
      <c r="AE5002" s="18">
        <v>64.200119018554688</v>
      </c>
      <c r="AF5002" s="18">
        <v>75.746551513671875</v>
      </c>
      <c r="AG5002" s="18">
        <v>70.518028259277344</v>
      </c>
      <c r="AH5002" s="18">
        <v>65.888229370117188</v>
      </c>
      <c r="AI5002" s="18">
        <v>55.425518035888672</v>
      </c>
      <c r="AJ5002" s="18">
        <v>41.536056518554688</v>
      </c>
      <c r="AK5002" s="18">
        <v>55.358112335205078</v>
      </c>
      <c r="AL5002" s="18">
        <v>79.545257568359375</v>
      </c>
      <c r="AM5002" s="18">
        <v>92.398460388183594</v>
      </c>
      <c r="AN5002" s="18">
        <v>110.89390563964839</v>
      </c>
      <c r="AO5002" s="18">
        <v>115.9392623901367</v>
      </c>
    </row>
    <row r="5003" spans="1:41" x14ac:dyDescent="0.3">
      <c r="A5003" s="4" t="s">
        <v>5001</v>
      </c>
      <c r="B5003" s="8" t="s">
        <v>11558</v>
      </c>
      <c r="C5003" s="87" t="s">
        <v>4890</v>
      </c>
      <c r="D5003" s="87" t="s">
        <v>249</v>
      </c>
      <c r="E5003" s="87" t="s">
        <v>4998</v>
      </c>
      <c r="F5003" s="110">
        <v>1.929205448233368</v>
      </c>
      <c r="G5003" s="18">
        <v>11.612623362500489</v>
      </c>
      <c r="H5003" s="18">
        <v>17.46399367524014</v>
      </c>
      <c r="I5003" s="18">
        <v>47.022887791843928</v>
      </c>
      <c r="J5003" s="18">
        <v>83.807403564453125</v>
      </c>
      <c r="K5003" s="18">
        <v>87.168182373046875</v>
      </c>
      <c r="L5003" s="18">
        <v>93.320686340332031</v>
      </c>
      <c r="M5003" s="18">
        <v>101.674430847168</v>
      </c>
      <c r="N5003" s="18">
        <v>92.978775024414063</v>
      </c>
      <c r="O5003" s="18">
        <v>93.681022644042969</v>
      </c>
      <c r="P5003" s="18">
        <v>73.789680480957031</v>
      </c>
      <c r="Q5003" s="18">
        <v>83.008262634277344</v>
      </c>
      <c r="R5003" s="18">
        <v>59.826416015625</v>
      </c>
      <c r="S5003" s="18">
        <v>74.898094177246094</v>
      </c>
      <c r="T5003" s="18">
        <v>87.087112426757813</v>
      </c>
      <c r="U5003" s="18">
        <v>88.565345764160156</v>
      </c>
      <c r="V5003" s="18">
        <v>98.408103942871094</v>
      </c>
      <c r="W5003" s="18">
        <v>63.222076416015632</v>
      </c>
      <c r="X5003" s="103">
        <v>1.5814630329665531</v>
      </c>
      <c r="Y5003" s="18">
        <v>6.8295177289091802</v>
      </c>
      <c r="Z5003" s="18">
        <v>37.863743478202643</v>
      </c>
      <c r="AA5003" s="18">
        <v>97.546430365779059</v>
      </c>
      <c r="AB5003" s="18">
        <v>78.968017578125</v>
      </c>
      <c r="AC5003" s="18">
        <v>76.058425903320313</v>
      </c>
      <c r="AD5003" s="18">
        <v>69.5279541015625</v>
      </c>
      <c r="AE5003" s="18">
        <v>86.261566162109375</v>
      </c>
      <c r="AF5003" s="18">
        <v>85.185707092285156</v>
      </c>
      <c r="AG5003" s="18">
        <v>83.029792785644531</v>
      </c>
      <c r="AH5003" s="18">
        <v>78.984642028808594</v>
      </c>
      <c r="AI5003" s="18">
        <v>72.763221740722656</v>
      </c>
      <c r="AJ5003" s="18">
        <v>69.651214599609375</v>
      </c>
      <c r="AK5003" s="18">
        <v>67.953559875488281</v>
      </c>
      <c r="AL5003" s="18">
        <v>81.398849487304688</v>
      </c>
      <c r="AM5003" s="18">
        <v>107.8201522827148</v>
      </c>
      <c r="AN5003" s="18">
        <v>139.06011962890631</v>
      </c>
      <c r="AO5003" s="18">
        <v>94.440711975097656</v>
      </c>
    </row>
    <row r="5004" spans="1:41" x14ac:dyDescent="0.3">
      <c r="A5004" s="4" t="s">
        <v>5000</v>
      </c>
      <c r="B5004" s="8" t="s">
        <v>11559</v>
      </c>
      <c r="C5004" s="87" t="s">
        <v>4890</v>
      </c>
      <c r="D5004" s="87" t="s">
        <v>249</v>
      </c>
      <c r="E5004" s="87" t="s">
        <v>4998</v>
      </c>
      <c r="F5004" s="110">
        <v>1.626489535337021</v>
      </c>
      <c r="G5004" s="18">
        <v>9.7904608315373522</v>
      </c>
      <c r="H5004" s="18">
        <v>14.723679628824049</v>
      </c>
      <c r="I5004" s="18">
        <v>39.644422000154627</v>
      </c>
      <c r="J5004" s="18">
        <v>70.656997680664063</v>
      </c>
      <c r="K5004" s="18">
        <v>74.982002258300781</v>
      </c>
      <c r="L5004" s="18">
        <v>68.503776550292969</v>
      </c>
      <c r="M5004" s="18">
        <v>53.356277465820313</v>
      </c>
      <c r="N5004" s="18">
        <v>62.22650146484375</v>
      </c>
      <c r="O5004" s="18">
        <v>54.056621551513672</v>
      </c>
      <c r="P5004" s="18">
        <v>48.9315185546875</v>
      </c>
      <c r="Q5004" s="18">
        <v>45.788097381591797</v>
      </c>
      <c r="R5004" s="18">
        <v>36.196811676025391</v>
      </c>
      <c r="S5004" s="18">
        <v>46.088504791259773</v>
      </c>
      <c r="T5004" s="18">
        <v>48.830543518066413</v>
      </c>
      <c r="U5004" s="18">
        <v>76.969482421875</v>
      </c>
      <c r="V5004" s="18">
        <v>104.9192276000977</v>
      </c>
      <c r="W5004" s="18">
        <v>99.945892333984375</v>
      </c>
      <c r="X5004" s="103">
        <v>1.342813820599579</v>
      </c>
      <c r="Y5004" s="18">
        <v>5.7989156896107179</v>
      </c>
      <c r="Z5004" s="18">
        <v>32.14995038283832</v>
      </c>
      <c r="AA5004" s="18">
        <v>82.826276754388644</v>
      </c>
      <c r="AB5004" s="18">
        <v>67.051422119140625</v>
      </c>
      <c r="AC5004" s="18">
        <v>56.419029235839837</v>
      </c>
      <c r="AD5004" s="18">
        <v>51.76220703125</v>
      </c>
      <c r="AE5004" s="18">
        <v>59.531002044677727</v>
      </c>
      <c r="AF5004" s="18">
        <v>61.882617950439453</v>
      </c>
      <c r="AG5004" s="18">
        <v>76.455825805664063</v>
      </c>
      <c r="AH5004" s="18">
        <v>62.663726806640632</v>
      </c>
      <c r="AI5004" s="18">
        <v>56.543586730957031</v>
      </c>
      <c r="AJ5004" s="18">
        <v>36.547687530517578</v>
      </c>
      <c r="AK5004" s="18">
        <v>58.936435699462891</v>
      </c>
      <c r="AL5004" s="18">
        <v>72.282569885253906</v>
      </c>
      <c r="AM5004" s="18">
        <v>86.944847106933594</v>
      </c>
      <c r="AN5004" s="18">
        <v>101.75669097900391</v>
      </c>
      <c r="AO5004" s="18">
        <v>62.593132019042969</v>
      </c>
    </row>
    <row r="5005" spans="1:41" x14ac:dyDescent="0.3">
      <c r="A5005" s="4" t="s">
        <v>5007</v>
      </c>
      <c r="B5005" s="8" t="s">
        <v>11560</v>
      </c>
      <c r="C5005" s="87" t="s">
        <v>4890</v>
      </c>
      <c r="D5005" s="87" t="s">
        <v>249</v>
      </c>
      <c r="E5005" s="87" t="s">
        <v>4998</v>
      </c>
      <c r="F5005" s="110">
        <v>2.1269238203058851</v>
      </c>
      <c r="G5005" s="18">
        <v>12.802765650781611</v>
      </c>
      <c r="H5005" s="18">
        <v>19.253825029135189</v>
      </c>
      <c r="I5005" s="18">
        <v>51.84211989222279</v>
      </c>
      <c r="J5005" s="18">
        <v>92.396568298339844</v>
      </c>
      <c r="K5005" s="18">
        <v>85.409400939941406</v>
      </c>
      <c r="L5005" s="18">
        <v>74.020523071289063</v>
      </c>
      <c r="M5005" s="18">
        <v>82.953102111816406</v>
      </c>
      <c r="N5005" s="18">
        <v>82.161399841308594</v>
      </c>
      <c r="O5005" s="18">
        <v>81.856056213378906</v>
      </c>
      <c r="P5005" s="18">
        <v>74.935661315917969</v>
      </c>
      <c r="Q5005" s="18">
        <v>63.608165740966797</v>
      </c>
      <c r="R5005" s="18">
        <v>68.469085693359375</v>
      </c>
      <c r="S5005" s="18">
        <v>61.476753234863281</v>
      </c>
      <c r="T5005" s="18">
        <v>78.346824645996094</v>
      </c>
      <c r="U5005" s="18">
        <v>88.185493469238281</v>
      </c>
      <c r="V5005" s="18">
        <v>106.38099670410161</v>
      </c>
      <c r="W5005" s="18">
        <v>105.6277389526367</v>
      </c>
      <c r="X5005" s="103">
        <v>1.6867817430226519</v>
      </c>
      <c r="Y5005" s="18">
        <v>7.2843345551771552</v>
      </c>
      <c r="Z5005" s="18">
        <v>40.385307712011489</v>
      </c>
      <c r="AA5005" s="18">
        <v>104.04260764121599</v>
      </c>
      <c r="AB5005" s="18">
        <v>84.226951599121094</v>
      </c>
      <c r="AC5005" s="18">
        <v>73.487960815429688</v>
      </c>
      <c r="AD5005" s="18">
        <v>82.764236450195313</v>
      </c>
      <c r="AE5005" s="18">
        <v>75.914649963378906</v>
      </c>
      <c r="AF5005" s="18">
        <v>87.740234375</v>
      </c>
      <c r="AG5005" s="18">
        <v>78.957572937011719</v>
      </c>
      <c r="AH5005" s="18">
        <v>76.513664245605469</v>
      </c>
      <c r="AI5005" s="18">
        <v>77.685401916503906</v>
      </c>
      <c r="AJ5005" s="18">
        <v>64.975151062011719</v>
      </c>
      <c r="AK5005" s="18">
        <v>66.554191589355469</v>
      </c>
      <c r="AL5005" s="18">
        <v>78.68994140625</v>
      </c>
      <c r="AM5005" s="18">
        <v>107.5990829467773</v>
      </c>
      <c r="AN5005" s="18">
        <v>108.30760192871089</v>
      </c>
      <c r="AO5005" s="18">
        <v>109.02418518066411</v>
      </c>
    </row>
    <row r="5006" spans="1:41" x14ac:dyDescent="0.3">
      <c r="A5006" s="4" t="s">
        <v>5017</v>
      </c>
      <c r="B5006" s="8" t="s">
        <v>11561</v>
      </c>
      <c r="C5006" s="87" t="s">
        <v>4890</v>
      </c>
      <c r="D5006" s="87" t="s">
        <v>249</v>
      </c>
      <c r="E5006" s="87" t="s">
        <v>4998</v>
      </c>
      <c r="F5006" s="110">
        <v>2.6249989355721199</v>
      </c>
      <c r="G5006" s="18">
        <v>15.80086972783435</v>
      </c>
      <c r="H5006" s="18">
        <v>23.762614215258111</v>
      </c>
      <c r="I5006" s="18">
        <v>63.982314850992573</v>
      </c>
      <c r="J5006" s="18">
        <v>114.0336532592773</v>
      </c>
      <c r="K5006" s="18">
        <v>103.57289123535161</v>
      </c>
      <c r="L5006" s="18">
        <v>134.41203308105469</v>
      </c>
      <c r="M5006" s="18">
        <v>119.07993316650391</v>
      </c>
      <c r="N5006" s="18">
        <v>119.28297424316411</v>
      </c>
      <c r="O5006" s="18">
        <v>109.38938903808589</v>
      </c>
      <c r="P5006" s="18">
        <v>114.2843322753906</v>
      </c>
      <c r="Q5006" s="18">
        <v>87.892036437988281</v>
      </c>
      <c r="R5006" s="18">
        <v>93.02392578125</v>
      </c>
      <c r="S5006" s="18">
        <v>74.635147094726563</v>
      </c>
      <c r="T5006" s="18">
        <v>95.009567260742188</v>
      </c>
      <c r="U5006" s="18">
        <v>104.3349227905273</v>
      </c>
      <c r="V5006" s="18">
        <v>134.52699279785159</v>
      </c>
      <c r="W5006" s="18">
        <v>144.03240966796881</v>
      </c>
      <c r="X5006" s="103">
        <v>2.122935221786423</v>
      </c>
      <c r="Y5006" s="18">
        <v>9.1678549749716201</v>
      </c>
      <c r="Z5006" s="18">
        <v>50.827792356157083</v>
      </c>
      <c r="AA5006" s="18">
        <v>130.94504801329029</v>
      </c>
      <c r="AB5006" s="18">
        <v>106.00563049316411</v>
      </c>
      <c r="AC5006" s="18">
        <v>135.8094177246094</v>
      </c>
      <c r="AD5006" s="18">
        <v>100.83837890625</v>
      </c>
      <c r="AE5006" s="18">
        <v>161.94004821777341</v>
      </c>
      <c r="AF5006" s="18">
        <v>106.2821807861328</v>
      </c>
      <c r="AG5006" s="18">
        <v>110.6011047363281</v>
      </c>
      <c r="AH5006" s="18">
        <v>98.013412475585938</v>
      </c>
      <c r="AI5006" s="18">
        <v>95.054412841796875</v>
      </c>
      <c r="AJ5006" s="18">
        <v>98.312484741210938</v>
      </c>
      <c r="AK5006" s="18">
        <v>78.986831665039063</v>
      </c>
      <c r="AL5006" s="18">
        <v>108.4024353027344</v>
      </c>
      <c r="AM5006" s="18">
        <v>153.34953308105469</v>
      </c>
      <c r="AN5006" s="18">
        <v>149.02037048339841</v>
      </c>
      <c r="AO5006" s="18">
        <v>90.543548583984375</v>
      </c>
    </row>
    <row r="5007" spans="1:41" x14ac:dyDescent="0.3">
      <c r="A5007" s="4" t="s">
        <v>5037</v>
      </c>
      <c r="B5007" s="8" t="s">
        <v>11562</v>
      </c>
      <c r="C5007" s="87" t="s">
        <v>4890</v>
      </c>
      <c r="D5007" s="87" t="s">
        <v>249</v>
      </c>
      <c r="E5007" s="87" t="s">
        <v>4998</v>
      </c>
      <c r="F5007" s="110">
        <v>3.1349770305596159</v>
      </c>
      <c r="G5007" s="18">
        <v>18.87062237944458</v>
      </c>
      <c r="H5007" s="18">
        <v>28.37915426988441</v>
      </c>
      <c r="I5007" s="18">
        <v>76.412635716432334</v>
      </c>
      <c r="J5007" s="18">
        <v>136.18782043457031</v>
      </c>
      <c r="K5007" s="18">
        <v>110.4091339111328</v>
      </c>
      <c r="L5007" s="18">
        <v>118.838737487793</v>
      </c>
      <c r="M5007" s="18">
        <v>106.2105331420898</v>
      </c>
      <c r="N5007" s="18">
        <v>109.118766784668</v>
      </c>
      <c r="O5007" s="18">
        <v>110.7362365722656</v>
      </c>
      <c r="P5007" s="18">
        <v>113.2253341674805</v>
      </c>
      <c r="Q5007" s="18">
        <v>104.47914886474609</v>
      </c>
      <c r="R5007" s="18">
        <v>85.764541625976563</v>
      </c>
      <c r="S5007" s="18">
        <v>83.090766906738281</v>
      </c>
      <c r="T5007" s="18">
        <v>118.71685791015631</v>
      </c>
      <c r="U5007" s="18">
        <v>119.1391296386719</v>
      </c>
      <c r="V5007" s="18">
        <v>137.4800720214844</v>
      </c>
      <c r="W5007" s="18">
        <v>144.75224304199219</v>
      </c>
      <c r="X5007" s="103">
        <v>2.0237943117905282</v>
      </c>
      <c r="Y5007" s="18">
        <v>8.7397168595917982</v>
      </c>
      <c r="Z5007" s="18">
        <v>48.454138400276371</v>
      </c>
      <c r="AA5007" s="18">
        <v>124.8299244399155</v>
      </c>
      <c r="AB5007" s="18">
        <v>101.05517578125</v>
      </c>
      <c r="AC5007" s="18">
        <v>104.36395263671881</v>
      </c>
      <c r="AD5007" s="18">
        <v>96.773422241210938</v>
      </c>
      <c r="AE5007" s="18">
        <v>126.7718887329102</v>
      </c>
      <c r="AF5007" s="18">
        <v>128.50645446777341</v>
      </c>
      <c r="AG5007" s="18">
        <v>106.0037384033203</v>
      </c>
      <c r="AH5007" s="18">
        <v>111.55906677246089</v>
      </c>
      <c r="AI5007" s="18">
        <v>95.426605224609375</v>
      </c>
      <c r="AJ5007" s="18">
        <v>100.89625549316411</v>
      </c>
      <c r="AK5007" s="18">
        <v>103.5401153564453</v>
      </c>
      <c r="AL5007" s="18">
        <v>106.88633728027339</v>
      </c>
      <c r="AM5007" s="18">
        <v>128.6662902832031</v>
      </c>
      <c r="AN5007" s="18">
        <v>174.8916931152344</v>
      </c>
      <c r="AO5007" s="18">
        <v>93.931144714355469</v>
      </c>
    </row>
    <row r="5008" spans="1:41" x14ac:dyDescent="0.3">
      <c r="A5008" s="4" t="s">
        <v>5025</v>
      </c>
      <c r="B5008" s="8" t="s">
        <v>11563</v>
      </c>
      <c r="C5008" s="87" t="s">
        <v>4890</v>
      </c>
      <c r="D5008" s="87" t="s">
        <v>249</v>
      </c>
      <c r="E5008" s="87" t="s">
        <v>4998</v>
      </c>
      <c r="F5008" s="110">
        <v>2.721643930286568</v>
      </c>
      <c r="G5008" s="18">
        <v>16.382612809950071</v>
      </c>
      <c r="H5008" s="18">
        <v>24.637486084390709</v>
      </c>
      <c r="I5008" s="18">
        <v>66.337961703567217</v>
      </c>
      <c r="J5008" s="18">
        <v>118.232048034668</v>
      </c>
      <c r="K5008" s="18">
        <v>86.289512634277344</v>
      </c>
      <c r="L5008" s="18">
        <v>87.499595642089844</v>
      </c>
      <c r="M5008" s="18">
        <v>79.607498168945313</v>
      </c>
      <c r="N5008" s="18">
        <v>104.8701171875</v>
      </c>
      <c r="O5008" s="18">
        <v>83.254432678222656</v>
      </c>
      <c r="P5008" s="18">
        <v>74.758270263671875</v>
      </c>
      <c r="Q5008" s="18">
        <v>70.50189208984375</v>
      </c>
      <c r="R5008" s="18">
        <v>74.417068481445313</v>
      </c>
      <c r="S5008" s="18">
        <v>82.656631469726563</v>
      </c>
      <c r="T5008" s="18">
        <v>71.146858215332031</v>
      </c>
      <c r="U5008" s="18">
        <v>84.491264343261719</v>
      </c>
      <c r="V5008" s="18">
        <v>111.3456954956055</v>
      </c>
      <c r="W5008" s="18">
        <v>110.76190185546881</v>
      </c>
      <c r="X5008" s="103">
        <v>1.261128599194141</v>
      </c>
      <c r="Y5008" s="18">
        <v>5.4461596300954751</v>
      </c>
      <c r="Z5008" s="18">
        <v>30.19422444756059</v>
      </c>
      <c r="AA5008" s="18">
        <v>77.78783981616192</v>
      </c>
      <c r="AB5008" s="18">
        <v>62.972591400146477</v>
      </c>
      <c r="AC5008" s="18">
        <v>63.899417877197273</v>
      </c>
      <c r="AD5008" s="18">
        <v>74.270820617675781</v>
      </c>
      <c r="AE5008" s="18">
        <v>87.337203979492188</v>
      </c>
      <c r="AF5008" s="18">
        <v>116.202262878418</v>
      </c>
      <c r="AG5008" s="18">
        <v>99.055145263671875</v>
      </c>
      <c r="AH5008" s="18">
        <v>80.715950012207031</v>
      </c>
      <c r="AI5008" s="18">
        <v>75.734100341796875</v>
      </c>
      <c r="AJ5008" s="18">
        <v>56.359077453613281</v>
      </c>
      <c r="AK5008" s="18">
        <v>85.053359985351563</v>
      </c>
      <c r="AL5008" s="18">
        <v>87.906723022460938</v>
      </c>
      <c r="AM5008" s="18">
        <v>111.980110168457</v>
      </c>
      <c r="AN5008" s="18">
        <v>114.7013244628906</v>
      </c>
      <c r="AO5008" s="18">
        <v>84.287094116210938</v>
      </c>
    </row>
    <row r="5009" spans="1:41" x14ac:dyDescent="0.3">
      <c r="A5009" s="4" t="s">
        <v>5031</v>
      </c>
      <c r="B5009" s="8" t="s">
        <v>11564</v>
      </c>
      <c r="C5009" s="87" t="s">
        <v>4890</v>
      </c>
      <c r="D5009" s="87" t="s">
        <v>249</v>
      </c>
      <c r="E5009" s="87" t="s">
        <v>4998</v>
      </c>
      <c r="F5009" s="110">
        <v>2.0854931965041268</v>
      </c>
      <c r="G5009" s="18">
        <v>12.55337892510974</v>
      </c>
      <c r="H5009" s="18">
        <v>18.878777284636161</v>
      </c>
      <c r="I5009" s="18">
        <v>50.832280543095827</v>
      </c>
      <c r="J5009" s="18">
        <v>90.596763610839844</v>
      </c>
      <c r="K5009" s="18">
        <v>103.4794006347656</v>
      </c>
      <c r="L5009" s="18">
        <v>104.0601425170898</v>
      </c>
      <c r="M5009" s="18">
        <v>102.2392044067383</v>
      </c>
      <c r="N5009" s="18">
        <v>96.335647583007813</v>
      </c>
      <c r="O5009" s="18">
        <v>82.461097717285156</v>
      </c>
      <c r="P5009" s="18">
        <v>82.637741088867188</v>
      </c>
      <c r="Q5009" s="18">
        <v>85.020896911621094</v>
      </c>
      <c r="R5009" s="18">
        <v>76.186553955078125</v>
      </c>
      <c r="S5009" s="18">
        <v>70.726852416992188</v>
      </c>
      <c r="T5009" s="18">
        <v>84.213088989257813</v>
      </c>
      <c r="U5009" s="18">
        <v>115.6616287231445</v>
      </c>
      <c r="V5009" s="18">
        <v>132.69868469238281</v>
      </c>
      <c r="W5009" s="18">
        <v>116.532470703125</v>
      </c>
      <c r="X5009" s="103">
        <v>1.7293372558603819</v>
      </c>
      <c r="Y5009" s="18">
        <v>7.4681097199010011</v>
      </c>
      <c r="Z5009" s="18">
        <v>41.404181367659731</v>
      </c>
      <c r="AA5009" s="18">
        <v>106.6674798533213</v>
      </c>
      <c r="AB5009" s="18">
        <v>86.351898193359375</v>
      </c>
      <c r="AC5009" s="18">
        <v>77.08203125</v>
      </c>
      <c r="AD5009" s="18">
        <v>87.893814086914063</v>
      </c>
      <c r="AE5009" s="18">
        <v>81.381866455078125</v>
      </c>
      <c r="AF5009" s="18">
        <v>87.996345520019531</v>
      </c>
      <c r="AG5009" s="18">
        <v>84.709823608398438</v>
      </c>
      <c r="AH5009" s="18">
        <v>96.063003540039063</v>
      </c>
      <c r="AI5009" s="18">
        <v>81.145256042480469</v>
      </c>
      <c r="AJ5009" s="18">
        <v>72.802543640136719</v>
      </c>
      <c r="AK5009" s="18">
        <v>87.7620849609375</v>
      </c>
      <c r="AL5009" s="18">
        <v>88.681793212890625</v>
      </c>
      <c r="AM5009" s="18">
        <v>108.9601135253906</v>
      </c>
      <c r="AN5009" s="18">
        <v>100.3325119018555</v>
      </c>
      <c r="AO5009" s="18">
        <v>88.295387268066406</v>
      </c>
    </row>
    <row r="5010" spans="1:41" x14ac:dyDescent="0.3">
      <c r="A5010" s="4" t="s">
        <v>5039</v>
      </c>
      <c r="B5010" s="8" t="s">
        <v>11565</v>
      </c>
      <c r="C5010" s="87" t="s">
        <v>4890</v>
      </c>
      <c r="D5010" s="87" t="s">
        <v>249</v>
      </c>
      <c r="E5010" s="87" t="s">
        <v>4998</v>
      </c>
      <c r="F5010" s="110">
        <v>2.499138206655227</v>
      </c>
      <c r="G5010" s="18">
        <v>15.043265999117921</v>
      </c>
      <c r="H5010" s="18">
        <v>22.62326901188511</v>
      </c>
      <c r="I5010" s="18">
        <v>60.914557117528588</v>
      </c>
      <c r="J5010" s="18">
        <v>108.5660858154297</v>
      </c>
      <c r="K5010" s="18">
        <v>106.3726501464844</v>
      </c>
      <c r="L5010" s="18">
        <v>103.54315185546881</v>
      </c>
      <c r="M5010" s="18">
        <v>149.9428405761719</v>
      </c>
      <c r="N5010" s="18">
        <v>111.4860916137695</v>
      </c>
      <c r="O5010" s="18">
        <v>103.2902069091797</v>
      </c>
      <c r="P5010" s="18">
        <v>90.670791625976563</v>
      </c>
      <c r="Q5010" s="18">
        <v>77.884727478027344</v>
      </c>
      <c r="R5010" s="18">
        <v>77.530242919921875</v>
      </c>
      <c r="S5010" s="18">
        <v>93.279762268066406</v>
      </c>
      <c r="T5010" s="18">
        <v>100.0383377075195</v>
      </c>
      <c r="U5010" s="18">
        <v>92.226722717285156</v>
      </c>
      <c r="V5010" s="18">
        <v>139.2200622558594</v>
      </c>
      <c r="W5010" s="18">
        <v>102.1956100463867</v>
      </c>
      <c r="X5010" s="103">
        <v>2.2935974641193009</v>
      </c>
      <c r="Y5010" s="18">
        <v>9.90485659016678</v>
      </c>
      <c r="Z5010" s="18">
        <v>54.913826130203333</v>
      </c>
      <c r="AA5010" s="18">
        <v>141.47168833985171</v>
      </c>
      <c r="AB5010" s="18">
        <v>114.5273971557617</v>
      </c>
      <c r="AC5010" s="18">
        <v>104.0994110107422</v>
      </c>
      <c r="AD5010" s="18">
        <v>117.5431213378906</v>
      </c>
      <c r="AE5010" s="18">
        <v>107.6169357299805</v>
      </c>
      <c r="AF5010" s="18">
        <v>108.93077087402339</v>
      </c>
      <c r="AG5010" s="18">
        <v>97.677764892578125</v>
      </c>
      <c r="AH5010" s="18">
        <v>99.744903564453125</v>
      </c>
      <c r="AI5010" s="18">
        <v>89.836074829101563</v>
      </c>
      <c r="AJ5010" s="18">
        <v>70.424598693847656</v>
      </c>
      <c r="AK5010" s="18">
        <v>87.729270935058594</v>
      </c>
      <c r="AL5010" s="18">
        <v>87.569381713867188</v>
      </c>
      <c r="AM5010" s="18">
        <v>108.9069061279297</v>
      </c>
      <c r="AN5010" s="18">
        <v>152.06025695800781</v>
      </c>
      <c r="AO5010" s="18">
        <v>98.869575500488281</v>
      </c>
    </row>
    <row r="5011" spans="1:41" x14ac:dyDescent="0.3">
      <c r="A5011" s="4" t="s">
        <v>5040</v>
      </c>
      <c r="B5011" s="8" t="s">
        <v>11566</v>
      </c>
      <c r="C5011" s="87" t="s">
        <v>4890</v>
      </c>
      <c r="D5011" s="87" t="s">
        <v>249</v>
      </c>
      <c r="E5011" s="87" t="s">
        <v>4998</v>
      </c>
      <c r="F5011" s="110">
        <v>2.3777838378514708</v>
      </c>
      <c r="G5011" s="18">
        <v>14.31278777057959</v>
      </c>
      <c r="H5011" s="18">
        <v>21.52471730958078</v>
      </c>
      <c r="I5011" s="18">
        <v>57.956638419686087</v>
      </c>
      <c r="J5011" s="18">
        <v>103.2942810058594</v>
      </c>
      <c r="K5011" s="18">
        <v>95.332969665527344</v>
      </c>
      <c r="L5011" s="18">
        <v>81.94036865234375</v>
      </c>
      <c r="M5011" s="18">
        <v>90.186416625976563</v>
      </c>
      <c r="N5011" s="18">
        <v>85.084754943847656</v>
      </c>
      <c r="O5011" s="18">
        <v>71.541358947753906</v>
      </c>
      <c r="P5011" s="18">
        <v>72.058128356933594</v>
      </c>
      <c r="Q5011" s="18">
        <v>85.279693603515625</v>
      </c>
      <c r="R5011" s="18">
        <v>76.96136474609375</v>
      </c>
      <c r="S5011" s="18">
        <v>68.333000183105469</v>
      </c>
      <c r="T5011" s="18">
        <v>75.751899719238281</v>
      </c>
      <c r="U5011" s="18">
        <v>99.421546936035156</v>
      </c>
      <c r="V5011" s="18">
        <v>114.5837097167969</v>
      </c>
      <c r="W5011" s="18">
        <v>88.277061462402344</v>
      </c>
      <c r="X5011" s="103">
        <v>1.7320917727026981</v>
      </c>
      <c r="Y5011" s="18">
        <v>7.4800050479719236</v>
      </c>
      <c r="Z5011" s="18">
        <v>41.470130629166142</v>
      </c>
      <c r="AA5011" s="18">
        <v>106.8373815707496</v>
      </c>
      <c r="AB5011" s="18">
        <v>86.48944091796875</v>
      </c>
      <c r="AC5011" s="18">
        <v>94.846771240234375</v>
      </c>
      <c r="AD5011" s="18">
        <v>80.668914794921875</v>
      </c>
      <c r="AE5011" s="18">
        <v>87.568954467773438</v>
      </c>
      <c r="AF5011" s="18">
        <v>88.480216979980469</v>
      </c>
      <c r="AG5011" s="18">
        <v>81.703689575195313</v>
      </c>
      <c r="AH5011" s="18">
        <v>86.703109741210938</v>
      </c>
      <c r="AI5011" s="18">
        <v>71.3798828125</v>
      </c>
      <c r="AJ5011" s="18">
        <v>57.592559814453132</v>
      </c>
      <c r="AK5011" s="18">
        <v>86.675628662109375</v>
      </c>
      <c r="AL5011" s="18">
        <v>90.516403198242188</v>
      </c>
      <c r="AM5011" s="18">
        <v>104.1419219970703</v>
      </c>
      <c r="AN5011" s="18">
        <v>138.92948913574219</v>
      </c>
      <c r="AO5011" s="18">
        <v>81.836395263671875</v>
      </c>
    </row>
    <row r="5012" spans="1:41" x14ac:dyDescent="0.3">
      <c r="A5012" s="4" t="s">
        <v>5034</v>
      </c>
      <c r="B5012" s="8" t="s">
        <v>11567</v>
      </c>
      <c r="C5012" s="87" t="s">
        <v>4890</v>
      </c>
      <c r="D5012" s="87" t="s">
        <v>249</v>
      </c>
      <c r="E5012" s="87" t="s">
        <v>4998</v>
      </c>
      <c r="F5012" s="110">
        <v>2.3145453394509961</v>
      </c>
      <c r="G5012" s="18">
        <v>13.932131130506709</v>
      </c>
      <c r="H5012" s="18">
        <v>20.952255347528521</v>
      </c>
      <c r="I5012" s="18">
        <v>56.415249026900952</v>
      </c>
      <c r="J5012" s="18">
        <v>100.5471115112305</v>
      </c>
      <c r="K5012" s="18">
        <v>108.24074554443359</v>
      </c>
      <c r="L5012" s="18">
        <v>109.7091598510742</v>
      </c>
      <c r="M5012" s="18">
        <v>142.33485412597659</v>
      </c>
      <c r="N5012" s="18">
        <v>104.1945266723633</v>
      </c>
      <c r="O5012" s="18">
        <v>112.651741027832</v>
      </c>
      <c r="P5012" s="18">
        <v>136.53639221191409</v>
      </c>
      <c r="Q5012" s="18">
        <v>96.580184936523438</v>
      </c>
      <c r="R5012" s="18">
        <v>87.244636535644531</v>
      </c>
      <c r="S5012" s="18">
        <v>95.666976928710938</v>
      </c>
      <c r="T5012" s="18">
        <v>110.35214996337891</v>
      </c>
      <c r="U5012" s="18">
        <v>154.99803161621091</v>
      </c>
      <c r="V5012" s="18">
        <v>162.85877990722659</v>
      </c>
      <c r="W5012" s="18">
        <v>101.1035461425781</v>
      </c>
      <c r="X5012" s="103">
        <v>2.1343672000790179</v>
      </c>
      <c r="Y5012" s="18">
        <v>9.2172237536267403</v>
      </c>
      <c r="Z5012" s="18">
        <v>51.101499350564168</v>
      </c>
      <c r="AA5012" s="18">
        <v>131.65018537737399</v>
      </c>
      <c r="AB5012" s="18">
        <v>106.5764694213867</v>
      </c>
      <c r="AC5012" s="18">
        <v>98.389335632324219</v>
      </c>
      <c r="AD5012" s="18">
        <v>94.979988098144531</v>
      </c>
      <c r="AE5012" s="18">
        <v>106.6743545532227</v>
      </c>
      <c r="AF5012" s="18">
        <v>131.31327819824219</v>
      </c>
      <c r="AG5012" s="18">
        <v>126.1066207885742</v>
      </c>
      <c r="AH5012" s="18">
        <v>115.3542404174805</v>
      </c>
      <c r="AI5012" s="18">
        <v>115.30223083496089</v>
      </c>
      <c r="AJ5012" s="18">
        <v>91.127975463867188</v>
      </c>
      <c r="AK5012" s="18">
        <v>147.70494079589841</v>
      </c>
      <c r="AL5012" s="18">
        <v>112.2810592651367</v>
      </c>
      <c r="AM5012" s="18">
        <v>118.1575927734375</v>
      </c>
      <c r="AN5012" s="18">
        <v>154.3608703613281</v>
      </c>
      <c r="AO5012" s="18">
        <v>105.0485763549805</v>
      </c>
    </row>
    <row r="5013" spans="1:41" x14ac:dyDescent="0.3">
      <c r="A5013" s="4" t="s">
        <v>5020</v>
      </c>
      <c r="B5013" s="8" t="s">
        <v>11568</v>
      </c>
      <c r="C5013" s="87" t="s">
        <v>4890</v>
      </c>
      <c r="D5013" s="87" t="s">
        <v>249</v>
      </c>
      <c r="E5013" s="87" t="s">
        <v>4998</v>
      </c>
      <c r="F5013" s="110">
        <v>1.382630190991863</v>
      </c>
      <c r="G5013" s="18">
        <v>8.3225784336829225</v>
      </c>
      <c r="H5013" s="18">
        <v>12.516160439412721</v>
      </c>
      <c r="I5013" s="18">
        <v>33.700539456884997</v>
      </c>
      <c r="J5013" s="18">
        <v>60.063404083251953</v>
      </c>
      <c r="K5013" s="18">
        <v>73.400474548339844</v>
      </c>
      <c r="L5013" s="18">
        <v>52.857215881347663</v>
      </c>
      <c r="M5013" s="18">
        <v>54.592105865478523</v>
      </c>
      <c r="N5013" s="18">
        <v>42.926628112792969</v>
      </c>
      <c r="O5013" s="18">
        <v>36.073673248291023</v>
      </c>
      <c r="P5013" s="18">
        <v>38.257316589355469</v>
      </c>
      <c r="Q5013" s="18">
        <v>38.968318939208977</v>
      </c>
      <c r="R5013" s="18">
        <v>29.90269660949707</v>
      </c>
      <c r="S5013" s="18">
        <v>28.037322998046879</v>
      </c>
      <c r="T5013" s="18">
        <v>42.418216705322273</v>
      </c>
      <c r="U5013" s="18">
        <v>49.962715148925781</v>
      </c>
      <c r="V5013" s="18">
        <v>78.9249267578125</v>
      </c>
      <c r="W5013" s="18">
        <v>53.499774932861328</v>
      </c>
      <c r="X5013" s="103">
        <v>1.2053219779592781</v>
      </c>
      <c r="Y5013" s="18">
        <v>5.205159808304459</v>
      </c>
      <c r="Z5013" s="18">
        <v>28.858089775567421</v>
      </c>
      <c r="AA5013" s="18">
        <v>74.345624235552052</v>
      </c>
      <c r="AB5013" s="18">
        <v>60.185970306396477</v>
      </c>
      <c r="AC5013" s="18">
        <v>47.983436584472663</v>
      </c>
      <c r="AD5013" s="18">
        <v>39.973159790039063</v>
      </c>
      <c r="AE5013" s="18">
        <v>55.517124176025391</v>
      </c>
      <c r="AF5013" s="18">
        <v>47.828323364257813</v>
      </c>
      <c r="AG5013" s="18">
        <v>65.690086364746094</v>
      </c>
      <c r="AH5013" s="18">
        <v>49.318962097167969</v>
      </c>
      <c r="AI5013" s="18">
        <v>35.271327972412109</v>
      </c>
      <c r="AJ5013" s="18">
        <v>22.86989593505859</v>
      </c>
      <c r="AK5013" s="18">
        <v>46.431449890136719</v>
      </c>
      <c r="AL5013" s="18">
        <v>60.787082672119141</v>
      </c>
      <c r="AM5013" s="18">
        <v>85.161148071289063</v>
      </c>
      <c r="AN5013" s="18">
        <v>89.208152770996094</v>
      </c>
      <c r="AO5013" s="18">
        <v>35.543567657470703</v>
      </c>
    </row>
    <row r="5014" spans="1:41" x14ac:dyDescent="0.3">
      <c r="A5014" s="4" t="s">
        <v>5033</v>
      </c>
      <c r="B5014" s="8" t="s">
        <v>11569</v>
      </c>
      <c r="C5014" s="87" t="s">
        <v>4890</v>
      </c>
      <c r="D5014" s="87" t="s">
        <v>249</v>
      </c>
      <c r="E5014" s="87" t="s">
        <v>4998</v>
      </c>
      <c r="F5014" s="110">
        <v>1.8385559374248499</v>
      </c>
      <c r="G5014" s="18">
        <v>11.06696938460083</v>
      </c>
      <c r="H5014" s="18">
        <v>16.643395493292619</v>
      </c>
      <c r="I5014" s="18">
        <v>44.813376213365927</v>
      </c>
      <c r="J5014" s="18">
        <v>79.869461059570313</v>
      </c>
      <c r="K5014" s="18">
        <v>60.875579833984382</v>
      </c>
      <c r="L5014" s="18">
        <v>64.052024841308594</v>
      </c>
      <c r="M5014" s="18">
        <v>64.363273620605469</v>
      </c>
      <c r="N5014" s="18">
        <v>53.103786468505859</v>
      </c>
      <c r="O5014" s="18">
        <v>55.273143768310547</v>
      </c>
      <c r="P5014" s="18">
        <v>52.489650726318359</v>
      </c>
      <c r="Q5014" s="18">
        <v>47.847179412841797</v>
      </c>
      <c r="R5014" s="18">
        <v>40.718498229980469</v>
      </c>
      <c r="S5014" s="18">
        <v>46.645343780517578</v>
      </c>
      <c r="T5014" s="18">
        <v>50.324661254882813</v>
      </c>
      <c r="U5014" s="18">
        <v>65.25152587890625</v>
      </c>
      <c r="V5014" s="18">
        <v>105.2954788208008</v>
      </c>
      <c r="W5014" s="18">
        <v>96.113082885742188</v>
      </c>
      <c r="X5014" s="103">
        <v>1.8635481401351699</v>
      </c>
      <c r="Y5014" s="18">
        <v>8.0476968455310374</v>
      </c>
      <c r="Z5014" s="18">
        <v>44.617488532121783</v>
      </c>
      <c r="AA5014" s="18">
        <v>114.9457591455551</v>
      </c>
      <c r="AB5014" s="18">
        <v>93.053520202636719</v>
      </c>
      <c r="AC5014" s="18">
        <v>60.970802307128913</v>
      </c>
      <c r="AD5014" s="18">
        <v>70.689056396484375</v>
      </c>
      <c r="AE5014" s="18">
        <v>62.426189422607422</v>
      </c>
      <c r="AF5014" s="18">
        <v>50.750724792480469</v>
      </c>
      <c r="AG5014" s="18">
        <v>59.559310913085938</v>
      </c>
      <c r="AH5014" s="18">
        <v>59.434745788574219</v>
      </c>
      <c r="AI5014" s="18">
        <v>54.013618469238281</v>
      </c>
      <c r="AJ5014" s="18">
        <v>58.805328369140632</v>
      </c>
      <c r="AK5014" s="18">
        <v>44.406787872314453</v>
      </c>
      <c r="AL5014" s="18">
        <v>57.273693084716797</v>
      </c>
      <c r="AM5014" s="18">
        <v>77.243072509765625</v>
      </c>
      <c r="AN5014" s="18">
        <v>99.640602111816406</v>
      </c>
      <c r="AO5014" s="18">
        <v>81.3572998046875</v>
      </c>
    </row>
    <row r="5015" spans="1:41" x14ac:dyDescent="0.3">
      <c r="A5015" s="4" t="s">
        <v>5032</v>
      </c>
      <c r="B5015" s="8" t="s">
        <v>11570</v>
      </c>
      <c r="C5015" s="87" t="s">
        <v>4890</v>
      </c>
      <c r="D5015" s="87" t="s">
        <v>249</v>
      </c>
      <c r="E5015" s="87" t="s">
        <v>4998</v>
      </c>
      <c r="F5015" s="110">
        <v>2.5580969011039891</v>
      </c>
      <c r="G5015" s="18">
        <v>15.39816086695337</v>
      </c>
      <c r="H5015" s="18">
        <v>23.15698835623823</v>
      </c>
      <c r="I5015" s="18">
        <v>62.351629605560632</v>
      </c>
      <c r="J5015" s="18">
        <v>111.12733459472661</v>
      </c>
      <c r="K5015" s="18">
        <v>109.35349273681641</v>
      </c>
      <c r="L5015" s="18">
        <v>135.81645202636719</v>
      </c>
      <c r="M5015" s="18">
        <v>117.5433731079102</v>
      </c>
      <c r="N5015" s="18">
        <v>129.21675109863281</v>
      </c>
      <c r="O5015" s="18">
        <v>119.2524337768555</v>
      </c>
      <c r="P5015" s="18">
        <v>101.8366394042969</v>
      </c>
      <c r="Q5015" s="18">
        <v>101.13336181640631</v>
      </c>
      <c r="R5015" s="18">
        <v>88.0950927734375</v>
      </c>
      <c r="S5015" s="18">
        <v>104.56072998046881</v>
      </c>
      <c r="T5015" s="18">
        <v>133.91227722167969</v>
      </c>
      <c r="U5015" s="18">
        <v>140.16593933105469</v>
      </c>
      <c r="V5015" s="18">
        <v>143.86094665527341</v>
      </c>
      <c r="W5015" s="18">
        <v>162.0408935546875</v>
      </c>
      <c r="X5015" s="103">
        <v>2.324047801348748</v>
      </c>
      <c r="Y5015" s="18">
        <v>10.036355786559421</v>
      </c>
      <c r="Z5015" s="18">
        <v>55.642874949964707</v>
      </c>
      <c r="AA5015" s="18">
        <v>143.3498996152648</v>
      </c>
      <c r="AB5015" s="18">
        <v>116.0478897094727</v>
      </c>
      <c r="AC5015" s="18">
        <v>128.45155334472659</v>
      </c>
      <c r="AD5015" s="18">
        <v>107.1760330200195</v>
      </c>
      <c r="AE5015" s="18">
        <v>116.94582366943359</v>
      </c>
      <c r="AF5015" s="18">
        <v>128.52198791503909</v>
      </c>
      <c r="AG5015" s="18">
        <v>115.09735107421881</v>
      </c>
      <c r="AH5015" s="18">
        <v>123.8512268066406</v>
      </c>
      <c r="AI5015" s="18">
        <v>111.38133239746089</v>
      </c>
      <c r="AJ5015" s="18">
        <v>109.7406845092773</v>
      </c>
      <c r="AK5015" s="18">
        <v>98.680099487304688</v>
      </c>
      <c r="AL5015" s="18">
        <v>122.7748565673828</v>
      </c>
      <c r="AM5015" s="18">
        <v>135.59916687011719</v>
      </c>
      <c r="AN5015" s="18">
        <v>176.4614562988281</v>
      </c>
      <c r="AO5015" s="18">
        <v>143.75767517089841</v>
      </c>
    </row>
    <row r="5016" spans="1:41" x14ac:dyDescent="0.3">
      <c r="A5016" s="4" t="s">
        <v>5024</v>
      </c>
      <c r="B5016" s="8" t="s">
        <v>11571</v>
      </c>
      <c r="C5016" s="87" t="s">
        <v>4890</v>
      </c>
      <c r="D5016" s="87" t="s">
        <v>249</v>
      </c>
      <c r="E5016" s="87" t="s">
        <v>4998</v>
      </c>
      <c r="F5016" s="110">
        <v>1.5876112686623609</v>
      </c>
      <c r="G5016" s="18">
        <v>9.556437716843627</v>
      </c>
      <c r="H5016" s="18">
        <v>14.371736913789571</v>
      </c>
      <c r="I5016" s="18">
        <v>38.696794378089798</v>
      </c>
      <c r="J5016" s="18">
        <v>68.968070983886719</v>
      </c>
      <c r="K5016" s="18">
        <v>70.388725280761719</v>
      </c>
      <c r="L5016" s="18">
        <v>64.54498291015625</v>
      </c>
      <c r="M5016" s="18">
        <v>64.247718811035156</v>
      </c>
      <c r="N5016" s="18">
        <v>67.158714294433594</v>
      </c>
      <c r="O5016" s="18">
        <v>56.068691253662109</v>
      </c>
      <c r="P5016" s="18">
        <v>57.755153656005859</v>
      </c>
      <c r="Q5016" s="18">
        <v>55.059185028076172</v>
      </c>
      <c r="R5016" s="18">
        <v>60.118507385253913</v>
      </c>
      <c r="S5016" s="18">
        <v>50.400119781494141</v>
      </c>
      <c r="T5016" s="18">
        <v>72.202690124511719</v>
      </c>
      <c r="U5016" s="18">
        <v>64.33441162109375</v>
      </c>
      <c r="V5016" s="18">
        <v>113.9746780395508</v>
      </c>
      <c r="W5016" s="18">
        <v>98.34698486328125</v>
      </c>
      <c r="X5016" s="103">
        <v>1.274971925656551</v>
      </c>
      <c r="Y5016" s="18">
        <v>5.5059417695013888</v>
      </c>
      <c r="Z5016" s="18">
        <v>30.525664481966238</v>
      </c>
      <c r="AA5016" s="18">
        <v>78.641711865427069</v>
      </c>
      <c r="AB5016" s="18">
        <v>63.663837432861328</v>
      </c>
      <c r="AC5016" s="18">
        <v>64.847518920898438</v>
      </c>
      <c r="AD5016" s="18">
        <v>65.977897644042969</v>
      </c>
      <c r="AE5016" s="18">
        <v>53.906406402587891</v>
      </c>
      <c r="AF5016" s="18">
        <v>62.496608734130859</v>
      </c>
      <c r="AG5016" s="18">
        <v>60.998809814453132</v>
      </c>
      <c r="AH5016" s="18">
        <v>62.312961578369141</v>
      </c>
      <c r="AI5016" s="18">
        <v>61.542243957519531</v>
      </c>
      <c r="AJ5016" s="18">
        <v>41.354022979736328</v>
      </c>
      <c r="AK5016" s="18">
        <v>53.743682861328132</v>
      </c>
      <c r="AL5016" s="18">
        <v>72.089729309082031</v>
      </c>
      <c r="AM5016" s="18">
        <v>79.029449462890625</v>
      </c>
      <c r="AN5016" s="18">
        <v>108.8536911010742</v>
      </c>
      <c r="AO5016" s="18">
        <v>43.864463806152337</v>
      </c>
    </row>
    <row r="5017" spans="1:41" x14ac:dyDescent="0.3">
      <c r="A5017" s="4" t="s">
        <v>5030</v>
      </c>
      <c r="B5017" s="8" t="s">
        <v>11572</v>
      </c>
      <c r="C5017" s="87" t="s">
        <v>4890</v>
      </c>
      <c r="D5017" s="87" t="s">
        <v>249</v>
      </c>
      <c r="E5017" s="87" t="s">
        <v>4998</v>
      </c>
      <c r="F5017" s="110">
        <v>2.788428471675636</v>
      </c>
      <c r="G5017" s="18">
        <v>16.784614435178099</v>
      </c>
      <c r="H5017" s="18">
        <v>25.24204834575616</v>
      </c>
      <c r="I5017" s="18">
        <v>67.965783146246466</v>
      </c>
      <c r="J5017" s="18">
        <v>121.1332626342773</v>
      </c>
      <c r="K5017" s="18">
        <v>121.1297302246094</v>
      </c>
      <c r="L5017" s="18">
        <v>114.16941833496089</v>
      </c>
      <c r="M5017" s="18">
        <v>123.59039306640631</v>
      </c>
      <c r="N5017" s="18">
        <v>101.8608474731445</v>
      </c>
      <c r="O5017" s="18">
        <v>108.55869293212891</v>
      </c>
      <c r="P5017" s="18">
        <v>97.336509704589844</v>
      </c>
      <c r="Q5017" s="18">
        <v>100.1653671264648</v>
      </c>
      <c r="R5017" s="18">
        <v>96.877128601074219</v>
      </c>
      <c r="S5017" s="18">
        <v>104.53297424316411</v>
      </c>
      <c r="T5017" s="18">
        <v>103.0409698486328</v>
      </c>
      <c r="U5017" s="18">
        <v>88.670730590820313</v>
      </c>
      <c r="V5017" s="18">
        <v>132.48460388183591</v>
      </c>
      <c r="W5017" s="18">
        <v>81.562232971191406</v>
      </c>
      <c r="X5017" s="103">
        <v>2.243655421315689</v>
      </c>
      <c r="Y5017" s="18">
        <v>9.6891828376760873</v>
      </c>
      <c r="Z5017" s="18">
        <v>53.718102513479771</v>
      </c>
      <c r="AA5017" s="18">
        <v>138.3912065966087</v>
      </c>
      <c r="AB5017" s="18">
        <v>112.0336151123047</v>
      </c>
      <c r="AC5017" s="18">
        <v>126.99062347412109</v>
      </c>
      <c r="AD5017" s="18">
        <v>97.805038452148438</v>
      </c>
      <c r="AE5017" s="18">
        <v>116.65496826171881</v>
      </c>
      <c r="AF5017" s="18">
        <v>131.53594970703131</v>
      </c>
      <c r="AG5017" s="18">
        <v>130.31056213378909</v>
      </c>
      <c r="AH5017" s="18">
        <v>135.278564453125</v>
      </c>
      <c r="AI5017" s="18">
        <v>105.890510559082</v>
      </c>
      <c r="AJ5017" s="18">
        <v>96.87548828125</v>
      </c>
      <c r="AK5017" s="18">
        <v>77.996917724609375</v>
      </c>
      <c r="AL5017" s="18">
        <v>102.5976867675781</v>
      </c>
      <c r="AM5017" s="18">
        <v>106.4223709106445</v>
      </c>
      <c r="AN5017" s="18">
        <v>159.39898681640631</v>
      </c>
      <c r="AO5017" s="18">
        <v>74.252960205078125</v>
      </c>
    </row>
    <row r="5018" spans="1:41" x14ac:dyDescent="0.3">
      <c r="A5018" s="4" t="s">
        <v>5029</v>
      </c>
      <c r="B5018" s="8" t="s">
        <v>11573</v>
      </c>
      <c r="C5018" s="87" t="s">
        <v>4890</v>
      </c>
      <c r="D5018" s="87" t="s">
        <v>249</v>
      </c>
      <c r="E5018" s="87" t="s">
        <v>4998</v>
      </c>
      <c r="F5018" s="110">
        <v>2.3497061532040791</v>
      </c>
      <c r="G5018" s="18">
        <v>14.14377747828552</v>
      </c>
      <c r="H5018" s="18">
        <v>21.27054608715008</v>
      </c>
      <c r="I5018" s="18">
        <v>57.272266614786759</v>
      </c>
      <c r="J5018" s="18">
        <v>102.0745468139648</v>
      </c>
      <c r="K5018" s="18">
        <v>90.429534912109375</v>
      </c>
      <c r="L5018" s="18">
        <v>117.86167144775391</v>
      </c>
      <c r="M5018" s="18">
        <v>132.22120666503909</v>
      </c>
      <c r="N5018" s="18">
        <v>121.4410400390625</v>
      </c>
      <c r="O5018" s="18">
        <v>102.8374099731445</v>
      </c>
      <c r="P5018" s="18">
        <v>102.8879928588867</v>
      </c>
      <c r="Q5018" s="18">
        <v>86.574806213378906</v>
      </c>
      <c r="R5018" s="18">
        <v>81.498176574707031</v>
      </c>
      <c r="S5018" s="18">
        <v>89.903717041015625</v>
      </c>
      <c r="T5018" s="18">
        <v>89.618980407714844</v>
      </c>
      <c r="U5018" s="18">
        <v>83.999122619628906</v>
      </c>
      <c r="V5018" s="18">
        <v>181.9484558105469</v>
      </c>
      <c r="W5018" s="18">
        <v>63.871097564697273</v>
      </c>
      <c r="X5018" s="103">
        <v>2.1826418342793348</v>
      </c>
      <c r="Y5018" s="18">
        <v>9.4256968340940261</v>
      </c>
      <c r="Z5018" s="18">
        <v>52.257301495642537</v>
      </c>
      <c r="AA5018" s="18">
        <v>134.62781947016799</v>
      </c>
      <c r="AB5018" s="18">
        <v>108.9869918823242</v>
      </c>
      <c r="AC5018" s="18">
        <v>104.3555145263672</v>
      </c>
      <c r="AD5018" s="18">
        <v>83.127738952636719</v>
      </c>
      <c r="AE5018" s="18">
        <v>134.5723876953125</v>
      </c>
      <c r="AF5018" s="18">
        <v>107.85890960693359</v>
      </c>
      <c r="AG5018" s="18">
        <v>143.46923828125</v>
      </c>
      <c r="AH5018" s="18">
        <v>104.73887634277339</v>
      </c>
      <c r="AI5018" s="18">
        <v>84.31048583984375</v>
      </c>
      <c r="AJ5018" s="18">
        <v>67.600822448730469</v>
      </c>
      <c r="AK5018" s="18">
        <v>88.589912414550781</v>
      </c>
      <c r="AL5018" s="18">
        <v>108.80589294433589</v>
      </c>
      <c r="AM5018" s="18">
        <v>119.2509307861328</v>
      </c>
      <c r="AN5018" s="18">
        <v>104.9930953979492</v>
      </c>
      <c r="AO5018" s="18">
        <v>74.979385375976563</v>
      </c>
    </row>
    <row r="5019" spans="1:41" x14ac:dyDescent="0.3">
      <c r="A5019" s="4" t="s">
        <v>5006</v>
      </c>
      <c r="B5019" s="8" t="s">
        <v>9837</v>
      </c>
      <c r="C5019" s="87" t="s">
        <v>4890</v>
      </c>
      <c r="D5019" s="87" t="s">
        <v>249</v>
      </c>
      <c r="E5019" s="87" t="s">
        <v>4998</v>
      </c>
      <c r="F5019" s="110">
        <v>2.1078384833927308</v>
      </c>
      <c r="G5019" s="18">
        <v>12.68788372904443</v>
      </c>
      <c r="H5019" s="18">
        <v>19.081056388321741</v>
      </c>
      <c r="I5019" s="18">
        <v>51.376929594860407</v>
      </c>
      <c r="J5019" s="18">
        <v>91.567474365234375</v>
      </c>
      <c r="K5019" s="18">
        <v>97.295051574707031</v>
      </c>
      <c r="L5019" s="18">
        <v>106.0135192871094</v>
      </c>
      <c r="M5019" s="18">
        <v>107.25653076171881</v>
      </c>
      <c r="N5019" s="18">
        <v>117.3867721557617</v>
      </c>
      <c r="O5019" s="18">
        <v>107.37689208984381</v>
      </c>
      <c r="P5019" s="18">
        <v>110.3135452270508</v>
      </c>
      <c r="Q5019" s="18">
        <v>93.671836853027344</v>
      </c>
      <c r="R5019" s="18">
        <v>114.15798187255859</v>
      </c>
      <c r="S5019" s="18">
        <v>129.99772644042969</v>
      </c>
      <c r="T5019" s="18">
        <v>105.7163925170898</v>
      </c>
      <c r="U5019" s="18">
        <v>113.8030700683594</v>
      </c>
      <c r="V5019" s="18">
        <v>124.0441818237305</v>
      </c>
      <c r="W5019" s="18">
        <v>87.606613159179688</v>
      </c>
      <c r="X5019" s="103">
        <v>2.1538083318194352</v>
      </c>
      <c r="Y5019" s="18">
        <v>9.3011799075952464</v>
      </c>
      <c r="Z5019" s="18">
        <v>51.566963297428792</v>
      </c>
      <c r="AA5019" s="18">
        <v>132.84933639388001</v>
      </c>
      <c r="AB5019" s="18">
        <v>107.547233581543</v>
      </c>
      <c r="AC5019" s="18">
        <v>89.429962158203125</v>
      </c>
      <c r="AD5019" s="18">
        <v>95.488571166992188</v>
      </c>
      <c r="AE5019" s="18">
        <v>97.564491271972656</v>
      </c>
      <c r="AF5019" s="18">
        <v>109.1421661376953</v>
      </c>
      <c r="AG5019" s="18">
        <v>114.147346496582</v>
      </c>
      <c r="AH5019" s="18">
        <v>108.27427673339839</v>
      </c>
      <c r="AI5019" s="18">
        <v>96.525489807128906</v>
      </c>
      <c r="AJ5019" s="18">
        <v>90.384765625</v>
      </c>
      <c r="AK5019" s="18">
        <v>121.21099853515631</v>
      </c>
      <c r="AL5019" s="18">
        <v>99.62506103515625</v>
      </c>
      <c r="AM5019" s="18">
        <v>124.60915374755859</v>
      </c>
      <c r="AN5019" s="18">
        <v>106.5803298950195</v>
      </c>
      <c r="AO5019" s="18">
        <v>40.07379150390625</v>
      </c>
    </row>
    <row r="5020" spans="1:41" x14ac:dyDescent="0.3">
      <c r="A5020" s="4" t="s">
        <v>5036</v>
      </c>
      <c r="B5020" s="8" t="s">
        <v>11574</v>
      </c>
      <c r="C5020" s="87" t="s">
        <v>4890</v>
      </c>
      <c r="D5020" s="87" t="s">
        <v>249</v>
      </c>
      <c r="E5020" s="87" t="s">
        <v>4998</v>
      </c>
      <c r="F5020" s="110">
        <v>1.478824795569901</v>
      </c>
      <c r="G5020" s="18">
        <v>8.9016104457956544</v>
      </c>
      <c r="H5020" s="18">
        <v>13.38695518420335</v>
      </c>
      <c r="I5020" s="18">
        <v>36.045208398907747</v>
      </c>
      <c r="J5020" s="18">
        <v>64.242233276367188</v>
      </c>
      <c r="K5020" s="18">
        <v>54.959598541259773</v>
      </c>
      <c r="L5020" s="18">
        <v>85.21478271484375</v>
      </c>
      <c r="M5020" s="18">
        <v>51.652992248535163</v>
      </c>
      <c r="N5020" s="18">
        <v>44.745681762695313</v>
      </c>
      <c r="O5020" s="18">
        <v>56.241744995117188</v>
      </c>
      <c r="P5020" s="18">
        <v>50.483055114746087</v>
      </c>
      <c r="Q5020" s="18">
        <v>31.70107460021973</v>
      </c>
      <c r="R5020" s="18">
        <v>42.339393615722663</v>
      </c>
      <c r="S5020" s="18">
        <v>41.169322967529297</v>
      </c>
      <c r="T5020" s="18">
        <v>34.861904144287109</v>
      </c>
      <c r="U5020" s="18">
        <v>48.002285003662109</v>
      </c>
      <c r="V5020" s="18">
        <v>79.559829711914063</v>
      </c>
      <c r="W5020" s="18">
        <v>44.652992248535163</v>
      </c>
      <c r="X5020" s="103">
        <v>1.319642906818016</v>
      </c>
      <c r="Y5020" s="18">
        <v>5.6988525435444037</v>
      </c>
      <c r="Z5020" s="18">
        <v>31.59518715581877</v>
      </c>
      <c r="AA5020" s="18">
        <v>81.397068558819967</v>
      </c>
      <c r="AB5020" s="18">
        <v>65.894416809082031</v>
      </c>
      <c r="AC5020" s="18">
        <v>81.224082946777344</v>
      </c>
      <c r="AD5020" s="18">
        <v>56.467830657958977</v>
      </c>
      <c r="AE5020" s="18">
        <v>59.581123352050781</v>
      </c>
      <c r="AF5020" s="18">
        <v>48.554111480712891</v>
      </c>
      <c r="AG5020" s="18">
        <v>44.951950073242188</v>
      </c>
      <c r="AH5020" s="18">
        <v>64.570213317871094</v>
      </c>
      <c r="AI5020" s="18">
        <v>46.052459716796882</v>
      </c>
      <c r="AJ5020" s="18">
        <v>44.792491912841797</v>
      </c>
      <c r="AK5020" s="18">
        <v>33.877021789550781</v>
      </c>
      <c r="AL5020" s="18">
        <v>66.858161926269531</v>
      </c>
      <c r="AM5020" s="18">
        <v>132.66468811035159</v>
      </c>
      <c r="AN5020" s="18">
        <v>130.9555969238281</v>
      </c>
      <c r="AO5020" s="18">
        <v>34.198432922363281</v>
      </c>
    </row>
    <row r="5021" spans="1:41" x14ac:dyDescent="0.3">
      <c r="A5021" s="4" t="s">
        <v>5003</v>
      </c>
      <c r="B5021" s="8" t="s">
        <v>11575</v>
      </c>
      <c r="C5021" s="87" t="s">
        <v>4890</v>
      </c>
      <c r="D5021" s="87" t="s">
        <v>249</v>
      </c>
      <c r="E5021" s="87" t="s">
        <v>4998</v>
      </c>
      <c r="F5021" s="110">
        <v>1.433438922689537</v>
      </c>
      <c r="G5021" s="18">
        <v>8.6284155674478757</v>
      </c>
      <c r="H5021" s="18">
        <v>12.97610283166944</v>
      </c>
      <c r="I5021" s="18">
        <v>34.938962918550757</v>
      </c>
      <c r="J5021" s="18">
        <v>62.270606994628913</v>
      </c>
      <c r="K5021" s="18">
        <v>81.795516967773438</v>
      </c>
      <c r="L5021" s="18">
        <v>70.575981140136719</v>
      </c>
      <c r="M5021" s="18">
        <v>56.542057037353523</v>
      </c>
      <c r="N5021" s="18">
        <v>47.943180084228523</v>
      </c>
      <c r="O5021" s="18">
        <v>40.004386901855469</v>
      </c>
      <c r="P5021" s="18">
        <v>28.84548377990723</v>
      </c>
      <c r="Q5021" s="18">
        <v>32.929279327392578</v>
      </c>
      <c r="R5021" s="18">
        <v>26.777629852294918</v>
      </c>
      <c r="S5021" s="18">
        <v>42.074924468994141</v>
      </c>
      <c r="T5021" s="18">
        <v>40.311985015869141</v>
      </c>
      <c r="U5021" s="18">
        <v>58.874172210693359</v>
      </c>
      <c r="V5021" s="18">
        <v>70.132568359375</v>
      </c>
      <c r="W5021" s="18">
        <v>176.62736511230469</v>
      </c>
      <c r="X5021" s="103">
        <v>1.627919912181679</v>
      </c>
      <c r="Y5021" s="18">
        <v>7.0301408693909</v>
      </c>
      <c r="Z5021" s="18">
        <v>38.976024524759723</v>
      </c>
      <c r="AA5021" s="18">
        <v>100.41194327307031</v>
      </c>
      <c r="AB5021" s="18">
        <v>81.287773132324219</v>
      </c>
      <c r="AC5021" s="18">
        <v>44.395286560058587</v>
      </c>
      <c r="AD5021" s="18">
        <v>58.107307434082031</v>
      </c>
      <c r="AE5021" s="18">
        <v>55.319046020507813</v>
      </c>
      <c r="AF5021" s="18">
        <v>55.172134399414063</v>
      </c>
      <c r="AG5021" s="18">
        <v>64.707572937011719</v>
      </c>
      <c r="AH5021" s="18">
        <v>56.769184112548828</v>
      </c>
      <c r="AI5021" s="18">
        <v>60.168468475341797</v>
      </c>
      <c r="AJ5021" s="18">
        <v>35.013217926025391</v>
      </c>
      <c r="AK5021" s="18">
        <v>59.11883544921875</v>
      </c>
      <c r="AL5021" s="18">
        <v>63.428730010986328</v>
      </c>
      <c r="AM5021" s="18">
        <v>77.145210266113281</v>
      </c>
      <c r="AN5021" s="18">
        <v>111.2258682250977</v>
      </c>
      <c r="AO5021" s="18">
        <v>78.074073791503906</v>
      </c>
    </row>
    <row r="5022" spans="1:41" x14ac:dyDescent="0.3">
      <c r="A5022" s="4" t="s">
        <v>5028</v>
      </c>
      <c r="B5022" s="8" t="s">
        <v>11576</v>
      </c>
      <c r="C5022" s="87" t="s">
        <v>4890</v>
      </c>
      <c r="D5022" s="87" t="s">
        <v>249</v>
      </c>
      <c r="E5022" s="87" t="s">
        <v>4998</v>
      </c>
      <c r="F5022" s="110">
        <v>1.8482124986493991</v>
      </c>
      <c r="G5022" s="18">
        <v>11.1250959094768</v>
      </c>
      <c r="H5022" s="18">
        <v>16.730810819796339</v>
      </c>
      <c r="I5022" s="18">
        <v>45.048747410006918</v>
      </c>
      <c r="J5022" s="18">
        <v>80.288955688476563</v>
      </c>
      <c r="K5022" s="18">
        <v>95.408241271972656</v>
      </c>
      <c r="L5022" s="18">
        <v>93.458656311035156</v>
      </c>
      <c r="M5022" s="18">
        <v>184.4350280761719</v>
      </c>
      <c r="N5022" s="18">
        <v>94.060104370117188</v>
      </c>
      <c r="O5022" s="18">
        <v>111.5324783325195</v>
      </c>
      <c r="P5022" s="18">
        <v>71.615989685058594</v>
      </c>
      <c r="Q5022" s="18">
        <v>71.520805358886719</v>
      </c>
      <c r="R5022" s="18">
        <v>85.171142578125</v>
      </c>
      <c r="S5022" s="18">
        <v>83.43194580078125</v>
      </c>
      <c r="T5022" s="18">
        <v>90.330780029296875</v>
      </c>
      <c r="U5022" s="18">
        <v>116.46469879150391</v>
      </c>
      <c r="V5022" s="18">
        <v>143.9207763671875</v>
      </c>
      <c r="W5022" s="18">
        <v>145.91825866699219</v>
      </c>
      <c r="X5022" s="103">
        <v>1.480023534587265</v>
      </c>
      <c r="Y5022" s="18">
        <v>6.3914532037501832</v>
      </c>
      <c r="Z5022" s="18">
        <v>35.435056202480439</v>
      </c>
      <c r="AA5022" s="18">
        <v>91.289527258513047</v>
      </c>
      <c r="AB5022" s="18">
        <v>73.902786254882813</v>
      </c>
      <c r="AC5022" s="18">
        <v>102.0186767578125</v>
      </c>
      <c r="AD5022" s="18">
        <v>59.403785705566413</v>
      </c>
      <c r="AE5022" s="18">
        <v>76.612762451171875</v>
      </c>
      <c r="AF5022" s="18">
        <v>84.355827331542969</v>
      </c>
      <c r="AG5022" s="18">
        <v>83.291954040527344</v>
      </c>
      <c r="AH5022" s="18">
        <v>80.375511169433594</v>
      </c>
      <c r="AI5022" s="18">
        <v>90.210800170898438</v>
      </c>
      <c r="AJ5022" s="18">
        <v>86.391014099121094</v>
      </c>
      <c r="AK5022" s="18">
        <v>122.0459365844727</v>
      </c>
      <c r="AL5022" s="18">
        <v>86.724861145019531</v>
      </c>
      <c r="AM5022" s="18">
        <v>91.918815612792969</v>
      </c>
      <c r="AN5022" s="18">
        <v>147.5515441894531</v>
      </c>
      <c r="AO5022" s="18">
        <v>58.498073577880859</v>
      </c>
    </row>
    <row r="5023" spans="1:41" x14ac:dyDescent="0.3">
      <c r="A5023" s="4" t="s">
        <v>4997</v>
      </c>
      <c r="B5023" s="8" t="s">
        <v>11577</v>
      </c>
      <c r="C5023" s="87" t="s">
        <v>4890</v>
      </c>
      <c r="D5023" s="87" t="s">
        <v>249</v>
      </c>
      <c r="E5023" s="87" t="s">
        <v>4998</v>
      </c>
      <c r="F5023" s="110">
        <v>1.613397926080482</v>
      </c>
      <c r="G5023" s="18">
        <v>9.7116574424818101</v>
      </c>
      <c r="H5023" s="18">
        <v>14.60516877687499</v>
      </c>
      <c r="I5023" s="18">
        <v>39.325324169672868</v>
      </c>
      <c r="J5023" s="18">
        <v>70.088279724121094</v>
      </c>
      <c r="K5023" s="18">
        <v>75.522102355957031</v>
      </c>
      <c r="L5023" s="18">
        <v>79.048667907714844</v>
      </c>
      <c r="M5023" s="18">
        <v>87.493522644042969</v>
      </c>
      <c r="N5023" s="18">
        <v>114.32530212402339</v>
      </c>
      <c r="O5023" s="18">
        <v>65.732566833496094</v>
      </c>
      <c r="P5023" s="18">
        <v>68.653915405273438</v>
      </c>
      <c r="Q5023" s="18">
        <v>90.779861450195313</v>
      </c>
      <c r="R5023" s="18">
        <v>51.576026916503913</v>
      </c>
      <c r="S5023" s="18">
        <v>72.720909118652344</v>
      </c>
      <c r="T5023" s="18">
        <v>75.873191833496094</v>
      </c>
      <c r="U5023" s="18">
        <v>90.06744384765625</v>
      </c>
      <c r="V5023" s="18">
        <v>87.778602600097656</v>
      </c>
      <c r="W5023" s="18">
        <v>80.292610168457031</v>
      </c>
      <c r="X5023" s="103">
        <v>1.674596352119148</v>
      </c>
      <c r="Y5023" s="18">
        <v>7.2317121786344307</v>
      </c>
      <c r="Z5023" s="18">
        <v>40.093562343492572</v>
      </c>
      <c r="AA5023" s="18">
        <v>103.29099893429689</v>
      </c>
      <c r="AB5023" s="18">
        <v>83.618492126464844</v>
      </c>
      <c r="AC5023" s="18">
        <v>62.470531463623047</v>
      </c>
      <c r="AD5023" s="18">
        <v>78.090744018554688</v>
      </c>
      <c r="AE5023" s="18">
        <v>87.238533020019531</v>
      </c>
      <c r="AF5023" s="18">
        <v>81.05712890625</v>
      </c>
      <c r="AG5023" s="18">
        <v>84.870864868164063</v>
      </c>
      <c r="AH5023" s="18">
        <v>100.6392288208008</v>
      </c>
      <c r="AI5023" s="18">
        <v>64.049263000488281</v>
      </c>
      <c r="AJ5023" s="18">
        <v>69.452033996582031</v>
      </c>
      <c r="AK5023" s="18">
        <v>102.5977096557617</v>
      </c>
      <c r="AL5023" s="18">
        <v>76.265800476074219</v>
      </c>
      <c r="AM5023" s="18">
        <v>119.84686279296881</v>
      </c>
      <c r="AN5023" s="18">
        <v>94.188041687011719</v>
      </c>
      <c r="AO5023" s="18">
        <v>33.262527465820313</v>
      </c>
    </row>
    <row r="5024" spans="1:41" x14ac:dyDescent="0.3">
      <c r="A5024" s="4" t="s">
        <v>5011</v>
      </c>
      <c r="B5024" s="8" t="s">
        <v>7846</v>
      </c>
      <c r="C5024" s="87" t="s">
        <v>4890</v>
      </c>
      <c r="D5024" s="87" t="s">
        <v>249</v>
      </c>
      <c r="E5024" s="87" t="s">
        <v>4998</v>
      </c>
      <c r="F5024" s="110">
        <v>2.0559074205713581</v>
      </c>
      <c r="G5024" s="18">
        <v>12.375290856205931</v>
      </c>
      <c r="H5024" s="18">
        <v>18.610954174225551</v>
      </c>
      <c r="I5024" s="18">
        <v>50.111150181788162</v>
      </c>
      <c r="J5024" s="18">
        <v>89.311515808105469</v>
      </c>
      <c r="K5024" s="18">
        <v>85.410171508789063</v>
      </c>
      <c r="L5024" s="18">
        <v>107.8927383422852</v>
      </c>
      <c r="M5024" s="18">
        <v>83.916000366210938</v>
      </c>
      <c r="N5024" s="18">
        <v>92.859344482421875</v>
      </c>
      <c r="O5024" s="18">
        <v>100.3602752685547</v>
      </c>
      <c r="P5024" s="18">
        <v>53.164894104003913</v>
      </c>
      <c r="Q5024" s="18">
        <v>71.814506530761719</v>
      </c>
      <c r="R5024" s="18">
        <v>60.8787841796875</v>
      </c>
      <c r="S5024" s="18">
        <v>64.781944274902344</v>
      </c>
      <c r="T5024" s="18">
        <v>86.174270629882813</v>
      </c>
      <c r="U5024" s="18">
        <v>88.043739318847656</v>
      </c>
      <c r="V5024" s="18">
        <v>106.2007141113281</v>
      </c>
      <c r="W5024" s="18">
        <v>68.401252746582031</v>
      </c>
      <c r="X5024" s="103">
        <v>2.029904578211708</v>
      </c>
      <c r="Y5024" s="18">
        <v>8.7661039277571113</v>
      </c>
      <c r="Z5024" s="18">
        <v>48.600431772636178</v>
      </c>
      <c r="AA5024" s="18">
        <v>125.20681259066291</v>
      </c>
      <c r="AB5024" s="18">
        <v>101.3602828979492</v>
      </c>
      <c r="AC5024" s="18">
        <v>121.7092208862305</v>
      </c>
      <c r="AD5024" s="18">
        <v>73.03704833984375</v>
      </c>
      <c r="AE5024" s="18">
        <v>100.88490295410161</v>
      </c>
      <c r="AF5024" s="18">
        <v>79.490272521972656</v>
      </c>
      <c r="AG5024" s="18">
        <v>94.909561157226563</v>
      </c>
      <c r="AH5024" s="18">
        <v>89.474800109863281</v>
      </c>
      <c r="AI5024" s="18">
        <v>84.462455749511719</v>
      </c>
      <c r="AJ5024" s="18">
        <v>49.457054138183587</v>
      </c>
      <c r="AK5024" s="18">
        <v>109.485481262207</v>
      </c>
      <c r="AL5024" s="18">
        <v>60.698593139648438</v>
      </c>
      <c r="AM5024" s="18">
        <v>119.2944641113281</v>
      </c>
      <c r="AN5024" s="18">
        <v>66.493896484375</v>
      </c>
      <c r="AO5024" s="18">
        <v>51.932266235351563</v>
      </c>
    </row>
    <row r="5025" spans="1:41" x14ac:dyDescent="0.3">
      <c r="A5025" s="4" t="s">
        <v>5014</v>
      </c>
      <c r="B5025" s="8" t="s">
        <v>11578</v>
      </c>
      <c r="C5025" s="87" t="s">
        <v>4890</v>
      </c>
      <c r="D5025" s="87" t="s">
        <v>249</v>
      </c>
      <c r="E5025" s="87" t="s">
        <v>4998</v>
      </c>
      <c r="F5025" s="110">
        <v>1.5619466705715179</v>
      </c>
      <c r="G5025" s="18">
        <v>9.4019527128478995</v>
      </c>
      <c r="H5025" s="18">
        <v>14.13940998399239</v>
      </c>
      <c r="I5025" s="18">
        <v>38.071239688021087</v>
      </c>
      <c r="J5025" s="18">
        <v>67.853164672851563</v>
      </c>
      <c r="K5025" s="18">
        <v>81.680496215820313</v>
      </c>
      <c r="L5025" s="18">
        <v>73.472671508789063</v>
      </c>
      <c r="M5025" s="18">
        <v>66.487136840820313</v>
      </c>
      <c r="N5025" s="18">
        <v>65.781425476074219</v>
      </c>
      <c r="O5025" s="18">
        <v>62.647266387939453</v>
      </c>
      <c r="P5025" s="18">
        <v>59.515213012695313</v>
      </c>
      <c r="Q5025" s="18">
        <v>56.414745330810547</v>
      </c>
      <c r="R5025" s="18">
        <v>47.400558471679688</v>
      </c>
      <c r="S5025" s="18">
        <v>58.770904541015632</v>
      </c>
      <c r="T5025" s="18">
        <v>73.492568969726563</v>
      </c>
      <c r="U5025" s="18">
        <v>62.200836181640632</v>
      </c>
      <c r="V5025" s="18">
        <v>137.8121032714844</v>
      </c>
      <c r="W5025" s="18">
        <v>60.956520080566413</v>
      </c>
      <c r="X5025" s="103">
        <v>1.7917696604803699</v>
      </c>
      <c r="Y5025" s="18">
        <v>7.7377228599633492</v>
      </c>
      <c r="Z5025" s="18">
        <v>42.898952035061448</v>
      </c>
      <c r="AA5025" s="18">
        <v>110.51838125466981</v>
      </c>
      <c r="AB5025" s="18">
        <v>89.469367980957031</v>
      </c>
      <c r="AC5025" s="18">
        <v>65.819427490234375</v>
      </c>
      <c r="AD5025" s="18">
        <v>65.795433044433594</v>
      </c>
      <c r="AE5025" s="18">
        <v>82.007247924804688</v>
      </c>
      <c r="AF5025" s="18">
        <v>72.828628540039063</v>
      </c>
      <c r="AG5025" s="18">
        <v>78.412872314453125</v>
      </c>
      <c r="AH5025" s="18">
        <v>77.817718505859375</v>
      </c>
      <c r="AI5025" s="18">
        <v>61.577556610107422</v>
      </c>
      <c r="AJ5025" s="18">
        <v>43.668743133544922</v>
      </c>
      <c r="AK5025" s="18">
        <v>67.860115051269531</v>
      </c>
      <c r="AL5025" s="18">
        <v>58.210319519042969</v>
      </c>
      <c r="AM5025" s="18">
        <v>92.803199768066406</v>
      </c>
      <c r="AN5025" s="18">
        <v>126.4319305419922</v>
      </c>
      <c r="AO5025" s="18">
        <v>75.517303466796875</v>
      </c>
    </row>
    <row r="5026" spans="1:41" x14ac:dyDescent="0.3">
      <c r="A5026" s="4" t="s">
        <v>5067</v>
      </c>
      <c r="B5026" s="8" t="s">
        <v>10525</v>
      </c>
      <c r="C5026" s="87" t="s">
        <v>4890</v>
      </c>
      <c r="D5026" s="87" t="s">
        <v>249</v>
      </c>
      <c r="E5026" s="87" t="s">
        <v>5042</v>
      </c>
      <c r="F5026" s="110">
        <v>2.498922714864479</v>
      </c>
      <c r="G5026" s="18">
        <v>15.041968871844119</v>
      </c>
      <c r="H5026" s="18">
        <v>22.62131828793596</v>
      </c>
      <c r="I5026" s="18">
        <v>60.90930467212123</v>
      </c>
      <c r="J5026" s="18">
        <v>108.5567245483398</v>
      </c>
      <c r="K5026" s="18">
        <v>115.18980407714839</v>
      </c>
      <c r="L5026" s="18">
        <v>110.74489593505859</v>
      </c>
      <c r="M5026" s="18">
        <v>89.305519104003906</v>
      </c>
      <c r="N5026" s="18">
        <v>121.01255035400391</v>
      </c>
      <c r="O5026" s="18">
        <v>100.0337371826172</v>
      </c>
      <c r="P5026" s="18">
        <v>98.51226806640625</v>
      </c>
      <c r="Q5026" s="18">
        <v>98.660049438476563</v>
      </c>
      <c r="R5026" s="18">
        <v>80.158462524414063</v>
      </c>
      <c r="S5026" s="18">
        <v>81.574409484863281</v>
      </c>
      <c r="T5026" s="18">
        <v>122.5016632080078</v>
      </c>
      <c r="U5026" s="18">
        <v>103.4472732543945</v>
      </c>
      <c r="V5026" s="18">
        <v>193.8843688964844</v>
      </c>
      <c r="W5026" s="18">
        <v>181.67012023925781</v>
      </c>
      <c r="X5026" s="103">
        <v>1.6832635765698469</v>
      </c>
      <c r="Y5026" s="18">
        <v>7.2691414209325869</v>
      </c>
      <c r="Z5026" s="18">
        <v>40.301074979847833</v>
      </c>
      <c r="AA5026" s="18">
        <v>103.82560315122809</v>
      </c>
      <c r="AB5026" s="18">
        <v>84.051277160644531</v>
      </c>
      <c r="AC5026" s="18">
        <v>104.47023010253911</v>
      </c>
      <c r="AD5026" s="18">
        <v>85.287513732910156</v>
      </c>
      <c r="AE5026" s="18">
        <v>93.126045227050781</v>
      </c>
      <c r="AF5026" s="18">
        <v>101.6636428833008</v>
      </c>
      <c r="AG5026" s="18">
        <v>97.951400756835938</v>
      </c>
      <c r="AH5026" s="18">
        <v>99.763847351074219</v>
      </c>
      <c r="AI5026" s="18">
        <v>89.527854919433594</v>
      </c>
      <c r="AJ5026" s="18">
        <v>85.739219665527344</v>
      </c>
      <c r="AK5026" s="18">
        <v>93.667518615722656</v>
      </c>
      <c r="AL5026" s="18">
        <v>108.6922073364258</v>
      </c>
      <c r="AM5026" s="18">
        <v>125.71400451660161</v>
      </c>
      <c r="AN5026" s="18">
        <v>156.5248718261719</v>
      </c>
      <c r="AO5026" s="18">
        <v>222.5086364746094</v>
      </c>
    </row>
    <row r="5027" spans="1:41" x14ac:dyDescent="0.3">
      <c r="A5027" s="4" t="s">
        <v>5073</v>
      </c>
      <c r="B5027" s="8" t="s">
        <v>11579</v>
      </c>
      <c r="C5027" s="87" t="s">
        <v>4890</v>
      </c>
      <c r="D5027" s="87" t="s">
        <v>249</v>
      </c>
      <c r="E5027" s="87" t="s">
        <v>5042</v>
      </c>
      <c r="F5027" s="110">
        <v>2.9615150958784939</v>
      </c>
      <c r="G5027" s="18">
        <v>17.82648883885815</v>
      </c>
      <c r="H5027" s="18">
        <v>26.80890257225413</v>
      </c>
      <c r="I5027" s="18">
        <v>72.184635480306184</v>
      </c>
      <c r="J5027" s="18">
        <v>128.65238952636719</v>
      </c>
      <c r="K5027" s="18">
        <v>137.1640930175781</v>
      </c>
      <c r="L5027" s="18">
        <v>115.233528137207</v>
      </c>
      <c r="M5027" s="18">
        <v>106.4126358032227</v>
      </c>
      <c r="N5027" s="18">
        <v>118.80605316162109</v>
      </c>
      <c r="O5027" s="18">
        <v>131.8914794921875</v>
      </c>
      <c r="P5027" s="18">
        <v>111.0982360839844</v>
      </c>
      <c r="Q5027" s="18">
        <v>101.8543319702148</v>
      </c>
      <c r="R5027" s="18">
        <v>93.155982971191406</v>
      </c>
      <c r="S5027" s="18">
        <v>110.0417785644531</v>
      </c>
      <c r="T5027" s="18">
        <v>107.14931488037109</v>
      </c>
      <c r="U5027" s="18">
        <v>136.900634765625</v>
      </c>
      <c r="V5027" s="18">
        <v>183.10319519042969</v>
      </c>
      <c r="W5027" s="18">
        <v>130.77850341796881</v>
      </c>
      <c r="X5027" s="103">
        <v>2.72622941502742</v>
      </c>
      <c r="Y5027" s="18">
        <v>11.773169359563051</v>
      </c>
      <c r="Z5027" s="18">
        <v>65.271997562722561</v>
      </c>
      <c r="AA5027" s="18">
        <v>168.15691688680479</v>
      </c>
      <c r="AB5027" s="18">
        <v>136.13023376464841</v>
      </c>
      <c r="AC5027" s="18">
        <v>105.7479782104492</v>
      </c>
      <c r="AD5027" s="18">
        <v>108.3117370605469</v>
      </c>
      <c r="AE5027" s="18">
        <v>120.04592132568359</v>
      </c>
      <c r="AF5027" s="18">
        <v>121.6322555541992</v>
      </c>
      <c r="AG5027" s="18">
        <v>136.50244140625</v>
      </c>
      <c r="AH5027" s="18">
        <v>127.493408203125</v>
      </c>
      <c r="AI5027" s="18">
        <v>111.764778137207</v>
      </c>
      <c r="AJ5027" s="18">
        <v>95.208503723144531</v>
      </c>
      <c r="AK5027" s="18">
        <v>106.36525726318359</v>
      </c>
      <c r="AL5027" s="18">
        <v>116.22486877441411</v>
      </c>
      <c r="AM5027" s="18">
        <v>153.14277648925781</v>
      </c>
      <c r="AN5027" s="18">
        <v>161.07933044433591</v>
      </c>
      <c r="AO5027" s="18">
        <v>161.7504577636719</v>
      </c>
    </row>
    <row r="5028" spans="1:41" x14ac:dyDescent="0.3">
      <c r="A5028" s="4" t="s">
        <v>5056</v>
      </c>
      <c r="B5028" s="8" t="s">
        <v>11580</v>
      </c>
      <c r="C5028" s="87" t="s">
        <v>4890</v>
      </c>
      <c r="D5028" s="87" t="s">
        <v>249</v>
      </c>
      <c r="E5028" s="87" t="s">
        <v>5042</v>
      </c>
      <c r="F5028" s="110">
        <v>1.986062263503906</v>
      </c>
      <c r="G5028" s="18">
        <v>11.9548662179375</v>
      </c>
      <c r="H5028" s="18">
        <v>17.978685909386719</v>
      </c>
      <c r="I5028" s="18">
        <v>48.408728603726559</v>
      </c>
      <c r="J5028" s="18">
        <v>86.27734375</v>
      </c>
      <c r="K5028" s="18">
        <v>86.549224853515625</v>
      </c>
      <c r="L5028" s="18">
        <v>73.526107788085938</v>
      </c>
      <c r="M5028" s="18">
        <v>69.482231140136719</v>
      </c>
      <c r="N5028" s="18">
        <v>67.497390747070313</v>
      </c>
      <c r="O5028" s="18">
        <v>69.424324035644531</v>
      </c>
      <c r="P5028" s="18">
        <v>71.169692993164063</v>
      </c>
      <c r="Q5028" s="18">
        <v>60.490715026855469</v>
      </c>
      <c r="R5028" s="18">
        <v>62.0079345703125</v>
      </c>
      <c r="S5028" s="18">
        <v>75.276535034179688</v>
      </c>
      <c r="T5028" s="18">
        <v>73.706382751464844</v>
      </c>
      <c r="U5028" s="18">
        <v>108.78053283691411</v>
      </c>
      <c r="V5028" s="18">
        <v>126.85252380371089</v>
      </c>
      <c r="W5028" s="18">
        <v>89.225509643554688</v>
      </c>
      <c r="X5028" s="103">
        <v>1.4925481215962679</v>
      </c>
      <c r="Y5028" s="18">
        <v>6.4455403921587529</v>
      </c>
      <c r="Z5028" s="18">
        <v>35.734922680414947</v>
      </c>
      <c r="AA5028" s="18">
        <v>92.062057965248613</v>
      </c>
      <c r="AB5028" s="18">
        <v>74.528182983398438</v>
      </c>
      <c r="AC5028" s="18">
        <v>73.389816284179688</v>
      </c>
      <c r="AD5028" s="18">
        <v>71.566322326660156</v>
      </c>
      <c r="AE5028" s="18">
        <v>70.959297180175781</v>
      </c>
      <c r="AF5028" s="18">
        <v>80.952804565429688</v>
      </c>
      <c r="AG5028" s="18">
        <v>80.021949768066406</v>
      </c>
      <c r="AH5028" s="18">
        <v>79.430549621582031</v>
      </c>
      <c r="AI5028" s="18">
        <v>76.032783508300781</v>
      </c>
      <c r="AJ5028" s="18">
        <v>53.003482818603523</v>
      </c>
      <c r="AK5028" s="18">
        <v>68.850654602050781</v>
      </c>
      <c r="AL5028" s="18">
        <v>86.274490356445313</v>
      </c>
      <c r="AM5028" s="18">
        <v>107.2454299926758</v>
      </c>
      <c r="AN5028" s="18">
        <v>111.57814788818359</v>
      </c>
      <c r="AO5028" s="18">
        <v>80.704078674316406</v>
      </c>
    </row>
    <row r="5029" spans="1:41" x14ac:dyDescent="0.3">
      <c r="A5029" s="4" t="s">
        <v>5052</v>
      </c>
      <c r="B5029" s="8" t="s">
        <v>11581</v>
      </c>
      <c r="C5029" s="87" t="s">
        <v>4890</v>
      </c>
      <c r="D5029" s="87" t="s">
        <v>249</v>
      </c>
      <c r="E5029" s="87" t="s">
        <v>5042</v>
      </c>
      <c r="F5029" s="110">
        <v>2.0110248887442022</v>
      </c>
      <c r="G5029" s="18">
        <v>12.10512577962402</v>
      </c>
      <c r="H5029" s="18">
        <v>18.20465828040253</v>
      </c>
      <c r="I5029" s="18">
        <v>49.017173249546509</v>
      </c>
      <c r="J5029" s="18">
        <v>87.36175537109375</v>
      </c>
      <c r="K5029" s="18">
        <v>88.088043212890625</v>
      </c>
      <c r="L5029" s="18">
        <v>82.116256713867188</v>
      </c>
      <c r="M5029" s="18">
        <v>87.281761169433594</v>
      </c>
      <c r="N5029" s="18">
        <v>90.064674377441406</v>
      </c>
      <c r="O5029" s="18">
        <v>85.956962585449219</v>
      </c>
      <c r="P5029" s="18">
        <v>77.489479064941406</v>
      </c>
      <c r="Q5029" s="18">
        <v>82.245628356933594</v>
      </c>
      <c r="R5029" s="18">
        <v>71.054931640625</v>
      </c>
      <c r="S5029" s="18">
        <v>71.111312866210938</v>
      </c>
      <c r="T5029" s="18">
        <v>86.615531921386719</v>
      </c>
      <c r="U5029" s="18">
        <v>100.654914855957</v>
      </c>
      <c r="V5029" s="18">
        <v>122.2492294311523</v>
      </c>
      <c r="W5029" s="18">
        <v>98.733741760253906</v>
      </c>
      <c r="X5029" s="103">
        <v>1.696606665172165</v>
      </c>
      <c r="Y5029" s="18">
        <v>7.3267632927489634</v>
      </c>
      <c r="Z5029" s="18">
        <v>40.620538206944182</v>
      </c>
      <c r="AA5029" s="18">
        <v>104.64861996292611</v>
      </c>
      <c r="AB5029" s="18">
        <v>84.717544555664063</v>
      </c>
      <c r="AC5029" s="18">
        <v>82.72991943359375</v>
      </c>
      <c r="AD5029" s="18">
        <v>73.002037048339844</v>
      </c>
      <c r="AE5029" s="18">
        <v>84.322578430175781</v>
      </c>
      <c r="AF5029" s="18">
        <v>89.058090209960938</v>
      </c>
      <c r="AG5029" s="18">
        <v>97.901397705078125</v>
      </c>
      <c r="AH5029" s="18">
        <v>84.34075927734375</v>
      </c>
      <c r="AI5029" s="18">
        <v>75.719573974609375</v>
      </c>
      <c r="AJ5029" s="18">
        <v>68.496513366699219</v>
      </c>
      <c r="AK5029" s="18">
        <v>76.852165222167969</v>
      </c>
      <c r="AL5029" s="18">
        <v>95.93096923828125</v>
      </c>
      <c r="AM5029" s="18">
        <v>106.6280136108398</v>
      </c>
      <c r="AN5029" s="18">
        <v>153.03361511230469</v>
      </c>
      <c r="AO5029" s="18">
        <v>85.206283569335938</v>
      </c>
    </row>
    <row r="5030" spans="1:41" x14ac:dyDescent="0.3">
      <c r="A5030" s="4" t="s">
        <v>5072</v>
      </c>
      <c r="B5030" s="8" t="s">
        <v>11582</v>
      </c>
      <c r="C5030" s="87" t="s">
        <v>4890</v>
      </c>
      <c r="D5030" s="87" t="s">
        <v>249</v>
      </c>
      <c r="E5030" s="87" t="s">
        <v>5042</v>
      </c>
      <c r="F5030" s="110">
        <v>2.8445824359709699</v>
      </c>
      <c r="G5030" s="18">
        <v>17.122626562538699</v>
      </c>
      <c r="H5030" s="18">
        <v>25.750378071961009</v>
      </c>
      <c r="I5030" s="18">
        <v>69.334492510272327</v>
      </c>
      <c r="J5030" s="18">
        <v>123.5726699829102</v>
      </c>
      <c r="K5030" s="18">
        <v>126.8185577392578</v>
      </c>
      <c r="L5030" s="18">
        <v>129.9888610839844</v>
      </c>
      <c r="M5030" s="18">
        <v>117.2168350219727</v>
      </c>
      <c r="N5030" s="18">
        <v>119.9038772583008</v>
      </c>
      <c r="O5030" s="18">
        <v>122.68906402587891</v>
      </c>
      <c r="P5030" s="18">
        <v>121.653076171875</v>
      </c>
      <c r="Q5030" s="18">
        <v>101.4061737060547</v>
      </c>
      <c r="R5030" s="18">
        <v>96.497886657714844</v>
      </c>
      <c r="S5030" s="18">
        <v>126.1967849731445</v>
      </c>
      <c r="T5030" s="18">
        <v>147.1045227050781</v>
      </c>
      <c r="U5030" s="18">
        <v>182.42924499511719</v>
      </c>
      <c r="V5030" s="18">
        <v>198.6272277832031</v>
      </c>
      <c r="W5030" s="18">
        <v>185.9526062011719</v>
      </c>
      <c r="X5030" s="103">
        <v>2.385043359042557</v>
      </c>
      <c r="Y5030" s="18">
        <v>10.299763930772031</v>
      </c>
      <c r="Z5030" s="18">
        <v>57.103244305229403</v>
      </c>
      <c r="AA5030" s="18">
        <v>147.1121746714449</v>
      </c>
      <c r="AB5030" s="18">
        <v>119.09361267089839</v>
      </c>
      <c r="AC5030" s="18">
        <v>119.703369140625</v>
      </c>
      <c r="AD5030" s="18">
        <v>126.0025177001953</v>
      </c>
      <c r="AE5030" s="18">
        <v>138.9820251464844</v>
      </c>
      <c r="AF5030" s="18">
        <v>144.7845764160156</v>
      </c>
      <c r="AG5030" s="18">
        <v>142.73872375488281</v>
      </c>
      <c r="AH5030" s="18">
        <v>155.8943786621094</v>
      </c>
      <c r="AI5030" s="18">
        <v>119.4010772705078</v>
      </c>
      <c r="AJ5030" s="18">
        <v>126.51890563964839</v>
      </c>
      <c r="AK5030" s="18">
        <v>114.8882141113281</v>
      </c>
      <c r="AL5030" s="18">
        <v>135.51068115234381</v>
      </c>
      <c r="AM5030" s="18">
        <v>158.51806640625</v>
      </c>
      <c r="AN5030" s="18">
        <v>186.50950622558591</v>
      </c>
      <c r="AO5030" s="18">
        <v>137.00544738769531</v>
      </c>
    </row>
    <row r="5031" spans="1:41" x14ac:dyDescent="0.3">
      <c r="A5031" s="4" t="s">
        <v>5063</v>
      </c>
      <c r="B5031" s="8" t="s">
        <v>11583</v>
      </c>
      <c r="C5031" s="87" t="s">
        <v>4890</v>
      </c>
      <c r="D5031" s="87" t="s">
        <v>249</v>
      </c>
      <c r="E5031" s="87" t="s">
        <v>5042</v>
      </c>
      <c r="F5031" s="110">
        <v>2.2805311808746032</v>
      </c>
      <c r="G5031" s="18">
        <v>13.72738693755322</v>
      </c>
      <c r="H5031" s="18">
        <v>20.64434462148807</v>
      </c>
      <c r="I5031" s="18">
        <v>55.586180270363712</v>
      </c>
      <c r="J5031" s="18">
        <v>99.069488525390625</v>
      </c>
      <c r="K5031" s="18">
        <v>109.41119384765631</v>
      </c>
      <c r="L5031" s="18">
        <v>96.756217956542969</v>
      </c>
      <c r="M5031" s="18">
        <v>86.506278991699219</v>
      </c>
      <c r="N5031" s="18">
        <v>86.059867858886719</v>
      </c>
      <c r="O5031" s="18">
        <v>81.443016052246094</v>
      </c>
      <c r="P5031" s="18">
        <v>77.399169921875</v>
      </c>
      <c r="Q5031" s="18">
        <v>79.374038696289063</v>
      </c>
      <c r="R5031" s="18">
        <v>64.560470581054688</v>
      </c>
      <c r="S5031" s="18">
        <v>74.184883117675781</v>
      </c>
      <c r="T5031" s="18">
        <v>103.1502227783203</v>
      </c>
      <c r="U5031" s="18">
        <v>125.2549362182617</v>
      </c>
      <c r="V5031" s="18">
        <v>186.54737854003909</v>
      </c>
      <c r="W5031" s="18">
        <v>118.961051940918</v>
      </c>
      <c r="X5031" s="103">
        <v>1.5288419520936509</v>
      </c>
      <c r="Y5031" s="18">
        <v>6.6022746019789738</v>
      </c>
      <c r="Z5031" s="18">
        <v>36.603877729725511</v>
      </c>
      <c r="AA5031" s="18">
        <v>94.300702521283114</v>
      </c>
      <c r="AB5031" s="18">
        <v>76.340461730957031</v>
      </c>
      <c r="AC5031" s="18">
        <v>82.346054077148438</v>
      </c>
      <c r="AD5031" s="18">
        <v>79.433815002441406</v>
      </c>
      <c r="AE5031" s="18">
        <v>79.754135131835938</v>
      </c>
      <c r="AF5031" s="18">
        <v>93.218307495117188</v>
      </c>
      <c r="AG5031" s="18">
        <v>94.516342163085938</v>
      </c>
      <c r="AH5031" s="18">
        <v>97.610298156738281</v>
      </c>
      <c r="AI5031" s="18">
        <v>80.511848449707031</v>
      </c>
      <c r="AJ5031" s="18">
        <v>82.436454772949219</v>
      </c>
      <c r="AK5031" s="18">
        <v>92.792495727539063</v>
      </c>
      <c r="AL5031" s="18">
        <v>89.203666687011719</v>
      </c>
      <c r="AM5031" s="18">
        <v>112.7046203613281</v>
      </c>
      <c r="AN5031" s="18">
        <v>148.44111633300781</v>
      </c>
      <c r="AO5031" s="18">
        <v>160.40266418457031</v>
      </c>
    </row>
    <row r="5032" spans="1:41" x14ac:dyDescent="0.3">
      <c r="A5032" s="4" t="s">
        <v>5057</v>
      </c>
      <c r="B5032" s="8" t="s">
        <v>11584</v>
      </c>
      <c r="C5032" s="87" t="s">
        <v>4890</v>
      </c>
      <c r="D5032" s="87" t="s">
        <v>249</v>
      </c>
      <c r="E5032" s="87" t="s">
        <v>5042</v>
      </c>
      <c r="F5032" s="110">
        <v>1.94567467616935</v>
      </c>
      <c r="G5032" s="18">
        <v>11.71175792655993</v>
      </c>
      <c r="H5032" s="18">
        <v>17.61308017754784</v>
      </c>
      <c r="I5032" s="18">
        <v>47.42431246020216</v>
      </c>
      <c r="J5032" s="18">
        <v>84.522850036621094</v>
      </c>
      <c r="K5032" s="18">
        <v>94.54864501953125</v>
      </c>
      <c r="L5032" s="18">
        <v>101.74786376953131</v>
      </c>
      <c r="M5032" s="18">
        <v>84.344612121582031</v>
      </c>
      <c r="N5032" s="18">
        <v>83.734878540039063</v>
      </c>
      <c r="O5032" s="18">
        <v>81.499122619628906</v>
      </c>
      <c r="P5032" s="18">
        <v>98.758995056152344</v>
      </c>
      <c r="Q5032" s="18">
        <v>75.946922302246094</v>
      </c>
      <c r="R5032" s="18">
        <v>68.476959228515625</v>
      </c>
      <c r="S5032" s="18">
        <v>71.358558654785156</v>
      </c>
      <c r="T5032" s="18">
        <v>82.988105773925781</v>
      </c>
      <c r="U5032" s="18">
        <v>99.316123962402344</v>
      </c>
      <c r="V5032" s="18">
        <v>150.82991027832031</v>
      </c>
      <c r="W5032" s="18">
        <v>159.77569580078131</v>
      </c>
      <c r="X5032" s="103">
        <v>1.6348144550035479</v>
      </c>
      <c r="Y5032" s="18">
        <v>7.0599148201271067</v>
      </c>
      <c r="Z5032" s="18">
        <v>39.14109521902504</v>
      </c>
      <c r="AA5032" s="18">
        <v>100.83720648015</v>
      </c>
      <c r="AB5032" s="18">
        <v>81.632041931152344</v>
      </c>
      <c r="AC5032" s="18">
        <v>88.139190673828125</v>
      </c>
      <c r="AD5032" s="18">
        <v>77.461883544921875</v>
      </c>
      <c r="AE5032" s="18">
        <v>69.727218627929688</v>
      </c>
      <c r="AF5032" s="18">
        <v>107.7014236450195</v>
      </c>
      <c r="AG5032" s="18">
        <v>76.772689819335938</v>
      </c>
      <c r="AH5032" s="18">
        <v>103.5131912231445</v>
      </c>
      <c r="AI5032" s="18">
        <v>72.828239440917969</v>
      </c>
      <c r="AJ5032" s="18">
        <v>60.473224639892578</v>
      </c>
      <c r="AK5032" s="18">
        <v>75.903465270996094</v>
      </c>
      <c r="AL5032" s="18">
        <v>89.168113708496094</v>
      </c>
      <c r="AM5032" s="18">
        <v>108.1504364013672</v>
      </c>
      <c r="AN5032" s="18">
        <v>147.39311218261719</v>
      </c>
      <c r="AO5032" s="18">
        <v>98.716926574707031</v>
      </c>
    </row>
    <row r="5033" spans="1:41" x14ac:dyDescent="0.3">
      <c r="A5033" s="4" t="s">
        <v>5070</v>
      </c>
      <c r="B5033" s="8" t="s">
        <v>11585</v>
      </c>
      <c r="C5033" s="87" t="s">
        <v>4890</v>
      </c>
      <c r="D5033" s="87" t="s">
        <v>249</v>
      </c>
      <c r="E5033" s="87" t="s">
        <v>5042</v>
      </c>
      <c r="F5033" s="110">
        <v>2.533688196897125</v>
      </c>
      <c r="G5033" s="18">
        <v>15.25123556722412</v>
      </c>
      <c r="H5033" s="18">
        <v>22.936030315569301</v>
      </c>
      <c r="I5033" s="18">
        <v>61.756686355677793</v>
      </c>
      <c r="J5033" s="18">
        <v>110.0669860839844</v>
      </c>
      <c r="K5033" s="18">
        <v>111.8780517578125</v>
      </c>
      <c r="L5033" s="18">
        <v>99.5975341796875</v>
      </c>
      <c r="M5033" s="18">
        <v>96.103134155273438</v>
      </c>
      <c r="N5033" s="18">
        <v>115.39540863037109</v>
      </c>
      <c r="O5033" s="18">
        <v>101.4667663574219</v>
      </c>
      <c r="P5033" s="18">
        <v>99.000518798828125</v>
      </c>
      <c r="Q5033" s="18">
        <v>96.2154541015625</v>
      </c>
      <c r="R5033" s="18">
        <v>89.186744689941406</v>
      </c>
      <c r="S5033" s="18">
        <v>76.198371887207031</v>
      </c>
      <c r="T5033" s="18">
        <v>105.94004821777339</v>
      </c>
      <c r="U5033" s="18">
        <v>112.5503387451172</v>
      </c>
      <c r="V5033" s="18">
        <v>136.3692626953125</v>
      </c>
      <c r="W5033" s="18">
        <v>125.4502029418945</v>
      </c>
      <c r="X5033" s="103">
        <v>2.1342940131715702</v>
      </c>
      <c r="Y5033" s="18">
        <v>9.2169076973728039</v>
      </c>
      <c r="Z5033" s="18">
        <v>51.09974709317224</v>
      </c>
      <c r="AA5033" s="18">
        <v>131.64567112606221</v>
      </c>
      <c r="AB5033" s="18">
        <v>106.57281494140631</v>
      </c>
      <c r="AC5033" s="18">
        <v>97.882522583007813</v>
      </c>
      <c r="AD5033" s="18">
        <v>97.857521057128906</v>
      </c>
      <c r="AE5033" s="18">
        <v>103.1622695922852</v>
      </c>
      <c r="AF5033" s="18">
        <v>121.615966796875</v>
      </c>
      <c r="AG5033" s="18">
        <v>115.241340637207</v>
      </c>
      <c r="AH5033" s="18">
        <v>125.62978363037109</v>
      </c>
      <c r="AI5033" s="18">
        <v>92.483688354492188</v>
      </c>
      <c r="AJ5033" s="18">
        <v>93.601112365722656</v>
      </c>
      <c r="AK5033" s="18">
        <v>88.429153442382813</v>
      </c>
      <c r="AL5033" s="18">
        <v>98.626937866210938</v>
      </c>
      <c r="AM5033" s="18">
        <v>108.67076110839839</v>
      </c>
      <c r="AN5033" s="18">
        <v>168.6191711425781</v>
      </c>
      <c r="AO5033" s="18">
        <v>105.68153381347661</v>
      </c>
    </row>
    <row r="5034" spans="1:41" x14ac:dyDescent="0.3">
      <c r="A5034" s="4" t="s">
        <v>5060</v>
      </c>
      <c r="B5034" s="8" t="s">
        <v>11586</v>
      </c>
      <c r="C5034" s="87" t="s">
        <v>4890</v>
      </c>
      <c r="D5034" s="87" t="s">
        <v>249</v>
      </c>
      <c r="E5034" s="87" t="s">
        <v>5042</v>
      </c>
      <c r="F5034" s="110">
        <v>2.349920415620308</v>
      </c>
      <c r="G5034" s="18">
        <v>14.14506720548523</v>
      </c>
      <c r="H5034" s="18">
        <v>21.272485682274741</v>
      </c>
      <c r="I5034" s="18">
        <v>57.277489095142897</v>
      </c>
      <c r="J5034" s="18">
        <v>102.083854675293</v>
      </c>
      <c r="K5034" s="18">
        <v>155.98524475097659</v>
      </c>
      <c r="L5034" s="18">
        <v>135.09706115722659</v>
      </c>
      <c r="M5034" s="18">
        <v>115.9627380371094</v>
      </c>
      <c r="N5034" s="18">
        <v>109.88999938964839</v>
      </c>
      <c r="O5034" s="18">
        <v>111.9412307739258</v>
      </c>
      <c r="P5034" s="18">
        <v>93.222244262695313</v>
      </c>
      <c r="Q5034" s="18">
        <v>98.974998474121094</v>
      </c>
      <c r="R5034" s="18">
        <v>83.97235107421875</v>
      </c>
      <c r="S5034" s="18">
        <v>97.496078491210938</v>
      </c>
      <c r="T5034" s="18">
        <v>103.02085113525391</v>
      </c>
      <c r="U5034" s="18">
        <v>116.1102600097656</v>
      </c>
      <c r="V5034" s="18">
        <v>129.8509216308594</v>
      </c>
      <c r="W5034" s="18">
        <v>102.58139801025391</v>
      </c>
      <c r="X5034" s="103">
        <v>2.1572264201420142</v>
      </c>
      <c r="Y5034" s="18">
        <v>9.3159408563568729</v>
      </c>
      <c r="Z5034" s="18">
        <v>51.648799936499117</v>
      </c>
      <c r="AA5034" s="18">
        <v>133.06016795148969</v>
      </c>
      <c r="AB5034" s="18">
        <v>107.71791076660161</v>
      </c>
      <c r="AC5034" s="18">
        <v>90.9136962890625</v>
      </c>
      <c r="AD5034" s="18">
        <v>94.69268798828125</v>
      </c>
      <c r="AE5034" s="18">
        <v>94.2950439453125</v>
      </c>
      <c r="AF5034" s="18">
        <v>107.5253143310547</v>
      </c>
      <c r="AG5034" s="18">
        <v>115.4703369140625</v>
      </c>
      <c r="AH5034" s="18">
        <v>122.0281677246094</v>
      </c>
      <c r="AI5034" s="18">
        <v>107.4333572387695</v>
      </c>
      <c r="AJ5034" s="18">
        <v>73.82086181640625</v>
      </c>
      <c r="AK5034" s="18">
        <v>90.515434265136719</v>
      </c>
      <c r="AL5034" s="18">
        <v>107.9871139526367</v>
      </c>
      <c r="AM5034" s="18">
        <v>133.0348815917969</v>
      </c>
      <c r="AN5034" s="18">
        <v>148.35722351074219</v>
      </c>
      <c r="AO5034" s="18">
        <v>95.464553833007813</v>
      </c>
    </row>
    <row r="5035" spans="1:41" x14ac:dyDescent="0.3">
      <c r="A5035" s="4" t="s">
        <v>5078</v>
      </c>
      <c r="B5035" s="8" t="s">
        <v>11587</v>
      </c>
      <c r="C5035" s="87" t="s">
        <v>4890</v>
      </c>
      <c r="D5035" s="87" t="s">
        <v>249</v>
      </c>
      <c r="E5035" s="87" t="s">
        <v>5042</v>
      </c>
      <c r="F5035" s="110">
        <v>2.0800641030017548</v>
      </c>
      <c r="G5035" s="18">
        <v>12.520699140745361</v>
      </c>
      <c r="H5035" s="18">
        <v>18.829630805874888</v>
      </c>
      <c r="I5035" s="18">
        <v>50.699950596170133</v>
      </c>
      <c r="J5035" s="18">
        <v>90.360916137695313</v>
      </c>
      <c r="K5035" s="18">
        <v>98.26910400390625</v>
      </c>
      <c r="L5035" s="18">
        <v>97.585601806640625</v>
      </c>
      <c r="M5035" s="18">
        <v>91.516136169433594</v>
      </c>
      <c r="N5035" s="18">
        <v>101.85560607910161</v>
      </c>
      <c r="O5035" s="18">
        <v>92.013336181640625</v>
      </c>
      <c r="P5035" s="18">
        <v>94.83197021484375</v>
      </c>
      <c r="Q5035" s="18">
        <v>91.754981994628906</v>
      </c>
      <c r="R5035" s="18">
        <v>80.265235900878906</v>
      </c>
      <c r="S5035" s="18">
        <v>79.073211669921875</v>
      </c>
      <c r="T5035" s="18">
        <v>100.56410217285161</v>
      </c>
      <c r="U5035" s="18">
        <v>113.8320770263672</v>
      </c>
      <c r="V5035" s="18">
        <v>155.81195068359381</v>
      </c>
      <c r="W5035" s="18">
        <v>126.08506011962891</v>
      </c>
      <c r="X5035" s="103">
        <v>1.903660218684998</v>
      </c>
      <c r="Y5035" s="18">
        <v>8.2209200862194827</v>
      </c>
      <c r="Z5035" s="18">
        <v>45.577860934718629</v>
      </c>
      <c r="AA5035" s="18">
        <v>117.4199175643881</v>
      </c>
      <c r="AB5035" s="18">
        <v>95.05645751953125</v>
      </c>
      <c r="AC5035" s="18">
        <v>94.686141967773438</v>
      </c>
      <c r="AD5035" s="18">
        <v>86.872810363769531</v>
      </c>
      <c r="AE5035" s="18">
        <v>97.618705749511719</v>
      </c>
      <c r="AF5035" s="18">
        <v>95.791923522949219</v>
      </c>
      <c r="AG5035" s="18">
        <v>95.86907958984375</v>
      </c>
      <c r="AH5035" s="18">
        <v>116.84442138671881</v>
      </c>
      <c r="AI5035" s="18">
        <v>90.165618896484375</v>
      </c>
      <c r="AJ5035" s="18">
        <v>79.48504638671875</v>
      </c>
      <c r="AK5035" s="18">
        <v>84.699928283691406</v>
      </c>
      <c r="AL5035" s="18">
        <v>107.6179580688477</v>
      </c>
      <c r="AM5035" s="18">
        <v>130.94647216796881</v>
      </c>
      <c r="AN5035" s="18">
        <v>143.24267578125</v>
      </c>
      <c r="AO5035" s="18">
        <v>132.7776184082031</v>
      </c>
    </row>
    <row r="5036" spans="1:41" x14ac:dyDescent="0.3">
      <c r="A5036" s="4" t="s">
        <v>5087</v>
      </c>
      <c r="B5036" s="8" t="s">
        <v>11588</v>
      </c>
      <c r="C5036" s="87" t="s">
        <v>4890</v>
      </c>
      <c r="D5036" s="87" t="s">
        <v>249</v>
      </c>
      <c r="E5036" s="87" t="s">
        <v>5042</v>
      </c>
      <c r="F5036" s="110">
        <v>2.290691434402222</v>
      </c>
      <c r="G5036" s="18">
        <v>13.788545378501951</v>
      </c>
      <c r="H5036" s="18">
        <v>20.736319586366822</v>
      </c>
      <c r="I5036" s="18">
        <v>55.833828576563228</v>
      </c>
      <c r="J5036" s="18">
        <v>99.5108642578125</v>
      </c>
      <c r="K5036" s="18">
        <v>109.40155029296881</v>
      </c>
      <c r="L5036" s="18">
        <v>120.55690002441411</v>
      </c>
      <c r="M5036" s="18">
        <v>94.679206848144531</v>
      </c>
      <c r="N5036" s="18">
        <v>114.4230880737305</v>
      </c>
      <c r="O5036" s="18">
        <v>107.8032608032227</v>
      </c>
      <c r="P5036" s="18">
        <v>139.3775939941406</v>
      </c>
      <c r="Q5036" s="18">
        <v>96.617408752441406</v>
      </c>
      <c r="R5036" s="18">
        <v>90.989280700683594</v>
      </c>
      <c r="S5036" s="18">
        <v>95.223854064941406</v>
      </c>
      <c r="T5036" s="18">
        <v>91.687446594238281</v>
      </c>
      <c r="U5036" s="18">
        <v>111.5243453979492</v>
      </c>
      <c r="V5036" s="18">
        <v>131.58714294433591</v>
      </c>
      <c r="W5036" s="18">
        <v>136.9996643066406</v>
      </c>
      <c r="X5036" s="103">
        <v>1.7792407953222891</v>
      </c>
      <c r="Y5036" s="18">
        <v>7.6836171964501654</v>
      </c>
      <c r="Z5036" s="18">
        <v>42.598983128719887</v>
      </c>
      <c r="AA5036" s="18">
        <v>109.7455866668555</v>
      </c>
      <c r="AB5036" s="18">
        <v>88.843757629394531</v>
      </c>
      <c r="AC5036" s="18">
        <v>86.00299072265625</v>
      </c>
      <c r="AD5036" s="18">
        <v>87.854141235351563</v>
      </c>
      <c r="AE5036" s="18">
        <v>94.745613098144531</v>
      </c>
      <c r="AF5036" s="18">
        <v>110.1809997558594</v>
      </c>
      <c r="AG5036" s="18">
        <v>107.64024353027339</v>
      </c>
      <c r="AH5036" s="18">
        <v>120.29869079589839</v>
      </c>
      <c r="AI5036" s="18">
        <v>89.953521728515625</v>
      </c>
      <c r="AJ5036" s="18">
        <v>76.907157897949219</v>
      </c>
      <c r="AK5036" s="18">
        <v>78.969306945800781</v>
      </c>
      <c r="AL5036" s="18">
        <v>89.817710876464844</v>
      </c>
      <c r="AM5036" s="18">
        <v>131.08036804199219</v>
      </c>
      <c r="AN5036" s="18">
        <v>114.9063034057617</v>
      </c>
      <c r="AO5036" s="18">
        <v>70.815528869628906</v>
      </c>
    </row>
    <row r="5037" spans="1:41" x14ac:dyDescent="0.3">
      <c r="A5037" s="4" t="s">
        <v>4889</v>
      </c>
      <c r="B5037" s="8" t="s">
        <v>11589</v>
      </c>
      <c r="C5037" s="87" t="s">
        <v>4890</v>
      </c>
      <c r="D5037" s="87" t="s">
        <v>249</v>
      </c>
      <c r="E5037" s="87" t="s">
        <v>4781</v>
      </c>
      <c r="F5037" s="110">
        <v>1.788741506275932</v>
      </c>
      <c r="G5037" s="18">
        <v>10.767117325049931</v>
      </c>
      <c r="H5037" s="18">
        <v>16.19245393529679</v>
      </c>
      <c r="I5037" s="18">
        <v>43.599188057057781</v>
      </c>
      <c r="J5037" s="18">
        <v>77.705451965332031</v>
      </c>
      <c r="K5037" s="18">
        <v>73.558448791503906</v>
      </c>
      <c r="L5037" s="18">
        <v>77.780364990234375</v>
      </c>
      <c r="M5037" s="18">
        <v>63.934425354003913</v>
      </c>
      <c r="N5037" s="18">
        <v>72.726020812988281</v>
      </c>
      <c r="O5037" s="18">
        <v>59.944129943847663</v>
      </c>
      <c r="P5037" s="18">
        <v>63.147392272949219</v>
      </c>
      <c r="Q5037" s="18">
        <v>65.605148315429688</v>
      </c>
      <c r="R5037" s="18">
        <v>47.281044006347663</v>
      </c>
      <c r="S5037" s="18">
        <v>46.941841125488281</v>
      </c>
      <c r="T5037" s="18">
        <v>55.734817504882813</v>
      </c>
      <c r="U5037" s="18">
        <v>58.828815460205078</v>
      </c>
      <c r="V5037" s="18">
        <v>97.451179504394531</v>
      </c>
      <c r="W5037" s="18">
        <v>59.169696807861328</v>
      </c>
      <c r="X5037" s="103">
        <v>1.2688048209690439</v>
      </c>
      <c r="Y5037" s="18">
        <v>5.4793092463747719</v>
      </c>
      <c r="Z5037" s="18">
        <v>30.378010275055701</v>
      </c>
      <c r="AA5037" s="18">
        <v>78.261317866061816</v>
      </c>
      <c r="AB5037" s="18">
        <v>63.355892181396477</v>
      </c>
      <c r="AC5037" s="18">
        <v>65.2969970703125</v>
      </c>
      <c r="AD5037" s="18">
        <v>58.388980865478523</v>
      </c>
      <c r="AE5037" s="18">
        <v>76.905708312988281</v>
      </c>
      <c r="AF5037" s="18">
        <v>73.862617492675781</v>
      </c>
      <c r="AG5037" s="18">
        <v>99.23138427734375</v>
      </c>
      <c r="AH5037" s="18">
        <v>82.367813110351563</v>
      </c>
      <c r="AI5037" s="18">
        <v>58.982460021972663</v>
      </c>
      <c r="AJ5037" s="18">
        <v>60.390823364257813</v>
      </c>
      <c r="AK5037" s="18">
        <v>64.367378234863281</v>
      </c>
      <c r="AL5037" s="18">
        <v>81.663833618164063</v>
      </c>
      <c r="AM5037" s="18">
        <v>86.300582885742188</v>
      </c>
      <c r="AN5037" s="18">
        <v>95.292304992675781</v>
      </c>
      <c r="AO5037" s="18">
        <v>64.975936889648438</v>
      </c>
    </row>
    <row r="5038" spans="1:41" x14ac:dyDescent="0.3">
      <c r="A5038" s="4" t="s">
        <v>5059</v>
      </c>
      <c r="B5038" s="8" t="s">
        <v>11590</v>
      </c>
      <c r="C5038" s="87" t="s">
        <v>4890</v>
      </c>
      <c r="D5038" s="87" t="s">
        <v>249</v>
      </c>
      <c r="E5038" s="87" t="s">
        <v>5042</v>
      </c>
      <c r="F5038" s="110">
        <v>2.478610989055809</v>
      </c>
      <c r="G5038" s="18">
        <v>14.919704847618769</v>
      </c>
      <c r="H5038" s="18">
        <v>22.437447849781929</v>
      </c>
      <c r="I5038" s="18">
        <v>60.414222095802351</v>
      </c>
      <c r="J5038" s="18">
        <v>107.6743545532227</v>
      </c>
      <c r="K5038" s="18">
        <v>93.488067626953125</v>
      </c>
      <c r="L5038" s="18">
        <v>90.660232543945313</v>
      </c>
      <c r="M5038" s="18">
        <v>108.8074111938477</v>
      </c>
      <c r="N5038" s="18">
        <v>100.4144744873047</v>
      </c>
      <c r="O5038" s="18">
        <v>135.07057189941409</v>
      </c>
      <c r="P5038" s="18">
        <v>94.213462829589844</v>
      </c>
      <c r="Q5038" s="18">
        <v>93.685501098632813</v>
      </c>
      <c r="R5038" s="18">
        <v>89.447517395019531</v>
      </c>
      <c r="S5038" s="18">
        <v>89.868881225585938</v>
      </c>
      <c r="T5038" s="18">
        <v>104.70570373535161</v>
      </c>
      <c r="U5038" s="18">
        <v>99.246406555175781</v>
      </c>
      <c r="V5038" s="18">
        <v>172.23704528808591</v>
      </c>
      <c r="W5038" s="18">
        <v>98.528579711914063</v>
      </c>
      <c r="X5038" s="103">
        <v>1.7154392302061841</v>
      </c>
      <c r="Y5038" s="18">
        <v>7.4080913630860907</v>
      </c>
      <c r="Z5038" s="18">
        <v>41.071431712906879</v>
      </c>
      <c r="AA5038" s="18">
        <v>105.8102338959777</v>
      </c>
      <c r="AB5038" s="18">
        <v>85.657920837402344</v>
      </c>
      <c r="AC5038" s="18">
        <v>105.337776184082</v>
      </c>
      <c r="AD5038" s="18">
        <v>105.1875534057617</v>
      </c>
      <c r="AE5038" s="18">
        <v>111.0203475952148</v>
      </c>
      <c r="AF5038" s="18">
        <v>83.652328491210938</v>
      </c>
      <c r="AG5038" s="18">
        <v>94.803825378417969</v>
      </c>
      <c r="AH5038" s="18">
        <v>130.1690979003906</v>
      </c>
      <c r="AI5038" s="18">
        <v>92.925224304199219</v>
      </c>
      <c r="AJ5038" s="18">
        <v>73.760910034179688</v>
      </c>
      <c r="AK5038" s="18">
        <v>95.034614562988281</v>
      </c>
      <c r="AL5038" s="18">
        <v>99.237785339355469</v>
      </c>
      <c r="AM5038" s="18">
        <v>112.38453674316411</v>
      </c>
      <c r="AN5038" s="18">
        <v>134.42803955078131</v>
      </c>
      <c r="AO5038" s="18">
        <v>140.29791259765631</v>
      </c>
    </row>
    <row r="5039" spans="1:41" x14ac:dyDescent="0.3">
      <c r="A5039" s="4" t="s">
        <v>5083</v>
      </c>
      <c r="B5039" s="8" t="s">
        <v>11591</v>
      </c>
      <c r="C5039" s="87" t="s">
        <v>4890</v>
      </c>
      <c r="D5039" s="87" t="s">
        <v>249</v>
      </c>
      <c r="E5039" s="87" t="s">
        <v>5042</v>
      </c>
      <c r="F5039" s="110">
        <v>2.1959760308083571</v>
      </c>
      <c r="G5039" s="18">
        <v>13.21841724125769</v>
      </c>
      <c r="H5039" s="18">
        <v>19.878915202180689</v>
      </c>
      <c r="I5039" s="18">
        <v>53.525214012245073</v>
      </c>
      <c r="J5039" s="18">
        <v>95.396293640136719</v>
      </c>
      <c r="K5039" s="18">
        <v>114.44394683837891</v>
      </c>
      <c r="L5039" s="18">
        <v>105.53196716308589</v>
      </c>
      <c r="M5039" s="18">
        <v>98.593345642089844</v>
      </c>
      <c r="N5039" s="18">
        <v>110.39308166503911</v>
      </c>
      <c r="O5039" s="18">
        <v>103.2301025390625</v>
      </c>
      <c r="P5039" s="18">
        <v>103.10504150390631</v>
      </c>
      <c r="Q5039" s="18">
        <v>83.101310729980469</v>
      </c>
      <c r="R5039" s="18">
        <v>89.762741088867188</v>
      </c>
      <c r="S5039" s="18">
        <v>94.186996459960938</v>
      </c>
      <c r="T5039" s="18">
        <v>109.70404052734381</v>
      </c>
      <c r="U5039" s="18">
        <v>117.2245788574219</v>
      </c>
      <c r="V5039" s="18">
        <v>183.23945617675781</v>
      </c>
      <c r="W5039" s="18">
        <v>153.25639343261719</v>
      </c>
      <c r="X5039" s="103">
        <v>1.877518588741623</v>
      </c>
      <c r="Y5039" s="18">
        <v>8.108027959474061</v>
      </c>
      <c r="Z5039" s="18">
        <v>44.951972153479588</v>
      </c>
      <c r="AA5039" s="18">
        <v>115.8074722325893</v>
      </c>
      <c r="AB5039" s="18">
        <v>93.751113891601563</v>
      </c>
      <c r="AC5039" s="18">
        <v>94.596420288085938</v>
      </c>
      <c r="AD5039" s="18">
        <v>92.118507385253906</v>
      </c>
      <c r="AE5039" s="18">
        <v>94.778923034667969</v>
      </c>
      <c r="AF5039" s="18">
        <v>107.6953125</v>
      </c>
      <c r="AG5039" s="18">
        <v>119.28558349609381</v>
      </c>
      <c r="AH5039" s="18">
        <v>106.5239791870117</v>
      </c>
      <c r="AI5039" s="18">
        <v>94.674636840820313</v>
      </c>
      <c r="AJ5039" s="18">
        <v>84.018150329589844</v>
      </c>
      <c r="AK5039" s="18">
        <v>92.015106201171875</v>
      </c>
      <c r="AL5039" s="18">
        <v>135.04026794433591</v>
      </c>
      <c r="AM5039" s="18">
        <v>135.65528869628909</v>
      </c>
      <c r="AN5039" s="18">
        <v>164.90606689453131</v>
      </c>
      <c r="AO5039" s="18">
        <v>156.3978271484375</v>
      </c>
    </row>
    <row r="5040" spans="1:41" x14ac:dyDescent="0.3">
      <c r="A5040" s="4" t="s">
        <v>5066</v>
      </c>
      <c r="B5040" s="8" t="s">
        <v>11592</v>
      </c>
      <c r="C5040" s="87" t="s">
        <v>4890</v>
      </c>
      <c r="D5040" s="87" t="s">
        <v>249</v>
      </c>
      <c r="E5040" s="87" t="s">
        <v>5042</v>
      </c>
      <c r="F5040" s="110">
        <v>2.575433540575836</v>
      </c>
      <c r="G5040" s="18">
        <v>15.50251671186474</v>
      </c>
      <c r="H5040" s="18">
        <v>23.31392703913669</v>
      </c>
      <c r="I5040" s="18">
        <v>62.774196757918027</v>
      </c>
      <c r="J5040" s="18">
        <v>111.8804626464844</v>
      </c>
      <c r="K5040" s="18">
        <v>94.76812744140625</v>
      </c>
      <c r="L5040" s="18">
        <v>109.12815093994141</v>
      </c>
      <c r="M5040" s="18">
        <v>102.234260559082</v>
      </c>
      <c r="N5040" s="18">
        <v>98.807083129882813</v>
      </c>
      <c r="O5040" s="18">
        <v>77.828750610351563</v>
      </c>
      <c r="P5040" s="18">
        <v>75.074806213378906</v>
      </c>
      <c r="Q5040" s="18">
        <v>107.089469909668</v>
      </c>
      <c r="R5040" s="18">
        <v>70.766410827636719</v>
      </c>
      <c r="S5040" s="18">
        <v>70.091941833496094</v>
      </c>
      <c r="T5040" s="18">
        <v>71.275077819824219</v>
      </c>
      <c r="U5040" s="18">
        <v>78.605972290039063</v>
      </c>
      <c r="V5040" s="18">
        <v>102.38437652587891</v>
      </c>
      <c r="W5040" s="18">
        <v>79.082061767578125</v>
      </c>
      <c r="X5040" s="103">
        <v>1.367272304462692</v>
      </c>
      <c r="Y5040" s="18">
        <v>5.90453918234076</v>
      </c>
      <c r="Z5040" s="18">
        <v>32.735540902220549</v>
      </c>
      <c r="AA5040" s="18">
        <v>84.334903730341608</v>
      </c>
      <c r="AB5040" s="18">
        <v>68.272720336914063</v>
      </c>
      <c r="AC5040" s="18">
        <v>83.651344299316406</v>
      </c>
      <c r="AD5040" s="18">
        <v>95.008644104003906</v>
      </c>
      <c r="AE5040" s="18">
        <v>163.33729553222659</v>
      </c>
      <c r="AF5040" s="18">
        <v>97.6982421875</v>
      </c>
      <c r="AG5040" s="18">
        <v>109.63169097900391</v>
      </c>
      <c r="AH5040" s="18">
        <v>88.270149230957031</v>
      </c>
      <c r="AI5040" s="18">
        <v>67.202438354492188</v>
      </c>
      <c r="AJ5040" s="18">
        <v>65.143684387207031</v>
      </c>
      <c r="AK5040" s="18">
        <v>74.88323974609375</v>
      </c>
      <c r="AL5040" s="18">
        <v>76.429481506347656</v>
      </c>
      <c r="AM5040" s="18">
        <v>104.2200393676758</v>
      </c>
      <c r="AN5040" s="18">
        <v>99.9224853515625</v>
      </c>
      <c r="AO5040" s="18">
        <v>41.615043640136719</v>
      </c>
    </row>
    <row r="5041" spans="1:41" x14ac:dyDescent="0.3">
      <c r="A5041" s="4" t="s">
        <v>4823</v>
      </c>
      <c r="B5041" s="8" t="s">
        <v>11593</v>
      </c>
      <c r="C5041" s="87" t="s">
        <v>4780</v>
      </c>
      <c r="D5041" s="87" t="s">
        <v>249</v>
      </c>
      <c r="E5041" s="87" t="s">
        <v>4781</v>
      </c>
      <c r="F5041" s="110">
        <v>2.1499570300505289</v>
      </c>
      <c r="G5041" s="18">
        <v>12.941411324750121</v>
      </c>
      <c r="H5041" s="18">
        <v>19.462331505036602</v>
      </c>
      <c r="I5041" s="18">
        <v>52.403536530507857</v>
      </c>
      <c r="J5041" s="18">
        <v>93.397163391113281</v>
      </c>
      <c r="K5041" s="18">
        <v>91.705680847167969</v>
      </c>
      <c r="L5041" s="18">
        <v>97.336509704589844</v>
      </c>
      <c r="M5041" s="18">
        <v>93.6632080078125</v>
      </c>
      <c r="N5041" s="18">
        <v>88.535133361816406</v>
      </c>
      <c r="O5041" s="18">
        <v>81.158241271972656</v>
      </c>
      <c r="P5041" s="18">
        <v>70.444740295410156</v>
      </c>
      <c r="Q5041" s="18">
        <v>65.585304260253906</v>
      </c>
      <c r="R5041" s="18">
        <v>53.396446228027337</v>
      </c>
      <c r="S5041" s="18">
        <v>67.527450561523438</v>
      </c>
      <c r="T5041" s="18">
        <v>86.951095581054688</v>
      </c>
      <c r="U5041" s="18">
        <v>99.237991333007813</v>
      </c>
      <c r="V5041" s="18">
        <v>129.48529052734381</v>
      </c>
      <c r="W5041" s="18">
        <v>92.328094482421875</v>
      </c>
      <c r="X5041" s="103">
        <v>1.5838833958076399</v>
      </c>
      <c r="Y5041" s="18">
        <v>6.8399700193446966</v>
      </c>
      <c r="Z5041" s="18">
        <v>37.921692349487472</v>
      </c>
      <c r="AA5041" s="18">
        <v>97.695721086090842</v>
      </c>
      <c r="AB5041" s="18">
        <v>79.088874816894531</v>
      </c>
      <c r="AC5041" s="18">
        <v>84.393455505371094</v>
      </c>
      <c r="AD5041" s="18">
        <v>98.978668212890625</v>
      </c>
      <c r="AE5041" s="18">
        <v>82.274711608886719</v>
      </c>
      <c r="AF5041" s="18">
        <v>92.784637451171875</v>
      </c>
      <c r="AG5041" s="18">
        <v>82.264945983886719</v>
      </c>
      <c r="AH5041" s="18">
        <v>85.885581970214844</v>
      </c>
      <c r="AI5041" s="18">
        <v>84.708122253417969</v>
      </c>
      <c r="AJ5041" s="18">
        <v>71.579444885253906</v>
      </c>
      <c r="AK5041" s="18">
        <v>71.282066345214844</v>
      </c>
      <c r="AL5041" s="18">
        <v>90.250328063964844</v>
      </c>
      <c r="AM5041" s="18">
        <v>97.997787475585938</v>
      </c>
      <c r="AN5041" s="18">
        <v>117.215705871582</v>
      </c>
      <c r="AO5041" s="18">
        <v>65.786727905273438</v>
      </c>
    </row>
    <row r="5042" spans="1:41" x14ac:dyDescent="0.3">
      <c r="A5042" s="4" t="s">
        <v>5055</v>
      </c>
      <c r="B5042" s="8" t="s">
        <v>11594</v>
      </c>
      <c r="C5042" s="87" t="s">
        <v>4890</v>
      </c>
      <c r="D5042" s="87" t="s">
        <v>249</v>
      </c>
      <c r="E5042" s="87" t="s">
        <v>5042</v>
      </c>
      <c r="F5042" s="110">
        <v>1.5218850431095201</v>
      </c>
      <c r="G5042" s="18">
        <v>9.1608064982593991</v>
      </c>
      <c r="H5042" s="18">
        <v>13.77675498047431</v>
      </c>
      <c r="I5042" s="18">
        <v>37.094768563792577</v>
      </c>
      <c r="J5042" s="18">
        <v>66.112831115722656</v>
      </c>
      <c r="K5042" s="18">
        <v>75.977989196777344</v>
      </c>
      <c r="L5042" s="18">
        <v>60.574165344238281</v>
      </c>
      <c r="M5042" s="18">
        <v>60.578121185302727</v>
      </c>
      <c r="N5042" s="18">
        <v>69.578025817871094</v>
      </c>
      <c r="O5042" s="18">
        <v>60.771541595458977</v>
      </c>
      <c r="P5042" s="18">
        <v>53.437080383300781</v>
      </c>
      <c r="Q5042" s="18">
        <v>50.291606903076172</v>
      </c>
      <c r="R5042" s="18">
        <v>45.410152435302727</v>
      </c>
      <c r="S5042" s="18">
        <v>50.393688201904297</v>
      </c>
      <c r="T5042" s="18">
        <v>63.800445556640632</v>
      </c>
      <c r="U5042" s="18">
        <v>66.664421081542969</v>
      </c>
      <c r="V5042" s="18">
        <v>107.68967437744141</v>
      </c>
      <c r="W5042" s="18">
        <v>65.613250732421875</v>
      </c>
      <c r="X5042" s="103">
        <v>1.0633839160982439</v>
      </c>
      <c r="Y5042" s="18">
        <v>4.592203014702668</v>
      </c>
      <c r="Z5042" s="18">
        <v>25.459776788119221</v>
      </c>
      <c r="AA5042" s="18">
        <v>65.590723881283793</v>
      </c>
      <c r="AB5042" s="18">
        <v>53.098503112792969</v>
      </c>
      <c r="AC5042" s="18">
        <v>57.579666137695313</v>
      </c>
      <c r="AD5042" s="18">
        <v>71.1038818359375</v>
      </c>
      <c r="AE5042" s="18">
        <v>73.247093200683594</v>
      </c>
      <c r="AF5042" s="18">
        <v>66.127067565917969</v>
      </c>
      <c r="AG5042" s="18">
        <v>68.02398681640625</v>
      </c>
      <c r="AH5042" s="18">
        <v>69.304023742675781</v>
      </c>
      <c r="AI5042" s="18">
        <v>63.772132873535163</v>
      </c>
      <c r="AJ5042" s="18">
        <v>45.633468627929688</v>
      </c>
      <c r="AK5042" s="18">
        <v>53.637428283691413</v>
      </c>
      <c r="AL5042" s="18">
        <v>69.039443969726563</v>
      </c>
      <c r="AM5042" s="18">
        <v>96.722900390625</v>
      </c>
      <c r="AN5042" s="18">
        <v>89.413284301757813</v>
      </c>
      <c r="AO5042" s="18">
        <v>67.690048217773438</v>
      </c>
    </row>
    <row r="5043" spans="1:41" x14ac:dyDescent="0.3">
      <c r="A5043" s="4" t="s">
        <v>5075</v>
      </c>
      <c r="B5043" s="8" t="s">
        <v>11595</v>
      </c>
      <c r="C5043" s="87" t="s">
        <v>4890</v>
      </c>
      <c r="D5043" s="87" t="s">
        <v>249</v>
      </c>
      <c r="E5043" s="87" t="s">
        <v>5042</v>
      </c>
      <c r="F5043" s="110">
        <v>2.0306673079395519</v>
      </c>
      <c r="G5043" s="18">
        <v>12.22336099208044</v>
      </c>
      <c r="H5043" s="18">
        <v>18.382469868540088</v>
      </c>
      <c r="I5043" s="18">
        <v>49.495941995834848</v>
      </c>
      <c r="J5043" s="18">
        <v>88.215049743652344</v>
      </c>
      <c r="K5043" s="18">
        <v>91.85992431640625</v>
      </c>
      <c r="L5043" s="18">
        <v>75.630599975585938</v>
      </c>
      <c r="M5043" s="18">
        <v>94.580551147460938</v>
      </c>
      <c r="N5043" s="18">
        <v>83.760765075683594</v>
      </c>
      <c r="O5043" s="18">
        <v>88.342208862304688</v>
      </c>
      <c r="P5043" s="18">
        <v>79.972419738769531</v>
      </c>
      <c r="Q5043" s="18">
        <v>77.437156677246094</v>
      </c>
      <c r="R5043" s="18">
        <v>80.31573486328125</v>
      </c>
      <c r="S5043" s="18">
        <v>75.751518249511719</v>
      </c>
      <c r="T5043" s="18">
        <v>88.1253662109375</v>
      </c>
      <c r="U5043" s="18">
        <v>110.946647644043</v>
      </c>
      <c r="V5043" s="18">
        <v>132.68843078613281</v>
      </c>
      <c r="W5043" s="18">
        <v>89.599044799804688</v>
      </c>
      <c r="X5043" s="103">
        <v>1.6582553505501629</v>
      </c>
      <c r="Y5043" s="18">
        <v>7.1611438772596134</v>
      </c>
      <c r="Z5043" s="18">
        <v>39.702322410160512</v>
      </c>
      <c r="AA5043" s="18">
        <v>102.2830674566537</v>
      </c>
      <c r="AB5043" s="18">
        <v>82.802528381347656</v>
      </c>
      <c r="AC5043" s="18">
        <v>66.53924560546875</v>
      </c>
      <c r="AD5043" s="18">
        <v>64.272216796875</v>
      </c>
      <c r="AE5043" s="18">
        <v>92.346153259277344</v>
      </c>
      <c r="AF5043" s="18">
        <v>73.062599182128906</v>
      </c>
      <c r="AG5043" s="18">
        <v>79.612800598144531</v>
      </c>
      <c r="AH5043" s="18">
        <v>78.129264831542969</v>
      </c>
      <c r="AI5043" s="18">
        <v>62.521209716796882</v>
      </c>
      <c r="AJ5043" s="18">
        <v>59.720577239990227</v>
      </c>
      <c r="AK5043" s="18">
        <v>65.036811828613281</v>
      </c>
      <c r="AL5043" s="18">
        <v>88.538368225097656</v>
      </c>
      <c r="AM5043" s="18">
        <v>128.35469055175781</v>
      </c>
      <c r="AN5043" s="18">
        <v>144.96014404296881</v>
      </c>
      <c r="AO5043" s="18">
        <v>112.7560501098633</v>
      </c>
    </row>
    <row r="5044" spans="1:41" x14ac:dyDescent="0.3">
      <c r="A5044" s="4" t="s">
        <v>5076</v>
      </c>
      <c r="B5044" s="8" t="s">
        <v>13267</v>
      </c>
      <c r="C5044" s="87" t="s">
        <v>4890</v>
      </c>
      <c r="D5044" s="87" t="s">
        <v>249</v>
      </c>
      <c r="E5044" s="87" t="s">
        <v>5042</v>
      </c>
      <c r="F5044" s="110">
        <v>2.639758806051415</v>
      </c>
      <c r="G5044" s="18">
        <v>15.889715017439091</v>
      </c>
      <c r="H5044" s="18">
        <v>23.89622688203437</v>
      </c>
      <c r="I5044" s="18">
        <v>64.342075255984966</v>
      </c>
      <c r="J5044" s="18">
        <v>114.6748428344727</v>
      </c>
      <c r="K5044" s="18">
        <v>87.444206237792969</v>
      </c>
      <c r="L5044" s="18">
        <v>114.33673095703131</v>
      </c>
      <c r="M5044" s="18">
        <v>81.354774475097656</v>
      </c>
      <c r="N5044" s="18">
        <v>113.7303161621094</v>
      </c>
      <c r="O5044" s="18">
        <v>87.823776245117188</v>
      </c>
      <c r="P5044" s="18">
        <v>74.749763488769531</v>
      </c>
      <c r="Q5044" s="18">
        <v>60.357746124267578</v>
      </c>
      <c r="R5044" s="18">
        <v>85.173347473144531</v>
      </c>
      <c r="S5044" s="18">
        <v>99.519638061523438</v>
      </c>
      <c r="T5044" s="18">
        <v>98.015975952148438</v>
      </c>
      <c r="U5044" s="18">
        <v>115.87400054931641</v>
      </c>
      <c r="V5044" s="18">
        <v>139.59782409667969</v>
      </c>
      <c r="W5044" s="18">
        <v>173.4642333984375</v>
      </c>
      <c r="X5044" s="103">
        <v>1.5385570174864731</v>
      </c>
      <c r="Y5044" s="18">
        <v>6.6442289252572939</v>
      </c>
      <c r="Z5044" s="18">
        <v>36.836478009491621</v>
      </c>
      <c r="AA5044" s="18">
        <v>94.899938753863438</v>
      </c>
      <c r="AB5044" s="18">
        <v>76.825569152832031</v>
      </c>
      <c r="AC5044" s="18">
        <v>84.075248718261719</v>
      </c>
      <c r="AD5044" s="18">
        <v>104.8134231567383</v>
      </c>
      <c r="AE5044" s="18">
        <v>102.2949295043945</v>
      </c>
      <c r="AF5044" s="18">
        <v>100.8791046142578</v>
      </c>
      <c r="AG5044" s="18">
        <v>93.427742004394531</v>
      </c>
      <c r="AH5044" s="18">
        <v>85.354469299316406</v>
      </c>
      <c r="AI5044" s="18">
        <v>80.348503112792969</v>
      </c>
      <c r="AJ5044" s="18">
        <v>77.798744201660156</v>
      </c>
      <c r="AK5044" s="18">
        <v>96.844306945800781</v>
      </c>
      <c r="AL5044" s="18">
        <v>95.428604125976563</v>
      </c>
      <c r="AM5044" s="18">
        <v>158.39472961425781</v>
      </c>
      <c r="AN5044" s="18">
        <v>116.3852615356445</v>
      </c>
      <c r="AO5044" s="18">
        <v>135.86212158203131</v>
      </c>
    </row>
    <row r="5045" spans="1:41" x14ac:dyDescent="0.3">
      <c r="A5045" s="4" t="s">
        <v>5082</v>
      </c>
      <c r="B5045" s="8" t="s">
        <v>11596</v>
      </c>
      <c r="C5045" s="87" t="s">
        <v>4890</v>
      </c>
      <c r="D5045" s="87" t="s">
        <v>249</v>
      </c>
      <c r="E5045" s="87" t="s">
        <v>5042</v>
      </c>
      <c r="F5045" s="110">
        <v>2.336011272308403</v>
      </c>
      <c r="G5045" s="18">
        <v>14.06134276715539</v>
      </c>
      <c r="H5045" s="18">
        <v>21.14657416204264</v>
      </c>
      <c r="I5045" s="18">
        <v>56.938464505597331</v>
      </c>
      <c r="J5045" s="18">
        <v>101.479621887207</v>
      </c>
      <c r="K5045" s="18">
        <v>87.506271362304688</v>
      </c>
      <c r="L5045" s="18">
        <v>111.37123870849609</v>
      </c>
      <c r="M5045" s="18">
        <v>102.8864364624023</v>
      </c>
      <c r="N5045" s="18">
        <v>85.250221252441406</v>
      </c>
      <c r="O5045" s="18">
        <v>99.845672607421875</v>
      </c>
      <c r="P5045" s="18">
        <v>89.543472290039063</v>
      </c>
      <c r="Q5045" s="18">
        <v>60.858039855957031</v>
      </c>
      <c r="R5045" s="18">
        <v>74.633186340332031</v>
      </c>
      <c r="S5045" s="18">
        <v>58.106494903564453</v>
      </c>
      <c r="T5045" s="18">
        <v>85.454170227050781</v>
      </c>
      <c r="U5045" s="18">
        <v>85.058303833007813</v>
      </c>
      <c r="V5045" s="18">
        <v>153.1016540527344</v>
      </c>
      <c r="W5045" s="18">
        <v>96.390335083007813</v>
      </c>
      <c r="X5045" s="103">
        <v>1.5664589529845581</v>
      </c>
      <c r="Y5045" s="18">
        <v>6.764722897726319</v>
      </c>
      <c r="Z5045" s="18">
        <v>37.504512422071663</v>
      </c>
      <c r="AA5045" s="18">
        <v>96.620961725250183</v>
      </c>
      <c r="AB5045" s="18">
        <v>78.21881103515625</v>
      </c>
      <c r="AC5045" s="18">
        <v>97.359848022460938</v>
      </c>
      <c r="AD5045" s="18">
        <v>76.007888793945313</v>
      </c>
      <c r="AE5045" s="18">
        <v>105.1923904418945</v>
      </c>
      <c r="AF5045" s="18">
        <v>123.977668762207</v>
      </c>
      <c r="AG5045" s="18">
        <v>105.9227828979492</v>
      </c>
      <c r="AH5045" s="18">
        <v>88.601333618164063</v>
      </c>
      <c r="AI5045" s="18">
        <v>79.876579284667969</v>
      </c>
      <c r="AJ5045" s="18">
        <v>54.506988525390632</v>
      </c>
      <c r="AK5045" s="18">
        <v>70.58349609375</v>
      </c>
      <c r="AL5045" s="18">
        <v>85.832572937011719</v>
      </c>
      <c r="AM5045" s="18">
        <v>96.562255859375</v>
      </c>
      <c r="AN5045" s="18">
        <v>148.59083557128909</v>
      </c>
      <c r="AO5045" s="18">
        <v>117.57916259765631</v>
      </c>
    </row>
    <row r="5046" spans="1:41" x14ac:dyDescent="0.3">
      <c r="A5046" s="4" t="s">
        <v>5065</v>
      </c>
      <c r="B5046" s="8" t="s">
        <v>9138</v>
      </c>
      <c r="C5046" s="87" t="s">
        <v>4890</v>
      </c>
      <c r="D5046" s="87" t="s">
        <v>249</v>
      </c>
      <c r="E5046" s="87" t="s">
        <v>5042</v>
      </c>
      <c r="F5046" s="110">
        <v>1.810021803580917</v>
      </c>
      <c r="G5046" s="18">
        <v>10.895211550510011</v>
      </c>
      <c r="H5046" s="18">
        <v>16.385092297313552</v>
      </c>
      <c r="I5046" s="18">
        <v>44.117878813019367</v>
      </c>
      <c r="J5046" s="18">
        <v>78.629898071289063</v>
      </c>
      <c r="K5046" s="18">
        <v>86.704238891601563</v>
      </c>
      <c r="L5046" s="18">
        <v>106.69863128662109</v>
      </c>
      <c r="M5046" s="18">
        <v>82.637344360351563</v>
      </c>
      <c r="N5046" s="18">
        <v>90.528144836425781</v>
      </c>
      <c r="O5046" s="18">
        <v>74.048843383789063</v>
      </c>
      <c r="P5046" s="18">
        <v>70.716896057128906</v>
      </c>
      <c r="Q5046" s="18">
        <v>80.619895935058594</v>
      </c>
      <c r="R5046" s="18">
        <v>63.728282928466797</v>
      </c>
      <c r="S5046" s="18">
        <v>68.579132080078125</v>
      </c>
      <c r="T5046" s="18">
        <v>72.742591857910156</v>
      </c>
      <c r="U5046" s="18">
        <v>95.758468627929688</v>
      </c>
      <c r="V5046" s="18">
        <v>130.74171447753909</v>
      </c>
      <c r="W5046" s="18">
        <v>94.906906127929688</v>
      </c>
      <c r="X5046" s="103">
        <v>1.2936253431979139</v>
      </c>
      <c r="Y5046" s="18">
        <v>5.5864961948327947</v>
      </c>
      <c r="Z5046" s="18">
        <v>30.97226879838399</v>
      </c>
      <c r="AA5046" s="18">
        <v>79.792275778305338</v>
      </c>
      <c r="AB5046" s="18">
        <v>64.595268249511719</v>
      </c>
      <c r="AC5046" s="18">
        <v>82.820297241210938</v>
      </c>
      <c r="AD5046" s="18">
        <v>89.554832458496094</v>
      </c>
      <c r="AE5046" s="18">
        <v>88.2503662109375</v>
      </c>
      <c r="AF5046" s="18">
        <v>93.070396423339844</v>
      </c>
      <c r="AG5046" s="18">
        <v>91.585182189941406</v>
      </c>
      <c r="AH5046" s="18">
        <v>88.7745361328125</v>
      </c>
      <c r="AI5046" s="18">
        <v>93.718269348144531</v>
      </c>
      <c r="AJ5046" s="18">
        <v>63.318691253662109</v>
      </c>
      <c r="AK5046" s="18">
        <v>69.840538024902344</v>
      </c>
      <c r="AL5046" s="18">
        <v>89.024078369140625</v>
      </c>
      <c r="AM5046" s="18">
        <v>117.6981658935547</v>
      </c>
      <c r="AN5046" s="18">
        <v>115.4365539550781</v>
      </c>
      <c r="AO5046" s="18">
        <v>79.453498840332031</v>
      </c>
    </row>
    <row r="5047" spans="1:41" x14ac:dyDescent="0.3">
      <c r="A5047" s="4" t="s">
        <v>5071</v>
      </c>
      <c r="B5047" s="8" t="s">
        <v>11597</v>
      </c>
      <c r="C5047" s="87" t="s">
        <v>4890</v>
      </c>
      <c r="D5047" s="87" t="s">
        <v>249</v>
      </c>
      <c r="E5047" s="87" t="s">
        <v>5042</v>
      </c>
      <c r="F5047" s="110">
        <v>2.6536925368537059</v>
      </c>
      <c r="G5047" s="18">
        <v>15.973587457250851</v>
      </c>
      <c r="H5047" s="18">
        <v>24.02236097875619</v>
      </c>
      <c r="I5047" s="18">
        <v>64.681699146555005</v>
      </c>
      <c r="J5047" s="18">
        <v>115.280143737793</v>
      </c>
      <c r="K5047" s="18">
        <v>80.365180969238281</v>
      </c>
      <c r="L5047" s="18">
        <v>78.713363647460938</v>
      </c>
      <c r="M5047" s="18">
        <v>93.52020263671875</v>
      </c>
      <c r="N5047" s="18">
        <v>78.498153686523438</v>
      </c>
      <c r="O5047" s="18">
        <v>74.371864318847656</v>
      </c>
      <c r="P5047" s="18">
        <v>77.553794860839844</v>
      </c>
      <c r="Q5047" s="18">
        <v>76.086265563964844</v>
      </c>
      <c r="R5047" s="18">
        <v>79.555229187011719</v>
      </c>
      <c r="S5047" s="18">
        <v>75.963371276855469</v>
      </c>
      <c r="T5047" s="18">
        <v>92.562309265136719</v>
      </c>
      <c r="U5047" s="18">
        <v>96.1759033203125</v>
      </c>
      <c r="V5047" s="18">
        <v>102.647590637207</v>
      </c>
      <c r="W5047" s="18">
        <v>106.7782440185547</v>
      </c>
      <c r="X5047" s="103">
        <v>1.9921893326830371</v>
      </c>
      <c r="Y5047" s="18">
        <v>8.6032313644288028</v>
      </c>
      <c r="Z5047" s="18">
        <v>47.697444885085439</v>
      </c>
      <c r="AA5047" s="18">
        <v>122.8804935462084</v>
      </c>
      <c r="AB5047" s="18">
        <v>99.477027893066406</v>
      </c>
      <c r="AC5047" s="18">
        <v>86.193977355957031</v>
      </c>
      <c r="AD5047" s="18">
        <v>103.10829925537109</v>
      </c>
      <c r="AE5047" s="18">
        <v>73.704505920410156</v>
      </c>
      <c r="AF5047" s="18">
        <v>99.679649353027344</v>
      </c>
      <c r="AG5047" s="18">
        <v>100.0172424316406</v>
      </c>
      <c r="AH5047" s="18">
        <v>93.988685607910156</v>
      </c>
      <c r="AI5047" s="18">
        <v>74.846786499023438</v>
      </c>
      <c r="AJ5047" s="18">
        <v>69.807723999023438</v>
      </c>
      <c r="AK5047" s="18">
        <v>74.853889465332031</v>
      </c>
      <c r="AL5047" s="18">
        <v>94.201507568359375</v>
      </c>
      <c r="AM5047" s="18">
        <v>128.0635681152344</v>
      </c>
      <c r="AN5047" s="18">
        <v>98.559700012207031</v>
      </c>
      <c r="AO5047" s="18">
        <v>114.3965148925781</v>
      </c>
    </row>
    <row r="5048" spans="1:41" x14ac:dyDescent="0.3">
      <c r="A5048" s="4" t="s">
        <v>5085</v>
      </c>
      <c r="B5048" s="8" t="s">
        <v>11598</v>
      </c>
      <c r="C5048" s="87" t="s">
        <v>4890</v>
      </c>
      <c r="D5048" s="87" t="s">
        <v>249</v>
      </c>
      <c r="E5048" s="87" t="s">
        <v>5042</v>
      </c>
      <c r="F5048" s="110">
        <v>2.854388629637016</v>
      </c>
      <c r="G5048" s="18">
        <v>17.181653782147581</v>
      </c>
      <c r="H5048" s="18">
        <v>25.839147935387849</v>
      </c>
      <c r="I5048" s="18">
        <v>69.5735108817194</v>
      </c>
      <c r="J5048" s="18">
        <v>123.998664855957</v>
      </c>
      <c r="K5048" s="18">
        <v>104.039192199707</v>
      </c>
      <c r="L5048" s="18">
        <v>114.9077453613281</v>
      </c>
      <c r="M5048" s="18">
        <v>99.093338012695313</v>
      </c>
      <c r="N5048" s="18">
        <v>114.5836868286133</v>
      </c>
      <c r="O5048" s="18">
        <v>125.8270797729492</v>
      </c>
      <c r="P5048" s="18">
        <v>102.5577926635742</v>
      </c>
      <c r="Q5048" s="18">
        <v>85.440559387207031</v>
      </c>
      <c r="R5048" s="18">
        <v>71.243865966796875</v>
      </c>
      <c r="S5048" s="18">
        <v>86.704978942871094</v>
      </c>
      <c r="T5048" s="18">
        <v>107.1966171264648</v>
      </c>
      <c r="U5048" s="18">
        <v>127.1476974487305</v>
      </c>
      <c r="V5048" s="18">
        <v>193.8997497558594</v>
      </c>
      <c r="W5048" s="18">
        <v>257.48373413085938</v>
      </c>
      <c r="X5048" s="103">
        <v>2.4780306099623339</v>
      </c>
      <c r="Y5048" s="18">
        <v>10.70132758763974</v>
      </c>
      <c r="Z5048" s="18">
        <v>59.329565972050283</v>
      </c>
      <c r="AA5048" s="18">
        <v>152.8477335859877</v>
      </c>
      <c r="AB5048" s="18">
        <v>123.73679351806641</v>
      </c>
      <c r="AC5048" s="18">
        <v>95.3748779296875</v>
      </c>
      <c r="AD5048" s="18">
        <v>110.6934432983398</v>
      </c>
      <c r="AE5048" s="18">
        <v>113.37109375</v>
      </c>
      <c r="AF5048" s="18">
        <v>107.81308746337891</v>
      </c>
      <c r="AG5048" s="18">
        <v>110.78769683837891</v>
      </c>
      <c r="AH5048" s="18">
        <v>97.0411376953125</v>
      </c>
      <c r="AI5048" s="18">
        <v>135.4789123535156</v>
      </c>
      <c r="AJ5048" s="18">
        <v>89.167373657226563</v>
      </c>
      <c r="AK5048" s="18">
        <v>95.4207763671875</v>
      </c>
      <c r="AL5048" s="18">
        <v>129.6230773925781</v>
      </c>
      <c r="AM5048" s="18">
        <v>146.9306945800781</v>
      </c>
      <c r="AN5048" s="18">
        <v>163.94453430175781</v>
      </c>
      <c r="AO5048" s="18">
        <v>66.648529052734375</v>
      </c>
    </row>
    <row r="5049" spans="1:41" x14ac:dyDescent="0.3">
      <c r="A5049" s="4" t="s">
        <v>5069</v>
      </c>
      <c r="B5049" s="8" t="s">
        <v>11599</v>
      </c>
      <c r="C5049" s="87" t="s">
        <v>4890</v>
      </c>
      <c r="D5049" s="87" t="s">
        <v>249</v>
      </c>
      <c r="E5049" s="87" t="s">
        <v>5042</v>
      </c>
      <c r="F5049" s="110">
        <v>2.4083799840142142</v>
      </c>
      <c r="G5049" s="18">
        <v>14.49695764323743</v>
      </c>
      <c r="H5049" s="18">
        <v>21.801686723886629</v>
      </c>
      <c r="I5049" s="18">
        <v>58.702395772378097</v>
      </c>
      <c r="J5049" s="18">
        <v>104.623420715332</v>
      </c>
      <c r="K5049" s="18">
        <v>109.8054580688477</v>
      </c>
      <c r="L5049" s="18">
        <v>110.22210693359381</v>
      </c>
      <c r="M5049" s="18">
        <v>103.2168273925781</v>
      </c>
      <c r="N5049" s="18">
        <v>108.0691757202148</v>
      </c>
      <c r="O5049" s="18">
        <v>115.0670623779297</v>
      </c>
      <c r="P5049" s="18">
        <v>100.2441329956055</v>
      </c>
      <c r="Q5049" s="18">
        <v>104.55259704589839</v>
      </c>
      <c r="R5049" s="18">
        <v>98.798637390136719</v>
      </c>
      <c r="S5049" s="18">
        <v>101.2069625854492</v>
      </c>
      <c r="T5049" s="18">
        <v>118.5812301635742</v>
      </c>
      <c r="U5049" s="18">
        <v>127.8349609375</v>
      </c>
      <c r="V5049" s="18">
        <v>150.32530212402341</v>
      </c>
      <c r="W5049" s="18">
        <v>129.77540588378909</v>
      </c>
      <c r="X5049" s="103">
        <v>2.1334988886071469</v>
      </c>
      <c r="Y5049" s="18">
        <v>9.2134739672152115</v>
      </c>
      <c r="Z5049" s="18">
        <v>51.080710042091738</v>
      </c>
      <c r="AA5049" s="18">
        <v>131.5966269427087</v>
      </c>
      <c r="AB5049" s="18">
        <v>106.5331115722656</v>
      </c>
      <c r="AC5049" s="18">
        <v>96.071189880371094</v>
      </c>
      <c r="AD5049" s="18">
        <v>106.17054748535161</v>
      </c>
      <c r="AE5049" s="18">
        <v>105.2941131591797</v>
      </c>
      <c r="AF5049" s="18">
        <v>116.7331161499023</v>
      </c>
      <c r="AG5049" s="18">
        <v>122.7177658081055</v>
      </c>
      <c r="AH5049" s="18">
        <v>127.03651428222661</v>
      </c>
      <c r="AI5049" s="18">
        <v>110.4644393920898</v>
      </c>
      <c r="AJ5049" s="18">
        <v>112.4645614624023</v>
      </c>
      <c r="AK5049" s="18">
        <v>116.27491760253911</v>
      </c>
      <c r="AL5049" s="18">
        <v>129.14813232421881</v>
      </c>
      <c r="AM5049" s="18">
        <v>146.22023010253909</v>
      </c>
      <c r="AN5049" s="18">
        <v>146.17494201660159</v>
      </c>
      <c r="AO5049" s="18">
        <v>121.2245788574219</v>
      </c>
    </row>
    <row r="5050" spans="1:41" x14ac:dyDescent="0.3">
      <c r="A5050" s="4" t="s">
        <v>5062</v>
      </c>
      <c r="B5050" s="8" t="s">
        <v>11600</v>
      </c>
      <c r="C5050" s="87" t="s">
        <v>4890</v>
      </c>
      <c r="D5050" s="87" t="s">
        <v>249</v>
      </c>
      <c r="E5050" s="87" t="s">
        <v>5042</v>
      </c>
      <c r="F5050" s="110">
        <v>2.2892089843568191</v>
      </c>
      <c r="G5050" s="18">
        <v>13.7796219462948</v>
      </c>
      <c r="H5050" s="18">
        <v>20.722899813869041</v>
      </c>
      <c r="I5050" s="18">
        <v>55.797695005508977</v>
      </c>
      <c r="J5050" s="18">
        <v>99.446464538574219</v>
      </c>
      <c r="K5050" s="18">
        <v>99.919876098632813</v>
      </c>
      <c r="L5050" s="18">
        <v>98.804702758789063</v>
      </c>
      <c r="M5050" s="18">
        <v>97.992134094238281</v>
      </c>
      <c r="N5050" s="18">
        <v>98.810699462890625</v>
      </c>
      <c r="O5050" s="18">
        <v>106.55506896972661</v>
      </c>
      <c r="P5050" s="18">
        <v>100.4837112426758</v>
      </c>
      <c r="Q5050" s="18">
        <v>82.5819091796875</v>
      </c>
      <c r="R5050" s="18">
        <v>79.234054565429688</v>
      </c>
      <c r="S5050" s="18">
        <v>93.338409423828125</v>
      </c>
      <c r="T5050" s="18">
        <v>99.217422485351563</v>
      </c>
      <c r="U5050" s="18">
        <v>110.4658203125</v>
      </c>
      <c r="V5050" s="18">
        <v>116.6096878051758</v>
      </c>
      <c r="W5050" s="18">
        <v>86.370246887207031</v>
      </c>
      <c r="X5050" s="103">
        <v>2.0379442898672329</v>
      </c>
      <c r="Y5050" s="18">
        <v>8.8008232681034553</v>
      </c>
      <c r="Z5050" s="18">
        <v>48.792920356572601</v>
      </c>
      <c r="AA5050" s="18">
        <v>125.70271110793369</v>
      </c>
      <c r="AB5050" s="18">
        <v>101.76173400878911</v>
      </c>
      <c r="AC5050" s="18">
        <v>92.824287414550781</v>
      </c>
      <c r="AD5050" s="18">
        <v>83.799484252929688</v>
      </c>
      <c r="AE5050" s="18">
        <v>100.58937072753911</v>
      </c>
      <c r="AF5050" s="18">
        <v>116.64862060546881</v>
      </c>
      <c r="AG5050" s="18">
        <v>98.867469787597656</v>
      </c>
      <c r="AH5050" s="18">
        <v>129.06208801269531</v>
      </c>
      <c r="AI5050" s="18">
        <v>102.3757400512695</v>
      </c>
      <c r="AJ5050" s="18">
        <v>68.488777160644531</v>
      </c>
      <c r="AK5050" s="18">
        <v>85.770195007324219</v>
      </c>
      <c r="AL5050" s="18">
        <v>87.262077331542969</v>
      </c>
      <c r="AM5050" s="18">
        <v>119.06044769287109</v>
      </c>
      <c r="AN5050" s="18">
        <v>85.70013427734375</v>
      </c>
      <c r="AO5050" s="18">
        <v>71.504020690917969</v>
      </c>
    </row>
    <row r="5051" spans="1:41" x14ac:dyDescent="0.3">
      <c r="A5051" s="4" t="s">
        <v>5080</v>
      </c>
      <c r="B5051" s="8" t="s">
        <v>11601</v>
      </c>
      <c r="C5051" s="87" t="s">
        <v>4890</v>
      </c>
      <c r="D5051" s="87" t="s">
        <v>249</v>
      </c>
      <c r="E5051" s="87" t="s">
        <v>5042</v>
      </c>
      <c r="F5051" s="110">
        <v>2.5776773246985778</v>
      </c>
      <c r="G5051" s="18">
        <v>15.516022904244631</v>
      </c>
      <c r="H5051" s="18">
        <v>23.334238733655301</v>
      </c>
      <c r="I5051" s="18">
        <v>62.828887257122979</v>
      </c>
      <c r="J5051" s="18">
        <v>111.9779357910156</v>
      </c>
      <c r="K5051" s="18">
        <v>104.00926208496089</v>
      </c>
      <c r="L5051" s="18">
        <v>114.66009521484381</v>
      </c>
      <c r="M5051" s="18">
        <v>110.10263824462891</v>
      </c>
      <c r="N5051" s="18">
        <v>111.02867126464839</v>
      </c>
      <c r="O5051" s="18">
        <v>106.7848815917969</v>
      </c>
      <c r="P5051" s="18">
        <v>112.4324035644531</v>
      </c>
      <c r="Q5051" s="18">
        <v>88.010696411132813</v>
      </c>
      <c r="R5051" s="18">
        <v>115.37062072753911</v>
      </c>
      <c r="S5051" s="18">
        <v>134.58784484863281</v>
      </c>
      <c r="T5051" s="18">
        <v>142.71961975097659</v>
      </c>
      <c r="U5051" s="18">
        <v>137.41404724121091</v>
      </c>
      <c r="V5051" s="18">
        <v>139.5892333984375</v>
      </c>
      <c r="W5051" s="18">
        <v>89.406806945800781</v>
      </c>
      <c r="X5051" s="103">
        <v>1.7572688328199391</v>
      </c>
      <c r="Y5051" s="18">
        <v>7.5887316984519968</v>
      </c>
      <c r="Z5051" s="18">
        <v>42.072925462774279</v>
      </c>
      <c r="AA5051" s="18">
        <v>108.39033114361099</v>
      </c>
      <c r="AB5051" s="18">
        <v>87.746620178222656</v>
      </c>
      <c r="AC5051" s="18">
        <v>95.366523742675781</v>
      </c>
      <c r="AD5051" s="18">
        <v>108.71144866943359</v>
      </c>
      <c r="AE5051" s="18">
        <v>115.07370758056641</v>
      </c>
      <c r="AF5051" s="18">
        <v>132.2030334472656</v>
      </c>
      <c r="AG5051" s="18">
        <v>107.68275451660161</v>
      </c>
      <c r="AH5051" s="18">
        <v>116.8615188598633</v>
      </c>
      <c r="AI5051" s="18">
        <v>86.583084106445313</v>
      </c>
      <c r="AJ5051" s="18">
        <v>74.30523681640625</v>
      </c>
      <c r="AK5051" s="18">
        <v>106.17995452880859</v>
      </c>
      <c r="AL5051" s="18">
        <v>104.6372756958008</v>
      </c>
      <c r="AM5051" s="18">
        <v>136.08149719238281</v>
      </c>
      <c r="AN5051" s="18">
        <v>98.3670654296875</v>
      </c>
      <c r="AO5051" s="18">
        <v>63.5045166015625</v>
      </c>
    </row>
    <row r="5052" spans="1:41" x14ac:dyDescent="0.3">
      <c r="A5052" s="4" t="s">
        <v>5079</v>
      </c>
      <c r="B5052" s="8" t="s">
        <v>11602</v>
      </c>
      <c r="C5052" s="87" t="s">
        <v>4890</v>
      </c>
      <c r="D5052" s="87" t="s">
        <v>249</v>
      </c>
      <c r="E5052" s="87" t="s">
        <v>5042</v>
      </c>
      <c r="F5052" s="110">
        <v>2.209585557987404</v>
      </c>
      <c r="G5052" s="18">
        <v>13.30033817581482</v>
      </c>
      <c r="H5052" s="18">
        <v>20.002114468902391</v>
      </c>
      <c r="I5052" s="18">
        <v>53.856935690735241</v>
      </c>
      <c r="J5052" s="18">
        <v>95.987510681152344</v>
      </c>
      <c r="K5052" s="18">
        <v>87.8428955078125</v>
      </c>
      <c r="L5052" s="18">
        <v>77.052787780761719</v>
      </c>
      <c r="M5052" s="18">
        <v>79.075592041015625</v>
      </c>
      <c r="N5052" s="18">
        <v>80.087135314941406</v>
      </c>
      <c r="O5052" s="18">
        <v>84.061508178710938</v>
      </c>
      <c r="P5052" s="18">
        <v>90.567008972167969</v>
      </c>
      <c r="Q5052" s="18">
        <v>65.984893798828125</v>
      </c>
      <c r="R5052" s="18">
        <v>58.758754730224609</v>
      </c>
      <c r="S5052" s="18">
        <v>61.411983489990227</v>
      </c>
      <c r="T5052" s="18">
        <v>67.135887145996094</v>
      </c>
      <c r="U5052" s="18">
        <v>102.2618789672852</v>
      </c>
      <c r="V5052" s="18">
        <v>110.6142654418945</v>
      </c>
      <c r="W5052" s="18">
        <v>88.596168518066406</v>
      </c>
      <c r="X5052" s="103">
        <v>1.2689705992458311</v>
      </c>
      <c r="Y5052" s="18">
        <v>5.4800251566785736</v>
      </c>
      <c r="Z5052" s="18">
        <v>30.381979375828639</v>
      </c>
      <c r="AA5052" s="18">
        <v>78.271543257863996</v>
      </c>
      <c r="AB5052" s="18">
        <v>63.364170074462891</v>
      </c>
      <c r="AC5052" s="18">
        <v>65.980926513671875</v>
      </c>
      <c r="AD5052" s="18">
        <v>81.569541931152344</v>
      </c>
      <c r="AE5052" s="18">
        <v>74.917610168457031</v>
      </c>
      <c r="AF5052" s="18">
        <v>85.444572448730469</v>
      </c>
      <c r="AG5052" s="18">
        <v>111.5047149658203</v>
      </c>
      <c r="AH5052" s="18">
        <v>98.713645935058594</v>
      </c>
      <c r="AI5052" s="18">
        <v>91.707839965820313</v>
      </c>
      <c r="AJ5052" s="18">
        <v>46.206073760986328</v>
      </c>
      <c r="AK5052" s="18">
        <v>67.712043762207031</v>
      </c>
      <c r="AL5052" s="18">
        <v>86.698204040527344</v>
      </c>
      <c r="AM5052" s="18">
        <v>120.15578460693359</v>
      </c>
      <c r="AN5052" s="18">
        <v>96.671630859375</v>
      </c>
      <c r="AO5052" s="18">
        <v>63.705123901367188</v>
      </c>
    </row>
    <row r="5053" spans="1:41" x14ac:dyDescent="0.3">
      <c r="A5053" s="4" t="s">
        <v>5081</v>
      </c>
      <c r="B5053" s="8" t="s">
        <v>11603</v>
      </c>
      <c r="C5053" s="87" t="s">
        <v>4890</v>
      </c>
      <c r="D5053" s="87" t="s">
        <v>249</v>
      </c>
      <c r="E5053" s="87" t="s">
        <v>5042</v>
      </c>
      <c r="F5053" s="110">
        <v>1.7755780664224781</v>
      </c>
      <c r="G5053" s="18">
        <v>10.68788156023645</v>
      </c>
      <c r="H5053" s="18">
        <v>16.07329284203135</v>
      </c>
      <c r="I5053" s="18">
        <v>43.278339411440228</v>
      </c>
      <c r="J5053" s="18">
        <v>77.133613586425781</v>
      </c>
      <c r="K5053" s="18">
        <v>67.171356201171875</v>
      </c>
      <c r="L5053" s="18">
        <v>85.874252319335938</v>
      </c>
      <c r="M5053" s="18">
        <v>69.096542358398438</v>
      </c>
      <c r="N5053" s="18">
        <v>81.383621215820313</v>
      </c>
      <c r="O5053" s="18">
        <v>66.684066772460938</v>
      </c>
      <c r="P5053" s="18">
        <v>76.660804748535156</v>
      </c>
      <c r="Q5053" s="18">
        <v>58.344326019287109</v>
      </c>
      <c r="R5053" s="18">
        <v>56.892807006835938</v>
      </c>
      <c r="S5053" s="18">
        <v>59.720733642578132</v>
      </c>
      <c r="T5053" s="18">
        <v>61.481040954589837</v>
      </c>
      <c r="U5053" s="18">
        <v>74.667633056640625</v>
      </c>
      <c r="V5053" s="18">
        <v>94.304000854492188</v>
      </c>
      <c r="W5053" s="18">
        <v>106.440788269043</v>
      </c>
      <c r="X5053" s="103">
        <v>1.492452474406158</v>
      </c>
      <c r="Y5053" s="18">
        <v>6.4451273416055912</v>
      </c>
      <c r="Z5053" s="18">
        <v>35.732632673886052</v>
      </c>
      <c r="AA5053" s="18">
        <v>92.056158338273349</v>
      </c>
      <c r="AB5053" s="18">
        <v>74.523406982421875</v>
      </c>
      <c r="AC5053" s="18">
        <v>80.38458251953125</v>
      </c>
      <c r="AD5053" s="18">
        <v>56.90411376953125</v>
      </c>
      <c r="AE5053" s="18">
        <v>67.254440307617188</v>
      </c>
      <c r="AF5053" s="18">
        <v>66.409896850585938</v>
      </c>
      <c r="AG5053" s="18">
        <v>84.200164794921875</v>
      </c>
      <c r="AH5053" s="18">
        <v>68.387939453125</v>
      </c>
      <c r="AI5053" s="18">
        <v>67.051773071289063</v>
      </c>
      <c r="AJ5053" s="18">
        <v>63.302501678466797</v>
      </c>
      <c r="AK5053" s="18">
        <v>81.451095581054688</v>
      </c>
      <c r="AL5053" s="18">
        <v>71.390922546386719</v>
      </c>
      <c r="AM5053" s="18">
        <v>94.168380737304688</v>
      </c>
      <c r="AN5053" s="18">
        <v>117.19931793212891</v>
      </c>
      <c r="AO5053" s="18">
        <v>84.442008972167969</v>
      </c>
    </row>
    <row r="5054" spans="1:41" x14ac:dyDescent="0.3">
      <c r="A5054" s="4" t="s">
        <v>5068</v>
      </c>
      <c r="B5054" s="8" t="s">
        <v>11604</v>
      </c>
      <c r="C5054" s="87" t="s">
        <v>4890</v>
      </c>
      <c r="D5054" s="87" t="s">
        <v>249</v>
      </c>
      <c r="E5054" s="87" t="s">
        <v>5042</v>
      </c>
      <c r="F5054" s="110">
        <v>2.5000676137918552</v>
      </c>
      <c r="G5054" s="18">
        <v>15.04886045513501</v>
      </c>
      <c r="H5054" s="18">
        <v>22.631682403196361</v>
      </c>
      <c r="I5054" s="18">
        <v>60.93721069625375</v>
      </c>
      <c r="J5054" s="18">
        <v>108.60646057128911</v>
      </c>
      <c r="K5054" s="18">
        <v>131.2579345703125</v>
      </c>
      <c r="L5054" s="18">
        <v>125.92380523681641</v>
      </c>
      <c r="M5054" s="18">
        <v>111.6984481811523</v>
      </c>
      <c r="N5054" s="18">
        <v>112.40158843994141</v>
      </c>
      <c r="O5054" s="18">
        <v>109.8013381958008</v>
      </c>
      <c r="P5054" s="18">
        <v>101.9397506713867</v>
      </c>
      <c r="Q5054" s="18">
        <v>90.63153076171875</v>
      </c>
      <c r="R5054" s="18">
        <v>102.9596786499023</v>
      </c>
      <c r="S5054" s="18">
        <v>93.0439453125</v>
      </c>
      <c r="T5054" s="18">
        <v>107.8334426879883</v>
      </c>
      <c r="U5054" s="18">
        <v>125.4767532348633</v>
      </c>
      <c r="V5054" s="18">
        <v>171.93782043457031</v>
      </c>
      <c r="W5054" s="18">
        <v>104.69956970214839</v>
      </c>
      <c r="X5054" s="103">
        <v>1.8777972795958711</v>
      </c>
      <c r="Y5054" s="18">
        <v>8.1092314805746462</v>
      </c>
      <c r="Z5054" s="18">
        <v>44.958644632566987</v>
      </c>
      <c r="AA5054" s="18">
        <v>115.824662200006</v>
      </c>
      <c r="AB5054" s="18">
        <v>93.765029907226563</v>
      </c>
      <c r="AC5054" s="18">
        <v>125.1260299682617</v>
      </c>
      <c r="AD5054" s="18">
        <v>104.6200637817383</v>
      </c>
      <c r="AE5054" s="18">
        <v>119.55474853515631</v>
      </c>
      <c r="AF5054" s="18">
        <v>117.54527282714839</v>
      </c>
      <c r="AG5054" s="18">
        <v>121.92641448974609</v>
      </c>
      <c r="AH5054" s="18">
        <v>117.7255172729492</v>
      </c>
      <c r="AI5054" s="18">
        <v>100.77382659912109</v>
      </c>
      <c r="AJ5054" s="18">
        <v>77.488670349121094</v>
      </c>
      <c r="AK5054" s="18">
        <v>144.12644958496091</v>
      </c>
      <c r="AL5054" s="18">
        <v>106.46523284912109</v>
      </c>
      <c r="AM5054" s="18">
        <v>96.579910278320313</v>
      </c>
      <c r="AN5054" s="18">
        <v>143.10844421386719</v>
      </c>
      <c r="AO5054" s="18">
        <v>138.0594787597656</v>
      </c>
    </row>
    <row r="5055" spans="1:41" x14ac:dyDescent="0.3">
      <c r="A5055" s="4" t="s">
        <v>5074</v>
      </c>
      <c r="B5055" s="8" t="s">
        <v>11605</v>
      </c>
      <c r="C5055" s="87" t="s">
        <v>4890</v>
      </c>
      <c r="D5055" s="87" t="s">
        <v>249</v>
      </c>
      <c r="E5055" s="87" t="s">
        <v>5042</v>
      </c>
      <c r="F5055" s="110">
        <v>2.5637109276590579</v>
      </c>
      <c r="G5055" s="18">
        <v>15.43195383389258</v>
      </c>
      <c r="H5055" s="18">
        <v>23.207808928168578</v>
      </c>
      <c r="I5055" s="18">
        <v>62.488467152334707</v>
      </c>
      <c r="J5055" s="18">
        <v>111.3712158203125</v>
      </c>
      <c r="K5055" s="18">
        <v>124.1870193481445</v>
      </c>
      <c r="L5055" s="18">
        <v>94.648681640625</v>
      </c>
      <c r="M5055" s="18">
        <v>83.160926818847656</v>
      </c>
      <c r="N5055" s="18">
        <v>95.529548645019531</v>
      </c>
      <c r="O5055" s="18">
        <v>93.663528442382813</v>
      </c>
      <c r="P5055" s="18">
        <v>85.217445373535156</v>
      </c>
      <c r="Q5055" s="18">
        <v>105.93344879150391</v>
      </c>
      <c r="R5055" s="18">
        <v>78.166526794433594</v>
      </c>
      <c r="S5055" s="18">
        <v>110.1850128173828</v>
      </c>
      <c r="T5055" s="18">
        <v>95.397361755371094</v>
      </c>
      <c r="U5055" s="18">
        <v>134.95573425292969</v>
      </c>
      <c r="V5055" s="18">
        <v>146.6431884765625</v>
      </c>
      <c r="W5055" s="18">
        <v>80.182579040527344</v>
      </c>
      <c r="X5055" s="103">
        <v>1.491434427716545</v>
      </c>
      <c r="Y5055" s="18">
        <v>6.440730926532563</v>
      </c>
      <c r="Z5055" s="18">
        <v>35.708258371167098</v>
      </c>
      <c r="AA5055" s="18">
        <v>91.99336406585131</v>
      </c>
      <c r="AB5055" s="18">
        <v>74.472572326660156</v>
      </c>
      <c r="AC5055" s="18">
        <v>73.744461059570313</v>
      </c>
      <c r="AD5055" s="18">
        <v>109.3956756591797</v>
      </c>
      <c r="AE5055" s="18">
        <v>88.377395629882813</v>
      </c>
      <c r="AF5055" s="18">
        <v>119.05995178222661</v>
      </c>
      <c r="AG5055" s="18">
        <v>100.2908096313477</v>
      </c>
      <c r="AH5055" s="18">
        <v>91.328575134277344</v>
      </c>
      <c r="AI5055" s="18">
        <v>110.37384033203131</v>
      </c>
      <c r="AJ5055" s="18">
        <v>80.988784790039063</v>
      </c>
      <c r="AK5055" s="18">
        <v>84.510490417480469</v>
      </c>
      <c r="AL5055" s="18">
        <v>100.2742462158203</v>
      </c>
      <c r="AM5055" s="18">
        <v>145.38427734375</v>
      </c>
      <c r="AN5055" s="18">
        <v>120.31325531005859</v>
      </c>
      <c r="AO5055" s="18">
        <v>111.294807434082</v>
      </c>
    </row>
    <row r="5056" spans="1:41" x14ac:dyDescent="0.3">
      <c r="A5056" s="4" t="s">
        <v>5084</v>
      </c>
      <c r="B5056" s="8" t="s">
        <v>11606</v>
      </c>
      <c r="C5056" s="87" t="s">
        <v>4890</v>
      </c>
      <c r="D5056" s="87" t="s">
        <v>249</v>
      </c>
      <c r="E5056" s="87" t="s">
        <v>5042</v>
      </c>
      <c r="F5056" s="110">
        <v>2.3327639673280109</v>
      </c>
      <c r="G5056" s="18">
        <v>14.041796000005739</v>
      </c>
      <c r="H5056" s="18">
        <v>21.117178167079491</v>
      </c>
      <c r="I5056" s="18">
        <v>56.859313963150584</v>
      </c>
      <c r="J5056" s="18">
        <v>101.3385543823242</v>
      </c>
      <c r="K5056" s="18">
        <v>105.4488830566406</v>
      </c>
      <c r="L5056" s="18">
        <v>106.956657409668</v>
      </c>
      <c r="M5056" s="18">
        <v>107.5479736328125</v>
      </c>
      <c r="N5056" s="18">
        <v>106.13857269287109</v>
      </c>
      <c r="O5056" s="18">
        <v>110.70725250244141</v>
      </c>
      <c r="P5056" s="18">
        <v>95.657203674316406</v>
      </c>
      <c r="Q5056" s="18">
        <v>105.1051559448242</v>
      </c>
      <c r="R5056" s="18">
        <v>103.56813812255859</v>
      </c>
      <c r="S5056" s="18">
        <v>91.223731994628906</v>
      </c>
      <c r="T5056" s="18">
        <v>176.2721862792969</v>
      </c>
      <c r="U5056" s="18">
        <v>139.2523498535156</v>
      </c>
      <c r="V5056" s="18">
        <v>159.69703674316409</v>
      </c>
      <c r="W5056" s="18">
        <v>140.01063537597659</v>
      </c>
      <c r="X5056" s="103">
        <v>1.648393605760369</v>
      </c>
      <c r="Y5056" s="18">
        <v>7.1185561218230902</v>
      </c>
      <c r="Z5056" s="18">
        <v>39.46621029929576</v>
      </c>
      <c r="AA5056" s="18">
        <v>101.6747838728014</v>
      </c>
      <c r="AB5056" s="18">
        <v>82.310096740722656</v>
      </c>
      <c r="AC5056" s="18">
        <v>116.70664978027339</v>
      </c>
      <c r="AD5056" s="18">
        <v>104.7397079467773</v>
      </c>
      <c r="AE5056" s="18">
        <v>113.7509460449219</v>
      </c>
      <c r="AF5056" s="18">
        <v>136.8469543457031</v>
      </c>
      <c r="AG5056" s="18">
        <v>117.34742736816411</v>
      </c>
      <c r="AH5056" s="18">
        <v>188.41285705566409</v>
      </c>
      <c r="AI5056" s="18">
        <v>143.0537414550781</v>
      </c>
      <c r="AJ5056" s="18">
        <v>110.58786773681641</v>
      </c>
      <c r="AK5056" s="18">
        <v>113.75201416015631</v>
      </c>
      <c r="AL5056" s="18">
        <v>133.30397033691409</v>
      </c>
      <c r="AM5056" s="18">
        <v>189.96510314941409</v>
      </c>
      <c r="AN5056" s="18">
        <v>190.98143005371091</v>
      </c>
      <c r="AO5056" s="18">
        <v>84.2132568359375</v>
      </c>
    </row>
    <row r="5057" spans="1:41" x14ac:dyDescent="0.3">
      <c r="A5057" s="4" t="s">
        <v>5054</v>
      </c>
      <c r="B5057" s="8" t="s">
        <v>11607</v>
      </c>
      <c r="C5057" s="87" t="s">
        <v>4890</v>
      </c>
      <c r="D5057" s="87" t="s">
        <v>249</v>
      </c>
      <c r="E5057" s="87" t="s">
        <v>5042</v>
      </c>
      <c r="F5057" s="110">
        <v>2.1419910344150161</v>
      </c>
      <c r="G5057" s="18">
        <v>12.89346095891052</v>
      </c>
      <c r="H5057" s="18">
        <v>19.390219902032889</v>
      </c>
      <c r="I5057" s="18">
        <v>52.209371560021133</v>
      </c>
      <c r="J5057" s="18">
        <v>93.051109313964844</v>
      </c>
      <c r="K5057" s="18">
        <v>97.245307922363281</v>
      </c>
      <c r="L5057" s="18">
        <v>94.327529907226563</v>
      </c>
      <c r="M5057" s="18">
        <v>93.580924987792969</v>
      </c>
      <c r="N5057" s="18">
        <v>111.5304794311523</v>
      </c>
      <c r="O5057" s="18">
        <v>88.181045532226563</v>
      </c>
      <c r="P5057" s="18">
        <v>93.965988159179688</v>
      </c>
      <c r="Q5057" s="18">
        <v>91.504005432128906</v>
      </c>
      <c r="R5057" s="18">
        <v>66.993362426757813</v>
      </c>
      <c r="S5057" s="18">
        <v>73.640922546386719</v>
      </c>
      <c r="T5057" s="18">
        <v>74.895599365234375</v>
      </c>
      <c r="U5057" s="18">
        <v>102.3379669189453</v>
      </c>
      <c r="V5057" s="18">
        <v>121.7040710449219</v>
      </c>
      <c r="W5057" s="18">
        <v>154.08154296875</v>
      </c>
      <c r="X5057" s="103">
        <v>2.349494690440002</v>
      </c>
      <c r="Y5057" s="18">
        <v>10.146247688280519</v>
      </c>
      <c r="Z5057" s="18">
        <v>56.252130089531377</v>
      </c>
      <c r="AA5057" s="18">
        <v>144.9194925447369</v>
      </c>
      <c r="AB5057" s="18">
        <v>117.31854248046881</v>
      </c>
      <c r="AC5057" s="18">
        <v>77.411064147949219</v>
      </c>
      <c r="AD5057" s="18">
        <v>75.920219421386719</v>
      </c>
      <c r="AE5057" s="18">
        <v>97.746315002441406</v>
      </c>
      <c r="AF5057" s="18">
        <v>93.289794921875</v>
      </c>
      <c r="AG5057" s="18">
        <v>106.828857421875</v>
      </c>
      <c r="AH5057" s="18">
        <v>102.03941345214839</v>
      </c>
      <c r="AI5057" s="18">
        <v>85.903434753417969</v>
      </c>
      <c r="AJ5057" s="18">
        <v>58.943630218505859</v>
      </c>
      <c r="AK5057" s="18">
        <v>101.2390670776367</v>
      </c>
      <c r="AL5057" s="18">
        <v>105.83734130859381</v>
      </c>
      <c r="AM5057" s="18">
        <v>101.1606369018555</v>
      </c>
      <c r="AN5057" s="18">
        <v>153.8826904296875</v>
      </c>
      <c r="AO5057" s="18">
        <v>121.9688339233398</v>
      </c>
    </row>
    <row r="5058" spans="1:41" x14ac:dyDescent="0.3">
      <c r="A5058" s="4" t="s">
        <v>5046</v>
      </c>
      <c r="B5058" s="8" t="s">
        <v>13268</v>
      </c>
      <c r="C5058" s="87" t="s">
        <v>4890</v>
      </c>
      <c r="D5058" s="87" t="s">
        <v>249</v>
      </c>
      <c r="E5058" s="87" t="s">
        <v>5042</v>
      </c>
      <c r="F5058" s="110">
        <v>2.9020637734973369</v>
      </c>
      <c r="G5058" s="18">
        <v>17.468628655616818</v>
      </c>
      <c r="H5058" s="18">
        <v>26.270723748946359</v>
      </c>
      <c r="I5058" s="18">
        <v>70.735555568176622</v>
      </c>
      <c r="J5058" s="18">
        <v>126.0697402954102</v>
      </c>
      <c r="K5058" s="18">
        <v>121.8161697387695</v>
      </c>
      <c r="L5058" s="18">
        <v>122.6821594238281</v>
      </c>
      <c r="M5058" s="18">
        <v>117.9891815185547</v>
      </c>
      <c r="N5058" s="18">
        <v>133.6646423339844</v>
      </c>
      <c r="O5058" s="18">
        <v>121.4872131347656</v>
      </c>
      <c r="P5058" s="18">
        <v>123.8721923828125</v>
      </c>
      <c r="Q5058" s="18">
        <v>104.2593536376953</v>
      </c>
      <c r="R5058" s="18">
        <v>101.73216247558589</v>
      </c>
      <c r="S5058" s="18">
        <v>121.4761123657227</v>
      </c>
      <c r="T5058" s="18">
        <v>144.21270751953131</v>
      </c>
      <c r="U5058" s="18">
        <v>145.0314636230469</v>
      </c>
      <c r="V5058" s="18">
        <v>238.9604187011719</v>
      </c>
      <c r="W5058" s="18">
        <v>137.78379821777341</v>
      </c>
      <c r="X5058" s="103">
        <v>1.870787073957848</v>
      </c>
      <c r="Y5058" s="18">
        <v>8.07895804218869</v>
      </c>
      <c r="Z5058" s="18">
        <v>44.790804713154103</v>
      </c>
      <c r="AA5058" s="18">
        <v>115.3922647794754</v>
      </c>
      <c r="AB5058" s="18">
        <v>93.414985656738281</v>
      </c>
      <c r="AC5058" s="18">
        <v>92.117385864257813</v>
      </c>
      <c r="AD5058" s="18">
        <v>112.3317184448242</v>
      </c>
      <c r="AE5058" s="18">
        <v>107.781364440918</v>
      </c>
      <c r="AF5058" s="18">
        <v>153.7864990234375</v>
      </c>
      <c r="AG5058" s="18">
        <v>130.3618469238281</v>
      </c>
      <c r="AH5058" s="18">
        <v>147.4859313964844</v>
      </c>
      <c r="AI5058" s="18">
        <v>110.5608749389648</v>
      </c>
      <c r="AJ5058" s="18">
        <v>91.957862854003906</v>
      </c>
      <c r="AK5058" s="18">
        <v>116.6539001464844</v>
      </c>
      <c r="AL5058" s="18">
        <v>127.2076797485352</v>
      </c>
      <c r="AM5058" s="18">
        <v>153.63151550292969</v>
      </c>
      <c r="AN5058" s="18">
        <v>195.99395751953131</v>
      </c>
      <c r="AO5058" s="18">
        <v>115.1616592407227</v>
      </c>
    </row>
    <row r="5059" spans="1:41" x14ac:dyDescent="0.3">
      <c r="A5059" s="4" t="s">
        <v>5058</v>
      </c>
      <c r="B5059" s="8" t="s">
        <v>11608</v>
      </c>
      <c r="C5059" s="87" t="s">
        <v>4890</v>
      </c>
      <c r="D5059" s="87" t="s">
        <v>249</v>
      </c>
      <c r="E5059" s="87" t="s">
        <v>5042</v>
      </c>
      <c r="F5059" s="110">
        <v>1.563651813029854</v>
      </c>
      <c r="G5059" s="18">
        <v>9.4122166156199949</v>
      </c>
      <c r="H5059" s="18">
        <v>14.154845663554161</v>
      </c>
      <c r="I5059" s="18">
        <v>38.112801214068433</v>
      </c>
      <c r="J5059" s="18">
        <v>67.927238464355469</v>
      </c>
      <c r="K5059" s="18">
        <v>78.449310302734375</v>
      </c>
      <c r="L5059" s="18">
        <v>72.076637268066406</v>
      </c>
      <c r="M5059" s="18">
        <v>81.456092834472656</v>
      </c>
      <c r="N5059" s="18">
        <v>81.815353393554688</v>
      </c>
      <c r="O5059" s="18">
        <v>79.556747436523438</v>
      </c>
      <c r="P5059" s="18">
        <v>89.060623168945313</v>
      </c>
      <c r="Q5059" s="18">
        <v>71.423393249511719</v>
      </c>
      <c r="R5059" s="18">
        <v>49.941265106201172</v>
      </c>
      <c r="S5059" s="18">
        <v>93.261581420898438</v>
      </c>
      <c r="T5059" s="18">
        <v>108.1538543701172</v>
      </c>
      <c r="U5059" s="18">
        <v>78.418441772460938</v>
      </c>
      <c r="V5059" s="18">
        <v>160.81828308105469</v>
      </c>
      <c r="W5059" s="18">
        <v>146.9213562011719</v>
      </c>
      <c r="X5059" s="103">
        <v>1.19341657663385</v>
      </c>
      <c r="Y5059" s="18">
        <v>5.153746561376221</v>
      </c>
      <c r="Z5059" s="18">
        <v>28.57304798047376</v>
      </c>
      <c r="AA5059" s="18">
        <v>73.611285602805722</v>
      </c>
      <c r="AB5059" s="18">
        <v>59.59149169921875</v>
      </c>
      <c r="AC5059" s="18">
        <v>63.794963836669922</v>
      </c>
      <c r="AD5059" s="18">
        <v>74.239082336425781</v>
      </c>
      <c r="AE5059" s="18">
        <v>82.070671081542969</v>
      </c>
      <c r="AF5059" s="18">
        <v>79.31036376953125</v>
      </c>
      <c r="AG5059" s="18">
        <v>90.70220947265625</v>
      </c>
      <c r="AH5059" s="18">
        <v>107.86949157714839</v>
      </c>
      <c r="AI5059" s="18">
        <v>70.809181213378906</v>
      </c>
      <c r="AJ5059" s="18">
        <v>69.863563537597656</v>
      </c>
      <c r="AK5059" s="18">
        <v>72.70709228515625</v>
      </c>
      <c r="AL5059" s="18">
        <v>117.39744567871089</v>
      </c>
      <c r="AM5059" s="18">
        <v>84.5882568359375</v>
      </c>
      <c r="AN5059" s="18">
        <v>104.0078811645508</v>
      </c>
      <c r="AO5059" s="18">
        <v>106.8732528686523</v>
      </c>
    </row>
    <row r="5060" spans="1:41" x14ac:dyDescent="0.3">
      <c r="A5060" s="4" t="s">
        <v>5053</v>
      </c>
      <c r="B5060" s="8" t="s">
        <v>11609</v>
      </c>
      <c r="C5060" s="87" t="s">
        <v>4890</v>
      </c>
      <c r="D5060" s="87" t="s">
        <v>249</v>
      </c>
      <c r="E5060" s="87" t="s">
        <v>5042</v>
      </c>
      <c r="F5060" s="110">
        <v>2.623222665016594</v>
      </c>
      <c r="G5060" s="18">
        <v>15.79017767791809</v>
      </c>
      <c r="H5060" s="18">
        <v>23.746534653708231</v>
      </c>
      <c r="I5060" s="18">
        <v>63.939019632695853</v>
      </c>
      <c r="J5060" s="18">
        <v>113.9564895629883</v>
      </c>
      <c r="K5060" s="18">
        <v>111.1288299560547</v>
      </c>
      <c r="L5060" s="18">
        <v>106.1609649658203</v>
      </c>
      <c r="M5060" s="18">
        <v>126.1563186645508</v>
      </c>
      <c r="N5060" s="18">
        <v>108.93873596191411</v>
      </c>
      <c r="O5060" s="18">
        <v>119.1244430541992</v>
      </c>
      <c r="P5060" s="18">
        <v>111.435905456543</v>
      </c>
      <c r="Q5060" s="18">
        <v>96.857948303222656</v>
      </c>
      <c r="R5060" s="18">
        <v>90.9967041015625</v>
      </c>
      <c r="S5060" s="18">
        <v>107.6871871948242</v>
      </c>
      <c r="T5060" s="18">
        <v>110.73158264160161</v>
      </c>
      <c r="U5060" s="18">
        <v>122.0594787597656</v>
      </c>
      <c r="V5060" s="18">
        <v>155.8968811035156</v>
      </c>
      <c r="W5060" s="18">
        <v>136.2578430175781</v>
      </c>
      <c r="X5060" s="103">
        <v>2.0400845867347259</v>
      </c>
      <c r="Y5060" s="18">
        <v>8.8100660990119017</v>
      </c>
      <c r="Z5060" s="18">
        <v>48.844163825353483</v>
      </c>
      <c r="AA5060" s="18">
        <v>125.8347270419105</v>
      </c>
      <c r="AB5060" s="18">
        <v>101.8686065673828</v>
      </c>
      <c r="AC5060" s="18">
        <v>103.5964431762695</v>
      </c>
      <c r="AD5060" s="18">
        <v>103.918571472168</v>
      </c>
      <c r="AE5060" s="18">
        <v>114.2080993652344</v>
      </c>
      <c r="AF5060" s="18">
        <v>114.5690460205078</v>
      </c>
      <c r="AG5060" s="18">
        <v>138.151611328125</v>
      </c>
      <c r="AH5060" s="18">
        <v>124.1750106811523</v>
      </c>
      <c r="AI5060" s="18">
        <v>112.04665374755859</v>
      </c>
      <c r="AJ5060" s="18">
        <v>99.991004943847656</v>
      </c>
      <c r="AK5060" s="18">
        <v>96.64788818359375</v>
      </c>
      <c r="AL5060" s="18">
        <v>126.3984756469727</v>
      </c>
      <c r="AM5060" s="18">
        <v>149.33131408691409</v>
      </c>
      <c r="AN5060" s="18">
        <v>160.67762756347659</v>
      </c>
      <c r="AO5060" s="18">
        <v>92.784919738769531</v>
      </c>
    </row>
    <row r="5061" spans="1:41" x14ac:dyDescent="0.3">
      <c r="A5061" s="4" t="s">
        <v>5050</v>
      </c>
      <c r="B5061" s="8" t="s">
        <v>11610</v>
      </c>
      <c r="C5061" s="87" t="s">
        <v>4890</v>
      </c>
      <c r="D5061" s="87" t="s">
        <v>249</v>
      </c>
      <c r="E5061" s="87" t="s">
        <v>5042</v>
      </c>
      <c r="F5061" s="110">
        <v>2.7132746998087081</v>
      </c>
      <c r="G5061" s="18">
        <v>16.332235219806758</v>
      </c>
      <c r="H5061" s="18">
        <v>24.561724226955661</v>
      </c>
      <c r="I5061" s="18">
        <v>66.133968196279099</v>
      </c>
      <c r="J5061" s="18">
        <v>117.8684768676758</v>
      </c>
      <c r="K5061" s="18">
        <v>110.4610137939453</v>
      </c>
      <c r="L5061" s="18">
        <v>119.12522125244141</v>
      </c>
      <c r="M5061" s="18">
        <v>97.425056457519531</v>
      </c>
      <c r="N5061" s="18">
        <v>90.618995666503906</v>
      </c>
      <c r="O5061" s="18">
        <v>97.831504821777344</v>
      </c>
      <c r="P5061" s="18">
        <v>90.350288391113281</v>
      </c>
      <c r="Q5061" s="18">
        <v>90.745819091796875</v>
      </c>
      <c r="R5061" s="18">
        <v>71.7642822265625</v>
      </c>
      <c r="S5061" s="18">
        <v>87.516334533691406</v>
      </c>
      <c r="T5061" s="18">
        <v>78.861343383789063</v>
      </c>
      <c r="U5061" s="18">
        <v>132.89387512207031</v>
      </c>
      <c r="V5061" s="18">
        <v>136.22697448730469</v>
      </c>
      <c r="W5061" s="18">
        <v>128.5590515136719</v>
      </c>
      <c r="X5061" s="103">
        <v>2.2645069671326219</v>
      </c>
      <c r="Y5061" s="18">
        <v>9.7792298377408144</v>
      </c>
      <c r="Z5061" s="18">
        <v>54.217334911252181</v>
      </c>
      <c r="AA5061" s="18">
        <v>139.67735355018931</v>
      </c>
      <c r="AB5061" s="18">
        <v>113.07480621337891</v>
      </c>
      <c r="AC5061" s="18">
        <v>85.962326049804688</v>
      </c>
      <c r="AD5061" s="18">
        <v>78.716323852539063</v>
      </c>
      <c r="AE5061" s="18">
        <v>93.361885070800781</v>
      </c>
      <c r="AF5061" s="18">
        <v>99.637733459472656</v>
      </c>
      <c r="AG5061" s="18">
        <v>101.1531982421875</v>
      </c>
      <c r="AH5061" s="18">
        <v>134.51861572265631</v>
      </c>
      <c r="AI5061" s="18">
        <v>93.993797302246094</v>
      </c>
      <c r="AJ5061" s="18">
        <v>56.985126495361328</v>
      </c>
      <c r="AK5061" s="18">
        <v>87.36505126953125</v>
      </c>
      <c r="AL5061" s="18">
        <v>99.079780578613281</v>
      </c>
      <c r="AM5061" s="18">
        <v>143.6729431152344</v>
      </c>
      <c r="AN5061" s="18">
        <v>155.34059143066409</v>
      </c>
      <c r="AO5061" s="18">
        <v>82.718742370605469</v>
      </c>
    </row>
    <row r="5062" spans="1:41" x14ac:dyDescent="0.3">
      <c r="A5062" s="4" t="s">
        <v>5041</v>
      </c>
      <c r="B5062" s="8" t="s">
        <v>11611</v>
      </c>
      <c r="C5062" s="87" t="s">
        <v>4890</v>
      </c>
      <c r="D5062" s="87" t="s">
        <v>249</v>
      </c>
      <c r="E5062" s="87" t="s">
        <v>5042</v>
      </c>
      <c r="F5062" s="110">
        <v>2.529253667380905</v>
      </c>
      <c r="G5062" s="18">
        <v>15.22454244280395</v>
      </c>
      <c r="H5062" s="18">
        <v>22.895887055817031</v>
      </c>
      <c r="I5062" s="18">
        <v>61.648598135192103</v>
      </c>
      <c r="J5062" s="18">
        <v>109.8743438720703</v>
      </c>
      <c r="K5062" s="18">
        <v>107.1539001464844</v>
      </c>
      <c r="L5062" s="18">
        <v>103.4097061157227</v>
      </c>
      <c r="M5062" s="18">
        <v>111.45689392089839</v>
      </c>
      <c r="N5062" s="18">
        <v>109.8983993530273</v>
      </c>
      <c r="O5062" s="18">
        <v>111.5359191894531</v>
      </c>
      <c r="P5062" s="18">
        <v>103.8591690063477</v>
      </c>
      <c r="Q5062" s="18">
        <v>91.307929992675781</v>
      </c>
      <c r="R5062" s="18">
        <v>151.37554931640631</v>
      </c>
      <c r="S5062" s="18">
        <v>79.324913024902344</v>
      </c>
      <c r="T5062" s="18">
        <v>107.4958572387695</v>
      </c>
      <c r="U5062" s="18">
        <v>167.51759338378909</v>
      </c>
      <c r="V5062" s="18">
        <v>144.4117431640625</v>
      </c>
      <c r="W5062" s="18">
        <v>121.5511779785156</v>
      </c>
      <c r="X5062" s="103">
        <v>2.9459985443473968</v>
      </c>
      <c r="Y5062" s="18">
        <v>12.72223812289813</v>
      </c>
      <c r="Z5062" s="18">
        <v>70.533759465174526</v>
      </c>
      <c r="AA5062" s="18">
        <v>181.71252560030439</v>
      </c>
      <c r="AB5062" s="18">
        <v>147.10408020019531</v>
      </c>
      <c r="AC5062" s="18">
        <v>106.8875274658203</v>
      </c>
      <c r="AD5062" s="18">
        <v>108.2950973510742</v>
      </c>
      <c r="AE5062" s="18">
        <v>130.83842468261719</v>
      </c>
      <c r="AF5062" s="18">
        <v>115.62038421630859</v>
      </c>
      <c r="AG5062" s="18">
        <v>161.8634033203125</v>
      </c>
      <c r="AH5062" s="18">
        <v>121.7984619140625</v>
      </c>
      <c r="AI5062" s="18">
        <v>77.430267333984375</v>
      </c>
      <c r="AJ5062" s="18">
        <v>92.412406921386719</v>
      </c>
      <c r="AK5062" s="18">
        <v>107.5831604003906</v>
      </c>
      <c r="AL5062" s="18">
        <v>95.116195678710938</v>
      </c>
      <c r="AM5062" s="18">
        <v>130.39360046386719</v>
      </c>
      <c r="AN5062" s="18">
        <v>106.526252746582</v>
      </c>
      <c r="AO5062" s="18">
        <v>70.056739807128906</v>
      </c>
    </row>
    <row r="5063" spans="1:41" x14ac:dyDescent="0.3">
      <c r="A5063" s="4" t="s">
        <v>5089</v>
      </c>
      <c r="B5063" s="8" t="s">
        <v>11612</v>
      </c>
      <c r="C5063" s="87" t="s">
        <v>4890</v>
      </c>
      <c r="D5063" s="87" t="s">
        <v>249</v>
      </c>
      <c r="E5063" s="87" t="s">
        <v>5042</v>
      </c>
      <c r="F5063" s="110">
        <v>2.4895936941368708</v>
      </c>
      <c r="G5063" s="18">
        <v>14.985813938138181</v>
      </c>
      <c r="H5063" s="18">
        <v>22.536867998241672</v>
      </c>
      <c r="I5063" s="18">
        <v>60.681917021270557</v>
      </c>
      <c r="J5063" s="18">
        <v>108.1514587402344</v>
      </c>
      <c r="K5063" s="18">
        <v>140.41758728027341</v>
      </c>
      <c r="L5063" s="18">
        <v>123.5449600219727</v>
      </c>
      <c r="M5063" s="18">
        <v>108.672981262207</v>
      </c>
      <c r="N5063" s="18">
        <v>117.6694717407227</v>
      </c>
      <c r="O5063" s="18">
        <v>128.13775634765631</v>
      </c>
      <c r="P5063" s="18">
        <v>107.35130310058589</v>
      </c>
      <c r="Q5063" s="18">
        <v>101.6040115356445</v>
      </c>
      <c r="R5063" s="18">
        <v>92.230644226074219</v>
      </c>
      <c r="S5063" s="18">
        <v>106.1970672607422</v>
      </c>
      <c r="T5063" s="18">
        <v>108.09934997558589</v>
      </c>
      <c r="U5063" s="18">
        <v>110.20961761474609</v>
      </c>
      <c r="V5063" s="18">
        <v>167.87626647949219</v>
      </c>
      <c r="W5063" s="18">
        <v>94.802452087402344</v>
      </c>
      <c r="X5063" s="103">
        <v>1.980362542346924</v>
      </c>
      <c r="Y5063" s="18">
        <v>8.5521575975478523</v>
      </c>
      <c r="Z5063" s="18">
        <v>47.41428521197119</v>
      </c>
      <c r="AA5063" s="18">
        <v>122.15100372828439</v>
      </c>
      <c r="AB5063" s="18">
        <v>98.886474609375</v>
      </c>
      <c r="AC5063" s="18">
        <v>101.68275451660161</v>
      </c>
      <c r="AD5063" s="18">
        <v>98.171234130859375</v>
      </c>
      <c r="AE5063" s="18">
        <v>105.2455368041992</v>
      </c>
      <c r="AF5063" s="18">
        <v>127.0042190551758</v>
      </c>
      <c r="AG5063" s="18">
        <v>122.57749938964839</v>
      </c>
      <c r="AH5063" s="18">
        <v>117.24815368652339</v>
      </c>
      <c r="AI5063" s="18">
        <v>112.0359268188477</v>
      </c>
      <c r="AJ5063" s="18">
        <v>66.235427856445313</v>
      </c>
      <c r="AK5063" s="18">
        <v>184.23619079589841</v>
      </c>
      <c r="AL5063" s="18">
        <v>118.8151779174805</v>
      </c>
      <c r="AM5063" s="18">
        <v>118.5772705078125</v>
      </c>
      <c r="AN5063" s="18">
        <v>176.19877624511719</v>
      </c>
      <c r="AO5063" s="18">
        <v>70.863525390625</v>
      </c>
    </row>
    <row r="5064" spans="1:41" x14ac:dyDescent="0.3">
      <c r="A5064" s="4" t="s">
        <v>5086</v>
      </c>
      <c r="B5064" s="8" t="s">
        <v>11613</v>
      </c>
      <c r="C5064" s="87" t="s">
        <v>4890</v>
      </c>
      <c r="D5064" s="87" t="s">
        <v>249</v>
      </c>
      <c r="E5064" s="87" t="s">
        <v>5042</v>
      </c>
      <c r="F5064" s="110">
        <v>2.038417636159386</v>
      </c>
      <c r="G5064" s="18">
        <v>12.270013173492799</v>
      </c>
      <c r="H5064" s="18">
        <v>18.45262915776258</v>
      </c>
      <c r="I5064" s="18">
        <v>49.68485024019261</v>
      </c>
      <c r="J5064" s="18">
        <v>88.551734924316406</v>
      </c>
      <c r="K5064" s="18">
        <v>78.712821960449219</v>
      </c>
      <c r="L5064" s="18">
        <v>102.8320846557617</v>
      </c>
      <c r="M5064" s="18">
        <v>96.543182373046875</v>
      </c>
      <c r="N5064" s="18">
        <v>99.647689819335938</v>
      </c>
      <c r="O5064" s="18">
        <v>100.93592834472661</v>
      </c>
      <c r="P5064" s="18">
        <v>89.555007934570313</v>
      </c>
      <c r="Q5064" s="18">
        <v>82.697120666503906</v>
      </c>
      <c r="R5064" s="18">
        <v>80.640113830566406</v>
      </c>
      <c r="S5064" s="18">
        <v>74.466278076171875</v>
      </c>
      <c r="T5064" s="18">
        <v>81.4766845703125</v>
      </c>
      <c r="U5064" s="18">
        <v>100.0048446655273</v>
      </c>
      <c r="V5064" s="18">
        <v>154.306396484375</v>
      </c>
      <c r="W5064" s="18">
        <v>39.273193359375</v>
      </c>
      <c r="X5064" s="103">
        <v>1.541106488755104</v>
      </c>
      <c r="Y5064" s="18">
        <v>6.6552387679570622</v>
      </c>
      <c r="Z5064" s="18">
        <v>36.897518023774737</v>
      </c>
      <c r="AA5064" s="18">
        <v>95.057193028159404</v>
      </c>
      <c r="AB5064" s="18">
        <v>76.952873229980469</v>
      </c>
      <c r="AC5064" s="18">
        <v>86.689064025878906</v>
      </c>
      <c r="AD5064" s="18">
        <v>77.580032348632813</v>
      </c>
      <c r="AE5064" s="18">
        <v>91.918800354003906</v>
      </c>
      <c r="AF5064" s="18">
        <v>94.52374267578125</v>
      </c>
      <c r="AG5064" s="18">
        <v>87.889892578125</v>
      </c>
      <c r="AH5064" s="18">
        <v>101.31468200683589</v>
      </c>
      <c r="AI5064" s="18">
        <v>103.743766784668</v>
      </c>
      <c r="AJ5064" s="18">
        <v>60.462234497070313</v>
      </c>
      <c r="AK5064" s="18">
        <v>74.877006530761719</v>
      </c>
      <c r="AL5064" s="18">
        <v>88.534896850585938</v>
      </c>
      <c r="AM5064" s="18">
        <v>111.98654937744141</v>
      </c>
      <c r="AN5064" s="18">
        <v>170.25129699707031</v>
      </c>
      <c r="AO5064" s="18">
        <v>52.707347869873047</v>
      </c>
    </row>
    <row r="5065" spans="1:41" x14ac:dyDescent="0.3">
      <c r="A5065" s="4" t="s">
        <v>5045</v>
      </c>
      <c r="B5065" s="8" t="s">
        <v>11614</v>
      </c>
      <c r="C5065" s="87" t="s">
        <v>4890</v>
      </c>
      <c r="D5065" s="87" t="s">
        <v>249</v>
      </c>
      <c r="E5065" s="87" t="s">
        <v>5042</v>
      </c>
      <c r="F5065" s="110">
        <v>2.2612654771569671</v>
      </c>
      <c r="G5065" s="18">
        <v>13.611419319230709</v>
      </c>
      <c r="H5065" s="18">
        <v>20.46994322313936</v>
      </c>
      <c r="I5065" s="18">
        <v>55.116593671914643</v>
      </c>
      <c r="J5065" s="18">
        <v>98.232559204101563</v>
      </c>
      <c r="K5065" s="18">
        <v>87.342758178710938</v>
      </c>
      <c r="L5065" s="18">
        <v>92.049545288085938</v>
      </c>
      <c r="M5065" s="18">
        <v>83.209625244140625</v>
      </c>
      <c r="N5065" s="18">
        <v>96.157379150390625</v>
      </c>
      <c r="O5065" s="18">
        <v>86.765029907226563</v>
      </c>
      <c r="P5065" s="18">
        <v>83.226791381835938</v>
      </c>
      <c r="Q5065" s="18">
        <v>68.9049072265625</v>
      </c>
      <c r="R5065" s="18">
        <v>74.631927490234375</v>
      </c>
      <c r="S5065" s="18">
        <v>80.233726501464844</v>
      </c>
      <c r="T5065" s="18">
        <v>108.9247741699219</v>
      </c>
      <c r="U5065" s="18">
        <v>107.0334777832031</v>
      </c>
      <c r="V5065" s="18">
        <v>139.83934020996091</v>
      </c>
      <c r="W5065" s="18">
        <v>63.477813720703132</v>
      </c>
      <c r="X5065" s="103">
        <v>1.551846934807388</v>
      </c>
      <c r="Y5065" s="18">
        <v>6.7016211779163211</v>
      </c>
      <c r="Z5065" s="18">
        <v>37.154668197814729</v>
      </c>
      <c r="AA5065" s="18">
        <v>95.719675900725363</v>
      </c>
      <c r="AB5065" s="18">
        <v>77.489181518554688</v>
      </c>
      <c r="AC5065" s="18">
        <v>91.967338562011719</v>
      </c>
      <c r="AD5065" s="18">
        <v>92.721244812011719</v>
      </c>
      <c r="AE5065" s="18">
        <v>87.266929626464844</v>
      </c>
      <c r="AF5065" s="18">
        <v>91.670677185058594</v>
      </c>
      <c r="AG5065" s="18">
        <v>124.5322341918945</v>
      </c>
      <c r="AH5065" s="18">
        <v>82.016746520996094</v>
      </c>
      <c r="AI5065" s="18">
        <v>78.856758117675781</v>
      </c>
      <c r="AJ5065" s="18">
        <v>70.687698364257813</v>
      </c>
      <c r="AK5065" s="18">
        <v>72.188179016113281</v>
      </c>
      <c r="AL5065" s="18">
        <v>83.437904357910156</v>
      </c>
      <c r="AM5065" s="18">
        <v>123.6390914916992</v>
      </c>
      <c r="AN5065" s="18">
        <v>147.9664611816406</v>
      </c>
      <c r="AO5065" s="18">
        <v>117.92665863037109</v>
      </c>
    </row>
    <row r="5066" spans="1:41" x14ac:dyDescent="0.3">
      <c r="A5066" s="4" t="s">
        <v>5077</v>
      </c>
      <c r="B5066" s="8" t="s">
        <v>11615</v>
      </c>
      <c r="C5066" s="87" t="s">
        <v>4890</v>
      </c>
      <c r="D5066" s="87" t="s">
        <v>249</v>
      </c>
      <c r="E5066" s="87" t="s">
        <v>5042</v>
      </c>
      <c r="F5066" s="110">
        <v>2.134775659736031</v>
      </c>
      <c r="G5066" s="18">
        <v>12.850028866883671</v>
      </c>
      <c r="H5066" s="18">
        <v>19.324903241293779</v>
      </c>
      <c r="I5066" s="18">
        <v>52.033502393667312</v>
      </c>
      <c r="J5066" s="18">
        <v>92.737663269042969</v>
      </c>
      <c r="K5066" s="18">
        <v>94.54339599609375</v>
      </c>
      <c r="L5066" s="18">
        <v>97.137062072753906</v>
      </c>
      <c r="M5066" s="18">
        <v>86.982154846191406</v>
      </c>
      <c r="N5066" s="18">
        <v>98.451736450195313</v>
      </c>
      <c r="O5066" s="18">
        <v>91.372413635253906</v>
      </c>
      <c r="P5066" s="18">
        <v>90.815269470214844</v>
      </c>
      <c r="Q5066" s="18">
        <v>79.726150512695313</v>
      </c>
      <c r="R5066" s="18">
        <v>62.798431396484382</v>
      </c>
      <c r="S5066" s="18">
        <v>76.977714538574219</v>
      </c>
      <c r="T5066" s="18">
        <v>132.37031555175781</v>
      </c>
      <c r="U5066" s="18">
        <v>105.06971740722661</v>
      </c>
      <c r="V5066" s="18">
        <v>149.1769714355469</v>
      </c>
      <c r="W5066" s="18">
        <v>101.94349670410161</v>
      </c>
      <c r="X5066" s="103">
        <v>1.6133934569860759</v>
      </c>
      <c r="Y5066" s="18">
        <v>6.9674086516731881</v>
      </c>
      <c r="Z5066" s="18">
        <v>38.62822886864366</v>
      </c>
      <c r="AA5066" s="18">
        <v>99.515935070120847</v>
      </c>
      <c r="AB5066" s="18">
        <v>80.562416076660156</v>
      </c>
      <c r="AC5066" s="18">
        <v>76.117790222167969</v>
      </c>
      <c r="AD5066" s="18">
        <v>82.982933044433594</v>
      </c>
      <c r="AE5066" s="18">
        <v>89.226539611816406</v>
      </c>
      <c r="AF5066" s="18">
        <v>104.11350250244141</v>
      </c>
      <c r="AG5066" s="18">
        <v>99.762176513671875</v>
      </c>
      <c r="AH5066" s="18">
        <v>107.70761871337891</v>
      </c>
      <c r="AI5066" s="18">
        <v>82.0670166015625</v>
      </c>
      <c r="AJ5066" s="18">
        <v>76.300735473632813</v>
      </c>
      <c r="AK5066" s="18">
        <v>89.044502258300781</v>
      </c>
      <c r="AL5066" s="18">
        <v>106.1766052246094</v>
      </c>
      <c r="AM5066" s="18">
        <v>140.7288513183594</v>
      </c>
      <c r="AN5066" s="18">
        <v>130.036376953125</v>
      </c>
      <c r="AO5066" s="18">
        <v>80.036758422851563</v>
      </c>
    </row>
    <row r="5067" spans="1:41" x14ac:dyDescent="0.3">
      <c r="A5067" s="4" t="s">
        <v>5049</v>
      </c>
      <c r="B5067" s="8" t="s">
        <v>11616</v>
      </c>
      <c r="C5067" s="87" t="s">
        <v>4890</v>
      </c>
      <c r="D5067" s="87" t="s">
        <v>249</v>
      </c>
      <c r="E5067" s="87" t="s">
        <v>5042</v>
      </c>
      <c r="F5067" s="110">
        <v>1.9177158896004709</v>
      </c>
      <c r="G5067" s="18">
        <v>11.543463327146361</v>
      </c>
      <c r="H5067" s="18">
        <v>17.359985271428119</v>
      </c>
      <c r="I5067" s="18">
        <v>46.742838703828319</v>
      </c>
      <c r="J5067" s="18">
        <v>83.308280944824219</v>
      </c>
      <c r="K5067" s="18">
        <v>70.835624694824219</v>
      </c>
      <c r="L5067" s="18">
        <v>81.425872802734375</v>
      </c>
      <c r="M5067" s="18">
        <v>69.213478088378906</v>
      </c>
      <c r="N5067" s="18">
        <v>80.478828430175781</v>
      </c>
      <c r="O5067" s="18">
        <v>62.693180084228523</v>
      </c>
      <c r="P5067" s="18">
        <v>79.746185302734375</v>
      </c>
      <c r="Q5067" s="18">
        <v>77.599365234375</v>
      </c>
      <c r="R5067" s="18">
        <v>64.033966064453125</v>
      </c>
      <c r="S5067" s="18">
        <v>62.051742553710938</v>
      </c>
      <c r="T5067" s="18">
        <v>65.360664367675781</v>
      </c>
      <c r="U5067" s="18">
        <v>93.435432434082031</v>
      </c>
      <c r="V5067" s="18">
        <v>109.9082946777344</v>
      </c>
      <c r="W5067" s="18">
        <v>47.732234954833977</v>
      </c>
      <c r="X5067" s="103">
        <v>2.1004977049897229</v>
      </c>
      <c r="Y5067" s="18">
        <v>9.0709589896963205</v>
      </c>
      <c r="Z5067" s="18">
        <v>50.290588284630687</v>
      </c>
      <c r="AA5067" s="18">
        <v>129.56107657408151</v>
      </c>
      <c r="AB5067" s="18">
        <v>104.8852462768555</v>
      </c>
      <c r="AC5067" s="18">
        <v>93.764808654785156</v>
      </c>
      <c r="AD5067" s="18">
        <v>65.825447082519531</v>
      </c>
      <c r="AE5067" s="18">
        <v>82.883804321289063</v>
      </c>
      <c r="AF5067" s="18">
        <v>86.649085998535156</v>
      </c>
      <c r="AG5067" s="18">
        <v>86.172294616699219</v>
      </c>
      <c r="AH5067" s="18">
        <v>83.186599731445313</v>
      </c>
      <c r="AI5067" s="18">
        <v>83.408889770507813</v>
      </c>
      <c r="AJ5067" s="18">
        <v>44.676483154296882</v>
      </c>
      <c r="AK5067" s="18">
        <v>58.751636505126953</v>
      </c>
      <c r="AL5067" s="18">
        <v>96.552932739257813</v>
      </c>
      <c r="AM5067" s="18">
        <v>96.339302062988281</v>
      </c>
      <c r="AN5067" s="18">
        <v>109.0502853393555</v>
      </c>
      <c r="AO5067" s="18">
        <v>29.70905876159668</v>
      </c>
    </row>
    <row r="5068" spans="1:41" x14ac:dyDescent="0.3">
      <c r="A5068" s="4" t="s">
        <v>5048</v>
      </c>
      <c r="B5068" s="8" t="s">
        <v>11617</v>
      </c>
      <c r="C5068" s="87" t="s">
        <v>4890</v>
      </c>
      <c r="D5068" s="87" t="s">
        <v>249</v>
      </c>
      <c r="E5068" s="87" t="s">
        <v>5042</v>
      </c>
      <c r="F5068" s="110">
        <v>3.3584260356971591</v>
      </c>
      <c r="G5068" s="18">
        <v>20.21564716141577</v>
      </c>
      <c r="H5068" s="18">
        <v>30.401910330434731</v>
      </c>
      <c r="I5068" s="18">
        <v>81.859032058202786</v>
      </c>
      <c r="J5068" s="18">
        <v>145.89476013183591</v>
      </c>
      <c r="K5068" s="18">
        <v>144.92022705078131</v>
      </c>
      <c r="L5068" s="18">
        <v>130.77540588378909</v>
      </c>
      <c r="M5068" s="18">
        <v>153.74346923828131</v>
      </c>
      <c r="N5068" s="18">
        <v>114.59853363037109</v>
      </c>
      <c r="O5068" s="18">
        <v>118.98890686035161</v>
      </c>
      <c r="P5068" s="18">
        <v>120.8937530517578</v>
      </c>
      <c r="Q5068" s="18">
        <v>113.22768402099609</v>
      </c>
      <c r="R5068" s="18">
        <v>125.84967041015631</v>
      </c>
      <c r="S5068" s="18">
        <v>85.574882507324219</v>
      </c>
      <c r="T5068" s="18">
        <v>101.31821441650391</v>
      </c>
      <c r="U5068" s="18">
        <v>163.07093811035159</v>
      </c>
      <c r="V5068" s="18">
        <v>141.25872802734381</v>
      </c>
      <c r="W5068" s="18">
        <v>198.26861572265631</v>
      </c>
      <c r="X5068" s="103">
        <v>2.2787640517273262</v>
      </c>
      <c r="Y5068" s="18">
        <v>9.8407987836929944</v>
      </c>
      <c r="Z5068" s="18">
        <v>54.558681235881899</v>
      </c>
      <c r="AA5068" s="18">
        <v>140.5567466695008</v>
      </c>
      <c r="AB5068" s="18">
        <v>113.7867126464844</v>
      </c>
      <c r="AC5068" s="18">
        <v>120.2587509155273</v>
      </c>
      <c r="AD5068" s="18">
        <v>122.2518768310547</v>
      </c>
      <c r="AE5068" s="18">
        <v>139.64094543457031</v>
      </c>
      <c r="AF5068" s="18">
        <v>122.6272277832031</v>
      </c>
      <c r="AG5068" s="18">
        <v>127.1636962890625</v>
      </c>
      <c r="AH5068" s="18">
        <v>137.22984313964841</v>
      </c>
      <c r="AI5068" s="18">
        <v>115.035530090332</v>
      </c>
      <c r="AJ5068" s="18">
        <v>130.15724182128909</v>
      </c>
      <c r="AK5068" s="18">
        <v>132.3999328613281</v>
      </c>
      <c r="AL5068" s="18">
        <v>123.07191467285161</v>
      </c>
      <c r="AM5068" s="18">
        <v>139.86985778808591</v>
      </c>
      <c r="AN5068" s="18">
        <v>178.34039306640631</v>
      </c>
      <c r="AO5068" s="18">
        <v>84.475051879882813</v>
      </c>
    </row>
    <row r="5069" spans="1:41" x14ac:dyDescent="0.3">
      <c r="A5069" s="4" t="s">
        <v>5047</v>
      </c>
      <c r="B5069" s="8" t="s">
        <v>11618</v>
      </c>
      <c r="C5069" s="87" t="s">
        <v>4890</v>
      </c>
      <c r="D5069" s="87" t="s">
        <v>249</v>
      </c>
      <c r="E5069" s="87" t="s">
        <v>5042</v>
      </c>
      <c r="F5069" s="110">
        <v>1.826461702153366</v>
      </c>
      <c r="G5069" s="18">
        <v>10.99416956994458</v>
      </c>
      <c r="H5069" s="18">
        <v>16.533913297665659</v>
      </c>
      <c r="I5069" s="18">
        <v>44.51858860086984</v>
      </c>
      <c r="J5069" s="18">
        <v>79.344070434570313</v>
      </c>
      <c r="K5069" s="18">
        <v>90.58013916015625</v>
      </c>
      <c r="L5069" s="18">
        <v>82.10699462890625</v>
      </c>
      <c r="M5069" s="18">
        <v>71.835380554199219</v>
      </c>
      <c r="N5069" s="18">
        <v>74.973358154296875</v>
      </c>
      <c r="O5069" s="18">
        <v>74.416435241699219</v>
      </c>
      <c r="P5069" s="18">
        <v>95.050865173339844</v>
      </c>
      <c r="Q5069" s="18">
        <v>78.889015197753906</v>
      </c>
      <c r="R5069" s="18">
        <v>43.851619720458977</v>
      </c>
      <c r="S5069" s="18">
        <v>46.75732421875</v>
      </c>
      <c r="T5069" s="18">
        <v>121.4086074829102</v>
      </c>
      <c r="U5069" s="18">
        <v>86.142799377441406</v>
      </c>
      <c r="V5069" s="18">
        <v>114.6448516845703</v>
      </c>
      <c r="W5069" s="18">
        <v>69.881973266601563</v>
      </c>
      <c r="X5069" s="103">
        <v>1.3061175385067521</v>
      </c>
      <c r="Y5069" s="18">
        <v>5.6404435003064277</v>
      </c>
      <c r="Z5069" s="18">
        <v>31.271359746950878</v>
      </c>
      <c r="AA5069" s="18">
        <v>80.562808528301673</v>
      </c>
      <c r="AB5069" s="18">
        <v>65.219047546386719</v>
      </c>
      <c r="AC5069" s="18">
        <v>75.343551635742188</v>
      </c>
      <c r="AD5069" s="18">
        <v>85.103668212890625</v>
      </c>
      <c r="AE5069" s="18">
        <v>79.896942138671875</v>
      </c>
      <c r="AF5069" s="18">
        <v>72.562896728515625</v>
      </c>
      <c r="AG5069" s="18">
        <v>84.9278564453125</v>
      </c>
      <c r="AH5069" s="18">
        <v>81.040679931640625</v>
      </c>
      <c r="AI5069" s="18">
        <v>86.418594360351563</v>
      </c>
      <c r="AJ5069" s="18">
        <v>50.516197204589837</v>
      </c>
      <c r="AK5069" s="18">
        <v>69.23944091796875</v>
      </c>
      <c r="AL5069" s="18">
        <v>80.726341247558594</v>
      </c>
      <c r="AM5069" s="18">
        <v>103.8193664550781</v>
      </c>
      <c r="AN5069" s="18">
        <v>115.0618057250977</v>
      </c>
      <c r="AO5069" s="18">
        <v>1.8648688793182371</v>
      </c>
    </row>
    <row r="5070" spans="1:41" x14ac:dyDescent="0.3">
      <c r="A5070" s="4" t="s">
        <v>5051</v>
      </c>
      <c r="B5070" s="8" t="s">
        <v>11619</v>
      </c>
      <c r="C5070" s="87" t="s">
        <v>4890</v>
      </c>
      <c r="D5070" s="87" t="s">
        <v>249</v>
      </c>
      <c r="E5070" s="87" t="s">
        <v>5042</v>
      </c>
      <c r="F5070" s="110">
        <v>1.8211790798437271</v>
      </c>
      <c r="G5070" s="18">
        <v>10.962371451551149</v>
      </c>
      <c r="H5070" s="18">
        <v>16.486092738850271</v>
      </c>
      <c r="I5070" s="18">
        <v>44.389828775761373</v>
      </c>
      <c r="J5070" s="18">
        <v>79.114585876464844</v>
      </c>
      <c r="K5070" s="18">
        <v>95.442604064941406</v>
      </c>
      <c r="L5070" s="18">
        <v>81.055717468261719</v>
      </c>
      <c r="M5070" s="18">
        <v>75.130386352539063</v>
      </c>
      <c r="N5070" s="18">
        <v>88.531768798828125</v>
      </c>
      <c r="O5070" s="18">
        <v>78.692359924316406</v>
      </c>
      <c r="P5070" s="18">
        <v>84.410507202148438</v>
      </c>
      <c r="Q5070" s="18">
        <v>75.493064880371094</v>
      </c>
      <c r="R5070" s="18">
        <v>100.5455322265625</v>
      </c>
      <c r="S5070" s="18">
        <v>95.410308837890625</v>
      </c>
      <c r="T5070" s="18">
        <v>75.204765319824219</v>
      </c>
      <c r="U5070" s="18">
        <v>98.831459045410156</v>
      </c>
      <c r="V5070" s="18">
        <v>157.6968994140625</v>
      </c>
      <c r="W5070" s="18">
        <v>104.2885818481445</v>
      </c>
      <c r="X5070" s="103">
        <v>1.697932738595421</v>
      </c>
      <c r="Y5070" s="18">
        <v>7.332489915354218</v>
      </c>
      <c r="Z5070" s="18">
        <v>40.652287354970262</v>
      </c>
      <c r="AA5070" s="18">
        <v>104.7304136730193</v>
      </c>
      <c r="AB5070" s="18">
        <v>84.783760070800781</v>
      </c>
      <c r="AC5070" s="18">
        <v>76.38653564453125</v>
      </c>
      <c r="AD5070" s="18">
        <v>85.423873901367188</v>
      </c>
      <c r="AE5070" s="18">
        <v>95.311668395996094</v>
      </c>
      <c r="AF5070" s="18">
        <v>86.96954345703125</v>
      </c>
      <c r="AG5070" s="18">
        <v>94.130142211914063</v>
      </c>
      <c r="AH5070" s="18">
        <v>96.048561096191406</v>
      </c>
      <c r="AI5070" s="18">
        <v>78.211746215820313</v>
      </c>
      <c r="AJ5070" s="18">
        <v>84.970550537109375</v>
      </c>
      <c r="AK5070" s="18">
        <v>93.278327941894531</v>
      </c>
      <c r="AL5070" s="18">
        <v>85.087379455566406</v>
      </c>
      <c r="AM5070" s="18">
        <v>135.20538330078131</v>
      </c>
      <c r="AN5070" s="18">
        <v>108.800163269043</v>
      </c>
      <c r="AO5070" s="18">
        <v>87.638153076171875</v>
      </c>
    </row>
    <row r="5071" spans="1:41" x14ac:dyDescent="0.3">
      <c r="A5071" s="4" t="s">
        <v>5061</v>
      </c>
      <c r="B5071" s="8" t="s">
        <v>11620</v>
      </c>
      <c r="C5071" s="87" t="s">
        <v>4890</v>
      </c>
      <c r="D5071" s="87" t="s">
        <v>249</v>
      </c>
      <c r="E5071" s="87" t="s">
        <v>5042</v>
      </c>
      <c r="F5071" s="110">
        <v>1.8401878442868189</v>
      </c>
      <c r="G5071" s="18">
        <v>11.07679245438745</v>
      </c>
      <c r="H5071" s="18">
        <v>16.658168212881449</v>
      </c>
      <c r="I5071" s="18">
        <v>44.853152678504657</v>
      </c>
      <c r="J5071" s="18">
        <v>79.940353393554688</v>
      </c>
      <c r="K5071" s="18">
        <v>84.467445373535156</v>
      </c>
      <c r="L5071" s="18">
        <v>73.953872680664063</v>
      </c>
      <c r="M5071" s="18">
        <v>71.449287414550781</v>
      </c>
      <c r="N5071" s="18">
        <v>80.836860656738281</v>
      </c>
      <c r="O5071" s="18">
        <v>71.718948364257813</v>
      </c>
      <c r="P5071" s="18">
        <v>78.140342712402344</v>
      </c>
      <c r="Q5071" s="18">
        <v>67.376678466796875</v>
      </c>
      <c r="R5071" s="18">
        <v>80.920860290527344</v>
      </c>
      <c r="S5071" s="18">
        <v>60.953945159912109</v>
      </c>
      <c r="T5071" s="18">
        <v>74.903121948242188</v>
      </c>
      <c r="U5071" s="18">
        <v>96.373771667480469</v>
      </c>
      <c r="V5071" s="18">
        <v>138.99452209472659</v>
      </c>
      <c r="W5071" s="18">
        <v>113.1875</v>
      </c>
      <c r="X5071" s="103">
        <v>1.6933522160518339</v>
      </c>
      <c r="Y5071" s="18">
        <v>7.3127090167388316</v>
      </c>
      <c r="Z5071" s="18">
        <v>40.542619454443269</v>
      </c>
      <c r="AA5071" s="18">
        <v>104.4478818565792</v>
      </c>
      <c r="AB5071" s="18">
        <v>84.555038452148438</v>
      </c>
      <c r="AC5071" s="18">
        <v>69.83135986328125</v>
      </c>
      <c r="AD5071" s="18">
        <v>86.153251647949219</v>
      </c>
      <c r="AE5071" s="18">
        <v>75.4493408203125</v>
      </c>
      <c r="AF5071" s="18">
        <v>78.592536926269531</v>
      </c>
      <c r="AG5071" s="18">
        <v>85.40576171875</v>
      </c>
      <c r="AH5071" s="18">
        <v>101.7187957763672</v>
      </c>
      <c r="AI5071" s="18">
        <v>78.996543884277344</v>
      </c>
      <c r="AJ5071" s="18">
        <v>71.238914489746094</v>
      </c>
      <c r="AK5071" s="18">
        <v>74.943130493164063</v>
      </c>
      <c r="AL5071" s="18">
        <v>106.4650115966797</v>
      </c>
      <c r="AM5071" s="18">
        <v>116.7541961669922</v>
      </c>
      <c r="AN5071" s="18">
        <v>142.61460876464841</v>
      </c>
      <c r="AO5071" s="18">
        <v>103.05551910400391</v>
      </c>
    </row>
    <row r="5072" spans="1:41" x14ac:dyDescent="0.3">
      <c r="A5072" s="4" t="s">
        <v>5088</v>
      </c>
      <c r="B5072" s="8" t="s">
        <v>11621</v>
      </c>
      <c r="C5072" s="87" t="s">
        <v>4890</v>
      </c>
      <c r="D5072" s="87" t="s">
        <v>249</v>
      </c>
      <c r="E5072" s="87" t="s">
        <v>5042</v>
      </c>
      <c r="F5072" s="110">
        <v>3.2548136487067718</v>
      </c>
      <c r="G5072" s="18">
        <v>19.591964687933839</v>
      </c>
      <c r="H5072" s="18">
        <v>29.463966643445019</v>
      </c>
      <c r="I5072" s="18">
        <v>79.333560418178308</v>
      </c>
      <c r="J5072" s="18">
        <v>141.39369201660159</v>
      </c>
      <c r="K5072" s="18">
        <v>128.62065124511719</v>
      </c>
      <c r="L5072" s="18">
        <v>115.5500946044922</v>
      </c>
      <c r="M5072" s="18">
        <v>122.3265686035156</v>
      </c>
      <c r="N5072" s="18">
        <v>127.9560089111328</v>
      </c>
      <c r="O5072" s="18">
        <v>157.0867614746094</v>
      </c>
      <c r="P5072" s="18">
        <v>116.50881195068359</v>
      </c>
      <c r="Q5072" s="18">
        <v>127.6332244873047</v>
      </c>
      <c r="R5072" s="18">
        <v>96.162452697753906</v>
      </c>
      <c r="S5072" s="18">
        <v>94.897575378417969</v>
      </c>
      <c r="T5072" s="18">
        <v>113.90846252441411</v>
      </c>
      <c r="U5072" s="18">
        <v>149.4592590332031</v>
      </c>
      <c r="V5072" s="18">
        <v>232.33390808105469</v>
      </c>
      <c r="W5072" s="18">
        <v>132.36103820800781</v>
      </c>
      <c r="X5072" s="103">
        <v>2.4870854652777412</v>
      </c>
      <c r="Y5072" s="18">
        <v>10.74043080638098</v>
      </c>
      <c r="Z5072" s="18">
        <v>59.546359353715147</v>
      </c>
      <c r="AA5072" s="18">
        <v>153.40624731351991</v>
      </c>
      <c r="AB5072" s="18">
        <v>124.1889343261719</v>
      </c>
      <c r="AC5072" s="18">
        <v>111.7006759643555</v>
      </c>
      <c r="AD5072" s="18">
        <v>108.23439788818359</v>
      </c>
      <c r="AE5072" s="18">
        <v>108.47866058349609</v>
      </c>
      <c r="AF5072" s="18">
        <v>135.5082702636719</v>
      </c>
      <c r="AG5072" s="18">
        <v>125.7314071655273</v>
      </c>
      <c r="AH5072" s="18">
        <v>138.1242370605469</v>
      </c>
      <c r="AI5072" s="18">
        <v>106.6991882324219</v>
      </c>
      <c r="AJ5072" s="18">
        <v>110.10382080078131</v>
      </c>
      <c r="AK5072" s="18">
        <v>113.604621887207</v>
      </c>
      <c r="AL5072" s="18">
        <v>154.1615295410156</v>
      </c>
      <c r="AM5072" s="18">
        <v>212.86602783203131</v>
      </c>
      <c r="AN5072" s="18">
        <v>161.8724670410156</v>
      </c>
      <c r="AO5072" s="18">
        <v>117.3586120605469</v>
      </c>
    </row>
    <row r="5073" spans="1:41" x14ac:dyDescent="0.3">
      <c r="A5073" s="4" t="s">
        <v>5064</v>
      </c>
      <c r="B5073" s="8" t="s">
        <v>11622</v>
      </c>
      <c r="C5073" s="87" t="s">
        <v>4890</v>
      </c>
      <c r="D5073" s="87" t="s">
        <v>249</v>
      </c>
      <c r="E5073" s="87" t="s">
        <v>5042</v>
      </c>
      <c r="F5073" s="110">
        <v>3.022422173315491</v>
      </c>
      <c r="G5073" s="18">
        <v>18.193111766983399</v>
      </c>
      <c r="H5073" s="18">
        <v>27.360259513585142</v>
      </c>
      <c r="I5073" s="18">
        <v>73.669198293806275</v>
      </c>
      <c r="J5073" s="18">
        <v>131.29827880859381</v>
      </c>
      <c r="K5073" s="18">
        <v>115.5263595581055</v>
      </c>
      <c r="L5073" s="18">
        <v>124.6879501342773</v>
      </c>
      <c r="M5073" s="18">
        <v>109.411003112793</v>
      </c>
      <c r="N5073" s="18">
        <v>107.202262878418</v>
      </c>
      <c r="O5073" s="18">
        <v>100.91233825683589</v>
      </c>
      <c r="P5073" s="18">
        <v>104.1280822753906</v>
      </c>
      <c r="Q5073" s="18">
        <v>109.112907409668</v>
      </c>
      <c r="R5073" s="18">
        <v>82.927291870117188</v>
      </c>
      <c r="S5073" s="18">
        <v>137.11296081542969</v>
      </c>
      <c r="T5073" s="18">
        <v>106.68951416015631</v>
      </c>
      <c r="U5073" s="18">
        <v>132.88047790527341</v>
      </c>
      <c r="V5073" s="18">
        <v>165.39936828613281</v>
      </c>
      <c r="W5073" s="18">
        <v>79.871536254882813</v>
      </c>
      <c r="X5073" s="103">
        <v>1.8607931649197389</v>
      </c>
      <c r="Y5073" s="18">
        <v>8.0357995379846194</v>
      </c>
      <c r="Z5073" s="18">
        <v>44.551528296143189</v>
      </c>
      <c r="AA5073" s="18">
        <v>114.7758291551541</v>
      </c>
      <c r="AB5073" s="18">
        <v>92.91595458984375</v>
      </c>
      <c r="AC5073" s="18">
        <v>97.149299621582031</v>
      </c>
      <c r="AD5073" s="18">
        <v>88.23516845703125</v>
      </c>
      <c r="AE5073" s="18">
        <v>92.482536315917969</v>
      </c>
      <c r="AF5073" s="18">
        <v>119.1567077636719</v>
      </c>
      <c r="AG5073" s="18">
        <v>105.7638244628906</v>
      </c>
      <c r="AH5073" s="18">
        <v>98.715057373046875</v>
      </c>
      <c r="AI5073" s="18">
        <v>81.589492797851563</v>
      </c>
      <c r="AJ5073" s="18">
        <v>70.057281494140625</v>
      </c>
      <c r="AK5073" s="18">
        <v>143.94219970703131</v>
      </c>
      <c r="AL5073" s="18">
        <v>122.1990661621094</v>
      </c>
      <c r="AM5073" s="18">
        <v>141.8833312988281</v>
      </c>
      <c r="AN5073" s="18">
        <v>125.4761199951172</v>
      </c>
      <c r="AO5073" s="18">
        <v>34.131008148193359</v>
      </c>
    </row>
    <row r="5074" spans="1:41" x14ac:dyDescent="0.3">
      <c r="A5074" s="4" t="s">
        <v>5108</v>
      </c>
      <c r="B5074" s="8" t="s">
        <v>8635</v>
      </c>
      <c r="C5074" s="87" t="s">
        <v>4780</v>
      </c>
      <c r="D5074" s="87" t="s">
        <v>249</v>
      </c>
      <c r="E5074" s="87" t="s">
        <v>5091</v>
      </c>
      <c r="F5074" s="110">
        <v>1.6834977392983701</v>
      </c>
      <c r="G5074" s="18">
        <v>10.1336149532417</v>
      </c>
      <c r="H5074" s="18">
        <v>15.23974229821445</v>
      </c>
      <c r="I5074" s="18">
        <v>41.033952794059388</v>
      </c>
      <c r="J5074" s="18">
        <v>73.133514404296875</v>
      </c>
      <c r="K5074" s="18">
        <v>68.407867431640625</v>
      </c>
      <c r="L5074" s="18">
        <v>89.151657104492188</v>
      </c>
      <c r="M5074" s="18">
        <v>72.966598510742188</v>
      </c>
      <c r="N5074" s="18">
        <v>94.779144287109375</v>
      </c>
      <c r="O5074" s="18">
        <v>69.953422546386719</v>
      </c>
      <c r="P5074" s="18">
        <v>55.692520141601563</v>
      </c>
      <c r="Q5074" s="18">
        <v>56.623668670654297</v>
      </c>
      <c r="R5074" s="18">
        <v>56.301704406738281</v>
      </c>
      <c r="S5074" s="18">
        <v>46.699203491210938</v>
      </c>
      <c r="T5074" s="18">
        <v>59.370132446289063</v>
      </c>
      <c r="U5074" s="18">
        <v>141.06056213378909</v>
      </c>
      <c r="V5074" s="18">
        <v>87.45526123046875</v>
      </c>
      <c r="W5074" s="18">
        <v>63.765186309814453</v>
      </c>
      <c r="X5074" s="103">
        <v>1.276876236765061</v>
      </c>
      <c r="Y5074" s="18">
        <v>5.5141655004428101</v>
      </c>
      <c r="Z5074" s="18">
        <v>30.571257926651459</v>
      </c>
      <c r="AA5074" s="18">
        <v>78.759171930612723</v>
      </c>
      <c r="AB5074" s="18">
        <v>63.758926391601563</v>
      </c>
      <c r="AC5074" s="18">
        <v>69.234718322753906</v>
      </c>
      <c r="AD5074" s="18">
        <v>54.403003692626953</v>
      </c>
      <c r="AE5074" s="18">
        <v>85.011283874511719</v>
      </c>
      <c r="AF5074" s="18">
        <v>82.128646850585938</v>
      </c>
      <c r="AG5074" s="18">
        <v>63.963485717773438</v>
      </c>
      <c r="AH5074" s="18">
        <v>100.20323181152339</v>
      </c>
      <c r="AI5074" s="18">
        <v>74.103240966796875</v>
      </c>
      <c r="AJ5074" s="18">
        <v>59.891189575195313</v>
      </c>
      <c r="AK5074" s="18">
        <v>74.805496215820313</v>
      </c>
      <c r="AL5074" s="18">
        <v>85.789764404296875</v>
      </c>
      <c r="AM5074" s="18">
        <v>137.80592346191409</v>
      </c>
      <c r="AN5074" s="18">
        <v>124.2892684936523</v>
      </c>
      <c r="AO5074" s="18">
        <v>69.419204711914063</v>
      </c>
    </row>
    <row r="5075" spans="1:41" x14ac:dyDescent="0.3">
      <c r="A5075" s="4" t="s">
        <v>5106</v>
      </c>
      <c r="B5075" s="8" t="s">
        <v>11623</v>
      </c>
      <c r="C5075" s="87" t="s">
        <v>4780</v>
      </c>
      <c r="D5075" s="87" t="s">
        <v>249</v>
      </c>
      <c r="E5075" s="87" t="s">
        <v>5091</v>
      </c>
      <c r="F5075" s="110">
        <v>2.3609726681741789</v>
      </c>
      <c r="G5075" s="18">
        <v>14.21159492876782</v>
      </c>
      <c r="H5075" s="18">
        <v>21.372535404233961</v>
      </c>
      <c r="I5075" s="18">
        <v>57.546879186366063</v>
      </c>
      <c r="J5075" s="18">
        <v>102.56398010253911</v>
      </c>
      <c r="K5075" s="18">
        <v>132.85957336425781</v>
      </c>
      <c r="L5075" s="18">
        <v>117.5913009643555</v>
      </c>
      <c r="M5075" s="18">
        <v>109.4982528686523</v>
      </c>
      <c r="N5075" s="18">
        <v>121.2326278686523</v>
      </c>
      <c r="O5075" s="18">
        <v>101.502326965332</v>
      </c>
      <c r="P5075" s="18">
        <v>121.2953414916992</v>
      </c>
      <c r="Q5075" s="18">
        <v>105.7229385375977</v>
      </c>
      <c r="R5075" s="18">
        <v>103.3322448730469</v>
      </c>
      <c r="S5075" s="18">
        <v>114.44387054443359</v>
      </c>
      <c r="T5075" s="18">
        <v>128.92546081542969</v>
      </c>
      <c r="U5075" s="18">
        <v>118.17616271972661</v>
      </c>
      <c r="V5075" s="18">
        <v>191.1307373046875</v>
      </c>
      <c r="W5075" s="18">
        <v>159.15058898925781</v>
      </c>
      <c r="X5075" s="103">
        <v>2.5358067076836321</v>
      </c>
      <c r="Y5075" s="18">
        <v>10.95083255580496</v>
      </c>
      <c r="Z5075" s="18">
        <v>60.712854292857379</v>
      </c>
      <c r="AA5075" s="18">
        <v>156.41142870607229</v>
      </c>
      <c r="AB5075" s="18">
        <v>126.6217575073242</v>
      </c>
      <c r="AC5075" s="18">
        <v>94.227699279785156</v>
      </c>
      <c r="AD5075" s="18">
        <v>112.4507369995117</v>
      </c>
      <c r="AE5075" s="18">
        <v>122.6825637817383</v>
      </c>
      <c r="AF5075" s="18">
        <v>110.7640914916992</v>
      </c>
      <c r="AG5075" s="18">
        <v>112.4025039672852</v>
      </c>
      <c r="AH5075" s="18">
        <v>116.12709045410161</v>
      </c>
      <c r="AI5075" s="18">
        <v>104.26792907714839</v>
      </c>
      <c r="AJ5075" s="18">
        <v>95.959266662597656</v>
      </c>
      <c r="AK5075" s="18">
        <v>93.257339477539063</v>
      </c>
      <c r="AL5075" s="18">
        <v>115.2589416503906</v>
      </c>
      <c r="AM5075" s="18">
        <v>141.65715026855469</v>
      </c>
      <c r="AN5075" s="18">
        <v>148.96424865722659</v>
      </c>
      <c r="AO5075" s="18">
        <v>147.98907470703131</v>
      </c>
    </row>
    <row r="5076" spans="1:41" x14ac:dyDescent="0.3">
      <c r="A5076" s="4" t="s">
        <v>5098</v>
      </c>
      <c r="B5076" s="8" t="s">
        <v>11624</v>
      </c>
      <c r="C5076" s="87" t="s">
        <v>4780</v>
      </c>
      <c r="D5076" s="87" t="s">
        <v>249</v>
      </c>
      <c r="E5076" s="87" t="s">
        <v>5091</v>
      </c>
      <c r="F5076" s="110">
        <v>1.579640004278908</v>
      </c>
      <c r="G5076" s="18">
        <v>9.5084556364007558</v>
      </c>
      <c r="H5076" s="18">
        <v>14.299577615823781</v>
      </c>
      <c r="I5076" s="18">
        <v>38.502500985954967</v>
      </c>
      <c r="J5076" s="18">
        <v>68.621788024902344</v>
      </c>
      <c r="K5076" s="18">
        <v>75.804481506347656</v>
      </c>
      <c r="L5076" s="18">
        <v>71.110549926757813</v>
      </c>
      <c r="M5076" s="18">
        <v>60.312454223632813</v>
      </c>
      <c r="N5076" s="18">
        <v>79.346412658691406</v>
      </c>
      <c r="O5076" s="18">
        <v>75.392776489257813</v>
      </c>
      <c r="P5076" s="18">
        <v>66.108573913574219</v>
      </c>
      <c r="Q5076" s="18">
        <v>61.069656372070313</v>
      </c>
      <c r="R5076" s="18">
        <v>59.555385589599609</v>
      </c>
      <c r="S5076" s="18">
        <v>60.824066162109382</v>
      </c>
      <c r="T5076" s="18">
        <v>66.548370361328125</v>
      </c>
      <c r="U5076" s="18">
        <v>86.047416687011719</v>
      </c>
      <c r="V5076" s="18">
        <v>104.44615173339839</v>
      </c>
      <c r="W5076" s="18">
        <v>111.83106994628911</v>
      </c>
      <c r="X5076" s="103">
        <v>1.424270695797959</v>
      </c>
      <c r="Y5076" s="18">
        <v>6.1506856404171746</v>
      </c>
      <c r="Z5076" s="18">
        <v>34.10020920189011</v>
      </c>
      <c r="AA5076" s="18">
        <v>87.850629040036239</v>
      </c>
      <c r="AB5076" s="18">
        <v>71.118850708007813</v>
      </c>
      <c r="AC5076" s="18">
        <v>60.417728424072273</v>
      </c>
      <c r="AD5076" s="18">
        <v>76.780158996582031</v>
      </c>
      <c r="AE5076" s="18">
        <v>83.330406188964844</v>
      </c>
      <c r="AF5076" s="18">
        <v>78.238418579101563</v>
      </c>
      <c r="AG5076" s="18">
        <v>81.4925537109375</v>
      </c>
      <c r="AH5076" s="18">
        <v>70.846687316894531</v>
      </c>
      <c r="AI5076" s="18">
        <v>65.26300048828125</v>
      </c>
      <c r="AJ5076" s="18">
        <v>73.888740539550781</v>
      </c>
      <c r="AK5076" s="18">
        <v>66.587882995605469</v>
      </c>
      <c r="AL5076" s="18">
        <v>107.9706954956055</v>
      </c>
      <c r="AM5076" s="18">
        <v>120.93491363525391</v>
      </c>
      <c r="AN5076" s="18">
        <v>137.41816711425781</v>
      </c>
      <c r="AO5076" s="18">
        <v>124.135368347168</v>
      </c>
    </row>
    <row r="5077" spans="1:41" x14ac:dyDescent="0.3">
      <c r="A5077" s="4" t="s">
        <v>5102</v>
      </c>
      <c r="B5077" s="8" t="s">
        <v>11625</v>
      </c>
      <c r="C5077" s="87" t="s">
        <v>4780</v>
      </c>
      <c r="D5077" s="87" t="s">
        <v>249</v>
      </c>
      <c r="E5077" s="87" t="s">
        <v>5091</v>
      </c>
      <c r="F5077" s="110">
        <v>1.532396722124741</v>
      </c>
      <c r="G5077" s="18">
        <v>9.2240803032463372</v>
      </c>
      <c r="H5077" s="18">
        <v>13.871911199323931</v>
      </c>
      <c r="I5077" s="18">
        <v>37.350982593920499</v>
      </c>
      <c r="J5077" s="18">
        <v>66.569473266601563</v>
      </c>
      <c r="K5077" s="18">
        <v>73.765899658203125</v>
      </c>
      <c r="L5077" s="18">
        <v>93.741004943847656</v>
      </c>
      <c r="M5077" s="18">
        <v>85.63958740234375</v>
      </c>
      <c r="N5077" s="18">
        <v>62.931495666503913</v>
      </c>
      <c r="O5077" s="18">
        <v>54.487201690673828</v>
      </c>
      <c r="P5077" s="18">
        <v>63.822799682617188</v>
      </c>
      <c r="Q5077" s="18">
        <v>54.11212158203125</v>
      </c>
      <c r="R5077" s="18">
        <v>50.405361175537109</v>
      </c>
      <c r="S5077" s="18">
        <v>50.179134368896477</v>
      </c>
      <c r="T5077" s="18">
        <v>66.864959716796875</v>
      </c>
      <c r="U5077" s="18">
        <v>101.27760314941411</v>
      </c>
      <c r="V5077" s="18">
        <v>122.0722579956055</v>
      </c>
      <c r="W5077" s="18">
        <v>133.9112854003906</v>
      </c>
      <c r="X5077" s="103">
        <v>1.3281547427825471</v>
      </c>
      <c r="Y5077" s="18">
        <v>5.7356107436499641</v>
      </c>
      <c r="Z5077" s="18">
        <v>31.79897944610391</v>
      </c>
      <c r="AA5077" s="18">
        <v>81.9220882379974</v>
      </c>
      <c r="AB5077" s="18">
        <v>66.319442749023438</v>
      </c>
      <c r="AC5077" s="18">
        <v>82.187957763671875</v>
      </c>
      <c r="AD5077" s="18">
        <v>67.652183532714844</v>
      </c>
      <c r="AE5077" s="18">
        <v>59.655582427978523</v>
      </c>
      <c r="AF5077" s="18">
        <v>62.197303771972663</v>
      </c>
      <c r="AG5077" s="18">
        <v>65.921669006347656</v>
      </c>
      <c r="AH5077" s="18">
        <v>73.526382446289063</v>
      </c>
      <c r="AI5077" s="18">
        <v>73.901603698730469</v>
      </c>
      <c r="AJ5077" s="18">
        <v>35.742321014404297</v>
      </c>
      <c r="AK5077" s="18">
        <v>58.581607818603523</v>
      </c>
      <c r="AL5077" s="18">
        <v>71.312034606933594</v>
      </c>
      <c r="AM5077" s="18">
        <v>104.1117706298828</v>
      </c>
      <c r="AN5077" s="18">
        <v>124.71221923828131</v>
      </c>
      <c r="AO5077" s="18">
        <v>146.76643371582031</v>
      </c>
    </row>
    <row r="5078" spans="1:41" x14ac:dyDescent="0.3">
      <c r="A5078" s="4" t="s">
        <v>5090</v>
      </c>
      <c r="B5078" s="8" t="s">
        <v>8011</v>
      </c>
      <c r="C5078" s="87" t="s">
        <v>4780</v>
      </c>
      <c r="D5078" s="87" t="s">
        <v>249</v>
      </c>
      <c r="E5078" s="87" t="s">
        <v>5091</v>
      </c>
      <c r="F5078" s="110">
        <v>1.5498517328003081</v>
      </c>
      <c r="G5078" s="18">
        <v>9.3291486695778794</v>
      </c>
      <c r="H5078" s="18">
        <v>14.029921429037151</v>
      </c>
      <c r="I5078" s="18">
        <v>37.776434952638581</v>
      </c>
      <c r="J5078" s="18">
        <v>67.327743530273438</v>
      </c>
      <c r="K5078" s="18">
        <v>75.999565124511719</v>
      </c>
      <c r="L5078" s="18">
        <v>65.615440368652344</v>
      </c>
      <c r="M5078" s="18">
        <v>49.277137756347663</v>
      </c>
      <c r="N5078" s="18">
        <v>66.427932739257813</v>
      </c>
      <c r="O5078" s="18">
        <v>47.215450286865227</v>
      </c>
      <c r="P5078" s="18">
        <v>93.837959289550781</v>
      </c>
      <c r="Q5078" s="18">
        <v>58.097751617431641</v>
      </c>
      <c r="R5078" s="18">
        <v>51.303302764892578</v>
      </c>
      <c r="S5078" s="18">
        <v>47.860881805419922</v>
      </c>
      <c r="T5078" s="18">
        <v>81.863937377929688</v>
      </c>
      <c r="U5078" s="18">
        <v>95.498313903808594</v>
      </c>
      <c r="V5078" s="18">
        <v>129.4449768066406</v>
      </c>
      <c r="W5078" s="18">
        <v>115.2598876953125</v>
      </c>
      <c r="X5078" s="103">
        <v>1.2976191481536099</v>
      </c>
      <c r="Y5078" s="18">
        <v>5.6037433648153687</v>
      </c>
      <c r="Z5078" s="18">
        <v>31.067889374516451</v>
      </c>
      <c r="AA5078" s="18">
        <v>80.038618189657527</v>
      </c>
      <c r="AB5078" s="18">
        <v>64.794692993164063</v>
      </c>
      <c r="AC5078" s="18">
        <v>70.333343505859375</v>
      </c>
      <c r="AD5078" s="18">
        <v>47.016769409179688</v>
      </c>
      <c r="AE5078" s="18">
        <v>47.972362518310547</v>
      </c>
      <c r="AF5078" s="18">
        <v>57.980350494384773</v>
      </c>
      <c r="AG5078" s="18">
        <v>83.550796508789063</v>
      </c>
      <c r="AH5078" s="18">
        <v>60.059341430664063</v>
      </c>
      <c r="AI5078" s="18">
        <v>60.519882202148438</v>
      </c>
      <c r="AJ5078" s="18">
        <v>41.496639251708977</v>
      </c>
      <c r="AK5078" s="18">
        <v>59.88214111328125</v>
      </c>
      <c r="AL5078" s="18">
        <v>86.599266052246094</v>
      </c>
      <c r="AM5078" s="18">
        <v>98.099044799804688</v>
      </c>
      <c r="AN5078" s="18">
        <v>148.23344421386719</v>
      </c>
      <c r="AO5078" s="18">
        <v>212.87025451660159</v>
      </c>
    </row>
    <row r="5079" spans="1:41" x14ac:dyDescent="0.3">
      <c r="A5079" s="4" t="s">
        <v>5105</v>
      </c>
      <c r="B5079" s="8" t="s">
        <v>11626</v>
      </c>
      <c r="C5079" s="87" t="s">
        <v>4780</v>
      </c>
      <c r="D5079" s="87" t="s">
        <v>249</v>
      </c>
      <c r="E5079" s="87" t="s">
        <v>5091</v>
      </c>
      <c r="F5079" s="110">
        <v>2.7214115785024111</v>
      </c>
      <c r="G5079" s="18">
        <v>16.381214195945802</v>
      </c>
      <c r="H5079" s="18">
        <v>24.635382736562899</v>
      </c>
      <c r="I5079" s="18">
        <v>66.332298308885925</v>
      </c>
      <c r="J5079" s="18">
        <v>118.2219543457031</v>
      </c>
      <c r="K5079" s="18">
        <v>127.2595291137695</v>
      </c>
      <c r="L5079" s="18">
        <v>154.3862609863281</v>
      </c>
      <c r="M5079" s="18">
        <v>114.32041931152339</v>
      </c>
      <c r="N5079" s="18">
        <v>132.19371032714841</v>
      </c>
      <c r="O5079" s="18">
        <v>120.1630096435547</v>
      </c>
      <c r="P5079" s="18">
        <v>127.0805969238281</v>
      </c>
      <c r="Q5079" s="18">
        <v>116.43736267089839</v>
      </c>
      <c r="R5079" s="18">
        <v>123.7208938598633</v>
      </c>
      <c r="S5079" s="18">
        <v>110.8612976074219</v>
      </c>
      <c r="T5079" s="18">
        <v>116.1511993408203</v>
      </c>
      <c r="U5079" s="18">
        <v>142.59455871582031</v>
      </c>
      <c r="V5079" s="18">
        <v>195.56764221191409</v>
      </c>
      <c r="W5079" s="18">
        <v>139.04278564453131</v>
      </c>
      <c r="X5079" s="103">
        <v>2.06935446040062</v>
      </c>
      <c r="Y5079" s="18">
        <v>8.9364674861813356</v>
      </c>
      <c r="Z5079" s="18">
        <v>49.544949721085658</v>
      </c>
      <c r="AA5079" s="18">
        <v>127.6401259882327</v>
      </c>
      <c r="AB5079" s="18">
        <v>103.3301544189453</v>
      </c>
      <c r="AC5079" s="18">
        <v>109.28062438964839</v>
      </c>
      <c r="AD5079" s="18">
        <v>106.774169921875</v>
      </c>
      <c r="AE5079" s="18">
        <v>132.50538635253909</v>
      </c>
      <c r="AF5079" s="18">
        <v>113.3956680297852</v>
      </c>
      <c r="AG5079" s="18">
        <v>112.17661285400391</v>
      </c>
      <c r="AH5079" s="18">
        <v>119.12718200683589</v>
      </c>
      <c r="AI5079" s="18">
        <v>111.3677520751953</v>
      </c>
      <c r="AJ5079" s="18">
        <v>112.616943359375</v>
      </c>
      <c r="AK5079" s="18">
        <v>132.48529052734381</v>
      </c>
      <c r="AL5079" s="18">
        <v>141.05726623535159</v>
      </c>
      <c r="AM5079" s="18">
        <v>164.76136779785159</v>
      </c>
      <c r="AN5079" s="18">
        <v>170.91802978515631</v>
      </c>
      <c r="AO5079" s="18">
        <v>136.09568786621091</v>
      </c>
    </row>
    <row r="5080" spans="1:41" x14ac:dyDescent="0.3">
      <c r="A5080" s="4" t="s">
        <v>4789</v>
      </c>
      <c r="B5080" s="8" t="s">
        <v>11627</v>
      </c>
      <c r="C5080" s="87" t="s">
        <v>4780</v>
      </c>
      <c r="D5080" s="87" t="s">
        <v>249</v>
      </c>
      <c r="E5080" s="87" t="s">
        <v>4781</v>
      </c>
      <c r="F5080" s="110">
        <v>1.9321190658442231</v>
      </c>
      <c r="G5080" s="18">
        <v>11.63016153810962</v>
      </c>
      <c r="H5080" s="18">
        <v>17.490368989271438</v>
      </c>
      <c r="I5080" s="18">
        <v>47.093904963244228</v>
      </c>
      <c r="J5080" s="18">
        <v>83.933975219726563</v>
      </c>
      <c r="K5080" s="18">
        <v>90.199005126953125</v>
      </c>
      <c r="L5080" s="18">
        <v>80.709243774414063</v>
      </c>
      <c r="M5080" s="18">
        <v>91.147903442382813</v>
      </c>
      <c r="N5080" s="18">
        <v>78.159080505371094</v>
      </c>
      <c r="O5080" s="18">
        <v>75.030731201171875</v>
      </c>
      <c r="P5080" s="18">
        <v>69.386337280273438</v>
      </c>
      <c r="Q5080" s="18">
        <v>64.065032958984375</v>
      </c>
      <c r="R5080" s="18">
        <v>72.773239135742188</v>
      </c>
      <c r="S5080" s="18">
        <v>66.975692749023438</v>
      </c>
      <c r="T5080" s="18">
        <v>77.106025695800781</v>
      </c>
      <c r="U5080" s="18">
        <v>115.5395050048828</v>
      </c>
      <c r="V5080" s="18">
        <v>106.542854309082</v>
      </c>
      <c r="W5080" s="18">
        <v>126.97975921630859</v>
      </c>
      <c r="X5080" s="103">
        <v>1.496413123706497</v>
      </c>
      <c r="Y5080" s="18">
        <v>6.4622313295274054</v>
      </c>
      <c r="Z5080" s="18">
        <v>35.827459429863922</v>
      </c>
      <c r="AA5080" s="18">
        <v>92.300455671265098</v>
      </c>
      <c r="AB5080" s="18">
        <v>74.721176147460938</v>
      </c>
      <c r="AC5080" s="18">
        <v>86.990516662597656</v>
      </c>
      <c r="AD5080" s="18">
        <v>81.265312194824219</v>
      </c>
      <c r="AE5080" s="18">
        <v>68.285102844238281</v>
      </c>
      <c r="AF5080" s="18">
        <v>92.310386657714844</v>
      </c>
      <c r="AG5080" s="18">
        <v>82.166168212890625</v>
      </c>
      <c r="AH5080" s="18">
        <v>79.375534057617188</v>
      </c>
      <c r="AI5080" s="18">
        <v>68.799095153808594</v>
      </c>
      <c r="AJ5080" s="18">
        <v>58.835254669189453</v>
      </c>
      <c r="AK5080" s="18">
        <v>69.185005187988281</v>
      </c>
      <c r="AL5080" s="18">
        <v>85.192916870117188</v>
      </c>
      <c r="AM5080" s="18">
        <v>86.93536376953125</v>
      </c>
      <c r="AN5080" s="18">
        <v>136.77581787109381</v>
      </c>
      <c r="AO5080" s="18">
        <v>116.38844299316411</v>
      </c>
    </row>
    <row r="5081" spans="1:41" x14ac:dyDescent="0.3">
      <c r="A5081" s="4" t="s">
        <v>5094</v>
      </c>
      <c r="B5081" s="8" t="s">
        <v>11628</v>
      </c>
      <c r="C5081" s="87" t="s">
        <v>4780</v>
      </c>
      <c r="D5081" s="87" t="s">
        <v>249</v>
      </c>
      <c r="E5081" s="87" t="s">
        <v>5091</v>
      </c>
      <c r="F5081" s="110">
        <v>1.609328345171577</v>
      </c>
      <c r="G5081" s="18">
        <v>9.6871610829149155</v>
      </c>
      <c r="H5081" s="18">
        <v>14.568329188162931</v>
      </c>
      <c r="I5081" s="18">
        <v>39.226131288679028</v>
      </c>
      <c r="J5081" s="18">
        <v>69.911491394042969</v>
      </c>
      <c r="K5081" s="18">
        <v>70.137229919433594</v>
      </c>
      <c r="L5081" s="18">
        <v>53.684085845947273</v>
      </c>
      <c r="M5081" s="18">
        <v>39.126358032226563</v>
      </c>
      <c r="N5081" s="18">
        <v>44.657863616943359</v>
      </c>
      <c r="O5081" s="18">
        <v>27.371669769287109</v>
      </c>
      <c r="P5081" s="18">
        <v>33.110755920410163</v>
      </c>
      <c r="Q5081" s="18">
        <v>38.990764617919922</v>
      </c>
      <c r="R5081" s="18">
        <v>21.587604522705082</v>
      </c>
      <c r="S5081" s="18">
        <v>33.035556793212891</v>
      </c>
      <c r="T5081" s="18">
        <v>56.614517211914063</v>
      </c>
      <c r="U5081" s="18">
        <v>62.437286376953132</v>
      </c>
      <c r="V5081" s="18">
        <v>109.56545257568359</v>
      </c>
      <c r="W5081" s="18">
        <v>87.839385986328125</v>
      </c>
      <c r="X5081" s="103">
        <v>0.69655356500036625</v>
      </c>
      <c r="Y5081" s="18">
        <v>3.0080531900776371</v>
      </c>
      <c r="Z5081" s="18">
        <v>16.677042051705811</v>
      </c>
      <c r="AA5081" s="18">
        <v>42.96421250953162</v>
      </c>
      <c r="AB5081" s="18">
        <v>34.7813720703125</v>
      </c>
      <c r="AC5081" s="18">
        <v>52.360748291015632</v>
      </c>
      <c r="AD5081" s="18">
        <v>54.243556976318359</v>
      </c>
      <c r="AE5081" s="18">
        <v>43.385463714599609</v>
      </c>
      <c r="AF5081" s="18">
        <v>43.437515258789063</v>
      </c>
      <c r="AG5081" s="18">
        <v>42.505393981933587</v>
      </c>
      <c r="AH5081" s="18">
        <v>50.669891357421882</v>
      </c>
      <c r="AI5081" s="18">
        <v>43.509719848632813</v>
      </c>
      <c r="AJ5081" s="18">
        <v>29.77742958068848</v>
      </c>
      <c r="AK5081" s="18">
        <v>35.987693786621087</v>
      </c>
      <c r="AL5081" s="18">
        <v>65.233642578125</v>
      </c>
      <c r="AM5081" s="18">
        <v>86.8310546875</v>
      </c>
      <c r="AN5081" s="18">
        <v>101.74416351318359</v>
      </c>
      <c r="AO5081" s="18">
        <v>141.239501953125</v>
      </c>
    </row>
    <row r="5082" spans="1:41" x14ac:dyDescent="0.3">
      <c r="A5082" s="4" t="s">
        <v>5099</v>
      </c>
      <c r="B5082" s="8" t="s">
        <v>7663</v>
      </c>
      <c r="C5082" s="87" t="s">
        <v>4780</v>
      </c>
      <c r="D5082" s="87" t="s">
        <v>249</v>
      </c>
      <c r="E5082" s="87" t="s">
        <v>5091</v>
      </c>
      <c r="F5082" s="110">
        <v>2.924833194595116</v>
      </c>
      <c r="G5082" s="18">
        <v>17.60568648511487</v>
      </c>
      <c r="H5082" s="18">
        <v>26.476842297079539</v>
      </c>
      <c r="I5082" s="18">
        <v>71.290542562613382</v>
      </c>
      <c r="J5082" s="18">
        <v>127.0588760375977</v>
      </c>
      <c r="K5082" s="18">
        <v>129.99906921386719</v>
      </c>
      <c r="L5082" s="18">
        <v>133.4770812988281</v>
      </c>
      <c r="M5082" s="18">
        <v>150.91999816894531</v>
      </c>
      <c r="N5082" s="18">
        <v>128.8307189941406</v>
      </c>
      <c r="O5082" s="18">
        <v>136.83982849121091</v>
      </c>
      <c r="P5082" s="18">
        <v>118.77684020996089</v>
      </c>
      <c r="Q5082" s="18">
        <v>108.0607223510742</v>
      </c>
      <c r="R5082" s="18">
        <v>103.7717971801758</v>
      </c>
      <c r="S5082" s="18">
        <v>111.2991485595703</v>
      </c>
      <c r="T5082" s="18">
        <v>132.97813415527341</v>
      </c>
      <c r="U5082" s="18">
        <v>150.42094421386719</v>
      </c>
      <c r="V5082" s="18">
        <v>168.1033935546875</v>
      </c>
      <c r="W5082" s="18">
        <v>137.6976318359375</v>
      </c>
      <c r="X5082" s="103">
        <v>2.3688291740355378</v>
      </c>
      <c r="Y5082" s="18">
        <v>10.229743284284</v>
      </c>
      <c r="Z5082" s="18">
        <v>56.715040642534703</v>
      </c>
      <c r="AA5082" s="18">
        <v>146.11206538292231</v>
      </c>
      <c r="AB5082" s="18">
        <v>118.2839813232422</v>
      </c>
      <c r="AC5082" s="18">
        <v>101.0093154907227</v>
      </c>
      <c r="AD5082" s="18">
        <v>119.5768661499023</v>
      </c>
      <c r="AE5082" s="18">
        <v>109.5810852050781</v>
      </c>
      <c r="AF5082" s="18">
        <v>128.3914489746094</v>
      </c>
      <c r="AG5082" s="18">
        <v>127.5889358520508</v>
      </c>
      <c r="AH5082" s="18">
        <v>120.12876129150391</v>
      </c>
      <c r="AI5082" s="18">
        <v>123.6210632324219</v>
      </c>
      <c r="AJ5082" s="18">
        <v>114.8647918701172</v>
      </c>
      <c r="AK5082" s="18">
        <v>129.82997131347659</v>
      </c>
      <c r="AL5082" s="18">
        <v>137.87361145019531</v>
      </c>
      <c r="AM5082" s="18">
        <v>177.0875549316406</v>
      </c>
      <c r="AN5082" s="18">
        <v>201.35136413574219</v>
      </c>
      <c r="AO5082" s="18">
        <v>180.2646789550781</v>
      </c>
    </row>
    <row r="5083" spans="1:41" x14ac:dyDescent="0.3">
      <c r="A5083" s="4" t="s">
        <v>5097</v>
      </c>
      <c r="B5083" s="8" t="s">
        <v>11629</v>
      </c>
      <c r="C5083" s="87" t="s">
        <v>4780</v>
      </c>
      <c r="D5083" s="87" t="s">
        <v>249</v>
      </c>
      <c r="E5083" s="87" t="s">
        <v>5091</v>
      </c>
      <c r="F5083" s="110">
        <v>2.331887072045852</v>
      </c>
      <c r="G5083" s="18">
        <v>14.03651763286792</v>
      </c>
      <c r="H5083" s="18">
        <v>21.109240135556991</v>
      </c>
      <c r="I5083" s="18">
        <v>56.837940320184842</v>
      </c>
      <c r="J5083" s="18">
        <v>101.3004608154297</v>
      </c>
      <c r="K5083" s="18">
        <v>134.82337951660159</v>
      </c>
      <c r="L5083" s="18">
        <v>133.15924072265631</v>
      </c>
      <c r="M5083" s="18">
        <v>94.041015625</v>
      </c>
      <c r="N5083" s="18">
        <v>124.4194869995117</v>
      </c>
      <c r="O5083" s="18">
        <v>111.3222579956055</v>
      </c>
      <c r="P5083" s="18">
        <v>119.9499206542969</v>
      </c>
      <c r="Q5083" s="18">
        <v>102.9642028808594</v>
      </c>
      <c r="R5083" s="18">
        <v>103.33790588378911</v>
      </c>
      <c r="S5083" s="18">
        <v>119.63963317871089</v>
      </c>
      <c r="T5083" s="18">
        <v>131.013916015625</v>
      </c>
      <c r="U5083" s="18">
        <v>115.1842956542969</v>
      </c>
      <c r="V5083" s="18">
        <v>139.68739318847659</v>
      </c>
      <c r="W5083" s="18">
        <v>251.43217468261719</v>
      </c>
      <c r="X5083" s="103">
        <v>2.041335181384957</v>
      </c>
      <c r="Y5083" s="18">
        <v>8.8154667679857486</v>
      </c>
      <c r="Z5083" s="18">
        <v>48.874105843626722</v>
      </c>
      <c r="AA5083" s="18">
        <v>125.91186513582829</v>
      </c>
      <c r="AB5083" s="18">
        <v>101.93105316162109</v>
      </c>
      <c r="AC5083" s="18">
        <v>84.01080322265625</v>
      </c>
      <c r="AD5083" s="18">
        <v>110.9702072143555</v>
      </c>
      <c r="AE5083" s="18">
        <v>113.54437255859381</v>
      </c>
      <c r="AF5083" s="18">
        <v>105.7110061645508</v>
      </c>
      <c r="AG5083" s="18">
        <v>142.11262512207031</v>
      </c>
      <c r="AH5083" s="18">
        <v>117.8144912719727</v>
      </c>
      <c r="AI5083" s="18">
        <v>102.2035446166992</v>
      </c>
      <c r="AJ5083" s="18">
        <v>92.232749938964844</v>
      </c>
      <c r="AK5083" s="18">
        <v>93.908889770507813</v>
      </c>
      <c r="AL5083" s="18">
        <v>119.14316558837891</v>
      </c>
      <c r="AM5083" s="18">
        <v>132.24961853027341</v>
      </c>
      <c r="AN5083" s="18">
        <v>116.6178665161133</v>
      </c>
      <c r="AO5083" s="18">
        <v>159.5502624511719</v>
      </c>
    </row>
    <row r="5084" spans="1:41" x14ac:dyDescent="0.3">
      <c r="A5084" s="4" t="s">
        <v>5109</v>
      </c>
      <c r="B5084" s="8" t="s">
        <v>11630</v>
      </c>
      <c r="C5084" s="87" t="s">
        <v>4780</v>
      </c>
      <c r="D5084" s="87" t="s">
        <v>249</v>
      </c>
      <c r="E5084" s="87" t="s">
        <v>5091</v>
      </c>
      <c r="F5084" s="110">
        <v>1.53759399071775</v>
      </c>
      <c r="G5084" s="18">
        <v>9.2553646450667717</v>
      </c>
      <c r="H5084" s="18">
        <v>13.918959099753589</v>
      </c>
      <c r="I5084" s="18">
        <v>37.477661988329722</v>
      </c>
      <c r="J5084" s="18">
        <v>66.795249938964844</v>
      </c>
      <c r="K5084" s="18">
        <v>53.463172912597663</v>
      </c>
      <c r="L5084" s="18">
        <v>56.505176544189453</v>
      </c>
      <c r="M5084" s="18">
        <v>51.730682373046882</v>
      </c>
      <c r="N5084" s="18">
        <v>47.115074157714837</v>
      </c>
      <c r="O5084" s="18">
        <v>51.171527862548828</v>
      </c>
      <c r="P5084" s="18">
        <v>34.666816711425781</v>
      </c>
      <c r="Q5084" s="18">
        <v>33.703704833984382</v>
      </c>
      <c r="R5084" s="18">
        <v>34.188163757324219</v>
      </c>
      <c r="S5084" s="18">
        <v>34.865531921386719</v>
      </c>
      <c r="T5084" s="18">
        <v>66.392250061035156</v>
      </c>
      <c r="U5084" s="18">
        <v>75.455085754394531</v>
      </c>
      <c r="V5084" s="18">
        <v>91.527679443359375</v>
      </c>
      <c r="W5084" s="18">
        <v>89.983345031738281</v>
      </c>
      <c r="X5084" s="103">
        <v>1.022221399158638</v>
      </c>
      <c r="Y5084" s="18">
        <v>4.4144434760062561</v>
      </c>
      <c r="Z5084" s="18">
        <v>24.474254553435809</v>
      </c>
      <c r="AA5084" s="18">
        <v>63.051773233289502</v>
      </c>
      <c r="AB5084" s="18">
        <v>51.043113708496087</v>
      </c>
      <c r="AC5084" s="18">
        <v>70.190116882324219</v>
      </c>
      <c r="AD5084" s="18">
        <v>52.728984832763672</v>
      </c>
      <c r="AE5084" s="18">
        <v>40.949203491210938</v>
      </c>
      <c r="AF5084" s="18">
        <v>59.965911865234382</v>
      </c>
      <c r="AG5084" s="18">
        <v>58.767238616943359</v>
      </c>
      <c r="AH5084" s="18">
        <v>46.951732635498047</v>
      </c>
      <c r="AI5084" s="18">
        <v>64.396781921386719</v>
      </c>
      <c r="AJ5084" s="18">
        <v>33.236030578613281</v>
      </c>
      <c r="AK5084" s="18">
        <v>45.630218505859382</v>
      </c>
      <c r="AL5084" s="18">
        <v>64.475135803222656</v>
      </c>
      <c r="AM5084" s="18">
        <v>76.983238220214844</v>
      </c>
      <c r="AN5084" s="18">
        <v>100.3310012817383</v>
      </c>
      <c r="AO5084" s="18">
        <v>54.026702880859382</v>
      </c>
    </row>
    <row r="5085" spans="1:41" x14ac:dyDescent="0.3">
      <c r="A5085" s="4" t="s">
        <v>5103</v>
      </c>
      <c r="B5085" s="8" t="s">
        <v>11631</v>
      </c>
      <c r="C5085" s="87" t="s">
        <v>4780</v>
      </c>
      <c r="D5085" s="87" t="s">
        <v>249</v>
      </c>
      <c r="E5085" s="87" t="s">
        <v>5091</v>
      </c>
      <c r="F5085" s="110">
        <v>1.1633163626750791</v>
      </c>
      <c r="G5085" s="18">
        <v>7.0024448580893548</v>
      </c>
      <c r="H5085" s="18">
        <v>10.53083776985239</v>
      </c>
      <c r="I5085" s="18">
        <v>28.354934845627259</v>
      </c>
      <c r="J5085" s="18">
        <v>50.536102294921882</v>
      </c>
      <c r="K5085" s="18">
        <v>60.133281707763672</v>
      </c>
      <c r="L5085" s="18">
        <v>44.729812622070313</v>
      </c>
      <c r="M5085" s="18">
        <v>39.555221557617188</v>
      </c>
      <c r="N5085" s="18">
        <v>49.755802154541023</v>
      </c>
      <c r="O5085" s="18">
        <v>25.44808197021484</v>
      </c>
      <c r="P5085" s="18">
        <v>27.541584014892582</v>
      </c>
      <c r="Q5085" s="18">
        <v>28.096687316894531</v>
      </c>
      <c r="R5085" s="18">
        <v>33.487056732177727</v>
      </c>
      <c r="S5085" s="18">
        <v>34.619205474853523</v>
      </c>
      <c r="T5085" s="18">
        <v>39.816623687744141</v>
      </c>
      <c r="U5085" s="18">
        <v>72.936164855957031</v>
      </c>
      <c r="V5085" s="18">
        <v>89.608299255371094</v>
      </c>
      <c r="W5085" s="18">
        <v>79.437530517578125</v>
      </c>
      <c r="X5085" s="103">
        <v>0.86082127318490986</v>
      </c>
      <c r="Y5085" s="18">
        <v>3.7174401323883819</v>
      </c>
      <c r="Z5085" s="18">
        <v>20.609976451559941</v>
      </c>
      <c r="AA5085" s="18">
        <v>53.096430730094092</v>
      </c>
      <c r="AB5085" s="18">
        <v>42.983837127685547</v>
      </c>
      <c r="AC5085" s="18">
        <v>34.702949523925781</v>
      </c>
      <c r="AD5085" s="18">
        <v>41.306003570556641</v>
      </c>
      <c r="AE5085" s="18">
        <v>41.590812683105469</v>
      </c>
      <c r="AF5085" s="18">
        <v>44.738903045654297</v>
      </c>
      <c r="AG5085" s="18">
        <v>45.265129089355469</v>
      </c>
      <c r="AH5085" s="18">
        <v>41.455417633056641</v>
      </c>
      <c r="AI5085" s="18">
        <v>50.025787353515632</v>
      </c>
      <c r="AJ5085" s="18">
        <v>38.309383392333977</v>
      </c>
      <c r="AK5085" s="18">
        <v>38.452709197998047</v>
      </c>
      <c r="AL5085" s="18">
        <v>50.307884216308587</v>
      </c>
      <c r="AM5085" s="18">
        <v>67.262283325195313</v>
      </c>
      <c r="AN5085" s="18">
        <v>93.427940368652344</v>
      </c>
      <c r="AO5085" s="18">
        <v>103.27976226806641</v>
      </c>
    </row>
    <row r="5086" spans="1:41" x14ac:dyDescent="0.3">
      <c r="A5086" s="4" t="s">
        <v>5095</v>
      </c>
      <c r="B5086" s="8" t="s">
        <v>11632</v>
      </c>
      <c r="C5086" s="87" t="s">
        <v>4780</v>
      </c>
      <c r="D5086" s="87" t="s">
        <v>249</v>
      </c>
      <c r="E5086" s="87" t="s">
        <v>5091</v>
      </c>
      <c r="F5086" s="110">
        <v>1.460337461547943</v>
      </c>
      <c r="G5086" s="18">
        <v>8.790328131529785</v>
      </c>
      <c r="H5086" s="18">
        <v>13.219599921586211</v>
      </c>
      <c r="I5086" s="18">
        <v>35.594593958604918</v>
      </c>
      <c r="J5086" s="18">
        <v>63.439117431640632</v>
      </c>
      <c r="K5086" s="18">
        <v>63.944782257080078</v>
      </c>
      <c r="L5086" s="18">
        <v>59.606620788574219</v>
      </c>
      <c r="M5086" s="18">
        <v>55.989452362060547</v>
      </c>
      <c r="N5086" s="18">
        <v>53.024795532226563</v>
      </c>
      <c r="O5086" s="18">
        <v>39.786350250244141</v>
      </c>
      <c r="P5086" s="18">
        <v>43.599014282226563</v>
      </c>
      <c r="Q5086" s="18">
        <v>41.177726745605469</v>
      </c>
      <c r="R5086" s="18">
        <v>35.140647888183587</v>
      </c>
      <c r="S5086" s="18">
        <v>42.788600921630859</v>
      </c>
      <c r="T5086" s="18">
        <v>58.115329742431641</v>
      </c>
      <c r="U5086" s="18">
        <v>68.077224731445313</v>
      </c>
      <c r="V5086" s="18">
        <v>117.4795608520508</v>
      </c>
      <c r="W5086" s="18">
        <v>97.922996520996094</v>
      </c>
      <c r="X5086" s="103">
        <v>1.281918799409111</v>
      </c>
      <c r="Y5086" s="18">
        <v>5.5359417103565374</v>
      </c>
      <c r="Z5086" s="18">
        <v>30.691988095139141</v>
      </c>
      <c r="AA5086" s="18">
        <v>79.070202903559505</v>
      </c>
      <c r="AB5086" s="18">
        <v>64.010719299316406</v>
      </c>
      <c r="AC5086" s="18">
        <v>52.108173370361328</v>
      </c>
      <c r="AD5086" s="18">
        <v>52.299221038818359</v>
      </c>
      <c r="AE5086" s="18">
        <v>66.435043334960938</v>
      </c>
      <c r="AF5086" s="18">
        <v>57.425998687744141</v>
      </c>
      <c r="AG5086" s="18">
        <v>57.061996459960938</v>
      </c>
      <c r="AH5086" s="18">
        <v>87.552703857421875</v>
      </c>
      <c r="AI5086" s="18">
        <v>49.592052459716797</v>
      </c>
      <c r="AJ5086" s="18">
        <v>36.19598388671875</v>
      </c>
      <c r="AK5086" s="18">
        <v>52.759777069091797</v>
      </c>
      <c r="AL5086" s="18">
        <v>73.839714050292969</v>
      </c>
      <c r="AM5086" s="18">
        <v>97.857185363769531</v>
      </c>
      <c r="AN5086" s="18">
        <v>131.64892578125</v>
      </c>
      <c r="AO5086" s="18">
        <v>134.57220458984381</v>
      </c>
    </row>
    <row r="5087" spans="1:41" x14ac:dyDescent="0.3">
      <c r="A5087" s="4" t="s">
        <v>5092</v>
      </c>
      <c r="B5087" s="8" t="s">
        <v>11633</v>
      </c>
      <c r="C5087" s="87" t="s">
        <v>4780</v>
      </c>
      <c r="D5087" s="87" t="s">
        <v>249</v>
      </c>
      <c r="E5087" s="87" t="s">
        <v>5091</v>
      </c>
      <c r="F5087" s="110">
        <v>1.8043893364080581</v>
      </c>
      <c r="G5087" s="18">
        <v>10.86130758245935</v>
      </c>
      <c r="H5087" s="18">
        <v>16.334104793015921</v>
      </c>
      <c r="I5087" s="18">
        <v>43.980591790476943</v>
      </c>
      <c r="J5087" s="18">
        <v>78.385215759277344</v>
      </c>
      <c r="K5087" s="18">
        <v>77.631332397460938</v>
      </c>
      <c r="L5087" s="18">
        <v>63.691596984863281</v>
      </c>
      <c r="M5087" s="18">
        <v>50.8724365234375</v>
      </c>
      <c r="N5087" s="18">
        <v>58.403358459472663</v>
      </c>
      <c r="O5087" s="18">
        <v>47.759529113769531</v>
      </c>
      <c r="P5087" s="18">
        <v>45.27508544921875</v>
      </c>
      <c r="Q5087" s="18">
        <v>37.169769287109382</v>
      </c>
      <c r="R5087" s="18">
        <v>34.063800811767578</v>
      </c>
      <c r="S5087" s="18">
        <v>48.610996246337891</v>
      </c>
      <c r="T5087" s="18">
        <v>76.296722412109375</v>
      </c>
      <c r="U5087" s="18">
        <v>96.266838073730469</v>
      </c>
      <c r="V5087" s="18">
        <v>96.847282409667969</v>
      </c>
      <c r="W5087" s="18">
        <v>64.839393615722656</v>
      </c>
      <c r="X5087" s="103">
        <v>1.272871736436668</v>
      </c>
      <c r="Y5087" s="18">
        <v>5.4968721426987006</v>
      </c>
      <c r="Z5087" s="18">
        <v>30.475381279501391</v>
      </c>
      <c r="AA5087" s="18">
        <v>78.512169816563627</v>
      </c>
      <c r="AB5087" s="18">
        <v>63.558967590332031</v>
      </c>
      <c r="AC5087" s="18">
        <v>64.70428466796875</v>
      </c>
      <c r="AD5087" s="18">
        <v>54.034481048583977</v>
      </c>
      <c r="AE5087" s="18">
        <v>74.269233703613281</v>
      </c>
      <c r="AF5087" s="18">
        <v>71.713836669921875</v>
      </c>
      <c r="AG5087" s="18">
        <v>58.385955810546882</v>
      </c>
      <c r="AH5087" s="18">
        <v>68.170402526855469</v>
      </c>
      <c r="AI5087" s="18">
        <v>49.887462615966797</v>
      </c>
      <c r="AJ5087" s="18">
        <v>57.419170379638672</v>
      </c>
      <c r="AK5087" s="18">
        <v>60.721702575683587</v>
      </c>
      <c r="AL5087" s="18">
        <v>71.009376525878906</v>
      </c>
      <c r="AM5087" s="18">
        <v>87.646697998046875</v>
      </c>
      <c r="AN5087" s="18">
        <v>152.0262451171875</v>
      </c>
      <c r="AO5087" s="18">
        <v>120.29185485839839</v>
      </c>
    </row>
    <row r="5088" spans="1:41" x14ac:dyDescent="0.3">
      <c r="A5088" s="4" t="s">
        <v>4906</v>
      </c>
      <c r="B5088" s="8" t="s">
        <v>11634</v>
      </c>
      <c r="C5088" s="87" t="s">
        <v>4780</v>
      </c>
      <c r="D5088" s="87" t="s">
        <v>249</v>
      </c>
      <c r="E5088" s="87" t="s">
        <v>4781</v>
      </c>
      <c r="F5088" s="110">
        <v>1.272449870631859</v>
      </c>
      <c r="G5088" s="18">
        <v>7.6593610643394756</v>
      </c>
      <c r="H5088" s="18">
        <v>11.518761007607729</v>
      </c>
      <c r="I5088" s="18">
        <v>31.014979530697619</v>
      </c>
      <c r="J5088" s="18">
        <v>55.277015686035163</v>
      </c>
      <c r="K5088" s="18">
        <v>86.613807678222656</v>
      </c>
      <c r="L5088" s="18">
        <v>76.947128295898438</v>
      </c>
      <c r="M5088" s="18">
        <v>72.507209777832031</v>
      </c>
      <c r="N5088" s="18">
        <v>55.695846557617188</v>
      </c>
      <c r="O5088" s="18">
        <v>64.597854614257813</v>
      </c>
      <c r="P5088" s="18">
        <v>53.179771423339837</v>
      </c>
      <c r="Q5088" s="18">
        <v>60.477867126464837</v>
      </c>
      <c r="R5088" s="18">
        <v>47.370372772216797</v>
      </c>
      <c r="S5088" s="18">
        <v>40.861827850341797</v>
      </c>
      <c r="T5088" s="18">
        <v>50.288330078125</v>
      </c>
      <c r="U5088" s="18">
        <v>84.7335205078125</v>
      </c>
      <c r="V5088" s="18">
        <v>112.9312744140625</v>
      </c>
      <c r="W5088" s="18">
        <v>81.234786987304688</v>
      </c>
      <c r="X5088" s="103">
        <v>1.0153458788210641</v>
      </c>
      <c r="Y5088" s="18">
        <v>4.3847516735030672</v>
      </c>
      <c r="Z5088" s="18">
        <v>24.30963929976609</v>
      </c>
      <c r="AA5088" s="18">
        <v>62.627683354577897</v>
      </c>
      <c r="AB5088" s="18">
        <v>50.699794769287109</v>
      </c>
      <c r="AC5088" s="18">
        <v>55.186260223388672</v>
      </c>
      <c r="AD5088" s="18">
        <v>56.256126403808587</v>
      </c>
      <c r="AE5088" s="18">
        <v>51.506534576416023</v>
      </c>
      <c r="AF5088" s="18">
        <v>59.230739593505859</v>
      </c>
      <c r="AG5088" s="18">
        <v>81.664741516113281</v>
      </c>
      <c r="AH5088" s="18">
        <v>59.308944702148438</v>
      </c>
      <c r="AI5088" s="18">
        <v>51.754875183105469</v>
      </c>
      <c r="AJ5088" s="18">
        <v>51.706893920898438</v>
      </c>
      <c r="AK5088" s="18">
        <v>67.035865783691406</v>
      </c>
      <c r="AL5088" s="18">
        <v>76.261070251464844</v>
      </c>
      <c r="AM5088" s="18">
        <v>104.560905456543</v>
      </c>
      <c r="AN5088" s="18">
        <v>91.262275695800781</v>
      </c>
      <c r="AO5088" s="18">
        <v>88.158355712890625</v>
      </c>
    </row>
    <row r="5089" spans="1:41" x14ac:dyDescent="0.3">
      <c r="A5089" s="4" t="s">
        <v>5096</v>
      </c>
      <c r="B5089" s="8" t="s">
        <v>11635</v>
      </c>
      <c r="C5089" s="87" t="s">
        <v>4780</v>
      </c>
      <c r="D5089" s="87" t="s">
        <v>249</v>
      </c>
      <c r="E5089" s="87" t="s">
        <v>5091</v>
      </c>
      <c r="F5089" s="110">
        <v>1.7948105770280911</v>
      </c>
      <c r="G5089" s="18">
        <v>10.803649376558351</v>
      </c>
      <c r="H5089" s="18">
        <v>16.247393762118939</v>
      </c>
      <c r="I5089" s="18">
        <v>43.74711695350625</v>
      </c>
      <c r="J5089" s="18">
        <v>77.969100952148438</v>
      </c>
      <c r="K5089" s="18">
        <v>83.182426452636719</v>
      </c>
      <c r="L5089" s="18">
        <v>105.5461959838867</v>
      </c>
      <c r="M5089" s="18">
        <v>93.839820861816406</v>
      </c>
      <c r="N5089" s="18">
        <v>74.96246337890625</v>
      </c>
      <c r="O5089" s="18">
        <v>70.865196228027344</v>
      </c>
      <c r="P5089" s="18">
        <v>64.335952758789063</v>
      </c>
      <c r="Q5089" s="18">
        <v>84.686965942382813</v>
      </c>
      <c r="R5089" s="18">
        <v>81.971267700195313</v>
      </c>
      <c r="S5089" s="18">
        <v>59.264076232910163</v>
      </c>
      <c r="T5089" s="18">
        <v>67.556137084960938</v>
      </c>
      <c r="U5089" s="18">
        <v>70.017829895019531</v>
      </c>
      <c r="V5089" s="18">
        <v>98.988014221191406</v>
      </c>
      <c r="W5089" s="18">
        <v>64.468284606933594</v>
      </c>
      <c r="X5089" s="103">
        <v>2.4446094037800372</v>
      </c>
      <c r="Y5089" s="18">
        <v>10.55699875074283</v>
      </c>
      <c r="Z5089" s="18">
        <v>58.529387939912013</v>
      </c>
      <c r="AA5089" s="18">
        <v>150.78627575002031</v>
      </c>
      <c r="AB5089" s="18">
        <v>122.0679550170898</v>
      </c>
      <c r="AC5089" s="18">
        <v>67.178802490234375</v>
      </c>
      <c r="AD5089" s="18">
        <v>66.088714599609375</v>
      </c>
      <c r="AE5089" s="18">
        <v>70.764762878417969</v>
      </c>
      <c r="AF5089" s="18">
        <v>107.16212463378911</v>
      </c>
      <c r="AG5089" s="18">
        <v>77.7451171875</v>
      </c>
      <c r="AH5089" s="18">
        <v>78.788856506347656</v>
      </c>
      <c r="AI5089" s="18">
        <v>78.49249267578125</v>
      </c>
      <c r="AJ5089" s="18">
        <v>65.416717529296875</v>
      </c>
      <c r="AK5089" s="18">
        <v>57.483528137207031</v>
      </c>
      <c r="AL5089" s="18">
        <v>84.720954895019531</v>
      </c>
      <c r="AM5089" s="18">
        <v>106.54311370849609</v>
      </c>
      <c r="AN5089" s="18">
        <v>121.2309646606445</v>
      </c>
      <c r="AO5089" s="18">
        <v>50.455802917480469</v>
      </c>
    </row>
    <row r="5090" spans="1:41" x14ac:dyDescent="0.3">
      <c r="A5090" s="4" t="s">
        <v>5104</v>
      </c>
      <c r="B5090" s="8" t="s">
        <v>11636</v>
      </c>
      <c r="C5090" s="87" t="s">
        <v>4780</v>
      </c>
      <c r="D5090" s="87" t="s">
        <v>249</v>
      </c>
      <c r="E5090" s="87" t="s">
        <v>5091</v>
      </c>
      <c r="F5090" s="110">
        <v>1.749859375852783</v>
      </c>
      <c r="G5090" s="18">
        <v>10.53307095298047</v>
      </c>
      <c r="H5090" s="18">
        <v>15.84047624395679</v>
      </c>
      <c r="I5090" s="18">
        <v>42.651466259117683</v>
      </c>
      <c r="J5090" s="18">
        <v>76.016357421875</v>
      </c>
      <c r="K5090" s="18">
        <v>81.155242919921875</v>
      </c>
      <c r="L5090" s="18">
        <v>91.147453308105469</v>
      </c>
      <c r="M5090" s="18">
        <v>90.387420654296875</v>
      </c>
      <c r="N5090" s="18">
        <v>76.978607177734375</v>
      </c>
      <c r="O5090" s="18">
        <v>70.995475769042969</v>
      </c>
      <c r="P5090" s="18">
        <v>62.181098937988281</v>
      </c>
      <c r="Q5090" s="18">
        <v>61.609348297119141</v>
      </c>
      <c r="R5090" s="18">
        <v>49.136219024658203</v>
      </c>
      <c r="S5090" s="18">
        <v>55.983287811279297</v>
      </c>
      <c r="T5090" s="18">
        <v>89.077735900878906</v>
      </c>
      <c r="U5090" s="18">
        <v>75.032455444335938</v>
      </c>
      <c r="V5090" s="18">
        <v>127.3129425048828</v>
      </c>
      <c r="W5090" s="18">
        <v>80.371612548828125</v>
      </c>
      <c r="X5090" s="103">
        <v>1.5811128359062809</v>
      </c>
      <c r="Y5090" s="18">
        <v>6.8280054096314702</v>
      </c>
      <c r="Z5090" s="18">
        <v>37.85535898145465</v>
      </c>
      <c r="AA5090" s="18">
        <v>97.52482981461722</v>
      </c>
      <c r="AB5090" s="18">
        <v>78.950531005859375</v>
      </c>
      <c r="AC5090" s="18">
        <v>82.955238342285156</v>
      </c>
      <c r="AD5090" s="18">
        <v>72.7279052734375</v>
      </c>
      <c r="AE5090" s="18">
        <v>75.331344604492188</v>
      </c>
      <c r="AF5090" s="18">
        <v>91.976325988769531</v>
      </c>
      <c r="AG5090" s="18">
        <v>75.295066833496094</v>
      </c>
      <c r="AH5090" s="18">
        <v>81.000450134277344</v>
      </c>
      <c r="AI5090" s="18">
        <v>68.822227478027344</v>
      </c>
      <c r="AJ5090" s="18">
        <v>62.448383331298828</v>
      </c>
      <c r="AK5090" s="18">
        <v>64.049163818359375</v>
      </c>
      <c r="AL5090" s="18">
        <v>97.287200927734375</v>
      </c>
      <c r="AM5090" s="18">
        <v>119.84324645996089</v>
      </c>
      <c r="AN5090" s="18">
        <v>125.8586044311523</v>
      </c>
      <c r="AO5090" s="18">
        <v>98.194404602050781</v>
      </c>
    </row>
    <row r="5091" spans="1:41" x14ac:dyDescent="0.3">
      <c r="A5091" s="4" t="s">
        <v>5100</v>
      </c>
      <c r="B5091" s="8" t="s">
        <v>9277</v>
      </c>
      <c r="C5091" s="87" t="s">
        <v>4780</v>
      </c>
      <c r="D5091" s="87" t="s">
        <v>249</v>
      </c>
      <c r="E5091" s="87" t="s">
        <v>5091</v>
      </c>
      <c r="F5091" s="110">
        <v>2.1639863008154681</v>
      </c>
      <c r="G5091" s="18">
        <v>13.025858856034541</v>
      </c>
      <c r="H5091" s="18">
        <v>19.589330470404171</v>
      </c>
      <c r="I5091" s="18">
        <v>52.745489133630137</v>
      </c>
      <c r="J5091" s="18">
        <v>94.006614685058594</v>
      </c>
      <c r="K5091" s="18">
        <v>113.39565277099609</v>
      </c>
      <c r="L5091" s="18">
        <v>98.67730712890625</v>
      </c>
      <c r="M5091" s="18">
        <v>89.717597961425781</v>
      </c>
      <c r="N5091" s="18">
        <v>105.7345352172852</v>
      </c>
      <c r="O5091" s="18">
        <v>85.339363098144531</v>
      </c>
      <c r="P5091" s="18">
        <v>110.77760314941411</v>
      </c>
      <c r="Q5091" s="18">
        <v>105.1636428833008</v>
      </c>
      <c r="R5091" s="18">
        <v>86.062095642089844</v>
      </c>
      <c r="S5091" s="18">
        <v>98.146987915039063</v>
      </c>
      <c r="T5091" s="18">
        <v>122.4244003295898</v>
      </c>
      <c r="U5091" s="18">
        <v>123.09100341796881</v>
      </c>
      <c r="V5091" s="18">
        <v>194.42915344238281</v>
      </c>
      <c r="W5091" s="18">
        <v>183.2474365234375</v>
      </c>
      <c r="X5091" s="103">
        <v>2.216148145070084</v>
      </c>
      <c r="Y5091" s="18">
        <v>9.5703931936077282</v>
      </c>
      <c r="Z5091" s="18">
        <v>53.059517121449502</v>
      </c>
      <c r="AA5091" s="18">
        <v>136.6945266547381</v>
      </c>
      <c r="AB5091" s="18">
        <v>110.6600799560547</v>
      </c>
      <c r="AC5091" s="18">
        <v>96.514984130859375</v>
      </c>
      <c r="AD5091" s="18">
        <v>94.270362854003906</v>
      </c>
      <c r="AE5091" s="18">
        <v>97.498062133789063</v>
      </c>
      <c r="AF5091" s="18">
        <v>120.3275527954102</v>
      </c>
      <c r="AG5091" s="18">
        <v>108.71579742431641</v>
      </c>
      <c r="AH5091" s="18">
        <v>104.14968109130859</v>
      </c>
      <c r="AI5091" s="18">
        <v>96.558341979980469</v>
      </c>
      <c r="AJ5091" s="18">
        <v>83.568382263183594</v>
      </c>
      <c r="AK5091" s="18">
        <v>98.357391357421875</v>
      </c>
      <c r="AL5091" s="18">
        <v>127.75217437744141</v>
      </c>
      <c r="AM5091" s="18">
        <v>127.11463928222661</v>
      </c>
      <c r="AN5091" s="18">
        <v>143.04913330078131</v>
      </c>
      <c r="AO5091" s="18">
        <v>152.35981750488281</v>
      </c>
    </row>
    <row r="5092" spans="1:41" x14ac:dyDescent="0.3">
      <c r="A5092" s="4" t="s">
        <v>5093</v>
      </c>
      <c r="B5092" s="8" t="s">
        <v>11637</v>
      </c>
      <c r="C5092" s="87" t="s">
        <v>4780</v>
      </c>
      <c r="D5092" s="87" t="s">
        <v>249</v>
      </c>
      <c r="E5092" s="87" t="s">
        <v>5091</v>
      </c>
      <c r="F5092" s="110">
        <v>2.2768766016784441</v>
      </c>
      <c r="G5092" s="18">
        <v>13.705388631570679</v>
      </c>
      <c r="H5092" s="18">
        <v>20.61126180595598</v>
      </c>
      <c r="I5092" s="18">
        <v>55.497102734518691</v>
      </c>
      <c r="J5092" s="18">
        <v>98.910728454589844</v>
      </c>
      <c r="K5092" s="18">
        <v>50.939373016357422</v>
      </c>
      <c r="L5092" s="18">
        <v>44.402816772460938</v>
      </c>
      <c r="M5092" s="18">
        <v>39.431728363037109</v>
      </c>
      <c r="N5092" s="18">
        <v>38.804973602294922</v>
      </c>
      <c r="O5092" s="18">
        <v>27.450717926025391</v>
      </c>
      <c r="P5092" s="18">
        <v>33.601581573486328</v>
      </c>
      <c r="Q5092" s="18">
        <v>26.767072677612301</v>
      </c>
      <c r="R5092" s="18">
        <v>23.601711273193359</v>
      </c>
      <c r="S5092" s="18">
        <v>28.708829879760739</v>
      </c>
      <c r="T5092" s="18">
        <v>30.357730865478519</v>
      </c>
      <c r="U5092" s="18">
        <v>58.564659118652337</v>
      </c>
      <c r="V5092" s="18">
        <v>74.026939392089844</v>
      </c>
      <c r="W5092" s="18">
        <v>94.160102844238281</v>
      </c>
      <c r="X5092" s="103">
        <v>0.58476128963126184</v>
      </c>
      <c r="Y5092" s="18">
        <v>2.5252803963587569</v>
      </c>
      <c r="Z5092" s="18">
        <v>14.000486261792579</v>
      </c>
      <c r="AA5092" s="18">
        <v>36.068738396381747</v>
      </c>
      <c r="AB5092" s="18">
        <v>29.199190139770511</v>
      </c>
      <c r="AC5092" s="18">
        <v>36.035400390625</v>
      </c>
      <c r="AD5092" s="18">
        <v>38.726150512695313</v>
      </c>
      <c r="AE5092" s="18">
        <v>45.208580017089837</v>
      </c>
      <c r="AF5092" s="18">
        <v>41.496757507324219</v>
      </c>
      <c r="AG5092" s="18">
        <v>42.638828277587891</v>
      </c>
      <c r="AH5092" s="18">
        <v>46.673446655273438</v>
      </c>
      <c r="AI5092" s="18">
        <v>34.491046905517578</v>
      </c>
      <c r="AJ5092" s="18">
        <v>45.690982818603523</v>
      </c>
      <c r="AK5092" s="18">
        <v>39.154788970947273</v>
      </c>
      <c r="AL5092" s="18">
        <v>53.117912292480469</v>
      </c>
      <c r="AM5092" s="18">
        <v>75.936897277832031</v>
      </c>
      <c r="AN5092" s="18">
        <v>80.053123474121094</v>
      </c>
      <c r="AO5092" s="18">
        <v>142.29132080078131</v>
      </c>
    </row>
    <row r="5093" spans="1:41" x14ac:dyDescent="0.3">
      <c r="A5093" s="4" t="s">
        <v>5101</v>
      </c>
      <c r="B5093" s="8" t="s">
        <v>11638</v>
      </c>
      <c r="C5093" s="87" t="s">
        <v>4780</v>
      </c>
      <c r="D5093" s="87" t="s">
        <v>249</v>
      </c>
      <c r="E5093" s="87" t="s">
        <v>5091</v>
      </c>
      <c r="F5093" s="110">
        <v>1.4643160687424159</v>
      </c>
      <c r="G5093" s="18">
        <v>8.8142768856135252</v>
      </c>
      <c r="H5093" s="18">
        <v>13.255615977286331</v>
      </c>
      <c r="I5093" s="18">
        <v>35.691569425808197</v>
      </c>
      <c r="J5093" s="18">
        <v>63.611953735351563</v>
      </c>
      <c r="K5093" s="18">
        <v>89.828529357910156</v>
      </c>
      <c r="L5093" s="18">
        <v>85.045387268066406</v>
      </c>
      <c r="M5093" s="18">
        <v>37.823772430419922</v>
      </c>
      <c r="N5093" s="18">
        <v>38.296436309814453</v>
      </c>
      <c r="O5093" s="18">
        <v>35.577407836914063</v>
      </c>
      <c r="P5093" s="18">
        <v>35.114677429199219</v>
      </c>
      <c r="Q5093" s="18">
        <v>31.327327728271481</v>
      </c>
      <c r="R5093" s="18">
        <v>40.823505401611328</v>
      </c>
      <c r="S5093" s="18">
        <v>53.157596588134773</v>
      </c>
      <c r="T5093" s="18">
        <v>46.673080444335938</v>
      </c>
      <c r="U5093" s="18">
        <v>94.350471496582031</v>
      </c>
      <c r="V5093" s="18">
        <v>71.219123840332031</v>
      </c>
      <c r="W5093" s="18">
        <v>110.19179534912109</v>
      </c>
      <c r="X5093" s="103">
        <v>0.77788499875612649</v>
      </c>
      <c r="Y5093" s="18">
        <v>3.3592814244237981</v>
      </c>
      <c r="Z5093" s="18">
        <v>18.624297523536789</v>
      </c>
      <c r="AA5093" s="18">
        <v>47.98082742497683</v>
      </c>
      <c r="AB5093" s="18">
        <v>38.842536926269531</v>
      </c>
      <c r="AC5093" s="18">
        <v>111.5555725097656</v>
      </c>
      <c r="AD5093" s="18">
        <v>70.964790344238281</v>
      </c>
      <c r="AE5093" s="18">
        <v>60.925571441650391</v>
      </c>
      <c r="AF5093" s="18">
        <v>44.75543212890625</v>
      </c>
      <c r="AG5093" s="18">
        <v>41.587127685546882</v>
      </c>
      <c r="AH5093" s="18">
        <v>44.881122589111328</v>
      </c>
      <c r="AI5093" s="18">
        <v>39.611831665039063</v>
      </c>
      <c r="AJ5093" s="18">
        <v>18.134527206420898</v>
      </c>
      <c r="AK5093" s="18">
        <v>43.734073638916023</v>
      </c>
      <c r="AL5093" s="18">
        <v>43.068397521972663</v>
      </c>
      <c r="AM5093" s="18">
        <v>73.589996337890625</v>
      </c>
      <c r="AN5093" s="18">
        <v>103.5508117675781</v>
      </c>
      <c r="AO5093" s="18">
        <v>93.454193115234375</v>
      </c>
    </row>
    <row r="5094" spans="1:41" x14ac:dyDescent="0.3">
      <c r="A5094" s="4" t="s">
        <v>5122</v>
      </c>
      <c r="B5094" s="8" t="s">
        <v>11639</v>
      </c>
      <c r="C5094" s="87" t="s">
        <v>4890</v>
      </c>
      <c r="D5094" s="87" t="s">
        <v>249</v>
      </c>
      <c r="E5094" s="87" t="s">
        <v>5110</v>
      </c>
      <c r="F5094" s="110">
        <v>1.766014410786606</v>
      </c>
      <c r="G5094" s="18">
        <v>10.630314269531491</v>
      </c>
      <c r="H5094" s="18">
        <v>15.98671853669234</v>
      </c>
      <c r="I5094" s="18">
        <v>43.04523271652743</v>
      </c>
      <c r="J5094" s="18">
        <v>76.718154907226563</v>
      </c>
      <c r="K5094" s="18">
        <v>61.85784912109375</v>
      </c>
      <c r="L5094" s="18">
        <v>57.741386413574219</v>
      </c>
      <c r="M5094" s="18">
        <v>55.919097900390632</v>
      </c>
      <c r="N5094" s="18">
        <v>61.427639007568359</v>
      </c>
      <c r="O5094" s="18">
        <v>71.002571105957031</v>
      </c>
      <c r="P5094" s="18">
        <v>41.529407501220703</v>
      </c>
      <c r="Q5094" s="18">
        <v>45.680461883544922</v>
      </c>
      <c r="R5094" s="18">
        <v>33.866794586181641</v>
      </c>
      <c r="S5094" s="18">
        <v>38.480606079101563</v>
      </c>
      <c r="T5094" s="18">
        <v>59.354354858398438</v>
      </c>
      <c r="U5094" s="18">
        <v>59.890110015869141</v>
      </c>
      <c r="V5094" s="18">
        <v>83.400932312011719</v>
      </c>
      <c r="W5094" s="18">
        <v>88.663436889648438</v>
      </c>
      <c r="X5094" s="103">
        <v>1.2039039243308369</v>
      </c>
      <c r="Y5094" s="18">
        <v>5.1990359709499971</v>
      </c>
      <c r="Z5094" s="18">
        <v>28.824138416789911</v>
      </c>
      <c r="AA5094" s="18">
        <v>74.258157082265413</v>
      </c>
      <c r="AB5094" s="18">
        <v>60.115161895751953</v>
      </c>
      <c r="AC5094" s="18">
        <v>56.872005462646477</v>
      </c>
      <c r="AD5094" s="18">
        <v>56.682300567626953</v>
      </c>
      <c r="AE5094" s="18">
        <v>50.217361450195313</v>
      </c>
      <c r="AF5094" s="18">
        <v>79.976814270019531</v>
      </c>
      <c r="AG5094" s="18">
        <v>72.633476257324219</v>
      </c>
      <c r="AH5094" s="18">
        <v>55.932342529296882</v>
      </c>
      <c r="AI5094" s="18">
        <v>57.671550750732422</v>
      </c>
      <c r="AJ5094" s="18">
        <v>36.245513916015632</v>
      </c>
      <c r="AK5094" s="18">
        <v>56.301727294921882</v>
      </c>
      <c r="AL5094" s="18">
        <v>68.299613952636719</v>
      </c>
      <c r="AM5094" s="18">
        <v>76.896987915039063</v>
      </c>
      <c r="AN5094" s="18">
        <v>124.9696731567383</v>
      </c>
      <c r="AO5094" s="18">
        <v>60.207836151123047</v>
      </c>
    </row>
    <row r="5095" spans="1:41" x14ac:dyDescent="0.3">
      <c r="A5095" s="4" t="s">
        <v>5159</v>
      </c>
      <c r="B5095" s="8" t="s">
        <v>9736</v>
      </c>
      <c r="C5095" s="87" t="s">
        <v>4890</v>
      </c>
      <c r="D5095" s="87" t="s">
        <v>249</v>
      </c>
      <c r="E5095" s="87" t="s">
        <v>5110</v>
      </c>
      <c r="F5095" s="110">
        <v>2.7824442277653119</v>
      </c>
      <c r="G5095" s="18">
        <v>16.748592988782349</v>
      </c>
      <c r="H5095" s="18">
        <v>25.18787640782352</v>
      </c>
      <c r="I5095" s="18">
        <v>67.819921838332434</v>
      </c>
      <c r="J5095" s="18">
        <v>120.8732986450195</v>
      </c>
      <c r="K5095" s="18">
        <v>132.09375</v>
      </c>
      <c r="L5095" s="18">
        <v>116.18080139160161</v>
      </c>
      <c r="M5095" s="18">
        <v>115.9106750488281</v>
      </c>
      <c r="N5095" s="18">
        <v>118.1198043823242</v>
      </c>
      <c r="O5095" s="18">
        <v>113.6515808105469</v>
      </c>
      <c r="P5095" s="18">
        <v>99.801216125488281</v>
      </c>
      <c r="Q5095" s="18">
        <v>107.853759765625</v>
      </c>
      <c r="R5095" s="18">
        <v>103.4418869018555</v>
      </c>
      <c r="S5095" s="18">
        <v>91.2962646484375</v>
      </c>
      <c r="T5095" s="18">
        <v>114.4941864013672</v>
      </c>
      <c r="U5095" s="18">
        <v>129.52171325683591</v>
      </c>
      <c r="V5095" s="18">
        <v>150.50303649902341</v>
      </c>
      <c r="W5095" s="18">
        <v>116.76318359375</v>
      </c>
      <c r="X5095" s="103">
        <v>1.925889939669319</v>
      </c>
      <c r="Y5095" s="18">
        <v>8.3169187092706611</v>
      </c>
      <c r="Z5095" s="18">
        <v>46.110089912188613</v>
      </c>
      <c r="AA5095" s="18">
        <v>118.7910719226283</v>
      </c>
      <c r="AB5095" s="18">
        <v>96.166465759277344</v>
      </c>
      <c r="AC5095" s="18">
        <v>98.230903625488281</v>
      </c>
      <c r="AD5095" s="18">
        <v>91.310394287109375</v>
      </c>
      <c r="AE5095" s="18">
        <v>121.590950012207</v>
      </c>
      <c r="AF5095" s="18">
        <v>139.2735900878906</v>
      </c>
      <c r="AG5095" s="18">
        <v>117.4877014160156</v>
      </c>
      <c r="AH5095" s="18">
        <v>128.47438049316409</v>
      </c>
      <c r="AI5095" s="18">
        <v>121.08408355712891</v>
      </c>
      <c r="AJ5095" s="18">
        <v>103.3908309936523</v>
      </c>
      <c r="AK5095" s="18">
        <v>107.8341979980469</v>
      </c>
      <c r="AL5095" s="18">
        <v>129.94427490234381</v>
      </c>
      <c r="AM5095" s="18">
        <v>134.30119323730469</v>
      </c>
      <c r="AN5095" s="18">
        <v>135.5090026855469</v>
      </c>
      <c r="AO5095" s="18">
        <v>131.65873718261719</v>
      </c>
    </row>
    <row r="5096" spans="1:41" x14ac:dyDescent="0.3">
      <c r="A5096" s="4" t="s">
        <v>5117</v>
      </c>
      <c r="B5096" s="8" t="s">
        <v>11640</v>
      </c>
      <c r="C5096" s="87" t="s">
        <v>4890</v>
      </c>
      <c r="D5096" s="87" t="s">
        <v>249</v>
      </c>
      <c r="E5096" s="87" t="s">
        <v>5110</v>
      </c>
      <c r="F5096" s="110">
        <v>1.77888455700473</v>
      </c>
      <c r="G5096" s="18">
        <v>10.707784588096191</v>
      </c>
      <c r="H5096" s="18">
        <v>16.103224610401881</v>
      </c>
      <c r="I5096" s="18">
        <v>43.35893255706732</v>
      </c>
      <c r="J5096" s="18">
        <v>77.277252197265625</v>
      </c>
      <c r="K5096" s="18">
        <v>82.479705810546875</v>
      </c>
      <c r="L5096" s="18">
        <v>85.731178283691406</v>
      </c>
      <c r="M5096" s="18">
        <v>77.270523071289063</v>
      </c>
      <c r="N5096" s="18">
        <v>90.497238159179688</v>
      </c>
      <c r="O5096" s="18">
        <v>79.614128112792969</v>
      </c>
      <c r="P5096" s="18">
        <v>86.652679443359375</v>
      </c>
      <c r="Q5096" s="18">
        <v>74.953437805175781</v>
      </c>
      <c r="R5096" s="18">
        <v>77.277633666992188</v>
      </c>
      <c r="S5096" s="18">
        <v>75.83331298828125</v>
      </c>
      <c r="T5096" s="18">
        <v>79.462623596191406</v>
      </c>
      <c r="U5096" s="18">
        <v>93.975204467773438</v>
      </c>
      <c r="V5096" s="18">
        <v>122.8429794311523</v>
      </c>
      <c r="W5096" s="18">
        <v>107.6451416015625</v>
      </c>
      <c r="X5096" s="103">
        <v>1.6471381217969061</v>
      </c>
      <c r="Y5096" s="18">
        <v>7.1131343384439703</v>
      </c>
      <c r="Z5096" s="18">
        <v>39.436151219985902</v>
      </c>
      <c r="AA5096" s="18">
        <v>101.59734420050781</v>
      </c>
      <c r="AB5096" s="18">
        <v>82.247406005859375</v>
      </c>
      <c r="AC5096" s="18">
        <v>57.777965545654297</v>
      </c>
      <c r="AD5096" s="18">
        <v>84.619926452636719</v>
      </c>
      <c r="AE5096" s="18">
        <v>92.421585083007813</v>
      </c>
      <c r="AF5096" s="18">
        <v>80.396827697753906</v>
      </c>
      <c r="AG5096" s="18">
        <v>103.7513122558594</v>
      </c>
      <c r="AH5096" s="18">
        <v>83.786163330078125</v>
      </c>
      <c r="AI5096" s="18">
        <v>87.957275390625</v>
      </c>
      <c r="AJ5096" s="18">
        <v>69.497184753417969</v>
      </c>
      <c r="AK5096" s="18">
        <v>84.051101684570313</v>
      </c>
      <c r="AL5096" s="18">
        <v>87.143692016601563</v>
      </c>
      <c r="AM5096" s="18">
        <v>109.6798629760742</v>
      </c>
      <c r="AN5096" s="18">
        <v>164.3490905761719</v>
      </c>
      <c r="AO5096" s="18">
        <v>89.230987548828125</v>
      </c>
    </row>
    <row r="5097" spans="1:41" x14ac:dyDescent="0.3">
      <c r="A5097" s="4" t="s">
        <v>5131</v>
      </c>
      <c r="B5097" s="8" t="s">
        <v>11641</v>
      </c>
      <c r="C5097" s="87" t="s">
        <v>4890</v>
      </c>
      <c r="D5097" s="87" t="s">
        <v>249</v>
      </c>
      <c r="E5097" s="87" t="s">
        <v>5110</v>
      </c>
      <c r="F5097" s="110">
        <v>1.7165076745173871</v>
      </c>
      <c r="G5097" s="18">
        <v>10.332314342811641</v>
      </c>
      <c r="H5097" s="18">
        <v>15.53856236448209</v>
      </c>
      <c r="I5097" s="18">
        <v>41.838544384468427</v>
      </c>
      <c r="J5097" s="18">
        <v>74.567512512207031</v>
      </c>
      <c r="K5097" s="18">
        <v>78.397071838378906</v>
      </c>
      <c r="L5097" s="18">
        <v>68.970787048339844</v>
      </c>
      <c r="M5097" s="18">
        <v>65.303756713867188</v>
      </c>
      <c r="N5097" s="18">
        <v>74.444984436035156</v>
      </c>
      <c r="O5097" s="18">
        <v>55.647426605224609</v>
      </c>
      <c r="P5097" s="18">
        <v>54.760486602783203</v>
      </c>
      <c r="Q5097" s="18">
        <v>51.769210815429688</v>
      </c>
      <c r="R5097" s="18">
        <v>52.175884246826172</v>
      </c>
      <c r="S5097" s="18">
        <v>47.703353881835938</v>
      </c>
      <c r="T5097" s="18">
        <v>60.295021057128913</v>
      </c>
      <c r="U5097" s="18">
        <v>72.872291564941406</v>
      </c>
      <c r="V5097" s="18">
        <v>105.0992126464844</v>
      </c>
      <c r="W5097" s="18">
        <v>71.886070251464844</v>
      </c>
      <c r="X5097" s="103">
        <v>1.1978360574228439</v>
      </c>
      <c r="Y5097" s="18">
        <v>5.1728320042679146</v>
      </c>
      <c r="Z5097" s="18">
        <v>28.678860183107041</v>
      </c>
      <c r="AA5097" s="18">
        <v>73.883884181495119</v>
      </c>
      <c r="AB5097" s="18">
        <v>59.812171936035163</v>
      </c>
      <c r="AC5097" s="18">
        <v>58.763229370117188</v>
      </c>
      <c r="AD5097" s="18">
        <v>60.814029693603523</v>
      </c>
      <c r="AE5097" s="18">
        <v>65.012657165527344</v>
      </c>
      <c r="AF5097" s="18">
        <v>58.647819519042969</v>
      </c>
      <c r="AG5097" s="18">
        <v>64.456008911132813</v>
      </c>
      <c r="AH5097" s="18">
        <v>67.469444274902344</v>
      </c>
      <c r="AI5097" s="18">
        <v>65.108856201171875</v>
      </c>
      <c r="AJ5097" s="18">
        <v>48.112758636474609</v>
      </c>
      <c r="AK5097" s="18">
        <v>51.238491058349609</v>
      </c>
      <c r="AL5097" s="18">
        <v>75.056587219238281</v>
      </c>
      <c r="AM5097" s="18">
        <v>83.174903869628906</v>
      </c>
      <c r="AN5097" s="18">
        <v>110.15016937255859</v>
      </c>
      <c r="AO5097" s="18">
        <v>72.493499755859375</v>
      </c>
    </row>
    <row r="5098" spans="1:41" x14ac:dyDescent="0.3">
      <c r="A5098" s="4" t="s">
        <v>5130</v>
      </c>
      <c r="B5098" s="8" t="s">
        <v>11642</v>
      </c>
      <c r="C5098" s="87" t="s">
        <v>4890</v>
      </c>
      <c r="D5098" s="87" t="s">
        <v>249</v>
      </c>
      <c r="E5098" s="87" t="s">
        <v>5110</v>
      </c>
      <c r="F5098" s="110">
        <v>2.3918903835861971</v>
      </c>
      <c r="G5098" s="18">
        <v>14.397700449378659</v>
      </c>
      <c r="H5098" s="18">
        <v>21.652415801058879</v>
      </c>
      <c r="I5098" s="18">
        <v>58.300474540313871</v>
      </c>
      <c r="J5098" s="18">
        <v>103.90708923339839</v>
      </c>
      <c r="K5098" s="18">
        <v>112.4062423706055</v>
      </c>
      <c r="L5098" s="18">
        <v>108.800048828125</v>
      </c>
      <c r="M5098" s="18">
        <v>96.4632568359375</v>
      </c>
      <c r="N5098" s="18">
        <v>102.9243850708008</v>
      </c>
      <c r="O5098" s="18">
        <v>111.996696472168</v>
      </c>
      <c r="P5098" s="18">
        <v>91.716964721679688</v>
      </c>
      <c r="Q5098" s="18">
        <v>82.088951110839844</v>
      </c>
      <c r="R5098" s="18">
        <v>95.850631713867188</v>
      </c>
      <c r="S5098" s="18">
        <v>79.22064208984375</v>
      </c>
      <c r="T5098" s="18">
        <v>104.2335510253906</v>
      </c>
      <c r="U5098" s="18">
        <v>140.90620422363281</v>
      </c>
      <c r="V5098" s="18">
        <v>138.57330322265631</v>
      </c>
      <c r="W5098" s="18">
        <v>124.4933395385742</v>
      </c>
      <c r="X5098" s="103">
        <v>2.0095480753595578</v>
      </c>
      <c r="Y5098" s="18">
        <v>8.6781947612263188</v>
      </c>
      <c r="Z5098" s="18">
        <v>48.113051804821659</v>
      </c>
      <c r="AA5098" s="18">
        <v>123.9512004476252</v>
      </c>
      <c r="AB5098" s="18">
        <v>100.34381103515631</v>
      </c>
      <c r="AC5098" s="18">
        <v>91.649017333984375</v>
      </c>
      <c r="AD5098" s="18">
        <v>91.960479736328125</v>
      </c>
      <c r="AE5098" s="18">
        <v>92.898612976074219</v>
      </c>
      <c r="AF5098" s="18">
        <v>97.994636535644531</v>
      </c>
      <c r="AG5098" s="18">
        <v>101.5644454956055</v>
      </c>
      <c r="AH5098" s="18">
        <v>90.794784545898438</v>
      </c>
      <c r="AI5098" s="18">
        <v>98.482856750488281</v>
      </c>
      <c r="AJ5098" s="18">
        <v>91.115760803222656</v>
      </c>
      <c r="AK5098" s="18">
        <v>95.821998596191406</v>
      </c>
      <c r="AL5098" s="18">
        <v>108.432373046875</v>
      </c>
      <c r="AM5098" s="18">
        <v>120.30450439453131</v>
      </c>
      <c r="AN5098" s="18">
        <v>125.9117813110352</v>
      </c>
      <c r="AO5098" s="18">
        <v>145.9899597167969</v>
      </c>
    </row>
    <row r="5099" spans="1:41" x14ac:dyDescent="0.3">
      <c r="A5099" s="4" t="s">
        <v>5154</v>
      </c>
      <c r="B5099" s="8" t="s">
        <v>11643</v>
      </c>
      <c r="C5099" s="87" t="s">
        <v>4890</v>
      </c>
      <c r="D5099" s="87" t="s">
        <v>249</v>
      </c>
      <c r="E5099" s="87" t="s">
        <v>5110</v>
      </c>
      <c r="F5099" s="110">
        <v>1.5428982148939441</v>
      </c>
      <c r="G5099" s="18">
        <v>9.2872927933336182</v>
      </c>
      <c r="H5099" s="18">
        <v>13.966975207913521</v>
      </c>
      <c r="I5099" s="18">
        <v>37.606948342195423</v>
      </c>
      <c r="J5099" s="18">
        <v>67.025672912597656</v>
      </c>
      <c r="K5099" s="18">
        <v>58.912933349609382</v>
      </c>
      <c r="L5099" s="18">
        <v>71.640953063964844</v>
      </c>
      <c r="M5099" s="18">
        <v>58.45782470703125</v>
      </c>
      <c r="N5099" s="18">
        <v>52.391994476318359</v>
      </c>
      <c r="O5099" s="18">
        <v>52.281326293945313</v>
      </c>
      <c r="P5099" s="18">
        <v>65.878425598144531</v>
      </c>
      <c r="Q5099" s="18">
        <v>56.684356689453132</v>
      </c>
      <c r="R5099" s="18">
        <v>52.1068115234375</v>
      </c>
      <c r="S5099" s="18">
        <v>48.827278137207031</v>
      </c>
      <c r="T5099" s="18">
        <v>58.499824523925781</v>
      </c>
      <c r="U5099" s="18">
        <v>89.303497314453125</v>
      </c>
      <c r="V5099" s="18">
        <v>119.27586364746089</v>
      </c>
      <c r="W5099" s="18">
        <v>52.696891784667969</v>
      </c>
      <c r="X5099" s="103">
        <v>0.87471150649614338</v>
      </c>
      <c r="Y5099" s="18">
        <v>3.7774248381198881</v>
      </c>
      <c r="Z5099" s="18">
        <v>20.942539540285679</v>
      </c>
      <c r="AA5099" s="18">
        <v>53.953196046901418</v>
      </c>
      <c r="AB5099" s="18">
        <v>43.677425384521477</v>
      </c>
      <c r="AC5099" s="18">
        <v>44.269771575927727</v>
      </c>
      <c r="AD5099" s="18">
        <v>43.103256225585938</v>
      </c>
      <c r="AE5099" s="18">
        <v>54.288455963134773</v>
      </c>
      <c r="AF5099" s="18">
        <v>66.940773010253906</v>
      </c>
      <c r="AG5099" s="18">
        <v>65.507637023925781</v>
      </c>
      <c r="AH5099" s="18">
        <v>68.752761840820313</v>
      </c>
      <c r="AI5099" s="18">
        <v>55.944869995117188</v>
      </c>
      <c r="AJ5099" s="18">
        <v>39.647144317626953</v>
      </c>
      <c r="AK5099" s="18">
        <v>51.344097137451172</v>
      </c>
      <c r="AL5099" s="18">
        <v>81.578369140625</v>
      </c>
      <c r="AM5099" s="18">
        <v>77.156211853027344</v>
      </c>
      <c r="AN5099" s="18">
        <v>84.938125610351563</v>
      </c>
      <c r="AO5099" s="18">
        <v>37.981063842773438</v>
      </c>
    </row>
    <row r="5100" spans="1:41" x14ac:dyDescent="0.3">
      <c r="A5100" s="4" t="s">
        <v>5140</v>
      </c>
      <c r="B5100" s="8" t="s">
        <v>7992</v>
      </c>
      <c r="C5100" s="87" t="s">
        <v>4890</v>
      </c>
      <c r="D5100" s="87" t="s">
        <v>249</v>
      </c>
      <c r="E5100" s="87" t="s">
        <v>5110</v>
      </c>
      <c r="F5100" s="110">
        <v>1.476694113902939</v>
      </c>
      <c r="G5100" s="18">
        <v>8.8887850602326655</v>
      </c>
      <c r="H5100" s="18">
        <v>13.36766734153743</v>
      </c>
      <c r="I5100" s="18">
        <v>35.993274684415383</v>
      </c>
      <c r="J5100" s="18">
        <v>64.149673461914063</v>
      </c>
      <c r="K5100" s="18">
        <v>62.992687225341797</v>
      </c>
      <c r="L5100" s="18">
        <v>62.741771697998047</v>
      </c>
      <c r="M5100" s="18">
        <v>58.289989471435547</v>
      </c>
      <c r="N5100" s="18">
        <v>49.954647064208977</v>
      </c>
      <c r="O5100" s="18">
        <v>41.7822265625</v>
      </c>
      <c r="P5100" s="18">
        <v>42.586971282958977</v>
      </c>
      <c r="Q5100" s="18">
        <v>47.853404998779297</v>
      </c>
      <c r="R5100" s="18">
        <v>37.749263763427727</v>
      </c>
      <c r="S5100" s="18">
        <v>45.904396057128913</v>
      </c>
      <c r="T5100" s="18">
        <v>57.69134521484375</v>
      </c>
      <c r="U5100" s="18">
        <v>76.125396728515625</v>
      </c>
      <c r="V5100" s="18">
        <v>102.8468322753906</v>
      </c>
      <c r="W5100" s="18">
        <v>72.636833190917969</v>
      </c>
      <c r="X5100" s="103">
        <v>0.95037019096950537</v>
      </c>
      <c r="Y5100" s="18">
        <v>4.1041554136601262</v>
      </c>
      <c r="Z5100" s="18">
        <v>22.75397677345574</v>
      </c>
      <c r="AA5100" s="18">
        <v>58.619909364065222</v>
      </c>
      <c r="AB5100" s="18">
        <v>47.455329895019531</v>
      </c>
      <c r="AC5100" s="18">
        <v>66.965019226074219</v>
      </c>
      <c r="AD5100" s="18">
        <v>46.383159637451172</v>
      </c>
      <c r="AE5100" s="18">
        <v>59.932785034179688</v>
      </c>
      <c r="AF5100" s="18">
        <v>50.744968414306641</v>
      </c>
      <c r="AG5100" s="18">
        <v>51.815681457519531</v>
      </c>
      <c r="AH5100" s="18">
        <v>54.442588806152337</v>
      </c>
      <c r="AI5100" s="18">
        <v>53.404190063476563</v>
      </c>
      <c r="AJ5100" s="18">
        <v>39.898891448974609</v>
      </c>
      <c r="AK5100" s="18">
        <v>50.582992553710938</v>
      </c>
      <c r="AL5100" s="18">
        <v>65.043067932128906</v>
      </c>
      <c r="AM5100" s="18">
        <v>84.654914855957031</v>
      </c>
      <c r="AN5100" s="18">
        <v>94.529861450195313</v>
      </c>
      <c r="AO5100" s="18">
        <v>75.2564697265625</v>
      </c>
    </row>
    <row r="5101" spans="1:41" x14ac:dyDescent="0.3">
      <c r="A5101" s="4" t="s">
        <v>5151</v>
      </c>
      <c r="B5101" s="8" t="s">
        <v>11644</v>
      </c>
      <c r="C5101" s="87" t="s">
        <v>4890</v>
      </c>
      <c r="D5101" s="87" t="s">
        <v>249</v>
      </c>
      <c r="E5101" s="87" t="s">
        <v>5110</v>
      </c>
      <c r="F5101" s="110">
        <v>2.0721836367078019</v>
      </c>
      <c r="G5101" s="18">
        <v>12.4732636086322</v>
      </c>
      <c r="H5101" s="18">
        <v>18.758293451088981</v>
      </c>
      <c r="I5101" s="18">
        <v>50.507870337104258</v>
      </c>
      <c r="J5101" s="18">
        <v>90.018577575683594</v>
      </c>
      <c r="K5101" s="18">
        <v>85.568458557128906</v>
      </c>
      <c r="L5101" s="18">
        <v>100.06536865234381</v>
      </c>
      <c r="M5101" s="18">
        <v>113.2151184082031</v>
      </c>
      <c r="N5101" s="18">
        <v>98.208869934082031</v>
      </c>
      <c r="O5101" s="18">
        <v>95.842170715332031</v>
      </c>
      <c r="P5101" s="18">
        <v>88.291168212890625</v>
      </c>
      <c r="Q5101" s="18">
        <v>82.250701904296875</v>
      </c>
      <c r="R5101" s="18">
        <v>74.300529479980469</v>
      </c>
      <c r="S5101" s="18">
        <v>81.661949157714844</v>
      </c>
      <c r="T5101" s="18">
        <v>91.069602966308594</v>
      </c>
      <c r="U5101" s="18">
        <v>112.1740417480469</v>
      </c>
      <c r="V5101" s="18">
        <v>144.20423889160159</v>
      </c>
      <c r="W5101" s="18">
        <v>103.6882629394531</v>
      </c>
      <c r="X5101" s="103">
        <v>1.4160181462257839</v>
      </c>
      <c r="Y5101" s="18">
        <v>6.1150471636162722</v>
      </c>
      <c r="Z5101" s="18">
        <v>33.902624804703279</v>
      </c>
      <c r="AA5101" s="18">
        <v>87.341602439096889</v>
      </c>
      <c r="AB5101" s="18">
        <v>70.706771850585938</v>
      </c>
      <c r="AC5101" s="18">
        <v>80.318862915039063</v>
      </c>
      <c r="AD5101" s="18">
        <v>82.14398193359375</v>
      </c>
      <c r="AE5101" s="18">
        <v>91.606880187988281</v>
      </c>
      <c r="AF5101" s="18">
        <v>103.36537170410161</v>
      </c>
      <c r="AG5101" s="18">
        <v>105.70372009277339</v>
      </c>
      <c r="AH5101" s="18">
        <v>96.021278381347656</v>
      </c>
      <c r="AI5101" s="18">
        <v>89.676353454589844</v>
      </c>
      <c r="AJ5101" s="18">
        <v>70.09857177734375</v>
      </c>
      <c r="AK5101" s="18">
        <v>81.368354797363281</v>
      </c>
      <c r="AL5101" s="18">
        <v>104.84853363037109</v>
      </c>
      <c r="AM5101" s="18">
        <v>109.6358184814453</v>
      </c>
      <c r="AN5101" s="18">
        <v>151.15147399902341</v>
      </c>
      <c r="AO5101" s="18">
        <v>96.862678527832031</v>
      </c>
    </row>
    <row r="5102" spans="1:41" x14ac:dyDescent="0.3">
      <c r="A5102" s="4" t="s">
        <v>5129</v>
      </c>
      <c r="B5102" s="8" t="s">
        <v>11645</v>
      </c>
      <c r="C5102" s="87" t="s">
        <v>4890</v>
      </c>
      <c r="D5102" s="87" t="s">
        <v>249</v>
      </c>
      <c r="E5102" s="87" t="s">
        <v>5110</v>
      </c>
      <c r="F5102" s="110">
        <v>2.200327840981918</v>
      </c>
      <c r="G5102" s="18">
        <v>13.24461244640649</v>
      </c>
      <c r="H5102" s="18">
        <v>19.91830965102827</v>
      </c>
      <c r="I5102" s="18">
        <v>53.631286012855547</v>
      </c>
      <c r="J5102" s="18">
        <v>95.585342407226563</v>
      </c>
      <c r="K5102" s="18">
        <v>97.095924377441406</v>
      </c>
      <c r="L5102" s="18">
        <v>125.97569274902339</v>
      </c>
      <c r="M5102" s="18">
        <v>102.6426315307617</v>
      </c>
      <c r="N5102" s="18">
        <v>118.654052734375</v>
      </c>
      <c r="O5102" s="18">
        <v>123.9794235229492</v>
      </c>
      <c r="P5102" s="18">
        <v>119.48220062255859</v>
      </c>
      <c r="Q5102" s="18">
        <v>88.660270690917969</v>
      </c>
      <c r="R5102" s="18">
        <v>103.6276016235352</v>
      </c>
      <c r="S5102" s="18">
        <v>115.0775833129883</v>
      </c>
      <c r="T5102" s="18">
        <v>105.5736541748047</v>
      </c>
      <c r="U5102" s="18">
        <v>102.5736083984375</v>
      </c>
      <c r="V5102" s="18">
        <v>169.600341796875</v>
      </c>
      <c r="W5102" s="18">
        <v>80.071968078613281</v>
      </c>
      <c r="X5102" s="103">
        <v>3.0145794131481942</v>
      </c>
      <c r="Y5102" s="18">
        <v>13.018403287416991</v>
      </c>
      <c r="Z5102" s="18">
        <v>72.175738044284671</v>
      </c>
      <c r="AA5102" s="18">
        <v>185.94267123346069</v>
      </c>
      <c r="AB5102" s="18">
        <v>150.528564453125</v>
      </c>
      <c r="AC5102" s="18">
        <v>107.4171600341797</v>
      </c>
      <c r="AD5102" s="18">
        <v>102.1724166870117</v>
      </c>
      <c r="AE5102" s="18">
        <v>111.7787399291992</v>
      </c>
      <c r="AF5102" s="18">
        <v>129.00190734863281</v>
      </c>
      <c r="AG5102" s="18">
        <v>102.4325485229492</v>
      </c>
      <c r="AH5102" s="18">
        <v>105.38388824462891</v>
      </c>
      <c r="AI5102" s="18">
        <v>92.718635559082031</v>
      </c>
      <c r="AJ5102" s="18">
        <v>75.457962036132813</v>
      </c>
      <c r="AK5102" s="18">
        <v>95.267898559570313</v>
      </c>
      <c r="AL5102" s="18">
        <v>114.80031585693359</v>
      </c>
      <c r="AM5102" s="18">
        <v>153.67503356933591</v>
      </c>
      <c r="AN5102" s="18">
        <v>142.0770263671875</v>
      </c>
      <c r="AO5102" s="18">
        <v>74.205940246582031</v>
      </c>
    </row>
    <row r="5103" spans="1:41" x14ac:dyDescent="0.3">
      <c r="A5103" s="4" t="s">
        <v>5126</v>
      </c>
      <c r="B5103" s="8" t="s">
        <v>13269</v>
      </c>
      <c r="C5103" s="87" t="s">
        <v>4890</v>
      </c>
      <c r="D5103" s="87" t="s">
        <v>249</v>
      </c>
      <c r="E5103" s="87" t="s">
        <v>5110</v>
      </c>
      <c r="F5103" s="110">
        <v>2.840586266283363</v>
      </c>
      <c r="G5103" s="18">
        <v>17.098572093110722</v>
      </c>
      <c r="H5103" s="18">
        <v>25.714203033053941</v>
      </c>
      <c r="I5103" s="18">
        <v>69.237088970908701</v>
      </c>
      <c r="J5103" s="18">
        <v>123.39907073974609</v>
      </c>
      <c r="K5103" s="18">
        <v>123.2176055908203</v>
      </c>
      <c r="L5103" s="18">
        <v>131.42723083496091</v>
      </c>
      <c r="M5103" s="18">
        <v>127.2251434326172</v>
      </c>
      <c r="N5103" s="18">
        <v>119.63751220703131</v>
      </c>
      <c r="O5103" s="18">
        <v>142.4284973144531</v>
      </c>
      <c r="P5103" s="18">
        <v>111.4358596801758</v>
      </c>
      <c r="Q5103" s="18">
        <v>95.740959167480469</v>
      </c>
      <c r="R5103" s="18">
        <v>92.857597351074219</v>
      </c>
      <c r="S5103" s="18">
        <v>81.561019897460938</v>
      </c>
      <c r="T5103" s="18">
        <v>92.617233276367188</v>
      </c>
      <c r="U5103" s="18">
        <v>119.2875137329102</v>
      </c>
      <c r="V5103" s="18">
        <v>108.4008865356445</v>
      </c>
      <c r="W5103" s="18">
        <v>129.21064758300781</v>
      </c>
      <c r="X5103" s="103">
        <v>2.086320835690239</v>
      </c>
      <c r="Y5103" s="18">
        <v>9.0097364519556589</v>
      </c>
      <c r="Z5103" s="18">
        <v>49.951162492633053</v>
      </c>
      <c r="AA5103" s="18">
        <v>128.68663122499689</v>
      </c>
      <c r="AB5103" s="18">
        <v>104.17734527587891</v>
      </c>
      <c r="AC5103" s="18">
        <v>105.51145935058589</v>
      </c>
      <c r="AD5103" s="18">
        <v>129.4518737792969</v>
      </c>
      <c r="AE5103" s="18">
        <v>121.7722930908203</v>
      </c>
      <c r="AF5103" s="18">
        <v>127.4481506347656</v>
      </c>
      <c r="AG5103" s="18">
        <v>114.8677978515625</v>
      </c>
      <c r="AH5103" s="18">
        <v>128.16838073730469</v>
      </c>
      <c r="AI5103" s="18">
        <v>104.43150329589839</v>
      </c>
      <c r="AJ5103" s="18">
        <v>82.413383483886719</v>
      </c>
      <c r="AK5103" s="18">
        <v>94.065933227539063</v>
      </c>
      <c r="AL5103" s="18">
        <v>98.008857727050781</v>
      </c>
      <c r="AM5103" s="18">
        <v>117.48561859130859</v>
      </c>
      <c r="AN5103" s="18">
        <v>143.72943115234381</v>
      </c>
      <c r="AO5103" s="18">
        <v>111.3936767578125</v>
      </c>
    </row>
    <row r="5104" spans="1:41" x14ac:dyDescent="0.3">
      <c r="A5104" s="4" t="s">
        <v>5132</v>
      </c>
      <c r="B5104" s="8" t="s">
        <v>11646</v>
      </c>
      <c r="C5104" s="87" t="s">
        <v>4890</v>
      </c>
      <c r="D5104" s="87" t="s">
        <v>249</v>
      </c>
      <c r="E5104" s="87" t="s">
        <v>5110</v>
      </c>
      <c r="F5104" s="110">
        <v>2.2144270104695281</v>
      </c>
      <c r="G5104" s="18">
        <v>13.329480724760989</v>
      </c>
      <c r="H5104" s="18">
        <v>20.045941369559461</v>
      </c>
      <c r="I5104" s="18">
        <v>53.974942343175989</v>
      </c>
      <c r="J5104" s="18">
        <v>96.197830200195313</v>
      </c>
      <c r="K5104" s="18">
        <v>72.397056579589844</v>
      </c>
      <c r="L5104" s="18">
        <v>75.969680786132813</v>
      </c>
      <c r="M5104" s="18">
        <v>62.206233978271477</v>
      </c>
      <c r="N5104" s="18">
        <v>99.159133911132813</v>
      </c>
      <c r="O5104" s="18">
        <v>76.363311767578125</v>
      </c>
      <c r="P5104" s="18">
        <v>70.955497741699219</v>
      </c>
      <c r="Q5104" s="18">
        <v>59.024711608886719</v>
      </c>
      <c r="R5104" s="18">
        <v>58.23382568359375</v>
      </c>
      <c r="S5104" s="18">
        <v>50.948066711425781</v>
      </c>
      <c r="T5104" s="18">
        <v>63.444908142089837</v>
      </c>
      <c r="U5104" s="18">
        <v>93.884986877441406</v>
      </c>
      <c r="V5104" s="18">
        <v>94.733184814453125</v>
      </c>
      <c r="W5104" s="18">
        <v>85.329078674316406</v>
      </c>
      <c r="X5104" s="103">
        <v>1.627258785358032</v>
      </c>
      <c r="Y5104" s="18">
        <v>7.0272858059028316</v>
      </c>
      <c r="Z5104" s="18">
        <v>38.960195677714111</v>
      </c>
      <c r="AA5104" s="18">
        <v>100.3711642220768</v>
      </c>
      <c r="AB5104" s="18">
        <v>81.2547607421875</v>
      </c>
      <c r="AC5104" s="18">
        <v>68.551689147949219</v>
      </c>
      <c r="AD5104" s="18">
        <v>53.864078521728523</v>
      </c>
      <c r="AE5104" s="18">
        <v>67.321327209472656</v>
      </c>
      <c r="AF5104" s="18">
        <v>78.684135437011719</v>
      </c>
      <c r="AG5104" s="18">
        <v>77.848915100097656</v>
      </c>
      <c r="AH5104" s="18">
        <v>77.11083984375</v>
      </c>
      <c r="AI5104" s="18">
        <v>63.662197113037109</v>
      </c>
      <c r="AJ5104" s="18">
        <v>54.8270263671875</v>
      </c>
      <c r="AK5104" s="18">
        <v>55.466472625732422</v>
      </c>
      <c r="AL5104" s="18">
        <v>84.1929931640625</v>
      </c>
      <c r="AM5104" s="18">
        <v>89.40576171875</v>
      </c>
      <c r="AN5104" s="18">
        <v>98.438995361328125</v>
      </c>
      <c r="AO5104" s="18">
        <v>65.6002197265625</v>
      </c>
    </row>
    <row r="5105" spans="1:41" x14ac:dyDescent="0.3">
      <c r="A5105" s="4" t="s">
        <v>5136</v>
      </c>
      <c r="B5105" s="8" t="s">
        <v>11647</v>
      </c>
      <c r="C5105" s="87" t="s">
        <v>4890</v>
      </c>
      <c r="D5105" s="87" t="s">
        <v>249</v>
      </c>
      <c r="E5105" s="87" t="s">
        <v>5110</v>
      </c>
      <c r="F5105" s="110">
        <v>1.5373152739517211</v>
      </c>
      <c r="G5105" s="18">
        <v>9.2536869425537098</v>
      </c>
      <c r="H5105" s="18">
        <v>13.91643603625946</v>
      </c>
      <c r="I5105" s="18">
        <v>37.470868483145139</v>
      </c>
      <c r="J5105" s="18">
        <v>66.78314208984375</v>
      </c>
      <c r="K5105" s="18">
        <v>81.257865905761719</v>
      </c>
      <c r="L5105" s="18">
        <v>70.206001281738281</v>
      </c>
      <c r="M5105" s="18">
        <v>60.407222747802727</v>
      </c>
      <c r="N5105" s="18">
        <v>52.869358062744141</v>
      </c>
      <c r="O5105" s="18">
        <v>47.480270385742188</v>
      </c>
      <c r="P5105" s="18">
        <v>62.356834411621087</v>
      </c>
      <c r="Q5105" s="18">
        <v>50.795188903808587</v>
      </c>
      <c r="R5105" s="18">
        <v>34.480979919433587</v>
      </c>
      <c r="S5105" s="18">
        <v>47.276912689208977</v>
      </c>
      <c r="T5105" s="18">
        <v>50.885715484619141</v>
      </c>
      <c r="U5105" s="18">
        <v>68.141288757324219</v>
      </c>
      <c r="V5105" s="18">
        <v>99.606178283691406</v>
      </c>
      <c r="W5105" s="18">
        <v>69.266006469726563</v>
      </c>
      <c r="X5105" s="103">
        <v>1.061983127857155</v>
      </c>
      <c r="Y5105" s="18">
        <v>4.586153737591828</v>
      </c>
      <c r="Z5105" s="18">
        <v>25.42623880112728</v>
      </c>
      <c r="AA5105" s="18">
        <v>65.504321676636451</v>
      </c>
      <c r="AB5105" s="18">
        <v>53.028556823730469</v>
      </c>
      <c r="AC5105" s="18">
        <v>50.587509155273438</v>
      </c>
      <c r="AD5105" s="18">
        <v>58.955429077148438</v>
      </c>
      <c r="AE5105" s="18">
        <v>47.222442626953132</v>
      </c>
      <c r="AF5105" s="18">
        <v>61.419895172119141</v>
      </c>
      <c r="AG5105" s="18">
        <v>60.870674133300781</v>
      </c>
      <c r="AH5105" s="18">
        <v>66.477188110351563</v>
      </c>
      <c r="AI5105" s="18">
        <v>55.481636047363281</v>
      </c>
      <c r="AJ5105" s="18">
        <v>41.924392700195313</v>
      </c>
      <c r="AK5105" s="18">
        <v>50.406875610351563</v>
      </c>
      <c r="AL5105" s="18">
        <v>69.473365783691406</v>
      </c>
      <c r="AM5105" s="18">
        <v>97.114059448242188</v>
      </c>
      <c r="AN5105" s="18">
        <v>92.328834533691406</v>
      </c>
      <c r="AO5105" s="18">
        <v>70.750244140625</v>
      </c>
    </row>
    <row r="5106" spans="1:41" x14ac:dyDescent="0.3">
      <c r="A5106" s="4" t="s">
        <v>5148</v>
      </c>
      <c r="B5106" s="8" t="s">
        <v>11648</v>
      </c>
      <c r="C5106" s="87" t="s">
        <v>4890</v>
      </c>
      <c r="D5106" s="87" t="s">
        <v>249</v>
      </c>
      <c r="E5106" s="87" t="s">
        <v>5110</v>
      </c>
      <c r="F5106" s="110">
        <v>2.095742667496864</v>
      </c>
      <c r="G5106" s="18">
        <v>12.615074400007201</v>
      </c>
      <c r="H5106" s="18">
        <v>18.971559884206169</v>
      </c>
      <c r="I5106" s="18">
        <v>51.082103455869877</v>
      </c>
      <c r="J5106" s="18">
        <v>91.042015075683594</v>
      </c>
      <c r="K5106" s="18">
        <v>114.6525192260742</v>
      </c>
      <c r="L5106" s="18">
        <v>108.2598037719727</v>
      </c>
      <c r="M5106" s="18">
        <v>92.506179809570313</v>
      </c>
      <c r="N5106" s="18">
        <v>113.7102127075195</v>
      </c>
      <c r="O5106" s="18">
        <v>106.5110549926758</v>
      </c>
      <c r="P5106" s="18">
        <v>108.9248123168945</v>
      </c>
      <c r="Q5106" s="18">
        <v>75.402183532714844</v>
      </c>
      <c r="R5106" s="18">
        <v>70.710075378417969</v>
      </c>
      <c r="S5106" s="18">
        <v>75.949592590332031</v>
      </c>
      <c r="T5106" s="18">
        <v>90.829399108886719</v>
      </c>
      <c r="U5106" s="18">
        <v>103.818733215332</v>
      </c>
      <c r="V5106" s="18">
        <v>103.24375152587891</v>
      </c>
      <c r="W5106" s="18">
        <v>108.6969680786133</v>
      </c>
      <c r="X5106" s="103">
        <v>2.2775790044326172</v>
      </c>
      <c r="Y5106" s="18">
        <v>9.8356811797148449</v>
      </c>
      <c r="Z5106" s="18">
        <v>54.530308567130859</v>
      </c>
      <c r="AA5106" s="18">
        <v>140.48365161068261</v>
      </c>
      <c r="AB5106" s="18">
        <v>113.7275390625</v>
      </c>
      <c r="AC5106" s="18">
        <v>105.7917938232422</v>
      </c>
      <c r="AD5106" s="18">
        <v>115.15440368652339</v>
      </c>
      <c r="AE5106" s="18">
        <v>96.470794677734375</v>
      </c>
      <c r="AF5106" s="18">
        <v>94.547653198242188</v>
      </c>
      <c r="AG5106" s="18">
        <v>116.9401168823242</v>
      </c>
      <c r="AH5106" s="18">
        <v>93.693901062011719</v>
      </c>
      <c r="AI5106" s="18">
        <v>103.6575622558594</v>
      </c>
      <c r="AJ5106" s="18">
        <v>85.756019592285156</v>
      </c>
      <c r="AK5106" s="18">
        <v>64.876686096191406</v>
      </c>
      <c r="AL5106" s="18">
        <v>80.137626647949219</v>
      </c>
      <c r="AM5106" s="18">
        <v>94.544395446777344</v>
      </c>
      <c r="AN5106" s="18">
        <v>144.12825012207031</v>
      </c>
      <c r="AO5106" s="18">
        <v>95.861946105957031</v>
      </c>
    </row>
    <row r="5107" spans="1:41" x14ac:dyDescent="0.3">
      <c r="A5107" s="4" t="s">
        <v>5114</v>
      </c>
      <c r="B5107" s="8" t="s">
        <v>11649</v>
      </c>
      <c r="C5107" s="87" t="s">
        <v>4890</v>
      </c>
      <c r="D5107" s="87" t="s">
        <v>249</v>
      </c>
      <c r="E5107" s="87" t="s">
        <v>5110</v>
      </c>
      <c r="F5107" s="110">
        <v>2.007051374672737</v>
      </c>
      <c r="G5107" s="18">
        <v>12.08120768299011</v>
      </c>
      <c r="H5107" s="18">
        <v>18.16868832983242</v>
      </c>
      <c r="I5107" s="18">
        <v>48.920321923269732</v>
      </c>
      <c r="J5107" s="18">
        <v>87.189140319824219</v>
      </c>
      <c r="K5107" s="18">
        <v>76.791778564453125</v>
      </c>
      <c r="L5107" s="18">
        <v>69.533416748046875</v>
      </c>
      <c r="M5107" s="18">
        <v>75.339088439941406</v>
      </c>
      <c r="N5107" s="18">
        <v>70.279899597167969</v>
      </c>
      <c r="O5107" s="18">
        <v>68.952934265136719</v>
      </c>
      <c r="P5107" s="18">
        <v>64.228721618652344</v>
      </c>
      <c r="Q5107" s="18">
        <v>57.082118988037109</v>
      </c>
      <c r="R5107" s="18">
        <v>59.0296630859375</v>
      </c>
      <c r="S5107" s="18">
        <v>63.912113189697273</v>
      </c>
      <c r="T5107" s="18">
        <v>57.491130828857422</v>
      </c>
      <c r="U5107" s="18">
        <v>70.771194458007813</v>
      </c>
      <c r="V5107" s="18">
        <v>108.0474548339844</v>
      </c>
      <c r="W5107" s="18">
        <v>89.266456604003906</v>
      </c>
      <c r="X5107" s="103">
        <v>1.3178114006393591</v>
      </c>
      <c r="Y5107" s="18">
        <v>5.6909432192940068</v>
      </c>
      <c r="Z5107" s="18">
        <v>31.55133682313199</v>
      </c>
      <c r="AA5107" s="18">
        <v>81.284099184135457</v>
      </c>
      <c r="AB5107" s="18">
        <v>65.802963256835938</v>
      </c>
      <c r="AC5107" s="18">
        <v>66.955322265625</v>
      </c>
      <c r="AD5107" s="18">
        <v>65.642662048339844</v>
      </c>
      <c r="AE5107" s="18">
        <v>78.318672180175781</v>
      </c>
      <c r="AF5107" s="18">
        <v>75.019256591796875</v>
      </c>
      <c r="AG5107" s="18">
        <v>69.226676940917969</v>
      </c>
      <c r="AH5107" s="18">
        <v>74.314987182617188</v>
      </c>
      <c r="AI5107" s="18">
        <v>74.542610168457031</v>
      </c>
      <c r="AJ5107" s="18">
        <v>53.746448516845703</v>
      </c>
      <c r="AK5107" s="18">
        <v>71.652694702148438</v>
      </c>
      <c r="AL5107" s="18">
        <v>80.6256103515625</v>
      </c>
      <c r="AM5107" s="18">
        <v>89.556892395019531</v>
      </c>
      <c r="AN5107" s="18">
        <v>106.60948181152339</v>
      </c>
      <c r="AO5107" s="18">
        <v>67.017486572265625</v>
      </c>
    </row>
    <row r="5108" spans="1:41" x14ac:dyDescent="0.3">
      <c r="A5108" s="4" t="s">
        <v>5153</v>
      </c>
      <c r="B5108" s="8" t="s">
        <v>11650</v>
      </c>
      <c r="C5108" s="87" t="s">
        <v>4890</v>
      </c>
      <c r="D5108" s="87" t="s">
        <v>249</v>
      </c>
      <c r="E5108" s="87" t="s">
        <v>5110</v>
      </c>
      <c r="F5108" s="110">
        <v>1.956220250796318</v>
      </c>
      <c r="G5108" s="18">
        <v>11.77523576216125</v>
      </c>
      <c r="H5108" s="18">
        <v>17.708543233986848</v>
      </c>
      <c r="I5108" s="18">
        <v>47.681352669599526</v>
      </c>
      <c r="J5108" s="18">
        <v>84.980964660644531</v>
      </c>
      <c r="K5108" s="18">
        <v>92.341529846191406</v>
      </c>
      <c r="L5108" s="18">
        <v>89.225196838378906</v>
      </c>
      <c r="M5108" s="18">
        <v>85.256301879882813</v>
      </c>
      <c r="N5108" s="18">
        <v>88.67388916015625</v>
      </c>
      <c r="O5108" s="18">
        <v>86.085517883300781</v>
      </c>
      <c r="P5108" s="18">
        <v>92.884895324707031</v>
      </c>
      <c r="Q5108" s="18">
        <v>83.689765930175781</v>
      </c>
      <c r="R5108" s="18">
        <v>66.240478515625</v>
      </c>
      <c r="S5108" s="18">
        <v>80.183631896972656</v>
      </c>
      <c r="T5108" s="18">
        <v>106.71266174316411</v>
      </c>
      <c r="U5108" s="18">
        <v>112.30422210693359</v>
      </c>
      <c r="V5108" s="18">
        <v>126.8027877807617</v>
      </c>
      <c r="W5108" s="18">
        <v>129.25910949707031</v>
      </c>
      <c r="X5108" s="103">
        <v>1.417060181108444</v>
      </c>
      <c r="Y5108" s="18">
        <v>6.1195471712401739</v>
      </c>
      <c r="Z5108" s="18">
        <v>33.927573438133152</v>
      </c>
      <c r="AA5108" s="18">
        <v>87.40587633042486</v>
      </c>
      <c r="AB5108" s="18">
        <v>70.758804321289063</v>
      </c>
      <c r="AC5108" s="18">
        <v>100.27247619628911</v>
      </c>
      <c r="AD5108" s="18">
        <v>75.251388549804688</v>
      </c>
      <c r="AE5108" s="18">
        <v>93.303359985351563</v>
      </c>
      <c r="AF5108" s="18">
        <v>116.7620010375977</v>
      </c>
      <c r="AG5108" s="18">
        <v>90.078323364257813</v>
      </c>
      <c r="AH5108" s="18">
        <v>89.952445983886719</v>
      </c>
      <c r="AI5108" s="18">
        <v>76.044677734375</v>
      </c>
      <c r="AJ5108" s="18">
        <v>54.756496429443359</v>
      </c>
      <c r="AK5108" s="18">
        <v>84.765632629394531</v>
      </c>
      <c r="AL5108" s="18">
        <v>147.47828674316409</v>
      </c>
      <c r="AM5108" s="18">
        <v>148.0885925292969</v>
      </c>
      <c r="AN5108" s="18">
        <v>146.27568054199219</v>
      </c>
      <c r="AO5108" s="18">
        <v>114.4605255126953</v>
      </c>
    </row>
    <row r="5109" spans="1:41" x14ac:dyDescent="0.3">
      <c r="A5109" s="4" t="s">
        <v>5118</v>
      </c>
      <c r="B5109" s="8" t="s">
        <v>11651</v>
      </c>
      <c r="C5109" s="87" t="s">
        <v>4890</v>
      </c>
      <c r="D5109" s="87" t="s">
        <v>249</v>
      </c>
      <c r="E5109" s="87" t="s">
        <v>5110</v>
      </c>
      <c r="F5109" s="110">
        <v>2.413384240807686</v>
      </c>
      <c r="G5109" s="18">
        <v>14.527080173424681</v>
      </c>
      <c r="H5109" s="18">
        <v>21.846987398872031</v>
      </c>
      <c r="I5109" s="18">
        <v>58.824370653745191</v>
      </c>
      <c r="J5109" s="18">
        <v>104.8408126831055</v>
      </c>
      <c r="K5109" s="18">
        <v>74.301773071289063</v>
      </c>
      <c r="L5109" s="18">
        <v>59.608596801757813</v>
      </c>
      <c r="M5109" s="18">
        <v>56.958461761474609</v>
      </c>
      <c r="N5109" s="18">
        <v>56.406101226806641</v>
      </c>
      <c r="O5109" s="18">
        <v>57.819168090820313</v>
      </c>
      <c r="P5109" s="18">
        <v>61.662467956542969</v>
      </c>
      <c r="Q5109" s="18">
        <v>50.719619750976563</v>
      </c>
      <c r="R5109" s="18">
        <v>43.852783203125</v>
      </c>
      <c r="S5109" s="18">
        <v>60.793792724609382</v>
      </c>
      <c r="T5109" s="18">
        <v>75.94451904296875</v>
      </c>
      <c r="U5109" s="18">
        <v>77.325950622558594</v>
      </c>
      <c r="V5109" s="18">
        <v>110.5595703125</v>
      </c>
      <c r="W5109" s="18">
        <v>89.824028015136719</v>
      </c>
      <c r="X5109" s="103">
        <v>1.1366531779158171</v>
      </c>
      <c r="Y5109" s="18">
        <v>4.9086149144032598</v>
      </c>
      <c r="Z5109" s="18">
        <v>27.214005926876801</v>
      </c>
      <c r="AA5109" s="18">
        <v>70.110054903794733</v>
      </c>
      <c r="AB5109" s="18">
        <v>56.757095336914063</v>
      </c>
      <c r="AC5109" s="18">
        <v>99.222648620605469</v>
      </c>
      <c r="AD5109" s="18">
        <v>51.2298583984375</v>
      </c>
      <c r="AE5109" s="18">
        <v>56.385402679443359</v>
      </c>
      <c r="AF5109" s="18">
        <v>68.689620971679688</v>
      </c>
      <c r="AG5109" s="18">
        <v>58.111839294433587</v>
      </c>
      <c r="AH5109" s="18">
        <v>59.285606384277337</v>
      </c>
      <c r="AI5109" s="18">
        <v>78.883918762207031</v>
      </c>
      <c r="AJ5109" s="18">
        <v>43.772087097167969</v>
      </c>
      <c r="AK5109" s="18">
        <v>50.878768920898438</v>
      </c>
      <c r="AL5109" s="18">
        <v>57.644924163818359</v>
      </c>
      <c r="AM5109" s="18">
        <v>87.771957397460938</v>
      </c>
      <c r="AN5109" s="18">
        <v>90.441482543945313</v>
      </c>
      <c r="AO5109" s="18">
        <v>62.493122100830078</v>
      </c>
    </row>
    <row r="5110" spans="1:41" x14ac:dyDescent="0.3">
      <c r="A5110" s="4" t="s">
        <v>5156</v>
      </c>
      <c r="B5110" s="8" t="s">
        <v>11652</v>
      </c>
      <c r="C5110" s="87" t="s">
        <v>4890</v>
      </c>
      <c r="D5110" s="87" t="s">
        <v>249</v>
      </c>
      <c r="E5110" s="87" t="s">
        <v>5110</v>
      </c>
      <c r="F5110" s="110">
        <v>2.3051692512417912</v>
      </c>
      <c r="G5110" s="18">
        <v>13.875692879678221</v>
      </c>
      <c r="H5110" s="18">
        <v>20.867378982839629</v>
      </c>
      <c r="I5110" s="18">
        <v>56.186714142660577</v>
      </c>
      <c r="J5110" s="18">
        <v>100.1398010253906</v>
      </c>
      <c r="K5110" s="18">
        <v>111.88365173339839</v>
      </c>
      <c r="L5110" s="18">
        <v>98.959136962890625</v>
      </c>
      <c r="M5110" s="18">
        <v>114.37033843994141</v>
      </c>
      <c r="N5110" s="18">
        <v>106.9180374145508</v>
      </c>
      <c r="O5110" s="18">
        <v>100.72557067871089</v>
      </c>
      <c r="P5110" s="18">
        <v>84.804527282714844</v>
      </c>
      <c r="Q5110" s="18">
        <v>101.419807434082</v>
      </c>
      <c r="R5110" s="18">
        <v>82.4476318359375</v>
      </c>
      <c r="S5110" s="18">
        <v>82.293167114257813</v>
      </c>
      <c r="T5110" s="18">
        <v>113.0851669311523</v>
      </c>
      <c r="U5110" s="18">
        <v>100.5034713745117</v>
      </c>
      <c r="V5110" s="18">
        <v>173.04905700683591</v>
      </c>
      <c r="W5110" s="18">
        <v>92.267265319824219</v>
      </c>
      <c r="X5110" s="103">
        <v>1.8638399710187299</v>
      </c>
      <c r="Y5110" s="18">
        <v>8.0489571115957954</v>
      </c>
      <c r="Z5110" s="18">
        <v>44.624475612745101</v>
      </c>
      <c r="AA5110" s="18">
        <v>114.96375960485661</v>
      </c>
      <c r="AB5110" s="18">
        <v>93.068092346191406</v>
      </c>
      <c r="AC5110" s="18">
        <v>113.09515380859381</v>
      </c>
      <c r="AD5110" s="18">
        <v>85.391593933105469</v>
      </c>
      <c r="AE5110" s="18">
        <v>85.005195617675781</v>
      </c>
      <c r="AF5110" s="18">
        <v>129.13427734375</v>
      </c>
      <c r="AG5110" s="18">
        <v>105.47519683837891</v>
      </c>
      <c r="AH5110" s="18">
        <v>102.1175537109375</v>
      </c>
      <c r="AI5110" s="18">
        <v>95.395118713378906</v>
      </c>
      <c r="AJ5110" s="18">
        <v>88.943550109863281</v>
      </c>
      <c r="AK5110" s="18">
        <v>85.096504211425781</v>
      </c>
      <c r="AL5110" s="18">
        <v>110.62644958496089</v>
      </c>
      <c r="AM5110" s="18">
        <v>119.9993209838867</v>
      </c>
      <c r="AN5110" s="18">
        <v>148.39518737792969</v>
      </c>
      <c r="AO5110" s="18">
        <v>94.50048828125</v>
      </c>
    </row>
    <row r="5111" spans="1:41" x14ac:dyDescent="0.3">
      <c r="A5111" s="4" t="s">
        <v>5134</v>
      </c>
      <c r="B5111" s="8" t="s">
        <v>13270</v>
      </c>
      <c r="C5111" s="87" t="s">
        <v>4890</v>
      </c>
      <c r="D5111" s="87" t="s">
        <v>249</v>
      </c>
      <c r="E5111" s="87" t="s">
        <v>5110</v>
      </c>
      <c r="F5111" s="110">
        <v>1.9937231986336901</v>
      </c>
      <c r="G5111" s="18">
        <v>12.00098030824768</v>
      </c>
      <c r="H5111" s="18">
        <v>18.048035974085881</v>
      </c>
      <c r="I5111" s="18">
        <v>48.595457960788188</v>
      </c>
      <c r="J5111" s="18">
        <v>86.610145568847656</v>
      </c>
      <c r="K5111" s="18">
        <v>102.4461212158203</v>
      </c>
      <c r="L5111" s="18">
        <v>106.3814697265625</v>
      </c>
      <c r="M5111" s="18">
        <v>100.3562927246094</v>
      </c>
      <c r="N5111" s="18">
        <v>103.19801330566411</v>
      </c>
      <c r="O5111" s="18">
        <v>97.564285278320313</v>
      </c>
      <c r="P5111" s="18">
        <v>73.366966247558594</v>
      </c>
      <c r="Q5111" s="18">
        <v>89.818824768066406</v>
      </c>
      <c r="R5111" s="18">
        <v>94.005401611328125</v>
      </c>
      <c r="S5111" s="18">
        <v>75.23870849609375</v>
      </c>
      <c r="T5111" s="18">
        <v>87.4991455078125</v>
      </c>
      <c r="U5111" s="18">
        <v>110.8787307739258</v>
      </c>
      <c r="V5111" s="18">
        <v>123.80255126953131</v>
      </c>
      <c r="W5111" s="18">
        <v>87.032920837402344</v>
      </c>
      <c r="X5111" s="103">
        <v>1.702002480697258</v>
      </c>
      <c r="Y5111" s="18">
        <v>7.3500650184436953</v>
      </c>
      <c r="Z5111" s="18">
        <v>40.749726035327747</v>
      </c>
      <c r="AA5111" s="18">
        <v>104.9814399735195</v>
      </c>
      <c r="AB5111" s="18">
        <v>84.986976623535156</v>
      </c>
      <c r="AC5111" s="18">
        <v>75.829010009765625</v>
      </c>
      <c r="AD5111" s="18">
        <v>98.262542724609375</v>
      </c>
      <c r="AE5111" s="18">
        <v>93.817512512207031</v>
      </c>
      <c r="AF5111" s="18">
        <v>90.889213562011719</v>
      </c>
      <c r="AG5111" s="18">
        <v>103.932975769043</v>
      </c>
      <c r="AH5111" s="18">
        <v>119.67030334472661</v>
      </c>
      <c r="AI5111" s="18">
        <v>96.761322021484375</v>
      </c>
      <c r="AJ5111" s="18">
        <v>76.042640686035156</v>
      </c>
      <c r="AK5111" s="18">
        <v>100.4015731811523</v>
      </c>
      <c r="AL5111" s="18">
        <v>126.4080505371094</v>
      </c>
      <c r="AM5111" s="18">
        <v>130.8377685546875</v>
      </c>
      <c r="AN5111" s="18">
        <v>127.99713134765631</v>
      </c>
      <c r="AO5111" s="18">
        <v>83.225433349609375</v>
      </c>
    </row>
    <row r="5112" spans="1:41" x14ac:dyDescent="0.3">
      <c r="A5112" s="4" t="s">
        <v>5146</v>
      </c>
      <c r="B5112" s="8" t="s">
        <v>11653</v>
      </c>
      <c r="C5112" s="87" t="s">
        <v>4890</v>
      </c>
      <c r="D5112" s="87" t="s">
        <v>249</v>
      </c>
      <c r="E5112" s="87" t="s">
        <v>5110</v>
      </c>
      <c r="F5112" s="110">
        <v>2.3373681505279</v>
      </c>
      <c r="G5112" s="18">
        <v>14.069510334651239</v>
      </c>
      <c r="H5112" s="18">
        <v>21.158857204610801</v>
      </c>
      <c r="I5112" s="18">
        <v>56.971537360705149</v>
      </c>
      <c r="J5112" s="18">
        <v>101.5385665893555</v>
      </c>
      <c r="K5112" s="18">
        <v>83.9652099609375</v>
      </c>
      <c r="L5112" s="18">
        <v>102.0749893188477</v>
      </c>
      <c r="M5112" s="18">
        <v>81.881462097167969</v>
      </c>
      <c r="N5112" s="18">
        <v>117.4165802001953</v>
      </c>
      <c r="O5112" s="18">
        <v>77.201118469238281</v>
      </c>
      <c r="P5112" s="18">
        <v>84.088836669921875</v>
      </c>
      <c r="Q5112" s="18">
        <v>93.137153625488281</v>
      </c>
      <c r="R5112" s="18">
        <v>71.245925903320313</v>
      </c>
      <c r="S5112" s="18">
        <v>83.525291442871094</v>
      </c>
      <c r="T5112" s="18">
        <v>95.729545593261719</v>
      </c>
      <c r="U5112" s="18">
        <v>137.17034912109381</v>
      </c>
      <c r="V5112" s="18">
        <v>138.78144836425781</v>
      </c>
      <c r="W5112" s="18">
        <v>93.869247436523438</v>
      </c>
      <c r="X5112" s="103">
        <v>2.1305046426254051</v>
      </c>
      <c r="Y5112" s="18">
        <v>9.2005433734607251</v>
      </c>
      <c r="Z5112" s="18">
        <v>51.009021131633503</v>
      </c>
      <c r="AA5112" s="18">
        <v>131.41193846054529</v>
      </c>
      <c r="AB5112" s="18">
        <v>106.3835983276367</v>
      </c>
      <c r="AC5112" s="18">
        <v>88.895660400390625</v>
      </c>
      <c r="AD5112" s="18">
        <v>99.100502014160156</v>
      </c>
      <c r="AE5112" s="18">
        <v>78.882034301757813</v>
      </c>
      <c r="AF5112" s="18">
        <v>122.9714050292969</v>
      </c>
      <c r="AG5112" s="18">
        <v>102.89857482910161</v>
      </c>
      <c r="AH5112" s="18">
        <v>96.455856323242188</v>
      </c>
      <c r="AI5112" s="18">
        <v>98.273445129394531</v>
      </c>
      <c r="AJ5112" s="18">
        <v>75.435478210449219</v>
      </c>
      <c r="AK5112" s="18">
        <v>110.9492874145508</v>
      </c>
      <c r="AL5112" s="18">
        <v>91.516815185546875</v>
      </c>
      <c r="AM5112" s="18">
        <v>136.1527404785156</v>
      </c>
      <c r="AN5112" s="18">
        <v>120.2444305419922</v>
      </c>
      <c r="AO5112" s="18">
        <v>64.235206604003906</v>
      </c>
    </row>
    <row r="5113" spans="1:41" x14ac:dyDescent="0.3">
      <c r="A5113" s="4" t="s">
        <v>5111</v>
      </c>
      <c r="B5113" s="8" t="s">
        <v>11654</v>
      </c>
      <c r="C5113" s="87" t="s">
        <v>4890</v>
      </c>
      <c r="D5113" s="87" t="s">
        <v>249</v>
      </c>
      <c r="E5113" s="87" t="s">
        <v>5110</v>
      </c>
      <c r="F5113" s="110">
        <v>1.032136130212967</v>
      </c>
      <c r="G5113" s="18">
        <v>6.2128210087565909</v>
      </c>
      <c r="H5113" s="18">
        <v>9.3433381429294275</v>
      </c>
      <c r="I5113" s="18">
        <v>25.157518335518091</v>
      </c>
      <c r="J5113" s="18">
        <v>44.837448120117188</v>
      </c>
      <c r="K5113" s="18">
        <v>64.758544921875</v>
      </c>
      <c r="L5113" s="18">
        <v>53.676700592041023</v>
      </c>
      <c r="M5113" s="18">
        <v>67.304977416992188</v>
      </c>
      <c r="N5113" s="18">
        <v>48.720832824707031</v>
      </c>
      <c r="O5113" s="18">
        <v>57.648757934570313</v>
      </c>
      <c r="P5113" s="18">
        <v>43.387928009033203</v>
      </c>
      <c r="Q5113" s="18">
        <v>34.942939758300781</v>
      </c>
      <c r="R5113" s="18">
        <v>31.760284423828129</v>
      </c>
      <c r="S5113" s="18">
        <v>47.367080688476563</v>
      </c>
      <c r="T5113" s="18">
        <v>52.057197570800781</v>
      </c>
      <c r="U5113" s="18">
        <v>75.320831298828125</v>
      </c>
      <c r="V5113" s="18">
        <v>92.923263549804688</v>
      </c>
      <c r="W5113" s="18">
        <v>62.599575042724609</v>
      </c>
      <c r="X5113" s="103">
        <v>1.125692636372555</v>
      </c>
      <c r="Y5113" s="18">
        <v>4.8612820262941137</v>
      </c>
      <c r="Z5113" s="18">
        <v>26.951586177110158</v>
      </c>
      <c r="AA5113" s="18">
        <v>69.433996292158696</v>
      </c>
      <c r="AB5113" s="18">
        <v>56.209796905517578</v>
      </c>
      <c r="AC5113" s="18">
        <v>60.490886688232422</v>
      </c>
      <c r="AD5113" s="18">
        <v>64.308578491210938</v>
      </c>
      <c r="AE5113" s="18">
        <v>45.807029724121087</v>
      </c>
      <c r="AF5113" s="18">
        <v>63.538093566894531</v>
      </c>
      <c r="AG5113" s="18">
        <v>48.726802825927727</v>
      </c>
      <c r="AH5113" s="18">
        <v>46.528064727783203</v>
      </c>
      <c r="AI5113" s="18">
        <v>48.994205474853523</v>
      </c>
      <c r="AJ5113" s="18">
        <v>34.039146423339837</v>
      </c>
      <c r="AK5113" s="18">
        <v>41.393238067626953</v>
      </c>
      <c r="AL5113" s="18">
        <v>63.050540924072273</v>
      </c>
      <c r="AM5113" s="18">
        <v>76.712882995605469</v>
      </c>
      <c r="AN5113" s="18">
        <v>102.9780731201172</v>
      </c>
      <c r="AO5113" s="18">
        <v>50.633296966552727</v>
      </c>
    </row>
    <row r="5114" spans="1:41" x14ac:dyDescent="0.3">
      <c r="A5114" s="4" t="s">
        <v>5152</v>
      </c>
      <c r="B5114" s="8" t="s">
        <v>11655</v>
      </c>
      <c r="C5114" s="87" t="s">
        <v>4890</v>
      </c>
      <c r="D5114" s="87" t="s">
        <v>249</v>
      </c>
      <c r="E5114" s="87" t="s">
        <v>5110</v>
      </c>
      <c r="F5114" s="110">
        <v>1.848827185909073</v>
      </c>
      <c r="G5114" s="18">
        <v>11.12879594652515</v>
      </c>
      <c r="H5114" s="18">
        <v>16.736375232039229</v>
      </c>
      <c r="I5114" s="18">
        <v>45.063729935618802</v>
      </c>
      <c r="J5114" s="18">
        <v>80.315658569335938</v>
      </c>
      <c r="K5114" s="18">
        <v>70.699203491210938</v>
      </c>
      <c r="L5114" s="18">
        <v>68.334884643554688</v>
      </c>
      <c r="M5114" s="18">
        <v>85.041793823242188</v>
      </c>
      <c r="N5114" s="18">
        <v>92.126380920410156</v>
      </c>
      <c r="O5114" s="18">
        <v>76.291046142578125</v>
      </c>
      <c r="P5114" s="18">
        <v>67.280387878417969</v>
      </c>
      <c r="Q5114" s="18">
        <v>69.079902648925781</v>
      </c>
      <c r="R5114" s="18">
        <v>66.765571594238281</v>
      </c>
      <c r="S5114" s="18">
        <v>50.061855316162109</v>
      </c>
      <c r="T5114" s="18">
        <v>72.260292053222656</v>
      </c>
      <c r="U5114" s="18">
        <v>75.114906311035156</v>
      </c>
      <c r="V5114" s="18">
        <v>120.4732284545898</v>
      </c>
      <c r="W5114" s="18">
        <v>146.03727722167969</v>
      </c>
      <c r="X5114" s="103">
        <v>1.9513288836265721</v>
      </c>
      <c r="Y5114" s="18">
        <v>8.4267763000831923</v>
      </c>
      <c r="Z5114" s="18">
        <v>46.719154827570769</v>
      </c>
      <c r="AA5114" s="18">
        <v>120.3601747872399</v>
      </c>
      <c r="AB5114" s="18">
        <v>97.436721801757813</v>
      </c>
      <c r="AC5114" s="18">
        <v>70.316497802734375</v>
      </c>
      <c r="AD5114" s="18">
        <v>80.331901550292969</v>
      </c>
      <c r="AE5114" s="18">
        <v>66.374443054199219</v>
      </c>
      <c r="AF5114" s="18">
        <v>87.935295104980469</v>
      </c>
      <c r="AG5114" s="18">
        <v>91.796371459960938</v>
      </c>
      <c r="AH5114" s="18">
        <v>85.095787048339844</v>
      </c>
      <c r="AI5114" s="18">
        <v>66.025016784667969</v>
      </c>
      <c r="AJ5114" s="18">
        <v>65.730300903320313</v>
      </c>
      <c r="AK5114" s="18">
        <v>76.388458251953125</v>
      </c>
      <c r="AL5114" s="18">
        <v>112.0005569458008</v>
      </c>
      <c r="AM5114" s="18">
        <v>122.6454315185547</v>
      </c>
      <c r="AN5114" s="18">
        <v>126.82338714599609</v>
      </c>
      <c r="AO5114" s="18">
        <v>133.677734375</v>
      </c>
    </row>
    <row r="5115" spans="1:41" x14ac:dyDescent="0.3">
      <c r="A5115" s="4" t="s">
        <v>5137</v>
      </c>
      <c r="B5115" s="8" t="s">
        <v>11656</v>
      </c>
      <c r="C5115" s="87" t="s">
        <v>4890</v>
      </c>
      <c r="D5115" s="87" t="s">
        <v>249</v>
      </c>
      <c r="E5115" s="87" t="s">
        <v>5110</v>
      </c>
      <c r="F5115" s="110">
        <v>1.595712495495003</v>
      </c>
      <c r="G5115" s="18">
        <v>9.6052020908338616</v>
      </c>
      <c r="H5115" s="18">
        <v>14.44507268748672</v>
      </c>
      <c r="I5115" s="18">
        <v>38.894255504211131</v>
      </c>
      <c r="J5115" s="18">
        <v>69.319999694824219</v>
      </c>
      <c r="K5115" s="18">
        <v>86.699714660644531</v>
      </c>
      <c r="L5115" s="18">
        <v>71.140098571777344</v>
      </c>
      <c r="M5115" s="18">
        <v>68.963157653808594</v>
      </c>
      <c r="N5115" s="18">
        <v>73.204208374023438</v>
      </c>
      <c r="O5115" s="18">
        <v>70.943061828613281</v>
      </c>
      <c r="P5115" s="18">
        <v>57.247955322265632</v>
      </c>
      <c r="Q5115" s="18">
        <v>61.188514709472663</v>
      </c>
      <c r="R5115" s="18">
        <v>58.204246520996087</v>
      </c>
      <c r="S5115" s="18">
        <v>63.637050628662109</v>
      </c>
      <c r="T5115" s="18">
        <v>102.8423538208008</v>
      </c>
      <c r="U5115" s="18">
        <v>88.631263732910156</v>
      </c>
      <c r="V5115" s="18">
        <v>136.7864990234375</v>
      </c>
      <c r="W5115" s="18">
        <v>79.386398315429688</v>
      </c>
      <c r="X5115" s="103">
        <v>1.1757438483731839</v>
      </c>
      <c r="Y5115" s="18">
        <v>5.077427223865052</v>
      </c>
      <c r="Z5115" s="18">
        <v>28.149923547292019</v>
      </c>
      <c r="AA5115" s="18">
        <v>72.521211715072411</v>
      </c>
      <c r="AB5115" s="18">
        <v>58.709030151367188</v>
      </c>
      <c r="AC5115" s="18">
        <v>60.253517150878913</v>
      </c>
      <c r="AD5115" s="18">
        <v>58.9578857421875</v>
      </c>
      <c r="AE5115" s="18">
        <v>60.637802124023438</v>
      </c>
      <c r="AF5115" s="18">
        <v>91.549095153808594</v>
      </c>
      <c r="AG5115" s="18">
        <v>89.194007873535156</v>
      </c>
      <c r="AH5115" s="18">
        <v>77.419876098632813</v>
      </c>
      <c r="AI5115" s="18">
        <v>68.072425842285156</v>
      </c>
      <c r="AJ5115" s="18">
        <v>63.075717926025391</v>
      </c>
      <c r="AK5115" s="18">
        <v>69.888671875</v>
      </c>
      <c r="AL5115" s="18">
        <v>84.200950622558594</v>
      </c>
      <c r="AM5115" s="18">
        <v>105.92449951171881</v>
      </c>
      <c r="AN5115" s="18">
        <v>145.0887451171875</v>
      </c>
      <c r="AO5115" s="18">
        <v>96.178192138671875</v>
      </c>
    </row>
    <row r="5116" spans="1:41" x14ac:dyDescent="0.3">
      <c r="A5116" s="4" t="s">
        <v>5160</v>
      </c>
      <c r="B5116" s="8" t="s">
        <v>11657</v>
      </c>
      <c r="C5116" s="87" t="s">
        <v>4890</v>
      </c>
      <c r="D5116" s="87" t="s">
        <v>249</v>
      </c>
      <c r="E5116" s="87" t="s">
        <v>5110</v>
      </c>
      <c r="F5116" s="110">
        <v>2.0293873534399789</v>
      </c>
      <c r="G5116" s="18">
        <v>12.21565645779236</v>
      </c>
      <c r="H5116" s="18">
        <v>18.370883172418331</v>
      </c>
      <c r="I5116" s="18">
        <v>49.464744096789317</v>
      </c>
      <c r="J5116" s="18">
        <v>88.159446716308594</v>
      </c>
      <c r="K5116" s="18">
        <v>94.816619873046875</v>
      </c>
      <c r="L5116" s="18">
        <v>91.341888427734375</v>
      </c>
      <c r="M5116" s="18">
        <v>86.742210388183594</v>
      </c>
      <c r="N5116" s="18">
        <v>96.728652954101563</v>
      </c>
      <c r="O5116" s="18">
        <v>92.320259094238281</v>
      </c>
      <c r="P5116" s="18">
        <v>92.746391296386719</v>
      </c>
      <c r="Q5116" s="18">
        <v>94.712005615234375</v>
      </c>
      <c r="R5116" s="18">
        <v>127.9111785888672</v>
      </c>
      <c r="S5116" s="18">
        <v>84.906059265136719</v>
      </c>
      <c r="T5116" s="18">
        <v>121.5870819091797</v>
      </c>
      <c r="U5116" s="18">
        <v>106.5155944824219</v>
      </c>
      <c r="V5116" s="18">
        <v>168.9515686035156</v>
      </c>
      <c r="W5116" s="18">
        <v>141.46171569824219</v>
      </c>
      <c r="X5116" s="103">
        <v>1.594343623095291</v>
      </c>
      <c r="Y5116" s="18">
        <v>6.8851423099517213</v>
      </c>
      <c r="Z5116" s="18">
        <v>38.172133462866121</v>
      </c>
      <c r="AA5116" s="18">
        <v>98.340919747997646</v>
      </c>
      <c r="AB5116" s="18">
        <v>79.611190795898438</v>
      </c>
      <c r="AC5116" s="18">
        <v>116.305908203125</v>
      </c>
      <c r="AD5116" s="18">
        <v>77.08843994140625</v>
      </c>
      <c r="AE5116" s="18">
        <v>87.379257202148438</v>
      </c>
      <c r="AF5116" s="18">
        <v>92.886322021484375</v>
      </c>
      <c r="AG5116" s="18">
        <v>112.3293075561523</v>
      </c>
      <c r="AH5116" s="18">
        <v>142.8247375488281</v>
      </c>
      <c r="AI5116" s="18">
        <v>115.27117919921881</v>
      </c>
      <c r="AJ5116" s="18">
        <v>73.863784790039063</v>
      </c>
      <c r="AK5116" s="18">
        <v>94.537246704101563</v>
      </c>
      <c r="AL5116" s="18">
        <v>112.6160049438477</v>
      </c>
      <c r="AM5116" s="18">
        <v>180.07305908203131</v>
      </c>
      <c r="AN5116" s="18">
        <v>128.95381164550781</v>
      </c>
      <c r="AO5116" s="18">
        <v>76.281494140625</v>
      </c>
    </row>
    <row r="5117" spans="1:41" x14ac:dyDescent="0.3">
      <c r="A5117" s="4" t="s">
        <v>5143</v>
      </c>
      <c r="B5117" s="8" t="s">
        <v>11658</v>
      </c>
      <c r="C5117" s="87" t="s">
        <v>4890</v>
      </c>
      <c r="D5117" s="87" t="s">
        <v>249</v>
      </c>
      <c r="E5117" s="87" t="s">
        <v>5110</v>
      </c>
      <c r="F5117" s="110">
        <v>3.2961371413004148</v>
      </c>
      <c r="G5117" s="18">
        <v>19.840706550005859</v>
      </c>
      <c r="H5117" s="18">
        <v>29.83804459038171</v>
      </c>
      <c r="I5117" s="18">
        <v>80.340788527127188</v>
      </c>
      <c r="J5117" s="18">
        <v>143.1888427734375</v>
      </c>
      <c r="K5117" s="18">
        <v>109.557502746582</v>
      </c>
      <c r="L5117" s="18">
        <v>148.1933898925781</v>
      </c>
      <c r="M5117" s="18">
        <v>126.5406799316406</v>
      </c>
      <c r="N5117" s="18">
        <v>123.2880020141602</v>
      </c>
      <c r="O5117" s="18">
        <v>143.28919982910159</v>
      </c>
      <c r="P5117" s="18">
        <v>136.3648681640625</v>
      </c>
      <c r="Q5117" s="18">
        <v>112.83653259277339</v>
      </c>
      <c r="R5117" s="18">
        <v>114.38938903808589</v>
      </c>
      <c r="S5117" s="18">
        <v>109.98516845703131</v>
      </c>
      <c r="T5117" s="18">
        <v>125.1097106933594</v>
      </c>
      <c r="U5117" s="18">
        <v>135.6017150878906</v>
      </c>
      <c r="V5117" s="18">
        <v>206.4481506347656</v>
      </c>
      <c r="W5117" s="18">
        <v>159.3946533203125</v>
      </c>
      <c r="X5117" s="103">
        <v>2.216876805532753</v>
      </c>
      <c r="Y5117" s="18">
        <v>9.5735398998186341</v>
      </c>
      <c r="Z5117" s="18">
        <v>53.076962874063433</v>
      </c>
      <c r="AA5117" s="18">
        <v>136.7394712570464</v>
      </c>
      <c r="AB5117" s="18">
        <v>110.6964645385742</v>
      </c>
      <c r="AC5117" s="18">
        <v>104.7821960449219</v>
      </c>
      <c r="AD5117" s="18">
        <v>134.4609375</v>
      </c>
      <c r="AE5117" s="18">
        <v>110.170051574707</v>
      </c>
      <c r="AF5117" s="18">
        <v>116.885124206543</v>
      </c>
      <c r="AG5117" s="18">
        <v>149.63249206542969</v>
      </c>
      <c r="AH5117" s="18">
        <v>122.43211364746089</v>
      </c>
      <c r="AI5117" s="18">
        <v>108.11207580566411</v>
      </c>
      <c r="AJ5117" s="18">
        <v>90.881240844726563</v>
      </c>
      <c r="AK5117" s="18">
        <v>125.8961715698242</v>
      </c>
      <c r="AL5117" s="18">
        <v>138.06449890136719</v>
      </c>
      <c r="AM5117" s="18">
        <v>182.19789123535159</v>
      </c>
      <c r="AN5117" s="18">
        <v>131.1070861816406</v>
      </c>
      <c r="AO5117" s="18">
        <v>159.1659851074219</v>
      </c>
    </row>
    <row r="5118" spans="1:41" x14ac:dyDescent="0.3">
      <c r="A5118" s="4" t="s">
        <v>5141</v>
      </c>
      <c r="B5118" s="8" t="s">
        <v>11659</v>
      </c>
      <c r="C5118" s="87" t="s">
        <v>4890</v>
      </c>
      <c r="D5118" s="87" t="s">
        <v>249</v>
      </c>
      <c r="E5118" s="87" t="s">
        <v>5110</v>
      </c>
      <c r="F5118" s="110">
        <v>1.552215293126221</v>
      </c>
      <c r="G5118" s="18">
        <v>9.3433758406054679</v>
      </c>
      <c r="H5118" s="18">
        <v>14.051317389027099</v>
      </c>
      <c r="I5118" s="18">
        <v>37.834044903977052</v>
      </c>
      <c r="J5118" s="18">
        <v>67.430419921875</v>
      </c>
      <c r="K5118" s="18">
        <v>107.4621505737305</v>
      </c>
      <c r="L5118" s="18">
        <v>67.871063232421875</v>
      </c>
      <c r="M5118" s="18">
        <v>72.645759582519531</v>
      </c>
      <c r="N5118" s="18">
        <v>64.891288757324219</v>
      </c>
      <c r="O5118" s="18">
        <v>91.834129333496094</v>
      </c>
      <c r="P5118" s="18">
        <v>66.926116943359375</v>
      </c>
      <c r="Q5118" s="18">
        <v>64.958465576171875</v>
      </c>
      <c r="R5118" s="18">
        <v>58.341361999511719</v>
      </c>
      <c r="S5118" s="18">
        <v>81.84234619140625</v>
      </c>
      <c r="T5118" s="18">
        <v>100.41368103027339</v>
      </c>
      <c r="U5118" s="18">
        <v>88.272575378417969</v>
      </c>
      <c r="V5118" s="18">
        <v>158.1332702636719</v>
      </c>
      <c r="W5118" s="18">
        <v>210.70109558105469</v>
      </c>
      <c r="X5118" s="103">
        <v>1.288756962337769</v>
      </c>
      <c r="Y5118" s="18">
        <v>5.565472185606934</v>
      </c>
      <c r="Z5118" s="18">
        <v>30.855708929325932</v>
      </c>
      <c r="AA5118" s="18">
        <v>79.491988534994022</v>
      </c>
      <c r="AB5118" s="18">
        <v>64.3521728515625</v>
      </c>
      <c r="AC5118" s="18">
        <v>56.737689971923828</v>
      </c>
      <c r="AD5118" s="18">
        <v>56.638263702392578</v>
      </c>
      <c r="AE5118" s="18">
        <v>67.428573608398438</v>
      </c>
      <c r="AF5118" s="18">
        <v>75.803123474121094</v>
      </c>
      <c r="AG5118" s="18">
        <v>87.694236755371094</v>
      </c>
      <c r="AH5118" s="18">
        <v>84.330886840820313</v>
      </c>
      <c r="AI5118" s="18">
        <v>98.132682800292969</v>
      </c>
      <c r="AJ5118" s="18">
        <v>48.034461975097663</v>
      </c>
      <c r="AK5118" s="18">
        <v>63.927757263183587</v>
      </c>
      <c r="AL5118" s="18">
        <v>117.538200378418</v>
      </c>
      <c r="AM5118" s="18">
        <v>123.8127822875977</v>
      </c>
      <c r="AN5118" s="18">
        <v>146.40606689453131</v>
      </c>
      <c r="AO5118" s="18">
        <v>208.4072265625</v>
      </c>
    </row>
    <row r="5119" spans="1:41" x14ac:dyDescent="0.3">
      <c r="A5119" s="4" t="s">
        <v>5128</v>
      </c>
      <c r="B5119" s="8" t="s">
        <v>11660</v>
      </c>
      <c r="C5119" s="87" t="s">
        <v>4890</v>
      </c>
      <c r="D5119" s="87" t="s">
        <v>249</v>
      </c>
      <c r="E5119" s="87" t="s">
        <v>5110</v>
      </c>
      <c r="F5119" s="110">
        <v>1.996296982002411</v>
      </c>
      <c r="G5119" s="18">
        <v>12.016472891945799</v>
      </c>
      <c r="H5119" s="18">
        <v>18.071334963062899</v>
      </c>
      <c r="I5119" s="18">
        <v>48.658191935885917</v>
      </c>
      <c r="J5119" s="18">
        <v>86.721954345703125</v>
      </c>
      <c r="K5119" s="18">
        <v>93.012290954589844</v>
      </c>
      <c r="L5119" s="18">
        <v>79.969413757324219</v>
      </c>
      <c r="M5119" s="18">
        <v>79.450439453125</v>
      </c>
      <c r="N5119" s="18">
        <v>110.9716110229492</v>
      </c>
      <c r="O5119" s="18">
        <v>87.209434509277344</v>
      </c>
      <c r="P5119" s="18">
        <v>81.389053344726563</v>
      </c>
      <c r="Q5119" s="18">
        <v>79.125038146972656</v>
      </c>
      <c r="R5119" s="18">
        <v>102.2090530395508</v>
      </c>
      <c r="S5119" s="18">
        <v>72.166252136230469</v>
      </c>
      <c r="T5119" s="18">
        <v>89.451301574707031</v>
      </c>
      <c r="U5119" s="18">
        <v>109.071044921875</v>
      </c>
      <c r="V5119" s="18">
        <v>138.79039001464841</v>
      </c>
      <c r="W5119" s="18">
        <v>146.75379943847659</v>
      </c>
      <c r="X5119" s="103">
        <v>2.1488197044119799</v>
      </c>
      <c r="Y5119" s="18">
        <v>9.2796366159646926</v>
      </c>
      <c r="Z5119" s="18">
        <v>51.447524458501327</v>
      </c>
      <c r="AA5119" s="18">
        <v>132.54163220739051</v>
      </c>
      <c r="AB5119" s="18">
        <v>107.2981338500977</v>
      </c>
      <c r="AC5119" s="18">
        <v>110.78000640869141</v>
      </c>
      <c r="AD5119" s="18">
        <v>67.689666748046875</v>
      </c>
      <c r="AE5119" s="18">
        <v>86.767494201660156</v>
      </c>
      <c r="AF5119" s="18">
        <v>94.232109069824219</v>
      </c>
      <c r="AG5119" s="18">
        <v>92.233963012695313</v>
      </c>
      <c r="AH5119" s="18">
        <v>95.140785217285156</v>
      </c>
      <c r="AI5119" s="18">
        <v>88.709121704101563</v>
      </c>
      <c r="AJ5119" s="18">
        <v>78.274246215820313</v>
      </c>
      <c r="AK5119" s="18">
        <v>75.080955505371094</v>
      </c>
      <c r="AL5119" s="18">
        <v>98.058006286621094</v>
      </c>
      <c r="AM5119" s="18">
        <v>113.5449523925781</v>
      </c>
      <c r="AN5119" s="18">
        <v>151.3083190917969</v>
      </c>
      <c r="AO5119" s="18">
        <v>75.535476684570313</v>
      </c>
    </row>
    <row r="5120" spans="1:41" x14ac:dyDescent="0.3">
      <c r="A5120" s="4" t="s">
        <v>5125</v>
      </c>
      <c r="B5120" s="8" t="s">
        <v>8367</v>
      </c>
      <c r="C5120" s="87" t="s">
        <v>4890</v>
      </c>
      <c r="D5120" s="87" t="s">
        <v>249</v>
      </c>
      <c r="E5120" s="87" t="s">
        <v>5110</v>
      </c>
      <c r="F5120" s="110">
        <v>2.437036352810356</v>
      </c>
      <c r="G5120" s="18">
        <v>14.669451256124139</v>
      </c>
      <c r="H5120" s="18">
        <v>22.061096442985999</v>
      </c>
      <c r="I5120" s="18">
        <v>59.400872554960607</v>
      </c>
      <c r="J5120" s="18">
        <v>105.868293762207</v>
      </c>
      <c r="K5120" s="18">
        <v>86.607810974121094</v>
      </c>
      <c r="L5120" s="18">
        <v>105.72251129150391</v>
      </c>
      <c r="M5120" s="18">
        <v>82.535202026367188</v>
      </c>
      <c r="N5120" s="18">
        <v>87.202033996582031</v>
      </c>
      <c r="O5120" s="18">
        <v>90.372940063476563</v>
      </c>
      <c r="P5120" s="18">
        <v>92.339286804199219</v>
      </c>
      <c r="Q5120" s="18">
        <v>82.108894348144531</v>
      </c>
      <c r="R5120" s="18">
        <v>103.2377548217773</v>
      </c>
      <c r="S5120" s="18">
        <v>70.768913269042969</v>
      </c>
      <c r="T5120" s="18">
        <v>81.02099609375</v>
      </c>
      <c r="U5120" s="18">
        <v>107.8212127685547</v>
      </c>
      <c r="V5120" s="18">
        <v>175.13360595703131</v>
      </c>
      <c r="W5120" s="18">
        <v>92.841697692871094</v>
      </c>
      <c r="X5120" s="103">
        <v>2.9622222023988041</v>
      </c>
      <c r="Y5120" s="18">
        <v>12.79229967854639</v>
      </c>
      <c r="Z5120" s="18">
        <v>70.922189933627692</v>
      </c>
      <c r="AA5120" s="18">
        <v>182.71321919693011</v>
      </c>
      <c r="AB5120" s="18">
        <v>147.9141845703125</v>
      </c>
      <c r="AC5120" s="18">
        <v>96.018287658691406</v>
      </c>
      <c r="AD5120" s="18">
        <v>80.294090270996094</v>
      </c>
      <c r="AE5120" s="18">
        <v>95.406349182128906</v>
      </c>
      <c r="AF5120" s="18">
        <v>90.973274230957031</v>
      </c>
      <c r="AG5120" s="18">
        <v>85.778884887695313</v>
      </c>
      <c r="AH5120" s="18">
        <v>102.9738082885742</v>
      </c>
      <c r="AI5120" s="18">
        <v>111.3160781860352</v>
      </c>
      <c r="AJ5120" s="18">
        <v>74.936714172363281</v>
      </c>
      <c r="AK5120" s="18">
        <v>81.143783569335938</v>
      </c>
      <c r="AL5120" s="18">
        <v>97.372627258300781</v>
      </c>
      <c r="AM5120" s="18">
        <v>157.24940490722659</v>
      </c>
      <c r="AN5120" s="18">
        <v>124.3197708129883</v>
      </c>
      <c r="AO5120" s="18">
        <v>96.115737915039063</v>
      </c>
    </row>
    <row r="5121" spans="1:41" x14ac:dyDescent="0.3">
      <c r="A5121" s="4" t="s">
        <v>5139</v>
      </c>
      <c r="B5121" s="8" t="s">
        <v>11661</v>
      </c>
      <c r="C5121" s="87" t="s">
        <v>4890</v>
      </c>
      <c r="D5121" s="87" t="s">
        <v>249</v>
      </c>
      <c r="E5121" s="87" t="s">
        <v>5110</v>
      </c>
      <c r="F5121" s="110">
        <v>2.647766600420586</v>
      </c>
      <c r="G5121" s="18">
        <v>15.937916985797971</v>
      </c>
      <c r="H5121" s="18">
        <v>23.96871686507059</v>
      </c>
      <c r="I5121" s="18">
        <v>64.537259038213293</v>
      </c>
      <c r="J5121" s="18">
        <v>115.0227127075195</v>
      </c>
      <c r="K5121" s="18">
        <v>119.7166366577148</v>
      </c>
      <c r="L5121" s="18">
        <v>113.890869140625</v>
      </c>
      <c r="M5121" s="18">
        <v>132.3629150390625</v>
      </c>
      <c r="N5121" s="18">
        <v>129.8443908691406</v>
      </c>
      <c r="O5121" s="18">
        <v>130.6397399902344</v>
      </c>
      <c r="P5121" s="18">
        <v>118.0218963623047</v>
      </c>
      <c r="Q5121" s="18">
        <v>104.0969314575195</v>
      </c>
      <c r="R5121" s="18">
        <v>85.570487976074219</v>
      </c>
      <c r="S5121" s="18">
        <v>84.265403747558594</v>
      </c>
      <c r="T5121" s="18">
        <v>146.3416442871094</v>
      </c>
      <c r="U5121" s="18">
        <v>135.4305725097656</v>
      </c>
      <c r="V5121" s="18">
        <v>100.3177108764648</v>
      </c>
      <c r="W5121" s="18">
        <v>93.476821899414063</v>
      </c>
      <c r="X5121" s="103">
        <v>2.7367979711613768</v>
      </c>
      <c r="Y5121" s="18">
        <v>11.818809466211921</v>
      </c>
      <c r="Z5121" s="18">
        <v>65.525032309693856</v>
      </c>
      <c r="AA5121" s="18">
        <v>168.80879739459891</v>
      </c>
      <c r="AB5121" s="18">
        <v>136.657958984375</v>
      </c>
      <c r="AC5121" s="18">
        <v>126.6687393188477</v>
      </c>
      <c r="AD5121" s="18">
        <v>101.9387512207031</v>
      </c>
      <c r="AE5121" s="18">
        <v>122.74265289306641</v>
      </c>
      <c r="AF5121" s="18">
        <v>158.16636657714841</v>
      </c>
      <c r="AG5121" s="18">
        <v>141.0359191894531</v>
      </c>
      <c r="AH5121" s="18">
        <v>116.24610900878911</v>
      </c>
      <c r="AI5121" s="18">
        <v>166.72900390625</v>
      </c>
      <c r="AJ5121" s="18">
        <v>86.70318603515625</v>
      </c>
      <c r="AK5121" s="18">
        <v>92.549606323242188</v>
      </c>
      <c r="AL5121" s="18">
        <v>105.7377395629883</v>
      </c>
      <c r="AM5121" s="18">
        <v>121.6661911010742</v>
      </c>
      <c r="AN5121" s="18">
        <v>110.1924591064453</v>
      </c>
      <c r="AO5121" s="18">
        <v>99.471450805664063</v>
      </c>
    </row>
    <row r="5122" spans="1:41" x14ac:dyDescent="0.3">
      <c r="A5122" s="4" t="s">
        <v>5155</v>
      </c>
      <c r="B5122" s="8" t="s">
        <v>11662</v>
      </c>
      <c r="C5122" s="87" t="s">
        <v>4890</v>
      </c>
      <c r="D5122" s="87" t="s">
        <v>249</v>
      </c>
      <c r="E5122" s="87" t="s">
        <v>5110</v>
      </c>
      <c r="F5122" s="110">
        <v>1.5794622718483959</v>
      </c>
      <c r="G5122" s="18">
        <v>9.507385797117065</v>
      </c>
      <c r="H5122" s="18">
        <v>14.29796870576955</v>
      </c>
      <c r="I5122" s="18">
        <v>38.498168895692338</v>
      </c>
      <c r="J5122" s="18">
        <v>68.614067077636719</v>
      </c>
      <c r="K5122" s="18">
        <v>75.372657775878906</v>
      </c>
      <c r="L5122" s="18">
        <v>68.662101745605469</v>
      </c>
      <c r="M5122" s="18">
        <v>85.187789916992188</v>
      </c>
      <c r="N5122" s="18">
        <v>66.964302062988281</v>
      </c>
      <c r="O5122" s="18">
        <v>63.777576446533203</v>
      </c>
      <c r="P5122" s="18">
        <v>60.81268310546875</v>
      </c>
      <c r="Q5122" s="18">
        <v>58.149261474609382</v>
      </c>
      <c r="R5122" s="18">
        <v>46.713619232177727</v>
      </c>
      <c r="S5122" s="18">
        <v>46.088397979736328</v>
      </c>
      <c r="T5122" s="18">
        <v>79.911758422851563</v>
      </c>
      <c r="U5122" s="18">
        <v>67.75384521484375</v>
      </c>
      <c r="V5122" s="18">
        <v>105.53993225097661</v>
      </c>
      <c r="W5122" s="18">
        <v>127.6209411621094</v>
      </c>
      <c r="X5122" s="103">
        <v>1.465734516665512</v>
      </c>
      <c r="Y5122" s="18">
        <v>6.3297463543385621</v>
      </c>
      <c r="Z5122" s="18">
        <v>35.092945322955288</v>
      </c>
      <c r="AA5122" s="18">
        <v>90.408164455435042</v>
      </c>
      <c r="AB5122" s="18">
        <v>73.189285278320313</v>
      </c>
      <c r="AC5122" s="18">
        <v>62.284694671630859</v>
      </c>
      <c r="AD5122" s="18">
        <v>63.737239837646477</v>
      </c>
      <c r="AE5122" s="18">
        <v>95.56439208984375</v>
      </c>
      <c r="AF5122" s="18">
        <v>79.331069946289063</v>
      </c>
      <c r="AG5122" s="18">
        <v>67.346900939941406</v>
      </c>
      <c r="AH5122" s="18">
        <v>67.353614807128906</v>
      </c>
      <c r="AI5122" s="18">
        <v>75.933082580566406</v>
      </c>
      <c r="AJ5122" s="18">
        <v>43.065174102783203</v>
      </c>
      <c r="AK5122" s="18">
        <v>52.75494384765625</v>
      </c>
      <c r="AL5122" s="18">
        <v>69.971931457519531</v>
      </c>
      <c r="AM5122" s="18">
        <v>95.232734680175781</v>
      </c>
      <c r="AN5122" s="18">
        <v>97.421150207519531</v>
      </c>
      <c r="AO5122" s="18">
        <v>61.179496765136719</v>
      </c>
    </row>
    <row r="5123" spans="1:41" x14ac:dyDescent="0.3">
      <c r="A5123" s="4" t="s">
        <v>5115</v>
      </c>
      <c r="B5123" s="8" t="s">
        <v>11663</v>
      </c>
      <c r="C5123" s="87" t="s">
        <v>4890</v>
      </c>
      <c r="D5123" s="87" t="s">
        <v>249</v>
      </c>
      <c r="E5123" s="87" t="s">
        <v>5110</v>
      </c>
      <c r="F5123" s="110">
        <v>2.1505041017116389</v>
      </c>
      <c r="G5123" s="18">
        <v>12.94470435772314</v>
      </c>
      <c r="H5123" s="18">
        <v>19.467283831932772</v>
      </c>
      <c r="I5123" s="18">
        <v>52.416870978302427</v>
      </c>
      <c r="J5123" s="18">
        <v>93.420928955078125</v>
      </c>
      <c r="K5123" s="18">
        <v>107.70835876464839</v>
      </c>
      <c r="L5123" s="18">
        <v>113.1425476074219</v>
      </c>
      <c r="M5123" s="18">
        <v>98.260185241699219</v>
      </c>
      <c r="N5123" s="18">
        <v>101.96253967285161</v>
      </c>
      <c r="O5123" s="18">
        <v>93.003921508789063</v>
      </c>
      <c r="P5123" s="18">
        <v>90.2027587890625</v>
      </c>
      <c r="Q5123" s="18">
        <v>84.080093383789063</v>
      </c>
      <c r="R5123" s="18">
        <v>75.564346313476563</v>
      </c>
      <c r="S5123" s="18">
        <v>84.076675415039063</v>
      </c>
      <c r="T5123" s="18">
        <v>86.894668579101563</v>
      </c>
      <c r="U5123" s="18">
        <v>123.9833526611328</v>
      </c>
      <c r="V5123" s="18">
        <v>128.63706970214841</v>
      </c>
      <c r="W5123" s="18">
        <v>97.356613159179688</v>
      </c>
      <c r="X5123" s="103">
        <v>1.7772777360594709</v>
      </c>
      <c r="Y5123" s="18">
        <v>7.6751397627328801</v>
      </c>
      <c r="Z5123" s="18">
        <v>42.551983122516518</v>
      </c>
      <c r="AA5123" s="18">
        <v>109.6245029489989</v>
      </c>
      <c r="AB5123" s="18">
        <v>88.745735168457031</v>
      </c>
      <c r="AC5123" s="18">
        <v>79.447624206542969</v>
      </c>
      <c r="AD5123" s="18">
        <v>102.6479110717773</v>
      </c>
      <c r="AE5123" s="18">
        <v>97.640327453613281</v>
      </c>
      <c r="AF5123" s="18">
        <v>90.023612976074219</v>
      </c>
      <c r="AG5123" s="18">
        <v>100.8801574707031</v>
      </c>
      <c r="AH5123" s="18">
        <v>103.0622940063477</v>
      </c>
      <c r="AI5123" s="18">
        <v>99.129196166992188</v>
      </c>
      <c r="AJ5123" s="18">
        <v>76.176071166992188</v>
      </c>
      <c r="AK5123" s="18">
        <v>106.8502960205078</v>
      </c>
      <c r="AL5123" s="18">
        <v>94.763671875</v>
      </c>
      <c r="AM5123" s="18">
        <v>131.4109802246094</v>
      </c>
      <c r="AN5123" s="18">
        <v>147.08709716796881</v>
      </c>
      <c r="AO5123" s="18">
        <v>85.417381286621094</v>
      </c>
    </row>
    <row r="5124" spans="1:41" x14ac:dyDescent="0.3">
      <c r="A5124" s="4" t="s">
        <v>5123</v>
      </c>
      <c r="B5124" s="8" t="s">
        <v>7310</v>
      </c>
      <c r="C5124" s="87" t="s">
        <v>4890</v>
      </c>
      <c r="D5124" s="87" t="s">
        <v>249</v>
      </c>
      <c r="E5124" s="87" t="s">
        <v>5110</v>
      </c>
      <c r="F5124" s="110">
        <v>1.654057380808746</v>
      </c>
      <c r="G5124" s="18">
        <v>9.9564022073881819</v>
      </c>
      <c r="H5124" s="18">
        <v>14.973235568757289</v>
      </c>
      <c r="I5124" s="18">
        <v>40.316366870239307</v>
      </c>
      <c r="J5124" s="18">
        <v>71.854583740234375</v>
      </c>
      <c r="K5124" s="18">
        <v>71.0408935546875</v>
      </c>
      <c r="L5124" s="18">
        <v>72.238792419433594</v>
      </c>
      <c r="M5124" s="18">
        <v>69.411170959472656</v>
      </c>
      <c r="N5124" s="18">
        <v>64.468032836914063</v>
      </c>
      <c r="O5124" s="18">
        <v>58.491500854492188</v>
      </c>
      <c r="P5124" s="18">
        <v>61.595016479492188</v>
      </c>
      <c r="Q5124" s="18">
        <v>45.305828094482422</v>
      </c>
      <c r="R5124" s="18">
        <v>66.35284423828125</v>
      </c>
      <c r="S5124" s="18">
        <v>50.780223846435547</v>
      </c>
      <c r="T5124" s="18">
        <v>82.237297058105469</v>
      </c>
      <c r="U5124" s="18">
        <v>102.02003479003911</v>
      </c>
      <c r="V5124" s="18">
        <v>109.1969909667969</v>
      </c>
      <c r="W5124" s="18">
        <v>38.432727813720703</v>
      </c>
      <c r="X5124" s="103">
        <v>1.8628816656251761</v>
      </c>
      <c r="Y5124" s="18">
        <v>8.0448186881622021</v>
      </c>
      <c r="Z5124" s="18">
        <v>44.60153164956737</v>
      </c>
      <c r="AA5124" s="18">
        <v>114.9046502432131</v>
      </c>
      <c r="AB5124" s="18">
        <v>93.020240783691406</v>
      </c>
      <c r="AC5124" s="18">
        <v>64.505439758300781</v>
      </c>
      <c r="AD5124" s="18">
        <v>76.590957641601563</v>
      </c>
      <c r="AE5124" s="18">
        <v>66.477203369140625</v>
      </c>
      <c r="AF5124" s="18">
        <v>96.585014343261719</v>
      </c>
      <c r="AG5124" s="18">
        <v>71.722091674804688</v>
      </c>
      <c r="AH5124" s="18">
        <v>71.266677856445313</v>
      </c>
      <c r="AI5124" s="18">
        <v>51.322376251220703</v>
      </c>
      <c r="AJ5124" s="18">
        <v>34.941310882568359</v>
      </c>
      <c r="AK5124" s="18">
        <v>58.96368408203125</v>
      </c>
      <c r="AL5124" s="18">
        <v>67.178001403808594</v>
      </c>
      <c r="AM5124" s="18">
        <v>99.883293151855469</v>
      </c>
      <c r="AN5124" s="18">
        <v>115.5115280151367</v>
      </c>
      <c r="AO5124" s="18">
        <v>40.397418975830078</v>
      </c>
    </row>
    <row r="5125" spans="1:41" x14ac:dyDescent="0.3">
      <c r="A5125" s="4" t="s">
        <v>5150</v>
      </c>
      <c r="B5125" s="8" t="s">
        <v>11664</v>
      </c>
      <c r="C5125" s="87" t="s">
        <v>4890</v>
      </c>
      <c r="D5125" s="87" t="s">
        <v>249</v>
      </c>
      <c r="E5125" s="87" t="s">
        <v>5110</v>
      </c>
      <c r="F5125" s="110">
        <v>2.3678169473732531</v>
      </c>
      <c r="G5125" s="18">
        <v>14.25279325557092</v>
      </c>
      <c r="H5125" s="18">
        <v>21.434492749810431</v>
      </c>
      <c r="I5125" s="18">
        <v>57.713703187971902</v>
      </c>
      <c r="J5125" s="18">
        <v>102.86130523681641</v>
      </c>
      <c r="K5125" s="18">
        <v>109.3906784057617</v>
      </c>
      <c r="L5125" s="18">
        <v>109.66770172119141</v>
      </c>
      <c r="M5125" s="18">
        <v>90.092613220214844</v>
      </c>
      <c r="N5125" s="18">
        <v>95.063865661621094</v>
      </c>
      <c r="O5125" s="18">
        <v>79.450241088867188</v>
      </c>
      <c r="P5125" s="18">
        <v>79.7698974609375</v>
      </c>
      <c r="Q5125" s="18">
        <v>72.278167724609375</v>
      </c>
      <c r="R5125" s="18">
        <v>98.710113525390625</v>
      </c>
      <c r="S5125" s="18">
        <v>74.357765197753906</v>
      </c>
      <c r="T5125" s="18">
        <v>103.17816162109381</v>
      </c>
      <c r="U5125" s="18">
        <v>154.715087890625</v>
      </c>
      <c r="V5125" s="18">
        <v>125.6982498168945</v>
      </c>
      <c r="W5125" s="18">
        <v>78.62579345703125</v>
      </c>
      <c r="X5125" s="103">
        <v>1.59308691680352</v>
      </c>
      <c r="Y5125" s="18">
        <v>6.8797152479712844</v>
      </c>
      <c r="Z5125" s="18">
        <v>38.142045118297098</v>
      </c>
      <c r="AA5125" s="18">
        <v>98.26340468111016</v>
      </c>
      <c r="AB5125" s="18">
        <v>79.548439025878906</v>
      </c>
      <c r="AC5125" s="18">
        <v>96.456344604492188</v>
      </c>
      <c r="AD5125" s="18">
        <v>78.497756958007813</v>
      </c>
      <c r="AE5125" s="18">
        <v>92.857841491699219</v>
      </c>
      <c r="AF5125" s="18">
        <v>81.771072387695313</v>
      </c>
      <c r="AG5125" s="18">
        <v>87.536811828613281</v>
      </c>
      <c r="AH5125" s="18">
        <v>92.247894287109375</v>
      </c>
      <c r="AI5125" s="18">
        <v>79.985031127929688</v>
      </c>
      <c r="AJ5125" s="18">
        <v>75.652618408203125</v>
      </c>
      <c r="AK5125" s="18">
        <v>84.114906311035156</v>
      </c>
      <c r="AL5125" s="18">
        <v>86.453826904296875</v>
      </c>
      <c r="AM5125" s="18">
        <v>160.23738098144531</v>
      </c>
      <c r="AN5125" s="18">
        <v>83.67333984375</v>
      </c>
      <c r="AO5125" s="18">
        <v>-5.0558652877807617</v>
      </c>
    </row>
    <row r="5126" spans="1:41" x14ac:dyDescent="0.3">
      <c r="A5126" s="4" t="s">
        <v>5144</v>
      </c>
      <c r="B5126" s="8" t="s">
        <v>11665</v>
      </c>
      <c r="C5126" s="87" t="s">
        <v>4890</v>
      </c>
      <c r="D5126" s="87" t="s">
        <v>249</v>
      </c>
      <c r="E5126" s="87" t="s">
        <v>5110</v>
      </c>
      <c r="F5126" s="110">
        <v>1.821637460914513</v>
      </c>
      <c r="G5126" s="18">
        <v>10.965130622035771</v>
      </c>
      <c r="H5126" s="18">
        <v>16.4902422005514</v>
      </c>
      <c r="I5126" s="18">
        <v>44.401001459146222</v>
      </c>
      <c r="J5126" s="18">
        <v>79.134498596191406</v>
      </c>
      <c r="K5126" s="18">
        <v>118.1533584594727</v>
      </c>
      <c r="L5126" s="18">
        <v>102.8955764770508</v>
      </c>
      <c r="M5126" s="18">
        <v>80.147850036621094</v>
      </c>
      <c r="N5126" s="18">
        <v>92.008216857910156</v>
      </c>
      <c r="O5126" s="18">
        <v>90.50299072265625</v>
      </c>
      <c r="P5126" s="18">
        <v>84.067626953125</v>
      </c>
      <c r="Q5126" s="18">
        <v>59.921897888183587</v>
      </c>
      <c r="R5126" s="18">
        <v>62.830272674560547</v>
      </c>
      <c r="S5126" s="18">
        <v>75.889297485351563</v>
      </c>
      <c r="T5126" s="18">
        <v>93.670425415039063</v>
      </c>
      <c r="U5126" s="18">
        <v>90.8155517578125</v>
      </c>
      <c r="V5126" s="18">
        <v>105.64561462402339</v>
      </c>
      <c r="W5126" s="18">
        <v>123.08258056640631</v>
      </c>
      <c r="X5126" s="103">
        <v>1.6001473906932151</v>
      </c>
      <c r="Y5126" s="18">
        <v>6.9102057688364571</v>
      </c>
      <c r="Z5126" s="18">
        <v>38.311088571492753</v>
      </c>
      <c r="AA5126" s="18">
        <v>98.698902704316268</v>
      </c>
      <c r="AB5126" s="18">
        <v>79.900993347167969</v>
      </c>
      <c r="AC5126" s="18">
        <v>91.909568786621094</v>
      </c>
      <c r="AD5126" s="18">
        <v>74.886238098144531</v>
      </c>
      <c r="AE5126" s="18">
        <v>72.845001220703125</v>
      </c>
      <c r="AF5126" s="18">
        <v>75.642997741699219</v>
      </c>
      <c r="AG5126" s="18">
        <v>84.757553100585938</v>
      </c>
      <c r="AH5126" s="18">
        <v>82.638954162597656</v>
      </c>
      <c r="AI5126" s="18">
        <v>100.5223007202148</v>
      </c>
      <c r="AJ5126" s="18">
        <v>76.175407409667969</v>
      </c>
      <c r="AK5126" s="18">
        <v>67.206535339355469</v>
      </c>
      <c r="AL5126" s="18">
        <v>76.605308532714844</v>
      </c>
      <c r="AM5126" s="18">
        <v>125.10752868652339</v>
      </c>
      <c r="AN5126" s="18">
        <v>136.88465881347659</v>
      </c>
      <c r="AO5126" s="18">
        <v>72.752906799316406</v>
      </c>
    </row>
    <row r="5127" spans="1:41" x14ac:dyDescent="0.3">
      <c r="A5127" s="4" t="s">
        <v>5113</v>
      </c>
      <c r="B5127" s="8" t="s">
        <v>11666</v>
      </c>
      <c r="C5127" s="87" t="s">
        <v>4890</v>
      </c>
      <c r="D5127" s="87" t="s">
        <v>249</v>
      </c>
      <c r="E5127" s="87" t="s">
        <v>5110</v>
      </c>
      <c r="F5127" s="110">
        <v>2.1433098020244139</v>
      </c>
      <c r="G5127" s="18">
        <v>12.90139912410937</v>
      </c>
      <c r="H5127" s="18">
        <v>19.402157951041989</v>
      </c>
      <c r="I5127" s="18">
        <v>52.241515498541013</v>
      </c>
      <c r="J5127" s="18">
        <v>93.1083984375</v>
      </c>
      <c r="K5127" s="18">
        <v>86.952461242675781</v>
      </c>
      <c r="L5127" s="18">
        <v>91.323631286621094</v>
      </c>
      <c r="M5127" s="18">
        <v>85.36163330078125</v>
      </c>
      <c r="N5127" s="18">
        <v>92.12457275390625</v>
      </c>
      <c r="O5127" s="18">
        <v>85.225440979003906</v>
      </c>
      <c r="P5127" s="18">
        <v>97.370735168457031</v>
      </c>
      <c r="Q5127" s="18">
        <v>69.799232482910156</v>
      </c>
      <c r="R5127" s="18">
        <v>73.119499206542969</v>
      </c>
      <c r="S5127" s="18">
        <v>81.457405090332031</v>
      </c>
      <c r="T5127" s="18">
        <v>100.70391845703131</v>
      </c>
      <c r="U5127" s="18">
        <v>110.020751953125</v>
      </c>
      <c r="V5127" s="18">
        <v>146.7347717285156</v>
      </c>
      <c r="W5127" s="18">
        <v>112.640495300293</v>
      </c>
      <c r="X5127" s="103">
        <v>1.407941764721016</v>
      </c>
      <c r="Y5127" s="18">
        <v>6.0801694652303766</v>
      </c>
      <c r="Z5127" s="18">
        <v>33.709258262992201</v>
      </c>
      <c r="AA5127" s="18">
        <v>86.843442084008132</v>
      </c>
      <c r="AB5127" s="18">
        <v>70.303489685058594</v>
      </c>
      <c r="AC5127" s="18">
        <v>86.041954040527344</v>
      </c>
      <c r="AD5127" s="18">
        <v>82.154960632324219</v>
      </c>
      <c r="AE5127" s="18">
        <v>77.433692932128906</v>
      </c>
      <c r="AF5127" s="18">
        <v>88.169578552246094</v>
      </c>
      <c r="AG5127" s="18">
        <v>92.973014831542969</v>
      </c>
      <c r="AH5127" s="18">
        <v>89.660804748535156</v>
      </c>
      <c r="AI5127" s="18">
        <v>88.537994384765625</v>
      </c>
      <c r="AJ5127" s="18">
        <v>83.875679016113281</v>
      </c>
      <c r="AK5127" s="18">
        <v>108.409294128418</v>
      </c>
      <c r="AL5127" s="18">
        <v>109.5696258544922</v>
      </c>
      <c r="AM5127" s="18">
        <v>105.5629196166992</v>
      </c>
      <c r="AN5127" s="18">
        <v>127.7259979248047</v>
      </c>
      <c r="AO5127" s="18">
        <v>137.7365417480469</v>
      </c>
    </row>
    <row r="5128" spans="1:41" x14ac:dyDescent="0.3">
      <c r="A5128" s="4" t="s">
        <v>5145</v>
      </c>
      <c r="B5128" s="8" t="s">
        <v>8997</v>
      </c>
      <c r="C5128" s="87" t="s">
        <v>4890</v>
      </c>
      <c r="D5128" s="87" t="s">
        <v>249</v>
      </c>
      <c r="E5128" s="87" t="s">
        <v>5110</v>
      </c>
      <c r="F5128" s="110">
        <v>1.9492774460107649</v>
      </c>
      <c r="G5128" s="18">
        <v>11.733444372276979</v>
      </c>
      <c r="H5128" s="18">
        <v>17.645693992619449</v>
      </c>
      <c r="I5128" s="18">
        <v>47.512127183174179</v>
      </c>
      <c r="J5128" s="18">
        <v>84.679359436035156</v>
      </c>
      <c r="K5128" s="18">
        <v>91.023048400878906</v>
      </c>
      <c r="L5128" s="18">
        <v>71.000389099121094</v>
      </c>
      <c r="M5128" s="18">
        <v>67.315826416015625</v>
      </c>
      <c r="N5128" s="18">
        <v>62.93487548828125</v>
      </c>
      <c r="O5128" s="18">
        <v>64.640159606933594</v>
      </c>
      <c r="P5128" s="18">
        <v>72.877227783203125</v>
      </c>
      <c r="Q5128" s="18">
        <v>77.807357788085938</v>
      </c>
      <c r="R5128" s="18">
        <v>70.285545349121094</v>
      </c>
      <c r="S5128" s="18">
        <v>59.396141052246087</v>
      </c>
      <c r="T5128" s="18">
        <v>76.91082763671875</v>
      </c>
      <c r="U5128" s="18">
        <v>102.2678527832031</v>
      </c>
      <c r="V5128" s="18">
        <v>164.6715087890625</v>
      </c>
      <c r="W5128" s="18">
        <v>208.84053039550781</v>
      </c>
      <c r="X5128" s="103">
        <v>1.455305764331795</v>
      </c>
      <c r="Y5128" s="18">
        <v>6.2847099877154848</v>
      </c>
      <c r="Z5128" s="18">
        <v>34.843257789999903</v>
      </c>
      <c r="AA5128" s="18">
        <v>89.764907204322029</v>
      </c>
      <c r="AB5128" s="18">
        <v>72.668540954589844</v>
      </c>
      <c r="AC5128" s="18">
        <v>71.877548217773438</v>
      </c>
      <c r="AD5128" s="18">
        <v>60.552352905273438</v>
      </c>
      <c r="AE5128" s="18">
        <v>78.532752990722656</v>
      </c>
      <c r="AF5128" s="18">
        <v>81.397819519042969</v>
      </c>
      <c r="AG5128" s="18">
        <v>95.358230590820313</v>
      </c>
      <c r="AH5128" s="18">
        <v>102.705810546875</v>
      </c>
      <c r="AI5128" s="18">
        <v>79.822212219238281</v>
      </c>
      <c r="AJ5128" s="18">
        <v>54.710952758789063</v>
      </c>
      <c r="AK5128" s="18">
        <v>77.808868408203125</v>
      </c>
      <c r="AL5128" s="18">
        <v>92.034820556640625</v>
      </c>
      <c r="AM5128" s="18">
        <v>111.48895263671881</v>
      </c>
      <c r="AN5128" s="18">
        <v>144.40950012207031</v>
      </c>
      <c r="AO5128" s="18">
        <v>195.6302185058594</v>
      </c>
    </row>
    <row r="5129" spans="1:41" x14ac:dyDescent="0.3">
      <c r="A5129" s="4" t="s">
        <v>5142</v>
      </c>
      <c r="B5129" s="8" t="s">
        <v>11667</v>
      </c>
      <c r="C5129" s="87" t="s">
        <v>4890</v>
      </c>
      <c r="D5129" s="87" t="s">
        <v>249</v>
      </c>
      <c r="E5129" s="87" t="s">
        <v>5110</v>
      </c>
      <c r="F5129" s="110">
        <v>2.7093882957031861</v>
      </c>
      <c r="G5129" s="18">
        <v>16.308841471280271</v>
      </c>
      <c r="H5129" s="18">
        <v>24.52654283309198</v>
      </c>
      <c r="I5129" s="18">
        <v>66.039240107917593</v>
      </c>
      <c r="J5129" s="18">
        <v>117.69964599609381</v>
      </c>
      <c r="K5129" s="18">
        <v>111.79417419433589</v>
      </c>
      <c r="L5129" s="18">
        <v>125.5183792114258</v>
      </c>
      <c r="M5129" s="18">
        <v>112.1978378295898</v>
      </c>
      <c r="N5129" s="18">
        <v>120.6916809082031</v>
      </c>
      <c r="O5129" s="18">
        <v>111.5569152832031</v>
      </c>
      <c r="P5129" s="18">
        <v>105.228271484375</v>
      </c>
      <c r="Q5129" s="18">
        <v>104.9497909545898</v>
      </c>
      <c r="R5129" s="18">
        <v>91.26043701171875</v>
      </c>
      <c r="S5129" s="18">
        <v>141.9744873046875</v>
      </c>
      <c r="T5129" s="18">
        <v>127.03818511962891</v>
      </c>
      <c r="U5129" s="18">
        <v>95.640419006347656</v>
      </c>
      <c r="V5129" s="18">
        <v>133.26692199707031</v>
      </c>
      <c r="W5129" s="18">
        <v>86.315711975097656</v>
      </c>
      <c r="X5129" s="103">
        <v>2.0131516520028918</v>
      </c>
      <c r="Y5129" s="18">
        <v>8.6937567377380081</v>
      </c>
      <c r="Z5129" s="18">
        <v>48.199329446968797</v>
      </c>
      <c r="AA5129" s="18">
        <v>124.1734731348642</v>
      </c>
      <c r="AB5129" s="18">
        <v>100.5237503051758</v>
      </c>
      <c r="AC5129" s="18">
        <v>94.748306274414063</v>
      </c>
      <c r="AD5129" s="18">
        <v>121.2709121704102</v>
      </c>
      <c r="AE5129" s="18">
        <v>116.4002227783203</v>
      </c>
      <c r="AF5129" s="18">
        <v>116.1012344360352</v>
      </c>
      <c r="AG5129" s="18">
        <v>105.32956695556641</v>
      </c>
      <c r="AH5129" s="18">
        <v>112.04505920410161</v>
      </c>
      <c r="AI5129" s="18">
        <v>91.420616149902344</v>
      </c>
      <c r="AJ5129" s="18">
        <v>81.240165710449219</v>
      </c>
      <c r="AK5129" s="18">
        <v>87.477340698242188</v>
      </c>
      <c r="AL5129" s="18">
        <v>109.5486526489258</v>
      </c>
      <c r="AM5129" s="18">
        <v>107.2544021606445</v>
      </c>
      <c r="AN5129" s="18">
        <v>116.9369583129883</v>
      </c>
      <c r="AO5129" s="18">
        <v>77.6646728515625</v>
      </c>
    </row>
    <row r="5130" spans="1:41" x14ac:dyDescent="0.3">
      <c r="A5130" s="4" t="s">
        <v>5157</v>
      </c>
      <c r="B5130" s="8" t="s">
        <v>11668</v>
      </c>
      <c r="C5130" s="87" t="s">
        <v>4890</v>
      </c>
      <c r="D5130" s="87" t="s">
        <v>249</v>
      </c>
      <c r="E5130" s="87" t="s">
        <v>5110</v>
      </c>
      <c r="F5130" s="110">
        <v>2.0157070494136051</v>
      </c>
      <c r="G5130" s="18">
        <v>12.13330949039795</v>
      </c>
      <c r="H5130" s="18">
        <v>18.247043203372652</v>
      </c>
      <c r="I5130" s="18">
        <v>49.131297287492977</v>
      </c>
      <c r="J5130" s="18">
        <v>87.565155029296875</v>
      </c>
      <c r="K5130" s="18">
        <v>106.30284118652339</v>
      </c>
      <c r="L5130" s="18">
        <v>95.629173278808594</v>
      </c>
      <c r="M5130" s="18">
        <v>105.2031784057617</v>
      </c>
      <c r="N5130" s="18">
        <v>97.191062927246094</v>
      </c>
      <c r="O5130" s="18">
        <v>116.62741851806641</v>
      </c>
      <c r="P5130" s="18">
        <v>101.5174102783203</v>
      </c>
      <c r="Q5130" s="18">
        <v>84.075859069824219</v>
      </c>
      <c r="R5130" s="18">
        <v>82.643020629882813</v>
      </c>
      <c r="S5130" s="18">
        <v>87.404396057128906</v>
      </c>
      <c r="T5130" s="18">
        <v>109.4120559692383</v>
      </c>
      <c r="U5130" s="18">
        <v>110.42779541015631</v>
      </c>
      <c r="V5130" s="18">
        <v>145.3775329589844</v>
      </c>
      <c r="W5130" s="18">
        <v>49.0467529296875</v>
      </c>
      <c r="X5130" s="103">
        <v>1.70115036507547</v>
      </c>
      <c r="Y5130" s="18">
        <v>7.3463851734996339</v>
      </c>
      <c r="Z5130" s="18">
        <v>40.729324491539117</v>
      </c>
      <c r="AA5130" s="18">
        <v>104.9288805172239</v>
      </c>
      <c r="AB5130" s="18">
        <v>84.944427490234375</v>
      </c>
      <c r="AC5130" s="18">
        <v>85.780815124511719</v>
      </c>
      <c r="AD5130" s="18">
        <v>97.534767150878906</v>
      </c>
      <c r="AE5130" s="18">
        <v>101.54554748535161</v>
      </c>
      <c r="AF5130" s="18">
        <v>121.95343017578131</v>
      </c>
      <c r="AG5130" s="18">
        <v>111.7643585205078</v>
      </c>
      <c r="AH5130" s="18">
        <v>97.781288146972656</v>
      </c>
      <c r="AI5130" s="18">
        <v>91.571334838867188</v>
      </c>
      <c r="AJ5130" s="18">
        <v>77.022392272949219</v>
      </c>
      <c r="AK5130" s="18">
        <v>83.083946228027344</v>
      </c>
      <c r="AL5130" s="18">
        <v>119.4533157348633</v>
      </c>
      <c r="AM5130" s="18">
        <v>100.6191711425781</v>
      </c>
      <c r="AN5130" s="18">
        <v>110.89256286621089</v>
      </c>
      <c r="AO5130" s="18">
        <v>73.330818176269531</v>
      </c>
    </row>
    <row r="5131" spans="1:41" x14ac:dyDescent="0.3">
      <c r="A5131" s="4" t="s">
        <v>5119</v>
      </c>
      <c r="B5131" s="8" t="s">
        <v>11669</v>
      </c>
      <c r="C5131" s="87" t="s">
        <v>4890</v>
      </c>
      <c r="D5131" s="87" t="s">
        <v>249</v>
      </c>
      <c r="E5131" s="87" t="s">
        <v>5110</v>
      </c>
      <c r="F5131" s="110">
        <v>1.248431580647354</v>
      </c>
      <c r="G5131" s="18">
        <v>7.5147858167126458</v>
      </c>
      <c r="H5131" s="18">
        <v>11.30133716362907</v>
      </c>
      <c r="I5131" s="18">
        <v>30.42955232493912</v>
      </c>
      <c r="J5131" s="18">
        <v>54.233627319335938</v>
      </c>
      <c r="K5131" s="18">
        <v>67.396270751953125</v>
      </c>
      <c r="L5131" s="18">
        <v>44.913764953613281</v>
      </c>
      <c r="M5131" s="18">
        <v>37.705810546875</v>
      </c>
      <c r="N5131" s="18">
        <v>44.418754577636719</v>
      </c>
      <c r="O5131" s="18">
        <v>29.711013793945309</v>
      </c>
      <c r="P5131" s="18">
        <v>31.9958381652832</v>
      </c>
      <c r="Q5131" s="18">
        <v>24.512714385986332</v>
      </c>
      <c r="R5131" s="18">
        <v>13.15483951568604</v>
      </c>
      <c r="S5131" s="18">
        <v>28.874456405639648</v>
      </c>
      <c r="T5131" s="18">
        <v>39.031990051269531</v>
      </c>
      <c r="U5131" s="18">
        <v>45.405254364013672</v>
      </c>
      <c r="V5131" s="18">
        <v>68.680877685546875</v>
      </c>
      <c r="W5131" s="18">
        <v>63.082504272460938</v>
      </c>
      <c r="X5131" s="103">
        <v>0.61744413311994362</v>
      </c>
      <c r="Y5131" s="18">
        <v>2.6664206281467968</v>
      </c>
      <c r="Z5131" s="18">
        <v>14.782986248322381</v>
      </c>
      <c r="AA5131" s="18">
        <v>38.084653185451486</v>
      </c>
      <c r="AB5131" s="18">
        <v>30.831159591674801</v>
      </c>
      <c r="AC5131" s="18">
        <v>43.929233551025391</v>
      </c>
      <c r="AD5131" s="18">
        <v>41.237720489501953</v>
      </c>
      <c r="AE5131" s="18">
        <v>51.6114501953125</v>
      </c>
      <c r="AF5131" s="18">
        <v>34.737842559814453</v>
      </c>
      <c r="AG5131" s="18">
        <v>43.836498260498047</v>
      </c>
      <c r="AH5131" s="18">
        <v>54.228733062744141</v>
      </c>
      <c r="AI5131" s="18">
        <v>32.98284912109375</v>
      </c>
      <c r="AJ5131" s="18">
        <v>31.795392990112301</v>
      </c>
      <c r="AK5131" s="18">
        <v>47.989147186279297</v>
      </c>
      <c r="AL5131" s="18">
        <v>34.096233367919922</v>
      </c>
      <c r="AM5131" s="18">
        <v>60.42333984375</v>
      </c>
      <c r="AN5131" s="18">
        <v>86.62603759765625</v>
      </c>
      <c r="AO5131" s="18">
        <v>51.436054229736328</v>
      </c>
    </row>
    <row r="5132" spans="1:41" x14ac:dyDescent="0.3">
      <c r="A5132" s="4" t="s">
        <v>5147</v>
      </c>
      <c r="B5132" s="8" t="s">
        <v>11670</v>
      </c>
      <c r="C5132" s="87" t="s">
        <v>4890</v>
      </c>
      <c r="D5132" s="87" t="s">
        <v>249</v>
      </c>
      <c r="E5132" s="87" t="s">
        <v>5110</v>
      </c>
      <c r="F5132" s="110">
        <v>1.781234769835861</v>
      </c>
      <c r="G5132" s="18">
        <v>10.72193141546216</v>
      </c>
      <c r="H5132" s="18">
        <v>16.124499743154551</v>
      </c>
      <c r="I5132" s="18">
        <v>43.416217173563929</v>
      </c>
      <c r="J5132" s="18">
        <v>77.379348754882813</v>
      </c>
      <c r="K5132" s="18">
        <v>107.56280517578131</v>
      </c>
      <c r="L5132" s="18">
        <v>72.199447631835938</v>
      </c>
      <c r="M5132" s="18">
        <v>81.748786926269531</v>
      </c>
      <c r="N5132" s="18">
        <v>82.334175109863281</v>
      </c>
      <c r="O5132" s="18">
        <v>62.041473388671882</v>
      </c>
      <c r="P5132" s="18">
        <v>78.162788391113281</v>
      </c>
      <c r="Q5132" s="18">
        <v>65.583091735839844</v>
      </c>
      <c r="R5132" s="18">
        <v>62.953712463378913</v>
      </c>
      <c r="S5132" s="18">
        <v>89.360771179199219</v>
      </c>
      <c r="T5132" s="18">
        <v>81.940719604492188</v>
      </c>
      <c r="U5132" s="18">
        <v>86.554779052734375</v>
      </c>
      <c r="V5132" s="18">
        <v>105.6042404174805</v>
      </c>
      <c r="W5132" s="18">
        <v>82.872413635253906</v>
      </c>
      <c r="X5132" s="103">
        <v>1.2430711430984991</v>
      </c>
      <c r="Y5132" s="18">
        <v>5.3681788528193506</v>
      </c>
      <c r="Z5132" s="18">
        <v>29.761888774059731</v>
      </c>
      <c r="AA5132" s="18">
        <v>76.674035479988149</v>
      </c>
      <c r="AB5132" s="18">
        <v>62.070919036865227</v>
      </c>
      <c r="AC5132" s="18">
        <v>55.815719604492188</v>
      </c>
      <c r="AD5132" s="18">
        <v>74.713401794433594</v>
      </c>
      <c r="AE5132" s="18">
        <v>86.333351135253906</v>
      </c>
      <c r="AF5132" s="18">
        <v>75.258804321289063</v>
      </c>
      <c r="AG5132" s="18">
        <v>80.350624084472656</v>
      </c>
      <c r="AH5132" s="18">
        <v>74.333305358886719</v>
      </c>
      <c r="AI5132" s="18">
        <v>61.132526397705078</v>
      </c>
      <c r="AJ5132" s="18">
        <v>90.321975708007813</v>
      </c>
      <c r="AK5132" s="18">
        <v>63.985694885253913</v>
      </c>
      <c r="AL5132" s="18">
        <v>89.091262817382813</v>
      </c>
      <c r="AM5132" s="18">
        <v>112.7141799926758</v>
      </c>
      <c r="AN5132" s="18">
        <v>161.5997619628906</v>
      </c>
      <c r="AO5132" s="18">
        <v>58.191204071044922</v>
      </c>
    </row>
    <row r="5133" spans="1:41" x14ac:dyDescent="0.3">
      <c r="A5133" s="4" t="s">
        <v>5149</v>
      </c>
      <c r="B5133" s="8" t="s">
        <v>11671</v>
      </c>
      <c r="C5133" s="87" t="s">
        <v>4890</v>
      </c>
      <c r="D5133" s="87" t="s">
        <v>249</v>
      </c>
      <c r="E5133" s="87" t="s">
        <v>5110</v>
      </c>
      <c r="F5133" s="110">
        <v>1.91829035875087</v>
      </c>
      <c r="G5133" s="18">
        <v>11.54692127605639</v>
      </c>
      <c r="H5133" s="18">
        <v>17.365185612127121</v>
      </c>
      <c r="I5133" s="18">
        <v>46.756840944193023</v>
      </c>
      <c r="J5133" s="18">
        <v>83.333236694335938</v>
      </c>
      <c r="K5133" s="18">
        <v>94.541969299316406</v>
      </c>
      <c r="L5133" s="18">
        <v>86.690498352050781</v>
      </c>
      <c r="M5133" s="18">
        <v>95.437675476074219</v>
      </c>
      <c r="N5133" s="18">
        <v>85.1041259765625</v>
      </c>
      <c r="O5133" s="18">
        <v>97.636833190917969</v>
      </c>
      <c r="P5133" s="18">
        <v>86.653663635253906</v>
      </c>
      <c r="Q5133" s="18">
        <v>76.449050903320313</v>
      </c>
      <c r="R5133" s="18">
        <v>66.297431945800781</v>
      </c>
      <c r="S5133" s="18">
        <v>91.297637939453125</v>
      </c>
      <c r="T5133" s="18">
        <v>90.470016479492188</v>
      </c>
      <c r="U5133" s="18">
        <v>127.0956192016602</v>
      </c>
      <c r="V5133" s="18">
        <v>166.91217041015631</v>
      </c>
      <c r="W5133" s="18">
        <v>87.488014221191406</v>
      </c>
      <c r="X5133" s="103">
        <v>1.3816213692625809</v>
      </c>
      <c r="Y5133" s="18">
        <v>5.9665053430421464</v>
      </c>
      <c r="Z5133" s="18">
        <v>33.079089437601702</v>
      </c>
      <c r="AA5133" s="18">
        <v>85.219970292846568</v>
      </c>
      <c r="AB5133" s="18">
        <v>68.989219665527344</v>
      </c>
      <c r="AC5133" s="18">
        <v>94.238510131835938</v>
      </c>
      <c r="AD5133" s="18">
        <v>71.173416137695313</v>
      </c>
      <c r="AE5133" s="18">
        <v>94.444892883300781</v>
      </c>
      <c r="AF5133" s="18">
        <v>97.734306335449219</v>
      </c>
      <c r="AG5133" s="18">
        <v>93.01629638671875</v>
      </c>
      <c r="AH5133" s="18">
        <v>102.66648864746089</v>
      </c>
      <c r="AI5133" s="18">
        <v>80.711334228515625</v>
      </c>
      <c r="AJ5133" s="18">
        <v>85.868644714355469</v>
      </c>
      <c r="AK5133" s="18">
        <v>91.228363037109375</v>
      </c>
      <c r="AL5133" s="18">
        <v>101.3594207763672</v>
      </c>
      <c r="AM5133" s="18">
        <v>117.34535980224609</v>
      </c>
      <c r="AN5133" s="18">
        <v>136.4720764160156</v>
      </c>
      <c r="AO5133" s="18">
        <v>115.3423309326172</v>
      </c>
    </row>
    <row r="5134" spans="1:41" x14ac:dyDescent="0.3">
      <c r="A5134" s="4" t="s">
        <v>5121</v>
      </c>
      <c r="B5134" s="8" t="s">
        <v>11672</v>
      </c>
      <c r="C5134" s="87" t="s">
        <v>4890</v>
      </c>
      <c r="D5134" s="87" t="s">
        <v>249</v>
      </c>
      <c r="E5134" s="87" t="s">
        <v>5110</v>
      </c>
      <c r="F5134" s="110">
        <v>2.091356610461693</v>
      </c>
      <c r="G5134" s="18">
        <v>12.58867304993713</v>
      </c>
      <c r="H5134" s="18">
        <v>18.931855418105052</v>
      </c>
      <c r="I5134" s="18">
        <v>50.975196714546733</v>
      </c>
      <c r="J5134" s="18">
        <v>90.851478576660156</v>
      </c>
      <c r="K5134" s="18">
        <v>99.355056762695313</v>
      </c>
      <c r="L5134" s="18">
        <v>108.31935119628911</v>
      </c>
      <c r="M5134" s="18">
        <v>91.475723266601563</v>
      </c>
      <c r="N5134" s="18">
        <v>111.2628936767578</v>
      </c>
      <c r="O5134" s="18">
        <v>105.79880523681641</v>
      </c>
      <c r="P5134" s="18">
        <v>83.489425659179688</v>
      </c>
      <c r="Q5134" s="18">
        <v>102.13454437255859</v>
      </c>
      <c r="R5134" s="18">
        <v>77.070777893066406</v>
      </c>
      <c r="S5134" s="18">
        <v>88.793663024902344</v>
      </c>
      <c r="T5134" s="18">
        <v>110.82867431640631</v>
      </c>
      <c r="U5134" s="18">
        <v>159.85404968261719</v>
      </c>
      <c r="V5134" s="18">
        <v>151.52064514160159</v>
      </c>
      <c r="W5134" s="18">
        <v>110.96779632568359</v>
      </c>
      <c r="X5134" s="103">
        <v>1.679368474625031</v>
      </c>
      <c r="Y5134" s="18">
        <v>7.2523204980064699</v>
      </c>
      <c r="Z5134" s="18">
        <v>40.207817573392163</v>
      </c>
      <c r="AA5134" s="18">
        <v>103.585348853336</v>
      </c>
      <c r="AB5134" s="18">
        <v>83.856781005859375</v>
      </c>
      <c r="AC5134" s="18">
        <v>97.038711547851563</v>
      </c>
      <c r="AD5134" s="18">
        <v>102.29843902587891</v>
      </c>
      <c r="AE5134" s="18">
        <v>100.39947509765631</v>
      </c>
      <c r="AF5134" s="18">
        <v>145.87492370605469</v>
      </c>
      <c r="AG5134" s="18">
        <v>120.832145690918</v>
      </c>
      <c r="AH5134" s="18">
        <v>103.64898681640631</v>
      </c>
      <c r="AI5134" s="18">
        <v>90.382072448730469</v>
      </c>
      <c r="AJ5134" s="18">
        <v>95.272354125976563</v>
      </c>
      <c r="AK5134" s="18">
        <v>82.623504638671875</v>
      </c>
      <c r="AL5134" s="18">
        <v>110.73553466796881</v>
      </c>
      <c r="AM5134" s="18">
        <v>126.30616760253911</v>
      </c>
      <c r="AN5134" s="18">
        <v>200.08128356933591</v>
      </c>
      <c r="AO5134" s="18">
        <v>180.51103210449219</v>
      </c>
    </row>
    <row r="5135" spans="1:41" x14ac:dyDescent="0.3">
      <c r="A5135" s="4" t="s">
        <v>5116</v>
      </c>
      <c r="B5135" s="8" t="s">
        <v>11673</v>
      </c>
      <c r="C5135" s="87" t="s">
        <v>4780</v>
      </c>
      <c r="D5135" s="87" t="s">
        <v>249</v>
      </c>
      <c r="E5135" s="87" t="s">
        <v>5110</v>
      </c>
      <c r="F5135" s="110">
        <v>1.755130758166817</v>
      </c>
      <c r="G5135" s="18">
        <v>10.564801413553591</v>
      </c>
      <c r="H5135" s="18">
        <v>15.888195053519739</v>
      </c>
      <c r="I5135" s="18">
        <v>42.779952118043532</v>
      </c>
      <c r="J5135" s="18">
        <v>76.245353698730469</v>
      </c>
      <c r="K5135" s="18">
        <v>70.014793395996094</v>
      </c>
      <c r="L5135" s="18">
        <v>72.863792419433594</v>
      </c>
      <c r="M5135" s="18">
        <v>61.385311126708977</v>
      </c>
      <c r="N5135" s="18">
        <v>65.799453735351563</v>
      </c>
      <c r="O5135" s="18">
        <v>110.5811080932617</v>
      </c>
      <c r="P5135" s="18">
        <v>82.967292785644531</v>
      </c>
      <c r="Q5135" s="18">
        <v>50.873661041259773</v>
      </c>
      <c r="R5135" s="18">
        <v>27.904121398925781</v>
      </c>
      <c r="S5135" s="18">
        <v>54.890666961669922</v>
      </c>
      <c r="T5135" s="18">
        <v>50.759422302246087</v>
      </c>
      <c r="U5135" s="18">
        <v>58.820686340332031</v>
      </c>
      <c r="V5135" s="18">
        <v>80.925216674804688</v>
      </c>
      <c r="W5135" s="18">
        <v>51.446590423583977</v>
      </c>
      <c r="X5135" s="103">
        <v>0.95933001025895703</v>
      </c>
      <c r="Y5135" s="18">
        <v>4.1428482211488653</v>
      </c>
      <c r="Z5135" s="18">
        <v>22.968494781221281</v>
      </c>
      <c r="AA5135" s="18">
        <v>59.17256116191912</v>
      </c>
      <c r="AB5135" s="18">
        <v>47.902725219726563</v>
      </c>
      <c r="AC5135" s="18">
        <v>115.0496826171875</v>
      </c>
      <c r="AD5135" s="18">
        <v>67.618316650390625</v>
      </c>
      <c r="AE5135" s="18">
        <v>61.730251312255859</v>
      </c>
      <c r="AF5135" s="18">
        <v>79.103713989257813</v>
      </c>
      <c r="AG5135" s="18">
        <v>129.3232421875</v>
      </c>
      <c r="AH5135" s="18">
        <v>68.991279602050781</v>
      </c>
      <c r="AI5135" s="18">
        <v>78.089958190917969</v>
      </c>
      <c r="AJ5135" s="18">
        <v>42.147895812988281</v>
      </c>
      <c r="AK5135" s="18">
        <v>57.211025238037109</v>
      </c>
      <c r="AL5135" s="18">
        <v>67.153755187988281</v>
      </c>
      <c r="AM5135" s="18">
        <v>79.601272583007813</v>
      </c>
      <c r="AN5135" s="18">
        <v>110.58180236816411</v>
      </c>
      <c r="AO5135" s="18">
        <v>53.661785125732422</v>
      </c>
    </row>
    <row r="5136" spans="1:41" x14ac:dyDescent="0.3">
      <c r="A5136" s="4" t="s">
        <v>5158</v>
      </c>
      <c r="B5136" s="8" t="s">
        <v>11674</v>
      </c>
      <c r="C5136" s="87" t="s">
        <v>4890</v>
      </c>
      <c r="D5136" s="87" t="s">
        <v>249</v>
      </c>
      <c r="E5136" s="87" t="s">
        <v>5110</v>
      </c>
      <c r="F5136" s="110">
        <v>2.1801165726339722</v>
      </c>
      <c r="G5136" s="18">
        <v>13.12295311395019</v>
      </c>
      <c r="H5136" s="18">
        <v>19.735348596817929</v>
      </c>
      <c r="I5136" s="18">
        <v>53.138652009293821</v>
      </c>
      <c r="J5136" s="18">
        <v>94.70733642578125</v>
      </c>
      <c r="K5136" s="18">
        <v>111.63649749755859</v>
      </c>
      <c r="L5136" s="18">
        <v>81.613929748535156</v>
      </c>
      <c r="M5136" s="18">
        <v>80.773834228515625</v>
      </c>
      <c r="N5136" s="18">
        <v>109.5634384155273</v>
      </c>
      <c r="O5136" s="18">
        <v>92.265754699707031</v>
      </c>
      <c r="P5136" s="18">
        <v>80.24090576171875</v>
      </c>
      <c r="Q5136" s="18">
        <v>72.817070007324219</v>
      </c>
      <c r="R5136" s="18">
        <v>86.704795837402344</v>
      </c>
      <c r="S5136" s="18">
        <v>101.47316741943359</v>
      </c>
      <c r="T5136" s="18">
        <v>104.6325302124023</v>
      </c>
      <c r="U5136" s="18">
        <v>96.769882202148438</v>
      </c>
      <c r="V5136" s="18">
        <v>137.84849548339841</v>
      </c>
      <c r="W5136" s="18">
        <v>110.2904357910156</v>
      </c>
      <c r="X5136" s="103">
        <v>1.9375410203111421</v>
      </c>
      <c r="Y5136" s="18">
        <v>8.3672336772120985</v>
      </c>
      <c r="Z5136" s="18">
        <v>46.389042704299293</v>
      </c>
      <c r="AA5136" s="18">
        <v>119.5097237676744</v>
      </c>
      <c r="AB5136" s="18">
        <v>96.748245239257813</v>
      </c>
      <c r="AC5136" s="18">
        <v>76.751579284667969</v>
      </c>
      <c r="AD5136" s="18">
        <v>92.4241943359375</v>
      </c>
      <c r="AE5136" s="18">
        <v>79.283027648925781</v>
      </c>
      <c r="AF5136" s="18">
        <v>93.305892944335938</v>
      </c>
      <c r="AG5136" s="18">
        <v>101.1565856933594</v>
      </c>
      <c r="AH5136" s="18">
        <v>104.2476425170898</v>
      </c>
      <c r="AI5136" s="18">
        <v>89.030014038085938</v>
      </c>
      <c r="AJ5136" s="18">
        <v>66.257431030273438</v>
      </c>
      <c r="AK5136" s="18">
        <v>73.581565856933594</v>
      </c>
      <c r="AL5136" s="18">
        <v>100.43202209472661</v>
      </c>
      <c r="AM5136" s="18">
        <v>115.73291015625</v>
      </c>
      <c r="AN5136" s="18">
        <v>152.26472473144531</v>
      </c>
      <c r="AO5136" s="18">
        <v>78.120635986328125</v>
      </c>
    </row>
    <row r="5137" spans="1:41" x14ac:dyDescent="0.3">
      <c r="A5137" s="4" t="s">
        <v>5133</v>
      </c>
      <c r="B5137" s="8" t="s">
        <v>11675</v>
      </c>
      <c r="C5137" s="87" t="s">
        <v>4890</v>
      </c>
      <c r="D5137" s="87" t="s">
        <v>249</v>
      </c>
      <c r="E5137" s="87" t="s">
        <v>5110</v>
      </c>
      <c r="F5137" s="110">
        <v>1.951754108792457</v>
      </c>
      <c r="G5137" s="18">
        <v>11.74835235012146</v>
      </c>
      <c r="H5137" s="18">
        <v>17.668113804462092</v>
      </c>
      <c r="I5137" s="18">
        <v>47.572493919225231</v>
      </c>
      <c r="J5137" s="18">
        <v>84.786949157714844</v>
      </c>
      <c r="K5137" s="18">
        <v>86.492042541503906</v>
      </c>
      <c r="L5137" s="18">
        <v>80.112319946289063</v>
      </c>
      <c r="M5137" s="18">
        <v>111.016960144043</v>
      </c>
      <c r="N5137" s="18">
        <v>141.08537292480469</v>
      </c>
      <c r="O5137" s="18">
        <v>108.88946533203131</v>
      </c>
      <c r="P5137" s="18">
        <v>70.134979248046875</v>
      </c>
      <c r="Q5137" s="18">
        <v>66.009506225585938</v>
      </c>
      <c r="R5137" s="18">
        <v>62.286052703857422</v>
      </c>
      <c r="S5137" s="18">
        <v>73.878761291503906</v>
      </c>
      <c r="T5137" s="18">
        <v>89.356788635253906</v>
      </c>
      <c r="U5137" s="18">
        <v>92.642036437988281</v>
      </c>
      <c r="V5137" s="18">
        <v>112.5476379394531</v>
      </c>
      <c r="W5137" s="18">
        <v>90.30645751953125</v>
      </c>
      <c r="X5137" s="103">
        <v>2.108065750709359</v>
      </c>
      <c r="Y5137" s="18">
        <v>9.1036414497589426</v>
      </c>
      <c r="Z5137" s="18">
        <v>50.471784136690573</v>
      </c>
      <c r="AA5137" s="18">
        <v>130.02788220241831</v>
      </c>
      <c r="AB5137" s="18">
        <v>105.2631454467773</v>
      </c>
      <c r="AC5137" s="18">
        <v>70.424530029296875</v>
      </c>
      <c r="AD5137" s="18">
        <v>109.4729385375977</v>
      </c>
      <c r="AE5137" s="18">
        <v>85.65045166015625</v>
      </c>
      <c r="AF5137" s="18">
        <v>79.17108154296875</v>
      </c>
      <c r="AG5137" s="18">
        <v>78.352127075195313</v>
      </c>
      <c r="AH5137" s="18">
        <v>80.875999450683594</v>
      </c>
      <c r="AI5137" s="18">
        <v>86.011665344238281</v>
      </c>
      <c r="AJ5137" s="18">
        <v>63.091602325439453</v>
      </c>
      <c r="AK5137" s="18">
        <v>82.276382446289063</v>
      </c>
      <c r="AL5137" s="18">
        <v>79.208587646484375</v>
      </c>
      <c r="AM5137" s="18">
        <v>97.355789184570313</v>
      </c>
      <c r="AN5137" s="18">
        <v>105.2820129394531</v>
      </c>
      <c r="AO5137" s="18">
        <v>67.940872192382813</v>
      </c>
    </row>
    <row r="5138" spans="1:41" x14ac:dyDescent="0.3">
      <c r="A5138" s="4" t="s">
        <v>5124</v>
      </c>
      <c r="B5138" s="8" t="s">
        <v>8262</v>
      </c>
      <c r="C5138" s="87" t="s">
        <v>4890</v>
      </c>
      <c r="D5138" s="87" t="s">
        <v>249</v>
      </c>
      <c r="E5138" s="87" t="s">
        <v>5110</v>
      </c>
      <c r="F5138" s="110">
        <v>1.1912693536212231</v>
      </c>
      <c r="G5138" s="18">
        <v>7.1707045714393303</v>
      </c>
      <c r="H5138" s="18">
        <v>10.78388021151382</v>
      </c>
      <c r="I5138" s="18">
        <v>29.036267338188189</v>
      </c>
      <c r="J5138" s="18">
        <v>51.750419616699219</v>
      </c>
      <c r="K5138" s="18">
        <v>63.558326721191413</v>
      </c>
      <c r="L5138" s="18">
        <v>57.075996398925781</v>
      </c>
      <c r="M5138" s="18">
        <v>49.504558563232422</v>
      </c>
      <c r="N5138" s="18">
        <v>47.758068084716797</v>
      </c>
      <c r="O5138" s="18">
        <v>57.682964324951172</v>
      </c>
      <c r="P5138" s="18">
        <v>51.710338592529297</v>
      </c>
      <c r="Q5138" s="18">
        <v>39.459476470947273</v>
      </c>
      <c r="R5138" s="18">
        <v>49.659011840820313</v>
      </c>
      <c r="S5138" s="18">
        <v>41.641563415527337</v>
      </c>
      <c r="T5138" s="18">
        <v>48.865989685058587</v>
      </c>
      <c r="U5138" s="18">
        <v>61.565841674804688</v>
      </c>
      <c r="V5138" s="18">
        <v>118.34471130371089</v>
      </c>
      <c r="W5138" s="18">
        <v>51.763946533203132</v>
      </c>
      <c r="X5138" s="103">
        <v>1.165948491289623</v>
      </c>
      <c r="Y5138" s="18">
        <v>5.0351261624626318</v>
      </c>
      <c r="Z5138" s="18">
        <v>27.915400905815151</v>
      </c>
      <c r="AA5138" s="18">
        <v>71.9170230001031</v>
      </c>
      <c r="AB5138" s="18">
        <v>58.219913482666023</v>
      </c>
      <c r="AC5138" s="18">
        <v>44.165485382080078</v>
      </c>
      <c r="AD5138" s="18">
        <v>45.616600036621087</v>
      </c>
      <c r="AE5138" s="18">
        <v>99.238540649414063</v>
      </c>
      <c r="AF5138" s="18">
        <v>55.854804992675781</v>
      </c>
      <c r="AG5138" s="18">
        <v>78.427192687988281</v>
      </c>
      <c r="AH5138" s="18">
        <v>60.62567138671875</v>
      </c>
      <c r="AI5138" s="18">
        <v>48.751663208007813</v>
      </c>
      <c r="AJ5138" s="18">
        <v>52.595294952392578</v>
      </c>
      <c r="AK5138" s="18">
        <v>52.678455352783203</v>
      </c>
      <c r="AL5138" s="18">
        <v>74.881927490234375</v>
      </c>
      <c r="AM5138" s="18">
        <v>70.257164001464844</v>
      </c>
      <c r="AN5138" s="18">
        <v>103.31492614746089</v>
      </c>
      <c r="AO5138" s="18">
        <v>20.841335296630859</v>
      </c>
    </row>
    <row r="5139" spans="1:41" x14ac:dyDescent="0.3">
      <c r="A5139" s="4" t="s">
        <v>5127</v>
      </c>
      <c r="B5139" s="8" t="s">
        <v>13271</v>
      </c>
      <c r="C5139" s="87" t="s">
        <v>4890</v>
      </c>
      <c r="D5139" s="87" t="s">
        <v>249</v>
      </c>
      <c r="E5139" s="87" t="s">
        <v>5110</v>
      </c>
      <c r="F5139" s="110">
        <v>1.952214070487625</v>
      </c>
      <c r="G5139" s="18">
        <v>11.75112103498706</v>
      </c>
      <c r="H5139" s="18">
        <v>17.67227757465184</v>
      </c>
      <c r="I5139" s="18">
        <v>47.583705129104523</v>
      </c>
      <c r="J5139" s="18">
        <v>84.806930541992188</v>
      </c>
      <c r="K5139" s="18">
        <v>106.5907745361328</v>
      </c>
      <c r="L5139" s="18">
        <v>85.387863159179688</v>
      </c>
      <c r="M5139" s="18">
        <v>102.329948425293</v>
      </c>
      <c r="N5139" s="18">
        <v>82.746917724609375</v>
      </c>
      <c r="O5139" s="18">
        <v>73.241630554199219</v>
      </c>
      <c r="P5139" s="18">
        <v>75.900749206542969</v>
      </c>
      <c r="Q5139" s="18">
        <v>83.882835388183594</v>
      </c>
      <c r="R5139" s="18">
        <v>56.743770599365227</v>
      </c>
      <c r="S5139" s="18">
        <v>99.402900695800781</v>
      </c>
      <c r="T5139" s="18">
        <v>118.868522644043</v>
      </c>
      <c r="U5139" s="18">
        <v>115.6693954467773</v>
      </c>
      <c r="V5139" s="18">
        <v>154.81549072265631</v>
      </c>
      <c r="W5139" s="18">
        <v>81.761825561523438</v>
      </c>
      <c r="X5139" s="103">
        <v>2.937184029335572</v>
      </c>
      <c r="Y5139" s="18">
        <v>12.68417280914111</v>
      </c>
      <c r="Z5139" s="18">
        <v>70.322720365091072</v>
      </c>
      <c r="AA5139" s="18">
        <v>181.1688363348043</v>
      </c>
      <c r="AB5139" s="18">
        <v>146.6639404296875</v>
      </c>
      <c r="AC5139" s="18">
        <v>75.49188232421875</v>
      </c>
      <c r="AD5139" s="18">
        <v>77.461631774902344</v>
      </c>
      <c r="AE5139" s="18">
        <v>74.26031494140625</v>
      </c>
      <c r="AF5139" s="18">
        <v>127.8819274902344</v>
      </c>
      <c r="AG5139" s="18">
        <v>138.39878845214841</v>
      </c>
      <c r="AH5139" s="18">
        <v>83.951889038085938</v>
      </c>
      <c r="AI5139" s="18">
        <v>88.61932373046875</v>
      </c>
      <c r="AJ5139" s="18">
        <v>115.703483581543</v>
      </c>
      <c r="AK5139" s="18">
        <v>144.02546691894531</v>
      </c>
      <c r="AL5139" s="18">
        <v>118.7178421020508</v>
      </c>
      <c r="AM5139" s="18">
        <v>112.5915069580078</v>
      </c>
      <c r="AN5139" s="18">
        <v>96.741294860839844</v>
      </c>
      <c r="AO5139" s="18">
        <v>62.158241271972663</v>
      </c>
    </row>
    <row r="5140" spans="1:41" x14ac:dyDescent="0.3">
      <c r="A5140" s="4" t="s">
        <v>5138</v>
      </c>
      <c r="B5140" s="8" t="s">
        <v>11676</v>
      </c>
      <c r="C5140" s="87" t="s">
        <v>4890</v>
      </c>
      <c r="D5140" s="87" t="s">
        <v>249</v>
      </c>
      <c r="E5140" s="87" t="s">
        <v>5110</v>
      </c>
      <c r="F5140" s="110">
        <v>1.8298553027015609</v>
      </c>
      <c r="G5140" s="18">
        <v>11.014596945911739</v>
      </c>
      <c r="H5140" s="18">
        <v>16.564633622742619</v>
      </c>
      <c r="I5140" s="18">
        <v>44.601304984412216</v>
      </c>
      <c r="J5140" s="18">
        <v>79.491493225097656</v>
      </c>
      <c r="K5140" s="18">
        <v>74.234977722167969</v>
      </c>
      <c r="L5140" s="18">
        <v>79.739410400390625</v>
      </c>
      <c r="M5140" s="18">
        <v>122.8828201293945</v>
      </c>
      <c r="N5140" s="18">
        <v>75.415962219238281</v>
      </c>
      <c r="O5140" s="18">
        <v>77.030097961425781</v>
      </c>
      <c r="P5140" s="18">
        <v>75.552742004394531</v>
      </c>
      <c r="Q5140" s="18">
        <v>103.8966979980469</v>
      </c>
      <c r="R5140" s="18">
        <v>66.188919067382813</v>
      </c>
      <c r="S5140" s="18">
        <v>78.857131958007813</v>
      </c>
      <c r="T5140" s="18">
        <v>92.314407348632813</v>
      </c>
      <c r="U5140" s="18">
        <v>126.0329971313477</v>
      </c>
      <c r="V5140" s="18">
        <v>120.8319473266602</v>
      </c>
      <c r="W5140" s="18">
        <v>153.58917236328131</v>
      </c>
      <c r="X5140" s="103">
        <v>1.399428095264023</v>
      </c>
      <c r="Y5140" s="18">
        <v>6.0434033472228386</v>
      </c>
      <c r="Z5140" s="18">
        <v>33.505422074818327</v>
      </c>
      <c r="AA5140" s="18">
        <v>86.318309312939803</v>
      </c>
      <c r="AB5140" s="18">
        <v>69.878372192382813</v>
      </c>
      <c r="AC5140" s="18">
        <v>64.444099426269531</v>
      </c>
      <c r="AD5140" s="18">
        <v>59.535739898681641</v>
      </c>
      <c r="AE5140" s="18">
        <v>66.551872253417969</v>
      </c>
      <c r="AF5140" s="18">
        <v>82.014358520507813</v>
      </c>
      <c r="AG5140" s="18">
        <v>90.217086791992188</v>
      </c>
      <c r="AH5140" s="18">
        <v>78.172599792480469</v>
      </c>
      <c r="AI5140" s="18">
        <v>88.367027282714844</v>
      </c>
      <c r="AJ5140" s="18">
        <v>63.299564361572273</v>
      </c>
      <c r="AK5140" s="18">
        <v>93.029434204101563</v>
      </c>
      <c r="AL5140" s="18">
        <v>114.7771530151367</v>
      </c>
      <c r="AM5140" s="18">
        <v>116.80442047119141</v>
      </c>
      <c r="AN5140" s="18">
        <v>121.4037399291992</v>
      </c>
      <c r="AO5140" s="18">
        <v>60.280269622802727</v>
      </c>
    </row>
    <row r="5141" spans="1:41" x14ac:dyDescent="0.3">
      <c r="A5141" s="4" t="s">
        <v>5187</v>
      </c>
      <c r="B5141" s="8" t="s">
        <v>11677</v>
      </c>
      <c r="C5141" s="87" t="s">
        <v>4890</v>
      </c>
      <c r="D5141" s="87" t="s">
        <v>249</v>
      </c>
      <c r="E5141" s="87" t="s">
        <v>5163</v>
      </c>
      <c r="F5141" s="110">
        <v>2.8721278014514851</v>
      </c>
      <c r="G5141" s="18">
        <v>17.2884326227489</v>
      </c>
      <c r="H5141" s="18">
        <v>25.99973051338937</v>
      </c>
      <c r="I5141" s="18">
        <v>70.005889447991777</v>
      </c>
      <c r="J5141" s="18">
        <v>124.7692794799805</v>
      </c>
      <c r="K5141" s="18">
        <v>125.3736267089844</v>
      </c>
      <c r="L5141" s="18">
        <v>121.6661758422852</v>
      </c>
      <c r="M5141" s="18">
        <v>105.8036727905273</v>
      </c>
      <c r="N5141" s="18">
        <v>124.5944519042969</v>
      </c>
      <c r="O5141" s="18">
        <v>120.4013290405273</v>
      </c>
      <c r="P5141" s="18">
        <v>111.5067138671875</v>
      </c>
      <c r="Q5141" s="18">
        <v>96.747703552246094</v>
      </c>
      <c r="R5141" s="18">
        <v>138.21461486816409</v>
      </c>
      <c r="S5141" s="18">
        <v>106.2966690063477</v>
      </c>
      <c r="T5141" s="18">
        <v>103.415397644043</v>
      </c>
      <c r="U5141" s="18">
        <v>116.32667541503911</v>
      </c>
      <c r="V5141" s="18">
        <v>135.1259460449219</v>
      </c>
      <c r="W5141" s="18">
        <v>95.68280029296875</v>
      </c>
      <c r="X5141" s="103">
        <v>3.1474189978523262</v>
      </c>
      <c r="Y5141" s="18">
        <v>13.592068482192991</v>
      </c>
      <c r="Z5141" s="18">
        <v>75.356213246131901</v>
      </c>
      <c r="AA5141" s="18">
        <v>194.1363672156258</v>
      </c>
      <c r="AB5141" s="18">
        <v>157.1617126464844</v>
      </c>
      <c r="AC5141" s="18">
        <v>102.80125427246089</v>
      </c>
      <c r="AD5141" s="18">
        <v>113.0808563232422</v>
      </c>
      <c r="AE5141" s="18">
        <v>136.30555725097659</v>
      </c>
      <c r="AF5141" s="18">
        <v>153.8163757324219</v>
      </c>
      <c r="AG5141" s="18">
        <v>129.4945373535156</v>
      </c>
      <c r="AH5141" s="18">
        <v>121.9537658691406</v>
      </c>
      <c r="AI5141" s="18">
        <v>117.0063095092773</v>
      </c>
      <c r="AJ5141" s="18">
        <v>104.6691589355469</v>
      </c>
      <c r="AK5141" s="18">
        <v>108.65228271484381</v>
      </c>
      <c r="AL5141" s="18">
        <v>134.36512756347659</v>
      </c>
      <c r="AM5141" s="18">
        <v>117.0044326782227</v>
      </c>
      <c r="AN5141" s="18">
        <v>143.42626953125</v>
      </c>
      <c r="AO5141" s="18">
        <v>138.55897521972659</v>
      </c>
    </row>
    <row r="5142" spans="1:41" x14ac:dyDescent="0.3">
      <c r="A5142" s="4" t="s">
        <v>5195</v>
      </c>
      <c r="B5142" s="8" t="s">
        <v>11678</v>
      </c>
      <c r="C5142" s="87" t="s">
        <v>4890</v>
      </c>
      <c r="D5142" s="87" t="s">
        <v>249</v>
      </c>
      <c r="E5142" s="87" t="s">
        <v>5163</v>
      </c>
      <c r="F5142" s="110">
        <v>3.048648244311813</v>
      </c>
      <c r="G5142" s="18">
        <v>18.350976490534421</v>
      </c>
      <c r="H5142" s="18">
        <v>27.597669136508191</v>
      </c>
      <c r="I5142" s="18">
        <v>74.308438450841024</v>
      </c>
      <c r="J5142" s="18">
        <v>132.43757629394531</v>
      </c>
      <c r="K5142" s="18">
        <v>96.724639892578125</v>
      </c>
      <c r="L5142" s="18">
        <v>131.3363952636719</v>
      </c>
      <c r="M5142" s="18">
        <v>89.259010314941406</v>
      </c>
      <c r="N5142" s="18">
        <v>126.3111114501953</v>
      </c>
      <c r="O5142" s="18">
        <v>103.5964813232422</v>
      </c>
      <c r="P5142" s="18">
        <v>93.243659973144531</v>
      </c>
      <c r="Q5142" s="18">
        <v>101.24777984619141</v>
      </c>
      <c r="R5142" s="18">
        <v>88.670394897460938</v>
      </c>
      <c r="S5142" s="18">
        <v>113.09645843505859</v>
      </c>
      <c r="T5142" s="18">
        <v>125.1531982421875</v>
      </c>
      <c r="U5142" s="18">
        <v>114.8988723754883</v>
      </c>
      <c r="V5142" s="18">
        <v>116.44435119628911</v>
      </c>
      <c r="W5142" s="18">
        <v>103.9521179199219</v>
      </c>
      <c r="X5142" s="103">
        <v>2.1806225479143451</v>
      </c>
      <c r="Y5142" s="18">
        <v>9.416976584716096</v>
      </c>
      <c r="Z5142" s="18">
        <v>52.208955287518023</v>
      </c>
      <c r="AA5142" s="18">
        <v>134.50326760099051</v>
      </c>
      <c r="AB5142" s="18">
        <v>108.8861618041992</v>
      </c>
      <c r="AC5142" s="18">
        <v>136.8374328613281</v>
      </c>
      <c r="AD5142" s="18">
        <v>92.145370483398438</v>
      </c>
      <c r="AE5142" s="18">
        <v>101.23952484130859</v>
      </c>
      <c r="AF5142" s="18">
        <v>107.6702880859375</v>
      </c>
      <c r="AG5142" s="18">
        <v>104.75120544433589</v>
      </c>
      <c r="AH5142" s="18">
        <v>87.360588073730469</v>
      </c>
      <c r="AI5142" s="18">
        <v>95.066558837890625</v>
      </c>
      <c r="AJ5142" s="18">
        <v>91.617851257324219</v>
      </c>
      <c r="AK5142" s="18">
        <v>80.188179016113281</v>
      </c>
      <c r="AL5142" s="18">
        <v>104.7034454345703</v>
      </c>
      <c r="AM5142" s="18">
        <v>127.56211853027339</v>
      </c>
      <c r="AN5142" s="18">
        <v>145.3013916015625</v>
      </c>
      <c r="AO5142" s="18">
        <v>170.59083557128909</v>
      </c>
    </row>
    <row r="5143" spans="1:41" x14ac:dyDescent="0.3">
      <c r="A5143" s="4" t="s">
        <v>5185</v>
      </c>
      <c r="B5143" s="8" t="s">
        <v>11679</v>
      </c>
      <c r="C5143" s="87" t="s">
        <v>4890</v>
      </c>
      <c r="D5143" s="87" t="s">
        <v>249</v>
      </c>
      <c r="E5143" s="87" t="s">
        <v>5163</v>
      </c>
      <c r="F5143" s="110">
        <v>1.72096889902317</v>
      </c>
      <c r="G5143" s="18">
        <v>10.35916815455505</v>
      </c>
      <c r="H5143" s="18">
        <v>15.57894727870891</v>
      </c>
      <c r="I5143" s="18">
        <v>41.947283274637833</v>
      </c>
      <c r="J5143" s="18">
        <v>74.761314392089844</v>
      </c>
      <c r="K5143" s="18">
        <v>87.803840637207031</v>
      </c>
      <c r="L5143" s="18">
        <v>85.947799682617188</v>
      </c>
      <c r="M5143" s="18">
        <v>93.372344970703125</v>
      </c>
      <c r="N5143" s="18">
        <v>87.820198059082031</v>
      </c>
      <c r="O5143" s="18">
        <v>81.006820678710938</v>
      </c>
      <c r="P5143" s="18">
        <v>72.768867492675781</v>
      </c>
      <c r="Q5143" s="18">
        <v>77.813453674316406</v>
      </c>
      <c r="R5143" s="18">
        <v>74.369621276855469</v>
      </c>
      <c r="S5143" s="18">
        <v>58.687442779541023</v>
      </c>
      <c r="T5143" s="18">
        <v>79.93963623046875</v>
      </c>
      <c r="U5143" s="18">
        <v>101.5994491577148</v>
      </c>
      <c r="V5143" s="18">
        <v>124.460334777832</v>
      </c>
      <c r="W5143" s="18">
        <v>88.286300659179688</v>
      </c>
      <c r="X5143" s="103">
        <v>2.164637549465096</v>
      </c>
      <c r="Y5143" s="18">
        <v>9.3479456759752502</v>
      </c>
      <c r="Z5143" s="18">
        <v>51.826238860914927</v>
      </c>
      <c r="AA5143" s="18">
        <v>133.51729479883031</v>
      </c>
      <c r="AB5143" s="18">
        <v>108.0879745483398</v>
      </c>
      <c r="AC5143" s="18">
        <v>91.030593872070313</v>
      </c>
      <c r="AD5143" s="18">
        <v>74.094383239746094</v>
      </c>
      <c r="AE5143" s="18">
        <v>93.146728515625</v>
      </c>
      <c r="AF5143" s="18">
        <v>84.199424743652344</v>
      </c>
      <c r="AG5143" s="18">
        <v>88.955284118652344</v>
      </c>
      <c r="AH5143" s="18">
        <v>123.71754455566411</v>
      </c>
      <c r="AI5143" s="18">
        <v>72.619224548339844</v>
      </c>
      <c r="AJ5143" s="18">
        <v>66.996574401855469</v>
      </c>
      <c r="AK5143" s="18">
        <v>58.257343292236328</v>
      </c>
      <c r="AL5143" s="18">
        <v>104.1742706298828</v>
      </c>
      <c r="AM5143" s="18">
        <v>113.92653656005859</v>
      </c>
      <c r="AN5143" s="18">
        <v>162.54203796386719</v>
      </c>
      <c r="AO5143" s="18">
        <v>103.8761749267578</v>
      </c>
    </row>
    <row r="5144" spans="1:41" x14ac:dyDescent="0.3">
      <c r="A5144" s="4" t="s">
        <v>5162</v>
      </c>
      <c r="B5144" s="8" t="s">
        <v>11680</v>
      </c>
      <c r="C5144" s="87" t="s">
        <v>4890</v>
      </c>
      <c r="D5144" s="87" t="s">
        <v>249</v>
      </c>
      <c r="E5144" s="87" t="s">
        <v>5163</v>
      </c>
      <c r="F5144" s="110">
        <v>2.9371230760401081</v>
      </c>
      <c r="G5144" s="18">
        <v>17.679663968705931</v>
      </c>
      <c r="H5144" s="18">
        <v>26.5880955656318</v>
      </c>
      <c r="I5144" s="18">
        <v>71.590098898975654</v>
      </c>
      <c r="J5144" s="18">
        <v>127.5927658081055</v>
      </c>
      <c r="K5144" s="18">
        <v>136.07933044433591</v>
      </c>
      <c r="L5144" s="18">
        <v>131.9589538574219</v>
      </c>
      <c r="M5144" s="18">
        <v>124.5027389526367</v>
      </c>
      <c r="N5144" s="18">
        <v>129.07118225097659</v>
      </c>
      <c r="O5144" s="18">
        <v>125.0244903564453</v>
      </c>
      <c r="P5144" s="18">
        <v>146.18916320800781</v>
      </c>
      <c r="Q5144" s="18">
        <v>113.2595138549805</v>
      </c>
      <c r="R5144" s="18">
        <v>116.18605041503911</v>
      </c>
      <c r="S5144" s="18">
        <v>148.27861022949219</v>
      </c>
      <c r="T5144" s="18">
        <v>147.32109069824219</v>
      </c>
      <c r="U5144" s="18">
        <v>205.36579895019531</v>
      </c>
      <c r="V5144" s="18">
        <v>253.0807189941406</v>
      </c>
      <c r="W5144" s="18">
        <v>168.73405456542969</v>
      </c>
      <c r="X5144" s="103">
        <v>2.4262702010093768</v>
      </c>
      <c r="Y5144" s="18">
        <v>10.47780125586282</v>
      </c>
      <c r="Z5144" s="18">
        <v>58.090306624175859</v>
      </c>
      <c r="AA5144" s="18">
        <v>149.65509295994491</v>
      </c>
      <c r="AB5144" s="18">
        <v>121.152214050293</v>
      </c>
      <c r="AC5144" s="18">
        <v>141.89982604980469</v>
      </c>
      <c r="AD5144" s="18">
        <v>114.3138961791992</v>
      </c>
      <c r="AE5144" s="18">
        <v>121.46424865722661</v>
      </c>
      <c r="AF5144" s="18">
        <v>131.76383972167969</v>
      </c>
      <c r="AG5144" s="18">
        <v>135.895263671875</v>
      </c>
      <c r="AH5144" s="18">
        <v>127.2960968017578</v>
      </c>
      <c r="AI5144" s="18">
        <v>123.5199890136719</v>
      </c>
      <c r="AJ5144" s="18">
        <v>96.466140747070313</v>
      </c>
      <c r="AK5144" s="18">
        <v>108.01829528808589</v>
      </c>
      <c r="AL5144" s="18">
        <v>170.04054260253909</v>
      </c>
      <c r="AM5144" s="18">
        <v>152.17279052734381</v>
      </c>
      <c r="AN5144" s="18">
        <v>185.20745849609381</v>
      </c>
      <c r="AO5144" s="18">
        <v>194.3095703125</v>
      </c>
    </row>
    <row r="5145" spans="1:41" x14ac:dyDescent="0.3">
      <c r="A5145" s="4" t="s">
        <v>5183</v>
      </c>
      <c r="B5145" s="8" t="s">
        <v>11681</v>
      </c>
      <c r="C5145" s="87" t="s">
        <v>4890</v>
      </c>
      <c r="D5145" s="87" t="s">
        <v>249</v>
      </c>
      <c r="E5145" s="87" t="s">
        <v>5163</v>
      </c>
      <c r="F5145" s="110">
        <v>1.415493391580749</v>
      </c>
      <c r="G5145" s="18">
        <v>8.5203945715517566</v>
      </c>
      <c r="H5145" s="18">
        <v>12.81365220098639</v>
      </c>
      <c r="I5145" s="18">
        <v>34.501554504394413</v>
      </c>
      <c r="J5145" s="18">
        <v>61.49102783203125</v>
      </c>
      <c r="K5145" s="18">
        <v>67.24749755859375</v>
      </c>
      <c r="L5145" s="18">
        <v>67.963981628417969</v>
      </c>
      <c r="M5145" s="18">
        <v>69.406929016113281</v>
      </c>
      <c r="N5145" s="18">
        <v>64.406387329101563</v>
      </c>
      <c r="O5145" s="18">
        <v>72.784004211425781</v>
      </c>
      <c r="P5145" s="18">
        <v>60.423286437988281</v>
      </c>
      <c r="Q5145" s="18">
        <v>57.824329376220703</v>
      </c>
      <c r="R5145" s="18">
        <v>54.2408447265625</v>
      </c>
      <c r="S5145" s="18">
        <v>50.086196899414063</v>
      </c>
      <c r="T5145" s="18">
        <v>63.642940521240227</v>
      </c>
      <c r="U5145" s="18">
        <v>80.674087524414063</v>
      </c>
      <c r="V5145" s="18">
        <v>118.24050140380859</v>
      </c>
      <c r="W5145" s="18">
        <v>116.0412673950195</v>
      </c>
      <c r="X5145" s="103">
        <v>1.16148164527869</v>
      </c>
      <c r="Y5145" s="18">
        <v>5.015836173769852</v>
      </c>
      <c r="Z5145" s="18">
        <v>27.808454674389601</v>
      </c>
      <c r="AA5145" s="18">
        <v>71.641502880898813</v>
      </c>
      <c r="AB5145" s="18">
        <v>57.996868133544922</v>
      </c>
      <c r="AC5145" s="18">
        <v>65.479202270507813</v>
      </c>
      <c r="AD5145" s="18">
        <v>65.398574829101563</v>
      </c>
      <c r="AE5145" s="18">
        <v>68.301834106445313</v>
      </c>
      <c r="AF5145" s="18">
        <v>70.198844909667969</v>
      </c>
      <c r="AG5145" s="18">
        <v>75.158676147460938</v>
      </c>
      <c r="AH5145" s="18">
        <v>76.034454345703125</v>
      </c>
      <c r="AI5145" s="18">
        <v>60.060966491699219</v>
      </c>
      <c r="AJ5145" s="18">
        <v>47.503387451171882</v>
      </c>
      <c r="AK5145" s="18">
        <v>56.166755676269531</v>
      </c>
      <c r="AL5145" s="18">
        <v>67.717994689941406</v>
      </c>
      <c r="AM5145" s="18">
        <v>85.922447204589844</v>
      </c>
      <c r="AN5145" s="18">
        <v>131.76353454589841</v>
      </c>
      <c r="AO5145" s="18">
        <v>100.3181457519531</v>
      </c>
    </row>
    <row r="5146" spans="1:41" x14ac:dyDescent="0.3">
      <c r="A5146" s="4" t="s">
        <v>5177</v>
      </c>
      <c r="B5146" s="8" t="s">
        <v>11682</v>
      </c>
      <c r="C5146" s="87" t="s">
        <v>4890</v>
      </c>
      <c r="D5146" s="87" t="s">
        <v>249</v>
      </c>
      <c r="E5146" s="87" t="s">
        <v>5163</v>
      </c>
      <c r="F5146" s="110">
        <v>2.1951727223724289</v>
      </c>
      <c r="G5146" s="18">
        <v>13.21358182141223</v>
      </c>
      <c r="H5146" s="18">
        <v>19.871643310295269</v>
      </c>
      <c r="I5146" s="18">
        <v>53.505633991631143</v>
      </c>
      <c r="J5146" s="18">
        <v>95.361396789550781</v>
      </c>
      <c r="K5146" s="18">
        <v>99.585586547851563</v>
      </c>
      <c r="L5146" s="18">
        <v>90.386833190917969</v>
      </c>
      <c r="M5146" s="18">
        <v>95.990936279296875</v>
      </c>
      <c r="N5146" s="18">
        <v>99.9326171875</v>
      </c>
      <c r="O5146" s="18">
        <v>91.657096862792969</v>
      </c>
      <c r="P5146" s="18">
        <v>89.524406433105469</v>
      </c>
      <c r="Q5146" s="18">
        <v>77.229652404785156</v>
      </c>
      <c r="R5146" s="18">
        <v>77.446365356445313</v>
      </c>
      <c r="S5146" s="18">
        <v>76.273681640625</v>
      </c>
      <c r="T5146" s="18">
        <v>100.57928466796881</v>
      </c>
      <c r="U5146" s="18">
        <v>120.6088943481445</v>
      </c>
      <c r="V5146" s="18">
        <v>154.30242919921881</v>
      </c>
      <c r="W5146" s="18">
        <v>105.8788528442383</v>
      </c>
      <c r="X5146" s="103">
        <v>1.7952714782920529</v>
      </c>
      <c r="Y5146" s="18">
        <v>7.7528453929152841</v>
      </c>
      <c r="Z5146" s="18">
        <v>42.982793344383907</v>
      </c>
      <c r="AA5146" s="18">
        <v>110.73437734196391</v>
      </c>
      <c r="AB5146" s="18">
        <v>89.64422607421875</v>
      </c>
      <c r="AC5146" s="18">
        <v>89.313545227050781</v>
      </c>
      <c r="AD5146" s="18">
        <v>85.8326416015625</v>
      </c>
      <c r="AE5146" s="18">
        <v>95.862083435058594</v>
      </c>
      <c r="AF5146" s="18">
        <v>121.5875778198242</v>
      </c>
      <c r="AG5146" s="18">
        <v>99.754119873046875</v>
      </c>
      <c r="AH5146" s="18">
        <v>92.795944213867188</v>
      </c>
      <c r="AI5146" s="18">
        <v>92.783226013183594</v>
      </c>
      <c r="AJ5146" s="18">
        <v>73.894744873046875</v>
      </c>
      <c r="AK5146" s="18">
        <v>91.895210266113281</v>
      </c>
      <c r="AL5146" s="18">
        <v>117.1986465454102</v>
      </c>
      <c r="AM5146" s="18">
        <v>121.5889053344727</v>
      </c>
      <c r="AN5146" s="18">
        <v>153.6424865722656</v>
      </c>
      <c r="AO5146" s="18">
        <v>135.58589172363281</v>
      </c>
    </row>
    <row r="5147" spans="1:41" x14ac:dyDescent="0.3">
      <c r="A5147" s="4" t="s">
        <v>5184</v>
      </c>
      <c r="B5147" s="8" t="s">
        <v>11683</v>
      </c>
      <c r="C5147" s="87" t="s">
        <v>4890</v>
      </c>
      <c r="D5147" s="87" t="s">
        <v>249</v>
      </c>
      <c r="E5147" s="87" t="s">
        <v>5163</v>
      </c>
      <c r="F5147" s="110">
        <v>1.839341683367645</v>
      </c>
      <c r="G5147" s="18">
        <v>11.071699089102051</v>
      </c>
      <c r="H5147" s="18">
        <v>16.650508401971098</v>
      </c>
      <c r="I5147" s="18">
        <v>44.832528161819518</v>
      </c>
      <c r="J5147" s="18">
        <v>79.903594970703125</v>
      </c>
      <c r="K5147" s="18">
        <v>64.566246032714844</v>
      </c>
      <c r="L5147" s="18">
        <v>68.946937561035156</v>
      </c>
      <c r="M5147" s="18">
        <v>66.415489196777344</v>
      </c>
      <c r="N5147" s="18">
        <v>74.080078125</v>
      </c>
      <c r="O5147" s="18">
        <v>52.821540832519531</v>
      </c>
      <c r="P5147" s="18">
        <v>53.07965087890625</v>
      </c>
      <c r="Q5147" s="18">
        <v>47.229911804199219</v>
      </c>
      <c r="R5147" s="18">
        <v>53.706050872802727</v>
      </c>
      <c r="S5147" s="18">
        <v>48.079265594482422</v>
      </c>
      <c r="T5147" s="18">
        <v>57.032997131347663</v>
      </c>
      <c r="U5147" s="18">
        <v>72.013298034667969</v>
      </c>
      <c r="V5147" s="18">
        <v>95.312515258789063</v>
      </c>
      <c r="W5147" s="18">
        <v>67.846687316894531</v>
      </c>
      <c r="X5147" s="103">
        <v>1.1201512109877589</v>
      </c>
      <c r="Y5147" s="18">
        <v>4.8373514872173313</v>
      </c>
      <c r="Z5147" s="18">
        <v>26.818912124729732</v>
      </c>
      <c r="AA5147" s="18">
        <v>69.092194900562959</v>
      </c>
      <c r="AB5147" s="18">
        <v>55.933094024658203</v>
      </c>
      <c r="AC5147" s="18">
        <v>77.256797790527344</v>
      </c>
      <c r="AD5147" s="18">
        <v>61.626232147216797</v>
      </c>
      <c r="AE5147" s="18">
        <v>61.573879241943359</v>
      </c>
      <c r="AF5147" s="18">
        <v>73.879386901855469</v>
      </c>
      <c r="AG5147" s="18">
        <v>63.345592498779297</v>
      </c>
      <c r="AH5147" s="18">
        <v>63.839241027832031</v>
      </c>
      <c r="AI5147" s="18">
        <v>60.911041259765632</v>
      </c>
      <c r="AJ5147" s="18">
        <v>40.708576202392578</v>
      </c>
      <c r="AK5147" s="18">
        <v>45.813564300537109</v>
      </c>
      <c r="AL5147" s="18">
        <v>70.015113830566406</v>
      </c>
      <c r="AM5147" s="18">
        <v>85.963470458984375</v>
      </c>
      <c r="AN5147" s="18">
        <v>95.141700744628906</v>
      </c>
      <c r="AO5147" s="18">
        <v>93.486640930175781</v>
      </c>
    </row>
    <row r="5148" spans="1:41" x14ac:dyDescent="0.3">
      <c r="A5148" s="4" t="s">
        <v>5171</v>
      </c>
      <c r="B5148" s="8" t="s">
        <v>13272</v>
      </c>
      <c r="C5148" s="87" t="s">
        <v>4890</v>
      </c>
      <c r="D5148" s="87" t="s">
        <v>249</v>
      </c>
      <c r="E5148" s="87" t="s">
        <v>5163</v>
      </c>
      <c r="F5148" s="110">
        <v>1.5481279740992511</v>
      </c>
      <c r="G5148" s="18">
        <v>9.3187727085408927</v>
      </c>
      <c r="H5148" s="18">
        <v>14.01431722727602</v>
      </c>
      <c r="I5148" s="18">
        <v>37.734419670101268</v>
      </c>
      <c r="J5148" s="18">
        <v>67.252861022949219</v>
      </c>
      <c r="K5148" s="18">
        <v>69.064918518066406</v>
      </c>
      <c r="L5148" s="18">
        <v>64.257347106933594</v>
      </c>
      <c r="M5148" s="18">
        <v>55.88812255859375</v>
      </c>
      <c r="N5148" s="18">
        <v>58.199012756347663</v>
      </c>
      <c r="O5148" s="18">
        <v>56.586418151855469</v>
      </c>
      <c r="P5148" s="18">
        <v>67.697067260742188</v>
      </c>
      <c r="Q5148" s="18">
        <v>55.917304992675781</v>
      </c>
      <c r="R5148" s="18">
        <v>47.904258728027337</v>
      </c>
      <c r="S5148" s="18">
        <v>49.872535705566413</v>
      </c>
      <c r="T5148" s="18">
        <v>58.466159820556641</v>
      </c>
      <c r="U5148" s="18">
        <v>78.673240661621094</v>
      </c>
      <c r="V5148" s="18">
        <v>137.8800964355469</v>
      </c>
      <c r="W5148" s="18">
        <v>92.264961242675781</v>
      </c>
      <c r="X5148" s="103">
        <v>1.491373158510102</v>
      </c>
      <c r="Y5148" s="18">
        <v>6.4404663366414798</v>
      </c>
      <c r="Z5148" s="18">
        <v>35.706791450051938</v>
      </c>
      <c r="AA5148" s="18">
        <v>91.98958491183042</v>
      </c>
      <c r="AB5148" s="18">
        <v>74.469512939453125</v>
      </c>
      <c r="AC5148" s="18">
        <v>67.296684265136719</v>
      </c>
      <c r="AD5148" s="18">
        <v>60.618762969970703</v>
      </c>
      <c r="AE5148" s="18">
        <v>57.093696594238281</v>
      </c>
      <c r="AF5148" s="18">
        <v>62.185699462890632</v>
      </c>
      <c r="AG5148" s="18">
        <v>72.466178894042969</v>
      </c>
      <c r="AH5148" s="18">
        <v>67.2630615234375</v>
      </c>
      <c r="AI5148" s="18">
        <v>68.260871887207031</v>
      </c>
      <c r="AJ5148" s="18">
        <v>51.625999450683587</v>
      </c>
      <c r="AK5148" s="18">
        <v>57.993438720703132</v>
      </c>
      <c r="AL5148" s="18">
        <v>81.28656005859375</v>
      </c>
      <c r="AM5148" s="18">
        <v>111.72499847412109</v>
      </c>
      <c r="AN5148" s="18">
        <v>127.07177734375</v>
      </c>
      <c r="AO5148" s="18">
        <v>111.42506408691411</v>
      </c>
    </row>
    <row r="5149" spans="1:41" x14ac:dyDescent="0.3">
      <c r="A5149" s="4" t="s">
        <v>5176</v>
      </c>
      <c r="B5149" s="8" t="s">
        <v>11684</v>
      </c>
      <c r="C5149" s="87" t="s">
        <v>4890</v>
      </c>
      <c r="D5149" s="87" t="s">
        <v>249</v>
      </c>
      <c r="E5149" s="87" t="s">
        <v>5163</v>
      </c>
      <c r="F5149" s="110">
        <v>2.61117057972863</v>
      </c>
      <c r="G5149" s="18">
        <v>15.71763158008801</v>
      </c>
      <c r="H5149" s="18">
        <v>23.637434017777931</v>
      </c>
      <c r="I5149" s="18">
        <v>63.645259393384563</v>
      </c>
      <c r="J5149" s="18">
        <v>113.4329299926758</v>
      </c>
      <c r="K5149" s="18">
        <v>111.6984558105469</v>
      </c>
      <c r="L5149" s="18">
        <v>125.242790222168</v>
      </c>
      <c r="M5149" s="18">
        <v>105.3337326049805</v>
      </c>
      <c r="N5149" s="18">
        <v>110.5473709106445</v>
      </c>
      <c r="O5149" s="18">
        <v>115.4411163330078</v>
      </c>
      <c r="P5149" s="18">
        <v>104.8383026123047</v>
      </c>
      <c r="Q5149" s="18">
        <v>100.7460479736328</v>
      </c>
      <c r="R5149" s="18">
        <v>90.599197387695313</v>
      </c>
      <c r="S5149" s="18">
        <v>99.684646606445313</v>
      </c>
      <c r="T5149" s="18">
        <v>132.1422119140625</v>
      </c>
      <c r="U5149" s="18">
        <v>141.26298522949219</v>
      </c>
      <c r="V5149" s="18">
        <v>189.259033203125</v>
      </c>
      <c r="W5149" s="18">
        <v>130.2601623535156</v>
      </c>
      <c r="X5149" s="103">
        <v>2.4166943282526399</v>
      </c>
      <c r="Y5149" s="18">
        <v>10.436448033309629</v>
      </c>
      <c r="Z5149" s="18">
        <v>57.861038925796052</v>
      </c>
      <c r="AA5149" s="18">
        <v>149.06444228674869</v>
      </c>
      <c r="AB5149" s="18">
        <v>120.67405700683589</v>
      </c>
      <c r="AC5149" s="18">
        <v>103.24085998535161</v>
      </c>
      <c r="AD5149" s="18">
        <v>111.6477890014648</v>
      </c>
      <c r="AE5149" s="18">
        <v>108.6860656738281</v>
      </c>
      <c r="AF5149" s="18">
        <v>133.26676940917969</v>
      </c>
      <c r="AG5149" s="18">
        <v>122.9899139404297</v>
      </c>
      <c r="AH5149" s="18">
        <v>126.957145690918</v>
      </c>
      <c r="AI5149" s="18">
        <v>113.8871536254883</v>
      </c>
      <c r="AJ5149" s="18">
        <v>87.854393005371094</v>
      </c>
      <c r="AK5149" s="18">
        <v>96.691879272460938</v>
      </c>
      <c r="AL5149" s="18">
        <v>138.1924133300781</v>
      </c>
      <c r="AM5149" s="18">
        <v>140.6864929199219</v>
      </c>
      <c r="AN5149" s="18">
        <v>152.86503601074219</v>
      </c>
      <c r="AO5149" s="18">
        <v>130.79254150390631</v>
      </c>
    </row>
    <row r="5150" spans="1:41" x14ac:dyDescent="0.3">
      <c r="A5150" s="4" t="s">
        <v>5190</v>
      </c>
      <c r="B5150" s="8" t="s">
        <v>11685</v>
      </c>
      <c r="C5150" s="87" t="s">
        <v>4890</v>
      </c>
      <c r="D5150" s="87" t="s">
        <v>249</v>
      </c>
      <c r="E5150" s="87" t="s">
        <v>5163</v>
      </c>
      <c r="F5150" s="110">
        <v>2.768165218348015</v>
      </c>
      <c r="G5150" s="18">
        <v>16.66264218530285</v>
      </c>
      <c r="H5150" s="18">
        <v>25.058616701253271</v>
      </c>
      <c r="I5150" s="18">
        <v>67.471882049090127</v>
      </c>
      <c r="J5150" s="18">
        <v>120.2529983520508</v>
      </c>
      <c r="K5150" s="18">
        <v>158.1375732421875</v>
      </c>
      <c r="L5150" s="18">
        <v>141.373779296875</v>
      </c>
      <c r="M5150" s="18">
        <v>145.89967346191409</v>
      </c>
      <c r="N5150" s="18">
        <v>141.00910949707031</v>
      </c>
      <c r="O5150" s="18">
        <v>147.4180908203125</v>
      </c>
      <c r="P5150" s="18">
        <v>137.40534973144531</v>
      </c>
      <c r="Q5150" s="18">
        <v>142.39482116699219</v>
      </c>
      <c r="R5150" s="18">
        <v>113.6571731567383</v>
      </c>
      <c r="S5150" s="18">
        <v>126.013542175293</v>
      </c>
      <c r="T5150" s="18">
        <v>135.80403137207031</v>
      </c>
      <c r="U5150" s="18">
        <v>140.9854431152344</v>
      </c>
      <c r="V5150" s="18">
        <v>185.09565734863281</v>
      </c>
      <c r="W5150" s="18">
        <v>131.1131896972656</v>
      </c>
      <c r="X5150" s="103">
        <v>2.580260190801773</v>
      </c>
      <c r="Y5150" s="18">
        <v>11.142804068725891</v>
      </c>
      <c r="Z5150" s="18">
        <v>61.777169579658967</v>
      </c>
      <c r="AA5150" s="18">
        <v>159.15336987390731</v>
      </c>
      <c r="AB5150" s="18">
        <v>128.84147644042969</v>
      </c>
      <c r="AC5150" s="18">
        <v>132.51264953613281</v>
      </c>
      <c r="AD5150" s="18">
        <v>135.59349060058591</v>
      </c>
      <c r="AE5150" s="18">
        <v>127.4999313354492</v>
      </c>
      <c r="AF5150" s="18">
        <v>126.8500518798828</v>
      </c>
      <c r="AG5150" s="18">
        <v>151.98274230957031</v>
      </c>
      <c r="AH5150" s="18">
        <v>162.2506408691406</v>
      </c>
      <c r="AI5150" s="18">
        <v>133.7737121582031</v>
      </c>
      <c r="AJ5150" s="18">
        <v>115.19017028808589</v>
      </c>
      <c r="AK5150" s="18">
        <v>141.24845886230469</v>
      </c>
      <c r="AL5150" s="18">
        <v>160.47804260253909</v>
      </c>
      <c r="AM5150" s="18">
        <v>160.64241027832031</v>
      </c>
      <c r="AN5150" s="18">
        <v>207.34037780761719</v>
      </c>
      <c r="AO5150" s="18">
        <v>131.49284362792969</v>
      </c>
    </row>
    <row r="5151" spans="1:41" x14ac:dyDescent="0.3">
      <c r="A5151" s="4" t="s">
        <v>5172</v>
      </c>
      <c r="B5151" s="8" t="s">
        <v>11686</v>
      </c>
      <c r="C5151" s="87" t="s">
        <v>4890</v>
      </c>
      <c r="D5151" s="87" t="s">
        <v>249</v>
      </c>
      <c r="E5151" s="87" t="s">
        <v>5163</v>
      </c>
      <c r="F5151" s="110">
        <v>2.4967403994677051</v>
      </c>
      <c r="G5151" s="18">
        <v>15.028832683169069</v>
      </c>
      <c r="H5151" s="18">
        <v>22.601563034641639</v>
      </c>
      <c r="I5151" s="18">
        <v>60.856112425477463</v>
      </c>
      <c r="J5151" s="18">
        <v>108.4619216918945</v>
      </c>
      <c r="K5151" s="18">
        <v>116.302116394043</v>
      </c>
      <c r="L5151" s="18">
        <v>117.1407852172852</v>
      </c>
      <c r="M5151" s="18">
        <v>124.4703063964844</v>
      </c>
      <c r="N5151" s="18">
        <v>104.79526519775391</v>
      </c>
      <c r="O5151" s="18">
        <v>130.52131652832031</v>
      </c>
      <c r="P5151" s="18">
        <v>93.662696838378906</v>
      </c>
      <c r="Q5151" s="18">
        <v>88.04998779296875</v>
      </c>
      <c r="R5151" s="18">
        <v>89.177696228027344</v>
      </c>
      <c r="S5151" s="18">
        <v>88.732810974121094</v>
      </c>
      <c r="T5151" s="18">
        <v>124.11037445068359</v>
      </c>
      <c r="U5151" s="18">
        <v>128.14031982421881</v>
      </c>
      <c r="V5151" s="18">
        <v>138.6993713378906</v>
      </c>
      <c r="W5151" s="18">
        <v>100.1349411010742</v>
      </c>
      <c r="X5151" s="103">
        <v>2.4176622594816211</v>
      </c>
      <c r="Y5151" s="18">
        <v>10.440628025728611</v>
      </c>
      <c r="Z5151" s="18">
        <v>57.884213352889638</v>
      </c>
      <c r="AA5151" s="18">
        <v>149.1241453808195</v>
      </c>
      <c r="AB5151" s="18">
        <v>120.72238922119141</v>
      </c>
      <c r="AC5151" s="18">
        <v>97.592514038085938</v>
      </c>
      <c r="AD5151" s="18">
        <v>106.2956924438477</v>
      </c>
      <c r="AE5151" s="18">
        <v>97.039634704589844</v>
      </c>
      <c r="AF5151" s="18">
        <v>103.0307693481445</v>
      </c>
      <c r="AG5151" s="18">
        <v>105.6303787231445</v>
      </c>
      <c r="AH5151" s="18">
        <v>141.95823669433591</v>
      </c>
      <c r="AI5151" s="18">
        <v>89.880851745605469</v>
      </c>
      <c r="AJ5151" s="18">
        <v>87.008560180664063</v>
      </c>
      <c r="AK5151" s="18">
        <v>80.005126953125</v>
      </c>
      <c r="AL5151" s="18">
        <v>116.589241027832</v>
      </c>
      <c r="AM5151" s="18">
        <v>99.109550476074219</v>
      </c>
      <c r="AN5151" s="18">
        <v>103.2474365234375</v>
      </c>
      <c r="AO5151" s="18">
        <v>43.215370178222663</v>
      </c>
    </row>
    <row r="5152" spans="1:41" x14ac:dyDescent="0.3">
      <c r="A5152" s="4" t="s">
        <v>5164</v>
      </c>
      <c r="B5152" s="8" t="s">
        <v>11687</v>
      </c>
      <c r="C5152" s="87" t="s">
        <v>4890</v>
      </c>
      <c r="D5152" s="87" t="s">
        <v>249</v>
      </c>
      <c r="E5152" s="87" t="s">
        <v>5163</v>
      </c>
      <c r="F5152" s="110">
        <v>2.6651701529912719</v>
      </c>
      <c r="G5152" s="18">
        <v>16.042675606170899</v>
      </c>
      <c r="H5152" s="18">
        <v>24.126261273987481</v>
      </c>
      <c r="I5152" s="18">
        <v>64.961457145501583</v>
      </c>
      <c r="J5152" s="18">
        <v>115.77874755859381</v>
      </c>
      <c r="K5152" s="18">
        <v>109.1292190551758</v>
      </c>
      <c r="L5152" s="18">
        <v>104.9661178588867</v>
      </c>
      <c r="M5152" s="18">
        <v>104.4042663574219</v>
      </c>
      <c r="N5152" s="18">
        <v>141.21429443359381</v>
      </c>
      <c r="O5152" s="18">
        <v>107.9704055786133</v>
      </c>
      <c r="P5152" s="18">
        <v>105.27720642089839</v>
      </c>
      <c r="Q5152" s="18">
        <v>93.640151977539063</v>
      </c>
      <c r="R5152" s="18">
        <v>89.583267211914063</v>
      </c>
      <c r="S5152" s="18">
        <v>90.6612548828125</v>
      </c>
      <c r="T5152" s="18">
        <v>99.726051330566406</v>
      </c>
      <c r="U5152" s="18">
        <v>99.216171264648438</v>
      </c>
      <c r="V5152" s="18">
        <v>137.91389465332031</v>
      </c>
      <c r="W5152" s="18">
        <v>104.19468688964839</v>
      </c>
      <c r="X5152" s="103">
        <v>2.045613483254364</v>
      </c>
      <c r="Y5152" s="18">
        <v>8.833942532425171</v>
      </c>
      <c r="Z5152" s="18">
        <v>48.976537908827581</v>
      </c>
      <c r="AA5152" s="18">
        <v>126.1757556389184</v>
      </c>
      <c r="AB5152" s="18">
        <v>102.1446838378906</v>
      </c>
      <c r="AC5152" s="18">
        <v>101.4908828735352</v>
      </c>
      <c r="AD5152" s="18">
        <v>99.883567810058594</v>
      </c>
      <c r="AE5152" s="18">
        <v>116.6056823730469</v>
      </c>
      <c r="AF5152" s="18">
        <v>110.29604339599609</v>
      </c>
      <c r="AG5152" s="18">
        <v>125.55368804931641</v>
      </c>
      <c r="AH5152" s="18">
        <v>135.0864562988281</v>
      </c>
      <c r="AI5152" s="18">
        <v>93.943412780761719</v>
      </c>
      <c r="AJ5152" s="18">
        <v>80.259384155273438</v>
      </c>
      <c r="AK5152" s="18">
        <v>89.113029479980469</v>
      </c>
      <c r="AL5152" s="18">
        <v>130.46199035644531</v>
      </c>
      <c r="AM5152" s="18">
        <v>130.26161193847659</v>
      </c>
      <c r="AN5152" s="18">
        <v>143.54280090332031</v>
      </c>
      <c r="AO5152" s="18">
        <v>108.82875061035161</v>
      </c>
    </row>
    <row r="5153" spans="1:41" x14ac:dyDescent="0.3">
      <c r="A5153" s="4" t="s">
        <v>5169</v>
      </c>
      <c r="B5153" s="8" t="s">
        <v>11688</v>
      </c>
      <c r="C5153" s="87" t="s">
        <v>4890</v>
      </c>
      <c r="D5153" s="87" t="s">
        <v>249</v>
      </c>
      <c r="E5153" s="87" t="s">
        <v>5163</v>
      </c>
      <c r="F5153" s="110">
        <v>2.779658113854607</v>
      </c>
      <c r="G5153" s="18">
        <v>16.73182230657239</v>
      </c>
      <c r="H5153" s="18">
        <v>25.162655311874609</v>
      </c>
      <c r="I5153" s="18">
        <v>67.752012470816197</v>
      </c>
      <c r="J5153" s="18">
        <v>120.7522659301758</v>
      </c>
      <c r="K5153" s="18">
        <v>105.6884307861328</v>
      </c>
      <c r="L5153" s="18">
        <v>96.530921936035156</v>
      </c>
      <c r="M5153" s="18">
        <v>104.42868804931641</v>
      </c>
      <c r="N5153" s="18">
        <v>102.0852584838867</v>
      </c>
      <c r="O5153" s="18">
        <v>82.213996887207031</v>
      </c>
      <c r="P5153" s="18">
        <v>96.797225952148438</v>
      </c>
      <c r="Q5153" s="18">
        <v>84.719657897949219</v>
      </c>
      <c r="R5153" s="18">
        <v>71.617835998535156</v>
      </c>
      <c r="S5153" s="18">
        <v>90.6922607421875</v>
      </c>
      <c r="T5153" s="18">
        <v>96.770805358886719</v>
      </c>
      <c r="U5153" s="18">
        <v>109.15341949462891</v>
      </c>
      <c r="V5153" s="18">
        <v>139.7102355957031</v>
      </c>
      <c r="W5153" s="18">
        <v>118.90847015380859</v>
      </c>
      <c r="X5153" s="103">
        <v>1.7038011368026349</v>
      </c>
      <c r="Y5153" s="18">
        <v>7.3578324802836619</v>
      </c>
      <c r="Z5153" s="18">
        <v>40.792789864174729</v>
      </c>
      <c r="AA5153" s="18">
        <v>105.09238311849209</v>
      </c>
      <c r="AB5153" s="18">
        <v>85.076789855957031</v>
      </c>
      <c r="AC5153" s="18">
        <v>88.614997863769531</v>
      </c>
      <c r="AD5153" s="18">
        <v>87.585624694824219</v>
      </c>
      <c r="AE5153" s="18">
        <v>95.462020874023438</v>
      </c>
      <c r="AF5153" s="18">
        <v>110.9814834594727</v>
      </c>
      <c r="AG5153" s="18">
        <v>111.910041809082</v>
      </c>
      <c r="AH5153" s="18">
        <v>109.65447998046881</v>
      </c>
      <c r="AI5153" s="18">
        <v>78.652946472167969</v>
      </c>
      <c r="AJ5153" s="18">
        <v>95.382225036621094</v>
      </c>
      <c r="AK5153" s="18">
        <v>95.6597900390625</v>
      </c>
      <c r="AL5153" s="18">
        <v>90.255622863769531</v>
      </c>
      <c r="AM5153" s="18">
        <v>142.9787902832031</v>
      </c>
      <c r="AN5153" s="18">
        <v>140.4953918457031</v>
      </c>
      <c r="AO5153" s="18">
        <v>123.83338928222661</v>
      </c>
    </row>
    <row r="5154" spans="1:41" x14ac:dyDescent="0.3">
      <c r="A5154" s="4" t="s">
        <v>5181</v>
      </c>
      <c r="B5154" s="8" t="s">
        <v>11689</v>
      </c>
      <c r="C5154" s="87" t="s">
        <v>4890</v>
      </c>
      <c r="D5154" s="87" t="s">
        <v>249</v>
      </c>
      <c r="E5154" s="87" t="s">
        <v>5163</v>
      </c>
      <c r="F5154" s="110">
        <v>1.7488337262537841</v>
      </c>
      <c r="G5154" s="18">
        <v>10.52689717687695</v>
      </c>
      <c r="H5154" s="18">
        <v>15.83119162467151</v>
      </c>
      <c r="I5154" s="18">
        <v>42.626466844953853</v>
      </c>
      <c r="J5154" s="18">
        <v>75.9718017578125</v>
      </c>
      <c r="K5154" s="18">
        <v>111.2602844238281</v>
      </c>
      <c r="L5154" s="18">
        <v>82.08197021484375</v>
      </c>
      <c r="M5154" s="18">
        <v>73.5457763671875</v>
      </c>
      <c r="N5154" s="18">
        <v>92.245857238769531</v>
      </c>
      <c r="O5154" s="18">
        <v>75.220046997070313</v>
      </c>
      <c r="P5154" s="18">
        <v>87.004684448242188</v>
      </c>
      <c r="Q5154" s="18">
        <v>77.820503234863281</v>
      </c>
      <c r="R5154" s="18">
        <v>86.374053955078125</v>
      </c>
      <c r="S5154" s="18">
        <v>87.734970092773438</v>
      </c>
      <c r="T5154" s="18">
        <v>104.4621276855469</v>
      </c>
      <c r="U5154" s="18">
        <v>94.276229858398438</v>
      </c>
      <c r="V5154" s="18">
        <v>132.03584289550781</v>
      </c>
      <c r="W5154" s="18">
        <v>158.33465576171881</v>
      </c>
      <c r="X5154" s="103">
        <v>1.682691832503731</v>
      </c>
      <c r="Y5154" s="18">
        <v>7.2666723551659249</v>
      </c>
      <c r="Z5154" s="18">
        <v>40.287386154877943</v>
      </c>
      <c r="AA5154" s="18">
        <v>103.7903373299158</v>
      </c>
      <c r="AB5154" s="18">
        <v>84.022727966308594</v>
      </c>
      <c r="AC5154" s="18">
        <v>68.915000915527344</v>
      </c>
      <c r="AD5154" s="18">
        <v>82.061744689941406</v>
      </c>
      <c r="AE5154" s="18">
        <v>99.264816284179688</v>
      </c>
      <c r="AF5154" s="18">
        <v>84.941268920898438</v>
      </c>
      <c r="AG5154" s="18">
        <v>97.587326049804688</v>
      </c>
      <c r="AH5154" s="18">
        <v>99.169349670410156</v>
      </c>
      <c r="AI5154" s="18">
        <v>84.900077819824219</v>
      </c>
      <c r="AJ5154" s="18">
        <v>72.093994140625</v>
      </c>
      <c r="AK5154" s="18">
        <v>79.304962158203125</v>
      </c>
      <c r="AL5154" s="18">
        <v>125.7058029174805</v>
      </c>
      <c r="AM5154" s="18">
        <v>128.13993835449219</v>
      </c>
      <c r="AN5154" s="18">
        <v>130.3374938964844</v>
      </c>
      <c r="AO5154" s="18">
        <v>93.985977172851563</v>
      </c>
    </row>
    <row r="5155" spans="1:41" x14ac:dyDescent="0.3">
      <c r="A5155" s="4" t="s">
        <v>5193</v>
      </c>
      <c r="B5155" s="8" t="s">
        <v>11690</v>
      </c>
      <c r="C5155" s="87" t="s">
        <v>4890</v>
      </c>
      <c r="D5155" s="87" t="s">
        <v>249</v>
      </c>
      <c r="E5155" s="87" t="s">
        <v>5163</v>
      </c>
      <c r="F5155" s="110">
        <v>1.641384110138649</v>
      </c>
      <c r="G5155" s="18">
        <v>9.8801169578323975</v>
      </c>
      <c r="H5155" s="18">
        <v>14.858511696797541</v>
      </c>
      <c r="I5155" s="18">
        <v>40.007465718616842</v>
      </c>
      <c r="J5155" s="18">
        <v>71.304039001464844</v>
      </c>
      <c r="K5155" s="18">
        <v>86.259033203125</v>
      </c>
      <c r="L5155" s="18">
        <v>75.225181579589844</v>
      </c>
      <c r="M5155" s="18">
        <v>82.97454833984375</v>
      </c>
      <c r="N5155" s="18">
        <v>100.8134689331055</v>
      </c>
      <c r="O5155" s="18">
        <v>80.424964904785156</v>
      </c>
      <c r="P5155" s="18">
        <v>72.111885070800781</v>
      </c>
      <c r="Q5155" s="18">
        <v>77.170074462890625</v>
      </c>
      <c r="R5155" s="18">
        <v>58.454227447509773</v>
      </c>
      <c r="S5155" s="18">
        <v>66.027175903320313</v>
      </c>
      <c r="T5155" s="18">
        <v>92.226280212402344</v>
      </c>
      <c r="U5155" s="18">
        <v>83.723907470703125</v>
      </c>
      <c r="V5155" s="18">
        <v>124.7084884643555</v>
      </c>
      <c r="W5155" s="18">
        <v>79.377861022949219</v>
      </c>
      <c r="X5155" s="103">
        <v>1.414311928698708</v>
      </c>
      <c r="Y5155" s="18">
        <v>6.1076788960010084</v>
      </c>
      <c r="Z5155" s="18">
        <v>33.861774161079907</v>
      </c>
      <c r="AA5155" s="18">
        <v>87.236361010290508</v>
      </c>
      <c r="AB5155" s="18">
        <v>70.621574401855469</v>
      </c>
      <c r="AC5155" s="18">
        <v>71.8302001953125</v>
      </c>
      <c r="AD5155" s="18">
        <v>76.879905700683594</v>
      </c>
      <c r="AE5155" s="18">
        <v>100.5363235473633</v>
      </c>
      <c r="AF5155" s="18">
        <v>102.59173583984381</v>
      </c>
      <c r="AG5155" s="18">
        <v>121.68524169921881</v>
      </c>
      <c r="AH5155" s="18">
        <v>99.609657287597656</v>
      </c>
      <c r="AI5155" s="18">
        <v>75.662544250488281</v>
      </c>
      <c r="AJ5155" s="18">
        <v>61.896488189697273</v>
      </c>
      <c r="AK5155" s="18">
        <v>71.190147399902344</v>
      </c>
      <c r="AL5155" s="18">
        <v>85.765815734863281</v>
      </c>
      <c r="AM5155" s="18">
        <v>96.287506103515625</v>
      </c>
      <c r="AN5155" s="18">
        <v>124.9393615722656</v>
      </c>
      <c r="AO5155" s="18">
        <v>87.6627197265625</v>
      </c>
    </row>
    <row r="5156" spans="1:41" x14ac:dyDescent="0.3">
      <c r="A5156" s="4" t="s">
        <v>5182</v>
      </c>
      <c r="B5156" s="8" t="s">
        <v>11691</v>
      </c>
      <c r="C5156" s="87" t="s">
        <v>4890</v>
      </c>
      <c r="D5156" s="87" t="s">
        <v>249</v>
      </c>
      <c r="E5156" s="87" t="s">
        <v>5163</v>
      </c>
      <c r="F5156" s="110">
        <v>3.5175534634826811</v>
      </c>
      <c r="G5156" s="18">
        <v>21.17349583803491</v>
      </c>
      <c r="H5156" s="18">
        <v>31.842399934560831</v>
      </c>
      <c r="I5156" s="18">
        <v>85.737639797059956</v>
      </c>
      <c r="J5156" s="18">
        <v>152.80747985839841</v>
      </c>
      <c r="K5156" s="18">
        <v>145.31134033203131</v>
      </c>
      <c r="L5156" s="18">
        <v>139.1922607421875</v>
      </c>
      <c r="M5156" s="18">
        <v>143.53608703613281</v>
      </c>
      <c r="N5156" s="18">
        <v>144.6925964355469</v>
      </c>
      <c r="O5156" s="18">
        <v>151.97953796386719</v>
      </c>
      <c r="P5156" s="18">
        <v>141.92030334472659</v>
      </c>
      <c r="Q5156" s="18">
        <v>136.03791809082031</v>
      </c>
      <c r="R5156" s="18">
        <v>130.52516174316409</v>
      </c>
      <c r="S5156" s="18">
        <v>112.3504638671875</v>
      </c>
      <c r="T5156" s="18">
        <v>177.47825622558591</v>
      </c>
      <c r="U5156" s="18">
        <v>150.43009948730469</v>
      </c>
      <c r="V5156" s="18">
        <v>160.9026794433594</v>
      </c>
      <c r="W5156" s="18">
        <v>122.88108825683589</v>
      </c>
      <c r="X5156" s="103">
        <v>2.892551322329254</v>
      </c>
      <c r="Y5156" s="18">
        <v>12.491427321301879</v>
      </c>
      <c r="Z5156" s="18">
        <v>69.254114059665838</v>
      </c>
      <c r="AA5156" s="18">
        <v>178.41584043463399</v>
      </c>
      <c r="AB5156" s="18">
        <v>144.4352722167969</v>
      </c>
      <c r="AC5156" s="18">
        <v>125.45619964599609</v>
      </c>
      <c r="AD5156" s="18">
        <v>133.37263488769531</v>
      </c>
      <c r="AE5156" s="18">
        <v>139.52813720703131</v>
      </c>
      <c r="AF5156" s="18">
        <v>165.9857482910156</v>
      </c>
      <c r="AG5156" s="18">
        <v>154.8002014160156</v>
      </c>
      <c r="AH5156" s="18">
        <v>161.24272155761719</v>
      </c>
      <c r="AI5156" s="18">
        <v>131.19056701660159</v>
      </c>
      <c r="AJ5156" s="18">
        <v>113.3608703613281</v>
      </c>
      <c r="AK5156" s="18">
        <v>120.039909362793</v>
      </c>
      <c r="AL5156" s="18">
        <v>128.87086486816409</v>
      </c>
      <c r="AM5156" s="18">
        <v>187.2619323730469</v>
      </c>
      <c r="AN5156" s="18">
        <v>191.39715576171881</v>
      </c>
      <c r="AO5156" s="18">
        <v>178.2733154296875</v>
      </c>
    </row>
    <row r="5157" spans="1:41" x14ac:dyDescent="0.3">
      <c r="A5157" s="4" t="s">
        <v>5180</v>
      </c>
      <c r="B5157" s="8" t="s">
        <v>10776</v>
      </c>
      <c r="C5157" s="87" t="s">
        <v>4890</v>
      </c>
      <c r="D5157" s="87" t="s">
        <v>249</v>
      </c>
      <c r="E5157" s="87" t="s">
        <v>5163</v>
      </c>
      <c r="F5157" s="110">
        <v>2.1747457866088031</v>
      </c>
      <c r="G5157" s="18">
        <v>13.09062430452868</v>
      </c>
      <c r="H5157" s="18">
        <v>19.6867299423037</v>
      </c>
      <c r="I5157" s="18">
        <v>53.007743261940441</v>
      </c>
      <c r="J5157" s="18">
        <v>94.474021911621094</v>
      </c>
      <c r="K5157" s="18">
        <v>97.35516357421875</v>
      </c>
      <c r="L5157" s="18">
        <v>108.0186462402344</v>
      </c>
      <c r="M5157" s="18">
        <v>98.552284240722656</v>
      </c>
      <c r="N5157" s="18">
        <v>118.77081298828131</v>
      </c>
      <c r="O5157" s="18">
        <v>81.643478393554688</v>
      </c>
      <c r="P5157" s="18">
        <v>100.8037414550781</v>
      </c>
      <c r="Q5157" s="18">
        <v>68.203033447265625</v>
      </c>
      <c r="R5157" s="18">
        <v>84.684898376464844</v>
      </c>
      <c r="S5157" s="18">
        <v>80.946434020996094</v>
      </c>
      <c r="T5157" s="18">
        <v>90.16192626953125</v>
      </c>
      <c r="U5157" s="18">
        <v>126.6549835205078</v>
      </c>
      <c r="V5157" s="18">
        <v>135.122802734375</v>
      </c>
      <c r="W5157" s="18">
        <v>95.874855041503906</v>
      </c>
      <c r="X5157" s="103">
        <v>2.4428535291654438</v>
      </c>
      <c r="Y5157" s="18">
        <v>10.54941603994901</v>
      </c>
      <c r="Z5157" s="18">
        <v>58.487348395135463</v>
      </c>
      <c r="AA5157" s="18">
        <v>150.6779714158354</v>
      </c>
      <c r="AB5157" s="18">
        <v>121.9802780151367</v>
      </c>
      <c r="AC5157" s="18">
        <v>92.7218017578125</v>
      </c>
      <c r="AD5157" s="18">
        <v>85.482719421386719</v>
      </c>
      <c r="AE5157" s="18">
        <v>98.82940673828125</v>
      </c>
      <c r="AF5157" s="18">
        <v>101.4709014892578</v>
      </c>
      <c r="AG5157" s="18">
        <v>95.605621337890625</v>
      </c>
      <c r="AH5157" s="18">
        <v>100.9241943359375</v>
      </c>
      <c r="AI5157" s="18">
        <v>83.756423950195313</v>
      </c>
      <c r="AJ5157" s="18">
        <v>72.860313415527344</v>
      </c>
      <c r="AK5157" s="18">
        <v>73.175880432128906</v>
      </c>
      <c r="AL5157" s="18">
        <v>98.785079956054688</v>
      </c>
      <c r="AM5157" s="18">
        <v>128.4208679199219</v>
      </c>
      <c r="AN5157" s="18">
        <v>187.60975646972659</v>
      </c>
      <c r="AO5157" s="18">
        <v>132.2096862792969</v>
      </c>
    </row>
    <row r="5158" spans="1:41" x14ac:dyDescent="0.3">
      <c r="A5158" s="4" t="s">
        <v>5174</v>
      </c>
      <c r="B5158" s="8" t="s">
        <v>11692</v>
      </c>
      <c r="C5158" s="87" t="s">
        <v>4890</v>
      </c>
      <c r="D5158" s="87" t="s">
        <v>249</v>
      </c>
      <c r="E5158" s="87" t="s">
        <v>5163</v>
      </c>
      <c r="F5158" s="110">
        <v>1.9894765877939991</v>
      </c>
      <c r="G5158" s="18">
        <v>11.97541833801086</v>
      </c>
      <c r="H5158" s="18">
        <v>18.009593834647859</v>
      </c>
      <c r="I5158" s="18">
        <v>48.491950112418131</v>
      </c>
      <c r="J5158" s="18">
        <v>86.425666809082031</v>
      </c>
      <c r="K5158" s="18">
        <v>82.178268432617188</v>
      </c>
      <c r="L5158" s="18">
        <v>91.715278625488281</v>
      </c>
      <c r="M5158" s="18">
        <v>83.479248046875</v>
      </c>
      <c r="N5158" s="18">
        <v>76.580520629882813</v>
      </c>
      <c r="O5158" s="18">
        <v>66.8604736328125</v>
      </c>
      <c r="P5158" s="18">
        <v>75.444267272949219</v>
      </c>
      <c r="Q5158" s="18">
        <v>80.328521728515625</v>
      </c>
      <c r="R5158" s="18">
        <v>50.8739013671875</v>
      </c>
      <c r="S5158" s="18">
        <v>77.057037353515625</v>
      </c>
      <c r="T5158" s="18">
        <v>73.74810791015625</v>
      </c>
      <c r="U5158" s="18">
        <v>78.838958740234375</v>
      </c>
      <c r="V5158" s="18">
        <v>130.95306396484381</v>
      </c>
      <c r="W5158" s="18">
        <v>85.042274475097656</v>
      </c>
      <c r="X5158" s="103">
        <v>1.755527778936081</v>
      </c>
      <c r="Y5158" s="18">
        <v>7.5812129906991581</v>
      </c>
      <c r="Z5158" s="18">
        <v>42.031240759264989</v>
      </c>
      <c r="AA5158" s="18">
        <v>108.2829409688775</v>
      </c>
      <c r="AB5158" s="18">
        <v>87.659683227539063</v>
      </c>
      <c r="AC5158" s="18">
        <v>66.211822509765625</v>
      </c>
      <c r="AD5158" s="18">
        <v>84.561622619628906</v>
      </c>
      <c r="AE5158" s="18">
        <v>82.026229858398438</v>
      </c>
      <c r="AF5158" s="18">
        <v>89.357353210449219</v>
      </c>
      <c r="AG5158" s="18">
        <v>94.450019836425781</v>
      </c>
      <c r="AH5158" s="18">
        <v>88.977317810058594</v>
      </c>
      <c r="AI5158" s="18">
        <v>91.116500854492188</v>
      </c>
      <c r="AJ5158" s="18">
        <v>64.280517578125</v>
      </c>
      <c r="AK5158" s="18">
        <v>73.147026062011719</v>
      </c>
      <c r="AL5158" s="18">
        <v>74.482612609863281</v>
      </c>
      <c r="AM5158" s="18">
        <v>105.0297470092773</v>
      </c>
      <c r="AN5158" s="18">
        <v>120.5288848876953</v>
      </c>
      <c r="AO5158" s="18">
        <v>146.62982177734381</v>
      </c>
    </row>
    <row r="5159" spans="1:41" x14ac:dyDescent="0.3">
      <c r="A5159" s="4" t="s">
        <v>5186</v>
      </c>
      <c r="B5159" s="8" t="s">
        <v>11693</v>
      </c>
      <c r="C5159" s="87" t="s">
        <v>4890</v>
      </c>
      <c r="D5159" s="87" t="s">
        <v>249</v>
      </c>
      <c r="E5159" s="87" t="s">
        <v>5163</v>
      </c>
      <c r="F5159" s="110">
        <v>2.626345100670807</v>
      </c>
      <c r="G5159" s="18">
        <v>15.808972808970211</v>
      </c>
      <c r="H5159" s="18">
        <v>23.774800278070039</v>
      </c>
      <c r="I5159" s="18">
        <v>64.015126582082573</v>
      </c>
      <c r="J5159" s="18">
        <v>114.0921325683594</v>
      </c>
      <c r="K5159" s="18">
        <v>111.70965576171881</v>
      </c>
      <c r="L5159" s="18">
        <v>98.405853271484375</v>
      </c>
      <c r="M5159" s="18">
        <v>115.3360977172852</v>
      </c>
      <c r="N5159" s="18">
        <v>104.81247711181641</v>
      </c>
      <c r="O5159" s="18">
        <v>112.9356231689453</v>
      </c>
      <c r="P5159" s="18">
        <v>97.387626647949219</v>
      </c>
      <c r="Q5159" s="18">
        <v>92.696540832519531</v>
      </c>
      <c r="R5159" s="18">
        <v>88.516517639160156</v>
      </c>
      <c r="S5159" s="18">
        <v>78.879997253417969</v>
      </c>
      <c r="T5159" s="18">
        <v>102.36594390869141</v>
      </c>
      <c r="U5159" s="18">
        <v>126.99586486816411</v>
      </c>
      <c r="V5159" s="18">
        <v>139.00030517578131</v>
      </c>
      <c r="W5159" s="18">
        <v>96.043769836425781</v>
      </c>
      <c r="X5159" s="103">
        <v>1.981390520454041</v>
      </c>
      <c r="Y5159" s="18">
        <v>8.5565969012565919</v>
      </c>
      <c r="Z5159" s="18">
        <v>47.438897294920778</v>
      </c>
      <c r="AA5159" s="18">
        <v>122.2144105817822</v>
      </c>
      <c r="AB5159" s="18">
        <v>98.93780517578125</v>
      </c>
      <c r="AC5159" s="18">
        <v>93.080535888671875</v>
      </c>
      <c r="AD5159" s="18">
        <v>100.8555526733398</v>
      </c>
      <c r="AE5159" s="18">
        <v>100.9624710083008</v>
      </c>
      <c r="AF5159" s="18">
        <v>109.5669326782227</v>
      </c>
      <c r="AG5159" s="18">
        <v>116.19520568847661</v>
      </c>
      <c r="AH5159" s="18">
        <v>122.61679840087891</v>
      </c>
      <c r="AI5159" s="18">
        <v>108.731330871582</v>
      </c>
      <c r="AJ5159" s="18">
        <v>89.547454833984375</v>
      </c>
      <c r="AK5159" s="18">
        <v>99.067459106445313</v>
      </c>
      <c r="AL5159" s="18">
        <v>119.4736251831055</v>
      </c>
      <c r="AM5159" s="18">
        <v>118.718391418457</v>
      </c>
      <c r="AN5159" s="18">
        <v>145.3218994140625</v>
      </c>
      <c r="AO5159" s="18">
        <v>57.852268218994141</v>
      </c>
    </row>
    <row r="5160" spans="1:41" x14ac:dyDescent="0.3">
      <c r="A5160" s="4" t="s">
        <v>5178</v>
      </c>
      <c r="B5160" s="8" t="s">
        <v>11694</v>
      </c>
      <c r="C5160" s="87" t="s">
        <v>4890</v>
      </c>
      <c r="D5160" s="87" t="s">
        <v>249</v>
      </c>
      <c r="E5160" s="87" t="s">
        <v>5163</v>
      </c>
      <c r="F5160" s="110">
        <v>1.8972805238401409</v>
      </c>
      <c r="G5160" s="18">
        <v>11.420455066897579</v>
      </c>
      <c r="H5160" s="18">
        <v>17.174995591497229</v>
      </c>
      <c r="I5160" s="18">
        <v>46.244742499500653</v>
      </c>
      <c r="J5160" s="18">
        <v>82.420539855957031</v>
      </c>
      <c r="K5160" s="18">
        <v>101.4462890625</v>
      </c>
      <c r="L5160" s="18">
        <v>94.287315368652344</v>
      </c>
      <c r="M5160" s="18">
        <v>85.296539306640625</v>
      </c>
      <c r="N5160" s="18">
        <v>114.3428192138672</v>
      </c>
      <c r="O5160" s="18">
        <v>75.756065368652344</v>
      </c>
      <c r="P5160" s="18">
        <v>87.025291442871094</v>
      </c>
      <c r="Q5160" s="18">
        <v>94.504066467285156</v>
      </c>
      <c r="R5160" s="18">
        <v>71.605079650878906</v>
      </c>
      <c r="S5160" s="18">
        <v>85.439704895019531</v>
      </c>
      <c r="T5160" s="18">
        <v>79.416610717773438</v>
      </c>
      <c r="U5160" s="18">
        <v>103.31982421875</v>
      </c>
      <c r="V5160" s="18">
        <v>189.7831726074219</v>
      </c>
      <c r="W5160" s="18">
        <v>89.658447265625</v>
      </c>
      <c r="X5160" s="103">
        <v>1.96339250007238</v>
      </c>
      <c r="Y5160" s="18">
        <v>8.4788727959695738</v>
      </c>
      <c r="Z5160" s="18">
        <v>47.007984644646349</v>
      </c>
      <c r="AA5160" s="18">
        <v>121.1042723077384</v>
      </c>
      <c r="AB5160" s="18">
        <v>98.039100646972656</v>
      </c>
      <c r="AC5160" s="18">
        <v>77.739204406738281</v>
      </c>
      <c r="AD5160" s="18">
        <v>71.882278442382813</v>
      </c>
      <c r="AE5160" s="18">
        <v>86.491897583007813</v>
      </c>
      <c r="AF5160" s="18">
        <v>89.765327453613281</v>
      </c>
      <c r="AG5160" s="18">
        <v>88.45977783203125</v>
      </c>
      <c r="AH5160" s="18">
        <v>98.726089477539063</v>
      </c>
      <c r="AI5160" s="18">
        <v>88.401329040527344</v>
      </c>
      <c r="AJ5160" s="18">
        <v>80.714874267578125</v>
      </c>
      <c r="AK5160" s="18">
        <v>86.068473815917969</v>
      </c>
      <c r="AL5160" s="18">
        <v>93.089126586914063</v>
      </c>
      <c r="AM5160" s="18">
        <v>106.66835021972661</v>
      </c>
      <c r="AN5160" s="18">
        <v>158.3938903808594</v>
      </c>
      <c r="AO5160" s="18">
        <v>82.621940612792969</v>
      </c>
    </row>
    <row r="5161" spans="1:41" x14ac:dyDescent="0.3">
      <c r="A5161" s="4" t="s">
        <v>5173</v>
      </c>
      <c r="B5161" s="8" t="s">
        <v>11696</v>
      </c>
      <c r="C5161" s="87" t="s">
        <v>4890</v>
      </c>
      <c r="D5161" s="87" t="s">
        <v>249</v>
      </c>
      <c r="E5161" s="87" t="s">
        <v>5163</v>
      </c>
      <c r="F5161" s="110">
        <v>2.3441047716440662</v>
      </c>
      <c r="G5161" s="18">
        <v>14.11006062639416</v>
      </c>
      <c r="H5161" s="18">
        <v>21.219839983128729</v>
      </c>
      <c r="I5161" s="18">
        <v>57.135737279968119</v>
      </c>
      <c r="J5161" s="18">
        <v>101.8312149047852</v>
      </c>
      <c r="K5161" s="18">
        <v>85.502876281738281</v>
      </c>
      <c r="L5161" s="18">
        <v>86.301742553710938</v>
      </c>
      <c r="M5161" s="18">
        <v>102.0661163330078</v>
      </c>
      <c r="N5161" s="18">
        <v>76.011795043945313</v>
      </c>
      <c r="O5161" s="18">
        <v>83.99798583984375</v>
      </c>
      <c r="P5161" s="18">
        <v>65.732589721679688</v>
      </c>
      <c r="Q5161" s="18">
        <v>73.298255920410156</v>
      </c>
      <c r="R5161" s="18">
        <v>68.057716369628906</v>
      </c>
      <c r="S5161" s="18">
        <v>67.619834899902344</v>
      </c>
      <c r="T5161" s="18">
        <v>80.843719482421875</v>
      </c>
      <c r="U5161" s="18">
        <v>84.064781188964844</v>
      </c>
      <c r="V5161" s="18">
        <v>147.13758850097659</v>
      </c>
      <c r="W5161" s="18">
        <v>112.62757873535161</v>
      </c>
      <c r="X5161" s="103">
        <v>2.0260800657266849</v>
      </c>
      <c r="Y5161" s="18">
        <v>8.74958784405713</v>
      </c>
      <c r="Z5161" s="18">
        <v>48.508864434896729</v>
      </c>
      <c r="AA5161" s="18">
        <v>124.9709123305704</v>
      </c>
      <c r="AB5161" s="18">
        <v>101.1693115234375</v>
      </c>
      <c r="AC5161" s="18">
        <v>77.001945495605469</v>
      </c>
      <c r="AD5161" s="18">
        <v>74.841133117675781</v>
      </c>
      <c r="AE5161" s="18">
        <v>108.9579162597656</v>
      </c>
      <c r="AF5161" s="18">
        <v>110.5454788208008</v>
      </c>
      <c r="AG5161" s="18">
        <v>102.0519638061523</v>
      </c>
      <c r="AH5161" s="18">
        <v>83.730659484863281</v>
      </c>
      <c r="AI5161" s="18">
        <v>77.946640014648438</v>
      </c>
      <c r="AJ5161" s="18">
        <v>64.922042846679688</v>
      </c>
      <c r="AK5161" s="18">
        <v>69.157386779785156</v>
      </c>
      <c r="AL5161" s="18">
        <v>106.56923675537109</v>
      </c>
      <c r="AM5161" s="18">
        <v>92.475387573242188</v>
      </c>
      <c r="AN5161" s="18">
        <v>131.20166015625</v>
      </c>
      <c r="AO5161" s="18">
        <v>148.98167419433591</v>
      </c>
    </row>
    <row r="5162" spans="1:41" x14ac:dyDescent="0.3">
      <c r="A5162" s="4" t="s">
        <v>5175</v>
      </c>
      <c r="B5162" s="8" t="s">
        <v>11697</v>
      </c>
      <c r="C5162" s="87" t="s">
        <v>4890</v>
      </c>
      <c r="D5162" s="87" t="s">
        <v>249</v>
      </c>
      <c r="E5162" s="87" t="s">
        <v>5163</v>
      </c>
      <c r="F5162" s="110">
        <v>2.7275503723523098</v>
      </c>
      <c r="G5162" s="18">
        <v>16.418165937370851</v>
      </c>
      <c r="H5162" s="18">
        <v>24.6909537267166</v>
      </c>
      <c r="I5162" s="18">
        <v>66.481926651810937</v>
      </c>
      <c r="J5162" s="18">
        <v>118.48863220214839</v>
      </c>
      <c r="K5162" s="18">
        <v>113.162223815918</v>
      </c>
      <c r="L5162" s="18">
        <v>120.140251159668</v>
      </c>
      <c r="M5162" s="18">
        <v>120.8391952514648</v>
      </c>
      <c r="N5162" s="18">
        <v>117.4694366455078</v>
      </c>
      <c r="O5162" s="18">
        <v>108.6395263671875</v>
      </c>
      <c r="P5162" s="18">
        <v>120.73248291015631</v>
      </c>
      <c r="Q5162" s="18">
        <v>101.014274597168</v>
      </c>
      <c r="R5162" s="18">
        <v>85.586616516113281</v>
      </c>
      <c r="S5162" s="18">
        <v>94.498138427734375</v>
      </c>
      <c r="T5162" s="18">
        <v>117.3201446533203</v>
      </c>
      <c r="U5162" s="18">
        <v>122.0967712402344</v>
      </c>
      <c r="V5162" s="18">
        <v>142.65858459472659</v>
      </c>
      <c r="W5162" s="18">
        <v>120.40402984619141</v>
      </c>
      <c r="X5162" s="103">
        <v>2.1009771632685781</v>
      </c>
      <c r="Y5162" s="18">
        <v>9.0730295210634466</v>
      </c>
      <c r="Z5162" s="18">
        <v>50.302067582534349</v>
      </c>
      <c r="AA5162" s="18">
        <v>129.59065010355181</v>
      </c>
      <c r="AB5162" s="18">
        <v>104.9091873168945</v>
      </c>
      <c r="AC5162" s="18">
        <v>104.4061965942383</v>
      </c>
      <c r="AD5162" s="18">
        <v>114.5061874389648</v>
      </c>
      <c r="AE5162" s="18">
        <v>112.95838928222661</v>
      </c>
      <c r="AF5162" s="18">
        <v>118.79685974121089</v>
      </c>
      <c r="AG5162" s="18">
        <v>126.85678863525391</v>
      </c>
      <c r="AH5162" s="18">
        <v>126.6178894042969</v>
      </c>
      <c r="AI5162" s="18">
        <v>103.32595062255859</v>
      </c>
      <c r="AJ5162" s="18">
        <v>96.42852783203125</v>
      </c>
      <c r="AK5162" s="18">
        <v>89.646232604980469</v>
      </c>
      <c r="AL5162" s="18">
        <v>112.0949172973633</v>
      </c>
      <c r="AM5162" s="18">
        <v>135.35295104980469</v>
      </c>
      <c r="AN5162" s="18">
        <v>130.46589660644531</v>
      </c>
      <c r="AO5162" s="18">
        <v>104.783073425293</v>
      </c>
    </row>
    <row r="5163" spans="1:41" x14ac:dyDescent="0.3">
      <c r="A5163" s="4" t="s">
        <v>5194</v>
      </c>
      <c r="B5163" s="8" t="s">
        <v>11698</v>
      </c>
      <c r="C5163" s="87" t="s">
        <v>4890</v>
      </c>
      <c r="D5163" s="87" t="s">
        <v>249</v>
      </c>
      <c r="E5163" s="87" t="s">
        <v>5163</v>
      </c>
      <c r="F5163" s="110">
        <v>2.600867894381699</v>
      </c>
      <c r="G5163" s="18">
        <v>15.65561578769751</v>
      </c>
      <c r="H5163" s="18">
        <v>23.54416969909089</v>
      </c>
      <c r="I5163" s="18">
        <v>63.394139421964688</v>
      </c>
      <c r="J5163" s="18">
        <v>112.98536682128911</v>
      </c>
      <c r="K5163" s="18">
        <v>88.940841674804688</v>
      </c>
      <c r="L5163" s="18">
        <v>96.099456787109375</v>
      </c>
      <c r="M5163" s="18">
        <v>106.1881790161133</v>
      </c>
      <c r="N5163" s="18">
        <v>95.5147705078125</v>
      </c>
      <c r="O5163" s="18">
        <v>88.678665161132813</v>
      </c>
      <c r="P5163" s="18">
        <v>88.381507873535156</v>
      </c>
      <c r="Q5163" s="18">
        <v>84.55499267578125</v>
      </c>
      <c r="R5163" s="18">
        <v>77.610183715820313</v>
      </c>
      <c r="S5163" s="18">
        <v>84.891395568847656</v>
      </c>
      <c r="T5163" s="18">
        <v>83.83648681640625</v>
      </c>
      <c r="U5163" s="18">
        <v>109.77394104003911</v>
      </c>
      <c r="V5163" s="18">
        <v>130.58866882324219</v>
      </c>
      <c r="W5163" s="18">
        <v>87.814697265625</v>
      </c>
      <c r="X5163" s="103">
        <v>2.037088660051559</v>
      </c>
      <c r="Y5163" s="18">
        <v>8.7971282471806038</v>
      </c>
      <c r="Z5163" s="18">
        <v>48.772434675163908</v>
      </c>
      <c r="AA5163" s="18">
        <v>125.6499348921805</v>
      </c>
      <c r="AB5163" s="18">
        <v>101.71900939941411</v>
      </c>
      <c r="AC5163" s="18">
        <v>96.223587036132813</v>
      </c>
      <c r="AD5163" s="18">
        <v>72.591644287109375</v>
      </c>
      <c r="AE5163" s="18">
        <v>78.268150329589844</v>
      </c>
      <c r="AF5163" s="18">
        <v>91.304481506347656</v>
      </c>
      <c r="AG5163" s="18">
        <v>95.764778137207031</v>
      </c>
      <c r="AH5163" s="18">
        <v>94.952095031738281</v>
      </c>
      <c r="AI5163" s="18">
        <v>82.82672119140625</v>
      </c>
      <c r="AJ5163" s="18">
        <v>81.608070373535156</v>
      </c>
      <c r="AK5163" s="18">
        <v>73.846115112304688</v>
      </c>
      <c r="AL5163" s="18">
        <v>88.41766357421875</v>
      </c>
      <c r="AM5163" s="18">
        <v>110.0686874389648</v>
      </c>
      <c r="AN5163" s="18">
        <v>117.4181365966797</v>
      </c>
      <c r="AO5163" s="18">
        <v>106.0907440185547</v>
      </c>
    </row>
    <row r="5164" spans="1:41" x14ac:dyDescent="0.3">
      <c r="A5164" s="4" t="s">
        <v>5192</v>
      </c>
      <c r="B5164" s="8" t="s">
        <v>11699</v>
      </c>
      <c r="C5164" s="87" t="s">
        <v>4890</v>
      </c>
      <c r="D5164" s="87" t="s">
        <v>249</v>
      </c>
      <c r="E5164" s="87" t="s">
        <v>5163</v>
      </c>
      <c r="F5164" s="110">
        <v>2.514161514531525</v>
      </c>
      <c r="G5164" s="18">
        <v>15.133697018886229</v>
      </c>
      <c r="H5164" s="18">
        <v>22.759266426765471</v>
      </c>
      <c r="I5164" s="18">
        <v>61.280738604926093</v>
      </c>
      <c r="J5164" s="18">
        <v>109.2187194824219</v>
      </c>
      <c r="K5164" s="18">
        <v>105.10389709472661</v>
      </c>
      <c r="L5164" s="18">
        <v>93.777587890625</v>
      </c>
      <c r="M5164" s="18">
        <v>103.2115859985352</v>
      </c>
      <c r="N5164" s="18">
        <v>86.023124694824219</v>
      </c>
      <c r="O5164" s="18">
        <v>92.224296569824219</v>
      </c>
      <c r="P5164" s="18">
        <v>89.158576965332031</v>
      </c>
      <c r="Q5164" s="18">
        <v>81.809944152832031</v>
      </c>
      <c r="R5164" s="18">
        <v>60.174919128417969</v>
      </c>
      <c r="S5164" s="18">
        <v>65.472465515136719</v>
      </c>
      <c r="T5164" s="18">
        <v>78.834785461425781</v>
      </c>
      <c r="U5164" s="18">
        <v>100.744499206543</v>
      </c>
      <c r="V5164" s="18">
        <v>123.8740615844727</v>
      </c>
      <c r="W5164" s="18">
        <v>143.57490539550781</v>
      </c>
      <c r="X5164" s="103">
        <v>1.504990965399666</v>
      </c>
      <c r="Y5164" s="18">
        <v>6.4992745741041569</v>
      </c>
      <c r="Z5164" s="18">
        <v>36.032832044143447</v>
      </c>
      <c r="AA5164" s="18">
        <v>92.8295466585149</v>
      </c>
      <c r="AB5164" s="18">
        <v>75.149497985839844</v>
      </c>
      <c r="AC5164" s="18">
        <v>108.8859176635742</v>
      </c>
      <c r="AD5164" s="18">
        <v>85.210418701171875</v>
      </c>
      <c r="AE5164" s="18">
        <v>83.84576416015625</v>
      </c>
      <c r="AF5164" s="18">
        <v>91.532379150390625</v>
      </c>
      <c r="AG5164" s="18">
        <v>95.346290588378906</v>
      </c>
      <c r="AH5164" s="18">
        <v>106.3123321533203</v>
      </c>
      <c r="AI5164" s="18">
        <v>89.880683898925781</v>
      </c>
      <c r="AJ5164" s="18">
        <v>67.851524353027344</v>
      </c>
      <c r="AK5164" s="18">
        <v>62.253768920898438</v>
      </c>
      <c r="AL5164" s="18">
        <v>102.98155212402339</v>
      </c>
      <c r="AM5164" s="18">
        <v>103.88331604003911</v>
      </c>
      <c r="AN5164" s="18">
        <v>136.1881103515625</v>
      </c>
      <c r="AO5164" s="18">
        <v>33.118499755859382</v>
      </c>
    </row>
    <row r="5165" spans="1:41" x14ac:dyDescent="0.3">
      <c r="A5165" s="4" t="s">
        <v>5188</v>
      </c>
      <c r="B5165" s="8" t="s">
        <v>11700</v>
      </c>
      <c r="C5165" s="87" t="s">
        <v>4890</v>
      </c>
      <c r="D5165" s="87" t="s">
        <v>249</v>
      </c>
      <c r="E5165" s="87" t="s">
        <v>5163</v>
      </c>
      <c r="F5165" s="110">
        <v>2.1769990544778359</v>
      </c>
      <c r="G5165" s="18">
        <v>13.104187583194459</v>
      </c>
      <c r="H5165" s="18">
        <v>19.707127487754061</v>
      </c>
      <c r="I5165" s="18">
        <v>53.062664920111978</v>
      </c>
      <c r="J5165" s="18">
        <v>94.571907043457031</v>
      </c>
      <c r="K5165" s="18">
        <v>104.2678527832031</v>
      </c>
      <c r="L5165" s="18">
        <v>117.69216156005859</v>
      </c>
      <c r="M5165" s="18">
        <v>111.21640777587891</v>
      </c>
      <c r="N5165" s="18">
        <v>113.012939453125</v>
      </c>
      <c r="O5165" s="18">
        <v>109.20522308349609</v>
      </c>
      <c r="P5165" s="18">
        <v>141.5754699707031</v>
      </c>
      <c r="Q5165" s="18">
        <v>99.618896484375</v>
      </c>
      <c r="R5165" s="18">
        <v>85.084266662597656</v>
      </c>
      <c r="S5165" s="18">
        <v>82.9781494140625</v>
      </c>
      <c r="T5165" s="18">
        <v>109.8044815063477</v>
      </c>
      <c r="U5165" s="18">
        <v>115.04315185546881</v>
      </c>
      <c r="V5165" s="18">
        <v>120.9277801513672</v>
      </c>
      <c r="W5165" s="18">
        <v>133.68994140625</v>
      </c>
      <c r="X5165" s="103">
        <v>2.3937189870003741</v>
      </c>
      <c r="Y5165" s="18">
        <v>10.337229463454261</v>
      </c>
      <c r="Z5165" s="18">
        <v>57.310958140241347</v>
      </c>
      <c r="AA5165" s="18">
        <v>147.64729722620939</v>
      </c>
      <c r="AB5165" s="18">
        <v>119.5268173217773</v>
      </c>
      <c r="AC5165" s="18">
        <v>100.53761291503911</v>
      </c>
      <c r="AD5165" s="18">
        <v>95.850006103515625</v>
      </c>
      <c r="AE5165" s="18">
        <v>90.580696105957031</v>
      </c>
      <c r="AF5165" s="18">
        <v>109.19631195068359</v>
      </c>
      <c r="AG5165" s="18">
        <v>109.1308212280273</v>
      </c>
      <c r="AH5165" s="18">
        <v>110.07659912109381</v>
      </c>
      <c r="AI5165" s="18">
        <v>104.64166259765631</v>
      </c>
      <c r="AJ5165" s="18">
        <v>77.373558044433594</v>
      </c>
      <c r="AK5165" s="18">
        <v>88.082420349121094</v>
      </c>
      <c r="AL5165" s="18">
        <v>122.0690994262695</v>
      </c>
      <c r="AM5165" s="18">
        <v>156.29437255859381</v>
      </c>
      <c r="AN5165" s="18">
        <v>115.26707458496089</v>
      </c>
      <c r="AO5165" s="18">
        <v>111.04775238037109</v>
      </c>
    </row>
    <row r="5166" spans="1:41" x14ac:dyDescent="0.3">
      <c r="A5166" s="4" t="s">
        <v>5179</v>
      </c>
      <c r="B5166" s="8" t="s">
        <v>11701</v>
      </c>
      <c r="C5166" s="87" t="s">
        <v>4890</v>
      </c>
      <c r="D5166" s="87" t="s">
        <v>249</v>
      </c>
      <c r="E5166" s="87" t="s">
        <v>5163</v>
      </c>
      <c r="F5166" s="110">
        <v>2.1565080156142731</v>
      </c>
      <c r="G5166" s="18">
        <v>12.980844205304439</v>
      </c>
      <c r="H5166" s="18">
        <v>19.521633831057169</v>
      </c>
      <c r="I5166" s="18">
        <v>52.563211727036041</v>
      </c>
      <c r="J5166" s="18">
        <v>93.681747436523438</v>
      </c>
      <c r="K5166" s="18">
        <v>97.287368774414063</v>
      </c>
      <c r="L5166" s="18">
        <v>84.701652526855469</v>
      </c>
      <c r="M5166" s="18">
        <v>108.9354782104492</v>
      </c>
      <c r="N5166" s="18">
        <v>96.341476440429688</v>
      </c>
      <c r="O5166" s="18">
        <v>98.983741760253906</v>
      </c>
      <c r="P5166" s="18">
        <v>92.932357788085938</v>
      </c>
      <c r="Q5166" s="18">
        <v>95.019622802734375</v>
      </c>
      <c r="R5166" s="18">
        <v>108.2388610839844</v>
      </c>
      <c r="S5166" s="18">
        <v>75.030868530273438</v>
      </c>
      <c r="T5166" s="18">
        <v>87.853477478027344</v>
      </c>
      <c r="U5166" s="18">
        <v>107.43495178222661</v>
      </c>
      <c r="V5166" s="18">
        <v>144.94166564941409</v>
      </c>
      <c r="W5166" s="18">
        <v>64.3609619140625</v>
      </c>
      <c r="X5166" s="103">
        <v>2.3666098842011341</v>
      </c>
      <c r="Y5166" s="18">
        <v>10.220159323765349</v>
      </c>
      <c r="Z5166" s="18">
        <v>56.661905906380909</v>
      </c>
      <c r="AA5166" s="18">
        <v>145.97517707331249</v>
      </c>
      <c r="AB5166" s="18">
        <v>118.1731643676758</v>
      </c>
      <c r="AC5166" s="18">
        <v>82.841697692871094</v>
      </c>
      <c r="AD5166" s="18">
        <v>90.726943969726563</v>
      </c>
      <c r="AE5166" s="18">
        <v>97.287986755371094</v>
      </c>
      <c r="AF5166" s="18">
        <v>96.519111633300781</v>
      </c>
      <c r="AG5166" s="18">
        <v>98.567596435546875</v>
      </c>
      <c r="AH5166" s="18">
        <v>100.6063232421875</v>
      </c>
      <c r="AI5166" s="18">
        <v>96.735252380371094</v>
      </c>
      <c r="AJ5166" s="18">
        <v>88.675804138183594</v>
      </c>
      <c r="AK5166" s="18">
        <v>88.22503662109375</v>
      </c>
      <c r="AL5166" s="18">
        <v>93.802589416503906</v>
      </c>
      <c r="AM5166" s="18">
        <v>171.31379699707031</v>
      </c>
      <c r="AN5166" s="18">
        <v>165.24432373046881</v>
      </c>
      <c r="AO5166" s="18">
        <v>38.58062744140625</v>
      </c>
    </row>
    <row r="5167" spans="1:41" x14ac:dyDescent="0.3">
      <c r="A5167" s="4" t="s">
        <v>5165</v>
      </c>
      <c r="B5167" s="8" t="s">
        <v>11702</v>
      </c>
      <c r="C5167" s="87" t="s">
        <v>4890</v>
      </c>
      <c r="D5167" s="87" t="s">
        <v>249</v>
      </c>
      <c r="E5167" s="87" t="s">
        <v>5163</v>
      </c>
      <c r="F5167" s="110">
        <v>2.913358037206589</v>
      </c>
      <c r="G5167" s="18">
        <v>17.536613136343021</v>
      </c>
      <c r="H5167" s="18">
        <v>26.372964259497209</v>
      </c>
      <c r="I5167" s="18">
        <v>71.010844493769255</v>
      </c>
      <c r="J5167" s="18">
        <v>126.5603790283203</v>
      </c>
      <c r="K5167" s="18">
        <v>127.34605407714839</v>
      </c>
      <c r="L5167" s="18">
        <v>98.159873962402344</v>
      </c>
      <c r="M5167" s="18">
        <v>105.4247131347656</v>
      </c>
      <c r="N5167" s="18">
        <v>119.8174133300781</v>
      </c>
      <c r="O5167" s="18">
        <v>136.7694091796875</v>
      </c>
      <c r="P5167" s="18">
        <v>112.3247833251953</v>
      </c>
      <c r="Q5167" s="18">
        <v>119.1828308105469</v>
      </c>
      <c r="R5167" s="18">
        <v>96.718734741210938</v>
      </c>
      <c r="S5167" s="18">
        <v>96.336929321289063</v>
      </c>
      <c r="T5167" s="18">
        <v>113.658088684082</v>
      </c>
      <c r="U5167" s="18">
        <v>120.6035995483398</v>
      </c>
      <c r="V5167" s="18">
        <v>128.90794372558591</v>
      </c>
      <c r="W5167" s="18">
        <v>134.68353271484381</v>
      </c>
      <c r="X5167" s="103">
        <v>2.4112652042811509</v>
      </c>
      <c r="Y5167" s="18">
        <v>10.413002465728971</v>
      </c>
      <c r="Z5167" s="18">
        <v>57.731053619100507</v>
      </c>
      <c r="AA5167" s="18">
        <v>148.72956777347059</v>
      </c>
      <c r="AB5167" s="18">
        <v>120.402961730957</v>
      </c>
      <c r="AC5167" s="18">
        <v>113.7246475219727</v>
      </c>
      <c r="AD5167" s="18">
        <v>120.45786285400391</v>
      </c>
      <c r="AE5167" s="18">
        <v>105.38099670410161</v>
      </c>
      <c r="AF5167" s="18">
        <v>114.22629547119141</v>
      </c>
      <c r="AG5167" s="18">
        <v>142.89707946777341</v>
      </c>
      <c r="AH5167" s="18">
        <v>137.19091796875</v>
      </c>
      <c r="AI5167" s="18">
        <v>135.5069885253906</v>
      </c>
      <c r="AJ5167" s="18">
        <v>90.085014343261719</v>
      </c>
      <c r="AK5167" s="18">
        <v>87.528938293457031</v>
      </c>
      <c r="AL5167" s="18">
        <v>125.1880187988281</v>
      </c>
      <c r="AM5167" s="18">
        <v>119.1205139160156</v>
      </c>
      <c r="AN5167" s="18">
        <v>166.6336669921875</v>
      </c>
      <c r="AO5167" s="18">
        <v>90.022377014160156</v>
      </c>
    </row>
    <row r="5168" spans="1:41" x14ac:dyDescent="0.3">
      <c r="A5168" s="4" t="s">
        <v>5191</v>
      </c>
      <c r="B5168" s="8" t="s">
        <v>11703</v>
      </c>
      <c r="C5168" s="87" t="s">
        <v>4890</v>
      </c>
      <c r="D5168" s="87" t="s">
        <v>249</v>
      </c>
      <c r="E5168" s="87" t="s">
        <v>5163</v>
      </c>
      <c r="F5168" s="110">
        <v>2.6892961010586851</v>
      </c>
      <c r="G5168" s="18">
        <v>16.187898888857909</v>
      </c>
      <c r="H5168" s="18">
        <v>24.344659685024691</v>
      </c>
      <c r="I5168" s="18">
        <v>65.549508433602966</v>
      </c>
      <c r="J5168" s="18">
        <v>116.8268127441406</v>
      </c>
      <c r="K5168" s="18">
        <v>124.44447326660161</v>
      </c>
      <c r="L5168" s="18">
        <v>110.019775390625</v>
      </c>
      <c r="M5168" s="18">
        <v>97.617958068847656</v>
      </c>
      <c r="N5168" s="18">
        <v>121.0535049438477</v>
      </c>
      <c r="O5168" s="18">
        <v>83.177940368652344</v>
      </c>
      <c r="P5168" s="18">
        <v>102.53648376464839</v>
      </c>
      <c r="Q5168" s="18">
        <v>83.346923828125</v>
      </c>
      <c r="R5168" s="18">
        <v>92.930679321289063</v>
      </c>
      <c r="S5168" s="18">
        <v>69.422889709472656</v>
      </c>
      <c r="T5168" s="18">
        <v>121.5926895141602</v>
      </c>
      <c r="U5168" s="18">
        <v>93.39556884765625</v>
      </c>
      <c r="V5168" s="18">
        <v>111.0482711791992</v>
      </c>
      <c r="W5168" s="18">
        <v>79.756141662597656</v>
      </c>
      <c r="X5168" s="103">
        <v>2.9427257603024448</v>
      </c>
      <c r="Y5168" s="18">
        <v>12.708104667868231</v>
      </c>
      <c r="Z5168" s="18">
        <v>70.455401733786289</v>
      </c>
      <c r="AA5168" s="18">
        <v>181.51065657504861</v>
      </c>
      <c r="AB5168" s="18">
        <v>146.94065856933591</v>
      </c>
      <c r="AC5168" s="18">
        <v>109.70948791503911</v>
      </c>
      <c r="AD5168" s="18">
        <v>104.1664505004883</v>
      </c>
      <c r="AE5168" s="18">
        <v>125.3688659667969</v>
      </c>
      <c r="AF5168" s="18">
        <v>97.755851745605469</v>
      </c>
      <c r="AG5168" s="18">
        <v>105.47010803222661</v>
      </c>
      <c r="AH5168" s="18">
        <v>164.4178466796875</v>
      </c>
      <c r="AI5168" s="18">
        <v>86.731376647949219</v>
      </c>
      <c r="AJ5168" s="18">
        <v>73.582199096679688</v>
      </c>
      <c r="AK5168" s="18">
        <v>120.1814270019531</v>
      </c>
      <c r="AL5168" s="18">
        <v>87.955940246582031</v>
      </c>
      <c r="AM5168" s="18">
        <v>124.72486877441411</v>
      </c>
      <c r="AN5168" s="18">
        <v>120.2347412109375</v>
      </c>
      <c r="AO5168" s="18">
        <v>104.6747207641602</v>
      </c>
    </row>
    <row r="5169" spans="1:41" x14ac:dyDescent="0.3">
      <c r="A5169" s="4" t="s">
        <v>5167</v>
      </c>
      <c r="B5169" s="8" t="s">
        <v>11704</v>
      </c>
      <c r="C5169" s="87" t="s">
        <v>4890</v>
      </c>
      <c r="D5169" s="87" t="s">
        <v>249</v>
      </c>
      <c r="E5169" s="87" t="s">
        <v>5163</v>
      </c>
      <c r="F5169" s="110">
        <v>2.8963471819823678</v>
      </c>
      <c r="G5169" s="18">
        <v>17.434218311067259</v>
      </c>
      <c r="H5169" s="18">
        <v>26.21897471508748</v>
      </c>
      <c r="I5169" s="18">
        <v>70.596218079986159</v>
      </c>
      <c r="J5169" s="18">
        <v>125.821403503418</v>
      </c>
      <c r="K5169" s="18">
        <v>116.3407287597656</v>
      </c>
      <c r="L5169" s="18">
        <v>103.4758224487305</v>
      </c>
      <c r="M5169" s="18">
        <v>109.835693359375</v>
      </c>
      <c r="N5169" s="18">
        <v>127.75954437255859</v>
      </c>
      <c r="O5169" s="18">
        <v>103.6342391967773</v>
      </c>
      <c r="P5169" s="18">
        <v>101.3254318237305</v>
      </c>
      <c r="Q5169" s="18">
        <v>98.354118347167969</v>
      </c>
      <c r="R5169" s="18">
        <v>113.85621643066411</v>
      </c>
      <c r="S5169" s="18">
        <v>97.266609191894531</v>
      </c>
      <c r="T5169" s="18">
        <v>113.28082275390631</v>
      </c>
      <c r="U5169" s="18">
        <v>120.3368453979492</v>
      </c>
      <c r="V5169" s="18">
        <v>129.35626220703131</v>
      </c>
      <c r="W5169" s="18">
        <v>140.00006103515631</v>
      </c>
      <c r="X5169" s="103">
        <v>2.4127125937889859</v>
      </c>
      <c r="Y5169" s="18">
        <v>10.41925298951508</v>
      </c>
      <c r="Z5169" s="18">
        <v>57.765707344097748</v>
      </c>
      <c r="AA5169" s="18">
        <v>148.81884439701159</v>
      </c>
      <c r="AB5169" s="18">
        <v>120.47523498535161</v>
      </c>
      <c r="AC5169" s="18">
        <v>90.20001220703125</v>
      </c>
      <c r="AD5169" s="18">
        <v>108.8243713378906</v>
      </c>
      <c r="AE5169" s="18">
        <v>111.6809844970703</v>
      </c>
      <c r="AF5169" s="18">
        <v>130.29975891113281</v>
      </c>
      <c r="AG5169" s="18">
        <v>105.652946472168</v>
      </c>
      <c r="AH5169" s="18">
        <v>122.09181976318359</v>
      </c>
      <c r="AI5169" s="18">
        <v>121.6733322143555</v>
      </c>
      <c r="AJ5169" s="18">
        <v>102.6010360717773</v>
      </c>
      <c r="AK5169" s="18">
        <v>113.0868606567383</v>
      </c>
      <c r="AL5169" s="18">
        <v>103.81553649902339</v>
      </c>
      <c r="AM5169" s="18">
        <v>144.8205871582031</v>
      </c>
      <c r="AN5169" s="18">
        <v>174.0450439453125</v>
      </c>
      <c r="AO5169" s="18">
        <v>95.451553344726563</v>
      </c>
    </row>
    <row r="5170" spans="1:41" x14ac:dyDescent="0.3">
      <c r="A5170" s="4" t="s">
        <v>5170</v>
      </c>
      <c r="B5170" s="8" t="s">
        <v>11705</v>
      </c>
      <c r="C5170" s="87" t="s">
        <v>4890</v>
      </c>
      <c r="D5170" s="87" t="s">
        <v>249</v>
      </c>
      <c r="E5170" s="87" t="s">
        <v>5163</v>
      </c>
      <c r="F5170" s="110">
        <v>2.6630176938328241</v>
      </c>
      <c r="G5170" s="18">
        <v>16.02971913358105</v>
      </c>
      <c r="H5170" s="18">
        <v>24.106776292144961</v>
      </c>
      <c r="I5170" s="18">
        <v>64.908992621530388</v>
      </c>
      <c r="J5170" s="18">
        <v>115.68524169921881</v>
      </c>
      <c r="K5170" s="18">
        <v>108.0727233886719</v>
      </c>
      <c r="L5170" s="18">
        <v>121.30426025390631</v>
      </c>
      <c r="M5170" s="18">
        <v>103.0592727661133</v>
      </c>
      <c r="N5170" s="18">
        <v>97.736465454101563</v>
      </c>
      <c r="O5170" s="18">
        <v>99.003829956054688</v>
      </c>
      <c r="P5170" s="18">
        <v>99.002708435058594</v>
      </c>
      <c r="Q5170" s="18">
        <v>100.768684387207</v>
      </c>
      <c r="R5170" s="18">
        <v>91.919326782226563</v>
      </c>
      <c r="S5170" s="18">
        <v>85.581329345703125</v>
      </c>
      <c r="T5170" s="18">
        <v>98.708450317382813</v>
      </c>
      <c r="U5170" s="18">
        <v>119.4266738891602</v>
      </c>
      <c r="V5170" s="18">
        <v>151.98162841796881</v>
      </c>
      <c r="W5170" s="18">
        <v>117.0528259277344</v>
      </c>
      <c r="X5170" s="103">
        <v>1.8064207931633991</v>
      </c>
      <c r="Y5170" s="18">
        <v>7.8009934950155344</v>
      </c>
      <c r="Z5170" s="18">
        <v>43.249732747611347</v>
      </c>
      <c r="AA5170" s="18">
        <v>111.42207970620051</v>
      </c>
      <c r="AB5170" s="18">
        <v>90.200950622558594</v>
      </c>
      <c r="AC5170" s="18">
        <v>87.518218994140625</v>
      </c>
      <c r="AD5170" s="18">
        <v>85.471649169921875</v>
      </c>
      <c r="AE5170" s="18">
        <v>104.7181777954102</v>
      </c>
      <c r="AF5170" s="18">
        <v>122.35666656494141</v>
      </c>
      <c r="AG5170" s="18">
        <v>109.63218688964839</v>
      </c>
      <c r="AH5170" s="18">
        <v>99.355796813964844</v>
      </c>
      <c r="AI5170" s="18">
        <v>89.351181030273438</v>
      </c>
      <c r="AJ5170" s="18">
        <v>87.066093444824219</v>
      </c>
      <c r="AK5170" s="18">
        <v>90.720939636230469</v>
      </c>
      <c r="AL5170" s="18">
        <v>120.17734527587891</v>
      </c>
      <c r="AM5170" s="18">
        <v>135.13246154785159</v>
      </c>
      <c r="AN5170" s="18">
        <v>151.4686584472656</v>
      </c>
      <c r="AO5170" s="18">
        <v>153.25138854980469</v>
      </c>
    </row>
    <row r="5171" spans="1:41" x14ac:dyDescent="0.3">
      <c r="A5171" s="4" t="s">
        <v>1071</v>
      </c>
      <c r="B5171" s="8" t="s">
        <v>11706</v>
      </c>
      <c r="C5171" s="87" t="s">
        <v>86</v>
      </c>
      <c r="D5171" s="87" t="s">
        <v>87</v>
      </c>
      <c r="E5171" s="87" t="s">
        <v>1056</v>
      </c>
      <c r="F5171" s="110">
        <v>1.302815772509621</v>
      </c>
      <c r="G5171" s="18">
        <v>7.8421450088343496</v>
      </c>
      <c r="H5171" s="18">
        <v>11.793646152070609</v>
      </c>
      <c r="I5171" s="18">
        <v>31.755124857367569</v>
      </c>
      <c r="J5171" s="18">
        <v>56.596153259277337</v>
      </c>
      <c r="K5171" s="18">
        <v>55.125473022460938</v>
      </c>
      <c r="L5171" s="18">
        <v>54.338859558105469</v>
      </c>
      <c r="M5171" s="18">
        <v>89.478172302246094</v>
      </c>
      <c r="N5171" s="18">
        <v>61.756084442138672</v>
      </c>
      <c r="O5171" s="18">
        <v>46.805896759033203</v>
      </c>
      <c r="P5171" s="18">
        <v>42.234600067138672</v>
      </c>
      <c r="Q5171" s="18">
        <v>42.447471618652337</v>
      </c>
      <c r="R5171" s="18">
        <v>48.401962280273438</v>
      </c>
      <c r="S5171" s="18">
        <v>43.428348541259773</v>
      </c>
      <c r="T5171" s="18">
        <v>81.595611572265625</v>
      </c>
      <c r="U5171" s="18">
        <v>72.253028869628906</v>
      </c>
      <c r="V5171" s="18">
        <v>114.8868408203125</v>
      </c>
      <c r="W5171" s="18">
        <v>84.780403137207031</v>
      </c>
      <c r="X5171" s="103">
        <v>1.545844080486283</v>
      </c>
      <c r="Y5171" s="18">
        <v>6.6756979668418586</v>
      </c>
      <c r="Z5171" s="18">
        <v>37.010946510103182</v>
      </c>
      <c r="AA5171" s="18">
        <v>95.349413049919875</v>
      </c>
      <c r="AB5171" s="18">
        <v>77.189437866210938</v>
      </c>
      <c r="AC5171" s="18">
        <v>66.99676513671875</v>
      </c>
      <c r="AD5171" s="18">
        <v>59.043079376220703</v>
      </c>
      <c r="AE5171" s="18">
        <v>51.027736663818359</v>
      </c>
      <c r="AF5171" s="18">
        <v>69.118576049804688</v>
      </c>
      <c r="AG5171" s="18">
        <v>53.237598419189453</v>
      </c>
      <c r="AH5171" s="18">
        <v>61.461830139160163</v>
      </c>
      <c r="AI5171" s="18">
        <v>52.742824554443359</v>
      </c>
      <c r="AJ5171" s="18">
        <v>52.643520355224609</v>
      </c>
      <c r="AK5171" s="18">
        <v>47.341335296630859</v>
      </c>
      <c r="AL5171" s="18">
        <v>74.006973266601563</v>
      </c>
      <c r="AM5171" s="18">
        <v>97.792091369628906</v>
      </c>
      <c r="AN5171" s="18">
        <v>122.02403259277339</v>
      </c>
      <c r="AO5171" s="18">
        <v>91.528800964355469</v>
      </c>
    </row>
    <row r="5172" spans="1:41" x14ac:dyDescent="0.3">
      <c r="A5172" s="4" t="s">
        <v>1069</v>
      </c>
      <c r="B5172" s="8" t="s">
        <v>11707</v>
      </c>
      <c r="C5172" s="87" t="s">
        <v>86</v>
      </c>
      <c r="D5172" s="87" t="s">
        <v>87</v>
      </c>
      <c r="E5172" s="87" t="s">
        <v>1056</v>
      </c>
      <c r="F5172" s="110">
        <v>1.24614020216822</v>
      </c>
      <c r="G5172" s="18">
        <v>7.5009931357498774</v>
      </c>
      <c r="H5172" s="18">
        <v>11.280594624619649</v>
      </c>
      <c r="I5172" s="18">
        <v>30.373701750179642</v>
      </c>
      <c r="J5172" s="18">
        <v>54.134086608886719</v>
      </c>
      <c r="K5172" s="18">
        <v>62.965904235839837</v>
      </c>
      <c r="L5172" s="18">
        <v>49.602569580078132</v>
      </c>
      <c r="M5172" s="18">
        <v>46.669601440429688</v>
      </c>
      <c r="N5172" s="18">
        <v>45.89996337890625</v>
      </c>
      <c r="O5172" s="18">
        <v>30.043214797973629</v>
      </c>
      <c r="P5172" s="18">
        <v>27.142990112304691</v>
      </c>
      <c r="Q5172" s="18">
        <v>25.708805084228519</v>
      </c>
      <c r="R5172" s="18">
        <v>20.64945220947266</v>
      </c>
      <c r="S5172" s="18">
        <v>38.057121276855469</v>
      </c>
      <c r="T5172" s="18">
        <v>45.135921478271477</v>
      </c>
      <c r="U5172" s="18">
        <v>59.959587097167969</v>
      </c>
      <c r="V5172" s="18">
        <v>87.614158630371094</v>
      </c>
      <c r="W5172" s="18">
        <v>64.339942932128906</v>
      </c>
      <c r="X5172" s="103">
        <v>1.144009990024708</v>
      </c>
      <c r="Y5172" s="18">
        <v>4.9403851661755516</v>
      </c>
      <c r="Z5172" s="18">
        <v>27.39014437633891</v>
      </c>
      <c r="AA5172" s="18">
        <v>70.563831403867482</v>
      </c>
      <c r="AB5172" s="18">
        <v>57.124446868896477</v>
      </c>
      <c r="AC5172" s="18">
        <v>45.458976745605469</v>
      </c>
      <c r="AD5172" s="18">
        <v>51.251750946044922</v>
      </c>
      <c r="AE5172" s="18">
        <v>41.724376678466797</v>
      </c>
      <c r="AF5172" s="18">
        <v>45.323635101318359</v>
      </c>
      <c r="AG5172" s="18">
        <v>38.894073486328132</v>
      </c>
      <c r="AH5172" s="18">
        <v>48.017852783203132</v>
      </c>
      <c r="AI5172" s="18">
        <v>39.813549041748047</v>
      </c>
      <c r="AJ5172" s="18">
        <v>27.780826568603519</v>
      </c>
      <c r="AK5172" s="18">
        <v>42.256488800048828</v>
      </c>
      <c r="AL5172" s="18">
        <v>53.160953521728523</v>
      </c>
      <c r="AM5172" s="18">
        <v>76.637954711914063</v>
      </c>
      <c r="AN5172" s="18">
        <v>87.629043579101563</v>
      </c>
      <c r="AO5172" s="18">
        <v>94.339988708496094</v>
      </c>
    </row>
    <row r="5173" spans="1:41" x14ac:dyDescent="0.3">
      <c r="A5173" s="4" t="s">
        <v>1121</v>
      </c>
      <c r="B5173" s="8" t="s">
        <v>11708</v>
      </c>
      <c r="C5173" s="87" t="s">
        <v>86</v>
      </c>
      <c r="D5173" s="87" t="s">
        <v>87</v>
      </c>
      <c r="E5173" s="87" t="s">
        <v>1094</v>
      </c>
      <c r="F5173" s="110">
        <v>1.451079217667663</v>
      </c>
      <c r="G5173" s="18">
        <v>8.7345992306611322</v>
      </c>
      <c r="H5173" s="18">
        <v>13.13579033421588</v>
      </c>
      <c r="I5173" s="18">
        <v>35.368931438560423</v>
      </c>
      <c r="J5173" s="18">
        <v>63.03692626953125</v>
      </c>
      <c r="K5173" s="18">
        <v>61.193187713623047</v>
      </c>
      <c r="L5173" s="18">
        <v>64.360328674316406</v>
      </c>
      <c r="M5173" s="18">
        <v>50.478778839111328</v>
      </c>
      <c r="N5173" s="18">
        <v>55.608139038085938</v>
      </c>
      <c r="O5173" s="18">
        <v>43.201950073242188</v>
      </c>
      <c r="P5173" s="18">
        <v>37.302555084228523</v>
      </c>
      <c r="Q5173" s="18">
        <v>37.2718505859375</v>
      </c>
      <c r="R5173" s="18">
        <v>31.81240081787109</v>
      </c>
      <c r="S5173" s="18">
        <v>50.023574829101563</v>
      </c>
      <c r="T5173" s="18">
        <v>66.57122802734375</v>
      </c>
      <c r="U5173" s="18">
        <v>89.061286926269531</v>
      </c>
      <c r="V5173" s="18">
        <v>130.52220153808591</v>
      </c>
      <c r="W5173" s="18">
        <v>120.5209655761719</v>
      </c>
      <c r="X5173" s="103">
        <v>0.97477848297646719</v>
      </c>
      <c r="Y5173" s="18">
        <v>4.2095621538235326</v>
      </c>
      <c r="Z5173" s="18">
        <v>23.3383655881339</v>
      </c>
      <c r="AA5173" s="18">
        <v>60.125440449504786</v>
      </c>
      <c r="AB5173" s="18">
        <v>48.674121856689453</v>
      </c>
      <c r="AC5173" s="18">
        <v>59.307048797607422</v>
      </c>
      <c r="AD5173" s="18">
        <v>50.989749908447273</v>
      </c>
      <c r="AE5173" s="18">
        <v>51.963581085205078</v>
      </c>
      <c r="AF5173" s="18">
        <v>61.7735595703125</v>
      </c>
      <c r="AG5173" s="18">
        <v>77.392906188964844</v>
      </c>
      <c r="AH5173" s="18">
        <v>62.634788513183587</v>
      </c>
      <c r="AI5173" s="18">
        <v>49.640933990478523</v>
      </c>
      <c r="AJ5173" s="18">
        <v>37.242431640625</v>
      </c>
      <c r="AK5173" s="18">
        <v>57.418731689453132</v>
      </c>
      <c r="AL5173" s="18">
        <v>69.826202392578125</v>
      </c>
      <c r="AM5173" s="18">
        <v>100.3559875488281</v>
      </c>
      <c r="AN5173" s="18">
        <v>131.50086975097659</v>
      </c>
      <c r="AO5173" s="18">
        <v>151.6552734375</v>
      </c>
    </row>
    <row r="5174" spans="1:41" x14ac:dyDescent="0.3">
      <c r="A5174" s="4" t="s">
        <v>1068</v>
      </c>
      <c r="B5174" s="8" t="s">
        <v>11709</v>
      </c>
      <c r="C5174" s="87" t="s">
        <v>86</v>
      </c>
      <c r="D5174" s="87" t="s">
        <v>87</v>
      </c>
      <c r="E5174" s="87" t="s">
        <v>1056</v>
      </c>
      <c r="F5174" s="110">
        <v>1.396041701060829</v>
      </c>
      <c r="G5174" s="18">
        <v>8.4033074277337647</v>
      </c>
      <c r="H5174" s="18">
        <v>12.63756717047619</v>
      </c>
      <c r="I5174" s="18">
        <v>34.027434621767348</v>
      </c>
      <c r="J5174" s="18">
        <v>60.646018981933587</v>
      </c>
      <c r="K5174" s="18">
        <v>55.543930053710938</v>
      </c>
      <c r="L5174" s="18">
        <v>60.804088592529297</v>
      </c>
      <c r="M5174" s="18">
        <v>37.163444519042969</v>
      </c>
      <c r="N5174" s="18">
        <v>35.078010559082031</v>
      </c>
      <c r="O5174" s="18">
        <v>31.184726715087891</v>
      </c>
      <c r="P5174" s="18">
        <v>41.544795989990227</v>
      </c>
      <c r="Q5174" s="18">
        <v>36.745285034179688</v>
      </c>
      <c r="R5174" s="18">
        <v>27.624362945556641</v>
      </c>
      <c r="S5174" s="18">
        <v>35.258514404296882</v>
      </c>
      <c r="T5174" s="18">
        <v>41.919448852539063</v>
      </c>
      <c r="U5174" s="18">
        <v>53.808670043945313</v>
      </c>
      <c r="V5174" s="18">
        <v>79.738616943359375</v>
      </c>
      <c r="W5174" s="18">
        <v>91.733924865722656</v>
      </c>
      <c r="X5174" s="103">
        <v>0.90518483877688605</v>
      </c>
      <c r="Y5174" s="18">
        <v>3.9090233381998289</v>
      </c>
      <c r="Z5174" s="18">
        <v>21.67213891273493</v>
      </c>
      <c r="AA5174" s="18">
        <v>55.83282568311283</v>
      </c>
      <c r="AB5174" s="18">
        <v>45.199066162109382</v>
      </c>
      <c r="AC5174" s="18">
        <v>41.533275604248047</v>
      </c>
      <c r="AD5174" s="18">
        <v>68.902732849121094</v>
      </c>
      <c r="AE5174" s="18">
        <v>56.870967864990227</v>
      </c>
      <c r="AF5174" s="18">
        <v>53.415485382080078</v>
      </c>
      <c r="AG5174" s="18">
        <v>60.614334106445313</v>
      </c>
      <c r="AH5174" s="18">
        <v>45.624004364013672</v>
      </c>
      <c r="AI5174" s="18">
        <v>37.484668731689453</v>
      </c>
      <c r="AJ5174" s="18">
        <v>23.533599853515629</v>
      </c>
      <c r="AK5174" s="18">
        <v>32.266876220703132</v>
      </c>
      <c r="AL5174" s="18">
        <v>52.989341735839837</v>
      </c>
      <c r="AM5174" s="18">
        <v>63.531463623046882</v>
      </c>
      <c r="AN5174" s="18">
        <v>96.756462097167969</v>
      </c>
      <c r="AO5174" s="18">
        <v>45.623508453369141</v>
      </c>
    </row>
    <row r="5175" spans="1:41" x14ac:dyDescent="0.3">
      <c r="A5175" s="4" t="s">
        <v>118</v>
      </c>
      <c r="B5175" s="8" t="s">
        <v>13273</v>
      </c>
      <c r="C5175" s="87" t="s">
        <v>86</v>
      </c>
      <c r="D5175" s="87" t="s">
        <v>87</v>
      </c>
      <c r="E5175" s="87" t="s">
        <v>103</v>
      </c>
      <c r="F5175" s="110">
        <v>1.6018196768572619</v>
      </c>
      <c r="G5175" s="18">
        <v>9.6419635446392817</v>
      </c>
      <c r="H5175" s="18">
        <v>14.50035750786793</v>
      </c>
      <c r="I5175" s="18">
        <v>39.043113317247538</v>
      </c>
      <c r="J5175" s="18">
        <v>69.585304260253906</v>
      </c>
      <c r="K5175" s="18">
        <v>71.841819763183594</v>
      </c>
      <c r="L5175" s="18">
        <v>64.037971496582031</v>
      </c>
      <c r="M5175" s="18">
        <v>69.7889404296875</v>
      </c>
      <c r="N5175" s="18">
        <v>65.070854187011719</v>
      </c>
      <c r="O5175" s="18">
        <v>65.363014221191406</v>
      </c>
      <c r="P5175" s="18">
        <v>58.5672607421875</v>
      </c>
      <c r="Q5175" s="18">
        <v>44.374355316162109</v>
      </c>
      <c r="R5175" s="18">
        <v>46.933998107910163</v>
      </c>
      <c r="S5175" s="18">
        <v>61.934703826904297</v>
      </c>
      <c r="T5175" s="18">
        <v>65.772071838378906</v>
      </c>
      <c r="U5175" s="18">
        <v>97.298019409179688</v>
      </c>
      <c r="V5175" s="18">
        <v>112.3143997192383</v>
      </c>
      <c r="W5175" s="18">
        <v>60.764236450195313</v>
      </c>
      <c r="X5175" s="103">
        <v>1.435915664798241</v>
      </c>
      <c r="Y5175" s="18">
        <v>6.2009742153520211</v>
      </c>
      <c r="Z5175" s="18">
        <v>34.379015667704998</v>
      </c>
      <c r="AA5175" s="18">
        <v>88.568903912112702</v>
      </c>
      <c r="AB5175" s="18">
        <v>71.700325012207031</v>
      </c>
      <c r="AC5175" s="18">
        <v>67.138603210449219</v>
      </c>
      <c r="AD5175" s="18">
        <v>52.539081573486328</v>
      </c>
      <c r="AE5175" s="18">
        <v>65.566162109375</v>
      </c>
      <c r="AF5175" s="18">
        <v>59.338123321533203</v>
      </c>
      <c r="AG5175" s="18">
        <v>65.438652038574219</v>
      </c>
      <c r="AH5175" s="18">
        <v>59.396297454833977</v>
      </c>
      <c r="AI5175" s="18">
        <v>71.706329345703125</v>
      </c>
      <c r="AJ5175" s="18">
        <v>36.807628631591797</v>
      </c>
      <c r="AK5175" s="18">
        <v>53.993808746337891</v>
      </c>
      <c r="AL5175" s="18">
        <v>77.913063049316406</v>
      </c>
      <c r="AM5175" s="18">
        <v>87.652931213378906</v>
      </c>
      <c r="AN5175" s="18">
        <v>128.61968994140631</v>
      </c>
      <c r="AO5175" s="18">
        <v>90.450935363769531</v>
      </c>
    </row>
    <row r="5176" spans="1:41" x14ac:dyDescent="0.3">
      <c r="A5176" s="4" t="s">
        <v>1059</v>
      </c>
      <c r="B5176" s="8" t="s">
        <v>11710</v>
      </c>
      <c r="C5176" s="87" t="s">
        <v>86</v>
      </c>
      <c r="D5176" s="87" t="s">
        <v>87</v>
      </c>
      <c r="E5176" s="87" t="s">
        <v>1056</v>
      </c>
      <c r="F5176" s="110">
        <v>1.285641234849396</v>
      </c>
      <c r="G5176" s="18">
        <v>7.7387649165502923</v>
      </c>
      <c r="H5176" s="18">
        <v>11.63817488417221</v>
      </c>
      <c r="I5176" s="18">
        <v>31.336508811050109</v>
      </c>
      <c r="J5176" s="18">
        <v>55.850067138671882</v>
      </c>
      <c r="K5176" s="18">
        <v>66.293746948242188</v>
      </c>
      <c r="L5176" s="18">
        <v>59.340442657470703</v>
      </c>
      <c r="M5176" s="18">
        <v>81.342605590820313</v>
      </c>
      <c r="N5176" s="18">
        <v>75.123443603515625</v>
      </c>
      <c r="O5176" s="18">
        <v>50.839900970458977</v>
      </c>
      <c r="P5176" s="18">
        <v>40.928920745849609</v>
      </c>
      <c r="Q5176" s="18">
        <v>44.045448303222663</v>
      </c>
      <c r="R5176" s="18">
        <v>43.558395385742188</v>
      </c>
      <c r="S5176" s="18">
        <v>42.288166046142578</v>
      </c>
      <c r="T5176" s="18">
        <v>42.498645782470703</v>
      </c>
      <c r="U5176" s="18">
        <v>62.538715362548828</v>
      </c>
      <c r="V5176" s="18">
        <v>99.042686462402344</v>
      </c>
      <c r="W5176" s="18">
        <v>82.719085693359375</v>
      </c>
      <c r="X5176" s="103">
        <v>1.3043744983393939</v>
      </c>
      <c r="Y5176" s="18">
        <v>5.6329162148264471</v>
      </c>
      <c r="Z5176" s="18">
        <v>31.229627487395462</v>
      </c>
      <c r="AA5176" s="18">
        <v>80.455295837353077</v>
      </c>
      <c r="AB5176" s="18">
        <v>65.132011413574219</v>
      </c>
      <c r="AC5176" s="18">
        <v>55.884777069091797</v>
      </c>
      <c r="AD5176" s="18">
        <v>74.477035522460938</v>
      </c>
      <c r="AE5176" s="18">
        <v>66.709640502929688</v>
      </c>
      <c r="AF5176" s="18">
        <v>61.857021331787109</v>
      </c>
      <c r="AG5176" s="18">
        <v>51.473159790039063</v>
      </c>
      <c r="AH5176" s="18">
        <v>60.144844055175781</v>
      </c>
      <c r="AI5176" s="18">
        <v>55.271015167236328</v>
      </c>
      <c r="AJ5176" s="18">
        <v>40.776195526123047</v>
      </c>
      <c r="AK5176" s="18">
        <v>50.809181213378913</v>
      </c>
      <c r="AL5176" s="18">
        <v>55.334430694580078</v>
      </c>
      <c r="AM5176" s="18">
        <v>74.499725341796875</v>
      </c>
      <c r="AN5176" s="18">
        <v>121.2600021362305</v>
      </c>
      <c r="AO5176" s="18">
        <v>80.870223999023438</v>
      </c>
    </row>
    <row r="5177" spans="1:41" x14ac:dyDescent="0.3">
      <c r="A5177" s="4" t="s">
        <v>1128</v>
      </c>
      <c r="B5177" s="8" t="s">
        <v>11711</v>
      </c>
      <c r="C5177" s="87" t="s">
        <v>86</v>
      </c>
      <c r="D5177" s="87" t="s">
        <v>87</v>
      </c>
      <c r="E5177" s="87" t="s">
        <v>1094</v>
      </c>
      <c r="F5177" s="110">
        <v>1.24942728619556</v>
      </c>
      <c r="G5177" s="18">
        <v>7.5207793481542353</v>
      </c>
      <c r="H5177" s="18">
        <v>11.31035071654652</v>
      </c>
      <c r="I5177" s="18">
        <v>30.453821876069551</v>
      </c>
      <c r="J5177" s="18">
        <v>54.276882171630859</v>
      </c>
      <c r="K5177" s="18">
        <v>64.223213195800781</v>
      </c>
      <c r="L5177" s="18">
        <v>55.194015502929688</v>
      </c>
      <c r="M5177" s="18">
        <v>51.754371643066413</v>
      </c>
      <c r="N5177" s="18">
        <v>47.434539794921882</v>
      </c>
      <c r="O5177" s="18">
        <v>41.236141204833977</v>
      </c>
      <c r="P5177" s="18">
        <v>44.373397827148438</v>
      </c>
      <c r="Q5177" s="18">
        <v>51.552825927734382</v>
      </c>
      <c r="R5177" s="18">
        <v>34.006591796875</v>
      </c>
      <c r="S5177" s="18">
        <v>44.170406341552727</v>
      </c>
      <c r="T5177" s="18">
        <v>45.944625854492188</v>
      </c>
      <c r="U5177" s="18">
        <v>70.106277465820313</v>
      </c>
      <c r="V5177" s="18">
        <v>100.1231002807617</v>
      </c>
      <c r="W5177" s="18">
        <v>88.941970825195313</v>
      </c>
      <c r="X5177" s="103">
        <v>0.86830100568428426</v>
      </c>
      <c r="Y5177" s="18">
        <v>3.7497412135057528</v>
      </c>
      <c r="Z5177" s="18">
        <v>20.78905788864585</v>
      </c>
      <c r="AA5177" s="18">
        <v>53.557789099019253</v>
      </c>
      <c r="AB5177" s="18">
        <v>43.357326507568359</v>
      </c>
      <c r="AC5177" s="18">
        <v>87.670089721679688</v>
      </c>
      <c r="AD5177" s="18">
        <v>58.427116394042969</v>
      </c>
      <c r="AE5177" s="18">
        <v>61.161270141601563</v>
      </c>
      <c r="AF5177" s="18">
        <v>51.382011413574219</v>
      </c>
      <c r="AG5177" s="18">
        <v>61.395549774169922</v>
      </c>
      <c r="AH5177" s="18">
        <v>50.674793243408203</v>
      </c>
      <c r="AI5177" s="18">
        <v>61.010150909423828</v>
      </c>
      <c r="AJ5177" s="18">
        <v>39.220783233642578</v>
      </c>
      <c r="AK5177" s="18">
        <v>45.024707794189453</v>
      </c>
      <c r="AL5177" s="18">
        <v>66.654975891113281</v>
      </c>
      <c r="AM5177" s="18">
        <v>87.694862365722656</v>
      </c>
      <c r="AN5177" s="18">
        <v>105.8407287597656</v>
      </c>
      <c r="AO5177" s="18">
        <v>101.38657379150391</v>
      </c>
    </row>
    <row r="5178" spans="1:41" x14ac:dyDescent="0.3">
      <c r="A5178" s="4" t="s">
        <v>1060</v>
      </c>
      <c r="B5178" s="8" t="s">
        <v>11712</v>
      </c>
      <c r="C5178" s="87" t="s">
        <v>86</v>
      </c>
      <c r="D5178" s="87" t="s">
        <v>87</v>
      </c>
      <c r="E5178" s="87" t="s">
        <v>1056</v>
      </c>
      <c r="F5178" s="110">
        <v>1.7052153426823811</v>
      </c>
      <c r="G5178" s="18">
        <v>10.264341490773321</v>
      </c>
      <c r="H5178" s="18">
        <v>15.436339342084009</v>
      </c>
      <c r="I5178" s="18">
        <v>41.563302546813418</v>
      </c>
      <c r="J5178" s="18">
        <v>74.076957702636719</v>
      </c>
      <c r="K5178" s="18">
        <v>77.069549560546875</v>
      </c>
      <c r="L5178" s="18">
        <v>71.158172607421875</v>
      </c>
      <c r="M5178" s="18">
        <v>67.315963745117188</v>
      </c>
      <c r="N5178" s="18">
        <v>69.515922546386719</v>
      </c>
      <c r="O5178" s="18">
        <v>56.265163421630859</v>
      </c>
      <c r="P5178" s="18">
        <v>54.173843383789063</v>
      </c>
      <c r="Q5178" s="18">
        <v>49.184177398681641</v>
      </c>
      <c r="R5178" s="18">
        <v>53.380306243896477</v>
      </c>
      <c r="S5178" s="18">
        <v>47.796382904052727</v>
      </c>
      <c r="T5178" s="18">
        <v>55.702106475830078</v>
      </c>
      <c r="U5178" s="18">
        <v>88.052024841308594</v>
      </c>
      <c r="V5178" s="18">
        <v>130.45948791503909</v>
      </c>
      <c r="W5178" s="18">
        <v>75.670616149902344</v>
      </c>
      <c r="X5178" s="103">
        <v>1.106316746405583</v>
      </c>
      <c r="Y5178" s="18">
        <v>4.7776076176709754</v>
      </c>
      <c r="Z5178" s="18">
        <v>26.487684263452952</v>
      </c>
      <c r="AA5178" s="18">
        <v>68.238869462103835</v>
      </c>
      <c r="AB5178" s="18">
        <v>55.242290496826172</v>
      </c>
      <c r="AC5178" s="18">
        <v>60.729488372802727</v>
      </c>
      <c r="AD5178" s="18">
        <v>78.30828857421875</v>
      </c>
      <c r="AE5178" s="18">
        <v>76.112525939941406</v>
      </c>
      <c r="AF5178" s="18">
        <v>88.233558654785156</v>
      </c>
      <c r="AG5178" s="18">
        <v>69.162132263183594</v>
      </c>
      <c r="AH5178" s="18">
        <v>77.782493591308594</v>
      </c>
      <c r="AI5178" s="18">
        <v>70.860466003417969</v>
      </c>
      <c r="AJ5178" s="18">
        <v>48.558399200439453</v>
      </c>
      <c r="AK5178" s="18">
        <v>54.348003387451172</v>
      </c>
      <c r="AL5178" s="18">
        <v>114.9078826904297</v>
      </c>
      <c r="AM5178" s="18">
        <v>103.64601135253911</v>
      </c>
      <c r="AN5178" s="18">
        <v>124.3164825439453</v>
      </c>
      <c r="AO5178" s="18">
        <v>134.56597900390631</v>
      </c>
    </row>
    <row r="5179" spans="1:41" x14ac:dyDescent="0.3">
      <c r="A5179" s="4" t="s">
        <v>98</v>
      </c>
      <c r="B5179" s="8" t="s">
        <v>11713</v>
      </c>
      <c r="C5179" s="87" t="s">
        <v>86</v>
      </c>
      <c r="D5179" s="87" t="s">
        <v>87</v>
      </c>
      <c r="E5179" s="87" t="s">
        <v>88</v>
      </c>
      <c r="F5179" s="110">
        <v>1.832588377883003</v>
      </c>
      <c r="G5179" s="18">
        <v>11.0310483677821</v>
      </c>
      <c r="H5179" s="18">
        <v>16.589374589406582</v>
      </c>
      <c r="I5179" s="18">
        <v>44.667921574004232</v>
      </c>
      <c r="J5179" s="18">
        <v>79.610221862792969</v>
      </c>
      <c r="K5179" s="18">
        <v>68.193893432617188</v>
      </c>
      <c r="L5179" s="18">
        <v>64.898422241210938</v>
      </c>
      <c r="M5179" s="18">
        <v>61.109905242919922</v>
      </c>
      <c r="N5179" s="18">
        <v>70.322135925292969</v>
      </c>
      <c r="O5179" s="18">
        <v>58.005077362060547</v>
      </c>
      <c r="P5179" s="18">
        <v>57.501102447509773</v>
      </c>
      <c r="Q5179" s="18">
        <v>53.132781982421882</v>
      </c>
      <c r="R5179" s="18">
        <v>54.686065673828132</v>
      </c>
      <c r="S5179" s="18">
        <v>55.395904541015632</v>
      </c>
      <c r="T5179" s="18">
        <v>75.084373474121094</v>
      </c>
      <c r="U5179" s="18">
        <v>89.512603759765625</v>
      </c>
      <c r="V5179" s="18">
        <v>117.30002593994141</v>
      </c>
      <c r="W5179" s="18">
        <v>102.4721145629883</v>
      </c>
      <c r="X5179" s="103">
        <v>1.6649029830537949</v>
      </c>
      <c r="Y5179" s="18">
        <v>7.1898515505295109</v>
      </c>
      <c r="Z5179" s="18">
        <v>39.86148152207646</v>
      </c>
      <c r="AA5179" s="18">
        <v>102.69310095575889</v>
      </c>
      <c r="AB5179" s="18">
        <v>83.134468078613281</v>
      </c>
      <c r="AC5179" s="18">
        <v>64.349952697753906</v>
      </c>
      <c r="AD5179" s="18">
        <v>66.939079284667969</v>
      </c>
      <c r="AE5179" s="18">
        <v>59.056999206542969</v>
      </c>
      <c r="AF5179" s="18">
        <v>65.78125</v>
      </c>
      <c r="AG5179" s="18">
        <v>71.774574279785156</v>
      </c>
      <c r="AH5179" s="18">
        <v>67.911659240722656</v>
      </c>
      <c r="AI5179" s="18">
        <v>66.114646911621094</v>
      </c>
      <c r="AJ5179" s="18">
        <v>53.423576354980469</v>
      </c>
      <c r="AK5179" s="18">
        <v>68.375724792480469</v>
      </c>
      <c r="AL5179" s="18">
        <v>100.6165237426758</v>
      </c>
      <c r="AM5179" s="18">
        <v>104.399658203125</v>
      </c>
      <c r="AN5179" s="18">
        <v>126.9727249145508</v>
      </c>
      <c r="AO5179" s="18">
        <v>81.551750183105469</v>
      </c>
    </row>
    <row r="5180" spans="1:41" x14ac:dyDescent="0.3">
      <c r="A5180" s="4" t="s">
        <v>102</v>
      </c>
      <c r="B5180" s="8" t="s">
        <v>11714</v>
      </c>
      <c r="C5180" s="87" t="s">
        <v>86</v>
      </c>
      <c r="D5180" s="87" t="s">
        <v>87</v>
      </c>
      <c r="E5180" s="87" t="s">
        <v>103</v>
      </c>
      <c r="F5180" s="110">
        <v>2.3998525154732211</v>
      </c>
      <c r="G5180" s="18">
        <v>14.445627557842529</v>
      </c>
      <c r="H5180" s="18">
        <v>21.72449242775706</v>
      </c>
      <c r="I5180" s="18">
        <v>58.49454533492532</v>
      </c>
      <c r="J5180" s="18">
        <v>104.2529754638672</v>
      </c>
      <c r="K5180" s="18">
        <v>98.698814392089844</v>
      </c>
      <c r="L5180" s="18">
        <v>109.0091018676758</v>
      </c>
      <c r="M5180" s="18">
        <v>92.168441772460938</v>
      </c>
      <c r="N5180" s="18">
        <v>96.837799072265625</v>
      </c>
      <c r="O5180" s="18">
        <v>95.45550537109375</v>
      </c>
      <c r="P5180" s="18">
        <v>80.024505615234375</v>
      </c>
      <c r="Q5180" s="18">
        <v>86.221755981445313</v>
      </c>
      <c r="R5180" s="18">
        <v>69.060256958007813</v>
      </c>
      <c r="S5180" s="18">
        <v>94.125968933105469</v>
      </c>
      <c r="T5180" s="18">
        <v>119.17262268066411</v>
      </c>
      <c r="U5180" s="18">
        <v>110.6544647216797</v>
      </c>
      <c r="V5180" s="18">
        <v>149.83638000488281</v>
      </c>
      <c r="W5180" s="18">
        <v>96.358543395996094</v>
      </c>
      <c r="X5180" s="103">
        <v>2.411007598590218</v>
      </c>
      <c r="Y5180" s="18">
        <v>10.411890000501129</v>
      </c>
      <c r="Z5180" s="18">
        <v>57.724885965733527</v>
      </c>
      <c r="AA5180" s="18">
        <v>148.71367836279919</v>
      </c>
      <c r="AB5180" s="18">
        <v>120.3900985717773</v>
      </c>
      <c r="AC5180" s="18">
        <v>89.077804565429688</v>
      </c>
      <c r="AD5180" s="18">
        <v>85.291778564453125</v>
      </c>
      <c r="AE5180" s="18">
        <v>104.773323059082</v>
      </c>
      <c r="AF5180" s="18">
        <v>105.94671630859381</v>
      </c>
      <c r="AG5180" s="18">
        <v>115.95347595214839</v>
      </c>
      <c r="AH5180" s="18">
        <v>99.185951232910156</v>
      </c>
      <c r="AI5180" s="18">
        <v>83.562156677246094</v>
      </c>
      <c r="AJ5180" s="18">
        <v>82.526191711425781</v>
      </c>
      <c r="AK5180" s="18">
        <v>92.494903564453125</v>
      </c>
      <c r="AL5180" s="18">
        <v>128.81712341308591</v>
      </c>
      <c r="AM5180" s="18">
        <v>137.46612548828131</v>
      </c>
      <c r="AN5180" s="18">
        <v>163.97125244140631</v>
      </c>
      <c r="AO5180" s="18">
        <v>145.72019958496091</v>
      </c>
    </row>
    <row r="5181" spans="1:41" x14ac:dyDescent="0.3">
      <c r="A5181" s="4" t="s">
        <v>1066</v>
      </c>
      <c r="B5181" s="8" t="s">
        <v>8262</v>
      </c>
      <c r="C5181" s="87" t="s">
        <v>86</v>
      </c>
      <c r="D5181" s="87" t="s">
        <v>87</v>
      </c>
      <c r="E5181" s="87" t="s">
        <v>1056</v>
      </c>
      <c r="F5181" s="110">
        <v>1.898381165284821</v>
      </c>
      <c r="G5181" s="18">
        <v>11.427080247520999</v>
      </c>
      <c r="H5181" s="18">
        <v>17.18495906907614</v>
      </c>
      <c r="I5181" s="18">
        <v>46.271569781789118</v>
      </c>
      <c r="J5181" s="18">
        <v>82.468353271484375</v>
      </c>
      <c r="K5181" s="18">
        <v>78.043434143066406</v>
      </c>
      <c r="L5181" s="18">
        <v>83.910057067871094</v>
      </c>
      <c r="M5181" s="18">
        <v>73.480194091796875</v>
      </c>
      <c r="N5181" s="18">
        <v>86.37884521484375</v>
      </c>
      <c r="O5181" s="18">
        <v>70.073593139648438</v>
      </c>
      <c r="P5181" s="18">
        <v>69.040596008300781</v>
      </c>
      <c r="Q5181" s="18">
        <v>62.455890655517578</v>
      </c>
      <c r="R5181" s="18">
        <v>67.767181396484375</v>
      </c>
      <c r="S5181" s="18">
        <v>72.088005065917969</v>
      </c>
      <c r="T5181" s="18">
        <v>75.214836120605469</v>
      </c>
      <c r="U5181" s="18">
        <v>97.054000854492188</v>
      </c>
      <c r="V5181" s="18">
        <v>96.261711120605469</v>
      </c>
      <c r="W5181" s="18">
        <v>148.6828308105469</v>
      </c>
      <c r="X5181" s="103">
        <v>1.452794949195908</v>
      </c>
      <c r="Y5181" s="18">
        <v>6.2738670807824102</v>
      </c>
      <c r="Z5181" s="18">
        <v>34.78314328953757</v>
      </c>
      <c r="AA5181" s="18">
        <v>89.610037284059189</v>
      </c>
      <c r="AB5181" s="18">
        <v>72.543167114257813</v>
      </c>
      <c r="AC5181" s="18">
        <v>68.205368041992188</v>
      </c>
      <c r="AD5181" s="18">
        <v>75.215461730957031</v>
      </c>
      <c r="AE5181" s="18">
        <v>70.749076843261719</v>
      </c>
      <c r="AF5181" s="18">
        <v>74.965599060058594</v>
      </c>
      <c r="AG5181" s="18">
        <v>78.414260864257813</v>
      </c>
      <c r="AH5181" s="18">
        <v>83.697456359863281</v>
      </c>
      <c r="AI5181" s="18">
        <v>67.600776672363281</v>
      </c>
      <c r="AJ5181" s="18">
        <v>58.156715393066413</v>
      </c>
      <c r="AK5181" s="18">
        <v>66.678863525390625</v>
      </c>
      <c r="AL5181" s="18">
        <v>76.707954406738281</v>
      </c>
      <c r="AM5181" s="18">
        <v>93.879142761230469</v>
      </c>
      <c r="AN5181" s="18">
        <v>171.06053161621091</v>
      </c>
      <c r="AO5181" s="18">
        <v>87.601058959960938</v>
      </c>
    </row>
    <row r="5182" spans="1:41" x14ac:dyDescent="0.3">
      <c r="A5182" s="4" t="s">
        <v>116</v>
      </c>
      <c r="B5182" s="8" t="s">
        <v>11715</v>
      </c>
      <c r="C5182" s="87" t="s">
        <v>86</v>
      </c>
      <c r="D5182" s="87" t="s">
        <v>87</v>
      </c>
      <c r="E5182" s="87" t="s">
        <v>103</v>
      </c>
      <c r="F5182" s="110">
        <v>1.011839508148392</v>
      </c>
      <c r="G5182" s="18">
        <v>6.0906478997272941</v>
      </c>
      <c r="H5182" s="18">
        <v>9.1596044303333581</v>
      </c>
      <c r="I5182" s="18">
        <v>24.66280390125711</v>
      </c>
      <c r="J5182" s="18">
        <v>43.955734252929688</v>
      </c>
      <c r="K5182" s="18">
        <v>50.123165130615227</v>
      </c>
      <c r="L5182" s="18">
        <v>44.113605499267578</v>
      </c>
      <c r="M5182" s="18">
        <v>40.699150085449219</v>
      </c>
      <c r="N5182" s="18">
        <v>31.542177200317379</v>
      </c>
      <c r="O5182" s="18">
        <v>26.351713180541989</v>
      </c>
      <c r="P5182" s="18">
        <v>33.914588928222663</v>
      </c>
      <c r="Q5182" s="18">
        <v>23.442424774169918</v>
      </c>
      <c r="R5182" s="18">
        <v>27.966379165649411</v>
      </c>
      <c r="S5182" s="18">
        <v>35.132484436035163</v>
      </c>
      <c r="T5182" s="18">
        <v>30.412773132324219</v>
      </c>
      <c r="U5182" s="18">
        <v>62.811729431152337</v>
      </c>
      <c r="V5182" s="18">
        <v>93.921485900878906</v>
      </c>
      <c r="W5182" s="18">
        <v>60.582714080810547</v>
      </c>
      <c r="X5182" s="103">
        <v>0.95905422243444072</v>
      </c>
      <c r="Y5182" s="18">
        <v>4.1416572367264104</v>
      </c>
      <c r="Z5182" s="18">
        <v>22.961891807124371</v>
      </c>
      <c r="AA5182" s="18">
        <v>59.155550256662963</v>
      </c>
      <c r="AB5182" s="18">
        <v>47.888954162597663</v>
      </c>
      <c r="AC5182" s="18">
        <v>39.726963043212891</v>
      </c>
      <c r="AD5182" s="18">
        <v>34.944664001464837</v>
      </c>
      <c r="AE5182" s="18">
        <v>33.404800415039063</v>
      </c>
      <c r="AF5182" s="18">
        <v>45.646373748779297</v>
      </c>
      <c r="AG5182" s="18">
        <v>47.321651458740227</v>
      </c>
      <c r="AH5182" s="18">
        <v>39.953289031982422</v>
      </c>
      <c r="AI5182" s="18">
        <v>38.527351379394531</v>
      </c>
      <c r="AJ5182" s="18">
        <v>23.023540496826168</v>
      </c>
      <c r="AK5182" s="18">
        <v>37.787097930908203</v>
      </c>
      <c r="AL5182" s="18">
        <v>59.875392913818359</v>
      </c>
      <c r="AM5182" s="18">
        <v>82.307991027832031</v>
      </c>
      <c r="AN5182" s="18">
        <v>129.0254821777344</v>
      </c>
      <c r="AO5182" s="18">
        <v>79.465522766113281</v>
      </c>
    </row>
    <row r="5183" spans="1:41" x14ac:dyDescent="0.3">
      <c r="A5183" s="4" t="s">
        <v>1085</v>
      </c>
      <c r="B5183" s="8" t="s">
        <v>11716</v>
      </c>
      <c r="C5183" s="87" t="s">
        <v>86</v>
      </c>
      <c r="D5183" s="87" t="s">
        <v>87</v>
      </c>
      <c r="E5183" s="87" t="s">
        <v>1056</v>
      </c>
      <c r="F5183" s="110">
        <v>2.1939064666174999</v>
      </c>
      <c r="G5183" s="18">
        <v>13.205959745092651</v>
      </c>
      <c r="H5183" s="18">
        <v>19.86018062107491</v>
      </c>
      <c r="I5183" s="18">
        <v>53.474769988870683</v>
      </c>
      <c r="J5183" s="18">
        <v>95.306388854980469</v>
      </c>
      <c r="K5183" s="18">
        <v>97.40899658203125</v>
      </c>
      <c r="L5183" s="18">
        <v>77.604522705078125</v>
      </c>
      <c r="M5183" s="18">
        <v>89.308418273925781</v>
      </c>
      <c r="N5183" s="18">
        <v>84.93634033203125</v>
      </c>
      <c r="O5183" s="18">
        <v>82.718505859375</v>
      </c>
      <c r="P5183" s="18">
        <v>77.427352905273438</v>
      </c>
      <c r="Q5183" s="18">
        <v>68.893669128417969</v>
      </c>
      <c r="R5183" s="18">
        <v>71.188491821289063</v>
      </c>
      <c r="S5183" s="18">
        <v>59.106391906738281</v>
      </c>
      <c r="T5183" s="18">
        <v>81.332664489746094</v>
      </c>
      <c r="U5183" s="18">
        <v>84.431808471679688</v>
      </c>
      <c r="V5183" s="18">
        <v>108.19594573974609</v>
      </c>
      <c r="W5183" s="18">
        <v>109.4028701782227</v>
      </c>
      <c r="X5183" s="103">
        <v>1.842471991491623</v>
      </c>
      <c r="Y5183" s="18">
        <v>7.9566799024740611</v>
      </c>
      <c r="Z5183" s="18">
        <v>44.112878642979588</v>
      </c>
      <c r="AA5183" s="18">
        <v>113.6457584353393</v>
      </c>
      <c r="AB5183" s="18">
        <v>92.001113891601563</v>
      </c>
      <c r="AC5183" s="18">
        <v>74.178634643554688</v>
      </c>
      <c r="AD5183" s="18">
        <v>69.25604248046875</v>
      </c>
      <c r="AE5183" s="18">
        <v>72.631500244140625</v>
      </c>
      <c r="AF5183" s="18">
        <v>81.654823303222656</v>
      </c>
      <c r="AG5183" s="18">
        <v>85.885711669921875</v>
      </c>
      <c r="AH5183" s="18">
        <v>76.352424621582031</v>
      </c>
      <c r="AI5183" s="18">
        <v>78.389472961425781</v>
      </c>
      <c r="AJ5183" s="18">
        <v>54.906909942626953</v>
      </c>
      <c r="AK5183" s="18">
        <v>68.442115783691406</v>
      </c>
      <c r="AL5183" s="18">
        <v>114.3763427734375</v>
      </c>
      <c r="AM5183" s="18">
        <v>89.22344970703125</v>
      </c>
      <c r="AN5183" s="18">
        <v>137.70112609863281</v>
      </c>
      <c r="AO5183" s="18">
        <v>89.930580139160156</v>
      </c>
    </row>
    <row r="5184" spans="1:41" x14ac:dyDescent="0.3">
      <c r="A5184" s="4" t="s">
        <v>1130</v>
      </c>
      <c r="B5184" s="8" t="s">
        <v>11717</v>
      </c>
      <c r="C5184" s="87" t="s">
        <v>86</v>
      </c>
      <c r="D5184" s="87" t="s">
        <v>87</v>
      </c>
      <c r="E5184" s="87" t="s">
        <v>1094</v>
      </c>
      <c r="F5184" s="110">
        <v>1.507863148591698</v>
      </c>
      <c r="G5184" s="18">
        <v>9.0764033674195552</v>
      </c>
      <c r="H5184" s="18">
        <v>13.64982278805366</v>
      </c>
      <c r="I5184" s="18">
        <v>36.752995750977647</v>
      </c>
      <c r="J5184" s="18">
        <v>65.503700256347656</v>
      </c>
      <c r="K5184" s="18">
        <v>61.103424072265632</v>
      </c>
      <c r="L5184" s="18">
        <v>42.589321136474609</v>
      </c>
      <c r="M5184" s="18">
        <v>35.426658630371087</v>
      </c>
      <c r="N5184" s="18">
        <v>33.397003173828132</v>
      </c>
      <c r="O5184" s="18">
        <v>31.557163238525391</v>
      </c>
      <c r="P5184" s="18">
        <v>32.250022888183587</v>
      </c>
      <c r="Q5184" s="18">
        <v>28.640483856201168</v>
      </c>
      <c r="R5184" s="18">
        <v>26.770236968994141</v>
      </c>
      <c r="S5184" s="18">
        <v>30.645318984985352</v>
      </c>
      <c r="T5184" s="18">
        <v>34.903511047363281</v>
      </c>
      <c r="U5184" s="18">
        <v>49.837345123291023</v>
      </c>
      <c r="V5184" s="18">
        <v>82.403678894042969</v>
      </c>
      <c r="W5184" s="18">
        <v>71.061904907226563</v>
      </c>
      <c r="X5184" s="103">
        <v>0.75522731007292943</v>
      </c>
      <c r="Y5184" s="18">
        <v>3.2614346310860292</v>
      </c>
      <c r="Z5184" s="18">
        <v>18.081822047205058</v>
      </c>
      <c r="AA5184" s="18">
        <v>46.583275534535822</v>
      </c>
      <c r="AB5184" s="18">
        <v>37.711158752441413</v>
      </c>
      <c r="AC5184" s="18">
        <v>45.466285705566413</v>
      </c>
      <c r="AD5184" s="18">
        <v>43.148571014404297</v>
      </c>
      <c r="AE5184" s="18">
        <v>38.519817352294922</v>
      </c>
      <c r="AF5184" s="18">
        <v>40.199493408203132</v>
      </c>
      <c r="AG5184" s="18">
        <v>40.373950958251953</v>
      </c>
      <c r="AH5184" s="18">
        <v>43.788364410400391</v>
      </c>
      <c r="AI5184" s="18">
        <v>39.608062744140632</v>
      </c>
      <c r="AJ5184" s="18">
        <v>27.642629623413089</v>
      </c>
      <c r="AK5184" s="18">
        <v>34.411579132080078</v>
      </c>
      <c r="AL5184" s="18">
        <v>49.402797698974609</v>
      </c>
      <c r="AM5184" s="18">
        <v>77.342262268066406</v>
      </c>
      <c r="AN5184" s="18">
        <v>80.000770568847656</v>
      </c>
      <c r="AO5184" s="18">
        <v>76.797035217285156</v>
      </c>
    </row>
    <row r="5185" spans="1:41" x14ac:dyDescent="0.3">
      <c r="A5185" s="4" t="s">
        <v>101</v>
      </c>
      <c r="B5185" s="8" t="s">
        <v>11718</v>
      </c>
      <c r="C5185" s="87" t="s">
        <v>86</v>
      </c>
      <c r="D5185" s="87" t="s">
        <v>87</v>
      </c>
      <c r="E5185" s="87" t="s">
        <v>88</v>
      </c>
      <c r="F5185" s="110">
        <v>3.2201965697411041</v>
      </c>
      <c r="G5185" s="18">
        <v>19.383591287212649</v>
      </c>
      <c r="H5185" s="18">
        <v>29.15059802391032</v>
      </c>
      <c r="I5185" s="18">
        <v>78.48979594437661</v>
      </c>
      <c r="J5185" s="18">
        <v>139.88987731933591</v>
      </c>
      <c r="K5185" s="18">
        <v>111.02073669433589</v>
      </c>
      <c r="L5185" s="18">
        <v>104.3243103027344</v>
      </c>
      <c r="M5185" s="18">
        <v>112.07566833496089</v>
      </c>
      <c r="N5185" s="18">
        <v>113.2893447875977</v>
      </c>
      <c r="O5185" s="18">
        <v>113.3468475341797</v>
      </c>
      <c r="P5185" s="18">
        <v>104.5697555541992</v>
      </c>
      <c r="Q5185" s="18">
        <v>101.2254333496094</v>
      </c>
      <c r="R5185" s="18">
        <v>91.575874328613281</v>
      </c>
      <c r="S5185" s="18">
        <v>101.307502746582</v>
      </c>
      <c r="T5185" s="18">
        <v>113.7374725341797</v>
      </c>
      <c r="U5185" s="18">
        <v>128.754638671875</v>
      </c>
      <c r="V5185" s="18">
        <v>166.8916015625</v>
      </c>
      <c r="W5185" s="18">
        <v>157.79888916015631</v>
      </c>
      <c r="X5185" s="103">
        <v>1.887451534155365</v>
      </c>
      <c r="Y5185" s="18">
        <v>8.1509231934373787</v>
      </c>
      <c r="Z5185" s="18">
        <v>45.189788965690127</v>
      </c>
      <c r="AA5185" s="18">
        <v>116.42014755153819</v>
      </c>
      <c r="AB5185" s="18">
        <v>94.247100830078125</v>
      </c>
      <c r="AC5185" s="18">
        <v>102.55905914306641</v>
      </c>
      <c r="AD5185" s="18">
        <v>95.916419982910156</v>
      </c>
      <c r="AE5185" s="18">
        <v>110.21640777587891</v>
      </c>
      <c r="AF5185" s="18">
        <v>106.5293350219727</v>
      </c>
      <c r="AG5185" s="18">
        <v>134.94175720214841</v>
      </c>
      <c r="AH5185" s="18">
        <v>119.4396591186523</v>
      </c>
      <c r="AI5185" s="18">
        <v>99.864791870117188</v>
      </c>
      <c r="AJ5185" s="18">
        <v>93.282974243164063</v>
      </c>
      <c r="AK5185" s="18">
        <v>107.419075012207</v>
      </c>
      <c r="AL5185" s="18">
        <v>146.7745056152344</v>
      </c>
      <c r="AM5185" s="18">
        <v>154.53102111816409</v>
      </c>
      <c r="AN5185" s="18">
        <v>179.35920715332031</v>
      </c>
      <c r="AO5185" s="18">
        <v>118.155647277832</v>
      </c>
    </row>
    <row r="5186" spans="1:41" x14ac:dyDescent="0.3">
      <c r="A5186" s="4" t="s">
        <v>119</v>
      </c>
      <c r="B5186" s="8" t="s">
        <v>11719</v>
      </c>
      <c r="C5186" s="87" t="s">
        <v>86</v>
      </c>
      <c r="D5186" s="87" t="s">
        <v>87</v>
      </c>
      <c r="E5186" s="87" t="s">
        <v>103</v>
      </c>
      <c r="F5186" s="110">
        <v>1.7364389967247851</v>
      </c>
      <c r="G5186" s="18">
        <v>10.452288572680789</v>
      </c>
      <c r="H5186" s="18">
        <v>15.71898922637382</v>
      </c>
      <c r="I5186" s="18">
        <v>42.324354917794352</v>
      </c>
      <c r="J5186" s="18">
        <v>75.433357238769531</v>
      </c>
      <c r="K5186" s="18">
        <v>59.586540222167969</v>
      </c>
      <c r="L5186" s="18">
        <v>50.057426452636719</v>
      </c>
      <c r="M5186" s="18">
        <v>45.588447570800781</v>
      </c>
      <c r="N5186" s="18">
        <v>46.134616851806641</v>
      </c>
      <c r="O5186" s="18">
        <v>38.845123291015632</v>
      </c>
      <c r="P5186" s="18">
        <v>40.975914001464837</v>
      </c>
      <c r="Q5186" s="18">
        <v>34.350597381591797</v>
      </c>
      <c r="R5186" s="18">
        <v>37.638950347900391</v>
      </c>
      <c r="S5186" s="18">
        <v>40.959766387939453</v>
      </c>
      <c r="T5186" s="18">
        <v>51.114952087402337</v>
      </c>
      <c r="U5186" s="18">
        <v>77.617362976074219</v>
      </c>
      <c r="V5186" s="18">
        <v>111.1903915405273</v>
      </c>
      <c r="W5186" s="18">
        <v>102.7778625488281</v>
      </c>
      <c r="X5186" s="103">
        <v>1.027607359661747</v>
      </c>
      <c r="Y5186" s="18">
        <v>4.4377026429778601</v>
      </c>
      <c r="Z5186" s="18">
        <v>24.603206430667431</v>
      </c>
      <c r="AA5186" s="18">
        <v>63.38398537496937</v>
      </c>
      <c r="AB5186" s="18">
        <v>51.312053680419922</v>
      </c>
      <c r="AC5186" s="18">
        <v>60.235389709472663</v>
      </c>
      <c r="AD5186" s="18">
        <v>46.666118621826172</v>
      </c>
      <c r="AE5186" s="18">
        <v>49.76641845703125</v>
      </c>
      <c r="AF5186" s="18">
        <v>52.591312408447273</v>
      </c>
      <c r="AG5186" s="18">
        <v>44.719806671142578</v>
      </c>
      <c r="AH5186" s="18">
        <v>57.612007141113281</v>
      </c>
      <c r="AI5186" s="18">
        <v>52.395076751708977</v>
      </c>
      <c r="AJ5186" s="18">
        <v>33.851268768310547</v>
      </c>
      <c r="AK5186" s="18">
        <v>46.603736877441413</v>
      </c>
      <c r="AL5186" s="18">
        <v>67.093658447265625</v>
      </c>
      <c r="AM5186" s="18">
        <v>91.407966613769531</v>
      </c>
      <c r="AN5186" s="18">
        <v>121.9476318359375</v>
      </c>
      <c r="AO5186" s="18">
        <v>122.8425216674805</v>
      </c>
    </row>
    <row r="5187" spans="1:41" x14ac:dyDescent="0.3">
      <c r="A5187" s="4" t="s">
        <v>1084</v>
      </c>
      <c r="B5187" s="8" t="s">
        <v>11720</v>
      </c>
      <c r="C5187" s="87" t="s">
        <v>86</v>
      </c>
      <c r="D5187" s="87" t="s">
        <v>87</v>
      </c>
      <c r="E5187" s="87" t="s">
        <v>1056</v>
      </c>
      <c r="F5187" s="110">
        <v>1.5620211355424041</v>
      </c>
      <c r="G5187" s="18">
        <v>9.4024009459074698</v>
      </c>
      <c r="H5187" s="18">
        <v>14.14008407278981</v>
      </c>
      <c r="I5187" s="18">
        <v>38.073054713980923</v>
      </c>
      <c r="J5187" s="18">
        <v>67.856399536132813</v>
      </c>
      <c r="K5187" s="18">
        <v>56.463344573974609</v>
      </c>
      <c r="L5187" s="18">
        <v>68.176376342773438</v>
      </c>
      <c r="M5187" s="18">
        <v>53.871906280517578</v>
      </c>
      <c r="N5187" s="18">
        <v>49.204334259033203</v>
      </c>
      <c r="O5187" s="18">
        <v>39.524940490722663</v>
      </c>
      <c r="P5187" s="18">
        <v>43.019241333007813</v>
      </c>
      <c r="Q5187" s="18">
        <v>45.214553833007813</v>
      </c>
      <c r="R5187" s="18">
        <v>26.051937103271481</v>
      </c>
      <c r="S5187" s="18">
        <v>32.593223571777337</v>
      </c>
      <c r="T5187" s="18">
        <v>49.522125244140632</v>
      </c>
      <c r="U5187" s="18">
        <v>73.17950439453125</v>
      </c>
      <c r="V5187" s="18">
        <v>90.730987548828125</v>
      </c>
      <c r="W5187" s="18">
        <v>102.9739685058594</v>
      </c>
      <c r="X5187" s="103">
        <v>1.4626916831335219</v>
      </c>
      <c r="Y5187" s="18">
        <v>6.3166059361816718</v>
      </c>
      <c r="Z5187" s="18">
        <v>35.020093118445637</v>
      </c>
      <c r="AA5187" s="18">
        <v>90.220479038162821</v>
      </c>
      <c r="AB5187" s="18">
        <v>73.037345886230469</v>
      </c>
      <c r="AC5187" s="18">
        <v>50.026992797851563</v>
      </c>
      <c r="AD5187" s="18">
        <v>45.475990295410163</v>
      </c>
      <c r="AE5187" s="18">
        <v>50.365318298339837</v>
      </c>
      <c r="AF5187" s="18">
        <v>53.922775268554688</v>
      </c>
      <c r="AG5187" s="18">
        <v>47.545692443847663</v>
      </c>
      <c r="AH5187" s="18">
        <v>58.996204376220703</v>
      </c>
      <c r="AI5187" s="18">
        <v>49.548412322998047</v>
      </c>
      <c r="AJ5187" s="18">
        <v>32.627315521240227</v>
      </c>
      <c r="AK5187" s="18">
        <v>34.66302490234375</v>
      </c>
      <c r="AL5187" s="18">
        <v>58.461559295654297</v>
      </c>
      <c r="AM5187" s="18">
        <v>76.603843688964844</v>
      </c>
      <c r="AN5187" s="18">
        <v>95.814521789550781</v>
      </c>
      <c r="AO5187" s="18">
        <v>120.260124206543</v>
      </c>
    </row>
    <row r="5188" spans="1:41" x14ac:dyDescent="0.3">
      <c r="A5188" s="4" t="s">
        <v>1112</v>
      </c>
      <c r="B5188" s="8" t="s">
        <v>11721</v>
      </c>
      <c r="C5188" s="87" t="s">
        <v>86</v>
      </c>
      <c r="D5188" s="87" t="s">
        <v>87</v>
      </c>
      <c r="E5188" s="87" t="s">
        <v>1094</v>
      </c>
      <c r="F5188" s="110">
        <v>1.820943391185875</v>
      </c>
      <c r="G5188" s="18">
        <v>10.960952751631471</v>
      </c>
      <c r="H5188" s="18">
        <v>16.483959184213141</v>
      </c>
      <c r="I5188" s="18">
        <v>44.384084047369612</v>
      </c>
      <c r="J5188" s="18">
        <v>79.104347229003906</v>
      </c>
      <c r="K5188" s="18">
        <v>80.196678161621094</v>
      </c>
      <c r="L5188" s="18">
        <v>79.955841064453125</v>
      </c>
      <c r="M5188" s="18">
        <v>66.306922912597656</v>
      </c>
      <c r="N5188" s="18">
        <v>71.254791259765625</v>
      </c>
      <c r="O5188" s="18">
        <v>79.329574584960938</v>
      </c>
      <c r="P5188" s="18">
        <v>70.550178527832031</v>
      </c>
      <c r="Q5188" s="18">
        <v>59.376724243164063</v>
      </c>
      <c r="R5188" s="18">
        <v>56.048294067382813</v>
      </c>
      <c r="S5188" s="18">
        <v>67.182464599609375</v>
      </c>
      <c r="T5188" s="18">
        <v>72.106536865234375</v>
      </c>
      <c r="U5188" s="18">
        <v>102.43967437744141</v>
      </c>
      <c r="V5188" s="18">
        <v>135.67878723144531</v>
      </c>
      <c r="W5188" s="18">
        <v>85.055793762207031</v>
      </c>
      <c r="X5188" s="103">
        <v>1.5047975319449081</v>
      </c>
      <c r="Y5188" s="18">
        <v>6.4984392354455256</v>
      </c>
      <c r="Z5188" s="18">
        <v>36.028200816882133</v>
      </c>
      <c r="AA5188" s="18">
        <v>92.817615464024996</v>
      </c>
      <c r="AB5188" s="18">
        <v>75.139839172363281</v>
      </c>
      <c r="AC5188" s="18">
        <v>63.391269683837891</v>
      </c>
      <c r="AD5188" s="18">
        <v>71.769287109375</v>
      </c>
      <c r="AE5188" s="18">
        <v>82.560791015625</v>
      </c>
      <c r="AF5188" s="18">
        <v>86.411979675292969</v>
      </c>
      <c r="AG5188" s="18">
        <v>85.171722412109375</v>
      </c>
      <c r="AH5188" s="18">
        <v>92.25335693359375</v>
      </c>
      <c r="AI5188" s="18">
        <v>74.499794006347656</v>
      </c>
      <c r="AJ5188" s="18">
        <v>59.376628875732422</v>
      </c>
      <c r="AK5188" s="18">
        <v>67.017120361328125</v>
      </c>
      <c r="AL5188" s="18">
        <v>86.381866455078125</v>
      </c>
      <c r="AM5188" s="18">
        <v>112.42156982421881</v>
      </c>
      <c r="AN5188" s="18">
        <v>170.1070556640625</v>
      </c>
      <c r="AO5188" s="18">
        <v>99.356712341308594</v>
      </c>
    </row>
    <row r="5189" spans="1:41" x14ac:dyDescent="0.3">
      <c r="A5189" s="4" t="s">
        <v>1116</v>
      </c>
      <c r="B5189" s="8" t="s">
        <v>11722</v>
      </c>
      <c r="C5189" s="87" t="s">
        <v>86</v>
      </c>
      <c r="D5189" s="87" t="s">
        <v>87</v>
      </c>
      <c r="E5189" s="87" t="s">
        <v>1094</v>
      </c>
      <c r="F5189" s="110">
        <v>1.3971365468827741</v>
      </c>
      <c r="G5189" s="18">
        <v>8.4098977222935787</v>
      </c>
      <c r="H5189" s="18">
        <v>12.64747818359681</v>
      </c>
      <c r="I5189" s="18">
        <v>34.0541206402429</v>
      </c>
      <c r="J5189" s="18">
        <v>60.693580627441413</v>
      </c>
      <c r="K5189" s="18">
        <v>75.305458068847656</v>
      </c>
      <c r="L5189" s="18">
        <v>84.292892456054688</v>
      </c>
      <c r="M5189" s="18">
        <v>53.443729400634773</v>
      </c>
      <c r="N5189" s="18">
        <v>55.347526550292969</v>
      </c>
      <c r="O5189" s="18">
        <v>65.017646789550781</v>
      </c>
      <c r="P5189" s="18">
        <v>61.259471893310547</v>
      </c>
      <c r="Q5189" s="18">
        <v>62.462074279785163</v>
      </c>
      <c r="R5189" s="18">
        <v>60.538421630859382</v>
      </c>
      <c r="S5189" s="18">
        <v>47.661342620849609</v>
      </c>
      <c r="T5189" s="18">
        <v>68.716972351074219</v>
      </c>
      <c r="U5189" s="18">
        <v>70.804641723632813</v>
      </c>
      <c r="V5189" s="18">
        <v>110.9638214111328</v>
      </c>
      <c r="W5189" s="18">
        <v>69.94830322265625</v>
      </c>
      <c r="X5189" s="103">
        <v>1.5552311035194171</v>
      </c>
      <c r="Y5189" s="18">
        <v>6.7162356454913636</v>
      </c>
      <c r="Z5189" s="18">
        <v>37.235692725943501</v>
      </c>
      <c r="AA5189" s="18">
        <v>95.928415258353411</v>
      </c>
      <c r="AB5189" s="18">
        <v>77.658164978027344</v>
      </c>
      <c r="AC5189" s="18">
        <v>71.155014038085938</v>
      </c>
      <c r="AD5189" s="18">
        <v>63.175968170166023</v>
      </c>
      <c r="AE5189" s="18">
        <v>66.555389404296875</v>
      </c>
      <c r="AF5189" s="18">
        <v>77.165573120117188</v>
      </c>
      <c r="AG5189" s="18">
        <v>59.116130828857422</v>
      </c>
      <c r="AH5189" s="18">
        <v>62.03070068359375</v>
      </c>
      <c r="AI5189" s="18">
        <v>65.758567810058594</v>
      </c>
      <c r="AJ5189" s="18">
        <v>48.717426300048828</v>
      </c>
      <c r="AK5189" s="18">
        <v>58.098171234130859</v>
      </c>
      <c r="AL5189" s="18">
        <v>74.03460693359375</v>
      </c>
      <c r="AM5189" s="18">
        <v>96.386871337890625</v>
      </c>
      <c r="AN5189" s="18">
        <v>95.321723937988281</v>
      </c>
      <c r="AO5189" s="18">
        <v>89.107254028320313</v>
      </c>
    </row>
    <row r="5190" spans="1:41" x14ac:dyDescent="0.3">
      <c r="A5190" s="4" t="s">
        <v>1065</v>
      </c>
      <c r="B5190" s="8" t="s">
        <v>11723</v>
      </c>
      <c r="C5190" s="87" t="s">
        <v>86</v>
      </c>
      <c r="D5190" s="87" t="s">
        <v>87</v>
      </c>
      <c r="E5190" s="87" t="s">
        <v>1056</v>
      </c>
      <c r="F5190" s="110">
        <v>1.7495112872388761</v>
      </c>
      <c r="G5190" s="18">
        <v>10.530975674857659</v>
      </c>
      <c r="H5190" s="18">
        <v>15.83732519679524</v>
      </c>
      <c r="I5190" s="18">
        <v>42.642981868899753</v>
      </c>
      <c r="J5190" s="18">
        <v>76.001235961914063</v>
      </c>
      <c r="K5190" s="18">
        <v>72.214279174804688</v>
      </c>
      <c r="L5190" s="18">
        <v>62.716209411621087</v>
      </c>
      <c r="M5190" s="18">
        <v>75.671829223632813</v>
      </c>
      <c r="N5190" s="18">
        <v>73.480094909667969</v>
      </c>
      <c r="O5190" s="18">
        <v>48.047286987304688</v>
      </c>
      <c r="P5190" s="18">
        <v>52.672481536865227</v>
      </c>
      <c r="Q5190" s="18">
        <v>52.235195159912109</v>
      </c>
      <c r="R5190" s="18">
        <v>48.470985412597663</v>
      </c>
      <c r="S5190" s="18">
        <v>45.413173675537109</v>
      </c>
      <c r="T5190" s="18">
        <v>55.708148956298828</v>
      </c>
      <c r="U5190" s="18">
        <v>84.065788269042969</v>
      </c>
      <c r="V5190" s="18">
        <v>114.98398590087891</v>
      </c>
      <c r="W5190" s="18">
        <v>118.64980316162109</v>
      </c>
      <c r="X5190" s="103">
        <v>1.282665489214325</v>
      </c>
      <c r="Y5190" s="18">
        <v>5.53916627593689</v>
      </c>
      <c r="Z5190" s="18">
        <v>30.709865510325621</v>
      </c>
      <c r="AA5190" s="18">
        <v>79.116259576128385</v>
      </c>
      <c r="AB5190" s="18">
        <v>64.048004150390625</v>
      </c>
      <c r="AC5190" s="18">
        <v>60.297386169433587</v>
      </c>
      <c r="AD5190" s="18">
        <v>58.807289123535163</v>
      </c>
      <c r="AE5190" s="18">
        <v>60.795173645019531</v>
      </c>
      <c r="AF5190" s="18">
        <v>57.764476776123047</v>
      </c>
      <c r="AG5190" s="18">
        <v>60.132621765136719</v>
      </c>
      <c r="AH5190" s="18">
        <v>65.888702392578125</v>
      </c>
      <c r="AI5190" s="18">
        <v>55.480308532714837</v>
      </c>
      <c r="AJ5190" s="18">
        <v>42.743049621582031</v>
      </c>
      <c r="AK5190" s="18">
        <v>56.348876953125</v>
      </c>
      <c r="AL5190" s="18">
        <v>68.122917175292969</v>
      </c>
      <c r="AM5190" s="18">
        <v>81.522575378417969</v>
      </c>
      <c r="AN5190" s="18">
        <v>126.67238616943359</v>
      </c>
      <c r="AO5190" s="18">
        <v>133.52870178222659</v>
      </c>
    </row>
    <row r="5191" spans="1:41" x14ac:dyDescent="0.3">
      <c r="A5191" s="4" t="s">
        <v>109</v>
      </c>
      <c r="B5191" s="8" t="s">
        <v>11724</v>
      </c>
      <c r="C5191" s="87" t="s">
        <v>86</v>
      </c>
      <c r="D5191" s="87" t="s">
        <v>87</v>
      </c>
      <c r="E5191" s="87" t="s">
        <v>103</v>
      </c>
      <c r="F5191" s="110">
        <v>1.476403805891441</v>
      </c>
      <c r="G5191" s="18">
        <v>8.887037585592406</v>
      </c>
      <c r="H5191" s="18">
        <v>13.36503934912672</v>
      </c>
      <c r="I5191" s="18">
        <v>35.986198651604973</v>
      </c>
      <c r="J5191" s="18">
        <v>64.137062072753906</v>
      </c>
      <c r="K5191" s="18">
        <v>101.285530090332</v>
      </c>
      <c r="L5191" s="18">
        <v>77.503494262695313</v>
      </c>
      <c r="M5191" s="18">
        <v>62.849845886230469</v>
      </c>
      <c r="N5191" s="18">
        <v>76.850906372070313</v>
      </c>
      <c r="O5191" s="18">
        <v>59.100482940673828</v>
      </c>
      <c r="P5191" s="18">
        <v>65.024925231933594</v>
      </c>
      <c r="Q5191" s="18">
        <v>53.499183654785163</v>
      </c>
      <c r="R5191" s="18">
        <v>59.047500610351563</v>
      </c>
      <c r="S5191" s="18">
        <v>48.852336883544922</v>
      </c>
      <c r="T5191" s="18">
        <v>61.978668212890632</v>
      </c>
      <c r="U5191" s="18">
        <v>102.05218505859381</v>
      </c>
      <c r="V5191" s="18">
        <v>176.96037292480469</v>
      </c>
      <c r="W5191" s="18">
        <v>127.7741241455078</v>
      </c>
      <c r="X5191" s="103">
        <v>1.32865589738887</v>
      </c>
      <c r="Y5191" s="18">
        <v>5.7377749701904914</v>
      </c>
      <c r="Z5191" s="18">
        <v>31.810978202357571</v>
      </c>
      <c r="AA5191" s="18">
        <v>81.953000021509965</v>
      </c>
      <c r="AB5191" s="18">
        <v>66.344467163085938</v>
      </c>
      <c r="AC5191" s="18">
        <v>71.746047973632813</v>
      </c>
      <c r="AD5191" s="18">
        <v>66.759002685546875</v>
      </c>
      <c r="AE5191" s="18">
        <v>61.099632263183587</v>
      </c>
      <c r="AF5191" s="18">
        <v>61.535633087158203</v>
      </c>
      <c r="AG5191" s="18">
        <v>71.160758972167969</v>
      </c>
      <c r="AH5191" s="18">
        <v>78.673538208007813</v>
      </c>
      <c r="AI5191" s="18">
        <v>68.076751708984375</v>
      </c>
      <c r="AJ5191" s="18">
        <v>53.252262115478523</v>
      </c>
      <c r="AK5191" s="18">
        <v>59.694355010986328</v>
      </c>
      <c r="AL5191" s="18">
        <v>80.511367797851563</v>
      </c>
      <c r="AM5191" s="18">
        <v>121.69769287109381</v>
      </c>
      <c r="AN5191" s="18">
        <v>134.63310241699219</v>
      </c>
      <c r="AO5191" s="18">
        <v>145.93540954589841</v>
      </c>
    </row>
    <row r="5192" spans="1:41" x14ac:dyDescent="0.3">
      <c r="A5192" s="4" t="s">
        <v>1067</v>
      </c>
      <c r="B5192" s="8" t="s">
        <v>11725</v>
      </c>
      <c r="C5192" s="87" t="s">
        <v>86</v>
      </c>
      <c r="D5192" s="87" t="s">
        <v>87</v>
      </c>
      <c r="E5192" s="87" t="s">
        <v>1056</v>
      </c>
      <c r="F5192" s="110">
        <v>1.827189140618958</v>
      </c>
      <c r="G5192" s="18">
        <v>10.99854829950293</v>
      </c>
      <c r="H5192" s="18">
        <v>16.540498382097109</v>
      </c>
      <c r="I5192" s="18">
        <v>44.536319349751103</v>
      </c>
      <c r="J5192" s="18">
        <v>79.37567138671875</v>
      </c>
      <c r="K5192" s="18">
        <v>76.175552368164063</v>
      </c>
      <c r="L5192" s="18">
        <v>83.505134582519531</v>
      </c>
      <c r="M5192" s="18">
        <v>70.9068603515625</v>
      </c>
      <c r="N5192" s="18">
        <v>85.361495971679688</v>
      </c>
      <c r="O5192" s="18">
        <v>68.440147399902344</v>
      </c>
      <c r="P5192" s="18">
        <v>60.995136260986328</v>
      </c>
      <c r="Q5192" s="18">
        <v>68.62225341796875</v>
      </c>
      <c r="R5192" s="18">
        <v>50.230022430419922</v>
      </c>
      <c r="S5192" s="18">
        <v>69.921363830566406</v>
      </c>
      <c r="T5192" s="18">
        <v>62.82379150390625</v>
      </c>
      <c r="U5192" s="18">
        <v>82.160202026367188</v>
      </c>
      <c r="V5192" s="18">
        <v>88.255577087402344</v>
      </c>
      <c r="W5192" s="18">
        <v>68.680313110351563</v>
      </c>
      <c r="X5192" s="103">
        <v>1.604259303121681</v>
      </c>
      <c r="Y5192" s="18">
        <v>6.9279629836714181</v>
      </c>
      <c r="Z5192" s="18">
        <v>38.409536903291091</v>
      </c>
      <c r="AA5192" s="18">
        <v>98.952530118307237</v>
      </c>
      <c r="AB5192" s="18">
        <v>80.106315612792969</v>
      </c>
      <c r="AC5192" s="18">
        <v>84.489723205566406</v>
      </c>
      <c r="AD5192" s="18">
        <v>69.559555053710938</v>
      </c>
      <c r="AE5192" s="18">
        <v>76.076240539550781</v>
      </c>
      <c r="AF5192" s="18">
        <v>99.58221435546875</v>
      </c>
      <c r="AG5192" s="18">
        <v>70.018287658691406</v>
      </c>
      <c r="AH5192" s="18">
        <v>66.909584045410156</v>
      </c>
      <c r="AI5192" s="18">
        <v>65.02276611328125</v>
      </c>
      <c r="AJ5192" s="18">
        <v>53.307102203369141</v>
      </c>
      <c r="AK5192" s="18">
        <v>70.296470642089844</v>
      </c>
      <c r="AL5192" s="18">
        <v>85.897323608398438</v>
      </c>
      <c r="AM5192" s="18">
        <v>103.0749130249023</v>
      </c>
      <c r="AN5192" s="18">
        <v>129.06205749511719</v>
      </c>
      <c r="AO5192" s="18">
        <v>90.668502807617188</v>
      </c>
    </row>
    <row r="5193" spans="1:41" x14ac:dyDescent="0.3">
      <c r="A5193" s="4" t="s">
        <v>1098</v>
      </c>
      <c r="B5193" s="8" t="s">
        <v>11726</v>
      </c>
      <c r="C5193" s="87" t="s">
        <v>86</v>
      </c>
      <c r="D5193" s="87" t="s">
        <v>87</v>
      </c>
      <c r="E5193" s="87" t="s">
        <v>1094</v>
      </c>
      <c r="F5193" s="110">
        <v>1.3123073341111791</v>
      </c>
      <c r="G5193" s="18">
        <v>7.8992783380512082</v>
      </c>
      <c r="H5193" s="18">
        <v>11.879567831345129</v>
      </c>
      <c r="I5193" s="18">
        <v>31.986474316062171</v>
      </c>
      <c r="J5193" s="18">
        <v>57.008480072021477</v>
      </c>
      <c r="K5193" s="18">
        <v>66.759368896484375</v>
      </c>
      <c r="L5193" s="18">
        <v>59.043186187744141</v>
      </c>
      <c r="M5193" s="18">
        <v>59.61328125</v>
      </c>
      <c r="N5193" s="18">
        <v>47.401443481445313</v>
      </c>
      <c r="O5193" s="18">
        <v>35.631736755371087</v>
      </c>
      <c r="P5193" s="18">
        <v>42.189052581787109</v>
      </c>
      <c r="Q5193" s="18">
        <v>30.120357513427731</v>
      </c>
      <c r="R5193" s="18">
        <v>36.261528015136719</v>
      </c>
      <c r="S5193" s="18">
        <v>36.226272583007813</v>
      </c>
      <c r="T5193" s="18">
        <v>46.467025756835938</v>
      </c>
      <c r="U5193" s="18">
        <v>63.058902740478523</v>
      </c>
      <c r="V5193" s="18">
        <v>120.90040588378911</v>
      </c>
      <c r="W5193" s="18">
        <v>69.090194702148438</v>
      </c>
      <c r="X5193" s="103">
        <v>1.038150781669869</v>
      </c>
      <c r="Y5193" s="18">
        <v>4.4832342083871159</v>
      </c>
      <c r="Z5193" s="18">
        <v>24.85563941074733</v>
      </c>
      <c r="AA5193" s="18">
        <v>64.03431558142573</v>
      </c>
      <c r="AB5193" s="18">
        <v>51.838523864746087</v>
      </c>
      <c r="AC5193" s="18">
        <v>50.644031524658203</v>
      </c>
      <c r="AD5193" s="18">
        <v>48.144847869873047</v>
      </c>
      <c r="AE5193" s="18">
        <v>48.961467742919922</v>
      </c>
      <c r="AF5193" s="18">
        <v>59.472995758056641</v>
      </c>
      <c r="AG5193" s="18">
        <v>45.866603851318359</v>
      </c>
      <c r="AH5193" s="18">
        <v>51.225425720214837</v>
      </c>
      <c r="AI5193" s="18">
        <v>51.779476165771477</v>
      </c>
      <c r="AJ5193" s="18">
        <v>32.283660888671882</v>
      </c>
      <c r="AK5193" s="18">
        <v>38.89306640625</v>
      </c>
      <c r="AL5193" s="18">
        <v>63.264396667480469</v>
      </c>
      <c r="AM5193" s="18">
        <v>77.320213317871094</v>
      </c>
      <c r="AN5193" s="18">
        <v>124.4074172973633</v>
      </c>
      <c r="AO5193" s="18">
        <v>56.576560974121087</v>
      </c>
    </row>
    <row r="5194" spans="1:41" x14ac:dyDescent="0.3">
      <c r="A5194" s="4" t="s">
        <v>1117</v>
      </c>
      <c r="B5194" s="8" t="s">
        <v>11727</v>
      </c>
      <c r="C5194" s="87" t="s">
        <v>86</v>
      </c>
      <c r="D5194" s="87" t="s">
        <v>87</v>
      </c>
      <c r="E5194" s="87" t="s">
        <v>1094</v>
      </c>
      <c r="F5194" s="110">
        <v>1.2507143535048519</v>
      </c>
      <c r="G5194" s="18">
        <v>7.5285266971567379</v>
      </c>
      <c r="H5194" s="18">
        <v>11.322001800867101</v>
      </c>
      <c r="I5194" s="18">
        <v>30.48519314434003</v>
      </c>
      <c r="J5194" s="18">
        <v>54.332794189453132</v>
      </c>
      <c r="K5194" s="18">
        <v>51.564430236816413</v>
      </c>
      <c r="L5194" s="18">
        <v>49.885440826416023</v>
      </c>
      <c r="M5194" s="18">
        <v>38.016212463378913</v>
      </c>
      <c r="N5194" s="18">
        <v>42.84783935546875</v>
      </c>
      <c r="O5194" s="18">
        <v>38.531360626220703</v>
      </c>
      <c r="P5194" s="18">
        <v>29.923574447631839</v>
      </c>
      <c r="Q5194" s="18">
        <v>26.61198806762695</v>
      </c>
      <c r="R5194" s="18">
        <v>24.155534744262699</v>
      </c>
      <c r="S5194" s="18">
        <v>33.274250030517578</v>
      </c>
      <c r="T5194" s="18">
        <v>35.858062744140632</v>
      </c>
      <c r="U5194" s="18">
        <v>50.979915618896477</v>
      </c>
      <c r="V5194" s="18">
        <v>81.491500854492188</v>
      </c>
      <c r="W5194" s="18">
        <v>47.394489288330078</v>
      </c>
      <c r="X5194" s="103">
        <v>0.74584296088296897</v>
      </c>
      <c r="Y5194" s="18">
        <v>3.220908499376907</v>
      </c>
      <c r="Z5194" s="18">
        <v>17.85713984911915</v>
      </c>
      <c r="AA5194" s="18">
        <v>46.004438251776527</v>
      </c>
      <c r="AB5194" s="18">
        <v>37.242565155029297</v>
      </c>
      <c r="AC5194" s="18">
        <v>39.26947021484375</v>
      </c>
      <c r="AD5194" s="18">
        <v>56.809516906738281</v>
      </c>
      <c r="AE5194" s="18">
        <v>44.303119659423828</v>
      </c>
      <c r="AF5194" s="18">
        <v>45.564464569091797</v>
      </c>
      <c r="AG5194" s="18">
        <v>48.275733947753913</v>
      </c>
      <c r="AH5194" s="18">
        <v>49.907978057861328</v>
      </c>
      <c r="AI5194" s="18">
        <v>48.57012939453125</v>
      </c>
      <c r="AJ5194" s="18">
        <v>25.077884674072269</v>
      </c>
      <c r="AK5194" s="18">
        <v>44.065799713134773</v>
      </c>
      <c r="AL5194" s="18">
        <v>52.740234375</v>
      </c>
      <c r="AM5194" s="18">
        <v>92.185493469238281</v>
      </c>
      <c r="AN5194" s="18">
        <v>93.163414001464844</v>
      </c>
      <c r="AO5194" s="18">
        <v>73.454818725585938</v>
      </c>
    </row>
    <row r="5195" spans="1:41" x14ac:dyDescent="0.3">
      <c r="A5195" s="4" t="s">
        <v>1075</v>
      </c>
      <c r="B5195" s="8" t="s">
        <v>11728</v>
      </c>
      <c r="C5195" s="87" t="s">
        <v>86</v>
      </c>
      <c r="D5195" s="87" t="s">
        <v>87</v>
      </c>
      <c r="E5195" s="87" t="s">
        <v>1056</v>
      </c>
      <c r="F5195" s="110">
        <v>1.434328111716888</v>
      </c>
      <c r="G5195" s="18">
        <v>8.6337679353266594</v>
      </c>
      <c r="H5195" s="18">
        <v>12.984152151436801</v>
      </c>
      <c r="I5195" s="18">
        <v>34.960636212028753</v>
      </c>
      <c r="J5195" s="18">
        <v>62.309234619140632</v>
      </c>
      <c r="K5195" s="18">
        <v>77.617568969726563</v>
      </c>
      <c r="L5195" s="18">
        <v>71.352058410644531</v>
      </c>
      <c r="M5195" s="18">
        <v>65.0491943359375</v>
      </c>
      <c r="N5195" s="18">
        <v>59.947021484375</v>
      </c>
      <c r="O5195" s="18">
        <v>56.068214416503913</v>
      </c>
      <c r="P5195" s="18">
        <v>50.705368041992188</v>
      </c>
      <c r="Q5195" s="18">
        <v>47.719387054443359</v>
      </c>
      <c r="R5195" s="18">
        <v>43.724246978759773</v>
      </c>
      <c r="S5195" s="18">
        <v>42.129898071289063</v>
      </c>
      <c r="T5195" s="18">
        <v>56.454940795898438</v>
      </c>
      <c r="U5195" s="18">
        <v>72.569099426269531</v>
      </c>
      <c r="V5195" s="18">
        <v>91.336433410644531</v>
      </c>
      <c r="W5195" s="18">
        <v>97.320030212402344</v>
      </c>
      <c r="X5195" s="103">
        <v>1.3739283404734419</v>
      </c>
      <c r="Y5195" s="18">
        <v>5.9332831459947206</v>
      </c>
      <c r="Z5195" s="18">
        <v>32.894901212793201</v>
      </c>
      <c r="AA5195" s="18">
        <v>84.745455567280089</v>
      </c>
      <c r="AB5195" s="18">
        <v>68.605079650878906</v>
      </c>
      <c r="AC5195" s="18">
        <v>62.945873260498047</v>
      </c>
      <c r="AD5195" s="18">
        <v>58.604129791259773</v>
      </c>
      <c r="AE5195" s="18">
        <v>53.572330474853523</v>
      </c>
      <c r="AF5195" s="18">
        <v>66.821624755859375</v>
      </c>
      <c r="AG5195" s="18">
        <v>61.93096923828125</v>
      </c>
      <c r="AH5195" s="18">
        <v>59.655574798583977</v>
      </c>
      <c r="AI5195" s="18">
        <v>54.744686126708977</v>
      </c>
      <c r="AJ5195" s="18">
        <v>40.193000793457031</v>
      </c>
      <c r="AK5195" s="18">
        <v>56.872459411621087</v>
      </c>
      <c r="AL5195" s="18">
        <v>68.786476135253906</v>
      </c>
      <c r="AM5195" s="18">
        <v>91.1097412109375</v>
      </c>
      <c r="AN5195" s="18">
        <v>109.87950134277339</v>
      </c>
      <c r="AO5195" s="18">
        <v>105.53245544433589</v>
      </c>
    </row>
    <row r="5196" spans="1:41" x14ac:dyDescent="0.3">
      <c r="A5196" s="4" t="s">
        <v>1083</v>
      </c>
      <c r="B5196" s="8" t="s">
        <v>11729</v>
      </c>
      <c r="C5196" s="87" t="s">
        <v>86</v>
      </c>
      <c r="D5196" s="87" t="s">
        <v>87</v>
      </c>
      <c r="E5196" s="87" t="s">
        <v>1056</v>
      </c>
      <c r="F5196" s="110">
        <v>1.141167775709572</v>
      </c>
      <c r="G5196" s="18">
        <v>6.8691240660101309</v>
      </c>
      <c r="H5196" s="18">
        <v>10.330339278084519</v>
      </c>
      <c r="I5196" s="18">
        <v>27.815080202058489</v>
      </c>
      <c r="J5196" s="18">
        <v>49.573936462402337</v>
      </c>
      <c r="K5196" s="18">
        <v>63.167903900146477</v>
      </c>
      <c r="L5196" s="18">
        <v>51.916641235351563</v>
      </c>
      <c r="M5196" s="18">
        <v>60.107959747314453</v>
      </c>
      <c r="N5196" s="18">
        <v>53.585132598876953</v>
      </c>
      <c r="O5196" s="18">
        <v>34.152317047119141</v>
      </c>
      <c r="P5196" s="18">
        <v>25.019235610961911</v>
      </c>
      <c r="Q5196" s="18">
        <v>26.455692291259769</v>
      </c>
      <c r="R5196" s="18">
        <v>21.613838195800781</v>
      </c>
      <c r="S5196" s="18">
        <v>20.300457000732418</v>
      </c>
      <c r="T5196" s="18">
        <v>38.350685119628913</v>
      </c>
      <c r="U5196" s="18">
        <v>60.443046569824219</v>
      </c>
      <c r="V5196" s="18">
        <v>71.7022705078125</v>
      </c>
      <c r="W5196" s="18">
        <v>80.247108459472656</v>
      </c>
      <c r="X5196" s="103">
        <v>1.3086149080312499</v>
      </c>
      <c r="Y5196" s="18">
        <v>5.6512283426250001</v>
      </c>
      <c r="Z5196" s="18">
        <v>31.331152329562499</v>
      </c>
      <c r="AA5196" s="18">
        <v>80.716849108031255</v>
      </c>
      <c r="AB5196" s="18">
        <v>65.34375</v>
      </c>
      <c r="AC5196" s="18">
        <v>42.125648498535163</v>
      </c>
      <c r="AD5196" s="18">
        <v>60.314075469970703</v>
      </c>
      <c r="AE5196" s="18">
        <v>45.826717376708977</v>
      </c>
      <c r="AF5196" s="18">
        <v>42.457633972167969</v>
      </c>
      <c r="AG5196" s="18">
        <v>43.282466888427727</v>
      </c>
      <c r="AH5196" s="18">
        <v>42.754173278808587</v>
      </c>
      <c r="AI5196" s="18">
        <v>37.012138366699219</v>
      </c>
      <c r="AJ5196" s="18">
        <v>30.401521682739261</v>
      </c>
      <c r="AK5196" s="18">
        <v>35.4432373046875</v>
      </c>
      <c r="AL5196" s="18">
        <v>48.335247039794922</v>
      </c>
      <c r="AM5196" s="18">
        <v>81.999687194824219</v>
      </c>
      <c r="AN5196" s="18">
        <v>103.709098815918</v>
      </c>
      <c r="AO5196" s="18">
        <v>127.56846618652339</v>
      </c>
    </row>
    <row r="5197" spans="1:41" x14ac:dyDescent="0.3">
      <c r="A5197" s="4" t="s">
        <v>1131</v>
      </c>
      <c r="B5197" s="8" t="s">
        <v>11730</v>
      </c>
      <c r="C5197" s="87" t="s">
        <v>86</v>
      </c>
      <c r="D5197" s="87" t="s">
        <v>87</v>
      </c>
      <c r="E5197" s="87" t="s">
        <v>1094</v>
      </c>
      <c r="F5197" s="110">
        <v>1.9594478857844011</v>
      </c>
      <c r="G5197" s="18">
        <v>11.794664128125371</v>
      </c>
      <c r="H5197" s="18">
        <v>17.737761167758229</v>
      </c>
      <c r="I5197" s="18">
        <v>47.760023771226699</v>
      </c>
      <c r="J5197" s="18">
        <v>85.121177673339844</v>
      </c>
      <c r="K5197" s="18">
        <v>78.868385314941406</v>
      </c>
      <c r="L5197" s="18">
        <v>78.583038330078125</v>
      </c>
      <c r="M5197" s="18">
        <v>77.351608276367188</v>
      </c>
      <c r="N5197" s="18">
        <v>67.800216674804688</v>
      </c>
      <c r="O5197" s="18">
        <v>57.223968505859382</v>
      </c>
      <c r="P5197" s="18">
        <v>72.689163208007813</v>
      </c>
      <c r="Q5197" s="18">
        <v>52.193630218505859</v>
      </c>
      <c r="R5197" s="18">
        <v>51.631446838378913</v>
      </c>
      <c r="S5197" s="18">
        <v>65.501434326171875</v>
      </c>
      <c r="T5197" s="18">
        <v>76.820533752441406</v>
      </c>
      <c r="U5197" s="18">
        <v>88.527053833007813</v>
      </c>
      <c r="V5197" s="18">
        <v>113.0459442138672</v>
      </c>
      <c r="W5197" s="18">
        <v>121.64145660400391</v>
      </c>
      <c r="X5197" s="103">
        <v>1.642729489171646</v>
      </c>
      <c r="Y5197" s="18">
        <v>7.0940957431389773</v>
      </c>
      <c r="Z5197" s="18">
        <v>39.33059874652762</v>
      </c>
      <c r="AA5197" s="18">
        <v>101.32541474883961</v>
      </c>
      <c r="AB5197" s="18">
        <v>82.027267456054688</v>
      </c>
      <c r="AC5197" s="18">
        <v>83.558952331542969</v>
      </c>
      <c r="AD5197" s="18">
        <v>78.512779235839844</v>
      </c>
      <c r="AE5197" s="18">
        <v>73.040939331054688</v>
      </c>
      <c r="AF5197" s="18">
        <v>86.843299865722656</v>
      </c>
      <c r="AG5197" s="18">
        <v>73.466575622558594</v>
      </c>
      <c r="AH5197" s="18">
        <v>73.123420715332031</v>
      </c>
      <c r="AI5197" s="18">
        <v>63.936744689941413</v>
      </c>
      <c r="AJ5197" s="18">
        <v>61.461711883544922</v>
      </c>
      <c r="AK5197" s="18">
        <v>73.029823303222656</v>
      </c>
      <c r="AL5197" s="18">
        <v>78.645439147949219</v>
      </c>
      <c r="AM5197" s="18">
        <v>96.2978515625</v>
      </c>
      <c r="AN5197" s="18">
        <v>138.82499694824219</v>
      </c>
      <c r="AO5197" s="18">
        <v>94.925636291503906</v>
      </c>
    </row>
    <row r="5198" spans="1:41" x14ac:dyDescent="0.3">
      <c r="A5198" s="4" t="s">
        <v>93</v>
      </c>
      <c r="B5198" s="8" t="s">
        <v>13274</v>
      </c>
      <c r="C5198" s="87" t="s">
        <v>86</v>
      </c>
      <c r="D5198" s="87" t="s">
        <v>87</v>
      </c>
      <c r="E5198" s="87" t="s">
        <v>88</v>
      </c>
      <c r="F5198" s="110">
        <v>2.013031052334846</v>
      </c>
      <c r="G5198" s="18">
        <v>12.11720164339636</v>
      </c>
      <c r="H5198" s="18">
        <v>18.222818932131251</v>
      </c>
      <c r="I5198" s="18">
        <v>49.066071932422069</v>
      </c>
      <c r="J5198" s="18">
        <v>87.448905944824219</v>
      </c>
      <c r="K5198" s="18">
        <v>80.616790771484375</v>
      </c>
      <c r="L5198" s="18">
        <v>71.610641479492188</v>
      </c>
      <c r="M5198" s="18">
        <v>66.504241943359375</v>
      </c>
      <c r="N5198" s="18">
        <v>74.874977111816406</v>
      </c>
      <c r="O5198" s="18">
        <v>68.040634155273438</v>
      </c>
      <c r="P5198" s="18">
        <v>61.694805145263672</v>
      </c>
      <c r="Q5198" s="18">
        <v>49.471122741699219</v>
      </c>
      <c r="R5198" s="18">
        <v>60.60333251953125</v>
      </c>
      <c r="S5198" s="18">
        <v>67.159393310546875</v>
      </c>
      <c r="T5198" s="18">
        <v>72.5843505859375</v>
      </c>
      <c r="U5198" s="18">
        <v>101.8833084106445</v>
      </c>
      <c r="V5198" s="18">
        <v>115.8812713623047</v>
      </c>
      <c r="W5198" s="18">
        <v>91.126434326171875</v>
      </c>
      <c r="X5198" s="103">
        <v>1.229667472849411</v>
      </c>
      <c r="Y5198" s="18">
        <v>5.3102953603251351</v>
      </c>
      <c r="Z5198" s="18">
        <v>29.440975087556492</v>
      </c>
      <c r="AA5198" s="18">
        <v>75.847281923728318</v>
      </c>
      <c r="AB5198" s="18">
        <v>61.401626586914063</v>
      </c>
      <c r="AC5198" s="18">
        <v>74.386436462402344</v>
      </c>
      <c r="AD5198" s="18">
        <v>65.876838684082031</v>
      </c>
      <c r="AE5198" s="18">
        <v>77.274124145507813</v>
      </c>
      <c r="AF5198" s="18">
        <v>75.374015808105469</v>
      </c>
      <c r="AG5198" s="18">
        <v>62.657051086425781</v>
      </c>
      <c r="AH5198" s="18">
        <v>76.829353332519531</v>
      </c>
      <c r="AI5198" s="18">
        <v>72.694747924804688</v>
      </c>
      <c r="AJ5198" s="18">
        <v>57.242568969726563</v>
      </c>
      <c r="AK5198" s="18">
        <v>72.093513488769531</v>
      </c>
      <c r="AL5198" s="18">
        <v>94.177513122558594</v>
      </c>
      <c r="AM5198" s="18">
        <v>105.22739410400391</v>
      </c>
      <c r="AN5198" s="18">
        <v>124.0783767700195</v>
      </c>
      <c r="AO5198" s="18">
        <v>100.41650390625</v>
      </c>
    </row>
    <row r="5199" spans="1:41" x14ac:dyDescent="0.3">
      <c r="A5199" s="4" t="s">
        <v>126</v>
      </c>
      <c r="B5199" s="8" t="s">
        <v>11731</v>
      </c>
      <c r="C5199" s="87" t="s">
        <v>86</v>
      </c>
      <c r="D5199" s="87" t="s">
        <v>87</v>
      </c>
      <c r="E5199" s="87" t="s">
        <v>103</v>
      </c>
      <c r="F5199" s="110">
        <v>2.2686800105080871</v>
      </c>
      <c r="G5199" s="18">
        <v>13.65605022326123</v>
      </c>
      <c r="H5199" s="18">
        <v>20.537062753445159</v>
      </c>
      <c r="I5199" s="18">
        <v>55.297317176566708</v>
      </c>
      <c r="J5199" s="18">
        <v>98.554656982421875</v>
      </c>
      <c r="K5199" s="18">
        <v>82.287757873535156</v>
      </c>
      <c r="L5199" s="18">
        <v>84.135673522949219</v>
      </c>
      <c r="M5199" s="18">
        <v>77.304718017578125</v>
      </c>
      <c r="N5199" s="18">
        <v>68.860160827636719</v>
      </c>
      <c r="O5199" s="18">
        <v>71.789459228515625</v>
      </c>
      <c r="P5199" s="18">
        <v>68.394798278808594</v>
      </c>
      <c r="Q5199" s="18">
        <v>59.425529479980469</v>
      </c>
      <c r="R5199" s="18">
        <v>49.384838104248047</v>
      </c>
      <c r="S5199" s="18">
        <v>76.007240295410156</v>
      </c>
      <c r="T5199" s="18">
        <v>85.971946716308594</v>
      </c>
      <c r="U5199" s="18">
        <v>104.73765563964839</v>
      </c>
      <c r="V5199" s="18">
        <v>108.8956985473633</v>
      </c>
      <c r="W5199" s="18">
        <v>99.648643493652344</v>
      </c>
      <c r="X5199" s="103">
        <v>1.321624759378571</v>
      </c>
      <c r="Y5199" s="18">
        <v>5.7074111357569581</v>
      </c>
      <c r="Z5199" s="18">
        <v>31.64263711538165</v>
      </c>
      <c r="AA5199" s="18">
        <v>81.519311468558257</v>
      </c>
      <c r="AB5199" s="18">
        <v>65.993377685546875</v>
      </c>
      <c r="AC5199" s="18">
        <v>80.554290771484375</v>
      </c>
      <c r="AD5199" s="18">
        <v>85.981697082519531</v>
      </c>
      <c r="AE5199" s="18">
        <v>96.531967163085938</v>
      </c>
      <c r="AF5199" s="18">
        <v>81.316322326660156</v>
      </c>
      <c r="AG5199" s="18">
        <v>89.872344970703125</v>
      </c>
      <c r="AH5199" s="18">
        <v>73.38299560546875</v>
      </c>
      <c r="AI5199" s="18">
        <v>68.883743286132813</v>
      </c>
      <c r="AJ5199" s="18">
        <v>69.705238342285156</v>
      </c>
      <c r="AK5199" s="18">
        <v>62.708919525146477</v>
      </c>
      <c r="AL5199" s="18">
        <v>79.514488220214844</v>
      </c>
      <c r="AM5199" s="18">
        <v>127.2431335449219</v>
      </c>
      <c r="AN5199" s="18">
        <v>129.63728332519531</v>
      </c>
      <c r="AO5199" s="18">
        <v>115.8644256591797</v>
      </c>
    </row>
    <row r="5200" spans="1:41" x14ac:dyDescent="0.3">
      <c r="A5200" s="4" t="s">
        <v>100</v>
      </c>
      <c r="B5200" s="8" t="s">
        <v>11732</v>
      </c>
      <c r="C5200" s="87" t="s">
        <v>86</v>
      </c>
      <c r="D5200" s="87" t="s">
        <v>87</v>
      </c>
      <c r="E5200" s="87" t="s">
        <v>88</v>
      </c>
      <c r="F5200" s="110">
        <v>1.7436668407738951</v>
      </c>
      <c r="G5200" s="18">
        <v>10.49579572260205</v>
      </c>
      <c r="H5200" s="18">
        <v>15.78441876518985</v>
      </c>
      <c r="I5200" s="18">
        <v>42.500528015382017</v>
      </c>
      <c r="J5200" s="18">
        <v>75.747344970703125</v>
      </c>
      <c r="K5200" s="18">
        <v>101.8776473999023</v>
      </c>
      <c r="L5200" s="18">
        <v>93.792640686035156</v>
      </c>
      <c r="M5200" s="18">
        <v>81.729637145996094</v>
      </c>
      <c r="N5200" s="18">
        <v>108.1731414794922</v>
      </c>
      <c r="O5200" s="18">
        <v>78.845100402832031</v>
      </c>
      <c r="P5200" s="18">
        <v>78.876007080078125</v>
      </c>
      <c r="Q5200" s="18">
        <v>69.714874267578125</v>
      </c>
      <c r="R5200" s="18">
        <v>68.321128845214844</v>
      </c>
      <c r="S5200" s="18">
        <v>69.093124389648438</v>
      </c>
      <c r="T5200" s="18">
        <v>94.017509460449219</v>
      </c>
      <c r="U5200" s="18">
        <v>113.7031555175781</v>
      </c>
      <c r="V5200" s="18">
        <v>174.2698974609375</v>
      </c>
      <c r="W5200" s="18">
        <v>107.9326705932617</v>
      </c>
      <c r="X5200" s="103">
        <v>1.9704690170211181</v>
      </c>
      <c r="Y5200" s="18">
        <v>8.5094325984770514</v>
      </c>
      <c r="Z5200" s="18">
        <v>47.177412204368409</v>
      </c>
      <c r="AA5200" s="18">
        <v>121.5407598849899</v>
      </c>
      <c r="AB5200" s="18">
        <v>98.3924560546875</v>
      </c>
      <c r="AC5200" s="18">
        <v>81.050727844238281</v>
      </c>
      <c r="AD5200" s="18">
        <v>82.032272338867188</v>
      </c>
      <c r="AE5200" s="18">
        <v>104.7497940063477</v>
      </c>
      <c r="AF5200" s="18">
        <v>107.69146728515631</v>
      </c>
      <c r="AG5200" s="18">
        <v>87.227294921875</v>
      </c>
      <c r="AH5200" s="18">
        <v>86.871299743652344</v>
      </c>
      <c r="AI5200" s="18">
        <v>97.605033874511719</v>
      </c>
      <c r="AJ5200" s="18">
        <v>84.5216064453125</v>
      </c>
      <c r="AK5200" s="18">
        <v>85.931617736816406</v>
      </c>
      <c r="AL5200" s="18">
        <v>99.690086364746094</v>
      </c>
      <c r="AM5200" s="18">
        <v>142.80986022949219</v>
      </c>
      <c r="AN5200" s="18">
        <v>171.8004455566406</v>
      </c>
      <c r="AO5200" s="18">
        <v>101.0065536499023</v>
      </c>
    </row>
    <row r="5201" spans="1:41" x14ac:dyDescent="0.3">
      <c r="A5201" s="4" t="s">
        <v>1103</v>
      </c>
      <c r="B5201" s="8" t="s">
        <v>7731</v>
      </c>
      <c r="C5201" s="87" t="s">
        <v>86</v>
      </c>
      <c r="D5201" s="87" t="s">
        <v>87</v>
      </c>
      <c r="E5201" s="87" t="s">
        <v>1094</v>
      </c>
      <c r="F5201" s="110">
        <v>1.279529135989059</v>
      </c>
      <c r="G5201" s="18">
        <v>7.7019738624484857</v>
      </c>
      <c r="H5201" s="18">
        <v>11.58284554849306</v>
      </c>
      <c r="I5201" s="18">
        <v>31.187531137808801</v>
      </c>
      <c r="J5201" s="18">
        <v>55.584548950195313</v>
      </c>
      <c r="K5201" s="18">
        <v>58.839649200439453</v>
      </c>
      <c r="L5201" s="18">
        <v>63.561946868896477</v>
      </c>
      <c r="M5201" s="18">
        <v>56.521781921386719</v>
      </c>
      <c r="N5201" s="18">
        <v>49.553596496582031</v>
      </c>
      <c r="O5201" s="18">
        <v>45.623977661132813</v>
      </c>
      <c r="P5201" s="18">
        <v>49.929477691650391</v>
      </c>
      <c r="Q5201" s="18">
        <v>40.888759613037109</v>
      </c>
      <c r="R5201" s="18">
        <v>37.337764739990227</v>
      </c>
      <c r="S5201" s="18">
        <v>36.855014801025391</v>
      </c>
      <c r="T5201" s="18">
        <v>47.647560119628913</v>
      </c>
      <c r="U5201" s="18">
        <v>91.915908813476563</v>
      </c>
      <c r="V5201" s="18">
        <v>143.611572265625</v>
      </c>
      <c r="W5201" s="18">
        <v>119.232795715332</v>
      </c>
      <c r="X5201" s="103">
        <v>1.2502294796483611</v>
      </c>
      <c r="Y5201" s="18">
        <v>5.3990919917025764</v>
      </c>
      <c r="Z5201" s="18">
        <v>29.9332752770665</v>
      </c>
      <c r="AA5201" s="18">
        <v>77.11556978287102</v>
      </c>
      <c r="AB5201" s="18">
        <v>62.428359985351563</v>
      </c>
      <c r="AC5201" s="18">
        <v>65.198860168457031</v>
      </c>
      <c r="AD5201" s="18">
        <v>56.352848052978523</v>
      </c>
      <c r="AE5201" s="18">
        <v>62.125675201416023</v>
      </c>
      <c r="AF5201" s="18">
        <v>74.965614318847656</v>
      </c>
      <c r="AG5201" s="18">
        <v>62.101764678955078</v>
      </c>
      <c r="AH5201" s="18">
        <v>60.784439086914063</v>
      </c>
      <c r="AI5201" s="18">
        <v>51.030353546142578</v>
      </c>
      <c r="AJ5201" s="18">
        <v>39.151981353759773</v>
      </c>
      <c r="AK5201" s="18">
        <v>47.930290222167969</v>
      </c>
      <c r="AL5201" s="18">
        <v>61.877582550048828</v>
      </c>
      <c r="AM5201" s="18">
        <v>90.265022277832031</v>
      </c>
      <c r="AN5201" s="18">
        <v>111.73996734619141</v>
      </c>
      <c r="AO5201" s="18">
        <v>131.0804138183594</v>
      </c>
    </row>
    <row r="5202" spans="1:41" x14ac:dyDescent="0.3">
      <c r="A5202" s="4" t="s">
        <v>1076</v>
      </c>
      <c r="B5202" s="8" t="s">
        <v>11733</v>
      </c>
      <c r="C5202" s="87" t="s">
        <v>86</v>
      </c>
      <c r="D5202" s="87" t="s">
        <v>87</v>
      </c>
      <c r="E5202" s="87" t="s">
        <v>1056</v>
      </c>
      <c r="F5202" s="110">
        <v>1.8110890762886429</v>
      </c>
      <c r="G5202" s="18">
        <v>10.901635871979369</v>
      </c>
      <c r="H5202" s="18">
        <v>16.394753706799278</v>
      </c>
      <c r="I5202" s="18">
        <v>44.143892758203201</v>
      </c>
      <c r="J5202" s="18">
        <v>78.676261901855469</v>
      </c>
      <c r="K5202" s="18">
        <v>84.470695495605469</v>
      </c>
      <c r="L5202" s="18">
        <v>69.794502258300781</v>
      </c>
      <c r="M5202" s="18">
        <v>76.288864135742188</v>
      </c>
      <c r="N5202" s="18">
        <v>74.531646728515625</v>
      </c>
      <c r="O5202" s="18">
        <v>59.7266845703125</v>
      </c>
      <c r="P5202" s="18">
        <v>63.582939147949219</v>
      </c>
      <c r="Q5202" s="18">
        <v>50.519973754882813</v>
      </c>
      <c r="R5202" s="18">
        <v>51.057086944580078</v>
      </c>
      <c r="S5202" s="18">
        <v>69.996833801269531</v>
      </c>
      <c r="T5202" s="18">
        <v>67.873924255371094</v>
      </c>
      <c r="U5202" s="18">
        <v>96.273513793945313</v>
      </c>
      <c r="V5202" s="18">
        <v>118.2477569580078</v>
      </c>
      <c r="W5202" s="18">
        <v>90.333076477050781</v>
      </c>
      <c r="X5202" s="103">
        <v>1.678355928412804</v>
      </c>
      <c r="Y5202" s="18">
        <v>7.2479478366393746</v>
      </c>
      <c r="Z5202" s="18">
        <v>40.1835749643394</v>
      </c>
      <c r="AA5202" s="18">
        <v>103.52289385658661</v>
      </c>
      <c r="AB5202" s="18">
        <v>83.806221008300781</v>
      </c>
      <c r="AC5202" s="18">
        <v>62.294219970703132</v>
      </c>
      <c r="AD5202" s="18">
        <v>78.65960693359375</v>
      </c>
      <c r="AE5202" s="18">
        <v>58.760341644287109</v>
      </c>
      <c r="AF5202" s="18">
        <v>73.693038940429688</v>
      </c>
      <c r="AG5202" s="18">
        <v>63.839370727539063</v>
      </c>
      <c r="AH5202" s="18">
        <v>73.841720581054688</v>
      </c>
      <c r="AI5202" s="18">
        <v>60.006233215332031</v>
      </c>
      <c r="AJ5202" s="18">
        <v>50.484817504882813</v>
      </c>
      <c r="AK5202" s="18">
        <v>68.860107421875</v>
      </c>
      <c r="AL5202" s="18">
        <v>78.372673034667969</v>
      </c>
      <c r="AM5202" s="18">
        <v>102.8069305419922</v>
      </c>
      <c r="AN5202" s="18">
        <v>158.69952392578131</v>
      </c>
      <c r="AO5202" s="18">
        <v>101.07944488525391</v>
      </c>
    </row>
    <row r="5203" spans="1:41" x14ac:dyDescent="0.3">
      <c r="A5203" s="4" t="s">
        <v>1119</v>
      </c>
      <c r="B5203" s="8" t="s">
        <v>11734</v>
      </c>
      <c r="C5203" s="87" t="s">
        <v>86</v>
      </c>
      <c r="D5203" s="87" t="s">
        <v>87</v>
      </c>
      <c r="E5203" s="87" t="s">
        <v>1094</v>
      </c>
      <c r="F5203" s="110">
        <v>2.080929582663376</v>
      </c>
      <c r="G5203" s="18">
        <v>12.525908792909419</v>
      </c>
      <c r="H5203" s="18">
        <v>18.837465498312881</v>
      </c>
      <c r="I5203" s="18">
        <v>50.721045992231659</v>
      </c>
      <c r="J5203" s="18">
        <v>90.398513793945313</v>
      </c>
      <c r="K5203" s="18">
        <v>81.789558410644531</v>
      </c>
      <c r="L5203" s="18">
        <v>77.368980407714844</v>
      </c>
      <c r="M5203" s="18">
        <v>69.173873901367188</v>
      </c>
      <c r="N5203" s="18">
        <v>81.320457458496094</v>
      </c>
      <c r="O5203" s="18">
        <v>99.18963623046875</v>
      </c>
      <c r="P5203" s="18">
        <v>78.988212585449219</v>
      </c>
      <c r="Q5203" s="18">
        <v>65.313331604003906</v>
      </c>
      <c r="R5203" s="18">
        <v>65.479660034179688</v>
      </c>
      <c r="S5203" s="18">
        <v>72.152351379394531</v>
      </c>
      <c r="T5203" s="18">
        <v>72.591529846191406</v>
      </c>
      <c r="U5203" s="18">
        <v>100.59458923339839</v>
      </c>
      <c r="V5203" s="18">
        <v>108.474723815918</v>
      </c>
      <c r="W5203" s="18">
        <v>115.17381286621089</v>
      </c>
      <c r="X5203" s="103">
        <v>1.5415673065272599</v>
      </c>
      <c r="Y5203" s="18">
        <v>6.6572288006540834</v>
      </c>
      <c r="Z5203" s="18">
        <v>36.908551026476268</v>
      </c>
      <c r="AA5203" s="18">
        <v>95.085616790072194</v>
      </c>
      <c r="AB5203" s="18">
        <v>76.975883483886719</v>
      </c>
      <c r="AC5203" s="18">
        <v>77.017333984375</v>
      </c>
      <c r="AD5203" s="18">
        <v>74.278411865234375</v>
      </c>
      <c r="AE5203" s="18">
        <v>61.942878723144531</v>
      </c>
      <c r="AF5203" s="18">
        <v>95.202255249023438</v>
      </c>
      <c r="AG5203" s="18">
        <v>76.969154357910156</v>
      </c>
      <c r="AH5203" s="18">
        <v>86.860305786132813</v>
      </c>
      <c r="AI5203" s="18">
        <v>71.736236572265625</v>
      </c>
      <c r="AJ5203" s="18">
        <v>60.869712829589837</v>
      </c>
      <c r="AK5203" s="18">
        <v>76.370208740234375</v>
      </c>
      <c r="AL5203" s="18">
        <v>110.9803848266602</v>
      </c>
      <c r="AM5203" s="18">
        <v>128.7185363769531</v>
      </c>
      <c r="AN5203" s="18">
        <v>162.76708984375</v>
      </c>
      <c r="AO5203" s="18">
        <v>145.10957336425781</v>
      </c>
    </row>
    <row r="5204" spans="1:41" x14ac:dyDescent="0.3">
      <c r="A5204" s="4" t="s">
        <v>124</v>
      </c>
      <c r="B5204" s="8" t="s">
        <v>11735</v>
      </c>
      <c r="C5204" s="87" t="s">
        <v>86</v>
      </c>
      <c r="D5204" s="87" t="s">
        <v>87</v>
      </c>
      <c r="E5204" s="87" t="s">
        <v>103</v>
      </c>
      <c r="F5204" s="110">
        <v>1.950091116317642</v>
      </c>
      <c r="G5204" s="18">
        <v>11.73834216417554</v>
      </c>
      <c r="H5204" s="18">
        <v>17.653059684596968</v>
      </c>
      <c r="I5204" s="18">
        <v>47.531959766362696</v>
      </c>
      <c r="J5204" s="18">
        <v>84.714706420898438</v>
      </c>
      <c r="K5204" s="18">
        <v>82.167442321777344</v>
      </c>
      <c r="L5204" s="18">
        <v>80.620429992675781</v>
      </c>
      <c r="M5204" s="18">
        <v>83.036422729492188</v>
      </c>
      <c r="N5204" s="18">
        <v>78.664581298828125</v>
      </c>
      <c r="O5204" s="18">
        <v>64.999794006347656</v>
      </c>
      <c r="P5204" s="18">
        <v>57.791450500488281</v>
      </c>
      <c r="Q5204" s="18">
        <v>68.630165100097656</v>
      </c>
      <c r="R5204" s="18">
        <v>65.839309692382813</v>
      </c>
      <c r="S5204" s="18">
        <v>71.032752990722656</v>
      </c>
      <c r="T5204" s="18">
        <v>59.154106140136719</v>
      </c>
      <c r="U5204" s="18">
        <v>94.628059387207031</v>
      </c>
      <c r="V5204" s="18">
        <v>108.6740341186523</v>
      </c>
      <c r="W5204" s="18">
        <v>99.3997802734375</v>
      </c>
      <c r="X5204" s="103">
        <v>1.513747878189972</v>
      </c>
      <c r="Y5204" s="18">
        <v>6.537091133774048</v>
      </c>
      <c r="Z5204" s="18">
        <v>36.242492018889223</v>
      </c>
      <c r="AA5204" s="18">
        <v>93.369682953775921</v>
      </c>
      <c r="AB5204" s="18">
        <v>75.586761474609375</v>
      </c>
      <c r="AC5204" s="18">
        <v>73.432853698730469</v>
      </c>
      <c r="AD5204" s="18">
        <v>78.325843811035156</v>
      </c>
      <c r="AE5204" s="18">
        <v>103.273193359375</v>
      </c>
      <c r="AF5204" s="18">
        <v>65.326881408691406</v>
      </c>
      <c r="AG5204" s="18">
        <v>77.362808227539063</v>
      </c>
      <c r="AH5204" s="18">
        <v>63.537559509277337</v>
      </c>
      <c r="AI5204" s="18">
        <v>74.881820678710938</v>
      </c>
      <c r="AJ5204" s="18">
        <v>48.553184509277337</v>
      </c>
      <c r="AK5204" s="18">
        <v>67.16741943359375</v>
      </c>
      <c r="AL5204" s="18">
        <v>85.677177429199219</v>
      </c>
      <c r="AM5204" s="18">
        <v>122.23696136474609</v>
      </c>
      <c r="AN5204" s="18">
        <v>124.4443359375</v>
      </c>
      <c r="AO5204" s="18">
        <v>143.84785461425781</v>
      </c>
    </row>
    <row r="5205" spans="1:41" x14ac:dyDescent="0.3">
      <c r="A5205" s="4" t="s">
        <v>1073</v>
      </c>
      <c r="B5205" s="8" t="s">
        <v>11736</v>
      </c>
      <c r="C5205" s="87" t="s">
        <v>86</v>
      </c>
      <c r="D5205" s="87" t="s">
        <v>87</v>
      </c>
      <c r="E5205" s="87" t="s">
        <v>1056</v>
      </c>
      <c r="F5205" s="110">
        <v>0.99121736527358628</v>
      </c>
      <c r="G5205" s="18">
        <v>5.9665153567925406</v>
      </c>
      <c r="H5205" s="18">
        <v>8.9729239639966618</v>
      </c>
      <c r="I5205" s="18">
        <v>24.160155149504231</v>
      </c>
      <c r="J5205" s="18">
        <v>43.059879302978523</v>
      </c>
      <c r="K5205" s="18">
        <v>54.677639007568359</v>
      </c>
      <c r="L5205" s="18">
        <v>58.687271118164063</v>
      </c>
      <c r="M5205" s="18">
        <v>44.533344268798828</v>
      </c>
      <c r="N5205" s="18">
        <v>47.289573669433587</v>
      </c>
      <c r="O5205" s="18">
        <v>31.899124145507809</v>
      </c>
      <c r="P5205" s="18">
        <v>30.368928909301761</v>
      </c>
      <c r="Q5205" s="18">
        <v>26.615030288696289</v>
      </c>
      <c r="R5205" s="18">
        <v>44.371448516845703</v>
      </c>
      <c r="S5205" s="18">
        <v>40.279960632324219</v>
      </c>
      <c r="T5205" s="18">
        <v>58.264583587646477</v>
      </c>
      <c r="U5205" s="18">
        <v>96.972358703613281</v>
      </c>
      <c r="V5205" s="18">
        <v>88.026664733886719</v>
      </c>
      <c r="W5205" s="18">
        <v>79.964164733886719</v>
      </c>
      <c r="X5205" s="103">
        <v>0.65493481401976017</v>
      </c>
      <c r="Y5205" s="18">
        <v>2.8283234134391479</v>
      </c>
      <c r="Z5205" s="18">
        <v>15.680596559042691</v>
      </c>
      <c r="AA5205" s="18">
        <v>40.397120829351792</v>
      </c>
      <c r="AB5205" s="18">
        <v>32.703201293945313</v>
      </c>
      <c r="AC5205" s="18">
        <v>44.421413421630859</v>
      </c>
      <c r="AD5205" s="18">
        <v>40.639961242675781</v>
      </c>
      <c r="AE5205" s="18">
        <v>43.533924102783203</v>
      </c>
      <c r="AF5205" s="18">
        <v>51.754138946533203</v>
      </c>
      <c r="AG5205" s="18">
        <v>48.495830535888672</v>
      </c>
      <c r="AH5205" s="18">
        <v>50.174095153808587</v>
      </c>
      <c r="AI5205" s="18">
        <v>42.068782806396477</v>
      </c>
      <c r="AJ5205" s="18">
        <v>38.092365264892578</v>
      </c>
      <c r="AK5205" s="18">
        <v>42.569290161132813</v>
      </c>
      <c r="AL5205" s="18">
        <v>62.271095275878913</v>
      </c>
      <c r="AM5205" s="18">
        <v>74.130180358886719</v>
      </c>
      <c r="AN5205" s="18">
        <v>114.4064102172852</v>
      </c>
      <c r="AO5205" s="18">
        <v>127.1277389526367</v>
      </c>
    </row>
    <row r="5206" spans="1:41" x14ac:dyDescent="0.3">
      <c r="A5206" s="4" t="s">
        <v>1077</v>
      </c>
      <c r="B5206" s="8" t="s">
        <v>11737</v>
      </c>
      <c r="C5206" s="87" t="s">
        <v>86</v>
      </c>
      <c r="D5206" s="87" t="s">
        <v>87</v>
      </c>
      <c r="E5206" s="87" t="s">
        <v>1056</v>
      </c>
      <c r="F5206" s="110">
        <v>2.021898706367836</v>
      </c>
      <c r="G5206" s="18">
        <v>12.170579435009151</v>
      </c>
      <c r="H5206" s="18">
        <v>18.303092732979241</v>
      </c>
      <c r="I5206" s="18">
        <v>49.28221412762062</v>
      </c>
      <c r="J5206" s="18">
        <v>87.834129333496094</v>
      </c>
      <c r="K5206" s="18">
        <v>90.763603210449219</v>
      </c>
      <c r="L5206" s="18">
        <v>95.085281372070313</v>
      </c>
      <c r="M5206" s="18">
        <v>78.124229431152344</v>
      </c>
      <c r="N5206" s="18">
        <v>87.701454162597656</v>
      </c>
      <c r="O5206" s="18">
        <v>72.405792236328125</v>
      </c>
      <c r="P5206" s="18">
        <v>59.793163299560547</v>
      </c>
      <c r="Q5206" s="18">
        <v>50.926074981689453</v>
      </c>
      <c r="R5206" s="18">
        <v>60.971363067626953</v>
      </c>
      <c r="S5206" s="18">
        <v>60.935146331787109</v>
      </c>
      <c r="T5206" s="18">
        <v>69.707084655761719</v>
      </c>
      <c r="U5206" s="18">
        <v>93.905174255371094</v>
      </c>
      <c r="V5206" s="18">
        <v>128.19303894042969</v>
      </c>
      <c r="W5206" s="18">
        <v>97.604988098144531</v>
      </c>
      <c r="X5206" s="103">
        <v>2.276192272967072</v>
      </c>
      <c r="Y5206" s="18">
        <v>9.8296926065191652</v>
      </c>
      <c r="Z5206" s="18">
        <v>54.497107130619213</v>
      </c>
      <c r="AA5206" s="18">
        <v>140.39811644386549</v>
      </c>
      <c r="AB5206" s="18">
        <v>113.6582946777344</v>
      </c>
      <c r="AC5206" s="18">
        <v>74.842445373535156</v>
      </c>
      <c r="AD5206" s="18">
        <v>72.267005920410156</v>
      </c>
      <c r="AE5206" s="18">
        <v>73.821807861328125</v>
      </c>
      <c r="AF5206" s="18">
        <v>84.111320495605469</v>
      </c>
      <c r="AG5206" s="18">
        <v>99.5816650390625</v>
      </c>
      <c r="AH5206" s="18">
        <v>75.662925720214844</v>
      </c>
      <c r="AI5206" s="18">
        <v>60.935352325439453</v>
      </c>
      <c r="AJ5206" s="18">
        <v>53.815689086914063</v>
      </c>
      <c r="AK5206" s="18">
        <v>75.264724731445313</v>
      </c>
      <c r="AL5206" s="18">
        <v>94.575103759765625</v>
      </c>
      <c r="AM5206" s="18">
        <v>105.3465576171875</v>
      </c>
      <c r="AN5206" s="18">
        <v>139.58259582519531</v>
      </c>
      <c r="AO5206" s="18">
        <v>122.87123870849609</v>
      </c>
    </row>
    <row r="5207" spans="1:41" x14ac:dyDescent="0.3">
      <c r="A5207" s="4" t="s">
        <v>85</v>
      </c>
      <c r="B5207" s="8" t="s">
        <v>11738</v>
      </c>
      <c r="C5207" s="87" t="s">
        <v>86</v>
      </c>
      <c r="D5207" s="87" t="s">
        <v>87</v>
      </c>
      <c r="E5207" s="87" t="s">
        <v>88</v>
      </c>
      <c r="F5207" s="110">
        <v>2.1557284165440751</v>
      </c>
      <c r="G5207" s="18">
        <v>12.9761515011737</v>
      </c>
      <c r="H5207" s="18">
        <v>19.51457656650112</v>
      </c>
      <c r="I5207" s="18">
        <v>52.544209603838567</v>
      </c>
      <c r="J5207" s="18">
        <v>93.647880554199219</v>
      </c>
      <c r="K5207" s="18">
        <v>114.46697998046881</v>
      </c>
      <c r="L5207" s="18">
        <v>85.3756103515625</v>
      </c>
      <c r="M5207" s="18">
        <v>103.0093536376953</v>
      </c>
      <c r="N5207" s="18">
        <v>81.627365112304688</v>
      </c>
      <c r="O5207" s="18">
        <v>97.120307922363281</v>
      </c>
      <c r="P5207" s="18">
        <v>79.580490112304688</v>
      </c>
      <c r="Q5207" s="18">
        <v>68.605499267578125</v>
      </c>
      <c r="R5207" s="18">
        <v>57.558528900146477</v>
      </c>
      <c r="S5207" s="18">
        <v>77.211807250976563</v>
      </c>
      <c r="T5207" s="18">
        <v>87.157432556152344</v>
      </c>
      <c r="U5207" s="18">
        <v>129.77119445800781</v>
      </c>
      <c r="V5207" s="18">
        <v>128.56730651855469</v>
      </c>
      <c r="W5207" s="18">
        <v>123.3997039794922</v>
      </c>
      <c r="X5207" s="103">
        <v>1.925188476011505</v>
      </c>
      <c r="Y5207" s="18">
        <v>8.3138894519390867</v>
      </c>
      <c r="Z5207" s="18">
        <v>46.093295311590893</v>
      </c>
      <c r="AA5207" s="18">
        <v>118.747804850035</v>
      </c>
      <c r="AB5207" s="18">
        <v>96.131439208984375</v>
      </c>
      <c r="AC5207" s="18">
        <v>79.102409362792969</v>
      </c>
      <c r="AD5207" s="18">
        <v>74.690620422363281</v>
      </c>
      <c r="AE5207" s="18">
        <v>97.804084777832031</v>
      </c>
      <c r="AF5207" s="18">
        <v>98.27069091796875</v>
      </c>
      <c r="AG5207" s="18">
        <v>82.186553955078125</v>
      </c>
      <c r="AH5207" s="18">
        <v>89.146217346191406</v>
      </c>
      <c r="AI5207" s="18">
        <v>84.994964599609375</v>
      </c>
      <c r="AJ5207" s="18">
        <v>73.816062927246094</v>
      </c>
      <c r="AK5207" s="18">
        <v>85.409652709960938</v>
      </c>
      <c r="AL5207" s="18">
        <v>104.0988311767578</v>
      </c>
      <c r="AM5207" s="18">
        <v>147.5166320800781</v>
      </c>
      <c r="AN5207" s="18">
        <v>145.5990905761719</v>
      </c>
      <c r="AO5207" s="18">
        <v>139.61163330078131</v>
      </c>
    </row>
    <row r="5208" spans="1:41" x14ac:dyDescent="0.3">
      <c r="A5208" s="4" t="s">
        <v>1123</v>
      </c>
      <c r="B5208" s="8" t="s">
        <v>8908</v>
      </c>
      <c r="C5208" s="87" t="s">
        <v>86</v>
      </c>
      <c r="D5208" s="87" t="s">
        <v>87</v>
      </c>
      <c r="E5208" s="87" t="s">
        <v>1094</v>
      </c>
      <c r="F5208" s="110">
        <v>2.0138988151205748</v>
      </c>
      <c r="G5208" s="18">
        <v>12.12242503855517</v>
      </c>
      <c r="H5208" s="18">
        <v>18.230674292386141</v>
      </c>
      <c r="I5208" s="18">
        <v>49.087222977864442</v>
      </c>
      <c r="J5208" s="18">
        <v>87.486602783203125</v>
      </c>
      <c r="K5208" s="18">
        <v>73.342933654785156</v>
      </c>
      <c r="L5208" s="18">
        <v>78.740676879882813</v>
      </c>
      <c r="M5208" s="18">
        <v>58.831924438476563</v>
      </c>
      <c r="N5208" s="18">
        <v>70.074493408203125</v>
      </c>
      <c r="O5208" s="18">
        <v>67.665252685546875</v>
      </c>
      <c r="P5208" s="18">
        <v>57.214103698730469</v>
      </c>
      <c r="Q5208" s="18">
        <v>53.639045715332031</v>
      </c>
      <c r="R5208" s="18">
        <v>49.807113647460938</v>
      </c>
      <c r="S5208" s="18">
        <v>54.988639831542969</v>
      </c>
      <c r="T5208" s="18">
        <v>68.338302612304688</v>
      </c>
      <c r="U5208" s="18">
        <v>90.599540710449219</v>
      </c>
      <c r="V5208" s="18">
        <v>123.161994934082</v>
      </c>
      <c r="W5208" s="18">
        <v>133.18916320800781</v>
      </c>
      <c r="X5208" s="103">
        <v>1.257971095987747</v>
      </c>
      <c r="Y5208" s="18">
        <v>5.4325240131524053</v>
      </c>
      <c r="Z5208" s="18">
        <v>30.118626795926421</v>
      </c>
      <c r="AA5208" s="18">
        <v>77.593081443546339</v>
      </c>
      <c r="AB5208" s="18">
        <v>62.814926147460938</v>
      </c>
      <c r="AC5208" s="18">
        <v>75.976837158203125</v>
      </c>
      <c r="AD5208" s="18">
        <v>93.468147277832031</v>
      </c>
      <c r="AE5208" s="18">
        <v>72.505226135253906</v>
      </c>
      <c r="AF5208" s="18">
        <v>82.423164367675781</v>
      </c>
      <c r="AG5208" s="18">
        <v>83.317054748535156</v>
      </c>
      <c r="AH5208" s="18">
        <v>62.506523132324219</v>
      </c>
      <c r="AI5208" s="18">
        <v>62.469974517822273</v>
      </c>
      <c r="AJ5208" s="18">
        <v>50.286380767822273</v>
      </c>
      <c r="AK5208" s="18">
        <v>61.070407867431641</v>
      </c>
      <c r="AL5208" s="18">
        <v>88.660247802734375</v>
      </c>
      <c r="AM5208" s="18">
        <v>115.0570755004883</v>
      </c>
      <c r="AN5208" s="18">
        <v>136.0028076171875</v>
      </c>
      <c r="AO5208" s="18">
        <v>168.4645080566406</v>
      </c>
    </row>
    <row r="5209" spans="1:41" x14ac:dyDescent="0.3">
      <c r="A5209" s="4" t="s">
        <v>1087</v>
      </c>
      <c r="B5209" s="8" t="s">
        <v>11739</v>
      </c>
      <c r="C5209" s="87" t="s">
        <v>86</v>
      </c>
      <c r="D5209" s="87" t="s">
        <v>87</v>
      </c>
      <c r="E5209" s="87" t="s">
        <v>1056</v>
      </c>
      <c r="F5209" s="110">
        <v>2.3106341722301562</v>
      </c>
      <c r="G5209" s="18">
        <v>13.90858832334485</v>
      </c>
      <c r="H5209" s="18">
        <v>20.91684978734305</v>
      </c>
      <c r="I5209" s="18">
        <v>56.319917356793383</v>
      </c>
      <c r="J5209" s="18">
        <v>100.3772048950195</v>
      </c>
      <c r="K5209" s="18">
        <v>65.563385009765625</v>
      </c>
      <c r="L5209" s="18">
        <v>84.29833984375</v>
      </c>
      <c r="M5209" s="18">
        <v>58.348503112792969</v>
      </c>
      <c r="N5209" s="18">
        <v>70.669425964355469</v>
      </c>
      <c r="O5209" s="18">
        <v>63.187294006347663</v>
      </c>
      <c r="P5209" s="18">
        <v>54.04473876953125</v>
      </c>
      <c r="Q5209" s="18">
        <v>44.310176849365227</v>
      </c>
      <c r="R5209" s="18">
        <v>35.6114501953125</v>
      </c>
      <c r="S5209" s="18">
        <v>48.507137298583977</v>
      </c>
      <c r="T5209" s="18">
        <v>52.836879730224609</v>
      </c>
      <c r="U5209" s="18">
        <v>88.805824279785156</v>
      </c>
      <c r="V5209" s="18">
        <v>118.2616653442383</v>
      </c>
      <c r="W5209" s="18">
        <v>96.920074462890625</v>
      </c>
      <c r="X5209" s="103">
        <v>2.064534055926567</v>
      </c>
      <c r="Y5209" s="18">
        <v>8.9156506620572209</v>
      </c>
      <c r="Z5209" s="18">
        <v>49.429538513449451</v>
      </c>
      <c r="AA5209" s="18">
        <v>127.3427979827332</v>
      </c>
      <c r="AB5209" s="18">
        <v>103.08945465087891</v>
      </c>
      <c r="AC5209" s="18">
        <v>64.522422790527344</v>
      </c>
      <c r="AD5209" s="18">
        <v>65.388603210449219</v>
      </c>
      <c r="AE5209" s="18">
        <v>69.695243835449219</v>
      </c>
      <c r="AF5209" s="18">
        <v>65.448257446289063</v>
      </c>
      <c r="AG5209" s="18">
        <v>62.035739898681641</v>
      </c>
      <c r="AH5209" s="18">
        <v>71.673004150390625</v>
      </c>
      <c r="AI5209" s="18">
        <v>58.740676879882813</v>
      </c>
      <c r="AJ5209" s="18">
        <v>41.071277618408203</v>
      </c>
      <c r="AK5209" s="18">
        <v>59.906085968017578</v>
      </c>
      <c r="AL5209" s="18">
        <v>73.377540588378906</v>
      </c>
      <c r="AM5209" s="18">
        <v>94.167488098144531</v>
      </c>
      <c r="AN5209" s="18">
        <v>141.22425842285159</v>
      </c>
      <c r="AO5209" s="18">
        <v>154.65373229980469</v>
      </c>
    </row>
    <row r="5210" spans="1:41" x14ac:dyDescent="0.3">
      <c r="A5210" s="4" t="s">
        <v>123</v>
      </c>
      <c r="B5210" s="8" t="s">
        <v>11740</v>
      </c>
      <c r="C5210" s="87" t="s">
        <v>86</v>
      </c>
      <c r="D5210" s="87" t="s">
        <v>87</v>
      </c>
      <c r="E5210" s="87" t="s">
        <v>103</v>
      </c>
      <c r="F5210" s="110">
        <v>2.472647995762177</v>
      </c>
      <c r="G5210" s="18">
        <v>14.883811316789551</v>
      </c>
      <c r="H5210" s="18">
        <v>22.383468281529691</v>
      </c>
      <c r="I5210" s="18">
        <v>60.26887875520233</v>
      </c>
      <c r="J5210" s="18">
        <v>107.4153137207031</v>
      </c>
      <c r="K5210" s="18">
        <v>111.860725402832</v>
      </c>
      <c r="L5210" s="18">
        <v>102.8264999389648</v>
      </c>
      <c r="M5210" s="18">
        <v>86.907234191894531</v>
      </c>
      <c r="N5210" s="18">
        <v>109.79734039306641</v>
      </c>
      <c r="O5210" s="18">
        <v>84.267204284667969</v>
      </c>
      <c r="P5210" s="18">
        <v>74.873794555664063</v>
      </c>
      <c r="Q5210" s="18">
        <v>72.82470703125</v>
      </c>
      <c r="R5210" s="18">
        <v>62.215442657470703</v>
      </c>
      <c r="S5210" s="18">
        <v>65.168403625488281</v>
      </c>
      <c r="T5210" s="18">
        <v>80.021652221679688</v>
      </c>
      <c r="U5210" s="18">
        <v>93.251174926757813</v>
      </c>
      <c r="V5210" s="18">
        <v>105.3996276855469</v>
      </c>
      <c r="W5210" s="18">
        <v>85.204002380371094</v>
      </c>
      <c r="X5210" s="103">
        <v>1.592206382048569</v>
      </c>
      <c r="Y5210" s="18">
        <v>6.8759126755465703</v>
      </c>
      <c r="Z5210" s="18">
        <v>38.120963157233128</v>
      </c>
      <c r="AA5210" s="18">
        <v>98.209092300505603</v>
      </c>
      <c r="AB5210" s="18">
        <v>79.504470825195313</v>
      </c>
      <c r="AC5210" s="18">
        <v>73.176643371582031</v>
      </c>
      <c r="AD5210" s="18">
        <v>83.772666931152344</v>
      </c>
      <c r="AE5210" s="18">
        <v>88.668617248535156</v>
      </c>
      <c r="AF5210" s="18">
        <v>97.985946655273438</v>
      </c>
      <c r="AG5210" s="18">
        <v>95.487678527832031</v>
      </c>
      <c r="AH5210" s="18">
        <v>84.1622314453125</v>
      </c>
      <c r="AI5210" s="18">
        <v>79.167915344238281</v>
      </c>
      <c r="AJ5210" s="18">
        <v>68.212249755859375</v>
      </c>
      <c r="AK5210" s="18">
        <v>69.823936462402344</v>
      </c>
      <c r="AL5210" s="18">
        <v>93.044486999511719</v>
      </c>
      <c r="AM5210" s="18">
        <v>118.5202713012695</v>
      </c>
      <c r="AN5210" s="18">
        <v>137.0738830566406</v>
      </c>
      <c r="AO5210" s="18">
        <v>100.1389465332031</v>
      </c>
    </row>
    <row r="5211" spans="1:41" x14ac:dyDescent="0.3">
      <c r="A5211" s="4" t="s">
        <v>1063</v>
      </c>
      <c r="B5211" s="8" t="s">
        <v>11741</v>
      </c>
      <c r="C5211" s="87" t="s">
        <v>86</v>
      </c>
      <c r="D5211" s="87" t="s">
        <v>87</v>
      </c>
      <c r="E5211" s="87" t="s">
        <v>1056</v>
      </c>
      <c r="F5211" s="110">
        <v>1.6844735114168701</v>
      </c>
      <c r="G5211" s="18">
        <v>10.13948849776758</v>
      </c>
      <c r="H5211" s="18">
        <v>15.248575405192019</v>
      </c>
      <c r="I5211" s="18">
        <v>41.05773648328784</v>
      </c>
      <c r="J5211" s="18">
        <v>73.1759033203125</v>
      </c>
      <c r="K5211" s="18">
        <v>73.5709228515625</v>
      </c>
      <c r="L5211" s="18">
        <v>58.113861083984382</v>
      </c>
      <c r="M5211" s="18">
        <v>54.383338928222663</v>
      </c>
      <c r="N5211" s="18">
        <v>65.281318664550781</v>
      </c>
      <c r="O5211" s="18">
        <v>64.999092102050781</v>
      </c>
      <c r="P5211" s="18">
        <v>57.275707244873047</v>
      </c>
      <c r="Q5211" s="18">
        <v>48.9742431640625</v>
      </c>
      <c r="R5211" s="18">
        <v>50.567577362060547</v>
      </c>
      <c r="S5211" s="18">
        <v>40.250362396240227</v>
      </c>
      <c r="T5211" s="18">
        <v>62.579231262207031</v>
      </c>
      <c r="U5211" s="18">
        <v>76.647865295410156</v>
      </c>
      <c r="V5211" s="18">
        <v>116.0946960449219</v>
      </c>
      <c r="W5211" s="18">
        <v>106.6757125854492</v>
      </c>
      <c r="X5211" s="103">
        <v>1.455406300835137</v>
      </c>
      <c r="Y5211" s="18">
        <v>6.2851441526739196</v>
      </c>
      <c r="Z5211" s="18">
        <v>34.845664857565417</v>
      </c>
      <c r="AA5211" s="18">
        <v>89.771108409673033</v>
      </c>
      <c r="AB5211" s="18">
        <v>72.673561096191406</v>
      </c>
      <c r="AC5211" s="18">
        <v>55.937431335449219</v>
      </c>
      <c r="AD5211" s="18">
        <v>53.741806030273438</v>
      </c>
      <c r="AE5211" s="18">
        <v>63.590457916259773</v>
      </c>
      <c r="AF5211" s="18">
        <v>69.770736694335938</v>
      </c>
      <c r="AG5211" s="18">
        <v>67.313690185546875</v>
      </c>
      <c r="AH5211" s="18">
        <v>63.913906097412109</v>
      </c>
      <c r="AI5211" s="18">
        <v>61.547618865966797</v>
      </c>
      <c r="AJ5211" s="18">
        <v>41.246707916259773</v>
      </c>
      <c r="AK5211" s="18">
        <v>62.747879028320313</v>
      </c>
      <c r="AL5211" s="18">
        <v>88.727432250976563</v>
      </c>
      <c r="AM5211" s="18">
        <v>90.055038452148438</v>
      </c>
      <c r="AN5211" s="18">
        <v>128.2975769042969</v>
      </c>
      <c r="AO5211" s="18">
        <v>131.7500915527344</v>
      </c>
    </row>
    <row r="5212" spans="1:41" x14ac:dyDescent="0.3">
      <c r="A5212" s="4" t="s">
        <v>1100</v>
      </c>
      <c r="B5212" s="8" t="s">
        <v>11742</v>
      </c>
      <c r="C5212" s="87" t="s">
        <v>86</v>
      </c>
      <c r="D5212" s="87" t="s">
        <v>87</v>
      </c>
      <c r="E5212" s="87" t="s">
        <v>1094</v>
      </c>
      <c r="F5212" s="110">
        <v>1.518194636427368</v>
      </c>
      <c r="G5212" s="18">
        <v>9.1385925329746094</v>
      </c>
      <c r="H5212" s="18">
        <v>13.743347839200069</v>
      </c>
      <c r="I5212" s="18">
        <v>37.00481776074048</v>
      </c>
      <c r="J5212" s="18">
        <v>65.9525146484375</v>
      </c>
      <c r="K5212" s="18">
        <v>75.346000671386719</v>
      </c>
      <c r="L5212" s="18">
        <v>78.755027770996094</v>
      </c>
      <c r="M5212" s="18">
        <v>71.654899597167969</v>
      </c>
      <c r="N5212" s="18">
        <v>77.990921020507813</v>
      </c>
      <c r="O5212" s="18">
        <v>52.621345520019531</v>
      </c>
      <c r="P5212" s="18">
        <v>68.104743957519531</v>
      </c>
      <c r="Q5212" s="18">
        <v>51.218418121337891</v>
      </c>
      <c r="R5212" s="18">
        <v>44.080032348632813</v>
      </c>
      <c r="S5212" s="18">
        <v>56.406276702880859</v>
      </c>
      <c r="T5212" s="18">
        <v>78.916511535644531</v>
      </c>
      <c r="U5212" s="18">
        <v>110.6896667480469</v>
      </c>
      <c r="V5212" s="18">
        <v>151.29780578613281</v>
      </c>
      <c r="W5212" s="18">
        <v>115.046028137207</v>
      </c>
      <c r="X5212" s="103">
        <v>1.228075619414662</v>
      </c>
      <c r="Y5212" s="18">
        <v>5.3034209718457186</v>
      </c>
      <c r="Z5212" s="18">
        <v>29.402862574742841</v>
      </c>
      <c r="AA5212" s="18">
        <v>75.749094601616818</v>
      </c>
      <c r="AB5212" s="18">
        <v>61.322139739990227</v>
      </c>
      <c r="AC5212" s="18">
        <v>74.912452697753906</v>
      </c>
      <c r="AD5212" s="18">
        <v>81.959434509277344</v>
      </c>
      <c r="AE5212" s="18">
        <v>66.855087280273438</v>
      </c>
      <c r="AF5212" s="18">
        <v>70.956298828125</v>
      </c>
      <c r="AG5212" s="18">
        <v>79.332664489746094</v>
      </c>
      <c r="AH5212" s="18">
        <v>85.172233581542969</v>
      </c>
      <c r="AI5212" s="18">
        <v>68.633705139160156</v>
      </c>
      <c r="AJ5212" s="18">
        <v>52.744358062744141</v>
      </c>
      <c r="AK5212" s="18">
        <v>75.238731384277344</v>
      </c>
      <c r="AL5212" s="18">
        <v>82.510490417480469</v>
      </c>
      <c r="AM5212" s="18">
        <v>116.6717910766602</v>
      </c>
      <c r="AN5212" s="18">
        <v>149.2767333984375</v>
      </c>
      <c r="AO5212" s="18">
        <v>142.52360534667969</v>
      </c>
    </row>
    <row r="5213" spans="1:41" x14ac:dyDescent="0.3">
      <c r="A5213" s="4" t="s">
        <v>1110</v>
      </c>
      <c r="B5213" s="8" t="s">
        <v>11743</v>
      </c>
      <c r="C5213" s="87" t="s">
        <v>86</v>
      </c>
      <c r="D5213" s="87" t="s">
        <v>87</v>
      </c>
      <c r="E5213" s="87" t="s">
        <v>1094</v>
      </c>
      <c r="F5213" s="110">
        <v>1.573152068065514</v>
      </c>
      <c r="G5213" s="18">
        <v>9.4694022739322499</v>
      </c>
      <c r="H5213" s="18">
        <v>14.24084603951612</v>
      </c>
      <c r="I5213" s="18">
        <v>38.344362568482403</v>
      </c>
      <c r="J5213" s="18">
        <v>68.339942932128906</v>
      </c>
      <c r="K5213" s="18">
        <v>85.108421325683594</v>
      </c>
      <c r="L5213" s="18">
        <v>87.05987548828125</v>
      </c>
      <c r="M5213" s="18">
        <v>61.742362976074219</v>
      </c>
      <c r="N5213" s="18">
        <v>57.147449493408203</v>
      </c>
      <c r="O5213" s="18">
        <v>53.036457061767578</v>
      </c>
      <c r="P5213" s="18">
        <v>45.680728912353523</v>
      </c>
      <c r="Q5213" s="18">
        <v>56.343009948730469</v>
      </c>
      <c r="R5213" s="18">
        <v>46.679756164550781</v>
      </c>
      <c r="S5213" s="18">
        <v>46.724590301513672</v>
      </c>
      <c r="T5213" s="18">
        <v>59.556583404541023</v>
      </c>
      <c r="U5213" s="18">
        <v>67.087379455566406</v>
      </c>
      <c r="V5213" s="18">
        <v>102.5889358520508</v>
      </c>
      <c r="W5213" s="18">
        <v>74.365501403808594</v>
      </c>
      <c r="X5213" s="103">
        <v>0.91720865315716182</v>
      </c>
      <c r="Y5213" s="18">
        <v>3.9609479496307829</v>
      </c>
      <c r="Z5213" s="18">
        <v>21.960015779809261</v>
      </c>
      <c r="AA5213" s="18">
        <v>56.574468167146421</v>
      </c>
      <c r="AB5213" s="18">
        <v>45.799457550048828</v>
      </c>
      <c r="AC5213" s="18">
        <v>53.426361083984382</v>
      </c>
      <c r="AD5213" s="18">
        <v>54.524955749511719</v>
      </c>
      <c r="AE5213" s="18">
        <v>74.441558837890625</v>
      </c>
      <c r="AF5213" s="18">
        <v>59.647037506103523</v>
      </c>
      <c r="AG5213" s="18">
        <v>72.430015563964844</v>
      </c>
      <c r="AH5213" s="18">
        <v>73.587181091308594</v>
      </c>
      <c r="AI5213" s="18">
        <v>57.110340118408203</v>
      </c>
      <c r="AJ5213" s="18">
        <v>54.333019256591797</v>
      </c>
      <c r="AK5213" s="18">
        <v>51.133537292480469</v>
      </c>
      <c r="AL5213" s="18">
        <v>64.40777587890625</v>
      </c>
      <c r="AM5213" s="18">
        <v>90.970939636230469</v>
      </c>
      <c r="AN5213" s="18">
        <v>115.46128082275391</v>
      </c>
      <c r="AO5213" s="18">
        <v>110.4980773925781</v>
      </c>
    </row>
    <row r="5214" spans="1:41" x14ac:dyDescent="0.3">
      <c r="A5214" s="4" t="s">
        <v>1082</v>
      </c>
      <c r="B5214" s="8" t="s">
        <v>11744</v>
      </c>
      <c r="C5214" s="87" t="s">
        <v>86</v>
      </c>
      <c r="D5214" s="87" t="s">
        <v>87</v>
      </c>
      <c r="E5214" s="87" t="s">
        <v>1056</v>
      </c>
      <c r="F5214" s="110">
        <v>1.713866978049827</v>
      </c>
      <c r="G5214" s="18">
        <v>10.31641898365198</v>
      </c>
      <c r="H5214" s="18">
        <v>15.51465764948664</v>
      </c>
      <c r="I5214" s="18">
        <v>41.774179454439803</v>
      </c>
      <c r="J5214" s="18">
        <v>74.452796936035156</v>
      </c>
      <c r="K5214" s="18">
        <v>79.966880798339844</v>
      </c>
      <c r="L5214" s="18">
        <v>86.426948547363281</v>
      </c>
      <c r="M5214" s="18">
        <v>75.298362731933594</v>
      </c>
      <c r="N5214" s="18">
        <v>74.876907348632813</v>
      </c>
      <c r="O5214" s="18">
        <v>64.897972106933594</v>
      </c>
      <c r="P5214" s="18">
        <v>67.789543151855469</v>
      </c>
      <c r="Q5214" s="18">
        <v>52.110519409179688</v>
      </c>
      <c r="R5214" s="18">
        <v>53.395225524902337</v>
      </c>
      <c r="S5214" s="18">
        <v>50.500774383544922</v>
      </c>
      <c r="T5214" s="18">
        <v>46.842296600341797</v>
      </c>
      <c r="U5214" s="18">
        <v>73.248580932617188</v>
      </c>
      <c r="V5214" s="18">
        <v>118.8319625854492</v>
      </c>
      <c r="W5214" s="18">
        <v>160.74552917480469</v>
      </c>
      <c r="X5214" s="103">
        <v>1.35107187064914</v>
      </c>
      <c r="Y5214" s="18">
        <v>5.8345779201175541</v>
      </c>
      <c r="Z5214" s="18">
        <v>32.347666473691348</v>
      </c>
      <c r="AA5214" s="18">
        <v>83.335642631000709</v>
      </c>
      <c r="AB5214" s="18">
        <v>67.463775634765625</v>
      </c>
      <c r="AC5214" s="18">
        <v>88.653984069824219</v>
      </c>
      <c r="AD5214" s="18">
        <v>81.13043212890625</v>
      </c>
      <c r="AE5214" s="18">
        <v>64.105682373046875</v>
      </c>
      <c r="AF5214" s="18">
        <v>79.00799560546875</v>
      </c>
      <c r="AG5214" s="18">
        <v>79.912521362304688</v>
      </c>
      <c r="AH5214" s="18">
        <v>69.438865661621094</v>
      </c>
      <c r="AI5214" s="18">
        <v>70.191413879394531</v>
      </c>
      <c r="AJ5214" s="18">
        <v>57.417106628417969</v>
      </c>
      <c r="AK5214" s="18">
        <v>56.257766723632813</v>
      </c>
      <c r="AL5214" s="18">
        <v>81.195625305175781</v>
      </c>
      <c r="AM5214" s="18">
        <v>119.52294921875</v>
      </c>
      <c r="AN5214" s="18">
        <v>145.21464538574219</v>
      </c>
      <c r="AO5214" s="18">
        <v>139.8393859863281</v>
      </c>
    </row>
    <row r="5215" spans="1:41" x14ac:dyDescent="0.3">
      <c r="A5215" s="4" t="s">
        <v>1055</v>
      </c>
      <c r="B5215" s="8" t="s">
        <v>11745</v>
      </c>
      <c r="C5215" s="87" t="s">
        <v>86</v>
      </c>
      <c r="D5215" s="87" t="s">
        <v>87</v>
      </c>
      <c r="E5215" s="87" t="s">
        <v>1056</v>
      </c>
      <c r="F5215" s="110">
        <v>1.8159357975187069</v>
      </c>
      <c r="G5215" s="18">
        <v>10.930810135528811</v>
      </c>
      <c r="H5215" s="18">
        <v>16.438628302418429</v>
      </c>
      <c r="I5215" s="18">
        <v>44.262027832292048</v>
      </c>
      <c r="J5215" s="18">
        <v>78.886810302734375</v>
      </c>
      <c r="K5215" s="18">
        <v>88.273109436035156</v>
      </c>
      <c r="L5215" s="18">
        <v>87.584503173828125</v>
      </c>
      <c r="M5215" s="18">
        <v>88.788726806640625</v>
      </c>
      <c r="N5215" s="18">
        <v>86.789710998535156</v>
      </c>
      <c r="O5215" s="18">
        <v>72.790664672851563</v>
      </c>
      <c r="P5215" s="18">
        <v>66.396682739257813</v>
      </c>
      <c r="Q5215" s="18">
        <v>65.343353271484375</v>
      </c>
      <c r="R5215" s="18">
        <v>73.413742065429688</v>
      </c>
      <c r="S5215" s="18">
        <v>71.244216918945313</v>
      </c>
      <c r="T5215" s="18">
        <v>94.166404724121094</v>
      </c>
      <c r="U5215" s="18">
        <v>109.02707672119141</v>
      </c>
      <c r="V5215" s="18">
        <v>156.60614013671881</v>
      </c>
      <c r="W5215" s="18">
        <v>125.6787872314453</v>
      </c>
      <c r="X5215" s="103">
        <v>1.5288775524056251</v>
      </c>
      <c r="Y5215" s="18">
        <v>6.602428341242371</v>
      </c>
      <c r="Z5215" s="18">
        <v>36.604730080398411</v>
      </c>
      <c r="AA5215" s="18">
        <v>94.302898388831409</v>
      </c>
      <c r="AB5215" s="18">
        <v>76.342239379882813</v>
      </c>
      <c r="AC5215" s="18">
        <v>74.881240844726563</v>
      </c>
      <c r="AD5215" s="18">
        <v>76.366851806640625</v>
      </c>
      <c r="AE5215" s="18">
        <v>64.340057373046875</v>
      </c>
      <c r="AF5215" s="18">
        <v>86.34515380859375</v>
      </c>
      <c r="AG5215" s="18">
        <v>85.194198608398438</v>
      </c>
      <c r="AH5215" s="18">
        <v>88.207138061523438</v>
      </c>
      <c r="AI5215" s="18">
        <v>77.607902526855469</v>
      </c>
      <c r="AJ5215" s="18">
        <v>63.577743530273438</v>
      </c>
      <c r="AK5215" s="18">
        <v>69.492012023925781</v>
      </c>
      <c r="AL5215" s="18">
        <v>91.48907470703125</v>
      </c>
      <c r="AM5215" s="18">
        <v>107.851188659668</v>
      </c>
      <c r="AN5215" s="18">
        <v>141.62434387207031</v>
      </c>
      <c r="AO5215" s="18">
        <v>125.8690567016602</v>
      </c>
    </row>
    <row r="5216" spans="1:41" x14ac:dyDescent="0.3">
      <c r="A5216" s="4" t="s">
        <v>90</v>
      </c>
      <c r="B5216" s="8" t="s">
        <v>11746</v>
      </c>
      <c r="C5216" s="87" t="s">
        <v>86</v>
      </c>
      <c r="D5216" s="87" t="s">
        <v>87</v>
      </c>
      <c r="E5216" s="87" t="s">
        <v>88</v>
      </c>
      <c r="F5216" s="110">
        <v>2.965047966997238</v>
      </c>
      <c r="G5216" s="18">
        <v>17.847754537505121</v>
      </c>
      <c r="H5216" s="18">
        <v>26.840883634162122</v>
      </c>
      <c r="I5216" s="18">
        <v>72.270746476080049</v>
      </c>
      <c r="J5216" s="18">
        <v>128.80586242675781</v>
      </c>
      <c r="K5216" s="18">
        <v>98.933120727539063</v>
      </c>
      <c r="L5216" s="18">
        <v>113.48183441162109</v>
      </c>
      <c r="M5216" s="18">
        <v>98.489952087402344</v>
      </c>
      <c r="N5216" s="18">
        <v>100.4803085327148</v>
      </c>
      <c r="O5216" s="18">
        <v>100.9977493286133</v>
      </c>
      <c r="P5216" s="18">
        <v>86.483001708984375</v>
      </c>
      <c r="Q5216" s="18">
        <v>84.524261474609375</v>
      </c>
      <c r="R5216" s="18">
        <v>71.616218566894531</v>
      </c>
      <c r="S5216" s="18">
        <v>82.398521423339844</v>
      </c>
      <c r="T5216" s="18">
        <v>96.165496826171875</v>
      </c>
      <c r="U5216" s="18">
        <v>120.1228103637695</v>
      </c>
      <c r="V5216" s="18">
        <v>167.70111083984381</v>
      </c>
      <c r="W5216" s="18">
        <v>154.6476135253906</v>
      </c>
      <c r="X5216" s="103">
        <v>1.980942689920159</v>
      </c>
      <c r="Y5216" s="18">
        <v>8.5546629536985783</v>
      </c>
      <c r="Z5216" s="18">
        <v>47.428175235597763</v>
      </c>
      <c r="AA5216" s="18">
        <v>122.1867878874299</v>
      </c>
      <c r="AB5216" s="18">
        <v>98.915443420410156</v>
      </c>
      <c r="AC5216" s="18">
        <v>81.020401000976563</v>
      </c>
      <c r="AD5216" s="18">
        <v>72.769287109375</v>
      </c>
      <c r="AE5216" s="18">
        <v>100.42230224609381</v>
      </c>
      <c r="AF5216" s="18">
        <v>85.548759460449219</v>
      </c>
      <c r="AG5216" s="18">
        <v>89.859336853027344</v>
      </c>
      <c r="AH5216" s="18">
        <v>91.899749755859375</v>
      </c>
      <c r="AI5216" s="18">
        <v>91.043342590332031</v>
      </c>
      <c r="AJ5216" s="18">
        <v>76.29608154296875</v>
      </c>
      <c r="AK5216" s="18">
        <v>87.371376037597656</v>
      </c>
      <c r="AL5216" s="18">
        <v>120.64076232910161</v>
      </c>
      <c r="AM5216" s="18">
        <v>132.45362854003909</v>
      </c>
      <c r="AN5216" s="18">
        <v>162.782958984375</v>
      </c>
      <c r="AO5216" s="18">
        <v>170.58949279785159</v>
      </c>
    </row>
    <row r="5217" spans="1:41" x14ac:dyDescent="0.3">
      <c r="A5217" s="4" t="s">
        <v>1105</v>
      </c>
      <c r="B5217" s="8" t="s">
        <v>11747</v>
      </c>
      <c r="C5217" s="87" t="s">
        <v>86</v>
      </c>
      <c r="D5217" s="87" t="s">
        <v>87</v>
      </c>
      <c r="E5217" s="87" t="s">
        <v>1094</v>
      </c>
      <c r="F5217" s="110">
        <v>2.1801167482589041</v>
      </c>
      <c r="G5217" s="18">
        <v>13.12295417110364</v>
      </c>
      <c r="H5217" s="18">
        <v>19.735350186649999</v>
      </c>
      <c r="I5217" s="18">
        <v>53.138656290015433</v>
      </c>
      <c r="J5217" s="18">
        <v>94.707344055175781</v>
      </c>
      <c r="K5217" s="18">
        <v>72.531082153320313</v>
      </c>
      <c r="L5217" s="18">
        <v>65.159774780273438</v>
      </c>
      <c r="M5217" s="18">
        <v>65.230911254882813</v>
      </c>
      <c r="N5217" s="18">
        <v>68.775032043457031</v>
      </c>
      <c r="O5217" s="18">
        <v>65.835700988769531</v>
      </c>
      <c r="P5217" s="18">
        <v>66.565666198730469</v>
      </c>
      <c r="Q5217" s="18">
        <v>53.197544097900391</v>
      </c>
      <c r="R5217" s="18">
        <v>49.191757202148438</v>
      </c>
      <c r="S5217" s="18">
        <v>46.176376342773438</v>
      </c>
      <c r="T5217" s="18">
        <v>66.835075378417969</v>
      </c>
      <c r="U5217" s="18">
        <v>90.673454284667969</v>
      </c>
      <c r="V5217" s="18">
        <v>103.3979187011719</v>
      </c>
      <c r="W5217" s="18">
        <v>62.356548309326172</v>
      </c>
      <c r="X5217" s="103">
        <v>1.3315983472085571</v>
      </c>
      <c r="Y5217" s="18">
        <v>5.7504818832141114</v>
      </c>
      <c r="Z5217" s="18">
        <v>31.881426997459108</v>
      </c>
      <c r="AA5217" s="18">
        <v>82.134493657755442</v>
      </c>
      <c r="AB5217" s="18">
        <v>66.49139404296875</v>
      </c>
      <c r="AC5217" s="18">
        <v>68.267578125</v>
      </c>
      <c r="AD5217" s="18">
        <v>56.344257354736328</v>
      </c>
      <c r="AE5217" s="18">
        <v>74.610084533691406</v>
      </c>
      <c r="AF5217" s="18">
        <v>71.669197082519531</v>
      </c>
      <c r="AG5217" s="18">
        <v>71.186431884765625</v>
      </c>
      <c r="AH5217" s="18">
        <v>71.275886535644531</v>
      </c>
      <c r="AI5217" s="18">
        <v>53.244762420654297</v>
      </c>
      <c r="AJ5217" s="18">
        <v>48.169589996337891</v>
      </c>
      <c r="AK5217" s="18">
        <v>58.186626434326172</v>
      </c>
      <c r="AL5217" s="18">
        <v>71.934272766113281</v>
      </c>
      <c r="AM5217" s="18">
        <v>96.689056396484375</v>
      </c>
      <c r="AN5217" s="18">
        <v>114.509391784668</v>
      </c>
      <c r="AO5217" s="18">
        <v>102.3061828613281</v>
      </c>
    </row>
    <row r="5218" spans="1:41" x14ac:dyDescent="0.3">
      <c r="A5218" s="4" t="s">
        <v>106</v>
      </c>
      <c r="B5218" s="8" t="s">
        <v>11748</v>
      </c>
      <c r="C5218" s="87" t="s">
        <v>86</v>
      </c>
      <c r="D5218" s="87" t="s">
        <v>87</v>
      </c>
      <c r="E5218" s="87" t="s">
        <v>103</v>
      </c>
      <c r="F5218" s="110">
        <v>2.3824503679019848</v>
      </c>
      <c r="G5218" s="18">
        <v>14.34087739469714</v>
      </c>
      <c r="H5218" s="18">
        <v>21.566960737496721</v>
      </c>
      <c r="I5218" s="18">
        <v>58.07038147340986</v>
      </c>
      <c r="J5218" s="18">
        <v>103.4970016479492</v>
      </c>
      <c r="K5218" s="18">
        <v>95.108207702636719</v>
      </c>
      <c r="L5218" s="18">
        <v>86.439117431640625</v>
      </c>
      <c r="M5218" s="18">
        <v>115.6606903076172</v>
      </c>
      <c r="N5218" s="18">
        <v>104.54261779785161</v>
      </c>
      <c r="O5218" s="18">
        <v>92.668609619140625</v>
      </c>
      <c r="P5218" s="18">
        <v>72.614555358886719</v>
      </c>
      <c r="Q5218" s="18">
        <v>93.903182983398438</v>
      </c>
      <c r="R5218" s="18">
        <v>79.47174072265625</v>
      </c>
      <c r="S5218" s="18">
        <v>96.631179809570313</v>
      </c>
      <c r="T5218" s="18">
        <v>103.7926864624023</v>
      </c>
      <c r="U5218" s="18">
        <v>106.6808395385742</v>
      </c>
      <c r="V5218" s="18">
        <v>143.03309631347659</v>
      </c>
      <c r="W5218" s="18">
        <v>139.06646728515631</v>
      </c>
      <c r="X5218" s="103">
        <v>2.286268078001823</v>
      </c>
      <c r="Y5218" s="18">
        <v>9.8732047770115674</v>
      </c>
      <c r="Z5218" s="18">
        <v>54.738344319993523</v>
      </c>
      <c r="AA5218" s="18">
        <v>141.01960350598031</v>
      </c>
      <c r="AB5218" s="18">
        <v>114.1614151000977</v>
      </c>
      <c r="AC5218" s="18">
        <v>83.205429077148438</v>
      </c>
      <c r="AD5218" s="18">
        <v>86.506996154785156</v>
      </c>
      <c r="AE5218" s="18">
        <v>99.917877197265625</v>
      </c>
      <c r="AF5218" s="18">
        <v>101.5995330810547</v>
      </c>
      <c r="AG5218" s="18">
        <v>102.3570098876953</v>
      </c>
      <c r="AH5218" s="18">
        <v>95.083702087402344</v>
      </c>
      <c r="AI5218" s="18">
        <v>103.04736328125</v>
      </c>
      <c r="AJ5218" s="18">
        <v>78.307113647460938</v>
      </c>
      <c r="AK5218" s="18">
        <v>114.23874664306641</v>
      </c>
      <c r="AL5218" s="18">
        <v>132.0668029785156</v>
      </c>
      <c r="AM5218" s="18">
        <v>127.107421875</v>
      </c>
      <c r="AN5218" s="18">
        <v>213.6103515625</v>
      </c>
      <c r="AO5218" s="18">
        <v>127.76971435546881</v>
      </c>
    </row>
    <row r="5219" spans="1:41" x14ac:dyDescent="0.3">
      <c r="A5219" s="4" t="s">
        <v>99</v>
      </c>
      <c r="B5219" s="8" t="s">
        <v>11749</v>
      </c>
      <c r="C5219" s="87" t="s">
        <v>86</v>
      </c>
      <c r="D5219" s="87" t="s">
        <v>87</v>
      </c>
      <c r="E5219" s="87" t="s">
        <v>88</v>
      </c>
      <c r="F5219" s="110">
        <v>1.985905254815292</v>
      </c>
      <c r="G5219" s="18">
        <v>11.95392112276001</v>
      </c>
      <c r="H5219" s="18">
        <v>17.97726459951668</v>
      </c>
      <c r="I5219" s="18">
        <v>48.404901638613133</v>
      </c>
      <c r="J5219" s="18">
        <v>86.270523071289063</v>
      </c>
      <c r="K5219" s="18">
        <v>94.912208557128906</v>
      </c>
      <c r="L5219" s="18">
        <v>91.274688720703125</v>
      </c>
      <c r="M5219" s="18">
        <v>81.881271362304688</v>
      </c>
      <c r="N5219" s="18">
        <v>89.924224853515625</v>
      </c>
      <c r="O5219" s="18">
        <v>92.59918212890625</v>
      </c>
      <c r="P5219" s="18">
        <v>67.863494873046875</v>
      </c>
      <c r="Q5219" s="18">
        <v>70.989776611328125</v>
      </c>
      <c r="R5219" s="18">
        <v>62.366317749023438</v>
      </c>
      <c r="S5219" s="18">
        <v>60.390907287597663</v>
      </c>
      <c r="T5219" s="18">
        <v>88.012931823730469</v>
      </c>
      <c r="U5219" s="18">
        <v>78.888717651367188</v>
      </c>
      <c r="V5219" s="18">
        <v>113.31150817871089</v>
      </c>
      <c r="W5219" s="18">
        <v>111.4356994628906</v>
      </c>
      <c r="X5219" s="103">
        <v>1.8268844025335469</v>
      </c>
      <c r="Y5219" s="18">
        <v>7.8893651989868472</v>
      </c>
      <c r="Z5219" s="18">
        <v>43.739677083759346</v>
      </c>
      <c r="AA5219" s="18">
        <v>112.68429830053159</v>
      </c>
      <c r="AB5219" s="18">
        <v>91.222770690917969</v>
      </c>
      <c r="AC5219" s="18">
        <v>66.32073974609375</v>
      </c>
      <c r="AD5219" s="18">
        <v>75.304710388183594</v>
      </c>
      <c r="AE5219" s="18">
        <v>89.4254150390625</v>
      </c>
      <c r="AF5219" s="18">
        <v>77.849922180175781</v>
      </c>
      <c r="AG5219" s="18">
        <v>93.672073364257813</v>
      </c>
      <c r="AH5219" s="18">
        <v>78.909332275390625</v>
      </c>
      <c r="AI5219" s="18">
        <v>79.80816650390625</v>
      </c>
      <c r="AJ5219" s="18">
        <v>60.772388458251953</v>
      </c>
      <c r="AK5219" s="18">
        <v>67.699050903320313</v>
      </c>
      <c r="AL5219" s="18">
        <v>88.087692260742188</v>
      </c>
      <c r="AM5219" s="18">
        <v>109.3900527954102</v>
      </c>
      <c r="AN5219" s="18">
        <v>128.16798400878909</v>
      </c>
      <c r="AO5219" s="18">
        <v>115.6075744628906</v>
      </c>
    </row>
    <row r="5220" spans="1:41" x14ac:dyDescent="0.3">
      <c r="A5220" s="4" t="s">
        <v>127</v>
      </c>
      <c r="B5220" s="8" t="s">
        <v>11750</v>
      </c>
      <c r="C5220" s="87" t="s">
        <v>86</v>
      </c>
      <c r="D5220" s="87" t="s">
        <v>87</v>
      </c>
      <c r="E5220" s="87" t="s">
        <v>103</v>
      </c>
      <c r="F5220" s="110">
        <v>1.6372653542489699</v>
      </c>
      <c r="G5220" s="18">
        <v>9.8553245953016351</v>
      </c>
      <c r="H5220" s="18">
        <v>14.82122695510604</v>
      </c>
      <c r="I5220" s="18">
        <v>39.907074235574051</v>
      </c>
      <c r="J5220" s="18">
        <v>71.125114440917969</v>
      </c>
      <c r="K5220" s="18">
        <v>68.718856811523438</v>
      </c>
      <c r="L5220" s="18">
        <v>72.024093627929688</v>
      </c>
      <c r="M5220" s="18">
        <v>59.951816558837891</v>
      </c>
      <c r="N5220" s="18">
        <v>52.165000915527337</v>
      </c>
      <c r="O5220" s="18">
        <v>49.743408203125</v>
      </c>
      <c r="P5220" s="18">
        <v>47.157962799072273</v>
      </c>
      <c r="Q5220" s="18">
        <v>47.246669769287109</v>
      </c>
      <c r="R5220" s="18">
        <v>42.126522064208977</v>
      </c>
      <c r="S5220" s="18">
        <v>46.062175750732422</v>
      </c>
      <c r="T5220" s="18">
        <v>62.159427642822273</v>
      </c>
      <c r="U5220" s="18">
        <v>72.574897766113281</v>
      </c>
      <c r="V5220" s="18">
        <v>96.883949279785156</v>
      </c>
      <c r="W5220" s="18">
        <v>98.877899169921875</v>
      </c>
      <c r="X5220" s="103">
        <v>1.5813472173593599</v>
      </c>
      <c r="Y5220" s="18">
        <v>6.8290175814342664</v>
      </c>
      <c r="Z5220" s="18">
        <v>37.860970594897672</v>
      </c>
      <c r="AA5220" s="18">
        <v>97.539286728003901</v>
      </c>
      <c r="AB5220" s="18">
        <v>78.962234497070313</v>
      </c>
      <c r="AC5220" s="18">
        <v>56.905155181884773</v>
      </c>
      <c r="AD5220" s="18">
        <v>65.59967041015625</v>
      </c>
      <c r="AE5220" s="18">
        <v>57.075950622558587</v>
      </c>
      <c r="AF5220" s="18">
        <v>65.765083312988281</v>
      </c>
      <c r="AG5220" s="18">
        <v>61.773735046386719</v>
      </c>
      <c r="AH5220" s="18">
        <v>63.347496032714837</v>
      </c>
      <c r="AI5220" s="18">
        <v>65.176704406738281</v>
      </c>
      <c r="AJ5220" s="18">
        <v>60.370243072509773</v>
      </c>
      <c r="AK5220" s="18">
        <v>54.544101715087891</v>
      </c>
      <c r="AL5220" s="18">
        <v>94.191757202148438</v>
      </c>
      <c r="AM5220" s="18">
        <v>82.704887390136719</v>
      </c>
      <c r="AN5220" s="18">
        <v>119.4979629516602</v>
      </c>
      <c r="AO5220" s="18">
        <v>192.81575012207031</v>
      </c>
    </row>
    <row r="5221" spans="1:41" x14ac:dyDescent="0.3">
      <c r="A5221" s="4" t="s">
        <v>1101</v>
      </c>
      <c r="B5221" s="8" t="s">
        <v>11751</v>
      </c>
      <c r="C5221" s="87" t="s">
        <v>86</v>
      </c>
      <c r="D5221" s="87" t="s">
        <v>87</v>
      </c>
      <c r="E5221" s="87" t="s">
        <v>1094</v>
      </c>
      <c r="F5221" s="110">
        <v>1.3903028051795809</v>
      </c>
      <c r="G5221" s="18">
        <v>8.3687628246970203</v>
      </c>
      <c r="H5221" s="18">
        <v>12.585616227944501</v>
      </c>
      <c r="I5221" s="18">
        <v>33.887553481933253</v>
      </c>
      <c r="J5221" s="18">
        <v>60.396713256835938</v>
      </c>
      <c r="K5221" s="18">
        <v>68.156745910644531</v>
      </c>
      <c r="L5221" s="18">
        <v>54.044078826904297</v>
      </c>
      <c r="M5221" s="18">
        <v>60.731697082519531</v>
      </c>
      <c r="N5221" s="18">
        <v>64.285049438476563</v>
      </c>
      <c r="O5221" s="18">
        <v>51.74322509765625</v>
      </c>
      <c r="P5221" s="18">
        <v>52.396156311035163</v>
      </c>
      <c r="Q5221" s="18">
        <v>58.754592895507813</v>
      </c>
      <c r="R5221" s="18">
        <v>32.869598388671882</v>
      </c>
      <c r="S5221" s="18">
        <v>46.617805480957031</v>
      </c>
      <c r="T5221" s="18">
        <v>62.726226806640632</v>
      </c>
      <c r="U5221" s="18">
        <v>69.4366455078125</v>
      </c>
      <c r="V5221" s="18">
        <v>121.1750946044922</v>
      </c>
      <c r="W5221" s="18">
        <v>85.387886047363281</v>
      </c>
      <c r="X5221" s="103">
        <v>1.2050402312842601</v>
      </c>
      <c r="Y5221" s="18">
        <v>5.2039430907005766</v>
      </c>
      <c r="Z5221" s="18">
        <v>28.85134413333213</v>
      </c>
      <c r="AA5221" s="18">
        <v>74.32824578165048</v>
      </c>
      <c r="AB5221" s="18">
        <v>60.171901702880859</v>
      </c>
      <c r="AC5221" s="18">
        <v>68.127334594726563</v>
      </c>
      <c r="AD5221" s="18">
        <v>54.008415222167969</v>
      </c>
      <c r="AE5221" s="18">
        <v>67.651107788085938</v>
      </c>
      <c r="AF5221" s="18">
        <v>51.099361419677727</v>
      </c>
      <c r="AG5221" s="18">
        <v>87.939811706542969</v>
      </c>
      <c r="AH5221" s="18">
        <v>58.719806671142578</v>
      </c>
      <c r="AI5221" s="18">
        <v>58.913543701171882</v>
      </c>
      <c r="AJ5221" s="18">
        <v>43.105735778808587</v>
      </c>
      <c r="AK5221" s="18">
        <v>75.932685852050781</v>
      </c>
      <c r="AL5221" s="18">
        <v>70.142990112304688</v>
      </c>
      <c r="AM5221" s="18">
        <v>115.26222229003911</v>
      </c>
      <c r="AN5221" s="18">
        <v>125.2792129516602</v>
      </c>
      <c r="AO5221" s="18">
        <v>151.0555419921875</v>
      </c>
    </row>
    <row r="5222" spans="1:41" x14ac:dyDescent="0.3">
      <c r="A5222" s="4" t="s">
        <v>1124</v>
      </c>
      <c r="B5222" s="8" t="s">
        <v>11752</v>
      </c>
      <c r="C5222" s="87" t="s">
        <v>86</v>
      </c>
      <c r="D5222" s="87" t="s">
        <v>87</v>
      </c>
      <c r="E5222" s="87" t="s">
        <v>1094</v>
      </c>
      <c r="F5222" s="110">
        <v>1.7054548950887221</v>
      </c>
      <c r="G5222" s="18">
        <v>10.265783448068721</v>
      </c>
      <c r="H5222" s="18">
        <v>15.43850787302666</v>
      </c>
      <c r="I5222" s="18">
        <v>41.569141451080448</v>
      </c>
      <c r="J5222" s="18">
        <v>74.087364196777344</v>
      </c>
      <c r="K5222" s="18">
        <v>82.226936340332031</v>
      </c>
      <c r="L5222" s="18">
        <v>76.555946350097656</v>
      </c>
      <c r="M5222" s="18">
        <v>68.848922729492188</v>
      </c>
      <c r="N5222" s="18">
        <v>82.067146301269531</v>
      </c>
      <c r="O5222" s="18">
        <v>63.277797698974609</v>
      </c>
      <c r="P5222" s="18">
        <v>59.564830780029297</v>
      </c>
      <c r="Q5222" s="18">
        <v>66.8485107421875</v>
      </c>
      <c r="R5222" s="18">
        <v>63.078083038330078</v>
      </c>
      <c r="S5222" s="18">
        <v>46.9993896484375</v>
      </c>
      <c r="T5222" s="18">
        <v>61.231712341308587</v>
      </c>
      <c r="U5222" s="18">
        <v>73.228530883789063</v>
      </c>
      <c r="V5222" s="18">
        <v>135.70390319824219</v>
      </c>
      <c r="W5222" s="18">
        <v>110.9489364624023</v>
      </c>
      <c r="X5222" s="103">
        <v>1.283157934731453</v>
      </c>
      <c r="Y5222" s="18">
        <v>5.5412928924430238</v>
      </c>
      <c r="Z5222" s="18">
        <v>30.721655751607809</v>
      </c>
      <c r="AA5222" s="18">
        <v>79.146634173159185</v>
      </c>
      <c r="AB5222" s="18">
        <v>64.072593688964844</v>
      </c>
      <c r="AC5222" s="18">
        <v>101.4060134887695</v>
      </c>
      <c r="AD5222" s="18">
        <v>65.918327331542969</v>
      </c>
      <c r="AE5222" s="18">
        <v>67.551925659179688</v>
      </c>
      <c r="AF5222" s="18">
        <v>62.332019805908203</v>
      </c>
      <c r="AG5222" s="18">
        <v>84.849494934082031</v>
      </c>
      <c r="AH5222" s="18">
        <v>65.650688171386719</v>
      </c>
      <c r="AI5222" s="18">
        <v>76.696311950683594</v>
      </c>
      <c r="AJ5222" s="18">
        <v>52.437572479248047</v>
      </c>
      <c r="AK5222" s="18">
        <v>53.991802215576172</v>
      </c>
      <c r="AL5222" s="18">
        <v>76.441581726074219</v>
      </c>
      <c r="AM5222" s="18">
        <v>112.8396759033203</v>
      </c>
      <c r="AN5222" s="18">
        <v>107.998908996582</v>
      </c>
      <c r="AO5222" s="18">
        <v>99.823707580566406</v>
      </c>
    </row>
    <row r="5223" spans="1:41" x14ac:dyDescent="0.3">
      <c r="A5223" s="4" t="s">
        <v>1090</v>
      </c>
      <c r="B5223" s="8" t="s">
        <v>11753</v>
      </c>
      <c r="C5223" s="87" t="s">
        <v>86</v>
      </c>
      <c r="D5223" s="87" t="s">
        <v>87</v>
      </c>
      <c r="E5223" s="87" t="s">
        <v>1056</v>
      </c>
      <c r="F5223" s="110">
        <v>1.9127523777910691</v>
      </c>
      <c r="G5223" s="18">
        <v>11.51358605655774</v>
      </c>
      <c r="H5223" s="18">
        <v>17.31505343748282</v>
      </c>
      <c r="I5223" s="18">
        <v>46.621856949873212</v>
      </c>
      <c r="J5223" s="18">
        <v>83.092658996582031</v>
      </c>
      <c r="K5223" s="18">
        <v>84.817840576171875</v>
      </c>
      <c r="L5223" s="18">
        <v>84.643165588378906</v>
      </c>
      <c r="M5223" s="18">
        <v>79.60955810546875</v>
      </c>
      <c r="N5223" s="18">
        <v>69.07781982421875</v>
      </c>
      <c r="O5223" s="18">
        <v>78.724655151367188</v>
      </c>
      <c r="P5223" s="18">
        <v>64.317329406738281</v>
      </c>
      <c r="Q5223" s="18">
        <v>46.877311706542969</v>
      </c>
      <c r="R5223" s="18">
        <v>54.932907104492188</v>
      </c>
      <c r="S5223" s="18">
        <v>59.139739990234382</v>
      </c>
      <c r="T5223" s="18">
        <v>66.958045959472656</v>
      </c>
      <c r="U5223" s="18">
        <v>78.793601989746094</v>
      </c>
      <c r="V5223" s="18">
        <v>130.50730895996091</v>
      </c>
      <c r="W5223" s="18">
        <v>103.0886535644531</v>
      </c>
      <c r="X5223" s="103">
        <v>1.7080869254329301</v>
      </c>
      <c r="Y5223" s="18">
        <v>7.3763405761561591</v>
      </c>
      <c r="Z5223" s="18">
        <v>40.895401179087912</v>
      </c>
      <c r="AA5223" s="18">
        <v>105.35673541347001</v>
      </c>
      <c r="AB5223" s="18">
        <v>85.290794372558594</v>
      </c>
      <c r="AC5223" s="18">
        <v>74.730316162109375</v>
      </c>
      <c r="AD5223" s="18">
        <v>65.2357177734375</v>
      </c>
      <c r="AE5223" s="18">
        <v>67.970329284667969</v>
      </c>
      <c r="AF5223" s="18">
        <v>74.340713500976563</v>
      </c>
      <c r="AG5223" s="18">
        <v>78.110885620117188</v>
      </c>
      <c r="AH5223" s="18">
        <v>80.001365661621094</v>
      </c>
      <c r="AI5223" s="18">
        <v>53.230422973632813</v>
      </c>
      <c r="AJ5223" s="18">
        <v>65.231819152832031</v>
      </c>
      <c r="AK5223" s="18">
        <v>71.222740173339844</v>
      </c>
      <c r="AL5223" s="18">
        <v>80.553535461425781</v>
      </c>
      <c r="AM5223" s="18">
        <v>110.1844787597656</v>
      </c>
      <c r="AN5223" s="18">
        <v>133.7556457519531</v>
      </c>
      <c r="AO5223" s="18">
        <v>118.0529708862305</v>
      </c>
    </row>
    <row r="5224" spans="1:41" x14ac:dyDescent="0.3">
      <c r="A5224" s="4" t="s">
        <v>1095</v>
      </c>
      <c r="B5224" s="8" t="s">
        <v>11754</v>
      </c>
      <c r="C5224" s="87" t="s">
        <v>86</v>
      </c>
      <c r="D5224" s="87" t="s">
        <v>87</v>
      </c>
      <c r="E5224" s="87" t="s">
        <v>1094</v>
      </c>
      <c r="F5224" s="110">
        <v>2.266054417784622</v>
      </c>
      <c r="G5224" s="18">
        <v>13.64024577929761</v>
      </c>
      <c r="H5224" s="18">
        <v>20.513294764007679</v>
      </c>
      <c r="I5224" s="18">
        <v>55.233320388595978</v>
      </c>
      <c r="J5224" s="18">
        <v>98.440597534179688</v>
      </c>
      <c r="K5224" s="18">
        <v>90.02117919921875</v>
      </c>
      <c r="L5224" s="18">
        <v>102.0951232910156</v>
      </c>
      <c r="M5224" s="18">
        <v>86.758293151855469</v>
      </c>
      <c r="N5224" s="18">
        <v>103.15769958496089</v>
      </c>
      <c r="O5224" s="18">
        <v>81.423873901367188</v>
      </c>
      <c r="P5224" s="18">
        <v>85.06463623046875</v>
      </c>
      <c r="Q5224" s="18">
        <v>80.524147033691406</v>
      </c>
      <c r="R5224" s="18">
        <v>66.258209228515625</v>
      </c>
      <c r="S5224" s="18">
        <v>77.795692443847656</v>
      </c>
      <c r="T5224" s="18">
        <v>99.329147338867188</v>
      </c>
      <c r="U5224" s="18">
        <v>107.4424667358398</v>
      </c>
      <c r="V5224" s="18">
        <v>177.47157287597659</v>
      </c>
      <c r="W5224" s="18">
        <v>135.3923034667969</v>
      </c>
      <c r="X5224" s="103">
        <v>1.8957124872346569</v>
      </c>
      <c r="Y5224" s="18">
        <v>8.1865979606223451</v>
      </c>
      <c r="Z5224" s="18">
        <v>45.387574561533647</v>
      </c>
      <c r="AA5224" s="18">
        <v>116.9296924903108</v>
      </c>
      <c r="AB5224" s="18">
        <v>94.659599304199219</v>
      </c>
      <c r="AC5224" s="18">
        <v>89.249031066894531</v>
      </c>
      <c r="AD5224" s="18">
        <v>82.08953857421875</v>
      </c>
      <c r="AE5224" s="18">
        <v>88.024314880371094</v>
      </c>
      <c r="AF5224" s="18">
        <v>95.646873474121094</v>
      </c>
      <c r="AG5224" s="18">
        <v>105.9425430297852</v>
      </c>
      <c r="AH5224" s="18">
        <v>103.3269119262695</v>
      </c>
      <c r="AI5224" s="18">
        <v>87.257484436035156</v>
      </c>
      <c r="AJ5224" s="18">
        <v>66.217742919921875</v>
      </c>
      <c r="AK5224" s="18">
        <v>89.648681640625</v>
      </c>
      <c r="AL5224" s="18">
        <v>130.2389831542969</v>
      </c>
      <c r="AM5224" s="18">
        <v>147.51670837402341</v>
      </c>
      <c r="AN5224" s="18">
        <v>157.5079040527344</v>
      </c>
      <c r="AO5224" s="18">
        <v>141.11328125</v>
      </c>
    </row>
    <row r="5225" spans="1:41" x14ac:dyDescent="0.3">
      <c r="A5225" s="4" t="s">
        <v>89</v>
      </c>
      <c r="B5225" s="8" t="s">
        <v>11755</v>
      </c>
      <c r="C5225" s="87" t="s">
        <v>86</v>
      </c>
      <c r="D5225" s="87" t="s">
        <v>87</v>
      </c>
      <c r="E5225" s="87" t="s">
        <v>88</v>
      </c>
      <c r="F5225" s="110">
        <v>2.014659271073258</v>
      </c>
      <c r="G5225" s="18">
        <v>12.12700251296069</v>
      </c>
      <c r="H5225" s="18">
        <v>18.23755826524663</v>
      </c>
      <c r="I5225" s="18">
        <v>49.105758502407127</v>
      </c>
      <c r="J5225" s="18">
        <v>87.519638061523438</v>
      </c>
      <c r="K5225" s="18">
        <v>102.97983551025391</v>
      </c>
      <c r="L5225" s="18">
        <v>103.06903076171881</v>
      </c>
      <c r="M5225" s="18">
        <v>104.4991149902344</v>
      </c>
      <c r="N5225" s="18">
        <v>94.826118469238281</v>
      </c>
      <c r="O5225" s="18">
        <v>98.895950317382813</v>
      </c>
      <c r="P5225" s="18">
        <v>94.6005859375</v>
      </c>
      <c r="Q5225" s="18">
        <v>82.290489196777344</v>
      </c>
      <c r="R5225" s="18">
        <v>60.757835388183587</v>
      </c>
      <c r="S5225" s="18">
        <v>84.259735107421875</v>
      </c>
      <c r="T5225" s="18">
        <v>115.55995941162109</v>
      </c>
      <c r="U5225" s="18">
        <v>131.83685302734381</v>
      </c>
      <c r="V5225" s="18">
        <v>150.22943115234381</v>
      </c>
      <c r="W5225" s="18">
        <v>138.3050842285156</v>
      </c>
      <c r="X5225" s="103">
        <v>1.8959057678983771</v>
      </c>
      <c r="Y5225" s="18">
        <v>8.1874326394558103</v>
      </c>
      <c r="Z5225" s="18">
        <v>45.392202130637578</v>
      </c>
      <c r="AA5225" s="18">
        <v>116.9416142604765</v>
      </c>
      <c r="AB5225" s="18">
        <v>94.66925048828125</v>
      </c>
      <c r="AC5225" s="18">
        <v>90.047821044921875</v>
      </c>
      <c r="AD5225" s="18">
        <v>77.594978332519531</v>
      </c>
      <c r="AE5225" s="18">
        <v>102.29978179931641</v>
      </c>
      <c r="AF5225" s="18">
        <v>105.4067764282227</v>
      </c>
      <c r="AG5225" s="18">
        <v>93.28363037109375</v>
      </c>
      <c r="AH5225" s="18">
        <v>110.422737121582</v>
      </c>
      <c r="AI5225" s="18">
        <v>99.941627502441406</v>
      </c>
      <c r="AJ5225" s="18">
        <v>76.906570434570313</v>
      </c>
      <c r="AK5225" s="18">
        <v>98.054901123046875</v>
      </c>
      <c r="AL5225" s="18">
        <v>90.548133850097656</v>
      </c>
      <c r="AM5225" s="18">
        <v>128.07684326171881</v>
      </c>
      <c r="AN5225" s="18">
        <v>143.76182556152341</v>
      </c>
      <c r="AO5225" s="18">
        <v>96.671226501464844</v>
      </c>
    </row>
    <row r="5226" spans="1:41" x14ac:dyDescent="0.3">
      <c r="A5226" s="4" t="s">
        <v>105</v>
      </c>
      <c r="B5226" s="8" t="s">
        <v>11756</v>
      </c>
      <c r="C5226" s="87" t="s">
        <v>86</v>
      </c>
      <c r="D5226" s="87" t="s">
        <v>87</v>
      </c>
      <c r="E5226" s="87" t="s">
        <v>103</v>
      </c>
      <c r="F5226" s="110">
        <v>2.2011197337973099</v>
      </c>
      <c r="G5226" s="18">
        <v>13.2493791512782</v>
      </c>
      <c r="H5226" s="18">
        <v>19.925478203829179</v>
      </c>
      <c r="I5226" s="18">
        <v>53.650587786565261</v>
      </c>
      <c r="J5226" s="18">
        <v>95.619743347167969</v>
      </c>
      <c r="K5226" s="18">
        <v>105.75897216796881</v>
      </c>
      <c r="L5226" s="18">
        <v>83.888923645019531</v>
      </c>
      <c r="M5226" s="18">
        <v>81.881278991699219</v>
      </c>
      <c r="N5226" s="18">
        <v>95.175071716308594</v>
      </c>
      <c r="O5226" s="18">
        <v>93.564338684082031</v>
      </c>
      <c r="P5226" s="18">
        <v>78.934822082519531</v>
      </c>
      <c r="Q5226" s="18">
        <v>73.621994018554688</v>
      </c>
      <c r="R5226" s="18">
        <v>66.651107788085938</v>
      </c>
      <c r="S5226" s="18">
        <v>102.83139801025391</v>
      </c>
      <c r="T5226" s="18">
        <v>114.2089538574219</v>
      </c>
      <c r="U5226" s="18">
        <v>124.76536560058589</v>
      </c>
      <c r="V5226" s="18">
        <v>216.54920959472659</v>
      </c>
      <c r="W5226" s="18">
        <v>146.7930603027344</v>
      </c>
      <c r="X5226" s="103">
        <v>1.515478389492172</v>
      </c>
      <c r="Y5226" s="18">
        <v>6.5445643135905156</v>
      </c>
      <c r="Z5226" s="18">
        <v>36.2839243095383</v>
      </c>
      <c r="AA5226" s="18">
        <v>93.476422850136714</v>
      </c>
      <c r="AB5226" s="18">
        <v>75.673171997070313</v>
      </c>
      <c r="AC5226" s="18">
        <v>65.967330932617188</v>
      </c>
      <c r="AD5226" s="18">
        <v>83.600151062011719</v>
      </c>
      <c r="AE5226" s="18">
        <v>91.789787292480469</v>
      </c>
      <c r="AF5226" s="18">
        <v>92.262367248535156</v>
      </c>
      <c r="AG5226" s="18">
        <v>82.511314392089844</v>
      </c>
      <c r="AH5226" s="18">
        <v>90.655548095703125</v>
      </c>
      <c r="AI5226" s="18">
        <v>78.474822998046875</v>
      </c>
      <c r="AJ5226" s="18">
        <v>73.776947021484375</v>
      </c>
      <c r="AK5226" s="18">
        <v>77.564781188964844</v>
      </c>
      <c r="AL5226" s="18">
        <v>94.470809936523438</v>
      </c>
      <c r="AM5226" s="18">
        <v>96.894485473632813</v>
      </c>
      <c r="AN5226" s="18">
        <v>189.9094543457031</v>
      </c>
      <c r="AO5226" s="18">
        <v>159.4863586425781</v>
      </c>
    </row>
    <row r="5227" spans="1:41" x14ac:dyDescent="0.3">
      <c r="A5227" s="4" t="s">
        <v>96</v>
      </c>
      <c r="B5227" s="8" t="s">
        <v>11757</v>
      </c>
      <c r="C5227" s="87" t="s">
        <v>86</v>
      </c>
      <c r="D5227" s="87" t="s">
        <v>87</v>
      </c>
      <c r="E5227" s="87" t="s">
        <v>88</v>
      </c>
      <c r="F5227" s="110">
        <v>2.391526664353401</v>
      </c>
      <c r="G5227" s="18">
        <v>14.395511084599489</v>
      </c>
      <c r="H5227" s="18">
        <v>21.649123258843161</v>
      </c>
      <c r="I5227" s="18">
        <v>58.29160916587324</v>
      </c>
      <c r="J5227" s="18">
        <v>103.8912887573242</v>
      </c>
      <c r="K5227" s="18">
        <v>84.493865966796875</v>
      </c>
      <c r="L5227" s="18">
        <v>91.759292602539063</v>
      </c>
      <c r="M5227" s="18">
        <v>103.5948486328125</v>
      </c>
      <c r="N5227" s="18">
        <v>97.523353576660156</v>
      </c>
      <c r="O5227" s="18">
        <v>102.9608840942383</v>
      </c>
      <c r="P5227" s="18">
        <v>81.661003112792969</v>
      </c>
      <c r="Q5227" s="18">
        <v>69.160255432128906</v>
      </c>
      <c r="R5227" s="18">
        <v>71.572822570800781</v>
      </c>
      <c r="S5227" s="18">
        <v>76.354377746582031</v>
      </c>
      <c r="T5227" s="18">
        <v>95.220199584960938</v>
      </c>
      <c r="U5227" s="18">
        <v>103.2988739013672</v>
      </c>
      <c r="V5227" s="18">
        <v>140.36407470703131</v>
      </c>
      <c r="W5227" s="18">
        <v>147.0062255859375</v>
      </c>
      <c r="X5227" s="103">
        <v>1.822170493413338</v>
      </c>
      <c r="Y5227" s="18">
        <v>7.8690082730025948</v>
      </c>
      <c r="Z5227" s="18">
        <v>43.626815611827041</v>
      </c>
      <c r="AA5227" s="18">
        <v>112.3935390490286</v>
      </c>
      <c r="AB5227" s="18">
        <v>90.987388610839844</v>
      </c>
      <c r="AC5227" s="18">
        <v>88.51885986328125</v>
      </c>
      <c r="AD5227" s="18">
        <v>81.853981018066406</v>
      </c>
      <c r="AE5227" s="18">
        <v>74.979927062988281</v>
      </c>
      <c r="AF5227" s="18">
        <v>92.181373596191406</v>
      </c>
      <c r="AG5227" s="18">
        <v>79.937446594238281</v>
      </c>
      <c r="AH5227" s="18">
        <v>91.339866638183594</v>
      </c>
      <c r="AI5227" s="18">
        <v>86.3231201171875</v>
      </c>
      <c r="AJ5227" s="18">
        <v>75.183586120605469</v>
      </c>
      <c r="AK5227" s="18">
        <v>89.457115173339844</v>
      </c>
      <c r="AL5227" s="18">
        <v>111.56785583496089</v>
      </c>
      <c r="AM5227" s="18">
        <v>126.1146697998047</v>
      </c>
      <c r="AN5227" s="18">
        <v>152.01716613769531</v>
      </c>
      <c r="AO5227" s="18">
        <v>109.22669982910161</v>
      </c>
    </row>
    <row r="5228" spans="1:41" x14ac:dyDescent="0.3">
      <c r="A5228" s="4" t="s">
        <v>1126</v>
      </c>
      <c r="B5228" s="8" t="s">
        <v>9487</v>
      </c>
      <c r="C5228" s="87" t="s">
        <v>86</v>
      </c>
      <c r="D5228" s="87" t="s">
        <v>87</v>
      </c>
      <c r="E5228" s="87" t="s">
        <v>1094</v>
      </c>
      <c r="F5228" s="110">
        <v>1.687352706541184</v>
      </c>
      <c r="G5228" s="18">
        <v>10.156819471302001</v>
      </c>
      <c r="H5228" s="18">
        <v>15.274639112137709</v>
      </c>
      <c r="I5228" s="18">
        <v>41.127914633253873</v>
      </c>
      <c r="J5228" s="18">
        <v>73.300979614257813</v>
      </c>
      <c r="K5228" s="18">
        <v>65.549797058105469</v>
      </c>
      <c r="L5228" s="18">
        <v>73.136405944824219</v>
      </c>
      <c r="M5228" s="18">
        <v>40.554534912109382</v>
      </c>
      <c r="N5228" s="18">
        <v>52.215522766113281</v>
      </c>
      <c r="O5228" s="18">
        <v>47.567169189453132</v>
      </c>
      <c r="P5228" s="18">
        <v>39.838573455810547</v>
      </c>
      <c r="Q5228" s="18">
        <v>43.293766021728523</v>
      </c>
      <c r="R5228" s="18">
        <v>31.084085464477539</v>
      </c>
      <c r="S5228" s="18">
        <v>42.910831451416023</v>
      </c>
      <c r="T5228" s="18">
        <v>50.665679931640632</v>
      </c>
      <c r="U5228" s="18">
        <v>77.011543273925781</v>
      </c>
      <c r="V5228" s="18">
        <v>82.915451049804688</v>
      </c>
      <c r="W5228" s="18">
        <v>110.6781692504883</v>
      </c>
      <c r="X5228" s="103">
        <v>0.87853884561537943</v>
      </c>
      <c r="Y5228" s="18">
        <v>3.7939531285854189</v>
      </c>
      <c r="Z5228" s="18">
        <v>21.034174553936939</v>
      </c>
      <c r="AA5228" s="18">
        <v>54.189270656992328</v>
      </c>
      <c r="AB5228" s="18">
        <v>43.868537902832031</v>
      </c>
      <c r="AC5228" s="18">
        <v>76.612289428710938</v>
      </c>
      <c r="AD5228" s="18">
        <v>53.912826538085938</v>
      </c>
      <c r="AE5228" s="18">
        <v>49.233970642089837</v>
      </c>
      <c r="AF5228" s="18">
        <v>51.224876403808587</v>
      </c>
      <c r="AG5228" s="18">
        <v>56.647262573242188</v>
      </c>
      <c r="AH5228" s="18">
        <v>62.700206756591797</v>
      </c>
      <c r="AI5228" s="18">
        <v>47.706550598144531</v>
      </c>
      <c r="AJ5228" s="18">
        <v>31.452045440673832</v>
      </c>
      <c r="AK5228" s="18">
        <v>51.147922515869141</v>
      </c>
      <c r="AL5228" s="18">
        <v>53.535556793212891</v>
      </c>
      <c r="AM5228" s="18">
        <v>82.949600219726563</v>
      </c>
      <c r="AN5228" s="18">
        <v>147.37467956542969</v>
      </c>
      <c r="AO5228" s="18">
        <v>69.548202514648438</v>
      </c>
    </row>
    <row r="5229" spans="1:41" x14ac:dyDescent="0.3">
      <c r="A5229" s="4" t="s">
        <v>1079</v>
      </c>
      <c r="B5229" s="8" t="s">
        <v>11758</v>
      </c>
      <c r="C5229" s="87" t="s">
        <v>86</v>
      </c>
      <c r="D5229" s="87" t="s">
        <v>87</v>
      </c>
      <c r="E5229" s="87" t="s">
        <v>1056</v>
      </c>
      <c r="F5229" s="110">
        <v>2.190117534348869</v>
      </c>
      <c r="G5229" s="18">
        <v>13.18315271672668</v>
      </c>
      <c r="H5229" s="18">
        <v>19.825881584009739</v>
      </c>
      <c r="I5229" s="18">
        <v>53.382417700999063</v>
      </c>
      <c r="J5229" s="18">
        <v>95.141792297363281</v>
      </c>
      <c r="K5229" s="18">
        <v>86.352577209472656</v>
      </c>
      <c r="L5229" s="18">
        <v>104.6595458984375</v>
      </c>
      <c r="M5229" s="18">
        <v>102.2212371826172</v>
      </c>
      <c r="N5229" s="18">
        <v>89.833175659179688</v>
      </c>
      <c r="O5229" s="18">
        <v>84.433876037597656</v>
      </c>
      <c r="P5229" s="18">
        <v>83.302543640136719</v>
      </c>
      <c r="Q5229" s="18">
        <v>67.135383605957031</v>
      </c>
      <c r="R5229" s="18">
        <v>65.749618530273438</v>
      </c>
      <c r="S5229" s="18">
        <v>76.157249450683594</v>
      </c>
      <c r="T5229" s="18">
        <v>77.557029724121094</v>
      </c>
      <c r="U5229" s="18">
        <v>107.63934326171881</v>
      </c>
      <c r="V5229" s="18">
        <v>127.2759475708008</v>
      </c>
      <c r="W5229" s="18">
        <v>127.82444763183589</v>
      </c>
      <c r="X5229" s="103">
        <v>1.7373245601896969</v>
      </c>
      <c r="Y5229" s="18">
        <v>7.5026027402158206</v>
      </c>
      <c r="Z5229" s="18">
        <v>41.595415203609868</v>
      </c>
      <c r="AA5229" s="18">
        <v>107.16014582737721</v>
      </c>
      <c r="AB5229" s="18">
        <v>86.750732421875</v>
      </c>
      <c r="AC5229" s="18">
        <v>90.009330749511719</v>
      </c>
      <c r="AD5229" s="18">
        <v>88.648895263671875</v>
      </c>
      <c r="AE5229" s="18">
        <v>84.537765502929688</v>
      </c>
      <c r="AF5229" s="18">
        <v>97.150543212890625</v>
      </c>
      <c r="AG5229" s="18">
        <v>93.203742980957031</v>
      </c>
      <c r="AH5229" s="18">
        <v>88.594680786132813</v>
      </c>
      <c r="AI5229" s="18">
        <v>78.896873474121094</v>
      </c>
      <c r="AJ5229" s="18">
        <v>67.861701965332031</v>
      </c>
      <c r="AK5229" s="18">
        <v>68.464797973632813</v>
      </c>
      <c r="AL5229" s="18">
        <v>101.2351455688477</v>
      </c>
      <c r="AM5229" s="18">
        <v>137.6946716308594</v>
      </c>
      <c r="AN5229" s="18">
        <v>153.42021179199219</v>
      </c>
      <c r="AO5229" s="18">
        <v>116.6787567138672</v>
      </c>
    </row>
    <row r="5230" spans="1:41" x14ac:dyDescent="0.3">
      <c r="A5230" s="4" t="s">
        <v>1064</v>
      </c>
      <c r="B5230" s="8" t="s">
        <v>11759</v>
      </c>
      <c r="C5230" s="87" t="s">
        <v>86</v>
      </c>
      <c r="D5230" s="87" t="s">
        <v>87</v>
      </c>
      <c r="E5230" s="87" t="s">
        <v>1056</v>
      </c>
      <c r="F5230" s="110">
        <v>2.499749908291069</v>
      </c>
      <c r="G5230" s="18">
        <v>15.046948064557739</v>
      </c>
      <c r="H5230" s="18">
        <v>22.628806396982821</v>
      </c>
      <c r="I5230" s="18">
        <v>60.929466870873213</v>
      </c>
      <c r="J5230" s="18">
        <v>108.592658996582</v>
      </c>
      <c r="K5230" s="18">
        <v>67.80804443359375</v>
      </c>
      <c r="L5230" s="18">
        <v>93.099166870117188</v>
      </c>
      <c r="M5230" s="18">
        <v>61.804328918457031</v>
      </c>
      <c r="N5230" s="18">
        <v>49.203823089599609</v>
      </c>
      <c r="O5230" s="18">
        <v>41.562522888183587</v>
      </c>
      <c r="P5230" s="18">
        <v>39.879070281982422</v>
      </c>
      <c r="Q5230" s="18">
        <v>44.872764587402337</v>
      </c>
      <c r="R5230" s="18">
        <v>17.137189865112301</v>
      </c>
      <c r="S5230" s="18">
        <v>30.027898788452148</v>
      </c>
      <c r="T5230" s="18">
        <v>57.738754272460938</v>
      </c>
      <c r="U5230" s="18">
        <v>39.662078857421882</v>
      </c>
      <c r="V5230" s="18">
        <v>66.929191589355469</v>
      </c>
      <c r="W5230" s="18">
        <v>49.533233642578132</v>
      </c>
      <c r="X5230" s="103">
        <v>1.3450876568347321</v>
      </c>
      <c r="Y5230" s="18">
        <v>5.8087352077131964</v>
      </c>
      <c r="Z5230" s="18">
        <v>32.204391081181917</v>
      </c>
      <c r="AA5230" s="18">
        <v>82.9665295477527</v>
      </c>
      <c r="AB5230" s="18">
        <v>67.164962768554688</v>
      </c>
      <c r="AC5230" s="18">
        <v>55.880947113037109</v>
      </c>
      <c r="AD5230" s="18">
        <v>45.672378540039063</v>
      </c>
      <c r="AE5230" s="18">
        <v>32.003940582275391</v>
      </c>
      <c r="AF5230" s="18">
        <v>42.718463897705078</v>
      </c>
      <c r="AG5230" s="18">
        <v>44.04217529296875</v>
      </c>
      <c r="AH5230" s="18">
        <v>40.046623229980469</v>
      </c>
      <c r="AI5230" s="18">
        <v>43.539409637451172</v>
      </c>
      <c r="AJ5230" s="18">
        <v>30.64499664306641</v>
      </c>
      <c r="AK5230" s="18">
        <v>35.135543823242188</v>
      </c>
      <c r="AL5230" s="18">
        <v>45.367153167724609</v>
      </c>
      <c r="AM5230" s="18">
        <v>52.692298889160163</v>
      </c>
      <c r="AN5230" s="18">
        <v>77.616485595703125</v>
      </c>
      <c r="AO5230" s="18">
        <v>39.436351776123047</v>
      </c>
    </row>
    <row r="5231" spans="1:41" x14ac:dyDescent="0.3">
      <c r="A5231" s="4" t="s">
        <v>1074</v>
      </c>
      <c r="B5231" s="8" t="s">
        <v>11760</v>
      </c>
      <c r="C5231" s="87" t="s">
        <v>86</v>
      </c>
      <c r="D5231" s="87" t="s">
        <v>87</v>
      </c>
      <c r="E5231" s="87" t="s">
        <v>1056</v>
      </c>
      <c r="F5231" s="110">
        <v>1.3720436957558939</v>
      </c>
      <c r="G5231" s="18">
        <v>8.258854281329528</v>
      </c>
      <c r="H5231" s="18">
        <v>12.42032695210154</v>
      </c>
      <c r="I5231" s="18">
        <v>33.442501839354037</v>
      </c>
      <c r="J5231" s="18">
        <v>59.603511810302727</v>
      </c>
      <c r="K5231" s="18">
        <v>75.779106140136719</v>
      </c>
      <c r="L5231" s="18">
        <v>80.432907104492188</v>
      </c>
      <c r="M5231" s="18">
        <v>69.193778991699219</v>
      </c>
      <c r="N5231" s="18">
        <v>85.492530822753906</v>
      </c>
      <c r="O5231" s="18">
        <v>71.410285949707031</v>
      </c>
      <c r="P5231" s="18">
        <v>66.177093505859375</v>
      </c>
      <c r="Q5231" s="18">
        <v>55.19317626953125</v>
      </c>
      <c r="R5231" s="18">
        <v>43.768924713134773</v>
      </c>
      <c r="S5231" s="18">
        <v>60.477474212646477</v>
      </c>
      <c r="T5231" s="18">
        <v>74.9974365234375</v>
      </c>
      <c r="U5231" s="18">
        <v>100.134147644043</v>
      </c>
      <c r="V5231" s="18">
        <v>137.06721496582031</v>
      </c>
      <c r="W5231" s="18">
        <v>161.2172546386719</v>
      </c>
      <c r="X5231" s="103">
        <v>1.205742382501747</v>
      </c>
      <c r="Y5231" s="18">
        <v>5.2069753172453934</v>
      </c>
      <c r="Z5231" s="18">
        <v>28.868155195638138</v>
      </c>
      <c r="AA5231" s="18">
        <v>74.371555263702916</v>
      </c>
      <c r="AB5231" s="18">
        <v>60.206962585449219</v>
      </c>
      <c r="AC5231" s="18">
        <v>63.301445007324219</v>
      </c>
      <c r="AD5231" s="18">
        <v>65.145484924316406</v>
      </c>
      <c r="AE5231" s="18">
        <v>66.56561279296875</v>
      </c>
      <c r="AF5231" s="18">
        <v>65.487274169921875</v>
      </c>
      <c r="AG5231" s="18">
        <v>76.300102233886719</v>
      </c>
      <c r="AH5231" s="18">
        <v>66.693878173828125</v>
      </c>
      <c r="AI5231" s="18">
        <v>70.110435485839844</v>
      </c>
      <c r="AJ5231" s="18">
        <v>44.999362945556641</v>
      </c>
      <c r="AK5231" s="18">
        <v>62.3670654296875</v>
      </c>
      <c r="AL5231" s="18">
        <v>88.583267211914063</v>
      </c>
      <c r="AM5231" s="18">
        <v>124.86472320556641</v>
      </c>
      <c r="AN5231" s="18">
        <v>167.95213317871091</v>
      </c>
      <c r="AO5231" s="18">
        <v>126.0409851074219</v>
      </c>
    </row>
    <row r="5232" spans="1:41" x14ac:dyDescent="0.3">
      <c r="A5232" s="4" t="s">
        <v>1086</v>
      </c>
      <c r="B5232" s="8" t="s">
        <v>11761</v>
      </c>
      <c r="C5232" s="87" t="s">
        <v>86</v>
      </c>
      <c r="D5232" s="87" t="s">
        <v>87</v>
      </c>
      <c r="E5232" s="87" t="s">
        <v>1056</v>
      </c>
      <c r="F5232" s="110">
        <v>1.2438614686841429</v>
      </c>
      <c r="G5232" s="18">
        <v>7.4872765698349601</v>
      </c>
      <c r="H5232" s="18">
        <v>11.259966553519231</v>
      </c>
      <c r="I5232" s="18">
        <v>30.318159387375609</v>
      </c>
      <c r="J5232" s="18">
        <v>54.03509521484375</v>
      </c>
      <c r="K5232" s="18">
        <v>63.042209625244141</v>
      </c>
      <c r="L5232" s="18">
        <v>70.012306213378906</v>
      </c>
      <c r="M5232" s="18">
        <v>64.321762084960938</v>
      </c>
      <c r="N5232" s="18">
        <v>51.082134246826172</v>
      </c>
      <c r="O5232" s="18">
        <v>53.206325531005859</v>
      </c>
      <c r="P5232" s="18">
        <v>42.127235412597663</v>
      </c>
      <c r="Q5232" s="18">
        <v>25.196468353271481</v>
      </c>
      <c r="R5232" s="18">
        <v>25.045103073120121</v>
      </c>
      <c r="S5232" s="18">
        <v>31.27717208862305</v>
      </c>
      <c r="T5232" s="18">
        <v>56.955436706542969</v>
      </c>
      <c r="U5232" s="18">
        <v>61.067134857177727</v>
      </c>
      <c r="V5232" s="18">
        <v>71.794197082519531</v>
      </c>
      <c r="W5232" s="18">
        <v>50.434940338134773</v>
      </c>
      <c r="X5232" s="103">
        <v>1.102466335839531</v>
      </c>
      <c r="Y5232" s="18">
        <v>4.7609796936055604</v>
      </c>
      <c r="Z5232" s="18">
        <v>26.395496868035139</v>
      </c>
      <c r="AA5232" s="18">
        <v>68.00137177905242</v>
      </c>
      <c r="AB5232" s="18">
        <v>55.050025939941413</v>
      </c>
      <c r="AC5232" s="18">
        <v>43.317081451416023</v>
      </c>
      <c r="AD5232" s="18">
        <v>64.472496032714844</v>
      </c>
      <c r="AE5232" s="18">
        <v>42.596199035644531</v>
      </c>
      <c r="AF5232" s="18">
        <v>57.451744079589837</v>
      </c>
      <c r="AG5232" s="18">
        <v>57.275180816650391</v>
      </c>
      <c r="AH5232" s="18">
        <v>61.227935791015632</v>
      </c>
      <c r="AI5232" s="18">
        <v>43.197032928466797</v>
      </c>
      <c r="AJ5232" s="18">
        <v>30.553840637207031</v>
      </c>
      <c r="AK5232" s="18">
        <v>40.230167388916023</v>
      </c>
      <c r="AL5232" s="18">
        <v>55.545482635498047</v>
      </c>
      <c r="AM5232" s="18">
        <v>72.901840209960938</v>
      </c>
      <c r="AN5232" s="18">
        <v>79.114662170410156</v>
      </c>
      <c r="AO5232" s="18">
        <v>24.668489456176761</v>
      </c>
    </row>
    <row r="5233" spans="1:41" x14ac:dyDescent="0.3">
      <c r="A5233" s="4" t="s">
        <v>92</v>
      </c>
      <c r="B5233" s="8" t="s">
        <v>11762</v>
      </c>
      <c r="C5233" s="87" t="s">
        <v>86</v>
      </c>
      <c r="D5233" s="87" t="s">
        <v>87</v>
      </c>
      <c r="E5233" s="87" t="s">
        <v>88</v>
      </c>
      <c r="F5233" s="110">
        <v>1.7893170291759191</v>
      </c>
      <c r="G5233" s="18">
        <v>10.770581616880611</v>
      </c>
      <c r="H5233" s="18">
        <v>16.1976638149882</v>
      </c>
      <c r="I5233" s="18">
        <v>43.613215981752113</v>
      </c>
      <c r="J5233" s="18">
        <v>77.730453491210938</v>
      </c>
      <c r="K5233" s="18">
        <v>87.144538879394531</v>
      </c>
      <c r="L5233" s="18">
        <v>90.616241455078125</v>
      </c>
      <c r="M5233" s="18">
        <v>95.347679138183594</v>
      </c>
      <c r="N5233" s="18">
        <v>113.8988418579102</v>
      </c>
      <c r="O5233" s="18">
        <v>89.334869384765625</v>
      </c>
      <c r="P5233" s="18">
        <v>99.635513305664063</v>
      </c>
      <c r="Q5233" s="18">
        <v>97.672409057617188</v>
      </c>
      <c r="R5233" s="18">
        <v>79.991737365722656</v>
      </c>
      <c r="S5233" s="18">
        <v>78.308647155761719</v>
      </c>
      <c r="T5233" s="18">
        <v>109.8651428222656</v>
      </c>
      <c r="U5233" s="18">
        <v>111.6630172729492</v>
      </c>
      <c r="V5233" s="18">
        <v>126.77073669433589</v>
      </c>
      <c r="W5233" s="18">
        <v>111.9139022827148</v>
      </c>
      <c r="X5233" s="103">
        <v>1.7038770739487761</v>
      </c>
      <c r="Y5233" s="18">
        <v>7.3581604133905643</v>
      </c>
      <c r="Z5233" s="18">
        <v>40.794607968399752</v>
      </c>
      <c r="AA5233" s="18">
        <v>105.09706700764021</v>
      </c>
      <c r="AB5233" s="18">
        <v>85.080581665039063</v>
      </c>
      <c r="AC5233" s="18">
        <v>94.9248046875</v>
      </c>
      <c r="AD5233" s="18">
        <v>111.98524475097661</v>
      </c>
      <c r="AE5233" s="18">
        <v>97.62286376953125</v>
      </c>
      <c r="AF5233" s="18">
        <v>84.543342590332031</v>
      </c>
      <c r="AG5233" s="18">
        <v>93.456192016601563</v>
      </c>
      <c r="AH5233" s="18">
        <v>94.804206848144531</v>
      </c>
      <c r="AI5233" s="18">
        <v>82.179763793945313</v>
      </c>
      <c r="AJ5233" s="18">
        <v>92.159584045410156</v>
      </c>
      <c r="AK5233" s="18">
        <v>103.195556640625</v>
      </c>
      <c r="AL5233" s="18">
        <v>138.8191223144531</v>
      </c>
      <c r="AM5233" s="18">
        <v>148.9775390625</v>
      </c>
      <c r="AN5233" s="18">
        <v>183.73521423339841</v>
      </c>
      <c r="AO5233" s="18">
        <v>158.83856201171881</v>
      </c>
    </row>
    <row r="5234" spans="1:41" x14ac:dyDescent="0.3">
      <c r="A5234" s="4" t="s">
        <v>1107</v>
      </c>
      <c r="B5234" s="8" t="s">
        <v>11763</v>
      </c>
      <c r="C5234" s="87" t="s">
        <v>86</v>
      </c>
      <c r="D5234" s="87" t="s">
        <v>87</v>
      </c>
      <c r="E5234" s="87" t="s">
        <v>1094</v>
      </c>
      <c r="F5234" s="110">
        <v>2.4938501399727171</v>
      </c>
      <c r="G5234" s="18">
        <v>15.01143510896777</v>
      </c>
      <c r="H5234" s="18">
        <v>22.57539916827557</v>
      </c>
      <c r="I5234" s="18">
        <v>60.785664590050409</v>
      </c>
      <c r="J5234" s="18">
        <v>108.33636474609381</v>
      </c>
      <c r="K5234" s="18">
        <v>91.924064636230469</v>
      </c>
      <c r="L5234" s="18">
        <v>127.77392578125</v>
      </c>
      <c r="M5234" s="18">
        <v>75.2840576171875</v>
      </c>
      <c r="N5234" s="18">
        <v>95.804931640625</v>
      </c>
      <c r="O5234" s="18">
        <v>72.126487731933594</v>
      </c>
      <c r="P5234" s="18">
        <v>87.214866638183594</v>
      </c>
      <c r="Q5234" s="18">
        <v>65.760025024414063</v>
      </c>
      <c r="R5234" s="18">
        <v>62.671821594238281</v>
      </c>
      <c r="S5234" s="18">
        <v>67.792427062988281</v>
      </c>
      <c r="T5234" s="18">
        <v>104.925651550293</v>
      </c>
      <c r="U5234" s="18">
        <v>141.32000732421881</v>
      </c>
      <c r="V5234" s="18">
        <v>120.19590759277339</v>
      </c>
      <c r="W5234" s="18">
        <v>130.79595947265631</v>
      </c>
      <c r="X5234" s="103">
        <v>2.0935863551536178</v>
      </c>
      <c r="Y5234" s="18">
        <v>9.0411124581919875</v>
      </c>
      <c r="Z5234" s="18">
        <v>50.12511519305199</v>
      </c>
      <c r="AA5234" s="18">
        <v>129.1347766913353</v>
      </c>
      <c r="AB5234" s="18">
        <v>104.54013824462891</v>
      </c>
      <c r="AC5234" s="18">
        <v>95.986785888671875</v>
      </c>
      <c r="AD5234" s="18">
        <v>104.34665679931641</v>
      </c>
      <c r="AE5234" s="18">
        <v>70.284439086914063</v>
      </c>
      <c r="AF5234" s="18">
        <v>89.194343566894531</v>
      </c>
      <c r="AG5234" s="18">
        <v>95.543045043945313</v>
      </c>
      <c r="AH5234" s="18">
        <v>85.949455261230469</v>
      </c>
      <c r="AI5234" s="18">
        <v>70.1585693359375</v>
      </c>
      <c r="AJ5234" s="18">
        <v>68.457321166992188</v>
      </c>
      <c r="AK5234" s="18">
        <v>96.958511352539063</v>
      </c>
      <c r="AL5234" s="18">
        <v>137.96504211425781</v>
      </c>
      <c r="AM5234" s="18">
        <v>114.5091934204102</v>
      </c>
      <c r="AN5234" s="18">
        <v>173.33843994140631</v>
      </c>
      <c r="AO5234" s="18">
        <v>115.10198974609381</v>
      </c>
    </row>
    <row r="5235" spans="1:41" x14ac:dyDescent="0.3">
      <c r="A5235" s="4" t="s">
        <v>113</v>
      </c>
      <c r="B5235" s="8" t="s">
        <v>11764</v>
      </c>
      <c r="C5235" s="87" t="s">
        <v>86</v>
      </c>
      <c r="D5235" s="87" t="s">
        <v>87</v>
      </c>
      <c r="E5235" s="87" t="s">
        <v>103</v>
      </c>
      <c r="F5235" s="110">
        <v>1.5136991650599749</v>
      </c>
      <c r="G5235" s="18">
        <v>9.1115325763099353</v>
      </c>
      <c r="H5235" s="18">
        <v>13.70265290771972</v>
      </c>
      <c r="I5235" s="18">
        <v>36.895244129858412</v>
      </c>
      <c r="J5235" s="18">
        <v>65.757225036621094</v>
      </c>
      <c r="K5235" s="18">
        <v>61.044231414794922</v>
      </c>
      <c r="L5235" s="18">
        <v>53.512836456298828</v>
      </c>
      <c r="M5235" s="18">
        <v>47.633441925048828</v>
      </c>
      <c r="N5235" s="18">
        <v>52.908168792724609</v>
      </c>
      <c r="O5235" s="18">
        <v>40.955207824707031</v>
      </c>
      <c r="P5235" s="18">
        <v>40.928619384765632</v>
      </c>
      <c r="Q5235" s="18">
        <v>43.711112976074219</v>
      </c>
      <c r="R5235" s="18">
        <v>40.638454437255859</v>
      </c>
      <c r="S5235" s="18">
        <v>40.475067138671882</v>
      </c>
      <c r="T5235" s="18">
        <v>52.887466430664063</v>
      </c>
      <c r="U5235" s="18">
        <v>66.812820434570313</v>
      </c>
      <c r="V5235" s="18">
        <v>95.553459167480469</v>
      </c>
      <c r="W5235" s="18">
        <v>76.706108093261719</v>
      </c>
      <c r="X5235" s="103">
        <v>1.4431274018160629</v>
      </c>
      <c r="Y5235" s="18">
        <v>6.2321179631303414</v>
      </c>
      <c r="Z5235" s="18">
        <v>34.551680696721107</v>
      </c>
      <c r="AA5235" s="18">
        <v>89.013732016318016</v>
      </c>
      <c r="AB5235" s="18">
        <v>72.060432434082031</v>
      </c>
      <c r="AC5235" s="18">
        <v>56.082393646240227</v>
      </c>
      <c r="AD5235" s="18">
        <v>50.547588348388672</v>
      </c>
      <c r="AE5235" s="18">
        <v>48.807498931884773</v>
      </c>
      <c r="AF5235" s="18">
        <v>50.825828552246087</v>
      </c>
      <c r="AG5235" s="18">
        <v>46.221691131591797</v>
      </c>
      <c r="AH5235" s="18">
        <v>53.556201934814453</v>
      </c>
      <c r="AI5235" s="18">
        <v>43.974136352539063</v>
      </c>
      <c r="AJ5235" s="18">
        <v>32.938941955566413</v>
      </c>
      <c r="AK5235" s="18">
        <v>44.717132568359382</v>
      </c>
      <c r="AL5235" s="18">
        <v>75.460960388183594</v>
      </c>
      <c r="AM5235" s="18">
        <v>87.779960632324219</v>
      </c>
      <c r="AN5235" s="18">
        <v>160.6556396484375</v>
      </c>
      <c r="AO5235" s="18">
        <v>118.7609481811523</v>
      </c>
    </row>
    <row r="5236" spans="1:41" x14ac:dyDescent="0.3">
      <c r="A5236" s="4" t="s">
        <v>1092</v>
      </c>
      <c r="B5236" s="8" t="s">
        <v>11765</v>
      </c>
      <c r="C5236" s="87" t="s">
        <v>86</v>
      </c>
      <c r="D5236" s="87" t="s">
        <v>87</v>
      </c>
      <c r="E5236" s="87" t="s">
        <v>1056</v>
      </c>
      <c r="F5236" s="110">
        <v>1.1787403588322181</v>
      </c>
      <c r="G5236" s="18">
        <v>7.0952877734364614</v>
      </c>
      <c r="H5236" s="18">
        <v>10.67046238659907</v>
      </c>
      <c r="I5236" s="18">
        <v>28.730882799362892</v>
      </c>
      <c r="J5236" s="18">
        <v>51.206142425537109</v>
      </c>
      <c r="K5236" s="18">
        <v>42.59490966796875</v>
      </c>
      <c r="L5236" s="18">
        <v>49.538173675537109</v>
      </c>
      <c r="M5236" s="18">
        <v>31.924947738647461</v>
      </c>
      <c r="N5236" s="18">
        <v>39.396183013916023</v>
      </c>
      <c r="O5236" s="18">
        <v>25.119499206542969</v>
      </c>
      <c r="P5236" s="18">
        <v>21.369722366333011</v>
      </c>
      <c r="Q5236" s="18">
        <v>19.733627319335941</v>
      </c>
      <c r="R5236" s="18">
        <v>21.160268783569339</v>
      </c>
      <c r="S5236" s="18">
        <v>24.8624382019043</v>
      </c>
      <c r="T5236" s="18">
        <v>43.209896087646477</v>
      </c>
      <c r="U5236" s="18">
        <v>49.962448120117188</v>
      </c>
      <c r="V5236" s="18">
        <v>91.783798217773438</v>
      </c>
      <c r="W5236" s="18">
        <v>65.414474487304688</v>
      </c>
      <c r="X5236" s="103">
        <v>0.92315222455532464</v>
      </c>
      <c r="Y5236" s="18">
        <v>3.9866151485413059</v>
      </c>
      <c r="Z5236" s="18">
        <v>22.102318102451779</v>
      </c>
      <c r="AA5236" s="18">
        <v>56.941074380146148</v>
      </c>
      <c r="AB5236" s="18">
        <v>46.096240997314453</v>
      </c>
      <c r="AC5236" s="18">
        <v>43.776401519775391</v>
      </c>
      <c r="AD5236" s="18">
        <v>39.504962921142578</v>
      </c>
      <c r="AE5236" s="18">
        <v>45.542694091796882</v>
      </c>
      <c r="AF5236" s="18">
        <v>38.136455535888672</v>
      </c>
      <c r="AG5236" s="18">
        <v>42.855930328369141</v>
      </c>
      <c r="AH5236" s="18">
        <v>36.521881103515632</v>
      </c>
      <c r="AI5236" s="18">
        <v>30.845247268676761</v>
      </c>
      <c r="AJ5236" s="18">
        <v>12.11492252349854</v>
      </c>
      <c r="AK5236" s="18">
        <v>30.708225250244141</v>
      </c>
      <c r="AL5236" s="18">
        <v>47.926918029785163</v>
      </c>
      <c r="AM5236" s="18">
        <v>80.537582397460938</v>
      </c>
      <c r="AN5236" s="18">
        <v>110.3446807861328</v>
      </c>
      <c r="AO5236" s="18">
        <v>107.0056915283203</v>
      </c>
    </row>
    <row r="5237" spans="1:41" x14ac:dyDescent="0.3">
      <c r="A5237" s="4" t="s">
        <v>1096</v>
      </c>
      <c r="B5237" s="8" t="s">
        <v>9674</v>
      </c>
      <c r="C5237" s="87" t="s">
        <v>86</v>
      </c>
      <c r="D5237" s="87" t="s">
        <v>87</v>
      </c>
      <c r="E5237" s="87" t="s">
        <v>1094</v>
      </c>
      <c r="F5237" s="110">
        <v>1.8267154801791461</v>
      </c>
      <c r="G5237" s="18">
        <v>10.99569715666882</v>
      </c>
      <c r="H5237" s="18">
        <v>16.536210605005941</v>
      </c>
      <c r="I5237" s="18">
        <v>44.524774243586741</v>
      </c>
      <c r="J5237" s="18">
        <v>79.355094909667969</v>
      </c>
      <c r="K5237" s="18">
        <v>75.6690673828125</v>
      </c>
      <c r="L5237" s="18">
        <v>71.642723083496094</v>
      </c>
      <c r="M5237" s="18">
        <v>81.78009033203125</v>
      </c>
      <c r="N5237" s="18">
        <v>76.5718994140625</v>
      </c>
      <c r="O5237" s="18">
        <v>64.248710632324219</v>
      </c>
      <c r="P5237" s="18">
        <v>65.546226501464844</v>
      </c>
      <c r="Q5237" s="18">
        <v>59.228794097900391</v>
      </c>
      <c r="R5237" s="18">
        <v>71.934501647949219</v>
      </c>
      <c r="S5237" s="18">
        <v>76.565071105957031</v>
      </c>
      <c r="T5237" s="18">
        <v>65.343856811523438</v>
      </c>
      <c r="U5237" s="18">
        <v>79.846809387207031</v>
      </c>
      <c r="V5237" s="18">
        <v>107.63832855224609</v>
      </c>
      <c r="W5237" s="18">
        <v>80.634483337402344</v>
      </c>
      <c r="X5237" s="103">
        <v>1.6116469026248319</v>
      </c>
      <c r="Y5237" s="18">
        <v>6.9598661902144174</v>
      </c>
      <c r="Z5237" s="18">
        <v>38.586412471468172</v>
      </c>
      <c r="AA5237" s="18">
        <v>99.408205619714678</v>
      </c>
      <c r="AB5237" s="18">
        <v>80.475204467773438</v>
      </c>
      <c r="AC5237" s="18">
        <v>88.503433227539063</v>
      </c>
      <c r="AD5237" s="18">
        <v>92.739326477050781</v>
      </c>
      <c r="AE5237" s="18">
        <v>74.759666442871094</v>
      </c>
      <c r="AF5237" s="18">
        <v>74.516220092773438</v>
      </c>
      <c r="AG5237" s="18">
        <v>84.943138122558594</v>
      </c>
      <c r="AH5237" s="18">
        <v>85.327224731445313</v>
      </c>
      <c r="AI5237" s="18">
        <v>66.283073425292969</v>
      </c>
      <c r="AJ5237" s="18">
        <v>67.998832702636719</v>
      </c>
      <c r="AK5237" s="18">
        <v>66.416900634765625</v>
      </c>
      <c r="AL5237" s="18">
        <v>83.627159118652344</v>
      </c>
      <c r="AM5237" s="18">
        <v>102.14024353027339</v>
      </c>
      <c r="AN5237" s="18">
        <v>139.77392578125</v>
      </c>
      <c r="AO5237" s="18">
        <v>118.795280456543</v>
      </c>
    </row>
    <row r="5238" spans="1:41" x14ac:dyDescent="0.3">
      <c r="A5238" s="4" t="s">
        <v>1108</v>
      </c>
      <c r="B5238" s="8" t="s">
        <v>11647</v>
      </c>
      <c r="C5238" s="87" t="s">
        <v>86</v>
      </c>
      <c r="D5238" s="87" t="s">
        <v>87</v>
      </c>
      <c r="E5238" s="87" t="s">
        <v>1094</v>
      </c>
      <c r="F5238" s="110">
        <v>2.2261771965005259</v>
      </c>
      <c r="G5238" s="18">
        <v>13.400209575823609</v>
      </c>
      <c r="H5238" s="18">
        <v>20.152309084162471</v>
      </c>
      <c r="I5238" s="18">
        <v>54.261344022051027</v>
      </c>
      <c r="J5238" s="18">
        <v>96.708274841308594</v>
      </c>
      <c r="K5238" s="18">
        <v>101.480712890625</v>
      </c>
      <c r="L5238" s="18">
        <v>109.7465515136719</v>
      </c>
      <c r="M5238" s="18">
        <v>89.637664794921875</v>
      </c>
      <c r="N5238" s="18">
        <v>108.14524841308589</v>
      </c>
      <c r="O5238" s="18">
        <v>79.096168518066406</v>
      </c>
      <c r="P5238" s="18">
        <v>87.839408874511719</v>
      </c>
      <c r="Q5238" s="18">
        <v>100.83567047119141</v>
      </c>
      <c r="R5238" s="18">
        <v>77.608901977539063</v>
      </c>
      <c r="S5238" s="18">
        <v>75.864273071289063</v>
      </c>
      <c r="T5238" s="18">
        <v>95.962409973144531</v>
      </c>
      <c r="U5238" s="18">
        <v>90.709220886230469</v>
      </c>
      <c r="V5238" s="18">
        <v>107.1037673950195</v>
      </c>
      <c r="W5238" s="18">
        <v>67.325347900390625</v>
      </c>
      <c r="X5238" s="103">
        <v>2.192095474205261</v>
      </c>
      <c r="Y5238" s="18">
        <v>9.4665221965153812</v>
      </c>
      <c r="Z5238" s="18">
        <v>52.48364266810681</v>
      </c>
      <c r="AA5238" s="18">
        <v>135.2109306839709</v>
      </c>
      <c r="AB5238" s="18">
        <v>109.45904541015631</v>
      </c>
      <c r="AC5238" s="18">
        <v>92.762458801269531</v>
      </c>
      <c r="AD5238" s="18">
        <v>100.9773330688477</v>
      </c>
      <c r="AE5238" s="18">
        <v>100.7232360839844</v>
      </c>
      <c r="AF5238" s="18">
        <v>90.699485778808594</v>
      </c>
      <c r="AG5238" s="18">
        <v>94.603164672851563</v>
      </c>
      <c r="AH5238" s="18">
        <v>84.593254089355469</v>
      </c>
      <c r="AI5238" s="18">
        <v>78.327812194824219</v>
      </c>
      <c r="AJ5238" s="18">
        <v>86.343681335449219</v>
      </c>
      <c r="AK5238" s="18">
        <v>76.33197021484375</v>
      </c>
      <c r="AL5238" s="18">
        <v>118.73992919921881</v>
      </c>
      <c r="AM5238" s="18">
        <v>117.5723876953125</v>
      </c>
      <c r="AN5238" s="18">
        <v>127.8698806762695</v>
      </c>
      <c r="AO5238" s="18">
        <v>139.57695007324219</v>
      </c>
    </row>
    <row r="5239" spans="1:41" x14ac:dyDescent="0.3">
      <c r="A5239" s="4" t="s">
        <v>1127</v>
      </c>
      <c r="B5239" s="8" t="s">
        <v>11766</v>
      </c>
      <c r="C5239" s="87" t="s">
        <v>86</v>
      </c>
      <c r="D5239" s="87" t="s">
        <v>87</v>
      </c>
      <c r="E5239" s="87" t="s">
        <v>1094</v>
      </c>
      <c r="F5239" s="110">
        <v>1.5570293481190569</v>
      </c>
      <c r="G5239" s="18">
        <v>9.3723534736146235</v>
      </c>
      <c r="H5239" s="18">
        <v>14.094896275881339</v>
      </c>
      <c r="I5239" s="18">
        <v>37.951383763847673</v>
      </c>
      <c r="J5239" s="18">
        <v>67.639549255371094</v>
      </c>
      <c r="K5239" s="18">
        <v>64.639373779296875</v>
      </c>
      <c r="L5239" s="18">
        <v>77.305442810058594</v>
      </c>
      <c r="M5239" s="18">
        <v>57.536869049072273</v>
      </c>
      <c r="N5239" s="18">
        <v>50.207382202148438</v>
      </c>
      <c r="O5239" s="18">
        <v>51.758010864257813</v>
      </c>
      <c r="P5239" s="18">
        <v>39.440486907958977</v>
      </c>
      <c r="Q5239" s="18">
        <v>63.704689025878913</v>
      </c>
      <c r="R5239" s="18">
        <v>55.625186920166023</v>
      </c>
      <c r="S5239" s="18">
        <v>24.429006576538089</v>
      </c>
      <c r="T5239" s="18">
        <v>52.955619812011719</v>
      </c>
      <c r="U5239" s="18">
        <v>66.858566284179688</v>
      </c>
      <c r="V5239" s="18">
        <v>111.3146286010742</v>
      </c>
      <c r="W5239" s="18">
        <v>96.447158813476563</v>
      </c>
      <c r="X5239" s="103">
        <v>1.0779695778212699</v>
      </c>
      <c r="Y5239" s="18">
        <v>4.6551909146717376</v>
      </c>
      <c r="Z5239" s="18">
        <v>25.808989980225611</v>
      </c>
      <c r="AA5239" s="18">
        <v>66.490384009876934</v>
      </c>
      <c r="AB5239" s="18">
        <v>53.826816558837891</v>
      </c>
      <c r="AC5239" s="18">
        <v>65.672325134277344</v>
      </c>
      <c r="AD5239" s="18">
        <v>69.485252380371094</v>
      </c>
      <c r="AE5239" s="18">
        <v>52.467830657958977</v>
      </c>
      <c r="AF5239" s="18">
        <v>71.863166809082031</v>
      </c>
      <c r="AG5239" s="18">
        <v>64.34161376953125</v>
      </c>
      <c r="AH5239" s="18">
        <v>51.871486663818359</v>
      </c>
      <c r="AI5239" s="18">
        <v>63.962982177734382</v>
      </c>
      <c r="AJ5239" s="18">
        <v>41.245723724365227</v>
      </c>
      <c r="AK5239" s="18">
        <v>42.019329071044922</v>
      </c>
      <c r="AL5239" s="18">
        <v>62.889339447021477</v>
      </c>
      <c r="AM5239" s="18">
        <v>71.862129211425781</v>
      </c>
      <c r="AN5239" s="18">
        <v>102.994514465332</v>
      </c>
      <c r="AO5239" s="18">
        <v>117.294075012207</v>
      </c>
    </row>
    <row r="5240" spans="1:41" x14ac:dyDescent="0.3">
      <c r="A5240" s="4" t="s">
        <v>1134</v>
      </c>
      <c r="B5240" s="8" t="s">
        <v>11767</v>
      </c>
      <c r="C5240" s="87" t="s">
        <v>86</v>
      </c>
      <c r="D5240" s="87" t="s">
        <v>87</v>
      </c>
      <c r="E5240" s="87" t="s">
        <v>1094</v>
      </c>
      <c r="F5240" s="110">
        <v>2.0877202962583929</v>
      </c>
      <c r="G5240" s="18">
        <v>12.5667846879126</v>
      </c>
      <c r="H5240" s="18">
        <v>18.89893794510818</v>
      </c>
      <c r="I5240" s="18">
        <v>50.88656437374847</v>
      </c>
      <c r="J5240" s="18">
        <v>90.693511962890625</v>
      </c>
      <c r="K5240" s="18">
        <v>83.764045715332031</v>
      </c>
      <c r="L5240" s="18">
        <v>82.151512145996094</v>
      </c>
      <c r="M5240" s="18">
        <v>90.080589294433594</v>
      </c>
      <c r="N5240" s="18">
        <v>89.5433349609375</v>
      </c>
      <c r="O5240" s="18">
        <v>77.505271911621094</v>
      </c>
      <c r="P5240" s="18">
        <v>70.809310913085938</v>
      </c>
      <c r="Q5240" s="18">
        <v>80.852928161621094</v>
      </c>
      <c r="R5240" s="18">
        <v>74.284286499023438</v>
      </c>
      <c r="S5240" s="18">
        <v>66.720100402832031</v>
      </c>
      <c r="T5240" s="18">
        <v>80.286712646484375</v>
      </c>
      <c r="U5240" s="18">
        <v>95.85992431640625</v>
      </c>
      <c r="V5240" s="18">
        <v>125.06158447265631</v>
      </c>
      <c r="W5240" s="18">
        <v>100.14942932128911</v>
      </c>
      <c r="X5240" s="103">
        <v>1.7175321618517381</v>
      </c>
      <c r="Y5240" s="18">
        <v>7.4171296481934519</v>
      </c>
      <c r="Z5240" s="18">
        <v>41.121541152895503</v>
      </c>
      <c r="AA5240" s="18">
        <v>105.9393282894396</v>
      </c>
      <c r="AB5240" s="18">
        <v>85.762428283691406</v>
      </c>
      <c r="AC5240" s="18">
        <v>89.081253051757813</v>
      </c>
      <c r="AD5240" s="18">
        <v>84.079826354980469</v>
      </c>
      <c r="AE5240" s="18">
        <v>81.503135681152344</v>
      </c>
      <c r="AF5240" s="18">
        <v>80.922088623046875</v>
      </c>
      <c r="AG5240" s="18">
        <v>83.466972351074219</v>
      </c>
      <c r="AH5240" s="18">
        <v>93.488006591796875</v>
      </c>
      <c r="AI5240" s="18">
        <v>79.271202087402344</v>
      </c>
      <c r="AJ5240" s="18">
        <v>70.652442932128906</v>
      </c>
      <c r="AK5240" s="18">
        <v>74.248115539550781</v>
      </c>
      <c r="AL5240" s="18">
        <v>96.457466125488281</v>
      </c>
      <c r="AM5240" s="18">
        <v>120.30487060546881</v>
      </c>
      <c r="AN5240" s="18">
        <v>133.7934265136719</v>
      </c>
      <c r="AO5240" s="18">
        <v>136.4660949707031</v>
      </c>
    </row>
    <row r="5241" spans="1:41" x14ac:dyDescent="0.3">
      <c r="A5241" s="4" t="s">
        <v>107</v>
      </c>
      <c r="B5241" s="8" t="s">
        <v>11768</v>
      </c>
      <c r="C5241" s="87" t="s">
        <v>86</v>
      </c>
      <c r="D5241" s="87" t="s">
        <v>87</v>
      </c>
      <c r="E5241" s="87" t="s">
        <v>103</v>
      </c>
      <c r="F5241" s="110">
        <v>2.4405841520482641</v>
      </c>
      <c r="G5241" s="18">
        <v>14.690806812813721</v>
      </c>
      <c r="H5241" s="18">
        <v>22.093212640619889</v>
      </c>
      <c r="I5241" s="18">
        <v>59.487347412070768</v>
      </c>
      <c r="J5241" s="18">
        <v>106.0224151611328</v>
      </c>
      <c r="K5241" s="18">
        <v>97.489639282226563</v>
      </c>
      <c r="L5241" s="18">
        <v>83.330398559570313</v>
      </c>
      <c r="M5241" s="18">
        <v>66.730430603027344</v>
      </c>
      <c r="N5241" s="18">
        <v>82.604942321777344</v>
      </c>
      <c r="O5241" s="18">
        <v>58.028900146484382</v>
      </c>
      <c r="P5241" s="18">
        <v>57.571018218994141</v>
      </c>
      <c r="Q5241" s="18">
        <v>77.871452331542969</v>
      </c>
      <c r="R5241" s="18">
        <v>48.542312622070313</v>
      </c>
      <c r="S5241" s="18">
        <v>68.098121643066406</v>
      </c>
      <c r="T5241" s="18">
        <v>98.579170227050781</v>
      </c>
      <c r="U5241" s="18">
        <v>135.20335388183591</v>
      </c>
      <c r="V5241" s="18">
        <v>99.749214172363281</v>
      </c>
      <c r="W5241" s="18">
        <v>77.551704406738281</v>
      </c>
      <c r="X5241" s="103">
        <v>1.457370124053146</v>
      </c>
      <c r="Y5241" s="18">
        <v>6.2936248855170289</v>
      </c>
      <c r="Z5241" s="18">
        <v>34.892683154555748</v>
      </c>
      <c r="AA5241" s="18">
        <v>89.892239249150805</v>
      </c>
      <c r="AB5241" s="18">
        <v>72.771621704101563</v>
      </c>
      <c r="AC5241" s="18">
        <v>63.973346710205078</v>
      </c>
      <c r="AD5241" s="18">
        <v>77.784614562988281</v>
      </c>
      <c r="AE5241" s="18">
        <v>64.638038635253906</v>
      </c>
      <c r="AF5241" s="18">
        <v>65.628005981445313</v>
      </c>
      <c r="AG5241" s="18">
        <v>79.894950866699219</v>
      </c>
      <c r="AH5241" s="18">
        <v>81.913162231445313</v>
      </c>
      <c r="AI5241" s="18">
        <v>77.746177673339844</v>
      </c>
      <c r="AJ5241" s="18">
        <v>61.007251739501953</v>
      </c>
      <c r="AK5241" s="18">
        <v>66.442863464355469</v>
      </c>
      <c r="AL5241" s="18">
        <v>97.891807556152344</v>
      </c>
      <c r="AM5241" s="18">
        <v>93.328506469726563</v>
      </c>
      <c r="AN5241" s="18">
        <v>94.97784423828125</v>
      </c>
      <c r="AO5241" s="18">
        <v>102.0272521972656</v>
      </c>
    </row>
    <row r="5242" spans="1:41" x14ac:dyDescent="0.3">
      <c r="A5242" s="4" t="s">
        <v>1061</v>
      </c>
      <c r="B5242" s="8" t="s">
        <v>11769</v>
      </c>
      <c r="C5242" s="87" t="s">
        <v>86</v>
      </c>
      <c r="D5242" s="87" t="s">
        <v>87</v>
      </c>
      <c r="E5242" s="87" t="s">
        <v>1056</v>
      </c>
      <c r="F5242" s="110">
        <v>1.310633628515552</v>
      </c>
      <c r="G5242" s="18">
        <v>7.8892036657453</v>
      </c>
      <c r="H5242" s="18">
        <v>11.864416731723781</v>
      </c>
      <c r="I5242" s="18">
        <v>31.945679039181829</v>
      </c>
      <c r="J5242" s="18">
        <v>56.935771942138672</v>
      </c>
      <c r="K5242" s="18">
        <v>63.713493347167969</v>
      </c>
      <c r="L5242" s="18">
        <v>49.913280487060547</v>
      </c>
      <c r="M5242" s="18">
        <v>49.048866271972663</v>
      </c>
      <c r="N5242" s="18">
        <v>42.321159362792969</v>
      </c>
      <c r="O5242" s="18">
        <v>42.541481018066413</v>
      </c>
      <c r="P5242" s="18">
        <v>36.407585144042969</v>
      </c>
      <c r="Q5242" s="18">
        <v>37.829368591308587</v>
      </c>
      <c r="R5242" s="18">
        <v>30.798406600952148</v>
      </c>
      <c r="S5242" s="18">
        <v>31.63143348693848</v>
      </c>
      <c r="T5242" s="18">
        <v>39.780109405517578</v>
      </c>
      <c r="U5242" s="18">
        <v>63.974773406982422</v>
      </c>
      <c r="V5242" s="18">
        <v>74.028968811035156</v>
      </c>
      <c r="W5242" s="18">
        <v>72.426727294921875</v>
      </c>
      <c r="X5242" s="103">
        <v>1.0082294070157549</v>
      </c>
      <c r="Y5242" s="18">
        <v>4.3540193267149956</v>
      </c>
      <c r="Z5242" s="18">
        <v>24.139255131885388</v>
      </c>
      <c r="AA5242" s="18">
        <v>62.188731316537243</v>
      </c>
      <c r="AB5242" s="18">
        <v>50.344444274902337</v>
      </c>
      <c r="AC5242" s="18">
        <v>38.780380249023438</v>
      </c>
      <c r="AD5242" s="18">
        <v>38.784870147705078</v>
      </c>
      <c r="AE5242" s="18">
        <v>44.112842559814453</v>
      </c>
      <c r="AF5242" s="18">
        <v>51.116050720214837</v>
      </c>
      <c r="AG5242" s="18">
        <v>52.654346466064453</v>
      </c>
      <c r="AH5242" s="18">
        <v>46.150035858154297</v>
      </c>
      <c r="AI5242" s="18">
        <v>43.119419097900391</v>
      </c>
      <c r="AJ5242" s="18">
        <v>36.76123046875</v>
      </c>
      <c r="AK5242" s="18">
        <v>45.35498046875</v>
      </c>
      <c r="AL5242" s="18">
        <v>57.106071472167969</v>
      </c>
      <c r="AM5242" s="18">
        <v>69.713996887207031</v>
      </c>
      <c r="AN5242" s="18">
        <v>89.223312377929688</v>
      </c>
      <c r="AO5242" s="18">
        <v>66.249420166015625</v>
      </c>
    </row>
    <row r="5243" spans="1:41" x14ac:dyDescent="0.3">
      <c r="A5243" s="4" t="s">
        <v>1078</v>
      </c>
      <c r="B5243" s="8" t="s">
        <v>6842</v>
      </c>
      <c r="C5243" s="87" t="s">
        <v>86</v>
      </c>
      <c r="D5243" s="87" t="s">
        <v>87</v>
      </c>
      <c r="E5243" s="87" t="s">
        <v>1056</v>
      </c>
      <c r="F5243" s="110">
        <v>1.466660925013141</v>
      </c>
      <c r="G5243" s="18">
        <v>8.8283914697994987</v>
      </c>
      <c r="H5243" s="18">
        <v>13.276842620160879</v>
      </c>
      <c r="I5243" s="18">
        <v>35.748723480295901</v>
      </c>
      <c r="J5243" s="18">
        <v>63.713817596435547</v>
      </c>
      <c r="K5243" s="18">
        <v>89.262420654296875</v>
      </c>
      <c r="L5243" s="18">
        <v>85.240005493164063</v>
      </c>
      <c r="M5243" s="18">
        <v>71.211799621582031</v>
      </c>
      <c r="N5243" s="18">
        <v>60.625164031982422</v>
      </c>
      <c r="O5243" s="18">
        <v>55.090408325195313</v>
      </c>
      <c r="P5243" s="18">
        <v>61.168819427490227</v>
      </c>
      <c r="Q5243" s="18">
        <v>57.959392547607422</v>
      </c>
      <c r="R5243" s="18">
        <v>50.532119750976563</v>
      </c>
      <c r="S5243" s="18">
        <v>46.750919342041023</v>
      </c>
      <c r="T5243" s="18">
        <v>63.269725799560547</v>
      </c>
      <c r="U5243" s="18">
        <v>64.630294799804688</v>
      </c>
      <c r="V5243" s="18">
        <v>103.36854553222661</v>
      </c>
      <c r="W5243" s="18">
        <v>118.5253524780273</v>
      </c>
      <c r="X5243" s="103">
        <v>1.807272450412071</v>
      </c>
      <c r="Y5243" s="18">
        <v>7.8046713604841012</v>
      </c>
      <c r="Z5243" s="18">
        <v>43.27012331692778</v>
      </c>
      <c r="AA5243" s="18">
        <v>111.4746108895234</v>
      </c>
      <c r="AB5243" s="18">
        <v>90.243476867675781</v>
      </c>
      <c r="AC5243" s="18">
        <v>83.084983825683594</v>
      </c>
      <c r="AD5243" s="18">
        <v>60.653861999511719</v>
      </c>
      <c r="AE5243" s="18">
        <v>72.536979675292969</v>
      </c>
      <c r="AF5243" s="18">
        <v>77.872657775878906</v>
      </c>
      <c r="AG5243" s="18">
        <v>88.850845336914063</v>
      </c>
      <c r="AH5243" s="18">
        <v>67.83184814453125</v>
      </c>
      <c r="AI5243" s="18">
        <v>53.682792663574219</v>
      </c>
      <c r="AJ5243" s="18">
        <v>54.753437042236328</v>
      </c>
      <c r="AK5243" s="18">
        <v>61.392894744873047</v>
      </c>
      <c r="AL5243" s="18">
        <v>78.043899536132813</v>
      </c>
      <c r="AM5243" s="18">
        <v>88.377273559570313</v>
      </c>
      <c r="AN5243" s="18">
        <v>132.6067810058594</v>
      </c>
      <c r="AO5243" s="18">
        <v>132.7920837402344</v>
      </c>
    </row>
    <row r="5244" spans="1:41" x14ac:dyDescent="0.3">
      <c r="A5244" s="4" t="s">
        <v>1080</v>
      </c>
      <c r="B5244" s="8" t="s">
        <v>11770</v>
      </c>
      <c r="C5244" s="87" t="s">
        <v>86</v>
      </c>
      <c r="D5244" s="87" t="s">
        <v>87</v>
      </c>
      <c r="E5244" s="87" t="s">
        <v>1056</v>
      </c>
      <c r="F5244" s="110">
        <v>1.1074570970145261</v>
      </c>
      <c r="G5244" s="18">
        <v>6.6662066342050776</v>
      </c>
      <c r="H5244" s="18">
        <v>10.025175781859989</v>
      </c>
      <c r="I5244" s="18">
        <v>26.993408532451902</v>
      </c>
      <c r="J5244" s="18">
        <v>48.1094970703125</v>
      </c>
      <c r="K5244" s="18">
        <v>66.112388610839844</v>
      </c>
      <c r="L5244" s="18">
        <v>51.238487243652337</v>
      </c>
      <c r="M5244" s="18">
        <v>47.622318267822273</v>
      </c>
      <c r="N5244" s="18">
        <v>40.338665008544922</v>
      </c>
      <c r="O5244" s="18">
        <v>35.381076812744141</v>
      </c>
      <c r="P5244" s="18">
        <v>31.784307479858398</v>
      </c>
      <c r="Q5244" s="18">
        <v>32.925262451171882</v>
      </c>
      <c r="R5244" s="18">
        <v>33.589027404785163</v>
      </c>
      <c r="S5244" s="18">
        <v>40.493396759033203</v>
      </c>
      <c r="T5244" s="18">
        <v>49.92572021484375</v>
      </c>
      <c r="U5244" s="18">
        <v>77.030815124511719</v>
      </c>
      <c r="V5244" s="18">
        <v>84.205459594726563</v>
      </c>
      <c r="W5244" s="18">
        <v>80.985443115234375</v>
      </c>
      <c r="X5244" s="103">
        <v>0.8534991446417618</v>
      </c>
      <c r="Y5244" s="18">
        <v>3.6858196609284981</v>
      </c>
      <c r="Z5244" s="18">
        <v>20.434668403826372</v>
      </c>
      <c r="AA5244" s="18">
        <v>52.64479355162419</v>
      </c>
      <c r="AB5244" s="18">
        <v>42.618217468261719</v>
      </c>
      <c r="AC5244" s="18">
        <v>48.543708801269531</v>
      </c>
      <c r="AD5244" s="18">
        <v>44.767070770263672</v>
      </c>
      <c r="AE5244" s="18">
        <v>46.879756927490227</v>
      </c>
      <c r="AF5244" s="18">
        <v>48.980369567871087</v>
      </c>
      <c r="AG5244" s="18">
        <v>47.142063140869141</v>
      </c>
      <c r="AH5244" s="18">
        <v>45.979026794433587</v>
      </c>
      <c r="AI5244" s="18">
        <v>50.080825805664063</v>
      </c>
      <c r="AJ5244" s="18">
        <v>28.6336669921875</v>
      </c>
      <c r="AK5244" s="18">
        <v>36.263015747070313</v>
      </c>
      <c r="AL5244" s="18">
        <v>68.695350646972656</v>
      </c>
      <c r="AM5244" s="18">
        <v>76.765251159667969</v>
      </c>
      <c r="AN5244" s="18">
        <v>82.131935119628906</v>
      </c>
      <c r="AO5244" s="18">
        <v>108.818229675293</v>
      </c>
    </row>
    <row r="5245" spans="1:41" x14ac:dyDescent="0.3">
      <c r="A5245" s="4" t="s">
        <v>1129</v>
      </c>
      <c r="B5245" s="8" t="s">
        <v>11771</v>
      </c>
      <c r="C5245" s="87" t="s">
        <v>86</v>
      </c>
      <c r="D5245" s="87" t="s">
        <v>87</v>
      </c>
      <c r="E5245" s="87" t="s">
        <v>1094</v>
      </c>
      <c r="F5245" s="110">
        <v>1.4686426767383309</v>
      </c>
      <c r="G5245" s="18">
        <v>8.8403203892433471</v>
      </c>
      <c r="H5245" s="18">
        <v>13.29478228523196</v>
      </c>
      <c r="I5245" s="18">
        <v>35.797027142868593</v>
      </c>
      <c r="J5245" s="18">
        <v>63.799907684326172</v>
      </c>
      <c r="K5245" s="18">
        <v>77.657913208007813</v>
      </c>
      <c r="L5245" s="18">
        <v>67.680488586425781</v>
      </c>
      <c r="M5245" s="18">
        <v>53.882606506347663</v>
      </c>
      <c r="N5245" s="18">
        <v>55.337703704833977</v>
      </c>
      <c r="O5245" s="18">
        <v>47.004257202148438</v>
      </c>
      <c r="P5245" s="18">
        <v>50.114532470703132</v>
      </c>
      <c r="Q5245" s="18">
        <v>40.691478729248047</v>
      </c>
      <c r="R5245" s="18">
        <v>39.206104278564453</v>
      </c>
      <c r="S5245" s="18">
        <v>39.541740417480469</v>
      </c>
      <c r="T5245" s="18">
        <v>55.111747741699219</v>
      </c>
      <c r="U5245" s="18">
        <v>69.689170837402344</v>
      </c>
      <c r="V5245" s="18">
        <v>106.80991363525391</v>
      </c>
      <c r="W5245" s="18">
        <v>90.569694519042969</v>
      </c>
      <c r="X5245" s="103">
        <v>1.160079023545139</v>
      </c>
      <c r="Y5245" s="18">
        <v>5.0097789787570344</v>
      </c>
      <c r="Z5245" s="18">
        <v>27.774872789508919</v>
      </c>
      <c r="AA5245" s="18">
        <v>71.554987584360575</v>
      </c>
      <c r="AB5245" s="18">
        <v>57.926830291748047</v>
      </c>
      <c r="AC5245" s="18">
        <v>62.935958862304688</v>
      </c>
      <c r="AD5245" s="18">
        <v>60.301784515380859</v>
      </c>
      <c r="AE5245" s="18">
        <v>52.198265075683587</v>
      </c>
      <c r="AF5245" s="18">
        <v>62.481063842773438</v>
      </c>
      <c r="AG5245" s="18">
        <v>52.830135345458977</v>
      </c>
      <c r="AH5245" s="18">
        <v>59.656719207763672</v>
      </c>
      <c r="AI5245" s="18">
        <v>47.897300720214837</v>
      </c>
      <c r="AJ5245" s="18">
        <v>38.413795471191413</v>
      </c>
      <c r="AK5245" s="18">
        <v>45.753688812255859</v>
      </c>
      <c r="AL5245" s="18">
        <v>69.436256408691406</v>
      </c>
      <c r="AM5245" s="18">
        <v>83.057472229003906</v>
      </c>
      <c r="AN5245" s="18">
        <v>121.15305328369141</v>
      </c>
      <c r="AO5245" s="18">
        <v>113.1521530151367</v>
      </c>
    </row>
    <row r="5246" spans="1:41" x14ac:dyDescent="0.3">
      <c r="A5246" s="4" t="s">
        <v>1072</v>
      </c>
      <c r="B5246" s="8" t="s">
        <v>7763</v>
      </c>
      <c r="C5246" s="87" t="s">
        <v>86</v>
      </c>
      <c r="D5246" s="87" t="s">
        <v>87</v>
      </c>
      <c r="E5246" s="87" t="s">
        <v>1056</v>
      </c>
      <c r="F5246" s="110">
        <v>1.8321238499396211</v>
      </c>
      <c r="G5246" s="18">
        <v>11.028252196926999</v>
      </c>
      <c r="H5246" s="18">
        <v>16.585169483583019</v>
      </c>
      <c r="I5246" s="18">
        <v>44.656599065363253</v>
      </c>
      <c r="J5246" s="18">
        <v>79.590042114257813</v>
      </c>
      <c r="K5246" s="18">
        <v>92.722389221191406</v>
      </c>
      <c r="L5246" s="18">
        <v>80.78729248046875</v>
      </c>
      <c r="M5246" s="18">
        <v>81.269363403320313</v>
      </c>
      <c r="N5246" s="18">
        <v>79.263916015625</v>
      </c>
      <c r="O5246" s="18">
        <v>76.954010009765625</v>
      </c>
      <c r="P5246" s="18">
        <v>76.340362548828125</v>
      </c>
      <c r="Q5246" s="18">
        <v>70.047538757324219</v>
      </c>
      <c r="R5246" s="18">
        <v>64.287315368652344</v>
      </c>
      <c r="S5246" s="18">
        <v>59.961410522460938</v>
      </c>
      <c r="T5246" s="18">
        <v>79.409255981445313</v>
      </c>
      <c r="U5246" s="18">
        <v>82.601036071777344</v>
      </c>
      <c r="V5246" s="18">
        <v>116.8677291870117</v>
      </c>
      <c r="W5246" s="18">
        <v>113.4138717651367</v>
      </c>
      <c r="X5246" s="103">
        <v>1.588411816607094</v>
      </c>
      <c r="Y5246" s="18">
        <v>6.8595259175788881</v>
      </c>
      <c r="Z5246" s="18">
        <v>38.030112818342971</v>
      </c>
      <c r="AA5246" s="18">
        <v>97.975039207964528</v>
      </c>
      <c r="AB5246" s="18">
        <v>79.314994812011719</v>
      </c>
      <c r="AC5246" s="18">
        <v>85.776390075683594</v>
      </c>
      <c r="AD5246" s="18">
        <v>76.050430297851563</v>
      </c>
      <c r="AE5246" s="18">
        <v>69.324241638183594</v>
      </c>
      <c r="AF5246" s="18">
        <v>82.457237243652344</v>
      </c>
      <c r="AG5246" s="18">
        <v>79.898223876953125</v>
      </c>
      <c r="AH5246" s="18">
        <v>82.26727294921875</v>
      </c>
      <c r="AI5246" s="18">
        <v>73.791206359863281</v>
      </c>
      <c r="AJ5246" s="18">
        <v>60.046180725097663</v>
      </c>
      <c r="AK5246" s="18">
        <v>73.930862426757813</v>
      </c>
      <c r="AL5246" s="18">
        <v>82.426887512207031</v>
      </c>
      <c r="AM5246" s="18">
        <v>119.59031677246089</v>
      </c>
      <c r="AN5246" s="18">
        <v>124.459342956543</v>
      </c>
      <c r="AO5246" s="18">
        <v>112.65936279296881</v>
      </c>
    </row>
    <row r="5247" spans="1:41" x14ac:dyDescent="0.3">
      <c r="A5247" s="4" t="s">
        <v>104</v>
      </c>
      <c r="B5247" s="8" t="s">
        <v>11772</v>
      </c>
      <c r="C5247" s="87" t="s">
        <v>86</v>
      </c>
      <c r="D5247" s="87" t="s">
        <v>87</v>
      </c>
      <c r="E5247" s="87" t="s">
        <v>103</v>
      </c>
      <c r="F5247" s="110">
        <v>1.936675303437859</v>
      </c>
      <c r="G5247" s="18">
        <v>11.65758726986536</v>
      </c>
      <c r="H5247" s="18">
        <v>17.5316140026478</v>
      </c>
      <c r="I5247" s="18">
        <v>47.204959723801068</v>
      </c>
      <c r="J5247" s="18">
        <v>84.131904602050781</v>
      </c>
      <c r="K5247" s="18">
        <v>107.11949157714839</v>
      </c>
      <c r="L5247" s="18">
        <v>106.0874481201172</v>
      </c>
      <c r="M5247" s="18">
        <v>89.695510864257813</v>
      </c>
      <c r="N5247" s="18">
        <v>105.7025604248047</v>
      </c>
      <c r="O5247" s="18">
        <v>75.295074462890625</v>
      </c>
      <c r="P5247" s="18">
        <v>71.746757507324219</v>
      </c>
      <c r="Q5247" s="18">
        <v>68.237335205078125</v>
      </c>
      <c r="R5247" s="18">
        <v>61.593784332275391</v>
      </c>
      <c r="S5247" s="18">
        <v>65.289093017578125</v>
      </c>
      <c r="T5247" s="18">
        <v>80.004798889160156</v>
      </c>
      <c r="U5247" s="18">
        <v>86.176116943359375</v>
      </c>
      <c r="V5247" s="18">
        <v>157.8568420410156</v>
      </c>
      <c r="W5247" s="18">
        <v>129.2361755371094</v>
      </c>
      <c r="X5247" s="103">
        <v>1.696154098116089</v>
      </c>
      <c r="Y5247" s="18">
        <v>7.3248088906108402</v>
      </c>
      <c r="Z5247" s="18">
        <v>40.609702744741938</v>
      </c>
      <c r="AA5247" s="18">
        <v>104.62070511452239</v>
      </c>
      <c r="AB5247" s="18">
        <v>84.6949462890625</v>
      </c>
      <c r="AC5247" s="18">
        <v>88.352630615234375</v>
      </c>
      <c r="AD5247" s="18">
        <v>67.362396240234375</v>
      </c>
      <c r="AE5247" s="18">
        <v>76.097213745117188</v>
      </c>
      <c r="AF5247" s="18">
        <v>95.169258117675781</v>
      </c>
      <c r="AG5247" s="18">
        <v>98.764350891113281</v>
      </c>
      <c r="AH5247" s="18">
        <v>82.36077880859375</v>
      </c>
      <c r="AI5247" s="18">
        <v>68.565773010253906</v>
      </c>
      <c r="AJ5247" s="18">
        <v>49.415779113769531</v>
      </c>
      <c r="AK5247" s="18">
        <v>87.409332275390625</v>
      </c>
      <c r="AL5247" s="18">
        <v>92.085052490234375</v>
      </c>
      <c r="AM5247" s="18">
        <v>113.5581817626953</v>
      </c>
      <c r="AN5247" s="18">
        <v>131.75592041015631</v>
      </c>
      <c r="AO5247" s="18">
        <v>120.1702194213867</v>
      </c>
    </row>
    <row r="5248" spans="1:41" x14ac:dyDescent="0.3">
      <c r="A5248" s="4" t="s">
        <v>1070</v>
      </c>
      <c r="B5248" s="8" t="s">
        <v>11773</v>
      </c>
      <c r="C5248" s="87" t="s">
        <v>86</v>
      </c>
      <c r="D5248" s="87" t="s">
        <v>87</v>
      </c>
      <c r="E5248" s="87" t="s">
        <v>1056</v>
      </c>
      <c r="F5248" s="110">
        <v>2.206636815390282</v>
      </c>
      <c r="G5248" s="18">
        <v>13.282588569517211</v>
      </c>
      <c r="H5248" s="18">
        <v>19.975421188457219</v>
      </c>
      <c r="I5248" s="18">
        <v>53.785062375014263</v>
      </c>
      <c r="J5248" s="18">
        <v>95.859413146972656</v>
      </c>
      <c r="K5248" s="18">
        <v>97.288185119628906</v>
      </c>
      <c r="L5248" s="18">
        <v>83.852439880371094</v>
      </c>
      <c r="M5248" s="18">
        <v>61.699264526367188</v>
      </c>
      <c r="N5248" s="18">
        <v>81.634368896484375</v>
      </c>
      <c r="O5248" s="18">
        <v>77.091667175292969</v>
      </c>
      <c r="P5248" s="18">
        <v>68.960197448730469</v>
      </c>
      <c r="Q5248" s="18">
        <v>44.923480987548828</v>
      </c>
      <c r="R5248" s="18">
        <v>45.393440246582031</v>
      </c>
      <c r="S5248" s="18">
        <v>53.69158935546875</v>
      </c>
      <c r="T5248" s="18">
        <v>49.955120086669922</v>
      </c>
      <c r="U5248" s="18">
        <v>113.3582458496094</v>
      </c>
      <c r="V5248" s="18">
        <v>80.376602172851563</v>
      </c>
      <c r="W5248" s="18">
        <v>120.6332626342773</v>
      </c>
      <c r="X5248" s="103">
        <v>1.889281970796753</v>
      </c>
      <c r="Y5248" s="18">
        <v>8.1588278989116212</v>
      </c>
      <c r="Z5248" s="18">
        <v>45.233613691275153</v>
      </c>
      <c r="AA5248" s="18">
        <v>116.533050955953</v>
      </c>
      <c r="AB5248" s="18">
        <v>94.3385009765625</v>
      </c>
      <c r="AC5248" s="18">
        <v>88.239723205566406</v>
      </c>
      <c r="AD5248" s="18">
        <v>59.365077972412109</v>
      </c>
      <c r="AE5248" s="18">
        <v>79.977752685546875</v>
      </c>
      <c r="AF5248" s="18">
        <v>69.493576049804688</v>
      </c>
      <c r="AG5248" s="18">
        <v>69.939079284667969</v>
      </c>
      <c r="AH5248" s="18">
        <v>67.911247253417969</v>
      </c>
      <c r="AI5248" s="18">
        <v>71.688957214355469</v>
      </c>
      <c r="AJ5248" s="18">
        <v>44.770431518554688</v>
      </c>
      <c r="AK5248" s="18">
        <v>54.574851989746087</v>
      </c>
      <c r="AL5248" s="18">
        <v>65.548812866210938</v>
      </c>
      <c r="AM5248" s="18">
        <v>115.463623046875</v>
      </c>
      <c r="AN5248" s="18">
        <v>121.8181610107422</v>
      </c>
      <c r="AO5248" s="18">
        <v>101.3416366577148</v>
      </c>
    </row>
    <row r="5249" spans="1:41" x14ac:dyDescent="0.3">
      <c r="A5249" s="4" t="s">
        <v>1111</v>
      </c>
      <c r="B5249" s="8" t="s">
        <v>11774</v>
      </c>
      <c r="C5249" s="87" t="s">
        <v>86</v>
      </c>
      <c r="D5249" s="87" t="s">
        <v>87</v>
      </c>
      <c r="E5249" s="87" t="s">
        <v>1094</v>
      </c>
      <c r="F5249" s="110">
        <v>1.4192796894754101</v>
      </c>
      <c r="G5249" s="18">
        <v>8.5431857426160889</v>
      </c>
      <c r="H5249" s="18">
        <v>12.84792739057052</v>
      </c>
      <c r="I5249" s="18">
        <v>34.593842581441969</v>
      </c>
      <c r="J5249" s="18">
        <v>61.655509948730469</v>
      </c>
      <c r="K5249" s="18">
        <v>64.949996948242188</v>
      </c>
      <c r="L5249" s="18">
        <v>72.895637512207031</v>
      </c>
      <c r="M5249" s="18">
        <v>60.772430419921882</v>
      </c>
      <c r="N5249" s="18">
        <v>64.359359741210938</v>
      </c>
      <c r="O5249" s="18">
        <v>57.766242980957031</v>
      </c>
      <c r="P5249" s="18">
        <v>63.783828735351563</v>
      </c>
      <c r="Q5249" s="18">
        <v>46.725906372070313</v>
      </c>
      <c r="R5249" s="18">
        <v>42.377635955810547</v>
      </c>
      <c r="S5249" s="18">
        <v>57.981449127197273</v>
      </c>
      <c r="T5249" s="18">
        <v>60.543819427490227</v>
      </c>
      <c r="U5249" s="18">
        <v>84.70623779296875</v>
      </c>
      <c r="V5249" s="18">
        <v>123.83656311035161</v>
      </c>
      <c r="W5249" s="18">
        <v>130.3822326660156</v>
      </c>
      <c r="X5249" s="103">
        <v>1.229743409995552</v>
      </c>
      <c r="Y5249" s="18">
        <v>5.3106232934320374</v>
      </c>
      <c r="Z5249" s="18">
        <v>29.442793191781512</v>
      </c>
      <c r="AA5249" s="18">
        <v>75.851965812876415</v>
      </c>
      <c r="AB5249" s="18">
        <v>61.405418395996087</v>
      </c>
      <c r="AC5249" s="18">
        <v>70.002388000488281</v>
      </c>
      <c r="AD5249" s="18">
        <v>74.153411865234375</v>
      </c>
      <c r="AE5249" s="18">
        <v>59.12200927734375</v>
      </c>
      <c r="AF5249" s="18">
        <v>76.027870178222656</v>
      </c>
      <c r="AG5249" s="18">
        <v>67.923385620117188</v>
      </c>
      <c r="AH5249" s="18">
        <v>60.045223236083977</v>
      </c>
      <c r="AI5249" s="18">
        <v>59.184791564941413</v>
      </c>
      <c r="AJ5249" s="18">
        <v>50.362094879150391</v>
      </c>
      <c r="AK5249" s="18">
        <v>72.927597045898438</v>
      </c>
      <c r="AL5249" s="18">
        <v>91.491706848144531</v>
      </c>
      <c r="AM5249" s="18">
        <v>140.44573974609381</v>
      </c>
      <c r="AN5249" s="18">
        <v>186.9307861328125</v>
      </c>
      <c r="AO5249" s="18">
        <v>156.3929138183594</v>
      </c>
    </row>
    <row r="5250" spans="1:41" x14ac:dyDescent="0.3">
      <c r="A5250" s="4" t="s">
        <v>1102</v>
      </c>
      <c r="B5250" s="8" t="s">
        <v>11775</v>
      </c>
      <c r="C5250" s="87" t="s">
        <v>86</v>
      </c>
      <c r="D5250" s="87" t="s">
        <v>87</v>
      </c>
      <c r="E5250" s="87" t="s">
        <v>1094</v>
      </c>
      <c r="F5250" s="110">
        <v>1.577872514969948</v>
      </c>
      <c r="G5250" s="18">
        <v>9.4978164441566157</v>
      </c>
      <c r="H5250" s="18">
        <v>14.283577545877369</v>
      </c>
      <c r="I5250" s="18">
        <v>38.459419803738413</v>
      </c>
      <c r="J5250" s="18">
        <v>68.545005798339844</v>
      </c>
      <c r="K5250" s="18">
        <v>94.614189147949219</v>
      </c>
      <c r="L5250" s="18">
        <v>70.079574584960938</v>
      </c>
      <c r="M5250" s="18">
        <v>59.674610137939453</v>
      </c>
      <c r="N5250" s="18">
        <v>64.633926391601563</v>
      </c>
      <c r="O5250" s="18">
        <v>58.34881591796875</v>
      </c>
      <c r="P5250" s="18">
        <v>58.282440185546882</v>
      </c>
      <c r="Q5250" s="18">
        <v>54.808418273925781</v>
      </c>
      <c r="R5250" s="18">
        <v>67.214019775390625</v>
      </c>
      <c r="S5250" s="18">
        <v>64.196510314941406</v>
      </c>
      <c r="T5250" s="18">
        <v>70.244026184082031</v>
      </c>
      <c r="U5250" s="18">
        <v>92.975746154785156</v>
      </c>
      <c r="V5250" s="18">
        <v>106.7211837768555</v>
      </c>
      <c r="W5250" s="18">
        <v>87.180091857910156</v>
      </c>
      <c r="X5250" s="103">
        <v>1.578078100299332</v>
      </c>
      <c r="Y5250" s="18">
        <v>6.8148999622083144</v>
      </c>
      <c r="Z5250" s="18">
        <v>37.782700659286903</v>
      </c>
      <c r="AA5250" s="18">
        <v>97.337643886529804</v>
      </c>
      <c r="AB5250" s="18">
        <v>78.798995971679688</v>
      </c>
      <c r="AC5250" s="18">
        <v>65.908439636230469</v>
      </c>
      <c r="AD5250" s="18">
        <v>63.484851837158203</v>
      </c>
      <c r="AE5250" s="18">
        <v>71.661109924316406</v>
      </c>
      <c r="AF5250" s="18">
        <v>70.836799621582031</v>
      </c>
      <c r="AG5250" s="18">
        <v>77.86773681640625</v>
      </c>
      <c r="AH5250" s="18">
        <v>66.335121154785156</v>
      </c>
      <c r="AI5250" s="18">
        <v>57.477729797363281</v>
      </c>
      <c r="AJ5250" s="18">
        <v>43.094608306884773</v>
      </c>
      <c r="AK5250" s="18">
        <v>63.215297698974609</v>
      </c>
      <c r="AL5250" s="18">
        <v>82.3544921875</v>
      </c>
      <c r="AM5250" s="18">
        <v>106.573371887207</v>
      </c>
      <c r="AN5250" s="18">
        <v>129.38429260253909</v>
      </c>
      <c r="AO5250" s="18">
        <v>145.86006164550781</v>
      </c>
    </row>
    <row r="5251" spans="1:41" x14ac:dyDescent="0.3">
      <c r="A5251" s="4" t="s">
        <v>95</v>
      </c>
      <c r="B5251" s="8" t="s">
        <v>11776</v>
      </c>
      <c r="C5251" s="87" t="s">
        <v>86</v>
      </c>
      <c r="D5251" s="87" t="s">
        <v>87</v>
      </c>
      <c r="E5251" s="87" t="s">
        <v>88</v>
      </c>
      <c r="F5251" s="110">
        <v>2.170008128461097</v>
      </c>
      <c r="G5251" s="18">
        <v>13.06210653326697</v>
      </c>
      <c r="H5251" s="18">
        <v>19.64384263239965</v>
      </c>
      <c r="I5251" s="18">
        <v>52.8922665159673</v>
      </c>
      <c r="J5251" s="18">
        <v>94.268211364746094</v>
      </c>
      <c r="K5251" s="18">
        <v>114.04759216308589</v>
      </c>
      <c r="L5251" s="18">
        <v>98.388374328613281</v>
      </c>
      <c r="M5251" s="18">
        <v>111.85971832275391</v>
      </c>
      <c r="N5251" s="18">
        <v>89.136863708496094</v>
      </c>
      <c r="O5251" s="18">
        <v>88.904861450195313</v>
      </c>
      <c r="P5251" s="18">
        <v>92.786979675292969</v>
      </c>
      <c r="Q5251" s="18">
        <v>75.858512878417969</v>
      </c>
      <c r="R5251" s="18">
        <v>71.186019897460938</v>
      </c>
      <c r="S5251" s="18">
        <v>81.460525512695313</v>
      </c>
      <c r="T5251" s="18">
        <v>110.0934295654297</v>
      </c>
      <c r="U5251" s="18">
        <v>132.7991943359375</v>
      </c>
      <c r="V5251" s="18">
        <v>120.9079284667969</v>
      </c>
      <c r="W5251" s="18">
        <v>111.0290985107422</v>
      </c>
      <c r="X5251" s="103">
        <v>2.0359687017392578</v>
      </c>
      <c r="Y5251" s="18">
        <v>8.7922917287226561</v>
      </c>
      <c r="Z5251" s="18">
        <v>48.745620381462892</v>
      </c>
      <c r="AA5251" s="18">
        <v>125.5808545954893</v>
      </c>
      <c r="AB5251" s="18">
        <v>101.6630859375</v>
      </c>
      <c r="AC5251" s="18">
        <v>106.93980407714839</v>
      </c>
      <c r="AD5251" s="18">
        <v>77.925621032714844</v>
      </c>
      <c r="AE5251" s="18">
        <v>93.000053405761719</v>
      </c>
      <c r="AF5251" s="18">
        <v>102.186149597168</v>
      </c>
      <c r="AG5251" s="18">
        <v>93.971824645996094</v>
      </c>
      <c r="AH5251" s="18">
        <v>112.9828720092773</v>
      </c>
      <c r="AI5251" s="18">
        <v>105.2249298095703</v>
      </c>
      <c r="AJ5251" s="18">
        <v>78.753440856933594</v>
      </c>
      <c r="AK5251" s="18">
        <v>103.91375732421881</v>
      </c>
      <c r="AL5251" s="18">
        <v>121.98655700683589</v>
      </c>
      <c r="AM5251" s="18">
        <v>143.3764343261719</v>
      </c>
      <c r="AN5251" s="18">
        <v>167.2962646484375</v>
      </c>
      <c r="AO5251" s="18">
        <v>136.61370849609381</v>
      </c>
    </row>
    <row r="5252" spans="1:41" x14ac:dyDescent="0.3">
      <c r="A5252" s="4" t="s">
        <v>122</v>
      </c>
      <c r="B5252" s="8" t="s">
        <v>11777</v>
      </c>
      <c r="C5252" s="87" t="s">
        <v>86</v>
      </c>
      <c r="D5252" s="87" t="s">
        <v>87</v>
      </c>
      <c r="E5252" s="87" t="s">
        <v>103</v>
      </c>
      <c r="F5252" s="110">
        <v>2.4318743848285451</v>
      </c>
      <c r="G5252" s="18">
        <v>14.638379402145629</v>
      </c>
      <c r="H5252" s="18">
        <v>22.014368098802279</v>
      </c>
      <c r="I5252" s="18">
        <v>59.275053585593668</v>
      </c>
      <c r="J5252" s="18">
        <v>105.6440505981445</v>
      </c>
      <c r="K5252" s="18">
        <v>80.814109802246094</v>
      </c>
      <c r="L5252" s="18">
        <v>105.0729141235352</v>
      </c>
      <c r="M5252" s="18">
        <v>99.406150817871094</v>
      </c>
      <c r="N5252" s="18">
        <v>76.589324951171875</v>
      </c>
      <c r="O5252" s="18">
        <v>100.5471878051758</v>
      </c>
      <c r="P5252" s="18">
        <v>117.5309524536133</v>
      </c>
      <c r="Q5252" s="18">
        <v>75.644515991210938</v>
      </c>
      <c r="R5252" s="18">
        <v>70.959449768066406</v>
      </c>
      <c r="S5252" s="18">
        <v>69.637351989746094</v>
      </c>
      <c r="T5252" s="18">
        <v>115.55296325683589</v>
      </c>
      <c r="U5252" s="18">
        <v>129.08583068847659</v>
      </c>
      <c r="V5252" s="18">
        <v>148.6288757324219</v>
      </c>
      <c r="W5252" s="18">
        <v>136.88337707519531</v>
      </c>
      <c r="X5252" s="103">
        <v>2.42929011588559</v>
      </c>
      <c r="Y5252" s="18">
        <v>10.490842700245</v>
      </c>
      <c r="Z5252" s="18">
        <v>58.162610105076347</v>
      </c>
      <c r="AA5252" s="18">
        <v>149.84136472858091</v>
      </c>
      <c r="AB5252" s="18">
        <v>121.3030090332031</v>
      </c>
      <c r="AC5252" s="18">
        <v>95.327812194824219</v>
      </c>
      <c r="AD5252" s="18">
        <v>119.0141677856445</v>
      </c>
      <c r="AE5252" s="18">
        <v>143.00813293457031</v>
      </c>
      <c r="AF5252" s="18">
        <v>85.126380920410156</v>
      </c>
      <c r="AG5252" s="18">
        <v>79.559333801269531</v>
      </c>
      <c r="AH5252" s="18">
        <v>79.824867248535156</v>
      </c>
      <c r="AI5252" s="18">
        <v>84.775016784667969</v>
      </c>
      <c r="AJ5252" s="18">
        <v>68.226860046386719</v>
      </c>
      <c r="AK5252" s="18">
        <v>75.655685424804688</v>
      </c>
      <c r="AL5252" s="18">
        <v>120.6668395996094</v>
      </c>
      <c r="AM5252" s="18">
        <v>94.140739440917969</v>
      </c>
      <c r="AN5252" s="18">
        <v>154.70606994628909</v>
      </c>
      <c r="AO5252" s="18">
        <v>143.27638244628909</v>
      </c>
    </row>
    <row r="5253" spans="1:41" x14ac:dyDescent="0.3">
      <c r="A5253" s="4" t="s">
        <v>1133</v>
      </c>
      <c r="B5253" s="8" t="s">
        <v>11778</v>
      </c>
      <c r="C5253" s="87" t="s">
        <v>86</v>
      </c>
      <c r="D5253" s="87" t="s">
        <v>87</v>
      </c>
      <c r="E5253" s="87" t="s">
        <v>1094</v>
      </c>
      <c r="F5253" s="110">
        <v>1.6423472372620931</v>
      </c>
      <c r="G5253" s="18">
        <v>9.8859143873104234</v>
      </c>
      <c r="H5253" s="18">
        <v>14.867230335866109</v>
      </c>
      <c r="I5253" s="18">
        <v>40.030941195889852</v>
      </c>
      <c r="J5253" s="18">
        <v>71.345878601074219</v>
      </c>
      <c r="K5253" s="18">
        <v>82.943321228027344</v>
      </c>
      <c r="L5253" s="18">
        <v>64.796035766601563</v>
      </c>
      <c r="M5253" s="18">
        <v>56.112236022949219</v>
      </c>
      <c r="N5253" s="18">
        <v>57.159130096435547</v>
      </c>
      <c r="O5253" s="18">
        <v>44.145076751708977</v>
      </c>
      <c r="P5253" s="18">
        <v>50.812751770019531</v>
      </c>
      <c r="Q5253" s="18">
        <v>40.060657501220703</v>
      </c>
      <c r="R5253" s="18">
        <v>42.386348724365227</v>
      </c>
      <c r="S5253" s="18">
        <v>40.394401550292969</v>
      </c>
      <c r="T5253" s="18">
        <v>50.339096069335938</v>
      </c>
      <c r="U5253" s="18">
        <v>73.696212768554688</v>
      </c>
      <c r="V5253" s="18">
        <v>90.593154907226563</v>
      </c>
      <c r="W5253" s="18">
        <v>116.10402679443359</v>
      </c>
      <c r="X5253" s="103">
        <v>1.1854077287681051</v>
      </c>
      <c r="Y5253" s="18">
        <v>5.1191605057131646</v>
      </c>
      <c r="Z5253" s="18">
        <v>28.381298344331011</v>
      </c>
      <c r="AA5253" s="18">
        <v>73.117290799031778</v>
      </c>
      <c r="AB5253" s="18">
        <v>59.191581726074219</v>
      </c>
      <c r="AC5253" s="18">
        <v>61.415569305419922</v>
      </c>
      <c r="AD5253" s="18">
        <v>75.710662841796875</v>
      </c>
      <c r="AE5253" s="18">
        <v>60.006816864013672</v>
      </c>
      <c r="AF5253" s="18">
        <v>67.72198486328125</v>
      </c>
      <c r="AG5253" s="18">
        <v>61.589611053466797</v>
      </c>
      <c r="AH5253" s="18">
        <v>57.806381225585938</v>
      </c>
      <c r="AI5253" s="18">
        <v>62.186534881591797</v>
      </c>
      <c r="AJ5253" s="18">
        <v>38.877700805664063</v>
      </c>
      <c r="AK5253" s="18">
        <v>53.526012420654297</v>
      </c>
      <c r="AL5253" s="18">
        <v>65.562545776367188</v>
      </c>
      <c r="AM5253" s="18">
        <v>124.58889007568359</v>
      </c>
      <c r="AN5253" s="18">
        <v>100.34995269775391</v>
      </c>
      <c r="AO5253" s="18">
        <v>141.22789001464841</v>
      </c>
    </row>
    <row r="5254" spans="1:41" x14ac:dyDescent="0.3">
      <c r="A5254" s="4" t="s">
        <v>1125</v>
      </c>
      <c r="B5254" s="8" t="s">
        <v>11779</v>
      </c>
      <c r="C5254" s="87" t="s">
        <v>86</v>
      </c>
      <c r="D5254" s="87" t="s">
        <v>87</v>
      </c>
      <c r="E5254" s="87" t="s">
        <v>1094</v>
      </c>
      <c r="F5254" s="110">
        <v>1.737521373176605</v>
      </c>
      <c r="G5254" s="18">
        <v>10.45880380934619</v>
      </c>
      <c r="H5254" s="18">
        <v>15.72878736141751</v>
      </c>
      <c r="I5254" s="18">
        <v>42.350737005036073</v>
      </c>
      <c r="J5254" s="18">
        <v>75.480377197265625</v>
      </c>
      <c r="K5254" s="18">
        <v>72.9940185546875</v>
      </c>
      <c r="L5254" s="18">
        <v>69.068939208984375</v>
      </c>
      <c r="M5254" s="18">
        <v>63.571731567382813</v>
      </c>
      <c r="N5254" s="18">
        <v>56.231056213378913</v>
      </c>
      <c r="O5254" s="18">
        <v>62.24188232421875</v>
      </c>
      <c r="P5254" s="18">
        <v>44.636425018310547</v>
      </c>
      <c r="Q5254" s="18">
        <v>44.982620239257813</v>
      </c>
      <c r="R5254" s="18">
        <v>69.387779235839844</v>
      </c>
      <c r="S5254" s="18">
        <v>42.465248107910163</v>
      </c>
      <c r="T5254" s="18">
        <v>44.911602020263672</v>
      </c>
      <c r="U5254" s="18">
        <v>90.669273376464844</v>
      </c>
      <c r="V5254" s="18">
        <v>114.7285232543945</v>
      </c>
      <c r="W5254" s="18">
        <v>81.853622436523438</v>
      </c>
      <c r="X5254" s="103">
        <v>1.2265798715431371</v>
      </c>
      <c r="Y5254" s="18">
        <v>5.2969616133949593</v>
      </c>
      <c r="Z5254" s="18">
        <v>29.367051042930271</v>
      </c>
      <c r="AA5254" s="18">
        <v>75.656835179453296</v>
      </c>
      <c r="AB5254" s="18">
        <v>61.247451782226563</v>
      </c>
      <c r="AC5254" s="18">
        <v>82.0450439453125</v>
      </c>
      <c r="AD5254" s="18">
        <v>64.33306884765625</v>
      </c>
      <c r="AE5254" s="18">
        <v>73.679496765136719</v>
      </c>
      <c r="AF5254" s="18">
        <v>82.833358764648438</v>
      </c>
      <c r="AG5254" s="18">
        <v>61.472484588623047</v>
      </c>
      <c r="AH5254" s="18">
        <v>63.185115814208977</v>
      </c>
      <c r="AI5254" s="18">
        <v>66.807090759277344</v>
      </c>
      <c r="AJ5254" s="18">
        <v>53.381160736083977</v>
      </c>
      <c r="AK5254" s="18">
        <v>54.895294189453132</v>
      </c>
      <c r="AL5254" s="18">
        <v>73.184089660644531</v>
      </c>
      <c r="AM5254" s="18">
        <v>85.729087829589844</v>
      </c>
      <c r="AN5254" s="18">
        <v>115.2804794311523</v>
      </c>
      <c r="AO5254" s="18">
        <v>104.04726409912109</v>
      </c>
    </row>
    <row r="5255" spans="1:41" x14ac:dyDescent="0.3">
      <c r="A5255" s="4" t="s">
        <v>1114</v>
      </c>
      <c r="B5255" s="8" t="s">
        <v>11780</v>
      </c>
      <c r="C5255" s="87" t="s">
        <v>86</v>
      </c>
      <c r="D5255" s="87" t="s">
        <v>87</v>
      </c>
      <c r="E5255" s="87" t="s">
        <v>1094</v>
      </c>
      <c r="F5255" s="110">
        <v>2.2260451265521621</v>
      </c>
      <c r="G5255" s="18">
        <v>13.399414596434941</v>
      </c>
      <c r="H5255" s="18">
        <v>20.151113530446281</v>
      </c>
      <c r="I5255" s="18">
        <v>54.258124919405283</v>
      </c>
      <c r="J5255" s="18">
        <v>96.702537536621094</v>
      </c>
      <c r="K5255" s="18">
        <v>125.02907562255859</v>
      </c>
      <c r="L5255" s="18">
        <v>87.204055786132813</v>
      </c>
      <c r="M5255" s="18">
        <v>84.144721984863281</v>
      </c>
      <c r="N5255" s="18">
        <v>78.566230773925781</v>
      </c>
      <c r="O5255" s="18">
        <v>76.810317993164063</v>
      </c>
      <c r="P5255" s="18">
        <v>60.208518981933587</v>
      </c>
      <c r="Q5255" s="18">
        <v>63.797664642333977</v>
      </c>
      <c r="R5255" s="18">
        <v>73.364418029785156</v>
      </c>
      <c r="S5255" s="18">
        <v>77.443275451660156</v>
      </c>
      <c r="T5255" s="18">
        <v>73.602401733398438</v>
      </c>
      <c r="U5255" s="18">
        <v>230.55621337890631</v>
      </c>
      <c r="V5255" s="18">
        <v>172.22560119628909</v>
      </c>
      <c r="W5255" s="18">
        <v>211.45741271972659</v>
      </c>
      <c r="X5255" s="103">
        <v>1.6374667546410979</v>
      </c>
      <c r="Y5255" s="18">
        <v>7.071368725162781</v>
      </c>
      <c r="Z5255" s="18">
        <v>39.204597173234589</v>
      </c>
      <c r="AA5255" s="18">
        <v>101.00080332466059</v>
      </c>
      <c r="AB5255" s="18">
        <v>81.764480590820313</v>
      </c>
      <c r="AC5255" s="18">
        <v>84.239547729492188</v>
      </c>
      <c r="AD5255" s="18">
        <v>86.042343139648438</v>
      </c>
      <c r="AE5255" s="18">
        <v>91.563240051269531</v>
      </c>
      <c r="AF5255" s="18">
        <v>82.67041015625</v>
      </c>
      <c r="AG5255" s="18">
        <v>76.2252197265625</v>
      </c>
      <c r="AH5255" s="18">
        <v>83.982528686523438</v>
      </c>
      <c r="AI5255" s="18">
        <v>92.784194946289063</v>
      </c>
      <c r="AJ5255" s="18">
        <v>70.871665954589844</v>
      </c>
      <c r="AK5255" s="18">
        <v>105.21978759765631</v>
      </c>
      <c r="AL5255" s="18">
        <v>118.96303558349609</v>
      </c>
      <c r="AM5255" s="18">
        <v>199.385009765625</v>
      </c>
      <c r="AN5255" s="18">
        <v>214.17872619628909</v>
      </c>
      <c r="AO5255" s="18">
        <v>274.80679321289063</v>
      </c>
    </row>
    <row r="5256" spans="1:41" x14ac:dyDescent="0.3">
      <c r="A5256" s="4" t="s">
        <v>125</v>
      </c>
      <c r="B5256" s="8" t="s">
        <v>8305</v>
      </c>
      <c r="C5256" s="87" t="s">
        <v>86</v>
      </c>
      <c r="D5256" s="87" t="s">
        <v>87</v>
      </c>
      <c r="E5256" s="87" t="s">
        <v>103</v>
      </c>
      <c r="F5256" s="110">
        <v>2.7652371994927898</v>
      </c>
      <c r="G5256" s="18">
        <v>16.64501732311145</v>
      </c>
      <c r="H5256" s="18">
        <v>25.032111020992289</v>
      </c>
      <c r="I5256" s="18">
        <v>67.400513858518352</v>
      </c>
      <c r="J5256" s="18">
        <v>120.1258010864258</v>
      </c>
      <c r="K5256" s="18">
        <v>82.457588195800781</v>
      </c>
      <c r="L5256" s="18">
        <v>89.042251586914063</v>
      </c>
      <c r="M5256" s="18">
        <v>65.614234924316406</v>
      </c>
      <c r="N5256" s="18">
        <v>99.440025329589844</v>
      </c>
      <c r="O5256" s="18">
        <v>73.827789306640625</v>
      </c>
      <c r="P5256" s="18">
        <v>77.752517700195313</v>
      </c>
      <c r="Q5256" s="18">
        <v>54.812671661376953</v>
      </c>
      <c r="R5256" s="18">
        <v>53.709617614746087</v>
      </c>
      <c r="S5256" s="18">
        <v>66.014686584472656</v>
      </c>
      <c r="T5256" s="18">
        <v>113.2886657714844</v>
      </c>
      <c r="U5256" s="18">
        <v>107.9014434814453</v>
      </c>
      <c r="V5256" s="18">
        <v>262.12228393554688</v>
      </c>
      <c r="W5256" s="18">
        <v>168.4127197265625</v>
      </c>
      <c r="X5256" s="103">
        <v>1.277322157410961</v>
      </c>
      <c r="Y5256" s="18">
        <v>5.5160912001862643</v>
      </c>
      <c r="Z5256" s="18">
        <v>30.581934259007038</v>
      </c>
      <c r="AA5256" s="18">
        <v>78.786676820911936</v>
      </c>
      <c r="AB5256" s="18">
        <v>63.781192779541023</v>
      </c>
      <c r="AC5256" s="18">
        <v>73.432113647460938</v>
      </c>
      <c r="AD5256" s="18">
        <v>84.689376831054688</v>
      </c>
      <c r="AE5256" s="18">
        <v>66.891746520996094</v>
      </c>
      <c r="AF5256" s="18">
        <v>91.376678466796875</v>
      </c>
      <c r="AG5256" s="18">
        <v>96.268081665039063</v>
      </c>
      <c r="AH5256" s="18">
        <v>90.540946960449219</v>
      </c>
      <c r="AI5256" s="18">
        <v>97.683303833007813</v>
      </c>
      <c r="AJ5256" s="18">
        <v>70.931716918945313</v>
      </c>
      <c r="AK5256" s="18">
        <v>72.060691833496094</v>
      </c>
      <c r="AL5256" s="18">
        <v>118.9901809692383</v>
      </c>
      <c r="AM5256" s="18">
        <v>121.98809814453131</v>
      </c>
      <c r="AN5256" s="18">
        <v>120.9956817626953</v>
      </c>
      <c r="AO5256" s="18">
        <v>137.3574523925781</v>
      </c>
    </row>
    <row r="5257" spans="1:41" x14ac:dyDescent="0.3">
      <c r="A5257" s="4" t="s">
        <v>128</v>
      </c>
      <c r="B5257" s="8" t="s">
        <v>11781</v>
      </c>
      <c r="C5257" s="87" t="s">
        <v>86</v>
      </c>
      <c r="D5257" s="87" t="s">
        <v>87</v>
      </c>
      <c r="E5257" s="87" t="s">
        <v>103</v>
      </c>
      <c r="F5257" s="110">
        <v>1.310720650669029</v>
      </c>
      <c r="G5257" s="18">
        <v>7.8897274852760004</v>
      </c>
      <c r="H5257" s="18">
        <v>11.86520449351417</v>
      </c>
      <c r="I5257" s="18">
        <v>31.947800136736308</v>
      </c>
      <c r="J5257" s="18">
        <v>56.939552307128913</v>
      </c>
      <c r="K5257" s="18">
        <v>64.819297790527344</v>
      </c>
      <c r="L5257" s="18">
        <v>69.344833374023438</v>
      </c>
      <c r="M5257" s="18">
        <v>40.215335845947273</v>
      </c>
      <c r="N5257" s="18">
        <v>39.560802459716797</v>
      </c>
      <c r="O5257" s="18">
        <v>44.467029571533203</v>
      </c>
      <c r="P5257" s="18">
        <v>35.834976196289063</v>
      </c>
      <c r="Q5257" s="18">
        <v>51.272186279296882</v>
      </c>
      <c r="R5257" s="18">
        <v>34.180366516113281</v>
      </c>
      <c r="S5257" s="18">
        <v>49.521987915039063</v>
      </c>
      <c r="T5257" s="18">
        <v>50.863838195800781</v>
      </c>
      <c r="U5257" s="18">
        <v>59.097667694091797</v>
      </c>
      <c r="V5257" s="18">
        <v>126.5763854980469</v>
      </c>
      <c r="W5257" s="18">
        <v>88.559837341308594</v>
      </c>
      <c r="X5257" s="103">
        <v>0.75685208997647868</v>
      </c>
      <c r="Y5257" s="18">
        <v>3.268451211888459</v>
      </c>
      <c r="Z5257" s="18">
        <v>18.120722892937209</v>
      </c>
      <c r="AA5257" s="18">
        <v>46.683493798521397</v>
      </c>
      <c r="AB5257" s="18">
        <v>37.792289733886719</v>
      </c>
      <c r="AC5257" s="18">
        <v>39.076255798339837</v>
      </c>
      <c r="AD5257" s="18">
        <v>32.883384704589837</v>
      </c>
      <c r="AE5257" s="18">
        <v>50.279037475585938</v>
      </c>
      <c r="AF5257" s="18">
        <v>50.914169311523438</v>
      </c>
      <c r="AG5257" s="18">
        <v>48.085948944091797</v>
      </c>
      <c r="AH5257" s="18">
        <v>49.166046142578132</v>
      </c>
      <c r="AI5257" s="18">
        <v>47.794036865234382</v>
      </c>
      <c r="AJ5257" s="18">
        <v>42.706260681152337</v>
      </c>
      <c r="AK5257" s="18">
        <v>46.894725799560547</v>
      </c>
      <c r="AL5257" s="18">
        <v>70.700965881347656</v>
      </c>
      <c r="AM5257" s="18">
        <v>83.287727355957031</v>
      </c>
      <c r="AN5257" s="18">
        <v>139.29522705078131</v>
      </c>
      <c r="AO5257" s="18">
        <v>91.839111328125</v>
      </c>
    </row>
    <row r="5258" spans="1:41" x14ac:dyDescent="0.3">
      <c r="A5258" s="4" t="s">
        <v>115</v>
      </c>
      <c r="B5258" s="8" t="s">
        <v>11782</v>
      </c>
      <c r="C5258" s="87" t="s">
        <v>86</v>
      </c>
      <c r="D5258" s="87" t="s">
        <v>87</v>
      </c>
      <c r="E5258" s="87" t="s">
        <v>103</v>
      </c>
      <c r="F5258" s="110">
        <v>1.906318182806664</v>
      </c>
      <c r="G5258" s="18">
        <v>11.474856183042601</v>
      </c>
      <c r="H5258" s="18">
        <v>17.2568083497884</v>
      </c>
      <c r="I5258" s="18">
        <v>46.465028433211288</v>
      </c>
      <c r="J5258" s="18">
        <v>82.813148498535156</v>
      </c>
      <c r="K5258" s="18">
        <v>86.676605224609375</v>
      </c>
      <c r="L5258" s="18">
        <v>74.597625732421875</v>
      </c>
      <c r="M5258" s="18">
        <v>70.120475769042969</v>
      </c>
      <c r="N5258" s="18">
        <v>85.746414184570313</v>
      </c>
      <c r="O5258" s="18">
        <v>58.857421875</v>
      </c>
      <c r="P5258" s="18">
        <v>66.463584899902344</v>
      </c>
      <c r="Q5258" s="18">
        <v>57.072021484375</v>
      </c>
      <c r="R5258" s="18">
        <v>73.561569213867188</v>
      </c>
      <c r="S5258" s="18">
        <v>63.065456390380859</v>
      </c>
      <c r="T5258" s="18">
        <v>72.034896850585938</v>
      </c>
      <c r="U5258" s="18">
        <v>89.392021179199219</v>
      </c>
      <c r="V5258" s="18">
        <v>105.45774078369141</v>
      </c>
      <c r="W5258" s="18">
        <v>125.0303649902344</v>
      </c>
      <c r="X5258" s="103">
        <v>1.8943045178147579</v>
      </c>
      <c r="Y5258" s="18">
        <v>8.1805176717287598</v>
      </c>
      <c r="Z5258" s="18">
        <v>45.353864641144163</v>
      </c>
      <c r="AA5258" s="18">
        <v>116.84284734242409</v>
      </c>
      <c r="AB5258" s="18">
        <v>94.58929443359375</v>
      </c>
      <c r="AC5258" s="18">
        <v>83.709754943847656</v>
      </c>
      <c r="AD5258" s="18">
        <v>81.622055053710938</v>
      </c>
      <c r="AE5258" s="18">
        <v>68.824615478515625</v>
      </c>
      <c r="AF5258" s="18">
        <v>71.536155700683594</v>
      </c>
      <c r="AG5258" s="18">
        <v>69.793510437011719</v>
      </c>
      <c r="AH5258" s="18">
        <v>73.478363037109375</v>
      </c>
      <c r="AI5258" s="18">
        <v>64.003860473632813</v>
      </c>
      <c r="AJ5258" s="18">
        <v>67.339836120605469</v>
      </c>
      <c r="AK5258" s="18">
        <v>65.3154296875</v>
      </c>
      <c r="AL5258" s="18">
        <v>105.80531311035161</v>
      </c>
      <c r="AM5258" s="18">
        <v>97.168785095214844</v>
      </c>
      <c r="AN5258" s="18">
        <v>139.9354248046875</v>
      </c>
      <c r="AO5258" s="18">
        <v>100.81472015380859</v>
      </c>
    </row>
    <row r="5259" spans="1:41" x14ac:dyDescent="0.3">
      <c r="A5259" s="4" t="s">
        <v>1081</v>
      </c>
      <c r="B5259" s="8" t="s">
        <v>11783</v>
      </c>
      <c r="C5259" s="87" t="s">
        <v>86</v>
      </c>
      <c r="D5259" s="87" t="s">
        <v>87</v>
      </c>
      <c r="E5259" s="87" t="s">
        <v>1056</v>
      </c>
      <c r="F5259" s="110">
        <v>1.5819638733703389</v>
      </c>
      <c r="G5259" s="18">
        <v>9.522443890750365</v>
      </c>
      <c r="H5259" s="18">
        <v>14.32061427376604</v>
      </c>
      <c r="I5259" s="18">
        <v>38.559143494211071</v>
      </c>
      <c r="J5259" s="18">
        <v>68.722740173339844</v>
      </c>
      <c r="K5259" s="18">
        <v>86.291572570800781</v>
      </c>
      <c r="L5259" s="18">
        <v>83.638130187988281</v>
      </c>
      <c r="M5259" s="18">
        <v>75.984970092773438</v>
      </c>
      <c r="N5259" s="18">
        <v>73.146224975585938</v>
      </c>
      <c r="O5259" s="18">
        <v>55.910503387451172</v>
      </c>
      <c r="P5259" s="18">
        <v>51.990978240966797</v>
      </c>
      <c r="Q5259" s="18">
        <v>51.047927856445313</v>
      </c>
      <c r="R5259" s="18">
        <v>51.053352355957031</v>
      </c>
      <c r="S5259" s="18">
        <v>58.245098114013672</v>
      </c>
      <c r="T5259" s="18">
        <v>60.128425598144531</v>
      </c>
      <c r="U5259" s="18">
        <v>90.256446838378906</v>
      </c>
      <c r="V5259" s="18">
        <v>100.54115295410161</v>
      </c>
      <c r="W5259" s="18">
        <v>128.0631408691406</v>
      </c>
      <c r="X5259" s="103">
        <v>1.5719047311792449</v>
      </c>
      <c r="Y5259" s="18">
        <v>6.7882403862499396</v>
      </c>
      <c r="Z5259" s="18">
        <v>37.634896467923191</v>
      </c>
      <c r="AA5259" s="18">
        <v>96.956863489870656</v>
      </c>
      <c r="AB5259" s="18">
        <v>78.490737915039063</v>
      </c>
      <c r="AC5259" s="18">
        <v>61.035892486572273</v>
      </c>
      <c r="AD5259" s="18">
        <v>53.467353820800781</v>
      </c>
      <c r="AE5259" s="18">
        <v>59.610050201416023</v>
      </c>
      <c r="AF5259" s="18">
        <v>71.79254150390625</v>
      </c>
      <c r="AG5259" s="18">
        <v>83.824691772460938</v>
      </c>
      <c r="AH5259" s="18">
        <v>57.745502471923828</v>
      </c>
      <c r="AI5259" s="18">
        <v>66.563919067382813</v>
      </c>
      <c r="AJ5259" s="18">
        <v>48.560482025146477</v>
      </c>
      <c r="AK5259" s="18">
        <v>63.166645050048828</v>
      </c>
      <c r="AL5259" s="18">
        <v>73.734336853027344</v>
      </c>
      <c r="AM5259" s="18">
        <v>106.6418075561523</v>
      </c>
      <c r="AN5259" s="18">
        <v>109.3795852661133</v>
      </c>
      <c r="AO5259" s="18">
        <v>117.71104431152339</v>
      </c>
    </row>
    <row r="5260" spans="1:41" x14ac:dyDescent="0.3">
      <c r="A5260" s="4" t="s">
        <v>1135</v>
      </c>
      <c r="B5260" s="8" t="s">
        <v>11784</v>
      </c>
      <c r="C5260" s="87" t="s">
        <v>86</v>
      </c>
      <c r="D5260" s="87" t="s">
        <v>87</v>
      </c>
      <c r="E5260" s="87" t="s">
        <v>1094</v>
      </c>
      <c r="F5260" s="110">
        <v>2.249880415358215</v>
      </c>
      <c r="G5260" s="18">
        <v>13.542888290174799</v>
      </c>
      <c r="H5260" s="18">
        <v>20.366880769408631</v>
      </c>
      <c r="I5260" s="18">
        <v>54.839091613253053</v>
      </c>
      <c r="J5260" s="18">
        <v>97.73797607421875</v>
      </c>
      <c r="K5260" s="18">
        <v>78.974601745605469</v>
      </c>
      <c r="L5260" s="18">
        <v>74.0728759765625</v>
      </c>
      <c r="M5260" s="18">
        <v>65.832992553710938</v>
      </c>
      <c r="N5260" s="18">
        <v>74.736564636230469</v>
      </c>
      <c r="O5260" s="18">
        <v>59.283882141113281</v>
      </c>
      <c r="P5260" s="18">
        <v>52.821170806884773</v>
      </c>
      <c r="Q5260" s="18">
        <v>52.108924865722663</v>
      </c>
      <c r="R5260" s="18">
        <v>51.078731536865227</v>
      </c>
      <c r="S5260" s="18">
        <v>52.672840118408203</v>
      </c>
      <c r="T5260" s="18">
        <v>62.240276336669922</v>
      </c>
      <c r="U5260" s="18">
        <v>80.461219787597656</v>
      </c>
      <c r="V5260" s="18">
        <v>92.033500671386719</v>
      </c>
      <c r="W5260" s="18">
        <v>126.20583343505859</v>
      </c>
      <c r="X5260" s="103">
        <v>1.1391213643519591</v>
      </c>
      <c r="Y5260" s="18">
        <v>4.9192737301153571</v>
      </c>
      <c r="Z5260" s="18">
        <v>27.273099801426088</v>
      </c>
      <c r="AA5260" s="18">
        <v>70.262295437594148</v>
      </c>
      <c r="AB5260" s="18">
        <v>56.880340576171882</v>
      </c>
      <c r="AC5260" s="18">
        <v>58.900859832763672</v>
      </c>
      <c r="AD5260" s="18">
        <v>83.054725646972656</v>
      </c>
      <c r="AE5260" s="18">
        <v>68.857757568359375</v>
      </c>
      <c r="AF5260" s="18">
        <v>67.170562744140625</v>
      </c>
      <c r="AG5260" s="18">
        <v>62.131870269775391</v>
      </c>
      <c r="AH5260" s="18">
        <v>84.6865234375</v>
      </c>
      <c r="AI5260" s="18">
        <v>74.687812805175781</v>
      </c>
      <c r="AJ5260" s="18">
        <v>68.661041259765625</v>
      </c>
      <c r="AK5260" s="18">
        <v>65.871711730957031</v>
      </c>
      <c r="AL5260" s="18">
        <v>73.528778076171875</v>
      </c>
      <c r="AM5260" s="18">
        <v>95.552314758300781</v>
      </c>
      <c r="AN5260" s="18">
        <v>144.36651611328131</v>
      </c>
      <c r="AO5260" s="18">
        <v>84.38836669921875</v>
      </c>
    </row>
    <row r="5261" spans="1:41" x14ac:dyDescent="0.3">
      <c r="A5261" s="4" t="s">
        <v>112</v>
      </c>
      <c r="B5261" s="8" t="s">
        <v>11785</v>
      </c>
      <c r="C5261" s="87" t="s">
        <v>86</v>
      </c>
      <c r="D5261" s="87" t="s">
        <v>87</v>
      </c>
      <c r="E5261" s="87" t="s">
        <v>103</v>
      </c>
      <c r="F5261" s="110">
        <v>1.981871150142517</v>
      </c>
      <c r="G5261" s="18">
        <v>11.92963830818848</v>
      </c>
      <c r="H5261" s="18">
        <v>17.940746156882629</v>
      </c>
      <c r="I5261" s="18">
        <v>48.306573463383167</v>
      </c>
      <c r="J5261" s="18">
        <v>86.09527587890625</v>
      </c>
      <c r="K5261" s="18">
        <v>91.546768188476563</v>
      </c>
      <c r="L5261" s="18">
        <v>80.711082458496094</v>
      </c>
      <c r="M5261" s="18">
        <v>86.277580261230469</v>
      </c>
      <c r="N5261" s="18">
        <v>95.301239013671875</v>
      </c>
      <c r="O5261" s="18">
        <v>77.86578369140625</v>
      </c>
      <c r="P5261" s="18">
        <v>70.894447326660156</v>
      </c>
      <c r="Q5261" s="18">
        <v>69.06610107421875</v>
      </c>
      <c r="R5261" s="18">
        <v>61.624965667724609</v>
      </c>
      <c r="S5261" s="18">
        <v>76.126220703125</v>
      </c>
      <c r="T5261" s="18">
        <v>98.123573303222656</v>
      </c>
      <c r="U5261" s="18">
        <v>101.3532409667969</v>
      </c>
      <c r="V5261" s="18">
        <v>120.775764465332</v>
      </c>
      <c r="W5261" s="18">
        <v>97.837905883789063</v>
      </c>
      <c r="X5261" s="103">
        <v>1.4214891349418259</v>
      </c>
      <c r="Y5261" s="18">
        <v>6.1386735232920842</v>
      </c>
      <c r="Z5261" s="18">
        <v>34.033612446524891</v>
      </c>
      <c r="AA5261" s="18">
        <v>87.679059217217215</v>
      </c>
      <c r="AB5261" s="18">
        <v>70.979957580566406</v>
      </c>
      <c r="AC5261" s="18">
        <v>75.879806518554688</v>
      </c>
      <c r="AD5261" s="18">
        <v>75.122184753417969</v>
      </c>
      <c r="AE5261" s="18">
        <v>84.808113098144531</v>
      </c>
      <c r="AF5261" s="18">
        <v>96.693855285644531</v>
      </c>
      <c r="AG5261" s="18">
        <v>75.320640563964844</v>
      </c>
      <c r="AH5261" s="18">
        <v>94.435501098632813</v>
      </c>
      <c r="AI5261" s="18">
        <v>84.881317138671875</v>
      </c>
      <c r="AJ5261" s="18">
        <v>73.748062133789063</v>
      </c>
      <c r="AK5261" s="18">
        <v>82.402778625488281</v>
      </c>
      <c r="AL5261" s="18">
        <v>89.745742797851563</v>
      </c>
      <c r="AM5261" s="18">
        <v>109.0127868652344</v>
      </c>
      <c r="AN5261" s="18">
        <v>197.4842224121094</v>
      </c>
      <c r="AO5261" s="18">
        <v>69.447395324707031</v>
      </c>
    </row>
    <row r="5262" spans="1:41" x14ac:dyDescent="0.3">
      <c r="A5262" s="4" t="s">
        <v>1109</v>
      </c>
      <c r="B5262" s="8" t="s">
        <v>11786</v>
      </c>
      <c r="C5262" s="87" t="s">
        <v>86</v>
      </c>
      <c r="D5262" s="87" t="s">
        <v>87</v>
      </c>
      <c r="E5262" s="87" t="s">
        <v>1094</v>
      </c>
      <c r="F5262" s="110">
        <v>2.235048187407211</v>
      </c>
      <c r="G5262" s="18">
        <v>13.453607453351809</v>
      </c>
      <c r="H5262" s="18">
        <v>20.232613091819779</v>
      </c>
      <c r="I5262" s="18">
        <v>54.477567550960053</v>
      </c>
      <c r="J5262" s="18">
        <v>97.093643188476563</v>
      </c>
      <c r="K5262" s="18">
        <v>82.523147583007813</v>
      </c>
      <c r="L5262" s="18">
        <v>91.618843078613281</v>
      </c>
      <c r="M5262" s="18">
        <v>85.213287353515625</v>
      </c>
      <c r="N5262" s="18">
        <v>90.081214904785156</v>
      </c>
      <c r="O5262" s="18">
        <v>115.1924362182617</v>
      </c>
      <c r="P5262" s="18">
        <v>62.114494323730469</v>
      </c>
      <c r="Q5262" s="18">
        <v>63.744358062744141</v>
      </c>
      <c r="R5262" s="18">
        <v>66.693168640136719</v>
      </c>
      <c r="S5262" s="18">
        <v>60.343887329101563</v>
      </c>
      <c r="T5262" s="18">
        <v>75.735244750976563</v>
      </c>
      <c r="U5262" s="18">
        <v>104.3607482910156</v>
      </c>
      <c r="V5262" s="18">
        <v>123.0898818969727</v>
      </c>
      <c r="W5262" s="18">
        <v>126.5933380126953</v>
      </c>
      <c r="X5262" s="103">
        <v>2.1251428995018999</v>
      </c>
      <c r="Y5262" s="18">
        <v>9.1773887887777406</v>
      </c>
      <c r="Z5262" s="18">
        <v>50.880649072348888</v>
      </c>
      <c r="AA5262" s="18">
        <v>131.0812200742578</v>
      </c>
      <c r="AB5262" s="18">
        <v>106.11586761474609</v>
      </c>
      <c r="AC5262" s="18">
        <v>82.969688415527344</v>
      </c>
      <c r="AD5262" s="18">
        <v>82.111907958984375</v>
      </c>
      <c r="AE5262" s="18">
        <v>100.11427307128911</v>
      </c>
      <c r="AF5262" s="18">
        <v>93.127693176269531</v>
      </c>
      <c r="AG5262" s="18">
        <v>85.868515014648438</v>
      </c>
      <c r="AH5262" s="18">
        <v>90.902206420898438</v>
      </c>
      <c r="AI5262" s="18">
        <v>68.653305053710938</v>
      </c>
      <c r="AJ5262" s="18">
        <v>54.17352294921875</v>
      </c>
      <c r="AK5262" s="18">
        <v>61.910144805908203</v>
      </c>
      <c r="AL5262" s="18">
        <v>98.641250610351563</v>
      </c>
      <c r="AM5262" s="18">
        <v>95.935920715332031</v>
      </c>
      <c r="AN5262" s="18">
        <v>152.81013488769531</v>
      </c>
      <c r="AO5262" s="18">
        <v>94.182037353515625</v>
      </c>
    </row>
    <row r="5263" spans="1:41" x14ac:dyDescent="0.3">
      <c r="A5263" s="4" t="s">
        <v>1093</v>
      </c>
      <c r="B5263" s="8" t="s">
        <v>11787</v>
      </c>
      <c r="C5263" s="87" t="s">
        <v>86</v>
      </c>
      <c r="D5263" s="87" t="s">
        <v>87</v>
      </c>
      <c r="E5263" s="87" t="s">
        <v>1094</v>
      </c>
      <c r="F5263" s="110">
        <v>2.0617697807793349</v>
      </c>
      <c r="G5263" s="18">
        <v>12.410578638112669</v>
      </c>
      <c r="H5263" s="18">
        <v>18.664022768702019</v>
      </c>
      <c r="I5263" s="18">
        <v>50.25404066890944</v>
      </c>
      <c r="J5263" s="18">
        <v>89.566184997558594</v>
      </c>
      <c r="K5263" s="18">
        <v>131.93888854980469</v>
      </c>
      <c r="L5263" s="18">
        <v>96.239707946777344</v>
      </c>
      <c r="M5263" s="18">
        <v>122.26768493652339</v>
      </c>
      <c r="N5263" s="18">
        <v>105.78220367431641</v>
      </c>
      <c r="O5263" s="18">
        <v>100.9112930297852</v>
      </c>
      <c r="P5263" s="18">
        <v>75.135589599609375</v>
      </c>
      <c r="Q5263" s="18">
        <v>80.711784362792969</v>
      </c>
      <c r="R5263" s="18">
        <v>95.038368225097656</v>
      </c>
      <c r="S5263" s="18">
        <v>72.056953430175781</v>
      </c>
      <c r="T5263" s="18">
        <v>112.9021682739258</v>
      </c>
      <c r="U5263" s="18">
        <v>114.5920791625977</v>
      </c>
      <c r="V5263" s="18">
        <v>153.04913330078131</v>
      </c>
      <c r="W5263" s="18">
        <v>105.4978408813477</v>
      </c>
      <c r="X5263" s="103">
        <v>2.1898916162657471</v>
      </c>
      <c r="Y5263" s="18">
        <v>9.4570048783383793</v>
      </c>
      <c r="Z5263" s="18">
        <v>52.430877405849863</v>
      </c>
      <c r="AA5263" s="18">
        <v>135.07499423110951</v>
      </c>
      <c r="AB5263" s="18">
        <v>109.3489990234375</v>
      </c>
      <c r="AC5263" s="18">
        <v>106.5936737060547</v>
      </c>
      <c r="AD5263" s="18">
        <v>85.688652038574219</v>
      </c>
      <c r="AE5263" s="18">
        <v>109.64788818359381</v>
      </c>
      <c r="AF5263" s="18">
        <v>128.4037780761719</v>
      </c>
      <c r="AG5263" s="18">
        <v>97.3265380859375</v>
      </c>
      <c r="AH5263" s="18">
        <v>122.1748352050781</v>
      </c>
      <c r="AI5263" s="18">
        <v>111.1997833251953</v>
      </c>
      <c r="AJ5263" s="18">
        <v>87.159271240234375</v>
      </c>
      <c r="AK5263" s="18">
        <v>95.051506042480469</v>
      </c>
      <c r="AL5263" s="18">
        <v>109.2032775878906</v>
      </c>
      <c r="AM5263" s="18">
        <v>150.8331604003906</v>
      </c>
      <c r="AN5263" s="18">
        <v>178.16181945800781</v>
      </c>
      <c r="AO5263" s="18">
        <v>188.1533203125</v>
      </c>
    </row>
    <row r="5264" spans="1:41" x14ac:dyDescent="0.3">
      <c r="A5264" s="4" t="s">
        <v>1088</v>
      </c>
      <c r="B5264" s="8" t="s">
        <v>11788</v>
      </c>
      <c r="C5264" s="87" t="s">
        <v>86</v>
      </c>
      <c r="D5264" s="87" t="s">
        <v>87</v>
      </c>
      <c r="E5264" s="87" t="s">
        <v>1056</v>
      </c>
      <c r="F5264" s="110">
        <v>1.4647286995185891</v>
      </c>
      <c r="G5264" s="18">
        <v>8.8167606676264025</v>
      </c>
      <c r="H5264" s="18">
        <v>13.259351287733381</v>
      </c>
      <c r="I5264" s="18">
        <v>35.701626981215369</v>
      </c>
      <c r="J5264" s="18">
        <v>63.629878997802727</v>
      </c>
      <c r="K5264" s="18">
        <v>76.50115966796875</v>
      </c>
      <c r="L5264" s="18">
        <v>66.941688537597656</v>
      </c>
      <c r="M5264" s="18">
        <v>59.869167327880859</v>
      </c>
      <c r="N5264" s="18">
        <v>57.668231964111328</v>
      </c>
      <c r="O5264" s="18">
        <v>53.683830261230469</v>
      </c>
      <c r="P5264" s="18">
        <v>56.642330169677727</v>
      </c>
      <c r="Q5264" s="18">
        <v>43.066703796386719</v>
      </c>
      <c r="R5264" s="18">
        <v>44.130908966064453</v>
      </c>
      <c r="S5264" s="18">
        <v>52.289630889892578</v>
      </c>
      <c r="T5264" s="18">
        <v>75.570907592773438</v>
      </c>
      <c r="U5264" s="18">
        <v>68.873191833496094</v>
      </c>
      <c r="V5264" s="18">
        <v>93.464653015136719</v>
      </c>
      <c r="W5264" s="18">
        <v>84.760543823242188</v>
      </c>
      <c r="X5264" s="103">
        <v>1.3795835951819311</v>
      </c>
      <c r="Y5264" s="18">
        <v>5.9577052548192757</v>
      </c>
      <c r="Z5264" s="18">
        <v>33.030300592432468</v>
      </c>
      <c r="AA5264" s="18">
        <v>85.094278080435842</v>
      </c>
      <c r="AB5264" s="18">
        <v>68.887466430664063</v>
      </c>
      <c r="AC5264" s="18">
        <v>53.964252471923828</v>
      </c>
      <c r="AD5264" s="18">
        <v>59.741584777832031</v>
      </c>
      <c r="AE5264" s="18">
        <v>55.519214630126953</v>
      </c>
      <c r="AF5264" s="18">
        <v>56.929393768310547</v>
      </c>
      <c r="AG5264" s="18">
        <v>79.317665100097656</v>
      </c>
      <c r="AH5264" s="18">
        <v>64.815361022949219</v>
      </c>
      <c r="AI5264" s="18">
        <v>56.765430450439453</v>
      </c>
      <c r="AJ5264" s="18">
        <v>43.585971832275391</v>
      </c>
      <c r="AK5264" s="18">
        <v>52.324874877929688</v>
      </c>
      <c r="AL5264" s="18">
        <v>80.376296997070313</v>
      </c>
      <c r="AM5264" s="18">
        <v>93.193809509277344</v>
      </c>
      <c r="AN5264" s="18">
        <v>117.38172912597661</v>
      </c>
      <c r="AO5264" s="18">
        <v>123.9197311401367</v>
      </c>
    </row>
    <row r="5265" spans="1:41" x14ac:dyDescent="0.3">
      <c r="A5265" s="4" t="s">
        <v>97</v>
      </c>
      <c r="B5265" s="8" t="s">
        <v>11789</v>
      </c>
      <c r="C5265" s="87" t="s">
        <v>86</v>
      </c>
      <c r="D5265" s="87" t="s">
        <v>87</v>
      </c>
      <c r="E5265" s="87" t="s">
        <v>88</v>
      </c>
      <c r="F5265" s="110">
        <v>2.593466006025634</v>
      </c>
      <c r="G5265" s="18">
        <v>15.611060998714841</v>
      </c>
      <c r="H5265" s="18">
        <v>23.477164636694091</v>
      </c>
      <c r="I5265" s="18">
        <v>63.213724129268073</v>
      </c>
      <c r="J5265" s="18">
        <v>112.663818359375</v>
      </c>
      <c r="K5265" s="18">
        <v>102.00978851318359</v>
      </c>
      <c r="L5265" s="18">
        <v>95.855178833007813</v>
      </c>
      <c r="M5265" s="18">
        <v>88.366935729980469</v>
      </c>
      <c r="N5265" s="18">
        <v>92.0341796875</v>
      </c>
      <c r="O5265" s="18">
        <v>85.531723022460938</v>
      </c>
      <c r="P5265" s="18">
        <v>105.8005828857422</v>
      </c>
      <c r="Q5265" s="18">
        <v>115.90834808349609</v>
      </c>
      <c r="R5265" s="18">
        <v>76.53338623046875</v>
      </c>
      <c r="S5265" s="18">
        <v>99.678817749023438</v>
      </c>
      <c r="T5265" s="18">
        <v>129.26971435546881</v>
      </c>
      <c r="U5265" s="18">
        <v>103.0619354248047</v>
      </c>
      <c r="V5265" s="18">
        <v>119.29197692871089</v>
      </c>
      <c r="W5265" s="18">
        <v>139.54646301269531</v>
      </c>
      <c r="X5265" s="103">
        <v>2.5354151042519231</v>
      </c>
      <c r="Y5265" s="18">
        <v>10.949141423907591</v>
      </c>
      <c r="Z5265" s="18">
        <v>60.703478435455509</v>
      </c>
      <c r="AA5265" s="18">
        <v>156.38727416304101</v>
      </c>
      <c r="AB5265" s="18">
        <v>126.6022033691406</v>
      </c>
      <c r="AC5265" s="18">
        <v>92.833580017089844</v>
      </c>
      <c r="AD5265" s="18">
        <v>76.872909545898438</v>
      </c>
      <c r="AE5265" s="18">
        <v>93.498069763183594</v>
      </c>
      <c r="AF5265" s="18">
        <v>109.7365264892578</v>
      </c>
      <c r="AG5265" s="18">
        <v>107.28111267089839</v>
      </c>
      <c r="AH5265" s="18">
        <v>94.556404113769531</v>
      </c>
      <c r="AI5265" s="18">
        <v>103.68714904785161</v>
      </c>
      <c r="AJ5265" s="18">
        <v>83.578384399414063</v>
      </c>
      <c r="AK5265" s="18">
        <v>95.495460510253906</v>
      </c>
      <c r="AL5265" s="18">
        <v>104.0694885253906</v>
      </c>
      <c r="AM5265" s="18">
        <v>148.8369140625</v>
      </c>
      <c r="AN5265" s="18">
        <v>169.43199157714841</v>
      </c>
      <c r="AO5265" s="18">
        <v>129.97802734375</v>
      </c>
    </row>
    <row r="5266" spans="1:41" x14ac:dyDescent="0.3">
      <c r="A5266" s="4" t="s">
        <v>1097</v>
      </c>
      <c r="B5266" s="8" t="s">
        <v>11790</v>
      </c>
      <c r="C5266" s="87" t="s">
        <v>86</v>
      </c>
      <c r="D5266" s="87" t="s">
        <v>87</v>
      </c>
      <c r="E5266" s="87" t="s">
        <v>1094</v>
      </c>
      <c r="F5266" s="110">
        <v>1.517303691150703</v>
      </c>
      <c r="G5266" s="18">
        <v>9.133229593561401</v>
      </c>
      <c r="H5266" s="18">
        <v>13.73528262111202</v>
      </c>
      <c r="I5266" s="18">
        <v>36.983101660046458</v>
      </c>
      <c r="J5266" s="18">
        <v>65.913810729980469</v>
      </c>
      <c r="K5266" s="18">
        <v>61.794166564941413</v>
      </c>
      <c r="L5266" s="18">
        <v>46.223033905029297</v>
      </c>
      <c r="M5266" s="18">
        <v>53.586002349853523</v>
      </c>
      <c r="N5266" s="18">
        <v>51.439243316650391</v>
      </c>
      <c r="O5266" s="18">
        <v>44.108566284179688</v>
      </c>
      <c r="P5266" s="18">
        <v>42.632305145263672</v>
      </c>
      <c r="Q5266" s="18">
        <v>54.893943786621087</v>
      </c>
      <c r="R5266" s="18">
        <v>49.141857147216797</v>
      </c>
      <c r="S5266" s="18">
        <v>46.026985168457031</v>
      </c>
      <c r="T5266" s="18">
        <v>51.7347412109375</v>
      </c>
      <c r="U5266" s="18">
        <v>76.393051147460938</v>
      </c>
      <c r="V5266" s="18">
        <v>91.516197204589844</v>
      </c>
      <c r="W5266" s="18">
        <v>62.678535461425781</v>
      </c>
      <c r="X5266" s="103">
        <v>1.1153998680631141</v>
      </c>
      <c r="Y5266" s="18">
        <v>4.816832904067704</v>
      </c>
      <c r="Z5266" s="18">
        <v>26.705154404235788</v>
      </c>
      <c r="AA5266" s="18">
        <v>68.799126689620735</v>
      </c>
      <c r="AB5266" s="18">
        <v>55.695842742919922</v>
      </c>
      <c r="AC5266" s="18">
        <v>77.240127563476563</v>
      </c>
      <c r="AD5266" s="18">
        <v>62.999965667724609</v>
      </c>
      <c r="AE5266" s="18">
        <v>52.208850860595703</v>
      </c>
      <c r="AF5266" s="18">
        <v>49.373561859130859</v>
      </c>
      <c r="AG5266" s="18">
        <v>41.246116638183587</v>
      </c>
      <c r="AH5266" s="18">
        <v>55.612152099609382</v>
      </c>
      <c r="AI5266" s="18">
        <v>52.806594848632813</v>
      </c>
      <c r="AJ5266" s="18">
        <v>33.454029083251953</v>
      </c>
      <c r="AK5266" s="18">
        <v>39.607250213623047</v>
      </c>
      <c r="AL5266" s="18">
        <v>51.509853363037109</v>
      </c>
      <c r="AM5266" s="18">
        <v>83.043174743652344</v>
      </c>
      <c r="AN5266" s="18">
        <v>126.5086135864258</v>
      </c>
      <c r="AO5266" s="18">
        <v>56.093902587890632</v>
      </c>
    </row>
    <row r="5267" spans="1:41" x14ac:dyDescent="0.3">
      <c r="A5267" s="4" t="s">
        <v>1115</v>
      </c>
      <c r="B5267" s="8" t="s">
        <v>11791</v>
      </c>
      <c r="C5267" s="87" t="s">
        <v>86</v>
      </c>
      <c r="D5267" s="87" t="s">
        <v>87</v>
      </c>
      <c r="E5267" s="87" t="s">
        <v>1094</v>
      </c>
      <c r="F5267" s="110">
        <v>2.1800986588909761</v>
      </c>
      <c r="G5267" s="18">
        <v>13.122845284299069</v>
      </c>
      <c r="H5267" s="18">
        <v>19.735186433946851</v>
      </c>
      <c r="I5267" s="18">
        <v>53.138215375690272</v>
      </c>
      <c r="J5267" s="18">
        <v>94.706558227539063</v>
      </c>
      <c r="K5267" s="18">
        <v>95.220626831054688</v>
      </c>
      <c r="L5267" s="18">
        <v>89.705360412597656</v>
      </c>
      <c r="M5267" s="18">
        <v>87.252433776855469</v>
      </c>
      <c r="N5267" s="18">
        <v>91.282005310058594</v>
      </c>
      <c r="O5267" s="18">
        <v>111.412483215332</v>
      </c>
      <c r="P5267" s="18">
        <v>111.6714630126953</v>
      </c>
      <c r="Q5267" s="18">
        <v>71.218116760253906</v>
      </c>
      <c r="R5267" s="18">
        <v>69.374626159667969</v>
      </c>
      <c r="S5267" s="18">
        <v>110.9682922363281</v>
      </c>
      <c r="T5267" s="18">
        <v>81.527549743652344</v>
      </c>
      <c r="U5267" s="18">
        <v>105.5155944824219</v>
      </c>
      <c r="V5267" s="18">
        <v>128.75128173828131</v>
      </c>
      <c r="W5267" s="18">
        <v>127.7175750732422</v>
      </c>
      <c r="X5267" s="103">
        <v>2.6661409777292642</v>
      </c>
      <c r="Y5267" s="18">
        <v>11.51367859735382</v>
      </c>
      <c r="Z5267" s="18">
        <v>63.833346687908481</v>
      </c>
      <c r="AA5267" s="18">
        <v>164.45059404364719</v>
      </c>
      <c r="AB5267" s="18">
        <v>133.12980651855469</v>
      </c>
      <c r="AC5267" s="18">
        <v>84.399101257324219</v>
      </c>
      <c r="AD5267" s="18">
        <v>85.805267333984375</v>
      </c>
      <c r="AE5267" s="18">
        <v>83.7744140625</v>
      </c>
      <c r="AF5267" s="18">
        <v>88.049057006835938</v>
      </c>
      <c r="AG5267" s="18">
        <v>88.769767761230469</v>
      </c>
      <c r="AH5267" s="18">
        <v>93.989234924316406</v>
      </c>
      <c r="AI5267" s="18">
        <v>84.099067687988281</v>
      </c>
      <c r="AJ5267" s="18">
        <v>76.826087951660156</v>
      </c>
      <c r="AK5267" s="18">
        <v>86.794998168945313</v>
      </c>
      <c r="AL5267" s="18">
        <v>112.0455627441406</v>
      </c>
      <c r="AM5267" s="18">
        <v>113.71742248535161</v>
      </c>
      <c r="AN5267" s="18">
        <v>224.29559326171881</v>
      </c>
      <c r="AO5267" s="18">
        <v>183.6835021972656</v>
      </c>
    </row>
    <row r="5268" spans="1:41" x14ac:dyDescent="0.3">
      <c r="A5268" s="4" t="s">
        <v>114</v>
      </c>
      <c r="B5268" s="8" t="s">
        <v>11792</v>
      </c>
      <c r="C5268" s="87" t="s">
        <v>86</v>
      </c>
      <c r="D5268" s="87" t="s">
        <v>87</v>
      </c>
      <c r="E5268" s="87" t="s">
        <v>103</v>
      </c>
      <c r="F5268" s="110">
        <v>1.345887347857311</v>
      </c>
      <c r="G5268" s="18">
        <v>8.1014092476951287</v>
      </c>
      <c r="H5268" s="18">
        <v>12.18354849251004</v>
      </c>
      <c r="I5268" s="18">
        <v>32.804961128795831</v>
      </c>
      <c r="J5268" s="18">
        <v>58.467243194580078</v>
      </c>
      <c r="K5268" s="18">
        <v>59.155509948730469</v>
      </c>
      <c r="L5268" s="18">
        <v>51.028038024902337</v>
      </c>
      <c r="M5268" s="18">
        <v>55.682971954345703</v>
      </c>
      <c r="N5268" s="18">
        <v>44.593311309814453</v>
      </c>
      <c r="O5268" s="18">
        <v>41.073947906494141</v>
      </c>
      <c r="P5268" s="18">
        <v>47.382663726806641</v>
      </c>
      <c r="Q5268" s="18">
        <v>25.426456451416019</v>
      </c>
      <c r="R5268" s="18">
        <v>26.124296188354489</v>
      </c>
      <c r="S5268" s="18">
        <v>42.821495056152337</v>
      </c>
      <c r="T5268" s="18">
        <v>72.333877563476563</v>
      </c>
      <c r="U5268" s="18">
        <v>70.27880859375</v>
      </c>
      <c r="V5268" s="18">
        <v>133.8426208496094</v>
      </c>
      <c r="W5268" s="18">
        <v>65.012069702148438</v>
      </c>
      <c r="X5268" s="103">
        <v>1.1332514382343599</v>
      </c>
      <c r="Y5268" s="18">
        <v>4.8939245669342659</v>
      </c>
      <c r="Z5268" s="18">
        <v>27.13256071064767</v>
      </c>
      <c r="AA5268" s="18">
        <v>69.900231748878895</v>
      </c>
      <c r="AB5268" s="18">
        <v>56.587234497070313</v>
      </c>
      <c r="AC5268" s="18">
        <v>45.890819549560547</v>
      </c>
      <c r="AD5268" s="18">
        <v>48.970184326171882</v>
      </c>
      <c r="AE5268" s="18">
        <v>42.672382354736328</v>
      </c>
      <c r="AF5268" s="18">
        <v>45.699089050292969</v>
      </c>
      <c r="AG5268" s="18">
        <v>42.048782348632813</v>
      </c>
      <c r="AH5268" s="18">
        <v>49.975189208984382</v>
      </c>
      <c r="AI5268" s="18">
        <v>44.435825347900391</v>
      </c>
      <c r="AJ5268" s="18">
        <v>37.535453796386719</v>
      </c>
      <c r="AK5268" s="18">
        <v>40.208038330078132</v>
      </c>
      <c r="AL5268" s="18">
        <v>65.199119567871094</v>
      </c>
      <c r="AM5268" s="18">
        <v>120.48793792724609</v>
      </c>
      <c r="AN5268" s="18">
        <v>93.211418151855469</v>
      </c>
      <c r="AO5268" s="18">
        <v>102.49904632568359</v>
      </c>
    </row>
    <row r="5269" spans="1:41" x14ac:dyDescent="0.3">
      <c r="A5269" s="4" t="s">
        <v>1106</v>
      </c>
      <c r="B5269" s="8" t="s">
        <v>11793</v>
      </c>
      <c r="C5269" s="87" t="s">
        <v>86</v>
      </c>
      <c r="D5269" s="87" t="s">
        <v>87</v>
      </c>
      <c r="E5269" s="87" t="s">
        <v>1094</v>
      </c>
      <c r="F5269" s="110">
        <v>1.8225403486865079</v>
      </c>
      <c r="G5269" s="18">
        <v>10.970565447883059</v>
      </c>
      <c r="H5269" s="18">
        <v>16.498415527220171</v>
      </c>
      <c r="I5269" s="18">
        <v>44.423008648909267</v>
      </c>
      <c r="J5269" s="18">
        <v>79.173721313476563</v>
      </c>
      <c r="K5269" s="18">
        <v>92.683303833007813</v>
      </c>
      <c r="L5269" s="18">
        <v>76.286186218261719</v>
      </c>
      <c r="M5269" s="18">
        <v>86.866806030273438</v>
      </c>
      <c r="N5269" s="18">
        <v>69.411018371582031</v>
      </c>
      <c r="O5269" s="18">
        <v>76.969764709472656</v>
      </c>
      <c r="P5269" s="18">
        <v>81.554893493652344</v>
      </c>
      <c r="Q5269" s="18">
        <v>49.747406005859382</v>
      </c>
      <c r="R5269" s="18">
        <v>57.835132598876953</v>
      </c>
      <c r="S5269" s="18">
        <v>63.92401123046875</v>
      </c>
      <c r="T5269" s="18">
        <v>121.8414306640625</v>
      </c>
      <c r="U5269" s="18">
        <v>99.521591186523438</v>
      </c>
      <c r="V5269" s="18">
        <v>132.40846252441409</v>
      </c>
      <c r="W5269" s="18">
        <v>82.8992919921875</v>
      </c>
      <c r="X5269" s="103">
        <v>1.4865816315423279</v>
      </c>
      <c r="Y5269" s="18">
        <v>6.4197742194735108</v>
      </c>
      <c r="Z5269" s="18">
        <v>35.592071634163268</v>
      </c>
      <c r="AA5269" s="18">
        <v>91.694038103612641</v>
      </c>
      <c r="AB5269" s="18">
        <v>74.230255126953125</v>
      </c>
      <c r="AC5269" s="18">
        <v>59.195640563964837</v>
      </c>
      <c r="AD5269" s="18">
        <v>82.867164611816406</v>
      </c>
      <c r="AE5269" s="18">
        <v>75.265022277832031</v>
      </c>
      <c r="AF5269" s="18">
        <v>86.908088684082031</v>
      </c>
      <c r="AG5269" s="18">
        <v>115.66977691650391</v>
      </c>
      <c r="AH5269" s="18">
        <v>81.685203552246094</v>
      </c>
      <c r="AI5269" s="18">
        <v>62.936836242675781</v>
      </c>
      <c r="AJ5269" s="18">
        <v>71.176498413085938</v>
      </c>
      <c r="AK5269" s="18">
        <v>93.707557678222656</v>
      </c>
      <c r="AL5269" s="18">
        <v>81.943656921386719</v>
      </c>
      <c r="AM5269" s="18">
        <v>135.71954345703131</v>
      </c>
      <c r="AN5269" s="18">
        <v>174.56590270996091</v>
      </c>
      <c r="AO5269" s="18">
        <v>137.83674621582031</v>
      </c>
    </row>
    <row r="5270" spans="1:41" x14ac:dyDescent="0.3">
      <c r="A5270" s="4" t="s">
        <v>1104</v>
      </c>
      <c r="B5270" s="8" t="s">
        <v>11794</v>
      </c>
      <c r="C5270" s="87" t="s">
        <v>86</v>
      </c>
      <c r="D5270" s="87" t="s">
        <v>87</v>
      </c>
      <c r="E5270" s="87" t="s">
        <v>1094</v>
      </c>
      <c r="F5270" s="110">
        <v>1.353679211373406</v>
      </c>
      <c r="G5270" s="18">
        <v>8.1483114458966064</v>
      </c>
      <c r="H5270" s="18">
        <v>12.254083777016939</v>
      </c>
      <c r="I5270" s="18">
        <v>32.994881763812778</v>
      </c>
      <c r="J5270" s="18">
        <v>58.805732727050781</v>
      </c>
      <c r="K5270" s="18">
        <v>61.375267028808587</v>
      </c>
      <c r="L5270" s="18">
        <v>69.602325439453125</v>
      </c>
      <c r="M5270" s="18">
        <v>71.74652099609375</v>
      </c>
      <c r="N5270" s="18">
        <v>64.145111083984375</v>
      </c>
      <c r="O5270" s="18">
        <v>61.788562774658203</v>
      </c>
      <c r="P5270" s="18">
        <v>78.584907531738281</v>
      </c>
      <c r="Q5270" s="18">
        <v>63.804969787597663</v>
      </c>
      <c r="R5270" s="18">
        <v>38.322021484375</v>
      </c>
      <c r="S5270" s="18">
        <v>45.366165161132813</v>
      </c>
      <c r="T5270" s="18">
        <v>58.910430908203132</v>
      </c>
      <c r="U5270" s="18">
        <v>61.660568237304688</v>
      </c>
      <c r="V5270" s="18">
        <v>116.9368591308594</v>
      </c>
      <c r="W5270" s="18">
        <v>105.86097717285161</v>
      </c>
      <c r="X5270" s="103">
        <v>1.2857171846265489</v>
      </c>
      <c r="Y5270" s="18">
        <v>5.5523449639533391</v>
      </c>
      <c r="Z5270" s="18">
        <v>30.782929887964158</v>
      </c>
      <c r="AA5270" s="18">
        <v>79.304491604206632</v>
      </c>
      <c r="AB5270" s="18">
        <v>64.200386047363281</v>
      </c>
      <c r="AC5270" s="18">
        <v>59.392494201660163</v>
      </c>
      <c r="AD5270" s="18">
        <v>71.001937866210938</v>
      </c>
      <c r="AE5270" s="18">
        <v>69.905914306640625</v>
      </c>
      <c r="AF5270" s="18">
        <v>70.501792907714844</v>
      </c>
      <c r="AG5270" s="18">
        <v>61.817733764648438</v>
      </c>
      <c r="AH5270" s="18">
        <v>72.433685302734375</v>
      </c>
      <c r="AI5270" s="18">
        <v>58.615249633789063</v>
      </c>
      <c r="AJ5270" s="18">
        <v>39.313087463378913</v>
      </c>
      <c r="AK5270" s="18">
        <v>48.448280334472663</v>
      </c>
      <c r="AL5270" s="18">
        <v>82.001960754394531</v>
      </c>
      <c r="AM5270" s="18">
        <v>93.07012939453125</v>
      </c>
      <c r="AN5270" s="18">
        <v>121.5929489135742</v>
      </c>
      <c r="AO5270" s="18">
        <v>117.6000061035156</v>
      </c>
    </row>
    <row r="5271" spans="1:41" x14ac:dyDescent="0.3">
      <c r="A5271" s="4" t="s">
        <v>1113</v>
      </c>
      <c r="B5271" s="8" t="s">
        <v>11795</v>
      </c>
      <c r="C5271" s="87" t="s">
        <v>86</v>
      </c>
      <c r="D5271" s="87" t="s">
        <v>87</v>
      </c>
      <c r="E5271" s="87" t="s">
        <v>1094</v>
      </c>
      <c r="F5271" s="110">
        <v>1.768854792801094</v>
      </c>
      <c r="G5271" s="18">
        <v>10.64741161215515</v>
      </c>
      <c r="H5271" s="18">
        <v>16.012430890750689</v>
      </c>
      <c r="I5271" s="18">
        <v>43.11446482701912</v>
      </c>
      <c r="J5271" s="18">
        <v>76.841545104980469</v>
      </c>
      <c r="K5271" s="18">
        <v>71.373321533203125</v>
      </c>
      <c r="L5271" s="18">
        <v>91.72479248046875</v>
      </c>
      <c r="M5271" s="18">
        <v>75.800895690917969</v>
      </c>
      <c r="N5271" s="18">
        <v>85.595352172851563</v>
      </c>
      <c r="O5271" s="18">
        <v>69.181465148925781</v>
      </c>
      <c r="P5271" s="18">
        <v>64.464561462402344</v>
      </c>
      <c r="Q5271" s="18">
        <v>78.131019592285156</v>
      </c>
      <c r="R5271" s="18">
        <v>55.288810729980469</v>
      </c>
      <c r="S5271" s="18">
        <v>66.971694946289063</v>
      </c>
      <c r="T5271" s="18">
        <v>72.24462890625</v>
      </c>
      <c r="U5271" s="18">
        <v>133.09521484375</v>
      </c>
      <c r="V5271" s="18">
        <v>128.6259765625</v>
      </c>
      <c r="W5271" s="18">
        <v>113.2648010253906</v>
      </c>
      <c r="X5271" s="103">
        <v>2.015492410712914</v>
      </c>
      <c r="Y5271" s="18">
        <v>8.7038652592626651</v>
      </c>
      <c r="Z5271" s="18">
        <v>48.255372418251149</v>
      </c>
      <c r="AA5271" s="18">
        <v>124.3178537822461</v>
      </c>
      <c r="AB5271" s="18">
        <v>100.6406326293945</v>
      </c>
      <c r="AC5271" s="18">
        <v>96.454505920410156</v>
      </c>
      <c r="AD5271" s="18">
        <v>62.560657501220703</v>
      </c>
      <c r="AE5271" s="18">
        <v>72.326301574707031</v>
      </c>
      <c r="AF5271" s="18">
        <v>87.906837463378906</v>
      </c>
      <c r="AG5271" s="18">
        <v>77.773330688476563</v>
      </c>
      <c r="AH5271" s="18">
        <v>78.482612609863281</v>
      </c>
      <c r="AI5271" s="18">
        <v>89.328170776367188</v>
      </c>
      <c r="AJ5271" s="18">
        <v>63.152088165283203</v>
      </c>
      <c r="AK5271" s="18">
        <v>69.818473815917969</v>
      </c>
      <c r="AL5271" s="18">
        <v>99.165443420410156</v>
      </c>
      <c r="AM5271" s="18">
        <v>112.3109817504883</v>
      </c>
      <c r="AN5271" s="18">
        <v>117.779411315918</v>
      </c>
      <c r="AO5271" s="18">
        <v>98.241752624511719</v>
      </c>
    </row>
    <row r="5272" spans="1:41" x14ac:dyDescent="0.3">
      <c r="A5272" s="4" t="s">
        <v>1122</v>
      </c>
      <c r="B5272" s="8" t="s">
        <v>11796</v>
      </c>
      <c r="C5272" s="87" t="s">
        <v>86</v>
      </c>
      <c r="D5272" s="87" t="s">
        <v>87</v>
      </c>
      <c r="E5272" s="87" t="s">
        <v>1094</v>
      </c>
      <c r="F5272" s="110">
        <v>2.343490962509049</v>
      </c>
      <c r="G5272" s="18">
        <v>14.10636587511304</v>
      </c>
      <c r="H5272" s="18">
        <v>21.214283520046191</v>
      </c>
      <c r="I5272" s="18">
        <v>57.120776157964258</v>
      </c>
      <c r="J5272" s="18">
        <v>101.80455017089839</v>
      </c>
      <c r="K5272" s="18">
        <v>102.34169769287109</v>
      </c>
      <c r="L5272" s="18">
        <v>160.8323669433594</v>
      </c>
      <c r="M5272" s="18">
        <v>127.0755081176758</v>
      </c>
      <c r="N5272" s="18">
        <v>130.65043640136719</v>
      </c>
      <c r="O5272" s="18">
        <v>117.7615203857422</v>
      </c>
      <c r="P5272" s="18">
        <v>117.45703125</v>
      </c>
      <c r="Q5272" s="18">
        <v>128.79814147949219</v>
      </c>
      <c r="R5272" s="18">
        <v>85.743110656738281</v>
      </c>
      <c r="S5272" s="18">
        <v>106.5363082885742</v>
      </c>
      <c r="T5272" s="18">
        <v>129.9707336425781</v>
      </c>
      <c r="U5272" s="18">
        <v>143.0484924316406</v>
      </c>
      <c r="V5272" s="18">
        <v>224.0937194824219</v>
      </c>
      <c r="W5272" s="18">
        <v>110.8550186157227</v>
      </c>
      <c r="X5272" s="103">
        <v>1.833246926959313</v>
      </c>
      <c r="Y5272" s="18">
        <v>7.9168416384992373</v>
      </c>
      <c r="Z5272" s="18">
        <v>43.892010073977339</v>
      </c>
      <c r="AA5272" s="18">
        <v>113.07674601060189</v>
      </c>
      <c r="AB5272" s="18">
        <v>91.540473937988281</v>
      </c>
      <c r="AC5272" s="18">
        <v>104.5804824829102</v>
      </c>
      <c r="AD5272" s="18">
        <v>111.7027587890625</v>
      </c>
      <c r="AE5272" s="18">
        <v>117.1906051635742</v>
      </c>
      <c r="AF5272" s="18">
        <v>114.83266448974609</v>
      </c>
      <c r="AG5272" s="18">
        <v>153.40217590332031</v>
      </c>
      <c r="AH5272" s="18">
        <v>157.8692932128906</v>
      </c>
      <c r="AI5272" s="18">
        <v>100.6446075439453</v>
      </c>
      <c r="AJ5272" s="18">
        <v>107.052375793457</v>
      </c>
      <c r="AK5272" s="18">
        <v>120.5426025390625</v>
      </c>
      <c r="AL5272" s="18">
        <v>125.0077667236328</v>
      </c>
      <c r="AM5272" s="18">
        <v>130.84321594238281</v>
      </c>
      <c r="AN5272" s="18">
        <v>141.2306823730469</v>
      </c>
      <c r="AO5272" s="18">
        <v>163.68763732910159</v>
      </c>
    </row>
    <row r="5273" spans="1:41" x14ac:dyDescent="0.3">
      <c r="A5273" s="4" t="s">
        <v>1057</v>
      </c>
      <c r="B5273" s="8" t="s">
        <v>7920</v>
      </c>
      <c r="C5273" s="87" t="s">
        <v>86</v>
      </c>
      <c r="D5273" s="87" t="s">
        <v>87</v>
      </c>
      <c r="E5273" s="87" t="s">
        <v>1056</v>
      </c>
      <c r="F5273" s="110">
        <v>1.367734562440647</v>
      </c>
      <c r="G5273" s="18">
        <v>8.2329159644672227</v>
      </c>
      <c r="H5273" s="18">
        <v>12.381318832446819</v>
      </c>
      <c r="I5273" s="18">
        <v>33.337470054093167</v>
      </c>
      <c r="J5273" s="18">
        <v>59.416316986083977</v>
      </c>
      <c r="K5273" s="18">
        <v>60.1285400390625</v>
      </c>
      <c r="L5273" s="18">
        <v>51.415573120117188</v>
      </c>
      <c r="M5273" s="18">
        <v>44.446262359619141</v>
      </c>
      <c r="N5273" s="18">
        <v>52.336978912353523</v>
      </c>
      <c r="O5273" s="18">
        <v>57.709281921386719</v>
      </c>
      <c r="P5273" s="18">
        <v>51.993389129638672</v>
      </c>
      <c r="Q5273" s="18">
        <v>36.042758941650391</v>
      </c>
      <c r="R5273" s="18">
        <v>39.629898071289063</v>
      </c>
      <c r="S5273" s="18">
        <v>55.2752685546875</v>
      </c>
      <c r="T5273" s="18">
        <v>50.828418731689453</v>
      </c>
      <c r="U5273" s="18">
        <v>61.758434295654297</v>
      </c>
      <c r="V5273" s="18">
        <v>99.108131408691406</v>
      </c>
      <c r="W5273" s="18">
        <v>103.0047988891602</v>
      </c>
      <c r="X5273" s="103">
        <v>1.053261738983303</v>
      </c>
      <c r="Y5273" s="18">
        <v>4.5484905872727506</v>
      </c>
      <c r="Z5273" s="18">
        <v>25.217429347975699</v>
      </c>
      <c r="AA5273" s="18">
        <v>64.966376536761629</v>
      </c>
      <c r="AB5273" s="18">
        <v>52.593067169189453</v>
      </c>
      <c r="AC5273" s="18">
        <v>57.394317626953132</v>
      </c>
      <c r="AD5273" s="18">
        <v>54.534751892089837</v>
      </c>
      <c r="AE5273" s="18">
        <v>69.919532775878906</v>
      </c>
      <c r="AF5273" s="18">
        <v>52.621185302734382</v>
      </c>
      <c r="AG5273" s="18">
        <v>56.787315368652337</v>
      </c>
      <c r="AH5273" s="18">
        <v>54.142719268798828</v>
      </c>
      <c r="AI5273" s="18">
        <v>45.4034423828125</v>
      </c>
      <c r="AJ5273" s="18">
        <v>40.078945159912109</v>
      </c>
      <c r="AK5273" s="18">
        <v>47.077251434326172</v>
      </c>
      <c r="AL5273" s="18">
        <v>85.779342651367188</v>
      </c>
      <c r="AM5273" s="18">
        <v>97.499130249023438</v>
      </c>
      <c r="AN5273" s="18">
        <v>86.115074157714844</v>
      </c>
      <c r="AO5273" s="18">
        <v>109.6914978027344</v>
      </c>
    </row>
    <row r="5274" spans="1:41" x14ac:dyDescent="0.3">
      <c r="A5274" s="4" t="s">
        <v>94</v>
      </c>
      <c r="B5274" s="8" t="s">
        <v>11797</v>
      </c>
      <c r="C5274" s="87" t="s">
        <v>86</v>
      </c>
      <c r="D5274" s="87" t="s">
        <v>87</v>
      </c>
      <c r="E5274" s="87" t="s">
        <v>88</v>
      </c>
      <c r="F5274" s="110">
        <v>2.444888719115295</v>
      </c>
      <c r="G5274" s="18">
        <v>14.71671764368652</v>
      </c>
      <c r="H5274" s="18">
        <v>22.13217942464081</v>
      </c>
      <c r="I5274" s="18">
        <v>59.592267898569943</v>
      </c>
      <c r="J5274" s="18">
        <v>106.20941162109381</v>
      </c>
      <c r="K5274" s="18">
        <v>140.58087158203131</v>
      </c>
      <c r="L5274" s="18">
        <v>107.6640167236328</v>
      </c>
      <c r="M5274" s="18">
        <v>139.49322509765631</v>
      </c>
      <c r="N5274" s="18">
        <v>110.1597213745117</v>
      </c>
      <c r="O5274" s="18">
        <v>178.17254638671881</v>
      </c>
      <c r="P5274" s="18">
        <v>127.9906692504883</v>
      </c>
      <c r="Q5274" s="18">
        <v>129.0743713378906</v>
      </c>
      <c r="R5274" s="18">
        <v>106.55348968505859</v>
      </c>
      <c r="S5274" s="18">
        <v>103.38979339599609</v>
      </c>
      <c r="T5274" s="18">
        <v>193.75834655761719</v>
      </c>
      <c r="U5274" s="18">
        <v>167.259765625</v>
      </c>
      <c r="V5274" s="18">
        <v>168.8626403808594</v>
      </c>
      <c r="W5274" s="18">
        <v>118.490837097168</v>
      </c>
      <c r="X5274" s="103">
        <v>2.7087051996561891</v>
      </c>
      <c r="Y5274" s="18">
        <v>11.69749137211206</v>
      </c>
      <c r="Z5274" s="18">
        <v>64.852428858528199</v>
      </c>
      <c r="AA5274" s="18">
        <v>167.07600344223431</v>
      </c>
      <c r="AB5274" s="18">
        <v>135.25518798828131</v>
      </c>
      <c r="AC5274" s="18">
        <v>97.694679260253906</v>
      </c>
      <c r="AD5274" s="18">
        <v>98.602378845214844</v>
      </c>
      <c r="AE5274" s="18">
        <v>117.85036468505859</v>
      </c>
      <c r="AF5274" s="18">
        <v>132.6236572265625</v>
      </c>
      <c r="AG5274" s="18">
        <v>122.1980895996094</v>
      </c>
      <c r="AH5274" s="18">
        <v>119.5253067016602</v>
      </c>
      <c r="AI5274" s="18">
        <v>98.249336242675781</v>
      </c>
      <c r="AJ5274" s="18">
        <v>89.326515197753906</v>
      </c>
      <c r="AK5274" s="18">
        <v>118.81781005859381</v>
      </c>
      <c r="AL5274" s="18">
        <v>159.73908996582031</v>
      </c>
      <c r="AM5274" s="18">
        <v>184.67681884765631</v>
      </c>
      <c r="AN5274" s="18">
        <v>167.79743957519531</v>
      </c>
      <c r="AO5274" s="18">
        <v>196.7041015625</v>
      </c>
    </row>
    <row r="5275" spans="1:41" x14ac:dyDescent="0.3">
      <c r="A5275" s="4" t="s">
        <v>120</v>
      </c>
      <c r="B5275" s="8" t="s">
        <v>11798</v>
      </c>
      <c r="C5275" s="87" t="s">
        <v>86</v>
      </c>
      <c r="D5275" s="87" t="s">
        <v>87</v>
      </c>
      <c r="E5275" s="87" t="s">
        <v>103</v>
      </c>
      <c r="F5275" s="110">
        <v>0.93890677697559732</v>
      </c>
      <c r="G5275" s="18">
        <v>5.651637975365051</v>
      </c>
      <c r="H5275" s="18">
        <v>8.4993861227984961</v>
      </c>
      <c r="I5275" s="18">
        <v>22.885125097047052</v>
      </c>
      <c r="J5275" s="18">
        <v>40.787433624267578</v>
      </c>
      <c r="K5275" s="18">
        <v>77.876174926757813</v>
      </c>
      <c r="L5275" s="18">
        <v>50.229282379150391</v>
      </c>
      <c r="M5275" s="18">
        <v>31.586313247680661</v>
      </c>
      <c r="N5275" s="18">
        <v>42.265045166015632</v>
      </c>
      <c r="O5275" s="18">
        <v>20.60286712646484</v>
      </c>
      <c r="P5275" s="18">
        <v>24.528421401977539</v>
      </c>
      <c r="Q5275" s="18">
        <v>16.725160598754879</v>
      </c>
      <c r="R5275" s="18">
        <v>21.3414192199707</v>
      </c>
      <c r="S5275" s="18">
        <v>50.73883056640625</v>
      </c>
      <c r="T5275" s="18">
        <v>43.214557647705078</v>
      </c>
      <c r="U5275" s="18">
        <v>101.4595413208008</v>
      </c>
      <c r="V5275" s="18">
        <v>67.766448974609375</v>
      </c>
      <c r="W5275" s="18">
        <v>74.977607727050781</v>
      </c>
      <c r="X5275" s="103">
        <v>1.183948879932381</v>
      </c>
      <c r="Y5275" s="18">
        <v>5.1128604950397039</v>
      </c>
      <c r="Z5275" s="18">
        <v>28.346370257529191</v>
      </c>
      <c r="AA5275" s="18">
        <v>73.027307351172624</v>
      </c>
      <c r="AB5275" s="18">
        <v>59.118736267089837</v>
      </c>
      <c r="AC5275" s="18">
        <v>50.739856719970703</v>
      </c>
      <c r="AD5275" s="18">
        <v>42.449481964111328</v>
      </c>
      <c r="AE5275" s="18">
        <v>26.399740219116211</v>
      </c>
      <c r="AF5275" s="18">
        <v>30.06559944152832</v>
      </c>
      <c r="AG5275" s="18">
        <v>28.91514778137207</v>
      </c>
      <c r="AH5275" s="18">
        <v>36.145954132080078</v>
      </c>
      <c r="AI5275" s="18">
        <v>25.042608261108398</v>
      </c>
      <c r="AJ5275" s="18">
        <v>19.833818435668949</v>
      </c>
      <c r="AK5275" s="18">
        <v>29.709197998046879</v>
      </c>
      <c r="AL5275" s="18">
        <v>57.087650299072273</v>
      </c>
      <c r="AM5275" s="18">
        <v>62.513420104980469</v>
      </c>
      <c r="AN5275" s="18">
        <v>95.814643859863281</v>
      </c>
      <c r="AO5275" s="18">
        <v>59.111782073974609</v>
      </c>
    </row>
    <row r="5276" spans="1:41" x14ac:dyDescent="0.3">
      <c r="A5276" s="4" t="s">
        <v>1099</v>
      </c>
      <c r="B5276" s="8" t="s">
        <v>11799</v>
      </c>
      <c r="C5276" s="87" t="s">
        <v>86</v>
      </c>
      <c r="D5276" s="87" t="s">
        <v>87</v>
      </c>
      <c r="E5276" s="87" t="s">
        <v>1094</v>
      </c>
      <c r="F5276" s="110">
        <v>1.2781280002868649</v>
      </c>
      <c r="G5276" s="18">
        <v>7.6935398922851546</v>
      </c>
      <c r="H5276" s="18">
        <v>11.57016186824341</v>
      </c>
      <c r="I5276" s="18">
        <v>31.153379540856928</v>
      </c>
      <c r="J5276" s="18">
        <v>55.523681640625</v>
      </c>
      <c r="K5276" s="18">
        <v>54.124961853027337</v>
      </c>
      <c r="L5276" s="18">
        <v>52.628376007080078</v>
      </c>
      <c r="M5276" s="18">
        <v>42.911705017089837</v>
      </c>
      <c r="N5276" s="18">
        <v>43.953231811523438</v>
      </c>
      <c r="O5276" s="18">
        <v>41.621799468994141</v>
      </c>
      <c r="P5276" s="18">
        <v>39.389400482177727</v>
      </c>
      <c r="Q5276" s="18">
        <v>25.778030395507809</v>
      </c>
      <c r="R5276" s="18">
        <v>23.576202392578129</v>
      </c>
      <c r="S5276" s="18">
        <v>39.092208862304688</v>
      </c>
      <c r="T5276" s="18">
        <v>53.538883209228523</v>
      </c>
      <c r="U5276" s="18">
        <v>65.507728576660156</v>
      </c>
      <c r="V5276" s="18">
        <v>80.883148193359375</v>
      </c>
      <c r="W5276" s="18">
        <v>93.144821166992188</v>
      </c>
      <c r="X5276" s="103">
        <v>0.79726623640944683</v>
      </c>
      <c r="Y5276" s="18">
        <v>3.442978926927704</v>
      </c>
      <c r="Z5276" s="18">
        <v>19.088327472702801</v>
      </c>
      <c r="AA5276" s="18">
        <v>49.176284106380152</v>
      </c>
      <c r="AB5276" s="18">
        <v>39.810310363769531</v>
      </c>
      <c r="AC5276" s="18">
        <v>63.494144439697273</v>
      </c>
      <c r="AD5276" s="18">
        <v>46.522541046142578</v>
      </c>
      <c r="AE5276" s="18">
        <v>47.323249816894531</v>
      </c>
      <c r="AF5276" s="18">
        <v>49.621135711669922</v>
      </c>
      <c r="AG5276" s="18">
        <v>40.068107604980469</v>
      </c>
      <c r="AH5276" s="18">
        <v>48.032787322998047</v>
      </c>
      <c r="AI5276" s="18">
        <v>51.751056671142578</v>
      </c>
      <c r="AJ5276" s="18">
        <v>49.145893096923828</v>
      </c>
      <c r="AK5276" s="18">
        <v>39.063262939453132</v>
      </c>
      <c r="AL5276" s="18">
        <v>64.679954528808594</v>
      </c>
      <c r="AM5276" s="18">
        <v>65.501724243164063</v>
      </c>
      <c r="AN5276" s="18">
        <v>81.12847900390625</v>
      </c>
      <c r="AO5276" s="18">
        <v>145.4888610839844</v>
      </c>
    </row>
    <row r="5277" spans="1:41" x14ac:dyDescent="0.3">
      <c r="A5277" s="4" t="s">
        <v>1120</v>
      </c>
      <c r="B5277" s="8" t="s">
        <v>11800</v>
      </c>
      <c r="C5277" s="87" t="s">
        <v>86</v>
      </c>
      <c r="D5277" s="87" t="s">
        <v>87</v>
      </c>
      <c r="E5277" s="87" t="s">
        <v>1094</v>
      </c>
      <c r="F5277" s="110">
        <v>2.0533922959297031</v>
      </c>
      <c r="G5277" s="18">
        <v>12.36015136175757</v>
      </c>
      <c r="H5277" s="18">
        <v>18.58818618915971</v>
      </c>
      <c r="I5277" s="18">
        <v>50.049845967705963</v>
      </c>
      <c r="J5277" s="18">
        <v>89.202255249023438</v>
      </c>
      <c r="K5277" s="18">
        <v>86.612342834472656</v>
      </c>
      <c r="L5277" s="18">
        <v>119.00009918212891</v>
      </c>
      <c r="M5277" s="18">
        <v>95.027000427246094</v>
      </c>
      <c r="N5277" s="18">
        <v>101.344352722168</v>
      </c>
      <c r="O5277" s="18">
        <v>98.879493713378906</v>
      </c>
      <c r="P5277" s="18">
        <v>82.868629455566406</v>
      </c>
      <c r="Q5277" s="18">
        <v>105.4341278076172</v>
      </c>
      <c r="R5277" s="18">
        <v>116.9065322875977</v>
      </c>
      <c r="S5277" s="18">
        <v>118.58033752441411</v>
      </c>
      <c r="T5277" s="18">
        <v>107.24912261962891</v>
      </c>
      <c r="U5277" s="18">
        <v>113.50376892089839</v>
      </c>
      <c r="V5277" s="18">
        <v>260.93515014648438</v>
      </c>
      <c r="W5277" s="18">
        <v>122.9678649902344</v>
      </c>
      <c r="X5277" s="103">
        <v>1.693911584043831</v>
      </c>
      <c r="Y5277" s="18">
        <v>7.3151246366671456</v>
      </c>
      <c r="Z5277" s="18">
        <v>40.556011968664201</v>
      </c>
      <c r="AA5277" s="18">
        <v>104.4823843076278</v>
      </c>
      <c r="AB5277" s="18">
        <v>84.582969665527344</v>
      </c>
      <c r="AC5277" s="18">
        <v>93.382591247558594</v>
      </c>
      <c r="AD5277" s="18">
        <v>83.856231689453125</v>
      </c>
      <c r="AE5277" s="18">
        <v>107.9092483520508</v>
      </c>
      <c r="AF5277" s="18">
        <v>87.588447570800781</v>
      </c>
      <c r="AG5277" s="18">
        <v>101.1562042236328</v>
      </c>
      <c r="AH5277" s="18">
        <v>119.4077453613281</v>
      </c>
      <c r="AI5277" s="18">
        <v>101.09765625</v>
      </c>
      <c r="AJ5277" s="18">
        <v>68.457672119140625</v>
      </c>
      <c r="AK5277" s="18">
        <v>81.609451293945313</v>
      </c>
      <c r="AL5277" s="18">
        <v>108.0217208862305</v>
      </c>
      <c r="AM5277" s="18">
        <v>169.25621032714841</v>
      </c>
      <c r="AN5277" s="18">
        <v>201.44853210449219</v>
      </c>
      <c r="AO5277" s="18">
        <v>116.4024276733398</v>
      </c>
    </row>
    <row r="5278" spans="1:41" x14ac:dyDescent="0.3">
      <c r="A5278" s="4" t="s">
        <v>108</v>
      </c>
      <c r="B5278" s="8" t="s">
        <v>11801</v>
      </c>
      <c r="C5278" s="87" t="s">
        <v>86</v>
      </c>
      <c r="D5278" s="87" t="s">
        <v>87</v>
      </c>
      <c r="E5278" s="87" t="s">
        <v>103</v>
      </c>
      <c r="F5278" s="110">
        <v>2.7256251718550111</v>
      </c>
      <c r="G5278" s="18">
        <v>16.406577421335449</v>
      </c>
      <c r="H5278" s="18">
        <v>24.673525987571871</v>
      </c>
      <c r="I5278" s="18">
        <v>66.435001381594546</v>
      </c>
      <c r="J5278" s="18">
        <v>118.4049987792969</v>
      </c>
      <c r="K5278" s="18">
        <v>99.657119750976563</v>
      </c>
      <c r="L5278" s="18">
        <v>118.8293991088867</v>
      </c>
      <c r="M5278" s="18">
        <v>102.000617980957</v>
      </c>
      <c r="N5278" s="18">
        <v>120.56060791015631</v>
      </c>
      <c r="O5278" s="18">
        <v>101.40692138671881</v>
      </c>
      <c r="P5278" s="18">
        <v>95.312088012695313</v>
      </c>
      <c r="Q5278" s="18">
        <v>93.119674682617188</v>
      </c>
      <c r="R5278" s="18">
        <v>85.436485290527344</v>
      </c>
      <c r="S5278" s="18">
        <v>94.870330810546875</v>
      </c>
      <c r="T5278" s="18">
        <v>78.204696655273438</v>
      </c>
      <c r="U5278" s="18">
        <v>173.01643371582031</v>
      </c>
      <c r="V5278" s="18">
        <v>143.41020202636719</v>
      </c>
      <c r="W5278" s="18">
        <v>150.24519348144531</v>
      </c>
      <c r="X5278" s="103">
        <v>1.750427919652588</v>
      </c>
      <c r="Y5278" s="18">
        <v>7.5591893463486333</v>
      </c>
      <c r="Z5278" s="18">
        <v>41.909138781754393</v>
      </c>
      <c r="AA5278" s="18">
        <v>107.9683758743401</v>
      </c>
      <c r="AB5278" s="18">
        <v>87.405029296875</v>
      </c>
      <c r="AC5278" s="18">
        <v>106.40765380859381</v>
      </c>
      <c r="AD5278" s="18">
        <v>82.064567565917969</v>
      </c>
      <c r="AE5278" s="18">
        <v>94.6737060546875</v>
      </c>
      <c r="AF5278" s="18">
        <v>126.24859619140631</v>
      </c>
      <c r="AG5278" s="18">
        <v>113.08754730224609</v>
      </c>
      <c r="AH5278" s="18">
        <v>94.014892578125</v>
      </c>
      <c r="AI5278" s="18">
        <v>103.6223678588867</v>
      </c>
      <c r="AJ5278" s="18">
        <v>82.964134216308594</v>
      </c>
      <c r="AK5278" s="18">
        <v>84.472816467285156</v>
      </c>
      <c r="AL5278" s="18">
        <v>101.2069091796875</v>
      </c>
      <c r="AM5278" s="18">
        <v>103.2442245483398</v>
      </c>
      <c r="AN5278" s="18">
        <v>156.8443298339844</v>
      </c>
      <c r="AO5278" s="18">
        <v>101.3244552612305</v>
      </c>
    </row>
    <row r="5279" spans="1:41" x14ac:dyDescent="0.3">
      <c r="A5279" s="4" t="s">
        <v>1058</v>
      </c>
      <c r="B5279" s="8" t="s">
        <v>11802</v>
      </c>
      <c r="C5279" s="87" t="s">
        <v>86</v>
      </c>
      <c r="D5279" s="87" t="s">
        <v>87</v>
      </c>
      <c r="E5279" s="87" t="s">
        <v>1056</v>
      </c>
      <c r="F5279" s="110">
        <v>2.317045360348557</v>
      </c>
      <c r="G5279" s="18">
        <v>13.94717970975903</v>
      </c>
      <c r="H5279" s="18">
        <v>20.974886607036389</v>
      </c>
      <c r="I5279" s="18">
        <v>56.476185098925257</v>
      </c>
      <c r="J5279" s="18">
        <v>100.6557159423828</v>
      </c>
      <c r="K5279" s="18">
        <v>101.4201278686523</v>
      </c>
      <c r="L5279" s="18">
        <v>107.0427169799805</v>
      </c>
      <c r="M5279" s="18">
        <v>83.440017700195313</v>
      </c>
      <c r="N5279" s="18">
        <v>104.33249664306641</v>
      </c>
      <c r="O5279" s="18">
        <v>95.984092712402344</v>
      </c>
      <c r="P5279" s="18">
        <v>71.933845520019531</v>
      </c>
      <c r="Q5279" s="18">
        <v>84.676094055175781</v>
      </c>
      <c r="R5279" s="18">
        <v>84.858192443847656</v>
      </c>
      <c r="S5279" s="18">
        <v>85.422943115234375</v>
      </c>
      <c r="T5279" s="18">
        <v>91.297798156738281</v>
      </c>
      <c r="U5279" s="18">
        <v>155.91429138183591</v>
      </c>
      <c r="V5279" s="18">
        <v>150.91053771972659</v>
      </c>
      <c r="W5279" s="18">
        <v>165.03181457519531</v>
      </c>
      <c r="X5279" s="103">
        <v>2.0514829509988481</v>
      </c>
      <c r="Y5279" s="18">
        <v>8.8592897161307693</v>
      </c>
      <c r="Z5279" s="18">
        <v>49.117066025133809</v>
      </c>
      <c r="AA5279" s="18">
        <v>126.537791054661</v>
      </c>
      <c r="AB5279" s="18">
        <v>102.43776702880859</v>
      </c>
      <c r="AC5279" s="18">
        <v>86.730491638183594</v>
      </c>
      <c r="AD5279" s="18">
        <v>75.298912048339844</v>
      </c>
      <c r="AE5279" s="18">
        <v>77.842170715332031</v>
      </c>
      <c r="AF5279" s="18">
        <v>86.566375732421875</v>
      </c>
      <c r="AG5279" s="18">
        <v>74.624847412109375</v>
      </c>
      <c r="AH5279" s="18">
        <v>85.295845031738281</v>
      </c>
      <c r="AI5279" s="18">
        <v>86.333480834960938</v>
      </c>
      <c r="AJ5279" s="18">
        <v>78.946762084960938</v>
      </c>
      <c r="AK5279" s="18">
        <v>101.0166397094727</v>
      </c>
      <c r="AL5279" s="18">
        <v>115.09555816650391</v>
      </c>
      <c r="AM5279" s="18">
        <v>103.018798828125</v>
      </c>
      <c r="AN5279" s="18">
        <v>108.5464324951172</v>
      </c>
      <c r="AO5279" s="18">
        <v>166.5520324707031</v>
      </c>
    </row>
    <row r="5280" spans="1:41" x14ac:dyDescent="0.3">
      <c r="A5280" s="4" t="s">
        <v>111</v>
      </c>
      <c r="B5280" s="8" t="s">
        <v>11803</v>
      </c>
      <c r="C5280" s="87" t="s">
        <v>86</v>
      </c>
      <c r="D5280" s="87" t="s">
        <v>87</v>
      </c>
      <c r="E5280" s="87" t="s">
        <v>103</v>
      </c>
      <c r="F5280" s="110">
        <v>2.45094409112281</v>
      </c>
      <c r="G5280" s="18">
        <v>14.753167237226441</v>
      </c>
      <c r="H5280" s="18">
        <v>22.18699524456154</v>
      </c>
      <c r="I5280" s="18">
        <v>59.73986289873335</v>
      </c>
      <c r="J5280" s="18">
        <v>106.4724655151367</v>
      </c>
      <c r="K5280" s="18">
        <v>119.67197418212891</v>
      </c>
      <c r="L5280" s="18">
        <v>88.409049987792969</v>
      </c>
      <c r="M5280" s="18">
        <v>109.6664199829102</v>
      </c>
      <c r="N5280" s="18">
        <v>112.5184020996094</v>
      </c>
      <c r="O5280" s="18">
        <v>91.541267395019531</v>
      </c>
      <c r="P5280" s="18">
        <v>85.614456176757813</v>
      </c>
      <c r="Q5280" s="18">
        <v>64.01800537109375</v>
      </c>
      <c r="R5280" s="18">
        <v>71.584495544433594</v>
      </c>
      <c r="S5280" s="18">
        <v>60.426368713378913</v>
      </c>
      <c r="T5280" s="18">
        <v>103.54039001464839</v>
      </c>
      <c r="U5280" s="18">
        <v>127.8691940307617</v>
      </c>
      <c r="V5280" s="18">
        <v>118.3924026489258</v>
      </c>
      <c r="W5280" s="18">
        <v>78.632850646972656</v>
      </c>
      <c r="X5280" s="103">
        <v>2.6972116465750728</v>
      </c>
      <c r="Y5280" s="18">
        <v>11.64785668391553</v>
      </c>
      <c r="Z5280" s="18">
        <v>64.577247626691161</v>
      </c>
      <c r="AA5280" s="18">
        <v>166.36706807548131</v>
      </c>
      <c r="AB5280" s="18">
        <v>134.6812744140625</v>
      </c>
      <c r="AC5280" s="18">
        <v>80.881057739257813</v>
      </c>
      <c r="AD5280" s="18">
        <v>92.93585205078125</v>
      </c>
      <c r="AE5280" s="18">
        <v>79.906532287597656</v>
      </c>
      <c r="AF5280" s="18">
        <v>99.528404235839844</v>
      </c>
      <c r="AG5280" s="18">
        <v>143.41650390625</v>
      </c>
      <c r="AH5280" s="18">
        <v>97.803398132324219</v>
      </c>
      <c r="AI5280" s="18">
        <v>78.2947998046875</v>
      </c>
      <c r="AJ5280" s="18">
        <v>76.422119140625</v>
      </c>
      <c r="AK5280" s="18">
        <v>76.310012817382813</v>
      </c>
      <c r="AL5280" s="18">
        <v>125.8520050048828</v>
      </c>
      <c r="AM5280" s="18">
        <v>83.295913696289063</v>
      </c>
      <c r="AN5280" s="18">
        <v>149.7113342285156</v>
      </c>
      <c r="AO5280" s="18">
        <v>112.94663238525391</v>
      </c>
    </row>
    <row r="5281" spans="1:41" x14ac:dyDescent="0.3">
      <c r="A5281" s="4" t="s">
        <v>1089</v>
      </c>
      <c r="B5281" s="8" t="s">
        <v>11804</v>
      </c>
      <c r="C5281" s="87" t="s">
        <v>86</v>
      </c>
      <c r="D5281" s="87" t="s">
        <v>87</v>
      </c>
      <c r="E5281" s="87" t="s">
        <v>1056</v>
      </c>
      <c r="F5281" s="110">
        <v>1.608451976764214</v>
      </c>
      <c r="G5281" s="18">
        <v>9.681885887237426</v>
      </c>
      <c r="H5281" s="18">
        <v>14.56039592613663</v>
      </c>
      <c r="I5281" s="18">
        <v>39.204770487878093</v>
      </c>
      <c r="J5281" s="18">
        <v>69.873420715332031</v>
      </c>
      <c r="K5281" s="18">
        <v>87.061302185058594</v>
      </c>
      <c r="L5281" s="18">
        <v>67.468009948730469</v>
      </c>
      <c r="M5281" s="18">
        <v>43.992698669433587</v>
      </c>
      <c r="N5281" s="18">
        <v>57.987724304199219</v>
      </c>
      <c r="O5281" s="18">
        <v>69.242820739746094</v>
      </c>
      <c r="P5281" s="18">
        <v>62.370384216308587</v>
      </c>
      <c r="Q5281" s="18">
        <v>71.966728210449219</v>
      </c>
      <c r="R5281" s="18">
        <v>50.755405426025391</v>
      </c>
      <c r="S5281" s="18">
        <v>47.597938537597663</v>
      </c>
      <c r="T5281" s="18">
        <v>61.183574676513672</v>
      </c>
      <c r="U5281" s="18">
        <v>92.618087768554688</v>
      </c>
      <c r="V5281" s="18">
        <v>119.41180419921881</v>
      </c>
      <c r="W5281" s="18">
        <v>107.1648788452148</v>
      </c>
      <c r="X5281" s="103">
        <v>1.571157430209877</v>
      </c>
      <c r="Y5281" s="18">
        <v>6.7850131813689272</v>
      </c>
      <c r="Z5281" s="18">
        <v>37.617004420107143</v>
      </c>
      <c r="AA5281" s="18">
        <v>96.910769120004801</v>
      </c>
      <c r="AB5281" s="18">
        <v>78.453422546386719</v>
      </c>
      <c r="AC5281" s="18">
        <v>75.41436767578125</v>
      </c>
      <c r="AD5281" s="18">
        <v>59.611949920654297</v>
      </c>
      <c r="AE5281" s="18">
        <v>66.535209655761719</v>
      </c>
      <c r="AF5281" s="18">
        <v>73.646034240722656</v>
      </c>
      <c r="AG5281" s="18">
        <v>69.293441772460938</v>
      </c>
      <c r="AH5281" s="18">
        <v>83.785881042480469</v>
      </c>
      <c r="AI5281" s="18">
        <v>69.472557067871094</v>
      </c>
      <c r="AJ5281" s="18">
        <v>61.714359283447273</v>
      </c>
      <c r="AK5281" s="18">
        <v>63.285713195800781</v>
      </c>
      <c r="AL5281" s="18">
        <v>93.203109741210938</v>
      </c>
      <c r="AM5281" s="18">
        <v>140.03666687011719</v>
      </c>
      <c r="AN5281" s="18">
        <v>141.95860290527341</v>
      </c>
      <c r="AO5281" s="18">
        <v>186.66131591796881</v>
      </c>
    </row>
    <row r="5282" spans="1:41" x14ac:dyDescent="0.3">
      <c r="A5282" s="4" t="s">
        <v>117</v>
      </c>
      <c r="B5282" s="8" t="s">
        <v>11805</v>
      </c>
      <c r="C5282" s="87" t="s">
        <v>86</v>
      </c>
      <c r="D5282" s="87" t="s">
        <v>87</v>
      </c>
      <c r="E5282" s="87" t="s">
        <v>103</v>
      </c>
      <c r="F5282" s="110">
        <v>1.9720010290014649</v>
      </c>
      <c r="G5282" s="18">
        <v>11.870226284726559</v>
      </c>
      <c r="H5282" s="18">
        <v>17.851397594582519</v>
      </c>
      <c r="I5282" s="18">
        <v>48.065996909272457</v>
      </c>
      <c r="J5282" s="18">
        <v>85.66650390625</v>
      </c>
      <c r="K5282" s="18">
        <v>122.5982666015625</v>
      </c>
      <c r="L5282" s="18">
        <v>107.3927841186523</v>
      </c>
      <c r="M5282" s="18">
        <v>119.3238220214844</v>
      </c>
      <c r="N5282" s="18">
        <v>131.54304504394531</v>
      </c>
      <c r="O5282" s="18">
        <v>103.66013336181641</v>
      </c>
      <c r="P5282" s="18">
        <v>82.130699157714844</v>
      </c>
      <c r="Q5282" s="18">
        <v>81.313621520996094</v>
      </c>
      <c r="R5282" s="18">
        <v>76.333358764648438</v>
      </c>
      <c r="S5282" s="18">
        <v>66.523155212402344</v>
      </c>
      <c r="T5282" s="18">
        <v>107.0757141113281</v>
      </c>
      <c r="U5282" s="18">
        <v>84.672683715820313</v>
      </c>
      <c r="V5282" s="18">
        <v>124.6048202514648</v>
      </c>
      <c r="W5282" s="18">
        <v>150.18116760253909</v>
      </c>
      <c r="X5282" s="103">
        <v>1.622093531510056</v>
      </c>
      <c r="Y5282" s="18">
        <v>7.0049797563817764</v>
      </c>
      <c r="Z5282" s="18">
        <v>38.836528008838712</v>
      </c>
      <c r="AA5282" s="18">
        <v>100.05256551676401</v>
      </c>
      <c r="AB5282" s="18">
        <v>80.996841430664063</v>
      </c>
      <c r="AC5282" s="18">
        <v>78.733863830566406</v>
      </c>
      <c r="AD5282" s="18">
        <v>73.482025146484375</v>
      </c>
      <c r="AE5282" s="18">
        <v>113.9050674438477</v>
      </c>
      <c r="AF5282" s="18">
        <v>124.3736877441406</v>
      </c>
      <c r="AG5282" s="18">
        <v>98.942955017089844</v>
      </c>
      <c r="AH5282" s="18">
        <v>80.548431396484375</v>
      </c>
      <c r="AI5282" s="18">
        <v>95.169174194335938</v>
      </c>
      <c r="AJ5282" s="18">
        <v>68.169639587402344</v>
      </c>
      <c r="AK5282" s="18">
        <v>108.3528137207031</v>
      </c>
      <c r="AL5282" s="18">
        <v>124.1954040527344</v>
      </c>
      <c r="AM5282" s="18">
        <v>132.41192626953131</v>
      </c>
      <c r="AN5282" s="18">
        <v>125.1021347045898</v>
      </c>
      <c r="AO5282" s="18">
        <v>137.87489318847659</v>
      </c>
    </row>
    <row r="5283" spans="1:41" x14ac:dyDescent="0.3">
      <c r="A5283" s="4" t="s">
        <v>91</v>
      </c>
      <c r="B5283" s="8" t="s">
        <v>11806</v>
      </c>
      <c r="C5283" s="87" t="s">
        <v>86</v>
      </c>
      <c r="D5283" s="87" t="s">
        <v>87</v>
      </c>
      <c r="E5283" s="87" t="s">
        <v>88</v>
      </c>
      <c r="F5283" s="110">
        <v>1.578512843469597</v>
      </c>
      <c r="G5283" s="18">
        <v>9.5016708256075439</v>
      </c>
      <c r="H5283" s="18">
        <v>14.28937407360239</v>
      </c>
      <c r="I5283" s="18">
        <v>38.475027314704391</v>
      </c>
      <c r="J5283" s="18">
        <v>68.572822570800781</v>
      </c>
      <c r="K5283" s="18">
        <v>115.56552886962891</v>
      </c>
      <c r="L5283" s="18">
        <v>65.167060852050781</v>
      </c>
      <c r="M5283" s="18">
        <v>71.065933227539063</v>
      </c>
      <c r="N5283" s="18">
        <v>42.373451232910163</v>
      </c>
      <c r="O5283" s="18">
        <v>33.563915252685547</v>
      </c>
      <c r="P5283" s="18">
        <v>41.561420440673828</v>
      </c>
      <c r="Q5283" s="18">
        <v>34.107925415039063</v>
      </c>
      <c r="R5283" s="18">
        <v>55.598628997802727</v>
      </c>
      <c r="S5283" s="18">
        <v>57.897998809814453</v>
      </c>
      <c r="T5283" s="18">
        <v>42.562217712402337</v>
      </c>
      <c r="U5283" s="18">
        <v>74.113372802734375</v>
      </c>
      <c r="V5283" s="18">
        <v>79.307647705078125</v>
      </c>
      <c r="W5283" s="18">
        <v>79.768104553222656</v>
      </c>
      <c r="X5283" s="103">
        <v>1.400056677596466</v>
      </c>
      <c r="Y5283" s="18">
        <v>6.0461178679508061</v>
      </c>
      <c r="Z5283" s="18">
        <v>33.520471734338933</v>
      </c>
      <c r="AA5283" s="18">
        <v>86.357080982869903</v>
      </c>
      <c r="AB5283" s="18">
        <v>69.909759521484375</v>
      </c>
      <c r="AC5283" s="18">
        <v>64.920974731445313</v>
      </c>
      <c r="AD5283" s="18">
        <v>68.022659301757813</v>
      </c>
      <c r="AE5283" s="18">
        <v>59.278652191162109</v>
      </c>
      <c r="AF5283" s="18">
        <v>47.823360443115227</v>
      </c>
      <c r="AG5283" s="18">
        <v>57.242076873779297</v>
      </c>
      <c r="AH5283" s="18">
        <v>66.458137512207031</v>
      </c>
      <c r="AI5283" s="18">
        <v>69.853340148925781</v>
      </c>
      <c r="AJ5283" s="18">
        <v>31.234186172485352</v>
      </c>
      <c r="AK5283" s="18">
        <v>43.161567687988281</v>
      </c>
      <c r="AL5283" s="18">
        <v>53.640377044677727</v>
      </c>
      <c r="AM5283" s="18">
        <v>76.936996459960938</v>
      </c>
      <c r="AN5283" s="18">
        <v>67.278892517089844</v>
      </c>
      <c r="AO5283" s="18">
        <v>166.9846496582031</v>
      </c>
    </row>
    <row r="5284" spans="1:41" x14ac:dyDescent="0.3">
      <c r="A5284" s="4" t="s">
        <v>1118</v>
      </c>
      <c r="B5284" s="8" t="s">
        <v>11807</v>
      </c>
      <c r="C5284" s="87" t="s">
        <v>86</v>
      </c>
      <c r="D5284" s="87" t="s">
        <v>87</v>
      </c>
      <c r="E5284" s="87" t="s">
        <v>1094</v>
      </c>
      <c r="F5284" s="110"/>
      <c r="G5284" s="18"/>
      <c r="H5284" s="18"/>
      <c r="I5284" s="18"/>
      <c r="J5284" s="18"/>
      <c r="K5284" s="18"/>
      <c r="L5284" s="18"/>
      <c r="M5284" s="18"/>
      <c r="N5284" s="18"/>
      <c r="O5284" s="18"/>
      <c r="P5284" s="18"/>
      <c r="Q5284" s="18"/>
      <c r="R5284" s="18"/>
      <c r="S5284" s="18"/>
      <c r="T5284" s="18"/>
      <c r="U5284" s="18"/>
      <c r="V5284" s="18"/>
      <c r="W5284" s="18"/>
      <c r="X5284" s="103"/>
      <c r="Y5284" s="18"/>
      <c r="Z5284" s="18"/>
      <c r="AA5284" s="18"/>
      <c r="AB5284" s="18"/>
      <c r="AC5284" s="18"/>
      <c r="AD5284" s="18"/>
      <c r="AE5284" s="18"/>
      <c r="AF5284" s="18"/>
      <c r="AG5284" s="18"/>
      <c r="AH5284" s="18"/>
      <c r="AI5284" s="18"/>
      <c r="AJ5284" s="18"/>
      <c r="AK5284" s="18"/>
      <c r="AL5284" s="18"/>
      <c r="AM5284" s="18"/>
      <c r="AN5284" s="18"/>
      <c r="AO5284" s="18"/>
    </row>
    <row r="5285" spans="1:41" x14ac:dyDescent="0.3">
      <c r="A5285" s="4" t="s">
        <v>4364</v>
      </c>
      <c r="B5285" s="8" t="s">
        <v>11808</v>
      </c>
      <c r="C5285" s="87" t="s">
        <v>86</v>
      </c>
      <c r="D5285" s="87" t="s">
        <v>87</v>
      </c>
      <c r="E5285" s="87" t="s">
        <v>4279</v>
      </c>
      <c r="F5285" s="110">
        <v>3.027450315099625</v>
      </c>
      <c r="G5285" s="18">
        <v>18.223378070038819</v>
      </c>
      <c r="H5285" s="18">
        <v>27.405776405731981</v>
      </c>
      <c r="I5285" s="18">
        <v>73.79175535331143</v>
      </c>
      <c r="J5285" s="18">
        <v>131.51670837402341</v>
      </c>
      <c r="K5285" s="18">
        <v>125.34698486328131</v>
      </c>
      <c r="L5285" s="18">
        <v>113.15870666503911</v>
      </c>
      <c r="M5285" s="18">
        <v>123.3613967895508</v>
      </c>
      <c r="N5285" s="18">
        <v>109.6712188720703</v>
      </c>
      <c r="O5285" s="18">
        <v>106.5728225708008</v>
      </c>
      <c r="P5285" s="18">
        <v>108.6701965332031</v>
      </c>
      <c r="Q5285" s="18">
        <v>92.924102783203125</v>
      </c>
      <c r="R5285" s="18">
        <v>105.04051208496089</v>
      </c>
      <c r="S5285" s="18">
        <v>78.98565673828125</v>
      </c>
      <c r="T5285" s="18">
        <v>114.80970764160161</v>
      </c>
      <c r="U5285" s="18">
        <v>117.5147247314453</v>
      </c>
      <c r="V5285" s="18">
        <v>147.90043640136719</v>
      </c>
      <c r="W5285" s="18">
        <v>124.4442825317383</v>
      </c>
      <c r="X5285" s="103">
        <v>2.2816134518045579</v>
      </c>
      <c r="Y5285" s="18">
        <v>9.8531038631912544</v>
      </c>
      <c r="Z5285" s="18">
        <v>54.626902213130244</v>
      </c>
      <c r="AA5285" s="18">
        <v>140.7325008922831</v>
      </c>
      <c r="AB5285" s="18">
        <v>113.9289932250977</v>
      </c>
      <c r="AC5285" s="18">
        <v>110.7281875610352</v>
      </c>
      <c r="AD5285" s="18">
        <v>115.0791778564453</v>
      </c>
      <c r="AE5285" s="18">
        <v>96.971321105957031</v>
      </c>
      <c r="AF5285" s="18">
        <v>111.95998382568359</v>
      </c>
      <c r="AG5285" s="18">
        <v>105.58078765869141</v>
      </c>
      <c r="AH5285" s="18">
        <v>137.11164855957031</v>
      </c>
      <c r="AI5285" s="18">
        <v>101.7040100097656</v>
      </c>
      <c r="AJ5285" s="18">
        <v>111.83966064453131</v>
      </c>
      <c r="AK5285" s="18">
        <v>104.09629058837891</v>
      </c>
      <c r="AL5285" s="18">
        <v>120.7400741577148</v>
      </c>
      <c r="AM5285" s="18">
        <v>142.96421813964841</v>
      </c>
      <c r="AN5285" s="18">
        <v>150.1683654785156</v>
      </c>
      <c r="AO5285" s="18">
        <v>120.42701721191411</v>
      </c>
    </row>
    <row r="5286" spans="1:41" x14ac:dyDescent="0.3">
      <c r="A5286" s="4" t="s">
        <v>4288</v>
      </c>
      <c r="B5286" s="8" t="s">
        <v>11809</v>
      </c>
      <c r="C5286" s="87" t="s">
        <v>86</v>
      </c>
      <c r="D5286" s="87" t="s">
        <v>87</v>
      </c>
      <c r="E5286" s="87" t="s">
        <v>4279</v>
      </c>
      <c r="F5286" s="110">
        <v>3.323918195438782</v>
      </c>
      <c r="G5286" s="18">
        <v>20.007931310135739</v>
      </c>
      <c r="H5286" s="18">
        <v>30.0895305864472</v>
      </c>
      <c r="I5286" s="18">
        <v>81.017930193238399</v>
      </c>
      <c r="J5286" s="18">
        <v>144.39569091796881</v>
      </c>
      <c r="K5286" s="18">
        <v>124.2107696533203</v>
      </c>
      <c r="L5286" s="18">
        <v>117.20225524902339</v>
      </c>
      <c r="M5286" s="18">
        <v>109.973503112793</v>
      </c>
      <c r="N5286" s="18">
        <v>145.510986328125</v>
      </c>
      <c r="O5286" s="18">
        <v>124.5348434448242</v>
      </c>
      <c r="P5286" s="18">
        <v>117.96043395996089</v>
      </c>
      <c r="Q5286" s="18">
        <v>118.17661285400391</v>
      </c>
      <c r="R5286" s="18">
        <v>91.9691162109375</v>
      </c>
      <c r="S5286" s="18">
        <v>118.98813629150391</v>
      </c>
      <c r="T5286" s="18">
        <v>123.5018615722656</v>
      </c>
      <c r="U5286" s="18">
        <v>158.72633361816409</v>
      </c>
      <c r="V5286" s="18">
        <v>215.9653015136719</v>
      </c>
      <c r="W5286" s="18">
        <v>203.434326171875</v>
      </c>
      <c r="X5286" s="103">
        <v>1.9242993849583969</v>
      </c>
      <c r="Y5286" s="18">
        <v>8.310049929305146</v>
      </c>
      <c r="Z5286" s="18">
        <v>46.072008493712808</v>
      </c>
      <c r="AA5286" s="18">
        <v>118.69296470727279</v>
      </c>
      <c r="AB5286" s="18">
        <v>96.087043762207031</v>
      </c>
      <c r="AC5286" s="18">
        <v>118.92259216308589</v>
      </c>
      <c r="AD5286" s="18">
        <v>85.40673828125</v>
      </c>
      <c r="AE5286" s="18">
        <v>101.5805740356445</v>
      </c>
      <c r="AF5286" s="18">
        <v>111.91558837890631</v>
      </c>
      <c r="AG5286" s="18">
        <v>133.0244140625</v>
      </c>
      <c r="AH5286" s="18">
        <v>141.6576843261719</v>
      </c>
      <c r="AI5286" s="18">
        <v>106.5722198486328</v>
      </c>
      <c r="AJ5286" s="18">
        <v>92.426345825195313</v>
      </c>
      <c r="AK5286" s="18">
        <v>115.0545654296875</v>
      </c>
      <c r="AL5286" s="18">
        <v>136.84236145019531</v>
      </c>
      <c r="AM5286" s="18">
        <v>152.77018737792969</v>
      </c>
      <c r="AN5286" s="18">
        <v>133.38417053222659</v>
      </c>
      <c r="AO5286" s="18">
        <v>139.59747314453131</v>
      </c>
    </row>
    <row r="5287" spans="1:41" x14ac:dyDescent="0.3">
      <c r="A5287" s="4" t="s">
        <v>4302</v>
      </c>
      <c r="B5287" s="8" t="s">
        <v>11810</v>
      </c>
      <c r="C5287" s="87" t="s">
        <v>86</v>
      </c>
      <c r="D5287" s="87" t="s">
        <v>87</v>
      </c>
      <c r="E5287" s="87" t="s">
        <v>4279</v>
      </c>
      <c r="F5287" s="110">
        <v>2.2603934993728871</v>
      </c>
      <c r="G5287" s="18">
        <v>13.60617055238928</v>
      </c>
      <c r="H5287" s="18">
        <v>20.462049706914801</v>
      </c>
      <c r="I5287" s="18">
        <v>55.095339889153792</v>
      </c>
      <c r="J5287" s="18">
        <v>98.194679260253906</v>
      </c>
      <c r="K5287" s="18">
        <v>105.9562301635742</v>
      </c>
      <c r="L5287" s="18">
        <v>128.6232604980469</v>
      </c>
      <c r="M5287" s="18">
        <v>102.94554138183589</v>
      </c>
      <c r="N5287" s="18">
        <v>101.226318359375</v>
      </c>
      <c r="O5287" s="18">
        <v>129.84027099609381</v>
      </c>
      <c r="P5287" s="18">
        <v>101.4680557250977</v>
      </c>
      <c r="Q5287" s="18">
        <v>93.661964416503906</v>
      </c>
      <c r="R5287" s="18">
        <v>91.818092346191406</v>
      </c>
      <c r="S5287" s="18">
        <v>92.720108032226563</v>
      </c>
      <c r="T5287" s="18">
        <v>88.309577941894531</v>
      </c>
      <c r="U5287" s="18">
        <v>112.7882461547852</v>
      </c>
      <c r="V5287" s="18">
        <v>146.48329162597659</v>
      </c>
      <c r="W5287" s="18">
        <v>159.19657897949219</v>
      </c>
      <c r="X5287" s="103">
        <v>2.26716048909848</v>
      </c>
      <c r="Y5287" s="18">
        <v>9.7906890213778084</v>
      </c>
      <c r="Z5287" s="18">
        <v>54.280866130720888</v>
      </c>
      <c r="AA5287" s="18">
        <v>139.84102578929381</v>
      </c>
      <c r="AB5287" s="18">
        <v>113.2073059082031</v>
      </c>
      <c r="AC5287" s="18">
        <v>123.3679504394531</v>
      </c>
      <c r="AD5287" s="18">
        <v>117.2428665161133</v>
      </c>
      <c r="AE5287" s="18">
        <v>101.9600448608398</v>
      </c>
      <c r="AF5287" s="18">
        <v>106.4729080200195</v>
      </c>
      <c r="AG5287" s="18">
        <v>120.4285583496094</v>
      </c>
      <c r="AH5287" s="18">
        <v>128.3160705566406</v>
      </c>
      <c r="AI5287" s="18">
        <v>123.0272521972656</v>
      </c>
      <c r="AJ5287" s="18">
        <v>93.298095703125</v>
      </c>
      <c r="AK5287" s="18">
        <v>91.511619567871094</v>
      </c>
      <c r="AL5287" s="18">
        <v>117.9981384277344</v>
      </c>
      <c r="AM5287" s="18">
        <v>145.49493408203131</v>
      </c>
      <c r="AN5287" s="18">
        <v>156.74461364746091</v>
      </c>
      <c r="AO5287" s="18">
        <v>108.94532775878911</v>
      </c>
    </row>
    <row r="5288" spans="1:41" x14ac:dyDescent="0.3">
      <c r="A5288" s="4" t="s">
        <v>4281</v>
      </c>
      <c r="B5288" s="8" t="s">
        <v>11811</v>
      </c>
      <c r="C5288" s="87" t="s">
        <v>86</v>
      </c>
      <c r="D5288" s="87" t="s">
        <v>87</v>
      </c>
      <c r="E5288" s="87" t="s">
        <v>4279</v>
      </c>
      <c r="F5288" s="110">
        <v>3.2138905809565732</v>
      </c>
      <c r="G5288" s="18">
        <v>19.34563313571045</v>
      </c>
      <c r="H5288" s="18">
        <v>29.093513513626551</v>
      </c>
      <c r="I5288" s="18">
        <v>78.33609235448516</v>
      </c>
      <c r="J5288" s="18">
        <v>139.6159362792969</v>
      </c>
      <c r="K5288" s="18">
        <v>108.556884765625</v>
      </c>
      <c r="L5288" s="18">
        <v>109.80755615234381</v>
      </c>
      <c r="M5288" s="18">
        <v>122.3146057128906</v>
      </c>
      <c r="N5288" s="18">
        <v>102.843994140625</v>
      </c>
      <c r="O5288" s="18">
        <v>79.086868286132813</v>
      </c>
      <c r="P5288" s="18">
        <v>90.933876037597656</v>
      </c>
      <c r="Q5288" s="18">
        <v>80.993278503417969</v>
      </c>
      <c r="R5288" s="18">
        <v>102.9893341064453</v>
      </c>
      <c r="S5288" s="18">
        <v>97.83807373046875</v>
      </c>
      <c r="T5288" s="18">
        <v>134.80259704589841</v>
      </c>
      <c r="U5288" s="18">
        <v>114.29876708984381</v>
      </c>
      <c r="V5288" s="18">
        <v>131.89479064941409</v>
      </c>
      <c r="W5288" s="18">
        <v>106.2038955688477</v>
      </c>
      <c r="X5288" s="103">
        <v>2.045176500884216</v>
      </c>
      <c r="Y5288" s="18">
        <v>8.832055432453858</v>
      </c>
      <c r="Z5288" s="18">
        <v>48.966075578679558</v>
      </c>
      <c r="AA5288" s="18">
        <v>126.1488020715874</v>
      </c>
      <c r="AB5288" s="18">
        <v>102.12286376953131</v>
      </c>
      <c r="AC5288" s="18">
        <v>109.049919128418</v>
      </c>
      <c r="AD5288" s="18">
        <v>89.105155944824219</v>
      </c>
      <c r="AE5288" s="18">
        <v>88.910835266113281</v>
      </c>
      <c r="AF5288" s="18">
        <v>120.65208435058589</v>
      </c>
      <c r="AG5288" s="18">
        <v>109.51625061035161</v>
      </c>
      <c r="AH5288" s="18">
        <v>100.36199951171881</v>
      </c>
      <c r="AI5288" s="18">
        <v>91.901145935058594</v>
      </c>
      <c r="AJ5288" s="18">
        <v>74.712562561035156</v>
      </c>
      <c r="AK5288" s="18">
        <v>103.27378082275391</v>
      </c>
      <c r="AL5288" s="18">
        <v>126.8993453979492</v>
      </c>
      <c r="AM5288" s="18">
        <v>121.10024261474609</v>
      </c>
      <c r="AN5288" s="18">
        <v>128.2098388671875</v>
      </c>
      <c r="AO5288" s="18">
        <v>101.3319473266602</v>
      </c>
    </row>
    <row r="5289" spans="1:41" x14ac:dyDescent="0.3">
      <c r="A5289" s="4" t="s">
        <v>4284</v>
      </c>
      <c r="B5289" s="8" t="s">
        <v>11812</v>
      </c>
      <c r="C5289" s="87" t="s">
        <v>86</v>
      </c>
      <c r="D5289" s="87" t="s">
        <v>87</v>
      </c>
      <c r="E5289" s="87" t="s">
        <v>4279</v>
      </c>
      <c r="F5289" s="110">
        <v>1.81341118913076</v>
      </c>
      <c r="G5289" s="18">
        <v>10.915613554794559</v>
      </c>
      <c r="H5289" s="18">
        <v>16.415774466420839</v>
      </c>
      <c r="I5289" s="18">
        <v>44.200492459243272</v>
      </c>
      <c r="J5289" s="18">
        <v>78.777137756347656</v>
      </c>
      <c r="K5289" s="18">
        <v>79.158500671386719</v>
      </c>
      <c r="L5289" s="18">
        <v>78.338218688964844</v>
      </c>
      <c r="M5289" s="18">
        <v>80.479530334472656</v>
      </c>
      <c r="N5289" s="18">
        <v>89.816604614257813</v>
      </c>
      <c r="O5289" s="18">
        <v>68.4300537109375</v>
      </c>
      <c r="P5289" s="18">
        <v>57.772609710693359</v>
      </c>
      <c r="Q5289" s="18">
        <v>50.064109802246087</v>
      </c>
      <c r="R5289" s="18">
        <v>54.909366607666023</v>
      </c>
      <c r="S5289" s="18">
        <v>55.379032135009773</v>
      </c>
      <c r="T5289" s="18">
        <v>77.5025634765625</v>
      </c>
      <c r="U5289" s="18">
        <v>102.1371994018555</v>
      </c>
      <c r="V5289" s="18">
        <v>139.53227233886719</v>
      </c>
      <c r="W5289" s="18">
        <v>139.33296203613281</v>
      </c>
      <c r="X5289" s="103">
        <v>1.4286052247695391</v>
      </c>
      <c r="Y5289" s="18">
        <v>6.1694042205172428</v>
      </c>
      <c r="Z5289" s="18">
        <v>34.203987469012098</v>
      </c>
      <c r="AA5289" s="18">
        <v>88.11798769444728</v>
      </c>
      <c r="AB5289" s="18">
        <v>71.335289001464844</v>
      </c>
      <c r="AC5289" s="18">
        <v>69.010154724121094</v>
      </c>
      <c r="AD5289" s="18">
        <v>82.183052062988281</v>
      </c>
      <c r="AE5289" s="18">
        <v>81.359275817871094</v>
      </c>
      <c r="AF5289" s="18">
        <v>93.066604614257813</v>
      </c>
      <c r="AG5289" s="18">
        <v>76.889076232910156</v>
      </c>
      <c r="AH5289" s="18">
        <v>80.032203674316406</v>
      </c>
      <c r="AI5289" s="18">
        <v>75.517280578613281</v>
      </c>
      <c r="AJ5289" s="18">
        <v>52.417507171630859</v>
      </c>
      <c r="AK5289" s="18">
        <v>67.396591186523438</v>
      </c>
      <c r="AL5289" s="18">
        <v>100.33448791503911</v>
      </c>
      <c r="AM5289" s="18">
        <v>131.05133056640631</v>
      </c>
      <c r="AN5289" s="18">
        <v>155.71026611328131</v>
      </c>
      <c r="AO5289" s="18">
        <v>120.68263244628911</v>
      </c>
    </row>
    <row r="5290" spans="1:41" x14ac:dyDescent="0.3">
      <c r="A5290" s="4" t="s">
        <v>4329</v>
      </c>
      <c r="B5290" s="8" t="s">
        <v>8599</v>
      </c>
      <c r="C5290" s="87" t="s">
        <v>86</v>
      </c>
      <c r="D5290" s="87" t="s">
        <v>87</v>
      </c>
      <c r="E5290" s="87" t="s">
        <v>4279</v>
      </c>
      <c r="F5290" s="110">
        <v>2.9568736801931612</v>
      </c>
      <c r="G5290" s="18">
        <v>17.798550387682859</v>
      </c>
      <c r="H5290" s="18">
        <v>26.766886490324111</v>
      </c>
      <c r="I5290" s="18">
        <v>72.07150456977169</v>
      </c>
      <c r="J5290" s="18">
        <v>128.45075988769531</v>
      </c>
      <c r="K5290" s="18">
        <v>149.2054443359375</v>
      </c>
      <c r="L5290" s="18">
        <v>135.4901428222656</v>
      </c>
      <c r="M5290" s="18">
        <v>141.1206359863281</v>
      </c>
      <c r="N5290" s="18">
        <v>154.45072937011719</v>
      </c>
      <c r="O5290" s="18">
        <v>133.3147277832031</v>
      </c>
      <c r="P5290" s="18">
        <v>140.2861633300781</v>
      </c>
      <c r="Q5290" s="18">
        <v>121.67930603027339</v>
      </c>
      <c r="R5290" s="18">
        <v>132.36436462402341</v>
      </c>
      <c r="S5290" s="18">
        <v>136.640625</v>
      </c>
      <c r="T5290" s="18">
        <v>145.04054260253909</v>
      </c>
      <c r="U5290" s="18">
        <v>150.98002624511719</v>
      </c>
      <c r="V5290" s="18">
        <v>178.4679870605469</v>
      </c>
      <c r="W5290" s="18">
        <v>178.94694519042969</v>
      </c>
      <c r="X5290" s="103">
        <v>2.6733933571633299</v>
      </c>
      <c r="Y5290" s="18">
        <v>11.54499785862598</v>
      </c>
      <c r="Z5290" s="18">
        <v>64.006984786791506</v>
      </c>
      <c r="AA5290" s="18">
        <v>164.89792901810091</v>
      </c>
      <c r="AB5290" s="18">
        <v>133.491943359375</v>
      </c>
      <c r="AC5290" s="18">
        <v>128.7136535644531</v>
      </c>
      <c r="AD5290" s="18">
        <v>131.4693908691406</v>
      </c>
      <c r="AE5290" s="18">
        <v>141.03770446777341</v>
      </c>
      <c r="AF5290" s="18">
        <v>154.6723327636719</v>
      </c>
      <c r="AG5290" s="18">
        <v>138.34971618652341</v>
      </c>
      <c r="AH5290" s="18">
        <v>127.7952575683594</v>
      </c>
      <c r="AI5290" s="18">
        <v>123.2080459594727</v>
      </c>
      <c r="AJ5290" s="18">
        <v>109.770751953125</v>
      </c>
      <c r="AK5290" s="18">
        <v>129.10316467285159</v>
      </c>
      <c r="AL5290" s="18">
        <v>147.40321350097659</v>
      </c>
      <c r="AM5290" s="18">
        <v>145.87614440917969</v>
      </c>
      <c r="AN5290" s="18">
        <v>186.039794921875</v>
      </c>
      <c r="AO5290" s="18">
        <v>157.81141662597659</v>
      </c>
    </row>
    <row r="5291" spans="1:41" x14ac:dyDescent="0.3">
      <c r="A5291" s="4" t="s">
        <v>4331</v>
      </c>
      <c r="B5291" s="8" t="s">
        <v>11813</v>
      </c>
      <c r="C5291" s="87" t="s">
        <v>86</v>
      </c>
      <c r="D5291" s="87" t="s">
        <v>87</v>
      </c>
      <c r="E5291" s="87" t="s">
        <v>4279</v>
      </c>
      <c r="F5291" s="110">
        <v>1.808993343983017</v>
      </c>
      <c r="G5291" s="18">
        <v>10.889020859951421</v>
      </c>
      <c r="H5291" s="18">
        <v>16.375782240715161</v>
      </c>
      <c r="I5291" s="18">
        <v>44.092810907309897</v>
      </c>
      <c r="J5291" s="18">
        <v>78.585220336914063</v>
      </c>
      <c r="K5291" s="18">
        <v>88.342750549316406</v>
      </c>
      <c r="L5291" s="18">
        <v>102.5839080810547</v>
      </c>
      <c r="M5291" s="18">
        <v>89.355674743652344</v>
      </c>
      <c r="N5291" s="18">
        <v>79.580001831054688</v>
      </c>
      <c r="O5291" s="18">
        <v>76.490013122558594</v>
      </c>
      <c r="P5291" s="18">
        <v>82.160400390625</v>
      </c>
      <c r="Q5291" s="18">
        <v>72.145782470703125</v>
      </c>
      <c r="R5291" s="18">
        <v>73.559577941894531</v>
      </c>
      <c r="S5291" s="18">
        <v>79.378105163574219</v>
      </c>
      <c r="T5291" s="18">
        <v>77.614051818847656</v>
      </c>
      <c r="U5291" s="18">
        <v>95.804405212402344</v>
      </c>
      <c r="V5291" s="18">
        <v>116.9571228027344</v>
      </c>
      <c r="W5291" s="18">
        <v>93.743408203125</v>
      </c>
      <c r="X5291" s="103">
        <v>1.2882056922708129</v>
      </c>
      <c r="Y5291" s="18">
        <v>5.5630915364123537</v>
      </c>
      <c r="Z5291" s="18">
        <v>30.8425102974469</v>
      </c>
      <c r="AA5291" s="18">
        <v>79.457985573130188</v>
      </c>
      <c r="AB5291" s="18">
        <v>64.32464599609375</v>
      </c>
      <c r="AC5291" s="18">
        <v>88.803810119628906</v>
      </c>
      <c r="AD5291" s="18">
        <v>88.681808471679688</v>
      </c>
      <c r="AE5291" s="18">
        <v>94.692863464355469</v>
      </c>
      <c r="AF5291" s="18">
        <v>98.878128051757813</v>
      </c>
      <c r="AG5291" s="18">
        <v>76.630462646484375</v>
      </c>
      <c r="AH5291" s="18">
        <v>80.961654663085938</v>
      </c>
      <c r="AI5291" s="18">
        <v>73.775505065917969</v>
      </c>
      <c r="AJ5291" s="18">
        <v>58.166824340820313</v>
      </c>
      <c r="AK5291" s="18">
        <v>67.713653564453125</v>
      </c>
      <c r="AL5291" s="18">
        <v>90.962776184082031</v>
      </c>
      <c r="AM5291" s="18">
        <v>108.58746337890631</v>
      </c>
      <c r="AN5291" s="18">
        <v>120.83840179443359</v>
      </c>
      <c r="AO5291" s="18">
        <v>108.64129638671881</v>
      </c>
    </row>
    <row r="5292" spans="1:41" x14ac:dyDescent="0.3">
      <c r="A5292" s="4" t="s">
        <v>4361</v>
      </c>
      <c r="B5292" s="8" t="s">
        <v>11814</v>
      </c>
      <c r="C5292" s="87" t="s">
        <v>86</v>
      </c>
      <c r="D5292" s="87" t="s">
        <v>87</v>
      </c>
      <c r="E5292" s="87" t="s">
        <v>4279</v>
      </c>
      <c r="F5292" s="110">
        <v>2.298483385730782</v>
      </c>
      <c r="G5292" s="18">
        <v>13.83544810528015</v>
      </c>
      <c r="H5292" s="18">
        <v>20.806855665789751</v>
      </c>
      <c r="I5292" s="18">
        <v>56.023751351940987</v>
      </c>
      <c r="J5292" s="18">
        <v>99.849357604980469</v>
      </c>
      <c r="K5292" s="18">
        <v>102.54273986816411</v>
      </c>
      <c r="L5292" s="18">
        <v>108.22552490234381</v>
      </c>
      <c r="M5292" s="18">
        <v>112.7465744018555</v>
      </c>
      <c r="N5292" s="18">
        <v>110.82623291015631</v>
      </c>
      <c r="O5292" s="18">
        <v>102.70607757568359</v>
      </c>
      <c r="P5292" s="18">
        <v>92.7889404296875</v>
      </c>
      <c r="Q5292" s="18">
        <v>93.422492980957031</v>
      </c>
      <c r="R5292" s="18">
        <v>89.262252807617188</v>
      </c>
      <c r="S5292" s="18">
        <v>92.909049987792969</v>
      </c>
      <c r="T5292" s="18">
        <v>133.54808044433591</v>
      </c>
      <c r="U5292" s="18">
        <v>134.26979064941409</v>
      </c>
      <c r="V5292" s="18">
        <v>157.4087219238281</v>
      </c>
      <c r="W5292" s="18">
        <v>107.723014831543</v>
      </c>
      <c r="X5292" s="103">
        <v>1.873183448605888</v>
      </c>
      <c r="Y5292" s="18">
        <v>8.0893067400733347</v>
      </c>
      <c r="Z5292" s="18">
        <v>44.848179253728013</v>
      </c>
      <c r="AA5292" s="18">
        <v>115.5400758808813</v>
      </c>
      <c r="AB5292" s="18">
        <v>93.534645080566406</v>
      </c>
      <c r="AC5292" s="18">
        <v>94.554374694824219</v>
      </c>
      <c r="AD5292" s="18">
        <v>103.6243362426758</v>
      </c>
      <c r="AE5292" s="18">
        <v>101.7759246826172</v>
      </c>
      <c r="AF5292" s="18">
        <v>115.78493499755859</v>
      </c>
      <c r="AG5292" s="18">
        <v>114.0329055786133</v>
      </c>
      <c r="AH5292" s="18">
        <v>107.7016296386719</v>
      </c>
      <c r="AI5292" s="18">
        <v>106.1731719970703</v>
      </c>
      <c r="AJ5292" s="18">
        <v>89.322708129882813</v>
      </c>
      <c r="AK5292" s="18">
        <v>99.08135986328125</v>
      </c>
      <c r="AL5292" s="18">
        <v>126.7319869995117</v>
      </c>
      <c r="AM5292" s="18">
        <v>127.7310791015625</v>
      </c>
      <c r="AN5292" s="18">
        <v>146.17146301269531</v>
      </c>
      <c r="AO5292" s="18">
        <v>104.2985076904297</v>
      </c>
    </row>
    <row r="5293" spans="1:41" x14ac:dyDescent="0.3">
      <c r="A5293" s="4" t="s">
        <v>4315</v>
      </c>
      <c r="B5293" s="8" t="s">
        <v>11815</v>
      </c>
      <c r="C5293" s="87" t="s">
        <v>86</v>
      </c>
      <c r="D5293" s="87" t="s">
        <v>87</v>
      </c>
      <c r="E5293" s="87" t="s">
        <v>4279</v>
      </c>
      <c r="F5293" s="110">
        <v>2.37433684732415</v>
      </c>
      <c r="G5293" s="18">
        <v>14.292039019965941</v>
      </c>
      <c r="H5293" s="18">
        <v>21.49351367555472</v>
      </c>
      <c r="I5293" s="18">
        <v>57.872620696776288</v>
      </c>
      <c r="J5293" s="18">
        <v>103.1445388793945</v>
      </c>
      <c r="K5293" s="18">
        <v>101.6748733520508</v>
      </c>
      <c r="L5293" s="18">
        <v>108.6483535766602</v>
      </c>
      <c r="M5293" s="18">
        <v>117.59877777099609</v>
      </c>
      <c r="N5293" s="18">
        <v>125.40869140625</v>
      </c>
      <c r="O5293" s="18">
        <v>125.7596969604492</v>
      </c>
      <c r="P5293" s="18">
        <v>109.96897888183589</v>
      </c>
      <c r="Q5293" s="18">
        <v>100.1323547363281</v>
      </c>
      <c r="R5293" s="18">
        <v>85.841896057128906</v>
      </c>
      <c r="S5293" s="18">
        <v>104.30735015869141</v>
      </c>
      <c r="T5293" s="18">
        <v>112.5642929077148</v>
      </c>
      <c r="U5293" s="18">
        <v>124.7826385498047</v>
      </c>
      <c r="V5293" s="18">
        <v>220.03263854980469</v>
      </c>
      <c r="W5293" s="18">
        <v>153.59123229980469</v>
      </c>
      <c r="X5293" s="103">
        <v>1.9248454601300431</v>
      </c>
      <c r="Y5293" s="18">
        <v>8.3124081444441238</v>
      </c>
      <c r="Z5293" s="18">
        <v>46.085082748240431</v>
      </c>
      <c r="AA5293" s="18">
        <v>118.72664724211251</v>
      </c>
      <c r="AB5293" s="18">
        <v>96.114311218261719</v>
      </c>
      <c r="AC5293" s="18">
        <v>108.0972061157227</v>
      </c>
      <c r="AD5293" s="18">
        <v>97.245498657226563</v>
      </c>
      <c r="AE5293" s="18">
        <v>104.71396636962891</v>
      </c>
      <c r="AF5293" s="18">
        <v>119.1354064941406</v>
      </c>
      <c r="AG5293" s="18">
        <v>107.97560119628911</v>
      </c>
      <c r="AH5293" s="18">
        <v>109.697265625</v>
      </c>
      <c r="AI5293" s="18">
        <v>106.02101898193359</v>
      </c>
      <c r="AJ5293" s="18">
        <v>108.0710830688477</v>
      </c>
      <c r="AK5293" s="18">
        <v>118.1161651611328</v>
      </c>
      <c r="AL5293" s="18">
        <v>154.4377136230469</v>
      </c>
      <c r="AM5293" s="18">
        <v>154.3862609863281</v>
      </c>
      <c r="AN5293" s="18">
        <v>150.3805847167969</v>
      </c>
      <c r="AO5293" s="18">
        <v>89.526718139648438</v>
      </c>
    </row>
    <row r="5294" spans="1:41" x14ac:dyDescent="0.3">
      <c r="A5294" s="4" t="s">
        <v>4312</v>
      </c>
      <c r="B5294" s="8" t="s">
        <v>11816</v>
      </c>
      <c r="C5294" s="87" t="s">
        <v>86</v>
      </c>
      <c r="D5294" s="87" t="s">
        <v>87</v>
      </c>
      <c r="E5294" s="87" t="s">
        <v>4279</v>
      </c>
      <c r="F5294" s="110">
        <v>2.9815735705361779</v>
      </c>
      <c r="G5294" s="18">
        <v>17.94722844781958</v>
      </c>
      <c r="H5294" s="18">
        <v>26.990480472564101</v>
      </c>
      <c r="I5294" s="18">
        <v>72.67354525607297</v>
      </c>
      <c r="J5294" s="18">
        <v>129.52375793457031</v>
      </c>
      <c r="K5294" s="18">
        <v>124.16464996337891</v>
      </c>
      <c r="L5294" s="18">
        <v>146.8091125488281</v>
      </c>
      <c r="M5294" s="18">
        <v>132.47642517089841</v>
      </c>
      <c r="N5294" s="18">
        <v>132.75270080566409</v>
      </c>
      <c r="O5294" s="18">
        <v>118.18017578125</v>
      </c>
      <c r="P5294" s="18">
        <v>123.77880859375</v>
      </c>
      <c r="Q5294" s="18">
        <v>102.2429122924805</v>
      </c>
      <c r="R5294" s="18">
        <v>105.25412750244141</v>
      </c>
      <c r="S5294" s="18">
        <v>96.097946166992188</v>
      </c>
      <c r="T5294" s="18">
        <v>138.83207702636719</v>
      </c>
      <c r="U5294" s="18">
        <v>160.96775817871091</v>
      </c>
      <c r="V5294" s="18">
        <v>177.33697509765631</v>
      </c>
      <c r="W5294" s="18">
        <v>97.200103759765625</v>
      </c>
      <c r="X5294" s="103">
        <v>2.464678201106667</v>
      </c>
      <c r="Y5294" s="18">
        <v>10.64366546648831</v>
      </c>
      <c r="Z5294" s="18">
        <v>59.009879597352857</v>
      </c>
      <c r="AA5294" s="18">
        <v>152.024141890511</v>
      </c>
      <c r="AB5294" s="18">
        <v>123.0700607299805</v>
      </c>
      <c r="AC5294" s="18">
        <v>118.3525695800781</v>
      </c>
      <c r="AD5294" s="18">
        <v>136.17054748535159</v>
      </c>
      <c r="AE5294" s="18">
        <v>139.01301574707031</v>
      </c>
      <c r="AF5294" s="18">
        <v>127.054931640625</v>
      </c>
      <c r="AG5294" s="18">
        <v>120.81166839599609</v>
      </c>
      <c r="AH5294" s="18">
        <v>126.9045791625977</v>
      </c>
      <c r="AI5294" s="18">
        <v>121.379508972168</v>
      </c>
      <c r="AJ5294" s="18">
        <v>112.6159362792969</v>
      </c>
      <c r="AK5294" s="18">
        <v>102.9949645996094</v>
      </c>
      <c r="AL5294" s="18">
        <v>150.03834533691409</v>
      </c>
      <c r="AM5294" s="18">
        <v>146.83770751953131</v>
      </c>
      <c r="AN5294" s="18">
        <v>130.45530700683591</v>
      </c>
      <c r="AO5294" s="18">
        <v>109.2751922607422</v>
      </c>
    </row>
    <row r="5295" spans="1:41" x14ac:dyDescent="0.3">
      <c r="A5295" s="4" t="s">
        <v>4278</v>
      </c>
      <c r="B5295" s="8" t="s">
        <v>11817</v>
      </c>
      <c r="C5295" s="87" t="s">
        <v>86</v>
      </c>
      <c r="D5295" s="87" t="s">
        <v>87</v>
      </c>
      <c r="E5295" s="87" t="s">
        <v>4279</v>
      </c>
      <c r="F5295" s="110">
        <v>1.567952340723465</v>
      </c>
      <c r="G5295" s="18">
        <v>9.4381031319636222</v>
      </c>
      <c r="H5295" s="18">
        <v>14.19377588143748</v>
      </c>
      <c r="I5295" s="18">
        <v>38.217623243970728</v>
      </c>
      <c r="J5295" s="18">
        <v>68.114059448242188</v>
      </c>
      <c r="K5295" s="18">
        <v>82.788055419921875</v>
      </c>
      <c r="L5295" s="18">
        <v>73.892349243164063</v>
      </c>
      <c r="M5295" s="18">
        <v>80.796112060546875</v>
      </c>
      <c r="N5295" s="18">
        <v>93.32891845703125</v>
      </c>
      <c r="O5295" s="18">
        <v>70.487831115722656</v>
      </c>
      <c r="P5295" s="18">
        <v>63.796607971191413</v>
      </c>
      <c r="Q5295" s="18">
        <v>69.321449279785156</v>
      </c>
      <c r="R5295" s="18">
        <v>57.355518341064453</v>
      </c>
      <c r="S5295" s="18">
        <v>65.154228210449219</v>
      </c>
      <c r="T5295" s="18">
        <v>80.838768005371094</v>
      </c>
      <c r="U5295" s="18">
        <v>104.5906677246094</v>
      </c>
      <c r="V5295" s="18">
        <v>118.2810363769531</v>
      </c>
      <c r="W5295" s="18">
        <v>121.5272903442383</v>
      </c>
      <c r="X5295" s="103">
        <v>1.226087960794644</v>
      </c>
      <c r="Y5295" s="18">
        <v>5.2948373062769019</v>
      </c>
      <c r="Z5295" s="18">
        <v>29.35527360519897</v>
      </c>
      <c r="AA5295" s="18">
        <v>75.626493567557347</v>
      </c>
      <c r="AB5295" s="18">
        <v>61.222888946533203</v>
      </c>
      <c r="AC5295" s="18">
        <v>67.26214599609375</v>
      </c>
      <c r="AD5295" s="18">
        <v>72.412757873535156</v>
      </c>
      <c r="AE5295" s="18">
        <v>76.520111083984375</v>
      </c>
      <c r="AF5295" s="18">
        <v>93.286643981933594</v>
      </c>
      <c r="AG5295" s="18">
        <v>76.757713317871094</v>
      </c>
      <c r="AH5295" s="18">
        <v>83.617294311523438</v>
      </c>
      <c r="AI5295" s="18">
        <v>76.648338317871094</v>
      </c>
      <c r="AJ5295" s="18">
        <v>56.020744323730469</v>
      </c>
      <c r="AK5295" s="18">
        <v>66.004463195800781</v>
      </c>
      <c r="AL5295" s="18">
        <v>91.7362060546875</v>
      </c>
      <c r="AM5295" s="18">
        <v>120.2379989624023</v>
      </c>
      <c r="AN5295" s="18">
        <v>150.3459777832031</v>
      </c>
      <c r="AO5295" s="18">
        <v>105.1057815551758</v>
      </c>
    </row>
    <row r="5296" spans="1:41" x14ac:dyDescent="0.3">
      <c r="A5296" s="4" t="s">
        <v>4356</v>
      </c>
      <c r="B5296" s="8" t="s">
        <v>11818</v>
      </c>
      <c r="C5296" s="87" t="s">
        <v>86</v>
      </c>
      <c r="D5296" s="87" t="s">
        <v>87</v>
      </c>
      <c r="E5296" s="87" t="s">
        <v>4279</v>
      </c>
      <c r="F5296" s="110">
        <v>1.690560144662163</v>
      </c>
      <c r="G5296" s="18">
        <v>10.17612626462024</v>
      </c>
      <c r="H5296" s="18">
        <v>15.303674215221109</v>
      </c>
      <c r="I5296" s="18">
        <v>41.206093451896649</v>
      </c>
      <c r="J5296" s="18">
        <v>73.440315246582031</v>
      </c>
      <c r="K5296" s="18">
        <v>85.906684875488281</v>
      </c>
      <c r="L5296" s="18">
        <v>78.88189697265625</v>
      </c>
      <c r="M5296" s="18">
        <v>74.032768249511719</v>
      </c>
      <c r="N5296" s="18">
        <v>79.837326049804688</v>
      </c>
      <c r="O5296" s="18">
        <v>70.956130981445313</v>
      </c>
      <c r="P5296" s="18">
        <v>50.961795806884773</v>
      </c>
      <c r="Q5296" s="18">
        <v>63.773811340332031</v>
      </c>
      <c r="R5296" s="18">
        <v>52.153587341308587</v>
      </c>
      <c r="S5296" s="18">
        <v>57.569972991943359</v>
      </c>
      <c r="T5296" s="18">
        <v>86.294486999511719</v>
      </c>
      <c r="U5296" s="18">
        <v>75.926986694335938</v>
      </c>
      <c r="V5296" s="18">
        <v>94.607795715332031</v>
      </c>
      <c r="W5296" s="18">
        <v>97.91241455078125</v>
      </c>
      <c r="X5296" s="103">
        <v>1.3275863601192781</v>
      </c>
      <c r="Y5296" s="18">
        <v>5.7331561940369271</v>
      </c>
      <c r="Z5296" s="18">
        <v>31.785371100596709</v>
      </c>
      <c r="AA5296" s="18">
        <v>81.887029751818503</v>
      </c>
      <c r="AB5296" s="18">
        <v>66.291061401367188</v>
      </c>
      <c r="AC5296" s="18">
        <v>92.30426025390625</v>
      </c>
      <c r="AD5296" s="18">
        <v>80.356300354003906</v>
      </c>
      <c r="AE5296" s="18">
        <v>85.859992980957031</v>
      </c>
      <c r="AF5296" s="18">
        <v>72.646598815917969</v>
      </c>
      <c r="AG5296" s="18">
        <v>60.006752014160163</v>
      </c>
      <c r="AH5296" s="18">
        <v>67.98614501953125</v>
      </c>
      <c r="AI5296" s="18">
        <v>61.547294616699219</v>
      </c>
      <c r="AJ5296" s="18">
        <v>79.370277404785156</v>
      </c>
      <c r="AK5296" s="18">
        <v>55.701652526855469</v>
      </c>
      <c r="AL5296" s="18">
        <v>79.665824890136719</v>
      </c>
      <c r="AM5296" s="18">
        <v>112.1144256591797</v>
      </c>
      <c r="AN5296" s="18">
        <v>142.5894470214844</v>
      </c>
      <c r="AO5296" s="18">
        <v>36.380016326904297</v>
      </c>
    </row>
    <row r="5297" spans="1:41" x14ac:dyDescent="0.3">
      <c r="A5297" s="4" t="s">
        <v>4320</v>
      </c>
      <c r="B5297" s="8" t="s">
        <v>11819</v>
      </c>
      <c r="C5297" s="87" t="s">
        <v>86</v>
      </c>
      <c r="D5297" s="87" t="s">
        <v>87</v>
      </c>
      <c r="E5297" s="87" t="s">
        <v>4279</v>
      </c>
      <c r="F5297" s="110">
        <v>3.0920121473577118</v>
      </c>
      <c r="G5297" s="18">
        <v>18.612000361300051</v>
      </c>
      <c r="H5297" s="18">
        <v>27.990217752427139</v>
      </c>
      <c r="I5297" s="18">
        <v>75.36539998337814</v>
      </c>
      <c r="J5297" s="18">
        <v>134.32136535644531</v>
      </c>
      <c r="K5297" s="18">
        <v>147.26603698730469</v>
      </c>
      <c r="L5297" s="18">
        <v>140.92509460449219</v>
      </c>
      <c r="M5297" s="18">
        <v>130.1203308105469</v>
      </c>
      <c r="N5297" s="18">
        <v>143.0162658691406</v>
      </c>
      <c r="O5297" s="18">
        <v>181.30650329589841</v>
      </c>
      <c r="P5297" s="18">
        <v>129.80351257324219</v>
      </c>
      <c r="Q5297" s="18">
        <v>136.5314025878906</v>
      </c>
      <c r="R5297" s="18">
        <v>134.8574523925781</v>
      </c>
      <c r="S5297" s="18">
        <v>127.5560989379883</v>
      </c>
      <c r="T5297" s="18">
        <v>182.5000305175781</v>
      </c>
      <c r="U5297" s="18">
        <v>170.84626770019531</v>
      </c>
      <c r="V5297" s="18">
        <v>160.8575134277344</v>
      </c>
      <c r="W5297" s="18">
        <v>216.1327819824219</v>
      </c>
      <c r="X5297" s="103">
        <v>2.2344022432322919</v>
      </c>
      <c r="Y5297" s="18">
        <v>9.6492231658709411</v>
      </c>
      <c r="Z5297" s="18">
        <v>53.496560843516953</v>
      </c>
      <c r="AA5297" s="18">
        <v>137.82046009621081</v>
      </c>
      <c r="AB5297" s="18">
        <v>111.5715713500977</v>
      </c>
      <c r="AC5297" s="18">
        <v>148.34202575683591</v>
      </c>
      <c r="AD5297" s="18">
        <v>134.5904541015625</v>
      </c>
      <c r="AE5297" s="18">
        <v>167.49726867675781</v>
      </c>
      <c r="AF5297" s="18">
        <v>190.10731506347659</v>
      </c>
      <c r="AG5297" s="18">
        <v>146.51179504394531</v>
      </c>
      <c r="AH5297" s="18">
        <v>130.052978515625</v>
      </c>
      <c r="AI5297" s="18">
        <v>125.23455810546881</v>
      </c>
      <c r="AJ5297" s="18">
        <v>162.09388732910159</v>
      </c>
      <c r="AK5297" s="18">
        <v>133.5461730957031</v>
      </c>
      <c r="AL5297" s="18">
        <v>176.13383483886719</v>
      </c>
      <c r="AM5297" s="18">
        <v>161.86082458496091</v>
      </c>
      <c r="AN5297" s="18">
        <v>192.775390625</v>
      </c>
      <c r="AO5297" s="18">
        <v>129.30387878417969</v>
      </c>
    </row>
    <row r="5298" spans="1:41" x14ac:dyDescent="0.3">
      <c r="A5298" s="4" t="s">
        <v>4298</v>
      </c>
      <c r="B5298" s="8" t="s">
        <v>7829</v>
      </c>
      <c r="C5298" s="87" t="s">
        <v>86</v>
      </c>
      <c r="D5298" s="87" t="s">
        <v>87</v>
      </c>
      <c r="E5298" s="87" t="s">
        <v>4279</v>
      </c>
      <c r="F5298" s="110">
        <v>2.166672484140244</v>
      </c>
      <c r="G5298" s="18">
        <v>13.04202801793579</v>
      </c>
      <c r="H5298" s="18">
        <v>19.61364695190559</v>
      </c>
      <c r="I5298" s="18">
        <v>52.810962770554042</v>
      </c>
      <c r="J5298" s="18">
        <v>94.123306274414063</v>
      </c>
      <c r="K5298" s="18">
        <v>115.3831481933594</v>
      </c>
      <c r="L5298" s="18">
        <v>110.64874267578131</v>
      </c>
      <c r="M5298" s="18">
        <v>117.1813278198242</v>
      </c>
      <c r="N5298" s="18">
        <v>116.7134323120117</v>
      </c>
      <c r="O5298" s="18">
        <v>96.994270324707031</v>
      </c>
      <c r="P5298" s="18">
        <v>97.825912475585938</v>
      </c>
      <c r="Q5298" s="18">
        <v>88.081718444824219</v>
      </c>
      <c r="R5298" s="18">
        <v>73.923759460449219</v>
      </c>
      <c r="S5298" s="18">
        <v>85.71002197265625</v>
      </c>
      <c r="T5298" s="18">
        <v>88.331756591796875</v>
      </c>
      <c r="U5298" s="18">
        <v>119.1582107543945</v>
      </c>
      <c r="V5298" s="18">
        <v>139.05589294433591</v>
      </c>
      <c r="W5298" s="18">
        <v>131.90629577636719</v>
      </c>
      <c r="X5298" s="103">
        <v>2.6143387040317538</v>
      </c>
      <c r="Y5298" s="18">
        <v>11.289971473481749</v>
      </c>
      <c r="Z5298" s="18">
        <v>62.593085004907991</v>
      </c>
      <c r="AA5298" s="18">
        <v>161.25537115276219</v>
      </c>
      <c r="AB5298" s="18">
        <v>130.54313659667969</v>
      </c>
      <c r="AC5298" s="18">
        <v>108.7369384765625</v>
      </c>
      <c r="AD5298" s="18">
        <v>96.620193481445313</v>
      </c>
      <c r="AE5298" s="18">
        <v>98.42431640625</v>
      </c>
      <c r="AF5298" s="18">
        <v>97.19134521484375</v>
      </c>
      <c r="AG5298" s="18">
        <v>103.2210311889648</v>
      </c>
      <c r="AH5298" s="18">
        <v>91.984153747558594</v>
      </c>
      <c r="AI5298" s="18">
        <v>113.1908645629883</v>
      </c>
      <c r="AJ5298" s="18">
        <v>70.969856262207031</v>
      </c>
      <c r="AK5298" s="18">
        <v>92.640060424804688</v>
      </c>
      <c r="AL5298" s="18">
        <v>112.0558395385742</v>
      </c>
      <c r="AM5298" s="18">
        <v>102.7416687011719</v>
      </c>
      <c r="AN5298" s="18">
        <v>135.5226745605469</v>
      </c>
      <c r="AO5298" s="18">
        <v>119.8228759765625</v>
      </c>
    </row>
    <row r="5299" spans="1:41" x14ac:dyDescent="0.3">
      <c r="A5299" s="4" t="s">
        <v>4321</v>
      </c>
      <c r="B5299" s="8" t="s">
        <v>11820</v>
      </c>
      <c r="C5299" s="87" t="s">
        <v>86</v>
      </c>
      <c r="D5299" s="87" t="s">
        <v>87</v>
      </c>
      <c r="E5299" s="87" t="s">
        <v>4279</v>
      </c>
      <c r="F5299" s="110">
        <v>2.3797836789445879</v>
      </c>
      <c r="G5299" s="18">
        <v>14.324825576827999</v>
      </c>
      <c r="H5299" s="18">
        <v>21.542820727355</v>
      </c>
      <c r="I5299" s="18">
        <v>58.005382996583933</v>
      </c>
      <c r="J5299" s="18">
        <v>103.3811569213867</v>
      </c>
      <c r="K5299" s="18">
        <v>94.11395263671875</v>
      </c>
      <c r="L5299" s="18">
        <v>97.003562927246094</v>
      </c>
      <c r="M5299" s="18">
        <v>93.24114990234375</v>
      </c>
      <c r="N5299" s="18">
        <v>104.80615234375</v>
      </c>
      <c r="O5299" s="18">
        <v>93.118453979492188</v>
      </c>
      <c r="P5299" s="18">
        <v>85.046485900878906</v>
      </c>
      <c r="Q5299" s="18">
        <v>89.096939086914063</v>
      </c>
      <c r="R5299" s="18">
        <v>67.180564880371094</v>
      </c>
      <c r="S5299" s="18">
        <v>91.329696655273438</v>
      </c>
      <c r="T5299" s="18">
        <v>89.707466125488281</v>
      </c>
      <c r="U5299" s="18">
        <v>110.7460403442383</v>
      </c>
      <c r="V5299" s="18">
        <v>162.3674621582031</v>
      </c>
      <c r="W5299" s="18">
        <v>109.2838592529297</v>
      </c>
      <c r="X5299" s="103">
        <v>2.0768267061391068</v>
      </c>
      <c r="Y5299" s="18">
        <v>8.9687362358656326</v>
      </c>
      <c r="Z5299" s="18">
        <v>49.723851908459253</v>
      </c>
      <c r="AA5299" s="18">
        <v>128.10102256527</v>
      </c>
      <c r="AB5299" s="18">
        <v>103.70326995849609</v>
      </c>
      <c r="AC5299" s="18">
        <v>93.508811950683594</v>
      </c>
      <c r="AD5299" s="18">
        <v>90.8870849609375</v>
      </c>
      <c r="AE5299" s="18">
        <v>101.5736923217773</v>
      </c>
      <c r="AF5299" s="18">
        <v>101.415153503418</v>
      </c>
      <c r="AG5299" s="18">
        <v>97.3953857421875</v>
      </c>
      <c r="AH5299" s="18">
        <v>96.684349060058594</v>
      </c>
      <c r="AI5299" s="18">
        <v>84.783462524414063</v>
      </c>
      <c r="AJ5299" s="18">
        <v>76.84033203125</v>
      </c>
      <c r="AK5299" s="18">
        <v>89.001716613769531</v>
      </c>
      <c r="AL5299" s="18">
        <v>108.181770324707</v>
      </c>
      <c r="AM5299" s="18">
        <v>140.95947265625</v>
      </c>
      <c r="AN5299" s="18">
        <v>169.96583557128909</v>
      </c>
      <c r="AO5299" s="18">
        <v>121.59075927734381</v>
      </c>
    </row>
    <row r="5300" spans="1:41" x14ac:dyDescent="0.3">
      <c r="A5300" s="4" t="s">
        <v>4295</v>
      </c>
      <c r="B5300" s="8" t="s">
        <v>11821</v>
      </c>
      <c r="C5300" s="87" t="s">
        <v>86</v>
      </c>
      <c r="D5300" s="87" t="s">
        <v>87</v>
      </c>
      <c r="E5300" s="87" t="s">
        <v>4279</v>
      </c>
      <c r="F5300" s="110">
        <v>2.685652761858131</v>
      </c>
      <c r="G5300" s="18">
        <v>16.16596824069568</v>
      </c>
      <c r="H5300" s="18">
        <v>24.311678618745049</v>
      </c>
      <c r="I5300" s="18">
        <v>65.460704863940563</v>
      </c>
      <c r="J5300" s="18">
        <v>116.6685409545898</v>
      </c>
      <c r="K5300" s="18">
        <v>143.40374755859381</v>
      </c>
      <c r="L5300" s="18">
        <v>125.9484786987305</v>
      </c>
      <c r="M5300" s="18">
        <v>180.3510437011719</v>
      </c>
      <c r="N5300" s="18">
        <v>143.68495178222659</v>
      </c>
      <c r="O5300" s="18">
        <v>153.8992004394531</v>
      </c>
      <c r="P5300" s="18">
        <v>133.009033203125</v>
      </c>
      <c r="Q5300" s="18">
        <v>149.99925231933591</v>
      </c>
      <c r="R5300" s="18">
        <v>113.24366760253911</v>
      </c>
      <c r="S5300" s="18">
        <v>119.23622894287109</v>
      </c>
      <c r="T5300" s="18">
        <v>149.69038391113281</v>
      </c>
      <c r="U5300" s="18">
        <v>160.53985595703131</v>
      </c>
      <c r="V5300" s="18">
        <v>285.0758056640625</v>
      </c>
      <c r="W5300" s="18">
        <v>157.79637145996091</v>
      </c>
      <c r="X5300" s="103">
        <v>2.3810060086408851</v>
      </c>
      <c r="Y5300" s="18">
        <v>10.28232871061749</v>
      </c>
      <c r="Z5300" s="18">
        <v>57.006581154239527</v>
      </c>
      <c r="AA5300" s="18">
        <v>146.86314632768389</v>
      </c>
      <c r="AB5300" s="18">
        <v>118.8920135498047</v>
      </c>
      <c r="AC5300" s="18">
        <v>127.8811874389648</v>
      </c>
      <c r="AD5300" s="18">
        <v>112.3020858764648</v>
      </c>
      <c r="AE5300" s="18">
        <v>125.51694488525391</v>
      </c>
      <c r="AF5300" s="18">
        <v>149.09440612792969</v>
      </c>
      <c r="AG5300" s="18">
        <v>160.66148376464841</v>
      </c>
      <c r="AH5300" s="18">
        <v>145.62620544433591</v>
      </c>
      <c r="AI5300" s="18">
        <v>151.14971923828131</v>
      </c>
      <c r="AJ5300" s="18">
        <v>129.2624816894531</v>
      </c>
      <c r="AK5300" s="18">
        <v>142.67332458496091</v>
      </c>
      <c r="AL5300" s="18">
        <v>156.95161437988281</v>
      </c>
      <c r="AM5300" s="18">
        <v>184.72967529296881</v>
      </c>
      <c r="AN5300" s="18">
        <v>296.6092529296875</v>
      </c>
      <c r="AO5300" s="18">
        <v>246.6233825683594</v>
      </c>
    </row>
    <row r="5301" spans="1:41" x14ac:dyDescent="0.3">
      <c r="A5301" s="4" t="s">
        <v>4292</v>
      </c>
      <c r="B5301" s="8" t="s">
        <v>11822</v>
      </c>
      <c r="C5301" s="87" t="s">
        <v>86</v>
      </c>
      <c r="D5301" s="87" t="s">
        <v>87</v>
      </c>
      <c r="E5301" s="87" t="s">
        <v>4279</v>
      </c>
      <c r="F5301" s="110">
        <v>1.75945394147657</v>
      </c>
      <c r="G5301" s="18">
        <v>10.59082430269128</v>
      </c>
      <c r="H5301" s="18">
        <v>15.92733035974001</v>
      </c>
      <c r="I5301" s="18">
        <v>42.885326361032668</v>
      </c>
      <c r="J5301" s="18">
        <v>76.433158874511719</v>
      </c>
      <c r="K5301" s="18">
        <v>95.869056701660156</v>
      </c>
      <c r="L5301" s="18">
        <v>84.809928894042969</v>
      </c>
      <c r="M5301" s="18">
        <v>76.1282958984375</v>
      </c>
      <c r="N5301" s="18">
        <v>98.554069519042969</v>
      </c>
      <c r="O5301" s="18">
        <v>76.011962890625</v>
      </c>
      <c r="P5301" s="18">
        <v>77.081565856933594</v>
      </c>
      <c r="Q5301" s="18">
        <v>60.433574676513672</v>
      </c>
      <c r="R5301" s="18">
        <v>67.225868225097656</v>
      </c>
      <c r="S5301" s="18">
        <v>68.516288757324219</v>
      </c>
      <c r="T5301" s="18">
        <v>92.00872802734375</v>
      </c>
      <c r="U5301" s="18">
        <v>96.384536743164063</v>
      </c>
      <c r="V5301" s="18">
        <v>112.26650238037109</v>
      </c>
      <c r="W5301" s="18">
        <v>139.9560852050781</v>
      </c>
      <c r="X5301" s="103">
        <v>1.3587050053511811</v>
      </c>
      <c r="Y5301" s="18">
        <v>5.8675414657003788</v>
      </c>
      <c r="Z5301" s="18">
        <v>32.530420700801237</v>
      </c>
      <c r="AA5301" s="18">
        <v>83.806463021464467</v>
      </c>
      <c r="AB5301" s="18">
        <v>67.844924926757813</v>
      </c>
      <c r="AC5301" s="18">
        <v>74.3494873046875</v>
      </c>
      <c r="AD5301" s="18">
        <v>79.398475646972656</v>
      </c>
      <c r="AE5301" s="18">
        <v>81.859626770019531</v>
      </c>
      <c r="AF5301" s="18">
        <v>87.920555114746094</v>
      </c>
      <c r="AG5301" s="18">
        <v>84.353408813476563</v>
      </c>
      <c r="AH5301" s="18">
        <v>79.372413635253906</v>
      </c>
      <c r="AI5301" s="18">
        <v>72.979545593261719</v>
      </c>
      <c r="AJ5301" s="18">
        <v>61.502994537353523</v>
      </c>
      <c r="AK5301" s="18">
        <v>74.239036560058594</v>
      </c>
      <c r="AL5301" s="18">
        <v>93.363922119140625</v>
      </c>
      <c r="AM5301" s="18">
        <v>123.3529891967773</v>
      </c>
      <c r="AN5301" s="18">
        <v>109.8055953979492</v>
      </c>
      <c r="AO5301" s="18">
        <v>92.116104125976563</v>
      </c>
    </row>
    <row r="5302" spans="1:41" x14ac:dyDescent="0.3">
      <c r="A5302" s="4" t="s">
        <v>4325</v>
      </c>
      <c r="B5302" s="8" t="s">
        <v>11823</v>
      </c>
      <c r="C5302" s="87" t="s">
        <v>86</v>
      </c>
      <c r="D5302" s="87" t="s">
        <v>87</v>
      </c>
      <c r="E5302" s="87" t="s">
        <v>4279</v>
      </c>
      <c r="F5302" s="110">
        <v>1.6247213435283361</v>
      </c>
      <c r="G5302" s="18">
        <v>9.779817410679442</v>
      </c>
      <c r="H5302" s="18">
        <v>14.70767319954936</v>
      </c>
      <c r="I5302" s="18">
        <v>39.601323695051661</v>
      </c>
      <c r="J5302" s="18">
        <v>70.580184936523438</v>
      </c>
      <c r="K5302" s="18">
        <v>81.753997802734375</v>
      </c>
      <c r="L5302" s="18">
        <v>68.228172302246094</v>
      </c>
      <c r="M5302" s="18">
        <v>53.088424682617188</v>
      </c>
      <c r="N5302" s="18">
        <v>98.727645874023438</v>
      </c>
      <c r="O5302" s="18">
        <v>56.582515716552727</v>
      </c>
      <c r="P5302" s="18">
        <v>56.630077362060547</v>
      </c>
      <c r="Q5302" s="18">
        <v>75.402755737304688</v>
      </c>
      <c r="R5302" s="18">
        <v>50.184024810791023</v>
      </c>
      <c r="S5302" s="18">
        <v>60.325664520263672</v>
      </c>
      <c r="T5302" s="18">
        <v>79.544891357421875</v>
      </c>
      <c r="U5302" s="18">
        <v>91.230522155761719</v>
      </c>
      <c r="V5302" s="18">
        <v>129.11454772949219</v>
      </c>
      <c r="W5302" s="18">
        <v>120.717155456543</v>
      </c>
      <c r="X5302" s="103">
        <v>1.0649782905851291</v>
      </c>
      <c r="Y5302" s="18">
        <v>4.5990882902973027</v>
      </c>
      <c r="Z5302" s="18">
        <v>25.49794966052988</v>
      </c>
      <c r="AA5302" s="18">
        <v>65.689066704745287</v>
      </c>
      <c r="AB5302" s="18">
        <v>53.178115844726563</v>
      </c>
      <c r="AC5302" s="18">
        <v>56.246604919433587</v>
      </c>
      <c r="AD5302" s="18">
        <v>59.339771270751953</v>
      </c>
      <c r="AE5302" s="18">
        <v>79.789253234863281</v>
      </c>
      <c r="AF5302" s="18">
        <v>95.963134765625</v>
      </c>
      <c r="AG5302" s="18">
        <v>72.495491027832031</v>
      </c>
      <c r="AH5302" s="18">
        <v>87.815956115722656</v>
      </c>
      <c r="AI5302" s="18">
        <v>51.181575775146477</v>
      </c>
      <c r="AJ5302" s="18">
        <v>57.427722930908203</v>
      </c>
      <c r="AK5302" s="18">
        <v>55.341876983642578</v>
      </c>
      <c r="AL5302" s="18">
        <v>88.102287292480469</v>
      </c>
      <c r="AM5302" s="18">
        <v>69.873565673828125</v>
      </c>
      <c r="AN5302" s="18">
        <v>137.99420166015631</v>
      </c>
      <c r="AO5302" s="18">
        <v>95.94964599609375</v>
      </c>
    </row>
    <row r="5303" spans="1:41" x14ac:dyDescent="0.3">
      <c r="A5303" s="4" t="s">
        <v>4335</v>
      </c>
      <c r="B5303" s="8" t="s">
        <v>11824</v>
      </c>
      <c r="C5303" s="87" t="s">
        <v>86</v>
      </c>
      <c r="D5303" s="87" t="s">
        <v>87</v>
      </c>
      <c r="E5303" s="87" t="s">
        <v>4279</v>
      </c>
      <c r="F5303" s="110">
        <v>1.8196204085781249</v>
      </c>
      <c r="G5303" s="18">
        <v>10.95298921475</v>
      </c>
      <c r="H5303" s="18">
        <v>16.471982979234369</v>
      </c>
      <c r="I5303" s="18">
        <v>44.351837371531253</v>
      </c>
      <c r="J5303" s="18">
        <v>79.046875</v>
      </c>
      <c r="K5303" s="18">
        <v>90.301658630371094</v>
      </c>
      <c r="L5303" s="18">
        <v>79.0673828125</v>
      </c>
      <c r="M5303" s="18">
        <v>95.432060241699219</v>
      </c>
      <c r="N5303" s="18">
        <v>99.301193237304688</v>
      </c>
      <c r="O5303" s="18">
        <v>78.550727844238281</v>
      </c>
      <c r="P5303" s="18">
        <v>78.143112182617188</v>
      </c>
      <c r="Q5303" s="18">
        <v>65.09222412109375</v>
      </c>
      <c r="R5303" s="18">
        <v>81.410514831542969</v>
      </c>
      <c r="S5303" s="18">
        <v>75.909324645996094</v>
      </c>
      <c r="T5303" s="18">
        <v>93.903327941894531</v>
      </c>
      <c r="U5303" s="18">
        <v>108.12428283691411</v>
      </c>
      <c r="V5303" s="18">
        <v>167.63157653808591</v>
      </c>
      <c r="W5303" s="18">
        <v>189.05943298339841</v>
      </c>
      <c r="X5303" s="103">
        <v>1.902382274438873</v>
      </c>
      <c r="Y5303" s="18">
        <v>8.2154013085411375</v>
      </c>
      <c r="Z5303" s="18">
        <v>45.54726410627179</v>
      </c>
      <c r="AA5303" s="18">
        <v>117.3410925164311</v>
      </c>
      <c r="AB5303" s="18">
        <v>94.992645263671875</v>
      </c>
      <c r="AC5303" s="18">
        <v>75.167259216308594</v>
      </c>
      <c r="AD5303" s="18">
        <v>73.29461669921875</v>
      </c>
      <c r="AE5303" s="18">
        <v>96.361648559570313</v>
      </c>
      <c r="AF5303" s="18">
        <v>85.663322448730469</v>
      </c>
      <c r="AG5303" s="18">
        <v>82.751869201660156</v>
      </c>
      <c r="AH5303" s="18">
        <v>84.609336853027344</v>
      </c>
      <c r="AI5303" s="18">
        <v>77.130584716796875</v>
      </c>
      <c r="AJ5303" s="18">
        <v>73.583564758300781</v>
      </c>
      <c r="AK5303" s="18">
        <v>77.630500793457031</v>
      </c>
      <c r="AL5303" s="18">
        <v>105.7780227661133</v>
      </c>
      <c r="AM5303" s="18">
        <v>149.39897155761719</v>
      </c>
      <c r="AN5303" s="18">
        <v>186.71929931640631</v>
      </c>
      <c r="AO5303" s="18">
        <v>138.82794189453131</v>
      </c>
    </row>
    <row r="5304" spans="1:41" x14ac:dyDescent="0.3">
      <c r="A5304" s="4" t="s">
        <v>4290</v>
      </c>
      <c r="B5304" s="8" t="s">
        <v>11825</v>
      </c>
      <c r="C5304" s="87" t="s">
        <v>86</v>
      </c>
      <c r="D5304" s="87" t="s">
        <v>87</v>
      </c>
      <c r="E5304" s="87" t="s">
        <v>4279</v>
      </c>
      <c r="F5304" s="110">
        <v>3.1447003292580722</v>
      </c>
      <c r="G5304" s="18">
        <v>18.929150622628661</v>
      </c>
      <c r="H5304" s="18">
        <v>28.467173732574508</v>
      </c>
      <c r="I5304" s="18">
        <v>76.649633587282622</v>
      </c>
      <c r="J5304" s="18">
        <v>136.61021423339841</v>
      </c>
      <c r="K5304" s="18">
        <v>151.75688171386719</v>
      </c>
      <c r="L5304" s="18">
        <v>145.1460876464844</v>
      </c>
      <c r="M5304" s="18">
        <v>134.43656921386719</v>
      </c>
      <c r="N5304" s="18">
        <v>146.8391418457031</v>
      </c>
      <c r="O5304" s="18">
        <v>131.97412109375</v>
      </c>
      <c r="P5304" s="18">
        <v>135.3074035644531</v>
      </c>
      <c r="Q5304" s="18">
        <v>120.80462646484381</v>
      </c>
      <c r="R5304" s="18">
        <v>110.2796173095703</v>
      </c>
      <c r="S5304" s="18">
        <v>116.6596145629883</v>
      </c>
      <c r="T5304" s="18">
        <v>122.5615158081055</v>
      </c>
      <c r="U5304" s="18">
        <v>145.07623291015631</v>
      </c>
      <c r="V5304" s="18">
        <v>176.13432312011719</v>
      </c>
      <c r="W5304" s="18">
        <v>178.13414001464841</v>
      </c>
      <c r="X5304" s="103">
        <v>2.7028251893300479</v>
      </c>
      <c r="Y5304" s="18">
        <v>11.672098660470089</v>
      </c>
      <c r="Z5304" s="18">
        <v>64.711648329361751</v>
      </c>
      <c r="AA5304" s="18">
        <v>166.7133177481191</v>
      </c>
      <c r="AB5304" s="18">
        <v>134.9615783691406</v>
      </c>
      <c r="AC5304" s="18">
        <v>138.2489929199219</v>
      </c>
      <c r="AD5304" s="18">
        <v>137.64117431640631</v>
      </c>
      <c r="AE5304" s="18">
        <v>153.38990783691409</v>
      </c>
      <c r="AF5304" s="18">
        <v>146.79484558105469</v>
      </c>
      <c r="AG5304" s="18">
        <v>140.5197448730469</v>
      </c>
      <c r="AH5304" s="18">
        <v>132.3710021972656</v>
      </c>
      <c r="AI5304" s="18">
        <v>120.4071426391602</v>
      </c>
      <c r="AJ5304" s="18">
        <v>126.21742248535161</v>
      </c>
      <c r="AK5304" s="18">
        <v>120.9215393066406</v>
      </c>
      <c r="AL5304" s="18">
        <v>155.11308288574219</v>
      </c>
      <c r="AM5304" s="18">
        <v>133.35533142089841</v>
      </c>
      <c r="AN5304" s="18">
        <v>182.22801208496091</v>
      </c>
      <c r="AO5304" s="18">
        <v>124.350341796875</v>
      </c>
    </row>
    <row r="5305" spans="1:41" x14ac:dyDescent="0.3">
      <c r="A5305" s="4" t="s">
        <v>4337</v>
      </c>
      <c r="B5305" s="8" t="s">
        <v>9058</v>
      </c>
      <c r="C5305" s="87" t="s">
        <v>86</v>
      </c>
      <c r="D5305" s="87" t="s">
        <v>87</v>
      </c>
      <c r="E5305" s="87" t="s">
        <v>4279</v>
      </c>
      <c r="F5305" s="110">
        <v>2.3020564749588011</v>
      </c>
      <c r="G5305" s="18">
        <v>13.856955892065431</v>
      </c>
      <c r="H5305" s="18">
        <v>20.839200799241642</v>
      </c>
      <c r="I5305" s="18">
        <v>56.110842632962033</v>
      </c>
      <c r="J5305" s="18">
        <v>100.00457763671881</v>
      </c>
      <c r="K5305" s="18">
        <v>112.4532470703125</v>
      </c>
      <c r="L5305" s="18">
        <v>113.6118621826172</v>
      </c>
      <c r="M5305" s="18">
        <v>115.8772277832031</v>
      </c>
      <c r="N5305" s="18">
        <v>132.18302917480469</v>
      </c>
      <c r="O5305" s="18">
        <v>121.34304046630859</v>
      </c>
      <c r="P5305" s="18">
        <v>96.163612365722656</v>
      </c>
      <c r="Q5305" s="18">
        <v>97.061195373535156</v>
      </c>
      <c r="R5305" s="18">
        <v>95.629692077636719</v>
      </c>
      <c r="S5305" s="18">
        <v>94.364997863769531</v>
      </c>
      <c r="T5305" s="18">
        <v>117.83848571777339</v>
      </c>
      <c r="U5305" s="18">
        <v>150.22795104980469</v>
      </c>
      <c r="V5305" s="18">
        <v>147.2146301269531</v>
      </c>
      <c r="W5305" s="18">
        <v>97.013847351074219</v>
      </c>
      <c r="X5305" s="103">
        <v>2.4472925672073669</v>
      </c>
      <c r="Y5305" s="18">
        <v>10.568585940461791</v>
      </c>
      <c r="Z5305" s="18">
        <v>58.593628841915233</v>
      </c>
      <c r="AA5305" s="18">
        <v>150.95177630802769</v>
      </c>
      <c r="AB5305" s="18">
        <v>122.2019348144531</v>
      </c>
      <c r="AC5305" s="18">
        <v>90.925430297851563</v>
      </c>
      <c r="AD5305" s="18">
        <v>118.3400344848633</v>
      </c>
      <c r="AE5305" s="18">
        <v>115.3664627075195</v>
      </c>
      <c r="AF5305" s="18">
        <v>136.09259033203131</v>
      </c>
      <c r="AG5305" s="18">
        <v>122.5205535888672</v>
      </c>
      <c r="AH5305" s="18">
        <v>108.5939407348633</v>
      </c>
      <c r="AI5305" s="18">
        <v>100.0568313598633</v>
      </c>
      <c r="AJ5305" s="18">
        <v>81.988243103027344</v>
      </c>
      <c r="AK5305" s="18">
        <v>108.4325866699219</v>
      </c>
      <c r="AL5305" s="18">
        <v>116.857551574707</v>
      </c>
      <c r="AM5305" s="18">
        <v>143.9701232910156</v>
      </c>
      <c r="AN5305" s="18">
        <v>141.30278015136719</v>
      </c>
      <c r="AO5305" s="18">
        <v>114.5733337402344</v>
      </c>
    </row>
    <row r="5306" spans="1:41" x14ac:dyDescent="0.3">
      <c r="A5306" s="4" t="s">
        <v>4319</v>
      </c>
      <c r="B5306" s="8" t="s">
        <v>11826</v>
      </c>
      <c r="C5306" s="87" t="s">
        <v>86</v>
      </c>
      <c r="D5306" s="87" t="s">
        <v>87</v>
      </c>
      <c r="E5306" s="87" t="s">
        <v>4279</v>
      </c>
      <c r="F5306" s="110">
        <v>3.1156013856349638</v>
      </c>
      <c r="G5306" s="18">
        <v>18.753992983067139</v>
      </c>
      <c r="H5306" s="18">
        <v>28.20375763666026</v>
      </c>
      <c r="I5306" s="18">
        <v>75.940369386259547</v>
      </c>
      <c r="J5306" s="18">
        <v>135.34611511230469</v>
      </c>
      <c r="K5306" s="18">
        <v>139.08815002441409</v>
      </c>
      <c r="L5306" s="18">
        <v>138.5445556640625</v>
      </c>
      <c r="M5306" s="18">
        <v>139.2131042480469</v>
      </c>
      <c r="N5306" s="18">
        <v>136.460205078125</v>
      </c>
      <c r="O5306" s="18">
        <v>136.82501220703131</v>
      </c>
      <c r="P5306" s="18">
        <v>129.34593200683591</v>
      </c>
      <c r="Q5306" s="18">
        <v>128.4782409667969</v>
      </c>
      <c r="R5306" s="18">
        <v>110.6475067138672</v>
      </c>
      <c r="S5306" s="18">
        <v>147.96630859375</v>
      </c>
      <c r="T5306" s="18">
        <v>133.88102722167969</v>
      </c>
      <c r="U5306" s="18">
        <v>143.9927062988281</v>
      </c>
      <c r="V5306" s="18">
        <v>162.80113220214841</v>
      </c>
      <c r="W5306" s="18">
        <v>209.4291687011719</v>
      </c>
      <c r="X5306" s="103">
        <v>2.5965987477141419</v>
      </c>
      <c r="Y5306" s="18">
        <v>11.21336181289807</v>
      </c>
      <c r="Z5306" s="18">
        <v>62.168350982472717</v>
      </c>
      <c r="AA5306" s="18">
        <v>160.16115056236259</v>
      </c>
      <c r="AB5306" s="18">
        <v>129.6573181152344</v>
      </c>
      <c r="AC5306" s="18">
        <v>116.5555801391602</v>
      </c>
      <c r="AD5306" s="18">
        <v>133.5856018066406</v>
      </c>
      <c r="AE5306" s="18">
        <v>148.1628112792969</v>
      </c>
      <c r="AF5306" s="18">
        <v>153.8024597167969</v>
      </c>
      <c r="AG5306" s="18">
        <v>130.7855529785156</v>
      </c>
      <c r="AH5306" s="18">
        <v>132.37318420410159</v>
      </c>
      <c r="AI5306" s="18">
        <v>120.19956970214839</v>
      </c>
      <c r="AJ5306" s="18">
        <v>103.5641708374023</v>
      </c>
      <c r="AK5306" s="18">
        <v>130.99827575683591</v>
      </c>
      <c r="AL5306" s="18">
        <v>143.45399475097659</v>
      </c>
      <c r="AM5306" s="18">
        <v>161.82904052734381</v>
      </c>
      <c r="AN5306" s="18">
        <v>167.6954040527344</v>
      </c>
      <c r="AO5306" s="18">
        <v>150.96434020996091</v>
      </c>
    </row>
    <row r="5307" spans="1:41" x14ac:dyDescent="0.3">
      <c r="A5307" s="4" t="s">
        <v>4282</v>
      </c>
      <c r="B5307" s="8" t="s">
        <v>11827</v>
      </c>
      <c r="C5307" s="87" t="s">
        <v>86</v>
      </c>
      <c r="D5307" s="87" t="s">
        <v>87</v>
      </c>
      <c r="E5307" s="87" t="s">
        <v>4279</v>
      </c>
      <c r="F5307" s="110">
        <v>3.080483073115265</v>
      </c>
      <c r="G5307" s="18">
        <v>18.542602466421389</v>
      </c>
      <c r="H5307" s="18">
        <v>27.885851636399501</v>
      </c>
      <c r="I5307" s="18">
        <v>75.084387733001762</v>
      </c>
      <c r="J5307" s="18">
        <v>133.8205261230469</v>
      </c>
      <c r="K5307" s="18">
        <v>115.0373992919922</v>
      </c>
      <c r="L5307" s="18">
        <v>93.691062927246094</v>
      </c>
      <c r="M5307" s="18">
        <v>121.5957794189453</v>
      </c>
      <c r="N5307" s="18">
        <v>106.7224044799805</v>
      </c>
      <c r="O5307" s="18">
        <v>91.311309814453125</v>
      </c>
      <c r="P5307" s="18">
        <v>86.233726501464844</v>
      </c>
      <c r="Q5307" s="18">
        <v>103.4829483032227</v>
      </c>
      <c r="R5307" s="18">
        <v>72.756500244140625</v>
      </c>
      <c r="S5307" s="18">
        <v>81.567832946777344</v>
      </c>
      <c r="T5307" s="18">
        <v>119.3819198608398</v>
      </c>
      <c r="U5307" s="18">
        <v>132.57463073730469</v>
      </c>
      <c r="V5307" s="18">
        <v>162.20123291015631</v>
      </c>
      <c r="W5307" s="18">
        <v>103.349983215332</v>
      </c>
      <c r="X5307" s="103">
        <v>2.092126589571663</v>
      </c>
      <c r="Y5307" s="18">
        <v>9.0348084885675366</v>
      </c>
      <c r="Z5307" s="18">
        <v>50.090165157305798</v>
      </c>
      <c r="AA5307" s="18">
        <v>129.04473669753071</v>
      </c>
      <c r="AB5307" s="18">
        <v>104.4672470092773</v>
      </c>
      <c r="AC5307" s="18">
        <v>69.56256103515625</v>
      </c>
      <c r="AD5307" s="18">
        <v>86.638687133789063</v>
      </c>
      <c r="AE5307" s="18">
        <v>81.333839416503906</v>
      </c>
      <c r="AF5307" s="18">
        <v>98.243659973144531</v>
      </c>
      <c r="AG5307" s="18">
        <v>96.294960021972656</v>
      </c>
      <c r="AH5307" s="18">
        <v>110.9876251220703</v>
      </c>
      <c r="AI5307" s="18">
        <v>98.383216857910156</v>
      </c>
      <c r="AJ5307" s="18">
        <v>74.763755798339844</v>
      </c>
      <c r="AK5307" s="18">
        <v>83.474418640136719</v>
      </c>
      <c r="AL5307" s="18">
        <v>115.3246994018555</v>
      </c>
      <c r="AM5307" s="18">
        <v>112.7781982421875</v>
      </c>
      <c r="AN5307" s="18">
        <v>184.60980224609381</v>
      </c>
      <c r="AO5307" s="18">
        <v>118.59356689453131</v>
      </c>
    </row>
    <row r="5308" spans="1:41" x14ac:dyDescent="0.3">
      <c r="A5308" s="4" t="s">
        <v>4338</v>
      </c>
      <c r="B5308" s="8" t="s">
        <v>11828</v>
      </c>
      <c r="C5308" s="87" t="s">
        <v>86</v>
      </c>
      <c r="D5308" s="87" t="s">
        <v>87</v>
      </c>
      <c r="E5308" s="87" t="s">
        <v>4279</v>
      </c>
      <c r="F5308" s="110">
        <v>2.2649118019813539</v>
      </c>
      <c r="G5308" s="18">
        <v>13.633367939001459</v>
      </c>
      <c r="H5308" s="18">
        <v>20.502951316564179</v>
      </c>
      <c r="I5308" s="18">
        <v>55.205470013844298</v>
      </c>
      <c r="J5308" s="18">
        <v>98.390960693359375</v>
      </c>
      <c r="K5308" s="18">
        <v>134.14808654785159</v>
      </c>
      <c r="L5308" s="18">
        <v>142.00129699707031</v>
      </c>
      <c r="M5308" s="18">
        <v>131.17958068847659</v>
      </c>
      <c r="N5308" s="18">
        <v>151.9684143066406</v>
      </c>
      <c r="O5308" s="18">
        <v>108.86846923828131</v>
      </c>
      <c r="P5308" s="18">
        <v>128.7153625488281</v>
      </c>
      <c r="Q5308" s="18">
        <v>92.975151062011719</v>
      </c>
      <c r="R5308" s="18">
        <v>82.078536987304688</v>
      </c>
      <c r="S5308" s="18">
        <v>93.193222045898438</v>
      </c>
      <c r="T5308" s="18">
        <v>112.6502380371094</v>
      </c>
      <c r="U5308" s="18">
        <v>127.4045333862305</v>
      </c>
      <c r="V5308" s="18">
        <v>157.63240051269531</v>
      </c>
      <c r="W5308" s="18">
        <v>187.33091735839841</v>
      </c>
      <c r="X5308" s="103">
        <v>2.1354232917372209</v>
      </c>
      <c r="Y5308" s="18">
        <v>9.2217844651658023</v>
      </c>
      <c r="Z5308" s="18">
        <v>51.126784534474318</v>
      </c>
      <c r="AA5308" s="18">
        <v>131.71532630653209</v>
      </c>
      <c r="AB5308" s="18">
        <v>106.6292037963867</v>
      </c>
      <c r="AC5308" s="18">
        <v>117.0285339355469</v>
      </c>
      <c r="AD5308" s="18">
        <v>121.1977157592773</v>
      </c>
      <c r="AE5308" s="18">
        <v>127.5110168457031</v>
      </c>
      <c r="AF5308" s="18">
        <v>146.38386535644531</v>
      </c>
      <c r="AG5308" s="18">
        <v>114.7021026611328</v>
      </c>
      <c r="AH5308" s="18">
        <v>110.9196395874023</v>
      </c>
      <c r="AI5308" s="18">
        <v>97.833175659179688</v>
      </c>
      <c r="AJ5308" s="18">
        <v>78.340316772460938</v>
      </c>
      <c r="AK5308" s="18">
        <v>100.0475387573242</v>
      </c>
      <c r="AL5308" s="18">
        <v>154.87371826171881</v>
      </c>
      <c r="AM5308" s="18">
        <v>129.4105529785156</v>
      </c>
      <c r="AN5308" s="18">
        <v>127.47288513183589</v>
      </c>
      <c r="AO5308" s="18">
        <v>75.708877563476563</v>
      </c>
    </row>
    <row r="5309" spans="1:41" x14ac:dyDescent="0.3">
      <c r="A5309" s="4" t="s">
        <v>4314</v>
      </c>
      <c r="B5309" s="8" t="s">
        <v>11829</v>
      </c>
      <c r="C5309" s="87" t="s">
        <v>86</v>
      </c>
      <c r="D5309" s="87" t="s">
        <v>87</v>
      </c>
      <c r="E5309" s="87" t="s">
        <v>4279</v>
      </c>
      <c r="F5309" s="110">
        <v>1.661965947091713</v>
      </c>
      <c r="G5309" s="18">
        <v>10.004006884052121</v>
      </c>
      <c r="H5309" s="18">
        <v>15.04482729667431</v>
      </c>
      <c r="I5309" s="18">
        <v>40.509132044761728</v>
      </c>
      <c r="J5309" s="18">
        <v>72.198143005371094</v>
      </c>
      <c r="K5309" s="18">
        <v>82.602928161621094</v>
      </c>
      <c r="L5309" s="18">
        <v>80.844841003417969</v>
      </c>
      <c r="M5309" s="18">
        <v>69.925048828125</v>
      </c>
      <c r="N5309" s="18">
        <v>75.8876953125</v>
      </c>
      <c r="O5309" s="18">
        <v>63.211231231689453</v>
      </c>
      <c r="P5309" s="18">
        <v>58.083091735839837</v>
      </c>
      <c r="Q5309" s="18">
        <v>61.763545989990227</v>
      </c>
      <c r="R5309" s="18">
        <v>64.017417907714844</v>
      </c>
      <c r="S5309" s="18">
        <v>74.445854187011719</v>
      </c>
      <c r="T5309" s="18">
        <v>78.208847045898438</v>
      </c>
      <c r="U5309" s="18">
        <v>99.553962707519531</v>
      </c>
      <c r="V5309" s="18">
        <v>115.9208984375</v>
      </c>
      <c r="W5309" s="18">
        <v>85.875907897949219</v>
      </c>
      <c r="X5309" s="103">
        <v>1.290655238200257</v>
      </c>
      <c r="Y5309" s="18">
        <v>5.5736698534543461</v>
      </c>
      <c r="Z5309" s="18">
        <v>30.90115787679407</v>
      </c>
      <c r="AA5309" s="18">
        <v>79.609076339372137</v>
      </c>
      <c r="AB5309" s="18">
        <v>64.44696044921875</v>
      </c>
      <c r="AC5309" s="18">
        <v>66.380828857421875</v>
      </c>
      <c r="AD5309" s="18">
        <v>64.862037658691406</v>
      </c>
      <c r="AE5309" s="18">
        <v>71.617118835449219</v>
      </c>
      <c r="AF5309" s="18">
        <v>79.256011962890625</v>
      </c>
      <c r="AG5309" s="18">
        <v>75.463172912597656</v>
      </c>
      <c r="AH5309" s="18">
        <v>70.052253723144531</v>
      </c>
      <c r="AI5309" s="18">
        <v>78.714118957519531</v>
      </c>
      <c r="AJ5309" s="18">
        <v>56.426063537597663</v>
      </c>
      <c r="AK5309" s="18">
        <v>74.331626892089844</v>
      </c>
      <c r="AL5309" s="18">
        <v>95.093215942382813</v>
      </c>
      <c r="AM5309" s="18">
        <v>120.4114303588867</v>
      </c>
      <c r="AN5309" s="18">
        <v>140.33213806152341</v>
      </c>
      <c r="AO5309" s="18">
        <v>104.3162307739258</v>
      </c>
    </row>
    <row r="5310" spans="1:41" x14ac:dyDescent="0.3">
      <c r="A5310" s="4" t="s">
        <v>4339</v>
      </c>
      <c r="B5310" s="8" t="s">
        <v>11830</v>
      </c>
      <c r="C5310" s="87" t="s">
        <v>86</v>
      </c>
      <c r="D5310" s="87" t="s">
        <v>87</v>
      </c>
      <c r="E5310" s="87" t="s">
        <v>4279</v>
      </c>
      <c r="F5310" s="110">
        <v>5.0235361959345699</v>
      </c>
      <c r="G5310" s="18">
        <v>30.238580263546869</v>
      </c>
      <c r="H5310" s="18">
        <v>45.475200390647458</v>
      </c>
      <c r="I5310" s="18">
        <v>122.4448018618301</v>
      </c>
      <c r="J5310" s="18">
        <v>218.2294921875</v>
      </c>
      <c r="K5310" s="18">
        <v>207.02793884277341</v>
      </c>
      <c r="L5310" s="18">
        <v>182.85008239746091</v>
      </c>
      <c r="M5310" s="18">
        <v>207.8107604980469</v>
      </c>
      <c r="N5310" s="18">
        <v>194.55621337890631</v>
      </c>
      <c r="O5310" s="18">
        <v>209.94142150878909</v>
      </c>
      <c r="P5310" s="18">
        <v>191.93254089355469</v>
      </c>
      <c r="Q5310" s="18">
        <v>185.28245544433591</v>
      </c>
      <c r="R5310" s="18">
        <v>192.0407409667969</v>
      </c>
      <c r="S5310" s="18">
        <v>186.5460205078125</v>
      </c>
      <c r="T5310" s="18">
        <v>205.2965087890625</v>
      </c>
      <c r="U5310" s="18">
        <v>207.14155578613281</v>
      </c>
      <c r="V5310" s="18">
        <v>264.414794921875</v>
      </c>
      <c r="W5310" s="18">
        <v>215.36094665527341</v>
      </c>
      <c r="X5310" s="103">
        <v>3.55920276434636</v>
      </c>
      <c r="Y5310" s="18">
        <v>15.370348767678159</v>
      </c>
      <c r="Z5310" s="18">
        <v>85.215232760341408</v>
      </c>
      <c r="AA5310" s="18">
        <v>219.53565614413151</v>
      </c>
      <c r="AB5310" s="18">
        <v>177.72352600097659</v>
      </c>
      <c r="AC5310" s="18">
        <v>164.85076904296881</v>
      </c>
      <c r="AD5310" s="18">
        <v>197.9577941894531</v>
      </c>
      <c r="AE5310" s="18">
        <v>205.41986083984381</v>
      </c>
      <c r="AF5310" s="18">
        <v>216.75787353515631</v>
      </c>
      <c r="AG5310" s="18">
        <v>196.81367492675781</v>
      </c>
      <c r="AH5310" s="18">
        <v>182.0585632324219</v>
      </c>
      <c r="AI5310" s="18">
        <v>188.1029052734375</v>
      </c>
      <c r="AJ5310" s="18">
        <v>197.5506286621094</v>
      </c>
      <c r="AK5310" s="18">
        <v>169.4364318847656</v>
      </c>
      <c r="AL5310" s="18">
        <v>197.14466857910159</v>
      </c>
      <c r="AM5310" s="18">
        <v>220.2088928222656</v>
      </c>
      <c r="AN5310" s="18">
        <v>198.9088439941406</v>
      </c>
      <c r="AO5310" s="18">
        <v>163.56459045410159</v>
      </c>
    </row>
    <row r="5311" spans="1:41" x14ac:dyDescent="0.3">
      <c r="A5311" s="4" t="s">
        <v>4317</v>
      </c>
      <c r="B5311" s="8" t="s">
        <v>11831</v>
      </c>
      <c r="C5311" s="87" t="s">
        <v>86</v>
      </c>
      <c r="D5311" s="87" t="s">
        <v>87</v>
      </c>
      <c r="E5311" s="87" t="s">
        <v>4279</v>
      </c>
      <c r="F5311" s="110">
        <v>1.957559742147613</v>
      </c>
      <c r="G5311" s="18">
        <v>11.78329867146631</v>
      </c>
      <c r="H5311" s="18">
        <v>17.720668883180149</v>
      </c>
      <c r="I5311" s="18">
        <v>47.71400173326861</v>
      </c>
      <c r="J5311" s="18">
        <v>85.039154052734375</v>
      </c>
      <c r="K5311" s="18">
        <v>115.4750595092773</v>
      </c>
      <c r="L5311" s="18">
        <v>98.022605895996094</v>
      </c>
      <c r="M5311" s="18">
        <v>154.90306091308591</v>
      </c>
      <c r="N5311" s="18">
        <v>105.8018493652344</v>
      </c>
      <c r="O5311" s="18">
        <v>98.487770080566406</v>
      </c>
      <c r="P5311" s="18">
        <v>93.215568542480469</v>
      </c>
      <c r="Q5311" s="18">
        <v>103.1410446166992</v>
      </c>
      <c r="R5311" s="18">
        <v>72.011199951171875</v>
      </c>
      <c r="S5311" s="18">
        <v>78.525276184082031</v>
      </c>
      <c r="T5311" s="18">
        <v>102.2288360595703</v>
      </c>
      <c r="U5311" s="18">
        <v>131.62335205078131</v>
      </c>
      <c r="V5311" s="18">
        <v>118.50439453125</v>
      </c>
      <c r="W5311" s="18">
        <v>94.063613891601563</v>
      </c>
      <c r="X5311" s="103">
        <v>2.675965747087738</v>
      </c>
      <c r="Y5311" s="18">
        <v>11.556106675100461</v>
      </c>
      <c r="Z5311" s="18">
        <v>64.068573524683785</v>
      </c>
      <c r="AA5311" s="18">
        <v>165.05659694103309</v>
      </c>
      <c r="AB5311" s="18">
        <v>133.6203918457031</v>
      </c>
      <c r="AC5311" s="18">
        <v>105.5826721191406</v>
      </c>
      <c r="AD5311" s="18">
        <v>95.205940246582031</v>
      </c>
      <c r="AE5311" s="18">
        <v>99.2379150390625</v>
      </c>
      <c r="AF5311" s="18">
        <v>114.86745452880859</v>
      </c>
      <c r="AG5311" s="18">
        <v>97.760147094726563</v>
      </c>
      <c r="AH5311" s="18">
        <v>106.6816482543945</v>
      </c>
      <c r="AI5311" s="18">
        <v>93.187332153320313</v>
      </c>
      <c r="AJ5311" s="18">
        <v>106.8435440063477</v>
      </c>
      <c r="AK5311" s="18">
        <v>90.376007080078125</v>
      </c>
      <c r="AL5311" s="18">
        <v>165.70079040527341</v>
      </c>
      <c r="AM5311" s="18">
        <v>184.4676208496094</v>
      </c>
      <c r="AN5311" s="18">
        <v>160.4522705078125</v>
      </c>
      <c r="AO5311" s="18">
        <v>122.7807540893555</v>
      </c>
    </row>
    <row r="5312" spans="1:41" x14ac:dyDescent="0.3">
      <c r="A5312" s="4" t="s">
        <v>4341</v>
      </c>
      <c r="B5312" s="8" t="s">
        <v>11832</v>
      </c>
      <c r="C5312" s="87" t="s">
        <v>86</v>
      </c>
      <c r="D5312" s="87" t="s">
        <v>87</v>
      </c>
      <c r="E5312" s="87" t="s">
        <v>4279</v>
      </c>
      <c r="F5312" s="110">
        <v>2.296294747836479</v>
      </c>
      <c r="G5312" s="18">
        <v>13.82227385908118</v>
      </c>
      <c r="H5312" s="18">
        <v>20.78704317854093</v>
      </c>
      <c r="I5312" s="18">
        <v>55.970404999319499</v>
      </c>
      <c r="J5312" s="18">
        <v>99.754280090332031</v>
      </c>
      <c r="K5312" s="18">
        <v>101.56960296630859</v>
      </c>
      <c r="L5312" s="18">
        <v>101.83702087402339</v>
      </c>
      <c r="M5312" s="18">
        <v>83.216529846191406</v>
      </c>
      <c r="N5312" s="18">
        <v>87.406768798828125</v>
      </c>
      <c r="O5312" s="18">
        <v>81.367355346679688</v>
      </c>
      <c r="P5312" s="18">
        <v>64.657760620117188</v>
      </c>
      <c r="Q5312" s="18">
        <v>59.92327880859375</v>
      </c>
      <c r="R5312" s="18">
        <v>66.409744262695313</v>
      </c>
      <c r="S5312" s="18">
        <v>68.622200012207031</v>
      </c>
      <c r="T5312" s="18">
        <v>49.401466369628913</v>
      </c>
      <c r="U5312" s="18">
        <v>76.433990478515625</v>
      </c>
      <c r="V5312" s="18">
        <v>97.401336669921875</v>
      </c>
      <c r="W5312" s="18">
        <v>128.8043212890625</v>
      </c>
      <c r="X5312" s="103">
        <v>1.4219093102977369</v>
      </c>
      <c r="Y5312" s="18">
        <v>6.1404880424952699</v>
      </c>
      <c r="Z5312" s="18">
        <v>34.043672379359514</v>
      </c>
      <c r="AA5312" s="18">
        <v>87.704976108881723</v>
      </c>
      <c r="AB5312" s="18">
        <v>71.000938415527344</v>
      </c>
      <c r="AC5312" s="18">
        <v>98.868255615234375</v>
      </c>
      <c r="AD5312" s="18">
        <v>80.499107360839844</v>
      </c>
      <c r="AE5312" s="18">
        <v>76.896202087402344</v>
      </c>
      <c r="AF5312" s="18">
        <v>85.67633056640625</v>
      </c>
      <c r="AG5312" s="18">
        <v>64.989471435546875</v>
      </c>
      <c r="AH5312" s="18">
        <v>69.183128356933594</v>
      </c>
      <c r="AI5312" s="18">
        <v>58.840564727783203</v>
      </c>
      <c r="AJ5312" s="18">
        <v>43.118705749511719</v>
      </c>
      <c r="AK5312" s="18">
        <v>74.123405456542969</v>
      </c>
      <c r="AL5312" s="18">
        <v>77.096855163574219</v>
      </c>
      <c r="AM5312" s="18">
        <v>76.520790100097656</v>
      </c>
      <c r="AN5312" s="18">
        <v>99.362106323242188</v>
      </c>
      <c r="AO5312" s="18">
        <v>53.603469848632813</v>
      </c>
    </row>
    <row r="5313" spans="1:41" x14ac:dyDescent="0.3">
      <c r="A5313" s="4" t="s">
        <v>4307</v>
      </c>
      <c r="B5313" s="8" t="s">
        <v>11833</v>
      </c>
      <c r="C5313" s="87" t="s">
        <v>86</v>
      </c>
      <c r="D5313" s="87" t="s">
        <v>87</v>
      </c>
      <c r="E5313" s="87" t="s">
        <v>4279</v>
      </c>
      <c r="F5313" s="110">
        <v>1.9429858584706039</v>
      </c>
      <c r="G5313" s="18">
        <v>11.695572907357059</v>
      </c>
      <c r="H5313" s="18">
        <v>17.588739848565371</v>
      </c>
      <c r="I5313" s="18">
        <v>47.358774612454212</v>
      </c>
      <c r="J5313" s="18">
        <v>84.406044006347656</v>
      </c>
      <c r="K5313" s="18">
        <v>81.7115478515625</v>
      </c>
      <c r="L5313" s="18">
        <v>95.423538208007813</v>
      </c>
      <c r="M5313" s="18">
        <v>79.74273681640625</v>
      </c>
      <c r="N5313" s="18">
        <v>78.391326904296875</v>
      </c>
      <c r="O5313" s="18">
        <v>74.315155029296875</v>
      </c>
      <c r="P5313" s="18">
        <v>78.687606811523438</v>
      </c>
      <c r="Q5313" s="18">
        <v>82.35986328125</v>
      </c>
      <c r="R5313" s="18">
        <v>55.571968078613281</v>
      </c>
      <c r="S5313" s="18">
        <v>88.802116394042969</v>
      </c>
      <c r="T5313" s="18">
        <v>96.609725952148438</v>
      </c>
      <c r="U5313" s="18">
        <v>78.014137268066406</v>
      </c>
      <c r="V5313" s="18">
        <v>144.43070983886719</v>
      </c>
      <c r="W5313" s="18">
        <v>94.362678527832031</v>
      </c>
      <c r="X5313" s="103">
        <v>1.5225839367382279</v>
      </c>
      <c r="Y5313" s="18">
        <v>6.5752494828793031</v>
      </c>
      <c r="Z5313" s="18">
        <v>36.4540469191653</v>
      </c>
      <c r="AA5313" s="18">
        <v>93.91470104899409</v>
      </c>
      <c r="AB5313" s="18">
        <v>76.027976989746094</v>
      </c>
      <c r="AC5313" s="18">
        <v>81.481101989746094</v>
      </c>
      <c r="AD5313" s="18">
        <v>83.88409423828125</v>
      </c>
      <c r="AE5313" s="18">
        <v>73.464698791503906</v>
      </c>
      <c r="AF5313" s="18">
        <v>78.975303649902344</v>
      </c>
      <c r="AG5313" s="18">
        <v>76.265045166015625</v>
      </c>
      <c r="AH5313" s="18">
        <v>80.168594360351563</v>
      </c>
      <c r="AI5313" s="18">
        <v>72.001579284667969</v>
      </c>
      <c r="AJ5313" s="18">
        <v>65.186683654785156</v>
      </c>
      <c r="AK5313" s="18">
        <v>84.845108032226563</v>
      </c>
      <c r="AL5313" s="18">
        <v>85.782623291015625</v>
      </c>
      <c r="AM5313" s="18">
        <v>90.315177917480469</v>
      </c>
      <c r="AN5313" s="18">
        <v>94.837196350097656</v>
      </c>
      <c r="AO5313" s="18">
        <v>130.08763122558591</v>
      </c>
    </row>
    <row r="5314" spans="1:41" x14ac:dyDescent="0.3">
      <c r="A5314" s="4" t="s">
        <v>4344</v>
      </c>
      <c r="B5314" s="8" t="s">
        <v>11834</v>
      </c>
      <c r="C5314" s="87" t="s">
        <v>86</v>
      </c>
      <c r="D5314" s="87" t="s">
        <v>87</v>
      </c>
      <c r="E5314" s="87" t="s">
        <v>4279</v>
      </c>
      <c r="F5314" s="110">
        <v>3.1305235335508121</v>
      </c>
      <c r="G5314" s="18">
        <v>18.84381508245264</v>
      </c>
      <c r="H5314" s="18">
        <v>28.338839308268639</v>
      </c>
      <c r="I5314" s="18">
        <v>76.30408517801348</v>
      </c>
      <c r="J5314" s="18">
        <v>135.9943542480469</v>
      </c>
      <c r="K5314" s="18">
        <v>154.21406555175781</v>
      </c>
      <c r="L5314" s="18">
        <v>164.99578857421881</v>
      </c>
      <c r="M5314" s="18">
        <v>155.1669006347656</v>
      </c>
      <c r="N5314" s="18">
        <v>170.34254455566409</v>
      </c>
      <c r="O5314" s="18">
        <v>159.87738037109381</v>
      </c>
      <c r="P5314" s="18">
        <v>141.4013671875</v>
      </c>
      <c r="Q5314" s="18">
        <v>135.36534118652341</v>
      </c>
      <c r="R5314" s="18">
        <v>154.76622009277341</v>
      </c>
      <c r="S5314" s="18">
        <v>127.0931015014648</v>
      </c>
      <c r="T5314" s="18">
        <v>160.30113220214841</v>
      </c>
      <c r="U5314" s="18">
        <v>153.78173828125</v>
      </c>
      <c r="V5314" s="18">
        <v>197.90557861328131</v>
      </c>
      <c r="W5314" s="18">
        <v>367.31365966796881</v>
      </c>
      <c r="X5314" s="103">
        <v>2.8875083013120881</v>
      </c>
      <c r="Y5314" s="18">
        <v>12.469649131912661</v>
      </c>
      <c r="Z5314" s="18">
        <v>69.133372916705966</v>
      </c>
      <c r="AA5314" s="18">
        <v>178.10478118871441</v>
      </c>
      <c r="AB5314" s="18">
        <v>144.18345642089841</v>
      </c>
      <c r="AC5314" s="18">
        <v>148.4832763671875</v>
      </c>
      <c r="AD5314" s="18">
        <v>146.4698181152344</v>
      </c>
      <c r="AE5314" s="18">
        <v>152.4373779296875</v>
      </c>
      <c r="AF5314" s="18">
        <v>168.7457275390625</v>
      </c>
      <c r="AG5314" s="18">
        <v>175.27728271484381</v>
      </c>
      <c r="AH5314" s="18">
        <v>142.02143859863281</v>
      </c>
      <c r="AI5314" s="18">
        <v>134.98274230957031</v>
      </c>
      <c r="AJ5314" s="18">
        <v>118.8316268920898</v>
      </c>
      <c r="AK5314" s="18">
        <v>149.31898498535159</v>
      </c>
      <c r="AL5314" s="18">
        <v>138.41351318359381</v>
      </c>
      <c r="AM5314" s="18">
        <v>142.2108459472656</v>
      </c>
      <c r="AN5314" s="18">
        <v>177.8704833984375</v>
      </c>
      <c r="AO5314" s="18">
        <v>101.6677169799805</v>
      </c>
    </row>
    <row r="5315" spans="1:41" x14ac:dyDescent="0.3">
      <c r="A5315" s="4" t="s">
        <v>4293</v>
      </c>
      <c r="B5315" s="8" t="s">
        <v>11835</v>
      </c>
      <c r="C5315" s="87" t="s">
        <v>86</v>
      </c>
      <c r="D5315" s="87" t="s">
        <v>87</v>
      </c>
      <c r="E5315" s="87" t="s">
        <v>4279</v>
      </c>
      <c r="F5315" s="110">
        <v>1.8402916386212389</v>
      </c>
      <c r="G5315" s="18">
        <v>11.0774172320719</v>
      </c>
      <c r="H5315" s="18">
        <v>16.65910780363447</v>
      </c>
      <c r="I5315" s="18">
        <v>44.855682584972271</v>
      </c>
      <c r="J5315" s="18">
        <v>79.944862365722656</v>
      </c>
      <c r="K5315" s="18">
        <v>83.265396118164063</v>
      </c>
      <c r="L5315" s="18">
        <v>70.31182861328125</v>
      </c>
      <c r="M5315" s="18">
        <v>73.999267578125</v>
      </c>
      <c r="N5315" s="18">
        <v>64.801986694335938</v>
      </c>
      <c r="O5315" s="18">
        <v>59.887439727783203</v>
      </c>
      <c r="P5315" s="18">
        <v>58.267543792724609</v>
      </c>
      <c r="Q5315" s="18">
        <v>69.433822631835938</v>
      </c>
      <c r="R5315" s="18">
        <v>52.5218505859375</v>
      </c>
      <c r="S5315" s="18">
        <v>76.4180908203125</v>
      </c>
      <c r="T5315" s="18">
        <v>71.191337585449219</v>
      </c>
      <c r="U5315" s="18">
        <v>94.942665100097656</v>
      </c>
      <c r="V5315" s="18">
        <v>118.0098876953125</v>
      </c>
      <c r="W5315" s="18">
        <v>121.21543884277339</v>
      </c>
      <c r="X5315" s="103">
        <v>1.6866709695197299</v>
      </c>
      <c r="Y5315" s="18">
        <v>7.2838561819326788</v>
      </c>
      <c r="Z5315" s="18">
        <v>40.382655547900548</v>
      </c>
      <c r="AA5315" s="18">
        <v>104.0357750061408</v>
      </c>
      <c r="AB5315" s="18">
        <v>84.221420288085938</v>
      </c>
      <c r="AC5315" s="18">
        <v>78.768074035644531</v>
      </c>
      <c r="AD5315" s="18">
        <v>72.495376586914063</v>
      </c>
      <c r="AE5315" s="18">
        <v>71.917182922363281</v>
      </c>
      <c r="AF5315" s="18">
        <v>64.090339660644531</v>
      </c>
      <c r="AG5315" s="18">
        <v>69.064979553222656</v>
      </c>
      <c r="AH5315" s="18">
        <v>74.069000244140625</v>
      </c>
      <c r="AI5315" s="18">
        <v>64.968963623046875</v>
      </c>
      <c r="AJ5315" s="18">
        <v>60.267292022705078</v>
      </c>
      <c r="AK5315" s="18">
        <v>63.163406372070313</v>
      </c>
      <c r="AL5315" s="18">
        <v>90.705146789550781</v>
      </c>
      <c r="AM5315" s="18">
        <v>97.125846862792969</v>
      </c>
      <c r="AN5315" s="18">
        <v>142.76213073730469</v>
      </c>
      <c r="AO5315" s="18">
        <v>109.05942535400391</v>
      </c>
    </row>
    <row r="5316" spans="1:41" x14ac:dyDescent="0.3">
      <c r="A5316" s="4" t="s">
        <v>4342</v>
      </c>
      <c r="B5316" s="8" t="s">
        <v>11836</v>
      </c>
      <c r="C5316" s="87" t="s">
        <v>86</v>
      </c>
      <c r="D5316" s="87" t="s">
        <v>87</v>
      </c>
      <c r="E5316" s="87" t="s">
        <v>4279</v>
      </c>
      <c r="F5316" s="110">
        <v>4.6137424649027254</v>
      </c>
      <c r="G5316" s="18">
        <v>27.771875507376709</v>
      </c>
      <c r="H5316" s="18">
        <v>41.765572090848309</v>
      </c>
      <c r="I5316" s="18">
        <v>112.4563972314381</v>
      </c>
      <c r="J5316" s="18">
        <v>200.42747497558591</v>
      </c>
      <c r="K5316" s="18">
        <v>176.60978698730469</v>
      </c>
      <c r="L5316" s="18">
        <v>194.7442321777344</v>
      </c>
      <c r="M5316" s="18">
        <v>212.49256896972659</v>
      </c>
      <c r="N5316" s="18">
        <v>215.49949645996091</v>
      </c>
      <c r="O5316" s="18">
        <v>193.14190673828131</v>
      </c>
      <c r="P5316" s="18">
        <v>180.71272277832031</v>
      </c>
      <c r="Q5316" s="18">
        <v>179.23396301269531</v>
      </c>
      <c r="R5316" s="18">
        <v>157.5202331542969</v>
      </c>
      <c r="S5316" s="18">
        <v>161.85028076171881</v>
      </c>
      <c r="T5316" s="18">
        <v>158.7488708496094</v>
      </c>
      <c r="U5316" s="18">
        <v>167.29801940917969</v>
      </c>
      <c r="V5316" s="18">
        <v>186.51521301269531</v>
      </c>
      <c r="W5316" s="18">
        <v>226.24247741699219</v>
      </c>
      <c r="X5316" s="103">
        <v>3.4064493124286499</v>
      </c>
      <c r="Y5316" s="18">
        <v>14.71068591987378</v>
      </c>
      <c r="Z5316" s="18">
        <v>81.557975272651248</v>
      </c>
      <c r="AA5316" s="18">
        <v>210.11365028625681</v>
      </c>
      <c r="AB5316" s="18">
        <v>170.09600830078131</v>
      </c>
      <c r="AC5316" s="18">
        <v>169.0146484375</v>
      </c>
      <c r="AD5316" s="18">
        <v>186.98942565917969</v>
      </c>
      <c r="AE5316" s="18">
        <v>202.8941650390625</v>
      </c>
      <c r="AF5316" s="18">
        <v>189.39723205566409</v>
      </c>
      <c r="AG5316" s="18">
        <v>184.4490051269531</v>
      </c>
      <c r="AH5316" s="18">
        <v>183.1822509765625</v>
      </c>
      <c r="AI5316" s="18">
        <v>160.78529357910159</v>
      </c>
      <c r="AJ5316" s="18">
        <v>143.98445129394531</v>
      </c>
      <c r="AK5316" s="18">
        <v>132.0359802246094</v>
      </c>
      <c r="AL5316" s="18">
        <v>163.19049072265631</v>
      </c>
      <c r="AM5316" s="18">
        <v>173.54545593261719</v>
      </c>
      <c r="AN5316" s="18">
        <v>165.4594421386719</v>
      </c>
      <c r="AO5316" s="18">
        <v>131.93536376953131</v>
      </c>
    </row>
    <row r="5317" spans="1:41" x14ac:dyDescent="0.3">
      <c r="A5317" s="4" t="s">
        <v>4359</v>
      </c>
      <c r="B5317" s="8" t="s">
        <v>9674</v>
      </c>
      <c r="C5317" s="87" t="s">
        <v>86</v>
      </c>
      <c r="D5317" s="87" t="s">
        <v>87</v>
      </c>
      <c r="E5317" s="87" t="s">
        <v>4279</v>
      </c>
      <c r="F5317" s="110">
        <v>3.1095865829865881</v>
      </c>
      <c r="G5317" s="18">
        <v>18.71778759197241</v>
      </c>
      <c r="H5317" s="18">
        <v>28.149309067947549</v>
      </c>
      <c r="I5317" s="18">
        <v>75.793763232786532</v>
      </c>
      <c r="J5317" s="18">
        <v>135.08482360839841</v>
      </c>
      <c r="K5317" s="18">
        <v>148.46728515625</v>
      </c>
      <c r="L5317" s="18">
        <v>147.04319763183591</v>
      </c>
      <c r="M5317" s="18">
        <v>155.8981628417969</v>
      </c>
      <c r="N5317" s="18">
        <v>153.59468078613281</v>
      </c>
      <c r="O5317" s="18">
        <v>141.3742980957031</v>
      </c>
      <c r="P5317" s="18">
        <v>145.47071838378909</v>
      </c>
      <c r="Q5317" s="18">
        <v>126.5939483642578</v>
      </c>
      <c r="R5317" s="18">
        <v>135.66419982910159</v>
      </c>
      <c r="S5317" s="18">
        <v>136.9743347167969</v>
      </c>
      <c r="T5317" s="18">
        <v>156.12132263183591</v>
      </c>
      <c r="U5317" s="18">
        <v>186.9617004394531</v>
      </c>
      <c r="V5317" s="18">
        <v>218.64251708984381</v>
      </c>
      <c r="W5317" s="18">
        <v>131.72984313964841</v>
      </c>
      <c r="X5317" s="103">
        <v>3.0270682470541841</v>
      </c>
      <c r="Y5317" s="18">
        <v>13.072336076737001</v>
      </c>
      <c r="Z5317" s="18">
        <v>72.474748513388889</v>
      </c>
      <c r="AA5317" s="18">
        <v>186.7129966483237</v>
      </c>
      <c r="AB5317" s="18">
        <v>151.15217590332031</v>
      </c>
      <c r="AC5317" s="18">
        <v>153.69209289550781</v>
      </c>
      <c r="AD5317" s="18">
        <v>164.50592041015631</v>
      </c>
      <c r="AE5317" s="18">
        <v>143.79093933105469</v>
      </c>
      <c r="AF5317" s="18">
        <v>147.64886474609381</v>
      </c>
      <c r="AG5317" s="18">
        <v>136.92036437988281</v>
      </c>
      <c r="AH5317" s="18">
        <v>149.27015686035159</v>
      </c>
      <c r="AI5317" s="18">
        <v>139.9423828125</v>
      </c>
      <c r="AJ5317" s="18">
        <v>114.5763626098633</v>
      </c>
      <c r="AK5317" s="18">
        <v>122.85861968994141</v>
      </c>
      <c r="AL5317" s="18">
        <v>139.2744445800781</v>
      </c>
      <c r="AM5317" s="18">
        <v>151.75199890136719</v>
      </c>
      <c r="AN5317" s="18">
        <v>174.67085266113281</v>
      </c>
      <c r="AO5317" s="18">
        <v>144.7342224121094</v>
      </c>
    </row>
    <row r="5318" spans="1:41" x14ac:dyDescent="0.3">
      <c r="A5318" s="4" t="s">
        <v>4294</v>
      </c>
      <c r="B5318" s="8" t="s">
        <v>11837</v>
      </c>
      <c r="C5318" s="87" t="s">
        <v>86</v>
      </c>
      <c r="D5318" s="87" t="s">
        <v>87</v>
      </c>
      <c r="E5318" s="87" t="s">
        <v>4279</v>
      </c>
      <c r="F5318" s="110">
        <v>1.8064583737241211</v>
      </c>
      <c r="G5318" s="18">
        <v>10.873761907164059</v>
      </c>
      <c r="H5318" s="18">
        <v>16.352834604625489</v>
      </c>
      <c r="I5318" s="18">
        <v>44.031022971686518</v>
      </c>
      <c r="J5318" s="18">
        <v>78.47509765625</v>
      </c>
      <c r="K5318" s="18">
        <v>97.092903137207031</v>
      </c>
      <c r="L5318" s="18">
        <v>90.839401245117188</v>
      </c>
      <c r="M5318" s="18">
        <v>80.899673461914063</v>
      </c>
      <c r="N5318" s="18">
        <v>84.287620544433594</v>
      </c>
      <c r="O5318" s="18">
        <v>73.7974853515625</v>
      </c>
      <c r="P5318" s="18">
        <v>82.312126159667969</v>
      </c>
      <c r="Q5318" s="18">
        <v>72.267623901367188</v>
      </c>
      <c r="R5318" s="18">
        <v>61.434528350830078</v>
      </c>
      <c r="S5318" s="18">
        <v>78.058509826660156</v>
      </c>
      <c r="T5318" s="18">
        <v>88.010223388671875</v>
      </c>
      <c r="U5318" s="18">
        <v>111.3893356323242</v>
      </c>
      <c r="V5318" s="18">
        <v>168.27191162109381</v>
      </c>
      <c r="W5318" s="18">
        <v>152.45118713378909</v>
      </c>
      <c r="X5318" s="103">
        <v>1.56941530678875</v>
      </c>
      <c r="Y5318" s="18">
        <v>6.7774898548399358</v>
      </c>
      <c r="Z5318" s="18">
        <v>37.575294109496078</v>
      </c>
      <c r="AA5318" s="18">
        <v>96.803312975001646</v>
      </c>
      <c r="AB5318" s="18">
        <v>78.366432189941406</v>
      </c>
      <c r="AC5318" s="18">
        <v>95.485542297363281</v>
      </c>
      <c r="AD5318" s="18">
        <v>80.156684875488281</v>
      </c>
      <c r="AE5318" s="18">
        <v>86.06317138671875</v>
      </c>
      <c r="AF5318" s="18">
        <v>89.782516479492188</v>
      </c>
      <c r="AG5318" s="18">
        <v>85.787429809570313</v>
      </c>
      <c r="AH5318" s="18">
        <v>84.639549255371094</v>
      </c>
      <c r="AI5318" s="18">
        <v>83.537155151367188</v>
      </c>
      <c r="AJ5318" s="18">
        <v>69.766281127929688</v>
      </c>
      <c r="AK5318" s="18">
        <v>77.216361999511719</v>
      </c>
      <c r="AL5318" s="18">
        <v>130.67192077636719</v>
      </c>
      <c r="AM5318" s="18">
        <v>117.2280807495117</v>
      </c>
      <c r="AN5318" s="18">
        <v>190.4623718261719</v>
      </c>
      <c r="AO5318" s="18">
        <v>120.3998641967773</v>
      </c>
    </row>
    <row r="5319" spans="1:41" x14ac:dyDescent="0.3">
      <c r="A5319" s="4" t="s">
        <v>4324</v>
      </c>
      <c r="B5319" s="8" t="s">
        <v>11838</v>
      </c>
      <c r="C5319" s="87" t="s">
        <v>86</v>
      </c>
      <c r="D5319" s="87" t="s">
        <v>87</v>
      </c>
      <c r="E5319" s="87" t="s">
        <v>4279</v>
      </c>
      <c r="F5319" s="110">
        <v>2.5225848374882349</v>
      </c>
      <c r="G5319" s="18">
        <v>15.184400212289789</v>
      </c>
      <c r="H5319" s="18">
        <v>22.83551795247789</v>
      </c>
      <c r="I5319" s="18">
        <v>61.486050574468052</v>
      </c>
      <c r="J5319" s="18">
        <v>109.5846405029297</v>
      </c>
      <c r="K5319" s="18">
        <v>113.4195022583008</v>
      </c>
      <c r="L5319" s="18">
        <v>109.81687164306641</v>
      </c>
      <c r="M5319" s="18">
        <v>138.7550964355469</v>
      </c>
      <c r="N5319" s="18">
        <v>112.1562042236328</v>
      </c>
      <c r="O5319" s="18">
        <v>101.6842498779297</v>
      </c>
      <c r="P5319" s="18">
        <v>98.064903259277344</v>
      </c>
      <c r="Q5319" s="18">
        <v>94.378082275390625</v>
      </c>
      <c r="R5319" s="18">
        <v>90.243186950683594</v>
      </c>
      <c r="S5319" s="18">
        <v>109.9689483642578</v>
      </c>
      <c r="T5319" s="18">
        <v>105.7106094360352</v>
      </c>
      <c r="U5319" s="18">
        <v>136.34474182128909</v>
      </c>
      <c r="V5319" s="18">
        <v>201.14292907714841</v>
      </c>
      <c r="W5319" s="18">
        <v>126.78350830078131</v>
      </c>
      <c r="X5319" s="103">
        <v>2.144696638237702</v>
      </c>
      <c r="Y5319" s="18">
        <v>9.2618312338927016</v>
      </c>
      <c r="Z5319" s="18">
        <v>51.348809081213197</v>
      </c>
      <c r="AA5319" s="18">
        <v>132.2873168177299</v>
      </c>
      <c r="AB5319" s="18">
        <v>107.0922546386719</v>
      </c>
      <c r="AC5319" s="18">
        <v>97.357063293457031</v>
      </c>
      <c r="AD5319" s="18">
        <v>84.604156494140625</v>
      </c>
      <c r="AE5319" s="18">
        <v>101.58652496337891</v>
      </c>
      <c r="AF5319" s="18">
        <v>121.0064315795898</v>
      </c>
      <c r="AG5319" s="18">
        <v>106.2955322265625</v>
      </c>
      <c r="AH5319" s="18">
        <v>114.63230895996089</v>
      </c>
      <c r="AI5319" s="18">
        <v>106.00124359130859</v>
      </c>
      <c r="AJ5319" s="18">
        <v>98.917755126953125</v>
      </c>
      <c r="AK5319" s="18">
        <v>100.24240875244141</v>
      </c>
      <c r="AL5319" s="18">
        <v>100.6347274780273</v>
      </c>
      <c r="AM5319" s="18">
        <v>131.1981506347656</v>
      </c>
      <c r="AN5319" s="18">
        <v>160.851806640625</v>
      </c>
      <c r="AO5319" s="18">
        <v>176.85130310058591</v>
      </c>
    </row>
    <row r="5320" spans="1:41" x14ac:dyDescent="0.3">
      <c r="A5320" s="4" t="s">
        <v>4299</v>
      </c>
      <c r="B5320" s="8" t="s">
        <v>11839</v>
      </c>
      <c r="C5320" s="87" t="s">
        <v>86</v>
      </c>
      <c r="D5320" s="87" t="s">
        <v>87</v>
      </c>
      <c r="E5320" s="87" t="s">
        <v>4279</v>
      </c>
      <c r="F5320" s="110">
        <v>4.7167366521348111</v>
      </c>
      <c r="G5320" s="18">
        <v>28.391836800741451</v>
      </c>
      <c r="H5320" s="18">
        <v>42.697919568953751</v>
      </c>
      <c r="I5320" s="18">
        <v>114.9668007314187</v>
      </c>
      <c r="J5320" s="18">
        <v>204.90168762207031</v>
      </c>
      <c r="K5320" s="18">
        <v>214.5123596191406</v>
      </c>
      <c r="L5320" s="18">
        <v>215.23406982421881</v>
      </c>
      <c r="M5320" s="18">
        <v>220.06645202636719</v>
      </c>
      <c r="N5320" s="18">
        <v>217.77140808105469</v>
      </c>
      <c r="O5320" s="18">
        <v>217.59100341796881</v>
      </c>
      <c r="P5320" s="18">
        <v>211.1032409667969</v>
      </c>
      <c r="Q5320" s="18">
        <v>221.56153869628909</v>
      </c>
      <c r="R5320" s="18">
        <v>189.35203552246091</v>
      </c>
      <c r="S5320" s="18">
        <v>219.33001708984381</v>
      </c>
      <c r="T5320" s="18">
        <v>197.99732971191409</v>
      </c>
      <c r="U5320" s="18">
        <v>236.72114562988281</v>
      </c>
      <c r="V5320" s="18">
        <v>246.00421142578131</v>
      </c>
      <c r="W5320" s="18">
        <v>240.60374450683591</v>
      </c>
      <c r="X5320" s="103">
        <v>3.9265151711707462</v>
      </c>
      <c r="Y5320" s="18">
        <v>16.956580340698121</v>
      </c>
      <c r="Z5320" s="18">
        <v>94.009508983334172</v>
      </c>
      <c r="AA5320" s="18">
        <v>242.1919012588661</v>
      </c>
      <c r="AB5320" s="18">
        <v>196.0647277832031</v>
      </c>
      <c r="AC5320" s="18">
        <v>203.77278137207031</v>
      </c>
      <c r="AD5320" s="18">
        <v>205.12861633300781</v>
      </c>
      <c r="AE5320" s="18">
        <v>214.2178039550781</v>
      </c>
      <c r="AF5320" s="18">
        <v>231.15507507324219</v>
      </c>
      <c r="AG5320" s="18">
        <v>239.43473815917969</v>
      </c>
      <c r="AH5320" s="18">
        <v>208.75848388671881</v>
      </c>
      <c r="AI5320" s="18">
        <v>198.7605895996094</v>
      </c>
      <c r="AJ5320" s="18">
        <v>187.01214599609381</v>
      </c>
      <c r="AK5320" s="18">
        <v>193.0888366699219</v>
      </c>
      <c r="AL5320" s="18">
        <v>225.65571594238281</v>
      </c>
      <c r="AM5320" s="18">
        <v>247.2674865722656</v>
      </c>
      <c r="AN5320" s="18">
        <v>266.56997680664063</v>
      </c>
      <c r="AO5320" s="18">
        <v>189.73768615722659</v>
      </c>
    </row>
    <row r="5321" spans="1:41" x14ac:dyDescent="0.3">
      <c r="A5321" s="4" t="s">
        <v>4345</v>
      </c>
      <c r="B5321" s="8" t="s">
        <v>11840</v>
      </c>
      <c r="C5321" s="87" t="s">
        <v>86</v>
      </c>
      <c r="D5321" s="87" t="s">
        <v>87</v>
      </c>
      <c r="E5321" s="87" t="s">
        <v>4279</v>
      </c>
      <c r="F5321" s="110">
        <v>2.2885082408807911</v>
      </c>
      <c r="G5321" s="18">
        <v>13.77540390405969</v>
      </c>
      <c r="H5321" s="18">
        <v>20.716556383912149</v>
      </c>
      <c r="I5321" s="18">
        <v>55.780614926311443</v>
      </c>
      <c r="J5321" s="18">
        <v>99.416023254394531</v>
      </c>
      <c r="K5321" s="18">
        <v>95.7596435546875</v>
      </c>
      <c r="L5321" s="18">
        <v>103.8156814575195</v>
      </c>
      <c r="M5321" s="18">
        <v>110.7595291137695</v>
      </c>
      <c r="N5321" s="18">
        <v>91.630966186523438</v>
      </c>
      <c r="O5321" s="18">
        <v>91.238800048828125</v>
      </c>
      <c r="P5321" s="18">
        <v>101.404182434082</v>
      </c>
      <c r="Q5321" s="18">
        <v>92.057937622070313</v>
      </c>
      <c r="R5321" s="18">
        <v>88.923820495605469</v>
      </c>
      <c r="S5321" s="18">
        <v>119.00469970703131</v>
      </c>
      <c r="T5321" s="18">
        <v>113.9395294189453</v>
      </c>
      <c r="U5321" s="18">
        <v>117.3223419189453</v>
      </c>
      <c r="V5321" s="18">
        <v>120.9391174316406</v>
      </c>
      <c r="W5321" s="18">
        <v>111.277229309082</v>
      </c>
      <c r="X5321" s="103">
        <v>1.704927512338555</v>
      </c>
      <c r="Y5321" s="18">
        <v>7.36269671139853</v>
      </c>
      <c r="Z5321" s="18">
        <v>40.819757800486308</v>
      </c>
      <c r="AA5321" s="18">
        <v>105.1618592368014</v>
      </c>
      <c r="AB5321" s="18">
        <v>85.133033752441406</v>
      </c>
      <c r="AC5321" s="18">
        <v>86.493339538574219</v>
      </c>
      <c r="AD5321" s="18">
        <v>107.1296081542969</v>
      </c>
      <c r="AE5321" s="18">
        <v>83.178932189941406</v>
      </c>
      <c r="AF5321" s="18">
        <v>100.25270080566411</v>
      </c>
      <c r="AG5321" s="18">
        <v>112.6674118041992</v>
      </c>
      <c r="AH5321" s="18">
        <v>87.380508422851563</v>
      </c>
      <c r="AI5321" s="18">
        <v>92.257736206054688</v>
      </c>
      <c r="AJ5321" s="18">
        <v>81.463150024414063</v>
      </c>
      <c r="AK5321" s="18">
        <v>88.663368225097656</v>
      </c>
      <c r="AL5321" s="18">
        <v>123.5661544799805</v>
      </c>
      <c r="AM5321" s="18">
        <v>124.5631561279297</v>
      </c>
      <c r="AN5321" s="18">
        <v>147.2168884277344</v>
      </c>
      <c r="AO5321" s="18">
        <v>92.549453735351563</v>
      </c>
    </row>
    <row r="5322" spans="1:41" x14ac:dyDescent="0.3">
      <c r="A5322" s="4" t="s">
        <v>4285</v>
      </c>
      <c r="B5322" s="8" t="s">
        <v>11841</v>
      </c>
      <c r="C5322" s="87" t="s">
        <v>86</v>
      </c>
      <c r="D5322" s="87" t="s">
        <v>87</v>
      </c>
      <c r="E5322" s="87" t="s">
        <v>4279</v>
      </c>
      <c r="F5322" s="110">
        <v>3.3055671463635412</v>
      </c>
      <c r="G5322" s="18">
        <v>19.897469346941161</v>
      </c>
      <c r="H5322" s="18">
        <v>29.92340903351591</v>
      </c>
      <c r="I5322" s="18">
        <v>80.5706375928998</v>
      </c>
      <c r="J5322" s="18">
        <v>143.59849548339841</v>
      </c>
      <c r="K5322" s="18">
        <v>142.42726135253909</v>
      </c>
      <c r="L5322" s="18">
        <v>148.187744140625</v>
      </c>
      <c r="M5322" s="18">
        <v>136.67875671386719</v>
      </c>
      <c r="N5322" s="18">
        <v>145.88139343261719</v>
      </c>
      <c r="O5322" s="18">
        <v>149.83302307128909</v>
      </c>
      <c r="P5322" s="18">
        <v>131.90272521972659</v>
      </c>
      <c r="Q5322" s="18">
        <v>135.61399841308591</v>
      </c>
      <c r="R5322" s="18">
        <v>113.9256210327148</v>
      </c>
      <c r="S5322" s="18">
        <v>115.4741668701172</v>
      </c>
      <c r="T5322" s="18">
        <v>153.6819763183594</v>
      </c>
      <c r="U5322" s="18">
        <v>149.46553039550781</v>
      </c>
      <c r="V5322" s="18">
        <v>225.8252258300781</v>
      </c>
      <c r="W5322" s="18">
        <v>129.248291015625</v>
      </c>
      <c r="X5322" s="103">
        <v>2.1905927743414839</v>
      </c>
      <c r="Y5322" s="18">
        <v>9.4600328160196234</v>
      </c>
      <c r="Z5322" s="18">
        <v>52.447664690132797</v>
      </c>
      <c r="AA5322" s="18">
        <v>135.1182424550544</v>
      </c>
      <c r="AB5322" s="18">
        <v>109.38401031494141</v>
      </c>
      <c r="AC5322" s="18">
        <v>120.3971786499023</v>
      </c>
      <c r="AD5322" s="18">
        <v>116.83750915527339</v>
      </c>
      <c r="AE5322" s="18">
        <v>140.75054931640631</v>
      </c>
      <c r="AF5322" s="18">
        <v>141.27830505371091</v>
      </c>
      <c r="AG5322" s="18">
        <v>136.40179443359381</v>
      </c>
      <c r="AH5322" s="18">
        <v>136.9899597167969</v>
      </c>
      <c r="AI5322" s="18">
        <v>175.28114318847659</v>
      </c>
      <c r="AJ5322" s="18">
        <v>106.2035598754883</v>
      </c>
      <c r="AK5322" s="18">
        <v>115.1512908935547</v>
      </c>
      <c r="AL5322" s="18">
        <v>155.82110595703131</v>
      </c>
      <c r="AM5322" s="18">
        <v>155.00932312011719</v>
      </c>
      <c r="AN5322" s="18">
        <v>164.63751220703131</v>
      </c>
      <c r="AO5322" s="18">
        <v>150.7216796875</v>
      </c>
    </row>
    <row r="5323" spans="1:41" x14ac:dyDescent="0.3">
      <c r="A5323" s="4" t="s">
        <v>4349</v>
      </c>
      <c r="B5323" s="8" t="s">
        <v>11842</v>
      </c>
      <c r="C5323" s="87" t="s">
        <v>86</v>
      </c>
      <c r="D5323" s="87" t="s">
        <v>87</v>
      </c>
      <c r="E5323" s="87" t="s">
        <v>4279</v>
      </c>
      <c r="F5323" s="110">
        <v>2.2750260417769619</v>
      </c>
      <c r="G5323" s="18">
        <v>13.694249405748289</v>
      </c>
      <c r="H5323" s="18">
        <v>20.59450974544075</v>
      </c>
      <c r="I5323" s="18">
        <v>55.451996770983733</v>
      </c>
      <c r="J5323" s="18">
        <v>98.830337524414063</v>
      </c>
      <c r="K5323" s="18">
        <v>107.52186584472661</v>
      </c>
      <c r="L5323" s="18">
        <v>108.16867828369141</v>
      </c>
      <c r="M5323" s="18">
        <v>102.70323181152339</v>
      </c>
      <c r="N5323" s="18">
        <v>98.851188659667969</v>
      </c>
      <c r="O5323" s="18">
        <v>94.451789855957031</v>
      </c>
      <c r="P5323" s="18">
        <v>82.498794555664063</v>
      </c>
      <c r="Q5323" s="18">
        <v>70.682304382324219</v>
      </c>
      <c r="R5323" s="18">
        <v>66.601852416992188</v>
      </c>
      <c r="S5323" s="18">
        <v>74.980194091796875</v>
      </c>
      <c r="T5323" s="18">
        <v>62.492774963378913</v>
      </c>
      <c r="U5323" s="18">
        <v>106.09706115722661</v>
      </c>
      <c r="V5323" s="18">
        <v>223.2472839355469</v>
      </c>
      <c r="W5323" s="18">
        <v>65.420112609863281</v>
      </c>
      <c r="X5323" s="103">
        <v>1.6525175886808781</v>
      </c>
      <c r="Y5323" s="18">
        <v>7.1363654628460704</v>
      </c>
      <c r="Z5323" s="18">
        <v>39.564947625528262</v>
      </c>
      <c r="AA5323" s="18">
        <v>101.9291558084074</v>
      </c>
      <c r="AB5323" s="18">
        <v>82.516021728515625</v>
      </c>
      <c r="AC5323" s="18">
        <v>96.943077087402344</v>
      </c>
      <c r="AD5323" s="18">
        <v>102.4295196533203</v>
      </c>
      <c r="AE5323" s="18">
        <v>90.796783447265625</v>
      </c>
      <c r="AF5323" s="18">
        <v>97.061607360839844</v>
      </c>
      <c r="AG5323" s="18">
        <v>84.7099609375</v>
      </c>
      <c r="AH5323" s="18">
        <v>82.538002014160156</v>
      </c>
      <c r="AI5323" s="18">
        <v>70.088088989257813</v>
      </c>
      <c r="AJ5323" s="18">
        <v>73.330291748046875</v>
      </c>
      <c r="AK5323" s="18">
        <v>72.002243041992188</v>
      </c>
      <c r="AL5323" s="18">
        <v>112.88233947753911</v>
      </c>
      <c r="AM5323" s="18">
        <v>102.012451171875</v>
      </c>
      <c r="AN5323" s="18">
        <v>128.1202087402344</v>
      </c>
      <c r="AO5323" s="18">
        <v>98.003196716308594</v>
      </c>
    </row>
    <row r="5324" spans="1:41" x14ac:dyDescent="0.3">
      <c r="A5324" s="4" t="s">
        <v>4336</v>
      </c>
      <c r="B5324" s="8" t="s">
        <v>11843</v>
      </c>
      <c r="C5324" s="87" t="s">
        <v>86</v>
      </c>
      <c r="D5324" s="87" t="s">
        <v>87</v>
      </c>
      <c r="E5324" s="87" t="s">
        <v>4279</v>
      </c>
      <c r="F5324" s="110">
        <v>2.8021186106981659</v>
      </c>
      <c r="G5324" s="18">
        <v>16.86702060316528</v>
      </c>
      <c r="H5324" s="18">
        <v>25.36597734539772</v>
      </c>
      <c r="I5324" s="18">
        <v>68.299469675952608</v>
      </c>
      <c r="J5324" s="18">
        <v>121.7279815673828</v>
      </c>
      <c r="K5324" s="18">
        <v>107.0972900390625</v>
      </c>
      <c r="L5324" s="18">
        <v>126.49704742431641</v>
      </c>
      <c r="M5324" s="18">
        <v>154.65690612792969</v>
      </c>
      <c r="N5324" s="18">
        <v>128.6845397949219</v>
      </c>
      <c r="O5324" s="18">
        <v>128.61895751953131</v>
      </c>
      <c r="P5324" s="18">
        <v>104.41241455078131</v>
      </c>
      <c r="Q5324" s="18">
        <v>103.7353973388672</v>
      </c>
      <c r="R5324" s="18">
        <v>112.4836502075195</v>
      </c>
      <c r="S5324" s="18">
        <v>106.9058456420898</v>
      </c>
      <c r="T5324" s="18">
        <v>167.57658386230469</v>
      </c>
      <c r="U5324" s="18">
        <v>158.68638610839841</v>
      </c>
      <c r="V5324" s="18">
        <v>206.88128662109381</v>
      </c>
      <c r="W5324" s="18">
        <v>346.17660522460938</v>
      </c>
      <c r="X5324" s="103">
        <v>3.1151614482193448</v>
      </c>
      <c r="Y5324" s="18">
        <v>13.45276487375116</v>
      </c>
      <c r="Z5324" s="18">
        <v>74.583895740709451</v>
      </c>
      <c r="AA5324" s="18">
        <v>192.1466850330826</v>
      </c>
      <c r="AB5324" s="18">
        <v>155.55097961425781</v>
      </c>
      <c r="AC5324" s="18">
        <v>113.650260925293</v>
      </c>
      <c r="AD5324" s="18">
        <v>166.8387451171875</v>
      </c>
      <c r="AE5324" s="18">
        <v>107.17454528808589</v>
      </c>
      <c r="AF5324" s="18">
        <v>141.79621887207031</v>
      </c>
      <c r="AG5324" s="18">
        <v>121.1102676391602</v>
      </c>
      <c r="AH5324" s="18">
        <v>116.6857376098633</v>
      </c>
      <c r="AI5324" s="18">
        <v>106.5814514160156</v>
      </c>
      <c r="AJ5324" s="18">
        <v>133.01318359375</v>
      </c>
      <c r="AK5324" s="18">
        <v>124.24050140380859</v>
      </c>
      <c r="AL5324" s="18">
        <v>121.5257034301758</v>
      </c>
      <c r="AM5324" s="18">
        <v>141.546875</v>
      </c>
      <c r="AN5324" s="18">
        <v>154.32597351074219</v>
      </c>
      <c r="AO5324" s="18">
        <v>82.252670288085938</v>
      </c>
    </row>
    <row r="5325" spans="1:41" x14ac:dyDescent="0.3">
      <c r="A5325" s="4" t="s">
        <v>4322</v>
      </c>
      <c r="B5325" s="8" t="s">
        <v>11844</v>
      </c>
      <c r="C5325" s="87" t="s">
        <v>86</v>
      </c>
      <c r="D5325" s="87" t="s">
        <v>87</v>
      </c>
      <c r="E5325" s="87" t="s">
        <v>4279</v>
      </c>
      <c r="F5325" s="110">
        <v>2.7627215479763412</v>
      </c>
      <c r="G5325" s="18">
        <v>16.629874657202759</v>
      </c>
      <c r="H5325" s="18">
        <v>25.009338266430241</v>
      </c>
      <c r="I5325" s="18">
        <v>67.339196802271346</v>
      </c>
      <c r="J5325" s="18">
        <v>120.0165176391602</v>
      </c>
      <c r="K5325" s="18">
        <v>122.2232971191406</v>
      </c>
      <c r="L5325" s="18">
        <v>120.16197204589839</v>
      </c>
      <c r="M5325" s="18">
        <v>127.562370300293</v>
      </c>
      <c r="N5325" s="18">
        <v>135.4757995605469</v>
      </c>
      <c r="O5325" s="18">
        <v>113.45774841308589</v>
      </c>
      <c r="P5325" s="18">
        <v>115.2919235229492</v>
      </c>
      <c r="Q5325" s="18">
        <v>148.25389099121091</v>
      </c>
      <c r="R5325" s="18">
        <v>107.3258361816406</v>
      </c>
      <c r="S5325" s="18">
        <v>107.0721817016602</v>
      </c>
      <c r="T5325" s="18">
        <v>144.74139404296881</v>
      </c>
      <c r="U5325" s="18">
        <v>179.16468811035159</v>
      </c>
      <c r="V5325" s="18">
        <v>149.6448059082031</v>
      </c>
      <c r="W5325" s="18">
        <v>167.96339416503909</v>
      </c>
      <c r="X5325" s="103">
        <v>3.1408184249885558</v>
      </c>
      <c r="Y5325" s="18">
        <v>13.563564035073849</v>
      </c>
      <c r="Z5325" s="18">
        <v>75.198180846693418</v>
      </c>
      <c r="AA5325" s="18">
        <v>193.72923640838701</v>
      </c>
      <c r="AB5325" s="18">
        <v>156.8321228027344</v>
      </c>
      <c r="AC5325" s="18">
        <v>120.768424987793</v>
      </c>
      <c r="AD5325" s="18">
        <v>111.39434814453131</v>
      </c>
      <c r="AE5325" s="18">
        <v>140.2134704589844</v>
      </c>
      <c r="AF5325" s="18">
        <v>125.4294891357422</v>
      </c>
      <c r="AG5325" s="18">
        <v>112.21119689941411</v>
      </c>
      <c r="AH5325" s="18">
        <v>133.6767272949219</v>
      </c>
      <c r="AI5325" s="18">
        <v>119.609245300293</v>
      </c>
      <c r="AJ5325" s="18">
        <v>94.543426513671875</v>
      </c>
      <c r="AK5325" s="18">
        <v>98.602195739746094</v>
      </c>
      <c r="AL5325" s="18">
        <v>125.17568206787109</v>
      </c>
      <c r="AM5325" s="18">
        <v>139.26896667480469</v>
      </c>
      <c r="AN5325" s="18">
        <v>166.47740173339841</v>
      </c>
      <c r="AO5325" s="18">
        <v>73.830955505371094</v>
      </c>
    </row>
    <row r="5326" spans="1:41" x14ac:dyDescent="0.3">
      <c r="A5326" s="4" t="s">
        <v>4280</v>
      </c>
      <c r="B5326" s="8" t="s">
        <v>9688</v>
      </c>
      <c r="C5326" s="87" t="s">
        <v>86</v>
      </c>
      <c r="D5326" s="87" t="s">
        <v>87</v>
      </c>
      <c r="E5326" s="87" t="s">
        <v>4279</v>
      </c>
      <c r="F5326" s="110">
        <v>1.888720037812057</v>
      </c>
      <c r="G5326" s="18">
        <v>11.36892623665552</v>
      </c>
      <c r="H5326" s="18">
        <v>17.097502406938609</v>
      </c>
      <c r="I5326" s="18">
        <v>46.03608728638644</v>
      </c>
      <c r="J5326" s="18">
        <v>82.048660278320313</v>
      </c>
      <c r="K5326" s="18">
        <v>85.548568725585938</v>
      </c>
      <c r="L5326" s="18">
        <v>81.999191284179688</v>
      </c>
      <c r="M5326" s="18">
        <v>83.080551147460938</v>
      </c>
      <c r="N5326" s="18">
        <v>85.179618835449219</v>
      </c>
      <c r="O5326" s="18">
        <v>98.92578125</v>
      </c>
      <c r="P5326" s="18">
        <v>73.927139282226563</v>
      </c>
      <c r="Q5326" s="18">
        <v>70.736671447753906</v>
      </c>
      <c r="R5326" s="18">
        <v>74.554428100585938</v>
      </c>
      <c r="S5326" s="18">
        <v>86.091224670410156</v>
      </c>
      <c r="T5326" s="18">
        <v>102.96112060546881</v>
      </c>
      <c r="U5326" s="18">
        <v>115.79150390625</v>
      </c>
      <c r="V5326" s="18">
        <v>169.79156494140631</v>
      </c>
      <c r="W5326" s="18">
        <v>99.759124755859375</v>
      </c>
      <c r="X5326" s="103">
        <v>1.768221658415756</v>
      </c>
      <c r="Y5326" s="18">
        <v>7.6360312653903204</v>
      </c>
      <c r="Z5326" s="18">
        <v>42.335160475592502</v>
      </c>
      <c r="AA5326" s="18">
        <v>109.0659138268728</v>
      </c>
      <c r="AB5326" s="18">
        <v>88.293533325195313</v>
      </c>
      <c r="AC5326" s="18">
        <v>89.035781860351563</v>
      </c>
      <c r="AD5326" s="18">
        <v>79.650505065917969</v>
      </c>
      <c r="AE5326" s="18">
        <v>89.800376892089844</v>
      </c>
      <c r="AF5326" s="18">
        <v>102.29229736328131</v>
      </c>
      <c r="AG5326" s="18">
        <v>87.549514770507813</v>
      </c>
      <c r="AH5326" s="18">
        <v>87.12139892578125</v>
      </c>
      <c r="AI5326" s="18">
        <v>100.57139587402339</v>
      </c>
      <c r="AJ5326" s="18">
        <v>85.449714660644531</v>
      </c>
      <c r="AK5326" s="18">
        <v>98.3070068359375</v>
      </c>
      <c r="AL5326" s="18">
        <v>107.5179977416992</v>
      </c>
      <c r="AM5326" s="18">
        <v>147.7038879394531</v>
      </c>
      <c r="AN5326" s="18">
        <v>148.40910339355469</v>
      </c>
      <c r="AO5326" s="18">
        <v>84.168632507324219</v>
      </c>
    </row>
    <row r="5327" spans="1:41" x14ac:dyDescent="0.3">
      <c r="A5327" s="4" t="s">
        <v>4346</v>
      </c>
      <c r="B5327" s="8" t="s">
        <v>11845</v>
      </c>
      <c r="C5327" s="87" t="s">
        <v>86</v>
      </c>
      <c r="D5327" s="87" t="s">
        <v>87</v>
      </c>
      <c r="E5327" s="87" t="s">
        <v>4279</v>
      </c>
      <c r="F5327" s="110">
        <v>1.9420715550780721</v>
      </c>
      <c r="G5327" s="18">
        <v>11.69006936653601</v>
      </c>
      <c r="H5327" s="18">
        <v>17.5804631828121</v>
      </c>
      <c r="I5327" s="18">
        <v>47.336489175786937</v>
      </c>
      <c r="J5327" s="18">
        <v>84.366325378417969</v>
      </c>
      <c r="K5327" s="18">
        <v>80.531585693359375</v>
      </c>
      <c r="L5327" s="18">
        <v>83.682846069335938</v>
      </c>
      <c r="M5327" s="18">
        <v>97.489265441894531</v>
      </c>
      <c r="N5327" s="18">
        <v>81.547523498535156</v>
      </c>
      <c r="O5327" s="18">
        <v>84.349739074707031</v>
      </c>
      <c r="P5327" s="18">
        <v>85.849319458007813</v>
      </c>
      <c r="Q5327" s="18">
        <v>78.909576416015625</v>
      </c>
      <c r="R5327" s="18">
        <v>60.991519927978523</v>
      </c>
      <c r="S5327" s="18">
        <v>67.094642639160156</v>
      </c>
      <c r="T5327" s="18">
        <v>100.3592987060547</v>
      </c>
      <c r="U5327" s="18">
        <v>121.03054046630859</v>
      </c>
      <c r="V5327" s="18">
        <v>184.80992126464841</v>
      </c>
      <c r="W5327" s="18">
        <v>91.167007446289063</v>
      </c>
      <c r="X5327" s="103">
        <v>1.6510495723828429</v>
      </c>
      <c r="Y5327" s="18">
        <v>7.1300258626627206</v>
      </c>
      <c r="Z5327" s="18">
        <v>39.529800049282777</v>
      </c>
      <c r="AA5327" s="18">
        <v>101.8386069010938</v>
      </c>
      <c r="AB5327" s="18">
        <v>82.442718505859375</v>
      </c>
      <c r="AC5327" s="18">
        <v>99.394279479980469</v>
      </c>
      <c r="AD5327" s="18">
        <v>78.613174438476563</v>
      </c>
      <c r="AE5327" s="18">
        <v>82.413536071777344</v>
      </c>
      <c r="AF5327" s="18">
        <v>92.450035095214844</v>
      </c>
      <c r="AG5327" s="18">
        <v>75.158790588378906</v>
      </c>
      <c r="AH5327" s="18">
        <v>79.685981750488281</v>
      </c>
      <c r="AI5327" s="18">
        <v>65.414764404296875</v>
      </c>
      <c r="AJ5327" s="18">
        <v>86.543777465820313</v>
      </c>
      <c r="AK5327" s="18">
        <v>69.75396728515625</v>
      </c>
      <c r="AL5327" s="18">
        <v>104.71461486816411</v>
      </c>
      <c r="AM5327" s="18">
        <v>111.4170837402344</v>
      </c>
      <c r="AN5327" s="18">
        <v>133.95210266113281</v>
      </c>
      <c r="AO5327" s="18">
        <v>98.792129516601563</v>
      </c>
    </row>
    <row r="5328" spans="1:41" x14ac:dyDescent="0.3">
      <c r="A5328" s="4" t="s">
        <v>4347</v>
      </c>
      <c r="B5328" s="8" t="s">
        <v>11846</v>
      </c>
      <c r="C5328" s="87" t="s">
        <v>86</v>
      </c>
      <c r="D5328" s="87" t="s">
        <v>87</v>
      </c>
      <c r="E5328" s="87" t="s">
        <v>4279</v>
      </c>
      <c r="F5328" s="110">
        <v>3.631486273938064</v>
      </c>
      <c r="G5328" s="18">
        <v>21.85930087640503</v>
      </c>
      <c r="H5328" s="18">
        <v>32.873768513276588</v>
      </c>
      <c r="I5328" s="18">
        <v>88.514663761386259</v>
      </c>
      <c r="J5328" s="18">
        <v>157.75688171386719</v>
      </c>
      <c r="K5328" s="18">
        <v>100.4993057250977</v>
      </c>
      <c r="L5328" s="18">
        <v>112.946662902832</v>
      </c>
      <c r="M5328" s="18">
        <v>101.37025451660161</v>
      </c>
      <c r="N5328" s="18">
        <v>96.787178039550781</v>
      </c>
      <c r="O5328" s="18">
        <v>86.007438659667969</v>
      </c>
      <c r="P5328" s="18">
        <v>94.013275146484375</v>
      </c>
      <c r="Q5328" s="18">
        <v>100.67234802246089</v>
      </c>
      <c r="R5328" s="18">
        <v>108.7587585449219</v>
      </c>
      <c r="S5328" s="18">
        <v>94.920059204101563</v>
      </c>
      <c r="T5328" s="18">
        <v>146.61289978027341</v>
      </c>
      <c r="U5328" s="18">
        <v>132.49104309082031</v>
      </c>
      <c r="V5328" s="18">
        <v>328.53652954101563</v>
      </c>
      <c r="W5328" s="18">
        <v>127.71958160400391</v>
      </c>
      <c r="X5328" s="103">
        <v>2.5455786113427812</v>
      </c>
      <c r="Y5328" s="18">
        <v>10.993032334044591</v>
      </c>
      <c r="Z5328" s="18">
        <v>60.946815407174213</v>
      </c>
      <c r="AA5328" s="18">
        <v>157.0141707872705</v>
      </c>
      <c r="AB5328" s="18">
        <v>127.1097030639648</v>
      </c>
      <c r="AC5328" s="18">
        <v>71.664443969726563</v>
      </c>
      <c r="AD5328" s="18">
        <v>112.6028594970703</v>
      </c>
      <c r="AE5328" s="18">
        <v>82.603736877441406</v>
      </c>
      <c r="AF5328" s="18">
        <v>85.975509643554688</v>
      </c>
      <c r="AG5328" s="18">
        <v>100.07261657714839</v>
      </c>
      <c r="AH5328" s="18">
        <v>93.027389526367188</v>
      </c>
      <c r="AI5328" s="18">
        <v>101.7795944213867</v>
      </c>
      <c r="AJ5328" s="18">
        <v>98.104354858398438</v>
      </c>
      <c r="AK5328" s="18">
        <v>124.5122985839844</v>
      </c>
      <c r="AL5328" s="18">
        <v>108.7701416015625</v>
      </c>
      <c r="AM5328" s="18">
        <v>133.64512634277341</v>
      </c>
      <c r="AN5328" s="18">
        <v>111.4524841308594</v>
      </c>
      <c r="AO5328" s="18">
        <v>157.14732360839841</v>
      </c>
    </row>
    <row r="5329" spans="1:41" x14ac:dyDescent="0.3">
      <c r="A5329" s="4" t="s">
        <v>4358</v>
      </c>
      <c r="B5329" s="8" t="s">
        <v>11847</v>
      </c>
      <c r="C5329" s="87" t="s">
        <v>86</v>
      </c>
      <c r="D5329" s="87" t="s">
        <v>87</v>
      </c>
      <c r="E5329" s="87" t="s">
        <v>4279</v>
      </c>
      <c r="F5329" s="110">
        <v>2.1524217503368912</v>
      </c>
      <c r="G5329" s="18">
        <v>12.956247416160521</v>
      </c>
      <c r="H5329" s="18">
        <v>19.484643208298511</v>
      </c>
      <c r="I5329" s="18">
        <v>52.463612177489878</v>
      </c>
      <c r="J5329" s="18">
        <v>93.504234313964844</v>
      </c>
      <c r="K5329" s="18">
        <v>94.741874694824219</v>
      </c>
      <c r="L5329" s="18">
        <v>93.576934814453125</v>
      </c>
      <c r="M5329" s="18">
        <v>87.248397827148438</v>
      </c>
      <c r="N5329" s="18">
        <v>99.149551391601563</v>
      </c>
      <c r="O5329" s="18">
        <v>99.826309204101563</v>
      </c>
      <c r="P5329" s="18">
        <v>116.9832305908203</v>
      </c>
      <c r="Q5329" s="18">
        <v>91.513481140136719</v>
      </c>
      <c r="R5329" s="18">
        <v>88.800956726074219</v>
      </c>
      <c r="S5329" s="18">
        <v>93.381675720214844</v>
      </c>
      <c r="T5329" s="18">
        <v>142.6192626953125</v>
      </c>
      <c r="U5329" s="18">
        <v>137.37525939941409</v>
      </c>
      <c r="V5329" s="18">
        <v>176.81593322753909</v>
      </c>
      <c r="W5329" s="18">
        <v>167.7195129394531</v>
      </c>
      <c r="X5329" s="103">
        <v>2.0688896700614632</v>
      </c>
      <c r="Y5329" s="18">
        <v>8.9344602980300305</v>
      </c>
      <c r="Z5329" s="18">
        <v>49.533821606291873</v>
      </c>
      <c r="AA5329" s="18">
        <v>127.61145719388961</v>
      </c>
      <c r="AB5329" s="18">
        <v>103.30694580078131</v>
      </c>
      <c r="AC5329" s="18">
        <v>76.548362731933594</v>
      </c>
      <c r="AD5329" s="18">
        <v>106.7616729736328</v>
      </c>
      <c r="AE5329" s="18">
        <v>119.30348205566411</v>
      </c>
      <c r="AF5329" s="18">
        <v>128.3145751953125</v>
      </c>
      <c r="AG5329" s="18">
        <v>99.155082702636719</v>
      </c>
      <c r="AH5329" s="18">
        <v>90.760139465332031</v>
      </c>
      <c r="AI5329" s="18">
        <v>93.251426696777344</v>
      </c>
      <c r="AJ5329" s="18">
        <v>88.394134521484375</v>
      </c>
      <c r="AK5329" s="18">
        <v>90.291145324707031</v>
      </c>
      <c r="AL5329" s="18">
        <v>105.78025817871089</v>
      </c>
      <c r="AM5329" s="18">
        <v>136.23695373535159</v>
      </c>
      <c r="AN5329" s="18">
        <v>125.2965774536133</v>
      </c>
      <c r="AO5329" s="18">
        <v>77.988670349121094</v>
      </c>
    </row>
    <row r="5330" spans="1:41" x14ac:dyDescent="0.3">
      <c r="A5330" s="4" t="s">
        <v>4334</v>
      </c>
      <c r="B5330" s="8" t="s">
        <v>11848</v>
      </c>
      <c r="C5330" s="87" t="s">
        <v>86</v>
      </c>
      <c r="D5330" s="87" t="s">
        <v>87</v>
      </c>
      <c r="E5330" s="87" t="s">
        <v>4279</v>
      </c>
      <c r="F5330" s="110">
        <v>4.061252774661102</v>
      </c>
      <c r="G5330" s="18">
        <v>24.44622935065674</v>
      </c>
      <c r="H5330" s="18">
        <v>36.764198875335843</v>
      </c>
      <c r="I5330" s="18">
        <v>98.989889175402524</v>
      </c>
      <c r="J5330" s="18">
        <v>176.4265441894531</v>
      </c>
      <c r="K5330" s="18">
        <v>154.56488037109381</v>
      </c>
      <c r="L5330" s="18">
        <v>138.04536437988281</v>
      </c>
      <c r="M5330" s="18">
        <v>132.2955627441406</v>
      </c>
      <c r="N5330" s="18">
        <v>168.31056213378909</v>
      </c>
      <c r="O5330" s="18">
        <v>126.1262512207031</v>
      </c>
      <c r="P5330" s="18">
        <v>137.1810607910156</v>
      </c>
      <c r="Q5330" s="18">
        <v>123.2117080688477</v>
      </c>
      <c r="R5330" s="18">
        <v>116.9513397216797</v>
      </c>
      <c r="S5330" s="18">
        <v>135.31129455566409</v>
      </c>
      <c r="T5330" s="18">
        <v>197.44413757324219</v>
      </c>
      <c r="U5330" s="18">
        <v>150.90467834472659</v>
      </c>
      <c r="V5330" s="18">
        <v>193.35585021972659</v>
      </c>
      <c r="W5330" s="18">
        <v>187.5482177734375</v>
      </c>
      <c r="X5330" s="103">
        <v>3.252627851151733</v>
      </c>
      <c r="Y5330" s="18">
        <v>14.046410894167479</v>
      </c>
      <c r="Z5330" s="18">
        <v>77.875147264774171</v>
      </c>
      <c r="AA5330" s="18">
        <v>200.62576840193299</v>
      </c>
      <c r="AB5330" s="18">
        <v>162.4151611328125</v>
      </c>
      <c r="AC5330" s="18">
        <v>124.8797912597656</v>
      </c>
      <c r="AD5330" s="18">
        <v>154.92799377441409</v>
      </c>
      <c r="AE5330" s="18">
        <v>118.2799606323242</v>
      </c>
      <c r="AF5330" s="18">
        <v>195.5436706542969</v>
      </c>
      <c r="AG5330" s="18">
        <v>145.6828308105469</v>
      </c>
      <c r="AH5330" s="18">
        <v>142.4263916015625</v>
      </c>
      <c r="AI5330" s="18">
        <v>132.5130615234375</v>
      </c>
      <c r="AJ5330" s="18">
        <v>108.7086181640625</v>
      </c>
      <c r="AK5330" s="18">
        <v>151.01124572753909</v>
      </c>
      <c r="AL5330" s="18">
        <v>181.86357116699219</v>
      </c>
      <c r="AM5330" s="18">
        <v>164.6889953613281</v>
      </c>
      <c r="AN5330" s="18">
        <v>183.51795959472659</v>
      </c>
      <c r="AO5330" s="18">
        <v>123.5959014892578</v>
      </c>
    </row>
    <row r="5331" spans="1:41" x14ac:dyDescent="0.3">
      <c r="A5331" s="4" t="s">
        <v>4309</v>
      </c>
      <c r="B5331" s="8" t="s">
        <v>11849</v>
      </c>
      <c r="C5331" s="87" t="s">
        <v>86</v>
      </c>
      <c r="D5331" s="87" t="s">
        <v>87</v>
      </c>
      <c r="E5331" s="87" t="s">
        <v>4279</v>
      </c>
      <c r="F5331" s="110">
        <v>2.5378044940377649</v>
      </c>
      <c r="G5331" s="18">
        <v>15.276013129606691</v>
      </c>
      <c r="H5331" s="18">
        <v>22.97329279961183</v>
      </c>
      <c r="I5331" s="18">
        <v>61.857017908618133</v>
      </c>
      <c r="J5331" s="18">
        <v>110.2458038330078</v>
      </c>
      <c r="K5331" s="18">
        <v>120.7821578979492</v>
      </c>
      <c r="L5331" s="18">
        <v>112.09364318847661</v>
      </c>
      <c r="M5331" s="18">
        <v>125.99367523193359</v>
      </c>
      <c r="N5331" s="18">
        <v>131.31280517578131</v>
      </c>
      <c r="O5331" s="18">
        <v>118.7152099609375</v>
      </c>
      <c r="P5331" s="18">
        <v>112.81996154785161</v>
      </c>
      <c r="Q5331" s="18">
        <v>114.9635696411133</v>
      </c>
      <c r="R5331" s="18">
        <v>105.23854064941411</v>
      </c>
      <c r="S5331" s="18">
        <v>95.565338134765625</v>
      </c>
      <c r="T5331" s="18">
        <v>127.71868896484381</v>
      </c>
      <c r="U5331" s="18">
        <v>147.35125732421881</v>
      </c>
      <c r="V5331" s="18">
        <v>198.83946228027341</v>
      </c>
      <c r="W5331" s="18">
        <v>120.80967712402339</v>
      </c>
      <c r="X5331" s="103">
        <v>2.1895443222352071</v>
      </c>
      <c r="Y5331" s="18">
        <v>9.4555050957388005</v>
      </c>
      <c r="Z5331" s="18">
        <v>52.422562414092361</v>
      </c>
      <c r="AA5331" s="18">
        <v>135.05357274210829</v>
      </c>
      <c r="AB5331" s="18">
        <v>109.331657409668</v>
      </c>
      <c r="AC5331" s="18">
        <v>124.2994003295898</v>
      </c>
      <c r="AD5331" s="18">
        <v>99.890884399414063</v>
      </c>
      <c r="AE5331" s="18">
        <v>114.3121871948242</v>
      </c>
      <c r="AF5331" s="18">
        <v>119.5484619140625</v>
      </c>
      <c r="AG5331" s="18">
        <v>131.9825134277344</v>
      </c>
      <c r="AH5331" s="18">
        <v>130.2969055175781</v>
      </c>
      <c r="AI5331" s="18">
        <v>114.4040832519531</v>
      </c>
      <c r="AJ5331" s="18">
        <v>100.54571533203131</v>
      </c>
      <c r="AK5331" s="18">
        <v>101.5482559204102</v>
      </c>
      <c r="AL5331" s="18">
        <v>144.4190979003906</v>
      </c>
      <c r="AM5331" s="18">
        <v>143.08404541015631</v>
      </c>
      <c r="AN5331" s="18">
        <v>158.65765380859381</v>
      </c>
      <c r="AO5331" s="18">
        <v>122.5246658325195</v>
      </c>
    </row>
    <row r="5332" spans="1:41" x14ac:dyDescent="0.3">
      <c r="A5332" s="4" t="s">
        <v>4310</v>
      </c>
      <c r="B5332" s="8" t="s">
        <v>11850</v>
      </c>
      <c r="C5332" s="87" t="s">
        <v>86</v>
      </c>
      <c r="D5332" s="87" t="s">
        <v>87</v>
      </c>
      <c r="E5332" s="87" t="s">
        <v>4279</v>
      </c>
      <c r="F5332" s="110">
        <v>2.8677419200412451</v>
      </c>
      <c r="G5332" s="18">
        <v>17.26203232983227</v>
      </c>
      <c r="H5332" s="18">
        <v>25.960027637120309</v>
      </c>
      <c r="I5332" s="18">
        <v>69.898986987390231</v>
      </c>
      <c r="J5332" s="18">
        <v>124.57875061035161</v>
      </c>
      <c r="K5332" s="18">
        <v>136.76490783691409</v>
      </c>
      <c r="L5332" s="18">
        <v>152.10987854003909</v>
      </c>
      <c r="M5332" s="18">
        <v>125.16201019287109</v>
      </c>
      <c r="N5332" s="18">
        <v>155.68989562988281</v>
      </c>
      <c r="O5332" s="18">
        <v>157.10868835449219</v>
      </c>
      <c r="P5332" s="18">
        <v>166.8013916015625</v>
      </c>
      <c r="Q5332" s="18">
        <v>101.2725372314453</v>
      </c>
      <c r="R5332" s="18">
        <v>133.4058532714844</v>
      </c>
      <c r="S5332" s="18">
        <v>153.4283447265625</v>
      </c>
      <c r="T5332" s="18">
        <v>90.873085021972656</v>
      </c>
      <c r="U5332" s="18">
        <v>246.91239929199219</v>
      </c>
      <c r="V5332" s="18">
        <v>184.5995788574219</v>
      </c>
      <c r="W5332" s="18">
        <v>137.30348205566409</v>
      </c>
      <c r="X5332" s="103">
        <v>4.7803982796922906</v>
      </c>
      <c r="Y5332" s="18">
        <v>20.644058142265749</v>
      </c>
      <c r="Z5332" s="18">
        <v>114.4533703366927</v>
      </c>
      <c r="AA5332" s="18">
        <v>294.86037813730951</v>
      </c>
      <c r="AB5332" s="18">
        <v>238.7021179199219</v>
      </c>
      <c r="AC5332" s="18">
        <v>129.38706970214841</v>
      </c>
      <c r="AD5332" s="18">
        <v>151.54920959472659</v>
      </c>
      <c r="AE5332" s="18">
        <v>129.5650939941406</v>
      </c>
      <c r="AF5332" s="18">
        <v>184.52113342285159</v>
      </c>
      <c r="AG5332" s="18">
        <v>185.1232604980469</v>
      </c>
      <c r="AH5332" s="18">
        <v>124.6546936035156</v>
      </c>
      <c r="AI5332" s="18">
        <v>115.82826232910161</v>
      </c>
      <c r="AJ5332" s="18">
        <v>98.686874389648438</v>
      </c>
      <c r="AK5332" s="18">
        <v>112.2432403564453</v>
      </c>
      <c r="AL5332" s="18">
        <v>172.0210266113281</v>
      </c>
      <c r="AM5332" s="18">
        <v>170.42939758300781</v>
      </c>
      <c r="AN5332" s="18">
        <v>193.82688903808591</v>
      </c>
      <c r="AO5332" s="18">
        <v>70.999603271484375</v>
      </c>
    </row>
    <row r="5333" spans="1:41" x14ac:dyDescent="0.3">
      <c r="A5333" s="4" t="s">
        <v>4348</v>
      </c>
      <c r="B5333" s="8" t="s">
        <v>11851</v>
      </c>
      <c r="C5333" s="87" t="s">
        <v>86</v>
      </c>
      <c r="D5333" s="87" t="s">
        <v>87</v>
      </c>
      <c r="E5333" s="87" t="s">
        <v>4279</v>
      </c>
      <c r="F5333" s="110">
        <v>1.7955754236040571</v>
      </c>
      <c r="G5333" s="18">
        <v>10.80825327979993</v>
      </c>
      <c r="H5333" s="18">
        <v>16.254317480781161</v>
      </c>
      <c r="I5333" s="18">
        <v>43.765759496089032</v>
      </c>
      <c r="J5333" s="18">
        <v>78.002326965332031</v>
      </c>
      <c r="K5333" s="18">
        <v>81.854255676269531</v>
      </c>
      <c r="L5333" s="18">
        <v>68.244766235351563</v>
      </c>
      <c r="M5333" s="18">
        <v>70.914161682128906</v>
      </c>
      <c r="N5333" s="18">
        <v>77.54473876953125</v>
      </c>
      <c r="O5333" s="18">
        <v>61.416030883789063</v>
      </c>
      <c r="P5333" s="18">
        <v>57.387100219726563</v>
      </c>
      <c r="Q5333" s="18">
        <v>48.382602691650391</v>
      </c>
      <c r="R5333" s="18">
        <v>60.768417358398438</v>
      </c>
      <c r="S5333" s="18">
        <v>58.716110229492188</v>
      </c>
      <c r="T5333" s="18">
        <v>64.761398315429688</v>
      </c>
      <c r="U5333" s="18">
        <v>90.170463562011719</v>
      </c>
      <c r="V5333" s="18">
        <v>102.3195037841797</v>
      </c>
      <c r="W5333" s="18">
        <v>99.326957702636719</v>
      </c>
      <c r="X5333" s="103">
        <v>1.9533591709463349</v>
      </c>
      <c r="Y5333" s="18">
        <v>8.4355440568729865</v>
      </c>
      <c r="Z5333" s="18">
        <v>46.767764423027678</v>
      </c>
      <c r="AA5333" s="18">
        <v>120.4854052077628</v>
      </c>
      <c r="AB5333" s="18">
        <v>97.538101196289063</v>
      </c>
      <c r="AC5333" s="18">
        <v>58.016433715820313</v>
      </c>
      <c r="AD5333" s="18">
        <v>55.005599975585938</v>
      </c>
      <c r="AE5333" s="18">
        <v>70.98046875</v>
      </c>
      <c r="AF5333" s="18">
        <v>72.691368103027344</v>
      </c>
      <c r="AG5333" s="18">
        <v>59.696910858154297</v>
      </c>
      <c r="AH5333" s="18">
        <v>59.563621520996087</v>
      </c>
      <c r="AI5333" s="18">
        <v>61.473320007324219</v>
      </c>
      <c r="AJ5333" s="18">
        <v>43.243186950683587</v>
      </c>
      <c r="AK5333" s="18">
        <v>60.097381591796882</v>
      </c>
      <c r="AL5333" s="18">
        <v>91.928634643554688</v>
      </c>
      <c r="AM5333" s="18">
        <v>106.9188766479492</v>
      </c>
      <c r="AN5333" s="18">
        <v>123.8977966308594</v>
      </c>
      <c r="AO5333" s="18">
        <v>64.653373718261719</v>
      </c>
    </row>
    <row r="5334" spans="1:41" x14ac:dyDescent="0.3">
      <c r="A5334" s="4" t="s">
        <v>4305</v>
      </c>
      <c r="B5334" s="8" t="s">
        <v>11852</v>
      </c>
      <c r="C5334" s="87" t="s">
        <v>86</v>
      </c>
      <c r="D5334" s="87" t="s">
        <v>87</v>
      </c>
      <c r="E5334" s="87" t="s">
        <v>4279</v>
      </c>
      <c r="F5334" s="110">
        <v>2.2944733416735992</v>
      </c>
      <c r="G5334" s="18">
        <v>13.811310120730219</v>
      </c>
      <c r="H5334" s="18">
        <v>20.770555030149211</v>
      </c>
      <c r="I5334" s="18">
        <v>55.926009635570708</v>
      </c>
      <c r="J5334" s="18">
        <v>99.675155639648438</v>
      </c>
      <c r="K5334" s="18">
        <v>104.02818298339839</v>
      </c>
      <c r="L5334" s="18">
        <v>86.03643798828125</v>
      </c>
      <c r="M5334" s="18">
        <v>128.02439880371091</v>
      </c>
      <c r="N5334" s="18">
        <v>85.626136779785156</v>
      </c>
      <c r="O5334" s="18">
        <v>89.073814392089844</v>
      </c>
      <c r="P5334" s="18">
        <v>83.392936706542969</v>
      </c>
      <c r="Q5334" s="18">
        <v>80.273826599121094</v>
      </c>
      <c r="R5334" s="18">
        <v>89.337455749511719</v>
      </c>
      <c r="S5334" s="18">
        <v>79.925521850585938</v>
      </c>
      <c r="T5334" s="18">
        <v>131.4945373535156</v>
      </c>
      <c r="U5334" s="18">
        <v>105.4788513183594</v>
      </c>
      <c r="V5334" s="18">
        <v>161.2142028808594</v>
      </c>
      <c r="W5334" s="18">
        <v>270.53689575195313</v>
      </c>
      <c r="X5334" s="103">
        <v>2.4533603577198408</v>
      </c>
      <c r="Y5334" s="18">
        <v>10.594789577231291</v>
      </c>
      <c r="Z5334" s="18">
        <v>58.738905246519387</v>
      </c>
      <c r="AA5334" s="18">
        <v>151.32604449663589</v>
      </c>
      <c r="AB5334" s="18">
        <v>122.5049209594727</v>
      </c>
      <c r="AC5334" s="18">
        <v>82.202926635742188</v>
      </c>
      <c r="AD5334" s="18">
        <v>112.1775665283203</v>
      </c>
      <c r="AE5334" s="18">
        <v>83.018775939941406</v>
      </c>
      <c r="AF5334" s="18">
        <v>92.076675415039063</v>
      </c>
      <c r="AG5334" s="18">
        <v>89.327140808105469</v>
      </c>
      <c r="AH5334" s="18">
        <v>88.053108215332031</v>
      </c>
      <c r="AI5334" s="18">
        <v>68.10821533203125</v>
      </c>
      <c r="AJ5334" s="18">
        <v>85.058204650878906</v>
      </c>
      <c r="AK5334" s="18">
        <v>79.568321228027344</v>
      </c>
      <c r="AL5334" s="18">
        <v>100.33831787109381</v>
      </c>
      <c r="AM5334" s="18">
        <v>97.405235290527344</v>
      </c>
      <c r="AN5334" s="18">
        <v>180.01481628417969</v>
      </c>
      <c r="AO5334" s="18">
        <v>157.29498291015631</v>
      </c>
    </row>
    <row r="5335" spans="1:41" x14ac:dyDescent="0.3">
      <c r="A5335" s="4" t="s">
        <v>4283</v>
      </c>
      <c r="B5335" s="8" t="s">
        <v>11853</v>
      </c>
      <c r="C5335" s="87" t="s">
        <v>86</v>
      </c>
      <c r="D5335" s="87" t="s">
        <v>87</v>
      </c>
      <c r="E5335" s="87" t="s">
        <v>4279</v>
      </c>
      <c r="F5335" s="110">
        <v>2.7994455992432399</v>
      </c>
      <c r="G5335" s="18">
        <v>16.850930727772219</v>
      </c>
      <c r="H5335" s="18">
        <v>25.341780101301499</v>
      </c>
      <c r="I5335" s="18">
        <v>68.234317093148945</v>
      </c>
      <c r="J5335" s="18">
        <v>121.6118621826172</v>
      </c>
      <c r="K5335" s="18">
        <v>99.434577941894531</v>
      </c>
      <c r="L5335" s="18">
        <v>94.557838439941406</v>
      </c>
      <c r="M5335" s="18">
        <v>98.039009094238281</v>
      </c>
      <c r="N5335" s="18">
        <v>102.92454528808589</v>
      </c>
      <c r="O5335" s="18">
        <v>89.076774597167969</v>
      </c>
      <c r="P5335" s="18">
        <v>99.791221618652344</v>
      </c>
      <c r="Q5335" s="18">
        <v>80.723907470703125</v>
      </c>
      <c r="R5335" s="18">
        <v>82.261436462402344</v>
      </c>
      <c r="S5335" s="18">
        <v>82.497306823730469</v>
      </c>
      <c r="T5335" s="18">
        <v>109.79152679443359</v>
      </c>
      <c r="U5335" s="18">
        <v>132.93489074707031</v>
      </c>
      <c r="V5335" s="18">
        <v>179.23512268066409</v>
      </c>
      <c r="W5335" s="18">
        <v>100.9744567871094</v>
      </c>
      <c r="X5335" s="103">
        <v>1.9982835560451739</v>
      </c>
      <c r="Y5335" s="18">
        <v>8.6295491509518136</v>
      </c>
      <c r="Z5335" s="18">
        <v>47.843354150918842</v>
      </c>
      <c r="AA5335" s="18">
        <v>123.2563921429104</v>
      </c>
      <c r="AB5335" s="18">
        <v>99.781333923339844</v>
      </c>
      <c r="AC5335" s="18">
        <v>89.647132873535156</v>
      </c>
      <c r="AD5335" s="18">
        <v>94.731559753417969</v>
      </c>
      <c r="AE5335" s="18">
        <v>102.4598846435547</v>
      </c>
      <c r="AF5335" s="18">
        <v>108.58885192871089</v>
      </c>
      <c r="AG5335" s="18">
        <v>103.34776306152339</v>
      </c>
      <c r="AH5335" s="18">
        <v>92.026275634765625</v>
      </c>
      <c r="AI5335" s="18">
        <v>85.387062072753906</v>
      </c>
      <c r="AJ5335" s="18">
        <v>81.814659118652344</v>
      </c>
      <c r="AK5335" s="18">
        <v>103.42376708984381</v>
      </c>
      <c r="AL5335" s="18">
        <v>128.50550842285159</v>
      </c>
      <c r="AM5335" s="18">
        <v>141.0684814453125</v>
      </c>
      <c r="AN5335" s="18">
        <v>149.7723083496094</v>
      </c>
      <c r="AO5335" s="18">
        <v>74.830757141113281</v>
      </c>
    </row>
    <row r="5336" spans="1:41" x14ac:dyDescent="0.3">
      <c r="A5336" s="4" t="s">
        <v>4357</v>
      </c>
      <c r="B5336" s="8" t="s">
        <v>11854</v>
      </c>
      <c r="C5336" s="87" t="s">
        <v>86</v>
      </c>
      <c r="D5336" s="87" t="s">
        <v>87</v>
      </c>
      <c r="E5336" s="87" t="s">
        <v>4279</v>
      </c>
      <c r="F5336" s="110">
        <v>2.8129813639511259</v>
      </c>
      <c r="G5336" s="18">
        <v>16.932407657883541</v>
      </c>
      <c r="H5336" s="18">
        <v>25.464311638554062</v>
      </c>
      <c r="I5336" s="18">
        <v>68.564240868565705</v>
      </c>
      <c r="J5336" s="18">
        <v>122.1998748779297</v>
      </c>
      <c r="K5336" s="18">
        <v>122.4724884033203</v>
      </c>
      <c r="L5336" s="18">
        <v>124.6500930786133</v>
      </c>
      <c r="M5336" s="18">
        <v>137.51451110839841</v>
      </c>
      <c r="N5336" s="18">
        <v>151.32066345214841</v>
      </c>
      <c r="O5336" s="18">
        <v>137.86576843261719</v>
      </c>
      <c r="P5336" s="18">
        <v>119.99267578125</v>
      </c>
      <c r="Q5336" s="18">
        <v>119.36668395996089</v>
      </c>
      <c r="R5336" s="18">
        <v>137.87236022949219</v>
      </c>
      <c r="S5336" s="18">
        <v>140.80372619628909</v>
      </c>
      <c r="T5336" s="18">
        <v>129.52232360839841</v>
      </c>
      <c r="U5336" s="18">
        <v>170.5673522949219</v>
      </c>
      <c r="V5336" s="18">
        <v>171.16114807128909</v>
      </c>
      <c r="W5336" s="18">
        <v>123.4228591918945</v>
      </c>
      <c r="X5336" s="103">
        <v>2.2093338175434338</v>
      </c>
      <c r="Y5336" s="18">
        <v>9.5409656510830398</v>
      </c>
      <c r="Z5336" s="18">
        <v>52.896366959816241</v>
      </c>
      <c r="AA5336" s="18">
        <v>136.27421121788521</v>
      </c>
      <c r="AB5336" s="18">
        <v>110.3198165893555</v>
      </c>
      <c r="AC5336" s="18">
        <v>139.96131896972659</v>
      </c>
      <c r="AD5336" s="18">
        <v>144.02333068847659</v>
      </c>
      <c r="AE5336" s="18">
        <v>179.56672668457031</v>
      </c>
      <c r="AF5336" s="18">
        <v>121.45704650878911</v>
      </c>
      <c r="AG5336" s="18">
        <v>127.19089508056641</v>
      </c>
      <c r="AH5336" s="18">
        <v>119.75799560546881</v>
      </c>
      <c r="AI5336" s="18">
        <v>140.58522033691409</v>
      </c>
      <c r="AJ5336" s="18">
        <v>128.46986389160159</v>
      </c>
      <c r="AK5336" s="18">
        <v>116.43243408203131</v>
      </c>
      <c r="AL5336" s="18">
        <v>233.51350402832031</v>
      </c>
      <c r="AM5336" s="18">
        <v>126.6150283813477</v>
      </c>
      <c r="AN5336" s="18">
        <v>169.1684265136719</v>
      </c>
      <c r="AO5336" s="18">
        <v>120.85459136962891</v>
      </c>
    </row>
    <row r="5337" spans="1:41" x14ac:dyDescent="0.3">
      <c r="A5337" s="4" t="s">
        <v>4286</v>
      </c>
      <c r="B5337" s="8" t="s">
        <v>11855</v>
      </c>
      <c r="C5337" s="87" t="s">
        <v>86</v>
      </c>
      <c r="D5337" s="87" t="s">
        <v>87</v>
      </c>
      <c r="E5337" s="87" t="s">
        <v>4279</v>
      </c>
      <c r="F5337" s="110">
        <v>3.205094933145431</v>
      </c>
      <c r="G5337" s="18">
        <v>19.29268877700903</v>
      </c>
      <c r="H5337" s="18">
        <v>29.01389154392702</v>
      </c>
      <c r="I5337" s="18">
        <v>78.121705255144008</v>
      </c>
      <c r="J5337" s="18">
        <v>139.23384094238281</v>
      </c>
      <c r="K5337" s="18">
        <v>127.9828796386719</v>
      </c>
      <c r="L5337" s="18">
        <v>153.4505615234375</v>
      </c>
      <c r="M5337" s="18">
        <v>150.15765380859381</v>
      </c>
      <c r="N5337" s="18">
        <v>146.14424133300781</v>
      </c>
      <c r="O5337" s="18">
        <v>134.9260559082031</v>
      </c>
      <c r="P5337" s="18">
        <v>124.2257614135742</v>
      </c>
      <c r="Q5337" s="18">
        <v>126.8369598388672</v>
      </c>
      <c r="R5337" s="18">
        <v>121.2214050292969</v>
      </c>
      <c r="S5337" s="18">
        <v>118.921745300293</v>
      </c>
      <c r="T5337" s="18">
        <v>119.0835037231445</v>
      </c>
      <c r="U5337" s="18">
        <v>173.09721374511719</v>
      </c>
      <c r="V5337" s="18">
        <v>212.56932067871091</v>
      </c>
      <c r="W5337" s="18">
        <v>111.3612060546875</v>
      </c>
      <c r="X5337" s="103">
        <v>2.7463675794855349</v>
      </c>
      <c r="Y5337" s="18">
        <v>11.86013563593335</v>
      </c>
      <c r="Z5337" s="18">
        <v>65.754150023620483</v>
      </c>
      <c r="AA5337" s="18">
        <v>169.3990616705012</v>
      </c>
      <c r="AB5337" s="18">
        <v>137.13580322265631</v>
      </c>
      <c r="AC5337" s="18">
        <v>112.178840637207</v>
      </c>
      <c r="AD5337" s="18">
        <v>144.67973327636719</v>
      </c>
      <c r="AE5337" s="18">
        <v>132.78099060058591</v>
      </c>
      <c r="AF5337" s="18">
        <v>142.29008483886719</v>
      </c>
      <c r="AG5337" s="18">
        <v>152.22650146484381</v>
      </c>
      <c r="AH5337" s="18">
        <v>135.62535095214841</v>
      </c>
      <c r="AI5337" s="18">
        <v>113.8219680786133</v>
      </c>
      <c r="AJ5337" s="18">
        <v>116.7904586791992</v>
      </c>
      <c r="AK5337" s="18">
        <v>121.5262069702148</v>
      </c>
      <c r="AL5337" s="18">
        <v>130.29693603515631</v>
      </c>
      <c r="AM5337" s="18">
        <v>147.37092590332031</v>
      </c>
      <c r="AN5337" s="18">
        <v>186.7989807128906</v>
      </c>
      <c r="AO5337" s="18">
        <v>102.7302932739258</v>
      </c>
    </row>
    <row r="5338" spans="1:41" x14ac:dyDescent="0.3">
      <c r="A5338" s="4" t="s">
        <v>4313</v>
      </c>
      <c r="B5338" s="8" t="s">
        <v>11856</v>
      </c>
      <c r="C5338" s="87" t="s">
        <v>86</v>
      </c>
      <c r="D5338" s="87" t="s">
        <v>87</v>
      </c>
      <c r="E5338" s="87" t="s">
        <v>4279</v>
      </c>
      <c r="F5338" s="110">
        <v>3.8924470081595461</v>
      </c>
      <c r="G5338" s="18">
        <v>23.430123062134761</v>
      </c>
      <c r="H5338" s="18">
        <v>35.236096805529407</v>
      </c>
      <c r="I5338" s="18">
        <v>94.875379430425525</v>
      </c>
      <c r="J5338" s="18">
        <v>169.0933837890625</v>
      </c>
      <c r="K5338" s="18">
        <v>170.49015808105469</v>
      </c>
      <c r="L5338" s="18">
        <v>182.23402404785159</v>
      </c>
      <c r="M5338" s="18">
        <v>207.4186706542969</v>
      </c>
      <c r="N5338" s="18">
        <v>185.2762451171875</v>
      </c>
      <c r="O5338" s="18">
        <v>173.49678039550781</v>
      </c>
      <c r="P5338" s="18">
        <v>177.73783874511719</v>
      </c>
      <c r="Q5338" s="18">
        <v>163.86761474609381</v>
      </c>
      <c r="R5338" s="18">
        <v>147.68603515625</v>
      </c>
      <c r="S5338" s="18">
        <v>151.9667053222656</v>
      </c>
      <c r="T5338" s="18">
        <v>172.12947082519531</v>
      </c>
      <c r="U5338" s="18">
        <v>172.8451843261719</v>
      </c>
      <c r="V5338" s="18">
        <v>192.3775634765625</v>
      </c>
      <c r="W5338" s="18">
        <v>230.15519714355469</v>
      </c>
      <c r="X5338" s="103">
        <v>3.4558387100459602</v>
      </c>
      <c r="Y5338" s="18">
        <v>14.923973084743411</v>
      </c>
      <c r="Z5338" s="18">
        <v>82.740467334079227</v>
      </c>
      <c r="AA5338" s="18">
        <v>213.16004424871781</v>
      </c>
      <c r="AB5338" s="18">
        <v>172.56219482421881</v>
      </c>
      <c r="AC5338" s="18">
        <v>175.84086608886719</v>
      </c>
      <c r="AD5338" s="18">
        <v>141.64613342285159</v>
      </c>
      <c r="AE5338" s="18">
        <v>172.12330627441409</v>
      </c>
      <c r="AF5338" s="18">
        <v>172.73622131347659</v>
      </c>
      <c r="AG5338" s="18">
        <v>198.2695617675781</v>
      </c>
      <c r="AH5338" s="18">
        <v>173.28460693359381</v>
      </c>
      <c r="AI5338" s="18">
        <v>141.79902648925781</v>
      </c>
      <c r="AJ5338" s="18">
        <v>141.21058654785159</v>
      </c>
      <c r="AK5338" s="18">
        <v>183.95452880859381</v>
      </c>
      <c r="AL5338" s="18">
        <v>182.3919372558594</v>
      </c>
      <c r="AM5338" s="18">
        <v>203.48707580566409</v>
      </c>
      <c r="AN5338" s="18">
        <v>262.824951171875</v>
      </c>
      <c r="AO5338" s="18">
        <v>174.90898132324219</v>
      </c>
    </row>
    <row r="5339" spans="1:41" x14ac:dyDescent="0.3">
      <c r="A5339" s="4" t="s">
        <v>4300</v>
      </c>
      <c r="B5339" s="8" t="s">
        <v>11857</v>
      </c>
      <c r="C5339" s="87" t="s">
        <v>86</v>
      </c>
      <c r="D5339" s="87" t="s">
        <v>87</v>
      </c>
      <c r="E5339" s="87" t="s">
        <v>4279</v>
      </c>
      <c r="F5339" s="110">
        <v>2.5295901647493442</v>
      </c>
      <c r="G5339" s="18">
        <v>15.226567948799561</v>
      </c>
      <c r="H5339" s="18">
        <v>22.898933174061991</v>
      </c>
      <c r="I5339" s="18">
        <v>61.656799997784198</v>
      </c>
      <c r="J5339" s="18">
        <v>109.8889617919922</v>
      </c>
      <c r="K5339" s="18">
        <v>123.9645233154297</v>
      </c>
      <c r="L5339" s="18">
        <v>113.27126312255859</v>
      </c>
      <c r="M5339" s="18">
        <v>128.03483581542969</v>
      </c>
      <c r="N5339" s="18">
        <v>157.96403503417969</v>
      </c>
      <c r="O5339" s="18">
        <v>126.6172256469727</v>
      </c>
      <c r="P5339" s="18">
        <v>141.34074401855469</v>
      </c>
      <c r="Q5339" s="18">
        <v>109.5010147094727</v>
      </c>
      <c r="R5339" s="18">
        <v>107.0062942504883</v>
      </c>
      <c r="S5339" s="18">
        <v>114.212776184082</v>
      </c>
      <c r="T5339" s="18">
        <v>127.0196990966797</v>
      </c>
      <c r="U5339" s="18">
        <v>155.08807373046881</v>
      </c>
      <c r="V5339" s="18">
        <v>149.3433837890625</v>
      </c>
      <c r="W5339" s="18">
        <v>122.4187316894531</v>
      </c>
      <c r="X5339" s="103">
        <v>2.3516545445604251</v>
      </c>
      <c r="Y5339" s="18">
        <v>10.15557497681006</v>
      </c>
      <c r="Z5339" s="18">
        <v>56.303841802458741</v>
      </c>
      <c r="AA5339" s="18">
        <v>145.0527147922167</v>
      </c>
      <c r="AB5339" s="18">
        <v>117.4263916015625</v>
      </c>
      <c r="AC5339" s="18">
        <v>142.08734130859381</v>
      </c>
      <c r="AD5339" s="18">
        <v>116.6564025878906</v>
      </c>
      <c r="AE5339" s="18">
        <v>112.58010101318359</v>
      </c>
      <c r="AF5339" s="18">
        <v>136.22288513183591</v>
      </c>
      <c r="AG5339" s="18">
        <v>106.2826614379883</v>
      </c>
      <c r="AH5339" s="18">
        <v>140.34046936035159</v>
      </c>
      <c r="AI5339" s="18">
        <v>122.60606384277339</v>
      </c>
      <c r="AJ5339" s="18">
        <v>114.118408203125</v>
      </c>
      <c r="AK5339" s="18">
        <v>117.39073181152339</v>
      </c>
      <c r="AL5339" s="18">
        <v>132.65513610839841</v>
      </c>
      <c r="AM5339" s="18">
        <v>143.96119689941409</v>
      </c>
      <c r="AN5339" s="18">
        <v>182.8890075683594</v>
      </c>
      <c r="AO5339" s="18">
        <v>146.016357421875</v>
      </c>
    </row>
    <row r="5340" spans="1:41" x14ac:dyDescent="0.3">
      <c r="A5340" s="4" t="s">
        <v>4308</v>
      </c>
      <c r="B5340" s="8" t="s">
        <v>11858</v>
      </c>
      <c r="C5340" s="87" t="s">
        <v>86</v>
      </c>
      <c r="D5340" s="87" t="s">
        <v>87</v>
      </c>
      <c r="E5340" s="87" t="s">
        <v>4279</v>
      </c>
      <c r="F5340" s="110">
        <v>3.8791226958689879</v>
      </c>
      <c r="G5340" s="18">
        <v>23.34991894476806</v>
      </c>
      <c r="H5340" s="18">
        <v>35.115479426088413</v>
      </c>
      <c r="I5340" s="18">
        <v>94.550609643819271</v>
      </c>
      <c r="J5340" s="18">
        <v>168.5145568847656</v>
      </c>
      <c r="K5340" s="18">
        <v>142.1628723144531</v>
      </c>
      <c r="L5340" s="18">
        <v>145.224609375</v>
      </c>
      <c r="M5340" s="18">
        <v>159.67718505859381</v>
      </c>
      <c r="N5340" s="18">
        <v>141.81364440917969</v>
      </c>
      <c r="O5340" s="18">
        <v>179.19853210449219</v>
      </c>
      <c r="P5340" s="18">
        <v>148.44837951660159</v>
      </c>
      <c r="Q5340" s="18">
        <v>147.26744079589841</v>
      </c>
      <c r="R5340" s="18">
        <v>128.25303649902341</v>
      </c>
      <c r="S5340" s="18">
        <v>140.15205383300781</v>
      </c>
      <c r="T5340" s="18">
        <v>153.072021484375</v>
      </c>
      <c r="U5340" s="18">
        <v>135.73872375488281</v>
      </c>
      <c r="V5340" s="18">
        <v>173.84565734863281</v>
      </c>
      <c r="W5340" s="18">
        <v>175.581298828125</v>
      </c>
      <c r="X5340" s="103">
        <v>2.9699112586209409</v>
      </c>
      <c r="Y5340" s="18">
        <v>12.825504720139531</v>
      </c>
      <c r="Z5340" s="18">
        <v>71.106283046343933</v>
      </c>
      <c r="AA5340" s="18">
        <v>183.18748889006631</v>
      </c>
      <c r="AB5340" s="18">
        <v>148.2981262207031</v>
      </c>
      <c r="AC5340" s="18">
        <v>115.48468017578131</v>
      </c>
      <c r="AD5340" s="18">
        <v>140.64619445800781</v>
      </c>
      <c r="AE5340" s="18">
        <v>177.59521484375</v>
      </c>
      <c r="AF5340" s="18">
        <v>152.9927978515625</v>
      </c>
      <c r="AG5340" s="18">
        <v>137.1243896484375</v>
      </c>
      <c r="AH5340" s="18">
        <v>134.624755859375</v>
      </c>
      <c r="AI5340" s="18">
        <v>124.53249359130859</v>
      </c>
      <c r="AJ5340" s="18">
        <v>144.64924621582031</v>
      </c>
      <c r="AK5340" s="18">
        <v>171.07225036621091</v>
      </c>
      <c r="AL5340" s="18">
        <v>153.53668212890631</v>
      </c>
      <c r="AM5340" s="18">
        <v>204.56298828125</v>
      </c>
      <c r="AN5340" s="18">
        <v>191.9574890136719</v>
      </c>
      <c r="AO5340" s="18">
        <v>192.0093994140625</v>
      </c>
    </row>
    <row r="5341" spans="1:41" x14ac:dyDescent="0.3">
      <c r="A5341" s="4" t="s">
        <v>4289</v>
      </c>
      <c r="B5341" s="8" t="s">
        <v>11859</v>
      </c>
      <c r="C5341" s="87" t="s">
        <v>86</v>
      </c>
      <c r="D5341" s="87" t="s">
        <v>87</v>
      </c>
      <c r="E5341" s="87" t="s">
        <v>4279</v>
      </c>
      <c r="F5341" s="110">
        <v>1.8981456522519</v>
      </c>
      <c r="G5341" s="18">
        <v>11.425662604754759</v>
      </c>
      <c r="H5341" s="18">
        <v>17.18282710427108</v>
      </c>
      <c r="I5341" s="18">
        <v>46.265829334118969</v>
      </c>
      <c r="J5341" s="18">
        <v>82.458122253417969</v>
      </c>
      <c r="K5341" s="18">
        <v>120.032356262207</v>
      </c>
      <c r="L5341" s="18">
        <v>102.89158630371089</v>
      </c>
      <c r="M5341" s="18">
        <v>91.217536926269531</v>
      </c>
      <c r="N5341" s="18">
        <v>119.1982879638672</v>
      </c>
      <c r="O5341" s="18">
        <v>90.757881164550781</v>
      </c>
      <c r="P5341" s="18">
        <v>91.815704345703125</v>
      </c>
      <c r="Q5341" s="18">
        <v>89.581405639648438</v>
      </c>
      <c r="R5341" s="18">
        <v>88.5926513671875</v>
      </c>
      <c r="S5341" s="18">
        <v>65.223701477050781</v>
      </c>
      <c r="T5341" s="18">
        <v>91.064582824707031</v>
      </c>
      <c r="U5341" s="18">
        <v>127.35260009765631</v>
      </c>
      <c r="V5341" s="18">
        <v>114.9929656982422</v>
      </c>
      <c r="W5341" s="18">
        <v>125.5471267700195</v>
      </c>
      <c r="X5341" s="103">
        <v>1.920654554734665</v>
      </c>
      <c r="Y5341" s="18">
        <v>8.2943097999989632</v>
      </c>
      <c r="Z5341" s="18">
        <v>45.984743149069182</v>
      </c>
      <c r="AA5341" s="18">
        <v>118.46814745248859</v>
      </c>
      <c r="AB5341" s="18">
        <v>95.905044555664063</v>
      </c>
      <c r="AC5341" s="18">
        <v>78.661834716796875</v>
      </c>
      <c r="AD5341" s="18">
        <v>86.677932739257813</v>
      </c>
      <c r="AE5341" s="18">
        <v>81.804832458496094</v>
      </c>
      <c r="AF5341" s="18">
        <v>123.581657409668</v>
      </c>
      <c r="AG5341" s="18">
        <v>96.188331604003906</v>
      </c>
      <c r="AH5341" s="18">
        <v>94.850074768066406</v>
      </c>
      <c r="AI5341" s="18">
        <v>96.781219482421875</v>
      </c>
      <c r="AJ5341" s="18">
        <v>77.265518188476563</v>
      </c>
      <c r="AK5341" s="18">
        <v>107.6097793579102</v>
      </c>
      <c r="AL5341" s="18">
        <v>140.38993835449219</v>
      </c>
      <c r="AM5341" s="18">
        <v>141.2325744628906</v>
      </c>
      <c r="AN5341" s="18">
        <v>150.9398498535156</v>
      </c>
      <c r="AO5341" s="18">
        <v>126.8104553222656</v>
      </c>
    </row>
    <row r="5342" spans="1:41" x14ac:dyDescent="0.3">
      <c r="A5342" s="4" t="s">
        <v>4363</v>
      </c>
      <c r="B5342" s="8" t="s">
        <v>11860</v>
      </c>
      <c r="C5342" s="87" t="s">
        <v>86</v>
      </c>
      <c r="D5342" s="87" t="s">
        <v>87</v>
      </c>
      <c r="E5342" s="87" t="s">
        <v>4279</v>
      </c>
      <c r="F5342" s="110">
        <v>1.6830555157212681</v>
      </c>
      <c r="G5342" s="18">
        <v>10.130953040873781</v>
      </c>
      <c r="H5342" s="18">
        <v>15.2357391010637</v>
      </c>
      <c r="I5342" s="18">
        <v>41.02317393706204</v>
      </c>
      <c r="J5342" s="18">
        <v>73.114303588867188</v>
      </c>
      <c r="K5342" s="18">
        <v>102.8466415405273</v>
      </c>
      <c r="L5342" s="18">
        <v>67.927436828613281</v>
      </c>
      <c r="M5342" s="18">
        <v>65.395896911621094</v>
      </c>
      <c r="N5342" s="18">
        <v>72.388664245605469</v>
      </c>
      <c r="O5342" s="18">
        <v>61.678260803222663</v>
      </c>
      <c r="P5342" s="18">
        <v>56.557254791259773</v>
      </c>
      <c r="Q5342" s="18">
        <v>54.805793762207031</v>
      </c>
      <c r="R5342" s="18">
        <v>53.661022186279297</v>
      </c>
      <c r="S5342" s="18">
        <v>58.813247680664063</v>
      </c>
      <c r="T5342" s="18">
        <v>111.8706893920898</v>
      </c>
      <c r="U5342" s="18">
        <v>99.661674499511719</v>
      </c>
      <c r="V5342" s="18">
        <v>93.115524291992188</v>
      </c>
      <c r="W5342" s="18">
        <v>75.471908569335938</v>
      </c>
      <c r="X5342" s="103">
        <v>1.28172781061097</v>
      </c>
      <c r="Y5342" s="18">
        <v>5.5351169289005444</v>
      </c>
      <c r="Z5342" s="18">
        <v>30.68741539839613</v>
      </c>
      <c r="AA5342" s="18">
        <v>79.058422498257457</v>
      </c>
      <c r="AB5342" s="18">
        <v>64.001182556152344</v>
      </c>
      <c r="AC5342" s="18">
        <v>70.874458312988281</v>
      </c>
      <c r="AD5342" s="18">
        <v>70.354164123535156</v>
      </c>
      <c r="AE5342" s="18">
        <v>69.486343383789063</v>
      </c>
      <c r="AF5342" s="18">
        <v>69.59661865234375</v>
      </c>
      <c r="AG5342" s="18">
        <v>73.835647583007813</v>
      </c>
      <c r="AH5342" s="18">
        <v>61.766563415527337</v>
      </c>
      <c r="AI5342" s="18">
        <v>64.976219177246094</v>
      </c>
      <c r="AJ5342" s="18">
        <v>59.655384063720703</v>
      </c>
      <c r="AK5342" s="18">
        <v>69.51300048828125</v>
      </c>
      <c r="AL5342" s="18">
        <v>107.6766891479492</v>
      </c>
      <c r="AM5342" s="18">
        <v>106.6155700683594</v>
      </c>
      <c r="AN5342" s="18">
        <v>125.9982070922852</v>
      </c>
      <c r="AO5342" s="18">
        <v>82.141921997070313</v>
      </c>
    </row>
    <row r="5343" spans="1:41" x14ac:dyDescent="0.3">
      <c r="A5343" s="4" t="s">
        <v>4340</v>
      </c>
      <c r="B5343" s="8" t="s">
        <v>11861</v>
      </c>
      <c r="C5343" s="87" t="s">
        <v>86</v>
      </c>
      <c r="D5343" s="87" t="s">
        <v>87</v>
      </c>
      <c r="E5343" s="87" t="s">
        <v>4279</v>
      </c>
      <c r="F5343" s="110">
        <v>1.5008235744689791</v>
      </c>
      <c r="G5343" s="18">
        <v>9.0340294859885244</v>
      </c>
      <c r="H5343" s="18">
        <v>13.586097549216021</v>
      </c>
      <c r="I5343" s="18">
        <v>36.581411586948818</v>
      </c>
      <c r="J5343" s="18">
        <v>65.197891235351563</v>
      </c>
      <c r="K5343" s="18">
        <v>76.311050415039063</v>
      </c>
      <c r="L5343" s="18">
        <v>74.051033020019531</v>
      </c>
      <c r="M5343" s="18">
        <v>80.256561279296875</v>
      </c>
      <c r="N5343" s="18">
        <v>83.013900756835938</v>
      </c>
      <c r="O5343" s="18">
        <v>56.875598907470703</v>
      </c>
      <c r="P5343" s="18">
        <v>69.174850463867188</v>
      </c>
      <c r="Q5343" s="18">
        <v>41.160881042480469</v>
      </c>
      <c r="R5343" s="18">
        <v>46.126155853271477</v>
      </c>
      <c r="S5343" s="18">
        <v>65.223861694335938</v>
      </c>
      <c r="T5343" s="18">
        <v>92.654800415039063</v>
      </c>
      <c r="U5343" s="18">
        <v>79.479011535644531</v>
      </c>
      <c r="V5343" s="18">
        <v>173.255615234375</v>
      </c>
      <c r="W5343" s="18">
        <v>61.300872802734382</v>
      </c>
      <c r="X5343" s="103">
        <v>1.3584773467037961</v>
      </c>
      <c r="Y5343" s="18">
        <v>5.8665583262048342</v>
      </c>
      <c r="Z5343" s="18">
        <v>32.52497004628357</v>
      </c>
      <c r="AA5343" s="18">
        <v>83.792420778344422</v>
      </c>
      <c r="AB5343" s="18">
        <v>67.83355712890625</v>
      </c>
      <c r="AC5343" s="18">
        <v>64.903663635253906</v>
      </c>
      <c r="AD5343" s="18">
        <v>88.802886962890625</v>
      </c>
      <c r="AE5343" s="18">
        <v>83.242332458496094</v>
      </c>
      <c r="AF5343" s="18">
        <v>73.112380981445313</v>
      </c>
      <c r="AG5343" s="18">
        <v>174.8243103027344</v>
      </c>
      <c r="AH5343" s="18">
        <v>60.797439575195313</v>
      </c>
      <c r="AI5343" s="18">
        <v>55.706073760986328</v>
      </c>
      <c r="AJ5343" s="18">
        <v>34.904403686523438</v>
      </c>
      <c r="AK5343" s="18">
        <v>57.074207305908203</v>
      </c>
      <c r="AL5343" s="18">
        <v>77.791740417480469</v>
      </c>
      <c r="AM5343" s="18">
        <v>110.0206604003906</v>
      </c>
      <c r="AN5343" s="18">
        <v>106.3056335449219</v>
      </c>
      <c r="AO5343" s="18">
        <v>64.439933776855469</v>
      </c>
    </row>
    <row r="5344" spans="1:41" x14ac:dyDescent="0.3">
      <c r="A5344" s="4" t="s">
        <v>4301</v>
      </c>
      <c r="B5344" s="8" t="s">
        <v>11862</v>
      </c>
      <c r="C5344" s="87" t="s">
        <v>86</v>
      </c>
      <c r="D5344" s="87" t="s">
        <v>87</v>
      </c>
      <c r="E5344" s="87" t="s">
        <v>4279</v>
      </c>
      <c r="F5344" s="110">
        <v>2.0077017137934718</v>
      </c>
      <c r="G5344" s="18">
        <v>12.085122322187249</v>
      </c>
      <c r="H5344" s="18">
        <v>18.1745754779854</v>
      </c>
      <c r="I5344" s="18">
        <v>48.936173435367103</v>
      </c>
      <c r="J5344" s="18">
        <v>87.217391967773438</v>
      </c>
      <c r="K5344" s="18">
        <v>70.519844055175781</v>
      </c>
      <c r="L5344" s="18">
        <v>67.035980224609375</v>
      </c>
      <c r="M5344" s="18">
        <v>46.831672668457031</v>
      </c>
      <c r="N5344" s="18">
        <v>48.237689971923828</v>
      </c>
      <c r="O5344" s="18">
        <v>46.473892211914063</v>
      </c>
      <c r="P5344" s="18">
        <v>44.697917938232422</v>
      </c>
      <c r="Q5344" s="18">
        <v>38.542041778564453</v>
      </c>
      <c r="R5344" s="18">
        <v>33.671211242675781</v>
      </c>
      <c r="S5344" s="18">
        <v>51.893936157226563</v>
      </c>
      <c r="T5344" s="18">
        <v>63.679901123046882</v>
      </c>
      <c r="U5344" s="18">
        <v>71.420318603515625</v>
      </c>
      <c r="V5344" s="18">
        <v>75.919548034667969</v>
      </c>
      <c r="W5344" s="18">
        <v>124.9787139892578</v>
      </c>
      <c r="X5344" s="103">
        <v>2.1739084513089599</v>
      </c>
      <c r="Y5344" s="18">
        <v>9.387981887499512</v>
      </c>
      <c r="Z5344" s="18">
        <v>52.048204877135497</v>
      </c>
      <c r="AA5344" s="18">
        <v>134.08913452084019</v>
      </c>
      <c r="AB5344" s="18">
        <v>108.5509033203125</v>
      </c>
      <c r="AC5344" s="18">
        <v>74.563560485839844</v>
      </c>
      <c r="AD5344" s="18">
        <v>67.759628295898438</v>
      </c>
      <c r="AE5344" s="18">
        <v>59.962451934814453</v>
      </c>
      <c r="AF5344" s="18">
        <v>57.851364135742188</v>
      </c>
      <c r="AG5344" s="18">
        <v>46.016571044921882</v>
      </c>
      <c r="AH5344" s="18">
        <v>42.506965637207031</v>
      </c>
      <c r="AI5344" s="18">
        <v>69.684043884277344</v>
      </c>
      <c r="AJ5344" s="18">
        <v>34.150154113769531</v>
      </c>
      <c r="AK5344" s="18">
        <v>43.560123443603523</v>
      </c>
      <c r="AL5344" s="18">
        <v>66.398246765136719</v>
      </c>
      <c r="AM5344" s="18">
        <v>116.5747604370117</v>
      </c>
      <c r="AN5344" s="18">
        <v>105.099250793457</v>
      </c>
      <c r="AO5344" s="18">
        <v>67.226150512695313</v>
      </c>
    </row>
    <row r="5345" spans="1:41" x14ac:dyDescent="0.3">
      <c r="A5345" s="4" t="s">
        <v>4303</v>
      </c>
      <c r="B5345" s="8" t="s">
        <v>11863</v>
      </c>
      <c r="C5345" s="87" t="s">
        <v>86</v>
      </c>
      <c r="D5345" s="87" t="s">
        <v>87</v>
      </c>
      <c r="E5345" s="87" t="s">
        <v>4279</v>
      </c>
      <c r="F5345" s="110">
        <v>2.357366737083999</v>
      </c>
      <c r="G5345" s="18">
        <v>14.189889454288821</v>
      </c>
      <c r="H5345" s="18">
        <v>21.339892972185101</v>
      </c>
      <c r="I5345" s="18">
        <v>57.458987410405179</v>
      </c>
      <c r="J5345" s="18">
        <v>102.40733337402339</v>
      </c>
      <c r="K5345" s="18">
        <v>104.42510986328131</v>
      </c>
      <c r="L5345" s="18">
        <v>94.391624450683594</v>
      </c>
      <c r="M5345" s="18">
        <v>107.6409225463867</v>
      </c>
      <c r="N5345" s="18">
        <v>131.0470886230469</v>
      </c>
      <c r="O5345" s="18">
        <v>104.01783752441411</v>
      </c>
      <c r="P5345" s="18">
        <v>95.046218872070313</v>
      </c>
      <c r="Q5345" s="18">
        <v>93.63031005859375</v>
      </c>
      <c r="R5345" s="18">
        <v>78.076011657714844</v>
      </c>
      <c r="S5345" s="18">
        <v>83.5328369140625</v>
      </c>
      <c r="T5345" s="18">
        <v>94.195823669433594</v>
      </c>
      <c r="U5345" s="18">
        <v>119.3229064941406</v>
      </c>
      <c r="V5345" s="18">
        <v>143.09428405761719</v>
      </c>
      <c r="W5345" s="18">
        <v>141.7641906738281</v>
      </c>
      <c r="X5345" s="103">
        <v>2.051444294866104</v>
      </c>
      <c r="Y5345" s="18">
        <v>8.8591227803640749</v>
      </c>
      <c r="Z5345" s="18">
        <v>49.11614051131302</v>
      </c>
      <c r="AA5345" s="18">
        <v>126.5354067006278</v>
      </c>
      <c r="AB5345" s="18">
        <v>102.4358367919922</v>
      </c>
      <c r="AC5345" s="18">
        <v>81.115058898925781</v>
      </c>
      <c r="AD5345" s="18">
        <v>136.56983947753909</v>
      </c>
      <c r="AE5345" s="18">
        <v>111.93504333496089</v>
      </c>
      <c r="AF5345" s="18">
        <v>104.39500427246089</v>
      </c>
      <c r="AG5345" s="18">
        <v>94.090621948242188</v>
      </c>
      <c r="AH5345" s="18">
        <v>95.927810668945313</v>
      </c>
      <c r="AI5345" s="18">
        <v>124.2832717895508</v>
      </c>
      <c r="AJ5345" s="18">
        <v>76.593177795410156</v>
      </c>
      <c r="AK5345" s="18">
        <v>109.5183029174805</v>
      </c>
      <c r="AL5345" s="18">
        <v>114.74831390380859</v>
      </c>
      <c r="AM5345" s="18">
        <v>112.5347061157227</v>
      </c>
      <c r="AN5345" s="18">
        <v>185.57997131347659</v>
      </c>
      <c r="AO5345" s="18">
        <v>98.533294677734375</v>
      </c>
    </row>
    <row r="5346" spans="1:41" x14ac:dyDescent="0.3">
      <c r="A5346" s="4" t="s">
        <v>4352</v>
      </c>
      <c r="B5346" s="8" t="s">
        <v>11864</v>
      </c>
      <c r="C5346" s="87" t="s">
        <v>86</v>
      </c>
      <c r="D5346" s="87" t="s">
        <v>87</v>
      </c>
      <c r="E5346" s="87" t="s">
        <v>4279</v>
      </c>
      <c r="F5346" s="110">
        <v>2.591313195617325</v>
      </c>
      <c r="G5346" s="18">
        <v>15.598102411818109</v>
      </c>
      <c r="H5346" s="18">
        <v>23.457676475187419</v>
      </c>
      <c r="I5346" s="18">
        <v>63.161251043853667</v>
      </c>
      <c r="J5346" s="18">
        <v>112.57029724121089</v>
      </c>
      <c r="K5346" s="18">
        <v>107.9768600463867</v>
      </c>
      <c r="L5346" s="18">
        <v>110.54449462890631</v>
      </c>
      <c r="M5346" s="18">
        <v>111.936897277832</v>
      </c>
      <c r="N5346" s="18">
        <v>115.37913513183589</v>
      </c>
      <c r="O5346" s="18">
        <v>130.02081298828131</v>
      </c>
      <c r="P5346" s="18">
        <v>116.67551422119141</v>
      </c>
      <c r="Q5346" s="18">
        <v>107.3688507080078</v>
      </c>
      <c r="R5346" s="18">
        <v>108.8176803588867</v>
      </c>
      <c r="S5346" s="18">
        <v>110.9084854125977</v>
      </c>
      <c r="T5346" s="18">
        <v>138.87855529785159</v>
      </c>
      <c r="U5346" s="18">
        <v>129.48094177246091</v>
      </c>
      <c r="V5346" s="18">
        <v>171.10882568359381</v>
      </c>
      <c r="W5346" s="18">
        <v>143.43385314941409</v>
      </c>
      <c r="X5346" s="103">
        <v>1.826740320584229</v>
      </c>
      <c r="Y5346" s="18">
        <v>7.8887429838564458</v>
      </c>
      <c r="Z5346" s="18">
        <v>43.736227441336418</v>
      </c>
      <c r="AA5346" s="18">
        <v>112.6754111627717</v>
      </c>
      <c r="AB5346" s="18">
        <v>91.215576171875</v>
      </c>
      <c r="AC5346" s="18">
        <v>111.4584503173828</v>
      </c>
      <c r="AD5346" s="18">
        <v>115.46849060058589</v>
      </c>
      <c r="AE5346" s="18">
        <v>107.7896347045898</v>
      </c>
      <c r="AF5346" s="18">
        <v>133.12428283691409</v>
      </c>
      <c r="AG5346" s="18">
        <v>119.8699493408203</v>
      </c>
      <c r="AH5346" s="18">
        <v>119.5087814331055</v>
      </c>
      <c r="AI5346" s="18">
        <v>115.2938690185547</v>
      </c>
      <c r="AJ5346" s="18">
        <v>99.712699890136719</v>
      </c>
      <c r="AK5346" s="18">
        <v>120.70932769775391</v>
      </c>
      <c r="AL5346" s="18">
        <v>132.76264953613281</v>
      </c>
      <c r="AM5346" s="18">
        <v>144.67213439941409</v>
      </c>
      <c r="AN5346" s="18">
        <v>165.96980285644531</v>
      </c>
      <c r="AO5346" s="18">
        <v>103.5774459838867</v>
      </c>
    </row>
    <row r="5347" spans="1:41" x14ac:dyDescent="0.3">
      <c r="A5347" s="4" t="s">
        <v>4306</v>
      </c>
      <c r="B5347" s="8" t="s">
        <v>9965</v>
      </c>
      <c r="C5347" s="87" t="s">
        <v>86</v>
      </c>
      <c r="D5347" s="87" t="s">
        <v>87</v>
      </c>
      <c r="E5347" s="87" t="s">
        <v>4279</v>
      </c>
      <c r="F5347" s="110">
        <v>3.6036925748046418</v>
      </c>
      <c r="G5347" s="18">
        <v>21.692000001227289</v>
      </c>
      <c r="H5347" s="18">
        <v>32.622168049302097</v>
      </c>
      <c r="I5347" s="18">
        <v>87.837213883319606</v>
      </c>
      <c r="J5347" s="18">
        <v>156.54948425292969</v>
      </c>
      <c r="K5347" s="18">
        <v>184.5354919433594</v>
      </c>
      <c r="L5347" s="18">
        <v>175.45008850097659</v>
      </c>
      <c r="M5347" s="18">
        <v>167.52723693847659</v>
      </c>
      <c r="N5347" s="18">
        <v>197.6829528808594</v>
      </c>
      <c r="O5347" s="18">
        <v>168.77984619140631</v>
      </c>
      <c r="P5347" s="18">
        <v>190.57875061035159</v>
      </c>
      <c r="Q5347" s="18">
        <v>170.72431945800781</v>
      </c>
      <c r="R5347" s="18">
        <v>152.58393859863281</v>
      </c>
      <c r="S5347" s="18">
        <v>145.90338134765631</v>
      </c>
      <c r="T5347" s="18">
        <v>154.53227233886719</v>
      </c>
      <c r="U5347" s="18">
        <v>153.22468566894531</v>
      </c>
      <c r="V5347" s="18">
        <v>236.401123046875</v>
      </c>
      <c r="W5347" s="18">
        <v>171.1333312988281</v>
      </c>
      <c r="X5347" s="103">
        <v>3.6859637103742831</v>
      </c>
      <c r="Y5347" s="18">
        <v>15.91776347809796</v>
      </c>
      <c r="Z5347" s="18">
        <v>88.250171828409464</v>
      </c>
      <c r="AA5347" s="18">
        <v>227.35441481066729</v>
      </c>
      <c r="AB5347" s="18">
        <v>184.05314636230469</v>
      </c>
      <c r="AC5347" s="18">
        <v>165.4186096191406</v>
      </c>
      <c r="AD5347" s="18">
        <v>157.48982238769531</v>
      </c>
      <c r="AE5347" s="18">
        <v>184.58282470703131</v>
      </c>
      <c r="AF5347" s="18">
        <v>169.7053527832031</v>
      </c>
      <c r="AG5347" s="18">
        <v>212.21795654296881</v>
      </c>
      <c r="AH5347" s="18">
        <v>149.6185302734375</v>
      </c>
      <c r="AI5347" s="18">
        <v>161.0241394042969</v>
      </c>
      <c r="AJ5347" s="18">
        <v>140.3187255859375</v>
      </c>
      <c r="AK5347" s="18">
        <v>131.400146484375</v>
      </c>
      <c r="AL5347" s="18">
        <v>135.61506652832031</v>
      </c>
      <c r="AM5347" s="18">
        <v>141.67564392089841</v>
      </c>
      <c r="AN5347" s="18">
        <v>215.7565002441406</v>
      </c>
      <c r="AO5347" s="18">
        <v>99.295562744140625</v>
      </c>
    </row>
    <row r="5348" spans="1:41" x14ac:dyDescent="0.3">
      <c r="A5348" s="4" t="s">
        <v>4328</v>
      </c>
      <c r="B5348" s="8" t="s">
        <v>11865</v>
      </c>
      <c r="C5348" s="87" t="s">
        <v>86</v>
      </c>
      <c r="D5348" s="87" t="s">
        <v>87</v>
      </c>
      <c r="E5348" s="87" t="s">
        <v>4279</v>
      </c>
      <c r="F5348" s="110">
        <v>4.1411698459157096</v>
      </c>
      <c r="G5348" s="18">
        <v>24.92728068169238</v>
      </c>
      <c r="H5348" s="18">
        <v>37.487642419522523</v>
      </c>
      <c r="I5348" s="18">
        <v>100.9378058566971</v>
      </c>
      <c r="J5348" s="18">
        <v>179.89825439453131</v>
      </c>
      <c r="K5348" s="18">
        <v>133.163330078125</v>
      </c>
      <c r="L5348" s="18">
        <v>155.85514831542969</v>
      </c>
      <c r="M5348" s="18">
        <v>141.77130126953131</v>
      </c>
      <c r="N5348" s="18">
        <v>145.7718200683594</v>
      </c>
      <c r="O5348" s="18">
        <v>149.41302490234381</v>
      </c>
      <c r="P5348" s="18">
        <v>149.0059814453125</v>
      </c>
      <c r="Q5348" s="18">
        <v>137.8198547363281</v>
      </c>
      <c r="R5348" s="18">
        <v>158.5203552246094</v>
      </c>
      <c r="S5348" s="18">
        <v>144.02325439453131</v>
      </c>
      <c r="T5348" s="18">
        <v>145.62043762207031</v>
      </c>
      <c r="U5348" s="18">
        <v>172.75103759765631</v>
      </c>
      <c r="V5348" s="18">
        <v>291.27322387695313</v>
      </c>
      <c r="W5348" s="18">
        <v>164.13677978515631</v>
      </c>
      <c r="X5348" s="103">
        <v>2.8905708448880461</v>
      </c>
      <c r="Y5348" s="18">
        <v>12.48287466751581</v>
      </c>
      <c r="Z5348" s="18">
        <v>69.20669702351951</v>
      </c>
      <c r="AA5348" s="18">
        <v>178.2936823438138</v>
      </c>
      <c r="AB5348" s="18">
        <v>144.33638000488281</v>
      </c>
      <c r="AC5348" s="18">
        <v>132.97380065917969</v>
      </c>
      <c r="AD5348" s="18">
        <v>127.56187438964839</v>
      </c>
      <c r="AE5348" s="18">
        <v>140.47099304199219</v>
      </c>
      <c r="AF5348" s="18">
        <v>170.75651550292969</v>
      </c>
      <c r="AG5348" s="18">
        <v>150.5685729980469</v>
      </c>
      <c r="AH5348" s="18">
        <v>145.3856201171875</v>
      </c>
      <c r="AI5348" s="18">
        <v>155.45289611816409</v>
      </c>
      <c r="AJ5348" s="18">
        <v>130.25270080566409</v>
      </c>
      <c r="AK5348" s="18">
        <v>138.17774963378909</v>
      </c>
      <c r="AL5348" s="18">
        <v>162.8714904785156</v>
      </c>
      <c r="AM5348" s="18">
        <v>201.8307800292969</v>
      </c>
      <c r="AN5348" s="18">
        <v>236.53257751464841</v>
      </c>
      <c r="AO5348" s="18">
        <v>206.71150207519531</v>
      </c>
    </row>
    <row r="5349" spans="1:41" x14ac:dyDescent="0.3">
      <c r="A5349" s="4" t="s">
        <v>4351</v>
      </c>
      <c r="B5349" s="8" t="s">
        <v>11866</v>
      </c>
      <c r="C5349" s="87" t="s">
        <v>86</v>
      </c>
      <c r="D5349" s="87" t="s">
        <v>87</v>
      </c>
      <c r="E5349" s="87" t="s">
        <v>4279</v>
      </c>
      <c r="F5349" s="110">
        <v>2.1179862675502239</v>
      </c>
      <c r="G5349" s="18">
        <v>12.74896711209875</v>
      </c>
      <c r="H5349" s="18">
        <v>19.17291847512357</v>
      </c>
      <c r="I5349" s="18">
        <v>51.624273969826092</v>
      </c>
      <c r="J5349" s="18">
        <v>92.008308410644531</v>
      </c>
      <c r="K5349" s="18">
        <v>75.993568420410156</v>
      </c>
      <c r="L5349" s="18">
        <v>69.667816162109375</v>
      </c>
      <c r="M5349" s="18">
        <v>64.203765869140625</v>
      </c>
      <c r="N5349" s="18">
        <v>66.830490112304688</v>
      </c>
      <c r="O5349" s="18">
        <v>74.285240173339844</v>
      </c>
      <c r="P5349" s="18">
        <v>56.380401611328132</v>
      </c>
      <c r="Q5349" s="18">
        <v>57.195278167724609</v>
      </c>
      <c r="R5349" s="18">
        <v>69.940238952636719</v>
      </c>
      <c r="S5349" s="18">
        <v>81.526046752929688</v>
      </c>
      <c r="T5349" s="18">
        <v>67.400077819824219</v>
      </c>
      <c r="U5349" s="18">
        <v>84.819206237792969</v>
      </c>
      <c r="V5349" s="18">
        <v>127.19032287597661</v>
      </c>
      <c r="W5349" s="18">
        <v>84.312751770019531</v>
      </c>
      <c r="X5349" s="103">
        <v>1.7942126363951569</v>
      </c>
      <c r="Y5349" s="18">
        <v>7.7482728045232552</v>
      </c>
      <c r="Z5349" s="18">
        <v>42.957442313640662</v>
      </c>
      <c r="AA5349" s="18">
        <v>110.66906677496939</v>
      </c>
      <c r="AB5349" s="18">
        <v>89.591354370117188</v>
      </c>
      <c r="AC5349" s="18">
        <v>66.442214965820313</v>
      </c>
      <c r="AD5349" s="18">
        <v>65.983665466308594</v>
      </c>
      <c r="AE5349" s="18">
        <v>62.475334167480469</v>
      </c>
      <c r="AF5349" s="18">
        <v>92.795280456542969</v>
      </c>
      <c r="AG5349" s="18">
        <v>77.501548767089844</v>
      </c>
      <c r="AH5349" s="18">
        <v>86.140701293945313</v>
      </c>
      <c r="AI5349" s="18">
        <v>64.554840087890625</v>
      </c>
      <c r="AJ5349" s="18">
        <v>63.432025909423828</v>
      </c>
      <c r="AK5349" s="18">
        <v>79.724250793457031</v>
      </c>
      <c r="AL5349" s="18">
        <v>100.434326171875</v>
      </c>
      <c r="AM5349" s="18">
        <v>99.069747924804688</v>
      </c>
      <c r="AN5349" s="18">
        <v>117.3328552246094</v>
      </c>
      <c r="AO5349" s="18">
        <v>60.810665130615227</v>
      </c>
    </row>
    <row r="5350" spans="1:41" x14ac:dyDescent="0.3">
      <c r="A5350" s="4" t="s">
        <v>4354</v>
      </c>
      <c r="B5350" s="8" t="s">
        <v>11867</v>
      </c>
      <c r="C5350" s="87" t="s">
        <v>86</v>
      </c>
      <c r="D5350" s="87" t="s">
        <v>87</v>
      </c>
      <c r="E5350" s="87" t="s">
        <v>4279</v>
      </c>
      <c r="F5350" s="110">
        <v>2.8778484323398739</v>
      </c>
      <c r="G5350" s="18">
        <v>17.32286728182763</v>
      </c>
      <c r="H5350" s="18">
        <v>26.05151611338583</v>
      </c>
      <c r="I5350" s="18">
        <v>70.145325392779114</v>
      </c>
      <c r="J5350" s="18">
        <v>125.0177917480469</v>
      </c>
      <c r="K5350" s="18">
        <v>136.26325988769531</v>
      </c>
      <c r="L5350" s="18">
        <v>136.68193054199219</v>
      </c>
      <c r="M5350" s="18">
        <v>169.43510437011719</v>
      </c>
      <c r="N5350" s="18">
        <v>177.22163391113281</v>
      </c>
      <c r="O5350" s="18">
        <v>207.76446533203131</v>
      </c>
      <c r="P5350" s="18">
        <v>188.92060852050781</v>
      </c>
      <c r="Q5350" s="18">
        <v>159.18853759765631</v>
      </c>
      <c r="R5350" s="18">
        <v>140.1898498535156</v>
      </c>
      <c r="S5350" s="18">
        <v>102.775634765625</v>
      </c>
      <c r="T5350" s="18">
        <v>144.14060974121091</v>
      </c>
      <c r="U5350" s="18">
        <v>174.33689880371091</v>
      </c>
      <c r="V5350" s="18">
        <v>261.93728637695313</v>
      </c>
      <c r="W5350" s="18">
        <v>86.8507080078125</v>
      </c>
      <c r="X5350" s="103">
        <v>2.2065388110759132</v>
      </c>
      <c r="Y5350" s="18">
        <v>9.5288954693434462</v>
      </c>
      <c r="Z5350" s="18">
        <v>52.829448286600311</v>
      </c>
      <c r="AA5350" s="18">
        <v>136.10181205453301</v>
      </c>
      <c r="AB5350" s="18">
        <v>110.1802520751953</v>
      </c>
      <c r="AC5350" s="18">
        <v>120.813117980957</v>
      </c>
      <c r="AD5350" s="18">
        <v>133.8498229980469</v>
      </c>
      <c r="AE5350" s="18">
        <v>160.18603515625</v>
      </c>
      <c r="AF5350" s="18">
        <v>220.72259521484381</v>
      </c>
      <c r="AG5350" s="18">
        <v>153.9073791503906</v>
      </c>
      <c r="AH5350" s="18">
        <v>161.54096984863281</v>
      </c>
      <c r="AI5350" s="18">
        <v>161.56440734863281</v>
      </c>
      <c r="AJ5350" s="18">
        <v>167.85047912597659</v>
      </c>
      <c r="AK5350" s="18">
        <v>99.643760681152344</v>
      </c>
      <c r="AL5350" s="18">
        <v>148.878173828125</v>
      </c>
      <c r="AM5350" s="18">
        <v>140.8477783203125</v>
      </c>
      <c r="AN5350" s="18">
        <v>151.75152587890631</v>
      </c>
      <c r="AO5350" s="18">
        <v>119.5741348266602</v>
      </c>
    </row>
    <row r="5351" spans="1:41" x14ac:dyDescent="0.3">
      <c r="A5351" s="4" t="s">
        <v>4287</v>
      </c>
      <c r="B5351" s="8" t="s">
        <v>11868</v>
      </c>
      <c r="C5351" s="87" t="s">
        <v>86</v>
      </c>
      <c r="D5351" s="87" t="s">
        <v>87</v>
      </c>
      <c r="E5351" s="87" t="s">
        <v>4279</v>
      </c>
      <c r="F5351" s="110">
        <v>2.020572562511322</v>
      </c>
      <c r="G5351" s="18">
        <v>12.16259686936572</v>
      </c>
      <c r="H5351" s="18">
        <v>18.291087911023219</v>
      </c>
      <c r="I5351" s="18">
        <v>49.24989039879339</v>
      </c>
      <c r="J5351" s="18">
        <v>87.776519775390625</v>
      </c>
      <c r="K5351" s="18">
        <v>85.254508972167969</v>
      </c>
      <c r="L5351" s="18">
        <v>71.125732421875</v>
      </c>
      <c r="M5351" s="18">
        <v>107.7775192260742</v>
      </c>
      <c r="N5351" s="18">
        <v>81.871170043945313</v>
      </c>
      <c r="O5351" s="18">
        <v>51.488933563232422</v>
      </c>
      <c r="P5351" s="18">
        <v>85.218864440917969</v>
      </c>
      <c r="Q5351" s="18">
        <v>51.349094390869141</v>
      </c>
      <c r="R5351" s="18">
        <v>41.485538482666023</v>
      </c>
      <c r="S5351" s="18">
        <v>53.746578216552727</v>
      </c>
      <c r="T5351" s="18">
        <v>112.7067489624023</v>
      </c>
      <c r="U5351" s="18">
        <v>89.857200622558594</v>
      </c>
      <c r="V5351" s="18">
        <v>82.982192993164063</v>
      </c>
      <c r="W5351" s="18">
        <v>122.38743591308589</v>
      </c>
      <c r="X5351" s="103">
        <v>1.6528136977135159</v>
      </c>
      <c r="Y5351" s="18">
        <v>7.1376442040154426</v>
      </c>
      <c r="Z5351" s="18">
        <v>39.572037134558627</v>
      </c>
      <c r="AA5351" s="18">
        <v>101.9474201487877</v>
      </c>
      <c r="AB5351" s="18">
        <v>82.530807495117188</v>
      </c>
      <c r="AC5351" s="18">
        <v>85.822654724121094</v>
      </c>
      <c r="AD5351" s="18">
        <v>57.257369995117188</v>
      </c>
      <c r="AE5351" s="18">
        <v>68.09625244140625</v>
      </c>
      <c r="AF5351" s="18">
        <v>68.699661254882813</v>
      </c>
      <c r="AG5351" s="18">
        <v>64.736366271972656</v>
      </c>
      <c r="AH5351" s="18">
        <v>50.990871429443359</v>
      </c>
      <c r="AI5351" s="18">
        <v>28.566518783569339</v>
      </c>
      <c r="AJ5351" s="18">
        <v>25.70098876953125</v>
      </c>
      <c r="AK5351" s="18">
        <v>49.999011993408203</v>
      </c>
      <c r="AL5351" s="18">
        <v>108.1943283081055</v>
      </c>
      <c r="AM5351" s="18">
        <v>166.35881042480469</v>
      </c>
      <c r="AN5351" s="18">
        <v>78.769927978515625</v>
      </c>
      <c r="AO5351" s="18">
        <v>47.292747497558587</v>
      </c>
    </row>
    <row r="5352" spans="1:41" x14ac:dyDescent="0.3">
      <c r="A5352" s="4" t="s">
        <v>4297</v>
      </c>
      <c r="B5352" s="8" t="s">
        <v>11869</v>
      </c>
      <c r="C5352" s="87" t="s">
        <v>86</v>
      </c>
      <c r="D5352" s="87" t="s">
        <v>87</v>
      </c>
      <c r="E5352" s="87" t="s">
        <v>4279</v>
      </c>
      <c r="F5352" s="110">
        <v>2.0760531808199159</v>
      </c>
      <c r="G5352" s="18">
        <v>12.496555870428219</v>
      </c>
      <c r="H5352" s="18">
        <v>18.793322221074</v>
      </c>
      <c r="I5352" s="18">
        <v>50.60218747619183</v>
      </c>
      <c r="J5352" s="18">
        <v>90.186676025390625</v>
      </c>
      <c r="K5352" s="18">
        <v>131.19422912597659</v>
      </c>
      <c r="L5352" s="18">
        <v>96.525726318359375</v>
      </c>
      <c r="M5352" s="18">
        <v>94.466445922851563</v>
      </c>
      <c r="N5352" s="18">
        <v>106.0854110717773</v>
      </c>
      <c r="O5352" s="18">
        <v>95.19720458984375</v>
      </c>
      <c r="P5352" s="18">
        <v>120.0205154418945</v>
      </c>
      <c r="Q5352" s="18">
        <v>80.661430358886719</v>
      </c>
      <c r="R5352" s="18">
        <v>81.623077392578125</v>
      </c>
      <c r="S5352" s="18">
        <v>125.9309005737305</v>
      </c>
      <c r="T5352" s="18">
        <v>172.4027099609375</v>
      </c>
      <c r="U5352" s="18">
        <v>164.9961853027344</v>
      </c>
      <c r="V5352" s="18">
        <v>226.94036865234381</v>
      </c>
      <c r="W5352" s="18">
        <v>187.64280700683591</v>
      </c>
      <c r="X5352" s="103">
        <v>3.211391688931565</v>
      </c>
      <c r="Y5352" s="18">
        <v>13.868333319741639</v>
      </c>
      <c r="Z5352" s="18">
        <v>76.887861798226652</v>
      </c>
      <c r="AA5352" s="18">
        <v>198.08227522965419</v>
      </c>
      <c r="AB5352" s="18">
        <v>160.35609436035159</v>
      </c>
      <c r="AC5352" s="18">
        <v>79.992172241210938</v>
      </c>
      <c r="AD5352" s="18">
        <v>105.62371826171881</v>
      </c>
      <c r="AE5352" s="18">
        <v>100.5055847167969</v>
      </c>
      <c r="AF5352" s="18">
        <v>93.371139526367188</v>
      </c>
      <c r="AG5352" s="18">
        <v>100.0052490234375</v>
      </c>
      <c r="AH5352" s="18">
        <v>114.79052734375</v>
      </c>
      <c r="AI5352" s="18">
        <v>102.84104919433589</v>
      </c>
      <c r="AJ5352" s="18">
        <v>115.17942047119141</v>
      </c>
      <c r="AK5352" s="18">
        <v>111.3062057495117</v>
      </c>
      <c r="AL5352" s="18">
        <v>117.8848571777344</v>
      </c>
      <c r="AM5352" s="18">
        <v>183.54203796386719</v>
      </c>
      <c r="AN5352" s="18">
        <v>199.0936279296875</v>
      </c>
      <c r="AO5352" s="18">
        <v>157.28309631347659</v>
      </c>
    </row>
    <row r="5353" spans="1:41" x14ac:dyDescent="0.3">
      <c r="A5353" s="4" t="s">
        <v>4304</v>
      </c>
      <c r="B5353" s="8" t="s">
        <v>11870</v>
      </c>
      <c r="C5353" s="87" t="s">
        <v>86</v>
      </c>
      <c r="D5353" s="87" t="s">
        <v>87</v>
      </c>
      <c r="E5353" s="87" t="s">
        <v>4279</v>
      </c>
      <c r="F5353" s="110">
        <v>3.6261391972786252</v>
      </c>
      <c r="G5353" s="18">
        <v>21.827114782698239</v>
      </c>
      <c r="H5353" s="18">
        <v>32.825364486091743</v>
      </c>
      <c r="I5353" s="18">
        <v>88.384332911449334</v>
      </c>
      <c r="J5353" s="18">
        <v>157.52459716796881</v>
      </c>
      <c r="K5353" s="18">
        <v>175.3765869140625</v>
      </c>
      <c r="L5353" s="18">
        <v>180.93817138671881</v>
      </c>
      <c r="M5353" s="18">
        <v>175.21974182128909</v>
      </c>
      <c r="N5353" s="18">
        <v>183.90281677246091</v>
      </c>
      <c r="O5353" s="18">
        <v>175.75343322753909</v>
      </c>
      <c r="P5353" s="18">
        <v>160.2127685546875</v>
      </c>
      <c r="Q5353" s="18">
        <v>160.23423767089841</v>
      </c>
      <c r="R5353" s="18">
        <v>149.7803039550781</v>
      </c>
      <c r="S5353" s="18">
        <v>191.02415466308591</v>
      </c>
      <c r="T5353" s="18">
        <v>184.53086853027341</v>
      </c>
      <c r="U5353" s="18">
        <v>226.6363525390625</v>
      </c>
      <c r="V5353" s="18">
        <v>303.79364013671881</v>
      </c>
      <c r="W5353" s="18">
        <v>187.71409606933591</v>
      </c>
      <c r="X5353" s="103">
        <v>3.3763097521715402</v>
      </c>
      <c r="Y5353" s="18">
        <v>14.58052880786633</v>
      </c>
      <c r="Z5353" s="18">
        <v>80.836367145030096</v>
      </c>
      <c r="AA5353" s="18">
        <v>208.2546080863512</v>
      </c>
      <c r="AB5353" s="18">
        <v>168.5910339355469</v>
      </c>
      <c r="AC5353" s="18">
        <v>151.09169006347659</v>
      </c>
      <c r="AD5353" s="18">
        <v>168.1810302734375</v>
      </c>
      <c r="AE5353" s="18">
        <v>174.8883361816406</v>
      </c>
      <c r="AF5353" s="18">
        <v>155.3343811035156</v>
      </c>
      <c r="AG5353" s="18">
        <v>170.3424987792969</v>
      </c>
      <c r="AH5353" s="18">
        <v>159.92327880859381</v>
      </c>
      <c r="AI5353" s="18">
        <v>150.63749694824219</v>
      </c>
      <c r="AJ5353" s="18">
        <v>178.18974304199219</v>
      </c>
      <c r="AK5353" s="18">
        <v>186.0799560546875</v>
      </c>
      <c r="AL5353" s="18">
        <v>205.57136535644531</v>
      </c>
      <c r="AM5353" s="18">
        <v>198.06840515136719</v>
      </c>
      <c r="AN5353" s="18">
        <v>263.44601440429688</v>
      </c>
      <c r="AO5353" s="18">
        <v>236.94781494140631</v>
      </c>
    </row>
    <row r="5354" spans="1:41" x14ac:dyDescent="0.3">
      <c r="A5354" s="4" t="s">
        <v>4360</v>
      </c>
      <c r="B5354" s="8" t="s">
        <v>11871</v>
      </c>
      <c r="C5354" s="87" t="s">
        <v>86</v>
      </c>
      <c r="D5354" s="87" t="s">
        <v>87</v>
      </c>
      <c r="E5354" s="87" t="s">
        <v>4279</v>
      </c>
      <c r="F5354" s="110">
        <v>3.2470229267527309</v>
      </c>
      <c r="G5354" s="18">
        <v>19.545069361229739</v>
      </c>
      <c r="H5354" s="18">
        <v>29.393441692846569</v>
      </c>
      <c r="I5354" s="18">
        <v>79.143667607851768</v>
      </c>
      <c r="J5354" s="18">
        <v>141.05525207519531</v>
      </c>
      <c r="K5354" s="18">
        <v>158.04051208496091</v>
      </c>
      <c r="L5354" s="18">
        <v>141.8511047363281</v>
      </c>
      <c r="M5354" s="18">
        <v>146.53382873535159</v>
      </c>
      <c r="N5354" s="18">
        <v>158.03157043457031</v>
      </c>
      <c r="O5354" s="18">
        <v>145.18408203125</v>
      </c>
      <c r="P5354" s="18">
        <v>142.92512512207031</v>
      </c>
      <c r="Q5354" s="18">
        <v>122.95111083984381</v>
      </c>
      <c r="R5354" s="18">
        <v>122.36720275878911</v>
      </c>
      <c r="S5354" s="18">
        <v>126.9300918579102</v>
      </c>
      <c r="T5354" s="18">
        <v>136.38090515136719</v>
      </c>
      <c r="U5354" s="18">
        <v>161.514404296875</v>
      </c>
      <c r="V5354" s="18">
        <v>215.34498596191409</v>
      </c>
      <c r="W5354" s="18">
        <v>213.71961975097659</v>
      </c>
      <c r="X5354" s="103">
        <v>2.7370509931211551</v>
      </c>
      <c r="Y5354" s="18">
        <v>11.819902136684821</v>
      </c>
      <c r="Z5354" s="18">
        <v>65.531090218338989</v>
      </c>
      <c r="AA5354" s="18">
        <v>168.82440407554299</v>
      </c>
      <c r="AB5354" s="18">
        <v>136.67059326171881</v>
      </c>
      <c r="AC5354" s="18">
        <v>138.87013244628909</v>
      </c>
      <c r="AD5354" s="18">
        <v>131.6528015136719</v>
      </c>
      <c r="AE5354" s="18">
        <v>157.01434326171881</v>
      </c>
      <c r="AF5354" s="18">
        <v>152.7571105957031</v>
      </c>
      <c r="AG5354" s="18">
        <v>164.17601013183591</v>
      </c>
      <c r="AH5354" s="18">
        <v>157.50465393066409</v>
      </c>
      <c r="AI5354" s="18">
        <v>134.393798828125</v>
      </c>
      <c r="AJ5354" s="18">
        <v>119.9541931152344</v>
      </c>
      <c r="AK5354" s="18">
        <v>144.3981628417969</v>
      </c>
      <c r="AL5354" s="18">
        <v>139.86549377441409</v>
      </c>
      <c r="AM5354" s="18">
        <v>130.78419494628909</v>
      </c>
      <c r="AN5354" s="18">
        <v>169.62611389160159</v>
      </c>
      <c r="AO5354" s="18">
        <v>107.1092147827148</v>
      </c>
    </row>
    <row r="5355" spans="1:41" x14ac:dyDescent="0.3">
      <c r="A5355" s="4" t="s">
        <v>4291</v>
      </c>
      <c r="B5355" s="8" t="s">
        <v>11872</v>
      </c>
      <c r="C5355" s="87" t="s">
        <v>86</v>
      </c>
      <c r="D5355" s="87" t="s">
        <v>87</v>
      </c>
      <c r="E5355" s="87" t="s">
        <v>4279</v>
      </c>
      <c r="F5355" s="110">
        <v>2.8963457769829182</v>
      </c>
      <c r="G5355" s="18">
        <v>17.434209853839722</v>
      </c>
      <c r="H5355" s="18">
        <v>26.218961996430931</v>
      </c>
      <c r="I5355" s="18">
        <v>70.596183834213335</v>
      </c>
      <c r="J5355" s="18">
        <v>125.8213424682617</v>
      </c>
      <c r="K5355" s="18">
        <v>143.81742858886719</v>
      </c>
      <c r="L5355" s="18">
        <v>139.65679931640631</v>
      </c>
      <c r="M5355" s="18">
        <v>141.92539978027341</v>
      </c>
      <c r="N5355" s="18">
        <v>131.9027404785156</v>
      </c>
      <c r="O5355" s="18">
        <v>143.02726745605469</v>
      </c>
      <c r="P5355" s="18">
        <v>114.4033737182617</v>
      </c>
      <c r="Q5355" s="18">
        <v>120.7295379638672</v>
      </c>
      <c r="R5355" s="18">
        <v>107.01416015625</v>
      </c>
      <c r="S5355" s="18">
        <v>123.6361846923828</v>
      </c>
      <c r="T5355" s="18">
        <v>130.9931640625</v>
      </c>
      <c r="U5355" s="18">
        <v>149.33824157714841</v>
      </c>
      <c r="V5355" s="18">
        <v>166.61663818359381</v>
      </c>
      <c r="W5355" s="18">
        <v>156.1174011230469</v>
      </c>
      <c r="X5355" s="103">
        <v>2.7433190926851201</v>
      </c>
      <c r="Y5355" s="18">
        <v>11.846970804245361</v>
      </c>
      <c r="Z5355" s="18">
        <v>65.681162467287237</v>
      </c>
      <c r="AA5355" s="18">
        <v>169.21102755323199</v>
      </c>
      <c r="AB5355" s="18">
        <v>136.98358154296881</v>
      </c>
      <c r="AC5355" s="18">
        <v>125.03053283691411</v>
      </c>
      <c r="AD5355" s="18">
        <v>118.567756652832</v>
      </c>
      <c r="AE5355" s="18">
        <v>135.0261535644531</v>
      </c>
      <c r="AF5355" s="18">
        <v>147.7155456542969</v>
      </c>
      <c r="AG5355" s="18">
        <v>149.2377014160156</v>
      </c>
      <c r="AH5355" s="18">
        <v>144.46746826171881</v>
      </c>
      <c r="AI5355" s="18">
        <v>133.31474304199219</v>
      </c>
      <c r="AJ5355" s="18">
        <v>110.06903076171881</v>
      </c>
      <c r="AK5355" s="18">
        <v>111.8210983276367</v>
      </c>
      <c r="AL5355" s="18">
        <v>140.69261169433591</v>
      </c>
      <c r="AM5355" s="18">
        <v>159.0716552734375</v>
      </c>
      <c r="AN5355" s="18">
        <v>128.4103088378906</v>
      </c>
      <c r="AO5355" s="18">
        <v>145.78175354003909</v>
      </c>
    </row>
    <row r="5356" spans="1:41" x14ac:dyDescent="0.3">
      <c r="A5356" s="4" t="s">
        <v>4355</v>
      </c>
      <c r="B5356" s="8" t="s">
        <v>11873</v>
      </c>
      <c r="C5356" s="87" t="s">
        <v>86</v>
      </c>
      <c r="D5356" s="87" t="s">
        <v>87</v>
      </c>
      <c r="E5356" s="87" t="s">
        <v>4279</v>
      </c>
      <c r="F5356" s="110">
        <v>2.775114696880959</v>
      </c>
      <c r="G5356" s="18">
        <v>16.704473747017939</v>
      </c>
      <c r="H5356" s="18">
        <v>25.121526356239311</v>
      </c>
      <c r="I5356" s="18">
        <v>67.641270202936411</v>
      </c>
      <c r="J5356" s="18">
        <v>120.5548934936523</v>
      </c>
      <c r="K5356" s="18">
        <v>85.254020690917969</v>
      </c>
      <c r="L5356" s="18">
        <v>86.049118041992188</v>
      </c>
      <c r="M5356" s="18">
        <v>96.38531494140625</v>
      </c>
      <c r="N5356" s="18">
        <v>157.8517761230469</v>
      </c>
      <c r="O5356" s="18">
        <v>81.488433837890625</v>
      </c>
      <c r="P5356" s="18">
        <v>69.270614624023438</v>
      </c>
      <c r="Q5356" s="18">
        <v>89.754188537597656</v>
      </c>
      <c r="R5356" s="18">
        <v>55.067234039306641</v>
      </c>
      <c r="S5356" s="18">
        <v>77.840530395507813</v>
      </c>
      <c r="T5356" s="18">
        <v>149.67530822753909</v>
      </c>
      <c r="U5356" s="18">
        <v>100.46669769287109</v>
      </c>
      <c r="V5356" s="18">
        <v>114.25205993652339</v>
      </c>
      <c r="W5356" s="18">
        <v>76.933303833007813</v>
      </c>
      <c r="X5356" s="103">
        <v>1.1950493780669209</v>
      </c>
      <c r="Y5356" s="18">
        <v>5.1607977829998024</v>
      </c>
      <c r="Z5356" s="18">
        <v>28.612140879469109</v>
      </c>
      <c r="AA5356" s="18">
        <v>73.711998643813999</v>
      </c>
      <c r="AB5356" s="18">
        <v>59.673023223876953</v>
      </c>
      <c r="AC5356" s="18">
        <v>66.084564208984375</v>
      </c>
      <c r="AD5356" s="18">
        <v>73.596656799316406</v>
      </c>
      <c r="AE5356" s="18">
        <v>78.564422607421875</v>
      </c>
      <c r="AF5356" s="18">
        <v>80.674705505371094</v>
      </c>
      <c r="AG5356" s="18">
        <v>109.0713195800781</v>
      </c>
      <c r="AH5356" s="18">
        <v>100.67820739746089</v>
      </c>
      <c r="AI5356" s="18">
        <v>72.734413146972656</v>
      </c>
      <c r="AJ5356" s="18">
        <v>68.998603820800781</v>
      </c>
      <c r="AK5356" s="18">
        <v>87.642257690429688</v>
      </c>
      <c r="AL5356" s="18">
        <v>82.779029846191406</v>
      </c>
      <c r="AM5356" s="18">
        <v>99.936347961425781</v>
      </c>
      <c r="AN5356" s="18">
        <v>107.9977951049805</v>
      </c>
      <c r="AO5356" s="18">
        <v>60.761947631835938</v>
      </c>
    </row>
    <row r="5357" spans="1:41" x14ac:dyDescent="0.3">
      <c r="A5357" s="4" t="s">
        <v>4353</v>
      </c>
      <c r="B5357" s="8" t="s">
        <v>11874</v>
      </c>
      <c r="C5357" s="87" t="s">
        <v>86</v>
      </c>
      <c r="D5357" s="87" t="s">
        <v>87</v>
      </c>
      <c r="E5357" s="87" t="s">
        <v>4279</v>
      </c>
      <c r="F5357" s="110">
        <v>3.2273683894371179</v>
      </c>
      <c r="G5357" s="18">
        <v>19.426761205185791</v>
      </c>
      <c r="H5357" s="18">
        <v>29.215520406296221</v>
      </c>
      <c r="I5357" s="18">
        <v>78.664603491772795</v>
      </c>
      <c r="J5357" s="18">
        <v>140.20143127441409</v>
      </c>
      <c r="K5357" s="18">
        <v>111.977409362793</v>
      </c>
      <c r="L5357" s="18">
        <v>109.6337051391602</v>
      </c>
      <c r="M5357" s="18">
        <v>127.84022521972661</v>
      </c>
      <c r="N5357" s="18">
        <v>105.292839050293</v>
      </c>
      <c r="O5357" s="18">
        <v>90.729339599609375</v>
      </c>
      <c r="P5357" s="18">
        <v>106.8280868530273</v>
      </c>
      <c r="Q5357" s="18">
        <v>102.4148712158203</v>
      </c>
      <c r="R5357" s="18">
        <v>94.898452758789063</v>
      </c>
      <c r="S5357" s="18">
        <v>93.152198791503906</v>
      </c>
      <c r="T5357" s="18">
        <v>87.634201049804688</v>
      </c>
      <c r="U5357" s="18">
        <v>113.24436950683589</v>
      </c>
      <c r="V5357" s="18">
        <v>150.3915100097656</v>
      </c>
      <c r="W5357" s="18">
        <v>146.43327331542969</v>
      </c>
      <c r="X5357" s="103">
        <v>1.622932812684609</v>
      </c>
      <c r="Y5357" s="18">
        <v>7.0086041760119944</v>
      </c>
      <c r="Z5357" s="18">
        <v>38.856622267406209</v>
      </c>
      <c r="AA5357" s="18">
        <v>100.10433332982331</v>
      </c>
      <c r="AB5357" s="18">
        <v>81.038749694824219</v>
      </c>
      <c r="AC5357" s="18">
        <v>83.004257202148438</v>
      </c>
      <c r="AD5357" s="18">
        <v>90.83123779296875</v>
      </c>
      <c r="AE5357" s="18">
        <v>101.5545959472656</v>
      </c>
      <c r="AF5357" s="18">
        <v>107.4479522705078</v>
      </c>
      <c r="AG5357" s="18">
        <v>98.006324768066406</v>
      </c>
      <c r="AH5357" s="18">
        <v>94.85943603515625</v>
      </c>
      <c r="AI5357" s="18">
        <v>95.285377502441406</v>
      </c>
      <c r="AJ5357" s="18">
        <v>91.229682922363281</v>
      </c>
      <c r="AK5357" s="18">
        <v>130.84254455566409</v>
      </c>
      <c r="AL5357" s="18">
        <v>158.4272155761719</v>
      </c>
      <c r="AM5357" s="18">
        <v>237.8085021972656</v>
      </c>
      <c r="AN5357" s="18">
        <v>142.45306396484381</v>
      </c>
      <c r="AO5357" s="18">
        <v>118.3645782470703</v>
      </c>
    </row>
    <row r="5358" spans="1:41" x14ac:dyDescent="0.3">
      <c r="A5358" s="4" t="s">
        <v>4343</v>
      </c>
      <c r="B5358" s="8" t="s">
        <v>11875</v>
      </c>
      <c r="C5358" s="87" t="s">
        <v>86</v>
      </c>
      <c r="D5358" s="87" t="s">
        <v>87</v>
      </c>
      <c r="E5358" s="87" t="s">
        <v>4279</v>
      </c>
      <c r="F5358" s="110">
        <v>3.5939148323774721</v>
      </c>
      <c r="G5358" s="18">
        <v>21.633144040476068</v>
      </c>
      <c r="H5358" s="18">
        <v>32.533655738670497</v>
      </c>
      <c r="I5358" s="18">
        <v>87.598888988772273</v>
      </c>
      <c r="J5358" s="18">
        <v>156.1247253417969</v>
      </c>
      <c r="K5358" s="18">
        <v>128.51019287109381</v>
      </c>
      <c r="L5358" s="18">
        <v>125.06736755371089</v>
      </c>
      <c r="M5358" s="18">
        <v>181.1244201660156</v>
      </c>
      <c r="N5358" s="18">
        <v>134.39753723144531</v>
      </c>
      <c r="O5358" s="18">
        <v>143.87586975097659</v>
      </c>
      <c r="P5358" s="18">
        <v>112.5493927001953</v>
      </c>
      <c r="Q5358" s="18">
        <v>106.8741149902344</v>
      </c>
      <c r="R5358" s="18">
        <v>113.2722702026367</v>
      </c>
      <c r="S5358" s="18">
        <v>107.2575988769531</v>
      </c>
      <c r="T5358" s="18">
        <v>126.2576522827148</v>
      </c>
      <c r="U5358" s="18">
        <v>116.2275466918945</v>
      </c>
      <c r="V5358" s="18">
        <v>219.5695495605469</v>
      </c>
      <c r="W5358" s="18">
        <v>115.592399597168</v>
      </c>
      <c r="X5358" s="103">
        <v>2.2094584950308609</v>
      </c>
      <c r="Y5358" s="18">
        <v>9.5415040684175114</v>
      </c>
      <c r="Z5358" s="18">
        <v>52.899352016250077</v>
      </c>
      <c r="AA5358" s="18">
        <v>136.28190146646639</v>
      </c>
      <c r="AB5358" s="18">
        <v>110.326042175293</v>
      </c>
      <c r="AC5358" s="18">
        <v>181.9949645996094</v>
      </c>
      <c r="AD5358" s="18">
        <v>115.7124404907227</v>
      </c>
      <c r="AE5358" s="18">
        <v>124.3688888549805</v>
      </c>
      <c r="AF5358" s="18">
        <v>149.01969909667969</v>
      </c>
      <c r="AG5358" s="18">
        <v>115.991325378418</v>
      </c>
      <c r="AH5358" s="18">
        <v>118.15992736816411</v>
      </c>
      <c r="AI5358" s="18">
        <v>121.80519866943359</v>
      </c>
      <c r="AJ5358" s="18">
        <v>110.7911071777344</v>
      </c>
      <c r="AK5358" s="18">
        <v>149.92457580566409</v>
      </c>
      <c r="AL5358" s="18">
        <v>136.9820251464844</v>
      </c>
      <c r="AM5358" s="18">
        <v>127.64601135253911</v>
      </c>
      <c r="AN5358" s="18">
        <v>184.95368957519531</v>
      </c>
      <c r="AO5358" s="18">
        <v>84.635017395019531</v>
      </c>
    </row>
    <row r="5359" spans="1:41" x14ac:dyDescent="0.3">
      <c r="A5359" s="4" t="s">
        <v>4296</v>
      </c>
      <c r="B5359" s="8" t="s">
        <v>11876</v>
      </c>
      <c r="C5359" s="87" t="s">
        <v>86</v>
      </c>
      <c r="D5359" s="87" t="s">
        <v>87</v>
      </c>
      <c r="E5359" s="87" t="s">
        <v>4279</v>
      </c>
      <c r="F5359" s="110">
        <v>2.753770472100967</v>
      </c>
      <c r="G5359" s="18">
        <v>16.57599471770483</v>
      </c>
      <c r="H5359" s="18">
        <v>24.92830929534929</v>
      </c>
      <c r="I5359" s="18">
        <v>67.121021264311182</v>
      </c>
      <c r="J5359" s="18">
        <v>119.62767028808589</v>
      </c>
      <c r="K5359" s="18">
        <v>113.86122131347661</v>
      </c>
      <c r="L5359" s="18">
        <v>105.2926025390625</v>
      </c>
      <c r="M5359" s="18">
        <v>112.4223709106445</v>
      </c>
      <c r="N5359" s="18">
        <v>122.64682769775391</v>
      </c>
      <c r="O5359" s="18">
        <v>127.5343704223633</v>
      </c>
      <c r="P5359" s="18">
        <v>103.9329833984375</v>
      </c>
      <c r="Q5359" s="18">
        <v>114.3718338012695</v>
      </c>
      <c r="R5359" s="18">
        <v>119.29660797119141</v>
      </c>
      <c r="S5359" s="18">
        <v>124.5837020874023</v>
      </c>
      <c r="T5359" s="18">
        <v>133.07530212402341</v>
      </c>
      <c r="U5359" s="18">
        <v>211.4875793457031</v>
      </c>
      <c r="V5359" s="18">
        <v>229.3968811035156</v>
      </c>
      <c r="W5359" s="18">
        <v>219.38655090332031</v>
      </c>
      <c r="X5359" s="103">
        <v>2.0809839975060118</v>
      </c>
      <c r="Y5359" s="18">
        <v>8.986689418774537</v>
      </c>
      <c r="Z5359" s="18">
        <v>49.823386713003728</v>
      </c>
      <c r="AA5359" s="18">
        <v>128.3574490035607</v>
      </c>
      <c r="AB5359" s="18">
        <v>103.9108581542969</v>
      </c>
      <c r="AC5359" s="18">
        <v>98.735336303710938</v>
      </c>
      <c r="AD5359" s="18">
        <v>98.719680786132813</v>
      </c>
      <c r="AE5359" s="18">
        <v>114.81517028808589</v>
      </c>
      <c r="AF5359" s="18">
        <v>119.0154647827148</v>
      </c>
      <c r="AG5359" s="18">
        <v>129.72752380371091</v>
      </c>
      <c r="AH5359" s="18">
        <v>133.90899658203131</v>
      </c>
      <c r="AI5359" s="18">
        <v>104.07382965087891</v>
      </c>
      <c r="AJ5359" s="18">
        <v>111.4587707519531</v>
      </c>
      <c r="AK5359" s="18">
        <v>132.600830078125</v>
      </c>
      <c r="AL5359" s="18">
        <v>148.33720397949219</v>
      </c>
      <c r="AM5359" s="18">
        <v>230.53431701660159</v>
      </c>
      <c r="AN5359" s="18">
        <v>200.80743408203131</v>
      </c>
      <c r="AO5359" s="18">
        <v>127.59251403808589</v>
      </c>
    </row>
    <row r="5360" spans="1:41" x14ac:dyDescent="0.3">
      <c r="A5360" s="4" t="s">
        <v>4362</v>
      </c>
      <c r="B5360" s="8" t="s">
        <v>11877</v>
      </c>
      <c r="C5360" s="87" t="s">
        <v>86</v>
      </c>
      <c r="D5360" s="87" t="s">
        <v>87</v>
      </c>
      <c r="E5360" s="87" t="s">
        <v>4279</v>
      </c>
      <c r="F5360" s="110">
        <v>3.5964620963815608</v>
      </c>
      <c r="G5360" s="18">
        <v>21.64847699400439</v>
      </c>
      <c r="H5360" s="18">
        <v>32.556714663005032</v>
      </c>
      <c r="I5360" s="18">
        <v>87.660976574907892</v>
      </c>
      <c r="J5360" s="18">
        <v>156.2353820800781</v>
      </c>
      <c r="K5360" s="18">
        <v>165.68177795410159</v>
      </c>
      <c r="L5360" s="18">
        <v>157.86225891113281</v>
      </c>
      <c r="M5360" s="18">
        <v>161.54850769042969</v>
      </c>
      <c r="N5360" s="18">
        <v>172.87306213378909</v>
      </c>
      <c r="O5360" s="18">
        <v>153.49163818359381</v>
      </c>
      <c r="P5360" s="18">
        <v>146.5048828125</v>
      </c>
      <c r="Q5360" s="18">
        <v>144.40089416503909</v>
      </c>
      <c r="R5360" s="18">
        <v>150.7503967285156</v>
      </c>
      <c r="S5360" s="18">
        <v>158.503662109375</v>
      </c>
      <c r="T5360" s="18">
        <v>174.9233703613281</v>
      </c>
      <c r="U5360" s="18">
        <v>225.4694519042969</v>
      </c>
      <c r="V5360" s="18">
        <v>202.67555236816409</v>
      </c>
      <c r="W5360" s="18">
        <v>223.48175048828131</v>
      </c>
      <c r="X5360" s="103">
        <v>2.9199009182231142</v>
      </c>
      <c r="Y5360" s="18">
        <v>12.609536025800169</v>
      </c>
      <c r="Z5360" s="18">
        <v>69.908924233265083</v>
      </c>
      <c r="AA5360" s="18">
        <v>180.1027944738872</v>
      </c>
      <c r="AB5360" s="18">
        <v>145.8009338378906</v>
      </c>
      <c r="AC5360" s="18">
        <v>140.23741149902341</v>
      </c>
      <c r="AD5360" s="18">
        <v>153.8009338378906</v>
      </c>
      <c r="AE5360" s="18">
        <v>143.27183532714841</v>
      </c>
      <c r="AF5360" s="18">
        <v>159.4261779785156</v>
      </c>
      <c r="AG5360" s="18">
        <v>169.10533142089841</v>
      </c>
      <c r="AH5360" s="18">
        <v>165.1697692871094</v>
      </c>
      <c r="AI5360" s="18">
        <v>162.0014953613281</v>
      </c>
      <c r="AJ5360" s="18">
        <v>112.12506103515631</v>
      </c>
      <c r="AK5360" s="18">
        <v>141.6071472167969</v>
      </c>
      <c r="AL5360" s="18">
        <v>136.02586364746091</v>
      </c>
      <c r="AM5360" s="18">
        <v>270.23226928710938</v>
      </c>
      <c r="AN5360" s="18">
        <v>200.35542297363281</v>
      </c>
      <c r="AO5360" s="18">
        <v>148.56243896484381</v>
      </c>
    </row>
    <row r="5361" spans="1:41" x14ac:dyDescent="0.3">
      <c r="A5361" s="4" t="s">
        <v>4326</v>
      </c>
      <c r="B5361" s="8" t="s">
        <v>11878</v>
      </c>
      <c r="C5361" s="87" t="s">
        <v>86</v>
      </c>
      <c r="D5361" s="87" t="s">
        <v>87</v>
      </c>
      <c r="E5361" s="87" t="s">
        <v>4279</v>
      </c>
      <c r="F5361" s="110">
        <v>1.6092970839338001</v>
      </c>
      <c r="G5361" s="18">
        <v>9.6869729096021722</v>
      </c>
      <c r="H5361" s="18">
        <v>14.568046198054571</v>
      </c>
      <c r="I5361" s="18">
        <v>39.225369320233632</v>
      </c>
      <c r="J5361" s="18">
        <v>69.910133361816406</v>
      </c>
      <c r="K5361" s="18">
        <v>77.336433410644531</v>
      </c>
      <c r="L5361" s="18">
        <v>79.9371337890625</v>
      </c>
      <c r="M5361" s="18">
        <v>99.223808288574219</v>
      </c>
      <c r="N5361" s="18">
        <v>80.372947692871094</v>
      </c>
      <c r="O5361" s="18">
        <v>85.539291381835938</v>
      </c>
      <c r="P5361" s="18">
        <v>71.050468444824219</v>
      </c>
      <c r="Q5361" s="18">
        <v>71.789382934570313</v>
      </c>
      <c r="R5361" s="18">
        <v>79.096748352050781</v>
      </c>
      <c r="S5361" s="18">
        <v>75.00909423828125</v>
      </c>
      <c r="T5361" s="18">
        <v>149.38902282714841</v>
      </c>
      <c r="U5361" s="18">
        <v>100.7420272827148</v>
      </c>
      <c r="V5361" s="18">
        <v>129.54435729980469</v>
      </c>
      <c r="W5361" s="18">
        <v>136.4162292480469</v>
      </c>
      <c r="X5361" s="103">
        <v>2.046759416043213</v>
      </c>
      <c r="Y5361" s="18">
        <v>8.8388912211611341</v>
      </c>
      <c r="Z5361" s="18">
        <v>49.003974089285649</v>
      </c>
      <c r="AA5361" s="18">
        <v>126.2464380707307</v>
      </c>
      <c r="AB5361" s="18">
        <v>102.201904296875</v>
      </c>
      <c r="AC5361" s="18">
        <v>72.364990234375</v>
      </c>
      <c r="AD5361" s="18">
        <v>77.027305603027344</v>
      </c>
      <c r="AE5361" s="18">
        <v>102.9677276611328</v>
      </c>
      <c r="AF5361" s="18">
        <v>92.62261962890625</v>
      </c>
      <c r="AG5361" s="18">
        <v>73.021942138671875</v>
      </c>
      <c r="AH5361" s="18">
        <v>76.305030822753906</v>
      </c>
      <c r="AI5361" s="18">
        <v>77.483306884765625</v>
      </c>
      <c r="AJ5361" s="18">
        <v>52.240589141845703</v>
      </c>
      <c r="AK5361" s="18">
        <v>71.847274780273438</v>
      </c>
      <c r="AL5361" s="18">
        <v>94.683944702148438</v>
      </c>
      <c r="AM5361" s="18">
        <v>133.12321472167969</v>
      </c>
      <c r="AN5361" s="18">
        <v>115.3067092895508</v>
      </c>
      <c r="AO5361" s="18">
        <v>119.0717239379883</v>
      </c>
    </row>
    <row r="5362" spans="1:41" x14ac:dyDescent="0.3">
      <c r="A5362" s="4" t="s">
        <v>4311</v>
      </c>
      <c r="B5362" s="8" t="s">
        <v>11879</v>
      </c>
      <c r="C5362" s="87" t="s">
        <v>86</v>
      </c>
      <c r="D5362" s="87" t="s">
        <v>87</v>
      </c>
      <c r="E5362" s="87" t="s">
        <v>4279</v>
      </c>
      <c r="F5362" s="110">
        <v>1.250561472002125</v>
      </c>
      <c r="G5362" s="18">
        <v>7.5276064450851434</v>
      </c>
      <c r="H5362" s="18">
        <v>11.320617852050679</v>
      </c>
      <c r="I5362" s="18">
        <v>30.48146677618427</v>
      </c>
      <c r="J5362" s="18">
        <v>54.326152801513672</v>
      </c>
      <c r="K5362" s="18">
        <v>66.627029418945313</v>
      </c>
      <c r="L5362" s="18">
        <v>66.836174011230469</v>
      </c>
      <c r="M5362" s="18">
        <v>62.975357055664063</v>
      </c>
      <c r="N5362" s="18">
        <v>68.670242309570313</v>
      </c>
      <c r="O5362" s="18">
        <v>56.996540069580078</v>
      </c>
      <c r="P5362" s="18">
        <v>51.862628936767578</v>
      </c>
      <c r="Q5362" s="18">
        <v>47.663192749023438</v>
      </c>
      <c r="R5362" s="18">
        <v>40.428565979003913</v>
      </c>
      <c r="S5362" s="18">
        <v>47.391632080078132</v>
      </c>
      <c r="T5362" s="18">
        <v>57.558177947998047</v>
      </c>
      <c r="U5362" s="18">
        <v>75.760345458984375</v>
      </c>
      <c r="V5362" s="18">
        <v>82.451728820800781</v>
      </c>
      <c r="W5362" s="18">
        <v>38.666923522949219</v>
      </c>
      <c r="X5362" s="103">
        <v>1.0743380404178891</v>
      </c>
      <c r="Y5362" s="18">
        <v>4.639508190154892</v>
      </c>
      <c r="Z5362" s="18">
        <v>25.72204289527529</v>
      </c>
      <c r="AA5362" s="18">
        <v>66.266386671301674</v>
      </c>
      <c r="AB5362" s="18">
        <v>53.645481109619141</v>
      </c>
      <c r="AC5362" s="18">
        <v>46.274658203125</v>
      </c>
      <c r="AD5362" s="18">
        <v>61.649761199951172</v>
      </c>
      <c r="AE5362" s="18">
        <v>51.650794982910163</v>
      </c>
      <c r="AF5362" s="18">
        <v>65.46124267578125</v>
      </c>
      <c r="AG5362" s="18">
        <v>80.624656677246094</v>
      </c>
      <c r="AH5362" s="18">
        <v>64.924774169921875</v>
      </c>
      <c r="AI5362" s="18">
        <v>76.045425415039063</v>
      </c>
      <c r="AJ5362" s="18">
        <v>40.269252777099609</v>
      </c>
      <c r="AK5362" s="18">
        <v>51.317142486572273</v>
      </c>
      <c r="AL5362" s="18">
        <v>61.918079376220703</v>
      </c>
      <c r="AM5362" s="18">
        <v>83.815513610839844</v>
      </c>
      <c r="AN5362" s="18">
        <v>131.14503479003909</v>
      </c>
      <c r="AO5362" s="18">
        <v>58.562606811523438</v>
      </c>
    </row>
    <row r="5363" spans="1:41" x14ac:dyDescent="0.3">
      <c r="A5363" s="4" t="s">
        <v>4323</v>
      </c>
      <c r="B5363" s="8" t="s">
        <v>11880</v>
      </c>
      <c r="C5363" s="87" t="s">
        <v>86</v>
      </c>
      <c r="D5363" s="87" t="s">
        <v>87</v>
      </c>
      <c r="E5363" s="87" t="s">
        <v>4279</v>
      </c>
      <c r="F5363" s="110">
        <v>3.3048049341615449</v>
      </c>
      <c r="G5363" s="18">
        <v>19.892881301001221</v>
      </c>
      <c r="H5363" s="18">
        <v>29.91650916233473</v>
      </c>
      <c r="I5363" s="18">
        <v>80.552059261141082</v>
      </c>
      <c r="J5363" s="18">
        <v>143.56538391113281</v>
      </c>
      <c r="K5363" s="18">
        <v>131.88569641113281</v>
      </c>
      <c r="L5363" s="18">
        <v>146.73762512207031</v>
      </c>
      <c r="M5363" s="18">
        <v>135.88824462890631</v>
      </c>
      <c r="N5363" s="18">
        <v>168.3870544433594</v>
      </c>
      <c r="O5363" s="18">
        <v>149.9571228027344</v>
      </c>
      <c r="P5363" s="18">
        <v>131.77131652832031</v>
      </c>
      <c r="Q5363" s="18">
        <v>137.23381042480469</v>
      </c>
      <c r="R5363" s="18">
        <v>118.13636779785161</v>
      </c>
      <c r="S5363" s="18">
        <v>122.2424392700195</v>
      </c>
      <c r="T5363" s="18">
        <v>115.8188400268555</v>
      </c>
      <c r="U5363" s="18">
        <v>128.25520324707031</v>
      </c>
      <c r="V5363" s="18">
        <v>223.3050537109375</v>
      </c>
      <c r="W5363" s="18">
        <v>114.8159561157227</v>
      </c>
      <c r="X5363" s="103">
        <v>2.118913608861718</v>
      </c>
      <c r="Y5363" s="18">
        <v>9.150487716809053</v>
      </c>
      <c r="Z5363" s="18">
        <v>50.731505995378832</v>
      </c>
      <c r="AA5363" s="18">
        <v>130.6969903749262</v>
      </c>
      <c r="AB5363" s="18">
        <v>105.804817199707</v>
      </c>
      <c r="AC5363" s="18">
        <v>183.8653869628906</v>
      </c>
      <c r="AD5363" s="18">
        <v>118.3214797973633</v>
      </c>
      <c r="AE5363" s="18">
        <v>163.86244201660159</v>
      </c>
      <c r="AF5363" s="18">
        <v>129.28694152832031</v>
      </c>
      <c r="AG5363" s="18">
        <v>149.80271911621091</v>
      </c>
      <c r="AH5363" s="18">
        <v>129.26911926269531</v>
      </c>
      <c r="AI5363" s="18">
        <v>125.6122360229492</v>
      </c>
      <c r="AJ5363" s="18">
        <v>94.43402099609375</v>
      </c>
      <c r="AK5363" s="18">
        <v>147.656982421875</v>
      </c>
      <c r="AL5363" s="18">
        <v>304.34353637695313</v>
      </c>
      <c r="AM5363" s="18">
        <v>124.3149490356445</v>
      </c>
      <c r="AN5363" s="18">
        <v>147.71258544921881</v>
      </c>
      <c r="AO5363" s="18">
        <v>107.96828460693359</v>
      </c>
    </row>
    <row r="5364" spans="1:41" x14ac:dyDescent="0.3">
      <c r="A5364" s="4" t="s">
        <v>4350</v>
      </c>
      <c r="B5364" s="8" t="s">
        <v>11881</v>
      </c>
      <c r="C5364" s="87" t="s">
        <v>86</v>
      </c>
      <c r="D5364" s="87" t="s">
        <v>87</v>
      </c>
      <c r="E5364" s="87" t="s">
        <v>4279</v>
      </c>
      <c r="F5364" s="110">
        <v>3.8520978826849519</v>
      </c>
      <c r="G5364" s="18">
        <v>23.187246287361081</v>
      </c>
      <c r="H5364" s="18">
        <v>34.870839246913739</v>
      </c>
      <c r="I5364" s="18">
        <v>93.891900764932274</v>
      </c>
      <c r="J5364" s="18">
        <v>167.34056091308591</v>
      </c>
      <c r="K5364" s="18">
        <v>163.1931457519531</v>
      </c>
      <c r="L5364" s="18">
        <v>152.36572265625</v>
      </c>
      <c r="M5364" s="18">
        <v>179.21174621582031</v>
      </c>
      <c r="N5364" s="18">
        <v>186.041015625</v>
      </c>
      <c r="O5364" s="18">
        <v>217.41618347167969</v>
      </c>
      <c r="P5364" s="18">
        <v>188.2456970214844</v>
      </c>
      <c r="Q5364" s="18">
        <v>146.45751953125</v>
      </c>
      <c r="R5364" s="18">
        <v>130.9344787597656</v>
      </c>
      <c r="S5364" s="18">
        <v>186.9433898925781</v>
      </c>
      <c r="T5364" s="18">
        <v>175.0440673828125</v>
      </c>
      <c r="U5364" s="18">
        <v>180.099609375</v>
      </c>
      <c r="V5364" s="18">
        <v>224.170654296875</v>
      </c>
      <c r="W5364" s="18">
        <v>220.41259765625</v>
      </c>
      <c r="X5364" s="103">
        <v>3.6161843486673888</v>
      </c>
      <c r="Y5364" s="18">
        <v>15.61642264498645</v>
      </c>
      <c r="Z5364" s="18">
        <v>86.579498662697574</v>
      </c>
      <c r="AA5364" s="18">
        <v>223.0503447781596</v>
      </c>
      <c r="AB5364" s="18">
        <v>180.5688171386719</v>
      </c>
      <c r="AC5364" s="18">
        <v>146.07383728027341</v>
      </c>
      <c r="AD5364" s="18">
        <v>155.45068359375</v>
      </c>
      <c r="AE5364" s="18">
        <v>154.9586486816406</v>
      </c>
      <c r="AF5364" s="18">
        <v>241.9552001953125</v>
      </c>
      <c r="AG5364" s="18">
        <v>153.637451171875</v>
      </c>
      <c r="AH5364" s="18">
        <v>141.57566833496091</v>
      </c>
      <c r="AI5364" s="18">
        <v>149.25970458984381</v>
      </c>
      <c r="AJ5364" s="18">
        <v>111.7767868041992</v>
      </c>
      <c r="AK5364" s="18">
        <v>156.67399597167969</v>
      </c>
      <c r="AL5364" s="18">
        <v>148.94950866699219</v>
      </c>
      <c r="AM5364" s="18">
        <v>203.23313903808591</v>
      </c>
      <c r="AN5364" s="18">
        <v>164.11726379394531</v>
      </c>
      <c r="AO5364" s="18">
        <v>297.29287719726563</v>
      </c>
    </row>
    <row r="5365" spans="1:41" x14ac:dyDescent="0.3">
      <c r="A5365" s="4" t="s">
        <v>4332</v>
      </c>
      <c r="B5365" s="8" t="s">
        <v>11882</v>
      </c>
      <c r="C5365" s="87" t="s">
        <v>86</v>
      </c>
      <c r="D5365" s="87" t="s">
        <v>87</v>
      </c>
      <c r="E5365" s="87" t="s">
        <v>4279</v>
      </c>
      <c r="F5365" s="110">
        <v>3.8485492053223882</v>
      </c>
      <c r="G5365" s="18">
        <v>23.165885444904291</v>
      </c>
      <c r="H5365" s="18">
        <v>34.838715100119508</v>
      </c>
      <c r="I5365" s="18">
        <v>93.80540450421411</v>
      </c>
      <c r="J5365" s="18">
        <v>167.1864013671875</v>
      </c>
      <c r="K5365" s="18">
        <v>163.82518005371091</v>
      </c>
      <c r="L5365" s="18">
        <v>200.3353271484375</v>
      </c>
      <c r="M5365" s="18">
        <v>209.80256652832031</v>
      </c>
      <c r="N5365" s="18">
        <v>267.63104248046881</v>
      </c>
      <c r="O5365" s="18">
        <v>216.822998046875</v>
      </c>
      <c r="P5365" s="18">
        <v>189.19465637207031</v>
      </c>
      <c r="Q5365" s="18">
        <v>160.96598815917969</v>
      </c>
      <c r="R5365" s="18">
        <v>130.0761413574219</v>
      </c>
      <c r="S5365" s="18">
        <v>155.3751220703125</v>
      </c>
      <c r="T5365" s="18">
        <v>170.37237548828131</v>
      </c>
      <c r="U5365" s="18">
        <v>154.22796630859381</v>
      </c>
      <c r="V5365" s="18">
        <v>208.33851623535159</v>
      </c>
      <c r="W5365" s="18">
        <v>152.70878601074219</v>
      </c>
      <c r="X5365" s="103">
        <v>2.9186177790816812</v>
      </c>
      <c r="Y5365" s="18">
        <v>12.603994814066221</v>
      </c>
      <c r="Z5365" s="18">
        <v>69.878203027466824</v>
      </c>
      <c r="AA5365" s="18">
        <v>180.02364899890591</v>
      </c>
      <c r="AB5365" s="18">
        <v>145.73686218261719</v>
      </c>
      <c r="AC5365" s="18">
        <v>189.02452087402341</v>
      </c>
      <c r="AD5365" s="18">
        <v>188.0155029296875</v>
      </c>
      <c r="AE5365" s="18">
        <v>204.98143005371091</v>
      </c>
      <c r="AF5365" s="18">
        <v>193.84907531738281</v>
      </c>
      <c r="AG5365" s="18">
        <v>175.93327331542969</v>
      </c>
      <c r="AH5365" s="18">
        <v>153.4883728027344</v>
      </c>
      <c r="AI5365" s="18">
        <v>137.19755554199219</v>
      </c>
      <c r="AJ5365" s="18">
        <v>141.17198181152341</v>
      </c>
      <c r="AK5365" s="18">
        <v>153.536865234375</v>
      </c>
      <c r="AL5365" s="18">
        <v>135.6457214355469</v>
      </c>
      <c r="AM5365" s="18">
        <v>137.62272644042969</v>
      </c>
      <c r="AN5365" s="18">
        <v>190.58671569824219</v>
      </c>
      <c r="AO5365" s="18">
        <v>150.19874572753909</v>
      </c>
    </row>
    <row r="5366" spans="1:41" x14ac:dyDescent="0.3">
      <c r="A5366" s="4" t="s">
        <v>4318</v>
      </c>
      <c r="B5366" s="8" t="s">
        <v>11883</v>
      </c>
      <c r="C5366" s="87" t="s">
        <v>86</v>
      </c>
      <c r="D5366" s="87" t="s">
        <v>87</v>
      </c>
      <c r="E5366" s="87" t="s">
        <v>4279</v>
      </c>
      <c r="F5366" s="110">
        <v>3.405256423637756</v>
      </c>
      <c r="G5366" s="18">
        <v>20.497537126827151</v>
      </c>
      <c r="H5366" s="18">
        <v>30.82583905173944</v>
      </c>
      <c r="I5366" s="18">
        <v>83.000486473747671</v>
      </c>
      <c r="J5366" s="18">
        <v>147.92913818359381</v>
      </c>
      <c r="K5366" s="18">
        <v>190.34222412109381</v>
      </c>
      <c r="L5366" s="18">
        <v>184.10206604003909</v>
      </c>
      <c r="M5366" s="18">
        <v>180.7336730957031</v>
      </c>
      <c r="N5366" s="18">
        <v>177.02305603027341</v>
      </c>
      <c r="O5366" s="18">
        <v>200.40106201171881</v>
      </c>
      <c r="P5366" s="18">
        <v>178.92347717285159</v>
      </c>
      <c r="Q5366" s="18">
        <v>142.12077331542969</v>
      </c>
      <c r="R5366" s="18">
        <v>144.6585388183594</v>
      </c>
      <c r="S5366" s="18">
        <v>138.90692138671881</v>
      </c>
      <c r="T5366" s="18">
        <v>165.0087890625</v>
      </c>
      <c r="U5366" s="18">
        <v>184.30412292480469</v>
      </c>
      <c r="V5366" s="18">
        <v>165.82618713378909</v>
      </c>
      <c r="W5366" s="18">
        <v>251.03607177734381</v>
      </c>
      <c r="X5366" s="103">
        <v>3.0530595306156618</v>
      </c>
      <c r="Y5366" s="18">
        <v>13.184578935520261</v>
      </c>
      <c r="Z5366" s="18">
        <v>73.097037667751835</v>
      </c>
      <c r="AA5366" s="18">
        <v>188.3161684450688</v>
      </c>
      <c r="AB5366" s="18">
        <v>152.45001220703131</v>
      </c>
      <c r="AC5366" s="18">
        <v>169.93415832519531</v>
      </c>
      <c r="AD5366" s="18">
        <v>144.3579406738281</v>
      </c>
      <c r="AE5366" s="18">
        <v>172.61561584472659</v>
      </c>
      <c r="AF5366" s="18">
        <v>177.44062805175781</v>
      </c>
      <c r="AG5366" s="18">
        <v>150.8970031738281</v>
      </c>
      <c r="AH5366" s="18">
        <v>146.51483154296881</v>
      </c>
      <c r="AI5366" s="18">
        <v>171.26885986328131</v>
      </c>
      <c r="AJ5366" s="18">
        <v>150.95643615722659</v>
      </c>
      <c r="AK5366" s="18">
        <v>151.11865234375</v>
      </c>
      <c r="AL5366" s="18">
        <v>127.067741394043</v>
      </c>
      <c r="AM5366" s="18">
        <v>206.10679626464841</v>
      </c>
      <c r="AN5366" s="18">
        <v>180.2201843261719</v>
      </c>
      <c r="AO5366" s="18">
        <v>97.688041687011719</v>
      </c>
    </row>
    <row r="5367" spans="1:41" x14ac:dyDescent="0.3">
      <c r="A5367" s="4" t="s">
        <v>4333</v>
      </c>
      <c r="B5367" s="8" t="s">
        <v>11884</v>
      </c>
      <c r="C5367" s="87" t="s">
        <v>86</v>
      </c>
      <c r="D5367" s="87" t="s">
        <v>87</v>
      </c>
      <c r="E5367" s="87" t="s">
        <v>4279</v>
      </c>
      <c r="F5367" s="110">
        <v>1.3014618799139559</v>
      </c>
      <c r="G5367" s="18">
        <v>7.8339954129470213</v>
      </c>
      <c r="H5367" s="18">
        <v>11.78139013664763</v>
      </c>
      <c r="I5367" s="18">
        <v>31.722124774527011</v>
      </c>
      <c r="J5367" s="18">
        <v>56.537338256835938</v>
      </c>
      <c r="K5367" s="18">
        <v>56.134101867675781</v>
      </c>
      <c r="L5367" s="18">
        <v>61.071933746337891</v>
      </c>
      <c r="M5367" s="18">
        <v>52.916187286376953</v>
      </c>
      <c r="N5367" s="18">
        <v>64.757064819335938</v>
      </c>
      <c r="O5367" s="18">
        <v>39.864307403564453</v>
      </c>
      <c r="P5367" s="18">
        <v>40.594306945800781</v>
      </c>
      <c r="Q5367" s="18">
        <v>45.762550354003913</v>
      </c>
      <c r="R5367" s="18">
        <v>39.904411315917969</v>
      </c>
      <c r="S5367" s="18">
        <v>33.771137237548828</v>
      </c>
      <c r="T5367" s="18">
        <v>54.853622436523438</v>
      </c>
      <c r="U5367" s="18">
        <v>89.103179931640625</v>
      </c>
      <c r="V5367" s="18">
        <v>87.55242919921875</v>
      </c>
      <c r="W5367" s="18">
        <v>86.466278076171875</v>
      </c>
      <c r="X5367" s="103">
        <v>0.72272399605450066</v>
      </c>
      <c r="Y5367" s="18">
        <v>3.1210696938666231</v>
      </c>
      <c r="Z5367" s="18">
        <v>17.303620395613699</v>
      </c>
      <c r="AA5367" s="18">
        <v>44.578434326450008</v>
      </c>
      <c r="AB5367" s="18">
        <v>36.088153839111328</v>
      </c>
      <c r="AC5367" s="18">
        <v>36.688159942626953</v>
      </c>
      <c r="AD5367" s="18">
        <v>47.585369110107422</v>
      </c>
      <c r="AE5367" s="18">
        <v>45.097949981689453</v>
      </c>
      <c r="AF5367" s="18">
        <v>61.876991271972663</v>
      </c>
      <c r="AG5367" s="18">
        <v>53.053958892822273</v>
      </c>
      <c r="AH5367" s="18">
        <v>57.947109222412109</v>
      </c>
      <c r="AI5367" s="18">
        <v>48.123451232910163</v>
      </c>
      <c r="AJ5367" s="18">
        <v>31.319528579711911</v>
      </c>
      <c r="AK5367" s="18">
        <v>33.206775665283203</v>
      </c>
      <c r="AL5367" s="18">
        <v>80.930145263671875</v>
      </c>
      <c r="AM5367" s="18">
        <v>65.233390808105469</v>
      </c>
      <c r="AN5367" s="18">
        <v>106.5550231933594</v>
      </c>
      <c r="AO5367" s="18">
        <v>107.0233917236328</v>
      </c>
    </row>
    <row r="5368" spans="1:41" x14ac:dyDescent="0.3">
      <c r="A5368" s="4" t="s">
        <v>4327</v>
      </c>
      <c r="B5368" s="8" t="s">
        <v>11885</v>
      </c>
      <c r="C5368" s="87" t="s">
        <v>86</v>
      </c>
      <c r="D5368" s="87" t="s">
        <v>87</v>
      </c>
      <c r="E5368" s="87" t="s">
        <v>4279</v>
      </c>
      <c r="F5368" s="110">
        <v>2.2708886696445618</v>
      </c>
      <c r="G5368" s="18">
        <v>13.669344984952639</v>
      </c>
      <c r="H5368" s="18">
        <v>20.5570564815499</v>
      </c>
      <c r="I5368" s="18">
        <v>55.351151531450988</v>
      </c>
      <c r="J5368" s="18">
        <v>98.650604248046875</v>
      </c>
      <c r="K5368" s="18">
        <v>122.226448059082</v>
      </c>
      <c r="L5368" s="18">
        <v>115.7461242675781</v>
      </c>
      <c r="M5368" s="18">
        <v>143.56840515136719</v>
      </c>
      <c r="N5368" s="18">
        <v>127.211296081543</v>
      </c>
      <c r="O5368" s="18">
        <v>109.8033981323242</v>
      </c>
      <c r="P5368" s="18">
        <v>132.73674011230469</v>
      </c>
      <c r="Q5368" s="18">
        <v>103.40574645996089</v>
      </c>
      <c r="R5368" s="18">
        <v>116.3708801269531</v>
      </c>
      <c r="S5368" s="18">
        <v>99.250114440917969</v>
      </c>
      <c r="T5368" s="18">
        <v>106.3179473876953</v>
      </c>
      <c r="U5368" s="18">
        <v>168.3376770019531</v>
      </c>
      <c r="V5368" s="18">
        <v>119.2102813720703</v>
      </c>
      <c r="W5368" s="18">
        <v>130.79411315917969</v>
      </c>
      <c r="X5368" s="103">
        <v>1.7383731650870129</v>
      </c>
      <c r="Y5368" s="18">
        <v>7.5071311203218087</v>
      </c>
      <c r="Z5368" s="18">
        <v>41.620521137807692</v>
      </c>
      <c r="AA5368" s="18">
        <v>107.2248249646476</v>
      </c>
      <c r="AB5368" s="18">
        <v>86.803092956542969</v>
      </c>
      <c r="AC5368" s="18">
        <v>126.18296813964839</v>
      </c>
      <c r="AD5368" s="18">
        <v>93.619224548339844</v>
      </c>
      <c r="AE5368" s="18">
        <v>96.023979187011719</v>
      </c>
      <c r="AF5368" s="18">
        <v>106.35007476806641</v>
      </c>
      <c r="AG5368" s="18">
        <v>119.7901916503906</v>
      </c>
      <c r="AH5368" s="18">
        <v>142.88627624511719</v>
      </c>
      <c r="AI5368" s="18">
        <v>118.75323486328131</v>
      </c>
      <c r="AJ5368" s="18">
        <v>89.336776733398438</v>
      </c>
      <c r="AK5368" s="18">
        <v>127.6523895263672</v>
      </c>
      <c r="AL5368" s="18">
        <v>185.74078369140631</v>
      </c>
      <c r="AM5368" s="18">
        <v>143.93266296386719</v>
      </c>
      <c r="AN5368" s="18">
        <v>134.3765869140625</v>
      </c>
      <c r="AO5368" s="18">
        <v>80.844795227050781</v>
      </c>
    </row>
    <row r="5369" spans="1:41" x14ac:dyDescent="0.3">
      <c r="A5369" s="4" t="s">
        <v>4388</v>
      </c>
      <c r="B5369" s="8" t="s">
        <v>11886</v>
      </c>
      <c r="C5369" s="87" t="s">
        <v>86</v>
      </c>
      <c r="D5369" s="87" t="s">
        <v>87</v>
      </c>
      <c r="E5369" s="87" t="s">
        <v>4366</v>
      </c>
      <c r="F5369" s="110">
        <v>2.34383307987529</v>
      </c>
      <c r="G5369" s="18">
        <v>14.108425210018799</v>
      </c>
      <c r="H5369" s="18">
        <v>21.217380512917369</v>
      </c>
      <c r="I5369" s="18">
        <v>57.129115003647669</v>
      </c>
      <c r="J5369" s="18">
        <v>101.8194122314453</v>
      </c>
      <c r="K5369" s="18">
        <v>103.72434234619141</v>
      </c>
      <c r="L5369" s="18">
        <v>116.3784866333008</v>
      </c>
      <c r="M5369" s="18">
        <v>126.15977478027339</v>
      </c>
      <c r="N5369" s="18">
        <v>107.44675445556641</v>
      </c>
      <c r="O5369" s="18">
        <v>84.988906860351563</v>
      </c>
      <c r="P5369" s="18">
        <v>79.255096435546875</v>
      </c>
      <c r="Q5369" s="18">
        <v>81.499740600585938</v>
      </c>
      <c r="R5369" s="18">
        <v>68.530975341796875</v>
      </c>
      <c r="S5369" s="18">
        <v>76.658363342285156</v>
      </c>
      <c r="T5369" s="18">
        <v>93.050941467285156</v>
      </c>
      <c r="U5369" s="18">
        <v>108.19944000244141</v>
      </c>
      <c r="V5369" s="18">
        <v>145.1856689453125</v>
      </c>
      <c r="W5369" s="18">
        <v>118.2024383544922</v>
      </c>
      <c r="X5369" s="103">
        <v>1.9144518497351839</v>
      </c>
      <c r="Y5369" s="18">
        <v>8.2675235376089482</v>
      </c>
      <c r="Z5369" s="18">
        <v>45.836236591485751</v>
      </c>
      <c r="AA5369" s="18">
        <v>118.085557585575</v>
      </c>
      <c r="AB5369" s="18">
        <v>95.595321655273438</v>
      </c>
      <c r="AC5369" s="18">
        <v>84.924957275390625</v>
      </c>
      <c r="AD5369" s="18">
        <v>89.009986877441406</v>
      </c>
      <c r="AE5369" s="18">
        <v>96.938362121582031</v>
      </c>
      <c r="AF5369" s="18">
        <v>90.656867980957031</v>
      </c>
      <c r="AG5369" s="18">
        <v>107.4662170410156</v>
      </c>
      <c r="AH5369" s="18">
        <v>88.442344665527344</v>
      </c>
      <c r="AI5369" s="18">
        <v>89.973396301269531</v>
      </c>
      <c r="AJ5369" s="18">
        <v>82.996269226074219</v>
      </c>
      <c r="AK5369" s="18">
        <v>85.759490966796875</v>
      </c>
      <c r="AL5369" s="18">
        <v>102.07142639160161</v>
      </c>
      <c r="AM5369" s="18">
        <v>112.5802001953125</v>
      </c>
      <c r="AN5369" s="18">
        <v>180.4405212402344</v>
      </c>
      <c r="AO5369" s="18">
        <v>101.154411315918</v>
      </c>
    </row>
    <row r="5370" spans="1:41" x14ac:dyDescent="0.3">
      <c r="A5370" s="4" t="s">
        <v>4389</v>
      </c>
      <c r="B5370" s="8" t="s">
        <v>11887</v>
      </c>
      <c r="C5370" s="87" t="s">
        <v>86</v>
      </c>
      <c r="D5370" s="87" t="s">
        <v>87</v>
      </c>
      <c r="E5370" s="87" t="s">
        <v>4366</v>
      </c>
      <c r="F5370" s="110">
        <v>2.194895761855713</v>
      </c>
      <c r="G5370" s="18">
        <v>13.21191469043359</v>
      </c>
      <c r="H5370" s="18">
        <v>19.869136145121821</v>
      </c>
      <c r="I5370" s="18">
        <v>53.498883293662587</v>
      </c>
      <c r="J5370" s="18">
        <v>95.349365234375</v>
      </c>
      <c r="K5370" s="18">
        <v>86.894622802734375</v>
      </c>
      <c r="L5370" s="18">
        <v>92.553367614746094</v>
      </c>
      <c r="M5370" s="18">
        <v>76.10748291015625</v>
      </c>
      <c r="N5370" s="18">
        <v>87.654014587402344</v>
      </c>
      <c r="O5370" s="18">
        <v>78.393844604492188</v>
      </c>
      <c r="P5370" s="18">
        <v>80.364654541015625</v>
      </c>
      <c r="Q5370" s="18">
        <v>77.810646057128906</v>
      </c>
      <c r="R5370" s="18">
        <v>85.06097412109375</v>
      </c>
      <c r="S5370" s="18">
        <v>68.067314147949219</v>
      </c>
      <c r="T5370" s="18">
        <v>76.870513916015625</v>
      </c>
      <c r="U5370" s="18">
        <v>104.51438903808589</v>
      </c>
      <c r="V5370" s="18">
        <v>132.7327575683594</v>
      </c>
      <c r="W5370" s="18">
        <v>88.650924682617188</v>
      </c>
      <c r="X5370" s="103">
        <v>1.838724027316895</v>
      </c>
      <c r="Y5370" s="18">
        <v>7.940494391181641</v>
      </c>
      <c r="Z5370" s="18">
        <v>44.023144042094728</v>
      </c>
      <c r="AA5370" s="18">
        <v>113.4145797616919</v>
      </c>
      <c r="AB5370" s="18">
        <v>91.81396484375</v>
      </c>
      <c r="AC5370" s="18">
        <v>83.299713134765625</v>
      </c>
      <c r="AD5370" s="18">
        <v>77.60113525390625</v>
      </c>
      <c r="AE5370" s="18">
        <v>79.765243530273438</v>
      </c>
      <c r="AF5370" s="18">
        <v>95.854301452636719</v>
      </c>
      <c r="AG5370" s="18">
        <v>85.723701477050781</v>
      </c>
      <c r="AH5370" s="18">
        <v>86.542343139648438</v>
      </c>
      <c r="AI5370" s="18">
        <v>98.481254577636719</v>
      </c>
      <c r="AJ5370" s="18">
        <v>68.280242919921875</v>
      </c>
      <c r="AK5370" s="18">
        <v>83.31292724609375</v>
      </c>
      <c r="AL5370" s="18">
        <v>97.036422729492188</v>
      </c>
      <c r="AM5370" s="18">
        <v>124.6324081420898</v>
      </c>
      <c r="AN5370" s="18">
        <v>124.6001434326172</v>
      </c>
      <c r="AO5370" s="18">
        <v>138.7882995605469</v>
      </c>
    </row>
    <row r="5371" spans="1:41" x14ac:dyDescent="0.3">
      <c r="A5371" s="4" t="s">
        <v>4371</v>
      </c>
      <c r="B5371" s="8" t="s">
        <v>11888</v>
      </c>
      <c r="C5371" s="87" t="s">
        <v>86</v>
      </c>
      <c r="D5371" s="87" t="s">
        <v>87</v>
      </c>
      <c r="E5371" s="87" t="s">
        <v>4366</v>
      </c>
      <c r="F5371" s="110">
        <v>2.738281231281837</v>
      </c>
      <c r="G5371" s="18">
        <v>16.482759069853881</v>
      </c>
      <c r="H5371" s="18">
        <v>24.788094055988822</v>
      </c>
      <c r="I5371" s="18">
        <v>66.743483022499888</v>
      </c>
      <c r="J5371" s="18">
        <v>118.9547958374023</v>
      </c>
      <c r="K5371" s="18">
        <v>110.6505126953125</v>
      </c>
      <c r="L5371" s="18">
        <v>115.195671081543</v>
      </c>
      <c r="M5371" s="18">
        <v>96.351821899414063</v>
      </c>
      <c r="N5371" s="18">
        <v>116.9638977050781</v>
      </c>
      <c r="O5371" s="18">
        <v>91.275917053222656</v>
      </c>
      <c r="P5371" s="18">
        <v>85.025444030761719</v>
      </c>
      <c r="Q5371" s="18">
        <v>86.822319030761719</v>
      </c>
      <c r="R5371" s="18">
        <v>96.986175537109375</v>
      </c>
      <c r="S5371" s="18">
        <v>95.82904052734375</v>
      </c>
      <c r="T5371" s="18">
        <v>98.47930908203125</v>
      </c>
      <c r="U5371" s="18">
        <v>97.492240905761719</v>
      </c>
      <c r="V5371" s="18">
        <v>121.62701416015631</v>
      </c>
      <c r="W5371" s="18">
        <v>137.577880859375</v>
      </c>
      <c r="X5371" s="103">
        <v>2.042999075794365</v>
      </c>
      <c r="Y5371" s="18">
        <v>8.8226522640303653</v>
      </c>
      <c r="Z5371" s="18">
        <v>48.913943177651838</v>
      </c>
      <c r="AA5371" s="18">
        <v>126.0144960268198</v>
      </c>
      <c r="AB5371" s="18">
        <v>102.01413726806641</v>
      </c>
      <c r="AC5371" s="18">
        <v>106.133918762207</v>
      </c>
      <c r="AD5371" s="18">
        <v>97.720611572265625</v>
      </c>
      <c r="AE5371" s="18">
        <v>105.4819259643555</v>
      </c>
      <c r="AF5371" s="18">
        <v>101.3638458251953</v>
      </c>
      <c r="AG5371" s="18">
        <v>98.601890563964844</v>
      </c>
      <c r="AH5371" s="18">
        <v>99.688346862792969</v>
      </c>
      <c r="AI5371" s="18">
        <v>93.959335327148438</v>
      </c>
      <c r="AJ5371" s="18">
        <v>92.775886535644531</v>
      </c>
      <c r="AK5371" s="18">
        <v>88.665443420410156</v>
      </c>
      <c r="AL5371" s="18">
        <v>97.347282409667969</v>
      </c>
      <c r="AM5371" s="18">
        <v>115.0483016967773</v>
      </c>
      <c r="AN5371" s="18">
        <v>123.21238708496089</v>
      </c>
      <c r="AO5371" s="18">
        <v>106.0574493408203</v>
      </c>
    </row>
    <row r="5372" spans="1:41" x14ac:dyDescent="0.3">
      <c r="A5372" s="4" t="s">
        <v>4375</v>
      </c>
      <c r="B5372" s="8" t="s">
        <v>11889</v>
      </c>
      <c r="C5372" s="87" t="s">
        <v>86</v>
      </c>
      <c r="D5372" s="87" t="s">
        <v>87</v>
      </c>
      <c r="E5372" s="87" t="s">
        <v>4366</v>
      </c>
      <c r="F5372" s="110">
        <v>2.3059363809418638</v>
      </c>
      <c r="G5372" s="18">
        <v>13.880310525914551</v>
      </c>
      <c r="H5372" s="18">
        <v>20.874323369318759</v>
      </c>
      <c r="I5372" s="18">
        <v>56.205412334624206</v>
      </c>
      <c r="J5372" s="18">
        <v>100.1731262207031</v>
      </c>
      <c r="K5372" s="18">
        <v>109.10887145996089</v>
      </c>
      <c r="L5372" s="18">
        <v>87.228744506835938</v>
      </c>
      <c r="M5372" s="18">
        <v>93.89178466796875</v>
      </c>
      <c r="N5372" s="18">
        <v>109.6325302124023</v>
      </c>
      <c r="O5372" s="18">
        <v>80.465278625488281</v>
      </c>
      <c r="P5372" s="18">
        <v>87.739402770996094</v>
      </c>
      <c r="Q5372" s="18">
        <v>78.506362915039063</v>
      </c>
      <c r="R5372" s="18">
        <v>69.651756286621094</v>
      </c>
      <c r="S5372" s="18">
        <v>77.385490417480469</v>
      </c>
      <c r="T5372" s="18">
        <v>82.227615356445313</v>
      </c>
      <c r="U5372" s="18">
        <v>109.6185302734375</v>
      </c>
      <c r="V5372" s="18">
        <v>154.46897888183591</v>
      </c>
      <c r="W5372" s="18">
        <v>115.7440643310547</v>
      </c>
      <c r="X5372" s="103">
        <v>1.9188031857210011</v>
      </c>
      <c r="Y5372" s="18">
        <v>8.2863146984771436</v>
      </c>
      <c r="Z5372" s="18">
        <v>45.940417255921133</v>
      </c>
      <c r="AA5372" s="18">
        <v>118.3539529156526</v>
      </c>
      <c r="AB5372" s="18">
        <v>95.812599182128906</v>
      </c>
      <c r="AC5372" s="18">
        <v>88.499687194824219</v>
      </c>
      <c r="AD5372" s="18">
        <v>88.138031005859375</v>
      </c>
      <c r="AE5372" s="18">
        <v>106.6695938110352</v>
      </c>
      <c r="AF5372" s="18">
        <v>96.950050354003906</v>
      </c>
      <c r="AG5372" s="18">
        <v>93.971473693847656</v>
      </c>
      <c r="AH5372" s="18">
        <v>102.6202087402344</v>
      </c>
      <c r="AI5372" s="18">
        <v>92.155593872070313</v>
      </c>
      <c r="AJ5372" s="18">
        <v>70.619697570800781</v>
      </c>
      <c r="AK5372" s="18">
        <v>98.770309448242188</v>
      </c>
      <c r="AL5372" s="18">
        <v>101.6616973876953</v>
      </c>
      <c r="AM5372" s="18">
        <v>107.73468017578131</v>
      </c>
      <c r="AN5372" s="18">
        <v>176.86134338378909</v>
      </c>
      <c r="AO5372" s="18">
        <v>150.86714172363281</v>
      </c>
    </row>
    <row r="5373" spans="1:41" x14ac:dyDescent="0.3">
      <c r="A5373" s="4" t="s">
        <v>4376</v>
      </c>
      <c r="B5373" s="8" t="s">
        <v>11890</v>
      </c>
      <c r="C5373" s="87" t="s">
        <v>86</v>
      </c>
      <c r="D5373" s="87" t="s">
        <v>87</v>
      </c>
      <c r="E5373" s="87" t="s">
        <v>4366</v>
      </c>
      <c r="F5373" s="110">
        <v>3.260956306305161</v>
      </c>
      <c r="G5373" s="18">
        <v>19.628939686734618</v>
      </c>
      <c r="H5373" s="18">
        <v>29.519572609904252</v>
      </c>
      <c r="I5373" s="18">
        <v>79.483282936978597</v>
      </c>
      <c r="J5373" s="18">
        <v>141.66053771972659</v>
      </c>
      <c r="K5373" s="18">
        <v>125.1823196411133</v>
      </c>
      <c r="L5373" s="18">
        <v>118.9516525268555</v>
      </c>
      <c r="M5373" s="18">
        <v>95.236717224121094</v>
      </c>
      <c r="N5373" s="18">
        <v>112.47459411621089</v>
      </c>
      <c r="O5373" s="18">
        <v>101.6340866088867</v>
      </c>
      <c r="P5373" s="18">
        <v>116.715446472168</v>
      </c>
      <c r="Q5373" s="18">
        <v>130.04486083984381</v>
      </c>
      <c r="R5373" s="18">
        <v>82.255210876464844</v>
      </c>
      <c r="S5373" s="18">
        <v>88.808265686035156</v>
      </c>
      <c r="T5373" s="18">
        <v>90.738304138183594</v>
      </c>
      <c r="U5373" s="18">
        <v>98.585075378417969</v>
      </c>
      <c r="V5373" s="18">
        <v>184.83888244628909</v>
      </c>
      <c r="W5373" s="18">
        <v>110.0507125854492</v>
      </c>
      <c r="X5373" s="103">
        <v>1.594066001778313</v>
      </c>
      <c r="Y5373" s="18">
        <v>6.8839434076272896</v>
      </c>
      <c r="Z5373" s="18">
        <v>38.165486590880477</v>
      </c>
      <c r="AA5373" s="18">
        <v>98.323795750850579</v>
      </c>
      <c r="AB5373" s="18">
        <v>79.597328186035156</v>
      </c>
      <c r="AC5373" s="18">
        <v>129.5570983886719</v>
      </c>
      <c r="AD5373" s="18">
        <v>95.297821044921875</v>
      </c>
      <c r="AE5373" s="18">
        <v>110.15492248535161</v>
      </c>
      <c r="AF5373" s="18">
        <v>95.461769104003906</v>
      </c>
      <c r="AG5373" s="18">
        <v>98.237350463867188</v>
      </c>
      <c r="AH5373" s="18">
        <v>96.166252136230469</v>
      </c>
      <c r="AI5373" s="18">
        <v>88.846488952636719</v>
      </c>
      <c r="AJ5373" s="18">
        <v>62.908054351806641</v>
      </c>
      <c r="AK5373" s="18">
        <v>73.177337646484375</v>
      </c>
      <c r="AL5373" s="18">
        <v>103.62677001953131</v>
      </c>
      <c r="AM5373" s="18">
        <v>137.72833251953131</v>
      </c>
      <c r="AN5373" s="18">
        <v>189.2001647949219</v>
      </c>
      <c r="AO5373" s="18">
        <v>91.254493713378906</v>
      </c>
    </row>
    <row r="5374" spans="1:41" x14ac:dyDescent="0.3">
      <c r="A5374" s="4" t="s">
        <v>4382</v>
      </c>
      <c r="B5374" s="8" t="s">
        <v>11891</v>
      </c>
      <c r="C5374" s="87" t="s">
        <v>86</v>
      </c>
      <c r="D5374" s="87" t="s">
        <v>87</v>
      </c>
      <c r="E5374" s="87" t="s">
        <v>4366</v>
      </c>
      <c r="F5374" s="110">
        <v>2.319290198220886</v>
      </c>
      <c r="G5374" s="18">
        <v>13.960692245059571</v>
      </c>
      <c r="H5374" s="18">
        <v>20.995207840547419</v>
      </c>
      <c r="I5374" s="18">
        <v>56.530901282459837</v>
      </c>
      <c r="J5374" s="18">
        <v>100.75323486328131</v>
      </c>
      <c r="K5374" s="18">
        <v>114.2206268310547</v>
      </c>
      <c r="L5374" s="18">
        <v>114.5240173339844</v>
      </c>
      <c r="M5374" s="18">
        <v>109.6110458374023</v>
      </c>
      <c r="N5374" s="18">
        <v>120.1638565063477</v>
      </c>
      <c r="O5374" s="18">
        <v>119.0392532348633</v>
      </c>
      <c r="P5374" s="18">
        <v>131.50090026855469</v>
      </c>
      <c r="Q5374" s="18">
        <v>127.4920272827148</v>
      </c>
      <c r="R5374" s="18">
        <v>102.8627014160156</v>
      </c>
      <c r="S5374" s="18">
        <v>83.897102355957031</v>
      </c>
      <c r="T5374" s="18">
        <v>123.82419586181641</v>
      </c>
      <c r="U5374" s="18">
        <v>118.27927398681641</v>
      </c>
      <c r="V5374" s="18">
        <v>128.60768127441409</v>
      </c>
      <c r="W5374" s="18">
        <v>75.658714294433594</v>
      </c>
      <c r="X5374" s="103">
        <v>2.406408741122009</v>
      </c>
      <c r="Y5374" s="18">
        <v>10.392029922865969</v>
      </c>
      <c r="Z5374" s="18">
        <v>57.614779086319217</v>
      </c>
      <c r="AA5374" s="18">
        <v>148.4300156274501</v>
      </c>
      <c r="AB5374" s="18">
        <v>120.16046142578131</v>
      </c>
      <c r="AC5374" s="18">
        <v>112.5771408081055</v>
      </c>
      <c r="AD5374" s="18">
        <v>103.4307479858398</v>
      </c>
      <c r="AE5374" s="18">
        <v>136.4933776855469</v>
      </c>
      <c r="AF5374" s="18">
        <v>157.312744140625</v>
      </c>
      <c r="AG5374" s="18">
        <v>136.68257141113281</v>
      </c>
      <c r="AH5374" s="18">
        <v>112.2849426269531</v>
      </c>
      <c r="AI5374" s="18">
        <v>96.299949645996094</v>
      </c>
      <c r="AJ5374" s="18">
        <v>106.2935104370117</v>
      </c>
      <c r="AK5374" s="18">
        <v>91.454551696777344</v>
      </c>
      <c r="AL5374" s="18">
        <v>126.4851608276367</v>
      </c>
      <c r="AM5374" s="18">
        <v>143.63526916503909</v>
      </c>
      <c r="AN5374" s="18">
        <v>161.7220458984375</v>
      </c>
      <c r="AO5374" s="18">
        <v>118.20078277587891</v>
      </c>
    </row>
    <row r="5375" spans="1:41" x14ac:dyDescent="0.3">
      <c r="A5375" s="4" t="s">
        <v>4367</v>
      </c>
      <c r="B5375" s="8" t="s">
        <v>11892</v>
      </c>
      <c r="C5375" s="87" t="s">
        <v>86</v>
      </c>
      <c r="D5375" s="87" t="s">
        <v>87</v>
      </c>
      <c r="E5375" s="87" t="s">
        <v>4366</v>
      </c>
      <c r="F5375" s="110">
        <v>2.923082740904495</v>
      </c>
      <c r="G5375" s="18">
        <v>17.59514983675464</v>
      </c>
      <c r="H5375" s="18">
        <v>26.46099644084385</v>
      </c>
      <c r="I5375" s="18">
        <v>71.247876610392353</v>
      </c>
      <c r="J5375" s="18">
        <v>126.9828338623047</v>
      </c>
      <c r="K5375" s="18">
        <v>122.549934387207</v>
      </c>
      <c r="L5375" s="18">
        <v>119.5285720825195</v>
      </c>
      <c r="M5375" s="18">
        <v>118.2889099121094</v>
      </c>
      <c r="N5375" s="18">
        <v>130.58894348144531</v>
      </c>
      <c r="O5375" s="18">
        <v>102.110221862793</v>
      </c>
      <c r="P5375" s="18">
        <v>99.364273071289063</v>
      </c>
      <c r="Q5375" s="18">
        <v>95.829780578613281</v>
      </c>
      <c r="R5375" s="18">
        <v>91.550865173339844</v>
      </c>
      <c r="S5375" s="18">
        <v>100.3232421875</v>
      </c>
      <c r="T5375" s="18">
        <v>104.6697540283203</v>
      </c>
      <c r="U5375" s="18">
        <v>137.17547607421881</v>
      </c>
      <c r="V5375" s="18">
        <v>192.88270568847659</v>
      </c>
      <c r="W5375" s="18">
        <v>108.2231826782227</v>
      </c>
      <c r="X5375" s="103">
        <v>2.1612130439189001</v>
      </c>
      <c r="Y5375" s="18">
        <v>9.3331570145567024</v>
      </c>
      <c r="Z5375" s="18">
        <v>51.744248579234039</v>
      </c>
      <c r="AA5375" s="18">
        <v>133.3060674196025</v>
      </c>
      <c r="AB5375" s="18">
        <v>107.91697692871089</v>
      </c>
      <c r="AC5375" s="18">
        <v>111.61866760253911</v>
      </c>
      <c r="AD5375" s="18">
        <v>94.41064453125</v>
      </c>
      <c r="AE5375" s="18">
        <v>97.42694091796875</v>
      </c>
      <c r="AF5375" s="18">
        <v>133.34368896484381</v>
      </c>
      <c r="AG5375" s="18">
        <v>120.763427734375</v>
      </c>
      <c r="AH5375" s="18">
        <v>143.1551513671875</v>
      </c>
      <c r="AI5375" s="18">
        <v>96.674972534179688</v>
      </c>
      <c r="AJ5375" s="18">
        <v>105.6971817016602</v>
      </c>
      <c r="AK5375" s="18">
        <v>95.330772399902344</v>
      </c>
      <c r="AL5375" s="18">
        <v>118.8955078125</v>
      </c>
      <c r="AM5375" s="18">
        <v>125.26869201660161</v>
      </c>
      <c r="AN5375" s="18">
        <v>151.52394104003909</v>
      </c>
      <c r="AO5375" s="18">
        <v>92.406105041503906</v>
      </c>
    </row>
    <row r="5376" spans="1:41" x14ac:dyDescent="0.3">
      <c r="A5376" s="4" t="s">
        <v>4269</v>
      </c>
      <c r="B5376" s="8" t="s">
        <v>11893</v>
      </c>
      <c r="C5376" s="87" t="s">
        <v>86</v>
      </c>
      <c r="D5376" s="87" t="s">
        <v>87</v>
      </c>
      <c r="E5376" s="87" t="s">
        <v>4255</v>
      </c>
      <c r="F5376" s="110">
        <v>2.5519985009882959</v>
      </c>
      <c r="G5376" s="18">
        <v>15.36145227082007</v>
      </c>
      <c r="H5376" s="18">
        <v>23.101783027460488</v>
      </c>
      <c r="I5376" s="18">
        <v>62.202985828604398</v>
      </c>
      <c r="J5376" s="18">
        <v>110.86241149902339</v>
      </c>
      <c r="K5376" s="18">
        <v>119.3663635253906</v>
      </c>
      <c r="L5376" s="18">
        <v>107.4524688720703</v>
      </c>
      <c r="M5376" s="18">
        <v>106.578971862793</v>
      </c>
      <c r="N5376" s="18">
        <v>109.2044143676758</v>
      </c>
      <c r="O5376" s="18">
        <v>103.8182830810547</v>
      </c>
      <c r="P5376" s="18">
        <v>113.27016448974609</v>
      </c>
      <c r="Q5376" s="18">
        <v>96.208335876464844</v>
      </c>
      <c r="R5376" s="18">
        <v>90.988662719726563</v>
      </c>
      <c r="S5376" s="18">
        <v>91.954750061035156</v>
      </c>
      <c r="T5376" s="18">
        <v>123.1910400390625</v>
      </c>
      <c r="U5376" s="18">
        <v>123.5518035888672</v>
      </c>
      <c r="V5376" s="18">
        <v>168.65228271484381</v>
      </c>
      <c r="W5376" s="18">
        <v>140.9640808105469</v>
      </c>
      <c r="X5376" s="103">
        <v>2.019372691926995</v>
      </c>
      <c r="Y5376" s="18">
        <v>8.7206221791477976</v>
      </c>
      <c r="Z5376" s="18">
        <v>48.348274983439559</v>
      </c>
      <c r="AA5376" s="18">
        <v>124.5571939206868</v>
      </c>
      <c r="AB5376" s="18">
        <v>100.8343887329102</v>
      </c>
      <c r="AC5376" s="18">
        <v>87.138145446777344</v>
      </c>
      <c r="AD5376" s="18">
        <v>100.48997497558589</v>
      </c>
      <c r="AE5376" s="18">
        <v>91.875892639160156</v>
      </c>
      <c r="AF5376" s="18">
        <v>113.19924163818359</v>
      </c>
      <c r="AG5376" s="18">
        <v>106.9377517700195</v>
      </c>
      <c r="AH5376" s="18">
        <v>121.40903472900391</v>
      </c>
      <c r="AI5376" s="18">
        <v>103.0079650878906</v>
      </c>
      <c r="AJ5376" s="18">
        <v>92.278961181640625</v>
      </c>
      <c r="AK5376" s="18">
        <v>84.500038146972656</v>
      </c>
      <c r="AL5376" s="18">
        <v>130.49333190917969</v>
      </c>
      <c r="AM5376" s="18">
        <v>139.32489013671881</v>
      </c>
      <c r="AN5376" s="18">
        <v>161.9743957519531</v>
      </c>
      <c r="AO5376" s="18">
        <v>101.16636657714839</v>
      </c>
    </row>
    <row r="5377" spans="1:41" x14ac:dyDescent="0.3">
      <c r="A5377" s="4" t="s">
        <v>4386</v>
      </c>
      <c r="B5377" s="8" t="s">
        <v>11894</v>
      </c>
      <c r="C5377" s="87" t="s">
        <v>86</v>
      </c>
      <c r="D5377" s="87" t="s">
        <v>87</v>
      </c>
      <c r="E5377" s="87" t="s">
        <v>4366</v>
      </c>
      <c r="F5377" s="110">
        <v>1.7307505051988299</v>
      </c>
      <c r="G5377" s="18">
        <v>10.418047372682009</v>
      </c>
      <c r="H5377" s="18">
        <v>15.66749456564605</v>
      </c>
      <c r="I5377" s="18">
        <v>42.185702345060427</v>
      </c>
      <c r="J5377" s="18">
        <v>75.186241149902344</v>
      </c>
      <c r="K5377" s="18">
        <v>81.710731506347656</v>
      </c>
      <c r="L5377" s="18">
        <v>63.263767242431641</v>
      </c>
      <c r="M5377" s="18">
        <v>66.536163330078125</v>
      </c>
      <c r="N5377" s="18">
        <v>63.850208282470703</v>
      </c>
      <c r="O5377" s="18">
        <v>54.246639251708977</v>
      </c>
      <c r="P5377" s="18">
        <v>54.632190704345703</v>
      </c>
      <c r="Q5377" s="18">
        <v>42.484798431396477</v>
      </c>
      <c r="R5377" s="18">
        <v>49.038707733154297</v>
      </c>
      <c r="S5377" s="18">
        <v>56.688716888427727</v>
      </c>
      <c r="T5377" s="18">
        <v>49.739612579345703</v>
      </c>
      <c r="U5377" s="18">
        <v>66.388320922851563</v>
      </c>
      <c r="V5377" s="18">
        <v>116.7877960205078</v>
      </c>
      <c r="W5377" s="18">
        <v>108.14504241943359</v>
      </c>
      <c r="X5377" s="103">
        <v>1.255719567244217</v>
      </c>
      <c r="Y5377" s="18">
        <v>5.4228008295239869</v>
      </c>
      <c r="Z5377" s="18">
        <v>30.064720188562411</v>
      </c>
      <c r="AA5377" s="18">
        <v>77.454204601521567</v>
      </c>
      <c r="AB5377" s="18">
        <v>62.702499389648438</v>
      </c>
      <c r="AC5377" s="18">
        <v>50.187442779541023</v>
      </c>
      <c r="AD5377" s="18">
        <v>53.510402679443359</v>
      </c>
      <c r="AE5377" s="18">
        <v>60.603584289550781</v>
      </c>
      <c r="AF5377" s="18">
        <v>65.361381530761719</v>
      </c>
      <c r="AG5377" s="18">
        <v>70.8829345703125</v>
      </c>
      <c r="AH5377" s="18">
        <v>81.790290832519531</v>
      </c>
      <c r="AI5377" s="18">
        <v>51.367549896240227</v>
      </c>
      <c r="AJ5377" s="18">
        <v>36.619178771972663</v>
      </c>
      <c r="AK5377" s="18">
        <v>56.158794403076172</v>
      </c>
      <c r="AL5377" s="18">
        <v>84.995376586914063</v>
      </c>
      <c r="AM5377" s="18">
        <v>94.030097961425781</v>
      </c>
      <c r="AN5377" s="18">
        <v>121.79730224609381</v>
      </c>
      <c r="AO5377" s="18">
        <v>104.4892120361328</v>
      </c>
    </row>
    <row r="5378" spans="1:41" x14ac:dyDescent="0.3">
      <c r="A5378" s="4" t="s">
        <v>4378</v>
      </c>
      <c r="B5378" s="8" t="s">
        <v>11895</v>
      </c>
      <c r="C5378" s="87" t="s">
        <v>86</v>
      </c>
      <c r="D5378" s="87" t="s">
        <v>87</v>
      </c>
      <c r="E5378" s="87" t="s">
        <v>4366</v>
      </c>
      <c r="F5378" s="110">
        <v>2.409168891205772</v>
      </c>
      <c r="G5378" s="18">
        <v>14.501706376500611</v>
      </c>
      <c r="H5378" s="18">
        <v>21.808828249542369</v>
      </c>
      <c r="I5378" s="18">
        <v>58.721624773820537</v>
      </c>
      <c r="J5378" s="18">
        <v>104.65769195556641</v>
      </c>
      <c r="K5378" s="18">
        <v>114.93804931640631</v>
      </c>
      <c r="L5378" s="18">
        <v>115.3050918579102</v>
      </c>
      <c r="M5378" s="18">
        <v>95.715995788574219</v>
      </c>
      <c r="N5378" s="18">
        <v>113.5012512207031</v>
      </c>
      <c r="O5378" s="18">
        <v>88.141868591308594</v>
      </c>
      <c r="P5378" s="18">
        <v>83.674163818359375</v>
      </c>
      <c r="Q5378" s="18">
        <v>78.909469604492188</v>
      </c>
      <c r="R5378" s="18">
        <v>78.486732482910156</v>
      </c>
      <c r="S5378" s="18">
        <v>74.053306579589844</v>
      </c>
      <c r="T5378" s="18">
        <v>72.531417846679688</v>
      </c>
      <c r="U5378" s="18">
        <v>88.698905944824219</v>
      </c>
      <c r="V5378" s="18">
        <v>110.8052597045898</v>
      </c>
      <c r="W5378" s="18">
        <v>132.6946716308594</v>
      </c>
      <c r="X5378" s="103">
        <v>1.960028958150551</v>
      </c>
      <c r="Y5378" s="18">
        <v>8.4643474047917788</v>
      </c>
      <c r="Z5378" s="18">
        <v>46.927453967765828</v>
      </c>
      <c r="AA5378" s="18">
        <v>120.896805233883</v>
      </c>
      <c r="AB5378" s="18">
        <v>97.871147155761719</v>
      </c>
      <c r="AC5378" s="18">
        <v>89.140396118164063</v>
      </c>
      <c r="AD5378" s="18">
        <v>94.579277038574219</v>
      </c>
      <c r="AE5378" s="18">
        <v>90.636871337890625</v>
      </c>
      <c r="AF5378" s="18">
        <v>120.346809387207</v>
      </c>
      <c r="AG5378" s="18">
        <v>109.05677795410161</v>
      </c>
      <c r="AH5378" s="18">
        <v>112.83937835693359</v>
      </c>
      <c r="AI5378" s="18">
        <v>88.66796875</v>
      </c>
      <c r="AJ5378" s="18">
        <v>69.934608459472656</v>
      </c>
      <c r="AK5378" s="18">
        <v>86.833549499511719</v>
      </c>
      <c r="AL5378" s="18">
        <v>99.443275451660156</v>
      </c>
      <c r="AM5378" s="18">
        <v>105.154914855957</v>
      </c>
      <c r="AN5378" s="18">
        <v>127.9189529418945</v>
      </c>
      <c r="AO5378" s="18">
        <v>111.9993591308594</v>
      </c>
    </row>
    <row r="5379" spans="1:41" x14ac:dyDescent="0.3">
      <c r="A5379" s="4" t="s">
        <v>4271</v>
      </c>
      <c r="B5379" s="8" t="s">
        <v>11896</v>
      </c>
      <c r="C5379" s="87" t="s">
        <v>86</v>
      </c>
      <c r="D5379" s="87" t="s">
        <v>87</v>
      </c>
      <c r="E5379" s="87" t="s">
        <v>4255</v>
      </c>
      <c r="F5379" s="110">
        <v>1.6513065675092391</v>
      </c>
      <c r="G5379" s="18">
        <v>9.9398440130201404</v>
      </c>
      <c r="H5379" s="18">
        <v>14.94833402905433</v>
      </c>
      <c r="I5379" s="18">
        <v>40.249317927765361</v>
      </c>
      <c r="J5379" s="18">
        <v>71.735084533691406</v>
      </c>
      <c r="K5379" s="18">
        <v>78.998825073242188</v>
      </c>
      <c r="L5379" s="18">
        <v>77.214614868164063</v>
      </c>
      <c r="M5379" s="18">
        <v>102.263313293457</v>
      </c>
      <c r="N5379" s="18">
        <v>75.840988159179688</v>
      </c>
      <c r="O5379" s="18">
        <v>95.634666442871094</v>
      </c>
      <c r="P5379" s="18">
        <v>73.857009887695313</v>
      </c>
      <c r="Q5379" s="18">
        <v>51.471641540527337</v>
      </c>
      <c r="R5379" s="18">
        <v>65.191253662109375</v>
      </c>
      <c r="S5379" s="18">
        <v>54.095119476318359</v>
      </c>
      <c r="T5379" s="18">
        <v>72.009178161621094</v>
      </c>
      <c r="U5379" s="18">
        <v>96.035354614257813</v>
      </c>
      <c r="V5379" s="18">
        <v>156.90679931640631</v>
      </c>
      <c r="W5379" s="18">
        <v>67.315010070800781</v>
      </c>
      <c r="X5379" s="103">
        <v>1.337626564842056</v>
      </c>
      <c r="Y5379" s="18">
        <v>5.7765146252659303</v>
      </c>
      <c r="Z5379" s="18">
        <v>32.025755939298129</v>
      </c>
      <c r="AA5379" s="18">
        <v>82.506320946385031</v>
      </c>
      <c r="AB5379" s="18">
        <v>66.792404174804688</v>
      </c>
      <c r="AC5379" s="18">
        <v>77.091415405273438</v>
      </c>
      <c r="AD5379" s="18">
        <v>72.443252563476563</v>
      </c>
      <c r="AE5379" s="18">
        <v>74.774024963378906</v>
      </c>
      <c r="AF5379" s="18">
        <v>94.626083374023438</v>
      </c>
      <c r="AG5379" s="18">
        <v>77.572822570800781</v>
      </c>
      <c r="AH5379" s="18">
        <v>86.361961364746094</v>
      </c>
      <c r="AI5379" s="18">
        <v>63.534206390380859</v>
      </c>
      <c r="AJ5379" s="18">
        <v>59.623764038085938</v>
      </c>
      <c r="AK5379" s="18">
        <v>66.364089965820313</v>
      </c>
      <c r="AL5379" s="18">
        <v>93.039474487304688</v>
      </c>
      <c r="AM5379" s="18">
        <v>127.7956008911133</v>
      </c>
      <c r="AN5379" s="18">
        <v>144.6375732421875</v>
      </c>
      <c r="AO5379" s="18">
        <v>62.772354125976563</v>
      </c>
    </row>
    <row r="5380" spans="1:41" x14ac:dyDescent="0.3">
      <c r="A5380" s="4" t="s">
        <v>4263</v>
      </c>
      <c r="B5380" s="8" t="s">
        <v>11897</v>
      </c>
      <c r="C5380" s="87" t="s">
        <v>86</v>
      </c>
      <c r="D5380" s="87" t="s">
        <v>87</v>
      </c>
      <c r="E5380" s="87" t="s">
        <v>4255</v>
      </c>
      <c r="F5380" s="110">
        <v>2.644396006738396</v>
      </c>
      <c r="G5380" s="18">
        <v>15.917628096931759</v>
      </c>
      <c r="H5380" s="18">
        <v>23.93820480799473</v>
      </c>
      <c r="I5380" s="18">
        <v>64.455103429200975</v>
      </c>
      <c r="J5380" s="18">
        <v>114.8762893676758</v>
      </c>
      <c r="K5380" s="18">
        <v>118.8174514770508</v>
      </c>
      <c r="L5380" s="18">
        <v>115.81248474121089</v>
      </c>
      <c r="M5380" s="18">
        <v>95.2781982421875</v>
      </c>
      <c r="N5380" s="18">
        <v>100.30861663818359</v>
      </c>
      <c r="O5380" s="18">
        <v>93.711128234863281</v>
      </c>
      <c r="P5380" s="18">
        <v>96.485969543457031</v>
      </c>
      <c r="Q5380" s="18">
        <v>98.5845947265625</v>
      </c>
      <c r="R5380" s="18">
        <v>92.027442932128906</v>
      </c>
      <c r="S5380" s="18">
        <v>81.340736389160156</v>
      </c>
      <c r="T5380" s="18">
        <v>111.38767242431641</v>
      </c>
      <c r="U5380" s="18">
        <v>129.2432556152344</v>
      </c>
      <c r="V5380" s="18">
        <v>154.11083984375</v>
      </c>
      <c r="W5380" s="18">
        <v>148.84771728515631</v>
      </c>
      <c r="X5380" s="103">
        <v>1.9474959676344299</v>
      </c>
      <c r="Y5380" s="18">
        <v>8.410223925999146</v>
      </c>
      <c r="Z5380" s="18">
        <v>46.627386291174624</v>
      </c>
      <c r="AA5380" s="18">
        <v>120.12375618931409</v>
      </c>
      <c r="AB5380" s="18">
        <v>97.245330810546875</v>
      </c>
      <c r="AC5380" s="18">
        <v>81.582435607910156</v>
      </c>
      <c r="AD5380" s="18">
        <v>106.55454254150391</v>
      </c>
      <c r="AE5380" s="18">
        <v>106.73388671875</v>
      </c>
      <c r="AF5380" s="18">
        <v>117.82899475097661</v>
      </c>
      <c r="AG5380" s="18">
        <v>93.504669189453125</v>
      </c>
      <c r="AH5380" s="18">
        <v>99.486099243164063</v>
      </c>
      <c r="AI5380" s="18">
        <v>89.56658935546875</v>
      </c>
      <c r="AJ5380" s="18">
        <v>86.302925109863281</v>
      </c>
      <c r="AK5380" s="18">
        <v>92.795303344726563</v>
      </c>
      <c r="AL5380" s="18">
        <v>120.64320373535161</v>
      </c>
      <c r="AM5380" s="18">
        <v>134.1044921875</v>
      </c>
      <c r="AN5380" s="18">
        <v>192.31524658203131</v>
      </c>
      <c r="AO5380" s="18">
        <v>144.9267272949219</v>
      </c>
    </row>
    <row r="5381" spans="1:41" x14ac:dyDescent="0.3">
      <c r="A5381" s="4" t="s">
        <v>4261</v>
      </c>
      <c r="B5381" s="8" t="s">
        <v>11898</v>
      </c>
      <c r="C5381" s="87" t="s">
        <v>86</v>
      </c>
      <c r="D5381" s="87" t="s">
        <v>87</v>
      </c>
      <c r="E5381" s="87" t="s">
        <v>4255</v>
      </c>
      <c r="F5381" s="110">
        <v>2.101552867100235</v>
      </c>
      <c r="G5381" s="18">
        <v>12.65004820734155</v>
      </c>
      <c r="H5381" s="18">
        <v>19.024156298558029</v>
      </c>
      <c r="I5381" s="18">
        <v>51.223722568674951</v>
      </c>
      <c r="J5381" s="18">
        <v>91.294418334960938</v>
      </c>
      <c r="K5381" s="18">
        <v>102.84279632568359</v>
      </c>
      <c r="L5381" s="18">
        <v>123.3798446655273</v>
      </c>
      <c r="M5381" s="18">
        <v>117.8170547485352</v>
      </c>
      <c r="N5381" s="18">
        <v>121.8758544921875</v>
      </c>
      <c r="O5381" s="18">
        <v>116.91379547119141</v>
      </c>
      <c r="P5381" s="18">
        <v>97.793106079101563</v>
      </c>
      <c r="Q5381" s="18">
        <v>99.506614685058594</v>
      </c>
      <c r="R5381" s="18">
        <v>86.099288940429688</v>
      </c>
      <c r="S5381" s="18">
        <v>113.8956604003906</v>
      </c>
      <c r="T5381" s="18">
        <v>129.82054138183591</v>
      </c>
      <c r="U5381" s="18">
        <v>149.05352783203131</v>
      </c>
      <c r="V5381" s="18">
        <v>180.0343017578125</v>
      </c>
      <c r="W5381" s="18">
        <v>132.17060852050781</v>
      </c>
      <c r="X5381" s="103">
        <v>2.862340867030273</v>
      </c>
      <c r="Y5381" s="18">
        <v>12.360964050417969</v>
      </c>
      <c r="Z5381" s="18">
        <v>68.530808547013677</v>
      </c>
      <c r="AA5381" s="18">
        <v>176.55242534828031</v>
      </c>
      <c r="AB5381" s="18">
        <v>142.9267578125</v>
      </c>
      <c r="AC5381" s="18">
        <v>85.910835266113281</v>
      </c>
      <c r="AD5381" s="18">
        <v>116.92026519775391</v>
      </c>
      <c r="AE5381" s="18">
        <v>132.51469421386719</v>
      </c>
      <c r="AF5381" s="18">
        <v>130.97969055175781</v>
      </c>
      <c r="AG5381" s="18">
        <v>140.25706481933591</v>
      </c>
      <c r="AH5381" s="18">
        <v>106.3009338378906</v>
      </c>
      <c r="AI5381" s="18">
        <v>100.80152893066411</v>
      </c>
      <c r="AJ5381" s="18">
        <v>88.687179565429688</v>
      </c>
      <c r="AK5381" s="18">
        <v>111.27586364746089</v>
      </c>
      <c r="AL5381" s="18">
        <v>128.39312744140631</v>
      </c>
      <c r="AM5381" s="18">
        <v>162.02729797363281</v>
      </c>
      <c r="AN5381" s="18">
        <v>158.60601806640631</v>
      </c>
      <c r="AO5381" s="18">
        <v>116.5636291503906</v>
      </c>
    </row>
    <row r="5382" spans="1:41" x14ac:dyDescent="0.3">
      <c r="A5382" s="4" t="s">
        <v>4395</v>
      </c>
      <c r="B5382" s="8" t="s">
        <v>11899</v>
      </c>
      <c r="C5382" s="87" t="s">
        <v>86</v>
      </c>
      <c r="D5382" s="87" t="s">
        <v>87</v>
      </c>
      <c r="E5382" s="87" t="s">
        <v>4366</v>
      </c>
      <c r="F5382" s="110">
        <v>4.589467938143402</v>
      </c>
      <c r="G5382" s="18">
        <v>27.62575787287744</v>
      </c>
      <c r="H5382" s="18">
        <v>41.545828681880401</v>
      </c>
      <c r="I5382" s="18">
        <v>111.8647244528603</v>
      </c>
      <c r="J5382" s="18">
        <v>199.3729553222656</v>
      </c>
      <c r="K5382" s="18">
        <v>130.09721374511719</v>
      </c>
      <c r="L5382" s="18">
        <v>99.547721862792969</v>
      </c>
      <c r="M5382" s="18">
        <v>139.5376281738281</v>
      </c>
      <c r="N5382" s="18">
        <v>119.06402587890631</v>
      </c>
      <c r="O5382" s="18">
        <v>133.35151672363281</v>
      </c>
      <c r="P5382" s="18">
        <v>108.60572814941411</v>
      </c>
      <c r="Q5382" s="18">
        <v>71.25909423828125</v>
      </c>
      <c r="R5382" s="18">
        <v>83.558509826660156</v>
      </c>
      <c r="S5382" s="18">
        <v>102.086296081543</v>
      </c>
      <c r="T5382" s="18">
        <v>96.197097778320313</v>
      </c>
      <c r="U5382" s="18">
        <v>119.93519592285161</v>
      </c>
      <c r="V5382" s="18">
        <v>103.3676376342773</v>
      </c>
      <c r="W5382" s="18">
        <v>152.63331604003909</v>
      </c>
      <c r="X5382" s="103">
        <v>2.8809829016392672</v>
      </c>
      <c r="Y5382" s="18">
        <v>12.441469318774599</v>
      </c>
      <c r="Z5382" s="18">
        <v>68.977140330705538</v>
      </c>
      <c r="AA5382" s="18">
        <v>177.70228714900259</v>
      </c>
      <c r="AB5382" s="18">
        <v>143.85762023925781</v>
      </c>
      <c r="AC5382" s="18">
        <v>100.38149261474609</v>
      </c>
      <c r="AD5382" s="18">
        <v>94.164558410644531</v>
      </c>
      <c r="AE5382" s="18">
        <v>90.851295471191406</v>
      </c>
      <c r="AF5382" s="18">
        <v>102.1386795043945</v>
      </c>
      <c r="AG5382" s="18">
        <v>91.792312622070313</v>
      </c>
      <c r="AH5382" s="18">
        <v>89.700721740722656</v>
      </c>
      <c r="AI5382" s="18">
        <v>90.187599182128906</v>
      </c>
      <c r="AJ5382" s="18">
        <v>74.123870849609375</v>
      </c>
      <c r="AK5382" s="18">
        <v>85.542518615722656</v>
      </c>
      <c r="AL5382" s="18">
        <v>89.161911010742188</v>
      </c>
      <c r="AM5382" s="18">
        <v>114.13978576660161</v>
      </c>
      <c r="AN5382" s="18">
        <v>135.95484924316409</v>
      </c>
      <c r="AO5382" s="18">
        <v>130.58570861816409</v>
      </c>
    </row>
    <row r="5383" spans="1:41" x14ac:dyDescent="0.3">
      <c r="A5383" s="4" t="s">
        <v>4268</v>
      </c>
      <c r="B5383" s="8" t="s">
        <v>11900</v>
      </c>
      <c r="C5383" s="87" t="s">
        <v>86</v>
      </c>
      <c r="D5383" s="87" t="s">
        <v>87</v>
      </c>
      <c r="E5383" s="87" t="s">
        <v>4255</v>
      </c>
      <c r="F5383" s="110">
        <v>2.5735873712976378</v>
      </c>
      <c r="G5383" s="18">
        <v>15.49140391487842</v>
      </c>
      <c r="H5383" s="18">
        <v>23.297214724423181</v>
      </c>
      <c r="I5383" s="18">
        <v>62.729197812423152</v>
      </c>
      <c r="J5383" s="18">
        <v>111.8002624511719</v>
      </c>
      <c r="K5383" s="18">
        <v>116.66920471191411</v>
      </c>
      <c r="L5383" s="18">
        <v>118.61110687255859</v>
      </c>
      <c r="M5383" s="18">
        <v>132.0260925292969</v>
      </c>
      <c r="N5383" s="18">
        <v>142.78497314453131</v>
      </c>
      <c r="O5383" s="18">
        <v>117.1067733764648</v>
      </c>
      <c r="P5383" s="18">
        <v>106.2311325073242</v>
      </c>
      <c r="Q5383" s="18">
        <v>117.9850387573242</v>
      </c>
      <c r="R5383" s="18">
        <v>106.4143524169922</v>
      </c>
      <c r="S5383" s="18">
        <v>111.2237243652344</v>
      </c>
      <c r="T5383" s="18">
        <v>127.2913131713867</v>
      </c>
      <c r="U5383" s="18">
        <v>132.108154296875</v>
      </c>
      <c r="V5383" s="18">
        <v>155.38140869140631</v>
      </c>
      <c r="W5383" s="18">
        <v>103.8135681152344</v>
      </c>
      <c r="X5383" s="103">
        <v>2.366194445367416</v>
      </c>
      <c r="Y5383" s="18">
        <v>10.218365259142271</v>
      </c>
      <c r="Z5383" s="18">
        <v>56.651959376425509</v>
      </c>
      <c r="AA5383" s="18">
        <v>145.94955233569951</v>
      </c>
      <c r="AB5383" s="18">
        <v>118.1524200439453</v>
      </c>
      <c r="AC5383" s="18">
        <v>105.11142730712891</v>
      </c>
      <c r="AD5383" s="18">
        <v>110.0026931762695</v>
      </c>
      <c r="AE5383" s="18">
        <v>101.94301605224609</v>
      </c>
      <c r="AF5383" s="18">
        <v>112.7718200683594</v>
      </c>
      <c r="AG5383" s="18">
        <v>109.25453186035161</v>
      </c>
      <c r="AH5383" s="18">
        <v>127.4027862548828</v>
      </c>
      <c r="AI5383" s="18">
        <v>113.54347991943359</v>
      </c>
      <c r="AJ5383" s="18">
        <v>112.4050598144531</v>
      </c>
      <c r="AK5383" s="18">
        <v>118.5869827270508</v>
      </c>
      <c r="AL5383" s="18">
        <v>130.60765075683591</v>
      </c>
      <c r="AM5383" s="18">
        <v>148.70472717285159</v>
      </c>
      <c r="AN5383" s="18">
        <v>130.75035095214841</v>
      </c>
      <c r="AO5383" s="18">
        <v>114.7264404296875</v>
      </c>
    </row>
    <row r="5384" spans="1:41" x14ac:dyDescent="0.3">
      <c r="A5384" s="4" t="s">
        <v>4369</v>
      </c>
      <c r="B5384" s="8" t="s">
        <v>11901</v>
      </c>
      <c r="C5384" s="87" t="s">
        <v>86</v>
      </c>
      <c r="D5384" s="87" t="s">
        <v>87</v>
      </c>
      <c r="E5384" s="87" t="s">
        <v>4366</v>
      </c>
      <c r="F5384" s="110">
        <v>1.6198013867019041</v>
      </c>
      <c r="G5384" s="18">
        <v>9.7502023141445306</v>
      </c>
      <c r="H5384" s="18">
        <v>14.66313564395727</v>
      </c>
      <c r="I5384" s="18">
        <v>39.481403560054197</v>
      </c>
      <c r="J5384" s="18">
        <v>70.366455078125</v>
      </c>
      <c r="K5384" s="18">
        <v>68.3856201171875</v>
      </c>
      <c r="L5384" s="18">
        <v>65.940498352050781</v>
      </c>
      <c r="M5384" s="18">
        <v>62.143772125244141</v>
      </c>
      <c r="N5384" s="18">
        <v>71.522491455078125</v>
      </c>
      <c r="O5384" s="18">
        <v>53.451004028320313</v>
      </c>
      <c r="P5384" s="18">
        <v>52.913238525390632</v>
      </c>
      <c r="Q5384" s="18">
        <v>55.645957946777337</v>
      </c>
      <c r="R5384" s="18">
        <v>45.256084442138672</v>
      </c>
      <c r="S5384" s="18">
        <v>51.122047424316413</v>
      </c>
      <c r="T5384" s="18">
        <v>62.855007171630859</v>
      </c>
      <c r="U5384" s="18">
        <v>71.187858581542969</v>
      </c>
      <c r="V5384" s="18">
        <v>99.747238159179688</v>
      </c>
      <c r="W5384" s="18">
        <v>65.785614013671875</v>
      </c>
      <c r="X5384" s="103">
        <v>1.286837142938851</v>
      </c>
      <c r="Y5384" s="18">
        <v>5.557181482411286</v>
      </c>
      <c r="Z5384" s="18">
        <v>30.809744181665181</v>
      </c>
      <c r="AA5384" s="18">
        <v>79.373571900897844</v>
      </c>
      <c r="AB5384" s="18">
        <v>64.256309509277344</v>
      </c>
      <c r="AC5384" s="18">
        <v>55.690677642822273</v>
      </c>
      <c r="AD5384" s="18">
        <v>49.61993408203125</v>
      </c>
      <c r="AE5384" s="18">
        <v>56.960384368896477</v>
      </c>
      <c r="AF5384" s="18">
        <v>66.267280578613281</v>
      </c>
      <c r="AG5384" s="18">
        <v>69.224586486816406</v>
      </c>
      <c r="AH5384" s="18">
        <v>74.093147277832031</v>
      </c>
      <c r="AI5384" s="18">
        <v>68.776748657226563</v>
      </c>
      <c r="AJ5384" s="18">
        <v>47.003799438476563</v>
      </c>
      <c r="AK5384" s="18">
        <v>64.747398376464844</v>
      </c>
      <c r="AL5384" s="18">
        <v>73.3665771484375</v>
      </c>
      <c r="AM5384" s="18">
        <v>93.986282348632813</v>
      </c>
      <c r="AN5384" s="18">
        <v>119.76479339599609</v>
      </c>
      <c r="AO5384" s="18">
        <v>79.961723327636719</v>
      </c>
    </row>
    <row r="5385" spans="1:41" x14ac:dyDescent="0.3">
      <c r="A5385" s="4" t="s">
        <v>4390</v>
      </c>
      <c r="B5385" s="8" t="s">
        <v>11902</v>
      </c>
      <c r="C5385" s="87" t="s">
        <v>86</v>
      </c>
      <c r="D5385" s="87" t="s">
        <v>87</v>
      </c>
      <c r="E5385" s="87" t="s">
        <v>4366</v>
      </c>
      <c r="F5385" s="110">
        <v>2.079272210186363</v>
      </c>
      <c r="G5385" s="18">
        <v>12.51593243587366</v>
      </c>
      <c r="H5385" s="18">
        <v>18.822462253073979</v>
      </c>
      <c r="I5385" s="18">
        <v>50.680648822460427</v>
      </c>
      <c r="J5385" s="18">
        <v>90.326515197753906</v>
      </c>
      <c r="K5385" s="18">
        <v>102.8459091186523</v>
      </c>
      <c r="L5385" s="18">
        <v>93.895133972167969</v>
      </c>
      <c r="M5385" s="18">
        <v>75.2808837890625</v>
      </c>
      <c r="N5385" s="18">
        <v>87.565101623535156</v>
      </c>
      <c r="O5385" s="18">
        <v>79.436752319335938</v>
      </c>
      <c r="P5385" s="18">
        <v>69.617713928222656</v>
      </c>
      <c r="Q5385" s="18">
        <v>58.247817993164063</v>
      </c>
      <c r="R5385" s="18">
        <v>56.911575317382813</v>
      </c>
      <c r="S5385" s="18">
        <v>78.193634033203125</v>
      </c>
      <c r="T5385" s="18">
        <v>87.687774658203125</v>
      </c>
      <c r="U5385" s="18">
        <v>103.563346862793</v>
      </c>
      <c r="V5385" s="18">
        <v>117.602668762207</v>
      </c>
      <c r="W5385" s="18">
        <v>124.8284378051758</v>
      </c>
      <c r="X5385" s="103">
        <v>1.399069189114555</v>
      </c>
      <c r="Y5385" s="18">
        <v>6.0418534179107368</v>
      </c>
      <c r="Z5385" s="18">
        <v>33.496829063098858</v>
      </c>
      <c r="AA5385" s="18">
        <v>86.296171575296199</v>
      </c>
      <c r="AB5385" s="18">
        <v>69.860450744628906</v>
      </c>
      <c r="AC5385" s="18">
        <v>81.142524719238281</v>
      </c>
      <c r="AD5385" s="18">
        <v>68.72430419921875</v>
      </c>
      <c r="AE5385" s="18">
        <v>86.804893493652344</v>
      </c>
      <c r="AF5385" s="18">
        <v>88.498710632324219</v>
      </c>
      <c r="AG5385" s="18">
        <v>88.388992309570313</v>
      </c>
      <c r="AH5385" s="18">
        <v>82.292404174804688</v>
      </c>
      <c r="AI5385" s="18">
        <v>92.560012817382813</v>
      </c>
      <c r="AJ5385" s="18">
        <v>57.952835083007813</v>
      </c>
      <c r="AK5385" s="18">
        <v>69.313674926757813</v>
      </c>
      <c r="AL5385" s="18">
        <v>91.246902465820313</v>
      </c>
      <c r="AM5385" s="18">
        <v>129.14671325683591</v>
      </c>
      <c r="AN5385" s="18">
        <v>113.2526550292969</v>
      </c>
      <c r="AO5385" s="18">
        <v>90.789466857910156</v>
      </c>
    </row>
    <row r="5386" spans="1:41" x14ac:dyDescent="0.3">
      <c r="A5386" s="4" t="s">
        <v>4372</v>
      </c>
      <c r="B5386" s="8" t="s">
        <v>11903</v>
      </c>
      <c r="C5386" s="87" t="s">
        <v>86</v>
      </c>
      <c r="D5386" s="87" t="s">
        <v>87</v>
      </c>
      <c r="E5386" s="87" t="s">
        <v>4366</v>
      </c>
      <c r="F5386" s="110">
        <v>2.3162185181718291</v>
      </c>
      <c r="G5386" s="18">
        <v>13.94220263135229</v>
      </c>
      <c r="H5386" s="18">
        <v>20.967401677653669</v>
      </c>
      <c r="I5386" s="18">
        <v>56.456031461616483</v>
      </c>
      <c r="J5386" s="18">
        <v>100.6197967529297</v>
      </c>
      <c r="K5386" s="18">
        <v>123.7211456298828</v>
      </c>
      <c r="L5386" s="18">
        <v>95.929893493652344</v>
      </c>
      <c r="M5386" s="18">
        <v>131.22575378417969</v>
      </c>
      <c r="N5386" s="18">
        <v>115.8884201049805</v>
      </c>
      <c r="O5386" s="18">
        <v>106.01145172119141</v>
      </c>
      <c r="P5386" s="18">
        <v>103.9867782592773</v>
      </c>
      <c r="Q5386" s="18">
        <v>96.025924682617188</v>
      </c>
      <c r="R5386" s="18">
        <v>70.108238220214844</v>
      </c>
      <c r="S5386" s="18">
        <v>86.761909484863281</v>
      </c>
      <c r="T5386" s="18">
        <v>99.826705932617188</v>
      </c>
      <c r="U5386" s="18">
        <v>100.5780487060547</v>
      </c>
      <c r="V5386" s="18">
        <v>148.41172790527341</v>
      </c>
      <c r="W5386" s="18">
        <v>80.048728942871094</v>
      </c>
      <c r="X5386" s="103">
        <v>2.0844331024094092</v>
      </c>
      <c r="Y5386" s="18">
        <v>9.0015843120446171</v>
      </c>
      <c r="Z5386" s="18">
        <v>49.905965958025121</v>
      </c>
      <c r="AA5386" s="18">
        <v>128.57019369899149</v>
      </c>
      <c r="AB5386" s="18">
        <v>104.0830841064453</v>
      </c>
      <c r="AC5386" s="18">
        <v>87.626129150390625</v>
      </c>
      <c r="AD5386" s="18">
        <v>87.436813354492188</v>
      </c>
      <c r="AE5386" s="18">
        <v>118.8151092529297</v>
      </c>
      <c r="AF5386" s="18">
        <v>102.53932952880859</v>
      </c>
      <c r="AG5386" s="18">
        <v>106.8967361450195</v>
      </c>
      <c r="AH5386" s="18">
        <v>97.523300170898438</v>
      </c>
      <c r="AI5386" s="18">
        <v>104.7463912963867</v>
      </c>
      <c r="AJ5386" s="18">
        <v>86.0460205078125</v>
      </c>
      <c r="AK5386" s="18">
        <v>85.199111938476563</v>
      </c>
      <c r="AL5386" s="18">
        <v>106.20379638671881</v>
      </c>
      <c r="AM5386" s="18">
        <v>127.14080810546881</v>
      </c>
      <c r="AN5386" s="18">
        <v>221.52836608886719</v>
      </c>
      <c r="AO5386" s="18">
        <v>118.2820663452148</v>
      </c>
    </row>
    <row r="5387" spans="1:41" x14ac:dyDescent="0.3">
      <c r="A5387" s="4" t="s">
        <v>4373</v>
      </c>
      <c r="B5387" s="8" t="s">
        <v>13275</v>
      </c>
      <c r="C5387" s="87" t="s">
        <v>86</v>
      </c>
      <c r="D5387" s="87" t="s">
        <v>87</v>
      </c>
      <c r="E5387" s="87" t="s">
        <v>4366</v>
      </c>
      <c r="F5387" s="110">
        <v>2.6435695158115311</v>
      </c>
      <c r="G5387" s="18">
        <v>15.91265313283191</v>
      </c>
      <c r="H5387" s="18">
        <v>23.93072305827614</v>
      </c>
      <c r="I5387" s="18">
        <v>64.434958353335404</v>
      </c>
      <c r="J5387" s="18">
        <v>114.8403854370117</v>
      </c>
      <c r="K5387" s="18">
        <v>111.8126602172852</v>
      </c>
      <c r="L5387" s="18">
        <v>103.2008056640625</v>
      </c>
      <c r="M5387" s="18">
        <v>111.30572509765631</v>
      </c>
      <c r="N5387" s="18">
        <v>116.2693328857422</v>
      </c>
      <c r="O5387" s="18">
        <v>91.220481872558594</v>
      </c>
      <c r="P5387" s="18">
        <v>94.961036682128906</v>
      </c>
      <c r="Q5387" s="18">
        <v>110.3900451660156</v>
      </c>
      <c r="R5387" s="18">
        <v>97.182640075683594</v>
      </c>
      <c r="S5387" s="18">
        <v>97.575973510742188</v>
      </c>
      <c r="T5387" s="18">
        <v>113.0070877075195</v>
      </c>
      <c r="U5387" s="18">
        <v>135.7431945800781</v>
      </c>
      <c r="V5387" s="18">
        <v>150.70208740234381</v>
      </c>
      <c r="W5387" s="18">
        <v>127.1611022949219</v>
      </c>
      <c r="X5387" s="103">
        <v>2.2672465104531629</v>
      </c>
      <c r="Y5387" s="18">
        <v>9.7910605029455873</v>
      </c>
      <c r="Z5387" s="18">
        <v>54.282925673333942</v>
      </c>
      <c r="AA5387" s="18">
        <v>139.84633168384181</v>
      </c>
      <c r="AB5387" s="18">
        <v>113.2116012573242</v>
      </c>
      <c r="AC5387" s="18">
        <v>107.447624206543</v>
      </c>
      <c r="AD5387" s="18">
        <v>112.3934326171875</v>
      </c>
      <c r="AE5387" s="18">
        <v>88.53912353515625</v>
      </c>
      <c r="AF5387" s="18">
        <v>116.37136077880859</v>
      </c>
      <c r="AG5387" s="18">
        <v>102.2529296875</v>
      </c>
      <c r="AH5387" s="18">
        <v>113.5505676269531</v>
      </c>
      <c r="AI5387" s="18">
        <v>107.1601028442383</v>
      </c>
      <c r="AJ5387" s="18">
        <v>83.651947021484375</v>
      </c>
      <c r="AK5387" s="18">
        <v>96.593658447265625</v>
      </c>
      <c r="AL5387" s="18">
        <v>127.2868270874023</v>
      </c>
      <c r="AM5387" s="18">
        <v>123.1833572387695</v>
      </c>
      <c r="AN5387" s="18">
        <v>130.6208801269531</v>
      </c>
      <c r="AO5387" s="18">
        <v>105.1154403686523</v>
      </c>
    </row>
    <row r="5388" spans="1:41" x14ac:dyDescent="0.3">
      <c r="A5388" s="4" t="s">
        <v>4266</v>
      </c>
      <c r="B5388" s="8" t="s">
        <v>11904</v>
      </c>
      <c r="C5388" s="87" t="s">
        <v>86</v>
      </c>
      <c r="D5388" s="87" t="s">
        <v>87</v>
      </c>
      <c r="E5388" s="87" t="s">
        <v>4255</v>
      </c>
      <c r="F5388" s="110">
        <v>1.899947739672333</v>
      </c>
      <c r="G5388" s="18">
        <v>11.43651005622705</v>
      </c>
      <c r="H5388" s="18">
        <v>17.199140371135162</v>
      </c>
      <c r="I5388" s="18">
        <v>46.309753818491387</v>
      </c>
      <c r="J5388" s="18">
        <v>82.536407470703125</v>
      </c>
      <c r="K5388" s="18">
        <v>96.042716979980469</v>
      </c>
      <c r="L5388" s="18">
        <v>77.217208862304688</v>
      </c>
      <c r="M5388" s="18">
        <v>96.032661437988281</v>
      </c>
      <c r="N5388" s="18">
        <v>82.84991455078125</v>
      </c>
      <c r="O5388" s="18">
        <v>80.871604919433594</v>
      </c>
      <c r="P5388" s="18">
        <v>84.206146240234375</v>
      </c>
      <c r="Q5388" s="18">
        <v>77.310264587402344</v>
      </c>
      <c r="R5388" s="18">
        <v>67.452064514160156</v>
      </c>
      <c r="S5388" s="18">
        <v>78.66009521484375</v>
      </c>
      <c r="T5388" s="18">
        <v>96.402732849121094</v>
      </c>
      <c r="U5388" s="18">
        <v>97.050117492675781</v>
      </c>
      <c r="V5388" s="18">
        <v>129.41351318359381</v>
      </c>
      <c r="W5388" s="18">
        <v>94.8446044921875</v>
      </c>
      <c r="X5388" s="103">
        <v>2.216811105386193</v>
      </c>
      <c r="Y5388" s="18">
        <v>9.5732561749977734</v>
      </c>
      <c r="Z5388" s="18">
        <v>53.075389866383837</v>
      </c>
      <c r="AA5388" s="18">
        <v>136.73541879762249</v>
      </c>
      <c r="AB5388" s="18">
        <v>110.6931838989258</v>
      </c>
      <c r="AC5388" s="18">
        <v>72.99151611328125</v>
      </c>
      <c r="AD5388" s="18">
        <v>92.015838623046875</v>
      </c>
      <c r="AE5388" s="18">
        <v>84.52972412109375</v>
      </c>
      <c r="AF5388" s="18">
        <v>91.977622985839844</v>
      </c>
      <c r="AG5388" s="18">
        <v>98.409286499023438</v>
      </c>
      <c r="AH5388" s="18">
        <v>103.03228759765631</v>
      </c>
      <c r="AI5388" s="18">
        <v>86.699943542480469</v>
      </c>
      <c r="AJ5388" s="18">
        <v>78.871566772460938</v>
      </c>
      <c r="AK5388" s="18">
        <v>82.663047790527344</v>
      </c>
      <c r="AL5388" s="18">
        <v>109.7805099487305</v>
      </c>
      <c r="AM5388" s="18">
        <v>108.2437210083008</v>
      </c>
      <c r="AN5388" s="18">
        <v>158.3210144042969</v>
      </c>
      <c r="AO5388" s="18">
        <v>87.016448974609375</v>
      </c>
    </row>
    <row r="5389" spans="1:41" x14ac:dyDescent="0.3">
      <c r="A5389" s="4" t="s">
        <v>4274</v>
      </c>
      <c r="B5389" s="8" t="s">
        <v>10373</v>
      </c>
      <c r="C5389" s="87" t="s">
        <v>86</v>
      </c>
      <c r="D5389" s="87" t="s">
        <v>87</v>
      </c>
      <c r="E5389" s="87" t="s">
        <v>4255</v>
      </c>
      <c r="F5389" s="110">
        <v>2.9350034587438198</v>
      </c>
      <c r="G5389" s="18">
        <v>17.66690518380981</v>
      </c>
      <c r="H5389" s="18">
        <v>26.568907882386249</v>
      </c>
      <c r="I5389" s="18">
        <v>71.538434869944297</v>
      </c>
      <c r="J5389" s="18">
        <v>127.5006866455078</v>
      </c>
      <c r="K5389" s="18">
        <v>104.9067459106445</v>
      </c>
      <c r="L5389" s="18">
        <v>101.9384689331055</v>
      </c>
      <c r="M5389" s="18">
        <v>105.2141876220703</v>
      </c>
      <c r="N5389" s="18">
        <v>135.07609558105469</v>
      </c>
      <c r="O5389" s="18">
        <v>132.87721252441409</v>
      </c>
      <c r="P5389" s="18">
        <v>109.3115539550781</v>
      </c>
      <c r="Q5389" s="18">
        <v>99.135627746582031</v>
      </c>
      <c r="R5389" s="18">
        <v>93.23773193359375</v>
      </c>
      <c r="S5389" s="18">
        <v>115.6758270263672</v>
      </c>
      <c r="T5389" s="18">
        <v>141.3102722167969</v>
      </c>
      <c r="U5389" s="18">
        <v>128.7962341308594</v>
      </c>
      <c r="V5389" s="18">
        <v>171.72862243652341</v>
      </c>
      <c r="W5389" s="18">
        <v>151.80403137207031</v>
      </c>
      <c r="X5389" s="103">
        <v>1.962175519450623</v>
      </c>
      <c r="Y5389" s="18">
        <v>8.4736172885319831</v>
      </c>
      <c r="Z5389" s="18">
        <v>46.978847420999877</v>
      </c>
      <c r="AA5389" s="18">
        <v>121.0292075651538</v>
      </c>
      <c r="AB5389" s="18">
        <v>97.97833251953125</v>
      </c>
      <c r="AC5389" s="18">
        <v>102.3836975097656</v>
      </c>
      <c r="AD5389" s="18">
        <v>117.0957717895508</v>
      </c>
      <c r="AE5389" s="18">
        <v>170.79461669921881</v>
      </c>
      <c r="AF5389" s="18">
        <v>128.55424499511719</v>
      </c>
      <c r="AG5389" s="18">
        <v>131.45399475097659</v>
      </c>
      <c r="AH5389" s="18">
        <v>118.4955978393555</v>
      </c>
      <c r="AI5389" s="18">
        <v>113.0226516723633</v>
      </c>
      <c r="AJ5389" s="18">
        <v>115.5285339355469</v>
      </c>
      <c r="AK5389" s="18">
        <v>103.19073486328131</v>
      </c>
      <c r="AL5389" s="18">
        <v>151.34991455078131</v>
      </c>
      <c r="AM5389" s="18">
        <v>135.26832580566409</v>
      </c>
      <c r="AN5389" s="18">
        <v>135.0237731933594</v>
      </c>
      <c r="AO5389" s="18">
        <v>86.395912170410156</v>
      </c>
    </row>
    <row r="5390" spans="1:41" x14ac:dyDescent="0.3">
      <c r="A5390" s="4" t="s">
        <v>4381</v>
      </c>
      <c r="B5390" s="8" t="s">
        <v>11905</v>
      </c>
      <c r="C5390" s="87" t="s">
        <v>86</v>
      </c>
      <c r="D5390" s="87" t="s">
        <v>87</v>
      </c>
      <c r="E5390" s="87" t="s">
        <v>4366</v>
      </c>
      <c r="F5390" s="110">
        <v>1.87790242016645</v>
      </c>
      <c r="G5390" s="18">
        <v>11.303810870371951</v>
      </c>
      <c r="H5390" s="18">
        <v>16.999576700624111</v>
      </c>
      <c r="I5390" s="18">
        <v>45.772416239225407</v>
      </c>
      <c r="J5390" s="18">
        <v>81.578727722167969</v>
      </c>
      <c r="K5390" s="18">
        <v>95.989219665527344</v>
      </c>
      <c r="L5390" s="18">
        <v>95.192237854003906</v>
      </c>
      <c r="M5390" s="18">
        <v>89.170524597167969</v>
      </c>
      <c r="N5390" s="18">
        <v>104.10024261474609</v>
      </c>
      <c r="O5390" s="18">
        <v>76.785865783691406</v>
      </c>
      <c r="P5390" s="18">
        <v>110.9322814941406</v>
      </c>
      <c r="Q5390" s="18">
        <v>97.292984008789063</v>
      </c>
      <c r="R5390" s="18">
        <v>66.414886474609375</v>
      </c>
      <c r="S5390" s="18">
        <v>72.672843933105469</v>
      </c>
      <c r="T5390" s="18">
        <v>91.620307922363281</v>
      </c>
      <c r="U5390" s="18">
        <v>99.9185791015625</v>
      </c>
      <c r="V5390" s="18">
        <v>107.265251159668</v>
      </c>
      <c r="W5390" s="18">
        <v>146.6167297363281</v>
      </c>
      <c r="X5390" s="103">
        <v>3.4276527360072788</v>
      </c>
      <c r="Y5390" s="18">
        <v>14.802252497293029</v>
      </c>
      <c r="Z5390" s="18">
        <v>82.065632406902992</v>
      </c>
      <c r="AA5390" s="18">
        <v>211.4215014585659</v>
      </c>
      <c r="AB5390" s="18">
        <v>171.15476989746091</v>
      </c>
      <c r="AC5390" s="18">
        <v>136.63496398925781</v>
      </c>
      <c r="AD5390" s="18">
        <v>76.51336669921875</v>
      </c>
      <c r="AE5390" s="18">
        <v>83.871955871582031</v>
      </c>
      <c r="AF5390" s="18">
        <v>87.384140014648438</v>
      </c>
      <c r="AG5390" s="18">
        <v>87.348106384277344</v>
      </c>
      <c r="AH5390" s="18">
        <v>86.79669189453125</v>
      </c>
      <c r="AI5390" s="18">
        <v>87.346199035644531</v>
      </c>
      <c r="AJ5390" s="18">
        <v>67.293815612792969</v>
      </c>
      <c r="AK5390" s="18">
        <v>74.796157836914063</v>
      </c>
      <c r="AL5390" s="18">
        <v>94.812721252441406</v>
      </c>
      <c r="AM5390" s="18">
        <v>127.319450378418</v>
      </c>
      <c r="AN5390" s="18">
        <v>139.5328369140625</v>
      </c>
      <c r="AO5390" s="18">
        <v>61.367149353027337</v>
      </c>
    </row>
    <row r="5391" spans="1:41" x14ac:dyDescent="0.3">
      <c r="A5391" s="4" t="s">
        <v>4396</v>
      </c>
      <c r="B5391" s="8" t="s">
        <v>7363</v>
      </c>
      <c r="C5391" s="87" t="s">
        <v>86</v>
      </c>
      <c r="D5391" s="87" t="s">
        <v>87</v>
      </c>
      <c r="E5391" s="87" t="s">
        <v>4366</v>
      </c>
      <c r="F5391" s="110">
        <v>2.390841200246399</v>
      </c>
      <c r="G5391" s="18">
        <v>14.391385014713871</v>
      </c>
      <c r="H5391" s="18">
        <v>21.642918144276301</v>
      </c>
      <c r="I5391" s="18">
        <v>58.274901509455198</v>
      </c>
      <c r="J5391" s="18">
        <v>103.86151123046881</v>
      </c>
      <c r="K5391" s="18">
        <v>101.6654891967773</v>
      </c>
      <c r="L5391" s="18">
        <v>104.7675476074219</v>
      </c>
      <c r="M5391" s="18">
        <v>115.5762557983398</v>
      </c>
      <c r="N5391" s="18">
        <v>106.00999450683589</v>
      </c>
      <c r="O5391" s="18">
        <v>94.971160888671875</v>
      </c>
      <c r="P5391" s="18">
        <v>84.473663330078125</v>
      </c>
      <c r="Q5391" s="18">
        <v>90.621116638183594</v>
      </c>
      <c r="R5391" s="18">
        <v>68.735549926757813</v>
      </c>
      <c r="S5391" s="18">
        <v>89.242607116699219</v>
      </c>
      <c r="T5391" s="18">
        <v>83.32568359375</v>
      </c>
      <c r="U5391" s="18">
        <v>96.973915100097656</v>
      </c>
      <c r="V5391" s="18">
        <v>119.48199462890631</v>
      </c>
      <c r="W5391" s="18">
        <v>104.0740051269531</v>
      </c>
      <c r="X5391" s="103">
        <v>2.2902768564792941</v>
      </c>
      <c r="Y5391" s="18">
        <v>9.8905166098602919</v>
      </c>
      <c r="Z5391" s="18">
        <v>54.834323395550634</v>
      </c>
      <c r="AA5391" s="18">
        <v>141.2668695011082</v>
      </c>
      <c r="AB5391" s="18">
        <v>114.36158752441411</v>
      </c>
      <c r="AC5391" s="18">
        <v>96.064208984375</v>
      </c>
      <c r="AD5391" s="18">
        <v>99.743385314941406</v>
      </c>
      <c r="AE5391" s="18">
        <v>101.5293045043945</v>
      </c>
      <c r="AF5391" s="18">
        <v>91.265518188476563</v>
      </c>
      <c r="AG5391" s="18">
        <v>102.636604309082</v>
      </c>
      <c r="AH5391" s="18">
        <v>117.8506546020508</v>
      </c>
      <c r="AI5391" s="18">
        <v>78.120452880859375</v>
      </c>
      <c r="AJ5391" s="18">
        <v>88.949081420898438</v>
      </c>
      <c r="AK5391" s="18">
        <v>82.673774719238281</v>
      </c>
      <c r="AL5391" s="18">
        <v>108.0819473266602</v>
      </c>
      <c r="AM5391" s="18">
        <v>127.85019683837891</v>
      </c>
      <c r="AN5391" s="18">
        <v>136.01530456542969</v>
      </c>
      <c r="AO5391" s="18">
        <v>102.8281631469727</v>
      </c>
    </row>
    <row r="5392" spans="1:41" x14ac:dyDescent="0.3">
      <c r="A5392" s="4" t="s">
        <v>4273</v>
      </c>
      <c r="B5392" s="8" t="s">
        <v>11906</v>
      </c>
      <c r="C5392" s="87" t="s">
        <v>86</v>
      </c>
      <c r="D5392" s="87" t="s">
        <v>87</v>
      </c>
      <c r="E5392" s="87" t="s">
        <v>4255</v>
      </c>
      <c r="F5392" s="110">
        <v>2.1139103641437909</v>
      </c>
      <c r="G5392" s="18">
        <v>12.724432695007931</v>
      </c>
      <c r="H5392" s="18">
        <v>19.136021652457011</v>
      </c>
      <c r="I5392" s="18">
        <v>51.524926982854538</v>
      </c>
      <c r="J5392" s="18">
        <v>91.831245422363281</v>
      </c>
      <c r="K5392" s="18">
        <v>87.449058532714844</v>
      </c>
      <c r="L5392" s="18">
        <v>99.360313415527344</v>
      </c>
      <c r="M5392" s="18">
        <v>93.467941284179688</v>
      </c>
      <c r="N5392" s="18">
        <v>93.728134155273438</v>
      </c>
      <c r="O5392" s="18">
        <v>88.942962646484375</v>
      </c>
      <c r="P5392" s="18">
        <v>81.740768432617188</v>
      </c>
      <c r="Q5392" s="18">
        <v>74.916275024414063</v>
      </c>
      <c r="R5392" s="18">
        <v>72.001182556152344</v>
      </c>
      <c r="S5392" s="18">
        <v>82.456619262695313</v>
      </c>
      <c r="T5392" s="18">
        <v>90.598052978515625</v>
      </c>
      <c r="U5392" s="18">
        <v>122.8505935668945</v>
      </c>
      <c r="V5392" s="18">
        <v>157.75811767578131</v>
      </c>
      <c r="W5392" s="18">
        <v>125.341911315918</v>
      </c>
      <c r="X5392" s="103">
        <v>1.680420135343117</v>
      </c>
      <c r="Y5392" s="18">
        <v>7.2568620746157526</v>
      </c>
      <c r="Z5392" s="18">
        <v>40.232996670737869</v>
      </c>
      <c r="AA5392" s="18">
        <v>103.65021647709121</v>
      </c>
      <c r="AB5392" s="18">
        <v>83.909294128417969</v>
      </c>
      <c r="AC5392" s="18">
        <v>80.848861694335938</v>
      </c>
      <c r="AD5392" s="18">
        <v>86.747657775878906</v>
      </c>
      <c r="AE5392" s="18">
        <v>100.88844299316411</v>
      </c>
      <c r="AF5392" s="18">
        <v>103.9701690673828</v>
      </c>
      <c r="AG5392" s="18">
        <v>95.57806396484375</v>
      </c>
      <c r="AH5392" s="18">
        <v>91.897323608398438</v>
      </c>
      <c r="AI5392" s="18">
        <v>82.311920166015625</v>
      </c>
      <c r="AJ5392" s="18">
        <v>73.739059448242188</v>
      </c>
      <c r="AK5392" s="18">
        <v>88.5711669921875</v>
      </c>
      <c r="AL5392" s="18">
        <v>107.0856018066406</v>
      </c>
      <c r="AM5392" s="18">
        <v>148.51445007324219</v>
      </c>
      <c r="AN5392" s="18">
        <v>168.5343933105469</v>
      </c>
      <c r="AO5392" s="18">
        <v>146.2794494628906</v>
      </c>
    </row>
    <row r="5393" spans="1:41" x14ac:dyDescent="0.3">
      <c r="A5393" s="4" t="s">
        <v>4316</v>
      </c>
      <c r="B5393" s="8" t="s">
        <v>11907</v>
      </c>
      <c r="C5393" s="87" t="s">
        <v>86</v>
      </c>
      <c r="D5393" s="87" t="s">
        <v>87</v>
      </c>
      <c r="E5393" s="87" t="s">
        <v>4279</v>
      </c>
      <c r="F5393" s="110">
        <v>1.5612585720905461</v>
      </c>
      <c r="G5393" s="18">
        <v>9.3978107856606439</v>
      </c>
      <c r="H5393" s="18">
        <v>14.133181021944489</v>
      </c>
      <c r="I5393" s="18">
        <v>38.054467820778989</v>
      </c>
      <c r="J5393" s="18">
        <v>67.823272705078125</v>
      </c>
      <c r="K5393" s="18">
        <v>105.96478271484381</v>
      </c>
      <c r="L5393" s="18">
        <v>84.340286254882813</v>
      </c>
      <c r="M5393" s="18">
        <v>84.300102233886719</v>
      </c>
      <c r="N5393" s="18">
        <v>76.405754089355469</v>
      </c>
      <c r="O5393" s="18">
        <v>90.741287231445313</v>
      </c>
      <c r="P5393" s="18">
        <v>74.321189880371094</v>
      </c>
      <c r="Q5393" s="18">
        <v>83.638580322265625</v>
      </c>
      <c r="R5393" s="18">
        <v>56.16668701171875</v>
      </c>
      <c r="S5393" s="18">
        <v>82.568466186523438</v>
      </c>
      <c r="T5393" s="18">
        <v>79.600494384765625</v>
      </c>
      <c r="U5393" s="18">
        <v>130.6749267578125</v>
      </c>
      <c r="V5393" s="18">
        <v>159.276123046875</v>
      </c>
      <c r="W5393" s="18">
        <v>142.9139404296875</v>
      </c>
      <c r="X5393" s="103">
        <v>1.6133321877796329</v>
      </c>
      <c r="Y5393" s="18">
        <v>6.967144061782105</v>
      </c>
      <c r="Z5393" s="18">
        <v>38.626761947528507</v>
      </c>
      <c r="AA5393" s="18">
        <v>99.512155916099957</v>
      </c>
      <c r="AB5393" s="18">
        <v>80.559356689453125</v>
      </c>
      <c r="AC5393" s="18">
        <v>88.027397155761719</v>
      </c>
      <c r="AD5393" s="18">
        <v>65.440696716308594</v>
      </c>
      <c r="AE5393" s="18">
        <v>74.920738220214844</v>
      </c>
      <c r="AF5393" s="18">
        <v>85.767311096191406</v>
      </c>
      <c r="AG5393" s="18">
        <v>92.109077453613281</v>
      </c>
      <c r="AH5393" s="18">
        <v>89.128990173339844</v>
      </c>
      <c r="AI5393" s="18">
        <v>71.408348083496094</v>
      </c>
      <c r="AJ5393" s="18">
        <v>60.319343566894531</v>
      </c>
      <c r="AK5393" s="18">
        <v>76.404747009277344</v>
      </c>
      <c r="AL5393" s="18">
        <v>82.621749877929688</v>
      </c>
      <c r="AM5393" s="18">
        <v>132.11961364746091</v>
      </c>
      <c r="AN5393" s="18">
        <v>139.5522155761719</v>
      </c>
      <c r="AO5393" s="18">
        <v>152.4686584472656</v>
      </c>
    </row>
    <row r="5394" spans="1:41" x14ac:dyDescent="0.3">
      <c r="A5394" s="4" t="s">
        <v>4259</v>
      </c>
      <c r="B5394" s="8" t="s">
        <v>11908</v>
      </c>
      <c r="C5394" s="87" t="s">
        <v>86</v>
      </c>
      <c r="D5394" s="87" t="s">
        <v>87</v>
      </c>
      <c r="E5394" s="87" t="s">
        <v>4255</v>
      </c>
      <c r="F5394" s="110">
        <v>2.7997887703590698</v>
      </c>
      <c r="G5394" s="18">
        <v>16.852996405598631</v>
      </c>
      <c r="H5394" s="18">
        <v>25.3448866331651</v>
      </c>
      <c r="I5394" s="18">
        <v>68.242681623161985</v>
      </c>
      <c r="J5394" s="18">
        <v>121.62677001953131</v>
      </c>
      <c r="K5394" s="18">
        <v>89.576225280761719</v>
      </c>
      <c r="L5394" s="18">
        <v>128.47908020019531</v>
      </c>
      <c r="M5394" s="18">
        <v>107.85984039306641</v>
      </c>
      <c r="N5394" s="18">
        <v>154.8486022949219</v>
      </c>
      <c r="O5394" s="18">
        <v>79.096305847167969</v>
      </c>
      <c r="P5394" s="18">
        <v>86.106681823730469</v>
      </c>
      <c r="Q5394" s="18">
        <v>84.168228149414063</v>
      </c>
      <c r="R5394" s="18">
        <v>62.653480529785163</v>
      </c>
      <c r="S5394" s="18">
        <v>65.553611755371094</v>
      </c>
      <c r="T5394" s="18">
        <v>87.447608947753906</v>
      </c>
      <c r="U5394" s="18">
        <v>122.1896209716797</v>
      </c>
      <c r="V5394" s="18">
        <v>155.73004150390631</v>
      </c>
      <c r="W5394" s="18">
        <v>153.4059753417969</v>
      </c>
      <c r="X5394" s="103">
        <v>1.6091159190718609</v>
      </c>
      <c r="Y5394" s="18">
        <v>6.9489361863595889</v>
      </c>
      <c r="Z5394" s="18">
        <v>38.525815094229777</v>
      </c>
      <c r="AA5394" s="18">
        <v>99.252091688651944</v>
      </c>
      <c r="AB5394" s="18">
        <v>80.348823547363281</v>
      </c>
      <c r="AC5394" s="18">
        <v>93.510871887207031</v>
      </c>
      <c r="AD5394" s="18">
        <v>102.4559783935547</v>
      </c>
      <c r="AE5394" s="18">
        <v>116.2709274291992</v>
      </c>
      <c r="AF5394" s="18">
        <v>107.6297073364258</v>
      </c>
      <c r="AG5394" s="18">
        <v>122.379280090332</v>
      </c>
      <c r="AH5394" s="18">
        <v>106.9177780151367</v>
      </c>
      <c r="AI5394" s="18">
        <v>164.86213684082031</v>
      </c>
      <c r="AJ5394" s="18">
        <v>89.543601989746094</v>
      </c>
      <c r="AK5394" s="18">
        <v>81.917587280273438</v>
      </c>
      <c r="AL5394" s="18">
        <v>142.2398681640625</v>
      </c>
      <c r="AM5394" s="18">
        <v>103.4945755004883</v>
      </c>
      <c r="AN5394" s="18">
        <v>119.3693466186523</v>
      </c>
      <c r="AO5394" s="18">
        <v>157.73298645019531</v>
      </c>
    </row>
    <row r="5395" spans="1:41" x14ac:dyDescent="0.3">
      <c r="A5395" s="4" t="s">
        <v>4275</v>
      </c>
      <c r="B5395" s="8" t="s">
        <v>11909</v>
      </c>
      <c r="C5395" s="87" t="s">
        <v>86</v>
      </c>
      <c r="D5395" s="87" t="s">
        <v>87</v>
      </c>
      <c r="E5395" s="87" t="s">
        <v>4255</v>
      </c>
      <c r="F5395" s="110">
        <v>2.2596355021692429</v>
      </c>
      <c r="G5395" s="18">
        <v>13.60160787813196</v>
      </c>
      <c r="H5395" s="18">
        <v>20.45518799170328</v>
      </c>
      <c r="I5395" s="18">
        <v>55.076864294713538</v>
      </c>
      <c r="J5395" s="18">
        <v>98.161750793457031</v>
      </c>
      <c r="K5395" s="18">
        <v>104.5906143188477</v>
      </c>
      <c r="L5395" s="18">
        <v>103.9473190307617</v>
      </c>
      <c r="M5395" s="18">
        <v>100.5107040405273</v>
      </c>
      <c r="N5395" s="18">
        <v>113.4696502685547</v>
      </c>
      <c r="O5395" s="18">
        <v>92.340042114257813</v>
      </c>
      <c r="P5395" s="18">
        <v>95.530326843261719</v>
      </c>
      <c r="Q5395" s="18">
        <v>102.7212219238281</v>
      </c>
      <c r="R5395" s="18">
        <v>93.757461547851563</v>
      </c>
      <c r="S5395" s="18">
        <v>88.863052368164063</v>
      </c>
      <c r="T5395" s="18">
        <v>104.0448684692383</v>
      </c>
      <c r="U5395" s="18">
        <v>122.9582214355469</v>
      </c>
      <c r="V5395" s="18">
        <v>141.95323181152341</v>
      </c>
      <c r="W5395" s="18">
        <v>107.471923828125</v>
      </c>
      <c r="X5395" s="103">
        <v>1.7151284532338491</v>
      </c>
      <c r="Y5395" s="18">
        <v>7.4067492787008966</v>
      </c>
      <c r="Z5395" s="18">
        <v>41.06399102076665</v>
      </c>
      <c r="AA5395" s="18">
        <v>105.7910648204702</v>
      </c>
      <c r="AB5395" s="18">
        <v>85.642402648925781</v>
      </c>
      <c r="AC5395" s="18">
        <v>89.646270751953125</v>
      </c>
      <c r="AD5395" s="18">
        <v>89.031883239746094</v>
      </c>
      <c r="AE5395" s="18">
        <v>101.61562347412109</v>
      </c>
      <c r="AF5395" s="18">
        <v>98.060432434082031</v>
      </c>
      <c r="AG5395" s="18">
        <v>100.5688858032227</v>
      </c>
      <c r="AH5395" s="18">
        <v>112.1746444702148</v>
      </c>
      <c r="AI5395" s="18">
        <v>108.29295349121089</v>
      </c>
      <c r="AJ5395" s="18">
        <v>83.533256530761719</v>
      </c>
      <c r="AK5395" s="18">
        <v>87.744148254394531</v>
      </c>
      <c r="AL5395" s="18">
        <v>111.5064163208008</v>
      </c>
      <c r="AM5395" s="18">
        <v>119.38319396972661</v>
      </c>
      <c r="AN5395" s="18">
        <v>159.93989562988281</v>
      </c>
      <c r="AO5395" s="18">
        <v>127.973258972168</v>
      </c>
    </row>
    <row r="5396" spans="1:41" x14ac:dyDescent="0.3">
      <c r="A5396" s="4" t="s">
        <v>4270</v>
      </c>
      <c r="B5396" s="8" t="s">
        <v>11910</v>
      </c>
      <c r="C5396" s="87" t="s">
        <v>86</v>
      </c>
      <c r="D5396" s="87" t="s">
        <v>87</v>
      </c>
      <c r="E5396" s="87" t="s">
        <v>4255</v>
      </c>
      <c r="F5396" s="110">
        <v>2.3502391748706821</v>
      </c>
      <c r="G5396" s="18">
        <v>14.14698593898315</v>
      </c>
      <c r="H5396" s="18">
        <v>21.275371227480701</v>
      </c>
      <c r="I5396" s="18">
        <v>57.285258604853063</v>
      </c>
      <c r="J5396" s="18">
        <v>102.0977020263672</v>
      </c>
      <c r="K5396" s="18">
        <v>95.911613464355469</v>
      </c>
      <c r="L5396" s="18">
        <v>99.684822082519531</v>
      </c>
      <c r="M5396" s="18">
        <v>106.5701370239258</v>
      </c>
      <c r="N5396" s="18">
        <v>103.6851348876953</v>
      </c>
      <c r="O5396" s="18">
        <v>99.430267333984375</v>
      </c>
      <c r="P5396" s="18">
        <v>98.683540344238281</v>
      </c>
      <c r="Q5396" s="18">
        <v>88.676071166992188</v>
      </c>
      <c r="R5396" s="18">
        <v>90.741317749023438</v>
      </c>
      <c r="S5396" s="18">
        <v>91.25439453125</v>
      </c>
      <c r="T5396" s="18">
        <v>112.2918701171875</v>
      </c>
      <c r="U5396" s="18">
        <v>137.95387268066409</v>
      </c>
      <c r="V5396" s="18">
        <v>169.2106018066406</v>
      </c>
      <c r="W5396" s="18">
        <v>146.98268127441409</v>
      </c>
      <c r="X5396" s="103">
        <v>2.2652405169085239</v>
      </c>
      <c r="Y5396" s="18">
        <v>9.7823976583569952</v>
      </c>
      <c r="Z5396" s="18">
        <v>54.234897724902737</v>
      </c>
      <c r="AA5396" s="18">
        <v>139.72259973087341</v>
      </c>
      <c r="AB5396" s="18">
        <v>113.11143493652339</v>
      </c>
      <c r="AC5396" s="18">
        <v>79.513389587402344</v>
      </c>
      <c r="AD5396" s="18">
        <v>91.184402465820313</v>
      </c>
      <c r="AE5396" s="18">
        <v>94.018165588378906</v>
      </c>
      <c r="AF5396" s="18">
        <v>118.9285202026367</v>
      </c>
      <c r="AG5396" s="18">
        <v>106.0410232543945</v>
      </c>
      <c r="AH5396" s="18">
        <v>106.806022644043</v>
      </c>
      <c r="AI5396" s="18">
        <v>97.547035217285156</v>
      </c>
      <c r="AJ5396" s="18">
        <v>81.462501525878906</v>
      </c>
      <c r="AK5396" s="18">
        <v>104.789176940918</v>
      </c>
      <c r="AL5396" s="18">
        <v>107.32879638671881</v>
      </c>
      <c r="AM5396" s="18">
        <v>147.89668273925781</v>
      </c>
      <c r="AN5396" s="18">
        <v>130.90386962890631</v>
      </c>
      <c r="AO5396" s="18">
        <v>116.165168762207</v>
      </c>
    </row>
    <row r="5397" spans="1:41" x14ac:dyDescent="0.3">
      <c r="A5397" s="4" t="s">
        <v>4379</v>
      </c>
      <c r="B5397" s="8" t="s">
        <v>11911</v>
      </c>
      <c r="C5397" s="87" t="s">
        <v>86</v>
      </c>
      <c r="D5397" s="87" t="s">
        <v>87</v>
      </c>
      <c r="E5397" s="87" t="s">
        <v>4366</v>
      </c>
      <c r="F5397" s="110">
        <v>2.6296159393919978</v>
      </c>
      <c r="G5397" s="18">
        <v>15.828661234681149</v>
      </c>
      <c r="H5397" s="18">
        <v>23.804409310530481</v>
      </c>
      <c r="I5397" s="18">
        <v>64.094850741224178</v>
      </c>
      <c r="J5397" s="18">
        <v>114.2342224121094</v>
      </c>
      <c r="K5397" s="18">
        <v>120.5670547485352</v>
      </c>
      <c r="L5397" s="18">
        <v>103.7892227172852</v>
      </c>
      <c r="M5397" s="18">
        <v>167.5023193359375</v>
      </c>
      <c r="N5397" s="18">
        <v>111.93466949462891</v>
      </c>
      <c r="O5397" s="18">
        <v>106.0199508666992</v>
      </c>
      <c r="P5397" s="18">
        <v>108.79078674316411</v>
      </c>
      <c r="Q5397" s="18">
        <v>86.300392150878906</v>
      </c>
      <c r="R5397" s="18">
        <v>104.4368133544922</v>
      </c>
      <c r="S5397" s="18">
        <v>96.803794860839844</v>
      </c>
      <c r="T5397" s="18">
        <v>101.2347412109375</v>
      </c>
      <c r="U5397" s="18">
        <v>148.63323974609381</v>
      </c>
      <c r="V5397" s="18">
        <v>118.0154113769531</v>
      </c>
      <c r="W5397" s="18">
        <v>130.69526672363281</v>
      </c>
      <c r="X5397" s="103">
        <v>2.2796601711682061</v>
      </c>
      <c r="Y5397" s="18">
        <v>9.8446686582845153</v>
      </c>
      <c r="Z5397" s="18">
        <v>54.580136329000112</v>
      </c>
      <c r="AA5397" s="18">
        <v>140.612020331178</v>
      </c>
      <c r="AB5397" s="18">
        <v>113.8314590454102</v>
      </c>
      <c r="AC5397" s="18">
        <v>107.73708343505859</v>
      </c>
      <c r="AD5397" s="18">
        <v>122.0241012573242</v>
      </c>
      <c r="AE5397" s="18">
        <v>113.0673828125</v>
      </c>
      <c r="AF5397" s="18">
        <v>133.29270935058591</v>
      </c>
      <c r="AG5397" s="18">
        <v>104.76292419433589</v>
      </c>
      <c r="AH5397" s="18">
        <v>121.35438537597661</v>
      </c>
      <c r="AI5397" s="18">
        <v>99.050651550292969</v>
      </c>
      <c r="AJ5397" s="18">
        <v>93.837211608886719</v>
      </c>
      <c r="AK5397" s="18">
        <v>108.8189010620117</v>
      </c>
      <c r="AL5397" s="18">
        <v>137.5213623046875</v>
      </c>
      <c r="AM5397" s="18">
        <v>139.165283203125</v>
      </c>
      <c r="AN5397" s="18">
        <v>139.11383056640631</v>
      </c>
      <c r="AO5397" s="18">
        <v>111.46396636962891</v>
      </c>
    </row>
    <row r="5398" spans="1:41" x14ac:dyDescent="0.3">
      <c r="A5398" s="4" t="s">
        <v>4368</v>
      </c>
      <c r="B5398" s="8" t="s">
        <v>11912</v>
      </c>
      <c r="C5398" s="87" t="s">
        <v>86</v>
      </c>
      <c r="D5398" s="87" t="s">
        <v>87</v>
      </c>
      <c r="E5398" s="87" t="s">
        <v>4366</v>
      </c>
      <c r="F5398" s="110">
        <v>1.6518290516799621</v>
      </c>
      <c r="G5398" s="18">
        <v>9.9429890445112292</v>
      </c>
      <c r="H5398" s="18">
        <v>14.953063779460781</v>
      </c>
      <c r="I5398" s="18">
        <v>40.262053074535459</v>
      </c>
      <c r="J5398" s="18">
        <v>71.757781982421875</v>
      </c>
      <c r="K5398" s="18">
        <v>63.503395080566413</v>
      </c>
      <c r="L5398" s="18">
        <v>64.316246032714844</v>
      </c>
      <c r="M5398" s="18">
        <v>49.213451385498047</v>
      </c>
      <c r="N5398" s="18">
        <v>49.449325561523438</v>
      </c>
      <c r="O5398" s="18">
        <v>41.608963012695313</v>
      </c>
      <c r="P5398" s="18">
        <v>44.944007873535163</v>
      </c>
      <c r="Q5398" s="18">
        <v>43.265399932861328</v>
      </c>
      <c r="R5398" s="18">
        <v>37.255180358886719</v>
      </c>
      <c r="S5398" s="18">
        <v>36.158718109130859</v>
      </c>
      <c r="T5398" s="18">
        <v>46.637840270996087</v>
      </c>
      <c r="U5398" s="18">
        <v>63.604091644287109</v>
      </c>
      <c r="V5398" s="18">
        <v>97.900527954101563</v>
      </c>
      <c r="W5398" s="18">
        <v>91.929779052734375</v>
      </c>
      <c r="X5398" s="103">
        <v>1.3419115895171589</v>
      </c>
      <c r="Y5398" s="18">
        <v>5.7950194220126043</v>
      </c>
      <c r="Z5398" s="18">
        <v>32.12834896342433</v>
      </c>
      <c r="AA5398" s="18">
        <v>82.770626119741777</v>
      </c>
      <c r="AB5398" s="18">
        <v>67.006370544433594</v>
      </c>
      <c r="AC5398" s="18">
        <v>45.434707641601563</v>
      </c>
      <c r="AD5398" s="18">
        <v>53.535598754882813</v>
      </c>
      <c r="AE5398" s="18">
        <v>74.219810485839844</v>
      </c>
      <c r="AF5398" s="18">
        <v>53.563018798828132</v>
      </c>
      <c r="AG5398" s="18">
        <v>51.182216644287109</v>
      </c>
      <c r="AH5398" s="18">
        <v>58.718120574951172</v>
      </c>
      <c r="AI5398" s="18">
        <v>43.259483337402337</v>
      </c>
      <c r="AJ5398" s="18">
        <v>35.853092193603523</v>
      </c>
      <c r="AK5398" s="18">
        <v>51.892196655273438</v>
      </c>
      <c r="AL5398" s="18">
        <v>58.170875549316413</v>
      </c>
      <c r="AM5398" s="18">
        <v>69.975151062011719</v>
      </c>
      <c r="AN5398" s="18">
        <v>109.72243499755859</v>
      </c>
      <c r="AO5398" s="18">
        <v>74.982582092285156</v>
      </c>
    </row>
    <row r="5399" spans="1:41" x14ac:dyDescent="0.3">
      <c r="A5399" s="4" t="s">
        <v>4265</v>
      </c>
      <c r="B5399" s="8" t="s">
        <v>11913</v>
      </c>
      <c r="C5399" s="87" t="s">
        <v>86</v>
      </c>
      <c r="D5399" s="87" t="s">
        <v>87</v>
      </c>
      <c r="E5399" s="87" t="s">
        <v>4255</v>
      </c>
      <c r="F5399" s="110">
        <v>2.7724606529186171</v>
      </c>
      <c r="G5399" s="18">
        <v>16.688498044196649</v>
      </c>
      <c r="H5399" s="18">
        <v>25.09750081400658</v>
      </c>
      <c r="I5399" s="18">
        <v>67.576579938065933</v>
      </c>
      <c r="J5399" s="18">
        <v>120.43959808349609</v>
      </c>
      <c r="K5399" s="18">
        <v>159.1781311035156</v>
      </c>
      <c r="L5399" s="18">
        <v>129.49485778808591</v>
      </c>
      <c r="M5399" s="18">
        <v>134.36785888671881</v>
      </c>
      <c r="N5399" s="18">
        <v>149.4488220214844</v>
      </c>
      <c r="O5399" s="18">
        <v>136.0732727050781</v>
      </c>
      <c r="P5399" s="18">
        <v>116.6163787841797</v>
      </c>
      <c r="Q5399" s="18">
        <v>103.3055953979492</v>
      </c>
      <c r="R5399" s="18">
        <v>87.472175598144531</v>
      </c>
      <c r="S5399" s="18">
        <v>102.5840682983398</v>
      </c>
      <c r="T5399" s="18">
        <v>124.99819183349609</v>
      </c>
      <c r="U5399" s="18">
        <v>145.29817199707031</v>
      </c>
      <c r="V5399" s="18">
        <v>187.0968933105469</v>
      </c>
      <c r="W5399" s="18">
        <v>117.7601776123047</v>
      </c>
      <c r="X5399" s="103">
        <v>2.5049109845769202</v>
      </c>
      <c r="Y5399" s="18">
        <v>10.81740996905695</v>
      </c>
      <c r="Z5399" s="18">
        <v>59.973141944291292</v>
      </c>
      <c r="AA5399" s="18">
        <v>154.50574552549489</v>
      </c>
      <c r="AB5399" s="18">
        <v>125.0790252685547</v>
      </c>
      <c r="AC5399" s="18">
        <v>105.716926574707</v>
      </c>
      <c r="AD5399" s="18">
        <v>118.91729736328131</v>
      </c>
      <c r="AE5399" s="18">
        <v>114.9915237426758</v>
      </c>
      <c r="AF5399" s="18">
        <v>119.1574249267578</v>
      </c>
      <c r="AG5399" s="18">
        <v>124.6194305419922</v>
      </c>
      <c r="AH5399" s="18">
        <v>127.9008483886719</v>
      </c>
      <c r="AI5399" s="18">
        <v>122.70703125</v>
      </c>
      <c r="AJ5399" s="18">
        <v>119.742057800293</v>
      </c>
      <c r="AK5399" s="18">
        <v>96.003196716308594</v>
      </c>
      <c r="AL5399" s="18">
        <v>107.9803924560547</v>
      </c>
      <c r="AM5399" s="18">
        <v>169.13679504394531</v>
      </c>
      <c r="AN5399" s="18">
        <v>158.42262268066409</v>
      </c>
      <c r="AO5399" s="18">
        <v>58.344284057617188</v>
      </c>
    </row>
    <row r="5400" spans="1:41" x14ac:dyDescent="0.3">
      <c r="A5400" s="4" t="s">
        <v>4383</v>
      </c>
      <c r="B5400" s="8" t="s">
        <v>13276</v>
      </c>
      <c r="C5400" s="87" t="s">
        <v>86</v>
      </c>
      <c r="D5400" s="87" t="s">
        <v>87</v>
      </c>
      <c r="E5400" s="87" t="s">
        <v>4366</v>
      </c>
      <c r="F5400" s="110">
        <v>2.5956270708057172</v>
      </c>
      <c r="G5400" s="18">
        <v>15.624069271823361</v>
      </c>
      <c r="H5400" s="18">
        <v>23.496727520308021</v>
      </c>
      <c r="I5400" s="18">
        <v>63.266398408597823</v>
      </c>
      <c r="J5400" s="18">
        <v>112.757698059082</v>
      </c>
      <c r="K5400" s="18">
        <v>93.895156860351563</v>
      </c>
      <c r="L5400" s="18">
        <v>107.81007385253911</v>
      </c>
      <c r="M5400" s="18">
        <v>105.0577926635742</v>
      </c>
      <c r="N5400" s="18">
        <v>140.72099304199219</v>
      </c>
      <c r="O5400" s="18">
        <v>117.5668411254883</v>
      </c>
      <c r="P5400" s="18">
        <v>117.345458984375</v>
      </c>
      <c r="Q5400" s="18">
        <v>98.856918334960938</v>
      </c>
      <c r="R5400" s="18">
        <v>98.550819396972656</v>
      </c>
      <c r="S5400" s="18">
        <v>110.988639831543</v>
      </c>
      <c r="T5400" s="18">
        <v>98.847915649414063</v>
      </c>
      <c r="U5400" s="18">
        <v>140.12864685058591</v>
      </c>
      <c r="V5400" s="18">
        <v>118.43044281005859</v>
      </c>
      <c r="W5400" s="18">
        <v>126.586799621582</v>
      </c>
      <c r="X5400" s="103">
        <v>2.1064198856424938</v>
      </c>
      <c r="Y5400" s="18">
        <v>9.0965338130837718</v>
      </c>
      <c r="Z5400" s="18">
        <v>50.432378465238003</v>
      </c>
      <c r="AA5400" s="18">
        <v>129.92636338168739</v>
      </c>
      <c r="AB5400" s="18">
        <v>105.1809616088867</v>
      </c>
      <c r="AC5400" s="18">
        <v>139.71391296386719</v>
      </c>
      <c r="AD5400" s="18">
        <v>114.9953231811523</v>
      </c>
      <c r="AE5400" s="18">
        <v>111.22011566162109</v>
      </c>
      <c r="AF5400" s="18">
        <v>157.10673522949219</v>
      </c>
      <c r="AG5400" s="18">
        <v>107.0435409545898</v>
      </c>
      <c r="AH5400" s="18">
        <v>100.3625946044922</v>
      </c>
      <c r="AI5400" s="18">
        <v>108.74582672119141</v>
      </c>
      <c r="AJ5400" s="18">
        <v>84.441535949707031</v>
      </c>
      <c r="AK5400" s="18">
        <v>106.1515655517578</v>
      </c>
      <c r="AL5400" s="18">
        <v>123.1198196411133</v>
      </c>
      <c r="AM5400" s="18">
        <v>157.78535461425781</v>
      </c>
      <c r="AN5400" s="18">
        <v>192.8993835449219</v>
      </c>
      <c r="AO5400" s="18">
        <v>133.74504089355469</v>
      </c>
    </row>
    <row r="5401" spans="1:41" x14ac:dyDescent="0.3">
      <c r="A5401" s="4" t="s">
        <v>4258</v>
      </c>
      <c r="B5401" s="8" t="s">
        <v>11914</v>
      </c>
      <c r="C5401" s="87" t="s">
        <v>86</v>
      </c>
      <c r="D5401" s="87" t="s">
        <v>87</v>
      </c>
      <c r="E5401" s="87" t="s">
        <v>4255</v>
      </c>
      <c r="F5401" s="110">
        <v>1.4252691143212091</v>
      </c>
      <c r="G5401" s="18">
        <v>8.5792383750383898</v>
      </c>
      <c r="H5401" s="18">
        <v>12.902146228549199</v>
      </c>
      <c r="I5401" s="18">
        <v>34.739830170643302</v>
      </c>
      <c r="J5401" s="18">
        <v>61.915699005126953</v>
      </c>
      <c r="K5401" s="18">
        <v>59.855716705322273</v>
      </c>
      <c r="L5401" s="18">
        <v>74.323905944824219</v>
      </c>
      <c r="M5401" s="18">
        <v>68.962326049804688</v>
      </c>
      <c r="N5401" s="18">
        <v>63.514339447021477</v>
      </c>
      <c r="O5401" s="18">
        <v>52.978313446044922</v>
      </c>
      <c r="P5401" s="18">
        <v>75.504135131835938</v>
      </c>
      <c r="Q5401" s="18">
        <v>53.087253570556641</v>
      </c>
      <c r="R5401" s="18">
        <v>25.69051361083984</v>
      </c>
      <c r="S5401" s="18">
        <v>44.541221618652337</v>
      </c>
      <c r="T5401" s="18">
        <v>70.815399169921875</v>
      </c>
      <c r="U5401" s="18">
        <v>109.04270172119141</v>
      </c>
      <c r="V5401" s="18">
        <v>101.52516937255859</v>
      </c>
      <c r="W5401" s="18">
        <v>110.99379730224609</v>
      </c>
      <c r="X5401" s="103">
        <v>1.4095835044298399</v>
      </c>
      <c r="Y5401" s="18">
        <v>6.0872592866260993</v>
      </c>
      <c r="Z5401" s="18">
        <v>33.748565164195128</v>
      </c>
      <c r="AA5401" s="18">
        <v>86.94470644798453</v>
      </c>
      <c r="AB5401" s="18">
        <v>70.385467529296875</v>
      </c>
      <c r="AC5401" s="18">
        <v>49.496227264404297</v>
      </c>
      <c r="AD5401" s="18">
        <v>49.183853149414063</v>
      </c>
      <c r="AE5401" s="18">
        <v>67.4483642578125</v>
      </c>
      <c r="AF5401" s="18">
        <v>45.478858947753913</v>
      </c>
      <c r="AG5401" s="18">
        <v>71.400032043457031</v>
      </c>
      <c r="AH5401" s="18">
        <v>60.891490936279297</v>
      </c>
      <c r="AI5401" s="18">
        <v>57.33001708984375</v>
      </c>
      <c r="AJ5401" s="18">
        <v>75.639671325683594</v>
      </c>
      <c r="AK5401" s="18">
        <v>60.917049407958977</v>
      </c>
      <c r="AL5401" s="18">
        <v>88.407699584960938</v>
      </c>
      <c r="AM5401" s="18">
        <v>99.702529907226563</v>
      </c>
      <c r="AN5401" s="18">
        <v>110.78720855712891</v>
      </c>
      <c r="AO5401" s="18">
        <v>105.5719299316406</v>
      </c>
    </row>
    <row r="5402" spans="1:41" x14ac:dyDescent="0.3">
      <c r="A5402" s="4" t="s">
        <v>4374</v>
      </c>
      <c r="B5402" s="8" t="s">
        <v>11915</v>
      </c>
      <c r="C5402" s="87" t="s">
        <v>86</v>
      </c>
      <c r="D5402" s="87" t="s">
        <v>87</v>
      </c>
      <c r="E5402" s="87" t="s">
        <v>4366</v>
      </c>
      <c r="F5402" s="110">
        <v>2.4996169602180478</v>
      </c>
      <c r="G5402" s="18">
        <v>15.046147799401851</v>
      </c>
      <c r="H5402" s="18">
        <v>22.627602894106289</v>
      </c>
      <c r="I5402" s="18">
        <v>60.926226364619453</v>
      </c>
      <c r="J5402" s="18">
        <v>108.5868835449219</v>
      </c>
      <c r="K5402" s="18">
        <v>109.5201034545898</v>
      </c>
      <c r="L5402" s="18">
        <v>76.550407409667969</v>
      </c>
      <c r="M5402" s="18">
        <v>70.118431091308594</v>
      </c>
      <c r="N5402" s="18">
        <v>67.85137939453125</v>
      </c>
      <c r="O5402" s="18">
        <v>57.2752685546875</v>
      </c>
      <c r="P5402" s="18">
        <v>63.377067565917969</v>
      </c>
      <c r="Q5402" s="18">
        <v>67.664726257324219</v>
      </c>
      <c r="R5402" s="18">
        <v>57.255653381347663</v>
      </c>
      <c r="S5402" s="18">
        <v>47.542106628417969</v>
      </c>
      <c r="T5402" s="18">
        <v>76.487434387207031</v>
      </c>
      <c r="U5402" s="18">
        <v>68.45819091796875</v>
      </c>
      <c r="V5402" s="18">
        <v>137.02854919433591</v>
      </c>
      <c r="W5402" s="18">
        <v>117.57614898681641</v>
      </c>
      <c r="X5402" s="103">
        <v>1.6157435359494481</v>
      </c>
      <c r="Y5402" s="18">
        <v>6.9775574225328976</v>
      </c>
      <c r="Z5402" s="18">
        <v>38.684494987527067</v>
      </c>
      <c r="AA5402" s="18">
        <v>99.66089060128148</v>
      </c>
      <c r="AB5402" s="18">
        <v>80.679763793945313</v>
      </c>
      <c r="AC5402" s="18">
        <v>62.954044342041023</v>
      </c>
      <c r="AD5402" s="18">
        <v>67.96002197265625</v>
      </c>
      <c r="AE5402" s="18">
        <v>67.016929626464844</v>
      </c>
      <c r="AF5402" s="18">
        <v>104.21556091308589</v>
      </c>
      <c r="AG5402" s="18">
        <v>66.998405456542969</v>
      </c>
      <c r="AH5402" s="18">
        <v>81.894454956054688</v>
      </c>
      <c r="AI5402" s="18">
        <v>71.555824279785156</v>
      </c>
      <c r="AJ5402" s="18">
        <v>55.672183990478523</v>
      </c>
      <c r="AK5402" s="18">
        <v>76.469734191894531</v>
      </c>
      <c r="AL5402" s="18">
        <v>71.404396057128906</v>
      </c>
      <c r="AM5402" s="18">
        <v>90.550743103027344</v>
      </c>
      <c r="AN5402" s="18">
        <v>121.22340393066411</v>
      </c>
      <c r="AO5402" s="18">
        <v>103.35316467285161</v>
      </c>
    </row>
    <row r="5403" spans="1:41" x14ac:dyDescent="0.3">
      <c r="A5403" s="4" t="s">
        <v>4377</v>
      </c>
      <c r="B5403" s="8" t="s">
        <v>11916</v>
      </c>
      <c r="C5403" s="87" t="s">
        <v>86</v>
      </c>
      <c r="D5403" s="87" t="s">
        <v>87</v>
      </c>
      <c r="E5403" s="87" t="s">
        <v>4366</v>
      </c>
      <c r="F5403" s="110">
        <v>2.847662194766869</v>
      </c>
      <c r="G5403" s="18">
        <v>17.141164805304321</v>
      </c>
      <c r="H5403" s="18">
        <v>25.77825736712995</v>
      </c>
      <c r="I5403" s="18">
        <v>69.409559244309435</v>
      </c>
      <c r="J5403" s="18">
        <v>123.7064590454102</v>
      </c>
      <c r="K5403" s="18">
        <v>165.0354919433594</v>
      </c>
      <c r="L5403" s="18">
        <v>148.02891540527341</v>
      </c>
      <c r="M5403" s="18">
        <v>110.24072265625</v>
      </c>
      <c r="N5403" s="18">
        <v>119.16505432128911</v>
      </c>
      <c r="O5403" s="18">
        <v>130.70420837402341</v>
      </c>
      <c r="P5403" s="18">
        <v>133.26423645019531</v>
      </c>
      <c r="Q5403" s="18">
        <v>110.7211227416992</v>
      </c>
      <c r="R5403" s="18">
        <v>125.3349990844727</v>
      </c>
      <c r="S5403" s="18">
        <v>140.8756103515625</v>
      </c>
      <c r="T5403" s="18">
        <v>142.70298767089841</v>
      </c>
      <c r="U5403" s="18">
        <v>129.3841247558594</v>
      </c>
      <c r="V5403" s="18">
        <v>159.08042907714841</v>
      </c>
      <c r="W5403" s="18">
        <v>148.8662109375</v>
      </c>
      <c r="X5403" s="103">
        <v>2.811886821456604</v>
      </c>
      <c r="Y5403" s="18">
        <v>12.143079223800051</v>
      </c>
      <c r="Z5403" s="18">
        <v>67.322826444861448</v>
      </c>
      <c r="AA5403" s="18">
        <v>173.44036269450351</v>
      </c>
      <c r="AB5403" s="18">
        <v>140.40740966796881</v>
      </c>
      <c r="AC5403" s="18">
        <v>153.35218811035159</v>
      </c>
      <c r="AD5403" s="18">
        <v>105.311882019043</v>
      </c>
      <c r="AE5403" s="18">
        <v>102.0612258911133</v>
      </c>
      <c r="AF5403" s="18">
        <v>159.6219482421875</v>
      </c>
      <c r="AG5403" s="18">
        <v>137.701416015625</v>
      </c>
      <c r="AH5403" s="18">
        <v>111.9573669433594</v>
      </c>
      <c r="AI5403" s="18">
        <v>117.2319869995117</v>
      </c>
      <c r="AJ5403" s="18">
        <v>123.67591857910161</v>
      </c>
      <c r="AK5403" s="18">
        <v>170.01383972167969</v>
      </c>
      <c r="AL5403" s="18">
        <v>126.7965545654297</v>
      </c>
      <c r="AM5403" s="18">
        <v>118.67111968994141</v>
      </c>
      <c r="AN5403" s="18">
        <v>127.9746475219727</v>
      </c>
      <c r="AO5403" s="18">
        <v>189.29405212402341</v>
      </c>
    </row>
    <row r="5404" spans="1:41" x14ac:dyDescent="0.3">
      <c r="A5404" s="4" t="s">
        <v>4391</v>
      </c>
      <c r="B5404" s="8" t="s">
        <v>11917</v>
      </c>
      <c r="C5404" s="87" t="s">
        <v>86</v>
      </c>
      <c r="D5404" s="87" t="s">
        <v>87</v>
      </c>
      <c r="E5404" s="87" t="s">
        <v>4366</v>
      </c>
      <c r="F5404" s="110">
        <v>1.812455789504295</v>
      </c>
      <c r="G5404" s="18">
        <v>10.90986264006799</v>
      </c>
      <c r="H5404" s="18">
        <v>16.407125779963319</v>
      </c>
      <c r="I5404" s="18">
        <v>44.177205333720813</v>
      </c>
      <c r="J5404" s="18">
        <v>78.735633850097656</v>
      </c>
      <c r="K5404" s="18">
        <v>89.182395935058594</v>
      </c>
      <c r="L5404" s="18">
        <v>71.121337890625</v>
      </c>
      <c r="M5404" s="18">
        <v>87.677810668945313</v>
      </c>
      <c r="N5404" s="18">
        <v>50.088947296142578</v>
      </c>
      <c r="O5404" s="18">
        <v>67.071563720703125</v>
      </c>
      <c r="P5404" s="18">
        <v>57.579463958740227</v>
      </c>
      <c r="Q5404" s="18">
        <v>79.537384033203125</v>
      </c>
      <c r="R5404" s="18">
        <v>37.949558258056641</v>
      </c>
      <c r="S5404" s="18">
        <v>57.779163360595703</v>
      </c>
      <c r="T5404" s="18">
        <v>67.005706787109375</v>
      </c>
      <c r="U5404" s="18">
        <v>58.263664245605469</v>
      </c>
      <c r="V5404" s="18">
        <v>127.0471954345703</v>
      </c>
      <c r="W5404" s="18">
        <v>121.8843688964844</v>
      </c>
      <c r="X5404" s="103">
        <v>0.97096879122217949</v>
      </c>
      <c r="Y5404" s="18">
        <v>4.1931100731645357</v>
      </c>
      <c r="Z5404" s="18">
        <v>23.247153091661701</v>
      </c>
      <c r="AA5404" s="18">
        <v>59.890454348863777</v>
      </c>
      <c r="AB5404" s="18">
        <v>48.483890533447273</v>
      </c>
      <c r="AC5404" s="18">
        <v>63.167819976806641</v>
      </c>
      <c r="AD5404" s="18">
        <v>65.371345520019531</v>
      </c>
      <c r="AE5404" s="18">
        <v>63.372150421142578</v>
      </c>
      <c r="AF5404" s="18">
        <v>64.58831787109375</v>
      </c>
      <c r="AG5404" s="18">
        <v>63.110023498535163</v>
      </c>
      <c r="AH5404" s="18">
        <v>70.067245483398438</v>
      </c>
      <c r="AI5404" s="18">
        <v>54.262493133544922</v>
      </c>
      <c r="AJ5404" s="18">
        <v>46.868328094482422</v>
      </c>
      <c r="AK5404" s="18">
        <v>61.542285919189453</v>
      </c>
      <c r="AL5404" s="18">
        <v>76.398361206054688</v>
      </c>
      <c r="AM5404" s="18">
        <v>131.45381164550781</v>
      </c>
      <c r="AN5404" s="18">
        <v>99.720909118652344</v>
      </c>
      <c r="AO5404" s="18">
        <v>62.303642272949219</v>
      </c>
    </row>
    <row r="5405" spans="1:41" x14ac:dyDescent="0.3">
      <c r="A5405" s="4" t="s">
        <v>4365</v>
      </c>
      <c r="B5405" s="8" t="s">
        <v>11918</v>
      </c>
      <c r="C5405" s="87" t="s">
        <v>86</v>
      </c>
      <c r="D5405" s="87" t="s">
        <v>87</v>
      </c>
      <c r="E5405" s="87" t="s">
        <v>4366</v>
      </c>
      <c r="F5405" s="110">
        <v>2.0888639658112491</v>
      </c>
      <c r="G5405" s="18">
        <v>12.57366887112939</v>
      </c>
      <c r="H5405" s="18">
        <v>18.909290931544099</v>
      </c>
      <c r="I5405" s="18">
        <v>50.914440432829771</v>
      </c>
      <c r="J5405" s="18">
        <v>90.743194580078125</v>
      </c>
      <c r="K5405" s="18">
        <v>121.2773132324219</v>
      </c>
      <c r="L5405" s="18">
        <v>79.366264343261719</v>
      </c>
      <c r="M5405" s="18">
        <v>83.827110290527344</v>
      </c>
      <c r="N5405" s="18">
        <v>75.888809204101563</v>
      </c>
      <c r="O5405" s="18">
        <v>75.585105895996094</v>
      </c>
      <c r="P5405" s="18">
        <v>85.9146728515625</v>
      </c>
      <c r="Q5405" s="18">
        <v>82.101722717285156</v>
      </c>
      <c r="R5405" s="18">
        <v>70.260444641113281</v>
      </c>
      <c r="S5405" s="18">
        <v>95.619842529296875</v>
      </c>
      <c r="T5405" s="18">
        <v>67.350250244140625</v>
      </c>
      <c r="U5405" s="18">
        <v>124.72731781005859</v>
      </c>
      <c r="V5405" s="18">
        <v>110.7273864746094</v>
      </c>
      <c r="W5405" s="18">
        <v>133.06388854980469</v>
      </c>
      <c r="X5405" s="103">
        <v>1.7141033781564641</v>
      </c>
      <c r="Y5405" s="18">
        <v>7.4023225116702882</v>
      </c>
      <c r="Z5405" s="18">
        <v>41.039448442807547</v>
      </c>
      <c r="AA5405" s="18">
        <v>105.727837029133</v>
      </c>
      <c r="AB5405" s="18">
        <v>85.591217041015625</v>
      </c>
      <c r="AC5405" s="18">
        <v>82.877960205078125</v>
      </c>
      <c r="AD5405" s="18">
        <v>68.268890380859375</v>
      </c>
      <c r="AE5405" s="18">
        <v>67.902725219726563</v>
      </c>
      <c r="AF5405" s="18">
        <v>85.689743041992188</v>
      </c>
      <c r="AG5405" s="18">
        <v>99.6378173828125</v>
      </c>
      <c r="AH5405" s="18">
        <v>97.2864990234375</v>
      </c>
      <c r="AI5405" s="18">
        <v>82.146469116210938</v>
      </c>
      <c r="AJ5405" s="18">
        <v>70.214630126953125</v>
      </c>
      <c r="AK5405" s="18">
        <v>84.819816589355469</v>
      </c>
      <c r="AL5405" s="18">
        <v>120.6166305541992</v>
      </c>
      <c r="AM5405" s="18">
        <v>128.83247375488281</v>
      </c>
      <c r="AN5405" s="18">
        <v>154.95257568359381</v>
      </c>
      <c r="AO5405" s="18">
        <v>122.4091339111328</v>
      </c>
    </row>
    <row r="5406" spans="1:41" x14ac:dyDescent="0.3">
      <c r="A5406" s="4" t="s">
        <v>4276</v>
      </c>
      <c r="B5406" s="8" t="s">
        <v>11919</v>
      </c>
      <c r="C5406" s="87" t="s">
        <v>86</v>
      </c>
      <c r="D5406" s="87" t="s">
        <v>87</v>
      </c>
      <c r="E5406" s="87" t="s">
        <v>4255</v>
      </c>
      <c r="F5406" s="110">
        <v>2.515063348553932</v>
      </c>
      <c r="G5406" s="18">
        <v>15.13912550181286</v>
      </c>
      <c r="H5406" s="18">
        <v>22.76743021444182</v>
      </c>
      <c r="I5406" s="18">
        <v>61.302720110359509</v>
      </c>
      <c r="J5406" s="18">
        <v>109.2578964233398</v>
      </c>
      <c r="K5406" s="18">
        <v>111.51519775390631</v>
      </c>
      <c r="L5406" s="18">
        <v>131.32891845703131</v>
      </c>
      <c r="M5406" s="18">
        <v>112.7618103027344</v>
      </c>
      <c r="N5406" s="18">
        <v>113.35853576660161</v>
      </c>
      <c r="O5406" s="18">
        <v>125.6958847045898</v>
      </c>
      <c r="P5406" s="18">
        <v>92.460243225097656</v>
      </c>
      <c r="Q5406" s="18">
        <v>90.050308227539063</v>
      </c>
      <c r="R5406" s="18">
        <v>98.540885925292969</v>
      </c>
      <c r="S5406" s="18">
        <v>99.698692321777344</v>
      </c>
      <c r="T5406" s="18">
        <v>115.27220153808589</v>
      </c>
      <c r="U5406" s="18">
        <v>129.84266662597659</v>
      </c>
      <c r="V5406" s="18">
        <v>182.39332580566409</v>
      </c>
      <c r="W5406" s="18">
        <v>83.852188110351563</v>
      </c>
      <c r="X5406" s="103">
        <v>1.95056553959816</v>
      </c>
      <c r="Y5406" s="18">
        <v>8.4234798135598759</v>
      </c>
      <c r="Z5406" s="18">
        <v>46.700878673228303</v>
      </c>
      <c r="AA5406" s="18">
        <v>120.3130908633286</v>
      </c>
      <c r="AB5406" s="18">
        <v>97.398605346679688</v>
      </c>
      <c r="AC5406" s="18">
        <v>103.1813507080078</v>
      </c>
      <c r="AD5406" s="18">
        <v>100.4235382080078</v>
      </c>
      <c r="AE5406" s="18">
        <v>102.980598449707</v>
      </c>
      <c r="AF5406" s="18">
        <v>109.807746887207</v>
      </c>
      <c r="AG5406" s="18">
        <v>124.2914581298828</v>
      </c>
      <c r="AH5406" s="18">
        <v>116.760612487793</v>
      </c>
      <c r="AI5406" s="18">
        <v>101.5434112548828</v>
      </c>
      <c r="AJ5406" s="18">
        <v>102.4195022583008</v>
      </c>
      <c r="AK5406" s="18">
        <v>120.9854049682617</v>
      </c>
      <c r="AL5406" s="18">
        <v>119.2003555297852</v>
      </c>
      <c r="AM5406" s="18">
        <v>104.2109375</v>
      </c>
      <c r="AN5406" s="18">
        <v>180.35774230957031</v>
      </c>
      <c r="AO5406" s="18">
        <v>125.8680114746094</v>
      </c>
    </row>
    <row r="5407" spans="1:41" x14ac:dyDescent="0.3">
      <c r="A5407" s="4" t="s">
        <v>4264</v>
      </c>
      <c r="B5407" s="8" t="s">
        <v>11920</v>
      </c>
      <c r="C5407" s="87" t="s">
        <v>86</v>
      </c>
      <c r="D5407" s="87" t="s">
        <v>87</v>
      </c>
      <c r="E5407" s="87" t="s">
        <v>4255</v>
      </c>
      <c r="F5407" s="110">
        <v>2.0059189451154862</v>
      </c>
      <c r="G5407" s="18">
        <v>12.074391157593629</v>
      </c>
      <c r="H5407" s="18">
        <v>18.158437092648949</v>
      </c>
      <c r="I5407" s="18">
        <v>48.892719830371043</v>
      </c>
      <c r="J5407" s="18">
        <v>87.139945983886719</v>
      </c>
      <c r="K5407" s="18">
        <v>129.1905517578125</v>
      </c>
      <c r="L5407" s="18">
        <v>87.752906799316406</v>
      </c>
      <c r="M5407" s="18">
        <v>89.557106018066406</v>
      </c>
      <c r="N5407" s="18">
        <v>87.162872314453125</v>
      </c>
      <c r="O5407" s="18">
        <v>86.540992736816406</v>
      </c>
      <c r="P5407" s="18">
        <v>88.275253295898438</v>
      </c>
      <c r="Q5407" s="18">
        <v>84.522964477539063</v>
      </c>
      <c r="R5407" s="18">
        <v>79.187660217285156</v>
      </c>
      <c r="S5407" s="18">
        <v>85.684432983398438</v>
      </c>
      <c r="T5407" s="18">
        <v>88.772903442382813</v>
      </c>
      <c r="U5407" s="18">
        <v>135.1998596191406</v>
      </c>
      <c r="V5407" s="18">
        <v>133.58882141113281</v>
      </c>
      <c r="W5407" s="18">
        <v>141.09980773925781</v>
      </c>
      <c r="X5407" s="103">
        <v>1.859394362962151</v>
      </c>
      <c r="Y5407" s="18">
        <v>8.0297588386009231</v>
      </c>
      <c r="Z5407" s="18">
        <v>44.518037865197371</v>
      </c>
      <c r="AA5407" s="18">
        <v>114.6895494667219</v>
      </c>
      <c r="AB5407" s="18">
        <v>92.846107482910156</v>
      </c>
      <c r="AC5407" s="18">
        <v>94.956672668457031</v>
      </c>
      <c r="AD5407" s="18">
        <v>91.274085998535156</v>
      </c>
      <c r="AE5407" s="18">
        <v>87.30908203125</v>
      </c>
      <c r="AF5407" s="18">
        <v>101.7806396484375</v>
      </c>
      <c r="AG5407" s="18">
        <v>98.573165893554688</v>
      </c>
      <c r="AH5407" s="18">
        <v>95.998611450195313</v>
      </c>
      <c r="AI5407" s="18">
        <v>93.411872863769531</v>
      </c>
      <c r="AJ5407" s="18">
        <v>80.998252868652344</v>
      </c>
      <c r="AK5407" s="18">
        <v>93.269378662109375</v>
      </c>
      <c r="AL5407" s="18">
        <v>113.0965881347656</v>
      </c>
      <c r="AM5407" s="18">
        <v>164.1416320800781</v>
      </c>
      <c r="AN5407" s="18">
        <v>164.63349914550781</v>
      </c>
      <c r="AO5407" s="18">
        <v>196.04829406738281</v>
      </c>
    </row>
    <row r="5408" spans="1:41" x14ac:dyDescent="0.3">
      <c r="A5408" s="4" t="s">
        <v>4267</v>
      </c>
      <c r="B5408" s="8" t="s">
        <v>8313</v>
      </c>
      <c r="C5408" s="87" t="s">
        <v>86</v>
      </c>
      <c r="D5408" s="87" t="s">
        <v>87</v>
      </c>
      <c r="E5408" s="87" t="s">
        <v>4255</v>
      </c>
      <c r="F5408" s="110">
        <v>1.6299879839692231</v>
      </c>
      <c r="G5408" s="18">
        <v>9.8115193281096182</v>
      </c>
      <c r="H5408" s="18">
        <v>14.75534908364644</v>
      </c>
      <c r="I5408" s="18">
        <v>39.729693974494232</v>
      </c>
      <c r="J5408" s="18">
        <v>70.808975219726563</v>
      </c>
      <c r="K5408" s="18">
        <v>95.183464050292969</v>
      </c>
      <c r="L5408" s="18">
        <v>85.377220153808594</v>
      </c>
      <c r="M5408" s="18">
        <v>71.057411193847656</v>
      </c>
      <c r="N5408" s="18">
        <v>71.852622985839844</v>
      </c>
      <c r="O5408" s="18">
        <v>87.555892944335938</v>
      </c>
      <c r="P5408" s="18">
        <v>65.07586669921875</v>
      </c>
      <c r="Q5408" s="18">
        <v>64.871391296386719</v>
      </c>
      <c r="R5408" s="18">
        <v>76.438278198242188</v>
      </c>
      <c r="S5408" s="18">
        <v>78.710281372070313</v>
      </c>
      <c r="T5408" s="18">
        <v>91.654167175292969</v>
      </c>
      <c r="U5408" s="18">
        <v>108.7613143920898</v>
      </c>
      <c r="V5408" s="18">
        <v>235.50071716308591</v>
      </c>
      <c r="W5408" s="18">
        <v>112.5649490356445</v>
      </c>
      <c r="X5408" s="103">
        <v>1.245798081158364</v>
      </c>
      <c r="Y5408" s="18">
        <v>5.3799550824480287</v>
      </c>
      <c r="Z5408" s="18">
        <v>29.82717773815645</v>
      </c>
      <c r="AA5408" s="18">
        <v>76.842236106890795</v>
      </c>
      <c r="AB5408" s="18">
        <v>62.207084655761719</v>
      </c>
      <c r="AC5408" s="18">
        <v>52.577659606933587</v>
      </c>
      <c r="AD5408" s="18">
        <v>64.590690612792969</v>
      </c>
      <c r="AE5408" s="18">
        <v>70.431282043457031</v>
      </c>
      <c r="AF5408" s="18">
        <v>74.881645202636719</v>
      </c>
      <c r="AG5408" s="18">
        <v>92.055015563964844</v>
      </c>
      <c r="AH5408" s="18">
        <v>76.762069702148438</v>
      </c>
      <c r="AI5408" s="18">
        <v>88.803153991699219</v>
      </c>
      <c r="AJ5408" s="18">
        <v>66.257392883300781</v>
      </c>
      <c r="AK5408" s="18">
        <v>79.686660766601563</v>
      </c>
      <c r="AL5408" s="18">
        <v>83.975738525390625</v>
      </c>
      <c r="AM5408" s="18">
        <v>117.1611251831055</v>
      </c>
      <c r="AN5408" s="18">
        <v>127.2288360595703</v>
      </c>
      <c r="AO5408" s="18">
        <v>90.531959533691406</v>
      </c>
    </row>
    <row r="5409" spans="1:41" x14ac:dyDescent="0.3">
      <c r="A5409" s="4" t="s">
        <v>4277</v>
      </c>
      <c r="B5409" s="8" t="s">
        <v>11922</v>
      </c>
      <c r="C5409" s="87" t="s">
        <v>86</v>
      </c>
      <c r="D5409" s="87" t="s">
        <v>87</v>
      </c>
      <c r="E5409" s="87" t="s">
        <v>4255</v>
      </c>
      <c r="F5409" s="110">
        <v>1.9641874758063509</v>
      </c>
      <c r="G5409" s="18">
        <v>11.823193528074951</v>
      </c>
      <c r="H5409" s="18">
        <v>17.78066596581505</v>
      </c>
      <c r="I5409" s="18">
        <v>47.875547605137477</v>
      </c>
      <c r="J5409" s="18">
        <v>85.327072143554688</v>
      </c>
      <c r="K5409" s="18">
        <v>90.4326171875</v>
      </c>
      <c r="L5409" s="18">
        <v>81.096092224121094</v>
      </c>
      <c r="M5409" s="18">
        <v>81.583358764648438</v>
      </c>
      <c r="N5409" s="18">
        <v>80.202560424804688</v>
      </c>
      <c r="O5409" s="18">
        <v>77.570899963378906</v>
      </c>
      <c r="P5409" s="18">
        <v>73.877540588378906</v>
      </c>
      <c r="Q5409" s="18">
        <v>69.126167297363281</v>
      </c>
      <c r="R5409" s="18">
        <v>63.831226348876953</v>
      </c>
      <c r="S5409" s="18">
        <v>69.782569885253906</v>
      </c>
      <c r="T5409" s="18">
        <v>96.354782104492188</v>
      </c>
      <c r="U5409" s="18">
        <v>78.142318725585938</v>
      </c>
      <c r="V5409" s="18">
        <v>101.316764831543</v>
      </c>
      <c r="W5409" s="18">
        <v>104.0744934082031</v>
      </c>
      <c r="X5409" s="103">
        <v>1.2789538893067629</v>
      </c>
      <c r="Y5409" s="18">
        <v>5.5231378030336922</v>
      </c>
      <c r="Z5409" s="18">
        <v>30.62100155090064</v>
      </c>
      <c r="AA5409" s="18">
        <v>78.88732389165051</v>
      </c>
      <c r="AB5409" s="18">
        <v>63.8626708984375</v>
      </c>
      <c r="AC5409" s="18">
        <v>61.552928924560547</v>
      </c>
      <c r="AD5409" s="18">
        <v>75.770233154296875</v>
      </c>
      <c r="AE5409" s="18">
        <v>66.180389404296875</v>
      </c>
      <c r="AF5409" s="18">
        <v>86.738983154296875</v>
      </c>
      <c r="AG5409" s="18">
        <v>79.106864929199219</v>
      </c>
      <c r="AH5409" s="18">
        <v>81.635299682617188</v>
      </c>
      <c r="AI5409" s="18">
        <v>69.035820007324219</v>
      </c>
      <c r="AJ5409" s="18">
        <v>68.434356689453125</v>
      </c>
      <c r="AK5409" s="18">
        <v>70.296760559082031</v>
      </c>
      <c r="AL5409" s="18">
        <v>83.033920288085938</v>
      </c>
      <c r="AM5409" s="18">
        <v>96.076492309570313</v>
      </c>
      <c r="AN5409" s="18">
        <v>117.3875427246094</v>
      </c>
      <c r="AO5409" s="18">
        <v>96.637596130371094</v>
      </c>
    </row>
    <row r="5410" spans="1:41" x14ac:dyDescent="0.3">
      <c r="A5410" s="4" t="s">
        <v>4260</v>
      </c>
      <c r="B5410" s="8" t="s">
        <v>11923</v>
      </c>
      <c r="C5410" s="87" t="s">
        <v>86</v>
      </c>
      <c r="D5410" s="87" t="s">
        <v>87</v>
      </c>
      <c r="E5410" s="87" t="s">
        <v>4255</v>
      </c>
      <c r="F5410" s="110">
        <v>2.698594036173446</v>
      </c>
      <c r="G5410" s="18">
        <v>16.243866706404539</v>
      </c>
      <c r="H5410" s="18">
        <v>24.428828574442701</v>
      </c>
      <c r="I5410" s="18">
        <v>65.77613839672982</v>
      </c>
      <c r="J5410" s="18">
        <v>117.23072814941411</v>
      </c>
      <c r="K5410" s="18">
        <v>94.925575256347656</v>
      </c>
      <c r="L5410" s="18">
        <v>89.096153259277344</v>
      </c>
      <c r="M5410" s="18">
        <v>87.608711242675781</v>
      </c>
      <c r="N5410" s="18">
        <v>68.295578002929688</v>
      </c>
      <c r="O5410" s="18">
        <v>105.600227355957</v>
      </c>
      <c r="P5410" s="18">
        <v>67.41387939453125</v>
      </c>
      <c r="Q5410" s="18">
        <v>88.284347534179688</v>
      </c>
      <c r="R5410" s="18">
        <v>55.667625427246087</v>
      </c>
      <c r="S5410" s="18">
        <v>76.802642822265625</v>
      </c>
      <c r="T5410" s="18">
        <v>78.285942077636719</v>
      </c>
      <c r="U5410" s="18">
        <v>133.69361877441409</v>
      </c>
      <c r="V5410" s="18">
        <v>104.110107421875</v>
      </c>
      <c r="W5410" s="18">
        <v>115.26821136474609</v>
      </c>
      <c r="X5410" s="103">
        <v>1.297919840917404</v>
      </c>
      <c r="Y5410" s="18">
        <v>5.6050419007396846</v>
      </c>
      <c r="Z5410" s="18">
        <v>31.075088628268649</v>
      </c>
      <c r="AA5410" s="18">
        <v>80.057165259765071</v>
      </c>
      <c r="AB5410" s="18">
        <v>64.809707641601563</v>
      </c>
      <c r="AC5410" s="18">
        <v>99.15887451171875</v>
      </c>
      <c r="AD5410" s="18">
        <v>87.23358154296875</v>
      </c>
      <c r="AE5410" s="18">
        <v>95.970184326171875</v>
      </c>
      <c r="AF5410" s="18">
        <v>118.6223526000977</v>
      </c>
      <c r="AG5410" s="18">
        <v>109.6972961425781</v>
      </c>
      <c r="AH5410" s="18">
        <v>106.3400344848633</v>
      </c>
      <c r="AI5410" s="18">
        <v>96.34063720703125</v>
      </c>
      <c r="AJ5410" s="18">
        <v>89.047821044921875</v>
      </c>
      <c r="AK5410" s="18">
        <v>88.998077392578125</v>
      </c>
      <c r="AL5410" s="18">
        <v>97.037185668945313</v>
      </c>
      <c r="AM5410" s="18">
        <v>131.5813293457031</v>
      </c>
      <c r="AN5410" s="18">
        <v>155.827880859375</v>
      </c>
      <c r="AO5410" s="18">
        <v>112.53515625</v>
      </c>
    </row>
    <row r="5411" spans="1:41" x14ac:dyDescent="0.3">
      <c r="A5411" s="4" t="s">
        <v>4272</v>
      </c>
      <c r="B5411" s="8" t="s">
        <v>11924</v>
      </c>
      <c r="C5411" s="87" t="s">
        <v>86</v>
      </c>
      <c r="D5411" s="87" t="s">
        <v>87</v>
      </c>
      <c r="E5411" s="87" t="s">
        <v>4255</v>
      </c>
      <c r="F5411" s="110">
        <v>2.5865581506014181</v>
      </c>
      <c r="G5411" s="18">
        <v>15.5694799823656</v>
      </c>
      <c r="H5411" s="18">
        <v>23.4146317719085</v>
      </c>
      <c r="I5411" s="18">
        <v>63.045350506441793</v>
      </c>
      <c r="J5411" s="18">
        <v>112.3637313842773</v>
      </c>
      <c r="K5411" s="18">
        <v>134.55853271484381</v>
      </c>
      <c r="L5411" s="18">
        <v>149.41874694824219</v>
      </c>
      <c r="M5411" s="18">
        <v>114.0377960205078</v>
      </c>
      <c r="N5411" s="18">
        <v>129.9611511230469</v>
      </c>
      <c r="O5411" s="18">
        <v>122.279655456543</v>
      </c>
      <c r="P5411" s="18">
        <v>104.9705276489258</v>
      </c>
      <c r="Q5411" s="18">
        <v>96.096023559570313</v>
      </c>
      <c r="R5411" s="18">
        <v>84.922958374023438</v>
      </c>
      <c r="S5411" s="18">
        <v>117.1727752685547</v>
      </c>
      <c r="T5411" s="18">
        <v>153.2439880371094</v>
      </c>
      <c r="U5411" s="18">
        <v>137.53759765625</v>
      </c>
      <c r="V5411" s="18">
        <v>219.185302734375</v>
      </c>
      <c r="W5411" s="18">
        <v>110.38828277587891</v>
      </c>
      <c r="X5411" s="103">
        <v>2.144023440922012</v>
      </c>
      <c r="Y5411" s="18">
        <v>9.2589240442166147</v>
      </c>
      <c r="Z5411" s="18">
        <v>51.332691239733428</v>
      </c>
      <c r="AA5411" s="18">
        <v>132.24579324512121</v>
      </c>
      <c r="AB5411" s="18">
        <v>107.0586395263672</v>
      </c>
      <c r="AC5411" s="18">
        <v>120.65577697753911</v>
      </c>
      <c r="AD5411" s="18">
        <v>102.3256912231445</v>
      </c>
      <c r="AE5411" s="18">
        <v>115.0549240112305</v>
      </c>
      <c r="AF5411" s="18">
        <v>116.28969573974609</v>
      </c>
      <c r="AG5411" s="18">
        <v>109.97789001464839</v>
      </c>
      <c r="AH5411" s="18">
        <v>115.52695465087891</v>
      </c>
      <c r="AI5411" s="18">
        <v>108.93564605712891</v>
      </c>
      <c r="AJ5411" s="18">
        <v>96.119224548339844</v>
      </c>
      <c r="AK5411" s="18">
        <v>153.17079162597659</v>
      </c>
      <c r="AL5411" s="18">
        <v>139.59178161621091</v>
      </c>
      <c r="AM5411" s="18">
        <v>165.02452087402341</v>
      </c>
      <c r="AN5411" s="18">
        <v>156.5097351074219</v>
      </c>
      <c r="AO5411" s="18">
        <v>84.25372314453125</v>
      </c>
    </row>
    <row r="5412" spans="1:41" x14ac:dyDescent="0.3">
      <c r="A5412" s="4" t="s">
        <v>4370</v>
      </c>
      <c r="B5412" s="8" t="s">
        <v>11925</v>
      </c>
      <c r="C5412" s="87" t="s">
        <v>86</v>
      </c>
      <c r="D5412" s="87" t="s">
        <v>87</v>
      </c>
      <c r="E5412" s="87" t="s">
        <v>4366</v>
      </c>
      <c r="F5412" s="110">
        <v>1.206051528466797</v>
      </c>
      <c r="G5412" s="18">
        <v>7.2596841195312498</v>
      </c>
      <c r="H5412" s="18">
        <v>10.91769478696289</v>
      </c>
      <c r="I5412" s="18">
        <v>29.396571394824221</v>
      </c>
      <c r="J5412" s="18">
        <v>52.392578125</v>
      </c>
      <c r="K5412" s="18">
        <v>64.709518432617188</v>
      </c>
      <c r="L5412" s="18">
        <v>53.675441741943359</v>
      </c>
      <c r="M5412" s="18">
        <v>42.004562377929688</v>
      </c>
      <c r="N5412" s="18">
        <v>63.184539794921882</v>
      </c>
      <c r="O5412" s="18">
        <v>55.623874664306641</v>
      </c>
      <c r="P5412" s="18">
        <v>66.992118835449219</v>
      </c>
      <c r="Q5412" s="18">
        <v>63.897529602050781</v>
      </c>
      <c r="R5412" s="18">
        <v>70.850090026855469</v>
      </c>
      <c r="S5412" s="18">
        <v>63.427047729492188</v>
      </c>
      <c r="T5412" s="18">
        <v>79.937271118164063</v>
      </c>
      <c r="U5412" s="18">
        <v>89.479583740234375</v>
      </c>
      <c r="V5412" s="18">
        <v>71.027549743652344</v>
      </c>
      <c r="W5412" s="18">
        <v>91.62371826171875</v>
      </c>
      <c r="X5412" s="103">
        <v>0.93562394586500175</v>
      </c>
      <c r="Y5412" s="18">
        <v>4.0404740374428556</v>
      </c>
      <c r="Z5412" s="18">
        <v>22.40091885792782</v>
      </c>
      <c r="AA5412" s="18">
        <v>57.710344270694108</v>
      </c>
      <c r="AB5412" s="18">
        <v>46.718997955322273</v>
      </c>
      <c r="AC5412" s="18">
        <v>59.683723449707031</v>
      </c>
      <c r="AD5412" s="18">
        <v>39.39752197265625</v>
      </c>
      <c r="AE5412" s="18">
        <v>46.479328155517578</v>
      </c>
      <c r="AF5412" s="18">
        <v>52.298999786376953</v>
      </c>
      <c r="AG5412" s="18">
        <v>46.331497192382813</v>
      </c>
      <c r="AH5412" s="18">
        <v>58.08001708984375</v>
      </c>
      <c r="AI5412" s="18">
        <v>49.870662689208977</v>
      </c>
      <c r="AJ5412" s="18">
        <v>29.27381706237793</v>
      </c>
      <c r="AK5412" s="18">
        <v>38.218685150146477</v>
      </c>
      <c r="AL5412" s="18">
        <v>64.8184814453125</v>
      </c>
      <c r="AM5412" s="18">
        <v>104.7255859375</v>
      </c>
      <c r="AN5412" s="18">
        <v>150.16474914550781</v>
      </c>
      <c r="AO5412" s="18">
        <v>62.942054748535163</v>
      </c>
    </row>
    <row r="5413" spans="1:41" x14ac:dyDescent="0.3">
      <c r="A5413" s="4" t="s">
        <v>4256</v>
      </c>
      <c r="B5413" s="8" t="s">
        <v>11926</v>
      </c>
      <c r="C5413" s="87" t="s">
        <v>86</v>
      </c>
      <c r="D5413" s="87" t="s">
        <v>87</v>
      </c>
      <c r="E5413" s="87" t="s">
        <v>4255</v>
      </c>
      <c r="F5413" s="110">
        <v>1.660962601858994</v>
      </c>
      <c r="G5413" s="18">
        <v>9.9979673664357911</v>
      </c>
      <c r="H5413" s="18">
        <v>15.03574458606184</v>
      </c>
      <c r="I5413" s="18">
        <v>40.484676282241537</v>
      </c>
      <c r="J5413" s="18">
        <v>72.154556274414063</v>
      </c>
      <c r="K5413" s="18">
        <v>66.924858093261719</v>
      </c>
      <c r="L5413" s="18">
        <v>79.147689819335938</v>
      </c>
      <c r="M5413" s="18">
        <v>46.232730865478523</v>
      </c>
      <c r="N5413" s="18">
        <v>48.311126708984382</v>
      </c>
      <c r="O5413" s="18">
        <v>66.90179443359375</v>
      </c>
      <c r="P5413" s="18">
        <v>60.572917938232422</v>
      </c>
      <c r="Q5413" s="18">
        <v>34.12994384765625</v>
      </c>
      <c r="R5413" s="18">
        <v>28.103605270385739</v>
      </c>
      <c r="S5413" s="18">
        <v>82.159194946289063</v>
      </c>
      <c r="T5413" s="18">
        <v>82.667762756347656</v>
      </c>
      <c r="U5413" s="18">
        <v>66.183982849121094</v>
      </c>
      <c r="V5413" s="18">
        <v>172.6211853027344</v>
      </c>
      <c r="W5413" s="18">
        <v>49.312637329101563</v>
      </c>
      <c r="X5413" s="103">
        <v>1.128492379362271</v>
      </c>
      <c r="Y5413" s="18">
        <v>4.8733726626138161</v>
      </c>
      <c r="Z5413" s="18">
        <v>27.018618253205311</v>
      </c>
      <c r="AA5413" s="18">
        <v>69.606687609562471</v>
      </c>
      <c r="AB5413" s="18">
        <v>56.349597930908203</v>
      </c>
      <c r="AC5413" s="18">
        <v>56.465103149414063</v>
      </c>
      <c r="AD5413" s="18">
        <v>49.3775634765625</v>
      </c>
      <c r="AE5413" s="18">
        <v>55.404918670654297</v>
      </c>
      <c r="AF5413" s="18">
        <v>68.521934509277344</v>
      </c>
      <c r="AG5413" s="18">
        <v>60.222358703613281</v>
      </c>
      <c r="AH5413" s="18">
        <v>62.369541168212891</v>
      </c>
      <c r="AI5413" s="18">
        <v>62.150905609130859</v>
      </c>
      <c r="AJ5413" s="18">
        <v>35.940120697021477</v>
      </c>
      <c r="AK5413" s="18">
        <v>80.3536376953125</v>
      </c>
      <c r="AL5413" s="18">
        <v>74.641670227050781</v>
      </c>
      <c r="AM5413" s="18">
        <v>102.5393600463867</v>
      </c>
      <c r="AN5413" s="18">
        <v>144.9981689453125</v>
      </c>
      <c r="AO5413" s="18">
        <v>34.624755859375</v>
      </c>
    </row>
    <row r="5414" spans="1:41" x14ac:dyDescent="0.3">
      <c r="A5414" s="4" t="s">
        <v>4392</v>
      </c>
      <c r="B5414" s="8" t="s">
        <v>11927</v>
      </c>
      <c r="C5414" s="87" t="s">
        <v>86</v>
      </c>
      <c r="D5414" s="87" t="s">
        <v>87</v>
      </c>
      <c r="E5414" s="87" t="s">
        <v>4366</v>
      </c>
      <c r="F5414" s="110">
        <v>3.1771740815617222</v>
      </c>
      <c r="G5414" s="18">
        <v>19.12462252273901</v>
      </c>
      <c r="H5414" s="18">
        <v>28.76114004153429</v>
      </c>
      <c r="I5414" s="18">
        <v>77.4411561346365</v>
      </c>
      <c r="J5414" s="18">
        <v>138.02091979980469</v>
      </c>
      <c r="K5414" s="18">
        <v>143.09309387207031</v>
      </c>
      <c r="L5414" s="18">
        <v>110.1189880371094</v>
      </c>
      <c r="M5414" s="18">
        <v>97.527610778808594</v>
      </c>
      <c r="N5414" s="18">
        <v>156.77995300292969</v>
      </c>
      <c r="O5414" s="18">
        <v>118.14451599121089</v>
      </c>
      <c r="P5414" s="18">
        <v>92.997505187988281</v>
      </c>
      <c r="Q5414" s="18">
        <v>113.6012649536133</v>
      </c>
      <c r="R5414" s="18">
        <v>82.357063293457031</v>
      </c>
      <c r="S5414" s="18">
        <v>121.9309005737305</v>
      </c>
      <c r="T5414" s="18">
        <v>94.524169921875</v>
      </c>
      <c r="U5414" s="18">
        <v>114.44716644287109</v>
      </c>
      <c r="V5414" s="18">
        <v>171.11726379394531</v>
      </c>
      <c r="W5414" s="18">
        <v>102.52000427246089</v>
      </c>
      <c r="X5414" s="103">
        <v>2.258050476218171</v>
      </c>
      <c r="Y5414" s="18">
        <v>9.7513476057520752</v>
      </c>
      <c r="Z5414" s="18">
        <v>54.062752154236627</v>
      </c>
      <c r="AA5414" s="18">
        <v>139.27910988071039</v>
      </c>
      <c r="AB5414" s="18">
        <v>112.7524108886719</v>
      </c>
      <c r="AC5414" s="18">
        <v>98.7127685546875</v>
      </c>
      <c r="AD5414" s="18">
        <v>80.9315185546875</v>
      </c>
      <c r="AE5414" s="18">
        <v>119.48509216308589</v>
      </c>
      <c r="AF5414" s="18">
        <v>123.5400848388672</v>
      </c>
      <c r="AG5414" s="18">
        <v>105.9236602783203</v>
      </c>
      <c r="AH5414" s="18">
        <v>96.030326843261719</v>
      </c>
      <c r="AI5414" s="18">
        <v>81.722579956054688</v>
      </c>
      <c r="AJ5414" s="18">
        <v>100.65317535400391</v>
      </c>
      <c r="AK5414" s="18">
        <v>75.450981140136719</v>
      </c>
      <c r="AL5414" s="18">
        <v>102.9722442626953</v>
      </c>
      <c r="AM5414" s="18">
        <v>149.09912109375</v>
      </c>
      <c r="AN5414" s="18">
        <v>164.5943603515625</v>
      </c>
      <c r="AO5414" s="18">
        <v>87.572303771972656</v>
      </c>
    </row>
    <row r="5415" spans="1:41" x14ac:dyDescent="0.3">
      <c r="A5415" s="4" t="s">
        <v>4262</v>
      </c>
      <c r="B5415" s="8" t="s">
        <v>11928</v>
      </c>
      <c r="C5415" s="87" t="s">
        <v>86</v>
      </c>
      <c r="D5415" s="87" t="s">
        <v>87</v>
      </c>
      <c r="E5415" s="87" t="s">
        <v>4255</v>
      </c>
      <c r="F5415" s="110">
        <v>2.6830505272505341</v>
      </c>
      <c r="G5415" s="18">
        <v>16.150304398139891</v>
      </c>
      <c r="H5415" s="18">
        <v>24.28812207697279</v>
      </c>
      <c r="I5415" s="18">
        <v>65.39727741194308</v>
      </c>
      <c r="J5415" s="18">
        <v>116.5554962158203</v>
      </c>
      <c r="K5415" s="18">
        <v>107.8058166503906</v>
      </c>
      <c r="L5415" s="18">
        <v>106.0495300292969</v>
      </c>
      <c r="M5415" s="18">
        <v>121.2499694824219</v>
      </c>
      <c r="N5415" s="18">
        <v>99.19927978515625</v>
      </c>
      <c r="O5415" s="18">
        <v>94.711257934570313</v>
      </c>
      <c r="P5415" s="18">
        <v>89.722816467285156</v>
      </c>
      <c r="Q5415" s="18">
        <v>90.817947387695313</v>
      </c>
      <c r="R5415" s="18">
        <v>77.642486572265625</v>
      </c>
      <c r="S5415" s="18">
        <v>113.2578811645508</v>
      </c>
      <c r="T5415" s="18">
        <v>121.89418792724609</v>
      </c>
      <c r="U5415" s="18">
        <v>199.50657653808591</v>
      </c>
      <c r="V5415" s="18">
        <v>170.3019714355469</v>
      </c>
      <c r="W5415" s="18">
        <v>114.52459716796881</v>
      </c>
      <c r="X5415" s="103">
        <v>1.766028648639977</v>
      </c>
      <c r="Y5415" s="18">
        <v>7.6265607948000191</v>
      </c>
      <c r="Z5415" s="18">
        <v>42.282654942510547</v>
      </c>
      <c r="AA5415" s="18">
        <v>108.9306465010326</v>
      </c>
      <c r="AB5415" s="18">
        <v>88.184028625488281</v>
      </c>
      <c r="AC5415" s="18">
        <v>105.8593444824219</v>
      </c>
      <c r="AD5415" s="18">
        <v>96.494583129882813</v>
      </c>
      <c r="AE5415" s="18">
        <v>132.6736755371094</v>
      </c>
      <c r="AF5415" s="18">
        <v>115.55311584472661</v>
      </c>
      <c r="AG5415" s="18">
        <v>114.4250106811523</v>
      </c>
      <c r="AH5415" s="18">
        <v>106.55080413818359</v>
      </c>
      <c r="AI5415" s="18">
        <v>96.088729858398438</v>
      </c>
      <c r="AJ5415" s="18">
        <v>80.264457702636719</v>
      </c>
      <c r="AK5415" s="18">
        <v>100.5182266235352</v>
      </c>
      <c r="AL5415" s="18">
        <v>166.99609375</v>
      </c>
      <c r="AM5415" s="18">
        <v>123.3148956298828</v>
      </c>
      <c r="AN5415" s="18">
        <v>114.15052795410161</v>
      </c>
      <c r="AO5415" s="18">
        <v>92.119903564453125</v>
      </c>
    </row>
    <row r="5416" spans="1:41" x14ac:dyDescent="0.3">
      <c r="A5416" s="4" t="s">
        <v>4254</v>
      </c>
      <c r="B5416" s="8" t="s">
        <v>11929</v>
      </c>
      <c r="C5416" s="87" t="s">
        <v>86</v>
      </c>
      <c r="D5416" s="87" t="s">
        <v>87</v>
      </c>
      <c r="E5416" s="87" t="s">
        <v>4255</v>
      </c>
      <c r="F5416" s="110">
        <v>3.3466138540653989</v>
      </c>
      <c r="G5416" s="18">
        <v>20.14454513518799</v>
      </c>
      <c r="H5416" s="18">
        <v>30.29498140511123</v>
      </c>
      <c r="I5416" s="18">
        <v>81.571119284601735</v>
      </c>
      <c r="J5416" s="18">
        <v>145.3816223144531</v>
      </c>
      <c r="K5416" s="18">
        <v>131.92665100097659</v>
      </c>
      <c r="L5416" s="18">
        <v>114.8503952026367</v>
      </c>
      <c r="M5416" s="18">
        <v>134.40446472167969</v>
      </c>
      <c r="N5416" s="18">
        <v>130.82521057128909</v>
      </c>
      <c r="O5416" s="18">
        <v>136.683349609375</v>
      </c>
      <c r="P5416" s="18">
        <v>138.56748962402341</v>
      </c>
      <c r="Q5416" s="18">
        <v>119.5102920532227</v>
      </c>
      <c r="R5416" s="18">
        <v>114.18505859375</v>
      </c>
      <c r="S5416" s="18">
        <v>103.1676330566406</v>
      </c>
      <c r="T5416" s="18">
        <v>197.50019836425781</v>
      </c>
      <c r="U5416" s="18">
        <v>152.08741760253909</v>
      </c>
      <c r="V5416" s="18">
        <v>176.59327697753909</v>
      </c>
      <c r="W5416" s="18">
        <v>71.383079528808594</v>
      </c>
      <c r="X5416" s="103">
        <v>2.0913643150805208</v>
      </c>
      <c r="Y5416" s="18">
        <v>9.0315166208203745</v>
      </c>
      <c r="Z5416" s="18">
        <v>50.071914610065093</v>
      </c>
      <c r="AA5416" s="18">
        <v>128.9977187438891</v>
      </c>
      <c r="AB5416" s="18">
        <v>104.42918395996089</v>
      </c>
      <c r="AC5416" s="18">
        <v>125.2251281738281</v>
      </c>
      <c r="AD5416" s="18">
        <v>121.020637512207</v>
      </c>
      <c r="AE5416" s="18">
        <v>120.1593475341797</v>
      </c>
      <c r="AF5416" s="18">
        <v>129.29579162597659</v>
      </c>
      <c r="AG5416" s="18">
        <v>142.50169372558591</v>
      </c>
      <c r="AH5416" s="18">
        <v>201.4293518066406</v>
      </c>
      <c r="AI5416" s="18">
        <v>157.46311950683591</v>
      </c>
      <c r="AJ5416" s="18">
        <v>135.6965026855469</v>
      </c>
      <c r="AK5416" s="18">
        <v>110.9198379516602</v>
      </c>
      <c r="AL5416" s="18">
        <v>131.4761047363281</v>
      </c>
      <c r="AM5416" s="18">
        <v>145.41865539550781</v>
      </c>
      <c r="AN5416" s="18">
        <v>126.91497802734381</v>
      </c>
      <c r="AO5416" s="18">
        <v>77.45867919921875</v>
      </c>
    </row>
    <row r="5417" spans="1:41" x14ac:dyDescent="0.3">
      <c r="A5417" s="4" t="s">
        <v>4385</v>
      </c>
      <c r="B5417" s="8" t="s">
        <v>11930</v>
      </c>
      <c r="C5417" s="87" t="s">
        <v>86</v>
      </c>
      <c r="D5417" s="87" t="s">
        <v>87</v>
      </c>
      <c r="E5417" s="87" t="s">
        <v>4366</v>
      </c>
      <c r="F5417" s="110">
        <v>1.5395590580744629</v>
      </c>
      <c r="G5417" s="18">
        <v>9.2671931349335939</v>
      </c>
      <c r="H5417" s="18">
        <v>13.93674773077807</v>
      </c>
      <c r="I5417" s="18">
        <v>37.525558982350098</v>
      </c>
      <c r="J5417" s="18">
        <v>66.880615234375</v>
      </c>
      <c r="K5417" s="18">
        <v>103.337287902832</v>
      </c>
      <c r="L5417" s="18">
        <v>92.608917236328125</v>
      </c>
      <c r="M5417" s="18">
        <v>75.340003967285156</v>
      </c>
      <c r="N5417" s="18">
        <v>76.835197448730469</v>
      </c>
      <c r="O5417" s="18">
        <v>87.562858581542969</v>
      </c>
      <c r="P5417" s="18">
        <v>66.864395141601563</v>
      </c>
      <c r="Q5417" s="18">
        <v>54.14288330078125</v>
      </c>
      <c r="R5417" s="18">
        <v>48.902366638183587</v>
      </c>
      <c r="S5417" s="18">
        <v>72.745254516601563</v>
      </c>
      <c r="T5417" s="18">
        <v>88.471656799316406</v>
      </c>
      <c r="U5417" s="18">
        <v>80.225563049316406</v>
      </c>
      <c r="V5417" s="18">
        <v>113.4366912841797</v>
      </c>
      <c r="W5417" s="18">
        <v>82.8941650390625</v>
      </c>
      <c r="X5417" s="103">
        <v>1.3416610122139969</v>
      </c>
      <c r="Y5417" s="18">
        <v>5.7939373087423407</v>
      </c>
      <c r="Z5417" s="18">
        <v>32.122349585297499</v>
      </c>
      <c r="AA5417" s="18">
        <v>82.755170227985488</v>
      </c>
      <c r="AB5417" s="18">
        <v>66.993858337402344</v>
      </c>
      <c r="AC5417" s="18">
        <v>80.213462829589844</v>
      </c>
      <c r="AD5417" s="18">
        <v>83.421394348144531</v>
      </c>
      <c r="AE5417" s="18">
        <v>68.245101928710938</v>
      </c>
      <c r="AF5417" s="18">
        <v>74.284561157226563</v>
      </c>
      <c r="AG5417" s="18">
        <v>71.582221984863281</v>
      </c>
      <c r="AH5417" s="18">
        <v>72.162940979003906</v>
      </c>
      <c r="AI5417" s="18">
        <v>72.851005554199219</v>
      </c>
      <c r="AJ5417" s="18">
        <v>50.264347076416023</v>
      </c>
      <c r="AK5417" s="18">
        <v>57.918693542480469</v>
      </c>
      <c r="AL5417" s="18">
        <v>91.6669921875</v>
      </c>
      <c r="AM5417" s="18">
        <v>105.3927383422852</v>
      </c>
      <c r="AN5417" s="18">
        <v>112.91806793212891</v>
      </c>
      <c r="AO5417" s="18">
        <v>114.0219268798828</v>
      </c>
    </row>
    <row r="5418" spans="1:41" x14ac:dyDescent="0.3">
      <c r="A5418" s="4" t="s">
        <v>4387</v>
      </c>
      <c r="B5418" s="8" t="s">
        <v>11931</v>
      </c>
      <c r="C5418" s="87" t="s">
        <v>86</v>
      </c>
      <c r="D5418" s="87" t="s">
        <v>87</v>
      </c>
      <c r="E5418" s="87" t="s">
        <v>4366</v>
      </c>
      <c r="F5418" s="110">
        <v>2.9102234834321141</v>
      </c>
      <c r="G5418" s="18">
        <v>17.517745061703369</v>
      </c>
      <c r="H5418" s="18">
        <v>26.344588936722609</v>
      </c>
      <c r="I5418" s="18">
        <v>70.934442174591879</v>
      </c>
      <c r="J5418" s="18">
        <v>126.42420959472661</v>
      </c>
      <c r="K5418" s="18">
        <v>113.58090972900391</v>
      </c>
      <c r="L5418" s="18">
        <v>104.138671875</v>
      </c>
      <c r="M5418" s="18">
        <v>99.395675659179688</v>
      </c>
      <c r="N5418" s="18">
        <v>116.8422012329102</v>
      </c>
      <c r="O5418" s="18">
        <v>118.902473449707</v>
      </c>
      <c r="P5418" s="18">
        <v>129.95030212402341</v>
      </c>
      <c r="Q5418" s="18">
        <v>106.64064025878911</v>
      </c>
      <c r="R5418" s="18">
        <v>94.097366333007813</v>
      </c>
      <c r="S5418" s="18">
        <v>106.0713195800781</v>
      </c>
      <c r="T5418" s="18">
        <v>116.0203857421875</v>
      </c>
      <c r="U5418" s="18">
        <v>173.13539123535159</v>
      </c>
      <c r="V5418" s="18">
        <v>133.0927429199219</v>
      </c>
      <c r="W5418" s="18">
        <v>160.32667541503909</v>
      </c>
      <c r="X5418" s="103">
        <v>2.0837539462432182</v>
      </c>
      <c r="Y5418" s="18">
        <v>8.9986513891871045</v>
      </c>
      <c r="Z5418" s="18">
        <v>49.889705448406971</v>
      </c>
      <c r="AA5418" s="18">
        <v>128.52830257773741</v>
      </c>
      <c r="AB5418" s="18">
        <v>104.04917144775391</v>
      </c>
      <c r="AC5418" s="18">
        <v>101.69847106933589</v>
      </c>
      <c r="AD5418" s="18">
        <v>94.675712585449219</v>
      </c>
      <c r="AE5418" s="18">
        <v>95.474151611328125</v>
      </c>
      <c r="AF5418" s="18">
        <v>124.3074569702148</v>
      </c>
      <c r="AG5418" s="18">
        <v>109.96450042724609</v>
      </c>
      <c r="AH5418" s="18">
        <v>112.3266906738281</v>
      </c>
      <c r="AI5418" s="18">
        <v>109.17430114746089</v>
      </c>
      <c r="AJ5418" s="18">
        <v>111.13571929931641</v>
      </c>
      <c r="AK5418" s="18">
        <v>109.5960311889648</v>
      </c>
      <c r="AL5418" s="18">
        <v>121.74948883056641</v>
      </c>
      <c r="AM5418" s="18">
        <v>145.8005676269531</v>
      </c>
      <c r="AN5418" s="18">
        <v>203.2345275878906</v>
      </c>
      <c r="AO5418" s="18">
        <v>175.59797668457031</v>
      </c>
    </row>
    <row r="5419" spans="1:41" x14ac:dyDescent="0.3">
      <c r="A5419" s="4" t="s">
        <v>4257</v>
      </c>
      <c r="B5419" s="8" t="s">
        <v>11932</v>
      </c>
      <c r="C5419" s="87" t="s">
        <v>86</v>
      </c>
      <c r="D5419" s="87" t="s">
        <v>87</v>
      </c>
      <c r="E5419" s="87" t="s">
        <v>4255</v>
      </c>
      <c r="F5419" s="110">
        <v>2.062661955430519</v>
      </c>
      <c r="G5419" s="18">
        <v>12.415948977599969</v>
      </c>
      <c r="H5419" s="18">
        <v>18.67209911561455</v>
      </c>
      <c r="I5419" s="18">
        <v>50.275786734654673</v>
      </c>
      <c r="J5419" s="18">
        <v>89.604942321777344</v>
      </c>
      <c r="K5419" s="18">
        <v>111.8428421020508</v>
      </c>
      <c r="L5419" s="18">
        <v>138.08544921875</v>
      </c>
      <c r="M5419" s="18">
        <v>92.854438781738281</v>
      </c>
      <c r="N5419" s="18">
        <v>116.2694778442383</v>
      </c>
      <c r="O5419" s="18">
        <v>115.8171691894531</v>
      </c>
      <c r="P5419" s="18">
        <v>107.4893112182617</v>
      </c>
      <c r="Q5419" s="18">
        <v>83.910247802734375</v>
      </c>
      <c r="R5419" s="18">
        <v>83.741722106933594</v>
      </c>
      <c r="S5419" s="18">
        <v>99.667808532714844</v>
      </c>
      <c r="T5419" s="18">
        <v>146.3606262207031</v>
      </c>
      <c r="U5419" s="18">
        <v>119.4856414794922</v>
      </c>
      <c r="V5419" s="18">
        <v>151.5614318847656</v>
      </c>
      <c r="W5419" s="18">
        <v>121.4974060058594</v>
      </c>
      <c r="X5419" s="103">
        <v>1.790672620823845</v>
      </c>
      <c r="Y5419" s="18">
        <v>7.7329853152801213</v>
      </c>
      <c r="Z5419" s="18">
        <v>42.87268646496959</v>
      </c>
      <c r="AA5419" s="18">
        <v>110.45071460661489</v>
      </c>
      <c r="AB5419" s="18">
        <v>89.414588928222656</v>
      </c>
      <c r="AC5419" s="18">
        <v>114.9074325561523</v>
      </c>
      <c r="AD5419" s="18">
        <v>107.7285537719727</v>
      </c>
      <c r="AE5419" s="18">
        <v>107.61915588378911</v>
      </c>
      <c r="AF5419" s="18">
        <v>97.506072998046875</v>
      </c>
      <c r="AG5419" s="18">
        <v>131.47686767578131</v>
      </c>
      <c r="AH5419" s="18">
        <v>84.537071228027344</v>
      </c>
      <c r="AI5419" s="18">
        <v>90.387351989746094</v>
      </c>
      <c r="AJ5419" s="18">
        <v>89.447311401367188</v>
      </c>
      <c r="AK5419" s="18">
        <v>136.13279724121091</v>
      </c>
      <c r="AL5419" s="18">
        <v>137.0980224609375</v>
      </c>
      <c r="AM5419" s="18">
        <v>177.42120361328131</v>
      </c>
      <c r="AN5419" s="18">
        <v>182.21315002441409</v>
      </c>
      <c r="AO5419" s="18">
        <v>241.20448303222659</v>
      </c>
    </row>
    <row r="5420" spans="1:41" x14ac:dyDescent="0.3">
      <c r="A5420" s="4" t="s">
        <v>4393</v>
      </c>
      <c r="B5420" s="8" t="s">
        <v>11933</v>
      </c>
      <c r="C5420" s="87" t="s">
        <v>86</v>
      </c>
      <c r="D5420" s="87" t="s">
        <v>87</v>
      </c>
      <c r="E5420" s="87" t="s">
        <v>4366</v>
      </c>
      <c r="F5420" s="110">
        <v>1.3696210376405871</v>
      </c>
      <c r="G5420" s="18">
        <v>8.2442713781685786</v>
      </c>
      <c r="H5420" s="18">
        <v>12.39839601362025</v>
      </c>
      <c r="I5420" s="18">
        <v>33.383451425196029</v>
      </c>
      <c r="J5420" s="18">
        <v>59.498268127441413</v>
      </c>
      <c r="K5420" s="18">
        <v>67.086143493652344</v>
      </c>
      <c r="L5420" s="18">
        <v>93.204444885253906</v>
      </c>
      <c r="M5420" s="18">
        <v>55.903717041015632</v>
      </c>
      <c r="N5420" s="18">
        <v>73.895439147949219</v>
      </c>
      <c r="O5420" s="18">
        <v>65.375953674316406</v>
      </c>
      <c r="P5420" s="18">
        <v>77.563652038574219</v>
      </c>
      <c r="Q5420" s="18">
        <v>59.098770141601563</v>
      </c>
      <c r="R5420" s="18">
        <v>43.365848541259773</v>
      </c>
      <c r="S5420" s="18">
        <v>64.526458740234375</v>
      </c>
      <c r="T5420" s="18">
        <v>40.247554779052727</v>
      </c>
      <c r="U5420" s="18">
        <v>109.98964691162109</v>
      </c>
      <c r="V5420" s="18">
        <v>136.95024108886719</v>
      </c>
      <c r="W5420" s="18">
        <v>176.70487976074219</v>
      </c>
      <c r="X5420" s="103">
        <v>1.378732854679489</v>
      </c>
      <c r="Y5420" s="18">
        <v>5.9540313483016973</v>
      </c>
      <c r="Z5420" s="18">
        <v>33.009931972060393</v>
      </c>
      <c r="AA5420" s="18">
        <v>85.041803443058399</v>
      </c>
      <c r="AB5420" s="18">
        <v>68.844985961914063</v>
      </c>
      <c r="AC5420" s="18">
        <v>64.141616821289063</v>
      </c>
      <c r="AD5420" s="18">
        <v>53.1126708984375</v>
      </c>
      <c r="AE5420" s="18">
        <v>66.488151550292969</v>
      </c>
      <c r="AF5420" s="18">
        <v>87.669258117675781</v>
      </c>
      <c r="AG5420" s="18">
        <v>57.577835083007813</v>
      </c>
      <c r="AH5420" s="18">
        <v>58.404876708984382</v>
      </c>
      <c r="AI5420" s="18">
        <v>79.258460998535156</v>
      </c>
      <c r="AJ5420" s="18">
        <v>33.658214569091797</v>
      </c>
      <c r="AK5420" s="18">
        <v>74.31396484375</v>
      </c>
      <c r="AL5420" s="18">
        <v>81.09210205078125</v>
      </c>
      <c r="AM5420" s="18">
        <v>97.495048522949219</v>
      </c>
      <c r="AN5420" s="18">
        <v>165.22010803222659</v>
      </c>
      <c r="AO5420" s="18">
        <v>71.404411315917969</v>
      </c>
    </row>
    <row r="5421" spans="1:41" x14ac:dyDescent="0.3">
      <c r="A5421" s="4" t="s">
        <v>4384</v>
      </c>
      <c r="B5421" s="8" t="s">
        <v>11934</v>
      </c>
      <c r="C5421" s="87" t="s">
        <v>86</v>
      </c>
      <c r="D5421" s="87" t="s">
        <v>87</v>
      </c>
      <c r="E5421" s="87" t="s">
        <v>4366</v>
      </c>
      <c r="F5421" s="110">
        <v>2.2398654036488108</v>
      </c>
      <c r="G5421" s="18">
        <v>13.482604115122919</v>
      </c>
      <c r="H5421" s="18">
        <v>20.276220595651271</v>
      </c>
      <c r="I5421" s="18">
        <v>54.594983463819531</v>
      </c>
      <c r="J5421" s="18">
        <v>97.302909851074219</v>
      </c>
      <c r="K5421" s="18">
        <v>93.897834777832031</v>
      </c>
      <c r="L5421" s="18">
        <v>78.958145141601563</v>
      </c>
      <c r="M5421" s="18">
        <v>93.489303588867188</v>
      </c>
      <c r="N5421" s="18">
        <v>102.86562347412109</v>
      </c>
      <c r="O5421" s="18">
        <v>140.2647399902344</v>
      </c>
      <c r="P5421" s="18">
        <v>101.51247406005859</v>
      </c>
      <c r="Q5421" s="18">
        <v>85.82061767578125</v>
      </c>
      <c r="R5421" s="18">
        <v>70.628166198730469</v>
      </c>
      <c r="S5421" s="18">
        <v>91.040435791015625</v>
      </c>
      <c r="T5421" s="18">
        <v>92.866622924804688</v>
      </c>
      <c r="U5421" s="18">
        <v>115.82456207275391</v>
      </c>
      <c r="V5421" s="18">
        <v>205.46720886230469</v>
      </c>
      <c r="W5421" s="18">
        <v>125.84893798828131</v>
      </c>
      <c r="X5421" s="103">
        <v>1.5063752522085949</v>
      </c>
      <c r="Y5421" s="18">
        <v>6.5052525900971991</v>
      </c>
      <c r="Z5421" s="18">
        <v>36.065974950136798</v>
      </c>
      <c r="AA5421" s="18">
        <v>92.914931036144154</v>
      </c>
      <c r="AB5421" s="18">
        <v>75.218620300292969</v>
      </c>
      <c r="AC5421" s="18">
        <v>105.2819137573242</v>
      </c>
      <c r="AD5421" s="18">
        <v>86.0020751953125</v>
      </c>
      <c r="AE5421" s="18">
        <v>84.408126831054688</v>
      </c>
      <c r="AF5421" s="18">
        <v>114.1903991699219</v>
      </c>
      <c r="AG5421" s="18">
        <v>90.545684814453125</v>
      </c>
      <c r="AH5421" s="18">
        <v>114.61936950683589</v>
      </c>
      <c r="AI5421" s="18">
        <v>92.158195495605469</v>
      </c>
      <c r="AJ5421" s="18">
        <v>103.27940368652339</v>
      </c>
      <c r="AK5421" s="18">
        <v>75.46746826171875</v>
      </c>
      <c r="AL5421" s="18">
        <v>88.945556640625</v>
      </c>
      <c r="AM5421" s="18">
        <v>99.848655700683594</v>
      </c>
      <c r="AN5421" s="18">
        <v>162.8365783691406</v>
      </c>
      <c r="AO5421" s="18">
        <v>167.1675109863281</v>
      </c>
    </row>
    <row r="5422" spans="1:41" x14ac:dyDescent="0.3">
      <c r="A5422" s="4" t="s">
        <v>4402</v>
      </c>
      <c r="B5422" s="8" t="s">
        <v>11935</v>
      </c>
      <c r="C5422" s="87" t="s">
        <v>86</v>
      </c>
      <c r="D5422" s="87" t="s">
        <v>87</v>
      </c>
      <c r="E5422" s="87" t="s">
        <v>4398</v>
      </c>
      <c r="F5422" s="110">
        <v>1.504731404816124</v>
      </c>
      <c r="G5422" s="18">
        <v>9.0575522072349841</v>
      </c>
      <c r="H5422" s="18">
        <v>13.621472902592171</v>
      </c>
      <c r="I5422" s="18">
        <v>36.676661923345932</v>
      </c>
      <c r="J5422" s="18">
        <v>65.367652893066406</v>
      </c>
      <c r="K5422" s="18">
        <v>72.426742553710938</v>
      </c>
      <c r="L5422" s="18">
        <v>65.725173950195313</v>
      </c>
      <c r="M5422" s="18">
        <v>63.977680206298828</v>
      </c>
      <c r="N5422" s="18">
        <v>89.403030395507813</v>
      </c>
      <c r="O5422" s="18">
        <v>54.326080322265632</v>
      </c>
      <c r="P5422" s="18">
        <v>57.993438720703132</v>
      </c>
      <c r="Q5422" s="18">
        <v>52.2401123046875</v>
      </c>
      <c r="R5422" s="18">
        <v>56.865768432617188</v>
      </c>
      <c r="S5422" s="18">
        <v>55.638240814208977</v>
      </c>
      <c r="T5422" s="18">
        <v>60.368019104003913</v>
      </c>
      <c r="U5422" s="18">
        <v>70.4599609375</v>
      </c>
      <c r="V5422" s="18">
        <v>105.8987655639648</v>
      </c>
      <c r="W5422" s="18">
        <v>90.478996276855469</v>
      </c>
      <c r="X5422" s="103">
        <v>1.2260967462793579</v>
      </c>
      <c r="Y5422" s="18">
        <v>5.2948752462238771</v>
      </c>
      <c r="Z5422" s="18">
        <v>29.355483949249152</v>
      </c>
      <c r="AA5422" s="18">
        <v>75.627035466201235</v>
      </c>
      <c r="AB5422" s="18">
        <v>61.22332763671875</v>
      </c>
      <c r="AC5422" s="18">
        <v>55.274604797363281</v>
      </c>
      <c r="AD5422" s="18">
        <v>66.370223999023438</v>
      </c>
      <c r="AE5422" s="18">
        <v>67.006904602050781</v>
      </c>
      <c r="AF5422" s="18">
        <v>70.750129699707031</v>
      </c>
      <c r="AG5422" s="18">
        <v>65.206253051757813</v>
      </c>
      <c r="AH5422" s="18">
        <v>67.8916015625</v>
      </c>
      <c r="AI5422" s="18">
        <v>50.916603088378913</v>
      </c>
      <c r="AJ5422" s="18">
        <v>45.715404510498047</v>
      </c>
      <c r="AK5422" s="18">
        <v>53.092910766601563</v>
      </c>
      <c r="AL5422" s="18">
        <v>77.925346374511719</v>
      </c>
      <c r="AM5422" s="18">
        <v>93.132049560546875</v>
      </c>
      <c r="AN5422" s="18">
        <v>117.4201354980469</v>
      </c>
      <c r="AO5422" s="18">
        <v>84.971199035644531</v>
      </c>
    </row>
    <row r="5423" spans="1:41" x14ac:dyDescent="0.3">
      <c r="A5423" s="4" t="s">
        <v>4429</v>
      </c>
      <c r="B5423" s="8" t="s">
        <v>11936</v>
      </c>
      <c r="C5423" s="87" t="s">
        <v>86</v>
      </c>
      <c r="D5423" s="87" t="s">
        <v>87</v>
      </c>
      <c r="E5423" s="87" t="s">
        <v>4398</v>
      </c>
      <c r="F5423" s="110">
        <v>2.7816556718236161</v>
      </c>
      <c r="G5423" s="18">
        <v>16.743846369826048</v>
      </c>
      <c r="H5423" s="18">
        <v>25.180738061831931</v>
      </c>
      <c r="I5423" s="18">
        <v>67.800701398333203</v>
      </c>
      <c r="J5423" s="18">
        <v>120.8390426635742</v>
      </c>
      <c r="K5423" s="18">
        <v>114.15720367431641</v>
      </c>
      <c r="L5423" s="18">
        <v>104.372917175293</v>
      </c>
      <c r="M5423" s="18">
        <v>140.79481506347659</v>
      </c>
      <c r="N5423" s="18">
        <v>124.1219024658203</v>
      </c>
      <c r="O5423" s="18">
        <v>107.0780792236328</v>
      </c>
      <c r="P5423" s="18">
        <v>108.9509582519531</v>
      </c>
      <c r="Q5423" s="18">
        <v>108.8024826049805</v>
      </c>
      <c r="R5423" s="18">
        <v>104.3178787231445</v>
      </c>
      <c r="S5423" s="18">
        <v>95.375213623046875</v>
      </c>
      <c r="T5423" s="18">
        <v>107.1374053955078</v>
      </c>
      <c r="U5423" s="18">
        <v>154.77308654785159</v>
      </c>
      <c r="V5423" s="18">
        <v>146.86029052734381</v>
      </c>
      <c r="W5423" s="18">
        <v>153.02262878417969</v>
      </c>
      <c r="X5423" s="103">
        <v>2.4123602576541749</v>
      </c>
      <c r="Y5423" s="18">
        <v>10.417731432685059</v>
      </c>
      <c r="Z5423" s="18">
        <v>57.757271633146239</v>
      </c>
      <c r="AA5423" s="18">
        <v>148.7971119053104</v>
      </c>
      <c r="AB5423" s="18">
        <v>120.4576416015625</v>
      </c>
      <c r="AC5423" s="18">
        <v>92.894218444824219</v>
      </c>
      <c r="AD5423" s="18">
        <v>97.693550109863281</v>
      </c>
      <c r="AE5423" s="18">
        <v>133.5259094238281</v>
      </c>
      <c r="AF5423" s="18">
        <v>147.10820007324219</v>
      </c>
      <c r="AG5423" s="18">
        <v>112.4960403442383</v>
      </c>
      <c r="AH5423" s="18">
        <v>118.98928070068359</v>
      </c>
      <c r="AI5423" s="18">
        <v>97.349777221679688</v>
      </c>
      <c r="AJ5423" s="18">
        <v>89.571464538574219</v>
      </c>
      <c r="AK5423" s="18">
        <v>131.27085876464841</v>
      </c>
      <c r="AL5423" s="18">
        <v>115.7615661621094</v>
      </c>
      <c r="AM5423" s="18">
        <v>133.86962890625</v>
      </c>
      <c r="AN5423" s="18">
        <v>131.2345275878906</v>
      </c>
      <c r="AO5423" s="18">
        <v>91.767387390136719</v>
      </c>
    </row>
    <row r="5424" spans="1:41" x14ac:dyDescent="0.3">
      <c r="A5424" s="4" t="s">
        <v>4432</v>
      </c>
      <c r="B5424" s="8" t="s">
        <v>11937</v>
      </c>
      <c r="C5424" s="87" t="s">
        <v>86</v>
      </c>
      <c r="D5424" s="87" t="s">
        <v>87</v>
      </c>
      <c r="E5424" s="87" t="s">
        <v>4398</v>
      </c>
      <c r="F5424" s="110">
        <v>1.1375038883920521</v>
      </c>
      <c r="G5424" s="18">
        <v>6.8470697308951411</v>
      </c>
      <c r="H5424" s="18">
        <v>10.297172201452771</v>
      </c>
      <c r="I5424" s="18">
        <v>27.725775787968491</v>
      </c>
      <c r="J5424" s="18">
        <v>49.414772033691413</v>
      </c>
      <c r="K5424" s="18">
        <v>62.030986785888672</v>
      </c>
      <c r="L5424" s="18">
        <v>46.391712188720703</v>
      </c>
      <c r="M5424" s="18">
        <v>43.126224517822273</v>
      </c>
      <c r="N5424" s="18">
        <v>47.063632965087891</v>
      </c>
      <c r="O5424" s="18">
        <v>41.714599609375</v>
      </c>
      <c r="P5424" s="18">
        <v>34.357063293457031</v>
      </c>
      <c r="Q5424" s="18">
        <v>31.91356086730957</v>
      </c>
      <c r="R5424" s="18">
        <v>27.326126098632809</v>
      </c>
      <c r="S5424" s="18">
        <v>43.890594482421882</v>
      </c>
      <c r="T5424" s="18">
        <v>50.292232513427727</v>
      </c>
      <c r="U5424" s="18">
        <v>54.980316162109382</v>
      </c>
      <c r="V5424" s="18">
        <v>84.257087707519531</v>
      </c>
      <c r="W5424" s="18">
        <v>68.542083740234375</v>
      </c>
      <c r="X5424" s="103">
        <v>0.81864689759275067</v>
      </c>
      <c r="Y5424" s="18">
        <v>3.535310901538117</v>
      </c>
      <c r="Z5424" s="18">
        <v>19.600228069532061</v>
      </c>
      <c r="AA5424" s="18">
        <v>50.495067494809547</v>
      </c>
      <c r="AB5424" s="18">
        <v>40.877922058105469</v>
      </c>
      <c r="AC5424" s="18">
        <v>49.665317535400391</v>
      </c>
      <c r="AD5424" s="18">
        <v>44.476486206054688</v>
      </c>
      <c r="AE5424" s="18">
        <v>44.904895782470703</v>
      </c>
      <c r="AF5424" s="18">
        <v>48.1759033203125</v>
      </c>
      <c r="AG5424" s="18">
        <v>46.231327056884773</v>
      </c>
      <c r="AH5424" s="18">
        <v>48.436077117919922</v>
      </c>
      <c r="AI5424" s="18">
        <v>42.914424896240227</v>
      </c>
      <c r="AJ5424" s="18">
        <v>24.811086654663089</v>
      </c>
      <c r="AK5424" s="18">
        <v>44.477603912353523</v>
      </c>
      <c r="AL5424" s="18">
        <v>82.408523559570313</v>
      </c>
      <c r="AM5424" s="18">
        <v>70.130256652832031</v>
      </c>
      <c r="AN5424" s="18">
        <v>119.76356506347661</v>
      </c>
      <c r="AO5424" s="18">
        <v>72.870903015136719</v>
      </c>
    </row>
    <row r="5425" spans="1:41" x14ac:dyDescent="0.3">
      <c r="A5425" s="4" t="s">
        <v>4418</v>
      </c>
      <c r="B5425" s="8" t="s">
        <v>11938</v>
      </c>
      <c r="C5425" s="87" t="s">
        <v>86</v>
      </c>
      <c r="D5425" s="87" t="s">
        <v>87</v>
      </c>
      <c r="E5425" s="87" t="s">
        <v>4398</v>
      </c>
      <c r="F5425" s="110">
        <v>2.0744082777130282</v>
      </c>
      <c r="G5425" s="18">
        <v>12.486654571286859</v>
      </c>
      <c r="H5425" s="18">
        <v>18.778431853912029</v>
      </c>
      <c r="I5425" s="18">
        <v>50.562094237654449</v>
      </c>
      <c r="J5425" s="18">
        <v>90.115219116210938</v>
      </c>
      <c r="K5425" s="18">
        <v>101.1970596313477</v>
      </c>
      <c r="L5425" s="18">
        <v>107.1428680419922</v>
      </c>
      <c r="M5425" s="18">
        <v>93.715042114257813</v>
      </c>
      <c r="N5425" s="18">
        <v>120.1526260375977</v>
      </c>
      <c r="O5425" s="18">
        <v>95.888381958007813</v>
      </c>
      <c r="P5425" s="18">
        <v>84.925384521484375</v>
      </c>
      <c r="Q5425" s="18">
        <v>82.213485717773438</v>
      </c>
      <c r="R5425" s="18">
        <v>74.055976867675781</v>
      </c>
      <c r="S5425" s="18">
        <v>89.150146484375</v>
      </c>
      <c r="T5425" s="18">
        <v>112.86463928222661</v>
      </c>
      <c r="U5425" s="18">
        <v>119.5017166137695</v>
      </c>
      <c r="V5425" s="18">
        <v>139.22479248046881</v>
      </c>
      <c r="W5425" s="18">
        <v>113.45302581787109</v>
      </c>
      <c r="X5425" s="103">
        <v>1.884712296416901</v>
      </c>
      <c r="Y5425" s="18">
        <v>8.1390938478829344</v>
      </c>
      <c r="Z5425" s="18">
        <v>45.124205519923159</v>
      </c>
      <c r="AA5425" s="18">
        <v>116.2511882665341</v>
      </c>
      <c r="AB5425" s="18">
        <v>94.110321044921875</v>
      </c>
      <c r="AC5425" s="18">
        <v>89.934280395507813</v>
      </c>
      <c r="AD5425" s="18">
        <v>87.608329772949219</v>
      </c>
      <c r="AE5425" s="18">
        <v>95.581886291503906</v>
      </c>
      <c r="AF5425" s="18">
        <v>102.7799911499023</v>
      </c>
      <c r="AG5425" s="18">
        <v>102.9297409057617</v>
      </c>
      <c r="AH5425" s="18">
        <v>101.9778213500977</v>
      </c>
      <c r="AI5425" s="18">
        <v>79.560897827148438</v>
      </c>
      <c r="AJ5425" s="18">
        <v>80.035346984863281</v>
      </c>
      <c r="AK5425" s="18">
        <v>107.5649871826172</v>
      </c>
      <c r="AL5425" s="18">
        <v>112.2335891723633</v>
      </c>
      <c r="AM5425" s="18">
        <v>119.7865524291992</v>
      </c>
      <c r="AN5425" s="18">
        <v>141.0822448730469</v>
      </c>
      <c r="AO5425" s="18">
        <v>100.134895324707</v>
      </c>
    </row>
    <row r="5426" spans="1:41" x14ac:dyDescent="0.3">
      <c r="A5426" s="4" t="s">
        <v>4425</v>
      </c>
      <c r="B5426" s="8" t="s">
        <v>11753</v>
      </c>
      <c r="C5426" s="87" t="s">
        <v>86</v>
      </c>
      <c r="D5426" s="87" t="s">
        <v>87</v>
      </c>
      <c r="E5426" s="87" t="s">
        <v>4398</v>
      </c>
      <c r="F5426" s="110">
        <v>2.0692276934884948</v>
      </c>
      <c r="G5426" s="18">
        <v>12.45547065904346</v>
      </c>
      <c r="H5426" s="18">
        <v>18.73153498752896</v>
      </c>
      <c r="I5426" s="18">
        <v>50.435821511797542</v>
      </c>
      <c r="J5426" s="18">
        <v>89.890167236328125</v>
      </c>
      <c r="K5426" s="18">
        <v>85.643539428710938</v>
      </c>
      <c r="L5426" s="18">
        <v>107.016716003418</v>
      </c>
      <c r="M5426" s="18">
        <v>104.88816833496089</v>
      </c>
      <c r="N5426" s="18">
        <v>104.3021774291992</v>
      </c>
      <c r="O5426" s="18">
        <v>81.21881103515625</v>
      </c>
      <c r="P5426" s="18">
        <v>73.90020751953125</v>
      </c>
      <c r="Q5426" s="18">
        <v>82.688308715820313</v>
      </c>
      <c r="R5426" s="18">
        <v>74.121597290039063</v>
      </c>
      <c r="S5426" s="18">
        <v>70.97906494140625</v>
      </c>
      <c r="T5426" s="18">
        <v>90.474479675292969</v>
      </c>
      <c r="U5426" s="18">
        <v>98.053916931152344</v>
      </c>
      <c r="V5426" s="18">
        <v>115.9036483764648</v>
      </c>
      <c r="W5426" s="18">
        <v>111.7759323120117</v>
      </c>
      <c r="X5426" s="103">
        <v>2.35616951974849</v>
      </c>
      <c r="Y5426" s="18">
        <v>10.17507281042975</v>
      </c>
      <c r="Z5426" s="18">
        <v>56.411940353463542</v>
      </c>
      <c r="AA5426" s="18">
        <v>145.3312035735571</v>
      </c>
      <c r="AB5426" s="18">
        <v>117.65184020996089</v>
      </c>
      <c r="AC5426" s="18">
        <v>82.925254821777344</v>
      </c>
      <c r="AD5426" s="18">
        <v>81.244247436523438</v>
      </c>
      <c r="AE5426" s="18">
        <v>97.740562438964844</v>
      </c>
      <c r="AF5426" s="18">
        <v>105.239990234375</v>
      </c>
      <c r="AG5426" s="18">
        <v>87.928909301757813</v>
      </c>
      <c r="AH5426" s="18">
        <v>92.600265502929688</v>
      </c>
      <c r="AI5426" s="18">
        <v>80.48284912109375</v>
      </c>
      <c r="AJ5426" s="18">
        <v>75.410919189453125</v>
      </c>
      <c r="AK5426" s="18">
        <v>81.533447265625</v>
      </c>
      <c r="AL5426" s="18">
        <v>115.17555236816411</v>
      </c>
      <c r="AM5426" s="18">
        <v>117.03041076660161</v>
      </c>
      <c r="AN5426" s="18">
        <v>128.0610046386719</v>
      </c>
      <c r="AO5426" s="18">
        <v>110.9434051513672</v>
      </c>
    </row>
    <row r="5427" spans="1:41" x14ac:dyDescent="0.3">
      <c r="A5427" s="4" t="s">
        <v>4410</v>
      </c>
      <c r="B5427" s="8" t="s">
        <v>11939</v>
      </c>
      <c r="C5427" s="87" t="s">
        <v>86</v>
      </c>
      <c r="D5427" s="87" t="s">
        <v>87</v>
      </c>
      <c r="E5427" s="87" t="s">
        <v>4398</v>
      </c>
      <c r="F5427" s="110">
        <v>1.251956724269119</v>
      </c>
      <c r="G5427" s="18">
        <v>7.5360050006081538</v>
      </c>
      <c r="H5427" s="18">
        <v>11.33324827292601</v>
      </c>
      <c r="I5427" s="18">
        <v>30.51547496896243</v>
      </c>
      <c r="J5427" s="18">
        <v>54.386764526367188</v>
      </c>
      <c r="K5427" s="18">
        <v>46.389415740966797</v>
      </c>
      <c r="L5427" s="18">
        <v>44.1470947265625</v>
      </c>
      <c r="M5427" s="18">
        <v>43.200206756591797</v>
      </c>
      <c r="N5427" s="18">
        <v>32.512363433837891</v>
      </c>
      <c r="O5427" s="18">
        <v>41.864986419677727</v>
      </c>
      <c r="P5427" s="18">
        <v>32.636081695556641</v>
      </c>
      <c r="Q5427" s="18">
        <v>28.379400253295898</v>
      </c>
      <c r="R5427" s="18">
        <v>30.998270034790039</v>
      </c>
      <c r="S5427" s="18">
        <v>28.386800765991211</v>
      </c>
      <c r="T5427" s="18">
        <v>38.972000122070313</v>
      </c>
      <c r="U5427" s="18">
        <v>53.965255737304688</v>
      </c>
      <c r="V5427" s="18">
        <v>96.300559997558594</v>
      </c>
      <c r="W5427" s="18">
        <v>78.937553405761719</v>
      </c>
      <c r="X5427" s="103">
        <v>0.78758256957503903</v>
      </c>
      <c r="Y5427" s="18">
        <v>3.4011601977207491</v>
      </c>
      <c r="Z5427" s="18">
        <v>18.856478944281239</v>
      </c>
      <c r="AA5427" s="18">
        <v>48.578984572431487</v>
      </c>
      <c r="AB5427" s="18">
        <v>39.326770782470703</v>
      </c>
      <c r="AC5427" s="18">
        <v>37.512931823730469</v>
      </c>
      <c r="AD5427" s="18">
        <v>69.965347290039063</v>
      </c>
      <c r="AE5427" s="18">
        <v>37.531143188476563</v>
      </c>
      <c r="AF5427" s="18">
        <v>41.510883331298828</v>
      </c>
      <c r="AG5427" s="18">
        <v>43.033004760742188</v>
      </c>
      <c r="AH5427" s="18">
        <v>48.435192108154297</v>
      </c>
      <c r="AI5427" s="18">
        <v>38.534923553466797</v>
      </c>
      <c r="AJ5427" s="18">
        <v>25.0440559387207</v>
      </c>
      <c r="AK5427" s="18">
        <v>36.877288818359382</v>
      </c>
      <c r="AL5427" s="18">
        <v>50.953956604003913</v>
      </c>
      <c r="AM5427" s="18">
        <v>72.058067321777344</v>
      </c>
      <c r="AN5427" s="18">
        <v>97.16180419921875</v>
      </c>
      <c r="AO5427" s="18">
        <v>91.418815612792969</v>
      </c>
    </row>
    <row r="5428" spans="1:41" x14ac:dyDescent="0.3">
      <c r="A5428" s="4" t="s">
        <v>4426</v>
      </c>
      <c r="B5428" s="8" t="s">
        <v>11940</v>
      </c>
      <c r="C5428" s="87" t="s">
        <v>86</v>
      </c>
      <c r="D5428" s="87" t="s">
        <v>87</v>
      </c>
      <c r="E5428" s="87" t="s">
        <v>4398</v>
      </c>
      <c r="F5428" s="110">
        <v>2.0350256162355729</v>
      </c>
      <c r="G5428" s="18">
        <v>12.249595311906621</v>
      </c>
      <c r="H5428" s="18">
        <v>18.421923141174251</v>
      </c>
      <c r="I5428" s="18">
        <v>49.602172383144669</v>
      </c>
      <c r="J5428" s="18">
        <v>88.404380798339844</v>
      </c>
      <c r="K5428" s="18">
        <v>97.75408935546875</v>
      </c>
      <c r="L5428" s="18">
        <v>109.3685989379883</v>
      </c>
      <c r="M5428" s="18">
        <v>119.6086349487305</v>
      </c>
      <c r="N5428" s="18">
        <v>95.691551208496094</v>
      </c>
      <c r="O5428" s="18">
        <v>99.278732299804688</v>
      </c>
      <c r="P5428" s="18">
        <v>89.072853088378906</v>
      </c>
      <c r="Q5428" s="18">
        <v>80.207679748535156</v>
      </c>
      <c r="R5428" s="18">
        <v>96.841575622558594</v>
      </c>
      <c r="S5428" s="18">
        <v>86.981269836425781</v>
      </c>
      <c r="T5428" s="18">
        <v>85.093376159667969</v>
      </c>
      <c r="U5428" s="18">
        <v>99.678016662597656</v>
      </c>
      <c r="V5428" s="18">
        <v>128.38714599609381</v>
      </c>
      <c r="W5428" s="18">
        <v>99.130966186523438</v>
      </c>
      <c r="X5428" s="103">
        <v>1.8764623442923809</v>
      </c>
      <c r="Y5428" s="18">
        <v>8.1034665881098338</v>
      </c>
      <c r="Z5428" s="18">
        <v>44.926683311412027</v>
      </c>
      <c r="AA5428" s="18">
        <v>115.7423218791068</v>
      </c>
      <c r="AB5428" s="18">
        <v>93.698371887207031</v>
      </c>
      <c r="AC5428" s="18">
        <v>83.607933044433594</v>
      </c>
      <c r="AD5428" s="18">
        <v>92.784690856933594</v>
      </c>
      <c r="AE5428" s="18">
        <v>93.327491760253906</v>
      </c>
      <c r="AF5428" s="18">
        <v>99.4727783203125</v>
      </c>
      <c r="AG5428" s="18">
        <v>108.2426300048828</v>
      </c>
      <c r="AH5428" s="18">
        <v>108.72314453125</v>
      </c>
      <c r="AI5428" s="18">
        <v>90.274993896484375</v>
      </c>
      <c r="AJ5428" s="18">
        <v>86.193672180175781</v>
      </c>
      <c r="AK5428" s="18">
        <v>95.403068542480469</v>
      </c>
      <c r="AL5428" s="18">
        <v>107.7449111938477</v>
      </c>
      <c r="AM5428" s="18">
        <v>123.7294998168945</v>
      </c>
      <c r="AN5428" s="18">
        <v>143.80747985839841</v>
      </c>
      <c r="AO5428" s="18">
        <v>116.7188339233398</v>
      </c>
    </row>
    <row r="5429" spans="1:41" x14ac:dyDescent="0.3">
      <c r="A5429" s="4" t="s">
        <v>4419</v>
      </c>
      <c r="B5429" s="8" t="s">
        <v>11941</v>
      </c>
      <c r="C5429" s="87" t="s">
        <v>86</v>
      </c>
      <c r="D5429" s="87" t="s">
        <v>87</v>
      </c>
      <c r="E5429" s="87" t="s">
        <v>4398</v>
      </c>
      <c r="F5429" s="110">
        <v>1.5549055158244169</v>
      </c>
      <c r="G5429" s="18">
        <v>9.3595693170358878</v>
      </c>
      <c r="H5429" s="18">
        <v>14.075670436666121</v>
      </c>
      <c r="I5429" s="18">
        <v>37.89961699749783</v>
      </c>
      <c r="J5429" s="18">
        <v>67.547286987304688</v>
      </c>
      <c r="K5429" s="18">
        <v>76.253265380859375</v>
      </c>
      <c r="L5429" s="18">
        <v>81.826240539550781</v>
      </c>
      <c r="M5429" s="18">
        <v>61.788921356201172</v>
      </c>
      <c r="N5429" s="18">
        <v>76.739280700683594</v>
      </c>
      <c r="O5429" s="18">
        <v>66.228836059570313</v>
      </c>
      <c r="P5429" s="18">
        <v>66.490562438964844</v>
      </c>
      <c r="Q5429" s="18">
        <v>55.265792846679688</v>
      </c>
      <c r="R5429" s="18">
        <v>61.824245452880859</v>
      </c>
      <c r="S5429" s="18">
        <v>62.724647521972663</v>
      </c>
      <c r="T5429" s="18">
        <v>70.889915466308594</v>
      </c>
      <c r="U5429" s="18">
        <v>93.609809875488281</v>
      </c>
      <c r="V5429" s="18">
        <v>103.9396667480469</v>
      </c>
      <c r="W5429" s="18">
        <v>113.12933349609381</v>
      </c>
      <c r="X5429" s="103">
        <v>1.5313736996018139</v>
      </c>
      <c r="Y5429" s="18">
        <v>6.6132079049596264</v>
      </c>
      <c r="Z5429" s="18">
        <v>36.664493397750867</v>
      </c>
      <c r="AA5429" s="18">
        <v>94.456863573967055</v>
      </c>
      <c r="AB5429" s="18">
        <v>76.466880798339844</v>
      </c>
      <c r="AC5429" s="18">
        <v>74.134559631347656</v>
      </c>
      <c r="AD5429" s="18">
        <v>127.0815505981445</v>
      </c>
      <c r="AE5429" s="18">
        <v>64.4598388671875</v>
      </c>
      <c r="AF5429" s="18">
        <v>82.986526489257813</v>
      </c>
      <c r="AG5429" s="18">
        <v>78.460769653320313</v>
      </c>
      <c r="AH5429" s="18">
        <v>68.339118957519531</v>
      </c>
      <c r="AI5429" s="18">
        <v>63.804916381835938</v>
      </c>
      <c r="AJ5429" s="18">
        <v>47.42779541015625</v>
      </c>
      <c r="AK5429" s="18">
        <v>69.828643798828125</v>
      </c>
      <c r="AL5429" s="18">
        <v>80.694664001464844</v>
      </c>
      <c r="AM5429" s="18">
        <v>89.961456298828125</v>
      </c>
      <c r="AN5429" s="18">
        <v>134.83677673339841</v>
      </c>
      <c r="AO5429" s="18">
        <v>128.39302062988281</v>
      </c>
    </row>
    <row r="5430" spans="1:41" x14ac:dyDescent="0.3">
      <c r="A5430" s="4" t="s">
        <v>4430</v>
      </c>
      <c r="B5430" s="8" t="s">
        <v>11942</v>
      </c>
      <c r="C5430" s="87" t="s">
        <v>86</v>
      </c>
      <c r="D5430" s="87" t="s">
        <v>87</v>
      </c>
      <c r="E5430" s="87" t="s">
        <v>4398</v>
      </c>
      <c r="F5430" s="110">
        <v>1.551035796087372</v>
      </c>
      <c r="G5430" s="18">
        <v>9.3362759980864247</v>
      </c>
      <c r="H5430" s="18">
        <v>14.04064007684903</v>
      </c>
      <c r="I5430" s="18">
        <v>37.805295577688661</v>
      </c>
      <c r="J5430" s="18">
        <v>67.379180908203125</v>
      </c>
      <c r="K5430" s="18">
        <v>79.009407043457031</v>
      </c>
      <c r="L5430" s="18">
        <v>64.699630737304688</v>
      </c>
      <c r="M5430" s="18">
        <v>61.932968139648438</v>
      </c>
      <c r="N5430" s="18">
        <v>80.558753967285156</v>
      </c>
      <c r="O5430" s="18">
        <v>64.718498229980469</v>
      </c>
      <c r="P5430" s="18">
        <v>59.234718322753913</v>
      </c>
      <c r="Q5430" s="18">
        <v>69.32562255859375</v>
      </c>
      <c r="R5430" s="18">
        <v>46.187797546386719</v>
      </c>
      <c r="S5430" s="18">
        <v>49.298000335693359</v>
      </c>
      <c r="T5430" s="18">
        <v>50.155208587646477</v>
      </c>
      <c r="U5430" s="18">
        <v>65.827651977539063</v>
      </c>
      <c r="V5430" s="18">
        <v>108.4382705688477</v>
      </c>
      <c r="W5430" s="18">
        <v>106.11952972412109</v>
      </c>
      <c r="X5430" s="103">
        <v>1.1882203826005751</v>
      </c>
      <c r="Y5430" s="18">
        <v>5.131306897259293</v>
      </c>
      <c r="Z5430" s="18">
        <v>28.448639534725991</v>
      </c>
      <c r="AA5430" s="18">
        <v>73.290778471833974</v>
      </c>
      <c r="AB5430" s="18">
        <v>59.332027435302727</v>
      </c>
      <c r="AC5430" s="18">
        <v>62.933246612548828</v>
      </c>
      <c r="AD5430" s="18">
        <v>53.049125671386719</v>
      </c>
      <c r="AE5430" s="18">
        <v>60.479583740234382</v>
      </c>
      <c r="AF5430" s="18">
        <v>67.174819946289063</v>
      </c>
      <c r="AG5430" s="18">
        <v>68.410453796386719</v>
      </c>
      <c r="AH5430" s="18">
        <v>65.814498901367188</v>
      </c>
      <c r="AI5430" s="18">
        <v>63.26678466796875</v>
      </c>
      <c r="AJ5430" s="18">
        <v>40.097599029541023</v>
      </c>
      <c r="AK5430" s="18">
        <v>59.632007598876953</v>
      </c>
      <c r="AL5430" s="18">
        <v>83.035293579101563</v>
      </c>
      <c r="AM5430" s="18">
        <v>115.78392028808589</v>
      </c>
      <c r="AN5430" s="18">
        <v>91.40313720703125</v>
      </c>
      <c r="AO5430" s="18">
        <v>65.0931396484375</v>
      </c>
    </row>
    <row r="5431" spans="1:41" x14ac:dyDescent="0.3">
      <c r="A5431" s="4" t="s">
        <v>4403</v>
      </c>
      <c r="B5431" s="8" t="s">
        <v>11943</v>
      </c>
      <c r="C5431" s="87" t="s">
        <v>86</v>
      </c>
      <c r="D5431" s="87" t="s">
        <v>87</v>
      </c>
      <c r="E5431" s="87" t="s">
        <v>4398</v>
      </c>
      <c r="F5431" s="110">
        <v>2.327299573214439</v>
      </c>
      <c r="G5431" s="18">
        <v>14.00890372779944</v>
      </c>
      <c r="H5431" s="18">
        <v>21.06771213207227</v>
      </c>
      <c r="I5431" s="18">
        <v>56.726123591182599</v>
      </c>
      <c r="J5431" s="18">
        <v>101.10117340087891</v>
      </c>
      <c r="K5431" s="18">
        <v>116.1866073608398</v>
      </c>
      <c r="L5431" s="18">
        <v>118.61074066162109</v>
      </c>
      <c r="M5431" s="18">
        <v>107.7627868652344</v>
      </c>
      <c r="N5431" s="18">
        <v>102.8228073120117</v>
      </c>
      <c r="O5431" s="18">
        <v>96.528045654296875</v>
      </c>
      <c r="P5431" s="18">
        <v>96.545242309570313</v>
      </c>
      <c r="Q5431" s="18">
        <v>98.227348327636719</v>
      </c>
      <c r="R5431" s="18">
        <v>81.807365417480469</v>
      </c>
      <c r="S5431" s="18">
        <v>76.050468444824219</v>
      </c>
      <c r="T5431" s="18">
        <v>88.940696716308594</v>
      </c>
      <c r="U5431" s="18">
        <v>121.9473571777344</v>
      </c>
      <c r="V5431" s="18">
        <v>150.94960021972659</v>
      </c>
      <c r="W5431" s="18">
        <v>155.9609680175781</v>
      </c>
      <c r="X5431" s="103">
        <v>1.811451285315407</v>
      </c>
      <c r="Y5431" s="18">
        <v>7.8227175787412424</v>
      </c>
      <c r="Z5431" s="18">
        <v>43.370173921664872</v>
      </c>
      <c r="AA5431" s="18">
        <v>111.7323661575322</v>
      </c>
      <c r="AB5431" s="18">
        <v>90.452140808105469</v>
      </c>
      <c r="AC5431" s="18">
        <v>98.535842895507813</v>
      </c>
      <c r="AD5431" s="18">
        <v>106.5380477905273</v>
      </c>
      <c r="AE5431" s="18">
        <v>94.625617980957031</v>
      </c>
      <c r="AF5431" s="18">
        <v>107.8088760375977</v>
      </c>
      <c r="AG5431" s="18">
        <v>99.013351440429688</v>
      </c>
      <c r="AH5431" s="18">
        <v>100.14805603027339</v>
      </c>
      <c r="AI5431" s="18">
        <v>93.305244445800781</v>
      </c>
      <c r="AJ5431" s="18">
        <v>91.0115966796875</v>
      </c>
      <c r="AK5431" s="18">
        <v>95.697044372558594</v>
      </c>
      <c r="AL5431" s="18">
        <v>120.9507293701172</v>
      </c>
      <c r="AM5431" s="18">
        <v>130.58644104003909</v>
      </c>
      <c r="AN5431" s="18">
        <v>139.6487731933594</v>
      </c>
      <c r="AO5431" s="18">
        <v>163.1282653808594</v>
      </c>
    </row>
    <row r="5432" spans="1:41" x14ac:dyDescent="0.3">
      <c r="A5432" s="4" t="s">
        <v>4407</v>
      </c>
      <c r="B5432" s="8" t="s">
        <v>11944</v>
      </c>
      <c r="C5432" s="87" t="s">
        <v>86</v>
      </c>
      <c r="D5432" s="87" t="s">
        <v>87</v>
      </c>
      <c r="E5432" s="87" t="s">
        <v>4398</v>
      </c>
      <c r="F5432" s="110">
        <v>1.573322775498772</v>
      </c>
      <c r="G5432" s="18">
        <v>9.470429827078247</v>
      </c>
      <c r="H5432" s="18">
        <v>14.24239135628757</v>
      </c>
      <c r="I5432" s="18">
        <v>38.348523429880913</v>
      </c>
      <c r="J5432" s="18">
        <v>68.347358703613281</v>
      </c>
      <c r="K5432" s="18">
        <v>61.894420623779297</v>
      </c>
      <c r="L5432" s="18">
        <v>68.992744445800781</v>
      </c>
      <c r="M5432" s="18">
        <v>72.526420593261719</v>
      </c>
      <c r="N5432" s="18">
        <v>65.927909851074219</v>
      </c>
      <c r="O5432" s="18">
        <v>50.989570617675781</v>
      </c>
      <c r="P5432" s="18">
        <v>58.422420501708977</v>
      </c>
      <c r="Q5432" s="18">
        <v>45.588287353515632</v>
      </c>
      <c r="R5432" s="18">
        <v>40.156272888183587</v>
      </c>
      <c r="S5432" s="18">
        <v>47.12628173828125</v>
      </c>
      <c r="T5432" s="18">
        <v>63.976409912109382</v>
      </c>
      <c r="U5432" s="18">
        <v>79.721023559570313</v>
      </c>
      <c r="V5432" s="18">
        <v>104.4818572998047</v>
      </c>
      <c r="W5432" s="18">
        <v>86.318161010742188</v>
      </c>
      <c r="X5432" s="103">
        <v>1.5910474620214461</v>
      </c>
      <c r="Y5432" s="18">
        <v>6.8709079016716013</v>
      </c>
      <c r="Z5432" s="18">
        <v>38.09321603339653</v>
      </c>
      <c r="AA5432" s="18">
        <v>98.137608801132785</v>
      </c>
      <c r="AB5432" s="18">
        <v>79.446601867675781</v>
      </c>
      <c r="AC5432" s="18">
        <v>57.219524383544922</v>
      </c>
      <c r="AD5432" s="18">
        <v>75.899330139160156</v>
      </c>
      <c r="AE5432" s="18">
        <v>66.440589904785156</v>
      </c>
      <c r="AF5432" s="18">
        <v>76.553047180175781</v>
      </c>
      <c r="AG5432" s="18">
        <v>71.184539794921875</v>
      </c>
      <c r="AH5432" s="18">
        <v>68.835647583007813</v>
      </c>
      <c r="AI5432" s="18">
        <v>57.468486785888672</v>
      </c>
      <c r="AJ5432" s="18">
        <v>48.339550018310547</v>
      </c>
      <c r="AK5432" s="18">
        <v>51.375469207763672</v>
      </c>
      <c r="AL5432" s="18">
        <v>76.7152099609375</v>
      </c>
      <c r="AM5432" s="18">
        <v>86.811630249023438</v>
      </c>
      <c r="AN5432" s="18">
        <v>120.5114440917969</v>
      </c>
      <c r="AO5432" s="18">
        <v>68.377944946289063</v>
      </c>
    </row>
    <row r="5433" spans="1:41" x14ac:dyDescent="0.3">
      <c r="A5433" s="4" t="s">
        <v>4411</v>
      </c>
      <c r="B5433" s="8" t="s">
        <v>11945</v>
      </c>
      <c r="C5433" s="87" t="s">
        <v>86</v>
      </c>
      <c r="D5433" s="87" t="s">
        <v>87</v>
      </c>
      <c r="E5433" s="87" t="s">
        <v>4398</v>
      </c>
      <c r="F5433" s="110">
        <v>2.0028277706990512</v>
      </c>
      <c r="G5433" s="18">
        <v>12.05578419985425</v>
      </c>
      <c r="H5433" s="18">
        <v>18.130454458395491</v>
      </c>
      <c r="I5433" s="18">
        <v>48.817374849429719</v>
      </c>
      <c r="J5433" s="18">
        <v>87.005661010742188</v>
      </c>
      <c r="K5433" s="18">
        <v>115.0227813720703</v>
      </c>
      <c r="L5433" s="18">
        <v>114.0491485595703</v>
      </c>
      <c r="M5433" s="18">
        <v>147.3331298828125</v>
      </c>
      <c r="N5433" s="18">
        <v>87.733001708984375</v>
      </c>
      <c r="O5433" s="18">
        <v>89.252609252929688</v>
      </c>
      <c r="P5433" s="18">
        <v>90.538215637207031</v>
      </c>
      <c r="Q5433" s="18">
        <v>82.421897888183594</v>
      </c>
      <c r="R5433" s="18">
        <v>78.989189147949219</v>
      </c>
      <c r="S5433" s="18">
        <v>82.728904724121094</v>
      </c>
      <c r="T5433" s="18">
        <v>100.23846435546881</v>
      </c>
      <c r="U5433" s="18">
        <v>110.51686859130859</v>
      </c>
      <c r="V5433" s="18">
        <v>122.3264923095703</v>
      </c>
      <c r="W5433" s="18">
        <v>166.44342041015631</v>
      </c>
      <c r="X5433" s="103">
        <v>1.5705097489976201</v>
      </c>
      <c r="Y5433" s="18">
        <v>6.782216182495362</v>
      </c>
      <c r="Z5433" s="18">
        <v>37.60149749091223</v>
      </c>
      <c r="AA5433" s="18">
        <v>96.870819409544495</v>
      </c>
      <c r="AB5433" s="18">
        <v>78.42108154296875</v>
      </c>
      <c r="AC5433" s="18">
        <v>84.571784973144531</v>
      </c>
      <c r="AD5433" s="18">
        <v>79.407852172851563</v>
      </c>
      <c r="AE5433" s="18">
        <v>101.8276748657227</v>
      </c>
      <c r="AF5433" s="18">
        <v>111.6736373901367</v>
      </c>
      <c r="AG5433" s="18">
        <v>128.054931640625</v>
      </c>
      <c r="AH5433" s="18">
        <v>109.3152770996094</v>
      </c>
      <c r="AI5433" s="18">
        <v>87.043159484863281</v>
      </c>
      <c r="AJ5433" s="18">
        <v>83.606864929199219</v>
      </c>
      <c r="AK5433" s="18">
        <v>88.831672668457031</v>
      </c>
      <c r="AL5433" s="18">
        <v>101.1199188232422</v>
      </c>
      <c r="AM5433" s="18">
        <v>137.9444580078125</v>
      </c>
      <c r="AN5433" s="18">
        <v>144.81083679199219</v>
      </c>
      <c r="AO5433" s="18">
        <v>129.57798767089841</v>
      </c>
    </row>
    <row r="5434" spans="1:41" x14ac:dyDescent="0.3">
      <c r="A5434" s="4" t="s">
        <v>4414</v>
      </c>
      <c r="B5434" s="8" t="s">
        <v>11946</v>
      </c>
      <c r="C5434" s="87" t="s">
        <v>86</v>
      </c>
      <c r="D5434" s="87" t="s">
        <v>87</v>
      </c>
      <c r="E5434" s="87" t="s">
        <v>4398</v>
      </c>
      <c r="F5434" s="110">
        <v>2.5504821553311459</v>
      </c>
      <c r="G5434" s="18">
        <v>15.35232480799853</v>
      </c>
      <c r="H5434" s="18">
        <v>23.08805641737332</v>
      </c>
      <c r="I5434" s="18">
        <v>62.166026078280687</v>
      </c>
      <c r="J5434" s="18">
        <v>110.7965393066406</v>
      </c>
      <c r="K5434" s="18">
        <v>91.153739929199219</v>
      </c>
      <c r="L5434" s="18">
        <v>78.072402954101563</v>
      </c>
      <c r="M5434" s="18">
        <v>78.093170166015625</v>
      </c>
      <c r="N5434" s="18">
        <v>82.496421813964844</v>
      </c>
      <c r="O5434" s="18">
        <v>76.752632141113281</v>
      </c>
      <c r="P5434" s="18">
        <v>73.965133666992188</v>
      </c>
      <c r="Q5434" s="18">
        <v>73.182701110839844</v>
      </c>
      <c r="R5434" s="18">
        <v>67.694580078125</v>
      </c>
      <c r="S5434" s="18">
        <v>78.045600891113281</v>
      </c>
      <c r="T5434" s="18">
        <v>92.870628356933594</v>
      </c>
      <c r="U5434" s="18">
        <v>81.822830200195313</v>
      </c>
      <c r="V5434" s="18">
        <v>125.20285797119141</v>
      </c>
      <c r="W5434" s="18">
        <v>88.215225219726563</v>
      </c>
      <c r="X5434" s="103">
        <v>1.667229684988274</v>
      </c>
      <c r="Y5434" s="18">
        <v>7.1998993681390084</v>
      </c>
      <c r="Z5434" s="18">
        <v>39.917187942878527</v>
      </c>
      <c r="AA5434" s="18">
        <v>102.8366145653105</v>
      </c>
      <c r="AB5434" s="18">
        <v>83.250648498535156</v>
      </c>
      <c r="AC5434" s="18">
        <v>74.78717041015625</v>
      </c>
      <c r="AD5434" s="18">
        <v>76.650413513183594</v>
      </c>
      <c r="AE5434" s="18">
        <v>108.179573059082</v>
      </c>
      <c r="AF5434" s="18">
        <v>79.7249755859375</v>
      </c>
      <c r="AG5434" s="18">
        <v>113.64492034912109</v>
      </c>
      <c r="AH5434" s="18">
        <v>75.220794677734375</v>
      </c>
      <c r="AI5434" s="18">
        <v>69.138015747070313</v>
      </c>
      <c r="AJ5434" s="18">
        <v>103.053466796875</v>
      </c>
      <c r="AK5434" s="18">
        <v>126.1663055419922</v>
      </c>
      <c r="AL5434" s="18">
        <v>104.4580459594727</v>
      </c>
      <c r="AM5434" s="18">
        <v>103.3876190185547</v>
      </c>
      <c r="AN5434" s="18">
        <v>123.0622634887695</v>
      </c>
      <c r="AO5434" s="18">
        <v>51.022621154785163</v>
      </c>
    </row>
    <row r="5435" spans="1:41" x14ac:dyDescent="0.3">
      <c r="A5435" s="4" t="s">
        <v>4415</v>
      </c>
      <c r="B5435" s="8" t="s">
        <v>11947</v>
      </c>
      <c r="C5435" s="87" t="s">
        <v>86</v>
      </c>
      <c r="D5435" s="87" t="s">
        <v>87</v>
      </c>
      <c r="E5435" s="87" t="s">
        <v>4398</v>
      </c>
      <c r="F5435" s="110">
        <v>2.9122530051386262</v>
      </c>
      <c r="G5435" s="18">
        <v>17.52996152688354</v>
      </c>
      <c r="H5435" s="18">
        <v>26.362961036116559</v>
      </c>
      <c r="I5435" s="18">
        <v>70.983910193440707</v>
      </c>
      <c r="J5435" s="18">
        <v>126.5123748779297</v>
      </c>
      <c r="K5435" s="18">
        <v>124.4198455810547</v>
      </c>
      <c r="L5435" s="18">
        <v>128.46903991699219</v>
      </c>
      <c r="M5435" s="18">
        <v>147.1892395019531</v>
      </c>
      <c r="N5435" s="18">
        <v>145.13542175292969</v>
      </c>
      <c r="O5435" s="18">
        <v>136.31846618652341</v>
      </c>
      <c r="P5435" s="18">
        <v>125.99656677246089</v>
      </c>
      <c r="Q5435" s="18">
        <v>130.17250061035159</v>
      </c>
      <c r="R5435" s="18">
        <v>123.5594024658203</v>
      </c>
      <c r="S5435" s="18">
        <v>119.8143692016602</v>
      </c>
      <c r="T5435" s="18">
        <v>150.65412902832031</v>
      </c>
      <c r="U5435" s="18">
        <v>152.04180908203131</v>
      </c>
      <c r="V5435" s="18">
        <v>166.3587646484375</v>
      </c>
      <c r="W5435" s="18">
        <v>148.68756103515631</v>
      </c>
      <c r="X5435" s="103">
        <v>2.3085502063123551</v>
      </c>
      <c r="Y5435" s="18">
        <v>9.9694297200942703</v>
      </c>
      <c r="Z5435" s="18">
        <v>55.271828045449787</v>
      </c>
      <c r="AA5435" s="18">
        <v>142.39399040743541</v>
      </c>
      <c r="AB5435" s="18">
        <v>115.274040222168</v>
      </c>
      <c r="AC5435" s="18">
        <v>115.0238571166992</v>
      </c>
      <c r="AD5435" s="18">
        <v>137.3983154296875</v>
      </c>
      <c r="AE5435" s="18">
        <v>121.2979431152344</v>
      </c>
      <c r="AF5435" s="18">
        <v>122.0794219970703</v>
      </c>
      <c r="AG5435" s="18">
        <v>138.79644775390631</v>
      </c>
      <c r="AH5435" s="18">
        <v>122.22531890869141</v>
      </c>
      <c r="AI5435" s="18">
        <v>114.1315841674805</v>
      </c>
      <c r="AJ5435" s="18">
        <v>112.85821533203131</v>
      </c>
      <c r="AK5435" s="18">
        <v>114.0355987548828</v>
      </c>
      <c r="AL5435" s="18">
        <v>144.52677917480469</v>
      </c>
      <c r="AM5435" s="18">
        <v>154.47154235839841</v>
      </c>
      <c r="AN5435" s="18">
        <v>166.6118469238281</v>
      </c>
      <c r="AO5435" s="18">
        <v>131.88005065917969</v>
      </c>
    </row>
    <row r="5436" spans="1:41" x14ac:dyDescent="0.3">
      <c r="A5436" s="4" t="s">
        <v>4434</v>
      </c>
      <c r="B5436" s="8" t="s">
        <v>11948</v>
      </c>
      <c r="C5436" s="87" t="s">
        <v>86</v>
      </c>
      <c r="D5436" s="87" t="s">
        <v>87</v>
      </c>
      <c r="E5436" s="87" t="s">
        <v>4398</v>
      </c>
      <c r="F5436" s="110">
        <v>2.805006235819183</v>
      </c>
      <c r="G5436" s="18">
        <v>16.88440232006494</v>
      </c>
      <c r="H5436" s="18">
        <v>25.39211736428274</v>
      </c>
      <c r="I5436" s="18">
        <v>68.369853300555604</v>
      </c>
      <c r="J5436" s="18">
        <v>121.8534240722656</v>
      </c>
      <c r="K5436" s="18">
        <v>122.6389694213867</v>
      </c>
      <c r="L5436" s="18">
        <v>138.3363342285156</v>
      </c>
      <c r="M5436" s="18">
        <v>133.8586120605469</v>
      </c>
      <c r="N5436" s="18">
        <v>125.73008728027339</v>
      </c>
      <c r="O5436" s="18">
        <v>130.85762023925781</v>
      </c>
      <c r="P5436" s="18">
        <v>114.27597808837891</v>
      </c>
      <c r="Q5436" s="18">
        <v>118.4878768920898</v>
      </c>
      <c r="R5436" s="18">
        <v>113.880615234375</v>
      </c>
      <c r="S5436" s="18">
        <v>119.58946228027339</v>
      </c>
      <c r="T5436" s="18">
        <v>127.68544006347661</v>
      </c>
      <c r="U5436" s="18">
        <v>155.42311096191409</v>
      </c>
      <c r="V5436" s="18">
        <v>211.05503845214841</v>
      </c>
      <c r="W5436" s="18">
        <v>205.78077697753909</v>
      </c>
      <c r="X5436" s="103">
        <v>2.283166572711044</v>
      </c>
      <c r="Y5436" s="18">
        <v>9.8598109859913947</v>
      </c>
      <c r="Z5436" s="18">
        <v>54.664087383044397</v>
      </c>
      <c r="AA5436" s="18">
        <v>140.82829914819931</v>
      </c>
      <c r="AB5436" s="18">
        <v>114.0065460205078</v>
      </c>
      <c r="AC5436" s="18">
        <v>111.86968994140631</v>
      </c>
      <c r="AD5436" s="18">
        <v>119.69732666015631</v>
      </c>
      <c r="AE5436" s="18">
        <v>120.6062927246094</v>
      </c>
      <c r="AF5436" s="18">
        <v>132.0321350097656</v>
      </c>
      <c r="AG5436" s="18">
        <v>123.8791885375977</v>
      </c>
      <c r="AH5436" s="18">
        <v>121.39475250244141</v>
      </c>
      <c r="AI5436" s="18">
        <v>113.65529632568359</v>
      </c>
      <c r="AJ5436" s="18">
        <v>102.741943359375</v>
      </c>
      <c r="AK5436" s="18">
        <v>110.8029327392578</v>
      </c>
      <c r="AL5436" s="18">
        <v>143.1819152832031</v>
      </c>
      <c r="AM5436" s="18">
        <v>139.06890869140631</v>
      </c>
      <c r="AN5436" s="18">
        <v>190.84532165527341</v>
      </c>
      <c r="AO5436" s="18">
        <v>188.12065124511719</v>
      </c>
    </row>
    <row r="5437" spans="1:41" x14ac:dyDescent="0.3">
      <c r="A5437" s="4" t="s">
        <v>4440</v>
      </c>
      <c r="B5437" s="8" t="s">
        <v>11949</v>
      </c>
      <c r="C5437" s="87" t="s">
        <v>86</v>
      </c>
      <c r="D5437" s="87" t="s">
        <v>87</v>
      </c>
      <c r="E5437" s="87" t="s">
        <v>4398</v>
      </c>
      <c r="F5437" s="110">
        <v>1.843650816682892</v>
      </c>
      <c r="G5437" s="18">
        <v>11.097637405964351</v>
      </c>
      <c r="H5437" s="18">
        <v>16.689516521625819</v>
      </c>
      <c r="I5437" s="18">
        <v>44.937559947080381</v>
      </c>
      <c r="J5437" s="18">
        <v>80.090789794921875</v>
      </c>
      <c r="K5437" s="18">
        <v>80.023414611816406</v>
      </c>
      <c r="L5437" s="18">
        <v>78.370063781738281</v>
      </c>
      <c r="M5437" s="18">
        <v>72.317649841308594</v>
      </c>
      <c r="N5437" s="18">
        <v>65.409759521484375</v>
      </c>
      <c r="O5437" s="18">
        <v>61.783176422119141</v>
      </c>
      <c r="P5437" s="18">
        <v>67.049201965332031</v>
      </c>
      <c r="Q5437" s="18">
        <v>60.542209625244141</v>
      </c>
      <c r="R5437" s="18">
        <v>69.017021179199219</v>
      </c>
      <c r="S5437" s="18">
        <v>65.168907165527344</v>
      </c>
      <c r="T5437" s="18">
        <v>70.11297607421875</v>
      </c>
      <c r="U5437" s="18">
        <v>78.402168273925781</v>
      </c>
      <c r="V5437" s="18">
        <v>133.22998046875</v>
      </c>
      <c r="W5437" s="18">
        <v>97.633621215820313</v>
      </c>
      <c r="X5437" s="103">
        <v>1.49609119298835</v>
      </c>
      <c r="Y5437" s="18">
        <v>6.4608410779051821</v>
      </c>
      <c r="Z5437" s="18">
        <v>35.819751692233901</v>
      </c>
      <c r="AA5437" s="18">
        <v>92.280598620087972</v>
      </c>
      <c r="AB5437" s="18">
        <v>74.705101013183594</v>
      </c>
      <c r="AC5437" s="18">
        <v>65.006271362304688</v>
      </c>
      <c r="AD5437" s="18">
        <v>60.763442993164063</v>
      </c>
      <c r="AE5437" s="18">
        <v>67.94659423828125</v>
      </c>
      <c r="AF5437" s="18">
        <v>77.490081787109375</v>
      </c>
      <c r="AG5437" s="18">
        <v>70.837387084960938</v>
      </c>
      <c r="AH5437" s="18">
        <v>88.940139770507813</v>
      </c>
      <c r="AI5437" s="18">
        <v>68.3306884765625</v>
      </c>
      <c r="AJ5437" s="18">
        <v>64.196319580078125</v>
      </c>
      <c r="AK5437" s="18">
        <v>69.716156005859375</v>
      </c>
      <c r="AL5437" s="18">
        <v>90.456741333007813</v>
      </c>
      <c r="AM5437" s="18">
        <v>114.286735534668</v>
      </c>
      <c r="AN5437" s="18">
        <v>137.2900390625</v>
      </c>
      <c r="AO5437" s="18">
        <v>120.61810302734381</v>
      </c>
    </row>
    <row r="5438" spans="1:41" x14ac:dyDescent="0.3">
      <c r="A5438" s="4" t="s">
        <v>4404</v>
      </c>
      <c r="B5438" s="8" t="s">
        <v>11950</v>
      </c>
      <c r="C5438" s="87" t="s">
        <v>86</v>
      </c>
      <c r="D5438" s="87" t="s">
        <v>87</v>
      </c>
      <c r="E5438" s="87" t="s">
        <v>4398</v>
      </c>
      <c r="F5438" s="110">
        <v>1.244756453334229</v>
      </c>
      <c r="G5438" s="18">
        <v>7.4926638237773444</v>
      </c>
      <c r="H5438" s="18">
        <v>11.26806833774487</v>
      </c>
      <c r="I5438" s="18">
        <v>30.3399739446665</v>
      </c>
      <c r="J5438" s="18">
        <v>54.073974609375</v>
      </c>
      <c r="K5438" s="18">
        <v>54.584053039550781</v>
      </c>
      <c r="L5438" s="18">
        <v>46.092720031738281</v>
      </c>
      <c r="M5438" s="18">
        <v>46.588756561279297</v>
      </c>
      <c r="N5438" s="18">
        <v>39.104297637939453</v>
      </c>
      <c r="O5438" s="18">
        <v>32.132240295410163</v>
      </c>
      <c r="P5438" s="18">
        <v>39.099525451660163</v>
      </c>
      <c r="Q5438" s="18">
        <v>33.323005676269531</v>
      </c>
      <c r="R5438" s="18">
        <v>33.622215270996087</v>
      </c>
      <c r="S5438" s="18">
        <v>37.489646911621087</v>
      </c>
      <c r="T5438" s="18">
        <v>41.226364135742188</v>
      </c>
      <c r="U5438" s="18">
        <v>52.31109619140625</v>
      </c>
      <c r="V5438" s="18">
        <v>98.316230773925781</v>
      </c>
      <c r="W5438" s="18">
        <v>79.075180053710938</v>
      </c>
      <c r="X5438" s="103">
        <v>1.0761622126266981</v>
      </c>
      <c r="Y5438" s="18">
        <v>4.6473858427973793</v>
      </c>
      <c r="Z5438" s="18">
        <v>25.765717636407139</v>
      </c>
      <c r="AA5438" s="18">
        <v>66.378903678422603</v>
      </c>
      <c r="AB5438" s="18">
        <v>53.736568450927727</v>
      </c>
      <c r="AC5438" s="18">
        <v>39.361095428466797</v>
      </c>
      <c r="AD5438" s="18">
        <v>34.094196319580078</v>
      </c>
      <c r="AE5438" s="18">
        <v>42.089366912841797</v>
      </c>
      <c r="AF5438" s="18">
        <v>54.484409332275391</v>
      </c>
      <c r="AG5438" s="18">
        <v>44.415016174316413</v>
      </c>
      <c r="AH5438" s="18">
        <v>56.938465118408203</v>
      </c>
      <c r="AI5438" s="18">
        <v>38.845367431640632</v>
      </c>
      <c r="AJ5438" s="18">
        <v>24.68211555480957</v>
      </c>
      <c r="AK5438" s="18">
        <v>36.649036407470703</v>
      </c>
      <c r="AL5438" s="18">
        <v>52.423671722412109</v>
      </c>
      <c r="AM5438" s="18">
        <v>73.543830871582031</v>
      </c>
      <c r="AN5438" s="18">
        <v>84.937629699707031</v>
      </c>
      <c r="AO5438" s="18">
        <v>76.332695007324219</v>
      </c>
    </row>
    <row r="5439" spans="1:41" x14ac:dyDescent="0.3">
      <c r="A5439" s="4" t="s">
        <v>4416</v>
      </c>
      <c r="B5439" s="8" t="s">
        <v>11951</v>
      </c>
      <c r="C5439" s="87" t="s">
        <v>86</v>
      </c>
      <c r="D5439" s="87" t="s">
        <v>87</v>
      </c>
      <c r="E5439" s="87" t="s">
        <v>4398</v>
      </c>
      <c r="F5439" s="110"/>
      <c r="G5439" s="18"/>
      <c r="H5439" s="18"/>
      <c r="I5439" s="18"/>
      <c r="J5439" s="18"/>
      <c r="K5439" s="18"/>
      <c r="L5439" s="18"/>
      <c r="M5439" s="18"/>
      <c r="N5439" s="18"/>
      <c r="O5439" s="18"/>
      <c r="P5439" s="18"/>
      <c r="Q5439" s="18"/>
      <c r="R5439" s="18"/>
      <c r="S5439" s="18"/>
      <c r="T5439" s="18"/>
      <c r="U5439" s="18"/>
      <c r="V5439" s="18"/>
      <c r="W5439" s="18"/>
      <c r="X5439" s="103"/>
      <c r="Y5439" s="18"/>
      <c r="Z5439" s="18"/>
      <c r="AA5439" s="18"/>
      <c r="AB5439" s="18"/>
      <c r="AC5439" s="18"/>
      <c r="AD5439" s="18"/>
      <c r="AE5439" s="18"/>
      <c r="AF5439" s="18"/>
      <c r="AG5439" s="18"/>
      <c r="AH5439" s="18"/>
      <c r="AI5439" s="18"/>
      <c r="AJ5439" s="18"/>
      <c r="AK5439" s="18"/>
      <c r="AL5439" s="18"/>
      <c r="AM5439" s="18"/>
      <c r="AN5439" s="18"/>
      <c r="AO5439" s="18"/>
    </row>
    <row r="5440" spans="1:41" x14ac:dyDescent="0.3">
      <c r="A5440" s="4" t="s">
        <v>4428</v>
      </c>
      <c r="B5440" s="8" t="s">
        <v>11952</v>
      </c>
      <c r="C5440" s="87" t="s">
        <v>86</v>
      </c>
      <c r="D5440" s="87" t="s">
        <v>87</v>
      </c>
      <c r="E5440" s="87" t="s">
        <v>4398</v>
      </c>
      <c r="F5440" s="110">
        <v>1.6169841871783519</v>
      </c>
      <c r="G5440" s="18">
        <v>9.7332445157752669</v>
      </c>
      <c r="H5440" s="18">
        <v>14.63763314773208</v>
      </c>
      <c r="I5440" s="18">
        <v>39.412736504814163</v>
      </c>
      <c r="J5440" s="18">
        <v>70.244071960449219</v>
      </c>
      <c r="K5440" s="18">
        <v>75.836204528808594</v>
      </c>
      <c r="L5440" s="18">
        <v>75.843505859375</v>
      </c>
      <c r="M5440" s="18">
        <v>73.273788452148438</v>
      </c>
      <c r="N5440" s="18">
        <v>71.377540588378906</v>
      </c>
      <c r="O5440" s="18">
        <v>63.177528381347663</v>
      </c>
      <c r="P5440" s="18">
        <v>65.13055419921875</v>
      </c>
      <c r="Q5440" s="18">
        <v>56.400005340576172</v>
      </c>
      <c r="R5440" s="18">
        <v>49.935649871826172</v>
      </c>
      <c r="S5440" s="18">
        <v>62.276477813720703</v>
      </c>
      <c r="T5440" s="18">
        <v>64.809341430664063</v>
      </c>
      <c r="U5440" s="18">
        <v>80.8309326171875</v>
      </c>
      <c r="V5440" s="18">
        <v>129.42437744140631</v>
      </c>
      <c r="W5440" s="18">
        <v>98.601722717285156</v>
      </c>
      <c r="X5440" s="103">
        <v>1.463940749873367</v>
      </c>
      <c r="Y5440" s="18">
        <v>6.3220000069038704</v>
      </c>
      <c r="Z5440" s="18">
        <v>35.049998555144931</v>
      </c>
      <c r="AA5440" s="18">
        <v>90.297522888838216</v>
      </c>
      <c r="AB5440" s="18">
        <v>73.099716186523438</v>
      </c>
      <c r="AC5440" s="18">
        <v>70.208061218261719</v>
      </c>
      <c r="AD5440" s="18">
        <v>65.105300903320313</v>
      </c>
      <c r="AE5440" s="18">
        <v>77.45660400390625</v>
      </c>
      <c r="AF5440" s="18">
        <v>75.435874938964844</v>
      </c>
      <c r="AG5440" s="18">
        <v>72.506271362304688</v>
      </c>
      <c r="AH5440" s="18">
        <v>70.645378112792969</v>
      </c>
      <c r="AI5440" s="18">
        <v>64.119148254394531</v>
      </c>
      <c r="AJ5440" s="18">
        <v>58.967193603515632</v>
      </c>
      <c r="AK5440" s="18">
        <v>67.630996704101563</v>
      </c>
      <c r="AL5440" s="18">
        <v>90.648651123046875</v>
      </c>
      <c r="AM5440" s="18">
        <v>98.074981689453125</v>
      </c>
      <c r="AN5440" s="18">
        <v>130.72021484375</v>
      </c>
      <c r="AO5440" s="18">
        <v>105.404655456543</v>
      </c>
    </row>
    <row r="5441" spans="1:41" x14ac:dyDescent="0.3">
      <c r="A5441" s="4" t="s">
        <v>4427</v>
      </c>
      <c r="B5441" s="8" t="s">
        <v>11953</v>
      </c>
      <c r="C5441" s="87" t="s">
        <v>86</v>
      </c>
      <c r="D5441" s="87" t="s">
        <v>87</v>
      </c>
      <c r="E5441" s="87" t="s">
        <v>4398</v>
      </c>
      <c r="F5441" s="110">
        <v>2.787631485737236</v>
      </c>
      <c r="G5441" s="18">
        <v>16.77981707285657</v>
      </c>
      <c r="H5441" s="18">
        <v>25.23483368782523</v>
      </c>
      <c r="I5441" s="18">
        <v>67.946357231610278</v>
      </c>
      <c r="J5441" s="18">
        <v>121.0986404418945</v>
      </c>
      <c r="K5441" s="18">
        <v>147.52330017089841</v>
      </c>
      <c r="L5441" s="18">
        <v>131.74122619628909</v>
      </c>
      <c r="M5441" s="18">
        <v>142.85292053222659</v>
      </c>
      <c r="N5441" s="18">
        <v>138.28617858886719</v>
      </c>
      <c r="O5441" s="18">
        <v>114.9627304077148</v>
      </c>
      <c r="P5441" s="18">
        <v>111.1943283081055</v>
      </c>
      <c r="Q5441" s="18">
        <v>102.6733093261719</v>
      </c>
      <c r="R5441" s="18">
        <v>99.514724731445313</v>
      </c>
      <c r="S5441" s="18">
        <v>110.2743225097656</v>
      </c>
      <c r="T5441" s="18">
        <v>130.17378234863281</v>
      </c>
      <c r="U5441" s="18">
        <v>126.2594909667969</v>
      </c>
      <c r="V5441" s="18">
        <v>150.3998718261719</v>
      </c>
      <c r="W5441" s="18">
        <v>138.44195556640631</v>
      </c>
      <c r="X5441" s="103">
        <v>2.4828485697797702</v>
      </c>
      <c r="Y5441" s="18">
        <v>10.722133854561219</v>
      </c>
      <c r="Z5441" s="18">
        <v>59.444918649168187</v>
      </c>
      <c r="AA5441" s="18">
        <v>153.14491080229931</v>
      </c>
      <c r="AB5441" s="18">
        <v>123.9773712158203</v>
      </c>
      <c r="AC5441" s="18">
        <v>111.7215576171875</v>
      </c>
      <c r="AD5441" s="18">
        <v>100.4775085449219</v>
      </c>
      <c r="AE5441" s="18">
        <v>112.0830993652344</v>
      </c>
      <c r="AF5441" s="18">
        <v>120.1346969604492</v>
      </c>
      <c r="AG5441" s="18">
        <v>110.69390869140631</v>
      </c>
      <c r="AH5441" s="18">
        <v>111.90443420410161</v>
      </c>
      <c r="AI5441" s="18">
        <v>110.3354187011719</v>
      </c>
      <c r="AJ5441" s="18">
        <v>94.878768920898438</v>
      </c>
      <c r="AK5441" s="18">
        <v>103.736457824707</v>
      </c>
      <c r="AL5441" s="18">
        <v>119.8834991455078</v>
      </c>
      <c r="AM5441" s="18">
        <v>138.5067443847656</v>
      </c>
      <c r="AN5441" s="18">
        <v>153.12010192871091</v>
      </c>
      <c r="AO5441" s="18">
        <v>132.37351989746091</v>
      </c>
    </row>
    <row r="5442" spans="1:41" x14ac:dyDescent="0.3">
      <c r="A5442" s="4" t="s">
        <v>4436</v>
      </c>
      <c r="B5442" s="8" t="s">
        <v>11954</v>
      </c>
      <c r="C5442" s="87" t="s">
        <v>86</v>
      </c>
      <c r="D5442" s="87" t="s">
        <v>87</v>
      </c>
      <c r="E5442" s="87" t="s">
        <v>4398</v>
      </c>
      <c r="F5442" s="110">
        <v>2.4343721226019972</v>
      </c>
      <c r="G5442" s="18">
        <v>14.653414238403199</v>
      </c>
      <c r="H5442" s="18">
        <v>22.03697869049325</v>
      </c>
      <c r="I5442" s="18">
        <v>59.335934008237132</v>
      </c>
      <c r="J5442" s="18">
        <v>105.752555847168</v>
      </c>
      <c r="K5442" s="18">
        <v>104.4169387817383</v>
      </c>
      <c r="L5442" s="18">
        <v>95.689712524414063</v>
      </c>
      <c r="M5442" s="18">
        <v>107.9628372192383</v>
      </c>
      <c r="N5442" s="18">
        <v>113.65545654296881</v>
      </c>
      <c r="O5442" s="18">
        <v>101.5897903442383</v>
      </c>
      <c r="P5442" s="18">
        <v>99.386520385742188</v>
      </c>
      <c r="Q5442" s="18">
        <v>88.295974731445313</v>
      </c>
      <c r="R5442" s="18">
        <v>100.80682373046881</v>
      </c>
      <c r="S5442" s="18">
        <v>111.140739440918</v>
      </c>
      <c r="T5442" s="18">
        <v>108.3270950317383</v>
      </c>
      <c r="U5442" s="18">
        <v>142.72184753417969</v>
      </c>
      <c r="V5442" s="18">
        <v>146.0692443847656</v>
      </c>
      <c r="W5442" s="18">
        <v>80.588180541992188</v>
      </c>
      <c r="X5442" s="103">
        <v>1.911940270644104</v>
      </c>
      <c r="Y5442" s="18">
        <v>8.2566773315500495</v>
      </c>
      <c r="Z5442" s="18">
        <v>45.776103800236449</v>
      </c>
      <c r="AA5442" s="18">
        <v>117.930640543691</v>
      </c>
      <c r="AB5442" s="18">
        <v>95.46990966796875</v>
      </c>
      <c r="AC5442" s="18">
        <v>90.75848388671875</v>
      </c>
      <c r="AD5442" s="18">
        <v>95.000686645507813</v>
      </c>
      <c r="AE5442" s="18">
        <v>105.39748382568359</v>
      </c>
      <c r="AF5442" s="18">
        <v>106.28188323974609</v>
      </c>
      <c r="AG5442" s="18">
        <v>115.7361755371094</v>
      </c>
      <c r="AH5442" s="18">
        <v>120.0671463012695</v>
      </c>
      <c r="AI5442" s="18">
        <v>101.8245849609375</v>
      </c>
      <c r="AJ5442" s="18">
        <v>80.136062622070313</v>
      </c>
      <c r="AK5442" s="18">
        <v>107.1379089355469</v>
      </c>
      <c r="AL5442" s="18">
        <v>141.4688415527344</v>
      </c>
      <c r="AM5442" s="18">
        <v>120.36252593994141</v>
      </c>
      <c r="AN5442" s="18">
        <v>185.21185302734381</v>
      </c>
      <c r="AO5442" s="18">
        <v>93.778900146484375</v>
      </c>
    </row>
    <row r="5443" spans="1:41" x14ac:dyDescent="0.3">
      <c r="A5443" s="4" t="s">
        <v>4401</v>
      </c>
      <c r="B5443" s="8" t="s">
        <v>11955</v>
      </c>
      <c r="C5443" s="87" t="s">
        <v>86</v>
      </c>
      <c r="D5443" s="87" t="s">
        <v>87</v>
      </c>
      <c r="E5443" s="87" t="s">
        <v>4398</v>
      </c>
      <c r="F5443" s="110">
        <v>1.514592920335541</v>
      </c>
      <c r="G5443" s="18">
        <v>9.1169124301782212</v>
      </c>
      <c r="H5443" s="18">
        <v>13.71074356312088</v>
      </c>
      <c r="I5443" s="18">
        <v>36.917028722098081</v>
      </c>
      <c r="J5443" s="18">
        <v>65.796051025390625</v>
      </c>
      <c r="K5443" s="18">
        <v>74.065444946289063</v>
      </c>
      <c r="L5443" s="18">
        <v>82.799812316894531</v>
      </c>
      <c r="M5443" s="18">
        <v>68.725883483886719</v>
      </c>
      <c r="N5443" s="18">
        <v>70.541290283203125</v>
      </c>
      <c r="O5443" s="18">
        <v>69.119422912597656</v>
      </c>
      <c r="P5443" s="18">
        <v>68.650115966796875</v>
      </c>
      <c r="Q5443" s="18">
        <v>61.284786224365227</v>
      </c>
      <c r="R5443" s="18">
        <v>53.748889923095703</v>
      </c>
      <c r="S5443" s="18">
        <v>56.574359893798828</v>
      </c>
      <c r="T5443" s="18">
        <v>68.323936462402344</v>
      </c>
      <c r="U5443" s="18">
        <v>81.179054260253906</v>
      </c>
      <c r="V5443" s="18">
        <v>144.42094421386719</v>
      </c>
      <c r="W5443" s="18">
        <v>140.44911193847659</v>
      </c>
      <c r="X5443" s="103">
        <v>1.618301410725197</v>
      </c>
      <c r="Y5443" s="18">
        <v>6.9886035556167299</v>
      </c>
      <c r="Z5443" s="18">
        <v>38.745736200466872</v>
      </c>
      <c r="AA5443" s="18">
        <v>99.818663213410744</v>
      </c>
      <c r="AB5443" s="18">
        <v>80.807487487792969</v>
      </c>
      <c r="AC5443" s="18">
        <v>76.337715148925781</v>
      </c>
      <c r="AD5443" s="18">
        <v>82.526840209960938</v>
      </c>
      <c r="AE5443" s="18">
        <v>75.755561828613281</v>
      </c>
      <c r="AF5443" s="18">
        <v>85.149490356445313</v>
      </c>
      <c r="AG5443" s="18">
        <v>76.074066162109375</v>
      </c>
      <c r="AH5443" s="18">
        <v>63.701686859130859</v>
      </c>
      <c r="AI5443" s="18">
        <v>65.562263488769531</v>
      </c>
      <c r="AJ5443" s="18">
        <v>56.499065399169922</v>
      </c>
      <c r="AK5443" s="18">
        <v>81.296272277832031</v>
      </c>
      <c r="AL5443" s="18">
        <v>96.559341430664063</v>
      </c>
      <c r="AM5443" s="18">
        <v>115.3267059326172</v>
      </c>
      <c r="AN5443" s="18">
        <v>136.33489990234381</v>
      </c>
      <c r="AO5443" s="18">
        <v>152.56781005859381</v>
      </c>
    </row>
    <row r="5444" spans="1:41" x14ac:dyDescent="0.3">
      <c r="A5444" s="4" t="s">
        <v>4433</v>
      </c>
      <c r="B5444" s="8" t="s">
        <v>11956</v>
      </c>
      <c r="C5444" s="87" t="s">
        <v>86</v>
      </c>
      <c r="D5444" s="87" t="s">
        <v>87</v>
      </c>
      <c r="E5444" s="87" t="s">
        <v>4398</v>
      </c>
      <c r="F5444" s="110">
        <v>1.284878056710278</v>
      </c>
      <c r="G5444" s="18">
        <v>7.7341710562664181</v>
      </c>
      <c r="H5444" s="18">
        <v>11.631266268914651</v>
      </c>
      <c r="I5444" s="18">
        <v>31.317906935322561</v>
      </c>
      <c r="J5444" s="18">
        <v>55.816913604736328</v>
      </c>
      <c r="K5444" s="18">
        <v>71.187583923339844</v>
      </c>
      <c r="L5444" s="18">
        <v>58.128631591796882</v>
      </c>
      <c r="M5444" s="18">
        <v>55.085010528564453</v>
      </c>
      <c r="N5444" s="18">
        <v>53.106300354003913</v>
      </c>
      <c r="O5444" s="18">
        <v>50.186073303222663</v>
      </c>
      <c r="P5444" s="18">
        <v>45.322441101074219</v>
      </c>
      <c r="Q5444" s="18">
        <v>30.776144027709961</v>
      </c>
      <c r="R5444" s="18">
        <v>37.695293426513672</v>
      </c>
      <c r="S5444" s="18">
        <v>47.147342681884773</v>
      </c>
      <c r="T5444" s="18">
        <v>51.770217895507813</v>
      </c>
      <c r="U5444" s="18">
        <v>84.472312927246094</v>
      </c>
      <c r="V5444" s="18">
        <v>111.4527130126953</v>
      </c>
      <c r="W5444" s="18">
        <v>93.151191711425781</v>
      </c>
      <c r="X5444" s="103">
        <v>1.0791083294313091</v>
      </c>
      <c r="Y5444" s="18">
        <v>4.6601085916249536</v>
      </c>
      <c r="Z5444" s="18">
        <v>25.83625422728614</v>
      </c>
      <c r="AA5444" s="18">
        <v>66.560623498449871</v>
      </c>
      <c r="AB5444" s="18">
        <v>53.883678436279297</v>
      </c>
      <c r="AC5444" s="18">
        <v>43.400527954101563</v>
      </c>
      <c r="AD5444" s="18">
        <v>49.973484039306641</v>
      </c>
      <c r="AE5444" s="18">
        <v>47.581954956054688</v>
      </c>
      <c r="AF5444" s="18">
        <v>51.909549713134773</v>
      </c>
      <c r="AG5444" s="18">
        <v>55.279624938964837</v>
      </c>
      <c r="AH5444" s="18">
        <v>53.558998107910163</v>
      </c>
      <c r="AI5444" s="18">
        <v>41.5594482421875</v>
      </c>
      <c r="AJ5444" s="18">
        <v>46.397285461425781</v>
      </c>
      <c r="AK5444" s="18">
        <v>51.130985260009773</v>
      </c>
      <c r="AL5444" s="18">
        <v>75.261100769042969</v>
      </c>
      <c r="AM5444" s="18">
        <v>94.303962707519531</v>
      </c>
      <c r="AN5444" s="18">
        <v>113.87786865234381</v>
      </c>
      <c r="AO5444" s="18">
        <v>99.720382690429688</v>
      </c>
    </row>
    <row r="5445" spans="1:41" x14ac:dyDescent="0.3">
      <c r="A5445" s="4" t="s">
        <v>4423</v>
      </c>
      <c r="B5445" s="8" t="s">
        <v>11957</v>
      </c>
      <c r="C5445" s="87" t="s">
        <v>86</v>
      </c>
      <c r="D5445" s="87" t="s">
        <v>87</v>
      </c>
      <c r="E5445" s="87" t="s">
        <v>4398</v>
      </c>
      <c r="F5445" s="110">
        <v>1.9247593274716801</v>
      </c>
      <c r="G5445" s="18">
        <v>11.58586046595312</v>
      </c>
      <c r="H5445" s="18">
        <v>17.423745486571288</v>
      </c>
      <c r="I5445" s="18">
        <v>46.914517043732417</v>
      </c>
      <c r="J5445" s="18">
        <v>83.6142578125</v>
      </c>
      <c r="K5445" s="18">
        <v>92.997993469238281</v>
      </c>
      <c r="L5445" s="18">
        <v>85.147613525390625</v>
      </c>
      <c r="M5445" s="18">
        <v>78.422805786132813</v>
      </c>
      <c r="N5445" s="18">
        <v>91.988510131835938</v>
      </c>
      <c r="O5445" s="18">
        <v>94.208114624023438</v>
      </c>
      <c r="P5445" s="18">
        <v>76.611480712890625</v>
      </c>
      <c r="Q5445" s="18">
        <v>98.320823669433594</v>
      </c>
      <c r="R5445" s="18">
        <v>93.0784912109375</v>
      </c>
      <c r="S5445" s="18">
        <v>73.376022338867188</v>
      </c>
      <c r="T5445" s="18">
        <v>88.073966979980469</v>
      </c>
      <c r="U5445" s="18">
        <v>101.5890655517578</v>
      </c>
      <c r="V5445" s="18">
        <v>110.7751922607422</v>
      </c>
      <c r="W5445" s="18">
        <v>111.4106826782227</v>
      </c>
      <c r="X5445" s="103">
        <v>1.3508028056303181</v>
      </c>
      <c r="Y5445" s="18">
        <v>5.8334159680023507</v>
      </c>
      <c r="Z5445" s="18">
        <v>32.34122445851979</v>
      </c>
      <c r="AA5445" s="18">
        <v>83.319046396011188</v>
      </c>
      <c r="AB5445" s="18">
        <v>67.450340270996094</v>
      </c>
      <c r="AC5445" s="18">
        <v>72.300987243652344</v>
      </c>
      <c r="AD5445" s="18">
        <v>74.398490905761719</v>
      </c>
      <c r="AE5445" s="18">
        <v>69.203849792480469</v>
      </c>
      <c r="AF5445" s="18">
        <v>74.71148681640625</v>
      </c>
      <c r="AG5445" s="18">
        <v>82.593299865722656</v>
      </c>
      <c r="AH5445" s="18">
        <v>87.084884643554688</v>
      </c>
      <c r="AI5445" s="18">
        <v>90.945663452148438</v>
      </c>
      <c r="AJ5445" s="18">
        <v>82.674552917480469</v>
      </c>
      <c r="AK5445" s="18">
        <v>73.82049560546875</v>
      </c>
      <c r="AL5445" s="18">
        <v>85.643234252929688</v>
      </c>
      <c r="AM5445" s="18">
        <v>118.27392578125</v>
      </c>
      <c r="AN5445" s="18">
        <v>134.6802978515625</v>
      </c>
      <c r="AO5445" s="18">
        <v>123.95562744140631</v>
      </c>
    </row>
    <row r="5446" spans="1:41" x14ac:dyDescent="0.3">
      <c r="A5446" s="4" t="s">
        <v>4330</v>
      </c>
      <c r="B5446" s="8" t="s">
        <v>11958</v>
      </c>
      <c r="C5446" s="87" t="s">
        <v>86</v>
      </c>
      <c r="D5446" s="87" t="s">
        <v>87</v>
      </c>
      <c r="E5446" s="87" t="s">
        <v>4279</v>
      </c>
      <c r="F5446" s="110">
        <v>2.2790738451943811</v>
      </c>
      <c r="G5446" s="18">
        <v>13.718614678288329</v>
      </c>
      <c r="H5446" s="18">
        <v>20.63115219497621</v>
      </c>
      <c r="I5446" s="18">
        <v>55.550658842498748</v>
      </c>
      <c r="J5446" s="18">
        <v>99.006179809570313</v>
      </c>
      <c r="K5446" s="18">
        <v>107.02467346191411</v>
      </c>
      <c r="L5446" s="18">
        <v>126.0573043823242</v>
      </c>
      <c r="M5446" s="18">
        <v>117.3947830200195</v>
      </c>
      <c r="N5446" s="18">
        <v>104.29713439941411</v>
      </c>
      <c r="O5446" s="18">
        <v>113.5481414794922</v>
      </c>
      <c r="P5446" s="18">
        <v>117.02890777587891</v>
      </c>
      <c r="Q5446" s="18">
        <v>99.438201904296875</v>
      </c>
      <c r="R5446" s="18">
        <v>93.237937927246094</v>
      </c>
      <c r="S5446" s="18">
        <v>86.051124572753906</v>
      </c>
      <c r="T5446" s="18">
        <v>106.485710144043</v>
      </c>
      <c r="U5446" s="18">
        <v>132.70887756347659</v>
      </c>
      <c r="V5446" s="18">
        <v>143.54273986816409</v>
      </c>
      <c r="W5446" s="18">
        <v>70.162429809570313</v>
      </c>
      <c r="X5446" s="103">
        <v>2.2133488604534839</v>
      </c>
      <c r="Y5446" s="18">
        <v>9.5583045367635204</v>
      </c>
      <c r="Z5446" s="18">
        <v>52.992496019826532</v>
      </c>
      <c r="AA5446" s="18">
        <v>136.52186361030701</v>
      </c>
      <c r="AB5446" s="18">
        <v>110.5203018188477</v>
      </c>
      <c r="AC5446" s="18">
        <v>86.325813293457031</v>
      </c>
      <c r="AD5446" s="18">
        <v>94.745208740234375</v>
      </c>
      <c r="AE5446" s="18">
        <v>92.3079833984375</v>
      </c>
      <c r="AF5446" s="18">
        <v>99.063613891601563</v>
      </c>
      <c r="AG5446" s="18">
        <v>98.6383056640625</v>
      </c>
      <c r="AH5446" s="18">
        <v>104.98744964599609</v>
      </c>
      <c r="AI5446" s="18">
        <v>91.347373962402344</v>
      </c>
      <c r="AJ5446" s="18">
        <v>81.12591552734375</v>
      </c>
      <c r="AK5446" s="18">
        <v>83.502601623535156</v>
      </c>
      <c r="AL5446" s="18">
        <v>103.76905822753911</v>
      </c>
      <c r="AM5446" s="18">
        <v>130.2328186035156</v>
      </c>
      <c r="AN5446" s="18">
        <v>133.0281982421875</v>
      </c>
      <c r="AO5446" s="18">
        <v>135.56736755371091</v>
      </c>
    </row>
    <row r="5447" spans="1:41" x14ac:dyDescent="0.3">
      <c r="A5447" s="4" t="s">
        <v>4412</v>
      </c>
      <c r="B5447" s="8" t="s">
        <v>11959</v>
      </c>
      <c r="C5447" s="87" t="s">
        <v>86</v>
      </c>
      <c r="D5447" s="87" t="s">
        <v>87</v>
      </c>
      <c r="E5447" s="87" t="s">
        <v>4398</v>
      </c>
      <c r="F5447" s="110">
        <v>2.837214618851585</v>
      </c>
      <c r="G5447" s="18">
        <v>17.07827686132385</v>
      </c>
      <c r="H5447" s="18">
        <v>25.683681436985658</v>
      </c>
      <c r="I5447" s="18">
        <v>69.154907677566754</v>
      </c>
      <c r="J5447" s="18">
        <v>123.2526016235352</v>
      </c>
      <c r="K5447" s="18">
        <v>116.8835525512695</v>
      </c>
      <c r="L5447" s="18">
        <v>135.71661376953131</v>
      </c>
      <c r="M5447" s="18">
        <v>143.19563293457031</v>
      </c>
      <c r="N5447" s="18">
        <v>156.28855895996091</v>
      </c>
      <c r="O5447" s="18">
        <v>146.9825134277344</v>
      </c>
      <c r="P5447" s="18">
        <v>127.4380340576172</v>
      </c>
      <c r="Q5447" s="18">
        <v>123.40427398681641</v>
      </c>
      <c r="R5447" s="18">
        <v>117.92022705078131</v>
      </c>
      <c r="S5447" s="18">
        <v>124.3563232421875</v>
      </c>
      <c r="T5447" s="18">
        <v>154.8590087890625</v>
      </c>
      <c r="U5447" s="18">
        <v>174.0167236328125</v>
      </c>
      <c r="V5447" s="18">
        <v>184.0711669921875</v>
      </c>
      <c r="W5447" s="18">
        <v>174.79335021972659</v>
      </c>
      <c r="X5447" s="103">
        <v>2.309862834124222</v>
      </c>
      <c r="Y5447" s="18">
        <v>9.9750982780850226</v>
      </c>
      <c r="Z5447" s="18">
        <v>55.303255275625148</v>
      </c>
      <c r="AA5447" s="18">
        <v>142.4749547769953</v>
      </c>
      <c r="AB5447" s="18">
        <v>115.33958435058589</v>
      </c>
      <c r="AC5447" s="18">
        <v>109.7954559326172</v>
      </c>
      <c r="AD5447" s="18">
        <v>114.2258758544922</v>
      </c>
      <c r="AE5447" s="18">
        <v>138.89540100097659</v>
      </c>
      <c r="AF5447" s="18">
        <v>137.10102844238281</v>
      </c>
      <c r="AG5447" s="18">
        <v>124.36415863037109</v>
      </c>
      <c r="AH5447" s="18">
        <v>116.72426605224609</v>
      </c>
      <c r="AI5447" s="18">
        <v>117.05787658691411</v>
      </c>
      <c r="AJ5447" s="18">
        <v>140.76985168457031</v>
      </c>
      <c r="AK5447" s="18">
        <v>122.78192138671881</v>
      </c>
      <c r="AL5447" s="18">
        <v>164.8950500488281</v>
      </c>
      <c r="AM5447" s="18">
        <v>154.4248352050781</v>
      </c>
      <c r="AN5447" s="18">
        <v>170.68449401855469</v>
      </c>
      <c r="AO5447" s="18">
        <v>124.29409027099609</v>
      </c>
    </row>
    <row r="5448" spans="1:41" x14ac:dyDescent="0.3">
      <c r="A5448" s="4" t="s">
        <v>4431</v>
      </c>
      <c r="B5448" s="8" t="s">
        <v>11960</v>
      </c>
      <c r="C5448" s="87" t="s">
        <v>86</v>
      </c>
      <c r="D5448" s="87" t="s">
        <v>87</v>
      </c>
      <c r="E5448" s="87" t="s">
        <v>4398</v>
      </c>
      <c r="F5448" s="110">
        <v>2.6045265129512791</v>
      </c>
      <c r="G5448" s="18">
        <v>15.67763840820923</v>
      </c>
      <c r="H5448" s="18">
        <v>23.577289080760568</v>
      </c>
      <c r="I5448" s="18">
        <v>63.483315414406583</v>
      </c>
      <c r="J5448" s="18">
        <v>113.14430236816411</v>
      </c>
      <c r="K5448" s="18">
        <v>106.4402160644531</v>
      </c>
      <c r="L5448" s="18">
        <v>113.2776565551758</v>
      </c>
      <c r="M5448" s="18">
        <v>106.5820846557617</v>
      </c>
      <c r="N5448" s="18">
        <v>108.0728302001953</v>
      </c>
      <c r="O5448" s="18">
        <v>98.203765869140625</v>
      </c>
      <c r="P5448" s="18">
        <v>97.287841796875</v>
      </c>
      <c r="Q5448" s="18">
        <v>83.70703125</v>
      </c>
      <c r="R5448" s="18">
        <v>87.298568725585938</v>
      </c>
      <c r="S5448" s="18">
        <v>90.508552551269531</v>
      </c>
      <c r="T5448" s="18">
        <v>110.76161956787109</v>
      </c>
      <c r="U5448" s="18">
        <v>116.5010681152344</v>
      </c>
      <c r="V5448" s="18">
        <v>145.754638671875</v>
      </c>
      <c r="W5448" s="18">
        <v>121.26377868652339</v>
      </c>
      <c r="X5448" s="103">
        <v>2.1070585521834801</v>
      </c>
      <c r="Y5448" s="18">
        <v>9.099291882272615</v>
      </c>
      <c r="Z5448" s="18">
        <v>50.447669563146633</v>
      </c>
      <c r="AA5448" s="18">
        <v>129.9657570570175</v>
      </c>
      <c r="AB5448" s="18">
        <v>105.2128524780273</v>
      </c>
      <c r="AC5448" s="18">
        <v>87.042152404785156</v>
      </c>
      <c r="AD5448" s="18">
        <v>101.19326019287109</v>
      </c>
      <c r="AE5448" s="18">
        <v>136.697265625</v>
      </c>
      <c r="AF5448" s="18">
        <v>107.7219772338867</v>
      </c>
      <c r="AG5448" s="18">
        <v>107.5009078979492</v>
      </c>
      <c r="AH5448" s="18">
        <v>105.18695068359381</v>
      </c>
      <c r="AI5448" s="18">
        <v>97.555618286132813</v>
      </c>
      <c r="AJ5448" s="18">
        <v>90.229286193847656</v>
      </c>
      <c r="AK5448" s="18">
        <v>98.821334838867188</v>
      </c>
      <c r="AL5448" s="18">
        <v>103.5336532592773</v>
      </c>
      <c r="AM5448" s="18">
        <v>132.83998107910159</v>
      </c>
      <c r="AN5448" s="18">
        <v>147.95558166503909</v>
      </c>
      <c r="AO5448" s="18">
        <v>104.5685272216797</v>
      </c>
    </row>
    <row r="5449" spans="1:41" x14ac:dyDescent="0.3">
      <c r="A5449" s="4" t="s">
        <v>4421</v>
      </c>
      <c r="B5449" s="8" t="s">
        <v>11961</v>
      </c>
      <c r="C5449" s="87" t="s">
        <v>86</v>
      </c>
      <c r="D5449" s="87" t="s">
        <v>87</v>
      </c>
      <c r="E5449" s="87" t="s">
        <v>4398</v>
      </c>
      <c r="F5449" s="110">
        <v>2.7663794640461958</v>
      </c>
      <c r="G5449" s="18">
        <v>16.65189304910071</v>
      </c>
      <c r="H5449" s="18">
        <v>25.042451288771641</v>
      </c>
      <c r="I5449" s="18">
        <v>67.428355671826822</v>
      </c>
      <c r="J5449" s="18">
        <v>120.175422668457</v>
      </c>
      <c r="K5449" s="18">
        <v>159.02427673339841</v>
      </c>
      <c r="L5449" s="18">
        <v>136.2002258300781</v>
      </c>
      <c r="M5449" s="18">
        <v>165.66400146484381</v>
      </c>
      <c r="N5449" s="18">
        <v>148.47425842285159</v>
      </c>
      <c r="O5449" s="18">
        <v>128.20335388183591</v>
      </c>
      <c r="P5449" s="18">
        <v>127.09072113037109</v>
      </c>
      <c r="Q5449" s="18">
        <v>117.7128372192383</v>
      </c>
      <c r="R5449" s="18">
        <v>126.564208984375</v>
      </c>
      <c r="S5449" s="18">
        <v>155.54023742675781</v>
      </c>
      <c r="T5449" s="18">
        <v>138.2492370605469</v>
      </c>
      <c r="U5449" s="18">
        <v>168.03291320800781</v>
      </c>
      <c r="V5449" s="18">
        <v>204.92521667480469</v>
      </c>
      <c r="W5449" s="18">
        <v>173.12889099121091</v>
      </c>
      <c r="X5449" s="103">
        <v>2.6732032851114198</v>
      </c>
      <c r="Y5449" s="18">
        <v>11.544177036120971</v>
      </c>
      <c r="Z5449" s="18">
        <v>64.00243403899286</v>
      </c>
      <c r="AA5449" s="18">
        <v>164.88620515874419</v>
      </c>
      <c r="AB5449" s="18">
        <v>133.4824523925781</v>
      </c>
      <c r="AC5449" s="18">
        <v>132.12367248535159</v>
      </c>
      <c r="AD5449" s="18">
        <v>118.64991760253911</v>
      </c>
      <c r="AE5449" s="18">
        <v>128.93572998046881</v>
      </c>
      <c r="AF5449" s="18">
        <v>133.97779846191409</v>
      </c>
      <c r="AG5449" s="18">
        <v>151.69035339355469</v>
      </c>
      <c r="AH5449" s="18">
        <v>139.35203552246091</v>
      </c>
      <c r="AI5449" s="18">
        <v>134.47151184082031</v>
      </c>
      <c r="AJ5449" s="18">
        <v>111.5135192871094</v>
      </c>
      <c r="AK5449" s="18">
        <v>140.01768493652341</v>
      </c>
      <c r="AL5449" s="18">
        <v>144.5831298828125</v>
      </c>
      <c r="AM5449" s="18">
        <v>179.91648864746091</v>
      </c>
      <c r="AN5449" s="18">
        <v>197.3205871582031</v>
      </c>
      <c r="AO5449" s="18">
        <v>168.32470703125</v>
      </c>
    </row>
    <row r="5450" spans="1:41" x14ac:dyDescent="0.3">
      <c r="A5450" s="4" t="s">
        <v>4422</v>
      </c>
      <c r="B5450" s="8" t="s">
        <v>11962</v>
      </c>
      <c r="C5450" s="87" t="s">
        <v>86</v>
      </c>
      <c r="D5450" s="87" t="s">
        <v>87</v>
      </c>
      <c r="E5450" s="87" t="s">
        <v>4398</v>
      </c>
      <c r="F5450" s="110">
        <v>1.9100386213520739</v>
      </c>
      <c r="G5450" s="18">
        <v>11.497250921566041</v>
      </c>
      <c r="H5450" s="18">
        <v>17.290487352346499</v>
      </c>
      <c r="I5450" s="18">
        <v>46.555711239657583</v>
      </c>
      <c r="J5450" s="18">
        <v>82.974769592285156</v>
      </c>
      <c r="K5450" s="18">
        <v>95.748634338378906</v>
      </c>
      <c r="L5450" s="18">
        <v>107.0749053955078</v>
      </c>
      <c r="M5450" s="18">
        <v>81.237083435058594</v>
      </c>
      <c r="N5450" s="18">
        <v>96.392127990722656</v>
      </c>
      <c r="O5450" s="18">
        <v>87.817863464355469</v>
      </c>
      <c r="P5450" s="18">
        <v>75.587890625</v>
      </c>
      <c r="Q5450" s="18">
        <v>74.17584228515625</v>
      </c>
      <c r="R5450" s="18">
        <v>66.3890380859375</v>
      </c>
      <c r="S5450" s="18">
        <v>69.5247802734375</v>
      </c>
      <c r="T5450" s="18">
        <v>86.185630798339844</v>
      </c>
      <c r="U5450" s="18">
        <v>116.7051086425781</v>
      </c>
      <c r="V5450" s="18">
        <v>129.5804748535156</v>
      </c>
      <c r="W5450" s="18">
        <v>94.139976501464844</v>
      </c>
      <c r="X5450" s="103">
        <v>1.6363882027002341</v>
      </c>
      <c r="Y5450" s="18">
        <v>7.0667110193244937</v>
      </c>
      <c r="Z5450" s="18">
        <v>39.178774240187458</v>
      </c>
      <c r="AA5450" s="18">
        <v>100.9342770198389</v>
      </c>
      <c r="AB5450" s="18">
        <v>81.710624694824219</v>
      </c>
      <c r="AC5450" s="18">
        <v>74.144676208496094</v>
      </c>
      <c r="AD5450" s="18">
        <v>77.30303955078125</v>
      </c>
      <c r="AE5450" s="18">
        <v>84.446701049804688</v>
      </c>
      <c r="AF5450" s="18">
        <v>85.316680908203125</v>
      </c>
      <c r="AG5450" s="18">
        <v>108.9567947387695</v>
      </c>
      <c r="AH5450" s="18">
        <v>91.020515441894531</v>
      </c>
      <c r="AI5450" s="18">
        <v>82.991752624511719</v>
      </c>
      <c r="AJ5450" s="18">
        <v>66.814842224121094</v>
      </c>
      <c r="AK5450" s="18">
        <v>81.914207458496094</v>
      </c>
      <c r="AL5450" s="18">
        <v>103.39987945556641</v>
      </c>
      <c r="AM5450" s="18">
        <v>116.3241653442383</v>
      </c>
      <c r="AN5450" s="18">
        <v>122.0427932739258</v>
      </c>
      <c r="AO5450" s="18">
        <v>77.9212646484375</v>
      </c>
    </row>
    <row r="5451" spans="1:41" x14ac:dyDescent="0.3">
      <c r="A5451" s="4" t="s">
        <v>4413</v>
      </c>
      <c r="B5451" s="8" t="s">
        <v>8624</v>
      </c>
      <c r="C5451" s="87" t="s">
        <v>86</v>
      </c>
      <c r="D5451" s="87" t="s">
        <v>87</v>
      </c>
      <c r="E5451" s="87" t="s">
        <v>4398</v>
      </c>
      <c r="F5451" s="110">
        <v>1.565727172843445</v>
      </c>
      <c r="G5451" s="18">
        <v>9.4247089978486329</v>
      </c>
      <c r="H5451" s="18">
        <v>14.17363270911823</v>
      </c>
      <c r="I5451" s="18">
        <v>38.163386501255737</v>
      </c>
      <c r="J5451" s="18">
        <v>68.01739501953125</v>
      </c>
      <c r="K5451" s="18">
        <v>68.380104064941406</v>
      </c>
      <c r="L5451" s="18">
        <v>101.9378128051758</v>
      </c>
      <c r="M5451" s="18">
        <v>64.920013427734375</v>
      </c>
      <c r="N5451" s="18">
        <v>71.215896606445313</v>
      </c>
      <c r="O5451" s="18">
        <v>61.241340637207031</v>
      </c>
      <c r="P5451" s="18">
        <v>65.066307067871094</v>
      </c>
      <c r="Q5451" s="18">
        <v>59.987831115722663</v>
      </c>
      <c r="R5451" s="18">
        <v>47.078624725341797</v>
      </c>
      <c r="S5451" s="18">
        <v>54.578369140625</v>
      </c>
      <c r="T5451" s="18">
        <v>77.799522399902344</v>
      </c>
      <c r="U5451" s="18">
        <v>76.731300354003906</v>
      </c>
      <c r="V5451" s="18">
        <v>113.33741760253911</v>
      </c>
      <c r="W5451" s="18">
        <v>106.03725433349609</v>
      </c>
      <c r="X5451" s="103">
        <v>1.0897134026234701</v>
      </c>
      <c r="Y5451" s="18">
        <v>4.7059063964882064</v>
      </c>
      <c r="Z5451" s="18">
        <v>26.09016327387469</v>
      </c>
      <c r="AA5451" s="18">
        <v>67.214756419737725</v>
      </c>
      <c r="AB5451" s="18">
        <v>54.413227081298828</v>
      </c>
      <c r="AC5451" s="18">
        <v>57.642196655273438</v>
      </c>
      <c r="AD5451" s="18">
        <v>53.020904541015632</v>
      </c>
      <c r="AE5451" s="18">
        <v>54.538200378417969</v>
      </c>
      <c r="AF5451" s="18">
        <v>71.763908386230469</v>
      </c>
      <c r="AG5451" s="18">
        <v>94.506980895996094</v>
      </c>
      <c r="AH5451" s="18">
        <v>80.873573303222656</v>
      </c>
      <c r="AI5451" s="18">
        <v>53.339176177978523</v>
      </c>
      <c r="AJ5451" s="18">
        <v>62.617347717285163</v>
      </c>
      <c r="AK5451" s="18">
        <v>70.203453063964844</v>
      </c>
      <c r="AL5451" s="18">
        <v>83.030433654785156</v>
      </c>
      <c r="AM5451" s="18">
        <v>112.9966354370117</v>
      </c>
      <c r="AN5451" s="18">
        <v>158.9467468261719</v>
      </c>
      <c r="AO5451" s="18">
        <v>114.3770065307617</v>
      </c>
    </row>
    <row r="5452" spans="1:41" x14ac:dyDescent="0.3">
      <c r="A5452" s="4" t="s">
        <v>4437</v>
      </c>
      <c r="B5452" s="8" t="s">
        <v>11963</v>
      </c>
      <c r="C5452" s="87" t="s">
        <v>86</v>
      </c>
      <c r="D5452" s="87" t="s">
        <v>87</v>
      </c>
      <c r="E5452" s="87" t="s">
        <v>4398</v>
      </c>
      <c r="F5452" s="110">
        <v>2.9432861061305311</v>
      </c>
      <c r="G5452" s="18">
        <v>17.716761597306029</v>
      </c>
      <c r="H5452" s="18">
        <v>26.643885952611079</v>
      </c>
      <c r="I5452" s="18">
        <v>71.740317981481951</v>
      </c>
      <c r="J5452" s="18">
        <v>127.86049652099609</v>
      </c>
      <c r="K5452" s="18">
        <v>124.3332214355469</v>
      </c>
      <c r="L5452" s="18">
        <v>136.6806945800781</v>
      </c>
      <c r="M5452" s="18">
        <v>153.91131591796881</v>
      </c>
      <c r="N5452" s="18">
        <v>174.78944396972659</v>
      </c>
      <c r="O5452" s="18">
        <v>165.9085693359375</v>
      </c>
      <c r="P5452" s="18">
        <v>135.25738525390631</v>
      </c>
      <c r="Q5452" s="18">
        <v>139.76641845703131</v>
      </c>
      <c r="R5452" s="18">
        <v>131.961669921875</v>
      </c>
      <c r="S5452" s="18">
        <v>134.10060119628909</v>
      </c>
      <c r="T5452" s="18">
        <v>159.44389343261719</v>
      </c>
      <c r="U5452" s="18">
        <v>158.15156555175781</v>
      </c>
      <c r="V5452" s="18">
        <v>203.0471496582031</v>
      </c>
      <c r="W5452" s="18">
        <v>159.0987854003906</v>
      </c>
      <c r="X5452" s="103">
        <v>2.6293501179835972</v>
      </c>
      <c r="Y5452" s="18">
        <v>11.35479797627252</v>
      </c>
      <c r="Z5452" s="18">
        <v>62.952491652593913</v>
      </c>
      <c r="AA5452" s="18">
        <v>162.1812921608547</v>
      </c>
      <c r="AB5452" s="18">
        <v>131.29270935058591</v>
      </c>
      <c r="AC5452" s="18">
        <v>132.45068359375</v>
      </c>
      <c r="AD5452" s="18">
        <v>144.92845153808591</v>
      </c>
      <c r="AE5452" s="18">
        <v>135.37767028808591</v>
      </c>
      <c r="AF5452" s="18">
        <v>147.3260803222656</v>
      </c>
      <c r="AG5452" s="18">
        <v>141.7009582519531</v>
      </c>
      <c r="AH5452" s="18">
        <v>140.4118957519531</v>
      </c>
      <c r="AI5452" s="18">
        <v>129.90315246582031</v>
      </c>
      <c r="AJ5452" s="18">
        <v>131.49882507324219</v>
      </c>
      <c r="AK5452" s="18">
        <v>124.8483581542969</v>
      </c>
      <c r="AL5452" s="18">
        <v>138.55096435546881</v>
      </c>
      <c r="AM5452" s="18">
        <v>148.5034484863281</v>
      </c>
      <c r="AN5452" s="18">
        <v>154.8501892089844</v>
      </c>
      <c r="AO5452" s="18">
        <v>201.74687194824219</v>
      </c>
    </row>
    <row r="5453" spans="1:41" x14ac:dyDescent="0.3">
      <c r="A5453" s="4" t="s">
        <v>4408</v>
      </c>
      <c r="B5453" s="8" t="s">
        <v>7914</v>
      </c>
      <c r="C5453" s="87" t="s">
        <v>86</v>
      </c>
      <c r="D5453" s="87" t="s">
        <v>87</v>
      </c>
      <c r="E5453" s="87" t="s">
        <v>4398</v>
      </c>
      <c r="F5453" s="110">
        <v>1.542096311457466</v>
      </c>
      <c r="G5453" s="18">
        <v>9.2824658307156973</v>
      </c>
      <c r="H5453" s="18">
        <v>13.95971603468465</v>
      </c>
      <c r="I5453" s="18">
        <v>37.587402567354317</v>
      </c>
      <c r="J5453" s="18">
        <v>66.990837097167969</v>
      </c>
      <c r="K5453" s="18">
        <v>87.886268615722656</v>
      </c>
      <c r="L5453" s="18">
        <v>79.059669494628906</v>
      </c>
      <c r="M5453" s="18">
        <v>72.413818359375</v>
      </c>
      <c r="N5453" s="18">
        <v>81.464553833007813</v>
      </c>
      <c r="O5453" s="18">
        <v>67.585441589355469</v>
      </c>
      <c r="P5453" s="18">
        <v>61.095043182373047</v>
      </c>
      <c r="Q5453" s="18">
        <v>69.303909301757813</v>
      </c>
      <c r="R5453" s="18">
        <v>65.118644714355469</v>
      </c>
      <c r="S5453" s="18">
        <v>68.664260864257813</v>
      </c>
      <c r="T5453" s="18">
        <v>74.517852783203125</v>
      </c>
      <c r="U5453" s="18">
        <v>104.00917816162109</v>
      </c>
      <c r="V5453" s="18">
        <v>143.33880615234381</v>
      </c>
      <c r="W5453" s="18">
        <v>169.26103210449219</v>
      </c>
      <c r="X5453" s="103">
        <v>1.300498189692314</v>
      </c>
      <c r="Y5453" s="18">
        <v>5.6161764503956002</v>
      </c>
      <c r="Z5453" s="18">
        <v>31.136820034299301</v>
      </c>
      <c r="AA5453" s="18">
        <v>80.21620073134271</v>
      </c>
      <c r="AB5453" s="18">
        <v>64.938453674316406</v>
      </c>
      <c r="AC5453" s="18">
        <v>78.140762329101563</v>
      </c>
      <c r="AD5453" s="18">
        <v>84.936866760253906</v>
      </c>
      <c r="AE5453" s="18">
        <v>64.840705871582031</v>
      </c>
      <c r="AF5453" s="18">
        <v>73.036575317382813</v>
      </c>
      <c r="AG5453" s="18">
        <v>65.643234252929688</v>
      </c>
      <c r="AH5453" s="18">
        <v>75.435783386230469</v>
      </c>
      <c r="AI5453" s="18">
        <v>66.439811706542969</v>
      </c>
      <c r="AJ5453" s="18">
        <v>72.174514770507813</v>
      </c>
      <c r="AK5453" s="18">
        <v>73.55419921875</v>
      </c>
      <c r="AL5453" s="18">
        <v>86.336174011230469</v>
      </c>
      <c r="AM5453" s="18">
        <v>147.54815673828131</v>
      </c>
      <c r="AN5453" s="18">
        <v>141.0364990234375</v>
      </c>
      <c r="AO5453" s="18">
        <v>138.67588806152341</v>
      </c>
    </row>
    <row r="5454" spans="1:41" x14ac:dyDescent="0.3">
      <c r="A5454" s="4" t="s">
        <v>4406</v>
      </c>
      <c r="B5454" s="8" t="s">
        <v>11964</v>
      </c>
      <c r="C5454" s="87" t="s">
        <v>86</v>
      </c>
      <c r="D5454" s="87" t="s">
        <v>87</v>
      </c>
      <c r="E5454" s="87" t="s">
        <v>4398</v>
      </c>
      <c r="F5454" s="110">
        <v>3.8393735051598359</v>
      </c>
      <c r="G5454" s="18">
        <v>23.11065340615356</v>
      </c>
      <c r="H5454" s="18">
        <v>34.75565273382179</v>
      </c>
      <c r="I5454" s="18">
        <v>93.581753923323205</v>
      </c>
      <c r="J5454" s="18">
        <v>166.78779602050781</v>
      </c>
      <c r="K5454" s="18">
        <v>172.9950256347656</v>
      </c>
      <c r="L5454" s="18">
        <v>147.71223449707031</v>
      </c>
      <c r="M5454" s="18">
        <v>154.9057922363281</v>
      </c>
      <c r="N5454" s="18">
        <v>189.1038818359375</v>
      </c>
      <c r="O5454" s="18">
        <v>202.59315490722659</v>
      </c>
      <c r="P5454" s="18">
        <v>154.42689514160159</v>
      </c>
      <c r="Q5454" s="18">
        <v>178.78456115722659</v>
      </c>
      <c r="R5454" s="18">
        <v>147.31324768066409</v>
      </c>
      <c r="S5454" s="18">
        <v>156.54655456542969</v>
      </c>
      <c r="T5454" s="18">
        <v>194.4288024902344</v>
      </c>
      <c r="U5454" s="18">
        <v>178.43389892578131</v>
      </c>
      <c r="V5454" s="18">
        <v>360.48324584960938</v>
      </c>
      <c r="W5454" s="18">
        <v>156.56236267089841</v>
      </c>
      <c r="X5454" s="103">
        <v>2.6054273195015112</v>
      </c>
      <c r="Y5454" s="18">
        <v>11.25148783057025</v>
      </c>
      <c r="Z5454" s="18">
        <v>62.379726633036469</v>
      </c>
      <c r="AA5454" s="18">
        <v>160.70570686569289</v>
      </c>
      <c r="AB5454" s="18">
        <v>130.09815979003909</v>
      </c>
      <c r="AC5454" s="18">
        <v>145.2908935546875</v>
      </c>
      <c r="AD5454" s="18">
        <v>125.6346817016602</v>
      </c>
      <c r="AE5454" s="18">
        <v>176.62898254394531</v>
      </c>
      <c r="AF5454" s="18">
        <v>147.58778381347659</v>
      </c>
      <c r="AG5454" s="18">
        <v>170.30375671386719</v>
      </c>
      <c r="AH5454" s="18">
        <v>169.34233093261719</v>
      </c>
      <c r="AI5454" s="18">
        <v>167.45796203613281</v>
      </c>
      <c r="AJ5454" s="18">
        <v>148.5906677246094</v>
      </c>
      <c r="AK5454" s="18">
        <v>205.1436462402344</v>
      </c>
      <c r="AL5454" s="18">
        <v>188.9544982910156</v>
      </c>
      <c r="AM5454" s="18">
        <v>171.69415283203131</v>
      </c>
      <c r="AN5454" s="18">
        <v>161.96788024902341</v>
      </c>
      <c r="AO5454" s="18">
        <v>161.47203063964841</v>
      </c>
    </row>
    <row r="5455" spans="1:41" x14ac:dyDescent="0.3">
      <c r="A5455" s="4" t="s">
        <v>4409</v>
      </c>
      <c r="B5455" s="8" t="s">
        <v>11965</v>
      </c>
      <c r="C5455" s="87" t="s">
        <v>86</v>
      </c>
      <c r="D5455" s="87" t="s">
        <v>87</v>
      </c>
      <c r="E5455" s="87" t="s">
        <v>4398</v>
      </c>
      <c r="F5455" s="110">
        <v>1.90421753300296</v>
      </c>
      <c r="G5455" s="18">
        <v>11.46221157071826</v>
      </c>
      <c r="H5455" s="18">
        <v>17.237792368406339</v>
      </c>
      <c r="I5455" s="18">
        <v>46.413826722113093</v>
      </c>
      <c r="J5455" s="18">
        <v>82.721893310546875</v>
      </c>
      <c r="K5455" s="18">
        <v>90.045852661132813</v>
      </c>
      <c r="L5455" s="18">
        <v>97.136367797851563</v>
      </c>
      <c r="M5455" s="18">
        <v>93.48004150390625</v>
      </c>
      <c r="N5455" s="18">
        <v>95.7154541015625</v>
      </c>
      <c r="O5455" s="18">
        <v>87.561317443847656</v>
      </c>
      <c r="P5455" s="18">
        <v>95.710365295410156</v>
      </c>
      <c r="Q5455" s="18">
        <v>80.337448120117188</v>
      </c>
      <c r="R5455" s="18">
        <v>88.701530456542969</v>
      </c>
      <c r="S5455" s="18">
        <v>94.540657043457031</v>
      </c>
      <c r="T5455" s="18">
        <v>102.2666778564453</v>
      </c>
      <c r="U5455" s="18">
        <v>110.25439453125</v>
      </c>
      <c r="V5455" s="18">
        <v>168.06019592285159</v>
      </c>
      <c r="W5455" s="18">
        <v>152.93605041503909</v>
      </c>
      <c r="X5455" s="103">
        <v>1.5683431720715031</v>
      </c>
      <c r="Y5455" s="18">
        <v>6.7728598616585698</v>
      </c>
      <c r="Z5455" s="18">
        <v>37.54962481905951</v>
      </c>
      <c r="AA5455" s="18">
        <v>96.737182491798066</v>
      </c>
      <c r="AB5455" s="18">
        <v>78.312896728515625</v>
      </c>
      <c r="AC5455" s="18">
        <v>88.559730529785156</v>
      </c>
      <c r="AD5455" s="18">
        <v>83.967193603515625</v>
      </c>
      <c r="AE5455" s="18">
        <v>89.715087890625</v>
      </c>
      <c r="AF5455" s="18">
        <v>108.6665725708008</v>
      </c>
      <c r="AG5455" s="18">
        <v>103.48631286621089</v>
      </c>
      <c r="AH5455" s="18">
        <v>101.43836975097661</v>
      </c>
      <c r="AI5455" s="18">
        <v>93.29217529296875</v>
      </c>
      <c r="AJ5455" s="18">
        <v>73.286140441894531</v>
      </c>
      <c r="AK5455" s="18">
        <v>86.044700622558594</v>
      </c>
      <c r="AL5455" s="18">
        <v>103.2225723266602</v>
      </c>
      <c r="AM5455" s="18">
        <v>125.70676422119141</v>
      </c>
      <c r="AN5455" s="18">
        <v>124.05336761474609</v>
      </c>
      <c r="AO5455" s="18">
        <v>117.7619094848633</v>
      </c>
    </row>
    <row r="5456" spans="1:41" x14ac:dyDescent="0.3">
      <c r="A5456" s="4" t="s">
        <v>4438</v>
      </c>
      <c r="B5456" s="8" t="s">
        <v>11966</v>
      </c>
      <c r="C5456" s="87" t="s">
        <v>86</v>
      </c>
      <c r="D5456" s="87" t="s">
        <v>87</v>
      </c>
      <c r="E5456" s="87" t="s">
        <v>4398</v>
      </c>
      <c r="F5456" s="110">
        <v>1.587733679239502</v>
      </c>
      <c r="G5456" s="18">
        <v>9.5571745527929686</v>
      </c>
      <c r="H5456" s="18">
        <v>14.37284502674194</v>
      </c>
      <c r="I5456" s="18">
        <v>38.69977804104736</v>
      </c>
      <c r="J5456" s="18">
        <v>68.973388671875</v>
      </c>
      <c r="K5456" s="18">
        <v>87.804763793945313</v>
      </c>
      <c r="L5456" s="18">
        <v>73.886749267578125</v>
      </c>
      <c r="M5456" s="18">
        <v>51.116146087646477</v>
      </c>
      <c r="N5456" s="18">
        <v>64.629302978515625</v>
      </c>
      <c r="O5456" s="18">
        <v>42.726032257080078</v>
      </c>
      <c r="P5456" s="18">
        <v>42.436073303222663</v>
      </c>
      <c r="Q5456" s="18">
        <v>48.186153411865227</v>
      </c>
      <c r="R5456" s="18">
        <v>45.442741394042969</v>
      </c>
      <c r="S5456" s="18">
        <v>52.105632781982422</v>
      </c>
      <c r="T5456" s="18">
        <v>49.706043243408203</v>
      </c>
      <c r="U5456" s="18">
        <v>99.286422729492188</v>
      </c>
      <c r="V5456" s="18">
        <v>115.8877716064453</v>
      </c>
      <c r="W5456" s="18">
        <v>69.694549560546875</v>
      </c>
      <c r="X5456" s="103">
        <v>1.4957888195231319</v>
      </c>
      <c r="Y5456" s="18">
        <v>6.459535283904053</v>
      </c>
      <c r="Z5456" s="18">
        <v>35.812512198750369</v>
      </c>
      <c r="AA5456" s="18">
        <v>92.261947882413764</v>
      </c>
      <c r="AB5456" s="18">
        <v>74.69000244140625</v>
      </c>
      <c r="AC5456" s="18">
        <v>45.085273742675781</v>
      </c>
      <c r="AD5456" s="18">
        <v>91.047309875488281</v>
      </c>
      <c r="AE5456" s="18">
        <v>60.422046661376953</v>
      </c>
      <c r="AF5456" s="18">
        <v>92.421806335449219</v>
      </c>
      <c r="AG5456" s="18">
        <v>52.880661010742188</v>
      </c>
      <c r="AH5456" s="18">
        <v>94.040679931640625</v>
      </c>
      <c r="AI5456" s="18">
        <v>59.65557861328125</v>
      </c>
      <c r="AJ5456" s="18">
        <v>54.382400512695313</v>
      </c>
      <c r="AK5456" s="18">
        <v>57.308216094970703</v>
      </c>
      <c r="AL5456" s="18">
        <v>75.809791564941406</v>
      </c>
      <c r="AM5456" s="18">
        <v>85.851272583007813</v>
      </c>
      <c r="AN5456" s="18">
        <v>129.95091247558591</v>
      </c>
      <c r="AO5456" s="18">
        <v>95.120262145996094</v>
      </c>
    </row>
    <row r="5457" spans="1:41" x14ac:dyDescent="0.3">
      <c r="A5457" s="4" t="s">
        <v>4439</v>
      </c>
      <c r="B5457" s="8" t="s">
        <v>11967</v>
      </c>
      <c r="C5457" s="87" t="s">
        <v>86</v>
      </c>
      <c r="D5457" s="87" t="s">
        <v>87</v>
      </c>
      <c r="E5457" s="87" t="s">
        <v>4398</v>
      </c>
      <c r="F5457" s="110">
        <v>2.1398408583806758</v>
      </c>
      <c r="G5457" s="18">
        <v>12.880518229315429</v>
      </c>
      <c r="H5457" s="18">
        <v>19.37075558800726</v>
      </c>
      <c r="I5457" s="18">
        <v>52.156962685430777</v>
      </c>
      <c r="J5457" s="18">
        <v>92.95770263671875</v>
      </c>
      <c r="K5457" s="18">
        <v>63.772636413574219</v>
      </c>
      <c r="L5457" s="18">
        <v>65.034034729003906</v>
      </c>
      <c r="M5457" s="18">
        <v>87.099594116210938</v>
      </c>
      <c r="N5457" s="18">
        <v>68.306777954101563</v>
      </c>
      <c r="O5457" s="18">
        <v>66.692512512207031</v>
      </c>
      <c r="P5457" s="18">
        <v>60.20196533203125</v>
      </c>
      <c r="Q5457" s="18">
        <v>48.025970458984382</v>
      </c>
      <c r="R5457" s="18">
        <v>37.033653259277337</v>
      </c>
      <c r="S5457" s="18">
        <v>39.842315673828132</v>
      </c>
      <c r="T5457" s="18">
        <v>79.890838623046875</v>
      </c>
      <c r="U5457" s="18">
        <v>76.655921936035156</v>
      </c>
      <c r="V5457" s="18">
        <v>134.4189147949219</v>
      </c>
      <c r="W5457" s="18">
        <v>94.378494262695313</v>
      </c>
      <c r="X5457" s="103">
        <v>1.6721640715770569</v>
      </c>
      <c r="Y5457" s="18">
        <v>7.2212084218360602</v>
      </c>
      <c r="Z5457" s="18">
        <v>40.035328135930968</v>
      </c>
      <c r="AA5457" s="18">
        <v>103.1409731166943</v>
      </c>
      <c r="AB5457" s="18">
        <v>83.497039794921875</v>
      </c>
      <c r="AC5457" s="18">
        <v>58.990196228027337</v>
      </c>
      <c r="AD5457" s="18">
        <v>51.13592529296875</v>
      </c>
      <c r="AE5457" s="18">
        <v>63.442146301269531</v>
      </c>
      <c r="AF5457" s="18">
        <v>80.386337280273438</v>
      </c>
      <c r="AG5457" s="18">
        <v>70.697700500488281</v>
      </c>
      <c r="AH5457" s="18">
        <v>67.213592529296875</v>
      </c>
      <c r="AI5457" s="18">
        <v>88.692886352539063</v>
      </c>
      <c r="AJ5457" s="18">
        <v>53.205543518066413</v>
      </c>
      <c r="AK5457" s="18">
        <v>51.702426910400391</v>
      </c>
      <c r="AL5457" s="18">
        <v>81.499351501464844</v>
      </c>
      <c r="AM5457" s="18">
        <v>108.84754943847661</v>
      </c>
      <c r="AN5457" s="18">
        <v>146.36407470703131</v>
      </c>
      <c r="AO5457" s="18">
        <v>106.2985000610352</v>
      </c>
    </row>
    <row r="5458" spans="1:41" x14ac:dyDescent="0.3">
      <c r="A5458" s="4" t="s">
        <v>4400</v>
      </c>
      <c r="B5458" s="8" t="s">
        <v>11968</v>
      </c>
      <c r="C5458" s="87" t="s">
        <v>86</v>
      </c>
      <c r="D5458" s="87" t="s">
        <v>87</v>
      </c>
      <c r="E5458" s="87" t="s">
        <v>4398</v>
      </c>
      <c r="F5458" s="110">
        <v>3.161816032566299</v>
      </c>
      <c r="G5458" s="18">
        <v>19.03217656850952</v>
      </c>
      <c r="H5458" s="18">
        <v>28.622112406729659</v>
      </c>
      <c r="I5458" s="18">
        <v>77.066815591862948</v>
      </c>
      <c r="J5458" s="18">
        <v>137.35374450683591</v>
      </c>
      <c r="K5458" s="18">
        <v>139.99534606933591</v>
      </c>
      <c r="L5458" s="18">
        <v>159.1136474609375</v>
      </c>
      <c r="M5458" s="18">
        <v>160.45233154296881</v>
      </c>
      <c r="N5458" s="18">
        <v>187.1531066894531</v>
      </c>
      <c r="O5458" s="18">
        <v>175.755126953125</v>
      </c>
      <c r="P5458" s="18">
        <v>139.87901306152341</v>
      </c>
      <c r="Q5458" s="18">
        <v>146.3458251953125</v>
      </c>
      <c r="R5458" s="18">
        <v>115.766487121582</v>
      </c>
      <c r="S5458" s="18">
        <v>131.95930480957031</v>
      </c>
      <c r="T5458" s="18">
        <v>137.6494140625</v>
      </c>
      <c r="U5458" s="18">
        <v>153.04170227050781</v>
      </c>
      <c r="V5458" s="18">
        <v>173.02845764160159</v>
      </c>
      <c r="W5458" s="18">
        <v>218.74932861328131</v>
      </c>
      <c r="X5458" s="103">
        <v>3.0821705016015022</v>
      </c>
      <c r="Y5458" s="18">
        <v>13.310294104518309</v>
      </c>
      <c r="Z5458" s="18">
        <v>73.794019079793827</v>
      </c>
      <c r="AA5458" s="18">
        <v>190.11176609417959</v>
      </c>
      <c r="AB5458" s="18">
        <v>153.90362548828131</v>
      </c>
      <c r="AC5458" s="18">
        <v>121.1725692749023</v>
      </c>
      <c r="AD5458" s="18">
        <v>139.7832946777344</v>
      </c>
      <c r="AE5458" s="18">
        <v>139.490234375</v>
      </c>
      <c r="AF5458" s="18">
        <v>139.86705017089841</v>
      </c>
      <c r="AG5458" s="18">
        <v>167.33599853515631</v>
      </c>
      <c r="AH5458" s="18">
        <v>136.6269226074219</v>
      </c>
      <c r="AI5458" s="18">
        <v>132.1002502441406</v>
      </c>
      <c r="AJ5458" s="18">
        <v>138.13624572753909</v>
      </c>
      <c r="AK5458" s="18">
        <v>128.33103942871091</v>
      </c>
      <c r="AL5458" s="18">
        <v>198.9121398925781</v>
      </c>
      <c r="AM5458" s="18">
        <v>154.33885192871091</v>
      </c>
      <c r="AN5458" s="18">
        <v>221.2546081542969</v>
      </c>
      <c r="AO5458" s="18">
        <v>194.36775207519531</v>
      </c>
    </row>
    <row r="5459" spans="1:41" x14ac:dyDescent="0.3">
      <c r="A5459" s="4" t="s">
        <v>4420</v>
      </c>
      <c r="B5459" s="8" t="s">
        <v>11969</v>
      </c>
      <c r="C5459" s="87" t="s">
        <v>86</v>
      </c>
      <c r="D5459" s="87" t="s">
        <v>87</v>
      </c>
      <c r="E5459" s="87" t="s">
        <v>4398</v>
      </c>
      <c r="F5459" s="110">
        <v>1.5538169925</v>
      </c>
      <c r="G5459" s="18">
        <v>9.353017079999999</v>
      </c>
      <c r="H5459" s="18">
        <v>14.065816657499999</v>
      </c>
      <c r="I5459" s="18">
        <v>37.873085085</v>
      </c>
      <c r="J5459" s="18">
        <v>67.5</v>
      </c>
      <c r="K5459" s="18">
        <v>78.907096862792969</v>
      </c>
      <c r="L5459" s="18">
        <v>80.176399230957031</v>
      </c>
      <c r="M5459" s="18">
        <v>79.536781311035156</v>
      </c>
      <c r="N5459" s="18">
        <v>69.857902526855469</v>
      </c>
      <c r="O5459" s="18">
        <v>70.282066345214844</v>
      </c>
      <c r="P5459" s="18">
        <v>61.056663513183587</v>
      </c>
      <c r="Q5459" s="18">
        <v>61.989994049072273</v>
      </c>
      <c r="R5459" s="18">
        <v>47.074893951416023</v>
      </c>
      <c r="S5459" s="18">
        <v>50.333477020263672</v>
      </c>
      <c r="T5459" s="18">
        <v>57.693431854248047</v>
      </c>
      <c r="U5459" s="18">
        <v>68.970222473144531</v>
      </c>
      <c r="V5459" s="18">
        <v>134.24546813964841</v>
      </c>
      <c r="W5459" s="18">
        <v>64.367813110351563</v>
      </c>
      <c r="X5459" s="103">
        <v>1.120342276181419</v>
      </c>
      <c r="Y5459" s="18">
        <v>4.8381765985859078</v>
      </c>
      <c r="Z5459" s="18">
        <v>26.823486650551441</v>
      </c>
      <c r="AA5459" s="18">
        <v>69.10398001802713</v>
      </c>
      <c r="AB5459" s="18">
        <v>55.942634582519531</v>
      </c>
      <c r="AC5459" s="18">
        <v>67.568405151367188</v>
      </c>
      <c r="AD5459" s="18">
        <v>58.418205261230469</v>
      </c>
      <c r="AE5459" s="18">
        <v>103.00140380859381</v>
      </c>
      <c r="AF5459" s="18">
        <v>79.904525756835938</v>
      </c>
      <c r="AG5459" s="18">
        <v>80.631942749023438</v>
      </c>
      <c r="AH5459" s="18">
        <v>64.815032958984375</v>
      </c>
      <c r="AI5459" s="18">
        <v>59.854942321777337</v>
      </c>
      <c r="AJ5459" s="18">
        <v>50.847206115722663</v>
      </c>
      <c r="AK5459" s="18">
        <v>59.088188171386719</v>
      </c>
      <c r="AL5459" s="18">
        <v>100.9301300048828</v>
      </c>
      <c r="AM5459" s="18">
        <v>121.4800643920898</v>
      </c>
      <c r="AN5459" s="18">
        <v>101.5032577514648</v>
      </c>
      <c r="AO5459" s="18">
        <v>75.784217834472656</v>
      </c>
    </row>
    <row r="5460" spans="1:41" x14ac:dyDescent="0.3">
      <c r="A5460" s="4" t="s">
        <v>4417</v>
      </c>
      <c r="B5460" s="8" t="s">
        <v>13277</v>
      </c>
      <c r="C5460" s="87" t="s">
        <v>86</v>
      </c>
      <c r="D5460" s="87" t="s">
        <v>87</v>
      </c>
      <c r="E5460" s="87" t="s">
        <v>4398</v>
      </c>
      <c r="F5460" s="110">
        <v>1.9219307123275911</v>
      </c>
      <c r="G5460" s="18">
        <v>11.56883395261011</v>
      </c>
      <c r="H5460" s="18">
        <v>17.39813965126158</v>
      </c>
      <c r="I5460" s="18">
        <v>46.845571741588159</v>
      </c>
      <c r="J5460" s="18">
        <v>83.491378784179688</v>
      </c>
      <c r="K5460" s="18">
        <v>88.105972290039063</v>
      </c>
      <c r="L5460" s="18">
        <v>93.525199890136719</v>
      </c>
      <c r="M5460" s="18">
        <v>90.818382263183594</v>
      </c>
      <c r="N5460" s="18">
        <v>130.32379150390631</v>
      </c>
      <c r="O5460" s="18">
        <v>79.965621948242188</v>
      </c>
      <c r="P5460" s="18">
        <v>69.5467529296875</v>
      </c>
      <c r="Q5460" s="18">
        <v>92.335426330566406</v>
      </c>
      <c r="R5460" s="18">
        <v>92.639236450195313</v>
      </c>
      <c r="S5460" s="18">
        <v>88.136978149414063</v>
      </c>
      <c r="T5460" s="18">
        <v>95.047767639160156</v>
      </c>
      <c r="U5460" s="18">
        <v>96.420768737792969</v>
      </c>
      <c r="V5460" s="18">
        <v>138.51556396484381</v>
      </c>
      <c r="W5460" s="18">
        <v>95.933807373046875</v>
      </c>
      <c r="X5460" s="103">
        <v>1.689080484197083</v>
      </c>
      <c r="Y5460" s="18">
        <v>7.2942616247814946</v>
      </c>
      <c r="Z5460" s="18">
        <v>40.440344690010377</v>
      </c>
      <c r="AA5460" s="18">
        <v>104.18439659943149</v>
      </c>
      <c r="AB5460" s="18">
        <v>84.34173583984375</v>
      </c>
      <c r="AC5460" s="18">
        <v>74.6839599609375</v>
      </c>
      <c r="AD5460" s="18">
        <v>78.098945617675781</v>
      </c>
      <c r="AE5460" s="18">
        <v>76.662033081054688</v>
      </c>
      <c r="AF5460" s="18">
        <v>105.06845855712891</v>
      </c>
      <c r="AG5460" s="18">
        <v>95.291213989257813</v>
      </c>
      <c r="AH5460" s="18">
        <v>97.199325561523438</v>
      </c>
      <c r="AI5460" s="18">
        <v>109.0235137939453</v>
      </c>
      <c r="AJ5460" s="18">
        <v>74.440170288085938</v>
      </c>
      <c r="AK5460" s="18">
        <v>91.988876342773438</v>
      </c>
      <c r="AL5460" s="18">
        <v>104.0000762939453</v>
      </c>
      <c r="AM5460" s="18">
        <v>138.28143310546881</v>
      </c>
      <c r="AN5460" s="18">
        <v>157.07762145996091</v>
      </c>
      <c r="AO5460" s="18">
        <v>101.61744689941411</v>
      </c>
    </row>
    <row r="5461" spans="1:41" x14ac:dyDescent="0.3">
      <c r="A5461" s="4" t="s">
        <v>4424</v>
      </c>
      <c r="B5461" s="8" t="s">
        <v>11970</v>
      </c>
      <c r="C5461" s="87" t="s">
        <v>86</v>
      </c>
      <c r="D5461" s="87" t="s">
        <v>87</v>
      </c>
      <c r="E5461" s="87" t="s">
        <v>4398</v>
      </c>
      <c r="F5461" s="110">
        <v>1.413973006550179</v>
      </c>
      <c r="G5461" s="18">
        <v>8.5112427942010491</v>
      </c>
      <c r="H5461" s="18">
        <v>12.799889024761621</v>
      </c>
      <c r="I5461" s="18">
        <v>34.464496297473829</v>
      </c>
      <c r="J5461" s="18">
        <v>61.424980163574219</v>
      </c>
      <c r="K5461" s="18">
        <v>69.565200805664063</v>
      </c>
      <c r="L5461" s="18">
        <v>55.080894470214837</v>
      </c>
      <c r="M5461" s="18">
        <v>54.447372436523438</v>
      </c>
      <c r="N5461" s="18">
        <v>54.118335723876953</v>
      </c>
      <c r="O5461" s="18">
        <v>42.891983032226563</v>
      </c>
      <c r="P5461" s="18">
        <v>44.91802978515625</v>
      </c>
      <c r="Q5461" s="18">
        <v>73.923194885253906</v>
      </c>
      <c r="R5461" s="18">
        <v>43.869529724121087</v>
      </c>
      <c r="S5461" s="18">
        <v>43.828235626220703</v>
      </c>
      <c r="T5461" s="18">
        <v>64.218238830566406</v>
      </c>
      <c r="U5461" s="18">
        <v>76.841819763183594</v>
      </c>
      <c r="V5461" s="18">
        <v>116.443489074707</v>
      </c>
      <c r="W5461" s="18">
        <v>67.852302551269531</v>
      </c>
      <c r="X5461" s="103">
        <v>1.945264607307984</v>
      </c>
      <c r="Y5461" s="18">
        <v>8.4005878392924807</v>
      </c>
      <c r="Z5461" s="18">
        <v>46.573962560586672</v>
      </c>
      <c r="AA5461" s="18">
        <v>119.9861233580892</v>
      </c>
      <c r="AB5461" s="18">
        <v>97.1339111328125</v>
      </c>
      <c r="AC5461" s="18">
        <v>45.397556304931641</v>
      </c>
      <c r="AD5461" s="18">
        <v>57.580379486083977</v>
      </c>
      <c r="AE5461" s="18">
        <v>54.646286010742188</v>
      </c>
      <c r="AF5461" s="18">
        <v>76.313232421875</v>
      </c>
      <c r="AG5461" s="18">
        <v>73.927833557128906</v>
      </c>
      <c r="AH5461" s="18">
        <v>56.400524139404297</v>
      </c>
      <c r="AI5461" s="18">
        <v>51.6275634765625</v>
      </c>
      <c r="AJ5461" s="18">
        <v>48.811859130859382</v>
      </c>
      <c r="AK5461" s="18">
        <v>64.311767578125</v>
      </c>
      <c r="AL5461" s="18">
        <v>80.98516845703125</v>
      </c>
      <c r="AM5461" s="18">
        <v>100.7975234985352</v>
      </c>
      <c r="AN5461" s="18">
        <v>116.9502258300781</v>
      </c>
      <c r="AO5461" s="18">
        <v>105.958122253418</v>
      </c>
    </row>
    <row r="5462" spans="1:41" x14ac:dyDescent="0.3">
      <c r="A5462" s="4" t="s">
        <v>4399</v>
      </c>
      <c r="B5462" s="8" t="s">
        <v>11971</v>
      </c>
      <c r="C5462" s="87" t="s">
        <v>86</v>
      </c>
      <c r="D5462" s="87" t="s">
        <v>87</v>
      </c>
      <c r="E5462" s="87" t="s">
        <v>4398</v>
      </c>
      <c r="F5462" s="110">
        <v>1.115299803948242</v>
      </c>
      <c r="G5462" s="18">
        <v>6.7134148783281242</v>
      </c>
      <c r="H5462" s="18">
        <v>10.09617132275098</v>
      </c>
      <c r="I5462" s="18">
        <v>27.184568436373041</v>
      </c>
      <c r="J5462" s="18">
        <v>48.4501953125</v>
      </c>
      <c r="K5462" s="18">
        <v>61.828327178955078</v>
      </c>
      <c r="L5462" s="18">
        <v>50.81146240234375</v>
      </c>
      <c r="M5462" s="18">
        <v>43.758731842041023</v>
      </c>
      <c r="N5462" s="18">
        <v>28.783390045166019</v>
      </c>
      <c r="O5462" s="18">
        <v>24.11677360534668</v>
      </c>
      <c r="P5462" s="18">
        <v>26.14212608337402</v>
      </c>
      <c r="Q5462" s="18">
        <v>33.835777282714837</v>
      </c>
      <c r="R5462" s="18">
        <v>30.78768157958984</v>
      </c>
      <c r="S5462" s="18">
        <v>23.1597785949707</v>
      </c>
      <c r="T5462" s="18">
        <v>27.984249114990231</v>
      </c>
      <c r="U5462" s="18">
        <v>61.726402282714837</v>
      </c>
      <c r="V5462" s="18">
        <v>121.318977355957</v>
      </c>
      <c r="W5462" s="18">
        <v>82.645553588867188</v>
      </c>
      <c r="X5462" s="103">
        <v>1.1404426248575019</v>
      </c>
      <c r="Y5462" s="18">
        <v>4.9249795682279212</v>
      </c>
      <c r="Z5462" s="18">
        <v>27.304733717494241</v>
      </c>
      <c r="AA5462" s="18">
        <v>70.343792281473711</v>
      </c>
      <c r="AB5462" s="18">
        <v>56.946315765380859</v>
      </c>
      <c r="AC5462" s="18">
        <v>46.174320220947273</v>
      </c>
      <c r="AD5462" s="18">
        <v>83.422599792480469</v>
      </c>
      <c r="AE5462" s="18">
        <v>43.977024078369141</v>
      </c>
      <c r="AF5462" s="18">
        <v>39.942119598388672</v>
      </c>
      <c r="AG5462" s="18">
        <v>35.351036071777337</v>
      </c>
      <c r="AH5462" s="18">
        <v>36.697376251220703</v>
      </c>
      <c r="AI5462" s="18">
        <v>37.235847473144531</v>
      </c>
      <c r="AJ5462" s="18">
        <v>30.28879356384277</v>
      </c>
      <c r="AK5462" s="18">
        <v>24.451715469360352</v>
      </c>
      <c r="AL5462" s="18">
        <v>82.451026916503906</v>
      </c>
      <c r="AM5462" s="18">
        <v>74.246498107910156</v>
      </c>
      <c r="AN5462" s="18">
        <v>117.3965759277344</v>
      </c>
      <c r="AO5462" s="18">
        <v>42.487888336181641</v>
      </c>
    </row>
    <row r="5463" spans="1:41" x14ac:dyDescent="0.3">
      <c r="A5463" s="4" t="s">
        <v>4405</v>
      </c>
      <c r="B5463" s="8" t="s">
        <v>11972</v>
      </c>
      <c r="C5463" s="87" t="s">
        <v>86</v>
      </c>
      <c r="D5463" s="87" t="s">
        <v>87</v>
      </c>
      <c r="E5463" s="87" t="s">
        <v>4398</v>
      </c>
      <c r="F5463" s="110">
        <v>1.6246581185530551</v>
      </c>
      <c r="G5463" s="18">
        <v>9.779436835440185</v>
      </c>
      <c r="H5463" s="18">
        <v>14.707100860004379</v>
      </c>
      <c r="I5463" s="18">
        <v>39.599782635274437</v>
      </c>
      <c r="J5463" s="18">
        <v>70.577438354492188</v>
      </c>
      <c r="K5463" s="18">
        <v>74.169326782226563</v>
      </c>
      <c r="L5463" s="18">
        <v>82.82147216796875</v>
      </c>
      <c r="M5463" s="18">
        <v>64.458641052246094</v>
      </c>
      <c r="N5463" s="18">
        <v>62.980205535888672</v>
      </c>
      <c r="O5463" s="18">
        <v>73.876747131347656</v>
      </c>
      <c r="P5463" s="18">
        <v>57.746543884277337</v>
      </c>
      <c r="Q5463" s="18">
        <v>62.409626007080078</v>
      </c>
      <c r="R5463" s="18">
        <v>46.716976165771477</v>
      </c>
      <c r="S5463" s="18">
        <v>73.038551330566406</v>
      </c>
      <c r="T5463" s="18">
        <v>66.656829833984375</v>
      </c>
      <c r="U5463" s="18">
        <v>71.776832580566406</v>
      </c>
      <c r="V5463" s="18">
        <v>106.61473083496089</v>
      </c>
      <c r="W5463" s="18">
        <v>62.944324493408203</v>
      </c>
      <c r="X5463" s="103">
        <v>1.3543794910508731</v>
      </c>
      <c r="Y5463" s="18">
        <v>5.8488618152850336</v>
      </c>
      <c r="Z5463" s="18">
        <v>32.426858264965517</v>
      </c>
      <c r="AA5463" s="18">
        <v>83.539660402183685</v>
      </c>
      <c r="AB5463" s="18">
        <v>67.628936767578125</v>
      </c>
      <c r="AC5463" s="18">
        <v>58.120765686035163</v>
      </c>
      <c r="AD5463" s="18">
        <v>65.613616943359375</v>
      </c>
      <c r="AE5463" s="18">
        <v>66.910476684570313</v>
      </c>
      <c r="AF5463" s="18">
        <v>69.282325744628906</v>
      </c>
      <c r="AG5463" s="18">
        <v>70.405166625976563</v>
      </c>
      <c r="AH5463" s="18">
        <v>72.048332214355469</v>
      </c>
      <c r="AI5463" s="18">
        <v>80.206588745117188</v>
      </c>
      <c r="AJ5463" s="18">
        <v>60.040664672851563</v>
      </c>
      <c r="AK5463" s="18">
        <v>69.71875</v>
      </c>
      <c r="AL5463" s="18">
        <v>76.642143249511719</v>
      </c>
      <c r="AM5463" s="18">
        <v>95.119941711425781</v>
      </c>
      <c r="AN5463" s="18">
        <v>104.7209091186523</v>
      </c>
      <c r="AO5463" s="18">
        <v>109.5904922485352</v>
      </c>
    </row>
    <row r="5464" spans="1:41" x14ac:dyDescent="0.3">
      <c r="A5464" s="4" t="s">
        <v>4435</v>
      </c>
      <c r="B5464" s="8" t="s">
        <v>11973</v>
      </c>
      <c r="C5464" s="87" t="s">
        <v>86</v>
      </c>
      <c r="D5464" s="87" t="s">
        <v>87</v>
      </c>
      <c r="E5464" s="87" t="s">
        <v>4398</v>
      </c>
      <c r="F5464" s="110">
        <v>2.2490597200540852</v>
      </c>
      <c r="G5464" s="18">
        <v>13.53794821213855</v>
      </c>
      <c r="H5464" s="18">
        <v>20.359451484148341</v>
      </c>
      <c r="I5464" s="18">
        <v>54.819087801200389</v>
      </c>
      <c r="J5464" s="18">
        <v>97.702323913574219</v>
      </c>
      <c r="K5464" s="18">
        <v>105.7113037109375</v>
      </c>
      <c r="L5464" s="18">
        <v>104.90305328369141</v>
      </c>
      <c r="M5464" s="18">
        <v>112.50388336181641</v>
      </c>
      <c r="N5464" s="18">
        <v>103.962776184082</v>
      </c>
      <c r="O5464" s="18">
        <v>102.87620544433589</v>
      </c>
      <c r="P5464" s="18">
        <v>121.88694000244141</v>
      </c>
      <c r="Q5464" s="18">
        <v>95.310768127441406</v>
      </c>
      <c r="R5464" s="18">
        <v>105.2865524291992</v>
      </c>
      <c r="S5464" s="18">
        <v>117.55101013183589</v>
      </c>
      <c r="T5464" s="18">
        <v>129.91001892089841</v>
      </c>
      <c r="U5464" s="18">
        <v>117.48020172119141</v>
      </c>
      <c r="V5464" s="18">
        <v>196.236083984375</v>
      </c>
      <c r="W5464" s="18">
        <v>123.3413391113281</v>
      </c>
      <c r="X5464" s="103">
        <v>2.2434934628148659</v>
      </c>
      <c r="Y5464" s="18">
        <v>9.6884834230014043</v>
      </c>
      <c r="Z5464" s="18">
        <v>53.714224866641693</v>
      </c>
      <c r="AA5464" s="18">
        <v>138.3812168129125</v>
      </c>
      <c r="AB5464" s="18">
        <v>112.02552795410161</v>
      </c>
      <c r="AC5464" s="18">
        <v>105.4343719482422</v>
      </c>
      <c r="AD5464" s="18">
        <v>83.807510375976563</v>
      </c>
      <c r="AE5464" s="18">
        <v>135.438720703125</v>
      </c>
      <c r="AF5464" s="18">
        <v>109.3513488769531</v>
      </c>
      <c r="AG5464" s="18">
        <v>104.0475997924805</v>
      </c>
      <c r="AH5464" s="18">
        <v>160.84178161621091</v>
      </c>
      <c r="AI5464" s="18">
        <v>117.9920196533203</v>
      </c>
      <c r="AJ5464" s="18">
        <v>99.973403930664063</v>
      </c>
      <c r="AK5464" s="18">
        <v>97.649200439453125</v>
      </c>
      <c r="AL5464" s="18">
        <v>154.43251037597659</v>
      </c>
      <c r="AM5464" s="18">
        <v>142.1711120605469</v>
      </c>
      <c r="AN5464" s="18">
        <v>264.2080078125</v>
      </c>
      <c r="AO5464" s="18">
        <v>165.85447692871091</v>
      </c>
    </row>
    <row r="5465" spans="1:41" x14ac:dyDescent="0.3">
      <c r="A5465" s="4" t="s">
        <v>4482</v>
      </c>
      <c r="B5465" s="8" t="s">
        <v>11974</v>
      </c>
      <c r="C5465" s="87" t="s">
        <v>86</v>
      </c>
      <c r="D5465" s="87" t="s">
        <v>87</v>
      </c>
      <c r="E5465" s="87" t="s">
        <v>4442</v>
      </c>
      <c r="F5465" s="110">
        <v>1.5342813532629009</v>
      </c>
      <c r="G5465" s="18">
        <v>9.2354246168365464</v>
      </c>
      <c r="H5465" s="18">
        <v>13.88897168726063</v>
      </c>
      <c r="I5465" s="18">
        <v>37.396919017446507</v>
      </c>
      <c r="J5465" s="18">
        <v>66.651344299316406</v>
      </c>
      <c r="K5465" s="18">
        <v>65.613807678222656</v>
      </c>
      <c r="L5465" s="18">
        <v>66.226066589355469</v>
      </c>
      <c r="M5465" s="18">
        <v>69.246421813964844</v>
      </c>
      <c r="N5465" s="18">
        <v>57.414924621582031</v>
      </c>
      <c r="O5465" s="18">
        <v>51.910614013671882</v>
      </c>
      <c r="P5465" s="18">
        <v>63.013221740722663</v>
      </c>
      <c r="Q5465" s="18">
        <v>50.181251525878913</v>
      </c>
      <c r="R5465" s="18">
        <v>47.199703216552727</v>
      </c>
      <c r="S5465" s="18">
        <v>50.664989471435547</v>
      </c>
      <c r="T5465" s="18">
        <v>65.872955322265625</v>
      </c>
      <c r="U5465" s="18">
        <v>87.083969116210938</v>
      </c>
      <c r="V5465" s="18">
        <v>122.88975524902339</v>
      </c>
      <c r="W5465" s="18">
        <v>128.09759521484381</v>
      </c>
      <c r="X5465" s="103">
        <v>1.571835669629837</v>
      </c>
      <c r="Y5465" s="18">
        <v>6.7879421452754523</v>
      </c>
      <c r="Z5465" s="18">
        <v>37.633242980780913</v>
      </c>
      <c r="AA5465" s="18">
        <v>96.952603695313442</v>
      </c>
      <c r="AB5465" s="18">
        <v>78.487289428710938</v>
      </c>
      <c r="AC5465" s="18">
        <v>64.758644104003906</v>
      </c>
      <c r="AD5465" s="18">
        <v>62.820793151855469</v>
      </c>
      <c r="AE5465" s="18">
        <v>56.272495269775391</v>
      </c>
      <c r="AF5465" s="18">
        <v>57.547882080078132</v>
      </c>
      <c r="AG5465" s="18">
        <v>61.662384033203132</v>
      </c>
      <c r="AH5465" s="18">
        <v>61.903141021728523</v>
      </c>
      <c r="AI5465" s="18">
        <v>63.263435363769531</v>
      </c>
      <c r="AJ5465" s="18">
        <v>51.139511108398438</v>
      </c>
      <c r="AK5465" s="18">
        <v>59.668575286865227</v>
      </c>
      <c r="AL5465" s="18">
        <v>86.576942443847656</v>
      </c>
      <c r="AM5465" s="18">
        <v>97.308151245117188</v>
      </c>
      <c r="AN5465" s="18">
        <v>114.58945465087891</v>
      </c>
      <c r="AO5465" s="18">
        <v>129.31529235839841</v>
      </c>
    </row>
    <row r="5466" spans="1:41" x14ac:dyDescent="0.3">
      <c r="A5466" s="4" t="s">
        <v>4459</v>
      </c>
      <c r="B5466" s="8" t="s">
        <v>11975</v>
      </c>
      <c r="C5466" s="87" t="s">
        <v>86</v>
      </c>
      <c r="D5466" s="87" t="s">
        <v>87</v>
      </c>
      <c r="E5466" s="87" t="s">
        <v>4442</v>
      </c>
      <c r="F5466" s="110">
        <v>1.4672107188606871</v>
      </c>
      <c r="G5466" s="18">
        <v>8.8317008886508788</v>
      </c>
      <c r="H5466" s="18">
        <v>13.28181958945413</v>
      </c>
      <c r="I5466" s="18">
        <v>35.762124279275334</v>
      </c>
      <c r="J5466" s="18">
        <v>63.737701416015632</v>
      </c>
      <c r="K5466" s="18">
        <v>68.598289489746094</v>
      </c>
      <c r="L5466" s="18">
        <v>77.665847778320313</v>
      </c>
      <c r="M5466" s="18">
        <v>63.447788238525391</v>
      </c>
      <c r="N5466" s="18">
        <v>61.015186309814453</v>
      </c>
      <c r="O5466" s="18">
        <v>61.313621520996087</v>
      </c>
      <c r="P5466" s="18">
        <v>51.771369934082031</v>
      </c>
      <c r="Q5466" s="18">
        <v>50.196048736572273</v>
      </c>
      <c r="R5466" s="18">
        <v>52.788597106933587</v>
      </c>
      <c r="S5466" s="18">
        <v>49.719348907470703</v>
      </c>
      <c r="T5466" s="18">
        <v>66.807861328125</v>
      </c>
      <c r="U5466" s="18">
        <v>73.881591796875</v>
      </c>
      <c r="V5466" s="18">
        <v>100.32753753662109</v>
      </c>
      <c r="W5466" s="18">
        <v>67.989921569824219</v>
      </c>
      <c r="X5466" s="103">
        <v>1.368920003022019</v>
      </c>
      <c r="Y5466" s="18">
        <v>5.9116547369179084</v>
      </c>
      <c r="Z5466" s="18">
        <v>32.774990471561857</v>
      </c>
      <c r="AA5466" s="18">
        <v>84.436535642963435</v>
      </c>
      <c r="AB5466" s="18">
        <v>68.354995727539063</v>
      </c>
      <c r="AC5466" s="18">
        <v>64.461441040039063</v>
      </c>
      <c r="AD5466" s="18">
        <v>73.148391723632813</v>
      </c>
      <c r="AE5466" s="18">
        <v>64.369216918945313</v>
      </c>
      <c r="AF5466" s="18">
        <v>68.441856384277344</v>
      </c>
      <c r="AG5466" s="18">
        <v>71.002120971679688</v>
      </c>
      <c r="AH5466" s="18">
        <v>65.217201232910156</v>
      </c>
      <c r="AI5466" s="18">
        <v>64.343315124511719</v>
      </c>
      <c r="AJ5466" s="18">
        <v>53.452541351318359</v>
      </c>
      <c r="AK5466" s="18">
        <v>56.864555358886719</v>
      </c>
      <c r="AL5466" s="18">
        <v>81.566940307617188</v>
      </c>
      <c r="AM5466" s="18">
        <v>94.835502624511719</v>
      </c>
      <c r="AN5466" s="18">
        <v>106.71630859375</v>
      </c>
      <c r="AO5466" s="18">
        <v>63.742477416992188</v>
      </c>
    </row>
    <row r="5467" spans="1:41" x14ac:dyDescent="0.3">
      <c r="A5467" s="4" t="s">
        <v>4477</v>
      </c>
      <c r="B5467" s="8" t="s">
        <v>11976</v>
      </c>
      <c r="C5467" s="87" t="s">
        <v>86</v>
      </c>
      <c r="D5467" s="87" t="s">
        <v>87</v>
      </c>
      <c r="E5467" s="87" t="s">
        <v>4442</v>
      </c>
      <c r="F5467" s="110">
        <v>1.5345846575193181</v>
      </c>
      <c r="G5467" s="18">
        <v>9.2372503208315422</v>
      </c>
      <c r="H5467" s="18">
        <v>13.89171732724447</v>
      </c>
      <c r="I5467" s="18">
        <v>37.404311823655583</v>
      </c>
      <c r="J5467" s="18">
        <v>66.664520263671875</v>
      </c>
      <c r="K5467" s="18">
        <v>87.283309936523438</v>
      </c>
      <c r="L5467" s="18">
        <v>64.143508911132813</v>
      </c>
      <c r="M5467" s="18">
        <v>59.606678009033203</v>
      </c>
      <c r="N5467" s="18">
        <v>56.915885925292969</v>
      </c>
      <c r="O5467" s="18">
        <v>59.069442749023438</v>
      </c>
      <c r="P5467" s="18">
        <v>66.469894409179688</v>
      </c>
      <c r="Q5467" s="18">
        <v>56.217178344726563</v>
      </c>
      <c r="R5467" s="18">
        <v>45.603801727294922</v>
      </c>
      <c r="S5467" s="18">
        <v>47.447193145751953</v>
      </c>
      <c r="T5467" s="18">
        <v>67.035964965820313</v>
      </c>
      <c r="U5467" s="18">
        <v>80.580207824707031</v>
      </c>
      <c r="V5467" s="18">
        <v>112.2821731567383</v>
      </c>
      <c r="W5467" s="18">
        <v>118.43873596191411</v>
      </c>
      <c r="X5467" s="103">
        <v>1.3625752023567199</v>
      </c>
      <c r="Y5467" s="18">
        <v>5.8842548371246339</v>
      </c>
      <c r="Z5467" s="18">
        <v>32.623081827601617</v>
      </c>
      <c r="AA5467" s="18">
        <v>84.045181154505158</v>
      </c>
      <c r="AB5467" s="18">
        <v>68.038177490234375</v>
      </c>
      <c r="AC5467" s="18">
        <v>63.498985290527337</v>
      </c>
      <c r="AD5467" s="18">
        <v>58.645107269287109</v>
      </c>
      <c r="AE5467" s="18">
        <v>77.973182678222656</v>
      </c>
      <c r="AF5467" s="18">
        <v>67.566192626953125</v>
      </c>
      <c r="AG5467" s="18">
        <v>61.939949035644531</v>
      </c>
      <c r="AH5467" s="18">
        <v>68.669670104980469</v>
      </c>
      <c r="AI5467" s="18">
        <v>70.161872863769531</v>
      </c>
      <c r="AJ5467" s="18">
        <v>64.858955383300781</v>
      </c>
      <c r="AK5467" s="18">
        <v>66.146743774414063</v>
      </c>
      <c r="AL5467" s="18">
        <v>74.183334350585938</v>
      </c>
      <c r="AM5467" s="18">
        <v>110.2771377563477</v>
      </c>
      <c r="AN5467" s="18">
        <v>109.770622253418</v>
      </c>
      <c r="AO5467" s="18">
        <v>127.4581985473633</v>
      </c>
    </row>
    <row r="5468" spans="1:41" x14ac:dyDescent="0.3">
      <c r="A5468" s="4" t="s">
        <v>4446</v>
      </c>
      <c r="B5468" s="8" t="s">
        <v>13278</v>
      </c>
      <c r="C5468" s="87" t="s">
        <v>86</v>
      </c>
      <c r="D5468" s="87" t="s">
        <v>87</v>
      </c>
      <c r="E5468" s="87" t="s">
        <v>4442</v>
      </c>
      <c r="F5468" s="110">
        <v>1.629845376524979</v>
      </c>
      <c r="G5468" s="18">
        <v>9.8106609195144028</v>
      </c>
      <c r="H5468" s="18">
        <v>14.754058140006091</v>
      </c>
      <c r="I5468" s="18">
        <v>39.726218028552267</v>
      </c>
      <c r="J5468" s="18">
        <v>70.802780151367188</v>
      </c>
      <c r="K5468" s="18">
        <v>62.816982269287109</v>
      </c>
      <c r="L5468" s="18">
        <v>62.348613739013672</v>
      </c>
      <c r="M5468" s="18">
        <v>43.564212799072273</v>
      </c>
      <c r="N5468" s="18">
        <v>40.609123229980469</v>
      </c>
      <c r="O5468" s="18">
        <v>31.736478805541989</v>
      </c>
      <c r="P5468" s="18">
        <v>41.170860290527337</v>
      </c>
      <c r="Q5468" s="18">
        <v>46.086570739746087</v>
      </c>
      <c r="R5468" s="18">
        <v>37.907939910888672</v>
      </c>
      <c r="S5468" s="18">
        <v>35.683929443359382</v>
      </c>
      <c r="T5468" s="18">
        <v>47.660224914550781</v>
      </c>
      <c r="U5468" s="18">
        <v>71.703102111816406</v>
      </c>
      <c r="V5468" s="18">
        <v>106.3248748779297</v>
      </c>
      <c r="W5468" s="18">
        <v>112.9822158813477</v>
      </c>
      <c r="X5468" s="103">
        <v>1.408127864205925</v>
      </c>
      <c r="Y5468" s="18">
        <v>6.0809731322810983</v>
      </c>
      <c r="Z5468" s="18">
        <v>33.713713898698593</v>
      </c>
      <c r="AA5468" s="18">
        <v>86.854920910934439</v>
      </c>
      <c r="AB5468" s="18">
        <v>70.312782287597656</v>
      </c>
      <c r="AC5468" s="18">
        <v>54.858268737792969</v>
      </c>
      <c r="AD5468" s="18">
        <v>75.805007934570313</v>
      </c>
      <c r="AE5468" s="18">
        <v>42.535205841064453</v>
      </c>
      <c r="AF5468" s="18">
        <v>46.834457397460938</v>
      </c>
      <c r="AG5468" s="18">
        <v>50.660175323486328</v>
      </c>
      <c r="AH5468" s="18">
        <v>55.678714752197273</v>
      </c>
      <c r="AI5468" s="18">
        <v>57.243389129638672</v>
      </c>
      <c r="AJ5468" s="18">
        <v>41.727909088134773</v>
      </c>
      <c r="AK5468" s="18">
        <v>55.359382629394531</v>
      </c>
      <c r="AL5468" s="18">
        <v>79.247329711914063</v>
      </c>
      <c r="AM5468" s="18">
        <v>82.155723571777344</v>
      </c>
      <c r="AN5468" s="18">
        <v>123.9806747436523</v>
      </c>
      <c r="AO5468" s="18">
        <v>111.1650772094727</v>
      </c>
    </row>
    <row r="5469" spans="1:41" x14ac:dyDescent="0.3">
      <c r="A5469" s="4" t="s">
        <v>4455</v>
      </c>
      <c r="B5469" s="8" t="s">
        <v>11977</v>
      </c>
      <c r="C5469" s="87" t="s">
        <v>86</v>
      </c>
      <c r="D5469" s="87" t="s">
        <v>87</v>
      </c>
      <c r="E5469" s="87" t="s">
        <v>4442</v>
      </c>
      <c r="F5469" s="110">
        <v>1.536011961336281</v>
      </c>
      <c r="G5469" s="18">
        <v>9.2458418068577881</v>
      </c>
      <c r="H5469" s="18">
        <v>13.90463789247246</v>
      </c>
      <c r="I5469" s="18">
        <v>37.439101248126363</v>
      </c>
      <c r="J5469" s="18">
        <v>66.726524353027344</v>
      </c>
      <c r="K5469" s="18">
        <v>84.926406860351563</v>
      </c>
      <c r="L5469" s="18">
        <v>62.465724945068359</v>
      </c>
      <c r="M5469" s="18">
        <v>57.410255432128913</v>
      </c>
      <c r="N5469" s="18">
        <v>46.394577026367188</v>
      </c>
      <c r="O5469" s="18">
        <v>48.866741180419922</v>
      </c>
      <c r="P5469" s="18">
        <v>44.893463134765632</v>
      </c>
      <c r="Q5469" s="18">
        <v>36.966361999511719</v>
      </c>
      <c r="R5469" s="18">
        <v>48.762260437011719</v>
      </c>
      <c r="S5469" s="18">
        <v>42.686573028564453</v>
      </c>
      <c r="T5469" s="18">
        <v>69.603340148925781</v>
      </c>
      <c r="U5469" s="18">
        <v>73.425437927246094</v>
      </c>
      <c r="V5469" s="18">
        <v>106.7196502685547</v>
      </c>
      <c r="W5469" s="18">
        <v>70.258064270019531</v>
      </c>
      <c r="X5469" s="103">
        <v>1.178230675316025</v>
      </c>
      <c r="Y5469" s="18">
        <v>5.0881665382472541</v>
      </c>
      <c r="Z5469" s="18">
        <v>28.20946371704343</v>
      </c>
      <c r="AA5469" s="18">
        <v>72.674602016429304</v>
      </c>
      <c r="AB5469" s="18">
        <v>58.833206176757813</v>
      </c>
      <c r="AC5469" s="18">
        <v>58.321933746337891</v>
      </c>
      <c r="AD5469" s="18">
        <v>47.193126678466797</v>
      </c>
      <c r="AE5469" s="18">
        <v>49.197967529296882</v>
      </c>
      <c r="AF5469" s="18">
        <v>57.111190795898438</v>
      </c>
      <c r="AG5469" s="18">
        <v>53.625991821289063</v>
      </c>
      <c r="AH5469" s="18">
        <v>58.75274658203125</v>
      </c>
      <c r="AI5469" s="18">
        <v>62.352230072021477</v>
      </c>
      <c r="AJ5469" s="18">
        <v>39.035831451416023</v>
      </c>
      <c r="AK5469" s="18">
        <v>53.131618499755859</v>
      </c>
      <c r="AL5469" s="18">
        <v>75.746292114257813</v>
      </c>
      <c r="AM5469" s="18">
        <v>101.00579833984381</v>
      </c>
      <c r="AN5469" s="18">
        <v>106.9241409301758</v>
      </c>
      <c r="AO5469" s="18">
        <v>97.350067138671875</v>
      </c>
    </row>
    <row r="5470" spans="1:41" x14ac:dyDescent="0.3">
      <c r="A5470" s="4" t="s">
        <v>4441</v>
      </c>
      <c r="B5470" s="8" t="s">
        <v>11978</v>
      </c>
      <c r="C5470" s="87" t="s">
        <v>86</v>
      </c>
      <c r="D5470" s="87" t="s">
        <v>87</v>
      </c>
      <c r="E5470" s="87" t="s">
        <v>4442</v>
      </c>
      <c r="F5470" s="110">
        <v>2.239793748676826</v>
      </c>
      <c r="G5470" s="18">
        <v>13.48217279651843</v>
      </c>
      <c r="H5470" s="18">
        <v>20.275571944166948</v>
      </c>
      <c r="I5470" s="18">
        <v>54.59323692940535</v>
      </c>
      <c r="J5470" s="18">
        <v>97.299797058105469</v>
      </c>
      <c r="K5470" s="18">
        <v>105.7225036621094</v>
      </c>
      <c r="L5470" s="18">
        <v>93.130096435546875</v>
      </c>
      <c r="M5470" s="18">
        <v>115.884391784668</v>
      </c>
      <c r="N5470" s="18">
        <v>88.660026550292969</v>
      </c>
      <c r="O5470" s="18">
        <v>91.239761352539063</v>
      </c>
      <c r="P5470" s="18">
        <v>80.040771484375</v>
      </c>
      <c r="Q5470" s="18">
        <v>69.991455078125</v>
      </c>
      <c r="R5470" s="18">
        <v>84.72064208984375</v>
      </c>
      <c r="S5470" s="18">
        <v>87.592918395996094</v>
      </c>
      <c r="T5470" s="18">
        <v>88.764678955078125</v>
      </c>
      <c r="U5470" s="18">
        <v>101.7091369628906</v>
      </c>
      <c r="V5470" s="18">
        <v>130.71775817871091</v>
      </c>
      <c r="W5470" s="18">
        <v>99.146141052246094</v>
      </c>
      <c r="X5470" s="103">
        <v>1.3119504891930309</v>
      </c>
      <c r="Y5470" s="18">
        <v>5.6656329857976386</v>
      </c>
      <c r="Z5470" s="18">
        <v>31.411013563639852</v>
      </c>
      <c r="AA5470" s="18">
        <v>80.922591530550463</v>
      </c>
      <c r="AB5470" s="18">
        <v>65.510307312011719</v>
      </c>
      <c r="AC5470" s="18">
        <v>107.57448577880859</v>
      </c>
      <c r="AD5470" s="18">
        <v>92.142868041992188</v>
      </c>
      <c r="AE5470" s="18">
        <v>79.619354248046875</v>
      </c>
      <c r="AF5470" s="18">
        <v>95.385231018066406</v>
      </c>
      <c r="AG5470" s="18">
        <v>125.3003845214844</v>
      </c>
      <c r="AH5470" s="18">
        <v>99.302848815917969</v>
      </c>
      <c r="AI5470" s="18">
        <v>87.089332580566406</v>
      </c>
      <c r="AJ5470" s="18">
        <v>81.81707763671875</v>
      </c>
      <c r="AK5470" s="18">
        <v>97.280189514160156</v>
      </c>
      <c r="AL5470" s="18">
        <v>108.8427429199219</v>
      </c>
      <c r="AM5470" s="18">
        <v>135.64424133300781</v>
      </c>
      <c r="AN5470" s="18">
        <v>167.31256103515631</v>
      </c>
      <c r="AO5470" s="18">
        <v>115.60675048828131</v>
      </c>
    </row>
    <row r="5471" spans="1:41" x14ac:dyDescent="0.3">
      <c r="A5471" s="4" t="s">
        <v>4460</v>
      </c>
      <c r="B5471" s="8" t="s">
        <v>9661</v>
      </c>
      <c r="C5471" s="87" t="s">
        <v>86</v>
      </c>
      <c r="D5471" s="87" t="s">
        <v>87</v>
      </c>
      <c r="E5471" s="87" t="s">
        <v>4442</v>
      </c>
      <c r="F5471" s="110">
        <v>2.4513239678492891</v>
      </c>
      <c r="G5471" s="18">
        <v>14.75545386012231</v>
      </c>
      <c r="H5471" s="18">
        <v>22.190434051327649</v>
      </c>
      <c r="I5471" s="18">
        <v>59.74912209956149</v>
      </c>
      <c r="J5471" s="18">
        <v>106.4889678955078</v>
      </c>
      <c r="K5471" s="18">
        <v>102.07106781005859</v>
      </c>
      <c r="L5471" s="18">
        <v>108.108642578125</v>
      </c>
      <c r="M5471" s="18">
        <v>101.2089309692383</v>
      </c>
      <c r="N5471" s="18">
        <v>107.05780029296881</v>
      </c>
      <c r="O5471" s="18">
        <v>99.299545288085938</v>
      </c>
      <c r="P5471" s="18">
        <v>89.460807800292969</v>
      </c>
      <c r="Q5471" s="18">
        <v>83.356277465820313</v>
      </c>
      <c r="R5471" s="18">
        <v>84.532806396484375</v>
      </c>
      <c r="S5471" s="18">
        <v>87.069602966308594</v>
      </c>
      <c r="T5471" s="18">
        <v>103.5033264160156</v>
      </c>
      <c r="U5471" s="18">
        <v>122.2237548828125</v>
      </c>
      <c r="V5471" s="18">
        <v>156.1488342285156</v>
      </c>
      <c r="W5471" s="18">
        <v>138.94486999511719</v>
      </c>
      <c r="X5471" s="103">
        <v>1.9711364082773439</v>
      </c>
      <c r="Y5471" s="18">
        <v>8.5123147147968758</v>
      </c>
      <c r="Z5471" s="18">
        <v>47.193391035867187</v>
      </c>
      <c r="AA5471" s="18">
        <v>121.5819253332774</v>
      </c>
      <c r="AB5471" s="18">
        <v>98.42578125</v>
      </c>
      <c r="AC5471" s="18">
        <v>92.012351989746094</v>
      </c>
      <c r="AD5471" s="18">
        <v>88.405632019042969</v>
      </c>
      <c r="AE5471" s="18">
        <v>92.652275085449219</v>
      </c>
      <c r="AF5471" s="18">
        <v>102.91847229003911</v>
      </c>
      <c r="AG5471" s="18">
        <v>98.274398803710938</v>
      </c>
      <c r="AH5471" s="18">
        <v>109.4728317260742</v>
      </c>
      <c r="AI5471" s="18">
        <v>99.236106872558594</v>
      </c>
      <c r="AJ5471" s="18">
        <v>84.753021240234375</v>
      </c>
      <c r="AK5471" s="18">
        <v>99.116912841796875</v>
      </c>
      <c r="AL5471" s="18">
        <v>111.1737823486328</v>
      </c>
      <c r="AM5471" s="18">
        <v>132.3551940917969</v>
      </c>
      <c r="AN5471" s="18">
        <v>171.4237365722656</v>
      </c>
      <c r="AO5471" s="18">
        <v>125.9809112548828</v>
      </c>
    </row>
    <row r="5472" spans="1:41" x14ac:dyDescent="0.3">
      <c r="A5472" s="4" t="s">
        <v>4483</v>
      </c>
      <c r="B5472" s="8" t="s">
        <v>11979</v>
      </c>
      <c r="C5472" s="87" t="s">
        <v>86</v>
      </c>
      <c r="D5472" s="87" t="s">
        <v>87</v>
      </c>
      <c r="E5472" s="87" t="s">
        <v>4442</v>
      </c>
      <c r="F5472" s="110">
        <v>1.6862188719844819</v>
      </c>
      <c r="G5472" s="18">
        <v>10.149994488677979</v>
      </c>
      <c r="H5472" s="18">
        <v>15.26437515629768</v>
      </c>
      <c r="I5472" s="18">
        <v>41.100278294582367</v>
      </c>
      <c r="J5472" s="18">
        <v>73.251724243164063</v>
      </c>
      <c r="K5472" s="18">
        <v>102.47869873046881</v>
      </c>
      <c r="L5472" s="18">
        <v>56.759792327880859</v>
      </c>
      <c r="M5472" s="18">
        <v>58.289886474609382</v>
      </c>
      <c r="N5472" s="18">
        <v>71.064971923828125</v>
      </c>
      <c r="O5472" s="18">
        <v>65.450469970703125</v>
      </c>
      <c r="P5472" s="18">
        <v>51.730167388916023</v>
      </c>
      <c r="Q5472" s="18">
        <v>52.393684387207031</v>
      </c>
      <c r="R5472" s="18">
        <v>47.582183837890632</v>
      </c>
      <c r="S5472" s="18">
        <v>51.095592498779297</v>
      </c>
      <c r="T5472" s="18">
        <v>57.274154663085938</v>
      </c>
      <c r="U5472" s="18">
        <v>98.221450805664063</v>
      </c>
      <c r="V5472" s="18">
        <v>133.67115783691409</v>
      </c>
      <c r="W5472" s="18">
        <v>106.641975402832</v>
      </c>
      <c r="X5472" s="103">
        <v>1.4463318882667999</v>
      </c>
      <c r="Y5472" s="18">
        <v>6.2459564763115853</v>
      </c>
      <c r="Z5472" s="18">
        <v>34.628403231754064</v>
      </c>
      <c r="AA5472" s="18">
        <v>89.211388368637898</v>
      </c>
      <c r="AB5472" s="18">
        <v>72.220443725585938</v>
      </c>
      <c r="AC5472" s="18">
        <v>65.776458740234375</v>
      </c>
      <c r="AD5472" s="18">
        <v>67.608566284179688</v>
      </c>
      <c r="AE5472" s="18">
        <v>74.162322998046875</v>
      </c>
      <c r="AF5472" s="18">
        <v>70.124847412109375</v>
      </c>
      <c r="AG5472" s="18">
        <v>81.57177734375</v>
      </c>
      <c r="AH5472" s="18">
        <v>77.932884216308594</v>
      </c>
      <c r="AI5472" s="18">
        <v>67.387222290039063</v>
      </c>
      <c r="AJ5472" s="18">
        <v>56.025993347167969</v>
      </c>
      <c r="AK5472" s="18">
        <v>63.454021453857422</v>
      </c>
      <c r="AL5472" s="18">
        <v>85.922645568847656</v>
      </c>
      <c r="AM5472" s="18">
        <v>120.0929794311523</v>
      </c>
      <c r="AN5472" s="18">
        <v>133.9648132324219</v>
      </c>
      <c r="AO5472" s="18">
        <v>139.472900390625</v>
      </c>
    </row>
    <row r="5473" spans="1:41" x14ac:dyDescent="0.3">
      <c r="A5473" s="4" t="s">
        <v>4468</v>
      </c>
      <c r="B5473" s="8" t="s">
        <v>11980</v>
      </c>
      <c r="C5473" s="87" t="s">
        <v>86</v>
      </c>
      <c r="D5473" s="87" t="s">
        <v>87</v>
      </c>
      <c r="E5473" s="87" t="s">
        <v>4442</v>
      </c>
      <c r="F5473" s="110">
        <v>3.0050511113571008</v>
      </c>
      <c r="G5473" s="18">
        <v>18.088548719997309</v>
      </c>
      <c r="H5473" s="18">
        <v>27.203009223601089</v>
      </c>
      <c r="I5473" s="18">
        <v>73.245792120014613</v>
      </c>
      <c r="J5473" s="18">
        <v>130.54365539550781</v>
      </c>
      <c r="K5473" s="18">
        <v>126.4596481323242</v>
      </c>
      <c r="L5473" s="18">
        <v>119.75893402099609</v>
      </c>
      <c r="M5473" s="18">
        <v>134.75758361816409</v>
      </c>
      <c r="N5473" s="18">
        <v>135.03883361816409</v>
      </c>
      <c r="O5473" s="18">
        <v>115.1951141357422</v>
      </c>
      <c r="P5473" s="18">
        <v>114.25611877441411</v>
      </c>
      <c r="Q5473" s="18">
        <v>98.520103454589844</v>
      </c>
      <c r="R5473" s="18">
        <v>89.889556884765625</v>
      </c>
      <c r="S5473" s="18">
        <v>99.163864135742188</v>
      </c>
      <c r="T5473" s="18">
        <v>125.379768371582</v>
      </c>
      <c r="U5473" s="18">
        <v>118.9101943969727</v>
      </c>
      <c r="V5473" s="18">
        <v>165.60527038574219</v>
      </c>
      <c r="W5473" s="18">
        <v>114.1483840942383</v>
      </c>
      <c r="X5473" s="103">
        <v>2.5564562637476498</v>
      </c>
      <c r="Y5473" s="18">
        <v>11.04000726700183</v>
      </c>
      <c r="Z5473" s="18">
        <v>61.207250606554382</v>
      </c>
      <c r="AA5473" s="18">
        <v>157.68511670300549</v>
      </c>
      <c r="AB5473" s="18">
        <v>127.6528625488281</v>
      </c>
      <c r="AC5473" s="18">
        <v>114.02330017089839</v>
      </c>
      <c r="AD5473" s="18">
        <v>102.92083740234381</v>
      </c>
      <c r="AE5473" s="18">
        <v>115.66917419433589</v>
      </c>
      <c r="AF5473" s="18">
        <v>118.4895706176758</v>
      </c>
      <c r="AG5473" s="18">
        <v>112.7011032104492</v>
      </c>
      <c r="AH5473" s="18">
        <v>104.2630996704102</v>
      </c>
      <c r="AI5473" s="18">
        <v>109.9170227050781</v>
      </c>
      <c r="AJ5473" s="18">
        <v>89.327308654785156</v>
      </c>
      <c r="AK5473" s="18">
        <v>95.562629699707031</v>
      </c>
      <c r="AL5473" s="18">
        <v>112.9773483276367</v>
      </c>
      <c r="AM5473" s="18">
        <v>125.75954437255859</v>
      </c>
      <c r="AN5473" s="18">
        <v>140.6086120605469</v>
      </c>
      <c r="AO5473" s="18">
        <v>135.36297607421881</v>
      </c>
    </row>
    <row r="5474" spans="1:41" x14ac:dyDescent="0.3">
      <c r="A5474" s="4" t="s">
        <v>4462</v>
      </c>
      <c r="B5474" s="8" t="s">
        <v>7461</v>
      </c>
      <c r="C5474" s="87" t="s">
        <v>86</v>
      </c>
      <c r="D5474" s="87" t="s">
        <v>87</v>
      </c>
      <c r="E5474" s="87" t="s">
        <v>4442</v>
      </c>
      <c r="F5474" s="110">
        <v>2.431664864285461</v>
      </c>
      <c r="G5474" s="18">
        <v>14.637118218088871</v>
      </c>
      <c r="H5474" s="18">
        <v>22.012471429143488</v>
      </c>
      <c r="I5474" s="18">
        <v>59.269946684720821</v>
      </c>
      <c r="J5474" s="18">
        <v>105.63494873046881</v>
      </c>
      <c r="K5474" s="18">
        <v>125.8245315551758</v>
      </c>
      <c r="L5474" s="18">
        <v>126.603271484375</v>
      </c>
      <c r="M5474" s="18">
        <v>134.7851257324219</v>
      </c>
      <c r="N5474" s="18">
        <v>118.4638748168945</v>
      </c>
      <c r="O5474" s="18">
        <v>117.15187835693359</v>
      </c>
      <c r="P5474" s="18">
        <v>114.0962448120117</v>
      </c>
      <c r="Q5474" s="18">
        <v>96.5770263671875</v>
      </c>
      <c r="R5474" s="18">
        <v>92.690841674804688</v>
      </c>
      <c r="S5474" s="18">
        <v>127.4919815063477</v>
      </c>
      <c r="T5474" s="18">
        <v>121.2244110107422</v>
      </c>
      <c r="U5474" s="18">
        <v>152.237548828125</v>
      </c>
      <c r="V5474" s="18">
        <v>168.85151672363281</v>
      </c>
      <c r="W5474" s="18">
        <v>168.2402648925781</v>
      </c>
      <c r="X5474" s="103">
        <v>2.689644517601669</v>
      </c>
      <c r="Y5474" s="18">
        <v>11.61517818280389</v>
      </c>
      <c r="Z5474" s="18">
        <v>64.396073723575654</v>
      </c>
      <c r="AA5474" s="18">
        <v>165.90031899309</v>
      </c>
      <c r="AB5474" s="18">
        <v>134.30342102050781</v>
      </c>
      <c r="AC5474" s="18">
        <v>109.968132019043</v>
      </c>
      <c r="AD5474" s="18">
        <v>117.8192901611328</v>
      </c>
      <c r="AE5474" s="18">
        <v>121.83233642578131</v>
      </c>
      <c r="AF5474" s="18">
        <v>129.14109802246091</v>
      </c>
      <c r="AG5474" s="18">
        <v>128.8125915527344</v>
      </c>
      <c r="AH5474" s="18">
        <v>123.22658538818359</v>
      </c>
      <c r="AI5474" s="18">
        <v>105.0018005371094</v>
      </c>
      <c r="AJ5474" s="18">
        <v>93.484390258789063</v>
      </c>
      <c r="AK5474" s="18">
        <v>90.978317260742188</v>
      </c>
      <c r="AL5474" s="18">
        <v>129.43601989746091</v>
      </c>
      <c r="AM5474" s="18">
        <v>149.82975769042969</v>
      </c>
      <c r="AN5474" s="18">
        <v>167.81840515136719</v>
      </c>
      <c r="AO5474" s="18">
        <v>116.4434509277344</v>
      </c>
    </row>
    <row r="5475" spans="1:41" x14ac:dyDescent="0.3">
      <c r="A5475" s="4" t="s">
        <v>4476</v>
      </c>
      <c r="B5475" s="8" t="s">
        <v>11981</v>
      </c>
      <c r="C5475" s="87" t="s">
        <v>86</v>
      </c>
      <c r="D5475" s="87" t="s">
        <v>87</v>
      </c>
      <c r="E5475" s="87" t="s">
        <v>4442</v>
      </c>
      <c r="F5475" s="110">
        <v>3.263983728871521</v>
      </c>
      <c r="G5475" s="18">
        <v>19.647162897774411</v>
      </c>
      <c r="H5475" s="18">
        <v>29.546978135116511</v>
      </c>
      <c r="I5475" s="18">
        <v>79.557074015977904</v>
      </c>
      <c r="J5475" s="18">
        <v>141.79205322265631</v>
      </c>
      <c r="K5475" s="18">
        <v>140.64784240722659</v>
      </c>
      <c r="L5475" s="18">
        <v>155.63813781738281</v>
      </c>
      <c r="M5475" s="18">
        <v>142.5562438964844</v>
      </c>
      <c r="N5475" s="18">
        <v>155.26097106933591</v>
      </c>
      <c r="O5475" s="18">
        <v>134.71122741699219</v>
      </c>
      <c r="P5475" s="18">
        <v>116.3163604736328</v>
      </c>
      <c r="Q5475" s="18">
        <v>123.28623962402339</v>
      </c>
      <c r="R5475" s="18">
        <v>115.38641357421881</v>
      </c>
      <c r="S5475" s="18">
        <v>120.6258926391602</v>
      </c>
      <c r="T5475" s="18">
        <v>135.51487731933591</v>
      </c>
      <c r="U5475" s="18">
        <v>153.72966003417969</v>
      </c>
      <c r="V5475" s="18">
        <v>177.84712219238281</v>
      </c>
      <c r="W5475" s="18">
        <v>127.35755920410161</v>
      </c>
      <c r="X5475" s="103">
        <v>2.2523626770184779</v>
      </c>
      <c r="Y5475" s="18">
        <v>9.7267849541674209</v>
      </c>
      <c r="Z5475" s="18">
        <v>53.926573587072362</v>
      </c>
      <c r="AA5475" s="18">
        <v>138.92827998649111</v>
      </c>
      <c r="AB5475" s="18">
        <v>112.46839904785161</v>
      </c>
      <c r="AC5475" s="18">
        <v>113.06744384765631</v>
      </c>
      <c r="AD5475" s="18">
        <v>136.23023986816409</v>
      </c>
      <c r="AE5475" s="18">
        <v>110.6963577270508</v>
      </c>
      <c r="AF5475" s="18">
        <v>124.390495300293</v>
      </c>
      <c r="AG5475" s="18">
        <v>130.61479187011719</v>
      </c>
      <c r="AH5475" s="18">
        <v>128.03094482421881</v>
      </c>
      <c r="AI5475" s="18">
        <v>116.91143798828131</v>
      </c>
      <c r="AJ5475" s="18">
        <v>115.1167297363281</v>
      </c>
      <c r="AK5475" s="18">
        <v>123.6884231567383</v>
      </c>
      <c r="AL5475" s="18">
        <v>123.91722106933589</v>
      </c>
      <c r="AM5475" s="18">
        <v>143.22428894042969</v>
      </c>
      <c r="AN5475" s="18">
        <v>172.62767028808591</v>
      </c>
      <c r="AO5475" s="18">
        <v>139.88560485839841</v>
      </c>
    </row>
    <row r="5476" spans="1:41" x14ac:dyDescent="0.3">
      <c r="A5476" s="4" t="s">
        <v>4470</v>
      </c>
      <c r="B5476" s="8" t="s">
        <v>13279</v>
      </c>
      <c r="C5476" s="87" t="s">
        <v>86</v>
      </c>
      <c r="D5476" s="87" t="s">
        <v>87</v>
      </c>
      <c r="E5476" s="87" t="s">
        <v>4442</v>
      </c>
      <c r="F5476" s="110">
        <v>2.02615761095272</v>
      </c>
      <c r="G5476" s="18">
        <v>12.196215405986941</v>
      </c>
      <c r="H5476" s="18">
        <v>18.341646160662119</v>
      </c>
      <c r="I5476" s="18">
        <v>49.386021626502909</v>
      </c>
      <c r="J5476" s="18">
        <v>88.019142150878906</v>
      </c>
      <c r="K5476" s="18">
        <v>82.85565185546875</v>
      </c>
      <c r="L5476" s="18">
        <v>121.0829696655273</v>
      </c>
      <c r="M5476" s="18">
        <v>82.169990539550781</v>
      </c>
      <c r="N5476" s="18">
        <v>91.647346496582031</v>
      </c>
      <c r="O5476" s="18">
        <v>92.912269592285156</v>
      </c>
      <c r="P5476" s="18">
        <v>78.375144958496094</v>
      </c>
      <c r="Q5476" s="18">
        <v>68.973472595214844</v>
      </c>
      <c r="R5476" s="18">
        <v>68.50390625</v>
      </c>
      <c r="S5476" s="18">
        <v>62.168270111083977</v>
      </c>
      <c r="T5476" s="18">
        <v>90.003265380859375</v>
      </c>
      <c r="U5476" s="18">
        <v>117.1370468139648</v>
      </c>
      <c r="V5476" s="18">
        <v>132.63539123535159</v>
      </c>
      <c r="W5476" s="18">
        <v>116.3534240722656</v>
      </c>
      <c r="X5476" s="103">
        <v>1.974312475594918</v>
      </c>
      <c r="Y5476" s="18">
        <v>8.5260305004974679</v>
      </c>
      <c r="Z5476" s="18">
        <v>47.269433153624767</v>
      </c>
      <c r="AA5476" s="18">
        <v>121.7778287612883</v>
      </c>
      <c r="AB5476" s="18">
        <v>98.584373474121094</v>
      </c>
      <c r="AC5476" s="18">
        <v>103.94728088378911</v>
      </c>
      <c r="AD5476" s="18">
        <v>82.827857971191406</v>
      </c>
      <c r="AE5476" s="18">
        <v>78.788742065429688</v>
      </c>
      <c r="AF5476" s="18">
        <v>66.9339599609375</v>
      </c>
      <c r="AG5476" s="18">
        <v>92.566520690917969</v>
      </c>
      <c r="AH5476" s="18">
        <v>95.649459838867188</v>
      </c>
      <c r="AI5476" s="18">
        <v>93.4580078125</v>
      </c>
      <c r="AJ5476" s="18">
        <v>69.562911987304688</v>
      </c>
      <c r="AK5476" s="18">
        <v>80.925979614257813</v>
      </c>
      <c r="AL5476" s="18">
        <v>102.06715393066411</v>
      </c>
      <c r="AM5476" s="18">
        <v>122.48863220214839</v>
      </c>
      <c r="AN5476" s="18">
        <v>169.60600280761719</v>
      </c>
      <c r="AO5476" s="18">
        <v>79.766128540039063</v>
      </c>
    </row>
    <row r="5477" spans="1:41" x14ac:dyDescent="0.3">
      <c r="A5477" s="4" t="s">
        <v>4445</v>
      </c>
      <c r="B5477" s="8" t="s">
        <v>11982</v>
      </c>
      <c r="C5477" s="87" t="s">
        <v>86</v>
      </c>
      <c r="D5477" s="87" t="s">
        <v>87</v>
      </c>
      <c r="E5477" s="87" t="s">
        <v>4442</v>
      </c>
      <c r="F5477" s="110">
        <v>3.3065618859746251</v>
      </c>
      <c r="G5477" s="18">
        <v>19.903457064038822</v>
      </c>
      <c r="H5477" s="18">
        <v>29.932413842356979</v>
      </c>
      <c r="I5477" s="18">
        <v>80.594883600061422</v>
      </c>
      <c r="J5477" s="18">
        <v>143.64170837402341</v>
      </c>
      <c r="K5477" s="18">
        <v>155.1807861328125</v>
      </c>
      <c r="L5477" s="18">
        <v>142.00341796875</v>
      </c>
      <c r="M5477" s="18">
        <v>163.28282165527341</v>
      </c>
      <c r="N5477" s="18">
        <v>161.926513671875</v>
      </c>
      <c r="O5477" s="18">
        <v>160.6659851074219</v>
      </c>
      <c r="P5477" s="18">
        <v>131.04518127441409</v>
      </c>
      <c r="Q5477" s="18">
        <v>131.05853271484381</v>
      </c>
      <c r="R5477" s="18">
        <v>130.33110046386719</v>
      </c>
      <c r="S5477" s="18">
        <v>130.65216064453131</v>
      </c>
      <c r="T5477" s="18">
        <v>127.3425216674805</v>
      </c>
      <c r="U5477" s="18">
        <v>127.290153503418</v>
      </c>
      <c r="V5477" s="18">
        <v>159.89874267578131</v>
      </c>
      <c r="W5477" s="18">
        <v>138.73175048828131</v>
      </c>
      <c r="X5477" s="103">
        <v>2.4082899043881838</v>
      </c>
      <c r="Y5477" s="18">
        <v>10.400153690294919</v>
      </c>
      <c r="Z5477" s="18">
        <v>57.659818320159182</v>
      </c>
      <c r="AA5477" s="18">
        <v>148.54604790751321</v>
      </c>
      <c r="AB5477" s="18">
        <v>120.25439453125</v>
      </c>
      <c r="AC5477" s="18">
        <v>121.68406677246089</v>
      </c>
      <c r="AD5477" s="18">
        <v>115.18666839599609</v>
      </c>
      <c r="AE5477" s="18">
        <v>125.2156219482422</v>
      </c>
      <c r="AF5477" s="18">
        <v>151.1051330566406</v>
      </c>
      <c r="AG5477" s="18">
        <v>149.2998962402344</v>
      </c>
      <c r="AH5477" s="18">
        <v>134.6264343261719</v>
      </c>
      <c r="AI5477" s="18">
        <v>117.63319396972661</v>
      </c>
      <c r="AJ5477" s="18">
        <v>126.8721008300781</v>
      </c>
      <c r="AK5477" s="18">
        <v>116.2148056030273</v>
      </c>
      <c r="AL5477" s="18">
        <v>165.81071472167969</v>
      </c>
      <c r="AM5477" s="18">
        <v>170.079833984375</v>
      </c>
      <c r="AN5477" s="18">
        <v>180.58906555175781</v>
      </c>
      <c r="AO5477" s="18">
        <v>137.91810607910159</v>
      </c>
    </row>
    <row r="5478" spans="1:41" x14ac:dyDescent="0.3">
      <c r="A5478" s="4" t="s">
        <v>4473</v>
      </c>
      <c r="B5478" s="8" t="s">
        <v>11983</v>
      </c>
      <c r="C5478" s="87" t="s">
        <v>86</v>
      </c>
      <c r="D5478" s="87" t="s">
        <v>87</v>
      </c>
      <c r="E5478" s="87" t="s">
        <v>4442</v>
      </c>
      <c r="F5478" s="110">
        <v>2.8497556439483871</v>
      </c>
      <c r="G5478" s="18">
        <v>17.153766074337518</v>
      </c>
      <c r="H5478" s="18">
        <v>25.797208165397159</v>
      </c>
      <c r="I5478" s="18">
        <v>69.460585445821877</v>
      </c>
      <c r="J5478" s="18">
        <v>123.7974014282227</v>
      </c>
      <c r="K5478" s="18">
        <v>111.5476837158203</v>
      </c>
      <c r="L5478" s="18">
        <v>126.3473281860352</v>
      </c>
      <c r="M5478" s="18">
        <v>138.72480773925781</v>
      </c>
      <c r="N5478" s="18">
        <v>151.6508483886719</v>
      </c>
      <c r="O5478" s="18">
        <v>123.602424621582</v>
      </c>
      <c r="P5478" s="18">
        <v>122.8315353393555</v>
      </c>
      <c r="Q5478" s="18">
        <v>108.94708251953131</v>
      </c>
      <c r="R5478" s="18">
        <v>106.7223663330078</v>
      </c>
      <c r="S5478" s="18">
        <v>107.8888778686523</v>
      </c>
      <c r="T5478" s="18">
        <v>131.6962585449219</v>
      </c>
      <c r="U5478" s="18">
        <v>146.82208251953131</v>
      </c>
      <c r="V5478" s="18">
        <v>150.4343566894531</v>
      </c>
      <c r="W5478" s="18">
        <v>125.9575271606445</v>
      </c>
      <c r="X5478" s="103">
        <v>2.4300062474831008</v>
      </c>
      <c r="Y5478" s="18">
        <v>10.493935300792391</v>
      </c>
      <c r="Z5478" s="18">
        <v>58.179755888783951</v>
      </c>
      <c r="AA5478" s="18">
        <v>149.88553653630149</v>
      </c>
      <c r="AB5478" s="18">
        <v>121.33876800537109</v>
      </c>
      <c r="AC5478" s="18">
        <v>107.7694778442383</v>
      </c>
      <c r="AD5478" s="18">
        <v>134.92814636230469</v>
      </c>
      <c r="AE5478" s="18">
        <v>125.90203857421881</v>
      </c>
      <c r="AF5478" s="18">
        <v>114.744010925293</v>
      </c>
      <c r="AG5478" s="18">
        <v>123.48773193359381</v>
      </c>
      <c r="AH5478" s="18">
        <v>132.6933898925781</v>
      </c>
      <c r="AI5478" s="18">
        <v>109.47618103027339</v>
      </c>
      <c r="AJ5478" s="18">
        <v>88.590988159179688</v>
      </c>
      <c r="AK5478" s="18">
        <v>112.81585693359381</v>
      </c>
      <c r="AL5478" s="18">
        <v>142.86482238769531</v>
      </c>
      <c r="AM5478" s="18">
        <v>158.90089416503909</v>
      </c>
      <c r="AN5478" s="18">
        <v>193.91571044921881</v>
      </c>
      <c r="AO5478" s="18">
        <v>124.056022644043</v>
      </c>
    </row>
    <row r="5479" spans="1:41" x14ac:dyDescent="0.3">
      <c r="A5479" s="4" t="s">
        <v>4478</v>
      </c>
      <c r="B5479" s="8" t="s">
        <v>11984</v>
      </c>
      <c r="C5479" s="87" t="s">
        <v>86</v>
      </c>
      <c r="D5479" s="87" t="s">
        <v>87</v>
      </c>
      <c r="E5479" s="87" t="s">
        <v>4442</v>
      </c>
      <c r="F5479" s="110">
        <v>5.8624726079333493</v>
      </c>
      <c r="G5479" s="18">
        <v>35.288458484941401</v>
      </c>
      <c r="H5479" s="18">
        <v>53.06961196899536</v>
      </c>
      <c r="I5479" s="18">
        <v>142.89322678310299</v>
      </c>
      <c r="J5479" s="18">
        <v>254.674072265625</v>
      </c>
      <c r="K5479" s="18">
        <v>222.7178039550781</v>
      </c>
      <c r="L5479" s="18">
        <v>180.869873046875</v>
      </c>
      <c r="M5479" s="18">
        <v>238.770751953125</v>
      </c>
      <c r="N5479" s="18">
        <v>291.13070678710938</v>
      </c>
      <c r="O5479" s="18">
        <v>231.7964172363281</v>
      </c>
      <c r="P5479" s="18">
        <v>208.3738098144531</v>
      </c>
      <c r="Q5479" s="18">
        <v>180.69346618652341</v>
      </c>
      <c r="R5479" s="18">
        <v>181.79376220703131</v>
      </c>
      <c r="S5479" s="18">
        <v>151.91056823730469</v>
      </c>
      <c r="T5479" s="18">
        <v>159.28173828125</v>
      </c>
      <c r="U5479" s="18">
        <v>175.99418640136719</v>
      </c>
      <c r="V5479" s="18">
        <v>207.6165771484375</v>
      </c>
      <c r="W5479" s="18">
        <v>142.6251220703125</v>
      </c>
      <c r="X5479" s="103">
        <v>4.2256167690896156</v>
      </c>
      <c r="Y5479" s="18">
        <v>18.248244845748349</v>
      </c>
      <c r="Z5479" s="18">
        <v>101.1706666844261</v>
      </c>
      <c r="AA5479" s="18">
        <v>260.6408264537576</v>
      </c>
      <c r="AB5479" s="18">
        <v>210.99992370605469</v>
      </c>
      <c r="AC5479" s="18">
        <v>191.069091796875</v>
      </c>
      <c r="AD5479" s="18">
        <v>176.4696960449219</v>
      </c>
      <c r="AE5479" s="18">
        <v>223.9855651855469</v>
      </c>
      <c r="AF5479" s="18">
        <v>257.4937744140625</v>
      </c>
      <c r="AG5479" s="18">
        <v>257.27328491210938</v>
      </c>
      <c r="AH5479" s="18">
        <v>211.05467224121091</v>
      </c>
      <c r="AI5479" s="18">
        <v>163.35369873046881</v>
      </c>
      <c r="AJ5479" s="18">
        <v>162.5351867675781</v>
      </c>
      <c r="AK5479" s="18">
        <v>151.29811096191409</v>
      </c>
      <c r="AL5479" s="18">
        <v>167.2099304199219</v>
      </c>
      <c r="AM5479" s="18">
        <v>201.4218444824219</v>
      </c>
      <c r="AN5479" s="18">
        <v>179.81494140625</v>
      </c>
      <c r="AO5479" s="18">
        <v>128.98854064941409</v>
      </c>
    </row>
    <row r="5480" spans="1:41" x14ac:dyDescent="0.3">
      <c r="A5480" s="4" t="s">
        <v>4466</v>
      </c>
      <c r="B5480" s="8" t="s">
        <v>11985</v>
      </c>
      <c r="C5480" s="87" t="s">
        <v>86</v>
      </c>
      <c r="D5480" s="87" t="s">
        <v>87</v>
      </c>
      <c r="E5480" s="87" t="s">
        <v>4442</v>
      </c>
      <c r="F5480" s="110">
        <v>1.619314730017174</v>
      </c>
      <c r="G5480" s="18">
        <v>9.7472729419556874</v>
      </c>
      <c r="H5480" s="18">
        <v>14.65873021929298</v>
      </c>
      <c r="I5480" s="18">
        <v>39.46954168049119</v>
      </c>
      <c r="J5480" s="18">
        <v>70.345314025878906</v>
      </c>
      <c r="K5480" s="18">
        <v>78.873207092285156</v>
      </c>
      <c r="L5480" s="18">
        <v>87.325599670410156</v>
      </c>
      <c r="M5480" s="18">
        <v>72.634384155273438</v>
      </c>
      <c r="N5480" s="18">
        <v>101.9720916748047</v>
      </c>
      <c r="O5480" s="18">
        <v>75.855461120605469</v>
      </c>
      <c r="P5480" s="18">
        <v>78.096817016601563</v>
      </c>
      <c r="Q5480" s="18">
        <v>120.1869583129883</v>
      </c>
      <c r="R5480" s="18">
        <v>59.128555297851563</v>
      </c>
      <c r="S5480" s="18">
        <v>77.771965026855469</v>
      </c>
      <c r="T5480" s="18">
        <v>101.5401611328125</v>
      </c>
      <c r="U5480" s="18">
        <v>114.8827285766602</v>
      </c>
      <c r="V5480" s="18">
        <v>103.17275238037109</v>
      </c>
      <c r="W5480" s="18">
        <v>145.03277587890631</v>
      </c>
      <c r="X5480" s="103">
        <v>2.1247627553980788</v>
      </c>
      <c r="Y5480" s="18">
        <v>9.1757471437677314</v>
      </c>
      <c r="Z5480" s="18">
        <v>50.871547576751603</v>
      </c>
      <c r="AA5480" s="18">
        <v>131.05777235554461</v>
      </c>
      <c r="AB5480" s="18">
        <v>106.0968856811523</v>
      </c>
      <c r="AC5480" s="18">
        <v>84.565605163574219</v>
      </c>
      <c r="AD5480" s="18">
        <v>97.923667907714844</v>
      </c>
      <c r="AE5480" s="18">
        <v>72.84259033203125</v>
      </c>
      <c r="AF5480" s="18">
        <v>110.7829895019531</v>
      </c>
      <c r="AG5480" s="18">
        <v>83.125640869140625</v>
      </c>
      <c r="AH5480" s="18">
        <v>88.067588806152344</v>
      </c>
      <c r="AI5480" s="18">
        <v>68.959358215332031</v>
      </c>
      <c r="AJ5480" s="18">
        <v>82.052253723144531</v>
      </c>
      <c r="AK5480" s="18">
        <v>73.440292358398438</v>
      </c>
      <c r="AL5480" s="18">
        <v>74.095573425292969</v>
      </c>
      <c r="AM5480" s="18">
        <v>142.73725891113281</v>
      </c>
      <c r="AN5480" s="18">
        <v>108.46799468994141</v>
      </c>
      <c r="AO5480" s="18">
        <v>179.1850891113281</v>
      </c>
    </row>
    <row r="5481" spans="1:41" x14ac:dyDescent="0.3">
      <c r="A5481" s="4" t="s">
        <v>4485</v>
      </c>
      <c r="B5481" s="8" t="s">
        <v>11986</v>
      </c>
      <c r="C5481" s="87" t="s">
        <v>86</v>
      </c>
      <c r="D5481" s="87" t="s">
        <v>87</v>
      </c>
      <c r="E5481" s="87" t="s">
        <v>4442</v>
      </c>
      <c r="F5481" s="110">
        <v>2.0837158721990132</v>
      </c>
      <c r="G5481" s="18">
        <v>12.542680532272829</v>
      </c>
      <c r="H5481" s="18">
        <v>18.862688184093859</v>
      </c>
      <c r="I5481" s="18">
        <v>50.788959640469493</v>
      </c>
      <c r="J5481" s="18">
        <v>90.519554138183594</v>
      </c>
      <c r="K5481" s="18">
        <v>91.080169677734375</v>
      </c>
      <c r="L5481" s="18">
        <v>98.941688537597656</v>
      </c>
      <c r="M5481" s="18">
        <v>111.1148147583008</v>
      </c>
      <c r="N5481" s="18">
        <v>100.09043884277339</v>
      </c>
      <c r="O5481" s="18">
        <v>117.0388107299805</v>
      </c>
      <c r="P5481" s="18">
        <v>101.7867965698242</v>
      </c>
      <c r="Q5481" s="18">
        <v>78.532875061035156</v>
      </c>
      <c r="R5481" s="18">
        <v>76.379928588867188</v>
      </c>
      <c r="S5481" s="18">
        <v>83.337898254394531</v>
      </c>
      <c r="T5481" s="18">
        <v>90.068023681640625</v>
      </c>
      <c r="U5481" s="18">
        <v>111.65074157714839</v>
      </c>
      <c r="V5481" s="18">
        <v>148.22212219238281</v>
      </c>
      <c r="W5481" s="18">
        <v>152.26011657714841</v>
      </c>
      <c r="X5481" s="103">
        <v>1.9370679792559049</v>
      </c>
      <c r="Y5481" s="18">
        <v>8.3651908585018919</v>
      </c>
      <c r="Z5481" s="18">
        <v>46.377717049006193</v>
      </c>
      <c r="AA5481" s="18">
        <v>119.4805460598223</v>
      </c>
      <c r="AB5481" s="18">
        <v>96.724624633789063</v>
      </c>
      <c r="AC5481" s="18">
        <v>113.47080230712891</v>
      </c>
      <c r="AD5481" s="18">
        <v>80.737686157226563</v>
      </c>
      <c r="AE5481" s="18">
        <v>94.712745666503906</v>
      </c>
      <c r="AF5481" s="18">
        <v>97.313201904296875</v>
      </c>
      <c r="AG5481" s="18">
        <v>125.1469650268555</v>
      </c>
      <c r="AH5481" s="18">
        <v>96.049003601074219</v>
      </c>
      <c r="AI5481" s="18">
        <v>96.294212341308594</v>
      </c>
      <c r="AJ5481" s="18">
        <v>89.384353637695313</v>
      </c>
      <c r="AK5481" s="18">
        <v>88.153343200683594</v>
      </c>
      <c r="AL5481" s="18">
        <v>116.91103363037109</v>
      </c>
      <c r="AM5481" s="18">
        <v>146.07579040527341</v>
      </c>
      <c r="AN5481" s="18">
        <v>153.73780822753909</v>
      </c>
      <c r="AO5481" s="18">
        <v>141.7884826660156</v>
      </c>
    </row>
    <row r="5482" spans="1:41" x14ac:dyDescent="0.3">
      <c r="A5482" s="4" t="s">
        <v>4452</v>
      </c>
      <c r="B5482" s="8" t="s">
        <v>11987</v>
      </c>
      <c r="C5482" s="87" t="s">
        <v>86</v>
      </c>
      <c r="D5482" s="87" t="s">
        <v>87</v>
      </c>
      <c r="E5482" s="87" t="s">
        <v>4442</v>
      </c>
      <c r="F5482" s="110">
        <v>2.525057109646645</v>
      </c>
      <c r="G5482" s="18">
        <v>15.19928176129822</v>
      </c>
      <c r="H5482" s="18">
        <v>22.857898018518789</v>
      </c>
      <c r="I5482" s="18">
        <v>61.546310292479014</v>
      </c>
      <c r="J5482" s="18">
        <v>109.69203948974609</v>
      </c>
      <c r="K5482" s="18">
        <v>106.48667907714839</v>
      </c>
      <c r="L5482" s="18">
        <v>97.519805908203125</v>
      </c>
      <c r="M5482" s="18">
        <v>99.006484985351563</v>
      </c>
      <c r="N5482" s="18">
        <v>116.9930038452148</v>
      </c>
      <c r="O5482" s="18">
        <v>146.1470947265625</v>
      </c>
      <c r="P5482" s="18">
        <v>91.63189697265625</v>
      </c>
      <c r="Q5482" s="18">
        <v>87.439674377441406</v>
      </c>
      <c r="R5482" s="18">
        <v>103.7146453857422</v>
      </c>
      <c r="S5482" s="18">
        <v>110.0182266235352</v>
      </c>
      <c r="T5482" s="18">
        <v>112.8601760864258</v>
      </c>
      <c r="U5482" s="18">
        <v>127.8911666870117</v>
      </c>
      <c r="V5482" s="18">
        <v>201.27545166015631</v>
      </c>
      <c r="W5482" s="18">
        <v>184.9482421875</v>
      </c>
      <c r="X5482" s="103">
        <v>2.4812894900227822</v>
      </c>
      <c r="Y5482" s="18">
        <v>10.71540099857965</v>
      </c>
      <c r="Z5482" s="18">
        <v>59.407590811115632</v>
      </c>
      <c r="AA5482" s="18">
        <v>153.0487449977376</v>
      </c>
      <c r="AB5482" s="18">
        <v>123.89952087402339</v>
      </c>
      <c r="AC5482" s="18">
        <v>101.89862060546881</v>
      </c>
      <c r="AD5482" s="18">
        <v>97.937469482421875</v>
      </c>
      <c r="AE5482" s="18">
        <v>113.0325469970703</v>
      </c>
      <c r="AF5482" s="18">
        <v>113.1596755981445</v>
      </c>
      <c r="AG5482" s="18">
        <v>113.5083312988281</v>
      </c>
      <c r="AH5482" s="18">
        <v>103.8742599487305</v>
      </c>
      <c r="AI5482" s="18">
        <v>95.741683959960938</v>
      </c>
      <c r="AJ5482" s="18">
        <v>103.5310974121094</v>
      </c>
      <c r="AK5482" s="18">
        <v>97.682960510253906</v>
      </c>
      <c r="AL5482" s="18">
        <v>113.559440612793</v>
      </c>
      <c r="AM5482" s="18">
        <v>151.59600830078131</v>
      </c>
      <c r="AN5482" s="18">
        <v>172.54032897949219</v>
      </c>
      <c r="AO5482" s="18">
        <v>139.9591979980469</v>
      </c>
    </row>
    <row r="5483" spans="1:41" x14ac:dyDescent="0.3">
      <c r="A5483" s="4" t="s">
        <v>4471</v>
      </c>
      <c r="B5483" s="8" t="s">
        <v>11988</v>
      </c>
      <c r="C5483" s="87" t="s">
        <v>86</v>
      </c>
      <c r="D5483" s="87" t="s">
        <v>87</v>
      </c>
      <c r="E5483" s="87" t="s">
        <v>4442</v>
      </c>
      <c r="F5483" s="110">
        <v>1.9743654674520339</v>
      </c>
      <c r="G5483" s="18">
        <v>11.88445874152136</v>
      </c>
      <c r="H5483" s="18">
        <v>17.872801503732809</v>
      </c>
      <c r="I5483" s="18">
        <v>48.123628264218937</v>
      </c>
      <c r="J5483" s="18">
        <v>85.769218444824219</v>
      </c>
      <c r="K5483" s="18">
        <v>106.1740264892578</v>
      </c>
      <c r="L5483" s="18">
        <v>86.574302673339844</v>
      </c>
      <c r="M5483" s="18">
        <v>80.100456237792969</v>
      </c>
      <c r="N5483" s="18">
        <v>71.455665588378906</v>
      </c>
      <c r="O5483" s="18">
        <v>86.730743408203125</v>
      </c>
      <c r="P5483" s="18">
        <v>73.712196350097656</v>
      </c>
      <c r="Q5483" s="18">
        <v>64.307052612304688</v>
      </c>
      <c r="R5483" s="18">
        <v>50.461990356445313</v>
      </c>
      <c r="S5483" s="18">
        <v>68.820404052734375</v>
      </c>
      <c r="T5483" s="18">
        <v>86.203582763671875</v>
      </c>
      <c r="U5483" s="18">
        <v>107.1002883911133</v>
      </c>
      <c r="V5483" s="18">
        <v>112.20166015625</v>
      </c>
      <c r="W5483" s="18">
        <v>97.623558044433594</v>
      </c>
      <c r="X5483" s="103">
        <v>1.743479136012047</v>
      </c>
      <c r="Y5483" s="18">
        <v>7.5291811576789254</v>
      </c>
      <c r="Z5483" s="18">
        <v>41.742769441614058</v>
      </c>
      <c r="AA5483" s="18">
        <v>107.5397670321546</v>
      </c>
      <c r="AB5483" s="18">
        <v>87.058052062988281</v>
      </c>
      <c r="AC5483" s="18">
        <v>69.385612487792969</v>
      </c>
      <c r="AD5483" s="18">
        <v>68.13238525390625</v>
      </c>
      <c r="AE5483" s="18">
        <v>89.728157043457031</v>
      </c>
      <c r="AF5483" s="18">
        <v>78.369117736816406</v>
      </c>
      <c r="AG5483" s="18">
        <v>85.263198852539063</v>
      </c>
      <c r="AH5483" s="18">
        <v>84.298484802246094</v>
      </c>
      <c r="AI5483" s="18">
        <v>74.296470642089844</v>
      </c>
      <c r="AJ5483" s="18">
        <v>61.792888641357422</v>
      </c>
      <c r="AK5483" s="18">
        <v>68.269309997558594</v>
      </c>
      <c r="AL5483" s="18">
        <v>108.5813751220703</v>
      </c>
      <c r="AM5483" s="18">
        <v>107.1658477783203</v>
      </c>
      <c r="AN5483" s="18">
        <v>142.4479064941406</v>
      </c>
      <c r="AO5483" s="18">
        <v>123.6907043457031</v>
      </c>
    </row>
    <row r="5484" spans="1:41" x14ac:dyDescent="0.3">
      <c r="A5484" s="4" t="s">
        <v>4443</v>
      </c>
      <c r="B5484" s="8" t="s">
        <v>11989</v>
      </c>
      <c r="C5484" s="87" t="s">
        <v>86</v>
      </c>
      <c r="D5484" s="87" t="s">
        <v>87</v>
      </c>
      <c r="E5484" s="87" t="s">
        <v>4442</v>
      </c>
      <c r="F5484" s="110">
        <v>2.5563571605341791</v>
      </c>
      <c r="G5484" s="18">
        <v>15.387688704953121</v>
      </c>
      <c r="H5484" s="18">
        <v>23.141239479758791</v>
      </c>
      <c r="I5484" s="18">
        <v>62.309224777357421</v>
      </c>
      <c r="J5484" s="18">
        <v>111.0517578125</v>
      </c>
      <c r="K5484" s="18">
        <v>111.34629821777339</v>
      </c>
      <c r="L5484" s="18">
        <v>108.7905197143555</v>
      </c>
      <c r="M5484" s="18">
        <v>141.49609375</v>
      </c>
      <c r="N5484" s="18">
        <v>123.88625335693359</v>
      </c>
      <c r="O5484" s="18">
        <v>102.2021484375</v>
      </c>
      <c r="P5484" s="18">
        <v>114.46128082275391</v>
      </c>
      <c r="Q5484" s="18">
        <v>91.923927307128906</v>
      </c>
      <c r="R5484" s="18">
        <v>94.330894470214844</v>
      </c>
      <c r="S5484" s="18">
        <v>111.1726760864258</v>
      </c>
      <c r="T5484" s="18">
        <v>117.9345779418945</v>
      </c>
      <c r="U5484" s="18">
        <v>117.3967971801758</v>
      </c>
      <c r="V5484" s="18">
        <v>182.0760498046875</v>
      </c>
      <c r="W5484" s="18">
        <v>117.1859130859375</v>
      </c>
      <c r="X5484" s="103">
        <v>2.2817236141433259</v>
      </c>
      <c r="Y5484" s="18">
        <v>9.8535795971350719</v>
      </c>
      <c r="Z5484" s="18">
        <v>54.629539744611613</v>
      </c>
      <c r="AA5484" s="18">
        <v>140.73929583006131</v>
      </c>
      <c r="AB5484" s="18">
        <v>113.9344940185547</v>
      </c>
      <c r="AC5484" s="18">
        <v>103.234489440918</v>
      </c>
      <c r="AD5484" s="18">
        <v>103.79599761962891</v>
      </c>
      <c r="AE5484" s="18">
        <v>123.9819030761719</v>
      </c>
      <c r="AF5484" s="18">
        <v>110.7810897827148</v>
      </c>
      <c r="AG5484" s="18">
        <v>114.71473693847661</v>
      </c>
      <c r="AH5484" s="18">
        <v>135.3037109375</v>
      </c>
      <c r="AI5484" s="18">
        <v>102.505729675293</v>
      </c>
      <c r="AJ5484" s="18">
        <v>95.322563171386719</v>
      </c>
      <c r="AK5484" s="18">
        <v>100.9490203857422</v>
      </c>
      <c r="AL5484" s="18">
        <v>129.44972229003909</v>
      </c>
      <c r="AM5484" s="18">
        <v>145.28160095214841</v>
      </c>
      <c r="AN5484" s="18">
        <v>141.8337707519531</v>
      </c>
      <c r="AO5484" s="18">
        <v>114.18177795410161</v>
      </c>
    </row>
    <row r="5485" spans="1:41" x14ac:dyDescent="0.3">
      <c r="A5485" s="4" t="s">
        <v>4453</v>
      </c>
      <c r="B5485" s="8" t="s">
        <v>13280</v>
      </c>
      <c r="C5485" s="87" t="s">
        <v>86</v>
      </c>
      <c r="D5485" s="87" t="s">
        <v>87</v>
      </c>
      <c r="E5485" s="87" t="s">
        <v>4442</v>
      </c>
      <c r="F5485" s="110">
        <v>2.227194767352684</v>
      </c>
      <c r="G5485" s="18">
        <v>13.40633472286877</v>
      </c>
      <c r="H5485" s="18">
        <v>20.161520571172549</v>
      </c>
      <c r="I5485" s="18">
        <v>54.286146523021102</v>
      </c>
      <c r="J5485" s="18">
        <v>96.752479553222656</v>
      </c>
      <c r="K5485" s="18">
        <v>81.559013366699219</v>
      </c>
      <c r="L5485" s="18">
        <v>78.960044860839844</v>
      </c>
      <c r="M5485" s="18">
        <v>84.983108520507813</v>
      </c>
      <c r="N5485" s="18">
        <v>98.36029052734375</v>
      </c>
      <c r="O5485" s="18">
        <v>84.546951293945313</v>
      </c>
      <c r="P5485" s="18">
        <v>80.677276611328125</v>
      </c>
      <c r="Q5485" s="18">
        <v>85.661277770996094</v>
      </c>
      <c r="R5485" s="18">
        <v>81.86700439453125</v>
      </c>
      <c r="S5485" s="18">
        <v>81.398780822753906</v>
      </c>
      <c r="T5485" s="18">
        <v>80.4139404296875</v>
      </c>
      <c r="U5485" s="18">
        <v>116.2587203979492</v>
      </c>
      <c r="V5485" s="18">
        <v>138.42584228515631</v>
      </c>
      <c r="W5485" s="18">
        <v>97.701553344726563</v>
      </c>
      <c r="X5485" s="103">
        <v>1.7173507988890231</v>
      </c>
      <c r="Y5485" s="18">
        <v>7.4163464357228399</v>
      </c>
      <c r="Z5485" s="18">
        <v>41.117198920068333</v>
      </c>
      <c r="AA5485" s="18">
        <v>105.9281416165648</v>
      </c>
      <c r="AB5485" s="18">
        <v>85.753372192382813</v>
      </c>
      <c r="AC5485" s="18">
        <v>82.431610107421875</v>
      </c>
      <c r="AD5485" s="18">
        <v>91.96881103515625</v>
      </c>
      <c r="AE5485" s="18">
        <v>87.374641418457031</v>
      </c>
      <c r="AF5485" s="18">
        <v>90.521560668945313</v>
      </c>
      <c r="AG5485" s="18">
        <v>86.355880737304688</v>
      </c>
      <c r="AH5485" s="18">
        <v>98.471992492675781</v>
      </c>
      <c r="AI5485" s="18">
        <v>86.431282043457031</v>
      </c>
      <c r="AJ5485" s="18">
        <v>78.12237548828125</v>
      </c>
      <c r="AK5485" s="18">
        <v>97.266304016113281</v>
      </c>
      <c r="AL5485" s="18">
        <v>117.58327484130859</v>
      </c>
      <c r="AM5485" s="18">
        <v>138.9751281738281</v>
      </c>
      <c r="AN5485" s="18">
        <v>154.93035888671881</v>
      </c>
      <c r="AO5485" s="18">
        <v>130.919677734375</v>
      </c>
    </row>
    <row r="5486" spans="1:41" x14ac:dyDescent="0.3">
      <c r="A5486" s="4" t="s">
        <v>4474</v>
      </c>
      <c r="B5486" s="8" t="s">
        <v>11990</v>
      </c>
      <c r="C5486" s="87" t="s">
        <v>86</v>
      </c>
      <c r="D5486" s="87" t="s">
        <v>87</v>
      </c>
      <c r="E5486" s="87" t="s">
        <v>4442</v>
      </c>
      <c r="F5486" s="110">
        <v>3.5042105349494022</v>
      </c>
      <c r="G5486" s="18">
        <v>21.093179662403319</v>
      </c>
      <c r="H5486" s="18">
        <v>31.721614032920471</v>
      </c>
      <c r="I5486" s="18">
        <v>85.412416253963741</v>
      </c>
      <c r="J5486" s="18">
        <v>152.22784423828131</v>
      </c>
      <c r="K5486" s="18">
        <v>177.36759948730469</v>
      </c>
      <c r="L5486" s="18">
        <v>131.24372863769531</v>
      </c>
      <c r="M5486" s="18">
        <v>148.4615478515625</v>
      </c>
      <c r="N5486" s="18">
        <v>153.35496520996091</v>
      </c>
      <c r="O5486" s="18">
        <v>139.1278381347656</v>
      </c>
      <c r="P5486" s="18">
        <v>135.2052307128906</v>
      </c>
      <c r="Q5486" s="18">
        <v>121.0360107421875</v>
      </c>
      <c r="R5486" s="18">
        <v>122.83412933349609</v>
      </c>
      <c r="S5486" s="18">
        <v>118.8610076904297</v>
      </c>
      <c r="T5486" s="18">
        <v>142.1156311035156</v>
      </c>
      <c r="U5486" s="18">
        <v>157.42767333984381</v>
      </c>
      <c r="V5486" s="18">
        <v>185.05790710449219</v>
      </c>
      <c r="W5486" s="18">
        <v>113.3114700317383</v>
      </c>
      <c r="X5486" s="103">
        <v>3.67499086915242</v>
      </c>
      <c r="Y5486" s="18">
        <v>15.87037747406305</v>
      </c>
      <c r="Z5486" s="18">
        <v>87.987457596972561</v>
      </c>
      <c r="AA5486" s="18">
        <v>226.67759754092981</v>
      </c>
      <c r="AB5486" s="18">
        <v>183.50523376464841</v>
      </c>
      <c r="AC5486" s="18">
        <v>132.14311218261719</v>
      </c>
      <c r="AD5486" s="18">
        <v>150.11444091796881</v>
      </c>
      <c r="AE5486" s="18">
        <v>119.85231781005859</v>
      </c>
      <c r="AF5486" s="18">
        <v>151.3419494628906</v>
      </c>
      <c r="AG5486" s="18">
        <v>164.83131408691409</v>
      </c>
      <c r="AH5486" s="18">
        <v>138.33106994628909</v>
      </c>
      <c r="AI5486" s="18">
        <v>136.14234924316409</v>
      </c>
      <c r="AJ5486" s="18">
        <v>108.1340026855469</v>
      </c>
      <c r="AK5486" s="18">
        <v>125.7626876831055</v>
      </c>
      <c r="AL5486" s="18">
        <v>140.70831298828131</v>
      </c>
      <c r="AM5486" s="18">
        <v>151.8518981933594</v>
      </c>
      <c r="AN5486" s="18">
        <v>157.85029602050781</v>
      </c>
      <c r="AO5486" s="18">
        <v>121.1887130737305</v>
      </c>
    </row>
    <row r="5487" spans="1:41" x14ac:dyDescent="0.3">
      <c r="A5487" s="4" t="s">
        <v>4463</v>
      </c>
      <c r="B5487" s="8" t="s">
        <v>11991</v>
      </c>
      <c r="C5487" s="87" t="s">
        <v>86</v>
      </c>
      <c r="D5487" s="87" t="s">
        <v>87</v>
      </c>
      <c r="E5487" s="87" t="s">
        <v>4442</v>
      </c>
      <c r="F5487" s="110">
        <v>1.022963942549042</v>
      </c>
      <c r="G5487" s="18">
        <v>6.157610113074707</v>
      </c>
      <c r="H5487" s="18">
        <v>9.2603075732731011</v>
      </c>
      <c r="I5487" s="18">
        <v>24.93395336905926</v>
      </c>
      <c r="J5487" s="18">
        <v>44.438995361328132</v>
      </c>
      <c r="K5487" s="18">
        <v>60.403690338134773</v>
      </c>
      <c r="L5487" s="18">
        <v>40.506946563720703</v>
      </c>
      <c r="M5487" s="18">
        <v>39.135280609130859</v>
      </c>
      <c r="N5487" s="18">
        <v>52.377437591552727</v>
      </c>
      <c r="O5487" s="18">
        <v>39.464939117431641</v>
      </c>
      <c r="P5487" s="18">
        <v>44.401077270507813</v>
      </c>
      <c r="Q5487" s="18">
        <v>31.693510055541989</v>
      </c>
      <c r="R5487" s="18">
        <v>31.529132843017582</v>
      </c>
      <c r="S5487" s="18">
        <v>46.138839721679688</v>
      </c>
      <c r="T5487" s="18">
        <v>45.723209381103523</v>
      </c>
      <c r="U5487" s="18">
        <v>63.269859313964837</v>
      </c>
      <c r="V5487" s="18">
        <v>82.991783142089844</v>
      </c>
      <c r="W5487" s="18">
        <v>54.055591583251953</v>
      </c>
      <c r="X5487" s="103">
        <v>0.75774904976807034</v>
      </c>
      <c r="Y5487" s="18">
        <v>3.272324715518387</v>
      </c>
      <c r="Z5487" s="18">
        <v>18.142198105921089</v>
      </c>
      <c r="AA5487" s="18">
        <v>46.73881929398194</v>
      </c>
      <c r="AB5487" s="18">
        <v>37.837078094482422</v>
      </c>
      <c r="AC5487" s="18">
        <v>47.433540344238281</v>
      </c>
      <c r="AD5487" s="18">
        <v>57.991958618164063</v>
      </c>
      <c r="AE5487" s="18">
        <v>43.024318695068359</v>
      </c>
      <c r="AF5487" s="18">
        <v>57.445293426513672</v>
      </c>
      <c r="AG5487" s="18">
        <v>51.897880554199219</v>
      </c>
      <c r="AH5487" s="18">
        <v>59.1092529296875</v>
      </c>
      <c r="AI5487" s="18">
        <v>41.697074890136719</v>
      </c>
      <c r="AJ5487" s="18">
        <v>32.359920501708977</v>
      </c>
      <c r="AK5487" s="18">
        <v>46.48248291015625</v>
      </c>
      <c r="AL5487" s="18">
        <v>69.980300903320313</v>
      </c>
      <c r="AM5487" s="18">
        <v>86.76788330078125</v>
      </c>
      <c r="AN5487" s="18">
        <v>91.607582092285156</v>
      </c>
      <c r="AO5487" s="18">
        <v>84.735641479492188</v>
      </c>
    </row>
    <row r="5488" spans="1:41" x14ac:dyDescent="0.3">
      <c r="A5488" s="4" t="s">
        <v>4469</v>
      </c>
      <c r="B5488" s="8" t="s">
        <v>11992</v>
      </c>
      <c r="C5488" s="87" t="s">
        <v>86</v>
      </c>
      <c r="D5488" s="87" t="s">
        <v>87</v>
      </c>
      <c r="E5488" s="87" t="s">
        <v>4442</v>
      </c>
      <c r="F5488" s="110">
        <v>3.1464161848372192</v>
      </c>
      <c r="G5488" s="18">
        <v>18.939479011760739</v>
      </c>
      <c r="H5488" s="18">
        <v>28.482706391892521</v>
      </c>
      <c r="I5488" s="18">
        <v>76.691456237347779</v>
      </c>
      <c r="J5488" s="18">
        <v>136.68475341796881</v>
      </c>
      <c r="K5488" s="18">
        <v>114.2299346923828</v>
      </c>
      <c r="L5488" s="18">
        <v>117.91615295410161</v>
      </c>
      <c r="M5488" s="18">
        <v>124.6741943359375</v>
      </c>
      <c r="N5488" s="18">
        <v>126.7698593139648</v>
      </c>
      <c r="O5488" s="18">
        <v>114.82802581787109</v>
      </c>
      <c r="P5488" s="18">
        <v>130.4344177246094</v>
      </c>
      <c r="Q5488" s="18">
        <v>142.44000244140631</v>
      </c>
      <c r="R5488" s="18">
        <v>132.2178649902344</v>
      </c>
      <c r="S5488" s="18">
        <v>112.7868728637695</v>
      </c>
      <c r="T5488" s="18">
        <v>162.55877685546881</v>
      </c>
      <c r="U5488" s="18">
        <v>160.81951904296881</v>
      </c>
      <c r="V5488" s="18">
        <v>219.18647766113281</v>
      </c>
      <c r="W5488" s="18">
        <v>218.04164123535159</v>
      </c>
      <c r="X5488" s="103">
        <v>2.5130935558534548</v>
      </c>
      <c r="Y5488" s="18">
        <v>10.852746245932369</v>
      </c>
      <c r="Z5488" s="18">
        <v>60.169050905391479</v>
      </c>
      <c r="AA5488" s="18">
        <v>155.01045578593161</v>
      </c>
      <c r="AB5488" s="18">
        <v>125.48760986328131</v>
      </c>
      <c r="AC5488" s="18">
        <v>108.5798797607422</v>
      </c>
      <c r="AD5488" s="18">
        <v>89.631889343261719</v>
      </c>
      <c r="AE5488" s="18">
        <v>134.13444519042969</v>
      </c>
      <c r="AF5488" s="18">
        <v>161.81782531738281</v>
      </c>
      <c r="AG5488" s="18">
        <v>142.07684326171881</v>
      </c>
      <c r="AH5488" s="18">
        <v>122.8993453979492</v>
      </c>
      <c r="AI5488" s="18">
        <v>109.9490203857422</v>
      </c>
      <c r="AJ5488" s="18">
        <v>107.4624404907227</v>
      </c>
      <c r="AK5488" s="18">
        <v>147.25898742675781</v>
      </c>
      <c r="AL5488" s="18">
        <v>164.51521301269531</v>
      </c>
      <c r="AM5488" s="18">
        <v>166.98731994628909</v>
      </c>
      <c r="AN5488" s="18">
        <v>177.3749084472656</v>
      </c>
      <c r="AO5488" s="18">
        <v>155.40077209472659</v>
      </c>
    </row>
    <row r="5489" spans="1:41" x14ac:dyDescent="0.3">
      <c r="A5489" s="4" t="s">
        <v>4448</v>
      </c>
      <c r="B5489" s="8" t="s">
        <v>11993</v>
      </c>
      <c r="C5489" s="87" t="s">
        <v>86</v>
      </c>
      <c r="D5489" s="87" t="s">
        <v>87</v>
      </c>
      <c r="E5489" s="87" t="s">
        <v>4442</v>
      </c>
      <c r="F5489" s="110">
        <v>3.0163567906868902</v>
      </c>
      <c r="G5489" s="18">
        <v>18.156601915697269</v>
      </c>
      <c r="H5489" s="18">
        <v>27.30535307323645</v>
      </c>
      <c r="I5489" s="18">
        <v>73.521359292511477</v>
      </c>
      <c r="J5489" s="18">
        <v>131.0347900390625</v>
      </c>
      <c r="K5489" s="18">
        <v>143.8925476074219</v>
      </c>
      <c r="L5489" s="18">
        <v>188.50740051269531</v>
      </c>
      <c r="M5489" s="18">
        <v>183.3841552734375</v>
      </c>
      <c r="N5489" s="18">
        <v>183.15153503417969</v>
      </c>
      <c r="O5489" s="18">
        <v>150.97996520996091</v>
      </c>
      <c r="P5489" s="18">
        <v>145.07496643066409</v>
      </c>
      <c r="Q5489" s="18">
        <v>125.9016571044922</v>
      </c>
      <c r="R5489" s="18">
        <v>133.9700927734375</v>
      </c>
      <c r="S5489" s="18">
        <v>142.9549560546875</v>
      </c>
      <c r="T5489" s="18">
        <v>153.31880187988281</v>
      </c>
      <c r="U5489" s="18">
        <v>161.5356140136719</v>
      </c>
      <c r="V5489" s="18">
        <v>205.4712829589844</v>
      </c>
      <c r="W5489" s="18">
        <v>169.96891784667969</v>
      </c>
      <c r="X5489" s="103">
        <v>2.9776669317358708</v>
      </c>
      <c r="Y5489" s="18">
        <v>12.858997445504521</v>
      </c>
      <c r="Z5489" s="18">
        <v>71.291971115684149</v>
      </c>
      <c r="AA5489" s="18">
        <v>183.66586758857181</v>
      </c>
      <c r="AB5489" s="18">
        <v>148.6853942871094</v>
      </c>
      <c r="AC5489" s="18">
        <v>138.57133483886719</v>
      </c>
      <c r="AD5489" s="18">
        <v>135.9026184082031</v>
      </c>
      <c r="AE5489" s="18">
        <v>182.3954162597656</v>
      </c>
      <c r="AF5489" s="18">
        <v>161.83404541015631</v>
      </c>
      <c r="AG5489" s="18">
        <v>151.31523132324219</v>
      </c>
      <c r="AH5489" s="18">
        <v>173.76725769042969</v>
      </c>
      <c r="AI5489" s="18">
        <v>140.84175109863281</v>
      </c>
      <c r="AJ5489" s="18">
        <v>142.409912109375</v>
      </c>
      <c r="AK5489" s="18">
        <v>136.65901184082031</v>
      </c>
      <c r="AL5489" s="18">
        <v>153.11268615722659</v>
      </c>
      <c r="AM5489" s="18">
        <v>181.3825988769531</v>
      </c>
      <c r="AN5489" s="18">
        <v>204.00538635253909</v>
      </c>
      <c r="AO5489" s="18">
        <v>148.92723083496091</v>
      </c>
    </row>
    <row r="5490" spans="1:41" x14ac:dyDescent="0.3">
      <c r="A5490" s="4" t="s">
        <v>4449</v>
      </c>
      <c r="B5490" s="8" t="s">
        <v>13281</v>
      </c>
      <c r="C5490" s="87" t="s">
        <v>86</v>
      </c>
      <c r="D5490" s="87" t="s">
        <v>87</v>
      </c>
      <c r="E5490" s="87" t="s">
        <v>4442</v>
      </c>
      <c r="F5490" s="110">
        <v>2.0511286661897201</v>
      </c>
      <c r="G5490" s="18">
        <v>12.3465257110387</v>
      </c>
      <c r="H5490" s="18">
        <v>18.56769484361725</v>
      </c>
      <c r="I5490" s="18">
        <v>49.994671746959817</v>
      </c>
      <c r="J5490" s="18">
        <v>89.103919982910156</v>
      </c>
      <c r="K5490" s="18">
        <v>122.75791931152339</v>
      </c>
      <c r="L5490" s="18">
        <v>126.60483551025391</v>
      </c>
      <c r="M5490" s="18">
        <v>111.24448394775391</v>
      </c>
      <c r="N5490" s="18">
        <v>106.9760055541992</v>
      </c>
      <c r="O5490" s="18">
        <v>101.842658996582</v>
      </c>
      <c r="P5490" s="18">
        <v>98.901298522949219</v>
      </c>
      <c r="Q5490" s="18">
        <v>86.028526306152344</v>
      </c>
      <c r="R5490" s="18">
        <v>98.964309692382813</v>
      </c>
      <c r="S5490" s="18">
        <v>101.83974456787109</v>
      </c>
      <c r="T5490" s="18">
        <v>110.33762359619141</v>
      </c>
      <c r="U5490" s="18">
        <v>132.39093017578131</v>
      </c>
      <c r="V5490" s="18">
        <v>151.2059326171875</v>
      </c>
      <c r="W5490" s="18">
        <v>173.45137023925781</v>
      </c>
      <c r="X5490" s="103">
        <v>2.505778532093597</v>
      </c>
      <c r="Y5490" s="18">
        <v>10.821156456342649</v>
      </c>
      <c r="Z5490" s="18">
        <v>59.993912961976747</v>
      </c>
      <c r="AA5490" s="18">
        <v>154.55925683853889</v>
      </c>
      <c r="AB5490" s="18">
        <v>125.1223449707031</v>
      </c>
      <c r="AC5490" s="18">
        <v>104.3976669311523</v>
      </c>
      <c r="AD5490" s="18">
        <v>99.327629089355469</v>
      </c>
      <c r="AE5490" s="18">
        <v>97.741592407226563</v>
      </c>
      <c r="AF5490" s="18">
        <v>110.379997253418</v>
      </c>
      <c r="AG5490" s="18">
        <v>104.9553146362305</v>
      </c>
      <c r="AH5490" s="18">
        <v>89.944801330566406</v>
      </c>
      <c r="AI5490" s="18">
        <v>101.4068222045898</v>
      </c>
      <c r="AJ5490" s="18">
        <v>81.817329406738281</v>
      </c>
      <c r="AK5490" s="18">
        <v>96.505821228027344</v>
      </c>
      <c r="AL5490" s="18">
        <v>124.0683517456055</v>
      </c>
      <c r="AM5490" s="18">
        <v>147.07977294921881</v>
      </c>
      <c r="AN5490" s="18">
        <v>175.21052551269531</v>
      </c>
      <c r="AO5490" s="18">
        <v>188.200927734375</v>
      </c>
    </row>
    <row r="5491" spans="1:41" x14ac:dyDescent="0.3">
      <c r="A5491" s="4" t="s">
        <v>4484</v>
      </c>
      <c r="B5491" s="8" t="s">
        <v>11994</v>
      </c>
      <c r="C5491" s="87" t="s">
        <v>86</v>
      </c>
      <c r="D5491" s="87" t="s">
        <v>87</v>
      </c>
      <c r="E5491" s="87" t="s">
        <v>4442</v>
      </c>
      <c r="F5491" s="110">
        <v>1.538420657269546</v>
      </c>
      <c r="G5491" s="18">
        <v>9.2603406663200669</v>
      </c>
      <c r="H5491" s="18">
        <v>13.926442439304241</v>
      </c>
      <c r="I5491" s="18">
        <v>37.497811344916897</v>
      </c>
      <c r="J5491" s="18">
        <v>66.831161499023438</v>
      </c>
      <c r="K5491" s="18">
        <v>76.668937683105469</v>
      </c>
      <c r="L5491" s="18">
        <v>82.633743286132813</v>
      </c>
      <c r="M5491" s="18">
        <v>77.856719970703125</v>
      </c>
      <c r="N5491" s="18">
        <v>79.287796020507813</v>
      </c>
      <c r="O5491" s="18">
        <v>90.178207397460938</v>
      </c>
      <c r="P5491" s="18">
        <v>71.082656860351563</v>
      </c>
      <c r="Q5491" s="18">
        <v>70.657669067382813</v>
      </c>
      <c r="R5491" s="18">
        <v>60.644203186035163</v>
      </c>
      <c r="S5491" s="18">
        <v>58.951007843017578</v>
      </c>
      <c r="T5491" s="18">
        <v>104.83241271972661</v>
      </c>
      <c r="U5491" s="18">
        <v>126.203125</v>
      </c>
      <c r="V5491" s="18">
        <v>101.35687255859381</v>
      </c>
      <c r="W5491" s="18">
        <v>105.2604141235352</v>
      </c>
      <c r="X5491" s="103">
        <v>1.699126647770363</v>
      </c>
      <c r="Y5491" s="18">
        <v>7.3376457891919253</v>
      </c>
      <c r="Z5491" s="18">
        <v>40.680872196850167</v>
      </c>
      <c r="AA5491" s="18">
        <v>104.80405534264339</v>
      </c>
      <c r="AB5491" s="18">
        <v>84.843376159667969</v>
      </c>
      <c r="AC5491" s="18">
        <v>76.437149047851563</v>
      </c>
      <c r="AD5491" s="18">
        <v>65.82012939453125</v>
      </c>
      <c r="AE5491" s="18">
        <v>66.547714233398438</v>
      </c>
      <c r="AF5491" s="18">
        <v>84.077537536621094</v>
      </c>
      <c r="AG5491" s="18">
        <v>94.095756530761719</v>
      </c>
      <c r="AH5491" s="18">
        <v>68.985923767089844</v>
      </c>
      <c r="AI5491" s="18">
        <v>78.858108520507813</v>
      </c>
      <c r="AJ5491" s="18">
        <v>65.304092407226563</v>
      </c>
      <c r="AK5491" s="18">
        <v>80.434120178222656</v>
      </c>
      <c r="AL5491" s="18">
        <v>114.0462112426758</v>
      </c>
      <c r="AM5491" s="18">
        <v>121.955436706543</v>
      </c>
      <c r="AN5491" s="18">
        <v>143.23475646972659</v>
      </c>
      <c r="AO5491" s="18">
        <v>120.8123321533203</v>
      </c>
    </row>
    <row r="5492" spans="1:41" x14ac:dyDescent="0.3">
      <c r="A5492" s="4" t="s">
        <v>4480</v>
      </c>
      <c r="B5492" s="8" t="s">
        <v>7915</v>
      </c>
      <c r="C5492" s="87" t="s">
        <v>86</v>
      </c>
      <c r="D5492" s="87" t="s">
        <v>87</v>
      </c>
      <c r="E5492" s="87" t="s">
        <v>4442</v>
      </c>
      <c r="F5492" s="110">
        <v>1.5207359291837921</v>
      </c>
      <c r="G5492" s="18">
        <v>9.1538895432858887</v>
      </c>
      <c r="H5492" s="18">
        <v>13.76635270924425</v>
      </c>
      <c r="I5492" s="18">
        <v>37.066759802341579</v>
      </c>
      <c r="J5492" s="18">
        <v>66.062911987304688</v>
      </c>
      <c r="K5492" s="18">
        <v>87.604774475097656</v>
      </c>
      <c r="L5492" s="18">
        <v>61.531639099121087</v>
      </c>
      <c r="M5492" s="18">
        <v>63.911258697509773</v>
      </c>
      <c r="N5492" s="18">
        <v>58.354354858398438</v>
      </c>
      <c r="O5492" s="18">
        <v>61.600177764892578</v>
      </c>
      <c r="P5492" s="18">
        <v>57.692279815673828</v>
      </c>
      <c r="Q5492" s="18">
        <v>45.665382385253913</v>
      </c>
      <c r="R5492" s="18">
        <v>48.138641357421882</v>
      </c>
      <c r="S5492" s="18">
        <v>63.033920288085938</v>
      </c>
      <c r="T5492" s="18">
        <v>65.807846069335938</v>
      </c>
      <c r="U5492" s="18">
        <v>70.2498779296875</v>
      </c>
      <c r="V5492" s="18">
        <v>97.340324401855469</v>
      </c>
      <c r="W5492" s="18">
        <v>82.606437683105469</v>
      </c>
      <c r="X5492" s="103">
        <v>2.0148555776643908</v>
      </c>
      <c r="Y5492" s="18">
        <v>8.7011151079758005</v>
      </c>
      <c r="Z5492" s="18">
        <v>48.240125218231249</v>
      </c>
      <c r="AA5492" s="18">
        <v>124.278573198807</v>
      </c>
      <c r="AB5492" s="18">
        <v>100.6088333129883</v>
      </c>
      <c r="AC5492" s="18">
        <v>97.326942443847656</v>
      </c>
      <c r="AD5492" s="18">
        <v>90.655288696289063</v>
      </c>
      <c r="AE5492" s="18">
        <v>80.882125854492188</v>
      </c>
      <c r="AF5492" s="18">
        <v>72.142326354980469</v>
      </c>
      <c r="AG5492" s="18">
        <v>62.568084716796882</v>
      </c>
      <c r="AH5492" s="18">
        <v>78.519729614257813</v>
      </c>
      <c r="AI5492" s="18">
        <v>65.160011291503906</v>
      </c>
      <c r="AJ5492" s="18">
        <v>51.180301666259773</v>
      </c>
      <c r="AK5492" s="18">
        <v>61.862705230712891</v>
      </c>
      <c r="AL5492" s="18">
        <v>96.011871337890625</v>
      </c>
      <c r="AM5492" s="18">
        <v>106.61301422119141</v>
      </c>
      <c r="AN5492" s="18">
        <v>123.08831787109381</v>
      </c>
      <c r="AO5492" s="18">
        <v>93.620674133300781</v>
      </c>
    </row>
    <row r="5493" spans="1:41" x14ac:dyDescent="0.3">
      <c r="A5493" s="4" t="s">
        <v>4464</v>
      </c>
      <c r="B5493" s="8" t="s">
        <v>11995</v>
      </c>
      <c r="C5493" s="87" t="s">
        <v>86</v>
      </c>
      <c r="D5493" s="87" t="s">
        <v>87</v>
      </c>
      <c r="E5493" s="87" t="s">
        <v>4442</v>
      </c>
      <c r="F5493" s="110">
        <v>1.817072090824448</v>
      </c>
      <c r="G5493" s="18">
        <v>10.93764991830102</v>
      </c>
      <c r="H5493" s="18">
        <v>16.448914515907429</v>
      </c>
      <c r="I5493" s="18">
        <v>44.289724101066007</v>
      </c>
      <c r="J5493" s="18">
        <v>78.936172485351563</v>
      </c>
      <c r="K5493" s="18">
        <v>96.526542663574219</v>
      </c>
      <c r="L5493" s="18">
        <v>87.268028259277344</v>
      </c>
      <c r="M5493" s="18">
        <v>88.212501525878906</v>
      </c>
      <c r="N5493" s="18">
        <v>97.834304809570313</v>
      </c>
      <c r="O5493" s="18">
        <v>84.104988098144531</v>
      </c>
      <c r="P5493" s="18">
        <v>75.580856323242188</v>
      </c>
      <c r="Q5493" s="18">
        <v>78.737113952636719</v>
      </c>
      <c r="R5493" s="18">
        <v>84.049049377441406</v>
      </c>
      <c r="S5493" s="18">
        <v>99.193153381347656</v>
      </c>
      <c r="T5493" s="18">
        <v>102.5201797485352</v>
      </c>
      <c r="U5493" s="18">
        <v>97.0125732421875</v>
      </c>
      <c r="V5493" s="18">
        <v>131.8912353515625</v>
      </c>
      <c r="W5493" s="18">
        <v>95.997001647949219</v>
      </c>
      <c r="X5493" s="103">
        <v>1.33773412973317</v>
      </c>
      <c r="Y5493" s="18">
        <v>5.7769791421819461</v>
      </c>
      <c r="Z5493" s="18">
        <v>32.028331282103792</v>
      </c>
      <c r="AA5493" s="18">
        <v>82.512955670651138</v>
      </c>
      <c r="AB5493" s="18">
        <v>66.797775268554688</v>
      </c>
      <c r="AC5493" s="18">
        <v>70.135734558105469</v>
      </c>
      <c r="AD5493" s="18">
        <v>79.596855163574219</v>
      </c>
      <c r="AE5493" s="18">
        <v>83.553253173828125</v>
      </c>
      <c r="AF5493" s="18">
        <v>93.125030517578125</v>
      </c>
      <c r="AG5493" s="18">
        <v>94.531822204589844</v>
      </c>
      <c r="AH5493" s="18">
        <v>98.788619995117188</v>
      </c>
      <c r="AI5493" s="18">
        <v>71.363212585449219</v>
      </c>
      <c r="AJ5493" s="18">
        <v>66.095794677734375</v>
      </c>
      <c r="AK5493" s="18">
        <v>86.988388061523438</v>
      </c>
      <c r="AL5493" s="18">
        <v>87.951866149902344</v>
      </c>
      <c r="AM5493" s="18">
        <v>121.8040390014648</v>
      </c>
      <c r="AN5493" s="18">
        <v>144.26824951171881</v>
      </c>
      <c r="AO5493" s="18">
        <v>77.242790222167969</v>
      </c>
    </row>
    <row r="5494" spans="1:41" x14ac:dyDescent="0.3">
      <c r="A5494" s="4" t="s">
        <v>4467</v>
      </c>
      <c r="B5494" s="8" t="s">
        <v>11996</v>
      </c>
      <c r="C5494" s="87" t="s">
        <v>86</v>
      </c>
      <c r="D5494" s="87" t="s">
        <v>87</v>
      </c>
      <c r="E5494" s="87" t="s">
        <v>4442</v>
      </c>
      <c r="F5494" s="110">
        <v>2.53557475990953</v>
      </c>
      <c r="G5494" s="18">
        <v>15.262591509502199</v>
      </c>
      <c r="H5494" s="18">
        <v>22.953108291658761</v>
      </c>
      <c r="I5494" s="18">
        <v>61.802669867141447</v>
      </c>
      <c r="J5494" s="18">
        <v>110.14894104003911</v>
      </c>
      <c r="K5494" s="18">
        <v>116.0710983276367</v>
      </c>
      <c r="L5494" s="18">
        <v>113.60817718505859</v>
      </c>
      <c r="M5494" s="18">
        <v>102.08913421630859</v>
      </c>
      <c r="N5494" s="18">
        <v>109.6977005004883</v>
      </c>
      <c r="O5494" s="18">
        <v>109.9357452392578</v>
      </c>
      <c r="P5494" s="18">
        <v>113.3178405761719</v>
      </c>
      <c r="Q5494" s="18">
        <v>110.19326019287109</v>
      </c>
      <c r="R5494" s="18">
        <v>103.7439804077148</v>
      </c>
      <c r="S5494" s="18">
        <v>103.41835784912109</v>
      </c>
      <c r="T5494" s="18">
        <v>115.52484130859381</v>
      </c>
      <c r="U5494" s="18">
        <v>130.84669494628909</v>
      </c>
      <c r="V5494" s="18">
        <v>175.25799560546881</v>
      </c>
      <c r="W5494" s="18">
        <v>121.4307479858398</v>
      </c>
      <c r="X5494" s="103">
        <v>2.0450116393536608</v>
      </c>
      <c r="Y5494" s="18">
        <v>8.8313434811010438</v>
      </c>
      <c r="Z5494" s="18">
        <v>48.962128426851002</v>
      </c>
      <c r="AA5494" s="18">
        <v>126.1386332257306</v>
      </c>
      <c r="AB5494" s="18">
        <v>102.114631652832</v>
      </c>
      <c r="AC5494" s="18">
        <v>104.5748748779297</v>
      </c>
      <c r="AD5494" s="18">
        <v>116.30666351318359</v>
      </c>
      <c r="AE5494" s="18">
        <v>98.475685119628906</v>
      </c>
      <c r="AF5494" s="18">
        <v>113.6802139282227</v>
      </c>
      <c r="AG5494" s="18">
        <v>127.36960601806641</v>
      </c>
      <c r="AH5494" s="18">
        <v>130.6605224609375</v>
      </c>
      <c r="AI5494" s="18">
        <v>104.1478729248047</v>
      </c>
      <c r="AJ5494" s="18">
        <v>86.104400634765625</v>
      </c>
      <c r="AK5494" s="18">
        <v>102.7966003417969</v>
      </c>
      <c r="AL5494" s="18">
        <v>108.7024612426758</v>
      </c>
      <c r="AM5494" s="18">
        <v>128.12135314941409</v>
      </c>
      <c r="AN5494" s="18">
        <v>174.71893310546881</v>
      </c>
      <c r="AO5494" s="18">
        <v>145.13226318359381</v>
      </c>
    </row>
    <row r="5495" spans="1:41" x14ac:dyDescent="0.3">
      <c r="A5495" s="4" t="s">
        <v>4475</v>
      </c>
      <c r="B5495" s="8" t="s">
        <v>11997</v>
      </c>
      <c r="C5495" s="87" t="s">
        <v>86</v>
      </c>
      <c r="D5495" s="87" t="s">
        <v>87</v>
      </c>
      <c r="E5495" s="87" t="s">
        <v>4442</v>
      </c>
      <c r="F5495" s="110">
        <v>1.754477784672112</v>
      </c>
      <c r="G5495" s="18">
        <v>10.56087091705481</v>
      </c>
      <c r="H5495" s="18">
        <v>15.88228405788572</v>
      </c>
      <c r="I5495" s="18">
        <v>42.764036395122112</v>
      </c>
      <c r="J5495" s="18">
        <v>76.216987609863281</v>
      </c>
      <c r="K5495" s="18">
        <v>77.096817016601563</v>
      </c>
      <c r="L5495" s="18">
        <v>77.360939025878906</v>
      </c>
      <c r="M5495" s="18">
        <v>97.917030334472656</v>
      </c>
      <c r="N5495" s="18">
        <v>118.3432693481445</v>
      </c>
      <c r="O5495" s="18">
        <v>66.102043151855469</v>
      </c>
      <c r="P5495" s="18">
        <v>103.2194519042969</v>
      </c>
      <c r="Q5495" s="18">
        <v>59.872249603271477</v>
      </c>
      <c r="R5495" s="18">
        <v>80.749107360839844</v>
      </c>
      <c r="S5495" s="18">
        <v>73.093490600585938</v>
      </c>
      <c r="T5495" s="18">
        <v>91.795394897460938</v>
      </c>
      <c r="U5495" s="18">
        <v>98.999031066894531</v>
      </c>
      <c r="V5495" s="18">
        <v>109.7573928833008</v>
      </c>
      <c r="W5495" s="18">
        <v>63.126140594482422</v>
      </c>
      <c r="X5495" s="103">
        <v>1.154105963476544</v>
      </c>
      <c r="Y5495" s="18">
        <v>4.9839844335897068</v>
      </c>
      <c r="Z5495" s="18">
        <v>27.631864442489281</v>
      </c>
      <c r="AA5495" s="18">
        <v>71.186562476782214</v>
      </c>
      <c r="AB5495" s="18">
        <v>57.628574371337891</v>
      </c>
      <c r="AC5495" s="18">
        <v>90.028770446777344</v>
      </c>
      <c r="AD5495" s="18">
        <v>88.612129211425781</v>
      </c>
      <c r="AE5495" s="18">
        <v>88.369972229003906</v>
      </c>
      <c r="AF5495" s="18">
        <v>87.947166442871094</v>
      </c>
      <c r="AG5495" s="18">
        <v>115.4609756469727</v>
      </c>
      <c r="AH5495" s="18">
        <v>90.831565856933594</v>
      </c>
      <c r="AI5495" s="18">
        <v>69.363662719726563</v>
      </c>
      <c r="AJ5495" s="18">
        <v>65.370941162109375</v>
      </c>
      <c r="AK5495" s="18">
        <v>81.210517883300781</v>
      </c>
      <c r="AL5495" s="18">
        <v>94.865180969238281</v>
      </c>
      <c r="AM5495" s="18">
        <v>122.9746398925781</v>
      </c>
      <c r="AN5495" s="18">
        <v>89.707069396972656</v>
      </c>
      <c r="AO5495" s="18">
        <v>179.3435974121094</v>
      </c>
    </row>
    <row r="5496" spans="1:41" x14ac:dyDescent="0.3">
      <c r="A5496" s="4" t="s">
        <v>4450</v>
      </c>
      <c r="B5496" s="8" t="s">
        <v>11998</v>
      </c>
      <c r="C5496" s="87" t="s">
        <v>86</v>
      </c>
      <c r="D5496" s="87" t="s">
        <v>87</v>
      </c>
      <c r="E5496" s="87" t="s">
        <v>4442</v>
      </c>
      <c r="F5496" s="110">
        <v>2.014342268072197</v>
      </c>
      <c r="G5496" s="18">
        <v>12.125094350997189</v>
      </c>
      <c r="H5496" s="18">
        <v>18.234688618361361</v>
      </c>
      <c r="I5496" s="18">
        <v>49.098031799913009</v>
      </c>
      <c r="J5496" s="18">
        <v>87.505867004394531</v>
      </c>
      <c r="K5496" s="18">
        <v>79.88043212890625</v>
      </c>
      <c r="L5496" s="18">
        <v>73.081741333007813</v>
      </c>
      <c r="M5496" s="18">
        <v>86.281852722167969</v>
      </c>
      <c r="N5496" s="18">
        <v>79.594535827636719</v>
      </c>
      <c r="O5496" s="18">
        <v>60.141071319580078</v>
      </c>
      <c r="P5496" s="18">
        <v>82.731636047363281</v>
      </c>
      <c r="Q5496" s="18">
        <v>73.916069030761719</v>
      </c>
      <c r="R5496" s="18">
        <v>77.769561767578125</v>
      </c>
      <c r="S5496" s="18">
        <v>64.277427673339844</v>
      </c>
      <c r="T5496" s="18">
        <v>87.370414733886719</v>
      </c>
      <c r="U5496" s="18">
        <v>92.485557556152344</v>
      </c>
      <c r="V5496" s="18">
        <v>136.8514404296875</v>
      </c>
      <c r="W5496" s="18">
        <v>91.603584289550781</v>
      </c>
      <c r="X5496" s="103">
        <v>1.685249860070519</v>
      </c>
      <c r="Y5496" s="18">
        <v>7.2777191480749206</v>
      </c>
      <c r="Z5496" s="18">
        <v>40.348631025975138</v>
      </c>
      <c r="AA5496" s="18">
        <v>103.9481193663694</v>
      </c>
      <c r="AB5496" s="18">
        <v>84.150459289550781</v>
      </c>
      <c r="AC5496" s="18">
        <v>100.6206436157227</v>
      </c>
      <c r="AD5496" s="18">
        <v>64.258056640625</v>
      </c>
      <c r="AE5496" s="18">
        <v>62.145534515380859</v>
      </c>
      <c r="AF5496" s="18">
        <v>76.944892883300781</v>
      </c>
      <c r="AG5496" s="18">
        <v>72.577369689941406</v>
      </c>
      <c r="AH5496" s="18">
        <v>91.604515075683594</v>
      </c>
      <c r="AI5496" s="18">
        <v>93.528816223144531</v>
      </c>
      <c r="AJ5496" s="18">
        <v>68.681602478027344</v>
      </c>
      <c r="AK5496" s="18">
        <v>66.050643920898438</v>
      </c>
      <c r="AL5496" s="18">
        <v>91.460525512695313</v>
      </c>
      <c r="AM5496" s="18">
        <v>126.65711975097661</v>
      </c>
      <c r="AN5496" s="18">
        <v>144.2420654296875</v>
      </c>
      <c r="AO5496" s="18">
        <v>114.7672805786133</v>
      </c>
    </row>
    <row r="5497" spans="1:41" x14ac:dyDescent="0.3">
      <c r="A5497" s="4" t="s">
        <v>4472</v>
      </c>
      <c r="B5497" s="8" t="s">
        <v>11999</v>
      </c>
      <c r="C5497" s="87" t="s">
        <v>86</v>
      </c>
      <c r="D5497" s="87" t="s">
        <v>87</v>
      </c>
      <c r="E5497" s="87" t="s">
        <v>4442</v>
      </c>
      <c r="F5497" s="110">
        <v>2.8006941168801038</v>
      </c>
      <c r="G5497" s="18">
        <v>16.85844603159412</v>
      </c>
      <c r="H5497" s="18">
        <v>25.353082217482839</v>
      </c>
      <c r="I5497" s="18">
        <v>68.264748743027482</v>
      </c>
      <c r="J5497" s="18">
        <v>121.6660995483398</v>
      </c>
      <c r="K5497" s="18">
        <v>85.122360229492188</v>
      </c>
      <c r="L5497" s="18">
        <v>84.337005615234375</v>
      </c>
      <c r="M5497" s="18">
        <v>89.519790649414063</v>
      </c>
      <c r="N5497" s="18">
        <v>97.963775634765625</v>
      </c>
      <c r="O5497" s="18">
        <v>68.213485717773438</v>
      </c>
      <c r="P5497" s="18">
        <v>95.824378967285156</v>
      </c>
      <c r="Q5497" s="18">
        <v>79.591415405273438</v>
      </c>
      <c r="R5497" s="18">
        <v>70.355064392089844</v>
      </c>
      <c r="S5497" s="18">
        <v>71.428855895996094</v>
      </c>
      <c r="T5497" s="18">
        <v>124.29827880859381</v>
      </c>
      <c r="U5497" s="18">
        <v>209.21360778808591</v>
      </c>
      <c r="V5497" s="18">
        <v>169.06660461425781</v>
      </c>
      <c r="W5497" s="18">
        <v>101.6492004394531</v>
      </c>
      <c r="X5497" s="103">
        <v>1.489892918928986</v>
      </c>
      <c r="Y5497" s="18">
        <v>6.4340739504449456</v>
      </c>
      <c r="Z5497" s="18">
        <v>35.671351221214913</v>
      </c>
      <c r="AA5497" s="18">
        <v>91.898282058577422</v>
      </c>
      <c r="AB5497" s="18">
        <v>74.395599365234375</v>
      </c>
      <c r="AC5497" s="18">
        <v>63.511207580566413</v>
      </c>
      <c r="AD5497" s="18">
        <v>85.569442749023438</v>
      </c>
      <c r="AE5497" s="18">
        <v>65.005256652832031</v>
      </c>
      <c r="AF5497" s="18">
        <v>83.058219909667969</v>
      </c>
      <c r="AG5497" s="18">
        <v>103.1848526000977</v>
      </c>
      <c r="AH5497" s="18">
        <v>85.547271728515625</v>
      </c>
      <c r="AI5497" s="18">
        <v>81.99212646484375</v>
      </c>
      <c r="AJ5497" s="18">
        <v>61.214927673339837</v>
      </c>
      <c r="AK5497" s="18">
        <v>77.969505310058594</v>
      </c>
      <c r="AL5497" s="18">
        <v>79.510536193847656</v>
      </c>
      <c r="AM5497" s="18">
        <v>90.475837707519531</v>
      </c>
      <c r="AN5497" s="18">
        <v>101.8098907470703</v>
      </c>
      <c r="AO5497" s="18">
        <v>69.939727783203125</v>
      </c>
    </row>
    <row r="5498" spans="1:41" x14ac:dyDescent="0.3">
      <c r="A5498" s="4" t="s">
        <v>4457</v>
      </c>
      <c r="B5498" s="8" t="s">
        <v>12000</v>
      </c>
      <c r="C5498" s="87" t="s">
        <v>86</v>
      </c>
      <c r="D5498" s="87" t="s">
        <v>87</v>
      </c>
      <c r="E5498" s="87" t="s">
        <v>4442</v>
      </c>
      <c r="F5498" s="110">
        <v>1.8579538867157821</v>
      </c>
      <c r="G5498" s="18">
        <v>11.18373303946545</v>
      </c>
      <c r="H5498" s="18">
        <v>16.818994035189579</v>
      </c>
      <c r="I5498" s="18">
        <v>45.286186195182353</v>
      </c>
      <c r="J5498" s="18">
        <v>80.712135314941406</v>
      </c>
      <c r="K5498" s="18">
        <v>71.696769714355469</v>
      </c>
      <c r="L5498" s="18">
        <v>71.657821655273438</v>
      </c>
      <c r="M5498" s="18">
        <v>59.281009674072273</v>
      </c>
      <c r="N5498" s="18">
        <v>53.997447967529297</v>
      </c>
      <c r="O5498" s="18">
        <v>54.271015167236328</v>
      </c>
      <c r="P5498" s="18">
        <v>43.497211456298828</v>
      </c>
      <c r="Q5498" s="18">
        <v>49.069931030273438</v>
      </c>
      <c r="R5498" s="18">
        <v>57.051750183105469</v>
      </c>
      <c r="S5498" s="18">
        <v>73.194686889648438</v>
      </c>
      <c r="T5498" s="18">
        <v>66.119369506835938</v>
      </c>
      <c r="U5498" s="18">
        <v>93.170478820800781</v>
      </c>
      <c r="V5498" s="18">
        <v>124.511474609375</v>
      </c>
      <c r="W5498" s="18">
        <v>119.5965194702148</v>
      </c>
      <c r="X5498" s="103">
        <v>1.283597514549256</v>
      </c>
      <c r="Y5498" s="18">
        <v>5.5431912094421394</v>
      </c>
      <c r="Z5498" s="18">
        <v>30.73218027043152</v>
      </c>
      <c r="AA5498" s="18">
        <v>79.17374795400238</v>
      </c>
      <c r="AB5498" s="18">
        <v>64.09454345703125</v>
      </c>
      <c r="AC5498" s="18">
        <v>59.829261779785163</v>
      </c>
      <c r="AD5498" s="18">
        <v>81.644668579101563</v>
      </c>
      <c r="AE5498" s="18">
        <v>78.907798767089844</v>
      </c>
      <c r="AF5498" s="18">
        <v>53.865192413330078</v>
      </c>
      <c r="AG5498" s="18">
        <v>67.020729064941406</v>
      </c>
      <c r="AH5498" s="18">
        <v>58.955150604248047</v>
      </c>
      <c r="AI5498" s="18">
        <v>70.532173156738281</v>
      </c>
      <c r="AJ5498" s="18">
        <v>45.167201995849609</v>
      </c>
      <c r="AK5498" s="18">
        <v>63.89215087890625</v>
      </c>
      <c r="AL5498" s="18">
        <v>78.652175903320313</v>
      </c>
      <c r="AM5498" s="18">
        <v>97.276786804199219</v>
      </c>
      <c r="AN5498" s="18">
        <v>121.11402893066411</v>
      </c>
      <c r="AO5498" s="18">
        <v>124.1680221557617</v>
      </c>
    </row>
    <row r="5499" spans="1:41" x14ac:dyDescent="0.3">
      <c r="A5499" s="4" t="s">
        <v>4454</v>
      </c>
      <c r="B5499" s="8" t="s">
        <v>12001</v>
      </c>
      <c r="C5499" s="87" t="s">
        <v>86</v>
      </c>
      <c r="D5499" s="87" t="s">
        <v>87</v>
      </c>
      <c r="E5499" s="87" t="s">
        <v>4442</v>
      </c>
      <c r="F5499" s="110">
        <v>2.3944235975957788</v>
      </c>
      <c r="G5499" s="18">
        <v>14.41294883063159</v>
      </c>
      <c r="H5499" s="18">
        <v>21.675347538827861</v>
      </c>
      <c r="I5499" s="18">
        <v>58.362219668721217</v>
      </c>
      <c r="J5499" s="18">
        <v>104.0171356201172</v>
      </c>
      <c r="K5499" s="18">
        <v>117.01462554931641</v>
      </c>
      <c r="L5499" s="18">
        <v>95.551124572753906</v>
      </c>
      <c r="M5499" s="18">
        <v>104.5606689453125</v>
      </c>
      <c r="N5499" s="18">
        <v>99.687141418457031</v>
      </c>
      <c r="O5499" s="18">
        <v>120.2472305297852</v>
      </c>
      <c r="P5499" s="18">
        <v>84.596961975097656</v>
      </c>
      <c r="Q5499" s="18">
        <v>83.598228454589844</v>
      </c>
      <c r="R5499" s="18">
        <v>75.87030029296875</v>
      </c>
      <c r="S5499" s="18">
        <v>76.106849670410156</v>
      </c>
      <c r="T5499" s="18">
        <v>108.4713134765625</v>
      </c>
      <c r="U5499" s="18">
        <v>91.417465209960938</v>
      </c>
      <c r="V5499" s="18">
        <v>128.2213439941406</v>
      </c>
      <c r="W5499" s="18">
        <v>102.1820526123047</v>
      </c>
      <c r="X5499" s="103">
        <v>1.971874083411286</v>
      </c>
      <c r="Y5499" s="18">
        <v>8.5155003506925055</v>
      </c>
      <c r="Z5499" s="18">
        <v>47.211052619767393</v>
      </c>
      <c r="AA5499" s="18">
        <v>121.627425970716</v>
      </c>
      <c r="AB5499" s="18">
        <v>98.462615966796875</v>
      </c>
      <c r="AC5499" s="18">
        <v>115.8761520385742</v>
      </c>
      <c r="AD5499" s="18">
        <v>84.595794677734375</v>
      </c>
      <c r="AE5499" s="18">
        <v>98.157539367675781</v>
      </c>
      <c r="AF5499" s="18">
        <v>123.111701965332</v>
      </c>
      <c r="AG5499" s="18">
        <v>117.1225051879883</v>
      </c>
      <c r="AH5499" s="18">
        <v>96.090721130371094</v>
      </c>
      <c r="AI5499" s="18">
        <v>90.401718139648438</v>
      </c>
      <c r="AJ5499" s="18">
        <v>69.582504272460938</v>
      </c>
      <c r="AK5499" s="18">
        <v>75.682289123535156</v>
      </c>
      <c r="AL5499" s="18">
        <v>108.65073394775391</v>
      </c>
      <c r="AM5499" s="18">
        <v>134.61796569824219</v>
      </c>
      <c r="AN5499" s="18">
        <v>173.3561096191406</v>
      </c>
      <c r="AO5499" s="18">
        <v>112.7382736206055</v>
      </c>
    </row>
    <row r="5500" spans="1:41" x14ac:dyDescent="0.3">
      <c r="A5500" s="4" t="s">
        <v>4458</v>
      </c>
      <c r="B5500" s="8" t="s">
        <v>12002</v>
      </c>
      <c r="C5500" s="87" t="s">
        <v>86</v>
      </c>
      <c r="D5500" s="87" t="s">
        <v>87</v>
      </c>
      <c r="E5500" s="87" t="s">
        <v>4442</v>
      </c>
      <c r="F5500" s="110">
        <v>1.324748340809585</v>
      </c>
      <c r="G5500" s="18">
        <v>7.9741655021794431</v>
      </c>
      <c r="H5500" s="18">
        <v>11.992189150393109</v>
      </c>
      <c r="I5500" s="18">
        <v>32.289714213364157</v>
      </c>
      <c r="J5500" s="18">
        <v>57.548934936523438</v>
      </c>
      <c r="K5500" s="18">
        <v>60.563789367675781</v>
      </c>
      <c r="L5500" s="18">
        <v>59.138427734375</v>
      </c>
      <c r="M5500" s="18">
        <v>53.64239501953125</v>
      </c>
      <c r="N5500" s="18">
        <v>90.70318603515625</v>
      </c>
      <c r="O5500" s="18">
        <v>61.736125946044922</v>
      </c>
      <c r="P5500" s="18">
        <v>57.127117156982422</v>
      </c>
      <c r="Q5500" s="18">
        <v>35.706409454345703</v>
      </c>
      <c r="R5500" s="18">
        <v>43.4200439453125</v>
      </c>
      <c r="S5500" s="18">
        <v>32.551502227783203</v>
      </c>
      <c r="T5500" s="18">
        <v>55.922748565673828</v>
      </c>
      <c r="U5500" s="18">
        <v>72.801856994628906</v>
      </c>
      <c r="V5500" s="18">
        <v>107.9154052734375</v>
      </c>
      <c r="W5500" s="18">
        <v>126.3526077270508</v>
      </c>
      <c r="X5500" s="103">
        <v>1.15000711468187</v>
      </c>
      <c r="Y5500" s="18">
        <v>4.9662836338063361</v>
      </c>
      <c r="Z5500" s="18">
        <v>27.533728883148161</v>
      </c>
      <c r="AA5500" s="18">
        <v>70.933740842513899</v>
      </c>
      <c r="AB5500" s="18">
        <v>57.423904418945313</v>
      </c>
      <c r="AC5500" s="18">
        <v>80.013687133789063</v>
      </c>
      <c r="AD5500" s="18">
        <v>48.053409576416023</v>
      </c>
      <c r="AE5500" s="18">
        <v>48.324630737304688</v>
      </c>
      <c r="AF5500" s="18">
        <v>54.588600158691413</v>
      </c>
      <c r="AG5500" s="18">
        <v>42.379261016845703</v>
      </c>
      <c r="AH5500" s="18">
        <v>59.834682464599609</v>
      </c>
      <c r="AI5500" s="18">
        <v>52.633922576904297</v>
      </c>
      <c r="AJ5500" s="18">
        <v>49.042068481445313</v>
      </c>
      <c r="AK5500" s="18">
        <v>63.118625640869141</v>
      </c>
      <c r="AL5500" s="18">
        <v>60.648353576660163</v>
      </c>
      <c r="AM5500" s="18">
        <v>116.899543762207</v>
      </c>
      <c r="AN5500" s="18">
        <v>120.84376525878911</v>
      </c>
      <c r="AO5500" s="18">
        <v>81.062759399414063</v>
      </c>
    </row>
    <row r="5501" spans="1:41" x14ac:dyDescent="0.3">
      <c r="A5501" s="4" t="s">
        <v>4444</v>
      </c>
      <c r="B5501" s="8" t="s">
        <v>10525</v>
      </c>
      <c r="C5501" s="87" t="s">
        <v>86</v>
      </c>
      <c r="D5501" s="87" t="s">
        <v>87</v>
      </c>
      <c r="E5501" s="87" t="s">
        <v>4442</v>
      </c>
      <c r="F5501" s="110">
        <v>1.7454385450812071</v>
      </c>
      <c r="G5501" s="18">
        <v>10.50646028652881</v>
      </c>
      <c r="H5501" s="18">
        <v>15.80045699110592</v>
      </c>
      <c r="I5501" s="18">
        <v>42.543711934917049</v>
      </c>
      <c r="J5501" s="18">
        <v>75.824310302734375</v>
      </c>
      <c r="K5501" s="18">
        <v>85.050888061523438</v>
      </c>
      <c r="L5501" s="18">
        <v>75.93487548828125</v>
      </c>
      <c r="M5501" s="18">
        <v>75.739471435546875</v>
      </c>
      <c r="N5501" s="18">
        <v>86.766426086425781</v>
      </c>
      <c r="O5501" s="18">
        <v>67.195938110351563</v>
      </c>
      <c r="P5501" s="18">
        <v>77.005447387695313</v>
      </c>
      <c r="Q5501" s="18">
        <v>86.067588806152344</v>
      </c>
      <c r="R5501" s="18">
        <v>72.046348571777344</v>
      </c>
      <c r="S5501" s="18">
        <v>71.104393005371094</v>
      </c>
      <c r="T5501" s="18">
        <v>79.793571472167969</v>
      </c>
      <c r="U5501" s="18">
        <v>90.199996948242188</v>
      </c>
      <c r="V5501" s="18">
        <v>140.06817626953131</v>
      </c>
      <c r="W5501" s="18">
        <v>80.140937805175781</v>
      </c>
      <c r="X5501" s="103">
        <v>1.7881258997939069</v>
      </c>
      <c r="Y5501" s="18">
        <v>7.72198734943332</v>
      </c>
      <c r="Z5501" s="18">
        <v>42.811712297519577</v>
      </c>
      <c r="AA5501" s="18">
        <v>110.29362997015519</v>
      </c>
      <c r="AB5501" s="18">
        <v>89.287422180175781</v>
      </c>
      <c r="AC5501" s="18">
        <v>67.496963500976563</v>
      </c>
      <c r="AD5501" s="18">
        <v>70.442726135253906</v>
      </c>
      <c r="AE5501" s="18">
        <v>72.381172180175781</v>
      </c>
      <c r="AF5501" s="18">
        <v>78.486335754394531</v>
      </c>
      <c r="AG5501" s="18">
        <v>79.463546752929688</v>
      </c>
      <c r="AH5501" s="18">
        <v>78.571571350097656</v>
      </c>
      <c r="AI5501" s="18">
        <v>75.674018859863281</v>
      </c>
      <c r="AJ5501" s="18">
        <v>69.888427734375</v>
      </c>
      <c r="AK5501" s="18">
        <v>81.871040344238281</v>
      </c>
      <c r="AL5501" s="18">
        <v>80.243118286132813</v>
      </c>
      <c r="AM5501" s="18">
        <v>125.2331924438477</v>
      </c>
      <c r="AN5501" s="18">
        <v>128.89305114746091</v>
      </c>
      <c r="AO5501" s="18">
        <v>141.064453125</v>
      </c>
    </row>
    <row r="5502" spans="1:41" x14ac:dyDescent="0.3">
      <c r="A5502" s="4" t="s">
        <v>4461</v>
      </c>
      <c r="B5502" s="8" t="s">
        <v>12003</v>
      </c>
      <c r="C5502" s="87" t="s">
        <v>86</v>
      </c>
      <c r="D5502" s="87" t="s">
        <v>87</v>
      </c>
      <c r="E5502" s="87" t="s">
        <v>4442</v>
      </c>
      <c r="F5502" s="110">
        <v>2.9523608219575652</v>
      </c>
      <c r="G5502" s="18">
        <v>17.77138577282739</v>
      </c>
      <c r="H5502" s="18">
        <v>26.726034165468889</v>
      </c>
      <c r="I5502" s="18">
        <v>71.961507147450888</v>
      </c>
      <c r="J5502" s="18">
        <v>128.25471496582031</v>
      </c>
      <c r="K5502" s="18">
        <v>164.66874694824219</v>
      </c>
      <c r="L5502" s="18">
        <v>139.23387145996091</v>
      </c>
      <c r="M5502" s="18">
        <v>140.8082580566406</v>
      </c>
      <c r="N5502" s="18">
        <v>187.16499328613281</v>
      </c>
      <c r="O5502" s="18">
        <v>165.12628173828131</v>
      </c>
      <c r="P5502" s="18">
        <v>132.40312194824219</v>
      </c>
      <c r="Q5502" s="18">
        <v>120.181755065918</v>
      </c>
      <c r="R5502" s="18">
        <v>135.58094787597659</v>
      </c>
      <c r="S5502" s="18">
        <v>129.20973205566409</v>
      </c>
      <c r="T5502" s="18">
        <v>145.6179504394531</v>
      </c>
      <c r="U5502" s="18">
        <v>165.90629577636719</v>
      </c>
      <c r="V5502" s="18">
        <v>147.81632995605469</v>
      </c>
      <c r="W5502" s="18">
        <v>233.04795837402341</v>
      </c>
      <c r="X5502" s="103">
        <v>2.6571189724871371</v>
      </c>
      <c r="Y5502" s="18">
        <v>11.47471724102301</v>
      </c>
      <c r="Z5502" s="18">
        <v>63.617339810083408</v>
      </c>
      <c r="AA5502" s="18">
        <v>163.89410654582699</v>
      </c>
      <c r="AB5502" s="18">
        <v>132.67930603027341</v>
      </c>
      <c r="AC5502" s="18">
        <v>132.42903137207031</v>
      </c>
      <c r="AD5502" s="18">
        <v>116.47959899902339</v>
      </c>
      <c r="AE5502" s="18">
        <v>111.29420471191411</v>
      </c>
      <c r="AF5502" s="18">
        <v>153.73747253417969</v>
      </c>
      <c r="AG5502" s="18">
        <v>182.51768493652341</v>
      </c>
      <c r="AH5502" s="18">
        <v>141.82511901855469</v>
      </c>
      <c r="AI5502" s="18">
        <v>125.4300155639648</v>
      </c>
      <c r="AJ5502" s="18">
        <v>106.483757019043</v>
      </c>
      <c r="AK5502" s="18">
        <v>145.518798828125</v>
      </c>
      <c r="AL5502" s="18">
        <v>177.29966735839841</v>
      </c>
      <c r="AM5502" s="18">
        <v>146.1517028808594</v>
      </c>
      <c r="AN5502" s="18">
        <v>202.75840759277341</v>
      </c>
      <c r="AO5502" s="18">
        <v>198.51298522949219</v>
      </c>
    </row>
    <row r="5503" spans="1:41" x14ac:dyDescent="0.3">
      <c r="A5503" s="4" t="s">
        <v>4481</v>
      </c>
      <c r="B5503" s="8" t="s">
        <v>12004</v>
      </c>
      <c r="C5503" s="87" t="s">
        <v>86</v>
      </c>
      <c r="D5503" s="87" t="s">
        <v>87</v>
      </c>
      <c r="E5503" s="87" t="s">
        <v>4442</v>
      </c>
      <c r="F5503" s="110">
        <v>3.253978025283478</v>
      </c>
      <c r="G5503" s="18">
        <v>19.586934751854979</v>
      </c>
      <c r="H5503" s="18">
        <v>29.456402222458831</v>
      </c>
      <c r="I5503" s="18">
        <v>79.313192744789362</v>
      </c>
      <c r="J5503" s="18">
        <v>141.3573913574219</v>
      </c>
      <c r="K5503" s="18">
        <v>123.38991546630859</v>
      </c>
      <c r="L5503" s="18">
        <v>120.1931686401367</v>
      </c>
      <c r="M5503" s="18">
        <v>139.44841003417969</v>
      </c>
      <c r="N5503" s="18">
        <v>132.7354431152344</v>
      </c>
      <c r="O5503" s="18">
        <v>121.994987487793</v>
      </c>
      <c r="P5503" s="18">
        <v>117.42604064941411</v>
      </c>
      <c r="Q5503" s="18">
        <v>98.892425537109375</v>
      </c>
      <c r="R5503" s="18">
        <v>115.6421432495117</v>
      </c>
      <c r="S5503" s="18">
        <v>121.6057510375977</v>
      </c>
      <c r="T5503" s="18">
        <v>159.15281677246091</v>
      </c>
      <c r="U5503" s="18">
        <v>161.18901062011719</v>
      </c>
      <c r="V5503" s="18">
        <v>141.5341491699219</v>
      </c>
      <c r="W5503" s="18">
        <v>158.9523010253906</v>
      </c>
      <c r="X5503" s="103">
        <v>2.8208150130010829</v>
      </c>
      <c r="Y5503" s="18">
        <v>12.18163544747968</v>
      </c>
      <c r="Z5503" s="18">
        <v>67.536587214046364</v>
      </c>
      <c r="AA5503" s="18">
        <v>173.99106365723941</v>
      </c>
      <c r="AB5503" s="18">
        <v>140.85322570800781</v>
      </c>
      <c r="AC5503" s="18">
        <v>119.63502502441411</v>
      </c>
      <c r="AD5503" s="18">
        <v>123.83249664306641</v>
      </c>
      <c r="AE5503" s="18">
        <v>166.01527404785159</v>
      </c>
      <c r="AF5503" s="18">
        <v>144.0429382324219</v>
      </c>
      <c r="AG5503" s="18">
        <v>120.78305816650391</v>
      </c>
      <c r="AH5503" s="18">
        <v>155.32696533203131</v>
      </c>
      <c r="AI5503" s="18">
        <v>117.2710342407227</v>
      </c>
      <c r="AJ5503" s="18">
        <v>115.7642440795898</v>
      </c>
      <c r="AK5503" s="18">
        <v>105.4973678588867</v>
      </c>
      <c r="AL5503" s="18">
        <v>144.3439636230469</v>
      </c>
      <c r="AM5503" s="18">
        <v>131.13816833496091</v>
      </c>
      <c r="AN5503" s="18">
        <v>163.67781066894531</v>
      </c>
      <c r="AO5503" s="18">
        <v>126.10520935058589</v>
      </c>
    </row>
    <row r="5504" spans="1:41" x14ac:dyDescent="0.3">
      <c r="A5504" s="4" t="s">
        <v>4451</v>
      </c>
      <c r="B5504" s="8" t="s">
        <v>12005</v>
      </c>
      <c r="C5504" s="87" t="s">
        <v>86</v>
      </c>
      <c r="D5504" s="87" t="s">
        <v>87</v>
      </c>
      <c r="E5504" s="87" t="s">
        <v>4442</v>
      </c>
      <c r="F5504" s="110">
        <v>1.4872583047726291</v>
      </c>
      <c r="G5504" s="18">
        <v>8.9523749540988771</v>
      </c>
      <c r="H5504" s="18">
        <v>13.4632989201758</v>
      </c>
      <c r="I5504" s="18">
        <v>36.250768650302703</v>
      </c>
      <c r="J5504" s="18">
        <v>64.608596801757813</v>
      </c>
      <c r="K5504" s="18">
        <v>100.89698791503911</v>
      </c>
      <c r="L5504" s="18">
        <v>62.422637939453132</v>
      </c>
      <c r="M5504" s="18">
        <v>97.417518615722656</v>
      </c>
      <c r="N5504" s="18">
        <v>74.823707580566406</v>
      </c>
      <c r="O5504" s="18">
        <v>58.965915679931641</v>
      </c>
      <c r="P5504" s="18">
        <v>63.994430541992188</v>
      </c>
      <c r="Q5504" s="18">
        <v>44.053951263427727</v>
      </c>
      <c r="R5504" s="18">
        <v>52.512691497802727</v>
      </c>
      <c r="S5504" s="18">
        <v>47.513690948486328</v>
      </c>
      <c r="T5504" s="18">
        <v>75.192344665527344</v>
      </c>
      <c r="U5504" s="18">
        <v>90.176101684570313</v>
      </c>
      <c r="V5504" s="18">
        <v>191.71012878417969</v>
      </c>
      <c r="W5504" s="18">
        <v>151.7790832519531</v>
      </c>
      <c r="X5504" s="103">
        <v>0.90790696391903691</v>
      </c>
      <c r="Y5504" s="18">
        <v>3.9207787833358161</v>
      </c>
      <c r="Z5504" s="18">
        <v>21.737312644873722</v>
      </c>
      <c r="AA5504" s="18">
        <v>56.000729443801852</v>
      </c>
      <c r="AB5504" s="18">
        <v>45.334991455078132</v>
      </c>
      <c r="AC5504" s="18">
        <v>51.282550811767578</v>
      </c>
      <c r="AD5504" s="18">
        <v>95.20635986328125</v>
      </c>
      <c r="AE5504" s="18">
        <v>78.004249572753906</v>
      </c>
      <c r="AF5504" s="18">
        <v>73.667243957519531</v>
      </c>
      <c r="AG5504" s="18">
        <v>72.023735046386719</v>
      </c>
      <c r="AH5504" s="18">
        <v>61.691699981689453</v>
      </c>
      <c r="AI5504" s="18">
        <v>61.50823974609375</v>
      </c>
      <c r="AJ5504" s="18">
        <v>64.6427001953125</v>
      </c>
      <c r="AK5504" s="18">
        <v>64.477058410644531</v>
      </c>
      <c r="AL5504" s="18">
        <v>71.907867431640625</v>
      </c>
      <c r="AM5504" s="18">
        <v>100.8532638549805</v>
      </c>
      <c r="AN5504" s="18">
        <v>166.2825927734375</v>
      </c>
      <c r="AO5504" s="18">
        <v>94.066177368164063</v>
      </c>
    </row>
    <row r="5505" spans="1:41" x14ac:dyDescent="0.3">
      <c r="A5505" s="4" t="s">
        <v>4479</v>
      </c>
      <c r="B5505" s="8" t="s">
        <v>12006</v>
      </c>
      <c r="C5505" s="87" t="s">
        <v>86</v>
      </c>
      <c r="D5505" s="87" t="s">
        <v>87</v>
      </c>
      <c r="E5505" s="87" t="s">
        <v>4442</v>
      </c>
      <c r="F5505" s="110">
        <v>3.3384890934919591</v>
      </c>
      <c r="G5505" s="18">
        <v>20.095639102636468</v>
      </c>
      <c r="H5505" s="18">
        <v>30.221432593916791</v>
      </c>
      <c r="I5505" s="18">
        <v>81.373084541785545</v>
      </c>
      <c r="J5505" s="18">
        <v>145.02867126464841</v>
      </c>
      <c r="K5505" s="18">
        <v>144.50364685058591</v>
      </c>
      <c r="L5505" s="18">
        <v>161.2958679199219</v>
      </c>
      <c r="M5505" s="18">
        <v>183.96946716308591</v>
      </c>
      <c r="N5505" s="18">
        <v>179.43666076660159</v>
      </c>
      <c r="O5505" s="18">
        <v>154.01814270019531</v>
      </c>
      <c r="P5505" s="18">
        <v>168.56440734863281</v>
      </c>
      <c r="Q5505" s="18">
        <v>123.08209228515631</v>
      </c>
      <c r="R5505" s="18">
        <v>199.6847839355469</v>
      </c>
      <c r="S5505" s="18">
        <v>190.67945861816409</v>
      </c>
      <c r="T5505" s="18">
        <v>156.05021667480469</v>
      </c>
      <c r="U5505" s="18">
        <v>168.4532470703125</v>
      </c>
      <c r="V5505" s="18">
        <v>230.749267578125</v>
      </c>
      <c r="W5505" s="18">
        <v>224.95106506347659</v>
      </c>
      <c r="X5505" s="103">
        <v>2.9165816857024538</v>
      </c>
      <c r="Y5505" s="18">
        <v>12.59520198392017</v>
      </c>
      <c r="Z5505" s="18">
        <v>69.829454422028931</v>
      </c>
      <c r="AA5505" s="18">
        <v>179.89806045406181</v>
      </c>
      <c r="AB5505" s="18">
        <v>145.63519287109381</v>
      </c>
      <c r="AC5505" s="18">
        <v>137.53926086425781</v>
      </c>
      <c r="AD5505" s="18">
        <v>173.1562805175781</v>
      </c>
      <c r="AE5505" s="18">
        <v>155.6158142089844</v>
      </c>
      <c r="AF5505" s="18">
        <v>147.95878601074219</v>
      </c>
      <c r="AG5505" s="18">
        <v>150.6048278808594</v>
      </c>
      <c r="AH5505" s="18">
        <v>190.2104797363281</v>
      </c>
      <c r="AI5505" s="18">
        <v>135.78935241699219</v>
      </c>
      <c r="AJ5505" s="18">
        <v>147.11378479003909</v>
      </c>
      <c r="AK5505" s="18">
        <v>128.95683288574219</v>
      </c>
      <c r="AL5505" s="18">
        <v>207.64295959472659</v>
      </c>
      <c r="AM5505" s="18">
        <v>167.76216125488281</v>
      </c>
      <c r="AN5505" s="18">
        <v>241.24554443359381</v>
      </c>
      <c r="AO5505" s="18">
        <v>142.58351135253909</v>
      </c>
    </row>
    <row r="5506" spans="1:41" x14ac:dyDescent="0.3">
      <c r="A5506" s="4" t="s">
        <v>4456</v>
      </c>
      <c r="B5506" s="8" t="s">
        <v>12007</v>
      </c>
      <c r="C5506" s="87" t="s">
        <v>86</v>
      </c>
      <c r="D5506" s="87" t="s">
        <v>87</v>
      </c>
      <c r="E5506" s="87" t="s">
        <v>4442</v>
      </c>
      <c r="F5506" s="110">
        <v>2.9438674246532521</v>
      </c>
      <c r="G5506" s="18">
        <v>17.72026077520032</v>
      </c>
      <c r="H5506" s="18">
        <v>26.649148296760782</v>
      </c>
      <c r="I5506" s="18">
        <v>71.754487169989176</v>
      </c>
      <c r="J5506" s="18">
        <v>127.8857498168945</v>
      </c>
      <c r="K5506" s="18">
        <v>132.38996887207031</v>
      </c>
      <c r="L5506" s="18">
        <v>115.1525497436523</v>
      </c>
      <c r="M5506" s="18">
        <v>95.451812744140625</v>
      </c>
      <c r="N5506" s="18">
        <v>135.69892883300781</v>
      </c>
      <c r="O5506" s="18">
        <v>122.04233551025391</v>
      </c>
      <c r="P5506" s="18">
        <v>108.1001663208008</v>
      </c>
      <c r="Q5506" s="18">
        <v>114.8939208984375</v>
      </c>
      <c r="R5506" s="18">
        <v>97.549018859863281</v>
      </c>
      <c r="S5506" s="18">
        <v>116.6261749267578</v>
      </c>
      <c r="T5506" s="18">
        <v>151.91412353515631</v>
      </c>
      <c r="U5506" s="18">
        <v>139.2577819824219</v>
      </c>
      <c r="V5506" s="18">
        <v>156.4527282714844</v>
      </c>
      <c r="W5506" s="18">
        <v>210.67622375488281</v>
      </c>
      <c r="X5506" s="103">
        <v>2.125891575590614</v>
      </c>
      <c r="Y5506" s="18">
        <v>9.180621932085236</v>
      </c>
      <c r="Z5506" s="18">
        <v>50.898574043581498</v>
      </c>
      <c r="AA5506" s="18">
        <v>131.12739926304181</v>
      </c>
      <c r="AB5506" s="18">
        <v>106.1532516479492</v>
      </c>
      <c r="AC5506" s="18">
        <v>114.79151916503911</v>
      </c>
      <c r="AD5506" s="18">
        <v>146.65245056152341</v>
      </c>
      <c r="AE5506" s="18">
        <v>105.37115478515631</v>
      </c>
      <c r="AF5506" s="18">
        <v>130.74090576171881</v>
      </c>
      <c r="AG5506" s="18">
        <v>121.62535095214839</v>
      </c>
      <c r="AH5506" s="18">
        <v>126.5256881713867</v>
      </c>
      <c r="AI5506" s="18">
        <v>106.673583984375</v>
      </c>
      <c r="AJ5506" s="18">
        <v>123.5359725952148</v>
      </c>
      <c r="AK5506" s="18">
        <v>101.90541839599609</v>
      </c>
      <c r="AL5506" s="18">
        <v>131.96659851074219</v>
      </c>
      <c r="AM5506" s="18">
        <v>172.90309143066409</v>
      </c>
      <c r="AN5506" s="18">
        <v>151.1271667480469</v>
      </c>
      <c r="AO5506" s="18">
        <v>76.237274169921875</v>
      </c>
    </row>
    <row r="5507" spans="1:41" x14ac:dyDescent="0.3">
      <c r="A5507" s="4" t="s">
        <v>4447</v>
      </c>
      <c r="B5507" s="8" t="s">
        <v>13282</v>
      </c>
      <c r="C5507" s="87" t="s">
        <v>86</v>
      </c>
      <c r="D5507" s="87" t="s">
        <v>87</v>
      </c>
      <c r="E5507" s="87" t="s">
        <v>4442</v>
      </c>
      <c r="F5507" s="110">
        <v>2.0111827755574718</v>
      </c>
      <c r="G5507" s="18">
        <v>12.106076160568721</v>
      </c>
      <c r="H5507" s="18">
        <v>18.206087539432911</v>
      </c>
      <c r="I5507" s="18">
        <v>49.021021618267959</v>
      </c>
      <c r="J5507" s="18">
        <v>87.368614196777344</v>
      </c>
      <c r="K5507" s="18">
        <v>81.665580749511719</v>
      </c>
      <c r="L5507" s="18">
        <v>75.3155517578125</v>
      </c>
      <c r="M5507" s="18">
        <v>116.63404846191411</v>
      </c>
      <c r="N5507" s="18">
        <v>79.252853393554688</v>
      </c>
      <c r="O5507" s="18">
        <v>78.951065063476563</v>
      </c>
      <c r="P5507" s="18">
        <v>110.6094207763672</v>
      </c>
      <c r="Q5507" s="18">
        <v>100.31919097900391</v>
      </c>
      <c r="R5507" s="18">
        <v>74.259811401367188</v>
      </c>
      <c r="S5507" s="18">
        <v>87.389175415039063</v>
      </c>
      <c r="T5507" s="18">
        <v>76.328857421875</v>
      </c>
      <c r="U5507" s="18">
        <v>119.9444580078125</v>
      </c>
      <c r="V5507" s="18">
        <v>113.4577331542969</v>
      </c>
      <c r="W5507" s="18">
        <v>148.99981689453131</v>
      </c>
      <c r="X5507" s="103">
        <v>2.0762598513862232</v>
      </c>
      <c r="Y5507" s="18">
        <v>8.9662882845042429</v>
      </c>
      <c r="Z5507" s="18">
        <v>49.710280144525989</v>
      </c>
      <c r="AA5507" s="18">
        <v>128.0660583223335</v>
      </c>
      <c r="AB5507" s="18">
        <v>103.6749649047852</v>
      </c>
      <c r="AC5507" s="18">
        <v>75.601280212402344</v>
      </c>
      <c r="AD5507" s="18">
        <v>82.039772033691406</v>
      </c>
      <c r="AE5507" s="18">
        <v>75.875091552734375</v>
      </c>
      <c r="AF5507" s="18">
        <v>116.1884231567383</v>
      </c>
      <c r="AG5507" s="18">
        <v>111.9167022705078</v>
      </c>
      <c r="AH5507" s="18">
        <v>84.082275390625</v>
      </c>
      <c r="AI5507" s="18">
        <v>107.2949600219727</v>
      </c>
      <c r="AJ5507" s="18">
        <v>59.687671661376953</v>
      </c>
      <c r="AK5507" s="18">
        <v>59.347213745117188</v>
      </c>
      <c r="AL5507" s="18">
        <v>126.5171203613281</v>
      </c>
      <c r="AM5507" s="18">
        <v>104.3246994018555</v>
      </c>
      <c r="AN5507" s="18">
        <v>105.1796340942383</v>
      </c>
      <c r="AO5507" s="18">
        <v>151.9717712402344</v>
      </c>
    </row>
    <row r="5508" spans="1:41" x14ac:dyDescent="0.3">
      <c r="A5508" s="4" t="s">
        <v>4465</v>
      </c>
      <c r="B5508" s="8" t="s">
        <v>12008</v>
      </c>
      <c r="C5508" s="87" t="s">
        <v>86</v>
      </c>
      <c r="D5508" s="87" t="s">
        <v>87</v>
      </c>
      <c r="E5508" s="87" t="s">
        <v>4442</v>
      </c>
      <c r="F5508" s="110">
        <v>2.1085882262246018</v>
      </c>
      <c r="G5508" s="18">
        <v>12.692396717089959</v>
      </c>
      <c r="H5508" s="18">
        <v>19.087843381426001</v>
      </c>
      <c r="I5508" s="18">
        <v>51.395203995385287</v>
      </c>
      <c r="J5508" s="18">
        <v>91.600044250488281</v>
      </c>
      <c r="K5508" s="18">
        <v>104.32900238037109</v>
      </c>
      <c r="L5508" s="18">
        <v>105.0599746704102</v>
      </c>
      <c r="M5508" s="18">
        <v>101.84372711181641</v>
      </c>
      <c r="N5508" s="18">
        <v>121.3464279174805</v>
      </c>
      <c r="O5508" s="18">
        <v>107.7836608886719</v>
      </c>
      <c r="P5508" s="18">
        <v>84.877525329589844</v>
      </c>
      <c r="Q5508" s="18">
        <v>93.301826477050781</v>
      </c>
      <c r="R5508" s="18">
        <v>81.290580749511719</v>
      </c>
      <c r="S5508" s="18">
        <v>81.139053344726563</v>
      </c>
      <c r="T5508" s="18">
        <v>129.57476806640631</v>
      </c>
      <c r="U5508" s="18">
        <v>94.213302612304688</v>
      </c>
      <c r="V5508" s="18">
        <v>124.71270751953131</v>
      </c>
      <c r="W5508" s="18">
        <v>165.71049499511719</v>
      </c>
      <c r="X5508" s="103">
        <v>3.0501983656284639</v>
      </c>
      <c r="Y5508" s="18">
        <v>13.172223049484311</v>
      </c>
      <c r="Z5508" s="18">
        <v>73.028535012384125</v>
      </c>
      <c r="AA5508" s="18">
        <v>188.13968854931991</v>
      </c>
      <c r="AB5508" s="18">
        <v>152.30714416503909</v>
      </c>
      <c r="AC5508" s="18">
        <v>86.794876098632813</v>
      </c>
      <c r="AD5508" s="18">
        <v>97.541648864746094</v>
      </c>
      <c r="AE5508" s="18">
        <v>104.95947265625</v>
      </c>
      <c r="AF5508" s="18">
        <v>128.1476745605469</v>
      </c>
      <c r="AG5508" s="18">
        <v>110.3098602294922</v>
      </c>
      <c r="AH5508" s="18">
        <v>93.654747009277344</v>
      </c>
      <c r="AI5508" s="18">
        <v>101.3142166137695</v>
      </c>
      <c r="AJ5508" s="18">
        <v>94.224037170410156</v>
      </c>
      <c r="AK5508" s="18">
        <v>120.1105422973633</v>
      </c>
      <c r="AL5508" s="18">
        <v>115.5800018310547</v>
      </c>
      <c r="AM5508" s="18">
        <v>93.332000732421875</v>
      </c>
      <c r="AN5508" s="18">
        <v>150.42674255371091</v>
      </c>
      <c r="AO5508" s="18">
        <v>107.8964920043945</v>
      </c>
    </row>
    <row r="5509" spans="1:41" x14ac:dyDescent="0.3">
      <c r="A5509" s="4" t="s">
        <v>2579</v>
      </c>
      <c r="B5509" s="8" t="s">
        <v>12009</v>
      </c>
      <c r="C5509" s="87" t="s">
        <v>130</v>
      </c>
      <c r="D5509" s="87" t="s">
        <v>87</v>
      </c>
      <c r="E5509" s="87" t="s">
        <v>2580</v>
      </c>
      <c r="F5509" s="110">
        <v>1.9160966277335589</v>
      </c>
      <c r="G5509" s="18">
        <v>11.533716372407589</v>
      </c>
      <c r="H5509" s="18">
        <v>17.345327019748279</v>
      </c>
      <c r="I5509" s="18">
        <v>46.703370450645032</v>
      </c>
      <c r="J5509" s="18">
        <v>83.237937927246094</v>
      </c>
      <c r="K5509" s="18">
        <v>87.535858154296875</v>
      </c>
      <c r="L5509" s="18">
        <v>90.331214904785156</v>
      </c>
      <c r="M5509" s="18">
        <v>77.579643249511719</v>
      </c>
      <c r="N5509" s="18">
        <v>82.868156433105469</v>
      </c>
      <c r="O5509" s="18">
        <v>74.514808654785156</v>
      </c>
      <c r="P5509" s="18">
        <v>66.967605590820313</v>
      </c>
      <c r="Q5509" s="18">
        <v>64.402107238769531</v>
      </c>
      <c r="R5509" s="18">
        <v>69.104316711425781</v>
      </c>
      <c r="S5509" s="18">
        <v>72.331192016601563</v>
      </c>
      <c r="T5509" s="18">
        <v>76.269660949707031</v>
      </c>
      <c r="U5509" s="18">
        <v>90.351898193359375</v>
      </c>
      <c r="V5509" s="18">
        <v>112.5258483886719</v>
      </c>
      <c r="W5509" s="18">
        <v>109.2029495239258</v>
      </c>
      <c r="X5509" s="103">
        <v>2.019042510492767</v>
      </c>
      <c r="Y5509" s="18">
        <v>8.7191962969666754</v>
      </c>
      <c r="Z5509" s="18">
        <v>48.340369705310238</v>
      </c>
      <c r="AA5509" s="18">
        <v>124.53682795600059</v>
      </c>
      <c r="AB5509" s="18">
        <v>100.8179016113281</v>
      </c>
      <c r="AC5509" s="18">
        <v>70.977775573730469</v>
      </c>
      <c r="AD5509" s="18">
        <v>88.259963989257813</v>
      </c>
      <c r="AE5509" s="18">
        <v>72.166717529296875</v>
      </c>
      <c r="AF5509" s="18">
        <v>80.740318298339844</v>
      </c>
      <c r="AG5509" s="18">
        <v>82.170120239257813</v>
      </c>
      <c r="AH5509" s="18">
        <v>86.804229736328125</v>
      </c>
      <c r="AI5509" s="18">
        <v>78.713294982910156</v>
      </c>
      <c r="AJ5509" s="18">
        <v>67.855064392089844</v>
      </c>
      <c r="AK5509" s="18">
        <v>78.78729248046875</v>
      </c>
      <c r="AL5509" s="18">
        <v>80.301368713378906</v>
      </c>
      <c r="AM5509" s="18">
        <v>116.7545471191406</v>
      </c>
      <c r="AN5509" s="18">
        <v>112.86383056640631</v>
      </c>
      <c r="AO5509" s="18">
        <v>70.479255676269531</v>
      </c>
    </row>
    <row r="5510" spans="1:41" x14ac:dyDescent="0.3">
      <c r="A5510" s="4" t="s">
        <v>2619</v>
      </c>
      <c r="B5510" s="8" t="s">
        <v>12010</v>
      </c>
      <c r="C5510" s="87" t="s">
        <v>130</v>
      </c>
      <c r="D5510" s="87" t="s">
        <v>87</v>
      </c>
      <c r="E5510" s="87" t="s">
        <v>2620</v>
      </c>
      <c r="F5510" s="110">
        <v>1.6404436386313479</v>
      </c>
      <c r="G5510" s="18">
        <v>9.874455901148437</v>
      </c>
      <c r="H5510" s="18">
        <v>14.84999814606592</v>
      </c>
      <c r="I5510" s="18">
        <v>39.98454245443066</v>
      </c>
      <c r="J5510" s="18">
        <v>71.26318359375</v>
      </c>
      <c r="K5510" s="18">
        <v>89.646438598632813</v>
      </c>
      <c r="L5510" s="18">
        <v>68.648353576660156</v>
      </c>
      <c r="M5510" s="18">
        <v>76.414596557617188</v>
      </c>
      <c r="N5510" s="18">
        <v>59.513343811035163</v>
      </c>
      <c r="O5510" s="18">
        <v>60.370819091796882</v>
      </c>
      <c r="P5510" s="18">
        <v>53.864234924316413</v>
      </c>
      <c r="Q5510" s="18">
        <v>58.400035858154297</v>
      </c>
      <c r="R5510" s="18">
        <v>50.581230163574219</v>
      </c>
      <c r="S5510" s="18">
        <v>52.995841979980469</v>
      </c>
      <c r="T5510" s="18">
        <v>76.588821411132813</v>
      </c>
      <c r="U5510" s="18">
        <v>86.079185485839844</v>
      </c>
      <c r="V5510" s="18">
        <v>107.93479919433589</v>
      </c>
      <c r="W5510" s="18">
        <v>92.105583190917969</v>
      </c>
      <c r="X5510" s="103">
        <v>1.6237236590999531</v>
      </c>
      <c r="Y5510" s="18">
        <v>7.0120194310649726</v>
      </c>
      <c r="Z5510" s="18">
        <v>38.875556890079658</v>
      </c>
      <c r="AA5510" s="18">
        <v>100.153113632098</v>
      </c>
      <c r="AB5510" s="18">
        <v>81.078239440917969</v>
      </c>
      <c r="AC5510" s="18">
        <v>76.469833374023438</v>
      </c>
      <c r="AD5510" s="18">
        <v>86.018157958984375</v>
      </c>
      <c r="AE5510" s="18">
        <v>69.909828186035156</v>
      </c>
      <c r="AF5510" s="18">
        <v>67.753524780273438</v>
      </c>
      <c r="AG5510" s="18">
        <v>60.440151214599609</v>
      </c>
      <c r="AH5510" s="18">
        <v>70.604606628417969</v>
      </c>
      <c r="AI5510" s="18">
        <v>62.923927307128913</v>
      </c>
      <c r="AJ5510" s="18">
        <v>48.176216125488281</v>
      </c>
      <c r="AK5510" s="18">
        <v>74.772430419921875</v>
      </c>
      <c r="AL5510" s="18">
        <v>78.492942810058594</v>
      </c>
      <c r="AM5510" s="18">
        <v>102.11903381347661</v>
      </c>
      <c r="AN5510" s="18">
        <v>149.29278564453131</v>
      </c>
      <c r="AO5510" s="18">
        <v>114.5702209472656</v>
      </c>
    </row>
    <row r="5511" spans="1:41" x14ac:dyDescent="0.3">
      <c r="A5511" s="4" t="s">
        <v>148</v>
      </c>
      <c r="B5511" s="8" t="s">
        <v>12011</v>
      </c>
      <c r="C5511" s="87" t="s">
        <v>130</v>
      </c>
      <c r="D5511" s="87" t="s">
        <v>87</v>
      </c>
      <c r="E5511" s="87" t="s">
        <v>131</v>
      </c>
      <c r="F5511" s="110">
        <v>2.2214462121002119</v>
      </c>
      <c r="G5511" s="18">
        <v>13.371731976392701</v>
      </c>
      <c r="H5511" s="18">
        <v>20.109482187877049</v>
      </c>
      <c r="I5511" s="18">
        <v>54.146029943498817</v>
      </c>
      <c r="J5511" s="18">
        <v>96.502754211425781</v>
      </c>
      <c r="K5511" s="18">
        <v>110.0273361206055</v>
      </c>
      <c r="L5511" s="18">
        <v>103.5273132324219</v>
      </c>
      <c r="M5511" s="18">
        <v>95.09759521484375</v>
      </c>
      <c r="N5511" s="18">
        <v>101.162841796875</v>
      </c>
      <c r="O5511" s="18">
        <v>97.879158020019531</v>
      </c>
      <c r="P5511" s="18">
        <v>96.751541137695313</v>
      </c>
      <c r="Q5511" s="18">
        <v>80.098342895507813</v>
      </c>
      <c r="R5511" s="18">
        <v>72.65997314453125</v>
      </c>
      <c r="S5511" s="18">
        <v>86.230682373046875</v>
      </c>
      <c r="T5511" s="18">
        <v>89.89892578125</v>
      </c>
      <c r="U5511" s="18">
        <v>103.3327178955078</v>
      </c>
      <c r="V5511" s="18">
        <v>129.8603820800781</v>
      </c>
      <c r="W5511" s="18">
        <v>119.4839248657227</v>
      </c>
      <c r="X5511" s="103">
        <v>1.7318685449954301</v>
      </c>
      <c r="Y5511" s="18">
        <v>7.4790410434061592</v>
      </c>
      <c r="Z5511" s="18">
        <v>41.464786061212912</v>
      </c>
      <c r="AA5511" s="18">
        <v>106.8236126330325</v>
      </c>
      <c r="AB5511" s="18">
        <v>86.478294372558594</v>
      </c>
      <c r="AC5511" s="18">
        <v>73.316566467285156</v>
      </c>
      <c r="AD5511" s="18">
        <v>80.914527893066406</v>
      </c>
      <c r="AE5511" s="18">
        <v>94.962303161621094</v>
      </c>
      <c r="AF5511" s="18">
        <v>96.840354919433594</v>
      </c>
      <c r="AG5511" s="18">
        <v>93.109619140625</v>
      </c>
      <c r="AH5511" s="18">
        <v>85.720954895019531</v>
      </c>
      <c r="AI5511" s="18">
        <v>81.151206970214844</v>
      </c>
      <c r="AJ5511" s="18">
        <v>77.939605712890625</v>
      </c>
      <c r="AK5511" s="18">
        <v>95.274833679199219</v>
      </c>
      <c r="AL5511" s="18">
        <v>93.296318054199219</v>
      </c>
      <c r="AM5511" s="18">
        <v>117.391471862793</v>
      </c>
      <c r="AN5511" s="18">
        <v>141.6273193359375</v>
      </c>
      <c r="AO5511" s="18">
        <v>128.55900573730469</v>
      </c>
    </row>
    <row r="5512" spans="1:41" x14ac:dyDescent="0.3">
      <c r="A5512" s="4" t="s">
        <v>2664</v>
      </c>
      <c r="B5512" s="8" t="s">
        <v>12012</v>
      </c>
      <c r="C5512" s="87" t="s">
        <v>130</v>
      </c>
      <c r="D5512" s="87" t="s">
        <v>87</v>
      </c>
      <c r="E5512" s="87" t="s">
        <v>2662</v>
      </c>
      <c r="F5512" s="110">
        <v>1.251817190261173</v>
      </c>
      <c r="G5512" s="18">
        <v>7.5351650921981808</v>
      </c>
      <c r="H5512" s="18">
        <v>11.331985151346871</v>
      </c>
      <c r="I5512" s="18">
        <v>30.51207393564853</v>
      </c>
      <c r="J5512" s="18">
        <v>54.380702972412109</v>
      </c>
      <c r="K5512" s="18">
        <v>61.114704132080078</v>
      </c>
      <c r="L5512" s="18">
        <v>52.293479919433587</v>
      </c>
      <c r="M5512" s="18">
        <v>57.220386505126953</v>
      </c>
      <c r="N5512" s="18">
        <v>57.846229553222663</v>
      </c>
      <c r="O5512" s="18">
        <v>42.306846618652337</v>
      </c>
      <c r="P5512" s="18">
        <v>40.282909393310547</v>
      </c>
      <c r="Q5512" s="18">
        <v>44.849929809570313</v>
      </c>
      <c r="R5512" s="18">
        <v>41.045810699462891</v>
      </c>
      <c r="S5512" s="18">
        <v>49.138137817382813</v>
      </c>
      <c r="T5512" s="18">
        <v>49.159988403320313</v>
      </c>
      <c r="U5512" s="18">
        <v>60.980659484863281</v>
      </c>
      <c r="V5512" s="18">
        <v>105.3793258666992</v>
      </c>
      <c r="W5512" s="18">
        <v>72.075042724609375</v>
      </c>
      <c r="X5512" s="103">
        <v>0.82877266529709637</v>
      </c>
      <c r="Y5512" s="18">
        <v>3.5790388348594062</v>
      </c>
      <c r="Z5512" s="18">
        <v>19.842661476374349</v>
      </c>
      <c r="AA5512" s="18">
        <v>51.1196363109514</v>
      </c>
      <c r="AB5512" s="18">
        <v>41.383537292480469</v>
      </c>
      <c r="AC5512" s="18">
        <v>59.852500915527337</v>
      </c>
      <c r="AD5512" s="18">
        <v>47.942996978759773</v>
      </c>
      <c r="AE5512" s="18">
        <v>46.007858276367188</v>
      </c>
      <c r="AF5512" s="18">
        <v>55.863372802734382</v>
      </c>
      <c r="AG5512" s="18">
        <v>52.833755493164063</v>
      </c>
      <c r="AH5512" s="18">
        <v>55.686611175537109</v>
      </c>
      <c r="AI5512" s="18">
        <v>50.971076965332031</v>
      </c>
      <c r="AJ5512" s="18">
        <v>43.196750640869141</v>
      </c>
      <c r="AK5512" s="18">
        <v>48.582633972167969</v>
      </c>
      <c r="AL5512" s="18">
        <v>63.613941192626953</v>
      </c>
      <c r="AM5512" s="18">
        <v>79.947097778320313</v>
      </c>
      <c r="AN5512" s="18">
        <v>93.877555847167969</v>
      </c>
      <c r="AO5512" s="18">
        <v>84.582160949707031</v>
      </c>
    </row>
    <row r="5513" spans="1:41" x14ac:dyDescent="0.3">
      <c r="A5513" s="4" t="s">
        <v>2540</v>
      </c>
      <c r="B5513" s="8" t="s">
        <v>12013</v>
      </c>
      <c r="C5513" s="87" t="s">
        <v>130</v>
      </c>
      <c r="D5513" s="87" t="s">
        <v>87</v>
      </c>
      <c r="E5513" s="87" t="s">
        <v>2531</v>
      </c>
      <c r="F5513" s="110">
        <v>2.3039075617350768</v>
      </c>
      <c r="G5513" s="18">
        <v>13.86809828934814</v>
      </c>
      <c r="H5513" s="18">
        <v>20.85595762925308</v>
      </c>
      <c r="I5513" s="18">
        <v>56.155961438661798</v>
      </c>
      <c r="J5513" s="18">
        <v>100.0849914550781</v>
      </c>
      <c r="K5513" s="18">
        <v>100.7627029418945</v>
      </c>
      <c r="L5513" s="18">
        <v>92.547698974609375</v>
      </c>
      <c r="M5513" s="18">
        <v>107.7980880737305</v>
      </c>
      <c r="N5513" s="18">
        <v>128.08807373046881</v>
      </c>
      <c r="O5513" s="18">
        <v>112.7880783081055</v>
      </c>
      <c r="P5513" s="18">
        <v>91.636436462402344</v>
      </c>
      <c r="Q5513" s="18">
        <v>79.4736328125</v>
      </c>
      <c r="R5513" s="18">
        <v>84.769721984863281</v>
      </c>
      <c r="S5513" s="18">
        <v>81.819061279296875</v>
      </c>
      <c r="T5513" s="18">
        <v>85.343025207519531</v>
      </c>
      <c r="U5513" s="18">
        <v>135.49491882324219</v>
      </c>
      <c r="V5513" s="18">
        <v>171.99351501464841</v>
      </c>
      <c r="W5513" s="18">
        <v>143.81877136230469</v>
      </c>
      <c r="X5513" s="103">
        <v>2.081478887679757</v>
      </c>
      <c r="Y5513" s="18">
        <v>8.9888265924833082</v>
      </c>
      <c r="Z5513" s="18">
        <v>49.835235484804222</v>
      </c>
      <c r="AA5513" s="18">
        <v>128.3879743897794</v>
      </c>
      <c r="AB5513" s="18">
        <v>103.93556976318359</v>
      </c>
      <c r="AC5513" s="18">
        <v>87.947669982910156</v>
      </c>
      <c r="AD5513" s="18">
        <v>75.585517883300781</v>
      </c>
      <c r="AE5513" s="18">
        <v>78.244880676269531</v>
      </c>
      <c r="AF5513" s="18">
        <v>95.148536682128906</v>
      </c>
      <c r="AG5513" s="18">
        <v>92.363517761230469</v>
      </c>
      <c r="AH5513" s="18">
        <v>85.086639404296875</v>
      </c>
      <c r="AI5513" s="18">
        <v>83.138168334960938</v>
      </c>
      <c r="AJ5513" s="18">
        <v>81.027252197265625</v>
      </c>
      <c r="AK5513" s="18">
        <v>97.930442810058594</v>
      </c>
      <c r="AL5513" s="18">
        <v>100.72597503662109</v>
      </c>
      <c r="AM5513" s="18">
        <v>144.69725036621091</v>
      </c>
      <c r="AN5513" s="18">
        <v>181.31382751464841</v>
      </c>
      <c r="AO5513" s="18">
        <v>172.36851501464841</v>
      </c>
    </row>
    <row r="5514" spans="1:41" x14ac:dyDescent="0.3">
      <c r="A5514" s="4" t="s">
        <v>2546</v>
      </c>
      <c r="B5514" s="8" t="s">
        <v>12014</v>
      </c>
      <c r="C5514" s="87" t="s">
        <v>130</v>
      </c>
      <c r="D5514" s="87" t="s">
        <v>87</v>
      </c>
      <c r="E5514" s="87" t="s">
        <v>2543</v>
      </c>
      <c r="F5514" s="110">
        <v>1.3741583955541039</v>
      </c>
      <c r="G5514" s="18">
        <v>8.2715834659292593</v>
      </c>
      <c r="H5514" s="18">
        <v>12.439470120049149</v>
      </c>
      <c r="I5514" s="18">
        <v>33.494046008180497</v>
      </c>
      <c r="J5514" s="18">
        <v>59.695377349853523</v>
      </c>
      <c r="K5514" s="18">
        <v>43.743923187255859</v>
      </c>
      <c r="L5514" s="18">
        <v>40.551074981689453</v>
      </c>
      <c r="M5514" s="18">
        <v>40.648609161376953</v>
      </c>
      <c r="N5514" s="18">
        <v>38.761615753173828</v>
      </c>
      <c r="O5514" s="18">
        <v>48.571025848388672</v>
      </c>
      <c r="P5514" s="18">
        <v>29.971372604370121</v>
      </c>
      <c r="Q5514" s="18">
        <v>32.040367126464837</v>
      </c>
      <c r="R5514" s="18">
        <v>31.856941223144531</v>
      </c>
      <c r="S5514" s="18">
        <v>28.484638214111332</v>
      </c>
      <c r="T5514" s="18">
        <v>31.877033233642582</v>
      </c>
      <c r="U5514" s="18">
        <v>73.040634155273438</v>
      </c>
      <c r="V5514" s="18">
        <v>79.619667053222656</v>
      </c>
      <c r="W5514" s="18">
        <v>126.9762344360352</v>
      </c>
      <c r="X5514" s="103">
        <v>0.96654984520182041</v>
      </c>
      <c r="Y5514" s="18">
        <v>4.1740269396609193</v>
      </c>
      <c r="Z5514" s="18">
        <v>23.141353692579301</v>
      </c>
      <c r="AA5514" s="18">
        <v>59.617888755309252</v>
      </c>
      <c r="AB5514" s="18">
        <v>48.263236999511719</v>
      </c>
      <c r="AC5514" s="18">
        <v>33.035125732421882</v>
      </c>
      <c r="AD5514" s="18">
        <v>42.065364837646477</v>
      </c>
      <c r="AE5514" s="18">
        <v>38.744094848632813</v>
      </c>
      <c r="AF5514" s="18">
        <v>49.153129577636719</v>
      </c>
      <c r="AG5514" s="18">
        <v>49.540859222412109</v>
      </c>
      <c r="AH5514" s="18">
        <v>44.814239501953132</v>
      </c>
      <c r="AI5514" s="18">
        <v>35.491722106933587</v>
      </c>
      <c r="AJ5514" s="18">
        <v>36.665184020996087</v>
      </c>
      <c r="AK5514" s="18">
        <v>32.984943389892578</v>
      </c>
      <c r="AL5514" s="18">
        <v>51.2100830078125</v>
      </c>
      <c r="AM5514" s="18">
        <v>87.148162841796875</v>
      </c>
      <c r="AN5514" s="18">
        <v>133.74072265625</v>
      </c>
      <c r="AO5514" s="18">
        <v>50.677444458007813</v>
      </c>
    </row>
    <row r="5515" spans="1:41" x14ac:dyDescent="0.3">
      <c r="A5515" s="4" t="s">
        <v>2581</v>
      </c>
      <c r="B5515" s="8" t="s">
        <v>12015</v>
      </c>
      <c r="C5515" s="87" t="s">
        <v>130</v>
      </c>
      <c r="D5515" s="87" t="s">
        <v>87</v>
      </c>
      <c r="E5515" s="87" t="s">
        <v>2580</v>
      </c>
      <c r="F5515" s="110">
        <v>2.2226095516453781</v>
      </c>
      <c r="G5515" s="18">
        <v>13.37873456079504</v>
      </c>
      <c r="H5515" s="18">
        <v>20.120013235504739</v>
      </c>
      <c r="I5515" s="18">
        <v>54.1743854433997</v>
      </c>
      <c r="J5515" s="18">
        <v>96.553291320800781</v>
      </c>
      <c r="K5515" s="18">
        <v>86.570785522460938</v>
      </c>
      <c r="L5515" s="18">
        <v>101.9464645385742</v>
      </c>
      <c r="M5515" s="18">
        <v>80.731208801269531</v>
      </c>
      <c r="N5515" s="18">
        <v>88.071182250976563</v>
      </c>
      <c r="O5515" s="18">
        <v>78.687858581542969</v>
      </c>
      <c r="P5515" s="18">
        <v>88.070274353027344</v>
      </c>
      <c r="Q5515" s="18">
        <v>69.622299194335938</v>
      </c>
      <c r="R5515" s="18">
        <v>64.730323791503906</v>
      </c>
      <c r="S5515" s="18">
        <v>66.071846008300781</v>
      </c>
      <c r="T5515" s="18">
        <v>82.691925048828125</v>
      </c>
      <c r="U5515" s="18">
        <v>88.808334350585938</v>
      </c>
      <c r="V5515" s="18">
        <v>120.3062057495117</v>
      </c>
      <c r="W5515" s="18">
        <v>113.78326416015631</v>
      </c>
      <c r="X5515" s="103">
        <v>2.1694825532963491</v>
      </c>
      <c r="Y5515" s="18">
        <v>9.3688687319508972</v>
      </c>
      <c r="Z5515" s="18">
        <v>51.942239031891653</v>
      </c>
      <c r="AA5515" s="18">
        <v>133.81614012053271</v>
      </c>
      <c r="AB5515" s="18">
        <v>108.3299026489258</v>
      </c>
      <c r="AC5515" s="18">
        <v>79.671798706054688</v>
      </c>
      <c r="AD5515" s="18">
        <v>71.413223266601563</v>
      </c>
      <c r="AE5515" s="18">
        <v>83.653762817382813</v>
      </c>
      <c r="AF5515" s="18">
        <v>81.474525451660156</v>
      </c>
      <c r="AG5515" s="18">
        <v>80.26812744140625</v>
      </c>
      <c r="AH5515" s="18">
        <v>87.73284912109375</v>
      </c>
      <c r="AI5515" s="18">
        <v>76.077926635742188</v>
      </c>
      <c r="AJ5515" s="18">
        <v>65.268119812011719</v>
      </c>
      <c r="AK5515" s="18">
        <v>78.785598754882813</v>
      </c>
      <c r="AL5515" s="18">
        <v>106.40357971191411</v>
      </c>
      <c r="AM5515" s="18">
        <v>126.7025833129883</v>
      </c>
      <c r="AN5515" s="18">
        <v>147.36259460449219</v>
      </c>
      <c r="AO5515" s="18">
        <v>113.7068557739258</v>
      </c>
    </row>
    <row r="5516" spans="1:41" x14ac:dyDescent="0.3">
      <c r="A5516" s="4" t="s">
        <v>2647</v>
      </c>
      <c r="B5516" s="8" t="s">
        <v>12016</v>
      </c>
      <c r="C5516" s="87" t="s">
        <v>130</v>
      </c>
      <c r="D5516" s="87" t="s">
        <v>87</v>
      </c>
      <c r="E5516" s="87" t="s">
        <v>2646</v>
      </c>
      <c r="F5516" s="110">
        <v>1.336246066001789</v>
      </c>
      <c r="G5516" s="18">
        <v>8.0433746951686391</v>
      </c>
      <c r="H5516" s="18">
        <v>12.096271481396361</v>
      </c>
      <c r="I5516" s="18">
        <v>32.569962354934333</v>
      </c>
      <c r="J5516" s="18">
        <v>58.048412322998047</v>
      </c>
      <c r="K5516" s="18">
        <v>58.549999237060547</v>
      </c>
      <c r="L5516" s="18">
        <v>53.195457458496087</v>
      </c>
      <c r="M5516" s="18">
        <v>47.851535797119141</v>
      </c>
      <c r="N5516" s="18">
        <v>53.8277587890625</v>
      </c>
      <c r="O5516" s="18">
        <v>53.770191192626953</v>
      </c>
      <c r="P5516" s="18">
        <v>47.514751434326172</v>
      </c>
      <c r="Q5516" s="18">
        <v>49.716018676757813</v>
      </c>
      <c r="R5516" s="18">
        <v>39.427097320556641</v>
      </c>
      <c r="S5516" s="18">
        <v>54.706520080566413</v>
      </c>
      <c r="T5516" s="18">
        <v>55.676212310791023</v>
      </c>
      <c r="U5516" s="18">
        <v>70.087974548339844</v>
      </c>
      <c r="V5516" s="18">
        <v>104.2764358520508</v>
      </c>
      <c r="W5516" s="18">
        <v>105.35540771484381</v>
      </c>
      <c r="X5516" s="103">
        <v>1.1552852047117881</v>
      </c>
      <c r="Y5516" s="18">
        <v>4.989076964211594</v>
      </c>
      <c r="Z5516" s="18">
        <v>27.660098101259329</v>
      </c>
      <c r="AA5516" s="18">
        <v>71.259299411279173</v>
      </c>
      <c r="AB5516" s="18">
        <v>57.687458038330078</v>
      </c>
      <c r="AC5516" s="18">
        <v>42.064643859863281</v>
      </c>
      <c r="AD5516" s="18">
        <v>52.519599914550781</v>
      </c>
      <c r="AE5516" s="18">
        <v>48.936191558837891</v>
      </c>
      <c r="AF5516" s="18">
        <v>51.552486419677727</v>
      </c>
      <c r="AG5516" s="18">
        <v>61.935012817382813</v>
      </c>
      <c r="AH5516" s="18">
        <v>62.861976623535163</v>
      </c>
      <c r="AI5516" s="18">
        <v>58.239227294921882</v>
      </c>
      <c r="AJ5516" s="18">
        <v>36.868335723876953</v>
      </c>
      <c r="AK5516" s="18">
        <v>47.665550231933587</v>
      </c>
      <c r="AL5516" s="18">
        <v>76.558822631835938</v>
      </c>
      <c r="AM5516" s="18">
        <v>100.0085525512695</v>
      </c>
      <c r="AN5516" s="18">
        <v>147.65869140625</v>
      </c>
      <c r="AO5516" s="18">
        <v>135.7160949707031</v>
      </c>
    </row>
    <row r="5517" spans="1:41" x14ac:dyDescent="0.3">
      <c r="A5517" s="4" t="s">
        <v>2605</v>
      </c>
      <c r="B5517" s="8" t="s">
        <v>12017</v>
      </c>
      <c r="C5517" s="87" t="s">
        <v>130</v>
      </c>
      <c r="D5517" s="87" t="s">
        <v>87</v>
      </c>
      <c r="E5517" s="87" t="s">
        <v>2597</v>
      </c>
      <c r="F5517" s="110">
        <v>1.526491509433517</v>
      </c>
      <c r="G5517" s="18">
        <v>9.1885345758996575</v>
      </c>
      <c r="H5517" s="18">
        <v>13.81845468582253</v>
      </c>
      <c r="I5517" s="18">
        <v>37.207047610727997</v>
      </c>
      <c r="J5517" s="18">
        <v>66.312942504882813</v>
      </c>
      <c r="K5517" s="18">
        <v>79.466110229492188</v>
      </c>
      <c r="L5517" s="18">
        <v>65.611831665039063</v>
      </c>
      <c r="M5517" s="18">
        <v>69.519638061523438</v>
      </c>
      <c r="N5517" s="18">
        <v>72.703086853027344</v>
      </c>
      <c r="O5517" s="18">
        <v>50.020351409912109</v>
      </c>
      <c r="P5517" s="18">
        <v>56.780139923095703</v>
      </c>
      <c r="Q5517" s="18">
        <v>39.374137878417969</v>
      </c>
      <c r="R5517" s="18">
        <v>36.654140472412109</v>
      </c>
      <c r="S5517" s="18">
        <v>43.738346099853523</v>
      </c>
      <c r="T5517" s="18">
        <v>60.746109008789063</v>
      </c>
      <c r="U5517" s="18">
        <v>77.868820190429688</v>
      </c>
      <c r="V5517" s="18">
        <v>83.389495849609375</v>
      </c>
      <c r="W5517" s="18">
        <v>75.996795654296875</v>
      </c>
      <c r="X5517" s="103">
        <v>1.208041582049294</v>
      </c>
      <c r="Y5517" s="18">
        <v>5.2169043663252266</v>
      </c>
      <c r="Z5517" s="18">
        <v>28.923203148109209</v>
      </c>
      <c r="AA5517" s="18">
        <v>74.513372494891101</v>
      </c>
      <c r="AB5517" s="18">
        <v>60.321769714355469</v>
      </c>
      <c r="AC5517" s="18">
        <v>59.110221862792969</v>
      </c>
      <c r="AD5517" s="18">
        <v>59.0556640625</v>
      </c>
      <c r="AE5517" s="18">
        <v>84.268928527832031</v>
      </c>
      <c r="AF5517" s="18">
        <v>66.851615905761719</v>
      </c>
      <c r="AG5517" s="18">
        <v>64.073554992675781</v>
      </c>
      <c r="AH5517" s="18">
        <v>55.500106811523438</v>
      </c>
      <c r="AI5517" s="18">
        <v>56.440067291259773</v>
      </c>
      <c r="AJ5517" s="18">
        <v>46.484573364257813</v>
      </c>
      <c r="AK5517" s="18">
        <v>57.475940704345703</v>
      </c>
      <c r="AL5517" s="18">
        <v>69.343376159667969</v>
      </c>
      <c r="AM5517" s="18">
        <v>91.63519287109375</v>
      </c>
      <c r="AN5517" s="18">
        <v>108.0313720703125</v>
      </c>
      <c r="AO5517" s="18">
        <v>106.8627395629883</v>
      </c>
    </row>
    <row r="5518" spans="1:41" x14ac:dyDescent="0.3">
      <c r="A5518" s="4" t="s">
        <v>161</v>
      </c>
      <c r="B5518" s="8" t="s">
        <v>12018</v>
      </c>
      <c r="C5518" s="87" t="s">
        <v>130</v>
      </c>
      <c r="D5518" s="87" t="s">
        <v>87</v>
      </c>
      <c r="E5518" s="87" t="s">
        <v>154</v>
      </c>
      <c r="F5518" s="110">
        <v>3.7905870067340239</v>
      </c>
      <c r="G5518" s="18">
        <v>22.816988865700921</v>
      </c>
      <c r="H5518" s="18">
        <v>34.314016462928137</v>
      </c>
      <c r="I5518" s="18">
        <v>92.392620830559721</v>
      </c>
      <c r="J5518" s="18">
        <v>164.66844177246091</v>
      </c>
      <c r="K5518" s="18">
        <v>159.08851623535159</v>
      </c>
      <c r="L5518" s="18">
        <v>151.6458435058594</v>
      </c>
      <c r="M5518" s="18">
        <v>152.48480224609381</v>
      </c>
      <c r="N5518" s="18">
        <v>175.01661682128909</v>
      </c>
      <c r="O5518" s="18">
        <v>136.78111267089841</v>
      </c>
      <c r="P5518" s="18">
        <v>137.36811828613281</v>
      </c>
      <c r="Q5518" s="18">
        <v>127.5635604858398</v>
      </c>
      <c r="R5518" s="18">
        <v>121.5572128295898</v>
      </c>
      <c r="S5518" s="18">
        <v>113.857666015625</v>
      </c>
      <c r="T5518" s="18">
        <v>124.0355911254883</v>
      </c>
      <c r="U5518" s="18">
        <v>142.07719421386719</v>
      </c>
      <c r="V5518" s="18">
        <v>162.19866943359381</v>
      </c>
      <c r="W5518" s="18">
        <v>134.65313720703131</v>
      </c>
      <c r="X5518" s="103">
        <v>3.18686750492189</v>
      </c>
      <c r="Y5518" s="18">
        <v>13.762426102190741</v>
      </c>
      <c r="Z5518" s="18">
        <v>76.300698271164833</v>
      </c>
      <c r="AA5518" s="18">
        <v>196.5695957942774</v>
      </c>
      <c r="AB5518" s="18">
        <v>159.13151550292969</v>
      </c>
      <c r="AC5518" s="18">
        <v>136.8964538574219</v>
      </c>
      <c r="AD5518" s="18">
        <v>129.90913391113281</v>
      </c>
      <c r="AE5518" s="18">
        <v>140.39671325683591</v>
      </c>
      <c r="AF5518" s="18">
        <v>161.2684631347656</v>
      </c>
      <c r="AG5518" s="18">
        <v>149.9447326660156</v>
      </c>
      <c r="AH5518" s="18">
        <v>133.16978454589841</v>
      </c>
      <c r="AI5518" s="18">
        <v>140.2735900878906</v>
      </c>
      <c r="AJ5518" s="18">
        <v>106.6646270751953</v>
      </c>
      <c r="AK5518" s="18">
        <v>118.2795791625977</v>
      </c>
      <c r="AL5518" s="18">
        <v>128.26251220703131</v>
      </c>
      <c r="AM5518" s="18">
        <v>134.8033752441406</v>
      </c>
      <c r="AN5518" s="18">
        <v>143.18278503417969</v>
      </c>
      <c r="AO5518" s="18">
        <v>144.15150451660159</v>
      </c>
    </row>
    <row r="5519" spans="1:41" x14ac:dyDescent="0.3">
      <c r="A5519" s="4" t="s">
        <v>2617</v>
      </c>
      <c r="B5519" s="8" t="s">
        <v>12019</v>
      </c>
      <c r="C5519" s="87" t="s">
        <v>130</v>
      </c>
      <c r="D5519" s="87" t="s">
        <v>87</v>
      </c>
      <c r="E5519" s="87" t="s">
        <v>2613</v>
      </c>
      <c r="F5519" s="110">
        <v>1.365582454532063</v>
      </c>
      <c r="G5519" s="18">
        <v>8.2199616061842651</v>
      </c>
      <c r="H5519" s="18">
        <v>12.361837030268431</v>
      </c>
      <c r="I5519" s="18">
        <v>33.285014091565188</v>
      </c>
      <c r="J5519" s="18">
        <v>59.322826385498047</v>
      </c>
      <c r="K5519" s="18">
        <v>71.498123168945313</v>
      </c>
      <c r="L5519" s="18">
        <v>59.193454742431641</v>
      </c>
      <c r="M5519" s="18">
        <v>58.920249938964837</v>
      </c>
      <c r="N5519" s="18">
        <v>48.681194305419922</v>
      </c>
      <c r="O5519" s="18">
        <v>45.576862335205078</v>
      </c>
      <c r="P5519" s="18">
        <v>40.26300048828125</v>
      </c>
      <c r="Q5519" s="18">
        <v>40.428592681884773</v>
      </c>
      <c r="R5519" s="18">
        <v>38.107814788818359</v>
      </c>
      <c r="S5519" s="18">
        <v>43.589946746826172</v>
      </c>
      <c r="T5519" s="18">
        <v>56.060375213623047</v>
      </c>
      <c r="U5519" s="18">
        <v>64.221206665039063</v>
      </c>
      <c r="V5519" s="18">
        <v>95.592041015625</v>
      </c>
      <c r="W5519" s="18">
        <v>98.477287292480469</v>
      </c>
      <c r="X5519" s="103">
        <v>1.0897695533301239</v>
      </c>
      <c r="Y5519" s="18">
        <v>4.7061488822362678</v>
      </c>
      <c r="Z5519" s="18">
        <v>26.09150764671713</v>
      </c>
      <c r="AA5519" s="18">
        <v>67.218219858896532</v>
      </c>
      <c r="AB5519" s="18">
        <v>54.416030883789063</v>
      </c>
      <c r="AC5519" s="18">
        <v>57.620681762695313</v>
      </c>
      <c r="AD5519" s="18">
        <v>39.402351379394531</v>
      </c>
      <c r="AE5519" s="18">
        <v>49.038829803466797</v>
      </c>
      <c r="AF5519" s="18">
        <v>49.748809814453132</v>
      </c>
      <c r="AG5519" s="18">
        <v>47.737869262695313</v>
      </c>
      <c r="AH5519" s="18">
        <v>58.240787506103523</v>
      </c>
      <c r="AI5519" s="18">
        <v>52.290889739990227</v>
      </c>
      <c r="AJ5519" s="18">
        <v>33.481754302978523</v>
      </c>
      <c r="AK5519" s="18">
        <v>53.613010406494141</v>
      </c>
      <c r="AL5519" s="18">
        <v>63.476238250732422</v>
      </c>
      <c r="AM5519" s="18">
        <v>80.027023315429688</v>
      </c>
      <c r="AN5519" s="18">
        <v>95.850257873535156</v>
      </c>
      <c r="AO5519" s="18">
        <v>54.642490386962891</v>
      </c>
    </row>
    <row r="5520" spans="1:41" x14ac:dyDescent="0.3">
      <c r="A5520" s="4" t="s">
        <v>2633</v>
      </c>
      <c r="B5520" s="8" t="s">
        <v>12020</v>
      </c>
      <c r="C5520" s="87" t="s">
        <v>130</v>
      </c>
      <c r="D5520" s="87" t="s">
        <v>87</v>
      </c>
      <c r="E5520" s="87" t="s">
        <v>2630</v>
      </c>
      <c r="F5520" s="110">
        <v>2.009018022653831</v>
      </c>
      <c r="G5520" s="18">
        <v>12.093045687237909</v>
      </c>
      <c r="H5520" s="18">
        <v>18.186491269345531</v>
      </c>
      <c r="I5520" s="18">
        <v>48.96825744378453</v>
      </c>
      <c r="J5520" s="18">
        <v>87.274574279785156</v>
      </c>
      <c r="K5520" s="18">
        <v>63.729686737060547</v>
      </c>
      <c r="L5520" s="18">
        <v>57.173881530761719</v>
      </c>
      <c r="M5520" s="18">
        <v>51.366664886474609</v>
      </c>
      <c r="N5520" s="18">
        <v>46.295654296875</v>
      </c>
      <c r="O5520" s="18">
        <v>45.878448486328132</v>
      </c>
      <c r="P5520" s="18">
        <v>49.405345916748047</v>
      </c>
      <c r="Q5520" s="18">
        <v>37.549381256103523</v>
      </c>
      <c r="R5520" s="18">
        <v>32.726459503173828</v>
      </c>
      <c r="S5520" s="18">
        <v>39.636486053466797</v>
      </c>
      <c r="T5520" s="18">
        <v>58.372249603271477</v>
      </c>
      <c r="U5520" s="18">
        <v>66.624725341796875</v>
      </c>
      <c r="V5520" s="18">
        <v>103.9351272583008</v>
      </c>
      <c r="W5520" s="18">
        <v>78.371131896972656</v>
      </c>
      <c r="X5520" s="103">
        <v>0.89865294548492825</v>
      </c>
      <c r="Y5520" s="18">
        <v>3.880815482492264</v>
      </c>
      <c r="Z5520" s="18">
        <v>21.515750855045241</v>
      </c>
      <c r="AA5520" s="18">
        <v>55.429931109620682</v>
      </c>
      <c r="AB5520" s="18">
        <v>44.872905731201172</v>
      </c>
      <c r="AC5520" s="18">
        <v>51.528331756591797</v>
      </c>
      <c r="AD5520" s="18">
        <v>49.750953674316413</v>
      </c>
      <c r="AE5520" s="18">
        <v>60.598373413085938</v>
      </c>
      <c r="AF5520" s="18">
        <v>61.198497772216797</v>
      </c>
      <c r="AG5520" s="18">
        <v>53.397251129150391</v>
      </c>
      <c r="AH5520" s="18">
        <v>59.457012176513672</v>
      </c>
      <c r="AI5520" s="18">
        <v>54.77783203125</v>
      </c>
      <c r="AJ5520" s="18">
        <v>41.741344451904297</v>
      </c>
      <c r="AK5520" s="18">
        <v>54.14996337890625</v>
      </c>
      <c r="AL5520" s="18">
        <v>68.750625610351563</v>
      </c>
      <c r="AM5520" s="18">
        <v>90.61224365234375</v>
      </c>
      <c r="AN5520" s="18">
        <v>119.9562149047852</v>
      </c>
      <c r="AO5520" s="18">
        <v>71.056922912597656</v>
      </c>
    </row>
    <row r="5521" spans="1:41" x14ac:dyDescent="0.3">
      <c r="A5521" s="4" t="s">
        <v>2539</v>
      </c>
      <c r="B5521" s="8" t="s">
        <v>12021</v>
      </c>
      <c r="C5521" s="87" t="s">
        <v>130</v>
      </c>
      <c r="D5521" s="87" t="s">
        <v>87</v>
      </c>
      <c r="E5521" s="87" t="s">
        <v>2531</v>
      </c>
      <c r="F5521" s="110">
        <v>2.1313190098374859</v>
      </c>
      <c r="G5521" s="18">
        <v>12.829221972830689</v>
      </c>
      <c r="H5521" s="18">
        <v>19.293612166503909</v>
      </c>
      <c r="I5521" s="18">
        <v>51.949249231069317</v>
      </c>
      <c r="J5521" s="18">
        <v>92.587501525878906</v>
      </c>
      <c r="K5521" s="18">
        <v>90.795646667480469</v>
      </c>
      <c r="L5521" s="18">
        <v>110.2075576782227</v>
      </c>
      <c r="M5521" s="18">
        <v>99.66497802734375</v>
      </c>
      <c r="N5521" s="18">
        <v>131.0052185058594</v>
      </c>
      <c r="O5521" s="18">
        <v>91.028060913085938</v>
      </c>
      <c r="P5521" s="18">
        <v>89.345413208007813</v>
      </c>
      <c r="Q5521" s="18">
        <v>102.08762359619141</v>
      </c>
      <c r="R5521" s="18">
        <v>87.546958923339844</v>
      </c>
      <c r="S5521" s="18">
        <v>81.260330200195313</v>
      </c>
      <c r="T5521" s="18">
        <v>102.1395721435547</v>
      </c>
      <c r="U5521" s="18">
        <v>134.8186950683594</v>
      </c>
      <c r="V5521" s="18">
        <v>161.2313537597656</v>
      </c>
      <c r="W5521" s="18">
        <v>107.56312561035161</v>
      </c>
      <c r="X5521" s="103">
        <v>2.0298158066183318</v>
      </c>
      <c r="Y5521" s="18">
        <v>8.7657205693363647</v>
      </c>
      <c r="Z5521" s="18">
        <v>48.598306383190042</v>
      </c>
      <c r="AA5521" s="18">
        <v>125.2013370582785</v>
      </c>
      <c r="AB5521" s="18">
        <v>101.35585021972661</v>
      </c>
      <c r="AC5521" s="18">
        <v>79.793754577636719</v>
      </c>
      <c r="AD5521" s="18">
        <v>92.734825134277344</v>
      </c>
      <c r="AE5521" s="18">
        <v>89.949790954589844</v>
      </c>
      <c r="AF5521" s="18">
        <v>107.4520721435547</v>
      </c>
      <c r="AG5521" s="18">
        <v>102.2508850097656</v>
      </c>
      <c r="AH5521" s="18">
        <v>89.148895263671875</v>
      </c>
      <c r="AI5521" s="18">
        <v>99.143226623535156</v>
      </c>
      <c r="AJ5521" s="18">
        <v>78.587326049804688</v>
      </c>
      <c r="AK5521" s="18">
        <v>96.396202087402344</v>
      </c>
      <c r="AL5521" s="18">
        <v>122.9878692626953</v>
      </c>
      <c r="AM5521" s="18">
        <v>136.09757995605469</v>
      </c>
      <c r="AN5521" s="18">
        <v>138.09645080566409</v>
      </c>
      <c r="AO5521" s="18">
        <v>117.5535507202148</v>
      </c>
    </row>
    <row r="5522" spans="1:41" x14ac:dyDescent="0.3">
      <c r="A5522" s="4" t="s">
        <v>132</v>
      </c>
      <c r="B5522" s="8" t="s">
        <v>12022</v>
      </c>
      <c r="C5522" s="87" t="s">
        <v>130</v>
      </c>
      <c r="D5522" s="87" t="s">
        <v>87</v>
      </c>
      <c r="E5522" s="87" t="s">
        <v>131</v>
      </c>
      <c r="F5522" s="110">
        <v>2.386717878108505</v>
      </c>
      <c r="G5522" s="18">
        <v>14.366565166193601</v>
      </c>
      <c r="H5522" s="18">
        <v>21.605592066951001</v>
      </c>
      <c r="I5522" s="18">
        <v>58.174398727650733</v>
      </c>
      <c r="J5522" s="18">
        <v>103.68238830566411</v>
      </c>
      <c r="K5522" s="18">
        <v>110.732536315918</v>
      </c>
      <c r="L5522" s="18">
        <v>121.014030456543</v>
      </c>
      <c r="M5522" s="18">
        <v>108.2415237426758</v>
      </c>
      <c r="N5522" s="18">
        <v>119.1286315917969</v>
      </c>
      <c r="O5522" s="18">
        <v>92.551521301269531</v>
      </c>
      <c r="P5522" s="18">
        <v>85.468650817871094</v>
      </c>
      <c r="Q5522" s="18">
        <v>92.784675598144531</v>
      </c>
      <c r="R5522" s="18">
        <v>98.186256408691406</v>
      </c>
      <c r="S5522" s="18">
        <v>78.493476867675781</v>
      </c>
      <c r="T5522" s="18">
        <v>108.56736755371089</v>
      </c>
      <c r="U5522" s="18">
        <v>134.2598876953125</v>
      </c>
      <c r="V5522" s="18">
        <v>124.4872665405273</v>
      </c>
      <c r="W5522" s="18">
        <v>98.055503845214844</v>
      </c>
      <c r="X5522" s="103">
        <v>1.971452074562912</v>
      </c>
      <c r="Y5522" s="18">
        <v>8.5136779135873422</v>
      </c>
      <c r="Z5522" s="18">
        <v>47.200948789044041</v>
      </c>
      <c r="AA5522" s="18">
        <v>121.6013959871606</v>
      </c>
      <c r="AB5522" s="18">
        <v>98.441543579101563</v>
      </c>
      <c r="AC5522" s="18">
        <v>91.1204833984375</v>
      </c>
      <c r="AD5522" s="18">
        <v>106.446174621582</v>
      </c>
      <c r="AE5522" s="18">
        <v>116.50046539306641</v>
      </c>
      <c r="AF5522" s="18">
        <v>105.6010360717773</v>
      </c>
      <c r="AG5522" s="18">
        <v>103.48541259765631</v>
      </c>
      <c r="AH5522" s="18">
        <v>101.1172256469727</v>
      </c>
      <c r="AI5522" s="18">
        <v>97.631591796875</v>
      </c>
      <c r="AJ5522" s="18">
        <v>76.563682556152344</v>
      </c>
      <c r="AK5522" s="18">
        <v>87.454483032226563</v>
      </c>
      <c r="AL5522" s="18">
        <v>107.9961395263672</v>
      </c>
      <c r="AM5522" s="18">
        <v>134.17375183105469</v>
      </c>
      <c r="AN5522" s="18">
        <v>177.44779968261719</v>
      </c>
      <c r="AO5522" s="18">
        <v>123.94517517089839</v>
      </c>
    </row>
    <row r="5523" spans="1:41" x14ac:dyDescent="0.3">
      <c r="A5523" s="4" t="s">
        <v>2593</v>
      </c>
      <c r="B5523" s="8" t="s">
        <v>12023</v>
      </c>
      <c r="C5523" s="87" t="s">
        <v>130</v>
      </c>
      <c r="D5523" s="87" t="s">
        <v>87</v>
      </c>
      <c r="E5523" s="87" t="s">
        <v>2585</v>
      </c>
      <c r="F5523" s="110">
        <v>2.3950672629691239</v>
      </c>
      <c r="G5523" s="18">
        <v>14.416823297997921</v>
      </c>
      <c r="H5523" s="18">
        <v>21.681174273362199</v>
      </c>
      <c r="I5523" s="18">
        <v>58.377908513397657</v>
      </c>
      <c r="J5523" s="18">
        <v>104.0450973510742</v>
      </c>
      <c r="K5523" s="18">
        <v>109.9871520996094</v>
      </c>
      <c r="L5523" s="18">
        <v>108.28260803222661</v>
      </c>
      <c r="M5523" s="18">
        <v>97.845451354980469</v>
      </c>
      <c r="N5523" s="18">
        <v>106.83518218994141</v>
      </c>
      <c r="O5523" s="18">
        <v>92.878730773925781</v>
      </c>
      <c r="P5523" s="18">
        <v>98.7421875</v>
      </c>
      <c r="Q5523" s="18">
        <v>84.941764831542969</v>
      </c>
      <c r="R5523" s="18">
        <v>77.924903869628906</v>
      </c>
      <c r="S5523" s="18">
        <v>77.993118286132813</v>
      </c>
      <c r="T5523" s="18">
        <v>97.287200927734375</v>
      </c>
      <c r="U5523" s="18">
        <v>109.8638153076172</v>
      </c>
      <c r="V5523" s="18">
        <v>148.76298522949219</v>
      </c>
      <c r="W5523" s="18">
        <v>132.1632080078125</v>
      </c>
      <c r="X5523" s="103">
        <v>2.1903172920990448</v>
      </c>
      <c r="Y5523" s="18">
        <v>9.458843151247498</v>
      </c>
      <c r="Z5523" s="18">
        <v>52.441069032350683</v>
      </c>
      <c r="AA5523" s="18">
        <v>135.10125039844669</v>
      </c>
      <c r="AB5523" s="18">
        <v>109.37025451660161</v>
      </c>
      <c r="AC5523" s="18">
        <v>81.418952941894531</v>
      </c>
      <c r="AD5523" s="18">
        <v>101.2250900268555</v>
      </c>
      <c r="AE5523" s="18">
        <v>95.020561218261719</v>
      </c>
      <c r="AF5523" s="18">
        <v>114.0275573730469</v>
      </c>
      <c r="AG5523" s="18">
        <v>111.8697891235352</v>
      </c>
      <c r="AH5523" s="18">
        <v>110.2871170043945</v>
      </c>
      <c r="AI5523" s="18">
        <v>83.235496520996094</v>
      </c>
      <c r="AJ5523" s="18">
        <v>78.917495727539063</v>
      </c>
      <c r="AK5523" s="18">
        <v>88.803573608398438</v>
      </c>
      <c r="AL5523" s="18">
        <v>111.5720748901367</v>
      </c>
      <c r="AM5523" s="18">
        <v>133.92369079589841</v>
      </c>
      <c r="AN5523" s="18">
        <v>174.497314453125</v>
      </c>
      <c r="AO5523" s="18">
        <v>152.84367370605469</v>
      </c>
    </row>
    <row r="5524" spans="1:41" x14ac:dyDescent="0.3">
      <c r="A5524" s="4" t="s">
        <v>2621</v>
      </c>
      <c r="B5524" s="8" t="s">
        <v>12024</v>
      </c>
      <c r="C5524" s="87" t="s">
        <v>130</v>
      </c>
      <c r="D5524" s="87" t="s">
        <v>87</v>
      </c>
      <c r="E5524" s="87" t="s">
        <v>2620</v>
      </c>
      <c r="F5524" s="110">
        <v>2.3451975099668352</v>
      </c>
      <c r="G5524" s="18">
        <v>14.116638235112671</v>
      </c>
      <c r="H5524" s="18">
        <v>21.22973191826452</v>
      </c>
      <c r="I5524" s="18">
        <v>57.162371929784427</v>
      </c>
      <c r="J5524" s="18">
        <v>101.87868499755859</v>
      </c>
      <c r="K5524" s="18">
        <v>112.9311828613281</v>
      </c>
      <c r="L5524" s="18">
        <v>99.663803100585938</v>
      </c>
      <c r="M5524" s="18">
        <v>97.74560546875</v>
      </c>
      <c r="N5524" s="18">
        <v>92.681472778320313</v>
      </c>
      <c r="O5524" s="18">
        <v>90.102066040039063</v>
      </c>
      <c r="P5524" s="18">
        <v>87.089569091796875</v>
      </c>
      <c r="Q5524" s="18">
        <v>79.049179077148438</v>
      </c>
      <c r="R5524" s="18">
        <v>74.318702697753906</v>
      </c>
      <c r="S5524" s="18">
        <v>82.65435791015625</v>
      </c>
      <c r="T5524" s="18">
        <v>92.996025085449219</v>
      </c>
      <c r="U5524" s="18">
        <v>113.40985107421881</v>
      </c>
      <c r="V5524" s="18">
        <v>152.95115661621091</v>
      </c>
      <c r="W5524" s="18">
        <v>117.7841873168945</v>
      </c>
      <c r="X5524" s="103">
        <v>1.553623741794258</v>
      </c>
      <c r="Y5524" s="18">
        <v>6.7092942847577213</v>
      </c>
      <c r="Z5524" s="18">
        <v>37.197208910154323</v>
      </c>
      <c r="AA5524" s="18">
        <v>95.829271367331373</v>
      </c>
      <c r="AB5524" s="18">
        <v>77.577903747558594</v>
      </c>
      <c r="AC5524" s="18">
        <v>90.757965087890625</v>
      </c>
      <c r="AD5524" s="18">
        <v>76.261924743652344</v>
      </c>
      <c r="AE5524" s="18">
        <v>85.180755615234375</v>
      </c>
      <c r="AF5524" s="18">
        <v>88.584815979003906</v>
      </c>
      <c r="AG5524" s="18">
        <v>92.231277465820313</v>
      </c>
      <c r="AH5524" s="18">
        <v>95.285385131835938</v>
      </c>
      <c r="AI5524" s="18">
        <v>85.315101623535156</v>
      </c>
      <c r="AJ5524" s="18">
        <v>71.034065246582031</v>
      </c>
      <c r="AK5524" s="18">
        <v>92.1754150390625</v>
      </c>
      <c r="AL5524" s="18">
        <v>106.3960723876953</v>
      </c>
      <c r="AM5524" s="18">
        <v>127.1587829589844</v>
      </c>
      <c r="AN5524" s="18">
        <v>138.712646484375</v>
      </c>
      <c r="AO5524" s="18">
        <v>136.27632141113281</v>
      </c>
    </row>
    <row r="5525" spans="1:41" x14ac:dyDescent="0.3">
      <c r="A5525" s="4" t="s">
        <v>2582</v>
      </c>
      <c r="B5525" s="8" t="s">
        <v>12025</v>
      </c>
      <c r="C5525" s="87" t="s">
        <v>130</v>
      </c>
      <c r="D5525" s="87" t="s">
        <v>87</v>
      </c>
      <c r="E5525" s="87" t="s">
        <v>2580</v>
      </c>
      <c r="F5525" s="110">
        <v>1.375076211445263</v>
      </c>
      <c r="G5525" s="18">
        <v>8.2771081498191528</v>
      </c>
      <c r="H5525" s="18">
        <v>12.447778582443821</v>
      </c>
      <c r="I5525" s="18">
        <v>33.516417059279838</v>
      </c>
      <c r="J5525" s="18">
        <v>59.735248565673828</v>
      </c>
      <c r="K5525" s="18">
        <v>58.082233428955078</v>
      </c>
      <c r="L5525" s="18">
        <v>62.213001251220703</v>
      </c>
      <c r="M5525" s="18">
        <v>52.691509246826172</v>
      </c>
      <c r="N5525" s="18">
        <v>40.710418701171882</v>
      </c>
      <c r="O5525" s="18">
        <v>39.268047332763672</v>
      </c>
      <c r="P5525" s="18">
        <v>45.598888397216797</v>
      </c>
      <c r="Q5525" s="18">
        <v>34.683917999267578</v>
      </c>
      <c r="R5525" s="18">
        <v>44.708114624023438</v>
      </c>
      <c r="S5525" s="18">
        <v>42.843482971191413</v>
      </c>
      <c r="T5525" s="18">
        <v>50.617530822753913</v>
      </c>
      <c r="U5525" s="18">
        <v>70.228912353515625</v>
      </c>
      <c r="V5525" s="18">
        <v>99.335762023925781</v>
      </c>
      <c r="W5525" s="18">
        <v>70.746940612792969</v>
      </c>
      <c r="X5525" s="103">
        <v>1.2045891157430499</v>
      </c>
      <c r="Y5525" s="18">
        <v>5.2019949569015198</v>
      </c>
      <c r="Z5525" s="18">
        <v>28.840543423625139</v>
      </c>
      <c r="AA5525" s="18">
        <v>74.300420464327033</v>
      </c>
      <c r="AB5525" s="18">
        <v>60.149375915527337</v>
      </c>
      <c r="AC5525" s="18">
        <v>44.454242706298828</v>
      </c>
      <c r="AD5525" s="18">
        <v>53.048797607421882</v>
      </c>
      <c r="AE5525" s="18">
        <v>45.170948028564453</v>
      </c>
      <c r="AF5525" s="18">
        <v>49.550910949707031</v>
      </c>
      <c r="AG5525" s="18">
        <v>51.719856262207031</v>
      </c>
      <c r="AH5525" s="18">
        <v>45.333911895751953</v>
      </c>
      <c r="AI5525" s="18">
        <v>43.487384796142578</v>
      </c>
      <c r="AJ5525" s="18">
        <v>36.128246307373047</v>
      </c>
      <c r="AK5525" s="18">
        <v>48.323665618896477</v>
      </c>
      <c r="AL5525" s="18">
        <v>61.841411590576172</v>
      </c>
      <c r="AM5525" s="18">
        <v>84.105400085449219</v>
      </c>
      <c r="AN5525" s="18">
        <v>97.949989318847656</v>
      </c>
      <c r="AO5525" s="18">
        <v>72.346160888671875</v>
      </c>
    </row>
    <row r="5526" spans="1:41" x14ac:dyDescent="0.3">
      <c r="A5526" s="4" t="s">
        <v>2559</v>
      </c>
      <c r="B5526" s="8" t="s">
        <v>12026</v>
      </c>
      <c r="C5526" s="87" t="s">
        <v>130</v>
      </c>
      <c r="D5526" s="87" t="s">
        <v>87</v>
      </c>
      <c r="E5526" s="87" t="s">
        <v>2558</v>
      </c>
      <c r="F5526" s="110">
        <v>2.243616752182136</v>
      </c>
      <c r="G5526" s="18">
        <v>13.50518491265222</v>
      </c>
      <c r="H5526" s="18">
        <v>20.310179408653589</v>
      </c>
      <c r="I5526" s="18">
        <v>54.68641967726802</v>
      </c>
      <c r="J5526" s="18">
        <v>97.465873718261719</v>
      </c>
      <c r="K5526" s="18">
        <v>109.3845672607422</v>
      </c>
      <c r="L5526" s="18">
        <v>128.5311279296875</v>
      </c>
      <c r="M5526" s="18">
        <v>101.39186096191411</v>
      </c>
      <c r="N5526" s="18">
        <v>114.2645797729492</v>
      </c>
      <c r="O5526" s="18">
        <v>94.816703796386719</v>
      </c>
      <c r="P5526" s="18">
        <v>89.158645629882813</v>
      </c>
      <c r="Q5526" s="18">
        <v>95.303085327148438</v>
      </c>
      <c r="R5526" s="18">
        <v>80.530738830566406</v>
      </c>
      <c r="S5526" s="18">
        <v>85.197837829589844</v>
      </c>
      <c r="T5526" s="18">
        <v>85.936424255371094</v>
      </c>
      <c r="U5526" s="18">
        <v>96.916831970214844</v>
      </c>
      <c r="V5526" s="18">
        <v>133.76531982421881</v>
      </c>
      <c r="W5526" s="18">
        <v>108.50807189941411</v>
      </c>
      <c r="X5526" s="103">
        <v>1.700688630557083</v>
      </c>
      <c r="Y5526" s="18">
        <v>7.3443911818516243</v>
      </c>
      <c r="Z5526" s="18">
        <v>40.718269539893221</v>
      </c>
      <c r="AA5526" s="18">
        <v>104.9004002093657</v>
      </c>
      <c r="AB5526" s="18">
        <v>84.921371459960938</v>
      </c>
      <c r="AC5526" s="18">
        <v>93.362197875976563</v>
      </c>
      <c r="AD5526" s="18">
        <v>116.3299026489258</v>
      </c>
      <c r="AE5526" s="18">
        <v>112.1100540161133</v>
      </c>
      <c r="AF5526" s="18">
        <v>120.9144668579102</v>
      </c>
      <c r="AG5526" s="18">
        <v>102.54831695556641</v>
      </c>
      <c r="AH5526" s="18">
        <v>114.2685470581055</v>
      </c>
      <c r="AI5526" s="18">
        <v>85.375801086425781</v>
      </c>
      <c r="AJ5526" s="18">
        <v>84.599311828613281</v>
      </c>
      <c r="AK5526" s="18">
        <v>79.284507751464844</v>
      </c>
      <c r="AL5526" s="18">
        <v>99.287078857421875</v>
      </c>
      <c r="AM5526" s="18">
        <v>107.88145446777339</v>
      </c>
      <c r="AN5526" s="18">
        <v>133.5823669433594</v>
      </c>
      <c r="AO5526" s="18">
        <v>106.4832382202148</v>
      </c>
    </row>
    <row r="5527" spans="1:41" x14ac:dyDescent="0.3">
      <c r="A5527" s="4" t="s">
        <v>2591</v>
      </c>
      <c r="B5527" s="8" t="s">
        <v>12027</v>
      </c>
      <c r="C5527" s="87" t="s">
        <v>130</v>
      </c>
      <c r="D5527" s="87" t="s">
        <v>87</v>
      </c>
      <c r="E5527" s="87" t="s">
        <v>2585</v>
      </c>
      <c r="F5527" s="110">
        <v>2.3701276445948332</v>
      </c>
      <c r="G5527" s="18">
        <v>14.26670222341235</v>
      </c>
      <c r="H5527" s="18">
        <v>21.455410170347491</v>
      </c>
      <c r="I5527" s="18">
        <v>57.770024642107757</v>
      </c>
      <c r="J5527" s="18">
        <v>102.96168518066411</v>
      </c>
      <c r="K5527" s="18">
        <v>106.9158554077148</v>
      </c>
      <c r="L5527" s="18">
        <v>92.101387023925781</v>
      </c>
      <c r="M5527" s="18">
        <v>95.207534790039063</v>
      </c>
      <c r="N5527" s="18">
        <v>89.221229553222656</v>
      </c>
      <c r="O5527" s="18">
        <v>98.495506286621094</v>
      </c>
      <c r="P5527" s="18">
        <v>88.572860717773438</v>
      </c>
      <c r="Q5527" s="18">
        <v>82.282073974609375</v>
      </c>
      <c r="R5527" s="18">
        <v>68.048820495605469</v>
      </c>
      <c r="S5527" s="18">
        <v>75.78778076171875</v>
      </c>
      <c r="T5527" s="18">
        <v>91.005073547363281</v>
      </c>
      <c r="U5527" s="18">
        <v>117.196891784668</v>
      </c>
      <c r="V5527" s="18">
        <v>143.4350891113281</v>
      </c>
      <c r="W5527" s="18">
        <v>141.03143310546881</v>
      </c>
      <c r="X5527" s="103">
        <v>1.86609256929953</v>
      </c>
      <c r="Y5527" s="18">
        <v>8.0586849140003665</v>
      </c>
      <c r="Z5527" s="18">
        <v>44.678407827210883</v>
      </c>
      <c r="AA5527" s="18">
        <v>115.10270241715109</v>
      </c>
      <c r="AB5527" s="18">
        <v>93.180572509765625</v>
      </c>
      <c r="AC5527" s="18">
        <v>82.250038146972656</v>
      </c>
      <c r="AD5527" s="18">
        <v>86.660194396972656</v>
      </c>
      <c r="AE5527" s="18">
        <v>89.519340515136719</v>
      </c>
      <c r="AF5527" s="18">
        <v>89.558525085449219</v>
      </c>
      <c r="AG5527" s="18">
        <v>93.152153015136719</v>
      </c>
      <c r="AH5527" s="18">
        <v>98.704734802246094</v>
      </c>
      <c r="AI5527" s="18">
        <v>81.209373474121094</v>
      </c>
      <c r="AJ5527" s="18">
        <v>74.354522705078125</v>
      </c>
      <c r="AK5527" s="18">
        <v>87.404701232910156</v>
      </c>
      <c r="AL5527" s="18">
        <v>98.177177429199219</v>
      </c>
      <c r="AM5527" s="18">
        <v>129.29820251464841</v>
      </c>
      <c r="AN5527" s="18">
        <v>140.4292297363281</v>
      </c>
      <c r="AO5527" s="18">
        <v>147.03852844238281</v>
      </c>
    </row>
    <row r="5528" spans="1:41" x14ac:dyDescent="0.3">
      <c r="A5528" s="4" t="s">
        <v>2552</v>
      </c>
      <c r="B5528" s="8" t="s">
        <v>12028</v>
      </c>
      <c r="C5528" s="87" t="s">
        <v>130</v>
      </c>
      <c r="D5528" s="87" t="s">
        <v>87</v>
      </c>
      <c r="E5528" s="87" t="s">
        <v>2543</v>
      </c>
      <c r="F5528" s="110">
        <v>1.3963644118721581</v>
      </c>
      <c r="G5528" s="18">
        <v>8.4052499471841422</v>
      </c>
      <c r="H5528" s="18">
        <v>12.640488486903701</v>
      </c>
      <c r="I5528" s="18">
        <v>34.035300447713581</v>
      </c>
      <c r="J5528" s="18">
        <v>60.660037994384773</v>
      </c>
      <c r="K5528" s="18">
        <v>69.583961486816406</v>
      </c>
      <c r="L5528" s="18">
        <v>53.632190704345703</v>
      </c>
      <c r="M5528" s="18">
        <v>73.681907653808594</v>
      </c>
      <c r="N5528" s="18">
        <v>83.052696228027344</v>
      </c>
      <c r="O5528" s="18">
        <v>66.06219482421875</v>
      </c>
      <c r="P5528" s="18">
        <v>61.1083984375</v>
      </c>
      <c r="Q5528" s="18">
        <v>50.624965667724609</v>
      </c>
      <c r="R5528" s="18">
        <v>41.774391174316413</v>
      </c>
      <c r="S5528" s="18">
        <v>57.878993988037109</v>
      </c>
      <c r="T5528" s="18">
        <v>66.120681762695313</v>
      </c>
      <c r="U5528" s="18">
        <v>97.531501770019531</v>
      </c>
      <c r="V5528" s="18">
        <v>114.6755676269531</v>
      </c>
      <c r="W5528" s="18">
        <v>155.05903625488281</v>
      </c>
      <c r="X5528" s="103">
        <v>1.29293824189772</v>
      </c>
      <c r="Y5528" s="18">
        <v>5.5835289610667118</v>
      </c>
      <c r="Z5528" s="18">
        <v>30.955818064581329</v>
      </c>
      <c r="AA5528" s="18">
        <v>79.749894592190699</v>
      </c>
      <c r="AB5528" s="18">
        <v>64.560958862304688</v>
      </c>
      <c r="AC5528" s="18">
        <v>50.430229187011719</v>
      </c>
      <c r="AD5528" s="18">
        <v>61.378005981445313</v>
      </c>
      <c r="AE5528" s="18">
        <v>53.031448364257813</v>
      </c>
      <c r="AF5528" s="18">
        <v>63.286647796630859</v>
      </c>
      <c r="AG5528" s="18">
        <v>71.430107116699219</v>
      </c>
      <c r="AH5528" s="18">
        <v>68.456016540527344</v>
      </c>
      <c r="AI5528" s="18">
        <v>62.196372985839837</v>
      </c>
      <c r="AJ5528" s="18">
        <v>51.373622894287109</v>
      </c>
      <c r="AK5528" s="18">
        <v>60.803062438964837</v>
      </c>
      <c r="AL5528" s="18">
        <v>82.423683166503906</v>
      </c>
      <c r="AM5528" s="18">
        <v>102.9946823120117</v>
      </c>
      <c r="AN5528" s="18">
        <v>123.55873870849609</v>
      </c>
      <c r="AO5528" s="18">
        <v>170.13270568847659</v>
      </c>
    </row>
    <row r="5529" spans="1:41" x14ac:dyDescent="0.3">
      <c r="A5529" s="4" t="s">
        <v>2535</v>
      </c>
      <c r="B5529" s="8" t="s">
        <v>12029</v>
      </c>
      <c r="C5529" s="87" t="s">
        <v>130</v>
      </c>
      <c r="D5529" s="87" t="s">
        <v>87</v>
      </c>
      <c r="E5529" s="87" t="s">
        <v>2531</v>
      </c>
      <c r="F5529" s="110">
        <v>2.57435573037223</v>
      </c>
      <c r="G5529" s="18">
        <v>15.49602896118884</v>
      </c>
      <c r="H5529" s="18">
        <v>23.304170239726801</v>
      </c>
      <c r="I5529" s="18">
        <v>62.747925969438</v>
      </c>
      <c r="J5529" s="18">
        <v>111.83364105224609</v>
      </c>
      <c r="K5529" s="18">
        <v>122.1891632080078</v>
      </c>
      <c r="L5529" s="18">
        <v>101.2980194091797</v>
      </c>
      <c r="M5529" s="18">
        <v>113.86756896972661</v>
      </c>
      <c r="N5529" s="18">
        <v>126.4375839233398</v>
      </c>
      <c r="O5529" s="18">
        <v>124.768196105957</v>
      </c>
      <c r="P5529" s="18">
        <v>105.03944396972661</v>
      </c>
      <c r="Q5529" s="18">
        <v>101.7085494995117</v>
      </c>
      <c r="R5529" s="18">
        <v>91.907142639160156</v>
      </c>
      <c r="S5529" s="18">
        <v>98.089973449707031</v>
      </c>
      <c r="T5529" s="18">
        <v>103.2769470214844</v>
      </c>
      <c r="U5529" s="18">
        <v>96.050506591796875</v>
      </c>
      <c r="V5529" s="18">
        <v>133.01557922363281</v>
      </c>
      <c r="W5529" s="18">
        <v>140.7344665527344</v>
      </c>
      <c r="X5529" s="103">
        <v>1.713206953133507</v>
      </c>
      <c r="Y5529" s="18">
        <v>7.398451317428437</v>
      </c>
      <c r="Z5529" s="18">
        <v>41.017986033374562</v>
      </c>
      <c r="AA5529" s="18">
        <v>105.6725445188073</v>
      </c>
      <c r="AB5529" s="18">
        <v>85.546455383300781</v>
      </c>
      <c r="AC5529" s="18">
        <v>85.557197570800781</v>
      </c>
      <c r="AD5529" s="18">
        <v>83.234489440917969</v>
      </c>
      <c r="AE5529" s="18">
        <v>91.238777160644531</v>
      </c>
      <c r="AF5529" s="18">
        <v>153.39337158203131</v>
      </c>
      <c r="AG5529" s="18">
        <v>109.0603790283203</v>
      </c>
      <c r="AH5529" s="18">
        <v>134.6242370605469</v>
      </c>
      <c r="AI5529" s="18">
        <v>99.149612426757813</v>
      </c>
      <c r="AJ5529" s="18">
        <v>128.82133483886719</v>
      </c>
      <c r="AK5529" s="18">
        <v>91.014305114746094</v>
      </c>
      <c r="AL5529" s="18">
        <v>128.8893737792969</v>
      </c>
      <c r="AM5529" s="18">
        <v>138.23637390136719</v>
      </c>
      <c r="AN5529" s="18">
        <v>184.88093566894531</v>
      </c>
      <c r="AO5529" s="18">
        <v>171.046630859375</v>
      </c>
    </row>
    <row r="5530" spans="1:41" x14ac:dyDescent="0.3">
      <c r="A5530" s="4" t="s">
        <v>2566</v>
      </c>
      <c r="B5530" s="8" t="s">
        <v>12030</v>
      </c>
      <c r="C5530" s="87" t="s">
        <v>130</v>
      </c>
      <c r="D5530" s="87" t="s">
        <v>87</v>
      </c>
      <c r="E5530" s="87" t="s">
        <v>2567</v>
      </c>
      <c r="F5530" s="110">
        <v>2.325460428933495</v>
      </c>
      <c r="G5530" s="18">
        <v>13.9978332169508</v>
      </c>
      <c r="H5530" s="18">
        <v>21.05106341064155</v>
      </c>
      <c r="I5530" s="18">
        <v>56.681295874551857</v>
      </c>
      <c r="J5530" s="18">
        <v>101.0212783813477</v>
      </c>
      <c r="K5530" s="18">
        <v>109.62681579589839</v>
      </c>
      <c r="L5530" s="18">
        <v>122.10643005371089</v>
      </c>
      <c r="M5530" s="18">
        <v>102.4226760864258</v>
      </c>
      <c r="N5530" s="18">
        <v>105.8093338012695</v>
      </c>
      <c r="O5530" s="18">
        <v>97.221084594726563</v>
      </c>
      <c r="P5530" s="18">
        <v>92.251953125</v>
      </c>
      <c r="Q5530" s="18">
        <v>95.408905029296875</v>
      </c>
      <c r="R5530" s="18">
        <v>87.6754150390625</v>
      </c>
      <c r="S5530" s="18">
        <v>85.882560729980469</v>
      </c>
      <c r="T5530" s="18">
        <v>93.9879150390625</v>
      </c>
      <c r="U5530" s="18">
        <v>126.2986755371094</v>
      </c>
      <c r="V5530" s="18">
        <v>130.53765869140631</v>
      </c>
      <c r="W5530" s="18">
        <v>118.17669677734381</v>
      </c>
      <c r="X5530" s="103">
        <v>2.063890958445465</v>
      </c>
      <c r="Y5530" s="18">
        <v>8.9128734579386002</v>
      </c>
      <c r="Z5530" s="18">
        <v>49.414141328976378</v>
      </c>
      <c r="AA5530" s="18">
        <v>127.3031310020002</v>
      </c>
      <c r="AB5530" s="18">
        <v>103.0573425292969</v>
      </c>
      <c r="AC5530" s="18">
        <v>81.690460205078125</v>
      </c>
      <c r="AD5530" s="18">
        <v>94.100257873535156</v>
      </c>
      <c r="AE5530" s="18">
        <v>91.950569152832031</v>
      </c>
      <c r="AF5530" s="18">
        <v>108.11582183837891</v>
      </c>
      <c r="AG5530" s="18">
        <v>96.234321594238281</v>
      </c>
      <c r="AH5530" s="18">
        <v>96.966842651367188</v>
      </c>
      <c r="AI5530" s="18">
        <v>94.419769287109375</v>
      </c>
      <c r="AJ5530" s="18">
        <v>79.872505187988281</v>
      </c>
      <c r="AK5530" s="18">
        <v>101.00221252441411</v>
      </c>
      <c r="AL5530" s="18">
        <v>103.93968200683589</v>
      </c>
      <c r="AM5530" s="18">
        <v>127.86110687255859</v>
      </c>
      <c r="AN5530" s="18">
        <v>147.31663513183591</v>
      </c>
      <c r="AO5530" s="18">
        <v>116.88344573974609</v>
      </c>
    </row>
    <row r="5531" spans="1:41" x14ac:dyDescent="0.3">
      <c r="A5531" s="4" t="s">
        <v>2562</v>
      </c>
      <c r="B5531" s="8" t="s">
        <v>12031</v>
      </c>
      <c r="C5531" s="87" t="s">
        <v>130</v>
      </c>
      <c r="D5531" s="87" t="s">
        <v>87</v>
      </c>
      <c r="E5531" s="87" t="s">
        <v>2558</v>
      </c>
      <c r="F5531" s="110">
        <v>1.770204470398407</v>
      </c>
      <c r="G5531" s="18">
        <v>10.65553583635986</v>
      </c>
      <c r="H5531" s="18">
        <v>16.024648750204008</v>
      </c>
      <c r="I5531" s="18">
        <v>43.147362172541193</v>
      </c>
      <c r="J5531" s="18">
        <v>76.900177001953125</v>
      </c>
      <c r="K5531" s="18">
        <v>93.889472961425781</v>
      </c>
      <c r="L5531" s="18">
        <v>79.7025146484375</v>
      </c>
      <c r="M5531" s="18">
        <v>79.220001220703125</v>
      </c>
      <c r="N5531" s="18">
        <v>80.900398254394531</v>
      </c>
      <c r="O5531" s="18">
        <v>75.379539489746094</v>
      </c>
      <c r="P5531" s="18">
        <v>68.171478271484375</v>
      </c>
      <c r="Q5531" s="18">
        <v>65.635787963867188</v>
      </c>
      <c r="R5531" s="18">
        <v>52.945602416992188</v>
      </c>
      <c r="S5531" s="18">
        <v>66.808860778808594</v>
      </c>
      <c r="T5531" s="18">
        <v>77.988822937011719</v>
      </c>
      <c r="U5531" s="18">
        <v>86.656318664550781</v>
      </c>
      <c r="V5531" s="18">
        <v>112.7947158813477</v>
      </c>
      <c r="W5531" s="18">
        <v>94.486724853515625</v>
      </c>
      <c r="X5531" s="103">
        <v>2.0676037806813361</v>
      </c>
      <c r="Y5531" s="18">
        <v>8.9289072094431159</v>
      </c>
      <c r="Z5531" s="18">
        <v>49.503034553660527</v>
      </c>
      <c r="AA5531" s="18">
        <v>127.532142081072</v>
      </c>
      <c r="AB5531" s="18">
        <v>103.24273681640631</v>
      </c>
      <c r="AC5531" s="18">
        <v>73.054534912109375</v>
      </c>
      <c r="AD5531" s="18">
        <v>73.415184020996094</v>
      </c>
      <c r="AE5531" s="18">
        <v>75.325485229492188</v>
      </c>
      <c r="AF5531" s="18">
        <v>71.755950927734375</v>
      </c>
      <c r="AG5531" s="18">
        <v>83.800079345703125</v>
      </c>
      <c r="AH5531" s="18">
        <v>83.462257385253906</v>
      </c>
      <c r="AI5531" s="18">
        <v>68.0841064453125</v>
      </c>
      <c r="AJ5531" s="18">
        <v>62.891769409179688</v>
      </c>
      <c r="AK5531" s="18">
        <v>65.192893981933594</v>
      </c>
      <c r="AL5531" s="18">
        <v>87.536003112792969</v>
      </c>
      <c r="AM5531" s="18">
        <v>112.4739608764648</v>
      </c>
      <c r="AN5531" s="18">
        <v>131.25901794433591</v>
      </c>
      <c r="AO5531" s="18">
        <v>104.5716018676758</v>
      </c>
    </row>
    <row r="5532" spans="1:41" x14ac:dyDescent="0.3">
      <c r="A5532" s="4" t="s">
        <v>2542</v>
      </c>
      <c r="B5532" s="8" t="s">
        <v>12032</v>
      </c>
      <c r="C5532" s="87" t="s">
        <v>130</v>
      </c>
      <c r="D5532" s="87" t="s">
        <v>87</v>
      </c>
      <c r="E5532" s="87" t="s">
        <v>2543</v>
      </c>
      <c r="F5532" s="110">
        <v>1.528380882444824</v>
      </c>
      <c r="G5532" s="18">
        <v>9.199907432632811</v>
      </c>
      <c r="H5532" s="18">
        <v>13.8355580992251</v>
      </c>
      <c r="I5532" s="18">
        <v>37.253099613737312</v>
      </c>
      <c r="J5532" s="18">
        <v>66.39501953125</v>
      </c>
      <c r="K5532" s="18">
        <v>94.443824768066406</v>
      </c>
      <c r="L5532" s="18">
        <v>71.084220886230469</v>
      </c>
      <c r="M5532" s="18">
        <v>68.871192932128906</v>
      </c>
      <c r="N5532" s="18">
        <v>69.975242614746094</v>
      </c>
      <c r="O5532" s="18">
        <v>60.293708801269531</v>
      </c>
      <c r="P5532" s="18">
        <v>60.403266906738281</v>
      </c>
      <c r="Q5532" s="18">
        <v>61.694263458251953</v>
      </c>
      <c r="R5532" s="18">
        <v>60.477893829345703</v>
      </c>
      <c r="S5532" s="18">
        <v>63.365955352783203</v>
      </c>
      <c r="T5532" s="18">
        <v>62.296485900878913</v>
      </c>
      <c r="U5532" s="18">
        <v>108.150146484375</v>
      </c>
      <c r="V5532" s="18">
        <v>134.14653015136719</v>
      </c>
      <c r="W5532" s="18">
        <v>130.476318359375</v>
      </c>
      <c r="X5532" s="103">
        <v>1.129865665216427</v>
      </c>
      <c r="Y5532" s="18">
        <v>4.8793031711949926</v>
      </c>
      <c r="Z5532" s="18">
        <v>27.05149777186627</v>
      </c>
      <c r="AA5532" s="18">
        <v>69.691393435846308</v>
      </c>
      <c r="AB5532" s="18">
        <v>56.418170928955078</v>
      </c>
      <c r="AC5532" s="18">
        <v>74.641532897949219</v>
      </c>
      <c r="AD5532" s="18">
        <v>69.021934509277344</v>
      </c>
      <c r="AE5532" s="18">
        <v>76.048599243164063</v>
      </c>
      <c r="AF5532" s="18">
        <v>64.851463317871094</v>
      </c>
      <c r="AG5532" s="18">
        <v>100.84698486328131</v>
      </c>
      <c r="AH5532" s="18">
        <v>74.144172668457031</v>
      </c>
      <c r="AI5532" s="18">
        <v>75.101898193359375</v>
      </c>
      <c r="AJ5532" s="18">
        <v>44.9306640625</v>
      </c>
      <c r="AK5532" s="18">
        <v>56.175773620605469</v>
      </c>
      <c r="AL5532" s="18">
        <v>87.93536376953125</v>
      </c>
      <c r="AM5532" s="18">
        <v>104.84466552734381</v>
      </c>
      <c r="AN5532" s="18">
        <v>132.60136413574219</v>
      </c>
      <c r="AO5532" s="18">
        <v>88.210548400878906</v>
      </c>
    </row>
    <row r="5533" spans="1:41" x14ac:dyDescent="0.3">
      <c r="A5533" s="4" t="s">
        <v>2650</v>
      </c>
      <c r="B5533" s="8" t="s">
        <v>12033</v>
      </c>
      <c r="C5533" s="87" t="s">
        <v>130</v>
      </c>
      <c r="D5533" s="87" t="s">
        <v>87</v>
      </c>
      <c r="E5533" s="87" t="s">
        <v>2646</v>
      </c>
      <c r="F5533" s="110">
        <v>2.075852968398193</v>
      </c>
      <c r="G5533" s="18">
        <v>12.495350715503911</v>
      </c>
      <c r="H5533" s="18">
        <v>18.791509812514889</v>
      </c>
      <c r="I5533" s="18">
        <v>50.597307453563957</v>
      </c>
      <c r="J5533" s="18">
        <v>90.177978515625</v>
      </c>
      <c r="K5533" s="18">
        <v>83.400321960449219</v>
      </c>
      <c r="L5533" s="18">
        <v>94.069900512695313</v>
      </c>
      <c r="M5533" s="18">
        <v>95.457733154296875</v>
      </c>
      <c r="N5533" s="18">
        <v>121.30230712890631</v>
      </c>
      <c r="O5533" s="18">
        <v>87.084861755371094</v>
      </c>
      <c r="P5533" s="18">
        <v>82.412124633789063</v>
      </c>
      <c r="Q5533" s="18">
        <v>67.555519104003906</v>
      </c>
      <c r="R5533" s="18">
        <v>80.864593505859375</v>
      </c>
      <c r="S5533" s="18">
        <v>74.029884338378906</v>
      </c>
      <c r="T5533" s="18">
        <v>106.41986083984381</v>
      </c>
      <c r="U5533" s="18">
        <v>136.39967346191409</v>
      </c>
      <c r="V5533" s="18">
        <v>241.9540100097656</v>
      </c>
      <c r="W5533" s="18">
        <v>83.913810729980469</v>
      </c>
      <c r="X5533" s="103">
        <v>2.0881679265548252</v>
      </c>
      <c r="Y5533" s="18">
        <v>9.0177130783728643</v>
      </c>
      <c r="Z5533" s="18">
        <v>49.995385957374047</v>
      </c>
      <c r="AA5533" s="18">
        <v>128.80056188075409</v>
      </c>
      <c r="AB5533" s="18">
        <v>104.2695770263672</v>
      </c>
      <c r="AC5533" s="18">
        <v>70.117988586425781</v>
      </c>
      <c r="AD5533" s="18">
        <v>104.7930603027344</v>
      </c>
      <c r="AE5533" s="18">
        <v>83.538177490234375</v>
      </c>
      <c r="AF5533" s="18">
        <v>114.612419128418</v>
      </c>
      <c r="AG5533" s="18">
        <v>80.99700927734375</v>
      </c>
      <c r="AH5533" s="18">
        <v>94.895988464355469</v>
      </c>
      <c r="AI5533" s="18">
        <v>82.242080688476563</v>
      </c>
      <c r="AJ5533" s="18">
        <v>69.552474975585938</v>
      </c>
      <c r="AK5533" s="18">
        <v>78.216682434082031</v>
      </c>
      <c r="AL5533" s="18">
        <v>114.0956115722656</v>
      </c>
      <c r="AM5533" s="18">
        <v>128.09159851074219</v>
      </c>
      <c r="AN5533" s="18">
        <v>131.95654296875</v>
      </c>
      <c r="AO5533" s="18">
        <v>95.792221069335938</v>
      </c>
    </row>
    <row r="5534" spans="1:41" x14ac:dyDescent="0.3">
      <c r="A5534" s="4" t="s">
        <v>2641</v>
      </c>
      <c r="B5534" s="8" t="s">
        <v>12034</v>
      </c>
      <c r="C5534" s="87" t="s">
        <v>130</v>
      </c>
      <c r="D5534" s="87" t="s">
        <v>87</v>
      </c>
      <c r="E5534" s="87" t="s">
        <v>2630</v>
      </c>
      <c r="F5534" s="110">
        <v>1.220478677513676</v>
      </c>
      <c r="G5534" s="18">
        <v>7.3465266319393914</v>
      </c>
      <c r="H5534" s="18">
        <v>11.04829551688368</v>
      </c>
      <c r="I5534" s="18">
        <v>29.748221972738989</v>
      </c>
      <c r="J5534" s="18">
        <v>53.019313812255859</v>
      </c>
      <c r="K5534" s="18">
        <v>48.971015930175781</v>
      </c>
      <c r="L5534" s="18">
        <v>43.923927307128913</v>
      </c>
      <c r="M5534" s="18">
        <v>38.421520233154297</v>
      </c>
      <c r="N5534" s="18">
        <v>45.224693298339837</v>
      </c>
      <c r="O5534" s="18">
        <v>36.511695861816413</v>
      </c>
      <c r="P5534" s="18">
        <v>36.396442413330078</v>
      </c>
      <c r="Q5534" s="18">
        <v>27.533102035522461</v>
      </c>
      <c r="R5534" s="18">
        <v>24.22958946228027</v>
      </c>
      <c r="S5534" s="18">
        <v>34.081466674804688</v>
      </c>
      <c r="T5534" s="18">
        <v>41.749561309814453</v>
      </c>
      <c r="U5534" s="18">
        <v>57.236400604248047</v>
      </c>
      <c r="V5534" s="18">
        <v>106.4523010253906</v>
      </c>
      <c r="W5534" s="18">
        <v>62.206119537353523</v>
      </c>
      <c r="X5534" s="103">
        <v>1.179148414688854</v>
      </c>
      <c r="Y5534" s="18">
        <v>5.0921297780995944</v>
      </c>
      <c r="Z5534" s="18">
        <v>28.231436439432951</v>
      </c>
      <c r="AA5534" s="18">
        <v>72.73120921998671</v>
      </c>
      <c r="AB5534" s="18">
        <v>58.879032135009773</v>
      </c>
      <c r="AC5534" s="18">
        <v>57.838481903076172</v>
      </c>
      <c r="AD5534" s="18">
        <v>38.365653991699219</v>
      </c>
      <c r="AE5534" s="18">
        <v>47.005992889404297</v>
      </c>
      <c r="AF5534" s="18">
        <v>44.907630920410163</v>
      </c>
      <c r="AG5534" s="18">
        <v>42.618064880371087</v>
      </c>
      <c r="AH5534" s="18">
        <v>50.572963714599609</v>
      </c>
      <c r="AI5534" s="18">
        <v>41.870109558105469</v>
      </c>
      <c r="AJ5534" s="18">
        <v>27.203584671020511</v>
      </c>
      <c r="AK5534" s="18">
        <v>37.635280609130859</v>
      </c>
      <c r="AL5534" s="18">
        <v>54.406974792480469</v>
      </c>
      <c r="AM5534" s="18">
        <v>78.964248657226563</v>
      </c>
      <c r="AN5534" s="18">
        <v>77.382286071777344</v>
      </c>
      <c r="AO5534" s="18">
        <v>89.847503662109375</v>
      </c>
    </row>
    <row r="5535" spans="1:41" x14ac:dyDescent="0.3">
      <c r="A5535" s="4" t="s">
        <v>2648</v>
      </c>
      <c r="B5535" s="8" t="s">
        <v>7131</v>
      </c>
      <c r="C5535" s="87" t="s">
        <v>130</v>
      </c>
      <c r="D5535" s="87" t="s">
        <v>87</v>
      </c>
      <c r="E5535" s="87" t="s">
        <v>2646</v>
      </c>
      <c r="F5535" s="110">
        <v>1.534020198990006</v>
      </c>
      <c r="G5535" s="18">
        <v>9.233852629667723</v>
      </c>
      <c r="H5535" s="18">
        <v>13.886607606973429</v>
      </c>
      <c r="I5535" s="18">
        <v>37.390553584422271</v>
      </c>
      <c r="J5535" s="18">
        <v>66.639999389648438</v>
      </c>
      <c r="K5535" s="18">
        <v>58.872196197509773</v>
      </c>
      <c r="L5535" s="18">
        <v>60.589889526367188</v>
      </c>
      <c r="M5535" s="18">
        <v>63.264358520507813</v>
      </c>
      <c r="N5535" s="18">
        <v>40.802959442138672</v>
      </c>
      <c r="O5535" s="18">
        <v>43.317047119140632</v>
      </c>
      <c r="P5535" s="18">
        <v>38.093902587890632</v>
      </c>
      <c r="Q5535" s="18">
        <v>48.214328765869141</v>
      </c>
      <c r="R5535" s="18">
        <v>30.869735717773441</v>
      </c>
      <c r="S5535" s="18">
        <v>45.914188385009773</v>
      </c>
      <c r="T5535" s="18">
        <v>42.084320068359382</v>
      </c>
      <c r="U5535" s="18">
        <v>67.132034301757813</v>
      </c>
      <c r="V5535" s="18">
        <v>93.214698791503906</v>
      </c>
      <c r="W5535" s="18">
        <v>117.83287048339839</v>
      </c>
      <c r="X5535" s="103">
        <v>0.83929568970157631</v>
      </c>
      <c r="Y5535" s="18">
        <v>3.6244823136091622</v>
      </c>
      <c r="Z5535" s="18">
        <v>20.094606092442088</v>
      </c>
      <c r="AA5535" s="18">
        <v>51.768708370121502</v>
      </c>
      <c r="AB5535" s="18">
        <v>41.908988952636719</v>
      </c>
      <c r="AC5535" s="18">
        <v>52.958530426025391</v>
      </c>
      <c r="AD5535" s="18">
        <v>50.553012847900391</v>
      </c>
      <c r="AE5535" s="18">
        <v>48.171863555908203</v>
      </c>
      <c r="AF5535" s="18">
        <v>53.779159545898438</v>
      </c>
      <c r="AG5535" s="18">
        <v>58.155376434326172</v>
      </c>
      <c r="AH5535" s="18">
        <v>47.194358825683587</v>
      </c>
      <c r="AI5535" s="18">
        <v>47.934513092041023</v>
      </c>
      <c r="AJ5535" s="18">
        <v>29.2607307434082</v>
      </c>
      <c r="AK5535" s="18">
        <v>56.074577331542969</v>
      </c>
      <c r="AL5535" s="18">
        <v>52.824161529541023</v>
      </c>
      <c r="AM5535" s="18">
        <v>107.9109420776367</v>
      </c>
      <c r="AN5535" s="18">
        <v>132.68074035644531</v>
      </c>
      <c r="AO5535" s="18">
        <v>110.9727783203125</v>
      </c>
    </row>
    <row r="5536" spans="1:41" x14ac:dyDescent="0.3">
      <c r="A5536" s="4" t="s">
        <v>155</v>
      </c>
      <c r="B5536" s="8" t="s">
        <v>10962</v>
      </c>
      <c r="C5536" s="87" t="s">
        <v>130</v>
      </c>
      <c r="D5536" s="87" t="s">
        <v>87</v>
      </c>
      <c r="E5536" s="87" t="s">
        <v>154</v>
      </c>
      <c r="F5536" s="110">
        <v>4.1095752720183256</v>
      </c>
      <c r="G5536" s="18">
        <v>24.737100891714601</v>
      </c>
      <c r="H5536" s="18">
        <v>37.201634809902153</v>
      </c>
      <c r="I5536" s="18">
        <v>100.1677126016898</v>
      </c>
      <c r="J5536" s="18">
        <v>178.52574157714841</v>
      </c>
      <c r="K5536" s="18">
        <v>176.47358703613281</v>
      </c>
      <c r="L5536" s="18">
        <v>194.677978515625</v>
      </c>
      <c r="M5536" s="18">
        <v>171.43951416015631</v>
      </c>
      <c r="N5536" s="18">
        <v>205.67326354980469</v>
      </c>
      <c r="O5536" s="18">
        <v>165.67738342285159</v>
      </c>
      <c r="P5536" s="18">
        <v>153.78558349609381</v>
      </c>
      <c r="Q5536" s="18">
        <v>144.24305725097659</v>
      </c>
      <c r="R5536" s="18">
        <v>126.94947814941411</v>
      </c>
      <c r="S5536" s="18">
        <v>128.14237976074219</v>
      </c>
      <c r="T5536" s="18">
        <v>160.70710754394531</v>
      </c>
      <c r="U5536" s="18">
        <v>136.54704284667969</v>
      </c>
      <c r="V5536" s="18">
        <v>171.65281677246091</v>
      </c>
      <c r="W5536" s="18">
        <v>157.80683898925781</v>
      </c>
      <c r="X5536" s="103">
        <v>3.2947560074547431</v>
      </c>
      <c r="Y5536" s="18">
        <v>14.2283405279054</v>
      </c>
      <c r="Z5536" s="18">
        <v>78.883789054190245</v>
      </c>
      <c r="AA5536" s="18">
        <v>203.2242807791344</v>
      </c>
      <c r="AB5536" s="18">
        <v>164.5187683105469</v>
      </c>
      <c r="AC5536" s="18">
        <v>132.05027770996091</v>
      </c>
      <c r="AD5536" s="18">
        <v>151.9737854003906</v>
      </c>
      <c r="AE5536" s="18">
        <v>174.9478759765625</v>
      </c>
      <c r="AF5536" s="18">
        <v>170.81593322753909</v>
      </c>
      <c r="AG5536" s="18">
        <v>156.61491394042969</v>
      </c>
      <c r="AH5536" s="18">
        <v>144.801025390625</v>
      </c>
      <c r="AI5536" s="18">
        <v>142.11631774902341</v>
      </c>
      <c r="AJ5536" s="18">
        <v>121.042724609375</v>
      </c>
      <c r="AK5536" s="18">
        <v>117.7380065917969</v>
      </c>
      <c r="AL5536" s="18">
        <v>128.89617919921881</v>
      </c>
      <c r="AM5536" s="18">
        <v>134.91339111328131</v>
      </c>
      <c r="AN5536" s="18">
        <v>149.74803161621091</v>
      </c>
      <c r="AO5536" s="18">
        <v>121.172119140625</v>
      </c>
    </row>
    <row r="5537" spans="1:41" x14ac:dyDescent="0.3">
      <c r="A5537" s="4" t="s">
        <v>158</v>
      </c>
      <c r="B5537" s="8" t="s">
        <v>12035</v>
      </c>
      <c r="C5537" s="87" t="s">
        <v>130</v>
      </c>
      <c r="D5537" s="87" t="s">
        <v>87</v>
      </c>
      <c r="E5537" s="87" t="s">
        <v>154</v>
      </c>
      <c r="F5537" s="110">
        <v>4.5823312434336536</v>
      </c>
      <c r="G5537" s="18">
        <v>27.582799385592772</v>
      </c>
      <c r="H5537" s="18">
        <v>41.481224265908381</v>
      </c>
      <c r="I5537" s="18">
        <v>111.6907730497848</v>
      </c>
      <c r="J5537" s="18">
        <v>199.06292724609381</v>
      </c>
      <c r="K5537" s="18">
        <v>155.93937683105469</v>
      </c>
      <c r="L5537" s="18">
        <v>170.6477966308594</v>
      </c>
      <c r="M5537" s="18">
        <v>171.56919860839841</v>
      </c>
      <c r="N5537" s="18">
        <v>173.83622741699219</v>
      </c>
      <c r="O5537" s="18">
        <v>170.2795104980469</v>
      </c>
      <c r="P5537" s="18">
        <v>159.0547790527344</v>
      </c>
      <c r="Q5537" s="18">
        <v>150.60304260253909</v>
      </c>
      <c r="R5537" s="18">
        <v>134.05787658691409</v>
      </c>
      <c r="S5537" s="18">
        <v>128.60322570800781</v>
      </c>
      <c r="T5537" s="18">
        <v>132.5364990234375</v>
      </c>
      <c r="U5537" s="18">
        <v>132.7405700683594</v>
      </c>
      <c r="V5537" s="18">
        <v>150.99604797363281</v>
      </c>
      <c r="W5537" s="18">
        <v>177.96746826171881</v>
      </c>
      <c r="X5537" s="103">
        <v>3.0681568131311501</v>
      </c>
      <c r="Y5537" s="18">
        <v>13.24977626005365</v>
      </c>
      <c r="Z5537" s="18">
        <v>73.458500199893408</v>
      </c>
      <c r="AA5537" s="18">
        <v>189.24738592338511</v>
      </c>
      <c r="AB5537" s="18">
        <v>153.20387268066409</v>
      </c>
      <c r="AC5537" s="18">
        <v>135.210205078125</v>
      </c>
      <c r="AD5537" s="18">
        <v>156.7065734863281</v>
      </c>
      <c r="AE5537" s="18">
        <v>145.41377258300781</v>
      </c>
      <c r="AF5537" s="18">
        <v>150.2851257324219</v>
      </c>
      <c r="AG5537" s="18">
        <v>159.8086242675781</v>
      </c>
      <c r="AH5537" s="18">
        <v>132.1597595214844</v>
      </c>
      <c r="AI5537" s="18">
        <v>126.424560546875</v>
      </c>
      <c r="AJ5537" s="18">
        <v>109.92420959472661</v>
      </c>
      <c r="AK5537" s="18">
        <v>127.6456680297852</v>
      </c>
      <c r="AL5537" s="18">
        <v>146.3291320800781</v>
      </c>
      <c r="AM5537" s="18">
        <v>150.04808044433591</v>
      </c>
      <c r="AN5537" s="18">
        <v>160.71083068847659</v>
      </c>
      <c r="AO5537" s="18">
        <v>136.84696960449219</v>
      </c>
    </row>
    <row r="5538" spans="1:41" x14ac:dyDescent="0.3">
      <c r="A5538" s="4" t="s">
        <v>2548</v>
      </c>
      <c r="B5538" s="8" t="s">
        <v>12036</v>
      </c>
      <c r="C5538" s="87" t="s">
        <v>130</v>
      </c>
      <c r="D5538" s="87" t="s">
        <v>87</v>
      </c>
      <c r="E5538" s="87" t="s">
        <v>2543</v>
      </c>
      <c r="F5538" s="110">
        <v>2.2425990057050469</v>
      </c>
      <c r="G5538" s="18">
        <v>13.49905870845361</v>
      </c>
      <c r="H5538" s="18">
        <v>20.300966331811431</v>
      </c>
      <c r="I5538" s="18">
        <v>54.661612895576347</v>
      </c>
      <c r="J5538" s="18">
        <v>97.421661376953125</v>
      </c>
      <c r="K5538" s="18">
        <v>91.504898071289063</v>
      </c>
      <c r="L5538" s="18">
        <v>87.401931762695313</v>
      </c>
      <c r="M5538" s="18">
        <v>85.932075500488281</v>
      </c>
      <c r="N5538" s="18">
        <v>92.225555419921875</v>
      </c>
      <c r="O5538" s="18">
        <v>85.285758972167969</v>
      </c>
      <c r="P5538" s="18">
        <v>81.847801208496094</v>
      </c>
      <c r="Q5538" s="18">
        <v>70.681617736816406</v>
      </c>
      <c r="R5538" s="18">
        <v>61.784557342529297</v>
      </c>
      <c r="S5538" s="18">
        <v>60.745975494384773</v>
      </c>
      <c r="T5538" s="18">
        <v>82.490432739257813</v>
      </c>
      <c r="U5538" s="18">
        <v>83.495468139648438</v>
      </c>
      <c r="V5538" s="18">
        <v>128.07899475097659</v>
      </c>
      <c r="W5538" s="18">
        <v>136.1163330078125</v>
      </c>
      <c r="X5538" s="103">
        <v>1.718095807992813</v>
      </c>
      <c r="Y5538" s="18">
        <v>7.4195637432263801</v>
      </c>
      <c r="Z5538" s="18">
        <v>41.135036095523468</v>
      </c>
      <c r="AA5538" s="18">
        <v>105.974094621567</v>
      </c>
      <c r="AB5538" s="18">
        <v>85.790573120117188</v>
      </c>
      <c r="AC5538" s="18">
        <v>74.268997192382813</v>
      </c>
      <c r="AD5538" s="18">
        <v>77.860519409179688</v>
      </c>
      <c r="AE5538" s="18">
        <v>93.016456604003906</v>
      </c>
      <c r="AF5538" s="18">
        <v>86.18499755859375</v>
      </c>
      <c r="AG5538" s="18">
        <v>93.461860656738281</v>
      </c>
      <c r="AH5538" s="18">
        <v>83.132888793945313</v>
      </c>
      <c r="AI5538" s="18">
        <v>76.126144409179688</v>
      </c>
      <c r="AJ5538" s="18">
        <v>62.943691253662109</v>
      </c>
      <c r="AK5538" s="18">
        <v>68.790328979492188</v>
      </c>
      <c r="AL5538" s="18">
        <v>77.102195739746094</v>
      </c>
      <c r="AM5538" s="18">
        <v>100.96250915527339</v>
      </c>
      <c r="AN5538" s="18">
        <v>147.5273742675781</v>
      </c>
      <c r="AO5538" s="18">
        <v>123.4768371582031</v>
      </c>
    </row>
    <row r="5539" spans="1:41" x14ac:dyDescent="0.3">
      <c r="A5539" s="4" t="s">
        <v>2653</v>
      </c>
      <c r="B5539" s="8" t="s">
        <v>10392</v>
      </c>
      <c r="C5539" s="87" t="s">
        <v>130</v>
      </c>
      <c r="D5539" s="87" t="s">
        <v>87</v>
      </c>
      <c r="E5539" s="87" t="s">
        <v>2646</v>
      </c>
      <c r="F5539" s="110">
        <v>1.833236433879631</v>
      </c>
      <c r="G5539" s="18">
        <v>11.034949263984499</v>
      </c>
      <c r="H5539" s="18">
        <v>16.595241069742649</v>
      </c>
      <c r="I5539" s="18">
        <v>44.683717436720748</v>
      </c>
      <c r="J5539" s="18">
        <v>79.638374328613281</v>
      </c>
      <c r="K5539" s="18">
        <v>79.072227478027344</v>
      </c>
      <c r="L5539" s="18">
        <v>73.167625427246094</v>
      </c>
      <c r="M5539" s="18">
        <v>66.277633666992188</v>
      </c>
      <c r="N5539" s="18">
        <v>59.214122772216797</v>
      </c>
      <c r="O5539" s="18">
        <v>44.252883911132813</v>
      </c>
      <c r="P5539" s="18">
        <v>39.230697631835938</v>
      </c>
      <c r="Q5539" s="18">
        <v>33.530776977539063</v>
      </c>
      <c r="R5539" s="18">
        <v>32.302665710449219</v>
      </c>
      <c r="S5539" s="18">
        <v>35.968208312988281</v>
      </c>
      <c r="T5539" s="18">
        <v>53.141254425048828</v>
      </c>
      <c r="U5539" s="18">
        <v>83.524024963378906</v>
      </c>
      <c r="V5539" s="18">
        <v>98.659828186035156</v>
      </c>
      <c r="W5539" s="18">
        <v>75.084663391113281</v>
      </c>
      <c r="X5539" s="103">
        <v>1.692418968388596</v>
      </c>
      <c r="Y5539" s="18">
        <v>7.3086788046322626</v>
      </c>
      <c r="Z5539" s="18">
        <v>40.520275429078218</v>
      </c>
      <c r="AA5539" s="18">
        <v>104.3903180841113</v>
      </c>
      <c r="AB5539" s="18">
        <v>84.508438110351563</v>
      </c>
      <c r="AC5539" s="18">
        <v>62.317779541015632</v>
      </c>
      <c r="AD5539" s="18">
        <v>52.171012878417969</v>
      </c>
      <c r="AE5539" s="18">
        <v>55.465824127197273</v>
      </c>
      <c r="AF5539" s="18">
        <v>53.867771148681641</v>
      </c>
      <c r="AG5539" s="18">
        <v>46.222110748291023</v>
      </c>
      <c r="AH5539" s="18">
        <v>58.342014312744141</v>
      </c>
      <c r="AI5539" s="18">
        <v>39.487628936767578</v>
      </c>
      <c r="AJ5539" s="18">
        <v>32.635818481445313</v>
      </c>
      <c r="AK5539" s="18">
        <v>47.487815856933587</v>
      </c>
      <c r="AL5539" s="18">
        <v>73.909637451171875</v>
      </c>
      <c r="AM5539" s="18">
        <v>71.203010559082031</v>
      </c>
      <c r="AN5539" s="18">
        <v>82.542739868164063</v>
      </c>
      <c r="AO5539" s="18">
        <v>72.044723510742188</v>
      </c>
    </row>
    <row r="5540" spans="1:41" x14ac:dyDescent="0.3">
      <c r="A5540" s="4" t="s">
        <v>2604</v>
      </c>
      <c r="B5540" s="8" t="s">
        <v>7469</v>
      </c>
      <c r="C5540" s="87" t="s">
        <v>130</v>
      </c>
      <c r="D5540" s="87" t="s">
        <v>87</v>
      </c>
      <c r="E5540" s="87" t="s">
        <v>2597</v>
      </c>
      <c r="F5540" s="110">
        <v>3.5237252748196721</v>
      </c>
      <c r="G5540" s="18">
        <v>21.210646324307131</v>
      </c>
      <c r="H5540" s="18">
        <v>31.898269813143578</v>
      </c>
      <c r="I5540" s="18">
        <v>85.888072915646418</v>
      </c>
      <c r="J5540" s="18">
        <v>153.0755920410156</v>
      </c>
      <c r="K5540" s="18">
        <v>126.5379943847656</v>
      </c>
      <c r="L5540" s="18">
        <v>134.60566711425781</v>
      </c>
      <c r="M5540" s="18">
        <v>148.05232238769531</v>
      </c>
      <c r="N5540" s="18">
        <v>114.7258682250977</v>
      </c>
      <c r="O5540" s="18">
        <v>124.5109786987305</v>
      </c>
      <c r="P5540" s="18">
        <v>115.95542144775391</v>
      </c>
      <c r="Q5540" s="18">
        <v>113.8485870361328</v>
      </c>
      <c r="R5540" s="18">
        <v>92.030509948730469</v>
      </c>
      <c r="S5540" s="18">
        <v>88.410568237304688</v>
      </c>
      <c r="T5540" s="18">
        <v>112.404899597168</v>
      </c>
      <c r="U5540" s="18">
        <v>148.13262939453131</v>
      </c>
      <c r="V5540" s="18">
        <v>163.3392333984375</v>
      </c>
      <c r="W5540" s="18">
        <v>170.60772705078131</v>
      </c>
      <c r="X5540" s="103">
        <v>2.2067510378284081</v>
      </c>
      <c r="Y5540" s="18">
        <v>9.5298119664973449</v>
      </c>
      <c r="Z5540" s="18">
        <v>52.834529467221152</v>
      </c>
      <c r="AA5540" s="18">
        <v>136.11490244090459</v>
      </c>
      <c r="AB5540" s="18">
        <v>110.1908493041992</v>
      </c>
      <c r="AC5540" s="18">
        <v>135.09080505371091</v>
      </c>
      <c r="AD5540" s="18">
        <v>121.7533416748047</v>
      </c>
      <c r="AE5540" s="18">
        <v>113.1842041015625</v>
      </c>
      <c r="AF5540" s="18">
        <v>139.54762268066409</v>
      </c>
      <c r="AG5540" s="18">
        <v>120.0962753295898</v>
      </c>
      <c r="AH5540" s="18">
        <v>121.76881408691411</v>
      </c>
      <c r="AI5540" s="18">
        <v>105.9587707519531</v>
      </c>
      <c r="AJ5540" s="18">
        <v>81.075996398925781</v>
      </c>
      <c r="AK5540" s="18">
        <v>99.023994445800781</v>
      </c>
      <c r="AL5540" s="18">
        <v>116.806396484375</v>
      </c>
      <c r="AM5540" s="18">
        <v>169.29652404785159</v>
      </c>
      <c r="AN5540" s="18">
        <v>133.1228942871094</v>
      </c>
      <c r="AO5540" s="18">
        <v>171.93843078613281</v>
      </c>
    </row>
    <row r="5541" spans="1:41" x14ac:dyDescent="0.3">
      <c r="A5541" s="4" t="s">
        <v>2536</v>
      </c>
      <c r="B5541" s="8" t="s">
        <v>7831</v>
      </c>
      <c r="C5541" s="87" t="s">
        <v>130</v>
      </c>
      <c r="D5541" s="87" t="s">
        <v>87</v>
      </c>
      <c r="E5541" s="87" t="s">
        <v>2531</v>
      </c>
      <c r="F5541" s="110">
        <v>1.972658393119453</v>
      </c>
      <c r="G5541" s="18">
        <v>11.8741832100614</v>
      </c>
      <c r="H5541" s="18">
        <v>17.857348336018269</v>
      </c>
      <c r="I5541" s="18">
        <v>48.08201965023396</v>
      </c>
      <c r="J5541" s="18">
        <v>85.695060729980469</v>
      </c>
      <c r="K5541" s="18">
        <v>90.677413940429688</v>
      </c>
      <c r="L5541" s="18">
        <v>95.496612548828125</v>
      </c>
      <c r="M5541" s="18">
        <v>94.1307373046875</v>
      </c>
      <c r="N5541" s="18">
        <v>88.851783752441406</v>
      </c>
      <c r="O5541" s="18">
        <v>70.27191162109375</v>
      </c>
      <c r="P5541" s="18">
        <v>73.295402526855469</v>
      </c>
      <c r="Q5541" s="18">
        <v>72.293075561523438</v>
      </c>
      <c r="R5541" s="18">
        <v>65.351127624511719</v>
      </c>
      <c r="S5541" s="18">
        <v>63.688106536865227</v>
      </c>
      <c r="T5541" s="18">
        <v>72.0400390625</v>
      </c>
      <c r="U5541" s="18">
        <v>98.907386779785156</v>
      </c>
      <c r="V5541" s="18">
        <v>136.7034606933594</v>
      </c>
      <c r="W5541" s="18">
        <v>111.7960968017578</v>
      </c>
      <c r="X5541" s="103">
        <v>1.738437031741112</v>
      </c>
      <c r="Y5541" s="18">
        <v>7.5074069272406927</v>
      </c>
      <c r="Z5541" s="18">
        <v>41.622050247598558</v>
      </c>
      <c r="AA5541" s="18">
        <v>107.2287643321806</v>
      </c>
      <c r="AB5541" s="18">
        <v>86.806282043457031</v>
      </c>
      <c r="AC5541" s="18">
        <v>92.186172485351563</v>
      </c>
      <c r="AD5541" s="18">
        <v>85.297225952148438</v>
      </c>
      <c r="AE5541" s="18">
        <v>91.349983215332031</v>
      </c>
      <c r="AF5541" s="18">
        <v>83.941741943359375</v>
      </c>
      <c r="AG5541" s="18">
        <v>91.502220153808594</v>
      </c>
      <c r="AH5541" s="18">
        <v>85.552444458007813</v>
      </c>
      <c r="AI5541" s="18">
        <v>70.532379150390625</v>
      </c>
      <c r="AJ5541" s="18">
        <v>66.461067199707031</v>
      </c>
      <c r="AK5541" s="18">
        <v>74.546630859375</v>
      </c>
      <c r="AL5541" s="18">
        <v>92.713821411132813</v>
      </c>
      <c r="AM5541" s="18">
        <v>130.58697509765631</v>
      </c>
      <c r="AN5541" s="18">
        <v>140.89332580566409</v>
      </c>
      <c r="AO5541" s="18">
        <v>162.2889099121094</v>
      </c>
    </row>
    <row r="5542" spans="1:41" x14ac:dyDescent="0.3">
      <c r="A5542" s="4" t="s">
        <v>139</v>
      </c>
      <c r="B5542" s="8" t="s">
        <v>12037</v>
      </c>
      <c r="C5542" s="87" t="s">
        <v>130</v>
      </c>
      <c r="D5542" s="87" t="s">
        <v>87</v>
      </c>
      <c r="E5542" s="87" t="s">
        <v>131</v>
      </c>
      <c r="F5542" s="110">
        <v>2.00488187989595</v>
      </c>
      <c r="G5542" s="18">
        <v>12.068148666516359</v>
      </c>
      <c r="H5542" s="18">
        <v>18.14904913427916</v>
      </c>
      <c r="I5542" s="18">
        <v>48.867442169302997</v>
      </c>
      <c r="J5542" s="18">
        <v>87.094894409179688</v>
      </c>
      <c r="K5542" s="18">
        <v>98.638626098632813</v>
      </c>
      <c r="L5542" s="18">
        <v>93.352714538574219</v>
      </c>
      <c r="M5542" s="18">
        <v>94.239860534667969</v>
      </c>
      <c r="N5542" s="18">
        <v>98.672843933105469</v>
      </c>
      <c r="O5542" s="18">
        <v>87.310691833496094</v>
      </c>
      <c r="P5542" s="18">
        <v>84.44482421875</v>
      </c>
      <c r="Q5542" s="18">
        <v>83.371932983398438</v>
      </c>
      <c r="R5542" s="18">
        <v>67.529304504394531</v>
      </c>
      <c r="S5542" s="18">
        <v>73.026748657226563</v>
      </c>
      <c r="T5542" s="18">
        <v>84.865913391113281</v>
      </c>
      <c r="U5542" s="18">
        <v>113.2427978515625</v>
      </c>
      <c r="V5542" s="18">
        <v>149.48527526855469</v>
      </c>
      <c r="W5542" s="18">
        <v>123.2597122192383</v>
      </c>
      <c r="X5542" s="103">
        <v>2.0218089450360872</v>
      </c>
      <c r="Y5542" s="18">
        <v>8.7311430914004529</v>
      </c>
      <c r="Z5542" s="18">
        <v>48.406604303093417</v>
      </c>
      <c r="AA5542" s="18">
        <v>124.7074647707197</v>
      </c>
      <c r="AB5542" s="18">
        <v>100.95603942871089</v>
      </c>
      <c r="AC5542" s="18">
        <v>88.983367919921875</v>
      </c>
      <c r="AD5542" s="18">
        <v>101.5045471191406</v>
      </c>
      <c r="AE5542" s="18">
        <v>90.365951538085938</v>
      </c>
      <c r="AF5542" s="18">
        <v>91.230491638183594</v>
      </c>
      <c r="AG5542" s="18">
        <v>92.172019958496094</v>
      </c>
      <c r="AH5542" s="18">
        <v>99.636894226074219</v>
      </c>
      <c r="AI5542" s="18">
        <v>89.7447509765625</v>
      </c>
      <c r="AJ5542" s="18">
        <v>69.018905639648438</v>
      </c>
      <c r="AK5542" s="18">
        <v>77.172439575195313</v>
      </c>
      <c r="AL5542" s="18">
        <v>101.8484268188477</v>
      </c>
      <c r="AM5542" s="18">
        <v>129.71318054199219</v>
      </c>
      <c r="AN5542" s="18">
        <v>156.95564270019531</v>
      </c>
      <c r="AO5542" s="18">
        <v>97.948211669921875</v>
      </c>
    </row>
    <row r="5543" spans="1:41" x14ac:dyDescent="0.3">
      <c r="A5543" s="4" t="s">
        <v>2538</v>
      </c>
      <c r="B5543" s="8" t="s">
        <v>12038</v>
      </c>
      <c r="C5543" s="87" t="s">
        <v>130</v>
      </c>
      <c r="D5543" s="87" t="s">
        <v>87</v>
      </c>
      <c r="E5543" s="87" t="s">
        <v>2531</v>
      </c>
      <c r="F5543" s="110">
        <v>1.69967613234806</v>
      </c>
      <c r="G5543" s="18">
        <v>10.23099887120056</v>
      </c>
      <c r="H5543" s="18">
        <v>15.38619603861523</v>
      </c>
      <c r="I5543" s="18">
        <v>41.428288587442403</v>
      </c>
      <c r="J5543" s="18">
        <v>73.836326599121094</v>
      </c>
      <c r="K5543" s="18">
        <v>84.146286010742188</v>
      </c>
      <c r="L5543" s="18">
        <v>91.882667541503906</v>
      </c>
      <c r="M5543" s="18">
        <v>85.913803100585938</v>
      </c>
      <c r="N5543" s="18">
        <v>69.340034484863281</v>
      </c>
      <c r="O5543" s="18">
        <v>74.252021789550781</v>
      </c>
      <c r="P5543" s="18">
        <v>71.428558349609375</v>
      </c>
      <c r="Q5543" s="18">
        <v>67.316513061523438</v>
      </c>
      <c r="R5543" s="18">
        <v>55.244892120361328</v>
      </c>
      <c r="S5543" s="18">
        <v>74.471405029296875</v>
      </c>
      <c r="T5543" s="18">
        <v>74.747367858886719</v>
      </c>
      <c r="U5543" s="18">
        <v>124.8525924682617</v>
      </c>
      <c r="V5543" s="18">
        <v>142.82110595703131</v>
      </c>
      <c r="W5543" s="18">
        <v>131.19828796386719</v>
      </c>
      <c r="X5543" s="103">
        <v>1.428729596674889</v>
      </c>
      <c r="Y5543" s="18">
        <v>6.1699413182013858</v>
      </c>
      <c r="Z5543" s="18">
        <v>34.206965209131148</v>
      </c>
      <c r="AA5543" s="18">
        <v>88.125659094379969</v>
      </c>
      <c r="AB5543" s="18">
        <v>71.341499328613281</v>
      </c>
      <c r="AC5543" s="18">
        <v>70.384330749511719</v>
      </c>
      <c r="AD5543" s="18">
        <v>65.658882141113281</v>
      </c>
      <c r="AE5543" s="18">
        <v>76.991065979003906</v>
      </c>
      <c r="AF5543" s="18">
        <v>69.401817321777344</v>
      </c>
      <c r="AG5543" s="18">
        <v>84.76116943359375</v>
      </c>
      <c r="AH5543" s="18">
        <v>83.636810302734375</v>
      </c>
      <c r="AI5543" s="18">
        <v>57.327091217041023</v>
      </c>
      <c r="AJ5543" s="18">
        <v>50.293251037597663</v>
      </c>
      <c r="AK5543" s="18">
        <v>73.583366394042969</v>
      </c>
      <c r="AL5543" s="18">
        <v>107.2060546875</v>
      </c>
      <c r="AM5543" s="18">
        <v>113.1765899658203</v>
      </c>
      <c r="AN5543" s="18">
        <v>134.05952453613281</v>
      </c>
      <c r="AO5543" s="18">
        <v>110.78408050537109</v>
      </c>
    </row>
    <row r="5544" spans="1:41" x14ac:dyDescent="0.3">
      <c r="A5544" s="4" t="s">
        <v>166</v>
      </c>
      <c r="B5544" s="8" t="s">
        <v>12039</v>
      </c>
      <c r="C5544" s="87" t="s">
        <v>130</v>
      </c>
      <c r="D5544" s="87" t="s">
        <v>87</v>
      </c>
      <c r="E5544" s="87" t="s">
        <v>154</v>
      </c>
      <c r="F5544" s="110">
        <v>2.8361510342674179</v>
      </c>
      <c r="G5544" s="18">
        <v>17.07187474007678</v>
      </c>
      <c r="H5544" s="18">
        <v>25.67405341397339</v>
      </c>
      <c r="I5544" s="18">
        <v>69.128983627536599</v>
      </c>
      <c r="J5544" s="18">
        <v>123.20639801025391</v>
      </c>
      <c r="K5544" s="18">
        <v>133.45344543457031</v>
      </c>
      <c r="L5544" s="18">
        <v>109.7587051391602</v>
      </c>
      <c r="M5544" s="18">
        <v>102.59063720703131</v>
      </c>
      <c r="N5544" s="18">
        <v>121.6345901489258</v>
      </c>
      <c r="O5544" s="18">
        <v>105.5912322998047</v>
      </c>
      <c r="P5544" s="18">
        <v>101.66428375244141</v>
      </c>
      <c r="Q5544" s="18">
        <v>108.2724533081055</v>
      </c>
      <c r="R5544" s="18">
        <v>116.0740432739258</v>
      </c>
      <c r="S5544" s="18">
        <v>89.87774658203125</v>
      </c>
      <c r="T5544" s="18">
        <v>97.843681335449219</v>
      </c>
      <c r="U5544" s="18">
        <v>107.250862121582</v>
      </c>
      <c r="V5544" s="18">
        <v>162.4691162109375</v>
      </c>
      <c r="W5544" s="18">
        <v>120.4045715332031</v>
      </c>
      <c r="X5544" s="103">
        <v>2.6293950385489202</v>
      </c>
      <c r="Y5544" s="18">
        <v>11.354991964870971</v>
      </c>
      <c r="Z5544" s="18">
        <v>62.953567150867862</v>
      </c>
      <c r="AA5544" s="18">
        <v>162.1840629121817</v>
      </c>
      <c r="AB5544" s="18">
        <v>131.2949523925781</v>
      </c>
      <c r="AC5544" s="18">
        <v>99.434104919433594</v>
      </c>
      <c r="AD5544" s="18">
        <v>103.1806564331055</v>
      </c>
      <c r="AE5544" s="18">
        <v>124.3250350952148</v>
      </c>
      <c r="AF5544" s="18">
        <v>115.08034515380859</v>
      </c>
      <c r="AG5544" s="18">
        <v>110.3270263671875</v>
      </c>
      <c r="AH5544" s="18">
        <v>130.63093566894531</v>
      </c>
      <c r="AI5544" s="18">
        <v>92.641326904296875</v>
      </c>
      <c r="AJ5544" s="18">
        <v>89.588294982910156</v>
      </c>
      <c r="AK5544" s="18">
        <v>87.831855773925781</v>
      </c>
      <c r="AL5544" s="18">
        <v>105.8386688232422</v>
      </c>
      <c r="AM5544" s="18">
        <v>120.5395431518555</v>
      </c>
      <c r="AN5544" s="18">
        <v>144.1098937988281</v>
      </c>
      <c r="AO5544" s="18">
        <v>136.33143615722659</v>
      </c>
    </row>
    <row r="5545" spans="1:41" x14ac:dyDescent="0.3">
      <c r="A5545" s="4" t="s">
        <v>2614</v>
      </c>
      <c r="B5545" s="8" t="s">
        <v>12040</v>
      </c>
      <c r="C5545" s="87" t="s">
        <v>130</v>
      </c>
      <c r="D5545" s="87" t="s">
        <v>87</v>
      </c>
      <c r="E5545" s="87" t="s">
        <v>2613</v>
      </c>
      <c r="F5545" s="110">
        <v>1.310315308327507</v>
      </c>
      <c r="G5545" s="18">
        <v>7.8872875751309808</v>
      </c>
      <c r="H5545" s="18">
        <v>11.861535161098001</v>
      </c>
      <c r="I5545" s="18">
        <v>31.93792023127568</v>
      </c>
      <c r="J5545" s="18">
        <v>56.921943664550781</v>
      </c>
      <c r="K5545" s="18">
        <v>72.979812622070313</v>
      </c>
      <c r="L5545" s="18">
        <v>62.765495300292969</v>
      </c>
      <c r="M5545" s="18">
        <v>56.298587799072273</v>
      </c>
      <c r="N5545" s="18">
        <v>53.005245208740227</v>
      </c>
      <c r="O5545" s="18">
        <v>48.686267852783203</v>
      </c>
      <c r="P5545" s="18">
        <v>50.490951538085938</v>
      </c>
      <c r="Q5545" s="18">
        <v>45.196201324462891</v>
      </c>
      <c r="R5545" s="18">
        <v>45.935432434082031</v>
      </c>
      <c r="S5545" s="18">
        <v>40.272663116455078</v>
      </c>
      <c r="T5545" s="18">
        <v>53.402355194091797</v>
      </c>
      <c r="U5545" s="18">
        <v>71.736198425292969</v>
      </c>
      <c r="V5545" s="18">
        <v>114.63002014160161</v>
      </c>
      <c r="W5545" s="18">
        <v>131.26652526855469</v>
      </c>
      <c r="X5545" s="103">
        <v>1.8445499496154021</v>
      </c>
      <c r="Y5545" s="18">
        <v>7.9656535247152718</v>
      </c>
      <c r="Z5545" s="18">
        <v>44.162629583543549</v>
      </c>
      <c r="AA5545" s="18">
        <v>113.7739292450256</v>
      </c>
      <c r="AB5545" s="18">
        <v>92.104873657226563</v>
      </c>
      <c r="AC5545" s="18">
        <v>64.695289611816406</v>
      </c>
      <c r="AD5545" s="18">
        <v>46.595787048339837</v>
      </c>
      <c r="AE5545" s="18">
        <v>58.354621887207031</v>
      </c>
      <c r="AF5545" s="18">
        <v>53.615386962890632</v>
      </c>
      <c r="AG5545" s="18">
        <v>60.117088317871087</v>
      </c>
      <c r="AH5545" s="18">
        <v>65.78955078125</v>
      </c>
      <c r="AI5545" s="18">
        <v>60.05023193359375</v>
      </c>
      <c r="AJ5545" s="18">
        <v>54.848457336425781</v>
      </c>
      <c r="AK5545" s="18">
        <v>55.72686767578125</v>
      </c>
      <c r="AL5545" s="18">
        <v>68.802337646484375</v>
      </c>
      <c r="AM5545" s="18">
        <v>97.966110229492188</v>
      </c>
      <c r="AN5545" s="18">
        <v>130.6068115234375</v>
      </c>
      <c r="AO5545" s="18">
        <v>128.91380310058591</v>
      </c>
    </row>
    <row r="5546" spans="1:41" x14ac:dyDescent="0.3">
      <c r="A5546" s="4" t="s">
        <v>2637</v>
      </c>
      <c r="B5546" s="8" t="s">
        <v>12041</v>
      </c>
      <c r="C5546" s="87" t="s">
        <v>130</v>
      </c>
      <c r="D5546" s="87" t="s">
        <v>87</v>
      </c>
      <c r="E5546" s="87" t="s">
        <v>2630</v>
      </c>
      <c r="F5546" s="110">
        <v>1.8177874111697769</v>
      </c>
      <c r="G5546" s="18">
        <v>10.94195570427185</v>
      </c>
      <c r="H5546" s="18">
        <v>16.455389901926079</v>
      </c>
      <c r="I5546" s="18">
        <v>44.307159480156628</v>
      </c>
      <c r="J5546" s="18">
        <v>78.967247009277344</v>
      </c>
      <c r="K5546" s="18">
        <v>87.728782653808594</v>
      </c>
      <c r="L5546" s="18">
        <v>70.361625671386719</v>
      </c>
      <c r="M5546" s="18">
        <v>76.574417114257813</v>
      </c>
      <c r="N5546" s="18">
        <v>66.165603637695313</v>
      </c>
      <c r="O5546" s="18">
        <v>64.085845947265625</v>
      </c>
      <c r="P5546" s="18">
        <v>61.142612457275391</v>
      </c>
      <c r="Q5546" s="18">
        <v>60.201675415039063</v>
      </c>
      <c r="R5546" s="18">
        <v>58.249000549316413</v>
      </c>
      <c r="S5546" s="18">
        <v>52.247718811035163</v>
      </c>
      <c r="T5546" s="18">
        <v>64.824623107910156</v>
      </c>
      <c r="U5546" s="18">
        <v>90.772720336914063</v>
      </c>
      <c r="V5546" s="18">
        <v>123.6966552734375</v>
      </c>
      <c r="W5546" s="18">
        <v>108.0006790161133</v>
      </c>
      <c r="X5546" s="103">
        <v>1.2771649354323309</v>
      </c>
      <c r="Y5546" s="18">
        <v>5.5154122400916901</v>
      </c>
      <c r="Z5546" s="18">
        <v>30.578170015048201</v>
      </c>
      <c r="AA5546" s="18">
        <v>78.776979191267301</v>
      </c>
      <c r="AB5546" s="18">
        <v>63.773342132568359</v>
      </c>
      <c r="AC5546" s="18">
        <v>76.669929504394531</v>
      </c>
      <c r="AD5546" s="18">
        <v>68.523628234863281</v>
      </c>
      <c r="AE5546" s="18">
        <v>66.601364135742188</v>
      </c>
      <c r="AF5546" s="18">
        <v>75.34783935546875</v>
      </c>
      <c r="AG5546" s="18">
        <v>78.374626159667969</v>
      </c>
      <c r="AH5546" s="18">
        <v>73.401939392089844</v>
      </c>
      <c r="AI5546" s="18">
        <v>65.220603942871094</v>
      </c>
      <c r="AJ5546" s="18">
        <v>55.002414703369141</v>
      </c>
      <c r="AK5546" s="18">
        <v>64.819610595703125</v>
      </c>
      <c r="AL5546" s="18">
        <v>76.569160461425781</v>
      </c>
      <c r="AM5546" s="18">
        <v>100.3094863891602</v>
      </c>
      <c r="AN5546" s="18">
        <v>128.00047302246091</v>
      </c>
      <c r="AO5546" s="18">
        <v>101.47617340087891</v>
      </c>
    </row>
    <row r="5547" spans="1:41" x14ac:dyDescent="0.3">
      <c r="A5547" s="4" t="s">
        <v>140</v>
      </c>
      <c r="B5547" s="8" t="s">
        <v>12042</v>
      </c>
      <c r="C5547" s="87" t="s">
        <v>130</v>
      </c>
      <c r="D5547" s="87" t="s">
        <v>87</v>
      </c>
      <c r="E5547" s="87" t="s">
        <v>131</v>
      </c>
      <c r="F5547" s="110">
        <v>2.7145476293110269</v>
      </c>
      <c r="G5547" s="18">
        <v>16.339897467957151</v>
      </c>
      <c r="H5547" s="18">
        <v>24.573247329794651</v>
      </c>
      <c r="I5547" s="18">
        <v>66.164994866460489</v>
      </c>
      <c r="J5547" s="18">
        <v>117.9237747192383</v>
      </c>
      <c r="K5547" s="18">
        <v>110.8107376098633</v>
      </c>
      <c r="L5547" s="18">
        <v>119.02210998535161</v>
      </c>
      <c r="M5547" s="18">
        <v>109.7697372436523</v>
      </c>
      <c r="N5547" s="18">
        <v>104.9028015136719</v>
      </c>
      <c r="O5547" s="18">
        <v>89.443023681640625</v>
      </c>
      <c r="P5547" s="18">
        <v>99.572418212890625</v>
      </c>
      <c r="Q5547" s="18">
        <v>94.935874938964844</v>
      </c>
      <c r="R5547" s="18">
        <v>72.469627380371094</v>
      </c>
      <c r="S5547" s="18">
        <v>81.575813293457031</v>
      </c>
      <c r="T5547" s="18">
        <v>94.8975830078125</v>
      </c>
      <c r="U5547" s="18">
        <v>113.7907028198242</v>
      </c>
      <c r="V5547" s="18">
        <v>120.4976043701172</v>
      </c>
      <c r="W5547" s="18">
        <v>111.394416809082</v>
      </c>
      <c r="X5547" s="103">
        <v>1.911778159352242</v>
      </c>
      <c r="Y5547" s="18">
        <v>8.2559772570502012</v>
      </c>
      <c r="Z5547" s="18">
        <v>45.772222495240982</v>
      </c>
      <c r="AA5547" s="18">
        <v>117.9206413356706</v>
      </c>
      <c r="AB5547" s="18">
        <v>95.461814880371094</v>
      </c>
      <c r="AC5547" s="18">
        <v>75.883995056152344</v>
      </c>
      <c r="AD5547" s="18">
        <v>83.016471862792969</v>
      </c>
      <c r="AE5547" s="18">
        <v>83.388778686523438</v>
      </c>
      <c r="AF5547" s="18">
        <v>97.032958984375</v>
      </c>
      <c r="AG5547" s="18">
        <v>98.747917175292969</v>
      </c>
      <c r="AH5547" s="18">
        <v>115.3373489379883</v>
      </c>
      <c r="AI5547" s="18">
        <v>89.16058349609375</v>
      </c>
      <c r="AJ5547" s="18">
        <v>76.957611083984375</v>
      </c>
      <c r="AK5547" s="18">
        <v>92.918708801269531</v>
      </c>
      <c r="AL5547" s="18">
        <v>101.1429977416992</v>
      </c>
      <c r="AM5547" s="18">
        <v>165.3451843261719</v>
      </c>
      <c r="AN5547" s="18">
        <v>153.6994934082031</v>
      </c>
      <c r="AO5547" s="18">
        <v>129.45445251464841</v>
      </c>
    </row>
    <row r="5548" spans="1:41" x14ac:dyDescent="0.3">
      <c r="A5548" s="4" t="s">
        <v>2663</v>
      </c>
      <c r="B5548" s="8" t="s">
        <v>12043</v>
      </c>
      <c r="C5548" s="87" t="s">
        <v>130</v>
      </c>
      <c r="D5548" s="87" t="s">
        <v>87</v>
      </c>
      <c r="E5548" s="87" t="s">
        <v>2662</v>
      </c>
      <c r="F5548" s="110">
        <v>1.2063218152361219</v>
      </c>
      <c r="G5548" s="18">
        <v>7.2613110786790767</v>
      </c>
      <c r="H5548" s="18">
        <v>10.92014153851769</v>
      </c>
      <c r="I5548" s="18">
        <v>29.40315942537184</v>
      </c>
      <c r="J5548" s="18">
        <v>52.404319763183587</v>
      </c>
      <c r="K5548" s="18">
        <v>58.650444030761719</v>
      </c>
      <c r="L5548" s="18">
        <v>63.179691314697273</v>
      </c>
      <c r="M5548" s="18">
        <v>44.685672760009773</v>
      </c>
      <c r="N5548" s="18">
        <v>52.198623657226563</v>
      </c>
      <c r="O5548" s="18">
        <v>37.34881591796875</v>
      </c>
      <c r="P5548" s="18">
        <v>45.046741485595703</v>
      </c>
      <c r="Q5548" s="18">
        <v>32.101219177246087</v>
      </c>
      <c r="R5548" s="18">
        <v>28.051359176635739</v>
      </c>
      <c r="S5548" s="18">
        <v>40.122516632080078</v>
      </c>
      <c r="T5548" s="18">
        <v>50.266799926757813</v>
      </c>
      <c r="U5548" s="18">
        <v>74.3822021484375</v>
      </c>
      <c r="V5548" s="18">
        <v>120.3640441894531</v>
      </c>
      <c r="W5548" s="18">
        <v>93.150680541992188</v>
      </c>
      <c r="X5548" s="103">
        <v>0.9363050883146935</v>
      </c>
      <c r="Y5548" s="18">
        <v>4.0434155380275119</v>
      </c>
      <c r="Z5548" s="18">
        <v>22.4172269235921</v>
      </c>
      <c r="AA5548" s="18">
        <v>57.752357908163333</v>
      </c>
      <c r="AB5548" s="18">
        <v>46.753009796142578</v>
      </c>
      <c r="AC5548" s="18">
        <v>63.730091094970703</v>
      </c>
      <c r="AD5548" s="18">
        <v>45.261924743652337</v>
      </c>
      <c r="AE5548" s="18">
        <v>41.785358428955078</v>
      </c>
      <c r="AF5548" s="18">
        <v>47.226573944091797</v>
      </c>
      <c r="AG5548" s="18">
        <v>67.639289855957031</v>
      </c>
      <c r="AH5548" s="18">
        <v>54.859054565429688</v>
      </c>
      <c r="AI5548" s="18">
        <v>45.502037048339837</v>
      </c>
      <c r="AJ5548" s="18">
        <v>32.189250946044922</v>
      </c>
      <c r="AK5548" s="18">
        <v>42.438449859619141</v>
      </c>
      <c r="AL5548" s="18">
        <v>60.989860534667969</v>
      </c>
      <c r="AM5548" s="18">
        <v>78.39776611328125</v>
      </c>
      <c r="AN5548" s="18">
        <v>95.34393310546875</v>
      </c>
      <c r="AO5548" s="18">
        <v>124.1347351074219</v>
      </c>
    </row>
    <row r="5549" spans="1:41" x14ac:dyDescent="0.3">
      <c r="A5549" s="4" t="s">
        <v>133</v>
      </c>
      <c r="B5549" s="8" t="s">
        <v>12044</v>
      </c>
      <c r="C5549" s="87" t="s">
        <v>130</v>
      </c>
      <c r="D5549" s="87" t="s">
        <v>87</v>
      </c>
      <c r="E5549" s="87" t="s">
        <v>131</v>
      </c>
      <c r="F5549" s="110">
        <v>2.4522301924949801</v>
      </c>
      <c r="G5549" s="18">
        <v>14.76090877188501</v>
      </c>
      <c r="H5549" s="18">
        <v>22.198637584805741</v>
      </c>
      <c r="I5549" s="18">
        <v>59.771210623035003</v>
      </c>
      <c r="J5549" s="18">
        <v>106.52833557128911</v>
      </c>
      <c r="K5549" s="18">
        <v>151.6084289550781</v>
      </c>
      <c r="L5549" s="18">
        <v>127.8713455200195</v>
      </c>
      <c r="M5549" s="18">
        <v>135.02473449707031</v>
      </c>
      <c r="N5549" s="18">
        <v>109.7903137207031</v>
      </c>
      <c r="O5549" s="18">
        <v>114.40509033203131</v>
      </c>
      <c r="P5549" s="18">
        <v>115.1690139770508</v>
      </c>
      <c r="Q5549" s="18">
        <v>108.8003616333008</v>
      </c>
      <c r="R5549" s="18">
        <v>108.27818298339839</v>
      </c>
      <c r="S5549" s="18">
        <v>90.312156677246094</v>
      </c>
      <c r="T5549" s="18">
        <v>100.77964019775391</v>
      </c>
      <c r="U5549" s="18">
        <v>114.945068359375</v>
      </c>
      <c r="V5549" s="18">
        <v>157.2054443359375</v>
      </c>
      <c r="W5549" s="18">
        <v>124.22963714599609</v>
      </c>
      <c r="X5549" s="103">
        <v>2.223561871840821</v>
      </c>
      <c r="Y5549" s="18">
        <v>9.6024092302539064</v>
      </c>
      <c r="Z5549" s="18">
        <v>53.237018234541019</v>
      </c>
      <c r="AA5549" s="18">
        <v>137.15181371559081</v>
      </c>
      <c r="AB5549" s="18">
        <v>111.0302734375</v>
      </c>
      <c r="AC5549" s="18">
        <v>93.759078979492188</v>
      </c>
      <c r="AD5549" s="18">
        <v>95.970367431640625</v>
      </c>
      <c r="AE5549" s="18">
        <v>112.2937088012695</v>
      </c>
      <c r="AF5549" s="18">
        <v>104.6191482543945</v>
      </c>
      <c r="AG5549" s="18">
        <v>119.5075378417969</v>
      </c>
      <c r="AH5549" s="18">
        <v>123.409049987793</v>
      </c>
      <c r="AI5549" s="18">
        <v>98.503959655761719</v>
      </c>
      <c r="AJ5549" s="18">
        <v>108.0055389404297</v>
      </c>
      <c r="AK5549" s="18">
        <v>114.4972229003906</v>
      </c>
      <c r="AL5549" s="18">
        <v>117.5930252075195</v>
      </c>
      <c r="AM5549" s="18">
        <v>117.594367980957</v>
      </c>
      <c r="AN5549" s="18">
        <v>162.97145080566409</v>
      </c>
      <c r="AO5549" s="18">
        <v>143.3342590332031</v>
      </c>
    </row>
    <row r="5550" spans="1:41" x14ac:dyDescent="0.3">
      <c r="A5550" s="4" t="s">
        <v>2551</v>
      </c>
      <c r="B5550" s="8" t="s">
        <v>12045</v>
      </c>
      <c r="C5550" s="87" t="s">
        <v>130</v>
      </c>
      <c r="D5550" s="87" t="s">
        <v>87</v>
      </c>
      <c r="E5550" s="87" t="s">
        <v>2543</v>
      </c>
      <c r="F5550" s="110">
        <v>2.0063297318298798</v>
      </c>
      <c r="G5550" s="18">
        <v>12.07686383949536</v>
      </c>
      <c r="H5550" s="18">
        <v>18.16215570985927</v>
      </c>
      <c r="I5550" s="18">
        <v>48.902732438201383</v>
      </c>
      <c r="J5550" s="18">
        <v>87.157791137695313</v>
      </c>
      <c r="K5550" s="18">
        <v>87.884613037109375</v>
      </c>
      <c r="L5550" s="18">
        <v>81.206062316894531</v>
      </c>
      <c r="M5550" s="18">
        <v>106.68267822265631</v>
      </c>
      <c r="N5550" s="18">
        <v>92.522964477539063</v>
      </c>
      <c r="O5550" s="18">
        <v>84.260406494140625</v>
      </c>
      <c r="P5550" s="18">
        <v>83.008216857910156</v>
      </c>
      <c r="Q5550" s="18">
        <v>71.825225830078125</v>
      </c>
      <c r="R5550" s="18">
        <v>64.534751892089844</v>
      </c>
      <c r="S5550" s="18">
        <v>67.81591796875</v>
      </c>
      <c r="T5550" s="18">
        <v>89.456001281738281</v>
      </c>
      <c r="U5550" s="18">
        <v>99.72540283203125</v>
      </c>
      <c r="V5550" s="18">
        <v>141.44020080566409</v>
      </c>
      <c r="W5550" s="18">
        <v>131.00299072265631</v>
      </c>
      <c r="X5550" s="103">
        <v>1.7521161078371199</v>
      </c>
      <c r="Y5550" s="18">
        <v>7.5664797545944529</v>
      </c>
      <c r="Z5550" s="18">
        <v>41.94955776280522</v>
      </c>
      <c r="AA5550" s="18">
        <v>108.072505232886</v>
      </c>
      <c r="AB5550" s="18">
        <v>87.489326477050781</v>
      </c>
      <c r="AC5550" s="18">
        <v>72.278816223144531</v>
      </c>
      <c r="AD5550" s="18">
        <v>75.934791564941406</v>
      </c>
      <c r="AE5550" s="18">
        <v>88.720489501953125</v>
      </c>
      <c r="AF5550" s="18">
        <v>82.024398803710938</v>
      </c>
      <c r="AG5550" s="18">
        <v>79.740753173828125</v>
      </c>
      <c r="AH5550" s="18">
        <v>102.3807754516602</v>
      </c>
      <c r="AI5550" s="18">
        <v>79.454330444335938</v>
      </c>
      <c r="AJ5550" s="18">
        <v>76.468299865722656</v>
      </c>
      <c r="AK5550" s="18">
        <v>73.568313598632813</v>
      </c>
      <c r="AL5550" s="18">
        <v>99.299461364746094</v>
      </c>
      <c r="AM5550" s="18">
        <v>113.4907150268555</v>
      </c>
      <c r="AN5550" s="18">
        <v>135.32609558105469</v>
      </c>
      <c r="AO5550" s="18">
        <v>132.56050109863281</v>
      </c>
    </row>
    <row r="5551" spans="1:41" x14ac:dyDescent="0.3">
      <c r="A5551" s="4" t="s">
        <v>164</v>
      </c>
      <c r="B5551" s="8" t="s">
        <v>12046</v>
      </c>
      <c r="C5551" s="87" t="s">
        <v>130</v>
      </c>
      <c r="D5551" s="87" t="s">
        <v>87</v>
      </c>
      <c r="E5551" s="87" t="s">
        <v>154</v>
      </c>
      <c r="F5551" s="110">
        <v>4.3901821135587156</v>
      </c>
      <c r="G5551" s="18">
        <v>26.426180490123041</v>
      </c>
      <c r="H5551" s="18">
        <v>39.741808076765992</v>
      </c>
      <c r="I5551" s="18">
        <v>107.0072869121711</v>
      </c>
      <c r="J5551" s="18">
        <v>190.7156982421875</v>
      </c>
      <c r="K5551" s="18">
        <v>174.95185852050781</v>
      </c>
      <c r="L5551" s="18">
        <v>219.66722106933591</v>
      </c>
      <c r="M5551" s="18">
        <v>204.4722900390625</v>
      </c>
      <c r="N5551" s="18">
        <v>186.08209228515631</v>
      </c>
      <c r="O5551" s="18">
        <v>186.0504455566406</v>
      </c>
      <c r="P5551" s="18">
        <v>169.92579650878909</v>
      </c>
      <c r="Q5551" s="18">
        <v>165.73582458496091</v>
      </c>
      <c r="R5551" s="18">
        <v>144.12425231933591</v>
      </c>
      <c r="S5551" s="18">
        <v>127.87840270996089</v>
      </c>
      <c r="T5551" s="18">
        <v>128.84867858886719</v>
      </c>
      <c r="U5551" s="18">
        <v>132.06217956542969</v>
      </c>
      <c r="V5551" s="18">
        <v>150.1516418457031</v>
      </c>
      <c r="W5551" s="18">
        <v>129.85919189453131</v>
      </c>
      <c r="X5551" s="103">
        <v>3.2617968413729099</v>
      </c>
      <c r="Y5551" s="18">
        <v>14.086007002306831</v>
      </c>
      <c r="Z5551" s="18">
        <v>78.094673290012665</v>
      </c>
      <c r="AA5551" s="18">
        <v>201.1913220996737</v>
      </c>
      <c r="AB5551" s="18">
        <v>162.87300109863281</v>
      </c>
      <c r="AC5551" s="18">
        <v>122.3234481811523</v>
      </c>
      <c r="AD5551" s="18">
        <v>180.41571044921881</v>
      </c>
      <c r="AE5551" s="18">
        <v>148.0349426269531</v>
      </c>
      <c r="AF5551" s="18">
        <v>166.10826110839841</v>
      </c>
      <c r="AG5551" s="18">
        <v>178.31135559082031</v>
      </c>
      <c r="AH5551" s="18">
        <v>127.1078262329102</v>
      </c>
      <c r="AI5551" s="18">
        <v>145.3927001953125</v>
      </c>
      <c r="AJ5551" s="18">
        <v>108.0327835083008</v>
      </c>
      <c r="AK5551" s="18">
        <v>124.8551330566406</v>
      </c>
      <c r="AL5551" s="18">
        <v>123.0236358642578</v>
      </c>
      <c r="AM5551" s="18">
        <v>133.8513488769531</v>
      </c>
      <c r="AN5551" s="18">
        <v>156.4400939941406</v>
      </c>
      <c r="AO5551" s="18">
        <v>132.65892028808591</v>
      </c>
    </row>
    <row r="5552" spans="1:41" x14ac:dyDescent="0.3">
      <c r="A5552" s="4" t="s">
        <v>2590</v>
      </c>
      <c r="B5552" s="8" t="s">
        <v>12047</v>
      </c>
      <c r="C5552" s="87" t="s">
        <v>130</v>
      </c>
      <c r="D5552" s="87" t="s">
        <v>87</v>
      </c>
      <c r="E5552" s="87" t="s">
        <v>2585</v>
      </c>
      <c r="F5552" s="110">
        <v>1.716857695005539</v>
      </c>
      <c r="G5552" s="18">
        <v>10.334421249622309</v>
      </c>
      <c r="H5552" s="18">
        <v>15.5417308997964</v>
      </c>
      <c r="I5552" s="18">
        <v>41.847075862623988</v>
      </c>
      <c r="J5552" s="18">
        <v>74.582717895507813</v>
      </c>
      <c r="K5552" s="18">
        <v>66.323806762695313</v>
      </c>
      <c r="L5552" s="18">
        <v>68.794509887695313</v>
      </c>
      <c r="M5552" s="18">
        <v>64.892890930175781</v>
      </c>
      <c r="N5552" s="18">
        <v>59.055492401123047</v>
      </c>
      <c r="O5552" s="18">
        <v>60.888023376464837</v>
      </c>
      <c r="P5552" s="18">
        <v>65.064895629882813</v>
      </c>
      <c r="Q5552" s="18">
        <v>46.000225067138672</v>
      </c>
      <c r="R5552" s="18">
        <v>42.354084014892578</v>
      </c>
      <c r="S5552" s="18">
        <v>56.796100616455078</v>
      </c>
      <c r="T5552" s="18">
        <v>56.627613067626953</v>
      </c>
      <c r="U5552" s="18">
        <v>84.330581665039063</v>
      </c>
      <c r="V5552" s="18">
        <v>107.46095275878911</v>
      </c>
      <c r="W5552" s="18">
        <v>96.845970153808594</v>
      </c>
      <c r="X5552" s="103">
        <v>1.1904881071941871</v>
      </c>
      <c r="Y5552" s="18">
        <v>5.1411000223551788</v>
      </c>
      <c r="Z5552" s="18">
        <v>28.502933906773809</v>
      </c>
      <c r="AA5552" s="18">
        <v>73.430654292228368</v>
      </c>
      <c r="AB5552" s="18">
        <v>59.445262908935547</v>
      </c>
      <c r="AC5552" s="18">
        <v>56.284286499023438</v>
      </c>
      <c r="AD5552" s="18">
        <v>53.707633972167969</v>
      </c>
      <c r="AE5552" s="18">
        <v>60.881114959716797</v>
      </c>
      <c r="AF5552" s="18">
        <v>75.546028137207031</v>
      </c>
      <c r="AG5552" s="18">
        <v>70.160430908203125</v>
      </c>
      <c r="AH5552" s="18">
        <v>65.237533569335938</v>
      </c>
      <c r="AI5552" s="18">
        <v>63.422267913818359</v>
      </c>
      <c r="AJ5552" s="18">
        <v>42.190803527832031</v>
      </c>
      <c r="AK5552" s="18">
        <v>55.484264373779297</v>
      </c>
      <c r="AL5552" s="18">
        <v>71.007102966308594</v>
      </c>
      <c r="AM5552" s="18">
        <v>94.040206909179688</v>
      </c>
      <c r="AN5552" s="18">
        <v>120.4228057861328</v>
      </c>
      <c r="AO5552" s="18">
        <v>126.98715972900391</v>
      </c>
    </row>
    <row r="5553" spans="1:41" x14ac:dyDescent="0.3">
      <c r="A5553" s="4" t="s">
        <v>157</v>
      </c>
      <c r="B5553" s="8" t="s">
        <v>12048</v>
      </c>
      <c r="C5553" s="87" t="s">
        <v>130</v>
      </c>
      <c r="D5553" s="87" t="s">
        <v>87</v>
      </c>
      <c r="E5553" s="87" t="s">
        <v>154</v>
      </c>
      <c r="F5553" s="110">
        <v>2.8208755289897232</v>
      </c>
      <c r="G5553" s="18">
        <v>16.97992564796521</v>
      </c>
      <c r="H5553" s="18">
        <v>25.535773000241381</v>
      </c>
      <c r="I5553" s="18">
        <v>68.756655023916636</v>
      </c>
      <c r="J5553" s="18">
        <v>122.5428085327148</v>
      </c>
      <c r="K5553" s="18">
        <v>129.7919006347656</v>
      </c>
      <c r="L5553" s="18">
        <v>140.61981201171881</v>
      </c>
      <c r="M5553" s="18">
        <v>102.547119140625</v>
      </c>
      <c r="N5553" s="18">
        <v>103.79925537109381</v>
      </c>
      <c r="O5553" s="18">
        <v>103.4973831176758</v>
      </c>
      <c r="P5553" s="18">
        <v>114.83226013183589</v>
      </c>
      <c r="Q5553" s="18">
        <v>96.671485900878906</v>
      </c>
      <c r="R5553" s="18">
        <v>89.725807189941406</v>
      </c>
      <c r="S5553" s="18">
        <v>93.464019775390625</v>
      </c>
      <c r="T5553" s="18">
        <v>104.675048828125</v>
      </c>
      <c r="U5553" s="18">
        <v>107.108154296875</v>
      </c>
      <c r="V5553" s="18">
        <v>168.18598937988281</v>
      </c>
      <c r="W5553" s="18">
        <v>111.119758605957</v>
      </c>
      <c r="X5553" s="103">
        <v>2.2238482022469941</v>
      </c>
      <c r="Y5553" s="18">
        <v>9.6036457426127324</v>
      </c>
      <c r="Z5553" s="18">
        <v>53.243873621498139</v>
      </c>
      <c r="AA5553" s="18">
        <v>137.16947489921969</v>
      </c>
      <c r="AB5553" s="18">
        <v>111.04457092285161</v>
      </c>
      <c r="AC5553" s="18">
        <v>84.828483581542969</v>
      </c>
      <c r="AD5553" s="18">
        <v>131.02783203125</v>
      </c>
      <c r="AE5553" s="18">
        <v>106.03843688964839</v>
      </c>
      <c r="AF5553" s="18">
        <v>129.4690856933594</v>
      </c>
      <c r="AG5553" s="18">
        <v>114.5245819091797</v>
      </c>
      <c r="AH5553" s="18">
        <v>112.05410003662109</v>
      </c>
      <c r="AI5553" s="18">
        <v>118.588508605957</v>
      </c>
      <c r="AJ5553" s="18">
        <v>88.942512512207031</v>
      </c>
      <c r="AK5553" s="18">
        <v>108.5108642578125</v>
      </c>
      <c r="AL5553" s="18">
        <v>103.68748474121089</v>
      </c>
      <c r="AM5553" s="18">
        <v>132.53205871582031</v>
      </c>
      <c r="AN5553" s="18">
        <v>137.25270080566409</v>
      </c>
      <c r="AO5553" s="18">
        <v>85.024932861328125</v>
      </c>
    </row>
    <row r="5554" spans="1:41" x14ac:dyDescent="0.3">
      <c r="A5554" s="4" t="s">
        <v>2599</v>
      </c>
      <c r="B5554" s="8" t="s">
        <v>12049</v>
      </c>
      <c r="C5554" s="87" t="s">
        <v>130</v>
      </c>
      <c r="D5554" s="87" t="s">
        <v>87</v>
      </c>
      <c r="E5554" s="87" t="s">
        <v>2597</v>
      </c>
      <c r="F5554" s="110">
        <v>1.8235990157725981</v>
      </c>
      <c r="G5554" s="18">
        <v>10.97693796883374</v>
      </c>
      <c r="H5554" s="18">
        <v>16.507999034934489</v>
      </c>
      <c r="I5554" s="18">
        <v>44.448812838734533</v>
      </c>
      <c r="J5554" s="18">
        <v>79.219711303710938</v>
      </c>
      <c r="K5554" s="18">
        <v>85.689605712890625</v>
      </c>
      <c r="L5554" s="18">
        <v>78.177848815917969</v>
      </c>
      <c r="M5554" s="18">
        <v>72.969810485839844</v>
      </c>
      <c r="N5554" s="18">
        <v>71.574058532714844</v>
      </c>
      <c r="O5554" s="18">
        <v>69.141624450683594</v>
      </c>
      <c r="P5554" s="18">
        <v>66.086837768554688</v>
      </c>
      <c r="Q5554" s="18">
        <v>67.365394592285156</v>
      </c>
      <c r="R5554" s="18">
        <v>60.836544036865227</v>
      </c>
      <c r="S5554" s="18">
        <v>79.157905578613281</v>
      </c>
      <c r="T5554" s="18">
        <v>83.922218322753906</v>
      </c>
      <c r="U5554" s="18">
        <v>124.8484802246094</v>
      </c>
      <c r="V5554" s="18">
        <v>151.5140380859375</v>
      </c>
      <c r="W5554" s="18">
        <v>123.91131591796881</v>
      </c>
      <c r="X5554" s="103">
        <v>1.329932772097725</v>
      </c>
      <c r="Y5554" s="18">
        <v>5.7432891290926822</v>
      </c>
      <c r="Z5554" s="18">
        <v>31.841549423702649</v>
      </c>
      <c r="AA5554" s="18">
        <v>82.031759099197345</v>
      </c>
      <c r="AB5554" s="18">
        <v>66.408226013183594</v>
      </c>
      <c r="AC5554" s="18">
        <v>73.288581848144531</v>
      </c>
      <c r="AD5554" s="18">
        <v>66.114105224609375</v>
      </c>
      <c r="AE5554" s="18">
        <v>62.298301696777337</v>
      </c>
      <c r="AF5554" s="18">
        <v>66.701072692871094</v>
      </c>
      <c r="AG5554" s="18">
        <v>84.771430969238281</v>
      </c>
      <c r="AH5554" s="18">
        <v>82.494293212890625</v>
      </c>
      <c r="AI5554" s="18">
        <v>79.198036193847656</v>
      </c>
      <c r="AJ5554" s="18">
        <v>61.812015533447273</v>
      </c>
      <c r="AK5554" s="18">
        <v>80.396224975585938</v>
      </c>
      <c r="AL5554" s="18">
        <v>107.9577102661133</v>
      </c>
      <c r="AM5554" s="18">
        <v>124.71189117431641</v>
      </c>
      <c r="AN5554" s="18">
        <v>146.42765808105469</v>
      </c>
      <c r="AO5554" s="18">
        <v>151.28302001953131</v>
      </c>
    </row>
    <row r="5555" spans="1:41" x14ac:dyDescent="0.3">
      <c r="A5555" s="4" t="s">
        <v>2616</v>
      </c>
      <c r="B5555" s="8" t="s">
        <v>12050</v>
      </c>
      <c r="C5555" s="87" t="s">
        <v>130</v>
      </c>
      <c r="D5555" s="87" t="s">
        <v>87</v>
      </c>
      <c r="E5555" s="87" t="s">
        <v>2613</v>
      </c>
      <c r="F5555" s="110">
        <v>1.8582153922385409</v>
      </c>
      <c r="G5555" s="18">
        <v>11.185307140941161</v>
      </c>
      <c r="H5555" s="18">
        <v>16.82136129514091</v>
      </c>
      <c r="I5555" s="18">
        <v>45.292560189649812</v>
      </c>
      <c r="J5555" s="18">
        <v>80.723495483398438</v>
      </c>
      <c r="K5555" s="18">
        <v>78.763603210449219</v>
      </c>
      <c r="L5555" s="18">
        <v>64.737075805664063</v>
      </c>
      <c r="M5555" s="18">
        <v>60.830177307128913</v>
      </c>
      <c r="N5555" s="18">
        <v>71.840179443359375</v>
      </c>
      <c r="O5555" s="18">
        <v>63.537834167480469</v>
      </c>
      <c r="P5555" s="18">
        <v>55.249050140380859</v>
      </c>
      <c r="Q5555" s="18">
        <v>48.636970520019531</v>
      </c>
      <c r="R5555" s="18">
        <v>50.743518829345703</v>
      </c>
      <c r="S5555" s="18">
        <v>55.902721405029297</v>
      </c>
      <c r="T5555" s="18">
        <v>74.409133911132813</v>
      </c>
      <c r="U5555" s="18">
        <v>86.498542785644531</v>
      </c>
      <c r="V5555" s="18">
        <v>106.6137161254883</v>
      </c>
      <c r="W5555" s="18">
        <v>115.9909210205078</v>
      </c>
      <c r="X5555" s="103">
        <v>1.189264250975697</v>
      </c>
      <c r="Y5555" s="18">
        <v>5.1358148227851723</v>
      </c>
      <c r="Z5555" s="18">
        <v>28.473632066044591</v>
      </c>
      <c r="AA5555" s="18">
        <v>73.355165455052855</v>
      </c>
      <c r="AB5555" s="18">
        <v>59.384151458740227</v>
      </c>
      <c r="AC5555" s="18">
        <v>60.142208099365227</v>
      </c>
      <c r="AD5555" s="18">
        <v>77.940254211425781</v>
      </c>
      <c r="AE5555" s="18">
        <v>71.591278076171875</v>
      </c>
      <c r="AF5555" s="18">
        <v>63.979099273681641</v>
      </c>
      <c r="AG5555" s="18">
        <v>71.480720520019531</v>
      </c>
      <c r="AH5555" s="18">
        <v>69.815902709960938</v>
      </c>
      <c r="AI5555" s="18">
        <v>64.046730041503906</v>
      </c>
      <c r="AJ5555" s="18">
        <v>51.357158660888672</v>
      </c>
      <c r="AK5555" s="18">
        <v>64.433235168457031</v>
      </c>
      <c r="AL5555" s="18">
        <v>74.398452758789063</v>
      </c>
      <c r="AM5555" s="18">
        <v>111.4113006591797</v>
      </c>
      <c r="AN5555" s="18">
        <v>137.35963439941409</v>
      </c>
      <c r="AO5555" s="18">
        <v>119.0074005126953</v>
      </c>
    </row>
    <row r="5556" spans="1:41" x14ac:dyDescent="0.3">
      <c r="A5556" s="4" t="s">
        <v>2587</v>
      </c>
      <c r="B5556" s="8" t="s">
        <v>12051</v>
      </c>
      <c r="C5556" s="87" t="s">
        <v>130</v>
      </c>
      <c r="D5556" s="87" t="s">
        <v>87</v>
      </c>
      <c r="E5556" s="87" t="s">
        <v>2585</v>
      </c>
      <c r="F5556" s="110">
        <v>1.54608686114727</v>
      </c>
      <c r="G5556" s="18">
        <v>9.3064864712335194</v>
      </c>
      <c r="H5556" s="18">
        <v>13.995840198965491</v>
      </c>
      <c r="I5556" s="18">
        <v>37.684669123626627</v>
      </c>
      <c r="J5556" s="18">
        <v>67.164192199707031</v>
      </c>
      <c r="K5556" s="18">
        <v>82.152847290039063</v>
      </c>
      <c r="L5556" s="18">
        <v>90.8128662109375</v>
      </c>
      <c r="M5556" s="18">
        <v>113.821044921875</v>
      </c>
      <c r="N5556" s="18">
        <v>87.213882446289063</v>
      </c>
      <c r="O5556" s="18">
        <v>85.20477294921875</v>
      </c>
      <c r="P5556" s="18">
        <v>71.428451538085938</v>
      </c>
      <c r="Q5556" s="18">
        <v>63.713970184326172</v>
      </c>
      <c r="R5556" s="18">
        <v>72.01031494140625</v>
      </c>
      <c r="S5556" s="18">
        <v>62.191898345947273</v>
      </c>
      <c r="T5556" s="18">
        <v>68.556053161621094</v>
      </c>
      <c r="U5556" s="18">
        <v>111.1393356323242</v>
      </c>
      <c r="V5556" s="18">
        <v>119.5337600708008</v>
      </c>
      <c r="W5556" s="18">
        <v>114.29527282714839</v>
      </c>
      <c r="X5556" s="103">
        <v>1.920958150528191</v>
      </c>
      <c r="Y5556" s="18">
        <v>8.2956208726014111</v>
      </c>
      <c r="Z5556" s="18">
        <v>45.992011907811879</v>
      </c>
      <c r="AA5556" s="18">
        <v>118.48687358475669</v>
      </c>
      <c r="AB5556" s="18">
        <v>95.920204162597656</v>
      </c>
      <c r="AC5556" s="18">
        <v>87.411300659179688</v>
      </c>
      <c r="AD5556" s="18">
        <v>81.036430358886719</v>
      </c>
      <c r="AE5556" s="18">
        <v>78.892723083496094</v>
      </c>
      <c r="AF5556" s="18">
        <v>81.252304077148438</v>
      </c>
      <c r="AG5556" s="18">
        <v>80.708267211914063</v>
      </c>
      <c r="AH5556" s="18">
        <v>79.811836242675781</v>
      </c>
      <c r="AI5556" s="18">
        <v>75.216995239257813</v>
      </c>
      <c r="AJ5556" s="18">
        <v>65.862022399902344</v>
      </c>
      <c r="AK5556" s="18">
        <v>65.196098327636719</v>
      </c>
      <c r="AL5556" s="18">
        <v>85.491386413574219</v>
      </c>
      <c r="AM5556" s="18">
        <v>115.5573806762695</v>
      </c>
      <c r="AN5556" s="18">
        <v>146.86460876464841</v>
      </c>
      <c r="AO5556" s="18">
        <v>96.951515197753906</v>
      </c>
    </row>
    <row r="5557" spans="1:41" x14ac:dyDescent="0.3">
      <c r="A5557" s="4" t="s">
        <v>2603</v>
      </c>
      <c r="B5557" s="8" t="s">
        <v>12052</v>
      </c>
      <c r="C5557" s="87" t="s">
        <v>130</v>
      </c>
      <c r="D5557" s="87" t="s">
        <v>87</v>
      </c>
      <c r="E5557" s="87" t="s">
        <v>2597</v>
      </c>
      <c r="F5557" s="110">
        <v>2.9527535193040308</v>
      </c>
      <c r="G5557" s="18">
        <v>17.773749567924561</v>
      </c>
      <c r="H5557" s="18">
        <v>26.729589029976061</v>
      </c>
      <c r="I5557" s="18">
        <v>71.971078840956082</v>
      </c>
      <c r="J5557" s="18">
        <v>128.27177429199219</v>
      </c>
      <c r="K5557" s="18">
        <v>101.5540237426758</v>
      </c>
      <c r="L5557" s="18">
        <v>108.8836288452148</v>
      </c>
      <c r="M5557" s="18">
        <v>103.66457366943359</v>
      </c>
      <c r="N5557" s="18">
        <v>118.4379501342773</v>
      </c>
      <c r="O5557" s="18">
        <v>93.986595153808594</v>
      </c>
      <c r="P5557" s="18">
        <v>113.4207000732422</v>
      </c>
      <c r="Q5557" s="18">
        <v>96.072189331054688</v>
      </c>
      <c r="R5557" s="18">
        <v>91.399757385253906</v>
      </c>
      <c r="S5557" s="18">
        <v>98.999832153320313</v>
      </c>
      <c r="T5557" s="18">
        <v>100.5927429199219</v>
      </c>
      <c r="U5557" s="18">
        <v>133.37614440917969</v>
      </c>
      <c r="V5557" s="18">
        <v>188.94660949707031</v>
      </c>
      <c r="W5557" s="18">
        <v>114.57659912109381</v>
      </c>
      <c r="X5557" s="103">
        <v>2.079418653316444</v>
      </c>
      <c r="Y5557" s="18">
        <v>8.9799295099612131</v>
      </c>
      <c r="Z5557" s="18">
        <v>49.785908890498</v>
      </c>
      <c r="AA5557" s="18">
        <v>128.26089680170509</v>
      </c>
      <c r="AB5557" s="18">
        <v>103.8326950073242</v>
      </c>
      <c r="AC5557" s="18">
        <v>82.941291809082031</v>
      </c>
      <c r="AD5557" s="18">
        <v>106.0082244873047</v>
      </c>
      <c r="AE5557" s="18">
        <v>92.730522155761719</v>
      </c>
      <c r="AF5557" s="18">
        <v>98.738502502441406</v>
      </c>
      <c r="AG5557" s="18">
        <v>102.30609130859381</v>
      </c>
      <c r="AH5557" s="18">
        <v>114.8523864746094</v>
      </c>
      <c r="AI5557" s="18">
        <v>96.883674621582031</v>
      </c>
      <c r="AJ5557" s="18">
        <v>87.702934265136719</v>
      </c>
      <c r="AK5557" s="18">
        <v>103.20216369628911</v>
      </c>
      <c r="AL5557" s="18">
        <v>127.3165969848633</v>
      </c>
      <c r="AM5557" s="18">
        <v>135.8322448730469</v>
      </c>
      <c r="AN5557" s="18">
        <v>147.29216003417969</v>
      </c>
      <c r="AO5557" s="18">
        <v>106.24034118652339</v>
      </c>
    </row>
    <row r="5558" spans="1:41" x14ac:dyDescent="0.3">
      <c r="A5558" s="4" t="s">
        <v>168</v>
      </c>
      <c r="B5558" s="8" t="s">
        <v>12053</v>
      </c>
      <c r="C5558" s="87" t="s">
        <v>130</v>
      </c>
      <c r="D5558" s="87" t="s">
        <v>87</v>
      </c>
      <c r="E5558" s="87" t="s">
        <v>154</v>
      </c>
      <c r="F5558" s="110">
        <v>2.8920858186484448</v>
      </c>
      <c r="G5558" s="18">
        <v>17.408567539941281</v>
      </c>
      <c r="H5558" s="18">
        <v>26.180399029755641</v>
      </c>
      <c r="I5558" s="18">
        <v>70.492350651001416</v>
      </c>
      <c r="J5558" s="18">
        <v>125.6362838745117</v>
      </c>
      <c r="K5558" s="18">
        <v>124.4879684448242</v>
      </c>
      <c r="L5558" s="18">
        <v>108.7692413330078</v>
      </c>
      <c r="M5558" s="18">
        <v>131.4122619628906</v>
      </c>
      <c r="N5558" s="18">
        <v>111.5610427856445</v>
      </c>
      <c r="O5558" s="18">
        <v>95.976158142089844</v>
      </c>
      <c r="P5558" s="18">
        <v>102.056037902832</v>
      </c>
      <c r="Q5558" s="18">
        <v>94.747177124023438</v>
      </c>
      <c r="R5558" s="18">
        <v>86.084159851074219</v>
      </c>
      <c r="S5558" s="18">
        <v>82.573295593261719</v>
      </c>
      <c r="T5558" s="18">
        <v>96.725013732910156</v>
      </c>
      <c r="U5558" s="18">
        <v>105.158576965332</v>
      </c>
      <c r="V5558" s="18">
        <v>143.05317687988281</v>
      </c>
      <c r="W5558" s="18">
        <v>96.043792724609375</v>
      </c>
      <c r="X5558" s="103">
        <v>2.4910057777439119</v>
      </c>
      <c r="Y5558" s="18">
        <v>10.75736060045929</v>
      </c>
      <c r="Z5558" s="18">
        <v>59.640220356140901</v>
      </c>
      <c r="AA5558" s="18">
        <v>153.6480566249119</v>
      </c>
      <c r="AB5558" s="18">
        <v>124.3846893310547</v>
      </c>
      <c r="AC5558" s="18">
        <v>105.8465194702148</v>
      </c>
      <c r="AD5558" s="18">
        <v>100.04075622558589</v>
      </c>
      <c r="AE5558" s="18">
        <v>100.33070373535161</v>
      </c>
      <c r="AF5558" s="18">
        <v>111.59600830078131</v>
      </c>
      <c r="AG5558" s="18">
        <v>109.1425857543945</v>
      </c>
      <c r="AH5558" s="18">
        <v>118.8985595703125</v>
      </c>
      <c r="AI5558" s="18">
        <v>98.956329345703125</v>
      </c>
      <c r="AJ5558" s="18">
        <v>81.655593872070313</v>
      </c>
      <c r="AK5558" s="18">
        <v>95.096435546875</v>
      </c>
      <c r="AL5558" s="18">
        <v>113.1798934936523</v>
      </c>
      <c r="AM5558" s="18">
        <v>122.4461135864258</v>
      </c>
      <c r="AN5558" s="18">
        <v>134.08392333984381</v>
      </c>
      <c r="AO5558" s="18">
        <v>109.5306930541992</v>
      </c>
    </row>
    <row r="5559" spans="1:41" x14ac:dyDescent="0.3">
      <c r="A5559" s="4" t="s">
        <v>162</v>
      </c>
      <c r="B5559" s="8" t="s">
        <v>12054</v>
      </c>
      <c r="C5559" s="87" t="s">
        <v>130</v>
      </c>
      <c r="D5559" s="87" t="s">
        <v>87</v>
      </c>
      <c r="E5559" s="87" t="s">
        <v>154</v>
      </c>
      <c r="F5559" s="110">
        <v>2.2043526375333329</v>
      </c>
      <c r="G5559" s="18">
        <v>13.268839231845581</v>
      </c>
      <c r="H5559" s="18">
        <v>19.954743832562649</v>
      </c>
      <c r="I5559" s="18">
        <v>53.729387309840533</v>
      </c>
      <c r="J5559" s="18">
        <v>95.760185241699219</v>
      </c>
      <c r="K5559" s="18">
        <v>89.510177612304688</v>
      </c>
      <c r="L5559" s="18">
        <v>102.03919982910161</v>
      </c>
      <c r="M5559" s="18">
        <v>96.182525634765625</v>
      </c>
      <c r="N5559" s="18">
        <v>92.134620666503906</v>
      </c>
      <c r="O5559" s="18">
        <v>88.827598571777344</v>
      </c>
      <c r="P5559" s="18">
        <v>80.197906494140625</v>
      </c>
      <c r="Q5559" s="18">
        <v>82.170127868652344</v>
      </c>
      <c r="R5559" s="18">
        <v>71.001937866210938</v>
      </c>
      <c r="S5559" s="18">
        <v>76.3197021484375</v>
      </c>
      <c r="T5559" s="18">
        <v>78.276512145996094</v>
      </c>
      <c r="U5559" s="18">
        <v>114.9711380004883</v>
      </c>
      <c r="V5559" s="18">
        <v>162.09600830078131</v>
      </c>
      <c r="W5559" s="18">
        <v>126.5438766479492</v>
      </c>
      <c r="X5559" s="103">
        <v>1.76694188067717</v>
      </c>
      <c r="Y5559" s="18">
        <v>7.6305045698099976</v>
      </c>
      <c r="Z5559" s="18">
        <v>42.304519749256933</v>
      </c>
      <c r="AA5559" s="18">
        <v>108.9869756870248</v>
      </c>
      <c r="AB5559" s="18">
        <v>88.229629516601563</v>
      </c>
      <c r="AC5559" s="18">
        <v>78.042861938476563</v>
      </c>
      <c r="AD5559" s="18">
        <v>82.824493408203125</v>
      </c>
      <c r="AE5559" s="18">
        <v>74.690879821777344</v>
      </c>
      <c r="AF5559" s="18">
        <v>93.367774963378906</v>
      </c>
      <c r="AG5559" s="18">
        <v>96.656455993652344</v>
      </c>
      <c r="AH5559" s="18">
        <v>84.473503112792969</v>
      </c>
      <c r="AI5559" s="18">
        <v>78.840293884277344</v>
      </c>
      <c r="AJ5559" s="18">
        <v>80.893226623535156</v>
      </c>
      <c r="AK5559" s="18">
        <v>81.408882141113281</v>
      </c>
      <c r="AL5559" s="18">
        <v>94.790802001953125</v>
      </c>
      <c r="AM5559" s="18">
        <v>129.84913635253909</v>
      </c>
      <c r="AN5559" s="18">
        <v>131.6670227050781</v>
      </c>
      <c r="AO5559" s="18">
        <v>117.9613800048828</v>
      </c>
    </row>
    <row r="5560" spans="1:41" x14ac:dyDescent="0.3">
      <c r="A5560" s="4" t="s">
        <v>167</v>
      </c>
      <c r="B5560" s="8" t="s">
        <v>7680</v>
      </c>
      <c r="C5560" s="87" t="s">
        <v>130</v>
      </c>
      <c r="D5560" s="87" t="s">
        <v>87</v>
      </c>
      <c r="E5560" s="87" t="s">
        <v>154</v>
      </c>
      <c r="F5560" s="110">
        <v>2.0771880691262048</v>
      </c>
      <c r="G5560" s="18">
        <v>12.5033871959729</v>
      </c>
      <c r="H5560" s="18">
        <v>18.80359571590645</v>
      </c>
      <c r="I5560" s="18">
        <v>50.629849499192957</v>
      </c>
      <c r="J5560" s="18">
        <v>90.235977172851563</v>
      </c>
      <c r="K5560" s="18">
        <v>95.375076293945313</v>
      </c>
      <c r="L5560" s="18">
        <v>91.409751892089844</v>
      </c>
      <c r="M5560" s="18">
        <v>116.48635101318359</v>
      </c>
      <c r="N5560" s="18">
        <v>93.797828674316406</v>
      </c>
      <c r="O5560" s="18">
        <v>84.529136657714844</v>
      </c>
      <c r="P5560" s="18">
        <v>83.5660400390625</v>
      </c>
      <c r="Q5560" s="18">
        <v>77.864395141601563</v>
      </c>
      <c r="R5560" s="18">
        <v>69.930252075195313</v>
      </c>
      <c r="S5560" s="18">
        <v>72.425880432128906</v>
      </c>
      <c r="T5560" s="18">
        <v>78.799003601074219</v>
      </c>
      <c r="U5560" s="18">
        <v>109.7388610839844</v>
      </c>
      <c r="V5560" s="18">
        <v>132.71270751953131</v>
      </c>
      <c r="W5560" s="18">
        <v>124.4505996704102</v>
      </c>
      <c r="X5560" s="103">
        <v>1.7926448475489729</v>
      </c>
      <c r="Y5560" s="18">
        <v>7.7415023385072939</v>
      </c>
      <c r="Z5560" s="18">
        <v>42.919905960616617</v>
      </c>
      <c r="AA5560" s="18">
        <v>110.57236378392589</v>
      </c>
      <c r="AB5560" s="18">
        <v>89.513069152832031</v>
      </c>
      <c r="AC5560" s="18">
        <v>87.499588012695313</v>
      </c>
      <c r="AD5560" s="18">
        <v>77.780326843261719</v>
      </c>
      <c r="AE5560" s="18">
        <v>92.101280212402344</v>
      </c>
      <c r="AF5560" s="18">
        <v>103.4618225097656</v>
      </c>
      <c r="AG5560" s="18">
        <v>89.521255493164063</v>
      </c>
      <c r="AH5560" s="18">
        <v>93.010780334472656</v>
      </c>
      <c r="AI5560" s="18">
        <v>81.361442565917969</v>
      </c>
      <c r="AJ5560" s="18">
        <v>70.161331176757813</v>
      </c>
      <c r="AK5560" s="18">
        <v>77.550399780273438</v>
      </c>
      <c r="AL5560" s="18">
        <v>92.197196960449219</v>
      </c>
      <c r="AM5560" s="18">
        <v>116.0452194213867</v>
      </c>
      <c r="AN5560" s="18">
        <v>134.41899108886719</v>
      </c>
      <c r="AO5560" s="18">
        <v>103.5979385375977</v>
      </c>
    </row>
    <row r="5561" spans="1:41" x14ac:dyDescent="0.3">
      <c r="A5561" s="4" t="s">
        <v>2638</v>
      </c>
      <c r="B5561" s="8" t="s">
        <v>8165</v>
      </c>
      <c r="C5561" s="87" t="s">
        <v>130</v>
      </c>
      <c r="D5561" s="87" t="s">
        <v>87</v>
      </c>
      <c r="E5561" s="87" t="s">
        <v>2630</v>
      </c>
      <c r="F5561" s="110">
        <v>1.465629304166477</v>
      </c>
      <c r="G5561" s="18">
        <v>8.8221817504789417</v>
      </c>
      <c r="H5561" s="18">
        <v>13.267503946585251</v>
      </c>
      <c r="I5561" s="18">
        <v>35.723578521597567</v>
      </c>
      <c r="J5561" s="18">
        <v>63.669002532958977</v>
      </c>
      <c r="K5561" s="18">
        <v>74.95904541015625</v>
      </c>
      <c r="L5561" s="18">
        <v>71.159370422363281</v>
      </c>
      <c r="M5561" s="18">
        <v>74.1722412109375</v>
      </c>
      <c r="N5561" s="18">
        <v>67.646896362304688</v>
      </c>
      <c r="O5561" s="18">
        <v>60.761463165283203</v>
      </c>
      <c r="P5561" s="18">
        <v>65.818466186523438</v>
      </c>
      <c r="Q5561" s="18">
        <v>51.140083312988281</v>
      </c>
      <c r="R5561" s="18">
        <v>51.950847625732422</v>
      </c>
      <c r="S5561" s="18">
        <v>47.577747344970703</v>
      </c>
      <c r="T5561" s="18">
        <v>62.905216217041023</v>
      </c>
      <c r="U5561" s="18">
        <v>99.691703796386719</v>
      </c>
      <c r="V5561" s="18">
        <v>110.5158615112305</v>
      </c>
      <c r="W5561" s="18">
        <v>102.41042327880859</v>
      </c>
      <c r="X5561" s="103">
        <v>1.9469421001198199</v>
      </c>
      <c r="Y5561" s="18">
        <v>8.407832059776764</v>
      </c>
      <c r="Z5561" s="18">
        <v>46.614125470619889</v>
      </c>
      <c r="AA5561" s="18">
        <v>120.0895930139382</v>
      </c>
      <c r="AB5561" s="18">
        <v>97.217674255371094</v>
      </c>
      <c r="AC5561" s="18">
        <v>57.218799591064453</v>
      </c>
      <c r="AD5561" s="18">
        <v>73.998863220214844</v>
      </c>
      <c r="AE5561" s="18">
        <v>63.862716674804688</v>
      </c>
      <c r="AF5561" s="18">
        <v>67.18157958984375</v>
      </c>
      <c r="AG5561" s="18">
        <v>66.794410705566406</v>
      </c>
      <c r="AH5561" s="18">
        <v>71.265914916992188</v>
      </c>
      <c r="AI5561" s="18">
        <v>57.266941070556641</v>
      </c>
      <c r="AJ5561" s="18">
        <v>52.446517944335938</v>
      </c>
      <c r="AK5561" s="18">
        <v>58.374862670898438</v>
      </c>
      <c r="AL5561" s="18">
        <v>82.262077331542969</v>
      </c>
      <c r="AM5561" s="18">
        <v>109.1950302124023</v>
      </c>
      <c r="AN5561" s="18">
        <v>122.5374374389648</v>
      </c>
      <c r="AO5561" s="18">
        <v>84.4342041015625</v>
      </c>
    </row>
    <row r="5562" spans="1:41" x14ac:dyDescent="0.3">
      <c r="A5562" s="4" t="s">
        <v>2561</v>
      </c>
      <c r="B5562" s="8" t="s">
        <v>12055</v>
      </c>
      <c r="C5562" s="87" t="s">
        <v>130</v>
      </c>
      <c r="D5562" s="87" t="s">
        <v>87</v>
      </c>
      <c r="E5562" s="87" t="s">
        <v>2558</v>
      </c>
      <c r="F5562" s="110">
        <v>2.0261252959653548</v>
      </c>
      <c r="G5562" s="18">
        <v>12.196020889753539</v>
      </c>
      <c r="H5562" s="18">
        <v>18.341353631561351</v>
      </c>
      <c r="I5562" s="18">
        <v>49.385233973727892</v>
      </c>
      <c r="J5562" s="18">
        <v>88.017738342285156</v>
      </c>
      <c r="K5562" s="18">
        <v>79.928382873535156</v>
      </c>
      <c r="L5562" s="18">
        <v>66.876045227050781</v>
      </c>
      <c r="M5562" s="18">
        <v>59.945568084716797</v>
      </c>
      <c r="N5562" s="18">
        <v>61.733501434326172</v>
      </c>
      <c r="O5562" s="18">
        <v>46.810371398925781</v>
      </c>
      <c r="P5562" s="18">
        <v>57.423625946044922</v>
      </c>
      <c r="Q5562" s="18">
        <v>51.772266387939453</v>
      </c>
      <c r="R5562" s="18">
        <v>52.959095001220703</v>
      </c>
      <c r="S5562" s="18">
        <v>56.104976654052727</v>
      </c>
      <c r="T5562" s="18">
        <v>54.633266448974609</v>
      </c>
      <c r="U5562" s="18">
        <v>70.413978576660156</v>
      </c>
      <c r="V5562" s="18">
        <v>100.2691650390625</v>
      </c>
      <c r="W5562" s="18">
        <v>102.9478759765625</v>
      </c>
      <c r="X5562" s="103">
        <v>1.1009826584600491</v>
      </c>
      <c r="Y5562" s="18">
        <v>4.7545724613428204</v>
      </c>
      <c r="Z5562" s="18">
        <v>26.35997433065673</v>
      </c>
      <c r="AA5562" s="18">
        <v>67.909856878504002</v>
      </c>
      <c r="AB5562" s="18">
        <v>54.975940704345703</v>
      </c>
      <c r="AC5562" s="18">
        <v>85.960037231445313</v>
      </c>
      <c r="AD5562" s="18">
        <v>54.476909637451172</v>
      </c>
      <c r="AE5562" s="18">
        <v>52.116741180419922</v>
      </c>
      <c r="AF5562" s="18">
        <v>67.686958312988281</v>
      </c>
      <c r="AG5562" s="18">
        <v>69.862030029296875</v>
      </c>
      <c r="AH5562" s="18">
        <v>60.413059234619141</v>
      </c>
      <c r="AI5562" s="18">
        <v>54.986618041992188</v>
      </c>
      <c r="AJ5562" s="18">
        <v>52.030281066894531</v>
      </c>
      <c r="AK5562" s="18">
        <v>49.826774597167969</v>
      </c>
      <c r="AL5562" s="18">
        <v>82.38189697265625</v>
      </c>
      <c r="AM5562" s="18">
        <v>111.600944519043</v>
      </c>
      <c r="AN5562" s="18">
        <v>126.71742248535161</v>
      </c>
      <c r="AO5562" s="18">
        <v>138.44300842285159</v>
      </c>
    </row>
    <row r="5563" spans="1:41" x14ac:dyDescent="0.3">
      <c r="A5563" s="4" t="s">
        <v>2592</v>
      </c>
      <c r="B5563" s="8" t="s">
        <v>12056</v>
      </c>
      <c r="C5563" s="87" t="s">
        <v>130</v>
      </c>
      <c r="D5563" s="87" t="s">
        <v>87</v>
      </c>
      <c r="E5563" s="87" t="s">
        <v>2585</v>
      </c>
      <c r="F5563" s="110">
        <v>1.9073429542810061</v>
      </c>
      <c r="G5563" s="18">
        <v>11.48102467337891</v>
      </c>
      <c r="H5563" s="18">
        <v>17.26608501991333</v>
      </c>
      <c r="I5563" s="18">
        <v>46.490006443767093</v>
      </c>
      <c r="J5563" s="18">
        <v>82.857666015625</v>
      </c>
      <c r="K5563" s="18">
        <v>68.210662841796875</v>
      </c>
      <c r="L5563" s="18">
        <v>63.951728820800781</v>
      </c>
      <c r="M5563" s="18">
        <v>62.963726043701172</v>
      </c>
      <c r="N5563" s="18">
        <v>64.878555297851563</v>
      </c>
      <c r="O5563" s="18">
        <v>65.128135681152344</v>
      </c>
      <c r="P5563" s="18">
        <v>60.394760131835938</v>
      </c>
      <c r="Q5563" s="18">
        <v>66.416854858398438</v>
      </c>
      <c r="R5563" s="18">
        <v>52.954437255859382</v>
      </c>
      <c r="S5563" s="18">
        <v>54.301929473876953</v>
      </c>
      <c r="T5563" s="18">
        <v>60.959239959716797</v>
      </c>
      <c r="U5563" s="18">
        <v>98.304435729980469</v>
      </c>
      <c r="V5563" s="18">
        <v>97.940956115722656</v>
      </c>
      <c r="W5563" s="18">
        <v>75.264091491699219</v>
      </c>
      <c r="X5563" s="103">
        <v>1.4676688512130891</v>
      </c>
      <c r="Y5563" s="18">
        <v>6.3380997409248661</v>
      </c>
      <c r="Z5563" s="18">
        <v>35.139257595568523</v>
      </c>
      <c r="AA5563" s="18">
        <v>90.527476400334194</v>
      </c>
      <c r="AB5563" s="18">
        <v>73.285873413085938</v>
      </c>
      <c r="AC5563" s="18">
        <v>50.556430816650391</v>
      </c>
      <c r="AD5563" s="18">
        <v>48.794197082519531</v>
      </c>
      <c r="AE5563" s="18">
        <v>62.202831268310547</v>
      </c>
      <c r="AF5563" s="18">
        <v>75.634880065917969</v>
      </c>
      <c r="AG5563" s="18">
        <v>69.860603332519531</v>
      </c>
      <c r="AH5563" s="18">
        <v>68.128662109375</v>
      </c>
      <c r="AI5563" s="18">
        <v>63.247215270996087</v>
      </c>
      <c r="AJ5563" s="18">
        <v>50.524063110351563</v>
      </c>
      <c r="AK5563" s="18">
        <v>63.856327056884773</v>
      </c>
      <c r="AL5563" s="18">
        <v>71.745414733886719</v>
      </c>
      <c r="AM5563" s="18">
        <v>92.891258239746094</v>
      </c>
      <c r="AN5563" s="18">
        <v>124.2776641845703</v>
      </c>
      <c r="AO5563" s="18">
        <v>64.657867431640625</v>
      </c>
    </row>
    <row r="5564" spans="1:41" x14ac:dyDescent="0.3">
      <c r="A5564" s="4" t="s">
        <v>2670</v>
      </c>
      <c r="B5564" s="8" t="s">
        <v>12057</v>
      </c>
      <c r="C5564" s="87" t="s">
        <v>130</v>
      </c>
      <c r="D5564" s="87" t="s">
        <v>87</v>
      </c>
      <c r="E5564" s="87" t="s">
        <v>2662</v>
      </c>
      <c r="F5564" s="110">
        <v>1.416379770609199</v>
      </c>
      <c r="G5564" s="18">
        <v>8.5257300249754628</v>
      </c>
      <c r="H5564" s="18">
        <v>12.82167608344063</v>
      </c>
      <c r="I5564" s="18">
        <v>34.523159306326733</v>
      </c>
      <c r="J5564" s="18">
        <v>61.529533386230469</v>
      </c>
      <c r="K5564" s="18">
        <v>63.534389495849609</v>
      </c>
      <c r="L5564" s="18">
        <v>66.508354187011719</v>
      </c>
      <c r="M5564" s="18">
        <v>58.303623199462891</v>
      </c>
      <c r="N5564" s="18">
        <v>64.176918029785156</v>
      </c>
      <c r="O5564" s="18">
        <v>62.675880432128913</v>
      </c>
      <c r="P5564" s="18">
        <v>59.298633575439453</v>
      </c>
      <c r="Q5564" s="18">
        <v>39.1099853515625</v>
      </c>
      <c r="R5564" s="18">
        <v>27.86458778381348</v>
      </c>
      <c r="S5564" s="18">
        <v>51.337547302246087</v>
      </c>
      <c r="T5564" s="18">
        <v>56.590335845947273</v>
      </c>
      <c r="U5564" s="18">
        <v>64.361968994140625</v>
      </c>
      <c r="V5564" s="18">
        <v>106.85768890380859</v>
      </c>
      <c r="W5564" s="18">
        <v>69.000419616699219</v>
      </c>
      <c r="X5564" s="103">
        <v>1.312589155734017</v>
      </c>
      <c r="Y5564" s="18">
        <v>5.6683910549864809</v>
      </c>
      <c r="Z5564" s="18">
        <v>31.426304661548478</v>
      </c>
      <c r="AA5564" s="18">
        <v>80.961985205880509</v>
      </c>
      <c r="AB5564" s="18">
        <v>65.542198181152344</v>
      </c>
      <c r="AC5564" s="18">
        <v>56.330501556396477</v>
      </c>
      <c r="AD5564" s="18">
        <v>47.119647979736328</v>
      </c>
      <c r="AE5564" s="18">
        <v>49.439064025878913</v>
      </c>
      <c r="AF5564" s="18">
        <v>57.420543670654297</v>
      </c>
      <c r="AG5564" s="18">
        <v>68.319610595703125</v>
      </c>
      <c r="AH5564" s="18">
        <v>64.57147216796875</v>
      </c>
      <c r="AI5564" s="18">
        <v>56.978900909423828</v>
      </c>
      <c r="AJ5564" s="18">
        <v>34.742317199707031</v>
      </c>
      <c r="AK5564" s="18">
        <v>51.95941162109375</v>
      </c>
      <c r="AL5564" s="18">
        <v>67.068428039550781</v>
      </c>
      <c r="AM5564" s="18">
        <v>85.969612121582031</v>
      </c>
      <c r="AN5564" s="18">
        <v>92.124366760253906</v>
      </c>
      <c r="AO5564" s="18">
        <v>77.215736389160156</v>
      </c>
    </row>
    <row r="5565" spans="1:41" x14ac:dyDescent="0.3">
      <c r="A5565" s="4" t="s">
        <v>169</v>
      </c>
      <c r="B5565" s="8" t="s">
        <v>12058</v>
      </c>
      <c r="C5565" s="87" t="s">
        <v>130</v>
      </c>
      <c r="D5565" s="87" t="s">
        <v>87</v>
      </c>
      <c r="E5565" s="87" t="s">
        <v>154</v>
      </c>
      <c r="F5565" s="110">
        <v>2.33399878622023</v>
      </c>
      <c r="G5565" s="18">
        <v>14.04922884585913</v>
      </c>
      <c r="H5565" s="18">
        <v>21.128356276359419</v>
      </c>
      <c r="I5565" s="18">
        <v>56.889411716744043</v>
      </c>
      <c r="J5565" s="18">
        <v>101.39219665527339</v>
      </c>
      <c r="K5565" s="18">
        <v>118.3865509033203</v>
      </c>
      <c r="L5565" s="18">
        <v>135.75407409667969</v>
      </c>
      <c r="M5565" s="18">
        <v>106.4077835083008</v>
      </c>
      <c r="N5565" s="18">
        <v>100.5435409545898</v>
      </c>
      <c r="O5565" s="18">
        <v>99.934989929199219</v>
      </c>
      <c r="P5565" s="18">
        <v>92.393013000488281</v>
      </c>
      <c r="Q5565" s="18">
        <v>82.777297973632813</v>
      </c>
      <c r="R5565" s="18">
        <v>82.872474670410156</v>
      </c>
      <c r="S5565" s="18">
        <v>74.297981262207031</v>
      </c>
      <c r="T5565" s="18">
        <v>107.49481201171881</v>
      </c>
      <c r="U5565" s="18">
        <v>103.0150985717773</v>
      </c>
      <c r="V5565" s="18">
        <v>135.33369445800781</v>
      </c>
      <c r="W5565" s="18">
        <v>101.92364501953131</v>
      </c>
      <c r="X5565" s="103">
        <v>2.4715690769436112</v>
      </c>
      <c r="Y5565" s="18">
        <v>10.673423581420559</v>
      </c>
      <c r="Z5565" s="18">
        <v>59.174862495840713</v>
      </c>
      <c r="AA5565" s="18">
        <v>152.44917891380891</v>
      </c>
      <c r="AB5565" s="18">
        <v>123.4141464233398</v>
      </c>
      <c r="AC5565" s="18">
        <v>116.895393371582</v>
      </c>
      <c r="AD5565" s="18">
        <v>89.63970947265625</v>
      </c>
      <c r="AE5565" s="18">
        <v>121.69126892089839</v>
      </c>
      <c r="AF5565" s="18">
        <v>128.03627014160159</v>
      </c>
      <c r="AG5565" s="18">
        <v>106.65489196777339</v>
      </c>
      <c r="AH5565" s="18">
        <v>93.549812316894531</v>
      </c>
      <c r="AI5565" s="18">
        <v>90.424827575683594</v>
      </c>
      <c r="AJ5565" s="18">
        <v>96.100715637207031</v>
      </c>
      <c r="AK5565" s="18">
        <v>83.706344604492188</v>
      </c>
      <c r="AL5565" s="18">
        <v>99.942619323730469</v>
      </c>
      <c r="AM5565" s="18">
        <v>135.9781799316406</v>
      </c>
      <c r="AN5565" s="18">
        <v>133.12506103515631</v>
      </c>
      <c r="AO5565" s="18">
        <v>109.08156585693359</v>
      </c>
    </row>
    <row r="5566" spans="1:41" x14ac:dyDescent="0.3">
      <c r="A5566" s="4" t="s">
        <v>2636</v>
      </c>
      <c r="B5566" s="8" t="s">
        <v>12059</v>
      </c>
      <c r="C5566" s="87" t="s">
        <v>130</v>
      </c>
      <c r="D5566" s="87" t="s">
        <v>87</v>
      </c>
      <c r="E5566" s="87" t="s">
        <v>2630</v>
      </c>
      <c r="F5566" s="110">
        <v>1.631187677875175</v>
      </c>
      <c r="G5566" s="18">
        <v>9.8187407432745353</v>
      </c>
      <c r="H5566" s="18">
        <v>14.76620922651249</v>
      </c>
      <c r="I5566" s="18">
        <v>39.758935583767013</v>
      </c>
      <c r="J5566" s="18">
        <v>70.861091613769531</v>
      </c>
      <c r="K5566" s="18">
        <v>63.347213745117188</v>
      </c>
      <c r="L5566" s="18">
        <v>70.013404846191406</v>
      </c>
      <c r="M5566" s="18">
        <v>72.179000854492188</v>
      </c>
      <c r="N5566" s="18">
        <v>63.426979064941413</v>
      </c>
      <c r="O5566" s="18">
        <v>60.35809326171875</v>
      </c>
      <c r="P5566" s="18">
        <v>52.288703918457031</v>
      </c>
      <c r="Q5566" s="18">
        <v>49.982585906982422</v>
      </c>
      <c r="R5566" s="18">
        <v>50.493415832519531</v>
      </c>
      <c r="S5566" s="18">
        <v>52.963180541992188</v>
      </c>
      <c r="T5566" s="18">
        <v>68.049774169921875</v>
      </c>
      <c r="U5566" s="18">
        <v>97.020065307617188</v>
      </c>
      <c r="V5566" s="18">
        <v>111.8302536010742</v>
      </c>
      <c r="W5566" s="18">
        <v>104.335807800293</v>
      </c>
      <c r="X5566" s="103">
        <v>1.2225105878144149</v>
      </c>
      <c r="Y5566" s="18">
        <v>5.2793884897809757</v>
      </c>
      <c r="Z5566" s="18">
        <v>29.269623337044969</v>
      </c>
      <c r="AA5566" s="18">
        <v>75.405837151925752</v>
      </c>
      <c r="AB5566" s="18">
        <v>61.044258117675781</v>
      </c>
      <c r="AC5566" s="18">
        <v>57.331539154052727</v>
      </c>
      <c r="AD5566" s="18">
        <v>57.700042724609382</v>
      </c>
      <c r="AE5566" s="18">
        <v>67.84423828125</v>
      </c>
      <c r="AF5566" s="18">
        <v>71.386711120605469</v>
      </c>
      <c r="AG5566" s="18">
        <v>68.252250671386719</v>
      </c>
      <c r="AH5566" s="18">
        <v>55.475177764892578</v>
      </c>
      <c r="AI5566" s="18">
        <v>49.281951904296882</v>
      </c>
      <c r="AJ5566" s="18">
        <v>45.724758148193359</v>
      </c>
      <c r="AK5566" s="18">
        <v>59.725555419921882</v>
      </c>
      <c r="AL5566" s="18">
        <v>84.478431701660156</v>
      </c>
      <c r="AM5566" s="18">
        <v>92.95654296875</v>
      </c>
      <c r="AN5566" s="18">
        <v>117.0561599731445</v>
      </c>
      <c r="AO5566" s="18">
        <v>104.47544860839839</v>
      </c>
    </row>
    <row r="5567" spans="1:41" x14ac:dyDescent="0.3">
      <c r="A5567" s="4" t="s">
        <v>2631</v>
      </c>
      <c r="B5567" s="8" t="s">
        <v>12060</v>
      </c>
      <c r="C5567" s="87" t="s">
        <v>130</v>
      </c>
      <c r="D5567" s="87" t="s">
        <v>87</v>
      </c>
      <c r="E5567" s="87" t="s">
        <v>2630</v>
      </c>
      <c r="F5567" s="110">
        <v>2.0623918442861249</v>
      </c>
      <c r="G5567" s="18">
        <v>12.414323075605591</v>
      </c>
      <c r="H5567" s="18">
        <v>18.669653953891821</v>
      </c>
      <c r="I5567" s="18">
        <v>50.269202984828659</v>
      </c>
      <c r="J5567" s="18">
        <v>89.593208312988281</v>
      </c>
      <c r="K5567" s="18">
        <v>71.387954711914063</v>
      </c>
      <c r="L5567" s="18">
        <v>64.329574584960938</v>
      </c>
      <c r="M5567" s="18">
        <v>70.841964721679688</v>
      </c>
      <c r="N5567" s="18">
        <v>63.849044799804688</v>
      </c>
      <c r="O5567" s="18">
        <v>56.438560485839837</v>
      </c>
      <c r="P5567" s="18">
        <v>56.160415649414063</v>
      </c>
      <c r="Q5567" s="18">
        <v>62.783607482910163</v>
      </c>
      <c r="R5567" s="18">
        <v>42.723239898681641</v>
      </c>
      <c r="S5567" s="18">
        <v>51.641792297363281</v>
      </c>
      <c r="T5567" s="18">
        <v>66.329612731933594</v>
      </c>
      <c r="U5567" s="18">
        <v>66.93377685546875</v>
      </c>
      <c r="V5567" s="18">
        <v>123.8529968261719</v>
      </c>
      <c r="W5567" s="18">
        <v>104.7712783813477</v>
      </c>
      <c r="X5567" s="103">
        <v>1.1219014323339269</v>
      </c>
      <c r="Y5567" s="18">
        <v>4.8449097844800573</v>
      </c>
      <c r="Z5567" s="18">
        <v>26.860816317682691</v>
      </c>
      <c r="AA5567" s="18">
        <v>69.200150534750918</v>
      </c>
      <c r="AB5567" s="18">
        <v>56.020488739013672</v>
      </c>
      <c r="AC5567" s="18">
        <v>57.459247589111328</v>
      </c>
      <c r="AD5567" s="18">
        <v>59.963203430175781</v>
      </c>
      <c r="AE5567" s="18">
        <v>60.715141296386719</v>
      </c>
      <c r="AF5567" s="18">
        <v>73.125129699707031</v>
      </c>
      <c r="AG5567" s="18">
        <v>70.205436706542969</v>
      </c>
      <c r="AH5567" s="18">
        <v>62.788078308105469</v>
      </c>
      <c r="AI5567" s="18">
        <v>60.528293609619141</v>
      </c>
      <c r="AJ5567" s="18">
        <v>43.956562042236328</v>
      </c>
      <c r="AK5567" s="18">
        <v>58.828067779541023</v>
      </c>
      <c r="AL5567" s="18">
        <v>66.634429931640625</v>
      </c>
      <c r="AM5567" s="18">
        <v>98.444755554199219</v>
      </c>
      <c r="AN5567" s="18">
        <v>105.5432662963867</v>
      </c>
      <c r="AO5567" s="18">
        <v>146.72901916503909</v>
      </c>
    </row>
    <row r="5568" spans="1:41" x14ac:dyDescent="0.3">
      <c r="A5568" s="4" t="s">
        <v>2645</v>
      </c>
      <c r="B5568" s="8" t="s">
        <v>12061</v>
      </c>
      <c r="C5568" s="87" t="s">
        <v>130</v>
      </c>
      <c r="D5568" s="87" t="s">
        <v>87</v>
      </c>
      <c r="E5568" s="87" t="s">
        <v>2646</v>
      </c>
      <c r="F5568" s="110">
        <v>1.686342160686279</v>
      </c>
      <c r="G5568" s="18">
        <v>10.15073661039453</v>
      </c>
      <c r="H5568" s="18">
        <v>15.2654912184104</v>
      </c>
      <c r="I5568" s="18">
        <v>41.103283361147938</v>
      </c>
      <c r="J5568" s="18">
        <v>73.257080078125</v>
      </c>
      <c r="K5568" s="18">
        <v>61.347812652587891</v>
      </c>
      <c r="L5568" s="18">
        <v>58.625587463378913</v>
      </c>
      <c r="M5568" s="18">
        <v>101.642578125</v>
      </c>
      <c r="N5568" s="18">
        <v>58.259922027587891</v>
      </c>
      <c r="O5568" s="18">
        <v>54.765609741210938</v>
      </c>
      <c r="P5568" s="18">
        <v>56.104476928710938</v>
      </c>
      <c r="Q5568" s="18">
        <v>46.073696136474609</v>
      </c>
      <c r="R5568" s="18">
        <v>60.275009155273438</v>
      </c>
      <c r="S5568" s="18">
        <v>48.875297546386719</v>
      </c>
      <c r="T5568" s="18">
        <v>59.612964630126953</v>
      </c>
      <c r="U5568" s="18">
        <v>81.550758361816406</v>
      </c>
      <c r="V5568" s="18">
        <v>120.1153564453125</v>
      </c>
      <c r="W5568" s="18">
        <v>115.9432067871094</v>
      </c>
      <c r="X5568" s="103">
        <v>1.170521145094727</v>
      </c>
      <c r="Y5568" s="18">
        <v>5.0548730800820314</v>
      </c>
      <c r="Z5568" s="18">
        <v>28.024880411236332</v>
      </c>
      <c r="AA5568" s="18">
        <v>72.199069463844737</v>
      </c>
      <c r="AB5568" s="18">
        <v>58.4482421875</v>
      </c>
      <c r="AC5568" s="18">
        <v>67.656265258789063</v>
      </c>
      <c r="AD5568" s="18">
        <v>49.961551666259773</v>
      </c>
      <c r="AE5568" s="18">
        <v>46.790054321289063</v>
      </c>
      <c r="AF5568" s="18">
        <v>54.301895141601563</v>
      </c>
      <c r="AG5568" s="18">
        <v>62.842678070068359</v>
      </c>
      <c r="AH5568" s="18">
        <v>63.800643920898438</v>
      </c>
      <c r="AI5568" s="18">
        <v>57.253826141357422</v>
      </c>
      <c r="AJ5568" s="18">
        <v>38.126846313476563</v>
      </c>
      <c r="AK5568" s="18">
        <v>54.617183685302727</v>
      </c>
      <c r="AL5568" s="18">
        <v>65.970504760742188</v>
      </c>
      <c r="AM5568" s="18">
        <v>77.832740783691406</v>
      </c>
      <c r="AN5568" s="18">
        <v>119.94189453125</v>
      </c>
      <c r="AO5568" s="18">
        <v>96.859016418457031</v>
      </c>
    </row>
    <row r="5569" spans="1:41" x14ac:dyDescent="0.3">
      <c r="A5569" s="4" t="s">
        <v>2672</v>
      </c>
      <c r="B5569" s="8" t="s">
        <v>7310</v>
      </c>
      <c r="C5569" s="87" t="s">
        <v>130</v>
      </c>
      <c r="D5569" s="87" t="s">
        <v>87</v>
      </c>
      <c r="E5569" s="87" t="s">
        <v>2662</v>
      </c>
      <c r="F5569" s="110">
        <v>2.3678111517505189</v>
      </c>
      <c r="G5569" s="18">
        <v>14.252758369507321</v>
      </c>
      <c r="H5569" s="18">
        <v>21.434440285352139</v>
      </c>
      <c r="I5569" s="18">
        <v>57.713561924158988</v>
      </c>
      <c r="J5569" s="18">
        <v>102.8610534667969</v>
      </c>
      <c r="K5569" s="18">
        <v>135.28962707519531</v>
      </c>
      <c r="L5569" s="18">
        <v>94.282516479492188</v>
      </c>
      <c r="M5569" s="18">
        <v>110.2150497436523</v>
      </c>
      <c r="N5569" s="18">
        <v>101.67564392089839</v>
      </c>
      <c r="O5569" s="18">
        <v>90.782508850097656</v>
      </c>
      <c r="P5569" s="18">
        <v>86.492149353027344</v>
      </c>
      <c r="Q5569" s="18">
        <v>70.831459045410156</v>
      </c>
      <c r="R5569" s="18">
        <v>76.947151184082031</v>
      </c>
      <c r="S5569" s="18">
        <v>73.974517822265625</v>
      </c>
      <c r="T5569" s="18">
        <v>76.424385070800781</v>
      </c>
      <c r="U5569" s="18">
        <v>94.350296020507813</v>
      </c>
      <c r="V5569" s="18">
        <v>127.6628723144531</v>
      </c>
      <c r="W5569" s="18">
        <v>116.27171325683589</v>
      </c>
      <c r="X5569" s="103">
        <v>1.8828864435066679</v>
      </c>
      <c r="Y5569" s="18">
        <v>8.1312089371636365</v>
      </c>
      <c r="Z5569" s="18">
        <v>45.080490539059973</v>
      </c>
      <c r="AA5569" s="18">
        <v>116.1385675918465</v>
      </c>
      <c r="AB5569" s="18">
        <v>94.019149780273438</v>
      </c>
      <c r="AC5569" s="18">
        <v>99.26446533203125</v>
      </c>
      <c r="AD5569" s="18">
        <v>94.627182006835938</v>
      </c>
      <c r="AE5569" s="18">
        <v>102.9007949829102</v>
      </c>
      <c r="AF5569" s="18">
        <v>99.73193359375</v>
      </c>
      <c r="AG5569" s="18">
        <v>90.548309326171875</v>
      </c>
      <c r="AH5569" s="18">
        <v>93.466865539550781</v>
      </c>
      <c r="AI5569" s="18">
        <v>74.359382629394531</v>
      </c>
      <c r="AJ5569" s="18">
        <v>86.691390991210938</v>
      </c>
      <c r="AK5569" s="18">
        <v>68.614730834960938</v>
      </c>
      <c r="AL5569" s="18">
        <v>87.011100769042969</v>
      </c>
      <c r="AM5569" s="18">
        <v>94.743553161621094</v>
      </c>
      <c r="AN5569" s="18">
        <v>118.6723327636719</v>
      </c>
      <c r="AO5569" s="18">
        <v>102.137321472168</v>
      </c>
    </row>
    <row r="5570" spans="1:41" x14ac:dyDescent="0.3">
      <c r="A5570" s="4" t="s">
        <v>2669</v>
      </c>
      <c r="B5570" s="8" t="s">
        <v>12062</v>
      </c>
      <c r="C5570" s="87" t="s">
        <v>130</v>
      </c>
      <c r="D5570" s="87" t="s">
        <v>87</v>
      </c>
      <c r="E5570" s="87" t="s">
        <v>2662</v>
      </c>
      <c r="F5570" s="110">
        <v>1.832455605434913</v>
      </c>
      <c r="G5570" s="18">
        <v>11.030249159779659</v>
      </c>
      <c r="H5570" s="18">
        <v>16.58817267636211</v>
      </c>
      <c r="I5570" s="18">
        <v>44.664685348472062</v>
      </c>
      <c r="J5570" s="18">
        <v>79.604454040527344</v>
      </c>
      <c r="K5570" s="18">
        <v>96.57647705078125</v>
      </c>
      <c r="L5570" s="18">
        <v>75.69390869140625</v>
      </c>
      <c r="M5570" s="18">
        <v>71.453590393066406</v>
      </c>
      <c r="N5570" s="18">
        <v>59.278682708740227</v>
      </c>
      <c r="O5570" s="18">
        <v>64.737174987792969</v>
      </c>
      <c r="P5570" s="18">
        <v>53.109695434570313</v>
      </c>
      <c r="Q5570" s="18">
        <v>56.371425628662109</v>
      </c>
      <c r="R5570" s="18">
        <v>53.457019805908203</v>
      </c>
      <c r="S5570" s="18">
        <v>60.397693634033203</v>
      </c>
      <c r="T5570" s="18">
        <v>71.666213989257813</v>
      </c>
      <c r="U5570" s="18">
        <v>84.192314147949219</v>
      </c>
      <c r="V5570" s="18">
        <v>114.6534881591797</v>
      </c>
      <c r="W5570" s="18">
        <v>107.0702362060547</v>
      </c>
      <c r="X5570" s="103">
        <v>1.9728736423852391</v>
      </c>
      <c r="Y5570" s="18">
        <v>8.5198169269205941</v>
      </c>
      <c r="Z5570" s="18">
        <v>47.23498428544162</v>
      </c>
      <c r="AA5570" s="18">
        <v>121.6890798999048</v>
      </c>
      <c r="AB5570" s="18">
        <v>98.512527465820313</v>
      </c>
      <c r="AC5570" s="18">
        <v>57.343330383300781</v>
      </c>
      <c r="AD5570" s="18">
        <v>48.778038024902337</v>
      </c>
      <c r="AE5570" s="18">
        <v>66.522323608398438</v>
      </c>
      <c r="AF5570" s="18">
        <v>76.492233276367188</v>
      </c>
      <c r="AG5570" s="18">
        <v>69.98974609375</v>
      </c>
      <c r="AH5570" s="18">
        <v>67.442413330078125</v>
      </c>
      <c r="AI5570" s="18">
        <v>66.198951721191406</v>
      </c>
      <c r="AJ5570" s="18">
        <v>49.461109161376953</v>
      </c>
      <c r="AK5570" s="18">
        <v>61.545436859130859</v>
      </c>
      <c r="AL5570" s="18">
        <v>72.226371765136719</v>
      </c>
      <c r="AM5570" s="18">
        <v>100.8946838378906</v>
      </c>
      <c r="AN5570" s="18">
        <v>119.2884979248047</v>
      </c>
      <c r="AO5570" s="18">
        <v>110.61842346191411</v>
      </c>
    </row>
    <row r="5571" spans="1:41" x14ac:dyDescent="0.3">
      <c r="A5571" s="4" t="s">
        <v>2628</v>
      </c>
      <c r="B5571" s="8" t="s">
        <v>12063</v>
      </c>
      <c r="C5571" s="87" t="s">
        <v>130</v>
      </c>
      <c r="D5571" s="87" t="s">
        <v>87</v>
      </c>
      <c r="E5571" s="87" t="s">
        <v>2620</v>
      </c>
      <c r="F5571" s="110">
        <v>1.9506049948667299</v>
      </c>
      <c r="G5571" s="18">
        <v>11.741435395147951</v>
      </c>
      <c r="H5571" s="18">
        <v>17.657711533232021</v>
      </c>
      <c r="I5571" s="18">
        <v>47.544485157774233</v>
      </c>
      <c r="J5571" s="18">
        <v>84.737030029296875</v>
      </c>
      <c r="K5571" s="18">
        <v>77.861122131347656</v>
      </c>
      <c r="L5571" s="18">
        <v>83.323867797851563</v>
      </c>
      <c r="M5571" s="18">
        <v>104.1811065673828</v>
      </c>
      <c r="N5571" s="18">
        <v>78.3587646484375</v>
      </c>
      <c r="O5571" s="18">
        <v>85.755035400390625</v>
      </c>
      <c r="P5571" s="18">
        <v>79.439956665039063</v>
      </c>
      <c r="Q5571" s="18">
        <v>71.956611633300781</v>
      </c>
      <c r="R5571" s="18">
        <v>72.243484497070313</v>
      </c>
      <c r="S5571" s="18">
        <v>73.93463134765625</v>
      </c>
      <c r="T5571" s="18">
        <v>93.502998352050781</v>
      </c>
      <c r="U5571" s="18">
        <v>109.29200744628911</v>
      </c>
      <c r="V5571" s="18">
        <v>123.3544921875</v>
      </c>
      <c r="W5571" s="18">
        <v>77.674270629882813</v>
      </c>
      <c r="X5571" s="103">
        <v>1.483597011396012</v>
      </c>
      <c r="Y5571" s="18">
        <v>6.4068851947044072</v>
      </c>
      <c r="Z5571" s="18">
        <v>35.520613187620881</v>
      </c>
      <c r="AA5571" s="18">
        <v>91.50994335387648</v>
      </c>
      <c r="AB5571" s="18">
        <v>74.081222534179688</v>
      </c>
      <c r="AC5571" s="18">
        <v>81.154518127441406</v>
      </c>
      <c r="AD5571" s="18">
        <v>66.159797668457031</v>
      </c>
      <c r="AE5571" s="18">
        <v>78.935317993164063</v>
      </c>
      <c r="AF5571" s="18">
        <v>77.337608337402344</v>
      </c>
      <c r="AG5571" s="18">
        <v>82.852516174316406</v>
      </c>
      <c r="AH5571" s="18">
        <v>93.259017944335938</v>
      </c>
      <c r="AI5571" s="18">
        <v>92.204421997070313</v>
      </c>
      <c r="AJ5571" s="18">
        <v>80.817764282226563</v>
      </c>
      <c r="AK5571" s="18">
        <v>79.426094055175781</v>
      </c>
      <c r="AL5571" s="18">
        <v>94.841423034667969</v>
      </c>
      <c r="AM5571" s="18">
        <v>102.74692535400391</v>
      </c>
      <c r="AN5571" s="18">
        <v>116.2122421264648</v>
      </c>
      <c r="AO5571" s="18">
        <v>104.2272491455078</v>
      </c>
    </row>
    <row r="5572" spans="1:41" x14ac:dyDescent="0.3">
      <c r="A5572" s="4" t="s">
        <v>2668</v>
      </c>
      <c r="B5572" s="8" t="s">
        <v>12064</v>
      </c>
      <c r="C5572" s="87" t="s">
        <v>130</v>
      </c>
      <c r="D5572" s="87" t="s">
        <v>87</v>
      </c>
      <c r="E5572" s="87" t="s">
        <v>2662</v>
      </c>
      <c r="F5572" s="110">
        <v>2.7004500404477998</v>
      </c>
      <c r="G5572" s="18">
        <v>16.25503870398364</v>
      </c>
      <c r="H5572" s="18">
        <v>24.44562991975209</v>
      </c>
      <c r="I5572" s="18">
        <v>65.821377062634483</v>
      </c>
      <c r="J5572" s="18">
        <v>117.3113555908203</v>
      </c>
      <c r="K5572" s="18">
        <v>121.07208251953131</v>
      </c>
      <c r="L5572" s="18">
        <v>118.2591247558594</v>
      </c>
      <c r="M5572" s="18">
        <v>156.59552001953131</v>
      </c>
      <c r="N5572" s="18">
        <v>133.6098327636719</v>
      </c>
      <c r="O5572" s="18">
        <v>123.79409027099609</v>
      </c>
      <c r="P5572" s="18">
        <v>114.26629638671881</v>
      </c>
      <c r="Q5572" s="18">
        <v>104.164421081543</v>
      </c>
      <c r="R5572" s="18">
        <v>101.22194671630859</v>
      </c>
      <c r="S5572" s="18">
        <v>107.87225341796881</v>
      </c>
      <c r="T5572" s="18">
        <v>105.1150665283203</v>
      </c>
      <c r="U5572" s="18">
        <v>123.55943298339839</v>
      </c>
      <c r="V5572" s="18">
        <v>168.8079528808594</v>
      </c>
      <c r="W5572" s="18">
        <v>126.90122985839839</v>
      </c>
      <c r="X5572" s="103">
        <v>2.50395833245179</v>
      </c>
      <c r="Y5572" s="18">
        <v>10.81329595915445</v>
      </c>
      <c r="Z5572" s="18">
        <v>59.950333332937149</v>
      </c>
      <c r="AA5572" s="18">
        <v>154.44698486384829</v>
      </c>
      <c r="AB5572" s="18">
        <v>125.0314559936523</v>
      </c>
      <c r="AC5572" s="18">
        <v>117.9062118530273</v>
      </c>
      <c r="AD5572" s="18">
        <v>117.1548538208008</v>
      </c>
      <c r="AE5572" s="18">
        <v>108.84751892089839</v>
      </c>
      <c r="AF5572" s="18">
        <v>116.1614303588867</v>
      </c>
      <c r="AG5572" s="18">
        <v>113.32066345214839</v>
      </c>
      <c r="AH5572" s="18">
        <v>121.62363433837891</v>
      </c>
      <c r="AI5572" s="18">
        <v>108.42807769775391</v>
      </c>
      <c r="AJ5572" s="18">
        <v>89.447280883789063</v>
      </c>
      <c r="AK5572" s="18">
        <v>106.045539855957</v>
      </c>
      <c r="AL5572" s="18">
        <v>114.91453552246089</v>
      </c>
      <c r="AM5572" s="18">
        <v>135.146728515625</v>
      </c>
      <c r="AN5572" s="18">
        <v>174.8678894042969</v>
      </c>
      <c r="AO5572" s="18">
        <v>138.21612548828131</v>
      </c>
    </row>
    <row r="5573" spans="1:41" x14ac:dyDescent="0.3">
      <c r="A5573" s="4" t="s">
        <v>156</v>
      </c>
      <c r="B5573" s="8" t="s">
        <v>12065</v>
      </c>
      <c r="C5573" s="87" t="s">
        <v>130</v>
      </c>
      <c r="D5573" s="87" t="s">
        <v>87</v>
      </c>
      <c r="E5573" s="87" t="s">
        <v>154</v>
      </c>
      <c r="F5573" s="110">
        <v>2.4159871779150079</v>
      </c>
      <c r="G5573" s="18">
        <v>14.54274824459424</v>
      </c>
      <c r="H5573" s="18">
        <v>21.87055029997256</v>
      </c>
      <c r="I5573" s="18">
        <v>58.887815228629087</v>
      </c>
      <c r="J5573" s="18">
        <v>104.9538879394531</v>
      </c>
      <c r="K5573" s="18">
        <v>80.761116027832031</v>
      </c>
      <c r="L5573" s="18">
        <v>102.76356506347661</v>
      </c>
      <c r="M5573" s="18">
        <v>107.95556640625</v>
      </c>
      <c r="N5573" s="18">
        <v>102.52708435058589</v>
      </c>
      <c r="O5573" s="18">
        <v>95.971076965332031</v>
      </c>
      <c r="P5573" s="18">
        <v>71.50634765625</v>
      </c>
      <c r="Q5573" s="18">
        <v>62.368556976318359</v>
      </c>
      <c r="R5573" s="18">
        <v>59.358474731445313</v>
      </c>
      <c r="S5573" s="18">
        <v>73.373641967773438</v>
      </c>
      <c r="T5573" s="18">
        <v>76.916542053222656</v>
      </c>
      <c r="U5573" s="18">
        <v>95.957206726074219</v>
      </c>
      <c r="V5573" s="18">
        <v>133.87962341308591</v>
      </c>
      <c r="W5573" s="18">
        <v>110.4304885864258</v>
      </c>
      <c r="X5573" s="103">
        <v>2.2378461532403802</v>
      </c>
      <c r="Y5573" s="18">
        <v>9.6640956250854195</v>
      </c>
      <c r="Z5573" s="18">
        <v>53.579015711186941</v>
      </c>
      <c r="AA5573" s="18">
        <v>138.0328843646173</v>
      </c>
      <c r="AB5573" s="18">
        <v>111.743537902832</v>
      </c>
      <c r="AC5573" s="18">
        <v>88.872299194335938</v>
      </c>
      <c r="AD5573" s="18">
        <v>59.176731109619141</v>
      </c>
      <c r="AE5573" s="18">
        <v>71.630455017089844</v>
      </c>
      <c r="AF5573" s="18">
        <v>86.915458679199219</v>
      </c>
      <c r="AG5573" s="18">
        <v>91.868072509765625</v>
      </c>
      <c r="AH5573" s="18">
        <v>91.796516418457031</v>
      </c>
      <c r="AI5573" s="18">
        <v>80.476593017578125</v>
      </c>
      <c r="AJ5573" s="18">
        <v>67.881332397460938</v>
      </c>
      <c r="AK5573" s="18">
        <v>78.512947082519531</v>
      </c>
      <c r="AL5573" s="18">
        <v>96.581161499023438</v>
      </c>
      <c r="AM5573" s="18">
        <v>99.922554016113281</v>
      </c>
      <c r="AN5573" s="18">
        <v>112.5028991699219</v>
      </c>
      <c r="AO5573" s="18">
        <v>103.28025054931641</v>
      </c>
    </row>
    <row r="5574" spans="1:41" x14ac:dyDescent="0.3">
      <c r="A5574" s="4" t="s">
        <v>2534</v>
      </c>
      <c r="B5574" s="8" t="s">
        <v>12066</v>
      </c>
      <c r="C5574" s="87" t="s">
        <v>130</v>
      </c>
      <c r="D5574" s="87" t="s">
        <v>87</v>
      </c>
      <c r="E5574" s="87" t="s">
        <v>2531</v>
      </c>
      <c r="F5574" s="110">
        <v>2.3936132641625978</v>
      </c>
      <c r="G5574" s="18">
        <v>14.408071124648441</v>
      </c>
      <c r="H5574" s="18">
        <v>21.66801205365967</v>
      </c>
      <c r="I5574" s="18">
        <v>58.342468419243161</v>
      </c>
      <c r="J5574" s="18">
        <v>103.98193359375</v>
      </c>
      <c r="K5574" s="18">
        <v>80.171409606933594</v>
      </c>
      <c r="L5574" s="18">
        <v>82.840278625488281</v>
      </c>
      <c r="M5574" s="18">
        <v>86.831497192382813</v>
      </c>
      <c r="N5574" s="18">
        <v>88.498733520507813</v>
      </c>
      <c r="O5574" s="18">
        <v>88.531059265136719</v>
      </c>
      <c r="P5574" s="18">
        <v>69.231941223144531</v>
      </c>
      <c r="Q5574" s="18">
        <v>84.485549926757813</v>
      </c>
      <c r="R5574" s="18">
        <v>93.347328186035156</v>
      </c>
      <c r="S5574" s="18">
        <v>67.687767028808594</v>
      </c>
      <c r="T5574" s="18">
        <v>84.2557373046875</v>
      </c>
      <c r="U5574" s="18">
        <v>96.260337829589844</v>
      </c>
      <c r="V5574" s="18">
        <v>147.1960144042969</v>
      </c>
      <c r="W5574" s="18">
        <v>98.507301330566406</v>
      </c>
      <c r="X5574" s="103">
        <v>1.4311241378304671</v>
      </c>
      <c r="Y5574" s="18">
        <v>6.1802820981840521</v>
      </c>
      <c r="Z5574" s="18">
        <v>34.264295851816328</v>
      </c>
      <c r="AA5574" s="18">
        <v>88.273357103894924</v>
      </c>
      <c r="AB5574" s="18">
        <v>71.461067199707031</v>
      </c>
      <c r="AC5574" s="18">
        <v>63.250064849853523</v>
      </c>
      <c r="AD5574" s="18">
        <v>70.181480407714844</v>
      </c>
      <c r="AE5574" s="18">
        <v>82.926933288574219</v>
      </c>
      <c r="AF5574" s="18">
        <v>84.205947875976563</v>
      </c>
      <c r="AG5574" s="18">
        <v>76.725143432617188</v>
      </c>
      <c r="AH5574" s="18">
        <v>84.728706359863281</v>
      </c>
      <c r="AI5574" s="18">
        <v>73.592605590820313</v>
      </c>
      <c r="AJ5574" s="18">
        <v>67.25885009765625</v>
      </c>
      <c r="AK5574" s="18">
        <v>78.689903259277344</v>
      </c>
      <c r="AL5574" s="18">
        <v>93.66412353515625</v>
      </c>
      <c r="AM5574" s="18">
        <v>118.8180236816406</v>
      </c>
      <c r="AN5574" s="18">
        <v>148.7008972167969</v>
      </c>
      <c r="AO5574" s="18">
        <v>130.70623779296881</v>
      </c>
    </row>
    <row r="5575" spans="1:41" x14ac:dyDescent="0.3">
      <c r="A5575" s="4" t="s">
        <v>2651</v>
      </c>
      <c r="B5575" s="8" t="s">
        <v>12067</v>
      </c>
      <c r="C5575" s="87" t="s">
        <v>130</v>
      </c>
      <c r="D5575" s="87" t="s">
        <v>87</v>
      </c>
      <c r="E5575" s="87" t="s">
        <v>2646</v>
      </c>
      <c r="F5575" s="110">
        <v>1.1407060577650909</v>
      </c>
      <c r="G5575" s="18">
        <v>6.8663448096101067</v>
      </c>
      <c r="H5575" s="18">
        <v>10.326159609574081</v>
      </c>
      <c r="I5575" s="18">
        <v>27.80382618496316</v>
      </c>
      <c r="J5575" s="18">
        <v>49.553878784179688</v>
      </c>
      <c r="K5575" s="18">
        <v>52.707904815673828</v>
      </c>
      <c r="L5575" s="18">
        <v>47.035930633544922</v>
      </c>
      <c r="M5575" s="18">
        <v>37.291080474853523</v>
      </c>
      <c r="N5575" s="18">
        <v>35.72650146484375</v>
      </c>
      <c r="O5575" s="18">
        <v>31.166471481323239</v>
      </c>
      <c r="P5575" s="18">
        <v>30.15184211730957</v>
      </c>
      <c r="Q5575" s="18">
        <v>28.682632446289059</v>
      </c>
      <c r="R5575" s="18">
        <v>26.528097152709961</v>
      </c>
      <c r="S5575" s="18">
        <v>39.949932098388672</v>
      </c>
      <c r="T5575" s="18">
        <v>45.739261627197273</v>
      </c>
      <c r="U5575" s="18">
        <v>52.611064910888672</v>
      </c>
      <c r="V5575" s="18">
        <v>96.001625061035156</v>
      </c>
      <c r="W5575" s="18">
        <v>62.833629608154297</v>
      </c>
      <c r="X5575" s="103">
        <v>0.86709219938308724</v>
      </c>
      <c r="Y5575" s="18">
        <v>3.7445210067144781</v>
      </c>
      <c r="Z5575" s="18">
        <v>20.76011637641998</v>
      </c>
      <c r="AA5575" s="18">
        <v>53.48322855778153</v>
      </c>
      <c r="AB5575" s="18">
        <v>43.296966552734382</v>
      </c>
      <c r="AC5575" s="18">
        <v>41.772037506103523</v>
      </c>
      <c r="AD5575" s="18">
        <v>39.020156860351563</v>
      </c>
      <c r="AE5575" s="18">
        <v>38.936012268066413</v>
      </c>
      <c r="AF5575" s="18">
        <v>39.373161315917969</v>
      </c>
      <c r="AG5575" s="18">
        <v>45.553489685058587</v>
      </c>
      <c r="AH5575" s="18">
        <v>41.774532318115227</v>
      </c>
      <c r="AI5575" s="18">
        <v>41.855739593505859</v>
      </c>
      <c r="AJ5575" s="18">
        <v>21.053730010986332</v>
      </c>
      <c r="AK5575" s="18">
        <v>41.884410858154297</v>
      </c>
      <c r="AL5575" s="18">
        <v>64.45257568359375</v>
      </c>
      <c r="AM5575" s="18">
        <v>68.004646301269531</v>
      </c>
      <c r="AN5575" s="18">
        <v>133.29486083984381</v>
      </c>
      <c r="AO5575" s="18">
        <v>113.33056640625</v>
      </c>
    </row>
    <row r="5576" spans="1:41" x14ac:dyDescent="0.3">
      <c r="A5576" s="4" t="s">
        <v>2625</v>
      </c>
      <c r="B5576" s="8" t="s">
        <v>13283</v>
      </c>
      <c r="C5576" s="87" t="s">
        <v>130</v>
      </c>
      <c r="D5576" s="87" t="s">
        <v>87</v>
      </c>
      <c r="E5576" s="87" t="s">
        <v>2620</v>
      </c>
      <c r="F5576" s="110">
        <v>2.2609879897654568</v>
      </c>
      <c r="G5576" s="18">
        <v>13.609749016791749</v>
      </c>
      <c r="H5576" s="18">
        <v>20.467431288469712</v>
      </c>
      <c r="I5576" s="18">
        <v>55.10983013178128</v>
      </c>
      <c r="J5576" s="18">
        <v>98.220504760742188</v>
      </c>
      <c r="K5576" s="18">
        <v>77.151710510253906</v>
      </c>
      <c r="L5576" s="18">
        <v>72.157386779785156</v>
      </c>
      <c r="M5576" s="18">
        <v>63.733211517333977</v>
      </c>
      <c r="N5576" s="18">
        <v>73.930946350097656</v>
      </c>
      <c r="O5576" s="18">
        <v>60.601966857910163</v>
      </c>
      <c r="P5576" s="18">
        <v>57.312179565429688</v>
      </c>
      <c r="Q5576" s="18">
        <v>56.415592193603523</v>
      </c>
      <c r="R5576" s="18">
        <v>60.591361999511719</v>
      </c>
      <c r="S5576" s="18">
        <v>60.088912963867188</v>
      </c>
      <c r="T5576" s="18">
        <v>67.358940124511719</v>
      </c>
      <c r="U5576" s="18">
        <v>100.164176940918</v>
      </c>
      <c r="V5576" s="18">
        <v>123.9496688842773</v>
      </c>
      <c r="W5576" s="18">
        <v>109.14129638671881</v>
      </c>
      <c r="X5576" s="103">
        <v>1.521842441828323</v>
      </c>
      <c r="Y5576" s="18">
        <v>6.5720473513545539</v>
      </c>
      <c r="Z5576" s="18">
        <v>36.436293881330229</v>
      </c>
      <c r="AA5576" s="18">
        <v>93.868964803449416</v>
      </c>
      <c r="AB5576" s="18">
        <v>75.990951538085938</v>
      </c>
      <c r="AC5576" s="18">
        <v>58.742389678955078</v>
      </c>
      <c r="AD5576" s="18">
        <v>62.074119567871087</v>
      </c>
      <c r="AE5576" s="18">
        <v>76.805496215820313</v>
      </c>
      <c r="AF5576" s="18">
        <v>64.365875244140625</v>
      </c>
      <c r="AG5576" s="18">
        <v>73.029609680175781</v>
      </c>
      <c r="AH5576" s="18">
        <v>68.983680725097656</v>
      </c>
      <c r="AI5576" s="18">
        <v>71.584205627441406</v>
      </c>
      <c r="AJ5576" s="18">
        <v>54.296215057373047</v>
      </c>
      <c r="AK5576" s="18">
        <v>64.164505004882813</v>
      </c>
      <c r="AL5576" s="18">
        <v>86.767929077148438</v>
      </c>
      <c r="AM5576" s="18">
        <v>92.005332946777344</v>
      </c>
      <c r="AN5576" s="18">
        <v>124.9506072998047</v>
      </c>
      <c r="AO5576" s="18">
        <v>136.09059143066409</v>
      </c>
    </row>
    <row r="5577" spans="1:41" x14ac:dyDescent="0.3">
      <c r="A5577" s="4" t="s">
        <v>2615</v>
      </c>
      <c r="B5577" s="8" t="s">
        <v>12068</v>
      </c>
      <c r="C5577" s="87" t="s">
        <v>130</v>
      </c>
      <c r="D5577" s="87" t="s">
        <v>87</v>
      </c>
      <c r="E5577" s="87" t="s">
        <v>2613</v>
      </c>
      <c r="F5577" s="110">
        <v>1.736177491202026</v>
      </c>
      <c r="G5577" s="18">
        <v>10.45071447120508</v>
      </c>
      <c r="H5577" s="18">
        <v>15.71662196642249</v>
      </c>
      <c r="I5577" s="18">
        <v>42.3179809233269</v>
      </c>
      <c r="J5577" s="18">
        <v>75.4219970703125</v>
      </c>
      <c r="K5577" s="18">
        <v>74.099639892578125</v>
      </c>
      <c r="L5577" s="18">
        <v>80.668746948242188</v>
      </c>
      <c r="M5577" s="18">
        <v>72.939407348632813</v>
      </c>
      <c r="N5577" s="18">
        <v>72.974929809570313</v>
      </c>
      <c r="O5577" s="18">
        <v>61.459609985351563</v>
      </c>
      <c r="P5577" s="18">
        <v>64.813751220703125</v>
      </c>
      <c r="Q5577" s="18">
        <v>57.256633758544922</v>
      </c>
      <c r="R5577" s="18">
        <v>47.638744354248047</v>
      </c>
      <c r="S5577" s="18">
        <v>52.028450012207031</v>
      </c>
      <c r="T5577" s="18">
        <v>65.076705932617188</v>
      </c>
      <c r="U5577" s="18">
        <v>80.493522644042969</v>
      </c>
      <c r="V5577" s="18">
        <v>109.67518615722661</v>
      </c>
      <c r="W5577" s="18">
        <v>107.96620178222661</v>
      </c>
      <c r="X5577" s="103">
        <v>1.2514424113075979</v>
      </c>
      <c r="Y5577" s="18">
        <v>5.4043300137733006</v>
      </c>
      <c r="Z5577" s="18">
        <v>29.96231555954202</v>
      </c>
      <c r="AA5577" s="18">
        <v>77.190384780863269</v>
      </c>
      <c r="AB5577" s="18">
        <v>62.488925933837891</v>
      </c>
      <c r="AC5577" s="18">
        <v>65.269935607910156</v>
      </c>
      <c r="AD5577" s="18">
        <v>67.099205017089844</v>
      </c>
      <c r="AE5577" s="18">
        <v>67.483230590820313</v>
      </c>
      <c r="AF5577" s="18">
        <v>80.081939697265625</v>
      </c>
      <c r="AG5577" s="18">
        <v>69.550460815429688</v>
      </c>
      <c r="AH5577" s="18">
        <v>80.235054016113281</v>
      </c>
      <c r="AI5577" s="18">
        <v>57.917800903320313</v>
      </c>
      <c r="AJ5577" s="18">
        <v>54.393840789794922</v>
      </c>
      <c r="AK5577" s="18">
        <v>62.411262512207031</v>
      </c>
      <c r="AL5577" s="18">
        <v>83.819602966308594</v>
      </c>
      <c r="AM5577" s="18">
        <v>98.03076171875</v>
      </c>
      <c r="AN5577" s="18">
        <v>134.71026611328131</v>
      </c>
      <c r="AO5577" s="18">
        <v>133.00981140136719</v>
      </c>
    </row>
    <row r="5578" spans="1:41" x14ac:dyDescent="0.3">
      <c r="A5578" s="4" t="s">
        <v>2598</v>
      </c>
      <c r="B5578" s="8" t="s">
        <v>12069</v>
      </c>
      <c r="C5578" s="87" t="s">
        <v>130</v>
      </c>
      <c r="D5578" s="87" t="s">
        <v>87</v>
      </c>
      <c r="E5578" s="87" t="s">
        <v>2597</v>
      </c>
      <c r="F5578" s="110">
        <v>1.7482710239737851</v>
      </c>
      <c r="G5578" s="18">
        <v>10.52351005724756</v>
      </c>
      <c r="H5578" s="18">
        <v>15.82609780272116</v>
      </c>
      <c r="I5578" s="18">
        <v>42.612751412936582</v>
      </c>
      <c r="J5578" s="18">
        <v>75.947357177734375</v>
      </c>
      <c r="K5578" s="18">
        <v>79.516311645507813</v>
      </c>
      <c r="L5578" s="18">
        <v>85.88983154296875</v>
      </c>
      <c r="M5578" s="18">
        <v>78.952461242675781</v>
      </c>
      <c r="N5578" s="18">
        <v>80.477210998535156</v>
      </c>
      <c r="O5578" s="18">
        <v>67.595298767089844</v>
      </c>
      <c r="P5578" s="18">
        <v>70.21490478515625</v>
      </c>
      <c r="Q5578" s="18">
        <v>71.549110412597656</v>
      </c>
      <c r="R5578" s="18">
        <v>85.363937377929688</v>
      </c>
      <c r="S5578" s="18">
        <v>66.878105163574219</v>
      </c>
      <c r="T5578" s="18">
        <v>78.271286010742188</v>
      </c>
      <c r="U5578" s="18">
        <v>110.2211990356445</v>
      </c>
      <c r="V5578" s="18">
        <v>130.84918212890631</v>
      </c>
      <c r="W5578" s="18">
        <v>110.68833923339839</v>
      </c>
      <c r="X5578" s="103">
        <v>2.0184814617993472</v>
      </c>
      <c r="Y5578" s="18">
        <v>8.716773418961548</v>
      </c>
      <c r="Z5578" s="18">
        <v>48.326936951357972</v>
      </c>
      <c r="AA5578" s="18">
        <v>124.50222183738531</v>
      </c>
      <c r="AB5578" s="18">
        <v>100.7898864746094</v>
      </c>
      <c r="AC5578" s="18">
        <v>75.528175354003906</v>
      </c>
      <c r="AD5578" s="18">
        <v>76.773262023925781</v>
      </c>
      <c r="AE5578" s="18">
        <v>73.782089233398438</v>
      </c>
      <c r="AF5578" s="18">
        <v>76.872268676757813</v>
      </c>
      <c r="AG5578" s="18">
        <v>74.18658447265625</v>
      </c>
      <c r="AH5578" s="18">
        <v>80.698127746582031</v>
      </c>
      <c r="AI5578" s="18">
        <v>74.952224731445313</v>
      </c>
      <c r="AJ5578" s="18">
        <v>64.7454833984375</v>
      </c>
      <c r="AK5578" s="18">
        <v>75.546607971191406</v>
      </c>
      <c r="AL5578" s="18">
        <v>112.20751953125</v>
      </c>
      <c r="AM5578" s="18">
        <v>111.40517425537109</v>
      </c>
      <c r="AN5578" s="18">
        <v>128.84959411621091</v>
      </c>
      <c r="AO5578" s="18">
        <v>127.5452423095703</v>
      </c>
    </row>
    <row r="5579" spans="1:41" x14ac:dyDescent="0.3">
      <c r="A5579" s="4" t="s">
        <v>2612</v>
      </c>
      <c r="B5579" s="8" t="s">
        <v>12070</v>
      </c>
      <c r="C5579" s="87" t="s">
        <v>130</v>
      </c>
      <c r="D5579" s="87" t="s">
        <v>87</v>
      </c>
      <c r="E5579" s="87" t="s">
        <v>2613</v>
      </c>
      <c r="F5579" s="110">
        <v>1.547447251865395</v>
      </c>
      <c r="G5579" s="18">
        <v>9.3146751817982167</v>
      </c>
      <c r="H5579" s="18">
        <v>14.00815503817504</v>
      </c>
      <c r="I5579" s="18">
        <v>37.717827593166518</v>
      </c>
      <c r="J5579" s="18">
        <v>67.223289489746094</v>
      </c>
      <c r="K5579" s="18">
        <v>61.987781524658203</v>
      </c>
      <c r="L5579" s="18">
        <v>65.580802917480469</v>
      </c>
      <c r="M5579" s="18">
        <v>66.157264709472656</v>
      </c>
      <c r="N5579" s="18">
        <v>62.792232513427727</v>
      </c>
      <c r="O5579" s="18">
        <v>52.262775421142578</v>
      </c>
      <c r="P5579" s="18">
        <v>48.479965209960938</v>
      </c>
      <c r="Q5579" s="18">
        <v>50.567581176757813</v>
      </c>
      <c r="R5579" s="18">
        <v>36.282020568847663</v>
      </c>
      <c r="S5579" s="18">
        <v>51.289310455322273</v>
      </c>
      <c r="T5579" s="18">
        <v>55.952259063720703</v>
      </c>
      <c r="U5579" s="18">
        <v>69.216796875</v>
      </c>
      <c r="V5579" s="18">
        <v>94.106468200683594</v>
      </c>
      <c r="W5579" s="18">
        <v>124.3988494873047</v>
      </c>
      <c r="X5579" s="103">
        <v>1.297615481168686</v>
      </c>
      <c r="Y5579" s="18">
        <v>5.6037275290114144</v>
      </c>
      <c r="Z5579" s="18">
        <v>31.06780157873898</v>
      </c>
      <c r="AA5579" s="18">
        <v>80.038392005875721</v>
      </c>
      <c r="AB5579" s="18">
        <v>64.794509887695313</v>
      </c>
      <c r="AC5579" s="18">
        <v>50.196247100830078</v>
      </c>
      <c r="AD5579" s="18">
        <v>61.269905090332031</v>
      </c>
      <c r="AE5579" s="18">
        <v>59.554473876953132</v>
      </c>
      <c r="AF5579" s="18">
        <v>65.07208251953125</v>
      </c>
      <c r="AG5579" s="18">
        <v>53.644599914550781</v>
      </c>
      <c r="AH5579" s="18">
        <v>59.733283996582031</v>
      </c>
      <c r="AI5579" s="18">
        <v>55.92620849609375</v>
      </c>
      <c r="AJ5579" s="18">
        <v>49.687271118164063</v>
      </c>
      <c r="AK5579" s="18">
        <v>54.570896148681641</v>
      </c>
      <c r="AL5579" s="18">
        <v>81.419525146484375</v>
      </c>
      <c r="AM5579" s="18">
        <v>99.976753234863281</v>
      </c>
      <c r="AN5579" s="18">
        <v>138.90251159667969</v>
      </c>
      <c r="AO5579" s="18">
        <v>134.40412902832031</v>
      </c>
    </row>
    <row r="5580" spans="1:41" x14ac:dyDescent="0.3">
      <c r="A5580" s="4" t="s">
        <v>2659</v>
      </c>
      <c r="B5580" s="8" t="s">
        <v>12071</v>
      </c>
      <c r="C5580" s="87" t="s">
        <v>130</v>
      </c>
      <c r="D5580" s="87" t="s">
        <v>87</v>
      </c>
      <c r="E5580" s="87" t="s">
        <v>2646</v>
      </c>
      <c r="F5580" s="110">
        <v>1.967568782609352</v>
      </c>
      <c r="G5580" s="18">
        <v>11.843546903301149</v>
      </c>
      <c r="H5580" s="18">
        <v>17.81127500264715</v>
      </c>
      <c r="I5580" s="18">
        <v>47.957964338167614</v>
      </c>
      <c r="J5580" s="18">
        <v>85.473960876464844</v>
      </c>
      <c r="K5580" s="18">
        <v>92.78411865234375</v>
      </c>
      <c r="L5580" s="18">
        <v>91.1834716796875</v>
      </c>
      <c r="M5580" s="18">
        <v>93.39642333984375</v>
      </c>
      <c r="N5580" s="18">
        <v>102.9180068969727</v>
      </c>
      <c r="O5580" s="18">
        <v>77.253021240234375</v>
      </c>
      <c r="P5580" s="18">
        <v>78.063896179199219</v>
      </c>
      <c r="Q5580" s="18">
        <v>75.675018310546875</v>
      </c>
      <c r="R5580" s="18">
        <v>66.810493469238281</v>
      </c>
      <c r="S5580" s="18">
        <v>74.196685791015625</v>
      </c>
      <c r="T5580" s="18">
        <v>91.640220642089844</v>
      </c>
      <c r="U5580" s="18">
        <v>97.371932983398438</v>
      </c>
      <c r="V5580" s="18">
        <v>141.46461486816409</v>
      </c>
      <c r="W5580" s="18">
        <v>168.4955749511719</v>
      </c>
      <c r="X5580" s="103">
        <v>1.9612361601458439</v>
      </c>
      <c r="Y5580" s="18">
        <v>8.4695606834188233</v>
      </c>
      <c r="Z5580" s="18">
        <v>46.956357069339049</v>
      </c>
      <c r="AA5580" s="18">
        <v>120.97126681971621</v>
      </c>
      <c r="AB5580" s="18">
        <v>97.931427001953125</v>
      </c>
      <c r="AC5580" s="18">
        <v>89.338180541992188</v>
      </c>
      <c r="AD5580" s="18">
        <v>93.836219787597656</v>
      </c>
      <c r="AE5580" s="18">
        <v>109.9209442138672</v>
      </c>
      <c r="AF5580" s="18">
        <v>104.49900817871089</v>
      </c>
      <c r="AG5580" s="18">
        <v>84.507888793945313</v>
      </c>
      <c r="AH5580" s="18">
        <v>100.6109924316406</v>
      </c>
      <c r="AI5580" s="18">
        <v>86.963356018066406</v>
      </c>
      <c r="AJ5580" s="18">
        <v>79.60406494140625</v>
      </c>
      <c r="AK5580" s="18">
        <v>94.19134521484375</v>
      </c>
      <c r="AL5580" s="18">
        <v>97.049552917480469</v>
      </c>
      <c r="AM5580" s="18">
        <v>114.59449768066411</v>
      </c>
      <c r="AN5580" s="18">
        <v>160.53739929199219</v>
      </c>
      <c r="AO5580" s="18">
        <v>184.8348388671875</v>
      </c>
    </row>
    <row r="5581" spans="1:41" x14ac:dyDescent="0.3">
      <c r="A5581" s="4" t="s">
        <v>1691</v>
      </c>
      <c r="B5581" s="8" t="s">
        <v>7469</v>
      </c>
      <c r="C5581" s="87" t="s">
        <v>130</v>
      </c>
      <c r="D5581" s="87" t="s">
        <v>87</v>
      </c>
      <c r="E5581" s="87" t="s">
        <v>1677</v>
      </c>
      <c r="F5581" s="110">
        <v>1.153283173785282</v>
      </c>
      <c r="G5581" s="18">
        <v>6.9420512676561881</v>
      </c>
      <c r="H5581" s="18">
        <v>10.440013048475841</v>
      </c>
      <c r="I5581" s="18">
        <v>28.110383641507791</v>
      </c>
      <c r="J5581" s="18">
        <v>50.100246429443359</v>
      </c>
      <c r="K5581" s="18">
        <v>52.627273559570313</v>
      </c>
      <c r="L5581" s="18">
        <v>45.211627960205078</v>
      </c>
      <c r="M5581" s="18">
        <v>41.160476684570313</v>
      </c>
      <c r="N5581" s="18">
        <v>69.330123901367188</v>
      </c>
      <c r="O5581" s="18">
        <v>37.886890411376953</v>
      </c>
      <c r="P5581" s="18">
        <v>38.413928985595703</v>
      </c>
      <c r="Q5581" s="18">
        <v>36.438106536865227</v>
      </c>
      <c r="R5581" s="18">
        <v>28.223356246948239</v>
      </c>
      <c r="S5581" s="18">
        <v>31.092939376831051</v>
      </c>
      <c r="T5581" s="18">
        <v>42.878116607666023</v>
      </c>
      <c r="U5581" s="18">
        <v>54.004505157470703</v>
      </c>
      <c r="V5581" s="18">
        <v>100.9459686279297</v>
      </c>
      <c r="W5581" s="18">
        <v>57.165195465087891</v>
      </c>
      <c r="X5581" s="103">
        <v>1.0183791629131469</v>
      </c>
      <c r="Y5581" s="18">
        <v>4.3978508525871582</v>
      </c>
      <c r="Z5581" s="18">
        <v>24.382262869438598</v>
      </c>
      <c r="AA5581" s="18">
        <v>62.814779751585029</v>
      </c>
      <c r="AB5581" s="18">
        <v>50.85125732421875</v>
      </c>
      <c r="AC5581" s="18">
        <v>56.983936309814453</v>
      </c>
      <c r="AD5581" s="18">
        <v>31.80381011962891</v>
      </c>
      <c r="AE5581" s="18">
        <v>39.832984924316413</v>
      </c>
      <c r="AF5581" s="18">
        <v>61.312889099121087</v>
      </c>
      <c r="AG5581" s="18">
        <v>59.612361907958977</v>
      </c>
      <c r="AH5581" s="18">
        <v>50.75665283203125</v>
      </c>
      <c r="AI5581" s="18">
        <v>47.388973236083977</v>
      </c>
      <c r="AJ5581" s="18">
        <v>39.223709106445313</v>
      </c>
      <c r="AK5581" s="18">
        <v>62.846778869628913</v>
      </c>
      <c r="AL5581" s="18">
        <v>52.511924743652337</v>
      </c>
      <c r="AM5581" s="18">
        <v>58.560779571533203</v>
      </c>
      <c r="AN5581" s="18">
        <v>112.0218124389648</v>
      </c>
      <c r="AO5581" s="18">
        <v>104.7023468017578</v>
      </c>
    </row>
    <row r="5582" spans="1:41" x14ac:dyDescent="0.3">
      <c r="A5582" s="4" t="s">
        <v>153</v>
      </c>
      <c r="B5582" s="8" t="s">
        <v>12072</v>
      </c>
      <c r="C5582" s="87" t="s">
        <v>130</v>
      </c>
      <c r="D5582" s="87" t="s">
        <v>87</v>
      </c>
      <c r="E5582" s="87" t="s">
        <v>154</v>
      </c>
      <c r="F5582" s="110">
        <v>3.7258105608098449</v>
      </c>
      <c r="G5582" s="18">
        <v>22.4270747329331</v>
      </c>
      <c r="H5582" s="18">
        <v>33.727632341444178</v>
      </c>
      <c r="I5582" s="18">
        <v>90.813745158693663</v>
      </c>
      <c r="J5582" s="18">
        <v>161.8544616699219</v>
      </c>
      <c r="K5582" s="18">
        <v>178.4788818359375</v>
      </c>
      <c r="L5582" s="18">
        <v>174.54768371582031</v>
      </c>
      <c r="M5582" s="18">
        <v>187.47431945800781</v>
      </c>
      <c r="N5582" s="18">
        <v>177.99824523925781</v>
      </c>
      <c r="O5582" s="18">
        <v>153.05509948730469</v>
      </c>
      <c r="P5582" s="18">
        <v>162.204833984375</v>
      </c>
      <c r="Q5582" s="18">
        <v>141.52482604980469</v>
      </c>
      <c r="R5582" s="18">
        <v>139.62745666503909</v>
      </c>
      <c r="S5582" s="18">
        <v>134.7124938964844</v>
      </c>
      <c r="T5582" s="18">
        <v>131.87861633300781</v>
      </c>
      <c r="U5582" s="18">
        <v>142.0880126953125</v>
      </c>
      <c r="V5582" s="18">
        <v>189.8565368652344</v>
      </c>
      <c r="W5582" s="18">
        <v>144.0120544433594</v>
      </c>
      <c r="X5582" s="103">
        <v>3.3229132567781829</v>
      </c>
      <c r="Y5582" s="18">
        <v>14.34993706822479</v>
      </c>
      <c r="Z5582" s="18">
        <v>79.55793624777634</v>
      </c>
      <c r="AA5582" s="18">
        <v>204.961051796329</v>
      </c>
      <c r="AB5582" s="18">
        <v>165.92475891113281</v>
      </c>
      <c r="AC5582" s="18">
        <v>131.0180969238281</v>
      </c>
      <c r="AD5582" s="18">
        <v>153.06549072265631</v>
      </c>
      <c r="AE5582" s="18">
        <v>157.46728515625</v>
      </c>
      <c r="AF5582" s="18">
        <v>150.8113098144531</v>
      </c>
      <c r="AG5582" s="18">
        <v>144.3898620605469</v>
      </c>
      <c r="AH5582" s="18">
        <v>168.0351867675781</v>
      </c>
      <c r="AI5582" s="18">
        <v>147.62135314941409</v>
      </c>
      <c r="AJ5582" s="18">
        <v>121.1193542480469</v>
      </c>
      <c r="AK5582" s="18">
        <v>118.462516784668</v>
      </c>
      <c r="AL5582" s="18">
        <v>151.55491638183591</v>
      </c>
      <c r="AM5582" s="18">
        <v>165.0151062011719</v>
      </c>
      <c r="AN5582" s="18">
        <v>162.9188232421875</v>
      </c>
      <c r="AO5582" s="18">
        <v>139.0201416015625</v>
      </c>
    </row>
    <row r="5583" spans="1:41" x14ac:dyDescent="0.3">
      <c r="A5583" s="4" t="s">
        <v>2644</v>
      </c>
      <c r="B5583" s="8" t="s">
        <v>9241</v>
      </c>
      <c r="C5583" s="87" t="s">
        <v>130</v>
      </c>
      <c r="D5583" s="87" t="s">
        <v>87</v>
      </c>
      <c r="E5583" s="87" t="s">
        <v>2630</v>
      </c>
      <c r="F5583" s="110">
        <v>1.524637612658341</v>
      </c>
      <c r="G5583" s="18">
        <v>9.1773752641618653</v>
      </c>
      <c r="H5583" s="18">
        <v>13.80167241849797</v>
      </c>
      <c r="I5583" s="18">
        <v>37.16186031348257</v>
      </c>
      <c r="J5583" s="18">
        <v>66.232406616210938</v>
      </c>
      <c r="K5583" s="18">
        <v>99.642875671386719</v>
      </c>
      <c r="L5583" s="18">
        <v>92.368431091308594</v>
      </c>
      <c r="M5583" s="18">
        <v>69.800247192382813</v>
      </c>
      <c r="N5583" s="18">
        <v>68.742828369140625</v>
      </c>
      <c r="O5583" s="18">
        <v>60.552314758300781</v>
      </c>
      <c r="P5583" s="18">
        <v>60.082637786865227</v>
      </c>
      <c r="Q5583" s="18">
        <v>58.808834075927727</v>
      </c>
      <c r="R5583" s="18">
        <v>46.426383972167969</v>
      </c>
      <c r="S5583" s="18">
        <v>63.759189605712891</v>
      </c>
      <c r="T5583" s="18">
        <v>71.01593017578125</v>
      </c>
      <c r="U5583" s="18">
        <v>104.63916015625</v>
      </c>
      <c r="V5583" s="18">
        <v>94.565834045410156</v>
      </c>
      <c r="W5583" s="18">
        <v>94.193649291992188</v>
      </c>
      <c r="X5583" s="103">
        <v>1.7938771072745821</v>
      </c>
      <c r="Y5583" s="18">
        <v>7.7468238284613653</v>
      </c>
      <c r="Z5583" s="18">
        <v>42.949409000002532</v>
      </c>
      <c r="AA5583" s="18">
        <v>110.64837095893471</v>
      </c>
      <c r="AB5583" s="18">
        <v>89.574600219726563</v>
      </c>
      <c r="AC5583" s="18">
        <v>54.346637725830078</v>
      </c>
      <c r="AD5583" s="18">
        <v>58.365852355957031</v>
      </c>
      <c r="AE5583" s="18">
        <v>61.732170104980469</v>
      </c>
      <c r="AF5583" s="18">
        <v>70.063240051269531</v>
      </c>
      <c r="AG5583" s="18">
        <v>95.720191955566406</v>
      </c>
      <c r="AH5583" s="18">
        <v>58.150760650634773</v>
      </c>
      <c r="AI5583" s="18">
        <v>58.865612030029297</v>
      </c>
      <c r="AJ5583" s="18">
        <v>60.122867584228523</v>
      </c>
      <c r="AK5583" s="18">
        <v>66.264167785644531</v>
      </c>
      <c r="AL5583" s="18">
        <v>79.956161499023438</v>
      </c>
      <c r="AM5583" s="18">
        <v>101.6469039916992</v>
      </c>
      <c r="AN5583" s="18">
        <v>140.67115783691409</v>
      </c>
      <c r="AO5583" s="18">
        <v>75.570075988769531</v>
      </c>
    </row>
    <row r="5584" spans="1:41" x14ac:dyDescent="0.3">
      <c r="A5584" s="4" t="s">
        <v>2626</v>
      </c>
      <c r="B5584" s="8" t="s">
        <v>12073</v>
      </c>
      <c r="C5584" s="87" t="s">
        <v>130</v>
      </c>
      <c r="D5584" s="87" t="s">
        <v>87</v>
      </c>
      <c r="E5584" s="87" t="s">
        <v>2620</v>
      </c>
      <c r="F5584" s="110">
        <v>2.068108611426025</v>
      </c>
      <c r="G5584" s="18">
        <v>12.448734477308591</v>
      </c>
      <c r="H5584" s="18">
        <v>18.72140457758276</v>
      </c>
      <c r="I5584" s="18">
        <v>50.408544753740721</v>
      </c>
      <c r="J5584" s="18">
        <v>89.841552734375</v>
      </c>
      <c r="K5584" s="18">
        <v>110.1939010620117</v>
      </c>
      <c r="L5584" s="18">
        <v>95.109664916992188</v>
      </c>
      <c r="M5584" s="18">
        <v>105.1442947387695</v>
      </c>
      <c r="N5584" s="18">
        <v>96.843833923339844</v>
      </c>
      <c r="O5584" s="18">
        <v>93.276817321777344</v>
      </c>
      <c r="P5584" s="18">
        <v>91.265731811523438</v>
      </c>
      <c r="Q5584" s="18">
        <v>97.182373046875</v>
      </c>
      <c r="R5584" s="18">
        <v>103.78199768066411</v>
      </c>
      <c r="S5584" s="18">
        <v>88.216018676757813</v>
      </c>
      <c r="T5584" s="18">
        <v>112.9444274902344</v>
      </c>
      <c r="U5584" s="18">
        <v>141.54374694824219</v>
      </c>
      <c r="V5584" s="18">
        <v>170.212890625</v>
      </c>
      <c r="W5584" s="18">
        <v>135.2127380371094</v>
      </c>
      <c r="X5584" s="103">
        <v>1.798150367039719</v>
      </c>
      <c r="Y5584" s="18">
        <v>7.7652778186703486</v>
      </c>
      <c r="Z5584" s="18">
        <v>43.051720346009368</v>
      </c>
      <c r="AA5584" s="18">
        <v>110.9119504593249</v>
      </c>
      <c r="AB5584" s="18">
        <v>89.787979125976563</v>
      </c>
      <c r="AC5584" s="18">
        <v>88.047584533691406</v>
      </c>
      <c r="AD5584" s="18">
        <v>84.17236328125</v>
      </c>
      <c r="AE5584" s="18">
        <v>88.133697509765625</v>
      </c>
      <c r="AF5584" s="18">
        <v>105.83372497558589</v>
      </c>
      <c r="AG5584" s="18">
        <v>112.97495269775391</v>
      </c>
      <c r="AH5584" s="18">
        <v>100.1587753295898</v>
      </c>
      <c r="AI5584" s="18">
        <v>78.799224853515625</v>
      </c>
      <c r="AJ5584" s="18">
        <v>118.3037033081055</v>
      </c>
      <c r="AK5584" s="18">
        <v>112.1372833251953</v>
      </c>
      <c r="AL5584" s="18">
        <v>138.50531005859381</v>
      </c>
      <c r="AM5584" s="18">
        <v>176.14332580566409</v>
      </c>
      <c r="AN5584" s="18">
        <v>174.49542236328131</v>
      </c>
      <c r="AO5584" s="18">
        <v>180.63813781738281</v>
      </c>
    </row>
    <row r="5585" spans="1:41" x14ac:dyDescent="0.3">
      <c r="A5585" s="4" t="s">
        <v>2596</v>
      </c>
      <c r="B5585" s="8" t="s">
        <v>12074</v>
      </c>
      <c r="C5585" s="87" t="s">
        <v>130</v>
      </c>
      <c r="D5585" s="87" t="s">
        <v>87</v>
      </c>
      <c r="E5585" s="87" t="s">
        <v>2597</v>
      </c>
      <c r="F5585" s="110">
        <v>2.2202855069290162</v>
      </c>
      <c r="G5585" s="18">
        <v>13.364745249291991</v>
      </c>
      <c r="H5585" s="18">
        <v>20.098974987730411</v>
      </c>
      <c r="I5585" s="18">
        <v>54.117738654421991</v>
      </c>
      <c r="J5585" s="18">
        <v>96.45233154296875</v>
      </c>
      <c r="K5585" s="18">
        <v>102.6362838745117</v>
      </c>
      <c r="L5585" s="18">
        <v>104.3456115722656</v>
      </c>
      <c r="M5585" s="18">
        <v>106.272331237793</v>
      </c>
      <c r="N5585" s="18">
        <v>111.89854431152339</v>
      </c>
      <c r="O5585" s="18">
        <v>104.07012939453131</v>
      </c>
      <c r="P5585" s="18">
        <v>89.152320861816406</v>
      </c>
      <c r="Q5585" s="18">
        <v>86.937309265136719</v>
      </c>
      <c r="R5585" s="18">
        <v>78.976860046386719</v>
      </c>
      <c r="S5585" s="18">
        <v>84.187705993652344</v>
      </c>
      <c r="T5585" s="18">
        <v>114.6272659301758</v>
      </c>
      <c r="U5585" s="18">
        <v>117.4286804199219</v>
      </c>
      <c r="V5585" s="18">
        <v>182.7186584472656</v>
      </c>
      <c r="W5585" s="18">
        <v>112.42454528808589</v>
      </c>
      <c r="X5585" s="103">
        <v>2.0015211981512682</v>
      </c>
      <c r="Y5585" s="18">
        <v>8.6435308461938174</v>
      </c>
      <c r="Z5585" s="18">
        <v>47.920870506106368</v>
      </c>
      <c r="AA5585" s="18">
        <v>123.45609357359071</v>
      </c>
      <c r="AB5585" s="18">
        <v>99.943000793457031</v>
      </c>
      <c r="AC5585" s="18">
        <v>100.2540740966797</v>
      </c>
      <c r="AD5585" s="18">
        <v>100.32676696777339</v>
      </c>
      <c r="AE5585" s="18">
        <v>97.645072937011719</v>
      </c>
      <c r="AF5585" s="18">
        <v>94.269546508789063</v>
      </c>
      <c r="AG5585" s="18">
        <v>108.1759872436523</v>
      </c>
      <c r="AH5585" s="18">
        <v>121.859245300293</v>
      </c>
      <c r="AI5585" s="18">
        <v>99.639236450195313</v>
      </c>
      <c r="AJ5585" s="18">
        <v>83.063011169433594</v>
      </c>
      <c r="AK5585" s="18">
        <v>90.724464416503906</v>
      </c>
      <c r="AL5585" s="18">
        <v>138.67674255371091</v>
      </c>
      <c r="AM5585" s="18">
        <v>149.9375</v>
      </c>
      <c r="AN5585" s="18">
        <v>175.5090026855469</v>
      </c>
      <c r="AO5585" s="18">
        <v>177.5638427734375</v>
      </c>
    </row>
    <row r="5586" spans="1:41" x14ac:dyDescent="0.3">
      <c r="A5586" s="4" t="s">
        <v>2589</v>
      </c>
      <c r="B5586" s="8" t="s">
        <v>12075</v>
      </c>
      <c r="C5586" s="87" t="s">
        <v>130</v>
      </c>
      <c r="D5586" s="87" t="s">
        <v>87</v>
      </c>
      <c r="E5586" s="87" t="s">
        <v>2585</v>
      </c>
      <c r="F5586" s="110">
        <v>2.735220615603454</v>
      </c>
      <c r="G5586" s="18">
        <v>16.46433605681348</v>
      </c>
      <c r="H5586" s="18">
        <v>24.760388052515442</v>
      </c>
      <c r="I5586" s="18">
        <v>66.668882887117547</v>
      </c>
      <c r="J5586" s="18">
        <v>118.82183837890631</v>
      </c>
      <c r="K5586" s="18">
        <v>116.82191467285161</v>
      </c>
      <c r="L5586" s="18">
        <v>107.4390029907227</v>
      </c>
      <c r="M5586" s="18">
        <v>107.25966644287109</v>
      </c>
      <c r="N5586" s="18">
        <v>108.2309265136719</v>
      </c>
      <c r="O5586" s="18">
        <v>114.74716949462891</v>
      </c>
      <c r="P5586" s="18">
        <v>111.5846862792969</v>
      </c>
      <c r="Q5586" s="18">
        <v>104.8639755249023</v>
      </c>
      <c r="R5586" s="18">
        <v>95.8687744140625</v>
      </c>
      <c r="S5586" s="18">
        <v>96.095085144042969</v>
      </c>
      <c r="T5586" s="18">
        <v>108.4815368652344</v>
      </c>
      <c r="U5586" s="18">
        <v>123.7479705810547</v>
      </c>
      <c r="V5586" s="18">
        <v>189.62010192871091</v>
      </c>
      <c r="W5586" s="18">
        <v>137.78424072265631</v>
      </c>
      <c r="X5586" s="103">
        <v>1.830015090912682</v>
      </c>
      <c r="Y5586" s="18">
        <v>7.9028850166134958</v>
      </c>
      <c r="Z5586" s="18">
        <v>43.814632728770803</v>
      </c>
      <c r="AA5586" s="18">
        <v>112.8774027042428</v>
      </c>
      <c r="AB5586" s="18">
        <v>91.379096984863281</v>
      </c>
      <c r="AC5586" s="18">
        <v>98.184532165527344</v>
      </c>
      <c r="AD5586" s="18">
        <v>96.865524291992188</v>
      </c>
      <c r="AE5586" s="18">
        <v>92.136024475097656</v>
      </c>
      <c r="AF5586" s="18">
        <v>106.69659423828131</v>
      </c>
      <c r="AG5586" s="18">
        <v>121.2980880737305</v>
      </c>
      <c r="AH5586" s="18">
        <v>129.68260192871091</v>
      </c>
      <c r="AI5586" s="18">
        <v>109.5671463012695</v>
      </c>
      <c r="AJ5586" s="18">
        <v>97.105308532714844</v>
      </c>
      <c r="AK5586" s="18">
        <v>102.6690368652344</v>
      </c>
      <c r="AL5586" s="18">
        <v>112.4963912963867</v>
      </c>
      <c r="AM5586" s="18">
        <v>131.62371826171881</v>
      </c>
      <c r="AN5586" s="18">
        <v>159.81550598144531</v>
      </c>
      <c r="AO5586" s="18">
        <v>187.31340026855469</v>
      </c>
    </row>
    <row r="5587" spans="1:41" x14ac:dyDescent="0.3">
      <c r="A5587" s="4" t="s">
        <v>136</v>
      </c>
      <c r="B5587" s="8" t="s">
        <v>12076</v>
      </c>
      <c r="C5587" s="87" t="s">
        <v>130</v>
      </c>
      <c r="D5587" s="87" t="s">
        <v>87</v>
      </c>
      <c r="E5587" s="87" t="s">
        <v>131</v>
      </c>
      <c r="F5587" s="110">
        <v>2.5639694475579828</v>
      </c>
      <c r="G5587" s="18">
        <v>15.433509963759761</v>
      </c>
      <c r="H5587" s="18">
        <v>23.21014916097473</v>
      </c>
      <c r="I5587" s="18">
        <v>62.494768374534907</v>
      </c>
      <c r="J5587" s="18">
        <v>111.3824462890625</v>
      </c>
      <c r="K5587" s="18">
        <v>123.2169723510742</v>
      </c>
      <c r="L5587" s="18">
        <v>114.0924377441406</v>
      </c>
      <c r="M5587" s="18">
        <v>127.5110778808594</v>
      </c>
      <c r="N5587" s="18">
        <v>133.0739440917969</v>
      </c>
      <c r="O5587" s="18">
        <v>86.238334655761719</v>
      </c>
      <c r="P5587" s="18">
        <v>105.8661727905273</v>
      </c>
      <c r="Q5587" s="18">
        <v>82.532577514648438</v>
      </c>
      <c r="R5587" s="18">
        <v>68.056106567382813</v>
      </c>
      <c r="S5587" s="18">
        <v>73.092964172363281</v>
      </c>
      <c r="T5587" s="18">
        <v>91.564933776855469</v>
      </c>
      <c r="U5587" s="18">
        <v>89.568954467773438</v>
      </c>
      <c r="V5587" s="18">
        <v>144.57533264160159</v>
      </c>
      <c r="W5587" s="18">
        <v>93.252487182617188</v>
      </c>
      <c r="X5587" s="103">
        <v>2.3569075004645081</v>
      </c>
      <c r="Y5587" s="18">
        <v>10.17825976597571</v>
      </c>
      <c r="Z5587" s="18">
        <v>56.429609253678528</v>
      </c>
      <c r="AA5587" s="18">
        <v>145.37672305964421</v>
      </c>
      <c r="AB5587" s="18">
        <v>117.6886901855469</v>
      </c>
      <c r="AC5587" s="18">
        <v>89.327049255371094</v>
      </c>
      <c r="AD5587" s="18">
        <v>82.080841064453125</v>
      </c>
      <c r="AE5587" s="18">
        <v>95.064430236816406</v>
      </c>
      <c r="AF5587" s="18">
        <v>104.036994934082</v>
      </c>
      <c r="AG5587" s="18">
        <v>109.31125640869141</v>
      </c>
      <c r="AH5587" s="18">
        <v>87.317436218261719</v>
      </c>
      <c r="AI5587" s="18">
        <v>89.849227905273438</v>
      </c>
      <c r="AJ5587" s="18">
        <v>64.065383911132813</v>
      </c>
      <c r="AK5587" s="18">
        <v>82.638641357421875</v>
      </c>
      <c r="AL5587" s="18">
        <v>98.057342529296875</v>
      </c>
      <c r="AM5587" s="18">
        <v>132.22685241699219</v>
      </c>
      <c r="AN5587" s="18">
        <v>147.70549011230469</v>
      </c>
      <c r="AO5587" s="18">
        <v>110.7349548339844</v>
      </c>
    </row>
    <row r="5588" spans="1:41" x14ac:dyDescent="0.3">
      <c r="A5588" s="4" t="s">
        <v>2544</v>
      </c>
      <c r="B5588" s="8" t="s">
        <v>13284</v>
      </c>
      <c r="C5588" s="87" t="s">
        <v>130</v>
      </c>
      <c r="D5588" s="87" t="s">
        <v>87</v>
      </c>
      <c r="E5588" s="87" t="s">
        <v>2543</v>
      </c>
      <c r="F5588" s="110">
        <v>1.822136762594299</v>
      </c>
      <c r="G5588" s="18">
        <v>10.968136109272461</v>
      </c>
      <c r="H5588" s="18">
        <v>16.494762093124699</v>
      </c>
      <c r="I5588" s="18">
        <v>44.413171550664671</v>
      </c>
      <c r="J5588" s="18">
        <v>79.15618896484375</v>
      </c>
      <c r="K5588" s="18">
        <v>99.939041137695313</v>
      </c>
      <c r="L5588" s="18">
        <v>93.726737976074219</v>
      </c>
      <c r="M5588" s="18">
        <v>92.838150024414063</v>
      </c>
      <c r="N5588" s="18">
        <v>75.323135375976563</v>
      </c>
      <c r="O5588" s="18">
        <v>70.339241027832031</v>
      </c>
      <c r="P5588" s="18">
        <v>69.266159057617188</v>
      </c>
      <c r="Q5588" s="18">
        <v>72.051399230957031</v>
      </c>
      <c r="R5588" s="18">
        <v>67.737991333007813</v>
      </c>
      <c r="S5588" s="18">
        <v>78.117477416992188</v>
      </c>
      <c r="T5588" s="18">
        <v>95.113754272460938</v>
      </c>
      <c r="U5588" s="18">
        <v>149.1612854003906</v>
      </c>
      <c r="V5588" s="18">
        <v>149.64442443847659</v>
      </c>
      <c r="W5588" s="18">
        <v>132.89665222167969</v>
      </c>
      <c r="X5588" s="103">
        <v>2.909899216842041</v>
      </c>
      <c r="Y5588" s="18">
        <v>12.5663438705127</v>
      </c>
      <c r="Z5588" s="18">
        <v>69.669461250227059</v>
      </c>
      <c r="AA5588" s="18">
        <v>179.48587820902961</v>
      </c>
      <c r="AB5588" s="18">
        <v>145.301513671875</v>
      </c>
      <c r="AC5588" s="18">
        <v>102.80137634277339</v>
      </c>
      <c r="AD5588" s="18">
        <v>91.355690002441406</v>
      </c>
      <c r="AE5588" s="18">
        <v>64.983695983886719</v>
      </c>
      <c r="AF5588" s="18">
        <v>88.541122436523438</v>
      </c>
      <c r="AG5588" s="18">
        <v>109.787109375</v>
      </c>
      <c r="AH5588" s="18">
        <v>84.142410278320313</v>
      </c>
      <c r="AI5588" s="18">
        <v>72.503585815429688</v>
      </c>
      <c r="AJ5588" s="18">
        <v>65.413925170898438</v>
      </c>
      <c r="AK5588" s="18">
        <v>87.625411987304688</v>
      </c>
      <c r="AL5588" s="18">
        <v>91.422569274902344</v>
      </c>
      <c r="AM5588" s="18">
        <v>133.71470642089841</v>
      </c>
      <c r="AN5588" s="18">
        <v>134.60487365722659</v>
      </c>
      <c r="AO5588" s="18">
        <v>169.0922546386719</v>
      </c>
    </row>
    <row r="5589" spans="1:41" x14ac:dyDescent="0.3">
      <c r="A5589" s="4" t="s">
        <v>2563</v>
      </c>
      <c r="B5589" s="8" t="s">
        <v>12077</v>
      </c>
      <c r="C5589" s="87" t="s">
        <v>130</v>
      </c>
      <c r="D5589" s="87" t="s">
        <v>87</v>
      </c>
      <c r="E5589" s="87" t="s">
        <v>2558</v>
      </c>
      <c r="F5589" s="110">
        <v>1.6411501777301101</v>
      </c>
      <c r="G5589" s="18">
        <v>9.8787088294471435</v>
      </c>
      <c r="H5589" s="18">
        <v>14.856394040481099</v>
      </c>
      <c r="I5589" s="18">
        <v>40.001763797441107</v>
      </c>
      <c r="J5589" s="18">
        <v>71.293876647949219</v>
      </c>
      <c r="K5589" s="18">
        <v>79.012611389160156</v>
      </c>
      <c r="L5589" s="18">
        <v>71.655960083007813</v>
      </c>
      <c r="M5589" s="18">
        <v>53.420768737792969</v>
      </c>
      <c r="N5589" s="18">
        <v>54.853427886962891</v>
      </c>
      <c r="O5589" s="18">
        <v>60.441017150878913</v>
      </c>
      <c r="P5589" s="18">
        <v>55.058238983154297</v>
      </c>
      <c r="Q5589" s="18">
        <v>50.423454284667969</v>
      </c>
      <c r="R5589" s="18">
        <v>45.738468170166023</v>
      </c>
      <c r="S5589" s="18">
        <v>61.915817260742188</v>
      </c>
      <c r="T5589" s="18">
        <v>74.731285095214844</v>
      </c>
      <c r="U5589" s="18">
        <v>80.517738342285156</v>
      </c>
      <c r="V5589" s="18">
        <v>116.7806854248047</v>
      </c>
      <c r="W5589" s="18">
        <v>102.2128982543945</v>
      </c>
      <c r="X5589" s="103">
        <v>1.1140394930517119</v>
      </c>
      <c r="Y5589" s="18">
        <v>4.8109581507129517</v>
      </c>
      <c r="Z5589" s="18">
        <v>26.672583999874661</v>
      </c>
      <c r="AA5589" s="18">
        <v>68.715217218735305</v>
      </c>
      <c r="AB5589" s="18">
        <v>55.627914428710938</v>
      </c>
      <c r="AC5589" s="18">
        <v>61.781101226806641</v>
      </c>
      <c r="AD5589" s="18">
        <v>60.626255035400391</v>
      </c>
      <c r="AE5589" s="18">
        <v>68.175941467285156</v>
      </c>
      <c r="AF5589" s="18">
        <v>65.591827392578125</v>
      </c>
      <c r="AG5589" s="18">
        <v>61.6766357421875</v>
      </c>
      <c r="AH5589" s="18">
        <v>77.902854919433594</v>
      </c>
      <c r="AI5589" s="18">
        <v>49.726345062255859</v>
      </c>
      <c r="AJ5589" s="18">
        <v>48.999969482421882</v>
      </c>
      <c r="AK5589" s="18">
        <v>57.390689849853523</v>
      </c>
      <c r="AL5589" s="18">
        <v>73.207077026367188</v>
      </c>
      <c r="AM5589" s="18">
        <v>94.773170471191406</v>
      </c>
      <c r="AN5589" s="18">
        <v>132.42610168457031</v>
      </c>
      <c r="AO5589" s="18">
        <v>123.0079040527344</v>
      </c>
    </row>
    <row r="5590" spans="1:41" x14ac:dyDescent="0.3">
      <c r="A5590" s="4" t="s">
        <v>2560</v>
      </c>
      <c r="B5590" s="8" t="s">
        <v>12078</v>
      </c>
      <c r="C5590" s="87" t="s">
        <v>130</v>
      </c>
      <c r="D5590" s="87" t="s">
        <v>87</v>
      </c>
      <c r="E5590" s="87" t="s">
        <v>2558</v>
      </c>
      <c r="F5590" s="110">
        <v>1.8250605664511721</v>
      </c>
      <c r="G5590" s="18">
        <v>10.98573559978125</v>
      </c>
      <c r="H5590" s="18">
        <v>16.521229617416019</v>
      </c>
      <c r="I5590" s="18">
        <v>44.484437003917968</v>
      </c>
      <c r="J5590" s="18">
        <v>79.283203125</v>
      </c>
      <c r="K5590" s="18">
        <v>65.325790405273438</v>
      </c>
      <c r="L5590" s="18">
        <v>57.240203857421882</v>
      </c>
      <c r="M5590" s="18">
        <v>55.256031036376953</v>
      </c>
      <c r="N5590" s="18">
        <v>57.445713043212891</v>
      </c>
      <c r="O5590" s="18">
        <v>67.60955810546875</v>
      </c>
      <c r="P5590" s="18">
        <v>55.420482635498047</v>
      </c>
      <c r="Q5590" s="18">
        <v>42.935203552246087</v>
      </c>
      <c r="R5590" s="18">
        <v>35.055778503417969</v>
      </c>
      <c r="S5590" s="18">
        <v>46.03900146484375</v>
      </c>
      <c r="T5590" s="18">
        <v>62.823081970214837</v>
      </c>
      <c r="U5590" s="18">
        <v>64.760208129882813</v>
      </c>
      <c r="V5590" s="18">
        <v>99.099884033203125</v>
      </c>
      <c r="W5590" s="18">
        <v>69.763114929199219</v>
      </c>
      <c r="X5590" s="103">
        <v>1.295692453157959</v>
      </c>
      <c r="Y5590" s="18">
        <v>5.5954229694873048</v>
      </c>
      <c r="Z5590" s="18">
        <v>31.021760009772951</v>
      </c>
      <c r="AA5590" s="18">
        <v>79.919777460970465</v>
      </c>
      <c r="AB5590" s="18">
        <v>64.698486328125</v>
      </c>
      <c r="AC5590" s="18">
        <v>64.224395751953125</v>
      </c>
      <c r="AD5590" s="18">
        <v>54.95416259765625</v>
      </c>
      <c r="AE5590" s="18">
        <v>69.522781372070313</v>
      </c>
      <c r="AF5590" s="18">
        <v>75.149253845214844</v>
      </c>
      <c r="AG5590" s="18">
        <v>69.906280517578125</v>
      </c>
      <c r="AH5590" s="18">
        <v>72.166168212890625</v>
      </c>
      <c r="AI5590" s="18">
        <v>57.072059631347663</v>
      </c>
      <c r="AJ5590" s="18">
        <v>44.434947967529297</v>
      </c>
      <c r="AK5590" s="18">
        <v>57.505889892578132</v>
      </c>
      <c r="AL5590" s="18">
        <v>73.594085693359375</v>
      </c>
      <c r="AM5590" s="18">
        <v>88.9969482421875</v>
      </c>
      <c r="AN5590" s="18">
        <v>110.29872894287109</v>
      </c>
      <c r="AO5590" s="18">
        <v>120.3017120361328</v>
      </c>
    </row>
    <row r="5591" spans="1:41" x14ac:dyDescent="0.3">
      <c r="A5591" s="4" t="s">
        <v>2532</v>
      </c>
      <c r="B5591" s="8" t="s">
        <v>12079</v>
      </c>
      <c r="C5591" s="87" t="s">
        <v>130</v>
      </c>
      <c r="D5591" s="87" t="s">
        <v>87</v>
      </c>
      <c r="E5591" s="87" t="s">
        <v>2531</v>
      </c>
      <c r="F5591" s="110">
        <v>1.838938272900368</v>
      </c>
      <c r="G5591" s="18">
        <v>11.0692708076449</v>
      </c>
      <c r="H5591" s="18">
        <v>16.646856557707689</v>
      </c>
      <c r="I5591" s="18">
        <v>44.82269534429652</v>
      </c>
      <c r="J5591" s="18">
        <v>79.886070251464844</v>
      </c>
      <c r="K5591" s="18">
        <v>85.292518615722656</v>
      </c>
      <c r="L5591" s="18">
        <v>87.696846008300781</v>
      </c>
      <c r="M5591" s="18">
        <v>89.290626525878906</v>
      </c>
      <c r="N5591" s="18">
        <v>95.576995849609375</v>
      </c>
      <c r="O5591" s="18">
        <v>90.432418823242188</v>
      </c>
      <c r="P5591" s="18">
        <v>72.608489990234375</v>
      </c>
      <c r="Q5591" s="18">
        <v>75.950477600097656</v>
      </c>
      <c r="R5591" s="18">
        <v>71.3211669921875</v>
      </c>
      <c r="S5591" s="18">
        <v>67.232795715332031</v>
      </c>
      <c r="T5591" s="18">
        <v>79.803024291992188</v>
      </c>
      <c r="U5591" s="18">
        <v>103.85487365722661</v>
      </c>
      <c r="V5591" s="18">
        <v>126.33660888671881</v>
      </c>
      <c r="W5591" s="18">
        <v>133.1697998046875</v>
      </c>
      <c r="X5591" s="103">
        <v>1.5707510060474319</v>
      </c>
      <c r="Y5591" s="18">
        <v>6.7832580464305732</v>
      </c>
      <c r="Z5591" s="18">
        <v>37.607273721438013</v>
      </c>
      <c r="AA5591" s="18">
        <v>96.885700417522045</v>
      </c>
      <c r="AB5591" s="18">
        <v>78.433128356933594</v>
      </c>
      <c r="AC5591" s="18">
        <v>62.633598327636719</v>
      </c>
      <c r="AD5591" s="18">
        <v>86.623039245605469</v>
      </c>
      <c r="AE5591" s="18">
        <v>77.269676208496094</v>
      </c>
      <c r="AF5591" s="18">
        <v>81.72772216796875</v>
      </c>
      <c r="AG5591" s="18">
        <v>89.617561340332031</v>
      </c>
      <c r="AH5591" s="18">
        <v>95.952606201171875</v>
      </c>
      <c r="AI5591" s="18">
        <v>85.131317138671875</v>
      </c>
      <c r="AJ5591" s="18">
        <v>63.472728729248047</v>
      </c>
      <c r="AK5591" s="18">
        <v>71.699310302734375</v>
      </c>
      <c r="AL5591" s="18">
        <v>88.543716430664063</v>
      </c>
      <c r="AM5591" s="18">
        <v>104.7744903564453</v>
      </c>
      <c r="AN5591" s="18">
        <v>143.11192321777341</v>
      </c>
      <c r="AO5591" s="18">
        <v>162.3034362792969</v>
      </c>
    </row>
    <row r="5592" spans="1:41" x14ac:dyDescent="0.3">
      <c r="A5592" s="4" t="s">
        <v>2623</v>
      </c>
      <c r="B5592" s="8" t="s">
        <v>12080</v>
      </c>
      <c r="C5592" s="87" t="s">
        <v>130</v>
      </c>
      <c r="D5592" s="87" t="s">
        <v>87</v>
      </c>
      <c r="E5592" s="87" t="s">
        <v>2620</v>
      </c>
      <c r="F5592" s="110">
        <v>2.3225213457075959</v>
      </c>
      <c r="G5592" s="18">
        <v>13.98014175409253</v>
      </c>
      <c r="H5592" s="18">
        <v>21.024457570960191</v>
      </c>
      <c r="I5592" s="18">
        <v>56.609657998519069</v>
      </c>
      <c r="J5592" s="18">
        <v>100.8936004638672</v>
      </c>
      <c r="K5592" s="18">
        <v>98.040985107421875</v>
      </c>
      <c r="L5592" s="18">
        <v>85.742401123046875</v>
      </c>
      <c r="M5592" s="18">
        <v>112.9108428955078</v>
      </c>
      <c r="N5592" s="18">
        <v>93.858718872070313</v>
      </c>
      <c r="O5592" s="18">
        <v>103.11952209472661</v>
      </c>
      <c r="P5592" s="18">
        <v>74.832923889160156</v>
      </c>
      <c r="Q5592" s="18">
        <v>66.546905517578125</v>
      </c>
      <c r="R5592" s="18">
        <v>75.426460266113281</v>
      </c>
      <c r="S5592" s="18">
        <v>76.306694030761719</v>
      </c>
      <c r="T5592" s="18">
        <v>82.193771362304688</v>
      </c>
      <c r="U5592" s="18">
        <v>101.0347213745117</v>
      </c>
      <c r="V5592" s="18">
        <v>114.9259490966797</v>
      </c>
      <c r="W5592" s="18">
        <v>119.6452941894531</v>
      </c>
      <c r="X5592" s="103">
        <v>1.4634964335333711</v>
      </c>
      <c r="Y5592" s="18">
        <v>6.3200812353246461</v>
      </c>
      <c r="Z5592" s="18">
        <v>35.039360633441987</v>
      </c>
      <c r="AA5592" s="18">
        <v>90.270116953943528</v>
      </c>
      <c r="AB5592" s="18">
        <v>73.077529907226563</v>
      </c>
      <c r="AC5592" s="18">
        <v>94.687515258789063</v>
      </c>
      <c r="AD5592" s="18">
        <v>69.501426696777344</v>
      </c>
      <c r="AE5592" s="18">
        <v>71.010246276855469</v>
      </c>
      <c r="AF5592" s="18">
        <v>99.192466735839844</v>
      </c>
      <c r="AG5592" s="18">
        <v>100.0689697265625</v>
      </c>
      <c r="AH5592" s="18">
        <v>89.796363830566406</v>
      </c>
      <c r="AI5592" s="18">
        <v>81.703422546386719</v>
      </c>
      <c r="AJ5592" s="18">
        <v>69.379356384277344</v>
      </c>
      <c r="AK5592" s="18">
        <v>88.449356079101563</v>
      </c>
      <c r="AL5592" s="18">
        <v>105.54298400878911</v>
      </c>
      <c r="AM5592" s="18">
        <v>113.77687835693359</v>
      </c>
      <c r="AN5592" s="18">
        <v>150.73844909667969</v>
      </c>
      <c r="AO5592" s="18">
        <v>122.7320022583008</v>
      </c>
    </row>
    <row r="5593" spans="1:41" x14ac:dyDescent="0.3">
      <c r="A5593" s="4" t="s">
        <v>2671</v>
      </c>
      <c r="B5593" s="8" t="s">
        <v>9333</v>
      </c>
      <c r="C5593" s="87" t="s">
        <v>130</v>
      </c>
      <c r="D5593" s="87" t="s">
        <v>87</v>
      </c>
      <c r="E5593" s="87" t="s">
        <v>2662</v>
      </c>
      <c r="F5593" s="110">
        <v>1.417993675915707</v>
      </c>
      <c r="G5593" s="18">
        <v>8.5354447365342399</v>
      </c>
      <c r="H5593" s="18">
        <v>12.83628584524236</v>
      </c>
      <c r="I5593" s="18">
        <v>34.562496997501121</v>
      </c>
      <c r="J5593" s="18">
        <v>61.599643707275391</v>
      </c>
      <c r="K5593" s="18">
        <v>77.563850402832031</v>
      </c>
      <c r="L5593" s="18">
        <v>62.746486663818359</v>
      </c>
      <c r="M5593" s="18">
        <v>61.671073913574219</v>
      </c>
      <c r="N5593" s="18">
        <v>66.529151916503906</v>
      </c>
      <c r="O5593" s="18">
        <v>52.443748474121087</v>
      </c>
      <c r="P5593" s="18">
        <v>56.816024780273438</v>
      </c>
      <c r="Q5593" s="18">
        <v>43.857276916503913</v>
      </c>
      <c r="R5593" s="18">
        <v>43.956573486328132</v>
      </c>
      <c r="S5593" s="18">
        <v>58.724773406982422</v>
      </c>
      <c r="T5593" s="18">
        <v>54.216175079345703</v>
      </c>
      <c r="U5593" s="18">
        <v>79.143905639648438</v>
      </c>
      <c r="V5593" s="18">
        <v>117.26512145996089</v>
      </c>
      <c r="W5593" s="18">
        <v>84.032493591308594</v>
      </c>
      <c r="X5593" s="103">
        <v>1.353437534298439</v>
      </c>
      <c r="Y5593" s="18">
        <v>5.8447939931440738</v>
      </c>
      <c r="Z5593" s="18">
        <v>32.404305724628983</v>
      </c>
      <c r="AA5593" s="18">
        <v>83.481559443233991</v>
      </c>
      <c r="AB5593" s="18">
        <v>67.581901550292969</v>
      </c>
      <c r="AC5593" s="18">
        <v>70.477752685546875</v>
      </c>
      <c r="AD5593" s="18">
        <v>44.101993560791023</v>
      </c>
      <c r="AE5593" s="18">
        <v>57.049880981445313</v>
      </c>
      <c r="AF5593" s="18">
        <v>71.523200988769531</v>
      </c>
      <c r="AG5593" s="18">
        <v>68.810325622558594</v>
      </c>
      <c r="AH5593" s="18">
        <v>71.547691345214844</v>
      </c>
      <c r="AI5593" s="18">
        <v>65.932723999023438</v>
      </c>
      <c r="AJ5593" s="18">
        <v>45.704982757568359</v>
      </c>
      <c r="AK5593" s="18">
        <v>60.375972747802727</v>
      </c>
      <c r="AL5593" s="18">
        <v>74.975051879882813</v>
      </c>
      <c r="AM5593" s="18">
        <v>107.88278961181641</v>
      </c>
      <c r="AN5593" s="18">
        <v>97.827247619628906</v>
      </c>
      <c r="AO5593" s="18">
        <v>95.215644836425781</v>
      </c>
    </row>
    <row r="5594" spans="1:41" x14ac:dyDescent="0.3">
      <c r="A5594" s="4" t="s">
        <v>2660</v>
      </c>
      <c r="B5594" s="8" t="s">
        <v>12081</v>
      </c>
      <c r="C5594" s="87" t="s">
        <v>130</v>
      </c>
      <c r="D5594" s="87" t="s">
        <v>87</v>
      </c>
      <c r="E5594" s="87" t="s">
        <v>2646</v>
      </c>
      <c r="F5594" s="110">
        <v>1.6754130212092739</v>
      </c>
      <c r="G5594" s="18">
        <v>10.08494995167505</v>
      </c>
      <c r="H5594" s="18">
        <v>15.16655596873183</v>
      </c>
      <c r="I5594" s="18">
        <v>40.836894055768767</v>
      </c>
      <c r="J5594" s="18">
        <v>72.782302856445313</v>
      </c>
      <c r="K5594" s="18">
        <v>79.500244140625</v>
      </c>
      <c r="L5594" s="18">
        <v>65.15008544921875</v>
      </c>
      <c r="M5594" s="18">
        <v>77.662734985351563</v>
      </c>
      <c r="N5594" s="18">
        <v>64.554168701171875</v>
      </c>
      <c r="O5594" s="18">
        <v>74.258277893066406</v>
      </c>
      <c r="P5594" s="18">
        <v>64.043113708496094</v>
      </c>
      <c r="Q5594" s="18">
        <v>52.457195281982422</v>
      </c>
      <c r="R5594" s="18">
        <v>68.276679992675781</v>
      </c>
      <c r="S5594" s="18">
        <v>56.201389312744141</v>
      </c>
      <c r="T5594" s="18">
        <v>68.537109375</v>
      </c>
      <c r="U5594" s="18">
        <v>112.8101348876953</v>
      </c>
      <c r="V5594" s="18">
        <v>130.34974670410159</v>
      </c>
      <c r="W5594" s="18">
        <v>166.28324890136719</v>
      </c>
      <c r="X5594" s="103">
        <v>1.108975998035385</v>
      </c>
      <c r="Y5594" s="18">
        <v>4.7890915447516482</v>
      </c>
      <c r="Z5594" s="18">
        <v>26.551352663823941</v>
      </c>
      <c r="AA5594" s="18">
        <v>68.402895113367421</v>
      </c>
      <c r="AB5594" s="18">
        <v>55.375076293945313</v>
      </c>
      <c r="AC5594" s="18">
        <v>76.871490478515625</v>
      </c>
      <c r="AD5594" s="18">
        <v>101.5644912719727</v>
      </c>
      <c r="AE5594" s="18">
        <v>100.6850280761719</v>
      </c>
      <c r="AF5594" s="18">
        <v>77.356925964355469</v>
      </c>
      <c r="AG5594" s="18">
        <v>78.415504455566406</v>
      </c>
      <c r="AH5594" s="18">
        <v>66.647361755371094</v>
      </c>
      <c r="AI5594" s="18">
        <v>71.976051330566406</v>
      </c>
      <c r="AJ5594" s="18">
        <v>82.658981323242188</v>
      </c>
      <c r="AK5594" s="18">
        <v>88.772819519042969</v>
      </c>
      <c r="AL5594" s="18">
        <v>100.5600280761719</v>
      </c>
      <c r="AM5594" s="18">
        <v>120.2099151611328</v>
      </c>
      <c r="AN5594" s="18">
        <v>105.40325927734381</v>
      </c>
      <c r="AO5594" s="18">
        <v>82.566871643066406</v>
      </c>
    </row>
    <row r="5595" spans="1:41" x14ac:dyDescent="0.3">
      <c r="A5595" s="4" t="s">
        <v>2530</v>
      </c>
      <c r="B5595" s="8" t="s">
        <v>12082</v>
      </c>
      <c r="C5595" s="87" t="s">
        <v>130</v>
      </c>
      <c r="D5595" s="87" t="s">
        <v>87</v>
      </c>
      <c r="E5595" s="87" t="s">
        <v>2531</v>
      </c>
      <c r="F5595" s="110">
        <v>2.6355596139431841</v>
      </c>
      <c r="G5595" s="18">
        <v>15.86443847863171</v>
      </c>
      <c r="H5595" s="18">
        <v>23.858213997255088</v>
      </c>
      <c r="I5595" s="18">
        <v>64.23972320244782</v>
      </c>
      <c r="J5595" s="18">
        <v>114.4924240112305</v>
      </c>
      <c r="K5595" s="18">
        <v>101.828987121582</v>
      </c>
      <c r="L5595" s="18">
        <v>132.24626159667969</v>
      </c>
      <c r="M5595" s="18">
        <v>108.9677429199219</v>
      </c>
      <c r="N5595" s="18">
        <v>109.4941482543945</v>
      </c>
      <c r="O5595" s="18">
        <v>108.3348083496094</v>
      </c>
      <c r="P5595" s="18">
        <v>88.710525512695313</v>
      </c>
      <c r="Q5595" s="18">
        <v>81.096336364746094</v>
      </c>
      <c r="R5595" s="18">
        <v>83.687904357910156</v>
      </c>
      <c r="S5595" s="18">
        <v>80.027420043945313</v>
      </c>
      <c r="T5595" s="18">
        <v>94.364982604980469</v>
      </c>
      <c r="U5595" s="18">
        <v>91.809707641601563</v>
      </c>
      <c r="V5595" s="18">
        <v>127.3752746582031</v>
      </c>
      <c r="W5595" s="18">
        <v>97.477340698242188</v>
      </c>
      <c r="X5595" s="103">
        <v>1.794526010815148</v>
      </c>
      <c r="Y5595" s="18">
        <v>7.7496261059362492</v>
      </c>
      <c r="Z5595" s="18">
        <v>42.96494519445659</v>
      </c>
      <c r="AA5595" s="18">
        <v>110.688396063989</v>
      </c>
      <c r="AB5595" s="18">
        <v>89.607002258300781</v>
      </c>
      <c r="AC5595" s="18">
        <v>87.825523376464844</v>
      </c>
      <c r="AD5595" s="18">
        <v>83.730743408203125</v>
      </c>
      <c r="AE5595" s="18">
        <v>104.39427185058589</v>
      </c>
      <c r="AF5595" s="18">
        <v>100.53354644775391</v>
      </c>
      <c r="AG5595" s="18">
        <v>105.8805770874023</v>
      </c>
      <c r="AH5595" s="18">
        <v>105.7244110107422</v>
      </c>
      <c r="AI5595" s="18">
        <v>98.373939514160156</v>
      </c>
      <c r="AJ5595" s="18">
        <v>74.467071533203125</v>
      </c>
      <c r="AK5595" s="18">
        <v>82.322425842285156</v>
      </c>
      <c r="AL5595" s="18">
        <v>96.128067016601563</v>
      </c>
      <c r="AM5595" s="18">
        <v>161.19694519042969</v>
      </c>
      <c r="AN5595" s="18">
        <v>130.37208557128909</v>
      </c>
      <c r="AO5595" s="18">
        <v>154.4996643066406</v>
      </c>
    </row>
    <row r="5596" spans="1:41" x14ac:dyDescent="0.3">
      <c r="A5596" s="4" t="s">
        <v>2655</v>
      </c>
      <c r="B5596" s="8" t="s">
        <v>12083</v>
      </c>
      <c r="C5596" s="87" t="s">
        <v>130</v>
      </c>
      <c r="D5596" s="87" t="s">
        <v>87</v>
      </c>
      <c r="E5596" s="87" t="s">
        <v>2646</v>
      </c>
      <c r="F5596" s="110">
        <v>1.20947902462674</v>
      </c>
      <c r="G5596" s="18">
        <v>7.2803155261127923</v>
      </c>
      <c r="H5596" s="18">
        <v>10.94872194962924</v>
      </c>
      <c r="I5596" s="18">
        <v>29.48011395763605</v>
      </c>
      <c r="J5596" s="18">
        <v>52.541473388671882</v>
      </c>
      <c r="K5596" s="18">
        <v>54.686691284179688</v>
      </c>
      <c r="L5596" s="18">
        <v>49.848434448242188</v>
      </c>
      <c r="M5596" s="18">
        <v>45.643379211425781</v>
      </c>
      <c r="N5596" s="18">
        <v>45.41351318359375</v>
      </c>
      <c r="O5596" s="18">
        <v>45.246997833251953</v>
      </c>
      <c r="P5596" s="18">
        <v>44.824153900146477</v>
      </c>
      <c r="Q5596" s="18">
        <v>32.394927978515632</v>
      </c>
      <c r="R5596" s="18">
        <v>38.930000305175781</v>
      </c>
      <c r="S5596" s="18">
        <v>52.985713958740227</v>
      </c>
      <c r="T5596" s="18">
        <v>42.077522277832031</v>
      </c>
      <c r="U5596" s="18">
        <v>57.850044250488281</v>
      </c>
      <c r="V5596" s="18">
        <v>112.9870147705078</v>
      </c>
      <c r="W5596" s="18">
        <v>91.42437744140625</v>
      </c>
      <c r="X5596" s="103">
        <v>1.099460859716457</v>
      </c>
      <c r="Y5596" s="18">
        <v>4.7480006027014623</v>
      </c>
      <c r="Z5596" s="18">
        <v>26.32353908300842</v>
      </c>
      <c r="AA5596" s="18">
        <v>67.81599060905728</v>
      </c>
      <c r="AB5596" s="18">
        <v>54.899951934814453</v>
      </c>
      <c r="AC5596" s="18">
        <v>45.860160827636719</v>
      </c>
      <c r="AD5596" s="18">
        <v>44.521823883056641</v>
      </c>
      <c r="AE5596" s="18">
        <v>58.849582672119141</v>
      </c>
      <c r="AF5596" s="18">
        <v>53.911872863769531</v>
      </c>
      <c r="AG5596" s="18">
        <v>47.3018798828125</v>
      </c>
      <c r="AH5596" s="18">
        <v>48.753608703613281</v>
      </c>
      <c r="AI5596" s="18">
        <v>53.813419342041023</v>
      </c>
      <c r="AJ5596" s="18">
        <v>33.059379577636719</v>
      </c>
      <c r="AK5596" s="18">
        <v>34.885547637939453</v>
      </c>
      <c r="AL5596" s="18">
        <v>66.820671081542969</v>
      </c>
      <c r="AM5596" s="18">
        <v>126.2244110107422</v>
      </c>
      <c r="AN5596" s="18">
        <v>127.8796691894531</v>
      </c>
      <c r="AO5596" s="18">
        <v>131.3072509765625</v>
      </c>
    </row>
    <row r="5597" spans="1:41" x14ac:dyDescent="0.3">
      <c r="A5597" s="4" t="s">
        <v>151</v>
      </c>
      <c r="B5597" s="8" t="s">
        <v>12084</v>
      </c>
      <c r="C5597" s="87" t="s">
        <v>130</v>
      </c>
      <c r="D5597" s="87" t="s">
        <v>87</v>
      </c>
      <c r="E5597" s="87" t="s">
        <v>131</v>
      </c>
      <c r="F5597" s="110">
        <v>2.5154516552771149</v>
      </c>
      <c r="G5597" s="18">
        <v>15.141462868073971</v>
      </c>
      <c r="H5597" s="18">
        <v>22.77094533314726</v>
      </c>
      <c r="I5597" s="18">
        <v>61.312184785824613</v>
      </c>
      <c r="J5597" s="18">
        <v>109.27476501464839</v>
      </c>
      <c r="K5597" s="18">
        <v>114.6929473876953</v>
      </c>
      <c r="L5597" s="18">
        <v>112.0916061401367</v>
      </c>
      <c r="M5597" s="18">
        <v>99.944282531738281</v>
      </c>
      <c r="N5597" s="18">
        <v>102.99257659912109</v>
      </c>
      <c r="O5597" s="18">
        <v>106.58689117431641</v>
      </c>
      <c r="P5597" s="18">
        <v>93.186515808105469</v>
      </c>
      <c r="Q5597" s="18">
        <v>88.072982788085938</v>
      </c>
      <c r="R5597" s="18">
        <v>75.661575317382813</v>
      </c>
      <c r="S5597" s="18">
        <v>96.093589782714844</v>
      </c>
      <c r="T5597" s="18">
        <v>95.373680114746094</v>
      </c>
      <c r="U5597" s="18">
        <v>114.52447509765631</v>
      </c>
      <c r="V5597" s="18">
        <v>131.0113525390625</v>
      </c>
      <c r="W5597" s="18">
        <v>122.31240081787109</v>
      </c>
      <c r="X5597" s="103">
        <v>2.2462763987903438</v>
      </c>
      <c r="Y5597" s="18">
        <v>9.7005014785529795</v>
      </c>
      <c r="Z5597" s="18">
        <v>53.780854545423473</v>
      </c>
      <c r="AA5597" s="18">
        <v>138.5528714546497</v>
      </c>
      <c r="AB5597" s="18">
        <v>112.16448974609381</v>
      </c>
      <c r="AC5597" s="18">
        <v>103.0816116333008</v>
      </c>
      <c r="AD5597" s="18">
        <v>93.782157897949219</v>
      </c>
      <c r="AE5597" s="18">
        <v>92.562919616699219</v>
      </c>
      <c r="AF5597" s="18">
        <v>97.131118774414063</v>
      </c>
      <c r="AG5597" s="18">
        <v>100.6855010986328</v>
      </c>
      <c r="AH5597" s="18">
        <v>109.65626525878911</v>
      </c>
      <c r="AI5597" s="18">
        <v>85.862037658691406</v>
      </c>
      <c r="AJ5597" s="18">
        <v>78.695259094238281</v>
      </c>
      <c r="AK5597" s="18">
        <v>88.734794616699219</v>
      </c>
      <c r="AL5597" s="18">
        <v>104.67221832275391</v>
      </c>
      <c r="AM5597" s="18">
        <v>119.5923156738281</v>
      </c>
      <c r="AN5597" s="18">
        <v>129.75962829589841</v>
      </c>
      <c r="AO5597" s="18">
        <v>147.7187194824219</v>
      </c>
    </row>
    <row r="5598" spans="1:41" x14ac:dyDescent="0.3">
      <c r="A5598" s="4" t="s">
        <v>2553</v>
      </c>
      <c r="B5598" s="8" t="s">
        <v>12085</v>
      </c>
      <c r="C5598" s="87" t="s">
        <v>130</v>
      </c>
      <c r="D5598" s="87" t="s">
        <v>87</v>
      </c>
      <c r="E5598" s="87" t="s">
        <v>2543</v>
      </c>
      <c r="F5598" s="110">
        <v>1.43788899501218</v>
      </c>
      <c r="G5598" s="18">
        <v>8.6552022499476919</v>
      </c>
      <c r="H5598" s="18">
        <v>13.016386791559849</v>
      </c>
      <c r="I5598" s="18">
        <v>35.04742998289835</v>
      </c>
      <c r="J5598" s="18">
        <v>62.463924407958977</v>
      </c>
      <c r="K5598" s="18">
        <v>66.884376525878906</v>
      </c>
      <c r="L5598" s="18">
        <v>62.250965118408203</v>
      </c>
      <c r="M5598" s="18">
        <v>48.489234924316413</v>
      </c>
      <c r="N5598" s="18">
        <v>51.101036071777337</v>
      </c>
      <c r="O5598" s="18">
        <v>41.587566375732422</v>
      </c>
      <c r="P5598" s="18">
        <v>39.388099670410163</v>
      </c>
      <c r="Q5598" s="18">
        <v>39.779655456542969</v>
      </c>
      <c r="R5598" s="18">
        <v>30.357856750488281</v>
      </c>
      <c r="S5598" s="18">
        <v>42.444541931152337</v>
      </c>
      <c r="T5598" s="18">
        <v>58.949153900146477</v>
      </c>
      <c r="U5598" s="18">
        <v>61.196582794189453</v>
      </c>
      <c r="V5598" s="18">
        <v>90.12701416015625</v>
      </c>
      <c r="W5598" s="18">
        <v>83.831207275390625</v>
      </c>
      <c r="X5598" s="103">
        <v>1.094124861882942</v>
      </c>
      <c r="Y5598" s="18">
        <v>4.7249571985587471</v>
      </c>
      <c r="Z5598" s="18">
        <v>26.195783423244769</v>
      </c>
      <c r="AA5598" s="18">
        <v>67.486860221404427</v>
      </c>
      <c r="AB5598" s="18">
        <v>54.633506774902337</v>
      </c>
      <c r="AC5598" s="18">
        <v>49.610466003417969</v>
      </c>
      <c r="AD5598" s="18">
        <v>51.407329559326172</v>
      </c>
      <c r="AE5598" s="18">
        <v>48.596427917480469</v>
      </c>
      <c r="AF5598" s="18">
        <v>61.770954132080078</v>
      </c>
      <c r="AG5598" s="18">
        <v>52.609146118164063</v>
      </c>
      <c r="AH5598" s="18">
        <v>52.998813629150391</v>
      </c>
      <c r="AI5598" s="18">
        <v>51.800228118896477</v>
      </c>
      <c r="AJ5598" s="18">
        <v>54.926856994628913</v>
      </c>
      <c r="AK5598" s="18">
        <v>39.861480712890632</v>
      </c>
      <c r="AL5598" s="18">
        <v>63.840541839599609</v>
      </c>
      <c r="AM5598" s="18">
        <v>86.578277587890625</v>
      </c>
      <c r="AN5598" s="18">
        <v>111.2799377441406</v>
      </c>
      <c r="AO5598" s="18">
        <v>130.06895446777341</v>
      </c>
    </row>
    <row r="5599" spans="1:41" x14ac:dyDescent="0.3">
      <c r="A5599" s="4" t="s">
        <v>2570</v>
      </c>
      <c r="B5599" s="8" t="s">
        <v>13285</v>
      </c>
      <c r="C5599" s="87" t="s">
        <v>130</v>
      </c>
      <c r="D5599" s="87" t="s">
        <v>87</v>
      </c>
      <c r="E5599" s="87" t="s">
        <v>2567</v>
      </c>
      <c r="F5599" s="110">
        <v>2.8789116656741789</v>
      </c>
      <c r="G5599" s="18">
        <v>17.32926728876782</v>
      </c>
      <c r="H5599" s="18">
        <v>26.061140956733961</v>
      </c>
      <c r="I5599" s="18">
        <v>70.17124088136606</v>
      </c>
      <c r="J5599" s="18">
        <v>125.06398010253911</v>
      </c>
      <c r="K5599" s="18">
        <v>136.2375793457031</v>
      </c>
      <c r="L5599" s="18">
        <v>109.65370941162109</v>
      </c>
      <c r="M5599" s="18">
        <v>131.3815612792969</v>
      </c>
      <c r="N5599" s="18">
        <v>118.3562088012695</v>
      </c>
      <c r="O5599" s="18">
        <v>101.653694152832</v>
      </c>
      <c r="P5599" s="18">
        <v>119.31455230712891</v>
      </c>
      <c r="Q5599" s="18">
        <v>91.331291198730469</v>
      </c>
      <c r="R5599" s="18">
        <v>103.4641952514648</v>
      </c>
      <c r="S5599" s="18">
        <v>124.5977249145508</v>
      </c>
      <c r="T5599" s="18">
        <v>121.38120269775391</v>
      </c>
      <c r="U5599" s="18">
        <v>119.19952392578131</v>
      </c>
      <c r="V5599" s="18">
        <v>169.7917175292969</v>
      </c>
      <c r="W5599" s="18">
        <v>98.120193481445313</v>
      </c>
      <c r="X5599" s="103">
        <v>1.7253811902911991</v>
      </c>
      <c r="Y5599" s="18">
        <v>7.4510255267341314</v>
      </c>
      <c r="Z5599" s="18">
        <v>41.309464356403687</v>
      </c>
      <c r="AA5599" s="18">
        <v>106.42346525005679</v>
      </c>
      <c r="AB5599" s="18">
        <v>86.15435791015625</v>
      </c>
      <c r="AC5599" s="18">
        <v>128.1994934082031</v>
      </c>
      <c r="AD5599" s="18">
        <v>99.981010437011719</v>
      </c>
      <c r="AE5599" s="18">
        <v>121.72573089599609</v>
      </c>
      <c r="AF5599" s="18">
        <v>106.7313232421875</v>
      </c>
      <c r="AG5599" s="18">
        <v>117.2580947875977</v>
      </c>
      <c r="AH5599" s="18">
        <v>118.59780120849609</v>
      </c>
      <c r="AI5599" s="18">
        <v>111.8307189941406</v>
      </c>
      <c r="AJ5599" s="18">
        <v>91.545417785644531</v>
      </c>
      <c r="AK5599" s="18">
        <v>108.0520324707031</v>
      </c>
      <c r="AL5599" s="18">
        <v>107.41757965087891</v>
      </c>
      <c r="AM5599" s="18">
        <v>137.45616149902341</v>
      </c>
      <c r="AN5599" s="18">
        <v>193.16845703125</v>
      </c>
      <c r="AO5599" s="18">
        <v>121.32138824462891</v>
      </c>
    </row>
    <row r="5600" spans="1:41" x14ac:dyDescent="0.3">
      <c r="A5600" s="4" t="s">
        <v>2661</v>
      </c>
      <c r="B5600" s="8" t="s">
        <v>12086</v>
      </c>
      <c r="C5600" s="87" t="s">
        <v>130</v>
      </c>
      <c r="D5600" s="87" t="s">
        <v>87</v>
      </c>
      <c r="E5600" s="87" t="s">
        <v>2662</v>
      </c>
      <c r="F5600" s="110">
        <v>1.196917539225437</v>
      </c>
      <c r="G5600" s="18">
        <v>7.2047031547230826</v>
      </c>
      <c r="H5600" s="18">
        <v>10.83501000578166</v>
      </c>
      <c r="I5600" s="18">
        <v>29.17393748531412</v>
      </c>
      <c r="J5600" s="18">
        <v>51.995784759521477</v>
      </c>
      <c r="K5600" s="18">
        <v>62.398101806640632</v>
      </c>
      <c r="L5600" s="18">
        <v>73.1226806640625</v>
      </c>
      <c r="M5600" s="18">
        <v>53.933780670166023</v>
      </c>
      <c r="N5600" s="18">
        <v>53.604156494140632</v>
      </c>
      <c r="O5600" s="18">
        <v>50.810062408447273</v>
      </c>
      <c r="P5600" s="18">
        <v>48.214653015136719</v>
      </c>
      <c r="Q5600" s="18">
        <v>58.949317932128913</v>
      </c>
      <c r="R5600" s="18">
        <v>40.047744750976563</v>
      </c>
      <c r="S5600" s="18">
        <v>43.373065948486328</v>
      </c>
      <c r="T5600" s="18">
        <v>43.595504760742188</v>
      </c>
      <c r="U5600" s="18">
        <v>68.829841613769531</v>
      </c>
      <c r="V5600" s="18">
        <v>87.877616882324219</v>
      </c>
      <c r="W5600" s="18">
        <v>96.04107666015625</v>
      </c>
      <c r="X5600" s="103">
        <v>1.856566200839272</v>
      </c>
      <c r="Y5600" s="18">
        <v>8.0175454748005688</v>
      </c>
      <c r="Z5600" s="18">
        <v>44.450325371826857</v>
      </c>
      <c r="AA5600" s="18">
        <v>114.51510522500919</v>
      </c>
      <c r="AB5600" s="18">
        <v>92.704887390136719</v>
      </c>
      <c r="AC5600" s="18">
        <v>51.658084869384773</v>
      </c>
      <c r="AD5600" s="18">
        <v>62.401103973388672</v>
      </c>
      <c r="AE5600" s="18">
        <v>49.330642700195313</v>
      </c>
      <c r="AF5600" s="18">
        <v>70.234840393066406</v>
      </c>
      <c r="AG5600" s="18">
        <v>61.537471771240227</v>
      </c>
      <c r="AH5600" s="18">
        <v>64.283538818359375</v>
      </c>
      <c r="AI5600" s="18">
        <v>60.489402770996087</v>
      </c>
      <c r="AJ5600" s="18">
        <v>37.317626953125</v>
      </c>
      <c r="AK5600" s="18">
        <v>45.586345672607422</v>
      </c>
      <c r="AL5600" s="18">
        <v>72.53228759765625</v>
      </c>
      <c r="AM5600" s="18">
        <v>85.256950378417969</v>
      </c>
      <c r="AN5600" s="18">
        <v>115.66026306152339</v>
      </c>
      <c r="AO5600" s="18">
        <v>121.32591247558589</v>
      </c>
    </row>
    <row r="5601" spans="1:41" x14ac:dyDescent="0.3">
      <c r="A5601" s="4" t="s">
        <v>2565</v>
      </c>
      <c r="B5601" s="8" t="s">
        <v>12087</v>
      </c>
      <c r="C5601" s="87" t="s">
        <v>130</v>
      </c>
      <c r="D5601" s="87" t="s">
        <v>87</v>
      </c>
      <c r="E5601" s="87" t="s">
        <v>2558</v>
      </c>
      <c r="F5601" s="110">
        <v>3.3333854329873498</v>
      </c>
      <c r="G5601" s="18">
        <v>20.064918223600831</v>
      </c>
      <c r="H5601" s="18">
        <v>30.175232073980119</v>
      </c>
      <c r="I5601" s="18">
        <v>81.248686771990933</v>
      </c>
      <c r="J5601" s="18">
        <v>144.80696105957031</v>
      </c>
      <c r="K5601" s="18">
        <v>122.760498046875</v>
      </c>
      <c r="L5601" s="18">
        <v>109.1720275878906</v>
      </c>
      <c r="M5601" s="18">
        <v>128.7300720214844</v>
      </c>
      <c r="N5601" s="18">
        <v>120.9308700561523</v>
      </c>
      <c r="O5601" s="18">
        <v>99.892631530761719</v>
      </c>
      <c r="P5601" s="18">
        <v>102.6598663330078</v>
      </c>
      <c r="Q5601" s="18">
        <v>104.27398681640631</v>
      </c>
      <c r="R5601" s="18">
        <v>92.600074768066406</v>
      </c>
      <c r="S5601" s="18">
        <v>85.362762451171875</v>
      </c>
      <c r="T5601" s="18">
        <v>98.295242309570313</v>
      </c>
      <c r="U5601" s="18">
        <v>98.022926330566406</v>
      </c>
      <c r="V5601" s="18">
        <v>155.1165771484375</v>
      </c>
      <c r="W5601" s="18">
        <v>119.6321105957031</v>
      </c>
      <c r="X5601" s="103">
        <v>2.5121295971914752</v>
      </c>
      <c r="Y5601" s="18">
        <v>10.848583408967681</v>
      </c>
      <c r="Z5601" s="18">
        <v>60.145971590390147</v>
      </c>
      <c r="AA5601" s="18">
        <v>154.95099772429111</v>
      </c>
      <c r="AB5601" s="18">
        <v>125.43947601318359</v>
      </c>
      <c r="AC5601" s="18">
        <v>91.903167724609375</v>
      </c>
      <c r="AD5601" s="18">
        <v>105.87779235839839</v>
      </c>
      <c r="AE5601" s="18">
        <v>95.055068969726563</v>
      </c>
      <c r="AF5601" s="18">
        <v>109.3470153808594</v>
      </c>
      <c r="AG5601" s="18">
        <v>108.85744476318359</v>
      </c>
      <c r="AH5601" s="18">
        <v>94.932479858398438</v>
      </c>
      <c r="AI5601" s="18">
        <v>107.23484802246089</v>
      </c>
      <c r="AJ5601" s="18">
        <v>80.743942260742188</v>
      </c>
      <c r="AK5601" s="18">
        <v>88.188987731933594</v>
      </c>
      <c r="AL5601" s="18">
        <v>110.31568908691411</v>
      </c>
      <c r="AM5601" s="18">
        <v>118.58985900878911</v>
      </c>
      <c r="AN5601" s="18">
        <v>146.6182861328125</v>
      </c>
      <c r="AO5601" s="18">
        <v>153.76487731933591</v>
      </c>
    </row>
    <row r="5602" spans="1:41" x14ac:dyDescent="0.3">
      <c r="A5602" s="4" t="s">
        <v>2547</v>
      </c>
      <c r="B5602" s="8" t="s">
        <v>12088</v>
      </c>
      <c r="C5602" s="87" t="s">
        <v>130</v>
      </c>
      <c r="D5602" s="87" t="s">
        <v>87</v>
      </c>
      <c r="E5602" s="87" t="s">
        <v>2543</v>
      </c>
      <c r="F5602" s="110">
        <v>1.28302073524894</v>
      </c>
      <c r="G5602" s="18">
        <v>7.7229911300364984</v>
      </c>
      <c r="H5602" s="18">
        <v>11.61445299986474</v>
      </c>
      <c r="I5602" s="18">
        <v>31.272636164005871</v>
      </c>
      <c r="J5602" s="18">
        <v>55.736228942871087</v>
      </c>
      <c r="K5602" s="18">
        <v>78.466590881347656</v>
      </c>
      <c r="L5602" s="18">
        <v>63.495353698730469</v>
      </c>
      <c r="M5602" s="18">
        <v>54.351078033447273</v>
      </c>
      <c r="N5602" s="18">
        <v>56.078720092773438</v>
      </c>
      <c r="O5602" s="18">
        <v>55.105392456054688</v>
      </c>
      <c r="P5602" s="18">
        <v>45.042507171630859</v>
      </c>
      <c r="Q5602" s="18">
        <v>48.829368591308587</v>
      </c>
      <c r="R5602" s="18">
        <v>45.618389129638672</v>
      </c>
      <c r="S5602" s="18">
        <v>52.661521911621087</v>
      </c>
      <c r="T5602" s="18">
        <v>47.836776733398438</v>
      </c>
      <c r="U5602" s="18">
        <v>71.063568115234375</v>
      </c>
      <c r="V5602" s="18">
        <v>108.40538024902339</v>
      </c>
      <c r="W5602" s="18">
        <v>94.033599853515625</v>
      </c>
      <c r="X5602" s="103">
        <v>1.0297978483853909</v>
      </c>
      <c r="Y5602" s="18">
        <v>4.4471622264529422</v>
      </c>
      <c r="Z5602" s="18">
        <v>24.655651604152379</v>
      </c>
      <c r="AA5602" s="18">
        <v>63.519097199459623</v>
      </c>
      <c r="AB5602" s="18">
        <v>51.421432495117188</v>
      </c>
      <c r="AC5602" s="18">
        <v>37.7027587890625</v>
      </c>
      <c r="AD5602" s="18">
        <v>54.317340850830078</v>
      </c>
      <c r="AE5602" s="18">
        <v>51.673103332519531</v>
      </c>
      <c r="AF5602" s="18">
        <v>69.361404418945313</v>
      </c>
      <c r="AG5602" s="18">
        <v>60.3564453125</v>
      </c>
      <c r="AH5602" s="18">
        <v>63.341117858886719</v>
      </c>
      <c r="AI5602" s="18">
        <v>53.423961639404297</v>
      </c>
      <c r="AJ5602" s="18">
        <v>44.548141479492188</v>
      </c>
      <c r="AK5602" s="18">
        <v>53.090919494628913</v>
      </c>
      <c r="AL5602" s="18">
        <v>69.256446838378906</v>
      </c>
      <c r="AM5602" s="18">
        <v>92.820381164550781</v>
      </c>
      <c r="AN5602" s="18">
        <v>150.924072265625</v>
      </c>
      <c r="AO5602" s="18">
        <v>121.82692718505859</v>
      </c>
    </row>
    <row r="5603" spans="1:41" x14ac:dyDescent="0.3">
      <c r="A5603" s="4" t="s">
        <v>152</v>
      </c>
      <c r="B5603" s="8" t="s">
        <v>12089</v>
      </c>
      <c r="C5603" s="87" t="s">
        <v>130</v>
      </c>
      <c r="D5603" s="87" t="s">
        <v>87</v>
      </c>
      <c r="E5603" s="87" t="s">
        <v>131</v>
      </c>
      <c r="F5603" s="110">
        <v>1.7377115749772409</v>
      </c>
      <c r="G5603" s="18">
        <v>10.45994870652429</v>
      </c>
      <c r="H5603" s="18">
        <v>15.73050914954867</v>
      </c>
      <c r="I5603" s="18">
        <v>42.355373026532547</v>
      </c>
      <c r="J5603" s="18">
        <v>75.488639831542969</v>
      </c>
      <c r="K5603" s="18">
        <v>64.671470642089844</v>
      </c>
      <c r="L5603" s="18">
        <v>66.935028076171875</v>
      </c>
      <c r="M5603" s="18">
        <v>57.521312713623047</v>
      </c>
      <c r="N5603" s="18">
        <v>52.766765594482422</v>
      </c>
      <c r="O5603" s="18">
        <v>50.185695648193359</v>
      </c>
      <c r="P5603" s="18">
        <v>54.622798919677727</v>
      </c>
      <c r="Q5603" s="18">
        <v>45.89544677734375</v>
      </c>
      <c r="R5603" s="18">
        <v>48.831531524658203</v>
      </c>
      <c r="S5603" s="18">
        <v>60.7138671875</v>
      </c>
      <c r="T5603" s="18">
        <v>75.523887634277344</v>
      </c>
      <c r="U5603" s="18">
        <v>83.998802185058594</v>
      </c>
      <c r="V5603" s="18">
        <v>114.37123870849609</v>
      </c>
      <c r="W5603" s="18">
        <v>92.733734130859375</v>
      </c>
      <c r="X5603" s="103">
        <v>0.69226540810897452</v>
      </c>
      <c r="Y5603" s="18">
        <v>2.989534866915085</v>
      </c>
      <c r="Z5603" s="18">
        <v>16.574374035353021</v>
      </c>
      <c r="AA5603" s="18">
        <v>42.69971413752792</v>
      </c>
      <c r="AB5603" s="18">
        <v>34.567249298095703</v>
      </c>
      <c r="AC5603" s="18">
        <v>48.201408386230469</v>
      </c>
      <c r="AD5603" s="18">
        <v>72.231277465820313</v>
      </c>
      <c r="AE5603" s="18">
        <v>43.377384185791023</v>
      </c>
      <c r="AF5603" s="18">
        <v>59.185783386230469</v>
      </c>
      <c r="AG5603" s="18">
        <v>55.071208953857422</v>
      </c>
      <c r="AH5603" s="18">
        <v>49.500331878662109</v>
      </c>
      <c r="AI5603" s="18">
        <v>46.215950012207031</v>
      </c>
      <c r="AJ5603" s="18">
        <v>43.048160552978523</v>
      </c>
      <c r="AK5603" s="18">
        <v>50.460720062255859</v>
      </c>
      <c r="AL5603" s="18">
        <v>89.6014404296875</v>
      </c>
      <c r="AM5603" s="18">
        <v>73.250938415527344</v>
      </c>
      <c r="AN5603" s="18">
        <v>112.97718811035161</v>
      </c>
      <c r="AO5603" s="18">
        <v>75.95111083984375</v>
      </c>
    </row>
    <row r="5604" spans="1:41" x14ac:dyDescent="0.3">
      <c r="A5604" s="4" t="s">
        <v>2564</v>
      </c>
      <c r="B5604" s="8" t="s">
        <v>12090</v>
      </c>
      <c r="C5604" s="87" t="s">
        <v>130</v>
      </c>
      <c r="D5604" s="87" t="s">
        <v>87</v>
      </c>
      <c r="E5604" s="87" t="s">
        <v>2558</v>
      </c>
      <c r="F5604" s="110">
        <v>1.295323525126385</v>
      </c>
      <c r="G5604" s="18">
        <v>7.7970463144055779</v>
      </c>
      <c r="H5604" s="18">
        <v>11.7258231210741</v>
      </c>
      <c r="I5604" s="18">
        <v>31.572507133405999</v>
      </c>
      <c r="J5604" s="18">
        <v>56.270679473876953</v>
      </c>
      <c r="K5604" s="18">
        <v>73.641021728515625</v>
      </c>
      <c r="L5604" s="18">
        <v>65.394615173339844</v>
      </c>
      <c r="M5604" s="18">
        <v>60.713787078857422</v>
      </c>
      <c r="N5604" s="18">
        <v>63.696723937988281</v>
      </c>
      <c r="O5604" s="18">
        <v>46.508110046386719</v>
      </c>
      <c r="P5604" s="18">
        <v>56.4371337890625</v>
      </c>
      <c r="Q5604" s="18">
        <v>45.495231628417969</v>
      </c>
      <c r="R5604" s="18">
        <v>44.254325866699219</v>
      </c>
      <c r="S5604" s="18">
        <v>50.823478698730469</v>
      </c>
      <c r="T5604" s="18">
        <v>68.642135620117188</v>
      </c>
      <c r="U5604" s="18">
        <v>73.819046020507813</v>
      </c>
      <c r="V5604" s="18">
        <v>84.301651000976563</v>
      </c>
      <c r="W5604" s="18">
        <v>92.085502624511719</v>
      </c>
      <c r="X5604" s="103">
        <v>1.950897707315888</v>
      </c>
      <c r="Y5604" s="18">
        <v>8.4249142734681399</v>
      </c>
      <c r="Z5604" s="18">
        <v>46.708831507403751</v>
      </c>
      <c r="AA5604" s="18">
        <v>120.33357934423</v>
      </c>
      <c r="AB5604" s="18">
        <v>97.415191650390625</v>
      </c>
      <c r="AC5604" s="18">
        <v>50.847480773925781</v>
      </c>
      <c r="AD5604" s="18">
        <v>52.799087524414063</v>
      </c>
      <c r="AE5604" s="18">
        <v>61.280147552490227</v>
      </c>
      <c r="AF5604" s="18">
        <v>58.41845703125</v>
      </c>
      <c r="AG5604" s="18">
        <v>58.581443786621087</v>
      </c>
      <c r="AH5604" s="18">
        <v>57.068500518798828</v>
      </c>
      <c r="AI5604" s="18">
        <v>60.280055999755859</v>
      </c>
      <c r="AJ5604" s="18">
        <v>46.9918212890625</v>
      </c>
      <c r="AK5604" s="18">
        <v>55.951053619384773</v>
      </c>
      <c r="AL5604" s="18">
        <v>66.120033264160156</v>
      </c>
      <c r="AM5604" s="18">
        <v>93.405815124511719</v>
      </c>
      <c r="AN5604" s="18">
        <v>139.80708312988281</v>
      </c>
      <c r="AO5604" s="18">
        <v>92.649833679199219</v>
      </c>
    </row>
    <row r="5605" spans="1:41" x14ac:dyDescent="0.3">
      <c r="A5605" s="4" t="s">
        <v>165</v>
      </c>
      <c r="B5605" s="8" t="s">
        <v>12091</v>
      </c>
      <c r="C5605" s="87" t="s">
        <v>130</v>
      </c>
      <c r="D5605" s="87" t="s">
        <v>87</v>
      </c>
      <c r="E5605" s="87" t="s">
        <v>154</v>
      </c>
      <c r="F5605" s="110">
        <v>2.8160521658755262</v>
      </c>
      <c r="G5605" s="18">
        <v>16.95089198582361</v>
      </c>
      <c r="H5605" s="18">
        <v>25.49210985228747</v>
      </c>
      <c r="I5605" s="18">
        <v>68.639089285801035</v>
      </c>
      <c r="J5605" s="18">
        <v>122.33327484130859</v>
      </c>
      <c r="K5605" s="18">
        <v>143.94572448730469</v>
      </c>
      <c r="L5605" s="18">
        <v>146.8426208496094</v>
      </c>
      <c r="M5605" s="18">
        <v>130.35047912597659</v>
      </c>
      <c r="N5605" s="18">
        <v>113.08958435058589</v>
      </c>
      <c r="O5605" s="18">
        <v>105.48964691162109</v>
      </c>
      <c r="P5605" s="18">
        <v>116.3907775878906</v>
      </c>
      <c r="Q5605" s="18">
        <v>105.2571640014648</v>
      </c>
      <c r="R5605" s="18">
        <v>94.94281005859375</v>
      </c>
      <c r="S5605" s="18">
        <v>87.351783752441406</v>
      </c>
      <c r="T5605" s="18">
        <v>105.9718399047852</v>
      </c>
      <c r="U5605" s="18">
        <v>113.0455780029297</v>
      </c>
      <c r="V5605" s="18">
        <v>129.83396911621091</v>
      </c>
      <c r="W5605" s="18">
        <v>99.074790954589844</v>
      </c>
      <c r="X5605" s="103">
        <v>1.78163197507502</v>
      </c>
      <c r="Y5605" s="18">
        <v>7.6939434602792058</v>
      </c>
      <c r="Z5605" s="18">
        <v>42.656233291942399</v>
      </c>
      <c r="AA5605" s="18">
        <v>109.8930773412371</v>
      </c>
      <c r="AB5605" s="18">
        <v>88.963157653808594</v>
      </c>
      <c r="AC5605" s="18">
        <v>95.656829833984375</v>
      </c>
      <c r="AD5605" s="18">
        <v>126.88038635253911</v>
      </c>
      <c r="AE5605" s="18">
        <v>94.039718627929688</v>
      </c>
      <c r="AF5605" s="18">
        <v>110.52369689941411</v>
      </c>
      <c r="AG5605" s="18">
        <v>117.10865783691411</v>
      </c>
      <c r="AH5605" s="18">
        <v>127.9322052001953</v>
      </c>
      <c r="AI5605" s="18">
        <v>101.292724609375</v>
      </c>
      <c r="AJ5605" s="18">
        <v>84.958885192871094</v>
      </c>
      <c r="AK5605" s="18">
        <v>81.309646606445313</v>
      </c>
      <c r="AL5605" s="18">
        <v>105.2898406982422</v>
      </c>
      <c r="AM5605" s="18">
        <v>124.0610809326172</v>
      </c>
      <c r="AN5605" s="18">
        <v>148.66851806640631</v>
      </c>
      <c r="AO5605" s="18">
        <v>123.5281219482422</v>
      </c>
    </row>
    <row r="5606" spans="1:41" x14ac:dyDescent="0.3">
      <c r="A5606" s="4" t="s">
        <v>2576</v>
      </c>
      <c r="B5606" s="8" t="s">
        <v>12092</v>
      </c>
      <c r="C5606" s="87" t="s">
        <v>130</v>
      </c>
      <c r="D5606" s="87" t="s">
        <v>87</v>
      </c>
      <c r="E5606" s="87" t="s">
        <v>2567</v>
      </c>
      <c r="F5606" s="110">
        <v>2.8912556395980218</v>
      </c>
      <c r="G5606" s="18">
        <v>17.40357037561914</v>
      </c>
      <c r="H5606" s="18">
        <v>26.172883893563601</v>
      </c>
      <c r="I5606" s="18">
        <v>70.472115679982167</v>
      </c>
      <c r="J5606" s="18">
        <v>125.6002197265625</v>
      </c>
      <c r="K5606" s="18">
        <v>126.5861740112305</v>
      </c>
      <c r="L5606" s="18">
        <v>122.5001678466797</v>
      </c>
      <c r="M5606" s="18">
        <v>111.92393493652339</v>
      </c>
      <c r="N5606" s="18">
        <v>111.95391845703131</v>
      </c>
      <c r="O5606" s="18">
        <v>114.91880798339839</v>
      </c>
      <c r="P5606" s="18">
        <v>106.866325378418</v>
      </c>
      <c r="Q5606" s="18">
        <v>107.2307662963867</v>
      </c>
      <c r="R5606" s="18">
        <v>89.859916687011719</v>
      </c>
      <c r="S5606" s="18">
        <v>91.164497375488281</v>
      </c>
      <c r="T5606" s="18">
        <v>116.2367858886719</v>
      </c>
      <c r="U5606" s="18">
        <v>121.6146697998047</v>
      </c>
      <c r="V5606" s="18">
        <v>150.9386291503906</v>
      </c>
      <c r="W5606" s="18">
        <v>118.0047225952148</v>
      </c>
      <c r="X5606" s="103">
        <v>1.9580704826188891</v>
      </c>
      <c r="Y5606" s="18">
        <v>8.4558897658294381</v>
      </c>
      <c r="Z5606" s="18">
        <v>46.880563706284278</v>
      </c>
      <c r="AA5606" s="18">
        <v>120.7760042457537</v>
      </c>
      <c r="AB5606" s="18">
        <v>97.773353576660156</v>
      </c>
      <c r="AC5606" s="18">
        <v>97.413352966308594</v>
      </c>
      <c r="AD5606" s="18">
        <v>85.883308410644531</v>
      </c>
      <c r="AE5606" s="18">
        <v>98.395889282226563</v>
      </c>
      <c r="AF5606" s="18">
        <v>96.684043884277344</v>
      </c>
      <c r="AG5606" s="18">
        <v>118.3984680175781</v>
      </c>
      <c r="AH5606" s="18">
        <v>103.290283203125</v>
      </c>
      <c r="AI5606" s="18">
        <v>107.5803909301758</v>
      </c>
      <c r="AJ5606" s="18">
        <v>89.816505432128906</v>
      </c>
      <c r="AK5606" s="18">
        <v>87.797294616699219</v>
      </c>
      <c r="AL5606" s="18">
        <v>119.7607498168945</v>
      </c>
      <c r="AM5606" s="18">
        <v>139.0964050292969</v>
      </c>
      <c r="AN5606" s="18">
        <v>138.2237243652344</v>
      </c>
      <c r="AO5606" s="18">
        <v>121.85565185546881</v>
      </c>
    </row>
    <row r="5607" spans="1:41" x14ac:dyDescent="0.3">
      <c r="A5607" s="4" t="s">
        <v>2533</v>
      </c>
      <c r="B5607" s="8" t="s">
        <v>12093</v>
      </c>
      <c r="C5607" s="87" t="s">
        <v>130</v>
      </c>
      <c r="D5607" s="87" t="s">
        <v>87</v>
      </c>
      <c r="E5607" s="87" t="s">
        <v>2531</v>
      </c>
      <c r="F5607" s="110">
        <v>2.7608629093280181</v>
      </c>
      <c r="G5607" s="18">
        <v>16.618686802322021</v>
      </c>
      <c r="H5607" s="18">
        <v>24.99251307363981</v>
      </c>
      <c r="I5607" s="18">
        <v>67.293893925542633</v>
      </c>
      <c r="J5607" s="18">
        <v>119.93577575683589</v>
      </c>
      <c r="K5607" s="18">
        <v>103.97177886962891</v>
      </c>
      <c r="L5607" s="18">
        <v>105.7513885498047</v>
      </c>
      <c r="M5607" s="18">
        <v>113.3388290405273</v>
      </c>
      <c r="N5607" s="18">
        <v>101.5578079223633</v>
      </c>
      <c r="O5607" s="18">
        <v>117.638427734375</v>
      </c>
      <c r="P5607" s="18">
        <v>92.337081909179688</v>
      </c>
      <c r="Q5607" s="18">
        <v>76.430488586425781</v>
      </c>
      <c r="R5607" s="18">
        <v>83.217475891113281</v>
      </c>
      <c r="S5607" s="18">
        <v>93.478927612304688</v>
      </c>
      <c r="T5607" s="18">
        <v>108.4988479614258</v>
      </c>
      <c r="U5607" s="18">
        <v>117.7801055908203</v>
      </c>
      <c r="V5607" s="18">
        <v>153.12361145019531</v>
      </c>
      <c r="W5607" s="18">
        <v>132.11962890625</v>
      </c>
      <c r="X5607" s="103">
        <v>3.2753362664597172</v>
      </c>
      <c r="Y5607" s="18">
        <v>14.14447674945996</v>
      </c>
      <c r="Z5607" s="18">
        <v>78.418837249360848</v>
      </c>
      <c r="AA5607" s="18">
        <v>202.0264491680222</v>
      </c>
      <c r="AB5607" s="18">
        <v>163.549072265625</v>
      </c>
      <c r="AC5607" s="18">
        <v>78.026412963867188</v>
      </c>
      <c r="AD5607" s="18">
        <v>91.767074584960938</v>
      </c>
      <c r="AE5607" s="18">
        <v>117.64577484130859</v>
      </c>
      <c r="AF5607" s="18">
        <v>99.874542236328125</v>
      </c>
      <c r="AG5607" s="18">
        <v>108.4673614501953</v>
      </c>
      <c r="AH5607" s="18">
        <v>129.2530822753906</v>
      </c>
      <c r="AI5607" s="18">
        <v>78.553054809570313</v>
      </c>
      <c r="AJ5607" s="18">
        <v>88.315773010253906</v>
      </c>
      <c r="AK5607" s="18">
        <v>99.194305419921875</v>
      </c>
      <c r="AL5607" s="18">
        <v>151.62115478515631</v>
      </c>
      <c r="AM5607" s="18">
        <v>116.33535003662109</v>
      </c>
      <c r="AN5607" s="18">
        <v>133.39105224609381</v>
      </c>
      <c r="AO5607" s="18">
        <v>142.5299987792969</v>
      </c>
    </row>
    <row r="5608" spans="1:41" x14ac:dyDescent="0.3">
      <c r="A5608" s="4" t="s">
        <v>2578</v>
      </c>
      <c r="B5608" s="8" t="s">
        <v>12094</v>
      </c>
      <c r="C5608" s="87" t="s">
        <v>130</v>
      </c>
      <c r="D5608" s="87" t="s">
        <v>87</v>
      </c>
      <c r="E5608" s="87" t="s">
        <v>2567</v>
      </c>
      <c r="F5608" s="110">
        <v>2.1994191575871889</v>
      </c>
      <c r="G5608" s="18">
        <v>13.2391427344956</v>
      </c>
      <c r="H5608" s="18">
        <v>19.91008385990121</v>
      </c>
      <c r="I5608" s="18">
        <v>53.609137559279603</v>
      </c>
      <c r="J5608" s="18">
        <v>95.545867919921875</v>
      </c>
      <c r="K5608" s="18">
        <v>103.0849075317383</v>
      </c>
      <c r="L5608" s="18">
        <v>108.1668395996094</v>
      </c>
      <c r="M5608" s="18">
        <v>95.592147827148438</v>
      </c>
      <c r="N5608" s="18">
        <v>105.0826797485352</v>
      </c>
      <c r="O5608" s="18">
        <v>95.678718566894531</v>
      </c>
      <c r="P5608" s="18">
        <v>108.36199951171881</v>
      </c>
      <c r="Q5608" s="18">
        <v>86.605888366699219</v>
      </c>
      <c r="R5608" s="18">
        <v>73.21484375</v>
      </c>
      <c r="S5608" s="18">
        <v>124.3478698730469</v>
      </c>
      <c r="T5608" s="18">
        <v>95.761390686035156</v>
      </c>
      <c r="U5608" s="18">
        <v>139.52427673339841</v>
      </c>
      <c r="V5608" s="18">
        <v>154.42816162109381</v>
      </c>
      <c r="W5608" s="18">
        <v>164.22694396972659</v>
      </c>
      <c r="X5608" s="103">
        <v>2.3367118865759129</v>
      </c>
      <c r="Y5608" s="18">
        <v>10.09104539534345</v>
      </c>
      <c r="Z5608" s="18">
        <v>55.946081325600311</v>
      </c>
      <c r="AA5608" s="18">
        <v>144.13103473003301</v>
      </c>
      <c r="AB5608" s="18">
        <v>116.6802520751953</v>
      </c>
      <c r="AC5608" s="18">
        <v>85.316795349121094</v>
      </c>
      <c r="AD5608" s="18">
        <v>77.083396911621094</v>
      </c>
      <c r="AE5608" s="18">
        <v>95.733840942382813</v>
      </c>
      <c r="AF5608" s="18">
        <v>136.56398010253909</v>
      </c>
      <c r="AG5608" s="18">
        <v>107.3234481811523</v>
      </c>
      <c r="AH5608" s="18">
        <v>109.2443084716797</v>
      </c>
      <c r="AI5608" s="18">
        <v>109.8571014404297</v>
      </c>
      <c r="AJ5608" s="18">
        <v>88.299034118652344</v>
      </c>
      <c r="AK5608" s="18">
        <v>89.0372314453125</v>
      </c>
      <c r="AL5608" s="18">
        <v>94.375862121582031</v>
      </c>
      <c r="AM5608" s="18">
        <v>184.0044860839844</v>
      </c>
      <c r="AN5608" s="18">
        <v>150.76165771484381</v>
      </c>
      <c r="AO5608" s="18">
        <v>124.55198669433589</v>
      </c>
    </row>
    <row r="5609" spans="1:41" x14ac:dyDescent="0.3">
      <c r="A5609" s="4" t="s">
        <v>143</v>
      </c>
      <c r="B5609" s="8" t="s">
        <v>12095</v>
      </c>
      <c r="C5609" s="87" t="s">
        <v>130</v>
      </c>
      <c r="D5609" s="87" t="s">
        <v>87</v>
      </c>
      <c r="E5609" s="87" t="s">
        <v>131</v>
      </c>
      <c r="F5609" s="110">
        <v>2.392055119771789</v>
      </c>
      <c r="G5609" s="18">
        <v>14.398692059307621</v>
      </c>
      <c r="H5609" s="18">
        <v>21.653907063539979</v>
      </c>
      <c r="I5609" s="18">
        <v>58.304489857177863</v>
      </c>
      <c r="J5609" s="18">
        <v>103.91424560546881</v>
      </c>
      <c r="K5609" s="18">
        <v>87.235565185546875</v>
      </c>
      <c r="L5609" s="18">
        <v>104.2591018676758</v>
      </c>
      <c r="M5609" s="18">
        <v>91.768135070800781</v>
      </c>
      <c r="N5609" s="18">
        <v>114.7430038452148</v>
      </c>
      <c r="O5609" s="18">
        <v>93.51141357421875</v>
      </c>
      <c r="P5609" s="18">
        <v>84.636734008789063</v>
      </c>
      <c r="Q5609" s="18">
        <v>81.4832763671875</v>
      </c>
      <c r="R5609" s="18">
        <v>72.535781860351563</v>
      </c>
      <c r="S5609" s="18">
        <v>104.5197372436523</v>
      </c>
      <c r="T5609" s="18">
        <v>93.393806457519531</v>
      </c>
      <c r="U5609" s="18">
        <v>124.3701858520508</v>
      </c>
      <c r="V5609" s="18">
        <v>133.6204528808594</v>
      </c>
      <c r="W5609" s="18">
        <v>139.32603454589841</v>
      </c>
      <c r="X5609" s="103">
        <v>1.7153733772685851</v>
      </c>
      <c r="Y5609" s="18">
        <v>7.407806978440064</v>
      </c>
      <c r="Z5609" s="18">
        <v>41.069855047069893</v>
      </c>
      <c r="AA5609" s="18">
        <v>105.8061720122295</v>
      </c>
      <c r="AB5609" s="18">
        <v>85.654632568359375</v>
      </c>
      <c r="AC5609" s="18">
        <v>84.867523193359375</v>
      </c>
      <c r="AD5609" s="18">
        <v>85.335243225097656</v>
      </c>
      <c r="AE5609" s="18">
        <v>82.309577941894531</v>
      </c>
      <c r="AF5609" s="18">
        <v>88.546241760253906</v>
      </c>
      <c r="AG5609" s="18">
        <v>97.519081115722656</v>
      </c>
      <c r="AH5609" s="18">
        <v>104.65415954589839</v>
      </c>
      <c r="AI5609" s="18">
        <v>114.03350830078131</v>
      </c>
      <c r="AJ5609" s="18">
        <v>77.948478698730469</v>
      </c>
      <c r="AK5609" s="18">
        <v>120.6572570800781</v>
      </c>
      <c r="AL5609" s="18">
        <v>147.5037536621094</v>
      </c>
      <c r="AM5609" s="18">
        <v>128.50154113769531</v>
      </c>
      <c r="AN5609" s="18">
        <v>126.022590637207</v>
      </c>
      <c r="AO5609" s="18">
        <v>161.57562255859381</v>
      </c>
    </row>
    <row r="5610" spans="1:41" x14ac:dyDescent="0.3">
      <c r="A5610" s="4" t="s">
        <v>2611</v>
      </c>
      <c r="B5610" s="8" t="s">
        <v>12096</v>
      </c>
      <c r="C5610" s="87" t="s">
        <v>130</v>
      </c>
      <c r="D5610" s="87" t="s">
        <v>87</v>
      </c>
      <c r="E5610" s="87" t="s">
        <v>2597</v>
      </c>
      <c r="F5610" s="110">
        <v>2.9044146888281941</v>
      </c>
      <c r="G5610" s="18">
        <v>17.48277971159656</v>
      </c>
      <c r="H5610" s="18">
        <v>26.292005241027301</v>
      </c>
      <c r="I5610" s="18">
        <v>70.792857307559643</v>
      </c>
      <c r="J5610" s="18">
        <v>126.1718673706055</v>
      </c>
      <c r="K5610" s="18">
        <v>121.5220489501953</v>
      </c>
      <c r="L5610" s="18">
        <v>104.5395126342773</v>
      </c>
      <c r="M5610" s="18">
        <v>112.5058670043945</v>
      </c>
      <c r="N5610" s="18">
        <v>124.0261611938477</v>
      </c>
      <c r="O5610" s="18">
        <v>99.815269470214844</v>
      </c>
      <c r="P5610" s="18">
        <v>101.296501159668</v>
      </c>
      <c r="Q5610" s="18">
        <v>85.448013305664063</v>
      </c>
      <c r="R5610" s="18">
        <v>89.953804016113281</v>
      </c>
      <c r="S5610" s="18">
        <v>91.411064147949219</v>
      </c>
      <c r="T5610" s="18">
        <v>102.4333190917969</v>
      </c>
      <c r="U5610" s="18">
        <v>123.5691299438477</v>
      </c>
      <c r="V5610" s="18">
        <v>120.44578552246089</v>
      </c>
      <c r="W5610" s="18">
        <v>121.565673828125</v>
      </c>
      <c r="X5610" s="103">
        <v>1.972485553147415</v>
      </c>
      <c r="Y5610" s="18">
        <v>8.5181409710020155</v>
      </c>
      <c r="Z5610" s="18">
        <v>47.22569256565982</v>
      </c>
      <c r="AA5610" s="18">
        <v>121.665142116331</v>
      </c>
      <c r="AB5610" s="18">
        <v>98.493148803710938</v>
      </c>
      <c r="AC5610" s="18">
        <v>92.207771301269531</v>
      </c>
      <c r="AD5610" s="18">
        <v>98.728561401367188</v>
      </c>
      <c r="AE5610" s="18">
        <v>103.1615829467773</v>
      </c>
      <c r="AF5610" s="18">
        <v>108.897102355957</v>
      </c>
      <c r="AG5610" s="18">
        <v>98.089797973632813</v>
      </c>
      <c r="AH5610" s="18">
        <v>108.2896270751953</v>
      </c>
      <c r="AI5610" s="18">
        <v>99.156158447265625</v>
      </c>
      <c r="AJ5610" s="18">
        <v>78.645256042480469</v>
      </c>
      <c r="AK5610" s="18">
        <v>79.764938354492188</v>
      </c>
      <c r="AL5610" s="18">
        <v>78.388694763183594</v>
      </c>
      <c r="AM5610" s="18">
        <v>135.88172912597659</v>
      </c>
      <c r="AN5610" s="18">
        <v>116.2823867797852</v>
      </c>
      <c r="AO5610" s="18">
        <v>84.447647094726563</v>
      </c>
    </row>
    <row r="5611" spans="1:41" x14ac:dyDescent="0.3">
      <c r="A5611" s="4" t="s">
        <v>2594</v>
      </c>
      <c r="B5611" s="8" t="s">
        <v>12097</v>
      </c>
      <c r="C5611" s="87" t="s">
        <v>130</v>
      </c>
      <c r="D5611" s="87" t="s">
        <v>87</v>
      </c>
      <c r="E5611" s="87" t="s">
        <v>2585</v>
      </c>
      <c r="F5611" s="110">
        <v>2.1246173380826572</v>
      </c>
      <c r="G5611" s="18">
        <v>12.7888820546228</v>
      </c>
      <c r="H5611" s="18">
        <v>19.232945764567791</v>
      </c>
      <c r="I5611" s="18">
        <v>51.785901175405421</v>
      </c>
      <c r="J5611" s="18">
        <v>92.296371459960938</v>
      </c>
      <c r="K5611" s="18">
        <v>104.427978515625</v>
      </c>
      <c r="L5611" s="18">
        <v>86.204208374023438</v>
      </c>
      <c r="M5611" s="18">
        <v>90.699539184570313</v>
      </c>
      <c r="N5611" s="18">
        <v>89.866752624511719</v>
      </c>
      <c r="O5611" s="18">
        <v>91.242401123046875</v>
      </c>
      <c r="P5611" s="18">
        <v>115.4462203979492</v>
      </c>
      <c r="Q5611" s="18">
        <v>85.199249267578125</v>
      </c>
      <c r="R5611" s="18">
        <v>100.26950836181641</v>
      </c>
      <c r="S5611" s="18">
        <v>86.945274353027344</v>
      </c>
      <c r="T5611" s="18">
        <v>104.7158508300781</v>
      </c>
      <c r="U5611" s="18">
        <v>118.62197113037109</v>
      </c>
      <c r="V5611" s="18">
        <v>100.1547546386719</v>
      </c>
      <c r="W5611" s="18">
        <v>96.08074951171875</v>
      </c>
      <c r="X5611" s="103">
        <v>1.6590744633076331</v>
      </c>
      <c r="Y5611" s="18">
        <v>7.1646811999680793</v>
      </c>
      <c r="Z5611" s="18">
        <v>39.721933791951933</v>
      </c>
      <c r="AA5611" s="18">
        <v>102.3335912589131</v>
      </c>
      <c r="AB5611" s="18">
        <v>82.843429565429688</v>
      </c>
      <c r="AC5611" s="18">
        <v>74.840751647949219</v>
      </c>
      <c r="AD5611" s="18">
        <v>93.501029968261719</v>
      </c>
      <c r="AE5611" s="18">
        <v>82.042709350585938</v>
      </c>
      <c r="AF5611" s="18">
        <v>94.536605834960938</v>
      </c>
      <c r="AG5611" s="18">
        <v>90.170478820800781</v>
      </c>
      <c r="AH5611" s="18">
        <v>88.772483825683594</v>
      </c>
      <c r="AI5611" s="18">
        <v>111.19837951660161</v>
      </c>
      <c r="AJ5611" s="18">
        <v>91.274063110351563</v>
      </c>
      <c r="AK5611" s="18">
        <v>90.401123046875</v>
      </c>
      <c r="AL5611" s="18">
        <v>76.734642028808594</v>
      </c>
      <c r="AM5611" s="18">
        <v>104.090705871582</v>
      </c>
      <c r="AN5611" s="18">
        <v>147.55168151855469</v>
      </c>
      <c r="AO5611" s="18">
        <v>111.4735412597656</v>
      </c>
    </row>
    <row r="5612" spans="1:41" x14ac:dyDescent="0.3">
      <c r="A5612" s="4" t="s">
        <v>2545</v>
      </c>
      <c r="B5612" s="8" t="s">
        <v>12098</v>
      </c>
      <c r="C5612" s="87" t="s">
        <v>130</v>
      </c>
      <c r="D5612" s="87" t="s">
        <v>87</v>
      </c>
      <c r="E5612" s="87" t="s">
        <v>2543</v>
      </c>
      <c r="F5612" s="110">
        <v>1.436673231425011</v>
      </c>
      <c r="G5612" s="18">
        <v>8.647884105242797</v>
      </c>
      <c r="H5612" s="18">
        <v>13.00538117905946</v>
      </c>
      <c r="I5612" s="18">
        <v>35.01779668759886</v>
      </c>
      <c r="J5612" s="18">
        <v>62.411109924316413</v>
      </c>
      <c r="K5612" s="18">
        <v>52.307247161865227</v>
      </c>
      <c r="L5612" s="18">
        <v>62.709381103515632</v>
      </c>
      <c r="M5612" s="18">
        <v>33.452560424804688</v>
      </c>
      <c r="N5612" s="18">
        <v>44.586490631103523</v>
      </c>
      <c r="O5612" s="18">
        <v>32.075443267822273</v>
      </c>
      <c r="P5612" s="18">
        <v>36.2708740234375</v>
      </c>
      <c r="Q5612" s="18">
        <v>29.775993347167969</v>
      </c>
      <c r="R5612" s="18">
        <v>41.636188507080078</v>
      </c>
      <c r="S5612" s="18">
        <v>25.843263626098629</v>
      </c>
      <c r="T5612" s="18">
        <v>48.896034240722663</v>
      </c>
      <c r="U5612" s="18">
        <v>52.970195770263672</v>
      </c>
      <c r="V5612" s="18">
        <v>92.565093994140625</v>
      </c>
      <c r="W5612" s="18">
        <v>58.851490020751953</v>
      </c>
      <c r="X5612" s="103">
        <v>1.5827295178847891</v>
      </c>
      <c r="Y5612" s="18">
        <v>6.834987019700165</v>
      </c>
      <c r="Z5612" s="18">
        <v>37.894065944844897</v>
      </c>
      <c r="AA5612" s="18">
        <v>97.624548589417998</v>
      </c>
      <c r="AB5612" s="18">
        <v>79.031257629394531</v>
      </c>
      <c r="AC5612" s="18">
        <v>33.95440673828125</v>
      </c>
      <c r="AD5612" s="18">
        <v>39.082160949707031</v>
      </c>
      <c r="AE5612" s="18">
        <v>32.66485595703125</v>
      </c>
      <c r="AF5612" s="18">
        <v>38.635162353515632</v>
      </c>
      <c r="AG5612" s="18">
        <v>53.582004547119141</v>
      </c>
      <c r="AH5612" s="18">
        <v>46.532279968261719</v>
      </c>
      <c r="AI5612" s="18">
        <v>33.10577392578125</v>
      </c>
      <c r="AJ5612" s="18">
        <v>37.392078399658203</v>
      </c>
      <c r="AK5612" s="18">
        <v>38.498275756835938</v>
      </c>
      <c r="AL5612" s="18">
        <v>64.846588134765625</v>
      </c>
      <c r="AM5612" s="18">
        <v>92.410430908203125</v>
      </c>
      <c r="AN5612" s="18">
        <v>81.018081665039063</v>
      </c>
      <c r="AO5612" s="18">
        <v>60.585788726806641</v>
      </c>
    </row>
    <row r="5613" spans="1:41" x14ac:dyDescent="0.3">
      <c r="A5613" s="4" t="s">
        <v>160</v>
      </c>
      <c r="B5613" s="8" t="s">
        <v>12099</v>
      </c>
      <c r="C5613" s="87" t="s">
        <v>130</v>
      </c>
      <c r="D5613" s="87" t="s">
        <v>87</v>
      </c>
      <c r="E5613" s="87" t="s">
        <v>154</v>
      </c>
      <c r="F5613" s="110">
        <v>3.1461840086779942</v>
      </c>
      <c r="G5613" s="18">
        <v>18.938081454909909</v>
      </c>
      <c r="H5613" s="18">
        <v>28.480604633896771</v>
      </c>
      <c r="I5613" s="18">
        <v>76.685797123388085</v>
      </c>
      <c r="J5613" s="18">
        <v>136.67466735839841</v>
      </c>
      <c r="K5613" s="18">
        <v>110.9398651123047</v>
      </c>
      <c r="L5613" s="18">
        <v>108.4210662841797</v>
      </c>
      <c r="M5613" s="18">
        <v>114.6861267089844</v>
      </c>
      <c r="N5613" s="18">
        <v>108.954345703125</v>
      </c>
      <c r="O5613" s="18">
        <v>114.1764450073242</v>
      </c>
      <c r="P5613" s="18">
        <v>113.9869079589844</v>
      </c>
      <c r="Q5613" s="18">
        <v>86.925514221191406</v>
      </c>
      <c r="R5613" s="18">
        <v>103.52239990234381</v>
      </c>
      <c r="S5613" s="18">
        <v>106.532341003418</v>
      </c>
      <c r="T5613" s="18">
        <v>104.5996551513672</v>
      </c>
      <c r="U5613" s="18">
        <v>108.8114700317383</v>
      </c>
      <c r="V5613" s="18">
        <v>150.44157409667969</v>
      </c>
      <c r="W5613" s="18">
        <v>129.98945617675781</v>
      </c>
      <c r="X5613" s="103">
        <v>1.941150555804978</v>
      </c>
      <c r="Y5613" s="18">
        <v>8.3828213869052135</v>
      </c>
      <c r="Z5613" s="18">
        <v>46.475463014584811</v>
      </c>
      <c r="AA5613" s="18">
        <v>119.7323640035589</v>
      </c>
      <c r="AB5613" s="18">
        <v>96.928482055664063</v>
      </c>
      <c r="AC5613" s="18">
        <v>95.511192321777344</v>
      </c>
      <c r="AD5613" s="18">
        <v>104.1667861938477</v>
      </c>
      <c r="AE5613" s="18">
        <v>115.05958557128911</v>
      </c>
      <c r="AF5613" s="18">
        <v>123.3449325561523</v>
      </c>
      <c r="AG5613" s="18">
        <v>112.5970764160156</v>
      </c>
      <c r="AH5613" s="18">
        <v>97.837852478027344</v>
      </c>
      <c r="AI5613" s="18">
        <v>90.891304016113281</v>
      </c>
      <c r="AJ5613" s="18">
        <v>99.607963562011719</v>
      </c>
      <c r="AK5613" s="18">
        <v>92.076828002929688</v>
      </c>
      <c r="AL5613" s="18">
        <v>108.8976593017578</v>
      </c>
      <c r="AM5613" s="18">
        <v>111.36888122558589</v>
      </c>
      <c r="AN5613" s="18">
        <v>131.4092102050781</v>
      </c>
      <c r="AO5613" s="18">
        <v>102.97862243652339</v>
      </c>
    </row>
    <row r="5614" spans="1:41" x14ac:dyDescent="0.3">
      <c r="A5614" s="4" t="s">
        <v>2632</v>
      </c>
      <c r="B5614" s="8" t="s">
        <v>12100</v>
      </c>
      <c r="C5614" s="87" t="s">
        <v>130</v>
      </c>
      <c r="D5614" s="87" t="s">
        <v>87</v>
      </c>
      <c r="E5614" s="87" t="s">
        <v>2630</v>
      </c>
      <c r="F5614" s="110">
        <v>1.5556944230159759</v>
      </c>
      <c r="G5614" s="18">
        <v>9.3643180502990724</v>
      </c>
      <c r="H5614" s="18">
        <v>14.08281196232185</v>
      </c>
      <c r="I5614" s="18">
        <v>37.918845998940277</v>
      </c>
      <c r="J5614" s="18">
        <v>67.581558227539063</v>
      </c>
      <c r="K5614" s="18">
        <v>66.569625854492188</v>
      </c>
      <c r="L5614" s="18">
        <v>62.752571105957031</v>
      </c>
      <c r="M5614" s="18">
        <v>53.978202819824219</v>
      </c>
      <c r="N5614" s="18">
        <v>70.29986572265625</v>
      </c>
      <c r="O5614" s="18">
        <v>52.058475494384773</v>
      </c>
      <c r="P5614" s="18">
        <v>65.877983093261719</v>
      </c>
      <c r="Q5614" s="18">
        <v>56.394161224365227</v>
      </c>
      <c r="R5614" s="18">
        <v>45.134010314941413</v>
      </c>
      <c r="S5614" s="18">
        <v>58.206195831298828</v>
      </c>
      <c r="T5614" s="18">
        <v>65.864204406738281</v>
      </c>
      <c r="U5614" s="18">
        <v>114.90003967285161</v>
      </c>
      <c r="V5614" s="18">
        <v>77.4156494140625</v>
      </c>
      <c r="W5614" s="18">
        <v>98.267135620117188</v>
      </c>
      <c r="X5614" s="103">
        <v>1.201260715760079</v>
      </c>
      <c r="Y5614" s="18">
        <v>5.1876213255116266</v>
      </c>
      <c r="Z5614" s="18">
        <v>28.760854122945329</v>
      </c>
      <c r="AA5614" s="18">
        <v>74.095120985047188</v>
      </c>
      <c r="AB5614" s="18">
        <v>59.983177185058587</v>
      </c>
      <c r="AC5614" s="18">
        <v>44.517105102539063</v>
      </c>
      <c r="AD5614" s="18">
        <v>62.536701202392578</v>
      </c>
      <c r="AE5614" s="18">
        <v>58.46124267578125</v>
      </c>
      <c r="AF5614" s="18">
        <v>66.437248229980469</v>
      </c>
      <c r="AG5614" s="18">
        <v>84.563621520996094</v>
      </c>
      <c r="AH5614" s="18">
        <v>93.578071594238281</v>
      </c>
      <c r="AI5614" s="18">
        <v>66.435859680175781</v>
      </c>
      <c r="AJ5614" s="18">
        <v>60.783554077148438</v>
      </c>
      <c r="AK5614" s="18">
        <v>73.916954040527344</v>
      </c>
      <c r="AL5614" s="18">
        <v>132.47309875488281</v>
      </c>
      <c r="AM5614" s="18">
        <v>108.77980804443359</v>
      </c>
      <c r="AN5614" s="18">
        <v>103.23207855224609</v>
      </c>
      <c r="AO5614" s="18">
        <v>146.924560546875</v>
      </c>
    </row>
    <row r="5615" spans="1:41" x14ac:dyDescent="0.3">
      <c r="A5615" s="4" t="s">
        <v>2556</v>
      </c>
      <c r="B5615" s="8" t="s">
        <v>12101</v>
      </c>
      <c r="C5615" s="87" t="s">
        <v>130</v>
      </c>
      <c r="D5615" s="87" t="s">
        <v>87</v>
      </c>
      <c r="E5615" s="87" t="s">
        <v>2543</v>
      </c>
      <c r="F5615" s="110">
        <v>3.6004589685688928</v>
      </c>
      <c r="G5615" s="18">
        <v>21.672535692046139</v>
      </c>
      <c r="H5615" s="18">
        <v>32.592896061240367</v>
      </c>
      <c r="I5615" s="18">
        <v>87.758397237157922</v>
      </c>
      <c r="J5615" s="18">
        <v>156.40901184082031</v>
      </c>
      <c r="K5615" s="18">
        <v>123.48033142089839</v>
      </c>
      <c r="L5615" s="18">
        <v>152.53013610839841</v>
      </c>
      <c r="M5615" s="18">
        <v>120.2973098754883</v>
      </c>
      <c r="N5615" s="18">
        <v>122.904167175293</v>
      </c>
      <c r="O5615" s="18">
        <v>172.8042297363281</v>
      </c>
      <c r="P5615" s="18">
        <v>123.7018737792969</v>
      </c>
      <c r="Q5615" s="18">
        <v>143.2562255859375</v>
      </c>
      <c r="R5615" s="18">
        <v>120.23426818847661</v>
      </c>
      <c r="S5615" s="18">
        <v>117.37184143066411</v>
      </c>
      <c r="T5615" s="18">
        <v>152.91215515136719</v>
      </c>
      <c r="U5615" s="18">
        <v>169.8832702636719</v>
      </c>
      <c r="V5615" s="18">
        <v>251.74946594238281</v>
      </c>
      <c r="W5615" s="18">
        <v>224.14091491699219</v>
      </c>
      <c r="X5615" s="103">
        <v>3.3760420622720639</v>
      </c>
      <c r="Y5615" s="18">
        <v>14.57937279417761</v>
      </c>
      <c r="Z5615" s="18">
        <v>80.829958053275092</v>
      </c>
      <c r="AA5615" s="18">
        <v>208.2380966702799</v>
      </c>
      <c r="AB5615" s="18">
        <v>168.5776672363281</v>
      </c>
      <c r="AC5615" s="18">
        <v>114.7045822143555</v>
      </c>
      <c r="AD5615" s="18">
        <v>104.1862411499023</v>
      </c>
      <c r="AE5615" s="18">
        <v>115.1982955932617</v>
      </c>
      <c r="AF5615" s="18">
        <v>118.7166061401367</v>
      </c>
      <c r="AG5615" s="18">
        <v>118.3409805297852</v>
      </c>
      <c r="AH5615" s="18">
        <v>129.30799865722659</v>
      </c>
      <c r="AI5615" s="18">
        <v>157.41929626464841</v>
      </c>
      <c r="AJ5615" s="18">
        <v>105.8496856689453</v>
      </c>
      <c r="AK5615" s="18">
        <v>113.2175598144531</v>
      </c>
      <c r="AL5615" s="18">
        <v>131.08592224121091</v>
      </c>
      <c r="AM5615" s="18">
        <v>131.03166198730469</v>
      </c>
      <c r="AN5615" s="18">
        <v>168.5653381347656</v>
      </c>
      <c r="AO5615" s="18">
        <v>137.70170593261719</v>
      </c>
    </row>
    <row r="5616" spans="1:41" x14ac:dyDescent="0.3">
      <c r="A5616" s="4" t="s">
        <v>2634</v>
      </c>
      <c r="B5616" s="8" t="s">
        <v>12102</v>
      </c>
      <c r="C5616" s="87" t="s">
        <v>130</v>
      </c>
      <c r="D5616" s="87" t="s">
        <v>87</v>
      </c>
      <c r="E5616" s="87" t="s">
        <v>2630</v>
      </c>
      <c r="F5616" s="110">
        <v>1.346308672067585</v>
      </c>
      <c r="G5616" s="18">
        <v>8.1039453588034043</v>
      </c>
      <c r="H5616" s="18">
        <v>12.18736249964453</v>
      </c>
      <c r="I5616" s="18">
        <v>32.815230579922371</v>
      </c>
      <c r="J5616" s="18">
        <v>58.485546112060547</v>
      </c>
      <c r="K5616" s="18">
        <v>68.513381958007813</v>
      </c>
      <c r="L5616" s="18">
        <v>72.777053833007813</v>
      </c>
      <c r="M5616" s="18">
        <v>80.092750549316406</v>
      </c>
      <c r="N5616" s="18">
        <v>67.155319213867188</v>
      </c>
      <c r="O5616" s="18">
        <v>49.686168670654297</v>
      </c>
      <c r="P5616" s="18">
        <v>65.086830139160156</v>
      </c>
      <c r="Q5616" s="18">
        <v>53.910610198974609</v>
      </c>
      <c r="R5616" s="18">
        <v>60.749076843261719</v>
      </c>
      <c r="S5616" s="18">
        <v>59.109489440917969</v>
      </c>
      <c r="T5616" s="18">
        <v>85.503471374511719</v>
      </c>
      <c r="U5616" s="18">
        <v>87.750053405761719</v>
      </c>
      <c r="V5616" s="18">
        <v>149.06321716308591</v>
      </c>
      <c r="W5616" s="18">
        <v>88.045188903808594</v>
      </c>
      <c r="X5616" s="103">
        <v>1.094300265995156</v>
      </c>
      <c r="Y5616" s="18">
        <v>4.7257146778479324</v>
      </c>
      <c r="Z5616" s="18">
        <v>26.199982987933549</v>
      </c>
      <c r="AA5616" s="18">
        <v>67.497679345633827</v>
      </c>
      <c r="AB5616" s="18">
        <v>54.642265319824219</v>
      </c>
      <c r="AC5616" s="18">
        <v>68.305458068847656</v>
      </c>
      <c r="AD5616" s="18">
        <v>66.026641845703125</v>
      </c>
      <c r="AE5616" s="18">
        <v>76.832260131835938</v>
      </c>
      <c r="AF5616" s="18">
        <v>83.600013732910156</v>
      </c>
      <c r="AG5616" s="18">
        <v>59.222652435302727</v>
      </c>
      <c r="AH5616" s="18">
        <v>60.453170776367188</v>
      </c>
      <c r="AI5616" s="18">
        <v>73.251960754394531</v>
      </c>
      <c r="AJ5616" s="18">
        <v>56.557361602783203</v>
      </c>
      <c r="AK5616" s="18">
        <v>59.686283111572273</v>
      </c>
      <c r="AL5616" s="18">
        <v>93.286056518554688</v>
      </c>
      <c r="AM5616" s="18">
        <v>120.05954742431641</v>
      </c>
      <c r="AN5616" s="18">
        <v>121.97723388671881</v>
      </c>
      <c r="AO5616" s="18">
        <v>57.553409576416023</v>
      </c>
    </row>
    <row r="5617" spans="1:41" x14ac:dyDescent="0.3">
      <c r="A5617" s="4" t="s">
        <v>2575</v>
      </c>
      <c r="B5617" s="8" t="s">
        <v>8011</v>
      </c>
      <c r="C5617" s="87" t="s">
        <v>130</v>
      </c>
      <c r="D5617" s="87" t="s">
        <v>87</v>
      </c>
      <c r="E5617" s="87" t="s">
        <v>2567</v>
      </c>
      <c r="F5617" s="110">
        <v>2.3554266084675368</v>
      </c>
      <c r="G5617" s="18">
        <v>14.17821108021081</v>
      </c>
      <c r="H5617" s="18">
        <v>21.32233009731447</v>
      </c>
      <c r="I5617" s="18">
        <v>57.411698278852491</v>
      </c>
      <c r="J5617" s="18">
        <v>102.3230514526367</v>
      </c>
      <c r="K5617" s="18">
        <v>113.15191650390631</v>
      </c>
      <c r="L5617" s="18">
        <v>126.34474945068359</v>
      </c>
      <c r="M5617" s="18">
        <v>120.63267517089839</v>
      </c>
      <c r="N5617" s="18">
        <v>106.75644683837891</v>
      </c>
      <c r="O5617" s="18">
        <v>112.8990173339844</v>
      </c>
      <c r="P5617" s="18">
        <v>117.785530090332</v>
      </c>
      <c r="Q5617" s="18">
        <v>108.27378082275391</v>
      </c>
      <c r="R5617" s="18">
        <v>110.6698913574219</v>
      </c>
      <c r="S5617" s="18">
        <v>123.5732421875</v>
      </c>
      <c r="T5617" s="18">
        <v>91.868362426757813</v>
      </c>
      <c r="U5617" s="18">
        <v>144.21693420410159</v>
      </c>
      <c r="V5617" s="18">
        <v>146.57508850097659</v>
      </c>
      <c r="W5617" s="18">
        <v>205.22209167480469</v>
      </c>
      <c r="X5617" s="103">
        <v>2.1899099511903688</v>
      </c>
      <c r="Y5617" s="18">
        <v>9.4570840573581556</v>
      </c>
      <c r="Z5617" s="18">
        <v>52.431316384737187</v>
      </c>
      <c r="AA5617" s="18">
        <v>135.0761251500185</v>
      </c>
      <c r="AB5617" s="18">
        <v>109.34991455078131</v>
      </c>
      <c r="AC5617" s="18">
        <v>132.04420471191409</v>
      </c>
      <c r="AD5617" s="18">
        <v>96.891685485839844</v>
      </c>
      <c r="AE5617" s="18">
        <v>101.40444183349609</v>
      </c>
      <c r="AF5617" s="18">
        <v>125.2052841186523</v>
      </c>
      <c r="AG5617" s="18">
        <v>136.24488830566409</v>
      </c>
      <c r="AH5617" s="18">
        <v>116.33860015869141</v>
      </c>
      <c r="AI5617" s="18">
        <v>101.7695770263672</v>
      </c>
      <c r="AJ5617" s="18">
        <v>97.763153076171875</v>
      </c>
      <c r="AK5617" s="18">
        <v>125.92116546630859</v>
      </c>
      <c r="AL5617" s="18">
        <v>116.5324630737305</v>
      </c>
      <c r="AM5617" s="18">
        <v>149.9981384277344</v>
      </c>
      <c r="AN5617" s="18">
        <v>136.67091369628909</v>
      </c>
      <c r="AO5617" s="18">
        <v>114.9370193481445</v>
      </c>
    </row>
    <row r="5618" spans="1:41" x14ac:dyDescent="0.3">
      <c r="A5618" s="4" t="s">
        <v>2609</v>
      </c>
      <c r="B5618" s="8" t="s">
        <v>12103</v>
      </c>
      <c r="C5618" s="87" t="s">
        <v>130</v>
      </c>
      <c r="D5618" s="87" t="s">
        <v>87</v>
      </c>
      <c r="E5618" s="87" t="s">
        <v>2597</v>
      </c>
      <c r="F5618" s="110">
        <v>2.1418832007071762</v>
      </c>
      <c r="G5618" s="18">
        <v>12.892811866696899</v>
      </c>
      <c r="H5618" s="18">
        <v>19.389243745142281</v>
      </c>
      <c r="I5618" s="18">
        <v>52.206743196956637</v>
      </c>
      <c r="J5618" s="18">
        <v>93.046424865722656</v>
      </c>
      <c r="K5618" s="18">
        <v>95.642082214355469</v>
      </c>
      <c r="L5618" s="18">
        <v>99.343124389648438</v>
      </c>
      <c r="M5618" s="18">
        <v>106.0712127685547</v>
      </c>
      <c r="N5618" s="18">
        <v>97.784042358398438</v>
      </c>
      <c r="O5618" s="18">
        <v>95.133102416992188</v>
      </c>
      <c r="P5618" s="18">
        <v>89.372543334960938</v>
      </c>
      <c r="Q5618" s="18">
        <v>79.102767944335938</v>
      </c>
      <c r="R5618" s="18">
        <v>81.541145324707031</v>
      </c>
      <c r="S5618" s="18">
        <v>98.539268493652344</v>
      </c>
      <c r="T5618" s="18">
        <v>91.030754089355469</v>
      </c>
      <c r="U5618" s="18">
        <v>118.65391540527339</v>
      </c>
      <c r="V5618" s="18">
        <v>149.6617126464844</v>
      </c>
      <c r="W5618" s="18">
        <v>97.259689331054688</v>
      </c>
      <c r="X5618" s="103">
        <v>2.098057632104668</v>
      </c>
      <c r="Y5618" s="18">
        <v>9.0604215818145448</v>
      </c>
      <c r="Z5618" s="18">
        <v>50.232167511041979</v>
      </c>
      <c r="AA5618" s="18">
        <v>129.41057011594259</v>
      </c>
      <c r="AB5618" s="18">
        <v>104.76340484619141</v>
      </c>
      <c r="AC5618" s="18">
        <v>90.447517395019531</v>
      </c>
      <c r="AD5618" s="18">
        <v>77.160087585449219</v>
      </c>
      <c r="AE5618" s="18">
        <v>89.414466857910156</v>
      </c>
      <c r="AF5618" s="18">
        <v>100.34803771972661</v>
      </c>
      <c r="AG5618" s="18">
        <v>101.8829727172852</v>
      </c>
      <c r="AH5618" s="18">
        <v>97.419441223144531</v>
      </c>
      <c r="AI5618" s="18">
        <v>104.1698837280273</v>
      </c>
      <c r="AJ5618" s="18">
        <v>89.461273193359375</v>
      </c>
      <c r="AK5618" s="18">
        <v>91.790008544921875</v>
      </c>
      <c r="AL5618" s="18">
        <v>111.087532043457</v>
      </c>
      <c r="AM5618" s="18">
        <v>116.1393203735352</v>
      </c>
      <c r="AN5618" s="18">
        <v>141.58744812011719</v>
      </c>
      <c r="AO5618" s="18">
        <v>131.49568176269531</v>
      </c>
    </row>
    <row r="5619" spans="1:41" x14ac:dyDescent="0.3">
      <c r="A5619" s="4" t="s">
        <v>2643</v>
      </c>
      <c r="B5619" s="8" t="s">
        <v>7762</v>
      </c>
      <c r="C5619" s="87" t="s">
        <v>130</v>
      </c>
      <c r="D5619" s="87" t="s">
        <v>87</v>
      </c>
      <c r="E5619" s="87" t="s">
        <v>2630</v>
      </c>
      <c r="F5619" s="110">
        <v>1.620680916358032</v>
      </c>
      <c r="G5619" s="18">
        <v>9.7554965385839836</v>
      </c>
      <c r="H5619" s="18">
        <v>14.67109752296081</v>
      </c>
      <c r="I5619" s="18">
        <v>39.502841413843989</v>
      </c>
      <c r="J5619" s="18">
        <v>70.4046630859375</v>
      </c>
      <c r="K5619" s="18">
        <v>60.806312561035163</v>
      </c>
      <c r="L5619" s="18">
        <v>62.142189025878913</v>
      </c>
      <c r="M5619" s="18">
        <v>42.402072906494141</v>
      </c>
      <c r="N5619" s="18">
        <v>46.483539581298828</v>
      </c>
      <c r="O5619" s="18">
        <v>45.328113555908203</v>
      </c>
      <c r="P5619" s="18">
        <v>39.976749420166023</v>
      </c>
      <c r="Q5619" s="18">
        <v>39.298225402832031</v>
      </c>
      <c r="R5619" s="18">
        <v>34.526214599609382</v>
      </c>
      <c r="S5619" s="18">
        <v>38.714561462402337</v>
      </c>
      <c r="T5619" s="18">
        <v>64.008247375488281</v>
      </c>
      <c r="U5619" s="18">
        <v>64.408447265625</v>
      </c>
      <c r="V5619" s="18">
        <v>103.27516174316411</v>
      </c>
      <c r="W5619" s="18">
        <v>107.24220275878911</v>
      </c>
      <c r="X5619" s="103">
        <v>1.0968259018617781</v>
      </c>
      <c r="Y5619" s="18">
        <v>4.7366215878219906</v>
      </c>
      <c r="Z5619" s="18">
        <v>26.260452329663131</v>
      </c>
      <c r="AA5619" s="18">
        <v>67.653463425348107</v>
      </c>
      <c r="AB5619" s="18">
        <v>54.768379211425781</v>
      </c>
      <c r="AC5619" s="18">
        <v>59.707412719726563</v>
      </c>
      <c r="AD5619" s="18">
        <v>46.195308685302727</v>
      </c>
      <c r="AE5619" s="18">
        <v>53.765300750732422</v>
      </c>
      <c r="AF5619" s="18">
        <v>49.988361358642578</v>
      </c>
      <c r="AG5619" s="18">
        <v>52.32293701171875</v>
      </c>
      <c r="AH5619" s="18">
        <v>55.682201385498047</v>
      </c>
      <c r="AI5619" s="18">
        <v>56.420742034912109</v>
      </c>
      <c r="AJ5619" s="18">
        <v>35.468868255615227</v>
      </c>
      <c r="AK5619" s="18">
        <v>43.373916625976563</v>
      </c>
      <c r="AL5619" s="18">
        <v>69.106529235839844</v>
      </c>
      <c r="AM5619" s="18">
        <v>91.563644409179688</v>
      </c>
      <c r="AN5619" s="18">
        <v>100.0501022338867</v>
      </c>
      <c r="AO5619" s="18">
        <v>96.52703857421875</v>
      </c>
    </row>
    <row r="5620" spans="1:41" x14ac:dyDescent="0.3">
      <c r="A5620" s="4" t="s">
        <v>2635</v>
      </c>
      <c r="B5620" s="8" t="s">
        <v>12104</v>
      </c>
      <c r="C5620" s="87" t="s">
        <v>130</v>
      </c>
      <c r="D5620" s="87" t="s">
        <v>87</v>
      </c>
      <c r="E5620" s="87" t="s">
        <v>2630</v>
      </c>
      <c r="F5620" s="110">
        <v>2.4746985924604492</v>
      </c>
      <c r="G5620" s="18">
        <v>14.896154640382809</v>
      </c>
      <c r="H5620" s="18">
        <v>22.402031160771969</v>
      </c>
      <c r="I5620" s="18">
        <v>60.318860460643549</v>
      </c>
      <c r="J5620" s="18">
        <v>107.50439453125</v>
      </c>
      <c r="K5620" s="18">
        <v>99.0372314453125</v>
      </c>
      <c r="L5620" s="18">
        <v>79.731491088867188</v>
      </c>
      <c r="M5620" s="18">
        <v>82.461997985839844</v>
      </c>
      <c r="N5620" s="18">
        <v>96.124313354492188</v>
      </c>
      <c r="O5620" s="18">
        <v>68.287330627441406</v>
      </c>
      <c r="P5620" s="18">
        <v>68.074378967285156</v>
      </c>
      <c r="Q5620" s="18">
        <v>63.307060241699219</v>
      </c>
      <c r="R5620" s="18">
        <v>64.168663024902344</v>
      </c>
      <c r="S5620" s="18">
        <v>69.743721008300781</v>
      </c>
      <c r="T5620" s="18">
        <v>104.5631790161133</v>
      </c>
      <c r="U5620" s="18">
        <v>132.0148620605469</v>
      </c>
      <c r="V5620" s="18">
        <v>147.74116516113281</v>
      </c>
      <c r="W5620" s="18">
        <v>125.156135559082</v>
      </c>
      <c r="X5620" s="103">
        <v>1.696809724462349</v>
      </c>
      <c r="Y5620" s="18">
        <v>7.3276402003929757</v>
      </c>
      <c r="Z5620" s="18">
        <v>40.625399898121351</v>
      </c>
      <c r="AA5620" s="18">
        <v>104.6611448898432</v>
      </c>
      <c r="AB5620" s="18">
        <v>84.727684020996094</v>
      </c>
      <c r="AC5620" s="18">
        <v>68.693283081054688</v>
      </c>
      <c r="AD5620" s="18">
        <v>83.3817138671875</v>
      </c>
      <c r="AE5620" s="18">
        <v>66.761566162109375</v>
      </c>
      <c r="AF5620" s="18">
        <v>73.484832763671875</v>
      </c>
      <c r="AG5620" s="18">
        <v>83.3338623046875</v>
      </c>
      <c r="AH5620" s="18">
        <v>79.286849975585938</v>
      </c>
      <c r="AI5620" s="18">
        <v>74.357376098632813</v>
      </c>
      <c r="AJ5620" s="18">
        <v>51.299545288085938</v>
      </c>
      <c r="AK5620" s="18">
        <v>80.004425048828125</v>
      </c>
      <c r="AL5620" s="18">
        <v>88.453125</v>
      </c>
      <c r="AM5620" s="18">
        <v>149.65167236328131</v>
      </c>
      <c r="AN5620" s="18">
        <v>98.262992858886719</v>
      </c>
      <c r="AO5620" s="18">
        <v>86.420738220214844</v>
      </c>
    </row>
    <row r="5621" spans="1:41" x14ac:dyDescent="0.3">
      <c r="A5621" s="4" t="s">
        <v>2667</v>
      </c>
      <c r="B5621" s="8" t="s">
        <v>10610</v>
      </c>
      <c r="C5621" s="87" t="s">
        <v>130</v>
      </c>
      <c r="D5621" s="87" t="s">
        <v>87</v>
      </c>
      <c r="E5621" s="87" t="s">
        <v>2662</v>
      </c>
      <c r="F5621" s="110">
        <v>1.6935375141230931</v>
      </c>
      <c r="G5621" s="18">
        <v>10.194048186928949</v>
      </c>
      <c r="H5621" s="18">
        <v>15.330626638293589</v>
      </c>
      <c r="I5621" s="18">
        <v>41.27866452523898</v>
      </c>
      <c r="J5621" s="18">
        <v>73.569656372070313</v>
      </c>
      <c r="K5621" s="18">
        <v>57.176166534423828</v>
      </c>
      <c r="L5621" s="18">
        <v>71.996696472167969</v>
      </c>
      <c r="M5621" s="18">
        <v>61.836025238037109</v>
      </c>
      <c r="N5621" s="18">
        <v>49.468719482421882</v>
      </c>
      <c r="O5621" s="18">
        <v>46.861656188964837</v>
      </c>
      <c r="P5621" s="18">
        <v>45.012310028076172</v>
      </c>
      <c r="Q5621" s="18">
        <v>38.123043060302727</v>
      </c>
      <c r="R5621" s="18">
        <v>30.653520584106449</v>
      </c>
      <c r="S5621" s="18">
        <v>36.377552032470703</v>
      </c>
      <c r="T5621" s="18">
        <v>44.790706634521477</v>
      </c>
      <c r="U5621" s="18">
        <v>58.694236755371087</v>
      </c>
      <c r="V5621" s="18">
        <v>88.306793212890625</v>
      </c>
      <c r="W5621" s="18">
        <v>75.335670471191406</v>
      </c>
      <c r="X5621" s="103">
        <v>1.0152066861849789</v>
      </c>
      <c r="Y5621" s="18">
        <v>4.3841505727779388</v>
      </c>
      <c r="Z5621" s="18">
        <v>24.30630671837978</v>
      </c>
      <c r="AA5621" s="18">
        <v>62.619097795193767</v>
      </c>
      <c r="AB5621" s="18">
        <v>50.692844390869141</v>
      </c>
      <c r="AC5621" s="18">
        <v>60.228176116943359</v>
      </c>
      <c r="AD5621" s="18">
        <v>56.612674713134773</v>
      </c>
      <c r="AE5621" s="18">
        <v>46.666183471679688</v>
      </c>
      <c r="AF5621" s="18">
        <v>61.641506195068359</v>
      </c>
      <c r="AG5621" s="18">
        <v>48.051658630371087</v>
      </c>
      <c r="AH5621" s="18">
        <v>60.879123687744141</v>
      </c>
      <c r="AI5621" s="18">
        <v>48.011699676513672</v>
      </c>
      <c r="AJ5621" s="18">
        <v>34.129669189453132</v>
      </c>
      <c r="AK5621" s="18">
        <v>65.356330871582031</v>
      </c>
      <c r="AL5621" s="18">
        <v>64.845390319824219</v>
      </c>
      <c r="AM5621" s="18">
        <v>90.148735046386719</v>
      </c>
      <c r="AN5621" s="18">
        <v>110.52089691162109</v>
      </c>
      <c r="AO5621" s="18">
        <v>53.251880645751953</v>
      </c>
    </row>
    <row r="5622" spans="1:41" x14ac:dyDescent="0.3">
      <c r="A5622" s="4" t="s">
        <v>2601</v>
      </c>
      <c r="B5622" s="8" t="s">
        <v>12105</v>
      </c>
      <c r="C5622" s="87" t="s">
        <v>130</v>
      </c>
      <c r="D5622" s="87" t="s">
        <v>87</v>
      </c>
      <c r="E5622" s="87" t="s">
        <v>2597</v>
      </c>
      <c r="F5622" s="110">
        <v>2.1066837494691999</v>
      </c>
      <c r="G5622" s="18">
        <v>12.68093294516077</v>
      </c>
      <c r="H5622" s="18">
        <v>19.070603242465459</v>
      </c>
      <c r="I5622" s="18">
        <v>51.3487838503181</v>
      </c>
      <c r="J5622" s="18">
        <v>91.517311096191406</v>
      </c>
      <c r="K5622" s="18">
        <v>90.886734008789063</v>
      </c>
      <c r="L5622" s="18">
        <v>80.645858764648438</v>
      </c>
      <c r="M5622" s="18">
        <v>70.249122619628906</v>
      </c>
      <c r="N5622" s="18">
        <v>88.282638549804688</v>
      </c>
      <c r="O5622" s="18">
        <v>79.189537048339844</v>
      </c>
      <c r="P5622" s="18">
        <v>89.760086059570313</v>
      </c>
      <c r="Q5622" s="18">
        <v>63.418869018554688</v>
      </c>
      <c r="R5622" s="18">
        <v>73.079818725585938</v>
      </c>
      <c r="S5622" s="18">
        <v>100.60723876953131</v>
      </c>
      <c r="T5622" s="18">
        <v>108.3087921142578</v>
      </c>
      <c r="U5622" s="18">
        <v>130.4565734863281</v>
      </c>
      <c r="V5622" s="18">
        <v>160.0028991699219</v>
      </c>
      <c r="W5622" s="18">
        <v>74.129440307617188</v>
      </c>
      <c r="X5622" s="103">
        <v>1.6353758092790449</v>
      </c>
      <c r="Y5622" s="18">
        <v>7.0623390177825627</v>
      </c>
      <c r="Z5622" s="18">
        <v>39.154535289292099</v>
      </c>
      <c r="AA5622" s="18">
        <v>100.8718314474138</v>
      </c>
      <c r="AB5622" s="18">
        <v>81.660072326660156</v>
      </c>
      <c r="AC5622" s="18">
        <v>68.888786315917969</v>
      </c>
      <c r="AD5622" s="18">
        <v>70.247917175292969</v>
      </c>
      <c r="AE5622" s="18">
        <v>83.016761779785156</v>
      </c>
      <c r="AF5622" s="18">
        <v>84.838111877441406</v>
      </c>
      <c r="AG5622" s="18">
        <v>95.148223876953125</v>
      </c>
      <c r="AH5622" s="18">
        <v>111.4730682373047</v>
      </c>
      <c r="AI5622" s="18">
        <v>97.196121215820313</v>
      </c>
      <c r="AJ5622" s="18">
        <v>84.946426391601563</v>
      </c>
      <c r="AK5622" s="18">
        <v>90.880378723144531</v>
      </c>
      <c r="AL5622" s="18">
        <v>126.84185791015631</v>
      </c>
      <c r="AM5622" s="18">
        <v>111.2292556762695</v>
      </c>
      <c r="AN5622" s="18">
        <v>124.5564727783203</v>
      </c>
      <c r="AO5622" s="18">
        <v>110.83608245849609</v>
      </c>
    </row>
    <row r="5623" spans="1:41" x14ac:dyDescent="0.3">
      <c r="A5623" s="4" t="s">
        <v>2537</v>
      </c>
      <c r="B5623" s="8" t="s">
        <v>12106</v>
      </c>
      <c r="C5623" s="87" t="s">
        <v>130</v>
      </c>
      <c r="D5623" s="87" t="s">
        <v>87</v>
      </c>
      <c r="E5623" s="87" t="s">
        <v>2531</v>
      </c>
      <c r="F5623" s="110">
        <v>2.4395246068375172</v>
      </c>
      <c r="G5623" s="18">
        <v>14.68442900609582</v>
      </c>
      <c r="H5623" s="18">
        <v>22.083621183745219</v>
      </c>
      <c r="I5623" s="18">
        <v>59.461521818637493</v>
      </c>
      <c r="J5623" s="18">
        <v>105.9763870239258</v>
      </c>
      <c r="K5623" s="18">
        <v>80.360969543457031</v>
      </c>
      <c r="L5623" s="18">
        <v>80.400947570800781</v>
      </c>
      <c r="M5623" s="18">
        <v>96.395004272460938</v>
      </c>
      <c r="N5623" s="18">
        <v>102.1669998168945</v>
      </c>
      <c r="O5623" s="18">
        <v>86.313270568847656</v>
      </c>
      <c r="P5623" s="18">
        <v>85.033210754394531</v>
      </c>
      <c r="Q5623" s="18">
        <v>90.085289001464844</v>
      </c>
      <c r="R5623" s="18">
        <v>80.932762145996094</v>
      </c>
      <c r="S5623" s="18">
        <v>73.978736877441406</v>
      </c>
      <c r="T5623" s="18">
        <v>84.210716247558594</v>
      </c>
      <c r="U5623" s="18">
        <v>112.4812927246094</v>
      </c>
      <c r="V5623" s="18">
        <v>158.29808044433591</v>
      </c>
      <c r="W5623" s="18">
        <v>108.88621520996089</v>
      </c>
      <c r="X5623" s="103">
        <v>1.7961559856140059</v>
      </c>
      <c r="Y5623" s="18">
        <v>7.7566651207942812</v>
      </c>
      <c r="Z5623" s="18">
        <v>43.003970417540152</v>
      </c>
      <c r="AA5623" s="18">
        <v>110.78893475499881</v>
      </c>
      <c r="AB5623" s="18">
        <v>89.688392639160156</v>
      </c>
      <c r="AC5623" s="18">
        <v>74.198333740234375</v>
      </c>
      <c r="AD5623" s="18">
        <v>87.079719543457031</v>
      </c>
      <c r="AE5623" s="18">
        <v>87.951339721679688</v>
      </c>
      <c r="AF5623" s="18">
        <v>89.414947509765625</v>
      </c>
      <c r="AG5623" s="18">
        <v>90.066856384277344</v>
      </c>
      <c r="AH5623" s="18">
        <v>84.393684387207031</v>
      </c>
      <c r="AI5623" s="18">
        <v>96.251052856445313</v>
      </c>
      <c r="AJ5623" s="18">
        <v>66.618377685546875</v>
      </c>
      <c r="AK5623" s="18">
        <v>99.505149841308594</v>
      </c>
      <c r="AL5623" s="18">
        <v>107.3619003295898</v>
      </c>
      <c r="AM5623" s="18">
        <v>148.1272888183594</v>
      </c>
      <c r="AN5623" s="18">
        <v>193.63529968261719</v>
      </c>
      <c r="AO5623" s="18">
        <v>150.4053955078125</v>
      </c>
    </row>
    <row r="5624" spans="1:41" x14ac:dyDescent="0.3">
      <c r="A5624" s="4" t="s">
        <v>2652</v>
      </c>
      <c r="B5624" s="8" t="s">
        <v>12107</v>
      </c>
      <c r="C5624" s="87" t="s">
        <v>130</v>
      </c>
      <c r="D5624" s="87" t="s">
        <v>87</v>
      </c>
      <c r="E5624" s="87" t="s">
        <v>2646</v>
      </c>
      <c r="F5624" s="110">
        <v>2.5481568812402648</v>
      </c>
      <c r="G5624" s="18">
        <v>15.338328096421391</v>
      </c>
      <c r="H5624" s="18">
        <v>23.067007040774509</v>
      </c>
      <c r="I5624" s="18">
        <v>62.109349324251767</v>
      </c>
      <c r="J5624" s="18">
        <v>110.6955261230469</v>
      </c>
      <c r="K5624" s="18">
        <v>92.762527465820313</v>
      </c>
      <c r="L5624" s="18">
        <v>100.6724472045898</v>
      </c>
      <c r="M5624" s="18">
        <v>104.3032302856445</v>
      </c>
      <c r="N5624" s="18">
        <v>88.659515380859375</v>
      </c>
      <c r="O5624" s="18">
        <v>101.02561187744141</v>
      </c>
      <c r="P5624" s="18">
        <v>77.919845581054688</v>
      </c>
      <c r="Q5624" s="18">
        <v>86.199180603027344</v>
      </c>
      <c r="R5624" s="18">
        <v>81.620658874511719</v>
      </c>
      <c r="S5624" s="18">
        <v>70.142127990722656</v>
      </c>
      <c r="T5624" s="18">
        <v>140.3032531738281</v>
      </c>
      <c r="U5624" s="18">
        <v>124.8639297485352</v>
      </c>
      <c r="V5624" s="18">
        <v>153.17884826660159</v>
      </c>
      <c r="W5624" s="18">
        <v>125.28309631347661</v>
      </c>
      <c r="X5624" s="103">
        <v>1.8245372265999069</v>
      </c>
      <c r="Y5624" s="18">
        <v>7.879228964805268</v>
      </c>
      <c r="Z5624" s="18">
        <v>43.683480469866439</v>
      </c>
      <c r="AA5624" s="18">
        <v>112.5395218315316</v>
      </c>
      <c r="AB5624" s="18">
        <v>91.105567932128906</v>
      </c>
      <c r="AC5624" s="18">
        <v>91.588554382324219</v>
      </c>
      <c r="AD5624" s="18">
        <v>76.484161376953125</v>
      </c>
      <c r="AE5624" s="18">
        <v>109.98435974121089</v>
      </c>
      <c r="AF5624" s="18">
        <v>121.5187149047852</v>
      </c>
      <c r="AG5624" s="18">
        <v>87.348251342773438</v>
      </c>
      <c r="AH5624" s="18">
        <v>107.5851287841797</v>
      </c>
      <c r="AI5624" s="18">
        <v>88.945945739746094</v>
      </c>
      <c r="AJ5624" s="18">
        <v>67.405891418457031</v>
      </c>
      <c r="AK5624" s="18">
        <v>109.1791229248047</v>
      </c>
      <c r="AL5624" s="18">
        <v>107.7706680297852</v>
      </c>
      <c r="AM5624" s="18">
        <v>145.86053466796881</v>
      </c>
      <c r="AN5624" s="18">
        <v>160.2868347167969</v>
      </c>
      <c r="AO5624" s="18">
        <v>136.78666687011719</v>
      </c>
    </row>
    <row r="5625" spans="1:41" x14ac:dyDescent="0.3">
      <c r="A5625" s="4" t="s">
        <v>2654</v>
      </c>
      <c r="B5625" s="8" t="s">
        <v>12108</v>
      </c>
      <c r="C5625" s="87" t="s">
        <v>130</v>
      </c>
      <c r="D5625" s="87" t="s">
        <v>87</v>
      </c>
      <c r="E5625" s="87" t="s">
        <v>2646</v>
      </c>
      <c r="F5625" s="110">
        <v>2.9374560609099198</v>
      </c>
      <c r="G5625" s="18">
        <v>17.681668331632689</v>
      </c>
      <c r="H5625" s="18">
        <v>26.591109887235369</v>
      </c>
      <c r="I5625" s="18">
        <v>71.59821514713569</v>
      </c>
      <c r="J5625" s="18">
        <v>127.6072311401367</v>
      </c>
      <c r="K5625" s="18">
        <v>100.0737991333008</v>
      </c>
      <c r="L5625" s="18">
        <v>106.83131408691411</v>
      </c>
      <c r="M5625" s="18">
        <v>107.0706329345703</v>
      </c>
      <c r="N5625" s="18">
        <v>104.8881301879883</v>
      </c>
      <c r="O5625" s="18">
        <v>104.25025939941411</v>
      </c>
      <c r="P5625" s="18">
        <v>108.91632080078131</v>
      </c>
      <c r="Q5625" s="18">
        <v>83.924835205078125</v>
      </c>
      <c r="R5625" s="18">
        <v>77.254486083984375</v>
      </c>
      <c r="S5625" s="18">
        <v>99.806068420410156</v>
      </c>
      <c r="T5625" s="18">
        <v>100.6933670043945</v>
      </c>
      <c r="U5625" s="18">
        <v>117.6306076049805</v>
      </c>
      <c r="V5625" s="18">
        <v>155.49928283691409</v>
      </c>
      <c r="W5625" s="18">
        <v>137.2477111816406</v>
      </c>
      <c r="X5625" s="103">
        <v>1.8592195700140921</v>
      </c>
      <c r="Y5625" s="18">
        <v>8.0290039986123976</v>
      </c>
      <c r="Z5625" s="18">
        <v>44.513852933138168</v>
      </c>
      <c r="AA5625" s="18">
        <v>114.6787680397895</v>
      </c>
      <c r="AB5625" s="18">
        <v>92.837379455566406</v>
      </c>
      <c r="AC5625" s="18">
        <v>123.36534118652339</v>
      </c>
      <c r="AD5625" s="18">
        <v>85.028564453125</v>
      </c>
      <c r="AE5625" s="18">
        <v>134.15531921386719</v>
      </c>
      <c r="AF5625" s="18">
        <v>102.4267196655273</v>
      </c>
      <c r="AG5625" s="18">
        <v>123.88478851318359</v>
      </c>
      <c r="AH5625" s="18">
        <v>98.291152954101563</v>
      </c>
      <c r="AI5625" s="18">
        <v>90.538475036621094</v>
      </c>
      <c r="AJ5625" s="18">
        <v>77.870979309082031</v>
      </c>
      <c r="AK5625" s="18">
        <v>89.606712341308594</v>
      </c>
      <c r="AL5625" s="18">
        <v>117.7063369750977</v>
      </c>
      <c r="AM5625" s="18">
        <v>149.78694152832031</v>
      </c>
      <c r="AN5625" s="18">
        <v>188.45765686035159</v>
      </c>
      <c r="AO5625" s="18">
        <v>116.83424377441411</v>
      </c>
    </row>
    <row r="5626" spans="1:41" x14ac:dyDescent="0.3">
      <c r="A5626" s="4" t="s">
        <v>2627</v>
      </c>
      <c r="B5626" s="8" t="s">
        <v>13286</v>
      </c>
      <c r="C5626" s="87" t="s">
        <v>130</v>
      </c>
      <c r="D5626" s="87" t="s">
        <v>87</v>
      </c>
      <c r="E5626" s="87" t="s">
        <v>2620</v>
      </c>
      <c r="F5626" s="110">
        <v>1.7418322627411651</v>
      </c>
      <c r="G5626" s="18">
        <v>10.48475269774292</v>
      </c>
      <c r="H5626" s="18">
        <v>15.76781137939293</v>
      </c>
      <c r="I5626" s="18">
        <v>42.45581159751297</v>
      </c>
      <c r="J5626" s="18">
        <v>75.667648315429688</v>
      </c>
      <c r="K5626" s="18">
        <v>85.62615966796875</v>
      </c>
      <c r="L5626" s="18">
        <v>77.928520202636719</v>
      </c>
      <c r="M5626" s="18">
        <v>82.072174072265625</v>
      </c>
      <c r="N5626" s="18">
        <v>72.075607299804688</v>
      </c>
      <c r="O5626" s="18">
        <v>81.793006896972656</v>
      </c>
      <c r="P5626" s="18">
        <v>73.634880065917969</v>
      </c>
      <c r="Q5626" s="18">
        <v>71.259925842285156</v>
      </c>
      <c r="R5626" s="18">
        <v>62.959415435791023</v>
      </c>
      <c r="S5626" s="18">
        <v>73.748001098632813</v>
      </c>
      <c r="T5626" s="18">
        <v>103.0278854370117</v>
      </c>
      <c r="U5626" s="18">
        <v>96.404098510742188</v>
      </c>
      <c r="V5626" s="18">
        <v>138.5866394042969</v>
      </c>
      <c r="W5626" s="18">
        <v>129.55220031738281</v>
      </c>
      <c r="X5626" s="103">
        <v>1.767070072358482</v>
      </c>
      <c r="Y5626" s="18">
        <v>7.631058163123261</v>
      </c>
      <c r="Z5626" s="18">
        <v>42.30758894331084</v>
      </c>
      <c r="AA5626" s="18">
        <v>108.99488269506359</v>
      </c>
      <c r="AB5626" s="18">
        <v>88.236030578613281</v>
      </c>
      <c r="AC5626" s="18">
        <v>72.517234802246094</v>
      </c>
      <c r="AD5626" s="18">
        <v>64.081390380859375</v>
      </c>
      <c r="AE5626" s="18">
        <v>67.779205322265625</v>
      </c>
      <c r="AF5626" s="18">
        <v>85.580360412597656</v>
      </c>
      <c r="AG5626" s="18">
        <v>84.182220458984375</v>
      </c>
      <c r="AH5626" s="18">
        <v>85.019180297851563</v>
      </c>
      <c r="AI5626" s="18">
        <v>92.164680480957031</v>
      </c>
      <c r="AJ5626" s="18">
        <v>65.366104125976563</v>
      </c>
      <c r="AK5626" s="18">
        <v>80.342483520507813</v>
      </c>
      <c r="AL5626" s="18">
        <v>88.4425048828125</v>
      </c>
      <c r="AM5626" s="18">
        <v>101.3837127685547</v>
      </c>
      <c r="AN5626" s="18">
        <v>166.34214782714841</v>
      </c>
      <c r="AO5626" s="18">
        <v>130.02735900878909</v>
      </c>
    </row>
    <row r="5627" spans="1:41" x14ac:dyDescent="0.3">
      <c r="A5627" s="4" t="s">
        <v>2642</v>
      </c>
      <c r="B5627" s="8" t="s">
        <v>12109</v>
      </c>
      <c r="C5627" s="87" t="s">
        <v>130</v>
      </c>
      <c r="D5627" s="87" t="s">
        <v>87</v>
      </c>
      <c r="E5627" s="87" t="s">
        <v>2630</v>
      </c>
      <c r="F5627" s="110">
        <v>1.7539561786260449</v>
      </c>
      <c r="G5627" s="18">
        <v>10.55773117133093</v>
      </c>
      <c r="H5627" s="18">
        <v>15.87756225663961</v>
      </c>
      <c r="I5627" s="18">
        <v>42.751322651960038</v>
      </c>
      <c r="J5627" s="18">
        <v>76.194328308105469</v>
      </c>
      <c r="K5627" s="18">
        <v>67.496139526367188</v>
      </c>
      <c r="L5627" s="18">
        <v>45.757049560546882</v>
      </c>
      <c r="M5627" s="18">
        <v>45.871181488037109</v>
      </c>
      <c r="N5627" s="18">
        <v>31.65859413146973</v>
      </c>
      <c r="O5627" s="18">
        <v>14.05091381072998</v>
      </c>
      <c r="P5627" s="18">
        <v>8.6662187576293945</v>
      </c>
      <c r="Q5627" s="18">
        <v>2.8585677146911621</v>
      </c>
      <c r="R5627" s="18">
        <v>8.0665559768676758</v>
      </c>
      <c r="S5627" s="18">
        <v>3.2725493907928471</v>
      </c>
      <c r="T5627" s="18">
        <v>28.390201568603519</v>
      </c>
      <c r="U5627" s="18">
        <v>31.657634735107418</v>
      </c>
      <c r="V5627" s="18">
        <v>77.158760070800781</v>
      </c>
      <c r="W5627" s="18">
        <v>24.788686752319339</v>
      </c>
      <c r="X5627" s="103">
        <v>1.373553544055969</v>
      </c>
      <c r="Y5627" s="18">
        <v>5.9316645948654791</v>
      </c>
      <c r="Z5627" s="18">
        <v>32.88592775270471</v>
      </c>
      <c r="AA5627" s="18">
        <v>84.722337699915343</v>
      </c>
      <c r="AB5627" s="18">
        <v>68.58636474609375</v>
      </c>
      <c r="AC5627" s="18">
        <v>51.567619323730469</v>
      </c>
      <c r="AD5627" s="18">
        <v>28.150873184204102</v>
      </c>
      <c r="AE5627" s="18">
        <v>25.804374694824219</v>
      </c>
      <c r="AF5627" s="18">
        <v>27.029714584350589</v>
      </c>
      <c r="AG5627" s="18">
        <v>28.222982406616211</v>
      </c>
      <c r="AH5627" s="18">
        <v>17.228366851806641</v>
      </c>
      <c r="AI5627" s="18">
        <v>22.804697036743161</v>
      </c>
      <c r="AJ5627" s="18">
        <v>10.23540210723877</v>
      </c>
      <c r="AK5627" s="18">
        <v>18.31539154052734</v>
      </c>
      <c r="AL5627" s="18">
        <v>32.604846954345703</v>
      </c>
      <c r="AM5627" s="18">
        <v>57.015491485595703</v>
      </c>
      <c r="AN5627" s="18">
        <v>79.389228820800781</v>
      </c>
      <c r="AO5627" s="18">
        <v>31.521596908569339</v>
      </c>
    </row>
    <row r="5628" spans="1:41" x14ac:dyDescent="0.3">
      <c r="A5628" s="4" t="s">
        <v>144</v>
      </c>
      <c r="B5628" s="8" t="s">
        <v>12110</v>
      </c>
      <c r="C5628" s="87" t="s">
        <v>130</v>
      </c>
      <c r="D5628" s="87" t="s">
        <v>87</v>
      </c>
      <c r="E5628" s="87" t="s">
        <v>131</v>
      </c>
      <c r="F5628" s="110">
        <v>1.9799087171597749</v>
      </c>
      <c r="G5628" s="18">
        <v>11.917825675623289</v>
      </c>
      <c r="H5628" s="18">
        <v>17.922981373339191</v>
      </c>
      <c r="I5628" s="18">
        <v>48.258740680186847</v>
      </c>
      <c r="J5628" s="18">
        <v>86.010025024414063</v>
      </c>
      <c r="K5628" s="18">
        <v>97.276573181152344</v>
      </c>
      <c r="L5628" s="18">
        <v>93.655097961425781</v>
      </c>
      <c r="M5628" s="18">
        <v>88.335685729980469</v>
      </c>
      <c r="N5628" s="18">
        <v>94.161636352539063</v>
      </c>
      <c r="O5628" s="18">
        <v>96.001083374023438</v>
      </c>
      <c r="P5628" s="18">
        <v>77.158531188964844</v>
      </c>
      <c r="Q5628" s="18">
        <v>68.692176818847656</v>
      </c>
      <c r="R5628" s="18">
        <v>88.196945190429688</v>
      </c>
      <c r="S5628" s="18">
        <v>67.772247314453125</v>
      </c>
      <c r="T5628" s="18">
        <v>79.721420288085938</v>
      </c>
      <c r="U5628" s="18">
        <v>78.317611694335938</v>
      </c>
      <c r="V5628" s="18">
        <v>144.9665832519531</v>
      </c>
      <c r="W5628" s="18">
        <v>79.682998657226563</v>
      </c>
      <c r="X5628" s="103">
        <v>1.793443333516243</v>
      </c>
      <c r="Y5628" s="18">
        <v>7.744950584818513</v>
      </c>
      <c r="Z5628" s="18">
        <v>42.939023491159809</v>
      </c>
      <c r="AA5628" s="18">
        <v>110.62161530241271</v>
      </c>
      <c r="AB5628" s="18">
        <v>89.552940368652344</v>
      </c>
      <c r="AC5628" s="18">
        <v>69.111793518066406</v>
      </c>
      <c r="AD5628" s="18">
        <v>98.014060974121094</v>
      </c>
      <c r="AE5628" s="18">
        <v>79.379951477050781</v>
      </c>
      <c r="AF5628" s="18">
        <v>90.826011657714844</v>
      </c>
      <c r="AG5628" s="18">
        <v>90.543571472167969</v>
      </c>
      <c r="AH5628" s="18">
        <v>91.683586120605469</v>
      </c>
      <c r="AI5628" s="18">
        <v>81.402885437011719</v>
      </c>
      <c r="AJ5628" s="18">
        <v>72.181785583496094</v>
      </c>
      <c r="AK5628" s="18">
        <v>73.649238586425781</v>
      </c>
      <c r="AL5628" s="18">
        <v>85.909858703613281</v>
      </c>
      <c r="AM5628" s="18">
        <v>123.7917022705078</v>
      </c>
      <c r="AN5628" s="18">
        <v>112.3023681640625</v>
      </c>
      <c r="AO5628" s="18">
        <v>151.75736999511719</v>
      </c>
    </row>
    <row r="5629" spans="1:41" x14ac:dyDescent="0.3">
      <c r="A5629" s="4" t="s">
        <v>2573</v>
      </c>
      <c r="B5629" s="8" t="s">
        <v>12111</v>
      </c>
      <c r="C5629" s="87" t="s">
        <v>130</v>
      </c>
      <c r="D5629" s="87" t="s">
        <v>87</v>
      </c>
      <c r="E5629" s="87" t="s">
        <v>2567</v>
      </c>
      <c r="F5629" s="110">
        <v>2.8869832118934249</v>
      </c>
      <c r="G5629" s="18">
        <v>17.377853003826289</v>
      </c>
      <c r="H5629" s="18">
        <v>26.134208048811381</v>
      </c>
      <c r="I5629" s="18">
        <v>70.367978565536419</v>
      </c>
      <c r="J5629" s="18">
        <v>125.4146194458008</v>
      </c>
      <c r="K5629" s="18">
        <v>97.84210205078125</v>
      </c>
      <c r="L5629" s="18">
        <v>104.724967956543</v>
      </c>
      <c r="M5629" s="18">
        <v>101.3526992797852</v>
      </c>
      <c r="N5629" s="18">
        <v>93.010795593261719</v>
      </c>
      <c r="O5629" s="18">
        <v>92.292015075683594</v>
      </c>
      <c r="P5629" s="18">
        <v>94.155105590820313</v>
      </c>
      <c r="Q5629" s="18">
        <v>88.495452880859375</v>
      </c>
      <c r="R5629" s="18">
        <v>85.658248901367188</v>
      </c>
      <c r="S5629" s="18">
        <v>95.04132080078125</v>
      </c>
      <c r="T5629" s="18">
        <v>106.1843948364258</v>
      </c>
      <c r="U5629" s="18">
        <v>154.92106628417969</v>
      </c>
      <c r="V5629" s="18">
        <v>145.3747253417969</v>
      </c>
      <c r="W5629" s="18">
        <v>121.5112838745117</v>
      </c>
      <c r="X5629" s="103">
        <v>1.816634110132813</v>
      </c>
      <c r="Y5629" s="18">
        <v>7.8450995081562507</v>
      </c>
      <c r="Z5629" s="18">
        <v>43.494262278640633</v>
      </c>
      <c r="AA5629" s="18">
        <v>112.0520486601328</v>
      </c>
      <c r="AB5629" s="18">
        <v>90.7109375</v>
      </c>
      <c r="AC5629" s="18">
        <v>89.225654602050781</v>
      </c>
      <c r="AD5629" s="18">
        <v>95.443473815917969</v>
      </c>
      <c r="AE5629" s="18">
        <v>79.615638732910156</v>
      </c>
      <c r="AF5629" s="18">
        <v>102.2010803222656</v>
      </c>
      <c r="AG5629" s="18">
        <v>97.638534545898438</v>
      </c>
      <c r="AH5629" s="18">
        <v>101.204216003418</v>
      </c>
      <c r="AI5629" s="18">
        <v>106.140625</v>
      </c>
      <c r="AJ5629" s="18">
        <v>76.318534851074219</v>
      </c>
      <c r="AK5629" s="18">
        <v>106.2053756713867</v>
      </c>
      <c r="AL5629" s="18">
        <v>125.22409820556641</v>
      </c>
      <c r="AM5629" s="18">
        <v>156.6830139160156</v>
      </c>
      <c r="AN5629" s="18">
        <v>155.37889099121091</v>
      </c>
      <c r="AO5629" s="18">
        <v>177.96018981933591</v>
      </c>
    </row>
    <row r="5630" spans="1:41" x14ac:dyDescent="0.3">
      <c r="A5630" s="4" t="s">
        <v>2618</v>
      </c>
      <c r="B5630" s="8" t="s">
        <v>12112</v>
      </c>
      <c r="C5630" s="87" t="s">
        <v>130</v>
      </c>
      <c r="D5630" s="87" t="s">
        <v>87</v>
      </c>
      <c r="E5630" s="87" t="s">
        <v>2613</v>
      </c>
      <c r="F5630" s="110">
        <v>1.382597349129703</v>
      </c>
      <c r="G5630" s="18">
        <v>8.3223807459891965</v>
      </c>
      <c r="H5630" s="18">
        <v>12.51586314081575</v>
      </c>
      <c r="I5630" s="18">
        <v>33.699738961945172</v>
      </c>
      <c r="J5630" s="18">
        <v>60.061977386474609</v>
      </c>
      <c r="K5630" s="18">
        <v>67.567840576171875</v>
      </c>
      <c r="L5630" s="18">
        <v>76.381019592285156</v>
      </c>
      <c r="M5630" s="18">
        <v>60.048255920410163</v>
      </c>
      <c r="N5630" s="18">
        <v>68.620552062988281</v>
      </c>
      <c r="O5630" s="18">
        <v>51.292778015136719</v>
      </c>
      <c r="P5630" s="18">
        <v>58.671459197998047</v>
      </c>
      <c r="Q5630" s="18">
        <v>47.432109832763672</v>
      </c>
      <c r="R5630" s="18">
        <v>47.20867919921875</v>
      </c>
      <c r="S5630" s="18">
        <v>46.889053344726563</v>
      </c>
      <c r="T5630" s="18">
        <v>64.987251281738281</v>
      </c>
      <c r="U5630" s="18">
        <v>108.70998382568359</v>
      </c>
      <c r="V5630" s="18">
        <v>95.44366455078125</v>
      </c>
      <c r="W5630" s="18">
        <v>92.302215576171875</v>
      </c>
      <c r="X5630" s="103">
        <v>1.197503889705116</v>
      </c>
      <c r="Y5630" s="18">
        <v>5.1713975443596496</v>
      </c>
      <c r="Z5630" s="18">
        <v>28.6709073489316</v>
      </c>
      <c r="AA5630" s="18">
        <v>73.863395700593799</v>
      </c>
      <c r="AB5630" s="18">
        <v>59.795585632324219</v>
      </c>
      <c r="AC5630" s="18">
        <v>58.993053436279297</v>
      </c>
      <c r="AD5630" s="18">
        <v>121.06983947753911</v>
      </c>
      <c r="AE5630" s="18">
        <v>65.781005859375</v>
      </c>
      <c r="AF5630" s="18">
        <v>76.250473022460938</v>
      </c>
      <c r="AG5630" s="18">
        <v>64.239852905273438</v>
      </c>
      <c r="AH5630" s="18">
        <v>57.140186309814453</v>
      </c>
      <c r="AI5630" s="18">
        <v>62.516292572021477</v>
      </c>
      <c r="AJ5630" s="18">
        <v>76.332168579101563</v>
      </c>
      <c r="AK5630" s="18">
        <v>50.942092895507813</v>
      </c>
      <c r="AL5630" s="18">
        <v>55.217647552490227</v>
      </c>
      <c r="AM5630" s="18">
        <v>81.3084716796875</v>
      </c>
      <c r="AN5630" s="18">
        <v>122.08551025390631</v>
      </c>
      <c r="AO5630" s="18">
        <v>61.624298095703132</v>
      </c>
    </row>
    <row r="5631" spans="1:41" x14ac:dyDescent="0.3">
      <c r="A5631" s="4" t="s">
        <v>146</v>
      </c>
      <c r="B5631" s="8" t="s">
        <v>12113</v>
      </c>
      <c r="C5631" s="87" t="s">
        <v>130</v>
      </c>
      <c r="D5631" s="87" t="s">
        <v>87</v>
      </c>
      <c r="E5631" s="87" t="s">
        <v>131</v>
      </c>
      <c r="F5631" s="110">
        <v>1.7061833873039021</v>
      </c>
      <c r="G5631" s="18">
        <v>10.270168520547729</v>
      </c>
      <c r="H5631" s="18">
        <v>15.44510249645052</v>
      </c>
      <c r="I5631" s="18">
        <v>41.586897884291332</v>
      </c>
      <c r="J5631" s="18">
        <v>74.119010925292969</v>
      </c>
      <c r="K5631" s="18">
        <v>78.371994018554688</v>
      </c>
      <c r="L5631" s="18">
        <v>83.220748901367188</v>
      </c>
      <c r="M5631" s="18">
        <v>91.796737670898438</v>
      </c>
      <c r="N5631" s="18">
        <v>87.239212036132813</v>
      </c>
      <c r="O5631" s="18">
        <v>72.831985473632813</v>
      </c>
      <c r="P5631" s="18">
        <v>88.04925537109375</v>
      </c>
      <c r="Q5631" s="18">
        <v>75.65289306640625</v>
      </c>
      <c r="R5631" s="18">
        <v>56.939609527587891</v>
      </c>
      <c r="S5631" s="18">
        <v>89.193931579589844</v>
      </c>
      <c r="T5631" s="18">
        <v>81.470672607421875</v>
      </c>
      <c r="U5631" s="18">
        <v>76.639564514160156</v>
      </c>
      <c r="V5631" s="18">
        <v>153.06553649902341</v>
      </c>
      <c r="W5631" s="18">
        <v>106.14344787597661</v>
      </c>
      <c r="X5631" s="103">
        <v>1.7066358689401699</v>
      </c>
      <c r="Y5631" s="18">
        <v>7.3700742165661017</v>
      </c>
      <c r="Z5631" s="18">
        <v>40.860659658313203</v>
      </c>
      <c r="AA5631" s="18">
        <v>105.2672326061472</v>
      </c>
      <c r="AB5631" s="18">
        <v>85.218338012695313</v>
      </c>
      <c r="AC5631" s="18">
        <v>83.126045227050781</v>
      </c>
      <c r="AD5631" s="18">
        <v>68.99737548828125</v>
      </c>
      <c r="AE5631" s="18">
        <v>90.213356018066406</v>
      </c>
      <c r="AF5631" s="18">
        <v>99.386116027832031</v>
      </c>
      <c r="AG5631" s="18">
        <v>100.63714599609381</v>
      </c>
      <c r="AH5631" s="18">
        <v>94.7972412109375</v>
      </c>
      <c r="AI5631" s="18">
        <v>87.861259460449219</v>
      </c>
      <c r="AJ5631" s="18">
        <v>68.915130615234375</v>
      </c>
      <c r="AK5631" s="18">
        <v>75.69903564453125</v>
      </c>
      <c r="AL5631" s="18">
        <v>109.9672088623047</v>
      </c>
      <c r="AM5631" s="18">
        <v>87.45062255859375</v>
      </c>
      <c r="AN5631" s="18">
        <v>82.847984313964844</v>
      </c>
      <c r="AO5631" s="18">
        <v>67.682975769042969</v>
      </c>
    </row>
    <row r="5632" spans="1:41" x14ac:dyDescent="0.3">
      <c r="A5632" s="4" t="s">
        <v>138</v>
      </c>
      <c r="B5632" s="8" t="s">
        <v>12114</v>
      </c>
      <c r="C5632" s="87" t="s">
        <v>130</v>
      </c>
      <c r="D5632" s="87" t="s">
        <v>87</v>
      </c>
      <c r="E5632" s="87" t="s">
        <v>131</v>
      </c>
      <c r="F5632" s="110">
        <v>1.5080847872550429</v>
      </c>
      <c r="G5632" s="18">
        <v>9.0777374950638414</v>
      </c>
      <c r="H5632" s="18">
        <v>13.65182915612524</v>
      </c>
      <c r="I5632" s="18">
        <v>36.758398021641128</v>
      </c>
      <c r="J5632" s="18">
        <v>65.513328552246094</v>
      </c>
      <c r="K5632" s="18">
        <v>125.4871520996094</v>
      </c>
      <c r="L5632" s="18">
        <v>80.976913452148438</v>
      </c>
      <c r="M5632" s="18">
        <v>74.188446044921875</v>
      </c>
      <c r="N5632" s="18">
        <v>66.853111267089844</v>
      </c>
      <c r="O5632" s="18">
        <v>80.987800598144531</v>
      </c>
      <c r="P5632" s="18">
        <v>78.929267883300781</v>
      </c>
      <c r="Q5632" s="18">
        <v>62.545185089111328</v>
      </c>
      <c r="R5632" s="18">
        <v>61.111713409423828</v>
      </c>
      <c r="S5632" s="18">
        <v>65.694770812988281</v>
      </c>
      <c r="T5632" s="18">
        <v>67.519561767578125</v>
      </c>
      <c r="U5632" s="18">
        <v>99.434043884277344</v>
      </c>
      <c r="V5632" s="18">
        <v>109.336067199707</v>
      </c>
      <c r="W5632" s="18">
        <v>96.474113464355469</v>
      </c>
      <c r="X5632" s="103">
        <v>1.155276037249477</v>
      </c>
      <c r="Y5632" s="18">
        <v>4.9890373747017067</v>
      </c>
      <c r="Z5632" s="18">
        <v>27.659878611815671</v>
      </c>
      <c r="AA5632" s="18">
        <v>71.258733951824681</v>
      </c>
      <c r="AB5632" s="18">
        <v>57.687000274658203</v>
      </c>
      <c r="AC5632" s="18">
        <v>89.592231750488281</v>
      </c>
      <c r="AD5632" s="18">
        <v>81.306121826171875</v>
      </c>
      <c r="AE5632" s="18">
        <v>86.495674133300781</v>
      </c>
      <c r="AF5632" s="18">
        <v>78.76617431640625</v>
      </c>
      <c r="AG5632" s="18">
        <v>62.2220458984375</v>
      </c>
      <c r="AH5632" s="18">
        <v>93.615158081054688</v>
      </c>
      <c r="AI5632" s="18">
        <v>81.307830810546875</v>
      </c>
      <c r="AJ5632" s="18">
        <v>71.989997863769531</v>
      </c>
      <c r="AK5632" s="18">
        <v>66.136642456054688</v>
      </c>
      <c r="AL5632" s="18">
        <v>91.025688171386719</v>
      </c>
      <c r="AM5632" s="18">
        <v>92.102890014648438</v>
      </c>
      <c r="AN5632" s="18">
        <v>137.18272399902341</v>
      </c>
      <c r="AO5632" s="18">
        <v>100.10430908203131</v>
      </c>
    </row>
    <row r="5633" spans="1:41" x14ac:dyDescent="0.3">
      <c r="A5633" s="4" t="s">
        <v>2656</v>
      </c>
      <c r="B5633" s="8" t="s">
        <v>12115</v>
      </c>
      <c r="C5633" s="87" t="s">
        <v>130</v>
      </c>
      <c r="D5633" s="87" t="s">
        <v>87</v>
      </c>
      <c r="E5633" s="87" t="s">
        <v>2646</v>
      </c>
      <c r="F5633" s="110">
        <v>1.513495440139625</v>
      </c>
      <c r="G5633" s="18">
        <v>9.1103062783167719</v>
      </c>
      <c r="H5633" s="18">
        <v>13.70080870251922</v>
      </c>
      <c r="I5633" s="18">
        <v>36.890278492798473</v>
      </c>
      <c r="J5633" s="18">
        <v>65.748374938964844</v>
      </c>
      <c r="K5633" s="18">
        <v>56.884616851806641</v>
      </c>
      <c r="L5633" s="18">
        <v>64.882278442382813</v>
      </c>
      <c r="M5633" s="18">
        <v>44.590835571289063</v>
      </c>
      <c r="N5633" s="18">
        <v>60.667823791503913</v>
      </c>
      <c r="O5633" s="18">
        <v>40.342159271240227</v>
      </c>
      <c r="P5633" s="18">
        <v>49.009754180908203</v>
      </c>
      <c r="Q5633" s="18">
        <v>43.585731506347663</v>
      </c>
      <c r="R5633" s="18">
        <v>39.707748413085938</v>
      </c>
      <c r="S5633" s="18">
        <v>61.242225646972663</v>
      </c>
      <c r="T5633" s="18">
        <v>69.044044494628906</v>
      </c>
      <c r="U5633" s="18">
        <v>72.592109680175781</v>
      </c>
      <c r="V5633" s="18">
        <v>99.470901489257813</v>
      </c>
      <c r="W5633" s="18">
        <v>83.975227355957031</v>
      </c>
      <c r="X5633" s="103">
        <v>1.8211238747995231</v>
      </c>
      <c r="Y5633" s="18">
        <v>7.8644884706237486</v>
      </c>
      <c r="Z5633" s="18">
        <v>43.601757233675343</v>
      </c>
      <c r="AA5633" s="18">
        <v>112.3289824279734</v>
      </c>
      <c r="AB5633" s="18">
        <v>90.935127258300781</v>
      </c>
      <c r="AC5633" s="18">
        <v>53.084991455078132</v>
      </c>
      <c r="AD5633" s="18">
        <v>45.53411865234375</v>
      </c>
      <c r="AE5633" s="18">
        <v>72.169082641601563</v>
      </c>
      <c r="AF5633" s="18">
        <v>63.771705627441413</v>
      </c>
      <c r="AG5633" s="18">
        <v>53.532554626464837</v>
      </c>
      <c r="AH5633" s="18">
        <v>53.452102661132813</v>
      </c>
      <c r="AI5633" s="18">
        <v>52.360549926757813</v>
      </c>
      <c r="AJ5633" s="18">
        <v>32.573833465576172</v>
      </c>
      <c r="AK5633" s="18">
        <v>73.648529052734375</v>
      </c>
      <c r="AL5633" s="18">
        <v>74.748687744140625</v>
      </c>
      <c r="AM5633" s="18">
        <v>102.2036666870117</v>
      </c>
      <c r="AN5633" s="18">
        <v>102.9540634155273</v>
      </c>
      <c r="AO5633" s="18">
        <v>124.8681335449219</v>
      </c>
    </row>
    <row r="5634" spans="1:41" x14ac:dyDescent="0.3">
      <c r="A5634" s="4" t="s">
        <v>2610</v>
      </c>
      <c r="B5634" s="8" t="s">
        <v>12116</v>
      </c>
      <c r="C5634" s="87" t="s">
        <v>130</v>
      </c>
      <c r="D5634" s="87" t="s">
        <v>87</v>
      </c>
      <c r="E5634" s="87" t="s">
        <v>2597</v>
      </c>
      <c r="F5634" s="110">
        <v>1.7790143438289869</v>
      </c>
      <c r="G5634" s="18">
        <v>10.70856582449011</v>
      </c>
      <c r="H5634" s="18">
        <v>16.10439949630117</v>
      </c>
      <c r="I5634" s="18">
        <v>43.36209601033223</v>
      </c>
      <c r="J5634" s="18">
        <v>77.282890319824219</v>
      </c>
      <c r="K5634" s="18">
        <v>85.1260986328125</v>
      </c>
      <c r="L5634" s="18">
        <v>93.971511840820313</v>
      </c>
      <c r="M5634" s="18">
        <v>71.286163330078125</v>
      </c>
      <c r="N5634" s="18">
        <v>83.122123718261719</v>
      </c>
      <c r="O5634" s="18">
        <v>84.092376708984375</v>
      </c>
      <c r="P5634" s="18">
        <v>62.733470916748047</v>
      </c>
      <c r="Q5634" s="18">
        <v>60.965862274169922</v>
      </c>
      <c r="R5634" s="18">
        <v>53.612831115722663</v>
      </c>
      <c r="S5634" s="18">
        <v>72.55242919921875</v>
      </c>
      <c r="T5634" s="18">
        <v>88.2606201171875</v>
      </c>
      <c r="U5634" s="18">
        <v>135.62361145019531</v>
      </c>
      <c r="V5634" s="18">
        <v>134.77571105957031</v>
      </c>
      <c r="W5634" s="18">
        <v>71.038627624511719</v>
      </c>
      <c r="X5634" s="103">
        <v>1.821688896059944</v>
      </c>
      <c r="Y5634" s="18">
        <v>7.8669285040831607</v>
      </c>
      <c r="Z5634" s="18">
        <v>43.615285099719863</v>
      </c>
      <c r="AA5634" s="18">
        <v>112.3638335790189</v>
      </c>
      <c r="AB5634" s="18">
        <v>90.963340759277344</v>
      </c>
      <c r="AC5634" s="18">
        <v>60.135932922363281</v>
      </c>
      <c r="AD5634" s="18">
        <v>79.660400390625</v>
      </c>
      <c r="AE5634" s="18">
        <v>66.662803649902344</v>
      </c>
      <c r="AF5634" s="18">
        <v>84.931434631347656</v>
      </c>
      <c r="AG5634" s="18">
        <v>85.996658325195313</v>
      </c>
      <c r="AH5634" s="18">
        <v>71.949172973632813</v>
      </c>
      <c r="AI5634" s="18">
        <v>79.788810729980469</v>
      </c>
      <c r="AJ5634" s="18">
        <v>71.457893371582031</v>
      </c>
      <c r="AK5634" s="18">
        <v>110.0946044921875</v>
      </c>
      <c r="AL5634" s="18">
        <v>80.355270385742188</v>
      </c>
      <c r="AM5634" s="18">
        <v>87.056304931640625</v>
      </c>
      <c r="AN5634" s="18">
        <v>76.153007507324219</v>
      </c>
      <c r="AO5634" s="18">
        <v>68.98089599609375</v>
      </c>
    </row>
    <row r="5635" spans="1:41" x14ac:dyDescent="0.3">
      <c r="A5635" s="4" t="s">
        <v>2550</v>
      </c>
      <c r="B5635" s="8" t="s">
        <v>12117</v>
      </c>
      <c r="C5635" s="87" t="s">
        <v>130</v>
      </c>
      <c r="D5635" s="87" t="s">
        <v>87</v>
      </c>
      <c r="E5635" s="87" t="s">
        <v>2543</v>
      </c>
      <c r="F5635" s="110">
        <v>1.4422638120517459</v>
      </c>
      <c r="G5635" s="18">
        <v>8.6815359421974474</v>
      </c>
      <c r="H5635" s="18">
        <v>13.05598950840853</v>
      </c>
      <c r="I5635" s="18">
        <v>35.154062758038883</v>
      </c>
      <c r="J5635" s="18">
        <v>62.653972625732422</v>
      </c>
      <c r="K5635" s="18">
        <v>54.840091705322273</v>
      </c>
      <c r="L5635" s="18">
        <v>31.893764495849609</v>
      </c>
      <c r="M5635" s="18">
        <v>36.6474609375</v>
      </c>
      <c r="N5635" s="18">
        <v>28.113998413085941</v>
      </c>
      <c r="O5635" s="18">
        <v>44.010753631591797</v>
      </c>
      <c r="P5635" s="18">
        <v>30.866567611694339</v>
      </c>
      <c r="Q5635" s="18">
        <v>26.906351089477539</v>
      </c>
      <c r="R5635" s="18">
        <v>25.801826477050781</v>
      </c>
      <c r="S5635" s="18">
        <v>22.723831176757809</v>
      </c>
      <c r="T5635" s="18">
        <v>59.4688720703125</v>
      </c>
      <c r="U5635" s="18">
        <v>80.053901672363281</v>
      </c>
      <c r="V5635" s="18">
        <v>122.5508193969727</v>
      </c>
      <c r="W5635" s="18">
        <v>57.392326354980469</v>
      </c>
      <c r="X5635" s="103">
        <v>1.3594793503343661</v>
      </c>
      <c r="Y5635" s="18">
        <v>5.8708854596355593</v>
      </c>
      <c r="Z5635" s="18">
        <v>32.548960242476113</v>
      </c>
      <c r="AA5635" s="18">
        <v>83.854225496721085</v>
      </c>
      <c r="AB5635" s="18">
        <v>67.883590698242188</v>
      </c>
      <c r="AC5635" s="18">
        <v>35.518966674804688</v>
      </c>
      <c r="AD5635" s="18">
        <v>34.010395050048828</v>
      </c>
      <c r="AE5635" s="18">
        <v>49.607250213623047</v>
      </c>
      <c r="AF5635" s="18">
        <v>50.702743530273438</v>
      </c>
      <c r="AG5635" s="18">
        <v>35.747795104980469</v>
      </c>
      <c r="AH5635" s="18">
        <v>44.26947021484375</v>
      </c>
      <c r="AI5635" s="18">
        <v>39.430706024169922</v>
      </c>
      <c r="AJ5635" s="18">
        <v>26.070535659790039</v>
      </c>
      <c r="AK5635" s="18">
        <v>26.550333023071289</v>
      </c>
      <c r="AL5635" s="18">
        <v>41.934402465820313</v>
      </c>
      <c r="AM5635" s="18">
        <v>59.611778259277337</v>
      </c>
      <c r="AN5635" s="18">
        <v>87.044418334960938</v>
      </c>
      <c r="AO5635" s="18">
        <v>101.8821716308594</v>
      </c>
    </row>
    <row r="5636" spans="1:41" x14ac:dyDescent="0.3">
      <c r="A5636" s="4" t="s">
        <v>2608</v>
      </c>
      <c r="B5636" s="8" t="s">
        <v>7830</v>
      </c>
      <c r="C5636" s="87" t="s">
        <v>130</v>
      </c>
      <c r="D5636" s="87" t="s">
        <v>87</v>
      </c>
      <c r="E5636" s="87" t="s">
        <v>2597</v>
      </c>
      <c r="F5636" s="110">
        <v>1.807014929131523</v>
      </c>
      <c r="G5636" s="18">
        <v>10.877112026422971</v>
      </c>
      <c r="H5636" s="18">
        <v>16.357872782453409</v>
      </c>
      <c r="I5636" s="18">
        <v>44.044588578447673</v>
      </c>
      <c r="J5636" s="18">
        <v>78.499275207519531</v>
      </c>
      <c r="K5636" s="18">
        <v>82.424491882324219</v>
      </c>
      <c r="L5636" s="18">
        <v>87.894630432128906</v>
      </c>
      <c r="M5636" s="18">
        <v>94.5528564453125</v>
      </c>
      <c r="N5636" s="18">
        <v>84.974281311035156</v>
      </c>
      <c r="O5636" s="18">
        <v>86.572334289550781</v>
      </c>
      <c r="P5636" s="18">
        <v>82.594795227050781</v>
      </c>
      <c r="Q5636" s="18">
        <v>73.199691772460938</v>
      </c>
      <c r="R5636" s="18">
        <v>90.283897399902344</v>
      </c>
      <c r="S5636" s="18">
        <v>75.657470703125</v>
      </c>
      <c r="T5636" s="18">
        <v>102.0489883422852</v>
      </c>
      <c r="U5636" s="18">
        <v>100.07900238037109</v>
      </c>
      <c r="V5636" s="18">
        <v>124.5189208984375</v>
      </c>
      <c r="W5636" s="18">
        <v>134.05805969238281</v>
      </c>
      <c r="X5636" s="103">
        <v>1.597303949466484</v>
      </c>
      <c r="Y5636" s="18">
        <v>6.8979264225196237</v>
      </c>
      <c r="Z5636" s="18">
        <v>38.243010262382803</v>
      </c>
      <c r="AA5636" s="18">
        <v>98.52351603017938</v>
      </c>
      <c r="AB5636" s="18">
        <v>79.759010314941406</v>
      </c>
      <c r="AC5636" s="18">
        <v>74.555961608886719</v>
      </c>
      <c r="AD5636" s="18">
        <v>76.8778076171875</v>
      </c>
      <c r="AE5636" s="18">
        <v>85.190849304199219</v>
      </c>
      <c r="AF5636" s="18">
        <v>93.617256164550781</v>
      </c>
      <c r="AG5636" s="18">
        <v>85.846717834472656</v>
      </c>
      <c r="AH5636" s="18">
        <v>83.800872802734375</v>
      </c>
      <c r="AI5636" s="18">
        <v>88.559562683105469</v>
      </c>
      <c r="AJ5636" s="18">
        <v>66.894317626953125</v>
      </c>
      <c r="AK5636" s="18">
        <v>92.093116760253906</v>
      </c>
      <c r="AL5636" s="18">
        <v>95.633697509765625</v>
      </c>
      <c r="AM5636" s="18">
        <v>115.9553527832031</v>
      </c>
      <c r="AN5636" s="18">
        <v>129.23912048339841</v>
      </c>
      <c r="AO5636" s="18">
        <v>107.61428070068359</v>
      </c>
    </row>
    <row r="5637" spans="1:41" x14ac:dyDescent="0.3">
      <c r="A5637" s="4" t="s">
        <v>2666</v>
      </c>
      <c r="B5637" s="8" t="s">
        <v>12118</v>
      </c>
      <c r="C5637" s="87" t="s">
        <v>130</v>
      </c>
      <c r="D5637" s="87" t="s">
        <v>87</v>
      </c>
      <c r="E5637" s="87" t="s">
        <v>2662</v>
      </c>
      <c r="F5637" s="110">
        <v>2.609020579319222</v>
      </c>
      <c r="G5637" s="18">
        <v>15.70468990764636</v>
      </c>
      <c r="H5637" s="18">
        <v>23.617971293584372</v>
      </c>
      <c r="I5637" s="18">
        <v>63.59285479951582</v>
      </c>
      <c r="J5637" s="18">
        <v>113.3395309448242</v>
      </c>
      <c r="K5637" s="18">
        <v>113.527229309082</v>
      </c>
      <c r="L5637" s="18">
        <v>115.71067047119141</v>
      </c>
      <c r="M5637" s="18">
        <v>118.3256072998047</v>
      </c>
      <c r="N5637" s="18">
        <v>102.9012069702148</v>
      </c>
      <c r="O5637" s="18">
        <v>93.102813720703125</v>
      </c>
      <c r="P5637" s="18">
        <v>97.87603759765625</v>
      </c>
      <c r="Q5637" s="18">
        <v>103.329216003418</v>
      </c>
      <c r="R5637" s="18">
        <v>73.100746154785156</v>
      </c>
      <c r="S5637" s="18">
        <v>93.183433532714844</v>
      </c>
      <c r="T5637" s="18">
        <v>113.6428680419922</v>
      </c>
      <c r="U5637" s="18">
        <v>131.5177917480469</v>
      </c>
      <c r="V5637" s="18">
        <v>165.74653625488281</v>
      </c>
      <c r="W5637" s="18">
        <v>128.81538391113281</v>
      </c>
      <c r="X5637" s="103">
        <v>2.3768575791542128</v>
      </c>
      <c r="Y5637" s="18">
        <v>10.26441379756815</v>
      </c>
      <c r="Z5637" s="18">
        <v>56.90725852282393</v>
      </c>
      <c r="AA5637" s="18">
        <v>146.6072665001991</v>
      </c>
      <c r="AB5637" s="18">
        <v>118.6848678588867</v>
      </c>
      <c r="AC5637" s="18">
        <v>140.86949157714841</v>
      </c>
      <c r="AD5637" s="18">
        <v>96.907035827636719</v>
      </c>
      <c r="AE5637" s="18">
        <v>87.530654907226563</v>
      </c>
      <c r="AF5637" s="18">
        <v>106.9126892089844</v>
      </c>
      <c r="AG5637" s="18">
        <v>109.64308929443359</v>
      </c>
      <c r="AH5637" s="18">
        <v>103.484001159668</v>
      </c>
      <c r="AI5637" s="18">
        <v>95.462875366210938</v>
      </c>
      <c r="AJ5637" s="18">
        <v>101.54747009277339</v>
      </c>
      <c r="AK5637" s="18">
        <v>93.686027526855469</v>
      </c>
      <c r="AL5637" s="18">
        <v>118.35765075683589</v>
      </c>
      <c r="AM5637" s="18">
        <v>156.8822326660156</v>
      </c>
      <c r="AN5637" s="18">
        <v>164.46705627441409</v>
      </c>
      <c r="AO5637" s="18">
        <v>176.092529296875</v>
      </c>
    </row>
    <row r="5638" spans="1:41" x14ac:dyDescent="0.3">
      <c r="A5638" s="4" t="s">
        <v>2657</v>
      </c>
      <c r="B5638" s="8" t="s">
        <v>12119</v>
      </c>
      <c r="C5638" s="87" t="s">
        <v>130</v>
      </c>
      <c r="D5638" s="87" t="s">
        <v>87</v>
      </c>
      <c r="E5638" s="87" t="s">
        <v>2646</v>
      </c>
      <c r="F5638" s="110">
        <v>1.8665115627449651</v>
      </c>
      <c r="G5638" s="18">
        <v>11.23524495525244</v>
      </c>
      <c r="H5638" s="18">
        <v>16.89646178243509</v>
      </c>
      <c r="I5638" s="18">
        <v>45.494772916750911</v>
      </c>
      <c r="J5638" s="18">
        <v>81.083892822265625</v>
      </c>
      <c r="K5638" s="18">
        <v>62.745716094970703</v>
      </c>
      <c r="L5638" s="18">
        <v>49.849048614501953</v>
      </c>
      <c r="M5638" s="18">
        <v>51.322719573974609</v>
      </c>
      <c r="N5638" s="18">
        <v>45.887466430664063</v>
      </c>
      <c r="O5638" s="18">
        <v>51.610706329345703</v>
      </c>
      <c r="P5638" s="18">
        <v>42.465351104736328</v>
      </c>
      <c r="Q5638" s="18">
        <v>40.491363525390632</v>
      </c>
      <c r="R5638" s="18">
        <v>58.206741333007813</v>
      </c>
      <c r="S5638" s="18">
        <v>53.537075042724609</v>
      </c>
      <c r="T5638" s="18">
        <v>54.304595947265632</v>
      </c>
      <c r="U5638" s="18">
        <v>63.353214263916023</v>
      </c>
      <c r="V5638" s="18">
        <v>92.225273132324219</v>
      </c>
      <c r="W5638" s="18">
        <v>57.703903198242188</v>
      </c>
      <c r="X5638" s="103">
        <v>1.326463193195168</v>
      </c>
      <c r="Y5638" s="18">
        <v>5.7283058192505196</v>
      </c>
      <c r="Z5638" s="18">
        <v>31.758479985590409</v>
      </c>
      <c r="AA5638" s="18">
        <v>81.817751544318213</v>
      </c>
      <c r="AB5638" s="18">
        <v>66.234977722167969</v>
      </c>
      <c r="AC5638" s="18">
        <v>52.163223266601563</v>
      </c>
      <c r="AD5638" s="18">
        <v>67.134834289550781</v>
      </c>
      <c r="AE5638" s="18">
        <v>80.071754455566406</v>
      </c>
      <c r="AF5638" s="18">
        <v>54.101898193359382</v>
      </c>
      <c r="AG5638" s="18">
        <v>64.450584411621094</v>
      </c>
      <c r="AH5638" s="18">
        <v>61.482391357421882</v>
      </c>
      <c r="AI5638" s="18">
        <v>48.147014617919922</v>
      </c>
      <c r="AJ5638" s="18">
        <v>47.14422607421875</v>
      </c>
      <c r="AK5638" s="18">
        <v>46.56982421875</v>
      </c>
      <c r="AL5638" s="18">
        <v>66.488304138183594</v>
      </c>
      <c r="AM5638" s="18">
        <v>78.929954528808594</v>
      </c>
      <c r="AN5638" s="18">
        <v>98.294868469238281</v>
      </c>
      <c r="AO5638" s="18">
        <v>69.307342529296875</v>
      </c>
    </row>
    <row r="5639" spans="1:41" x14ac:dyDescent="0.3">
      <c r="A5639" s="4" t="s">
        <v>159</v>
      </c>
      <c r="B5639" s="8" t="s">
        <v>12120</v>
      </c>
      <c r="C5639" s="87" t="s">
        <v>130</v>
      </c>
      <c r="D5639" s="87" t="s">
        <v>87</v>
      </c>
      <c r="E5639" s="87" t="s">
        <v>154</v>
      </c>
      <c r="F5639" s="110">
        <v>2.5881306962365951</v>
      </c>
      <c r="G5639" s="18">
        <v>15.578945734288689</v>
      </c>
      <c r="H5639" s="18">
        <v>23.428867128257881</v>
      </c>
      <c r="I5639" s="18">
        <v>63.083680087678573</v>
      </c>
      <c r="J5639" s="18">
        <v>112.4320449829102</v>
      </c>
      <c r="K5639" s="18">
        <v>133.2302551269531</v>
      </c>
      <c r="L5639" s="18">
        <v>120.805778503418</v>
      </c>
      <c r="M5639" s="18">
        <v>100.5765838623047</v>
      </c>
      <c r="N5639" s="18">
        <v>131.04640197753909</v>
      </c>
      <c r="O5639" s="18">
        <v>105.5077285766602</v>
      </c>
      <c r="P5639" s="18">
        <v>104.4914855957031</v>
      </c>
      <c r="Q5639" s="18">
        <v>94.5369873046875</v>
      </c>
      <c r="R5639" s="18">
        <v>88.229202270507813</v>
      </c>
      <c r="S5639" s="18">
        <v>92.409721374511719</v>
      </c>
      <c r="T5639" s="18">
        <v>90.732810974121094</v>
      </c>
      <c r="U5639" s="18">
        <v>108.49672698974609</v>
      </c>
      <c r="V5639" s="18">
        <v>158.2992858886719</v>
      </c>
      <c r="W5639" s="18">
        <v>118.3280029296875</v>
      </c>
      <c r="X5639" s="103">
        <v>2.1317806005880282</v>
      </c>
      <c r="Y5639" s="18">
        <v>9.2060535734119266</v>
      </c>
      <c r="Z5639" s="18">
        <v>51.039570404034222</v>
      </c>
      <c r="AA5639" s="18">
        <v>131.4906409922873</v>
      </c>
      <c r="AB5639" s="18">
        <v>106.4473114013672</v>
      </c>
      <c r="AC5639" s="18">
        <v>106.40809631347661</v>
      </c>
      <c r="AD5639" s="18">
        <v>90.870079040527344</v>
      </c>
      <c r="AE5639" s="18">
        <v>107.0279846191406</v>
      </c>
      <c r="AF5639" s="18">
        <v>103.54222106933589</v>
      </c>
      <c r="AG5639" s="18">
        <v>112.12872314453131</v>
      </c>
      <c r="AH5639" s="18">
        <v>105.8343124389648</v>
      </c>
      <c r="AI5639" s="18">
        <v>92.020286560058594</v>
      </c>
      <c r="AJ5639" s="18">
        <v>82.190193176269531</v>
      </c>
      <c r="AK5639" s="18">
        <v>94.260208129882813</v>
      </c>
      <c r="AL5639" s="18">
        <v>101.6659393310547</v>
      </c>
      <c r="AM5639" s="18">
        <v>119.306510925293</v>
      </c>
      <c r="AN5639" s="18">
        <v>149.06266784667969</v>
      </c>
      <c r="AO5639" s="18">
        <v>118.3362121582031</v>
      </c>
    </row>
    <row r="5640" spans="1:41" x14ac:dyDescent="0.3">
      <c r="A5640" s="4" t="s">
        <v>149</v>
      </c>
      <c r="B5640" s="8" t="s">
        <v>12121</v>
      </c>
      <c r="C5640" s="87" t="s">
        <v>130</v>
      </c>
      <c r="D5640" s="87" t="s">
        <v>87</v>
      </c>
      <c r="E5640" s="87" t="s">
        <v>131</v>
      </c>
      <c r="F5640" s="110">
        <v>2.5490119990309368</v>
      </c>
      <c r="G5640" s="18">
        <v>15.34347537653235</v>
      </c>
      <c r="H5640" s="18">
        <v>23.074747933120399</v>
      </c>
      <c r="I5640" s="18">
        <v>62.130192157738691</v>
      </c>
      <c r="J5640" s="18">
        <v>110.7326736450195</v>
      </c>
      <c r="K5640" s="18">
        <v>80.687881469726563</v>
      </c>
      <c r="L5640" s="18">
        <v>73.801994323730469</v>
      </c>
      <c r="M5640" s="18">
        <v>68.2120361328125</v>
      </c>
      <c r="N5640" s="18">
        <v>67.097084045410156</v>
      </c>
      <c r="O5640" s="18">
        <v>55.836475372314453</v>
      </c>
      <c r="P5640" s="18">
        <v>58.763908386230469</v>
      </c>
      <c r="Q5640" s="18">
        <v>46.748161315917969</v>
      </c>
      <c r="R5640" s="18">
        <v>60.078014373779297</v>
      </c>
      <c r="S5640" s="18">
        <v>68.926307678222656</v>
      </c>
      <c r="T5640" s="18">
        <v>75.054840087890625</v>
      </c>
      <c r="U5640" s="18">
        <v>84.677528381347656</v>
      </c>
      <c r="V5640" s="18">
        <v>91.570968627929688</v>
      </c>
      <c r="W5640" s="18">
        <v>80.763648986816406</v>
      </c>
      <c r="X5640" s="103">
        <v>1.027652433018108</v>
      </c>
      <c r="Y5640" s="18">
        <v>4.437897291401474</v>
      </c>
      <c r="Z5640" s="18">
        <v>24.604285587098779</v>
      </c>
      <c r="AA5640" s="18">
        <v>63.386765550620652</v>
      </c>
      <c r="AB5640" s="18">
        <v>51.314304351806641</v>
      </c>
      <c r="AC5640" s="18">
        <v>53.871028900146477</v>
      </c>
      <c r="AD5640" s="18">
        <v>58.982475280761719</v>
      </c>
      <c r="AE5640" s="18">
        <v>58.415496826171882</v>
      </c>
      <c r="AF5640" s="18">
        <v>66.837188720703125</v>
      </c>
      <c r="AG5640" s="18">
        <v>83.186599731445313</v>
      </c>
      <c r="AH5640" s="18">
        <v>80.62255859375</v>
      </c>
      <c r="AI5640" s="18">
        <v>78.684974670410156</v>
      </c>
      <c r="AJ5640" s="18">
        <v>54.987804412841797</v>
      </c>
      <c r="AK5640" s="18">
        <v>62.849769592285163</v>
      </c>
      <c r="AL5640" s="18">
        <v>87.836761474609375</v>
      </c>
      <c r="AM5640" s="18">
        <v>79.472526550292969</v>
      </c>
      <c r="AN5640" s="18">
        <v>133.29890441894531</v>
      </c>
      <c r="AO5640" s="18">
        <v>8.1323537826538086</v>
      </c>
    </row>
    <row r="5641" spans="1:41" x14ac:dyDescent="0.3">
      <c r="A5641" s="4" t="s">
        <v>2606</v>
      </c>
      <c r="B5641" s="8" t="s">
        <v>12122</v>
      </c>
      <c r="C5641" s="87" t="s">
        <v>130</v>
      </c>
      <c r="D5641" s="87" t="s">
        <v>87</v>
      </c>
      <c r="E5641" s="87" t="s">
        <v>2597</v>
      </c>
      <c r="F5641" s="110">
        <v>1.8268623026217421</v>
      </c>
      <c r="G5641" s="18">
        <v>10.996580936946661</v>
      </c>
      <c r="H5641" s="18">
        <v>16.537539704615959</v>
      </c>
      <c r="I5641" s="18">
        <v>44.528352926847177</v>
      </c>
      <c r="J5641" s="18">
        <v>79.361473083496094</v>
      </c>
      <c r="K5641" s="18">
        <v>105.8338165283203</v>
      </c>
      <c r="L5641" s="18">
        <v>84.773307800292969</v>
      </c>
      <c r="M5641" s="18">
        <v>90.405143737792969</v>
      </c>
      <c r="N5641" s="18">
        <v>84.221321105957031</v>
      </c>
      <c r="O5641" s="18">
        <v>70.712974548339844</v>
      </c>
      <c r="P5641" s="18">
        <v>71.988777160644531</v>
      </c>
      <c r="Q5641" s="18">
        <v>92.024467468261719</v>
      </c>
      <c r="R5641" s="18">
        <v>64.068817138671875</v>
      </c>
      <c r="S5641" s="18">
        <v>68.460380554199219</v>
      </c>
      <c r="T5641" s="18">
        <v>78.735824584960938</v>
      </c>
      <c r="U5641" s="18">
        <v>96.605575561523438</v>
      </c>
      <c r="V5641" s="18">
        <v>158.36962890625</v>
      </c>
      <c r="W5641" s="18">
        <v>88.925888061523438</v>
      </c>
      <c r="X5641" s="103">
        <v>1.472681161231514</v>
      </c>
      <c r="Y5641" s="18">
        <v>6.3597453054559638</v>
      </c>
      <c r="Z5641" s="18">
        <v>35.259263448892114</v>
      </c>
      <c r="AA5641" s="18">
        <v>90.836641357081135</v>
      </c>
      <c r="AB5641" s="18">
        <v>73.536155700683594</v>
      </c>
      <c r="AC5641" s="18">
        <v>97.446640014648438</v>
      </c>
      <c r="AD5641" s="18">
        <v>71.242652893066406</v>
      </c>
      <c r="AE5641" s="18">
        <v>77.105911254882813</v>
      </c>
      <c r="AF5641" s="18">
        <v>91.492866516113281</v>
      </c>
      <c r="AG5641" s="18">
        <v>125.5525436401367</v>
      </c>
      <c r="AH5641" s="18">
        <v>101.00537109375</v>
      </c>
      <c r="AI5641" s="18">
        <v>68.889068603515625</v>
      </c>
      <c r="AJ5641" s="18">
        <v>52.199470520019531</v>
      </c>
      <c r="AK5641" s="18">
        <v>89.509429931640625</v>
      </c>
      <c r="AL5641" s="18">
        <v>85.532241821289063</v>
      </c>
      <c r="AM5641" s="18">
        <v>118.1962509155273</v>
      </c>
      <c r="AN5641" s="18">
        <v>85.336296081542969</v>
      </c>
      <c r="AO5641" s="18">
        <v>89.728317260742188</v>
      </c>
    </row>
    <row r="5642" spans="1:41" x14ac:dyDescent="0.3">
      <c r="A5642" s="4" t="s">
        <v>2622</v>
      </c>
      <c r="B5642" s="8" t="s">
        <v>12123</v>
      </c>
      <c r="C5642" s="87" t="s">
        <v>130</v>
      </c>
      <c r="D5642" s="87" t="s">
        <v>87</v>
      </c>
      <c r="E5642" s="87" t="s">
        <v>2620</v>
      </c>
      <c r="F5642" s="110">
        <v>1.7551089806753311</v>
      </c>
      <c r="G5642" s="18">
        <v>10.564670326526731</v>
      </c>
      <c r="H5642" s="18">
        <v>15.88799791434313</v>
      </c>
      <c r="I5642" s="18">
        <v>42.779421308564707</v>
      </c>
      <c r="J5642" s="18">
        <v>76.244407653808594</v>
      </c>
      <c r="K5642" s="18">
        <v>79.381050109863281</v>
      </c>
      <c r="L5642" s="18">
        <v>86.2564697265625</v>
      </c>
      <c r="M5642" s="18">
        <v>101.4133834838867</v>
      </c>
      <c r="N5642" s="18">
        <v>79.213569641113281</v>
      </c>
      <c r="O5642" s="18">
        <v>82.834274291992188</v>
      </c>
      <c r="P5642" s="18">
        <v>101.3709335327148</v>
      </c>
      <c r="Q5642" s="18">
        <v>62.151954650878913</v>
      </c>
      <c r="R5642" s="18">
        <v>97.618766784667969</v>
      </c>
      <c r="S5642" s="18">
        <v>84.657203674316406</v>
      </c>
      <c r="T5642" s="18">
        <v>66.308456420898438</v>
      </c>
      <c r="U5642" s="18">
        <v>85.242576599121094</v>
      </c>
      <c r="V5642" s="18">
        <v>122.04360198974609</v>
      </c>
      <c r="W5642" s="18">
        <v>96.863662719726563</v>
      </c>
      <c r="X5642" s="103">
        <v>1.742482785649903</v>
      </c>
      <c r="Y5642" s="18">
        <v>7.5248784377792974</v>
      </c>
      <c r="Z5642" s="18">
        <v>41.718914597245117</v>
      </c>
      <c r="AA5642" s="18">
        <v>107.4783110137749</v>
      </c>
      <c r="AB5642" s="18">
        <v>87.00830078125</v>
      </c>
      <c r="AC5642" s="18">
        <v>62.051765441894531</v>
      </c>
      <c r="AD5642" s="18">
        <v>67.105445861816406</v>
      </c>
      <c r="AE5642" s="18">
        <v>138.67506408691409</v>
      </c>
      <c r="AF5642" s="18">
        <v>76.203216552734375</v>
      </c>
      <c r="AG5642" s="18">
        <v>88.465248107910156</v>
      </c>
      <c r="AH5642" s="18">
        <v>75.77294921875</v>
      </c>
      <c r="AI5642" s="18">
        <v>66.999946594238281</v>
      </c>
      <c r="AJ5642" s="18">
        <v>63.3240966796875</v>
      </c>
      <c r="AK5642" s="18">
        <v>78.402656555175781</v>
      </c>
      <c r="AL5642" s="18">
        <v>80.413764953613281</v>
      </c>
      <c r="AM5642" s="18">
        <v>109.0311813354492</v>
      </c>
      <c r="AN5642" s="18">
        <v>151.97900390625</v>
      </c>
      <c r="AO5642" s="18">
        <v>124.0202941894531</v>
      </c>
    </row>
    <row r="5643" spans="1:41" x14ac:dyDescent="0.3">
      <c r="A5643" s="4" t="s">
        <v>2640</v>
      </c>
      <c r="B5643" s="8" t="s">
        <v>12124</v>
      </c>
      <c r="C5643" s="87" t="s">
        <v>130</v>
      </c>
      <c r="D5643" s="87" t="s">
        <v>87</v>
      </c>
      <c r="E5643" s="87" t="s">
        <v>2630</v>
      </c>
      <c r="F5643" s="110">
        <v>1.1332102100707631</v>
      </c>
      <c r="G5643" s="18">
        <v>6.8212244435357663</v>
      </c>
      <c r="H5643" s="18">
        <v>10.258303987020151</v>
      </c>
      <c r="I5643" s="18">
        <v>27.621120706208721</v>
      </c>
      <c r="J5643" s="18">
        <v>49.228248596191413</v>
      </c>
      <c r="K5643" s="18">
        <v>51.326583862304688</v>
      </c>
      <c r="L5643" s="18">
        <v>61.101474761962891</v>
      </c>
      <c r="M5643" s="18">
        <v>29.80681037902832</v>
      </c>
      <c r="N5643" s="18">
        <v>30.476921081542969</v>
      </c>
      <c r="O5643" s="18">
        <v>19.726253509521481</v>
      </c>
      <c r="P5643" s="18">
        <v>30.74667930603027</v>
      </c>
      <c r="Q5643" s="18">
        <v>27.419740676879879</v>
      </c>
      <c r="R5643" s="18">
        <v>33.144950866699219</v>
      </c>
      <c r="S5643" s="18">
        <v>23.16752815246582</v>
      </c>
      <c r="T5643" s="18">
        <v>39.778728485107422</v>
      </c>
      <c r="U5643" s="18">
        <v>52.344425201416023</v>
      </c>
      <c r="V5643" s="18">
        <v>152.76295471191409</v>
      </c>
      <c r="W5643" s="18">
        <v>52.193450927734382</v>
      </c>
      <c r="X5643" s="103">
        <v>0.49173568816081809</v>
      </c>
      <c r="Y5643" s="18">
        <v>2.1235511233746869</v>
      </c>
      <c r="Z5643" s="18">
        <v>11.77324639746571</v>
      </c>
      <c r="AA5643" s="18">
        <v>30.33081397645428</v>
      </c>
      <c r="AB5643" s="18">
        <v>24.554094314575199</v>
      </c>
      <c r="AC5643" s="18">
        <v>29.228788375854489</v>
      </c>
      <c r="AD5643" s="18">
        <v>30.175153732299801</v>
      </c>
      <c r="AE5643" s="18">
        <v>51.210418701171882</v>
      </c>
      <c r="AF5643" s="18">
        <v>42.628917694091797</v>
      </c>
      <c r="AG5643" s="18">
        <v>39.617977142333977</v>
      </c>
      <c r="AH5643" s="18">
        <v>41.711177825927727</v>
      </c>
      <c r="AI5643" s="18">
        <v>33.464958190917969</v>
      </c>
      <c r="AJ5643" s="18">
        <v>22.029033660888668</v>
      </c>
      <c r="AK5643" s="18">
        <v>40.331119537353523</v>
      </c>
      <c r="AL5643" s="18">
        <v>60.387569427490227</v>
      </c>
      <c r="AM5643" s="18">
        <v>119.3975448608398</v>
      </c>
      <c r="AN5643" s="18">
        <v>89.5390625</v>
      </c>
      <c r="AO5643" s="18">
        <v>54.904109954833977</v>
      </c>
    </row>
    <row r="5644" spans="1:41" x14ac:dyDescent="0.3">
      <c r="A5644" s="4" t="s">
        <v>2629</v>
      </c>
      <c r="B5644" s="8" t="s">
        <v>12125</v>
      </c>
      <c r="C5644" s="87" t="s">
        <v>130</v>
      </c>
      <c r="D5644" s="87" t="s">
        <v>87</v>
      </c>
      <c r="E5644" s="87" t="s">
        <v>2630</v>
      </c>
      <c r="F5644" s="110">
        <v>1.102117572227135</v>
      </c>
      <c r="G5644" s="18">
        <v>6.6340659980963128</v>
      </c>
      <c r="H5644" s="18">
        <v>9.9768401174541079</v>
      </c>
      <c r="I5644" s="18">
        <v>26.863261753543931</v>
      </c>
      <c r="J5644" s="18">
        <v>47.877540588378913</v>
      </c>
      <c r="K5644" s="18">
        <v>60.966556549072273</v>
      </c>
      <c r="L5644" s="18">
        <v>43.180397033691413</v>
      </c>
      <c r="M5644" s="18">
        <v>53.545272827148438</v>
      </c>
      <c r="N5644" s="18">
        <v>61.063270568847663</v>
      </c>
      <c r="O5644" s="18">
        <v>36.435581207275391</v>
      </c>
      <c r="P5644" s="18">
        <v>52.800186157226563</v>
      </c>
      <c r="Q5644" s="18">
        <v>37.522117614746087</v>
      </c>
      <c r="R5644" s="18">
        <v>45.931659698486328</v>
      </c>
      <c r="S5644" s="18">
        <v>38.242053985595703</v>
      </c>
      <c r="T5644" s="18">
        <v>38.791969299316413</v>
      </c>
      <c r="U5644" s="18">
        <v>106.9630584716797</v>
      </c>
      <c r="V5644" s="18">
        <v>104.4294052124023</v>
      </c>
      <c r="W5644" s="18">
        <v>63.632015228271477</v>
      </c>
      <c r="X5644" s="103">
        <v>2.0547600131928792</v>
      </c>
      <c r="Y5644" s="18">
        <v>8.8734416462652899</v>
      </c>
      <c r="Z5644" s="18">
        <v>49.195526184929093</v>
      </c>
      <c r="AA5644" s="18">
        <v>126.7399239609956</v>
      </c>
      <c r="AB5644" s="18">
        <v>102.6014022827148</v>
      </c>
      <c r="AC5644" s="18">
        <v>44.761859893798828</v>
      </c>
      <c r="AD5644" s="18">
        <v>79.49713134765625</v>
      </c>
      <c r="AE5644" s="18">
        <v>47.61907958984375</v>
      </c>
      <c r="AF5644" s="18">
        <v>62.457729339599609</v>
      </c>
      <c r="AG5644" s="18">
        <v>91.228263854980469</v>
      </c>
      <c r="AH5644" s="18">
        <v>83.810554504394531</v>
      </c>
      <c r="AI5644" s="18">
        <v>29.755153656005859</v>
      </c>
      <c r="AJ5644" s="18">
        <v>28.2775764465332</v>
      </c>
      <c r="AK5644" s="18">
        <v>44.484458923339837</v>
      </c>
      <c r="AL5644" s="18">
        <v>52.908283233642578</v>
      </c>
      <c r="AM5644" s="18">
        <v>70.768585205078125</v>
      </c>
      <c r="AN5644" s="18">
        <v>165.51739501953131</v>
      </c>
      <c r="AO5644" s="18">
        <v>52.294170379638672</v>
      </c>
    </row>
    <row r="5645" spans="1:41" x14ac:dyDescent="0.3">
      <c r="A5645" s="4" t="s">
        <v>129</v>
      </c>
      <c r="B5645" s="8" t="s">
        <v>12126</v>
      </c>
      <c r="C5645" s="87" t="s">
        <v>130</v>
      </c>
      <c r="D5645" s="87" t="s">
        <v>87</v>
      </c>
      <c r="E5645" s="87" t="s">
        <v>131</v>
      </c>
      <c r="F5645" s="110">
        <v>3.812131268310806</v>
      </c>
      <c r="G5645" s="18">
        <v>22.946671992784911</v>
      </c>
      <c r="H5645" s="18">
        <v>34.509044342545209</v>
      </c>
      <c r="I5645" s="18">
        <v>92.917745511091212</v>
      </c>
      <c r="J5645" s="18">
        <v>165.60435485839841</v>
      </c>
      <c r="K5645" s="18">
        <v>162.8013916015625</v>
      </c>
      <c r="L5645" s="18">
        <v>125.7489318847656</v>
      </c>
      <c r="M5645" s="18">
        <v>170.4922790527344</v>
      </c>
      <c r="N5645" s="18">
        <v>167.890380859375</v>
      </c>
      <c r="O5645" s="18">
        <v>188.96147155761719</v>
      </c>
      <c r="P5645" s="18">
        <v>119.0575637817383</v>
      </c>
      <c r="Q5645" s="18">
        <v>111.18772888183589</v>
      </c>
      <c r="R5645" s="18">
        <v>76.899185180664063</v>
      </c>
      <c r="S5645" s="18">
        <v>79.400390625</v>
      </c>
      <c r="T5645" s="18">
        <v>96.416404724121094</v>
      </c>
      <c r="U5645" s="18">
        <v>125.79177093505859</v>
      </c>
      <c r="V5645" s="18">
        <v>140.04786682128909</v>
      </c>
      <c r="W5645" s="18">
        <v>184.49003601074219</v>
      </c>
      <c r="X5645" s="103">
        <v>2.2323858598970339</v>
      </c>
      <c r="Y5645" s="18">
        <v>9.6405154531711439</v>
      </c>
      <c r="Z5645" s="18">
        <v>53.448284140382938</v>
      </c>
      <c r="AA5645" s="18">
        <v>137.69608728919391</v>
      </c>
      <c r="AB5645" s="18">
        <v>111.47088623046881</v>
      </c>
      <c r="AC5645" s="18">
        <v>163.30120849609381</v>
      </c>
      <c r="AD5645" s="18">
        <v>146.01206970214841</v>
      </c>
      <c r="AE5645" s="18">
        <v>104.405647277832</v>
      </c>
      <c r="AF5645" s="18">
        <v>98.209663391113281</v>
      </c>
      <c r="AG5645" s="18">
        <v>106.1058654785156</v>
      </c>
      <c r="AH5645" s="18">
        <v>97.097442626953125</v>
      </c>
      <c r="AI5645" s="18">
        <v>80.299552917480469</v>
      </c>
      <c r="AJ5645" s="18">
        <v>96.693870544433594</v>
      </c>
      <c r="AK5645" s="18">
        <v>98.23583984375</v>
      </c>
      <c r="AL5645" s="18">
        <v>86.371604919433594</v>
      </c>
      <c r="AM5645" s="18">
        <v>117.2735061645508</v>
      </c>
      <c r="AN5645" s="18">
        <v>120.7479934692383</v>
      </c>
      <c r="AO5645" s="18">
        <v>185.16679382324219</v>
      </c>
    </row>
    <row r="5646" spans="1:41" x14ac:dyDescent="0.3">
      <c r="A5646" s="4" t="s">
        <v>2649</v>
      </c>
      <c r="B5646" s="8" t="s">
        <v>12127</v>
      </c>
      <c r="C5646" s="87" t="s">
        <v>130</v>
      </c>
      <c r="D5646" s="87" t="s">
        <v>87</v>
      </c>
      <c r="E5646" s="87" t="s">
        <v>2646</v>
      </c>
      <c r="F5646" s="110">
        <v>1.131389242970211</v>
      </c>
      <c r="G5646" s="18">
        <v>6.8102633480684203</v>
      </c>
      <c r="H5646" s="18">
        <v>10.241819813208609</v>
      </c>
      <c r="I5646" s="18">
        <v>27.576736044263939</v>
      </c>
      <c r="J5646" s="18">
        <v>49.149143218994141</v>
      </c>
      <c r="K5646" s="18">
        <v>53.132389068603523</v>
      </c>
      <c r="L5646" s="18">
        <v>49.197376251220703</v>
      </c>
      <c r="M5646" s="18">
        <v>47.249229431152337</v>
      </c>
      <c r="N5646" s="18">
        <v>43.131599426269531</v>
      </c>
      <c r="O5646" s="18">
        <v>38.616653442382813</v>
      </c>
      <c r="P5646" s="18">
        <v>47.809989929199219</v>
      </c>
      <c r="Q5646" s="18">
        <v>45.50323486328125</v>
      </c>
      <c r="R5646" s="18">
        <v>35.849021911621087</v>
      </c>
      <c r="S5646" s="18">
        <v>27.412515640258789</v>
      </c>
      <c r="T5646" s="18">
        <v>57.886898040771477</v>
      </c>
      <c r="U5646" s="18">
        <v>76.824592590332031</v>
      </c>
      <c r="V5646" s="18">
        <v>99.166923522949219</v>
      </c>
      <c r="W5646" s="18">
        <v>91.668777465820313</v>
      </c>
      <c r="X5646" s="103">
        <v>1.164055028344849</v>
      </c>
      <c r="Y5646" s="18">
        <v>5.0269492791079102</v>
      </c>
      <c r="Z5646" s="18">
        <v>27.87006719030493</v>
      </c>
      <c r="AA5646" s="18">
        <v>71.800232061938601</v>
      </c>
      <c r="AB5646" s="18">
        <v>58.1253662109375</v>
      </c>
      <c r="AC5646" s="18">
        <v>44.127372741699219</v>
      </c>
      <c r="AD5646" s="18">
        <v>45.032028198242188</v>
      </c>
      <c r="AE5646" s="18">
        <v>42.613300323486328</v>
      </c>
      <c r="AF5646" s="18">
        <v>45.316082000732422</v>
      </c>
      <c r="AG5646" s="18">
        <v>41.347091674804688</v>
      </c>
      <c r="AH5646" s="18">
        <v>47.57012939453125</v>
      </c>
      <c r="AI5646" s="18">
        <v>50.843776702880859</v>
      </c>
      <c r="AJ5646" s="18">
        <v>22.915719985961911</v>
      </c>
      <c r="AK5646" s="18">
        <v>35.961376190185547</v>
      </c>
      <c r="AL5646" s="18">
        <v>60.208423614501953</v>
      </c>
      <c r="AM5646" s="18">
        <v>82.514556884765625</v>
      </c>
      <c r="AN5646" s="18">
        <v>105.45025634765631</v>
      </c>
      <c r="AO5646" s="18">
        <v>159.6270751953125</v>
      </c>
    </row>
    <row r="5647" spans="1:41" x14ac:dyDescent="0.3">
      <c r="A5647" s="4" t="s">
        <v>2577</v>
      </c>
      <c r="B5647" s="8" t="s">
        <v>12128</v>
      </c>
      <c r="C5647" s="87" t="s">
        <v>130</v>
      </c>
      <c r="D5647" s="87" t="s">
        <v>87</v>
      </c>
      <c r="E5647" s="87" t="s">
        <v>2567</v>
      </c>
      <c r="F5647" s="110">
        <v>1.623960887575653</v>
      </c>
      <c r="G5647" s="18">
        <v>9.7752399362739251</v>
      </c>
      <c r="H5647" s="18">
        <v>14.700789226688871</v>
      </c>
      <c r="I5647" s="18">
        <v>39.582788170508969</v>
      </c>
      <c r="J5647" s="18">
        <v>70.547149658203125</v>
      </c>
      <c r="K5647" s="18">
        <v>81.175636291503906</v>
      </c>
      <c r="L5647" s="18">
        <v>76.344383239746094</v>
      </c>
      <c r="M5647" s="18">
        <v>65.559051513671875</v>
      </c>
      <c r="N5647" s="18">
        <v>78.185516357421875</v>
      </c>
      <c r="O5647" s="18">
        <v>73.068778991699219</v>
      </c>
      <c r="P5647" s="18">
        <v>72.269775390625</v>
      </c>
      <c r="Q5647" s="18">
        <v>63.044342041015632</v>
      </c>
      <c r="R5647" s="18">
        <v>59.2298583984375</v>
      </c>
      <c r="S5647" s="18">
        <v>60.975563049316413</v>
      </c>
      <c r="T5647" s="18">
        <v>73.754814147949219</v>
      </c>
      <c r="U5647" s="18">
        <v>101.511100769043</v>
      </c>
      <c r="V5647" s="18">
        <v>138.35139465332031</v>
      </c>
      <c r="W5647" s="18">
        <v>192.90362548828131</v>
      </c>
      <c r="X5647" s="103">
        <v>2.2747115750128399</v>
      </c>
      <c r="Y5647" s="18">
        <v>9.823298240847139</v>
      </c>
      <c r="Z5647" s="18">
        <v>54.461655927309977</v>
      </c>
      <c r="AA5647" s="18">
        <v>140.30678531763979</v>
      </c>
      <c r="AB5647" s="18">
        <v>113.584358215332</v>
      </c>
      <c r="AC5647" s="18">
        <v>90.43597412109375</v>
      </c>
      <c r="AD5647" s="18">
        <v>79.790763854980469</v>
      </c>
      <c r="AE5647" s="18">
        <v>61.083904266357422</v>
      </c>
      <c r="AF5647" s="18">
        <v>79.804931640625</v>
      </c>
      <c r="AG5647" s="18">
        <v>74.80859375</v>
      </c>
      <c r="AH5647" s="18">
        <v>67.689804077148438</v>
      </c>
      <c r="AI5647" s="18">
        <v>81.345626831054688</v>
      </c>
      <c r="AJ5647" s="18">
        <v>59.721904754638672</v>
      </c>
      <c r="AK5647" s="18">
        <v>90.588043212890625</v>
      </c>
      <c r="AL5647" s="18">
        <v>92.614662170410156</v>
      </c>
      <c r="AM5647" s="18">
        <v>122.2709503173828</v>
      </c>
      <c r="AN5647" s="18">
        <v>96.187713623046875</v>
      </c>
      <c r="AO5647" s="18">
        <v>120.00257873535161</v>
      </c>
    </row>
    <row r="5648" spans="1:41" x14ac:dyDescent="0.3">
      <c r="A5648" s="4" t="s">
        <v>2555</v>
      </c>
      <c r="B5648" s="8" t="s">
        <v>12129</v>
      </c>
      <c r="C5648" s="87" t="s">
        <v>130</v>
      </c>
      <c r="D5648" s="87" t="s">
        <v>87</v>
      </c>
      <c r="E5648" s="87" t="s">
        <v>2543</v>
      </c>
      <c r="F5648" s="110">
        <v>2.150213793700142</v>
      </c>
      <c r="G5648" s="18">
        <v>12.94295688308288</v>
      </c>
      <c r="H5648" s="18">
        <v>19.464655839522059</v>
      </c>
      <c r="I5648" s="18">
        <v>52.409794945492017</v>
      </c>
      <c r="J5648" s="18">
        <v>93.408317565917969</v>
      </c>
      <c r="K5648" s="18">
        <v>107.2172012329102</v>
      </c>
      <c r="L5648" s="18">
        <v>99.756202697753906</v>
      </c>
      <c r="M5648" s="18">
        <v>91.039932250976563</v>
      </c>
      <c r="N5648" s="18">
        <v>95.095352172851563</v>
      </c>
      <c r="O5648" s="18">
        <v>83.005111694335938</v>
      </c>
      <c r="P5648" s="18">
        <v>86.287178039550781</v>
      </c>
      <c r="Q5648" s="18">
        <v>77.043693542480469</v>
      </c>
      <c r="R5648" s="18">
        <v>77.319183349609375</v>
      </c>
      <c r="S5648" s="18">
        <v>90.869071960449219</v>
      </c>
      <c r="T5648" s="18">
        <v>92.937828063964844</v>
      </c>
      <c r="U5648" s="18">
        <v>98.18829345703125</v>
      </c>
      <c r="V5648" s="18">
        <v>197.52671813964841</v>
      </c>
      <c r="W5648" s="18">
        <v>149.18525695800781</v>
      </c>
      <c r="X5648" s="103">
        <v>1.7615669975243531</v>
      </c>
      <c r="Y5648" s="18">
        <v>7.6072932401628428</v>
      </c>
      <c r="Z5648" s="18">
        <v>42.175833088436413</v>
      </c>
      <c r="AA5648" s="18">
        <v>108.6554468088525</v>
      </c>
      <c r="AB5648" s="18">
        <v>87.96124267578125</v>
      </c>
      <c r="AC5648" s="18">
        <v>85.226707458496094</v>
      </c>
      <c r="AD5648" s="18">
        <v>76.978080749511719</v>
      </c>
      <c r="AE5648" s="18">
        <v>79.057418823242188</v>
      </c>
      <c r="AF5648" s="18">
        <v>94.09710693359375</v>
      </c>
      <c r="AG5648" s="18">
        <v>88.167427062988281</v>
      </c>
      <c r="AH5648" s="18">
        <v>96.2713623046875</v>
      </c>
      <c r="AI5648" s="18">
        <v>89.434944152832031</v>
      </c>
      <c r="AJ5648" s="18">
        <v>77.000343322753906</v>
      </c>
      <c r="AK5648" s="18">
        <v>95.511360168457031</v>
      </c>
      <c r="AL5648" s="18">
        <v>120.9247512817383</v>
      </c>
      <c r="AM5648" s="18">
        <v>119.48753356933589</v>
      </c>
      <c r="AN5648" s="18">
        <v>143.11054992675781</v>
      </c>
      <c r="AO5648" s="18">
        <v>204.2311096191406</v>
      </c>
    </row>
    <row r="5649" spans="1:41" x14ac:dyDescent="0.3">
      <c r="A5649" s="4" t="s">
        <v>141</v>
      </c>
      <c r="B5649" s="8" t="s">
        <v>12130</v>
      </c>
      <c r="C5649" s="87" t="s">
        <v>130</v>
      </c>
      <c r="D5649" s="87" t="s">
        <v>87</v>
      </c>
      <c r="E5649" s="87" t="s">
        <v>131</v>
      </c>
      <c r="F5649" s="110">
        <v>1.8275133442422029</v>
      </c>
      <c r="G5649" s="18">
        <v>11.00049980475757</v>
      </c>
      <c r="H5649" s="18">
        <v>16.543433212097209</v>
      </c>
      <c r="I5649" s="18">
        <v>44.544221561830959</v>
      </c>
      <c r="J5649" s="18">
        <v>79.389755249023438</v>
      </c>
      <c r="K5649" s="18">
        <v>114.7981414794922</v>
      </c>
      <c r="L5649" s="18">
        <v>113.7811813354492</v>
      </c>
      <c r="M5649" s="18">
        <v>91.804855346679688</v>
      </c>
      <c r="N5649" s="18">
        <v>109.7861785888672</v>
      </c>
      <c r="O5649" s="18">
        <v>79.907516479492188</v>
      </c>
      <c r="P5649" s="18">
        <v>94.150360107421875</v>
      </c>
      <c r="Q5649" s="18">
        <v>88.680229187011719</v>
      </c>
      <c r="R5649" s="18">
        <v>86.569442749023438</v>
      </c>
      <c r="S5649" s="18">
        <v>79.367805480957031</v>
      </c>
      <c r="T5649" s="18">
        <v>95.183868408203125</v>
      </c>
      <c r="U5649" s="18">
        <v>108.4029083251953</v>
      </c>
      <c r="V5649" s="18">
        <v>138.2212829589844</v>
      </c>
      <c r="W5649" s="18">
        <v>112.9557266235352</v>
      </c>
      <c r="X5649" s="103">
        <v>1.662781479484039</v>
      </c>
      <c r="Y5649" s="18">
        <v>7.1806898781163344</v>
      </c>
      <c r="Z5649" s="18">
        <v>39.810688006655091</v>
      </c>
      <c r="AA5649" s="18">
        <v>102.5622442136637</v>
      </c>
      <c r="AB5649" s="18">
        <v>83.028533935546875</v>
      </c>
      <c r="AC5649" s="18">
        <v>79.148597717285156</v>
      </c>
      <c r="AD5649" s="18">
        <v>92.587989807128906</v>
      </c>
      <c r="AE5649" s="18">
        <v>96.243576049804688</v>
      </c>
      <c r="AF5649" s="18">
        <v>86.918685913085938</v>
      </c>
      <c r="AG5649" s="18">
        <v>93.159278869628906</v>
      </c>
      <c r="AH5649" s="18">
        <v>87.601188659667969</v>
      </c>
      <c r="AI5649" s="18">
        <v>86.049278259277344</v>
      </c>
      <c r="AJ5649" s="18">
        <v>97.820510864257813</v>
      </c>
      <c r="AK5649" s="18">
        <v>84.3843994140625</v>
      </c>
      <c r="AL5649" s="18">
        <v>93.588203430175781</v>
      </c>
      <c r="AM5649" s="18">
        <v>116.68589782714839</v>
      </c>
      <c r="AN5649" s="18">
        <v>138.04774475097659</v>
      </c>
      <c r="AO5649" s="18">
        <v>142.913818359375</v>
      </c>
    </row>
    <row r="5650" spans="1:41" x14ac:dyDescent="0.3">
      <c r="A5650" s="4" t="s">
        <v>147</v>
      </c>
      <c r="B5650" s="8" t="s">
        <v>12131</v>
      </c>
      <c r="C5650" s="87" t="s">
        <v>130</v>
      </c>
      <c r="D5650" s="87" t="s">
        <v>87</v>
      </c>
      <c r="E5650" s="87" t="s">
        <v>131</v>
      </c>
      <c r="F5650" s="110">
        <v>2.1930262344616471</v>
      </c>
      <c r="G5650" s="18">
        <v>13.200661292039429</v>
      </c>
      <c r="H5650" s="18">
        <v>19.85221238274309</v>
      </c>
      <c r="I5650" s="18">
        <v>53.453315012194473</v>
      </c>
      <c r="J5650" s="18">
        <v>95.268150329589844</v>
      </c>
      <c r="K5650" s="18">
        <v>111.5690460205078</v>
      </c>
      <c r="L5650" s="18">
        <v>95.977584838867188</v>
      </c>
      <c r="M5650" s="18">
        <v>96.591377258300781</v>
      </c>
      <c r="N5650" s="18">
        <v>104.06231689453131</v>
      </c>
      <c r="O5650" s="18">
        <v>90.726486206054688</v>
      </c>
      <c r="P5650" s="18">
        <v>98.953666687011719</v>
      </c>
      <c r="Q5650" s="18">
        <v>78.205184936523438</v>
      </c>
      <c r="R5650" s="18">
        <v>100.9152145385742</v>
      </c>
      <c r="S5650" s="18">
        <v>97.119338989257813</v>
      </c>
      <c r="T5650" s="18">
        <v>90.396354675292969</v>
      </c>
      <c r="U5650" s="18">
        <v>115.5460891723633</v>
      </c>
      <c r="V5650" s="18">
        <v>130.6346130371094</v>
      </c>
      <c r="W5650" s="18">
        <v>78.394645690917969</v>
      </c>
      <c r="X5650" s="103">
        <v>1.7465815580490569</v>
      </c>
      <c r="Y5650" s="18">
        <v>7.5425789076500864</v>
      </c>
      <c r="Z5650" s="18">
        <v>41.817048327507543</v>
      </c>
      <c r="AA5650" s="18">
        <v>107.7311279358811</v>
      </c>
      <c r="AB5650" s="18">
        <v>87.212966918945313</v>
      </c>
      <c r="AC5650" s="18">
        <v>81.791023254394531</v>
      </c>
      <c r="AD5650" s="18">
        <v>85.47119140625</v>
      </c>
      <c r="AE5650" s="18">
        <v>89.161712646484375</v>
      </c>
      <c r="AF5650" s="18">
        <v>110.13226318359381</v>
      </c>
      <c r="AG5650" s="18">
        <v>88.280311584472656</v>
      </c>
      <c r="AH5650" s="18">
        <v>118.1083297729492</v>
      </c>
      <c r="AI5650" s="18">
        <v>85.8953857421875</v>
      </c>
      <c r="AJ5650" s="18">
        <v>78.580169677734375</v>
      </c>
      <c r="AK5650" s="18">
        <v>105.2186813354492</v>
      </c>
      <c r="AL5650" s="18">
        <v>135.45695495605469</v>
      </c>
      <c r="AM5650" s="18">
        <v>161.271484375</v>
      </c>
      <c r="AN5650" s="18">
        <v>114.2301406860352</v>
      </c>
      <c r="AO5650" s="18">
        <v>134.39704895019531</v>
      </c>
    </row>
    <row r="5651" spans="1:41" x14ac:dyDescent="0.3">
      <c r="A5651" s="4" t="s">
        <v>142</v>
      </c>
      <c r="B5651" s="8" t="s">
        <v>12132</v>
      </c>
      <c r="C5651" s="87" t="s">
        <v>130</v>
      </c>
      <c r="D5651" s="87" t="s">
        <v>87</v>
      </c>
      <c r="E5651" s="87" t="s">
        <v>131</v>
      </c>
      <c r="F5651" s="110">
        <v>3.020950787640762</v>
      </c>
      <c r="G5651" s="18">
        <v>18.184254935443111</v>
      </c>
      <c r="H5651" s="18">
        <v>27.346939900507731</v>
      </c>
      <c r="I5651" s="18">
        <v>73.633334408213045</v>
      </c>
      <c r="J5651" s="18">
        <v>131.23435974121091</v>
      </c>
      <c r="K5651" s="18">
        <v>161.8106994628906</v>
      </c>
      <c r="L5651" s="18">
        <v>126.52789306640631</v>
      </c>
      <c r="M5651" s="18">
        <v>141.94635009765631</v>
      </c>
      <c r="N5651" s="18">
        <v>123.867317199707</v>
      </c>
      <c r="O5651" s="18">
        <v>124.45021820068359</v>
      </c>
      <c r="P5651" s="18">
        <v>153.6008605957031</v>
      </c>
      <c r="Q5651" s="18">
        <v>120.5555725097656</v>
      </c>
      <c r="R5651" s="18">
        <v>107.7198867797852</v>
      </c>
      <c r="S5651" s="18">
        <v>135.15077209472659</v>
      </c>
      <c r="T5651" s="18">
        <v>133.4187316894531</v>
      </c>
      <c r="U5651" s="18">
        <v>139.34111022949219</v>
      </c>
      <c r="V5651" s="18">
        <v>152.89234924316409</v>
      </c>
      <c r="W5651" s="18">
        <v>167.10731506347659</v>
      </c>
      <c r="X5651" s="103">
        <v>2.6549649244261779</v>
      </c>
      <c r="Y5651" s="18">
        <v>11.46541502584973</v>
      </c>
      <c r="Z5651" s="18">
        <v>63.565767107137027</v>
      </c>
      <c r="AA5651" s="18">
        <v>163.7612424226684</v>
      </c>
      <c r="AB5651" s="18">
        <v>132.5717468261719</v>
      </c>
      <c r="AC5651" s="18">
        <v>108.7656784057617</v>
      </c>
      <c r="AD5651" s="18">
        <v>109.7445526123047</v>
      </c>
      <c r="AE5651" s="18">
        <v>107.7633895874023</v>
      </c>
      <c r="AF5651" s="18">
        <v>134.07856750488281</v>
      </c>
      <c r="AG5651" s="18">
        <v>142.6341552734375</v>
      </c>
      <c r="AH5651" s="18">
        <v>133.11479187011719</v>
      </c>
      <c r="AI5651" s="18">
        <v>149.4015808105469</v>
      </c>
      <c r="AJ5651" s="18">
        <v>103.44631195068359</v>
      </c>
      <c r="AK5651" s="18">
        <v>121.95156097412109</v>
      </c>
      <c r="AL5651" s="18">
        <v>157.76884460449219</v>
      </c>
      <c r="AM5651" s="18">
        <v>141.31571960449219</v>
      </c>
      <c r="AN5651" s="18">
        <v>265.59634399414063</v>
      </c>
      <c r="AO5651" s="18">
        <v>166.04840087890631</v>
      </c>
    </row>
    <row r="5652" spans="1:41" x14ac:dyDescent="0.3">
      <c r="A5652" s="4" t="s">
        <v>2658</v>
      </c>
      <c r="B5652" s="8" t="s">
        <v>12133</v>
      </c>
      <c r="C5652" s="87" t="s">
        <v>130</v>
      </c>
      <c r="D5652" s="87" t="s">
        <v>87</v>
      </c>
      <c r="E5652" s="87" t="s">
        <v>2646</v>
      </c>
      <c r="F5652" s="110">
        <v>1.2040988426677439</v>
      </c>
      <c r="G5652" s="18">
        <v>7.2479301589821166</v>
      </c>
      <c r="H5652" s="18">
        <v>10.9000182390993</v>
      </c>
      <c r="I5652" s="18">
        <v>29.34897619167689</v>
      </c>
      <c r="J5652" s="18">
        <v>52.307750701904297</v>
      </c>
      <c r="K5652" s="18">
        <v>47.910335540771477</v>
      </c>
      <c r="L5652" s="18">
        <v>48.046596527099609</v>
      </c>
      <c r="M5652" s="18">
        <v>41.261165618896477</v>
      </c>
      <c r="N5652" s="18">
        <v>42.986915588378913</v>
      </c>
      <c r="O5652" s="18">
        <v>33.270404815673828</v>
      </c>
      <c r="P5652" s="18">
        <v>31.738822937011719</v>
      </c>
      <c r="Q5652" s="18">
        <v>36.94000244140625</v>
      </c>
      <c r="R5652" s="18">
        <v>34.520256042480469</v>
      </c>
      <c r="S5652" s="18">
        <v>32.271564483642578</v>
      </c>
      <c r="T5652" s="18">
        <v>51.619503021240227</v>
      </c>
      <c r="U5652" s="18">
        <v>46.414585113525391</v>
      </c>
      <c r="V5652" s="18">
        <v>84.554656982421875</v>
      </c>
      <c r="W5652" s="18">
        <v>47.207736968994141</v>
      </c>
      <c r="X5652" s="103">
        <v>0.89430038717080318</v>
      </c>
      <c r="Y5652" s="18">
        <v>3.8620190430227508</v>
      </c>
      <c r="Z5652" s="18">
        <v>21.4115409253507</v>
      </c>
      <c r="AA5652" s="18">
        <v>55.161460384949123</v>
      </c>
      <c r="AB5652" s="18">
        <v>44.655567169189453</v>
      </c>
      <c r="AC5652" s="18">
        <v>41.334682464599609</v>
      </c>
      <c r="AD5652" s="18">
        <v>33.444766998291023</v>
      </c>
      <c r="AE5652" s="18">
        <v>45.438003540039063</v>
      </c>
      <c r="AF5652" s="18">
        <v>47.565864562988281</v>
      </c>
      <c r="AG5652" s="18">
        <v>45.980857849121087</v>
      </c>
      <c r="AH5652" s="18">
        <v>58.935611724853523</v>
      </c>
      <c r="AI5652" s="18">
        <v>41.858875274658203</v>
      </c>
      <c r="AJ5652" s="18">
        <v>35.151748657226563</v>
      </c>
      <c r="AK5652" s="18">
        <v>45.266330718994141</v>
      </c>
      <c r="AL5652" s="18">
        <v>61.352714538574219</v>
      </c>
      <c r="AM5652" s="18">
        <v>96.054695129394531</v>
      </c>
      <c r="AN5652" s="18">
        <v>101.95522308349609</v>
      </c>
      <c r="AO5652" s="18">
        <v>55.085514068603523</v>
      </c>
    </row>
    <row r="5653" spans="1:41" x14ac:dyDescent="0.3">
      <c r="A5653" s="4" t="s">
        <v>2571</v>
      </c>
      <c r="B5653" s="8" t="s">
        <v>12134</v>
      </c>
      <c r="C5653" s="87" t="s">
        <v>130</v>
      </c>
      <c r="D5653" s="87" t="s">
        <v>87</v>
      </c>
      <c r="E5653" s="87" t="s">
        <v>2567</v>
      </c>
      <c r="F5653" s="110">
        <v>1.7956778129390261</v>
      </c>
      <c r="G5653" s="18">
        <v>10.808869600256839</v>
      </c>
      <c r="H5653" s="18">
        <v>16.255244352877629</v>
      </c>
      <c r="I5653" s="18">
        <v>43.768255156783809</v>
      </c>
      <c r="J5653" s="18">
        <v>78.00677490234375</v>
      </c>
      <c r="K5653" s="18">
        <v>78.605018615722656</v>
      </c>
      <c r="L5653" s="18">
        <v>75.875228881835938</v>
      </c>
      <c r="M5653" s="18">
        <v>91.449409484863281</v>
      </c>
      <c r="N5653" s="18">
        <v>76.395301818847656</v>
      </c>
      <c r="O5653" s="18">
        <v>83.029388427734375</v>
      </c>
      <c r="P5653" s="18">
        <v>75.770889282226563</v>
      </c>
      <c r="Q5653" s="18">
        <v>63.445732116699219</v>
      </c>
      <c r="R5653" s="18">
        <v>76.099517822265625</v>
      </c>
      <c r="S5653" s="18">
        <v>53.04534912109375</v>
      </c>
      <c r="T5653" s="18">
        <v>99.594306945800781</v>
      </c>
      <c r="U5653" s="18">
        <v>90.13824462890625</v>
      </c>
      <c r="V5653" s="18">
        <v>145.36643981933591</v>
      </c>
      <c r="W5653" s="18">
        <v>145.08576965332031</v>
      </c>
      <c r="X5653" s="103">
        <v>1.5984726481200719</v>
      </c>
      <c r="Y5653" s="18">
        <v>6.9029734252051398</v>
      </c>
      <c r="Z5653" s="18">
        <v>38.270991508292632</v>
      </c>
      <c r="AA5653" s="18">
        <v>98.595602686303664</v>
      </c>
      <c r="AB5653" s="18">
        <v>79.817367553710938</v>
      </c>
      <c r="AC5653" s="18">
        <v>54.155735015869141</v>
      </c>
      <c r="AD5653" s="18">
        <v>99.575218200683594</v>
      </c>
      <c r="AE5653" s="18">
        <v>87.324462890625</v>
      </c>
      <c r="AF5653" s="18">
        <v>70.212913513183594</v>
      </c>
      <c r="AG5653" s="18">
        <v>84.57489013671875</v>
      </c>
      <c r="AH5653" s="18">
        <v>69.692359924316406</v>
      </c>
      <c r="AI5653" s="18">
        <v>95.733604431152344</v>
      </c>
      <c r="AJ5653" s="18">
        <v>46.388603210449219</v>
      </c>
      <c r="AK5653" s="18">
        <v>83.983116149902344</v>
      </c>
      <c r="AL5653" s="18">
        <v>101.1408309936523</v>
      </c>
      <c r="AM5653" s="18">
        <v>144.16448974609381</v>
      </c>
      <c r="AN5653" s="18">
        <v>155.4932556152344</v>
      </c>
      <c r="AO5653" s="18">
        <v>59.939479827880859</v>
      </c>
    </row>
    <row r="5654" spans="1:41" x14ac:dyDescent="0.3">
      <c r="A5654" s="4" t="s">
        <v>170</v>
      </c>
      <c r="B5654" s="8" t="s">
        <v>12135</v>
      </c>
      <c r="C5654" s="87" t="s">
        <v>130</v>
      </c>
      <c r="D5654" s="87" t="s">
        <v>87</v>
      </c>
      <c r="E5654" s="87" t="s">
        <v>154</v>
      </c>
      <c r="F5654" s="110">
        <v>3.0207909689532468</v>
      </c>
      <c r="G5654" s="18">
        <v>18.183292925810541</v>
      </c>
      <c r="H5654" s="18">
        <v>27.345493153324579</v>
      </c>
      <c r="I5654" s="18">
        <v>73.629438951553951</v>
      </c>
      <c r="J5654" s="18">
        <v>131.2274169921875</v>
      </c>
      <c r="K5654" s="18">
        <v>102.3957595825195</v>
      </c>
      <c r="L5654" s="18">
        <v>115.9088897705078</v>
      </c>
      <c r="M5654" s="18">
        <v>99.05523681640625</v>
      </c>
      <c r="N5654" s="18">
        <v>89.938819885253906</v>
      </c>
      <c r="O5654" s="18">
        <v>101.275016784668</v>
      </c>
      <c r="P5654" s="18">
        <v>81.468490600585938</v>
      </c>
      <c r="Q5654" s="18">
        <v>102.4445877075195</v>
      </c>
      <c r="R5654" s="18">
        <v>104.39113616943359</v>
      </c>
      <c r="S5654" s="18">
        <v>106.0950927734375</v>
      </c>
      <c r="T5654" s="18">
        <v>101.2273254394531</v>
      </c>
      <c r="U5654" s="18">
        <v>126.56488037109381</v>
      </c>
      <c r="V5654" s="18">
        <v>182.54243469238281</v>
      </c>
      <c r="W5654" s="18">
        <v>117.2688674926758</v>
      </c>
      <c r="X5654" s="103">
        <v>1.9443076770337751</v>
      </c>
      <c r="Y5654" s="18">
        <v>8.3964553542853704</v>
      </c>
      <c r="Z5654" s="18">
        <v>46.551051520825489</v>
      </c>
      <c r="AA5654" s="18">
        <v>119.92709881536391</v>
      </c>
      <c r="AB5654" s="18">
        <v>97.086128234863281</v>
      </c>
      <c r="AC5654" s="18">
        <v>140.1059875488281</v>
      </c>
      <c r="AD5654" s="18">
        <v>93.151260375976563</v>
      </c>
      <c r="AE5654" s="18">
        <v>93.57928466796875</v>
      </c>
      <c r="AF5654" s="18">
        <v>146.46299743652341</v>
      </c>
      <c r="AG5654" s="18">
        <v>111.7317428588867</v>
      </c>
      <c r="AH5654" s="18">
        <v>91.488334655761719</v>
      </c>
      <c r="AI5654" s="18">
        <v>85.468963623046875</v>
      </c>
      <c r="AJ5654" s="18">
        <v>125.1278839111328</v>
      </c>
      <c r="AK5654" s="18">
        <v>91.839546203613281</v>
      </c>
      <c r="AL5654" s="18">
        <v>103.09715270996089</v>
      </c>
      <c r="AM5654" s="18">
        <v>121.9694442749023</v>
      </c>
      <c r="AN5654" s="18">
        <v>143.57188415527341</v>
      </c>
      <c r="AO5654" s="18">
        <v>81.855033874511719</v>
      </c>
    </row>
    <row r="5655" spans="1:41" x14ac:dyDescent="0.3">
      <c r="A5655" s="4" t="s">
        <v>135</v>
      </c>
      <c r="B5655" s="8" t="s">
        <v>12136</v>
      </c>
      <c r="C5655" s="87" t="s">
        <v>130</v>
      </c>
      <c r="D5655" s="87" t="s">
        <v>87</v>
      </c>
      <c r="E5655" s="87" t="s">
        <v>131</v>
      </c>
      <c r="F5655" s="110">
        <v>2.1665623673082961</v>
      </c>
      <c r="G5655" s="18">
        <v>13.04136518272742</v>
      </c>
      <c r="H5655" s="18">
        <v>19.61265012719808</v>
      </c>
      <c r="I5655" s="18">
        <v>52.808278758108713</v>
      </c>
      <c r="J5655" s="18">
        <v>94.118522644042969</v>
      </c>
      <c r="K5655" s="18">
        <v>92.148979187011719</v>
      </c>
      <c r="L5655" s="18">
        <v>163.7474670410156</v>
      </c>
      <c r="M5655" s="18">
        <v>159.8025207519531</v>
      </c>
      <c r="N5655" s="18">
        <v>89.284805297851563</v>
      </c>
      <c r="O5655" s="18">
        <v>124.7470169067383</v>
      </c>
      <c r="P5655" s="18">
        <v>126.0436477661133</v>
      </c>
      <c r="Q5655" s="18">
        <v>129.5829162597656</v>
      </c>
      <c r="R5655" s="18">
        <v>74.04803466796875</v>
      </c>
      <c r="S5655" s="18">
        <v>74.86346435546875</v>
      </c>
      <c r="T5655" s="18">
        <v>92.159896850585938</v>
      </c>
      <c r="U5655" s="18">
        <v>89.8125</v>
      </c>
      <c r="V5655" s="18">
        <v>138.89111328125</v>
      </c>
      <c r="W5655" s="18">
        <v>138.5146789550781</v>
      </c>
      <c r="X5655" s="103">
        <v>1.772761538543099</v>
      </c>
      <c r="Y5655" s="18">
        <v>7.6556366505118723</v>
      </c>
      <c r="Z5655" s="18">
        <v>42.44385530625258</v>
      </c>
      <c r="AA5655" s="18">
        <v>109.3459387730646</v>
      </c>
      <c r="AB5655" s="18">
        <v>88.520225524902344</v>
      </c>
      <c r="AC5655" s="18">
        <v>172.73503112792969</v>
      </c>
      <c r="AD5655" s="18">
        <v>70.445472717285156</v>
      </c>
      <c r="AE5655" s="18">
        <v>86.780403137207031</v>
      </c>
      <c r="AF5655" s="18">
        <v>97.55682373046875</v>
      </c>
      <c r="AG5655" s="18">
        <v>92.104713439941406</v>
      </c>
      <c r="AH5655" s="18">
        <v>119.05503082275391</v>
      </c>
      <c r="AI5655" s="18">
        <v>81.258949279785156</v>
      </c>
      <c r="AJ5655" s="18">
        <v>95.303901672363281</v>
      </c>
      <c r="AK5655" s="18">
        <v>92.501380920410156</v>
      </c>
      <c r="AL5655" s="18">
        <v>93.312751770019531</v>
      </c>
      <c r="AM5655" s="18">
        <v>100.7734832763672</v>
      </c>
      <c r="AN5655" s="18">
        <v>267.94482421875</v>
      </c>
      <c r="AO5655" s="18">
        <v>134.294677734375</v>
      </c>
    </row>
    <row r="5656" spans="1:41" x14ac:dyDescent="0.3">
      <c r="A5656" s="4" t="s">
        <v>145</v>
      </c>
      <c r="B5656" s="8" t="s">
        <v>12137</v>
      </c>
      <c r="C5656" s="87" t="s">
        <v>130</v>
      </c>
      <c r="D5656" s="87" t="s">
        <v>87</v>
      </c>
      <c r="E5656" s="87" t="s">
        <v>131</v>
      </c>
      <c r="F5656" s="110">
        <v>1.5852756327005311</v>
      </c>
      <c r="G5656" s="18">
        <v>9.542378633213378</v>
      </c>
      <c r="H5656" s="18">
        <v>14.350593737098659</v>
      </c>
      <c r="I5656" s="18">
        <v>38.639865061486262</v>
      </c>
      <c r="J5656" s="18">
        <v>68.866607666015625</v>
      </c>
      <c r="K5656" s="18">
        <v>108.2205429077148</v>
      </c>
      <c r="L5656" s="18">
        <v>85.668113708496094</v>
      </c>
      <c r="M5656" s="18">
        <v>88.177139282226563</v>
      </c>
      <c r="N5656" s="18">
        <v>82.055709838867188</v>
      </c>
      <c r="O5656" s="18">
        <v>106.06545257568359</v>
      </c>
      <c r="P5656" s="18">
        <v>50.518203735351563</v>
      </c>
      <c r="Q5656" s="18">
        <v>62.610492706298828</v>
      </c>
      <c r="R5656" s="18">
        <v>156.95930480957031</v>
      </c>
      <c r="S5656" s="18">
        <v>87.514877319335938</v>
      </c>
      <c r="T5656" s="18">
        <v>113.62933349609381</v>
      </c>
      <c r="U5656" s="18">
        <v>227.86488342285159</v>
      </c>
      <c r="V5656" s="18">
        <v>115.87509918212891</v>
      </c>
      <c r="W5656" s="18">
        <v>57.99072265625</v>
      </c>
      <c r="X5656" s="103">
        <v>1.998767750846222</v>
      </c>
      <c r="Y5656" s="18">
        <v>8.6316401368990476</v>
      </c>
      <c r="Z5656" s="18">
        <v>47.854946851701733</v>
      </c>
      <c r="AA5656" s="18">
        <v>123.28625782643221</v>
      </c>
      <c r="AB5656" s="18">
        <v>99.805511474609375</v>
      </c>
      <c r="AC5656" s="18">
        <v>66.553977966308594</v>
      </c>
      <c r="AD5656" s="18">
        <v>83.688949584960938</v>
      </c>
      <c r="AE5656" s="18">
        <v>64.901657104492188</v>
      </c>
      <c r="AF5656" s="18">
        <v>76.0567626953125</v>
      </c>
      <c r="AG5656" s="18">
        <v>106.2794570922852</v>
      </c>
      <c r="AH5656" s="18">
        <v>87.641632080078125</v>
      </c>
      <c r="AI5656" s="18">
        <v>94.738967895507813</v>
      </c>
      <c r="AJ5656" s="18">
        <v>79.07537841796875</v>
      </c>
      <c r="AK5656" s="18">
        <v>61.240779876708977</v>
      </c>
      <c r="AL5656" s="18">
        <v>95.130905151367188</v>
      </c>
      <c r="AM5656" s="18">
        <v>101.9144668579102</v>
      </c>
      <c r="AN5656" s="18">
        <v>94.615303039550781</v>
      </c>
      <c r="AO5656" s="18">
        <v>64.49346923828125</v>
      </c>
    </row>
    <row r="5657" spans="1:41" x14ac:dyDescent="0.3">
      <c r="A5657" s="4" t="s">
        <v>2569</v>
      </c>
      <c r="B5657" s="8" t="s">
        <v>12138</v>
      </c>
      <c r="C5657" s="87" t="s">
        <v>130</v>
      </c>
      <c r="D5657" s="87" t="s">
        <v>87</v>
      </c>
      <c r="E5657" s="87" t="s">
        <v>2567</v>
      </c>
      <c r="F5657" s="110">
        <v>2.1200581148651891</v>
      </c>
      <c r="G5657" s="18">
        <v>12.761438351258541</v>
      </c>
      <c r="H5657" s="18">
        <v>19.19167372404625</v>
      </c>
      <c r="I5657" s="18">
        <v>51.674773642581329</v>
      </c>
      <c r="J5657" s="18">
        <v>92.098312377929688</v>
      </c>
      <c r="K5657" s="18">
        <v>148.6745910644531</v>
      </c>
      <c r="L5657" s="18">
        <v>96.730026245117188</v>
      </c>
      <c r="M5657" s="18">
        <v>92.016082763671875</v>
      </c>
      <c r="N5657" s="18">
        <v>101.6095428466797</v>
      </c>
      <c r="O5657" s="18">
        <v>126.6371154785156</v>
      </c>
      <c r="P5657" s="18">
        <v>92.033531188964844</v>
      </c>
      <c r="Q5657" s="18">
        <v>101.9665451049805</v>
      </c>
      <c r="R5657" s="18">
        <v>88.626480102539063</v>
      </c>
      <c r="S5657" s="18">
        <v>79.457977294921875</v>
      </c>
      <c r="T5657" s="18">
        <v>122.53875732421881</v>
      </c>
      <c r="U5657" s="18">
        <v>79.935653686523438</v>
      </c>
      <c r="V5657" s="18">
        <v>153.31474304199219</v>
      </c>
      <c r="W5657" s="18">
        <v>146.5303649902344</v>
      </c>
      <c r="X5657" s="103">
        <v>1.535228464712463</v>
      </c>
      <c r="Y5657" s="18">
        <v>6.6298546340422364</v>
      </c>
      <c r="Z5657" s="18">
        <v>36.756785050654422</v>
      </c>
      <c r="AA5657" s="18">
        <v>94.694629850259346</v>
      </c>
      <c r="AB5657" s="18">
        <v>76.65936279296875</v>
      </c>
      <c r="AC5657" s="18">
        <v>79.039955139160156</v>
      </c>
      <c r="AD5657" s="18">
        <v>78.961715698242188</v>
      </c>
      <c r="AE5657" s="18">
        <v>84.150970458984375</v>
      </c>
      <c r="AF5657" s="18">
        <v>92.155410766601563</v>
      </c>
      <c r="AG5657" s="18">
        <v>85.823760986328125</v>
      </c>
      <c r="AH5657" s="18">
        <v>87.376121520996094</v>
      </c>
      <c r="AI5657" s="18">
        <v>97.319786071777344</v>
      </c>
      <c r="AJ5657" s="18">
        <v>108.78375244140631</v>
      </c>
      <c r="AK5657" s="18">
        <v>88.950859069824219</v>
      </c>
      <c r="AL5657" s="18">
        <v>195.72212219238281</v>
      </c>
      <c r="AM5657" s="18">
        <v>137.8448181152344</v>
      </c>
      <c r="AN5657" s="18">
        <v>177.62437438964841</v>
      </c>
      <c r="AO5657" s="18">
        <v>64.847686767578125</v>
      </c>
    </row>
    <row r="5658" spans="1:41" x14ac:dyDescent="0.3">
      <c r="A5658" s="4" t="s">
        <v>2568</v>
      </c>
      <c r="B5658" s="8" t="s">
        <v>12139</v>
      </c>
      <c r="C5658" s="87" t="s">
        <v>130</v>
      </c>
      <c r="D5658" s="87" t="s">
        <v>87</v>
      </c>
      <c r="E5658" s="87" t="s">
        <v>2567</v>
      </c>
      <c r="F5658" s="110">
        <v>2.0926869693165591</v>
      </c>
      <c r="G5658" s="18">
        <v>12.596680987263181</v>
      </c>
      <c r="H5658" s="18">
        <v>18.943898396030729</v>
      </c>
      <c r="I5658" s="18">
        <v>51.007623180692441</v>
      </c>
      <c r="J5658" s="18">
        <v>90.909271240234375</v>
      </c>
      <c r="K5658" s="18">
        <v>90.108047485351563</v>
      </c>
      <c r="L5658" s="18">
        <v>95.207023620605469</v>
      </c>
      <c r="M5658" s="18">
        <v>86.230018615722656</v>
      </c>
      <c r="N5658" s="18">
        <v>99.787528991699219</v>
      </c>
      <c r="O5658" s="18">
        <v>77.188926696777344</v>
      </c>
      <c r="P5658" s="18">
        <v>87.190940856933594</v>
      </c>
      <c r="Q5658" s="18">
        <v>65.678016662597656</v>
      </c>
      <c r="R5658" s="18">
        <v>70.774787902832031</v>
      </c>
      <c r="S5658" s="18">
        <v>64.252822875976563</v>
      </c>
      <c r="T5658" s="18">
        <v>73.747154235839844</v>
      </c>
      <c r="U5658" s="18">
        <v>97.88067626953125</v>
      </c>
      <c r="V5658" s="18">
        <v>107.5263366699219</v>
      </c>
      <c r="W5658" s="18">
        <v>146.59007263183591</v>
      </c>
      <c r="X5658" s="103">
        <v>1.538736394165688</v>
      </c>
      <c r="Y5658" s="18">
        <v>6.6450035600007631</v>
      </c>
      <c r="Z5658" s="18">
        <v>36.840772686272658</v>
      </c>
      <c r="AA5658" s="18">
        <v>94.911002910523109</v>
      </c>
      <c r="AB5658" s="18">
        <v>76.834526062011719</v>
      </c>
      <c r="AC5658" s="18">
        <v>89.029197692871094</v>
      </c>
      <c r="AD5658" s="18">
        <v>94.269828796386719</v>
      </c>
      <c r="AE5658" s="18">
        <v>73.427291870117188</v>
      </c>
      <c r="AF5658" s="18">
        <v>77.203514099121094</v>
      </c>
      <c r="AG5658" s="18">
        <v>83.203315734863281</v>
      </c>
      <c r="AH5658" s="18">
        <v>78.249267578125</v>
      </c>
      <c r="AI5658" s="18">
        <v>84.597496032714844</v>
      </c>
      <c r="AJ5658" s="18">
        <v>60.940326690673828</v>
      </c>
      <c r="AK5658" s="18">
        <v>70.167816162109375</v>
      </c>
      <c r="AL5658" s="18">
        <v>99.952301025390625</v>
      </c>
      <c r="AM5658" s="18">
        <v>99.863273620605469</v>
      </c>
      <c r="AN5658" s="18">
        <v>140.58457946777341</v>
      </c>
      <c r="AO5658" s="18">
        <v>143.7620849609375</v>
      </c>
    </row>
    <row r="5659" spans="1:41" x14ac:dyDescent="0.3">
      <c r="A5659" s="4" t="s">
        <v>2584</v>
      </c>
      <c r="B5659" s="8" t="s">
        <v>12140</v>
      </c>
      <c r="C5659" s="87" t="s">
        <v>130</v>
      </c>
      <c r="D5659" s="87" t="s">
        <v>87</v>
      </c>
      <c r="E5659" s="87" t="s">
        <v>2585</v>
      </c>
      <c r="F5659" s="110">
        <v>2.0600611258223722</v>
      </c>
      <c r="G5659" s="18">
        <v>12.40029359227173</v>
      </c>
      <c r="H5659" s="18">
        <v>18.648555292498859</v>
      </c>
      <c r="I5659" s="18">
        <v>50.21239352843002</v>
      </c>
      <c r="J5659" s="18">
        <v>89.491958618164063</v>
      </c>
      <c r="K5659" s="18">
        <v>96.005928039550781</v>
      </c>
      <c r="L5659" s="18">
        <v>77.029769897460938</v>
      </c>
      <c r="M5659" s="18">
        <v>85.837837219238281</v>
      </c>
      <c r="N5659" s="18">
        <v>81.362434387207031</v>
      </c>
      <c r="O5659" s="18">
        <v>86.491012573242188</v>
      </c>
      <c r="P5659" s="18">
        <v>80.048446655273438</v>
      </c>
      <c r="Q5659" s="18">
        <v>81.350982666015625</v>
      </c>
      <c r="R5659" s="18">
        <v>79.691329956054688</v>
      </c>
      <c r="S5659" s="18">
        <v>76.242622375488281</v>
      </c>
      <c r="T5659" s="18">
        <v>85.190330505371094</v>
      </c>
      <c r="U5659" s="18">
        <v>92.00177001953125</v>
      </c>
      <c r="V5659" s="18">
        <v>108.29400634765631</v>
      </c>
      <c r="W5659" s="18">
        <v>54.286785125732422</v>
      </c>
      <c r="X5659" s="103">
        <v>1.45247408801503</v>
      </c>
      <c r="Y5659" s="18">
        <v>6.2724814479363404</v>
      </c>
      <c r="Z5659" s="18">
        <v>34.775461159009311</v>
      </c>
      <c r="AA5659" s="18">
        <v>89.59024620315175</v>
      </c>
      <c r="AB5659" s="18">
        <v>72.527145385742188</v>
      </c>
      <c r="AC5659" s="18">
        <v>68.177047729492188</v>
      </c>
      <c r="AD5659" s="18">
        <v>72.834930419921875</v>
      </c>
      <c r="AE5659" s="18">
        <v>74.937049865722656</v>
      </c>
      <c r="AF5659" s="18">
        <v>90.867805480957031</v>
      </c>
      <c r="AG5659" s="18">
        <v>79.628761291503906</v>
      </c>
      <c r="AH5659" s="18">
        <v>105.9076614379883</v>
      </c>
      <c r="AI5659" s="18">
        <v>72.363296508789063</v>
      </c>
      <c r="AJ5659" s="18">
        <v>81.004776000976563</v>
      </c>
      <c r="AK5659" s="18">
        <v>89.183799743652344</v>
      </c>
      <c r="AL5659" s="18">
        <v>82.759185791015625</v>
      </c>
      <c r="AM5659" s="18">
        <v>110.47068786621089</v>
      </c>
      <c r="AN5659" s="18">
        <v>116.8152618408203</v>
      </c>
      <c r="AO5659" s="18">
        <v>87.899703979492188</v>
      </c>
    </row>
    <row r="5660" spans="1:41" x14ac:dyDescent="0.3">
      <c r="A5660" s="4" t="s">
        <v>2588</v>
      </c>
      <c r="B5660" s="8" t="s">
        <v>12141</v>
      </c>
      <c r="C5660" s="87" t="s">
        <v>130</v>
      </c>
      <c r="D5660" s="87" t="s">
        <v>87</v>
      </c>
      <c r="E5660" s="87" t="s">
        <v>2585</v>
      </c>
      <c r="F5660" s="110">
        <v>1.66690768140963</v>
      </c>
      <c r="G5660" s="18">
        <v>10.03375306761389</v>
      </c>
      <c r="H5660" s="18">
        <v>15.089561991443</v>
      </c>
      <c r="I5660" s="18">
        <v>40.629582989238017</v>
      </c>
      <c r="J5660" s="18">
        <v>72.412818908691406</v>
      </c>
      <c r="K5660" s="18">
        <v>58.064674377441413</v>
      </c>
      <c r="L5660" s="18">
        <v>66.6630859375</v>
      </c>
      <c r="M5660" s="18">
        <v>53.188594818115227</v>
      </c>
      <c r="N5660" s="18">
        <v>56.884429931640632</v>
      </c>
      <c r="O5660" s="18">
        <v>44.359516143798828</v>
      </c>
      <c r="P5660" s="18">
        <v>52.945285797119141</v>
      </c>
      <c r="Q5660" s="18">
        <v>52.942134857177727</v>
      </c>
      <c r="R5660" s="18">
        <v>36.158462524414063</v>
      </c>
      <c r="S5660" s="18">
        <v>41.724330902099609</v>
      </c>
      <c r="T5660" s="18">
        <v>57.948310852050781</v>
      </c>
      <c r="U5660" s="18">
        <v>85.371360778808594</v>
      </c>
      <c r="V5660" s="18">
        <v>86.841224670410156</v>
      </c>
      <c r="W5660" s="18">
        <v>74.004241943359375</v>
      </c>
      <c r="X5660" s="103">
        <v>1.189324679831429</v>
      </c>
      <c r="Y5660" s="18">
        <v>5.1360757836378479</v>
      </c>
      <c r="Z5660" s="18">
        <v>28.47507886729408</v>
      </c>
      <c r="AA5660" s="18">
        <v>73.358892775290414</v>
      </c>
      <c r="AB5660" s="18">
        <v>59.387168884277337</v>
      </c>
      <c r="AC5660" s="18">
        <v>53.157207489013672</v>
      </c>
      <c r="AD5660" s="18">
        <v>45.319129943847663</v>
      </c>
      <c r="AE5660" s="18">
        <v>59.592361450195313</v>
      </c>
      <c r="AF5660" s="18">
        <v>56.337638854980469</v>
      </c>
      <c r="AG5660" s="18">
        <v>84.902862548828125</v>
      </c>
      <c r="AH5660" s="18">
        <v>58.967185974121087</v>
      </c>
      <c r="AI5660" s="18">
        <v>49.351959228515632</v>
      </c>
      <c r="AJ5660" s="18">
        <v>39.815837860107422</v>
      </c>
      <c r="AK5660" s="18">
        <v>76.080490112304688</v>
      </c>
      <c r="AL5660" s="18">
        <v>74.701675415039063</v>
      </c>
      <c r="AM5660" s="18">
        <v>115.29026794433589</v>
      </c>
      <c r="AN5660" s="18">
        <v>149.696044921875</v>
      </c>
      <c r="AO5660" s="18">
        <v>72.507774353027344</v>
      </c>
    </row>
    <row r="5661" spans="1:41" x14ac:dyDescent="0.3">
      <c r="A5661" s="4" t="s">
        <v>134</v>
      </c>
      <c r="B5661" s="8" t="s">
        <v>12142</v>
      </c>
      <c r="C5661" s="87" t="s">
        <v>130</v>
      </c>
      <c r="D5661" s="87" t="s">
        <v>87</v>
      </c>
      <c r="E5661" s="87" t="s">
        <v>131</v>
      </c>
      <c r="F5661" s="110">
        <v>2.5512594712772372</v>
      </c>
      <c r="G5661" s="18">
        <v>15.35700376913452</v>
      </c>
      <c r="H5661" s="18">
        <v>23.095093014112472</v>
      </c>
      <c r="I5661" s="18">
        <v>62.184972552097307</v>
      </c>
      <c r="J5661" s="18">
        <v>110.83030700683589</v>
      </c>
      <c r="K5661" s="18">
        <v>132.0731201171875</v>
      </c>
      <c r="L5661" s="18">
        <v>126.91611480712891</v>
      </c>
      <c r="M5661" s="18">
        <v>117.8599014282227</v>
      </c>
      <c r="N5661" s="18">
        <v>126.8285598754883</v>
      </c>
      <c r="O5661" s="18">
        <v>109.05727386474609</v>
      </c>
      <c r="P5661" s="18">
        <v>113.4151153564453</v>
      </c>
      <c r="Q5661" s="18">
        <v>100.3727569580078</v>
      </c>
      <c r="R5661" s="18">
        <v>103.4257736206055</v>
      </c>
      <c r="S5661" s="18">
        <v>98.249412536621094</v>
      </c>
      <c r="T5661" s="18">
        <v>102.0993270874023</v>
      </c>
      <c r="U5661" s="18">
        <v>129.664794921875</v>
      </c>
      <c r="V5661" s="18">
        <v>172.65974426269531</v>
      </c>
      <c r="W5661" s="18">
        <v>133.80598449707031</v>
      </c>
      <c r="X5661" s="103">
        <v>2.3826578325582508</v>
      </c>
      <c r="Y5661" s="18">
        <v>10.28946208047409</v>
      </c>
      <c r="Z5661" s="18">
        <v>57.046129493830492</v>
      </c>
      <c r="AA5661" s="18">
        <v>146.9650326970602</v>
      </c>
      <c r="AB5661" s="18">
        <v>118.974494934082</v>
      </c>
      <c r="AC5661" s="18">
        <v>100.916877746582</v>
      </c>
      <c r="AD5661" s="18">
        <v>110.51092529296881</v>
      </c>
      <c r="AE5661" s="18">
        <v>101.1325378417969</v>
      </c>
      <c r="AF5661" s="18">
        <v>110.00990295410161</v>
      </c>
      <c r="AG5661" s="18">
        <v>118.449348449707</v>
      </c>
      <c r="AH5661" s="18">
        <v>107.1078567504883</v>
      </c>
      <c r="AI5661" s="18">
        <v>106.8291854858398</v>
      </c>
      <c r="AJ5661" s="18">
        <v>108.8874130249023</v>
      </c>
      <c r="AK5661" s="18">
        <v>110.6927490234375</v>
      </c>
      <c r="AL5661" s="18">
        <v>122.0010452270508</v>
      </c>
      <c r="AM5661" s="18">
        <v>156.15443420410159</v>
      </c>
      <c r="AN5661" s="18">
        <v>154.94712829589841</v>
      </c>
      <c r="AO5661" s="18">
        <v>149.87901306152341</v>
      </c>
    </row>
    <row r="5662" spans="1:41" x14ac:dyDescent="0.3">
      <c r="A5662" s="4" t="s">
        <v>2602</v>
      </c>
      <c r="B5662" s="8" t="s">
        <v>12143</v>
      </c>
      <c r="C5662" s="87" t="s">
        <v>130</v>
      </c>
      <c r="D5662" s="87" t="s">
        <v>87</v>
      </c>
      <c r="E5662" s="87" t="s">
        <v>2597</v>
      </c>
      <c r="F5662" s="110">
        <v>2.7726866822052458</v>
      </c>
      <c r="G5662" s="18">
        <v>16.689858600676999</v>
      </c>
      <c r="H5662" s="18">
        <v>25.099546927879899</v>
      </c>
      <c r="I5662" s="18">
        <v>67.582089226769497</v>
      </c>
      <c r="J5662" s="18">
        <v>120.4494171142578</v>
      </c>
      <c r="K5662" s="18">
        <v>101.59239196777339</v>
      </c>
      <c r="L5662" s="18">
        <v>100.5495071411133</v>
      </c>
      <c r="M5662" s="18">
        <v>130.23051452636719</v>
      </c>
      <c r="N5662" s="18">
        <v>99.512741088867188</v>
      </c>
      <c r="O5662" s="18">
        <v>92.020294189453125</v>
      </c>
      <c r="P5662" s="18">
        <v>97.574394226074219</v>
      </c>
      <c r="Q5662" s="18">
        <v>105.5466842651367</v>
      </c>
      <c r="R5662" s="18">
        <v>83.486122131347656</v>
      </c>
      <c r="S5662" s="18">
        <v>83.147171020507813</v>
      </c>
      <c r="T5662" s="18">
        <v>176.8621520996094</v>
      </c>
      <c r="U5662" s="18">
        <v>233.61494445800781</v>
      </c>
      <c r="V5662" s="18">
        <v>236.80110168457031</v>
      </c>
      <c r="W5662" s="18">
        <v>283.98257446289063</v>
      </c>
      <c r="X5662" s="103">
        <v>2.007087834057419</v>
      </c>
      <c r="Y5662" s="18">
        <v>8.6675702564227919</v>
      </c>
      <c r="Z5662" s="18">
        <v>48.054148154456882</v>
      </c>
      <c r="AA5662" s="18">
        <v>123.7994499786863</v>
      </c>
      <c r="AB5662" s="18">
        <v>100.22096252441411</v>
      </c>
      <c r="AC5662" s="18">
        <v>88.1507568359375</v>
      </c>
      <c r="AD5662" s="18">
        <v>104.38377380371089</v>
      </c>
      <c r="AE5662" s="18">
        <v>108.401481628418</v>
      </c>
      <c r="AF5662" s="18">
        <v>115.5757675170898</v>
      </c>
      <c r="AG5662" s="18">
        <v>99.918769836425781</v>
      </c>
      <c r="AH5662" s="18">
        <v>100.4022674560547</v>
      </c>
      <c r="AI5662" s="18">
        <v>95.041542053222656</v>
      </c>
      <c r="AJ5662" s="18">
        <v>80.508071899414063</v>
      </c>
      <c r="AK5662" s="18">
        <v>94.943595886230469</v>
      </c>
      <c r="AL5662" s="18">
        <v>118.23773193359381</v>
      </c>
      <c r="AM5662" s="18">
        <v>263.46673583984381</v>
      </c>
      <c r="AN5662" s="18">
        <v>136.79022216796881</v>
      </c>
      <c r="AO5662" s="18">
        <v>165.6252136230469</v>
      </c>
    </row>
    <row r="5663" spans="1:41" x14ac:dyDescent="0.3">
      <c r="A5663" s="4" t="s">
        <v>2595</v>
      </c>
      <c r="B5663" s="8" t="s">
        <v>12144</v>
      </c>
      <c r="C5663" s="87" t="s">
        <v>130</v>
      </c>
      <c r="D5663" s="87" t="s">
        <v>87</v>
      </c>
      <c r="E5663" s="87" t="s">
        <v>2585</v>
      </c>
      <c r="F5663" s="110">
        <v>2.0262742259071271</v>
      </c>
      <c r="G5663" s="18">
        <v>12.19691735587268</v>
      </c>
      <c r="H5663" s="18">
        <v>18.3427018091562</v>
      </c>
      <c r="I5663" s="18">
        <v>49.388864025647557</v>
      </c>
      <c r="J5663" s="18">
        <v>88.024208068847656</v>
      </c>
      <c r="K5663" s="18">
        <v>82.115219116210938</v>
      </c>
      <c r="L5663" s="18">
        <v>82.735984802246094</v>
      </c>
      <c r="M5663" s="18">
        <v>88.931854248046875</v>
      </c>
      <c r="N5663" s="18">
        <v>74.213546752929688</v>
      </c>
      <c r="O5663" s="18">
        <v>94.287521362304688</v>
      </c>
      <c r="P5663" s="18">
        <v>73.443923950195313</v>
      </c>
      <c r="Q5663" s="18">
        <v>71.558586120605469</v>
      </c>
      <c r="R5663" s="18">
        <v>66.252334594726563</v>
      </c>
      <c r="S5663" s="18">
        <v>64.682228088378906</v>
      </c>
      <c r="T5663" s="18">
        <v>96.773429870605469</v>
      </c>
      <c r="U5663" s="18">
        <v>108.37180328369141</v>
      </c>
      <c r="V5663" s="18">
        <v>111.76059722900391</v>
      </c>
      <c r="W5663" s="18">
        <v>93.73297119140625</v>
      </c>
      <c r="X5663" s="103">
        <v>1.437073973661209</v>
      </c>
      <c r="Y5663" s="18">
        <v>6.2059763499263312</v>
      </c>
      <c r="Z5663" s="18">
        <v>34.406748158912023</v>
      </c>
      <c r="AA5663" s="18">
        <v>88.640349714188559</v>
      </c>
      <c r="AB5663" s="18">
        <v>71.758163452148438</v>
      </c>
      <c r="AC5663" s="18">
        <v>83.068756103515625</v>
      </c>
      <c r="AD5663" s="18">
        <v>77.187904357910156</v>
      </c>
      <c r="AE5663" s="18">
        <v>81.965156555175781</v>
      </c>
      <c r="AF5663" s="18">
        <v>88.753608703613281</v>
      </c>
      <c r="AG5663" s="18">
        <v>104.5027770996094</v>
      </c>
      <c r="AH5663" s="18">
        <v>78.695350646972656</v>
      </c>
      <c r="AI5663" s="18">
        <v>103.78038024902339</v>
      </c>
      <c r="AJ5663" s="18">
        <v>71.013153076171875</v>
      </c>
      <c r="AK5663" s="18">
        <v>72.446701049804688</v>
      </c>
      <c r="AL5663" s="18">
        <v>91.816314697265625</v>
      </c>
      <c r="AM5663" s="18">
        <v>94.318572998046875</v>
      </c>
      <c r="AN5663" s="18">
        <v>155.6334228515625</v>
      </c>
      <c r="AO5663" s="18">
        <v>75.460655212402344</v>
      </c>
    </row>
    <row r="5664" spans="1:41" x14ac:dyDescent="0.3">
      <c r="A5664" s="4" t="s">
        <v>2557</v>
      </c>
      <c r="B5664" s="8" t="s">
        <v>12145</v>
      </c>
      <c r="C5664" s="87" t="s">
        <v>130</v>
      </c>
      <c r="D5664" s="87" t="s">
        <v>87</v>
      </c>
      <c r="E5664" s="87" t="s">
        <v>2543</v>
      </c>
      <c r="F5664" s="110">
        <v>1.3145433029244771</v>
      </c>
      <c r="G5664" s="18">
        <v>7.9127374871029046</v>
      </c>
      <c r="H5664" s="18">
        <v>11.899808778336659</v>
      </c>
      <c r="I5664" s="18">
        <v>32.040974323155773</v>
      </c>
      <c r="J5664" s="18">
        <v>57.105613708496087</v>
      </c>
      <c r="K5664" s="18">
        <v>65.432106018066406</v>
      </c>
      <c r="L5664" s="18">
        <v>52.217933654785163</v>
      </c>
      <c r="M5664" s="18">
        <v>60.505157470703132</v>
      </c>
      <c r="N5664" s="18">
        <v>78.811317443847656</v>
      </c>
      <c r="O5664" s="18">
        <v>59.876075744628913</v>
      </c>
      <c r="P5664" s="18">
        <v>53.060108184814453</v>
      </c>
      <c r="Q5664" s="18">
        <v>54.9249267578125</v>
      </c>
      <c r="R5664" s="18">
        <v>54.162269592285163</v>
      </c>
      <c r="S5664" s="18">
        <v>49.415779113769531</v>
      </c>
      <c r="T5664" s="18">
        <v>55.17401123046875</v>
      </c>
      <c r="U5664" s="18">
        <v>57.441146850585938</v>
      </c>
      <c r="V5664" s="18">
        <v>116.4599075317383</v>
      </c>
      <c r="W5664" s="18">
        <v>37.828853607177727</v>
      </c>
      <c r="X5664" s="103">
        <v>0.91575690910472873</v>
      </c>
      <c r="Y5664" s="18">
        <v>3.954678620827484</v>
      </c>
      <c r="Z5664" s="18">
        <v>21.925257797326282</v>
      </c>
      <c r="AA5664" s="18">
        <v>56.484922950364499</v>
      </c>
      <c r="AB5664" s="18">
        <v>45.726966857910163</v>
      </c>
      <c r="AC5664" s="18">
        <v>60.330081939697273</v>
      </c>
      <c r="AD5664" s="18">
        <v>39.478050231933587</v>
      </c>
      <c r="AE5664" s="18">
        <v>79.244224548339844</v>
      </c>
      <c r="AF5664" s="18">
        <v>82.696380615234375</v>
      </c>
      <c r="AG5664" s="18">
        <v>67.892791748046875</v>
      </c>
      <c r="AH5664" s="18">
        <v>53.996238708496087</v>
      </c>
      <c r="AI5664" s="18">
        <v>41.942783355712891</v>
      </c>
      <c r="AJ5664" s="18">
        <v>30.245832443237301</v>
      </c>
      <c r="AK5664" s="18">
        <v>54.048133850097663</v>
      </c>
      <c r="AL5664" s="18">
        <v>40.404903411865227</v>
      </c>
      <c r="AM5664" s="18">
        <v>161.32090759277341</v>
      </c>
      <c r="AN5664" s="18">
        <v>143.8714904785156</v>
      </c>
      <c r="AO5664" s="18">
        <v>116.52325439453131</v>
      </c>
    </row>
    <row r="5665" spans="1:41" x14ac:dyDescent="0.3">
      <c r="A5665" s="4" t="s">
        <v>2639</v>
      </c>
      <c r="B5665" s="8" t="s">
        <v>12146</v>
      </c>
      <c r="C5665" s="87" t="s">
        <v>130</v>
      </c>
      <c r="D5665" s="87" t="s">
        <v>87</v>
      </c>
      <c r="E5665" s="87" t="s">
        <v>2630</v>
      </c>
      <c r="F5665" s="110">
        <v>1.88051150414637</v>
      </c>
      <c r="G5665" s="18">
        <v>11.319515941911989</v>
      </c>
      <c r="H5665" s="18">
        <v>17.02319524584707</v>
      </c>
      <c r="I5665" s="18">
        <v>45.836010639365433</v>
      </c>
      <c r="J5665" s="18">
        <v>81.692070007324219</v>
      </c>
      <c r="K5665" s="18">
        <v>75.559066772460938</v>
      </c>
      <c r="L5665" s="18">
        <v>70.448043823242188</v>
      </c>
      <c r="M5665" s="18">
        <v>81.802902221679688</v>
      </c>
      <c r="N5665" s="18">
        <v>70.796875</v>
      </c>
      <c r="O5665" s="18">
        <v>83.625885009765625</v>
      </c>
      <c r="P5665" s="18">
        <v>63.767204284667969</v>
      </c>
      <c r="Q5665" s="18">
        <v>74.351730346679688</v>
      </c>
      <c r="R5665" s="18">
        <v>63.512981414794922</v>
      </c>
      <c r="S5665" s="18">
        <v>64.765983581542969</v>
      </c>
      <c r="T5665" s="18">
        <v>76.067985534667969</v>
      </c>
      <c r="U5665" s="18">
        <v>122.7353439331055</v>
      </c>
      <c r="V5665" s="18">
        <v>133.3645935058594</v>
      </c>
      <c r="W5665" s="18">
        <v>107.1651611328125</v>
      </c>
      <c r="X5665" s="103">
        <v>1.507838990357552</v>
      </c>
      <c r="Y5665" s="18">
        <v>6.5115737151759348</v>
      </c>
      <c r="Z5665" s="18">
        <v>36.101020097975237</v>
      </c>
      <c r="AA5665" s="18">
        <v>93.005216062379034</v>
      </c>
      <c r="AB5665" s="18">
        <v>75.291709899902344</v>
      </c>
      <c r="AC5665" s="18">
        <v>88.036933898925781</v>
      </c>
      <c r="AD5665" s="18">
        <v>65.603660583496094</v>
      </c>
      <c r="AE5665" s="18">
        <v>86.657936096191406</v>
      </c>
      <c r="AF5665" s="18">
        <v>76.692657470703125</v>
      </c>
      <c r="AG5665" s="18">
        <v>75.948570251464844</v>
      </c>
      <c r="AH5665" s="18">
        <v>75.387565612792969</v>
      </c>
      <c r="AI5665" s="18">
        <v>68.222648620605469</v>
      </c>
      <c r="AJ5665" s="18">
        <v>66.326019287109375</v>
      </c>
      <c r="AK5665" s="18">
        <v>65.062835693359375</v>
      </c>
      <c r="AL5665" s="18">
        <v>76.308624267578125</v>
      </c>
      <c r="AM5665" s="18">
        <v>85.089004516601563</v>
      </c>
      <c r="AN5665" s="18">
        <v>110.78195953369141</v>
      </c>
      <c r="AO5665" s="18">
        <v>101.8134765625</v>
      </c>
    </row>
    <row r="5666" spans="1:41" x14ac:dyDescent="0.3">
      <c r="A5666" s="4" t="s">
        <v>2665</v>
      </c>
      <c r="B5666" s="8" t="s">
        <v>9063</v>
      </c>
      <c r="C5666" s="87" t="s">
        <v>130</v>
      </c>
      <c r="D5666" s="87" t="s">
        <v>87</v>
      </c>
      <c r="E5666" s="87" t="s">
        <v>2662</v>
      </c>
      <c r="F5666" s="110">
        <v>2.1969091260685421</v>
      </c>
      <c r="G5666" s="18">
        <v>13.224033897497071</v>
      </c>
      <c r="H5666" s="18">
        <v>19.887361979965391</v>
      </c>
      <c r="I5666" s="18">
        <v>53.547957486123899</v>
      </c>
      <c r="J5666" s="18">
        <v>95.43682861328125</v>
      </c>
      <c r="K5666" s="18">
        <v>76.029266357421875</v>
      </c>
      <c r="L5666" s="18">
        <v>133.19517517089841</v>
      </c>
      <c r="M5666" s="18">
        <v>65.829750061035156</v>
      </c>
      <c r="N5666" s="18">
        <v>82.376960754394531</v>
      </c>
      <c r="O5666" s="18">
        <v>68.168472290039063</v>
      </c>
      <c r="P5666" s="18">
        <v>75.073600769042969</v>
      </c>
      <c r="Q5666" s="18">
        <v>60.039508819580078</v>
      </c>
      <c r="R5666" s="18">
        <v>78.104850769042969</v>
      </c>
      <c r="S5666" s="18">
        <v>50.647476196289063</v>
      </c>
      <c r="T5666" s="18">
        <v>57.046947479248047</v>
      </c>
      <c r="U5666" s="18">
        <v>89.827613830566406</v>
      </c>
      <c r="V5666" s="18">
        <v>112.8237228393555</v>
      </c>
      <c r="W5666" s="18">
        <v>111.8703689575195</v>
      </c>
      <c r="X5666" s="103">
        <v>1.7325108785213399</v>
      </c>
      <c r="Y5666" s="18">
        <v>7.4818149483989567</v>
      </c>
      <c r="Z5666" s="18">
        <v>41.480164954899003</v>
      </c>
      <c r="AA5666" s="18">
        <v>106.86323249214441</v>
      </c>
      <c r="AB5666" s="18">
        <v>86.510368347167969</v>
      </c>
      <c r="AC5666" s="18">
        <v>73.274765014648438</v>
      </c>
      <c r="AD5666" s="18">
        <v>45.182327270507813</v>
      </c>
      <c r="AE5666" s="18">
        <v>58.821826934814453</v>
      </c>
      <c r="AF5666" s="18">
        <v>70.224189758300781</v>
      </c>
      <c r="AG5666" s="18">
        <v>74.992149353027344</v>
      </c>
      <c r="AH5666" s="18">
        <v>96.416519165039063</v>
      </c>
      <c r="AI5666" s="18">
        <v>74.468254089355469</v>
      </c>
      <c r="AJ5666" s="18">
        <v>47.312953948974609</v>
      </c>
      <c r="AK5666" s="18">
        <v>78.937141418457031</v>
      </c>
      <c r="AL5666" s="18">
        <v>91.134559631347656</v>
      </c>
      <c r="AM5666" s="18">
        <v>103.3860549926758</v>
      </c>
      <c r="AN5666" s="18">
        <v>183.2810974121094</v>
      </c>
      <c r="AO5666" s="18">
        <v>92.138397216796875</v>
      </c>
    </row>
    <row r="5667" spans="1:41" x14ac:dyDescent="0.3">
      <c r="A5667" s="4" t="s">
        <v>2607</v>
      </c>
      <c r="B5667" s="8" t="s">
        <v>12147</v>
      </c>
      <c r="C5667" s="87" t="s">
        <v>130</v>
      </c>
      <c r="D5667" s="87" t="s">
        <v>87</v>
      </c>
      <c r="E5667" s="87" t="s">
        <v>2597</v>
      </c>
      <c r="F5667" s="110">
        <v>1.4664680888385351</v>
      </c>
      <c r="G5667" s="18">
        <v>8.8272307153197627</v>
      </c>
      <c r="H5667" s="18">
        <v>13.275096984548689</v>
      </c>
      <c r="I5667" s="18">
        <v>35.744023247975377</v>
      </c>
      <c r="J5667" s="18">
        <v>63.705440521240227</v>
      </c>
      <c r="K5667" s="18">
        <v>84.731658935546875</v>
      </c>
      <c r="L5667" s="18">
        <v>77.790870666503906</v>
      </c>
      <c r="M5667" s="18">
        <v>75.044364929199219</v>
      </c>
      <c r="N5667" s="18">
        <v>84.600669860839844</v>
      </c>
      <c r="O5667" s="18">
        <v>57.421051025390632</v>
      </c>
      <c r="P5667" s="18">
        <v>65.931724548339844</v>
      </c>
      <c r="Q5667" s="18">
        <v>53.160808563232422</v>
      </c>
      <c r="R5667" s="18">
        <v>54.552082061767578</v>
      </c>
      <c r="S5667" s="18">
        <v>48.981910705566413</v>
      </c>
      <c r="T5667" s="18">
        <v>85.443099975585938</v>
      </c>
      <c r="U5667" s="18">
        <v>85.27386474609375</v>
      </c>
      <c r="V5667" s="18">
        <v>168.8377990722656</v>
      </c>
      <c r="W5667" s="18">
        <v>110.75880432128911</v>
      </c>
      <c r="X5667" s="103">
        <v>1.130895171233929</v>
      </c>
      <c r="Y5667" s="18">
        <v>4.8837490731553803</v>
      </c>
      <c r="Z5667" s="18">
        <v>27.076146436389799</v>
      </c>
      <c r="AA5667" s="18">
        <v>69.754894532586476</v>
      </c>
      <c r="AB5667" s="18">
        <v>56.469577789306641</v>
      </c>
      <c r="AC5667" s="18">
        <v>84.524787902832031</v>
      </c>
      <c r="AD5667" s="18">
        <v>73.491386413574219</v>
      </c>
      <c r="AE5667" s="18">
        <v>75.965415954589844</v>
      </c>
      <c r="AF5667" s="18">
        <v>69.883277893066406</v>
      </c>
      <c r="AG5667" s="18">
        <v>81.626060485839844</v>
      </c>
      <c r="AH5667" s="18">
        <v>74.291007995605469</v>
      </c>
      <c r="AI5667" s="18">
        <v>62.645606994628913</v>
      </c>
      <c r="AJ5667" s="18">
        <v>58.244781494140632</v>
      </c>
      <c r="AK5667" s="18">
        <v>73.066802978515625</v>
      </c>
      <c r="AL5667" s="18">
        <v>86.914794921875</v>
      </c>
      <c r="AM5667" s="18">
        <v>104.833854675293</v>
      </c>
      <c r="AN5667" s="18">
        <v>146.43812561035159</v>
      </c>
      <c r="AO5667" s="18">
        <v>130.37571716308591</v>
      </c>
    </row>
    <row r="5668" spans="1:41" x14ac:dyDescent="0.3">
      <c r="A5668" s="4" t="s">
        <v>2572</v>
      </c>
      <c r="B5668" s="8" t="s">
        <v>12148</v>
      </c>
      <c r="C5668" s="87" t="s">
        <v>130</v>
      </c>
      <c r="D5668" s="87" t="s">
        <v>87</v>
      </c>
      <c r="E5668" s="87" t="s">
        <v>2567</v>
      </c>
      <c r="F5668" s="110">
        <v>2.1120634923658681</v>
      </c>
      <c r="G5668" s="18">
        <v>12.713315669407841</v>
      </c>
      <c r="H5668" s="18">
        <v>19.119302978415231</v>
      </c>
      <c r="I5668" s="18">
        <v>51.479910914473251</v>
      </c>
      <c r="J5668" s="18">
        <v>91.751014709472656</v>
      </c>
      <c r="K5668" s="18">
        <v>76.806098937988281</v>
      </c>
      <c r="L5668" s="18">
        <v>83.744758605957031</v>
      </c>
      <c r="M5668" s="18">
        <v>90.180870056152344</v>
      </c>
      <c r="N5668" s="18">
        <v>84.170249938964844</v>
      </c>
      <c r="O5668" s="18">
        <v>101.3221740722656</v>
      </c>
      <c r="P5668" s="18">
        <v>88.666877746582031</v>
      </c>
      <c r="Q5668" s="18">
        <v>75.841865539550781</v>
      </c>
      <c r="R5668" s="18">
        <v>68.590217590332031</v>
      </c>
      <c r="S5668" s="18">
        <v>91.225410461425781</v>
      </c>
      <c r="T5668" s="18">
        <v>85.925926208496094</v>
      </c>
      <c r="U5668" s="18">
        <v>87.379562377929688</v>
      </c>
      <c r="V5668" s="18">
        <v>121.0623779296875</v>
      </c>
      <c r="W5668" s="18">
        <v>109.1526412963867</v>
      </c>
      <c r="X5668" s="103">
        <v>1.6286455168235781</v>
      </c>
      <c r="Y5668" s="18">
        <v>7.0332743790985113</v>
      </c>
      <c r="Z5668" s="18">
        <v>38.993397114225772</v>
      </c>
      <c r="AA5668" s="18">
        <v>100.4566993888939</v>
      </c>
      <c r="AB5668" s="18">
        <v>81.324005126953125</v>
      </c>
      <c r="AC5668" s="18">
        <v>70.27008056640625</v>
      </c>
      <c r="AD5668" s="18">
        <v>84.728309631347656</v>
      </c>
      <c r="AE5668" s="18">
        <v>95.629135131835938</v>
      </c>
      <c r="AF5668" s="18">
        <v>81.498420715332031</v>
      </c>
      <c r="AG5668" s="18">
        <v>93.529449462890625</v>
      </c>
      <c r="AH5668" s="18">
        <v>95.999153137207031</v>
      </c>
      <c r="AI5668" s="18">
        <v>78.154518127441406</v>
      </c>
      <c r="AJ5668" s="18">
        <v>81.839218139648438</v>
      </c>
      <c r="AK5668" s="18">
        <v>95.7794189453125</v>
      </c>
      <c r="AL5668" s="18">
        <v>88.636985778808594</v>
      </c>
      <c r="AM5668" s="18">
        <v>103.5304489135742</v>
      </c>
      <c r="AN5668" s="18">
        <v>135.08467102050781</v>
      </c>
      <c r="AO5668" s="18">
        <v>147.4424133300781</v>
      </c>
    </row>
    <row r="5669" spans="1:41" x14ac:dyDescent="0.3">
      <c r="A5669" s="4" t="s">
        <v>2586</v>
      </c>
      <c r="B5669" s="8" t="s">
        <v>12149</v>
      </c>
      <c r="C5669" s="87" t="s">
        <v>130</v>
      </c>
      <c r="D5669" s="87" t="s">
        <v>87</v>
      </c>
      <c r="E5669" s="87" t="s">
        <v>2585</v>
      </c>
      <c r="F5669" s="110">
        <v>1.1355026422994841</v>
      </c>
      <c r="G5669" s="18">
        <v>6.8350234674191892</v>
      </c>
      <c r="H5669" s="18">
        <v>10.27905606502199</v>
      </c>
      <c r="I5669" s="18">
        <v>27.676996965297821</v>
      </c>
      <c r="J5669" s="18">
        <v>49.327835083007813</v>
      </c>
      <c r="K5669" s="18">
        <v>87.125205993652344</v>
      </c>
      <c r="L5669" s="18">
        <v>54.052623748779297</v>
      </c>
      <c r="M5669" s="18">
        <v>55.787338256835938</v>
      </c>
      <c r="N5669" s="18">
        <v>39.142200469970703</v>
      </c>
      <c r="O5669" s="18">
        <v>48.162425994873047</v>
      </c>
      <c r="P5669" s="18">
        <v>42.031909942626953</v>
      </c>
      <c r="Q5669" s="18">
        <v>34.322383880615227</v>
      </c>
      <c r="R5669" s="18">
        <v>33.421207427978523</v>
      </c>
      <c r="S5669" s="18">
        <v>53.741268157958977</v>
      </c>
      <c r="T5669" s="18">
        <v>34.657924652099609</v>
      </c>
      <c r="U5669" s="18">
        <v>69.482795715332031</v>
      </c>
      <c r="V5669" s="18">
        <v>114.8346862792969</v>
      </c>
      <c r="W5669" s="18">
        <v>52.746345520019531</v>
      </c>
      <c r="X5669" s="103">
        <v>0.69051243652411276</v>
      </c>
      <c r="Y5669" s="18">
        <v>2.981964692799393</v>
      </c>
      <c r="Z5669" s="18">
        <v>16.532403995566959</v>
      </c>
      <c r="AA5669" s="18">
        <v>42.59158886550361</v>
      </c>
      <c r="AB5669" s="18">
        <v>34.479717254638672</v>
      </c>
      <c r="AC5669" s="18">
        <v>101.853141784668</v>
      </c>
      <c r="AD5669" s="18">
        <v>45.974716186523438</v>
      </c>
      <c r="AE5669" s="18">
        <v>53.300273895263672</v>
      </c>
      <c r="AF5669" s="18">
        <v>47.775806427001953</v>
      </c>
      <c r="AG5669" s="18">
        <v>70.777381896972656</v>
      </c>
      <c r="AH5669" s="18">
        <v>72.342216491699219</v>
      </c>
      <c r="AI5669" s="18">
        <v>48.902439117431641</v>
      </c>
      <c r="AJ5669" s="18">
        <v>36.216732025146477</v>
      </c>
      <c r="AK5669" s="18">
        <v>44.508289337158203</v>
      </c>
      <c r="AL5669" s="18">
        <v>83.435066223144531</v>
      </c>
      <c r="AM5669" s="18">
        <v>78.044021606445313</v>
      </c>
      <c r="AN5669" s="18">
        <v>82.754600524902344</v>
      </c>
      <c r="AO5669" s="18">
        <v>81.229560852050781</v>
      </c>
    </row>
    <row r="5670" spans="1:41" x14ac:dyDescent="0.3">
      <c r="A5670" s="4" t="s">
        <v>2600</v>
      </c>
      <c r="B5670" s="8" t="s">
        <v>12150</v>
      </c>
      <c r="C5670" s="87" t="s">
        <v>130</v>
      </c>
      <c r="D5670" s="87" t="s">
        <v>87</v>
      </c>
      <c r="E5670" s="87" t="s">
        <v>2597</v>
      </c>
      <c r="F5670" s="110">
        <v>3.4528679912729339</v>
      </c>
      <c r="G5670" s="18">
        <v>20.784129310750242</v>
      </c>
      <c r="H5670" s="18">
        <v>31.256839346088821</v>
      </c>
      <c r="I5670" s="18">
        <v>84.160981538984458</v>
      </c>
      <c r="J5670" s="18">
        <v>149.99745178222659</v>
      </c>
      <c r="K5670" s="18">
        <v>155.92973327636719</v>
      </c>
      <c r="L5670" s="18">
        <v>119.8641738891602</v>
      </c>
      <c r="M5670" s="18">
        <v>151.7438659667969</v>
      </c>
      <c r="N5670" s="18">
        <v>145.15135192871091</v>
      </c>
      <c r="O5670" s="18">
        <v>161.11004638671881</v>
      </c>
      <c r="P5670" s="18">
        <v>96.580635070800781</v>
      </c>
      <c r="Q5670" s="18">
        <v>164.2315673828125</v>
      </c>
      <c r="R5670" s="18">
        <v>156.5572814941406</v>
      </c>
      <c r="S5670" s="18">
        <v>151.668701171875</v>
      </c>
      <c r="T5670" s="18">
        <v>172.8525695800781</v>
      </c>
      <c r="U5670" s="18">
        <v>119.00550842285161</v>
      </c>
      <c r="V5670" s="18">
        <v>423.600341796875</v>
      </c>
      <c r="W5670" s="18">
        <v>109.81300354003911</v>
      </c>
      <c r="X5670" s="103">
        <v>2.4115865238351439</v>
      </c>
      <c r="Y5670" s="18">
        <v>10.414390078050539</v>
      </c>
      <c r="Z5670" s="18">
        <v>57.738746724100963</v>
      </c>
      <c r="AA5670" s="18">
        <v>148.74938712735079</v>
      </c>
      <c r="AB5670" s="18">
        <v>120.41900634765631</v>
      </c>
      <c r="AC5670" s="18">
        <v>150.78117370605469</v>
      </c>
      <c r="AD5670" s="18">
        <v>94.894386291503906</v>
      </c>
      <c r="AE5670" s="18">
        <v>107.4689254760742</v>
      </c>
      <c r="AF5670" s="18">
        <v>215.1527099609375</v>
      </c>
      <c r="AG5670" s="18">
        <v>148.47367858886719</v>
      </c>
      <c r="AH5670" s="18">
        <v>137.61958312988281</v>
      </c>
      <c r="AI5670" s="18">
        <v>99.198684692382813</v>
      </c>
      <c r="AJ5670" s="18">
        <v>122.533088684082</v>
      </c>
      <c r="AK5670" s="18">
        <v>111.2408828735352</v>
      </c>
      <c r="AL5670" s="18">
        <v>130.7581787109375</v>
      </c>
      <c r="AM5670" s="18">
        <v>122.01197814941411</v>
      </c>
      <c r="AN5670" s="18">
        <v>152.90357971191409</v>
      </c>
      <c r="AO5670" s="18">
        <v>245.6678161621094</v>
      </c>
    </row>
    <row r="5671" spans="1:41" x14ac:dyDescent="0.3">
      <c r="A5671" s="4" t="s">
        <v>137</v>
      </c>
      <c r="B5671" s="8" t="s">
        <v>12151</v>
      </c>
      <c r="C5671" s="87" t="s">
        <v>130</v>
      </c>
      <c r="D5671" s="87" t="s">
        <v>87</v>
      </c>
      <c r="E5671" s="87" t="s">
        <v>131</v>
      </c>
      <c r="F5671" s="110">
        <v>2.3050728331544881</v>
      </c>
      <c r="G5671" s="18">
        <v>13.87511250243835</v>
      </c>
      <c r="H5671" s="18">
        <v>20.866506165033531</v>
      </c>
      <c r="I5671" s="18">
        <v>56.184364026500319</v>
      </c>
      <c r="J5671" s="18">
        <v>100.135612487793</v>
      </c>
      <c r="K5671" s="18">
        <v>97.338706970214844</v>
      </c>
      <c r="L5671" s="18">
        <v>101.1698684692383</v>
      </c>
      <c r="M5671" s="18">
        <v>107.98740386962891</v>
      </c>
      <c r="N5671" s="18">
        <v>98.336990356445313</v>
      </c>
      <c r="O5671" s="18">
        <v>92.214111328125</v>
      </c>
      <c r="P5671" s="18">
        <v>95.132415771484375</v>
      </c>
      <c r="Q5671" s="18">
        <v>90.269691467285156</v>
      </c>
      <c r="R5671" s="18">
        <v>79.841934204101563</v>
      </c>
      <c r="S5671" s="18">
        <v>88.723678588867188</v>
      </c>
      <c r="T5671" s="18">
        <v>117.9915237426758</v>
      </c>
      <c r="U5671" s="18">
        <v>117.0229797363281</v>
      </c>
      <c r="V5671" s="18">
        <v>127.6276092529297</v>
      </c>
      <c r="W5671" s="18">
        <v>116.8740539550781</v>
      </c>
      <c r="X5671" s="103">
        <v>2.0007925376885991</v>
      </c>
      <c r="Y5671" s="18">
        <v>8.6403841399829115</v>
      </c>
      <c r="Z5671" s="18">
        <v>47.90342475349243</v>
      </c>
      <c r="AA5671" s="18">
        <v>123.4111489712824</v>
      </c>
      <c r="AB5671" s="18">
        <v>99.9066162109375</v>
      </c>
      <c r="AC5671" s="18">
        <v>86.328361511230469</v>
      </c>
      <c r="AD5671" s="18">
        <v>73.707618713378906</v>
      </c>
      <c r="AE5671" s="18">
        <v>86.438713073730469</v>
      </c>
      <c r="AF5671" s="18">
        <v>89.803047180175781</v>
      </c>
      <c r="AG5671" s="18">
        <v>106.8334197998047</v>
      </c>
      <c r="AH5671" s="18">
        <v>103.16795349121089</v>
      </c>
      <c r="AI5671" s="18">
        <v>108.61195373535161</v>
      </c>
      <c r="AJ5671" s="18">
        <v>77.166519165039063</v>
      </c>
      <c r="AK5671" s="18">
        <v>103.6099166870117</v>
      </c>
      <c r="AL5671" s="18">
        <v>112.9136962890625</v>
      </c>
      <c r="AM5671" s="18">
        <v>137.04621887207031</v>
      </c>
      <c r="AN5671" s="18">
        <v>112.609489440918</v>
      </c>
      <c r="AO5671" s="18">
        <v>179.7369689941406</v>
      </c>
    </row>
    <row r="5672" spans="1:41" x14ac:dyDescent="0.3">
      <c r="A5672" s="4" t="s">
        <v>2541</v>
      </c>
      <c r="B5672" s="8" t="s">
        <v>12152</v>
      </c>
      <c r="C5672" s="87" t="s">
        <v>130</v>
      </c>
      <c r="D5672" s="87" t="s">
        <v>87</v>
      </c>
      <c r="E5672" s="87" t="s">
        <v>2531</v>
      </c>
      <c r="F5672" s="110">
        <v>2.6390475250795058</v>
      </c>
      <c r="G5672" s="18">
        <v>15.885433545997429</v>
      </c>
      <c r="H5672" s="18">
        <v>23.889788062153311</v>
      </c>
      <c r="I5672" s="18">
        <v>64.324738333491226</v>
      </c>
      <c r="J5672" s="18">
        <v>114.64394378662109</v>
      </c>
      <c r="K5672" s="18">
        <v>146.8772888183594</v>
      </c>
      <c r="L5672" s="18">
        <v>137.87998962402341</v>
      </c>
      <c r="M5672" s="18">
        <v>110.36318206787109</v>
      </c>
      <c r="N5672" s="18">
        <v>123.1627883911133</v>
      </c>
      <c r="O5672" s="18">
        <v>125.7002334594727</v>
      </c>
      <c r="P5672" s="18">
        <v>108.6465606689453</v>
      </c>
      <c r="Q5672" s="18">
        <v>103.2541046142578</v>
      </c>
      <c r="R5672" s="18">
        <v>105.4612350463867</v>
      </c>
      <c r="S5672" s="18">
        <v>108.7143096923828</v>
      </c>
      <c r="T5672" s="18">
        <v>112.3600540161133</v>
      </c>
      <c r="U5672" s="18">
        <v>109.3884582519531</v>
      </c>
      <c r="V5672" s="18">
        <v>204.2456970214844</v>
      </c>
      <c r="W5672" s="18">
        <v>139.447509765625</v>
      </c>
      <c r="X5672" s="103">
        <v>2.123226288714791</v>
      </c>
      <c r="Y5672" s="18">
        <v>9.169111941910554</v>
      </c>
      <c r="Z5672" s="18">
        <v>50.834761145993433</v>
      </c>
      <c r="AA5672" s="18">
        <v>130.9630013509707</v>
      </c>
      <c r="AB5672" s="18">
        <v>106.02016448974609</v>
      </c>
      <c r="AC5672" s="18">
        <v>114.2537384033203</v>
      </c>
      <c r="AD5672" s="18">
        <v>113.47767639160161</v>
      </c>
      <c r="AE5672" s="18">
        <v>123.0607528686523</v>
      </c>
      <c r="AF5672" s="18">
        <v>143.7094421386719</v>
      </c>
      <c r="AG5672" s="18">
        <v>113.0515518188477</v>
      </c>
      <c r="AH5672" s="18">
        <v>135.58573913574219</v>
      </c>
      <c r="AI5672" s="18">
        <v>143.47129821777341</v>
      </c>
      <c r="AJ5672" s="18">
        <v>100.899040222168</v>
      </c>
      <c r="AK5672" s="18">
        <v>123.3933486938477</v>
      </c>
      <c r="AL5672" s="18">
        <v>103.49229431152339</v>
      </c>
      <c r="AM5672" s="18">
        <v>145.94197082519531</v>
      </c>
      <c r="AN5672" s="18">
        <v>130.60527038574219</v>
      </c>
      <c r="AO5672" s="18">
        <v>126.36102294921881</v>
      </c>
    </row>
    <row r="5673" spans="1:41" x14ac:dyDescent="0.3">
      <c r="A5673" s="4" t="s">
        <v>3868</v>
      </c>
      <c r="B5673" s="8" t="s">
        <v>12153</v>
      </c>
      <c r="C5673" s="87" t="s">
        <v>3831</v>
      </c>
      <c r="D5673" s="87" t="s">
        <v>87</v>
      </c>
      <c r="E5673" s="87" t="s">
        <v>3832</v>
      </c>
      <c r="F5673" s="110">
        <v>2.3587157121815872</v>
      </c>
      <c r="G5673" s="18">
        <v>14.198009449879761</v>
      </c>
      <c r="H5673" s="18">
        <v>21.352104472310138</v>
      </c>
      <c r="I5673" s="18">
        <v>57.491867633040847</v>
      </c>
      <c r="J5673" s="18">
        <v>102.465934753418</v>
      </c>
      <c r="K5673" s="18">
        <v>99.398414611816406</v>
      </c>
      <c r="L5673" s="18">
        <v>105.816535949707</v>
      </c>
      <c r="M5673" s="18">
        <v>100.6735153198242</v>
      </c>
      <c r="N5673" s="18">
        <v>95.157081604003906</v>
      </c>
      <c r="O5673" s="18">
        <v>87.266845703125</v>
      </c>
      <c r="P5673" s="18">
        <v>103.0491409301758</v>
      </c>
      <c r="Q5673" s="18">
        <v>79.712562561035156</v>
      </c>
      <c r="R5673" s="18">
        <v>78.332595825195313</v>
      </c>
      <c r="S5673" s="18">
        <v>71.870414733886719</v>
      </c>
      <c r="T5673" s="18">
        <v>89.647308349609375</v>
      </c>
      <c r="U5673" s="18">
        <v>96.309280395507813</v>
      </c>
      <c r="V5673" s="18">
        <v>131.304931640625</v>
      </c>
      <c r="W5673" s="18">
        <v>100.3433532714844</v>
      </c>
      <c r="X5673" s="103">
        <v>2.0104828509331818</v>
      </c>
      <c r="Y5673" s="18">
        <v>8.6822315715845342</v>
      </c>
      <c r="Z5673" s="18">
        <v>48.135432411760647</v>
      </c>
      <c r="AA5673" s="18">
        <v>124.0088584633355</v>
      </c>
      <c r="AB5673" s="18">
        <v>100.39048767089839</v>
      </c>
      <c r="AC5673" s="18">
        <v>89.622970581054688</v>
      </c>
      <c r="AD5673" s="18">
        <v>78.835296630859375</v>
      </c>
      <c r="AE5673" s="18">
        <v>83.449928283691406</v>
      </c>
      <c r="AF5673" s="18">
        <v>102.24985504150391</v>
      </c>
      <c r="AG5673" s="18">
        <v>92.941261291503906</v>
      </c>
      <c r="AH5673" s="18">
        <v>87.567153930664063</v>
      </c>
      <c r="AI5673" s="18">
        <v>96.704353332519531</v>
      </c>
      <c r="AJ5673" s="18">
        <v>64.294944763183594</v>
      </c>
      <c r="AK5673" s="18">
        <v>90.605842590332031</v>
      </c>
      <c r="AL5673" s="18">
        <v>90.072975158691406</v>
      </c>
      <c r="AM5673" s="18">
        <v>113.9225997924805</v>
      </c>
      <c r="AN5673" s="18">
        <v>150.47808837890631</v>
      </c>
      <c r="AO5673" s="18">
        <v>107.8641891479492</v>
      </c>
    </row>
    <row r="5674" spans="1:41" x14ac:dyDescent="0.3">
      <c r="A5674" s="4" t="s">
        <v>3875</v>
      </c>
      <c r="B5674" s="8" t="s">
        <v>12154</v>
      </c>
      <c r="C5674" s="87" t="s">
        <v>3831</v>
      </c>
      <c r="D5674" s="87" t="s">
        <v>87</v>
      </c>
      <c r="E5674" s="87" t="s">
        <v>3832</v>
      </c>
      <c r="F5674" s="110">
        <v>2.1641332988829962</v>
      </c>
      <c r="G5674" s="18">
        <v>13.02674369346582</v>
      </c>
      <c r="H5674" s="18">
        <v>19.590661159846249</v>
      </c>
      <c r="I5674" s="18">
        <v>52.749072097612178</v>
      </c>
      <c r="J5674" s="18">
        <v>94.01300048828125</v>
      </c>
      <c r="K5674" s="18">
        <v>100.4856719970703</v>
      </c>
      <c r="L5674" s="18">
        <v>106.2385177612305</v>
      </c>
      <c r="M5674" s="18">
        <v>100.5411071777344</v>
      </c>
      <c r="N5674" s="18">
        <v>91.553337097167969</v>
      </c>
      <c r="O5674" s="18">
        <v>93.363258361816406</v>
      </c>
      <c r="P5674" s="18">
        <v>89.653732299804688</v>
      </c>
      <c r="Q5674" s="18">
        <v>78.887718200683594</v>
      </c>
      <c r="R5674" s="18">
        <v>82.040924072265625</v>
      </c>
      <c r="S5674" s="18">
        <v>92.837760925292969</v>
      </c>
      <c r="T5674" s="18">
        <v>97.584724426269531</v>
      </c>
      <c r="U5674" s="18">
        <v>99.768463134765625</v>
      </c>
      <c r="V5674" s="18">
        <v>144.74223327636719</v>
      </c>
      <c r="W5674" s="18">
        <v>170.7540588378906</v>
      </c>
      <c r="X5674" s="103">
        <v>1.6569182761721351</v>
      </c>
      <c r="Y5674" s="18">
        <v>7.1553697472424931</v>
      </c>
      <c r="Z5674" s="18">
        <v>39.670309874802037</v>
      </c>
      <c r="AA5674" s="18">
        <v>102.2005951952151</v>
      </c>
      <c r="AB5674" s="18">
        <v>82.735763549804688</v>
      </c>
      <c r="AC5674" s="18">
        <v>87.596878051757813</v>
      </c>
      <c r="AD5674" s="18">
        <v>80.254196166992188</v>
      </c>
      <c r="AE5674" s="18">
        <v>94.041259765625</v>
      </c>
      <c r="AF5674" s="18">
        <v>102.3633651733398</v>
      </c>
      <c r="AG5674" s="18">
        <v>95.478652954101563</v>
      </c>
      <c r="AH5674" s="18">
        <v>100.08701324462891</v>
      </c>
      <c r="AI5674" s="18">
        <v>77.62042236328125</v>
      </c>
      <c r="AJ5674" s="18">
        <v>81.806106567382813</v>
      </c>
      <c r="AK5674" s="18">
        <v>92.875274658203125</v>
      </c>
      <c r="AL5674" s="18">
        <v>116.32086181640631</v>
      </c>
      <c r="AM5674" s="18">
        <v>136.9496154785156</v>
      </c>
      <c r="AN5674" s="18">
        <v>133.6591491699219</v>
      </c>
      <c r="AO5674" s="18">
        <v>85.540107727050781</v>
      </c>
    </row>
    <row r="5675" spans="1:41" x14ac:dyDescent="0.3">
      <c r="A5675" s="4" t="s">
        <v>3837</v>
      </c>
      <c r="B5675" s="8" t="s">
        <v>12155</v>
      </c>
      <c r="C5675" s="87" t="s">
        <v>3831</v>
      </c>
      <c r="D5675" s="87" t="s">
        <v>87</v>
      </c>
      <c r="E5675" s="87" t="s">
        <v>3832</v>
      </c>
      <c r="F5675" s="110">
        <v>1.8770615279952161</v>
      </c>
      <c r="G5675" s="18">
        <v>11.298749219689819</v>
      </c>
      <c r="H5675" s="18">
        <v>16.991964584675831</v>
      </c>
      <c r="I5675" s="18">
        <v>45.751920144188368</v>
      </c>
      <c r="J5675" s="18">
        <v>81.542198181152344</v>
      </c>
      <c r="K5675" s="18">
        <v>88.427589416503906</v>
      </c>
      <c r="L5675" s="18">
        <v>69.689369201660156</v>
      </c>
      <c r="M5675" s="18">
        <v>68.001724243164063</v>
      </c>
      <c r="N5675" s="18">
        <v>67.215744018554688</v>
      </c>
      <c r="O5675" s="18">
        <v>69.365150451660156</v>
      </c>
      <c r="P5675" s="18">
        <v>58.815532684326172</v>
      </c>
      <c r="Q5675" s="18">
        <v>53.788139343261719</v>
      </c>
      <c r="R5675" s="18">
        <v>61.048290252685547</v>
      </c>
      <c r="S5675" s="18">
        <v>57.164161682128913</v>
      </c>
      <c r="T5675" s="18">
        <v>70.979934692382813</v>
      </c>
      <c r="U5675" s="18">
        <v>78.190925598144531</v>
      </c>
      <c r="V5675" s="18">
        <v>96.989448547363281</v>
      </c>
      <c r="W5675" s="18">
        <v>75.319236755371094</v>
      </c>
      <c r="X5675" s="103">
        <v>1.964204126068962</v>
      </c>
      <c r="Y5675" s="18">
        <v>8.4823777872449657</v>
      </c>
      <c r="Z5675" s="18">
        <v>47.027416776725453</v>
      </c>
      <c r="AA5675" s="18">
        <v>121.15433431811</v>
      </c>
      <c r="AB5675" s="18">
        <v>98.079627990722656</v>
      </c>
      <c r="AC5675" s="18">
        <v>63.323543548583977</v>
      </c>
      <c r="AD5675" s="18">
        <v>66.44537353515625</v>
      </c>
      <c r="AE5675" s="18">
        <v>66.748001098632813</v>
      </c>
      <c r="AF5675" s="18">
        <v>70.658187866210938</v>
      </c>
      <c r="AG5675" s="18">
        <v>70.063346862792969</v>
      </c>
      <c r="AH5675" s="18">
        <v>71.068000793457031</v>
      </c>
      <c r="AI5675" s="18">
        <v>60.575824737548828</v>
      </c>
      <c r="AJ5675" s="18">
        <v>61.492416381835938</v>
      </c>
      <c r="AK5675" s="18">
        <v>66.321098327636719</v>
      </c>
      <c r="AL5675" s="18">
        <v>74.470390319824219</v>
      </c>
      <c r="AM5675" s="18">
        <v>87.943115234375</v>
      </c>
      <c r="AN5675" s="18">
        <v>123.52740478515631</v>
      </c>
      <c r="AO5675" s="18">
        <v>93.909652709960938</v>
      </c>
    </row>
    <row r="5676" spans="1:41" x14ac:dyDescent="0.3">
      <c r="A5676" s="4" t="s">
        <v>3877</v>
      </c>
      <c r="B5676" s="8" t="s">
        <v>12156</v>
      </c>
      <c r="C5676" s="87" t="s">
        <v>3831</v>
      </c>
      <c r="D5676" s="87" t="s">
        <v>87</v>
      </c>
      <c r="E5676" s="87" t="s">
        <v>3832</v>
      </c>
      <c r="F5676" s="110">
        <v>1.8477618450755919</v>
      </c>
      <c r="G5676" s="18">
        <v>11.122383253743649</v>
      </c>
      <c r="H5676" s="18">
        <v>16.726731310706271</v>
      </c>
      <c r="I5676" s="18">
        <v>45.03776307837262</v>
      </c>
      <c r="J5676" s="18">
        <v>80.269378662109375</v>
      </c>
      <c r="K5676" s="18">
        <v>91.842964172363281</v>
      </c>
      <c r="L5676" s="18">
        <v>91.072303771972656</v>
      </c>
      <c r="M5676" s="18">
        <v>80.125404357910156</v>
      </c>
      <c r="N5676" s="18">
        <v>85.943794250488281</v>
      </c>
      <c r="O5676" s="18">
        <v>79.347541809082031</v>
      </c>
      <c r="P5676" s="18">
        <v>94.814369201660156</v>
      </c>
      <c r="Q5676" s="18">
        <v>75.672279357910156</v>
      </c>
      <c r="R5676" s="18">
        <v>90.435546875</v>
      </c>
      <c r="S5676" s="18">
        <v>95.593620300292969</v>
      </c>
      <c r="T5676" s="18">
        <v>102.6418075561523</v>
      </c>
      <c r="U5676" s="18">
        <v>125.3394012451172</v>
      </c>
      <c r="V5676" s="18">
        <v>170.85003662109381</v>
      </c>
      <c r="W5676" s="18">
        <v>78.728202819824219</v>
      </c>
      <c r="X5676" s="103">
        <v>1.745806601901718</v>
      </c>
      <c r="Y5676" s="18">
        <v>7.5392322744142461</v>
      </c>
      <c r="Z5676" s="18">
        <v>41.798494153203087</v>
      </c>
      <c r="AA5676" s="18">
        <v>107.6833277633275</v>
      </c>
      <c r="AB5676" s="18">
        <v>87.174270629882813</v>
      </c>
      <c r="AC5676" s="18">
        <v>72.310317993164063</v>
      </c>
      <c r="AD5676" s="18">
        <v>79.573814392089844</v>
      </c>
      <c r="AE5676" s="18">
        <v>79.701141357421875</v>
      </c>
      <c r="AF5676" s="18">
        <v>87.823875427246094</v>
      </c>
      <c r="AG5676" s="18">
        <v>104.15805816650391</v>
      </c>
      <c r="AH5676" s="18">
        <v>90.497634887695313</v>
      </c>
      <c r="AI5676" s="18">
        <v>82.239242553710938</v>
      </c>
      <c r="AJ5676" s="18">
        <v>73.577339172363281</v>
      </c>
      <c r="AK5676" s="18">
        <v>94.301864624023438</v>
      </c>
      <c r="AL5676" s="18">
        <v>124.9618759155273</v>
      </c>
      <c r="AM5676" s="18">
        <v>111.52492523193359</v>
      </c>
      <c r="AN5676" s="18">
        <v>152.653564453125</v>
      </c>
      <c r="AO5676" s="18">
        <v>91.195449829101563</v>
      </c>
    </row>
    <row r="5677" spans="1:41" x14ac:dyDescent="0.3">
      <c r="A5677" s="4" t="s">
        <v>3870</v>
      </c>
      <c r="B5677" s="8" t="s">
        <v>12157</v>
      </c>
      <c r="C5677" s="87" t="s">
        <v>3831</v>
      </c>
      <c r="D5677" s="87" t="s">
        <v>87</v>
      </c>
      <c r="E5677" s="87" t="s">
        <v>3832</v>
      </c>
      <c r="F5677" s="110">
        <v>1.2373347193609241</v>
      </c>
      <c r="G5677" s="18">
        <v>7.4479895764556883</v>
      </c>
      <c r="H5677" s="18">
        <v>11.200883624324231</v>
      </c>
      <c r="I5677" s="18">
        <v>30.159074930428691</v>
      </c>
      <c r="J5677" s="18">
        <v>53.751564025878913</v>
      </c>
      <c r="K5677" s="18">
        <v>66.376998901367188</v>
      </c>
      <c r="L5677" s="18">
        <v>60.322658538818359</v>
      </c>
      <c r="M5677" s="18">
        <v>69.635269165039063</v>
      </c>
      <c r="N5677" s="18">
        <v>62.442108154296882</v>
      </c>
      <c r="O5677" s="18">
        <v>73.644950866699219</v>
      </c>
      <c r="P5677" s="18">
        <v>63.636081695556641</v>
      </c>
      <c r="Q5677" s="18">
        <v>44.923458099365227</v>
      </c>
      <c r="R5677" s="18">
        <v>52.672733306884773</v>
      </c>
      <c r="S5677" s="18">
        <v>41.040786743164063</v>
      </c>
      <c r="T5677" s="18">
        <v>45.829967498779297</v>
      </c>
      <c r="U5677" s="18">
        <v>87.301826477050781</v>
      </c>
      <c r="V5677" s="18">
        <v>115.9405517578125</v>
      </c>
      <c r="W5677" s="18">
        <v>122.5029220581055</v>
      </c>
      <c r="X5677" s="103">
        <v>1.53240794214151</v>
      </c>
      <c r="Y5677" s="18">
        <v>6.6176742615001229</v>
      </c>
      <c r="Z5677" s="18">
        <v>36.689255465153629</v>
      </c>
      <c r="AA5677" s="18">
        <v>94.520656824758703</v>
      </c>
      <c r="AB5677" s="18">
        <v>76.518524169921875</v>
      </c>
      <c r="AC5677" s="18">
        <v>53.739021301269531</v>
      </c>
      <c r="AD5677" s="18">
        <v>74.261238098144531</v>
      </c>
      <c r="AE5677" s="18">
        <v>52.3822021484375</v>
      </c>
      <c r="AF5677" s="18">
        <v>68.877090454101563</v>
      </c>
      <c r="AG5677" s="18">
        <v>69.324714660644531</v>
      </c>
      <c r="AH5677" s="18">
        <v>65.902557373046875</v>
      </c>
      <c r="AI5677" s="18">
        <v>50.393039703369141</v>
      </c>
      <c r="AJ5677" s="18">
        <v>73.913215637207031</v>
      </c>
      <c r="AK5677" s="18">
        <v>59.804397583007813</v>
      </c>
      <c r="AL5677" s="18">
        <v>68.325813293457031</v>
      </c>
      <c r="AM5677" s="18">
        <v>80.470687866210938</v>
      </c>
      <c r="AN5677" s="18">
        <v>127.05674743652339</v>
      </c>
      <c r="AO5677" s="18">
        <v>64.182121276855469</v>
      </c>
    </row>
    <row r="5678" spans="1:41" x14ac:dyDescent="0.3">
      <c r="A5678" s="4" t="s">
        <v>3845</v>
      </c>
      <c r="B5678" s="8" t="s">
        <v>12158</v>
      </c>
      <c r="C5678" s="87" t="s">
        <v>3831</v>
      </c>
      <c r="D5678" s="87" t="s">
        <v>87</v>
      </c>
      <c r="E5678" s="87" t="s">
        <v>3832</v>
      </c>
      <c r="F5678" s="110">
        <v>1.7943811740709761</v>
      </c>
      <c r="G5678" s="18">
        <v>10.80106463639172</v>
      </c>
      <c r="H5678" s="18">
        <v>16.243506622709269</v>
      </c>
      <c r="I5678" s="18">
        <v>43.736650589185963</v>
      </c>
      <c r="J5678" s="18">
        <v>77.950447082519531</v>
      </c>
      <c r="K5678" s="18">
        <v>67.630165100097656</v>
      </c>
      <c r="L5678" s="18">
        <v>61.8607177734375</v>
      </c>
      <c r="M5678" s="18">
        <v>66.699798583984375</v>
      </c>
      <c r="N5678" s="18">
        <v>61.171180725097663</v>
      </c>
      <c r="O5678" s="18">
        <v>71.883232116699219</v>
      </c>
      <c r="P5678" s="18">
        <v>75.176902770996094</v>
      </c>
      <c r="Q5678" s="18">
        <v>65.730690002441406</v>
      </c>
      <c r="R5678" s="18">
        <v>52.595733642578132</v>
      </c>
      <c r="S5678" s="18">
        <v>60.769580841064453</v>
      </c>
      <c r="T5678" s="18">
        <v>72.193893432617188</v>
      </c>
      <c r="U5678" s="18">
        <v>89.286598205566406</v>
      </c>
      <c r="V5678" s="18">
        <v>164.16217041015631</v>
      </c>
      <c r="W5678" s="18">
        <v>106.9325408935547</v>
      </c>
      <c r="X5678" s="103">
        <v>1.374277009623329</v>
      </c>
      <c r="Y5678" s="18">
        <v>5.9347888670207833</v>
      </c>
      <c r="Z5678" s="18">
        <v>32.903249127967243</v>
      </c>
      <c r="AA5678" s="18">
        <v>84.766961875199499</v>
      </c>
      <c r="AB5678" s="18">
        <v>68.622489929199219</v>
      </c>
      <c r="AC5678" s="18">
        <v>88.332015991210938</v>
      </c>
      <c r="AD5678" s="18">
        <v>62.478572845458977</v>
      </c>
      <c r="AE5678" s="18">
        <v>53.720493316650391</v>
      </c>
      <c r="AF5678" s="18">
        <v>70.909141540527344</v>
      </c>
      <c r="AG5678" s="18">
        <v>69.237297058105469</v>
      </c>
      <c r="AH5678" s="18">
        <v>69.663909912109375</v>
      </c>
      <c r="AI5678" s="18">
        <v>61.561698913574219</v>
      </c>
      <c r="AJ5678" s="18">
        <v>61.954326629638672</v>
      </c>
      <c r="AK5678" s="18">
        <v>76.32696533203125</v>
      </c>
      <c r="AL5678" s="18">
        <v>79.061241149902344</v>
      </c>
      <c r="AM5678" s="18">
        <v>99.992218017578125</v>
      </c>
      <c r="AN5678" s="18">
        <v>176.45867919921881</v>
      </c>
      <c r="AO5678" s="18">
        <v>100.6779251098633</v>
      </c>
    </row>
    <row r="5679" spans="1:41" x14ac:dyDescent="0.3">
      <c r="A5679" s="4" t="s">
        <v>3879</v>
      </c>
      <c r="B5679" s="8" t="s">
        <v>12159</v>
      </c>
      <c r="C5679" s="87" t="s">
        <v>3831</v>
      </c>
      <c r="D5679" s="87" t="s">
        <v>87</v>
      </c>
      <c r="E5679" s="87" t="s">
        <v>3832</v>
      </c>
      <c r="F5679" s="110">
        <v>1.900257542051208</v>
      </c>
      <c r="G5679" s="18">
        <v>11.438374874899409</v>
      </c>
      <c r="H5679" s="18">
        <v>17.201944834905579</v>
      </c>
      <c r="I5679" s="18">
        <v>46.317305011399768</v>
      </c>
      <c r="J5679" s="18">
        <v>82.54986572265625</v>
      </c>
      <c r="K5679" s="18">
        <v>82.462013244628906</v>
      </c>
      <c r="L5679" s="18">
        <v>88.984413146972656</v>
      </c>
      <c r="M5679" s="18">
        <v>93.4222412109375</v>
      </c>
      <c r="N5679" s="18">
        <v>87.737884521484375</v>
      </c>
      <c r="O5679" s="18">
        <v>83.123756408691406</v>
      </c>
      <c r="P5679" s="18">
        <v>83.612228393554688</v>
      </c>
      <c r="Q5679" s="18">
        <v>77.931251525878906</v>
      </c>
      <c r="R5679" s="18">
        <v>80.447128295898438</v>
      </c>
      <c r="S5679" s="18">
        <v>73.856132507324219</v>
      </c>
      <c r="T5679" s="18">
        <v>87.560630798339844</v>
      </c>
      <c r="U5679" s="18">
        <v>132.2058410644531</v>
      </c>
      <c r="V5679" s="18">
        <v>146.0089416503906</v>
      </c>
      <c r="W5679" s="18">
        <v>169.7906799316406</v>
      </c>
      <c r="X5679" s="103">
        <v>1.4847068854997709</v>
      </c>
      <c r="Y5679" s="18">
        <v>6.4116781647014784</v>
      </c>
      <c r="Z5679" s="18">
        <v>35.547186042933873</v>
      </c>
      <c r="AA5679" s="18">
        <v>91.578401645167745</v>
      </c>
      <c r="AB5679" s="18">
        <v>74.136642456054688</v>
      </c>
      <c r="AC5679" s="18">
        <v>85.924835205078125</v>
      </c>
      <c r="AD5679" s="18">
        <v>87.697624206542969</v>
      </c>
      <c r="AE5679" s="18">
        <v>85.158653259277344</v>
      </c>
      <c r="AF5679" s="18">
        <v>87.83258056640625</v>
      </c>
      <c r="AG5679" s="18">
        <v>88.620613098144531</v>
      </c>
      <c r="AH5679" s="18">
        <v>91.766471862792969</v>
      </c>
      <c r="AI5679" s="18">
        <v>90.80328369140625</v>
      </c>
      <c r="AJ5679" s="18">
        <v>79.605224609375</v>
      </c>
      <c r="AK5679" s="18">
        <v>94.911354064941406</v>
      </c>
      <c r="AL5679" s="18">
        <v>107.57692718505859</v>
      </c>
      <c r="AM5679" s="18">
        <v>128.3409729003906</v>
      </c>
      <c r="AN5679" s="18">
        <v>151.32269287109381</v>
      </c>
      <c r="AO5679" s="18">
        <v>151.43772888183591</v>
      </c>
    </row>
    <row r="5680" spans="1:41" x14ac:dyDescent="0.3">
      <c r="A5680" s="4" t="s">
        <v>3843</v>
      </c>
      <c r="B5680" s="8" t="s">
        <v>12160</v>
      </c>
      <c r="C5680" s="87" t="s">
        <v>3831</v>
      </c>
      <c r="D5680" s="87" t="s">
        <v>87</v>
      </c>
      <c r="E5680" s="87" t="s">
        <v>3832</v>
      </c>
      <c r="F5680" s="110">
        <v>2.7741440178854671</v>
      </c>
      <c r="G5680" s="18">
        <v>16.69863085994189</v>
      </c>
      <c r="H5680" s="18">
        <v>25.112739354391749</v>
      </c>
      <c r="I5680" s="18">
        <v>67.617610654634461</v>
      </c>
      <c r="J5680" s="18">
        <v>120.5127258300781</v>
      </c>
      <c r="K5680" s="18">
        <v>116.6460342407227</v>
      </c>
      <c r="L5680" s="18">
        <v>111.0590744018555</v>
      </c>
      <c r="M5680" s="18">
        <v>111.2403869628906</v>
      </c>
      <c r="N5680" s="18">
        <v>111.2307662963867</v>
      </c>
      <c r="O5680" s="18">
        <v>109.88242340087891</v>
      </c>
      <c r="P5680" s="18">
        <v>107.3957214355469</v>
      </c>
      <c r="Q5680" s="18">
        <v>104.02772521972661</v>
      </c>
      <c r="R5680" s="18">
        <v>87.399925231933594</v>
      </c>
      <c r="S5680" s="18">
        <v>97.070106506347656</v>
      </c>
      <c r="T5680" s="18">
        <v>113.41917419433589</v>
      </c>
      <c r="U5680" s="18">
        <v>137.30381774902341</v>
      </c>
      <c r="V5680" s="18">
        <v>157.22785949707031</v>
      </c>
      <c r="W5680" s="18">
        <v>150.0998840332031</v>
      </c>
      <c r="X5680" s="103">
        <v>2.0289522316686561</v>
      </c>
      <c r="Y5680" s="18">
        <v>8.7619912375049438</v>
      </c>
      <c r="Z5680" s="18">
        <v>48.577630477596827</v>
      </c>
      <c r="AA5680" s="18">
        <v>125.1480707776648</v>
      </c>
      <c r="AB5680" s="18">
        <v>101.31272888183589</v>
      </c>
      <c r="AC5680" s="18">
        <v>88.834930419921875</v>
      </c>
      <c r="AD5680" s="18">
        <v>112.7878036499023</v>
      </c>
      <c r="AE5680" s="18">
        <v>105.44809722900391</v>
      </c>
      <c r="AF5680" s="18">
        <v>116.2135925292969</v>
      </c>
      <c r="AG5680" s="18">
        <v>125.7712936401367</v>
      </c>
      <c r="AH5680" s="18">
        <v>106.51220703125</v>
      </c>
      <c r="AI5680" s="18">
        <v>97.663467407226563</v>
      </c>
      <c r="AJ5680" s="18">
        <v>83.954048156738281</v>
      </c>
      <c r="AK5680" s="18">
        <v>107.0084762573242</v>
      </c>
      <c r="AL5680" s="18">
        <v>122.7408065795898</v>
      </c>
      <c r="AM5680" s="18">
        <v>130.31938171386719</v>
      </c>
      <c r="AN5680" s="18">
        <v>165.43595886230469</v>
      </c>
      <c r="AO5680" s="18">
        <v>115.0022811889648</v>
      </c>
    </row>
    <row r="5681" spans="1:41" x14ac:dyDescent="0.3">
      <c r="A5681" s="4" t="s">
        <v>3842</v>
      </c>
      <c r="B5681" s="8" t="s">
        <v>12161</v>
      </c>
      <c r="C5681" s="87" t="s">
        <v>3831</v>
      </c>
      <c r="D5681" s="87" t="s">
        <v>87</v>
      </c>
      <c r="E5681" s="87" t="s">
        <v>3832</v>
      </c>
      <c r="F5681" s="110">
        <v>2.3248838522839201</v>
      </c>
      <c r="G5681" s="18">
        <v>13.994362582199461</v>
      </c>
      <c r="H5681" s="18">
        <v>21.045843991957721</v>
      </c>
      <c r="I5681" s="18">
        <v>56.667242265527918</v>
      </c>
      <c r="J5681" s="18">
        <v>100.99623107910161</v>
      </c>
      <c r="K5681" s="18">
        <v>92.881622314453125</v>
      </c>
      <c r="L5681" s="18">
        <v>76.591232299804688</v>
      </c>
      <c r="M5681" s="18">
        <v>98.337211608886719</v>
      </c>
      <c r="N5681" s="18">
        <v>88.026390075683594</v>
      </c>
      <c r="O5681" s="18">
        <v>76.127067565917969</v>
      </c>
      <c r="P5681" s="18">
        <v>79.985031127929688</v>
      </c>
      <c r="Q5681" s="18">
        <v>78.115875244140625</v>
      </c>
      <c r="R5681" s="18">
        <v>75.041519165039063</v>
      </c>
      <c r="S5681" s="18">
        <v>76.009101867675781</v>
      </c>
      <c r="T5681" s="18">
        <v>93.207618713378906</v>
      </c>
      <c r="U5681" s="18">
        <v>135.54736328125</v>
      </c>
      <c r="V5681" s="18">
        <v>146.59196472167969</v>
      </c>
      <c r="W5681" s="18">
        <v>114.8491668701172</v>
      </c>
      <c r="X5681" s="103">
        <v>1.762306811732834</v>
      </c>
      <c r="Y5681" s="18">
        <v>7.6104881136107796</v>
      </c>
      <c r="Z5681" s="18">
        <v>42.193545886540129</v>
      </c>
      <c r="AA5681" s="18">
        <v>108.7010793868305</v>
      </c>
      <c r="AB5681" s="18">
        <v>87.998184204101563</v>
      </c>
      <c r="AC5681" s="18">
        <v>64.415756225585938</v>
      </c>
      <c r="AD5681" s="18">
        <v>75.881729125976563</v>
      </c>
      <c r="AE5681" s="18">
        <v>103.3959579467773</v>
      </c>
      <c r="AF5681" s="18">
        <v>85.113075256347656</v>
      </c>
      <c r="AG5681" s="18">
        <v>100.6277236938477</v>
      </c>
      <c r="AH5681" s="18">
        <v>93.06024169921875</v>
      </c>
      <c r="AI5681" s="18">
        <v>80.422988891601563</v>
      </c>
      <c r="AJ5681" s="18">
        <v>62.501411437988281</v>
      </c>
      <c r="AK5681" s="18">
        <v>90.9866943359375</v>
      </c>
      <c r="AL5681" s="18">
        <v>100.2795486450195</v>
      </c>
      <c r="AM5681" s="18">
        <v>132.6234436035156</v>
      </c>
      <c r="AN5681" s="18">
        <v>135.58721923828131</v>
      </c>
      <c r="AO5681" s="18">
        <v>120.5292434692383</v>
      </c>
    </row>
    <row r="5682" spans="1:41" x14ac:dyDescent="0.3">
      <c r="A5682" s="4" t="s">
        <v>3869</v>
      </c>
      <c r="B5682" s="8" t="s">
        <v>12162</v>
      </c>
      <c r="C5682" s="87" t="s">
        <v>3831</v>
      </c>
      <c r="D5682" s="87" t="s">
        <v>87</v>
      </c>
      <c r="E5682" s="87" t="s">
        <v>3832</v>
      </c>
      <c r="F5682" s="110">
        <v>2.350245848618072</v>
      </c>
      <c r="G5682" s="18">
        <v>14.147026110813959</v>
      </c>
      <c r="H5682" s="18">
        <v>21.275431641099331</v>
      </c>
      <c r="I5682" s="18">
        <v>57.285421272273993</v>
      </c>
      <c r="J5682" s="18">
        <v>102.0979919433594</v>
      </c>
      <c r="K5682" s="18">
        <v>126.3215866088867</v>
      </c>
      <c r="L5682" s="18">
        <v>105.04241943359381</v>
      </c>
      <c r="M5682" s="18">
        <v>107.3278045654297</v>
      </c>
      <c r="N5682" s="18">
        <v>106.177978515625</v>
      </c>
      <c r="O5682" s="18">
        <v>102.8366241455078</v>
      </c>
      <c r="P5682" s="18">
        <v>108.00328063964839</v>
      </c>
      <c r="Q5682" s="18">
        <v>96.538093566894531</v>
      </c>
      <c r="R5682" s="18">
        <v>82.310684204101563</v>
      </c>
      <c r="S5682" s="18">
        <v>84.574310302734375</v>
      </c>
      <c r="T5682" s="18">
        <v>112.4098358154297</v>
      </c>
      <c r="U5682" s="18">
        <v>116.298713684082</v>
      </c>
      <c r="V5682" s="18">
        <v>145.18666076660159</v>
      </c>
      <c r="W5682" s="18">
        <v>80.855934143066406</v>
      </c>
      <c r="X5682" s="103">
        <v>2.735351651190812</v>
      </c>
      <c r="Y5682" s="18">
        <v>11.812563561201969</v>
      </c>
      <c r="Z5682" s="18">
        <v>65.490404191798376</v>
      </c>
      <c r="AA5682" s="18">
        <v>168.7195867413275</v>
      </c>
      <c r="AB5682" s="18">
        <v>136.58573913574219</v>
      </c>
      <c r="AC5682" s="18">
        <v>82.242897033691406</v>
      </c>
      <c r="AD5682" s="18">
        <v>93.438858032226563</v>
      </c>
      <c r="AE5682" s="18">
        <v>98.314048767089844</v>
      </c>
      <c r="AF5682" s="18">
        <v>124.1250762939453</v>
      </c>
      <c r="AG5682" s="18">
        <v>111.421272277832</v>
      </c>
      <c r="AH5682" s="18">
        <v>104.13287353515631</v>
      </c>
      <c r="AI5682" s="18">
        <v>84.00921630859375</v>
      </c>
      <c r="AJ5682" s="18">
        <v>85.623252868652344</v>
      </c>
      <c r="AK5682" s="18">
        <v>90.42645263671875</v>
      </c>
      <c r="AL5682" s="18">
        <v>129.90171813964841</v>
      </c>
      <c r="AM5682" s="18">
        <v>123.69146728515631</v>
      </c>
      <c r="AN5682" s="18">
        <v>133.54072570800781</v>
      </c>
      <c r="AO5682" s="18">
        <v>121.9091720581055</v>
      </c>
    </row>
    <row r="5683" spans="1:41" x14ac:dyDescent="0.3">
      <c r="A5683" s="4" t="s">
        <v>3871</v>
      </c>
      <c r="B5683" s="8" t="s">
        <v>12163</v>
      </c>
      <c r="C5683" s="87" t="s">
        <v>3831</v>
      </c>
      <c r="D5683" s="87" t="s">
        <v>87</v>
      </c>
      <c r="E5683" s="87" t="s">
        <v>3832</v>
      </c>
      <c r="F5683" s="110">
        <v>1.9037083963270189</v>
      </c>
      <c r="G5683" s="18">
        <v>11.45914688288879</v>
      </c>
      <c r="H5683" s="18">
        <v>17.23318344523716</v>
      </c>
      <c r="I5683" s="18">
        <v>46.401416910184857</v>
      </c>
      <c r="J5683" s="18">
        <v>82.699775695800781</v>
      </c>
      <c r="K5683" s="18">
        <v>78.967918395996094</v>
      </c>
      <c r="L5683" s="18">
        <v>90.344161987304688</v>
      </c>
      <c r="M5683" s="18">
        <v>77.145004272460938</v>
      </c>
      <c r="N5683" s="18">
        <v>79.436676025390625</v>
      </c>
      <c r="O5683" s="18">
        <v>71.981376647949219</v>
      </c>
      <c r="P5683" s="18">
        <v>65.783485412597656</v>
      </c>
      <c r="Q5683" s="18">
        <v>50.842548370361328</v>
      </c>
      <c r="R5683" s="18">
        <v>62.74615478515625</v>
      </c>
      <c r="S5683" s="18">
        <v>73.719459533691406</v>
      </c>
      <c r="T5683" s="18">
        <v>77.803672790527344</v>
      </c>
      <c r="U5683" s="18">
        <v>91.990516662597656</v>
      </c>
      <c r="V5683" s="18">
        <v>111.0797119140625</v>
      </c>
      <c r="W5683" s="18">
        <v>121.09836578369141</v>
      </c>
      <c r="X5683" s="103">
        <v>1.4337781181694409</v>
      </c>
      <c r="Y5683" s="18">
        <v>6.1917432612965397</v>
      </c>
      <c r="Z5683" s="18">
        <v>34.327838045757218</v>
      </c>
      <c r="AA5683" s="18">
        <v>88.437057615972179</v>
      </c>
      <c r="AB5683" s="18">
        <v>71.593589782714844</v>
      </c>
      <c r="AC5683" s="18">
        <v>99.787551879882813</v>
      </c>
      <c r="AD5683" s="18">
        <v>109.68759918212891</v>
      </c>
      <c r="AE5683" s="18">
        <v>82.607040405273438</v>
      </c>
      <c r="AF5683" s="18">
        <v>90.481887817382813</v>
      </c>
      <c r="AG5683" s="18">
        <v>83.374122619628906</v>
      </c>
      <c r="AH5683" s="18">
        <v>82.198158264160156</v>
      </c>
      <c r="AI5683" s="18">
        <v>62.324592590332031</v>
      </c>
      <c r="AJ5683" s="18">
        <v>55.751502990722663</v>
      </c>
      <c r="AK5683" s="18">
        <v>55.736698150634773</v>
      </c>
      <c r="AL5683" s="18">
        <v>88.192848205566406</v>
      </c>
      <c r="AM5683" s="18">
        <v>105.9587097167969</v>
      </c>
      <c r="AN5683" s="18">
        <v>153.33245849609381</v>
      </c>
      <c r="AO5683" s="18">
        <v>158.54090881347659</v>
      </c>
    </row>
    <row r="5684" spans="1:41" x14ac:dyDescent="0.3">
      <c r="A5684" s="4" t="s">
        <v>3874</v>
      </c>
      <c r="B5684" s="8" t="s">
        <v>13287</v>
      </c>
      <c r="C5684" s="87" t="s">
        <v>3831</v>
      </c>
      <c r="D5684" s="87" t="s">
        <v>87</v>
      </c>
      <c r="E5684" s="87" t="s">
        <v>3832</v>
      </c>
      <c r="F5684" s="110">
        <v>3.210745840936081</v>
      </c>
      <c r="G5684" s="18">
        <v>19.326703746171141</v>
      </c>
      <c r="H5684" s="18">
        <v>29.065045980591929</v>
      </c>
      <c r="I5684" s="18">
        <v>78.259441753454794</v>
      </c>
      <c r="J5684" s="18">
        <v>139.47932434082031</v>
      </c>
      <c r="K5684" s="18">
        <v>144.4638671875</v>
      </c>
      <c r="L5684" s="18">
        <v>120.9314727783203</v>
      </c>
      <c r="M5684" s="18">
        <v>143.38337707519531</v>
      </c>
      <c r="N5684" s="18">
        <v>152.4412841796875</v>
      </c>
      <c r="O5684" s="18">
        <v>132.32243347167969</v>
      </c>
      <c r="P5684" s="18">
        <v>124.515625</v>
      </c>
      <c r="Q5684" s="18">
        <v>133.4239807128906</v>
      </c>
      <c r="R5684" s="18">
        <v>108.0192031860352</v>
      </c>
      <c r="S5684" s="18">
        <v>105.0227813720703</v>
      </c>
      <c r="T5684" s="18">
        <v>115.2631454467773</v>
      </c>
      <c r="U5684" s="18">
        <v>117.9450378417969</v>
      </c>
      <c r="V5684" s="18">
        <v>165.20750427246091</v>
      </c>
      <c r="W5684" s="18">
        <v>106.5138778686523</v>
      </c>
      <c r="X5684" s="103">
        <v>2.5509774826886451</v>
      </c>
      <c r="Y5684" s="18">
        <v>11.01634725624262</v>
      </c>
      <c r="Z5684" s="18">
        <v>61.076076398705659</v>
      </c>
      <c r="AA5684" s="18">
        <v>157.34717928434881</v>
      </c>
      <c r="AB5684" s="18">
        <v>127.37928771972661</v>
      </c>
      <c r="AC5684" s="18">
        <v>102.5493850708008</v>
      </c>
      <c r="AD5684" s="18">
        <v>122.9718856811523</v>
      </c>
      <c r="AE5684" s="18">
        <v>107.7836532592773</v>
      </c>
      <c r="AF5684" s="18">
        <v>137.39753723144531</v>
      </c>
      <c r="AG5684" s="18">
        <v>115.9242324829102</v>
      </c>
      <c r="AH5684" s="18">
        <v>116.83388519287109</v>
      </c>
      <c r="AI5684" s="18">
        <v>108.8217239379883</v>
      </c>
      <c r="AJ5684" s="18">
        <v>102.4756164550781</v>
      </c>
      <c r="AK5684" s="18">
        <v>93.800895690917969</v>
      </c>
      <c r="AL5684" s="18">
        <v>111.42657470703131</v>
      </c>
      <c r="AM5684" s="18">
        <v>117.88987731933589</v>
      </c>
      <c r="AN5684" s="18">
        <v>153.37373352050781</v>
      </c>
      <c r="AO5684" s="18">
        <v>134.73408508300781</v>
      </c>
    </row>
    <row r="5685" spans="1:41" x14ac:dyDescent="0.3">
      <c r="A5685" s="4" t="s">
        <v>3856</v>
      </c>
      <c r="B5685" s="8" t="s">
        <v>12164</v>
      </c>
      <c r="C5685" s="87" t="s">
        <v>3831</v>
      </c>
      <c r="D5685" s="87" t="s">
        <v>87</v>
      </c>
      <c r="E5685" s="87" t="s">
        <v>3832</v>
      </c>
      <c r="F5685" s="110">
        <v>2.9661357878219299</v>
      </c>
      <c r="G5685" s="18">
        <v>17.85430254592724</v>
      </c>
      <c r="H5685" s="18">
        <v>26.850731053999969</v>
      </c>
      <c r="I5685" s="18">
        <v>72.297261265691461</v>
      </c>
      <c r="J5685" s="18">
        <v>128.8531188964844</v>
      </c>
      <c r="K5685" s="18">
        <v>106.1618347167969</v>
      </c>
      <c r="L5685" s="18">
        <v>102.5061569213867</v>
      </c>
      <c r="M5685" s="18">
        <v>105.0310897827148</v>
      </c>
      <c r="N5685" s="18">
        <v>111.12599945068359</v>
      </c>
      <c r="O5685" s="18">
        <v>119.29127502441411</v>
      </c>
      <c r="P5685" s="18">
        <v>113.9103240966797</v>
      </c>
      <c r="Q5685" s="18">
        <v>108.7844924926758</v>
      </c>
      <c r="R5685" s="18">
        <v>95.409652709960938</v>
      </c>
      <c r="S5685" s="18">
        <v>101.7056503295898</v>
      </c>
      <c r="T5685" s="18">
        <v>141.01397705078131</v>
      </c>
      <c r="U5685" s="18">
        <v>137.97996520996091</v>
      </c>
      <c r="V5685" s="18">
        <v>174.6497802734375</v>
      </c>
      <c r="W5685" s="18">
        <v>117.4066848754883</v>
      </c>
      <c r="X5685" s="103">
        <v>3.3556508758541721</v>
      </c>
      <c r="Y5685" s="18">
        <v>14.491313847334411</v>
      </c>
      <c r="Z5685" s="18">
        <v>80.341747683732024</v>
      </c>
      <c r="AA5685" s="18">
        <v>206.98034520563931</v>
      </c>
      <c r="AB5685" s="18">
        <v>167.55946350097659</v>
      </c>
      <c r="AC5685" s="18">
        <v>115.8839797973633</v>
      </c>
      <c r="AD5685" s="18">
        <v>114.133903503418</v>
      </c>
      <c r="AE5685" s="18">
        <v>117.1136474609375</v>
      </c>
      <c r="AF5685" s="18">
        <v>110.7891082763672</v>
      </c>
      <c r="AG5685" s="18">
        <v>126.0963516235352</v>
      </c>
      <c r="AH5685" s="18">
        <v>116.110595703125</v>
      </c>
      <c r="AI5685" s="18">
        <v>125.60743713378911</v>
      </c>
      <c r="AJ5685" s="18">
        <v>90.488311767578125</v>
      </c>
      <c r="AK5685" s="18">
        <v>97.871650695800781</v>
      </c>
      <c r="AL5685" s="18">
        <v>133.3902587890625</v>
      </c>
      <c r="AM5685" s="18">
        <v>147.59953308105469</v>
      </c>
      <c r="AN5685" s="18">
        <v>168.44389343261719</v>
      </c>
      <c r="AO5685" s="18">
        <v>116.6792297363281</v>
      </c>
    </row>
    <row r="5686" spans="1:41" x14ac:dyDescent="0.3">
      <c r="A5686" s="4" t="s">
        <v>3852</v>
      </c>
      <c r="B5686" s="8" t="s">
        <v>12165</v>
      </c>
      <c r="C5686" s="87" t="s">
        <v>3831</v>
      </c>
      <c r="D5686" s="87" t="s">
        <v>87</v>
      </c>
      <c r="E5686" s="87" t="s">
        <v>3832</v>
      </c>
      <c r="F5686" s="110">
        <v>1.7699362911282579</v>
      </c>
      <c r="G5686" s="18">
        <v>10.653921563053339</v>
      </c>
      <c r="H5686" s="18">
        <v>16.02222107663404</v>
      </c>
      <c r="I5686" s="18">
        <v>43.140825510652817</v>
      </c>
      <c r="J5686" s="18">
        <v>76.888526916503906</v>
      </c>
      <c r="K5686" s="18">
        <v>99.248176574707031</v>
      </c>
      <c r="L5686" s="18">
        <v>68.66168212890625</v>
      </c>
      <c r="M5686" s="18">
        <v>70.416061401367188</v>
      </c>
      <c r="N5686" s="18">
        <v>76.410980224609375</v>
      </c>
      <c r="O5686" s="18">
        <v>67.287246704101563</v>
      </c>
      <c r="P5686" s="18">
        <v>66.474754333496094</v>
      </c>
      <c r="Q5686" s="18">
        <v>59.250347137451172</v>
      </c>
      <c r="R5686" s="18">
        <v>57.644908905029297</v>
      </c>
      <c r="S5686" s="18">
        <v>54.675724029541023</v>
      </c>
      <c r="T5686" s="18">
        <v>65.389076232910156</v>
      </c>
      <c r="U5686" s="18">
        <v>95.229469299316406</v>
      </c>
      <c r="V5686" s="18">
        <v>101.0268859863281</v>
      </c>
      <c r="W5686" s="18">
        <v>74.967437744140625</v>
      </c>
      <c r="X5686" s="103">
        <v>1.3229818493826451</v>
      </c>
      <c r="Y5686" s="18">
        <v>5.7132717028706672</v>
      </c>
      <c r="Z5686" s="18">
        <v>31.675128869358801</v>
      </c>
      <c r="AA5686" s="18">
        <v>81.603018316472486</v>
      </c>
      <c r="AB5686" s="18">
        <v>66.061141967773438</v>
      </c>
      <c r="AC5686" s="18">
        <v>69.645492553710938</v>
      </c>
      <c r="AD5686" s="18">
        <v>82.319808959960938</v>
      </c>
      <c r="AE5686" s="18">
        <v>72.041595458984375</v>
      </c>
      <c r="AF5686" s="18">
        <v>74.345458984375</v>
      </c>
      <c r="AG5686" s="18">
        <v>72.157791137695313</v>
      </c>
      <c r="AH5686" s="18">
        <v>74.537704467773438</v>
      </c>
      <c r="AI5686" s="18">
        <v>66.871315002441406</v>
      </c>
      <c r="AJ5686" s="18">
        <v>49.595790863037109</v>
      </c>
      <c r="AK5686" s="18">
        <v>57.281551361083977</v>
      </c>
      <c r="AL5686" s="18">
        <v>74.273468017578125</v>
      </c>
      <c r="AM5686" s="18">
        <v>87.010749816894531</v>
      </c>
      <c r="AN5686" s="18">
        <v>113.9729766845703</v>
      </c>
      <c r="AO5686" s="18">
        <v>115.087776184082</v>
      </c>
    </row>
    <row r="5687" spans="1:41" x14ac:dyDescent="0.3">
      <c r="A5687" s="4" t="s">
        <v>3858</v>
      </c>
      <c r="B5687" s="8" t="s">
        <v>12166</v>
      </c>
      <c r="C5687" s="87" t="s">
        <v>3831</v>
      </c>
      <c r="D5687" s="87" t="s">
        <v>87</v>
      </c>
      <c r="E5687" s="87" t="s">
        <v>3832</v>
      </c>
      <c r="F5687" s="110">
        <v>1.560388701805641</v>
      </c>
      <c r="G5687" s="18">
        <v>9.3925747046605217</v>
      </c>
      <c r="H5687" s="18">
        <v>14.125306583704759</v>
      </c>
      <c r="I5687" s="18">
        <v>38.03326540667738</v>
      </c>
      <c r="J5687" s="18">
        <v>67.785484313964844</v>
      </c>
      <c r="K5687" s="18">
        <v>63.602119445800781</v>
      </c>
      <c r="L5687" s="18">
        <v>54.642482757568359</v>
      </c>
      <c r="M5687" s="18">
        <v>61.77587890625</v>
      </c>
      <c r="N5687" s="18">
        <v>65.855201721191406</v>
      </c>
      <c r="O5687" s="18">
        <v>52.035713195800781</v>
      </c>
      <c r="P5687" s="18">
        <v>51.398464202880859</v>
      </c>
      <c r="Q5687" s="18">
        <v>47.841133117675781</v>
      </c>
      <c r="R5687" s="18">
        <v>41.082950592041023</v>
      </c>
      <c r="S5687" s="18">
        <v>51.277553558349609</v>
      </c>
      <c r="T5687" s="18">
        <v>67.458869934082031</v>
      </c>
      <c r="U5687" s="18">
        <v>85.388404846191406</v>
      </c>
      <c r="V5687" s="18">
        <v>94.124069213867188</v>
      </c>
      <c r="W5687" s="18">
        <v>84.516647338867188</v>
      </c>
      <c r="X5687" s="103">
        <v>1.022244088627857</v>
      </c>
      <c r="Y5687" s="18">
        <v>4.4145414600432282</v>
      </c>
      <c r="Z5687" s="18">
        <v>24.474797789808878</v>
      </c>
      <c r="AA5687" s="18">
        <v>63.053172745439383</v>
      </c>
      <c r="AB5687" s="18">
        <v>51.044246673583977</v>
      </c>
      <c r="AC5687" s="18">
        <v>49.567836761474609</v>
      </c>
      <c r="AD5687" s="18">
        <v>57.883979797363281</v>
      </c>
      <c r="AE5687" s="18">
        <v>57.772079467773438</v>
      </c>
      <c r="AF5687" s="18">
        <v>64.150527954101563</v>
      </c>
      <c r="AG5687" s="18">
        <v>61.176349639892578</v>
      </c>
      <c r="AH5687" s="18">
        <v>55.224594116210938</v>
      </c>
      <c r="AI5687" s="18">
        <v>52.644760131835938</v>
      </c>
      <c r="AJ5687" s="18">
        <v>34.540596008300781</v>
      </c>
      <c r="AK5687" s="18">
        <v>52.219806671142578</v>
      </c>
      <c r="AL5687" s="18">
        <v>71.307929992675781</v>
      </c>
      <c r="AM5687" s="18">
        <v>100.5627822875977</v>
      </c>
      <c r="AN5687" s="18">
        <v>104.43431091308589</v>
      </c>
      <c r="AO5687" s="18">
        <v>72.971839904785156</v>
      </c>
    </row>
    <row r="5688" spans="1:41" x14ac:dyDescent="0.3">
      <c r="A5688" s="4" t="s">
        <v>3865</v>
      </c>
      <c r="B5688" s="8" t="s">
        <v>12167</v>
      </c>
      <c r="C5688" s="87" t="s">
        <v>3831</v>
      </c>
      <c r="D5688" s="87" t="s">
        <v>87</v>
      </c>
      <c r="E5688" s="87" t="s">
        <v>3832</v>
      </c>
      <c r="F5688" s="110">
        <v>1.7052322026757889</v>
      </c>
      <c r="G5688" s="18">
        <v>10.26444297750378</v>
      </c>
      <c r="H5688" s="18">
        <v>15.43649196596267</v>
      </c>
      <c r="I5688" s="18">
        <v>41.563713496087352</v>
      </c>
      <c r="J5688" s="18">
        <v>74.077690124511719</v>
      </c>
      <c r="K5688" s="18">
        <v>77.764472961425781</v>
      </c>
      <c r="L5688" s="18">
        <v>79.732421875</v>
      </c>
      <c r="M5688" s="18">
        <v>65.512741088867188</v>
      </c>
      <c r="N5688" s="18">
        <v>68.073707580566406</v>
      </c>
      <c r="O5688" s="18">
        <v>62.2445068359375</v>
      </c>
      <c r="P5688" s="18">
        <v>51.666252136230469</v>
      </c>
      <c r="Q5688" s="18">
        <v>50.784034729003913</v>
      </c>
      <c r="R5688" s="18">
        <v>65.110763549804688</v>
      </c>
      <c r="S5688" s="18">
        <v>44.131175994873047</v>
      </c>
      <c r="T5688" s="18">
        <v>63.838119506835938</v>
      </c>
      <c r="U5688" s="18">
        <v>76.376930236816406</v>
      </c>
      <c r="V5688" s="18">
        <v>96.25225830078125</v>
      </c>
      <c r="W5688" s="18">
        <v>90.499397277832031</v>
      </c>
      <c r="X5688" s="103">
        <v>1.435453777488815</v>
      </c>
      <c r="Y5688" s="18">
        <v>6.1989795638788454</v>
      </c>
      <c r="Z5688" s="18">
        <v>34.367957057901712</v>
      </c>
      <c r="AA5688" s="18">
        <v>88.540414179930224</v>
      </c>
      <c r="AB5688" s="18">
        <v>71.677261352539063</v>
      </c>
      <c r="AC5688" s="18">
        <v>77.822723388671875</v>
      </c>
      <c r="AD5688" s="18">
        <v>59.082965850830078</v>
      </c>
      <c r="AE5688" s="18">
        <v>64.35174560546875</v>
      </c>
      <c r="AF5688" s="18">
        <v>67.312080383300781</v>
      </c>
      <c r="AG5688" s="18">
        <v>67.340095520019531</v>
      </c>
      <c r="AH5688" s="18">
        <v>70.809288024902344</v>
      </c>
      <c r="AI5688" s="18">
        <v>63.42681884765625</v>
      </c>
      <c r="AJ5688" s="18">
        <v>52.311084747314453</v>
      </c>
      <c r="AK5688" s="18">
        <v>57.103523254394531</v>
      </c>
      <c r="AL5688" s="18">
        <v>71.837516784667969</v>
      </c>
      <c r="AM5688" s="18">
        <v>93.271232604980469</v>
      </c>
      <c r="AN5688" s="18">
        <v>112.3853454589844</v>
      </c>
      <c r="AO5688" s="18">
        <v>96.654129028320313</v>
      </c>
    </row>
    <row r="5689" spans="1:41" x14ac:dyDescent="0.3">
      <c r="A5689" s="4" t="s">
        <v>3846</v>
      </c>
      <c r="B5689" s="8" t="s">
        <v>12168</v>
      </c>
      <c r="C5689" s="87" t="s">
        <v>3831</v>
      </c>
      <c r="D5689" s="87" t="s">
        <v>87</v>
      </c>
      <c r="E5689" s="87" t="s">
        <v>3832</v>
      </c>
      <c r="F5689" s="110">
        <v>2.226930803080887</v>
      </c>
      <c r="G5689" s="18">
        <v>13.40474582124487</v>
      </c>
      <c r="H5689" s="18">
        <v>20.159131053572249</v>
      </c>
      <c r="I5689" s="18">
        <v>54.279712598451198</v>
      </c>
      <c r="J5689" s="18">
        <v>96.741012573242188</v>
      </c>
      <c r="K5689" s="18">
        <v>104.1734237670898</v>
      </c>
      <c r="L5689" s="18">
        <v>102.996940612793</v>
      </c>
      <c r="M5689" s="18">
        <v>117.08323669433589</v>
      </c>
      <c r="N5689" s="18">
        <v>107.1864013671875</v>
      </c>
      <c r="O5689" s="18">
        <v>108.4981307983398</v>
      </c>
      <c r="P5689" s="18">
        <v>92.047378540039063</v>
      </c>
      <c r="Q5689" s="18">
        <v>96.312255859375</v>
      </c>
      <c r="R5689" s="18">
        <v>85.480751037597656</v>
      </c>
      <c r="S5689" s="18">
        <v>91.812774658203125</v>
      </c>
      <c r="T5689" s="18">
        <v>91.243888854980469</v>
      </c>
      <c r="U5689" s="18">
        <v>123.93503570556641</v>
      </c>
      <c r="V5689" s="18">
        <v>169.14051818847659</v>
      </c>
      <c r="W5689" s="18">
        <v>97.133049011230469</v>
      </c>
      <c r="X5689" s="103">
        <v>1.940366126613251</v>
      </c>
      <c r="Y5689" s="18">
        <v>8.3794338445091565</v>
      </c>
      <c r="Z5689" s="18">
        <v>46.456682034521911</v>
      </c>
      <c r="AA5689" s="18">
        <v>119.68397952290231</v>
      </c>
      <c r="AB5689" s="18">
        <v>96.889312744140625</v>
      </c>
      <c r="AC5689" s="18">
        <v>93.665260314941406</v>
      </c>
      <c r="AD5689" s="18">
        <v>89.324981689453125</v>
      </c>
      <c r="AE5689" s="18">
        <v>94.556663513183594</v>
      </c>
      <c r="AF5689" s="18">
        <v>113.7152786254883</v>
      </c>
      <c r="AG5689" s="18">
        <v>111.0453720092773</v>
      </c>
      <c r="AH5689" s="18">
        <v>105.5012588500977</v>
      </c>
      <c r="AI5689" s="18">
        <v>99.922615051269531</v>
      </c>
      <c r="AJ5689" s="18">
        <v>80.028564453125</v>
      </c>
      <c r="AK5689" s="18">
        <v>95.896614074707031</v>
      </c>
      <c r="AL5689" s="18">
        <v>111.8372802734375</v>
      </c>
      <c r="AM5689" s="18">
        <v>154.44529724121091</v>
      </c>
      <c r="AN5689" s="18">
        <v>138.5897216796875</v>
      </c>
      <c r="AO5689" s="18">
        <v>118.71751403808589</v>
      </c>
    </row>
    <row r="5690" spans="1:41" x14ac:dyDescent="0.3">
      <c r="A5690" s="4" t="s">
        <v>3838</v>
      </c>
      <c r="B5690" s="8" t="s">
        <v>12169</v>
      </c>
      <c r="C5690" s="87" t="s">
        <v>3831</v>
      </c>
      <c r="D5690" s="87" t="s">
        <v>87</v>
      </c>
      <c r="E5690" s="87" t="s">
        <v>3832</v>
      </c>
      <c r="F5690" s="110">
        <v>1.760487142947617</v>
      </c>
      <c r="G5690" s="18">
        <v>10.597043536392819</v>
      </c>
      <c r="H5690" s="18">
        <v>15.936683341804271</v>
      </c>
      <c r="I5690" s="18">
        <v>42.91050984622543</v>
      </c>
      <c r="J5690" s="18">
        <v>76.478042602539063</v>
      </c>
      <c r="K5690" s="18">
        <v>76.897201538085938</v>
      </c>
      <c r="L5690" s="18">
        <v>105.8241348266602</v>
      </c>
      <c r="M5690" s="18">
        <v>84.86737060546875</v>
      </c>
      <c r="N5690" s="18">
        <v>77.250007629394531</v>
      </c>
      <c r="O5690" s="18">
        <v>67.395492553710938</v>
      </c>
      <c r="P5690" s="18">
        <v>64.67437744140625</v>
      </c>
      <c r="Q5690" s="18">
        <v>57.177238464355469</v>
      </c>
      <c r="R5690" s="18">
        <v>58.202632904052727</v>
      </c>
      <c r="S5690" s="18">
        <v>65.575347900390625</v>
      </c>
      <c r="T5690" s="18">
        <v>62.168098449707031</v>
      </c>
      <c r="U5690" s="18">
        <v>90.473564147949219</v>
      </c>
      <c r="V5690" s="18">
        <v>173.3094787597656</v>
      </c>
      <c r="W5690" s="18">
        <v>63.269859313964837</v>
      </c>
      <c r="X5690" s="103">
        <v>2.1292584789152911</v>
      </c>
      <c r="Y5690" s="18">
        <v>9.1951618394166577</v>
      </c>
      <c r="Z5690" s="18">
        <v>50.9791851999247</v>
      </c>
      <c r="AA5690" s="18">
        <v>131.33507367203049</v>
      </c>
      <c r="AB5690" s="18">
        <v>106.3213729858398</v>
      </c>
      <c r="AC5690" s="18">
        <v>90.880271911621094</v>
      </c>
      <c r="AD5690" s="18">
        <v>83.584175109863281</v>
      </c>
      <c r="AE5690" s="18">
        <v>91.272026062011719</v>
      </c>
      <c r="AF5690" s="18">
        <v>73.257591247558594</v>
      </c>
      <c r="AG5690" s="18">
        <v>69.627479553222656</v>
      </c>
      <c r="AH5690" s="18">
        <v>112.0570907592773</v>
      </c>
      <c r="AI5690" s="18">
        <v>68.29229736328125</v>
      </c>
      <c r="AJ5690" s="18">
        <v>57.217342376708977</v>
      </c>
      <c r="AK5690" s="18">
        <v>65.126731872558594</v>
      </c>
      <c r="AL5690" s="18">
        <v>75.229103088378906</v>
      </c>
      <c r="AM5690" s="18">
        <v>116.87685394287109</v>
      </c>
      <c r="AN5690" s="18">
        <v>147.83027648925781</v>
      </c>
      <c r="AO5690" s="18">
        <v>82.303512573242188</v>
      </c>
    </row>
    <row r="5691" spans="1:41" x14ac:dyDescent="0.3">
      <c r="A5691" s="4" t="s">
        <v>3848</v>
      </c>
      <c r="B5691" s="8" t="s">
        <v>12170</v>
      </c>
      <c r="C5691" s="87" t="s">
        <v>3831</v>
      </c>
      <c r="D5691" s="87" t="s">
        <v>87</v>
      </c>
      <c r="E5691" s="87" t="s">
        <v>3832</v>
      </c>
      <c r="F5691" s="110">
        <v>1.9891806597846979</v>
      </c>
      <c r="G5691" s="18">
        <v>11.973637034460451</v>
      </c>
      <c r="H5691" s="18">
        <v>18.006914967610928</v>
      </c>
      <c r="I5691" s="18">
        <v>48.484737096516419</v>
      </c>
      <c r="J5691" s="18">
        <v>86.412811279296875</v>
      </c>
      <c r="K5691" s="18">
        <v>115.06032562255859</v>
      </c>
      <c r="L5691" s="18">
        <v>81.20654296875</v>
      </c>
      <c r="M5691" s="18">
        <v>67.869941711425781</v>
      </c>
      <c r="N5691" s="18">
        <v>63.452186584472663</v>
      </c>
      <c r="O5691" s="18">
        <v>80.202957153320313</v>
      </c>
      <c r="P5691" s="18">
        <v>60.330986022949219</v>
      </c>
      <c r="Q5691" s="18">
        <v>74.101043701171875</v>
      </c>
      <c r="R5691" s="18">
        <v>50.821662902832031</v>
      </c>
      <c r="S5691" s="18">
        <v>60.324020385742188</v>
      </c>
      <c r="T5691" s="18">
        <v>64.972015380859375</v>
      </c>
      <c r="U5691" s="18">
        <v>47.347370147705078</v>
      </c>
      <c r="V5691" s="18">
        <v>83.819892883300781</v>
      </c>
      <c r="W5691" s="18">
        <v>102.43878173828131</v>
      </c>
      <c r="X5691" s="103">
        <v>1.5363332967119521</v>
      </c>
      <c r="Y5691" s="18">
        <v>6.6346258298088694</v>
      </c>
      <c r="Z5691" s="18">
        <v>36.783237186773391</v>
      </c>
      <c r="AA5691" s="18">
        <v>94.762777138850623</v>
      </c>
      <c r="AB5691" s="18">
        <v>76.714530944824219</v>
      </c>
      <c r="AC5691" s="18">
        <v>75.356109619140625</v>
      </c>
      <c r="AD5691" s="18">
        <v>78.465171813964844</v>
      </c>
      <c r="AE5691" s="18">
        <v>77.336990356445313</v>
      </c>
      <c r="AF5691" s="18">
        <v>74.360977172851563</v>
      </c>
      <c r="AG5691" s="18">
        <v>74.412696838378906</v>
      </c>
      <c r="AH5691" s="18">
        <v>75.121429443359375</v>
      </c>
      <c r="AI5691" s="18">
        <v>66.047576904296875</v>
      </c>
      <c r="AJ5691" s="18">
        <v>46.146648406982422</v>
      </c>
      <c r="AK5691" s="18">
        <v>49.182979583740227</v>
      </c>
      <c r="AL5691" s="18">
        <v>73.97802734375</v>
      </c>
      <c r="AM5691" s="18">
        <v>89.816864013671875</v>
      </c>
      <c r="AN5691" s="18">
        <v>111.82421875</v>
      </c>
      <c r="AO5691" s="18">
        <v>88.91497802734375</v>
      </c>
    </row>
    <row r="5692" spans="1:41" x14ac:dyDescent="0.3">
      <c r="A5692" s="4" t="s">
        <v>3835</v>
      </c>
      <c r="B5692" s="8" t="s">
        <v>13288</v>
      </c>
      <c r="C5692" s="87" t="s">
        <v>3831</v>
      </c>
      <c r="D5692" s="87" t="s">
        <v>87</v>
      </c>
      <c r="E5692" s="87" t="s">
        <v>3832</v>
      </c>
      <c r="F5692" s="110">
        <v>2.5435198561782149</v>
      </c>
      <c r="G5692" s="18">
        <v>15.31041607408215</v>
      </c>
      <c r="H5692" s="18">
        <v>23.02503070464622</v>
      </c>
      <c r="I5692" s="18">
        <v>61.996325431757363</v>
      </c>
      <c r="J5692" s="18">
        <v>110.4940872192383</v>
      </c>
      <c r="K5692" s="18">
        <v>126.70062255859381</v>
      </c>
      <c r="L5692" s="18">
        <v>110.01808166503911</v>
      </c>
      <c r="M5692" s="18">
        <v>99.750236511230469</v>
      </c>
      <c r="N5692" s="18">
        <v>116.9380722045898</v>
      </c>
      <c r="O5692" s="18">
        <v>89.216392517089844</v>
      </c>
      <c r="P5692" s="18">
        <v>95.614181518554688</v>
      </c>
      <c r="Q5692" s="18">
        <v>78.646705627441406</v>
      </c>
      <c r="R5692" s="18">
        <v>80.229965209960938</v>
      </c>
      <c r="S5692" s="18">
        <v>89.551521301269531</v>
      </c>
      <c r="T5692" s="18">
        <v>105.8240127563477</v>
      </c>
      <c r="U5692" s="18">
        <v>97.620498657226563</v>
      </c>
      <c r="V5692" s="18">
        <v>178.763916015625</v>
      </c>
      <c r="W5692" s="18">
        <v>94.070579528808594</v>
      </c>
      <c r="X5692" s="103">
        <v>2.0296087747611469</v>
      </c>
      <c r="Y5692" s="18">
        <v>8.7648265062380677</v>
      </c>
      <c r="Z5692" s="18">
        <v>48.593349579920613</v>
      </c>
      <c r="AA5692" s="18">
        <v>125.1885670989311</v>
      </c>
      <c r="AB5692" s="18">
        <v>101.3455123901367</v>
      </c>
      <c r="AC5692" s="18">
        <v>81.333976745605469</v>
      </c>
      <c r="AD5692" s="18">
        <v>95.213058471679688</v>
      </c>
      <c r="AE5692" s="18">
        <v>85.377738952636719</v>
      </c>
      <c r="AF5692" s="18">
        <v>118.30612945556641</v>
      </c>
      <c r="AG5692" s="18">
        <v>108.101448059082</v>
      </c>
      <c r="AH5692" s="18">
        <v>99.221832275390625</v>
      </c>
      <c r="AI5692" s="18">
        <v>82.030433654785156</v>
      </c>
      <c r="AJ5692" s="18">
        <v>73.84722900390625</v>
      </c>
      <c r="AK5692" s="18">
        <v>87.815132141113281</v>
      </c>
      <c r="AL5692" s="18">
        <v>128.16163635253909</v>
      </c>
      <c r="AM5692" s="18">
        <v>122.8501510620117</v>
      </c>
      <c r="AN5692" s="18">
        <v>199.26380920410159</v>
      </c>
      <c r="AO5692" s="18">
        <v>80.983940124511719</v>
      </c>
    </row>
    <row r="5693" spans="1:41" x14ac:dyDescent="0.3">
      <c r="A5693" s="4" t="s">
        <v>3836</v>
      </c>
      <c r="B5693" s="8" t="s">
        <v>12171</v>
      </c>
      <c r="C5693" s="87" t="s">
        <v>3831</v>
      </c>
      <c r="D5693" s="87" t="s">
        <v>87</v>
      </c>
      <c r="E5693" s="87" t="s">
        <v>3832</v>
      </c>
      <c r="F5693" s="110">
        <v>1.0692010694715881</v>
      </c>
      <c r="G5693" s="18">
        <v>6.4359290141577139</v>
      </c>
      <c r="H5693" s="18">
        <v>9.6788658418473812</v>
      </c>
      <c r="I5693" s="18">
        <v>26.06094750702789</v>
      </c>
      <c r="J5693" s="18">
        <v>46.447601318359382</v>
      </c>
      <c r="K5693" s="18">
        <v>56.209552764892578</v>
      </c>
      <c r="L5693" s="18">
        <v>52.466812133789063</v>
      </c>
      <c r="M5693" s="18">
        <v>47.665206909179688</v>
      </c>
      <c r="N5693" s="18">
        <v>46.671924591064453</v>
      </c>
      <c r="O5693" s="18">
        <v>51.662349700927727</v>
      </c>
      <c r="P5693" s="18">
        <v>33.455780029296882</v>
      </c>
      <c r="Q5693" s="18">
        <v>33.840282440185547</v>
      </c>
      <c r="R5693" s="18">
        <v>39.220123291015632</v>
      </c>
      <c r="S5693" s="18">
        <v>39.324028015136719</v>
      </c>
      <c r="T5693" s="18">
        <v>47.524837493896477</v>
      </c>
      <c r="U5693" s="18">
        <v>62.873054504394531</v>
      </c>
      <c r="V5693" s="18">
        <v>77.258316040039063</v>
      </c>
      <c r="W5693" s="18">
        <v>75.812850952148438</v>
      </c>
      <c r="X5693" s="103">
        <v>1.401715682692642</v>
      </c>
      <c r="Y5693" s="18">
        <v>6.0532822495901497</v>
      </c>
      <c r="Z5693" s="18">
        <v>33.560192007327423</v>
      </c>
      <c r="AA5693" s="18">
        <v>86.459410295485611</v>
      </c>
      <c r="AB5693" s="18">
        <v>69.992599487304688</v>
      </c>
      <c r="AC5693" s="18">
        <v>44.462722778320313</v>
      </c>
      <c r="AD5693" s="18">
        <v>50.869598388671882</v>
      </c>
      <c r="AE5693" s="18">
        <v>51.039234161376953</v>
      </c>
      <c r="AF5693" s="18">
        <v>56.360736846923828</v>
      </c>
      <c r="AG5693" s="18">
        <v>54.705326080322273</v>
      </c>
      <c r="AH5693" s="18">
        <v>50.260829925537109</v>
      </c>
      <c r="AI5693" s="18">
        <v>42.169120788574219</v>
      </c>
      <c r="AJ5693" s="18">
        <v>31.132589340209961</v>
      </c>
      <c r="AK5693" s="18">
        <v>49.380908966064453</v>
      </c>
      <c r="AL5693" s="18">
        <v>53.733631134033203</v>
      </c>
      <c r="AM5693" s="18">
        <v>81.590599060058594</v>
      </c>
      <c r="AN5693" s="18">
        <v>102.0780487060547</v>
      </c>
      <c r="AO5693" s="18">
        <v>67.567344665527344</v>
      </c>
    </row>
    <row r="5694" spans="1:41" x14ac:dyDescent="0.3">
      <c r="A5694" s="4" t="s">
        <v>3851</v>
      </c>
      <c r="B5694" s="8" t="s">
        <v>12172</v>
      </c>
      <c r="C5694" s="87" t="s">
        <v>3831</v>
      </c>
      <c r="D5694" s="87" t="s">
        <v>87</v>
      </c>
      <c r="E5694" s="87" t="s">
        <v>3832</v>
      </c>
      <c r="F5694" s="110">
        <v>1.683223764405487</v>
      </c>
      <c r="G5694" s="18">
        <v>10.131965793871579</v>
      </c>
      <c r="H5694" s="18">
        <v>15.237262160186191</v>
      </c>
      <c r="I5694" s="18">
        <v>41.027274868358091</v>
      </c>
      <c r="J5694" s="18">
        <v>73.121612548828125</v>
      </c>
      <c r="K5694" s="18">
        <v>100.07623291015631</v>
      </c>
      <c r="L5694" s="18">
        <v>87.566749572753906</v>
      </c>
      <c r="M5694" s="18">
        <v>80.105339050292969</v>
      </c>
      <c r="N5694" s="18">
        <v>82.761390686035156</v>
      </c>
      <c r="O5694" s="18">
        <v>80.800094604492188</v>
      </c>
      <c r="P5694" s="18">
        <v>86.086235046386719</v>
      </c>
      <c r="Q5694" s="18">
        <v>82.923675537109375</v>
      </c>
      <c r="R5694" s="18">
        <v>52.36773681640625</v>
      </c>
      <c r="S5694" s="18">
        <v>59.378925323486328</v>
      </c>
      <c r="T5694" s="18">
        <v>61.665180206298828</v>
      </c>
      <c r="U5694" s="18">
        <v>125.7194137573242</v>
      </c>
      <c r="V5694" s="18">
        <v>97.871482849121094</v>
      </c>
      <c r="W5694" s="18">
        <v>79.093757629394531</v>
      </c>
      <c r="X5694" s="103">
        <v>1.589256292676956</v>
      </c>
      <c r="Y5694" s="18">
        <v>6.8631727712647104</v>
      </c>
      <c r="Z5694" s="18">
        <v>38.050331454261872</v>
      </c>
      <c r="AA5694" s="18">
        <v>98.027127448048049</v>
      </c>
      <c r="AB5694" s="18">
        <v>79.357162475585938</v>
      </c>
      <c r="AC5694" s="18">
        <v>91.779647827148438</v>
      </c>
      <c r="AD5694" s="18">
        <v>67.652191162109375</v>
      </c>
      <c r="AE5694" s="18">
        <v>67.001426696777344</v>
      </c>
      <c r="AF5694" s="18">
        <v>78.819160461425781</v>
      </c>
      <c r="AG5694" s="18">
        <v>91.494956970214844</v>
      </c>
      <c r="AH5694" s="18">
        <v>79.484580993652344</v>
      </c>
      <c r="AI5694" s="18">
        <v>74.302330017089844</v>
      </c>
      <c r="AJ5694" s="18">
        <v>54.709648132324219</v>
      </c>
      <c r="AK5694" s="18">
        <v>62.965099334716797</v>
      </c>
      <c r="AL5694" s="18">
        <v>70.253204345703125</v>
      </c>
      <c r="AM5694" s="18">
        <v>115.70688629150391</v>
      </c>
      <c r="AN5694" s="18">
        <v>112.17344665527339</v>
      </c>
      <c r="AO5694" s="18">
        <v>52.280216217041023</v>
      </c>
    </row>
    <row r="5695" spans="1:41" x14ac:dyDescent="0.3">
      <c r="A5695" s="4" t="s">
        <v>3859</v>
      </c>
      <c r="B5695" s="8" t="s">
        <v>12173</v>
      </c>
      <c r="C5695" s="87" t="s">
        <v>3831</v>
      </c>
      <c r="D5695" s="87" t="s">
        <v>87</v>
      </c>
      <c r="E5695" s="87" t="s">
        <v>3832</v>
      </c>
      <c r="F5695" s="110">
        <v>3.3215395313687739</v>
      </c>
      <c r="G5695" s="18">
        <v>19.99361322391211</v>
      </c>
      <c r="H5695" s="18">
        <v>30.067997900899289</v>
      </c>
      <c r="I5695" s="18">
        <v>80.959952099842042</v>
      </c>
      <c r="J5695" s="18">
        <v>144.2923583984375</v>
      </c>
      <c r="K5695" s="18">
        <v>112.30568695068359</v>
      </c>
      <c r="L5695" s="18">
        <v>131.43125915527341</v>
      </c>
      <c r="M5695" s="18">
        <v>123.18626403808589</v>
      </c>
      <c r="N5695" s="18">
        <v>122.1498718261719</v>
      </c>
      <c r="O5695" s="18">
        <v>129.54212951660159</v>
      </c>
      <c r="P5695" s="18">
        <v>112.7307434082031</v>
      </c>
      <c r="Q5695" s="18">
        <v>125.6035842895508</v>
      </c>
      <c r="R5695" s="18">
        <v>99.399589538574219</v>
      </c>
      <c r="S5695" s="18">
        <v>93.150718688964844</v>
      </c>
      <c r="T5695" s="18">
        <v>103.5337600708008</v>
      </c>
      <c r="U5695" s="18">
        <v>137.72959899902341</v>
      </c>
      <c r="V5695" s="18">
        <v>144.43760681152341</v>
      </c>
      <c r="W5695" s="18">
        <v>132.1842346191406</v>
      </c>
      <c r="X5695" s="103">
        <v>1.9371999907131809</v>
      </c>
      <c r="Y5695" s="18">
        <v>8.3657609474442758</v>
      </c>
      <c r="Z5695" s="18">
        <v>46.380877696994958</v>
      </c>
      <c r="AA5695" s="18">
        <v>119.4886886759671</v>
      </c>
      <c r="AB5695" s="18">
        <v>96.731216430664063</v>
      </c>
      <c r="AC5695" s="18">
        <v>76.135353088378906</v>
      </c>
      <c r="AD5695" s="18">
        <v>97.875152587890625</v>
      </c>
      <c r="AE5695" s="18">
        <v>104.13958740234381</v>
      </c>
      <c r="AF5695" s="18">
        <v>110.9792404174805</v>
      </c>
      <c r="AG5695" s="18">
        <v>118.0868835449219</v>
      </c>
      <c r="AH5695" s="18">
        <v>108.95758056640631</v>
      </c>
      <c r="AI5695" s="18">
        <v>131.14385986328131</v>
      </c>
      <c r="AJ5695" s="18">
        <v>92.157669067382813</v>
      </c>
      <c r="AK5695" s="18">
        <v>121.57435607910161</v>
      </c>
      <c r="AL5695" s="18">
        <v>165.40129089355469</v>
      </c>
      <c r="AM5695" s="18">
        <v>119.5883331298828</v>
      </c>
      <c r="AN5695" s="18">
        <v>178.63508605957031</v>
      </c>
      <c r="AO5695" s="18">
        <v>169.74357604980469</v>
      </c>
    </row>
    <row r="5696" spans="1:41" x14ac:dyDescent="0.3">
      <c r="A5696" s="4" t="s">
        <v>3880</v>
      </c>
      <c r="B5696" s="8" t="s">
        <v>12174</v>
      </c>
      <c r="C5696" s="87" t="s">
        <v>3831</v>
      </c>
      <c r="D5696" s="87" t="s">
        <v>87</v>
      </c>
      <c r="E5696" s="87" t="s">
        <v>3832</v>
      </c>
      <c r="F5696" s="110">
        <v>2.8078316897145079</v>
      </c>
      <c r="G5696" s="18">
        <v>16.90140980464599</v>
      </c>
      <c r="H5696" s="18">
        <v>25.417694582615201</v>
      </c>
      <c r="I5696" s="18">
        <v>68.438721549710991</v>
      </c>
      <c r="J5696" s="18">
        <v>121.9761657714844</v>
      </c>
      <c r="K5696" s="18">
        <v>100.3441619873047</v>
      </c>
      <c r="L5696" s="18">
        <v>101.27931976318359</v>
      </c>
      <c r="M5696" s="18">
        <v>100.2305603027344</v>
      </c>
      <c r="N5696" s="18">
        <v>130.89152526855469</v>
      </c>
      <c r="O5696" s="18">
        <v>97.475105285644531</v>
      </c>
      <c r="P5696" s="18">
        <v>82.469863891601563</v>
      </c>
      <c r="Q5696" s="18">
        <v>78.31500244140625</v>
      </c>
      <c r="R5696" s="18">
        <v>81.692802429199219</v>
      </c>
      <c r="S5696" s="18">
        <v>66.620811462402344</v>
      </c>
      <c r="T5696" s="18">
        <v>118.42132568359381</v>
      </c>
      <c r="U5696" s="18">
        <v>111.7609786987305</v>
      </c>
      <c r="V5696" s="18">
        <v>271.9468994140625</v>
      </c>
      <c r="W5696" s="18">
        <v>215.1463317871094</v>
      </c>
      <c r="X5696" s="103">
        <v>2.3155200751162108</v>
      </c>
      <c r="Y5696" s="18">
        <v>9.9995289646367187</v>
      </c>
      <c r="Z5696" s="18">
        <v>55.438702211310549</v>
      </c>
      <c r="AA5696" s="18">
        <v>142.8238998063662</v>
      </c>
      <c r="AB5696" s="18">
        <v>115.6220703125</v>
      </c>
      <c r="AC5696" s="18">
        <v>87.167411804199219</v>
      </c>
      <c r="AD5696" s="18">
        <v>91.143997192382813</v>
      </c>
      <c r="AE5696" s="18">
        <v>98.838302612304688</v>
      </c>
      <c r="AF5696" s="18">
        <v>110.9680480957031</v>
      </c>
      <c r="AG5696" s="18">
        <v>105.53501892089839</v>
      </c>
      <c r="AH5696" s="18">
        <v>99.9993896484375</v>
      </c>
      <c r="AI5696" s="18">
        <v>109.7522735595703</v>
      </c>
      <c r="AJ5696" s="18">
        <v>70.002922058105469</v>
      </c>
      <c r="AK5696" s="18">
        <v>100.0540313720703</v>
      </c>
      <c r="AL5696" s="18">
        <v>137.6249084472656</v>
      </c>
      <c r="AM5696" s="18">
        <v>199.15168762207031</v>
      </c>
      <c r="AN5696" s="18">
        <v>394.56332397460938</v>
      </c>
      <c r="AO5696" s="18">
        <v>345.47866821289063</v>
      </c>
    </row>
    <row r="5697" spans="1:41" x14ac:dyDescent="0.3">
      <c r="A5697" s="4" t="s">
        <v>3861</v>
      </c>
      <c r="B5697" s="8" t="s">
        <v>12175</v>
      </c>
      <c r="C5697" s="87" t="s">
        <v>3831</v>
      </c>
      <c r="D5697" s="87" t="s">
        <v>87</v>
      </c>
      <c r="E5697" s="87" t="s">
        <v>3832</v>
      </c>
      <c r="F5697" s="110">
        <v>1.5587079712127609</v>
      </c>
      <c r="G5697" s="18">
        <v>9.3824577462169181</v>
      </c>
      <c r="H5697" s="18">
        <v>14.110091890800639</v>
      </c>
      <c r="I5697" s="18">
        <v>37.992298900932902</v>
      </c>
      <c r="J5697" s="18">
        <v>67.712471008300781</v>
      </c>
      <c r="K5697" s="18">
        <v>69.810165405273438</v>
      </c>
      <c r="L5697" s="18">
        <v>67.755523681640625</v>
      </c>
      <c r="M5697" s="18">
        <v>65.550689697265625</v>
      </c>
      <c r="N5697" s="18">
        <v>65.190139770507813</v>
      </c>
      <c r="O5697" s="18">
        <v>62.858081817626953</v>
      </c>
      <c r="P5697" s="18">
        <v>44.523231506347663</v>
      </c>
      <c r="Q5697" s="18">
        <v>41.570568084716797</v>
      </c>
      <c r="R5697" s="18">
        <v>52.756149291992188</v>
      </c>
      <c r="S5697" s="18">
        <v>52.880832672119141</v>
      </c>
      <c r="T5697" s="18">
        <v>63.176998138427727</v>
      </c>
      <c r="U5697" s="18">
        <v>94.304496765136719</v>
      </c>
      <c r="V5697" s="18">
        <v>124.01988220214839</v>
      </c>
      <c r="W5697" s="18">
        <v>123.0016632080078</v>
      </c>
      <c r="X5697" s="103">
        <v>1.3522346104522249</v>
      </c>
      <c r="Y5697" s="18">
        <v>5.8395991896216426</v>
      </c>
      <c r="Z5697" s="18">
        <v>32.375505051462802</v>
      </c>
      <c r="AA5697" s="18">
        <v>83.40736173847958</v>
      </c>
      <c r="AB5697" s="18">
        <v>67.521835327148438</v>
      </c>
      <c r="AC5697" s="18">
        <v>73.912559509277344</v>
      </c>
      <c r="AD5697" s="18">
        <v>54.989753723144531</v>
      </c>
      <c r="AE5697" s="18">
        <v>71.852302551269531</v>
      </c>
      <c r="AF5697" s="18">
        <v>69.535385131835938</v>
      </c>
      <c r="AG5697" s="18">
        <v>54.345939636230469</v>
      </c>
      <c r="AH5697" s="18">
        <v>72.667961120605469</v>
      </c>
      <c r="AI5697" s="18">
        <v>68.762710571289063</v>
      </c>
      <c r="AJ5697" s="18">
        <v>43.749481201171882</v>
      </c>
      <c r="AK5697" s="18">
        <v>61.207515716552727</v>
      </c>
      <c r="AL5697" s="18">
        <v>77.297866821289063</v>
      </c>
      <c r="AM5697" s="18">
        <v>100.729118347168</v>
      </c>
      <c r="AN5697" s="18">
        <v>151.00520324707031</v>
      </c>
      <c r="AO5697" s="18">
        <v>182.35762023925781</v>
      </c>
    </row>
    <row r="5698" spans="1:41" x14ac:dyDescent="0.3">
      <c r="A5698" s="4" t="s">
        <v>3855</v>
      </c>
      <c r="B5698" s="8" t="s">
        <v>12176</v>
      </c>
      <c r="C5698" s="87" t="s">
        <v>3831</v>
      </c>
      <c r="D5698" s="87" t="s">
        <v>87</v>
      </c>
      <c r="E5698" s="87" t="s">
        <v>3832</v>
      </c>
      <c r="F5698" s="110">
        <v>2.6908821698135759</v>
      </c>
      <c r="G5698" s="18">
        <v>16.19744604159607</v>
      </c>
      <c r="H5698" s="18">
        <v>24.359017458443411</v>
      </c>
      <c r="I5698" s="18">
        <v>65.588167630403206</v>
      </c>
      <c r="J5698" s="18">
        <v>116.8957138061523</v>
      </c>
      <c r="K5698" s="18">
        <v>166.02296447753909</v>
      </c>
      <c r="L5698" s="18">
        <v>165.07444763183591</v>
      </c>
      <c r="M5698" s="18">
        <v>131.95555114746091</v>
      </c>
      <c r="N5698" s="18">
        <v>122.39918518066411</v>
      </c>
      <c r="O5698" s="18">
        <v>167.7172546386719</v>
      </c>
      <c r="P5698" s="18">
        <v>118.72971343994141</v>
      </c>
      <c r="Q5698" s="18">
        <v>102.9719924926758</v>
      </c>
      <c r="R5698" s="18">
        <v>125.8915939331055</v>
      </c>
      <c r="S5698" s="18">
        <v>138.67137145996091</v>
      </c>
      <c r="T5698" s="18">
        <v>98.111526489257813</v>
      </c>
      <c r="U5698" s="18">
        <v>169.41387939453131</v>
      </c>
      <c r="V5698" s="18">
        <v>121.7013397216797</v>
      </c>
      <c r="W5698" s="18">
        <v>160.3568420410156</v>
      </c>
      <c r="X5698" s="103">
        <v>2.097565339378578</v>
      </c>
      <c r="Y5698" s="18">
        <v>9.0582956251335762</v>
      </c>
      <c r="Z5698" s="18">
        <v>50.220380927917191</v>
      </c>
      <c r="AA5698" s="18">
        <v>129.38020494323601</v>
      </c>
      <c r="AB5698" s="18">
        <v>104.7388229370117</v>
      </c>
      <c r="AC5698" s="18">
        <v>210.6752624511719</v>
      </c>
      <c r="AD5698" s="18">
        <v>134.15129089355469</v>
      </c>
      <c r="AE5698" s="18">
        <v>123.7716064453125</v>
      </c>
      <c r="AF5698" s="18">
        <v>128.34619140625</v>
      </c>
      <c r="AG5698" s="18">
        <v>117.16294097900391</v>
      </c>
      <c r="AH5698" s="18">
        <v>123.9680099487305</v>
      </c>
      <c r="AI5698" s="18">
        <v>100.5257034301758</v>
      </c>
      <c r="AJ5698" s="18">
        <v>92.068931579589844</v>
      </c>
      <c r="AK5698" s="18">
        <v>118.2913284301758</v>
      </c>
      <c r="AL5698" s="18">
        <v>139.05928039550781</v>
      </c>
      <c r="AM5698" s="18">
        <v>211.31854248046881</v>
      </c>
      <c r="AN5698" s="18">
        <v>191.55024719238281</v>
      </c>
      <c r="AO5698" s="18">
        <v>220.39752197265631</v>
      </c>
    </row>
    <row r="5699" spans="1:41" x14ac:dyDescent="0.3">
      <c r="A5699" s="4" t="s">
        <v>3847</v>
      </c>
      <c r="B5699" s="8" t="s">
        <v>12177</v>
      </c>
      <c r="C5699" s="87" t="s">
        <v>3831</v>
      </c>
      <c r="D5699" s="87" t="s">
        <v>87</v>
      </c>
      <c r="E5699" s="87" t="s">
        <v>3832</v>
      </c>
      <c r="F5699" s="110">
        <v>1.146353979931908</v>
      </c>
      <c r="G5699" s="18">
        <v>6.9003418071636959</v>
      </c>
      <c r="H5699" s="18">
        <v>10.377287019093821</v>
      </c>
      <c r="I5699" s="18">
        <v>27.941489911006698</v>
      </c>
      <c r="J5699" s="18">
        <v>49.799232482910163</v>
      </c>
      <c r="K5699" s="18">
        <v>81.501808166503906</v>
      </c>
      <c r="L5699" s="18">
        <v>60.592334747314453</v>
      </c>
      <c r="M5699" s="18">
        <v>46.242488861083977</v>
      </c>
      <c r="N5699" s="18">
        <v>54.432136535644531</v>
      </c>
      <c r="O5699" s="18">
        <v>50.945362091064453</v>
      </c>
      <c r="P5699" s="18">
        <v>38.908546447753913</v>
      </c>
      <c r="Q5699" s="18">
        <v>45.097801208496087</v>
      </c>
      <c r="R5699" s="18">
        <v>47.447826385498047</v>
      </c>
      <c r="S5699" s="18">
        <v>38.402492523193359</v>
      </c>
      <c r="T5699" s="18">
        <v>56.575023651123047</v>
      </c>
      <c r="U5699" s="18">
        <v>47.721305847167969</v>
      </c>
      <c r="V5699" s="18">
        <v>90.1260986328125</v>
      </c>
      <c r="W5699" s="18">
        <v>56.3682861328125</v>
      </c>
      <c r="X5699" s="103">
        <v>0.91022251210770422</v>
      </c>
      <c r="Y5699" s="18">
        <v>3.9307784337082832</v>
      </c>
      <c r="Z5699" s="18">
        <v>21.79275202018599</v>
      </c>
      <c r="AA5699" s="18">
        <v>56.143555077683878</v>
      </c>
      <c r="AB5699" s="18">
        <v>45.450614929199219</v>
      </c>
      <c r="AC5699" s="18">
        <v>43.216926574707031</v>
      </c>
      <c r="AD5699" s="18">
        <v>54.325954437255859</v>
      </c>
      <c r="AE5699" s="18">
        <v>39.539138793945313</v>
      </c>
      <c r="AF5699" s="18">
        <v>107.7657089233398</v>
      </c>
      <c r="AG5699" s="18">
        <v>46.382457733154297</v>
      </c>
      <c r="AH5699" s="18">
        <v>59.298923492431641</v>
      </c>
      <c r="AI5699" s="18">
        <v>39.670276641845703</v>
      </c>
      <c r="AJ5699" s="18">
        <v>36.736415863037109</v>
      </c>
      <c r="AK5699" s="18">
        <v>48.301265716552727</v>
      </c>
      <c r="AL5699" s="18">
        <v>61.860710144042969</v>
      </c>
      <c r="AM5699" s="18">
        <v>63.539928436279297</v>
      </c>
      <c r="AN5699" s="18">
        <v>105.35276031494141</v>
      </c>
      <c r="AO5699" s="18">
        <v>63.758739471435547</v>
      </c>
    </row>
    <row r="5700" spans="1:41" x14ac:dyDescent="0.3">
      <c r="A5700" s="4" t="s">
        <v>3876</v>
      </c>
      <c r="B5700" s="8" t="s">
        <v>12178</v>
      </c>
      <c r="C5700" s="87" t="s">
        <v>3831</v>
      </c>
      <c r="D5700" s="87" t="s">
        <v>87</v>
      </c>
      <c r="E5700" s="87" t="s">
        <v>3832</v>
      </c>
      <c r="F5700" s="110">
        <v>1.5370611446760789</v>
      </c>
      <c r="G5700" s="18">
        <v>9.2521572415225819</v>
      </c>
      <c r="H5700" s="18">
        <v>13.91413554925504</v>
      </c>
      <c r="I5700" s="18">
        <v>37.464674278985029</v>
      </c>
      <c r="J5700" s="18">
        <v>66.772102355957031</v>
      </c>
      <c r="K5700" s="18">
        <v>77.614105224609375</v>
      </c>
      <c r="L5700" s="18">
        <v>116.0094451904297</v>
      </c>
      <c r="M5700" s="18">
        <v>82.590873718261719</v>
      </c>
      <c r="N5700" s="18">
        <v>95.324638366699219</v>
      </c>
      <c r="O5700" s="18">
        <v>79.733871459960938</v>
      </c>
      <c r="P5700" s="18">
        <v>92.217071533203125</v>
      </c>
      <c r="Q5700" s="18">
        <v>66.062042236328125</v>
      </c>
      <c r="R5700" s="18">
        <v>48.906154632568359</v>
      </c>
      <c r="S5700" s="18">
        <v>58.048374176025391</v>
      </c>
      <c r="T5700" s="18">
        <v>62.244525909423828</v>
      </c>
      <c r="U5700" s="18">
        <v>92.383682250976563</v>
      </c>
      <c r="V5700" s="18">
        <v>138.15557861328131</v>
      </c>
      <c r="W5700" s="18">
        <v>83.113922119140625</v>
      </c>
      <c r="X5700" s="103">
        <v>2.0411215795131148</v>
      </c>
      <c r="Y5700" s="18">
        <v>8.8145443324053652</v>
      </c>
      <c r="Z5700" s="18">
        <v>48.86899173958934</v>
      </c>
      <c r="AA5700" s="18">
        <v>125.8986899305385</v>
      </c>
      <c r="AB5700" s="18">
        <v>101.92038726806641</v>
      </c>
      <c r="AC5700" s="18">
        <v>78.259422302246094</v>
      </c>
      <c r="AD5700" s="18">
        <v>69.622764587402344</v>
      </c>
      <c r="AE5700" s="18">
        <v>57.715599060058587</v>
      </c>
      <c r="AF5700" s="18">
        <v>60.229095458984382</v>
      </c>
      <c r="AG5700" s="18">
        <v>90.457901000976563</v>
      </c>
      <c r="AH5700" s="18">
        <v>69.475151062011719</v>
      </c>
      <c r="AI5700" s="18">
        <v>69.292800903320313</v>
      </c>
      <c r="AJ5700" s="18">
        <v>54.901626586914063</v>
      </c>
      <c r="AK5700" s="18">
        <v>63.212776184082031</v>
      </c>
      <c r="AL5700" s="18">
        <v>74.427337646484375</v>
      </c>
      <c r="AM5700" s="18">
        <v>100.9611740112305</v>
      </c>
      <c r="AN5700" s="18">
        <v>122.1414413452148</v>
      </c>
      <c r="AO5700" s="18">
        <v>57.719863891601563</v>
      </c>
    </row>
    <row r="5701" spans="1:41" x14ac:dyDescent="0.3">
      <c r="A5701" s="4" t="s">
        <v>3857</v>
      </c>
      <c r="B5701" s="8" t="s">
        <v>12179</v>
      </c>
      <c r="C5701" s="87" t="s">
        <v>3831</v>
      </c>
      <c r="D5701" s="87" t="s">
        <v>87</v>
      </c>
      <c r="E5701" s="87" t="s">
        <v>3832</v>
      </c>
      <c r="F5701" s="110">
        <v>2.326815550903679</v>
      </c>
      <c r="G5701" s="18">
        <v>14.005990212912231</v>
      </c>
      <c r="H5701" s="18">
        <v>21.06333055488901</v>
      </c>
      <c r="I5701" s="18">
        <v>56.714325922443649</v>
      </c>
      <c r="J5701" s="18">
        <v>101.0801467895508</v>
      </c>
      <c r="K5701" s="18">
        <v>109.0675506591797</v>
      </c>
      <c r="L5701" s="18">
        <v>107.88182067871089</v>
      </c>
      <c r="M5701" s="18">
        <v>105.9019241333008</v>
      </c>
      <c r="N5701" s="18">
        <v>104.1193084716797</v>
      </c>
      <c r="O5701" s="18">
        <v>95.632392883300781</v>
      </c>
      <c r="P5701" s="18">
        <v>97.081787109375</v>
      </c>
      <c r="Q5701" s="18">
        <v>98.383247375488281</v>
      </c>
      <c r="R5701" s="18">
        <v>85.708580017089844</v>
      </c>
      <c r="S5701" s="18">
        <v>98.575828552246094</v>
      </c>
      <c r="T5701" s="18">
        <v>109.2456588745117</v>
      </c>
      <c r="U5701" s="18">
        <v>117.9306335449219</v>
      </c>
      <c r="V5701" s="18">
        <v>120.61988830566411</v>
      </c>
      <c r="W5701" s="18">
        <v>124.09912109375</v>
      </c>
      <c r="X5701" s="103">
        <v>2.116274296462441</v>
      </c>
      <c r="Y5701" s="18">
        <v>9.1390898969123846</v>
      </c>
      <c r="Z5701" s="18">
        <v>50.668314984547813</v>
      </c>
      <c r="AA5701" s="18">
        <v>130.5341945979761</v>
      </c>
      <c r="AB5701" s="18">
        <v>105.6730270385742</v>
      </c>
      <c r="AC5701" s="18">
        <v>77.97967529296875</v>
      </c>
      <c r="AD5701" s="18">
        <v>94.91778564453125</v>
      </c>
      <c r="AE5701" s="18">
        <v>79.781280517578125</v>
      </c>
      <c r="AF5701" s="18">
        <v>122.8835525512695</v>
      </c>
      <c r="AG5701" s="18">
        <v>96.695182800292969</v>
      </c>
      <c r="AH5701" s="18">
        <v>104.302978515625</v>
      </c>
      <c r="AI5701" s="18">
        <v>102.49549865722661</v>
      </c>
      <c r="AJ5701" s="18">
        <v>73.736907958984375</v>
      </c>
      <c r="AK5701" s="18">
        <v>92.325141906738281</v>
      </c>
      <c r="AL5701" s="18">
        <v>105.3188400268555</v>
      </c>
      <c r="AM5701" s="18">
        <v>106.1673583984375</v>
      </c>
      <c r="AN5701" s="18">
        <v>126.22222900390631</v>
      </c>
      <c r="AO5701" s="18">
        <v>91.817123413085938</v>
      </c>
    </row>
    <row r="5702" spans="1:41" x14ac:dyDescent="0.3">
      <c r="A5702" s="4" t="s">
        <v>3860</v>
      </c>
      <c r="B5702" s="8" t="s">
        <v>12180</v>
      </c>
      <c r="C5702" s="87" t="s">
        <v>3831</v>
      </c>
      <c r="D5702" s="87" t="s">
        <v>87</v>
      </c>
      <c r="E5702" s="87" t="s">
        <v>3832</v>
      </c>
      <c r="F5702" s="110">
        <v>2.0301990918726118</v>
      </c>
      <c r="G5702" s="18">
        <v>12.22054262100305</v>
      </c>
      <c r="H5702" s="18">
        <v>18.378231376243079</v>
      </c>
      <c r="I5702" s="18">
        <v>49.484529592040197</v>
      </c>
      <c r="J5702" s="18">
        <v>88.194709777832031</v>
      </c>
      <c r="K5702" s="18">
        <v>77.476974487304688</v>
      </c>
      <c r="L5702" s="18">
        <v>76.6640625</v>
      </c>
      <c r="M5702" s="18">
        <v>96.792533874511719</v>
      </c>
      <c r="N5702" s="18">
        <v>86.289619445800781</v>
      </c>
      <c r="O5702" s="18">
        <v>85.715751647949219</v>
      </c>
      <c r="P5702" s="18">
        <v>70.340492248535156</v>
      </c>
      <c r="Q5702" s="18">
        <v>67.5003662109375</v>
      </c>
      <c r="R5702" s="18">
        <v>60.500759124755859</v>
      </c>
      <c r="S5702" s="18">
        <v>75.584571838378906</v>
      </c>
      <c r="T5702" s="18">
        <v>83.327766418457031</v>
      </c>
      <c r="U5702" s="18">
        <v>82.766380310058594</v>
      </c>
      <c r="V5702" s="18">
        <v>116.5075378417969</v>
      </c>
      <c r="W5702" s="18">
        <v>134.67945861816409</v>
      </c>
      <c r="X5702" s="103">
        <v>1.65533826404287</v>
      </c>
      <c r="Y5702" s="18">
        <v>7.1485464952133491</v>
      </c>
      <c r="Z5702" s="18">
        <v>39.632480869186452</v>
      </c>
      <c r="AA5702" s="18">
        <v>102.10313825823231</v>
      </c>
      <c r="AB5702" s="18">
        <v>82.656867980957031</v>
      </c>
      <c r="AC5702" s="18">
        <v>86.267021179199219</v>
      </c>
      <c r="AD5702" s="18">
        <v>92.956565856933594</v>
      </c>
      <c r="AE5702" s="18">
        <v>71.061309814453125</v>
      </c>
      <c r="AF5702" s="18">
        <v>73.691070556640625</v>
      </c>
      <c r="AG5702" s="18">
        <v>75.056175231933594</v>
      </c>
      <c r="AH5702" s="18">
        <v>97.953712463378906</v>
      </c>
      <c r="AI5702" s="18">
        <v>65.996742248535156</v>
      </c>
      <c r="AJ5702" s="18">
        <v>63.995880126953132</v>
      </c>
      <c r="AK5702" s="18">
        <v>64.720726013183594</v>
      </c>
      <c r="AL5702" s="18">
        <v>88.534141540527344</v>
      </c>
      <c r="AM5702" s="18">
        <v>112.7367858886719</v>
      </c>
      <c r="AN5702" s="18">
        <v>125.1418838500977</v>
      </c>
      <c r="AO5702" s="18">
        <v>65.386543273925781</v>
      </c>
    </row>
    <row r="5703" spans="1:41" x14ac:dyDescent="0.3">
      <c r="A5703" s="4" t="s">
        <v>3840</v>
      </c>
      <c r="B5703" s="8" t="s">
        <v>12181</v>
      </c>
      <c r="C5703" s="87" t="s">
        <v>3831</v>
      </c>
      <c r="D5703" s="87" t="s">
        <v>87</v>
      </c>
      <c r="E5703" s="87" t="s">
        <v>3832</v>
      </c>
      <c r="F5703" s="110">
        <v>1.6618623283822249</v>
      </c>
      <c r="G5703" s="18">
        <v>10.00338316352112</v>
      </c>
      <c r="H5703" s="18">
        <v>15.04388929575336</v>
      </c>
      <c r="I5703" s="18">
        <v>40.506606419015732</v>
      </c>
      <c r="J5703" s="18">
        <v>72.193641662597656</v>
      </c>
      <c r="K5703" s="18">
        <v>82.500152587890625</v>
      </c>
      <c r="L5703" s="18">
        <v>80.722450256347656</v>
      </c>
      <c r="M5703" s="18">
        <v>67.832160949707031</v>
      </c>
      <c r="N5703" s="18">
        <v>73.1253662109375</v>
      </c>
      <c r="O5703" s="18">
        <v>66.31976318359375</v>
      </c>
      <c r="P5703" s="18">
        <v>99.871574401855469</v>
      </c>
      <c r="Q5703" s="18">
        <v>68.342063903808594</v>
      </c>
      <c r="R5703" s="18">
        <v>73.925621032714844</v>
      </c>
      <c r="S5703" s="18">
        <v>72.183174133300781</v>
      </c>
      <c r="T5703" s="18">
        <v>100.8746795654297</v>
      </c>
      <c r="U5703" s="18">
        <v>141.3127136230469</v>
      </c>
      <c r="V5703" s="18">
        <v>115.66115570068359</v>
      </c>
      <c r="W5703" s="18">
        <v>75.311439514160156</v>
      </c>
      <c r="X5703" s="103">
        <v>1.374228574864121</v>
      </c>
      <c r="Y5703" s="18">
        <v>5.9345797024435427</v>
      </c>
      <c r="Z5703" s="18">
        <v>32.902089492073223</v>
      </c>
      <c r="AA5703" s="18">
        <v>84.763974364414906</v>
      </c>
      <c r="AB5703" s="18">
        <v>68.620071411132813</v>
      </c>
      <c r="AC5703" s="18">
        <v>74.542411804199219</v>
      </c>
      <c r="AD5703" s="18">
        <v>64.644577026367188</v>
      </c>
      <c r="AE5703" s="18">
        <v>68.027992248535156</v>
      </c>
      <c r="AF5703" s="18">
        <v>75.295188903808594</v>
      </c>
      <c r="AG5703" s="18">
        <v>78.200439453125</v>
      </c>
      <c r="AH5703" s="18">
        <v>77.897270202636719</v>
      </c>
      <c r="AI5703" s="18">
        <v>76.491691589355469</v>
      </c>
      <c r="AJ5703" s="18">
        <v>76.439598083496094</v>
      </c>
      <c r="AK5703" s="18">
        <v>67.013763427734375</v>
      </c>
      <c r="AL5703" s="18">
        <v>110.95993804931641</v>
      </c>
      <c r="AM5703" s="18">
        <v>64.635398864746094</v>
      </c>
      <c r="AN5703" s="18">
        <v>134.38291931152341</v>
      </c>
      <c r="AO5703" s="18">
        <v>92.97003173828125</v>
      </c>
    </row>
    <row r="5704" spans="1:41" x14ac:dyDescent="0.3">
      <c r="A5704" s="4" t="s">
        <v>3864</v>
      </c>
      <c r="B5704" s="8" t="s">
        <v>12182</v>
      </c>
      <c r="C5704" s="87" t="s">
        <v>3831</v>
      </c>
      <c r="D5704" s="87" t="s">
        <v>87</v>
      </c>
      <c r="E5704" s="87" t="s">
        <v>3832</v>
      </c>
      <c r="F5704" s="110">
        <v>1.6467564767881999</v>
      </c>
      <c r="G5704" s="18">
        <v>9.9124552816348874</v>
      </c>
      <c r="H5704" s="18">
        <v>14.907144659800389</v>
      </c>
      <c r="I5704" s="18">
        <v>40.138412992464637</v>
      </c>
      <c r="J5704" s="18">
        <v>71.537422180175781</v>
      </c>
      <c r="K5704" s="18">
        <v>87.130348205566406</v>
      </c>
      <c r="L5704" s="18">
        <v>71.418304443359375</v>
      </c>
      <c r="M5704" s="18">
        <v>82.056739807128906</v>
      </c>
      <c r="N5704" s="18">
        <v>76.461227416992188</v>
      </c>
      <c r="O5704" s="18">
        <v>93.124488830566406</v>
      </c>
      <c r="P5704" s="18">
        <v>75.787986755371094</v>
      </c>
      <c r="Q5704" s="18">
        <v>67.349281311035156</v>
      </c>
      <c r="R5704" s="18">
        <v>53.537612915039063</v>
      </c>
      <c r="S5704" s="18">
        <v>66.9732666015625</v>
      </c>
      <c r="T5704" s="18">
        <v>84.207923889160156</v>
      </c>
      <c r="U5704" s="18">
        <v>100.5596084594727</v>
      </c>
      <c r="V5704" s="18">
        <v>100.4727783203125</v>
      </c>
      <c r="W5704" s="18">
        <v>73.543693542480469</v>
      </c>
      <c r="X5704" s="103">
        <v>1.497946992942131</v>
      </c>
      <c r="Y5704" s="18">
        <v>6.4688553143567811</v>
      </c>
      <c r="Z5704" s="18">
        <v>35.8641836719464</v>
      </c>
      <c r="AA5704" s="18">
        <v>92.395066462326895</v>
      </c>
      <c r="AB5704" s="18">
        <v>74.797767639160156</v>
      </c>
      <c r="AC5704" s="18">
        <v>84.0921630859375</v>
      </c>
      <c r="AD5704" s="18">
        <v>84.946197509765625</v>
      </c>
      <c r="AE5704" s="18">
        <v>73.135978698730469</v>
      </c>
      <c r="AF5704" s="18">
        <v>86.927452087402344</v>
      </c>
      <c r="AG5704" s="18">
        <v>87.770088195800781</v>
      </c>
      <c r="AH5704" s="18">
        <v>91.965812683105469</v>
      </c>
      <c r="AI5704" s="18">
        <v>71.253974914550781</v>
      </c>
      <c r="AJ5704" s="18">
        <v>59.070545196533203</v>
      </c>
      <c r="AK5704" s="18">
        <v>63.179988861083977</v>
      </c>
      <c r="AL5704" s="18">
        <v>83.52227783203125</v>
      </c>
      <c r="AM5704" s="18">
        <v>115.48828125</v>
      </c>
      <c r="AN5704" s="18">
        <v>113.14073181152339</v>
      </c>
      <c r="AO5704" s="18">
        <v>124.02880859375</v>
      </c>
    </row>
    <row r="5705" spans="1:41" x14ac:dyDescent="0.3">
      <c r="A5705" s="4" t="s">
        <v>3863</v>
      </c>
      <c r="B5705" s="8" t="s">
        <v>12183</v>
      </c>
      <c r="C5705" s="87" t="s">
        <v>3831</v>
      </c>
      <c r="D5705" s="87" t="s">
        <v>87</v>
      </c>
      <c r="E5705" s="87" t="s">
        <v>3832</v>
      </c>
      <c r="F5705" s="110">
        <v>2.0871152683699421</v>
      </c>
      <c r="G5705" s="18">
        <v>12.563142794303589</v>
      </c>
      <c r="H5705" s="18">
        <v>18.893460973629111</v>
      </c>
      <c r="I5705" s="18">
        <v>50.871817287824783</v>
      </c>
      <c r="J5705" s="18">
        <v>90.667228698730469</v>
      </c>
      <c r="K5705" s="18">
        <v>105.4197311401367</v>
      </c>
      <c r="L5705" s="18">
        <v>105.2730407714844</v>
      </c>
      <c r="M5705" s="18">
        <v>110.5131072998047</v>
      </c>
      <c r="N5705" s="18">
        <v>117.24620056152339</v>
      </c>
      <c r="O5705" s="18">
        <v>122.96995544433589</v>
      </c>
      <c r="P5705" s="18">
        <v>107.88967132568359</v>
      </c>
      <c r="Q5705" s="18">
        <v>94.441497802734375</v>
      </c>
      <c r="R5705" s="18">
        <v>108.0520935058594</v>
      </c>
      <c r="S5705" s="18">
        <v>118.1200714111328</v>
      </c>
      <c r="T5705" s="18">
        <v>110.74599456787109</v>
      </c>
      <c r="U5705" s="18">
        <v>118.178092956543</v>
      </c>
      <c r="V5705" s="18">
        <v>176.99971008300781</v>
      </c>
      <c r="W5705" s="18">
        <v>160.13587951660159</v>
      </c>
      <c r="X5705" s="103">
        <v>3.4721378468703921</v>
      </c>
      <c r="Y5705" s="18">
        <v>14.994360594023069</v>
      </c>
      <c r="Z5705" s="18">
        <v>83.130704932285227</v>
      </c>
      <c r="AA5705" s="18">
        <v>214.16539346151879</v>
      </c>
      <c r="AB5705" s="18">
        <v>173.3760681152344</v>
      </c>
      <c r="AC5705" s="18">
        <v>100.46287536621089</v>
      </c>
      <c r="AD5705" s="18">
        <v>107.2709197998047</v>
      </c>
      <c r="AE5705" s="18">
        <v>110.56787109375</v>
      </c>
      <c r="AF5705" s="18">
        <v>120.3222274780273</v>
      </c>
      <c r="AG5705" s="18">
        <v>98.808029174804688</v>
      </c>
      <c r="AH5705" s="18">
        <v>94.906021118164063</v>
      </c>
      <c r="AI5705" s="18">
        <v>121.9675674438477</v>
      </c>
      <c r="AJ5705" s="18">
        <v>84.866310119628906</v>
      </c>
      <c r="AK5705" s="18">
        <v>109.4132461547852</v>
      </c>
      <c r="AL5705" s="18">
        <v>106.3962478637695</v>
      </c>
      <c r="AM5705" s="18">
        <v>107.8380508422852</v>
      </c>
      <c r="AN5705" s="18">
        <v>230.87469482421881</v>
      </c>
      <c r="AO5705" s="18">
        <v>177.01063537597659</v>
      </c>
    </row>
    <row r="5706" spans="1:41" x14ac:dyDescent="0.3">
      <c r="A5706" s="4" t="s">
        <v>3866</v>
      </c>
      <c r="B5706" s="8" t="s">
        <v>12184</v>
      </c>
      <c r="C5706" s="87" t="s">
        <v>3831</v>
      </c>
      <c r="D5706" s="87" t="s">
        <v>87</v>
      </c>
      <c r="E5706" s="87" t="s">
        <v>3832</v>
      </c>
      <c r="F5706" s="110">
        <v>2.3357892823951949</v>
      </c>
      <c r="G5706" s="18">
        <v>14.060006525204219</v>
      </c>
      <c r="H5706" s="18">
        <v>21.144564614306919</v>
      </c>
      <c r="I5706" s="18">
        <v>56.93305367349064</v>
      </c>
      <c r="J5706" s="18">
        <v>101.4699783325195</v>
      </c>
      <c r="K5706" s="18">
        <v>103.3422470092773</v>
      </c>
      <c r="L5706" s="18">
        <v>108.5342254638672</v>
      </c>
      <c r="M5706" s="18">
        <v>84.356422424316406</v>
      </c>
      <c r="N5706" s="18">
        <v>101.07411956787109</v>
      </c>
      <c r="O5706" s="18">
        <v>87.718345642089844</v>
      </c>
      <c r="P5706" s="18">
        <v>73.583808898925781</v>
      </c>
      <c r="Q5706" s="18">
        <v>86.311668395996094</v>
      </c>
      <c r="R5706" s="18">
        <v>87.132301330566406</v>
      </c>
      <c r="S5706" s="18">
        <v>88.169853210449219</v>
      </c>
      <c r="T5706" s="18">
        <v>127.5590057373047</v>
      </c>
      <c r="U5706" s="18">
        <v>106.0584411621094</v>
      </c>
      <c r="V5706" s="18">
        <v>161.01104736328131</v>
      </c>
      <c r="W5706" s="18">
        <v>116.79685211181641</v>
      </c>
      <c r="X5706" s="103">
        <v>2.5922506203401339</v>
      </c>
      <c r="Y5706" s="18">
        <v>11.194584508358339</v>
      </c>
      <c r="Z5706" s="18">
        <v>62.064247139342633</v>
      </c>
      <c r="AA5706" s="18">
        <v>159.89295314309399</v>
      </c>
      <c r="AB5706" s="18">
        <v>129.44020080566409</v>
      </c>
      <c r="AC5706" s="18">
        <v>96.727546691894531</v>
      </c>
      <c r="AD5706" s="18">
        <v>93.824043273925781</v>
      </c>
      <c r="AE5706" s="18">
        <v>95.048316955566406</v>
      </c>
      <c r="AF5706" s="18">
        <v>107.2989501953125</v>
      </c>
      <c r="AG5706" s="18">
        <v>107.50994873046881</v>
      </c>
      <c r="AH5706" s="18">
        <v>89.754859924316406</v>
      </c>
      <c r="AI5706" s="18">
        <v>122.09259033203131</v>
      </c>
      <c r="AJ5706" s="18">
        <v>63.031719207763672</v>
      </c>
      <c r="AK5706" s="18">
        <v>103.9013290405273</v>
      </c>
      <c r="AL5706" s="18">
        <v>89.503776550292969</v>
      </c>
      <c r="AM5706" s="18">
        <v>150.3964538574219</v>
      </c>
      <c r="AN5706" s="18">
        <v>170.3514099121094</v>
      </c>
      <c r="AO5706" s="18">
        <v>152.11846923828131</v>
      </c>
    </row>
    <row r="5707" spans="1:41" x14ac:dyDescent="0.3">
      <c r="A5707" s="4" t="s">
        <v>3830</v>
      </c>
      <c r="B5707" s="8" t="s">
        <v>12185</v>
      </c>
      <c r="C5707" s="87" t="s">
        <v>3831</v>
      </c>
      <c r="D5707" s="87" t="s">
        <v>87</v>
      </c>
      <c r="E5707" s="87" t="s">
        <v>3832</v>
      </c>
      <c r="F5707" s="110">
        <v>2.0284489894318538</v>
      </c>
      <c r="G5707" s="18">
        <v>12.21000808694971</v>
      </c>
      <c r="H5707" s="18">
        <v>18.362388699671541</v>
      </c>
      <c r="I5707" s="18">
        <v>49.441872201262377</v>
      </c>
      <c r="J5707" s="18">
        <v>88.118682861328125</v>
      </c>
      <c r="K5707" s="18">
        <v>81.26910400390625</v>
      </c>
      <c r="L5707" s="18">
        <v>92.680458068847656</v>
      </c>
      <c r="M5707" s="18">
        <v>83.209091186523438</v>
      </c>
      <c r="N5707" s="18">
        <v>63.460903167724609</v>
      </c>
      <c r="O5707" s="18">
        <v>62.979274749755859</v>
      </c>
      <c r="P5707" s="18">
        <v>61.739475250244141</v>
      </c>
      <c r="Q5707" s="18">
        <v>55.642139434814453</v>
      </c>
      <c r="R5707" s="18">
        <v>54.653949737548828</v>
      </c>
      <c r="S5707" s="18">
        <v>102.3620910644531</v>
      </c>
      <c r="T5707" s="18">
        <v>125.258674621582</v>
      </c>
      <c r="U5707" s="18">
        <v>83.273429870605469</v>
      </c>
      <c r="V5707" s="18">
        <v>118.87766265869141</v>
      </c>
      <c r="W5707" s="18">
        <v>103.13134765625</v>
      </c>
      <c r="X5707" s="103">
        <v>1.332440225830765</v>
      </c>
      <c r="Y5707" s="18">
        <v>5.7541175198721319</v>
      </c>
      <c r="Z5707" s="18">
        <v>31.9015834447023</v>
      </c>
      <c r="AA5707" s="18">
        <v>82.186421684326859</v>
      </c>
      <c r="AB5707" s="18">
        <v>66.533432006835938</v>
      </c>
      <c r="AC5707" s="18">
        <v>68.405403137207031</v>
      </c>
      <c r="AD5707" s="18">
        <v>80.1585693359375</v>
      </c>
      <c r="AE5707" s="18">
        <v>74.887580871582031</v>
      </c>
      <c r="AF5707" s="18">
        <v>116.5456924438477</v>
      </c>
      <c r="AG5707" s="18">
        <v>85.217117309570313</v>
      </c>
      <c r="AH5707" s="18">
        <v>78.075119018554688</v>
      </c>
      <c r="AI5707" s="18">
        <v>72.526466369628906</v>
      </c>
      <c r="AJ5707" s="18">
        <v>50.401203155517578</v>
      </c>
      <c r="AK5707" s="18">
        <v>73.824447631835938</v>
      </c>
      <c r="AL5707" s="18">
        <v>45.754493713378913</v>
      </c>
      <c r="AM5707" s="18">
        <v>88.922500610351563</v>
      </c>
      <c r="AN5707" s="18">
        <v>108.70367431640631</v>
      </c>
      <c r="AO5707" s="18">
        <v>27.29517936706543</v>
      </c>
    </row>
    <row r="5708" spans="1:41" x14ac:dyDescent="0.3">
      <c r="A5708" s="4" t="s">
        <v>3873</v>
      </c>
      <c r="B5708" s="8" t="s">
        <v>12186</v>
      </c>
      <c r="C5708" s="87" t="s">
        <v>3831</v>
      </c>
      <c r="D5708" s="87" t="s">
        <v>87</v>
      </c>
      <c r="E5708" s="87" t="s">
        <v>3832</v>
      </c>
      <c r="F5708" s="110">
        <v>2.4540768886479718</v>
      </c>
      <c r="G5708" s="18">
        <v>14.772024740331659</v>
      </c>
      <c r="H5708" s="18">
        <v>22.215354669015451</v>
      </c>
      <c r="I5708" s="18">
        <v>59.816222410694692</v>
      </c>
      <c r="J5708" s="18">
        <v>106.6085586547852</v>
      </c>
      <c r="K5708" s="18">
        <v>125.075080871582</v>
      </c>
      <c r="L5708" s="18">
        <v>120.77989196777339</v>
      </c>
      <c r="M5708" s="18">
        <v>102.44264221191411</v>
      </c>
      <c r="N5708" s="18">
        <v>119.27398681640631</v>
      </c>
      <c r="O5708" s="18">
        <v>101.8624649047852</v>
      </c>
      <c r="P5708" s="18">
        <v>128.1844482421875</v>
      </c>
      <c r="Q5708" s="18">
        <v>104.08005523681641</v>
      </c>
      <c r="R5708" s="18">
        <v>86.62774658203125</v>
      </c>
      <c r="S5708" s="18">
        <v>130.2421875</v>
      </c>
      <c r="T5708" s="18">
        <v>120.02150726318359</v>
      </c>
      <c r="U5708" s="18">
        <v>115.5199432373047</v>
      </c>
      <c r="V5708" s="18">
        <v>164.01652526855469</v>
      </c>
      <c r="W5708" s="18">
        <v>92.830673217773438</v>
      </c>
      <c r="X5708" s="103">
        <v>1.56326180050367</v>
      </c>
      <c r="Y5708" s="18">
        <v>6.7509160561529864</v>
      </c>
      <c r="Z5708" s="18">
        <v>37.427965478593642</v>
      </c>
      <c r="AA5708" s="18">
        <v>96.423757740493912</v>
      </c>
      <c r="AB5708" s="18">
        <v>78.059165954589844</v>
      </c>
      <c r="AC5708" s="18">
        <v>92.568115234375</v>
      </c>
      <c r="AD5708" s="18">
        <v>118.5301132202148</v>
      </c>
      <c r="AE5708" s="18">
        <v>92.149513244628906</v>
      </c>
      <c r="AF5708" s="18">
        <v>102.4886779785156</v>
      </c>
      <c r="AG5708" s="18">
        <v>102.9510955810547</v>
      </c>
      <c r="AH5708" s="18">
        <v>106.9021453857422</v>
      </c>
      <c r="AI5708" s="18">
        <v>95.998115539550781</v>
      </c>
      <c r="AJ5708" s="18">
        <v>79.626777648925781</v>
      </c>
      <c r="AK5708" s="18">
        <v>100.2035827636719</v>
      </c>
      <c r="AL5708" s="18">
        <v>105.5441055297852</v>
      </c>
      <c r="AM5708" s="18">
        <v>127.47646331787109</v>
      </c>
      <c r="AN5708" s="18">
        <v>133.84669494628909</v>
      </c>
      <c r="AO5708" s="18">
        <v>103.8605041503906</v>
      </c>
    </row>
    <row r="5709" spans="1:41" x14ac:dyDescent="0.3">
      <c r="A5709" s="4" t="s">
        <v>3854</v>
      </c>
      <c r="B5709" s="8" t="s">
        <v>11921</v>
      </c>
      <c r="C5709" s="87" t="s">
        <v>3831</v>
      </c>
      <c r="D5709" s="87" t="s">
        <v>87</v>
      </c>
      <c r="E5709" s="87" t="s">
        <v>3832</v>
      </c>
      <c r="F5709" s="110">
        <v>2.1125322353076021</v>
      </c>
      <c r="G5709" s="18">
        <v>12.71613721194556</v>
      </c>
      <c r="H5709" s="18">
        <v>19.123546240208452</v>
      </c>
      <c r="I5709" s="18">
        <v>51.491336160432702</v>
      </c>
      <c r="J5709" s="18">
        <v>91.771377563476563</v>
      </c>
      <c r="K5709" s="18">
        <v>75.982139587402344</v>
      </c>
      <c r="L5709" s="18">
        <v>85.011062622070313</v>
      </c>
      <c r="M5709" s="18">
        <v>82.617385864257813</v>
      </c>
      <c r="N5709" s="18">
        <v>92.901870727539063</v>
      </c>
      <c r="O5709" s="18">
        <v>70.080184936523438</v>
      </c>
      <c r="P5709" s="18">
        <v>58.963600158691413</v>
      </c>
      <c r="Q5709" s="18">
        <v>66.129074096679688</v>
      </c>
      <c r="R5709" s="18">
        <v>77.055656433105469</v>
      </c>
      <c r="S5709" s="18">
        <v>68.594253540039063</v>
      </c>
      <c r="T5709" s="18">
        <v>71.421958923339844</v>
      </c>
      <c r="U5709" s="18">
        <v>72.75897216796875</v>
      </c>
      <c r="V5709" s="18">
        <v>108.8482131958008</v>
      </c>
      <c r="W5709" s="18">
        <v>90.1298828125</v>
      </c>
      <c r="X5709" s="103">
        <v>2.2546873926694571</v>
      </c>
      <c r="Y5709" s="18">
        <v>9.7368241940497757</v>
      </c>
      <c r="Z5709" s="18">
        <v>53.982232451828303</v>
      </c>
      <c r="AA5709" s="18">
        <v>139.07167107982769</v>
      </c>
      <c r="AB5709" s="18">
        <v>112.5844802856445</v>
      </c>
      <c r="AC5709" s="18">
        <v>58.438827514648438</v>
      </c>
      <c r="AD5709" s="18">
        <v>98.695747375488281</v>
      </c>
      <c r="AE5709" s="18">
        <v>69.278228759765625</v>
      </c>
      <c r="AF5709" s="18">
        <v>78.703193664550781</v>
      </c>
      <c r="AG5709" s="18">
        <v>74.609512329101563</v>
      </c>
      <c r="AH5709" s="18">
        <v>82.076828002929688</v>
      </c>
      <c r="AI5709" s="18">
        <v>78.685081481933594</v>
      </c>
      <c r="AJ5709" s="18">
        <v>54.394729614257813</v>
      </c>
      <c r="AK5709" s="18">
        <v>82.70001220703125</v>
      </c>
      <c r="AL5709" s="18">
        <v>83.336616516113281</v>
      </c>
      <c r="AM5709" s="18">
        <v>196.95050048828131</v>
      </c>
      <c r="AN5709" s="18">
        <v>131.2088928222656</v>
      </c>
      <c r="AO5709" s="18">
        <v>106.2482070922852</v>
      </c>
    </row>
    <row r="5710" spans="1:41" x14ac:dyDescent="0.3">
      <c r="A5710" s="4" t="s">
        <v>3833</v>
      </c>
      <c r="B5710" s="8" t="s">
        <v>13289</v>
      </c>
      <c r="C5710" s="87" t="s">
        <v>3831</v>
      </c>
      <c r="D5710" s="87" t="s">
        <v>87</v>
      </c>
      <c r="E5710" s="87" t="s">
        <v>3832</v>
      </c>
      <c r="F5710" s="110">
        <v>2.285913909395104</v>
      </c>
      <c r="G5710" s="18">
        <v>13.759787633408809</v>
      </c>
      <c r="H5710" s="18">
        <v>20.693071384583011</v>
      </c>
      <c r="I5710" s="18">
        <v>55.717380106786123</v>
      </c>
      <c r="J5710" s="18">
        <v>99.303321838378906</v>
      </c>
      <c r="K5710" s="18">
        <v>93.687271118164063</v>
      </c>
      <c r="L5710" s="18">
        <v>88.565216064453125</v>
      </c>
      <c r="M5710" s="18">
        <v>99.711952209472656</v>
      </c>
      <c r="N5710" s="18">
        <v>101.2040100097656</v>
      </c>
      <c r="O5710" s="18">
        <v>76.372970581054688</v>
      </c>
      <c r="P5710" s="18">
        <v>100.6964797973633</v>
      </c>
      <c r="Q5710" s="18">
        <v>100.24107360839839</v>
      </c>
      <c r="R5710" s="18">
        <v>66.760169982910156</v>
      </c>
      <c r="S5710" s="18">
        <v>90.825531005859375</v>
      </c>
      <c r="T5710" s="18">
        <v>116.2590408325195</v>
      </c>
      <c r="U5710" s="18">
        <v>71.8731689453125</v>
      </c>
      <c r="V5710" s="18">
        <v>144.82771301269531</v>
      </c>
      <c r="W5710" s="18">
        <v>180.1778564453125</v>
      </c>
      <c r="X5710" s="103">
        <v>1.3127170418332521</v>
      </c>
      <c r="Y5710" s="18">
        <v>5.6689433286494149</v>
      </c>
      <c r="Z5710" s="18">
        <v>31.429366539287599</v>
      </c>
      <c r="AA5710" s="18">
        <v>80.969873365270757</v>
      </c>
      <c r="AB5710" s="18">
        <v>65.548583984375</v>
      </c>
      <c r="AC5710" s="18">
        <v>113.8695373535156</v>
      </c>
      <c r="AD5710" s="18">
        <v>76.578285217285156</v>
      </c>
      <c r="AE5710" s="18">
        <v>69.328109741210938</v>
      </c>
      <c r="AF5710" s="18">
        <v>94.821380615234375</v>
      </c>
      <c r="AG5710" s="18">
        <v>95.125602722167969</v>
      </c>
      <c r="AH5710" s="18">
        <v>106.954475402832</v>
      </c>
      <c r="AI5710" s="18">
        <v>75.819931030273438</v>
      </c>
      <c r="AJ5710" s="18">
        <v>86.446990966796875</v>
      </c>
      <c r="AK5710" s="18">
        <v>78.373855590820313</v>
      </c>
      <c r="AL5710" s="18">
        <v>124.2358474731445</v>
      </c>
      <c r="AM5710" s="18">
        <v>99.707412719726563</v>
      </c>
      <c r="AN5710" s="18">
        <v>173.19151306152341</v>
      </c>
      <c r="AO5710" s="18">
        <v>78.696090698242188</v>
      </c>
    </row>
    <row r="5711" spans="1:41" x14ac:dyDescent="0.3">
      <c r="A5711" s="4" t="s">
        <v>3850</v>
      </c>
      <c r="B5711" s="8" t="s">
        <v>12187</v>
      </c>
      <c r="C5711" s="87" t="s">
        <v>3831</v>
      </c>
      <c r="D5711" s="87" t="s">
        <v>87</v>
      </c>
      <c r="E5711" s="87" t="s">
        <v>3832</v>
      </c>
      <c r="F5711" s="110">
        <v>1.9554487304729611</v>
      </c>
      <c r="G5711" s="18">
        <v>11.770591687088871</v>
      </c>
      <c r="H5711" s="18">
        <v>17.701559101705989</v>
      </c>
      <c r="I5711" s="18">
        <v>47.662547459595821</v>
      </c>
      <c r="J5711" s="18">
        <v>84.94744873046875</v>
      </c>
      <c r="K5711" s="18">
        <v>116.8683776855469</v>
      </c>
      <c r="L5711" s="18">
        <v>114.7475128173828</v>
      </c>
      <c r="M5711" s="18">
        <v>107.29677581787109</v>
      </c>
      <c r="N5711" s="18">
        <v>94.747360229492188</v>
      </c>
      <c r="O5711" s="18">
        <v>98.777244567871094</v>
      </c>
      <c r="P5711" s="18">
        <v>88.593452453613281</v>
      </c>
      <c r="Q5711" s="18">
        <v>81.149955749511719</v>
      </c>
      <c r="R5711" s="18">
        <v>96.273414611816406</v>
      </c>
      <c r="S5711" s="18">
        <v>116.06125640869141</v>
      </c>
      <c r="T5711" s="18">
        <v>163.7388610839844</v>
      </c>
      <c r="U5711" s="18">
        <v>105.43784332275391</v>
      </c>
      <c r="V5711" s="18">
        <v>175.6492614746094</v>
      </c>
      <c r="W5711" s="18">
        <v>170.59967041015631</v>
      </c>
      <c r="X5711" s="103">
        <v>2.4246215857038189</v>
      </c>
      <c r="Y5711" s="18">
        <v>10.470681742334691</v>
      </c>
      <c r="Z5711" s="18">
        <v>58.050835105890187</v>
      </c>
      <c r="AA5711" s="18">
        <v>149.55340450137771</v>
      </c>
      <c r="AB5711" s="18">
        <v>121.0698928833008</v>
      </c>
      <c r="AC5711" s="18">
        <v>92.83612060546875</v>
      </c>
      <c r="AD5711" s="18">
        <v>80.929222106933594</v>
      </c>
      <c r="AE5711" s="18">
        <v>90.927696228027344</v>
      </c>
      <c r="AF5711" s="18">
        <v>90.487640380859375</v>
      </c>
      <c r="AG5711" s="18">
        <v>128.05778503417969</v>
      </c>
      <c r="AH5711" s="18">
        <v>90.748680114746094</v>
      </c>
      <c r="AI5711" s="18">
        <v>116.9325485229492</v>
      </c>
      <c r="AJ5711" s="18">
        <v>98.377159118652344</v>
      </c>
      <c r="AK5711" s="18">
        <v>102.5536727905273</v>
      </c>
      <c r="AL5711" s="18">
        <v>129.36286926269531</v>
      </c>
      <c r="AM5711" s="18">
        <v>145.4129333496094</v>
      </c>
      <c r="AN5711" s="18">
        <v>243.46551513671881</v>
      </c>
      <c r="AO5711" s="18">
        <v>178.8951110839844</v>
      </c>
    </row>
    <row r="5712" spans="1:41" x14ac:dyDescent="0.3">
      <c r="A5712" s="4" t="s">
        <v>3841</v>
      </c>
      <c r="B5712" s="8" t="s">
        <v>12188</v>
      </c>
      <c r="C5712" s="87" t="s">
        <v>3831</v>
      </c>
      <c r="D5712" s="87" t="s">
        <v>87</v>
      </c>
      <c r="E5712" s="87" t="s">
        <v>3832</v>
      </c>
      <c r="F5712" s="110">
        <v>2.3210750743980482</v>
      </c>
      <c r="G5712" s="18">
        <v>13.971436095494511</v>
      </c>
      <c r="H5712" s="18">
        <v>21.0113653038687</v>
      </c>
      <c r="I5712" s="18">
        <v>56.574406256115132</v>
      </c>
      <c r="J5712" s="18">
        <v>100.8307723999023</v>
      </c>
      <c r="K5712" s="18">
        <v>89.400352478027344</v>
      </c>
      <c r="L5712" s="18">
        <v>109.2063827514648</v>
      </c>
      <c r="M5712" s="18">
        <v>76.42071533203125</v>
      </c>
      <c r="N5712" s="18">
        <v>96.731704711914063</v>
      </c>
      <c r="O5712" s="18">
        <v>92.515434265136719</v>
      </c>
      <c r="P5712" s="18">
        <v>81.358695983886719</v>
      </c>
      <c r="Q5712" s="18">
        <v>63.991554260253913</v>
      </c>
      <c r="R5712" s="18">
        <v>80.384834289550781</v>
      </c>
      <c r="S5712" s="18">
        <v>72.614120483398438</v>
      </c>
      <c r="T5712" s="18">
        <v>116.4347305297852</v>
      </c>
      <c r="U5712" s="18">
        <v>102.0902862548828</v>
      </c>
      <c r="V5712" s="18">
        <v>147.1291198730469</v>
      </c>
      <c r="W5712" s="18">
        <v>87.892417907714844</v>
      </c>
      <c r="X5712" s="103">
        <v>1.5139046417954869</v>
      </c>
      <c r="Y5712" s="18">
        <v>6.5377681143931277</v>
      </c>
      <c r="Z5712" s="18">
        <v>36.246245288375889</v>
      </c>
      <c r="AA5712" s="18">
        <v>93.379352310447842</v>
      </c>
      <c r="AB5712" s="18">
        <v>75.594589233398438</v>
      </c>
      <c r="AC5712" s="18">
        <v>96.96099853515625</v>
      </c>
      <c r="AD5712" s="18">
        <v>83.904190063476563</v>
      </c>
      <c r="AE5712" s="18">
        <v>85.223724365234375</v>
      </c>
      <c r="AF5712" s="18">
        <v>74.869499206542969</v>
      </c>
      <c r="AG5712" s="18">
        <v>85.741409301757813</v>
      </c>
      <c r="AH5712" s="18">
        <v>85.887527465820313</v>
      </c>
      <c r="AI5712" s="18">
        <v>85.542472839355469</v>
      </c>
      <c r="AJ5712" s="18">
        <v>67.6531982421875</v>
      </c>
      <c r="AK5712" s="18">
        <v>97.121353149414063</v>
      </c>
      <c r="AL5712" s="18">
        <v>111.63092041015631</v>
      </c>
      <c r="AM5712" s="18">
        <v>126.40106201171881</v>
      </c>
      <c r="AN5712" s="18">
        <v>100.9550018310547</v>
      </c>
      <c r="AO5712" s="18">
        <v>123.2560501098633</v>
      </c>
    </row>
    <row r="5713" spans="1:41" x14ac:dyDescent="0.3">
      <c r="A5713" s="4" t="s">
        <v>3844</v>
      </c>
      <c r="B5713" s="8" t="s">
        <v>12189</v>
      </c>
      <c r="C5713" s="87" t="s">
        <v>3831</v>
      </c>
      <c r="D5713" s="87" t="s">
        <v>87</v>
      </c>
      <c r="E5713" s="87" t="s">
        <v>3832</v>
      </c>
      <c r="F5713" s="110">
        <v>1.932170172699242</v>
      </c>
      <c r="G5713" s="18">
        <v>11.63046916976135</v>
      </c>
      <c r="H5713" s="18">
        <v>17.49083163040363</v>
      </c>
      <c r="I5713" s="18">
        <v>47.095150653230817</v>
      </c>
      <c r="J5713" s="18">
        <v>83.936195373535156</v>
      </c>
      <c r="K5713" s="18">
        <v>88.654090881347656</v>
      </c>
      <c r="L5713" s="18">
        <v>71.251708984375</v>
      </c>
      <c r="M5713" s="18">
        <v>81.457626342773438</v>
      </c>
      <c r="N5713" s="18">
        <v>87.084632873535156</v>
      </c>
      <c r="O5713" s="18">
        <v>69.947372436523438</v>
      </c>
      <c r="P5713" s="18">
        <v>53.567966461181641</v>
      </c>
      <c r="Q5713" s="18">
        <v>64.417594909667969</v>
      </c>
      <c r="R5713" s="18">
        <v>53.672634124755859</v>
      </c>
      <c r="S5713" s="18">
        <v>66.386238098144531</v>
      </c>
      <c r="T5713" s="18">
        <v>65.095809936523438</v>
      </c>
      <c r="U5713" s="18">
        <v>130.95533752441409</v>
      </c>
      <c r="V5713" s="18">
        <v>70.32208251953125</v>
      </c>
      <c r="W5713" s="18">
        <v>183.7201843261719</v>
      </c>
      <c r="X5713" s="103">
        <v>1.6631973766908721</v>
      </c>
      <c r="Y5713" s="18">
        <v>7.1824859222149051</v>
      </c>
      <c r="Z5713" s="18">
        <v>39.820645511082667</v>
      </c>
      <c r="AA5713" s="18">
        <v>102.5878972242495</v>
      </c>
      <c r="AB5713" s="18">
        <v>83.049301147460938</v>
      </c>
      <c r="AC5713" s="18">
        <v>65.882415771484375</v>
      </c>
      <c r="AD5713" s="18">
        <v>71.924293518066406</v>
      </c>
      <c r="AE5713" s="18">
        <v>88.526405334472656</v>
      </c>
      <c r="AF5713" s="18">
        <v>94.916130065917969</v>
      </c>
      <c r="AG5713" s="18">
        <v>71.682449340820313</v>
      </c>
      <c r="AH5713" s="18">
        <v>82.614341735839844</v>
      </c>
      <c r="AI5713" s="18">
        <v>85.318290710449219</v>
      </c>
      <c r="AJ5713" s="18">
        <v>58.703144073486328</v>
      </c>
      <c r="AK5713" s="18">
        <v>55.019401550292969</v>
      </c>
      <c r="AL5713" s="18">
        <v>113.88226318359381</v>
      </c>
      <c r="AM5713" s="18">
        <v>153.3328857421875</v>
      </c>
      <c r="AN5713" s="18">
        <v>74.109535217285156</v>
      </c>
      <c r="AO5713" s="18">
        <v>6.1813082695007324</v>
      </c>
    </row>
    <row r="5714" spans="1:41" x14ac:dyDescent="0.3">
      <c r="A5714" s="4" t="s">
        <v>3872</v>
      </c>
      <c r="B5714" s="8" t="s">
        <v>13290</v>
      </c>
      <c r="C5714" s="87" t="s">
        <v>3831</v>
      </c>
      <c r="D5714" s="87" t="s">
        <v>87</v>
      </c>
      <c r="E5714" s="87" t="s">
        <v>3832</v>
      </c>
      <c r="F5714" s="110">
        <v>1.2165938540325361</v>
      </c>
      <c r="G5714" s="18">
        <v>7.3231423977938839</v>
      </c>
      <c r="H5714" s="18">
        <v>11.013128431508621</v>
      </c>
      <c r="I5714" s="18">
        <v>29.653532410871929</v>
      </c>
      <c r="J5714" s="18">
        <v>52.850551605224609</v>
      </c>
      <c r="K5714" s="18">
        <v>64.35516357421875</v>
      </c>
      <c r="L5714" s="18">
        <v>63.796443939208977</v>
      </c>
      <c r="M5714" s="18">
        <v>47.295135498046882</v>
      </c>
      <c r="N5714" s="18">
        <v>39.246047973632813</v>
      </c>
      <c r="O5714" s="18">
        <v>33.554180145263672</v>
      </c>
      <c r="P5714" s="18">
        <v>22.870937347412109</v>
      </c>
      <c r="Q5714" s="18">
        <v>32.719608306884773</v>
      </c>
      <c r="R5714" s="18">
        <v>39.575767517089837</v>
      </c>
      <c r="S5714" s="18">
        <v>39.264484405517578</v>
      </c>
      <c r="T5714" s="18">
        <v>37.011322021484382</v>
      </c>
      <c r="U5714" s="18">
        <v>92.77032470703125</v>
      </c>
      <c r="V5714" s="18">
        <v>70.324195861816406</v>
      </c>
      <c r="W5714" s="18">
        <v>42.851558685302727</v>
      </c>
      <c r="X5714" s="103">
        <v>0.67618361653682713</v>
      </c>
      <c r="Y5714" s="18">
        <v>2.9200859589323431</v>
      </c>
      <c r="Z5714" s="18">
        <v>16.189340166040569</v>
      </c>
      <c r="AA5714" s="18">
        <v>41.70777102596066</v>
      </c>
      <c r="AB5714" s="18">
        <v>33.764228820800781</v>
      </c>
      <c r="AC5714" s="18">
        <v>47.580604553222663</v>
      </c>
      <c r="AD5714" s="18">
        <v>41.682159423828132</v>
      </c>
      <c r="AE5714" s="18">
        <v>37.627056121826172</v>
      </c>
      <c r="AF5714" s="18">
        <v>47.934162139892578</v>
      </c>
      <c r="AG5714" s="18">
        <v>40.187946319580078</v>
      </c>
      <c r="AH5714" s="18">
        <v>38.693546295166023</v>
      </c>
      <c r="AI5714" s="18">
        <v>34.488254547119141</v>
      </c>
      <c r="AJ5714" s="18">
        <v>33.623886108398438</v>
      </c>
      <c r="AK5714" s="18">
        <v>33.1998291015625</v>
      </c>
      <c r="AL5714" s="18">
        <v>62.437446594238281</v>
      </c>
      <c r="AM5714" s="18">
        <v>90.665428161621094</v>
      </c>
      <c r="AN5714" s="18">
        <v>77.823486328125</v>
      </c>
      <c r="AO5714" s="18">
        <v>58.359989166259773</v>
      </c>
    </row>
    <row r="5715" spans="1:41" x14ac:dyDescent="0.3">
      <c r="A5715" s="4" t="s">
        <v>3862</v>
      </c>
      <c r="B5715" s="8" t="s">
        <v>12190</v>
      </c>
      <c r="C5715" s="87" t="s">
        <v>3831</v>
      </c>
      <c r="D5715" s="87" t="s">
        <v>87</v>
      </c>
      <c r="E5715" s="87" t="s">
        <v>3832</v>
      </c>
      <c r="F5715" s="110">
        <v>1.948678740619842</v>
      </c>
      <c r="G5715" s="18">
        <v>11.72984053619189</v>
      </c>
      <c r="H5715" s="18">
        <v>17.64027425509488</v>
      </c>
      <c r="I5715" s="18">
        <v>47.497534203228213</v>
      </c>
      <c r="J5715" s="18">
        <v>84.653350830078125</v>
      </c>
      <c r="K5715" s="18">
        <v>77.108535766601563</v>
      </c>
      <c r="L5715" s="18">
        <v>87.972602844238281</v>
      </c>
      <c r="M5715" s="18">
        <v>67.409141540527344</v>
      </c>
      <c r="N5715" s="18">
        <v>98.150482177734375</v>
      </c>
      <c r="O5715" s="18">
        <v>95.278160095214844</v>
      </c>
      <c r="P5715" s="18">
        <v>61.741714477539063</v>
      </c>
      <c r="Q5715" s="18">
        <v>103.7368621826172</v>
      </c>
      <c r="R5715" s="18">
        <v>74.270698547363281</v>
      </c>
      <c r="S5715" s="18">
        <v>87.178375244140625</v>
      </c>
      <c r="T5715" s="18">
        <v>86.425376892089844</v>
      </c>
      <c r="U5715" s="18">
        <v>83.547775268554688</v>
      </c>
      <c r="V5715" s="18">
        <v>121.03969573974609</v>
      </c>
      <c r="W5715" s="18">
        <v>142.13536071777341</v>
      </c>
      <c r="X5715" s="103">
        <v>1.349218362560936</v>
      </c>
      <c r="Y5715" s="18">
        <v>5.8265735810434274</v>
      </c>
      <c r="Z5715" s="18">
        <v>32.303289366339769</v>
      </c>
      <c r="AA5715" s="18">
        <v>83.221316153625395</v>
      </c>
      <c r="AB5715" s="18">
        <v>67.371223449707031</v>
      </c>
      <c r="AC5715" s="18">
        <v>67.879531860351563</v>
      </c>
      <c r="AD5715" s="18">
        <v>76.949150085449219</v>
      </c>
      <c r="AE5715" s="18">
        <v>81.315620422363281</v>
      </c>
      <c r="AF5715" s="18">
        <v>117.1184005737305</v>
      </c>
      <c r="AG5715" s="18">
        <v>79.613258361816406</v>
      </c>
      <c r="AH5715" s="18">
        <v>79.520233154296875</v>
      </c>
      <c r="AI5715" s="18">
        <v>75.803352355957031</v>
      </c>
      <c r="AJ5715" s="18">
        <v>60.684646606445313</v>
      </c>
      <c r="AK5715" s="18">
        <v>95.957069396972656</v>
      </c>
      <c r="AL5715" s="18">
        <v>95.228050231933594</v>
      </c>
      <c r="AM5715" s="18">
        <v>130.13554382324219</v>
      </c>
      <c r="AN5715" s="18">
        <v>108.98956298828131</v>
      </c>
      <c r="AO5715" s="18">
        <v>98.560699462890625</v>
      </c>
    </row>
    <row r="5716" spans="1:41" x14ac:dyDescent="0.3">
      <c r="A5716" s="4" t="s">
        <v>3849</v>
      </c>
      <c r="B5716" s="8" t="s">
        <v>12191</v>
      </c>
      <c r="C5716" s="87" t="s">
        <v>3831</v>
      </c>
      <c r="D5716" s="87" t="s">
        <v>87</v>
      </c>
      <c r="E5716" s="87" t="s">
        <v>3832</v>
      </c>
      <c r="F5716" s="110">
        <v>2.6536798918586499</v>
      </c>
      <c r="G5716" s="18">
        <v>15.973511342203</v>
      </c>
      <c r="H5716" s="18">
        <v>24.022246510847189</v>
      </c>
      <c r="I5716" s="18">
        <v>64.681390934599563</v>
      </c>
      <c r="J5716" s="18">
        <v>115.2795944213867</v>
      </c>
      <c r="K5716" s="18">
        <v>128.06224060058591</v>
      </c>
      <c r="L5716" s="18">
        <v>94.77923583984375</v>
      </c>
      <c r="M5716" s="18">
        <v>115.53256988525391</v>
      </c>
      <c r="N5716" s="18">
        <v>89.996910095214844</v>
      </c>
      <c r="O5716" s="18">
        <v>129.01954650878909</v>
      </c>
      <c r="P5716" s="18">
        <v>129.7686462402344</v>
      </c>
      <c r="Q5716" s="18">
        <v>69.579483032226563</v>
      </c>
      <c r="R5716" s="18">
        <v>78.692344665527344</v>
      </c>
      <c r="S5716" s="18">
        <v>90.091598510742188</v>
      </c>
      <c r="T5716" s="18">
        <v>97.484390258789063</v>
      </c>
      <c r="U5716" s="18">
        <v>79.017814636230469</v>
      </c>
      <c r="V5716" s="18">
        <v>175.61944580078131</v>
      </c>
      <c r="W5716" s="18">
        <v>81.705162048339844</v>
      </c>
      <c r="X5716" s="103">
        <v>1.634202221312226</v>
      </c>
      <c r="Y5716" s="18">
        <v>7.0572709006917727</v>
      </c>
      <c r="Z5716" s="18">
        <v>39.126436982345638</v>
      </c>
      <c r="AA5716" s="18">
        <v>100.7994432129138</v>
      </c>
      <c r="AB5716" s="18">
        <v>81.601470947265625</v>
      </c>
      <c r="AC5716" s="18">
        <v>82.125839233398438</v>
      </c>
      <c r="AD5716" s="18">
        <v>68.36187744140625</v>
      </c>
      <c r="AE5716" s="18">
        <v>93.8565673828125</v>
      </c>
      <c r="AF5716" s="18">
        <v>84.260002136230469</v>
      </c>
      <c r="AG5716" s="18">
        <v>88.471282958984375</v>
      </c>
      <c r="AH5716" s="18">
        <v>118.3721542358398</v>
      </c>
      <c r="AI5716" s="18">
        <v>91.082008361816406</v>
      </c>
      <c r="AJ5716" s="18">
        <v>70.766242980957031</v>
      </c>
      <c r="AK5716" s="18">
        <v>103.445068359375</v>
      </c>
      <c r="AL5716" s="18">
        <v>146.01679992675781</v>
      </c>
      <c r="AM5716" s="18">
        <v>122.9032287597656</v>
      </c>
      <c r="AN5716" s="18">
        <v>142.7981262207031</v>
      </c>
      <c r="AO5716" s="18">
        <v>74.590766906738281</v>
      </c>
    </row>
    <row r="5717" spans="1:41" x14ac:dyDescent="0.3">
      <c r="A5717" s="4" t="s">
        <v>3894</v>
      </c>
      <c r="B5717" s="8" t="s">
        <v>12192</v>
      </c>
      <c r="C5717" s="87" t="s">
        <v>3831</v>
      </c>
      <c r="D5717" s="87" t="s">
        <v>87</v>
      </c>
      <c r="E5717" s="87" t="s">
        <v>3882</v>
      </c>
      <c r="F5717" s="110">
        <v>2.0000708105269469</v>
      </c>
      <c r="G5717" s="18">
        <v>12.03918900511572</v>
      </c>
      <c r="H5717" s="18">
        <v>18.105497274570101</v>
      </c>
      <c r="I5717" s="18">
        <v>48.750176081699642</v>
      </c>
      <c r="J5717" s="18">
        <v>86.885894775390625</v>
      </c>
      <c r="K5717" s="18">
        <v>86.739128112792969</v>
      </c>
      <c r="L5717" s="18">
        <v>93.756889343261719</v>
      </c>
      <c r="M5717" s="18">
        <v>90.988639831542969</v>
      </c>
      <c r="N5717" s="18">
        <v>94.051177978515625</v>
      </c>
      <c r="O5717" s="18">
        <v>79.700126647949219</v>
      </c>
      <c r="P5717" s="18">
        <v>89.308692932128906</v>
      </c>
      <c r="Q5717" s="18">
        <v>81.32452392578125</v>
      </c>
      <c r="R5717" s="18">
        <v>71.085945129394531</v>
      </c>
      <c r="S5717" s="18">
        <v>70.69696044921875</v>
      </c>
      <c r="T5717" s="18">
        <v>90.575843811035156</v>
      </c>
      <c r="U5717" s="18">
        <v>103.83535003662109</v>
      </c>
      <c r="V5717" s="18">
        <v>125.9959259033203</v>
      </c>
      <c r="W5717" s="18">
        <v>143.02748107910159</v>
      </c>
      <c r="X5717" s="103">
        <v>1.5128644404052889</v>
      </c>
      <c r="Y5717" s="18">
        <v>6.5332760246712036</v>
      </c>
      <c r="Z5717" s="18">
        <v>36.221340552834747</v>
      </c>
      <c r="AA5717" s="18">
        <v>93.315191511010767</v>
      </c>
      <c r="AB5717" s="18">
        <v>75.542648315429688</v>
      </c>
      <c r="AC5717" s="18">
        <v>95.522674560546875</v>
      </c>
      <c r="AD5717" s="18">
        <v>88.840690612792969</v>
      </c>
      <c r="AE5717" s="18">
        <v>88.0426025390625</v>
      </c>
      <c r="AF5717" s="18">
        <v>89.5625</v>
      </c>
      <c r="AG5717" s="18">
        <v>92.755142211914063</v>
      </c>
      <c r="AH5717" s="18">
        <v>95.067306518554688</v>
      </c>
      <c r="AI5717" s="18">
        <v>80.88427734375</v>
      </c>
      <c r="AJ5717" s="18">
        <v>77.548728942871094</v>
      </c>
      <c r="AK5717" s="18">
        <v>81.74224853515625</v>
      </c>
      <c r="AL5717" s="18">
        <v>111.93092346191411</v>
      </c>
      <c r="AM5717" s="18">
        <v>119.0024795532227</v>
      </c>
      <c r="AN5717" s="18">
        <v>160.65234375</v>
      </c>
      <c r="AO5717" s="18">
        <v>139.99725341796881</v>
      </c>
    </row>
    <row r="5718" spans="1:41" x14ac:dyDescent="0.3">
      <c r="A5718" s="4" t="s">
        <v>3903</v>
      </c>
      <c r="B5718" s="8" t="s">
        <v>12193</v>
      </c>
      <c r="C5718" s="87" t="s">
        <v>3831</v>
      </c>
      <c r="D5718" s="87" t="s">
        <v>87</v>
      </c>
      <c r="E5718" s="87" t="s">
        <v>3882</v>
      </c>
      <c r="F5718" s="110">
        <v>1.974133291292808</v>
      </c>
      <c r="G5718" s="18">
        <v>11.883061184670529</v>
      </c>
      <c r="H5718" s="18">
        <v>17.87069974573707</v>
      </c>
      <c r="I5718" s="18">
        <v>48.117969150259263</v>
      </c>
      <c r="J5718" s="18">
        <v>85.759132385253906</v>
      </c>
      <c r="K5718" s="18">
        <v>86.095283508300781</v>
      </c>
      <c r="L5718" s="18">
        <v>79.749252319335938</v>
      </c>
      <c r="M5718" s="18">
        <v>80.256698608398438</v>
      </c>
      <c r="N5718" s="18">
        <v>76.588035583496094</v>
      </c>
      <c r="O5718" s="18">
        <v>73.363197326660156</v>
      </c>
      <c r="P5718" s="18">
        <v>76.415901184082031</v>
      </c>
      <c r="Q5718" s="18">
        <v>64.795608520507813</v>
      </c>
      <c r="R5718" s="18">
        <v>67.049201965332031</v>
      </c>
      <c r="S5718" s="18">
        <v>70.183998107910156</v>
      </c>
      <c r="T5718" s="18">
        <v>71.905296325683594</v>
      </c>
      <c r="U5718" s="18">
        <v>85.902976989746094</v>
      </c>
      <c r="V5718" s="18">
        <v>143.3984069824219</v>
      </c>
      <c r="W5718" s="18">
        <v>87.614173889160156</v>
      </c>
      <c r="X5718" s="103">
        <v>1.773490351796807</v>
      </c>
      <c r="Y5718" s="18">
        <v>7.6587840165479433</v>
      </c>
      <c r="Z5718" s="18">
        <v>42.461304717023907</v>
      </c>
      <c r="AA5718" s="18">
        <v>109.3908927996972</v>
      </c>
      <c r="AB5718" s="18">
        <v>88.556617736816406</v>
      </c>
      <c r="AC5718" s="18">
        <v>89.712112426757813</v>
      </c>
      <c r="AD5718" s="18">
        <v>82.002304077148438</v>
      </c>
      <c r="AE5718" s="18">
        <v>81.055435180664063</v>
      </c>
      <c r="AF5718" s="18">
        <v>78.423271179199219</v>
      </c>
      <c r="AG5718" s="18">
        <v>87.292877197265625</v>
      </c>
      <c r="AH5718" s="18">
        <v>92.547714233398438</v>
      </c>
      <c r="AI5718" s="18">
        <v>78.570320129394531</v>
      </c>
      <c r="AJ5718" s="18">
        <v>63.318630218505859</v>
      </c>
      <c r="AK5718" s="18">
        <v>77.027572631835938</v>
      </c>
      <c r="AL5718" s="18">
        <v>96.523536682128906</v>
      </c>
      <c r="AM5718" s="18">
        <v>120.2519912719727</v>
      </c>
      <c r="AN5718" s="18">
        <v>108.8268356323242</v>
      </c>
      <c r="AO5718" s="18">
        <v>105.33782958984381</v>
      </c>
    </row>
    <row r="5719" spans="1:41" x14ac:dyDescent="0.3">
      <c r="A5719" s="4" t="s">
        <v>3902</v>
      </c>
      <c r="B5719" s="8" t="s">
        <v>12194</v>
      </c>
      <c r="C5719" s="87" t="s">
        <v>3831</v>
      </c>
      <c r="D5719" s="87" t="s">
        <v>87</v>
      </c>
      <c r="E5719" s="87" t="s">
        <v>3882</v>
      </c>
      <c r="F5719" s="110">
        <v>1.8984684508756939</v>
      </c>
      <c r="G5719" s="18">
        <v>11.42760565278186</v>
      </c>
      <c r="H5719" s="18">
        <v>17.185749215614631</v>
      </c>
      <c r="I5719" s="18">
        <v>46.273697300426008</v>
      </c>
      <c r="J5719" s="18">
        <v>82.472145080566406</v>
      </c>
      <c r="K5719" s="18">
        <v>84.577583312988281</v>
      </c>
      <c r="L5719" s="18">
        <v>96.002044677734375</v>
      </c>
      <c r="M5719" s="18">
        <v>127.9654922485352</v>
      </c>
      <c r="N5719" s="18">
        <v>104.4123153686523</v>
      </c>
      <c r="O5719" s="18">
        <v>80.673149108886719</v>
      </c>
      <c r="P5719" s="18">
        <v>82.2451171875</v>
      </c>
      <c r="Q5719" s="18">
        <v>73.168472290039063</v>
      </c>
      <c r="R5719" s="18">
        <v>89.239791870117188</v>
      </c>
      <c r="S5719" s="18">
        <v>70.442855834960938</v>
      </c>
      <c r="T5719" s="18">
        <v>67.875114440917969</v>
      </c>
      <c r="U5719" s="18">
        <v>92.69195556640625</v>
      </c>
      <c r="V5719" s="18">
        <v>130.17811584472659</v>
      </c>
      <c r="W5719" s="18">
        <v>95.866065979003906</v>
      </c>
      <c r="X5719" s="103">
        <v>1.973440955511238</v>
      </c>
      <c r="Y5719" s="18">
        <v>8.5222668577574776</v>
      </c>
      <c r="Z5719" s="18">
        <v>47.248567023847073</v>
      </c>
      <c r="AA5719" s="18">
        <v>121.72407241581401</v>
      </c>
      <c r="AB5719" s="18">
        <v>98.540855407714844</v>
      </c>
      <c r="AC5719" s="18">
        <v>75.729301452636719</v>
      </c>
      <c r="AD5719" s="18">
        <v>88.730865478515625</v>
      </c>
      <c r="AE5719" s="18">
        <v>104.1892929077148</v>
      </c>
      <c r="AF5719" s="18">
        <v>82.519615173339844</v>
      </c>
      <c r="AG5719" s="18">
        <v>82.121665954589844</v>
      </c>
      <c r="AH5719" s="18">
        <v>84.598747253417969</v>
      </c>
      <c r="AI5719" s="18">
        <v>76.521812438964844</v>
      </c>
      <c r="AJ5719" s="18">
        <v>63.182621002197273</v>
      </c>
      <c r="AK5719" s="18">
        <v>71.379997253417969</v>
      </c>
      <c r="AL5719" s="18">
        <v>77.459854125976563</v>
      </c>
      <c r="AM5719" s="18">
        <v>116.0563049316406</v>
      </c>
      <c r="AN5719" s="18">
        <v>118.6289367675781</v>
      </c>
      <c r="AO5719" s="18">
        <v>84.801742553710938</v>
      </c>
    </row>
    <row r="5720" spans="1:41" x14ac:dyDescent="0.3">
      <c r="A5720" s="4" t="s">
        <v>3901</v>
      </c>
      <c r="B5720" s="8" t="s">
        <v>12195</v>
      </c>
      <c r="C5720" s="87" t="s">
        <v>3831</v>
      </c>
      <c r="D5720" s="87" t="s">
        <v>87</v>
      </c>
      <c r="E5720" s="87" t="s">
        <v>3882</v>
      </c>
      <c r="F5720" s="110">
        <v>1.7348244767310179</v>
      </c>
      <c r="G5720" s="18">
        <v>10.44257016108496</v>
      </c>
      <c r="H5720" s="18">
        <v>15.704373900159849</v>
      </c>
      <c r="I5720" s="18">
        <v>42.285002244094358</v>
      </c>
      <c r="J5720" s="18">
        <v>75.36322021484375</v>
      </c>
      <c r="K5720" s="18">
        <v>65.559989929199219</v>
      </c>
      <c r="L5720" s="18">
        <v>71.155731201171875</v>
      </c>
      <c r="M5720" s="18">
        <v>59.846981048583977</v>
      </c>
      <c r="N5720" s="18">
        <v>51.782089233398438</v>
      </c>
      <c r="O5720" s="18">
        <v>47.832096099853523</v>
      </c>
      <c r="P5720" s="18">
        <v>60.452629089355469</v>
      </c>
      <c r="Q5720" s="18">
        <v>50.493640899658203</v>
      </c>
      <c r="R5720" s="18">
        <v>37.355876922607422</v>
      </c>
      <c r="S5720" s="18">
        <v>52.234462738037109</v>
      </c>
      <c r="T5720" s="18">
        <v>55.43072509765625</v>
      </c>
      <c r="U5720" s="18">
        <v>66.194664001464844</v>
      </c>
      <c r="V5720" s="18">
        <v>104.82753753662109</v>
      </c>
      <c r="W5720" s="18">
        <v>93.953598022460938</v>
      </c>
      <c r="X5720" s="103">
        <v>1.285020457490929</v>
      </c>
      <c r="Y5720" s="18">
        <v>5.5493361612018743</v>
      </c>
      <c r="Z5720" s="18">
        <v>30.76624869024565</v>
      </c>
      <c r="AA5720" s="18">
        <v>79.261516685664759</v>
      </c>
      <c r="AB5720" s="18">
        <v>64.165596008300781</v>
      </c>
      <c r="AC5720" s="18">
        <v>68.297073364257813</v>
      </c>
      <c r="AD5720" s="18">
        <v>51.604427337646477</v>
      </c>
      <c r="AE5720" s="18">
        <v>53.034793853759773</v>
      </c>
      <c r="AF5720" s="18">
        <v>69.771125793457031</v>
      </c>
      <c r="AG5720" s="18">
        <v>57.194313049316413</v>
      </c>
      <c r="AH5720" s="18">
        <v>57.084259033203132</v>
      </c>
      <c r="AI5720" s="18">
        <v>50.364822387695313</v>
      </c>
      <c r="AJ5720" s="18">
        <v>37.82489013671875</v>
      </c>
      <c r="AK5720" s="18">
        <v>48.253993988037109</v>
      </c>
      <c r="AL5720" s="18">
        <v>68.27587890625</v>
      </c>
      <c r="AM5720" s="18">
        <v>80.269027709960938</v>
      </c>
      <c r="AN5720" s="18">
        <v>106.0549011230469</v>
      </c>
      <c r="AO5720" s="18">
        <v>50.452289581298828</v>
      </c>
    </row>
    <row r="5721" spans="1:41" x14ac:dyDescent="0.3">
      <c r="A5721" s="4" t="s">
        <v>3905</v>
      </c>
      <c r="B5721" s="8" t="s">
        <v>12196</v>
      </c>
      <c r="C5721" s="87" t="s">
        <v>3831</v>
      </c>
      <c r="D5721" s="87" t="s">
        <v>87</v>
      </c>
      <c r="E5721" s="87" t="s">
        <v>3882</v>
      </c>
      <c r="F5721" s="110">
        <v>2.2306733703676449</v>
      </c>
      <c r="G5721" s="18">
        <v>13.42727376110205</v>
      </c>
      <c r="H5721" s="18">
        <v>20.193010374971099</v>
      </c>
      <c r="I5721" s="18">
        <v>54.370934775819507</v>
      </c>
      <c r="J5721" s="18">
        <v>96.903594970703125</v>
      </c>
      <c r="K5721" s="18">
        <v>92.2154541015625</v>
      </c>
      <c r="L5721" s="18">
        <v>78.581924438476563</v>
      </c>
      <c r="M5721" s="18">
        <v>78.196189880371094</v>
      </c>
      <c r="N5721" s="18">
        <v>89.108810424804688</v>
      </c>
      <c r="O5721" s="18">
        <v>95.801506042480469</v>
      </c>
      <c r="P5721" s="18">
        <v>73.471321105957031</v>
      </c>
      <c r="Q5721" s="18">
        <v>80.818862915039063</v>
      </c>
      <c r="R5721" s="18">
        <v>60.529541015625</v>
      </c>
      <c r="S5721" s="18">
        <v>71.80078125</v>
      </c>
      <c r="T5721" s="18">
        <v>79.791908264160156</v>
      </c>
      <c r="U5721" s="18">
        <v>114.7583541870117</v>
      </c>
      <c r="V5721" s="18">
        <v>146.99604797363281</v>
      </c>
      <c r="W5721" s="18">
        <v>76.565330505371094</v>
      </c>
      <c r="X5721" s="103">
        <v>1.5366239052672039</v>
      </c>
      <c r="Y5721" s="18">
        <v>6.6358808172723087</v>
      </c>
      <c r="Z5721" s="18">
        <v>36.790195002137558</v>
      </c>
      <c r="AA5721" s="18">
        <v>94.780702203558221</v>
      </c>
      <c r="AB5721" s="18">
        <v>76.729042053222656</v>
      </c>
      <c r="AC5721" s="18">
        <v>86.362739562988281</v>
      </c>
      <c r="AD5721" s="18">
        <v>78.673118591308594</v>
      </c>
      <c r="AE5721" s="18">
        <v>79.66015625</v>
      </c>
      <c r="AF5721" s="18">
        <v>89.239158630371094</v>
      </c>
      <c r="AG5721" s="18">
        <v>103.61572265625</v>
      </c>
      <c r="AH5721" s="18">
        <v>87.28326416015625</v>
      </c>
      <c r="AI5721" s="18">
        <v>73.707145690917969</v>
      </c>
      <c r="AJ5721" s="18">
        <v>76.521728515625</v>
      </c>
      <c r="AK5721" s="18">
        <v>70.825553894042969</v>
      </c>
      <c r="AL5721" s="18">
        <v>107.77394866943359</v>
      </c>
      <c r="AM5721" s="18">
        <v>104.4291305541992</v>
      </c>
      <c r="AN5721" s="18">
        <v>132.5003967285156</v>
      </c>
      <c r="AO5721" s="18">
        <v>64.045921325683594</v>
      </c>
    </row>
    <row r="5722" spans="1:41" x14ac:dyDescent="0.3">
      <c r="A5722" s="4" t="s">
        <v>3883</v>
      </c>
      <c r="B5722" s="8" t="s">
        <v>12197</v>
      </c>
      <c r="C5722" s="87" t="s">
        <v>3831</v>
      </c>
      <c r="D5722" s="87" t="s">
        <v>87</v>
      </c>
      <c r="E5722" s="87" t="s">
        <v>3882</v>
      </c>
      <c r="F5722" s="110">
        <v>1.3342660705259131</v>
      </c>
      <c r="G5722" s="18">
        <v>8.0314563472592155</v>
      </c>
      <c r="H5722" s="18">
        <v>12.078347714645981</v>
      </c>
      <c r="I5722" s="18">
        <v>32.521701499577667</v>
      </c>
      <c r="J5722" s="18">
        <v>57.962398529052727</v>
      </c>
      <c r="K5722" s="18">
        <v>76.205490112304688</v>
      </c>
      <c r="L5722" s="18">
        <v>68.138198852539063</v>
      </c>
      <c r="M5722" s="18">
        <v>54.936367034912109</v>
      </c>
      <c r="N5722" s="18">
        <v>57.204174041748047</v>
      </c>
      <c r="O5722" s="18">
        <v>51.389312744140632</v>
      </c>
      <c r="P5722" s="18">
        <v>50.786365509033203</v>
      </c>
      <c r="Q5722" s="18">
        <v>37.727085113525391</v>
      </c>
      <c r="R5722" s="18">
        <v>33.483177185058587</v>
      </c>
      <c r="S5722" s="18">
        <v>45.838268280029297</v>
      </c>
      <c r="T5722" s="18">
        <v>56.515445709228523</v>
      </c>
      <c r="U5722" s="18">
        <v>66.468147277832031</v>
      </c>
      <c r="V5722" s="18">
        <v>79.426231384277344</v>
      </c>
      <c r="W5722" s="18">
        <v>44.177055358886719</v>
      </c>
      <c r="X5722" s="103">
        <v>0.91257893189917383</v>
      </c>
      <c r="Y5722" s="18">
        <v>3.9409545873123331</v>
      </c>
      <c r="Z5722" s="18">
        <v>21.849169952601269</v>
      </c>
      <c r="AA5722" s="18">
        <v>56.288901718300536</v>
      </c>
      <c r="AB5722" s="18">
        <v>45.568279266357422</v>
      </c>
      <c r="AC5722" s="18">
        <v>48.622993469238281</v>
      </c>
      <c r="AD5722" s="18">
        <v>65.666740417480469</v>
      </c>
      <c r="AE5722" s="18">
        <v>54.646389007568359</v>
      </c>
      <c r="AF5722" s="18">
        <v>57.485988616943359</v>
      </c>
      <c r="AG5722" s="18">
        <v>58.009983062744141</v>
      </c>
      <c r="AH5722" s="18">
        <v>52.56182861328125</v>
      </c>
      <c r="AI5722" s="18">
        <v>51.170822143554688</v>
      </c>
      <c r="AJ5722" s="18">
        <v>36.993736267089837</v>
      </c>
      <c r="AK5722" s="18">
        <v>47.501956939697273</v>
      </c>
      <c r="AL5722" s="18">
        <v>59.500968933105469</v>
      </c>
      <c r="AM5722" s="18">
        <v>85.057746887207031</v>
      </c>
      <c r="AN5722" s="18">
        <v>85.867202758789063</v>
      </c>
      <c r="AO5722" s="18">
        <v>54.03692626953125</v>
      </c>
    </row>
    <row r="5723" spans="1:41" x14ac:dyDescent="0.3">
      <c r="A5723" s="4" t="s">
        <v>3899</v>
      </c>
      <c r="B5723" s="8" t="s">
        <v>12198</v>
      </c>
      <c r="C5723" s="87" t="s">
        <v>3831</v>
      </c>
      <c r="D5723" s="87" t="s">
        <v>87</v>
      </c>
      <c r="E5723" s="87" t="s">
        <v>3882</v>
      </c>
      <c r="F5723" s="110">
        <v>1.844109197753677</v>
      </c>
      <c r="G5723" s="18">
        <v>11.10039657644897</v>
      </c>
      <c r="H5723" s="18">
        <v>16.693665983326952</v>
      </c>
      <c r="I5723" s="18">
        <v>44.948732630465237</v>
      </c>
      <c r="J5723" s="18">
        <v>80.110702514648438</v>
      </c>
      <c r="K5723" s="18">
        <v>80.243003845214844</v>
      </c>
      <c r="L5723" s="18">
        <v>77.736320495605469</v>
      </c>
      <c r="M5723" s="18">
        <v>81.872657775878906</v>
      </c>
      <c r="N5723" s="18">
        <v>100.41872406005859</v>
      </c>
      <c r="O5723" s="18">
        <v>100.0220108032227</v>
      </c>
      <c r="P5723" s="18">
        <v>75.5</v>
      </c>
      <c r="Q5723" s="18">
        <v>70.535629272460938</v>
      </c>
      <c r="R5723" s="18">
        <v>74.815147399902344</v>
      </c>
      <c r="S5723" s="18">
        <v>68.788093566894531</v>
      </c>
      <c r="T5723" s="18">
        <v>95.658203125</v>
      </c>
      <c r="U5723" s="18">
        <v>99.831062316894531</v>
      </c>
      <c r="V5723" s="18">
        <v>106.07635498046881</v>
      </c>
      <c r="W5723" s="18">
        <v>111.8329162597656</v>
      </c>
      <c r="X5723" s="103">
        <v>1.6881670993688509</v>
      </c>
      <c r="Y5723" s="18">
        <v>7.290317189946351</v>
      </c>
      <c r="Z5723" s="18">
        <v>40.418476225106602</v>
      </c>
      <c r="AA5723" s="18">
        <v>104.12805798911501</v>
      </c>
      <c r="AB5723" s="18">
        <v>84.296127319335938</v>
      </c>
      <c r="AC5723" s="18">
        <v>110.0983428955078</v>
      </c>
      <c r="AD5723" s="18">
        <v>84.488296508789063</v>
      </c>
      <c r="AE5723" s="18">
        <v>97.319023132324219</v>
      </c>
      <c r="AF5723" s="18">
        <v>98.610885620117188</v>
      </c>
      <c r="AG5723" s="18">
        <v>83.350296020507813</v>
      </c>
      <c r="AH5723" s="18">
        <v>81.025047302246094</v>
      </c>
      <c r="AI5723" s="18">
        <v>89.333274841308594</v>
      </c>
      <c r="AJ5723" s="18">
        <v>70.679176330566406</v>
      </c>
      <c r="AK5723" s="18">
        <v>77.870346069335938</v>
      </c>
      <c r="AL5723" s="18">
        <v>110.5293731689453</v>
      </c>
      <c r="AM5723" s="18">
        <v>117.0133895874023</v>
      </c>
      <c r="AN5723" s="18">
        <v>149.50602722167969</v>
      </c>
      <c r="AO5723" s="18">
        <v>72.637580871582031</v>
      </c>
    </row>
    <row r="5724" spans="1:41" x14ac:dyDescent="0.3">
      <c r="A5724" s="4" t="s">
        <v>3892</v>
      </c>
      <c r="B5724" s="8" t="s">
        <v>12199</v>
      </c>
      <c r="C5724" s="87" t="s">
        <v>3831</v>
      </c>
      <c r="D5724" s="87" t="s">
        <v>87</v>
      </c>
      <c r="E5724" s="87" t="s">
        <v>3882</v>
      </c>
      <c r="F5724" s="110">
        <v>1.7684843998209081</v>
      </c>
      <c r="G5724" s="18">
        <v>10.64518207554516</v>
      </c>
      <c r="H5724" s="18">
        <v>16.009077934916331</v>
      </c>
      <c r="I5724" s="18">
        <v>43.105436785157558</v>
      </c>
      <c r="J5724" s="18">
        <v>76.825454711914063</v>
      </c>
      <c r="K5724" s="18">
        <v>80.97784423828125</v>
      </c>
      <c r="L5724" s="18">
        <v>74.97784423828125</v>
      </c>
      <c r="M5724" s="18">
        <v>83.46026611328125</v>
      </c>
      <c r="N5724" s="18">
        <v>73.595756530761719</v>
      </c>
      <c r="O5724" s="18">
        <v>72.194122314453125</v>
      </c>
      <c r="P5724" s="18">
        <v>71.85791015625</v>
      </c>
      <c r="Q5724" s="18">
        <v>61.048603057861328</v>
      </c>
      <c r="R5724" s="18">
        <v>57.393268585205078</v>
      </c>
      <c r="S5724" s="18">
        <v>61.574451446533203</v>
      </c>
      <c r="T5724" s="18">
        <v>67.390266418457031</v>
      </c>
      <c r="U5724" s="18">
        <v>91.74786376953125</v>
      </c>
      <c r="V5724" s="18">
        <v>114.1151580810547</v>
      </c>
      <c r="W5724" s="18">
        <v>89.938941955566406</v>
      </c>
      <c r="X5724" s="103">
        <v>1.3650754749109499</v>
      </c>
      <c r="Y5724" s="18">
        <v>5.8950522161213383</v>
      </c>
      <c r="Z5724" s="18">
        <v>32.682943915203737</v>
      </c>
      <c r="AA5724" s="18">
        <v>84.199400796395324</v>
      </c>
      <c r="AB5724" s="18">
        <v>68.16302490234375</v>
      </c>
      <c r="AC5724" s="18">
        <v>77.539154052734375</v>
      </c>
      <c r="AD5724" s="18">
        <v>82.910881042480469</v>
      </c>
      <c r="AE5724" s="18">
        <v>75.811279296875</v>
      </c>
      <c r="AF5724" s="18">
        <v>68.811477661132813</v>
      </c>
      <c r="AG5724" s="18">
        <v>80.620872497558594</v>
      </c>
      <c r="AH5724" s="18">
        <v>73.711883544921875</v>
      </c>
      <c r="AI5724" s="18">
        <v>75.903526306152344</v>
      </c>
      <c r="AJ5724" s="18">
        <v>50.630817413330078</v>
      </c>
      <c r="AK5724" s="18">
        <v>61.836215972900391</v>
      </c>
      <c r="AL5724" s="18">
        <v>93.991737365722656</v>
      </c>
      <c r="AM5724" s="18">
        <v>110.4498291015625</v>
      </c>
      <c r="AN5724" s="18">
        <v>134.0263671875</v>
      </c>
      <c r="AO5724" s="18">
        <v>93.09912109375</v>
      </c>
    </row>
    <row r="5725" spans="1:41" x14ac:dyDescent="0.3">
      <c r="A5725" s="4" t="s">
        <v>3906</v>
      </c>
      <c r="B5725" s="8" t="s">
        <v>12200</v>
      </c>
      <c r="C5725" s="87" t="s">
        <v>3831</v>
      </c>
      <c r="D5725" s="87" t="s">
        <v>87</v>
      </c>
      <c r="E5725" s="87" t="s">
        <v>3882</v>
      </c>
      <c r="F5725" s="110">
        <v>1.3737693863311959</v>
      </c>
      <c r="G5725" s="18">
        <v>8.2692418710543816</v>
      </c>
      <c r="H5725" s="18">
        <v>12.43594864201544</v>
      </c>
      <c r="I5725" s="18">
        <v>33.484564209828989</v>
      </c>
      <c r="J5725" s="18">
        <v>59.678478240966797</v>
      </c>
      <c r="K5725" s="18">
        <v>73.02850341796875</v>
      </c>
      <c r="L5725" s="18">
        <v>73.525093078613281</v>
      </c>
      <c r="M5725" s="18">
        <v>57.746635437011719</v>
      </c>
      <c r="N5725" s="18">
        <v>57.997215270996087</v>
      </c>
      <c r="O5725" s="18">
        <v>55.501922607421882</v>
      </c>
      <c r="P5725" s="18">
        <v>55.323261260986328</v>
      </c>
      <c r="Q5725" s="18">
        <v>42.276771545410163</v>
      </c>
      <c r="R5725" s="18">
        <v>41.47674560546875</v>
      </c>
      <c r="S5725" s="18">
        <v>44.539970397949219</v>
      </c>
      <c r="T5725" s="18">
        <v>62.220722198486328</v>
      </c>
      <c r="U5725" s="18">
        <v>65.85528564453125</v>
      </c>
      <c r="V5725" s="18">
        <v>81.818405151367188</v>
      </c>
      <c r="W5725" s="18">
        <v>80.146865844726563</v>
      </c>
      <c r="X5725" s="103">
        <v>1.138465814401219</v>
      </c>
      <c r="Y5725" s="18">
        <v>4.9164427502458041</v>
      </c>
      <c r="Z5725" s="18">
        <v>27.25740447712537</v>
      </c>
      <c r="AA5725" s="18">
        <v>70.221860374435408</v>
      </c>
      <c r="AB5725" s="18">
        <v>56.847606658935547</v>
      </c>
      <c r="AC5725" s="18">
        <v>55.468181610107422</v>
      </c>
      <c r="AD5725" s="18">
        <v>54.491207122802727</v>
      </c>
      <c r="AE5725" s="18">
        <v>48.482807159423828</v>
      </c>
      <c r="AF5725" s="18">
        <v>59.405166625976563</v>
      </c>
      <c r="AG5725" s="18">
        <v>70.845649719238281</v>
      </c>
      <c r="AH5725" s="18">
        <v>75.454399108886719</v>
      </c>
      <c r="AI5725" s="18">
        <v>65.786796569824219</v>
      </c>
      <c r="AJ5725" s="18">
        <v>37.444782257080078</v>
      </c>
      <c r="AK5725" s="18">
        <v>53.832439422607422</v>
      </c>
      <c r="AL5725" s="18">
        <v>61.824253082275391</v>
      </c>
      <c r="AM5725" s="18">
        <v>91.73516845703125</v>
      </c>
      <c r="AN5725" s="18">
        <v>110.4203186035156</v>
      </c>
      <c r="AO5725" s="18">
        <v>82.171363830566406</v>
      </c>
    </row>
    <row r="5726" spans="1:41" x14ac:dyDescent="0.3">
      <c r="A5726" s="4" t="s">
        <v>3904</v>
      </c>
      <c r="B5726" s="8" t="s">
        <v>12201</v>
      </c>
      <c r="C5726" s="87" t="s">
        <v>3831</v>
      </c>
      <c r="D5726" s="87" t="s">
        <v>87</v>
      </c>
      <c r="E5726" s="87" t="s">
        <v>3882</v>
      </c>
      <c r="F5726" s="110">
        <v>2.273065013793671</v>
      </c>
      <c r="G5726" s="18">
        <v>13.682445230410639</v>
      </c>
      <c r="H5726" s="18">
        <v>20.576757680553861</v>
      </c>
      <c r="I5726" s="18">
        <v>55.404198233560237</v>
      </c>
      <c r="J5726" s="18">
        <v>98.745147705078125</v>
      </c>
      <c r="K5726" s="18">
        <v>86.287071228027344</v>
      </c>
      <c r="L5726" s="18">
        <v>96.074409484863281</v>
      </c>
      <c r="M5726" s="18">
        <v>90.503005981445313</v>
      </c>
      <c r="N5726" s="18">
        <v>93.258071899414063</v>
      </c>
      <c r="O5726" s="18">
        <v>95.026443481445313</v>
      </c>
      <c r="P5726" s="18">
        <v>89.936561584472656</v>
      </c>
      <c r="Q5726" s="18">
        <v>85.338233947753906</v>
      </c>
      <c r="R5726" s="18">
        <v>65.034492492675781</v>
      </c>
      <c r="S5726" s="18">
        <v>74.201698303222656</v>
      </c>
      <c r="T5726" s="18">
        <v>76.779609680175781</v>
      </c>
      <c r="U5726" s="18">
        <v>90.810150146484375</v>
      </c>
      <c r="V5726" s="18">
        <v>121.30190277099609</v>
      </c>
      <c r="W5726" s="18">
        <v>106.5333786010742</v>
      </c>
      <c r="X5726" s="103">
        <v>1.5954319536626209</v>
      </c>
      <c r="Y5726" s="18">
        <v>6.8898422446005556</v>
      </c>
      <c r="Z5726" s="18">
        <v>38.198190517986497</v>
      </c>
      <c r="AA5726" s="18">
        <v>98.408049209570834</v>
      </c>
      <c r="AB5726" s="18">
        <v>79.665534973144531</v>
      </c>
      <c r="AC5726" s="18">
        <v>83.02398681640625</v>
      </c>
      <c r="AD5726" s="18">
        <v>97.120407104492188</v>
      </c>
      <c r="AE5726" s="18">
        <v>83.814292907714844</v>
      </c>
      <c r="AF5726" s="18">
        <v>99.209342956542969</v>
      </c>
      <c r="AG5726" s="18">
        <v>92.790451049804688</v>
      </c>
      <c r="AH5726" s="18">
        <v>93.844047546386719</v>
      </c>
      <c r="AI5726" s="18">
        <v>86.987831115722656</v>
      </c>
      <c r="AJ5726" s="18">
        <v>55.195499420166023</v>
      </c>
      <c r="AK5726" s="18">
        <v>78.860595703125</v>
      </c>
      <c r="AL5726" s="18">
        <v>89.341117858886719</v>
      </c>
      <c r="AM5726" s="18">
        <v>101.781364440918</v>
      </c>
      <c r="AN5726" s="18">
        <v>138.76702880859381</v>
      </c>
      <c r="AO5726" s="18">
        <v>83.638687133789063</v>
      </c>
    </row>
    <row r="5727" spans="1:41" x14ac:dyDescent="0.3">
      <c r="A5727" s="4" t="s">
        <v>3887</v>
      </c>
      <c r="B5727" s="8" t="s">
        <v>12202</v>
      </c>
      <c r="C5727" s="87" t="s">
        <v>3831</v>
      </c>
      <c r="D5727" s="87" t="s">
        <v>87</v>
      </c>
      <c r="E5727" s="87" t="s">
        <v>3882</v>
      </c>
      <c r="F5727" s="110">
        <v>2.0058933038755109</v>
      </c>
      <c r="G5727" s="18">
        <v>12.074236813191041</v>
      </c>
      <c r="H5727" s="18">
        <v>18.158204977166811</v>
      </c>
      <c r="I5727" s="18">
        <v>48.892094845016949</v>
      </c>
      <c r="J5727" s="18">
        <v>87.138832092285156</v>
      </c>
      <c r="K5727" s="18">
        <v>90.685791015625</v>
      </c>
      <c r="L5727" s="18">
        <v>86.209236145019531</v>
      </c>
      <c r="M5727" s="18">
        <v>66.933448791503906</v>
      </c>
      <c r="N5727" s="18">
        <v>72.217887878417969</v>
      </c>
      <c r="O5727" s="18">
        <v>56.670696258544922</v>
      </c>
      <c r="P5727" s="18">
        <v>53.329246520996087</v>
      </c>
      <c r="Q5727" s="18">
        <v>60.007797241210938</v>
      </c>
      <c r="R5727" s="18">
        <v>52.143375396728523</v>
      </c>
      <c r="S5727" s="18">
        <v>62.921485900878913</v>
      </c>
      <c r="T5727" s="18">
        <v>59.321159362792969</v>
      </c>
      <c r="U5727" s="18">
        <v>96.078926086425781</v>
      </c>
      <c r="V5727" s="18">
        <v>105.0900344848633</v>
      </c>
      <c r="W5727" s="18">
        <v>80.623954772949219</v>
      </c>
      <c r="X5727" s="103">
        <v>1.2653770304155201</v>
      </c>
      <c r="Y5727" s="18">
        <v>5.4645063987151801</v>
      </c>
      <c r="Z5727" s="18">
        <v>30.29594134299083</v>
      </c>
      <c r="AA5727" s="18">
        <v>78.049887863862793</v>
      </c>
      <c r="AB5727" s="18">
        <v>63.184730529785163</v>
      </c>
      <c r="AC5727" s="18">
        <v>67.627288818359375</v>
      </c>
      <c r="AD5727" s="18">
        <v>67.991676330566406</v>
      </c>
      <c r="AE5727" s="18">
        <v>64.976707458496094</v>
      </c>
      <c r="AF5727" s="18">
        <v>66.015800476074219</v>
      </c>
      <c r="AG5727" s="18">
        <v>70.912399291992188</v>
      </c>
      <c r="AH5727" s="18">
        <v>61.575752258300781</v>
      </c>
      <c r="AI5727" s="18">
        <v>54.245147705078132</v>
      </c>
      <c r="AJ5727" s="18">
        <v>49.456077575683587</v>
      </c>
      <c r="AK5727" s="18">
        <v>56.206405639648438</v>
      </c>
      <c r="AL5727" s="18">
        <v>80.048179626464844</v>
      </c>
      <c r="AM5727" s="18">
        <v>118.6612548828125</v>
      </c>
      <c r="AN5727" s="18">
        <v>109.91217041015631</v>
      </c>
      <c r="AO5727" s="18">
        <v>76.710350036621094</v>
      </c>
    </row>
    <row r="5728" spans="1:41" x14ac:dyDescent="0.3">
      <c r="A5728" s="4" t="s">
        <v>3881</v>
      </c>
      <c r="B5728" s="8" t="s">
        <v>12203</v>
      </c>
      <c r="C5728" s="87" t="s">
        <v>3831</v>
      </c>
      <c r="D5728" s="87" t="s">
        <v>87</v>
      </c>
      <c r="E5728" s="87" t="s">
        <v>3882</v>
      </c>
      <c r="F5728" s="110">
        <v>1.7570468261676859</v>
      </c>
      <c r="G5728" s="18">
        <v>10.576334957609991</v>
      </c>
      <c r="H5728" s="18">
        <v>15.905540121396861</v>
      </c>
      <c r="I5728" s="18">
        <v>42.826654790736548</v>
      </c>
      <c r="J5728" s="18">
        <v>76.328590393066406</v>
      </c>
      <c r="K5728" s="18">
        <v>172.38264465332031</v>
      </c>
      <c r="L5728" s="18">
        <v>83.155776977539063</v>
      </c>
      <c r="M5728" s="18">
        <v>110.92893981933589</v>
      </c>
      <c r="N5728" s="18">
        <v>86.785491943359375</v>
      </c>
      <c r="O5728" s="18">
        <v>91.438491821289063</v>
      </c>
      <c r="P5728" s="18">
        <v>77.293083190917969</v>
      </c>
      <c r="Q5728" s="18">
        <v>74.203697204589844</v>
      </c>
      <c r="R5728" s="18">
        <v>84.425994873046875</v>
      </c>
      <c r="S5728" s="18">
        <v>72.561599731445313</v>
      </c>
      <c r="T5728" s="18">
        <v>73.546051025390625</v>
      </c>
      <c r="U5728" s="18">
        <v>92.126350402832031</v>
      </c>
      <c r="V5728" s="18">
        <v>145.02679443359381</v>
      </c>
      <c r="W5728" s="18">
        <v>95.644523620605469</v>
      </c>
      <c r="X5728" s="103">
        <v>1.3452670335139469</v>
      </c>
      <c r="Y5728" s="18">
        <v>5.8095098424566656</v>
      </c>
      <c r="Z5728" s="18">
        <v>32.208685757962947</v>
      </c>
      <c r="AA5728" s="18">
        <v>82.977593704412385</v>
      </c>
      <c r="AB5728" s="18">
        <v>67.173919677734375</v>
      </c>
      <c r="AC5728" s="18">
        <v>66.077110290527344</v>
      </c>
      <c r="AD5728" s="18">
        <v>70.127731323242188</v>
      </c>
      <c r="AE5728" s="18">
        <v>87.090507507324219</v>
      </c>
      <c r="AF5728" s="18">
        <v>94.220321655273438</v>
      </c>
      <c r="AG5728" s="18">
        <v>80.702537536621094</v>
      </c>
      <c r="AH5728" s="18">
        <v>75.081817626953125</v>
      </c>
      <c r="AI5728" s="18">
        <v>79.149528503417969</v>
      </c>
      <c r="AJ5728" s="18">
        <v>62.167678833007813</v>
      </c>
      <c r="AK5728" s="18">
        <v>70.118278503417969</v>
      </c>
      <c r="AL5728" s="18">
        <v>90.185722351074219</v>
      </c>
      <c r="AM5728" s="18">
        <v>122.9818115234375</v>
      </c>
      <c r="AN5728" s="18">
        <v>103.65866851806641</v>
      </c>
      <c r="AO5728" s="18">
        <v>94.924301147460938</v>
      </c>
    </row>
    <row r="5729" spans="1:41" x14ac:dyDescent="0.3">
      <c r="A5729" s="4" t="s">
        <v>3896</v>
      </c>
      <c r="B5729" s="8" t="s">
        <v>12204</v>
      </c>
      <c r="C5729" s="87" t="s">
        <v>3831</v>
      </c>
      <c r="D5729" s="87" t="s">
        <v>87</v>
      </c>
      <c r="E5729" s="87" t="s">
        <v>3882</v>
      </c>
      <c r="F5729" s="110">
        <v>1.8839858921629791</v>
      </c>
      <c r="G5729" s="18">
        <v>11.340429608462649</v>
      </c>
      <c r="H5729" s="18">
        <v>17.054646893675951</v>
      </c>
      <c r="I5729" s="18">
        <v>45.920696154845373</v>
      </c>
      <c r="J5729" s="18">
        <v>81.843002319335938</v>
      </c>
      <c r="K5729" s="18">
        <v>87.761680603027344</v>
      </c>
      <c r="L5729" s="18">
        <v>111.6563415527344</v>
      </c>
      <c r="M5729" s="18">
        <v>81.77752685546875</v>
      </c>
      <c r="N5729" s="18">
        <v>87.473884582519531</v>
      </c>
      <c r="O5729" s="18">
        <v>89.957611083984375</v>
      </c>
      <c r="P5729" s="18">
        <v>79.246498107910156</v>
      </c>
      <c r="Q5729" s="18">
        <v>92.681411743164063</v>
      </c>
      <c r="R5729" s="18">
        <v>71.975547790527344</v>
      </c>
      <c r="S5729" s="18">
        <v>78.912178039550781</v>
      </c>
      <c r="T5729" s="18">
        <v>78.017578125</v>
      </c>
      <c r="U5729" s="18">
        <v>108.3549880981445</v>
      </c>
      <c r="V5729" s="18">
        <v>114.055305480957</v>
      </c>
      <c r="W5729" s="18">
        <v>54.303749084472663</v>
      </c>
      <c r="X5729" s="103">
        <v>1.79873295926957</v>
      </c>
      <c r="Y5729" s="18">
        <v>7.7677937320237129</v>
      </c>
      <c r="Z5729" s="18">
        <v>43.06566890015425</v>
      </c>
      <c r="AA5729" s="18">
        <v>110.94788540765821</v>
      </c>
      <c r="AB5729" s="18">
        <v>89.817070007324219</v>
      </c>
      <c r="AC5729" s="18">
        <v>68.655220031738281</v>
      </c>
      <c r="AD5729" s="18">
        <v>67.314651489257813</v>
      </c>
      <c r="AE5729" s="18">
        <v>90.751152038574219</v>
      </c>
      <c r="AF5729" s="18">
        <v>94.614334106445313</v>
      </c>
      <c r="AG5729" s="18">
        <v>93.127952575683594</v>
      </c>
      <c r="AH5729" s="18">
        <v>94.314338684082031</v>
      </c>
      <c r="AI5729" s="18">
        <v>101.28575134277339</v>
      </c>
      <c r="AJ5729" s="18">
        <v>74.444114685058594</v>
      </c>
      <c r="AK5729" s="18">
        <v>78.57049560546875</v>
      </c>
      <c r="AL5729" s="18">
        <v>103.0140686035156</v>
      </c>
      <c r="AM5729" s="18">
        <v>98.180549621582031</v>
      </c>
      <c r="AN5729" s="18">
        <v>91.364654541015625</v>
      </c>
      <c r="AO5729" s="18">
        <v>81.6607666015625</v>
      </c>
    </row>
    <row r="5730" spans="1:41" x14ac:dyDescent="0.3">
      <c r="A5730" s="4" t="s">
        <v>3890</v>
      </c>
      <c r="B5730" s="8" t="s">
        <v>12205</v>
      </c>
      <c r="C5730" s="87" t="s">
        <v>3831</v>
      </c>
      <c r="D5730" s="87" t="s">
        <v>87</v>
      </c>
      <c r="E5730" s="87" t="s">
        <v>3882</v>
      </c>
      <c r="F5730" s="110">
        <v>1.886981526616768</v>
      </c>
      <c r="G5730" s="18">
        <v>11.358461474729371</v>
      </c>
      <c r="H5730" s="18">
        <v>17.08176465928365</v>
      </c>
      <c r="I5730" s="18">
        <v>45.993712423234449</v>
      </c>
      <c r="J5730" s="18">
        <v>81.973136901855469</v>
      </c>
      <c r="K5730" s="18">
        <v>79.115653991699219</v>
      </c>
      <c r="L5730" s="18">
        <v>74.540473937988281</v>
      </c>
      <c r="M5730" s="18">
        <v>69.534584045410156</v>
      </c>
      <c r="N5730" s="18">
        <v>75.786666870117188</v>
      </c>
      <c r="O5730" s="18">
        <v>74.343887329101563</v>
      </c>
      <c r="P5730" s="18">
        <v>73.525039672851563</v>
      </c>
      <c r="Q5730" s="18">
        <v>58.478858947753913</v>
      </c>
      <c r="R5730" s="18">
        <v>71.981559753417969</v>
      </c>
      <c r="S5730" s="18">
        <v>64.79925537109375</v>
      </c>
      <c r="T5730" s="18">
        <v>84.047607421875</v>
      </c>
      <c r="U5730" s="18">
        <v>88.123733520507813</v>
      </c>
      <c r="V5730" s="18">
        <v>106.7983856201172</v>
      </c>
      <c r="W5730" s="18">
        <v>81.343940734863281</v>
      </c>
      <c r="X5730" s="103">
        <v>1.5031284426401901</v>
      </c>
      <c r="Y5730" s="18">
        <v>6.4912313053453072</v>
      </c>
      <c r="Z5730" s="18">
        <v>35.988239105505599</v>
      </c>
      <c r="AA5730" s="18">
        <v>92.714664146009341</v>
      </c>
      <c r="AB5730" s="18">
        <v>75.056495666503906</v>
      </c>
      <c r="AC5730" s="18">
        <v>62.785957336425781</v>
      </c>
      <c r="AD5730" s="18">
        <v>56.639625549316413</v>
      </c>
      <c r="AE5730" s="18">
        <v>88.834030151367188</v>
      </c>
      <c r="AF5730" s="18">
        <v>76.067131042480469</v>
      </c>
      <c r="AG5730" s="18">
        <v>86.127304077148438</v>
      </c>
      <c r="AH5730" s="18">
        <v>87.263290405273438</v>
      </c>
      <c r="AI5730" s="18">
        <v>63.267539978027337</v>
      </c>
      <c r="AJ5730" s="18">
        <v>66.302070617675781</v>
      </c>
      <c r="AK5730" s="18">
        <v>62.164726257324219</v>
      </c>
      <c r="AL5730" s="18">
        <v>91.175872802734375</v>
      </c>
      <c r="AM5730" s="18">
        <v>121.2267990112305</v>
      </c>
      <c r="AN5730" s="18">
        <v>95.170150756835938</v>
      </c>
      <c r="AO5730" s="18">
        <v>73.177619934082031</v>
      </c>
    </row>
    <row r="5731" spans="1:41" x14ac:dyDescent="0.3">
      <c r="A5731" s="4" t="s">
        <v>3895</v>
      </c>
      <c r="B5731" s="8" t="s">
        <v>12206</v>
      </c>
      <c r="C5731" s="87" t="s">
        <v>3831</v>
      </c>
      <c r="D5731" s="87" t="s">
        <v>87</v>
      </c>
      <c r="E5731" s="87" t="s">
        <v>3882</v>
      </c>
      <c r="F5731" s="110">
        <v>1.9420088569775851</v>
      </c>
      <c r="G5731" s="18">
        <v>11.689691962757079</v>
      </c>
      <c r="H5731" s="18">
        <v>17.57989561276332</v>
      </c>
      <c r="I5731" s="18">
        <v>47.334960958174527</v>
      </c>
      <c r="J5731" s="18">
        <v>84.363601684570313</v>
      </c>
      <c r="K5731" s="18">
        <v>65.358253479003906</v>
      </c>
      <c r="L5731" s="18">
        <v>73.114967346191406</v>
      </c>
      <c r="M5731" s="18">
        <v>60.828033447265632</v>
      </c>
      <c r="N5731" s="18">
        <v>67.692657470703125</v>
      </c>
      <c r="O5731" s="18">
        <v>43.198738098144531</v>
      </c>
      <c r="P5731" s="18">
        <v>62.165863037109382</v>
      </c>
      <c r="Q5731" s="18">
        <v>62.584812164306641</v>
      </c>
      <c r="R5731" s="18">
        <v>44.514766693115227</v>
      </c>
      <c r="S5731" s="18">
        <v>48.869514465332031</v>
      </c>
      <c r="T5731" s="18">
        <v>61.563270568847663</v>
      </c>
      <c r="U5731" s="18">
        <v>70.044380187988281</v>
      </c>
      <c r="V5731" s="18">
        <v>96.506019592285156</v>
      </c>
      <c r="W5731" s="18">
        <v>46.932826995849609</v>
      </c>
      <c r="X5731" s="103">
        <v>1.1371606733502391</v>
      </c>
      <c r="Y5731" s="18">
        <v>4.9108065236881258</v>
      </c>
      <c r="Z5731" s="18">
        <v>27.22615649666233</v>
      </c>
      <c r="AA5731" s="18">
        <v>70.14135779676333</v>
      </c>
      <c r="AB5731" s="18">
        <v>56.782436370849609</v>
      </c>
      <c r="AC5731" s="18">
        <v>52.231620788574219</v>
      </c>
      <c r="AD5731" s="18">
        <v>119.6593322753906</v>
      </c>
      <c r="AE5731" s="18">
        <v>92.198966979980469</v>
      </c>
      <c r="AF5731" s="18">
        <v>67.887062072753906</v>
      </c>
      <c r="AG5731" s="18">
        <v>55.704643249511719</v>
      </c>
      <c r="AH5731" s="18">
        <v>62.644638061523438</v>
      </c>
      <c r="AI5731" s="18">
        <v>52.738189697265632</v>
      </c>
      <c r="AJ5731" s="18">
        <v>47.113876342773438</v>
      </c>
      <c r="AK5731" s="18">
        <v>53.219516754150391</v>
      </c>
      <c r="AL5731" s="18">
        <v>60.794998168945313</v>
      </c>
      <c r="AM5731" s="18">
        <v>160.3700256347656</v>
      </c>
      <c r="AN5731" s="18">
        <v>111.54351806640631</v>
      </c>
      <c r="AO5731" s="18">
        <v>53.062606811523438</v>
      </c>
    </row>
    <row r="5732" spans="1:41" x14ac:dyDescent="0.3">
      <c r="A5732" s="4" t="s">
        <v>3900</v>
      </c>
      <c r="B5732" s="8" t="s">
        <v>12207</v>
      </c>
      <c r="C5732" s="87" t="s">
        <v>3831</v>
      </c>
      <c r="D5732" s="87" t="s">
        <v>87</v>
      </c>
      <c r="E5732" s="87" t="s">
        <v>3882</v>
      </c>
      <c r="F5732" s="110">
        <v>1.857987079827804</v>
      </c>
      <c r="G5732" s="18">
        <v>11.18393284146606</v>
      </c>
      <c r="H5732" s="18">
        <v>16.8192945134507</v>
      </c>
      <c r="I5732" s="18">
        <v>45.286995251565394</v>
      </c>
      <c r="J5732" s="18">
        <v>80.713577270507813</v>
      </c>
      <c r="K5732" s="18">
        <v>91.723114013671875</v>
      </c>
      <c r="L5732" s="18">
        <v>90.576606750488281</v>
      </c>
      <c r="M5732" s="18">
        <v>81.974525451660156</v>
      </c>
      <c r="N5732" s="18">
        <v>98.650810241699219</v>
      </c>
      <c r="O5732" s="18">
        <v>87.313179016113281</v>
      </c>
      <c r="P5732" s="18">
        <v>83.761734008789063</v>
      </c>
      <c r="Q5732" s="18">
        <v>73.404075622558594</v>
      </c>
      <c r="R5732" s="18">
        <v>68.295188903808594</v>
      </c>
      <c r="S5732" s="18">
        <v>77.389289855957031</v>
      </c>
      <c r="T5732" s="18">
        <v>75.596199035644531</v>
      </c>
      <c r="U5732" s="18">
        <v>92.72479248046875</v>
      </c>
      <c r="V5732" s="18">
        <v>120.5976104736328</v>
      </c>
      <c r="W5732" s="18">
        <v>112.6086120605469</v>
      </c>
      <c r="X5732" s="103">
        <v>1.6873828229681631</v>
      </c>
      <c r="Y5732" s="18">
        <v>7.2869303073754583</v>
      </c>
      <c r="Z5732" s="18">
        <v>40.399698903201099</v>
      </c>
      <c r="AA5732" s="18">
        <v>104.0796829327826</v>
      </c>
      <c r="AB5732" s="18">
        <v>84.256965637207031</v>
      </c>
      <c r="AC5732" s="18">
        <v>79.835868835449219</v>
      </c>
      <c r="AD5732" s="18">
        <v>81.308174133300781</v>
      </c>
      <c r="AE5732" s="18">
        <v>81.821250915527344</v>
      </c>
      <c r="AF5732" s="18">
        <v>89.186874389648438</v>
      </c>
      <c r="AG5732" s="18">
        <v>89.509513854980469</v>
      </c>
      <c r="AH5732" s="18">
        <v>89.742713928222656</v>
      </c>
      <c r="AI5732" s="18">
        <v>75.236930847167969</v>
      </c>
      <c r="AJ5732" s="18">
        <v>58.254444122314453</v>
      </c>
      <c r="AK5732" s="18">
        <v>66.881759643554688</v>
      </c>
      <c r="AL5732" s="18">
        <v>91.879058837890625</v>
      </c>
      <c r="AM5732" s="18">
        <v>123.7086486816406</v>
      </c>
      <c r="AN5732" s="18">
        <v>144.27479553222659</v>
      </c>
      <c r="AO5732" s="18">
        <v>107.119270324707</v>
      </c>
    </row>
    <row r="5733" spans="1:41" x14ac:dyDescent="0.3">
      <c r="A5733" s="4" t="s">
        <v>3885</v>
      </c>
      <c r="B5733" s="8" t="s">
        <v>12208</v>
      </c>
      <c r="C5733" s="87" t="s">
        <v>3831</v>
      </c>
      <c r="D5733" s="87" t="s">
        <v>87</v>
      </c>
      <c r="E5733" s="87" t="s">
        <v>3882</v>
      </c>
      <c r="F5733" s="110">
        <v>2.0958619168252408</v>
      </c>
      <c r="G5733" s="18">
        <v>12.61579220719458</v>
      </c>
      <c r="H5733" s="18">
        <v>18.972639380181288</v>
      </c>
      <c r="I5733" s="18">
        <v>51.085010065838588</v>
      </c>
      <c r="J5733" s="18">
        <v>91.047195434570313</v>
      </c>
      <c r="K5733" s="18">
        <v>95.326042175292969</v>
      </c>
      <c r="L5733" s="18">
        <v>88.462982177734375</v>
      </c>
      <c r="M5733" s="18">
        <v>85.617317199707031</v>
      </c>
      <c r="N5733" s="18">
        <v>93.33282470703125</v>
      </c>
      <c r="O5733" s="18">
        <v>88.879402160644531</v>
      </c>
      <c r="P5733" s="18">
        <v>87.852157592773438</v>
      </c>
      <c r="Q5733" s="18">
        <v>78.366424560546875</v>
      </c>
      <c r="R5733" s="18">
        <v>76.3251953125</v>
      </c>
      <c r="S5733" s="18">
        <v>74.98077392578125</v>
      </c>
      <c r="T5733" s="18">
        <v>92.100845336914063</v>
      </c>
      <c r="U5733" s="18">
        <v>142.0248107910156</v>
      </c>
      <c r="V5733" s="18">
        <v>149.0022277832031</v>
      </c>
      <c r="W5733" s="18">
        <v>160.044921875</v>
      </c>
      <c r="X5733" s="103">
        <v>1.9219520562337189</v>
      </c>
      <c r="Y5733" s="18">
        <v>8.2999130352984007</v>
      </c>
      <c r="Z5733" s="18">
        <v>46.01580822166251</v>
      </c>
      <c r="AA5733" s="18">
        <v>118.5481788139486</v>
      </c>
      <c r="AB5733" s="18">
        <v>95.969833374023438</v>
      </c>
      <c r="AC5733" s="18">
        <v>88.052139282226563</v>
      </c>
      <c r="AD5733" s="18">
        <v>83.256866455078125</v>
      </c>
      <c r="AE5733" s="18">
        <v>87.574493408203125</v>
      </c>
      <c r="AF5733" s="18">
        <v>88.483055114746094</v>
      </c>
      <c r="AG5733" s="18">
        <v>87.348159790039063</v>
      </c>
      <c r="AH5733" s="18">
        <v>109.08441162109381</v>
      </c>
      <c r="AI5733" s="18">
        <v>79.142066955566406</v>
      </c>
      <c r="AJ5733" s="18">
        <v>76.235092163085938</v>
      </c>
      <c r="AK5733" s="18">
        <v>95.115562438964844</v>
      </c>
      <c r="AL5733" s="18">
        <v>115.0268249511719</v>
      </c>
      <c r="AM5733" s="18">
        <v>150.36970520019531</v>
      </c>
      <c r="AN5733" s="18">
        <v>146.2391052246094</v>
      </c>
      <c r="AO5733" s="18">
        <v>121.1210021972656</v>
      </c>
    </row>
    <row r="5734" spans="1:41" x14ac:dyDescent="0.3">
      <c r="A5734" s="4" t="s">
        <v>3893</v>
      </c>
      <c r="B5734" s="8" t="s">
        <v>9674</v>
      </c>
      <c r="C5734" s="87" t="s">
        <v>3831</v>
      </c>
      <c r="D5734" s="87" t="s">
        <v>87</v>
      </c>
      <c r="E5734" s="87" t="s">
        <v>3882</v>
      </c>
      <c r="F5734" s="110">
        <v>2.0382019687437061</v>
      </c>
      <c r="G5734" s="18">
        <v>12.26871498906555</v>
      </c>
      <c r="H5734" s="18">
        <v>18.450676843981359</v>
      </c>
      <c r="I5734" s="18">
        <v>49.67959351406364</v>
      </c>
      <c r="J5734" s="18">
        <v>88.542366027832031</v>
      </c>
      <c r="K5734" s="18">
        <v>96.786392211914063</v>
      </c>
      <c r="L5734" s="18">
        <v>81.961654663085938</v>
      </c>
      <c r="M5734" s="18">
        <v>82.241416931152344</v>
      </c>
      <c r="N5734" s="18">
        <v>107.7830505371094</v>
      </c>
      <c r="O5734" s="18">
        <v>92.681747436523438</v>
      </c>
      <c r="P5734" s="18">
        <v>75.78851318359375</v>
      </c>
      <c r="Q5734" s="18">
        <v>80.848747253417969</v>
      </c>
      <c r="R5734" s="18">
        <v>70.645584106445313</v>
      </c>
      <c r="S5734" s="18">
        <v>64.937294006347656</v>
      </c>
      <c r="T5734" s="18">
        <v>102.3667678833008</v>
      </c>
      <c r="U5734" s="18">
        <v>97.321975708007813</v>
      </c>
      <c r="V5734" s="18">
        <v>130.4539794921875</v>
      </c>
      <c r="W5734" s="18">
        <v>87.978073120117188</v>
      </c>
      <c r="X5734" s="103">
        <v>1.873457861311058</v>
      </c>
      <c r="Y5734" s="18">
        <v>8.0904917860693057</v>
      </c>
      <c r="Z5734" s="18">
        <v>44.854749304408372</v>
      </c>
      <c r="AA5734" s="18">
        <v>115.55700196721931</v>
      </c>
      <c r="AB5734" s="18">
        <v>93.548347473144531</v>
      </c>
      <c r="AC5734" s="18">
        <v>113.2917098999023</v>
      </c>
      <c r="AD5734" s="18">
        <v>79.640594482421875</v>
      </c>
      <c r="AE5734" s="18">
        <v>93.294296264648438</v>
      </c>
      <c r="AF5734" s="18">
        <v>86.795181274414063</v>
      </c>
      <c r="AG5734" s="18">
        <v>88.246536254882813</v>
      </c>
      <c r="AH5734" s="18">
        <v>87.879234313964844</v>
      </c>
      <c r="AI5734" s="18">
        <v>84.851547241210938</v>
      </c>
      <c r="AJ5734" s="18">
        <v>74.506080627441406</v>
      </c>
      <c r="AK5734" s="18">
        <v>74.956657409667969</v>
      </c>
      <c r="AL5734" s="18">
        <v>107.6546630859375</v>
      </c>
      <c r="AM5734" s="18">
        <v>113.94423675537109</v>
      </c>
      <c r="AN5734" s="18">
        <v>144.5748291015625</v>
      </c>
      <c r="AO5734" s="18">
        <v>77.386009216308594</v>
      </c>
    </row>
    <row r="5735" spans="1:41" x14ac:dyDescent="0.3">
      <c r="A5735" s="4" t="s">
        <v>3897</v>
      </c>
      <c r="B5735" s="8" t="s">
        <v>8558</v>
      </c>
      <c r="C5735" s="87" t="s">
        <v>3831</v>
      </c>
      <c r="D5735" s="87" t="s">
        <v>87</v>
      </c>
      <c r="E5735" s="87" t="s">
        <v>3882</v>
      </c>
      <c r="F5735" s="110">
        <v>1.455606301522697</v>
      </c>
      <c r="G5735" s="18">
        <v>8.7618494749454339</v>
      </c>
      <c r="H5735" s="18">
        <v>13.17677143546873</v>
      </c>
      <c r="I5735" s="18">
        <v>35.479275599331103</v>
      </c>
      <c r="J5735" s="18">
        <v>63.233589172363281</v>
      </c>
      <c r="K5735" s="18">
        <v>79.415046691894531</v>
      </c>
      <c r="L5735" s="18">
        <v>72.440406799316406</v>
      </c>
      <c r="M5735" s="18">
        <v>83.679634094238281</v>
      </c>
      <c r="N5735" s="18">
        <v>65.684814453125</v>
      </c>
      <c r="O5735" s="18">
        <v>63.641696929931641</v>
      </c>
      <c r="P5735" s="18">
        <v>64.361862182617188</v>
      </c>
      <c r="Q5735" s="18">
        <v>54.307025909423828</v>
      </c>
      <c r="R5735" s="18">
        <v>57.739864349365227</v>
      </c>
      <c r="S5735" s="18">
        <v>60.063793182373047</v>
      </c>
      <c r="T5735" s="18">
        <v>109.6828536987305</v>
      </c>
      <c r="U5735" s="18">
        <v>79.712455749511719</v>
      </c>
      <c r="V5735" s="18">
        <v>110.41660308837891</v>
      </c>
      <c r="W5735" s="18">
        <v>92.105735778808594</v>
      </c>
      <c r="X5735" s="103">
        <v>1.187671175212639</v>
      </c>
      <c r="Y5735" s="18">
        <v>5.128935155704438</v>
      </c>
      <c r="Z5735" s="18">
        <v>28.435490287971788</v>
      </c>
      <c r="AA5735" s="18">
        <v>73.256902738347407</v>
      </c>
      <c r="AB5735" s="18">
        <v>59.304603576660163</v>
      </c>
      <c r="AC5735" s="18">
        <v>59.24932861328125</v>
      </c>
      <c r="AD5735" s="18">
        <v>57.305690765380859</v>
      </c>
      <c r="AE5735" s="18">
        <v>75.830879211425781</v>
      </c>
      <c r="AF5735" s="18">
        <v>72.885894775390625</v>
      </c>
      <c r="AG5735" s="18">
        <v>68.633438110351563</v>
      </c>
      <c r="AH5735" s="18">
        <v>72.380409240722656</v>
      </c>
      <c r="AI5735" s="18">
        <v>68.171600341796875</v>
      </c>
      <c r="AJ5735" s="18">
        <v>57.707733154296882</v>
      </c>
      <c r="AK5735" s="18">
        <v>59.473884582519531</v>
      </c>
      <c r="AL5735" s="18">
        <v>91.848228454589844</v>
      </c>
      <c r="AM5735" s="18">
        <v>116.52037048339839</v>
      </c>
      <c r="AN5735" s="18">
        <v>134.3533630371094</v>
      </c>
      <c r="AO5735" s="18">
        <v>57.503711700439453</v>
      </c>
    </row>
    <row r="5736" spans="1:41" x14ac:dyDescent="0.3">
      <c r="A5736" s="4" t="s">
        <v>3884</v>
      </c>
      <c r="B5736" s="8" t="s">
        <v>12209</v>
      </c>
      <c r="C5736" s="87" t="s">
        <v>3831</v>
      </c>
      <c r="D5736" s="87" t="s">
        <v>87</v>
      </c>
      <c r="E5736" s="87" t="s">
        <v>3882</v>
      </c>
      <c r="F5736" s="110">
        <v>2.2129219048079829</v>
      </c>
      <c r="G5736" s="18">
        <v>13.32042091975976</v>
      </c>
      <c r="H5736" s="18">
        <v>20.03231650872473</v>
      </c>
      <c r="I5736" s="18">
        <v>53.938256559034912</v>
      </c>
      <c r="J5736" s="18">
        <v>96.1324462890625</v>
      </c>
      <c r="K5736" s="18">
        <v>101.64772033691411</v>
      </c>
      <c r="L5736" s="18">
        <v>93.578727722167969</v>
      </c>
      <c r="M5736" s="18">
        <v>89.615592956542969</v>
      </c>
      <c r="N5736" s="18">
        <v>70.915473937988281</v>
      </c>
      <c r="O5736" s="18">
        <v>71.558433532714844</v>
      </c>
      <c r="P5736" s="18">
        <v>63.191669464111328</v>
      </c>
      <c r="Q5736" s="18">
        <v>66.491096496582031</v>
      </c>
      <c r="R5736" s="18">
        <v>79.04400634765625</v>
      </c>
      <c r="S5736" s="18">
        <v>58.019359588623047</v>
      </c>
      <c r="T5736" s="18">
        <v>68.165328979492188</v>
      </c>
      <c r="U5736" s="18">
        <v>87.463348388671875</v>
      </c>
      <c r="V5736" s="18">
        <v>110.2359619140625</v>
      </c>
      <c r="W5736" s="18">
        <v>93.893966674804688</v>
      </c>
      <c r="X5736" s="103">
        <v>1.8121463317496029</v>
      </c>
      <c r="Y5736" s="18">
        <v>7.8257191234158938</v>
      </c>
      <c r="Z5736" s="18">
        <v>43.386814879652043</v>
      </c>
      <c r="AA5736" s="18">
        <v>111.77523740850739</v>
      </c>
      <c r="AB5736" s="18">
        <v>90.486846923828125</v>
      </c>
      <c r="AC5736" s="18">
        <v>110.0950088500977</v>
      </c>
      <c r="AD5736" s="18">
        <v>71.006309509277344</v>
      </c>
      <c r="AE5736" s="18">
        <v>97.306106567382813</v>
      </c>
      <c r="AF5736" s="18">
        <v>101.6824264526367</v>
      </c>
      <c r="AG5736" s="18">
        <v>73.180137634277344</v>
      </c>
      <c r="AH5736" s="18">
        <v>83.531608581542969</v>
      </c>
      <c r="AI5736" s="18">
        <v>93.494720458984375</v>
      </c>
      <c r="AJ5736" s="18">
        <v>33.716018676757813</v>
      </c>
      <c r="AK5736" s="18">
        <v>72.866065979003906</v>
      </c>
      <c r="AL5736" s="18">
        <v>131.43324279785159</v>
      </c>
      <c r="AM5736" s="18">
        <v>104.91505432128911</v>
      </c>
      <c r="AN5736" s="18">
        <v>66.312492370605469</v>
      </c>
      <c r="AO5736" s="18">
        <v>54.903076171875</v>
      </c>
    </row>
    <row r="5737" spans="1:41" x14ac:dyDescent="0.3">
      <c r="A5737" s="4" t="s">
        <v>3889</v>
      </c>
      <c r="B5737" s="8" t="s">
        <v>12210</v>
      </c>
      <c r="C5737" s="87" t="s">
        <v>3831</v>
      </c>
      <c r="D5737" s="87" t="s">
        <v>87</v>
      </c>
      <c r="E5737" s="87" t="s">
        <v>3882</v>
      </c>
      <c r="F5737" s="110">
        <v>1.550888622394913</v>
      </c>
      <c r="G5737" s="18">
        <v>9.3353901035017088</v>
      </c>
      <c r="H5737" s="18">
        <v>14.039307797574869</v>
      </c>
      <c r="I5737" s="18">
        <v>37.801708332985022</v>
      </c>
      <c r="J5737" s="18">
        <v>67.372787475585938</v>
      </c>
      <c r="K5737" s="18">
        <v>78.662033081054688</v>
      </c>
      <c r="L5737" s="18">
        <v>66.200736999511719</v>
      </c>
      <c r="M5737" s="18">
        <v>61.960895538330078</v>
      </c>
      <c r="N5737" s="18">
        <v>50.444164276123047</v>
      </c>
      <c r="O5737" s="18">
        <v>43.554603576660163</v>
      </c>
      <c r="P5737" s="18">
        <v>46.961097717285163</v>
      </c>
      <c r="Q5737" s="18">
        <v>42.629493713378913</v>
      </c>
      <c r="R5737" s="18">
        <v>42.213729858398438</v>
      </c>
      <c r="S5737" s="18">
        <v>64.376991271972656</v>
      </c>
      <c r="T5737" s="18">
        <v>57.038448333740227</v>
      </c>
      <c r="U5737" s="18">
        <v>56.572849273681641</v>
      </c>
      <c r="V5737" s="18">
        <v>114.3371963500977</v>
      </c>
      <c r="W5737" s="18">
        <v>133.40679931640631</v>
      </c>
      <c r="X5737" s="103">
        <v>1.0855575627714309</v>
      </c>
      <c r="Y5737" s="18">
        <v>4.6879594819183659</v>
      </c>
      <c r="Z5737" s="18">
        <v>25.990663221825461</v>
      </c>
      <c r="AA5737" s="18">
        <v>66.9584195125273</v>
      </c>
      <c r="AB5737" s="18">
        <v>54.205711364746087</v>
      </c>
      <c r="AC5737" s="18">
        <v>62.889625549316413</v>
      </c>
      <c r="AD5737" s="18">
        <v>60.880279541015632</v>
      </c>
      <c r="AE5737" s="18">
        <v>60.321807861328132</v>
      </c>
      <c r="AF5737" s="18">
        <v>56.354984283447273</v>
      </c>
      <c r="AG5737" s="18">
        <v>61.9576416015625</v>
      </c>
      <c r="AH5737" s="18">
        <v>65.621040344238281</v>
      </c>
      <c r="AI5737" s="18">
        <v>57.127803802490227</v>
      </c>
      <c r="AJ5737" s="18">
        <v>51.346759796142578</v>
      </c>
      <c r="AK5737" s="18">
        <v>73.083320617675781</v>
      </c>
      <c r="AL5737" s="18">
        <v>74.976058959960938</v>
      </c>
      <c r="AM5737" s="18">
        <v>103.1057510375977</v>
      </c>
      <c r="AN5737" s="18">
        <v>126.9076385498047</v>
      </c>
      <c r="AO5737" s="18">
        <v>112.42991638183589</v>
      </c>
    </row>
    <row r="5738" spans="1:41" x14ac:dyDescent="0.3">
      <c r="A5738" s="4" t="s">
        <v>3898</v>
      </c>
      <c r="B5738" s="8" t="s">
        <v>12211</v>
      </c>
      <c r="C5738" s="87" t="s">
        <v>3831</v>
      </c>
      <c r="D5738" s="87" t="s">
        <v>87</v>
      </c>
      <c r="E5738" s="87" t="s">
        <v>3882</v>
      </c>
      <c r="F5738" s="110">
        <v>1.323221545469021</v>
      </c>
      <c r="G5738" s="18">
        <v>7.9649751387280876</v>
      </c>
      <c r="H5738" s="18">
        <v>11.97836794529781</v>
      </c>
      <c r="I5738" s="18">
        <v>32.25249976010506</v>
      </c>
      <c r="J5738" s="18">
        <v>57.482608795166023</v>
      </c>
      <c r="K5738" s="18">
        <v>57.905857086181641</v>
      </c>
      <c r="L5738" s="18">
        <v>58.519268035888672</v>
      </c>
      <c r="M5738" s="18">
        <v>56.681941986083977</v>
      </c>
      <c r="N5738" s="18">
        <v>56.833499908447273</v>
      </c>
      <c r="O5738" s="18">
        <v>60.276901245117188</v>
      </c>
      <c r="P5738" s="18">
        <v>39.384799957275391</v>
      </c>
      <c r="Q5738" s="18">
        <v>30.822479248046879</v>
      </c>
      <c r="R5738" s="18">
        <v>34.335269927978523</v>
      </c>
      <c r="S5738" s="18">
        <v>37.262420654296882</v>
      </c>
      <c r="T5738" s="18">
        <v>45.537361145019531</v>
      </c>
      <c r="U5738" s="18">
        <v>65.079200744628906</v>
      </c>
      <c r="V5738" s="18">
        <v>90.609016418457031</v>
      </c>
      <c r="W5738" s="18">
        <v>55.117103576660163</v>
      </c>
      <c r="X5738" s="103">
        <v>0.82864355686955271</v>
      </c>
      <c r="Y5738" s="18">
        <v>3.578481282595154</v>
      </c>
      <c r="Z5738" s="18">
        <v>19.83957033337607</v>
      </c>
      <c r="AA5738" s="18">
        <v>51.111672756967209</v>
      </c>
      <c r="AB5738" s="18">
        <v>41.377090454101563</v>
      </c>
      <c r="AC5738" s="18">
        <v>59.261978149414063</v>
      </c>
      <c r="AD5738" s="18">
        <v>40.940784454345703</v>
      </c>
      <c r="AE5738" s="18">
        <v>45.940132141113281</v>
      </c>
      <c r="AF5738" s="18">
        <v>52.230342864990227</v>
      </c>
      <c r="AG5738" s="18">
        <v>54.050079345703132</v>
      </c>
      <c r="AH5738" s="18">
        <v>63.025806427001953</v>
      </c>
      <c r="AI5738" s="18">
        <v>63.956169128417969</v>
      </c>
      <c r="AJ5738" s="18">
        <v>43.054935455322273</v>
      </c>
      <c r="AK5738" s="18">
        <v>48.472171783447273</v>
      </c>
      <c r="AL5738" s="18">
        <v>69.311172485351563</v>
      </c>
      <c r="AM5738" s="18">
        <v>76.680107116699219</v>
      </c>
      <c r="AN5738" s="18">
        <v>105.41733551025391</v>
      </c>
      <c r="AO5738" s="18">
        <v>81.0865478515625</v>
      </c>
    </row>
    <row r="5739" spans="1:41" x14ac:dyDescent="0.3">
      <c r="A5739" s="4" t="s">
        <v>3891</v>
      </c>
      <c r="B5739" s="8" t="s">
        <v>12212</v>
      </c>
      <c r="C5739" s="87" t="s">
        <v>3831</v>
      </c>
      <c r="D5739" s="87" t="s">
        <v>87</v>
      </c>
      <c r="E5739" s="87" t="s">
        <v>3882</v>
      </c>
      <c r="F5739" s="110">
        <v>2.9305562842325439</v>
      </c>
      <c r="G5739" s="18">
        <v>17.6401359443418</v>
      </c>
      <c r="H5739" s="18">
        <v>26.528650154724971</v>
      </c>
      <c r="I5739" s="18">
        <v>71.430038437503171</v>
      </c>
      <c r="J5739" s="18">
        <v>127.3074951171875</v>
      </c>
      <c r="K5739" s="18">
        <v>121.54942321777339</v>
      </c>
      <c r="L5739" s="18">
        <v>148.56083679199219</v>
      </c>
      <c r="M5739" s="18">
        <v>102.9926071166992</v>
      </c>
      <c r="N5739" s="18">
        <v>129.77989196777341</v>
      </c>
      <c r="O5739" s="18">
        <v>146.22401428222659</v>
      </c>
      <c r="P5739" s="18">
        <v>88.281791687011719</v>
      </c>
      <c r="Q5739" s="18">
        <v>97.75811767578125</v>
      </c>
      <c r="R5739" s="18">
        <v>107.0697479248047</v>
      </c>
      <c r="S5739" s="18">
        <v>103.0946044921875</v>
      </c>
      <c r="T5739" s="18">
        <v>85.783638000488281</v>
      </c>
      <c r="U5739" s="18">
        <v>132.58958435058591</v>
      </c>
      <c r="V5739" s="18">
        <v>175.90769958496091</v>
      </c>
      <c r="W5739" s="18">
        <v>95.098228454589844</v>
      </c>
      <c r="X5739" s="103">
        <v>2.465308158558456</v>
      </c>
      <c r="Y5739" s="18">
        <v>10.646385925642759</v>
      </c>
      <c r="Z5739" s="18">
        <v>59.024962180290011</v>
      </c>
      <c r="AA5739" s="18">
        <v>152.06299837935919</v>
      </c>
      <c r="AB5739" s="18">
        <v>123.1015167236328</v>
      </c>
      <c r="AC5739" s="18">
        <v>91.622085571289063</v>
      </c>
      <c r="AD5739" s="18">
        <v>97.484756469726563</v>
      </c>
      <c r="AE5739" s="18">
        <v>95.941513061523438</v>
      </c>
      <c r="AF5739" s="18">
        <v>127.128059387207</v>
      </c>
      <c r="AG5739" s="18">
        <v>115.1005859375</v>
      </c>
      <c r="AH5739" s="18">
        <v>107.52732086181641</v>
      </c>
      <c r="AI5739" s="18">
        <v>90.290687561035156</v>
      </c>
      <c r="AJ5739" s="18">
        <v>89.138427734375</v>
      </c>
      <c r="AK5739" s="18">
        <v>104.818229675293</v>
      </c>
      <c r="AL5739" s="18">
        <v>99.003425598144531</v>
      </c>
      <c r="AM5739" s="18">
        <v>109.4727401733398</v>
      </c>
      <c r="AN5739" s="18">
        <v>145.3639221191406</v>
      </c>
      <c r="AO5739" s="18">
        <v>83.020790100097656</v>
      </c>
    </row>
    <row r="5740" spans="1:41" x14ac:dyDescent="0.3">
      <c r="A5740" s="4" t="s">
        <v>3888</v>
      </c>
      <c r="B5740" s="8" t="s">
        <v>12213</v>
      </c>
      <c r="C5740" s="87" t="s">
        <v>3831</v>
      </c>
      <c r="D5740" s="87" t="s">
        <v>87</v>
      </c>
      <c r="E5740" s="87" t="s">
        <v>3882</v>
      </c>
      <c r="F5740" s="110">
        <v>2.293266798395325</v>
      </c>
      <c r="G5740" s="18">
        <v>13.804047476581051</v>
      </c>
      <c r="H5740" s="18">
        <v>20.75963288383246</v>
      </c>
      <c r="I5740" s="18">
        <v>55.896601078155392</v>
      </c>
      <c r="J5740" s="18">
        <v>99.62274169921875</v>
      </c>
      <c r="K5740" s="18">
        <v>99.633064270019531</v>
      </c>
      <c r="L5740" s="18">
        <v>89.998603820800781</v>
      </c>
      <c r="M5740" s="18">
        <v>83.321685791015625</v>
      </c>
      <c r="N5740" s="18">
        <v>97.487327575683594</v>
      </c>
      <c r="O5740" s="18">
        <v>82.928512573242188</v>
      </c>
      <c r="P5740" s="18">
        <v>85.005714416503906</v>
      </c>
      <c r="Q5740" s="18">
        <v>74.339096069335938</v>
      </c>
      <c r="R5740" s="18">
        <v>94.036239624023438</v>
      </c>
      <c r="S5740" s="18">
        <v>86.121665954589844</v>
      </c>
      <c r="T5740" s="18">
        <v>100.77390289306641</v>
      </c>
      <c r="U5740" s="18">
        <v>120.2341384887695</v>
      </c>
      <c r="V5740" s="18">
        <v>137.57978820800781</v>
      </c>
      <c r="W5740" s="18">
        <v>119.62075042724609</v>
      </c>
      <c r="X5740" s="103">
        <v>1.546698946346764</v>
      </c>
      <c r="Y5740" s="18">
        <v>6.6793896886388859</v>
      </c>
      <c r="Z5740" s="18">
        <v>37.0314139007249</v>
      </c>
      <c r="AA5740" s="18">
        <v>95.402142144051851</v>
      </c>
      <c r="AB5740" s="18">
        <v>77.232124328613281</v>
      </c>
      <c r="AC5740" s="18">
        <v>77.839546203613281</v>
      </c>
      <c r="AD5740" s="18">
        <v>90.927536010742188</v>
      </c>
      <c r="AE5740" s="18">
        <v>92.915321350097656</v>
      </c>
      <c r="AF5740" s="18">
        <v>89.773834228515625</v>
      </c>
      <c r="AG5740" s="18">
        <v>91.312728881835938</v>
      </c>
      <c r="AH5740" s="18">
        <v>103.27357482910161</v>
      </c>
      <c r="AI5740" s="18">
        <v>93.497329711914063</v>
      </c>
      <c r="AJ5740" s="18">
        <v>83.961395263671875</v>
      </c>
      <c r="AK5740" s="18">
        <v>98.392005920410156</v>
      </c>
      <c r="AL5740" s="18">
        <v>104.47816467285161</v>
      </c>
      <c r="AM5740" s="18">
        <v>127.30833435058589</v>
      </c>
      <c r="AN5740" s="18">
        <v>127.8260040283203</v>
      </c>
      <c r="AO5740" s="18">
        <v>90.365074157714844</v>
      </c>
    </row>
    <row r="5741" spans="1:41" x14ac:dyDescent="0.3">
      <c r="A5741" s="4" t="s">
        <v>3980</v>
      </c>
      <c r="B5741" s="8" t="s">
        <v>12214</v>
      </c>
      <c r="C5741" s="87" t="s">
        <v>3831</v>
      </c>
      <c r="D5741" s="87" t="s">
        <v>87</v>
      </c>
      <c r="E5741" s="87" t="s">
        <v>3908</v>
      </c>
      <c r="F5741" s="110">
        <v>2.815153317476951</v>
      </c>
      <c r="G5741" s="18">
        <v>16.945481474505488</v>
      </c>
      <c r="H5741" s="18">
        <v>25.48397309175629</v>
      </c>
      <c r="I5741" s="18">
        <v>68.617180552634863</v>
      </c>
      <c r="J5741" s="18">
        <v>122.2942276000977</v>
      </c>
      <c r="K5741" s="18">
        <v>140.4078674316406</v>
      </c>
      <c r="L5741" s="18">
        <v>126.3494110107422</v>
      </c>
      <c r="M5741" s="18">
        <v>121.37501525878911</v>
      </c>
      <c r="N5741" s="18">
        <v>127.935417175293</v>
      </c>
      <c r="O5741" s="18">
        <v>122.8577575683594</v>
      </c>
      <c r="P5741" s="18">
        <v>113.64649963378911</v>
      </c>
      <c r="Q5741" s="18">
        <v>103.9438018798828</v>
      </c>
      <c r="R5741" s="18">
        <v>118.6143264770508</v>
      </c>
      <c r="S5741" s="18">
        <v>106.69261169433589</v>
      </c>
      <c r="T5741" s="18">
        <v>111.5126266479492</v>
      </c>
      <c r="U5741" s="18">
        <v>115.023307800293</v>
      </c>
      <c r="V5741" s="18">
        <v>142.6373596191406</v>
      </c>
      <c r="W5741" s="18">
        <v>153.11479187011719</v>
      </c>
      <c r="X5741" s="103">
        <v>1.976946898680962</v>
      </c>
      <c r="Y5741" s="18">
        <v>8.5374072059888615</v>
      </c>
      <c r="Z5741" s="18">
        <v>47.332507103419182</v>
      </c>
      <c r="AA5741" s="18">
        <v>121.9403229598626</v>
      </c>
      <c r="AB5741" s="18">
        <v>98.715919494628906</v>
      </c>
      <c r="AC5741" s="18">
        <v>104.91015625</v>
      </c>
      <c r="AD5741" s="18">
        <v>118.0804061889648</v>
      </c>
      <c r="AE5741" s="18">
        <v>121.47686767578131</v>
      </c>
      <c r="AF5741" s="18">
        <v>126.39874267578131</v>
      </c>
      <c r="AG5741" s="18">
        <v>128.93682861328131</v>
      </c>
      <c r="AH5741" s="18">
        <v>132.961669921875</v>
      </c>
      <c r="AI5741" s="18">
        <v>99.778633117675781</v>
      </c>
      <c r="AJ5741" s="18">
        <v>100.3706741333008</v>
      </c>
      <c r="AK5741" s="18">
        <v>109.4360656738281</v>
      </c>
      <c r="AL5741" s="18">
        <v>122.9701766967773</v>
      </c>
      <c r="AM5741" s="18">
        <v>207.73973083496091</v>
      </c>
      <c r="AN5741" s="18">
        <v>176.73332214355469</v>
      </c>
      <c r="AO5741" s="18">
        <v>146.10038757324219</v>
      </c>
    </row>
    <row r="5742" spans="1:41" x14ac:dyDescent="0.3">
      <c r="A5742" s="4" t="s">
        <v>3932</v>
      </c>
      <c r="B5742" s="8" t="s">
        <v>13291</v>
      </c>
      <c r="C5742" s="87" t="s">
        <v>3831</v>
      </c>
      <c r="D5742" s="87" t="s">
        <v>87</v>
      </c>
      <c r="E5742" s="87" t="s">
        <v>3908</v>
      </c>
      <c r="F5742" s="110">
        <v>3.0989279059038388</v>
      </c>
      <c r="G5742" s="18">
        <v>18.6536289495542</v>
      </c>
      <c r="H5742" s="18">
        <v>28.05282215965585</v>
      </c>
      <c r="I5742" s="18">
        <v>75.53396623867657</v>
      </c>
      <c r="J5742" s="18">
        <v>134.6217956542969</v>
      </c>
      <c r="K5742" s="18">
        <v>115.2583465576172</v>
      </c>
      <c r="L5742" s="18">
        <v>113.5113906860352</v>
      </c>
      <c r="M5742" s="18">
        <v>122.90296936035161</v>
      </c>
      <c r="N5742" s="18">
        <v>110.5036239624023</v>
      </c>
      <c r="O5742" s="18">
        <v>101.3128662109375</v>
      </c>
      <c r="P5742" s="18">
        <v>93.103378295898438</v>
      </c>
      <c r="Q5742" s="18">
        <v>80.508598327636719</v>
      </c>
      <c r="R5742" s="18">
        <v>94.157920837402344</v>
      </c>
      <c r="S5742" s="18">
        <v>115.7734069824219</v>
      </c>
      <c r="T5742" s="18">
        <v>104.081916809082</v>
      </c>
      <c r="U5742" s="18">
        <v>137.74116516113281</v>
      </c>
      <c r="V5742" s="18">
        <v>173.5505065917969</v>
      </c>
      <c r="W5742" s="18">
        <v>152.73497009277341</v>
      </c>
      <c r="X5742" s="103">
        <v>2.3238001270753181</v>
      </c>
      <c r="Y5742" s="18">
        <v>10.035286209967291</v>
      </c>
      <c r="Z5742" s="18">
        <v>55.636945076828368</v>
      </c>
      <c r="AA5742" s="18">
        <v>143.3346227856691</v>
      </c>
      <c r="AB5742" s="18">
        <v>116.0355224609375</v>
      </c>
      <c r="AC5742" s="18">
        <v>94.99237060546875</v>
      </c>
      <c r="AD5742" s="18">
        <v>122.4384231567383</v>
      </c>
      <c r="AE5742" s="18">
        <v>116.7338180541992</v>
      </c>
      <c r="AF5742" s="18">
        <v>135.72517395019531</v>
      </c>
      <c r="AG5742" s="18">
        <v>121.69834899902339</v>
      </c>
      <c r="AH5742" s="18">
        <v>127.4664764404297</v>
      </c>
      <c r="AI5742" s="18">
        <v>108.7977752685547</v>
      </c>
      <c r="AJ5742" s="18">
        <v>130.43443298339841</v>
      </c>
      <c r="AK5742" s="18">
        <v>111.6154098510742</v>
      </c>
      <c r="AL5742" s="18">
        <v>176.30108642578131</v>
      </c>
      <c r="AM5742" s="18">
        <v>166.95701599121091</v>
      </c>
      <c r="AN5742" s="18">
        <v>157.8663330078125</v>
      </c>
      <c r="AO5742" s="18">
        <v>134.82562255859381</v>
      </c>
    </row>
    <row r="5743" spans="1:41" x14ac:dyDescent="0.3">
      <c r="A5743" s="4" t="s">
        <v>3914</v>
      </c>
      <c r="B5743" s="8" t="s">
        <v>12215</v>
      </c>
      <c r="C5743" s="87" t="s">
        <v>3831</v>
      </c>
      <c r="D5743" s="87" t="s">
        <v>87</v>
      </c>
      <c r="E5743" s="87" t="s">
        <v>3908</v>
      </c>
      <c r="F5743" s="110">
        <v>3.041920755692078</v>
      </c>
      <c r="G5743" s="18">
        <v>18.310481170770501</v>
      </c>
      <c r="H5743" s="18">
        <v>27.536769029257869</v>
      </c>
      <c r="I5743" s="18">
        <v>74.14446112910143</v>
      </c>
      <c r="J5743" s="18">
        <v>132.14532470703131</v>
      </c>
      <c r="K5743" s="18">
        <v>128.8302307128906</v>
      </c>
      <c r="L5743" s="18">
        <v>124.135856628418</v>
      </c>
      <c r="M5743" s="18">
        <v>126.5778427124023</v>
      </c>
      <c r="N5743" s="18">
        <v>127.06024169921881</v>
      </c>
      <c r="O5743" s="18">
        <v>124.27203369140631</v>
      </c>
      <c r="P5743" s="18">
        <v>134.3092956542969</v>
      </c>
      <c r="Q5743" s="18">
        <v>100.83078765869141</v>
      </c>
      <c r="R5743" s="18">
        <v>113.79673004150391</v>
      </c>
      <c r="S5743" s="18">
        <v>131.60847473144531</v>
      </c>
      <c r="T5743" s="18">
        <v>131.57820129394531</v>
      </c>
      <c r="U5743" s="18">
        <v>128.889404296875</v>
      </c>
      <c r="V5743" s="18">
        <v>186.4787902832031</v>
      </c>
      <c r="W5743" s="18">
        <v>112.7757568359375</v>
      </c>
      <c r="X5743" s="103">
        <v>2.4285415925879139</v>
      </c>
      <c r="Y5743" s="18">
        <v>10.487610216762659</v>
      </c>
      <c r="Z5743" s="18">
        <v>58.144688792001148</v>
      </c>
      <c r="AA5743" s="18">
        <v>149.79519496412109</v>
      </c>
      <c r="AB5743" s="18">
        <v>121.2656326293945</v>
      </c>
      <c r="AC5743" s="18">
        <v>131.45808410644531</v>
      </c>
      <c r="AD5743" s="18">
        <v>134.5639953613281</v>
      </c>
      <c r="AE5743" s="18">
        <v>120.8823699951172</v>
      </c>
      <c r="AF5743" s="18">
        <v>154.06330871582031</v>
      </c>
      <c r="AG5743" s="18">
        <v>161.33448791503909</v>
      </c>
      <c r="AH5743" s="18">
        <v>149.28955078125</v>
      </c>
      <c r="AI5743" s="18">
        <v>124.24290466308589</v>
      </c>
      <c r="AJ5743" s="18">
        <v>96.967514038085938</v>
      </c>
      <c r="AK5743" s="18">
        <v>125.5271072387695</v>
      </c>
      <c r="AL5743" s="18">
        <v>148.69818115234381</v>
      </c>
      <c r="AM5743" s="18">
        <v>177.0475769042969</v>
      </c>
      <c r="AN5743" s="18">
        <v>186.45964050292969</v>
      </c>
      <c r="AO5743" s="18">
        <v>47.28338623046875</v>
      </c>
    </row>
    <row r="5744" spans="1:41" x14ac:dyDescent="0.3">
      <c r="A5744" s="4" t="s">
        <v>3935</v>
      </c>
      <c r="B5744" s="8" t="s">
        <v>12216</v>
      </c>
      <c r="C5744" s="87" t="s">
        <v>3831</v>
      </c>
      <c r="D5744" s="87" t="s">
        <v>87</v>
      </c>
      <c r="E5744" s="87" t="s">
        <v>3908</v>
      </c>
      <c r="F5744" s="110">
        <v>2.4635160262075271</v>
      </c>
      <c r="G5744" s="18">
        <v>14.82884250924597</v>
      </c>
      <c r="H5744" s="18">
        <v>22.30080178341726</v>
      </c>
      <c r="I5744" s="18">
        <v>60.046294073990673</v>
      </c>
      <c r="J5744" s="18">
        <v>107.0186080932617</v>
      </c>
      <c r="K5744" s="18">
        <v>104.22032165527339</v>
      </c>
      <c r="L5744" s="18">
        <v>103.9557418823242</v>
      </c>
      <c r="M5744" s="18">
        <v>99.666488647460938</v>
      </c>
      <c r="N5744" s="18">
        <v>108.9342498779297</v>
      </c>
      <c r="O5744" s="18">
        <v>100.8019943237305</v>
      </c>
      <c r="P5744" s="18">
        <v>91.582160949707031</v>
      </c>
      <c r="Q5744" s="18">
        <v>114.822509765625</v>
      </c>
      <c r="R5744" s="18">
        <v>91.959220886230469</v>
      </c>
      <c r="S5744" s="18">
        <v>103.95810699462891</v>
      </c>
      <c r="T5744" s="18">
        <v>123.5750427246094</v>
      </c>
      <c r="U5744" s="18">
        <v>122.0017547607422</v>
      </c>
      <c r="V5744" s="18">
        <v>152.88475036621091</v>
      </c>
      <c r="W5744" s="18">
        <v>144.32470703125</v>
      </c>
      <c r="X5744" s="103">
        <v>2.3270926211642382</v>
      </c>
      <c r="Y5744" s="18">
        <v>10.049504782443449</v>
      </c>
      <c r="Z5744" s="18">
        <v>55.715774710520492</v>
      </c>
      <c r="AA5744" s="18">
        <v>143.53770754875211</v>
      </c>
      <c r="AB5744" s="18">
        <v>116.19992828369141</v>
      </c>
      <c r="AC5744" s="18">
        <v>93.675163269042969</v>
      </c>
      <c r="AD5744" s="18">
        <v>116.70009613037109</v>
      </c>
      <c r="AE5744" s="18">
        <v>105.4932556152344</v>
      </c>
      <c r="AF5744" s="18">
        <v>121.278190612793</v>
      </c>
      <c r="AG5744" s="18">
        <v>110.2819366455078</v>
      </c>
      <c r="AH5744" s="18">
        <v>121.5332336425781</v>
      </c>
      <c r="AI5744" s="18">
        <v>107.5637283325195</v>
      </c>
      <c r="AJ5744" s="18">
        <v>105.609260559082</v>
      </c>
      <c r="AK5744" s="18">
        <v>109.761833190918</v>
      </c>
      <c r="AL5744" s="18">
        <v>139.0520324707031</v>
      </c>
      <c r="AM5744" s="18">
        <v>134.5555419921875</v>
      </c>
      <c r="AN5744" s="18">
        <v>197.87689208984381</v>
      </c>
      <c r="AO5744" s="18">
        <v>129.67729187011719</v>
      </c>
    </row>
    <row r="5745" spans="1:41" x14ac:dyDescent="0.3">
      <c r="A5745" s="4" t="s">
        <v>3959</v>
      </c>
      <c r="B5745" s="8" t="s">
        <v>12217</v>
      </c>
      <c r="C5745" s="87" t="s">
        <v>3831</v>
      </c>
      <c r="D5745" s="87" t="s">
        <v>87</v>
      </c>
      <c r="E5745" s="87" t="s">
        <v>3908</v>
      </c>
      <c r="F5745" s="110">
        <v>2.0584195595891801</v>
      </c>
      <c r="G5745" s="18">
        <v>12.390412379045779</v>
      </c>
      <c r="H5745" s="18">
        <v>18.633695132146201</v>
      </c>
      <c r="I5745" s="18">
        <v>50.172381623603101</v>
      </c>
      <c r="J5745" s="18">
        <v>89.420646667480469</v>
      </c>
      <c r="K5745" s="18">
        <v>109.0700225830078</v>
      </c>
      <c r="L5745" s="18">
        <v>92.231224060058594</v>
      </c>
      <c r="M5745" s="18">
        <v>97.018997192382813</v>
      </c>
      <c r="N5745" s="18">
        <v>97.915573120117188</v>
      </c>
      <c r="O5745" s="18">
        <v>92.920135498046875</v>
      </c>
      <c r="P5745" s="18">
        <v>94.573066711425781</v>
      </c>
      <c r="Q5745" s="18">
        <v>80.194381713867188</v>
      </c>
      <c r="R5745" s="18">
        <v>92.4541015625</v>
      </c>
      <c r="S5745" s="18">
        <v>94.463150024414063</v>
      </c>
      <c r="T5745" s="18">
        <v>98.575973510742188</v>
      </c>
      <c r="U5745" s="18">
        <v>129.40083312988281</v>
      </c>
      <c r="V5745" s="18">
        <v>126.589599609375</v>
      </c>
      <c r="W5745" s="18">
        <v>113.1579055786133</v>
      </c>
      <c r="X5745" s="103">
        <v>1.6580443461259771</v>
      </c>
      <c r="Y5745" s="18">
        <v>7.1602326587070317</v>
      </c>
      <c r="Z5745" s="18">
        <v>39.697270494798829</v>
      </c>
      <c r="AA5745" s="18">
        <v>102.270052464876</v>
      </c>
      <c r="AB5745" s="18">
        <v>82.7919921875</v>
      </c>
      <c r="AC5745" s="18">
        <v>88.618110656738281</v>
      </c>
      <c r="AD5745" s="18">
        <v>93.9404296875</v>
      </c>
      <c r="AE5745" s="18">
        <v>99.342979431152344</v>
      </c>
      <c r="AF5745" s="18">
        <v>95.684814453125</v>
      </c>
      <c r="AG5745" s="18">
        <v>111.3633270263672</v>
      </c>
      <c r="AH5745" s="18">
        <v>99.82281494140625</v>
      </c>
      <c r="AI5745" s="18">
        <v>80.835243225097656</v>
      </c>
      <c r="AJ5745" s="18">
        <v>81.051628112792969</v>
      </c>
      <c r="AK5745" s="18">
        <v>83.33099365234375</v>
      </c>
      <c r="AL5745" s="18">
        <v>96.776046752929688</v>
      </c>
      <c r="AM5745" s="18">
        <v>133.4718322753906</v>
      </c>
      <c r="AN5745" s="18">
        <v>127.2714767456055</v>
      </c>
      <c r="AO5745" s="18">
        <v>112.8467636108398</v>
      </c>
    </row>
    <row r="5746" spans="1:41" x14ac:dyDescent="0.3">
      <c r="A5746" s="4" t="s">
        <v>3933</v>
      </c>
      <c r="B5746" s="8" t="s">
        <v>12218</v>
      </c>
      <c r="C5746" s="87" t="s">
        <v>3831</v>
      </c>
      <c r="D5746" s="87" t="s">
        <v>87</v>
      </c>
      <c r="E5746" s="87" t="s">
        <v>3908</v>
      </c>
      <c r="F5746" s="110">
        <v>2.8403971182323149</v>
      </c>
      <c r="G5746" s="18">
        <v>17.09743353885327</v>
      </c>
      <c r="H5746" s="18">
        <v>25.7124907839152</v>
      </c>
      <c r="I5746" s="18">
        <v>69.232478633741849</v>
      </c>
      <c r="J5746" s="18">
        <v>123.39085388183589</v>
      </c>
      <c r="K5746" s="18">
        <v>114.0296249389648</v>
      </c>
      <c r="L5746" s="18">
        <v>150.99382019042969</v>
      </c>
      <c r="M5746" s="18">
        <v>113.599235534668</v>
      </c>
      <c r="N5746" s="18">
        <v>141.76426696777341</v>
      </c>
      <c r="O5746" s="18">
        <v>130.26483154296881</v>
      </c>
      <c r="P5746" s="18">
        <v>102.588264465332</v>
      </c>
      <c r="Q5746" s="18">
        <v>109.6312789916992</v>
      </c>
      <c r="R5746" s="18">
        <v>110.2196502685547</v>
      </c>
      <c r="S5746" s="18">
        <v>100.9060440063477</v>
      </c>
      <c r="T5746" s="18">
        <v>132.50895690917969</v>
      </c>
      <c r="U5746" s="18">
        <v>182.45100402832031</v>
      </c>
      <c r="V5746" s="18">
        <v>157.3296813964844</v>
      </c>
      <c r="W5746" s="18">
        <v>110.27618408203131</v>
      </c>
      <c r="X5746" s="103">
        <v>2.3490187463550338</v>
      </c>
      <c r="Y5746" s="18">
        <v>10.14419233289218</v>
      </c>
      <c r="Z5746" s="18">
        <v>56.240734929247793</v>
      </c>
      <c r="AA5746" s="18">
        <v>144.8901357747242</v>
      </c>
      <c r="AB5746" s="18">
        <v>117.29477691650391</v>
      </c>
      <c r="AC5746" s="18">
        <v>106.33303070068359</v>
      </c>
      <c r="AD5746" s="18">
        <v>127.1730880737305</v>
      </c>
      <c r="AE5746" s="18">
        <v>120.36513519287109</v>
      </c>
      <c r="AF5746" s="18">
        <v>116.9033737182617</v>
      </c>
      <c r="AG5746" s="18">
        <v>125.543212890625</v>
      </c>
      <c r="AH5746" s="18">
        <v>133.1050720214844</v>
      </c>
      <c r="AI5746" s="18">
        <v>121.2789764404297</v>
      </c>
      <c r="AJ5746" s="18">
        <v>97.557029724121094</v>
      </c>
      <c r="AK5746" s="18">
        <v>107.85959625244141</v>
      </c>
      <c r="AL5746" s="18">
        <v>148.19184875488281</v>
      </c>
      <c r="AM5746" s="18">
        <v>174.63987731933591</v>
      </c>
      <c r="AN5746" s="18">
        <v>130.53045654296881</v>
      </c>
      <c r="AO5746" s="18">
        <v>126.3140182495117</v>
      </c>
    </row>
    <row r="5747" spans="1:41" x14ac:dyDescent="0.3">
      <c r="A5747" s="4" t="s">
        <v>3931</v>
      </c>
      <c r="B5747" s="8" t="s">
        <v>12219</v>
      </c>
      <c r="C5747" s="87" t="s">
        <v>3831</v>
      </c>
      <c r="D5747" s="87" t="s">
        <v>87</v>
      </c>
      <c r="E5747" s="87" t="s">
        <v>3908</v>
      </c>
      <c r="F5747" s="110">
        <v>2.5408032897403179</v>
      </c>
      <c r="G5747" s="18">
        <v>15.294064024635381</v>
      </c>
      <c r="H5747" s="18">
        <v>23.000439182196779</v>
      </c>
      <c r="I5747" s="18">
        <v>61.930111229996072</v>
      </c>
      <c r="J5747" s="18">
        <v>110.37607574462891</v>
      </c>
      <c r="K5747" s="18">
        <v>98.358802795410156</v>
      </c>
      <c r="L5747" s="18">
        <v>97.0667724609375</v>
      </c>
      <c r="M5747" s="18">
        <v>93.315330505371094</v>
      </c>
      <c r="N5747" s="18">
        <v>117.9200744628906</v>
      </c>
      <c r="O5747" s="18">
        <v>98.387222290039063</v>
      </c>
      <c r="P5747" s="18">
        <v>106.7145538330078</v>
      </c>
      <c r="Q5747" s="18">
        <v>114.1698455810547</v>
      </c>
      <c r="R5747" s="18">
        <v>82.574043273925781</v>
      </c>
      <c r="S5747" s="18">
        <v>115.5402374267578</v>
      </c>
      <c r="T5747" s="18">
        <v>92.086944580078125</v>
      </c>
      <c r="U5747" s="18">
        <v>104.8381729125977</v>
      </c>
      <c r="V5747" s="18">
        <v>120.1264953613281</v>
      </c>
      <c r="W5747" s="18">
        <v>77.992263793945313</v>
      </c>
      <c r="X5747" s="103">
        <v>1.8993640402640839</v>
      </c>
      <c r="Y5747" s="18">
        <v>8.2023671222357795</v>
      </c>
      <c r="Z5747" s="18">
        <v>45.475000865102629</v>
      </c>
      <c r="AA5747" s="18">
        <v>117.15492441536171</v>
      </c>
      <c r="AB5747" s="18">
        <v>94.841934204101563</v>
      </c>
      <c r="AC5747" s="18">
        <v>97.92205810546875</v>
      </c>
      <c r="AD5747" s="18">
        <v>99.016441345214844</v>
      </c>
      <c r="AE5747" s="18">
        <v>95.939018249511719</v>
      </c>
      <c r="AF5747" s="18">
        <v>102.6629943847656</v>
      </c>
      <c r="AG5747" s="18">
        <v>109.2289505004883</v>
      </c>
      <c r="AH5747" s="18">
        <v>97.700942993164063</v>
      </c>
      <c r="AI5747" s="18">
        <v>87.710914611816406</v>
      </c>
      <c r="AJ5747" s="18">
        <v>91.385551452636719</v>
      </c>
      <c r="AK5747" s="18">
        <v>95.418922424316406</v>
      </c>
      <c r="AL5747" s="18">
        <v>103.8707275390625</v>
      </c>
      <c r="AM5747" s="18">
        <v>134.3022155761719</v>
      </c>
      <c r="AN5747" s="18">
        <v>150.4262390136719</v>
      </c>
      <c r="AO5747" s="18">
        <v>102.64186859130859</v>
      </c>
    </row>
    <row r="5748" spans="1:41" x14ac:dyDescent="0.3">
      <c r="A5748" s="4" t="s">
        <v>3972</v>
      </c>
      <c r="B5748" s="8" t="s">
        <v>12220</v>
      </c>
      <c r="C5748" s="87" t="s">
        <v>3831</v>
      </c>
      <c r="D5748" s="87" t="s">
        <v>87</v>
      </c>
      <c r="E5748" s="87" t="s">
        <v>3908</v>
      </c>
      <c r="F5748" s="110">
        <v>2.447404370631745</v>
      </c>
      <c r="G5748" s="18">
        <v>14.731860309595209</v>
      </c>
      <c r="H5748" s="18">
        <v>22.154952179202851</v>
      </c>
      <c r="I5748" s="18">
        <v>59.653584954816949</v>
      </c>
      <c r="J5748" s="18">
        <v>106.3186950683594</v>
      </c>
      <c r="K5748" s="18">
        <v>103.405029296875</v>
      </c>
      <c r="L5748" s="18">
        <v>106.4016036987305</v>
      </c>
      <c r="M5748" s="18">
        <v>95.127388000488281</v>
      </c>
      <c r="N5748" s="18">
        <v>97.650344848632813</v>
      </c>
      <c r="O5748" s="18">
        <v>95.967453002929688</v>
      </c>
      <c r="P5748" s="18">
        <v>96.786155700683594</v>
      </c>
      <c r="Q5748" s="18">
        <v>74.434776306152344</v>
      </c>
      <c r="R5748" s="18">
        <v>110.90020751953131</v>
      </c>
      <c r="S5748" s="18">
        <v>88.634429931640625</v>
      </c>
      <c r="T5748" s="18">
        <v>95.997077941894531</v>
      </c>
      <c r="U5748" s="18">
        <v>139.97196960449219</v>
      </c>
      <c r="V5748" s="18">
        <v>138.40252685546881</v>
      </c>
      <c r="W5748" s="18">
        <v>111.50306701660161</v>
      </c>
      <c r="X5748" s="103">
        <v>2.0937341040878601</v>
      </c>
      <c r="Y5748" s="18">
        <v>9.0417505091263433</v>
      </c>
      <c r="Z5748" s="18">
        <v>50.128652631252379</v>
      </c>
      <c r="AA5748" s="18">
        <v>129.14389001287691</v>
      </c>
      <c r="AB5748" s="18">
        <v>104.5475158691406</v>
      </c>
      <c r="AC5748" s="18">
        <v>93.636253356933594</v>
      </c>
      <c r="AD5748" s="18">
        <v>102.4624710083008</v>
      </c>
      <c r="AE5748" s="18">
        <v>109.3959274291992</v>
      </c>
      <c r="AF5748" s="18">
        <v>110.42034912109381</v>
      </c>
      <c r="AG5748" s="18">
        <v>120.120361328125</v>
      </c>
      <c r="AH5748" s="18">
        <v>112.9632873535156</v>
      </c>
      <c r="AI5748" s="18">
        <v>105.3003234863281</v>
      </c>
      <c r="AJ5748" s="18">
        <v>91.780433654785156</v>
      </c>
      <c r="AK5748" s="18">
        <v>88.215721130371094</v>
      </c>
      <c r="AL5748" s="18">
        <v>106.10959625244141</v>
      </c>
      <c r="AM5748" s="18">
        <v>129.40507507324219</v>
      </c>
      <c r="AN5748" s="18">
        <v>138.73490905761719</v>
      </c>
      <c r="AO5748" s="18">
        <v>103.3174133300781</v>
      </c>
    </row>
    <row r="5749" spans="1:41" x14ac:dyDescent="0.3">
      <c r="A5749" s="4" t="s">
        <v>3961</v>
      </c>
      <c r="B5749" s="8" t="s">
        <v>12221</v>
      </c>
      <c r="C5749" s="87" t="s">
        <v>3831</v>
      </c>
      <c r="D5749" s="87" t="s">
        <v>87</v>
      </c>
      <c r="E5749" s="87" t="s">
        <v>3908</v>
      </c>
      <c r="F5749" s="110">
        <v>1.2169991963740581</v>
      </c>
      <c r="G5749" s="18">
        <v>7.3255823079389044</v>
      </c>
      <c r="H5749" s="18">
        <v>11.01679776392479</v>
      </c>
      <c r="I5749" s="18">
        <v>29.663412316332561</v>
      </c>
      <c r="J5749" s="18">
        <v>52.868160247802727</v>
      </c>
      <c r="K5749" s="18">
        <v>47.269916534423828</v>
      </c>
      <c r="L5749" s="18">
        <v>76.296974182128906</v>
      </c>
      <c r="M5749" s="18">
        <v>48.456649780273438</v>
      </c>
      <c r="N5749" s="18">
        <v>59.078598022460938</v>
      </c>
      <c r="O5749" s="18">
        <v>48.770473480224609</v>
      </c>
      <c r="P5749" s="18">
        <v>38.317874908447273</v>
      </c>
      <c r="Q5749" s="18">
        <v>29.42215538024902</v>
      </c>
      <c r="R5749" s="18">
        <v>24.556039810180661</v>
      </c>
      <c r="S5749" s="18">
        <v>23.832403182983398</v>
      </c>
      <c r="T5749" s="18">
        <v>38.622779846191413</v>
      </c>
      <c r="U5749" s="18">
        <v>77.350166320800781</v>
      </c>
      <c r="V5749" s="18">
        <v>65.097908020019531</v>
      </c>
      <c r="W5749" s="18">
        <v>20.15549278259277</v>
      </c>
      <c r="X5749" s="103">
        <v>0.74684030438686377</v>
      </c>
      <c r="Y5749" s="18">
        <v>3.2252155081401059</v>
      </c>
      <c r="Z5749" s="18">
        <v>17.881018471511151</v>
      </c>
      <c r="AA5749" s="18">
        <v>46.065955528263821</v>
      </c>
      <c r="AB5749" s="18">
        <v>37.292366027832031</v>
      </c>
      <c r="AC5749" s="18">
        <v>37.584339141845703</v>
      </c>
      <c r="AD5749" s="18">
        <v>35.589076995849609</v>
      </c>
      <c r="AE5749" s="18">
        <v>51.827705383300781</v>
      </c>
      <c r="AF5749" s="18">
        <v>51.349662780761719</v>
      </c>
      <c r="AG5749" s="18">
        <v>103.410041809082</v>
      </c>
      <c r="AH5749" s="18">
        <v>41.504920959472663</v>
      </c>
      <c r="AI5749" s="18">
        <v>75.795188903808594</v>
      </c>
      <c r="AJ5749" s="18">
        <v>4.2892904281616211</v>
      </c>
      <c r="AK5749" s="18">
        <v>37.730945587158203</v>
      </c>
      <c r="AL5749" s="18">
        <v>61.286975860595703</v>
      </c>
      <c r="AM5749" s="18">
        <v>46.685401916503913</v>
      </c>
      <c r="AN5749" s="18">
        <v>105.6679000854492</v>
      </c>
      <c r="AO5749" s="18">
        <v>69.132186889648438</v>
      </c>
    </row>
    <row r="5750" spans="1:41" x14ac:dyDescent="0.3">
      <c r="A5750" s="4" t="s">
        <v>3925</v>
      </c>
      <c r="B5750" s="8" t="s">
        <v>12222</v>
      </c>
      <c r="C5750" s="87" t="s">
        <v>3831</v>
      </c>
      <c r="D5750" s="87" t="s">
        <v>87</v>
      </c>
      <c r="E5750" s="87" t="s">
        <v>3908</v>
      </c>
      <c r="F5750" s="110">
        <v>2.295203941387955</v>
      </c>
      <c r="G5750" s="18">
        <v>13.815707879050541</v>
      </c>
      <c r="H5750" s="18">
        <v>20.777168731557911</v>
      </c>
      <c r="I5750" s="18">
        <v>55.943817437440821</v>
      </c>
      <c r="J5750" s="18">
        <v>99.706893920898438</v>
      </c>
      <c r="K5750" s="18">
        <v>113.0843963623047</v>
      </c>
      <c r="L5750" s="18">
        <v>110.17031097412109</v>
      </c>
      <c r="M5750" s="18">
        <v>110.7761535644531</v>
      </c>
      <c r="N5750" s="18">
        <v>118.8403396606445</v>
      </c>
      <c r="O5750" s="18">
        <v>112.8337860107422</v>
      </c>
      <c r="P5750" s="18">
        <v>105.70445251464839</v>
      </c>
      <c r="Q5750" s="18">
        <v>120.2289657592773</v>
      </c>
      <c r="R5750" s="18">
        <v>94.921165466308594</v>
      </c>
      <c r="S5750" s="18">
        <v>106.7233200073242</v>
      </c>
      <c r="T5750" s="18">
        <v>117.4134063720703</v>
      </c>
      <c r="U5750" s="18">
        <v>121.14788818359381</v>
      </c>
      <c r="V5750" s="18">
        <v>145.03826904296881</v>
      </c>
      <c r="W5750" s="18">
        <v>118.7310485839844</v>
      </c>
      <c r="X5750" s="103">
        <v>1.8851651690550539</v>
      </c>
      <c r="Y5750" s="18">
        <v>8.141049569671388</v>
      </c>
      <c r="Z5750" s="18">
        <v>45.135048298440189</v>
      </c>
      <c r="AA5750" s="18">
        <v>116.27912196358631</v>
      </c>
      <c r="AB5750" s="18">
        <v>94.1329345703125</v>
      </c>
      <c r="AC5750" s="18">
        <v>103.2267990112305</v>
      </c>
      <c r="AD5750" s="18">
        <v>102.90566253662109</v>
      </c>
      <c r="AE5750" s="18">
        <v>107.5002899169922</v>
      </c>
      <c r="AF5750" s="18">
        <v>112.7450256347656</v>
      </c>
      <c r="AG5750" s="18">
        <v>128.3317565917969</v>
      </c>
      <c r="AH5750" s="18">
        <v>113.3003616333008</v>
      </c>
      <c r="AI5750" s="18">
        <v>111.2622909545898</v>
      </c>
      <c r="AJ5750" s="18">
        <v>83.813064575195313</v>
      </c>
      <c r="AK5750" s="18">
        <v>109.83497619628911</v>
      </c>
      <c r="AL5750" s="18">
        <v>139.65760803222659</v>
      </c>
      <c r="AM5750" s="18">
        <v>151.49407958984381</v>
      </c>
      <c r="AN5750" s="18">
        <v>131.4883117675781</v>
      </c>
      <c r="AO5750" s="18">
        <v>84.287643432617188</v>
      </c>
    </row>
    <row r="5751" spans="1:41" x14ac:dyDescent="0.3">
      <c r="A5751" s="4" t="s">
        <v>3907</v>
      </c>
      <c r="B5751" s="8" t="s">
        <v>12223</v>
      </c>
      <c r="C5751" s="87" t="s">
        <v>3831</v>
      </c>
      <c r="D5751" s="87" t="s">
        <v>87</v>
      </c>
      <c r="E5751" s="87" t="s">
        <v>3908</v>
      </c>
      <c r="F5751" s="110">
        <v>2.7144647343434372</v>
      </c>
      <c r="G5751" s="18">
        <v>16.33939849153235</v>
      </c>
      <c r="H5751" s="18">
        <v>24.572496929057898</v>
      </c>
      <c r="I5751" s="18">
        <v>66.16297436586369</v>
      </c>
      <c r="J5751" s="18">
        <v>117.9201736450195</v>
      </c>
      <c r="K5751" s="18">
        <v>113.81187438964839</v>
      </c>
      <c r="L5751" s="18">
        <v>113.6266174316406</v>
      </c>
      <c r="M5751" s="18">
        <v>111.53969573974609</v>
      </c>
      <c r="N5751" s="18">
        <v>123.7384490966797</v>
      </c>
      <c r="O5751" s="18">
        <v>126.1446990966797</v>
      </c>
      <c r="P5751" s="18">
        <v>122.55364990234381</v>
      </c>
      <c r="Q5751" s="18">
        <v>112.42360687255859</v>
      </c>
      <c r="R5751" s="18">
        <v>112.7981719970703</v>
      </c>
      <c r="S5751" s="18">
        <v>106.2831497192383</v>
      </c>
      <c r="T5751" s="18">
        <v>111.2900085449219</v>
      </c>
      <c r="U5751" s="18">
        <v>164.67991638183591</v>
      </c>
      <c r="V5751" s="18">
        <v>189.73231506347659</v>
      </c>
      <c r="W5751" s="18">
        <v>141.7837219238281</v>
      </c>
      <c r="X5751" s="103">
        <v>2.0838734288353349</v>
      </c>
      <c r="Y5751" s="18">
        <v>8.9991673724659744</v>
      </c>
      <c r="Z5751" s="18">
        <v>49.892566127489403</v>
      </c>
      <c r="AA5751" s="18">
        <v>128.5356723992943</v>
      </c>
      <c r="AB5751" s="18">
        <v>104.0551376342773</v>
      </c>
      <c r="AC5751" s="18">
        <v>113.55722808837891</v>
      </c>
      <c r="AD5751" s="18">
        <v>105.65252685546881</v>
      </c>
      <c r="AE5751" s="18">
        <v>109.3933181762695</v>
      </c>
      <c r="AF5751" s="18">
        <v>146.30088806152341</v>
      </c>
      <c r="AG5751" s="18">
        <v>128.65013122558591</v>
      </c>
      <c r="AH5751" s="18">
        <v>132.3282165527344</v>
      </c>
      <c r="AI5751" s="18">
        <v>123.4253234863281</v>
      </c>
      <c r="AJ5751" s="18">
        <v>114.46031188964839</v>
      </c>
      <c r="AK5751" s="18">
        <v>113.9724807739258</v>
      </c>
      <c r="AL5751" s="18">
        <v>112.0173797607422</v>
      </c>
      <c r="AM5751" s="18">
        <v>137.6417541503906</v>
      </c>
      <c r="AN5751" s="18">
        <v>153.2817687988281</v>
      </c>
      <c r="AO5751" s="18">
        <v>107.4908065795898</v>
      </c>
    </row>
    <row r="5752" spans="1:41" x14ac:dyDescent="0.3">
      <c r="A5752" s="4" t="s">
        <v>3909</v>
      </c>
      <c r="B5752" s="8" t="s">
        <v>12224</v>
      </c>
      <c r="C5752" s="87" t="s">
        <v>3831</v>
      </c>
      <c r="D5752" s="87" t="s">
        <v>87</v>
      </c>
      <c r="E5752" s="87" t="s">
        <v>3908</v>
      </c>
      <c r="F5752" s="110">
        <v>2.6445291304363479</v>
      </c>
      <c r="G5752" s="18">
        <v>15.91842941924109</v>
      </c>
      <c r="H5752" s="18">
        <v>23.939409900703328</v>
      </c>
      <c r="I5752" s="18">
        <v>64.458348216176347</v>
      </c>
      <c r="J5752" s="18">
        <v>114.8820724487305</v>
      </c>
      <c r="K5752" s="18">
        <v>116.18442535400391</v>
      </c>
      <c r="L5752" s="18">
        <v>125.8558044433594</v>
      </c>
      <c r="M5752" s="18">
        <v>104.22528076171881</v>
      </c>
      <c r="N5752" s="18">
        <v>115.31019592285161</v>
      </c>
      <c r="O5752" s="18">
        <v>126.91033935546881</v>
      </c>
      <c r="P5752" s="18">
        <v>117.39039611816411</v>
      </c>
      <c r="Q5752" s="18">
        <v>106.3230514526367</v>
      </c>
      <c r="R5752" s="18">
        <v>105.4578475952148</v>
      </c>
      <c r="S5752" s="18">
        <v>103.29103088378911</v>
      </c>
      <c r="T5752" s="18">
        <v>123.303825378418</v>
      </c>
      <c r="U5752" s="18">
        <v>145.2283630371094</v>
      </c>
      <c r="V5752" s="18">
        <v>175.0832214355469</v>
      </c>
      <c r="W5752" s="18">
        <v>137.7577209472656</v>
      </c>
      <c r="X5752" s="103">
        <v>2.3859523129306721</v>
      </c>
      <c r="Y5752" s="18">
        <v>10.303689230677399</v>
      </c>
      <c r="Z5752" s="18">
        <v>57.125006683568742</v>
      </c>
      <c r="AA5752" s="18">
        <v>147.16823997635839</v>
      </c>
      <c r="AB5752" s="18">
        <v>119.1389999389648</v>
      </c>
      <c r="AC5752" s="18">
        <v>130.72004699707031</v>
      </c>
      <c r="AD5752" s="18">
        <v>112.7465286254883</v>
      </c>
      <c r="AE5752" s="18">
        <v>115.68112945556641</v>
      </c>
      <c r="AF5752" s="18">
        <v>125.46286773681641</v>
      </c>
      <c r="AG5752" s="18">
        <v>116.3080749511719</v>
      </c>
      <c r="AH5752" s="18">
        <v>130.48139953613281</v>
      </c>
      <c r="AI5752" s="18">
        <v>119.09861755371089</v>
      </c>
      <c r="AJ5752" s="18">
        <v>121.28171539306641</v>
      </c>
      <c r="AK5752" s="18">
        <v>108.2442626953125</v>
      </c>
      <c r="AL5752" s="18">
        <v>165.28379821777341</v>
      </c>
      <c r="AM5752" s="18">
        <v>143.94822692871091</v>
      </c>
      <c r="AN5752" s="18">
        <v>202.99482727050781</v>
      </c>
      <c r="AO5752" s="18">
        <v>157.36326599121091</v>
      </c>
    </row>
    <row r="5753" spans="1:41" x14ac:dyDescent="0.3">
      <c r="A5753" s="4" t="s">
        <v>3958</v>
      </c>
      <c r="B5753" s="8" t="s">
        <v>12225</v>
      </c>
      <c r="C5753" s="87" t="s">
        <v>3831</v>
      </c>
      <c r="D5753" s="87" t="s">
        <v>87</v>
      </c>
      <c r="E5753" s="87" t="s">
        <v>3908</v>
      </c>
      <c r="F5753" s="110">
        <v>1.6006220904504851</v>
      </c>
      <c r="G5753" s="18">
        <v>9.6347548153156737</v>
      </c>
      <c r="H5753" s="18">
        <v>14.48951644298671</v>
      </c>
      <c r="I5753" s="18">
        <v>39.013923076634001</v>
      </c>
      <c r="J5753" s="18">
        <v>69.533279418945313</v>
      </c>
      <c r="K5753" s="18">
        <v>82.105400085449219</v>
      </c>
      <c r="L5753" s="18">
        <v>88.454925537109375</v>
      </c>
      <c r="M5753" s="18">
        <v>90.426490783691406</v>
      </c>
      <c r="N5753" s="18">
        <v>81.85498046875</v>
      </c>
      <c r="O5753" s="18">
        <v>72.084320068359375</v>
      </c>
      <c r="P5753" s="18">
        <v>69.888946533203125</v>
      </c>
      <c r="Q5753" s="18">
        <v>63.709716796875</v>
      </c>
      <c r="R5753" s="18">
        <v>64.054969787597656</v>
      </c>
      <c r="S5753" s="18">
        <v>68.267082214355469</v>
      </c>
      <c r="T5753" s="18">
        <v>80.77178955078125</v>
      </c>
      <c r="U5753" s="18">
        <v>114.9001388549805</v>
      </c>
      <c r="V5753" s="18">
        <v>107.7646789550781</v>
      </c>
      <c r="W5753" s="18">
        <v>110.7301483154297</v>
      </c>
      <c r="X5753" s="103">
        <v>1.5397909579135061</v>
      </c>
      <c r="Y5753" s="18">
        <v>6.6495576732881778</v>
      </c>
      <c r="Z5753" s="18">
        <v>36.86602128860887</v>
      </c>
      <c r="AA5753" s="18">
        <v>94.976049596438898</v>
      </c>
      <c r="AB5753" s="18">
        <v>76.887184143066406</v>
      </c>
      <c r="AC5753" s="18">
        <v>76.946762084960938</v>
      </c>
      <c r="AD5753" s="18">
        <v>80.010108947753906</v>
      </c>
      <c r="AE5753" s="18">
        <v>78.399772644042969</v>
      </c>
      <c r="AF5753" s="18">
        <v>86.760948181152344</v>
      </c>
      <c r="AG5753" s="18">
        <v>87.060966491699219</v>
      </c>
      <c r="AH5753" s="18">
        <v>85.729240417480469</v>
      </c>
      <c r="AI5753" s="18">
        <v>75.470481872558594</v>
      </c>
      <c r="AJ5753" s="18">
        <v>55.232418060302727</v>
      </c>
      <c r="AK5753" s="18">
        <v>71.315902709960938</v>
      </c>
      <c r="AL5753" s="18">
        <v>88.599525451660156</v>
      </c>
      <c r="AM5753" s="18">
        <v>107.1857528686523</v>
      </c>
      <c r="AN5753" s="18">
        <v>105.9567413330078</v>
      </c>
      <c r="AO5753" s="18">
        <v>71.208328247070313</v>
      </c>
    </row>
    <row r="5754" spans="1:41" x14ac:dyDescent="0.3">
      <c r="A5754" s="4" t="s">
        <v>3973</v>
      </c>
      <c r="B5754" s="8" t="s">
        <v>12226</v>
      </c>
      <c r="C5754" s="87" t="s">
        <v>3831</v>
      </c>
      <c r="D5754" s="87" t="s">
        <v>87</v>
      </c>
      <c r="E5754" s="87" t="s">
        <v>3908</v>
      </c>
      <c r="F5754" s="110">
        <v>2.0487273465035711</v>
      </c>
      <c r="G5754" s="18">
        <v>12.332071252021001</v>
      </c>
      <c r="H5754" s="18">
        <v>18.545957069732388</v>
      </c>
      <c r="I5754" s="18">
        <v>49.936141440476618</v>
      </c>
      <c r="J5754" s="18">
        <v>88.999603271484375</v>
      </c>
      <c r="K5754" s="18">
        <v>79.218498229980469</v>
      </c>
      <c r="L5754" s="18">
        <v>73.332534790039063</v>
      </c>
      <c r="M5754" s="18">
        <v>74.228080749511719</v>
      </c>
      <c r="N5754" s="18">
        <v>85.975479125976563</v>
      </c>
      <c r="O5754" s="18">
        <v>68.387855529785156</v>
      </c>
      <c r="P5754" s="18">
        <v>67.177711486816406</v>
      </c>
      <c r="Q5754" s="18">
        <v>81.042228698730469</v>
      </c>
      <c r="R5754" s="18">
        <v>57.464836120605469</v>
      </c>
      <c r="S5754" s="18">
        <v>95.652755737304688</v>
      </c>
      <c r="T5754" s="18">
        <v>111.55173492431641</v>
      </c>
      <c r="U5754" s="18">
        <v>107.69020080566411</v>
      </c>
      <c r="V5754" s="18">
        <v>114.0662078857422</v>
      </c>
      <c r="W5754" s="18">
        <v>138.07429504394531</v>
      </c>
      <c r="X5754" s="103">
        <v>1.607379907292275</v>
      </c>
      <c r="Y5754" s="18">
        <v>6.9414392528371893</v>
      </c>
      <c r="Z5754" s="18">
        <v>38.484251109914503</v>
      </c>
      <c r="AA5754" s="18">
        <v>99.145012516618451</v>
      </c>
      <c r="AB5754" s="18">
        <v>80.262138366699219</v>
      </c>
      <c r="AC5754" s="18">
        <v>69.938423156738281</v>
      </c>
      <c r="AD5754" s="18">
        <v>61.168193817138672</v>
      </c>
      <c r="AE5754" s="18">
        <v>67.67474365234375</v>
      </c>
      <c r="AF5754" s="18">
        <v>108.9931640625</v>
      </c>
      <c r="AG5754" s="18">
        <v>97.187019348144531</v>
      </c>
      <c r="AH5754" s="18">
        <v>71.445358276367188</v>
      </c>
      <c r="AI5754" s="18">
        <v>72.816375732421875</v>
      </c>
      <c r="AJ5754" s="18">
        <v>74.890052795410156</v>
      </c>
      <c r="AK5754" s="18">
        <v>58.873016357421882</v>
      </c>
      <c r="AL5754" s="18">
        <v>112.6731872558594</v>
      </c>
      <c r="AM5754" s="18">
        <v>107.950080871582</v>
      </c>
      <c r="AN5754" s="18">
        <v>133.47496032714841</v>
      </c>
      <c r="AO5754" s="18">
        <v>112.5138626098633</v>
      </c>
    </row>
    <row r="5755" spans="1:41" x14ac:dyDescent="0.3">
      <c r="A5755" s="4" t="s">
        <v>3942</v>
      </c>
      <c r="B5755" s="8" t="s">
        <v>12227</v>
      </c>
      <c r="C5755" s="87" t="s">
        <v>3831</v>
      </c>
      <c r="D5755" s="87" t="s">
        <v>87</v>
      </c>
      <c r="E5755" s="87" t="s">
        <v>3908</v>
      </c>
      <c r="F5755" s="110">
        <v>2.3893290695876011</v>
      </c>
      <c r="G5755" s="18">
        <v>14.38228292357495</v>
      </c>
      <c r="H5755" s="18">
        <v>21.629229690158802</v>
      </c>
      <c r="I5755" s="18">
        <v>58.23804449644998</v>
      </c>
      <c r="J5755" s="18">
        <v>103.7958221435547</v>
      </c>
      <c r="K5755" s="18">
        <v>127.24598693847661</v>
      </c>
      <c r="L5755" s="18">
        <v>119.1621932983398</v>
      </c>
      <c r="M5755" s="18">
        <v>109.3396911621094</v>
      </c>
      <c r="N5755" s="18">
        <v>118.8971405029297</v>
      </c>
      <c r="O5755" s="18">
        <v>116.6372756958008</v>
      </c>
      <c r="P5755" s="18">
        <v>112.83380126953131</v>
      </c>
      <c r="Q5755" s="18">
        <v>115.95803070068359</v>
      </c>
      <c r="R5755" s="18">
        <v>90.194839477539063</v>
      </c>
      <c r="S5755" s="18">
        <v>106.3469314575195</v>
      </c>
      <c r="T5755" s="18">
        <v>117.4869842529297</v>
      </c>
      <c r="U5755" s="18">
        <v>154.21453857421881</v>
      </c>
      <c r="V5755" s="18">
        <v>158.5408630371094</v>
      </c>
      <c r="W5755" s="18">
        <v>163.68760681152341</v>
      </c>
      <c r="X5755" s="103">
        <v>1.886388872482506</v>
      </c>
      <c r="Y5755" s="18">
        <v>8.1463341094162303</v>
      </c>
      <c r="Z5755" s="18">
        <v>45.164346481012011</v>
      </c>
      <c r="AA5755" s="18">
        <v>116.3546013764376</v>
      </c>
      <c r="AB5755" s="18">
        <v>94.194038391113281</v>
      </c>
      <c r="AC5755" s="18">
        <v>101.1306838989258</v>
      </c>
      <c r="AD5755" s="18">
        <v>116.6149139404297</v>
      </c>
      <c r="AE5755" s="18">
        <v>100.7311630249023</v>
      </c>
      <c r="AF5755" s="18">
        <v>137.181396484375</v>
      </c>
      <c r="AG5755" s="18">
        <v>121.9966735839844</v>
      </c>
      <c r="AH5755" s="18">
        <v>120.00775146484381</v>
      </c>
      <c r="AI5755" s="18">
        <v>114.78480529785161</v>
      </c>
      <c r="AJ5755" s="18">
        <v>100.4245147705078</v>
      </c>
      <c r="AK5755" s="18">
        <v>121.2063293457031</v>
      </c>
      <c r="AL5755" s="18">
        <v>145.57513427734381</v>
      </c>
      <c r="AM5755" s="18">
        <v>178.2510681152344</v>
      </c>
      <c r="AN5755" s="18">
        <v>179.35418701171881</v>
      </c>
      <c r="AO5755" s="18">
        <v>161.72950744628909</v>
      </c>
    </row>
    <row r="5756" spans="1:41" x14ac:dyDescent="0.3">
      <c r="A5756" s="4" t="s">
        <v>3970</v>
      </c>
      <c r="B5756" s="8" t="s">
        <v>12228</v>
      </c>
      <c r="C5756" s="87" t="s">
        <v>3831</v>
      </c>
      <c r="D5756" s="87" t="s">
        <v>87</v>
      </c>
      <c r="E5756" s="87" t="s">
        <v>3908</v>
      </c>
      <c r="F5756" s="110">
        <v>2.4520914487992251</v>
      </c>
      <c r="G5756" s="18">
        <v>14.76007362066553</v>
      </c>
      <c r="H5756" s="18">
        <v>22.197381617470921</v>
      </c>
      <c r="I5756" s="18">
        <v>59.767828852968321</v>
      </c>
      <c r="J5756" s="18">
        <v>106.5223083496094</v>
      </c>
      <c r="K5756" s="18">
        <v>111.8489685058594</v>
      </c>
      <c r="L5756" s="18">
        <v>127.2060852050781</v>
      </c>
      <c r="M5756" s="18">
        <v>117.5357131958008</v>
      </c>
      <c r="N5756" s="18">
        <v>117.5238952636719</v>
      </c>
      <c r="O5756" s="18">
        <v>119.005989074707</v>
      </c>
      <c r="P5756" s="18">
        <v>101.4151611328125</v>
      </c>
      <c r="Q5756" s="18">
        <v>110.2588653564453</v>
      </c>
      <c r="R5756" s="18">
        <v>88.982185363769531</v>
      </c>
      <c r="S5756" s="18">
        <v>103.9004745483398</v>
      </c>
      <c r="T5756" s="18">
        <v>121.41583251953131</v>
      </c>
      <c r="U5756" s="18">
        <v>114.6819534301758</v>
      </c>
      <c r="V5756" s="18">
        <v>142.9541931152344</v>
      </c>
      <c r="W5756" s="18">
        <v>159.39923095703131</v>
      </c>
      <c r="X5756" s="103">
        <v>2.3068841728284069</v>
      </c>
      <c r="Y5756" s="18">
        <v>9.9622349864973465</v>
      </c>
      <c r="Z5756" s="18">
        <v>55.231939497221148</v>
      </c>
      <c r="AA5756" s="18">
        <v>142.2912275759046</v>
      </c>
      <c r="AB5756" s="18">
        <v>115.1908493041992</v>
      </c>
      <c r="AC5756" s="18">
        <v>88.233261108398438</v>
      </c>
      <c r="AD5756" s="18">
        <v>93.823356628417969</v>
      </c>
      <c r="AE5756" s="18">
        <v>121.614013671875</v>
      </c>
      <c r="AF5756" s="18">
        <v>119.38478851318359</v>
      </c>
      <c r="AG5756" s="18">
        <v>108.1479110717773</v>
      </c>
      <c r="AH5756" s="18">
        <v>113.94459533691411</v>
      </c>
      <c r="AI5756" s="18">
        <v>106.8752746582031</v>
      </c>
      <c r="AJ5756" s="18">
        <v>79.495246887207031</v>
      </c>
      <c r="AK5756" s="18">
        <v>99.2117919921875</v>
      </c>
      <c r="AL5756" s="18">
        <v>102.2881546020508</v>
      </c>
      <c r="AM5756" s="18">
        <v>137.2751770019531</v>
      </c>
      <c r="AN5756" s="18">
        <v>165.59007263183591</v>
      </c>
      <c r="AO5756" s="18">
        <v>156.89115905761719</v>
      </c>
    </row>
    <row r="5757" spans="1:41" x14ac:dyDescent="0.3">
      <c r="A5757" s="4" t="s">
        <v>3962</v>
      </c>
      <c r="B5757" s="8" t="s">
        <v>12229</v>
      </c>
      <c r="C5757" s="87" t="s">
        <v>3831</v>
      </c>
      <c r="D5757" s="87" t="s">
        <v>87</v>
      </c>
      <c r="E5757" s="87" t="s">
        <v>3908</v>
      </c>
      <c r="F5757" s="110">
        <v>2.1058537460437088</v>
      </c>
      <c r="G5757" s="18">
        <v>12.67593683799207</v>
      </c>
      <c r="H5757" s="18">
        <v>19.063089696105489</v>
      </c>
      <c r="I5757" s="18">
        <v>51.328553160020462</v>
      </c>
      <c r="J5757" s="18">
        <v>91.481254577636719</v>
      </c>
      <c r="K5757" s="18">
        <v>106.5876159667969</v>
      </c>
      <c r="L5757" s="18">
        <v>105.4174346923828</v>
      </c>
      <c r="M5757" s="18">
        <v>101.4264221191406</v>
      </c>
      <c r="N5757" s="18">
        <v>96.064727783203125</v>
      </c>
      <c r="O5757" s="18">
        <v>93.984565734863281</v>
      </c>
      <c r="P5757" s="18">
        <v>80.13330078125</v>
      </c>
      <c r="Q5757" s="18">
        <v>80.119758605957031</v>
      </c>
      <c r="R5757" s="18">
        <v>97.131813049316406</v>
      </c>
      <c r="S5757" s="18">
        <v>85.728050231933594</v>
      </c>
      <c r="T5757" s="18">
        <v>107.0900955200195</v>
      </c>
      <c r="U5757" s="18">
        <v>101.7450790405273</v>
      </c>
      <c r="V5757" s="18">
        <v>142.9193115234375</v>
      </c>
      <c r="W5757" s="18">
        <v>74.258918762207031</v>
      </c>
      <c r="X5757" s="103">
        <v>2.0946367935433958</v>
      </c>
      <c r="Y5757" s="18">
        <v>9.0456487561999523</v>
      </c>
      <c r="Z5757" s="18">
        <v>50.150265025138552</v>
      </c>
      <c r="AA5757" s="18">
        <v>129.19956892049649</v>
      </c>
      <c r="AB5757" s="18">
        <v>104.59259033203131</v>
      </c>
      <c r="AC5757" s="18">
        <v>92.358932495117188</v>
      </c>
      <c r="AD5757" s="18">
        <v>100.7651672363281</v>
      </c>
      <c r="AE5757" s="18">
        <v>92.025856018066406</v>
      </c>
      <c r="AF5757" s="18">
        <v>91.046287536621094</v>
      </c>
      <c r="AG5757" s="18">
        <v>98.267585754394531</v>
      </c>
      <c r="AH5757" s="18">
        <v>110.72776794433589</v>
      </c>
      <c r="AI5757" s="18">
        <v>119.1614456176758</v>
      </c>
      <c r="AJ5757" s="18">
        <v>81.797370910644531</v>
      </c>
      <c r="AK5757" s="18">
        <v>76.452644348144531</v>
      </c>
      <c r="AL5757" s="18">
        <v>120.40683746337891</v>
      </c>
      <c r="AM5757" s="18">
        <v>100.7267227172852</v>
      </c>
      <c r="AN5757" s="18">
        <v>104.57045745849609</v>
      </c>
      <c r="AO5757" s="18">
        <v>33.568714141845703</v>
      </c>
    </row>
    <row r="5758" spans="1:41" x14ac:dyDescent="0.3">
      <c r="A5758" s="4" t="s">
        <v>3975</v>
      </c>
      <c r="B5758" s="8" t="s">
        <v>12230</v>
      </c>
      <c r="C5758" s="87" t="s">
        <v>3831</v>
      </c>
      <c r="D5758" s="87" t="s">
        <v>87</v>
      </c>
      <c r="E5758" s="87" t="s">
        <v>3908</v>
      </c>
      <c r="F5758" s="110">
        <v>2.1688142301778792</v>
      </c>
      <c r="G5758" s="18">
        <v>13.05492000416565</v>
      </c>
      <c r="H5758" s="18">
        <v>19.633034953991888</v>
      </c>
      <c r="I5758" s="18">
        <v>52.863166170507427</v>
      </c>
      <c r="J5758" s="18">
        <v>94.216346740722656</v>
      </c>
      <c r="K5758" s="18">
        <v>104.15647125244141</v>
      </c>
      <c r="L5758" s="18">
        <v>117.0669326782227</v>
      </c>
      <c r="M5758" s="18">
        <v>93.43682861328125</v>
      </c>
      <c r="N5758" s="18">
        <v>94.612564086914063</v>
      </c>
      <c r="O5758" s="18">
        <v>103.3386611938477</v>
      </c>
      <c r="P5758" s="18">
        <v>87.138092041015625</v>
      </c>
      <c r="Q5758" s="18">
        <v>109.3355407714844</v>
      </c>
      <c r="R5758" s="18">
        <v>88.053092956542969</v>
      </c>
      <c r="S5758" s="18">
        <v>112.6204071044922</v>
      </c>
      <c r="T5758" s="18">
        <v>110.7599258422852</v>
      </c>
      <c r="U5758" s="18">
        <v>146.4196472167969</v>
      </c>
      <c r="V5758" s="18">
        <v>149.92399597167969</v>
      </c>
      <c r="W5758" s="18">
        <v>122.90626525878911</v>
      </c>
      <c r="X5758" s="103">
        <v>2.015950172664299</v>
      </c>
      <c r="Y5758" s="18">
        <v>8.7058420954563918</v>
      </c>
      <c r="Z5758" s="18">
        <v>48.266332257804798</v>
      </c>
      <c r="AA5758" s="18">
        <v>124.34608905767411</v>
      </c>
      <c r="AB5758" s="18">
        <v>100.6634902954102</v>
      </c>
      <c r="AC5758" s="18">
        <v>98.101943969726563</v>
      </c>
      <c r="AD5758" s="18">
        <v>103.3516464233398</v>
      </c>
      <c r="AE5758" s="18">
        <v>94.035202026367188</v>
      </c>
      <c r="AF5758" s="18">
        <v>107.92409515380859</v>
      </c>
      <c r="AG5758" s="18">
        <v>104.02463531494141</v>
      </c>
      <c r="AH5758" s="18">
        <v>120.88552093505859</v>
      </c>
      <c r="AI5758" s="18">
        <v>95.338409423828125</v>
      </c>
      <c r="AJ5758" s="18">
        <v>75.208847045898438</v>
      </c>
      <c r="AK5758" s="18">
        <v>115.487174987793</v>
      </c>
      <c r="AL5758" s="18">
        <v>129.6646423339844</v>
      </c>
      <c r="AM5758" s="18">
        <v>124.9268264770508</v>
      </c>
      <c r="AN5758" s="18">
        <v>134.5903625488281</v>
      </c>
      <c r="AO5758" s="18">
        <v>86.422645568847656</v>
      </c>
    </row>
    <row r="5759" spans="1:41" x14ac:dyDescent="0.3">
      <c r="A5759" s="4" t="s">
        <v>3922</v>
      </c>
      <c r="B5759" s="8" t="s">
        <v>12231</v>
      </c>
      <c r="C5759" s="87" t="s">
        <v>3831</v>
      </c>
      <c r="D5759" s="87" t="s">
        <v>87</v>
      </c>
      <c r="E5759" s="87" t="s">
        <v>3908</v>
      </c>
      <c r="F5759" s="110">
        <v>2.42899378470478</v>
      </c>
      <c r="G5759" s="18">
        <v>14.62103997138367</v>
      </c>
      <c r="H5759" s="18">
        <v>21.988291673200031</v>
      </c>
      <c r="I5759" s="18">
        <v>59.204841189854811</v>
      </c>
      <c r="J5759" s="18">
        <v>105.518913269043</v>
      </c>
      <c r="K5759" s="18">
        <v>116.6266708374023</v>
      </c>
      <c r="L5759" s="18">
        <v>129.63700866699219</v>
      </c>
      <c r="M5759" s="18">
        <v>122.7161026000977</v>
      </c>
      <c r="N5759" s="18">
        <v>141.26493835449219</v>
      </c>
      <c r="O5759" s="18">
        <v>125.5298538208008</v>
      </c>
      <c r="P5759" s="18">
        <v>125.5565643310547</v>
      </c>
      <c r="Q5759" s="18">
        <v>133.57191467285159</v>
      </c>
      <c r="R5759" s="18">
        <v>105.8437423706055</v>
      </c>
      <c r="S5759" s="18">
        <v>99.313484191894531</v>
      </c>
      <c r="T5759" s="18">
        <v>139.5755920410156</v>
      </c>
      <c r="U5759" s="18">
        <v>144.29241943359381</v>
      </c>
      <c r="V5759" s="18">
        <v>170.7146301269531</v>
      </c>
      <c r="W5759" s="18">
        <v>161.38874816894531</v>
      </c>
      <c r="X5759" s="103">
        <v>2.408172255288529</v>
      </c>
      <c r="Y5759" s="18">
        <v>10.39964562491803</v>
      </c>
      <c r="Z5759" s="18">
        <v>57.657001538965488</v>
      </c>
      <c r="AA5759" s="18">
        <v>148.53879117784709</v>
      </c>
      <c r="AB5759" s="18">
        <v>120.24851989746089</v>
      </c>
      <c r="AC5759" s="18">
        <v>118.2688446044922</v>
      </c>
      <c r="AD5759" s="18">
        <v>121.2115020751953</v>
      </c>
      <c r="AE5759" s="18">
        <v>121.5988235473633</v>
      </c>
      <c r="AF5759" s="18">
        <v>122.9532775878906</v>
      </c>
      <c r="AG5759" s="18">
        <v>134.42521667480469</v>
      </c>
      <c r="AH5759" s="18">
        <v>122.3359069824219</v>
      </c>
      <c r="AI5759" s="18">
        <v>117.1469192504883</v>
      </c>
      <c r="AJ5759" s="18">
        <v>120.5840301513672</v>
      </c>
      <c r="AK5759" s="18">
        <v>110.1557922363281</v>
      </c>
      <c r="AL5759" s="18">
        <v>126.655143737793</v>
      </c>
      <c r="AM5759" s="18">
        <v>157.3894958496094</v>
      </c>
      <c r="AN5759" s="18">
        <v>168.33097839355469</v>
      </c>
      <c r="AO5759" s="18">
        <v>160.6365661621094</v>
      </c>
    </row>
    <row r="5760" spans="1:41" x14ac:dyDescent="0.3">
      <c r="A5760" s="4" t="s">
        <v>3929</v>
      </c>
      <c r="B5760" s="8" t="s">
        <v>12232</v>
      </c>
      <c r="C5760" s="87" t="s">
        <v>3831</v>
      </c>
      <c r="D5760" s="87" t="s">
        <v>87</v>
      </c>
      <c r="E5760" s="87" t="s">
        <v>3908</v>
      </c>
      <c r="F5760" s="110">
        <v>3.2955610915256348</v>
      </c>
      <c r="G5760" s="18">
        <v>19.837239086714838</v>
      </c>
      <c r="H5760" s="18">
        <v>29.832829941194088</v>
      </c>
      <c r="I5760" s="18">
        <v>80.326747760268063</v>
      </c>
      <c r="J5760" s="18">
        <v>143.163818359375</v>
      </c>
      <c r="K5760" s="18">
        <v>141.29698181152341</v>
      </c>
      <c r="L5760" s="18">
        <v>143.17852783203131</v>
      </c>
      <c r="M5760" s="18">
        <v>137.17573547363281</v>
      </c>
      <c r="N5760" s="18">
        <v>135.3868103027344</v>
      </c>
      <c r="O5760" s="18">
        <v>133.8108825683594</v>
      </c>
      <c r="P5760" s="18">
        <v>132.0797424316406</v>
      </c>
      <c r="Q5760" s="18">
        <v>129.54750061035159</v>
      </c>
      <c r="R5760" s="18">
        <v>127.9065322875977</v>
      </c>
      <c r="S5760" s="18">
        <v>130.5046081542969</v>
      </c>
      <c r="T5760" s="18">
        <v>141.49591064453131</v>
      </c>
      <c r="U5760" s="18">
        <v>185.86442565917969</v>
      </c>
      <c r="V5760" s="18">
        <v>201.888427734375</v>
      </c>
      <c r="W5760" s="18">
        <v>162.31971740722659</v>
      </c>
      <c r="X5760" s="103">
        <v>2.8466544222702792</v>
      </c>
      <c r="Y5760" s="18">
        <v>12.29322244004914</v>
      </c>
      <c r="Z5760" s="18">
        <v>68.155240159959263</v>
      </c>
      <c r="AA5760" s="18">
        <v>175.58486767568829</v>
      </c>
      <c r="AB5760" s="18">
        <v>142.14347839355469</v>
      </c>
      <c r="AC5760" s="18">
        <v>130.179443359375</v>
      </c>
      <c r="AD5760" s="18">
        <v>126.5068359375</v>
      </c>
      <c r="AE5760" s="18">
        <v>149.7499694824219</v>
      </c>
      <c r="AF5760" s="18">
        <v>151.1679382324219</v>
      </c>
      <c r="AG5760" s="18">
        <v>145.63212585449219</v>
      </c>
      <c r="AH5760" s="18">
        <v>150.50718688964841</v>
      </c>
      <c r="AI5760" s="18">
        <v>140.40191650390631</v>
      </c>
      <c r="AJ5760" s="18">
        <v>116.20875549316411</v>
      </c>
      <c r="AK5760" s="18">
        <v>136.6909484863281</v>
      </c>
      <c r="AL5760" s="18">
        <v>180.51643371582031</v>
      </c>
      <c r="AM5760" s="18">
        <v>173.7842102050781</v>
      </c>
      <c r="AN5760" s="18">
        <v>198.02604675292969</v>
      </c>
      <c r="AO5760" s="18">
        <v>156.58604431152341</v>
      </c>
    </row>
    <row r="5761" spans="1:41" x14ac:dyDescent="0.3">
      <c r="A5761" s="4" t="s">
        <v>3934</v>
      </c>
      <c r="B5761" s="8" t="s">
        <v>12233</v>
      </c>
      <c r="C5761" s="87" t="s">
        <v>3831</v>
      </c>
      <c r="D5761" s="87" t="s">
        <v>87</v>
      </c>
      <c r="E5761" s="87" t="s">
        <v>3908</v>
      </c>
      <c r="F5761" s="110">
        <v>2.4823690113365249</v>
      </c>
      <c r="G5761" s="18">
        <v>14.94232581697888</v>
      </c>
      <c r="H5761" s="18">
        <v>22.471467076402881</v>
      </c>
      <c r="I5761" s="18">
        <v>60.505820976671757</v>
      </c>
      <c r="J5761" s="18">
        <v>107.8376083374023</v>
      </c>
      <c r="K5761" s="18">
        <v>119.7117156982422</v>
      </c>
      <c r="L5761" s="18">
        <v>113.6487274169922</v>
      </c>
      <c r="M5761" s="18">
        <v>116.0976104736328</v>
      </c>
      <c r="N5761" s="18">
        <v>103.0271453857422</v>
      </c>
      <c r="O5761" s="18">
        <v>106.19908142089839</v>
      </c>
      <c r="P5761" s="18">
        <v>107.13881683349609</v>
      </c>
      <c r="Q5761" s="18">
        <v>111.1254577636719</v>
      </c>
      <c r="R5761" s="18">
        <v>95.701805114746094</v>
      </c>
      <c r="S5761" s="18">
        <v>85.835060119628906</v>
      </c>
      <c r="T5761" s="18">
        <v>115.60411071777339</v>
      </c>
      <c r="U5761" s="18">
        <v>119.0697479248047</v>
      </c>
      <c r="V5761" s="18">
        <v>151.90739440917969</v>
      </c>
      <c r="W5761" s="18">
        <v>120.8817825317383</v>
      </c>
      <c r="X5761" s="103">
        <v>1.8866767307990651</v>
      </c>
      <c r="Y5761" s="18">
        <v>8.1475772200267027</v>
      </c>
      <c r="Z5761" s="18">
        <v>45.171238449543083</v>
      </c>
      <c r="AA5761" s="18">
        <v>116.3723568033088</v>
      </c>
      <c r="AB5761" s="18">
        <v>94.208412170410156</v>
      </c>
      <c r="AC5761" s="18">
        <v>103.6803665161133</v>
      </c>
      <c r="AD5761" s="18">
        <v>104.60817718505859</v>
      </c>
      <c r="AE5761" s="18">
        <v>112.0917663574219</v>
      </c>
      <c r="AF5761" s="18">
        <v>116.964599609375</v>
      </c>
      <c r="AG5761" s="18">
        <v>116.7112274169922</v>
      </c>
      <c r="AH5761" s="18">
        <v>113.9464950561523</v>
      </c>
      <c r="AI5761" s="18">
        <v>105.91457366943359</v>
      </c>
      <c r="AJ5761" s="18">
        <v>88.598670959472656</v>
      </c>
      <c r="AK5761" s="18">
        <v>110.10385894775391</v>
      </c>
      <c r="AL5761" s="18">
        <v>114.36781311035161</v>
      </c>
      <c r="AM5761" s="18">
        <v>130.24833679199219</v>
      </c>
      <c r="AN5761" s="18">
        <v>132.54620361328131</v>
      </c>
      <c r="AO5761" s="18">
        <v>88.607917785644531</v>
      </c>
    </row>
    <row r="5762" spans="1:41" x14ac:dyDescent="0.3">
      <c r="A5762" s="4" t="s">
        <v>3919</v>
      </c>
      <c r="B5762" s="8" t="s">
        <v>12234</v>
      </c>
      <c r="C5762" s="87" t="s">
        <v>3831</v>
      </c>
      <c r="D5762" s="87" t="s">
        <v>87</v>
      </c>
      <c r="E5762" s="87" t="s">
        <v>3908</v>
      </c>
      <c r="F5762" s="110">
        <v>2.2761347619684829</v>
      </c>
      <c r="G5762" s="18">
        <v>13.70092321543005</v>
      </c>
      <c r="H5762" s="18">
        <v>20.60454635529485</v>
      </c>
      <c r="I5762" s="18">
        <v>55.479020966465953</v>
      </c>
      <c r="J5762" s="18">
        <v>98.878501892089844</v>
      </c>
      <c r="K5762" s="18">
        <v>90.195205688476563</v>
      </c>
      <c r="L5762" s="18">
        <v>106.3127746582031</v>
      </c>
      <c r="M5762" s="18">
        <v>104.8530197143555</v>
      </c>
      <c r="N5762" s="18">
        <v>108.26084136962891</v>
      </c>
      <c r="O5762" s="18">
        <v>93.146247863769531</v>
      </c>
      <c r="P5762" s="18">
        <v>98.21905517578125</v>
      </c>
      <c r="Q5762" s="18">
        <v>87.497718811035156</v>
      </c>
      <c r="R5762" s="18">
        <v>91.621086120605469</v>
      </c>
      <c r="S5762" s="18">
        <v>84.944862365722656</v>
      </c>
      <c r="T5762" s="18">
        <v>107.7230911254883</v>
      </c>
      <c r="U5762" s="18">
        <v>124.9431533813477</v>
      </c>
      <c r="V5762" s="18">
        <v>141.24957275390631</v>
      </c>
      <c r="W5762" s="18">
        <v>113.007438659668</v>
      </c>
      <c r="X5762" s="103">
        <v>1.876580298974114</v>
      </c>
      <c r="Y5762" s="18">
        <v>8.1039759731370555</v>
      </c>
      <c r="Z5762" s="18">
        <v>44.929507408920522</v>
      </c>
      <c r="AA5762" s="18">
        <v>115.7495974574214</v>
      </c>
      <c r="AB5762" s="18">
        <v>93.704261779785156</v>
      </c>
      <c r="AC5762" s="18">
        <v>99.690444946289063</v>
      </c>
      <c r="AD5762" s="18">
        <v>92.810569763183594</v>
      </c>
      <c r="AE5762" s="18">
        <v>94.301559448242188</v>
      </c>
      <c r="AF5762" s="18">
        <v>124.781120300293</v>
      </c>
      <c r="AG5762" s="18">
        <v>99.678932189941406</v>
      </c>
      <c r="AH5762" s="18">
        <v>113.42978668212891</v>
      </c>
      <c r="AI5762" s="18">
        <v>125.3356399536133</v>
      </c>
      <c r="AJ5762" s="18">
        <v>96.630386352539063</v>
      </c>
      <c r="AK5762" s="18">
        <v>97.633773803710938</v>
      </c>
      <c r="AL5762" s="18">
        <v>98.824615478515625</v>
      </c>
      <c r="AM5762" s="18">
        <v>134.8531494140625</v>
      </c>
      <c r="AN5762" s="18">
        <v>145.65875244140631</v>
      </c>
      <c r="AO5762" s="18">
        <v>108.1961975097656</v>
      </c>
    </row>
    <row r="5763" spans="1:41" x14ac:dyDescent="0.3">
      <c r="A5763" s="4" t="s">
        <v>3915</v>
      </c>
      <c r="B5763" s="8" t="s">
        <v>12235</v>
      </c>
      <c r="C5763" s="87" t="s">
        <v>3831</v>
      </c>
      <c r="D5763" s="87" t="s">
        <v>87</v>
      </c>
      <c r="E5763" s="87" t="s">
        <v>3908</v>
      </c>
      <c r="F5763" s="110">
        <v>2.373964522469719</v>
      </c>
      <c r="G5763" s="18">
        <v>14.289797854668089</v>
      </c>
      <c r="H5763" s="18">
        <v>21.4901432315676</v>
      </c>
      <c r="I5763" s="18">
        <v>57.863545566977088</v>
      </c>
      <c r="J5763" s="18">
        <v>103.1283645629883</v>
      </c>
      <c r="K5763" s="18">
        <v>124.1276550292969</v>
      </c>
      <c r="L5763" s="18">
        <v>105.7850875854492</v>
      </c>
      <c r="M5763" s="18">
        <v>120.24607086181641</v>
      </c>
      <c r="N5763" s="18">
        <v>137.96473693847659</v>
      </c>
      <c r="O5763" s="18">
        <v>125.77122497558589</v>
      </c>
      <c r="P5763" s="18">
        <v>126.28733062744141</v>
      </c>
      <c r="Q5763" s="18">
        <v>112.1259384155273</v>
      </c>
      <c r="R5763" s="18">
        <v>125.28481292724609</v>
      </c>
      <c r="S5763" s="18">
        <v>144.6918640136719</v>
      </c>
      <c r="T5763" s="18">
        <v>146.20770263671881</v>
      </c>
      <c r="U5763" s="18">
        <v>140.9310302734375</v>
      </c>
      <c r="V5763" s="18">
        <v>147.24418640136719</v>
      </c>
      <c r="W5763" s="18">
        <v>120.9193496704102</v>
      </c>
      <c r="X5763" s="103">
        <v>1.9502637772970961</v>
      </c>
      <c r="Y5763" s="18">
        <v>8.4221766588594065</v>
      </c>
      <c r="Z5763" s="18">
        <v>46.693653812374343</v>
      </c>
      <c r="AA5763" s="18">
        <v>120.29447782295139</v>
      </c>
      <c r="AB5763" s="18">
        <v>97.383537292480469</v>
      </c>
      <c r="AC5763" s="18">
        <v>114.3409805297852</v>
      </c>
      <c r="AD5763" s="18">
        <v>114.9846649169922</v>
      </c>
      <c r="AE5763" s="18">
        <v>113.0939254760742</v>
      </c>
      <c r="AF5763" s="18">
        <v>182.74003601074219</v>
      </c>
      <c r="AG5763" s="18">
        <v>128.18339538574219</v>
      </c>
      <c r="AH5763" s="18">
        <v>109.0330429077148</v>
      </c>
      <c r="AI5763" s="18">
        <v>110.3859100341797</v>
      </c>
      <c r="AJ5763" s="18">
        <v>100.2621536254883</v>
      </c>
      <c r="AK5763" s="18">
        <v>101.77952575683589</v>
      </c>
      <c r="AL5763" s="18">
        <v>141.67445373535159</v>
      </c>
      <c r="AM5763" s="18">
        <v>146.47633361816409</v>
      </c>
      <c r="AN5763" s="18">
        <v>165.85516357421881</v>
      </c>
      <c r="AO5763" s="18">
        <v>69.340606689453125</v>
      </c>
    </row>
    <row r="5764" spans="1:41" x14ac:dyDescent="0.3">
      <c r="A5764" s="4" t="s">
        <v>3921</v>
      </c>
      <c r="B5764" s="8" t="s">
        <v>12236</v>
      </c>
      <c r="C5764" s="87" t="s">
        <v>3831</v>
      </c>
      <c r="D5764" s="87" t="s">
        <v>87</v>
      </c>
      <c r="E5764" s="87" t="s">
        <v>3908</v>
      </c>
      <c r="F5764" s="110">
        <v>1.990231950623673</v>
      </c>
      <c r="G5764" s="18">
        <v>11.97996515496655</v>
      </c>
      <c r="H5764" s="18">
        <v>18.016431702378341</v>
      </c>
      <c r="I5764" s="18">
        <v>48.510361496034328</v>
      </c>
      <c r="J5764" s="18">
        <v>86.458480834960938</v>
      </c>
      <c r="K5764" s="18">
        <v>79.27557373046875</v>
      </c>
      <c r="L5764" s="18">
        <v>82.225761413574219</v>
      </c>
      <c r="M5764" s="18">
        <v>77.975112915039063</v>
      </c>
      <c r="N5764" s="18">
        <v>71.941032409667969</v>
      </c>
      <c r="O5764" s="18">
        <v>56.318561553955078</v>
      </c>
      <c r="P5764" s="18">
        <v>54.374290466308587</v>
      </c>
      <c r="Q5764" s="18">
        <v>52.882465362548828</v>
      </c>
      <c r="R5764" s="18">
        <v>41.691574096679688</v>
      </c>
      <c r="S5764" s="18">
        <v>46.86700439453125</v>
      </c>
      <c r="T5764" s="18">
        <v>54.813915252685547</v>
      </c>
      <c r="U5764" s="18">
        <v>73.155036926269531</v>
      </c>
      <c r="V5764" s="18">
        <v>108.02365875244141</v>
      </c>
      <c r="W5764" s="18">
        <v>75.701309204101563</v>
      </c>
      <c r="X5764" s="103">
        <v>2.0095772584479139</v>
      </c>
      <c r="Y5764" s="18">
        <v>8.6783207878327957</v>
      </c>
      <c r="Z5764" s="18">
        <v>48.113750512883989</v>
      </c>
      <c r="AA5764" s="18">
        <v>123.95300049355529</v>
      </c>
      <c r="AB5764" s="18">
        <v>100.3452682495117</v>
      </c>
      <c r="AC5764" s="18">
        <v>69.086372375488281</v>
      </c>
      <c r="AD5764" s="18">
        <v>81.648155212402344</v>
      </c>
      <c r="AE5764" s="18">
        <v>72.366302490234375</v>
      </c>
      <c r="AF5764" s="18">
        <v>75.18548583984375</v>
      </c>
      <c r="AG5764" s="18">
        <v>67.938606262207031</v>
      </c>
      <c r="AH5764" s="18">
        <v>72.902061462402344</v>
      </c>
      <c r="AI5764" s="18">
        <v>67.258384704589844</v>
      </c>
      <c r="AJ5764" s="18">
        <v>48.732089996337891</v>
      </c>
      <c r="AK5764" s="18">
        <v>55.812992095947273</v>
      </c>
      <c r="AL5764" s="18">
        <v>77.978164672851563</v>
      </c>
      <c r="AM5764" s="18">
        <v>96.180885314941406</v>
      </c>
      <c r="AN5764" s="18">
        <v>138.32417297363281</v>
      </c>
      <c r="AO5764" s="18">
        <v>96.639289855957031</v>
      </c>
    </row>
    <row r="5765" spans="1:41" x14ac:dyDescent="0.3">
      <c r="A5765" s="4" t="s">
        <v>3957</v>
      </c>
      <c r="B5765" s="8" t="s">
        <v>12237</v>
      </c>
      <c r="C5765" s="87" t="s">
        <v>3831</v>
      </c>
      <c r="D5765" s="87" t="s">
        <v>87</v>
      </c>
      <c r="E5765" s="87" t="s">
        <v>3908</v>
      </c>
      <c r="F5765" s="110">
        <v>1.4828097252619019</v>
      </c>
      <c r="G5765" s="18">
        <v>8.9255972574033198</v>
      </c>
      <c r="H5765" s="18">
        <v>13.42302847385797</v>
      </c>
      <c r="I5765" s="18">
        <v>36.14233797208874</v>
      </c>
      <c r="J5765" s="18">
        <v>64.41534423828125</v>
      </c>
      <c r="K5765" s="18">
        <v>60.967304229736328</v>
      </c>
      <c r="L5765" s="18">
        <v>59.411762237548828</v>
      </c>
      <c r="M5765" s="18">
        <v>69.645637512207031</v>
      </c>
      <c r="N5765" s="18">
        <v>78.781784057617188</v>
      </c>
      <c r="O5765" s="18">
        <v>71.955902099609375</v>
      </c>
      <c r="P5765" s="18">
        <v>63.061702728271477</v>
      </c>
      <c r="Q5765" s="18">
        <v>46.179874420166023</v>
      </c>
      <c r="R5765" s="18">
        <v>45.426979064941413</v>
      </c>
      <c r="S5765" s="18">
        <v>43.716152191162109</v>
      </c>
      <c r="T5765" s="18">
        <v>66.464340209960938</v>
      </c>
      <c r="U5765" s="18">
        <v>84.576034545898438</v>
      </c>
      <c r="V5765" s="18">
        <v>106.8999328613281</v>
      </c>
      <c r="W5765" s="18">
        <v>38.194175720214837</v>
      </c>
      <c r="X5765" s="103">
        <v>1.0327507643912159</v>
      </c>
      <c r="Y5765" s="18">
        <v>4.4599143375003516</v>
      </c>
      <c r="Z5765" s="18">
        <v>24.72635098303542</v>
      </c>
      <c r="AA5765" s="18">
        <v>63.701236401915637</v>
      </c>
      <c r="AB5765" s="18">
        <v>51.568881988525391</v>
      </c>
      <c r="AC5765" s="18">
        <v>60.128875732421882</v>
      </c>
      <c r="AD5765" s="18">
        <v>69.823554992675781</v>
      </c>
      <c r="AE5765" s="18">
        <v>64.154258728027344</v>
      </c>
      <c r="AF5765" s="18">
        <v>67.63909912109375</v>
      </c>
      <c r="AG5765" s="18">
        <v>75.374244689941406</v>
      </c>
      <c r="AH5765" s="18">
        <v>75.088409423828125</v>
      </c>
      <c r="AI5765" s="18">
        <v>54.90557861328125</v>
      </c>
      <c r="AJ5765" s="18">
        <v>40.413360595703132</v>
      </c>
      <c r="AK5765" s="18">
        <v>60.759891510009773</v>
      </c>
      <c r="AL5765" s="18">
        <v>66.645675659179688</v>
      </c>
      <c r="AM5765" s="18">
        <v>83.096290588378906</v>
      </c>
      <c r="AN5765" s="18">
        <v>80.945640563964844</v>
      </c>
      <c r="AO5765" s="18">
        <v>47.527629852294922</v>
      </c>
    </row>
    <row r="5766" spans="1:41" x14ac:dyDescent="0.3">
      <c r="A5766" s="4" t="s">
        <v>3953</v>
      </c>
      <c r="B5766" s="8" t="s">
        <v>12238</v>
      </c>
      <c r="C5766" s="87" t="s">
        <v>3831</v>
      </c>
      <c r="D5766" s="87" t="s">
        <v>87</v>
      </c>
      <c r="E5766" s="87" t="s">
        <v>3908</v>
      </c>
      <c r="F5766" s="110">
        <v>3.5080539109467468</v>
      </c>
      <c r="G5766" s="18">
        <v>21.116314408336429</v>
      </c>
      <c r="H5766" s="18">
        <v>31.75640591792715</v>
      </c>
      <c r="I5766" s="18">
        <v>85.506095565532405</v>
      </c>
      <c r="J5766" s="18">
        <v>152.3948059082031</v>
      </c>
      <c r="K5766" s="18">
        <v>132.65193176269531</v>
      </c>
      <c r="L5766" s="18">
        <v>140.56465148925781</v>
      </c>
      <c r="M5766" s="18">
        <v>148.52838134765631</v>
      </c>
      <c r="N5766" s="18">
        <v>161.1226806640625</v>
      </c>
      <c r="O5766" s="18">
        <v>162.12565612792969</v>
      </c>
      <c r="P5766" s="18">
        <v>142.05302429199219</v>
      </c>
      <c r="Q5766" s="18">
        <v>157.3646240234375</v>
      </c>
      <c r="R5766" s="18">
        <v>124.6645202636719</v>
      </c>
      <c r="S5766" s="18">
        <v>129.63079833984381</v>
      </c>
      <c r="T5766" s="18">
        <v>144.3770446777344</v>
      </c>
      <c r="U5766" s="18">
        <v>134.420166015625</v>
      </c>
      <c r="V5766" s="18">
        <v>179.3209228515625</v>
      </c>
      <c r="W5766" s="18">
        <v>87.845802307128906</v>
      </c>
      <c r="X5766" s="103">
        <v>2.8340623016222541</v>
      </c>
      <c r="Y5766" s="18">
        <v>12.23884360891773</v>
      </c>
      <c r="Z5766" s="18">
        <v>67.853756776456422</v>
      </c>
      <c r="AA5766" s="18">
        <v>174.80817141763791</v>
      </c>
      <c r="AB5766" s="18">
        <v>141.51470947265631</v>
      </c>
      <c r="AC5766" s="18">
        <v>151.62432861328131</v>
      </c>
      <c r="AD5766" s="18">
        <v>139.42723083496091</v>
      </c>
      <c r="AE5766" s="18">
        <v>137.95188903808591</v>
      </c>
      <c r="AF5766" s="18">
        <v>143.45899963378909</v>
      </c>
      <c r="AG5766" s="18">
        <v>162.39485168457031</v>
      </c>
      <c r="AH5766" s="18">
        <v>193.9968566894531</v>
      </c>
      <c r="AI5766" s="18">
        <v>147.66508483886719</v>
      </c>
      <c r="AJ5766" s="18">
        <v>125.5545196533203</v>
      </c>
      <c r="AK5766" s="18">
        <v>114.5227584838867</v>
      </c>
      <c r="AL5766" s="18">
        <v>121.1986618041992</v>
      </c>
      <c r="AM5766" s="18">
        <v>142.7532958984375</v>
      </c>
      <c r="AN5766" s="18">
        <v>161.28294372558591</v>
      </c>
      <c r="AO5766" s="18">
        <v>107.2001037597656</v>
      </c>
    </row>
    <row r="5767" spans="1:41" x14ac:dyDescent="0.3">
      <c r="A5767" s="4" t="s">
        <v>3984</v>
      </c>
      <c r="B5767" s="8" t="s">
        <v>8936</v>
      </c>
      <c r="C5767" s="87" t="s">
        <v>3831</v>
      </c>
      <c r="D5767" s="87" t="s">
        <v>87</v>
      </c>
      <c r="E5767" s="87" t="s">
        <v>3908</v>
      </c>
      <c r="F5767" s="110">
        <v>2.310390931700256</v>
      </c>
      <c r="G5767" s="18">
        <v>13.907124165827151</v>
      </c>
      <c r="H5767" s="18">
        <v>20.914647869926942</v>
      </c>
      <c r="I5767" s="18">
        <v>56.313988557372667</v>
      </c>
      <c r="J5767" s="18">
        <v>100.36663818359381</v>
      </c>
      <c r="K5767" s="18">
        <v>125.3941955566406</v>
      </c>
      <c r="L5767" s="18">
        <v>117.3663864135742</v>
      </c>
      <c r="M5767" s="18">
        <v>107.0844039916992</v>
      </c>
      <c r="N5767" s="18">
        <v>111.0504150390625</v>
      </c>
      <c r="O5767" s="18">
        <v>105.9495391845703</v>
      </c>
      <c r="P5767" s="18">
        <v>119.7872619628906</v>
      </c>
      <c r="Q5767" s="18">
        <v>106.00303649902339</v>
      </c>
      <c r="R5767" s="18">
        <v>98.677139282226563</v>
      </c>
      <c r="S5767" s="18">
        <v>101.06919860839839</v>
      </c>
      <c r="T5767" s="18">
        <v>132.60801696777341</v>
      </c>
      <c r="U5767" s="18">
        <v>134.73988342285159</v>
      </c>
      <c r="V5767" s="18">
        <v>187.5562438964844</v>
      </c>
      <c r="W5767" s="18">
        <v>159.3146057128906</v>
      </c>
      <c r="X5767" s="103">
        <v>1.9041187445915759</v>
      </c>
      <c r="Y5767" s="18">
        <v>8.2229002215390334</v>
      </c>
      <c r="Z5767" s="18">
        <v>45.588839065059247</v>
      </c>
      <c r="AA5767" s="18">
        <v>117.4481999614373</v>
      </c>
      <c r="AB5767" s="18">
        <v>95.079353332519531</v>
      </c>
      <c r="AC5767" s="18">
        <v>109.9553909301758</v>
      </c>
      <c r="AD5767" s="18">
        <v>126.116081237793</v>
      </c>
      <c r="AE5767" s="18">
        <v>112.8086395263672</v>
      </c>
      <c r="AF5767" s="18">
        <v>121.06203460693359</v>
      </c>
      <c r="AG5767" s="18">
        <v>116.251220703125</v>
      </c>
      <c r="AH5767" s="18">
        <v>117.784423828125</v>
      </c>
      <c r="AI5767" s="18">
        <v>122.2685470581055</v>
      </c>
      <c r="AJ5767" s="18">
        <v>101.21938323974609</v>
      </c>
      <c r="AK5767" s="18">
        <v>148.4612731933594</v>
      </c>
      <c r="AL5767" s="18">
        <v>127.25807952880859</v>
      </c>
      <c r="AM5767" s="18">
        <v>164.38243103027341</v>
      </c>
      <c r="AN5767" s="18">
        <v>180.34535217285159</v>
      </c>
      <c r="AO5767" s="18">
        <v>127.7631072998047</v>
      </c>
    </row>
    <row r="5768" spans="1:41" x14ac:dyDescent="0.3">
      <c r="A5768" s="4" t="s">
        <v>3943</v>
      </c>
      <c r="B5768" s="8" t="s">
        <v>12239</v>
      </c>
      <c r="C5768" s="87" t="s">
        <v>3831</v>
      </c>
      <c r="D5768" s="87" t="s">
        <v>87</v>
      </c>
      <c r="E5768" s="87" t="s">
        <v>3908</v>
      </c>
      <c r="F5768" s="110">
        <v>2.9835367060186462</v>
      </c>
      <c r="G5768" s="18">
        <v>17.95904530899853</v>
      </c>
      <c r="H5768" s="18">
        <v>27.008251615435821</v>
      </c>
      <c r="I5768" s="18">
        <v>72.721395162155702</v>
      </c>
      <c r="J5768" s="18">
        <v>129.6090393066406</v>
      </c>
      <c r="K5768" s="18">
        <v>136.87120056152341</v>
      </c>
      <c r="L5768" s="18">
        <v>149.96049499511719</v>
      </c>
      <c r="M5768" s="18">
        <v>143.1408996582031</v>
      </c>
      <c r="N5768" s="18">
        <v>144.6310119628906</v>
      </c>
      <c r="O5768" s="18">
        <v>138.04875183105469</v>
      </c>
      <c r="P5768" s="18">
        <v>137.0387268066406</v>
      </c>
      <c r="Q5768" s="18">
        <v>131.3440856933594</v>
      </c>
      <c r="R5768" s="18">
        <v>115.030876159668</v>
      </c>
      <c r="S5768" s="18">
        <v>139.96083068847659</v>
      </c>
      <c r="T5768" s="18">
        <v>155.34761047363281</v>
      </c>
      <c r="U5768" s="18">
        <v>171.26591491699219</v>
      </c>
      <c r="V5768" s="18">
        <v>236.81585693359381</v>
      </c>
      <c r="W5768" s="18">
        <v>215.3915100097656</v>
      </c>
      <c r="X5768" s="103">
        <v>3.1323525791266178</v>
      </c>
      <c r="Y5768" s="18">
        <v>13.5270044423429</v>
      </c>
      <c r="Z5768" s="18">
        <v>74.995489661783992</v>
      </c>
      <c r="AA5768" s="18">
        <v>193.20705345080631</v>
      </c>
      <c r="AB5768" s="18">
        <v>156.4093933105469</v>
      </c>
      <c r="AC5768" s="18">
        <v>125.5580291748047</v>
      </c>
      <c r="AD5768" s="18">
        <v>135.2274475097656</v>
      </c>
      <c r="AE5768" s="18">
        <v>153.4677429199219</v>
      </c>
      <c r="AF5768" s="18">
        <v>158.0938415527344</v>
      </c>
      <c r="AG5768" s="18">
        <v>152.3307800292969</v>
      </c>
      <c r="AH5768" s="18">
        <v>156.7947692871094</v>
      </c>
      <c r="AI5768" s="18">
        <v>141.05577087402341</v>
      </c>
      <c r="AJ5768" s="18">
        <v>130.4400939941406</v>
      </c>
      <c r="AK5768" s="18">
        <v>148.51521301269531</v>
      </c>
      <c r="AL5768" s="18">
        <v>195.47509765625</v>
      </c>
      <c r="AM5768" s="18">
        <v>179.08790588378909</v>
      </c>
      <c r="AN5768" s="18">
        <v>204.44682312011719</v>
      </c>
      <c r="AO5768" s="18">
        <v>123.33994293212891</v>
      </c>
    </row>
    <row r="5769" spans="1:41" x14ac:dyDescent="0.3">
      <c r="A5769" s="4" t="s">
        <v>3944</v>
      </c>
      <c r="B5769" s="8" t="s">
        <v>12240</v>
      </c>
      <c r="C5769" s="87" t="s">
        <v>3831</v>
      </c>
      <c r="D5769" s="87" t="s">
        <v>87</v>
      </c>
      <c r="E5769" s="87" t="s">
        <v>3908</v>
      </c>
      <c r="F5769" s="110">
        <v>2.3220473340179208</v>
      </c>
      <c r="G5769" s="18">
        <v>13.977288496951539</v>
      </c>
      <c r="H5769" s="18">
        <v>21.020166614204889</v>
      </c>
      <c r="I5769" s="18">
        <v>56.598104330911511</v>
      </c>
      <c r="J5769" s="18">
        <v>100.8730087280273</v>
      </c>
      <c r="K5769" s="18">
        <v>105.0975799560547</v>
      </c>
      <c r="L5769" s="18">
        <v>109.63458251953131</v>
      </c>
      <c r="M5769" s="18">
        <v>122.6771545410156</v>
      </c>
      <c r="N5769" s="18">
        <v>137.5205993652344</v>
      </c>
      <c r="O5769" s="18">
        <v>122.052001953125</v>
      </c>
      <c r="P5769" s="18">
        <v>107.1753845214844</v>
      </c>
      <c r="Q5769" s="18">
        <v>104.4787902832031</v>
      </c>
      <c r="R5769" s="18">
        <v>109.8928604125977</v>
      </c>
      <c r="S5769" s="18">
        <v>112.7845993041992</v>
      </c>
      <c r="T5769" s="18">
        <v>117.260368347168</v>
      </c>
      <c r="U5769" s="18">
        <v>157.55699157714841</v>
      </c>
      <c r="V5769" s="18">
        <v>133.35585021972659</v>
      </c>
      <c r="W5769" s="18">
        <v>123.0786514282227</v>
      </c>
      <c r="X5769" s="103">
        <v>2.1009417157476431</v>
      </c>
      <c r="Y5769" s="18">
        <v>9.0728764416252137</v>
      </c>
      <c r="Z5769" s="18">
        <v>50.301218890018838</v>
      </c>
      <c r="AA5769" s="18">
        <v>129.5884636603277</v>
      </c>
      <c r="AB5769" s="18">
        <v>104.9074172973633</v>
      </c>
      <c r="AC5769" s="18">
        <v>106.2656326293945</v>
      </c>
      <c r="AD5769" s="18">
        <v>112.20591735839839</v>
      </c>
      <c r="AE5769" s="18">
        <v>119.77427673339839</v>
      </c>
      <c r="AF5769" s="18">
        <v>116.4796829223633</v>
      </c>
      <c r="AG5769" s="18">
        <v>109.2459182739258</v>
      </c>
      <c r="AH5769" s="18">
        <v>106.7834396362305</v>
      </c>
      <c r="AI5769" s="18">
        <v>93.255714416503906</v>
      </c>
      <c r="AJ5769" s="18">
        <v>91.561126708984375</v>
      </c>
      <c r="AK5769" s="18">
        <v>99.928047180175781</v>
      </c>
      <c r="AL5769" s="18">
        <v>114.7809600830078</v>
      </c>
      <c r="AM5769" s="18">
        <v>126.31919860839839</v>
      </c>
      <c r="AN5769" s="18">
        <v>148.44416809082031</v>
      </c>
      <c r="AO5769" s="18">
        <v>151.00645446777341</v>
      </c>
    </row>
    <row r="5770" spans="1:41" x14ac:dyDescent="0.3">
      <c r="A5770" s="4" t="s">
        <v>3976</v>
      </c>
      <c r="B5770" s="8" t="s">
        <v>12241</v>
      </c>
      <c r="C5770" s="87" t="s">
        <v>3831</v>
      </c>
      <c r="D5770" s="87" t="s">
        <v>87</v>
      </c>
      <c r="E5770" s="87" t="s">
        <v>3908</v>
      </c>
      <c r="F5770" s="110">
        <v>2.94891857330339</v>
      </c>
      <c r="G5770" s="18">
        <v>17.750665565356691</v>
      </c>
      <c r="H5770" s="18">
        <v>26.694873456908709</v>
      </c>
      <c r="I5770" s="18">
        <v>71.877605004024375</v>
      </c>
      <c r="J5770" s="18">
        <v>128.10517883300781</v>
      </c>
      <c r="K5770" s="18">
        <v>102.6631317138672</v>
      </c>
      <c r="L5770" s="18">
        <v>115.8210754394531</v>
      </c>
      <c r="M5770" s="18">
        <v>137.69657897949219</v>
      </c>
      <c r="N5770" s="18">
        <v>108.6845779418945</v>
      </c>
      <c r="O5770" s="18">
        <v>101.03289794921881</v>
      </c>
      <c r="P5770" s="18">
        <v>94.079299926757813</v>
      </c>
      <c r="Q5770" s="18">
        <v>87.234718322753906</v>
      </c>
      <c r="R5770" s="18">
        <v>90.120956420898438</v>
      </c>
      <c r="S5770" s="18">
        <v>92.066802978515625</v>
      </c>
      <c r="T5770" s="18">
        <v>103.4779586791992</v>
      </c>
      <c r="U5770" s="18">
        <v>131.1157531738281</v>
      </c>
      <c r="V5770" s="18">
        <v>118.7006530761719</v>
      </c>
      <c r="W5770" s="18">
        <v>131.68330383300781</v>
      </c>
      <c r="X5770" s="103">
        <v>2.0659501232715081</v>
      </c>
      <c r="Y5770" s="18">
        <v>8.9217659216845409</v>
      </c>
      <c r="Z5770" s="18">
        <v>49.463442316180831</v>
      </c>
      <c r="AA5770" s="18">
        <v>127.4301426198047</v>
      </c>
      <c r="AB5770" s="18">
        <v>103.1601638793945</v>
      </c>
      <c r="AC5770" s="18">
        <v>102.6546249389648</v>
      </c>
      <c r="AD5770" s="18">
        <v>109.6382675170898</v>
      </c>
      <c r="AE5770" s="18">
        <v>112.71075439453131</v>
      </c>
      <c r="AF5770" s="18">
        <v>111.25660705566411</v>
      </c>
      <c r="AG5770" s="18">
        <v>101.26495361328131</v>
      </c>
      <c r="AH5770" s="18">
        <v>107.830810546875</v>
      </c>
      <c r="AI5770" s="18">
        <v>81.087638854980469</v>
      </c>
      <c r="AJ5770" s="18">
        <v>76.653953552246094</v>
      </c>
      <c r="AK5770" s="18">
        <v>83.655387878417969</v>
      </c>
      <c r="AL5770" s="18">
        <v>98.931182861328125</v>
      </c>
      <c r="AM5770" s="18">
        <v>118.73203277587891</v>
      </c>
      <c r="AN5770" s="18">
        <v>138.35166931152341</v>
      </c>
      <c r="AO5770" s="18">
        <v>139.4385986328125</v>
      </c>
    </row>
    <row r="5771" spans="1:41" x14ac:dyDescent="0.3">
      <c r="A5771" s="4" t="s">
        <v>3968</v>
      </c>
      <c r="B5771" s="8" t="s">
        <v>12242</v>
      </c>
      <c r="C5771" s="87" t="s">
        <v>3831</v>
      </c>
      <c r="D5771" s="87" t="s">
        <v>87</v>
      </c>
      <c r="E5771" s="87" t="s">
        <v>3908</v>
      </c>
      <c r="F5771" s="110">
        <v>2.3424976278974148</v>
      </c>
      <c r="G5771" s="18">
        <v>14.10038661524292</v>
      </c>
      <c r="H5771" s="18">
        <v>21.205291429861681</v>
      </c>
      <c r="I5771" s="18">
        <v>57.096564396575467</v>
      </c>
      <c r="J5771" s="18">
        <v>101.7613983154297</v>
      </c>
      <c r="K5771" s="18">
        <v>117.57618713378911</v>
      </c>
      <c r="L5771" s="18">
        <v>106.2881698608398</v>
      </c>
      <c r="M5771" s="18">
        <v>121.2581024169922</v>
      </c>
      <c r="N5771" s="18">
        <v>100.26837158203131</v>
      </c>
      <c r="O5771" s="18">
        <v>99.149810791015625</v>
      </c>
      <c r="P5771" s="18">
        <v>99.197296142578125</v>
      </c>
      <c r="Q5771" s="18">
        <v>94.164520263671875</v>
      </c>
      <c r="R5771" s="18">
        <v>78.864212036132813</v>
      </c>
      <c r="S5771" s="18">
        <v>101.5784378051758</v>
      </c>
      <c r="T5771" s="18">
        <v>140.12416076660159</v>
      </c>
      <c r="U5771" s="18">
        <v>141.7653503417969</v>
      </c>
      <c r="V5771" s="18">
        <v>146.39996337890631</v>
      </c>
      <c r="W5771" s="18">
        <v>103.53599548339839</v>
      </c>
      <c r="X5771" s="103">
        <v>1.941874632536492</v>
      </c>
      <c r="Y5771" s="18">
        <v>8.3859482983611766</v>
      </c>
      <c r="Z5771" s="18">
        <v>46.492799022476923</v>
      </c>
      <c r="AA5771" s="18">
        <v>119.77702587614</v>
      </c>
      <c r="AB5771" s="18">
        <v>96.964637756347656</v>
      </c>
      <c r="AC5771" s="18">
        <v>98.744621276855469</v>
      </c>
      <c r="AD5771" s="18">
        <v>102.3181610107422</v>
      </c>
      <c r="AE5771" s="18">
        <v>105.4702835083008</v>
      </c>
      <c r="AF5771" s="18">
        <v>117.7298126220703</v>
      </c>
      <c r="AG5771" s="18">
        <v>109.1545333862305</v>
      </c>
      <c r="AH5771" s="18">
        <v>102.820556640625</v>
      </c>
      <c r="AI5771" s="18">
        <v>96.284721374511719</v>
      </c>
      <c r="AJ5771" s="18">
        <v>82.553482055664063</v>
      </c>
      <c r="AK5771" s="18">
        <v>88.996604919433594</v>
      </c>
      <c r="AL5771" s="18">
        <v>122.0370559692383</v>
      </c>
      <c r="AM5771" s="18">
        <v>160.5171813964844</v>
      </c>
      <c r="AN5771" s="18">
        <v>182.7174072265625</v>
      </c>
      <c r="AO5771" s="18">
        <v>91.0301513671875</v>
      </c>
    </row>
    <row r="5772" spans="1:41" x14ac:dyDescent="0.3">
      <c r="A5772" s="4" t="s">
        <v>3977</v>
      </c>
      <c r="B5772" s="8" t="s">
        <v>12243</v>
      </c>
      <c r="C5772" s="87" t="s">
        <v>3831</v>
      </c>
      <c r="D5772" s="87" t="s">
        <v>87</v>
      </c>
      <c r="E5772" s="87" t="s">
        <v>3908</v>
      </c>
      <c r="F5772" s="110">
        <v>2.9286165068659442</v>
      </c>
      <c r="G5772" s="18">
        <v>17.628459684570679</v>
      </c>
      <c r="H5772" s="18">
        <v>26.511090459518481</v>
      </c>
      <c r="I5772" s="18">
        <v>71.382757867393693</v>
      </c>
      <c r="J5772" s="18">
        <v>127.2232284545898</v>
      </c>
      <c r="K5772" s="18">
        <v>112.5154113769531</v>
      </c>
      <c r="L5772" s="18">
        <v>113.1875</v>
      </c>
      <c r="M5772" s="18">
        <v>126.9388885498047</v>
      </c>
      <c r="N5772" s="18">
        <v>129.85014343261719</v>
      </c>
      <c r="O5772" s="18">
        <v>128.93133544921881</v>
      </c>
      <c r="P5772" s="18">
        <v>115.5040588378906</v>
      </c>
      <c r="Q5772" s="18">
        <v>124.7317810058594</v>
      </c>
      <c r="R5772" s="18">
        <v>122.0594177246094</v>
      </c>
      <c r="S5772" s="18">
        <v>124.2559509277344</v>
      </c>
      <c r="T5772" s="18">
        <v>119.6704635620117</v>
      </c>
      <c r="U5772" s="18">
        <v>153.63349914550781</v>
      </c>
      <c r="V5772" s="18">
        <v>146.93785095214841</v>
      </c>
      <c r="W5772" s="18">
        <v>129.53663635253909</v>
      </c>
      <c r="X5772" s="103">
        <v>2.528931569323654</v>
      </c>
      <c r="Y5772" s="18">
        <v>10.921142402864691</v>
      </c>
      <c r="Z5772" s="18">
        <v>60.548248184581148</v>
      </c>
      <c r="AA5772" s="18">
        <v>155.98736238817131</v>
      </c>
      <c r="AB5772" s="18">
        <v>126.27845764160161</v>
      </c>
      <c r="AC5772" s="18">
        <v>107.91493225097661</v>
      </c>
      <c r="AD5772" s="18">
        <v>119.35345458984381</v>
      </c>
      <c r="AE5772" s="18">
        <v>112.8730163574219</v>
      </c>
      <c r="AF5772" s="18">
        <v>123.5233459472656</v>
      </c>
      <c r="AG5772" s="18">
        <v>131.55323791503909</v>
      </c>
      <c r="AH5772" s="18">
        <v>136.6522521972656</v>
      </c>
      <c r="AI5772" s="18">
        <v>118.57569885253911</v>
      </c>
      <c r="AJ5772" s="18">
        <v>113.9326553344727</v>
      </c>
      <c r="AK5772" s="18">
        <v>124.30112457275391</v>
      </c>
      <c r="AL5772" s="18">
        <v>168.37287902832031</v>
      </c>
      <c r="AM5772" s="18">
        <v>154.8531494140625</v>
      </c>
      <c r="AN5772" s="18">
        <v>192.76115417480469</v>
      </c>
      <c r="AO5772" s="18">
        <v>148.49089050292969</v>
      </c>
    </row>
    <row r="5773" spans="1:41" x14ac:dyDescent="0.3">
      <c r="A5773" s="4" t="s">
        <v>3989</v>
      </c>
      <c r="B5773" s="8" t="s">
        <v>11374</v>
      </c>
      <c r="C5773" s="87" t="s">
        <v>3831</v>
      </c>
      <c r="D5773" s="87" t="s">
        <v>87</v>
      </c>
      <c r="E5773" s="87" t="s">
        <v>3908</v>
      </c>
      <c r="F5773" s="110">
        <v>2.453040174678299</v>
      </c>
      <c r="G5773" s="18">
        <v>14.765784363561281</v>
      </c>
      <c r="H5773" s="18">
        <v>22.205969890309799</v>
      </c>
      <c r="I5773" s="18">
        <v>59.790953311069849</v>
      </c>
      <c r="J5773" s="18">
        <v>106.5635223388672</v>
      </c>
      <c r="K5773" s="18">
        <v>122.3570556640625</v>
      </c>
      <c r="L5773" s="18">
        <v>101.488655090332</v>
      </c>
      <c r="M5773" s="18">
        <v>118.37290954589839</v>
      </c>
      <c r="N5773" s="18">
        <v>142.59519958496091</v>
      </c>
      <c r="O5773" s="18">
        <v>109.31960296630859</v>
      </c>
      <c r="P5773" s="18">
        <v>124.52842712402339</v>
      </c>
      <c r="Q5773" s="18">
        <v>109.28591156005859</v>
      </c>
      <c r="R5773" s="18">
        <v>98.829376220703125</v>
      </c>
      <c r="S5773" s="18">
        <v>108.3393936157227</v>
      </c>
      <c r="T5773" s="18">
        <v>90.563934326171875</v>
      </c>
      <c r="U5773" s="18">
        <v>134.5929870605469</v>
      </c>
      <c r="V5773" s="18">
        <v>157.35615539550781</v>
      </c>
      <c r="W5773" s="18">
        <v>80.258468627929688</v>
      </c>
      <c r="X5773" s="103">
        <v>2.2450656826011661</v>
      </c>
      <c r="Y5773" s="18">
        <v>9.695273023947145</v>
      </c>
      <c r="Z5773" s="18">
        <v>53.751867306230167</v>
      </c>
      <c r="AA5773" s="18">
        <v>138.47819310935901</v>
      </c>
      <c r="AB5773" s="18">
        <v>112.1040344238281</v>
      </c>
      <c r="AC5773" s="18">
        <v>104.26458740234381</v>
      </c>
      <c r="AD5773" s="18">
        <v>91.713401794433594</v>
      </c>
      <c r="AE5773" s="18">
        <v>108.612060546875</v>
      </c>
      <c r="AF5773" s="18">
        <v>142.12593078613281</v>
      </c>
      <c r="AG5773" s="18">
        <v>99.447601318359375</v>
      </c>
      <c r="AH5773" s="18">
        <v>100.90830230712891</v>
      </c>
      <c r="AI5773" s="18">
        <v>100.4037551879883</v>
      </c>
      <c r="AJ5773" s="18">
        <v>92.998512268066406</v>
      </c>
      <c r="AK5773" s="18">
        <v>101.0665588378906</v>
      </c>
      <c r="AL5773" s="18">
        <v>103.98609924316411</v>
      </c>
      <c r="AM5773" s="18">
        <v>145.37255859375</v>
      </c>
      <c r="AN5773" s="18">
        <v>163.1723327636719</v>
      </c>
      <c r="AO5773" s="18">
        <v>102.37062835693359</v>
      </c>
    </row>
    <row r="5774" spans="1:41" x14ac:dyDescent="0.3">
      <c r="A5774" s="4" t="s">
        <v>3952</v>
      </c>
      <c r="B5774" s="8" t="s">
        <v>13292</v>
      </c>
      <c r="C5774" s="87" t="s">
        <v>3831</v>
      </c>
      <c r="D5774" s="87" t="s">
        <v>87</v>
      </c>
      <c r="E5774" s="87" t="s">
        <v>3908</v>
      </c>
      <c r="F5774" s="110">
        <v>2.2893716130432362</v>
      </c>
      <c r="G5774" s="18">
        <v>13.78060087038244</v>
      </c>
      <c r="H5774" s="18">
        <v>20.724371998365299</v>
      </c>
      <c r="I5774" s="18">
        <v>55.801658953713734</v>
      </c>
      <c r="J5774" s="18">
        <v>99.453529357910156</v>
      </c>
      <c r="K5774" s="18">
        <v>108.1178665161133</v>
      </c>
      <c r="L5774" s="18">
        <v>109.4300994873047</v>
      </c>
      <c r="M5774" s="18">
        <v>110.7429656982422</v>
      </c>
      <c r="N5774" s="18">
        <v>113.7221755981445</v>
      </c>
      <c r="O5774" s="18">
        <v>107.66294097900391</v>
      </c>
      <c r="P5774" s="18">
        <v>95.123062133789063</v>
      </c>
      <c r="Q5774" s="18">
        <v>106.1153182983398</v>
      </c>
      <c r="R5774" s="18">
        <v>103.9604568481445</v>
      </c>
      <c r="S5774" s="18">
        <v>103.60765075683589</v>
      </c>
      <c r="T5774" s="18">
        <v>111.71421051025391</v>
      </c>
      <c r="U5774" s="18">
        <v>107.2863845825195</v>
      </c>
      <c r="V5774" s="18">
        <v>116.4304275512695</v>
      </c>
      <c r="W5774" s="18">
        <v>81.508445739746094</v>
      </c>
      <c r="X5774" s="103">
        <v>2.0526602059505921</v>
      </c>
      <c r="Y5774" s="18">
        <v>8.8643736690255128</v>
      </c>
      <c r="Z5774" s="18">
        <v>49.145252127857731</v>
      </c>
      <c r="AA5774" s="18">
        <v>126.6104054729428</v>
      </c>
      <c r="AB5774" s="18">
        <v>102.4965515136719</v>
      </c>
      <c r="AC5774" s="18">
        <v>101.51844787597661</v>
      </c>
      <c r="AD5774" s="18">
        <v>97.489715576171875</v>
      </c>
      <c r="AE5774" s="18">
        <v>105.12937164306641</v>
      </c>
      <c r="AF5774" s="18">
        <v>121.8156356811523</v>
      </c>
      <c r="AG5774" s="18">
        <v>99.461471557617188</v>
      </c>
      <c r="AH5774" s="18">
        <v>102.290901184082</v>
      </c>
      <c r="AI5774" s="18">
        <v>99.087364196777344</v>
      </c>
      <c r="AJ5774" s="18">
        <v>93.459449768066406</v>
      </c>
      <c r="AK5774" s="18">
        <v>83.341461181640625</v>
      </c>
      <c r="AL5774" s="18">
        <v>102.20571136474609</v>
      </c>
      <c r="AM5774" s="18">
        <v>118.1771621704102</v>
      </c>
      <c r="AN5774" s="18">
        <v>128.33976745605469</v>
      </c>
      <c r="AO5774" s="18">
        <v>122.121711730957</v>
      </c>
    </row>
    <row r="5775" spans="1:41" x14ac:dyDescent="0.3">
      <c r="A5775" s="4" t="s">
        <v>3969</v>
      </c>
      <c r="B5775" s="8" t="s">
        <v>12244</v>
      </c>
      <c r="C5775" s="87" t="s">
        <v>3831</v>
      </c>
      <c r="D5775" s="87" t="s">
        <v>87</v>
      </c>
      <c r="E5775" s="87" t="s">
        <v>3908</v>
      </c>
      <c r="F5775" s="110">
        <v>2.9927039761844938</v>
      </c>
      <c r="G5775" s="18">
        <v>18.014226604384032</v>
      </c>
      <c r="H5775" s="18">
        <v>27.0912376697942</v>
      </c>
      <c r="I5775" s="18">
        <v>72.944840268409635</v>
      </c>
      <c r="J5775" s="18">
        <v>130.00727844238281</v>
      </c>
      <c r="K5775" s="18">
        <v>139.2055358886719</v>
      </c>
      <c r="L5775" s="18">
        <v>128.10572814941409</v>
      </c>
      <c r="M5775" s="18">
        <v>124.5966339111328</v>
      </c>
      <c r="N5775" s="18">
        <v>127.6372375488281</v>
      </c>
      <c r="O5775" s="18">
        <v>138.30094909667969</v>
      </c>
      <c r="P5775" s="18">
        <v>102.6043167114258</v>
      </c>
      <c r="Q5775" s="18">
        <v>131.667236328125</v>
      </c>
      <c r="R5775" s="18">
        <v>108.6030807495117</v>
      </c>
      <c r="S5775" s="18">
        <v>126.574104309082</v>
      </c>
      <c r="T5775" s="18">
        <v>122.8913269042969</v>
      </c>
      <c r="U5775" s="18">
        <v>128.7402648925781</v>
      </c>
      <c r="V5775" s="18">
        <v>169.8010559082031</v>
      </c>
      <c r="W5775" s="18">
        <v>157.75022888183591</v>
      </c>
      <c r="X5775" s="103">
        <v>2.0287714798700951</v>
      </c>
      <c r="Y5775" s="18">
        <v>8.7612106643349925</v>
      </c>
      <c r="Z5775" s="18">
        <v>48.57330287739925</v>
      </c>
      <c r="AA5775" s="18">
        <v>125.1369218020869</v>
      </c>
      <c r="AB5775" s="18">
        <v>101.3037033081055</v>
      </c>
      <c r="AC5775" s="18">
        <v>99.876045227050781</v>
      </c>
      <c r="AD5775" s="18">
        <v>116.6169891357422</v>
      </c>
      <c r="AE5775" s="18">
        <v>111.4460983276367</v>
      </c>
      <c r="AF5775" s="18">
        <v>126.59951019287109</v>
      </c>
      <c r="AG5775" s="18">
        <v>130.16114807128909</v>
      </c>
      <c r="AH5775" s="18">
        <v>115.5044403076172</v>
      </c>
      <c r="AI5775" s="18">
        <v>118.6921310424805</v>
      </c>
      <c r="AJ5775" s="18">
        <v>105.90383148193359</v>
      </c>
      <c r="AK5775" s="18">
        <v>128.02180480957031</v>
      </c>
      <c r="AL5775" s="18">
        <v>126.24102783203131</v>
      </c>
      <c r="AM5775" s="18">
        <v>162.1393127441406</v>
      </c>
      <c r="AN5775" s="18">
        <v>188.82196044921881</v>
      </c>
      <c r="AO5775" s="18">
        <v>124.5844421386719</v>
      </c>
    </row>
    <row r="5776" spans="1:41" x14ac:dyDescent="0.3">
      <c r="A5776" s="4" t="s">
        <v>3928</v>
      </c>
      <c r="B5776" s="8" t="s">
        <v>12245</v>
      </c>
      <c r="C5776" s="87" t="s">
        <v>3831</v>
      </c>
      <c r="D5776" s="87" t="s">
        <v>87</v>
      </c>
      <c r="E5776" s="87" t="s">
        <v>3908</v>
      </c>
      <c r="F5776" s="110">
        <v>2.5007281391586069</v>
      </c>
      <c r="G5776" s="18">
        <v>15.05283640923181</v>
      </c>
      <c r="H5776" s="18">
        <v>22.637661761609369</v>
      </c>
      <c r="I5776" s="18">
        <v>60.95331049020411</v>
      </c>
      <c r="J5776" s="18">
        <v>108.63515472412109</v>
      </c>
      <c r="K5776" s="18">
        <v>134.62925720214841</v>
      </c>
      <c r="L5776" s="18">
        <v>114.5888671875</v>
      </c>
      <c r="M5776" s="18">
        <v>111.868896484375</v>
      </c>
      <c r="N5776" s="18">
        <v>133.03221130371091</v>
      </c>
      <c r="O5776" s="18">
        <v>113.449951171875</v>
      </c>
      <c r="P5776" s="18">
        <v>129.13677978515631</v>
      </c>
      <c r="Q5776" s="18">
        <v>94.344398498535156</v>
      </c>
      <c r="R5776" s="18">
        <v>106.0449905395508</v>
      </c>
      <c r="S5776" s="18">
        <v>109.25551605224609</v>
      </c>
      <c r="T5776" s="18">
        <v>115.11570739746089</v>
      </c>
      <c r="U5776" s="18">
        <v>138.30931091308591</v>
      </c>
      <c r="V5776" s="18">
        <v>182.91175842285159</v>
      </c>
      <c r="W5776" s="18">
        <v>156.66526794433591</v>
      </c>
      <c r="X5776" s="103">
        <v>2.1382245626373222</v>
      </c>
      <c r="Y5776" s="18">
        <v>9.233881699737152</v>
      </c>
      <c r="Z5776" s="18">
        <v>51.193853192143422</v>
      </c>
      <c r="AA5776" s="18">
        <v>131.88811186717831</v>
      </c>
      <c r="AB5776" s="18">
        <v>106.7690811157227</v>
      </c>
      <c r="AC5776" s="18">
        <v>109.2107467651367</v>
      </c>
      <c r="AD5776" s="18">
        <v>121.4870910644531</v>
      </c>
      <c r="AE5776" s="18">
        <v>123.9274139404297</v>
      </c>
      <c r="AF5776" s="18">
        <v>111.5263137817383</v>
      </c>
      <c r="AG5776" s="18">
        <v>116.5137939453125</v>
      </c>
      <c r="AH5776" s="18">
        <v>122.1440505981445</v>
      </c>
      <c r="AI5776" s="18">
        <v>118.2753143310547</v>
      </c>
      <c r="AJ5776" s="18">
        <v>93.266708374023438</v>
      </c>
      <c r="AK5776" s="18">
        <v>106.3903884887695</v>
      </c>
      <c r="AL5776" s="18">
        <v>135.179931640625</v>
      </c>
      <c r="AM5776" s="18">
        <v>177.17265319824219</v>
      </c>
      <c r="AN5776" s="18">
        <v>168.59745788574219</v>
      </c>
      <c r="AO5776" s="18">
        <v>145.90711975097659</v>
      </c>
    </row>
    <row r="5777" spans="1:41" x14ac:dyDescent="0.3">
      <c r="A5777" s="4" t="s">
        <v>3946</v>
      </c>
      <c r="B5777" s="8" t="s">
        <v>10500</v>
      </c>
      <c r="C5777" s="87" t="s">
        <v>3831</v>
      </c>
      <c r="D5777" s="87" t="s">
        <v>87</v>
      </c>
      <c r="E5777" s="87" t="s">
        <v>3908</v>
      </c>
      <c r="F5777" s="110">
        <v>2.708385652970192</v>
      </c>
      <c r="G5777" s="18">
        <v>16.30280618227771</v>
      </c>
      <c r="H5777" s="18">
        <v>24.517466481807791</v>
      </c>
      <c r="I5777" s="18">
        <v>66.014801468283821</v>
      </c>
      <c r="J5777" s="18">
        <v>117.6560897827148</v>
      </c>
      <c r="K5777" s="18">
        <v>100.5858535766602</v>
      </c>
      <c r="L5777" s="18">
        <v>97.680015563964844</v>
      </c>
      <c r="M5777" s="18">
        <v>100.0522003173828</v>
      </c>
      <c r="N5777" s="18">
        <v>117.8899688720703</v>
      </c>
      <c r="O5777" s="18">
        <v>110.8424377441406</v>
      </c>
      <c r="P5777" s="18">
        <v>97.726028442382813</v>
      </c>
      <c r="Q5777" s="18">
        <v>93.036979675292969</v>
      </c>
      <c r="R5777" s="18">
        <v>93.432411193847656</v>
      </c>
      <c r="S5777" s="18">
        <v>94.831512451171875</v>
      </c>
      <c r="T5777" s="18">
        <v>100.6203689575195</v>
      </c>
      <c r="U5777" s="18">
        <v>126.41102600097661</v>
      </c>
      <c r="V5777" s="18">
        <v>136.73291015625</v>
      </c>
      <c r="W5777" s="18">
        <v>118.5786056518555</v>
      </c>
      <c r="X5777" s="103">
        <v>2.002720302221519</v>
      </c>
      <c r="Y5777" s="18">
        <v>8.648709154087129</v>
      </c>
      <c r="Z5777" s="18">
        <v>47.949579725337692</v>
      </c>
      <c r="AA5777" s="18">
        <v>123.53005567023909</v>
      </c>
      <c r="AB5777" s="18">
        <v>100.0028762817383</v>
      </c>
      <c r="AC5777" s="18">
        <v>96.469062805175781</v>
      </c>
      <c r="AD5777" s="18">
        <v>103.24732971191411</v>
      </c>
      <c r="AE5777" s="18">
        <v>108.4374618530273</v>
      </c>
      <c r="AF5777" s="18">
        <v>123.63670349121089</v>
      </c>
      <c r="AG5777" s="18">
        <v>107.96766662597661</v>
      </c>
      <c r="AH5777" s="18">
        <v>115.773567199707</v>
      </c>
      <c r="AI5777" s="18">
        <v>107.9069137573242</v>
      </c>
      <c r="AJ5777" s="18">
        <v>101.4553527832031</v>
      </c>
      <c r="AK5777" s="18">
        <v>93.2642822265625</v>
      </c>
      <c r="AL5777" s="18">
        <v>115.992073059082</v>
      </c>
      <c r="AM5777" s="18">
        <v>138.92671203613281</v>
      </c>
      <c r="AN5777" s="18">
        <v>149.4588623046875</v>
      </c>
      <c r="AO5777" s="18">
        <v>127.4822235107422</v>
      </c>
    </row>
    <row r="5778" spans="1:41" x14ac:dyDescent="0.3">
      <c r="A5778" s="4" t="s">
        <v>3978</v>
      </c>
      <c r="B5778" s="8" t="s">
        <v>12246</v>
      </c>
      <c r="C5778" s="87" t="s">
        <v>3831</v>
      </c>
      <c r="D5778" s="87" t="s">
        <v>87</v>
      </c>
      <c r="E5778" s="87" t="s">
        <v>3908</v>
      </c>
      <c r="F5778" s="110">
        <v>3.3021452702014011</v>
      </c>
      <c r="G5778" s="18">
        <v>19.876871769269769</v>
      </c>
      <c r="H5778" s="18">
        <v>29.89243274547578</v>
      </c>
      <c r="I5778" s="18">
        <v>80.48723201317928</v>
      </c>
      <c r="J5778" s="18">
        <v>143.44984436035159</v>
      </c>
      <c r="K5778" s="18">
        <v>137.6860656738281</v>
      </c>
      <c r="L5778" s="18">
        <v>125.4384460449219</v>
      </c>
      <c r="M5778" s="18">
        <v>124.7011260986328</v>
      </c>
      <c r="N5778" s="18">
        <v>150.32139587402341</v>
      </c>
      <c r="O5778" s="18">
        <v>121.3951873779297</v>
      </c>
      <c r="P5778" s="18">
        <v>118.85833740234381</v>
      </c>
      <c r="Q5778" s="18">
        <v>113.0157928466797</v>
      </c>
      <c r="R5778" s="18">
        <v>118.76075744628911</v>
      </c>
      <c r="S5778" s="18">
        <v>125.0361862182617</v>
      </c>
      <c r="T5778" s="18">
        <v>136.39997863769531</v>
      </c>
      <c r="U5778" s="18">
        <v>178.19010925292969</v>
      </c>
      <c r="V5778" s="18">
        <v>169.9064025878906</v>
      </c>
      <c r="W5778" s="18">
        <v>103.02822113037109</v>
      </c>
      <c r="X5778" s="103">
        <v>2.152769811130661</v>
      </c>
      <c r="Y5778" s="18">
        <v>9.2966950759501348</v>
      </c>
      <c r="Z5778" s="18">
        <v>51.542098801618991</v>
      </c>
      <c r="AA5778" s="18">
        <v>132.7852792620096</v>
      </c>
      <c r="AB5778" s="18">
        <v>107.49537658691411</v>
      </c>
      <c r="AC5778" s="18">
        <v>128.1839599609375</v>
      </c>
      <c r="AD5778" s="18">
        <v>123.2240447998047</v>
      </c>
      <c r="AE5778" s="18">
        <v>129.52525329589841</v>
      </c>
      <c r="AF5778" s="18">
        <v>137.88371276855469</v>
      </c>
      <c r="AG5778" s="18">
        <v>128.3151550292969</v>
      </c>
      <c r="AH5778" s="18">
        <v>133.6250915527344</v>
      </c>
      <c r="AI5778" s="18">
        <v>121.9096221923828</v>
      </c>
      <c r="AJ5778" s="18">
        <v>120.4904708862305</v>
      </c>
      <c r="AK5778" s="18">
        <v>107.4418563842773</v>
      </c>
      <c r="AL5778" s="18">
        <v>177.44517517089841</v>
      </c>
      <c r="AM5778" s="18">
        <v>143.29158020019531</v>
      </c>
      <c r="AN5778" s="18">
        <v>173.54974365234381</v>
      </c>
      <c r="AO5778" s="18">
        <v>115.5324401855469</v>
      </c>
    </row>
    <row r="5779" spans="1:41" x14ac:dyDescent="0.3">
      <c r="A5779" s="4" t="s">
        <v>3971</v>
      </c>
      <c r="B5779" s="8" t="s">
        <v>12247</v>
      </c>
      <c r="C5779" s="87" t="s">
        <v>3831</v>
      </c>
      <c r="D5779" s="87" t="s">
        <v>87</v>
      </c>
      <c r="E5779" s="87" t="s">
        <v>3908</v>
      </c>
      <c r="F5779" s="110">
        <v>2.2234736263075479</v>
      </c>
      <c r="G5779" s="18">
        <v>13.383935755731571</v>
      </c>
      <c r="H5779" s="18">
        <v>20.127835209286172</v>
      </c>
      <c r="I5779" s="18">
        <v>54.195446593688388</v>
      </c>
      <c r="J5779" s="18">
        <v>96.590827941894531</v>
      </c>
      <c r="K5779" s="18">
        <v>107.4504776000977</v>
      </c>
      <c r="L5779" s="18">
        <v>123.4081497192383</v>
      </c>
      <c r="M5779" s="18">
        <v>101.8196105957031</v>
      </c>
      <c r="N5779" s="18">
        <v>102.2129592895508</v>
      </c>
      <c r="O5779" s="18">
        <v>97.790260314941406</v>
      </c>
      <c r="P5779" s="18">
        <v>98.620277404785156</v>
      </c>
      <c r="Q5779" s="18">
        <v>96.736038208007813</v>
      </c>
      <c r="R5779" s="18">
        <v>108.7609176635742</v>
      </c>
      <c r="S5779" s="18">
        <v>126.2731552124023</v>
      </c>
      <c r="T5779" s="18">
        <v>93.729202270507813</v>
      </c>
      <c r="U5779" s="18">
        <v>129.7021484375</v>
      </c>
      <c r="V5779" s="18">
        <v>129.38133239746091</v>
      </c>
      <c r="W5779" s="18">
        <v>145.28700256347659</v>
      </c>
      <c r="X5779" s="103">
        <v>2.3431810591465609</v>
      </c>
      <c r="Y5779" s="18">
        <v>10.118982392820859</v>
      </c>
      <c r="Z5779" s="18">
        <v>56.100967709679601</v>
      </c>
      <c r="AA5779" s="18">
        <v>144.5300606184239</v>
      </c>
      <c r="AB5779" s="18">
        <v>117.00328063964839</v>
      </c>
      <c r="AC5779" s="18">
        <v>90.170425415039063</v>
      </c>
      <c r="AD5779" s="18">
        <v>94.190658569335938</v>
      </c>
      <c r="AE5779" s="18">
        <v>109.5073623657227</v>
      </c>
      <c r="AF5779" s="18">
        <v>107.10007476806641</v>
      </c>
      <c r="AG5779" s="18">
        <v>118.2470321655273</v>
      </c>
      <c r="AH5779" s="18">
        <v>120.1585159301758</v>
      </c>
      <c r="AI5779" s="18">
        <v>105.08570861816411</v>
      </c>
      <c r="AJ5779" s="18">
        <v>80.199302673339844</v>
      </c>
      <c r="AK5779" s="18">
        <v>99.709671020507813</v>
      </c>
      <c r="AL5779" s="18">
        <v>106.4342575073242</v>
      </c>
      <c r="AM5779" s="18">
        <v>138.05561828613281</v>
      </c>
      <c r="AN5779" s="18">
        <v>138.22428894042969</v>
      </c>
      <c r="AO5779" s="18">
        <v>78.424560546875</v>
      </c>
    </row>
    <row r="5780" spans="1:41" x14ac:dyDescent="0.3">
      <c r="A5780" s="4" t="s">
        <v>3918</v>
      </c>
      <c r="B5780" s="8" t="s">
        <v>12248</v>
      </c>
      <c r="C5780" s="87" t="s">
        <v>3831</v>
      </c>
      <c r="D5780" s="87" t="s">
        <v>87</v>
      </c>
      <c r="E5780" s="87" t="s">
        <v>3908</v>
      </c>
      <c r="F5780" s="110">
        <v>2.5499510655387878</v>
      </c>
      <c r="G5780" s="18">
        <v>15.34912797598877</v>
      </c>
      <c r="H5780" s="18">
        <v>23.08324876519546</v>
      </c>
      <c r="I5780" s="18">
        <v>62.153081176152043</v>
      </c>
      <c r="J5780" s="18">
        <v>110.7734680175781</v>
      </c>
      <c r="K5780" s="18">
        <v>124.4132537841797</v>
      </c>
      <c r="L5780" s="18">
        <v>126.4833221435547</v>
      </c>
      <c r="M5780" s="18">
        <v>137.619873046875</v>
      </c>
      <c r="N5780" s="18">
        <v>125.28285217285161</v>
      </c>
      <c r="O5780" s="18">
        <v>123.46630859375</v>
      </c>
      <c r="P5780" s="18">
        <v>121.1430740356445</v>
      </c>
      <c r="Q5780" s="18">
        <v>127.2449188232422</v>
      </c>
      <c r="R5780" s="18">
        <v>107.46987152099609</v>
      </c>
      <c r="S5780" s="18">
        <v>121.86374664306641</v>
      </c>
      <c r="T5780" s="18">
        <v>107.13990783691411</v>
      </c>
      <c r="U5780" s="18">
        <v>98.491477966308594</v>
      </c>
      <c r="V5780" s="18">
        <v>186.22923278808591</v>
      </c>
      <c r="W5780" s="18">
        <v>90.676124572753906</v>
      </c>
      <c r="X5780" s="103">
        <v>2.5301593981091459</v>
      </c>
      <c r="Y5780" s="18">
        <v>10.92644475788898</v>
      </c>
      <c r="Z5780" s="18">
        <v>60.577645137402619</v>
      </c>
      <c r="AA5780" s="18">
        <v>156.06309625777709</v>
      </c>
      <c r="AB5780" s="18">
        <v>126.3397674560547</v>
      </c>
      <c r="AC5780" s="18">
        <v>109.7142715454102</v>
      </c>
      <c r="AD5780" s="18">
        <v>116.7120666503906</v>
      </c>
      <c r="AE5780" s="18">
        <v>119.87538146972661</v>
      </c>
      <c r="AF5780" s="18">
        <v>119.3121719360352</v>
      </c>
      <c r="AG5780" s="18">
        <v>116.0508499145508</v>
      </c>
      <c r="AH5780" s="18">
        <v>131.38897705078131</v>
      </c>
      <c r="AI5780" s="18">
        <v>105.4788818359375</v>
      </c>
      <c r="AJ5780" s="18">
        <v>89.196548461914063</v>
      </c>
      <c r="AK5780" s="18">
        <v>122.84434509277339</v>
      </c>
      <c r="AL5780" s="18">
        <v>123.4807891845703</v>
      </c>
      <c r="AM5780" s="18">
        <v>153.4266357421875</v>
      </c>
      <c r="AN5780" s="18">
        <v>120.2326202392578</v>
      </c>
      <c r="AO5780" s="18">
        <v>105.6036682128906</v>
      </c>
    </row>
    <row r="5781" spans="1:41" x14ac:dyDescent="0.3">
      <c r="A5781" s="4" t="s">
        <v>3990</v>
      </c>
      <c r="B5781" s="8" t="s">
        <v>7585</v>
      </c>
      <c r="C5781" s="87" t="s">
        <v>3831</v>
      </c>
      <c r="D5781" s="87" t="s">
        <v>87</v>
      </c>
      <c r="E5781" s="87" t="s">
        <v>3908</v>
      </c>
      <c r="F5781" s="110">
        <v>2.0348278625628891</v>
      </c>
      <c r="G5781" s="18">
        <v>12.248404957130489</v>
      </c>
      <c r="H5781" s="18">
        <v>18.420132990264101</v>
      </c>
      <c r="I5781" s="18">
        <v>49.597352290619241</v>
      </c>
      <c r="J5781" s="18">
        <v>88.395790100097656</v>
      </c>
      <c r="K5781" s="18">
        <v>101.349723815918</v>
      </c>
      <c r="L5781" s="18">
        <v>103.996696472168</v>
      </c>
      <c r="M5781" s="18">
        <v>106.155891418457</v>
      </c>
      <c r="N5781" s="18">
        <v>102.8454971313477</v>
      </c>
      <c r="O5781" s="18">
        <v>98.360206604003906</v>
      </c>
      <c r="P5781" s="18">
        <v>106.5868606567383</v>
      </c>
      <c r="Q5781" s="18">
        <v>118.2393035888672</v>
      </c>
      <c r="R5781" s="18">
        <v>85.957405090332031</v>
      </c>
      <c r="S5781" s="18">
        <v>89.5064697265625</v>
      </c>
      <c r="T5781" s="18">
        <v>129.4947204589844</v>
      </c>
      <c r="U5781" s="18">
        <v>95.067596435546875</v>
      </c>
      <c r="V5781" s="18">
        <v>142.74629211425781</v>
      </c>
      <c r="W5781" s="18">
        <v>125.56944274902339</v>
      </c>
      <c r="X5781" s="103">
        <v>1.868596050465569</v>
      </c>
      <c r="Y5781" s="18">
        <v>8.0694961493255324</v>
      </c>
      <c r="Z5781" s="18">
        <v>44.738346736118267</v>
      </c>
      <c r="AA5781" s="18">
        <v>115.25711996985029</v>
      </c>
      <c r="AB5781" s="18">
        <v>93.305580139160156</v>
      </c>
      <c r="AC5781" s="18">
        <v>95.175483703613281</v>
      </c>
      <c r="AD5781" s="18">
        <v>88.141555786132813</v>
      </c>
      <c r="AE5781" s="18">
        <v>94.576606750488281</v>
      </c>
      <c r="AF5781" s="18">
        <v>117.32492828369141</v>
      </c>
      <c r="AG5781" s="18">
        <v>124.9721374511719</v>
      </c>
      <c r="AH5781" s="18">
        <v>112.1672058105469</v>
      </c>
      <c r="AI5781" s="18">
        <v>90.079216003417969</v>
      </c>
      <c r="AJ5781" s="18">
        <v>86.759796142578125</v>
      </c>
      <c r="AK5781" s="18">
        <v>91.387557983398438</v>
      </c>
      <c r="AL5781" s="18">
        <v>109.81800842285161</v>
      </c>
      <c r="AM5781" s="18">
        <v>131.4252624511719</v>
      </c>
      <c r="AN5781" s="18">
        <v>128.6092224121094</v>
      </c>
      <c r="AO5781" s="18">
        <v>96.45794677734375</v>
      </c>
    </row>
    <row r="5782" spans="1:41" x14ac:dyDescent="0.3">
      <c r="A5782" s="4" t="s">
        <v>3949</v>
      </c>
      <c r="B5782" s="8" t="s">
        <v>12249</v>
      </c>
      <c r="C5782" s="87" t="s">
        <v>3831</v>
      </c>
      <c r="D5782" s="87" t="s">
        <v>87</v>
      </c>
      <c r="E5782" s="87" t="s">
        <v>3908</v>
      </c>
      <c r="F5782" s="110">
        <v>2.747309055252205</v>
      </c>
      <c r="G5782" s="18">
        <v>16.537100985406131</v>
      </c>
      <c r="H5782" s="18">
        <v>24.869817783684098</v>
      </c>
      <c r="I5782" s="18">
        <v>66.963529235800735</v>
      </c>
      <c r="J5782" s="18">
        <v>119.3469772338867</v>
      </c>
      <c r="K5782" s="18">
        <v>132.954345703125</v>
      </c>
      <c r="L5782" s="18">
        <v>129.48377990722659</v>
      </c>
      <c r="M5782" s="18">
        <v>132.5775451660156</v>
      </c>
      <c r="N5782" s="18">
        <v>137.295166015625</v>
      </c>
      <c r="O5782" s="18">
        <v>144.62904357910159</v>
      </c>
      <c r="P5782" s="18">
        <v>115.3495712280273</v>
      </c>
      <c r="Q5782" s="18">
        <v>112.46083068847661</v>
      </c>
      <c r="R5782" s="18">
        <v>99.796295166015625</v>
      </c>
      <c r="S5782" s="18">
        <v>133.3433837890625</v>
      </c>
      <c r="T5782" s="18">
        <v>134.68275451660159</v>
      </c>
      <c r="U5782" s="18">
        <v>136.45960998535159</v>
      </c>
      <c r="V5782" s="18">
        <v>168.3159484863281</v>
      </c>
      <c r="W5782" s="18">
        <v>116.58949279785161</v>
      </c>
      <c r="X5782" s="103">
        <v>1.9612723716219711</v>
      </c>
      <c r="Y5782" s="18">
        <v>8.4697170619828803</v>
      </c>
      <c r="Z5782" s="18">
        <v>46.957224052641529</v>
      </c>
      <c r="AA5782" s="18">
        <v>120.9735003845614</v>
      </c>
      <c r="AB5782" s="18">
        <v>97.933235168457031</v>
      </c>
      <c r="AC5782" s="18">
        <v>122.3973846435547</v>
      </c>
      <c r="AD5782" s="18">
        <v>131.2182922363281</v>
      </c>
      <c r="AE5782" s="18">
        <v>135.16748046875</v>
      </c>
      <c r="AF5782" s="18">
        <v>149.6880187988281</v>
      </c>
      <c r="AG5782" s="18">
        <v>172.31089782714841</v>
      </c>
      <c r="AH5782" s="18">
        <v>139.72833251953131</v>
      </c>
      <c r="AI5782" s="18">
        <v>115.6710586547852</v>
      </c>
      <c r="AJ5782" s="18">
        <v>107.4180603027344</v>
      </c>
      <c r="AK5782" s="18">
        <v>102.891357421875</v>
      </c>
      <c r="AL5782" s="18">
        <v>113.9450302124023</v>
      </c>
      <c r="AM5782" s="18">
        <v>138.1278381347656</v>
      </c>
      <c r="AN5782" s="18">
        <v>137.74247741699219</v>
      </c>
      <c r="AO5782" s="18">
        <v>97.715110778808594</v>
      </c>
    </row>
    <row r="5783" spans="1:41" x14ac:dyDescent="0.3">
      <c r="A5783" s="4" t="s">
        <v>3966</v>
      </c>
      <c r="B5783" s="8" t="s">
        <v>12250</v>
      </c>
      <c r="C5783" s="87" t="s">
        <v>3831</v>
      </c>
      <c r="D5783" s="87" t="s">
        <v>87</v>
      </c>
      <c r="E5783" s="87" t="s">
        <v>3908</v>
      </c>
      <c r="F5783" s="110">
        <v>2.5629506473313062</v>
      </c>
      <c r="G5783" s="18">
        <v>15.4273774166405</v>
      </c>
      <c r="H5783" s="18">
        <v>23.20092654514016</v>
      </c>
      <c r="I5783" s="18">
        <v>62.469935908513619</v>
      </c>
      <c r="J5783" s="18">
        <v>111.3381881713867</v>
      </c>
      <c r="K5783" s="18">
        <v>119.8352127075195</v>
      </c>
      <c r="L5783" s="18">
        <v>113.770881652832</v>
      </c>
      <c r="M5783" s="18">
        <v>110.0207443237305</v>
      </c>
      <c r="N5783" s="18">
        <v>107.96759033203131</v>
      </c>
      <c r="O5783" s="18">
        <v>105.8291320800781</v>
      </c>
      <c r="P5783" s="18">
        <v>109.6255340576172</v>
      </c>
      <c r="Q5783" s="18">
        <v>124.17413330078131</v>
      </c>
      <c r="R5783" s="18">
        <v>132.02284240722659</v>
      </c>
      <c r="S5783" s="18">
        <v>103.9237365722656</v>
      </c>
      <c r="T5783" s="18">
        <v>130.49577331542969</v>
      </c>
      <c r="U5783" s="18">
        <v>157.70738220214841</v>
      </c>
      <c r="V5783" s="18">
        <v>175.16294860839841</v>
      </c>
      <c r="W5783" s="18">
        <v>160.60813903808591</v>
      </c>
      <c r="X5783" s="103">
        <v>2.2384652625284351</v>
      </c>
      <c r="Y5783" s="18">
        <v>9.6667692366531686</v>
      </c>
      <c r="Z5783" s="18">
        <v>53.593838564949081</v>
      </c>
      <c r="AA5783" s="18">
        <v>138.0710717264445</v>
      </c>
      <c r="AB5783" s="18">
        <v>111.7744522094727</v>
      </c>
      <c r="AC5783" s="18">
        <v>88.957534790039063</v>
      </c>
      <c r="AD5783" s="18">
        <v>115.5496826171875</v>
      </c>
      <c r="AE5783" s="18">
        <v>122.7814483642578</v>
      </c>
      <c r="AF5783" s="18">
        <v>121.95323181152339</v>
      </c>
      <c r="AG5783" s="18">
        <v>111.7556838989258</v>
      </c>
      <c r="AH5783" s="18">
        <v>125.6044921875</v>
      </c>
      <c r="AI5783" s="18">
        <v>115.08412933349609</v>
      </c>
      <c r="AJ5783" s="18">
        <v>101.2053527832031</v>
      </c>
      <c r="AK5783" s="18">
        <v>93.479110717773438</v>
      </c>
      <c r="AL5783" s="18">
        <v>153.07049560546881</v>
      </c>
      <c r="AM5783" s="18">
        <v>123.5522384643555</v>
      </c>
      <c r="AN5783" s="18">
        <v>179.96046447753909</v>
      </c>
      <c r="AO5783" s="18">
        <v>175.1559753417969</v>
      </c>
    </row>
    <row r="5784" spans="1:41" x14ac:dyDescent="0.3">
      <c r="A5784" s="4" t="s">
        <v>3981</v>
      </c>
      <c r="B5784" s="8" t="s">
        <v>12251</v>
      </c>
      <c r="C5784" s="87" t="s">
        <v>3831</v>
      </c>
      <c r="D5784" s="87" t="s">
        <v>87</v>
      </c>
      <c r="E5784" s="87" t="s">
        <v>3908</v>
      </c>
      <c r="F5784" s="110">
        <v>2.2713228144748232</v>
      </c>
      <c r="G5784" s="18">
        <v>13.671958268262211</v>
      </c>
      <c r="H5784" s="18">
        <v>20.56098654642544</v>
      </c>
      <c r="I5784" s="18">
        <v>55.361733475254567</v>
      </c>
      <c r="J5784" s="18">
        <v>98.669464111328125</v>
      </c>
      <c r="K5784" s="18">
        <v>129.42634582519531</v>
      </c>
      <c r="L5784" s="18">
        <v>91.056999206542969</v>
      </c>
      <c r="M5784" s="18">
        <v>113.251220703125</v>
      </c>
      <c r="N5784" s="18">
        <v>117.8656463623047</v>
      </c>
      <c r="O5784" s="18">
        <v>98.469200134277344</v>
      </c>
      <c r="P5784" s="18">
        <v>88.22967529296875</v>
      </c>
      <c r="Q5784" s="18">
        <v>98.047309875488281</v>
      </c>
      <c r="R5784" s="18">
        <v>69.41192626953125</v>
      </c>
      <c r="S5784" s="18">
        <v>78.218345642089844</v>
      </c>
      <c r="T5784" s="18">
        <v>107.4880294799805</v>
      </c>
      <c r="U5784" s="18">
        <v>120.0039596557617</v>
      </c>
      <c r="V5784" s="18">
        <v>175.83708190917969</v>
      </c>
      <c r="W5784" s="18">
        <v>150.7026062011719</v>
      </c>
      <c r="X5784" s="103">
        <v>2.001321958637047</v>
      </c>
      <c r="Y5784" s="18">
        <v>8.6426704341789247</v>
      </c>
      <c r="Z5784" s="18">
        <v>47.916100268864056</v>
      </c>
      <c r="AA5784" s="18">
        <v>123.44380425477959</v>
      </c>
      <c r="AB5784" s="18">
        <v>99.933052062988281</v>
      </c>
      <c r="AC5784" s="18">
        <v>107.2836608886719</v>
      </c>
      <c r="AD5784" s="18">
        <v>87.377845764160156</v>
      </c>
      <c r="AE5784" s="18">
        <v>93.620147705078125</v>
      </c>
      <c r="AF5784" s="18">
        <v>124.70143890380859</v>
      </c>
      <c r="AG5784" s="18">
        <v>103.5901641845703</v>
      </c>
      <c r="AH5784" s="18">
        <v>88.91058349609375</v>
      </c>
      <c r="AI5784" s="18">
        <v>89.749908447265625</v>
      </c>
      <c r="AJ5784" s="18">
        <v>69.508979797363281</v>
      </c>
      <c r="AK5784" s="18">
        <v>102.9605255126953</v>
      </c>
      <c r="AL5784" s="18">
        <v>111.7912063598633</v>
      </c>
      <c r="AM5784" s="18">
        <v>141.78489685058591</v>
      </c>
      <c r="AN5784" s="18">
        <v>173.50856018066409</v>
      </c>
      <c r="AO5784" s="18">
        <v>131.64947509765631</v>
      </c>
    </row>
    <row r="5785" spans="1:41" x14ac:dyDescent="0.3">
      <c r="A5785" s="4" t="s">
        <v>3982</v>
      </c>
      <c r="B5785" s="8" t="s">
        <v>12252</v>
      </c>
      <c r="C5785" s="87" t="s">
        <v>3831</v>
      </c>
      <c r="D5785" s="87" t="s">
        <v>87</v>
      </c>
      <c r="E5785" s="87" t="s">
        <v>3908</v>
      </c>
      <c r="F5785" s="110">
        <v>1.7350116929078221</v>
      </c>
      <c r="G5785" s="18">
        <v>10.44369708665454</v>
      </c>
      <c r="H5785" s="18">
        <v>15.70606866114583</v>
      </c>
      <c r="I5785" s="18">
        <v>42.289565493323579</v>
      </c>
      <c r="J5785" s="18">
        <v>75.371353149414063</v>
      </c>
      <c r="K5785" s="18">
        <v>97.683753967285156</v>
      </c>
      <c r="L5785" s="18">
        <v>98.812705993652344</v>
      </c>
      <c r="M5785" s="18">
        <v>80.941581726074219</v>
      </c>
      <c r="N5785" s="18">
        <v>91.28857421875</v>
      </c>
      <c r="O5785" s="18">
        <v>83.497734069824219</v>
      </c>
      <c r="P5785" s="18">
        <v>94.319931030273438</v>
      </c>
      <c r="Q5785" s="18">
        <v>75.011276245117188</v>
      </c>
      <c r="R5785" s="18">
        <v>74.396858215332031</v>
      </c>
      <c r="S5785" s="18">
        <v>71.6820068359375</v>
      </c>
      <c r="T5785" s="18">
        <v>90.781753540039063</v>
      </c>
      <c r="U5785" s="18">
        <v>106.98802185058589</v>
      </c>
      <c r="V5785" s="18">
        <v>129.0566101074219</v>
      </c>
      <c r="W5785" s="18">
        <v>93.588417053222656</v>
      </c>
      <c r="X5785" s="103">
        <v>1.6402412871094589</v>
      </c>
      <c r="Y5785" s="18">
        <v>7.0833504903302922</v>
      </c>
      <c r="Z5785" s="18">
        <v>39.271025653359658</v>
      </c>
      <c r="AA5785" s="18">
        <v>101.1719396285645</v>
      </c>
      <c r="AB5785" s="18">
        <v>81.903022766113281</v>
      </c>
      <c r="AC5785" s="18">
        <v>73.427581787109375</v>
      </c>
      <c r="AD5785" s="18">
        <v>93.19488525390625</v>
      </c>
      <c r="AE5785" s="18">
        <v>82.629287719726563</v>
      </c>
      <c r="AF5785" s="18">
        <v>85.990264892578125</v>
      </c>
      <c r="AG5785" s="18">
        <v>93.587371826171875</v>
      </c>
      <c r="AH5785" s="18">
        <v>92.788299560546875</v>
      </c>
      <c r="AI5785" s="18">
        <v>80.817405700683594</v>
      </c>
      <c r="AJ5785" s="18">
        <v>77.493614196777344</v>
      </c>
      <c r="AK5785" s="18">
        <v>79.190574645996094</v>
      </c>
      <c r="AL5785" s="18">
        <v>99.166770935058594</v>
      </c>
      <c r="AM5785" s="18">
        <v>115.21340179443359</v>
      </c>
      <c r="AN5785" s="18">
        <v>138.9018249511719</v>
      </c>
      <c r="AO5785" s="18">
        <v>77.201629638671875</v>
      </c>
    </row>
    <row r="5786" spans="1:41" x14ac:dyDescent="0.3">
      <c r="A5786" s="4" t="s">
        <v>3939</v>
      </c>
      <c r="B5786" s="8" t="s">
        <v>12253</v>
      </c>
      <c r="C5786" s="87" t="s">
        <v>3831</v>
      </c>
      <c r="D5786" s="87" t="s">
        <v>87</v>
      </c>
      <c r="E5786" s="87" t="s">
        <v>3908</v>
      </c>
      <c r="F5786" s="110">
        <v>3.094264361477157</v>
      </c>
      <c r="G5786" s="18">
        <v>18.625557297045169</v>
      </c>
      <c r="H5786" s="18">
        <v>28.010605758885081</v>
      </c>
      <c r="I5786" s="18">
        <v>75.420295957220063</v>
      </c>
      <c r="J5786" s="18">
        <v>134.41920471191409</v>
      </c>
      <c r="K5786" s="18">
        <v>105.6354522705078</v>
      </c>
      <c r="L5786" s="18">
        <v>108.3533401489258</v>
      </c>
      <c r="M5786" s="18">
        <v>112.3663635253906</v>
      </c>
      <c r="N5786" s="18">
        <v>114.7155380249023</v>
      </c>
      <c r="O5786" s="18">
        <v>122.7601852416992</v>
      </c>
      <c r="P5786" s="18">
        <v>117.9495315551758</v>
      </c>
      <c r="Q5786" s="18">
        <v>107.1410369873047</v>
      </c>
      <c r="R5786" s="18">
        <v>101.6386413574219</v>
      </c>
      <c r="S5786" s="18">
        <v>130.84710693359381</v>
      </c>
      <c r="T5786" s="18">
        <v>127.6054229736328</v>
      </c>
      <c r="U5786" s="18">
        <v>151.0897521972656</v>
      </c>
      <c r="V5786" s="18">
        <v>185.65045166015631</v>
      </c>
      <c r="W5786" s="18">
        <v>116.04441833496089</v>
      </c>
      <c r="X5786" s="103">
        <v>1.9233745408022771</v>
      </c>
      <c r="Y5786" s="18">
        <v>8.306056007582642</v>
      </c>
      <c r="Z5786" s="18">
        <v>46.049865667004447</v>
      </c>
      <c r="AA5786" s="18">
        <v>118.6359192726382</v>
      </c>
      <c r="AB5786" s="18">
        <v>96.040863037109375</v>
      </c>
      <c r="AC5786" s="18">
        <v>98.04559326171875</v>
      </c>
      <c r="AD5786" s="18">
        <v>115.4727325439453</v>
      </c>
      <c r="AE5786" s="18">
        <v>187.71728515625</v>
      </c>
      <c r="AF5786" s="18">
        <v>128.81019592285159</v>
      </c>
      <c r="AG5786" s="18">
        <v>128.80918884277341</v>
      </c>
      <c r="AH5786" s="18">
        <v>105.2702331542969</v>
      </c>
      <c r="AI5786" s="18">
        <v>126.7803115844727</v>
      </c>
      <c r="AJ5786" s="18">
        <v>103.62326812744141</v>
      </c>
      <c r="AK5786" s="18">
        <v>97.20306396484375</v>
      </c>
      <c r="AL5786" s="18">
        <v>162.95843505859381</v>
      </c>
      <c r="AM5786" s="18">
        <v>152.6170654296875</v>
      </c>
      <c r="AN5786" s="18">
        <v>152.4986877441406</v>
      </c>
      <c r="AO5786" s="18">
        <v>103.2620162963867</v>
      </c>
    </row>
    <row r="5787" spans="1:41" x14ac:dyDescent="0.3">
      <c r="A5787" s="4" t="s">
        <v>3941</v>
      </c>
      <c r="B5787" s="8" t="s">
        <v>11080</v>
      </c>
      <c r="C5787" s="87" t="s">
        <v>3831</v>
      </c>
      <c r="D5787" s="87" t="s">
        <v>87</v>
      </c>
      <c r="E5787" s="87" t="s">
        <v>3908</v>
      </c>
      <c r="F5787" s="110">
        <v>2.793036342999085</v>
      </c>
      <c r="G5787" s="18">
        <v>16.812350970045902</v>
      </c>
      <c r="H5787" s="18">
        <v>25.283760769760921</v>
      </c>
      <c r="I5787" s="18">
        <v>68.078096438954702</v>
      </c>
      <c r="J5787" s="18">
        <v>121.33343505859381</v>
      </c>
      <c r="K5787" s="18">
        <v>112.6938858032227</v>
      </c>
      <c r="L5787" s="18">
        <v>129.18719482421881</v>
      </c>
      <c r="M5787" s="18">
        <v>142.56993103027341</v>
      </c>
      <c r="N5787" s="18">
        <v>149.2548522949219</v>
      </c>
      <c r="O5787" s="18">
        <v>136.6357421875</v>
      </c>
      <c r="P5787" s="18">
        <v>123.32736968994141</v>
      </c>
      <c r="Q5787" s="18">
        <v>111.24073791503911</v>
      </c>
      <c r="R5787" s="18">
        <v>120.1289520263672</v>
      </c>
      <c r="S5787" s="18">
        <v>118.40673828125</v>
      </c>
      <c r="T5787" s="18">
        <v>129.5726623535156</v>
      </c>
      <c r="U5787" s="18">
        <v>121.70395660400391</v>
      </c>
      <c r="V5787" s="18">
        <v>206.9134216308594</v>
      </c>
      <c r="W5787" s="18">
        <v>116.6190643310547</v>
      </c>
      <c r="X5787" s="103">
        <v>2.576229257623718</v>
      </c>
      <c r="Y5787" s="18">
        <v>11.125396561228269</v>
      </c>
      <c r="Z5787" s="18">
        <v>61.680660071279668</v>
      </c>
      <c r="AA5787" s="18">
        <v>158.90473735176431</v>
      </c>
      <c r="AB5787" s="18">
        <v>128.64019775390631</v>
      </c>
      <c r="AC5787" s="18">
        <v>104.5264053344727</v>
      </c>
      <c r="AD5787" s="18">
        <v>121.072135925293</v>
      </c>
      <c r="AE5787" s="18">
        <v>140.50318908691409</v>
      </c>
      <c r="AF5787" s="18">
        <v>136.45306396484381</v>
      </c>
      <c r="AG5787" s="18">
        <v>131.0545959472656</v>
      </c>
      <c r="AH5787" s="18">
        <v>112.0062637329102</v>
      </c>
      <c r="AI5787" s="18">
        <v>118.008430480957</v>
      </c>
      <c r="AJ5787" s="18">
        <v>110.5734939575195</v>
      </c>
      <c r="AK5787" s="18">
        <v>130.1088562011719</v>
      </c>
      <c r="AL5787" s="18">
        <v>192.35185241699219</v>
      </c>
      <c r="AM5787" s="18">
        <v>155.49159240722659</v>
      </c>
      <c r="AN5787" s="18">
        <v>153.24107360839841</v>
      </c>
      <c r="AO5787" s="18">
        <v>90.229454040527344</v>
      </c>
    </row>
    <row r="5788" spans="1:41" x14ac:dyDescent="0.3">
      <c r="A5788" s="4" t="s">
        <v>3963</v>
      </c>
      <c r="B5788" s="8" t="s">
        <v>12254</v>
      </c>
      <c r="C5788" s="87" t="s">
        <v>3831</v>
      </c>
      <c r="D5788" s="87" t="s">
        <v>87</v>
      </c>
      <c r="E5788" s="87" t="s">
        <v>3908</v>
      </c>
      <c r="F5788" s="110">
        <v>2.214454759208679</v>
      </c>
      <c r="G5788" s="18">
        <v>13.32964775500488</v>
      </c>
      <c r="H5788" s="18">
        <v>20.04619256302643</v>
      </c>
      <c r="I5788" s="18">
        <v>53.975618697189333</v>
      </c>
      <c r="J5788" s="18">
        <v>96.19903564453125</v>
      </c>
      <c r="K5788" s="18">
        <v>105.36598968505859</v>
      </c>
      <c r="L5788" s="18">
        <v>115.6859817504883</v>
      </c>
      <c r="M5788" s="18">
        <v>111.7400588989258</v>
      </c>
      <c r="N5788" s="18">
        <v>140.93495178222659</v>
      </c>
      <c r="O5788" s="18">
        <v>108.55190277099609</v>
      </c>
      <c r="P5788" s="18">
        <v>114.79421234130859</v>
      </c>
      <c r="Q5788" s="18">
        <v>92.651702880859375</v>
      </c>
      <c r="R5788" s="18">
        <v>85.601158142089844</v>
      </c>
      <c r="S5788" s="18">
        <v>96.30059814453125</v>
      </c>
      <c r="T5788" s="18">
        <v>111.5888671875</v>
      </c>
      <c r="U5788" s="18">
        <v>101.80799865722661</v>
      </c>
      <c r="V5788" s="18">
        <v>139.03375244140631</v>
      </c>
      <c r="W5788" s="18">
        <v>99.854598999023438</v>
      </c>
      <c r="X5788" s="103">
        <v>2.375644418308418</v>
      </c>
      <c r="Y5788" s="18">
        <v>10.25917478575967</v>
      </c>
      <c r="Z5788" s="18">
        <v>56.878212753112322</v>
      </c>
      <c r="AA5788" s="18">
        <v>146.53243736572051</v>
      </c>
      <c r="AB5788" s="18">
        <v>118.62429046630859</v>
      </c>
      <c r="AC5788" s="18">
        <v>102.9442901611328</v>
      </c>
      <c r="AD5788" s="18">
        <v>130.5858459472656</v>
      </c>
      <c r="AE5788" s="18">
        <v>114.51255798339839</v>
      </c>
      <c r="AF5788" s="18">
        <v>107.35833740234381</v>
      </c>
      <c r="AG5788" s="18">
        <v>109.5293502807617</v>
      </c>
      <c r="AH5788" s="18">
        <v>105.86570739746089</v>
      </c>
      <c r="AI5788" s="18">
        <v>95.513191223144531</v>
      </c>
      <c r="AJ5788" s="18">
        <v>113.1806716918945</v>
      </c>
      <c r="AK5788" s="18">
        <v>114.1640701293945</v>
      </c>
      <c r="AL5788" s="18">
        <v>118.35032653808589</v>
      </c>
      <c r="AM5788" s="18">
        <v>121.15309906005859</v>
      </c>
      <c r="AN5788" s="18">
        <v>128.21443176269531</v>
      </c>
      <c r="AO5788" s="18">
        <v>91.760047912597656</v>
      </c>
    </row>
    <row r="5789" spans="1:41" x14ac:dyDescent="0.3">
      <c r="A5789" s="4" t="s">
        <v>3974</v>
      </c>
      <c r="B5789" s="8" t="s">
        <v>8785</v>
      </c>
      <c r="C5789" s="87" t="s">
        <v>3831</v>
      </c>
      <c r="D5789" s="87" t="s">
        <v>87</v>
      </c>
      <c r="E5789" s="87" t="s">
        <v>3908</v>
      </c>
      <c r="F5789" s="110">
        <v>1.852095039006431</v>
      </c>
      <c r="G5789" s="18">
        <v>11.14846640062756</v>
      </c>
      <c r="H5789" s="18">
        <v>16.765957237354499</v>
      </c>
      <c r="I5789" s="18">
        <v>45.143381322493148</v>
      </c>
      <c r="J5789" s="18">
        <v>80.457618713378906</v>
      </c>
      <c r="K5789" s="18">
        <v>89.317283630371094</v>
      </c>
      <c r="L5789" s="18">
        <v>86.029830932617188</v>
      </c>
      <c r="M5789" s="18">
        <v>86.407630920410156</v>
      </c>
      <c r="N5789" s="18">
        <v>94.413345336914063</v>
      </c>
      <c r="O5789" s="18">
        <v>79.624557495117188</v>
      </c>
      <c r="P5789" s="18">
        <v>72.237213134765625</v>
      </c>
      <c r="Q5789" s="18">
        <v>71.200523376464844</v>
      </c>
      <c r="R5789" s="18">
        <v>58.204936981201172</v>
      </c>
      <c r="S5789" s="18">
        <v>68.204368591308594</v>
      </c>
      <c r="T5789" s="18">
        <v>69.236763000488281</v>
      </c>
      <c r="U5789" s="18">
        <v>98.158203125</v>
      </c>
      <c r="V5789" s="18">
        <v>119.330078125</v>
      </c>
      <c r="W5789" s="18">
        <v>136.78660583496091</v>
      </c>
      <c r="X5789" s="103">
        <v>1.5795885925060731</v>
      </c>
      <c r="Y5789" s="18">
        <v>6.8214229937874764</v>
      </c>
      <c r="Z5789" s="18">
        <v>37.818865203288027</v>
      </c>
      <c r="AA5789" s="18">
        <v>97.430812755982643</v>
      </c>
      <c r="AB5789" s="18">
        <v>78.874420166015625</v>
      </c>
      <c r="AC5789" s="18">
        <v>76.595481872558594</v>
      </c>
      <c r="AD5789" s="18">
        <v>65.075439453125</v>
      </c>
      <c r="AE5789" s="18">
        <v>83.214958190917969</v>
      </c>
      <c r="AF5789" s="18">
        <v>82.471145629882813</v>
      </c>
      <c r="AG5789" s="18">
        <v>89.758705139160156</v>
      </c>
      <c r="AH5789" s="18">
        <v>81.815513610839844</v>
      </c>
      <c r="AI5789" s="18">
        <v>72.543815612792969</v>
      </c>
      <c r="AJ5789" s="18">
        <v>58.527450561523438</v>
      </c>
      <c r="AK5789" s="18">
        <v>70.737037658691406</v>
      </c>
      <c r="AL5789" s="18">
        <v>143.3671569824219</v>
      </c>
      <c r="AM5789" s="18">
        <v>115.1460494995117</v>
      </c>
      <c r="AN5789" s="18">
        <v>170.50297546386719</v>
      </c>
      <c r="AO5789" s="18">
        <v>90.0068359375</v>
      </c>
    </row>
    <row r="5790" spans="1:41" x14ac:dyDescent="0.3">
      <c r="A5790" s="4" t="s">
        <v>3948</v>
      </c>
      <c r="B5790" s="8" t="s">
        <v>12255</v>
      </c>
      <c r="C5790" s="87" t="s">
        <v>3831</v>
      </c>
      <c r="D5790" s="87" t="s">
        <v>87</v>
      </c>
      <c r="E5790" s="87" t="s">
        <v>3908</v>
      </c>
      <c r="F5790" s="110">
        <v>2.734472453395965</v>
      </c>
      <c r="G5790" s="18">
        <v>16.45983258314892</v>
      </c>
      <c r="H5790" s="18">
        <v>24.753615367899808</v>
      </c>
      <c r="I5790" s="18">
        <v>66.650647013087095</v>
      </c>
      <c r="J5790" s="18">
        <v>118.7893371582031</v>
      </c>
      <c r="K5790" s="18">
        <v>89.5050048828125</v>
      </c>
      <c r="L5790" s="18">
        <v>82.422561645507813</v>
      </c>
      <c r="M5790" s="18">
        <v>90.336990356445313</v>
      </c>
      <c r="N5790" s="18">
        <v>73.084129333496094</v>
      </c>
      <c r="O5790" s="18">
        <v>66.073066711425781</v>
      </c>
      <c r="P5790" s="18">
        <v>71.020660400390625</v>
      </c>
      <c r="Q5790" s="18">
        <v>68.1092529296875</v>
      </c>
      <c r="R5790" s="18">
        <v>55.089687347412109</v>
      </c>
      <c r="S5790" s="18">
        <v>65.434181213378906</v>
      </c>
      <c r="T5790" s="18">
        <v>79.60400390625</v>
      </c>
      <c r="U5790" s="18">
        <v>88.918014526367188</v>
      </c>
      <c r="V5790" s="18">
        <v>120.96363830566411</v>
      </c>
      <c r="W5790" s="18">
        <v>97.182960510253906</v>
      </c>
      <c r="X5790" s="103">
        <v>2.2931829420318151</v>
      </c>
      <c r="Y5790" s="18">
        <v>9.9030664844946905</v>
      </c>
      <c r="Z5790" s="18">
        <v>54.903901549192291</v>
      </c>
      <c r="AA5790" s="18">
        <v>141.44612014818421</v>
      </c>
      <c r="AB5790" s="18">
        <v>114.50669860839839</v>
      </c>
      <c r="AC5790" s="18">
        <v>80.656379699707031</v>
      </c>
      <c r="AD5790" s="18">
        <v>86.923049926757813</v>
      </c>
      <c r="AE5790" s="18">
        <v>80.2216796875</v>
      </c>
      <c r="AF5790" s="18">
        <v>97.501029968261719</v>
      </c>
      <c r="AG5790" s="18">
        <v>73.926300048828125</v>
      </c>
      <c r="AH5790" s="18">
        <v>82.267585754394531</v>
      </c>
      <c r="AI5790" s="18">
        <v>79.595680236816406</v>
      </c>
      <c r="AJ5790" s="18">
        <v>92.311752319335938</v>
      </c>
      <c r="AK5790" s="18">
        <v>77.821281433105469</v>
      </c>
      <c r="AL5790" s="18">
        <v>83.53277587890625</v>
      </c>
      <c r="AM5790" s="18">
        <v>106.0594787597656</v>
      </c>
      <c r="AN5790" s="18">
        <v>144.46818542480469</v>
      </c>
      <c r="AO5790" s="18">
        <v>134.98384094238281</v>
      </c>
    </row>
    <row r="5791" spans="1:41" x14ac:dyDescent="0.3">
      <c r="A5791" s="4" t="s">
        <v>3985</v>
      </c>
      <c r="B5791" s="8" t="s">
        <v>12256</v>
      </c>
      <c r="C5791" s="87" t="s">
        <v>3831</v>
      </c>
      <c r="D5791" s="87" t="s">
        <v>87</v>
      </c>
      <c r="E5791" s="87" t="s">
        <v>3908</v>
      </c>
      <c r="F5791" s="110">
        <v>2.6478066429049298</v>
      </c>
      <c r="G5791" s="18">
        <v>15.93815801678284</v>
      </c>
      <c r="H5791" s="18">
        <v>23.969079346782419</v>
      </c>
      <c r="I5791" s="18">
        <v>64.538235042738876</v>
      </c>
      <c r="J5791" s="18">
        <v>115.0244522094727</v>
      </c>
      <c r="K5791" s="18">
        <v>140.01863098144531</v>
      </c>
      <c r="L5791" s="18">
        <v>118.5725784301758</v>
      </c>
      <c r="M5791" s="18">
        <v>120.00462341308589</v>
      </c>
      <c r="N5791" s="18">
        <v>135.84808349609381</v>
      </c>
      <c r="O5791" s="18">
        <v>120.44399261474609</v>
      </c>
      <c r="P5791" s="18">
        <v>117.27194976806641</v>
      </c>
      <c r="Q5791" s="18">
        <v>114.440803527832</v>
      </c>
      <c r="R5791" s="18">
        <v>110.2013397216797</v>
      </c>
      <c r="S5791" s="18">
        <v>105.6792755126953</v>
      </c>
      <c r="T5791" s="18">
        <v>123.05055236816411</v>
      </c>
      <c r="U5791" s="18">
        <v>130.45501708984381</v>
      </c>
      <c r="V5791" s="18">
        <v>165.15830993652341</v>
      </c>
      <c r="W5791" s="18">
        <v>114.80755615234381</v>
      </c>
      <c r="X5791" s="103">
        <v>1.7480925086289141</v>
      </c>
      <c r="Y5791" s="18">
        <v>7.5491039187047431</v>
      </c>
      <c r="Z5791" s="18">
        <v>41.85322384598085</v>
      </c>
      <c r="AA5791" s="18">
        <v>107.8243250783067</v>
      </c>
      <c r="AB5791" s="18">
        <v>87.288414001464844</v>
      </c>
      <c r="AC5791" s="18">
        <v>119.7338790893555</v>
      </c>
      <c r="AD5791" s="18">
        <v>105.709587097168</v>
      </c>
      <c r="AE5791" s="18">
        <v>126.35683441162109</v>
      </c>
      <c r="AF5791" s="18">
        <v>113.212776184082</v>
      </c>
      <c r="AG5791" s="18">
        <v>118.181999206543</v>
      </c>
      <c r="AH5791" s="18">
        <v>129.90235900878909</v>
      </c>
      <c r="AI5791" s="18">
        <v>117.26194763183589</v>
      </c>
      <c r="AJ5791" s="18">
        <v>112.2295455932617</v>
      </c>
      <c r="AK5791" s="18">
        <v>107.03834533691411</v>
      </c>
      <c r="AL5791" s="18">
        <v>126.2076110839844</v>
      </c>
      <c r="AM5791" s="18">
        <v>134.34291076660159</v>
      </c>
      <c r="AN5791" s="18">
        <v>164.66566467285159</v>
      </c>
      <c r="AO5791" s="18">
        <v>111.1744842529297</v>
      </c>
    </row>
    <row r="5792" spans="1:41" x14ac:dyDescent="0.3">
      <c r="A5792" s="4" t="s">
        <v>3917</v>
      </c>
      <c r="B5792" s="8" t="s">
        <v>12257</v>
      </c>
      <c r="C5792" s="87" t="s">
        <v>3831</v>
      </c>
      <c r="D5792" s="87" t="s">
        <v>87</v>
      </c>
      <c r="E5792" s="87" t="s">
        <v>3908</v>
      </c>
      <c r="F5792" s="110">
        <v>1.919132831546486</v>
      </c>
      <c r="G5792" s="18">
        <v>11.551992441119509</v>
      </c>
      <c r="H5792" s="18">
        <v>17.372812036564021</v>
      </c>
      <c r="I5792" s="18">
        <v>46.777375565724498</v>
      </c>
      <c r="J5792" s="18">
        <v>83.369834899902344</v>
      </c>
      <c r="K5792" s="18">
        <v>95.149635314941406</v>
      </c>
      <c r="L5792" s="18">
        <v>86.929237365722656</v>
      </c>
      <c r="M5792" s="18">
        <v>99.037727355957031</v>
      </c>
      <c r="N5792" s="18">
        <v>93.101181030273438</v>
      </c>
      <c r="O5792" s="18">
        <v>76.90936279296875</v>
      </c>
      <c r="P5792" s="18">
        <v>70.904739379882813</v>
      </c>
      <c r="Q5792" s="18">
        <v>67.055831909179688</v>
      </c>
      <c r="R5792" s="18">
        <v>65.401351928710938</v>
      </c>
      <c r="S5792" s="18">
        <v>87.928237915039063</v>
      </c>
      <c r="T5792" s="18">
        <v>118.5263290405273</v>
      </c>
      <c r="U5792" s="18">
        <v>72.362907409667969</v>
      </c>
      <c r="V5792" s="18">
        <v>141.15577697753909</v>
      </c>
      <c r="W5792" s="18">
        <v>137.4781799316406</v>
      </c>
      <c r="X5792" s="103">
        <v>1.8086144141033329</v>
      </c>
      <c r="Y5792" s="18">
        <v>7.8104666049064946</v>
      </c>
      <c r="Z5792" s="18">
        <v>43.302252913322867</v>
      </c>
      <c r="AA5792" s="18">
        <v>111.5573847293377</v>
      </c>
      <c r="AB5792" s="18">
        <v>90.31048583984375</v>
      </c>
      <c r="AC5792" s="18">
        <v>77.454605102539063</v>
      </c>
      <c r="AD5792" s="18">
        <v>92.919395446777344</v>
      </c>
      <c r="AE5792" s="18">
        <v>89.258949279785156</v>
      </c>
      <c r="AF5792" s="18">
        <v>99.036422729492188</v>
      </c>
      <c r="AG5792" s="18">
        <v>81.353164672851563</v>
      </c>
      <c r="AH5792" s="18">
        <v>96.682754516601563</v>
      </c>
      <c r="AI5792" s="18">
        <v>79.831047058105469</v>
      </c>
      <c r="AJ5792" s="18">
        <v>101.92856597900391</v>
      </c>
      <c r="AK5792" s="18">
        <v>66.106124877929688</v>
      </c>
      <c r="AL5792" s="18">
        <v>82.592575073242188</v>
      </c>
      <c r="AM5792" s="18">
        <v>106.3876190185547</v>
      </c>
      <c r="AN5792" s="18">
        <v>146.31422424316409</v>
      </c>
      <c r="AO5792" s="18">
        <v>169.5234680175781</v>
      </c>
    </row>
    <row r="5793" spans="1:41" x14ac:dyDescent="0.3">
      <c r="A5793" s="4" t="s">
        <v>3951</v>
      </c>
      <c r="B5793" s="8" t="s">
        <v>12258</v>
      </c>
      <c r="C5793" s="87" t="s">
        <v>3831</v>
      </c>
      <c r="D5793" s="87" t="s">
        <v>87</v>
      </c>
      <c r="E5793" s="87" t="s">
        <v>3908</v>
      </c>
      <c r="F5793" s="110">
        <v>2.2321693435327612</v>
      </c>
      <c r="G5793" s="18">
        <v>13.43627859412427</v>
      </c>
      <c r="H5793" s="18">
        <v>20.206552564538221</v>
      </c>
      <c r="I5793" s="18">
        <v>54.407397962437223</v>
      </c>
      <c r="J5793" s="18">
        <v>96.968582153320313</v>
      </c>
      <c r="K5793" s="18">
        <v>79.648284912109375</v>
      </c>
      <c r="L5793" s="18">
        <v>78.238327026367188</v>
      </c>
      <c r="M5793" s="18">
        <v>72.626022338867188</v>
      </c>
      <c r="N5793" s="18">
        <v>81.357376098632813</v>
      </c>
      <c r="O5793" s="18">
        <v>74.398513793945313</v>
      </c>
      <c r="P5793" s="18">
        <v>73.147132873535156</v>
      </c>
      <c r="Q5793" s="18">
        <v>59.782520294189453</v>
      </c>
      <c r="R5793" s="18">
        <v>72.065559387207031</v>
      </c>
      <c r="S5793" s="18">
        <v>64.928886413574219</v>
      </c>
      <c r="T5793" s="18">
        <v>133.01963806152341</v>
      </c>
      <c r="U5793" s="18">
        <v>105.7892379760742</v>
      </c>
      <c r="V5793" s="18">
        <v>129.74574279785159</v>
      </c>
      <c r="W5793" s="18">
        <v>152.80841064453131</v>
      </c>
      <c r="X5793" s="103">
        <v>1.556871162526817</v>
      </c>
      <c r="Y5793" s="18">
        <v>6.723318208810273</v>
      </c>
      <c r="Z5793" s="18">
        <v>37.274959387415088</v>
      </c>
      <c r="AA5793" s="18">
        <v>96.029575954763146</v>
      </c>
      <c r="AB5793" s="18">
        <v>77.740058898925781</v>
      </c>
      <c r="AC5793" s="18">
        <v>71.357147216796875</v>
      </c>
      <c r="AD5793" s="18">
        <v>72.44940185546875</v>
      </c>
      <c r="AE5793" s="18">
        <v>85.227958679199219</v>
      </c>
      <c r="AF5793" s="18">
        <v>90.024261474609375</v>
      </c>
      <c r="AG5793" s="18">
        <v>90.006843566894531</v>
      </c>
      <c r="AH5793" s="18">
        <v>84.988090515136719</v>
      </c>
      <c r="AI5793" s="18">
        <v>74.398429870605469</v>
      </c>
      <c r="AJ5793" s="18">
        <v>80.996688842773438</v>
      </c>
      <c r="AK5793" s="18">
        <v>68.964469909667969</v>
      </c>
      <c r="AL5793" s="18">
        <v>127.31264495849609</v>
      </c>
      <c r="AM5793" s="18">
        <v>125.8502731323242</v>
      </c>
      <c r="AN5793" s="18">
        <v>92.937263488769531</v>
      </c>
      <c r="AO5793" s="18">
        <v>74.627227783203125</v>
      </c>
    </row>
    <row r="5794" spans="1:41" x14ac:dyDescent="0.3">
      <c r="A5794" s="4" t="s">
        <v>3937</v>
      </c>
      <c r="B5794" s="8" t="s">
        <v>12259</v>
      </c>
      <c r="C5794" s="87" t="s">
        <v>3831</v>
      </c>
      <c r="D5794" s="87" t="s">
        <v>87</v>
      </c>
      <c r="E5794" s="87" t="s">
        <v>3908</v>
      </c>
      <c r="F5794" s="110">
        <v>3.287539598411819</v>
      </c>
      <c r="G5794" s="18">
        <v>19.78895466038745</v>
      </c>
      <c r="H5794" s="18">
        <v>29.760215951256448</v>
      </c>
      <c r="I5794" s="18">
        <v>80.131230081754666</v>
      </c>
      <c r="J5794" s="18">
        <v>142.81535339355469</v>
      </c>
      <c r="K5794" s="18">
        <v>135.38294982910159</v>
      </c>
      <c r="L5794" s="18">
        <v>128.2967224121094</v>
      </c>
      <c r="M5794" s="18">
        <v>140.9192199707031</v>
      </c>
      <c r="N5794" s="18">
        <v>136.718994140625</v>
      </c>
      <c r="O5794" s="18">
        <v>134.78623962402341</v>
      </c>
      <c r="P5794" s="18">
        <v>142.499755859375</v>
      </c>
      <c r="Q5794" s="18">
        <v>131.91123962402341</v>
      </c>
      <c r="R5794" s="18">
        <v>126.50241851806641</v>
      </c>
      <c r="S5794" s="18">
        <v>127.6405715942383</v>
      </c>
      <c r="T5794" s="18">
        <v>146.12043762207031</v>
      </c>
      <c r="U5794" s="18">
        <v>176.8205871582031</v>
      </c>
      <c r="V5794" s="18">
        <v>153.36810302734381</v>
      </c>
      <c r="W5794" s="18">
        <v>109.6525115966797</v>
      </c>
      <c r="X5794" s="103">
        <v>2.453001298779335</v>
      </c>
      <c r="Y5794" s="18">
        <v>10.593238988094029</v>
      </c>
      <c r="Z5794" s="18">
        <v>58.730308576642543</v>
      </c>
      <c r="AA5794" s="18">
        <v>151.30389733466799</v>
      </c>
      <c r="AB5794" s="18">
        <v>122.4869918823242</v>
      </c>
      <c r="AC5794" s="18">
        <v>116.8490371704102</v>
      </c>
      <c r="AD5794" s="18">
        <v>139.59947204589841</v>
      </c>
      <c r="AE5794" s="18">
        <v>136.6697692871094</v>
      </c>
      <c r="AF5794" s="18">
        <v>140.1582336425781</v>
      </c>
      <c r="AG5794" s="18">
        <v>127.2311477661133</v>
      </c>
      <c r="AH5794" s="18">
        <v>130.02532958984381</v>
      </c>
      <c r="AI5794" s="18">
        <v>104.93288421630859</v>
      </c>
      <c r="AJ5794" s="18">
        <v>109.5867156982422</v>
      </c>
      <c r="AK5794" s="18">
        <v>124.84104919433589</v>
      </c>
      <c r="AL5794" s="18">
        <v>111.9075393676758</v>
      </c>
      <c r="AM5794" s="18">
        <v>127.4737014770508</v>
      </c>
      <c r="AN5794" s="18">
        <v>151.04473876953131</v>
      </c>
      <c r="AO5794" s="18">
        <v>109.9409255981445</v>
      </c>
    </row>
    <row r="5795" spans="1:41" x14ac:dyDescent="0.3">
      <c r="A5795" s="4" t="s">
        <v>3955</v>
      </c>
      <c r="B5795" s="8" t="s">
        <v>12260</v>
      </c>
      <c r="C5795" s="87" t="s">
        <v>3831</v>
      </c>
      <c r="D5795" s="87" t="s">
        <v>87</v>
      </c>
      <c r="E5795" s="87" t="s">
        <v>3908</v>
      </c>
      <c r="F5795" s="110">
        <v>4.5966495928355711</v>
      </c>
      <c r="G5795" s="18">
        <v>27.668986991443361</v>
      </c>
      <c r="H5795" s="18">
        <v>41.610840094862183</v>
      </c>
      <c r="I5795" s="18">
        <v>112.03977172066629</v>
      </c>
      <c r="J5795" s="18">
        <v>199.6849365234375</v>
      </c>
      <c r="K5795" s="18">
        <v>183.88389587402341</v>
      </c>
      <c r="L5795" s="18">
        <v>187.93177795410159</v>
      </c>
      <c r="M5795" s="18">
        <v>187.75614929199219</v>
      </c>
      <c r="N5795" s="18">
        <v>195.89573669433591</v>
      </c>
      <c r="O5795" s="18">
        <v>193.9931640625</v>
      </c>
      <c r="P5795" s="18">
        <v>165.44374084472659</v>
      </c>
      <c r="Q5795" s="18">
        <v>202.46775817871091</v>
      </c>
      <c r="R5795" s="18">
        <v>203.7682189941406</v>
      </c>
      <c r="S5795" s="18">
        <v>206.2279968261719</v>
      </c>
      <c r="T5795" s="18">
        <v>247.7848205566406</v>
      </c>
      <c r="U5795" s="18">
        <v>228.5449523925781</v>
      </c>
      <c r="V5795" s="18">
        <v>238.67979431152341</v>
      </c>
      <c r="W5795" s="18">
        <v>353.19866943359381</v>
      </c>
      <c r="X5795" s="103">
        <v>3.4951906531791841</v>
      </c>
      <c r="Y5795" s="18">
        <v>15.093913695236999</v>
      </c>
      <c r="Z5795" s="18">
        <v>83.682640403638885</v>
      </c>
      <c r="AA5795" s="18">
        <v>215.5873166544487</v>
      </c>
      <c r="AB5795" s="18">
        <v>174.52717590332031</v>
      </c>
      <c r="AC5795" s="18">
        <v>156.10816955566409</v>
      </c>
      <c r="AD5795" s="18">
        <v>185.83110046386719</v>
      </c>
      <c r="AE5795" s="18">
        <v>167.24464416503909</v>
      </c>
      <c r="AF5795" s="18">
        <v>182.32928466796881</v>
      </c>
      <c r="AG5795" s="18">
        <v>182.33326721191409</v>
      </c>
      <c r="AH5795" s="18">
        <v>176.1697692871094</v>
      </c>
      <c r="AI5795" s="18">
        <v>170.14530944824219</v>
      </c>
      <c r="AJ5795" s="18">
        <v>184.7749938964844</v>
      </c>
      <c r="AK5795" s="18">
        <v>172.38841247558591</v>
      </c>
      <c r="AL5795" s="18">
        <v>168.86170959472659</v>
      </c>
      <c r="AM5795" s="18">
        <v>279.86105346679688</v>
      </c>
      <c r="AN5795" s="18">
        <v>307.16622924804688</v>
      </c>
      <c r="AO5795" s="18">
        <v>334.068115234375</v>
      </c>
    </row>
    <row r="5796" spans="1:41" x14ac:dyDescent="0.3">
      <c r="A5796" s="4" t="s">
        <v>3910</v>
      </c>
      <c r="B5796" s="8" t="s">
        <v>13293</v>
      </c>
      <c r="C5796" s="87" t="s">
        <v>3831</v>
      </c>
      <c r="D5796" s="87" t="s">
        <v>87</v>
      </c>
      <c r="E5796" s="87" t="s">
        <v>3908</v>
      </c>
      <c r="F5796" s="110">
        <v>2.6937088530834199</v>
      </c>
      <c r="G5796" s="18">
        <v>16.21446092625122</v>
      </c>
      <c r="H5796" s="18">
        <v>24.384605805600351</v>
      </c>
      <c r="I5796" s="18">
        <v>65.657065844609832</v>
      </c>
      <c r="J5796" s="18">
        <v>117.0185089111328</v>
      </c>
      <c r="K5796" s="18">
        <v>110.68759918212891</v>
      </c>
      <c r="L5796" s="18">
        <v>114.48696136474609</v>
      </c>
      <c r="M5796" s="18">
        <v>111.93666076660161</v>
      </c>
      <c r="N5796" s="18">
        <v>116.3809814453125</v>
      </c>
      <c r="O5796" s="18">
        <v>112.738899230957</v>
      </c>
      <c r="P5796" s="18">
        <v>99.585411071777344</v>
      </c>
      <c r="Q5796" s="18">
        <v>93.582183837890625</v>
      </c>
      <c r="R5796" s="18">
        <v>96.309127807617188</v>
      </c>
      <c r="S5796" s="18">
        <v>100.2487030029297</v>
      </c>
      <c r="T5796" s="18">
        <v>166.63575744628909</v>
      </c>
      <c r="U5796" s="18">
        <v>137.34501647949219</v>
      </c>
      <c r="V5796" s="18">
        <v>149.64427185058591</v>
      </c>
      <c r="W5796" s="18">
        <v>105.03981781005859</v>
      </c>
      <c r="X5796" s="103">
        <v>2.3932940751222689</v>
      </c>
      <c r="Y5796" s="18">
        <v>10.335394489670961</v>
      </c>
      <c r="Z5796" s="18">
        <v>57.300784804527503</v>
      </c>
      <c r="AA5796" s="18">
        <v>147.62108818049339</v>
      </c>
      <c r="AB5796" s="18">
        <v>119.50559997558589</v>
      </c>
      <c r="AC5796" s="18">
        <v>111.475456237793</v>
      </c>
      <c r="AD5796" s="18">
        <v>108.4041366577148</v>
      </c>
      <c r="AE5796" s="18">
        <v>128.435302734375</v>
      </c>
      <c r="AF5796" s="18">
        <v>121.7898635864258</v>
      </c>
      <c r="AG5796" s="18">
        <v>117.07960510253911</v>
      </c>
      <c r="AH5796" s="18">
        <v>118.80234527587891</v>
      </c>
      <c r="AI5796" s="18">
        <v>96.755943298339844</v>
      </c>
      <c r="AJ5796" s="18">
        <v>127.4889297485352</v>
      </c>
      <c r="AK5796" s="18">
        <v>101.3080139160156</v>
      </c>
      <c r="AL5796" s="18">
        <v>123.5493545532227</v>
      </c>
      <c r="AM5796" s="18">
        <v>123.4674377441406</v>
      </c>
      <c r="AN5796" s="18">
        <v>95.889976501464844</v>
      </c>
      <c r="AO5796" s="18">
        <v>88.651145935058594</v>
      </c>
    </row>
    <row r="5797" spans="1:41" x14ac:dyDescent="0.3">
      <c r="A5797" s="4" t="s">
        <v>3945</v>
      </c>
      <c r="B5797" s="8" t="s">
        <v>12261</v>
      </c>
      <c r="C5797" s="87" t="s">
        <v>3831</v>
      </c>
      <c r="D5797" s="87" t="s">
        <v>87</v>
      </c>
      <c r="E5797" s="87" t="s">
        <v>3908</v>
      </c>
      <c r="F5797" s="110">
        <v>2.6629528882331619</v>
      </c>
      <c r="G5797" s="18">
        <v>16.029329043960811</v>
      </c>
      <c r="H5797" s="18">
        <v>24.10618964411135</v>
      </c>
      <c r="I5797" s="18">
        <v>64.907413035258742</v>
      </c>
      <c r="J5797" s="18">
        <v>115.6824264526367</v>
      </c>
      <c r="K5797" s="18">
        <v>117.24131011962891</v>
      </c>
      <c r="L5797" s="18">
        <v>109.6034393310547</v>
      </c>
      <c r="M5797" s="18">
        <v>107.9245529174805</v>
      </c>
      <c r="N5797" s="18">
        <v>92.988204956054688</v>
      </c>
      <c r="O5797" s="18">
        <v>101.6170272827148</v>
      </c>
      <c r="P5797" s="18">
        <v>113.8023986816406</v>
      </c>
      <c r="Q5797" s="18">
        <v>92.800224304199219</v>
      </c>
      <c r="R5797" s="18">
        <v>72.934791564941406</v>
      </c>
      <c r="S5797" s="18">
        <v>86.153060913085938</v>
      </c>
      <c r="T5797" s="18">
        <v>98.143844604492188</v>
      </c>
      <c r="U5797" s="18">
        <v>109.48963928222661</v>
      </c>
      <c r="V5797" s="18">
        <v>171.07981872558591</v>
      </c>
      <c r="W5797" s="18">
        <v>109.96511077880859</v>
      </c>
      <c r="X5797" s="103">
        <v>2.5457434728733368</v>
      </c>
      <c r="Y5797" s="18">
        <v>10.993744285397399</v>
      </c>
      <c r="Z5797" s="18">
        <v>60.950762559002783</v>
      </c>
      <c r="AA5797" s="18">
        <v>157.02433963312731</v>
      </c>
      <c r="AB5797" s="18">
        <v>127.11793518066411</v>
      </c>
      <c r="AC5797" s="18">
        <v>93.761734008789063</v>
      </c>
      <c r="AD5797" s="18">
        <v>102.7996368408203</v>
      </c>
      <c r="AE5797" s="18">
        <v>125.0250244140625</v>
      </c>
      <c r="AF5797" s="18">
        <v>99.257270812988281</v>
      </c>
      <c r="AG5797" s="18">
        <v>104.5531387329102</v>
      </c>
      <c r="AH5797" s="18">
        <v>96.181861877441406</v>
      </c>
      <c r="AI5797" s="18">
        <v>82.129692077636719</v>
      </c>
      <c r="AJ5797" s="18">
        <v>113.1288223266602</v>
      </c>
      <c r="AK5797" s="18">
        <v>108.6403427124023</v>
      </c>
      <c r="AL5797" s="18">
        <v>103.34263610839839</v>
      </c>
      <c r="AM5797" s="18">
        <v>121.5847625732422</v>
      </c>
      <c r="AN5797" s="18">
        <v>113.0603561401367</v>
      </c>
      <c r="AO5797" s="18">
        <v>74.834358215332031</v>
      </c>
    </row>
    <row r="5798" spans="1:41" x14ac:dyDescent="0.3">
      <c r="A5798" s="4" t="s">
        <v>3930</v>
      </c>
      <c r="B5798" s="8" t="s">
        <v>12262</v>
      </c>
      <c r="C5798" s="87" t="s">
        <v>3831</v>
      </c>
      <c r="D5798" s="87" t="s">
        <v>87</v>
      </c>
      <c r="E5798" s="87" t="s">
        <v>3908</v>
      </c>
      <c r="F5798" s="110">
        <v>2.176752828324104</v>
      </c>
      <c r="G5798" s="18">
        <v>13.102705454068239</v>
      </c>
      <c r="H5798" s="18">
        <v>19.704898543192769</v>
      </c>
      <c r="I5798" s="18">
        <v>53.056663348424017</v>
      </c>
      <c r="J5798" s="18">
        <v>94.561210632324219</v>
      </c>
      <c r="K5798" s="18">
        <v>87.160125732421875</v>
      </c>
      <c r="L5798" s="18">
        <v>88.683265686035156</v>
      </c>
      <c r="M5798" s="18">
        <v>84.827064514160156</v>
      </c>
      <c r="N5798" s="18">
        <v>92.672760009765625</v>
      </c>
      <c r="O5798" s="18">
        <v>104.1038513183594</v>
      </c>
      <c r="P5798" s="18">
        <v>97.378570556640625</v>
      </c>
      <c r="Q5798" s="18">
        <v>100.65521240234381</v>
      </c>
      <c r="R5798" s="18">
        <v>83.812164306640625</v>
      </c>
      <c r="S5798" s="18">
        <v>91.947990417480469</v>
      </c>
      <c r="T5798" s="18">
        <v>131.26771545410159</v>
      </c>
      <c r="U5798" s="18">
        <v>125.1701965332031</v>
      </c>
      <c r="V5798" s="18">
        <v>192.6016845703125</v>
      </c>
      <c r="W5798" s="18">
        <v>94.600608825683594</v>
      </c>
      <c r="X5798" s="103">
        <v>1.574706766034538</v>
      </c>
      <c r="Y5798" s="18">
        <v>6.8003409199471134</v>
      </c>
      <c r="Z5798" s="18">
        <v>37.701983416379257</v>
      </c>
      <c r="AA5798" s="18">
        <v>97.129696172138054</v>
      </c>
      <c r="AB5798" s="18">
        <v>78.630653381347656</v>
      </c>
      <c r="AC5798" s="18">
        <v>75.645484924316406</v>
      </c>
      <c r="AD5798" s="18">
        <v>84.702339172363281</v>
      </c>
      <c r="AE5798" s="18">
        <v>82.369415283203125</v>
      </c>
      <c r="AF5798" s="18">
        <v>97.869560241699219</v>
      </c>
      <c r="AG5798" s="18">
        <v>98.670158386230469</v>
      </c>
      <c r="AH5798" s="18">
        <v>119.7931594848633</v>
      </c>
      <c r="AI5798" s="18">
        <v>94.167671203613281</v>
      </c>
      <c r="AJ5798" s="18">
        <v>82.069427490234375</v>
      </c>
      <c r="AK5798" s="18">
        <v>104.88465881347661</v>
      </c>
      <c r="AL5798" s="18">
        <v>124.318359375</v>
      </c>
      <c r="AM5798" s="18">
        <v>168.31105041503909</v>
      </c>
      <c r="AN5798" s="18">
        <v>143.4443359375</v>
      </c>
      <c r="AO5798" s="18">
        <v>71.348373413085938</v>
      </c>
    </row>
    <row r="5799" spans="1:41" x14ac:dyDescent="0.3">
      <c r="A5799" s="4" t="s">
        <v>3916</v>
      </c>
      <c r="B5799" s="8" t="s">
        <v>12263</v>
      </c>
      <c r="C5799" s="87" t="s">
        <v>3831</v>
      </c>
      <c r="D5799" s="87" t="s">
        <v>87</v>
      </c>
      <c r="E5799" s="87" t="s">
        <v>3908</v>
      </c>
      <c r="F5799" s="110">
        <v>3.03183812838411</v>
      </c>
      <c r="G5799" s="18">
        <v>18.249789991643311</v>
      </c>
      <c r="H5799" s="18">
        <v>27.445496770153792</v>
      </c>
      <c r="I5799" s="18">
        <v>73.898704901850607</v>
      </c>
      <c r="J5799" s="18">
        <v>131.70732116699219</v>
      </c>
      <c r="K5799" s="18">
        <v>154.59104919433591</v>
      </c>
      <c r="L5799" s="18">
        <v>147.5123596191406</v>
      </c>
      <c r="M5799" s="18">
        <v>143.09736633300781</v>
      </c>
      <c r="N5799" s="18">
        <v>138.6306457519531</v>
      </c>
      <c r="O5799" s="18">
        <v>153.6773986816406</v>
      </c>
      <c r="P5799" s="18">
        <v>134.86572265625</v>
      </c>
      <c r="Q5799" s="18">
        <v>149.04801940917969</v>
      </c>
      <c r="R5799" s="18">
        <v>134.2965393066406</v>
      </c>
      <c r="S5799" s="18">
        <v>166.7832336425781</v>
      </c>
      <c r="T5799" s="18">
        <v>159.0733947753906</v>
      </c>
      <c r="U5799" s="18">
        <v>195.94261169433591</v>
      </c>
      <c r="V5799" s="18">
        <v>205.6025085449219</v>
      </c>
      <c r="W5799" s="18">
        <v>234.9224548339844</v>
      </c>
      <c r="X5799" s="103">
        <v>2.7262220810575721</v>
      </c>
      <c r="Y5799" s="18">
        <v>11.77313768795514</v>
      </c>
      <c r="Z5799" s="18">
        <v>65.27182197116764</v>
      </c>
      <c r="AA5799" s="18">
        <v>168.15646451924121</v>
      </c>
      <c r="AB5799" s="18">
        <v>136.12986755371091</v>
      </c>
      <c r="AC5799" s="18">
        <v>135.36006164550781</v>
      </c>
      <c r="AD5799" s="18">
        <v>134.1430969238281</v>
      </c>
      <c r="AE5799" s="18">
        <v>151.16352844238281</v>
      </c>
      <c r="AF5799" s="18">
        <v>160.98194885253909</v>
      </c>
      <c r="AG5799" s="18">
        <v>167.09112548828131</v>
      </c>
      <c r="AH5799" s="18">
        <v>166.90592956542969</v>
      </c>
      <c r="AI5799" s="18">
        <v>166.87416076660159</v>
      </c>
      <c r="AJ5799" s="18">
        <v>151.76838684082031</v>
      </c>
      <c r="AK5799" s="18">
        <v>232.6304931640625</v>
      </c>
      <c r="AL5799" s="18">
        <v>161.0434875488281</v>
      </c>
      <c r="AM5799" s="18">
        <v>257.4720458984375</v>
      </c>
      <c r="AN5799" s="18">
        <v>176.2240295410156</v>
      </c>
      <c r="AO5799" s="18">
        <v>205.61018371582031</v>
      </c>
    </row>
    <row r="5800" spans="1:41" x14ac:dyDescent="0.3">
      <c r="A5800" s="4" t="s">
        <v>3938</v>
      </c>
      <c r="B5800" s="8" t="s">
        <v>12264</v>
      </c>
      <c r="C5800" s="87" t="s">
        <v>3831</v>
      </c>
      <c r="D5800" s="87" t="s">
        <v>87</v>
      </c>
      <c r="E5800" s="87" t="s">
        <v>3908</v>
      </c>
      <c r="F5800" s="110">
        <v>2.1284108365995031</v>
      </c>
      <c r="G5800" s="18">
        <v>12.811716568978269</v>
      </c>
      <c r="H5800" s="18">
        <v>19.267286137266769</v>
      </c>
      <c r="I5800" s="18">
        <v>51.878364762038721</v>
      </c>
      <c r="J5800" s="18">
        <v>92.461166381835938</v>
      </c>
      <c r="K5800" s="18">
        <v>130.28987121582031</v>
      </c>
      <c r="L5800" s="18">
        <v>146.37556457519531</v>
      </c>
      <c r="M5800" s="18">
        <v>124.25462341308589</v>
      </c>
      <c r="N5800" s="18">
        <v>111.3698654174805</v>
      </c>
      <c r="O5800" s="18">
        <v>121.7425918579102</v>
      </c>
      <c r="P5800" s="18">
        <v>124.60678863525391</v>
      </c>
      <c r="Q5800" s="18">
        <v>113.6648483276367</v>
      </c>
      <c r="R5800" s="18">
        <v>84.409477233886719</v>
      </c>
      <c r="S5800" s="18">
        <v>100.625244140625</v>
      </c>
      <c r="T5800" s="18">
        <v>86.229042053222656</v>
      </c>
      <c r="U5800" s="18">
        <v>115.51454162597661</v>
      </c>
      <c r="V5800" s="18">
        <v>176.31475830078131</v>
      </c>
      <c r="W5800" s="18">
        <v>78.059974670410156</v>
      </c>
      <c r="X5800" s="103">
        <v>2.091683342768937</v>
      </c>
      <c r="Y5800" s="18">
        <v>9.0328943357644658</v>
      </c>
      <c r="Z5800" s="18">
        <v>50.079552842704622</v>
      </c>
      <c r="AA5800" s="18">
        <v>129.01739673290569</v>
      </c>
      <c r="AB5800" s="18">
        <v>104.4451141357422</v>
      </c>
      <c r="AC5800" s="18">
        <v>101.3022766113281</v>
      </c>
      <c r="AD5800" s="18">
        <v>103.1643829345703</v>
      </c>
      <c r="AE5800" s="18">
        <v>153.2585144042969</v>
      </c>
      <c r="AF5800" s="18">
        <v>123.7839736938477</v>
      </c>
      <c r="AG5800" s="18">
        <v>111.65098571777339</v>
      </c>
      <c r="AH5800" s="18">
        <v>111.44993591308589</v>
      </c>
      <c r="AI5800" s="18">
        <v>124.18752288818359</v>
      </c>
      <c r="AJ5800" s="18">
        <v>100.23133850097661</v>
      </c>
      <c r="AK5800" s="18">
        <v>140.297119140625</v>
      </c>
      <c r="AL5800" s="18">
        <v>184.71441650390631</v>
      </c>
      <c r="AM5800" s="18">
        <v>128.92628479003909</v>
      </c>
      <c r="AN5800" s="18">
        <v>183.47956848144531</v>
      </c>
      <c r="AO5800" s="18">
        <v>225.60986328125</v>
      </c>
    </row>
    <row r="5801" spans="1:41" x14ac:dyDescent="0.3">
      <c r="A5801" s="4" t="s">
        <v>3924</v>
      </c>
      <c r="B5801" s="8" t="s">
        <v>12265</v>
      </c>
      <c r="C5801" s="87" t="s">
        <v>3831</v>
      </c>
      <c r="D5801" s="87" t="s">
        <v>87</v>
      </c>
      <c r="E5801" s="87" t="s">
        <v>3908</v>
      </c>
      <c r="F5801" s="110">
        <v>1.341772631341053</v>
      </c>
      <c r="G5801" s="18">
        <v>8.0766411996935421</v>
      </c>
      <c r="H5801" s="18">
        <v>12.14630031695614</v>
      </c>
      <c r="I5801" s="18">
        <v>32.70466810234992</v>
      </c>
      <c r="J5801" s="18">
        <v>58.288494110107422</v>
      </c>
      <c r="K5801" s="18">
        <v>78.048698425292969</v>
      </c>
      <c r="L5801" s="18">
        <v>66.696723937988281</v>
      </c>
      <c r="M5801" s="18">
        <v>73.916748046875</v>
      </c>
      <c r="N5801" s="18">
        <v>63.796176910400391</v>
      </c>
      <c r="O5801" s="18">
        <v>90.819549560546875</v>
      </c>
      <c r="P5801" s="18">
        <v>57.026088714599609</v>
      </c>
      <c r="Q5801" s="18">
        <v>53.647319793701172</v>
      </c>
      <c r="R5801" s="18">
        <v>40.898250579833977</v>
      </c>
      <c r="S5801" s="18">
        <v>49.136444091796882</v>
      </c>
      <c r="T5801" s="18">
        <v>113.8973693847656</v>
      </c>
      <c r="U5801" s="18">
        <v>101.1659622192383</v>
      </c>
      <c r="V5801" s="18">
        <v>165.49330139160159</v>
      </c>
      <c r="W5801" s="18">
        <v>47.658611297607422</v>
      </c>
      <c r="X5801" s="103">
        <v>0.95781661502248394</v>
      </c>
      <c r="Y5801" s="18">
        <v>4.1363126528915712</v>
      </c>
      <c r="Z5801" s="18">
        <v>22.932260732229661</v>
      </c>
      <c r="AA5801" s="18">
        <v>59.07921323030569</v>
      </c>
      <c r="AB5801" s="18">
        <v>47.827156066894531</v>
      </c>
      <c r="AC5801" s="18">
        <v>68.874153137207031</v>
      </c>
      <c r="AD5801" s="18">
        <v>64.615898132324219</v>
      </c>
      <c r="AE5801" s="18">
        <v>88.687835693359375</v>
      </c>
      <c r="AF5801" s="18">
        <v>57.912883758544922</v>
      </c>
      <c r="AG5801" s="18">
        <v>61.800712585449219</v>
      </c>
      <c r="AH5801" s="18">
        <v>84.421638488769531</v>
      </c>
      <c r="AI5801" s="18">
        <v>47.870609283447273</v>
      </c>
      <c r="AJ5801" s="18">
        <v>74.029937744140625</v>
      </c>
      <c r="AK5801" s="18">
        <v>37.608070373535163</v>
      </c>
      <c r="AL5801" s="18">
        <v>58.431697845458977</v>
      </c>
      <c r="AM5801" s="18">
        <v>79.897735595703125</v>
      </c>
      <c r="AN5801" s="18">
        <v>84.181892395019531</v>
      </c>
      <c r="AO5801" s="18">
        <v>53.707466125488281</v>
      </c>
    </row>
    <row r="5802" spans="1:41" x14ac:dyDescent="0.3">
      <c r="A5802" s="4" t="s">
        <v>3983</v>
      </c>
      <c r="B5802" s="8" t="s">
        <v>12266</v>
      </c>
      <c r="C5802" s="87" t="s">
        <v>3831</v>
      </c>
      <c r="D5802" s="87" t="s">
        <v>87</v>
      </c>
      <c r="E5802" s="87" t="s">
        <v>3908</v>
      </c>
      <c r="F5802" s="110">
        <v>1.8788140891850129</v>
      </c>
      <c r="G5802" s="18">
        <v>11.30929855389136</v>
      </c>
      <c r="H5802" s="18">
        <v>17.007829518896351</v>
      </c>
      <c r="I5802" s="18">
        <v>45.794637465068632</v>
      </c>
      <c r="J5802" s="18">
        <v>81.618331909179688</v>
      </c>
      <c r="K5802" s="18">
        <v>89.500564575195313</v>
      </c>
      <c r="L5802" s="18">
        <v>97.135406494140625</v>
      </c>
      <c r="M5802" s="18">
        <v>87.952522277832031</v>
      </c>
      <c r="N5802" s="18">
        <v>98.432853698730469</v>
      </c>
      <c r="O5802" s="18">
        <v>90.264503479003906</v>
      </c>
      <c r="P5802" s="18">
        <v>77.829681396484375</v>
      </c>
      <c r="Q5802" s="18">
        <v>70.625846862792969</v>
      </c>
      <c r="R5802" s="18">
        <v>47.603504180908203</v>
      </c>
      <c r="S5802" s="18">
        <v>63.934314727783203</v>
      </c>
      <c r="T5802" s="18">
        <v>125.9993209838867</v>
      </c>
      <c r="U5802" s="18">
        <v>88.164382934570313</v>
      </c>
      <c r="V5802" s="18">
        <v>93.679168701171875</v>
      </c>
      <c r="W5802" s="18">
        <v>101.0699920654297</v>
      </c>
      <c r="X5802" s="103">
        <v>1.3983666559194721</v>
      </c>
      <c r="Y5802" s="18">
        <v>6.0388195418030097</v>
      </c>
      <c r="Z5802" s="18">
        <v>33.480008855399369</v>
      </c>
      <c r="AA5802" s="18">
        <v>86.252838532433145</v>
      </c>
      <c r="AB5802" s="18">
        <v>69.825370788574219</v>
      </c>
      <c r="AC5802" s="18">
        <v>76.389030456542969</v>
      </c>
      <c r="AD5802" s="18">
        <v>77.966850280761719</v>
      </c>
      <c r="AE5802" s="18">
        <v>77.717399597167969</v>
      </c>
      <c r="AF5802" s="18">
        <v>136.1139831542969</v>
      </c>
      <c r="AG5802" s="18">
        <v>80.090805053710938</v>
      </c>
      <c r="AH5802" s="18">
        <v>134.85554504394531</v>
      </c>
      <c r="AI5802" s="18">
        <v>95.414581298828125</v>
      </c>
      <c r="AJ5802" s="18">
        <v>50.221023559570313</v>
      </c>
      <c r="AK5802" s="18">
        <v>85.183280944824219</v>
      </c>
      <c r="AL5802" s="18">
        <v>95.572723388671875</v>
      </c>
      <c r="AM5802" s="18">
        <v>151.57879638671881</v>
      </c>
      <c r="AN5802" s="18">
        <v>77.097335815429688</v>
      </c>
      <c r="AO5802" s="18">
        <v>21.60189247131348</v>
      </c>
    </row>
    <row r="5803" spans="1:41" x14ac:dyDescent="0.3">
      <c r="A5803" s="4" t="s">
        <v>3987</v>
      </c>
      <c r="B5803" s="8" t="s">
        <v>7831</v>
      </c>
      <c r="C5803" s="87" t="s">
        <v>3831</v>
      </c>
      <c r="D5803" s="87" t="s">
        <v>87</v>
      </c>
      <c r="E5803" s="87" t="s">
        <v>3908</v>
      </c>
      <c r="F5803" s="110">
        <v>1.776918260273499</v>
      </c>
      <c r="G5803" s="18">
        <v>10.69594869815527</v>
      </c>
      <c r="H5803" s="18">
        <v>16.085424850552911</v>
      </c>
      <c r="I5803" s="18">
        <v>43.311005597995717</v>
      </c>
      <c r="J5803" s="18">
        <v>77.19183349609375</v>
      </c>
      <c r="K5803" s="18">
        <v>85.13018798828125</v>
      </c>
      <c r="L5803" s="18">
        <v>86.024932861328125</v>
      </c>
      <c r="M5803" s="18">
        <v>75.986351013183594</v>
      </c>
      <c r="N5803" s="18">
        <v>99.140670776367188</v>
      </c>
      <c r="O5803" s="18">
        <v>79.928077697753906</v>
      </c>
      <c r="P5803" s="18">
        <v>51.486248016357422</v>
      </c>
      <c r="Q5803" s="18">
        <v>62.917034149169922</v>
      </c>
      <c r="R5803" s="18">
        <v>72.453163146972656</v>
      </c>
      <c r="S5803" s="18">
        <v>78.453895568847656</v>
      </c>
      <c r="T5803" s="18">
        <v>104.0841369628906</v>
      </c>
      <c r="U5803" s="18">
        <v>149.19123840332031</v>
      </c>
      <c r="V5803" s="18">
        <v>154.1687316894531</v>
      </c>
      <c r="W5803" s="18">
        <v>84.550682067871094</v>
      </c>
      <c r="X5803" s="103">
        <v>1.827665928695541</v>
      </c>
      <c r="Y5803" s="18">
        <v>7.8927402047047739</v>
      </c>
      <c r="Z5803" s="18">
        <v>43.758388558831761</v>
      </c>
      <c r="AA5803" s="18">
        <v>112.7325037190276</v>
      </c>
      <c r="AB5803" s="18">
        <v>91.261795043945313</v>
      </c>
      <c r="AC5803" s="18">
        <v>69.409477233886719</v>
      </c>
      <c r="AD5803" s="18">
        <v>85.848373413085938</v>
      </c>
      <c r="AE5803" s="18">
        <v>82.317001342773438</v>
      </c>
      <c r="AF5803" s="18">
        <v>90.352432250976563</v>
      </c>
      <c r="AG5803" s="18">
        <v>73.742057800292969</v>
      </c>
      <c r="AH5803" s="18">
        <v>91.55511474609375</v>
      </c>
      <c r="AI5803" s="18">
        <v>92.736297607421875</v>
      </c>
      <c r="AJ5803" s="18">
        <v>111.0056610107422</v>
      </c>
      <c r="AK5803" s="18">
        <v>89.073623657226563</v>
      </c>
      <c r="AL5803" s="18">
        <v>104.39170074462891</v>
      </c>
      <c r="AM5803" s="18">
        <v>133.66127014160159</v>
      </c>
      <c r="AN5803" s="18">
        <v>148.24150085449219</v>
      </c>
      <c r="AO5803" s="18">
        <v>14.95848369598389</v>
      </c>
    </row>
    <row r="5804" spans="1:41" x14ac:dyDescent="0.3">
      <c r="A5804" s="4" t="s">
        <v>3954</v>
      </c>
      <c r="B5804" s="8" t="s">
        <v>7880</v>
      </c>
      <c r="C5804" s="87" t="s">
        <v>3831</v>
      </c>
      <c r="D5804" s="87" t="s">
        <v>87</v>
      </c>
      <c r="E5804" s="87" t="s">
        <v>3908</v>
      </c>
      <c r="F5804" s="110">
        <v>3.184908252287872</v>
      </c>
      <c r="G5804" s="18">
        <v>19.171177446034669</v>
      </c>
      <c r="H5804" s="18">
        <v>28.83115306620639</v>
      </c>
      <c r="I5804" s="18">
        <v>77.62967055260674</v>
      </c>
      <c r="J5804" s="18">
        <v>138.3569030761719</v>
      </c>
      <c r="K5804" s="18">
        <v>142.9471740722656</v>
      </c>
      <c r="L5804" s="18">
        <v>136.3878173828125</v>
      </c>
      <c r="M5804" s="18">
        <v>141.13812255859381</v>
      </c>
      <c r="N5804" s="18">
        <v>139.10527038574219</v>
      </c>
      <c r="O5804" s="18">
        <v>140.31272888183591</v>
      </c>
      <c r="P5804" s="18">
        <v>145.6298828125</v>
      </c>
      <c r="Q5804" s="18">
        <v>120.405387878418</v>
      </c>
      <c r="R5804" s="18">
        <v>153.17469787597659</v>
      </c>
      <c r="S5804" s="18">
        <v>147.20037841796881</v>
      </c>
      <c r="T5804" s="18">
        <v>160.14933776855469</v>
      </c>
      <c r="U5804" s="18">
        <v>158.02301025390631</v>
      </c>
      <c r="V5804" s="18">
        <v>168.2122802734375</v>
      </c>
      <c r="W5804" s="18">
        <v>193.39073181152341</v>
      </c>
      <c r="X5804" s="103">
        <v>2.9616088991702121</v>
      </c>
      <c r="Y5804" s="18">
        <v>12.7896511403349</v>
      </c>
      <c r="Z5804" s="18">
        <v>70.907506089846535</v>
      </c>
      <c r="AA5804" s="18">
        <v>182.67538995942411</v>
      </c>
      <c r="AB5804" s="18">
        <v>147.88356018066409</v>
      </c>
      <c r="AC5804" s="18">
        <v>124.13336181640631</v>
      </c>
      <c r="AD5804" s="18">
        <v>115.94541931152339</v>
      </c>
      <c r="AE5804" s="18">
        <v>136.0878601074219</v>
      </c>
      <c r="AF5804" s="18">
        <v>130.91595458984381</v>
      </c>
      <c r="AG5804" s="18">
        <v>148.70616149902341</v>
      </c>
      <c r="AH5804" s="18">
        <v>137.80755615234381</v>
      </c>
      <c r="AI5804" s="18">
        <v>135.42266845703131</v>
      </c>
      <c r="AJ5804" s="18">
        <v>122.49766540527339</v>
      </c>
      <c r="AK5804" s="18">
        <v>125.6776123046875</v>
      </c>
      <c r="AL5804" s="18">
        <v>139.3843688964844</v>
      </c>
      <c r="AM5804" s="18">
        <v>172.27363586425781</v>
      </c>
      <c r="AN5804" s="18">
        <v>170.07130432128909</v>
      </c>
      <c r="AO5804" s="18">
        <v>125.6968536376953</v>
      </c>
    </row>
    <row r="5805" spans="1:41" x14ac:dyDescent="0.3">
      <c r="A5805" s="4" t="s">
        <v>3936</v>
      </c>
      <c r="B5805" s="8" t="s">
        <v>12267</v>
      </c>
      <c r="C5805" s="87" t="s">
        <v>3831</v>
      </c>
      <c r="D5805" s="87" t="s">
        <v>87</v>
      </c>
      <c r="E5805" s="87" t="s">
        <v>3908</v>
      </c>
      <c r="F5805" s="110">
        <v>2.57107979852803</v>
      </c>
      <c r="G5805" s="18">
        <v>15.476309878028079</v>
      </c>
      <c r="H5805" s="18">
        <v>23.274515102136331</v>
      </c>
      <c r="I5805" s="18">
        <v>62.6680776693699</v>
      </c>
      <c r="J5805" s="18">
        <v>111.6913299560547</v>
      </c>
      <c r="K5805" s="18">
        <v>123.3242568969727</v>
      </c>
      <c r="L5805" s="18">
        <v>108.9337692260742</v>
      </c>
      <c r="M5805" s="18">
        <v>107.17238616943359</v>
      </c>
      <c r="N5805" s="18">
        <v>107.80686950683589</v>
      </c>
      <c r="O5805" s="18">
        <v>113.0888748168945</v>
      </c>
      <c r="P5805" s="18">
        <v>112.0961837768555</v>
      </c>
      <c r="Q5805" s="18">
        <v>112.0179901123047</v>
      </c>
      <c r="R5805" s="18">
        <v>88.054519653320313</v>
      </c>
      <c r="S5805" s="18">
        <v>101.12353515625</v>
      </c>
      <c r="T5805" s="18">
        <v>145.36778259277341</v>
      </c>
      <c r="U5805" s="18">
        <v>241.75288391113281</v>
      </c>
      <c r="V5805" s="18">
        <v>223.46928405761719</v>
      </c>
      <c r="W5805" s="18">
        <v>175.33399963378909</v>
      </c>
      <c r="X5805" s="103">
        <v>2.1646314378235552</v>
      </c>
      <c r="Y5805" s="18">
        <v>9.3479192829686593</v>
      </c>
      <c r="Z5805" s="18">
        <v>51.826092534619157</v>
      </c>
      <c r="AA5805" s="18">
        <v>133.5169178258607</v>
      </c>
      <c r="AB5805" s="18">
        <v>108.08766937255859</v>
      </c>
      <c r="AC5805" s="18">
        <v>114.94264984130859</v>
      </c>
      <c r="AD5805" s="18">
        <v>110.0186462402344</v>
      </c>
      <c r="AE5805" s="18">
        <v>114.5416259765625</v>
      </c>
      <c r="AF5805" s="18">
        <v>122.5031204223633</v>
      </c>
      <c r="AG5805" s="18">
        <v>118.4690322875977</v>
      </c>
      <c r="AH5805" s="18">
        <v>125.9512405395508</v>
      </c>
      <c r="AI5805" s="18">
        <v>130.72428894042969</v>
      </c>
      <c r="AJ5805" s="18">
        <v>116.18284606933589</v>
      </c>
      <c r="AK5805" s="18">
        <v>102.2422332763672</v>
      </c>
      <c r="AL5805" s="18">
        <v>144.429443359375</v>
      </c>
      <c r="AM5805" s="18">
        <v>171.8531188964844</v>
      </c>
      <c r="AN5805" s="18">
        <v>219.567626953125</v>
      </c>
      <c r="AO5805" s="18">
        <v>174.6781005859375</v>
      </c>
    </row>
    <row r="5806" spans="1:41" x14ac:dyDescent="0.3">
      <c r="A5806" s="4" t="s">
        <v>3923</v>
      </c>
      <c r="B5806" s="8" t="s">
        <v>12268</v>
      </c>
      <c r="C5806" s="87" t="s">
        <v>3831</v>
      </c>
      <c r="D5806" s="87" t="s">
        <v>87</v>
      </c>
      <c r="E5806" s="87" t="s">
        <v>3908</v>
      </c>
      <c r="F5806" s="110">
        <v>2.667809444459381</v>
      </c>
      <c r="G5806" s="18">
        <v>16.05856250810303</v>
      </c>
      <c r="H5806" s="18">
        <v>24.150153270326381</v>
      </c>
      <c r="I5806" s="18">
        <v>65.025787829757377</v>
      </c>
      <c r="J5806" s="18">
        <v>115.8934020996094</v>
      </c>
      <c r="K5806" s="18">
        <v>116.08155822753911</v>
      </c>
      <c r="L5806" s="18">
        <v>117.19956970214839</v>
      </c>
      <c r="M5806" s="18">
        <v>161.2547912597656</v>
      </c>
      <c r="N5806" s="18">
        <v>140.1881103515625</v>
      </c>
      <c r="O5806" s="18">
        <v>119.9083709716797</v>
      </c>
      <c r="P5806" s="18">
        <v>134.7764892578125</v>
      </c>
      <c r="Q5806" s="18">
        <v>100.7345275878906</v>
      </c>
      <c r="R5806" s="18">
        <v>120.22080993652339</v>
      </c>
      <c r="S5806" s="18">
        <v>109.0494003295898</v>
      </c>
      <c r="T5806" s="18">
        <v>130.98667907714841</v>
      </c>
      <c r="U5806" s="18">
        <v>123.89088439941411</v>
      </c>
      <c r="V5806" s="18">
        <v>231.06578063964841</v>
      </c>
      <c r="W5806" s="18">
        <v>120.9999160766602</v>
      </c>
      <c r="X5806" s="103">
        <v>2.4232107132541891</v>
      </c>
      <c r="Y5806" s="18">
        <v>10.46458891676297</v>
      </c>
      <c r="Z5806" s="18">
        <v>58.017055680510211</v>
      </c>
      <c r="AA5806" s="18">
        <v>149.46638029133041</v>
      </c>
      <c r="AB5806" s="18">
        <v>120.9994430541992</v>
      </c>
      <c r="AC5806" s="18">
        <v>106.6807861328125</v>
      </c>
      <c r="AD5806" s="18">
        <v>113.4381484985352</v>
      </c>
      <c r="AE5806" s="18">
        <v>128.400146484375</v>
      </c>
      <c r="AF5806" s="18">
        <v>128.8369445800781</v>
      </c>
      <c r="AG5806" s="18">
        <v>122.398323059082</v>
      </c>
      <c r="AH5806" s="18">
        <v>140.78370666503909</v>
      </c>
      <c r="AI5806" s="18">
        <v>107.1943435668945</v>
      </c>
      <c r="AJ5806" s="18">
        <v>116.3236999511719</v>
      </c>
      <c r="AK5806" s="18">
        <v>116.4870529174805</v>
      </c>
      <c r="AL5806" s="18">
        <v>123.158073425293</v>
      </c>
      <c r="AM5806" s="18">
        <v>141.29328918457031</v>
      </c>
      <c r="AN5806" s="18">
        <v>140.81153869628909</v>
      </c>
      <c r="AO5806" s="18">
        <v>114.5193710327148</v>
      </c>
    </row>
    <row r="5807" spans="1:41" x14ac:dyDescent="0.3">
      <c r="A5807" s="4" t="s">
        <v>3911</v>
      </c>
      <c r="B5807" s="8" t="s">
        <v>12269</v>
      </c>
      <c r="C5807" s="87" t="s">
        <v>3831</v>
      </c>
      <c r="D5807" s="87" t="s">
        <v>87</v>
      </c>
      <c r="E5807" s="87" t="s">
        <v>3908</v>
      </c>
      <c r="F5807" s="110">
        <v>2.0637640018746488</v>
      </c>
      <c r="G5807" s="18">
        <v>12.42258261545093</v>
      </c>
      <c r="H5807" s="18">
        <v>18.682075311850021</v>
      </c>
      <c r="I5807" s="18">
        <v>50.302648262715969</v>
      </c>
      <c r="J5807" s="18">
        <v>89.652816772460938</v>
      </c>
      <c r="K5807" s="18">
        <v>105.6194152832031</v>
      </c>
      <c r="L5807" s="18">
        <v>95.2734375</v>
      </c>
      <c r="M5807" s="18">
        <v>96.047554016113281</v>
      </c>
      <c r="N5807" s="18">
        <v>129.44331359863281</v>
      </c>
      <c r="O5807" s="18">
        <v>109.9519119262695</v>
      </c>
      <c r="P5807" s="18">
        <v>108.46241760253911</v>
      </c>
      <c r="Q5807" s="18">
        <v>109.4305725097656</v>
      </c>
      <c r="R5807" s="18">
        <v>83.497337341308594</v>
      </c>
      <c r="S5807" s="18">
        <v>106.2909622192383</v>
      </c>
      <c r="T5807" s="18">
        <v>111.02748870849609</v>
      </c>
      <c r="U5807" s="18">
        <v>158.965087890625</v>
      </c>
      <c r="V5807" s="18">
        <v>142.1817932128906</v>
      </c>
      <c r="W5807" s="18">
        <v>105.2404861450195</v>
      </c>
      <c r="X5807" s="103">
        <v>1.937926206519234</v>
      </c>
      <c r="Y5807" s="18">
        <v>8.368897096452546</v>
      </c>
      <c r="Z5807" s="18">
        <v>46.398264919090593</v>
      </c>
      <c r="AA5807" s="18">
        <v>119.5334824890876</v>
      </c>
      <c r="AB5807" s="18">
        <v>96.767478942871094</v>
      </c>
      <c r="AC5807" s="18">
        <v>112.8403396606445</v>
      </c>
      <c r="AD5807" s="18">
        <v>83.939476013183594</v>
      </c>
      <c r="AE5807" s="18">
        <v>93.296501159667969</v>
      </c>
      <c r="AF5807" s="18">
        <v>105.4818954467773</v>
      </c>
      <c r="AG5807" s="18">
        <v>107.62037658691411</v>
      </c>
      <c r="AH5807" s="18">
        <v>103.2992706298828</v>
      </c>
      <c r="AI5807" s="18">
        <v>105.5366897583008</v>
      </c>
      <c r="AJ5807" s="18">
        <v>87.308143615722656</v>
      </c>
      <c r="AK5807" s="18">
        <v>101.49839782714839</v>
      </c>
      <c r="AL5807" s="18">
        <v>107.3225173950195</v>
      </c>
      <c r="AM5807" s="18">
        <v>104.11147308349609</v>
      </c>
      <c r="AN5807" s="18">
        <v>132.4425354003906</v>
      </c>
      <c r="AO5807" s="18">
        <v>92.330520629882813</v>
      </c>
    </row>
    <row r="5808" spans="1:41" x14ac:dyDescent="0.3">
      <c r="A5808" s="4" t="s">
        <v>3913</v>
      </c>
      <c r="B5808" s="8" t="s">
        <v>13294</v>
      </c>
      <c r="C5808" s="87" t="s">
        <v>3831</v>
      </c>
      <c r="D5808" s="87" t="s">
        <v>87</v>
      </c>
      <c r="E5808" s="87" t="s">
        <v>3908</v>
      </c>
      <c r="F5808" s="110">
        <v>1.9584584149212569</v>
      </c>
      <c r="G5808" s="18">
        <v>11.788708125630979</v>
      </c>
      <c r="H5808" s="18">
        <v>17.728804053879252</v>
      </c>
      <c r="I5808" s="18">
        <v>47.735906185713183</v>
      </c>
      <c r="J5808" s="18">
        <v>85.078193664550781</v>
      </c>
      <c r="K5808" s="18">
        <v>93.067207336425781</v>
      </c>
      <c r="L5808" s="18">
        <v>87.174324035644531</v>
      </c>
      <c r="M5808" s="18">
        <v>94.817436218261719</v>
      </c>
      <c r="N5808" s="18">
        <v>103.5811080932617</v>
      </c>
      <c r="O5808" s="18">
        <v>86.897994995117188</v>
      </c>
      <c r="P5808" s="18">
        <v>79.4716796875</v>
      </c>
      <c r="Q5808" s="18">
        <v>59.293838500976563</v>
      </c>
      <c r="R5808" s="18">
        <v>78.260871887207031</v>
      </c>
      <c r="S5808" s="18">
        <v>115.99681091308589</v>
      </c>
      <c r="T5808" s="18">
        <v>90.72088623046875</v>
      </c>
      <c r="U5808" s="18">
        <v>93.009750366210938</v>
      </c>
      <c r="V5808" s="18">
        <v>109.9072799682617</v>
      </c>
      <c r="W5808" s="18">
        <v>90.179298400878906</v>
      </c>
      <c r="X5808" s="103">
        <v>1.666049068633682</v>
      </c>
      <c r="Y5808" s="18">
        <v>7.1948008990906374</v>
      </c>
      <c r="Z5808" s="18">
        <v>39.888921360691917</v>
      </c>
      <c r="AA5808" s="18">
        <v>102.7637928118954</v>
      </c>
      <c r="AB5808" s="18">
        <v>83.191696166992188</v>
      </c>
      <c r="AC5808" s="18">
        <v>99.754386901855469</v>
      </c>
      <c r="AD5808" s="18">
        <v>95.724067687988281</v>
      </c>
      <c r="AE5808" s="18">
        <v>100.01869964599609</v>
      </c>
      <c r="AF5808" s="18">
        <v>103.2987899780273</v>
      </c>
      <c r="AG5808" s="18">
        <v>116.3132629394531</v>
      </c>
      <c r="AH5808" s="18">
        <v>100.16026306152339</v>
      </c>
      <c r="AI5808" s="18">
        <v>72.281547546386719</v>
      </c>
      <c r="AJ5808" s="18">
        <v>64.952232360839844</v>
      </c>
      <c r="AK5808" s="18">
        <v>91.700889587402344</v>
      </c>
      <c r="AL5808" s="18">
        <v>70.994186401367188</v>
      </c>
      <c r="AM5808" s="18">
        <v>102.1205749511719</v>
      </c>
      <c r="AN5808" s="18">
        <v>99.548561096191406</v>
      </c>
      <c r="AO5808" s="18">
        <v>19.79496955871582</v>
      </c>
    </row>
    <row r="5809" spans="1:41" x14ac:dyDescent="0.3">
      <c r="A5809" s="4" t="s">
        <v>3926</v>
      </c>
      <c r="B5809" s="8" t="s">
        <v>12270</v>
      </c>
      <c r="C5809" s="87" t="s">
        <v>3831</v>
      </c>
      <c r="D5809" s="87" t="s">
        <v>87</v>
      </c>
      <c r="E5809" s="87" t="s">
        <v>3908</v>
      </c>
      <c r="F5809" s="110">
        <v>3.7154680086035001</v>
      </c>
      <c r="G5809" s="18">
        <v>22.36481896671118</v>
      </c>
      <c r="H5809" s="18">
        <v>33.634007130877393</v>
      </c>
      <c r="I5809" s="18">
        <v>90.56165346346981</v>
      </c>
      <c r="J5809" s="18">
        <v>161.40516662597659</v>
      </c>
      <c r="K5809" s="18">
        <v>133.1376647949219</v>
      </c>
      <c r="L5809" s="18">
        <v>127.3811111450195</v>
      </c>
      <c r="M5809" s="18">
        <v>130.4624328613281</v>
      </c>
      <c r="N5809" s="18">
        <v>139.45326232910159</v>
      </c>
      <c r="O5809" s="18">
        <v>135.88868713378909</v>
      </c>
      <c r="P5809" s="18">
        <v>141.77581787109381</v>
      </c>
      <c r="Q5809" s="18">
        <v>123.88779449462891</v>
      </c>
      <c r="R5809" s="18">
        <v>110.5005264282227</v>
      </c>
      <c r="S5809" s="18">
        <v>203.40229797363281</v>
      </c>
      <c r="T5809" s="18">
        <v>163.64201354980469</v>
      </c>
      <c r="U5809" s="18">
        <v>190.15380859375</v>
      </c>
      <c r="V5809" s="18">
        <v>204.91717529296881</v>
      </c>
      <c r="W5809" s="18">
        <v>155.55253601074219</v>
      </c>
      <c r="X5809" s="103">
        <v>2.8568186933163302</v>
      </c>
      <c r="Y5809" s="18">
        <v>12.33711664931195</v>
      </c>
      <c r="Z5809" s="18">
        <v>68.398595422464936</v>
      </c>
      <c r="AA5809" s="18">
        <v>176.21181142153901</v>
      </c>
      <c r="AB5809" s="18">
        <v>142.65101623535159</v>
      </c>
      <c r="AC5809" s="18">
        <v>118.3129501342773</v>
      </c>
      <c r="AD5809" s="18">
        <v>123.4622268676758</v>
      </c>
      <c r="AE5809" s="18">
        <v>144.12855529785159</v>
      </c>
      <c r="AF5809" s="18">
        <v>149.8174133300781</v>
      </c>
      <c r="AG5809" s="18">
        <v>140.7446594238281</v>
      </c>
      <c r="AH5809" s="18">
        <v>139.32402038574219</v>
      </c>
      <c r="AI5809" s="18">
        <v>152.74263000488281</v>
      </c>
      <c r="AJ5809" s="18">
        <v>141.21998596191409</v>
      </c>
      <c r="AK5809" s="18">
        <v>173.78489685058591</v>
      </c>
      <c r="AL5809" s="18">
        <v>164.6560974121094</v>
      </c>
      <c r="AM5809" s="18">
        <v>188.18296813964841</v>
      </c>
      <c r="AN5809" s="18">
        <v>192.0405578613281</v>
      </c>
      <c r="AO5809" s="18">
        <v>98.91796875</v>
      </c>
    </row>
    <row r="5810" spans="1:41" x14ac:dyDescent="0.3">
      <c r="A5810" s="4" t="s">
        <v>3947</v>
      </c>
      <c r="B5810" s="8" t="s">
        <v>8080</v>
      </c>
      <c r="C5810" s="87" t="s">
        <v>3831</v>
      </c>
      <c r="D5810" s="87" t="s">
        <v>87</v>
      </c>
      <c r="E5810" s="87" t="s">
        <v>3908</v>
      </c>
      <c r="F5810" s="110">
        <v>2.4282730199865799</v>
      </c>
      <c r="G5810" s="18">
        <v>14.616701413656131</v>
      </c>
      <c r="H5810" s="18">
        <v>21.98176700238723</v>
      </c>
      <c r="I5810" s="18">
        <v>59.187273108394479</v>
      </c>
      <c r="J5810" s="18">
        <v>105.4876022338867</v>
      </c>
      <c r="K5810" s="18">
        <v>75.903739929199219</v>
      </c>
      <c r="L5810" s="18">
        <v>71.826606750488281</v>
      </c>
      <c r="M5810" s="18">
        <v>68.04083251953125</v>
      </c>
      <c r="N5810" s="18">
        <v>79.720909118652344</v>
      </c>
      <c r="O5810" s="18">
        <v>66.773345947265625</v>
      </c>
      <c r="P5810" s="18">
        <v>70.086898803710938</v>
      </c>
      <c r="Q5810" s="18">
        <v>67.597755432128906</v>
      </c>
      <c r="R5810" s="18">
        <v>70.316848754882813</v>
      </c>
      <c r="S5810" s="18">
        <v>82.386459350585938</v>
      </c>
      <c r="T5810" s="18">
        <v>76.859428405761719</v>
      </c>
      <c r="U5810" s="18">
        <v>161.67462158203131</v>
      </c>
      <c r="V5810" s="18">
        <v>102.26641845703131</v>
      </c>
      <c r="W5810" s="18">
        <v>57.893157958984382</v>
      </c>
      <c r="X5810" s="103">
        <v>1.3207544616232001</v>
      </c>
      <c r="Y5810" s="18">
        <v>5.7036527716182874</v>
      </c>
      <c r="Z5810" s="18">
        <v>31.6218002508631</v>
      </c>
      <c r="AA5810" s="18">
        <v>81.465630517677894</v>
      </c>
      <c r="AB5810" s="18">
        <v>65.949920654296875</v>
      </c>
      <c r="AC5810" s="18">
        <v>68.836883544921875</v>
      </c>
      <c r="AD5810" s="18">
        <v>71.236595153808594</v>
      </c>
      <c r="AE5810" s="18">
        <v>77.917243957519531</v>
      </c>
      <c r="AF5810" s="18">
        <v>70.868415832519531</v>
      </c>
      <c r="AG5810" s="18">
        <v>88.950050354003906</v>
      </c>
      <c r="AH5810" s="18">
        <v>104.9396057128906</v>
      </c>
      <c r="AI5810" s="18">
        <v>105.1603927612305</v>
      </c>
      <c r="AJ5810" s="18">
        <v>48.757514953613281</v>
      </c>
      <c r="AK5810" s="18">
        <v>67.139633178710938</v>
      </c>
      <c r="AL5810" s="18">
        <v>74.390609741210938</v>
      </c>
      <c r="AM5810" s="18">
        <v>107.9348831176758</v>
      </c>
      <c r="AN5810" s="18">
        <v>87.214553833007813</v>
      </c>
      <c r="AO5810" s="18">
        <v>94.224937438964844</v>
      </c>
    </row>
    <row r="5811" spans="1:41" x14ac:dyDescent="0.3">
      <c r="A5811" s="4" t="s">
        <v>3960</v>
      </c>
      <c r="B5811" s="8" t="s">
        <v>12271</v>
      </c>
      <c r="C5811" s="87" t="s">
        <v>3831</v>
      </c>
      <c r="D5811" s="87" t="s">
        <v>87</v>
      </c>
      <c r="E5811" s="87" t="s">
        <v>3908</v>
      </c>
      <c r="F5811" s="110">
        <v>3.337425157657929</v>
      </c>
      <c r="G5811" s="18">
        <v>20.089234867082521</v>
      </c>
      <c r="H5811" s="18">
        <v>30.211801391240389</v>
      </c>
      <c r="I5811" s="18">
        <v>81.347151930312194</v>
      </c>
      <c r="J5811" s="18">
        <v>144.9824523925781</v>
      </c>
      <c r="K5811" s="18">
        <v>179.04002380371091</v>
      </c>
      <c r="L5811" s="18">
        <v>173.00567626953131</v>
      </c>
      <c r="M5811" s="18">
        <v>155.98530578613281</v>
      </c>
      <c r="N5811" s="18">
        <v>201.4967956542969</v>
      </c>
      <c r="O5811" s="18">
        <v>240.48097229003909</v>
      </c>
      <c r="P5811" s="18">
        <v>210.68083190917969</v>
      </c>
      <c r="Q5811" s="18">
        <v>159.78399658203131</v>
      </c>
      <c r="R5811" s="18">
        <v>148.95442199707031</v>
      </c>
      <c r="S5811" s="18">
        <v>163.0459289550781</v>
      </c>
      <c r="T5811" s="18">
        <v>143.928466796875</v>
      </c>
      <c r="U5811" s="18">
        <v>134.1075134277344</v>
      </c>
      <c r="V5811" s="18">
        <v>194.06544494628909</v>
      </c>
      <c r="W5811" s="18">
        <v>179.8735046386719</v>
      </c>
      <c r="X5811" s="103">
        <v>3.137468328678116</v>
      </c>
      <c r="Y5811" s="18">
        <v>13.549096708510559</v>
      </c>
      <c r="Z5811" s="18">
        <v>75.117972087663603</v>
      </c>
      <c r="AA5811" s="18">
        <v>193.52259867506481</v>
      </c>
      <c r="AB5811" s="18">
        <v>156.66484069824219</v>
      </c>
      <c r="AC5811" s="18">
        <v>132.40864562988281</v>
      </c>
      <c r="AD5811" s="18">
        <v>142.62983703613281</v>
      </c>
      <c r="AE5811" s="18">
        <v>196.9297180175781</v>
      </c>
      <c r="AF5811" s="18">
        <v>152.5220031738281</v>
      </c>
      <c r="AG5811" s="18">
        <v>139.8721008300781</v>
      </c>
      <c r="AH5811" s="18">
        <v>167.8424072265625</v>
      </c>
      <c r="AI5811" s="18">
        <v>141.73548889160159</v>
      </c>
      <c r="AJ5811" s="18">
        <v>120.0622100830078</v>
      </c>
      <c r="AK5811" s="18">
        <v>149.77508544921881</v>
      </c>
      <c r="AL5811" s="18">
        <v>154.93074035644531</v>
      </c>
      <c r="AM5811" s="18">
        <v>175.46260070800781</v>
      </c>
      <c r="AN5811" s="18">
        <v>144.39915466308591</v>
      </c>
      <c r="AO5811" s="18">
        <v>93.958168029785156</v>
      </c>
    </row>
    <row r="5812" spans="1:41" x14ac:dyDescent="0.3">
      <c r="A5812" s="4" t="s">
        <v>3967</v>
      </c>
      <c r="B5812" s="8" t="s">
        <v>12272</v>
      </c>
      <c r="C5812" s="87" t="s">
        <v>3831</v>
      </c>
      <c r="D5812" s="87" t="s">
        <v>87</v>
      </c>
      <c r="E5812" s="87" t="s">
        <v>3908</v>
      </c>
      <c r="F5812" s="110">
        <v>2.3835785824608839</v>
      </c>
      <c r="G5812" s="18">
        <v>14.34766854841101</v>
      </c>
      <c r="H5812" s="18">
        <v>21.577173818710531</v>
      </c>
      <c r="I5812" s="18">
        <v>58.097880828990057</v>
      </c>
      <c r="J5812" s="18">
        <v>103.546012878418</v>
      </c>
      <c r="K5812" s="18">
        <v>93.388717651367188</v>
      </c>
      <c r="L5812" s="18">
        <v>96.511863708496094</v>
      </c>
      <c r="M5812" s="18">
        <v>87.517623901367188</v>
      </c>
      <c r="N5812" s="18">
        <v>85.222015380859375</v>
      </c>
      <c r="O5812" s="18">
        <v>75.953163146972656</v>
      </c>
      <c r="P5812" s="18">
        <v>76.937423706054688</v>
      </c>
      <c r="Q5812" s="18">
        <v>81.866615295410156</v>
      </c>
      <c r="R5812" s="18">
        <v>64.643600463867188</v>
      </c>
      <c r="S5812" s="18">
        <v>69.864494323730469</v>
      </c>
      <c r="T5812" s="18">
        <v>71.287193298339844</v>
      </c>
      <c r="U5812" s="18">
        <v>111.2565841674805</v>
      </c>
      <c r="V5812" s="18">
        <v>138.4533996582031</v>
      </c>
      <c r="W5812" s="18">
        <v>94.149757385253906</v>
      </c>
      <c r="X5812" s="103">
        <v>2.3045522759986188</v>
      </c>
      <c r="Y5812" s="18">
        <v>9.9521647348322464</v>
      </c>
      <c r="Z5812" s="18">
        <v>55.176108699067683</v>
      </c>
      <c r="AA5812" s="18">
        <v>142.1473935393287</v>
      </c>
      <c r="AB5812" s="18">
        <v>115.0744094848633</v>
      </c>
      <c r="AC5812" s="18">
        <v>84.85357666015625</v>
      </c>
      <c r="AD5812" s="18">
        <v>97.169418334960938</v>
      </c>
      <c r="AE5812" s="18">
        <v>86.178611755371094</v>
      </c>
      <c r="AF5812" s="18">
        <v>86.285659790039063</v>
      </c>
      <c r="AG5812" s="18">
        <v>84.221282958984375</v>
      </c>
      <c r="AH5812" s="18">
        <v>100.82179260253911</v>
      </c>
      <c r="AI5812" s="18">
        <v>94.191207885742188</v>
      </c>
      <c r="AJ5812" s="18">
        <v>71.317649841308594</v>
      </c>
      <c r="AK5812" s="18">
        <v>83.992530822753906</v>
      </c>
      <c r="AL5812" s="18">
        <v>78.966667175292969</v>
      </c>
      <c r="AM5812" s="18">
        <v>104.9768981933594</v>
      </c>
      <c r="AN5812" s="18">
        <v>141.6107482910156</v>
      </c>
      <c r="AO5812" s="18">
        <v>115.59210205078131</v>
      </c>
    </row>
    <row r="5813" spans="1:41" x14ac:dyDescent="0.3">
      <c r="A5813" s="4" t="s">
        <v>3950</v>
      </c>
      <c r="B5813" s="8" t="s">
        <v>12273</v>
      </c>
      <c r="C5813" s="87" t="s">
        <v>3831</v>
      </c>
      <c r="D5813" s="87" t="s">
        <v>87</v>
      </c>
      <c r="E5813" s="87" t="s">
        <v>3908</v>
      </c>
      <c r="F5813" s="110">
        <v>2.5154319852848048</v>
      </c>
      <c r="G5813" s="18">
        <v>15.14134446688843</v>
      </c>
      <c r="H5813" s="18">
        <v>22.770767271955489</v>
      </c>
      <c r="I5813" s="18">
        <v>61.311705345005031</v>
      </c>
      <c r="J5813" s="18">
        <v>109.27391052246089</v>
      </c>
      <c r="K5813" s="18">
        <v>191.35955810546881</v>
      </c>
      <c r="L5813" s="18">
        <v>111.0410690307617</v>
      </c>
      <c r="M5813" s="18">
        <v>122.72727203369141</v>
      </c>
      <c r="N5813" s="18">
        <v>136.65315246582031</v>
      </c>
      <c r="O5813" s="18">
        <v>151.35711669921881</v>
      </c>
      <c r="P5813" s="18">
        <v>115.7618103027344</v>
      </c>
      <c r="Q5813" s="18">
        <v>127.78379821777339</v>
      </c>
      <c r="R5813" s="18">
        <v>128.29803466796881</v>
      </c>
      <c r="S5813" s="18">
        <v>126.2612609863281</v>
      </c>
      <c r="T5813" s="18">
        <v>136.8780212402344</v>
      </c>
      <c r="U5813" s="18">
        <v>130.976806640625</v>
      </c>
      <c r="V5813" s="18">
        <v>188.34504699707031</v>
      </c>
      <c r="W5813" s="18">
        <v>154.42539978027341</v>
      </c>
      <c r="X5813" s="103">
        <v>2.656652959819672</v>
      </c>
      <c r="Y5813" s="18">
        <v>11.47270477427039</v>
      </c>
      <c r="Z5813" s="18">
        <v>63.606182430030458</v>
      </c>
      <c r="AA5813" s="18">
        <v>163.86536235688999</v>
      </c>
      <c r="AB5813" s="18">
        <v>132.6560363769531</v>
      </c>
      <c r="AC5813" s="18">
        <v>104.3439178466797</v>
      </c>
      <c r="AD5813" s="18">
        <v>114.37078857421881</v>
      </c>
      <c r="AE5813" s="18">
        <v>117.7833938598633</v>
      </c>
      <c r="AF5813" s="18">
        <v>136.41798400878909</v>
      </c>
      <c r="AG5813" s="18">
        <v>128.1891784667969</v>
      </c>
      <c r="AH5813" s="18">
        <v>126.3935470581055</v>
      </c>
      <c r="AI5813" s="18">
        <v>118.208984375</v>
      </c>
      <c r="AJ5813" s="18">
        <v>114.6786804199219</v>
      </c>
      <c r="AK5813" s="18">
        <v>178.6285400390625</v>
      </c>
      <c r="AL5813" s="18">
        <v>136.13862609863281</v>
      </c>
      <c r="AM5813" s="18">
        <v>137.31158447265631</v>
      </c>
      <c r="AN5813" s="18">
        <v>168.07966613769531</v>
      </c>
      <c r="AO5813" s="18">
        <v>127.9600830078125</v>
      </c>
    </row>
    <row r="5814" spans="1:41" x14ac:dyDescent="0.3">
      <c r="A5814" s="4" t="s">
        <v>3912</v>
      </c>
      <c r="B5814" s="8" t="s">
        <v>12274</v>
      </c>
      <c r="C5814" s="87" t="s">
        <v>3831</v>
      </c>
      <c r="D5814" s="87" t="s">
        <v>87</v>
      </c>
      <c r="E5814" s="87" t="s">
        <v>3908</v>
      </c>
      <c r="F5814" s="110">
        <v>2.3348124565271071</v>
      </c>
      <c r="G5814" s="18">
        <v>14.05412663775769</v>
      </c>
      <c r="H5814" s="18">
        <v>21.135721968336931</v>
      </c>
      <c r="I5814" s="18">
        <v>56.909244299932567</v>
      </c>
      <c r="J5814" s="18">
        <v>101.4275436401367</v>
      </c>
      <c r="K5814" s="18">
        <v>130.3656921386719</v>
      </c>
      <c r="L5814" s="18">
        <v>93.332435607910156</v>
      </c>
      <c r="M5814" s="18">
        <v>108.8472061157227</v>
      </c>
      <c r="N5814" s="18">
        <v>112.3032608032227</v>
      </c>
      <c r="O5814" s="18">
        <v>113.2089157104492</v>
      </c>
      <c r="P5814" s="18">
        <v>114.9686660766602</v>
      </c>
      <c r="Q5814" s="18">
        <v>113.93614196777339</v>
      </c>
      <c r="R5814" s="18">
        <v>96.479301452636719</v>
      </c>
      <c r="S5814" s="18">
        <v>78.934066772460938</v>
      </c>
      <c r="T5814" s="18">
        <v>105.8742141723633</v>
      </c>
      <c r="U5814" s="18"/>
      <c r="V5814" s="18"/>
      <c r="W5814" s="18">
        <v>99.50408935546875</v>
      </c>
      <c r="X5814" s="103">
        <v>1.5138273295299991</v>
      </c>
      <c r="Y5814" s="18">
        <v>6.5374342428597414</v>
      </c>
      <c r="Z5814" s="18">
        <v>36.244394260734317</v>
      </c>
      <c r="AA5814" s="18">
        <v>93.374583602381563</v>
      </c>
      <c r="AB5814" s="18">
        <v>75.590728759765625</v>
      </c>
      <c r="AC5814" s="18">
        <v>123.89450836181641</v>
      </c>
      <c r="AD5814" s="18">
        <v>95.207588195800781</v>
      </c>
      <c r="AE5814" s="18">
        <v>99.746017456054688</v>
      </c>
      <c r="AF5814" s="18">
        <v>149.84735107421881</v>
      </c>
      <c r="AG5814" s="18">
        <v>123.1276779174805</v>
      </c>
      <c r="AH5814" s="18">
        <v>110.9555740356445</v>
      </c>
      <c r="AI5814" s="18">
        <v>62.823135375976563</v>
      </c>
      <c r="AJ5814" s="18">
        <v>27.305784225463871</v>
      </c>
      <c r="AK5814" s="18">
        <v>62.384864807128913</v>
      </c>
      <c r="AL5814" s="18"/>
      <c r="AM5814" s="18">
        <v>159.30010986328131</v>
      </c>
      <c r="AN5814" s="18"/>
      <c r="AO5814" s="18"/>
    </row>
    <row r="5815" spans="1:41" x14ac:dyDescent="0.3">
      <c r="A5815" s="4" t="s">
        <v>3964</v>
      </c>
      <c r="B5815" s="8" t="s">
        <v>13295</v>
      </c>
      <c r="C5815" s="87" t="s">
        <v>3831</v>
      </c>
      <c r="D5815" s="87" t="s">
        <v>87</v>
      </c>
      <c r="E5815" s="87" t="s">
        <v>3908</v>
      </c>
      <c r="F5815" s="110">
        <v>1.842292709088875</v>
      </c>
      <c r="G5815" s="18">
        <v>11.08946243839441</v>
      </c>
      <c r="H5815" s="18">
        <v>16.67722235023318</v>
      </c>
      <c r="I5815" s="18">
        <v>44.904457126921344</v>
      </c>
      <c r="J5815" s="18">
        <v>80.031791687011719</v>
      </c>
      <c r="K5815" s="18">
        <v>98.82122802734375</v>
      </c>
      <c r="L5815" s="18">
        <v>90.887168884277344</v>
      </c>
      <c r="M5815" s="18">
        <v>84.590682983398438</v>
      </c>
      <c r="N5815" s="18">
        <v>64.412689208984375</v>
      </c>
      <c r="O5815" s="18">
        <v>68.185630798339844</v>
      </c>
      <c r="P5815" s="18">
        <v>71.251296997070313</v>
      </c>
      <c r="Q5815" s="18">
        <v>61.435028076171882</v>
      </c>
      <c r="R5815" s="18">
        <v>70.569664001464844</v>
      </c>
      <c r="S5815" s="18">
        <v>55.898609161376953</v>
      </c>
      <c r="T5815" s="18">
        <v>99.638809204101563</v>
      </c>
      <c r="U5815" s="18">
        <v>66.483833312988281</v>
      </c>
      <c r="V5815" s="18">
        <v>115.2220458984375</v>
      </c>
      <c r="W5815" s="18">
        <v>93.288726806640625</v>
      </c>
      <c r="X5815" s="103">
        <v>1.5575426791410829</v>
      </c>
      <c r="Y5815" s="18">
        <v>6.7262181404095456</v>
      </c>
      <c r="Z5815" s="18">
        <v>37.291036989163523</v>
      </c>
      <c r="AA5815" s="18">
        <v>96.070995859805151</v>
      </c>
      <c r="AB5815" s="18">
        <v>77.773590087890625</v>
      </c>
      <c r="AC5815" s="18">
        <v>69.116500854492188</v>
      </c>
      <c r="AD5815" s="18">
        <v>85.203094482421875</v>
      </c>
      <c r="AE5815" s="18">
        <v>72.503318786621094</v>
      </c>
      <c r="AF5815" s="18">
        <v>76.17059326171875</v>
      </c>
      <c r="AG5815" s="18">
        <v>75.113037109375</v>
      </c>
      <c r="AH5815" s="18">
        <v>113.87522888183589</v>
      </c>
      <c r="AI5815" s="18">
        <v>79.181198120117188</v>
      </c>
      <c r="AJ5815" s="18">
        <v>82.766426086425781</v>
      </c>
      <c r="AK5815" s="18">
        <v>70.319175720214844</v>
      </c>
      <c r="AL5815" s="18">
        <v>84.1380615234375</v>
      </c>
      <c r="AM5815" s="18">
        <v>117.7112503051758</v>
      </c>
      <c r="AN5815" s="18">
        <v>123.7057189941406</v>
      </c>
      <c r="AO5815" s="18">
        <v>-9.1158342361450195</v>
      </c>
    </row>
    <row r="5816" spans="1:41" x14ac:dyDescent="0.3">
      <c r="A5816" s="4" t="s">
        <v>3920</v>
      </c>
      <c r="B5816" s="8" t="s">
        <v>13296</v>
      </c>
      <c r="C5816" s="87" t="s">
        <v>3831</v>
      </c>
      <c r="D5816" s="87" t="s">
        <v>87</v>
      </c>
      <c r="E5816" s="87" t="s">
        <v>3908</v>
      </c>
      <c r="F5816" s="110">
        <v>2.2729786063274542</v>
      </c>
      <c r="G5816" s="18">
        <v>13.681925110916991</v>
      </c>
      <c r="H5816" s="18">
        <v>20.575975483175721</v>
      </c>
      <c r="I5816" s="18">
        <v>55.402092118531371</v>
      </c>
      <c r="J5816" s="18">
        <v>98.74139404296875</v>
      </c>
      <c r="K5816" s="18">
        <v>132.57289123535159</v>
      </c>
      <c r="L5816" s="18">
        <v>108.8091125488281</v>
      </c>
      <c r="M5816" s="18">
        <v>125.49810791015631</v>
      </c>
      <c r="N5816" s="18">
        <v>108.2131042480469</v>
      </c>
      <c r="O5816" s="18">
        <v>116.423713684082</v>
      </c>
      <c r="P5816" s="18">
        <v>102.64759826660161</v>
      </c>
      <c r="Q5816" s="18">
        <v>97.590316772460938</v>
      </c>
      <c r="R5816" s="18">
        <v>145.4368591308594</v>
      </c>
      <c r="S5816" s="18">
        <v>110.9584045410156</v>
      </c>
      <c r="T5816" s="18">
        <v>147.12260437011719</v>
      </c>
      <c r="U5816" s="18">
        <v>143.77116394042969</v>
      </c>
      <c r="V5816" s="18">
        <v>180.10298156738281</v>
      </c>
      <c r="W5816" s="18">
        <v>130.29853820800781</v>
      </c>
      <c r="X5816" s="103">
        <v>2.384365730786751</v>
      </c>
      <c r="Y5816" s="18">
        <v>10.29683760616617</v>
      </c>
      <c r="Z5816" s="18">
        <v>57.087020377185198</v>
      </c>
      <c r="AA5816" s="18">
        <v>147.07037779343321</v>
      </c>
      <c r="AB5816" s="18">
        <v>119.0597763061523</v>
      </c>
      <c r="AC5816" s="18">
        <v>111.18027496337891</v>
      </c>
      <c r="AD5816" s="18">
        <v>118.0062255859375</v>
      </c>
      <c r="AE5816" s="18">
        <v>126.9351501464844</v>
      </c>
      <c r="AF5816" s="18">
        <v>139.38410949707031</v>
      </c>
      <c r="AG5816" s="18">
        <v>134.50975036621091</v>
      </c>
      <c r="AH5816" s="18">
        <v>134.9107360839844</v>
      </c>
      <c r="AI5816" s="18">
        <v>133.44927978515631</v>
      </c>
      <c r="AJ5816" s="18">
        <v>111.9617538452148</v>
      </c>
      <c r="AK5816" s="18">
        <v>130.58476257324219</v>
      </c>
      <c r="AL5816" s="18">
        <v>119.5936660766602</v>
      </c>
      <c r="AM5816" s="18">
        <v>144.77558898925781</v>
      </c>
      <c r="AN5816" s="18">
        <v>79.115264892578125</v>
      </c>
      <c r="AO5816" s="18">
        <v>130.02137756347659</v>
      </c>
    </row>
    <row r="5817" spans="1:41" x14ac:dyDescent="0.3">
      <c r="A5817" s="4" t="s">
        <v>3956</v>
      </c>
      <c r="B5817" s="8" t="s">
        <v>12275</v>
      </c>
      <c r="C5817" s="87" t="s">
        <v>3831</v>
      </c>
      <c r="D5817" s="87" t="s">
        <v>87</v>
      </c>
      <c r="E5817" s="87" t="s">
        <v>3908</v>
      </c>
      <c r="F5817" s="110">
        <v>3.2101487161695399</v>
      </c>
      <c r="G5817" s="18">
        <v>19.323109424467042</v>
      </c>
      <c r="H5817" s="18">
        <v>29.059640551555979</v>
      </c>
      <c r="I5817" s="18">
        <v>78.244887300003256</v>
      </c>
      <c r="J5817" s="18">
        <v>139.45338439941409</v>
      </c>
      <c r="K5817" s="18">
        <v>144.70747375488281</v>
      </c>
      <c r="L5817" s="18">
        <v>145.02154541015631</v>
      </c>
      <c r="M5817" s="18">
        <v>200.39131164550781</v>
      </c>
      <c r="N5817" s="18">
        <v>146.07353210449219</v>
      </c>
      <c r="O5817" s="18">
        <v>137.7273254394531</v>
      </c>
      <c r="P5817" s="18">
        <v>142.01751708984381</v>
      </c>
      <c r="Q5817" s="18">
        <v>123.84840393066411</v>
      </c>
      <c r="R5817" s="18">
        <v>104.0935821533203</v>
      </c>
      <c r="S5817" s="18">
        <v>132.4930419921875</v>
      </c>
      <c r="T5817" s="18">
        <v>127.2661514282227</v>
      </c>
      <c r="U5817" s="18">
        <v>145.51216125488281</v>
      </c>
      <c r="V5817" s="18">
        <v>151.5770263671875</v>
      </c>
      <c r="W5817" s="18">
        <v>175.327880859375</v>
      </c>
      <c r="X5817" s="103">
        <v>3.2168674141697999</v>
      </c>
      <c r="Y5817" s="18">
        <v>13.89198013399756</v>
      </c>
      <c r="Z5817" s="18">
        <v>77.018962842927493</v>
      </c>
      <c r="AA5817" s="18">
        <v>198.42002416182609</v>
      </c>
      <c r="AB5817" s="18">
        <v>160.6295166015625</v>
      </c>
      <c r="AC5817" s="18">
        <v>131.3933410644531</v>
      </c>
      <c r="AD5817" s="18">
        <v>109.045036315918</v>
      </c>
      <c r="AE5817" s="18">
        <v>121.09841156005859</v>
      </c>
      <c r="AF5817" s="18">
        <v>143.93745422363281</v>
      </c>
      <c r="AG5817" s="18">
        <v>127.5361251831055</v>
      </c>
      <c r="AH5817" s="18">
        <v>136.66035461425781</v>
      </c>
      <c r="AI5817" s="18">
        <v>159.7197570800781</v>
      </c>
      <c r="AJ5817" s="18">
        <v>109.73687744140631</v>
      </c>
      <c r="AK5817" s="18">
        <v>129.3944396972656</v>
      </c>
      <c r="AL5817" s="18">
        <v>148.44932556152341</v>
      </c>
      <c r="AM5817" s="18">
        <v>170.88175964355469</v>
      </c>
      <c r="AN5817" s="18">
        <v>129.0980224609375</v>
      </c>
      <c r="AO5817" s="18">
        <v>173.09397888183591</v>
      </c>
    </row>
    <row r="5818" spans="1:41" x14ac:dyDescent="0.3">
      <c r="A5818" s="4" t="s">
        <v>3996</v>
      </c>
      <c r="B5818" s="8" t="s">
        <v>12276</v>
      </c>
      <c r="C5818" s="87" t="s">
        <v>3831</v>
      </c>
      <c r="D5818" s="87" t="s">
        <v>87</v>
      </c>
      <c r="E5818" s="87" t="s">
        <v>3992</v>
      </c>
      <c r="F5818" s="110">
        <v>2.2810190669338528</v>
      </c>
      <c r="G5818" s="18">
        <v>13.73032370981616</v>
      </c>
      <c r="H5818" s="18">
        <v>20.648761174976851</v>
      </c>
      <c r="I5818" s="18">
        <v>55.598072114977931</v>
      </c>
      <c r="J5818" s="18">
        <v>99.090682983398438</v>
      </c>
      <c r="K5818" s="18">
        <v>116.12359619140631</v>
      </c>
      <c r="L5818" s="18">
        <v>145.7000427246094</v>
      </c>
      <c r="M5818" s="18">
        <v>110.02394104003911</v>
      </c>
      <c r="N5818" s="18">
        <v>128.9565124511719</v>
      </c>
      <c r="O5818" s="18">
        <v>138.75270080566409</v>
      </c>
      <c r="P5818" s="18">
        <v>112.8247451782227</v>
      </c>
      <c r="Q5818" s="18">
        <v>98.126701354980469</v>
      </c>
      <c r="R5818" s="18">
        <v>108.46258544921881</v>
      </c>
      <c r="S5818" s="18">
        <v>110.46755218505859</v>
      </c>
      <c r="T5818" s="18">
        <v>108.9930953979492</v>
      </c>
      <c r="U5818" s="18">
        <v>155.76817321777341</v>
      </c>
      <c r="V5818" s="18">
        <v>206.9451904296875</v>
      </c>
      <c r="W5818" s="18">
        <v>134.44305419921881</v>
      </c>
      <c r="X5818" s="103">
        <v>2.3156756163934169</v>
      </c>
      <c r="Y5818" s="18">
        <v>10.00020066665448</v>
      </c>
      <c r="Z5818" s="18">
        <v>55.442426215538063</v>
      </c>
      <c r="AA5818" s="18">
        <v>142.83349376844421</v>
      </c>
      <c r="AB5818" s="18">
        <v>115.6298370361328</v>
      </c>
      <c r="AC5818" s="18">
        <v>110.1299133300781</v>
      </c>
      <c r="AD5818" s="18">
        <v>94.083709716796875</v>
      </c>
      <c r="AE5818" s="18">
        <v>123.34482574462891</v>
      </c>
      <c r="AF5818" s="18">
        <v>100.0054016113281</v>
      </c>
      <c r="AG5818" s="18">
        <v>122.9524230957031</v>
      </c>
      <c r="AH5818" s="18">
        <v>98.797874450683594</v>
      </c>
      <c r="AI5818" s="18">
        <v>101.5561065673828</v>
      </c>
      <c r="AJ5818" s="18">
        <v>93.936050415039063</v>
      </c>
      <c r="AK5818" s="18">
        <v>105.46156311035161</v>
      </c>
      <c r="AL5818" s="18">
        <v>117.70652008056641</v>
      </c>
      <c r="AM5818" s="18">
        <v>143.24095153808591</v>
      </c>
      <c r="AN5818" s="18">
        <v>187.91796875</v>
      </c>
      <c r="AO5818" s="18">
        <v>164.25633239746091</v>
      </c>
    </row>
    <row r="5819" spans="1:41" x14ac:dyDescent="0.3">
      <c r="A5819" s="4" t="s">
        <v>4015</v>
      </c>
      <c r="B5819" s="8" t="s">
        <v>12277</v>
      </c>
      <c r="C5819" s="87" t="s">
        <v>3831</v>
      </c>
      <c r="D5819" s="87" t="s">
        <v>87</v>
      </c>
      <c r="E5819" s="87" t="s">
        <v>3992</v>
      </c>
      <c r="F5819" s="110">
        <v>2.3638827732864081</v>
      </c>
      <c r="G5819" s="18">
        <v>14.229111961308099</v>
      </c>
      <c r="H5819" s="18">
        <v>21.398878921623869</v>
      </c>
      <c r="I5819" s="18">
        <v>57.617810743334289</v>
      </c>
      <c r="J5819" s="18">
        <v>102.6903991699219</v>
      </c>
      <c r="K5819" s="18">
        <v>104.7323379516602</v>
      </c>
      <c r="L5819" s="18">
        <v>95.547340393066406</v>
      </c>
      <c r="M5819" s="18">
        <v>91.036430358886719</v>
      </c>
      <c r="N5819" s="18">
        <v>89.836700439453125</v>
      </c>
      <c r="O5819" s="18">
        <v>80.904678344726563</v>
      </c>
      <c r="P5819" s="18">
        <v>97.166603088378906</v>
      </c>
      <c r="Q5819" s="18">
        <v>121.3586730957031</v>
      </c>
      <c r="R5819" s="18">
        <v>101.5380020141602</v>
      </c>
      <c r="S5819" s="18">
        <v>136.36897277832031</v>
      </c>
      <c r="T5819" s="18">
        <v>118.2413024902344</v>
      </c>
      <c r="U5819" s="18">
        <v>145.2973327636719</v>
      </c>
      <c r="V5819" s="18">
        <v>147.76654052734381</v>
      </c>
      <c r="W5819" s="18">
        <v>116.32826995849609</v>
      </c>
      <c r="X5819" s="103">
        <v>1.751172928756378</v>
      </c>
      <c r="Y5819" s="18">
        <v>7.5624066538521726</v>
      </c>
      <c r="Z5819" s="18">
        <v>41.926975957209542</v>
      </c>
      <c r="AA5819" s="18">
        <v>108.0143288793423</v>
      </c>
      <c r="AB5819" s="18">
        <v>87.442230224609375</v>
      </c>
      <c r="AC5819" s="18">
        <v>77.975387573242188</v>
      </c>
      <c r="AD5819" s="18">
        <v>77.328407287597656</v>
      </c>
      <c r="AE5819" s="18">
        <v>86.265914916992188</v>
      </c>
      <c r="AF5819" s="18">
        <v>108.43023681640631</v>
      </c>
      <c r="AG5819" s="18">
        <v>107.65797424316411</v>
      </c>
      <c r="AH5819" s="18">
        <v>98.57232666015625</v>
      </c>
      <c r="AI5819" s="18">
        <v>98.194183349609375</v>
      </c>
      <c r="AJ5819" s="18">
        <v>111.9339218139648</v>
      </c>
      <c r="AK5819" s="18">
        <v>134.29119873046881</v>
      </c>
      <c r="AL5819" s="18">
        <v>99.327568054199219</v>
      </c>
      <c r="AM5819" s="18">
        <v>94.766983032226563</v>
      </c>
      <c r="AN5819" s="18">
        <v>128.51374816894531</v>
      </c>
      <c r="AO5819" s="18">
        <v>47.257289886474609</v>
      </c>
    </row>
    <row r="5820" spans="1:41" x14ac:dyDescent="0.3">
      <c r="A5820" s="4" t="s">
        <v>4010</v>
      </c>
      <c r="B5820" s="8" t="s">
        <v>12278</v>
      </c>
      <c r="C5820" s="87" t="s">
        <v>3831</v>
      </c>
      <c r="D5820" s="87" t="s">
        <v>87</v>
      </c>
      <c r="E5820" s="87" t="s">
        <v>3992</v>
      </c>
      <c r="F5820" s="110">
        <v>1.675385623719986</v>
      </c>
      <c r="G5820" s="18">
        <v>10.08478503573804</v>
      </c>
      <c r="H5820" s="18">
        <v>15.166307954929</v>
      </c>
      <c r="I5820" s="18">
        <v>40.83622626319864</v>
      </c>
      <c r="J5820" s="18">
        <v>72.781112670898438</v>
      </c>
      <c r="K5820" s="18">
        <v>74.883941650390625</v>
      </c>
      <c r="L5820" s="18">
        <v>65.029655456542969</v>
      </c>
      <c r="M5820" s="18">
        <v>67.812400817871094</v>
      </c>
      <c r="N5820" s="18">
        <v>79.801155090332031</v>
      </c>
      <c r="O5820" s="18">
        <v>79.309425354003906</v>
      </c>
      <c r="P5820" s="18">
        <v>64.017837524414063</v>
      </c>
      <c r="Q5820" s="18">
        <v>67.99664306640625</v>
      </c>
      <c r="R5820" s="18">
        <v>67.990371704101563</v>
      </c>
      <c r="S5820" s="18">
        <v>59.927455902099609</v>
      </c>
      <c r="T5820" s="18">
        <v>83.397476196289063</v>
      </c>
      <c r="U5820" s="18">
        <v>95.658912658691406</v>
      </c>
      <c r="V5820" s="18">
        <v>136.29814147949219</v>
      </c>
      <c r="W5820" s="18">
        <v>102.52833557128911</v>
      </c>
      <c r="X5820" s="103">
        <v>1.514720698732186</v>
      </c>
      <c r="Y5820" s="18">
        <v>6.5412922405982981</v>
      </c>
      <c r="Z5820" s="18">
        <v>36.265783507019428</v>
      </c>
      <c r="AA5820" s="18">
        <v>93.429687626222432</v>
      </c>
      <c r="AB5820" s="18">
        <v>75.635337829589844</v>
      </c>
      <c r="AC5820" s="18">
        <v>81.107749938964844</v>
      </c>
      <c r="AD5820" s="18">
        <v>71.484169006347656</v>
      </c>
      <c r="AE5820" s="18">
        <v>61.544437408447273</v>
      </c>
      <c r="AF5820" s="18">
        <v>63.194633483886719</v>
      </c>
      <c r="AG5820" s="18">
        <v>83.143936157226563</v>
      </c>
      <c r="AH5820" s="18">
        <v>71.330291748046875</v>
      </c>
      <c r="AI5820" s="18">
        <v>71.487716674804688</v>
      </c>
      <c r="AJ5820" s="18">
        <v>64.240776062011719</v>
      </c>
      <c r="AK5820" s="18">
        <v>72.915412902832031</v>
      </c>
      <c r="AL5820" s="18">
        <v>76.146461486816406</v>
      </c>
      <c r="AM5820" s="18">
        <v>103.5252990722656</v>
      </c>
      <c r="AN5820" s="18">
        <v>113.0348663330078</v>
      </c>
      <c r="AO5820" s="18">
        <v>91.818672180175781</v>
      </c>
    </row>
    <row r="5821" spans="1:41" x14ac:dyDescent="0.3">
      <c r="A5821" s="4" t="s">
        <v>4005</v>
      </c>
      <c r="B5821" s="8" t="s">
        <v>12279</v>
      </c>
      <c r="C5821" s="87" t="s">
        <v>3831</v>
      </c>
      <c r="D5821" s="87" t="s">
        <v>87</v>
      </c>
      <c r="E5821" s="87" t="s">
        <v>3992</v>
      </c>
      <c r="F5821" s="110">
        <v>1.4910697170324709</v>
      </c>
      <c r="G5821" s="18">
        <v>8.9753172981054679</v>
      </c>
      <c r="H5821" s="18">
        <v>13.497801455745851</v>
      </c>
      <c r="I5821" s="18">
        <v>36.343668870539553</v>
      </c>
      <c r="J5821" s="18">
        <v>64.774169921875</v>
      </c>
      <c r="K5821" s="18">
        <v>61.995506286621087</v>
      </c>
      <c r="L5821" s="18">
        <v>64.927505493164063</v>
      </c>
      <c r="M5821" s="18">
        <v>50.925872802734382</v>
      </c>
      <c r="N5821" s="18">
        <v>56.569053649902337</v>
      </c>
      <c r="O5821" s="18">
        <v>61.117874145507813</v>
      </c>
      <c r="P5821" s="18">
        <v>52.806594848632813</v>
      </c>
      <c r="Q5821" s="18">
        <v>52.007427215576172</v>
      </c>
      <c r="R5821" s="18">
        <v>42.293586730957031</v>
      </c>
      <c r="S5821" s="18">
        <v>44.612960815429688</v>
      </c>
      <c r="T5821" s="18">
        <v>60.722831726074219</v>
      </c>
      <c r="U5821" s="18">
        <v>58.523082733154297</v>
      </c>
      <c r="V5821" s="18">
        <v>97.019973754882813</v>
      </c>
      <c r="W5821" s="18">
        <v>95.281967163085938</v>
      </c>
      <c r="X5821" s="103">
        <v>1.1471922453793411</v>
      </c>
      <c r="Y5821" s="18">
        <v>4.9541276747953189</v>
      </c>
      <c r="Z5821" s="18">
        <v>27.466334649470959</v>
      </c>
      <c r="AA5821" s="18">
        <v>70.760116517010204</v>
      </c>
      <c r="AB5821" s="18">
        <v>57.283348083496087</v>
      </c>
      <c r="AC5821" s="18">
        <v>57.9774169921875</v>
      </c>
      <c r="AD5821" s="18">
        <v>48.659374237060547</v>
      </c>
      <c r="AE5821" s="18">
        <v>49.508552551269531</v>
      </c>
      <c r="AF5821" s="18">
        <v>54.491851806640632</v>
      </c>
      <c r="AG5821" s="18">
        <v>56.090492248535163</v>
      </c>
      <c r="AH5821" s="18">
        <v>62.415763854980469</v>
      </c>
      <c r="AI5821" s="18">
        <v>57.309711456298828</v>
      </c>
      <c r="AJ5821" s="18">
        <v>47.967411041259773</v>
      </c>
      <c r="AK5821" s="18">
        <v>59.918014526367188</v>
      </c>
      <c r="AL5821" s="18">
        <v>75.139396667480469</v>
      </c>
      <c r="AM5821" s="18">
        <v>100.1526412963867</v>
      </c>
      <c r="AN5821" s="18">
        <v>130.3674011230469</v>
      </c>
      <c r="AO5821" s="18">
        <v>91.319534301757813</v>
      </c>
    </row>
    <row r="5822" spans="1:41" x14ac:dyDescent="0.3">
      <c r="A5822" s="4" t="s">
        <v>3995</v>
      </c>
      <c r="B5822" s="8" t="s">
        <v>12280</v>
      </c>
      <c r="C5822" s="87" t="s">
        <v>3831</v>
      </c>
      <c r="D5822" s="87" t="s">
        <v>87</v>
      </c>
      <c r="E5822" s="87" t="s">
        <v>3992</v>
      </c>
      <c r="F5822" s="110">
        <v>2.8169194017864609</v>
      </c>
      <c r="G5822" s="18">
        <v>16.95611220952209</v>
      </c>
      <c r="H5822" s="18">
        <v>25.499960443046149</v>
      </c>
      <c r="I5822" s="18">
        <v>68.660227489078594</v>
      </c>
      <c r="J5822" s="18">
        <v>122.37094879150391</v>
      </c>
      <c r="K5822" s="18">
        <v>122.8366012573242</v>
      </c>
      <c r="L5822" s="18">
        <v>97.833450317382813</v>
      </c>
      <c r="M5822" s="18">
        <v>118.5574035644531</v>
      </c>
      <c r="N5822" s="18">
        <v>151.39073181152341</v>
      </c>
      <c r="O5822" s="18">
        <v>84.594085693359375</v>
      </c>
      <c r="P5822" s="18">
        <v>107.0706787109375</v>
      </c>
      <c r="Q5822" s="18">
        <v>96.356002807617188</v>
      </c>
      <c r="R5822" s="18">
        <v>85.988807678222656</v>
      </c>
      <c r="S5822" s="18">
        <v>69.408073425292969</v>
      </c>
      <c r="T5822" s="18">
        <v>78.480575561523438</v>
      </c>
      <c r="U5822" s="18">
        <v>100.197265625</v>
      </c>
      <c r="V5822" s="18">
        <v>136.2935485839844</v>
      </c>
      <c r="W5822" s="18">
        <v>136.77558898925781</v>
      </c>
      <c r="X5822" s="103">
        <v>2.189742492212158</v>
      </c>
      <c r="Y5822" s="18">
        <v>9.4563608889775406</v>
      </c>
      <c r="Z5822" s="18">
        <v>52.427307044232911</v>
      </c>
      <c r="AA5822" s="18">
        <v>135.06579609064971</v>
      </c>
      <c r="AB5822" s="18">
        <v>109.341552734375</v>
      </c>
      <c r="AC5822" s="18">
        <v>92.723930358886719</v>
      </c>
      <c r="AD5822" s="18">
        <v>96.737030029296875</v>
      </c>
      <c r="AE5822" s="18">
        <v>98.806648254394531</v>
      </c>
      <c r="AF5822" s="18">
        <v>133.1443176269531</v>
      </c>
      <c r="AG5822" s="18">
        <v>97.684623718261719</v>
      </c>
      <c r="AH5822" s="18">
        <v>107.0626220703125</v>
      </c>
      <c r="AI5822" s="18">
        <v>88.18218994140625</v>
      </c>
      <c r="AJ5822" s="18">
        <v>70.967994689941406</v>
      </c>
      <c r="AK5822" s="18">
        <v>105.24217224121089</v>
      </c>
      <c r="AL5822" s="18">
        <v>102.9071426391602</v>
      </c>
      <c r="AM5822" s="18">
        <v>137.55694580078131</v>
      </c>
      <c r="AN5822" s="18">
        <v>149.6197814941406</v>
      </c>
      <c r="AO5822" s="18">
        <v>107.31732177734381</v>
      </c>
    </row>
    <row r="5823" spans="1:41" x14ac:dyDescent="0.3">
      <c r="A5823" s="4" t="s">
        <v>4022</v>
      </c>
      <c r="B5823" s="8" t="s">
        <v>8080</v>
      </c>
      <c r="C5823" s="87" t="s">
        <v>3831</v>
      </c>
      <c r="D5823" s="87" t="s">
        <v>87</v>
      </c>
      <c r="E5823" s="87" t="s">
        <v>3992</v>
      </c>
      <c r="F5823" s="110">
        <v>1.988863832408569</v>
      </c>
      <c r="G5823" s="18">
        <v>11.97172992965039</v>
      </c>
      <c r="H5823" s="18">
        <v>18.00404691055774</v>
      </c>
      <c r="I5823" s="18">
        <v>48.477014674743891</v>
      </c>
      <c r="J5823" s="18">
        <v>86.3990478515625</v>
      </c>
      <c r="K5823" s="18">
        <v>81.092041015625</v>
      </c>
      <c r="L5823" s="18">
        <v>69.073348999023438</v>
      </c>
      <c r="M5823" s="18">
        <v>75.49029541015625</v>
      </c>
      <c r="N5823" s="18">
        <v>76.395462036132813</v>
      </c>
      <c r="O5823" s="18">
        <v>74.034011840820313</v>
      </c>
      <c r="P5823" s="18">
        <v>66.49993896484375</v>
      </c>
      <c r="Q5823" s="18">
        <v>59.67889404296875</v>
      </c>
      <c r="R5823" s="18">
        <v>46.238029479980469</v>
      </c>
      <c r="S5823" s="18">
        <v>62.203262329101563</v>
      </c>
      <c r="T5823" s="18">
        <v>75.362564086914063</v>
      </c>
      <c r="U5823" s="18">
        <v>90.433921813964844</v>
      </c>
      <c r="V5823" s="18">
        <v>100.0652770996094</v>
      </c>
      <c r="W5823" s="18">
        <v>101.7429885864258</v>
      </c>
      <c r="X5823" s="103">
        <v>1.6387663952146909</v>
      </c>
      <c r="Y5823" s="18">
        <v>7.0769811980145274</v>
      </c>
      <c r="Z5823" s="18">
        <v>39.235713460031427</v>
      </c>
      <c r="AA5823" s="18">
        <v>101.08096662666</v>
      </c>
      <c r="AB5823" s="18">
        <v>81.829376220703125</v>
      </c>
      <c r="AC5823" s="18">
        <v>67.9854736328125</v>
      </c>
      <c r="AD5823" s="18">
        <v>62.345237731933587</v>
      </c>
      <c r="AE5823" s="18">
        <v>58.4149169921875</v>
      </c>
      <c r="AF5823" s="18">
        <v>69.831153869628906</v>
      </c>
      <c r="AG5823" s="18">
        <v>73.286109924316406</v>
      </c>
      <c r="AH5823" s="18">
        <v>76.376068115234375</v>
      </c>
      <c r="AI5823" s="18">
        <v>72.000633239746094</v>
      </c>
      <c r="AJ5823" s="18">
        <v>50.075740814208977</v>
      </c>
      <c r="AK5823" s="18">
        <v>69.655715942382813</v>
      </c>
      <c r="AL5823" s="18">
        <v>90.3447265625</v>
      </c>
      <c r="AM5823" s="18">
        <v>120.5061798095703</v>
      </c>
      <c r="AN5823" s="18">
        <v>117.5277099609375</v>
      </c>
      <c r="AO5823" s="18">
        <v>89.55352783203125</v>
      </c>
    </row>
    <row r="5824" spans="1:41" x14ac:dyDescent="0.3">
      <c r="A5824" s="4" t="s">
        <v>4014</v>
      </c>
      <c r="B5824" s="8" t="s">
        <v>12281</v>
      </c>
      <c r="C5824" s="87" t="s">
        <v>3831</v>
      </c>
      <c r="D5824" s="87" t="s">
        <v>87</v>
      </c>
      <c r="E5824" s="87" t="s">
        <v>3992</v>
      </c>
      <c r="F5824" s="110">
        <v>1.9281213155322341</v>
      </c>
      <c r="G5824" s="18">
        <v>11.606097554300661</v>
      </c>
      <c r="H5824" s="18">
        <v>17.454179641875751</v>
      </c>
      <c r="I5824" s="18">
        <v>46.996462897386181</v>
      </c>
      <c r="J5824" s="18">
        <v>83.760307312011719</v>
      </c>
      <c r="K5824" s="18">
        <v>91.262969970703125</v>
      </c>
      <c r="L5824" s="18">
        <v>98.837623596191406</v>
      </c>
      <c r="M5824" s="18">
        <v>80.420051574707031</v>
      </c>
      <c r="N5824" s="18">
        <v>96.823562622070313</v>
      </c>
      <c r="O5824" s="18">
        <v>83.443527221679688</v>
      </c>
      <c r="P5824" s="18">
        <v>98.215438842773438</v>
      </c>
      <c r="Q5824" s="18">
        <v>70.42999267578125</v>
      </c>
      <c r="R5824" s="18">
        <v>75.217262268066406</v>
      </c>
      <c r="S5824" s="18">
        <v>87.134361267089844</v>
      </c>
      <c r="T5824" s="18">
        <v>84.613540649414063</v>
      </c>
      <c r="U5824" s="18">
        <v>120.63197326660161</v>
      </c>
      <c r="V5824" s="18">
        <v>131.90144348144531</v>
      </c>
      <c r="W5824" s="18">
        <v>117.2534484863281</v>
      </c>
      <c r="X5824" s="103">
        <v>2.4512293811056982</v>
      </c>
      <c r="Y5824" s="18">
        <v>10.5855869956579</v>
      </c>
      <c r="Z5824" s="18">
        <v>58.687884925339567</v>
      </c>
      <c r="AA5824" s="18">
        <v>151.1946034464377</v>
      </c>
      <c r="AB5824" s="18">
        <v>122.3985137939453</v>
      </c>
      <c r="AC5824" s="18">
        <v>77.313613891601563</v>
      </c>
      <c r="AD5824" s="18">
        <v>84.526969909667969</v>
      </c>
      <c r="AE5824" s="18">
        <v>82.260551452636719</v>
      </c>
      <c r="AF5824" s="18">
        <v>88.707817077636719</v>
      </c>
      <c r="AG5824" s="18">
        <v>94.246452331542969</v>
      </c>
      <c r="AH5824" s="18">
        <v>90.390602111816406</v>
      </c>
      <c r="AI5824" s="18">
        <v>86.835731506347656</v>
      </c>
      <c r="AJ5824" s="18">
        <v>67.0733642578125</v>
      </c>
      <c r="AK5824" s="18">
        <v>77.517898559570313</v>
      </c>
      <c r="AL5824" s="18">
        <v>101.3460006713867</v>
      </c>
      <c r="AM5824" s="18">
        <v>110.65036773681641</v>
      </c>
      <c r="AN5824" s="18">
        <v>163.45030212402341</v>
      </c>
      <c r="AO5824" s="18">
        <v>100.52349853515631</v>
      </c>
    </row>
    <row r="5825" spans="1:41" x14ac:dyDescent="0.3">
      <c r="A5825" s="4" t="s">
        <v>3998</v>
      </c>
      <c r="B5825" s="8" t="s">
        <v>12282</v>
      </c>
      <c r="C5825" s="87" t="s">
        <v>3831</v>
      </c>
      <c r="D5825" s="87" t="s">
        <v>87</v>
      </c>
      <c r="E5825" s="87" t="s">
        <v>3992</v>
      </c>
      <c r="F5825" s="110">
        <v>2.7479715124932018</v>
      </c>
      <c r="G5825" s="18">
        <v>16.541088568190791</v>
      </c>
      <c r="H5825" s="18">
        <v>24.87581463024987</v>
      </c>
      <c r="I5825" s="18">
        <v>66.979676117688726</v>
      </c>
      <c r="J5825" s="18">
        <v>119.37575531005859</v>
      </c>
      <c r="K5825" s="18">
        <v>109.247200012207</v>
      </c>
      <c r="L5825" s="18">
        <v>100.43019104003911</v>
      </c>
      <c r="M5825" s="18">
        <v>133.7793884277344</v>
      </c>
      <c r="N5825" s="18">
        <v>136.55023193359381</v>
      </c>
      <c r="O5825" s="18">
        <v>103.7657470703125</v>
      </c>
      <c r="P5825" s="18">
        <v>102.7458190917969</v>
      </c>
      <c r="Q5825" s="18">
        <v>112.600944519043</v>
      </c>
      <c r="R5825" s="18">
        <v>95.949851989746094</v>
      </c>
      <c r="S5825" s="18">
        <v>99.514411926269531</v>
      </c>
      <c r="T5825" s="18">
        <v>136.16017150878909</v>
      </c>
      <c r="U5825" s="18">
        <v>140.97923278808591</v>
      </c>
      <c r="V5825" s="18">
        <v>160.36729431152341</v>
      </c>
      <c r="W5825" s="18">
        <v>121.97190093994141</v>
      </c>
      <c r="X5825" s="103">
        <v>2.503666959941345</v>
      </c>
      <c r="Y5825" s="18">
        <v>10.812037672565189</v>
      </c>
      <c r="Z5825" s="18">
        <v>59.943357226786013</v>
      </c>
      <c r="AA5825" s="18">
        <v>154.42901267751949</v>
      </c>
      <c r="AB5825" s="18">
        <v>125.01690673828131</v>
      </c>
      <c r="AC5825" s="18">
        <v>112.3744583129883</v>
      </c>
      <c r="AD5825" s="18">
        <v>86.501663208007813</v>
      </c>
      <c r="AE5825" s="18">
        <v>105.16994476318359</v>
      </c>
      <c r="AF5825" s="18">
        <v>100.76869964599609</v>
      </c>
      <c r="AG5825" s="18">
        <v>132.17779541015631</v>
      </c>
      <c r="AH5825" s="18">
        <v>110.8517150878906</v>
      </c>
      <c r="AI5825" s="18">
        <v>112.7556686401367</v>
      </c>
      <c r="AJ5825" s="18">
        <v>91.530616760253906</v>
      </c>
      <c r="AK5825" s="18">
        <v>159.1577453613281</v>
      </c>
      <c r="AL5825" s="18">
        <v>155.7815856933594</v>
      </c>
      <c r="AM5825" s="18">
        <v>140.7340393066406</v>
      </c>
      <c r="AN5825" s="18">
        <v>151.022216796875</v>
      </c>
      <c r="AO5825" s="18">
        <v>149.5458984375</v>
      </c>
    </row>
    <row r="5826" spans="1:41" x14ac:dyDescent="0.3">
      <c r="A5826" s="4" t="s">
        <v>4008</v>
      </c>
      <c r="B5826" s="8" t="s">
        <v>12283</v>
      </c>
      <c r="C5826" s="87" t="s">
        <v>3831</v>
      </c>
      <c r="D5826" s="87" t="s">
        <v>87</v>
      </c>
      <c r="E5826" s="87" t="s">
        <v>3992</v>
      </c>
      <c r="F5826" s="110">
        <v>1.726177758861648</v>
      </c>
      <c r="G5826" s="18">
        <v>10.39052226850268</v>
      </c>
      <c r="H5826" s="18">
        <v>15.62610010805516</v>
      </c>
      <c r="I5826" s="18">
        <v>42.074245196672877</v>
      </c>
      <c r="J5826" s="18">
        <v>74.987594604492188</v>
      </c>
      <c r="K5826" s="18">
        <v>68.182815551757813</v>
      </c>
      <c r="L5826" s="18">
        <v>64.905715942382813</v>
      </c>
      <c r="M5826" s="18">
        <v>64.340660095214844</v>
      </c>
      <c r="N5826" s="18">
        <v>68.534713745117188</v>
      </c>
      <c r="O5826" s="18">
        <v>53.75238037109375</v>
      </c>
      <c r="P5826" s="18">
        <v>59.501544952392578</v>
      </c>
      <c r="Q5826" s="18">
        <v>47.50799560546875</v>
      </c>
      <c r="R5826" s="18">
        <v>46.283519744873047</v>
      </c>
      <c r="S5826" s="18">
        <v>52.128604888916023</v>
      </c>
      <c r="T5826" s="18">
        <v>55.812740325927727</v>
      </c>
      <c r="U5826" s="18">
        <v>74.567466735839844</v>
      </c>
      <c r="V5826" s="18">
        <v>114.7842254638672</v>
      </c>
      <c r="W5826" s="18">
        <v>79.2801513671875</v>
      </c>
      <c r="X5826" s="103">
        <v>1.211429494141766</v>
      </c>
      <c r="Y5826" s="18">
        <v>5.2315349996168061</v>
      </c>
      <c r="Z5826" s="18">
        <v>29.00431730109414</v>
      </c>
      <c r="AA5826" s="18">
        <v>74.722342748463063</v>
      </c>
      <c r="AB5826" s="18">
        <v>60.490940093994141</v>
      </c>
      <c r="AC5826" s="18">
        <v>61.487602233886719</v>
      </c>
      <c r="AD5826" s="18">
        <v>51.832679748535163</v>
      </c>
      <c r="AE5826" s="18">
        <v>54.595436096191413</v>
      </c>
      <c r="AF5826" s="18">
        <v>67.498809814453125</v>
      </c>
      <c r="AG5826" s="18">
        <v>65.767166137695313</v>
      </c>
      <c r="AH5826" s="18">
        <v>65.88311767578125</v>
      </c>
      <c r="AI5826" s="18">
        <v>67.165229797363281</v>
      </c>
      <c r="AJ5826" s="18">
        <v>51.695735931396477</v>
      </c>
      <c r="AK5826" s="18">
        <v>64.154487609863281</v>
      </c>
      <c r="AL5826" s="18">
        <v>87.433296203613281</v>
      </c>
      <c r="AM5826" s="18">
        <v>112.9293518066406</v>
      </c>
      <c r="AN5826" s="18">
        <v>134.1391296386719</v>
      </c>
      <c r="AO5826" s="18">
        <v>89.399116516113281</v>
      </c>
    </row>
    <row r="5827" spans="1:41" x14ac:dyDescent="0.3">
      <c r="A5827" s="4" t="s">
        <v>4003</v>
      </c>
      <c r="B5827" s="8" t="s">
        <v>12284</v>
      </c>
      <c r="C5827" s="87" t="s">
        <v>3831</v>
      </c>
      <c r="D5827" s="87" t="s">
        <v>87</v>
      </c>
      <c r="E5827" s="87" t="s">
        <v>3992</v>
      </c>
      <c r="F5827" s="110">
        <v>2.842712732951973</v>
      </c>
      <c r="G5827" s="18">
        <v>17.111372106991091</v>
      </c>
      <c r="H5827" s="18">
        <v>25.733452719750201</v>
      </c>
      <c r="I5827" s="18">
        <v>69.288919948082594</v>
      </c>
      <c r="J5827" s="18">
        <v>123.4914474487305</v>
      </c>
      <c r="K5827" s="18">
        <v>99.519966125488281</v>
      </c>
      <c r="L5827" s="18">
        <v>104.8974304199219</v>
      </c>
      <c r="M5827" s="18">
        <v>101.00583648681641</v>
      </c>
      <c r="N5827" s="18">
        <v>92.827232360839844</v>
      </c>
      <c r="O5827" s="18">
        <v>87.262062072753906</v>
      </c>
      <c r="P5827" s="18">
        <v>81.179214477539063</v>
      </c>
      <c r="Q5827" s="18">
        <v>85.792869567871094</v>
      </c>
      <c r="R5827" s="18">
        <v>68.963699340820313</v>
      </c>
      <c r="S5827" s="18">
        <v>83.314132690429688</v>
      </c>
      <c r="T5827" s="18">
        <v>107.115608215332</v>
      </c>
      <c r="U5827" s="18">
        <v>103.4541778564453</v>
      </c>
      <c r="V5827" s="18">
        <v>187.75157165527341</v>
      </c>
      <c r="W5827" s="18">
        <v>86.990737915039063</v>
      </c>
      <c r="X5827" s="103">
        <v>1.437986594534248</v>
      </c>
      <c r="Y5827" s="18">
        <v>6.2099174856356507</v>
      </c>
      <c r="Z5827" s="18">
        <v>34.428598333028823</v>
      </c>
      <c r="AA5827" s="18">
        <v>88.696641202883868</v>
      </c>
      <c r="AB5827" s="18">
        <v>71.803733825683594</v>
      </c>
      <c r="AC5827" s="18">
        <v>71.600234985351563</v>
      </c>
      <c r="AD5827" s="18">
        <v>74.034767150878906</v>
      </c>
      <c r="AE5827" s="18">
        <v>85.823371887207031</v>
      </c>
      <c r="AF5827" s="18">
        <v>92.344009399414063</v>
      </c>
      <c r="AG5827" s="18">
        <v>92.758460998535156</v>
      </c>
      <c r="AH5827" s="18">
        <v>89.82513427734375</v>
      </c>
      <c r="AI5827" s="18">
        <v>90.311172485351563</v>
      </c>
      <c r="AJ5827" s="18">
        <v>83.116622924804688</v>
      </c>
      <c r="AK5827" s="18">
        <v>87.791473388671875</v>
      </c>
      <c r="AL5827" s="18">
        <v>98.440963745117188</v>
      </c>
      <c r="AM5827" s="18">
        <v>182.86936950683591</v>
      </c>
      <c r="AN5827" s="18">
        <v>147.4427185058594</v>
      </c>
      <c r="AO5827" s="18">
        <v>78.476715087890625</v>
      </c>
    </row>
    <row r="5828" spans="1:41" x14ac:dyDescent="0.3">
      <c r="A5828" s="4" t="s">
        <v>3991</v>
      </c>
      <c r="B5828" s="8" t="s">
        <v>12285</v>
      </c>
      <c r="C5828" s="87" t="s">
        <v>3831</v>
      </c>
      <c r="D5828" s="87" t="s">
        <v>87</v>
      </c>
      <c r="E5828" s="87" t="s">
        <v>3992</v>
      </c>
      <c r="F5828" s="110">
        <v>2.264942536344337</v>
      </c>
      <c r="G5828" s="18">
        <v>13.63355294085388</v>
      </c>
      <c r="H5828" s="18">
        <v>20.50322953717632</v>
      </c>
      <c r="I5828" s="18">
        <v>55.206219140124887</v>
      </c>
      <c r="J5828" s="18">
        <v>98.392295837402344</v>
      </c>
      <c r="K5828" s="18">
        <v>96.377586364746094</v>
      </c>
      <c r="L5828" s="18">
        <v>108.7890319824219</v>
      </c>
      <c r="M5828" s="18">
        <v>106.2343063354492</v>
      </c>
      <c r="N5828" s="18">
        <v>107.9049453735352</v>
      </c>
      <c r="O5828" s="18">
        <v>94.882591247558594</v>
      </c>
      <c r="P5828" s="18">
        <v>92.226211547851563</v>
      </c>
      <c r="Q5828" s="18">
        <v>94.464118957519531</v>
      </c>
      <c r="R5828" s="18">
        <v>85.250686645507813</v>
      </c>
      <c r="S5828" s="18">
        <v>90.004135131835938</v>
      </c>
      <c r="T5828" s="18">
        <v>116.94142913818359</v>
      </c>
      <c r="U5828" s="18">
        <v>129.07786560058591</v>
      </c>
      <c r="V5828" s="18">
        <v>217.85356140136719</v>
      </c>
      <c r="W5828" s="18">
        <v>146.230712890625</v>
      </c>
      <c r="X5828" s="103">
        <v>1.819695278589424</v>
      </c>
      <c r="Y5828" s="18">
        <v>7.8583191053329164</v>
      </c>
      <c r="Z5828" s="18">
        <v>43.567553462037623</v>
      </c>
      <c r="AA5828" s="18">
        <v>112.240864996314</v>
      </c>
      <c r="AB5828" s="18">
        <v>90.863792419433594</v>
      </c>
      <c r="AC5828" s="18">
        <v>87.028518676757813</v>
      </c>
      <c r="AD5828" s="18">
        <v>91.517364501953125</v>
      </c>
      <c r="AE5828" s="18">
        <v>98.168403625488281</v>
      </c>
      <c r="AF5828" s="18">
        <v>108.3771514892578</v>
      </c>
      <c r="AG5828" s="18">
        <v>98.307212829589844</v>
      </c>
      <c r="AH5828" s="18">
        <v>104.5118942260742</v>
      </c>
      <c r="AI5828" s="18">
        <v>98.82916259765625</v>
      </c>
      <c r="AJ5828" s="18">
        <v>95.6029052734375</v>
      </c>
      <c r="AK5828" s="18">
        <v>89.683914184570313</v>
      </c>
      <c r="AL5828" s="18">
        <v>135.71247863769531</v>
      </c>
      <c r="AM5828" s="18">
        <v>187.3134460449219</v>
      </c>
      <c r="AN5828" s="18">
        <v>170.6388244628906</v>
      </c>
      <c r="AO5828" s="18">
        <v>143.4282531738281</v>
      </c>
    </row>
    <row r="5829" spans="1:41" x14ac:dyDescent="0.3">
      <c r="A5829" s="4" t="s">
        <v>4007</v>
      </c>
      <c r="B5829" s="8" t="s">
        <v>12286</v>
      </c>
      <c r="C5829" s="87" t="s">
        <v>3831</v>
      </c>
      <c r="D5829" s="87" t="s">
        <v>87</v>
      </c>
      <c r="E5829" s="87" t="s">
        <v>3992</v>
      </c>
      <c r="F5829" s="110">
        <v>1.1938959122818109</v>
      </c>
      <c r="G5829" s="18">
        <v>7.186514829746887</v>
      </c>
      <c r="H5829" s="18">
        <v>10.807656945027681</v>
      </c>
      <c r="I5829" s="18">
        <v>29.100287670127742</v>
      </c>
      <c r="J5829" s="18">
        <v>51.864521026611328</v>
      </c>
      <c r="K5829" s="18">
        <v>61.194931030273438</v>
      </c>
      <c r="L5829" s="18">
        <v>61.178188323974609</v>
      </c>
      <c r="M5829" s="18">
        <v>43.283287048339837</v>
      </c>
      <c r="N5829" s="18">
        <v>44.941864013671882</v>
      </c>
      <c r="O5829" s="18">
        <v>40.365703582763672</v>
      </c>
      <c r="P5829" s="18">
        <v>33.01434326171875</v>
      </c>
      <c r="Q5829" s="18">
        <v>30.991275787353519</v>
      </c>
      <c r="R5829" s="18">
        <v>28.94429779052734</v>
      </c>
      <c r="S5829" s="18">
        <v>37.565788269042969</v>
      </c>
      <c r="T5829" s="18">
        <v>43.610485076904297</v>
      </c>
      <c r="U5829" s="18">
        <v>54.138256072998047</v>
      </c>
      <c r="V5829" s="18">
        <v>79.703483581542969</v>
      </c>
      <c r="W5829" s="18">
        <v>66.004646301269531</v>
      </c>
      <c r="X5829" s="103">
        <v>0.73956263803592304</v>
      </c>
      <c r="Y5829" s="18">
        <v>3.1937870458031772</v>
      </c>
      <c r="Z5829" s="18">
        <v>17.706774947579351</v>
      </c>
      <c r="AA5829" s="18">
        <v>45.617060828148233</v>
      </c>
      <c r="AB5829" s="18">
        <v>36.928966522216797</v>
      </c>
      <c r="AC5829" s="18">
        <v>45.819377899169922</v>
      </c>
      <c r="AD5829" s="18">
        <v>43.069919586181641</v>
      </c>
      <c r="AE5829" s="18">
        <v>47.964828491210938</v>
      </c>
      <c r="AF5829" s="18">
        <v>43.496555328369141</v>
      </c>
      <c r="AG5829" s="18">
        <v>41.839397430419922</v>
      </c>
      <c r="AH5829" s="18">
        <v>48.064743041992188</v>
      </c>
      <c r="AI5829" s="18">
        <v>41.014274597167969</v>
      </c>
      <c r="AJ5829" s="18">
        <v>39.906105041503913</v>
      </c>
      <c r="AK5829" s="18">
        <v>40.019767761230469</v>
      </c>
      <c r="AL5829" s="18">
        <v>59.197536468505859</v>
      </c>
      <c r="AM5829" s="18">
        <v>73.268722534179688</v>
      </c>
      <c r="AN5829" s="18">
        <v>90.914871215820313</v>
      </c>
      <c r="AO5829" s="18">
        <v>44.261222839355469</v>
      </c>
    </row>
    <row r="5830" spans="1:41" x14ac:dyDescent="0.3">
      <c r="A5830" s="4" t="s">
        <v>4004</v>
      </c>
      <c r="B5830" s="8" t="s">
        <v>12287</v>
      </c>
      <c r="C5830" s="87" t="s">
        <v>3831</v>
      </c>
      <c r="D5830" s="87" t="s">
        <v>87</v>
      </c>
      <c r="E5830" s="87" t="s">
        <v>3992</v>
      </c>
      <c r="F5830" s="110">
        <v>1.4450813628251611</v>
      </c>
      <c r="G5830" s="18">
        <v>8.6984958548735953</v>
      </c>
      <c r="H5830" s="18">
        <v>13.08149518429787</v>
      </c>
      <c r="I5830" s="18">
        <v>35.222738374722127</v>
      </c>
      <c r="J5830" s="18">
        <v>62.776371002197273</v>
      </c>
      <c r="K5830" s="18">
        <v>68.772491455078125</v>
      </c>
      <c r="L5830" s="18">
        <v>76.845680236816406</v>
      </c>
      <c r="M5830" s="18">
        <v>67.488945007324219</v>
      </c>
      <c r="N5830" s="18">
        <v>81.238067626953125</v>
      </c>
      <c r="O5830" s="18">
        <v>73.613166809082031</v>
      </c>
      <c r="P5830" s="18">
        <v>59.899040222167969</v>
      </c>
      <c r="Q5830" s="18">
        <v>57.863151550292969</v>
      </c>
      <c r="R5830" s="18">
        <v>52.264251708984382</v>
      </c>
      <c r="S5830" s="18">
        <v>59.272655487060547</v>
      </c>
      <c r="T5830" s="18">
        <v>63.181900024414063</v>
      </c>
      <c r="U5830" s="18">
        <v>80.221771240234375</v>
      </c>
      <c r="V5830" s="18">
        <v>101.8068542480469</v>
      </c>
      <c r="W5830" s="18">
        <v>86.180465698242188</v>
      </c>
      <c r="X5830" s="103">
        <v>1.3174421046992719</v>
      </c>
      <c r="Y5830" s="18">
        <v>5.6893484218706973</v>
      </c>
      <c r="Z5830" s="18">
        <v>31.542495056709701</v>
      </c>
      <c r="AA5830" s="18">
        <v>81.261320592443411</v>
      </c>
      <c r="AB5830" s="18">
        <v>65.784523010253906</v>
      </c>
      <c r="AC5830" s="18">
        <v>81.703140258789063</v>
      </c>
      <c r="AD5830" s="18">
        <v>54.046184539794922</v>
      </c>
      <c r="AE5830" s="18">
        <v>67.185577392578125</v>
      </c>
      <c r="AF5830" s="18">
        <v>70.3453369140625</v>
      </c>
      <c r="AG5830" s="18">
        <v>70.9014892578125</v>
      </c>
      <c r="AH5830" s="18">
        <v>69.48712158203125</v>
      </c>
      <c r="AI5830" s="18">
        <v>70.614448547363281</v>
      </c>
      <c r="AJ5830" s="18">
        <v>51.912288665771477</v>
      </c>
      <c r="AK5830" s="18">
        <v>60.881313323974609</v>
      </c>
      <c r="AL5830" s="18">
        <v>82.929801940917969</v>
      </c>
      <c r="AM5830" s="18">
        <v>92.697601318359375</v>
      </c>
      <c r="AN5830" s="18">
        <v>130.42851257324219</v>
      </c>
      <c r="AO5830" s="18">
        <v>98.635986328125</v>
      </c>
    </row>
    <row r="5831" spans="1:41" x14ac:dyDescent="0.3">
      <c r="A5831" s="4" t="s">
        <v>4021</v>
      </c>
      <c r="B5831" s="8" t="s">
        <v>13297</v>
      </c>
      <c r="C5831" s="87" t="s">
        <v>3831</v>
      </c>
      <c r="D5831" s="87" t="s">
        <v>87</v>
      </c>
      <c r="E5831" s="87" t="s">
        <v>3992</v>
      </c>
      <c r="F5831" s="110">
        <v>2.761735413986893</v>
      </c>
      <c r="G5831" s="18">
        <v>16.623938740623782</v>
      </c>
      <c r="H5831" s="18">
        <v>25.00041135936058</v>
      </c>
      <c r="I5831" s="18">
        <v>67.315160550468292</v>
      </c>
      <c r="J5831" s="18">
        <v>119.9736785888672</v>
      </c>
      <c r="K5831" s="18">
        <v>139.09062194824219</v>
      </c>
      <c r="L5831" s="18">
        <v>129.41297912597659</v>
      </c>
      <c r="M5831" s="18">
        <v>123.4616394042969</v>
      </c>
      <c r="N5831" s="18">
        <v>118.7181854248047</v>
      </c>
      <c r="O5831" s="18">
        <v>119.62916564941411</v>
      </c>
      <c r="P5831" s="18">
        <v>116.70237731933589</v>
      </c>
      <c r="Q5831" s="18">
        <v>156.1132507324219</v>
      </c>
      <c r="R5831" s="18">
        <v>117.5538330078125</v>
      </c>
      <c r="S5831" s="18">
        <v>111.2028427124023</v>
      </c>
      <c r="T5831" s="18">
        <v>134.72151184082031</v>
      </c>
      <c r="U5831" s="18">
        <v>116.7477111816406</v>
      </c>
      <c r="V5831" s="18">
        <v>158.72108459472659</v>
      </c>
      <c r="W5831" s="18">
        <v>153.9388732910156</v>
      </c>
      <c r="X5831" s="103">
        <v>2.826875011170594</v>
      </c>
      <c r="Y5831" s="18">
        <v>12.20780543316577</v>
      </c>
      <c r="Z5831" s="18">
        <v>67.681677052623414</v>
      </c>
      <c r="AA5831" s="18">
        <v>174.3648512053112</v>
      </c>
      <c r="AB5831" s="18">
        <v>141.15582275390631</v>
      </c>
      <c r="AC5831" s="18">
        <v>104.56971740722661</v>
      </c>
      <c r="AD5831" s="18">
        <v>104.15708923339839</v>
      </c>
      <c r="AE5831" s="18">
        <v>108.0382537841797</v>
      </c>
      <c r="AF5831" s="18">
        <v>120.37501525878911</v>
      </c>
      <c r="AG5831" s="18">
        <v>110.039909362793</v>
      </c>
      <c r="AH5831" s="18">
        <v>114.01906585693359</v>
      </c>
      <c r="AI5831" s="18">
        <v>104.5020065307617</v>
      </c>
      <c r="AJ5831" s="18">
        <v>106.7707214355469</v>
      </c>
      <c r="AK5831" s="18">
        <v>100.7305603027344</v>
      </c>
      <c r="AL5831" s="18">
        <v>151.5870056152344</v>
      </c>
      <c r="AM5831" s="18">
        <v>140.28733825683591</v>
      </c>
      <c r="AN5831" s="18">
        <v>144.64324951171881</v>
      </c>
      <c r="AO5831" s="18">
        <v>124.110710144043</v>
      </c>
    </row>
    <row r="5832" spans="1:41" x14ac:dyDescent="0.3">
      <c r="A5832" s="4" t="s">
        <v>4025</v>
      </c>
      <c r="B5832" s="8" t="s">
        <v>12288</v>
      </c>
      <c r="C5832" s="87" t="s">
        <v>3831</v>
      </c>
      <c r="D5832" s="87" t="s">
        <v>87</v>
      </c>
      <c r="E5832" s="87" t="s">
        <v>3992</v>
      </c>
      <c r="F5832" s="110">
        <v>1.913871986728332</v>
      </c>
      <c r="G5832" s="18">
        <v>11.52032540975293</v>
      </c>
      <c r="H5832" s="18">
        <v>17.325188616925232</v>
      </c>
      <c r="I5832" s="18">
        <v>46.649146550094848</v>
      </c>
      <c r="J5832" s="18">
        <v>83.14129638671875</v>
      </c>
      <c r="K5832" s="18">
        <v>86.37274169921875</v>
      </c>
      <c r="L5832" s="18">
        <v>85.244392395019531</v>
      </c>
      <c r="M5832" s="18">
        <v>96.303604125976563</v>
      </c>
      <c r="N5832" s="18">
        <v>74.0484619140625</v>
      </c>
      <c r="O5832" s="18">
        <v>80.42706298828125</v>
      </c>
      <c r="P5832" s="18">
        <v>71.626724243164063</v>
      </c>
      <c r="Q5832" s="18">
        <v>66.335403442382813</v>
      </c>
      <c r="R5832" s="18">
        <v>77.428802490234375</v>
      </c>
      <c r="S5832" s="18">
        <v>68.165969848632813</v>
      </c>
      <c r="T5832" s="18">
        <v>78.002166748046875</v>
      </c>
      <c r="U5832" s="18">
        <v>104.496711730957</v>
      </c>
      <c r="V5832" s="18">
        <v>170.78785705566409</v>
      </c>
      <c r="W5832" s="18">
        <v>126.1848449707031</v>
      </c>
      <c r="X5832" s="103">
        <v>1.2482732959822771</v>
      </c>
      <c r="Y5832" s="18">
        <v>5.390644250117707</v>
      </c>
      <c r="Z5832" s="18">
        <v>29.88643988794588</v>
      </c>
      <c r="AA5832" s="18">
        <v>76.994910159605325</v>
      </c>
      <c r="AB5832" s="18">
        <v>62.330680847167969</v>
      </c>
      <c r="AC5832" s="18">
        <v>78.203224182128906</v>
      </c>
      <c r="AD5832" s="18">
        <v>60.639091491699219</v>
      </c>
      <c r="AE5832" s="18">
        <v>66.341415405273438</v>
      </c>
      <c r="AF5832" s="18">
        <v>64.585784912109375</v>
      </c>
      <c r="AG5832" s="18">
        <v>88.208106994628906</v>
      </c>
      <c r="AH5832" s="18">
        <v>72.921142578125</v>
      </c>
      <c r="AI5832" s="18">
        <v>92.330482482910156</v>
      </c>
      <c r="AJ5832" s="18">
        <v>57.395660400390632</v>
      </c>
      <c r="AK5832" s="18">
        <v>64.7689208984375</v>
      </c>
      <c r="AL5832" s="18">
        <v>86.401908874511719</v>
      </c>
      <c r="AM5832" s="18">
        <v>122.7482147216797</v>
      </c>
      <c r="AN5832" s="18">
        <v>198.1109619140625</v>
      </c>
      <c r="AO5832" s="18">
        <v>124.8958282470703</v>
      </c>
    </row>
    <row r="5833" spans="1:41" x14ac:dyDescent="0.3">
      <c r="A5833" s="4" t="s">
        <v>4000</v>
      </c>
      <c r="B5833" s="8" t="s">
        <v>12289</v>
      </c>
      <c r="C5833" s="87" t="s">
        <v>3831</v>
      </c>
      <c r="D5833" s="87" t="s">
        <v>87</v>
      </c>
      <c r="E5833" s="87" t="s">
        <v>3992</v>
      </c>
      <c r="F5833" s="110">
        <v>2.4921267325215219</v>
      </c>
      <c r="G5833" s="18">
        <v>15.00106126223767</v>
      </c>
      <c r="H5833" s="18">
        <v>22.559798146178579</v>
      </c>
      <c r="I5833" s="18">
        <v>60.743657868956312</v>
      </c>
      <c r="J5833" s="18">
        <v>108.26149749755859</v>
      </c>
      <c r="K5833" s="18">
        <v>100.3879776000977</v>
      </c>
      <c r="L5833" s="18">
        <v>114.5682830810547</v>
      </c>
      <c r="M5833" s="18">
        <v>110.3372344970703</v>
      </c>
      <c r="N5833" s="18">
        <v>104.3974151611328</v>
      </c>
      <c r="O5833" s="18">
        <v>91.353988647460938</v>
      </c>
      <c r="P5833" s="18">
        <v>90.056304931640625</v>
      </c>
      <c r="Q5833" s="18">
        <v>95.718460083007813</v>
      </c>
      <c r="R5833" s="18">
        <v>75.45166015625</v>
      </c>
      <c r="S5833" s="18">
        <v>82.892654418945313</v>
      </c>
      <c r="T5833" s="18">
        <v>100.40789794921881</v>
      </c>
      <c r="U5833" s="18">
        <v>105.7542190551758</v>
      </c>
      <c r="V5833" s="18">
        <v>155.63160705566409</v>
      </c>
      <c r="W5833" s="18">
        <v>114.9466857910156</v>
      </c>
      <c r="X5833" s="103">
        <v>1.418972360955437</v>
      </c>
      <c r="Y5833" s="18">
        <v>6.127804883177582</v>
      </c>
      <c r="Z5833" s="18">
        <v>33.973355277924178</v>
      </c>
      <c r="AA5833" s="18">
        <v>87.523821748308961</v>
      </c>
      <c r="AB5833" s="18">
        <v>70.854286193847656</v>
      </c>
      <c r="AC5833" s="18">
        <v>73.569038391113281</v>
      </c>
      <c r="AD5833" s="18">
        <v>76.160675048828125</v>
      </c>
      <c r="AE5833" s="18">
        <v>103.3013381958008</v>
      </c>
      <c r="AF5833" s="18">
        <v>93.364646911621094</v>
      </c>
      <c r="AG5833" s="18">
        <v>79.518722534179688</v>
      </c>
      <c r="AH5833" s="18">
        <v>89.260215759277344</v>
      </c>
      <c r="AI5833" s="18">
        <v>84.576278686523438</v>
      </c>
      <c r="AJ5833" s="18">
        <v>66.421531677246094</v>
      </c>
      <c r="AK5833" s="18">
        <v>87.825386047363281</v>
      </c>
      <c r="AL5833" s="18">
        <v>97.461601257324219</v>
      </c>
      <c r="AM5833" s="18">
        <v>121.91318511962891</v>
      </c>
      <c r="AN5833" s="18">
        <v>173.7494812011719</v>
      </c>
      <c r="AO5833" s="18">
        <v>153.53822326660159</v>
      </c>
    </row>
    <row r="5834" spans="1:41" x14ac:dyDescent="0.3">
      <c r="A5834" s="4" t="s">
        <v>3993</v>
      </c>
      <c r="B5834" s="8" t="s">
        <v>12290</v>
      </c>
      <c r="C5834" s="87" t="s">
        <v>3831</v>
      </c>
      <c r="D5834" s="87" t="s">
        <v>87</v>
      </c>
      <c r="E5834" s="87" t="s">
        <v>3992</v>
      </c>
      <c r="F5834" s="110">
        <v>2.1034011438776088</v>
      </c>
      <c r="G5834" s="18">
        <v>12.661173690169189</v>
      </c>
      <c r="H5834" s="18">
        <v>19.040887691256358</v>
      </c>
      <c r="I5834" s="18">
        <v>51.268772882829069</v>
      </c>
      <c r="J5834" s="18">
        <v>91.374710083007813</v>
      </c>
      <c r="K5834" s="18">
        <v>113.591667175293</v>
      </c>
      <c r="L5834" s="18">
        <v>108.4929504394531</v>
      </c>
      <c r="M5834" s="18">
        <v>104.5180358886719</v>
      </c>
      <c r="N5834" s="18">
        <v>116.21836853027339</v>
      </c>
      <c r="O5834" s="18">
        <v>87.399261474609375</v>
      </c>
      <c r="P5834" s="18">
        <v>114.4342803955078</v>
      </c>
      <c r="Q5834" s="18">
        <v>85.770011901855469</v>
      </c>
      <c r="R5834" s="18">
        <v>75.680046081542969</v>
      </c>
      <c r="S5834" s="18">
        <v>83.986396789550781</v>
      </c>
      <c r="T5834" s="18">
        <v>122.98825836181641</v>
      </c>
      <c r="U5834" s="18">
        <v>118.30947113037109</v>
      </c>
      <c r="V5834" s="18">
        <v>126.7452011108398</v>
      </c>
      <c r="W5834" s="18">
        <v>95.370513916015625</v>
      </c>
      <c r="X5834" s="103">
        <v>1.755394545150498</v>
      </c>
      <c r="Y5834" s="18">
        <v>7.5806376231554573</v>
      </c>
      <c r="Z5834" s="18">
        <v>42.028050846017059</v>
      </c>
      <c r="AA5834" s="18">
        <v>108.2747229581388</v>
      </c>
      <c r="AB5834" s="18">
        <v>87.653030395507813</v>
      </c>
      <c r="AC5834" s="18">
        <v>99.051460266113281</v>
      </c>
      <c r="AD5834" s="18">
        <v>93.244186401367188</v>
      </c>
      <c r="AE5834" s="18">
        <v>91.312332153320313</v>
      </c>
      <c r="AF5834" s="18">
        <v>112.6054611206055</v>
      </c>
      <c r="AG5834" s="18">
        <v>102.9370880126953</v>
      </c>
      <c r="AH5834" s="18">
        <v>101.0095138549805</v>
      </c>
      <c r="AI5834" s="18">
        <v>99.231124877929688</v>
      </c>
      <c r="AJ5834" s="18">
        <v>72.442108154296875</v>
      </c>
      <c r="AK5834" s="18">
        <v>98.745353698730469</v>
      </c>
      <c r="AL5834" s="18">
        <v>98.867759704589844</v>
      </c>
      <c r="AM5834" s="18">
        <v>141.09562683105469</v>
      </c>
      <c r="AN5834" s="18">
        <v>176.48188781738281</v>
      </c>
      <c r="AO5834" s="18">
        <v>136.7021789550781</v>
      </c>
    </row>
    <row r="5835" spans="1:41" x14ac:dyDescent="0.3">
      <c r="A5835" s="4" t="s">
        <v>4018</v>
      </c>
      <c r="B5835" s="8" t="s">
        <v>12291</v>
      </c>
      <c r="C5835" s="87" t="s">
        <v>3831</v>
      </c>
      <c r="D5835" s="87" t="s">
        <v>87</v>
      </c>
      <c r="E5835" s="87" t="s">
        <v>3992</v>
      </c>
      <c r="F5835" s="110">
        <v>1.6241853362379</v>
      </c>
      <c r="G5835" s="18">
        <v>9.7765909783732905</v>
      </c>
      <c r="H5835" s="18">
        <v>14.70282103207356</v>
      </c>
      <c r="I5835" s="18">
        <v>39.588258932718112</v>
      </c>
      <c r="J5835" s="18">
        <v>70.556900024414063</v>
      </c>
      <c r="K5835" s="18">
        <v>76.094612121582031</v>
      </c>
      <c r="L5835" s="18">
        <v>90.272994995117188</v>
      </c>
      <c r="M5835" s="18">
        <v>83.777694702148438</v>
      </c>
      <c r="N5835" s="18">
        <v>82.264076232910156</v>
      </c>
      <c r="O5835" s="18">
        <v>76.78314208984375</v>
      </c>
      <c r="P5835" s="18">
        <v>79.618179321289063</v>
      </c>
      <c r="Q5835" s="18">
        <v>70.236442565917969</v>
      </c>
      <c r="R5835" s="18">
        <v>59.041213989257813</v>
      </c>
      <c r="S5835" s="18">
        <v>65.163543701171875</v>
      </c>
      <c r="T5835" s="18">
        <v>130.70506286621091</v>
      </c>
      <c r="U5835" s="18">
        <v>127.4441680908203</v>
      </c>
      <c r="V5835" s="18">
        <v>183.6795959472656</v>
      </c>
      <c r="W5835" s="18">
        <v>125.81556701660161</v>
      </c>
      <c r="X5835" s="103">
        <v>1.2629963932444459</v>
      </c>
      <c r="Y5835" s="18">
        <v>5.4542256628225099</v>
      </c>
      <c r="Z5835" s="18">
        <v>30.238943592628541</v>
      </c>
      <c r="AA5835" s="18">
        <v>77.903047467853824</v>
      </c>
      <c r="AB5835" s="18">
        <v>63.06585693359375</v>
      </c>
      <c r="AC5835" s="18">
        <v>62.761096954345703</v>
      </c>
      <c r="AD5835" s="18">
        <v>82.760078430175781</v>
      </c>
      <c r="AE5835" s="18">
        <v>75.626792907714844</v>
      </c>
      <c r="AF5835" s="18">
        <v>89.282142639160156</v>
      </c>
      <c r="AG5835" s="18">
        <v>70.009567260742188</v>
      </c>
      <c r="AH5835" s="18">
        <v>72.699394226074219</v>
      </c>
      <c r="AI5835" s="18">
        <v>94.48931884765625</v>
      </c>
      <c r="AJ5835" s="18">
        <v>61.661399841308587</v>
      </c>
      <c r="AK5835" s="18">
        <v>79.505996704101563</v>
      </c>
      <c r="AL5835" s="18">
        <v>90.805999755859375</v>
      </c>
      <c r="AM5835" s="18">
        <v>117.4062576293945</v>
      </c>
      <c r="AN5835" s="18">
        <v>140.79389953613281</v>
      </c>
      <c r="AO5835" s="18">
        <v>120.3641052246094</v>
      </c>
    </row>
    <row r="5836" spans="1:41" x14ac:dyDescent="0.3">
      <c r="A5836" s="4" t="s">
        <v>4017</v>
      </c>
      <c r="B5836" s="8" t="s">
        <v>9570</v>
      </c>
      <c r="C5836" s="87" t="s">
        <v>3831</v>
      </c>
      <c r="D5836" s="87" t="s">
        <v>87</v>
      </c>
      <c r="E5836" s="87" t="s">
        <v>3992</v>
      </c>
      <c r="F5836" s="110">
        <v>1.8588787276041949</v>
      </c>
      <c r="G5836" s="18">
        <v>11.18930000949304</v>
      </c>
      <c r="H5836" s="18">
        <v>16.827366090867031</v>
      </c>
      <c r="I5836" s="18">
        <v>45.308728475145827</v>
      </c>
      <c r="J5836" s="18">
        <v>80.752311706542969</v>
      </c>
      <c r="K5836" s="18">
        <v>70.364891052246094</v>
      </c>
      <c r="L5836" s="18">
        <v>79.704513549804688</v>
      </c>
      <c r="M5836" s="18">
        <v>92.415985107421875</v>
      </c>
      <c r="N5836" s="18">
        <v>67.864463806152344</v>
      </c>
      <c r="O5836" s="18">
        <v>75.508811950683594</v>
      </c>
      <c r="P5836" s="18">
        <v>65.836021423339844</v>
      </c>
      <c r="Q5836" s="18">
        <v>51.888858795166023</v>
      </c>
      <c r="R5836" s="18">
        <v>65.6636962890625</v>
      </c>
      <c r="S5836" s="18">
        <v>52.116058349609382</v>
      </c>
      <c r="T5836" s="18">
        <v>71.077133178710938</v>
      </c>
      <c r="U5836" s="18">
        <v>105.6588668823242</v>
      </c>
      <c r="V5836" s="18">
        <v>146.0614929199219</v>
      </c>
      <c r="W5836" s="18">
        <v>133.08229064941409</v>
      </c>
      <c r="X5836" s="103">
        <v>1.0101707699511031</v>
      </c>
      <c r="Y5836" s="18">
        <v>4.3624030652588814</v>
      </c>
      <c r="Z5836" s="18">
        <v>24.185735679738759</v>
      </c>
      <c r="AA5836" s="18">
        <v>62.308476780351498</v>
      </c>
      <c r="AB5836" s="18">
        <v>50.441383361816413</v>
      </c>
      <c r="AC5836" s="18">
        <v>56.309612274169922</v>
      </c>
      <c r="AD5836" s="18">
        <v>53.3529052734375</v>
      </c>
      <c r="AE5836" s="18">
        <v>67.990791320800781</v>
      </c>
      <c r="AF5836" s="18">
        <v>62.031513214111328</v>
      </c>
      <c r="AG5836" s="18">
        <v>65.657257080078125</v>
      </c>
      <c r="AH5836" s="18">
        <v>61.823284149169922</v>
      </c>
      <c r="AI5836" s="18">
        <v>65.1033935546875</v>
      </c>
      <c r="AJ5836" s="18">
        <v>53.602573394775391</v>
      </c>
      <c r="AK5836" s="18">
        <v>73.85394287109375</v>
      </c>
      <c r="AL5836" s="18">
        <v>106.1128692626953</v>
      </c>
      <c r="AM5836" s="18">
        <v>102.4577102661133</v>
      </c>
      <c r="AN5836" s="18">
        <v>105.36468505859381</v>
      </c>
      <c r="AO5836" s="18">
        <v>68.795280456542969</v>
      </c>
    </row>
    <row r="5837" spans="1:41" x14ac:dyDescent="0.3">
      <c r="A5837" s="4" t="s">
        <v>4002</v>
      </c>
      <c r="B5837" s="8" t="s">
        <v>12292</v>
      </c>
      <c r="C5837" s="87" t="s">
        <v>3831</v>
      </c>
      <c r="D5837" s="87" t="s">
        <v>87</v>
      </c>
      <c r="E5837" s="87" t="s">
        <v>3992</v>
      </c>
      <c r="F5837" s="110">
        <v>2.0450408035699081</v>
      </c>
      <c r="G5837" s="18">
        <v>12.309880544111939</v>
      </c>
      <c r="H5837" s="18">
        <v>18.512584904763681</v>
      </c>
      <c r="I5837" s="18">
        <v>49.846284813299789</v>
      </c>
      <c r="J5837" s="18">
        <v>88.839454650878906</v>
      </c>
      <c r="K5837" s="18">
        <v>94.522560119628906</v>
      </c>
      <c r="L5837" s="18">
        <v>99.487388610839844</v>
      </c>
      <c r="M5837" s="18">
        <v>85.832366943359375</v>
      </c>
      <c r="N5837" s="18">
        <v>88.650588989257813</v>
      </c>
      <c r="O5837" s="18">
        <v>80.367576599121094</v>
      </c>
      <c r="P5837" s="18">
        <v>101.8209915161133</v>
      </c>
      <c r="Q5837" s="18">
        <v>83.4871826171875</v>
      </c>
      <c r="R5837" s="18">
        <v>90.63983154296875</v>
      </c>
      <c r="S5837" s="18">
        <v>75.755340576171875</v>
      </c>
      <c r="T5837" s="18">
        <v>96.180938720703125</v>
      </c>
      <c r="U5837" s="18">
        <v>104.0948104858398</v>
      </c>
      <c r="V5837" s="18">
        <v>160.10871887207031</v>
      </c>
      <c r="W5837" s="18">
        <v>98.42181396484375</v>
      </c>
      <c r="X5837" s="103">
        <v>1.4554336504310299</v>
      </c>
      <c r="Y5837" s="18">
        <v>6.2852622613784188</v>
      </c>
      <c r="Z5837" s="18">
        <v>34.846319667739017</v>
      </c>
      <c r="AA5837" s="18">
        <v>89.772795363712291</v>
      </c>
      <c r="AB5837" s="18">
        <v>72.6749267578125</v>
      </c>
      <c r="AC5837" s="18">
        <v>75.006332397460938</v>
      </c>
      <c r="AD5837" s="18">
        <v>75.657974243164063</v>
      </c>
      <c r="AE5837" s="18">
        <v>82.505706787109375</v>
      </c>
      <c r="AF5837" s="18">
        <v>92.788780212402344</v>
      </c>
      <c r="AG5837" s="18">
        <v>103.8302307128906</v>
      </c>
      <c r="AH5837" s="18">
        <v>92.81390380859375</v>
      </c>
      <c r="AI5837" s="18">
        <v>77.202041625976563</v>
      </c>
      <c r="AJ5837" s="18">
        <v>97.798149108886719</v>
      </c>
      <c r="AK5837" s="18">
        <v>75.650146484375</v>
      </c>
      <c r="AL5837" s="18">
        <v>99.008766174316406</v>
      </c>
      <c r="AM5837" s="18">
        <v>126.75893402099609</v>
      </c>
      <c r="AN5837" s="18">
        <v>170.33351135253909</v>
      </c>
      <c r="AO5837" s="18">
        <v>74.439262390136719</v>
      </c>
    </row>
    <row r="5838" spans="1:41" x14ac:dyDescent="0.3">
      <c r="A5838" s="4" t="s">
        <v>4009</v>
      </c>
      <c r="B5838" s="8" t="s">
        <v>12293</v>
      </c>
      <c r="C5838" s="87" t="s">
        <v>3831</v>
      </c>
      <c r="D5838" s="87" t="s">
        <v>87</v>
      </c>
      <c r="E5838" s="87" t="s">
        <v>3992</v>
      </c>
      <c r="F5838" s="110">
        <v>2.0139125138652192</v>
      </c>
      <c r="G5838" s="18">
        <v>12.12250749652368</v>
      </c>
      <c r="H5838" s="18">
        <v>18.230798299287549</v>
      </c>
      <c r="I5838" s="18">
        <v>49.087556874149513</v>
      </c>
      <c r="J5838" s="18">
        <v>87.487197875976563</v>
      </c>
      <c r="K5838" s="18">
        <v>149.55345153808591</v>
      </c>
      <c r="L5838" s="18">
        <v>102.9205017089844</v>
      </c>
      <c r="M5838" s="18">
        <v>140.96562194824219</v>
      </c>
      <c r="N5838" s="18">
        <v>95.360801696777344</v>
      </c>
      <c r="O5838" s="18">
        <v>121.4656219482422</v>
      </c>
      <c r="P5838" s="18">
        <v>95.777481079101563</v>
      </c>
      <c r="Q5838" s="18">
        <v>101.23455810546881</v>
      </c>
      <c r="R5838" s="18">
        <v>82.07208251953125</v>
      </c>
      <c r="S5838" s="18">
        <v>95.107475280761719</v>
      </c>
      <c r="T5838" s="18">
        <v>117.1330490112305</v>
      </c>
      <c r="U5838" s="18">
        <v>115.7721633911133</v>
      </c>
      <c r="V5838" s="18">
        <v>184.55712890625</v>
      </c>
      <c r="W5838" s="18">
        <v>80.848930358886719</v>
      </c>
      <c r="X5838" s="103">
        <v>2.4462111122367709</v>
      </c>
      <c r="Y5838" s="18">
        <v>10.563915697945371</v>
      </c>
      <c r="Z5838" s="18">
        <v>58.567736403877603</v>
      </c>
      <c r="AA5838" s="18">
        <v>150.8850709410454</v>
      </c>
      <c r="AB5838" s="18">
        <v>122.14793395996089</v>
      </c>
      <c r="AC5838" s="18">
        <v>108.05555725097661</v>
      </c>
      <c r="AD5838" s="18">
        <v>103.7495040893555</v>
      </c>
      <c r="AE5838" s="18">
        <v>84.471099853515625</v>
      </c>
      <c r="AF5838" s="18">
        <v>102.76930999755859</v>
      </c>
      <c r="AG5838" s="18">
        <v>124.6915664672852</v>
      </c>
      <c r="AH5838" s="18">
        <v>135.5838623046875</v>
      </c>
      <c r="AI5838" s="18">
        <v>146.4211120605469</v>
      </c>
      <c r="AJ5838" s="18">
        <v>86.101036071777344</v>
      </c>
      <c r="AK5838" s="18">
        <v>78.784027099609375</v>
      </c>
      <c r="AL5838" s="18">
        <v>118.4764862060547</v>
      </c>
      <c r="AM5838" s="18">
        <v>173.87837219238281</v>
      </c>
      <c r="AN5838" s="18">
        <v>183.2888488769531</v>
      </c>
      <c r="AO5838" s="18">
        <v>142.70326232910159</v>
      </c>
    </row>
    <row r="5839" spans="1:41" x14ac:dyDescent="0.3">
      <c r="A5839" s="4" t="s">
        <v>3997</v>
      </c>
      <c r="B5839" s="8" t="s">
        <v>12294</v>
      </c>
      <c r="C5839" s="87" t="s">
        <v>3831</v>
      </c>
      <c r="D5839" s="87" t="s">
        <v>87</v>
      </c>
      <c r="E5839" s="87" t="s">
        <v>3992</v>
      </c>
      <c r="F5839" s="110">
        <v>1.8423446940685499</v>
      </c>
      <c r="G5839" s="18">
        <v>11.08977535581335</v>
      </c>
      <c r="H5839" s="18">
        <v>16.67769294052572</v>
      </c>
      <c r="I5839" s="18">
        <v>44.905724220515943</v>
      </c>
      <c r="J5839" s="18">
        <v>80.034049987792969</v>
      </c>
      <c r="K5839" s="18">
        <v>94.897842407226563</v>
      </c>
      <c r="L5839" s="18">
        <v>94.421516418457031</v>
      </c>
      <c r="M5839" s="18">
        <v>88.540481567382813</v>
      </c>
      <c r="N5839" s="18">
        <v>87.372520446777344</v>
      </c>
      <c r="O5839" s="18">
        <v>89.544174194335938</v>
      </c>
      <c r="P5839" s="18">
        <v>88.185081481933594</v>
      </c>
      <c r="Q5839" s="18">
        <v>87.218544006347656</v>
      </c>
      <c r="R5839" s="18">
        <v>84.571441650390625</v>
      </c>
      <c r="S5839" s="18">
        <v>92.373611450195313</v>
      </c>
      <c r="T5839" s="18">
        <v>89.333541870117188</v>
      </c>
      <c r="U5839" s="18">
        <v>121.10621643066411</v>
      </c>
      <c r="V5839" s="18">
        <v>197.2196350097656</v>
      </c>
      <c r="W5839" s="18">
        <v>148.4073181152344</v>
      </c>
      <c r="X5839" s="103">
        <v>1.862967992561936</v>
      </c>
      <c r="Y5839" s="18">
        <v>8.0451914893803114</v>
      </c>
      <c r="Z5839" s="18">
        <v>44.60359850849521</v>
      </c>
      <c r="AA5839" s="18">
        <v>114.90997498640959</v>
      </c>
      <c r="AB5839" s="18">
        <v>93.024551391601563</v>
      </c>
      <c r="AC5839" s="18">
        <v>72.366302490234375</v>
      </c>
      <c r="AD5839" s="18">
        <v>80.0855712890625</v>
      </c>
      <c r="AE5839" s="18">
        <v>90.391136169433594</v>
      </c>
      <c r="AF5839" s="18">
        <v>100.67420959472661</v>
      </c>
      <c r="AG5839" s="18">
        <v>109.3235244750977</v>
      </c>
      <c r="AH5839" s="18">
        <v>96.125106811523438</v>
      </c>
      <c r="AI5839" s="18">
        <v>85.331474304199219</v>
      </c>
      <c r="AJ5839" s="18">
        <v>93.932662963867188</v>
      </c>
      <c r="AK5839" s="18">
        <v>81.558364868164063</v>
      </c>
      <c r="AL5839" s="18">
        <v>126.31849670410161</v>
      </c>
      <c r="AM5839" s="18">
        <v>103.9996032714844</v>
      </c>
      <c r="AN5839" s="18">
        <v>121.6241455078125</v>
      </c>
      <c r="AO5839" s="18">
        <v>92.163215637207031</v>
      </c>
    </row>
    <row r="5840" spans="1:41" x14ac:dyDescent="0.3">
      <c r="A5840" s="4" t="s">
        <v>4020</v>
      </c>
      <c r="B5840" s="8" t="s">
        <v>12295</v>
      </c>
      <c r="C5840" s="87" t="s">
        <v>3831</v>
      </c>
      <c r="D5840" s="87" t="s">
        <v>87</v>
      </c>
      <c r="E5840" s="87" t="s">
        <v>3992</v>
      </c>
      <c r="F5840" s="110">
        <v>1.4849458513017351</v>
      </c>
      <c r="G5840" s="18">
        <v>8.9384554147230215</v>
      </c>
      <c r="H5840" s="18">
        <v>13.44236560131805</v>
      </c>
      <c r="I5840" s="18">
        <v>36.194404388950822</v>
      </c>
      <c r="J5840" s="18">
        <v>64.508140563964844</v>
      </c>
      <c r="K5840" s="18">
        <v>57.986122131347663</v>
      </c>
      <c r="L5840" s="18">
        <v>119.7038269042969</v>
      </c>
      <c r="M5840" s="18">
        <v>66.171295166015625</v>
      </c>
      <c r="N5840" s="18">
        <v>83.083412170410156</v>
      </c>
      <c r="O5840" s="18">
        <v>71.569473266601563</v>
      </c>
      <c r="P5840" s="18">
        <v>59.218265533447273</v>
      </c>
      <c r="Q5840" s="18">
        <v>61.278629302978523</v>
      </c>
      <c r="R5840" s="18">
        <v>77.559707641601563</v>
      </c>
      <c r="S5840" s="18">
        <v>83.690444946289063</v>
      </c>
      <c r="T5840" s="18">
        <v>62.660411834716797</v>
      </c>
      <c r="U5840" s="18">
        <v>46.104045867919922</v>
      </c>
      <c r="V5840" s="18">
        <v>109.6711959838867</v>
      </c>
      <c r="W5840" s="18">
        <v>83.042404174804688</v>
      </c>
      <c r="X5840" s="103">
        <v>1.1670195564696011</v>
      </c>
      <c r="Y5840" s="18">
        <v>5.0397515368678443</v>
      </c>
      <c r="Z5840" s="18">
        <v>27.941044589149961</v>
      </c>
      <c r="AA5840" s="18">
        <v>71.983087513036992</v>
      </c>
      <c r="AB5840" s="18">
        <v>58.273395538330078</v>
      </c>
      <c r="AC5840" s="18">
        <v>54.9237060546875</v>
      </c>
      <c r="AD5840" s="18">
        <v>68.911300659179688</v>
      </c>
      <c r="AE5840" s="18">
        <v>128.16636657714841</v>
      </c>
      <c r="AF5840" s="18">
        <v>75.975822448730469</v>
      </c>
      <c r="AG5840" s="18">
        <v>81.905227661132813</v>
      </c>
      <c r="AH5840" s="18">
        <v>65.806068420410156</v>
      </c>
      <c r="AI5840" s="18">
        <v>51.766494750976563</v>
      </c>
      <c r="AJ5840" s="18">
        <v>96.643951416015625</v>
      </c>
      <c r="AK5840" s="18">
        <v>60.224376678466797</v>
      </c>
      <c r="AL5840" s="18">
        <v>100.2628631591797</v>
      </c>
      <c r="AM5840" s="18">
        <v>166.0040588378906</v>
      </c>
      <c r="AN5840" s="18">
        <v>121.2324676513672</v>
      </c>
      <c r="AO5840" s="18">
        <v>204.50828552246091</v>
      </c>
    </row>
    <row r="5841" spans="1:41" x14ac:dyDescent="0.3">
      <c r="A5841" s="4" t="s">
        <v>4012</v>
      </c>
      <c r="B5841" s="8" t="s">
        <v>12296</v>
      </c>
      <c r="C5841" s="87" t="s">
        <v>3831</v>
      </c>
      <c r="D5841" s="87" t="s">
        <v>87</v>
      </c>
      <c r="E5841" s="87" t="s">
        <v>3992</v>
      </c>
      <c r="F5841" s="110">
        <v>2.5741196904645158</v>
      </c>
      <c r="G5841" s="18">
        <v>15.49460814696228</v>
      </c>
      <c r="H5841" s="18">
        <v>23.302033505425531</v>
      </c>
      <c r="I5841" s="18">
        <v>62.742172679603037</v>
      </c>
      <c r="J5841" s="18">
        <v>111.82338714599609</v>
      </c>
      <c r="K5841" s="18">
        <v>140.76744079589841</v>
      </c>
      <c r="L5841" s="18">
        <v>122.1598358154297</v>
      </c>
      <c r="M5841" s="18">
        <v>123.3345260620117</v>
      </c>
      <c r="N5841" s="18">
        <v>110.48728179931641</v>
      </c>
      <c r="O5841" s="18">
        <v>142.84111022949219</v>
      </c>
      <c r="P5841" s="18">
        <v>111.7418518066406</v>
      </c>
      <c r="Q5841" s="18">
        <v>122.9871520996094</v>
      </c>
      <c r="R5841" s="18">
        <v>75.058509826660156</v>
      </c>
      <c r="S5841" s="18">
        <v>82.1160888671875</v>
      </c>
      <c r="T5841" s="18">
        <v>115.063102722168</v>
      </c>
      <c r="U5841" s="18">
        <v>115.9792938232422</v>
      </c>
      <c r="V5841" s="18">
        <v>134.32023620605469</v>
      </c>
      <c r="W5841" s="18">
        <v>95.053321838378906</v>
      </c>
      <c r="X5841" s="103">
        <v>3.0084359910716549</v>
      </c>
      <c r="Y5841" s="18">
        <v>12.991873037190921</v>
      </c>
      <c r="Z5841" s="18">
        <v>72.028650851770266</v>
      </c>
      <c r="AA5841" s="18">
        <v>185.5637380043529</v>
      </c>
      <c r="AB5841" s="18">
        <v>150.2218017578125</v>
      </c>
      <c r="AC5841" s="18">
        <v>151.0790710449219</v>
      </c>
      <c r="AD5841" s="18">
        <v>84.658889770507813</v>
      </c>
      <c r="AE5841" s="18">
        <v>98.224990844726563</v>
      </c>
      <c r="AF5841" s="18">
        <v>163.55375671386719</v>
      </c>
      <c r="AG5841" s="18">
        <v>127.1361083984375</v>
      </c>
      <c r="AH5841" s="18">
        <v>137.98219299316409</v>
      </c>
      <c r="AI5841" s="18">
        <v>103.5905303955078</v>
      </c>
      <c r="AJ5841" s="18">
        <v>91.223800659179688</v>
      </c>
      <c r="AK5841" s="18">
        <v>86.251716613769531</v>
      </c>
      <c r="AL5841" s="18">
        <v>121.1435165405273</v>
      </c>
      <c r="AM5841" s="18">
        <v>168.5496826171875</v>
      </c>
      <c r="AN5841" s="18">
        <v>278.465576171875</v>
      </c>
      <c r="AO5841" s="18">
        <v>143.5824279785156</v>
      </c>
    </row>
    <row r="5842" spans="1:41" x14ac:dyDescent="0.3">
      <c r="A5842" s="4" t="s">
        <v>3999</v>
      </c>
      <c r="B5842" s="8" t="s">
        <v>12297</v>
      </c>
      <c r="C5842" s="87" t="s">
        <v>3831</v>
      </c>
      <c r="D5842" s="87" t="s">
        <v>87</v>
      </c>
      <c r="E5842" s="87" t="s">
        <v>3992</v>
      </c>
      <c r="F5842" s="110">
        <v>1.9248292261943509</v>
      </c>
      <c r="G5842" s="18">
        <v>11.58628121302319</v>
      </c>
      <c r="H5842" s="18">
        <v>17.42437823973491</v>
      </c>
      <c r="I5842" s="18">
        <v>46.916220770930572</v>
      </c>
      <c r="J5842" s="18">
        <v>83.617294311523438</v>
      </c>
      <c r="K5842" s="18">
        <v>97.882400512695313</v>
      </c>
      <c r="L5842" s="18">
        <v>76.857589721679688</v>
      </c>
      <c r="M5842" s="18">
        <v>76.922332763671875</v>
      </c>
      <c r="N5842" s="18">
        <v>95.4168701171875</v>
      </c>
      <c r="O5842" s="18">
        <v>89.643714904785156</v>
      </c>
      <c r="P5842" s="18">
        <v>76.053543090820313</v>
      </c>
      <c r="Q5842" s="18">
        <v>62.466693878173828</v>
      </c>
      <c r="R5842" s="18">
        <v>104.8312454223633</v>
      </c>
      <c r="S5842" s="18">
        <v>74.81011962890625</v>
      </c>
      <c r="T5842" s="18">
        <v>83.914115905761719</v>
      </c>
      <c r="U5842" s="18">
        <v>88.868896484375</v>
      </c>
      <c r="V5842" s="18">
        <v>93.62249755859375</v>
      </c>
      <c r="W5842" s="18">
        <v>119.100456237793</v>
      </c>
      <c r="X5842" s="103">
        <v>1.2716105228092609</v>
      </c>
      <c r="Y5842" s="18">
        <v>5.4914256158759009</v>
      </c>
      <c r="Z5842" s="18">
        <v>30.445185019289241</v>
      </c>
      <c r="AA5842" s="18">
        <v>78.434376732111019</v>
      </c>
      <c r="AB5842" s="18">
        <v>63.495990753173828</v>
      </c>
      <c r="AC5842" s="18">
        <v>92.744575500488281</v>
      </c>
      <c r="AD5842" s="18">
        <v>91.099090576171875</v>
      </c>
      <c r="AE5842" s="18">
        <v>72.230026245117188</v>
      </c>
      <c r="AF5842" s="18">
        <v>82.234352111816406</v>
      </c>
      <c r="AG5842" s="18">
        <v>112.7510070800781</v>
      </c>
      <c r="AH5842" s="18">
        <v>111.28515625</v>
      </c>
      <c r="AI5842" s="18">
        <v>88.070732116699219</v>
      </c>
      <c r="AJ5842" s="18">
        <v>61.019123077392578</v>
      </c>
      <c r="AK5842" s="18">
        <v>91.202644348144531</v>
      </c>
      <c r="AL5842" s="18">
        <v>98.448265075683594</v>
      </c>
      <c r="AM5842" s="18">
        <v>121.28395080566411</v>
      </c>
      <c r="AN5842" s="18">
        <v>119.60195159912109</v>
      </c>
      <c r="AO5842" s="18">
        <v>112.9517822265625</v>
      </c>
    </row>
    <row r="5843" spans="1:41" x14ac:dyDescent="0.3">
      <c r="A5843" s="4" t="s">
        <v>4023</v>
      </c>
      <c r="B5843" s="8" t="s">
        <v>12298</v>
      </c>
      <c r="C5843" s="87" t="s">
        <v>3831</v>
      </c>
      <c r="D5843" s="87" t="s">
        <v>87</v>
      </c>
      <c r="E5843" s="87" t="s">
        <v>3992</v>
      </c>
      <c r="F5843" s="110">
        <v>2.494332581659096</v>
      </c>
      <c r="G5843" s="18">
        <v>15.014339109473999</v>
      </c>
      <c r="H5843" s="18">
        <v>22.57976643697021</v>
      </c>
      <c r="I5843" s="18">
        <v>60.797423732294931</v>
      </c>
      <c r="J5843" s="18">
        <v>108.35732269287109</v>
      </c>
      <c r="K5843" s="18">
        <v>102.08119201660161</v>
      </c>
      <c r="L5843" s="18">
        <v>119.1289520263672</v>
      </c>
      <c r="M5843" s="18">
        <v>92.794929504394531</v>
      </c>
      <c r="N5843" s="18">
        <v>82.832267761230469</v>
      </c>
      <c r="O5843" s="18">
        <v>96.15325927734375</v>
      </c>
      <c r="P5843" s="18">
        <v>101.77024841308589</v>
      </c>
      <c r="Q5843" s="18">
        <v>102.819206237793</v>
      </c>
      <c r="R5843" s="18">
        <v>78.687164306640625</v>
      </c>
      <c r="S5843" s="18">
        <v>105.9748840332031</v>
      </c>
      <c r="T5843" s="18">
        <v>96.61773681640625</v>
      </c>
      <c r="U5843" s="18">
        <v>120.3169250488281</v>
      </c>
      <c r="V5843" s="18">
        <v>108.4101943969727</v>
      </c>
      <c r="W5843" s="18">
        <v>67.556098937988281</v>
      </c>
      <c r="X5843" s="103">
        <v>1.8537076332997291</v>
      </c>
      <c r="Y5843" s="18">
        <v>8.0052008057924198</v>
      </c>
      <c r="Z5843" s="18">
        <v>44.381884905134861</v>
      </c>
      <c r="AA5843" s="18">
        <v>114.3387855427724</v>
      </c>
      <c r="AB5843" s="18">
        <v>92.562149047851563</v>
      </c>
      <c r="AC5843" s="18">
        <v>101.8877410888672</v>
      </c>
      <c r="AD5843" s="18">
        <v>91.530967712402344</v>
      </c>
      <c r="AE5843" s="18">
        <v>92.250022888183594</v>
      </c>
      <c r="AF5843" s="18">
        <v>121.2955322265625</v>
      </c>
      <c r="AG5843" s="18">
        <v>98.835952758789063</v>
      </c>
      <c r="AH5843" s="18">
        <v>93.73504638671875</v>
      </c>
      <c r="AI5843" s="18">
        <v>123.77687072753911</v>
      </c>
      <c r="AJ5843" s="18">
        <v>81.523841857910156</v>
      </c>
      <c r="AK5843" s="18">
        <v>80.610305786132813</v>
      </c>
      <c r="AL5843" s="18">
        <v>110.26490783691411</v>
      </c>
      <c r="AM5843" s="18">
        <v>100.55572509765631</v>
      </c>
      <c r="AN5843" s="18">
        <v>87.960861206054688</v>
      </c>
      <c r="AO5843" s="18">
        <v>92.731613159179688</v>
      </c>
    </row>
    <row r="5844" spans="1:41" x14ac:dyDescent="0.3">
      <c r="A5844" s="4" t="s">
        <v>4016</v>
      </c>
      <c r="B5844" s="8" t="s">
        <v>12299</v>
      </c>
      <c r="C5844" s="87" t="s">
        <v>3831</v>
      </c>
      <c r="D5844" s="87" t="s">
        <v>87</v>
      </c>
      <c r="E5844" s="87" t="s">
        <v>3992</v>
      </c>
      <c r="F5844" s="110">
        <v>1.8074186908486629</v>
      </c>
      <c r="G5844" s="18">
        <v>10.87954242218701</v>
      </c>
      <c r="H5844" s="18">
        <v>16.361527806380948</v>
      </c>
      <c r="I5844" s="18">
        <v>44.054429957413873</v>
      </c>
      <c r="J5844" s="18">
        <v>78.516815185546875</v>
      </c>
      <c r="K5844" s="18">
        <v>114.96315002441411</v>
      </c>
      <c r="L5844" s="18">
        <v>99.509452819824219</v>
      </c>
      <c r="M5844" s="18">
        <v>96.865379333496094</v>
      </c>
      <c r="N5844" s="18">
        <v>98.88287353515625</v>
      </c>
      <c r="O5844" s="18">
        <v>92.153335571289063</v>
      </c>
      <c r="P5844" s="18">
        <v>70.085403442382813</v>
      </c>
      <c r="Q5844" s="18">
        <v>62.746204376220703</v>
      </c>
      <c r="R5844" s="18">
        <v>57.670619964599609</v>
      </c>
      <c r="S5844" s="18">
        <v>77.271438598632813</v>
      </c>
      <c r="T5844" s="18">
        <v>64.506309509277344</v>
      </c>
      <c r="U5844" s="18">
        <v>73.962493896484375</v>
      </c>
      <c r="V5844" s="18">
        <v>122.0073547363281</v>
      </c>
      <c r="W5844" s="18">
        <v>80.973060607910156</v>
      </c>
      <c r="X5844" s="103">
        <v>2.0918784569251181</v>
      </c>
      <c r="Y5844" s="18">
        <v>9.0337369324999095</v>
      </c>
      <c r="Z5844" s="18">
        <v>50.084224309697277</v>
      </c>
      <c r="AA5844" s="18">
        <v>129.0294315949622</v>
      </c>
      <c r="AB5844" s="18">
        <v>104.45485687255859</v>
      </c>
      <c r="AC5844" s="18">
        <v>61.314296722412109</v>
      </c>
      <c r="AD5844" s="18">
        <v>53.505825042724609</v>
      </c>
      <c r="AE5844" s="18">
        <v>76.380546569824219</v>
      </c>
      <c r="AF5844" s="18">
        <v>77.622886657714844</v>
      </c>
      <c r="AG5844" s="18">
        <v>73.893104553222656</v>
      </c>
      <c r="AH5844" s="18">
        <v>120.420654296875</v>
      </c>
      <c r="AI5844" s="18">
        <v>85.425743103027344</v>
      </c>
      <c r="AJ5844" s="18">
        <v>91.943710327148438</v>
      </c>
      <c r="AK5844" s="18">
        <v>80.755523681640625</v>
      </c>
      <c r="AL5844" s="18">
        <v>100.39487457275391</v>
      </c>
      <c r="AM5844" s="18">
        <v>98.453895568847656</v>
      </c>
      <c r="AN5844" s="18">
        <v>121.8471221923828</v>
      </c>
      <c r="AO5844" s="18">
        <v>79.879875183105469</v>
      </c>
    </row>
    <row r="5845" spans="1:41" x14ac:dyDescent="0.3">
      <c r="A5845" s="4" t="s">
        <v>4013</v>
      </c>
      <c r="B5845" s="8" t="s">
        <v>12300</v>
      </c>
      <c r="C5845" s="87" t="s">
        <v>3831</v>
      </c>
      <c r="D5845" s="87" t="s">
        <v>87</v>
      </c>
      <c r="E5845" s="87" t="s">
        <v>3992</v>
      </c>
      <c r="F5845" s="110">
        <v>2.18665227882869</v>
      </c>
      <c r="G5845" s="18">
        <v>13.162294022155031</v>
      </c>
      <c r="H5845" s="18">
        <v>19.794512607448471</v>
      </c>
      <c r="I5845" s="18">
        <v>53.297954783042513</v>
      </c>
      <c r="J5845" s="18">
        <v>94.991256713867188</v>
      </c>
      <c r="K5845" s="18">
        <v>111.3853073120117</v>
      </c>
      <c r="L5845" s="18">
        <v>96.323493957519531</v>
      </c>
      <c r="M5845" s="18">
        <v>94.917396545410156</v>
      </c>
      <c r="N5845" s="18">
        <v>96.971061706542969</v>
      </c>
      <c r="O5845" s="18">
        <v>117.0431365966797</v>
      </c>
      <c r="P5845" s="18">
        <v>82.705070495605469</v>
      </c>
      <c r="Q5845" s="18">
        <v>82.003097534179688</v>
      </c>
      <c r="R5845" s="18">
        <v>106.2364959716797</v>
      </c>
      <c r="S5845" s="18">
        <v>117.62107086181641</v>
      </c>
      <c r="T5845" s="18">
        <v>99.890113830566406</v>
      </c>
      <c r="U5845" s="18">
        <v>135.22966003417969</v>
      </c>
      <c r="V5845" s="18">
        <v>140.6553039550781</v>
      </c>
      <c r="W5845" s="18">
        <v>137.49549865722659</v>
      </c>
      <c r="X5845" s="103">
        <v>1.955093196442421</v>
      </c>
      <c r="Y5845" s="18">
        <v>8.4430324126682432</v>
      </c>
      <c r="Z5845" s="18">
        <v>46.809280851296833</v>
      </c>
      <c r="AA5845" s="18">
        <v>120.5923618635811</v>
      </c>
      <c r="AB5845" s="18">
        <v>97.624687194824219</v>
      </c>
      <c r="AC5845" s="18">
        <v>92.675758361816406</v>
      </c>
      <c r="AD5845" s="18">
        <v>99.059722900390625</v>
      </c>
      <c r="AE5845" s="18">
        <v>88.906967163085938</v>
      </c>
      <c r="AF5845" s="18">
        <v>107.98963928222661</v>
      </c>
      <c r="AG5845" s="18">
        <v>110.80104827880859</v>
      </c>
      <c r="AH5845" s="18">
        <v>95.695762634277344</v>
      </c>
      <c r="AI5845" s="18">
        <v>96.22528076171875</v>
      </c>
      <c r="AJ5845" s="18">
        <v>88.529579162597656</v>
      </c>
      <c r="AK5845" s="18">
        <v>115.4080505371094</v>
      </c>
      <c r="AL5845" s="18">
        <v>123.9981384277344</v>
      </c>
      <c r="AM5845" s="18">
        <v>102.74549865722661</v>
      </c>
      <c r="AN5845" s="18">
        <v>171.50364685058591</v>
      </c>
      <c r="AO5845" s="18">
        <v>109.0242080688477</v>
      </c>
    </row>
    <row r="5846" spans="1:41" x14ac:dyDescent="0.3">
      <c r="A5846" s="4" t="s">
        <v>4011</v>
      </c>
      <c r="B5846" s="8" t="s">
        <v>13298</v>
      </c>
      <c r="C5846" s="87" t="s">
        <v>3831</v>
      </c>
      <c r="D5846" s="87" t="s">
        <v>87</v>
      </c>
      <c r="E5846" s="87" t="s">
        <v>3992</v>
      </c>
      <c r="F5846" s="110">
        <v>2.1005251100020601</v>
      </c>
      <c r="G5846" s="18">
        <v>12.64386174539673</v>
      </c>
      <c r="H5846" s="18">
        <v>19.01485260128792</v>
      </c>
      <c r="I5846" s="18">
        <v>51.198671785851893</v>
      </c>
      <c r="J5846" s="18">
        <v>91.249771118164063</v>
      </c>
      <c r="K5846" s="18">
        <v>97.0450439453125</v>
      </c>
      <c r="L5846" s="18">
        <v>91.187355041503906</v>
      </c>
      <c r="M5846" s="18">
        <v>84.450454711914063</v>
      </c>
      <c r="N5846" s="18">
        <v>88.901702880859375</v>
      </c>
      <c r="O5846" s="18">
        <v>76.519004821777344</v>
      </c>
      <c r="P5846" s="18">
        <v>86.773567199707031</v>
      </c>
      <c r="Q5846" s="18">
        <v>86.103370666503906</v>
      </c>
      <c r="R5846" s="18">
        <v>92.642707824707031</v>
      </c>
      <c r="S5846" s="18">
        <v>75.708381652832031</v>
      </c>
      <c r="T5846" s="18">
        <v>126.7394256591797</v>
      </c>
      <c r="U5846" s="18">
        <v>102.1023712158203</v>
      </c>
      <c r="V5846" s="18">
        <v>132.34724426269531</v>
      </c>
      <c r="W5846" s="18">
        <v>162.6907958984375</v>
      </c>
      <c r="X5846" s="103">
        <v>1.8542805996941529</v>
      </c>
      <c r="Y5846" s="18">
        <v>8.0076751501604004</v>
      </c>
      <c r="Z5846" s="18">
        <v>44.395602995363888</v>
      </c>
      <c r="AA5846" s="18">
        <v>114.3741267586785</v>
      </c>
      <c r="AB5846" s="18">
        <v>92.59075927734375</v>
      </c>
      <c r="AC5846" s="18">
        <v>88.706703186035156</v>
      </c>
      <c r="AD5846" s="18">
        <v>104.49359130859381</v>
      </c>
      <c r="AE5846" s="18">
        <v>89.546661376953125</v>
      </c>
      <c r="AF5846" s="18">
        <v>121.3733444213867</v>
      </c>
      <c r="AG5846" s="18">
        <v>141.4902038574219</v>
      </c>
      <c r="AH5846" s="18">
        <v>98.343978881835938</v>
      </c>
      <c r="AI5846" s="18">
        <v>109.3096237182617</v>
      </c>
      <c r="AJ5846" s="18">
        <v>75.652069091796875</v>
      </c>
      <c r="AK5846" s="18">
        <v>74.997932434082031</v>
      </c>
      <c r="AL5846" s="18">
        <v>233.77201843261719</v>
      </c>
      <c r="AM5846" s="18">
        <v>179.2764587402344</v>
      </c>
      <c r="AN5846" s="18">
        <v>119.0321426391602</v>
      </c>
      <c r="AO5846" s="18">
        <v>121.9814529418945</v>
      </c>
    </row>
    <row r="5847" spans="1:41" x14ac:dyDescent="0.3">
      <c r="A5847" s="4" t="s">
        <v>4040</v>
      </c>
      <c r="B5847" s="8" t="s">
        <v>12301</v>
      </c>
      <c r="C5847" s="87" t="s">
        <v>3831</v>
      </c>
      <c r="D5847" s="87" t="s">
        <v>87</v>
      </c>
      <c r="E5847" s="87" t="s">
        <v>4027</v>
      </c>
      <c r="F5847" s="110">
        <v>1.4437964908275109</v>
      </c>
      <c r="G5847" s="18">
        <v>8.6907617202891227</v>
      </c>
      <c r="H5847" s="18">
        <v>13.06986397287816</v>
      </c>
      <c r="I5847" s="18">
        <v>35.191420615471699</v>
      </c>
      <c r="J5847" s="18">
        <v>62.720554351806641</v>
      </c>
      <c r="K5847" s="18">
        <v>81.775863647460938</v>
      </c>
      <c r="L5847" s="18">
        <v>71.517524719238281</v>
      </c>
      <c r="M5847" s="18">
        <v>66.326377868652344</v>
      </c>
      <c r="N5847" s="18">
        <v>80.7518310546875</v>
      </c>
      <c r="O5847" s="18">
        <v>81.658111572265625</v>
      </c>
      <c r="P5847" s="18">
        <v>60.9296875</v>
      </c>
      <c r="Q5847" s="18">
        <v>57.052635192871087</v>
      </c>
      <c r="R5847" s="18">
        <v>61.916770935058587</v>
      </c>
      <c r="S5847" s="18">
        <v>67.411575317382813</v>
      </c>
      <c r="T5847" s="18">
        <v>57.332431793212891</v>
      </c>
      <c r="U5847" s="18">
        <v>70.964057922363281</v>
      </c>
      <c r="V5847" s="18">
        <v>112.922248840332</v>
      </c>
      <c r="W5847" s="18">
        <v>127.86058044433589</v>
      </c>
      <c r="X5847" s="103">
        <v>1.1941989431465569</v>
      </c>
      <c r="Y5847" s="18">
        <v>5.1571251961325526</v>
      </c>
      <c r="Z5847" s="18">
        <v>28.591779575411831</v>
      </c>
      <c r="AA5847" s="18">
        <v>73.659542855085036</v>
      </c>
      <c r="AB5847" s="18">
        <v>59.630558013916023</v>
      </c>
      <c r="AC5847" s="18">
        <v>59.084266662597663</v>
      </c>
      <c r="AD5847" s="18">
        <v>52.681186676025391</v>
      </c>
      <c r="AE5847" s="18">
        <v>68.282859802246094</v>
      </c>
      <c r="AF5847" s="18">
        <v>69.080635070800781</v>
      </c>
      <c r="AG5847" s="18">
        <v>73.938552856445313</v>
      </c>
      <c r="AH5847" s="18">
        <v>90.375717163085938</v>
      </c>
      <c r="AI5847" s="18">
        <v>65.516342163085938</v>
      </c>
      <c r="AJ5847" s="18">
        <v>61.111335754394531</v>
      </c>
      <c r="AK5847" s="18">
        <v>67.973716735839844</v>
      </c>
      <c r="AL5847" s="18">
        <v>92.150909423828125</v>
      </c>
      <c r="AM5847" s="18">
        <v>120.6865539550781</v>
      </c>
      <c r="AN5847" s="18">
        <v>101.53712463378911</v>
      </c>
      <c r="AO5847" s="18">
        <v>80.791709899902344</v>
      </c>
    </row>
    <row r="5848" spans="1:41" x14ac:dyDescent="0.3">
      <c r="A5848" s="4" t="s">
        <v>4049</v>
      </c>
      <c r="B5848" s="8" t="s">
        <v>12302</v>
      </c>
      <c r="C5848" s="87" t="s">
        <v>3831</v>
      </c>
      <c r="D5848" s="87" t="s">
        <v>87</v>
      </c>
      <c r="E5848" s="87" t="s">
        <v>4027</v>
      </c>
      <c r="F5848" s="110">
        <v>2.6947313414336551</v>
      </c>
      <c r="G5848" s="18">
        <v>16.220615673592771</v>
      </c>
      <c r="H5848" s="18">
        <v>24.39386180790838</v>
      </c>
      <c r="I5848" s="18">
        <v>65.681988205784791</v>
      </c>
      <c r="J5848" s="18">
        <v>117.06292724609381</v>
      </c>
      <c r="K5848" s="18">
        <v>107.68479156494141</v>
      </c>
      <c r="L5848" s="18">
        <v>120.22365570068359</v>
      </c>
      <c r="M5848" s="18">
        <v>120.48073577880859</v>
      </c>
      <c r="N5848" s="18">
        <v>127.0390548706055</v>
      </c>
      <c r="O5848" s="18">
        <v>109.99363708496089</v>
      </c>
      <c r="P5848" s="18">
        <v>114.8617706298828</v>
      </c>
      <c r="Q5848" s="18">
        <v>167.4371643066406</v>
      </c>
      <c r="R5848" s="18">
        <v>106.5564041137695</v>
      </c>
      <c r="S5848" s="18">
        <v>131.41172790527341</v>
      </c>
      <c r="T5848" s="18">
        <v>135.7088623046875</v>
      </c>
      <c r="U5848" s="18">
        <v>158.92652893066409</v>
      </c>
      <c r="V5848" s="18">
        <v>130.81114196777341</v>
      </c>
      <c r="W5848" s="18">
        <v>133.4624938964844</v>
      </c>
      <c r="X5848" s="103">
        <v>1.8981039725694659</v>
      </c>
      <c r="Y5848" s="18">
        <v>8.196925544101715</v>
      </c>
      <c r="Z5848" s="18">
        <v>45.444832041070939</v>
      </c>
      <c r="AA5848" s="18">
        <v>117.07720201334099</v>
      </c>
      <c r="AB5848" s="18">
        <v>94.779014587402344</v>
      </c>
      <c r="AC5848" s="18">
        <v>127.5207061767578</v>
      </c>
      <c r="AD5848" s="18">
        <v>92.854103088378906</v>
      </c>
      <c r="AE5848" s="18">
        <v>105.4621963500977</v>
      </c>
      <c r="AF5848" s="18">
        <v>120.238395690918</v>
      </c>
      <c r="AG5848" s="18">
        <v>111.0983352661133</v>
      </c>
      <c r="AH5848" s="18">
        <v>88.972969055175781</v>
      </c>
      <c r="AI5848" s="18">
        <v>112.5009231567383</v>
      </c>
      <c r="AJ5848" s="18">
        <v>93.706130981445313</v>
      </c>
      <c r="AK5848" s="18">
        <v>107.96323394775391</v>
      </c>
      <c r="AL5848" s="18">
        <v>129.40159606933591</v>
      </c>
      <c r="AM5848" s="18">
        <v>155.8900451660156</v>
      </c>
      <c r="AN5848" s="18">
        <v>137.75917053222659</v>
      </c>
      <c r="AO5848" s="18">
        <v>123.95339202880859</v>
      </c>
    </row>
    <row r="5849" spans="1:41" x14ac:dyDescent="0.3">
      <c r="A5849" s="4" t="s">
        <v>4037</v>
      </c>
      <c r="B5849" s="8" t="s">
        <v>12303</v>
      </c>
      <c r="C5849" s="87" t="s">
        <v>3831</v>
      </c>
      <c r="D5849" s="87" t="s">
        <v>87</v>
      </c>
      <c r="E5849" s="87" t="s">
        <v>4027</v>
      </c>
      <c r="F5849" s="110">
        <v>1.3376502751402819</v>
      </c>
      <c r="G5849" s="18">
        <v>8.0518271655172118</v>
      </c>
      <c r="H5849" s="18">
        <v>12.10898298370722</v>
      </c>
      <c r="I5849" s="18">
        <v>32.604188864514263</v>
      </c>
      <c r="J5849" s="18">
        <v>58.109413146972663</v>
      </c>
      <c r="K5849" s="18">
        <v>79.311347961425781</v>
      </c>
      <c r="L5849" s="18">
        <v>61.579948425292969</v>
      </c>
      <c r="M5849" s="18">
        <v>66.396331787109375</v>
      </c>
      <c r="N5849" s="18">
        <v>62.426231384277337</v>
      </c>
      <c r="O5849" s="18">
        <v>55.940788269042969</v>
      </c>
      <c r="P5849" s="18">
        <v>49.799808502197273</v>
      </c>
      <c r="Q5849" s="18">
        <v>45.301380157470703</v>
      </c>
      <c r="R5849" s="18">
        <v>43.30780029296875</v>
      </c>
      <c r="S5849" s="18">
        <v>38.49176025390625</v>
      </c>
      <c r="T5849" s="18">
        <v>68.560646057128906</v>
      </c>
      <c r="U5849" s="18">
        <v>60.217891693115227</v>
      </c>
      <c r="V5849" s="18">
        <v>95.363250732421875</v>
      </c>
      <c r="W5849" s="18">
        <v>69.298637390136719</v>
      </c>
      <c r="X5849" s="103">
        <v>1.217441592320702</v>
      </c>
      <c r="Y5849" s="18">
        <v>5.2574981301137393</v>
      </c>
      <c r="Z5849" s="18">
        <v>29.148260307328052</v>
      </c>
      <c r="AA5849" s="18">
        <v>75.093175770885153</v>
      </c>
      <c r="AB5849" s="18">
        <v>60.791145324707031</v>
      </c>
      <c r="AC5849" s="18">
        <v>57.363174438476563</v>
      </c>
      <c r="AD5849" s="18">
        <v>54.603889465332031</v>
      </c>
      <c r="AE5849" s="18">
        <v>51.739044189453132</v>
      </c>
      <c r="AF5849" s="18">
        <v>59.270206451416023</v>
      </c>
      <c r="AG5849" s="18">
        <v>52.211387634277337</v>
      </c>
      <c r="AH5849" s="18">
        <v>56.068511962890632</v>
      </c>
      <c r="AI5849" s="18">
        <v>51.476226806640632</v>
      </c>
      <c r="AJ5849" s="18">
        <v>38.402145385742188</v>
      </c>
      <c r="AK5849" s="18">
        <v>58.59222412109375</v>
      </c>
      <c r="AL5849" s="18">
        <v>61.968765258789063</v>
      </c>
      <c r="AM5849" s="18">
        <v>81.308952331542969</v>
      </c>
      <c r="AN5849" s="18">
        <v>102.20741271972661</v>
      </c>
      <c r="AO5849" s="18">
        <v>97.644432067871094</v>
      </c>
    </row>
    <row r="5850" spans="1:41" x14ac:dyDescent="0.3">
      <c r="A5850" s="4" t="s">
        <v>4060</v>
      </c>
      <c r="B5850" s="8" t="s">
        <v>12304</v>
      </c>
      <c r="C5850" s="87" t="s">
        <v>3831</v>
      </c>
      <c r="D5850" s="87" t="s">
        <v>87</v>
      </c>
      <c r="E5850" s="87" t="s">
        <v>4027</v>
      </c>
      <c r="F5850" s="110">
        <v>1.9407211749810329</v>
      </c>
      <c r="G5850" s="18">
        <v>11.681940913717529</v>
      </c>
      <c r="H5850" s="18">
        <v>17.568238964030499</v>
      </c>
      <c r="I5850" s="18">
        <v>47.303574707378438</v>
      </c>
      <c r="J5850" s="18">
        <v>84.307662963867188</v>
      </c>
      <c r="K5850" s="18">
        <v>89.435546875</v>
      </c>
      <c r="L5850" s="18">
        <v>91.68017578125</v>
      </c>
      <c r="M5850" s="18">
        <v>83.852081298828125</v>
      </c>
      <c r="N5850" s="18">
        <v>123.0571365356445</v>
      </c>
      <c r="O5850" s="18">
        <v>80.750396728515625</v>
      </c>
      <c r="P5850" s="18">
        <v>82.989105224609375</v>
      </c>
      <c r="Q5850" s="18">
        <v>82.430015563964844</v>
      </c>
      <c r="R5850" s="18">
        <v>84.584831237792969</v>
      </c>
      <c r="S5850" s="18">
        <v>79.955062866210938</v>
      </c>
      <c r="T5850" s="18">
        <v>93.508186340332031</v>
      </c>
      <c r="U5850" s="18">
        <v>104.1176681518555</v>
      </c>
      <c r="V5850" s="18">
        <v>164.60835266113281</v>
      </c>
      <c r="W5850" s="18">
        <v>107.3957901000977</v>
      </c>
      <c r="X5850" s="103">
        <v>2.0670862774338921</v>
      </c>
      <c r="Y5850" s="18">
        <v>8.926672381609956</v>
      </c>
      <c r="Z5850" s="18">
        <v>49.490644374565662</v>
      </c>
      <c r="AA5850" s="18">
        <v>127.5002218948655</v>
      </c>
      <c r="AB5850" s="18">
        <v>103.21689605712891</v>
      </c>
      <c r="AC5850" s="18">
        <v>72.767745971679688</v>
      </c>
      <c r="AD5850" s="18">
        <v>76.008247375488281</v>
      </c>
      <c r="AE5850" s="18">
        <v>87.236686706542969</v>
      </c>
      <c r="AF5850" s="18">
        <v>95.835342407226563</v>
      </c>
      <c r="AG5850" s="18">
        <v>93.309112548828125</v>
      </c>
      <c r="AH5850" s="18">
        <v>85.656387329101563</v>
      </c>
      <c r="AI5850" s="18">
        <v>87.921127319335938</v>
      </c>
      <c r="AJ5850" s="18">
        <v>68.218795776367188</v>
      </c>
      <c r="AK5850" s="18">
        <v>76.256591796875</v>
      </c>
      <c r="AL5850" s="18">
        <v>103.2150115966797</v>
      </c>
      <c r="AM5850" s="18">
        <v>138.07011413574219</v>
      </c>
      <c r="AN5850" s="18">
        <v>195.025146484375</v>
      </c>
      <c r="AO5850" s="18">
        <v>124.96506500244141</v>
      </c>
    </row>
    <row r="5851" spans="1:41" x14ac:dyDescent="0.3">
      <c r="A5851" s="4" t="s">
        <v>4052</v>
      </c>
      <c r="B5851" s="8" t="s">
        <v>12305</v>
      </c>
      <c r="C5851" s="87" t="s">
        <v>3831</v>
      </c>
      <c r="D5851" s="87" t="s">
        <v>87</v>
      </c>
      <c r="E5851" s="87" t="s">
        <v>4027</v>
      </c>
      <c r="F5851" s="110">
        <v>1.874359011551826</v>
      </c>
      <c r="G5851" s="18">
        <v>11.28248174251843</v>
      </c>
      <c r="H5851" s="18">
        <v>16.96750024879195</v>
      </c>
      <c r="I5851" s="18">
        <v>45.68604840015535</v>
      </c>
      <c r="J5851" s="18">
        <v>81.424797058105469</v>
      </c>
      <c r="K5851" s="18">
        <v>100.6460647583008</v>
      </c>
      <c r="L5851" s="18">
        <v>90.076034545898438</v>
      </c>
      <c r="M5851" s="18">
        <v>86.923355102539063</v>
      </c>
      <c r="N5851" s="18">
        <v>97.89886474609375</v>
      </c>
      <c r="O5851" s="18">
        <v>79.496315002441406</v>
      </c>
      <c r="P5851" s="18">
        <v>78.515312194824219</v>
      </c>
      <c r="Q5851" s="18">
        <v>73.479820251464844</v>
      </c>
      <c r="R5851" s="18">
        <v>88.040252685546875</v>
      </c>
      <c r="S5851" s="18">
        <v>86.089759826660156</v>
      </c>
      <c r="T5851" s="18">
        <v>82.664657592773438</v>
      </c>
      <c r="U5851" s="18">
        <v>119.1537399291992</v>
      </c>
      <c r="V5851" s="18">
        <v>118.56699371337891</v>
      </c>
      <c r="W5851" s="18">
        <v>98.114730834960938</v>
      </c>
      <c r="X5851" s="103">
        <v>2.177944121009209</v>
      </c>
      <c r="Y5851" s="18">
        <v>9.4054098495772411</v>
      </c>
      <c r="Z5851" s="18">
        <v>52.144827788394032</v>
      </c>
      <c r="AA5851" s="18">
        <v>134.3380591970346</v>
      </c>
      <c r="AB5851" s="18">
        <v>108.75241851806641</v>
      </c>
      <c r="AC5851" s="18">
        <v>73.976486206054688</v>
      </c>
      <c r="AD5851" s="18">
        <v>84.432441711425781</v>
      </c>
      <c r="AE5851" s="18">
        <v>77.793716430664063</v>
      </c>
      <c r="AF5851" s="18">
        <v>101.63755798339839</v>
      </c>
      <c r="AG5851" s="18">
        <v>86.86065673828125</v>
      </c>
      <c r="AH5851" s="18">
        <v>96.958045959472656</v>
      </c>
      <c r="AI5851" s="18">
        <v>76.169197082519531</v>
      </c>
      <c r="AJ5851" s="18">
        <v>70.687103271484375</v>
      </c>
      <c r="AK5851" s="18">
        <v>93.369773864746094</v>
      </c>
      <c r="AL5851" s="18">
        <v>98.267112731933594</v>
      </c>
      <c r="AM5851" s="18">
        <v>136.2242431640625</v>
      </c>
      <c r="AN5851" s="18">
        <v>134.26579284667969</v>
      </c>
      <c r="AO5851" s="18">
        <v>87.688285827636719</v>
      </c>
    </row>
    <row r="5852" spans="1:41" x14ac:dyDescent="0.3">
      <c r="A5852" s="4" t="s">
        <v>4059</v>
      </c>
      <c r="B5852" s="8" t="s">
        <v>12306</v>
      </c>
      <c r="C5852" s="87" t="s">
        <v>3831</v>
      </c>
      <c r="D5852" s="87" t="s">
        <v>87</v>
      </c>
      <c r="E5852" s="87" t="s">
        <v>4027</v>
      </c>
      <c r="F5852" s="110">
        <v>2.617771267147941</v>
      </c>
      <c r="G5852" s="18">
        <v>15.757363635066531</v>
      </c>
      <c r="H5852" s="18">
        <v>23.697186266274141</v>
      </c>
      <c r="I5852" s="18">
        <v>63.806146034126513</v>
      </c>
      <c r="J5852" s="18">
        <v>113.7196731567383</v>
      </c>
      <c r="K5852" s="18">
        <v>124.3519592285156</v>
      </c>
      <c r="L5852" s="18">
        <v>121.6501541137695</v>
      </c>
      <c r="M5852" s="18">
        <v>106.4213333129883</v>
      </c>
      <c r="N5852" s="18">
        <v>124.6894607543945</v>
      </c>
      <c r="O5852" s="18">
        <v>112.3483581542969</v>
      </c>
      <c r="P5852" s="18">
        <v>109.4401779174805</v>
      </c>
      <c r="Q5852" s="18">
        <v>92.927162170410156</v>
      </c>
      <c r="R5852" s="18">
        <v>97.174369812011719</v>
      </c>
      <c r="S5852" s="18">
        <v>95.198623657226563</v>
      </c>
      <c r="T5852" s="18">
        <v>105.1736526489258</v>
      </c>
      <c r="U5852" s="18">
        <v>111.5921630859375</v>
      </c>
      <c r="V5852" s="18">
        <v>142.34376525878909</v>
      </c>
      <c r="W5852" s="18">
        <v>104.4130325317383</v>
      </c>
      <c r="X5852" s="103">
        <v>1.8492488852138369</v>
      </c>
      <c r="Y5852" s="18">
        <v>7.9859457878333746</v>
      </c>
      <c r="Z5852" s="18">
        <v>44.275132556051211</v>
      </c>
      <c r="AA5852" s="18">
        <v>114.0637649127529</v>
      </c>
      <c r="AB5852" s="18">
        <v>92.339508056640625</v>
      </c>
      <c r="AC5852" s="18">
        <v>107.81040191650391</v>
      </c>
      <c r="AD5852" s="18">
        <v>99.650489807128906</v>
      </c>
      <c r="AE5852" s="18">
        <v>90.07977294921875</v>
      </c>
      <c r="AF5852" s="18">
        <v>104.9878616333008</v>
      </c>
      <c r="AG5852" s="18">
        <v>109.0083847045898</v>
      </c>
      <c r="AH5852" s="18">
        <v>100.5803527832031</v>
      </c>
      <c r="AI5852" s="18">
        <v>98.732322692871094</v>
      </c>
      <c r="AJ5852" s="18">
        <v>78.039443969726563</v>
      </c>
      <c r="AK5852" s="18">
        <v>93.585617065429688</v>
      </c>
      <c r="AL5852" s="18">
        <v>116.839111328125</v>
      </c>
      <c r="AM5852" s="18">
        <v>119.5420227050781</v>
      </c>
      <c r="AN5852" s="18">
        <v>124.3834609985352</v>
      </c>
      <c r="AO5852" s="18">
        <v>106.274040222168</v>
      </c>
    </row>
    <row r="5853" spans="1:41" x14ac:dyDescent="0.3">
      <c r="A5853" s="4" t="s">
        <v>4053</v>
      </c>
      <c r="B5853" s="8" t="s">
        <v>12307</v>
      </c>
      <c r="C5853" s="87" t="s">
        <v>3831</v>
      </c>
      <c r="D5853" s="87" t="s">
        <v>87</v>
      </c>
      <c r="E5853" s="87" t="s">
        <v>4027</v>
      </c>
      <c r="F5853" s="110">
        <v>2.3654147495624471</v>
      </c>
      <c r="G5853" s="18">
        <v>14.23833351078601</v>
      </c>
      <c r="H5853" s="18">
        <v>21.412747026765221</v>
      </c>
      <c r="I5853" s="18">
        <v>57.655151477880693</v>
      </c>
      <c r="J5853" s="18">
        <v>102.756950378418</v>
      </c>
      <c r="K5853" s="18">
        <v>102.4738693237305</v>
      </c>
      <c r="L5853" s="18">
        <v>106.32984924316411</v>
      </c>
      <c r="M5853" s="18">
        <v>120.0325469970703</v>
      </c>
      <c r="N5853" s="18">
        <v>132.7215881347656</v>
      </c>
      <c r="O5853" s="18">
        <v>114.3511123657227</v>
      </c>
      <c r="P5853" s="18">
        <v>99.284873962402344</v>
      </c>
      <c r="Q5853" s="18">
        <v>103.7373733520508</v>
      </c>
      <c r="R5853" s="18">
        <v>93.141799926757813</v>
      </c>
      <c r="S5853" s="18">
        <v>92.660690307617188</v>
      </c>
      <c r="T5853" s="18">
        <v>103.4373321533203</v>
      </c>
      <c r="U5853" s="18">
        <v>119.6297607421875</v>
      </c>
      <c r="V5853" s="18">
        <v>143.4998779296875</v>
      </c>
      <c r="W5853" s="18">
        <v>89.953193664550781</v>
      </c>
      <c r="X5853" s="103">
        <v>2.311783875851448</v>
      </c>
      <c r="Y5853" s="18">
        <v>9.9833942598819885</v>
      </c>
      <c r="Z5853" s="18">
        <v>55.34924928854506</v>
      </c>
      <c r="AA5853" s="18">
        <v>142.5934468056854</v>
      </c>
      <c r="AB5853" s="18">
        <v>115.4355087280273</v>
      </c>
      <c r="AC5853" s="18">
        <v>99.316673278808594</v>
      </c>
      <c r="AD5853" s="18">
        <v>108.5494003295898</v>
      </c>
      <c r="AE5853" s="18">
        <v>104.90322113037109</v>
      </c>
      <c r="AF5853" s="18">
        <v>113.0065231323242</v>
      </c>
      <c r="AG5853" s="18">
        <v>102.70045471191411</v>
      </c>
      <c r="AH5853" s="18">
        <v>107.43849945068359</v>
      </c>
      <c r="AI5853" s="18">
        <v>100.3049850463867</v>
      </c>
      <c r="AJ5853" s="18">
        <v>82.43365478515625</v>
      </c>
      <c r="AK5853" s="18">
        <v>97.395462036132813</v>
      </c>
      <c r="AL5853" s="18">
        <v>108.5664367675781</v>
      </c>
      <c r="AM5853" s="18">
        <v>131.6263122558594</v>
      </c>
      <c r="AN5853" s="18">
        <v>155.8990783691406</v>
      </c>
      <c r="AO5853" s="18">
        <v>116.6907196044922</v>
      </c>
    </row>
    <row r="5854" spans="1:41" x14ac:dyDescent="0.3">
      <c r="A5854" s="4" t="s">
        <v>4058</v>
      </c>
      <c r="B5854" s="8" t="s">
        <v>12308</v>
      </c>
      <c r="C5854" s="87" t="s">
        <v>3831</v>
      </c>
      <c r="D5854" s="87" t="s">
        <v>87</v>
      </c>
      <c r="E5854" s="87" t="s">
        <v>4027</v>
      </c>
      <c r="F5854" s="110">
        <v>2.3986018903371811</v>
      </c>
      <c r="G5854" s="18">
        <v>14.43809956817932</v>
      </c>
      <c r="H5854" s="18">
        <v>21.713171233590892</v>
      </c>
      <c r="I5854" s="18">
        <v>58.464062316387547</v>
      </c>
      <c r="J5854" s="18">
        <v>104.1986465454102</v>
      </c>
      <c r="K5854" s="18">
        <v>125.47641754150391</v>
      </c>
      <c r="L5854" s="18">
        <v>109.1619338989258</v>
      </c>
      <c r="M5854" s="18">
        <v>128.49620056152341</v>
      </c>
      <c r="N5854" s="18">
        <v>116.4859313964844</v>
      </c>
      <c r="O5854" s="18">
        <v>123.8143768310547</v>
      </c>
      <c r="P5854" s="18">
        <v>107.3386993408203</v>
      </c>
      <c r="Q5854" s="18">
        <v>113.8335418701172</v>
      </c>
      <c r="R5854" s="18">
        <v>88.041259765625</v>
      </c>
      <c r="S5854" s="18">
        <v>96.572257995605469</v>
      </c>
      <c r="T5854" s="18">
        <v>111.4824752807617</v>
      </c>
      <c r="U5854" s="18">
        <v>126.395881652832</v>
      </c>
      <c r="V5854" s="18">
        <v>135.4698181152344</v>
      </c>
      <c r="W5854" s="18">
        <v>125.0837860107422</v>
      </c>
      <c r="X5854" s="103">
        <v>2.065548894004372</v>
      </c>
      <c r="Y5854" s="18">
        <v>8.9200332208017894</v>
      </c>
      <c r="Z5854" s="18">
        <v>49.453835994863113</v>
      </c>
      <c r="AA5854" s="18">
        <v>127.40539434434621</v>
      </c>
      <c r="AB5854" s="18">
        <v>103.1401290893555</v>
      </c>
      <c r="AC5854" s="18">
        <v>89.538063049316406</v>
      </c>
      <c r="AD5854" s="18">
        <v>95.198066711425781</v>
      </c>
      <c r="AE5854" s="18">
        <v>104.987419128418</v>
      </c>
      <c r="AF5854" s="18">
        <v>103.4747009277344</v>
      </c>
      <c r="AG5854" s="18">
        <v>111.1506423950195</v>
      </c>
      <c r="AH5854" s="18">
        <v>122.8092956542969</v>
      </c>
      <c r="AI5854" s="18">
        <v>95.064552307128906</v>
      </c>
      <c r="AJ5854" s="18">
        <v>97.510749816894531</v>
      </c>
      <c r="AK5854" s="18">
        <v>99.814781188964844</v>
      </c>
      <c r="AL5854" s="18">
        <v>123.3856201171875</v>
      </c>
      <c r="AM5854" s="18">
        <v>142.3876953125</v>
      </c>
      <c r="AN5854" s="18">
        <v>165.72465515136719</v>
      </c>
      <c r="AO5854" s="18">
        <v>117.3642654418945</v>
      </c>
    </row>
    <row r="5855" spans="1:41" x14ac:dyDescent="0.3">
      <c r="A5855" s="4" t="s">
        <v>4032</v>
      </c>
      <c r="B5855" s="8" t="s">
        <v>12309</v>
      </c>
      <c r="C5855" s="87" t="s">
        <v>3831</v>
      </c>
      <c r="D5855" s="87" t="s">
        <v>87</v>
      </c>
      <c r="E5855" s="87" t="s">
        <v>4027</v>
      </c>
      <c r="F5855" s="110">
        <v>2.053792720773147</v>
      </c>
      <c r="G5855" s="18">
        <v>12.362561671606199</v>
      </c>
      <c r="H5855" s="18">
        <v>18.59181100627794</v>
      </c>
      <c r="I5855" s="18">
        <v>50.059606012961687</v>
      </c>
      <c r="J5855" s="18">
        <v>89.219650268554688</v>
      </c>
      <c r="K5855" s="18">
        <v>89.220512390136719</v>
      </c>
      <c r="L5855" s="18">
        <v>104.3206787109375</v>
      </c>
      <c r="M5855" s="18">
        <v>97.498443603515625</v>
      </c>
      <c r="N5855" s="18">
        <v>97.328407287597656</v>
      </c>
      <c r="O5855" s="18">
        <v>97.27886962890625</v>
      </c>
      <c r="P5855" s="18">
        <v>86.001853942871094</v>
      </c>
      <c r="Q5855" s="18">
        <v>73.122444152832031</v>
      </c>
      <c r="R5855" s="18">
        <v>69.142471313476563</v>
      </c>
      <c r="S5855" s="18">
        <v>75.495941162109375</v>
      </c>
      <c r="T5855" s="18">
        <v>82.871490478515625</v>
      </c>
      <c r="U5855" s="18">
        <v>113.2741622924805</v>
      </c>
      <c r="V5855" s="18">
        <v>128.89649963378909</v>
      </c>
      <c r="W5855" s="18">
        <v>112.304443359375</v>
      </c>
      <c r="X5855" s="103">
        <v>1.971454977592644</v>
      </c>
      <c r="Y5855" s="18">
        <v>8.5136904502654733</v>
      </c>
      <c r="Z5855" s="18">
        <v>47.201018294034533</v>
      </c>
      <c r="AA5855" s="18">
        <v>121.6015750493212</v>
      </c>
      <c r="AB5855" s="18">
        <v>98.441688537597656</v>
      </c>
      <c r="AC5855" s="18">
        <v>71.317626953125</v>
      </c>
      <c r="AD5855" s="18">
        <v>79.614250183105469</v>
      </c>
      <c r="AE5855" s="18">
        <v>92.386795043945313</v>
      </c>
      <c r="AF5855" s="18">
        <v>88.152877807617188</v>
      </c>
      <c r="AG5855" s="18">
        <v>103.0226516723633</v>
      </c>
      <c r="AH5855" s="18">
        <v>92.657752990722656</v>
      </c>
      <c r="AI5855" s="18">
        <v>88.297882080078125</v>
      </c>
      <c r="AJ5855" s="18">
        <v>70.078071594238281</v>
      </c>
      <c r="AK5855" s="18">
        <v>82.077239990234375</v>
      </c>
      <c r="AL5855" s="18">
        <v>114.8028030395508</v>
      </c>
      <c r="AM5855" s="18">
        <v>110.272087097168</v>
      </c>
      <c r="AN5855" s="18">
        <v>137.84796142578131</v>
      </c>
      <c r="AO5855" s="18">
        <v>85.722999572753906</v>
      </c>
    </row>
    <row r="5856" spans="1:41" x14ac:dyDescent="0.3">
      <c r="A5856" s="4" t="s">
        <v>4029</v>
      </c>
      <c r="B5856" s="8" t="s">
        <v>7677</v>
      </c>
      <c r="C5856" s="87" t="s">
        <v>3831</v>
      </c>
      <c r="D5856" s="87" t="s">
        <v>87</v>
      </c>
      <c r="E5856" s="87" t="s">
        <v>4027</v>
      </c>
      <c r="F5856" s="110">
        <v>1.9618010842393649</v>
      </c>
      <c r="G5856" s="18">
        <v>11.808828927099849</v>
      </c>
      <c r="H5856" s="18">
        <v>17.759063327656079</v>
      </c>
      <c r="I5856" s="18">
        <v>47.817381159990568</v>
      </c>
      <c r="J5856" s="18">
        <v>85.223403930664063</v>
      </c>
      <c r="K5856" s="18">
        <v>76.612068176269531</v>
      </c>
      <c r="L5856" s="18">
        <v>78.2852783203125</v>
      </c>
      <c r="M5856" s="18">
        <v>76.590797424316406</v>
      </c>
      <c r="N5856" s="18">
        <v>72.754325866699219</v>
      </c>
      <c r="O5856" s="18">
        <v>76.512420654296875</v>
      </c>
      <c r="P5856" s="18">
        <v>60.895900726318359</v>
      </c>
      <c r="Q5856" s="18">
        <v>61.989490509033203</v>
      </c>
      <c r="R5856" s="18">
        <v>59.010208129882813</v>
      </c>
      <c r="S5856" s="18">
        <v>62.092552185058587</v>
      </c>
      <c r="T5856" s="18">
        <v>72.234474182128906</v>
      </c>
      <c r="U5856" s="18">
        <v>72.745285034179688</v>
      </c>
      <c r="V5856" s="18">
        <v>99.555313110351563</v>
      </c>
      <c r="W5856" s="18">
        <v>82.47357177734375</v>
      </c>
      <c r="X5856" s="103">
        <v>1.132189616912213</v>
      </c>
      <c r="Y5856" s="18">
        <v>4.8893391119515233</v>
      </c>
      <c r="Z5856" s="18">
        <v>27.107138345835232</v>
      </c>
      <c r="AA5856" s="18">
        <v>69.834737407561633</v>
      </c>
      <c r="AB5856" s="18">
        <v>56.534214019775391</v>
      </c>
      <c r="AC5856" s="18">
        <v>68.670745849609375</v>
      </c>
      <c r="AD5856" s="18">
        <v>68.342742919921875</v>
      </c>
      <c r="AE5856" s="18">
        <v>56.288043975830078</v>
      </c>
      <c r="AF5856" s="18">
        <v>67.784385681152344</v>
      </c>
      <c r="AG5856" s="18">
        <v>83.742378234863281</v>
      </c>
      <c r="AH5856" s="18">
        <v>81.73248291015625</v>
      </c>
      <c r="AI5856" s="18">
        <v>61.860450744628913</v>
      </c>
      <c r="AJ5856" s="18">
        <v>39.659511566162109</v>
      </c>
      <c r="AK5856" s="18">
        <v>62.817424774169922</v>
      </c>
      <c r="AL5856" s="18">
        <v>76.892654418945313</v>
      </c>
      <c r="AM5856" s="18">
        <v>83.059707641601563</v>
      </c>
      <c r="AN5856" s="18">
        <v>143.76945495605469</v>
      </c>
      <c r="AO5856" s="18">
        <v>83.516754150390625</v>
      </c>
    </row>
    <row r="5857" spans="1:41" x14ac:dyDescent="0.3">
      <c r="A5857" s="4" t="s">
        <v>4026</v>
      </c>
      <c r="B5857" s="8" t="s">
        <v>12310</v>
      </c>
      <c r="C5857" s="87" t="s">
        <v>3831</v>
      </c>
      <c r="D5857" s="87" t="s">
        <v>87</v>
      </c>
      <c r="E5857" s="87" t="s">
        <v>4027</v>
      </c>
      <c r="F5857" s="110">
        <v>2.1845200165373462</v>
      </c>
      <c r="G5857" s="18">
        <v>13.149459122211059</v>
      </c>
      <c r="H5857" s="18">
        <v>19.775210456293919</v>
      </c>
      <c r="I5857" s="18">
        <v>53.245982542055707</v>
      </c>
      <c r="J5857" s="18">
        <v>94.898628234863281</v>
      </c>
      <c r="K5857" s="18">
        <v>87.8486328125</v>
      </c>
      <c r="L5857" s="18">
        <v>98.028114318847656</v>
      </c>
      <c r="M5857" s="18">
        <v>91.552146911621094</v>
      </c>
      <c r="N5857" s="18">
        <v>90.294273376464844</v>
      </c>
      <c r="O5857" s="18">
        <v>82.310028076171875</v>
      </c>
      <c r="P5857" s="18">
        <v>90.207786560058594</v>
      </c>
      <c r="Q5857" s="18">
        <v>68.90960693359375</v>
      </c>
      <c r="R5857" s="18">
        <v>63.948341369628913</v>
      </c>
      <c r="S5857" s="18">
        <v>75.939361572265625</v>
      </c>
      <c r="T5857" s="18">
        <v>91.189834594726563</v>
      </c>
      <c r="U5857" s="18">
        <v>99.195037841796875</v>
      </c>
      <c r="V5857" s="18">
        <v>143.04933166503909</v>
      </c>
      <c r="W5857" s="18">
        <v>92.618003845214844</v>
      </c>
      <c r="X5857" s="103">
        <v>1.5654723812488791</v>
      </c>
      <c r="Y5857" s="18">
        <v>6.7604624066372381</v>
      </c>
      <c r="Z5857" s="18">
        <v>37.48089169977596</v>
      </c>
      <c r="AA5857" s="18">
        <v>96.560108863621934</v>
      </c>
      <c r="AB5857" s="18">
        <v>78.169548034667969</v>
      </c>
      <c r="AC5857" s="18">
        <v>76.762847900390625</v>
      </c>
      <c r="AD5857" s="18">
        <v>79.839508056640625</v>
      </c>
      <c r="AE5857" s="18">
        <v>83.503715515136719</v>
      </c>
      <c r="AF5857" s="18">
        <v>84.806556701660156</v>
      </c>
      <c r="AG5857" s="18">
        <v>89.105461120605469</v>
      </c>
      <c r="AH5857" s="18">
        <v>89.307929992675781</v>
      </c>
      <c r="AI5857" s="18">
        <v>81.445938110351563</v>
      </c>
      <c r="AJ5857" s="18">
        <v>69.344886779785156</v>
      </c>
      <c r="AK5857" s="18">
        <v>78.707229614257813</v>
      </c>
      <c r="AL5857" s="18">
        <v>94.512077331542969</v>
      </c>
      <c r="AM5857" s="18">
        <v>117.72585296630859</v>
      </c>
      <c r="AN5857" s="18">
        <v>144.78739929199219</v>
      </c>
      <c r="AO5857" s="18">
        <v>120.9841690063477</v>
      </c>
    </row>
    <row r="5858" spans="1:41" x14ac:dyDescent="0.3">
      <c r="A5858" s="4" t="s">
        <v>4035</v>
      </c>
      <c r="B5858" s="8" t="s">
        <v>11524</v>
      </c>
      <c r="C5858" s="87" t="s">
        <v>3831</v>
      </c>
      <c r="D5858" s="87" t="s">
        <v>87</v>
      </c>
      <c r="E5858" s="87" t="s">
        <v>4027</v>
      </c>
      <c r="F5858" s="110">
        <v>2.1407757098901752</v>
      </c>
      <c r="G5858" s="18">
        <v>12.88614545708923</v>
      </c>
      <c r="H5858" s="18">
        <v>19.379218264112659</v>
      </c>
      <c r="I5858" s="18">
        <v>52.179748966525644</v>
      </c>
      <c r="J5858" s="18">
        <v>92.998313903808594</v>
      </c>
      <c r="K5858" s="18">
        <v>111.47031402587891</v>
      </c>
      <c r="L5858" s="18">
        <v>116.3605499267578</v>
      </c>
      <c r="M5858" s="18">
        <v>113.33441162109381</v>
      </c>
      <c r="N5858" s="18">
        <v>111.3050994873047</v>
      </c>
      <c r="O5858" s="18">
        <v>107.26841735839839</v>
      </c>
      <c r="P5858" s="18">
        <v>96.422607421875</v>
      </c>
      <c r="Q5858" s="18">
        <v>94.089515686035156</v>
      </c>
      <c r="R5858" s="18">
        <v>102.06337738037109</v>
      </c>
      <c r="S5858" s="18">
        <v>132.92588806152341</v>
      </c>
      <c r="T5858" s="18">
        <v>119.2132949829102</v>
      </c>
      <c r="U5858" s="18">
        <v>180.3701477050781</v>
      </c>
      <c r="V5858" s="18">
        <v>155.80645751953131</v>
      </c>
      <c r="W5858" s="18">
        <v>160.70137023925781</v>
      </c>
      <c r="X5858" s="103">
        <v>2.172898044171272</v>
      </c>
      <c r="Y5858" s="18">
        <v>9.3836184636847229</v>
      </c>
      <c r="Z5858" s="18">
        <v>52.024013482286271</v>
      </c>
      <c r="AA5858" s="18">
        <v>134.0268114646303</v>
      </c>
      <c r="AB5858" s="18">
        <v>108.5004501342773</v>
      </c>
      <c r="AC5858" s="18">
        <v>98.241043090820313</v>
      </c>
      <c r="AD5858" s="18">
        <v>86.696571350097656</v>
      </c>
      <c r="AE5858" s="18">
        <v>96.046791076660156</v>
      </c>
      <c r="AF5858" s="18">
        <v>114.7245712280273</v>
      </c>
      <c r="AG5858" s="18">
        <v>109.6713333129883</v>
      </c>
      <c r="AH5858" s="18">
        <v>105.4651260375977</v>
      </c>
      <c r="AI5858" s="18">
        <v>103.0763854980469</v>
      </c>
      <c r="AJ5858" s="18">
        <v>84.007820129394531</v>
      </c>
      <c r="AK5858" s="18">
        <v>123.1210632324219</v>
      </c>
      <c r="AL5858" s="18">
        <v>133.13677978515631</v>
      </c>
      <c r="AM5858" s="18">
        <v>151.4075012207031</v>
      </c>
      <c r="AN5858" s="18">
        <v>143.74205017089841</v>
      </c>
      <c r="AO5858" s="18">
        <v>125.2968063354492</v>
      </c>
    </row>
    <row r="5859" spans="1:41" x14ac:dyDescent="0.3">
      <c r="A5859" s="4" t="s">
        <v>4030</v>
      </c>
      <c r="B5859" s="8" t="s">
        <v>12311</v>
      </c>
      <c r="C5859" s="87" t="s">
        <v>3831</v>
      </c>
      <c r="D5859" s="87" t="s">
        <v>87</v>
      </c>
      <c r="E5859" s="87" t="s">
        <v>4027</v>
      </c>
      <c r="F5859" s="110">
        <v>2.0581390865738372</v>
      </c>
      <c r="G5859" s="18">
        <v>12.388724104998291</v>
      </c>
      <c r="H5859" s="18">
        <v>18.631156170331369</v>
      </c>
      <c r="I5859" s="18">
        <v>50.165545311202479</v>
      </c>
      <c r="J5859" s="18">
        <v>89.408462524414063</v>
      </c>
      <c r="K5859" s="18">
        <v>100.1485290527344</v>
      </c>
      <c r="L5859" s="18">
        <v>87.574111938476563</v>
      </c>
      <c r="M5859" s="18">
        <v>74.86376953125</v>
      </c>
      <c r="N5859" s="18">
        <v>80.538177490234375</v>
      </c>
      <c r="O5859" s="18">
        <v>77.117431640625</v>
      </c>
      <c r="P5859" s="18">
        <v>78.773040771484375</v>
      </c>
      <c r="Q5859" s="18">
        <v>66.995643615722656</v>
      </c>
      <c r="R5859" s="18">
        <v>62.765670776367188</v>
      </c>
      <c r="S5859" s="18">
        <v>62.994033813476563</v>
      </c>
      <c r="T5859" s="18">
        <v>63.365707397460938</v>
      </c>
      <c r="U5859" s="18">
        <v>97.557746887207031</v>
      </c>
      <c r="V5859" s="18">
        <v>144.57319641113281</v>
      </c>
      <c r="W5859" s="18">
        <v>91.797813415527344</v>
      </c>
      <c r="X5859" s="103">
        <v>1.297547947529663</v>
      </c>
      <c r="Y5859" s="18">
        <v>5.6034358862885743</v>
      </c>
      <c r="Z5859" s="18">
        <v>31.06618467317066</v>
      </c>
      <c r="AA5859" s="18">
        <v>80.034226454560923</v>
      </c>
      <c r="AB5859" s="18">
        <v>64.7911376953125</v>
      </c>
      <c r="AC5859" s="18">
        <v>88.724716186523438</v>
      </c>
      <c r="AD5859" s="18">
        <v>82.962043762207031</v>
      </c>
      <c r="AE5859" s="18">
        <v>73.498855590820313</v>
      </c>
      <c r="AF5859" s="18">
        <v>85.699668884277344</v>
      </c>
      <c r="AG5859" s="18">
        <v>82.967697143554688</v>
      </c>
      <c r="AH5859" s="18">
        <v>90.747810363769531</v>
      </c>
      <c r="AI5859" s="18">
        <v>81.854667663574219</v>
      </c>
      <c r="AJ5859" s="18">
        <v>76.387001037597656</v>
      </c>
      <c r="AK5859" s="18">
        <v>76.649955749511719</v>
      </c>
      <c r="AL5859" s="18">
        <v>95.139205932617188</v>
      </c>
      <c r="AM5859" s="18">
        <v>96.634422302246094</v>
      </c>
      <c r="AN5859" s="18">
        <v>153.99678039550781</v>
      </c>
      <c r="AO5859" s="18">
        <v>92.250282287597656</v>
      </c>
    </row>
    <row r="5860" spans="1:41" x14ac:dyDescent="0.3">
      <c r="A5860" s="4" t="s">
        <v>4034</v>
      </c>
      <c r="B5860" s="8" t="s">
        <v>12312</v>
      </c>
      <c r="C5860" s="87" t="s">
        <v>3831</v>
      </c>
      <c r="D5860" s="87" t="s">
        <v>87</v>
      </c>
      <c r="E5860" s="87" t="s">
        <v>4027</v>
      </c>
      <c r="F5860" s="110">
        <v>2.2801498991486739</v>
      </c>
      <c r="G5860" s="18">
        <v>13.72509185742981</v>
      </c>
      <c r="H5860" s="18">
        <v>20.640893096065401</v>
      </c>
      <c r="I5860" s="18">
        <v>55.576886823762727</v>
      </c>
      <c r="J5860" s="18">
        <v>99.052925109863281</v>
      </c>
      <c r="K5860" s="18">
        <v>105.17845153808589</v>
      </c>
      <c r="L5860" s="18">
        <v>103.89796447753911</v>
      </c>
      <c r="M5860" s="18">
        <v>101.17457580566411</v>
      </c>
      <c r="N5860" s="18">
        <v>112.46571350097661</v>
      </c>
      <c r="O5860" s="18">
        <v>114.79213714599609</v>
      </c>
      <c r="P5860" s="18">
        <v>110.9701843261719</v>
      </c>
      <c r="Q5860" s="18">
        <v>95.706626892089844</v>
      </c>
      <c r="R5860" s="18">
        <v>78.957000732421875</v>
      </c>
      <c r="S5860" s="18">
        <v>84.45855712890625</v>
      </c>
      <c r="T5860" s="18">
        <v>115.8655548095703</v>
      </c>
      <c r="U5860" s="18">
        <v>124.6926345825195</v>
      </c>
      <c r="V5860" s="18">
        <v>134.8667297363281</v>
      </c>
      <c r="W5860" s="18">
        <v>84.630561828613281</v>
      </c>
      <c r="X5860" s="103">
        <v>1.8934522494019319</v>
      </c>
      <c r="Y5860" s="18">
        <v>8.176837166959535</v>
      </c>
      <c r="Z5860" s="18">
        <v>45.333459439198151</v>
      </c>
      <c r="AA5860" s="18">
        <v>116.79027846180431</v>
      </c>
      <c r="AB5860" s="18">
        <v>94.546737670898438</v>
      </c>
      <c r="AC5860" s="18">
        <v>89.821098327636719</v>
      </c>
      <c r="AD5860" s="18">
        <v>90.631965637207031</v>
      </c>
      <c r="AE5860" s="18">
        <v>90.825729370117188</v>
      </c>
      <c r="AF5860" s="18">
        <v>101.6526184082031</v>
      </c>
      <c r="AG5860" s="18">
        <v>106.0567092895508</v>
      </c>
      <c r="AH5860" s="18">
        <v>121.1339416503906</v>
      </c>
      <c r="AI5860" s="18">
        <v>95.847663879394531</v>
      </c>
      <c r="AJ5860" s="18">
        <v>91.22747802734375</v>
      </c>
      <c r="AK5860" s="18">
        <v>89.530319213867188</v>
      </c>
      <c r="AL5860" s="18">
        <v>98.329513549804688</v>
      </c>
      <c r="AM5860" s="18">
        <v>126.7836990356445</v>
      </c>
      <c r="AN5860" s="18">
        <v>96.385772705078125</v>
      </c>
      <c r="AO5860" s="18">
        <v>72.535545349121094</v>
      </c>
    </row>
    <row r="5861" spans="1:41" x14ac:dyDescent="0.3">
      <c r="A5861" s="4" t="s">
        <v>4047</v>
      </c>
      <c r="B5861" s="8" t="s">
        <v>12313</v>
      </c>
      <c r="C5861" s="87" t="s">
        <v>3831</v>
      </c>
      <c r="D5861" s="87" t="s">
        <v>87</v>
      </c>
      <c r="E5861" s="87" t="s">
        <v>4027</v>
      </c>
      <c r="F5861" s="110">
        <v>1.632748807889816</v>
      </c>
      <c r="G5861" s="18">
        <v>9.8281377802238765</v>
      </c>
      <c r="H5861" s="18">
        <v>14.780341243777359</v>
      </c>
      <c r="I5861" s="18">
        <v>39.796986918099577</v>
      </c>
      <c r="J5861" s="18">
        <v>70.928909301757813</v>
      </c>
      <c r="K5861" s="18">
        <v>102.02577209472661</v>
      </c>
      <c r="L5861" s="18">
        <v>92.077690124511719</v>
      </c>
      <c r="M5861" s="18">
        <v>93.910552978515625</v>
      </c>
      <c r="N5861" s="18">
        <v>94.25238037109375</v>
      </c>
      <c r="O5861" s="18">
        <v>89.912757873535156</v>
      </c>
      <c r="P5861" s="18">
        <v>80.75543212890625</v>
      </c>
      <c r="Q5861" s="18">
        <v>66.434585571289063</v>
      </c>
      <c r="R5861" s="18">
        <v>52.928874969482422</v>
      </c>
      <c r="S5861" s="18">
        <v>77.041763305664063</v>
      </c>
      <c r="T5861" s="18">
        <v>97.476226806640625</v>
      </c>
      <c r="U5861" s="18">
        <v>92.840240478515625</v>
      </c>
      <c r="V5861" s="18">
        <v>127.5396347045898</v>
      </c>
      <c r="W5861" s="18">
        <v>65.872848510742188</v>
      </c>
      <c r="X5861" s="103">
        <v>1.2574066858914801</v>
      </c>
      <c r="Y5861" s="18">
        <v>5.430086618993653</v>
      </c>
      <c r="Z5861" s="18">
        <v>30.10511356251148</v>
      </c>
      <c r="AA5861" s="18">
        <v>77.558267989797727</v>
      </c>
      <c r="AB5861" s="18">
        <v>62.7867431640625</v>
      </c>
      <c r="AC5861" s="18">
        <v>68.366226196289063</v>
      </c>
      <c r="AD5861" s="18">
        <v>83.945137023925781</v>
      </c>
      <c r="AE5861" s="18">
        <v>86.248512268066406</v>
      </c>
      <c r="AF5861" s="18">
        <v>80.22344970703125</v>
      </c>
      <c r="AG5861" s="18">
        <v>98.482879638671875</v>
      </c>
      <c r="AH5861" s="18">
        <v>94.583724975585938</v>
      </c>
      <c r="AI5861" s="18">
        <v>61.498943328857422</v>
      </c>
      <c r="AJ5861" s="18">
        <v>54.784900665283203</v>
      </c>
      <c r="AK5861" s="18">
        <v>79.190162658691406</v>
      </c>
      <c r="AL5861" s="18">
        <v>84.104011535644531</v>
      </c>
      <c r="AM5861" s="18">
        <v>132.3321838378906</v>
      </c>
      <c r="AN5861" s="18">
        <v>126.05104064941411</v>
      </c>
      <c r="AO5861" s="18">
        <v>93.278282165527344</v>
      </c>
    </row>
    <row r="5862" spans="1:41" x14ac:dyDescent="0.3">
      <c r="A5862" s="4" t="s">
        <v>4061</v>
      </c>
      <c r="B5862" s="8" t="s">
        <v>12314</v>
      </c>
      <c r="C5862" s="87" t="s">
        <v>3831</v>
      </c>
      <c r="D5862" s="87" t="s">
        <v>87</v>
      </c>
      <c r="E5862" s="87" t="s">
        <v>4027</v>
      </c>
      <c r="F5862" s="110">
        <v>2.1236508740855178</v>
      </c>
      <c r="G5862" s="18">
        <v>12.78306453922937</v>
      </c>
      <c r="H5862" s="18">
        <v>19.224196918689898</v>
      </c>
      <c r="I5862" s="18">
        <v>51.762344364421949</v>
      </c>
      <c r="J5862" s="18">
        <v>92.254386901855469</v>
      </c>
      <c r="K5862" s="18">
        <v>84.448883056640625</v>
      </c>
      <c r="L5862" s="18">
        <v>97.627182006835938</v>
      </c>
      <c r="M5862" s="18">
        <v>81.434646606445313</v>
      </c>
      <c r="N5862" s="18">
        <v>95.408432006835938</v>
      </c>
      <c r="O5862" s="18">
        <v>80.472221374511719</v>
      </c>
      <c r="P5862" s="18">
        <v>85.248504638671875</v>
      </c>
      <c r="Q5862" s="18">
        <v>82.755744934082031</v>
      </c>
      <c r="R5862" s="18">
        <v>65.640617370605469</v>
      </c>
      <c r="S5862" s="18">
        <v>80.362327575683594</v>
      </c>
      <c r="T5862" s="18">
        <v>96.0482177734375</v>
      </c>
      <c r="U5862" s="18">
        <v>124.0319290161133</v>
      </c>
      <c r="V5862" s="18">
        <v>129.77947998046881</v>
      </c>
      <c r="W5862" s="18">
        <v>127.2843933105469</v>
      </c>
      <c r="X5862" s="103">
        <v>1.968664554856278</v>
      </c>
      <c r="Y5862" s="18">
        <v>8.5016400632808242</v>
      </c>
      <c r="Z5862" s="18">
        <v>47.134209365540443</v>
      </c>
      <c r="AA5862" s="18">
        <v>121.42945861569611</v>
      </c>
      <c r="AB5862" s="18">
        <v>98.302352905273438</v>
      </c>
      <c r="AC5862" s="18">
        <v>95.735954284667969</v>
      </c>
      <c r="AD5862" s="18">
        <v>73.977920532226563</v>
      </c>
      <c r="AE5862" s="18">
        <v>92.783760070800781</v>
      </c>
      <c r="AF5862" s="18">
        <v>96.105232238769531</v>
      </c>
      <c r="AG5862" s="18">
        <v>84.773384094238281</v>
      </c>
      <c r="AH5862" s="18">
        <v>108.7206649780273</v>
      </c>
      <c r="AI5862" s="18">
        <v>81.490303039550781</v>
      </c>
      <c r="AJ5862" s="18">
        <v>72.497398376464844</v>
      </c>
      <c r="AK5862" s="18">
        <v>90.922134399414063</v>
      </c>
      <c r="AL5862" s="18">
        <v>108.88087463378911</v>
      </c>
      <c r="AM5862" s="18">
        <v>128.61474609375</v>
      </c>
      <c r="AN5862" s="18">
        <v>147.91896057128909</v>
      </c>
      <c r="AO5862" s="18">
        <v>117.6897430419922</v>
      </c>
    </row>
    <row r="5863" spans="1:41" x14ac:dyDescent="0.3">
      <c r="A5863" s="4" t="s">
        <v>4054</v>
      </c>
      <c r="B5863" s="8" t="s">
        <v>12315</v>
      </c>
      <c r="C5863" s="87" t="s">
        <v>3831</v>
      </c>
      <c r="D5863" s="87" t="s">
        <v>87</v>
      </c>
      <c r="E5863" s="87" t="s">
        <v>4027</v>
      </c>
      <c r="F5863" s="110">
        <v>2.1237149771854549</v>
      </c>
      <c r="G5863" s="18">
        <v>12.783450400235839</v>
      </c>
      <c r="H5863" s="18">
        <v>19.224777207395231</v>
      </c>
      <c r="I5863" s="18">
        <v>51.76390682780719</v>
      </c>
      <c r="J5863" s="18">
        <v>92.257171630859375</v>
      </c>
      <c r="K5863" s="18">
        <v>120.21653747558589</v>
      </c>
      <c r="L5863" s="18">
        <v>126.34963226318359</v>
      </c>
      <c r="M5863" s="18">
        <v>102.2897644042969</v>
      </c>
      <c r="N5863" s="18">
        <v>97.4273681640625</v>
      </c>
      <c r="O5863" s="18">
        <v>84.859840393066406</v>
      </c>
      <c r="P5863" s="18">
        <v>92.816078186035156</v>
      </c>
      <c r="Q5863" s="18">
        <v>94.798294067382813</v>
      </c>
      <c r="R5863" s="18">
        <v>67.930183410644531</v>
      </c>
      <c r="S5863" s="18">
        <v>136.34043884277341</v>
      </c>
      <c r="T5863" s="18">
        <v>127.3680419921875</v>
      </c>
      <c r="U5863" s="18">
        <v>101.353874206543</v>
      </c>
      <c r="V5863" s="18">
        <v>118.6387023925781</v>
      </c>
      <c r="W5863" s="18">
        <v>94.916839599609375</v>
      </c>
      <c r="X5863" s="103">
        <v>1.6843276133620531</v>
      </c>
      <c r="Y5863" s="18">
        <v>7.2737364433802192</v>
      </c>
      <c r="Z5863" s="18">
        <v>40.32655038794249</v>
      </c>
      <c r="AA5863" s="18">
        <v>103.8912341452468</v>
      </c>
      <c r="AB5863" s="18">
        <v>84.104408264160156</v>
      </c>
      <c r="AC5863" s="18">
        <v>83.964111328125</v>
      </c>
      <c r="AD5863" s="18">
        <v>120.2307968139648</v>
      </c>
      <c r="AE5863" s="18">
        <v>102.8900527954102</v>
      </c>
      <c r="AF5863" s="18">
        <v>102.2620010375977</v>
      </c>
      <c r="AG5863" s="18">
        <v>101.36367034912109</v>
      </c>
      <c r="AH5863" s="18">
        <v>110.29356384277339</v>
      </c>
      <c r="AI5863" s="18">
        <v>92.62451171875</v>
      </c>
      <c r="AJ5863" s="18">
        <v>110.39393615722661</v>
      </c>
      <c r="AK5863" s="18">
        <v>77.588027954101563</v>
      </c>
      <c r="AL5863" s="18">
        <v>98.647819519042969</v>
      </c>
      <c r="AM5863" s="18">
        <v>112.39024353027339</v>
      </c>
      <c r="AN5863" s="18">
        <v>126.6381301879883</v>
      </c>
      <c r="AO5863" s="18">
        <v>51.979019165039063</v>
      </c>
    </row>
    <row r="5864" spans="1:41" x14ac:dyDescent="0.3">
      <c r="A5864" s="4" t="s">
        <v>4031</v>
      </c>
      <c r="B5864" s="8" t="s">
        <v>12316</v>
      </c>
      <c r="C5864" s="87" t="s">
        <v>3831</v>
      </c>
      <c r="D5864" s="87" t="s">
        <v>87</v>
      </c>
      <c r="E5864" s="87" t="s">
        <v>4027</v>
      </c>
      <c r="F5864" s="110">
        <v>1.8454669540978319</v>
      </c>
      <c r="G5864" s="18">
        <v>11.108569429712039</v>
      </c>
      <c r="H5864" s="18">
        <v>16.705956975055461</v>
      </c>
      <c r="I5864" s="18">
        <v>44.981826889181072</v>
      </c>
      <c r="J5864" s="18">
        <v>80.169685363769531</v>
      </c>
      <c r="K5864" s="18">
        <v>75.859359741210938</v>
      </c>
      <c r="L5864" s="18">
        <v>86.43023681640625</v>
      </c>
      <c r="M5864" s="18">
        <v>80.710205078125</v>
      </c>
      <c r="N5864" s="18">
        <v>82.063095092773438</v>
      </c>
      <c r="O5864" s="18">
        <v>82.953445434570313</v>
      </c>
      <c r="P5864" s="18">
        <v>72.87689208984375</v>
      </c>
      <c r="Q5864" s="18">
        <v>72.409416198730469</v>
      </c>
      <c r="R5864" s="18">
        <v>76.857292175292969</v>
      </c>
      <c r="S5864" s="18">
        <v>60.310001373291023</v>
      </c>
      <c r="T5864" s="18">
        <v>80.231735229492188</v>
      </c>
      <c r="U5864" s="18">
        <v>91.772346496582031</v>
      </c>
      <c r="V5864" s="18">
        <v>156.85475158691409</v>
      </c>
      <c r="W5864" s="18">
        <v>123.750244140625</v>
      </c>
      <c r="X5864" s="103">
        <v>1.606394557884903</v>
      </c>
      <c r="Y5864" s="18">
        <v>6.9371840403494271</v>
      </c>
      <c r="Z5864" s="18">
        <v>38.460659652877958</v>
      </c>
      <c r="AA5864" s="18">
        <v>99.084235049584123</v>
      </c>
      <c r="AB5864" s="18">
        <v>80.212936401367188</v>
      </c>
      <c r="AC5864" s="18">
        <v>63.686000823974609</v>
      </c>
      <c r="AD5864" s="18">
        <v>70.625030517578125</v>
      </c>
      <c r="AE5864" s="18">
        <v>70.684913635253906</v>
      </c>
      <c r="AF5864" s="18">
        <v>77.193344116210938</v>
      </c>
      <c r="AG5864" s="18">
        <v>79.240776062011719</v>
      </c>
      <c r="AH5864" s="18">
        <v>79.8106689453125</v>
      </c>
      <c r="AI5864" s="18">
        <v>80.509452819824219</v>
      </c>
      <c r="AJ5864" s="18">
        <v>56.437232971191413</v>
      </c>
      <c r="AK5864" s="18">
        <v>73.3658447265625</v>
      </c>
      <c r="AL5864" s="18">
        <v>111.0851593017578</v>
      </c>
      <c r="AM5864" s="18">
        <v>124.3501892089844</v>
      </c>
      <c r="AN5864" s="18">
        <v>133.30174255371091</v>
      </c>
      <c r="AO5864" s="18">
        <v>129.3492736816406</v>
      </c>
    </row>
    <row r="5865" spans="1:41" x14ac:dyDescent="0.3">
      <c r="A5865" s="4" t="s">
        <v>4051</v>
      </c>
      <c r="B5865" s="8" t="s">
        <v>12317</v>
      </c>
      <c r="C5865" s="87" t="s">
        <v>3831</v>
      </c>
      <c r="D5865" s="87" t="s">
        <v>87</v>
      </c>
      <c r="E5865" s="87" t="s">
        <v>4027</v>
      </c>
      <c r="F5865" s="110">
        <v>2.209167043776032</v>
      </c>
      <c r="G5865" s="18">
        <v>13.297818979161621</v>
      </c>
      <c r="H5865" s="18">
        <v>19.998325899081021</v>
      </c>
      <c r="I5865" s="18">
        <v>53.846734731154363</v>
      </c>
      <c r="J5865" s="18">
        <v>95.969329833984375</v>
      </c>
      <c r="K5865" s="18">
        <v>87.79168701171875</v>
      </c>
      <c r="L5865" s="18">
        <v>89.850517272949219</v>
      </c>
      <c r="M5865" s="18">
        <v>87.29052734375</v>
      </c>
      <c r="N5865" s="18">
        <v>90.420387268066406</v>
      </c>
      <c r="O5865" s="18">
        <v>88.220977783203125</v>
      </c>
      <c r="P5865" s="18">
        <v>74.648246765136719</v>
      </c>
      <c r="Q5865" s="18">
        <v>84.035560607910156</v>
      </c>
      <c r="R5865" s="18">
        <v>85.779403686523438</v>
      </c>
      <c r="S5865" s="18">
        <v>81.606910705566406</v>
      </c>
      <c r="T5865" s="18">
        <v>93.55120849609375</v>
      </c>
      <c r="U5865" s="18">
        <v>102.3347930908203</v>
      </c>
      <c r="V5865" s="18">
        <v>110.7250671386719</v>
      </c>
      <c r="W5865" s="18">
        <v>75.378616333007813</v>
      </c>
      <c r="X5865" s="103">
        <v>1.498690015762421</v>
      </c>
      <c r="Y5865" s="18">
        <v>6.4720640441331794</v>
      </c>
      <c r="Z5865" s="18">
        <v>35.881973291355408</v>
      </c>
      <c r="AA5865" s="18">
        <v>92.440896951113984</v>
      </c>
      <c r="AB5865" s="18">
        <v>74.834869384765625</v>
      </c>
      <c r="AC5865" s="18">
        <v>74.209762573242188</v>
      </c>
      <c r="AD5865" s="18">
        <v>69.512359619140625</v>
      </c>
      <c r="AE5865" s="18">
        <v>73.017608642578125</v>
      </c>
      <c r="AF5865" s="18">
        <v>91.499824523925781</v>
      </c>
      <c r="AG5865" s="18">
        <v>81.398956298828125</v>
      </c>
      <c r="AH5865" s="18">
        <v>85.718986511230469</v>
      </c>
      <c r="AI5865" s="18">
        <v>75.802627563476563</v>
      </c>
      <c r="AJ5865" s="18">
        <v>74.891357421875</v>
      </c>
      <c r="AK5865" s="18">
        <v>79.922035217285156</v>
      </c>
      <c r="AL5865" s="18">
        <v>90.463516235351563</v>
      </c>
      <c r="AM5865" s="18">
        <v>110.6589279174805</v>
      </c>
      <c r="AN5865" s="18">
        <v>133.9876403808594</v>
      </c>
      <c r="AO5865" s="18">
        <v>99.454818725585938</v>
      </c>
    </row>
    <row r="5866" spans="1:41" x14ac:dyDescent="0.3">
      <c r="A5866" s="4" t="s">
        <v>4055</v>
      </c>
      <c r="B5866" s="8" t="s">
        <v>12318</v>
      </c>
      <c r="C5866" s="87" t="s">
        <v>3831</v>
      </c>
      <c r="D5866" s="87" t="s">
        <v>87</v>
      </c>
      <c r="E5866" s="87" t="s">
        <v>4027</v>
      </c>
      <c r="F5866" s="110">
        <v>1.6601087134428409</v>
      </c>
      <c r="G5866" s="18">
        <v>9.9928274863989248</v>
      </c>
      <c r="H5866" s="18">
        <v>15.028014822540429</v>
      </c>
      <c r="I5866" s="18">
        <v>40.463863413805853</v>
      </c>
      <c r="J5866" s="18">
        <v>72.117462158203125</v>
      </c>
      <c r="K5866" s="18">
        <v>86.467544555664063</v>
      </c>
      <c r="L5866" s="18">
        <v>63.917518615722663</v>
      </c>
      <c r="M5866" s="18">
        <v>72.803321838378906</v>
      </c>
      <c r="N5866" s="18">
        <v>85.24346923828125</v>
      </c>
      <c r="O5866" s="18">
        <v>54.696575164794922</v>
      </c>
      <c r="P5866" s="18">
        <v>85.680343627929688</v>
      </c>
      <c r="Q5866" s="18">
        <v>60.904441833496087</v>
      </c>
      <c r="R5866" s="18">
        <v>54.797340393066413</v>
      </c>
      <c r="S5866" s="18">
        <v>55.0631103515625</v>
      </c>
      <c r="T5866" s="18">
        <v>70.273704528808594</v>
      </c>
      <c r="U5866" s="18">
        <v>93.129661560058594</v>
      </c>
      <c r="V5866" s="18">
        <v>132.70463562011719</v>
      </c>
      <c r="W5866" s="18">
        <v>108.1636276245117</v>
      </c>
      <c r="X5866" s="103">
        <v>1.4063428065029751</v>
      </c>
      <c r="Y5866" s="18">
        <v>6.0732643948807992</v>
      </c>
      <c r="Z5866" s="18">
        <v>33.670975645859713</v>
      </c>
      <c r="AA5866" s="18">
        <v>86.744816530819392</v>
      </c>
      <c r="AB5866" s="18">
        <v>70.223648071289063</v>
      </c>
      <c r="AC5866" s="18">
        <v>75.046951293945313</v>
      </c>
      <c r="AD5866" s="18">
        <v>60.075187683105469</v>
      </c>
      <c r="AE5866" s="18">
        <v>67.250740051269531</v>
      </c>
      <c r="AF5866" s="18">
        <v>73.779647827148438</v>
      </c>
      <c r="AG5866" s="18">
        <v>72.909095764160156</v>
      </c>
      <c r="AH5866" s="18">
        <v>69.516136169433594</v>
      </c>
      <c r="AI5866" s="18">
        <v>68.165115356445313</v>
      </c>
      <c r="AJ5866" s="18">
        <v>42.839870452880859</v>
      </c>
      <c r="AK5866" s="18">
        <v>59.976665496826172</v>
      </c>
      <c r="AL5866" s="18">
        <v>91.1634521484375</v>
      </c>
      <c r="AM5866" s="18">
        <v>97.146095275878906</v>
      </c>
      <c r="AN5866" s="18">
        <v>130.07855224609381</v>
      </c>
      <c r="AO5866" s="18">
        <v>101.3967590332031</v>
      </c>
    </row>
    <row r="5867" spans="1:41" x14ac:dyDescent="0.3">
      <c r="A5867" s="4" t="s">
        <v>4045</v>
      </c>
      <c r="B5867" s="8" t="s">
        <v>12319</v>
      </c>
      <c r="C5867" s="87" t="s">
        <v>3831</v>
      </c>
      <c r="D5867" s="87" t="s">
        <v>87</v>
      </c>
      <c r="E5867" s="87" t="s">
        <v>4027</v>
      </c>
      <c r="F5867" s="110">
        <v>1.7310597807029111</v>
      </c>
      <c r="G5867" s="18">
        <v>10.419909019894041</v>
      </c>
      <c r="H5867" s="18">
        <v>15.67029425992026</v>
      </c>
      <c r="I5867" s="18">
        <v>42.193240695804008</v>
      </c>
      <c r="J5867" s="18">
        <v>75.199676513671875</v>
      </c>
      <c r="K5867" s="18">
        <v>94.141838073730469</v>
      </c>
      <c r="L5867" s="18">
        <v>72.963249206542969</v>
      </c>
      <c r="M5867" s="18">
        <v>65.954429626464844</v>
      </c>
      <c r="N5867" s="18">
        <v>78.638298034667969</v>
      </c>
      <c r="O5867" s="18">
        <v>90.39739990234375</v>
      </c>
      <c r="P5867" s="18">
        <v>66.132423400878906</v>
      </c>
      <c r="Q5867" s="18">
        <v>62.108489990234382</v>
      </c>
      <c r="R5867" s="18">
        <v>58.566570281982422</v>
      </c>
      <c r="S5867" s="18">
        <v>53.028224945068359</v>
      </c>
      <c r="T5867" s="18">
        <v>73.372535705566406</v>
      </c>
      <c r="U5867" s="18">
        <v>87.559600830078125</v>
      </c>
      <c r="V5867" s="18">
        <v>111.93927001953131</v>
      </c>
      <c r="W5867" s="18">
        <v>64.266067504882813</v>
      </c>
      <c r="X5867" s="103">
        <v>1.319896539941948</v>
      </c>
      <c r="Y5867" s="18">
        <v>5.6999478533179628</v>
      </c>
      <c r="Z5867" s="18">
        <v>31.601259697093489</v>
      </c>
      <c r="AA5867" s="18">
        <v>81.412712937061087</v>
      </c>
      <c r="AB5867" s="18">
        <v>65.907081604003906</v>
      </c>
      <c r="AC5867" s="18">
        <v>51.672054290771477</v>
      </c>
      <c r="AD5867" s="18">
        <v>68.236602783203125</v>
      </c>
      <c r="AE5867" s="18">
        <v>62.456180572509773</v>
      </c>
      <c r="AF5867" s="18">
        <v>85.864433288574219</v>
      </c>
      <c r="AG5867" s="18">
        <v>76.627006530761719</v>
      </c>
      <c r="AH5867" s="18">
        <v>71.110023498535156</v>
      </c>
      <c r="AI5867" s="18">
        <v>69.641555786132813</v>
      </c>
      <c r="AJ5867" s="18">
        <v>56.364418029785163</v>
      </c>
      <c r="AK5867" s="18">
        <v>68.509284973144531</v>
      </c>
      <c r="AL5867" s="18">
        <v>80.769378662109375</v>
      </c>
      <c r="AM5867" s="18">
        <v>83.830802917480469</v>
      </c>
      <c r="AN5867" s="18">
        <v>123.78907775878911</v>
      </c>
      <c r="AO5867" s="18">
        <v>64.147720336914063</v>
      </c>
    </row>
    <row r="5868" spans="1:41" x14ac:dyDescent="0.3">
      <c r="A5868" s="4" t="s">
        <v>4036</v>
      </c>
      <c r="B5868" s="8" t="s">
        <v>12320</v>
      </c>
      <c r="C5868" s="87" t="s">
        <v>3831</v>
      </c>
      <c r="D5868" s="87" t="s">
        <v>87</v>
      </c>
      <c r="E5868" s="87" t="s">
        <v>4027</v>
      </c>
      <c r="F5868" s="110">
        <v>2.0527579386777188</v>
      </c>
      <c r="G5868" s="18">
        <v>12.356332923523681</v>
      </c>
      <c r="H5868" s="18">
        <v>18.582443715725049</v>
      </c>
      <c r="I5868" s="18">
        <v>50.034384001274503</v>
      </c>
      <c r="J5868" s="18">
        <v>89.174697875976563</v>
      </c>
      <c r="K5868" s="18">
        <v>73.569160461425781</v>
      </c>
      <c r="L5868" s="18">
        <v>80.412269592285156</v>
      </c>
      <c r="M5868" s="18">
        <v>74.417228698730469</v>
      </c>
      <c r="N5868" s="18">
        <v>72.85687255859375</v>
      </c>
      <c r="O5868" s="18">
        <v>86.808540344238281</v>
      </c>
      <c r="P5868" s="18">
        <v>68.034042358398438</v>
      </c>
      <c r="Q5868" s="18">
        <v>85.166183471679688</v>
      </c>
      <c r="R5868" s="18">
        <v>67.744834899902344</v>
      </c>
      <c r="S5868" s="18">
        <v>64.318000793457031</v>
      </c>
      <c r="T5868" s="18">
        <v>87.12469482421875</v>
      </c>
      <c r="U5868" s="18">
        <v>87.727867126464844</v>
      </c>
      <c r="V5868" s="18">
        <v>139.48228454589841</v>
      </c>
      <c r="W5868" s="18">
        <v>127.99908447265631</v>
      </c>
      <c r="X5868" s="103">
        <v>1.192011357452645</v>
      </c>
      <c r="Y5868" s="18">
        <v>5.1476781493356034</v>
      </c>
      <c r="Z5868" s="18">
        <v>28.539403906917379</v>
      </c>
      <c r="AA5868" s="18">
        <v>73.524610092755381</v>
      </c>
      <c r="AB5868" s="18">
        <v>59.521324157714837</v>
      </c>
      <c r="AC5868" s="18">
        <v>85.063430786132813</v>
      </c>
      <c r="AD5868" s="18">
        <v>68.995468139648438</v>
      </c>
      <c r="AE5868" s="18">
        <v>65.553627014160156</v>
      </c>
      <c r="AF5868" s="18">
        <v>81.753028869628906</v>
      </c>
      <c r="AG5868" s="18">
        <v>88.168159484863281</v>
      </c>
      <c r="AH5868" s="18">
        <v>86.319572448730469</v>
      </c>
      <c r="AI5868" s="18">
        <v>68.456893920898438</v>
      </c>
      <c r="AJ5868" s="18">
        <v>71.7154541015625</v>
      </c>
      <c r="AK5868" s="18">
        <v>73.907798767089844</v>
      </c>
      <c r="AL5868" s="18">
        <v>108.6176300048828</v>
      </c>
      <c r="AM5868" s="18">
        <v>117.636833190918</v>
      </c>
      <c r="AN5868" s="18">
        <v>154.96534729003909</v>
      </c>
      <c r="AO5868" s="18">
        <v>101.1288528442383</v>
      </c>
    </row>
    <row r="5869" spans="1:41" x14ac:dyDescent="0.3">
      <c r="A5869" s="4" t="s">
        <v>4046</v>
      </c>
      <c r="B5869" s="8" t="s">
        <v>12321</v>
      </c>
      <c r="C5869" s="87" t="s">
        <v>3831</v>
      </c>
      <c r="D5869" s="87" t="s">
        <v>87</v>
      </c>
      <c r="E5869" s="87" t="s">
        <v>4027</v>
      </c>
      <c r="F5869" s="110">
        <v>2.350031586201843</v>
      </c>
      <c r="G5869" s="18">
        <v>14.14573638361426</v>
      </c>
      <c r="H5869" s="18">
        <v>21.27349204597467</v>
      </c>
      <c r="I5869" s="18">
        <v>57.28019879191784</v>
      </c>
      <c r="J5869" s="18">
        <v>102.08868408203131</v>
      </c>
      <c r="K5869" s="18">
        <v>118.8787078857422</v>
      </c>
      <c r="L5869" s="18">
        <v>127.21826171875</v>
      </c>
      <c r="M5869" s="18">
        <v>107.94091796875</v>
      </c>
      <c r="N5869" s="18">
        <v>137.32234191894531</v>
      </c>
      <c r="O5869" s="18">
        <v>105.34678649902339</v>
      </c>
      <c r="P5869" s="18">
        <v>93.670707702636719</v>
      </c>
      <c r="Q5869" s="18">
        <v>96.429649353027344</v>
      </c>
      <c r="R5869" s="18">
        <v>74.347221374511719</v>
      </c>
      <c r="S5869" s="18">
        <v>74.872962951660156</v>
      </c>
      <c r="T5869" s="18">
        <v>89.02008056640625</v>
      </c>
      <c r="U5869" s="18">
        <v>109.4663391113281</v>
      </c>
      <c r="V5869" s="18">
        <v>143.8526306152344</v>
      </c>
      <c r="W5869" s="18">
        <v>146.72560119628909</v>
      </c>
      <c r="X5869" s="103">
        <v>1.9689579136502231</v>
      </c>
      <c r="Y5869" s="18">
        <v>8.5029069275972304</v>
      </c>
      <c r="Z5869" s="18">
        <v>47.141233027737712</v>
      </c>
      <c r="AA5869" s="18">
        <v>121.4475533182401</v>
      </c>
      <c r="AB5869" s="18">
        <v>98.317001342773438</v>
      </c>
      <c r="AC5869" s="18">
        <v>98.49273681640625</v>
      </c>
      <c r="AD5869" s="18">
        <v>99.950675964355469</v>
      </c>
      <c r="AE5869" s="18">
        <v>87.859786987304688</v>
      </c>
      <c r="AF5869" s="18">
        <v>130.4201965332031</v>
      </c>
      <c r="AG5869" s="18">
        <v>115.3997497558594</v>
      </c>
      <c r="AH5869" s="18">
        <v>118.660530090332</v>
      </c>
      <c r="AI5869" s="18">
        <v>101.3062744140625</v>
      </c>
      <c r="AJ5869" s="18">
        <v>83.590293884277344</v>
      </c>
      <c r="AK5869" s="18">
        <v>99.692146301269531</v>
      </c>
      <c r="AL5869" s="18">
        <v>94.224876403808594</v>
      </c>
      <c r="AM5869" s="18">
        <v>132.53831481933591</v>
      </c>
      <c r="AN5869" s="18">
        <v>140.5894775390625</v>
      </c>
      <c r="AO5869" s="18">
        <v>103.9257125854492</v>
      </c>
    </row>
    <row r="5870" spans="1:41" x14ac:dyDescent="0.3">
      <c r="A5870" s="4" t="s">
        <v>4062</v>
      </c>
      <c r="B5870" s="8" t="s">
        <v>12322</v>
      </c>
      <c r="C5870" s="87" t="s">
        <v>3831</v>
      </c>
      <c r="D5870" s="87" t="s">
        <v>87</v>
      </c>
      <c r="E5870" s="87" t="s">
        <v>4027</v>
      </c>
      <c r="F5870" s="110">
        <v>2.8337268833401952</v>
      </c>
      <c r="G5870" s="18">
        <v>17.057282851111569</v>
      </c>
      <c r="H5870" s="18">
        <v>25.65210896191951</v>
      </c>
      <c r="I5870" s="18">
        <v>69.06989682724496</v>
      </c>
      <c r="J5870" s="18">
        <v>123.10108947753911</v>
      </c>
      <c r="K5870" s="18">
        <v>95.58319091796875</v>
      </c>
      <c r="L5870" s="18">
        <v>80.661895751953125</v>
      </c>
      <c r="M5870" s="18">
        <v>73.209831237792969</v>
      </c>
      <c r="N5870" s="18">
        <v>88.437469482421875</v>
      </c>
      <c r="O5870" s="18">
        <v>79.592170715332031</v>
      </c>
      <c r="P5870" s="18">
        <v>83.152786254882813</v>
      </c>
      <c r="Q5870" s="18">
        <v>77.257339477539063</v>
      </c>
      <c r="R5870" s="18">
        <v>76.56121826171875</v>
      </c>
      <c r="S5870" s="18">
        <v>76.179153442382813</v>
      </c>
      <c r="T5870" s="18">
        <v>81.223258972167969</v>
      </c>
      <c r="U5870" s="18">
        <v>118.7261428833008</v>
      </c>
      <c r="V5870" s="18">
        <v>215.69889831542969</v>
      </c>
      <c r="W5870" s="18">
        <v>132.14033508300781</v>
      </c>
      <c r="X5870" s="103">
        <v>1.3433030575048981</v>
      </c>
      <c r="Y5870" s="18">
        <v>5.8010284497883919</v>
      </c>
      <c r="Z5870" s="18">
        <v>32.16166380281522</v>
      </c>
      <c r="AA5870" s="18">
        <v>82.856453440610366</v>
      </c>
      <c r="AB5870" s="18">
        <v>67.075851440429688</v>
      </c>
      <c r="AC5870" s="18">
        <v>80.631752014160156</v>
      </c>
      <c r="AD5870" s="18">
        <v>63.44598388671875</v>
      </c>
      <c r="AE5870" s="18">
        <v>75.7144775390625</v>
      </c>
      <c r="AF5870" s="18">
        <v>80.429527282714844</v>
      </c>
      <c r="AG5870" s="18">
        <v>91.478340148925781</v>
      </c>
      <c r="AH5870" s="18">
        <v>82.884254455566406</v>
      </c>
      <c r="AI5870" s="18">
        <v>93.623146057128906</v>
      </c>
      <c r="AJ5870" s="18">
        <v>80.185684204101563</v>
      </c>
      <c r="AK5870" s="18">
        <v>87.289199829101563</v>
      </c>
      <c r="AL5870" s="18">
        <v>113.9698104858398</v>
      </c>
      <c r="AM5870" s="18">
        <v>115.57147216796881</v>
      </c>
      <c r="AN5870" s="18">
        <v>151.3264465332031</v>
      </c>
      <c r="AO5870" s="18">
        <v>140.37774658203131</v>
      </c>
    </row>
    <row r="5871" spans="1:41" x14ac:dyDescent="0.3">
      <c r="A5871" s="4" t="s">
        <v>4039</v>
      </c>
      <c r="B5871" s="8" t="s">
        <v>12126</v>
      </c>
      <c r="C5871" s="87" t="s">
        <v>3831</v>
      </c>
      <c r="D5871" s="87" t="s">
        <v>87</v>
      </c>
      <c r="E5871" s="87" t="s">
        <v>4027</v>
      </c>
      <c r="F5871" s="110">
        <v>2.4724080921059719</v>
      </c>
      <c r="G5871" s="18">
        <v>14.88236724518725</v>
      </c>
      <c r="H5871" s="18">
        <v>22.381296570922899</v>
      </c>
      <c r="I5871" s="18">
        <v>60.263031289492091</v>
      </c>
      <c r="J5871" s="18">
        <v>107.40489196777339</v>
      </c>
      <c r="K5871" s="18">
        <v>133.7582702636719</v>
      </c>
      <c r="L5871" s="18">
        <v>131.281982421875</v>
      </c>
      <c r="M5871" s="18">
        <v>120.5778732299805</v>
      </c>
      <c r="N5871" s="18">
        <v>151.1527099609375</v>
      </c>
      <c r="O5871" s="18">
        <v>127.31381988525391</v>
      </c>
      <c r="P5871" s="18">
        <v>125.31004333496089</v>
      </c>
      <c r="Q5871" s="18">
        <v>106.17942810058589</v>
      </c>
      <c r="R5871" s="18">
        <v>105.4875106811523</v>
      </c>
      <c r="S5871" s="18">
        <v>113.48492431640631</v>
      </c>
      <c r="T5871" s="18">
        <v>138.27284240722659</v>
      </c>
      <c r="U5871" s="18">
        <v>199.87408447265631</v>
      </c>
      <c r="V5871" s="18">
        <v>170.78221130371091</v>
      </c>
      <c r="W5871" s="18">
        <v>188.82749938964841</v>
      </c>
      <c r="X5871" s="103">
        <v>2.489722944184555</v>
      </c>
      <c r="Y5871" s="18">
        <v>10.75182070837567</v>
      </c>
      <c r="Z5871" s="18">
        <v>59.609506466657443</v>
      </c>
      <c r="AA5871" s="18">
        <v>153.56892999857911</v>
      </c>
      <c r="AB5871" s="18">
        <v>124.3206329345703</v>
      </c>
      <c r="AC5871" s="18">
        <v>90.8740234375</v>
      </c>
      <c r="AD5871" s="18">
        <v>111.1674270629883</v>
      </c>
      <c r="AE5871" s="18">
        <v>112.15341949462891</v>
      </c>
      <c r="AF5871" s="18">
        <v>119.0684127807617</v>
      </c>
      <c r="AG5871" s="18">
        <v>142.72447204589841</v>
      </c>
      <c r="AH5871" s="18">
        <v>108.40650939941411</v>
      </c>
      <c r="AI5871" s="18">
        <v>110.84011077880859</v>
      </c>
      <c r="AJ5871" s="18">
        <v>115.6227493286133</v>
      </c>
      <c r="AK5871" s="18">
        <v>128.7660217285156</v>
      </c>
      <c r="AL5871" s="18">
        <v>126.1778945922852</v>
      </c>
      <c r="AM5871" s="18">
        <v>154.5030212402344</v>
      </c>
      <c r="AN5871" s="18">
        <v>153.85545349121091</v>
      </c>
      <c r="AO5871" s="18">
        <v>129.4007568359375</v>
      </c>
    </row>
    <row r="5872" spans="1:41" x14ac:dyDescent="0.3">
      <c r="A5872" s="4" t="s">
        <v>4048</v>
      </c>
      <c r="B5872" s="8" t="s">
        <v>12323</v>
      </c>
      <c r="C5872" s="87" t="s">
        <v>3831</v>
      </c>
      <c r="D5872" s="87" t="s">
        <v>87</v>
      </c>
      <c r="E5872" s="87" t="s">
        <v>4027</v>
      </c>
      <c r="F5872" s="110">
        <v>1.8597835472504349</v>
      </c>
      <c r="G5872" s="18">
        <v>11.194746464028199</v>
      </c>
      <c r="H5872" s="18">
        <v>16.835556905688559</v>
      </c>
      <c r="I5872" s="18">
        <v>45.33078275284651</v>
      </c>
      <c r="J5872" s="18">
        <v>80.791618347167969</v>
      </c>
      <c r="K5872" s="18">
        <v>67.617958068847656</v>
      </c>
      <c r="L5872" s="18">
        <v>83.862693786621094</v>
      </c>
      <c r="M5872" s="18">
        <v>69.989524841308594</v>
      </c>
      <c r="N5872" s="18">
        <v>76.675140380859375</v>
      </c>
      <c r="O5872" s="18">
        <v>66.041542053222656</v>
      </c>
      <c r="P5872" s="18">
        <v>53.206378936767578</v>
      </c>
      <c r="Q5872" s="18">
        <v>59.867343902587891</v>
      </c>
      <c r="R5872" s="18">
        <v>46.709331512451172</v>
      </c>
      <c r="S5872" s="18">
        <v>68.999557495117188</v>
      </c>
      <c r="T5872" s="18">
        <v>74.878074645996094</v>
      </c>
      <c r="U5872" s="18">
        <v>107.7284622192383</v>
      </c>
      <c r="V5872" s="18">
        <v>131.0779113769531</v>
      </c>
      <c r="W5872" s="18">
        <v>135.47479248046881</v>
      </c>
      <c r="X5872" s="103">
        <v>1.3200481086521529</v>
      </c>
      <c r="Y5872" s="18">
        <v>5.7006023998814399</v>
      </c>
      <c r="Z5872" s="18">
        <v>31.60488858922875</v>
      </c>
      <c r="AA5872" s="18">
        <v>81.422061866708802</v>
      </c>
      <c r="AB5872" s="18">
        <v>65.914649963378906</v>
      </c>
      <c r="AC5872" s="18">
        <v>51.764682769775391</v>
      </c>
      <c r="AD5872" s="18">
        <v>64.469245910644531</v>
      </c>
      <c r="AE5872" s="18">
        <v>80.91229248046875</v>
      </c>
      <c r="AF5872" s="18">
        <v>73.578643798828125</v>
      </c>
      <c r="AG5872" s="18">
        <v>77.014984130859375</v>
      </c>
      <c r="AH5872" s="18">
        <v>79.849128723144531</v>
      </c>
      <c r="AI5872" s="18">
        <v>65.080787658691406</v>
      </c>
      <c r="AJ5872" s="18">
        <v>61.522880554199219</v>
      </c>
      <c r="AK5872" s="18">
        <v>61.771995544433587</v>
      </c>
      <c r="AL5872" s="18">
        <v>101.7513885498047</v>
      </c>
      <c r="AM5872" s="18">
        <v>101.60024261474609</v>
      </c>
      <c r="AN5872" s="18">
        <v>108.65528869628911</v>
      </c>
      <c r="AO5872" s="18">
        <v>121.7099304199219</v>
      </c>
    </row>
    <row r="5873" spans="1:41" x14ac:dyDescent="0.3">
      <c r="A5873" s="4" t="s">
        <v>4033</v>
      </c>
      <c r="B5873" s="8" t="s">
        <v>12324</v>
      </c>
      <c r="C5873" s="87" t="s">
        <v>3831</v>
      </c>
      <c r="D5873" s="87" t="s">
        <v>87</v>
      </c>
      <c r="E5873" s="87" t="s">
        <v>4027</v>
      </c>
      <c r="F5873" s="110">
        <v>2.2970358850467152</v>
      </c>
      <c r="G5873" s="18">
        <v>13.826735046608031</v>
      </c>
      <c r="H5873" s="18">
        <v>20.793752269873789</v>
      </c>
      <c r="I5873" s="18">
        <v>55.988469644485818</v>
      </c>
      <c r="J5873" s="18">
        <v>99.786476135253906</v>
      </c>
      <c r="K5873" s="18">
        <v>106.6167831420898</v>
      </c>
      <c r="L5873" s="18">
        <v>89.981239318847656</v>
      </c>
      <c r="M5873" s="18">
        <v>90.396255493164063</v>
      </c>
      <c r="N5873" s="18">
        <v>93.092674255371094</v>
      </c>
      <c r="O5873" s="18">
        <v>83.714401245117188</v>
      </c>
      <c r="P5873" s="18">
        <v>98.240028381347656</v>
      </c>
      <c r="Q5873" s="18">
        <v>93.891304016113281</v>
      </c>
      <c r="R5873" s="18">
        <v>54.534469604492188</v>
      </c>
      <c r="S5873" s="18">
        <v>81.126083374023438</v>
      </c>
      <c r="T5873" s="18">
        <v>114.8212509155273</v>
      </c>
      <c r="U5873" s="18">
        <v>99.5059814453125</v>
      </c>
      <c r="V5873" s="18">
        <v>138.15911865234381</v>
      </c>
      <c r="W5873" s="18">
        <v>36.062835693359382</v>
      </c>
      <c r="X5873" s="103">
        <v>2.071525773848931</v>
      </c>
      <c r="Y5873" s="18">
        <v>8.9458442615982374</v>
      </c>
      <c r="Z5873" s="18">
        <v>49.596935795817608</v>
      </c>
      <c r="AA5873" s="18">
        <v>127.77405506003061</v>
      </c>
      <c r="AB5873" s="18">
        <v>103.43857574462891</v>
      </c>
      <c r="AC5873" s="18">
        <v>88.842559814453125</v>
      </c>
      <c r="AD5873" s="18">
        <v>101.128044128418</v>
      </c>
      <c r="AE5873" s="18">
        <v>111.0058288574219</v>
      </c>
      <c r="AF5873" s="18">
        <v>98.653511047363281</v>
      </c>
      <c r="AG5873" s="18">
        <v>87.530738830566406</v>
      </c>
      <c r="AH5873" s="18">
        <v>94.331977844238281</v>
      </c>
      <c r="AI5873" s="18">
        <v>90.54840087890625</v>
      </c>
      <c r="AJ5873" s="18">
        <v>96.266334533691406</v>
      </c>
      <c r="AK5873" s="18">
        <v>52.861537933349609</v>
      </c>
      <c r="AL5873" s="18">
        <v>54.079719543457031</v>
      </c>
      <c r="AM5873" s="18">
        <v>57.223243713378913</v>
      </c>
      <c r="AN5873" s="18">
        <v>53.551002502441413</v>
      </c>
      <c r="AO5873" s="18">
        <v>33.120189666748047</v>
      </c>
    </row>
    <row r="5874" spans="1:41" x14ac:dyDescent="0.3">
      <c r="A5874" s="4" t="s">
        <v>4042</v>
      </c>
      <c r="B5874" s="8" t="s">
        <v>12325</v>
      </c>
      <c r="C5874" s="87" t="s">
        <v>3831</v>
      </c>
      <c r="D5874" s="87" t="s">
        <v>87</v>
      </c>
      <c r="E5874" s="87" t="s">
        <v>4027</v>
      </c>
      <c r="F5874" s="110">
        <v>2.2706506978626022</v>
      </c>
      <c r="G5874" s="18">
        <v>13.667912542038209</v>
      </c>
      <c r="H5874" s="18">
        <v>20.554902259095861</v>
      </c>
      <c r="I5874" s="18">
        <v>55.345351153678394</v>
      </c>
      <c r="J5874" s="18">
        <v>98.640266418457031</v>
      </c>
      <c r="K5874" s="18">
        <v>131.14002990722659</v>
      </c>
      <c r="L5874" s="18">
        <v>105.30239105224609</v>
      </c>
      <c r="M5874" s="18">
        <v>102.6441650390625</v>
      </c>
      <c r="N5874" s="18">
        <v>112.264762878418</v>
      </c>
      <c r="O5874" s="18">
        <v>88.041633605957031</v>
      </c>
      <c r="P5874" s="18">
        <v>87.485603332519531</v>
      </c>
      <c r="Q5874" s="18">
        <v>91.022247314453125</v>
      </c>
      <c r="R5874" s="18">
        <v>88.160621643066406</v>
      </c>
      <c r="S5874" s="18">
        <v>88.802490234375</v>
      </c>
      <c r="T5874" s="18">
        <v>149.6368713378906</v>
      </c>
      <c r="U5874" s="18">
        <v>103.3950729370117</v>
      </c>
      <c r="V5874" s="18">
        <v>128.30506896972659</v>
      </c>
      <c r="W5874" s="18">
        <v>98.420143127441406</v>
      </c>
      <c r="X5874" s="103">
        <v>1.904934801528275</v>
      </c>
      <c r="Y5874" s="18">
        <v>8.2264243477442029</v>
      </c>
      <c r="Z5874" s="18">
        <v>45.608377283702787</v>
      </c>
      <c r="AA5874" s="18">
        <v>117.4985352772119</v>
      </c>
      <c r="AB5874" s="18">
        <v>95.120101928710938</v>
      </c>
      <c r="AC5874" s="18">
        <v>104.6717834472656</v>
      </c>
      <c r="AD5874" s="18">
        <v>90.770072937011719</v>
      </c>
      <c r="AE5874" s="18">
        <v>97.465843200683594</v>
      </c>
      <c r="AF5874" s="18">
        <v>110.503532409668</v>
      </c>
      <c r="AG5874" s="18">
        <v>102.854621887207</v>
      </c>
      <c r="AH5874" s="18">
        <v>122.5104904174805</v>
      </c>
      <c r="AI5874" s="18">
        <v>105.21514892578131</v>
      </c>
      <c r="AJ5874" s="18">
        <v>91.713951110839844</v>
      </c>
      <c r="AK5874" s="18">
        <v>103.15622711181641</v>
      </c>
      <c r="AL5874" s="18">
        <v>115.8301086425781</v>
      </c>
      <c r="AM5874" s="18">
        <v>109.3179092407227</v>
      </c>
      <c r="AN5874" s="18">
        <v>145.3336486816406</v>
      </c>
      <c r="AO5874" s="18">
        <v>83.776252746582031</v>
      </c>
    </row>
    <row r="5875" spans="1:41" x14ac:dyDescent="0.3">
      <c r="A5875" s="4" t="s">
        <v>4044</v>
      </c>
      <c r="B5875" s="8" t="s">
        <v>12326</v>
      </c>
      <c r="C5875" s="87" t="s">
        <v>3831</v>
      </c>
      <c r="D5875" s="87" t="s">
        <v>87</v>
      </c>
      <c r="E5875" s="87" t="s">
        <v>4027</v>
      </c>
      <c r="F5875" s="110">
        <v>2.384408410261444</v>
      </c>
      <c r="G5875" s="18">
        <v>14.35266359842627</v>
      </c>
      <c r="H5875" s="18">
        <v>21.58468577523843</v>
      </c>
      <c r="I5875" s="18">
        <v>58.118107238566097</v>
      </c>
      <c r="J5875" s="18">
        <v>103.5820617675781</v>
      </c>
      <c r="K5875" s="18">
        <v>106.1710586547852</v>
      </c>
      <c r="L5875" s="18">
        <v>100.2893600463867</v>
      </c>
      <c r="M5875" s="18">
        <v>106.7852096557617</v>
      </c>
      <c r="N5875" s="18">
        <v>100.72796630859381</v>
      </c>
      <c r="O5875" s="18">
        <v>94.279197692871094</v>
      </c>
      <c r="P5875" s="18">
        <v>91.362617492675781</v>
      </c>
      <c r="Q5875" s="18">
        <v>76.377212524414063</v>
      </c>
      <c r="R5875" s="18">
        <v>81.559654235839844</v>
      </c>
      <c r="S5875" s="18">
        <v>145.71888732910159</v>
      </c>
      <c r="T5875" s="18">
        <v>92.427253723144531</v>
      </c>
      <c r="U5875" s="18">
        <v>102.0852813720703</v>
      </c>
      <c r="V5875" s="18">
        <v>134.31996154785159</v>
      </c>
      <c r="W5875" s="18">
        <v>151.97947692871091</v>
      </c>
      <c r="X5875" s="103">
        <v>1.732009876706055</v>
      </c>
      <c r="Y5875" s="18">
        <v>7.4796513816835946</v>
      </c>
      <c r="Z5875" s="18">
        <v>41.468169856802739</v>
      </c>
      <c r="AA5875" s="18">
        <v>106.8323301329561</v>
      </c>
      <c r="AB5875" s="18">
        <v>86.4853515625</v>
      </c>
      <c r="AC5875" s="18">
        <v>94.690414428710938</v>
      </c>
      <c r="AD5875" s="18">
        <v>82.175270080566406</v>
      </c>
      <c r="AE5875" s="18">
        <v>93.961036682128906</v>
      </c>
      <c r="AF5875" s="18">
        <v>110.49285888671881</v>
      </c>
      <c r="AG5875" s="18">
        <v>106.63731384277339</v>
      </c>
      <c r="AH5875" s="18">
        <v>104.3050842285156</v>
      </c>
      <c r="AI5875" s="18">
        <v>107.7495880126953</v>
      </c>
      <c r="AJ5875" s="18">
        <v>89.763397216796875</v>
      </c>
      <c r="AK5875" s="18">
        <v>99.641464233398438</v>
      </c>
      <c r="AL5875" s="18">
        <v>161.63581848144531</v>
      </c>
      <c r="AM5875" s="18">
        <v>113.3826904296875</v>
      </c>
      <c r="AN5875" s="18">
        <v>96.415145874023438</v>
      </c>
      <c r="AO5875" s="18">
        <v>29.735239028930661</v>
      </c>
    </row>
    <row r="5876" spans="1:41" x14ac:dyDescent="0.3">
      <c r="A5876" s="4" t="s">
        <v>4057</v>
      </c>
      <c r="B5876" s="8" t="s">
        <v>12327</v>
      </c>
      <c r="C5876" s="87" t="s">
        <v>3831</v>
      </c>
      <c r="D5876" s="87" t="s">
        <v>87</v>
      </c>
      <c r="E5876" s="87" t="s">
        <v>4027</v>
      </c>
      <c r="F5876" s="110">
        <v>1.86129392165992</v>
      </c>
      <c r="G5876" s="18">
        <v>11.20383798363269</v>
      </c>
      <c r="H5876" s="18">
        <v>16.849229461485368</v>
      </c>
      <c r="I5876" s="18">
        <v>45.367596958635687</v>
      </c>
      <c r="J5876" s="18">
        <v>80.857231140136719</v>
      </c>
      <c r="K5876" s="18">
        <v>95.718223571777344</v>
      </c>
      <c r="L5876" s="18">
        <v>87.228294372558594</v>
      </c>
      <c r="M5876" s="18">
        <v>100.0757675170898</v>
      </c>
      <c r="N5876" s="18">
        <v>108.1149597167969</v>
      </c>
      <c r="O5876" s="18">
        <v>125.0973815917969</v>
      </c>
      <c r="P5876" s="18">
        <v>123.75413513183589</v>
      </c>
      <c r="Q5876" s="18">
        <v>94.702346801757813</v>
      </c>
      <c r="R5876" s="18">
        <v>96.170883178710938</v>
      </c>
      <c r="S5876" s="18">
        <v>88.055877685546875</v>
      </c>
      <c r="T5876" s="18">
        <v>117.36009216308589</v>
      </c>
      <c r="U5876" s="18">
        <v>133.15733337402341</v>
      </c>
      <c r="V5876" s="18">
        <v>166.85675048828131</v>
      </c>
      <c r="W5876" s="18">
        <v>103.3789443969727</v>
      </c>
      <c r="X5876" s="103">
        <v>1.3475683721360321</v>
      </c>
      <c r="Y5876" s="18">
        <v>5.8194481290888067</v>
      </c>
      <c r="Z5876" s="18">
        <v>32.263784924637541</v>
      </c>
      <c r="AA5876" s="18">
        <v>83.119542876139946</v>
      </c>
      <c r="AB5876" s="18">
        <v>67.288833618164063</v>
      </c>
      <c r="AC5876" s="18">
        <v>72.620002746582031</v>
      </c>
      <c r="AD5876" s="18">
        <v>72.08526611328125</v>
      </c>
      <c r="AE5876" s="18">
        <v>90.77423095703125</v>
      </c>
      <c r="AF5876" s="18">
        <v>87.275306701660156</v>
      </c>
      <c r="AG5876" s="18">
        <v>104.8158798217773</v>
      </c>
      <c r="AH5876" s="18">
        <v>111.2319259643555</v>
      </c>
      <c r="AI5876" s="18">
        <v>89.321144104003906</v>
      </c>
      <c r="AJ5876" s="18">
        <v>103.7801132202148</v>
      </c>
      <c r="AK5876" s="18">
        <v>112.4176864624023</v>
      </c>
      <c r="AL5876" s="18">
        <v>149.48200988769531</v>
      </c>
      <c r="AM5876" s="18">
        <v>162.00689697265631</v>
      </c>
      <c r="AN5876" s="18">
        <v>137.18885803222659</v>
      </c>
      <c r="AO5876" s="18">
        <v>114.6004333496094</v>
      </c>
    </row>
    <row r="5877" spans="1:41" x14ac:dyDescent="0.3">
      <c r="A5877" s="4" t="s">
        <v>4043</v>
      </c>
      <c r="B5877" s="8" t="s">
        <v>7359</v>
      </c>
      <c r="C5877" s="87" t="s">
        <v>3831</v>
      </c>
      <c r="D5877" s="87" t="s">
        <v>87</v>
      </c>
      <c r="E5877" s="87" t="s">
        <v>4027</v>
      </c>
      <c r="F5877" s="110">
        <v>1.7185106768592679</v>
      </c>
      <c r="G5877" s="18">
        <v>10.344371177822021</v>
      </c>
      <c r="H5877" s="18">
        <v>15.556694399233569</v>
      </c>
      <c r="I5877" s="18">
        <v>41.887366014355131</v>
      </c>
      <c r="J5877" s="18">
        <v>74.654525756835938</v>
      </c>
      <c r="K5877" s="18">
        <v>85.825057983398438</v>
      </c>
      <c r="L5877" s="18">
        <v>74.968925476074219</v>
      </c>
      <c r="M5877" s="18">
        <v>75.33221435546875</v>
      </c>
      <c r="N5877" s="18">
        <v>85.381965637207031</v>
      </c>
      <c r="O5877" s="18">
        <v>78.765083312988281</v>
      </c>
      <c r="P5877" s="18">
        <v>78.165748596191406</v>
      </c>
      <c r="Q5877" s="18">
        <v>72.104583740234375</v>
      </c>
      <c r="R5877" s="18">
        <v>93.139328002929688</v>
      </c>
      <c r="S5877" s="18">
        <v>62.746791839599609</v>
      </c>
      <c r="T5877" s="18">
        <v>104.5652542114258</v>
      </c>
      <c r="U5877" s="18">
        <v>88.920677185058594</v>
      </c>
      <c r="V5877" s="18">
        <v>134.2703552246094</v>
      </c>
      <c r="W5877" s="18">
        <v>141.4034729003906</v>
      </c>
      <c r="X5877" s="103">
        <v>1.4079926441368411</v>
      </c>
      <c r="Y5877" s="18">
        <v>6.0803891870102547</v>
      </c>
      <c r="Z5877" s="18">
        <v>33.710476429404537</v>
      </c>
      <c r="AA5877" s="18">
        <v>86.846580383980594</v>
      </c>
      <c r="AB5877" s="18">
        <v>70.3060302734375</v>
      </c>
      <c r="AC5877" s="18">
        <v>78.614982604980469</v>
      </c>
      <c r="AD5877" s="18">
        <v>73.121795654296875</v>
      </c>
      <c r="AE5877" s="18">
        <v>82.270736694335938</v>
      </c>
      <c r="AF5877" s="18">
        <v>73.657699584960938</v>
      </c>
      <c r="AG5877" s="18">
        <v>83.159156799316406</v>
      </c>
      <c r="AH5877" s="18">
        <v>82.521781921386719</v>
      </c>
      <c r="AI5877" s="18">
        <v>79.404937744140625</v>
      </c>
      <c r="AJ5877" s="18">
        <v>79.500221252441406</v>
      </c>
      <c r="AK5877" s="18">
        <v>88.403007507324219</v>
      </c>
      <c r="AL5877" s="18">
        <v>81.447563171386719</v>
      </c>
      <c r="AM5877" s="18">
        <v>128.0728759765625</v>
      </c>
      <c r="AN5877" s="18">
        <v>150.23793029785159</v>
      </c>
      <c r="AO5877" s="18">
        <v>109.3715286254883</v>
      </c>
    </row>
    <row r="5878" spans="1:41" x14ac:dyDescent="0.3">
      <c r="A5878" s="4" t="s">
        <v>4073</v>
      </c>
      <c r="B5878" s="8" t="s">
        <v>12328</v>
      </c>
      <c r="C5878" s="87" t="s">
        <v>3831</v>
      </c>
      <c r="D5878" s="87" t="s">
        <v>87</v>
      </c>
      <c r="E5878" s="87" t="s">
        <v>4064</v>
      </c>
      <c r="F5878" s="110">
        <v>1.7526686722544249</v>
      </c>
      <c r="G5878" s="18">
        <v>10.549981179444821</v>
      </c>
      <c r="H5878" s="18">
        <v>15.86590719773886</v>
      </c>
      <c r="I5878" s="18">
        <v>42.719940681885546</v>
      </c>
      <c r="J5878" s="18">
        <v>76.138397216796875</v>
      </c>
      <c r="K5878" s="18">
        <v>81.984565734863281</v>
      </c>
      <c r="L5878" s="18">
        <v>84.002685546875</v>
      </c>
      <c r="M5878" s="18">
        <v>78.569854736328125</v>
      </c>
      <c r="N5878" s="18">
        <v>87.042213439941406</v>
      </c>
      <c r="O5878" s="18">
        <v>75.749114990234375</v>
      </c>
      <c r="P5878" s="18">
        <v>74.498031616210938</v>
      </c>
      <c r="Q5878" s="18">
        <v>88.333175659179688</v>
      </c>
      <c r="R5878" s="18">
        <v>65.819778442382813</v>
      </c>
      <c r="S5878" s="18">
        <v>65.812950134277344</v>
      </c>
      <c r="T5878" s="18">
        <v>74.478614807128906</v>
      </c>
      <c r="U5878" s="18">
        <v>86.450584411621094</v>
      </c>
      <c r="V5878" s="18">
        <v>137.92262268066409</v>
      </c>
      <c r="W5878" s="18">
        <v>76.353134155273438</v>
      </c>
      <c r="X5878" s="103">
        <v>1.7770737600230559</v>
      </c>
      <c r="Y5878" s="18">
        <v>7.6742588961378786</v>
      </c>
      <c r="Z5878" s="18">
        <v>42.547099482394991</v>
      </c>
      <c r="AA5878" s="18">
        <v>109.6119214761363</v>
      </c>
      <c r="AB5878" s="18">
        <v>88.735549926757813</v>
      </c>
      <c r="AC5878" s="18">
        <v>105.731315612793</v>
      </c>
      <c r="AD5878" s="18">
        <v>67.509254455566406</v>
      </c>
      <c r="AE5878" s="18">
        <v>75.392936706542969</v>
      </c>
      <c r="AF5878" s="18">
        <v>92.153564453125</v>
      </c>
      <c r="AG5878" s="18">
        <v>94.323982238769531</v>
      </c>
      <c r="AH5878" s="18">
        <v>84.808494567871094</v>
      </c>
      <c r="AI5878" s="18">
        <v>75.729362487792969</v>
      </c>
      <c r="AJ5878" s="18">
        <v>73.341392517089844</v>
      </c>
      <c r="AK5878" s="18">
        <v>77.58538818359375</v>
      </c>
      <c r="AL5878" s="18">
        <v>93.056365966796875</v>
      </c>
      <c r="AM5878" s="18">
        <v>118.8069610595703</v>
      </c>
      <c r="AN5878" s="18">
        <v>141.5380554199219</v>
      </c>
      <c r="AO5878" s="18">
        <v>101.2595901489258</v>
      </c>
    </row>
    <row r="5879" spans="1:41" x14ac:dyDescent="0.3">
      <c r="A5879" s="4" t="s">
        <v>4065</v>
      </c>
      <c r="B5879" s="8" t="s">
        <v>12329</v>
      </c>
      <c r="C5879" s="87" t="s">
        <v>3831</v>
      </c>
      <c r="D5879" s="87" t="s">
        <v>87</v>
      </c>
      <c r="E5879" s="87" t="s">
        <v>4064</v>
      </c>
      <c r="F5879" s="110">
        <v>2.6357394538728709</v>
      </c>
      <c r="G5879" s="18">
        <v>15.86552100375671</v>
      </c>
      <c r="H5879" s="18">
        <v>23.85984198529415</v>
      </c>
      <c r="I5879" s="18">
        <v>64.244106661369699</v>
      </c>
      <c r="J5879" s="18">
        <v>114.5002365112305</v>
      </c>
      <c r="K5879" s="18">
        <v>101.8424530029297</v>
      </c>
      <c r="L5879" s="18">
        <v>129.7973937988281</v>
      </c>
      <c r="M5879" s="18">
        <v>142.5638122558594</v>
      </c>
      <c r="N5879" s="18">
        <v>90.601348876953125</v>
      </c>
      <c r="O5879" s="18">
        <v>97.253211975097656</v>
      </c>
      <c r="P5879" s="18">
        <v>78.528305053710938</v>
      </c>
      <c r="Q5879" s="18">
        <v>72.903701782226563</v>
      </c>
      <c r="R5879" s="18">
        <v>91.207489013671875</v>
      </c>
      <c r="S5879" s="18">
        <v>110.8253860473633</v>
      </c>
      <c r="T5879" s="18">
        <v>94.877479553222656</v>
      </c>
      <c r="U5879" s="18">
        <v>85.026420593261719</v>
      </c>
      <c r="V5879" s="18">
        <v>141.36436462402341</v>
      </c>
      <c r="W5879" s="18">
        <v>184.2321472167969</v>
      </c>
      <c r="X5879" s="103">
        <v>1.711699975120651</v>
      </c>
      <c r="Y5879" s="18">
        <v>7.3919434618280642</v>
      </c>
      <c r="Z5879" s="18">
        <v>40.981905626993502</v>
      </c>
      <c r="AA5879" s="18">
        <v>105.5795924088121</v>
      </c>
      <c r="AB5879" s="18">
        <v>85.471206665039063</v>
      </c>
      <c r="AC5879" s="18">
        <v>84.119598388671875</v>
      </c>
      <c r="AD5879" s="18">
        <v>86.899208068847656</v>
      </c>
      <c r="AE5879" s="18">
        <v>109.28221130371089</v>
      </c>
      <c r="AF5879" s="18">
        <v>96.571128845214844</v>
      </c>
      <c r="AG5879" s="18">
        <v>100.0026397705078</v>
      </c>
      <c r="AH5879" s="18">
        <v>91.320533752441406</v>
      </c>
      <c r="AI5879" s="18">
        <v>81.015968322753906</v>
      </c>
      <c r="AJ5879" s="18">
        <v>65.319961547851563</v>
      </c>
      <c r="AK5879" s="18">
        <v>78.995872497558594</v>
      </c>
      <c r="AL5879" s="18">
        <v>113.86387634277339</v>
      </c>
      <c r="AM5879" s="18">
        <v>123.7823944091797</v>
      </c>
      <c r="AN5879" s="18">
        <v>113.7477951049805</v>
      </c>
      <c r="AO5879" s="18">
        <v>121.13600921630859</v>
      </c>
    </row>
    <row r="5880" spans="1:41" x14ac:dyDescent="0.3">
      <c r="A5880" s="4" t="s">
        <v>4102</v>
      </c>
      <c r="B5880" s="8" t="s">
        <v>12330</v>
      </c>
      <c r="C5880" s="87" t="s">
        <v>3831</v>
      </c>
      <c r="D5880" s="87" t="s">
        <v>87</v>
      </c>
      <c r="E5880" s="87" t="s">
        <v>4064</v>
      </c>
      <c r="F5880" s="110">
        <v>1.8422003303749921</v>
      </c>
      <c r="G5880" s="18">
        <v>11.08890637568371</v>
      </c>
      <c r="H5880" s="18">
        <v>16.67638609856467</v>
      </c>
      <c r="I5880" s="18">
        <v>44.902205467357952</v>
      </c>
      <c r="J5880" s="18">
        <v>80.027778625488281</v>
      </c>
      <c r="K5880" s="18">
        <v>104.9955368041992</v>
      </c>
      <c r="L5880" s="18">
        <v>96.206703186035156</v>
      </c>
      <c r="M5880" s="18">
        <v>88.006523132324219</v>
      </c>
      <c r="N5880" s="18">
        <v>99.58172607421875</v>
      </c>
      <c r="O5880" s="18">
        <v>74.530357360839844</v>
      </c>
      <c r="P5880" s="18">
        <v>71.0379638671875</v>
      </c>
      <c r="Q5880" s="18">
        <v>77.491096496582031</v>
      </c>
      <c r="R5880" s="18">
        <v>70.642501831054688</v>
      </c>
      <c r="S5880" s="18">
        <v>73.152656555175781</v>
      </c>
      <c r="T5880" s="18">
        <v>80.386367797851563</v>
      </c>
      <c r="U5880" s="18">
        <v>98.070175170898438</v>
      </c>
      <c r="V5880" s="18">
        <v>127.8346328735352</v>
      </c>
      <c r="W5880" s="18">
        <v>86.008026123046875</v>
      </c>
      <c r="X5880" s="103">
        <v>1.6569083447546309</v>
      </c>
      <c r="Y5880" s="18">
        <v>7.1553268586067817</v>
      </c>
      <c r="Z5880" s="18">
        <v>39.670072094571402</v>
      </c>
      <c r="AA5880" s="18">
        <v>102.1999826141394</v>
      </c>
      <c r="AB5880" s="18">
        <v>82.735267639160156</v>
      </c>
      <c r="AC5880" s="18">
        <v>91.775794982910156</v>
      </c>
      <c r="AD5880" s="18">
        <v>82.1195068359375</v>
      </c>
      <c r="AE5880" s="18">
        <v>84.225700378417969</v>
      </c>
      <c r="AF5880" s="18">
        <v>94.120948791503906</v>
      </c>
      <c r="AG5880" s="18">
        <v>88.169914245605469</v>
      </c>
      <c r="AH5880" s="18">
        <v>100.5837478637695</v>
      </c>
      <c r="AI5880" s="18">
        <v>73.898521423339844</v>
      </c>
      <c r="AJ5880" s="18">
        <v>64.257843017578125</v>
      </c>
      <c r="AK5880" s="18">
        <v>75.551948547363281</v>
      </c>
      <c r="AL5880" s="18">
        <v>81.19146728515625</v>
      </c>
      <c r="AM5880" s="18">
        <v>105.8399276733398</v>
      </c>
      <c r="AN5880" s="18">
        <v>112.6867218017578</v>
      </c>
      <c r="AO5880" s="18">
        <v>81.906150817871094</v>
      </c>
    </row>
    <row r="5881" spans="1:41" x14ac:dyDescent="0.3">
      <c r="A5881" s="4" t="s">
        <v>4089</v>
      </c>
      <c r="B5881" s="8" t="s">
        <v>12331</v>
      </c>
      <c r="C5881" s="87" t="s">
        <v>3831</v>
      </c>
      <c r="D5881" s="87" t="s">
        <v>87</v>
      </c>
      <c r="E5881" s="87" t="s">
        <v>4064</v>
      </c>
      <c r="F5881" s="110">
        <v>2.4297222769199598</v>
      </c>
      <c r="G5881" s="18">
        <v>14.62542504386267</v>
      </c>
      <c r="H5881" s="18">
        <v>21.994886296623889</v>
      </c>
      <c r="I5881" s="18">
        <v>59.222597623065688</v>
      </c>
      <c r="J5881" s="18">
        <v>105.55055999755859</v>
      </c>
      <c r="K5881" s="18">
        <v>150.9654846191406</v>
      </c>
      <c r="L5881" s="18">
        <v>124.226203918457</v>
      </c>
      <c r="M5881" s="18">
        <v>167.30705261230469</v>
      </c>
      <c r="N5881" s="18">
        <v>156.91972351074219</v>
      </c>
      <c r="O5881" s="18">
        <v>117.5773544311523</v>
      </c>
      <c r="P5881" s="18">
        <v>121.97251129150391</v>
      </c>
      <c r="Q5881" s="18">
        <v>126.01446533203131</v>
      </c>
      <c r="R5881" s="18">
        <v>138.87947082519531</v>
      </c>
      <c r="S5881" s="18">
        <v>124.7476348876953</v>
      </c>
      <c r="T5881" s="18">
        <v>109.9981307983398</v>
      </c>
      <c r="U5881" s="18">
        <v>144.0668029785156</v>
      </c>
      <c r="V5881" s="18">
        <v>149.07926940917969</v>
      </c>
      <c r="W5881" s="18">
        <v>141.83122253417969</v>
      </c>
      <c r="X5881" s="103">
        <v>2.6262194296044621</v>
      </c>
      <c r="Y5881" s="18">
        <v>11.341278158645871</v>
      </c>
      <c r="Z5881" s="18">
        <v>62.877536007582457</v>
      </c>
      <c r="AA5881" s="18">
        <v>161.98818775714349</v>
      </c>
      <c r="AB5881" s="18">
        <v>131.1363830566406</v>
      </c>
      <c r="AC5881" s="18">
        <v>150.9786071777344</v>
      </c>
      <c r="AD5881" s="18">
        <v>134.35276794433591</v>
      </c>
      <c r="AE5881" s="18">
        <v>137.23240661621091</v>
      </c>
      <c r="AF5881" s="18">
        <v>154.67897033691409</v>
      </c>
      <c r="AG5881" s="18">
        <v>110.67955017089839</v>
      </c>
      <c r="AH5881" s="18">
        <v>99.730636596679688</v>
      </c>
      <c r="AI5881" s="18">
        <v>95.16546630859375</v>
      </c>
      <c r="AJ5881" s="18">
        <v>102.89222717285161</v>
      </c>
      <c r="AK5881" s="18">
        <v>127.9081954956055</v>
      </c>
      <c r="AL5881" s="18">
        <v>118.9305114746094</v>
      </c>
      <c r="AM5881" s="18">
        <v>151.9915466308594</v>
      </c>
      <c r="AN5881" s="18">
        <v>150.4757385253906</v>
      </c>
      <c r="AO5881" s="18">
        <v>110.179931640625</v>
      </c>
    </row>
    <row r="5882" spans="1:41" x14ac:dyDescent="0.3">
      <c r="A5882" s="4" t="s">
        <v>4085</v>
      </c>
      <c r="B5882" s="8" t="s">
        <v>12332</v>
      </c>
      <c r="C5882" s="87" t="s">
        <v>3831</v>
      </c>
      <c r="D5882" s="87" t="s">
        <v>87</v>
      </c>
      <c r="E5882" s="87" t="s">
        <v>4064</v>
      </c>
      <c r="F5882" s="110">
        <v>1.357534442053616</v>
      </c>
      <c r="G5882" s="18">
        <v>8.1715175496870724</v>
      </c>
      <c r="H5882" s="18">
        <v>12.28898297568831</v>
      </c>
      <c r="I5882" s="18">
        <v>33.08885002408968</v>
      </c>
      <c r="J5882" s="18">
        <v>58.973209381103523</v>
      </c>
      <c r="K5882" s="18">
        <v>67.178695678710938</v>
      </c>
      <c r="L5882" s="18">
        <v>63.840229034423828</v>
      </c>
      <c r="M5882" s="18">
        <v>54.219825744628913</v>
      </c>
      <c r="N5882" s="18">
        <v>47.758274078369141</v>
      </c>
      <c r="O5882" s="18">
        <v>39.192790985107422</v>
      </c>
      <c r="P5882" s="18">
        <v>37.882472991943359</v>
      </c>
      <c r="Q5882" s="18">
        <v>32.055652618408203</v>
      </c>
      <c r="R5882" s="18">
        <v>35.299137115478523</v>
      </c>
      <c r="S5882" s="18">
        <v>34.838878631591797</v>
      </c>
      <c r="T5882" s="18">
        <v>53.112747192382813</v>
      </c>
      <c r="U5882" s="18">
        <v>53.367885589599609</v>
      </c>
      <c r="V5882" s="18">
        <v>84.426025390625</v>
      </c>
      <c r="W5882" s="18">
        <v>65.89471435546875</v>
      </c>
      <c r="X5882" s="103">
        <v>0.98483633506419377</v>
      </c>
      <c r="Y5882" s="18">
        <v>4.2529967948590706</v>
      </c>
      <c r="Z5882" s="18">
        <v>23.57917294401437</v>
      </c>
      <c r="AA5882" s="18">
        <v>60.74582015352123</v>
      </c>
      <c r="AB5882" s="18">
        <v>49.176345825195313</v>
      </c>
      <c r="AC5882" s="18">
        <v>53.355495452880859</v>
      </c>
      <c r="AD5882" s="18">
        <v>49.722858428955078</v>
      </c>
      <c r="AE5882" s="18">
        <v>55.733432769775391</v>
      </c>
      <c r="AF5882" s="18">
        <v>65.432624816894531</v>
      </c>
      <c r="AG5882" s="18">
        <v>50.952232360839837</v>
      </c>
      <c r="AH5882" s="18">
        <v>63.165096282958977</v>
      </c>
      <c r="AI5882" s="18">
        <v>54.578529357910163</v>
      </c>
      <c r="AJ5882" s="18">
        <v>40.082981109619141</v>
      </c>
      <c r="AK5882" s="18">
        <v>45.409374237060547</v>
      </c>
      <c r="AL5882" s="18">
        <v>74.344955444335938</v>
      </c>
      <c r="AM5882" s="18">
        <v>70.812652587890625</v>
      </c>
      <c r="AN5882" s="18">
        <v>96.309181213378906</v>
      </c>
      <c r="AO5882" s="18">
        <v>62.528739929199219</v>
      </c>
    </row>
    <row r="5883" spans="1:41" x14ac:dyDescent="0.3">
      <c r="A5883" s="4" t="s">
        <v>4063</v>
      </c>
      <c r="B5883" s="8" t="s">
        <v>12333</v>
      </c>
      <c r="C5883" s="87" t="s">
        <v>3831</v>
      </c>
      <c r="D5883" s="87" t="s">
        <v>87</v>
      </c>
      <c r="E5883" s="87" t="s">
        <v>4064</v>
      </c>
      <c r="F5883" s="110">
        <v>1.530240223592872</v>
      </c>
      <c r="G5883" s="18">
        <v>9.2110995161273195</v>
      </c>
      <c r="H5883" s="18">
        <v>13.852389651343801</v>
      </c>
      <c r="I5883" s="18">
        <v>37.298419613352429</v>
      </c>
      <c r="J5883" s="18">
        <v>66.475791931152344</v>
      </c>
      <c r="K5883" s="18">
        <v>85.518142700195313</v>
      </c>
      <c r="L5883" s="18">
        <v>87.946220397949219</v>
      </c>
      <c r="M5883" s="18">
        <v>69.144142150878906</v>
      </c>
      <c r="N5883" s="18">
        <v>77.751152038574219</v>
      </c>
      <c r="O5883" s="18">
        <v>67.908660888671875</v>
      </c>
      <c r="P5883" s="18">
        <v>59.489383697509773</v>
      </c>
      <c r="Q5883" s="18">
        <v>51.405410766601563</v>
      </c>
      <c r="R5883" s="18">
        <v>51.027545928955078</v>
      </c>
      <c r="S5883" s="18">
        <v>56.517429351806641</v>
      </c>
      <c r="T5883" s="18">
        <v>65.543220520019531</v>
      </c>
      <c r="U5883" s="18">
        <v>108.07347106933589</v>
      </c>
      <c r="V5883" s="18">
        <v>126.3671798706055</v>
      </c>
      <c r="W5883" s="18">
        <v>128.68620300292969</v>
      </c>
      <c r="X5883" s="103">
        <v>1.4147489110688549</v>
      </c>
      <c r="Y5883" s="18">
        <v>6.1095659959723214</v>
      </c>
      <c r="Z5883" s="18">
        <v>33.872236491227923</v>
      </c>
      <c r="AA5883" s="18">
        <v>87.2633145776216</v>
      </c>
      <c r="AB5883" s="18">
        <v>70.643394470214844</v>
      </c>
      <c r="AC5883" s="18">
        <v>73.293708801269531</v>
      </c>
      <c r="AD5883" s="18">
        <v>77.829414367675781</v>
      </c>
      <c r="AE5883" s="18">
        <v>69.312721252441406</v>
      </c>
      <c r="AF5883" s="18">
        <v>82.769325256347656</v>
      </c>
      <c r="AG5883" s="18">
        <v>69.614715576171875</v>
      </c>
      <c r="AH5883" s="18">
        <v>78.31622314453125</v>
      </c>
      <c r="AI5883" s="18">
        <v>72.872344970703125</v>
      </c>
      <c r="AJ5883" s="18">
        <v>66.797279357910156</v>
      </c>
      <c r="AK5883" s="18">
        <v>64.7001953125</v>
      </c>
      <c r="AL5883" s="18">
        <v>71.964454650878906</v>
      </c>
      <c r="AM5883" s="18">
        <v>106.0679092407227</v>
      </c>
      <c r="AN5883" s="18">
        <v>137.9200439453125</v>
      </c>
      <c r="AO5883" s="18">
        <v>68.436546325683594</v>
      </c>
    </row>
    <row r="5884" spans="1:41" x14ac:dyDescent="0.3">
      <c r="A5884" s="4" t="s">
        <v>4078</v>
      </c>
      <c r="B5884" s="8" t="s">
        <v>12334</v>
      </c>
      <c r="C5884" s="87" t="s">
        <v>3831</v>
      </c>
      <c r="D5884" s="87" t="s">
        <v>87</v>
      </c>
      <c r="E5884" s="87" t="s">
        <v>4064</v>
      </c>
      <c r="F5884" s="110">
        <v>2.3331580696739271</v>
      </c>
      <c r="G5884" s="18">
        <v>14.04416825233044</v>
      </c>
      <c r="H5884" s="18">
        <v>21.12074575024322</v>
      </c>
      <c r="I5884" s="18">
        <v>56.868919902428601</v>
      </c>
      <c r="J5884" s="18">
        <v>101.3556747436523</v>
      </c>
      <c r="K5884" s="18">
        <v>88.772506713867188</v>
      </c>
      <c r="L5884" s="18">
        <v>89.500679016113281</v>
      </c>
      <c r="M5884" s="18">
        <v>99.369758605957031</v>
      </c>
      <c r="N5884" s="18">
        <v>106.0126190185547</v>
      </c>
      <c r="O5884" s="18">
        <v>105.801643371582</v>
      </c>
      <c r="P5884" s="18">
        <v>99.898246765136719</v>
      </c>
      <c r="Q5884" s="18">
        <v>75.080467224121094</v>
      </c>
      <c r="R5884" s="18">
        <v>79.862899780273438</v>
      </c>
      <c r="S5884" s="18">
        <v>86.643501281738281</v>
      </c>
      <c r="T5884" s="18">
        <v>94.042388916015625</v>
      </c>
      <c r="U5884" s="18">
        <v>96.255699157714844</v>
      </c>
      <c r="V5884" s="18">
        <v>131.54583740234381</v>
      </c>
      <c r="W5884" s="18">
        <v>116.0694122314453</v>
      </c>
      <c r="X5884" s="103">
        <v>1.5229899025275579</v>
      </c>
      <c r="Y5884" s="18">
        <v>6.5770026383421634</v>
      </c>
      <c r="Z5884" s="18">
        <v>36.463766643362241</v>
      </c>
      <c r="AA5884" s="18">
        <v>93.939741478504132</v>
      </c>
      <c r="AB5884" s="18">
        <v>76.048248291015625</v>
      </c>
      <c r="AC5884" s="18">
        <v>73.344390869140625</v>
      </c>
      <c r="AD5884" s="18">
        <v>89.6170654296875</v>
      </c>
      <c r="AE5884" s="18">
        <v>90.932777404785156</v>
      </c>
      <c r="AF5884" s="18">
        <v>103.99549865722661</v>
      </c>
      <c r="AG5884" s="18">
        <v>92.482368469238281</v>
      </c>
      <c r="AH5884" s="18">
        <v>88.548133850097656</v>
      </c>
      <c r="AI5884" s="18">
        <v>93.751480102539063</v>
      </c>
      <c r="AJ5884" s="18">
        <v>72.35260009765625</v>
      </c>
      <c r="AK5884" s="18">
        <v>72.586280822753906</v>
      </c>
      <c r="AL5884" s="18">
        <v>88.038192749023438</v>
      </c>
      <c r="AM5884" s="18">
        <v>106.74570465087891</v>
      </c>
      <c r="AN5884" s="18">
        <v>122.4788360595703</v>
      </c>
      <c r="AO5884" s="18">
        <v>73.407562255859375</v>
      </c>
    </row>
    <row r="5885" spans="1:41" x14ac:dyDescent="0.3">
      <c r="A5885" s="4" t="s">
        <v>4083</v>
      </c>
      <c r="B5885" s="8" t="s">
        <v>8753</v>
      </c>
      <c r="C5885" s="87" t="s">
        <v>3831</v>
      </c>
      <c r="D5885" s="87" t="s">
        <v>87</v>
      </c>
      <c r="E5885" s="87" t="s">
        <v>4064</v>
      </c>
      <c r="F5885" s="110">
        <v>1.833048690828033</v>
      </c>
      <c r="G5885" s="18">
        <v>11.03381916695459</v>
      </c>
      <c r="H5885" s="18">
        <v>16.593541539260471</v>
      </c>
      <c r="I5885" s="18">
        <v>44.67914134532672</v>
      </c>
      <c r="J5885" s="18">
        <v>79.630218505859375</v>
      </c>
      <c r="K5885" s="18">
        <v>101.12806701660161</v>
      </c>
      <c r="L5885" s="18">
        <v>104.79640960693359</v>
      </c>
      <c r="M5885" s="18">
        <v>106.7644729614258</v>
      </c>
      <c r="N5885" s="18">
        <v>110.7693557739258</v>
      </c>
      <c r="O5885" s="18">
        <v>100.72772216796881</v>
      </c>
      <c r="P5885" s="18">
        <v>83.804878234863281</v>
      </c>
      <c r="Q5885" s="18">
        <v>89.242225646972656</v>
      </c>
      <c r="R5885" s="18">
        <v>86.713943481445313</v>
      </c>
      <c r="S5885" s="18">
        <v>83.935920715332031</v>
      </c>
      <c r="T5885" s="18">
        <v>87.175346374511719</v>
      </c>
      <c r="U5885" s="18">
        <v>94.195358276367188</v>
      </c>
      <c r="V5885" s="18">
        <v>131.63121032714841</v>
      </c>
      <c r="W5885" s="18">
        <v>86.167015075683594</v>
      </c>
      <c r="X5885" s="103">
        <v>1.907606352836678</v>
      </c>
      <c r="Y5885" s="18">
        <v>8.237961390750641</v>
      </c>
      <c r="Z5885" s="18">
        <v>45.672340165744032</v>
      </c>
      <c r="AA5885" s="18">
        <v>117.6633195865769</v>
      </c>
      <c r="AB5885" s="18">
        <v>95.253501892089844</v>
      </c>
      <c r="AC5885" s="18">
        <v>90.793846130371094</v>
      </c>
      <c r="AD5885" s="18">
        <v>95.812652587890625</v>
      </c>
      <c r="AE5885" s="18">
        <v>87.30316162109375</v>
      </c>
      <c r="AF5885" s="18">
        <v>111.92275238037109</v>
      </c>
      <c r="AG5885" s="18">
        <v>91.671470642089844</v>
      </c>
      <c r="AH5885" s="18">
        <v>93.22491455078125</v>
      </c>
      <c r="AI5885" s="18">
        <v>84.081092834472656</v>
      </c>
      <c r="AJ5885" s="18">
        <v>84.855308532714844</v>
      </c>
      <c r="AK5885" s="18">
        <v>85.355621337890625</v>
      </c>
      <c r="AL5885" s="18">
        <v>127.1937942504883</v>
      </c>
      <c r="AM5885" s="18">
        <v>121.6727294921875</v>
      </c>
      <c r="AN5885" s="18">
        <v>134.4736328125</v>
      </c>
      <c r="AO5885" s="18">
        <v>97.532920837402344</v>
      </c>
    </row>
    <row r="5886" spans="1:41" x14ac:dyDescent="0.3">
      <c r="A5886" s="4" t="s">
        <v>4066</v>
      </c>
      <c r="B5886" s="8" t="s">
        <v>12335</v>
      </c>
      <c r="C5886" s="87" t="s">
        <v>3831</v>
      </c>
      <c r="D5886" s="87" t="s">
        <v>87</v>
      </c>
      <c r="E5886" s="87" t="s">
        <v>4064</v>
      </c>
      <c r="F5886" s="110">
        <v>2.057543542431679</v>
      </c>
      <c r="G5886" s="18">
        <v>12.38513929767517</v>
      </c>
      <c r="H5886" s="18">
        <v>18.62576504978405</v>
      </c>
      <c r="I5886" s="18">
        <v>50.151029384245383</v>
      </c>
      <c r="J5886" s="18">
        <v>89.382591247558594</v>
      </c>
      <c r="K5886" s="18">
        <v>116.75439453125</v>
      </c>
      <c r="L5886" s="18">
        <v>111.3310241699219</v>
      </c>
      <c r="M5886" s="18">
        <v>121.1761856079102</v>
      </c>
      <c r="N5886" s="18">
        <v>99.734542846679688</v>
      </c>
      <c r="O5886" s="18">
        <v>88.066474914550781</v>
      </c>
      <c r="P5886" s="18">
        <v>108.594352722168</v>
      </c>
      <c r="Q5886" s="18">
        <v>100.6987380981445</v>
      </c>
      <c r="R5886" s="18">
        <v>92.051506042480469</v>
      </c>
      <c r="S5886" s="18">
        <v>92.773178100585938</v>
      </c>
      <c r="T5886" s="18">
        <v>103.80982971191411</v>
      </c>
      <c r="U5886" s="18">
        <v>146.09693908691409</v>
      </c>
      <c r="V5886" s="18">
        <v>150.42408752441409</v>
      </c>
      <c r="W5886" s="18">
        <v>132.08345031738281</v>
      </c>
      <c r="X5886" s="103">
        <v>1.7393881559558559</v>
      </c>
      <c r="Y5886" s="18">
        <v>7.5115143388915424</v>
      </c>
      <c r="Z5886" s="18">
        <v>41.644822277378758</v>
      </c>
      <c r="AA5886" s="18">
        <v>107.2874307505848</v>
      </c>
      <c r="AB5886" s="18">
        <v>86.853775024414063</v>
      </c>
      <c r="AC5886" s="18">
        <v>87.635269165039063</v>
      </c>
      <c r="AD5886" s="18">
        <v>131.14668273925781</v>
      </c>
      <c r="AE5886" s="18">
        <v>137.48313903808591</v>
      </c>
      <c r="AF5886" s="18">
        <v>95.857223510742188</v>
      </c>
      <c r="AG5886" s="18">
        <v>105.6162033081055</v>
      </c>
      <c r="AH5886" s="18">
        <v>106.8218078613281</v>
      </c>
      <c r="AI5886" s="18">
        <v>121.6491241455078</v>
      </c>
      <c r="AJ5886" s="18">
        <v>77.539009094238281</v>
      </c>
      <c r="AK5886" s="18">
        <v>127.2437438964844</v>
      </c>
      <c r="AL5886" s="18">
        <v>132.24736022949219</v>
      </c>
      <c r="AM5886" s="18">
        <v>103.3945617675781</v>
      </c>
      <c r="AN5886" s="18">
        <v>124.64382171630859</v>
      </c>
      <c r="AO5886" s="18">
        <v>99.395286560058594</v>
      </c>
    </row>
    <row r="5887" spans="1:41" x14ac:dyDescent="0.3">
      <c r="A5887" s="4" t="s">
        <v>4088</v>
      </c>
      <c r="B5887" s="8" t="s">
        <v>12336</v>
      </c>
      <c r="C5887" s="87" t="s">
        <v>3831</v>
      </c>
      <c r="D5887" s="87" t="s">
        <v>87</v>
      </c>
      <c r="E5887" s="87" t="s">
        <v>4064</v>
      </c>
      <c r="F5887" s="110">
        <v>2.6787791532955252</v>
      </c>
      <c r="G5887" s="18">
        <v>16.1245933692677</v>
      </c>
      <c r="H5887" s="18">
        <v>24.24945577121299</v>
      </c>
      <c r="I5887" s="18">
        <v>65.293165981826945</v>
      </c>
      <c r="J5887" s="18">
        <v>116.3699417114258</v>
      </c>
      <c r="K5887" s="18">
        <v>116.31874084472661</v>
      </c>
      <c r="L5887" s="18">
        <v>130.31794738769531</v>
      </c>
      <c r="M5887" s="18">
        <v>112.5242233276367</v>
      </c>
      <c r="N5887" s="18">
        <v>125.7357711791992</v>
      </c>
      <c r="O5887" s="18">
        <v>125.0401992797852</v>
      </c>
      <c r="P5887" s="18">
        <v>110.9597854614258</v>
      </c>
      <c r="Q5887" s="18">
        <v>114.9139404296875</v>
      </c>
      <c r="R5887" s="18">
        <v>97.851577758789063</v>
      </c>
      <c r="S5887" s="18">
        <v>114.320915222168</v>
      </c>
      <c r="T5887" s="18">
        <v>107.3282089233398</v>
      </c>
      <c r="U5887" s="18">
        <v>123.57163238525391</v>
      </c>
      <c r="V5887" s="18">
        <v>151.02056884765631</v>
      </c>
      <c r="W5887" s="18">
        <v>151.565673828125</v>
      </c>
      <c r="X5887" s="103">
        <v>2.1806506614654309</v>
      </c>
      <c r="Y5887" s="18">
        <v>9.4170979925464184</v>
      </c>
      <c r="Z5887" s="18">
        <v>52.209628388478592</v>
      </c>
      <c r="AA5887" s="18">
        <v>134.50500167665101</v>
      </c>
      <c r="AB5887" s="18">
        <v>108.887565612793</v>
      </c>
      <c r="AC5887" s="18">
        <v>110.40509033203131</v>
      </c>
      <c r="AD5887" s="18">
        <v>108.18405914306641</v>
      </c>
      <c r="AE5887" s="18">
        <v>114.19602203369141</v>
      </c>
      <c r="AF5887" s="18">
        <v>108.4705276489258</v>
      </c>
      <c r="AG5887" s="18">
        <v>105.2149353027344</v>
      </c>
      <c r="AH5887" s="18">
        <v>108.4671096801758</v>
      </c>
      <c r="AI5887" s="18">
        <v>113.86744689941411</v>
      </c>
      <c r="AJ5887" s="18">
        <v>88.831146240234375</v>
      </c>
      <c r="AK5887" s="18">
        <v>104.1518249511719</v>
      </c>
      <c r="AL5887" s="18">
        <v>130.3115234375</v>
      </c>
      <c r="AM5887" s="18">
        <v>141.40565490722659</v>
      </c>
      <c r="AN5887" s="18">
        <v>131.2400207519531</v>
      </c>
      <c r="AO5887" s="18">
        <v>125.5440216064453</v>
      </c>
    </row>
    <row r="5888" spans="1:41" x14ac:dyDescent="0.3">
      <c r="A5888" s="4" t="s">
        <v>4081</v>
      </c>
      <c r="B5888" s="8" t="s">
        <v>6931</v>
      </c>
      <c r="C5888" s="87" t="s">
        <v>3831</v>
      </c>
      <c r="D5888" s="87" t="s">
        <v>87</v>
      </c>
      <c r="E5888" s="87" t="s">
        <v>4064</v>
      </c>
      <c r="F5888" s="110">
        <v>2.425340961757934</v>
      </c>
      <c r="G5888" s="18">
        <v>14.599052236935551</v>
      </c>
      <c r="H5888" s="18">
        <v>21.955224755988649</v>
      </c>
      <c r="I5888" s="18">
        <v>59.11580646122583</v>
      </c>
      <c r="J5888" s="18">
        <v>105.3602294921875</v>
      </c>
      <c r="K5888" s="18">
        <v>88.858268737792969</v>
      </c>
      <c r="L5888" s="18">
        <v>89.246223449707031</v>
      </c>
      <c r="M5888" s="18">
        <v>83.104316711425781</v>
      </c>
      <c r="N5888" s="18">
        <v>91.781639099121094</v>
      </c>
      <c r="O5888" s="18">
        <v>90.488151550292969</v>
      </c>
      <c r="P5888" s="18">
        <v>90.841148376464844</v>
      </c>
      <c r="Q5888" s="18">
        <v>65.495109558105469</v>
      </c>
      <c r="R5888" s="18">
        <v>68.669662475585938</v>
      </c>
      <c r="S5888" s="18">
        <v>71.429367065429688</v>
      </c>
      <c r="T5888" s="18">
        <v>74.460517883300781</v>
      </c>
      <c r="U5888" s="18">
        <v>99.044509887695313</v>
      </c>
      <c r="V5888" s="18">
        <v>117.81003570556641</v>
      </c>
      <c r="W5888" s="18">
        <v>143.11309814453131</v>
      </c>
      <c r="X5888" s="103">
        <v>1.5733444811351549</v>
      </c>
      <c r="Y5888" s="18">
        <v>6.7944579187778018</v>
      </c>
      <c r="Z5888" s="18">
        <v>37.669367285050697</v>
      </c>
      <c r="AA5888" s="18">
        <v>97.045668897199619</v>
      </c>
      <c r="AB5888" s="18">
        <v>78.562629699707031</v>
      </c>
      <c r="AC5888" s="18">
        <v>76.646697998046875</v>
      </c>
      <c r="AD5888" s="18">
        <v>89.251083374023438</v>
      </c>
      <c r="AE5888" s="18">
        <v>82.591026306152344</v>
      </c>
      <c r="AF5888" s="18">
        <v>90.36810302734375</v>
      </c>
      <c r="AG5888" s="18">
        <v>93.646217346191406</v>
      </c>
      <c r="AH5888" s="18">
        <v>76.174972534179688</v>
      </c>
      <c r="AI5888" s="18">
        <v>74.585899353027344</v>
      </c>
      <c r="AJ5888" s="18">
        <v>71.146324157714844</v>
      </c>
      <c r="AK5888" s="18">
        <v>77.90911865234375</v>
      </c>
      <c r="AL5888" s="18">
        <v>103.9122848510742</v>
      </c>
      <c r="AM5888" s="18">
        <v>116.02890777587891</v>
      </c>
      <c r="AN5888" s="18">
        <v>129.3726806640625</v>
      </c>
      <c r="AO5888" s="18">
        <v>85.054489135742188</v>
      </c>
    </row>
    <row r="5889" spans="1:41" x14ac:dyDescent="0.3">
      <c r="A5889" s="4" t="s">
        <v>4095</v>
      </c>
      <c r="B5889" s="8" t="s">
        <v>12337</v>
      </c>
      <c r="C5889" s="87" t="s">
        <v>3831</v>
      </c>
      <c r="D5889" s="87" t="s">
        <v>87</v>
      </c>
      <c r="E5889" s="87" t="s">
        <v>4064</v>
      </c>
      <c r="F5889" s="110">
        <v>2.884383084785004</v>
      </c>
      <c r="G5889" s="18">
        <v>17.36220184711182</v>
      </c>
      <c r="H5889" s="18">
        <v>26.11067058502395</v>
      </c>
      <c r="I5889" s="18">
        <v>70.304602482198177</v>
      </c>
      <c r="J5889" s="18">
        <v>125.3016662597656</v>
      </c>
      <c r="K5889" s="18">
        <v>140.0459289550781</v>
      </c>
      <c r="L5889" s="18">
        <v>135.75715637207031</v>
      </c>
      <c r="M5889" s="18">
        <v>134.2197570800781</v>
      </c>
      <c r="N5889" s="18">
        <v>135.2859191894531</v>
      </c>
      <c r="O5889" s="18">
        <v>133.4476318359375</v>
      </c>
      <c r="P5889" s="18">
        <v>121.17706298828131</v>
      </c>
      <c r="Q5889" s="18">
        <v>117.1212692260742</v>
      </c>
      <c r="R5889" s="18">
        <v>121.6432418823242</v>
      </c>
      <c r="S5889" s="18">
        <v>126.5203475952148</v>
      </c>
      <c r="T5889" s="18">
        <v>123.78782653808589</v>
      </c>
      <c r="U5889" s="18">
        <v>155.25184631347659</v>
      </c>
      <c r="V5889" s="18">
        <v>124.9755554199219</v>
      </c>
      <c r="W5889" s="18">
        <v>129.51600646972659</v>
      </c>
      <c r="X5889" s="103">
        <v>2.2197680703545379</v>
      </c>
      <c r="Y5889" s="18">
        <v>9.5860257714120483</v>
      </c>
      <c r="Z5889" s="18">
        <v>53.146186186437838</v>
      </c>
      <c r="AA5889" s="18">
        <v>136.91780774467091</v>
      </c>
      <c r="AB5889" s="18">
        <v>110.84083557128911</v>
      </c>
      <c r="AC5889" s="18">
        <v>113.8616943359375</v>
      </c>
      <c r="AD5889" s="18">
        <v>104.064826965332</v>
      </c>
      <c r="AE5889" s="18">
        <v>113.04566955566411</v>
      </c>
      <c r="AF5889" s="18">
        <v>118.42433166503911</v>
      </c>
      <c r="AG5889" s="18">
        <v>123.0558395385742</v>
      </c>
      <c r="AH5889" s="18">
        <v>114.85923004150391</v>
      </c>
      <c r="AI5889" s="18">
        <v>130.74833679199219</v>
      </c>
      <c r="AJ5889" s="18">
        <v>117.6488800048828</v>
      </c>
      <c r="AK5889" s="18">
        <v>115.7532653808594</v>
      </c>
      <c r="AL5889" s="18">
        <v>131.52702331542969</v>
      </c>
      <c r="AM5889" s="18">
        <v>145.5587158203125</v>
      </c>
      <c r="AN5889" s="18">
        <v>158.89616394042969</v>
      </c>
      <c r="AO5889" s="18">
        <v>90.127983093261719</v>
      </c>
    </row>
    <row r="5890" spans="1:41" x14ac:dyDescent="0.3">
      <c r="A5890" s="4" t="s">
        <v>4067</v>
      </c>
      <c r="B5890" s="8" t="s">
        <v>12338</v>
      </c>
      <c r="C5890" s="87" t="s">
        <v>3831</v>
      </c>
      <c r="D5890" s="87" t="s">
        <v>87</v>
      </c>
      <c r="E5890" s="87" t="s">
        <v>4064</v>
      </c>
      <c r="F5890" s="110">
        <v>2.8322470676687619</v>
      </c>
      <c r="G5890" s="18">
        <v>17.048375276206048</v>
      </c>
      <c r="H5890" s="18">
        <v>25.638713036902772</v>
      </c>
      <c r="I5890" s="18">
        <v>69.03382746701476</v>
      </c>
      <c r="J5890" s="18">
        <v>123.03680419921881</v>
      </c>
      <c r="K5890" s="18">
        <v>109.7711486816406</v>
      </c>
      <c r="L5890" s="18">
        <v>99.782585144042969</v>
      </c>
      <c r="M5890" s="18">
        <v>101.72316741943359</v>
      </c>
      <c r="N5890" s="18">
        <v>109.5352401733398</v>
      </c>
      <c r="O5890" s="18">
        <v>104.0166854858398</v>
      </c>
      <c r="P5890" s="18">
        <v>82.239830017089844</v>
      </c>
      <c r="Q5890" s="18">
        <v>74.717422485351563</v>
      </c>
      <c r="R5890" s="18">
        <v>69.593406677246094</v>
      </c>
      <c r="S5890" s="18">
        <v>91.830070495605469</v>
      </c>
      <c r="T5890" s="18">
        <v>99.1766357421875</v>
      </c>
      <c r="U5890" s="18">
        <v>98.152030944824219</v>
      </c>
      <c r="V5890" s="18">
        <v>105.26622009277339</v>
      </c>
      <c r="W5890" s="18">
        <v>97.360671997070313</v>
      </c>
      <c r="X5890" s="103">
        <v>2.012038110914208</v>
      </c>
      <c r="Y5890" s="18">
        <v>8.6889479319369816</v>
      </c>
      <c r="Z5890" s="18">
        <v>48.172668795878337</v>
      </c>
      <c r="AA5890" s="18">
        <v>124.1047886597912</v>
      </c>
      <c r="AB5890" s="18">
        <v>100.468147277832</v>
      </c>
      <c r="AC5890" s="18">
        <v>97.871665954589844</v>
      </c>
      <c r="AD5890" s="18">
        <v>98.523780822753906</v>
      </c>
      <c r="AE5890" s="18">
        <v>98.40484619140625</v>
      </c>
      <c r="AF5890" s="18">
        <v>114.28115081787109</v>
      </c>
      <c r="AG5890" s="18">
        <v>94.302635192871094</v>
      </c>
      <c r="AH5890" s="18">
        <v>82.287033081054688</v>
      </c>
      <c r="AI5890" s="18">
        <v>100.8829345703125</v>
      </c>
      <c r="AJ5890" s="18">
        <v>63.378810882568359</v>
      </c>
      <c r="AK5890" s="18">
        <v>84.894973754882813</v>
      </c>
      <c r="AL5890" s="18">
        <v>108.29791259765631</v>
      </c>
      <c r="AM5890" s="18">
        <v>122.730842590332</v>
      </c>
      <c r="AN5890" s="18">
        <v>112.7907180786133</v>
      </c>
      <c r="AO5890" s="18">
        <v>90.258193969726563</v>
      </c>
    </row>
    <row r="5891" spans="1:41" x14ac:dyDescent="0.3">
      <c r="A5891" s="4" t="s">
        <v>4092</v>
      </c>
      <c r="B5891" s="8" t="s">
        <v>12339</v>
      </c>
      <c r="C5891" s="87" t="s">
        <v>3831</v>
      </c>
      <c r="D5891" s="87" t="s">
        <v>87</v>
      </c>
      <c r="E5891" s="87" t="s">
        <v>4064</v>
      </c>
      <c r="F5891" s="110">
        <v>1.7447418409786</v>
      </c>
      <c r="G5891" s="18">
        <v>10.502266558822869</v>
      </c>
      <c r="H5891" s="18">
        <v>15.794150127286629</v>
      </c>
      <c r="I5891" s="18">
        <v>42.526730312316388</v>
      </c>
      <c r="J5891" s="18">
        <v>75.794044494628906</v>
      </c>
      <c r="K5891" s="18">
        <v>75.229240417480469</v>
      </c>
      <c r="L5891" s="18">
        <v>70.949501037597656</v>
      </c>
      <c r="M5891" s="18">
        <v>99.277717590332031</v>
      </c>
      <c r="N5891" s="18">
        <v>90.1875</v>
      </c>
      <c r="O5891" s="18">
        <v>75.946601867675781</v>
      </c>
      <c r="P5891" s="18">
        <v>91.026054382324219</v>
      </c>
      <c r="Q5891" s="18">
        <v>74.733795166015625</v>
      </c>
      <c r="R5891" s="18">
        <v>62.650440216064453</v>
      </c>
      <c r="S5891" s="18">
        <v>74.72991943359375</v>
      </c>
      <c r="T5891" s="18">
        <v>93.632049560546875</v>
      </c>
      <c r="U5891" s="18">
        <v>97.463272094726563</v>
      </c>
      <c r="V5891" s="18">
        <v>95.572097778320313</v>
      </c>
      <c r="W5891" s="18">
        <v>91.26165771484375</v>
      </c>
      <c r="X5891" s="103">
        <v>1.967501509471115</v>
      </c>
      <c r="Y5891" s="18">
        <v>8.4966174741264044</v>
      </c>
      <c r="Z5891" s="18">
        <v>47.106363471454188</v>
      </c>
      <c r="AA5891" s="18">
        <v>121.3577206595688</v>
      </c>
      <c r="AB5891" s="18">
        <v>98.244277954101563</v>
      </c>
      <c r="AC5891" s="18">
        <v>88.977188110351563</v>
      </c>
      <c r="AD5891" s="18">
        <v>85.100540161132813</v>
      </c>
      <c r="AE5891" s="18">
        <v>81.40576171875</v>
      </c>
      <c r="AF5891" s="18">
        <v>97.307220458984375</v>
      </c>
      <c r="AG5891" s="18">
        <v>84.320465087890625</v>
      </c>
      <c r="AH5891" s="18">
        <v>71.304557800292969</v>
      </c>
      <c r="AI5891" s="18">
        <v>90.944869995117188</v>
      </c>
      <c r="AJ5891" s="18">
        <v>74.841514587402344</v>
      </c>
      <c r="AK5891" s="18">
        <v>74.627517700195313</v>
      </c>
      <c r="AL5891" s="18">
        <v>88.197418212890625</v>
      </c>
      <c r="AM5891" s="18">
        <v>110.00514221191411</v>
      </c>
      <c r="AN5891" s="18">
        <v>123.39260101318359</v>
      </c>
      <c r="AO5891" s="18">
        <v>98.140220642089844</v>
      </c>
    </row>
    <row r="5892" spans="1:41" x14ac:dyDescent="0.3">
      <c r="A5892" s="4" t="s">
        <v>4071</v>
      </c>
      <c r="B5892" s="8" t="s">
        <v>12340</v>
      </c>
      <c r="C5892" s="87" t="s">
        <v>3831</v>
      </c>
      <c r="D5892" s="87" t="s">
        <v>87</v>
      </c>
      <c r="E5892" s="87" t="s">
        <v>4064</v>
      </c>
      <c r="F5892" s="110">
        <v>1.776236484290054</v>
      </c>
      <c r="G5892" s="18">
        <v>10.69184482849194</v>
      </c>
      <c r="H5892" s="18">
        <v>16.079253122459519</v>
      </c>
      <c r="I5892" s="18">
        <v>43.294387836731353</v>
      </c>
      <c r="J5892" s="18">
        <v>77.162216186523438</v>
      </c>
      <c r="K5892" s="18">
        <v>94.982032775878906</v>
      </c>
      <c r="L5892" s="18">
        <v>73.27764892578125</v>
      </c>
      <c r="M5892" s="18">
        <v>75.382286071777344</v>
      </c>
      <c r="N5892" s="18">
        <v>72.376289367675781</v>
      </c>
      <c r="O5892" s="18">
        <v>71.411087036132813</v>
      </c>
      <c r="P5892" s="18">
        <v>60.06280517578125</v>
      </c>
      <c r="Q5892" s="18">
        <v>50.841938018798828</v>
      </c>
      <c r="R5892" s="18">
        <v>43.840652465820313</v>
      </c>
      <c r="S5892" s="18">
        <v>61.928169250488281</v>
      </c>
      <c r="T5892" s="18">
        <v>75.288673400878906</v>
      </c>
      <c r="U5892" s="18">
        <v>76.820404052734375</v>
      </c>
      <c r="V5892" s="18">
        <v>115.48309326171881</v>
      </c>
      <c r="W5892" s="18">
        <v>83.339691162109375</v>
      </c>
      <c r="X5892" s="103">
        <v>1.429425407064278</v>
      </c>
      <c r="Y5892" s="18">
        <v>6.1729461620018622</v>
      </c>
      <c r="Z5892" s="18">
        <v>34.223624457905288</v>
      </c>
      <c r="AA5892" s="18">
        <v>88.168577466976387</v>
      </c>
      <c r="AB5892" s="18">
        <v>71.376243591308594</v>
      </c>
      <c r="AC5892" s="18">
        <v>61.781673431396477</v>
      </c>
      <c r="AD5892" s="18">
        <v>65.657859802246094</v>
      </c>
      <c r="AE5892" s="18">
        <v>62.058391571044922</v>
      </c>
      <c r="AF5892" s="18">
        <v>83.439704895019531</v>
      </c>
      <c r="AG5892" s="18">
        <v>71.033943176269531</v>
      </c>
      <c r="AH5892" s="18">
        <v>73.631187438964844</v>
      </c>
      <c r="AI5892" s="18">
        <v>59.140289306640632</v>
      </c>
      <c r="AJ5892" s="18">
        <v>59.072902679443359</v>
      </c>
      <c r="AK5892" s="18">
        <v>75.727325439453125</v>
      </c>
      <c r="AL5892" s="18">
        <v>71.836967468261719</v>
      </c>
      <c r="AM5892" s="18">
        <v>117.105354309082</v>
      </c>
      <c r="AN5892" s="18">
        <v>123.8827285766602</v>
      </c>
      <c r="AO5892" s="18">
        <v>78.217765808105469</v>
      </c>
    </row>
    <row r="5893" spans="1:41" x14ac:dyDescent="0.3">
      <c r="A5893" s="4" t="s">
        <v>4077</v>
      </c>
      <c r="B5893" s="8" t="s">
        <v>12341</v>
      </c>
      <c r="C5893" s="87" t="s">
        <v>3831</v>
      </c>
      <c r="D5893" s="87" t="s">
        <v>87</v>
      </c>
      <c r="E5893" s="87" t="s">
        <v>4064</v>
      </c>
      <c r="F5893" s="110">
        <v>2.9617932857697289</v>
      </c>
      <c r="G5893" s="18">
        <v>17.828163369910889</v>
      </c>
      <c r="H5893" s="18">
        <v>26.81142086625206</v>
      </c>
      <c r="I5893" s="18">
        <v>72.191416143325952</v>
      </c>
      <c r="J5893" s="18">
        <v>128.66447448730469</v>
      </c>
      <c r="K5893" s="18">
        <v>155.03997802734381</v>
      </c>
      <c r="L5893" s="18">
        <v>134.4625244140625</v>
      </c>
      <c r="M5893" s="18">
        <v>137.971923828125</v>
      </c>
      <c r="N5893" s="18">
        <v>131.22943115234381</v>
      </c>
      <c r="O5893" s="18">
        <v>137.1263427734375</v>
      </c>
      <c r="P5893" s="18">
        <v>132.25102233886719</v>
      </c>
      <c r="Q5893" s="18">
        <v>107.2821884155273</v>
      </c>
      <c r="R5893" s="18">
        <v>107.4912185668945</v>
      </c>
      <c r="S5893" s="18">
        <v>185.9208679199219</v>
      </c>
      <c r="T5893" s="18">
        <v>110.982780456543</v>
      </c>
      <c r="U5893" s="18">
        <v>182.8846740722656</v>
      </c>
      <c r="V5893" s="18">
        <v>162.5426940917969</v>
      </c>
      <c r="W5893" s="18">
        <v>94.466392517089844</v>
      </c>
      <c r="X5893" s="103">
        <v>3.4622088740236521</v>
      </c>
      <c r="Y5893" s="18">
        <v>14.951482515514041</v>
      </c>
      <c r="Z5893" s="18">
        <v>82.892983232166941</v>
      </c>
      <c r="AA5893" s="18">
        <v>213.5529631750002</v>
      </c>
      <c r="AB5893" s="18">
        <v>172.8802795410156</v>
      </c>
      <c r="AC5893" s="18">
        <v>130.35835266113281</v>
      </c>
      <c r="AD5893" s="18">
        <v>124.4949035644531</v>
      </c>
      <c r="AE5893" s="18">
        <v>129.71650695800781</v>
      </c>
      <c r="AF5893" s="18">
        <v>142.68220520019531</v>
      </c>
      <c r="AG5893" s="18">
        <v>161.39512634277341</v>
      </c>
      <c r="AH5893" s="18">
        <v>133.44099426269531</v>
      </c>
      <c r="AI5893" s="18">
        <v>118.4801025390625</v>
      </c>
      <c r="AJ5893" s="18">
        <v>88.583694458007813</v>
      </c>
      <c r="AK5893" s="18">
        <v>115.2124938964844</v>
      </c>
      <c r="AL5893" s="18">
        <v>129.37397766113281</v>
      </c>
      <c r="AM5893" s="18">
        <v>140.80955505371091</v>
      </c>
      <c r="AN5893" s="18">
        <v>193.88836669921881</v>
      </c>
      <c r="AO5893" s="18">
        <v>102.7675323486328</v>
      </c>
    </row>
    <row r="5894" spans="1:41" x14ac:dyDescent="0.3">
      <c r="A5894" s="4" t="s">
        <v>4094</v>
      </c>
      <c r="B5894" s="8" t="s">
        <v>12342</v>
      </c>
      <c r="C5894" s="87" t="s">
        <v>3831</v>
      </c>
      <c r="D5894" s="87" t="s">
        <v>87</v>
      </c>
      <c r="E5894" s="87" t="s">
        <v>4064</v>
      </c>
      <c r="F5894" s="110">
        <v>2.8464303614984821</v>
      </c>
      <c r="G5894" s="18">
        <v>17.133749931059452</v>
      </c>
      <c r="H5894" s="18">
        <v>25.767106284995201</v>
      </c>
      <c r="I5894" s="18">
        <v>69.379534262983228</v>
      </c>
      <c r="J5894" s="18">
        <v>123.652946472168</v>
      </c>
      <c r="K5894" s="18">
        <v>129.2698974609375</v>
      </c>
      <c r="L5894" s="18">
        <v>109.8859786987305</v>
      </c>
      <c r="M5894" s="18">
        <v>117.86512756347661</v>
      </c>
      <c r="N5894" s="18">
        <v>132.722412109375</v>
      </c>
      <c r="O5894" s="18">
        <v>99.173286437988281</v>
      </c>
      <c r="P5894" s="18">
        <v>93.657432556152344</v>
      </c>
      <c r="Q5894" s="18">
        <v>94.34051513671875</v>
      </c>
      <c r="R5894" s="18">
        <v>91.929946899414063</v>
      </c>
      <c r="S5894" s="18">
        <v>93.412200927734375</v>
      </c>
      <c r="T5894" s="18">
        <v>114.3567810058594</v>
      </c>
      <c r="U5894" s="18">
        <v>107.7199630737305</v>
      </c>
      <c r="V5894" s="18">
        <v>143.9798889160156</v>
      </c>
      <c r="W5894" s="18">
        <v>101.4885330200195</v>
      </c>
      <c r="X5894" s="103">
        <v>2.039349661839478</v>
      </c>
      <c r="Y5894" s="18">
        <v>8.8068923399692398</v>
      </c>
      <c r="Z5894" s="18">
        <v>48.826568088286379</v>
      </c>
      <c r="AA5894" s="18">
        <v>125.7893960423082</v>
      </c>
      <c r="AB5894" s="18">
        <v>101.8319091796875</v>
      </c>
      <c r="AC5894" s="18">
        <v>79.733932495117188</v>
      </c>
      <c r="AD5894" s="18">
        <v>83.52899169921875</v>
      </c>
      <c r="AE5894" s="18">
        <v>111.1793670654297</v>
      </c>
      <c r="AF5894" s="18">
        <v>102.8589172363281</v>
      </c>
      <c r="AG5894" s="18">
        <v>104.3479080200195</v>
      </c>
      <c r="AH5894" s="18">
        <v>113.546012878418</v>
      </c>
      <c r="AI5894" s="18">
        <v>87.139305114746094</v>
      </c>
      <c r="AJ5894" s="18">
        <v>91.479934692382813</v>
      </c>
      <c r="AK5894" s="18">
        <v>107.9375534057617</v>
      </c>
      <c r="AL5894" s="18">
        <v>119.7550048828125</v>
      </c>
      <c r="AM5894" s="18">
        <v>129.31724548339841</v>
      </c>
      <c r="AN5894" s="18">
        <v>143.55104064941409</v>
      </c>
      <c r="AO5894" s="18">
        <v>72.965538024902344</v>
      </c>
    </row>
    <row r="5895" spans="1:41" x14ac:dyDescent="0.3">
      <c r="A5895" s="4" t="s">
        <v>4068</v>
      </c>
      <c r="B5895" s="8" t="s">
        <v>12343</v>
      </c>
      <c r="C5895" s="87" t="s">
        <v>3831</v>
      </c>
      <c r="D5895" s="87" t="s">
        <v>87</v>
      </c>
      <c r="E5895" s="87" t="s">
        <v>4064</v>
      </c>
      <c r="F5895" s="110">
        <v>2.2218461100688631</v>
      </c>
      <c r="G5895" s="18">
        <v>13.374139114781009</v>
      </c>
      <c r="H5895" s="18">
        <v>20.113102235499071</v>
      </c>
      <c r="I5895" s="18">
        <v>54.155777146589749</v>
      </c>
      <c r="J5895" s="18">
        <v>96.520126342773438</v>
      </c>
      <c r="K5895" s="18">
        <v>75.557159423828125</v>
      </c>
      <c r="L5895" s="18">
        <v>87.402816772460938</v>
      </c>
      <c r="M5895" s="18">
        <v>88.890335083007813</v>
      </c>
      <c r="N5895" s="18">
        <v>86.742477416992188</v>
      </c>
      <c r="O5895" s="18">
        <v>76.299224853515625</v>
      </c>
      <c r="P5895" s="18">
        <v>68.771255493164063</v>
      </c>
      <c r="Q5895" s="18">
        <v>64.9691162109375</v>
      </c>
      <c r="R5895" s="18">
        <v>60.991046905517578</v>
      </c>
      <c r="S5895" s="18">
        <v>67.3499755859375</v>
      </c>
      <c r="T5895" s="18">
        <v>89.367881774902344</v>
      </c>
      <c r="U5895" s="18">
        <v>100.0122604370117</v>
      </c>
      <c r="V5895" s="18">
        <v>113.4889755249023</v>
      </c>
      <c r="W5895" s="18">
        <v>130.28765869140631</v>
      </c>
      <c r="X5895" s="103">
        <v>2.043868609594544</v>
      </c>
      <c r="Y5895" s="18">
        <v>8.8264073290432137</v>
      </c>
      <c r="Z5895" s="18">
        <v>48.934761751383427</v>
      </c>
      <c r="AA5895" s="18">
        <v>126.0681298560789</v>
      </c>
      <c r="AB5895" s="18">
        <v>102.05755615234381</v>
      </c>
      <c r="AC5895" s="18">
        <v>73.22564697265625</v>
      </c>
      <c r="AD5895" s="18">
        <v>68.562225341796875</v>
      </c>
      <c r="AE5895" s="18">
        <v>83.908302307128906</v>
      </c>
      <c r="AF5895" s="18">
        <v>82.618019104003906</v>
      </c>
      <c r="AG5895" s="18">
        <v>72.759536743164063</v>
      </c>
      <c r="AH5895" s="18">
        <v>82.802261352539063</v>
      </c>
      <c r="AI5895" s="18">
        <v>80.952369689941406</v>
      </c>
      <c r="AJ5895" s="18">
        <v>57.315715789794922</v>
      </c>
      <c r="AK5895" s="18">
        <v>69.824859619140625</v>
      </c>
      <c r="AL5895" s="18">
        <v>78.757896423339844</v>
      </c>
      <c r="AM5895" s="18">
        <v>121.9060821533203</v>
      </c>
      <c r="AN5895" s="18">
        <v>125.4817428588867</v>
      </c>
      <c r="AO5895" s="18">
        <v>72.202186584472656</v>
      </c>
    </row>
    <row r="5896" spans="1:41" x14ac:dyDescent="0.3">
      <c r="A5896" s="4" t="s">
        <v>4075</v>
      </c>
      <c r="B5896" s="8" t="s">
        <v>12344</v>
      </c>
      <c r="C5896" s="87" t="s">
        <v>3831</v>
      </c>
      <c r="D5896" s="87" t="s">
        <v>87</v>
      </c>
      <c r="E5896" s="87" t="s">
        <v>4064</v>
      </c>
      <c r="F5896" s="110">
        <v>2.2313451357300029</v>
      </c>
      <c r="G5896" s="18">
        <v>13.43131737301916</v>
      </c>
      <c r="H5896" s="18">
        <v>20.19909148263654</v>
      </c>
      <c r="I5896" s="18">
        <v>54.387308535952499</v>
      </c>
      <c r="J5896" s="18">
        <v>96.932777404785156</v>
      </c>
      <c r="K5896" s="18">
        <v>101.0340194702148</v>
      </c>
      <c r="L5896" s="18">
        <v>116.8268127441406</v>
      </c>
      <c r="M5896" s="18">
        <v>119.86032867431641</v>
      </c>
      <c r="N5896" s="18">
        <v>127.6262130737305</v>
      </c>
      <c r="O5896" s="18">
        <v>106.0618362426758</v>
      </c>
      <c r="P5896" s="18">
        <v>88.784393310546875</v>
      </c>
      <c r="Q5896" s="18">
        <v>85.127540588378906</v>
      </c>
      <c r="R5896" s="18">
        <v>114.5641250610352</v>
      </c>
      <c r="S5896" s="18">
        <v>100.12957763671881</v>
      </c>
      <c r="T5896" s="18">
        <v>91.822776794433594</v>
      </c>
      <c r="U5896" s="18">
        <v>110.0796279907227</v>
      </c>
      <c r="V5896" s="18">
        <v>147.84803771972659</v>
      </c>
      <c r="W5896" s="18">
        <v>158.46546936035159</v>
      </c>
      <c r="X5896" s="103">
        <v>2.367017377900849</v>
      </c>
      <c r="Y5896" s="18">
        <v>10.221919077479861</v>
      </c>
      <c r="Z5896" s="18">
        <v>56.671662212151787</v>
      </c>
      <c r="AA5896" s="18">
        <v>146.00031174606491</v>
      </c>
      <c r="AB5896" s="18">
        <v>118.1935119628906</v>
      </c>
      <c r="AC5896" s="18">
        <v>120.02210998535161</v>
      </c>
      <c r="AD5896" s="18">
        <v>113.9218215942383</v>
      </c>
      <c r="AE5896" s="18">
        <v>89.252189636230469</v>
      </c>
      <c r="AF5896" s="18">
        <v>96.668968200683594</v>
      </c>
      <c r="AG5896" s="18">
        <v>98.776969909667969</v>
      </c>
      <c r="AH5896" s="18">
        <v>104.04880523681641</v>
      </c>
      <c r="AI5896" s="18">
        <v>82.000343322753906</v>
      </c>
      <c r="AJ5896" s="18">
        <v>67.556770324707031</v>
      </c>
      <c r="AK5896" s="18">
        <v>94.971946716308594</v>
      </c>
      <c r="AL5896" s="18">
        <v>106.3402404785156</v>
      </c>
      <c r="AM5896" s="18">
        <v>187.8519287109375</v>
      </c>
      <c r="AN5896" s="18">
        <v>141.41246032714841</v>
      </c>
      <c r="AO5896" s="18">
        <v>110.73497009277339</v>
      </c>
    </row>
    <row r="5897" spans="1:41" x14ac:dyDescent="0.3">
      <c r="A5897" s="4" t="s">
        <v>4091</v>
      </c>
      <c r="B5897" s="8" t="s">
        <v>13299</v>
      </c>
      <c r="C5897" s="87" t="s">
        <v>3831</v>
      </c>
      <c r="D5897" s="87" t="s">
        <v>87</v>
      </c>
      <c r="E5897" s="87" t="s">
        <v>4064</v>
      </c>
      <c r="F5897" s="110">
        <v>1.807188797813545</v>
      </c>
      <c r="G5897" s="18">
        <v>10.87815860833093</v>
      </c>
      <c r="H5897" s="18">
        <v>16.359446716202111</v>
      </c>
      <c r="I5897" s="18">
        <v>44.048826492835033</v>
      </c>
      <c r="J5897" s="18">
        <v>78.506828308105469</v>
      </c>
      <c r="K5897" s="18">
        <v>84.07696533203125</v>
      </c>
      <c r="L5897" s="18">
        <v>107.4378356933594</v>
      </c>
      <c r="M5897" s="18">
        <v>83.368904113769531</v>
      </c>
      <c r="N5897" s="18">
        <v>87.478302001953125</v>
      </c>
      <c r="O5897" s="18">
        <v>89.054794311523438</v>
      </c>
      <c r="P5897" s="18">
        <v>66.973228454589844</v>
      </c>
      <c r="Q5897" s="18">
        <v>54.336208343505859</v>
      </c>
      <c r="R5897" s="18">
        <v>73.548057556152344</v>
      </c>
      <c r="S5897" s="18">
        <v>79.577110290527344</v>
      </c>
      <c r="T5897" s="18">
        <v>83.47509765625</v>
      </c>
      <c r="U5897" s="18">
        <v>136.41661071777341</v>
      </c>
      <c r="V5897" s="18">
        <v>121.742805480957</v>
      </c>
      <c r="W5897" s="18">
        <v>90.383819580078125</v>
      </c>
      <c r="X5897" s="103">
        <v>1.2706498491546101</v>
      </c>
      <c r="Y5897" s="18">
        <v>5.4872769651522528</v>
      </c>
      <c r="Z5897" s="18">
        <v>30.422184354671892</v>
      </c>
      <c r="AA5897" s="18">
        <v>78.375121293441723</v>
      </c>
      <c r="AB5897" s="18">
        <v>63.448020935058587</v>
      </c>
      <c r="AC5897" s="18">
        <v>72.149986267089844</v>
      </c>
      <c r="AD5897" s="18">
        <v>58.597808837890632</v>
      </c>
      <c r="AE5897" s="18">
        <v>79.6903076171875</v>
      </c>
      <c r="AF5897" s="18">
        <v>85.861251831054688</v>
      </c>
      <c r="AG5897" s="18">
        <v>91.978996276855469</v>
      </c>
      <c r="AH5897" s="18">
        <v>79.4937744140625</v>
      </c>
      <c r="AI5897" s="18">
        <v>76.539436340332031</v>
      </c>
      <c r="AJ5897" s="18">
        <v>86.488876342773438</v>
      </c>
      <c r="AK5897" s="18">
        <v>78.484886169433594</v>
      </c>
      <c r="AL5897" s="18">
        <v>93.471748352050781</v>
      </c>
      <c r="AM5897" s="18">
        <v>110.1289901733398</v>
      </c>
      <c r="AN5897" s="18">
        <v>154.5287170410156</v>
      </c>
      <c r="AO5897" s="18">
        <v>61.409320831298828</v>
      </c>
    </row>
    <row r="5898" spans="1:41" x14ac:dyDescent="0.3">
      <c r="A5898" s="4" t="s">
        <v>4069</v>
      </c>
      <c r="B5898" s="8" t="s">
        <v>12345</v>
      </c>
      <c r="C5898" s="87" t="s">
        <v>3831</v>
      </c>
      <c r="D5898" s="87" t="s">
        <v>87</v>
      </c>
      <c r="E5898" s="87" t="s">
        <v>4064</v>
      </c>
      <c r="F5898" s="110">
        <v>2.336826698864594</v>
      </c>
      <c r="G5898" s="18">
        <v>14.06625113058838</v>
      </c>
      <c r="H5898" s="18">
        <v>21.153955752340849</v>
      </c>
      <c r="I5898" s="18">
        <v>56.958339896001888</v>
      </c>
      <c r="J5898" s="18">
        <v>101.5150451660156</v>
      </c>
      <c r="K5898" s="18">
        <v>116.148063659668</v>
      </c>
      <c r="L5898" s="18">
        <v>99.978233337402344</v>
      </c>
      <c r="M5898" s="18">
        <v>93.122589111328125</v>
      </c>
      <c r="N5898" s="18">
        <v>91.984329223632813</v>
      </c>
      <c r="O5898" s="18">
        <v>98.637550354003906</v>
      </c>
      <c r="P5898" s="18">
        <v>81.675735473632813</v>
      </c>
      <c r="Q5898" s="18">
        <v>85.181411743164063</v>
      </c>
      <c r="R5898" s="18">
        <v>89.012786865234375</v>
      </c>
      <c r="S5898" s="18">
        <v>71.254539489746094</v>
      </c>
      <c r="T5898" s="18">
        <v>97.983528137207031</v>
      </c>
      <c r="U5898" s="18">
        <v>98.102767944335938</v>
      </c>
      <c r="V5898" s="18">
        <v>116.4741516113281</v>
      </c>
      <c r="W5898" s="18">
        <v>85.685249328613281</v>
      </c>
      <c r="X5898" s="103">
        <v>1.7946155463637159</v>
      </c>
      <c r="Y5898" s="18">
        <v>7.7500127634828191</v>
      </c>
      <c r="Z5898" s="18">
        <v>42.967088874689708</v>
      </c>
      <c r="AA5898" s="18">
        <v>110.69391871799461</v>
      </c>
      <c r="AB5898" s="18">
        <v>89.611473083496094</v>
      </c>
      <c r="AC5898" s="18">
        <v>81.605224609375</v>
      </c>
      <c r="AD5898" s="18">
        <v>90.446220397949219</v>
      </c>
      <c r="AE5898" s="18">
        <v>75.312469482421875</v>
      </c>
      <c r="AF5898" s="18">
        <v>109.703498840332</v>
      </c>
      <c r="AG5898" s="18">
        <v>96.992149353027344</v>
      </c>
      <c r="AH5898" s="18">
        <v>112.7869186401367</v>
      </c>
      <c r="AI5898" s="18">
        <v>81.208221435546875</v>
      </c>
      <c r="AJ5898" s="18">
        <v>75.307052612304688</v>
      </c>
      <c r="AK5898" s="18">
        <v>89.265708923339844</v>
      </c>
      <c r="AL5898" s="18">
        <v>105.79209136962891</v>
      </c>
      <c r="AM5898" s="18">
        <v>101.5476531982422</v>
      </c>
      <c r="AN5898" s="18">
        <v>120.1064910888672</v>
      </c>
      <c r="AO5898" s="18">
        <v>108.7950134277344</v>
      </c>
    </row>
    <row r="5899" spans="1:41" x14ac:dyDescent="0.3">
      <c r="A5899" s="4" t="s">
        <v>4090</v>
      </c>
      <c r="B5899" s="8" t="s">
        <v>12346</v>
      </c>
      <c r="C5899" s="87" t="s">
        <v>3831</v>
      </c>
      <c r="D5899" s="87" t="s">
        <v>87</v>
      </c>
      <c r="E5899" s="87" t="s">
        <v>4064</v>
      </c>
      <c r="F5899" s="110">
        <v>1.257023766975544</v>
      </c>
      <c r="G5899" s="18">
        <v>7.5665054631510618</v>
      </c>
      <c r="H5899" s="18">
        <v>11.37911731287622</v>
      </c>
      <c r="I5899" s="18">
        <v>30.63898020830274</v>
      </c>
      <c r="J5899" s="18">
        <v>54.606884002685547</v>
      </c>
      <c r="K5899" s="18">
        <v>53.445621490478523</v>
      </c>
      <c r="L5899" s="18">
        <v>49.206092834472663</v>
      </c>
      <c r="M5899" s="18">
        <v>50.145999908447273</v>
      </c>
      <c r="N5899" s="18">
        <v>38.2744140625</v>
      </c>
      <c r="O5899" s="18">
        <v>36.854682922363281</v>
      </c>
      <c r="P5899" s="18">
        <v>36.225883483886719</v>
      </c>
      <c r="Q5899" s="18">
        <v>37.920181274414063</v>
      </c>
      <c r="R5899" s="18">
        <v>27.25490760803223</v>
      </c>
      <c r="S5899" s="18">
        <v>33.391975402832031</v>
      </c>
      <c r="T5899" s="18">
        <v>38.4434814453125</v>
      </c>
      <c r="U5899" s="18">
        <v>44.405406951904297</v>
      </c>
      <c r="V5899" s="18">
        <v>113.7476043701172</v>
      </c>
      <c r="W5899" s="18">
        <v>54.179214477539063</v>
      </c>
      <c r="X5899" s="103">
        <v>0.95516523213116467</v>
      </c>
      <c r="Y5899" s="18">
        <v>4.1248627068068853</v>
      </c>
      <c r="Z5899" s="18">
        <v>22.868780726964481</v>
      </c>
      <c r="AA5899" s="18">
        <v>58.915672931740538</v>
      </c>
      <c r="AB5899" s="18">
        <v>47.69476318359375</v>
      </c>
      <c r="AC5899" s="18">
        <v>41.442420959472663</v>
      </c>
      <c r="AD5899" s="18">
        <v>41.663711547851563</v>
      </c>
      <c r="AE5899" s="18">
        <v>33.926677703857422</v>
      </c>
      <c r="AF5899" s="18">
        <v>53.007503509521477</v>
      </c>
      <c r="AG5899" s="18">
        <v>55.633754730224609</v>
      </c>
      <c r="AH5899" s="18">
        <v>61.297599792480469</v>
      </c>
      <c r="AI5899" s="18">
        <v>41.622406005859382</v>
      </c>
      <c r="AJ5899" s="18">
        <v>43.695343017578132</v>
      </c>
      <c r="AK5899" s="18">
        <v>45.692462921142578</v>
      </c>
      <c r="AL5899" s="18">
        <v>84.492607116699219</v>
      </c>
      <c r="AM5899" s="18">
        <v>96.227569580078125</v>
      </c>
      <c r="AN5899" s="18">
        <v>72.857734680175781</v>
      </c>
      <c r="AO5899" s="18">
        <v>56.050052642822273</v>
      </c>
    </row>
    <row r="5900" spans="1:41" x14ac:dyDescent="0.3">
      <c r="A5900" s="4" t="s">
        <v>4101</v>
      </c>
      <c r="B5900" s="8" t="s">
        <v>12347</v>
      </c>
      <c r="C5900" s="87" t="s">
        <v>3831</v>
      </c>
      <c r="D5900" s="87" t="s">
        <v>87</v>
      </c>
      <c r="E5900" s="87" t="s">
        <v>4064</v>
      </c>
      <c r="F5900" s="110">
        <v>2.0010383282736739</v>
      </c>
      <c r="G5900" s="18">
        <v>12.045012863429809</v>
      </c>
      <c r="H5900" s="18">
        <v>18.11425565944041</v>
      </c>
      <c r="I5900" s="18">
        <v>48.773758577012742</v>
      </c>
      <c r="J5900" s="18">
        <v>86.927925109863281</v>
      </c>
      <c r="K5900" s="18">
        <v>90.463897705078125</v>
      </c>
      <c r="L5900" s="18">
        <v>95.863624572753906</v>
      </c>
      <c r="M5900" s="18">
        <v>85.245994567871094</v>
      </c>
      <c r="N5900" s="18">
        <v>98.448432922363281</v>
      </c>
      <c r="O5900" s="18">
        <v>101.0933380126953</v>
      </c>
      <c r="P5900" s="18">
        <v>99.062713623046875</v>
      </c>
      <c r="Q5900" s="18">
        <v>130.8552551269531</v>
      </c>
      <c r="R5900" s="18">
        <v>116.86167144775391</v>
      </c>
      <c r="S5900" s="18">
        <v>81.642044067382813</v>
      </c>
      <c r="T5900" s="18">
        <v>103.38775634765631</v>
      </c>
      <c r="U5900" s="18">
        <v>112.5471115112305</v>
      </c>
      <c r="V5900" s="18">
        <v>373.521484375</v>
      </c>
      <c r="W5900" s="18">
        <v>297.3153076171875</v>
      </c>
      <c r="X5900" s="103">
        <v>2.4060276802719578</v>
      </c>
      <c r="Y5900" s="18">
        <v>10.390384318904969</v>
      </c>
      <c r="Z5900" s="18">
        <v>57.60565564177756</v>
      </c>
      <c r="AA5900" s="18">
        <v>148.40651136279149</v>
      </c>
      <c r="AB5900" s="18">
        <v>120.1414337158203</v>
      </c>
      <c r="AC5900" s="18">
        <v>99.5489501953125</v>
      </c>
      <c r="AD5900" s="18">
        <v>101.85792541503911</v>
      </c>
      <c r="AE5900" s="18">
        <v>91.249000549316406</v>
      </c>
      <c r="AF5900" s="18">
        <v>102.0947647094727</v>
      </c>
      <c r="AG5900" s="18">
        <v>115.8854598999023</v>
      </c>
      <c r="AH5900" s="18">
        <v>98.613319396972656</v>
      </c>
      <c r="AI5900" s="18">
        <v>141.18608093261719</v>
      </c>
      <c r="AJ5900" s="18">
        <v>112.0823440551758</v>
      </c>
      <c r="AK5900" s="18">
        <v>91.748100280761719</v>
      </c>
      <c r="AL5900" s="18">
        <v>122.3548049926758</v>
      </c>
      <c r="AM5900" s="18">
        <v>166.2501525878906</v>
      </c>
      <c r="AN5900" s="18">
        <v>122.3829040527344</v>
      </c>
      <c r="AO5900" s="18">
        <v>72.369422912597656</v>
      </c>
    </row>
    <row r="5901" spans="1:41" x14ac:dyDescent="0.3">
      <c r="A5901" s="4" t="s">
        <v>4070</v>
      </c>
      <c r="B5901" s="8" t="s">
        <v>8108</v>
      </c>
      <c r="C5901" s="87" t="s">
        <v>3831</v>
      </c>
      <c r="D5901" s="87" t="s">
        <v>87</v>
      </c>
      <c r="E5901" s="87" t="s">
        <v>4064</v>
      </c>
      <c r="F5901" s="110">
        <v>0.90604375201164244</v>
      </c>
      <c r="G5901" s="18">
        <v>5.4538228946496581</v>
      </c>
      <c r="H5901" s="18">
        <v>8.2018959510568994</v>
      </c>
      <c r="I5901" s="18">
        <v>22.084114330259251</v>
      </c>
      <c r="J5901" s="18">
        <v>39.359817504882813</v>
      </c>
      <c r="K5901" s="18">
        <v>64.805397033691406</v>
      </c>
      <c r="L5901" s="18">
        <v>54.261505126953132</v>
      </c>
      <c r="M5901" s="18">
        <v>35.567398071289063</v>
      </c>
      <c r="N5901" s="18">
        <v>42.505275726318359</v>
      </c>
      <c r="O5901" s="18">
        <v>55.670688629150391</v>
      </c>
      <c r="P5901" s="18">
        <v>24.584714889526371</v>
      </c>
      <c r="Q5901" s="18">
        <v>43.902503967285163</v>
      </c>
      <c r="R5901" s="18">
        <v>67.058914184570313</v>
      </c>
      <c r="S5901" s="18">
        <v>39.01287841796875</v>
      </c>
      <c r="T5901" s="18">
        <v>41.765911102294922</v>
      </c>
      <c r="U5901" s="18">
        <v>78.085685729980469</v>
      </c>
      <c r="V5901" s="18">
        <v>98.275634765625</v>
      </c>
      <c r="W5901" s="18">
        <v>28.5848274230957</v>
      </c>
      <c r="X5901" s="103">
        <v>0.60291786891313937</v>
      </c>
      <c r="Y5901" s="18">
        <v>2.603689235210541</v>
      </c>
      <c r="Z5901" s="18">
        <v>14.43519516490306</v>
      </c>
      <c r="AA5901" s="18">
        <v>37.188656762907279</v>
      </c>
      <c r="AB5901" s="18">
        <v>30.10581207275391</v>
      </c>
      <c r="AC5901" s="18">
        <v>53.796134948730469</v>
      </c>
      <c r="AD5901" s="18">
        <v>64.177299499511719</v>
      </c>
      <c r="AE5901" s="18">
        <v>38.194370269775391</v>
      </c>
      <c r="AF5901" s="18">
        <v>58.931194305419922</v>
      </c>
      <c r="AG5901" s="18">
        <v>36.957187652587891</v>
      </c>
      <c r="AH5901" s="18">
        <v>60.756465911865227</v>
      </c>
      <c r="AI5901" s="18">
        <v>44.595233917236328</v>
      </c>
      <c r="AJ5901" s="18">
        <v>29.01080322265625</v>
      </c>
      <c r="AK5901" s="18">
        <v>42.650783538818359</v>
      </c>
      <c r="AL5901" s="18">
        <v>57.933139801025391</v>
      </c>
      <c r="AM5901" s="18">
        <v>124.91160583496089</v>
      </c>
      <c r="AN5901" s="18">
        <v>68.35174560546875</v>
      </c>
      <c r="AO5901" s="18">
        <v>22.95954513549805</v>
      </c>
    </row>
    <row r="5902" spans="1:41" x14ac:dyDescent="0.3">
      <c r="A5902" s="4" t="s">
        <v>4099</v>
      </c>
      <c r="B5902" s="8" t="s">
        <v>12348</v>
      </c>
      <c r="C5902" s="87" t="s">
        <v>3831</v>
      </c>
      <c r="D5902" s="87" t="s">
        <v>87</v>
      </c>
      <c r="E5902" s="87" t="s">
        <v>4064</v>
      </c>
      <c r="F5902" s="110">
        <v>2.473471501065208</v>
      </c>
      <c r="G5902" s="18">
        <v>14.888768309280881</v>
      </c>
      <c r="H5902" s="18">
        <v>22.39092300410309</v>
      </c>
      <c r="I5902" s="18">
        <v>60.288951058800642</v>
      </c>
      <c r="J5902" s="18">
        <v>107.4510879516602</v>
      </c>
      <c r="K5902" s="18">
        <v>117.43031311035161</v>
      </c>
      <c r="L5902" s="18">
        <v>101.5281600952148</v>
      </c>
      <c r="M5902" s="18">
        <v>140.73197937011719</v>
      </c>
      <c r="N5902" s="18">
        <v>106.6522979736328</v>
      </c>
      <c r="O5902" s="18">
        <v>121.7533874511719</v>
      </c>
      <c r="P5902" s="18">
        <v>98.471038818359375</v>
      </c>
      <c r="Q5902" s="18">
        <v>79.702522277832031</v>
      </c>
      <c r="R5902" s="18">
        <v>88.126991271972656</v>
      </c>
      <c r="S5902" s="18">
        <v>96.937271118164063</v>
      </c>
      <c r="T5902" s="18">
        <v>101.3574295043945</v>
      </c>
      <c r="U5902" s="18">
        <v>111.7997512817383</v>
      </c>
      <c r="V5902" s="18">
        <v>148.29859924316409</v>
      </c>
      <c r="W5902" s="18">
        <v>93.231063842773438</v>
      </c>
      <c r="X5902" s="103">
        <v>2.1307263424222871</v>
      </c>
      <c r="Y5902" s="18">
        <v>9.2015007797748414</v>
      </c>
      <c r="Z5902" s="18">
        <v>51.014329118012789</v>
      </c>
      <c r="AA5902" s="18">
        <v>131.42561315501999</v>
      </c>
      <c r="AB5902" s="18">
        <v>106.39466857910161</v>
      </c>
      <c r="AC5902" s="18">
        <v>95.542778015136719</v>
      </c>
      <c r="AD5902" s="18">
        <v>82.785934448242188</v>
      </c>
      <c r="AE5902" s="18">
        <v>96.895256042480469</v>
      </c>
      <c r="AF5902" s="18">
        <v>154.1211853027344</v>
      </c>
      <c r="AG5902" s="18">
        <v>103.163200378418</v>
      </c>
      <c r="AH5902" s="18">
        <v>115.8353805541992</v>
      </c>
      <c r="AI5902" s="18">
        <v>111.6871032714844</v>
      </c>
      <c r="AJ5902" s="18">
        <v>88.098106384277344</v>
      </c>
      <c r="AK5902" s="18">
        <v>116.62060546875</v>
      </c>
      <c r="AL5902" s="18">
        <v>127.6343612670898</v>
      </c>
      <c r="AM5902" s="18">
        <v>133.9313659667969</v>
      </c>
      <c r="AN5902" s="18">
        <v>157.00653076171881</v>
      </c>
      <c r="AO5902" s="18">
        <v>101.0163650512695</v>
      </c>
    </row>
    <row r="5903" spans="1:41" x14ac:dyDescent="0.3">
      <c r="A5903" s="4" t="s">
        <v>4096</v>
      </c>
      <c r="B5903" s="8" t="s">
        <v>13300</v>
      </c>
      <c r="C5903" s="87" t="s">
        <v>3831</v>
      </c>
      <c r="D5903" s="87" t="s">
        <v>87</v>
      </c>
      <c r="E5903" s="87" t="s">
        <v>4064</v>
      </c>
      <c r="F5903" s="110">
        <v>3.8996479815941618</v>
      </c>
      <c r="G5903" s="18">
        <v>23.473468467579341</v>
      </c>
      <c r="H5903" s="18">
        <v>35.30128310003883</v>
      </c>
      <c r="I5903" s="18">
        <v>95.05089757760787</v>
      </c>
      <c r="J5903" s="18">
        <v>169.40620422363281</v>
      </c>
      <c r="K5903" s="18">
        <v>170.07218933105469</v>
      </c>
      <c r="L5903" s="18">
        <v>158.0743713378906</v>
      </c>
      <c r="M5903" s="18">
        <v>184.57646179199219</v>
      </c>
      <c r="N5903" s="18">
        <v>179.94148254394531</v>
      </c>
      <c r="O5903" s="18">
        <v>184.8506164550781</v>
      </c>
      <c r="P5903" s="18">
        <v>156.54643249511719</v>
      </c>
      <c r="Q5903" s="18">
        <v>151.31646728515631</v>
      </c>
      <c r="R5903" s="18">
        <v>170.21751403808591</v>
      </c>
      <c r="S5903" s="18">
        <v>133.90299987792969</v>
      </c>
      <c r="T5903" s="18">
        <v>130.50172424316409</v>
      </c>
      <c r="U5903" s="18">
        <v>147.058837890625</v>
      </c>
      <c r="V5903" s="18">
        <v>191.67781066894531</v>
      </c>
      <c r="W5903" s="18">
        <v>118.5297164916992</v>
      </c>
      <c r="X5903" s="103">
        <v>3.253807397969056</v>
      </c>
      <c r="Y5903" s="18">
        <v>14.051504744439701</v>
      </c>
      <c r="Z5903" s="18">
        <v>77.903388239859012</v>
      </c>
      <c r="AA5903" s="18">
        <v>200.69852418507841</v>
      </c>
      <c r="AB5903" s="18">
        <v>162.47406005859381</v>
      </c>
      <c r="AC5903" s="18">
        <v>134.17901611328131</v>
      </c>
      <c r="AD5903" s="18">
        <v>166.2502746582031</v>
      </c>
      <c r="AE5903" s="18">
        <v>156.8634338378906</v>
      </c>
      <c r="AF5903" s="18">
        <v>164.92828369140631</v>
      </c>
      <c r="AG5903" s="18">
        <v>155.98188781738281</v>
      </c>
      <c r="AH5903" s="18">
        <v>135.06695556640631</v>
      </c>
      <c r="AI5903" s="18">
        <v>137.75056457519531</v>
      </c>
      <c r="AJ5903" s="18">
        <v>121.3645858764648</v>
      </c>
      <c r="AK5903" s="18">
        <v>138.65985107421881</v>
      </c>
      <c r="AL5903" s="18">
        <v>146.7955322265625</v>
      </c>
      <c r="AM5903" s="18">
        <v>192.6534729003906</v>
      </c>
      <c r="AN5903" s="18">
        <v>187.0418701171875</v>
      </c>
      <c r="AO5903" s="18">
        <v>116.4846954345703</v>
      </c>
    </row>
    <row r="5904" spans="1:41" x14ac:dyDescent="0.3">
      <c r="A5904" s="4" t="s">
        <v>4100</v>
      </c>
      <c r="B5904" s="8" t="s">
        <v>12349</v>
      </c>
      <c r="C5904" s="87" t="s">
        <v>3831</v>
      </c>
      <c r="D5904" s="87" t="s">
        <v>87</v>
      </c>
      <c r="E5904" s="87" t="s">
        <v>4064</v>
      </c>
      <c r="F5904" s="110">
        <v>3.2031507651555482</v>
      </c>
      <c r="G5904" s="18">
        <v>19.28098608840185</v>
      </c>
      <c r="H5904" s="18">
        <v>28.99629210291879</v>
      </c>
      <c r="I5904" s="18">
        <v>78.074317666994446</v>
      </c>
      <c r="J5904" s="18">
        <v>139.1493835449219</v>
      </c>
      <c r="K5904" s="18">
        <v>128.24949645996091</v>
      </c>
      <c r="L5904" s="18">
        <v>106.036018371582</v>
      </c>
      <c r="M5904" s="18">
        <v>147.75880432128909</v>
      </c>
      <c r="N5904" s="18">
        <v>104.8932647705078</v>
      </c>
      <c r="O5904" s="18">
        <v>100.8255615234375</v>
      </c>
      <c r="P5904" s="18">
        <v>114.6398391723633</v>
      </c>
      <c r="Q5904" s="18">
        <v>144.63700866699219</v>
      </c>
      <c r="R5904" s="18">
        <v>96.14593505859375</v>
      </c>
      <c r="S5904" s="18">
        <v>117.0986328125</v>
      </c>
      <c r="T5904" s="18">
        <v>128.79640197753909</v>
      </c>
      <c r="U5904" s="18">
        <v>128.4342041015625</v>
      </c>
      <c r="V5904" s="18">
        <v>162.85166931152341</v>
      </c>
      <c r="W5904" s="18">
        <v>88.2550048828125</v>
      </c>
      <c r="X5904" s="103">
        <v>1.774680135613709</v>
      </c>
      <c r="Y5904" s="18">
        <v>7.6639220751062016</v>
      </c>
      <c r="Z5904" s="18">
        <v>42.489790788654183</v>
      </c>
      <c r="AA5904" s="18">
        <v>109.4642800125668</v>
      </c>
      <c r="AB5904" s="18">
        <v>88.61602783203125</v>
      </c>
      <c r="AC5904" s="18">
        <v>109.6819229125977</v>
      </c>
      <c r="AD5904" s="18">
        <v>98.82293701171875</v>
      </c>
      <c r="AE5904" s="18">
        <v>127.0806045532227</v>
      </c>
      <c r="AF5904" s="18">
        <v>114.486930847168</v>
      </c>
      <c r="AG5904" s="18">
        <v>108.8376922607422</v>
      </c>
      <c r="AH5904" s="18">
        <v>102.077033996582</v>
      </c>
      <c r="AI5904" s="18">
        <v>100.69993591308589</v>
      </c>
      <c r="AJ5904" s="18">
        <v>92.905960083007813</v>
      </c>
      <c r="AK5904" s="18">
        <v>141.60191345214841</v>
      </c>
      <c r="AL5904" s="18">
        <v>179.4471435546875</v>
      </c>
      <c r="AM5904" s="18">
        <v>217.9442443847656</v>
      </c>
      <c r="AN5904" s="18">
        <v>161.2507629394531</v>
      </c>
      <c r="AO5904" s="18">
        <v>62.509773254394531</v>
      </c>
    </row>
    <row r="5905" spans="1:41" x14ac:dyDescent="0.3">
      <c r="A5905" s="4" t="s">
        <v>4074</v>
      </c>
      <c r="B5905" s="8" t="s">
        <v>13301</v>
      </c>
      <c r="C5905" s="87" t="s">
        <v>3831</v>
      </c>
      <c r="D5905" s="87" t="s">
        <v>87</v>
      </c>
      <c r="E5905" s="87" t="s">
        <v>4064</v>
      </c>
      <c r="F5905" s="110">
        <v>2.0826689719833218</v>
      </c>
      <c r="G5905" s="18">
        <v>12.536378840602779</v>
      </c>
      <c r="H5905" s="18">
        <v>18.853211195128189</v>
      </c>
      <c r="I5905" s="18">
        <v>50.763442258991667</v>
      </c>
      <c r="J5905" s="18">
        <v>90.474075317382813</v>
      </c>
      <c r="K5905" s="18">
        <v>70.174850463867188</v>
      </c>
      <c r="L5905" s="18">
        <v>65.749748229980469</v>
      </c>
      <c r="M5905" s="18">
        <v>81.061347961425781</v>
      </c>
      <c r="N5905" s="18">
        <v>126.2109375</v>
      </c>
      <c r="O5905" s="18">
        <v>106.4658126831055</v>
      </c>
      <c r="P5905" s="18">
        <v>71.798675537109375</v>
      </c>
      <c r="Q5905" s="18">
        <v>51.902935028076172</v>
      </c>
      <c r="R5905" s="18">
        <v>60.399978637695313</v>
      </c>
      <c r="S5905" s="18">
        <v>51.572990417480469</v>
      </c>
      <c r="T5905" s="18">
        <v>84.787376403808594</v>
      </c>
      <c r="U5905" s="18">
        <v>87.719284057617188</v>
      </c>
      <c r="V5905" s="18">
        <v>139.22834777832031</v>
      </c>
      <c r="W5905" s="18">
        <v>72.842704772949219</v>
      </c>
      <c r="X5905" s="103">
        <v>1.797366549012146</v>
      </c>
      <c r="Y5905" s="18">
        <v>7.7618929155749514</v>
      </c>
      <c r="Z5905" s="18">
        <v>43.032953998576048</v>
      </c>
      <c r="AA5905" s="18">
        <v>110.86360367596529</v>
      </c>
      <c r="AB5905" s="18">
        <v>89.74884033203125</v>
      </c>
      <c r="AC5905" s="18">
        <v>60.318958282470703</v>
      </c>
      <c r="AD5905" s="18">
        <v>61.234851837158203</v>
      </c>
      <c r="AE5905" s="18">
        <v>90.194694519042969</v>
      </c>
      <c r="AF5905" s="18">
        <v>158.56074523925781</v>
      </c>
      <c r="AG5905" s="18">
        <v>104.3401412963867</v>
      </c>
      <c r="AH5905" s="18">
        <v>82.217369079589844</v>
      </c>
      <c r="AI5905" s="18">
        <v>75.065582275390625</v>
      </c>
      <c r="AJ5905" s="18">
        <v>70.21575927734375</v>
      </c>
      <c r="AK5905" s="18">
        <v>99.16937255859375</v>
      </c>
      <c r="AL5905" s="18">
        <v>71.949195861816406</v>
      </c>
      <c r="AM5905" s="18">
        <v>74.210227966308594</v>
      </c>
      <c r="AN5905" s="18">
        <v>80.449378967285156</v>
      </c>
      <c r="AO5905" s="18">
        <v>24.753021240234379</v>
      </c>
    </row>
    <row r="5906" spans="1:41" x14ac:dyDescent="0.3">
      <c r="A5906" s="4" t="s">
        <v>4082</v>
      </c>
      <c r="B5906" s="8" t="s">
        <v>12350</v>
      </c>
      <c r="C5906" s="87" t="s">
        <v>3831</v>
      </c>
      <c r="D5906" s="87" t="s">
        <v>87</v>
      </c>
      <c r="E5906" s="87" t="s">
        <v>4064</v>
      </c>
      <c r="F5906" s="110">
        <v>1.4009847525657311</v>
      </c>
      <c r="G5906" s="18">
        <v>8.4330615399463493</v>
      </c>
      <c r="H5906" s="18">
        <v>12.6823137889854</v>
      </c>
      <c r="I5906" s="18">
        <v>34.147917671655662</v>
      </c>
      <c r="J5906" s="18">
        <v>60.860752105712891</v>
      </c>
      <c r="K5906" s="18">
        <v>67.211067199707031</v>
      </c>
      <c r="L5906" s="18">
        <v>84.427314758300781</v>
      </c>
      <c r="M5906" s="18">
        <v>83.452880859375</v>
      </c>
      <c r="N5906" s="18">
        <v>79.716804504394531</v>
      </c>
      <c r="O5906" s="18">
        <v>70.151611328125</v>
      </c>
      <c r="P5906" s="18">
        <v>74.174850463867188</v>
      </c>
      <c r="Q5906" s="18">
        <v>87.520042419433594</v>
      </c>
      <c r="R5906" s="18">
        <v>36.150341033935547</v>
      </c>
      <c r="S5906" s="18">
        <v>46.900783538818359</v>
      </c>
      <c r="T5906" s="18">
        <v>61.391914367675781</v>
      </c>
      <c r="U5906" s="18">
        <v>61.363761901855469</v>
      </c>
      <c r="V5906" s="18">
        <v>105.9784317016602</v>
      </c>
      <c r="W5906" s="18">
        <v>184.0657958984375</v>
      </c>
      <c r="X5906" s="103">
        <v>1.478945135437439</v>
      </c>
      <c r="Y5906" s="18">
        <v>6.3867961577370611</v>
      </c>
      <c r="Z5906" s="18">
        <v>35.409236927590698</v>
      </c>
      <c r="AA5906" s="18">
        <v>91.223010378015573</v>
      </c>
      <c r="AB5906" s="18">
        <v>73.84893798828125</v>
      </c>
      <c r="AC5906" s="18">
        <v>100.127555847168</v>
      </c>
      <c r="AD5906" s="18">
        <v>68.563789367675781</v>
      </c>
      <c r="AE5906" s="18">
        <v>65.183990478515625</v>
      </c>
      <c r="AF5906" s="18">
        <v>79.157829284667969</v>
      </c>
      <c r="AG5906" s="18">
        <v>85.195793151855469</v>
      </c>
      <c r="AH5906" s="18">
        <v>54.37255859375</v>
      </c>
      <c r="AI5906" s="18">
        <v>63.760154724121087</v>
      </c>
      <c r="AJ5906" s="18">
        <v>40.811416625976563</v>
      </c>
      <c r="AK5906" s="18">
        <v>80.023368835449219</v>
      </c>
      <c r="AL5906" s="18">
        <v>51.289806365966797</v>
      </c>
      <c r="AM5906" s="18">
        <v>89.964134216308594</v>
      </c>
      <c r="AN5906" s="18">
        <v>67.335586547851563</v>
      </c>
      <c r="AO5906" s="18">
        <v>179.67738342285159</v>
      </c>
    </row>
    <row r="5907" spans="1:41" x14ac:dyDescent="0.3">
      <c r="A5907" s="4" t="s">
        <v>4079</v>
      </c>
      <c r="B5907" s="8" t="s">
        <v>12351</v>
      </c>
      <c r="C5907" s="87" t="s">
        <v>3831</v>
      </c>
      <c r="D5907" s="87" t="s">
        <v>87</v>
      </c>
      <c r="E5907" s="87" t="s">
        <v>4064</v>
      </c>
      <c r="F5907" s="110">
        <v>2.1294724893094248</v>
      </c>
      <c r="G5907" s="18">
        <v>12.81810706153748</v>
      </c>
      <c r="H5907" s="18">
        <v>19.27689667212627</v>
      </c>
      <c r="I5907" s="18">
        <v>51.904241724131239</v>
      </c>
      <c r="J5907" s="18">
        <v>92.507286071777344</v>
      </c>
      <c r="K5907" s="18">
        <v>65.216781616210938</v>
      </c>
      <c r="L5907" s="18">
        <v>58.273418426513672</v>
      </c>
      <c r="M5907" s="18">
        <v>81.724845886230469</v>
      </c>
      <c r="N5907" s="18">
        <v>80.916824340820313</v>
      </c>
      <c r="O5907" s="18">
        <v>95.295578002929688</v>
      </c>
      <c r="P5907" s="18">
        <v>58.220298767089837</v>
      </c>
      <c r="Q5907" s="18">
        <v>46.449802398681641</v>
      </c>
      <c r="R5907" s="18">
        <v>61.455982208251953</v>
      </c>
      <c r="S5907" s="18">
        <v>39.519210815429688</v>
      </c>
      <c r="T5907" s="18">
        <v>58.417739868164063</v>
      </c>
      <c r="U5907" s="18">
        <v>76.195724487304688</v>
      </c>
      <c r="V5907" s="18">
        <v>96.205245971679688</v>
      </c>
      <c r="W5907" s="18">
        <v>51.838119506835938</v>
      </c>
      <c r="X5907" s="103">
        <v>1.388236457275009</v>
      </c>
      <c r="Y5907" s="18">
        <v>5.9950724735519412</v>
      </c>
      <c r="Z5907" s="18">
        <v>33.237469361992638</v>
      </c>
      <c r="AA5907" s="18">
        <v>85.627996410888301</v>
      </c>
      <c r="AB5907" s="18">
        <v>69.319534301757813</v>
      </c>
      <c r="AC5907" s="18">
        <v>45.569160461425781</v>
      </c>
      <c r="AD5907" s="18">
        <v>54.002681732177727</v>
      </c>
      <c r="AE5907" s="18">
        <v>101.6365127563477</v>
      </c>
      <c r="AF5907" s="18">
        <v>120.55564880371089</v>
      </c>
      <c r="AG5907" s="18">
        <v>72.362060546875</v>
      </c>
      <c r="AH5907" s="18">
        <v>71.102516174316406</v>
      </c>
      <c r="AI5907" s="18">
        <v>43.006267547607422</v>
      </c>
      <c r="AJ5907" s="18">
        <v>27.95018196105957</v>
      </c>
      <c r="AK5907" s="18">
        <v>69.614959716796875</v>
      </c>
      <c r="AL5907" s="18">
        <v>76.164703369140625</v>
      </c>
      <c r="AM5907" s="18">
        <v>81.519248962402344</v>
      </c>
      <c r="AN5907" s="18">
        <v>86.361244201660156</v>
      </c>
      <c r="AO5907" s="18">
        <v>69.904548645019531</v>
      </c>
    </row>
    <row r="5908" spans="1:41" x14ac:dyDescent="0.3">
      <c r="A5908" s="4" t="s">
        <v>4084</v>
      </c>
      <c r="B5908" s="8" t="s">
        <v>13302</v>
      </c>
      <c r="C5908" s="87" t="s">
        <v>3831</v>
      </c>
      <c r="D5908" s="87" t="s">
        <v>87</v>
      </c>
      <c r="E5908" s="87" t="s">
        <v>4064</v>
      </c>
      <c r="F5908" s="110">
        <v>3.252196837229874</v>
      </c>
      <c r="G5908" s="18">
        <v>19.576213101642331</v>
      </c>
      <c r="H5908" s="18">
        <v>29.440278145611011</v>
      </c>
      <c r="I5908" s="18">
        <v>79.269777666287752</v>
      </c>
      <c r="J5908" s="18">
        <v>141.28001403808591</v>
      </c>
      <c r="K5908" s="18">
        <v>157.04185485839841</v>
      </c>
      <c r="L5908" s="18">
        <v>127.25771331787109</v>
      </c>
      <c r="M5908" s="18">
        <v>138.53851318359381</v>
      </c>
      <c r="N5908" s="18">
        <v>142.17268371582031</v>
      </c>
      <c r="O5908" s="18">
        <v>180.51579284667969</v>
      </c>
      <c r="P5908" s="18">
        <v>130.6789245605469</v>
      </c>
      <c r="Q5908" s="18">
        <v>108.8147430419922</v>
      </c>
      <c r="R5908" s="18">
        <v>117.0743942260742</v>
      </c>
      <c r="S5908" s="18">
        <v>112.0586624145508</v>
      </c>
      <c r="T5908" s="18">
        <v>130.74134826660159</v>
      </c>
      <c r="U5908" s="18">
        <v>152.4227294921875</v>
      </c>
      <c r="V5908" s="18">
        <v>162.5458068847656</v>
      </c>
      <c r="W5908" s="18">
        <v>102.1806182861328</v>
      </c>
      <c r="X5908" s="103">
        <v>2.959910168404023</v>
      </c>
      <c r="Y5908" s="18">
        <v>12.782315204152709</v>
      </c>
      <c r="Z5908" s="18">
        <v>70.866834695935495</v>
      </c>
      <c r="AA5908" s="18">
        <v>182.57061032250559</v>
      </c>
      <c r="AB5908" s="18">
        <v>147.7987365722656</v>
      </c>
      <c r="AC5908" s="18">
        <v>121.9941024780273</v>
      </c>
      <c r="AD5908" s="18">
        <v>149.5224304199219</v>
      </c>
      <c r="AE5908" s="18">
        <v>123.99273681640631</v>
      </c>
      <c r="AF5908" s="18">
        <v>142.83033752441409</v>
      </c>
      <c r="AG5908" s="18">
        <v>130.73431396484381</v>
      </c>
      <c r="AH5908" s="18">
        <v>142.6619567871094</v>
      </c>
      <c r="AI5908" s="18">
        <v>116.08221435546881</v>
      </c>
      <c r="AJ5908" s="18">
        <v>96.827545166015625</v>
      </c>
      <c r="AK5908" s="18">
        <v>121.584098815918</v>
      </c>
      <c r="AL5908" s="18">
        <v>133.08531188964841</v>
      </c>
      <c r="AM5908" s="18">
        <v>172.69078063964841</v>
      </c>
      <c r="AN5908" s="18">
        <v>139.39808654785159</v>
      </c>
      <c r="AO5908" s="18">
        <v>109.9185256958008</v>
      </c>
    </row>
    <row r="5909" spans="1:41" x14ac:dyDescent="0.3">
      <c r="A5909" s="4" t="s">
        <v>4098</v>
      </c>
      <c r="B5909" s="8" t="s">
        <v>12352</v>
      </c>
      <c r="C5909" s="87" t="s">
        <v>3831</v>
      </c>
      <c r="D5909" s="87" t="s">
        <v>87</v>
      </c>
      <c r="E5909" s="87" t="s">
        <v>4064</v>
      </c>
      <c r="F5909" s="110">
        <v>1.8116036573374561</v>
      </c>
      <c r="G5909" s="18">
        <v>10.90473333156555</v>
      </c>
      <c r="H5909" s="18">
        <v>16.399411914762609</v>
      </c>
      <c r="I5909" s="18">
        <v>44.156435272501142</v>
      </c>
      <c r="J5909" s="18">
        <v>78.698616027832031</v>
      </c>
      <c r="K5909" s="18">
        <v>75.765029907226563</v>
      </c>
      <c r="L5909" s="18">
        <v>110.21970367431641</v>
      </c>
      <c r="M5909" s="18">
        <v>66.908096313476563</v>
      </c>
      <c r="N5909" s="18">
        <v>73.34918212890625</v>
      </c>
      <c r="O5909" s="18">
        <v>77.4083251953125</v>
      </c>
      <c r="P5909" s="18">
        <v>70.227577209472656</v>
      </c>
      <c r="Q5909" s="18">
        <v>62.685321807861328</v>
      </c>
      <c r="R5909" s="18">
        <v>62.60546875</v>
      </c>
      <c r="S5909" s="18">
        <v>48.763370513916023</v>
      </c>
      <c r="T5909" s="18">
        <v>65.268852233886719</v>
      </c>
      <c r="U5909" s="18">
        <v>93.36669921875</v>
      </c>
      <c r="V5909" s="18">
        <v>164.27717590332031</v>
      </c>
      <c r="W5909" s="18">
        <v>74.95562744140625</v>
      </c>
      <c r="X5909" s="103">
        <v>1.9481948338445889</v>
      </c>
      <c r="Y5909" s="18">
        <v>8.4132419663029179</v>
      </c>
      <c r="Z5909" s="18">
        <v>46.644118703096652</v>
      </c>
      <c r="AA5909" s="18">
        <v>120.1668630483954</v>
      </c>
      <c r="AB5909" s="18">
        <v>97.280227661132813</v>
      </c>
      <c r="AC5909" s="18">
        <v>58.909442901611328</v>
      </c>
      <c r="AD5909" s="18">
        <v>92.992752075195313</v>
      </c>
      <c r="AE5909" s="18">
        <v>66.871849060058594</v>
      </c>
      <c r="AF5909" s="18">
        <v>86.733139038085938</v>
      </c>
      <c r="AG5909" s="18">
        <v>115.8880081176758</v>
      </c>
      <c r="AH5909" s="18">
        <v>100.71714019775391</v>
      </c>
      <c r="AI5909" s="18">
        <v>73.611419677734375</v>
      </c>
      <c r="AJ5909" s="18">
        <v>85.485496520996094</v>
      </c>
      <c r="AK5909" s="18">
        <v>87.273094177246094</v>
      </c>
      <c r="AL5909" s="18">
        <v>91.38983154296875</v>
      </c>
      <c r="AM5909" s="18">
        <v>109.3973083496094</v>
      </c>
      <c r="AN5909" s="18">
        <v>159.97845458984381</v>
      </c>
      <c r="AO5909" s="18">
        <v>81.396743774414063</v>
      </c>
    </row>
    <row r="5910" spans="1:41" x14ac:dyDescent="0.3">
      <c r="A5910" s="4" t="s">
        <v>4080</v>
      </c>
      <c r="B5910" s="8" t="s">
        <v>12353</v>
      </c>
      <c r="C5910" s="87" t="s">
        <v>3831</v>
      </c>
      <c r="D5910" s="87" t="s">
        <v>87</v>
      </c>
      <c r="E5910" s="87" t="s">
        <v>4064</v>
      </c>
      <c r="F5910" s="110">
        <v>2.6480279303184129</v>
      </c>
      <c r="G5910" s="18">
        <v>15.93949003012024</v>
      </c>
      <c r="H5910" s="18">
        <v>23.971082535189851</v>
      </c>
      <c r="I5910" s="18">
        <v>64.543628751959147</v>
      </c>
      <c r="J5910" s="18">
        <v>115.034065246582</v>
      </c>
      <c r="K5910" s="18">
        <v>129.74394226074219</v>
      </c>
      <c r="L5910" s="18">
        <v>104.1058349609375</v>
      </c>
      <c r="M5910" s="18">
        <v>112.101921081543</v>
      </c>
      <c r="N5910" s="18">
        <v>148.30731201171881</v>
      </c>
      <c r="O5910" s="18">
        <v>144.3749694824219</v>
      </c>
      <c r="P5910" s="18">
        <v>142.38568115234381</v>
      </c>
      <c r="Q5910" s="18">
        <v>103.71291351318359</v>
      </c>
      <c r="R5910" s="18">
        <v>123.48423767089839</v>
      </c>
      <c r="S5910" s="18">
        <v>103.4372177124023</v>
      </c>
      <c r="T5910" s="18">
        <v>101.16225433349609</v>
      </c>
      <c r="U5910" s="18">
        <v>110.2355422973633</v>
      </c>
      <c r="V5910" s="18">
        <v>173.7880554199219</v>
      </c>
      <c r="W5910" s="18">
        <v>104.2261199951172</v>
      </c>
      <c r="X5910" s="103">
        <v>1.909628083858284</v>
      </c>
      <c r="Y5910" s="18">
        <v>8.2466921973312086</v>
      </c>
      <c r="Z5910" s="18">
        <v>45.720744904386862</v>
      </c>
      <c r="AA5910" s="18">
        <v>117.7880222449423</v>
      </c>
      <c r="AB5910" s="18">
        <v>95.354454040527344</v>
      </c>
      <c r="AC5910" s="18">
        <v>102.7051315307617</v>
      </c>
      <c r="AD5910" s="18">
        <v>101.8185119628906</v>
      </c>
      <c r="AE5910" s="18">
        <v>122.3954544067383</v>
      </c>
      <c r="AF5910" s="18">
        <v>101.24037170410161</v>
      </c>
      <c r="AG5910" s="18">
        <v>107.6355361938477</v>
      </c>
      <c r="AH5910" s="18">
        <v>100.92128753662109</v>
      </c>
      <c r="AI5910" s="18">
        <v>99.865180969238281</v>
      </c>
      <c r="AJ5910" s="18">
        <v>70.9921875</v>
      </c>
      <c r="AK5910" s="18">
        <v>108.36170959472661</v>
      </c>
      <c r="AL5910" s="18">
        <v>107.1770095825195</v>
      </c>
      <c r="AM5910" s="18">
        <v>129.0526123046875</v>
      </c>
      <c r="AN5910" s="18">
        <v>160.15843200683591</v>
      </c>
      <c r="AO5910" s="18">
        <v>71.106300354003906</v>
      </c>
    </row>
    <row r="5911" spans="1:41" x14ac:dyDescent="0.3">
      <c r="A5911" s="4" t="s">
        <v>4097</v>
      </c>
      <c r="B5911" s="8" t="s">
        <v>12354</v>
      </c>
      <c r="C5911" s="87" t="s">
        <v>3831</v>
      </c>
      <c r="D5911" s="87" t="s">
        <v>87</v>
      </c>
      <c r="E5911" s="87" t="s">
        <v>4064</v>
      </c>
      <c r="F5911" s="110">
        <v>2.163514396624969</v>
      </c>
      <c r="G5911" s="18">
        <v>13.02301828473486</v>
      </c>
      <c r="H5911" s="18">
        <v>19.5850585916337</v>
      </c>
      <c r="I5911" s="18">
        <v>52.733986834681822</v>
      </c>
      <c r="J5911" s="18">
        <v>93.986114501953125</v>
      </c>
      <c r="K5911" s="18">
        <v>124.74221038818359</v>
      </c>
      <c r="L5911" s="18">
        <v>109.7593154907227</v>
      </c>
      <c r="M5911" s="18">
        <v>100.0480422973633</v>
      </c>
      <c r="N5911" s="18">
        <v>97.356407165527344</v>
      </c>
      <c r="O5911" s="18">
        <v>108.0038299560547</v>
      </c>
      <c r="P5911" s="18">
        <v>95.557464599609375</v>
      </c>
      <c r="Q5911" s="18">
        <v>97.646003723144531</v>
      </c>
      <c r="R5911" s="18">
        <v>99.037849426269531</v>
      </c>
      <c r="S5911" s="18">
        <v>195.3610534667969</v>
      </c>
      <c r="T5911" s="18">
        <v>100.91065979003911</v>
      </c>
      <c r="U5911" s="18">
        <v>107.1560363769531</v>
      </c>
      <c r="V5911" s="18">
        <v>175.486328125</v>
      </c>
      <c r="W5911" s="18">
        <v>91.566078186035156</v>
      </c>
      <c r="X5911" s="103">
        <v>1.8158088857338031</v>
      </c>
      <c r="Y5911" s="18">
        <v>7.841535792441193</v>
      </c>
      <c r="Z5911" s="18">
        <v>43.474504570553421</v>
      </c>
      <c r="AA5911" s="18">
        <v>112.0011478849037</v>
      </c>
      <c r="AB5911" s="18">
        <v>90.669731140136719</v>
      </c>
      <c r="AC5911" s="18">
        <v>81.582862854003906</v>
      </c>
      <c r="AD5911" s="18">
        <v>106.19337463378911</v>
      </c>
      <c r="AE5911" s="18">
        <v>145.37701416015631</v>
      </c>
      <c r="AF5911" s="18">
        <v>114.9673538208008</v>
      </c>
      <c r="AG5911" s="18">
        <v>94.259811401367188</v>
      </c>
      <c r="AH5911" s="18">
        <v>147.44917297363281</v>
      </c>
      <c r="AI5911" s="18">
        <v>96.517723083496094</v>
      </c>
      <c r="AJ5911" s="18">
        <v>120.6577224731445</v>
      </c>
      <c r="AK5911" s="18">
        <v>106.62652587890631</v>
      </c>
      <c r="AL5911" s="18">
        <v>140.75970458984381</v>
      </c>
      <c r="AM5911" s="18">
        <v>136.31712341308591</v>
      </c>
      <c r="AN5911" s="18">
        <v>114.71900939941411</v>
      </c>
      <c r="AO5911" s="18">
        <v>80.249534606933594</v>
      </c>
    </row>
    <row r="5912" spans="1:41" x14ac:dyDescent="0.3">
      <c r="A5912" s="4" t="s">
        <v>4105</v>
      </c>
      <c r="B5912" s="8" t="s">
        <v>12355</v>
      </c>
      <c r="C5912" s="87" t="s">
        <v>3831</v>
      </c>
      <c r="D5912" s="87" t="s">
        <v>87</v>
      </c>
      <c r="E5912" s="87" t="s">
        <v>4104</v>
      </c>
      <c r="F5912" s="110">
        <v>1.104956637054638</v>
      </c>
      <c r="G5912" s="18">
        <v>6.6511554120691523</v>
      </c>
      <c r="H5912" s="18">
        <v>10.00254054777194</v>
      </c>
      <c r="I5912" s="18">
        <v>26.932461758623589</v>
      </c>
      <c r="J5912" s="18">
        <v>48.000873565673828</v>
      </c>
      <c r="K5912" s="18">
        <v>49.595878601074219</v>
      </c>
      <c r="L5912" s="18">
        <v>49.270431518554688</v>
      </c>
      <c r="M5912" s="18">
        <v>34.129981994628913</v>
      </c>
      <c r="N5912" s="18">
        <v>31.655210494995121</v>
      </c>
      <c r="O5912" s="18">
        <v>24.530681610107418</v>
      </c>
      <c r="P5912" s="18">
        <v>26.940347671508789</v>
      </c>
      <c r="Q5912" s="18">
        <v>21.523872375488281</v>
      </c>
      <c r="R5912" s="18">
        <v>24.241729736328129</v>
      </c>
      <c r="S5912" s="18">
        <v>32.535331726074219</v>
      </c>
      <c r="T5912" s="18">
        <v>29.71113204956055</v>
      </c>
      <c r="U5912" s="18">
        <v>46.474578857421882</v>
      </c>
      <c r="V5912" s="18">
        <v>103.7887344360352</v>
      </c>
      <c r="W5912" s="18">
        <v>55.738704681396477</v>
      </c>
      <c r="X5912" s="103">
        <v>0.95002977253569798</v>
      </c>
      <c r="Y5912" s="18">
        <v>4.1026853231929632</v>
      </c>
      <c r="Z5912" s="18">
        <v>22.745826398780991</v>
      </c>
      <c r="AA5912" s="18">
        <v>58.598911969654843</v>
      </c>
      <c r="AB5912" s="18">
        <v>47.438331604003913</v>
      </c>
      <c r="AC5912" s="18">
        <v>49.538490295410163</v>
      </c>
      <c r="AD5912" s="18">
        <v>41.068557739257813</v>
      </c>
      <c r="AE5912" s="18">
        <v>34.158275604248047</v>
      </c>
      <c r="AF5912" s="18">
        <v>41.784622192382813</v>
      </c>
      <c r="AG5912" s="18">
        <v>49.729179382324219</v>
      </c>
      <c r="AH5912" s="18">
        <v>38.060531616210938</v>
      </c>
      <c r="AI5912" s="18">
        <v>50.013191223144531</v>
      </c>
      <c r="AJ5912" s="18">
        <v>23.890508651733398</v>
      </c>
      <c r="AK5912" s="18">
        <v>34.292335510253913</v>
      </c>
      <c r="AL5912" s="18">
        <v>54.245151519775391</v>
      </c>
      <c r="AM5912" s="18">
        <v>76.492111206054688</v>
      </c>
      <c r="AN5912" s="18">
        <v>94.172843933105469</v>
      </c>
      <c r="AO5912" s="18">
        <v>35.794532775878913</v>
      </c>
    </row>
    <row r="5913" spans="1:41" x14ac:dyDescent="0.3">
      <c r="A5913" s="4" t="s">
        <v>4126</v>
      </c>
      <c r="B5913" s="8" t="s">
        <v>7558</v>
      </c>
      <c r="C5913" s="87" t="s">
        <v>3831</v>
      </c>
      <c r="D5913" s="87" t="s">
        <v>87</v>
      </c>
      <c r="E5913" s="87" t="s">
        <v>4104</v>
      </c>
      <c r="F5913" s="110">
        <v>2.0108167732005691</v>
      </c>
      <c r="G5913" s="18">
        <v>12.1038730527948</v>
      </c>
      <c r="H5913" s="18">
        <v>18.202774329400292</v>
      </c>
      <c r="I5913" s="18">
        <v>49.012100594446487</v>
      </c>
      <c r="J5913" s="18">
        <v>87.352714538574219</v>
      </c>
      <c r="K5913" s="18">
        <v>106.99802398681641</v>
      </c>
      <c r="L5913" s="18">
        <v>104.96055603027339</v>
      </c>
      <c r="M5913" s="18">
        <v>91.076744079589844</v>
      </c>
      <c r="N5913" s="18">
        <v>100.0356063842773</v>
      </c>
      <c r="O5913" s="18">
        <v>91.347770690917969</v>
      </c>
      <c r="P5913" s="18">
        <v>95.676826477050781</v>
      </c>
      <c r="Q5913" s="18">
        <v>85.458381652832031</v>
      </c>
      <c r="R5913" s="18">
        <v>87.658676147460938</v>
      </c>
      <c r="S5913" s="18">
        <v>86.049842834472656</v>
      </c>
      <c r="T5913" s="18">
        <v>102.3668746948242</v>
      </c>
      <c r="U5913" s="18">
        <v>127.4095916748047</v>
      </c>
      <c r="V5913" s="18">
        <v>132.43315124511719</v>
      </c>
      <c r="W5913" s="18">
        <v>130.7616882324219</v>
      </c>
      <c r="X5913" s="103">
        <v>1.949540311729737</v>
      </c>
      <c r="Y5913" s="18">
        <v>8.4190523867041023</v>
      </c>
      <c r="Z5913" s="18">
        <v>46.676332437111817</v>
      </c>
      <c r="AA5913" s="18">
        <v>120.24985364766719</v>
      </c>
      <c r="AB5913" s="18">
        <v>97.347412109375</v>
      </c>
      <c r="AC5913" s="18">
        <v>108.0512008666992</v>
      </c>
      <c r="AD5913" s="18">
        <v>86.620277404785156</v>
      </c>
      <c r="AE5913" s="18">
        <v>90.879875183105469</v>
      </c>
      <c r="AF5913" s="18">
        <v>115.9252243041992</v>
      </c>
      <c r="AG5913" s="18">
        <v>108.8890914916992</v>
      </c>
      <c r="AH5913" s="18">
        <v>120.10337066650391</v>
      </c>
      <c r="AI5913" s="18">
        <v>99.096694946289063</v>
      </c>
      <c r="AJ5913" s="18">
        <v>84.394157409667969</v>
      </c>
      <c r="AK5913" s="18">
        <v>81.944931030273438</v>
      </c>
      <c r="AL5913" s="18">
        <v>92.346023559570313</v>
      </c>
      <c r="AM5913" s="18">
        <v>139.98619079589841</v>
      </c>
      <c r="AN5913" s="18">
        <v>159.17170715332031</v>
      </c>
      <c r="AO5913" s="18">
        <v>102.4414749145508</v>
      </c>
    </row>
    <row r="5914" spans="1:41" x14ac:dyDescent="0.3">
      <c r="A5914" s="4" t="s">
        <v>4115</v>
      </c>
      <c r="B5914" s="8" t="s">
        <v>9842</v>
      </c>
      <c r="C5914" s="87" t="s">
        <v>3831</v>
      </c>
      <c r="D5914" s="87" t="s">
        <v>87</v>
      </c>
      <c r="E5914" s="87" t="s">
        <v>4104</v>
      </c>
      <c r="F5914" s="110">
        <v>1.720981719643158</v>
      </c>
      <c r="G5914" s="18">
        <v>10.35924532675635</v>
      </c>
      <c r="H5914" s="18">
        <v>15.57906333644998</v>
      </c>
      <c r="I5914" s="18">
        <v>41.94759576731488</v>
      </c>
      <c r="J5914" s="18">
        <v>74.761871337890625</v>
      </c>
      <c r="K5914" s="18">
        <v>83.002586364746094</v>
      </c>
      <c r="L5914" s="18">
        <v>67.646568298339844</v>
      </c>
      <c r="M5914" s="18">
        <v>90.210128784179688</v>
      </c>
      <c r="N5914" s="18">
        <v>79.861648559570313</v>
      </c>
      <c r="O5914" s="18">
        <v>70.268310546875</v>
      </c>
      <c r="P5914" s="18">
        <v>72.852310180664063</v>
      </c>
      <c r="Q5914" s="18">
        <v>67.955795288085938</v>
      </c>
      <c r="R5914" s="18">
        <v>65.113601684570313</v>
      </c>
      <c r="S5914" s="18">
        <v>58.73681640625</v>
      </c>
      <c r="T5914" s="18">
        <v>91.458015441894531</v>
      </c>
      <c r="U5914" s="18">
        <v>92.986320495605469</v>
      </c>
      <c r="V5914" s="18">
        <v>143.1659851074219</v>
      </c>
      <c r="W5914" s="18">
        <v>124.6061706542969</v>
      </c>
      <c r="X5914" s="103">
        <v>1.1972685151102871</v>
      </c>
      <c r="Y5914" s="18">
        <v>5.1703810836932833</v>
      </c>
      <c r="Z5914" s="18">
        <v>28.66527195746551</v>
      </c>
      <c r="AA5914" s="18">
        <v>73.848877529099553</v>
      </c>
      <c r="AB5914" s="18">
        <v>59.783832550048828</v>
      </c>
      <c r="AC5914" s="18">
        <v>71.789497375488281</v>
      </c>
      <c r="AD5914" s="18">
        <v>73.04736328125</v>
      </c>
      <c r="AE5914" s="18">
        <v>84.776382446289063</v>
      </c>
      <c r="AF5914" s="18">
        <v>80.635391235351563</v>
      </c>
      <c r="AG5914" s="18">
        <v>87.912689208984375</v>
      </c>
      <c r="AH5914" s="18">
        <v>76.928115844726563</v>
      </c>
      <c r="AI5914" s="18">
        <v>69.714385986328125</v>
      </c>
      <c r="AJ5914" s="18">
        <v>70.963973999023438</v>
      </c>
      <c r="AK5914" s="18">
        <v>70.045478820800781</v>
      </c>
      <c r="AL5914" s="18">
        <v>78.019676208496094</v>
      </c>
      <c r="AM5914" s="18">
        <v>157.26237487792969</v>
      </c>
      <c r="AN5914" s="18">
        <v>149.53706359863281</v>
      </c>
      <c r="AO5914" s="18">
        <v>67.600791931152344</v>
      </c>
    </row>
    <row r="5915" spans="1:41" x14ac:dyDescent="0.3">
      <c r="A5915" s="4" t="s">
        <v>4112</v>
      </c>
      <c r="B5915" s="8" t="s">
        <v>12356</v>
      </c>
      <c r="C5915" s="87" t="s">
        <v>3831</v>
      </c>
      <c r="D5915" s="87" t="s">
        <v>87</v>
      </c>
      <c r="E5915" s="87" t="s">
        <v>4104</v>
      </c>
      <c r="F5915" s="110">
        <v>1.873647554954986</v>
      </c>
      <c r="G5915" s="18">
        <v>11.27819921392334</v>
      </c>
      <c r="H5915" s="18">
        <v>16.961059839078821</v>
      </c>
      <c r="I5915" s="18">
        <v>45.668707196939998</v>
      </c>
      <c r="J5915" s="18">
        <v>81.393890380859375</v>
      </c>
      <c r="K5915" s="18">
        <v>79.771903991699219</v>
      </c>
      <c r="L5915" s="18">
        <v>56.692550659179688</v>
      </c>
      <c r="M5915" s="18">
        <v>55.074226379394531</v>
      </c>
      <c r="N5915" s="18">
        <v>54.482608795166023</v>
      </c>
      <c r="O5915" s="18">
        <v>47.478019714355469</v>
      </c>
      <c r="P5915" s="18">
        <v>46.345176696777337</v>
      </c>
      <c r="Q5915" s="18">
        <v>59.404254913330078</v>
      </c>
      <c r="R5915" s="18">
        <v>53.794670104980469</v>
      </c>
      <c r="S5915" s="18">
        <v>49.340774536132813</v>
      </c>
      <c r="T5915" s="18">
        <v>67.281105041503906</v>
      </c>
      <c r="U5915" s="18">
        <v>81.618148803710938</v>
      </c>
      <c r="V5915" s="18">
        <v>137.44830322265631</v>
      </c>
      <c r="W5915" s="18">
        <v>97.600997924804688</v>
      </c>
      <c r="X5915" s="103">
        <v>1.400730333285271</v>
      </c>
      <c r="Y5915" s="18">
        <v>6.0490270371023867</v>
      </c>
      <c r="Z5915" s="18">
        <v>33.536600550290878</v>
      </c>
      <c r="AA5915" s="18">
        <v>86.398632828451298</v>
      </c>
      <c r="AB5915" s="18">
        <v>69.943397521972656</v>
      </c>
      <c r="AC5915" s="18">
        <v>50.175518035888672</v>
      </c>
      <c r="AD5915" s="18">
        <v>48.332668304443359</v>
      </c>
      <c r="AE5915" s="18">
        <v>75.672958374023438</v>
      </c>
      <c r="AF5915" s="18">
        <v>77.528610229492188</v>
      </c>
      <c r="AG5915" s="18">
        <v>66.952438354492188</v>
      </c>
      <c r="AH5915" s="18">
        <v>57.776206970214837</v>
      </c>
      <c r="AI5915" s="18">
        <v>50.681209564208977</v>
      </c>
      <c r="AJ5915" s="18">
        <v>38.812267303466797</v>
      </c>
      <c r="AK5915" s="18">
        <v>57.912254333496087</v>
      </c>
      <c r="AL5915" s="18">
        <v>83.803215026855469</v>
      </c>
      <c r="AM5915" s="18">
        <v>114.771240234375</v>
      </c>
      <c r="AN5915" s="18">
        <v>134.63749694824219</v>
      </c>
      <c r="AO5915" s="18">
        <v>137.25044250488281</v>
      </c>
    </row>
    <row r="5916" spans="1:41" x14ac:dyDescent="0.3">
      <c r="A5916" s="4" t="s">
        <v>4130</v>
      </c>
      <c r="B5916" s="8" t="s">
        <v>12357</v>
      </c>
      <c r="C5916" s="87" t="s">
        <v>3831</v>
      </c>
      <c r="D5916" s="87" t="s">
        <v>87</v>
      </c>
      <c r="E5916" s="87" t="s">
        <v>4104</v>
      </c>
      <c r="F5916" s="110">
        <v>1.3922031547490961</v>
      </c>
      <c r="G5916" s="18">
        <v>8.3802017535203248</v>
      </c>
      <c r="H5916" s="18">
        <v>12.60281900585141</v>
      </c>
      <c r="I5916" s="18">
        <v>33.933873030042783</v>
      </c>
      <c r="J5916" s="18">
        <v>60.479267120361328</v>
      </c>
      <c r="K5916" s="18">
        <v>49.630588531494141</v>
      </c>
      <c r="L5916" s="18">
        <v>57.158206939697273</v>
      </c>
      <c r="M5916" s="18">
        <v>44.469375610351563</v>
      </c>
      <c r="N5916" s="18">
        <v>40.049919128417969</v>
      </c>
      <c r="O5916" s="18">
        <v>32.618274688720703</v>
      </c>
      <c r="P5916" s="18">
        <v>36.060207366943359</v>
      </c>
      <c r="Q5916" s="18">
        <v>29.744438171386719</v>
      </c>
      <c r="R5916" s="18">
        <v>28.30385589599609</v>
      </c>
      <c r="S5916" s="18">
        <v>37.982692718505859</v>
      </c>
      <c r="T5916" s="18">
        <v>42.540275573730469</v>
      </c>
      <c r="U5916" s="18">
        <v>49.162406921386719</v>
      </c>
      <c r="V5916" s="18">
        <v>84.886726379394531</v>
      </c>
      <c r="W5916" s="18">
        <v>68.440315246582031</v>
      </c>
      <c r="X5916" s="103">
        <v>0.8780097302490083</v>
      </c>
      <c r="Y5916" s="18">
        <v>3.7916681540397339</v>
      </c>
      <c r="Z5916" s="18">
        <v>21.021506354880099</v>
      </c>
      <c r="AA5916" s="18">
        <v>54.156634222143538</v>
      </c>
      <c r="AB5916" s="18">
        <v>43.842117309570313</v>
      </c>
      <c r="AC5916" s="18">
        <v>43.585525512695313</v>
      </c>
      <c r="AD5916" s="18">
        <v>45.270565032958977</v>
      </c>
      <c r="AE5916" s="18">
        <v>39.207874298095703</v>
      </c>
      <c r="AF5916" s="18">
        <v>42.484291076660163</v>
      </c>
      <c r="AG5916" s="18">
        <v>43.887901306152337</v>
      </c>
      <c r="AH5916" s="18">
        <v>50.242179870605469</v>
      </c>
      <c r="AI5916" s="18">
        <v>36.148185729980469</v>
      </c>
      <c r="AJ5916" s="18">
        <v>35.899112701416023</v>
      </c>
      <c r="AK5916" s="18">
        <v>48.025909423828132</v>
      </c>
      <c r="AL5916" s="18">
        <v>55.270839691162109</v>
      </c>
      <c r="AM5916" s="18">
        <v>75.196868896484375</v>
      </c>
      <c r="AN5916" s="18">
        <v>99.564979553222656</v>
      </c>
      <c r="AO5916" s="18">
        <v>42.420558929443359</v>
      </c>
    </row>
    <row r="5917" spans="1:41" x14ac:dyDescent="0.3">
      <c r="A5917" s="4" t="s">
        <v>4122</v>
      </c>
      <c r="B5917" s="8" t="s">
        <v>12358</v>
      </c>
      <c r="C5917" s="87" t="s">
        <v>3831</v>
      </c>
      <c r="D5917" s="87" t="s">
        <v>87</v>
      </c>
      <c r="E5917" s="87" t="s">
        <v>4104</v>
      </c>
      <c r="F5917" s="110">
        <v>1.3414680098976519</v>
      </c>
      <c r="G5917" s="18">
        <v>8.0748075670477295</v>
      </c>
      <c r="H5917" s="18">
        <v>12.14354275323177</v>
      </c>
      <c r="I5917" s="18">
        <v>32.697243190728827</v>
      </c>
      <c r="J5917" s="18">
        <v>58.275260925292969</v>
      </c>
      <c r="K5917" s="18">
        <v>73.608932495117188</v>
      </c>
      <c r="L5917" s="18">
        <v>64.063491821289063</v>
      </c>
      <c r="M5917" s="18">
        <v>59.696701049804688</v>
      </c>
      <c r="N5917" s="18">
        <v>63.089832305908203</v>
      </c>
      <c r="O5917" s="18">
        <v>56.674339294433587</v>
      </c>
      <c r="P5917" s="18">
        <v>48.949832916259773</v>
      </c>
      <c r="Q5917" s="18">
        <v>42.232677459716797</v>
      </c>
      <c r="R5917" s="18">
        <v>46.247581481933587</v>
      </c>
      <c r="S5917" s="18">
        <v>59.261363983154297</v>
      </c>
      <c r="T5917" s="18">
        <v>60.114372253417969</v>
      </c>
      <c r="U5917" s="18">
        <v>70.635047912597656</v>
      </c>
      <c r="V5917" s="18">
        <v>118.55039215087891</v>
      </c>
      <c r="W5917" s="18">
        <v>68.488304138183594</v>
      </c>
      <c r="X5917" s="103">
        <v>0.92234594624509059</v>
      </c>
      <c r="Y5917" s="18">
        <v>3.983133251146683</v>
      </c>
      <c r="Z5917" s="18">
        <v>22.083014005881481</v>
      </c>
      <c r="AA5917" s="18">
        <v>56.891342221123033</v>
      </c>
      <c r="AB5917" s="18">
        <v>46.055980682373047</v>
      </c>
      <c r="AC5917" s="18">
        <v>64.995399475097656</v>
      </c>
      <c r="AD5917" s="18">
        <v>61.783554077148438</v>
      </c>
      <c r="AE5917" s="18">
        <v>63.659061431884773</v>
      </c>
      <c r="AF5917" s="18">
        <v>57.388359069824219</v>
      </c>
      <c r="AG5917" s="18">
        <v>56.990756988525391</v>
      </c>
      <c r="AH5917" s="18">
        <v>65.620872497558594</v>
      </c>
      <c r="AI5917" s="18">
        <v>75.920509338378906</v>
      </c>
      <c r="AJ5917" s="18">
        <v>46.042415618896477</v>
      </c>
      <c r="AK5917" s="18">
        <v>55.108898162841797</v>
      </c>
      <c r="AL5917" s="18">
        <v>91.84393310546875</v>
      </c>
      <c r="AM5917" s="18">
        <v>95.816131591796875</v>
      </c>
      <c r="AN5917" s="18">
        <v>98.916030883789063</v>
      </c>
      <c r="AO5917" s="18">
        <v>95.766777038574219</v>
      </c>
    </row>
    <row r="5918" spans="1:41" x14ac:dyDescent="0.3">
      <c r="A5918" s="4" t="s">
        <v>4125</v>
      </c>
      <c r="B5918" s="8" t="s">
        <v>12359</v>
      </c>
      <c r="C5918" s="87" t="s">
        <v>3831</v>
      </c>
      <c r="D5918" s="87" t="s">
        <v>87</v>
      </c>
      <c r="E5918" s="87" t="s">
        <v>4104</v>
      </c>
      <c r="F5918" s="110">
        <v>2.0478390356008762</v>
      </c>
      <c r="G5918" s="18">
        <v>12.32672416990942</v>
      </c>
      <c r="H5918" s="18">
        <v>18.537915699125382</v>
      </c>
      <c r="I5918" s="18">
        <v>49.914489550606653</v>
      </c>
      <c r="J5918" s="18">
        <v>88.961013793945313</v>
      </c>
      <c r="K5918" s="18">
        <v>107.6567840576172</v>
      </c>
      <c r="L5918" s="18">
        <v>74.210807800292969</v>
      </c>
      <c r="M5918" s="18">
        <v>68.418655395507813</v>
      </c>
      <c r="N5918" s="18">
        <v>72.707588195800781</v>
      </c>
      <c r="O5918" s="18">
        <v>75.648239135742188</v>
      </c>
      <c r="P5918" s="18">
        <v>59.601554870605469</v>
      </c>
      <c r="Q5918" s="18">
        <v>52.126358032226563</v>
      </c>
      <c r="R5918" s="18">
        <v>68.305648803710938</v>
      </c>
      <c r="S5918" s="18">
        <v>74.313560485839844</v>
      </c>
      <c r="T5918" s="18">
        <v>81.019462585449219</v>
      </c>
      <c r="U5918" s="18">
        <v>107.661750793457</v>
      </c>
      <c r="V5918" s="18">
        <v>115.8261184692383</v>
      </c>
      <c r="W5918" s="18">
        <v>167.77986145019531</v>
      </c>
      <c r="X5918" s="103">
        <v>1.823011455289314</v>
      </c>
      <c r="Y5918" s="18">
        <v>7.8726399507096261</v>
      </c>
      <c r="Z5918" s="18">
        <v>43.646950110125871</v>
      </c>
      <c r="AA5918" s="18">
        <v>112.44541052965459</v>
      </c>
      <c r="AB5918" s="18">
        <v>91.029380798339844</v>
      </c>
      <c r="AC5918" s="18">
        <v>92.510757446289063</v>
      </c>
      <c r="AD5918" s="18">
        <v>57.697074890136719</v>
      </c>
      <c r="AE5918" s="18">
        <v>59.575813293457031</v>
      </c>
      <c r="AF5918" s="18">
        <v>78.000167846679688</v>
      </c>
      <c r="AG5918" s="18">
        <v>63.865966796875</v>
      </c>
      <c r="AH5918" s="18">
        <v>68.095069885253906</v>
      </c>
      <c r="AI5918" s="18">
        <v>70.506355285644531</v>
      </c>
      <c r="AJ5918" s="18">
        <v>74.6728515625</v>
      </c>
      <c r="AK5918" s="18">
        <v>91.995101928710938</v>
      </c>
      <c r="AL5918" s="18">
        <v>96.233558654785156</v>
      </c>
      <c r="AM5918" s="18">
        <v>118.0540771484375</v>
      </c>
      <c r="AN5918" s="18">
        <v>181.60772705078131</v>
      </c>
      <c r="AO5918" s="18">
        <v>126.25611877441411</v>
      </c>
    </row>
    <row r="5919" spans="1:41" x14ac:dyDescent="0.3">
      <c r="A5919" s="4" t="s">
        <v>4113</v>
      </c>
      <c r="B5919" s="8" t="s">
        <v>13303</v>
      </c>
      <c r="C5919" s="87" t="s">
        <v>3831</v>
      </c>
      <c r="D5919" s="87" t="s">
        <v>87</v>
      </c>
      <c r="E5919" s="87" t="s">
        <v>4104</v>
      </c>
      <c r="F5919" s="110">
        <v>2.3664920328912582</v>
      </c>
      <c r="G5919" s="18">
        <v>14.244818090001591</v>
      </c>
      <c r="H5919" s="18">
        <v>21.422499056678902</v>
      </c>
      <c r="I5919" s="18">
        <v>57.681409424195913</v>
      </c>
      <c r="J5919" s="18">
        <v>102.8037490844727</v>
      </c>
      <c r="K5919" s="18">
        <v>126.0942459106445</v>
      </c>
      <c r="L5919" s="18">
        <v>131.5447998046875</v>
      </c>
      <c r="M5919" s="18">
        <v>131.12565612792969</v>
      </c>
      <c r="N5919" s="18">
        <v>117.2089004516602</v>
      </c>
      <c r="O5919" s="18">
        <v>123.4061813354492</v>
      </c>
      <c r="P5919" s="18">
        <v>122.1013641357422</v>
      </c>
      <c r="Q5919" s="18">
        <v>88.173408508300781</v>
      </c>
      <c r="R5919" s="18">
        <v>97.197525024414063</v>
      </c>
      <c r="S5919" s="18">
        <v>99.872879028320313</v>
      </c>
      <c r="T5919" s="18">
        <v>128.6701965332031</v>
      </c>
      <c r="U5919" s="18">
        <v>150.7521667480469</v>
      </c>
      <c r="V5919" s="18">
        <v>144.25883483886719</v>
      </c>
      <c r="W5919" s="18">
        <v>118.3393936157227</v>
      </c>
      <c r="X5919" s="103">
        <v>2.550662733149307</v>
      </c>
      <c r="Y5919" s="18">
        <v>11.014988016403141</v>
      </c>
      <c r="Z5919" s="18">
        <v>61.068540594473177</v>
      </c>
      <c r="AA5919" s="18">
        <v>157.32776517641099</v>
      </c>
      <c r="AB5919" s="18">
        <v>127.3635711669922</v>
      </c>
      <c r="AC5919" s="18">
        <v>88.974990844726563</v>
      </c>
      <c r="AD5919" s="18">
        <v>91.426490783691406</v>
      </c>
      <c r="AE5919" s="18">
        <v>103.81284332275391</v>
      </c>
      <c r="AF5919" s="18">
        <v>129.39820861816409</v>
      </c>
      <c r="AG5919" s="18">
        <v>117.7343444824219</v>
      </c>
      <c r="AH5919" s="18">
        <v>120.3268356323242</v>
      </c>
      <c r="AI5919" s="18">
        <v>100.4241104125977</v>
      </c>
      <c r="AJ5919" s="18">
        <v>96.9503173828125</v>
      </c>
      <c r="AK5919" s="18">
        <v>107.1952743530273</v>
      </c>
      <c r="AL5919" s="18">
        <v>119.74237060546881</v>
      </c>
      <c r="AM5919" s="18">
        <v>125.527229309082</v>
      </c>
      <c r="AN5919" s="18">
        <v>158.7992248535156</v>
      </c>
      <c r="AO5919" s="18">
        <v>92.351150512695313</v>
      </c>
    </row>
    <row r="5920" spans="1:41" x14ac:dyDescent="0.3">
      <c r="A5920" s="4" t="s">
        <v>4133</v>
      </c>
      <c r="B5920" s="8" t="s">
        <v>12360</v>
      </c>
      <c r="C5920" s="87" t="s">
        <v>3831</v>
      </c>
      <c r="D5920" s="87" t="s">
        <v>87</v>
      </c>
      <c r="E5920" s="87" t="s">
        <v>4104</v>
      </c>
      <c r="F5920" s="110">
        <v>1.6657966780940019</v>
      </c>
      <c r="G5920" s="18">
        <v>10.02706551493738</v>
      </c>
      <c r="H5920" s="18">
        <v>15.079504713771991</v>
      </c>
      <c r="I5920" s="18">
        <v>40.60250314437495</v>
      </c>
      <c r="J5920" s="18">
        <v>72.364555358886719</v>
      </c>
      <c r="K5920" s="18">
        <v>56.359939575195313</v>
      </c>
      <c r="L5920" s="18">
        <v>59.749595642089837</v>
      </c>
      <c r="M5920" s="18">
        <v>50.461051940917969</v>
      </c>
      <c r="N5920" s="18">
        <v>51.858329772949219</v>
      </c>
      <c r="O5920" s="18">
        <v>48.972293853759773</v>
      </c>
      <c r="P5920" s="18">
        <v>52.591083526611328</v>
      </c>
      <c r="Q5920" s="18">
        <v>28.571073532104489</v>
      </c>
      <c r="R5920" s="18">
        <v>27.376691818237301</v>
      </c>
      <c r="S5920" s="18">
        <v>51.058559417724609</v>
      </c>
      <c r="T5920" s="18">
        <v>57.126441955566413</v>
      </c>
      <c r="U5920" s="18">
        <v>62.252246856689453</v>
      </c>
      <c r="V5920" s="18">
        <v>83.98431396484375</v>
      </c>
      <c r="W5920" s="18">
        <v>79.065231323242188</v>
      </c>
      <c r="X5920" s="103">
        <v>1.54424940041732</v>
      </c>
      <c r="Y5920" s="18">
        <v>6.6688113715968944</v>
      </c>
      <c r="Z5920" s="18">
        <v>36.972766321377733</v>
      </c>
      <c r="AA5920" s="18">
        <v>95.251051377809901</v>
      </c>
      <c r="AB5920" s="18">
        <v>77.109809875488281</v>
      </c>
      <c r="AC5920" s="18">
        <v>49.313514709472663</v>
      </c>
      <c r="AD5920" s="18">
        <v>56.869712829589837</v>
      </c>
      <c r="AE5920" s="18">
        <v>41.823284149169922</v>
      </c>
      <c r="AF5920" s="18">
        <v>55.242485046386719</v>
      </c>
      <c r="AG5920" s="18">
        <v>54.953212738037109</v>
      </c>
      <c r="AH5920" s="18">
        <v>53.828022003173828</v>
      </c>
      <c r="AI5920" s="18">
        <v>49.392475128173828</v>
      </c>
      <c r="AJ5920" s="18">
        <v>45.537609100341797</v>
      </c>
      <c r="AK5920" s="18">
        <v>46.978069305419922</v>
      </c>
      <c r="AL5920" s="18">
        <v>65.826210021972656</v>
      </c>
      <c r="AM5920" s="18">
        <v>118.7415466308594</v>
      </c>
      <c r="AN5920" s="18">
        <v>94.560691833496094</v>
      </c>
      <c r="AO5920" s="18">
        <v>100.9436950683594</v>
      </c>
    </row>
    <row r="5921" spans="1:41" x14ac:dyDescent="0.3">
      <c r="A5921" s="4" t="s">
        <v>4116</v>
      </c>
      <c r="B5921" s="8" t="s">
        <v>12361</v>
      </c>
      <c r="C5921" s="87" t="s">
        <v>3831</v>
      </c>
      <c r="D5921" s="87" t="s">
        <v>87</v>
      </c>
      <c r="E5921" s="87" t="s">
        <v>4104</v>
      </c>
      <c r="F5921" s="110">
        <v>1.755522050513832</v>
      </c>
      <c r="G5921" s="18">
        <v>10.567156751423219</v>
      </c>
      <c r="H5921" s="18">
        <v>15.89173719937035</v>
      </c>
      <c r="I5921" s="18">
        <v>42.789489565775902</v>
      </c>
      <c r="J5921" s="18">
        <v>76.262351989746094</v>
      </c>
      <c r="K5921" s="18">
        <v>73.83880615234375</v>
      </c>
      <c r="L5921" s="18">
        <v>83.850318908691406</v>
      </c>
      <c r="M5921" s="18">
        <v>63.230846405029297</v>
      </c>
      <c r="N5921" s="18">
        <v>77.844940185546875</v>
      </c>
      <c r="O5921" s="18">
        <v>67.05035400390625</v>
      </c>
      <c r="P5921" s="18">
        <v>59.922821044921882</v>
      </c>
      <c r="Q5921" s="18">
        <v>52.631069183349609</v>
      </c>
      <c r="R5921" s="18">
        <v>49.913120269775391</v>
      </c>
      <c r="S5921" s="18">
        <v>66.429336547851563</v>
      </c>
      <c r="T5921" s="18">
        <v>76.01495361328125</v>
      </c>
      <c r="U5921" s="18">
        <v>97.534774780273438</v>
      </c>
      <c r="V5921" s="18">
        <v>118.3037033081055</v>
      </c>
      <c r="W5921" s="18">
        <v>121.8067321777344</v>
      </c>
      <c r="X5921" s="103">
        <v>1.303589152401436</v>
      </c>
      <c r="Y5921" s="18">
        <v>5.6295247134794009</v>
      </c>
      <c r="Z5921" s="18">
        <v>31.2108245583882</v>
      </c>
      <c r="AA5921" s="18">
        <v>80.406854810751057</v>
      </c>
      <c r="AB5921" s="18">
        <v>65.092796325683594</v>
      </c>
      <c r="AC5921" s="18">
        <v>72.280609130859375</v>
      </c>
      <c r="AD5921" s="18">
        <v>71.059410095214844</v>
      </c>
      <c r="AE5921" s="18">
        <v>70.64117431640625</v>
      </c>
      <c r="AF5921" s="18">
        <v>85.381278991699219</v>
      </c>
      <c r="AG5921" s="18">
        <v>77.780120849609375</v>
      </c>
      <c r="AH5921" s="18">
        <v>71.323455810546875</v>
      </c>
      <c r="AI5921" s="18">
        <v>64.779838562011719</v>
      </c>
      <c r="AJ5921" s="18">
        <v>59.663112640380859</v>
      </c>
      <c r="AK5921" s="18">
        <v>66.458969116210938</v>
      </c>
      <c r="AL5921" s="18">
        <v>97.438514709472656</v>
      </c>
      <c r="AM5921" s="18">
        <v>118.5967330932617</v>
      </c>
      <c r="AN5921" s="18">
        <v>130.3260192871094</v>
      </c>
      <c r="AO5921" s="18">
        <v>119.673454284668</v>
      </c>
    </row>
    <row r="5922" spans="1:41" x14ac:dyDescent="0.3">
      <c r="A5922" s="4" t="s">
        <v>4109</v>
      </c>
      <c r="B5922" s="8" t="s">
        <v>12362</v>
      </c>
      <c r="C5922" s="87" t="s">
        <v>3831</v>
      </c>
      <c r="D5922" s="87" t="s">
        <v>87</v>
      </c>
      <c r="E5922" s="87" t="s">
        <v>4104</v>
      </c>
      <c r="F5922" s="110">
        <v>1.591559141493851</v>
      </c>
      <c r="G5922" s="18">
        <v>9.5802014690749502</v>
      </c>
      <c r="H5922" s="18">
        <v>14.407474748877551</v>
      </c>
      <c r="I5922" s="18">
        <v>38.793020719012482</v>
      </c>
      <c r="J5922" s="18">
        <v>69.139572143554688</v>
      </c>
      <c r="K5922" s="18">
        <v>106.9374923706055</v>
      </c>
      <c r="L5922" s="18">
        <v>87.378791809082031</v>
      </c>
      <c r="M5922" s="18">
        <v>73.661125183105469</v>
      </c>
      <c r="N5922" s="18">
        <v>95.156494140625</v>
      </c>
      <c r="O5922" s="18">
        <v>70.388504028320313</v>
      </c>
      <c r="P5922" s="18">
        <v>70.043128967285156</v>
      </c>
      <c r="Q5922" s="18">
        <v>64.854812622070313</v>
      </c>
      <c r="R5922" s="18">
        <v>70.946769714355469</v>
      </c>
      <c r="S5922" s="18">
        <v>85.821212768554688</v>
      </c>
      <c r="T5922" s="18">
        <v>92.265487670898438</v>
      </c>
      <c r="U5922" s="18">
        <v>104.7273712158203</v>
      </c>
      <c r="V5922" s="18">
        <v>145.0082092285156</v>
      </c>
      <c r="W5922" s="18">
        <v>83.185752868652344</v>
      </c>
      <c r="X5922" s="103">
        <v>1.663094242739876</v>
      </c>
      <c r="Y5922" s="18">
        <v>7.1820405402286687</v>
      </c>
      <c r="Z5922" s="18">
        <v>39.818176254841447</v>
      </c>
      <c r="AA5922" s="18">
        <v>102.58153580538639</v>
      </c>
      <c r="AB5922" s="18">
        <v>83.044151306152344</v>
      </c>
      <c r="AC5922" s="18">
        <v>72.4381103515625</v>
      </c>
      <c r="AD5922" s="18">
        <v>101.3611373901367</v>
      </c>
      <c r="AE5922" s="18">
        <v>72.854278564453125</v>
      </c>
      <c r="AF5922" s="18">
        <v>91.926933288574219</v>
      </c>
      <c r="AG5922" s="18">
        <v>83.329055786132813</v>
      </c>
      <c r="AH5922" s="18">
        <v>82.750785827636719</v>
      </c>
      <c r="AI5922" s="18">
        <v>82.62701416015625</v>
      </c>
      <c r="AJ5922" s="18">
        <v>82.169326782226563</v>
      </c>
      <c r="AK5922" s="18">
        <v>79.638893127441406</v>
      </c>
      <c r="AL5922" s="18">
        <v>122.2909240722656</v>
      </c>
      <c r="AM5922" s="18">
        <v>123.91493225097661</v>
      </c>
      <c r="AN5922" s="18">
        <v>132.32029724121091</v>
      </c>
      <c r="AO5922" s="18">
        <v>79.286468505859375</v>
      </c>
    </row>
    <row r="5923" spans="1:41" x14ac:dyDescent="0.3">
      <c r="A5923" s="4" t="s">
        <v>4129</v>
      </c>
      <c r="B5923" s="8" t="s">
        <v>12363</v>
      </c>
      <c r="C5923" s="87" t="s">
        <v>3831</v>
      </c>
      <c r="D5923" s="87" t="s">
        <v>87</v>
      </c>
      <c r="E5923" s="87" t="s">
        <v>4104</v>
      </c>
      <c r="F5923" s="110">
        <v>0.95875599452759552</v>
      </c>
      <c r="G5923" s="18">
        <v>5.7711179859998776</v>
      </c>
      <c r="H5923" s="18">
        <v>8.6790697381977768</v>
      </c>
      <c r="I5923" s="18">
        <v>23.368934393023391</v>
      </c>
      <c r="J5923" s="18">
        <v>41.649711608886719</v>
      </c>
      <c r="K5923" s="18">
        <v>44.216331481933587</v>
      </c>
      <c r="L5923" s="18">
        <v>35.764873504638672</v>
      </c>
      <c r="M5923" s="18">
        <v>34.039913177490227</v>
      </c>
      <c r="N5923" s="18">
        <v>35.21478271484375</v>
      </c>
      <c r="O5923" s="18">
        <v>26.87373161315918</v>
      </c>
      <c r="P5923" s="18">
        <v>20.67429351806641</v>
      </c>
      <c r="Q5923" s="18">
        <v>16.479608535766602</v>
      </c>
      <c r="R5923" s="18">
        <v>20.2247428894043</v>
      </c>
      <c r="S5923" s="18">
        <v>22.610019683837891</v>
      </c>
      <c r="T5923" s="18">
        <v>32.750324249267578</v>
      </c>
      <c r="U5923" s="18">
        <v>47.932586669921882</v>
      </c>
      <c r="V5923" s="18">
        <v>75.921188354492188</v>
      </c>
      <c r="W5923" s="18">
        <v>47.034908294677727</v>
      </c>
      <c r="X5923" s="103">
        <v>1.1093069434248051</v>
      </c>
      <c r="Y5923" s="18">
        <v>4.7905207260585936</v>
      </c>
      <c r="Z5923" s="18">
        <v>26.559276232740231</v>
      </c>
      <c r="AA5923" s="18">
        <v>68.423308199674807</v>
      </c>
      <c r="AB5923" s="18">
        <v>55.3916015625</v>
      </c>
      <c r="AC5923" s="18">
        <v>36.840538024902337</v>
      </c>
      <c r="AD5923" s="18">
        <v>36.887012481689453</v>
      </c>
      <c r="AE5923" s="18">
        <v>34.020309448242188</v>
      </c>
      <c r="AF5923" s="18">
        <v>37.234954833984382</v>
      </c>
      <c r="AG5923" s="18">
        <v>32.104904174804688</v>
      </c>
      <c r="AH5923" s="18">
        <v>37.286460876464837</v>
      </c>
      <c r="AI5923" s="18">
        <v>35.522609710693359</v>
      </c>
      <c r="AJ5923" s="18">
        <v>23.267416000366211</v>
      </c>
      <c r="AK5923" s="18">
        <v>32.597705841064453</v>
      </c>
      <c r="AL5923" s="18">
        <v>50.681907653808587</v>
      </c>
      <c r="AM5923" s="18">
        <v>54.647647857666023</v>
      </c>
      <c r="AN5923" s="18">
        <v>74.924415588378906</v>
      </c>
      <c r="AO5923" s="18">
        <v>86.803153991699219</v>
      </c>
    </row>
    <row r="5924" spans="1:41" x14ac:dyDescent="0.3">
      <c r="A5924" s="4" t="s">
        <v>4120</v>
      </c>
      <c r="B5924" s="8" t="s">
        <v>12364</v>
      </c>
      <c r="C5924" s="87" t="s">
        <v>3831</v>
      </c>
      <c r="D5924" s="87" t="s">
        <v>87</v>
      </c>
      <c r="E5924" s="87" t="s">
        <v>4104</v>
      </c>
      <c r="F5924" s="110">
        <v>1.7528402578123401</v>
      </c>
      <c r="G5924" s="18">
        <v>10.55101401835803</v>
      </c>
      <c r="H5924" s="18">
        <v>15.86746046367066</v>
      </c>
      <c r="I5924" s="18">
        <v>42.724122946892066</v>
      </c>
      <c r="J5924" s="18">
        <v>76.145851135253906</v>
      </c>
      <c r="K5924" s="18">
        <v>82.673614501953125</v>
      </c>
      <c r="L5924" s="18">
        <v>81.877449035644531</v>
      </c>
      <c r="M5924" s="18">
        <v>73.802406311035156</v>
      </c>
      <c r="N5924" s="18">
        <v>67.306297302246094</v>
      </c>
      <c r="O5924" s="18">
        <v>69.71893310546875</v>
      </c>
      <c r="P5924" s="18">
        <v>72.504714965820313</v>
      </c>
      <c r="Q5924" s="18">
        <v>76.125495910644531</v>
      </c>
      <c r="R5924" s="18">
        <v>61.075428009033203</v>
      </c>
      <c r="S5924" s="18">
        <v>65.013801574707031</v>
      </c>
      <c r="T5924" s="18">
        <v>70.359664916992188</v>
      </c>
      <c r="U5924" s="18">
        <v>85.160514831542969</v>
      </c>
      <c r="V5924" s="18">
        <v>104.7158279418945</v>
      </c>
      <c r="W5924" s="18">
        <v>113.5050964355469</v>
      </c>
      <c r="X5924" s="103">
        <v>1.8373007787931439</v>
      </c>
      <c r="Y5924" s="18">
        <v>7.9343481197715766</v>
      </c>
      <c r="Z5924" s="18">
        <v>43.989068305965809</v>
      </c>
      <c r="AA5924" s="18">
        <v>113.32679218138099</v>
      </c>
      <c r="AB5924" s="18">
        <v>91.742897033691406</v>
      </c>
      <c r="AC5924" s="18">
        <v>67.356712341308594</v>
      </c>
      <c r="AD5924" s="18">
        <v>76.252861022949219</v>
      </c>
      <c r="AE5924" s="18">
        <v>75.930816650390625</v>
      </c>
      <c r="AF5924" s="18">
        <v>71.259712219238281</v>
      </c>
      <c r="AG5924" s="18">
        <v>72.15106201171875</v>
      </c>
      <c r="AH5924" s="18">
        <v>71.747116088867188</v>
      </c>
      <c r="AI5924" s="18">
        <v>64.631179809570313</v>
      </c>
      <c r="AJ5924" s="18">
        <v>58.25030517578125</v>
      </c>
      <c r="AK5924" s="18">
        <v>58.425495147705078</v>
      </c>
      <c r="AL5924" s="18">
        <v>80.508796691894531</v>
      </c>
      <c r="AM5924" s="18">
        <v>106.7317428588867</v>
      </c>
      <c r="AN5924" s="18">
        <v>124.5718536376953</v>
      </c>
      <c r="AO5924" s="18">
        <v>114.80908203125</v>
      </c>
    </row>
    <row r="5925" spans="1:41" x14ac:dyDescent="0.3">
      <c r="A5925" s="4" t="s">
        <v>4107</v>
      </c>
      <c r="B5925" s="8" t="s">
        <v>12365</v>
      </c>
      <c r="C5925" s="87" t="s">
        <v>3831</v>
      </c>
      <c r="D5925" s="87" t="s">
        <v>87</v>
      </c>
      <c r="E5925" s="87" t="s">
        <v>4104</v>
      </c>
      <c r="F5925" s="110">
        <v>1.5899555102458269</v>
      </c>
      <c r="G5925" s="18">
        <v>9.5705486009925522</v>
      </c>
      <c r="H5925" s="18">
        <v>14.39295799225188</v>
      </c>
      <c r="I5925" s="18">
        <v>38.753933450051903</v>
      </c>
      <c r="J5925" s="18">
        <v>69.069908142089844</v>
      </c>
      <c r="K5925" s="18">
        <v>89.742095947265625</v>
      </c>
      <c r="L5925" s="18">
        <v>80.188446044921875</v>
      </c>
      <c r="M5925" s="18">
        <v>79.459609985351563</v>
      </c>
      <c r="N5925" s="18">
        <v>71.779617309570313</v>
      </c>
      <c r="O5925" s="18">
        <v>71.797576904296875</v>
      </c>
      <c r="P5925" s="18">
        <v>69.841262817382813</v>
      </c>
      <c r="Q5925" s="18">
        <v>77.28240966796875</v>
      </c>
      <c r="R5925" s="18">
        <v>53.792198181152337</v>
      </c>
      <c r="S5925" s="18">
        <v>73.174667358398438</v>
      </c>
      <c r="T5925" s="18">
        <v>85.989250183105469</v>
      </c>
      <c r="U5925" s="18">
        <v>81.523780822753906</v>
      </c>
      <c r="V5925" s="18">
        <v>121.81162261962891</v>
      </c>
      <c r="W5925" s="18">
        <v>101.90464782714839</v>
      </c>
      <c r="X5925" s="103">
        <v>1.6551359687078779</v>
      </c>
      <c r="Y5925" s="18">
        <v>7.1476728866951609</v>
      </c>
      <c r="Z5925" s="18">
        <v>39.627637468796252</v>
      </c>
      <c r="AA5925" s="18">
        <v>102.0906604529364</v>
      </c>
      <c r="AB5925" s="18">
        <v>82.646766662597656</v>
      </c>
      <c r="AC5925" s="18">
        <v>71.850273132324219</v>
      </c>
      <c r="AD5925" s="18">
        <v>63.460109710693359</v>
      </c>
      <c r="AE5925" s="18">
        <v>66.34466552734375</v>
      </c>
      <c r="AF5925" s="18">
        <v>71.611640930175781</v>
      </c>
      <c r="AG5925" s="18">
        <v>70.421363830566406</v>
      </c>
      <c r="AH5925" s="18">
        <v>85.826629638671875</v>
      </c>
      <c r="AI5925" s="18">
        <v>60.630256652832031</v>
      </c>
      <c r="AJ5925" s="18">
        <v>55.665641784667969</v>
      </c>
      <c r="AK5925" s="18">
        <v>71.937843322753906</v>
      </c>
      <c r="AL5925" s="18">
        <v>99.38916015625</v>
      </c>
      <c r="AM5925" s="18">
        <v>110.8592987060547</v>
      </c>
      <c r="AN5925" s="18">
        <v>131.58056640625</v>
      </c>
      <c r="AO5925" s="18">
        <v>150.90324401855469</v>
      </c>
    </row>
    <row r="5926" spans="1:41" x14ac:dyDescent="0.3">
      <c r="A5926" s="4" t="s">
        <v>4124</v>
      </c>
      <c r="B5926" s="8" t="s">
        <v>12366</v>
      </c>
      <c r="C5926" s="87" t="s">
        <v>3831</v>
      </c>
      <c r="D5926" s="87" t="s">
        <v>87</v>
      </c>
      <c r="E5926" s="87" t="s">
        <v>4104</v>
      </c>
      <c r="F5926" s="110">
        <v>2.092883669239654</v>
      </c>
      <c r="G5926" s="18">
        <v>12.59786499911865</v>
      </c>
      <c r="H5926" s="18">
        <v>18.94567900794846</v>
      </c>
      <c r="I5926" s="18">
        <v>51.012417588888241</v>
      </c>
      <c r="J5926" s="18">
        <v>90.917816162109375</v>
      </c>
      <c r="K5926" s="18">
        <v>81.430534362792969</v>
      </c>
      <c r="L5926" s="18">
        <v>95.790000915527344</v>
      </c>
      <c r="M5926" s="18">
        <v>97.650100708007813</v>
      </c>
      <c r="N5926" s="18">
        <v>70.49273681640625</v>
      </c>
      <c r="O5926" s="18">
        <v>77.972023010253906</v>
      </c>
      <c r="P5926" s="18">
        <v>70.920516967773438</v>
      </c>
      <c r="Q5926" s="18">
        <v>68.410102844238281</v>
      </c>
      <c r="R5926" s="18">
        <v>58.853717803955078</v>
      </c>
      <c r="S5926" s="18">
        <v>53.974025726318359</v>
      </c>
      <c r="T5926" s="18">
        <v>81.477401733398438</v>
      </c>
      <c r="U5926" s="18">
        <v>94.696342468261719</v>
      </c>
      <c r="V5926" s="18">
        <v>118.5587692260742</v>
      </c>
      <c r="W5926" s="18">
        <v>128.77873229980469</v>
      </c>
      <c r="X5926" s="103">
        <v>1.4442389566212459</v>
      </c>
      <c r="Y5926" s="18">
        <v>6.2369181912042242</v>
      </c>
      <c r="Z5926" s="18">
        <v>34.578293791765446</v>
      </c>
      <c r="AA5926" s="18">
        <v>89.082293975175944</v>
      </c>
      <c r="AB5926" s="18">
        <v>72.115936279296875</v>
      </c>
      <c r="AC5926" s="18">
        <v>82.6309814453125</v>
      </c>
      <c r="AD5926" s="18">
        <v>72.345062255859375</v>
      </c>
      <c r="AE5926" s="18">
        <v>75.343910217285156</v>
      </c>
      <c r="AF5926" s="18">
        <v>78.883186340332031</v>
      </c>
      <c r="AG5926" s="18">
        <v>71.269920349121094</v>
      </c>
      <c r="AH5926" s="18">
        <v>71.627655029296875</v>
      </c>
      <c r="AI5926" s="18">
        <v>68.082687377929688</v>
      </c>
      <c r="AJ5926" s="18">
        <v>55.426902770996087</v>
      </c>
      <c r="AK5926" s="18">
        <v>74.663276672363281</v>
      </c>
      <c r="AL5926" s="18">
        <v>94.9530029296875</v>
      </c>
      <c r="AM5926" s="18">
        <v>123.0509490966797</v>
      </c>
      <c r="AN5926" s="18">
        <v>111.46462249755859</v>
      </c>
      <c r="AO5926" s="18">
        <v>97.065818786621094</v>
      </c>
    </row>
    <row r="5927" spans="1:41" x14ac:dyDescent="0.3">
      <c r="A5927" s="4" t="s">
        <v>4114</v>
      </c>
      <c r="B5927" s="8" t="s">
        <v>12367</v>
      </c>
      <c r="C5927" s="87" t="s">
        <v>3831</v>
      </c>
      <c r="D5927" s="87" t="s">
        <v>87</v>
      </c>
      <c r="E5927" s="87" t="s">
        <v>4104</v>
      </c>
      <c r="F5927" s="110">
        <v>1.416709067355453</v>
      </c>
      <c r="G5927" s="18">
        <v>8.5277121876799313</v>
      </c>
      <c r="H5927" s="18">
        <v>12.82465701857075</v>
      </c>
      <c r="I5927" s="18">
        <v>34.531185659333097</v>
      </c>
      <c r="J5927" s="18">
        <v>61.543838500976563</v>
      </c>
      <c r="K5927" s="18">
        <v>69.466644287109375</v>
      </c>
      <c r="L5927" s="18">
        <v>69.689849853515625</v>
      </c>
      <c r="M5927" s="18">
        <v>63.148220062255859</v>
      </c>
      <c r="N5927" s="18">
        <v>71.612762451171875</v>
      </c>
      <c r="O5927" s="18">
        <v>71.124130249023438</v>
      </c>
      <c r="P5927" s="18">
        <v>80.477340698242188</v>
      </c>
      <c r="Q5927" s="18">
        <v>70.625228881835938</v>
      </c>
      <c r="R5927" s="18">
        <v>47.418533325195313</v>
      </c>
      <c r="S5927" s="18">
        <v>71.39495849609375</v>
      </c>
      <c r="T5927" s="18">
        <v>70.697372436523438</v>
      </c>
      <c r="U5927" s="18">
        <v>79.294837951660156</v>
      </c>
      <c r="V5927" s="18">
        <v>135.185546875</v>
      </c>
      <c r="W5927" s="18">
        <v>123.3760070800781</v>
      </c>
      <c r="X5927" s="103">
        <v>1.650826803048691</v>
      </c>
      <c r="Y5927" s="18">
        <v>7.1290638375724491</v>
      </c>
      <c r="Z5927" s="18">
        <v>39.524466455801729</v>
      </c>
      <c r="AA5927" s="18">
        <v>101.82486623634949</v>
      </c>
      <c r="AB5927" s="18">
        <v>82.431594848632813</v>
      </c>
      <c r="AC5927" s="18">
        <v>76.778564453125</v>
      </c>
      <c r="AD5927" s="18">
        <v>52.115169525146477</v>
      </c>
      <c r="AE5927" s="18">
        <v>94.099716186523438</v>
      </c>
      <c r="AF5927" s="18">
        <v>82.172370910644531</v>
      </c>
      <c r="AG5927" s="18">
        <v>66.489631652832031</v>
      </c>
      <c r="AH5927" s="18">
        <v>86.51458740234375</v>
      </c>
      <c r="AI5927" s="18">
        <v>96.142478942871094</v>
      </c>
      <c r="AJ5927" s="18">
        <v>41.951515197753913</v>
      </c>
      <c r="AK5927" s="18">
        <v>64.041954040527344</v>
      </c>
      <c r="AL5927" s="18">
        <v>75.868095397949219</v>
      </c>
      <c r="AM5927" s="18">
        <v>124.70510101318359</v>
      </c>
      <c r="AN5927" s="18">
        <v>209.29499816894531</v>
      </c>
      <c r="AO5927" s="18">
        <v>115.6636962890625</v>
      </c>
    </row>
    <row r="5928" spans="1:41" x14ac:dyDescent="0.3">
      <c r="A5928" s="4" t="s">
        <v>4134</v>
      </c>
      <c r="B5928" s="8" t="s">
        <v>12368</v>
      </c>
      <c r="C5928" s="87" t="s">
        <v>3831</v>
      </c>
      <c r="D5928" s="87" t="s">
        <v>87</v>
      </c>
      <c r="E5928" s="87" t="s">
        <v>4104</v>
      </c>
      <c r="F5928" s="110">
        <v>1.5616409075660631</v>
      </c>
      <c r="G5928" s="18">
        <v>9.4001122087047104</v>
      </c>
      <c r="H5928" s="18">
        <v>14.13664208635956</v>
      </c>
      <c r="I5928" s="18">
        <v>38.063786951709581</v>
      </c>
      <c r="J5928" s="18">
        <v>67.839881896972656</v>
      </c>
      <c r="K5928" s="18">
        <v>83.334701538085938</v>
      </c>
      <c r="L5928" s="18">
        <v>70.32574462890625</v>
      </c>
      <c r="M5928" s="18">
        <v>57.159019470214837</v>
      </c>
      <c r="N5928" s="18">
        <v>64.948097229003906</v>
      </c>
      <c r="O5928" s="18">
        <v>54.399280548095703</v>
      </c>
      <c r="P5928" s="18">
        <v>60.730911254882813</v>
      </c>
      <c r="Q5928" s="18">
        <v>60.759819030761719</v>
      </c>
      <c r="R5928" s="18">
        <v>47.738021850585938</v>
      </c>
      <c r="S5928" s="18">
        <v>57.841865539550781</v>
      </c>
      <c r="T5928" s="18">
        <v>64.372093200683594</v>
      </c>
      <c r="U5928" s="18">
        <v>89.180282592773438</v>
      </c>
      <c r="V5928" s="18">
        <v>112.9407119750977</v>
      </c>
      <c r="W5928" s="18">
        <v>85.517097473144531</v>
      </c>
      <c r="X5928" s="103">
        <v>1.391098691799477</v>
      </c>
      <c r="Y5928" s="18">
        <v>6.0074329783640454</v>
      </c>
      <c r="Z5928" s="18">
        <v>33.305997624462123</v>
      </c>
      <c r="AA5928" s="18">
        <v>85.804542276906901</v>
      </c>
      <c r="AB5928" s="18">
        <v>69.462455749511719</v>
      </c>
      <c r="AC5928" s="18">
        <v>59.200469970703132</v>
      </c>
      <c r="AD5928" s="18">
        <v>67.708427429199219</v>
      </c>
      <c r="AE5928" s="18">
        <v>68.236198425292969</v>
      </c>
      <c r="AF5928" s="18">
        <v>71.3834228515625</v>
      </c>
      <c r="AG5928" s="18">
        <v>64.024566650390625</v>
      </c>
      <c r="AH5928" s="18">
        <v>66.773544311523438</v>
      </c>
      <c r="AI5928" s="18">
        <v>62.388954162597663</v>
      </c>
      <c r="AJ5928" s="18">
        <v>48.840290069580078</v>
      </c>
      <c r="AK5928" s="18">
        <v>60.307842254638672</v>
      </c>
      <c r="AL5928" s="18">
        <v>85.520843505859375</v>
      </c>
      <c r="AM5928" s="18">
        <v>100.0074844360352</v>
      </c>
      <c r="AN5928" s="18">
        <v>128.742431640625</v>
      </c>
      <c r="AO5928" s="18">
        <v>95.697967529296875</v>
      </c>
    </row>
    <row r="5929" spans="1:41" x14ac:dyDescent="0.3">
      <c r="A5929" s="4" t="s">
        <v>4128</v>
      </c>
      <c r="B5929" s="8" t="s">
        <v>12369</v>
      </c>
      <c r="C5929" s="87" t="s">
        <v>3831</v>
      </c>
      <c r="D5929" s="87" t="s">
        <v>87</v>
      </c>
      <c r="E5929" s="87" t="s">
        <v>4104</v>
      </c>
      <c r="F5929" s="110">
        <v>1.4433475935030169</v>
      </c>
      <c r="G5929" s="18">
        <v>8.6880596360903919</v>
      </c>
      <c r="H5929" s="18">
        <v>13.06580036210878</v>
      </c>
      <c r="I5929" s="18">
        <v>35.180479091053428</v>
      </c>
      <c r="J5929" s="18">
        <v>62.701053619384773</v>
      </c>
      <c r="K5929" s="18">
        <v>64.904869079589844</v>
      </c>
      <c r="L5929" s="18">
        <v>73.993270874023438</v>
      </c>
      <c r="M5929" s="18">
        <v>54.456527709960938</v>
      </c>
      <c r="N5929" s="18">
        <v>53.572711944580078</v>
      </c>
      <c r="O5929" s="18">
        <v>63.951988220214837</v>
      </c>
      <c r="P5929" s="18">
        <v>65.897254943847656</v>
      </c>
      <c r="Q5929" s="18">
        <v>59.036121368408203</v>
      </c>
      <c r="R5929" s="18">
        <v>50.951675415039063</v>
      </c>
      <c r="S5929" s="18">
        <v>57.444095611572273</v>
      </c>
      <c r="T5929" s="18">
        <v>68.409919738769531</v>
      </c>
      <c r="U5929" s="18">
        <v>86.711143493652344</v>
      </c>
      <c r="V5929" s="18">
        <v>98.445075988769531</v>
      </c>
      <c r="W5929" s="18">
        <v>101.207145690918</v>
      </c>
      <c r="X5929" s="103">
        <v>1.0620890884423639</v>
      </c>
      <c r="Y5929" s="18">
        <v>4.586611326343613</v>
      </c>
      <c r="Z5929" s="18">
        <v>25.4287757332803</v>
      </c>
      <c r="AA5929" s="18">
        <v>65.510857445498033</v>
      </c>
      <c r="AB5929" s="18">
        <v>53.033847808837891</v>
      </c>
      <c r="AC5929" s="18">
        <v>67.996490478515625</v>
      </c>
      <c r="AD5929" s="18">
        <v>57.982311248779297</v>
      </c>
      <c r="AE5929" s="18">
        <v>52.140792846679688</v>
      </c>
      <c r="AF5929" s="18">
        <v>60.395725250244141</v>
      </c>
      <c r="AG5929" s="18">
        <v>64.362083435058594</v>
      </c>
      <c r="AH5929" s="18">
        <v>57.417572021484382</v>
      </c>
      <c r="AI5929" s="18">
        <v>61.195972442626953</v>
      </c>
      <c r="AJ5929" s="18">
        <v>69.753364562988281</v>
      </c>
      <c r="AK5929" s="18">
        <v>65.842063903808594</v>
      </c>
      <c r="AL5929" s="18">
        <v>84.545814514160156</v>
      </c>
      <c r="AM5929" s="18">
        <v>115.4728469848633</v>
      </c>
      <c r="AN5929" s="18">
        <v>118.1217880249023</v>
      </c>
      <c r="AO5929" s="18">
        <v>118.30959320068359</v>
      </c>
    </row>
    <row r="5930" spans="1:41" x14ac:dyDescent="0.3">
      <c r="A5930" s="4" t="s">
        <v>4123</v>
      </c>
      <c r="B5930" s="8" t="s">
        <v>12370</v>
      </c>
      <c r="C5930" s="87" t="s">
        <v>3831</v>
      </c>
      <c r="D5930" s="87" t="s">
        <v>87</v>
      </c>
      <c r="E5930" s="87" t="s">
        <v>4104</v>
      </c>
      <c r="F5930" s="110">
        <v>1.803838752248321</v>
      </c>
      <c r="G5930" s="18">
        <v>10.85799340641748</v>
      </c>
      <c r="H5930" s="18">
        <v>16.32912066947836</v>
      </c>
      <c r="I5930" s="18">
        <v>43.9671717282503</v>
      </c>
      <c r="J5930" s="18">
        <v>78.361297607421875</v>
      </c>
      <c r="K5930" s="18">
        <v>62.025936126708977</v>
      </c>
      <c r="L5930" s="18">
        <v>77.760086059570313</v>
      </c>
      <c r="M5930" s="18">
        <v>58.587306976318359</v>
      </c>
      <c r="N5930" s="18">
        <v>80.501808166503906</v>
      </c>
      <c r="O5930" s="18">
        <v>50.054996490478523</v>
      </c>
      <c r="P5930" s="18">
        <v>53.991340637207031</v>
      </c>
      <c r="Q5930" s="18">
        <v>42.291305541992188</v>
      </c>
      <c r="R5930" s="18">
        <v>46.891063690185547</v>
      </c>
      <c r="S5930" s="18">
        <v>37.596969604492188</v>
      </c>
      <c r="T5930" s="18">
        <v>49.440345764160163</v>
      </c>
      <c r="U5930" s="18">
        <v>104.6141357421875</v>
      </c>
      <c r="V5930" s="18">
        <v>87.459671020507813</v>
      </c>
      <c r="W5930" s="18">
        <v>97.378753662109375</v>
      </c>
      <c r="X5930" s="103">
        <v>1.6969237065770799</v>
      </c>
      <c r="Y5930" s="18">
        <v>7.3281324299659127</v>
      </c>
      <c r="Z5930" s="18">
        <v>40.628128883537578</v>
      </c>
      <c r="AA5930" s="18">
        <v>104.66817543572751</v>
      </c>
      <c r="AB5930" s="18">
        <v>84.733375549316406</v>
      </c>
      <c r="AC5930" s="18">
        <v>61.352283477783203</v>
      </c>
      <c r="AD5930" s="18">
        <v>50.806957244873047</v>
      </c>
      <c r="AE5930" s="18">
        <v>56.917636871337891</v>
      </c>
      <c r="AF5930" s="18">
        <v>64.535919189453125</v>
      </c>
      <c r="AG5930" s="18">
        <v>56.719600677490227</v>
      </c>
      <c r="AH5930" s="18">
        <v>67.922088623046875</v>
      </c>
      <c r="AI5930" s="18">
        <v>53.574050903320313</v>
      </c>
      <c r="AJ5930" s="18">
        <v>44.705329895019531</v>
      </c>
      <c r="AK5930" s="18">
        <v>58.565338134765632</v>
      </c>
      <c r="AL5930" s="18">
        <v>65.067672729492188</v>
      </c>
      <c r="AM5930" s="18">
        <v>78.059806823730469</v>
      </c>
      <c r="AN5930" s="18">
        <v>109.1882247924805</v>
      </c>
      <c r="AO5930" s="18">
        <v>67.765167236328125</v>
      </c>
    </row>
    <row r="5931" spans="1:41" x14ac:dyDescent="0.3">
      <c r="A5931" s="4" t="s">
        <v>4121</v>
      </c>
      <c r="B5931" s="8" t="s">
        <v>12371</v>
      </c>
      <c r="C5931" s="87" t="s">
        <v>3831</v>
      </c>
      <c r="D5931" s="87" t="s">
        <v>87</v>
      </c>
      <c r="E5931" s="87" t="s">
        <v>4104</v>
      </c>
      <c r="F5931" s="110">
        <v>1.380013028265102</v>
      </c>
      <c r="G5931" s="18">
        <v>8.3068247330845324</v>
      </c>
      <c r="H5931" s="18">
        <v>12.492468761914569</v>
      </c>
      <c r="I5931" s="18">
        <v>33.63674814355123</v>
      </c>
      <c r="J5931" s="18">
        <v>59.949710845947273</v>
      </c>
      <c r="K5931" s="18">
        <v>67.494499206542969</v>
      </c>
      <c r="L5931" s="18">
        <v>53.318992614746087</v>
      </c>
      <c r="M5931" s="18">
        <v>52.254024505615227</v>
      </c>
      <c r="N5931" s="18">
        <v>62.303554534912109</v>
      </c>
      <c r="O5931" s="18">
        <v>57.248588562011719</v>
      </c>
      <c r="P5931" s="18">
        <v>35.332130432128913</v>
      </c>
      <c r="Q5931" s="18">
        <v>35.330341339111328</v>
      </c>
      <c r="R5931" s="18">
        <v>30.35966873168945</v>
      </c>
      <c r="S5931" s="18">
        <v>56.411441802978523</v>
      </c>
      <c r="T5931" s="18">
        <v>50.350177764892578</v>
      </c>
      <c r="U5931" s="18">
        <v>64.698432922363281</v>
      </c>
      <c r="V5931" s="18">
        <v>79.499000549316406</v>
      </c>
      <c r="W5931" s="18">
        <v>90.757110595703125</v>
      </c>
      <c r="X5931" s="103">
        <v>1.077148937153416</v>
      </c>
      <c r="Y5931" s="18">
        <v>4.6516469937116236</v>
      </c>
      <c r="Z5931" s="18">
        <v>25.789342016860239</v>
      </c>
      <c r="AA5931" s="18">
        <v>66.439765964375098</v>
      </c>
      <c r="AB5931" s="18">
        <v>53.785839080810547</v>
      </c>
      <c r="AC5931" s="18">
        <v>45.198841094970703</v>
      </c>
      <c r="AD5931" s="18">
        <v>61.247871398925781</v>
      </c>
      <c r="AE5931" s="18">
        <v>61.811641693115227</v>
      </c>
      <c r="AF5931" s="18">
        <v>57.358959197998047</v>
      </c>
      <c r="AG5931" s="18">
        <v>50.614391326904297</v>
      </c>
      <c r="AH5931" s="18">
        <v>54.802070617675781</v>
      </c>
      <c r="AI5931" s="18">
        <v>59.860401153564453</v>
      </c>
      <c r="AJ5931" s="18">
        <v>49.487228393554688</v>
      </c>
      <c r="AK5931" s="18">
        <v>50.75665283203125</v>
      </c>
      <c r="AL5931" s="18">
        <v>67.634902954101563</v>
      </c>
      <c r="AM5931" s="18">
        <v>81.041091918945313</v>
      </c>
      <c r="AN5931" s="18">
        <v>99.331581115722656</v>
      </c>
      <c r="AO5931" s="18">
        <v>80.158721923828125</v>
      </c>
    </row>
    <row r="5932" spans="1:41" x14ac:dyDescent="0.3">
      <c r="A5932" s="4" t="s">
        <v>4118</v>
      </c>
      <c r="B5932" s="8" t="s">
        <v>12372</v>
      </c>
      <c r="C5932" s="87" t="s">
        <v>3831</v>
      </c>
      <c r="D5932" s="87" t="s">
        <v>87</v>
      </c>
      <c r="E5932" s="87" t="s">
        <v>4104</v>
      </c>
      <c r="F5932" s="110">
        <v>1.4134557911273951</v>
      </c>
      <c r="G5932" s="18">
        <v>8.508129477313231</v>
      </c>
      <c r="H5932" s="18">
        <v>12.795206969317251</v>
      </c>
      <c r="I5932" s="18">
        <v>34.451889572351838</v>
      </c>
      <c r="J5932" s="18">
        <v>61.402511596679688</v>
      </c>
      <c r="K5932" s="18">
        <v>57.762538909912109</v>
      </c>
      <c r="L5932" s="18">
        <v>55.93939208984375</v>
      </c>
      <c r="M5932" s="18">
        <v>54.08636474609375</v>
      </c>
      <c r="N5932" s="18">
        <v>54.665897369384773</v>
      </c>
      <c r="O5932" s="18">
        <v>48.170459747314453</v>
      </c>
      <c r="P5932" s="18">
        <v>41.606639862060547</v>
      </c>
      <c r="Q5932" s="18">
        <v>41.559577941894531</v>
      </c>
      <c r="R5932" s="18">
        <v>39.466293334960938</v>
      </c>
      <c r="S5932" s="18">
        <v>47.125324249267578</v>
      </c>
      <c r="T5932" s="18">
        <v>45.767726898193359</v>
      </c>
      <c r="U5932" s="18">
        <v>57.484214782714837</v>
      </c>
      <c r="V5932" s="18">
        <v>92.131500244140625</v>
      </c>
      <c r="W5932" s="18">
        <v>85.996849060058594</v>
      </c>
      <c r="X5932" s="103">
        <v>0.86169462676105124</v>
      </c>
      <c r="Y5932" s="18">
        <v>3.7212116930303498</v>
      </c>
      <c r="Z5932" s="18">
        <v>20.63088647922639</v>
      </c>
      <c r="AA5932" s="18">
        <v>53.150300167459299</v>
      </c>
      <c r="AB5932" s="18">
        <v>43.027446746826172</v>
      </c>
      <c r="AC5932" s="18">
        <v>55.74566650390625</v>
      </c>
      <c r="AD5932" s="18">
        <v>52.325527191162109</v>
      </c>
      <c r="AE5932" s="18">
        <v>57.338890075683587</v>
      </c>
      <c r="AF5932" s="18">
        <v>50.802021026611328</v>
      </c>
      <c r="AG5932" s="18">
        <v>47.803272247314453</v>
      </c>
      <c r="AH5932" s="18">
        <v>59.668590545654297</v>
      </c>
      <c r="AI5932" s="18">
        <v>50.680728912353523</v>
      </c>
      <c r="AJ5932" s="18">
        <v>36.703300476074219</v>
      </c>
      <c r="AK5932" s="18">
        <v>55.943397521972663</v>
      </c>
      <c r="AL5932" s="18">
        <v>64.085166931152344</v>
      </c>
      <c r="AM5932" s="18">
        <v>76.142646789550781</v>
      </c>
      <c r="AN5932" s="18">
        <v>102.76406097412109</v>
      </c>
      <c r="AO5932" s="18">
        <v>86.064689636230469</v>
      </c>
    </row>
    <row r="5933" spans="1:41" x14ac:dyDescent="0.3">
      <c r="A5933" s="4" t="s">
        <v>4135</v>
      </c>
      <c r="B5933" s="8" t="s">
        <v>12373</v>
      </c>
      <c r="C5933" s="87" t="s">
        <v>3831</v>
      </c>
      <c r="D5933" s="87" t="s">
        <v>87</v>
      </c>
      <c r="E5933" s="87" t="s">
        <v>4104</v>
      </c>
      <c r="F5933" s="110">
        <v>2.117708604533783</v>
      </c>
      <c r="G5933" s="18">
        <v>12.74729575250635</v>
      </c>
      <c r="H5933" s="18">
        <v>19.170404950621851</v>
      </c>
      <c r="I5933" s="18">
        <v>51.617506148971117</v>
      </c>
      <c r="J5933" s="18">
        <v>91.996246337890625</v>
      </c>
      <c r="K5933" s="18">
        <v>88.665237426757813</v>
      </c>
      <c r="L5933" s="18">
        <v>78.006851196289063</v>
      </c>
      <c r="M5933" s="18">
        <v>73.306442260742188</v>
      </c>
      <c r="N5933" s="18">
        <v>72.681289672851563</v>
      </c>
      <c r="O5933" s="18">
        <v>65.300796508789063</v>
      </c>
      <c r="P5933" s="18">
        <v>67.149253845214844</v>
      </c>
      <c r="Q5933" s="18">
        <v>57.319366455078132</v>
      </c>
      <c r="R5933" s="18">
        <v>49.006752014160163</v>
      </c>
      <c r="S5933" s="18">
        <v>52.77850341796875</v>
      </c>
      <c r="T5933" s="18">
        <v>74.200637817382813</v>
      </c>
      <c r="U5933" s="18">
        <v>94.312843322753906</v>
      </c>
      <c r="V5933" s="18">
        <v>128.3974609375</v>
      </c>
      <c r="W5933" s="18">
        <v>164.8295593261719</v>
      </c>
      <c r="X5933" s="103">
        <v>1.5547702857472609</v>
      </c>
      <c r="Y5933" s="18">
        <v>6.7142456127943424</v>
      </c>
      <c r="Z5933" s="18">
        <v>37.224659723241963</v>
      </c>
      <c r="AA5933" s="18">
        <v>95.89999149644062</v>
      </c>
      <c r="AB5933" s="18">
        <v>77.635154724121094</v>
      </c>
      <c r="AC5933" s="18">
        <v>81.096267700195313</v>
      </c>
      <c r="AD5933" s="18">
        <v>84.7020263671875</v>
      </c>
      <c r="AE5933" s="18">
        <v>74.191116333007813</v>
      </c>
      <c r="AF5933" s="18">
        <v>83.553878784179688</v>
      </c>
      <c r="AG5933" s="18">
        <v>76.647346496582031</v>
      </c>
      <c r="AH5933" s="18">
        <v>83.925025939941406</v>
      </c>
      <c r="AI5933" s="18">
        <v>62.000232696533203</v>
      </c>
      <c r="AJ5933" s="18">
        <v>58.221405029296882</v>
      </c>
      <c r="AK5933" s="18">
        <v>61.119159698486328</v>
      </c>
      <c r="AL5933" s="18">
        <v>107.50160217285161</v>
      </c>
      <c r="AM5933" s="18">
        <v>144.38957214355469</v>
      </c>
      <c r="AN5933" s="18">
        <v>170.62132263183591</v>
      </c>
      <c r="AO5933" s="18">
        <v>150.3182373046875</v>
      </c>
    </row>
    <row r="5934" spans="1:41" x14ac:dyDescent="0.3">
      <c r="A5934" s="4" t="s">
        <v>4110</v>
      </c>
      <c r="B5934" s="8" t="s">
        <v>12374</v>
      </c>
      <c r="C5934" s="87" t="s">
        <v>3831</v>
      </c>
      <c r="D5934" s="87" t="s">
        <v>87</v>
      </c>
      <c r="E5934" s="87" t="s">
        <v>4104</v>
      </c>
      <c r="F5934" s="110">
        <v>1.326745547528732</v>
      </c>
      <c r="G5934" s="18">
        <v>7.9861874511262201</v>
      </c>
      <c r="H5934" s="18">
        <v>12.010268720686289</v>
      </c>
      <c r="I5934" s="18">
        <v>32.338394579437953</v>
      </c>
      <c r="J5934" s="18">
        <v>57.635696411132813</v>
      </c>
      <c r="K5934" s="18">
        <v>85.594833374023438</v>
      </c>
      <c r="L5934" s="18">
        <v>71.832695007324219</v>
      </c>
      <c r="M5934" s="18">
        <v>70.5751953125</v>
      </c>
      <c r="N5934" s="18">
        <v>91.133262634277344</v>
      </c>
      <c r="O5934" s="18">
        <v>64.670440673828125</v>
      </c>
      <c r="P5934" s="18">
        <v>85.51849365234375</v>
      </c>
      <c r="Q5934" s="18">
        <v>53.941909790039063</v>
      </c>
      <c r="R5934" s="18">
        <v>49.871055603027337</v>
      </c>
      <c r="S5934" s="18">
        <v>62.589794158935547</v>
      </c>
      <c r="T5934" s="18">
        <v>93.638679504394531</v>
      </c>
      <c r="U5934" s="18">
        <v>92.895561218261719</v>
      </c>
      <c r="V5934" s="18">
        <v>174.00630187988281</v>
      </c>
      <c r="W5934" s="18">
        <v>150.69142150878909</v>
      </c>
      <c r="X5934" s="103">
        <v>1.5524481675439381</v>
      </c>
      <c r="Y5934" s="18">
        <v>6.7042175899397893</v>
      </c>
      <c r="Z5934" s="18">
        <v>37.169063047161728</v>
      </c>
      <c r="AA5934" s="18">
        <v>95.756760616616205</v>
      </c>
      <c r="AB5934" s="18">
        <v>77.519203186035156</v>
      </c>
      <c r="AC5934" s="18">
        <v>68.848648071289063</v>
      </c>
      <c r="AD5934" s="18">
        <v>78.680412292480469</v>
      </c>
      <c r="AE5934" s="18">
        <v>96.688041687011719</v>
      </c>
      <c r="AF5934" s="18">
        <v>74.489280700683594</v>
      </c>
      <c r="AG5934" s="18">
        <v>66.347183227539063</v>
      </c>
      <c r="AH5934" s="18">
        <v>77.653739929199219</v>
      </c>
      <c r="AI5934" s="18">
        <v>73.490943908691406</v>
      </c>
      <c r="AJ5934" s="18">
        <v>63.245212554931641</v>
      </c>
      <c r="AK5934" s="18">
        <v>93.007568359375</v>
      </c>
      <c r="AL5934" s="18">
        <v>96.66436767578125</v>
      </c>
      <c r="AM5934" s="18">
        <v>111.7958984375</v>
      </c>
      <c r="AN5934" s="18">
        <v>125.6563262939453</v>
      </c>
      <c r="AO5934" s="18">
        <v>113.7592468261719</v>
      </c>
    </row>
    <row r="5935" spans="1:41" x14ac:dyDescent="0.3">
      <c r="A5935" s="4" t="s">
        <v>4103</v>
      </c>
      <c r="B5935" s="8" t="s">
        <v>7829</v>
      </c>
      <c r="C5935" s="87" t="s">
        <v>3831</v>
      </c>
      <c r="D5935" s="87" t="s">
        <v>87</v>
      </c>
      <c r="E5935" s="87" t="s">
        <v>4104</v>
      </c>
      <c r="F5935" s="110">
        <v>0.97715226702265545</v>
      </c>
      <c r="G5935" s="18">
        <v>5.8818521662058707</v>
      </c>
      <c r="H5935" s="18">
        <v>8.8456006728869347</v>
      </c>
      <c r="I5935" s="18">
        <v>23.81732927917486</v>
      </c>
      <c r="J5935" s="18">
        <v>42.448871612548828</v>
      </c>
      <c r="K5935" s="18">
        <v>60.289806365966797</v>
      </c>
      <c r="L5935" s="18">
        <v>42.54327392578125</v>
      </c>
      <c r="M5935" s="18">
        <v>30.946294784545898</v>
      </c>
      <c r="N5935" s="18">
        <v>33.095035552978523</v>
      </c>
      <c r="O5935" s="18">
        <v>21.898113250732418</v>
      </c>
      <c r="P5935" s="18">
        <v>25.432416915893551</v>
      </c>
      <c r="Q5935" s="18">
        <v>24.889335632324219</v>
      </c>
      <c r="R5935" s="18">
        <v>22.825494766235352</v>
      </c>
      <c r="S5935" s="18">
        <v>30.164548873901371</v>
      </c>
      <c r="T5935" s="18">
        <v>46.39849853515625</v>
      </c>
      <c r="U5935" s="18">
        <v>58.183460235595703</v>
      </c>
      <c r="V5935" s="18">
        <v>86.7042236328125</v>
      </c>
      <c r="W5935" s="18">
        <v>63.095592498779297</v>
      </c>
      <c r="X5935" s="103">
        <v>1.0554180025143201</v>
      </c>
      <c r="Y5935" s="18">
        <v>4.5578023699109194</v>
      </c>
      <c r="Z5935" s="18">
        <v>25.269055094204301</v>
      </c>
      <c r="AA5935" s="18">
        <v>65.099377312621741</v>
      </c>
      <c r="AB5935" s="18">
        <v>52.700736999511719</v>
      </c>
      <c r="AC5935" s="18">
        <v>44.448738098144531</v>
      </c>
      <c r="AD5935" s="18">
        <v>37.318157196044922</v>
      </c>
      <c r="AE5935" s="18">
        <v>52.471874237060547</v>
      </c>
      <c r="AF5935" s="18">
        <v>35.678447723388672</v>
      </c>
      <c r="AG5935" s="18">
        <v>43.996139526367188</v>
      </c>
      <c r="AH5935" s="18">
        <v>45.151042938232422</v>
      </c>
      <c r="AI5935" s="18">
        <v>32.072235107421882</v>
      </c>
      <c r="AJ5935" s="18">
        <v>27.90191650390625</v>
      </c>
      <c r="AK5935" s="18">
        <v>47.573757171630859</v>
      </c>
      <c r="AL5935" s="18">
        <v>81.450912475585938</v>
      </c>
      <c r="AM5935" s="18">
        <v>104.2472305297852</v>
      </c>
      <c r="AN5935" s="18">
        <v>82.12384033203125</v>
      </c>
      <c r="AO5935" s="18">
        <v>104.9631652832031</v>
      </c>
    </row>
    <row r="5936" spans="1:41" x14ac:dyDescent="0.3">
      <c r="A5936" s="4" t="s">
        <v>4127</v>
      </c>
      <c r="B5936" s="8" t="s">
        <v>13304</v>
      </c>
      <c r="C5936" s="87" t="s">
        <v>3831</v>
      </c>
      <c r="D5936" s="87" t="s">
        <v>87</v>
      </c>
      <c r="E5936" s="87" t="s">
        <v>4104</v>
      </c>
      <c r="F5936" s="110">
        <v>1.2990572233541109</v>
      </c>
      <c r="G5936" s="18">
        <v>7.8195208680139157</v>
      </c>
      <c r="H5936" s="18">
        <v>11.759622155953441</v>
      </c>
      <c r="I5936" s="18">
        <v>31.663513134333339</v>
      </c>
      <c r="J5936" s="18">
        <v>56.432876586914063</v>
      </c>
      <c r="K5936" s="18">
        <v>74.589309692382813</v>
      </c>
      <c r="L5936" s="18">
        <v>63.758995056152337</v>
      </c>
      <c r="M5936" s="18">
        <v>60.529953002929688</v>
      </c>
      <c r="N5936" s="18">
        <v>66.361068725585938</v>
      </c>
      <c r="O5936" s="18">
        <v>45.715171813964837</v>
      </c>
      <c r="P5936" s="18">
        <v>56.687675476074219</v>
      </c>
      <c r="Q5936" s="18">
        <v>36.426082611083977</v>
      </c>
      <c r="R5936" s="18">
        <v>37.400081634521477</v>
      </c>
      <c r="S5936" s="18">
        <v>43.089733123779297</v>
      </c>
      <c r="T5936" s="18">
        <v>67.108024597167969</v>
      </c>
      <c r="U5936" s="18">
        <v>72.618377685546875</v>
      </c>
      <c r="V5936" s="18">
        <v>73.15960693359375</v>
      </c>
      <c r="W5936" s="18">
        <v>100.0272903442383</v>
      </c>
      <c r="X5936" s="103">
        <v>1.2179513032251821</v>
      </c>
      <c r="Y5936" s="18">
        <v>5.259699306863495</v>
      </c>
      <c r="Z5936" s="18">
        <v>29.160463920395799</v>
      </c>
      <c r="AA5936" s="18">
        <v>75.124615316555264</v>
      </c>
      <c r="AB5936" s="18">
        <v>60.816596984863281</v>
      </c>
      <c r="AC5936" s="18">
        <v>58.996181488037109</v>
      </c>
      <c r="AD5936" s="18">
        <v>60.709072113037109</v>
      </c>
      <c r="AE5936" s="18">
        <v>58.411220550537109</v>
      </c>
      <c r="AF5936" s="18">
        <v>60.191089630126953</v>
      </c>
      <c r="AG5936" s="18">
        <v>70.351341247558594</v>
      </c>
      <c r="AH5936" s="18">
        <v>73.623321533203125</v>
      </c>
      <c r="AI5936" s="18">
        <v>47.404327392578132</v>
      </c>
      <c r="AJ5936" s="18">
        <v>38.855758666992188</v>
      </c>
      <c r="AK5936" s="18">
        <v>44.146980285644531</v>
      </c>
      <c r="AL5936" s="18">
        <v>65.845611572265625</v>
      </c>
      <c r="AM5936" s="18">
        <v>82.248703002929688</v>
      </c>
      <c r="AN5936" s="18">
        <v>83.752174377441406</v>
      </c>
      <c r="AO5936" s="18">
        <v>73.662368774414063</v>
      </c>
    </row>
    <row r="5937" spans="1:41" x14ac:dyDescent="0.3">
      <c r="A5937" s="4" t="s">
        <v>4119</v>
      </c>
      <c r="B5937" s="8" t="s">
        <v>12375</v>
      </c>
      <c r="C5937" s="87" t="s">
        <v>3831</v>
      </c>
      <c r="D5937" s="87" t="s">
        <v>87</v>
      </c>
      <c r="E5937" s="87" t="s">
        <v>4104</v>
      </c>
      <c r="F5937" s="110">
        <v>3.04184348072229</v>
      </c>
      <c r="G5937" s="18">
        <v>18.310016023255859</v>
      </c>
      <c r="H5937" s="18">
        <v>27.536069503147338</v>
      </c>
      <c r="I5937" s="18">
        <v>74.142577611595939</v>
      </c>
      <c r="J5937" s="18">
        <v>132.1419677734375</v>
      </c>
      <c r="K5937" s="18">
        <v>157.88775634765631</v>
      </c>
      <c r="L5937" s="18">
        <v>146.992919921875</v>
      </c>
      <c r="M5937" s="18">
        <v>157.28755187988281</v>
      </c>
      <c r="N5937" s="18">
        <v>154.7478942871094</v>
      </c>
      <c r="O5937" s="18">
        <v>170.79139709472659</v>
      </c>
      <c r="P5937" s="18">
        <v>144.36573791503909</v>
      </c>
      <c r="Q5937" s="18">
        <v>135.603515625</v>
      </c>
      <c r="R5937" s="18">
        <v>152.88246154785159</v>
      </c>
      <c r="S5937" s="18">
        <v>121.8216018676758</v>
      </c>
      <c r="T5937" s="18">
        <v>121.41419982910161</v>
      </c>
      <c r="U5937" s="18">
        <v>179.08526611328131</v>
      </c>
      <c r="V5937" s="18">
        <v>212.28395080566409</v>
      </c>
      <c r="W5937" s="18">
        <v>237.9634704589844</v>
      </c>
      <c r="X5937" s="103">
        <v>2.746150921792923</v>
      </c>
      <c r="Y5937" s="18">
        <v>11.85920000384967</v>
      </c>
      <c r="Z5937" s="18">
        <v>65.748962756435219</v>
      </c>
      <c r="AA5937" s="18">
        <v>169.38569797872651</v>
      </c>
      <c r="AB5937" s="18">
        <v>137.12498474121091</v>
      </c>
      <c r="AC5937" s="18">
        <v>132.22505187988281</v>
      </c>
      <c r="AD5937" s="18">
        <v>127.4155197143555</v>
      </c>
      <c r="AE5937" s="18">
        <v>129.3479919433594</v>
      </c>
      <c r="AF5937" s="18">
        <v>139.36424255371091</v>
      </c>
      <c r="AG5937" s="18">
        <v>130.59587097167969</v>
      </c>
      <c r="AH5937" s="18">
        <v>129.87962341308591</v>
      </c>
      <c r="AI5937" s="18">
        <v>145.16816711425781</v>
      </c>
      <c r="AJ5937" s="18">
        <v>140.41725158691409</v>
      </c>
      <c r="AK5937" s="18">
        <v>120.2345733642578</v>
      </c>
      <c r="AL5937" s="18">
        <v>168.5485534667969</v>
      </c>
      <c r="AM5937" s="18">
        <v>222.38398742675781</v>
      </c>
      <c r="AN5937" s="18">
        <v>235.0657043457031</v>
      </c>
      <c r="AO5937" s="18">
        <v>301.65838623046881</v>
      </c>
    </row>
    <row r="5938" spans="1:41" x14ac:dyDescent="0.3">
      <c r="A5938" s="4" t="s">
        <v>4111</v>
      </c>
      <c r="B5938" s="8" t="s">
        <v>12376</v>
      </c>
      <c r="C5938" s="87" t="s">
        <v>3831</v>
      </c>
      <c r="D5938" s="87" t="s">
        <v>87</v>
      </c>
      <c r="E5938" s="87" t="s">
        <v>4104</v>
      </c>
      <c r="F5938" s="110">
        <v>2.327751807412628</v>
      </c>
      <c r="G5938" s="18">
        <v>14.01162589791357</v>
      </c>
      <c r="H5938" s="18">
        <v>21.071805949650969</v>
      </c>
      <c r="I5938" s="18">
        <v>56.737146449311339</v>
      </c>
      <c r="J5938" s="18">
        <v>101.1208190917969</v>
      </c>
      <c r="K5938" s="18">
        <v>81.142311096191406</v>
      </c>
      <c r="L5938" s="18">
        <v>75.044075012207031</v>
      </c>
      <c r="M5938" s="18">
        <v>70.979270935058594</v>
      </c>
      <c r="N5938" s="18">
        <v>85.217620849609375</v>
      </c>
      <c r="O5938" s="18">
        <v>86.372451782226563</v>
      </c>
      <c r="P5938" s="18">
        <v>58.456581115722663</v>
      </c>
      <c r="Q5938" s="18">
        <v>86.134170532226563</v>
      </c>
      <c r="R5938" s="18">
        <v>81.033538818359375</v>
      </c>
      <c r="S5938" s="18">
        <v>56.010097503662109</v>
      </c>
      <c r="T5938" s="18">
        <v>73.640426635742188</v>
      </c>
      <c r="U5938" s="18">
        <v>90.450225830078125</v>
      </c>
      <c r="V5938" s="18">
        <v>124.6586837768555</v>
      </c>
      <c r="W5938" s="18">
        <v>124.3111877441406</v>
      </c>
      <c r="X5938" s="103">
        <v>1.0873072493489651</v>
      </c>
      <c r="Y5938" s="18">
        <v>4.6955154697930146</v>
      </c>
      <c r="Z5938" s="18">
        <v>26.032554611227528</v>
      </c>
      <c r="AA5938" s="18">
        <v>67.066342161580408</v>
      </c>
      <c r="AB5938" s="18">
        <v>54.293079376220703</v>
      </c>
      <c r="AC5938" s="18">
        <v>53.439456939697273</v>
      </c>
      <c r="AD5938" s="18">
        <v>83.102943420410156</v>
      </c>
      <c r="AE5938" s="18">
        <v>75.034759521484375</v>
      </c>
      <c r="AF5938" s="18">
        <v>87.049308776855469</v>
      </c>
      <c r="AG5938" s="18">
        <v>88.293144226074219</v>
      </c>
      <c r="AH5938" s="18">
        <v>63.693275451660163</v>
      </c>
      <c r="AI5938" s="18">
        <v>73.463279724121094</v>
      </c>
      <c r="AJ5938" s="18">
        <v>45.686977386474609</v>
      </c>
      <c r="AK5938" s="18">
        <v>67.869285583496094</v>
      </c>
      <c r="AL5938" s="18">
        <v>82.423149108886719</v>
      </c>
      <c r="AM5938" s="18">
        <v>117.71201324462891</v>
      </c>
      <c r="AN5938" s="18">
        <v>199.87969970703131</v>
      </c>
      <c r="AO5938" s="18">
        <v>178.4856872558594</v>
      </c>
    </row>
    <row r="5939" spans="1:41" x14ac:dyDescent="0.3">
      <c r="A5939" s="4" t="s">
        <v>4108</v>
      </c>
      <c r="B5939" s="8" t="s">
        <v>9989</v>
      </c>
      <c r="C5939" s="87" t="s">
        <v>3831</v>
      </c>
      <c r="D5939" s="87" t="s">
        <v>87</v>
      </c>
      <c r="E5939" s="87" t="s">
        <v>4104</v>
      </c>
      <c r="F5939" s="110">
        <v>1.6551970109881819</v>
      </c>
      <c r="G5939" s="18">
        <v>9.9632620760758055</v>
      </c>
      <c r="H5939" s="18">
        <v>14.983551989055609</v>
      </c>
      <c r="I5939" s="18">
        <v>40.344144472723727</v>
      </c>
      <c r="J5939" s="18">
        <v>71.904090881347656</v>
      </c>
      <c r="K5939" s="18">
        <v>66.235343933105469</v>
      </c>
      <c r="L5939" s="18">
        <v>72.5926513671875</v>
      </c>
      <c r="M5939" s="18">
        <v>53.934726715087891</v>
      </c>
      <c r="N5939" s="18">
        <v>65.325492858886719</v>
      </c>
      <c r="O5939" s="18">
        <v>47.095817565917969</v>
      </c>
      <c r="P5939" s="18">
        <v>54.749691009521477</v>
      </c>
      <c r="Q5939" s="18">
        <v>46.133762359619141</v>
      </c>
      <c r="R5939" s="18">
        <v>43.512382507324219</v>
      </c>
      <c r="S5939" s="18">
        <v>41.886966705322273</v>
      </c>
      <c r="T5939" s="18">
        <v>52.632999420166023</v>
      </c>
      <c r="U5939" s="18">
        <v>92.232315063476563</v>
      </c>
      <c r="V5939" s="18">
        <v>122.7899627685547</v>
      </c>
      <c r="W5939" s="18">
        <v>106.4740753173828</v>
      </c>
      <c r="X5939" s="103">
        <v>1.602057278674629</v>
      </c>
      <c r="Y5939" s="18">
        <v>6.9184535833963929</v>
      </c>
      <c r="Z5939" s="18">
        <v>38.356815538922874</v>
      </c>
      <c r="AA5939" s="18">
        <v>98.816706757336746</v>
      </c>
      <c r="AB5939" s="18">
        <v>79.996360778808594</v>
      </c>
      <c r="AC5939" s="18">
        <v>70.766548156738281</v>
      </c>
      <c r="AD5939" s="18">
        <v>63.041172027587891</v>
      </c>
      <c r="AE5939" s="18">
        <v>54.530479431152337</v>
      </c>
      <c r="AF5939" s="18">
        <v>72.201202392578125</v>
      </c>
      <c r="AG5939" s="18">
        <v>58.077583312988281</v>
      </c>
      <c r="AH5939" s="18">
        <v>68.299530029296875</v>
      </c>
      <c r="AI5939" s="18">
        <v>63.746101379394531</v>
      </c>
      <c r="AJ5939" s="18">
        <v>38.563194274902337</v>
      </c>
      <c r="AK5939" s="18">
        <v>58.306148529052727</v>
      </c>
      <c r="AL5939" s="18">
        <v>100.80812072753911</v>
      </c>
      <c r="AM5939" s="18">
        <v>90.125396728515625</v>
      </c>
      <c r="AN5939" s="18">
        <v>113.485969543457</v>
      </c>
      <c r="AO5939" s="18">
        <v>124.0569152832031</v>
      </c>
    </row>
    <row r="5940" spans="1:41" x14ac:dyDescent="0.3">
      <c r="A5940" s="4" t="s">
        <v>4136</v>
      </c>
      <c r="B5940" s="8" t="s">
        <v>12377</v>
      </c>
      <c r="C5940" s="87" t="s">
        <v>3831</v>
      </c>
      <c r="D5940" s="87" t="s">
        <v>87</v>
      </c>
      <c r="E5940" s="87" t="s">
        <v>4104</v>
      </c>
      <c r="F5940" s="110">
        <v>2.8618126467344278</v>
      </c>
      <c r="G5940" s="18">
        <v>17.226341772463989</v>
      </c>
      <c r="H5940" s="18">
        <v>25.906353316625399</v>
      </c>
      <c r="I5940" s="18">
        <v>69.75446554533805</v>
      </c>
      <c r="J5940" s="18">
        <v>124.321174621582</v>
      </c>
      <c r="K5940" s="18">
        <v>86.873023986816406</v>
      </c>
      <c r="L5940" s="18">
        <v>95.317543029785156</v>
      </c>
      <c r="M5940" s="18">
        <v>136.76661682128909</v>
      </c>
      <c r="N5940" s="18">
        <v>121.059196472168</v>
      </c>
      <c r="O5940" s="18">
        <v>119.8562469482422</v>
      </c>
      <c r="P5940" s="18">
        <v>91.375144958496094</v>
      </c>
      <c r="Q5940" s="18">
        <v>110.8665771484375</v>
      </c>
      <c r="R5940" s="18">
        <v>113.71360778808589</v>
      </c>
      <c r="S5940" s="18">
        <v>68.653968811035156</v>
      </c>
      <c r="T5940" s="18">
        <v>85.908515930175781</v>
      </c>
      <c r="U5940" s="18">
        <v>124.4419479370117</v>
      </c>
      <c r="V5940" s="18">
        <v>191.09300231933591</v>
      </c>
      <c r="W5940" s="18">
        <v>85.68896484375</v>
      </c>
      <c r="X5940" s="103">
        <v>1.3825952593420641</v>
      </c>
      <c r="Y5940" s="18">
        <v>5.9707110686425482</v>
      </c>
      <c r="Z5940" s="18">
        <v>33.102406532833662</v>
      </c>
      <c r="AA5940" s="18">
        <v>85.280040935562766</v>
      </c>
      <c r="AB5940" s="18">
        <v>69.037849426269531</v>
      </c>
      <c r="AC5940" s="18">
        <v>71.584274291992188</v>
      </c>
      <c r="AD5940" s="18">
        <v>66.836898803710938</v>
      </c>
      <c r="AE5940" s="18">
        <v>69.232078552246094</v>
      </c>
      <c r="AF5940" s="18">
        <v>92.260269165039063</v>
      </c>
      <c r="AG5940" s="18">
        <v>84.006942749023438</v>
      </c>
      <c r="AH5940" s="18">
        <v>90.634590148925781</v>
      </c>
      <c r="AI5940" s="18">
        <v>82.922149658203125</v>
      </c>
      <c r="AJ5940" s="18">
        <v>69.720062255859375</v>
      </c>
      <c r="AK5940" s="18">
        <v>124.36191558837891</v>
      </c>
      <c r="AL5940" s="18">
        <v>159.9822082519531</v>
      </c>
      <c r="AM5940" s="18">
        <v>160.8726806640625</v>
      </c>
      <c r="AN5940" s="18">
        <v>127.6485977172852</v>
      </c>
      <c r="AO5940" s="18">
        <v>178.46876525878909</v>
      </c>
    </row>
    <row r="5941" spans="1:41" x14ac:dyDescent="0.3">
      <c r="A5941" s="4" t="s">
        <v>4131</v>
      </c>
      <c r="B5941" s="8" t="s">
        <v>12378</v>
      </c>
      <c r="C5941" s="87" t="s">
        <v>3831</v>
      </c>
      <c r="D5941" s="87" t="s">
        <v>87</v>
      </c>
      <c r="E5941" s="87" t="s">
        <v>4104</v>
      </c>
      <c r="F5941" s="110">
        <v>1.1632401414548801</v>
      </c>
      <c r="G5941" s="18">
        <v>7.0019860534953606</v>
      </c>
      <c r="H5941" s="18">
        <v>10.53014778273427</v>
      </c>
      <c r="I5941" s="18">
        <v>28.353077012451379</v>
      </c>
      <c r="J5941" s="18">
        <v>50.532791137695313</v>
      </c>
      <c r="K5941" s="18">
        <v>56.479446411132813</v>
      </c>
      <c r="L5941" s="18">
        <v>50.25384521484375</v>
      </c>
      <c r="M5941" s="18">
        <v>39.972408294677727</v>
      </c>
      <c r="N5941" s="18">
        <v>51.078666687011719</v>
      </c>
      <c r="O5941" s="18">
        <v>47.508426666259773</v>
      </c>
      <c r="P5941" s="18">
        <v>41.296951293945313</v>
      </c>
      <c r="Q5941" s="18">
        <v>39.420806884765632</v>
      </c>
      <c r="R5941" s="18">
        <v>33.675937652587891</v>
      </c>
      <c r="S5941" s="18">
        <v>42.261604309082031</v>
      </c>
      <c r="T5941" s="18">
        <v>62.896244049072273</v>
      </c>
      <c r="U5941" s="18">
        <v>54.680873870849609</v>
      </c>
      <c r="V5941" s="18">
        <v>72.872322082519531</v>
      </c>
      <c r="W5941" s="18">
        <v>102.2491912841797</v>
      </c>
      <c r="X5941" s="103">
        <v>1.476913931371445</v>
      </c>
      <c r="Y5941" s="18">
        <v>6.3780244419962777</v>
      </c>
      <c r="Z5941" s="18">
        <v>35.360605383189423</v>
      </c>
      <c r="AA5941" s="18">
        <v>91.097723411547236</v>
      </c>
      <c r="AB5941" s="18">
        <v>73.747512817382813</v>
      </c>
      <c r="AC5941" s="18">
        <v>43.086185455322273</v>
      </c>
      <c r="AD5941" s="18">
        <v>42.929359436035163</v>
      </c>
      <c r="AE5941" s="18">
        <v>65.331443786621094</v>
      </c>
      <c r="AF5941" s="18">
        <v>44.850234985351563</v>
      </c>
      <c r="AG5941" s="18">
        <v>66.669937133789063</v>
      </c>
      <c r="AH5941" s="18">
        <v>61.413105010986328</v>
      </c>
      <c r="AI5941" s="18">
        <v>46.261608123779297</v>
      </c>
      <c r="AJ5941" s="18">
        <v>29.957082748413089</v>
      </c>
      <c r="AK5941" s="18">
        <v>40.509281158447273</v>
      </c>
      <c r="AL5941" s="18">
        <v>66.012374877929688</v>
      </c>
      <c r="AM5941" s="18">
        <v>80.413299560546875</v>
      </c>
      <c r="AN5941" s="18">
        <v>88.424186706542969</v>
      </c>
      <c r="AO5941" s="18">
        <v>62.942409515380859</v>
      </c>
    </row>
    <row r="5942" spans="1:41" x14ac:dyDescent="0.3">
      <c r="A5942" s="4" t="s">
        <v>4132</v>
      </c>
      <c r="B5942" s="8" t="s">
        <v>12379</v>
      </c>
      <c r="C5942" s="87" t="s">
        <v>3831</v>
      </c>
      <c r="D5942" s="87" t="s">
        <v>87</v>
      </c>
      <c r="E5942" s="87" t="s">
        <v>4104</v>
      </c>
      <c r="F5942" s="110">
        <v>1.4200026495052529</v>
      </c>
      <c r="G5942" s="18">
        <v>8.5475375147616575</v>
      </c>
      <c r="H5942" s="18">
        <v>12.85447193428419</v>
      </c>
      <c r="I5942" s="18">
        <v>34.611464171922343</v>
      </c>
      <c r="J5942" s="18">
        <v>61.686916351318359</v>
      </c>
      <c r="K5942" s="18">
        <v>80.471351623535156</v>
      </c>
      <c r="L5942" s="18">
        <v>77.144241333007813</v>
      </c>
      <c r="M5942" s="18">
        <v>75.30975341796875</v>
      </c>
      <c r="N5942" s="18">
        <v>66.525711059570313</v>
      </c>
      <c r="O5942" s="18">
        <v>60.038948059082031</v>
      </c>
      <c r="P5942" s="18">
        <v>64.298698425292969</v>
      </c>
      <c r="Q5942" s="18">
        <v>65.5537109375</v>
      </c>
      <c r="R5942" s="18">
        <v>51.647914886474609</v>
      </c>
      <c r="S5942" s="18">
        <v>55.437290191650391</v>
      </c>
      <c r="T5942" s="18">
        <v>78.285850524902344</v>
      </c>
      <c r="U5942" s="18">
        <v>68.178642272949219</v>
      </c>
      <c r="V5942" s="18">
        <v>131.7552795410156</v>
      </c>
      <c r="W5942" s="18">
        <v>96.017562866210938</v>
      </c>
      <c r="X5942" s="103">
        <v>1.7523795195875169</v>
      </c>
      <c r="Y5942" s="18">
        <v>7.567617293178559</v>
      </c>
      <c r="Z5942" s="18">
        <v>41.955864426153177</v>
      </c>
      <c r="AA5942" s="18">
        <v>108.0887527678785</v>
      </c>
      <c r="AB5942" s="18">
        <v>87.502479553222656</v>
      </c>
      <c r="AC5942" s="18">
        <v>83.168495178222656</v>
      </c>
      <c r="AD5942" s="18">
        <v>57.199428558349609</v>
      </c>
      <c r="AE5942" s="18">
        <v>68.292877197265625</v>
      </c>
      <c r="AF5942" s="18">
        <v>63.940479278564453</v>
      </c>
      <c r="AG5942" s="18">
        <v>65.747505187988281</v>
      </c>
      <c r="AH5942" s="18">
        <v>76.221351623535156</v>
      </c>
      <c r="AI5942" s="18">
        <v>68.558029174804688</v>
      </c>
      <c r="AJ5942" s="18">
        <v>53.087966918945313</v>
      </c>
      <c r="AK5942" s="18">
        <v>59.167839050292969</v>
      </c>
      <c r="AL5942" s="18">
        <v>94.920265197753906</v>
      </c>
      <c r="AM5942" s="18">
        <v>97.122245788574219</v>
      </c>
      <c r="AN5942" s="18">
        <v>127.03221130371089</v>
      </c>
      <c r="AO5942" s="18">
        <v>141.1863708496094</v>
      </c>
    </row>
    <row r="5943" spans="1:41" x14ac:dyDescent="0.3">
      <c r="A5943" s="4" t="s">
        <v>4117</v>
      </c>
      <c r="B5943" s="8" t="s">
        <v>12380</v>
      </c>
      <c r="C5943" s="87" t="s">
        <v>3831</v>
      </c>
      <c r="D5943" s="87" t="s">
        <v>87</v>
      </c>
      <c r="E5943" s="87" t="s">
        <v>4104</v>
      </c>
      <c r="F5943" s="110">
        <v>2.2990791054978712</v>
      </c>
      <c r="G5943" s="18">
        <v>13.839033969756709</v>
      </c>
      <c r="H5943" s="18">
        <v>20.812248376169151</v>
      </c>
      <c r="I5943" s="18">
        <v>56.038271559619702</v>
      </c>
      <c r="J5943" s="18">
        <v>99.875236511230469</v>
      </c>
      <c r="K5943" s="18">
        <v>92.698928833007813</v>
      </c>
      <c r="L5943" s="18">
        <v>84.482688903808594</v>
      </c>
      <c r="M5943" s="18">
        <v>94.345207214355469</v>
      </c>
      <c r="N5943" s="18">
        <v>90.379661560058594</v>
      </c>
      <c r="O5943" s="18">
        <v>93.332565307617188</v>
      </c>
      <c r="P5943" s="18">
        <v>88.93572998046875</v>
      </c>
      <c r="Q5943" s="18">
        <v>92.018264770507813</v>
      </c>
      <c r="R5943" s="18">
        <v>86.75762939453125</v>
      </c>
      <c r="S5943" s="18">
        <v>77.983596801757813</v>
      </c>
      <c r="T5943" s="18">
        <v>106.1310958862305</v>
      </c>
      <c r="U5943" s="18">
        <v>131.2741394042969</v>
      </c>
      <c r="V5943" s="18">
        <v>186.56040954589841</v>
      </c>
      <c r="W5943" s="18">
        <v>118.83636474609381</v>
      </c>
      <c r="X5943" s="103">
        <v>2.2108485878992541</v>
      </c>
      <c r="Y5943" s="18">
        <v>9.547507157766816</v>
      </c>
      <c r="Z5943" s="18">
        <v>52.932633932224412</v>
      </c>
      <c r="AA5943" s="18">
        <v>136.36764396841679</v>
      </c>
      <c r="AB5943" s="18">
        <v>110.3954544067383</v>
      </c>
      <c r="AC5943" s="18">
        <v>88.874893188476563</v>
      </c>
      <c r="AD5943" s="18">
        <v>88.179855346679688</v>
      </c>
      <c r="AE5943" s="18">
        <v>91.418014526367188</v>
      </c>
      <c r="AF5943" s="18">
        <v>102.27479553222661</v>
      </c>
      <c r="AG5943" s="18">
        <v>94.576873779296875</v>
      </c>
      <c r="AH5943" s="18">
        <v>93.162384033203125</v>
      </c>
      <c r="AI5943" s="18">
        <v>91.611061096191406</v>
      </c>
      <c r="AJ5943" s="18">
        <v>82.615249633789063</v>
      </c>
      <c r="AK5943" s="18">
        <v>95.173210144042969</v>
      </c>
      <c r="AL5943" s="18">
        <v>111.68857574462891</v>
      </c>
      <c r="AM5943" s="18">
        <v>165.814453125</v>
      </c>
      <c r="AN5943" s="18">
        <v>175.10992431640631</v>
      </c>
      <c r="AO5943" s="18">
        <v>161.52247619628909</v>
      </c>
    </row>
    <row r="5944" spans="1:41" x14ac:dyDescent="0.3">
      <c r="A5944" s="4" t="s">
        <v>4142</v>
      </c>
      <c r="B5944" s="8" t="s">
        <v>12381</v>
      </c>
      <c r="C5944" s="87" t="s">
        <v>3831</v>
      </c>
      <c r="D5944" s="87" t="s">
        <v>87</v>
      </c>
      <c r="E5944" s="87" t="s">
        <v>4138</v>
      </c>
      <c r="F5944" s="110">
        <v>2.0239712561825249</v>
      </c>
      <c r="G5944" s="18">
        <v>12.183054902782709</v>
      </c>
      <c r="H5944" s="18">
        <v>18.321854341230189</v>
      </c>
      <c r="I5944" s="18">
        <v>49.332730923262268</v>
      </c>
      <c r="J5944" s="18">
        <v>87.924163818359375</v>
      </c>
      <c r="K5944" s="18">
        <v>87.049476623535156</v>
      </c>
      <c r="L5944" s="18">
        <v>99.257644653320313</v>
      </c>
      <c r="M5944" s="18">
        <v>87.965034484863281</v>
      </c>
      <c r="N5944" s="18">
        <v>82.331298828125</v>
      </c>
      <c r="O5944" s="18">
        <v>77.944358825683594</v>
      </c>
      <c r="P5944" s="18">
        <v>79.264480590820313</v>
      </c>
      <c r="Q5944" s="18">
        <v>68.556663513183594</v>
      </c>
      <c r="R5944" s="18">
        <v>71.870841979980469</v>
      </c>
      <c r="S5944" s="18">
        <v>71.470703125</v>
      </c>
      <c r="T5944" s="18">
        <v>86.181716918945313</v>
      </c>
      <c r="U5944" s="18">
        <v>95.980262756347656</v>
      </c>
      <c r="V5944" s="18">
        <v>134.65118408203131</v>
      </c>
      <c r="W5944" s="18">
        <v>141.2029724121094</v>
      </c>
      <c r="X5944" s="103">
        <v>1.939096891456322</v>
      </c>
      <c r="Y5944" s="18">
        <v>8.3739526768652048</v>
      </c>
      <c r="Z5944" s="18">
        <v>46.426293721046562</v>
      </c>
      <c r="AA5944" s="18">
        <v>119.605691661427</v>
      </c>
      <c r="AB5944" s="18">
        <v>96.825935363769531</v>
      </c>
      <c r="AC5944" s="18">
        <v>99.722724914550781</v>
      </c>
      <c r="AD5944" s="18">
        <v>90.2899169921875</v>
      </c>
      <c r="AE5944" s="18">
        <v>91.375144958496094</v>
      </c>
      <c r="AF5944" s="18">
        <v>85.030479431152344</v>
      </c>
      <c r="AG5944" s="18">
        <v>80.929946899414063</v>
      </c>
      <c r="AH5944" s="18">
        <v>80.846778869628906</v>
      </c>
      <c r="AI5944" s="18">
        <v>79.19482421875</v>
      </c>
      <c r="AJ5944" s="18">
        <v>58.936050415039063</v>
      </c>
      <c r="AK5944" s="18">
        <v>90.487190246582031</v>
      </c>
      <c r="AL5944" s="18">
        <v>98.510627746582031</v>
      </c>
      <c r="AM5944" s="18">
        <v>119.1742782592773</v>
      </c>
      <c r="AN5944" s="18">
        <v>134.93304443359381</v>
      </c>
      <c r="AO5944" s="18">
        <v>136.69746398925781</v>
      </c>
    </row>
    <row r="5945" spans="1:41" x14ac:dyDescent="0.3">
      <c r="A5945" s="4" t="s">
        <v>4151</v>
      </c>
      <c r="B5945" s="8" t="s">
        <v>12382</v>
      </c>
      <c r="C5945" s="87" t="s">
        <v>3831</v>
      </c>
      <c r="D5945" s="87" t="s">
        <v>87</v>
      </c>
      <c r="E5945" s="87" t="s">
        <v>4138</v>
      </c>
      <c r="F5945" s="110">
        <v>2.0093980750052411</v>
      </c>
      <c r="G5945" s="18">
        <v>12.09533336728723</v>
      </c>
      <c r="H5945" s="18">
        <v>18.1899316659437</v>
      </c>
      <c r="I5945" s="18">
        <v>48.977520925334268</v>
      </c>
      <c r="J5945" s="18">
        <v>87.291084289550781</v>
      </c>
      <c r="K5945" s="18">
        <v>99.299156188964844</v>
      </c>
      <c r="L5945" s="18">
        <v>91.019264221191406</v>
      </c>
      <c r="M5945" s="18">
        <v>99.854049682617188</v>
      </c>
      <c r="N5945" s="18">
        <v>100.74538421630859</v>
      </c>
      <c r="O5945" s="18">
        <v>105.2901306152344</v>
      </c>
      <c r="P5945" s="18">
        <v>97.35888671875</v>
      </c>
      <c r="Q5945" s="18">
        <v>83.802955627441406</v>
      </c>
      <c r="R5945" s="18">
        <v>72.888816833496094</v>
      </c>
      <c r="S5945" s="18">
        <v>83.464431762695313</v>
      </c>
      <c r="T5945" s="18">
        <v>96.862213134765625</v>
      </c>
      <c r="U5945" s="18">
        <v>114.02024078369141</v>
      </c>
      <c r="V5945" s="18">
        <v>181.49906921386719</v>
      </c>
      <c r="W5945" s="18">
        <v>94.95391845703125</v>
      </c>
      <c r="X5945" s="103">
        <v>1.7672011670695269</v>
      </c>
      <c r="Y5945" s="18">
        <v>7.6316242931146547</v>
      </c>
      <c r="Z5945" s="18">
        <v>42.310727642355239</v>
      </c>
      <c r="AA5945" s="18">
        <v>109.00296876526291</v>
      </c>
      <c r="AB5945" s="18">
        <v>88.242576599121094</v>
      </c>
      <c r="AC5945" s="18">
        <v>94.926506042480469</v>
      </c>
      <c r="AD5945" s="18">
        <v>89.754745483398438</v>
      </c>
      <c r="AE5945" s="18">
        <v>87.115325927734375</v>
      </c>
      <c r="AF5945" s="18">
        <v>116.0776062011719</v>
      </c>
      <c r="AG5945" s="18">
        <v>91.376449584960938</v>
      </c>
      <c r="AH5945" s="18">
        <v>105.59499359130859</v>
      </c>
      <c r="AI5945" s="18">
        <v>81.151077270507813</v>
      </c>
      <c r="AJ5945" s="18">
        <v>78.282920837402344</v>
      </c>
      <c r="AK5945" s="18">
        <v>91.929161071777344</v>
      </c>
      <c r="AL5945" s="18">
        <v>108.599006652832</v>
      </c>
      <c r="AM5945" s="18">
        <v>150.41209411621091</v>
      </c>
      <c r="AN5945" s="18">
        <v>139.48020935058591</v>
      </c>
      <c r="AO5945" s="18">
        <v>132.01161193847659</v>
      </c>
    </row>
    <row r="5946" spans="1:41" x14ac:dyDescent="0.3">
      <c r="A5946" s="4" t="s">
        <v>4157</v>
      </c>
      <c r="B5946" s="8" t="s">
        <v>12383</v>
      </c>
      <c r="C5946" s="87" t="s">
        <v>3831</v>
      </c>
      <c r="D5946" s="87" t="s">
        <v>87</v>
      </c>
      <c r="E5946" s="87" t="s">
        <v>4138</v>
      </c>
      <c r="F5946" s="110">
        <v>1.5522497156127619</v>
      </c>
      <c r="G5946" s="18">
        <v>9.3435830426801747</v>
      </c>
      <c r="H5946" s="18">
        <v>14.051628996112701</v>
      </c>
      <c r="I5946" s="18">
        <v>37.834883925411312</v>
      </c>
      <c r="J5946" s="18">
        <v>67.431915283203125</v>
      </c>
      <c r="K5946" s="18">
        <v>65.923965454101563</v>
      </c>
      <c r="L5946" s="18">
        <v>78.226966857910156</v>
      </c>
      <c r="M5946" s="18">
        <v>62.149791717529297</v>
      </c>
      <c r="N5946" s="18">
        <v>75.123878479003906</v>
      </c>
      <c r="O5946" s="18">
        <v>67.915748596191406</v>
      </c>
      <c r="P5946" s="18">
        <v>62.842796325683587</v>
      </c>
      <c r="Q5946" s="18">
        <v>55.423244476318359</v>
      </c>
      <c r="R5946" s="18">
        <v>48.153312683105469</v>
      </c>
      <c r="S5946" s="18">
        <v>67.67413330078125</v>
      </c>
      <c r="T5946" s="18">
        <v>56.857280731201172</v>
      </c>
      <c r="U5946" s="18">
        <v>74.062553405761719</v>
      </c>
      <c r="V5946" s="18">
        <v>157.7467956542969</v>
      </c>
      <c r="W5946" s="18">
        <v>98.972427368164063</v>
      </c>
      <c r="X5946" s="103">
        <v>1.1570876805931281</v>
      </c>
      <c r="Y5946" s="18">
        <v>4.9968609216806801</v>
      </c>
      <c r="Z5946" s="18">
        <v>27.703253384041179</v>
      </c>
      <c r="AA5946" s="18">
        <v>71.370478164357777</v>
      </c>
      <c r="AB5946" s="18">
        <v>57.777462005615227</v>
      </c>
      <c r="AC5946" s="18">
        <v>64.699539184570313</v>
      </c>
      <c r="AD5946" s="18">
        <v>56.675090789794922</v>
      </c>
      <c r="AE5946" s="18">
        <v>67.488059997558594</v>
      </c>
      <c r="AF5946" s="18">
        <v>67.312934875488281</v>
      </c>
      <c r="AG5946" s="18">
        <v>61.616966247558587</v>
      </c>
      <c r="AH5946" s="18">
        <v>64.482215881347656</v>
      </c>
      <c r="AI5946" s="18">
        <v>61.054401397705078</v>
      </c>
      <c r="AJ5946" s="18">
        <v>47.594226837158203</v>
      </c>
      <c r="AK5946" s="18">
        <v>57.951690673828132</v>
      </c>
      <c r="AL5946" s="18">
        <v>76.269500732421875</v>
      </c>
      <c r="AM5946" s="18">
        <v>104.4949417114258</v>
      </c>
      <c r="AN5946" s="18">
        <v>126.8604354858398</v>
      </c>
      <c r="AO5946" s="18">
        <v>92.410614013671875</v>
      </c>
    </row>
    <row r="5947" spans="1:41" x14ac:dyDescent="0.3">
      <c r="A5947" s="4" t="s">
        <v>4153</v>
      </c>
      <c r="B5947" s="8" t="s">
        <v>12384</v>
      </c>
      <c r="C5947" s="87" t="s">
        <v>3831</v>
      </c>
      <c r="D5947" s="87" t="s">
        <v>87</v>
      </c>
      <c r="E5947" s="87" t="s">
        <v>4138</v>
      </c>
      <c r="F5947" s="110">
        <v>2.0784808442457661</v>
      </c>
      <c r="G5947" s="18">
        <v>12.511168902462281</v>
      </c>
      <c r="H5947" s="18">
        <v>18.815298469769282</v>
      </c>
      <c r="I5947" s="18">
        <v>50.661359890915541</v>
      </c>
      <c r="J5947" s="18">
        <v>90.292137145996094</v>
      </c>
      <c r="K5947" s="18">
        <v>72.536346435546875</v>
      </c>
      <c r="L5947" s="18">
        <v>74.132049560546875</v>
      </c>
      <c r="M5947" s="18">
        <v>81.176689147949219</v>
      </c>
      <c r="N5947" s="18">
        <v>61.520458221435547</v>
      </c>
      <c r="O5947" s="18">
        <v>62.719032287597663</v>
      </c>
      <c r="P5947" s="18">
        <v>60.297691345214837</v>
      </c>
      <c r="Q5947" s="18">
        <v>51.081939697265632</v>
      </c>
      <c r="R5947" s="18">
        <v>66.335067749023438</v>
      </c>
      <c r="S5947" s="18">
        <v>71.438064575195313</v>
      </c>
      <c r="T5947" s="18">
        <v>60.837261199951172</v>
      </c>
      <c r="U5947" s="18">
        <v>71.213645935058594</v>
      </c>
      <c r="V5947" s="18">
        <v>125.5101776123047</v>
      </c>
      <c r="W5947" s="18">
        <v>153.29512023925781</v>
      </c>
      <c r="X5947" s="103">
        <v>1.1996003355445559</v>
      </c>
      <c r="Y5947" s="18">
        <v>5.1804510054458008</v>
      </c>
      <c r="Z5947" s="18">
        <v>28.721100926540281</v>
      </c>
      <c r="AA5947" s="18">
        <v>73.992706853513312</v>
      </c>
      <c r="AB5947" s="18">
        <v>59.9002685546875</v>
      </c>
      <c r="AC5947" s="18">
        <v>64.563461303710938</v>
      </c>
      <c r="AD5947" s="18">
        <v>61.021759033203132</v>
      </c>
      <c r="AE5947" s="18">
        <v>70.233207702636719</v>
      </c>
      <c r="AF5947" s="18">
        <v>64.016250610351563</v>
      </c>
      <c r="AG5947" s="18">
        <v>72.390823364257813</v>
      </c>
      <c r="AH5947" s="18">
        <v>99.803901672363281</v>
      </c>
      <c r="AI5947" s="18">
        <v>62.516040802001953</v>
      </c>
      <c r="AJ5947" s="18">
        <v>50.788230895996087</v>
      </c>
      <c r="AK5947" s="18">
        <v>65.168937683105469</v>
      </c>
      <c r="AL5947" s="18">
        <v>87.815902709960938</v>
      </c>
      <c r="AM5947" s="18">
        <v>109.0314025878906</v>
      </c>
      <c r="AN5947" s="18">
        <v>149.80000305175781</v>
      </c>
      <c r="AO5947" s="18">
        <v>140.5548095703125</v>
      </c>
    </row>
    <row r="5948" spans="1:41" x14ac:dyDescent="0.3">
      <c r="A5948" s="4" t="s">
        <v>4148</v>
      </c>
      <c r="B5948" s="8" t="s">
        <v>12385</v>
      </c>
      <c r="C5948" s="87" t="s">
        <v>3831</v>
      </c>
      <c r="D5948" s="87" t="s">
        <v>87</v>
      </c>
      <c r="E5948" s="87" t="s">
        <v>4138</v>
      </c>
      <c r="F5948" s="110">
        <v>1.371827589277886</v>
      </c>
      <c r="G5948" s="18">
        <v>8.2575534540186766</v>
      </c>
      <c r="H5948" s="18">
        <v>12.41837066374015</v>
      </c>
      <c r="I5948" s="18">
        <v>33.437234411421073</v>
      </c>
      <c r="J5948" s="18">
        <v>59.594123840332031</v>
      </c>
      <c r="K5948" s="18">
        <v>60.954410552978523</v>
      </c>
      <c r="L5948" s="18">
        <v>59.467174530029297</v>
      </c>
      <c r="M5948" s="18">
        <v>61.354503631591797</v>
      </c>
      <c r="N5948" s="18">
        <v>62.070274353027337</v>
      </c>
      <c r="O5948" s="18">
        <v>52.845348358154297</v>
      </c>
      <c r="P5948" s="18">
        <v>51.201045989990227</v>
      </c>
      <c r="Q5948" s="18">
        <v>44.6807861328125</v>
      </c>
      <c r="R5948" s="18">
        <v>41.755882263183587</v>
      </c>
      <c r="S5948" s="18">
        <v>41.768821716308587</v>
      </c>
      <c r="T5948" s="18">
        <v>52.575748443603523</v>
      </c>
      <c r="U5948" s="18">
        <v>65.89617919921875</v>
      </c>
      <c r="V5948" s="18">
        <v>117.3281555175781</v>
      </c>
      <c r="W5948" s="18">
        <v>82.995903015136719</v>
      </c>
      <c r="X5948" s="103">
        <v>1.015889814918171</v>
      </c>
      <c r="Y5948" s="18">
        <v>4.387100651089737</v>
      </c>
      <c r="Z5948" s="18">
        <v>24.32266234009019</v>
      </c>
      <c r="AA5948" s="18">
        <v>62.661233948878127</v>
      </c>
      <c r="AB5948" s="18">
        <v>50.726955413818359</v>
      </c>
      <c r="AC5948" s="18">
        <v>63.152626037597663</v>
      </c>
      <c r="AD5948" s="18">
        <v>55.6114501953125</v>
      </c>
      <c r="AE5948" s="18">
        <v>55.311027526855469</v>
      </c>
      <c r="AF5948" s="18">
        <v>59.082042694091797</v>
      </c>
      <c r="AG5948" s="18">
        <v>73.983367919921875</v>
      </c>
      <c r="AH5948" s="18">
        <v>68.65179443359375</v>
      </c>
      <c r="AI5948" s="18">
        <v>57.205459594726563</v>
      </c>
      <c r="AJ5948" s="18">
        <v>39.735645294189453</v>
      </c>
      <c r="AK5948" s="18">
        <v>55.197887420654297</v>
      </c>
      <c r="AL5948" s="18">
        <v>80.248138427734375</v>
      </c>
      <c r="AM5948" s="18">
        <v>94.739082336425781</v>
      </c>
      <c r="AN5948" s="18">
        <v>99.007461547851563</v>
      </c>
      <c r="AO5948" s="18">
        <v>75.704658508300781</v>
      </c>
    </row>
    <row r="5949" spans="1:41" x14ac:dyDescent="0.3">
      <c r="A5949" s="4" t="s">
        <v>4162</v>
      </c>
      <c r="B5949" s="8" t="s">
        <v>12386</v>
      </c>
      <c r="C5949" s="87" t="s">
        <v>3831</v>
      </c>
      <c r="D5949" s="87" t="s">
        <v>87</v>
      </c>
      <c r="E5949" s="87" t="s">
        <v>4138</v>
      </c>
      <c r="F5949" s="110">
        <v>1.7489524487073671</v>
      </c>
      <c r="G5949" s="18">
        <v>10.527611812604</v>
      </c>
      <c r="H5949" s="18">
        <v>15.83226635115042</v>
      </c>
      <c r="I5949" s="18">
        <v>42.62936061275775</v>
      </c>
      <c r="J5949" s="18">
        <v>75.976959228515625</v>
      </c>
      <c r="K5949" s="18">
        <v>85.618324279785156</v>
      </c>
      <c r="L5949" s="18">
        <v>99.257347106933594</v>
      </c>
      <c r="M5949" s="18">
        <v>101.788330078125</v>
      </c>
      <c r="N5949" s="18">
        <v>89.563316345214844</v>
      </c>
      <c r="O5949" s="18">
        <v>96.541488647460938</v>
      </c>
      <c r="P5949" s="18">
        <v>76.064216613769531</v>
      </c>
      <c r="Q5949" s="18">
        <v>66.999824523925781</v>
      </c>
      <c r="R5949" s="18">
        <v>59.108043670654297</v>
      </c>
      <c r="S5949" s="18">
        <v>59.364849090576172</v>
      </c>
      <c r="T5949" s="18">
        <v>74.576171875</v>
      </c>
      <c r="U5949" s="18">
        <v>129.7247314453125</v>
      </c>
      <c r="V5949" s="18">
        <v>125.20118713378911</v>
      </c>
      <c r="W5949" s="18">
        <v>86.225440979003906</v>
      </c>
      <c r="X5949" s="103">
        <v>1.4760810674205089</v>
      </c>
      <c r="Y5949" s="18">
        <v>6.3744277350229801</v>
      </c>
      <c r="Z5949" s="18">
        <v>35.340664767232497</v>
      </c>
      <c r="AA5949" s="18">
        <v>91.046351420106063</v>
      </c>
      <c r="AB5949" s="18">
        <v>73.705924987792969</v>
      </c>
      <c r="AC5949" s="18">
        <v>66.689460754394531</v>
      </c>
      <c r="AD5949" s="18">
        <v>81.936317443847656</v>
      </c>
      <c r="AE5949" s="18">
        <v>71.138755798339844</v>
      </c>
      <c r="AF5949" s="18">
        <v>74.36883544921875</v>
      </c>
      <c r="AG5949" s="18">
        <v>98.938529968261719</v>
      </c>
      <c r="AH5949" s="18">
        <v>96.018051147460938</v>
      </c>
      <c r="AI5949" s="18">
        <v>90.812248229980469</v>
      </c>
      <c r="AJ5949" s="18">
        <v>52.655914306640632</v>
      </c>
      <c r="AK5949" s="18">
        <v>76.580879211425781</v>
      </c>
      <c r="AL5949" s="18">
        <v>77.191360473632813</v>
      </c>
      <c r="AM5949" s="18">
        <v>128.6460876464844</v>
      </c>
      <c r="AN5949" s="18">
        <v>159.30229187011719</v>
      </c>
      <c r="AO5949" s="18">
        <v>120.94488525390631</v>
      </c>
    </row>
    <row r="5950" spans="1:41" x14ac:dyDescent="0.3">
      <c r="A5950" s="4" t="s">
        <v>4156</v>
      </c>
      <c r="B5950" s="8" t="s">
        <v>12387</v>
      </c>
      <c r="C5950" s="87" t="s">
        <v>3831</v>
      </c>
      <c r="D5950" s="87" t="s">
        <v>87</v>
      </c>
      <c r="E5950" s="87" t="s">
        <v>4138</v>
      </c>
      <c r="F5950" s="110">
        <v>2.3862937438993299</v>
      </c>
      <c r="G5950" s="18">
        <v>14.364012140630249</v>
      </c>
      <c r="H5950" s="18">
        <v>21.601752622503412</v>
      </c>
      <c r="I5950" s="18">
        <v>58.164060784978517</v>
      </c>
      <c r="J5950" s="18">
        <v>103.66396331787109</v>
      </c>
      <c r="K5950" s="18">
        <v>111.9209060668945</v>
      </c>
      <c r="L5950" s="18">
        <v>93.862579345703125</v>
      </c>
      <c r="M5950" s="18">
        <v>94.328018188476563</v>
      </c>
      <c r="N5950" s="18">
        <v>91.750099182128906</v>
      </c>
      <c r="O5950" s="18">
        <v>79.7333984375</v>
      </c>
      <c r="P5950" s="18">
        <v>83.966361999511719</v>
      </c>
      <c r="Q5950" s="18">
        <v>69.862411499023438</v>
      </c>
      <c r="R5950" s="18">
        <v>67.313880920410156</v>
      </c>
      <c r="S5950" s="18">
        <v>79.100189208984375</v>
      </c>
      <c r="T5950" s="18">
        <v>71.004928588867188</v>
      </c>
      <c r="U5950" s="18">
        <v>104.6227722167969</v>
      </c>
      <c r="V5950" s="18">
        <v>111.8148727416992</v>
      </c>
      <c r="W5950" s="18">
        <v>122.2871856689453</v>
      </c>
      <c r="X5950" s="103">
        <v>2.8106721327004238</v>
      </c>
      <c r="Y5950" s="18">
        <v>12.137833613739931</v>
      </c>
      <c r="Z5950" s="18">
        <v>67.293744093575896</v>
      </c>
      <c r="AA5950" s="18">
        <v>173.3654393167825</v>
      </c>
      <c r="AB5950" s="18">
        <v>140.34675598144531</v>
      </c>
      <c r="AC5950" s="18">
        <v>71.079002380371094</v>
      </c>
      <c r="AD5950" s="18">
        <v>93.323143005371094</v>
      </c>
      <c r="AE5950" s="18">
        <v>70.621749877929688</v>
      </c>
      <c r="AF5950" s="18">
        <v>103.2158584594727</v>
      </c>
      <c r="AG5950" s="18">
        <v>126.884147644043</v>
      </c>
      <c r="AH5950" s="18">
        <v>95.251914978027344</v>
      </c>
      <c r="AI5950" s="18">
        <v>72.476295471191406</v>
      </c>
      <c r="AJ5950" s="18">
        <v>75.376052856445313</v>
      </c>
      <c r="AK5950" s="18">
        <v>82.337112426757813</v>
      </c>
      <c r="AL5950" s="18">
        <v>96.406455993652344</v>
      </c>
      <c r="AM5950" s="18">
        <v>136.36048889160159</v>
      </c>
      <c r="AN5950" s="18">
        <v>160.45245361328131</v>
      </c>
      <c r="AO5950" s="18">
        <v>101.0478973388672</v>
      </c>
    </row>
    <row r="5951" spans="1:41" x14ac:dyDescent="0.3">
      <c r="A5951" s="4" t="s">
        <v>4155</v>
      </c>
      <c r="B5951" s="8" t="s">
        <v>12388</v>
      </c>
      <c r="C5951" s="87" t="s">
        <v>3831</v>
      </c>
      <c r="D5951" s="87" t="s">
        <v>87</v>
      </c>
      <c r="E5951" s="87" t="s">
        <v>4138</v>
      </c>
      <c r="F5951" s="110">
        <v>1.9024228218296431</v>
      </c>
      <c r="G5951" s="18">
        <v>11.451408519690551</v>
      </c>
      <c r="H5951" s="18">
        <v>17.22154587448917</v>
      </c>
      <c r="I5951" s="18">
        <v>46.370082028048017</v>
      </c>
      <c r="J5951" s="18">
        <v>82.643928527832031</v>
      </c>
      <c r="K5951" s="18">
        <v>78.196975708007813</v>
      </c>
      <c r="L5951" s="18">
        <v>73.523063659667969</v>
      </c>
      <c r="M5951" s="18">
        <v>65.074676513671875</v>
      </c>
      <c r="N5951" s="18">
        <v>63.454692840576172</v>
      </c>
      <c r="O5951" s="18">
        <v>62.781005859375</v>
      </c>
      <c r="P5951" s="18">
        <v>63.9102783203125</v>
      </c>
      <c r="Q5951" s="18">
        <v>61.393203735351563</v>
      </c>
      <c r="R5951" s="18">
        <v>52.705440521240227</v>
      </c>
      <c r="S5951" s="18">
        <v>54.116592407226563</v>
      </c>
      <c r="T5951" s="18">
        <v>78.682098388671875</v>
      </c>
      <c r="U5951" s="18">
        <v>79.498954772949219</v>
      </c>
      <c r="V5951" s="18">
        <v>126.6290664672852</v>
      </c>
      <c r="W5951" s="18">
        <v>83.528556823730469</v>
      </c>
      <c r="X5951" s="103">
        <v>1.2331567617959369</v>
      </c>
      <c r="Y5951" s="18">
        <v>5.325363787613556</v>
      </c>
      <c r="Z5951" s="18">
        <v>29.52451642797261</v>
      </c>
      <c r="AA5951" s="18">
        <v>76.062505216434616</v>
      </c>
      <c r="AB5951" s="18">
        <v>61.575859069824219</v>
      </c>
      <c r="AC5951" s="18">
        <v>62.528232574462891</v>
      </c>
      <c r="AD5951" s="18">
        <v>66.1961669921875</v>
      </c>
      <c r="AE5951" s="18">
        <v>70.241775512695313</v>
      </c>
      <c r="AF5951" s="18">
        <v>65.3382568359375</v>
      </c>
      <c r="AG5951" s="18">
        <v>75.592643737792969</v>
      </c>
      <c r="AH5951" s="18">
        <v>72.281280517578125</v>
      </c>
      <c r="AI5951" s="18">
        <v>59.591346740722663</v>
      </c>
      <c r="AJ5951" s="18">
        <v>51.654045104980469</v>
      </c>
      <c r="AK5951" s="18">
        <v>58.617649078369141</v>
      </c>
      <c r="AL5951" s="18">
        <v>94.684349060058594</v>
      </c>
      <c r="AM5951" s="18">
        <v>109.26812744140631</v>
      </c>
      <c r="AN5951" s="18">
        <v>114.4091720581055</v>
      </c>
      <c r="AO5951" s="18">
        <v>96.573478698730469</v>
      </c>
    </row>
    <row r="5952" spans="1:41" x14ac:dyDescent="0.3">
      <c r="A5952" s="4" t="s">
        <v>4154</v>
      </c>
      <c r="B5952" s="8" t="s">
        <v>12389</v>
      </c>
      <c r="C5952" s="87" t="s">
        <v>3831</v>
      </c>
      <c r="D5952" s="87" t="s">
        <v>87</v>
      </c>
      <c r="E5952" s="87" t="s">
        <v>4138</v>
      </c>
      <c r="F5952" s="110">
        <v>2.8030915728177641</v>
      </c>
      <c r="G5952" s="18">
        <v>16.872877233236078</v>
      </c>
      <c r="H5952" s="18">
        <v>25.37478501506218</v>
      </c>
      <c r="I5952" s="18">
        <v>68.323184873635398</v>
      </c>
      <c r="J5952" s="18">
        <v>121.77024841308589</v>
      </c>
      <c r="K5952" s="18">
        <v>105.24709320068359</v>
      </c>
      <c r="L5952" s="18">
        <v>90.340576171875</v>
      </c>
      <c r="M5952" s="18">
        <v>72.814201354980469</v>
      </c>
      <c r="N5952" s="18">
        <v>148.56675720214841</v>
      </c>
      <c r="O5952" s="18">
        <v>94.806144714355469</v>
      </c>
      <c r="P5952" s="18">
        <v>105.64243316650391</v>
      </c>
      <c r="Q5952" s="18">
        <v>93.066383361816406</v>
      </c>
      <c r="R5952" s="18">
        <v>85.828254699707031</v>
      </c>
      <c r="S5952" s="18">
        <v>62.796016693115227</v>
      </c>
      <c r="T5952" s="18">
        <v>81.609001159667969</v>
      </c>
      <c r="U5952" s="18">
        <v>120.94492340087891</v>
      </c>
      <c r="V5952" s="18">
        <v>124.6539688110352</v>
      </c>
      <c r="W5952" s="18">
        <v>91.5135498046875</v>
      </c>
      <c r="X5952" s="103">
        <v>1.782428933131905</v>
      </c>
      <c r="Y5952" s="18">
        <v>7.6973851083387759</v>
      </c>
      <c r="Z5952" s="18">
        <v>42.675314240911639</v>
      </c>
      <c r="AA5952" s="18">
        <v>109.9422346164815</v>
      </c>
      <c r="AB5952" s="18">
        <v>89.002952575683594</v>
      </c>
      <c r="AC5952" s="18">
        <v>80.186531066894531</v>
      </c>
      <c r="AD5952" s="18">
        <v>92.18182373046875</v>
      </c>
      <c r="AE5952" s="18">
        <v>79.638336181640625</v>
      </c>
      <c r="AF5952" s="18">
        <v>89.334091186523438</v>
      </c>
      <c r="AG5952" s="18">
        <v>94.546470642089844</v>
      </c>
      <c r="AH5952" s="18">
        <v>87.721038818359375</v>
      </c>
      <c r="AI5952" s="18">
        <v>96.326751708984375</v>
      </c>
      <c r="AJ5952" s="18">
        <v>72.22784423828125</v>
      </c>
      <c r="AK5952" s="18">
        <v>82.847915649414063</v>
      </c>
      <c r="AL5952" s="18">
        <v>89.4779052734375</v>
      </c>
      <c r="AM5952" s="18">
        <v>108.28712463378911</v>
      </c>
      <c r="AN5952" s="18">
        <v>106.2143859863281</v>
      </c>
      <c r="AO5952" s="18">
        <v>56.139995574951172</v>
      </c>
    </row>
    <row r="5953" spans="1:41" x14ac:dyDescent="0.3">
      <c r="A5953" s="4" t="s">
        <v>4139</v>
      </c>
      <c r="B5953" s="8" t="s">
        <v>7597</v>
      </c>
      <c r="C5953" s="87" t="s">
        <v>3831</v>
      </c>
      <c r="D5953" s="87" t="s">
        <v>87</v>
      </c>
      <c r="E5953" s="87" t="s">
        <v>4138</v>
      </c>
      <c r="F5953" s="110">
        <v>2.249630325455994</v>
      </c>
      <c r="G5953" s="18">
        <v>13.541382903672851</v>
      </c>
      <c r="H5953" s="18">
        <v>20.364616848541811</v>
      </c>
      <c r="I5953" s="18">
        <v>54.832995865689817</v>
      </c>
      <c r="J5953" s="18">
        <v>97.72711181640625</v>
      </c>
      <c r="K5953" s="18">
        <v>100.3293762207031</v>
      </c>
      <c r="L5953" s="18">
        <v>92.847908020019531</v>
      </c>
      <c r="M5953" s="18">
        <v>97.516494750976563</v>
      </c>
      <c r="N5953" s="18">
        <v>95.509834289550781</v>
      </c>
      <c r="O5953" s="18">
        <v>100.7364120483398</v>
      </c>
      <c r="P5953" s="18">
        <v>91.524635314941406</v>
      </c>
      <c r="Q5953" s="18">
        <v>91.187004089355469</v>
      </c>
      <c r="R5953" s="18">
        <v>74.302215576171875</v>
      </c>
      <c r="S5953" s="18">
        <v>82.302467346191406</v>
      </c>
      <c r="T5953" s="18">
        <v>101.3464813232422</v>
      </c>
      <c r="U5953" s="18">
        <v>106.92714691162109</v>
      </c>
      <c r="V5953" s="18">
        <v>142.00785827636719</v>
      </c>
      <c r="W5953" s="18">
        <v>120.77452087402339</v>
      </c>
      <c r="X5953" s="103">
        <v>1.7494323332456361</v>
      </c>
      <c r="Y5953" s="18">
        <v>7.5548899255748294</v>
      </c>
      <c r="Z5953" s="18">
        <v>41.885302228172428</v>
      </c>
      <c r="AA5953" s="18">
        <v>107.9069669775816</v>
      </c>
      <c r="AB5953" s="18">
        <v>87.355316162109375</v>
      </c>
      <c r="AC5953" s="18">
        <v>93.224052429199219</v>
      </c>
      <c r="AD5953" s="18">
        <v>101.61684417724609</v>
      </c>
      <c r="AE5953" s="18">
        <v>92.994026184082031</v>
      </c>
      <c r="AF5953" s="18">
        <v>96.097663879394531</v>
      </c>
      <c r="AG5953" s="18">
        <v>121.24574279785161</v>
      </c>
      <c r="AH5953" s="18">
        <v>98.180221557617188</v>
      </c>
      <c r="AI5953" s="18">
        <v>94.74853515625</v>
      </c>
      <c r="AJ5953" s="18">
        <v>72.841102600097656</v>
      </c>
      <c r="AK5953" s="18">
        <v>84.01318359375</v>
      </c>
      <c r="AL5953" s="18">
        <v>117.2322692871094</v>
      </c>
      <c r="AM5953" s="18">
        <v>122.6626815795898</v>
      </c>
      <c r="AN5953" s="18">
        <v>155.8231506347656</v>
      </c>
      <c r="AO5953" s="18">
        <v>99.152305603027344</v>
      </c>
    </row>
    <row r="5954" spans="1:41" x14ac:dyDescent="0.3">
      <c r="A5954" s="4" t="s">
        <v>4165</v>
      </c>
      <c r="B5954" s="8" t="s">
        <v>12390</v>
      </c>
      <c r="C5954" s="87" t="s">
        <v>3831</v>
      </c>
      <c r="D5954" s="87" t="s">
        <v>87</v>
      </c>
      <c r="E5954" s="87" t="s">
        <v>4138</v>
      </c>
      <c r="F5954" s="110">
        <v>2.9838145446600191</v>
      </c>
      <c r="G5954" s="18">
        <v>17.960717725744381</v>
      </c>
      <c r="H5954" s="18">
        <v>27.01076672976961</v>
      </c>
      <c r="I5954" s="18">
        <v>72.72816726373226</v>
      </c>
      <c r="J5954" s="18">
        <v>129.62110900878909</v>
      </c>
      <c r="K5954" s="18">
        <v>117.7554473876953</v>
      </c>
      <c r="L5954" s="18">
        <v>128.54296875</v>
      </c>
      <c r="M5954" s="18">
        <v>139.89910888671881</v>
      </c>
      <c r="N5954" s="18">
        <v>141.50581359863281</v>
      </c>
      <c r="O5954" s="18">
        <v>112.71530914306641</v>
      </c>
      <c r="P5954" s="18">
        <v>131.43263244628909</v>
      </c>
      <c r="Q5954" s="18">
        <v>108.38571929931641</v>
      </c>
      <c r="R5954" s="18">
        <v>140.73284912109381</v>
      </c>
      <c r="S5954" s="18">
        <v>125.4368438720703</v>
      </c>
      <c r="T5954" s="18">
        <v>120.23951721191411</v>
      </c>
      <c r="U5954" s="18">
        <v>146.97923278808591</v>
      </c>
      <c r="V5954" s="18">
        <v>168.99562072753909</v>
      </c>
      <c r="W5954" s="18">
        <v>127.6907043457031</v>
      </c>
      <c r="X5954" s="103">
        <v>2.6139707832110139</v>
      </c>
      <c r="Y5954" s="18">
        <v>11.288382614484931</v>
      </c>
      <c r="Z5954" s="18">
        <v>62.584276161902253</v>
      </c>
      <c r="AA5954" s="18">
        <v>161.23267737998839</v>
      </c>
      <c r="AB5954" s="18">
        <v>130.52476501464841</v>
      </c>
      <c r="AC5954" s="18">
        <v>113.3163375854492</v>
      </c>
      <c r="AD5954" s="18">
        <v>109.4331130981445</v>
      </c>
      <c r="AE5954" s="18">
        <v>119.64306640625</v>
      </c>
      <c r="AF5954" s="18">
        <v>140.09236145019531</v>
      </c>
      <c r="AG5954" s="18">
        <v>140.14213562011719</v>
      </c>
      <c r="AH5954" s="18">
        <v>131.49127197265631</v>
      </c>
      <c r="AI5954" s="18">
        <v>123.6621551513672</v>
      </c>
      <c r="AJ5954" s="18">
        <v>113.0307159423828</v>
      </c>
      <c r="AK5954" s="18">
        <v>128.78076171875</v>
      </c>
      <c r="AL5954" s="18">
        <v>154.08973693847659</v>
      </c>
      <c r="AM5954" s="18">
        <v>169.0956115722656</v>
      </c>
      <c r="AN5954" s="18">
        <v>194.2767028808594</v>
      </c>
      <c r="AO5954" s="18">
        <v>180.19651794433591</v>
      </c>
    </row>
    <row r="5955" spans="1:41" x14ac:dyDescent="0.3">
      <c r="A5955" s="4" t="s">
        <v>4146</v>
      </c>
      <c r="B5955" s="8" t="s">
        <v>12391</v>
      </c>
      <c r="C5955" s="87" t="s">
        <v>3831</v>
      </c>
      <c r="D5955" s="87" t="s">
        <v>87</v>
      </c>
      <c r="E5955" s="87" t="s">
        <v>4138</v>
      </c>
      <c r="F5955" s="110">
        <v>2.039882523711654</v>
      </c>
      <c r="G5955" s="18">
        <v>12.27883089035571</v>
      </c>
      <c r="H5955" s="18">
        <v>18.465889947053419</v>
      </c>
      <c r="I5955" s="18">
        <v>49.720555739086507</v>
      </c>
      <c r="J5955" s="18">
        <v>88.615371704101563</v>
      </c>
      <c r="K5955" s="18">
        <v>106.02598571777339</v>
      </c>
      <c r="L5955" s="18">
        <v>109.08555603027339</v>
      </c>
      <c r="M5955" s="18">
        <v>99.410331726074219</v>
      </c>
      <c r="N5955" s="18">
        <v>118.50328063964839</v>
      </c>
      <c r="O5955" s="18">
        <v>90.877227783203125</v>
      </c>
      <c r="P5955" s="18">
        <v>103.1376113891602</v>
      </c>
      <c r="Q5955" s="18">
        <v>84.42254638671875</v>
      </c>
      <c r="R5955" s="18">
        <v>85.214439392089844</v>
      </c>
      <c r="S5955" s="18">
        <v>75.664619445800781</v>
      </c>
      <c r="T5955" s="18">
        <v>101.846794128418</v>
      </c>
      <c r="U5955" s="18">
        <v>114.39324951171881</v>
      </c>
      <c r="V5955" s="18">
        <v>153.99847412109381</v>
      </c>
      <c r="W5955" s="18">
        <v>122.3853302001953</v>
      </c>
      <c r="X5955" s="103">
        <v>1.8701687286249851</v>
      </c>
      <c r="Y5955" s="18">
        <v>8.076287729746765</v>
      </c>
      <c r="Z5955" s="18">
        <v>44.776000150178923</v>
      </c>
      <c r="AA5955" s="18">
        <v>115.35412453926951</v>
      </c>
      <c r="AB5955" s="18">
        <v>93.384109497070313</v>
      </c>
      <c r="AC5955" s="18">
        <v>77.437149047851563</v>
      </c>
      <c r="AD5955" s="18">
        <v>83.257270812988281</v>
      </c>
      <c r="AE5955" s="18">
        <v>91.389472961425781</v>
      </c>
      <c r="AF5955" s="18">
        <v>99.141387939453125</v>
      </c>
      <c r="AG5955" s="18">
        <v>90.0955810546875</v>
      </c>
      <c r="AH5955" s="18">
        <v>95.5782470703125</v>
      </c>
      <c r="AI5955" s="18">
        <v>103.61171722412109</v>
      </c>
      <c r="AJ5955" s="18">
        <v>69.247978210449219</v>
      </c>
      <c r="AK5955" s="18">
        <v>90.762168884277344</v>
      </c>
      <c r="AL5955" s="18">
        <v>112.83766937255859</v>
      </c>
      <c r="AM5955" s="18">
        <v>133.1272277832031</v>
      </c>
      <c r="AN5955" s="18">
        <v>138.59089660644531</v>
      </c>
      <c r="AO5955" s="18">
        <v>140.8856506347656</v>
      </c>
    </row>
    <row r="5956" spans="1:41" x14ac:dyDescent="0.3">
      <c r="A5956" s="4" t="s">
        <v>4140</v>
      </c>
      <c r="B5956" s="8" t="s">
        <v>12392</v>
      </c>
      <c r="C5956" s="87" t="s">
        <v>3831</v>
      </c>
      <c r="D5956" s="87" t="s">
        <v>87</v>
      </c>
      <c r="E5956" s="87" t="s">
        <v>4138</v>
      </c>
      <c r="F5956" s="110">
        <v>1.6990010301120071</v>
      </c>
      <c r="G5956" s="18">
        <v>10.226935173368039</v>
      </c>
      <c r="H5956" s="18">
        <v>15.38008472414046</v>
      </c>
      <c r="I5956" s="18">
        <v>41.411833493598948</v>
      </c>
      <c r="J5956" s="18">
        <v>73.806999206542969</v>
      </c>
      <c r="K5956" s="18">
        <v>100.76328277587891</v>
      </c>
      <c r="L5956" s="18">
        <v>80.913619995117188</v>
      </c>
      <c r="M5956" s="18">
        <v>81.106040954589844</v>
      </c>
      <c r="N5956" s="18">
        <v>82.397529602050781</v>
      </c>
      <c r="O5956" s="18">
        <v>77.827438354492188</v>
      </c>
      <c r="P5956" s="18">
        <v>72.952301025390625</v>
      </c>
      <c r="Q5956" s="18">
        <v>63.830913543701172</v>
      </c>
      <c r="R5956" s="18">
        <v>55.671352386474609</v>
      </c>
      <c r="S5956" s="18">
        <v>70.9312744140625</v>
      </c>
      <c r="T5956" s="18">
        <v>81.633781433105469</v>
      </c>
      <c r="U5956" s="18">
        <v>94.232994079589844</v>
      </c>
      <c r="V5956" s="18">
        <v>124.3253631591797</v>
      </c>
      <c r="W5956" s="18">
        <v>96.872314453125</v>
      </c>
      <c r="X5956" s="103">
        <v>1.3501210520164719</v>
      </c>
      <c r="Y5956" s="18">
        <v>5.8304718281170356</v>
      </c>
      <c r="Z5956" s="18">
        <v>32.324901760225941</v>
      </c>
      <c r="AA5956" s="18">
        <v>83.276995061244989</v>
      </c>
      <c r="AB5956" s="18">
        <v>67.416297912597656</v>
      </c>
      <c r="AC5956" s="18">
        <v>93.558418273925781</v>
      </c>
      <c r="AD5956" s="18">
        <v>64.482429504394531</v>
      </c>
      <c r="AE5956" s="18">
        <v>82.594818115234375</v>
      </c>
      <c r="AF5956" s="18">
        <v>79.42120361328125</v>
      </c>
      <c r="AG5956" s="18">
        <v>78.392379760742188</v>
      </c>
      <c r="AH5956" s="18">
        <v>79.192214965820313</v>
      </c>
      <c r="AI5956" s="18">
        <v>66.573562622070313</v>
      </c>
      <c r="AJ5956" s="18">
        <v>57.262241363525391</v>
      </c>
      <c r="AK5956" s="18">
        <v>67.931167602539063</v>
      </c>
      <c r="AL5956" s="18">
        <v>87.557266235351563</v>
      </c>
      <c r="AM5956" s="18">
        <v>104.75112152099609</v>
      </c>
      <c r="AN5956" s="18">
        <v>125.2566452026367</v>
      </c>
      <c r="AO5956" s="18">
        <v>103.7858581542969</v>
      </c>
    </row>
    <row r="5957" spans="1:41" x14ac:dyDescent="0.3">
      <c r="A5957" s="4" t="s">
        <v>4158</v>
      </c>
      <c r="B5957" s="8" t="s">
        <v>12393</v>
      </c>
      <c r="C5957" s="87" t="s">
        <v>3831</v>
      </c>
      <c r="D5957" s="87" t="s">
        <v>87</v>
      </c>
      <c r="E5957" s="87" t="s">
        <v>4138</v>
      </c>
      <c r="F5957" s="110">
        <v>2.033795890466362</v>
      </c>
      <c r="G5957" s="18">
        <v>12.24219312350305</v>
      </c>
      <c r="H5957" s="18">
        <v>18.410791137024329</v>
      </c>
      <c r="I5957" s="18">
        <v>49.572198770477698</v>
      </c>
      <c r="J5957" s="18">
        <v>88.350959777832031</v>
      </c>
      <c r="K5957" s="18">
        <v>99.078277587890625</v>
      </c>
      <c r="L5957" s="18">
        <v>103.824821472168</v>
      </c>
      <c r="M5957" s="18">
        <v>108.0040740966797</v>
      </c>
      <c r="N5957" s="18">
        <v>85.270835876464844</v>
      </c>
      <c r="O5957" s="18">
        <v>99.221168518066406</v>
      </c>
      <c r="P5957" s="18">
        <v>84.208961486816406</v>
      </c>
      <c r="Q5957" s="18">
        <v>79.680412292480469</v>
      </c>
      <c r="R5957" s="18">
        <v>74.457374572753906</v>
      </c>
      <c r="S5957" s="18">
        <v>66.466758728027344</v>
      </c>
      <c r="T5957" s="18">
        <v>88.035202026367188</v>
      </c>
      <c r="U5957" s="18">
        <v>109.7979354858398</v>
      </c>
      <c r="V5957" s="18">
        <v>133.782958984375</v>
      </c>
      <c r="W5957" s="18">
        <v>98.063316345214844</v>
      </c>
      <c r="X5957" s="103">
        <v>1.602836360180008</v>
      </c>
      <c r="Y5957" s="18">
        <v>6.9218180319116822</v>
      </c>
      <c r="Z5957" s="18">
        <v>38.375468483476958</v>
      </c>
      <c r="AA5957" s="18">
        <v>98.864761386644858</v>
      </c>
      <c r="AB5957" s="18">
        <v>80.035263061523438</v>
      </c>
      <c r="AC5957" s="18">
        <v>70.175765991210938</v>
      </c>
      <c r="AD5957" s="18">
        <v>90.644325256347656</v>
      </c>
      <c r="AE5957" s="18">
        <v>92.426727294921875</v>
      </c>
      <c r="AF5957" s="18">
        <v>99.193840026855469</v>
      </c>
      <c r="AG5957" s="18">
        <v>105.46800231933589</v>
      </c>
      <c r="AH5957" s="18">
        <v>100.92958831787109</v>
      </c>
      <c r="AI5957" s="18">
        <v>82.122459411621094</v>
      </c>
      <c r="AJ5957" s="18">
        <v>81.863876342773438</v>
      </c>
      <c r="AK5957" s="18">
        <v>76.521560668945313</v>
      </c>
      <c r="AL5957" s="18">
        <v>102.8474197387695</v>
      </c>
      <c r="AM5957" s="18">
        <v>115.25830078125</v>
      </c>
      <c r="AN5957" s="18">
        <v>131.69004821777341</v>
      </c>
      <c r="AO5957" s="18">
        <v>116.77830505371089</v>
      </c>
    </row>
    <row r="5958" spans="1:41" x14ac:dyDescent="0.3">
      <c r="A5958" s="4" t="s">
        <v>4141</v>
      </c>
      <c r="B5958" s="8" t="s">
        <v>12394</v>
      </c>
      <c r="C5958" s="87" t="s">
        <v>3831</v>
      </c>
      <c r="D5958" s="87" t="s">
        <v>87</v>
      </c>
      <c r="E5958" s="87" t="s">
        <v>4138</v>
      </c>
      <c r="F5958" s="110">
        <v>1.708218353383286</v>
      </c>
      <c r="G5958" s="18">
        <v>10.28241775748462</v>
      </c>
      <c r="H5958" s="18">
        <v>15.463523880638631</v>
      </c>
      <c r="I5958" s="18">
        <v>41.636498605509857</v>
      </c>
      <c r="J5958" s="18">
        <v>74.207412719726563</v>
      </c>
      <c r="K5958" s="18">
        <v>104.7442932128906</v>
      </c>
      <c r="L5958" s="18">
        <v>79.980499267578125</v>
      </c>
      <c r="M5958" s="18">
        <v>87.927848815917969</v>
      </c>
      <c r="N5958" s="18">
        <v>89.655380249023438</v>
      </c>
      <c r="O5958" s="18">
        <v>89.941276550292969</v>
      </c>
      <c r="P5958" s="18">
        <v>81.330665588378906</v>
      </c>
      <c r="Q5958" s="18">
        <v>72.925262451171875</v>
      </c>
      <c r="R5958" s="18">
        <v>72.022705078125</v>
      </c>
      <c r="S5958" s="18">
        <v>77.155021667480469</v>
      </c>
      <c r="T5958" s="18">
        <v>80.121513366699219</v>
      </c>
      <c r="U5958" s="18">
        <v>93.05145263671875</v>
      </c>
      <c r="V5958" s="18">
        <v>150.35426330566409</v>
      </c>
      <c r="W5958" s="18">
        <v>124.67059326171881</v>
      </c>
      <c r="X5958" s="103">
        <v>1.832996349656151</v>
      </c>
      <c r="Y5958" s="18">
        <v>7.9157595252289736</v>
      </c>
      <c r="Z5958" s="18">
        <v>43.886010695850509</v>
      </c>
      <c r="AA5958" s="18">
        <v>113.0612901188456</v>
      </c>
      <c r="AB5958" s="18">
        <v>91.527961730957031</v>
      </c>
      <c r="AC5958" s="18">
        <v>82.404273986816406</v>
      </c>
      <c r="AD5958" s="18">
        <v>90.533531188964844</v>
      </c>
      <c r="AE5958" s="18">
        <v>73.989051818847656</v>
      </c>
      <c r="AF5958" s="18">
        <v>103.6705856323242</v>
      </c>
      <c r="AG5958" s="18">
        <v>108.86241149902339</v>
      </c>
      <c r="AH5958" s="18">
        <v>93.323959350585938</v>
      </c>
      <c r="AI5958" s="18">
        <v>89.543663024902344</v>
      </c>
      <c r="AJ5958" s="18">
        <v>68.001968383789063</v>
      </c>
      <c r="AK5958" s="18">
        <v>79.070098876953125</v>
      </c>
      <c r="AL5958" s="18">
        <v>100.3689880371094</v>
      </c>
      <c r="AM5958" s="18">
        <v>113.9304885864258</v>
      </c>
      <c r="AN5958" s="18">
        <v>164.6159973144531</v>
      </c>
      <c r="AO5958" s="18">
        <v>126.66738128662109</v>
      </c>
    </row>
    <row r="5959" spans="1:41" x14ac:dyDescent="0.3">
      <c r="A5959" s="4" t="s">
        <v>4143</v>
      </c>
      <c r="B5959" s="8" t="s">
        <v>12395</v>
      </c>
      <c r="C5959" s="87" t="s">
        <v>3831</v>
      </c>
      <c r="D5959" s="87" t="s">
        <v>87</v>
      </c>
      <c r="E5959" s="87" t="s">
        <v>4138</v>
      </c>
      <c r="F5959" s="110">
        <v>1.895711139453728</v>
      </c>
      <c r="G5959" s="18">
        <v>11.41100834373645</v>
      </c>
      <c r="H5959" s="18">
        <v>17.160788852125101</v>
      </c>
      <c r="I5959" s="18">
        <v>46.206489971252729</v>
      </c>
      <c r="J5959" s="18">
        <v>82.352363586425781</v>
      </c>
      <c r="K5959" s="18">
        <v>86.908790588378906</v>
      </c>
      <c r="L5959" s="18">
        <v>107.4176864624023</v>
      </c>
      <c r="M5959" s="18">
        <v>100.7497177124023</v>
      </c>
      <c r="N5959" s="18">
        <v>109.28359222412109</v>
      </c>
      <c r="O5959" s="18">
        <v>90.471321105957031</v>
      </c>
      <c r="P5959" s="18">
        <v>80.520339965820313</v>
      </c>
      <c r="Q5959" s="18">
        <v>92.696044921875</v>
      </c>
      <c r="R5959" s="18">
        <v>102.7399215698242</v>
      </c>
      <c r="S5959" s="18">
        <v>93.249343872070313</v>
      </c>
      <c r="T5959" s="18">
        <v>107.97536468505859</v>
      </c>
      <c r="U5959" s="18">
        <v>113.2849578857422</v>
      </c>
      <c r="V5959" s="18">
        <v>155.08625793457031</v>
      </c>
      <c r="W5959" s="18">
        <v>103.340461730957</v>
      </c>
      <c r="X5959" s="103">
        <v>1.830730152972923</v>
      </c>
      <c r="Y5959" s="18">
        <v>7.905972998384736</v>
      </c>
      <c r="Z5959" s="18">
        <v>43.831752905376632</v>
      </c>
      <c r="AA5959" s="18">
        <v>112.9215085416936</v>
      </c>
      <c r="AB5959" s="18">
        <v>91.414802551269531</v>
      </c>
      <c r="AC5959" s="18">
        <v>79.040580749511719</v>
      </c>
      <c r="AD5959" s="18">
        <v>78.151359558105469</v>
      </c>
      <c r="AE5959" s="18">
        <v>89.343193054199219</v>
      </c>
      <c r="AF5959" s="18">
        <v>109.68438720703131</v>
      </c>
      <c r="AG5959" s="18">
        <v>94.537345886230469</v>
      </c>
      <c r="AH5959" s="18">
        <v>102.9101028442383</v>
      </c>
      <c r="AI5959" s="18">
        <v>79.849372863769531</v>
      </c>
      <c r="AJ5959" s="18">
        <v>83.277191162109375</v>
      </c>
      <c r="AK5959" s="18">
        <v>87.724342346191406</v>
      </c>
      <c r="AL5959" s="18">
        <v>98.283126831054688</v>
      </c>
      <c r="AM5959" s="18">
        <v>118.7556076049805</v>
      </c>
      <c r="AN5959" s="18">
        <v>159.26817321777341</v>
      </c>
      <c r="AO5959" s="18">
        <v>121.02333068847661</v>
      </c>
    </row>
    <row r="5960" spans="1:41" x14ac:dyDescent="0.3">
      <c r="A5960" s="4" t="s">
        <v>4164</v>
      </c>
      <c r="B5960" s="8" t="s">
        <v>12396</v>
      </c>
      <c r="C5960" s="87" t="s">
        <v>3831</v>
      </c>
      <c r="D5960" s="87" t="s">
        <v>87</v>
      </c>
      <c r="E5960" s="87" t="s">
        <v>4138</v>
      </c>
      <c r="F5960" s="110">
        <v>1.8121024321424479</v>
      </c>
      <c r="G5960" s="18">
        <v>10.907735647341919</v>
      </c>
      <c r="H5960" s="18">
        <v>16.403927037839701</v>
      </c>
      <c r="I5960" s="18">
        <v>44.168592521854777</v>
      </c>
      <c r="J5960" s="18">
        <v>78.720283508300781</v>
      </c>
      <c r="K5960" s="18">
        <v>75.760269165039063</v>
      </c>
      <c r="L5960" s="18">
        <v>82.167945861816406</v>
      </c>
      <c r="M5960" s="18">
        <v>73.705863952636719</v>
      </c>
      <c r="N5960" s="18">
        <v>85.52154541015625</v>
      </c>
      <c r="O5960" s="18">
        <v>89.033981323242188</v>
      </c>
      <c r="P5960" s="18">
        <v>70.459503173828125</v>
      </c>
      <c r="Q5960" s="18">
        <v>62.082370758056641</v>
      </c>
      <c r="R5960" s="18">
        <v>73.416099548339844</v>
      </c>
      <c r="S5960" s="18">
        <v>72.427833557128906</v>
      </c>
      <c r="T5960" s="18">
        <v>91.823532104492188</v>
      </c>
      <c r="U5960" s="18">
        <v>100.8464813232422</v>
      </c>
      <c r="V5960" s="18">
        <v>167.93196105957031</v>
      </c>
      <c r="W5960" s="18">
        <v>143.06398010253909</v>
      </c>
      <c r="X5960" s="103">
        <v>1.6392600630601279</v>
      </c>
      <c r="Y5960" s="18">
        <v>7.079113093121979</v>
      </c>
      <c r="Z5960" s="18">
        <v>39.24753296657277</v>
      </c>
      <c r="AA5960" s="18">
        <v>101.11141661828469</v>
      </c>
      <c r="AB5960" s="18">
        <v>81.854026794433594</v>
      </c>
      <c r="AC5960" s="18">
        <v>67.145553588867188</v>
      </c>
      <c r="AD5960" s="18">
        <v>82.266555786132813</v>
      </c>
      <c r="AE5960" s="18">
        <v>76.504783630371094</v>
      </c>
      <c r="AF5960" s="18">
        <v>82.136932373046875</v>
      </c>
      <c r="AG5960" s="18">
        <v>88.838043212890625</v>
      </c>
      <c r="AH5960" s="18">
        <v>96.382400512695313</v>
      </c>
      <c r="AI5960" s="18">
        <v>71.057785034179688</v>
      </c>
      <c r="AJ5960" s="18">
        <v>59.703563690185547</v>
      </c>
      <c r="AK5960" s="18">
        <v>77.340354919433594</v>
      </c>
      <c r="AL5960" s="18">
        <v>98.471939086914063</v>
      </c>
      <c r="AM5960" s="18">
        <v>113.4586563110352</v>
      </c>
      <c r="AN5960" s="18">
        <v>167.24043273925781</v>
      </c>
      <c r="AO5960" s="18">
        <v>166.0142822265625</v>
      </c>
    </row>
    <row r="5961" spans="1:41" x14ac:dyDescent="0.3">
      <c r="A5961" s="4" t="s">
        <v>4152</v>
      </c>
      <c r="B5961" s="8" t="s">
        <v>7477</v>
      </c>
      <c r="C5961" s="87" t="s">
        <v>3831</v>
      </c>
      <c r="D5961" s="87" t="s">
        <v>87</v>
      </c>
      <c r="E5961" s="87" t="s">
        <v>4138</v>
      </c>
      <c r="F5961" s="110">
        <v>1.8783599231125789</v>
      </c>
      <c r="G5961" s="18">
        <v>11.306564755089351</v>
      </c>
      <c r="H5961" s="18">
        <v>17.003718213164881</v>
      </c>
      <c r="I5961" s="18">
        <v>45.783567519002247</v>
      </c>
      <c r="J5961" s="18">
        <v>81.598602294921875</v>
      </c>
      <c r="K5961" s="18">
        <v>108.91502380371089</v>
      </c>
      <c r="L5961" s="18">
        <v>80.358108520507813</v>
      </c>
      <c r="M5961" s="18">
        <v>97.158638000488281</v>
      </c>
      <c r="N5961" s="18">
        <v>119.4863967895508</v>
      </c>
      <c r="O5961" s="18">
        <v>75.600654602050781</v>
      </c>
      <c r="P5961" s="18">
        <v>105.52398681640631</v>
      </c>
      <c r="Q5961" s="18">
        <v>128.4027404785156</v>
      </c>
      <c r="R5961" s="18">
        <v>70.180931091308594</v>
      </c>
      <c r="S5961" s="18">
        <v>63.819007873535163</v>
      </c>
      <c r="T5961" s="18">
        <v>104.1486511230469</v>
      </c>
      <c r="U5961" s="18">
        <v>122.07859039306641</v>
      </c>
      <c r="V5961" s="18">
        <v>114.0160293579102</v>
      </c>
      <c r="W5961" s="18">
        <v>106.40753173828131</v>
      </c>
      <c r="X5961" s="103">
        <v>1.958898457256592</v>
      </c>
      <c r="Y5961" s="18">
        <v>8.4594653583974608</v>
      </c>
      <c r="Z5961" s="18">
        <v>46.900387261204592</v>
      </c>
      <c r="AA5961" s="18">
        <v>120.8270746588191</v>
      </c>
      <c r="AB5961" s="18">
        <v>97.814697265625</v>
      </c>
      <c r="AC5961" s="18">
        <v>87.994575500488281</v>
      </c>
      <c r="AD5961" s="18">
        <v>85.816688537597656</v>
      </c>
      <c r="AE5961" s="18">
        <v>68.900245666503906</v>
      </c>
      <c r="AF5961" s="18">
        <v>86.915748596191406</v>
      </c>
      <c r="AG5961" s="18">
        <v>93.64208984375</v>
      </c>
      <c r="AH5961" s="18">
        <v>125.5817031860352</v>
      </c>
      <c r="AI5961" s="18">
        <v>96.497299194335938</v>
      </c>
      <c r="AJ5961" s="18">
        <v>58.580120086669922</v>
      </c>
      <c r="AK5961" s="18">
        <v>77.713119506835938</v>
      </c>
      <c r="AL5961" s="18">
        <v>96.805656433105469</v>
      </c>
      <c r="AM5961" s="18">
        <v>122.64902496337891</v>
      </c>
      <c r="AN5961" s="18">
        <v>164.2196350097656</v>
      </c>
      <c r="AO5961" s="18">
        <v>122.17591857910161</v>
      </c>
    </row>
    <row r="5962" spans="1:41" x14ac:dyDescent="0.3">
      <c r="A5962" s="4" t="s">
        <v>4161</v>
      </c>
      <c r="B5962" s="8" t="s">
        <v>12397</v>
      </c>
      <c r="C5962" s="87" t="s">
        <v>3831</v>
      </c>
      <c r="D5962" s="87" t="s">
        <v>87</v>
      </c>
      <c r="E5962" s="87" t="s">
        <v>4138</v>
      </c>
      <c r="F5962" s="110">
        <v>2.05315133852391</v>
      </c>
      <c r="G5962" s="18">
        <v>12.35870094723462</v>
      </c>
      <c r="H5962" s="18">
        <v>18.5860049395605</v>
      </c>
      <c r="I5962" s="18">
        <v>50.043972817666102</v>
      </c>
      <c r="J5962" s="18">
        <v>89.191787719726563</v>
      </c>
      <c r="K5962" s="18">
        <v>83.923851013183594</v>
      </c>
      <c r="L5962" s="18">
        <v>92.09283447265625</v>
      </c>
      <c r="M5962" s="18">
        <v>88.043121337890625</v>
      </c>
      <c r="N5962" s="18">
        <v>92.113510131835938</v>
      </c>
      <c r="O5962" s="18">
        <v>76.462478637695313</v>
      </c>
      <c r="P5962" s="18">
        <v>92.049888610839844</v>
      </c>
      <c r="Q5962" s="18">
        <v>87.595016479492188</v>
      </c>
      <c r="R5962" s="18">
        <v>59.741462707519531</v>
      </c>
      <c r="S5962" s="18">
        <v>64.726387023925781</v>
      </c>
      <c r="T5962" s="18">
        <v>79.220817565917969</v>
      </c>
      <c r="U5962" s="18">
        <v>82.748451232910156</v>
      </c>
      <c r="V5962" s="18">
        <v>117.4251327514648</v>
      </c>
      <c r="W5962" s="18">
        <v>75.048370361328125</v>
      </c>
      <c r="X5962" s="103">
        <v>1.4550188227614671</v>
      </c>
      <c r="Y5962" s="18">
        <v>6.2834708360559999</v>
      </c>
      <c r="Z5962" s="18">
        <v>34.836387770413197</v>
      </c>
      <c r="AA5962" s="18">
        <v>89.747208323396237</v>
      </c>
      <c r="AB5962" s="18">
        <v>72.654212951660156</v>
      </c>
      <c r="AC5962" s="18">
        <v>82.530120849609375</v>
      </c>
      <c r="AD5962" s="18">
        <v>86.930374145507813</v>
      </c>
      <c r="AE5962" s="18">
        <v>81.783035278320313</v>
      </c>
      <c r="AF5962" s="18">
        <v>86.111541748046875</v>
      </c>
      <c r="AG5962" s="18">
        <v>90.9677734375</v>
      </c>
      <c r="AH5962" s="18">
        <v>80.540657043457031</v>
      </c>
      <c r="AI5962" s="18">
        <v>57.254970550537109</v>
      </c>
      <c r="AJ5962" s="18">
        <v>53.994979858398438</v>
      </c>
      <c r="AK5962" s="18">
        <v>76.980033874511719</v>
      </c>
      <c r="AL5962" s="18">
        <v>85.003135681152344</v>
      </c>
      <c r="AM5962" s="18">
        <v>122.18092346191411</v>
      </c>
      <c r="AN5962" s="18">
        <v>125.2675399780273</v>
      </c>
      <c r="AO5962" s="18">
        <v>82.405204772949219</v>
      </c>
    </row>
    <row r="5963" spans="1:41" x14ac:dyDescent="0.3">
      <c r="A5963" s="4" t="s">
        <v>4160</v>
      </c>
      <c r="B5963" s="8" t="s">
        <v>12398</v>
      </c>
      <c r="C5963" s="87" t="s">
        <v>3831</v>
      </c>
      <c r="D5963" s="87" t="s">
        <v>87</v>
      </c>
      <c r="E5963" s="87" t="s">
        <v>4138</v>
      </c>
      <c r="F5963" s="110">
        <v>1.4796769277367401</v>
      </c>
      <c r="G5963" s="18">
        <v>8.9067397542980942</v>
      </c>
      <c r="H5963" s="18">
        <v>13.394669049404071</v>
      </c>
      <c r="I5963" s="18">
        <v>36.065978460127411</v>
      </c>
      <c r="J5963" s="18">
        <v>64.279251098632813</v>
      </c>
      <c r="K5963" s="18">
        <v>103.56483459472661</v>
      </c>
      <c r="L5963" s="18">
        <v>108.894416809082</v>
      </c>
      <c r="M5963" s="18">
        <v>71.636917114257813</v>
      </c>
      <c r="N5963" s="18">
        <v>101.7527618408203</v>
      </c>
      <c r="O5963" s="18">
        <v>84.411735534667969</v>
      </c>
      <c r="P5963" s="18">
        <v>66.145599365234375</v>
      </c>
      <c r="Q5963" s="18">
        <v>89.769821166992188</v>
      </c>
      <c r="R5963" s="18">
        <v>78.490119934082031</v>
      </c>
      <c r="S5963" s="18">
        <v>69.743156433105469</v>
      </c>
      <c r="T5963" s="18">
        <v>82.407493591308594</v>
      </c>
      <c r="U5963" s="18">
        <v>118.1418838500977</v>
      </c>
      <c r="V5963" s="18">
        <v>120.9381790161133</v>
      </c>
      <c r="W5963" s="18">
        <v>101.10302734375</v>
      </c>
      <c r="X5963" s="103">
        <v>1.6798529750081559</v>
      </c>
      <c r="Y5963" s="18">
        <v>7.2544128036040352</v>
      </c>
      <c r="Z5963" s="18">
        <v>40.219417590489833</v>
      </c>
      <c r="AA5963" s="18">
        <v>103.6152333855062</v>
      </c>
      <c r="AB5963" s="18">
        <v>83.880973815917969</v>
      </c>
      <c r="AC5963" s="18">
        <v>83.1314697265625</v>
      </c>
      <c r="AD5963" s="18">
        <v>93.225433349609375</v>
      </c>
      <c r="AE5963" s="18">
        <v>93.795478820800781</v>
      </c>
      <c r="AF5963" s="18">
        <v>94.741172790527344</v>
      </c>
      <c r="AG5963" s="18">
        <v>80.520179748535156</v>
      </c>
      <c r="AH5963" s="18">
        <v>73.292930603027344</v>
      </c>
      <c r="AI5963" s="18">
        <v>74.840866088867188</v>
      </c>
      <c r="AJ5963" s="18">
        <v>61.241870880126953</v>
      </c>
      <c r="AK5963" s="18">
        <v>84.626701354980469</v>
      </c>
      <c r="AL5963" s="18">
        <v>107.02728271484381</v>
      </c>
      <c r="AM5963" s="18">
        <v>131.660888671875</v>
      </c>
      <c r="AN5963" s="18">
        <v>164.26780700683591</v>
      </c>
      <c r="AO5963" s="18">
        <v>118.61708831787109</v>
      </c>
    </row>
    <row r="5964" spans="1:41" x14ac:dyDescent="0.3">
      <c r="A5964" s="4" t="s">
        <v>4159</v>
      </c>
      <c r="B5964" s="8" t="s">
        <v>11758</v>
      </c>
      <c r="C5964" s="87" t="s">
        <v>3831</v>
      </c>
      <c r="D5964" s="87" t="s">
        <v>87</v>
      </c>
      <c r="E5964" s="87" t="s">
        <v>4138</v>
      </c>
      <c r="F5964" s="110">
        <v>1.6975517731786269</v>
      </c>
      <c r="G5964" s="18">
        <v>10.2182115431615</v>
      </c>
      <c r="H5964" s="18">
        <v>15.3669654299038</v>
      </c>
      <c r="I5964" s="18">
        <v>41.376508978927752</v>
      </c>
      <c r="J5964" s="18">
        <v>73.744041442871094</v>
      </c>
      <c r="K5964" s="18">
        <v>87.650276184082031</v>
      </c>
      <c r="L5964" s="18">
        <v>107.0124893188477</v>
      </c>
      <c r="M5964" s="18">
        <v>94.317337036132813</v>
      </c>
      <c r="N5964" s="18">
        <v>98.377021789550781</v>
      </c>
      <c r="O5964" s="18">
        <v>71.9664306640625</v>
      </c>
      <c r="P5964" s="18">
        <v>70.107780456542969</v>
      </c>
      <c r="Q5964" s="18">
        <v>62.221958160400391</v>
      </c>
      <c r="R5964" s="18">
        <v>80.175239562988281</v>
      </c>
      <c r="S5964" s="18">
        <v>57.000484466552727</v>
      </c>
      <c r="T5964" s="18">
        <v>82.083770751953125</v>
      </c>
      <c r="U5964" s="18">
        <v>77.112960815429688</v>
      </c>
      <c r="V5964" s="18">
        <v>150.7236022949219</v>
      </c>
      <c r="W5964" s="18">
        <v>97.460052490234375</v>
      </c>
      <c r="X5964" s="103">
        <v>1.9970994254966969</v>
      </c>
      <c r="Y5964" s="18">
        <v>8.6244355059246534</v>
      </c>
      <c r="Z5964" s="18">
        <v>47.815003431112167</v>
      </c>
      <c r="AA5964" s="18">
        <v>123.1833536300377</v>
      </c>
      <c r="AB5964" s="18">
        <v>99.722206115722656</v>
      </c>
      <c r="AC5964" s="18">
        <v>64.307327270507813</v>
      </c>
      <c r="AD5964" s="18">
        <v>79.061416625976563</v>
      </c>
      <c r="AE5964" s="18">
        <v>71.061813354492188</v>
      </c>
      <c r="AF5964" s="18">
        <v>82.463813781738281</v>
      </c>
      <c r="AG5964" s="18">
        <v>83.565193176269531</v>
      </c>
      <c r="AH5964" s="18">
        <v>77.415252685546875</v>
      </c>
      <c r="AI5964" s="18">
        <v>67.786338806152344</v>
      </c>
      <c r="AJ5964" s="18">
        <v>64.145797729492188</v>
      </c>
      <c r="AK5964" s="18">
        <v>77.852943420410156</v>
      </c>
      <c r="AL5964" s="18">
        <v>80.782310485839844</v>
      </c>
      <c r="AM5964" s="18">
        <v>98.357933044433594</v>
      </c>
      <c r="AN5964" s="18">
        <v>129.4549255371094</v>
      </c>
      <c r="AO5964" s="18">
        <v>145.4683837890625</v>
      </c>
    </row>
    <row r="5965" spans="1:41" x14ac:dyDescent="0.3">
      <c r="A5965" s="4" t="s">
        <v>4167</v>
      </c>
      <c r="B5965" s="8" t="s">
        <v>12399</v>
      </c>
      <c r="C5965" s="87" t="s">
        <v>3831</v>
      </c>
      <c r="D5965" s="87" t="s">
        <v>87</v>
      </c>
      <c r="E5965" s="87" t="s">
        <v>4138</v>
      </c>
      <c r="F5965" s="110">
        <v>2.1931045631810231</v>
      </c>
      <c r="G5965" s="18">
        <v>13.20113278247473</v>
      </c>
      <c r="H5965" s="18">
        <v>19.85292144784605</v>
      </c>
      <c r="I5965" s="18">
        <v>53.455224214029577</v>
      </c>
      <c r="J5965" s="18">
        <v>95.271553039550781</v>
      </c>
      <c r="K5965" s="18">
        <v>86.539520263671875</v>
      </c>
      <c r="L5965" s="18">
        <v>94.957305908203125</v>
      </c>
      <c r="M5965" s="18">
        <v>86.500640869140625</v>
      </c>
      <c r="N5965" s="18">
        <v>87.177330017089844</v>
      </c>
      <c r="O5965" s="18">
        <v>80.996574401855469</v>
      </c>
      <c r="P5965" s="18">
        <v>83.114913940429688</v>
      </c>
      <c r="Q5965" s="18">
        <v>66.050552368164063</v>
      </c>
      <c r="R5965" s="18">
        <v>57.461132049560547</v>
      </c>
      <c r="S5965" s="18">
        <v>67.396736145019531</v>
      </c>
      <c r="T5965" s="18">
        <v>79.141777038574219</v>
      </c>
      <c r="U5965" s="18">
        <v>100.80739593505859</v>
      </c>
      <c r="V5965" s="18">
        <v>144.555908203125</v>
      </c>
      <c r="W5965" s="18">
        <v>102.8616561889648</v>
      </c>
      <c r="X5965" s="103">
        <v>1.2107229883796811</v>
      </c>
      <c r="Y5965" s="18">
        <v>5.2284839680547943</v>
      </c>
      <c r="Z5965" s="18">
        <v>28.987401981302391</v>
      </c>
      <c r="AA5965" s="18">
        <v>74.678764673169724</v>
      </c>
      <c r="AB5965" s="18">
        <v>60.455661773681641</v>
      </c>
      <c r="AC5965" s="18">
        <v>67.551193237304688</v>
      </c>
      <c r="AD5965" s="18">
        <v>77.026382446289063</v>
      </c>
      <c r="AE5965" s="18">
        <v>81.946685791015625</v>
      </c>
      <c r="AF5965" s="18">
        <v>76.847183227539063</v>
      </c>
      <c r="AG5965" s="18">
        <v>89.928619384765625</v>
      </c>
      <c r="AH5965" s="18">
        <v>92.196029663085938</v>
      </c>
      <c r="AI5965" s="18">
        <v>74.459083557128906</v>
      </c>
      <c r="AJ5965" s="18">
        <v>54.306270599365227</v>
      </c>
      <c r="AK5965" s="18">
        <v>91.878349304199219</v>
      </c>
      <c r="AL5965" s="18">
        <v>118.92677307128911</v>
      </c>
      <c r="AM5965" s="18">
        <v>118.6514587402344</v>
      </c>
      <c r="AN5965" s="18">
        <v>168.91624450683591</v>
      </c>
      <c r="AO5965" s="18">
        <v>128.7266540527344</v>
      </c>
    </row>
    <row r="5966" spans="1:41" x14ac:dyDescent="0.3">
      <c r="A5966" s="4" t="s">
        <v>4169</v>
      </c>
      <c r="B5966" s="8" t="s">
        <v>12400</v>
      </c>
      <c r="C5966" s="87" t="s">
        <v>3831</v>
      </c>
      <c r="D5966" s="87" t="s">
        <v>87</v>
      </c>
      <c r="E5966" s="87" t="s">
        <v>4138</v>
      </c>
      <c r="F5966" s="110">
        <v>2.043270153012184</v>
      </c>
      <c r="G5966" s="18">
        <v>12.29922232310583</v>
      </c>
      <c r="H5966" s="18">
        <v>18.49655621784002</v>
      </c>
      <c r="I5966" s="18">
        <v>49.803126578094371</v>
      </c>
      <c r="J5966" s="18">
        <v>88.762535095214844</v>
      </c>
      <c r="K5966" s="18">
        <v>105.58148193359381</v>
      </c>
      <c r="L5966" s="18">
        <v>99.024238586425781</v>
      </c>
      <c r="M5966" s="18">
        <v>110.8677215576172</v>
      </c>
      <c r="N5966" s="18">
        <v>110.33050537109381</v>
      </c>
      <c r="O5966" s="18">
        <v>102.3969802856445</v>
      </c>
      <c r="P5966" s="18">
        <v>100.034553527832</v>
      </c>
      <c r="Q5966" s="18">
        <v>91.1068115234375</v>
      </c>
      <c r="R5966" s="18">
        <v>85.873443603515625</v>
      </c>
      <c r="S5966" s="18">
        <v>92.508262634277344</v>
      </c>
      <c r="T5966" s="18">
        <v>77.335762023925781</v>
      </c>
      <c r="U5966" s="18">
        <v>90.269271850585938</v>
      </c>
      <c r="V5966" s="18">
        <v>113.0365371704102</v>
      </c>
      <c r="W5966" s="18">
        <v>131.30845642089841</v>
      </c>
      <c r="X5966" s="103">
        <v>1.5647486100994421</v>
      </c>
      <c r="Y5966" s="18">
        <v>6.7573368148316044</v>
      </c>
      <c r="Z5966" s="18">
        <v>37.463563008198641</v>
      </c>
      <c r="AA5966" s="18">
        <v>96.515465839689284</v>
      </c>
      <c r="AB5966" s="18">
        <v>78.133407592773438</v>
      </c>
      <c r="AC5966" s="18">
        <v>73.827461242675781</v>
      </c>
      <c r="AD5966" s="18">
        <v>78.968437194824219</v>
      </c>
      <c r="AE5966" s="18">
        <v>101.8885879516602</v>
      </c>
      <c r="AF5966" s="18">
        <v>89.240974426269531</v>
      </c>
      <c r="AG5966" s="18">
        <v>93.364852905273438</v>
      </c>
      <c r="AH5966" s="18">
        <v>90.744476318359375</v>
      </c>
      <c r="AI5966" s="18">
        <v>93.0205078125</v>
      </c>
      <c r="AJ5966" s="18">
        <v>69.331306457519531</v>
      </c>
      <c r="AK5966" s="18">
        <v>84.005935668945313</v>
      </c>
      <c r="AL5966" s="18">
        <v>93.456329345703125</v>
      </c>
      <c r="AM5966" s="18">
        <v>107.73708343505859</v>
      </c>
      <c r="AN5966" s="18">
        <v>160.8360900878906</v>
      </c>
      <c r="AO5966" s="18">
        <v>79.2086181640625</v>
      </c>
    </row>
    <row r="5967" spans="1:41" x14ac:dyDescent="0.3">
      <c r="A5967" s="4" t="s">
        <v>4147</v>
      </c>
      <c r="B5967" s="8" t="s">
        <v>12401</v>
      </c>
      <c r="C5967" s="87" t="s">
        <v>3831</v>
      </c>
      <c r="D5967" s="87" t="s">
        <v>87</v>
      </c>
      <c r="E5967" s="87" t="s">
        <v>4138</v>
      </c>
      <c r="F5967" s="110">
        <v>1.3637142443249819</v>
      </c>
      <c r="G5967" s="18">
        <v>8.208716136440918</v>
      </c>
      <c r="H5967" s="18">
        <v>12.344925191630219</v>
      </c>
      <c r="I5967" s="18">
        <v>33.239477915509092</v>
      </c>
      <c r="J5967" s="18">
        <v>59.241668701171882</v>
      </c>
      <c r="K5967" s="18">
        <v>66.049369812011719</v>
      </c>
      <c r="L5967" s="18">
        <v>53.616489410400391</v>
      </c>
      <c r="M5967" s="18">
        <v>79.147178649902344</v>
      </c>
      <c r="N5967" s="18">
        <v>75.318763732910156</v>
      </c>
      <c r="O5967" s="18">
        <v>53.583400726318359</v>
      </c>
      <c r="P5967" s="18">
        <v>60.426029205322273</v>
      </c>
      <c r="Q5967" s="18">
        <v>43.38916015625</v>
      </c>
      <c r="R5967" s="18">
        <v>54.425365447998047</v>
      </c>
      <c r="S5967" s="18">
        <v>46.636611938476563</v>
      </c>
      <c r="T5967" s="18">
        <v>79.575515747070313</v>
      </c>
      <c r="U5967" s="18">
        <v>89.684745788574219</v>
      </c>
      <c r="V5967" s="18">
        <v>86.551307678222656</v>
      </c>
      <c r="W5967" s="18">
        <v>186.30308532714841</v>
      </c>
      <c r="X5967" s="103">
        <v>1.92161897176976</v>
      </c>
      <c r="Y5967" s="18">
        <v>8.2984746164391492</v>
      </c>
      <c r="Z5967" s="18">
        <v>46.007833438542697</v>
      </c>
      <c r="AA5967" s="18">
        <v>118.52763378710181</v>
      </c>
      <c r="AB5967" s="18">
        <v>95.953201293945313</v>
      </c>
      <c r="AC5967" s="18">
        <v>46.472122192382813</v>
      </c>
      <c r="AD5967" s="18">
        <v>71.267402648925781</v>
      </c>
      <c r="AE5967" s="18">
        <v>79.743682861328125</v>
      </c>
      <c r="AF5967" s="18">
        <v>63.939796447753913</v>
      </c>
      <c r="AG5967" s="18">
        <v>74.401168823242188</v>
      </c>
      <c r="AH5967" s="18">
        <v>71.808357238769531</v>
      </c>
      <c r="AI5967" s="18">
        <v>59.020927429199219</v>
      </c>
      <c r="AJ5967" s="18">
        <v>45.446990966796882</v>
      </c>
      <c r="AK5967" s="18">
        <v>49.033576965332031</v>
      </c>
      <c r="AL5967" s="18">
        <v>64.137336730957031</v>
      </c>
      <c r="AM5967" s="18">
        <v>89.975868225097656</v>
      </c>
      <c r="AN5967" s="18">
        <v>140.24555969238281</v>
      </c>
      <c r="AO5967" s="18">
        <v>100.21217346191411</v>
      </c>
    </row>
    <row r="5968" spans="1:41" x14ac:dyDescent="0.3">
      <c r="A5968" s="4" t="s">
        <v>4137</v>
      </c>
      <c r="B5968" s="8" t="s">
        <v>12402</v>
      </c>
      <c r="C5968" s="87" t="s">
        <v>3831</v>
      </c>
      <c r="D5968" s="87" t="s">
        <v>87</v>
      </c>
      <c r="E5968" s="87" t="s">
        <v>4138</v>
      </c>
      <c r="F5968" s="110">
        <v>1.8563857317038881</v>
      </c>
      <c r="G5968" s="18">
        <v>11.17429371637842</v>
      </c>
      <c r="H5968" s="18">
        <v>16.804798424641941</v>
      </c>
      <c r="I5968" s="18">
        <v>45.247963631985662</v>
      </c>
      <c r="J5968" s="18">
        <v>80.644012451171875</v>
      </c>
      <c r="K5968" s="18">
        <v>104.4625930786133</v>
      </c>
      <c r="L5968" s="18">
        <v>98.175483703613281</v>
      </c>
      <c r="M5968" s="18">
        <v>98.842178344726563</v>
      </c>
      <c r="N5968" s="18">
        <v>89.184822082519531</v>
      </c>
      <c r="O5968" s="18">
        <v>83.286865234375</v>
      </c>
      <c r="P5968" s="18">
        <v>99.797843933105469</v>
      </c>
      <c r="Q5968" s="18">
        <v>88.488349914550781</v>
      </c>
      <c r="R5968" s="18">
        <v>77.31512451171875</v>
      </c>
      <c r="S5968" s="18">
        <v>83.279609680175781</v>
      </c>
      <c r="T5968" s="18">
        <v>131.82249450683591</v>
      </c>
      <c r="U5968" s="18">
        <v>112.45269775390631</v>
      </c>
      <c r="V5968" s="18">
        <v>144.8259582519531</v>
      </c>
      <c r="W5968" s="18">
        <v>71.234870910644531</v>
      </c>
      <c r="X5968" s="103">
        <v>2.4939159886544719</v>
      </c>
      <c r="Y5968" s="18">
        <v>10.769928290373141</v>
      </c>
      <c r="Z5968" s="18">
        <v>59.709897280032223</v>
      </c>
      <c r="AA5968" s="18">
        <v>153.82756172874241</v>
      </c>
      <c r="AB5968" s="18">
        <v>124.53000640869141</v>
      </c>
      <c r="AC5968" s="18">
        <v>82.348464965820313</v>
      </c>
      <c r="AD5968" s="18">
        <v>75.813316345214844</v>
      </c>
      <c r="AE5968" s="18">
        <v>90.944328308105469</v>
      </c>
      <c r="AF5968" s="18">
        <v>102.8960037231445</v>
      </c>
      <c r="AG5968" s="18">
        <v>106.17897796630859</v>
      </c>
      <c r="AH5968" s="18">
        <v>91.35955810546875</v>
      </c>
      <c r="AI5968" s="18">
        <v>99.766166687011719</v>
      </c>
      <c r="AJ5968" s="18">
        <v>104.60206604003911</v>
      </c>
      <c r="AK5968" s="18">
        <v>98.076583862304688</v>
      </c>
      <c r="AL5968" s="18">
        <v>95.008872985839844</v>
      </c>
      <c r="AM5968" s="18">
        <v>107.8894882202148</v>
      </c>
      <c r="AN5968" s="18">
        <v>138.75245666503909</v>
      </c>
      <c r="AO5968" s="18">
        <v>136.30116271972659</v>
      </c>
    </row>
    <row r="5969" spans="1:41" x14ac:dyDescent="0.3">
      <c r="A5969" s="4" t="s">
        <v>4149</v>
      </c>
      <c r="B5969" s="8" t="s">
        <v>12403</v>
      </c>
      <c r="C5969" s="87" t="s">
        <v>3831</v>
      </c>
      <c r="D5969" s="87" t="s">
        <v>87</v>
      </c>
      <c r="E5969" s="87" t="s">
        <v>4138</v>
      </c>
      <c r="F5969" s="110">
        <v>1.562073647396873</v>
      </c>
      <c r="G5969" s="18">
        <v>9.4027170347867433</v>
      </c>
      <c r="H5969" s="18">
        <v>14.140559432578559</v>
      </c>
      <c r="I5969" s="18">
        <v>38.074334649740337</v>
      </c>
      <c r="J5969" s="18">
        <v>67.858680725097656</v>
      </c>
      <c r="K5969" s="18">
        <v>77.765213012695313</v>
      </c>
      <c r="L5969" s="18">
        <v>86.881706237792969</v>
      </c>
      <c r="M5969" s="18">
        <v>73.671051025390625</v>
      </c>
      <c r="N5969" s="18">
        <v>82.33135986328125</v>
      </c>
      <c r="O5969" s="18">
        <v>60.693935394287109</v>
      </c>
      <c r="P5969" s="18">
        <v>72.623504638671875</v>
      </c>
      <c r="Q5969" s="18">
        <v>72.310943603515625</v>
      </c>
      <c r="R5969" s="18">
        <v>67.386672973632813</v>
      </c>
      <c r="S5969" s="18">
        <v>61.181743621826172</v>
      </c>
      <c r="T5969" s="18">
        <v>71.809898376464844</v>
      </c>
      <c r="U5969" s="18">
        <v>67.143058776855469</v>
      </c>
      <c r="V5969" s="18">
        <v>95.519615173339844</v>
      </c>
      <c r="W5969" s="18">
        <v>68.815597534179688</v>
      </c>
      <c r="X5969" s="103">
        <v>1.122745526426193</v>
      </c>
      <c r="Y5969" s="18">
        <v>4.8485549886029666</v>
      </c>
      <c r="Z5969" s="18">
        <v>26.881025808208101</v>
      </c>
      <c r="AA5969" s="18">
        <v>69.252215214023849</v>
      </c>
      <c r="AB5969" s="18">
        <v>56.062637329101563</v>
      </c>
      <c r="AC5969" s="18">
        <v>66.06219482421875</v>
      </c>
      <c r="AD5969" s="18">
        <v>86.636306762695313</v>
      </c>
      <c r="AE5969" s="18">
        <v>65.896156311035156</v>
      </c>
      <c r="AF5969" s="18">
        <v>76.024612426757813</v>
      </c>
      <c r="AG5969" s="18">
        <v>101.5195999145508</v>
      </c>
      <c r="AH5969" s="18">
        <v>77.786018371582031</v>
      </c>
      <c r="AI5969" s="18">
        <v>90.376686096191406</v>
      </c>
      <c r="AJ5969" s="18">
        <v>67.910354614257813</v>
      </c>
      <c r="AK5969" s="18">
        <v>66.212104797363281</v>
      </c>
      <c r="AL5969" s="18">
        <v>88.455268859863281</v>
      </c>
      <c r="AM5969" s="18">
        <v>116.0901565551758</v>
      </c>
      <c r="AN5969" s="18">
        <v>96.016372680664063</v>
      </c>
      <c r="AO5969" s="18">
        <v>37.965705871582031</v>
      </c>
    </row>
    <row r="5970" spans="1:41" x14ac:dyDescent="0.3">
      <c r="A5970" s="4" t="s">
        <v>4150</v>
      </c>
      <c r="B5970" s="8" t="s">
        <v>12018</v>
      </c>
      <c r="C5970" s="87" t="s">
        <v>3831</v>
      </c>
      <c r="D5970" s="87" t="s">
        <v>87</v>
      </c>
      <c r="E5970" s="87" t="s">
        <v>4138</v>
      </c>
      <c r="F5970" s="110">
        <v>1.883163967484329</v>
      </c>
      <c r="G5970" s="18">
        <v>11.33548213035229</v>
      </c>
      <c r="H5970" s="18">
        <v>17.047206479591171</v>
      </c>
      <c r="I5970" s="18">
        <v>45.900662377741483</v>
      </c>
      <c r="J5970" s="18">
        <v>81.807296752929688</v>
      </c>
      <c r="K5970" s="18">
        <v>77.349662780761719</v>
      </c>
      <c r="L5970" s="18">
        <v>77.608695983886719</v>
      </c>
      <c r="M5970" s="18">
        <v>92.913551330566406</v>
      </c>
      <c r="N5970" s="18">
        <v>74.997703552246094</v>
      </c>
      <c r="O5970" s="18">
        <v>62.710685729980469</v>
      </c>
      <c r="P5970" s="18">
        <v>71.912803649902344</v>
      </c>
      <c r="Q5970" s="18">
        <v>62.889019012451172</v>
      </c>
      <c r="R5970" s="18">
        <v>55.406467437744141</v>
      </c>
      <c r="S5970" s="18">
        <v>63.829315185546882</v>
      </c>
      <c r="T5970" s="18">
        <v>92.143547058105469</v>
      </c>
      <c r="U5970" s="18">
        <v>91.509262084960938</v>
      </c>
      <c r="V5970" s="18">
        <v>125.3041687011719</v>
      </c>
      <c r="W5970" s="18">
        <v>142.54652404785159</v>
      </c>
      <c r="X5970" s="103">
        <v>1.010925481285839</v>
      </c>
      <c r="Y5970" s="18">
        <v>4.3656622716603852</v>
      </c>
      <c r="Z5970" s="18">
        <v>24.20380514818844</v>
      </c>
      <c r="AA5970" s="18">
        <v>62.355028229943073</v>
      </c>
      <c r="AB5970" s="18">
        <v>50.479068756103523</v>
      </c>
      <c r="AC5970" s="18">
        <v>62.406517028808587</v>
      </c>
      <c r="AD5970" s="18">
        <v>71.932540893554688</v>
      </c>
      <c r="AE5970" s="18">
        <v>71.514671325683594</v>
      </c>
      <c r="AF5970" s="18">
        <v>89.199974060058594</v>
      </c>
      <c r="AG5970" s="18">
        <v>75.964775085449219</v>
      </c>
      <c r="AH5970" s="18">
        <v>93.983871459960938</v>
      </c>
      <c r="AI5970" s="18">
        <v>73.158714294433594</v>
      </c>
      <c r="AJ5970" s="18">
        <v>58.646209716796882</v>
      </c>
      <c r="AK5970" s="18">
        <v>68.272125244140625</v>
      </c>
      <c r="AL5970" s="18">
        <v>102.1320877075195</v>
      </c>
      <c r="AM5970" s="18">
        <v>128.3351135253906</v>
      </c>
      <c r="AN5970" s="18">
        <v>119.750244140625</v>
      </c>
      <c r="AO5970" s="18">
        <v>103.1935653686523</v>
      </c>
    </row>
    <row r="5971" spans="1:41" x14ac:dyDescent="0.3">
      <c r="A5971" s="4" t="s">
        <v>4145</v>
      </c>
      <c r="B5971" s="8" t="s">
        <v>12404</v>
      </c>
      <c r="C5971" s="87" t="s">
        <v>3831</v>
      </c>
      <c r="D5971" s="87" t="s">
        <v>87</v>
      </c>
      <c r="E5971" s="87" t="s">
        <v>4138</v>
      </c>
      <c r="F5971" s="110">
        <v>2.201669791082252</v>
      </c>
      <c r="G5971" s="18">
        <v>13.252690155859741</v>
      </c>
      <c r="H5971" s="18">
        <v>19.93045755787054</v>
      </c>
      <c r="I5971" s="18">
        <v>53.66399500662709</v>
      </c>
      <c r="J5971" s="18">
        <v>95.643638610839844</v>
      </c>
      <c r="K5971" s="18">
        <v>80.498939514160156</v>
      </c>
      <c r="L5971" s="18">
        <v>90.158180236816406</v>
      </c>
      <c r="M5971" s="18">
        <v>75.613838195800781</v>
      </c>
      <c r="N5971" s="18">
        <v>85.239662170410156</v>
      </c>
      <c r="O5971" s="18">
        <v>129.65242004394531</v>
      </c>
      <c r="P5971" s="18">
        <v>74.265571594238281</v>
      </c>
      <c r="Q5971" s="18">
        <v>76.487899780273438</v>
      </c>
      <c r="R5971" s="18">
        <v>91.857704162597656</v>
      </c>
      <c r="S5971" s="18">
        <v>100.91319274902339</v>
      </c>
      <c r="T5971" s="18">
        <v>127.6483535766602</v>
      </c>
      <c r="U5971" s="18">
        <v>103.9458312988281</v>
      </c>
      <c r="V5971" s="18">
        <v>97.524360656738281</v>
      </c>
      <c r="W5971" s="18">
        <v>128.5719299316406</v>
      </c>
      <c r="X5971" s="103">
        <v>2.1532491166184768</v>
      </c>
      <c r="Y5971" s="18">
        <v>9.2987649474920975</v>
      </c>
      <c r="Z5971" s="18">
        <v>51.553574441365249</v>
      </c>
      <c r="AA5971" s="18">
        <v>132.81484336715559</v>
      </c>
      <c r="AB5971" s="18">
        <v>107.51930999755859</v>
      </c>
      <c r="AC5971" s="18">
        <v>62.270565032958977</v>
      </c>
      <c r="AD5971" s="18">
        <v>76.889266967773438</v>
      </c>
      <c r="AE5971" s="18">
        <v>59.085929870605469</v>
      </c>
      <c r="AF5971" s="18">
        <v>86.68402099609375</v>
      </c>
      <c r="AG5971" s="18">
        <v>71.739959716796875</v>
      </c>
      <c r="AH5971" s="18">
        <v>77.585517883300781</v>
      </c>
      <c r="AI5971" s="18">
        <v>75.958877563476563</v>
      </c>
      <c r="AJ5971" s="18">
        <v>61.627140045166023</v>
      </c>
      <c r="AK5971" s="18">
        <v>99.558998107910156</v>
      </c>
      <c r="AL5971" s="18">
        <v>112.5596237182617</v>
      </c>
      <c r="AM5971" s="18">
        <v>151.3771667480469</v>
      </c>
      <c r="AN5971" s="18">
        <v>100.1178665161133</v>
      </c>
      <c r="AO5971" s="18">
        <v>178.70770263671881</v>
      </c>
    </row>
    <row r="5972" spans="1:41" x14ac:dyDescent="0.3">
      <c r="A5972" s="4" t="s">
        <v>4191</v>
      </c>
      <c r="B5972" s="8" t="s">
        <v>11062</v>
      </c>
      <c r="C5972" s="87" t="s">
        <v>3831</v>
      </c>
      <c r="D5972" s="87" t="s">
        <v>87</v>
      </c>
      <c r="E5972" s="87" t="s">
        <v>4171</v>
      </c>
      <c r="F5972" s="110">
        <v>1.6308478436330409</v>
      </c>
      <c r="G5972" s="18">
        <v>9.8166951513635254</v>
      </c>
      <c r="H5972" s="18">
        <v>14.763132901458199</v>
      </c>
      <c r="I5972" s="18">
        <v>39.750652387464442</v>
      </c>
      <c r="J5972" s="18">
        <v>70.846328735351563</v>
      </c>
      <c r="K5972" s="18">
        <v>56.383426666259773</v>
      </c>
      <c r="L5972" s="18">
        <v>49.60504150390625</v>
      </c>
      <c r="M5972" s="18">
        <v>46.043327331542969</v>
      </c>
      <c r="N5972" s="18">
        <v>39.771759033203132</v>
      </c>
      <c r="O5972" s="18">
        <v>45.967967987060547</v>
      </c>
      <c r="P5972" s="18">
        <v>29.24221229553223</v>
      </c>
      <c r="Q5972" s="18">
        <v>33.205448150634773</v>
      </c>
      <c r="R5972" s="18">
        <v>26.851337432861332</v>
      </c>
      <c r="S5972" s="18">
        <v>23.182437896728519</v>
      </c>
      <c r="T5972" s="18">
        <v>38.610153198242188</v>
      </c>
      <c r="U5972" s="18">
        <v>69.220542907714844</v>
      </c>
      <c r="V5972" s="18">
        <v>76.910964965820313</v>
      </c>
      <c r="W5972" s="18">
        <v>93.758636474609375</v>
      </c>
      <c r="X5972" s="103">
        <v>0.82568483480426413</v>
      </c>
      <c r="Y5972" s="18">
        <v>3.5657040981914832</v>
      </c>
      <c r="Z5972" s="18">
        <v>19.76873194451203</v>
      </c>
      <c r="AA5972" s="18">
        <v>50.929175430190007</v>
      </c>
      <c r="AB5972" s="18">
        <v>41.229351043701172</v>
      </c>
      <c r="AC5972" s="18">
        <v>45.223560333251953</v>
      </c>
      <c r="AD5972" s="18">
        <v>49.163600921630859</v>
      </c>
      <c r="AE5972" s="18">
        <v>40.479450225830078</v>
      </c>
      <c r="AF5972" s="18">
        <v>42.012382507324219</v>
      </c>
      <c r="AG5972" s="18">
        <v>53.2950439453125</v>
      </c>
      <c r="AH5972" s="18">
        <v>51.711277008056641</v>
      </c>
      <c r="AI5972" s="18">
        <v>48.614845275878913</v>
      </c>
      <c r="AJ5972" s="18">
        <v>33.373847961425781</v>
      </c>
      <c r="AK5972" s="18">
        <v>52.2667236328125</v>
      </c>
      <c r="AL5972" s="18">
        <v>57.335151672363281</v>
      </c>
      <c r="AM5972" s="18">
        <v>51.718223571777337</v>
      </c>
      <c r="AN5972" s="18">
        <v>94.110832214355469</v>
      </c>
      <c r="AO5972" s="18">
        <v>71.896255493164063</v>
      </c>
    </row>
    <row r="5973" spans="1:41" x14ac:dyDescent="0.3">
      <c r="A5973" s="4" t="s">
        <v>4180</v>
      </c>
      <c r="B5973" s="8" t="s">
        <v>12405</v>
      </c>
      <c r="C5973" s="87" t="s">
        <v>3831</v>
      </c>
      <c r="D5973" s="87" t="s">
        <v>87</v>
      </c>
      <c r="E5973" s="87" t="s">
        <v>4171</v>
      </c>
      <c r="F5973" s="110">
        <v>1.741001908065811</v>
      </c>
      <c r="G5973" s="18">
        <v>10.479754476267329</v>
      </c>
      <c r="H5973" s="18">
        <v>15.76029465336882</v>
      </c>
      <c r="I5973" s="18">
        <v>42.435572345772123</v>
      </c>
      <c r="J5973" s="18">
        <v>75.631576538085938</v>
      </c>
      <c r="K5973" s="18">
        <v>75.777809143066406</v>
      </c>
      <c r="L5973" s="18">
        <v>69.618675231933594</v>
      </c>
      <c r="M5973" s="18">
        <v>58.076271057128913</v>
      </c>
      <c r="N5973" s="18">
        <v>56.309703826904297</v>
      </c>
      <c r="O5973" s="18">
        <v>55.766544342041023</v>
      </c>
      <c r="P5973" s="18">
        <v>44.809085845947273</v>
      </c>
      <c r="Q5973" s="18">
        <v>44.045166015625</v>
      </c>
      <c r="R5973" s="18">
        <v>44.205608367919922</v>
      </c>
      <c r="S5973" s="18">
        <v>44.227008819580078</v>
      </c>
      <c r="T5973" s="18">
        <v>54.647743225097663</v>
      </c>
      <c r="U5973" s="18">
        <v>71.422798156738281</v>
      </c>
      <c r="V5973" s="18">
        <v>154.0481262207031</v>
      </c>
      <c r="W5973" s="18">
        <v>87.644203186035156</v>
      </c>
      <c r="X5973" s="103">
        <v>1.369116645088585</v>
      </c>
      <c r="Y5973" s="18">
        <v>5.9125039319049986</v>
      </c>
      <c r="Z5973" s="18">
        <v>32.779698520128463</v>
      </c>
      <c r="AA5973" s="18">
        <v>84.448664748262416</v>
      </c>
      <c r="AB5973" s="18">
        <v>68.364814758300781</v>
      </c>
      <c r="AC5973" s="18">
        <v>75.744071960449219</v>
      </c>
      <c r="AD5973" s="18">
        <v>57.036479949951172</v>
      </c>
      <c r="AE5973" s="18">
        <v>60.140823364257813</v>
      </c>
      <c r="AF5973" s="18">
        <v>61.420139312744141</v>
      </c>
      <c r="AG5973" s="18">
        <v>60.116497039794922</v>
      </c>
      <c r="AH5973" s="18">
        <v>61.504447937011719</v>
      </c>
      <c r="AI5973" s="18">
        <v>55.147182464599609</v>
      </c>
      <c r="AJ5973" s="18">
        <v>55.020156860351563</v>
      </c>
      <c r="AK5973" s="18">
        <v>59.392147064208977</v>
      </c>
      <c r="AL5973" s="18">
        <v>66.275032043457031</v>
      </c>
      <c r="AM5973" s="18">
        <v>111.69886779785161</v>
      </c>
      <c r="AN5973" s="18">
        <v>129.72880554199219</v>
      </c>
      <c r="AO5973" s="18">
        <v>127.1077499389648</v>
      </c>
    </row>
    <row r="5974" spans="1:41" x14ac:dyDescent="0.3">
      <c r="A5974" s="4" t="s">
        <v>4177</v>
      </c>
      <c r="B5974" s="8" t="s">
        <v>12406</v>
      </c>
      <c r="C5974" s="87" t="s">
        <v>3831</v>
      </c>
      <c r="D5974" s="87" t="s">
        <v>87</v>
      </c>
      <c r="E5974" s="87" t="s">
        <v>4171</v>
      </c>
      <c r="F5974" s="110">
        <v>1.9904527111623611</v>
      </c>
      <c r="G5974" s="18">
        <v>11.981293996843631</v>
      </c>
      <c r="H5974" s="18">
        <v>18.018430121289569</v>
      </c>
      <c r="I5974" s="18">
        <v>48.515742363089792</v>
      </c>
      <c r="J5974" s="18">
        <v>86.468070983886719</v>
      </c>
      <c r="K5974" s="18">
        <v>82.671852111816406</v>
      </c>
      <c r="L5974" s="18">
        <v>77.202537536621094</v>
      </c>
      <c r="M5974" s="18">
        <v>60.447017669677727</v>
      </c>
      <c r="N5974" s="18">
        <v>54.263996124267578</v>
      </c>
      <c r="O5974" s="18">
        <v>59.418170928955078</v>
      </c>
      <c r="P5974" s="18">
        <v>54.692283630371087</v>
      </c>
      <c r="Q5974" s="18">
        <v>55.507305145263672</v>
      </c>
      <c r="R5974" s="18">
        <v>55.296810150146477</v>
      </c>
      <c r="S5974" s="18">
        <v>60.948677062988281</v>
      </c>
      <c r="T5974" s="18">
        <v>72.866043090820313</v>
      </c>
      <c r="U5974" s="18">
        <v>92.571937561035156</v>
      </c>
      <c r="V5974" s="18">
        <v>121.7471618652344</v>
      </c>
      <c r="W5974" s="18">
        <v>80.695358276367188</v>
      </c>
      <c r="X5974" s="103">
        <v>1.3463290840226521</v>
      </c>
      <c r="Y5974" s="18">
        <v>5.8140962871771551</v>
      </c>
      <c r="Z5974" s="18">
        <v>32.234113610011491</v>
      </c>
      <c r="AA5974" s="18">
        <v>83.043102182216018</v>
      </c>
      <c r="AB5974" s="18">
        <v>67.226951599121094</v>
      </c>
      <c r="AC5974" s="18">
        <v>62.357086181640632</v>
      </c>
      <c r="AD5974" s="18">
        <v>56.332073211669922</v>
      </c>
      <c r="AE5974" s="18">
        <v>66.56402587890625</v>
      </c>
      <c r="AF5974" s="18">
        <v>71.896453857421875</v>
      </c>
      <c r="AG5974" s="18">
        <v>65.489784240722656</v>
      </c>
      <c r="AH5974" s="18">
        <v>68.010498046875</v>
      </c>
      <c r="AI5974" s="18">
        <v>61.453128814697273</v>
      </c>
      <c r="AJ5974" s="18">
        <v>59.635837554931641</v>
      </c>
      <c r="AK5974" s="18">
        <v>56.282009124755859</v>
      </c>
      <c r="AL5974" s="18">
        <v>89.342178344726563</v>
      </c>
      <c r="AM5974" s="18">
        <v>124.60467529296881</v>
      </c>
      <c r="AN5974" s="18">
        <v>124.1011047363281</v>
      </c>
      <c r="AO5974" s="18">
        <v>95.635299682617188</v>
      </c>
    </row>
    <row r="5975" spans="1:41" x14ac:dyDescent="0.3">
      <c r="A5975" s="4" t="s">
        <v>4194</v>
      </c>
      <c r="B5975" s="8" t="s">
        <v>12407</v>
      </c>
      <c r="C5975" s="87" t="s">
        <v>3831</v>
      </c>
      <c r="D5975" s="87" t="s">
        <v>87</v>
      </c>
      <c r="E5975" s="87" t="s">
        <v>4171</v>
      </c>
      <c r="F5975" s="110">
        <v>1.6080949312788091</v>
      </c>
      <c r="G5975" s="18">
        <v>9.6797366942890619</v>
      </c>
      <c r="H5975" s="18">
        <v>14.55716379753955</v>
      </c>
      <c r="I5975" s="18">
        <v>39.196067780858399</v>
      </c>
      <c r="J5975" s="18">
        <v>69.85791015625</v>
      </c>
      <c r="K5975" s="18">
        <v>77.582489013671875</v>
      </c>
      <c r="L5975" s="18">
        <v>67.512855529785156</v>
      </c>
      <c r="M5975" s="18">
        <v>55.981990814208977</v>
      </c>
      <c r="N5975" s="18">
        <v>67.382415771484375</v>
      </c>
      <c r="O5975" s="18">
        <v>69.314338684082031</v>
      </c>
      <c r="P5975" s="18">
        <v>95.371368408203125</v>
      </c>
      <c r="Q5975" s="18">
        <v>55.280929565429688</v>
      </c>
      <c r="R5975" s="18">
        <v>42.918014526367188</v>
      </c>
      <c r="S5975" s="18">
        <v>52.332771301269531</v>
      </c>
      <c r="T5975" s="18">
        <v>54.792945861816413</v>
      </c>
      <c r="U5975" s="18">
        <v>109.5748748779297</v>
      </c>
      <c r="V5975" s="18">
        <v>84.128669738769531</v>
      </c>
      <c r="W5975" s="18">
        <v>77.737617492675781</v>
      </c>
      <c r="X5975" s="103">
        <v>1.3035184101506041</v>
      </c>
      <c r="Y5975" s="18">
        <v>5.629219214428101</v>
      </c>
      <c r="Z5975" s="18">
        <v>31.209130831514589</v>
      </c>
      <c r="AA5975" s="18">
        <v>80.402491348627166</v>
      </c>
      <c r="AB5975" s="18">
        <v>65.089263916015625</v>
      </c>
      <c r="AC5975" s="18">
        <v>56.998470306396477</v>
      </c>
      <c r="AD5975" s="18">
        <v>65.350608825683594</v>
      </c>
      <c r="AE5975" s="18">
        <v>88.281204223632813</v>
      </c>
      <c r="AF5975" s="18">
        <v>68.090263366699219</v>
      </c>
      <c r="AG5975" s="18">
        <v>68.069778442382813</v>
      </c>
      <c r="AH5975" s="18">
        <v>74.032669067382813</v>
      </c>
      <c r="AI5975" s="18">
        <v>65.619247436523438</v>
      </c>
      <c r="AJ5975" s="18">
        <v>49.145111083984382</v>
      </c>
      <c r="AK5975" s="18">
        <v>66.152046203613281</v>
      </c>
      <c r="AL5975" s="18">
        <v>86.93316650390625</v>
      </c>
      <c r="AM5975" s="18">
        <v>137.5848083496094</v>
      </c>
      <c r="AN5975" s="18">
        <v>106.45180511474609</v>
      </c>
      <c r="AO5975" s="18">
        <v>158.93086242675781</v>
      </c>
    </row>
    <row r="5976" spans="1:41" x14ac:dyDescent="0.3">
      <c r="A5976" s="4" t="s">
        <v>4188</v>
      </c>
      <c r="B5976" s="8" t="s">
        <v>12408</v>
      </c>
      <c r="C5976" s="87" t="s">
        <v>3831</v>
      </c>
      <c r="D5976" s="87" t="s">
        <v>87</v>
      </c>
      <c r="E5976" s="87" t="s">
        <v>4171</v>
      </c>
      <c r="F5976" s="110">
        <v>1.261577545820141</v>
      </c>
      <c r="G5976" s="18">
        <v>7.5939163947586046</v>
      </c>
      <c r="H5976" s="18">
        <v>11.420340068603609</v>
      </c>
      <c r="I5976" s="18">
        <v>30.749975038757128</v>
      </c>
      <c r="J5976" s="18">
        <v>54.804706573486328</v>
      </c>
      <c r="K5976" s="18">
        <v>55.673725128173828</v>
      </c>
      <c r="L5976" s="18">
        <v>49.3525390625</v>
      </c>
      <c r="M5976" s="18">
        <v>53.29278564453125</v>
      </c>
      <c r="N5976" s="18">
        <v>40.003948211669922</v>
      </c>
      <c r="O5976" s="18">
        <v>41.931240081787109</v>
      </c>
      <c r="P5976" s="18">
        <v>30.851434707641602</v>
      </c>
      <c r="Q5976" s="18">
        <v>25.921463012695309</v>
      </c>
      <c r="R5976" s="18">
        <v>21.410968780517582</v>
      </c>
      <c r="S5976" s="18">
        <v>32.102096557617188</v>
      </c>
      <c r="T5976" s="18">
        <v>39.791080474853523</v>
      </c>
      <c r="U5976" s="18">
        <v>53.625064849853523</v>
      </c>
      <c r="V5976" s="18">
        <v>96.325981140136719</v>
      </c>
      <c r="W5976" s="18">
        <v>131.5940856933594</v>
      </c>
      <c r="X5976" s="103">
        <v>0.90569072990540322</v>
      </c>
      <c r="Y5976" s="18">
        <v>3.911208019320465</v>
      </c>
      <c r="Z5976" s="18">
        <v>21.684251071867809</v>
      </c>
      <c r="AA5976" s="18">
        <v>55.864029620676888</v>
      </c>
      <c r="AB5976" s="18">
        <v>45.224327087402337</v>
      </c>
      <c r="AC5976" s="18">
        <v>43.871921539306641</v>
      </c>
      <c r="AD5976" s="18">
        <v>50.077621459960938</v>
      </c>
      <c r="AE5976" s="18">
        <v>55.222332000732422</v>
      </c>
      <c r="AF5976" s="18">
        <v>49.630996704101563</v>
      </c>
      <c r="AG5976" s="18">
        <v>54.8406982421875</v>
      </c>
      <c r="AH5976" s="18">
        <v>45.177845001220703</v>
      </c>
      <c r="AI5976" s="18">
        <v>37.083499908447273</v>
      </c>
      <c r="AJ5976" s="18">
        <v>36.237827301025391</v>
      </c>
      <c r="AK5976" s="18">
        <v>45.192691802978523</v>
      </c>
      <c r="AL5976" s="18">
        <v>60.929901123046882</v>
      </c>
      <c r="AM5976" s="18">
        <v>91.949188232421875</v>
      </c>
      <c r="AN5976" s="18">
        <v>120.05918121337891</v>
      </c>
      <c r="AO5976" s="18">
        <v>99.356399536132813</v>
      </c>
    </row>
    <row r="5977" spans="1:41" x14ac:dyDescent="0.3">
      <c r="A5977" s="4" t="s">
        <v>4183</v>
      </c>
      <c r="B5977" s="8" t="s">
        <v>12409</v>
      </c>
      <c r="C5977" s="87" t="s">
        <v>3831</v>
      </c>
      <c r="D5977" s="87" t="s">
        <v>87</v>
      </c>
      <c r="E5977" s="87" t="s">
        <v>4171</v>
      </c>
      <c r="F5977" s="110">
        <v>1.508433402743744</v>
      </c>
      <c r="G5977" s="18">
        <v>9.0798359446469714</v>
      </c>
      <c r="H5977" s="18">
        <v>13.654984972782991</v>
      </c>
      <c r="I5977" s="18">
        <v>36.766895254023858</v>
      </c>
      <c r="J5977" s="18">
        <v>65.528472900390625</v>
      </c>
      <c r="K5977" s="18">
        <v>64.225517272949219</v>
      </c>
      <c r="L5977" s="18">
        <v>63.92852783203125</v>
      </c>
      <c r="M5977" s="18">
        <v>60.068347930908203</v>
      </c>
      <c r="N5977" s="18">
        <v>69.913673400878906</v>
      </c>
      <c r="O5977" s="18">
        <v>56.375209808349609</v>
      </c>
      <c r="P5977" s="18">
        <v>61.711536407470703</v>
      </c>
      <c r="Q5977" s="18">
        <v>51.832927703857422</v>
      </c>
      <c r="R5977" s="18">
        <v>47.642177581787109</v>
      </c>
      <c r="S5977" s="18">
        <v>57.447086334228523</v>
      </c>
      <c r="T5977" s="18">
        <v>82.172416687011719</v>
      </c>
      <c r="U5977" s="18">
        <v>91.254409790039063</v>
      </c>
      <c r="V5977" s="18">
        <v>121.3024215698242</v>
      </c>
      <c r="W5977" s="18">
        <v>97.112075805664063</v>
      </c>
      <c r="X5977" s="103">
        <v>1.6295014522213289</v>
      </c>
      <c r="Y5977" s="18">
        <v>7.0369707196716922</v>
      </c>
      <c r="Z5977" s="18">
        <v>39.013890111949252</v>
      </c>
      <c r="AA5977" s="18">
        <v>100.5094944532956</v>
      </c>
      <c r="AB5977" s="18">
        <v>81.366744995117188</v>
      </c>
      <c r="AC5977" s="18">
        <v>64.764846801757813</v>
      </c>
      <c r="AD5977" s="18">
        <v>50.454833984375</v>
      </c>
      <c r="AE5977" s="18">
        <v>63.324104309082031</v>
      </c>
      <c r="AF5977" s="18">
        <v>54.574588775634773</v>
      </c>
      <c r="AG5977" s="18">
        <v>63.002986907958977</v>
      </c>
      <c r="AH5977" s="18">
        <v>60.034477233886719</v>
      </c>
      <c r="AI5977" s="18">
        <v>65.667388916015625</v>
      </c>
      <c r="AJ5977" s="18">
        <v>45.83502197265625</v>
      </c>
      <c r="AK5977" s="18">
        <v>64.546333312988281</v>
      </c>
      <c r="AL5977" s="18">
        <v>87.505661010742188</v>
      </c>
      <c r="AM5977" s="18">
        <v>92.319503784179688</v>
      </c>
      <c r="AN5977" s="18">
        <v>104.5901412963867</v>
      </c>
      <c r="AO5977" s="18">
        <v>102.7764053344727</v>
      </c>
    </row>
    <row r="5978" spans="1:41" x14ac:dyDescent="0.3">
      <c r="A5978" s="4" t="s">
        <v>4182</v>
      </c>
      <c r="B5978" s="8" t="s">
        <v>12410</v>
      </c>
      <c r="C5978" s="87" t="s">
        <v>3831</v>
      </c>
      <c r="D5978" s="87" t="s">
        <v>87</v>
      </c>
      <c r="E5978" s="87" t="s">
        <v>4171</v>
      </c>
      <c r="F5978" s="110">
        <v>0.86115893706037905</v>
      </c>
      <c r="G5978" s="18">
        <v>5.1836440750729977</v>
      </c>
      <c r="H5978" s="18">
        <v>7.795579389416976</v>
      </c>
      <c r="I5978" s="18">
        <v>20.990081748636751</v>
      </c>
      <c r="J5978" s="18">
        <v>37.409957885742188</v>
      </c>
      <c r="K5978" s="18">
        <v>45.383857727050781</v>
      </c>
      <c r="L5978" s="18">
        <v>46.453128814697273</v>
      </c>
      <c r="M5978" s="18">
        <v>29.728481292724609</v>
      </c>
      <c r="N5978" s="18">
        <v>31.03535270690918</v>
      </c>
      <c r="O5978" s="18">
        <v>30.248081207275391</v>
      </c>
      <c r="P5978" s="18">
        <v>20.080692291259769</v>
      </c>
      <c r="Q5978" s="18">
        <v>20.997797012329102</v>
      </c>
      <c r="R5978" s="18">
        <v>16.92683219909668</v>
      </c>
      <c r="S5978" s="18">
        <v>23.276065826416019</v>
      </c>
      <c r="T5978" s="18">
        <v>39.645175933837891</v>
      </c>
      <c r="U5978" s="18">
        <v>48.635829925537109</v>
      </c>
      <c r="V5978" s="18">
        <v>85.290496826171875</v>
      </c>
      <c r="W5978" s="18">
        <v>73.805732727050781</v>
      </c>
      <c r="X5978" s="103">
        <v>0.90114045998744208</v>
      </c>
      <c r="Y5978" s="18">
        <v>3.8915577660877081</v>
      </c>
      <c r="Z5978" s="18">
        <v>21.575307486504919</v>
      </c>
      <c r="AA5978" s="18">
        <v>55.583363820436666</v>
      </c>
      <c r="AB5978" s="18">
        <v>44.997116088867188</v>
      </c>
      <c r="AC5978" s="18">
        <v>27.986320495605469</v>
      </c>
      <c r="AD5978" s="18">
        <v>37.391826629638672</v>
      </c>
      <c r="AE5978" s="18">
        <v>32.964141845703132</v>
      </c>
      <c r="AF5978" s="18">
        <v>29.748991012573239</v>
      </c>
      <c r="AG5978" s="18">
        <v>34.546199798583977</v>
      </c>
      <c r="AH5978" s="18">
        <v>33.908924102783203</v>
      </c>
      <c r="AI5978" s="18">
        <v>32.5997314453125</v>
      </c>
      <c r="AJ5978" s="18">
        <v>24.60795974731445</v>
      </c>
      <c r="AK5978" s="18">
        <v>33.978313446044922</v>
      </c>
      <c r="AL5978" s="18">
        <v>46.415424346923828</v>
      </c>
      <c r="AM5978" s="18">
        <v>51.397682189941413</v>
      </c>
      <c r="AN5978" s="18">
        <v>72.44512939453125</v>
      </c>
      <c r="AO5978" s="18">
        <v>45.612091064453132</v>
      </c>
    </row>
    <row r="5979" spans="1:41" x14ac:dyDescent="0.3">
      <c r="A5979" s="4" t="s">
        <v>4187</v>
      </c>
      <c r="B5979" s="8" t="s">
        <v>7566</v>
      </c>
      <c r="C5979" s="87" t="s">
        <v>3831</v>
      </c>
      <c r="D5979" s="87" t="s">
        <v>87</v>
      </c>
      <c r="E5979" s="87" t="s">
        <v>4171</v>
      </c>
      <c r="F5979" s="110">
        <v>1.3818547191075521</v>
      </c>
      <c r="G5979" s="18">
        <v>8.3179105726580804</v>
      </c>
      <c r="H5979" s="18">
        <v>12.5091405359103</v>
      </c>
      <c r="I5979" s="18">
        <v>33.681637930645223</v>
      </c>
      <c r="J5979" s="18">
        <v>60.029716491699219</v>
      </c>
      <c r="K5979" s="18">
        <v>57.819324493408203</v>
      </c>
      <c r="L5979" s="18">
        <v>76.32562255859375</v>
      </c>
      <c r="M5979" s="18">
        <v>57.095081329345703</v>
      </c>
      <c r="N5979" s="18">
        <v>49.323616027832031</v>
      </c>
      <c r="O5979" s="18">
        <v>57.234760284423828</v>
      </c>
      <c r="P5979" s="18">
        <v>44.128673553466797</v>
      </c>
      <c r="Q5979" s="18">
        <v>48.758193969726563</v>
      </c>
      <c r="R5979" s="18">
        <v>37.350391387939453</v>
      </c>
      <c r="S5979" s="18">
        <v>62.553676605224609</v>
      </c>
      <c r="T5979" s="18">
        <v>64.877777099609375</v>
      </c>
      <c r="U5979" s="18">
        <v>93.708122253417969</v>
      </c>
      <c r="V5979" s="18">
        <v>118.50009918212891</v>
      </c>
      <c r="W5979" s="18">
        <v>112.306526184082</v>
      </c>
      <c r="X5979" s="103">
        <v>1.5430907859722749</v>
      </c>
      <c r="Y5979" s="18">
        <v>6.663807917372254</v>
      </c>
      <c r="Z5979" s="18">
        <v>36.945026513855929</v>
      </c>
      <c r="AA5979" s="18">
        <v>95.179586727085564</v>
      </c>
      <c r="AB5979" s="18">
        <v>77.051956176757813</v>
      </c>
      <c r="AC5979" s="18">
        <v>46.660346984863281</v>
      </c>
      <c r="AD5979" s="18">
        <v>62.769393920898438</v>
      </c>
      <c r="AE5979" s="18">
        <v>79.018287658691406</v>
      </c>
      <c r="AF5979" s="18">
        <v>64.072227478027344</v>
      </c>
      <c r="AG5979" s="18">
        <v>67.417839050292969</v>
      </c>
      <c r="AH5979" s="18">
        <v>66.292335510253906</v>
      </c>
      <c r="AI5979" s="18">
        <v>62.785327911376953</v>
      </c>
      <c r="AJ5979" s="18">
        <v>51.275291442871087</v>
      </c>
      <c r="AK5979" s="18">
        <v>54.319572448730469</v>
      </c>
      <c r="AL5979" s="18">
        <v>68.09527587890625</v>
      </c>
      <c r="AM5979" s="18">
        <v>109.364616394043</v>
      </c>
      <c r="AN5979" s="18">
        <v>135.50315856933591</v>
      </c>
      <c r="AO5979" s="18">
        <v>130.0423583984375</v>
      </c>
    </row>
    <row r="5980" spans="1:41" x14ac:dyDescent="0.3">
      <c r="A5980" s="4" t="s">
        <v>4175</v>
      </c>
      <c r="B5980" s="8" t="s">
        <v>12411</v>
      </c>
      <c r="C5980" s="87" t="s">
        <v>3831</v>
      </c>
      <c r="D5980" s="87" t="s">
        <v>87</v>
      </c>
      <c r="E5980" s="87" t="s">
        <v>4171</v>
      </c>
      <c r="F5980" s="110">
        <v>1.879214162778595</v>
      </c>
      <c r="G5980" s="18">
        <v>11.3117067494331</v>
      </c>
      <c r="H5980" s="18">
        <v>17.011451156350429</v>
      </c>
      <c r="I5980" s="18">
        <v>45.804388948881162</v>
      </c>
      <c r="J5980" s="18">
        <v>81.635711669921875</v>
      </c>
      <c r="K5980" s="18">
        <v>82.843475341796875</v>
      </c>
      <c r="L5980" s="18">
        <v>90.941993713378906</v>
      </c>
      <c r="M5980" s="18">
        <v>72.145706176757813</v>
      </c>
      <c r="N5980" s="18">
        <v>78.478813171386719</v>
      </c>
      <c r="O5980" s="18">
        <v>76.458587646484375</v>
      </c>
      <c r="P5980" s="18">
        <v>71.57427978515625</v>
      </c>
      <c r="Q5980" s="18">
        <v>78.249832153320313</v>
      </c>
      <c r="R5980" s="18">
        <v>67.42962646484375</v>
      </c>
      <c r="S5980" s="18">
        <v>67.515647888183594</v>
      </c>
      <c r="T5980" s="18">
        <v>81.019622802734375</v>
      </c>
      <c r="U5980" s="18">
        <v>94.813591003417969</v>
      </c>
      <c r="V5980" s="18">
        <v>105.125617980957</v>
      </c>
      <c r="W5980" s="18">
        <v>84.789505004882813</v>
      </c>
      <c r="X5980" s="103">
        <v>1.313668930003189</v>
      </c>
      <c r="Y5980" s="18">
        <v>5.6730540394260869</v>
      </c>
      <c r="Z5980" s="18">
        <v>31.452156859854771</v>
      </c>
      <c r="AA5980" s="18">
        <v>81.028586905296166</v>
      </c>
      <c r="AB5980" s="18">
        <v>65.596115112304688</v>
      </c>
      <c r="AC5980" s="18">
        <v>84.001640319824219</v>
      </c>
      <c r="AD5980" s="18">
        <v>91.489524841308594</v>
      </c>
      <c r="AE5980" s="18">
        <v>77.882278442382813</v>
      </c>
      <c r="AF5980" s="18">
        <v>87.982688903808594</v>
      </c>
      <c r="AG5980" s="18">
        <v>90.946418762207031</v>
      </c>
      <c r="AH5980" s="18">
        <v>102.90040588378911</v>
      </c>
      <c r="AI5980" s="18">
        <v>98.504501342773438</v>
      </c>
      <c r="AJ5980" s="18">
        <v>63.349918365478523</v>
      </c>
      <c r="AK5980" s="18">
        <v>71.451652526855469</v>
      </c>
      <c r="AL5980" s="18">
        <v>93.703323364257813</v>
      </c>
      <c r="AM5980" s="18">
        <v>107.12904357910161</v>
      </c>
      <c r="AN5980" s="18">
        <v>124.8500061035156</v>
      </c>
      <c r="AO5980" s="18">
        <v>80.046394348144531</v>
      </c>
    </row>
    <row r="5981" spans="1:41" x14ac:dyDescent="0.3">
      <c r="A5981" s="4" t="s">
        <v>4185</v>
      </c>
      <c r="B5981" s="8" t="s">
        <v>12412</v>
      </c>
      <c r="C5981" s="87" t="s">
        <v>3831</v>
      </c>
      <c r="D5981" s="87" t="s">
        <v>87</v>
      </c>
      <c r="E5981" s="87" t="s">
        <v>4171</v>
      </c>
      <c r="F5981" s="110">
        <v>1.4281037885254291</v>
      </c>
      <c r="G5981" s="18">
        <v>8.5963013601751701</v>
      </c>
      <c r="H5981" s="18">
        <v>12.9278069130653</v>
      </c>
      <c r="I5981" s="18">
        <v>34.808923157682877</v>
      </c>
      <c r="J5981" s="18">
        <v>62.038841247558587</v>
      </c>
      <c r="K5981" s="18">
        <v>77.076362609863281</v>
      </c>
      <c r="L5981" s="18">
        <v>62.003917694091797</v>
      </c>
      <c r="M5981" s="18">
        <v>57.768779754638672</v>
      </c>
      <c r="N5981" s="18">
        <v>49.578872680664063</v>
      </c>
      <c r="O5981" s="18">
        <v>43.576335906982422</v>
      </c>
      <c r="P5981" s="18">
        <v>49.458118438720703</v>
      </c>
      <c r="Q5981" s="18">
        <v>47.177642822265632</v>
      </c>
      <c r="R5981" s="18">
        <v>55.051593780517578</v>
      </c>
      <c r="S5981" s="18">
        <v>48.416259765625</v>
      </c>
      <c r="T5981" s="18">
        <v>69.163253784179688</v>
      </c>
      <c r="U5981" s="18">
        <v>82.431564331054688</v>
      </c>
      <c r="V5981" s="18">
        <v>107.06027984619141</v>
      </c>
      <c r="W5981" s="18">
        <v>78.485443115234375</v>
      </c>
      <c r="X5981" s="103">
        <v>1.1059589097933851</v>
      </c>
      <c r="Y5981" s="18">
        <v>4.7760623071350254</v>
      </c>
      <c r="Z5981" s="18">
        <v>26.479116858835241</v>
      </c>
      <c r="AA5981" s="18">
        <v>68.216797694729905</v>
      </c>
      <c r="AB5981" s="18">
        <v>55.224422454833977</v>
      </c>
      <c r="AC5981" s="18">
        <v>67.534027099609375</v>
      </c>
      <c r="AD5981" s="18">
        <v>55.798725128173828</v>
      </c>
      <c r="AE5981" s="18">
        <v>52.304794311523438</v>
      </c>
      <c r="AF5981" s="18">
        <v>58.976348876953132</v>
      </c>
      <c r="AG5981" s="18">
        <v>51.789138793945313</v>
      </c>
      <c r="AH5981" s="18">
        <v>69.497795104980469</v>
      </c>
      <c r="AI5981" s="18">
        <v>50.781543731689453</v>
      </c>
      <c r="AJ5981" s="18">
        <v>41.799102783203132</v>
      </c>
      <c r="AK5981" s="18">
        <v>55.277072906494141</v>
      </c>
      <c r="AL5981" s="18">
        <v>73.152549743652344</v>
      </c>
      <c r="AM5981" s="18">
        <v>96.276512145996094</v>
      </c>
      <c r="AN5981" s="18">
        <v>147.23101806640631</v>
      </c>
      <c r="AO5981" s="18">
        <v>84.459175109863281</v>
      </c>
    </row>
    <row r="5982" spans="1:41" x14ac:dyDescent="0.3">
      <c r="A5982" s="4" t="s">
        <v>4186</v>
      </c>
      <c r="B5982" s="8" t="s">
        <v>12413</v>
      </c>
      <c r="C5982" s="87" t="s">
        <v>3831</v>
      </c>
      <c r="D5982" s="87" t="s">
        <v>87</v>
      </c>
      <c r="E5982" s="87" t="s">
        <v>4171</v>
      </c>
      <c r="F5982" s="110">
        <v>1.295377705417702</v>
      </c>
      <c r="G5982" s="18">
        <v>7.7973724462425533</v>
      </c>
      <c r="H5982" s="18">
        <v>11.72631358426751</v>
      </c>
      <c r="I5982" s="18">
        <v>31.57382773602064</v>
      </c>
      <c r="J5982" s="18">
        <v>56.273033142089837</v>
      </c>
      <c r="K5982" s="18">
        <v>63.904689788818359</v>
      </c>
      <c r="L5982" s="18">
        <v>51.772853851318359</v>
      </c>
      <c r="M5982" s="18">
        <v>43.764137268066413</v>
      </c>
      <c r="N5982" s="18">
        <v>47.129219055175781</v>
      </c>
      <c r="O5982" s="18">
        <v>47.141155242919922</v>
      </c>
      <c r="P5982" s="18">
        <v>48.728038787841797</v>
      </c>
      <c r="Q5982" s="18">
        <v>33.956069946289063</v>
      </c>
      <c r="R5982" s="18">
        <v>27.64057540893555</v>
      </c>
      <c r="S5982" s="18">
        <v>36.451961517333977</v>
      </c>
      <c r="T5982" s="18">
        <v>51.369556427001953</v>
      </c>
      <c r="U5982" s="18">
        <v>84.28741455078125</v>
      </c>
      <c r="V5982" s="18">
        <v>86.601409912109375</v>
      </c>
      <c r="W5982" s="18">
        <v>65.660087585449219</v>
      </c>
      <c r="X5982" s="103">
        <v>1.026937905726502</v>
      </c>
      <c r="Y5982" s="18">
        <v>4.4348116190183111</v>
      </c>
      <c r="Z5982" s="18">
        <v>24.587178214043821</v>
      </c>
      <c r="AA5982" s="18">
        <v>63.342692698304631</v>
      </c>
      <c r="AB5982" s="18">
        <v>51.27862548828125</v>
      </c>
      <c r="AC5982" s="18">
        <v>48.906234741210938</v>
      </c>
      <c r="AD5982" s="18">
        <v>56.527046203613281</v>
      </c>
      <c r="AE5982" s="18">
        <v>51.443504333496087</v>
      </c>
      <c r="AF5982" s="18">
        <v>58.536300659179688</v>
      </c>
      <c r="AG5982" s="18">
        <v>55.9427490234375</v>
      </c>
      <c r="AH5982" s="18">
        <v>53.523395538330078</v>
      </c>
      <c r="AI5982" s="18">
        <v>47.668201446533203</v>
      </c>
      <c r="AJ5982" s="18">
        <v>29.629301071166989</v>
      </c>
      <c r="AK5982" s="18">
        <v>47.109703063964837</v>
      </c>
      <c r="AL5982" s="18">
        <v>54.924266815185547</v>
      </c>
      <c r="AM5982" s="18">
        <v>88.493194580078125</v>
      </c>
      <c r="AN5982" s="18">
        <v>90.399925231933594</v>
      </c>
      <c r="AO5982" s="18">
        <v>39.820705413818359</v>
      </c>
    </row>
    <row r="5983" spans="1:41" x14ac:dyDescent="0.3">
      <c r="A5983" s="4" t="s">
        <v>4189</v>
      </c>
      <c r="B5983" s="8" t="s">
        <v>12414</v>
      </c>
      <c r="C5983" s="87" t="s">
        <v>3831</v>
      </c>
      <c r="D5983" s="87" t="s">
        <v>87</v>
      </c>
      <c r="E5983" s="87" t="s">
        <v>4171</v>
      </c>
      <c r="F5983" s="110">
        <v>1.6881110549946901</v>
      </c>
      <c r="G5983" s="18">
        <v>10.16138425986621</v>
      </c>
      <c r="H5983" s="18">
        <v>15.281504007013369</v>
      </c>
      <c r="I5983" s="18">
        <v>41.146398789137329</v>
      </c>
      <c r="J5983" s="18">
        <v>73.33392333984375</v>
      </c>
      <c r="K5983" s="18">
        <v>68.874382019042969</v>
      </c>
      <c r="L5983" s="18">
        <v>69.042564392089844</v>
      </c>
      <c r="M5983" s="18">
        <v>77.751899719238281</v>
      </c>
      <c r="N5983" s="18">
        <v>52.393924713134773</v>
      </c>
      <c r="O5983" s="18">
        <v>73.875968933105469</v>
      </c>
      <c r="P5983" s="18">
        <v>62.954502105712891</v>
      </c>
      <c r="Q5983" s="18">
        <v>58.044139862060547</v>
      </c>
      <c r="R5983" s="18">
        <v>57.959224700927727</v>
      </c>
      <c r="S5983" s="18">
        <v>42.650306701660163</v>
      </c>
      <c r="T5983" s="18">
        <v>69.586647033691406</v>
      </c>
      <c r="U5983" s="18">
        <v>83.606468200683594</v>
      </c>
      <c r="V5983" s="18">
        <v>97.692817687988281</v>
      </c>
      <c r="W5983" s="18">
        <v>78.710563659667969</v>
      </c>
      <c r="X5983" s="103">
        <v>1.16459957560611</v>
      </c>
      <c r="Y5983" s="18">
        <v>5.0293008959952399</v>
      </c>
      <c r="Z5983" s="18">
        <v>27.883104863258609</v>
      </c>
      <c r="AA5983" s="18">
        <v>71.833820353535799</v>
      </c>
      <c r="AB5983" s="18">
        <v>58.152557373046882</v>
      </c>
      <c r="AC5983" s="18">
        <v>59.683631896972663</v>
      </c>
      <c r="AD5983" s="18">
        <v>66.332443237304688</v>
      </c>
      <c r="AE5983" s="18">
        <v>73.483573913574219</v>
      </c>
      <c r="AF5983" s="18">
        <v>62.680500030517578</v>
      </c>
      <c r="AG5983" s="18">
        <v>62.701881408691413</v>
      </c>
      <c r="AH5983" s="18">
        <v>71.461074829101563</v>
      </c>
      <c r="AI5983" s="18">
        <v>73.608543395996094</v>
      </c>
      <c r="AJ5983" s="18">
        <v>47.117637634277337</v>
      </c>
      <c r="AK5983" s="18">
        <v>60.6666259765625</v>
      </c>
      <c r="AL5983" s="18">
        <v>79.75836181640625</v>
      </c>
      <c r="AM5983" s="18">
        <v>88.695594787597656</v>
      </c>
      <c r="AN5983" s="18">
        <v>112.57594299316411</v>
      </c>
      <c r="AO5983" s="18">
        <v>91.266754150390625</v>
      </c>
    </row>
    <row r="5984" spans="1:41" x14ac:dyDescent="0.3">
      <c r="A5984" s="4" t="s">
        <v>4173</v>
      </c>
      <c r="B5984" s="8" t="s">
        <v>12415</v>
      </c>
      <c r="C5984" s="87" t="s">
        <v>3831</v>
      </c>
      <c r="D5984" s="87" t="s">
        <v>87</v>
      </c>
      <c r="E5984" s="87" t="s">
        <v>4171</v>
      </c>
      <c r="F5984" s="110">
        <v>1.767822820704567</v>
      </c>
      <c r="G5984" s="18">
        <v>10.64119977852771</v>
      </c>
      <c r="H5984" s="18">
        <v>16.003089037510922</v>
      </c>
      <c r="I5984" s="18">
        <v>43.089311306877583</v>
      </c>
      <c r="J5984" s="18">
        <v>76.796714782714844</v>
      </c>
      <c r="K5984" s="18">
        <v>90.92633056640625</v>
      </c>
      <c r="L5984" s="18">
        <v>83.242141723632813</v>
      </c>
      <c r="M5984" s="18">
        <v>91.334823608398438</v>
      </c>
      <c r="N5984" s="18">
        <v>85.135414123535156</v>
      </c>
      <c r="O5984" s="18">
        <v>87.0931396484375</v>
      </c>
      <c r="P5984" s="18">
        <v>77.006233215332031</v>
      </c>
      <c r="Q5984" s="18">
        <v>74.827049255371094</v>
      </c>
      <c r="R5984" s="18">
        <v>68.2918701171875</v>
      </c>
      <c r="S5984" s="18">
        <v>67.947052001953125</v>
      </c>
      <c r="T5984" s="18">
        <v>90.040237426757813</v>
      </c>
      <c r="U5984" s="18">
        <v>110.43687438964839</v>
      </c>
      <c r="V5984" s="18">
        <v>138.7503662109375</v>
      </c>
      <c r="W5984" s="18">
        <v>103.2795104980469</v>
      </c>
      <c r="X5984" s="103">
        <v>1.7154146308489839</v>
      </c>
      <c r="Y5984" s="18">
        <v>7.4079851312345584</v>
      </c>
      <c r="Z5984" s="18">
        <v>41.070842749566367</v>
      </c>
      <c r="AA5984" s="18">
        <v>105.8087165797748</v>
      </c>
      <c r="AB5984" s="18">
        <v>85.656692504882813</v>
      </c>
      <c r="AC5984" s="18">
        <v>79.210113525390625</v>
      </c>
      <c r="AD5984" s="18">
        <v>74.244270324707031</v>
      </c>
      <c r="AE5984" s="18">
        <v>85.703773498535156</v>
      </c>
      <c r="AF5984" s="18">
        <v>100.3605270385742</v>
      </c>
      <c r="AG5984" s="18">
        <v>97.1343994140625</v>
      </c>
      <c r="AH5984" s="18">
        <v>81.031318664550781</v>
      </c>
      <c r="AI5984" s="18">
        <v>80.663230895996094</v>
      </c>
      <c r="AJ5984" s="18">
        <v>70.111518859863281</v>
      </c>
      <c r="AK5984" s="18">
        <v>74.322021484375</v>
      </c>
      <c r="AL5984" s="18">
        <v>100.5014572143555</v>
      </c>
      <c r="AM5984" s="18">
        <v>111.77073669433589</v>
      </c>
      <c r="AN5984" s="18">
        <v>125.63526916503911</v>
      </c>
      <c r="AO5984" s="18">
        <v>99.966995239257813</v>
      </c>
    </row>
    <row r="5985" spans="1:41" x14ac:dyDescent="0.3">
      <c r="A5985" s="4" t="s">
        <v>4196</v>
      </c>
      <c r="B5985" s="8" t="s">
        <v>12416</v>
      </c>
      <c r="C5985" s="87" t="s">
        <v>3831</v>
      </c>
      <c r="D5985" s="87" t="s">
        <v>87</v>
      </c>
      <c r="E5985" s="87" t="s">
        <v>4171</v>
      </c>
      <c r="F5985" s="110">
        <v>2.7636305826209329</v>
      </c>
      <c r="G5985" s="18">
        <v>16.63534648342053</v>
      </c>
      <c r="H5985" s="18">
        <v>25.017567237221439</v>
      </c>
      <c r="I5985" s="18">
        <v>67.361353817290507</v>
      </c>
      <c r="J5985" s="18">
        <v>120.05600738525391</v>
      </c>
      <c r="K5985" s="18">
        <v>114.9058151245117</v>
      </c>
      <c r="L5985" s="18">
        <v>117.600227355957</v>
      </c>
      <c r="M5985" s="18">
        <v>122.5728454589844</v>
      </c>
      <c r="N5985" s="18">
        <v>91.80230712890625</v>
      </c>
      <c r="O5985" s="18">
        <v>112.1934280395508</v>
      </c>
      <c r="P5985" s="18">
        <v>109.9060974121094</v>
      </c>
      <c r="Q5985" s="18">
        <v>104.13145446777339</v>
      </c>
      <c r="R5985" s="18">
        <v>93.962005615234375</v>
      </c>
      <c r="S5985" s="18">
        <v>83.200027465820313</v>
      </c>
      <c r="T5985" s="18">
        <v>94.554420471191406</v>
      </c>
      <c r="U5985" s="18">
        <v>96.926864624023438</v>
      </c>
      <c r="V5985" s="18">
        <v>166.21281433105469</v>
      </c>
      <c r="W5985" s="18">
        <v>100.4549865722656</v>
      </c>
      <c r="X5985" s="103">
        <v>2.1654410775366371</v>
      </c>
      <c r="Y5985" s="18">
        <v>9.3514156965169075</v>
      </c>
      <c r="Z5985" s="18">
        <v>51.845477110652133</v>
      </c>
      <c r="AA5985" s="18">
        <v>133.56685732001711</v>
      </c>
      <c r="AB5985" s="18">
        <v>108.1280975341797</v>
      </c>
      <c r="AC5985" s="18">
        <v>73.882911682128906</v>
      </c>
      <c r="AD5985" s="18">
        <v>96.4556884765625</v>
      </c>
      <c r="AE5985" s="18">
        <v>99.620750427246094</v>
      </c>
      <c r="AF5985" s="18">
        <v>124.4556579589844</v>
      </c>
      <c r="AG5985" s="18">
        <v>154.6400451660156</v>
      </c>
      <c r="AH5985" s="18">
        <v>132.90534973144531</v>
      </c>
      <c r="AI5985" s="18">
        <v>110.27850341796881</v>
      </c>
      <c r="AJ5985" s="18">
        <v>82.08050537109375</v>
      </c>
      <c r="AK5985" s="18">
        <v>95.629653930664063</v>
      </c>
      <c r="AL5985" s="18">
        <v>114.14443206787109</v>
      </c>
      <c r="AM5985" s="18">
        <v>129.82145690917969</v>
      </c>
      <c r="AN5985" s="18">
        <v>155.18229675292969</v>
      </c>
      <c r="AO5985" s="18">
        <v>99.033607482910156</v>
      </c>
    </row>
    <row r="5986" spans="1:41" x14ac:dyDescent="0.3">
      <c r="A5986" s="4" t="s">
        <v>4174</v>
      </c>
      <c r="B5986" s="8" t="s">
        <v>12417</v>
      </c>
      <c r="C5986" s="87" t="s">
        <v>3831</v>
      </c>
      <c r="D5986" s="87" t="s">
        <v>87</v>
      </c>
      <c r="E5986" s="87" t="s">
        <v>4171</v>
      </c>
      <c r="F5986" s="110">
        <v>4.146305821407684</v>
      </c>
      <c r="G5986" s="18">
        <v>24.958196076961421</v>
      </c>
      <c r="H5986" s="18">
        <v>37.534135468559967</v>
      </c>
      <c r="I5986" s="18">
        <v>101.0629912792668</v>
      </c>
      <c r="J5986" s="18">
        <v>180.1213684082031</v>
      </c>
      <c r="K5986" s="18">
        <v>177.9488830566406</v>
      </c>
      <c r="L5986" s="18">
        <v>159.41862487792969</v>
      </c>
      <c r="M5986" s="18">
        <v>178.60578918457031</v>
      </c>
      <c r="N5986" s="18">
        <v>174.45237731933591</v>
      </c>
      <c r="O5986" s="18">
        <v>196.58375549316409</v>
      </c>
      <c r="P5986" s="18">
        <v>175.1941223144531</v>
      </c>
      <c r="Q5986" s="18">
        <v>166.97869873046881</v>
      </c>
      <c r="R5986" s="18">
        <v>176.7182922363281</v>
      </c>
      <c r="S5986" s="18">
        <v>133.43670654296881</v>
      </c>
      <c r="T5986" s="18">
        <v>189.9986877441406</v>
      </c>
      <c r="U5986" s="18">
        <v>201.95707702636719</v>
      </c>
      <c r="V5986" s="18">
        <v>226.77430725097659</v>
      </c>
      <c r="W5986" s="18">
        <v>181.7958068847656</v>
      </c>
      <c r="X5986" s="103">
        <v>2.971146115794205</v>
      </c>
      <c r="Y5986" s="18">
        <v>12.8308374271214</v>
      </c>
      <c r="Z5986" s="18">
        <v>71.135848274405546</v>
      </c>
      <c r="AA5986" s="18">
        <v>183.26365627858721</v>
      </c>
      <c r="AB5986" s="18">
        <v>148.35978698730469</v>
      </c>
      <c r="AC5986" s="18">
        <v>149.4207458496094</v>
      </c>
      <c r="AD5986" s="18">
        <v>170.72532653808591</v>
      </c>
      <c r="AE5986" s="18">
        <v>197.4189758300781</v>
      </c>
      <c r="AF5986" s="18">
        <v>198.6121826171875</v>
      </c>
      <c r="AG5986" s="18">
        <v>189.8216857910156</v>
      </c>
      <c r="AH5986" s="18">
        <v>184.67304992675781</v>
      </c>
      <c r="AI5986" s="18">
        <v>175.60954284667969</v>
      </c>
      <c r="AJ5986" s="18">
        <v>159.79963684082031</v>
      </c>
      <c r="AK5986" s="18">
        <v>164.98320007324219</v>
      </c>
      <c r="AL5986" s="18">
        <v>173.97077941894531</v>
      </c>
      <c r="AM5986" s="18">
        <v>219.9458923339844</v>
      </c>
      <c r="AN5986" s="18">
        <v>268.38925170898438</v>
      </c>
      <c r="AO5986" s="18">
        <v>130.8448486328125</v>
      </c>
    </row>
    <row r="5987" spans="1:41" x14ac:dyDescent="0.3">
      <c r="A5987" s="4" t="s">
        <v>4197</v>
      </c>
      <c r="B5987" s="8" t="s">
        <v>12418</v>
      </c>
      <c r="C5987" s="87" t="s">
        <v>3831</v>
      </c>
      <c r="D5987" s="87" t="s">
        <v>87</v>
      </c>
      <c r="E5987" s="87" t="s">
        <v>4171</v>
      </c>
      <c r="F5987" s="110">
        <v>1.841246686997841</v>
      </c>
      <c r="G5987" s="18">
        <v>11.08316603249158</v>
      </c>
      <c r="H5987" s="18">
        <v>16.667753310427852</v>
      </c>
      <c r="I5987" s="18">
        <v>44.878961149051527</v>
      </c>
      <c r="J5987" s="18">
        <v>79.986351013183594</v>
      </c>
      <c r="K5987" s="18">
        <v>79.96588134765625</v>
      </c>
      <c r="L5987" s="18">
        <v>76.998703002929688</v>
      </c>
      <c r="M5987" s="18">
        <v>57.294490814208977</v>
      </c>
      <c r="N5987" s="18">
        <v>62.023052215576172</v>
      </c>
      <c r="O5987" s="18">
        <v>51.998023986816413</v>
      </c>
      <c r="P5987" s="18">
        <v>56.591320037841797</v>
      </c>
      <c r="Q5987" s="18">
        <v>54.584297180175781</v>
      </c>
      <c r="R5987" s="18">
        <v>36.377925872802727</v>
      </c>
      <c r="S5987" s="18">
        <v>50.877941131591797</v>
      </c>
      <c r="T5987" s="18">
        <v>62.804000854492188</v>
      </c>
      <c r="U5987" s="18">
        <v>71.507308959960938</v>
      </c>
      <c r="V5987" s="18">
        <v>93.53082275390625</v>
      </c>
      <c r="W5987" s="18">
        <v>64.596168518066406</v>
      </c>
      <c r="X5987" s="103">
        <v>1.3406111849883731</v>
      </c>
      <c r="Y5987" s="18">
        <v>5.7894036500350348</v>
      </c>
      <c r="Z5987" s="18">
        <v>32.097214385840523</v>
      </c>
      <c r="AA5987" s="18">
        <v>82.690415696121192</v>
      </c>
      <c r="AB5987" s="18">
        <v>66.941436767578125</v>
      </c>
      <c r="AC5987" s="18">
        <v>70.745491027832031</v>
      </c>
      <c r="AD5987" s="18">
        <v>57.797073364257813</v>
      </c>
      <c r="AE5987" s="18">
        <v>68.022132873535156</v>
      </c>
      <c r="AF5987" s="18">
        <v>63.584842681884773</v>
      </c>
      <c r="AG5987" s="18">
        <v>59.604400634765632</v>
      </c>
      <c r="AH5987" s="18">
        <v>73.201301574707031</v>
      </c>
      <c r="AI5987" s="18">
        <v>58.354141235351563</v>
      </c>
      <c r="AJ5987" s="18">
        <v>40.427619934082031</v>
      </c>
      <c r="AK5987" s="18">
        <v>54.338127136230469</v>
      </c>
      <c r="AL5987" s="18">
        <v>77.216087341308594</v>
      </c>
      <c r="AM5987" s="18">
        <v>92.070213317871094</v>
      </c>
      <c r="AN5987" s="18">
        <v>99.229934692382813</v>
      </c>
      <c r="AO5987" s="18">
        <v>56.597366333007813</v>
      </c>
    </row>
    <row r="5988" spans="1:41" x14ac:dyDescent="0.3">
      <c r="A5988" s="4" t="s">
        <v>4193</v>
      </c>
      <c r="B5988" s="8" t="s">
        <v>12419</v>
      </c>
      <c r="C5988" s="87" t="s">
        <v>3831</v>
      </c>
      <c r="D5988" s="87" t="s">
        <v>87</v>
      </c>
      <c r="E5988" s="87" t="s">
        <v>4171</v>
      </c>
      <c r="F5988" s="110">
        <v>2.3848076057303689</v>
      </c>
      <c r="G5988" s="18">
        <v>14.3550665082008</v>
      </c>
      <c r="H5988" s="18">
        <v>21.58829946353217</v>
      </c>
      <c r="I5988" s="18">
        <v>58.127837318770609</v>
      </c>
      <c r="J5988" s="18">
        <v>103.5994033813477</v>
      </c>
      <c r="K5988" s="18">
        <v>108.6270294189453</v>
      </c>
      <c r="L5988" s="18">
        <v>104.359130859375</v>
      </c>
      <c r="M5988" s="18">
        <v>115.0780563354492</v>
      </c>
      <c r="N5988" s="18">
        <v>114.85205078125</v>
      </c>
      <c r="O5988" s="18">
        <v>86.500595092773438</v>
      </c>
      <c r="P5988" s="18">
        <v>102.2419891357422</v>
      </c>
      <c r="Q5988" s="18">
        <v>85.763160705566406</v>
      </c>
      <c r="R5988" s="18">
        <v>93.190948486328125</v>
      </c>
      <c r="S5988" s="18">
        <v>85.178497314453125</v>
      </c>
      <c r="T5988" s="18">
        <v>101.91811370849609</v>
      </c>
      <c r="U5988" s="18">
        <v>109.9309539794922</v>
      </c>
      <c r="V5988" s="18">
        <v>156.44242858886719</v>
      </c>
      <c r="W5988" s="18">
        <v>137.098876953125</v>
      </c>
      <c r="X5988" s="103">
        <v>1.780241729415589</v>
      </c>
      <c r="Y5988" s="18">
        <v>7.687939711104737</v>
      </c>
      <c r="Z5988" s="18">
        <v>42.622947717810668</v>
      </c>
      <c r="AA5988" s="18">
        <v>109.80732541496251</v>
      </c>
      <c r="AB5988" s="18">
        <v>88.89373779296875</v>
      </c>
      <c r="AC5988" s="18">
        <v>85.473182678222656</v>
      </c>
      <c r="AD5988" s="18">
        <v>103.683837890625</v>
      </c>
      <c r="AE5988" s="18">
        <v>93.541824340820313</v>
      </c>
      <c r="AF5988" s="18">
        <v>108.4639053344727</v>
      </c>
      <c r="AG5988" s="18">
        <v>102.2895126342773</v>
      </c>
      <c r="AH5988" s="18">
        <v>94.6563720703125</v>
      </c>
      <c r="AI5988" s="18">
        <v>89.591133117675781</v>
      </c>
      <c r="AJ5988" s="18">
        <v>89.937568664550781</v>
      </c>
      <c r="AK5988" s="18">
        <v>95.362678527832031</v>
      </c>
      <c r="AL5988" s="18">
        <v>117.819938659668</v>
      </c>
      <c r="AM5988" s="18">
        <v>143.5005187988281</v>
      </c>
      <c r="AN5988" s="18">
        <v>150.37010192871091</v>
      </c>
      <c r="AO5988" s="18">
        <v>90.917678833007813</v>
      </c>
    </row>
    <row r="5989" spans="1:41" x14ac:dyDescent="0.3">
      <c r="A5989" s="4" t="s">
        <v>4178</v>
      </c>
      <c r="B5989" s="8" t="s">
        <v>12420</v>
      </c>
      <c r="C5989" s="87" t="s">
        <v>3831</v>
      </c>
      <c r="D5989" s="87" t="s">
        <v>87</v>
      </c>
      <c r="E5989" s="87" t="s">
        <v>4171</v>
      </c>
      <c r="F5989" s="110">
        <v>1.279795119947567</v>
      </c>
      <c r="G5989" s="18">
        <v>7.7035749213369744</v>
      </c>
      <c r="H5989" s="18">
        <v>11.58525334916216</v>
      </c>
      <c r="I5989" s="18">
        <v>31.194014290677149</v>
      </c>
      <c r="J5989" s="18">
        <v>55.596103668212891</v>
      </c>
      <c r="K5989" s="18">
        <v>86.988395690917969</v>
      </c>
      <c r="L5989" s="18">
        <v>59.800922393798828</v>
      </c>
      <c r="M5989" s="18">
        <v>55.977310180664063</v>
      </c>
      <c r="N5989" s="18">
        <v>73.069145202636719</v>
      </c>
      <c r="O5989" s="18">
        <v>60.318206787109382</v>
      </c>
      <c r="P5989" s="18">
        <v>60.487445831298828</v>
      </c>
      <c r="Q5989" s="18">
        <v>60.639839172363281</v>
      </c>
      <c r="R5989" s="18">
        <v>50.496482849121087</v>
      </c>
      <c r="S5989" s="18">
        <v>56.749679565429688</v>
      </c>
      <c r="T5989" s="18">
        <v>74.66827392578125</v>
      </c>
      <c r="U5989" s="18">
        <v>82.813743591308594</v>
      </c>
      <c r="V5989" s="18">
        <v>106.1879196166992</v>
      </c>
      <c r="W5989" s="18">
        <v>101.74131774902339</v>
      </c>
      <c r="X5989" s="103">
        <v>1.423869313739784</v>
      </c>
      <c r="Y5989" s="18">
        <v>6.1489522797092597</v>
      </c>
      <c r="Z5989" s="18">
        <v>34.090599222414987</v>
      </c>
      <c r="AA5989" s="18">
        <v>87.825871340253457</v>
      </c>
      <c r="AB5989" s="18">
        <v>71.098808288574219</v>
      </c>
      <c r="AC5989" s="18">
        <v>72.661613464355469</v>
      </c>
      <c r="AD5989" s="18">
        <v>67.077682495117188</v>
      </c>
      <c r="AE5989" s="18">
        <v>56.792922973632813</v>
      </c>
      <c r="AF5989" s="18">
        <v>73.895248413085938</v>
      </c>
      <c r="AG5989" s="18">
        <v>68.714813232421875</v>
      </c>
      <c r="AH5989" s="18">
        <v>75.926475524902344</v>
      </c>
      <c r="AI5989" s="18">
        <v>72.719451904296875</v>
      </c>
      <c r="AJ5989" s="18">
        <v>59.844730377197273</v>
      </c>
      <c r="AK5989" s="18">
        <v>55.840099334716797</v>
      </c>
      <c r="AL5989" s="18">
        <v>85.401992797851563</v>
      </c>
      <c r="AM5989" s="18">
        <v>110.8721389770508</v>
      </c>
      <c r="AN5989" s="18">
        <v>144.64042663574219</v>
      </c>
      <c r="AO5989" s="18">
        <v>130.40283203125</v>
      </c>
    </row>
    <row r="5990" spans="1:41" x14ac:dyDescent="0.3">
      <c r="A5990" s="4" t="s">
        <v>4176</v>
      </c>
      <c r="B5990" s="8" t="s">
        <v>12421</v>
      </c>
      <c r="C5990" s="87" t="s">
        <v>3831</v>
      </c>
      <c r="D5990" s="87" t="s">
        <v>87</v>
      </c>
      <c r="E5990" s="87" t="s">
        <v>4171</v>
      </c>
      <c r="F5990" s="110">
        <v>1.682681434617523</v>
      </c>
      <c r="G5990" s="18">
        <v>10.128701304041501</v>
      </c>
      <c r="H5990" s="18">
        <v>15.232352758755891</v>
      </c>
      <c r="I5990" s="18">
        <v>41.014056000046807</v>
      </c>
      <c r="J5990" s="18">
        <v>73.098052978515625</v>
      </c>
      <c r="K5990" s="18">
        <v>65.748863220214844</v>
      </c>
      <c r="L5990" s="18">
        <v>61.125968933105469</v>
      </c>
      <c r="M5990" s="18">
        <v>61.889030456542969</v>
      </c>
      <c r="N5990" s="18">
        <v>60.262794494628913</v>
      </c>
      <c r="O5990" s="18">
        <v>52.086261749267578</v>
      </c>
      <c r="P5990" s="18">
        <v>62.192939758300781</v>
      </c>
      <c r="Q5990" s="18">
        <v>47.048713684082031</v>
      </c>
      <c r="R5990" s="18">
        <v>41.124561309814453</v>
      </c>
      <c r="S5990" s="18">
        <v>60.220149993896477</v>
      </c>
      <c r="T5990" s="18">
        <v>62.106010437011719</v>
      </c>
      <c r="U5990" s="18">
        <v>84.353507995605469</v>
      </c>
      <c r="V5990" s="18">
        <v>110.1512756347656</v>
      </c>
      <c r="W5990" s="18">
        <v>99.751182556152344</v>
      </c>
      <c r="X5990" s="103">
        <v>1.3098389170407789</v>
      </c>
      <c r="Y5990" s="18">
        <v>5.6565142020201726</v>
      </c>
      <c r="Z5990" s="18">
        <v>31.36045782844911</v>
      </c>
      <c r="AA5990" s="18">
        <v>80.792347369531015</v>
      </c>
      <c r="AB5990" s="18">
        <v>65.404869079589844</v>
      </c>
      <c r="AC5990" s="18">
        <v>62.182422637939453</v>
      </c>
      <c r="AD5990" s="18">
        <v>50.4422607421875</v>
      </c>
      <c r="AE5990" s="18">
        <v>55.022018432617188</v>
      </c>
      <c r="AF5990" s="18">
        <v>69.524658203125</v>
      </c>
      <c r="AG5990" s="18">
        <v>54.619777679443359</v>
      </c>
      <c r="AH5990" s="18">
        <v>70.605598449707031</v>
      </c>
      <c r="AI5990" s="18">
        <v>52.470188140869141</v>
      </c>
      <c r="AJ5990" s="18">
        <v>43.482555389404297</v>
      </c>
      <c r="AK5990" s="18">
        <v>52.377353668212891</v>
      </c>
      <c r="AL5990" s="18">
        <v>92.135604858398438</v>
      </c>
      <c r="AM5990" s="18">
        <v>94.824699401855469</v>
      </c>
      <c r="AN5990" s="18">
        <v>118.3583297729492</v>
      </c>
      <c r="AO5990" s="18">
        <v>69.511489868164063</v>
      </c>
    </row>
    <row r="5991" spans="1:41" x14ac:dyDescent="0.3">
      <c r="A5991" s="4" t="s">
        <v>4195</v>
      </c>
      <c r="B5991" s="8" t="s">
        <v>12422</v>
      </c>
      <c r="C5991" s="87" t="s">
        <v>3831</v>
      </c>
      <c r="D5991" s="87" t="s">
        <v>87</v>
      </c>
      <c r="E5991" s="87" t="s">
        <v>4171</v>
      </c>
      <c r="F5991" s="110">
        <v>1.316215779145584</v>
      </c>
      <c r="G5991" s="18">
        <v>7.9228047593347162</v>
      </c>
      <c r="H5991" s="18">
        <v>11.914948749133529</v>
      </c>
      <c r="I5991" s="18">
        <v>32.081739634984892</v>
      </c>
      <c r="J5991" s="18">
        <v>57.178268432617188</v>
      </c>
      <c r="K5991" s="18">
        <v>66.339057922363281</v>
      </c>
      <c r="L5991" s="18">
        <v>76.16748046875</v>
      </c>
      <c r="M5991" s="18">
        <v>45.952880859375</v>
      </c>
      <c r="N5991" s="18">
        <v>46.177215576171882</v>
      </c>
      <c r="O5991" s="18">
        <v>46.368415832519531</v>
      </c>
      <c r="P5991" s="18">
        <v>37.054996490478523</v>
      </c>
      <c r="Q5991" s="18">
        <v>45.701335906982422</v>
      </c>
      <c r="R5991" s="18">
        <v>48.171054840087891</v>
      </c>
      <c r="S5991" s="18">
        <v>43.512947082519531</v>
      </c>
      <c r="T5991" s="18">
        <v>65.281631469726563</v>
      </c>
      <c r="U5991" s="18">
        <v>78.194847106933594</v>
      </c>
      <c r="V5991" s="18">
        <v>118.98720550537109</v>
      </c>
      <c r="W5991" s="18">
        <v>67.360374450683594</v>
      </c>
      <c r="X5991" s="103">
        <v>0.93940498929956828</v>
      </c>
      <c r="Y5991" s="18">
        <v>4.0568024008834538</v>
      </c>
      <c r="Z5991" s="18">
        <v>22.49144544988857</v>
      </c>
      <c r="AA5991" s="18">
        <v>57.943563310539808</v>
      </c>
      <c r="AB5991" s="18">
        <v>46.907798767089837</v>
      </c>
      <c r="AC5991" s="18">
        <v>52.495243072509773</v>
      </c>
      <c r="AD5991" s="18">
        <v>57.673603057861328</v>
      </c>
      <c r="AE5991" s="18">
        <v>46.323333740234382</v>
      </c>
      <c r="AF5991" s="18">
        <v>62.227603912353523</v>
      </c>
      <c r="AG5991" s="18">
        <v>50.163219451904297</v>
      </c>
      <c r="AH5991" s="18">
        <v>54.684871673583977</v>
      </c>
      <c r="AI5991" s="18">
        <v>56.368503570556641</v>
      </c>
      <c r="AJ5991" s="18">
        <v>45.074188232421882</v>
      </c>
      <c r="AK5991" s="18">
        <v>55.248802185058587</v>
      </c>
      <c r="AL5991" s="18">
        <v>73.185302734375</v>
      </c>
      <c r="AM5991" s="18">
        <v>106.40493011474609</v>
      </c>
      <c r="AN5991" s="18">
        <v>102.28826904296881</v>
      </c>
      <c r="AO5991" s="18">
        <v>59.343250274658203</v>
      </c>
    </row>
    <row r="5992" spans="1:41" x14ac:dyDescent="0.3">
      <c r="A5992" s="4" t="s">
        <v>4181</v>
      </c>
      <c r="B5992" s="8" t="s">
        <v>9891</v>
      </c>
      <c r="C5992" s="87" t="s">
        <v>3831</v>
      </c>
      <c r="D5992" s="87" t="s">
        <v>87</v>
      </c>
      <c r="E5992" s="87" t="s">
        <v>4171</v>
      </c>
      <c r="F5992" s="110">
        <v>1.1625682882800561</v>
      </c>
      <c r="G5992" s="18">
        <v>6.997941913001525</v>
      </c>
      <c r="H5992" s="18">
        <v>10.52406588015279</v>
      </c>
      <c r="I5992" s="18">
        <v>28.336701111957598</v>
      </c>
      <c r="J5992" s="18">
        <v>50.503604888916023</v>
      </c>
      <c r="K5992" s="18">
        <v>59.637508392333977</v>
      </c>
      <c r="L5992" s="18">
        <v>53.617565155029297</v>
      </c>
      <c r="M5992" s="18">
        <v>44.4368896484375</v>
      </c>
      <c r="N5992" s="18">
        <v>40.280025482177727</v>
      </c>
      <c r="O5992" s="18">
        <v>31.04636383056641</v>
      </c>
      <c r="P5992" s="18">
        <v>28.92999267578125</v>
      </c>
      <c r="Q5992" s="18">
        <v>30.87044525146484</v>
      </c>
      <c r="R5992" s="18">
        <v>27.372926712036129</v>
      </c>
      <c r="S5992" s="18">
        <v>31.589633941650391</v>
      </c>
      <c r="T5992" s="18">
        <v>43.113704681396477</v>
      </c>
      <c r="U5992" s="18">
        <v>69.246078491210938</v>
      </c>
      <c r="V5992" s="18">
        <v>99.800346374511719</v>
      </c>
      <c r="W5992" s="18">
        <v>88.947959899902344</v>
      </c>
      <c r="X5992" s="103">
        <v>0.9497920296797715</v>
      </c>
      <c r="Y5992" s="18">
        <v>4.1016586352365421</v>
      </c>
      <c r="Z5992" s="18">
        <v>22.740134305875291</v>
      </c>
      <c r="AA5992" s="18">
        <v>58.584247721134851</v>
      </c>
      <c r="AB5992" s="18">
        <v>47.426460266113281</v>
      </c>
      <c r="AC5992" s="18">
        <v>48.94073486328125</v>
      </c>
      <c r="AD5992" s="18">
        <v>49.386474609375</v>
      </c>
      <c r="AE5992" s="18">
        <v>51.324115753173828</v>
      </c>
      <c r="AF5992" s="18">
        <v>42.609428405761719</v>
      </c>
      <c r="AG5992" s="18">
        <v>43.847827911376953</v>
      </c>
      <c r="AH5992" s="18">
        <v>44.636787414550781</v>
      </c>
      <c r="AI5992" s="18">
        <v>40.107490539550781</v>
      </c>
      <c r="AJ5992" s="18">
        <v>27.269210815429691</v>
      </c>
      <c r="AK5992" s="18">
        <v>40.512935638427727</v>
      </c>
      <c r="AL5992" s="18">
        <v>65.452369689941406</v>
      </c>
      <c r="AM5992" s="18">
        <v>77.705680847167969</v>
      </c>
      <c r="AN5992" s="18">
        <v>115.8168487548828</v>
      </c>
      <c r="AO5992" s="18">
        <v>119.6354293823242</v>
      </c>
    </row>
    <row r="5993" spans="1:41" x14ac:dyDescent="0.3">
      <c r="A5993" s="4" t="s">
        <v>4192</v>
      </c>
      <c r="B5993" s="8" t="s">
        <v>9842</v>
      </c>
      <c r="C5993" s="87" t="s">
        <v>3831</v>
      </c>
      <c r="D5993" s="87" t="s">
        <v>87</v>
      </c>
      <c r="E5993" s="87" t="s">
        <v>4171</v>
      </c>
      <c r="F5993" s="110">
        <v>1.37729171995406</v>
      </c>
      <c r="G5993" s="18">
        <v>8.2904441404948113</v>
      </c>
      <c r="H5993" s="18">
        <v>12.46783431399926</v>
      </c>
      <c r="I5993" s="18">
        <v>33.570418362306647</v>
      </c>
      <c r="J5993" s="18">
        <v>59.831493377685547</v>
      </c>
      <c r="K5993" s="18">
        <v>69.854331970214844</v>
      </c>
      <c r="L5993" s="18">
        <v>66.301101684570313</v>
      </c>
      <c r="M5993" s="18">
        <v>72.230194091796875</v>
      </c>
      <c r="N5993" s="18">
        <v>60.626026153564453</v>
      </c>
      <c r="O5993" s="18">
        <v>64.360549926757813</v>
      </c>
      <c r="P5993" s="18">
        <v>50.261337280273438</v>
      </c>
      <c r="Q5993" s="18">
        <v>57.654266357421882</v>
      </c>
      <c r="R5993" s="18">
        <v>39.711990356445313</v>
      </c>
      <c r="S5993" s="18">
        <v>50.208667755126953</v>
      </c>
      <c r="T5993" s="18">
        <v>78.384376525878906</v>
      </c>
      <c r="U5993" s="18">
        <v>83.245452880859375</v>
      </c>
      <c r="V5993" s="18">
        <v>86.883499145507813</v>
      </c>
      <c r="W5993" s="18">
        <v>98.285446166992188</v>
      </c>
      <c r="X5993" s="103">
        <v>1.986304280252625</v>
      </c>
      <c r="Y5993" s="18">
        <v>8.5778168785563977</v>
      </c>
      <c r="Z5993" s="18">
        <v>47.556543636724967</v>
      </c>
      <c r="AA5993" s="18">
        <v>122.5174968493933</v>
      </c>
      <c r="AB5993" s="18">
        <v>99.18316650390625</v>
      </c>
      <c r="AC5993" s="18">
        <v>99.163475036621094</v>
      </c>
      <c r="AD5993" s="18">
        <v>69.384712219238281</v>
      </c>
      <c r="AE5993" s="18">
        <v>85.249008178710938</v>
      </c>
      <c r="AF5993" s="18">
        <v>77.083480834960938</v>
      </c>
      <c r="AG5993" s="18">
        <v>69.887763977050781</v>
      </c>
      <c r="AH5993" s="18">
        <v>69.116409301757813</v>
      </c>
      <c r="AI5993" s="18">
        <v>55.846546173095703</v>
      </c>
      <c r="AJ5993" s="18">
        <v>49.116569519042969</v>
      </c>
      <c r="AK5993" s="18">
        <v>53.511096954345703</v>
      </c>
      <c r="AL5993" s="18">
        <v>70.506507873535156</v>
      </c>
      <c r="AM5993" s="18">
        <v>92.012367248535156</v>
      </c>
      <c r="AN5993" s="18">
        <v>177.91925048828131</v>
      </c>
      <c r="AO5993" s="18">
        <v>100.582145690918</v>
      </c>
    </row>
    <row r="5994" spans="1:41" x14ac:dyDescent="0.3">
      <c r="A5994" s="4" t="s">
        <v>4179</v>
      </c>
      <c r="B5994" s="8" t="s">
        <v>7817</v>
      </c>
      <c r="C5994" s="87" t="s">
        <v>3831</v>
      </c>
      <c r="D5994" s="87" t="s">
        <v>87</v>
      </c>
      <c r="E5994" s="87" t="s">
        <v>4171</v>
      </c>
      <c r="F5994" s="110">
        <v>1.4672345160388831</v>
      </c>
      <c r="G5994" s="18">
        <v>8.8318441329423205</v>
      </c>
      <c r="H5994" s="18">
        <v>13.282035011699531</v>
      </c>
      <c r="I5994" s="18">
        <v>35.762704317052588</v>
      </c>
      <c r="J5994" s="18">
        <v>63.738735198974609</v>
      </c>
      <c r="K5994" s="18">
        <v>55.805942535400391</v>
      </c>
      <c r="L5994" s="18">
        <v>49.735511779785163</v>
      </c>
      <c r="M5994" s="18">
        <v>40.361686706542969</v>
      </c>
      <c r="N5994" s="18">
        <v>35.255996704101563</v>
      </c>
      <c r="O5994" s="18">
        <v>37.361846923828132</v>
      </c>
      <c r="P5994" s="18">
        <v>45.91668701171875</v>
      </c>
      <c r="Q5994" s="18">
        <v>34.956775665283203</v>
      </c>
      <c r="R5994" s="18">
        <v>33.987586975097663</v>
      </c>
      <c r="S5994" s="18">
        <v>25.302333831787109</v>
      </c>
      <c r="T5994" s="18">
        <v>42.681949615478523</v>
      </c>
      <c r="U5994" s="18">
        <v>73.846549987792969</v>
      </c>
      <c r="V5994" s="18">
        <v>145.1913757324219</v>
      </c>
      <c r="W5994" s="18">
        <v>34.844001770019531</v>
      </c>
      <c r="X5994" s="103">
        <v>0.97910987973175823</v>
      </c>
      <c r="Y5994" s="18">
        <v>4.228267207507721</v>
      </c>
      <c r="Z5994" s="18">
        <v>23.442068863029309</v>
      </c>
      <c r="AA5994" s="18">
        <v>60.392605905268873</v>
      </c>
      <c r="AB5994" s="18">
        <v>48.890403747558587</v>
      </c>
      <c r="AC5994" s="18">
        <v>46.539436340332031</v>
      </c>
      <c r="AD5994" s="18">
        <v>48.82318115234375</v>
      </c>
      <c r="AE5994" s="18">
        <v>56.935028076171882</v>
      </c>
      <c r="AF5994" s="18">
        <v>51.635936737060547</v>
      </c>
      <c r="AG5994" s="18">
        <v>50.961536407470703</v>
      </c>
      <c r="AH5994" s="18">
        <v>45.100677490234382</v>
      </c>
      <c r="AI5994" s="18">
        <v>48.15069580078125</v>
      </c>
      <c r="AJ5994" s="18">
        <v>31.834945678710941</v>
      </c>
      <c r="AK5994" s="18">
        <v>49.102653503417969</v>
      </c>
      <c r="AL5994" s="18">
        <v>53.423511505126953</v>
      </c>
      <c r="AM5994" s="18">
        <v>92.321456909179688</v>
      </c>
      <c r="AN5994" s="18">
        <v>181.7010192871094</v>
      </c>
      <c r="AO5994" s="18">
        <v>80.6517333984375</v>
      </c>
    </row>
    <row r="5995" spans="1:41" x14ac:dyDescent="0.3">
      <c r="A5995" s="4" t="s">
        <v>4170</v>
      </c>
      <c r="B5995" s="8" t="s">
        <v>12423</v>
      </c>
      <c r="C5995" s="87" t="s">
        <v>3831</v>
      </c>
      <c r="D5995" s="87" t="s">
        <v>87</v>
      </c>
      <c r="E5995" s="87" t="s">
        <v>4171</v>
      </c>
      <c r="F5995" s="110">
        <v>1.800333981118591</v>
      </c>
      <c r="G5995" s="18">
        <v>10.83689685232129</v>
      </c>
      <c r="H5995" s="18">
        <v>16.297393980701479</v>
      </c>
      <c r="I5995" s="18">
        <v>43.881745647932981</v>
      </c>
      <c r="J5995" s="18">
        <v>78.20904541015625</v>
      </c>
      <c r="K5995" s="18">
        <v>91.938835144042969</v>
      </c>
      <c r="L5995" s="18">
        <v>80.902114868164063</v>
      </c>
      <c r="M5995" s="18">
        <v>90.608467102050781</v>
      </c>
      <c r="N5995" s="18">
        <v>76.574287414550781</v>
      </c>
      <c r="O5995" s="18">
        <v>96.279350280761719</v>
      </c>
      <c r="P5995" s="18">
        <v>90.577140808105469</v>
      </c>
      <c r="Q5995" s="18">
        <v>88.809898376464844</v>
      </c>
      <c r="R5995" s="18">
        <v>81.094551086425781</v>
      </c>
      <c r="S5995" s="18">
        <v>96.575363159179688</v>
      </c>
      <c r="T5995" s="18">
        <v>91.206298828125</v>
      </c>
      <c r="U5995" s="18">
        <v>101.3283157348633</v>
      </c>
      <c r="V5995" s="18">
        <v>116.19117736816411</v>
      </c>
      <c r="W5995" s="18">
        <v>161.50706481933591</v>
      </c>
      <c r="X5995" s="103">
        <v>1.7848682420617681</v>
      </c>
      <c r="Y5995" s="18">
        <v>7.7079192170947266</v>
      </c>
      <c r="Z5995" s="18">
        <v>42.733716723713378</v>
      </c>
      <c r="AA5995" s="18">
        <v>110.0926939529993</v>
      </c>
      <c r="AB5995" s="18">
        <v>89.124755859375</v>
      </c>
      <c r="AC5995" s="18">
        <v>73.51953125</v>
      </c>
      <c r="AD5995" s="18">
        <v>92.080238342285156</v>
      </c>
      <c r="AE5995" s="18">
        <v>108.3865203857422</v>
      </c>
      <c r="AF5995" s="18">
        <v>88.307228088378906</v>
      </c>
      <c r="AG5995" s="18">
        <v>98.013313293457031</v>
      </c>
      <c r="AH5995" s="18">
        <v>91.933853149414063</v>
      </c>
      <c r="AI5995" s="18">
        <v>95.866401672363281</v>
      </c>
      <c r="AJ5995" s="18">
        <v>79.918281555175781</v>
      </c>
      <c r="AK5995" s="18">
        <v>81.143760681152344</v>
      </c>
      <c r="AL5995" s="18">
        <v>94.94378662109375</v>
      </c>
      <c r="AM5995" s="18">
        <v>141.3334045410156</v>
      </c>
      <c r="AN5995" s="18">
        <v>173.25343322753909</v>
      </c>
      <c r="AO5995" s="18">
        <v>111.0261764526367</v>
      </c>
    </row>
    <row r="5996" spans="1:41" x14ac:dyDescent="0.3">
      <c r="A5996" s="4" t="s">
        <v>4172</v>
      </c>
      <c r="B5996" s="8" t="s">
        <v>12424</v>
      </c>
      <c r="C5996" s="87" t="s">
        <v>3831</v>
      </c>
      <c r="D5996" s="87" t="s">
        <v>87</v>
      </c>
      <c r="E5996" s="87" t="s">
        <v>4171</v>
      </c>
      <c r="F5996" s="110">
        <v>2.2147656153371429</v>
      </c>
      <c r="G5996" s="18">
        <v>13.331518916597901</v>
      </c>
      <c r="H5996" s="18">
        <v>20.049006565789259</v>
      </c>
      <c r="I5996" s="18">
        <v>53.983195574427327</v>
      </c>
      <c r="J5996" s="18">
        <v>96.212539672851563</v>
      </c>
      <c r="K5996" s="18">
        <v>100.2494735717773</v>
      </c>
      <c r="L5996" s="18">
        <v>107.46567535400391</v>
      </c>
      <c r="M5996" s="18">
        <v>104.0704650878906</v>
      </c>
      <c r="N5996" s="18">
        <v>103.5815505981445</v>
      </c>
      <c r="O5996" s="18">
        <v>99.4317626953125</v>
      </c>
      <c r="P5996" s="18">
        <v>96.972877502441406</v>
      </c>
      <c r="Q5996" s="18">
        <v>93.130531311035156</v>
      </c>
      <c r="R5996" s="18">
        <v>89.193511962890625</v>
      </c>
      <c r="S5996" s="18">
        <v>91.582412719726563</v>
      </c>
      <c r="T5996" s="18">
        <v>113.800910949707</v>
      </c>
      <c r="U5996" s="18">
        <v>126.5205764770508</v>
      </c>
      <c r="V5996" s="18">
        <v>137.16355895996091</v>
      </c>
      <c r="W5996" s="18">
        <v>202.89703369140631</v>
      </c>
      <c r="X5996" s="103">
        <v>1.912382447909561</v>
      </c>
      <c r="Y5996" s="18">
        <v>8.2585868655769659</v>
      </c>
      <c r="Z5996" s="18">
        <v>45.786690507735869</v>
      </c>
      <c r="AA5996" s="18">
        <v>117.9579145380463</v>
      </c>
      <c r="AB5996" s="18">
        <v>95.491989135742188</v>
      </c>
      <c r="AC5996" s="18">
        <v>117.0262069702148</v>
      </c>
      <c r="AD5996" s="18">
        <v>100.2085494995117</v>
      </c>
      <c r="AE5996" s="18">
        <v>91.812690734863281</v>
      </c>
      <c r="AF5996" s="18">
        <v>99.252250671386719</v>
      </c>
      <c r="AG5996" s="18">
        <v>117.1311950683594</v>
      </c>
      <c r="AH5996" s="18">
        <v>123.4619903564453</v>
      </c>
      <c r="AI5996" s="18">
        <v>97.1328125</v>
      </c>
      <c r="AJ5996" s="18">
        <v>81.76666259765625</v>
      </c>
      <c r="AK5996" s="18">
        <v>90.830795288085938</v>
      </c>
      <c r="AL5996" s="18">
        <v>127.63230133056641</v>
      </c>
      <c r="AM5996" s="18">
        <v>137.76091003417969</v>
      </c>
      <c r="AN5996" s="18">
        <v>132.36424255371091</v>
      </c>
      <c r="AO5996" s="18">
        <v>96.065757751464844</v>
      </c>
    </row>
    <row r="5997" spans="1:41" x14ac:dyDescent="0.3">
      <c r="A5997" s="4" t="s">
        <v>4184</v>
      </c>
      <c r="B5997" s="8" t="s">
        <v>12425</v>
      </c>
      <c r="C5997" s="87" t="s">
        <v>3831</v>
      </c>
      <c r="D5997" s="87" t="s">
        <v>87</v>
      </c>
      <c r="E5997" s="87" t="s">
        <v>4171</v>
      </c>
      <c r="F5997" s="110">
        <v>1.1786632594873621</v>
      </c>
      <c r="G5997" s="18">
        <v>7.0948236830752558</v>
      </c>
      <c r="H5997" s="18">
        <v>10.66976445032061</v>
      </c>
      <c r="I5997" s="18">
        <v>28.729003562578999</v>
      </c>
      <c r="J5997" s="18">
        <v>51.202793121337891</v>
      </c>
      <c r="K5997" s="18">
        <v>53.520420074462891</v>
      </c>
      <c r="L5997" s="18">
        <v>39.504585266113281</v>
      </c>
      <c r="M5997" s="18">
        <v>30.713685989379879</v>
      </c>
      <c r="N5997" s="18">
        <v>43.028282165527337</v>
      </c>
      <c r="O5997" s="18">
        <v>46.180213928222663</v>
      </c>
      <c r="P5997" s="18">
        <v>33.354232788085938</v>
      </c>
      <c r="Q5997" s="18">
        <v>29.44173622131348</v>
      </c>
      <c r="R5997" s="18">
        <v>21.67764854431152</v>
      </c>
      <c r="S5997" s="18">
        <v>34.2574462890625</v>
      </c>
      <c r="T5997" s="18">
        <v>41.906581878662109</v>
      </c>
      <c r="U5997" s="18">
        <v>54.391563415527337</v>
      </c>
      <c r="V5997" s="18">
        <v>111.6466445922852</v>
      </c>
      <c r="W5997" s="18">
        <v>58.604179382324219</v>
      </c>
      <c r="X5997" s="103">
        <v>1.5301793320537569</v>
      </c>
      <c r="Y5997" s="18">
        <v>6.6080500516464236</v>
      </c>
      <c r="Z5997" s="18">
        <v>36.635897581398773</v>
      </c>
      <c r="AA5997" s="18">
        <v>94.383193631370162</v>
      </c>
      <c r="AB5997" s="18">
        <v>76.407241821289063</v>
      </c>
      <c r="AC5997" s="18">
        <v>38.826469421386719</v>
      </c>
      <c r="AD5997" s="18">
        <v>54.290451049804688</v>
      </c>
      <c r="AE5997" s="18">
        <v>41.82391357421875</v>
      </c>
      <c r="AF5997" s="18">
        <v>40.394100189208977</v>
      </c>
      <c r="AG5997" s="18">
        <v>38.20947265625</v>
      </c>
      <c r="AH5997" s="18">
        <v>49.841598510742188</v>
      </c>
      <c r="AI5997" s="18">
        <v>61.673690795898438</v>
      </c>
      <c r="AJ5997" s="18">
        <v>41.053554534912109</v>
      </c>
      <c r="AK5997" s="18">
        <v>37.794342041015632</v>
      </c>
      <c r="AL5997" s="18">
        <v>55.858699798583977</v>
      </c>
      <c r="AM5997" s="18">
        <v>52.876659393310547</v>
      </c>
      <c r="AN5997" s="18">
        <v>89.932945251464844</v>
      </c>
      <c r="AO5997" s="18">
        <v>104.7163925170898</v>
      </c>
    </row>
    <row r="5998" spans="1:41" x14ac:dyDescent="0.3">
      <c r="A5998" s="4" t="s">
        <v>4190</v>
      </c>
      <c r="B5998" s="8" t="s">
        <v>8364</v>
      </c>
      <c r="C5998" s="87" t="s">
        <v>3831</v>
      </c>
      <c r="D5998" s="87" t="s">
        <v>87</v>
      </c>
      <c r="E5998" s="87" t="s">
        <v>4171</v>
      </c>
      <c r="F5998" s="110">
        <v>1.0625831708090061</v>
      </c>
      <c r="G5998" s="18">
        <v>6.3960933581418464</v>
      </c>
      <c r="H5998" s="18">
        <v>9.6189577898083645</v>
      </c>
      <c r="I5998" s="18">
        <v>25.899641355568811</v>
      </c>
      <c r="J5998" s="18">
        <v>46.160110473632813</v>
      </c>
      <c r="K5998" s="18">
        <v>64.300773620605469</v>
      </c>
      <c r="L5998" s="18">
        <v>46.442058563232422</v>
      </c>
      <c r="M5998" s="18">
        <v>38.999107360839837</v>
      </c>
      <c r="N5998" s="18">
        <v>39.667850494384773</v>
      </c>
      <c r="O5998" s="18">
        <v>32.089824676513672</v>
      </c>
      <c r="P5998" s="18">
        <v>45.447917938232422</v>
      </c>
      <c r="Q5998" s="18">
        <v>46.799259185791023</v>
      </c>
      <c r="R5998" s="18">
        <v>36.970005035400391</v>
      </c>
      <c r="S5998" s="18">
        <v>32.708442687988281</v>
      </c>
      <c r="T5998" s="18">
        <v>82.75567626953125</v>
      </c>
      <c r="U5998" s="18">
        <v>68.605934143066406</v>
      </c>
      <c r="V5998" s="18">
        <v>71.487617492675781</v>
      </c>
      <c r="W5998" s="18">
        <v>73.020683288574219</v>
      </c>
      <c r="X5998" s="103">
        <v>0.78113807275711067</v>
      </c>
      <c r="Y5998" s="18">
        <v>3.3733297620074461</v>
      </c>
      <c r="Z5998" s="18">
        <v>18.702183352621159</v>
      </c>
      <c r="AA5998" s="18">
        <v>48.181480712405552</v>
      </c>
      <c r="AB5998" s="18">
        <v>39.004974365234382</v>
      </c>
      <c r="AC5998" s="18">
        <v>55.888504028320313</v>
      </c>
      <c r="AD5998" s="18">
        <v>54.594051361083977</v>
      </c>
      <c r="AE5998" s="18">
        <v>35.436405181884773</v>
      </c>
      <c r="AF5998" s="18">
        <v>42.828426361083977</v>
      </c>
      <c r="AG5998" s="18">
        <v>37.2877197265625</v>
      </c>
      <c r="AH5998" s="18">
        <v>48.117767333984382</v>
      </c>
      <c r="AI5998" s="18">
        <v>39.005298614501953</v>
      </c>
      <c r="AJ5998" s="18">
        <v>28.44893836975098</v>
      </c>
      <c r="AK5998" s="18">
        <v>50.783134460449219</v>
      </c>
      <c r="AL5998" s="18">
        <v>68.225669860839844</v>
      </c>
      <c r="AM5998" s="18">
        <v>75.446365356445313</v>
      </c>
      <c r="AN5998" s="18">
        <v>101.4936599731445</v>
      </c>
      <c r="AO5998" s="18">
        <v>67.168571472167969</v>
      </c>
    </row>
    <row r="5999" spans="1:41" x14ac:dyDescent="0.3">
      <c r="A5999" s="4" t="s">
        <v>4223</v>
      </c>
      <c r="B5999" s="8" t="s">
        <v>12426</v>
      </c>
      <c r="C5999" s="87" t="s">
        <v>3831</v>
      </c>
      <c r="D5999" s="87" t="s">
        <v>87</v>
      </c>
      <c r="E5999" s="87" t="s">
        <v>4199</v>
      </c>
      <c r="F5999" s="110">
        <v>1.4977749012859269</v>
      </c>
      <c r="G5999" s="18">
        <v>9.0156783593822016</v>
      </c>
      <c r="H5999" s="18">
        <v>13.558499654323359</v>
      </c>
      <c r="I5999" s="18">
        <v>36.507102540635508</v>
      </c>
      <c r="J5999" s="18">
        <v>65.065452575683594</v>
      </c>
      <c r="K5999" s="18">
        <v>61.619384765625</v>
      </c>
      <c r="L5999" s="18">
        <v>59.66015625</v>
      </c>
      <c r="M5999" s="18">
        <v>51.295772552490227</v>
      </c>
      <c r="N5999" s="18">
        <v>57.149784088134773</v>
      </c>
      <c r="O5999" s="18">
        <v>56.535057067871087</v>
      </c>
      <c r="P5999" s="18">
        <v>39.453254699707031</v>
      </c>
      <c r="Q5999" s="18">
        <v>34.105113983154297</v>
      </c>
      <c r="R5999" s="18">
        <v>40.835342407226563</v>
      </c>
      <c r="S5999" s="18">
        <v>56.248451232910163</v>
      </c>
      <c r="T5999" s="18">
        <v>55.986423492431641</v>
      </c>
      <c r="U5999" s="18">
        <v>59.632774353027337</v>
      </c>
      <c r="V5999" s="18">
        <v>84.466987609863281</v>
      </c>
      <c r="W5999" s="18">
        <v>74.716117858886719</v>
      </c>
      <c r="X5999" s="103">
        <v>0.82938764922711183</v>
      </c>
      <c r="Y5999" s="18">
        <v>3.5816946311477049</v>
      </c>
      <c r="Z5999" s="18">
        <v>19.85738555988684</v>
      </c>
      <c r="AA5999" s="18">
        <v>51.157569216023987</v>
      </c>
      <c r="AB5999" s="18">
        <v>41.41424560546875</v>
      </c>
      <c r="AC5999" s="18">
        <v>59.575695037841797</v>
      </c>
      <c r="AD5999" s="18">
        <v>42.894371032714837</v>
      </c>
      <c r="AE5999" s="18">
        <v>48.351703643798828</v>
      </c>
      <c r="AF5999" s="18">
        <v>51.646728515625</v>
      </c>
      <c r="AG5999" s="18">
        <v>52.800975799560547</v>
      </c>
      <c r="AH5999" s="18">
        <v>50.263008117675781</v>
      </c>
      <c r="AI5999" s="18">
        <v>54.858600616455078</v>
      </c>
      <c r="AJ5999" s="18">
        <v>44.801151275634773</v>
      </c>
      <c r="AK5999" s="18">
        <v>51.415031433105469</v>
      </c>
      <c r="AL5999" s="18">
        <v>64.660125732421875</v>
      </c>
      <c r="AM5999" s="18">
        <v>90.167381286621094</v>
      </c>
      <c r="AN5999" s="18">
        <v>107.46152496337891</v>
      </c>
      <c r="AO5999" s="18">
        <v>106.3396759033203</v>
      </c>
    </row>
    <row r="6000" spans="1:41" x14ac:dyDescent="0.3">
      <c r="A6000" s="4" t="s">
        <v>4231</v>
      </c>
      <c r="B6000" s="8" t="s">
        <v>12427</v>
      </c>
      <c r="C6000" s="87" t="s">
        <v>3831</v>
      </c>
      <c r="D6000" s="87" t="s">
        <v>87</v>
      </c>
      <c r="E6000" s="87" t="s">
        <v>4199</v>
      </c>
      <c r="F6000" s="110">
        <v>1.8759387578091891</v>
      </c>
      <c r="G6000" s="18">
        <v>11.291990837732669</v>
      </c>
      <c r="H6000" s="18">
        <v>16.98180078825618</v>
      </c>
      <c r="I6000" s="18">
        <v>45.724553490977883</v>
      </c>
      <c r="J6000" s="18">
        <v>81.493423461914063</v>
      </c>
      <c r="K6000" s="18">
        <v>65.183944702148438</v>
      </c>
      <c r="L6000" s="18">
        <v>64.130882263183594</v>
      </c>
      <c r="M6000" s="18">
        <v>68.10516357421875</v>
      </c>
      <c r="N6000" s="18">
        <v>59.507713317871087</v>
      </c>
      <c r="O6000" s="18">
        <v>59.739120483398438</v>
      </c>
      <c r="P6000" s="18">
        <v>61.60064697265625</v>
      </c>
      <c r="Q6000" s="18">
        <v>53.002410888671882</v>
      </c>
      <c r="R6000" s="18">
        <v>60.242721557617188</v>
      </c>
      <c r="S6000" s="18">
        <v>52.136173248291023</v>
      </c>
      <c r="T6000" s="18">
        <v>73.748550415039063</v>
      </c>
      <c r="U6000" s="18">
        <v>79.342369079589844</v>
      </c>
      <c r="V6000" s="18">
        <v>136.94969177246091</v>
      </c>
      <c r="W6000" s="18">
        <v>115.1325225830078</v>
      </c>
      <c r="X6000" s="103">
        <v>1.5888257275304261</v>
      </c>
      <c r="Y6000" s="18">
        <v>6.8613133839503178</v>
      </c>
      <c r="Z6000" s="18">
        <v>38.040022766724427</v>
      </c>
      <c r="AA6000" s="18">
        <v>98.000569702335113</v>
      </c>
      <c r="AB6000" s="18">
        <v>79.335662841796875</v>
      </c>
      <c r="AC6000" s="18">
        <v>65.989395141601563</v>
      </c>
      <c r="AD6000" s="18">
        <v>79.934234619140625</v>
      </c>
      <c r="AE6000" s="18">
        <v>57.242969512939453</v>
      </c>
      <c r="AF6000" s="18">
        <v>63.506626129150391</v>
      </c>
      <c r="AG6000" s="18">
        <v>71.43499755859375</v>
      </c>
      <c r="AH6000" s="18">
        <v>81.28839111328125</v>
      </c>
      <c r="AI6000" s="18">
        <v>77.299263000488281</v>
      </c>
      <c r="AJ6000" s="18">
        <v>47.098594665527337</v>
      </c>
      <c r="AK6000" s="18">
        <v>56.333919525146477</v>
      </c>
      <c r="AL6000" s="18">
        <v>77.776603698730469</v>
      </c>
      <c r="AM6000" s="18">
        <v>136.17729187011719</v>
      </c>
      <c r="AN6000" s="18">
        <v>144.1398620605469</v>
      </c>
      <c r="AO6000" s="18">
        <v>131.0574035644531</v>
      </c>
    </row>
    <row r="6001" spans="1:41" x14ac:dyDescent="0.3">
      <c r="A6001" s="4" t="s">
        <v>4228</v>
      </c>
      <c r="B6001" s="8" t="s">
        <v>12428</v>
      </c>
      <c r="C6001" s="87" t="s">
        <v>3831</v>
      </c>
      <c r="D6001" s="87" t="s">
        <v>87</v>
      </c>
      <c r="E6001" s="87" t="s">
        <v>4199</v>
      </c>
      <c r="F6001" s="110">
        <v>2.312265727842262</v>
      </c>
      <c r="G6001" s="18">
        <v>13.91840927882458</v>
      </c>
      <c r="H6001" s="18">
        <v>20.93161932726775</v>
      </c>
      <c r="I6001" s="18">
        <v>56.359685260488902</v>
      </c>
      <c r="J6001" s="18">
        <v>100.4480819702148</v>
      </c>
      <c r="K6001" s="18">
        <v>104.56251525878911</v>
      </c>
      <c r="L6001" s="18">
        <v>96.463783264160156</v>
      </c>
      <c r="M6001" s="18">
        <v>108.4939727783203</v>
      </c>
      <c r="N6001" s="18">
        <v>106.73532867431641</v>
      </c>
      <c r="O6001" s="18">
        <v>96.244544982910156</v>
      </c>
      <c r="P6001" s="18">
        <v>85.362495422363281</v>
      </c>
      <c r="Q6001" s="18">
        <v>83.623031616210938</v>
      </c>
      <c r="R6001" s="18">
        <v>73.325653076171875</v>
      </c>
      <c r="S6001" s="18">
        <v>80.664962768554688</v>
      </c>
      <c r="T6001" s="18">
        <v>80.689552307128906</v>
      </c>
      <c r="U6001" s="18">
        <v>126.9824676513672</v>
      </c>
      <c r="V6001" s="18">
        <v>176.65840148925781</v>
      </c>
      <c r="W6001" s="18">
        <v>135.46333312988281</v>
      </c>
      <c r="X6001" s="103">
        <v>2.2356638388372958</v>
      </c>
      <c r="Y6001" s="18">
        <v>9.6546713422566537</v>
      </c>
      <c r="Z6001" s="18">
        <v>53.526766249122588</v>
      </c>
      <c r="AA6001" s="18">
        <v>137.89827674147401</v>
      </c>
      <c r="AB6001" s="18">
        <v>111.6345672607422</v>
      </c>
      <c r="AC6001" s="18">
        <v>87.697357177734375</v>
      </c>
      <c r="AD6001" s="18">
        <v>73.923301696777344</v>
      </c>
      <c r="AE6001" s="18">
        <v>75.57861328125</v>
      </c>
      <c r="AF6001" s="18">
        <v>86.317131042480469</v>
      </c>
      <c r="AG6001" s="18">
        <v>96.712059020996094</v>
      </c>
      <c r="AH6001" s="18">
        <v>84.759490966796875</v>
      </c>
      <c r="AI6001" s="18">
        <v>90.916755676269531</v>
      </c>
      <c r="AJ6001" s="18">
        <v>72.479194641113281</v>
      </c>
      <c r="AK6001" s="18">
        <v>83.58465576171875</v>
      </c>
      <c r="AL6001" s="18">
        <v>96.658432006835938</v>
      </c>
      <c r="AM6001" s="18">
        <v>123.213752746582</v>
      </c>
      <c r="AN6001" s="18">
        <v>159.9906311035156</v>
      </c>
      <c r="AO6001" s="18">
        <v>89.950416564941406</v>
      </c>
    </row>
    <row r="6002" spans="1:41" x14ac:dyDescent="0.3">
      <c r="A6002" s="4" t="s">
        <v>4244</v>
      </c>
      <c r="B6002" s="8" t="s">
        <v>12429</v>
      </c>
      <c r="C6002" s="87" t="s">
        <v>3831</v>
      </c>
      <c r="D6002" s="87" t="s">
        <v>87</v>
      </c>
      <c r="E6002" s="87" t="s">
        <v>4199</v>
      </c>
      <c r="F6002" s="110">
        <v>2.1144079095742638</v>
      </c>
      <c r="G6002" s="18">
        <v>12.727427610710199</v>
      </c>
      <c r="H6002" s="18">
        <v>19.140525646709609</v>
      </c>
      <c r="I6002" s="18">
        <v>51.537054267156947</v>
      </c>
      <c r="J6002" s="18">
        <v>91.852859497070313</v>
      </c>
      <c r="K6002" s="18">
        <v>88.677680969238281</v>
      </c>
      <c r="L6002" s="18">
        <v>94.645065307617188</v>
      </c>
      <c r="M6002" s="18">
        <v>93.060447692871094</v>
      </c>
      <c r="N6002" s="18">
        <v>79.369453430175781</v>
      </c>
      <c r="O6002" s="18">
        <v>77.881362915039063</v>
      </c>
      <c r="P6002" s="18">
        <v>65.983314514160156</v>
      </c>
      <c r="Q6002" s="18">
        <v>57.776859283447273</v>
      </c>
      <c r="R6002" s="18">
        <v>56.907886505126953</v>
      </c>
      <c r="S6002" s="18">
        <v>55.442451477050781</v>
      </c>
      <c r="T6002" s="18">
        <v>72.017898559570313</v>
      </c>
      <c r="U6002" s="18">
        <v>78.441719055175781</v>
      </c>
      <c r="V6002" s="18">
        <v>132.89137268066409</v>
      </c>
      <c r="W6002" s="18">
        <v>140.4371337890625</v>
      </c>
      <c r="X6002" s="103">
        <v>2.2687220135120851</v>
      </c>
      <c r="Y6002" s="18">
        <v>9.7974324345620118</v>
      </c>
      <c r="Z6002" s="18">
        <v>54.318252499291752</v>
      </c>
      <c r="AA6002" s="18">
        <v>139.9373423830433</v>
      </c>
      <c r="AB6002" s="18">
        <v>113.2852783203125</v>
      </c>
      <c r="AC6002" s="18">
        <v>57.098445892333977</v>
      </c>
      <c r="AD6002" s="18">
        <v>52.127048492431641</v>
      </c>
      <c r="AE6002" s="18">
        <v>72.53857421875</v>
      </c>
      <c r="AF6002" s="18">
        <v>81.894973754882813</v>
      </c>
      <c r="AG6002" s="18">
        <v>80.014450073242188</v>
      </c>
      <c r="AH6002" s="18">
        <v>66.564910888671875</v>
      </c>
      <c r="AI6002" s="18">
        <v>67.774246215820313</v>
      </c>
      <c r="AJ6002" s="18">
        <v>49.777481079101563</v>
      </c>
      <c r="AK6002" s="18">
        <v>59.448394775390632</v>
      </c>
      <c r="AL6002" s="18">
        <v>82.440986633300781</v>
      </c>
      <c r="AM6002" s="18">
        <v>107.9744415283203</v>
      </c>
      <c r="AN6002" s="18">
        <v>158.2559509277344</v>
      </c>
      <c r="AO6002" s="18">
        <v>82.892036437988281</v>
      </c>
    </row>
    <row r="6003" spans="1:41" x14ac:dyDescent="0.3">
      <c r="A6003" s="4" t="s">
        <v>4232</v>
      </c>
      <c r="B6003" s="8" t="s">
        <v>12430</v>
      </c>
      <c r="C6003" s="87" t="s">
        <v>3831</v>
      </c>
      <c r="D6003" s="87" t="s">
        <v>87</v>
      </c>
      <c r="E6003" s="87" t="s">
        <v>4199</v>
      </c>
      <c r="F6003" s="110">
        <v>1.4003467950026549</v>
      </c>
      <c r="G6003" s="18">
        <v>8.4292214300668942</v>
      </c>
      <c r="H6003" s="18">
        <v>12.676538723993319</v>
      </c>
      <c r="I6003" s="18">
        <v>34.13236795043133</v>
      </c>
      <c r="J6003" s="18">
        <v>60.833038330078132</v>
      </c>
      <c r="K6003" s="18">
        <v>74.414787292480469</v>
      </c>
      <c r="L6003" s="18">
        <v>61.396080017089837</v>
      </c>
      <c r="M6003" s="18">
        <v>59.557823181152337</v>
      </c>
      <c r="N6003" s="18">
        <v>73.895721435546875</v>
      </c>
      <c r="O6003" s="18">
        <v>63.461795806884773</v>
      </c>
      <c r="P6003" s="18">
        <v>46.832534790039063</v>
      </c>
      <c r="Q6003" s="18">
        <v>45.791191101074219</v>
      </c>
      <c r="R6003" s="18">
        <v>55.694637298583977</v>
      </c>
      <c r="S6003" s="18">
        <v>57.991748809814453</v>
      </c>
      <c r="T6003" s="18">
        <v>53.014781951904297</v>
      </c>
      <c r="U6003" s="18">
        <v>104.08644104003911</v>
      </c>
      <c r="V6003" s="18">
        <v>108.3688659667969</v>
      </c>
      <c r="W6003" s="18">
        <v>130.35548400878909</v>
      </c>
      <c r="X6003" s="103">
        <v>0.95261621923564921</v>
      </c>
      <c r="Y6003" s="18">
        <v>4.1138548435826117</v>
      </c>
      <c r="Z6003" s="18">
        <v>22.807751687153552</v>
      </c>
      <c r="AA6003" s="18">
        <v>58.758446930417293</v>
      </c>
      <c r="AB6003" s="18">
        <v>47.567481994628913</v>
      </c>
      <c r="AC6003" s="18">
        <v>70.2445068359375</v>
      </c>
      <c r="AD6003" s="18">
        <v>72.373443603515625</v>
      </c>
      <c r="AE6003" s="18">
        <v>53.228450775146477</v>
      </c>
      <c r="AF6003" s="18">
        <v>65.086196899414063</v>
      </c>
      <c r="AG6003" s="18">
        <v>68.935173034667969</v>
      </c>
      <c r="AH6003" s="18">
        <v>69.250709533691406</v>
      </c>
      <c r="AI6003" s="18">
        <v>78.933601379394531</v>
      </c>
      <c r="AJ6003" s="18">
        <v>54.324798583984382</v>
      </c>
      <c r="AK6003" s="18">
        <v>61.408351898193359</v>
      </c>
      <c r="AL6003" s="18">
        <v>81.505218505859375</v>
      </c>
      <c r="AM6003" s="18">
        <v>105.7300567626953</v>
      </c>
      <c r="AN6003" s="18">
        <v>131.15899658203131</v>
      </c>
      <c r="AO6003" s="18">
        <v>83.235969543457031</v>
      </c>
    </row>
    <row r="6004" spans="1:41" x14ac:dyDescent="0.3">
      <c r="A6004" s="4" t="s">
        <v>4249</v>
      </c>
      <c r="B6004" s="8" t="s">
        <v>12431</v>
      </c>
      <c r="C6004" s="87" t="s">
        <v>3831</v>
      </c>
      <c r="D6004" s="87" t="s">
        <v>87</v>
      </c>
      <c r="E6004" s="87" t="s">
        <v>4199</v>
      </c>
      <c r="F6004" s="110">
        <v>1.9594807276465609</v>
      </c>
      <c r="G6004" s="18">
        <v>11.79486181581909</v>
      </c>
      <c r="H6004" s="18">
        <v>17.738058466355209</v>
      </c>
      <c r="I6004" s="18">
        <v>47.76082426616653</v>
      </c>
      <c r="J6004" s="18">
        <v>85.122604370117188</v>
      </c>
      <c r="K6004" s="18">
        <v>101.87941741943359</v>
      </c>
      <c r="L6004" s="18">
        <v>80.569480895996094</v>
      </c>
      <c r="M6004" s="18">
        <v>85.124229431152344</v>
      </c>
      <c r="N6004" s="18">
        <v>78.000808715820313</v>
      </c>
      <c r="O6004" s="18">
        <v>85.213272094726563</v>
      </c>
      <c r="P6004" s="18">
        <v>82.709625244140625</v>
      </c>
      <c r="Q6004" s="18">
        <v>68.654136657714844</v>
      </c>
      <c r="R6004" s="18">
        <v>62.584636688232422</v>
      </c>
      <c r="S6004" s="18">
        <v>70.901817321777344</v>
      </c>
      <c r="T6004" s="18">
        <v>87.706611633300781</v>
      </c>
      <c r="U6004" s="18">
        <v>127.6983108520508</v>
      </c>
      <c r="V6004" s="18">
        <v>200.423583984375</v>
      </c>
      <c r="W6004" s="18">
        <v>153.2709655761719</v>
      </c>
      <c r="X6004" s="103">
        <v>1.9945383421091389</v>
      </c>
      <c r="Y6004" s="18">
        <v>8.6133755165123596</v>
      </c>
      <c r="Z6004" s="18">
        <v>47.753685396867077</v>
      </c>
      <c r="AA6004" s="18">
        <v>123.0253831070994</v>
      </c>
      <c r="AB6004" s="18">
        <v>99.594322204589844</v>
      </c>
      <c r="AC6004" s="18">
        <v>71.759124755859375</v>
      </c>
      <c r="AD6004" s="18">
        <v>71.304763793945313</v>
      </c>
      <c r="AE6004" s="18">
        <v>88.723823547363281</v>
      </c>
      <c r="AF6004" s="18">
        <v>91.010711669921875</v>
      </c>
      <c r="AG6004" s="18">
        <v>95.905311584472656</v>
      </c>
      <c r="AH6004" s="18">
        <v>84.286369323730469</v>
      </c>
      <c r="AI6004" s="18">
        <v>84.567047119140625</v>
      </c>
      <c r="AJ6004" s="18">
        <v>71.375404357910156</v>
      </c>
      <c r="AK6004" s="18">
        <v>70.299911499023438</v>
      </c>
      <c r="AL6004" s="18">
        <v>112.3022537231445</v>
      </c>
      <c r="AM6004" s="18">
        <v>147.60997009277341</v>
      </c>
      <c r="AN6004" s="18">
        <v>200.4591064453125</v>
      </c>
      <c r="AO6004" s="18">
        <v>202.6077575683594</v>
      </c>
    </row>
    <row r="6005" spans="1:41" x14ac:dyDescent="0.3">
      <c r="A6005" s="4" t="s">
        <v>4242</v>
      </c>
      <c r="B6005" s="8" t="s">
        <v>13305</v>
      </c>
      <c r="C6005" s="87" t="s">
        <v>3831</v>
      </c>
      <c r="D6005" s="87" t="s">
        <v>87</v>
      </c>
      <c r="E6005" s="87" t="s">
        <v>4199</v>
      </c>
      <c r="F6005" s="110">
        <v>2.3167717367055358</v>
      </c>
      <c r="G6005" s="18">
        <v>13.945532664695801</v>
      </c>
      <c r="H6005" s="18">
        <v>20.972409648672269</v>
      </c>
      <c r="I6005" s="18">
        <v>56.469515734667169</v>
      </c>
      <c r="J6005" s="18">
        <v>100.6438293457031</v>
      </c>
      <c r="K6005" s="18">
        <v>97.896568298339844</v>
      </c>
      <c r="L6005" s="18">
        <v>122.39080810546881</v>
      </c>
      <c r="M6005" s="18">
        <v>128.065673828125</v>
      </c>
      <c r="N6005" s="18">
        <v>106.71763610839839</v>
      </c>
      <c r="O6005" s="18">
        <v>91.276191711425781</v>
      </c>
      <c r="P6005" s="18">
        <v>92.445457458496094</v>
      </c>
      <c r="Q6005" s="18">
        <v>87.710617065429688</v>
      </c>
      <c r="R6005" s="18">
        <v>88.936904907226563</v>
      </c>
      <c r="S6005" s="18">
        <v>76.582504272460938</v>
      </c>
      <c r="T6005" s="18">
        <v>97.990753173828125</v>
      </c>
      <c r="U6005" s="18">
        <v>99.46221923828125</v>
      </c>
      <c r="V6005" s="18">
        <v>131.53401184082031</v>
      </c>
      <c r="W6005" s="18">
        <v>181.0489501953125</v>
      </c>
      <c r="X6005" s="103">
        <v>1.5004805739427569</v>
      </c>
      <c r="Y6005" s="18">
        <v>6.4797965352394096</v>
      </c>
      <c r="Z6005" s="18">
        <v>35.924843237860493</v>
      </c>
      <c r="AA6005" s="18">
        <v>92.551340606901746</v>
      </c>
      <c r="AB6005" s="18">
        <v>74.924278259277344</v>
      </c>
      <c r="AC6005" s="18">
        <v>90.685295104980469</v>
      </c>
      <c r="AD6005" s="18">
        <v>71.962333679199219</v>
      </c>
      <c r="AE6005" s="18">
        <v>80.497337341308594</v>
      </c>
      <c r="AF6005" s="18">
        <v>85.615951538085938</v>
      </c>
      <c r="AG6005" s="18">
        <v>103.9555969238281</v>
      </c>
      <c r="AH6005" s="18">
        <v>90.482254028320313</v>
      </c>
      <c r="AI6005" s="18">
        <v>102.5803146362305</v>
      </c>
      <c r="AJ6005" s="18">
        <v>83.407295227050781</v>
      </c>
      <c r="AK6005" s="18">
        <v>82.994033813476563</v>
      </c>
      <c r="AL6005" s="18">
        <v>98.433235168457031</v>
      </c>
      <c r="AM6005" s="18">
        <v>112.76881408691411</v>
      </c>
      <c r="AN6005" s="18">
        <v>183.36773681640631</v>
      </c>
      <c r="AO6005" s="18">
        <v>183.6204528808594</v>
      </c>
    </row>
    <row r="6006" spans="1:41" x14ac:dyDescent="0.3">
      <c r="A6006" s="4" t="s">
        <v>4210</v>
      </c>
      <c r="B6006" s="8" t="s">
        <v>12432</v>
      </c>
      <c r="C6006" s="87" t="s">
        <v>3831</v>
      </c>
      <c r="D6006" s="87" t="s">
        <v>87</v>
      </c>
      <c r="E6006" s="87" t="s">
        <v>4199</v>
      </c>
      <c r="F6006" s="110">
        <v>1.935487552027237</v>
      </c>
      <c r="G6006" s="18">
        <v>11.650437741134519</v>
      </c>
      <c r="H6006" s="18">
        <v>17.520861968362471</v>
      </c>
      <c r="I6006" s="18">
        <v>47.176009203597317</v>
      </c>
      <c r="J6006" s="18">
        <v>84.080307006835938</v>
      </c>
      <c r="K6006" s="18">
        <v>75.594917297363281</v>
      </c>
      <c r="L6006" s="18">
        <v>71.820671081542969</v>
      </c>
      <c r="M6006" s="18">
        <v>67.028884887695313</v>
      </c>
      <c r="N6006" s="18">
        <v>65.178985595703125</v>
      </c>
      <c r="O6006" s="18">
        <v>62.351493835449219</v>
      </c>
      <c r="P6006" s="18">
        <v>72.917808532714844</v>
      </c>
      <c r="Q6006" s="18">
        <v>56.399074554443359</v>
      </c>
      <c r="R6006" s="18">
        <v>56.943473815917969</v>
      </c>
      <c r="S6006" s="18">
        <v>77.861167907714844</v>
      </c>
      <c r="T6006" s="18">
        <v>72.068443298339844</v>
      </c>
      <c r="U6006" s="18">
        <v>98.424369812011719</v>
      </c>
      <c r="V6006" s="18">
        <v>125.5059356689453</v>
      </c>
      <c r="W6006" s="18">
        <v>136.41334533691409</v>
      </c>
      <c r="X6006" s="103">
        <v>1.3390325479784551</v>
      </c>
      <c r="Y6006" s="18">
        <v>5.7825863364323737</v>
      </c>
      <c r="Z6006" s="18">
        <v>32.059418303641479</v>
      </c>
      <c r="AA6006" s="18">
        <v>82.59304357805658</v>
      </c>
      <c r="AB6006" s="18">
        <v>66.86260986328125</v>
      </c>
      <c r="AC6006" s="18">
        <v>61.350601196289063</v>
      </c>
      <c r="AD6006" s="18">
        <v>71.636695861816406</v>
      </c>
      <c r="AE6006" s="18">
        <v>70.452003479003906</v>
      </c>
      <c r="AF6006" s="18">
        <v>66.406806945800781</v>
      </c>
      <c r="AG6006" s="18">
        <v>79.949760437011719</v>
      </c>
      <c r="AH6006" s="18">
        <v>64.721351623535156</v>
      </c>
      <c r="AI6006" s="18">
        <v>61.085193634033203</v>
      </c>
      <c r="AJ6006" s="18">
        <v>53.863212585449219</v>
      </c>
      <c r="AK6006" s="18">
        <v>69.514877319335938</v>
      </c>
      <c r="AL6006" s="18">
        <v>91.128303527832031</v>
      </c>
      <c r="AM6006" s="18">
        <v>108.9048309326172</v>
      </c>
      <c r="AN6006" s="18">
        <v>142.9381408691406</v>
      </c>
      <c r="AO6006" s="18">
        <v>115.4281845092773</v>
      </c>
    </row>
    <row r="6007" spans="1:41" x14ac:dyDescent="0.3">
      <c r="A6007" s="4" t="s">
        <v>4245</v>
      </c>
      <c r="B6007" s="8" t="s">
        <v>12433</v>
      </c>
      <c r="C6007" s="87" t="s">
        <v>3831</v>
      </c>
      <c r="D6007" s="87" t="s">
        <v>87</v>
      </c>
      <c r="E6007" s="87" t="s">
        <v>4199</v>
      </c>
      <c r="F6007" s="110">
        <v>1.8285946669444351</v>
      </c>
      <c r="G6007" s="18">
        <v>11.00700869850232</v>
      </c>
      <c r="H6007" s="18">
        <v>16.553221808148489</v>
      </c>
      <c r="I6007" s="18">
        <v>44.570577964743052</v>
      </c>
      <c r="J6007" s="18">
        <v>79.436729431152344</v>
      </c>
      <c r="K6007" s="18">
        <v>89.388618469238281</v>
      </c>
      <c r="L6007" s="18">
        <v>73.391395568847656</v>
      </c>
      <c r="M6007" s="18">
        <v>76.537345886230469</v>
      </c>
      <c r="N6007" s="18">
        <v>74.925712585449219</v>
      </c>
      <c r="O6007" s="18">
        <v>64.764900207519531</v>
      </c>
      <c r="P6007" s="18">
        <v>65.557167053222656</v>
      </c>
      <c r="Q6007" s="18">
        <v>57.797328948974609</v>
      </c>
      <c r="R6007" s="18">
        <v>57.521099090576172</v>
      </c>
      <c r="S6007" s="18">
        <v>58.689495086669922</v>
      </c>
      <c r="T6007" s="18">
        <v>70.636772155761719</v>
      </c>
      <c r="U6007" s="18">
        <v>86.673500061035156</v>
      </c>
      <c r="V6007" s="18">
        <v>121.9379196166992</v>
      </c>
      <c r="W6007" s="18">
        <v>82.454963684082031</v>
      </c>
      <c r="X6007" s="103">
        <v>1.497893821660728</v>
      </c>
      <c r="Y6007" s="18">
        <v>6.4686256951994334</v>
      </c>
      <c r="Z6007" s="18">
        <v>35.862910633173144</v>
      </c>
      <c r="AA6007" s="18">
        <v>92.391786797490809</v>
      </c>
      <c r="AB6007" s="18">
        <v>74.795112609863281</v>
      </c>
      <c r="AC6007" s="18">
        <v>60.515972137451172</v>
      </c>
      <c r="AD6007" s="18">
        <v>56.073673248291023</v>
      </c>
      <c r="AE6007" s="18">
        <v>70.26800537109375</v>
      </c>
      <c r="AF6007" s="18">
        <v>61.512111663818359</v>
      </c>
      <c r="AG6007" s="18">
        <v>70.3526611328125</v>
      </c>
      <c r="AH6007" s="18">
        <v>66.671096801757813</v>
      </c>
      <c r="AI6007" s="18">
        <v>60.216640472412109</v>
      </c>
      <c r="AJ6007" s="18">
        <v>67.337974548339844</v>
      </c>
      <c r="AK6007" s="18">
        <v>73.135215759277344</v>
      </c>
      <c r="AL6007" s="18">
        <v>85.287918090820313</v>
      </c>
      <c r="AM6007" s="18">
        <v>124.95294189453131</v>
      </c>
      <c r="AN6007" s="18">
        <v>144.8056640625</v>
      </c>
      <c r="AO6007" s="18">
        <v>120.28858947753911</v>
      </c>
    </row>
    <row r="6008" spans="1:41" x14ac:dyDescent="0.3">
      <c r="A6008" s="4" t="s">
        <v>4219</v>
      </c>
      <c r="B6008" s="8" t="s">
        <v>12434</v>
      </c>
      <c r="C6008" s="87" t="s">
        <v>3831</v>
      </c>
      <c r="D6008" s="87" t="s">
        <v>87</v>
      </c>
      <c r="E6008" s="87" t="s">
        <v>4199</v>
      </c>
      <c r="F6008" s="110">
        <v>2.040648775287071</v>
      </c>
      <c r="G6008" s="18">
        <v>12.283443250824829</v>
      </c>
      <c r="H6008" s="18">
        <v>18.472826384372201</v>
      </c>
      <c r="I6008" s="18">
        <v>49.73923252744212</v>
      </c>
      <c r="J6008" s="18">
        <v>88.648658752441406</v>
      </c>
      <c r="K6008" s="18">
        <v>84.388916015625</v>
      </c>
      <c r="L6008" s="18">
        <v>97.802398681640625</v>
      </c>
      <c r="M6008" s="18">
        <v>110.4079208374023</v>
      </c>
      <c r="N6008" s="18">
        <v>120.78013610839839</v>
      </c>
      <c r="O6008" s="18">
        <v>95.586814880371094</v>
      </c>
      <c r="P6008" s="18">
        <v>95.088287353515625</v>
      </c>
      <c r="Q6008" s="18">
        <v>84.807304382324219</v>
      </c>
      <c r="R6008" s="18">
        <v>80.42108154296875</v>
      </c>
      <c r="S6008" s="18">
        <v>91.397590637207031</v>
      </c>
      <c r="T6008" s="18">
        <v>92.470619201660156</v>
      </c>
      <c r="U6008" s="18">
        <v>138.61604309082031</v>
      </c>
      <c r="V6008" s="18">
        <v>139.58343505859381</v>
      </c>
      <c r="W6008" s="18">
        <v>166.00227355957031</v>
      </c>
      <c r="X6008" s="103">
        <v>1.6284418463692401</v>
      </c>
      <c r="Y6008" s="18">
        <v>7.0323948321538392</v>
      </c>
      <c r="Z6008" s="18">
        <v>38.988520790419017</v>
      </c>
      <c r="AA6008" s="18">
        <v>100.4441367646798</v>
      </c>
      <c r="AB6008" s="18">
        <v>81.313835144042969</v>
      </c>
      <c r="AC6008" s="18">
        <v>82.808952331542969</v>
      </c>
      <c r="AD6008" s="18">
        <v>67.261253356933594</v>
      </c>
      <c r="AE6008" s="18">
        <v>78.224884033203125</v>
      </c>
      <c r="AF6008" s="18">
        <v>98.547111511230469</v>
      </c>
      <c r="AG6008" s="18">
        <v>101.8547286987305</v>
      </c>
      <c r="AH6008" s="18">
        <v>89.235710144042969</v>
      </c>
      <c r="AI6008" s="18">
        <v>95.661781311035156</v>
      </c>
      <c r="AJ6008" s="18">
        <v>68.696250915527344</v>
      </c>
      <c r="AK6008" s="18">
        <v>77.718093872070313</v>
      </c>
      <c r="AL6008" s="18">
        <v>98.286056518554688</v>
      </c>
      <c r="AM6008" s="18">
        <v>126.8557434082031</v>
      </c>
      <c r="AN6008" s="18">
        <v>175.97966003417969</v>
      </c>
      <c r="AO6008" s="18">
        <v>96.221961975097656</v>
      </c>
    </row>
    <row r="6009" spans="1:41" x14ac:dyDescent="0.3">
      <c r="A6009" s="4" t="s">
        <v>4230</v>
      </c>
      <c r="B6009" s="8" t="s">
        <v>11017</v>
      </c>
      <c r="C6009" s="87" t="s">
        <v>3831</v>
      </c>
      <c r="D6009" s="87" t="s">
        <v>87</v>
      </c>
      <c r="E6009" s="87" t="s">
        <v>4199</v>
      </c>
      <c r="F6009" s="110">
        <v>1.5116805320992051</v>
      </c>
      <c r="G6009" s="18">
        <v>9.0993816546431869</v>
      </c>
      <c r="H6009" s="18">
        <v>13.68437937791407</v>
      </c>
      <c r="I6009" s="18">
        <v>36.846041515749008</v>
      </c>
      <c r="J6009" s="18">
        <v>65.669532775878906</v>
      </c>
      <c r="K6009" s="18">
        <v>95.53717041015625</v>
      </c>
      <c r="L6009" s="18">
        <v>92.089057922363281</v>
      </c>
      <c r="M6009" s="18">
        <v>72.339324951171875</v>
      </c>
      <c r="N6009" s="18">
        <v>64.093315124511719</v>
      </c>
      <c r="O6009" s="18">
        <v>78.007164001464844</v>
      </c>
      <c r="P6009" s="18">
        <v>68.724136352539063</v>
      </c>
      <c r="Q6009" s="18">
        <v>61.491294860839837</v>
      </c>
      <c r="R6009" s="18">
        <v>105.4816436767578</v>
      </c>
      <c r="S6009" s="18">
        <v>54.541194915771477</v>
      </c>
      <c r="T6009" s="18">
        <v>88.784759521484375</v>
      </c>
      <c r="U6009" s="18">
        <v>95.30364990234375</v>
      </c>
      <c r="V6009" s="18">
        <v>140.36354064941409</v>
      </c>
      <c r="W6009" s="18">
        <v>57.922084808349609</v>
      </c>
      <c r="X6009" s="103">
        <v>1.7306190198824689</v>
      </c>
      <c r="Y6009" s="18">
        <v>7.4736449932084659</v>
      </c>
      <c r="Z6009" s="18">
        <v>41.434869650041428</v>
      </c>
      <c r="AA6009" s="18">
        <v>106.7465405093844</v>
      </c>
      <c r="AB6009" s="18">
        <v>86.415901184082031</v>
      </c>
      <c r="AC6009" s="18">
        <v>58.090175628662109</v>
      </c>
      <c r="AD6009" s="18">
        <v>55.424270629882813</v>
      </c>
      <c r="AE6009" s="18">
        <v>69.365272521972656</v>
      </c>
      <c r="AF6009" s="18">
        <v>104.7626190185547</v>
      </c>
      <c r="AG6009" s="18">
        <v>68.364967346191406</v>
      </c>
      <c r="AH6009" s="18">
        <v>73.548873901367188</v>
      </c>
      <c r="AI6009" s="18">
        <v>64.859817504882813</v>
      </c>
      <c r="AJ6009" s="18">
        <v>51.599948883056641</v>
      </c>
      <c r="AK6009" s="18">
        <v>54.175811767578132</v>
      </c>
      <c r="AL6009" s="18">
        <v>75.940963745117188</v>
      </c>
      <c r="AM6009" s="18">
        <v>112.1711349487305</v>
      </c>
      <c r="AN6009" s="18">
        <v>117.51108551025391</v>
      </c>
      <c r="AO6009" s="18">
        <v>110.37245178222661</v>
      </c>
    </row>
    <row r="6010" spans="1:41" x14ac:dyDescent="0.3">
      <c r="A6010" s="4" t="s">
        <v>4209</v>
      </c>
      <c r="B6010" s="8" t="s">
        <v>12435</v>
      </c>
      <c r="C6010" s="87" t="s">
        <v>3831</v>
      </c>
      <c r="D6010" s="87" t="s">
        <v>87</v>
      </c>
      <c r="E6010" s="87" t="s">
        <v>4199</v>
      </c>
      <c r="F6010" s="110">
        <v>1.9708387432058869</v>
      </c>
      <c r="G6010" s="18">
        <v>11.863230043244871</v>
      </c>
      <c r="H6010" s="18">
        <v>17.840876085947251</v>
      </c>
      <c r="I6010" s="18">
        <v>48.037667093701202</v>
      </c>
      <c r="J6010" s="18">
        <v>85.616012573242188</v>
      </c>
      <c r="K6010" s="18">
        <v>57.616016387939453</v>
      </c>
      <c r="L6010" s="18">
        <v>66.940505981445313</v>
      </c>
      <c r="M6010" s="18">
        <v>50.155612945556641</v>
      </c>
      <c r="N6010" s="18">
        <v>52.591373443603523</v>
      </c>
      <c r="O6010" s="18">
        <v>54.034511566162109</v>
      </c>
      <c r="P6010" s="18">
        <v>42.918750762939453</v>
      </c>
      <c r="Q6010" s="18">
        <v>34.880744934082031</v>
      </c>
      <c r="R6010" s="18">
        <v>36.945732116699219</v>
      </c>
      <c r="S6010" s="18">
        <v>40.968349456787109</v>
      </c>
      <c r="T6010" s="18">
        <v>61.403072357177727</v>
      </c>
      <c r="U6010" s="18">
        <v>74.53253173828125</v>
      </c>
      <c r="V6010" s="18">
        <v>113.1259689331055</v>
      </c>
      <c r="W6010" s="18">
        <v>104.6612854003906</v>
      </c>
      <c r="X6010" s="103">
        <v>1.2921498401389919</v>
      </c>
      <c r="Y6010" s="18">
        <v>5.5801242632163701</v>
      </c>
      <c r="Z6010" s="18">
        <v>30.93694197242618</v>
      </c>
      <c r="AA6010" s="18">
        <v>79.701265079103834</v>
      </c>
      <c r="AB6010" s="18">
        <v>64.521591186523438</v>
      </c>
      <c r="AC6010" s="18">
        <v>51.767799377441413</v>
      </c>
      <c r="AD6010" s="18">
        <v>54.090919494628913</v>
      </c>
      <c r="AE6010" s="18">
        <v>47.985458374023438</v>
      </c>
      <c r="AF6010" s="18">
        <v>57.857212066650391</v>
      </c>
      <c r="AG6010" s="18">
        <v>54.082454681396477</v>
      </c>
      <c r="AH6010" s="18">
        <v>56.651962280273438</v>
      </c>
      <c r="AI6010" s="18">
        <v>53.214813232421882</v>
      </c>
      <c r="AJ6010" s="18">
        <v>44.702407836914063</v>
      </c>
      <c r="AK6010" s="18">
        <v>46.429115295410163</v>
      </c>
      <c r="AL6010" s="18">
        <v>68.234878540039063</v>
      </c>
      <c r="AM6010" s="18">
        <v>100.63941955566411</v>
      </c>
      <c r="AN6010" s="18">
        <v>121.53285980224609</v>
      </c>
      <c r="AO6010" s="18">
        <v>105.362419128418</v>
      </c>
    </row>
    <row r="6011" spans="1:41" x14ac:dyDescent="0.3">
      <c r="A6011" s="4" t="s">
        <v>4253</v>
      </c>
      <c r="B6011" s="8" t="s">
        <v>12436</v>
      </c>
      <c r="C6011" s="87" t="s">
        <v>3831</v>
      </c>
      <c r="D6011" s="87" t="s">
        <v>87</v>
      </c>
      <c r="E6011" s="87" t="s">
        <v>4199</v>
      </c>
      <c r="F6011" s="110">
        <v>1.819779700390846</v>
      </c>
      <c r="G6011" s="18">
        <v>10.953948052922239</v>
      </c>
      <c r="H6011" s="18">
        <v>16.47342495692132</v>
      </c>
      <c r="I6011" s="18">
        <v>44.355719986025527</v>
      </c>
      <c r="J6011" s="18">
        <v>79.053794860839844</v>
      </c>
      <c r="K6011" s="18">
        <v>98.649070739746094</v>
      </c>
      <c r="L6011" s="18">
        <v>76.0234375</v>
      </c>
      <c r="M6011" s="18">
        <v>90.883796691894531</v>
      </c>
      <c r="N6011" s="18">
        <v>85.637954711914063</v>
      </c>
      <c r="O6011" s="18">
        <v>86.197311401367188</v>
      </c>
      <c r="P6011" s="18">
        <v>62.589069366455078</v>
      </c>
      <c r="Q6011" s="18">
        <v>66.693016052246094</v>
      </c>
      <c r="R6011" s="18">
        <v>69.480751037597656</v>
      </c>
      <c r="S6011" s="18">
        <v>68.750724792480469</v>
      </c>
      <c r="T6011" s="18">
        <v>75.251197814941406</v>
      </c>
      <c r="U6011" s="18">
        <v>105.94566345214839</v>
      </c>
      <c r="V6011" s="18">
        <v>103.024528503418</v>
      </c>
      <c r="W6011" s="18">
        <v>106.9599914550781</v>
      </c>
      <c r="X6011" s="103">
        <v>1.094371161037025</v>
      </c>
      <c r="Y6011" s="18">
        <v>4.7260208367243974</v>
      </c>
      <c r="Z6011" s="18">
        <v>26.20168037296455</v>
      </c>
      <c r="AA6011" s="18">
        <v>67.502052232081951</v>
      </c>
      <c r="AB6011" s="18">
        <v>54.645805358886719</v>
      </c>
      <c r="AC6011" s="18">
        <v>74.692771911621094</v>
      </c>
      <c r="AD6011" s="18">
        <v>88.384330749511719</v>
      </c>
      <c r="AE6011" s="18">
        <v>57.875999450683587</v>
      </c>
      <c r="AF6011" s="18">
        <v>87.008941650390625</v>
      </c>
      <c r="AG6011" s="18">
        <v>65.752983093261719</v>
      </c>
      <c r="AH6011" s="18">
        <v>68.905906677246094</v>
      </c>
      <c r="AI6011" s="18">
        <v>65.301284790039063</v>
      </c>
      <c r="AJ6011" s="18">
        <v>53.979351043701172</v>
      </c>
      <c r="AK6011" s="18">
        <v>69.773483276367188</v>
      </c>
      <c r="AL6011" s="18">
        <v>78.813072204589844</v>
      </c>
      <c r="AM6011" s="18">
        <v>107.2279052734375</v>
      </c>
      <c r="AN6011" s="18">
        <v>114.770622253418</v>
      </c>
      <c r="AO6011" s="18">
        <v>67.695816040039063</v>
      </c>
    </row>
    <row r="6012" spans="1:41" x14ac:dyDescent="0.3">
      <c r="A6012" s="4" t="s">
        <v>4238</v>
      </c>
      <c r="B6012" s="8" t="s">
        <v>12437</v>
      </c>
      <c r="C6012" s="87" t="s">
        <v>3831</v>
      </c>
      <c r="D6012" s="87" t="s">
        <v>87</v>
      </c>
      <c r="E6012" s="87" t="s">
        <v>4199</v>
      </c>
      <c r="F6012" s="110">
        <v>1.776645690380066</v>
      </c>
      <c r="G6012" s="18">
        <v>10.694307996012689</v>
      </c>
      <c r="H6012" s="18">
        <v>16.08295743118121</v>
      </c>
      <c r="I6012" s="18">
        <v>43.304361918067258</v>
      </c>
      <c r="J6012" s="18">
        <v>77.17999267578125</v>
      </c>
      <c r="K6012" s="18">
        <v>81.1844482421875</v>
      </c>
      <c r="L6012" s="18">
        <v>70.450729370117188</v>
      </c>
      <c r="M6012" s="18">
        <v>71.404327392578125</v>
      </c>
      <c r="N6012" s="18">
        <v>66.805831909179688</v>
      </c>
      <c r="O6012" s="18">
        <v>61.864662170410163</v>
      </c>
      <c r="P6012" s="18">
        <v>61.472526550292969</v>
      </c>
      <c r="Q6012" s="18">
        <v>53.484283447265632</v>
      </c>
      <c r="R6012" s="18">
        <v>59.114688873291023</v>
      </c>
      <c r="S6012" s="18">
        <v>61.320964813232422</v>
      </c>
      <c r="T6012" s="18">
        <v>70.707046508789063</v>
      </c>
      <c r="U6012" s="18">
        <v>98.53753662109375</v>
      </c>
      <c r="V6012" s="18">
        <v>122.8575057983398</v>
      </c>
      <c r="W6012" s="18">
        <v>138.04765319824219</v>
      </c>
      <c r="X6012" s="103">
        <v>1.258212735015156</v>
      </c>
      <c r="Y6012" s="18">
        <v>5.4335675266505286</v>
      </c>
      <c r="Z6012" s="18">
        <v>30.12441217184568</v>
      </c>
      <c r="AA6012" s="18">
        <v>77.607986012334493</v>
      </c>
      <c r="AB6012" s="18">
        <v>62.826992034912109</v>
      </c>
      <c r="AC6012" s="18">
        <v>69.574172973632813</v>
      </c>
      <c r="AD6012" s="18">
        <v>62.350704193115227</v>
      </c>
      <c r="AE6012" s="18">
        <v>59.120765686035163</v>
      </c>
      <c r="AF6012" s="18">
        <v>72.235671997070313</v>
      </c>
      <c r="AG6012" s="18">
        <v>79.282814025878906</v>
      </c>
      <c r="AH6012" s="18">
        <v>66.977012634277344</v>
      </c>
      <c r="AI6012" s="18">
        <v>74.498367309570313</v>
      </c>
      <c r="AJ6012" s="18">
        <v>55.103874206542969</v>
      </c>
      <c r="AK6012" s="18">
        <v>74.32379150390625</v>
      </c>
      <c r="AL6012" s="18">
        <v>97.722938537597656</v>
      </c>
      <c r="AM6012" s="18">
        <v>123.5332412719727</v>
      </c>
      <c r="AN6012" s="18">
        <v>151.86064147949219</v>
      </c>
      <c r="AO6012" s="18">
        <v>111.2561569213867</v>
      </c>
    </row>
    <row r="6013" spans="1:41" x14ac:dyDescent="0.3">
      <c r="A6013" s="4" t="s">
        <v>4236</v>
      </c>
      <c r="B6013" s="8" t="s">
        <v>12438</v>
      </c>
      <c r="C6013" s="87" t="s">
        <v>3831</v>
      </c>
      <c r="D6013" s="87" t="s">
        <v>87</v>
      </c>
      <c r="E6013" s="87" t="s">
        <v>4199</v>
      </c>
      <c r="F6013" s="110">
        <v>1.2424776320376849</v>
      </c>
      <c r="G6013" s="18">
        <v>7.4789467292857053</v>
      </c>
      <c r="H6013" s="18">
        <v>11.247439471728409</v>
      </c>
      <c r="I6013" s="18">
        <v>30.284429441501668</v>
      </c>
      <c r="J6013" s="18">
        <v>53.974979400634773</v>
      </c>
      <c r="K6013" s="18">
        <v>67.508819580078125</v>
      </c>
      <c r="L6013" s="18">
        <v>74.199623107910156</v>
      </c>
      <c r="M6013" s="18">
        <v>49.660839080810547</v>
      </c>
      <c r="N6013" s="18">
        <v>50.191249847412109</v>
      </c>
      <c r="O6013" s="18">
        <v>47.376220703125</v>
      </c>
      <c r="P6013" s="18">
        <v>40.744178771972663</v>
      </c>
      <c r="Q6013" s="18">
        <v>36.193878173828132</v>
      </c>
      <c r="R6013" s="18">
        <v>38.952663421630859</v>
      </c>
      <c r="S6013" s="18">
        <v>43.981483459472663</v>
      </c>
      <c r="T6013" s="18">
        <v>53.820148468017578</v>
      </c>
      <c r="U6013" s="18">
        <v>63.802028656005859</v>
      </c>
      <c r="V6013" s="18">
        <v>91.178237915039063</v>
      </c>
      <c r="W6013" s="18">
        <v>81.284927368164063</v>
      </c>
      <c r="X6013" s="103">
        <v>1.1285846651495319</v>
      </c>
      <c r="Y6013" s="18">
        <v>4.8737711970133519</v>
      </c>
      <c r="Z6013" s="18">
        <v>27.020827780271539</v>
      </c>
      <c r="AA6013" s="18">
        <v>69.612379901404424</v>
      </c>
      <c r="AB6013" s="18">
        <v>56.354206085205078</v>
      </c>
      <c r="AC6013" s="18">
        <v>50.455135345458977</v>
      </c>
      <c r="AD6013" s="18">
        <v>45.583904266357422</v>
      </c>
      <c r="AE6013" s="18">
        <v>49.383377075195313</v>
      </c>
      <c r="AF6013" s="18">
        <v>50.621261596679688</v>
      </c>
      <c r="AG6013" s="18">
        <v>56.424701690673828</v>
      </c>
      <c r="AH6013" s="18">
        <v>59.981266021728523</v>
      </c>
      <c r="AI6013" s="18">
        <v>53.474643707275391</v>
      </c>
      <c r="AJ6013" s="18">
        <v>32.332324981689453</v>
      </c>
      <c r="AK6013" s="18">
        <v>46.982498168945313</v>
      </c>
      <c r="AL6013" s="18">
        <v>65.41656494140625</v>
      </c>
      <c r="AM6013" s="18">
        <v>94.334823608398438</v>
      </c>
      <c r="AN6013" s="18">
        <v>97.908111572265625</v>
      </c>
      <c r="AO6013" s="18">
        <v>81.274551391601563</v>
      </c>
    </row>
    <row r="6014" spans="1:41" x14ac:dyDescent="0.3">
      <c r="A6014" s="4" t="s">
        <v>4227</v>
      </c>
      <c r="B6014" s="8" t="s">
        <v>12439</v>
      </c>
      <c r="C6014" s="87" t="s">
        <v>3831</v>
      </c>
      <c r="D6014" s="87" t="s">
        <v>87</v>
      </c>
      <c r="E6014" s="87" t="s">
        <v>4199</v>
      </c>
      <c r="F6014" s="110">
        <v>2.0418713004340971</v>
      </c>
      <c r="G6014" s="18">
        <v>12.290802095937259</v>
      </c>
      <c r="H6014" s="18">
        <v>18.48389320540727</v>
      </c>
      <c r="I6014" s="18">
        <v>49.769030630523353</v>
      </c>
      <c r="J6014" s="18">
        <v>88.701766967773438</v>
      </c>
      <c r="K6014" s="18">
        <v>119.6933059692383</v>
      </c>
      <c r="L6014" s="18">
        <v>87.137374877929688</v>
      </c>
      <c r="M6014" s="18">
        <v>136.3979797363281</v>
      </c>
      <c r="N6014" s="18">
        <v>101.5975036621094</v>
      </c>
      <c r="O6014" s="18">
        <v>109.08644104003911</v>
      </c>
      <c r="P6014" s="18">
        <v>105.7770233154297</v>
      </c>
      <c r="Q6014" s="18">
        <v>74.898712158203125</v>
      </c>
      <c r="R6014" s="18">
        <v>85.67169189453125</v>
      </c>
      <c r="S6014" s="18">
        <v>76.973335266113281</v>
      </c>
      <c r="T6014" s="18">
        <v>90.932586669921875</v>
      </c>
      <c r="U6014" s="18">
        <v>112.0519561767578</v>
      </c>
      <c r="V6014" s="18">
        <v>148.9137268066406</v>
      </c>
      <c r="W6014" s="18">
        <v>125.5891189575195</v>
      </c>
      <c r="X6014" s="103">
        <v>1.6768012795959319</v>
      </c>
      <c r="Y6014" s="18">
        <v>7.2412341155875861</v>
      </c>
      <c r="Z6014" s="18">
        <v>40.146353212851288</v>
      </c>
      <c r="AA6014" s="18">
        <v>103.427001357428</v>
      </c>
      <c r="AB6014" s="18">
        <v>83.728591918945313</v>
      </c>
      <c r="AC6014" s="18">
        <v>86.10040283203125</v>
      </c>
      <c r="AD6014" s="18">
        <v>91.679924011230469</v>
      </c>
      <c r="AE6014" s="18">
        <v>82.211753845214844</v>
      </c>
      <c r="AF6014" s="18">
        <v>115.3508377075195</v>
      </c>
      <c r="AG6014" s="18">
        <v>111.2275009155273</v>
      </c>
      <c r="AH6014" s="18">
        <v>95.586296081542969</v>
      </c>
      <c r="AI6014" s="18">
        <v>89.434677124023438</v>
      </c>
      <c r="AJ6014" s="18">
        <v>84.807853698730469</v>
      </c>
      <c r="AK6014" s="18">
        <v>78.331375122070313</v>
      </c>
      <c r="AL6014" s="18">
        <v>115.5173034667969</v>
      </c>
      <c r="AM6014" s="18">
        <v>125.1487274169922</v>
      </c>
      <c r="AN6014" s="18">
        <v>184.31272888183591</v>
      </c>
      <c r="AO6014" s="18">
        <v>149.74064636230469</v>
      </c>
    </row>
    <row r="6015" spans="1:41" x14ac:dyDescent="0.3">
      <c r="A6015" s="4" t="s">
        <v>4229</v>
      </c>
      <c r="B6015" s="8" t="s">
        <v>12440</v>
      </c>
      <c r="C6015" s="87" t="s">
        <v>3831</v>
      </c>
      <c r="D6015" s="87" t="s">
        <v>87</v>
      </c>
      <c r="E6015" s="87" t="s">
        <v>4199</v>
      </c>
      <c r="F6015" s="110">
        <v>1.0845998634510801</v>
      </c>
      <c r="G6015" s="18">
        <v>6.5286202279858392</v>
      </c>
      <c r="H6015" s="18">
        <v>9.818262317692108</v>
      </c>
      <c r="I6015" s="18">
        <v>26.436281177213441</v>
      </c>
      <c r="J6015" s="18">
        <v>47.116546630859382</v>
      </c>
      <c r="K6015" s="18">
        <v>52.837387084960938</v>
      </c>
      <c r="L6015" s="18">
        <v>59.383560180664063</v>
      </c>
      <c r="M6015" s="18">
        <v>85.887290954589844</v>
      </c>
      <c r="N6015" s="18">
        <v>45.241165161132813</v>
      </c>
      <c r="O6015" s="18">
        <v>59.205711364746087</v>
      </c>
      <c r="P6015" s="18">
        <v>42.216041564941413</v>
      </c>
      <c r="Q6015" s="18">
        <v>43.807559967041023</v>
      </c>
      <c r="R6015" s="18">
        <v>31.58848762512207</v>
      </c>
      <c r="S6015" s="18">
        <v>46.642848968505859</v>
      </c>
      <c r="T6015" s="18">
        <v>45.347152709960938</v>
      </c>
      <c r="U6015" s="18">
        <v>42.218158721923828</v>
      </c>
      <c r="V6015" s="18">
        <v>74.994003295898438</v>
      </c>
      <c r="W6015" s="18">
        <v>61.746959686279297</v>
      </c>
      <c r="X6015" s="103">
        <v>0.7868238092777825</v>
      </c>
      <c r="Y6015" s="18">
        <v>3.397883505952378</v>
      </c>
      <c r="Z6015" s="18">
        <v>18.838312534660609</v>
      </c>
      <c r="AA6015" s="18">
        <v>48.53218337824751</v>
      </c>
      <c r="AB6015" s="18">
        <v>39.288883209228523</v>
      </c>
      <c r="AC6015" s="18">
        <v>44.165493011474609</v>
      </c>
      <c r="AD6015" s="18">
        <v>58.921760559082031</v>
      </c>
      <c r="AE6015" s="18">
        <v>39.883846282958977</v>
      </c>
      <c r="AF6015" s="18">
        <v>66.462112426757813</v>
      </c>
      <c r="AG6015" s="18">
        <v>55.300075531005859</v>
      </c>
      <c r="AH6015" s="18">
        <v>42.159511566162109</v>
      </c>
      <c r="AI6015" s="18">
        <v>50.022628784179688</v>
      </c>
      <c r="AJ6015" s="18">
        <v>52.0521240234375</v>
      </c>
      <c r="AK6015" s="18">
        <v>38.172760009765632</v>
      </c>
      <c r="AL6015" s="18">
        <v>60.521957397460938</v>
      </c>
      <c r="AM6015" s="18">
        <v>79.536796569824219</v>
      </c>
      <c r="AN6015" s="18">
        <v>99.014846801757813</v>
      </c>
      <c r="AO6015" s="18">
        <v>43.135379791259773</v>
      </c>
    </row>
    <row r="6016" spans="1:41" x14ac:dyDescent="0.3">
      <c r="A6016" s="4" t="s">
        <v>4204</v>
      </c>
      <c r="B6016" s="8" t="s">
        <v>12441</v>
      </c>
      <c r="C6016" s="87" t="s">
        <v>3831</v>
      </c>
      <c r="D6016" s="87" t="s">
        <v>87</v>
      </c>
      <c r="E6016" s="87" t="s">
        <v>4199</v>
      </c>
      <c r="F6016" s="110">
        <v>1.7764217685926129</v>
      </c>
      <c r="G6016" s="18">
        <v>10.692960125373659</v>
      </c>
      <c r="H6016" s="18">
        <v>16.080930395292729</v>
      </c>
      <c r="I6016" s="18">
        <v>43.298903998022929</v>
      </c>
      <c r="J6016" s="18">
        <v>77.170265197753906</v>
      </c>
      <c r="K6016" s="18">
        <v>87.75665283203125</v>
      </c>
      <c r="L6016" s="18">
        <v>104.0835876464844</v>
      </c>
      <c r="M6016" s="18">
        <v>94.712333679199219</v>
      </c>
      <c r="N6016" s="18">
        <v>88.4444580078125</v>
      </c>
      <c r="O6016" s="18">
        <v>79.391639709472656</v>
      </c>
      <c r="P6016" s="18">
        <v>76.808929443359375</v>
      </c>
      <c r="Q6016" s="18">
        <v>72.121871948242188</v>
      </c>
      <c r="R6016" s="18">
        <v>77.651611328125</v>
      </c>
      <c r="S6016" s="18">
        <v>64.055854797363281</v>
      </c>
      <c r="T6016" s="18">
        <v>84.76593017578125</v>
      </c>
      <c r="U6016" s="18">
        <v>122.2057342529297</v>
      </c>
      <c r="V6016" s="18">
        <v>113.3744735717773</v>
      </c>
      <c r="W6016" s="18">
        <v>111.8580627441406</v>
      </c>
      <c r="X6016" s="103">
        <v>1.4794420118946841</v>
      </c>
      <c r="Y6016" s="18">
        <v>6.3889419091729742</v>
      </c>
      <c r="Z6016" s="18">
        <v>35.421133255437319</v>
      </c>
      <c r="AA6016" s="18">
        <v>91.253658280449372</v>
      </c>
      <c r="AB6016" s="18">
        <v>73.873748779296875</v>
      </c>
      <c r="AC6016" s="18">
        <v>66.709434509277344</v>
      </c>
      <c r="AD6016" s="18">
        <v>81.915946960449219</v>
      </c>
      <c r="AE6016" s="18">
        <v>87.769538879394531</v>
      </c>
      <c r="AF6016" s="18">
        <v>94.470634460449219</v>
      </c>
      <c r="AG6016" s="18">
        <v>89.655197143554688</v>
      </c>
      <c r="AH6016" s="18">
        <v>123.9330215454102</v>
      </c>
      <c r="AI6016" s="18">
        <v>73.374549865722656</v>
      </c>
      <c r="AJ6016" s="18">
        <v>66.570755004882813</v>
      </c>
      <c r="AK6016" s="18">
        <v>65.720207214355469</v>
      </c>
      <c r="AL6016" s="18">
        <v>93.881866455078125</v>
      </c>
      <c r="AM6016" s="18">
        <v>109.93138122558589</v>
      </c>
      <c r="AN6016" s="18">
        <v>138.24908447265631</v>
      </c>
      <c r="AO6016" s="18">
        <v>114.9883499145508</v>
      </c>
    </row>
    <row r="6017" spans="1:41" x14ac:dyDescent="0.3">
      <c r="A6017" s="4" t="s">
        <v>4211</v>
      </c>
      <c r="B6017" s="8" t="s">
        <v>12442</v>
      </c>
      <c r="C6017" s="87" t="s">
        <v>3831</v>
      </c>
      <c r="D6017" s="87" t="s">
        <v>87</v>
      </c>
      <c r="E6017" s="87" t="s">
        <v>4199</v>
      </c>
      <c r="F6017" s="110">
        <v>1.6834197618288571</v>
      </c>
      <c r="G6017" s="18">
        <v>10.133145577113281</v>
      </c>
      <c r="H6017" s="18">
        <v>15.239036412775629</v>
      </c>
      <c r="I6017" s="18">
        <v>41.032052153667479</v>
      </c>
      <c r="J6017" s="18">
        <v>73.130126953125</v>
      </c>
      <c r="K6017" s="18">
        <v>78.912742614746094</v>
      </c>
      <c r="L6017" s="18">
        <v>74.914756774902344</v>
      </c>
      <c r="M6017" s="18">
        <v>90.346244812011719</v>
      </c>
      <c r="N6017" s="18">
        <v>90.065200805664063</v>
      </c>
      <c r="O6017" s="18">
        <v>80.967887878417969</v>
      </c>
      <c r="P6017" s="18">
        <v>71.444549560546875</v>
      </c>
      <c r="Q6017" s="18">
        <v>70.739463806152344</v>
      </c>
      <c r="R6017" s="18">
        <v>63.490707397460938</v>
      </c>
      <c r="S6017" s="18">
        <v>57.3687744140625</v>
      </c>
      <c r="T6017" s="18">
        <v>78.13177490234375</v>
      </c>
      <c r="U6017" s="18">
        <v>87.194450378417969</v>
      </c>
      <c r="V6017" s="18">
        <v>145.6563415527344</v>
      </c>
      <c r="W6017" s="18">
        <v>123.21360015869141</v>
      </c>
      <c r="X6017" s="103">
        <v>1.615240242268585</v>
      </c>
      <c r="Y6017" s="18">
        <v>6.9753839584400641</v>
      </c>
      <c r="Z6017" s="18">
        <v>38.672445017069883</v>
      </c>
      <c r="AA6017" s="18">
        <v>99.629846877229525</v>
      </c>
      <c r="AB6017" s="18">
        <v>80.654632568359375</v>
      </c>
      <c r="AC6017" s="18">
        <v>76.232620239257813</v>
      </c>
      <c r="AD6017" s="18">
        <v>87.793281555175781</v>
      </c>
      <c r="AE6017" s="18">
        <v>68.354698181152344</v>
      </c>
      <c r="AF6017" s="18">
        <v>79.706863403320313</v>
      </c>
      <c r="AG6017" s="18">
        <v>86.924339294433594</v>
      </c>
      <c r="AH6017" s="18">
        <v>99.0316162109375</v>
      </c>
      <c r="AI6017" s="18">
        <v>72.303962707519531</v>
      </c>
      <c r="AJ6017" s="18">
        <v>76.19976806640625</v>
      </c>
      <c r="AK6017" s="18">
        <v>77.87664794921875</v>
      </c>
      <c r="AL6017" s="18">
        <v>95.326988220214844</v>
      </c>
      <c r="AM6017" s="18">
        <v>118.8525390625</v>
      </c>
      <c r="AN6017" s="18">
        <v>170.519775390625</v>
      </c>
      <c r="AO6017" s="18">
        <v>141.91119384765631</v>
      </c>
    </row>
    <row r="6018" spans="1:41" x14ac:dyDescent="0.3">
      <c r="A6018" s="4" t="s">
        <v>4225</v>
      </c>
      <c r="B6018" s="8" t="s">
        <v>13306</v>
      </c>
      <c r="C6018" s="87" t="s">
        <v>3831</v>
      </c>
      <c r="D6018" s="87" t="s">
        <v>87</v>
      </c>
      <c r="E6018" s="87" t="s">
        <v>4199</v>
      </c>
      <c r="F6018" s="110">
        <v>2.3887254466986012</v>
      </c>
      <c r="G6018" s="18">
        <v>14.37864948719348</v>
      </c>
      <c r="H6018" s="18">
        <v>21.623765437336282</v>
      </c>
      <c r="I6018" s="18">
        <v>58.223331656299123</v>
      </c>
      <c r="J6018" s="18">
        <v>103.7695999145508</v>
      </c>
      <c r="K6018" s="18">
        <v>52.601482391357422</v>
      </c>
      <c r="L6018" s="18">
        <v>59.037540435791023</v>
      </c>
      <c r="M6018" s="18">
        <v>64.574775695800781</v>
      </c>
      <c r="N6018" s="18">
        <v>58.6434326171875</v>
      </c>
      <c r="O6018" s="18">
        <v>51.320846557617188</v>
      </c>
      <c r="P6018" s="18">
        <v>59.880519866943359</v>
      </c>
      <c r="Q6018" s="18">
        <v>82.892814636230469</v>
      </c>
      <c r="R6018" s="18">
        <v>39.869827270507813</v>
      </c>
      <c r="S6018" s="18">
        <v>35.083248138427727</v>
      </c>
      <c r="T6018" s="18">
        <v>58.978431701660163</v>
      </c>
      <c r="U6018" s="18">
        <v>72.416801452636719</v>
      </c>
      <c r="V6018" s="18">
        <v>91.599090576171875</v>
      </c>
      <c r="W6018" s="18">
        <v>106.14930725097661</v>
      </c>
      <c r="X6018" s="103">
        <v>0.93048993778440103</v>
      </c>
      <c r="Y6018" s="18">
        <v>4.018302922168</v>
      </c>
      <c r="Z6018" s="18">
        <v>22.27799928223958</v>
      </c>
      <c r="AA6018" s="18">
        <v>57.393672839688698</v>
      </c>
      <c r="AB6018" s="18">
        <v>46.462638854980469</v>
      </c>
      <c r="AC6018" s="18">
        <v>74.64764404296875</v>
      </c>
      <c r="AD6018" s="18">
        <v>60.584537506103523</v>
      </c>
      <c r="AE6018" s="18">
        <v>51.954647064208977</v>
      </c>
      <c r="AF6018" s="18">
        <v>65.071601867675781</v>
      </c>
      <c r="AG6018" s="18">
        <v>55.763473510742188</v>
      </c>
      <c r="AH6018" s="18">
        <v>70.592460632324219</v>
      </c>
      <c r="AI6018" s="18">
        <v>43.952995300292969</v>
      </c>
      <c r="AJ6018" s="18">
        <v>38.325775146484382</v>
      </c>
      <c r="AK6018" s="18">
        <v>69.280929565429688</v>
      </c>
      <c r="AL6018" s="18">
        <v>58.637763977050781</v>
      </c>
      <c r="AM6018" s="18">
        <v>107.2824630737305</v>
      </c>
      <c r="AN6018" s="18">
        <v>128.11918640136719</v>
      </c>
      <c r="AO6018" s="18">
        <v>115.55124664306641</v>
      </c>
    </row>
    <row r="6019" spans="1:41" x14ac:dyDescent="0.3">
      <c r="A6019" s="4" t="s">
        <v>4222</v>
      </c>
      <c r="B6019" s="8" t="s">
        <v>12443</v>
      </c>
      <c r="C6019" s="87" t="s">
        <v>3831</v>
      </c>
      <c r="D6019" s="87" t="s">
        <v>87</v>
      </c>
      <c r="E6019" s="87" t="s">
        <v>4199</v>
      </c>
      <c r="F6019" s="110">
        <v>2.123396217935082</v>
      </c>
      <c r="G6019" s="18">
        <v>12.78153166673791</v>
      </c>
      <c r="H6019" s="18">
        <v>19.221891662189279</v>
      </c>
      <c r="I6019" s="18">
        <v>51.756137318097032</v>
      </c>
      <c r="J6019" s="18">
        <v>92.243324279785156</v>
      </c>
      <c r="K6019" s="18">
        <v>97.852058410644531</v>
      </c>
      <c r="L6019" s="18">
        <v>87.567489624023438</v>
      </c>
      <c r="M6019" s="18">
        <v>90.234466552734375</v>
      </c>
      <c r="N6019" s="18">
        <v>104.4264221191406</v>
      </c>
      <c r="O6019" s="18">
        <v>82.991172790527344</v>
      </c>
      <c r="P6019" s="18">
        <v>89.458091735839844</v>
      </c>
      <c r="Q6019" s="18">
        <v>75.300613403320313</v>
      </c>
      <c r="R6019" s="18">
        <v>78.600723266601563</v>
      </c>
      <c r="S6019" s="18">
        <v>84.586662292480469</v>
      </c>
      <c r="T6019" s="18">
        <v>80.924713134765625</v>
      </c>
      <c r="U6019" s="18">
        <v>123.2608337402344</v>
      </c>
      <c r="V6019" s="18">
        <v>137.0987243652344</v>
      </c>
      <c r="W6019" s="18">
        <v>124.0447692871094</v>
      </c>
      <c r="X6019" s="103">
        <v>1.752126650418778</v>
      </c>
      <c r="Y6019" s="18">
        <v>7.5665252825308231</v>
      </c>
      <c r="Z6019" s="18">
        <v>41.949810175665441</v>
      </c>
      <c r="AA6019" s="18">
        <v>108.07315551125861</v>
      </c>
      <c r="AB6019" s="18">
        <v>87.489852905273438</v>
      </c>
      <c r="AC6019" s="18">
        <v>72.173477172851563</v>
      </c>
      <c r="AD6019" s="18">
        <v>65.81201171875</v>
      </c>
      <c r="AE6019" s="18">
        <v>81.178520202636719</v>
      </c>
      <c r="AF6019" s="18">
        <v>108.82945251464839</v>
      </c>
      <c r="AG6019" s="18">
        <v>89.375129699707031</v>
      </c>
      <c r="AH6019" s="18">
        <v>87.790367126464844</v>
      </c>
      <c r="AI6019" s="18">
        <v>98.446807861328125</v>
      </c>
      <c r="AJ6019" s="18">
        <v>88.415382385253906</v>
      </c>
      <c r="AK6019" s="18">
        <v>83.881759643554688</v>
      </c>
      <c r="AL6019" s="18">
        <v>102.8519668579102</v>
      </c>
      <c r="AM6019" s="18">
        <v>122.3183670043945</v>
      </c>
      <c r="AN6019" s="18">
        <v>165.35148620605469</v>
      </c>
      <c r="AO6019" s="18">
        <v>140.2414245605469</v>
      </c>
    </row>
    <row r="6020" spans="1:41" x14ac:dyDescent="0.3">
      <c r="A6020" s="4" t="s">
        <v>4243</v>
      </c>
      <c r="B6020" s="8" t="s">
        <v>12444</v>
      </c>
      <c r="C6020" s="87" t="s">
        <v>3831</v>
      </c>
      <c r="D6020" s="87" t="s">
        <v>87</v>
      </c>
      <c r="E6020" s="87" t="s">
        <v>4199</v>
      </c>
      <c r="F6020" s="110">
        <v>2.210552373234405</v>
      </c>
      <c r="G6020" s="18">
        <v>13.30615780551514</v>
      </c>
      <c r="H6020" s="18">
        <v>20.010866494444429</v>
      </c>
      <c r="I6020" s="18">
        <v>53.880501063161923</v>
      </c>
      <c r="J6020" s="18">
        <v>96.029510498046875</v>
      </c>
      <c r="K6020" s="18">
        <v>73.233665466308594</v>
      </c>
      <c r="L6020" s="18">
        <v>77.042320251464844</v>
      </c>
      <c r="M6020" s="18">
        <v>75.775581359863281</v>
      </c>
      <c r="N6020" s="18">
        <v>66.0738525390625</v>
      </c>
      <c r="O6020" s="18">
        <v>67.262168884277344</v>
      </c>
      <c r="P6020" s="18">
        <v>60.737964630126953</v>
      </c>
      <c r="Q6020" s="18">
        <v>64.131179809570313</v>
      </c>
      <c r="R6020" s="18">
        <v>73.323944091796875</v>
      </c>
      <c r="S6020" s="18">
        <v>63.72998046875</v>
      </c>
      <c r="T6020" s="18">
        <v>74.214210510253906</v>
      </c>
      <c r="U6020" s="18">
        <v>102.7821960449219</v>
      </c>
      <c r="V6020" s="18">
        <v>133.3863525390625</v>
      </c>
      <c r="W6020" s="18">
        <v>104.5699005126953</v>
      </c>
      <c r="X6020" s="103">
        <v>1.6584856066452029</v>
      </c>
      <c r="Y6020" s="18">
        <v>7.1621382337829598</v>
      </c>
      <c r="Z6020" s="18">
        <v>39.707835253353878</v>
      </c>
      <c r="AA6020" s="18">
        <v>102.2972699132858</v>
      </c>
      <c r="AB6020" s="18">
        <v>82.81402587890625</v>
      </c>
      <c r="AC6020" s="18">
        <v>106.19630432128911</v>
      </c>
      <c r="AD6020" s="18">
        <v>58.538555145263672</v>
      </c>
      <c r="AE6020" s="18">
        <v>87.946823120117188</v>
      </c>
      <c r="AF6020" s="18">
        <v>91.511314392089844</v>
      </c>
      <c r="AG6020" s="18">
        <v>98.05377197265625</v>
      </c>
      <c r="AH6020" s="18">
        <v>88.619209289550781</v>
      </c>
      <c r="AI6020" s="18">
        <v>64.067001342773438</v>
      </c>
      <c r="AJ6020" s="18">
        <v>69.788139343261719</v>
      </c>
      <c r="AK6020" s="18">
        <v>71.863250732421875</v>
      </c>
      <c r="AL6020" s="18">
        <v>92.070121765136719</v>
      </c>
      <c r="AM6020" s="18">
        <v>136.2161560058594</v>
      </c>
      <c r="AN6020" s="18">
        <v>143.19902038574219</v>
      </c>
      <c r="AO6020" s="18">
        <v>188.00938415527341</v>
      </c>
    </row>
    <row r="6021" spans="1:41" x14ac:dyDescent="0.3">
      <c r="A6021" s="4" t="s">
        <v>4240</v>
      </c>
      <c r="B6021" s="8" t="s">
        <v>12445</v>
      </c>
      <c r="C6021" s="87" t="s">
        <v>3831</v>
      </c>
      <c r="D6021" s="87" t="s">
        <v>87</v>
      </c>
      <c r="E6021" s="87" t="s">
        <v>4199</v>
      </c>
      <c r="F6021" s="110">
        <v>2.0536868189395521</v>
      </c>
      <c r="G6021" s="18">
        <v>12.36192420808044</v>
      </c>
      <c r="H6021" s="18">
        <v>18.590852337540088</v>
      </c>
      <c r="I6021" s="18">
        <v>50.057024737834851</v>
      </c>
      <c r="J6021" s="18">
        <v>89.215049743652344</v>
      </c>
      <c r="K6021" s="18">
        <v>104.22088623046881</v>
      </c>
      <c r="L6021" s="18">
        <v>82.130592346191406</v>
      </c>
      <c r="M6021" s="18">
        <v>99.607048034667969</v>
      </c>
      <c r="N6021" s="18">
        <v>130.4264221191406</v>
      </c>
      <c r="O6021" s="18">
        <v>96.923263549804688</v>
      </c>
      <c r="P6021" s="18">
        <v>119.0933380126953</v>
      </c>
      <c r="Q6021" s="18">
        <v>67.673027038574219</v>
      </c>
      <c r="R6021" s="18">
        <v>73.89190673828125</v>
      </c>
      <c r="S6021" s="18">
        <v>57.179416656494141</v>
      </c>
      <c r="T6021" s="18">
        <v>97.315322875976563</v>
      </c>
      <c r="U6021" s="18">
        <v>144.64131164550781</v>
      </c>
      <c r="V6021" s="18">
        <v>126.65562438964839</v>
      </c>
      <c r="W6021" s="18">
        <v>76.366371154785156</v>
      </c>
      <c r="X6021" s="103">
        <v>1.656842339025993</v>
      </c>
      <c r="Y6021" s="18">
        <v>7.1550418141355898</v>
      </c>
      <c r="Z6021" s="18">
        <v>39.668491770577013</v>
      </c>
      <c r="AA6021" s="18">
        <v>102.195911306067</v>
      </c>
      <c r="AB6021" s="18">
        <v>82.731971740722656</v>
      </c>
      <c r="AC6021" s="18">
        <v>64.690299987792969</v>
      </c>
      <c r="AD6021" s="18">
        <v>76.463661193847656</v>
      </c>
      <c r="AE6021" s="18">
        <v>83.512557983398438</v>
      </c>
      <c r="AF6021" s="18">
        <v>84.84173583984375</v>
      </c>
      <c r="AG6021" s="18">
        <v>86.338241577148438</v>
      </c>
      <c r="AH6021" s="18">
        <v>92.193382263183594</v>
      </c>
      <c r="AI6021" s="18">
        <v>74.18603515625</v>
      </c>
      <c r="AJ6021" s="18">
        <v>77.372116088867188</v>
      </c>
      <c r="AK6021" s="18">
        <v>88.141807556152344</v>
      </c>
      <c r="AL6021" s="18">
        <v>108.361930847168</v>
      </c>
      <c r="AM6021" s="18">
        <v>136.32341003417969</v>
      </c>
      <c r="AN6021" s="18">
        <v>146.2347412109375</v>
      </c>
      <c r="AO6021" s="18">
        <v>150.37115478515631</v>
      </c>
    </row>
    <row r="6022" spans="1:41" x14ac:dyDescent="0.3">
      <c r="A6022" s="4" t="s">
        <v>4239</v>
      </c>
      <c r="B6022" s="8" t="s">
        <v>12446</v>
      </c>
      <c r="C6022" s="87" t="s">
        <v>3831</v>
      </c>
      <c r="D6022" s="87" t="s">
        <v>87</v>
      </c>
      <c r="E6022" s="87" t="s">
        <v>4199</v>
      </c>
      <c r="F6022" s="110">
        <v>1.756280047717476</v>
      </c>
      <c r="G6022" s="18">
        <v>10.57171942568054</v>
      </c>
      <c r="H6022" s="18">
        <v>15.89859891458187</v>
      </c>
      <c r="I6022" s="18">
        <v>42.807965160216128</v>
      </c>
      <c r="J6022" s="18">
        <v>76.295280456542969</v>
      </c>
      <c r="K6022" s="18">
        <v>113.45224761962891</v>
      </c>
      <c r="L6022" s="18">
        <v>105.7690811157227</v>
      </c>
      <c r="M6022" s="18">
        <v>83.23614501953125</v>
      </c>
      <c r="N6022" s="18">
        <v>85.964492797851563</v>
      </c>
      <c r="O6022" s="18">
        <v>62.941082000732422</v>
      </c>
      <c r="P6022" s="18">
        <v>66.769012451171875</v>
      </c>
      <c r="Q6022" s="18">
        <v>53.290237426757813</v>
      </c>
      <c r="R6022" s="18">
        <v>59.736614227294922</v>
      </c>
      <c r="S6022" s="18">
        <v>95.232978820800781</v>
      </c>
      <c r="T6022" s="18">
        <v>69.827407836914063</v>
      </c>
      <c r="U6022" s="18">
        <v>105.73216247558589</v>
      </c>
      <c r="V6022" s="18">
        <v>116.1113204956055</v>
      </c>
      <c r="W6022" s="18">
        <v>156.33831787109381</v>
      </c>
      <c r="X6022" s="103">
        <v>1.882813867763375</v>
      </c>
      <c r="Y6022" s="18">
        <v>8.130895520210359</v>
      </c>
      <c r="Z6022" s="18">
        <v>45.078752914297617</v>
      </c>
      <c r="AA6022" s="18">
        <v>116.13409103783169</v>
      </c>
      <c r="AB6022" s="18">
        <v>94.015525817871094</v>
      </c>
      <c r="AC6022" s="18">
        <v>60.820568084716797</v>
      </c>
      <c r="AD6022" s="18">
        <v>62.252418518066413</v>
      </c>
      <c r="AE6022" s="18">
        <v>57.883182525634773</v>
      </c>
      <c r="AF6022" s="18">
        <v>90.272743225097656</v>
      </c>
      <c r="AG6022" s="18">
        <v>66.37347412109375</v>
      </c>
      <c r="AH6022" s="18">
        <v>78.675949096679688</v>
      </c>
      <c r="AI6022" s="18">
        <v>64.960594177246094</v>
      </c>
      <c r="AJ6022" s="18">
        <v>52.810279846191413</v>
      </c>
      <c r="AK6022" s="18">
        <v>55.506771087646477</v>
      </c>
      <c r="AL6022" s="18">
        <v>79.292533874511719</v>
      </c>
      <c r="AM6022" s="18">
        <v>95.076156616210938</v>
      </c>
      <c r="AN6022" s="18">
        <v>99.503929138183594</v>
      </c>
      <c r="AO6022" s="18">
        <v>126.5678787231445</v>
      </c>
    </row>
    <row r="6023" spans="1:41" x14ac:dyDescent="0.3">
      <c r="A6023" s="4" t="s">
        <v>4215</v>
      </c>
      <c r="B6023" s="8" t="s">
        <v>13307</v>
      </c>
      <c r="C6023" s="87" t="s">
        <v>3831</v>
      </c>
      <c r="D6023" s="87" t="s">
        <v>87</v>
      </c>
      <c r="E6023" s="87" t="s">
        <v>4199</v>
      </c>
      <c r="F6023" s="110">
        <v>1.6547974642693939</v>
      </c>
      <c r="G6023" s="18">
        <v>9.9608570519943846</v>
      </c>
      <c r="H6023" s="18">
        <v>14.97993512109773</v>
      </c>
      <c r="I6023" s="18">
        <v>40.334405831076019</v>
      </c>
      <c r="J6023" s="18">
        <v>71.886734008789063</v>
      </c>
      <c r="K6023" s="18">
        <v>90.381668090820313</v>
      </c>
      <c r="L6023" s="18">
        <v>63.141567230224609</v>
      </c>
      <c r="M6023" s="18">
        <v>93.693077087402344</v>
      </c>
      <c r="N6023" s="18">
        <v>84.524040222167969</v>
      </c>
      <c r="O6023" s="18">
        <v>86.066154479980469</v>
      </c>
      <c r="P6023" s="18">
        <v>67.62078857421875</v>
      </c>
      <c r="Q6023" s="18">
        <v>56.099067687988281</v>
      </c>
      <c r="R6023" s="18">
        <v>65.37939453125</v>
      </c>
      <c r="S6023" s="18">
        <v>55.536098480224609</v>
      </c>
      <c r="T6023" s="18">
        <v>71.378822326660156</v>
      </c>
      <c r="U6023" s="18">
        <v>115.7361221313477</v>
      </c>
      <c r="V6023" s="18">
        <v>184.36897277832031</v>
      </c>
      <c r="W6023" s="18">
        <v>136.7798156738281</v>
      </c>
      <c r="X6023" s="103">
        <v>1.590041791405953</v>
      </c>
      <c r="Y6023" s="18">
        <v>6.8665649324369209</v>
      </c>
      <c r="Z6023" s="18">
        <v>38.069138041426527</v>
      </c>
      <c r="AA6023" s="18">
        <v>98.075577898974316</v>
      </c>
      <c r="AB6023" s="18">
        <v>79.396385192871094</v>
      </c>
      <c r="AC6023" s="18">
        <v>59.801189422607422</v>
      </c>
      <c r="AD6023" s="18">
        <v>64.959877014160156</v>
      </c>
      <c r="AE6023" s="18">
        <v>105.5864791870117</v>
      </c>
      <c r="AF6023" s="18">
        <v>89.500343322753906</v>
      </c>
      <c r="AG6023" s="18">
        <v>81.774421691894531</v>
      </c>
      <c r="AH6023" s="18">
        <v>68.826744079589844</v>
      </c>
      <c r="AI6023" s="18">
        <v>117.3102493286133</v>
      </c>
      <c r="AJ6023" s="18">
        <v>46.036483764648438</v>
      </c>
      <c r="AK6023" s="18">
        <v>64.855720520019531</v>
      </c>
      <c r="AL6023" s="18">
        <v>93.357330322265625</v>
      </c>
      <c r="AM6023" s="18">
        <v>149.29469299316409</v>
      </c>
      <c r="AN6023" s="18">
        <v>164.30720520019531</v>
      </c>
      <c r="AO6023" s="18">
        <v>85.02667236328125</v>
      </c>
    </row>
    <row r="6024" spans="1:41" x14ac:dyDescent="0.3">
      <c r="A6024" s="4" t="s">
        <v>4226</v>
      </c>
      <c r="B6024" s="8" t="s">
        <v>13308</v>
      </c>
      <c r="C6024" s="87" t="s">
        <v>3831</v>
      </c>
      <c r="D6024" s="87" t="s">
        <v>87</v>
      </c>
      <c r="E6024" s="87" t="s">
        <v>4199</v>
      </c>
      <c r="F6024" s="110">
        <v>2.1064306739431462</v>
      </c>
      <c r="G6024" s="18">
        <v>12.679409587050291</v>
      </c>
      <c r="H6024" s="18">
        <v>19.06831229445346</v>
      </c>
      <c r="I6024" s="18">
        <v>51.342615330487597</v>
      </c>
      <c r="J6024" s="18">
        <v>91.506317138671875</v>
      </c>
      <c r="K6024" s="18">
        <v>73.366722106933594</v>
      </c>
      <c r="L6024" s="18">
        <v>83.959205627441406</v>
      </c>
      <c r="M6024" s="18">
        <v>83.204200744628906</v>
      </c>
      <c r="N6024" s="18">
        <v>92.252578735351563</v>
      </c>
      <c r="O6024" s="18">
        <v>83.201095581054688</v>
      </c>
      <c r="P6024" s="18">
        <v>74.513191223144531</v>
      </c>
      <c r="Q6024" s="18">
        <v>58.475284576416023</v>
      </c>
      <c r="R6024" s="18">
        <v>59.564647674560547</v>
      </c>
      <c r="S6024" s="18">
        <v>56.200321197509773</v>
      </c>
      <c r="T6024" s="18">
        <v>72.044723510742188</v>
      </c>
      <c r="U6024" s="18">
        <v>102.1797714233398</v>
      </c>
      <c r="V6024" s="18">
        <v>123.938606262207</v>
      </c>
      <c r="W6024" s="18">
        <v>92.589439392089844</v>
      </c>
      <c r="X6024" s="103">
        <v>1.1364516465360179</v>
      </c>
      <c r="Y6024" s="18">
        <v>4.9077446050108948</v>
      </c>
      <c r="Z6024" s="18">
        <v>27.20918081727358</v>
      </c>
      <c r="AA6024" s="18">
        <v>70.097624220120011</v>
      </c>
      <c r="AB6024" s="18">
        <v>56.747032165527337</v>
      </c>
      <c r="AC6024" s="18">
        <v>74.199798583984375</v>
      </c>
      <c r="AD6024" s="18">
        <v>64.078720092773438</v>
      </c>
      <c r="AE6024" s="18">
        <v>75.813926696777344</v>
      </c>
      <c r="AF6024" s="18">
        <v>83.662124633789063</v>
      </c>
      <c r="AG6024" s="18">
        <v>74.269973754882813</v>
      </c>
      <c r="AH6024" s="18">
        <v>75.22265625</v>
      </c>
      <c r="AI6024" s="18">
        <v>77.772056579589844</v>
      </c>
      <c r="AJ6024" s="18">
        <v>64.398956298828125</v>
      </c>
      <c r="AK6024" s="18">
        <v>65.836807250976563</v>
      </c>
      <c r="AL6024" s="18">
        <v>80.159652709960938</v>
      </c>
      <c r="AM6024" s="18">
        <v>124.30320739746089</v>
      </c>
      <c r="AN6024" s="18">
        <v>116.6366729736328</v>
      </c>
      <c r="AO6024" s="18">
        <v>49.745353698730469</v>
      </c>
    </row>
    <row r="6025" spans="1:41" x14ac:dyDescent="0.3">
      <c r="A6025" s="4" t="s">
        <v>4212</v>
      </c>
      <c r="B6025" s="8" t="s">
        <v>12447</v>
      </c>
      <c r="C6025" s="87" t="s">
        <v>3831</v>
      </c>
      <c r="D6025" s="87" t="s">
        <v>87</v>
      </c>
      <c r="E6025" s="87" t="s">
        <v>4199</v>
      </c>
      <c r="F6025" s="110">
        <v>1.5827264368221969</v>
      </c>
      <c r="G6025" s="18">
        <v>9.5270340509971909</v>
      </c>
      <c r="H6025" s="18">
        <v>14.327517324611369</v>
      </c>
      <c r="I6025" s="18">
        <v>38.577730387413013</v>
      </c>
      <c r="J6025" s="18">
        <v>68.755867004394531</v>
      </c>
      <c r="K6025" s="18">
        <v>68.809478759765625</v>
      </c>
      <c r="L6025" s="18">
        <v>77.98858642578125</v>
      </c>
      <c r="M6025" s="18">
        <v>67.148445129394531</v>
      </c>
      <c r="N6025" s="18">
        <v>71.455123901367188</v>
      </c>
      <c r="O6025" s="18">
        <v>46.998252868652337</v>
      </c>
      <c r="P6025" s="18">
        <v>52.3583984375</v>
      </c>
      <c r="Q6025" s="18">
        <v>44.678352355957031</v>
      </c>
      <c r="R6025" s="18">
        <v>55.844074249267578</v>
      </c>
      <c r="S6025" s="18">
        <v>55.036216735839837</v>
      </c>
      <c r="T6025" s="18">
        <v>64.287551879882813</v>
      </c>
      <c r="U6025" s="18">
        <v>82.04608154296875</v>
      </c>
      <c r="V6025" s="18">
        <v>118.6927185058594</v>
      </c>
      <c r="W6025" s="18">
        <v>90.538124084472656</v>
      </c>
      <c r="X6025" s="103">
        <v>1.163516669120648</v>
      </c>
      <c r="Y6025" s="18">
        <v>5.0246243851397558</v>
      </c>
      <c r="Z6025" s="18">
        <v>27.857177672725729</v>
      </c>
      <c r="AA6025" s="18">
        <v>71.767025455473188</v>
      </c>
      <c r="AB6025" s="18">
        <v>58.098484039306641</v>
      </c>
      <c r="AC6025" s="18">
        <v>58.598705291748047</v>
      </c>
      <c r="AD6025" s="18">
        <v>61.096977233886719</v>
      </c>
      <c r="AE6025" s="18">
        <v>47.886470794677727</v>
      </c>
      <c r="AF6025" s="18">
        <v>68.673385620117188</v>
      </c>
      <c r="AG6025" s="18">
        <v>64.300727844238281</v>
      </c>
      <c r="AH6025" s="18">
        <v>56.851249694824219</v>
      </c>
      <c r="AI6025" s="18">
        <v>56.892787933349609</v>
      </c>
      <c r="AJ6025" s="18">
        <v>62.223503112792969</v>
      </c>
      <c r="AK6025" s="18">
        <v>61.609916687011719</v>
      </c>
      <c r="AL6025" s="18">
        <v>75.148681640625</v>
      </c>
      <c r="AM6025" s="18">
        <v>109.4794921875</v>
      </c>
      <c r="AN6025" s="18">
        <v>128.43211364746091</v>
      </c>
      <c r="AO6025" s="18">
        <v>104.87420654296881</v>
      </c>
    </row>
    <row r="6026" spans="1:41" x14ac:dyDescent="0.3">
      <c r="A6026" s="4" t="s">
        <v>4250</v>
      </c>
      <c r="B6026" s="8" t="s">
        <v>12448</v>
      </c>
      <c r="C6026" s="87" t="s">
        <v>3831</v>
      </c>
      <c r="D6026" s="87" t="s">
        <v>87</v>
      </c>
      <c r="E6026" s="87" t="s">
        <v>4199</v>
      </c>
      <c r="F6026" s="110">
        <v>1.1459278260360219</v>
      </c>
      <c r="G6026" s="18">
        <v>6.8977766243357541</v>
      </c>
      <c r="H6026" s="18">
        <v>10.37342929157743</v>
      </c>
      <c r="I6026" s="18">
        <v>27.93110274003606</v>
      </c>
      <c r="J6026" s="18">
        <v>49.780719757080078</v>
      </c>
      <c r="K6026" s="18">
        <v>49.082542419433587</v>
      </c>
      <c r="L6026" s="18">
        <v>48.40771484375</v>
      </c>
      <c r="M6026" s="18">
        <v>47.029270172119141</v>
      </c>
      <c r="N6026" s="18">
        <v>31.539707183837891</v>
      </c>
      <c r="O6026" s="18">
        <v>34.1483154296875</v>
      </c>
      <c r="P6026" s="18">
        <v>43.675724029541023</v>
      </c>
      <c r="Q6026" s="18">
        <v>31.492074966430661</v>
      </c>
      <c r="R6026" s="18">
        <v>54.156112670898438</v>
      </c>
      <c r="S6026" s="18">
        <v>45.364055633544922</v>
      </c>
      <c r="T6026" s="18">
        <v>55.622295379638672</v>
      </c>
      <c r="U6026" s="18">
        <v>48.063220977783203</v>
      </c>
      <c r="V6026" s="18">
        <v>103.09535217285161</v>
      </c>
      <c r="W6026" s="18">
        <v>27.44374847412109</v>
      </c>
      <c r="X6026" s="103">
        <v>0.94626469576465611</v>
      </c>
      <c r="Y6026" s="18">
        <v>4.0864259114820856</v>
      </c>
      <c r="Z6026" s="18">
        <v>22.655682084267958</v>
      </c>
      <c r="AA6026" s="18">
        <v>58.366677771692387</v>
      </c>
      <c r="AB6026" s="18">
        <v>47.250328063964837</v>
      </c>
      <c r="AC6026" s="18">
        <v>27.902891159057621</v>
      </c>
      <c r="AD6026" s="18">
        <v>45.248374938964837</v>
      </c>
      <c r="AE6026" s="18">
        <v>37.930797576904297</v>
      </c>
      <c r="AF6026" s="18">
        <v>39.269855499267578</v>
      </c>
      <c r="AG6026" s="18">
        <v>42.644935607910163</v>
      </c>
      <c r="AH6026" s="18">
        <v>47.479721069335938</v>
      </c>
      <c r="AI6026" s="18">
        <v>44.946144104003913</v>
      </c>
      <c r="AJ6026" s="18">
        <v>33.756664276123047</v>
      </c>
      <c r="AK6026" s="18">
        <v>40.064155578613281</v>
      </c>
      <c r="AL6026" s="18">
        <v>69.100494384765625</v>
      </c>
      <c r="AM6026" s="18">
        <v>117.041389465332</v>
      </c>
      <c r="AN6026" s="18">
        <v>78.284500122070313</v>
      </c>
      <c r="AO6026" s="18">
        <v>32.772171020507813</v>
      </c>
    </row>
    <row r="6027" spans="1:41" x14ac:dyDescent="0.3">
      <c r="A6027" s="4" t="s">
        <v>4220</v>
      </c>
      <c r="B6027" s="8" t="s">
        <v>13309</v>
      </c>
      <c r="C6027" s="87" t="s">
        <v>3831</v>
      </c>
      <c r="D6027" s="87" t="s">
        <v>87</v>
      </c>
      <c r="E6027" s="87" t="s">
        <v>4199</v>
      </c>
      <c r="F6027" s="110">
        <v>1.4478154039437261</v>
      </c>
      <c r="G6027" s="18">
        <v>8.7149530910878905</v>
      </c>
      <c r="H6027" s="18">
        <v>13.106244895038211</v>
      </c>
      <c r="I6027" s="18">
        <v>35.289378508282958</v>
      </c>
      <c r="J6027" s="18">
        <v>62.8951416015625</v>
      </c>
      <c r="K6027" s="18">
        <v>79.103279113769531</v>
      </c>
      <c r="L6027" s="18">
        <v>83.279830932617188</v>
      </c>
      <c r="M6027" s="18">
        <v>75.084976196289063</v>
      </c>
      <c r="N6027" s="18">
        <v>94.814544677734375</v>
      </c>
      <c r="O6027" s="18">
        <v>84.052017211914063</v>
      </c>
      <c r="P6027" s="18">
        <v>56.175910949707031</v>
      </c>
      <c r="Q6027" s="18">
        <v>65.118370056152344</v>
      </c>
      <c r="R6027" s="18">
        <v>52.166187286376953</v>
      </c>
      <c r="S6027" s="18">
        <v>67.190895080566406</v>
      </c>
      <c r="T6027" s="18">
        <v>83.472015380859375</v>
      </c>
      <c r="U6027" s="18">
        <v>110.00510406494141</v>
      </c>
      <c r="V6027" s="18">
        <v>147.70869445800781</v>
      </c>
      <c r="W6027" s="18">
        <v>117.20973968505859</v>
      </c>
      <c r="X6027" s="103">
        <v>1.4922596521155549</v>
      </c>
      <c r="Y6027" s="18">
        <v>6.4442946422476197</v>
      </c>
      <c r="Z6027" s="18">
        <v>35.728016079254303</v>
      </c>
      <c r="AA6027" s="18">
        <v>92.044264841080405</v>
      </c>
      <c r="AB6027" s="18">
        <v>74.513778686523438</v>
      </c>
      <c r="AC6027" s="18">
        <v>67.363876342773438</v>
      </c>
      <c r="AD6027" s="18">
        <v>62.563186645507813</v>
      </c>
      <c r="AE6027" s="18">
        <v>66.619667053222656</v>
      </c>
      <c r="AF6027" s="18">
        <v>62.784797668457031</v>
      </c>
      <c r="AG6027" s="18">
        <v>70.0855712890625</v>
      </c>
      <c r="AH6027" s="18">
        <v>81.067481994628906</v>
      </c>
      <c r="AI6027" s="18">
        <v>69.208831787109375</v>
      </c>
      <c r="AJ6027" s="18">
        <v>46.046493530273438</v>
      </c>
      <c r="AK6027" s="18">
        <v>63.349491119384773</v>
      </c>
      <c r="AL6027" s="18">
        <v>79.383155822753906</v>
      </c>
      <c r="AM6027" s="18">
        <v>109.9812545776367</v>
      </c>
      <c r="AN6027" s="18">
        <v>199.55839538574219</v>
      </c>
      <c r="AO6027" s="18">
        <v>181.16474914550781</v>
      </c>
    </row>
    <row r="6028" spans="1:41" x14ac:dyDescent="0.3">
      <c r="A6028" s="4" t="s">
        <v>4205</v>
      </c>
      <c r="B6028" s="8" t="s">
        <v>12449</v>
      </c>
      <c r="C6028" s="87" t="s">
        <v>3831</v>
      </c>
      <c r="D6028" s="87" t="s">
        <v>87</v>
      </c>
      <c r="E6028" s="87" t="s">
        <v>4199</v>
      </c>
      <c r="F6028" s="110">
        <v>2.1936683192106088</v>
      </c>
      <c r="G6028" s="18">
        <v>13.20452624502478</v>
      </c>
      <c r="H6028" s="18">
        <v>19.858024808788809</v>
      </c>
      <c r="I6028" s="18">
        <v>53.468965330376477</v>
      </c>
      <c r="J6028" s="18">
        <v>95.296043395996094</v>
      </c>
      <c r="K6028" s="18">
        <v>78.371719360351563</v>
      </c>
      <c r="L6028" s="18">
        <v>70.028915405273438</v>
      </c>
      <c r="M6028" s="18">
        <v>82.251548767089844</v>
      </c>
      <c r="N6028" s="18">
        <v>103.751091003418</v>
      </c>
      <c r="O6028" s="18">
        <v>73.390983581542969</v>
      </c>
      <c r="P6028" s="18">
        <v>65.913566589355469</v>
      </c>
      <c r="Q6028" s="18">
        <v>77.964271545410156</v>
      </c>
      <c r="R6028" s="18">
        <v>72.157493591308594</v>
      </c>
      <c r="S6028" s="18">
        <v>62.247509002685547</v>
      </c>
      <c r="T6028" s="18">
        <v>85.177841186523438</v>
      </c>
      <c r="U6028" s="18">
        <v>90.742630004882813</v>
      </c>
      <c r="V6028" s="18">
        <v>115.1362991333008</v>
      </c>
      <c r="W6028" s="18">
        <v>81.451164245605469</v>
      </c>
      <c r="X6028" s="103">
        <v>1.5372398059434511</v>
      </c>
      <c r="Y6028" s="18">
        <v>6.6385405725115971</v>
      </c>
      <c r="Z6028" s="18">
        <v>36.804941034594421</v>
      </c>
      <c r="AA6028" s="18">
        <v>94.81869165457627</v>
      </c>
      <c r="AB6028" s="18">
        <v>76.759796142578125</v>
      </c>
      <c r="AC6028" s="18">
        <v>95.034355163574219</v>
      </c>
      <c r="AD6028" s="18">
        <v>74.672126770019531</v>
      </c>
      <c r="AE6028" s="18">
        <v>50.722698211669922</v>
      </c>
      <c r="AF6028" s="18">
        <v>84.951080322265625</v>
      </c>
      <c r="AG6028" s="18">
        <v>96.860702514648438</v>
      </c>
      <c r="AH6028" s="18">
        <v>78.204536437988281</v>
      </c>
      <c r="AI6028" s="18">
        <v>79.487823486328125</v>
      </c>
      <c r="AJ6028" s="18">
        <v>71.271400451660156</v>
      </c>
      <c r="AK6028" s="18">
        <v>60.058681488037109</v>
      </c>
      <c r="AL6028" s="18">
        <v>88.925132751464844</v>
      </c>
      <c r="AM6028" s="18">
        <v>116.08327484130859</v>
      </c>
      <c r="AN6028" s="18">
        <v>137.8847961425781</v>
      </c>
      <c r="AO6028" s="18">
        <v>122.0607223510742</v>
      </c>
    </row>
    <row r="6029" spans="1:41" x14ac:dyDescent="0.3">
      <c r="A6029" s="4" t="s">
        <v>4248</v>
      </c>
      <c r="B6029" s="8" t="s">
        <v>12450</v>
      </c>
      <c r="C6029" s="87" t="s">
        <v>3831</v>
      </c>
      <c r="D6029" s="87" t="s">
        <v>87</v>
      </c>
      <c r="E6029" s="87" t="s">
        <v>4199</v>
      </c>
      <c r="F6029" s="110">
        <v>2.9649155457990108</v>
      </c>
      <c r="G6029" s="18">
        <v>17.846957443809568</v>
      </c>
      <c r="H6029" s="18">
        <v>26.839684900781801</v>
      </c>
      <c r="I6029" s="18">
        <v>72.267518811991081</v>
      </c>
      <c r="J6029" s="18">
        <v>128.80010986328131</v>
      </c>
      <c r="K6029" s="18">
        <v>103.658576965332</v>
      </c>
      <c r="L6029" s="18">
        <v>115.9502334594727</v>
      </c>
      <c r="M6029" s="18">
        <v>86.870079040527344</v>
      </c>
      <c r="N6029" s="18">
        <v>108.1501998901367</v>
      </c>
      <c r="O6029" s="18">
        <v>97.588157653808594</v>
      </c>
      <c r="P6029" s="18">
        <v>81.356620788574219</v>
      </c>
      <c r="Q6029" s="18">
        <v>96.140876770019531</v>
      </c>
      <c r="R6029" s="18">
        <v>69.840415954589844</v>
      </c>
      <c r="S6029" s="18">
        <v>87.357734680175781</v>
      </c>
      <c r="T6029" s="18">
        <v>79.870735168457031</v>
      </c>
      <c r="U6029" s="18">
        <v>106.1350021362305</v>
      </c>
      <c r="V6029" s="18">
        <v>112.937629699707</v>
      </c>
      <c r="W6029" s="18">
        <v>72.212409973144531</v>
      </c>
      <c r="X6029" s="103">
        <v>1.9645689910689319</v>
      </c>
      <c r="Y6029" s="18">
        <v>8.483953449738495</v>
      </c>
      <c r="Z6029" s="18">
        <v>47.036152456583302</v>
      </c>
      <c r="AA6029" s="18">
        <v>121.17683960439901</v>
      </c>
      <c r="AB6029" s="18">
        <v>98.097846984863281</v>
      </c>
      <c r="AC6029" s="18">
        <v>84.559303283691406</v>
      </c>
      <c r="AD6029" s="18">
        <v>113.0673751831055</v>
      </c>
      <c r="AE6029" s="18">
        <v>86.651107788085938</v>
      </c>
      <c r="AF6029" s="18">
        <v>106.99412536621089</v>
      </c>
      <c r="AG6029" s="18">
        <v>100.0016555786133</v>
      </c>
      <c r="AH6029" s="18">
        <v>102.4766540527344</v>
      </c>
      <c r="AI6029" s="18">
        <v>83.930076599121094</v>
      </c>
      <c r="AJ6029" s="18">
        <v>75.688423156738281</v>
      </c>
      <c r="AK6029" s="18">
        <v>81.357475280761719</v>
      </c>
      <c r="AL6029" s="18">
        <v>128.36625671386719</v>
      </c>
      <c r="AM6029" s="18">
        <v>118.69008636474609</v>
      </c>
      <c r="AN6029" s="18">
        <v>136.61195373535159</v>
      </c>
      <c r="AO6029" s="18">
        <v>155.0270690917969</v>
      </c>
    </row>
    <row r="6030" spans="1:41" x14ac:dyDescent="0.3">
      <c r="A6030" s="4" t="s">
        <v>4087</v>
      </c>
      <c r="B6030" s="8" t="s">
        <v>13310</v>
      </c>
      <c r="C6030" s="87" t="s">
        <v>3831</v>
      </c>
      <c r="D6030" s="87" t="s">
        <v>87</v>
      </c>
      <c r="E6030" s="87" t="s">
        <v>4199</v>
      </c>
      <c r="F6030" s="110">
        <v>1.161706672366924</v>
      </c>
      <c r="G6030" s="18">
        <v>6.9927555182131949</v>
      </c>
      <c r="H6030" s="18">
        <v>10.51626616402033</v>
      </c>
      <c r="I6030" s="18">
        <v>28.315699891771349</v>
      </c>
      <c r="J6030" s="18">
        <v>50.466175079345703</v>
      </c>
      <c r="K6030" s="18">
        <v>56.996097564697273</v>
      </c>
      <c r="L6030" s="18">
        <v>60.312332153320313</v>
      </c>
      <c r="M6030" s="18">
        <v>49.481246948242188</v>
      </c>
      <c r="N6030" s="18">
        <v>54.205043792724609</v>
      </c>
      <c r="O6030" s="18">
        <v>54.433921813964837</v>
      </c>
      <c r="P6030" s="18">
        <v>47.388965606689453</v>
      </c>
      <c r="Q6030" s="18">
        <v>49.739788055419922</v>
      </c>
      <c r="R6030" s="18">
        <v>49.138778686523438</v>
      </c>
      <c r="S6030" s="18">
        <v>39.739383697509773</v>
      </c>
      <c r="T6030" s="18">
        <v>35.571300506591797</v>
      </c>
      <c r="U6030" s="18">
        <v>47.034740447998047</v>
      </c>
      <c r="V6030" s="18">
        <v>78.932167053222656</v>
      </c>
      <c r="W6030" s="18">
        <v>46.703659057617188</v>
      </c>
      <c r="X6030" s="103">
        <v>0.88571719779128655</v>
      </c>
      <c r="Y6030" s="18">
        <v>3.8249527045652321</v>
      </c>
      <c r="Z6030" s="18">
        <v>21.206040275562369</v>
      </c>
      <c r="AA6030" s="18">
        <v>54.63203954635086</v>
      </c>
      <c r="AB6030" s="18">
        <v>44.226978302001953</v>
      </c>
      <c r="AC6030" s="18">
        <v>42.639907836914063</v>
      </c>
      <c r="AD6030" s="18">
        <v>67.966949462890625</v>
      </c>
      <c r="AE6030" s="18">
        <v>65.94696044921875</v>
      </c>
      <c r="AF6030" s="18">
        <v>60.865581512451172</v>
      </c>
      <c r="AG6030" s="18">
        <v>59.544395446777337</v>
      </c>
      <c r="AH6030" s="18">
        <v>68.776344299316406</v>
      </c>
      <c r="AI6030" s="18">
        <v>47.152252197265632</v>
      </c>
      <c r="AJ6030" s="18">
        <v>36.425697326660163</v>
      </c>
      <c r="AK6030" s="18">
        <v>49.971687316894531</v>
      </c>
      <c r="AL6030" s="18">
        <v>73.297401428222656</v>
      </c>
      <c r="AM6030" s="18">
        <v>81.112800598144531</v>
      </c>
      <c r="AN6030" s="18">
        <v>97.123992919921875</v>
      </c>
      <c r="AO6030" s="18">
        <v>65.714012145996094</v>
      </c>
    </row>
    <row r="6031" spans="1:41" x14ac:dyDescent="0.3">
      <c r="A6031" s="4" t="s">
        <v>4235</v>
      </c>
      <c r="B6031" s="8" t="s">
        <v>12451</v>
      </c>
      <c r="C6031" s="87" t="s">
        <v>3831</v>
      </c>
      <c r="D6031" s="87" t="s">
        <v>87</v>
      </c>
      <c r="E6031" s="87" t="s">
        <v>4199</v>
      </c>
      <c r="F6031" s="110">
        <v>1.586709610264885</v>
      </c>
      <c r="G6031" s="18">
        <v>9.5510102910704333</v>
      </c>
      <c r="H6031" s="18">
        <v>14.36357471594529</v>
      </c>
      <c r="I6031" s="18">
        <v>38.674817153377973</v>
      </c>
      <c r="J6031" s="18">
        <v>68.928901672363281</v>
      </c>
      <c r="K6031" s="18">
        <v>74.006355285644531</v>
      </c>
      <c r="L6031" s="18">
        <v>82.098358154296875</v>
      </c>
      <c r="M6031" s="18">
        <v>78.926261901855469</v>
      </c>
      <c r="N6031" s="18">
        <v>78.031593322753906</v>
      </c>
      <c r="O6031" s="18">
        <v>82.336296081542969</v>
      </c>
      <c r="P6031" s="18">
        <v>66.710578918457031</v>
      </c>
      <c r="Q6031" s="18">
        <v>64.69415283203125</v>
      </c>
      <c r="R6031" s="18">
        <v>51.131217956542969</v>
      </c>
      <c r="S6031" s="18">
        <v>56.862987518310547</v>
      </c>
      <c r="T6031" s="18">
        <v>73.847007751464844</v>
      </c>
      <c r="U6031" s="18">
        <v>101.9943923950195</v>
      </c>
      <c r="V6031" s="18">
        <v>115.778205871582</v>
      </c>
      <c r="W6031" s="18">
        <v>96.066291809082031</v>
      </c>
      <c r="X6031" s="103">
        <v>1.5601104853343351</v>
      </c>
      <c r="Y6031" s="18">
        <v>6.7373071621290901</v>
      </c>
      <c r="Z6031" s="18">
        <v>37.352515982333948</v>
      </c>
      <c r="AA6031" s="18">
        <v>96.229381053010115</v>
      </c>
      <c r="AB6031" s="18">
        <v>77.901809692382813</v>
      </c>
      <c r="AC6031" s="18">
        <v>62.543437957763672</v>
      </c>
      <c r="AD6031" s="18">
        <v>67.363746643066406</v>
      </c>
      <c r="AE6031" s="18">
        <v>62.628711700439453</v>
      </c>
      <c r="AF6031" s="18">
        <v>68.596298217773438</v>
      </c>
      <c r="AG6031" s="18">
        <v>74.986625671386719</v>
      </c>
      <c r="AH6031" s="18">
        <v>83.34771728515625</v>
      </c>
      <c r="AI6031" s="18">
        <v>72.087600708007813</v>
      </c>
      <c r="AJ6031" s="18">
        <v>46.82891845703125</v>
      </c>
      <c r="AK6031" s="18">
        <v>68.268043518066406</v>
      </c>
      <c r="AL6031" s="18">
        <v>98.822303771972656</v>
      </c>
      <c r="AM6031" s="18">
        <v>108.5648727416992</v>
      </c>
      <c r="AN6031" s="18">
        <v>135.2380676269531</v>
      </c>
      <c r="AO6031" s="18">
        <v>121.2367706298828</v>
      </c>
    </row>
    <row r="6032" spans="1:41" x14ac:dyDescent="0.3">
      <c r="A6032" s="4" t="s">
        <v>4221</v>
      </c>
      <c r="B6032" s="8" t="s">
        <v>8876</v>
      </c>
      <c r="C6032" s="87" t="s">
        <v>3831</v>
      </c>
      <c r="D6032" s="87" t="s">
        <v>87</v>
      </c>
      <c r="E6032" s="87" t="s">
        <v>4199</v>
      </c>
      <c r="F6032" s="110">
        <v>1.713214355804985</v>
      </c>
      <c r="G6032" s="18">
        <v>10.31249060146008</v>
      </c>
      <c r="H6032" s="18">
        <v>15.50874983351676</v>
      </c>
      <c r="I6032" s="18">
        <v>41.758272292961593</v>
      </c>
      <c r="J6032" s="18">
        <v>74.424446105957031</v>
      </c>
      <c r="K6032" s="18">
        <v>107.80706787109381</v>
      </c>
      <c r="L6032" s="18">
        <v>97.403678894042969</v>
      </c>
      <c r="M6032" s="18">
        <v>125.80239105224609</v>
      </c>
      <c r="N6032" s="18">
        <v>108.63914489746089</v>
      </c>
      <c r="O6032" s="18">
        <v>87.6534423828125</v>
      </c>
      <c r="P6032" s="18">
        <v>72.122177124023438</v>
      </c>
      <c r="Q6032" s="18">
        <v>77.417449951171875</v>
      </c>
      <c r="R6032" s="18">
        <v>66.618354797363281</v>
      </c>
      <c r="S6032" s="18">
        <v>82.68975830078125</v>
      </c>
      <c r="T6032" s="18">
        <v>78.358078002929688</v>
      </c>
      <c r="U6032" s="18">
        <v>106.5621719360352</v>
      </c>
      <c r="V6032" s="18">
        <v>164.4671325683594</v>
      </c>
      <c r="W6032" s="18">
        <v>100.0541610717773</v>
      </c>
      <c r="X6032" s="103">
        <v>1.5075463955187991</v>
      </c>
      <c r="Y6032" s="18">
        <v>6.5103101499853517</v>
      </c>
      <c r="Z6032" s="18">
        <v>36.094014726564943</v>
      </c>
      <c r="AA6032" s="18">
        <v>92.987168481456308</v>
      </c>
      <c r="AB6032" s="18">
        <v>75.277099609375</v>
      </c>
      <c r="AC6032" s="18">
        <v>82.964996337890625</v>
      </c>
      <c r="AD6032" s="18">
        <v>82.557510375976563</v>
      </c>
      <c r="AE6032" s="18">
        <v>77.215522766113281</v>
      </c>
      <c r="AF6032" s="18">
        <v>93.463043212890625</v>
      </c>
      <c r="AG6032" s="18">
        <v>95.802330017089844</v>
      </c>
      <c r="AH6032" s="18">
        <v>88.176559448242188</v>
      </c>
      <c r="AI6032" s="18">
        <v>66.67987060546875</v>
      </c>
      <c r="AJ6032" s="18">
        <v>63.641868591308587</v>
      </c>
      <c r="AK6032" s="18">
        <v>99.599967956542969</v>
      </c>
      <c r="AL6032" s="18">
        <v>87.480659484863281</v>
      </c>
      <c r="AM6032" s="18">
        <v>122.4856796264648</v>
      </c>
      <c r="AN6032" s="18">
        <v>202.60856628417969</v>
      </c>
      <c r="AO6032" s="18">
        <v>119.1351852416992</v>
      </c>
    </row>
    <row r="6033" spans="1:41" x14ac:dyDescent="0.3">
      <c r="A6033" s="4" t="s">
        <v>4224</v>
      </c>
      <c r="B6033" s="8" t="s">
        <v>13311</v>
      </c>
      <c r="C6033" s="87" t="s">
        <v>3831</v>
      </c>
      <c r="D6033" s="87" t="s">
        <v>87</v>
      </c>
      <c r="E6033" s="87" t="s">
        <v>4199</v>
      </c>
      <c r="F6033" s="110">
        <v>2.334360222328919</v>
      </c>
      <c r="G6033" s="18">
        <v>14.05140446764355</v>
      </c>
      <c r="H6033" s="18">
        <v>21.131628150758239</v>
      </c>
      <c r="I6033" s="18">
        <v>56.898221441803827</v>
      </c>
      <c r="J6033" s="18">
        <v>101.40789794921881</v>
      </c>
      <c r="K6033" s="18">
        <v>108.801155090332</v>
      </c>
      <c r="L6033" s="18">
        <v>96.668678283691406</v>
      </c>
      <c r="M6033" s="18">
        <v>105.34653472900391</v>
      </c>
      <c r="N6033" s="18">
        <v>115.1305847167969</v>
      </c>
      <c r="O6033" s="18">
        <v>95.742332458496094</v>
      </c>
      <c r="P6033" s="18">
        <v>98.662353515625</v>
      </c>
      <c r="Q6033" s="18">
        <v>96.360572814941406</v>
      </c>
      <c r="R6033" s="18">
        <v>74.2235107421875</v>
      </c>
      <c r="S6033" s="18">
        <v>132.49043273925781</v>
      </c>
      <c r="T6033" s="18">
        <v>144.6325988769531</v>
      </c>
      <c r="U6033" s="18">
        <v>130.51988220214841</v>
      </c>
      <c r="V6033" s="18">
        <v>233.50740051269531</v>
      </c>
      <c r="W6033" s="18">
        <v>195.9515075683594</v>
      </c>
      <c r="X6033" s="103">
        <v>2.7662239972686309</v>
      </c>
      <c r="Y6033" s="18">
        <v>11.94588519469977</v>
      </c>
      <c r="Z6033" s="18">
        <v>66.229556842283117</v>
      </c>
      <c r="AA6033" s="18">
        <v>170.62382800029599</v>
      </c>
      <c r="AB6033" s="18">
        <v>138.12730407714841</v>
      </c>
      <c r="AC6033" s="18">
        <v>96.888786315917969</v>
      </c>
      <c r="AD6033" s="18">
        <v>83.495574951171875</v>
      </c>
      <c r="AE6033" s="18">
        <v>82.697845458984375</v>
      </c>
      <c r="AF6033" s="18">
        <v>145.78565979003909</v>
      </c>
      <c r="AG6033" s="18">
        <v>94.02642822265625</v>
      </c>
      <c r="AH6033" s="18">
        <v>109.35813140869141</v>
      </c>
      <c r="AI6033" s="18">
        <v>89.010528564453125</v>
      </c>
      <c r="AJ6033" s="18">
        <v>95.381553649902344</v>
      </c>
      <c r="AK6033" s="18">
        <v>108.56890869140631</v>
      </c>
      <c r="AL6033" s="18">
        <v>130.29254150390631</v>
      </c>
      <c r="AM6033" s="18">
        <v>150.27708435058591</v>
      </c>
      <c r="AN6033" s="18">
        <v>164.71974182128909</v>
      </c>
      <c r="AO6033" s="18">
        <v>67.255462646484375</v>
      </c>
    </row>
    <row r="6034" spans="1:41" x14ac:dyDescent="0.3">
      <c r="A6034" s="4" t="s">
        <v>4218</v>
      </c>
      <c r="B6034" s="8" t="s">
        <v>12452</v>
      </c>
      <c r="C6034" s="87" t="s">
        <v>3831</v>
      </c>
      <c r="D6034" s="87" t="s">
        <v>87</v>
      </c>
      <c r="E6034" s="87" t="s">
        <v>4199</v>
      </c>
      <c r="F6034" s="110">
        <v>2.927750149079666</v>
      </c>
      <c r="G6034" s="18">
        <v>17.623244746639401</v>
      </c>
      <c r="H6034" s="18">
        <v>26.503247817920151</v>
      </c>
      <c r="I6034" s="18">
        <v>71.36164106772415</v>
      </c>
      <c r="J6034" s="18">
        <v>127.1855926513672</v>
      </c>
      <c r="K6034" s="18">
        <v>98.950355529785156</v>
      </c>
      <c r="L6034" s="18">
        <v>73.863296508789063</v>
      </c>
      <c r="M6034" s="18">
        <v>78.207748413085938</v>
      </c>
      <c r="N6034" s="18">
        <v>70.918609619140625</v>
      </c>
      <c r="O6034" s="18">
        <v>83.276779174804688</v>
      </c>
      <c r="P6034" s="18">
        <v>81.776359558105469</v>
      </c>
      <c r="Q6034" s="18">
        <v>79.911582946777344</v>
      </c>
      <c r="R6034" s="18">
        <v>62.779792785644531</v>
      </c>
      <c r="S6034" s="18">
        <v>63.666637420654297</v>
      </c>
      <c r="T6034" s="18">
        <v>71.975120544433594</v>
      </c>
      <c r="U6034" s="18">
        <v>99.683708190917969</v>
      </c>
      <c r="V6034" s="18">
        <v>103.51513671875</v>
      </c>
      <c r="W6034" s="18">
        <v>116.26613616943359</v>
      </c>
      <c r="X6034" s="103">
        <v>1.417851485896904</v>
      </c>
      <c r="Y6034" s="18">
        <v>6.1229644057686468</v>
      </c>
      <c r="Z6034" s="18">
        <v>33.946519035278797</v>
      </c>
      <c r="AA6034" s="18">
        <v>87.454684905672295</v>
      </c>
      <c r="AB6034" s="18">
        <v>70.798316955566406</v>
      </c>
      <c r="AC6034" s="18">
        <v>60.277301788330078</v>
      </c>
      <c r="AD6034" s="18">
        <v>73.476448059082031</v>
      </c>
      <c r="AE6034" s="18">
        <v>67.539558410644531</v>
      </c>
      <c r="AF6034" s="18">
        <v>89.400688171386719</v>
      </c>
      <c r="AG6034" s="18">
        <v>69.524749755859375</v>
      </c>
      <c r="AH6034" s="18">
        <v>94.105026245117188</v>
      </c>
      <c r="AI6034" s="18">
        <v>82.992607116699219</v>
      </c>
      <c r="AJ6034" s="18">
        <v>57.110237121582031</v>
      </c>
      <c r="AK6034" s="18">
        <v>68.523406982421875</v>
      </c>
      <c r="AL6034" s="18">
        <v>77.222381591796875</v>
      </c>
      <c r="AM6034" s="18">
        <v>100.5788879394531</v>
      </c>
      <c r="AN6034" s="18">
        <v>122.522705078125</v>
      </c>
      <c r="AO6034" s="18">
        <v>111.2771759033203</v>
      </c>
    </row>
    <row r="6035" spans="1:41" x14ac:dyDescent="0.3">
      <c r="A6035" s="4" t="s">
        <v>4202</v>
      </c>
      <c r="B6035" s="8" t="s">
        <v>12453</v>
      </c>
      <c r="C6035" s="87" t="s">
        <v>3831</v>
      </c>
      <c r="D6035" s="87" t="s">
        <v>87</v>
      </c>
      <c r="E6035" s="87" t="s">
        <v>4199</v>
      </c>
      <c r="F6035" s="110">
        <v>2.203591479080925</v>
      </c>
      <c r="G6035" s="18">
        <v>13.26425752882629</v>
      </c>
      <c r="H6035" s="18">
        <v>19.947853500373881</v>
      </c>
      <c r="I6035" s="18">
        <v>53.710834662411422</v>
      </c>
      <c r="J6035" s="18">
        <v>95.727119445800781</v>
      </c>
      <c r="K6035" s="18">
        <v>77.128570556640625</v>
      </c>
      <c r="L6035" s="18">
        <v>78.894584655761719</v>
      </c>
      <c r="M6035" s="18">
        <v>92.21923828125</v>
      </c>
      <c r="N6035" s="18">
        <v>62.646038055419922</v>
      </c>
      <c r="O6035" s="18">
        <v>86.024520874023438</v>
      </c>
      <c r="P6035" s="18">
        <v>65.12030029296875</v>
      </c>
      <c r="Q6035" s="18">
        <v>61.049259185791023</v>
      </c>
      <c r="R6035" s="18">
        <v>59.690254211425781</v>
      </c>
      <c r="S6035" s="18">
        <v>79.657501220703125</v>
      </c>
      <c r="T6035" s="18">
        <v>64.42578125</v>
      </c>
      <c r="U6035" s="18">
        <v>113.9986953735352</v>
      </c>
      <c r="V6035" s="18">
        <v>147.6037902832031</v>
      </c>
      <c r="W6035" s="18">
        <v>94.010383605957031</v>
      </c>
      <c r="X6035" s="103">
        <v>1.8934896832063679</v>
      </c>
      <c r="Y6035" s="18">
        <v>8.1769988241249099</v>
      </c>
      <c r="Z6035" s="18">
        <v>45.334355687759782</v>
      </c>
      <c r="AA6035" s="18">
        <v>116.7925874212435</v>
      </c>
      <c r="AB6035" s="18">
        <v>94.548606872558594</v>
      </c>
      <c r="AC6035" s="18">
        <v>72.525642395019531</v>
      </c>
      <c r="AD6035" s="18">
        <v>71.484016418457031</v>
      </c>
      <c r="AE6035" s="18">
        <v>66.660903930664063</v>
      </c>
      <c r="AF6035" s="18">
        <v>97.635261535644531</v>
      </c>
      <c r="AG6035" s="18">
        <v>93.180953979492188</v>
      </c>
      <c r="AH6035" s="18">
        <v>70.384719848632813</v>
      </c>
      <c r="AI6035" s="18">
        <v>70.304656982421875</v>
      </c>
      <c r="AJ6035" s="18">
        <v>61.544170379638672</v>
      </c>
      <c r="AK6035" s="18">
        <v>58.660839080810547</v>
      </c>
      <c r="AL6035" s="18">
        <v>68.5137939453125</v>
      </c>
      <c r="AM6035" s="18">
        <v>90.579078674316406</v>
      </c>
      <c r="AN6035" s="18">
        <v>119.3032608032227</v>
      </c>
      <c r="AO6035" s="18">
        <v>103.1464462280273</v>
      </c>
    </row>
    <row r="6036" spans="1:41" x14ac:dyDescent="0.3">
      <c r="A6036" s="4" t="s">
        <v>4241</v>
      </c>
      <c r="B6036" s="8" t="s">
        <v>12454</v>
      </c>
      <c r="C6036" s="87" t="s">
        <v>3831</v>
      </c>
      <c r="D6036" s="87" t="s">
        <v>87</v>
      </c>
      <c r="E6036" s="87" t="s">
        <v>4199</v>
      </c>
      <c r="F6036" s="110">
        <v>1.8930437479966049</v>
      </c>
      <c r="G6036" s="18">
        <v>11.394952297253541</v>
      </c>
      <c r="H6036" s="18">
        <v>17.136642482655098</v>
      </c>
      <c r="I6036" s="18">
        <v>46.14147437154039</v>
      </c>
      <c r="J6036" s="18">
        <v>82.236488342285156</v>
      </c>
      <c r="K6036" s="18">
        <v>70.570960998535156</v>
      </c>
      <c r="L6036" s="18">
        <v>64.397987365722656</v>
      </c>
      <c r="M6036" s="18">
        <v>101.5647506713867</v>
      </c>
      <c r="N6036" s="18">
        <v>63.851593017578132</v>
      </c>
      <c r="O6036" s="18">
        <v>60.6351318359375</v>
      </c>
      <c r="P6036" s="18">
        <v>69.671142578125</v>
      </c>
      <c r="Q6036" s="18">
        <v>73.343757629394531</v>
      </c>
      <c r="R6036" s="18">
        <v>51.218898773193359</v>
      </c>
      <c r="S6036" s="18">
        <v>48.124809265136719</v>
      </c>
      <c r="T6036" s="18">
        <v>66.990715026855469</v>
      </c>
      <c r="U6036" s="18">
        <v>98.4317626953125</v>
      </c>
      <c r="V6036" s="18">
        <v>102.49530029296881</v>
      </c>
      <c r="W6036" s="18">
        <v>218.17890930175781</v>
      </c>
      <c r="X6036" s="103">
        <v>1.7009298876068959</v>
      </c>
      <c r="Y6036" s="18">
        <v>7.3454330457868364</v>
      </c>
      <c r="Z6036" s="18">
        <v>40.724045770418989</v>
      </c>
      <c r="AA6036" s="18">
        <v>104.91528121734321</v>
      </c>
      <c r="AB6036" s="18">
        <v>84.933418273925781</v>
      </c>
      <c r="AC6036" s="18">
        <v>91.962226867675781</v>
      </c>
      <c r="AD6036" s="18">
        <v>62.516921997070313</v>
      </c>
      <c r="AE6036" s="18">
        <v>87.339508056640625</v>
      </c>
      <c r="AF6036" s="18">
        <v>98.652198791503906</v>
      </c>
      <c r="AG6036" s="18">
        <v>82.253654479980469</v>
      </c>
      <c r="AH6036" s="18">
        <v>98.274986267089844</v>
      </c>
      <c r="AI6036" s="18">
        <v>65.786628723144531</v>
      </c>
      <c r="AJ6036" s="18">
        <v>46.872642517089837</v>
      </c>
      <c r="AK6036" s="18">
        <v>52.818294525146477</v>
      </c>
      <c r="AL6036" s="18">
        <v>68.889122009277344</v>
      </c>
      <c r="AM6036" s="18">
        <v>89.791305541992188</v>
      </c>
      <c r="AN6036" s="18">
        <v>91.248992919921875</v>
      </c>
      <c r="AO6036" s="18">
        <v>182.0386657714844</v>
      </c>
    </row>
    <row r="6037" spans="1:41" x14ac:dyDescent="0.3">
      <c r="A6037" s="4" t="s">
        <v>4200</v>
      </c>
      <c r="B6037" s="8" t="s">
        <v>12455</v>
      </c>
      <c r="C6037" s="87" t="s">
        <v>3831</v>
      </c>
      <c r="D6037" s="87" t="s">
        <v>87</v>
      </c>
      <c r="E6037" s="87" t="s">
        <v>4199</v>
      </c>
      <c r="F6037" s="110">
        <v>2.189009867906937</v>
      </c>
      <c r="G6037" s="18">
        <v>13.17648524996557</v>
      </c>
      <c r="H6037" s="18">
        <v>19.81585451314805</v>
      </c>
      <c r="I6037" s="18">
        <v>53.355419189846472</v>
      </c>
      <c r="J6037" s="18">
        <v>95.093673706054688</v>
      </c>
      <c r="K6037" s="18">
        <v>62.333290100097663</v>
      </c>
      <c r="L6037" s="18">
        <v>117.9347305297852</v>
      </c>
      <c r="M6037" s="18">
        <v>52.973621368408203</v>
      </c>
      <c r="N6037" s="18">
        <v>87.548957824707031</v>
      </c>
      <c r="O6037" s="18">
        <v>72.725601196289063</v>
      </c>
      <c r="P6037" s="18">
        <v>76.445960998535156</v>
      </c>
      <c r="Q6037" s="18">
        <v>67.219985961914063</v>
      </c>
      <c r="R6037" s="18">
        <v>74.130874633789063</v>
      </c>
      <c r="S6037" s="18">
        <v>57.864490509033203</v>
      </c>
      <c r="T6037" s="18">
        <v>74.224685668945313</v>
      </c>
      <c r="U6037" s="18">
        <v>101.12770080566411</v>
      </c>
      <c r="V6037" s="18">
        <v>116.3575897216797</v>
      </c>
      <c r="W6037" s="18">
        <v>95.891189575195313</v>
      </c>
      <c r="X6037" s="103">
        <v>1.3046457024327549</v>
      </c>
      <c r="Y6037" s="18">
        <v>5.6340874044939584</v>
      </c>
      <c r="Z6037" s="18">
        <v>31.236120716770539</v>
      </c>
      <c r="AA6037" s="18">
        <v>80.472024012881974</v>
      </c>
      <c r="AB6037" s="18">
        <v>65.145553588867188</v>
      </c>
      <c r="AC6037" s="18">
        <v>46.271987915039063</v>
      </c>
      <c r="AD6037" s="18">
        <v>48.115200042724609</v>
      </c>
      <c r="AE6037" s="18">
        <v>56.288578033447273</v>
      </c>
      <c r="AF6037" s="18">
        <v>83.853126525878906</v>
      </c>
      <c r="AG6037" s="18">
        <v>68.720100402832031</v>
      </c>
      <c r="AH6037" s="18">
        <v>73.963966369628906</v>
      </c>
      <c r="AI6037" s="18">
        <v>58.024398803710938</v>
      </c>
      <c r="AJ6037" s="18">
        <v>67.557350158691406</v>
      </c>
      <c r="AK6037" s="18">
        <v>62.127105712890632</v>
      </c>
      <c r="AL6037" s="18">
        <v>120.9724807739258</v>
      </c>
      <c r="AM6037" s="18">
        <v>100.82627105712891</v>
      </c>
      <c r="AN6037" s="18">
        <v>108.5910720825195</v>
      </c>
      <c r="AO6037" s="18">
        <v>109.2286682128906</v>
      </c>
    </row>
    <row r="6038" spans="1:41" x14ac:dyDescent="0.3">
      <c r="A6038" s="4" t="s">
        <v>4203</v>
      </c>
      <c r="B6038" s="8" t="s">
        <v>12456</v>
      </c>
      <c r="C6038" s="87" t="s">
        <v>3831</v>
      </c>
      <c r="D6038" s="87" t="s">
        <v>87</v>
      </c>
      <c r="E6038" s="87" t="s">
        <v>4199</v>
      </c>
      <c r="F6038" s="110">
        <v>2.379024101116562</v>
      </c>
      <c r="G6038" s="18">
        <v>14.3202533881897</v>
      </c>
      <c r="H6038" s="18">
        <v>21.535944703654859</v>
      </c>
      <c r="I6038" s="18">
        <v>57.986868875649257</v>
      </c>
      <c r="J6038" s="18">
        <v>103.34815979003911</v>
      </c>
      <c r="K6038" s="18">
        <v>114.5201873779297</v>
      </c>
      <c r="L6038" s="18">
        <v>107.47166442871089</v>
      </c>
      <c r="M6038" s="18">
        <v>105.5976028442383</v>
      </c>
      <c r="N6038" s="18">
        <v>127.537841796875</v>
      </c>
      <c r="O6038" s="18">
        <v>120.96385192871089</v>
      </c>
      <c r="P6038" s="18">
        <v>76.497634887695313</v>
      </c>
      <c r="Q6038" s="18">
        <v>55.693523406982422</v>
      </c>
      <c r="R6038" s="18">
        <v>72.514961242675781</v>
      </c>
      <c r="S6038" s="18">
        <v>98.002105712890625</v>
      </c>
      <c r="T6038" s="18">
        <v>88.850448608398438</v>
      </c>
      <c r="U6038" s="18">
        <v>92.586280822753906</v>
      </c>
      <c r="V6038" s="18">
        <v>170.51176452636719</v>
      </c>
      <c r="W6038" s="18">
        <v>124.730224609375</v>
      </c>
      <c r="X6038" s="103">
        <v>1.7875177914606251</v>
      </c>
      <c r="Y6038" s="18">
        <v>7.7193612452774358</v>
      </c>
      <c r="Z6038" s="18">
        <v>42.797152831089832</v>
      </c>
      <c r="AA6038" s="18">
        <v>110.2561211596735</v>
      </c>
      <c r="AB6038" s="18">
        <v>89.257057189941406</v>
      </c>
      <c r="AC6038" s="18">
        <v>92.45440673828125</v>
      </c>
      <c r="AD6038" s="18">
        <v>95.300071716308594</v>
      </c>
      <c r="AE6038" s="18">
        <v>82.354301452636719</v>
      </c>
      <c r="AF6038" s="18">
        <v>77.885887145996094</v>
      </c>
      <c r="AG6038" s="18">
        <v>77.941566467285156</v>
      </c>
      <c r="AH6038" s="18">
        <v>77.00299072265625</v>
      </c>
      <c r="AI6038" s="18">
        <v>87.178451538085938</v>
      </c>
      <c r="AJ6038" s="18">
        <v>44.682289123535163</v>
      </c>
      <c r="AK6038" s="18">
        <v>78.055740356445313</v>
      </c>
      <c r="AL6038" s="18">
        <v>99.635551452636719</v>
      </c>
      <c r="AM6038" s="18">
        <v>87.854827880859375</v>
      </c>
      <c r="AN6038" s="18">
        <v>131.64373779296881</v>
      </c>
      <c r="AO6038" s="18">
        <v>129.79789733886719</v>
      </c>
    </row>
    <row r="6039" spans="1:41" x14ac:dyDescent="0.3">
      <c r="A6039" s="4" t="s">
        <v>4207</v>
      </c>
      <c r="B6039" s="8" t="s">
        <v>12457</v>
      </c>
      <c r="C6039" s="87" t="s">
        <v>3831</v>
      </c>
      <c r="D6039" s="87" t="s">
        <v>87</v>
      </c>
      <c r="E6039" s="87" t="s">
        <v>4199</v>
      </c>
      <c r="F6039" s="110">
        <v>1.989608130867569</v>
      </c>
      <c r="G6039" s="18">
        <v>11.976210145939209</v>
      </c>
      <c r="H6039" s="18">
        <v>18.010784618867842</v>
      </c>
      <c r="I6039" s="18">
        <v>48.495156372899068</v>
      </c>
      <c r="J6039" s="18">
        <v>86.431381225585938</v>
      </c>
      <c r="K6039" s="18">
        <v>89.525199890136719</v>
      </c>
      <c r="L6039" s="18">
        <v>166.9082946777344</v>
      </c>
      <c r="M6039" s="18">
        <v>96.71044921875</v>
      </c>
      <c r="N6039" s="18">
        <v>118.3574752807617</v>
      </c>
      <c r="O6039" s="18">
        <v>106.4622497558594</v>
      </c>
      <c r="P6039" s="18">
        <v>89.981468200683594</v>
      </c>
      <c r="Q6039" s="18">
        <v>68.8818359375</v>
      </c>
      <c r="R6039" s="18">
        <v>73.830780029296875</v>
      </c>
      <c r="S6039" s="18">
        <v>66.8370361328125</v>
      </c>
      <c r="T6039" s="18">
        <v>75.117019653320313</v>
      </c>
      <c r="U6039" s="18">
        <v>96.302986145019531</v>
      </c>
      <c r="V6039" s="18">
        <v>162.5484313964844</v>
      </c>
      <c r="W6039" s="18">
        <v>127.79542541503911</v>
      </c>
      <c r="X6039" s="103">
        <v>1.420123641430634</v>
      </c>
      <c r="Y6039" s="18">
        <v>6.1327766657943119</v>
      </c>
      <c r="Z6039" s="18">
        <v>34.000919493891047</v>
      </c>
      <c r="AA6039" s="18">
        <v>87.594834031469702</v>
      </c>
      <c r="AB6039" s="18">
        <v>70.911773681640625</v>
      </c>
      <c r="AC6039" s="18">
        <v>77.532272338867188</v>
      </c>
      <c r="AD6039" s="18">
        <v>69.140190124511719</v>
      </c>
      <c r="AE6039" s="18">
        <v>112.1420440673828</v>
      </c>
      <c r="AF6039" s="18">
        <v>128.367919921875</v>
      </c>
      <c r="AG6039" s="18">
        <v>150.9416198730469</v>
      </c>
      <c r="AH6039" s="18">
        <v>112.3237991333008</v>
      </c>
      <c r="AI6039" s="18">
        <v>72.527053833007813</v>
      </c>
      <c r="AJ6039" s="18">
        <v>105.470703125</v>
      </c>
      <c r="AK6039" s="18">
        <v>107.26206970214839</v>
      </c>
      <c r="AL6039" s="18">
        <v>94.199554443359375</v>
      </c>
      <c r="AM6039" s="18">
        <v>153.64851379394531</v>
      </c>
      <c r="AN6039" s="18">
        <v>175.021728515625</v>
      </c>
      <c r="AO6039" s="18">
        <v>200.57330322265631</v>
      </c>
    </row>
    <row r="6040" spans="1:41" x14ac:dyDescent="0.3">
      <c r="A6040" s="4" t="s">
        <v>4214</v>
      </c>
      <c r="B6040" s="8" t="s">
        <v>12458</v>
      </c>
      <c r="C6040" s="87" t="s">
        <v>3831</v>
      </c>
      <c r="D6040" s="87" t="s">
        <v>87</v>
      </c>
      <c r="E6040" s="87" t="s">
        <v>4199</v>
      </c>
      <c r="F6040" s="110">
        <v>1.4086153045823939</v>
      </c>
      <c r="G6040" s="18">
        <v>8.4789927427109983</v>
      </c>
      <c r="H6040" s="18">
        <v>12.751388812736559</v>
      </c>
      <c r="I6040" s="18">
        <v>34.333906463879913</v>
      </c>
      <c r="J6040" s="18">
        <v>61.192234039306641</v>
      </c>
      <c r="K6040" s="18">
        <v>53.699977874755859</v>
      </c>
      <c r="L6040" s="18">
        <v>43.656646728515632</v>
      </c>
      <c r="M6040" s="18">
        <v>50.028125762939453</v>
      </c>
      <c r="N6040" s="18">
        <v>60.691844940185547</v>
      </c>
      <c r="O6040" s="18">
        <v>42.077182769775391</v>
      </c>
      <c r="P6040" s="18">
        <v>40.265331268310547</v>
      </c>
      <c r="Q6040" s="18">
        <v>38.466220855712891</v>
      </c>
      <c r="R6040" s="18">
        <v>26.09943771362305</v>
      </c>
      <c r="S6040" s="18">
        <v>52.240623474121087</v>
      </c>
      <c r="T6040" s="18">
        <v>35.502891540527337</v>
      </c>
      <c r="U6040" s="18">
        <v>107.0158615112305</v>
      </c>
      <c r="V6040" s="18">
        <v>62.152359008789063</v>
      </c>
      <c r="W6040" s="18">
        <v>28.465036392211911</v>
      </c>
      <c r="X6040" s="103">
        <v>0.81711860523002255</v>
      </c>
      <c r="Y6040" s="18">
        <v>3.528711000327255</v>
      </c>
      <c r="Z6040" s="18">
        <v>19.56363735019448</v>
      </c>
      <c r="AA6040" s="18">
        <v>50.400800691582567</v>
      </c>
      <c r="AB6040" s="18">
        <v>40.801609039306641</v>
      </c>
      <c r="AC6040" s="18">
        <v>59.483348846435547</v>
      </c>
      <c r="AD6040" s="18">
        <v>33.971992492675781</v>
      </c>
      <c r="AE6040" s="18">
        <v>38.67327880859375</v>
      </c>
      <c r="AF6040" s="18">
        <v>72.581718444824219</v>
      </c>
      <c r="AG6040" s="18">
        <v>81.330345153808594</v>
      </c>
      <c r="AH6040" s="18">
        <v>57.055187225341797</v>
      </c>
      <c r="AI6040" s="18">
        <v>37.611896514892578</v>
      </c>
      <c r="AJ6040" s="18">
        <v>19.142202377319339</v>
      </c>
      <c r="AK6040" s="18">
        <v>43.441417694091797</v>
      </c>
      <c r="AL6040" s="18">
        <v>56.816440582275391</v>
      </c>
      <c r="AM6040" s="18">
        <v>111.4294357299805</v>
      </c>
      <c r="AN6040" s="18">
        <v>78.2626953125</v>
      </c>
      <c r="AO6040" s="18">
        <v>103.5799255371094</v>
      </c>
    </row>
    <row r="6041" spans="1:41" x14ac:dyDescent="0.3">
      <c r="A6041" s="4" t="s">
        <v>4206</v>
      </c>
      <c r="B6041" s="8" t="s">
        <v>12459</v>
      </c>
      <c r="C6041" s="87" t="s">
        <v>3831</v>
      </c>
      <c r="D6041" s="87" t="s">
        <v>87</v>
      </c>
      <c r="E6041" s="87" t="s">
        <v>4199</v>
      </c>
      <c r="F6041" s="110">
        <v>1.1542930171404611</v>
      </c>
      <c r="G6041" s="18">
        <v>6.9481298999498886</v>
      </c>
      <c r="H6041" s="18">
        <v>10.44915458287487</v>
      </c>
      <c r="I6041" s="18">
        <v>28.134997790727301</v>
      </c>
      <c r="J6041" s="18">
        <v>50.144115447998047</v>
      </c>
      <c r="K6041" s="18">
        <v>55.88092041015625</v>
      </c>
      <c r="L6041" s="18">
        <v>49.205970764160163</v>
      </c>
      <c r="M6041" s="18">
        <v>52.383419036865227</v>
      </c>
      <c r="N6041" s="18">
        <v>66.602127075195313</v>
      </c>
      <c r="O6041" s="18">
        <v>80.160972595214844</v>
      </c>
      <c r="P6041" s="18">
        <v>57.0546875</v>
      </c>
      <c r="Q6041" s="18">
        <v>51.308208465576172</v>
      </c>
      <c r="R6041" s="18">
        <v>47.665729522705078</v>
      </c>
      <c r="S6041" s="18">
        <v>51.719001770019531</v>
      </c>
      <c r="T6041" s="18">
        <v>47.941814422607422</v>
      </c>
      <c r="U6041" s="18">
        <v>88.174514770507813</v>
      </c>
      <c r="V6041" s="18">
        <v>145.21238708496091</v>
      </c>
      <c r="W6041" s="18">
        <v>77.131294250488281</v>
      </c>
      <c r="X6041" s="103">
        <v>0.81450198229996496</v>
      </c>
      <c r="Y6041" s="18">
        <v>3.5174111644675601</v>
      </c>
      <c r="Z6041" s="18">
        <v>19.500989575736529</v>
      </c>
      <c r="AA6041" s="18">
        <v>50.239404426782393</v>
      </c>
      <c r="AB6041" s="18">
        <v>40.670951843261719</v>
      </c>
      <c r="AC6041" s="18">
        <v>40.622711181640632</v>
      </c>
      <c r="AD6041" s="18">
        <v>45.017627716064453</v>
      </c>
      <c r="AE6041" s="18">
        <v>48.272834777832031</v>
      </c>
      <c r="AF6041" s="18">
        <v>58.717658996582031</v>
      </c>
      <c r="AG6041" s="18">
        <v>71.28619384765625</v>
      </c>
      <c r="AH6041" s="18">
        <v>77.940650939941406</v>
      </c>
      <c r="AI6041" s="18">
        <v>70.768600463867188</v>
      </c>
      <c r="AJ6041" s="18">
        <v>47.290798187255859</v>
      </c>
      <c r="AK6041" s="18">
        <v>55.669876098632813</v>
      </c>
      <c r="AL6041" s="18">
        <v>69.305404663085938</v>
      </c>
      <c r="AM6041" s="18">
        <v>80.745773315429688</v>
      </c>
      <c r="AN6041" s="18">
        <v>103.0378799438477</v>
      </c>
      <c r="AO6041" s="18">
        <v>198.99322509765631</v>
      </c>
    </row>
    <row r="6042" spans="1:41" x14ac:dyDescent="0.3">
      <c r="A6042" s="4" t="s">
        <v>4233</v>
      </c>
      <c r="B6042" s="8" t="s">
        <v>12460</v>
      </c>
      <c r="C6042" s="87" t="s">
        <v>3831</v>
      </c>
      <c r="D6042" s="87" t="s">
        <v>87</v>
      </c>
      <c r="E6042" s="87" t="s">
        <v>4199</v>
      </c>
      <c r="F6042" s="110">
        <v>1.5137356950456919</v>
      </c>
      <c r="G6042" s="18">
        <v>9.1117524642259511</v>
      </c>
      <c r="H6042" s="18">
        <v>13.702983592790151</v>
      </c>
      <c r="I6042" s="18">
        <v>36.896134519951907</v>
      </c>
      <c r="J6042" s="18">
        <v>65.758811950683594</v>
      </c>
      <c r="K6042" s="18">
        <v>59.884803771972663</v>
      </c>
      <c r="L6042" s="18">
        <v>94.158348083496094</v>
      </c>
      <c r="M6042" s="18">
        <v>51.041797637939453</v>
      </c>
      <c r="N6042" s="18">
        <v>71.056648254394531</v>
      </c>
      <c r="O6042" s="18">
        <v>50.502704620361328</v>
      </c>
      <c r="P6042" s="18">
        <v>46.486740112304688</v>
      </c>
      <c r="Q6042" s="18">
        <v>40.449581146240227</v>
      </c>
      <c r="R6042" s="18">
        <v>44.807712554931641</v>
      </c>
      <c r="S6042" s="18">
        <v>57.090305328369141</v>
      </c>
      <c r="T6042" s="18">
        <v>66.442924499511719</v>
      </c>
      <c r="U6042" s="18">
        <v>67.019248962402344</v>
      </c>
      <c r="V6042" s="18">
        <v>125.4396133422852</v>
      </c>
      <c r="W6042" s="18">
        <v>77.087364196777344</v>
      </c>
      <c r="X6042" s="103">
        <v>1.2663745267104529</v>
      </c>
      <c r="Y6042" s="18">
        <v>5.4688140673035432</v>
      </c>
      <c r="Z6042" s="18">
        <v>30.319823623540231</v>
      </c>
      <c r="AA6042" s="18">
        <v>78.11141456467432</v>
      </c>
      <c r="AB6042" s="18">
        <v>63.234539031982422</v>
      </c>
      <c r="AC6042" s="18">
        <v>43.586376190185547</v>
      </c>
      <c r="AD6042" s="18">
        <v>52.826206207275391</v>
      </c>
      <c r="AE6042" s="18">
        <v>47.396411895751953</v>
      </c>
      <c r="AF6042" s="18">
        <v>65.78173828125</v>
      </c>
      <c r="AG6042" s="18">
        <v>70.194686889648438</v>
      </c>
      <c r="AH6042" s="18">
        <v>78.40655517578125</v>
      </c>
      <c r="AI6042" s="18">
        <v>76.483108520507813</v>
      </c>
      <c r="AJ6042" s="18">
        <v>41.432155609130859</v>
      </c>
      <c r="AK6042" s="18">
        <v>58.644851684570313</v>
      </c>
      <c r="AL6042" s="18">
        <v>79.550987243652344</v>
      </c>
      <c r="AM6042" s="18">
        <v>96.171852111816406</v>
      </c>
      <c r="AN6042" s="18">
        <v>135.3896484375</v>
      </c>
      <c r="AO6042" s="18">
        <v>71.118965148925781</v>
      </c>
    </row>
    <row r="6043" spans="1:41" x14ac:dyDescent="0.3">
      <c r="A6043" s="4" t="s">
        <v>4246</v>
      </c>
      <c r="B6043" s="8" t="s">
        <v>12461</v>
      </c>
      <c r="C6043" s="87" t="s">
        <v>3831</v>
      </c>
      <c r="D6043" s="87" t="s">
        <v>87</v>
      </c>
      <c r="E6043" s="87" t="s">
        <v>4199</v>
      </c>
      <c r="F6043" s="110">
        <v>1.8241538149306871</v>
      </c>
      <c r="G6043" s="18">
        <v>10.98027751655823</v>
      </c>
      <c r="H6043" s="18">
        <v>16.513021314441719</v>
      </c>
      <c r="I6043" s="18">
        <v>44.462335638279647</v>
      </c>
      <c r="J6043" s="18">
        <v>79.243812561035156</v>
      </c>
      <c r="K6043" s="18">
        <v>53.797599792480469</v>
      </c>
      <c r="L6043" s="18">
        <v>42.993816375732422</v>
      </c>
      <c r="M6043" s="18">
        <v>72.056953430175781</v>
      </c>
      <c r="N6043" s="18">
        <v>54.00201416015625</v>
      </c>
      <c r="O6043" s="18">
        <v>44.572002410888672</v>
      </c>
      <c r="P6043" s="18">
        <v>44.067207336425781</v>
      </c>
      <c r="Q6043" s="18">
        <v>50.616462707519531</v>
      </c>
      <c r="R6043" s="18">
        <v>26.926242828369141</v>
      </c>
      <c r="S6043" s="18">
        <v>45.371681213378913</v>
      </c>
      <c r="T6043" s="18">
        <v>78.169418334960938</v>
      </c>
      <c r="U6043" s="18">
        <v>47.274814605712891</v>
      </c>
      <c r="V6043" s="18">
        <v>84.429855346679688</v>
      </c>
      <c r="W6043" s="18">
        <v>72.330215454101563</v>
      </c>
      <c r="X6043" s="103">
        <v>0.77877981947317898</v>
      </c>
      <c r="Y6043" s="18">
        <v>3.363145690501419</v>
      </c>
      <c r="Z6043" s="18">
        <v>18.64572152231715</v>
      </c>
      <c r="AA6043" s="18">
        <v>48.036020979897977</v>
      </c>
      <c r="AB6043" s="18">
        <v>38.887218475341797</v>
      </c>
      <c r="AC6043" s="18">
        <v>65.518318176269531</v>
      </c>
      <c r="AD6043" s="18">
        <v>45.33905029296875</v>
      </c>
      <c r="AE6043" s="18">
        <v>61.978630065917969</v>
      </c>
      <c r="AF6043" s="18">
        <v>83.579719543457031</v>
      </c>
      <c r="AG6043" s="18">
        <v>77.786476135253906</v>
      </c>
      <c r="AH6043" s="18">
        <v>63.211544036865227</v>
      </c>
      <c r="AI6043" s="18">
        <v>43.276866912841797</v>
      </c>
      <c r="AJ6043" s="18">
        <v>37.291866302490227</v>
      </c>
      <c r="AK6043" s="18">
        <v>40.285961151123047</v>
      </c>
      <c r="AL6043" s="18">
        <v>55.369213104248047</v>
      </c>
      <c r="AM6043" s="18">
        <v>78.373580932617188</v>
      </c>
      <c r="AN6043" s="18">
        <v>108.6104431152344</v>
      </c>
      <c r="AO6043" s="18">
        <v>43.375339508056641</v>
      </c>
    </row>
    <row r="6044" spans="1:41" x14ac:dyDescent="0.3">
      <c r="A6044" s="4" t="s">
        <v>4237</v>
      </c>
      <c r="B6044" s="8" t="s">
        <v>13312</v>
      </c>
      <c r="C6044" s="87" t="s">
        <v>3831</v>
      </c>
      <c r="D6044" s="87" t="s">
        <v>87</v>
      </c>
      <c r="E6044" s="87" t="s">
        <v>4199</v>
      </c>
      <c r="F6044" s="110">
        <v>1.7154260005652919</v>
      </c>
      <c r="G6044" s="18">
        <v>10.32580333476001</v>
      </c>
      <c r="H6044" s="18">
        <v>15.52877058876668</v>
      </c>
      <c r="I6044" s="18">
        <v>41.812179420113132</v>
      </c>
      <c r="J6044" s="18">
        <v>74.520523071289063</v>
      </c>
      <c r="K6044" s="18">
        <v>63.937484741210938</v>
      </c>
      <c r="L6044" s="18">
        <v>67.314300537109375</v>
      </c>
      <c r="M6044" s="18">
        <v>47.046871185302727</v>
      </c>
      <c r="N6044" s="18">
        <v>57.853141784667969</v>
      </c>
      <c r="O6044" s="18">
        <v>55.231056213378913</v>
      </c>
      <c r="P6044" s="18">
        <v>49.669052124023438</v>
      </c>
      <c r="Q6044" s="18">
        <v>32.910068511962891</v>
      </c>
      <c r="R6044" s="18">
        <v>40.371543884277337</v>
      </c>
      <c r="S6044" s="18">
        <v>43.234142303466797</v>
      </c>
      <c r="T6044" s="18">
        <v>57.885498046875</v>
      </c>
      <c r="U6044" s="18">
        <v>68.427314758300781</v>
      </c>
      <c r="V6044" s="18">
        <v>131.3600158691406</v>
      </c>
      <c r="W6044" s="18">
        <v>102.69837951660161</v>
      </c>
      <c r="X6044" s="103">
        <v>0.79696363375767143</v>
      </c>
      <c r="Y6044" s="18">
        <v>3.441672143188828</v>
      </c>
      <c r="Z6044" s="18">
        <v>19.081082491983182</v>
      </c>
      <c r="AA6044" s="18">
        <v>49.157619232219588</v>
      </c>
      <c r="AB6044" s="18">
        <v>39.795200347900391</v>
      </c>
      <c r="AC6044" s="18">
        <v>42.553787231445313</v>
      </c>
      <c r="AD6044" s="18">
        <v>41.25018310546875</v>
      </c>
      <c r="AE6044" s="18">
        <v>54.114822387695313</v>
      </c>
      <c r="AF6044" s="18">
        <v>83.913177490234375</v>
      </c>
      <c r="AG6044" s="18">
        <v>86.282623291015625</v>
      </c>
      <c r="AH6044" s="18">
        <v>52.724868774414063</v>
      </c>
      <c r="AI6044" s="18">
        <v>57.995906829833977</v>
      </c>
      <c r="AJ6044" s="18">
        <v>41.440563201904297</v>
      </c>
      <c r="AK6044" s="18">
        <v>40.926338195800781</v>
      </c>
      <c r="AL6044" s="18">
        <v>64.231361389160156</v>
      </c>
      <c r="AM6044" s="18">
        <v>102.15456390380859</v>
      </c>
      <c r="AN6044" s="18">
        <v>118.4304733276367</v>
      </c>
      <c r="AO6044" s="18">
        <v>90.575004577636719</v>
      </c>
    </row>
    <row r="6045" spans="1:41" x14ac:dyDescent="0.3">
      <c r="A6045" s="4" t="s">
        <v>4247</v>
      </c>
      <c r="B6045" s="8" t="s">
        <v>12462</v>
      </c>
      <c r="C6045" s="87" t="s">
        <v>3831</v>
      </c>
      <c r="D6045" s="87" t="s">
        <v>87</v>
      </c>
      <c r="E6045" s="87" t="s">
        <v>4199</v>
      </c>
      <c r="F6045" s="110">
        <v>1.2970896094358939</v>
      </c>
      <c r="G6045" s="18">
        <v>7.8076770494221792</v>
      </c>
      <c r="H6045" s="18">
        <v>11.74181047236396</v>
      </c>
      <c r="I6045" s="18">
        <v>31.615554069849718</v>
      </c>
      <c r="J6045" s="18">
        <v>56.347400665283203</v>
      </c>
      <c r="K6045" s="18">
        <v>65.786849975585938</v>
      </c>
      <c r="L6045" s="18">
        <v>53.479755401611328</v>
      </c>
      <c r="M6045" s="18">
        <v>49.688034057617188</v>
      </c>
      <c r="N6045" s="18">
        <v>53.907806396484382</v>
      </c>
      <c r="O6045" s="18">
        <v>55.712154388427727</v>
      </c>
      <c r="P6045" s="18">
        <v>58.870475769042969</v>
      </c>
      <c r="Q6045" s="18">
        <v>39.324790954589837</v>
      </c>
      <c r="R6045" s="18">
        <v>34.292568206787109</v>
      </c>
      <c r="S6045" s="18">
        <v>79.532577514648438</v>
      </c>
      <c r="T6045" s="18">
        <v>59.649219512939453</v>
      </c>
      <c r="U6045" s="18">
        <v>71.097854614257813</v>
      </c>
      <c r="V6045" s="18">
        <v>183.98472595214841</v>
      </c>
      <c r="W6045" s="18">
        <v>254.29083251953131</v>
      </c>
      <c r="X6045" s="103">
        <v>0.98008904110206996</v>
      </c>
      <c r="Y6045" s="18">
        <v>4.2324956970763097</v>
      </c>
      <c r="Z6045" s="18">
        <v>23.465512164691379</v>
      </c>
      <c r="AA6045" s="18">
        <v>60.453001687171408</v>
      </c>
      <c r="AB6045" s="18">
        <v>48.939296722412109</v>
      </c>
      <c r="AC6045" s="18">
        <v>43.859813690185547</v>
      </c>
      <c r="AD6045" s="18">
        <v>48.252483367919922</v>
      </c>
      <c r="AE6045" s="18">
        <v>82.561836242675781</v>
      </c>
      <c r="AF6045" s="18">
        <v>59.870418548583977</v>
      </c>
      <c r="AG6045" s="18">
        <v>53.205169677734382</v>
      </c>
      <c r="AH6045" s="18">
        <v>49.853614807128913</v>
      </c>
      <c r="AI6045" s="18">
        <v>52.321754455566413</v>
      </c>
      <c r="AJ6045" s="18">
        <v>40.069759368896477</v>
      </c>
      <c r="AK6045" s="18">
        <v>44.646907806396477</v>
      </c>
      <c r="AL6045" s="18">
        <v>61.775588989257813</v>
      </c>
      <c r="AM6045" s="18">
        <v>93.709053039550781</v>
      </c>
      <c r="AN6045" s="18">
        <v>138.77037048339841</v>
      </c>
      <c r="AO6045" s="18">
        <v>85.501869201660156</v>
      </c>
    </row>
    <row r="6046" spans="1:41" x14ac:dyDescent="0.3">
      <c r="A6046" s="4" t="s">
        <v>4234</v>
      </c>
      <c r="B6046" s="8" t="s">
        <v>13313</v>
      </c>
      <c r="C6046" s="87" t="s">
        <v>3831</v>
      </c>
      <c r="D6046" s="87" t="s">
        <v>87</v>
      </c>
      <c r="E6046" s="87" t="s">
        <v>4199</v>
      </c>
      <c r="F6046" s="110">
        <v>2.2998097052122271</v>
      </c>
      <c r="G6046" s="18">
        <v>13.84343172807703</v>
      </c>
      <c r="H6046" s="18">
        <v>20.81886207757784</v>
      </c>
      <c r="I6046" s="18">
        <v>56.056079361489822</v>
      </c>
      <c r="J6046" s="18">
        <v>99.906974792480469</v>
      </c>
      <c r="K6046" s="18">
        <v>73.793685913085938</v>
      </c>
      <c r="L6046" s="18">
        <v>96.179443359375</v>
      </c>
      <c r="M6046" s="18">
        <v>96.314743041992188</v>
      </c>
      <c r="N6046" s="18">
        <v>98.654441833496094</v>
      </c>
      <c r="O6046" s="18">
        <v>83.231727600097656</v>
      </c>
      <c r="P6046" s="18">
        <v>76.313941955566406</v>
      </c>
      <c r="Q6046" s="18">
        <v>73.207901000976563</v>
      </c>
      <c r="R6046" s="18">
        <v>78.521842956542969</v>
      </c>
      <c r="S6046" s="18">
        <v>70.284194946289063</v>
      </c>
      <c r="T6046" s="18">
        <v>83.183944702148438</v>
      </c>
      <c r="U6046" s="18">
        <v>108.6792449951172</v>
      </c>
      <c r="V6046" s="18">
        <v>113.995491027832</v>
      </c>
      <c r="W6046" s="18">
        <v>132.60472106933591</v>
      </c>
      <c r="X6046" s="103">
        <v>1.4862679515402599</v>
      </c>
      <c r="Y6046" s="18">
        <v>6.4184195984101873</v>
      </c>
      <c r="Z6046" s="18">
        <v>35.584561437032548</v>
      </c>
      <c r="AA6046" s="18">
        <v>91.674689965944566</v>
      </c>
      <c r="AB6046" s="18">
        <v>74.214591979980469</v>
      </c>
      <c r="AC6046" s="18">
        <v>80.24017333984375</v>
      </c>
      <c r="AD6046" s="18">
        <v>66.9871826171875</v>
      </c>
      <c r="AE6046" s="18">
        <v>59.007492065429688</v>
      </c>
      <c r="AF6046" s="18">
        <v>78.311843872070313</v>
      </c>
      <c r="AG6046" s="18">
        <v>87.478134155273438</v>
      </c>
      <c r="AH6046" s="18">
        <v>76.726272583007813</v>
      </c>
      <c r="AI6046" s="18">
        <v>65.633995056152344</v>
      </c>
      <c r="AJ6046" s="18">
        <v>54.994594573974609</v>
      </c>
      <c r="AK6046" s="18">
        <v>59.720829010009773</v>
      </c>
      <c r="AL6046" s="18">
        <v>81.768470764160156</v>
      </c>
      <c r="AM6046" s="18">
        <v>73.273368835449219</v>
      </c>
      <c r="AN6046" s="18">
        <v>103.902229309082</v>
      </c>
      <c r="AO6046" s="18">
        <v>61.739109039306641</v>
      </c>
    </row>
    <row r="6047" spans="1:41" x14ac:dyDescent="0.3">
      <c r="A6047" s="4" t="s">
        <v>4217</v>
      </c>
      <c r="B6047" s="8" t="s">
        <v>12463</v>
      </c>
      <c r="C6047" s="87" t="s">
        <v>3831</v>
      </c>
      <c r="D6047" s="87" t="s">
        <v>87</v>
      </c>
      <c r="E6047" s="87" t="s">
        <v>4199</v>
      </c>
      <c r="F6047" s="110">
        <v>1.8890993876637421</v>
      </c>
      <c r="G6047" s="18">
        <v>11.37120968809106</v>
      </c>
      <c r="H6047" s="18">
        <v>17.100936444208511</v>
      </c>
      <c r="I6047" s="18">
        <v>46.045333645049773</v>
      </c>
      <c r="J6047" s="18">
        <v>82.065139770507813</v>
      </c>
      <c r="K6047" s="18">
        <v>89.739852905273438</v>
      </c>
      <c r="L6047" s="18">
        <v>104.48036193847661</v>
      </c>
      <c r="M6047" s="18">
        <v>104.16502380371089</v>
      </c>
      <c r="N6047" s="18">
        <v>122.68218994140631</v>
      </c>
      <c r="O6047" s="18">
        <v>84.0970458984375</v>
      </c>
      <c r="P6047" s="18">
        <v>122.2747497558594</v>
      </c>
      <c r="Q6047" s="18">
        <v>73.516616821289063</v>
      </c>
      <c r="R6047" s="18">
        <v>96.900520324707031</v>
      </c>
      <c r="S6047" s="18">
        <v>90.513343811035156</v>
      </c>
      <c r="T6047" s="18">
        <v>83.716690063476563</v>
      </c>
      <c r="U6047" s="18">
        <v>166.84326171875</v>
      </c>
      <c r="V6047" s="18">
        <v>130.1737976074219</v>
      </c>
      <c r="W6047" s="18">
        <v>193.2085266113281</v>
      </c>
      <c r="X6047" s="103">
        <v>1.450776885159226</v>
      </c>
      <c r="Y6047" s="18">
        <v>6.2651521100057987</v>
      </c>
      <c r="Z6047" s="18">
        <v>34.734826346672207</v>
      </c>
      <c r="AA6047" s="18">
        <v>89.485560809475643</v>
      </c>
      <c r="AB6047" s="18">
        <v>72.442398071289063</v>
      </c>
      <c r="AC6047" s="18">
        <v>73.756973266601563</v>
      </c>
      <c r="AD6047" s="18">
        <v>114.7184524536133</v>
      </c>
      <c r="AE6047" s="18">
        <v>75.034866333007813</v>
      </c>
      <c r="AF6047" s="18">
        <v>140.60758972167969</v>
      </c>
      <c r="AG6047" s="18">
        <v>104.4454345703125</v>
      </c>
      <c r="AH6047" s="18">
        <v>94.051826477050781</v>
      </c>
      <c r="AI6047" s="18">
        <v>91.068626403808594</v>
      </c>
      <c r="AJ6047" s="18">
        <v>75.982696533203125</v>
      </c>
      <c r="AK6047" s="18">
        <v>88.809402465820313</v>
      </c>
      <c r="AL6047" s="18">
        <v>120.4850540161133</v>
      </c>
      <c r="AM6047" s="18">
        <v>202.2916564941406</v>
      </c>
      <c r="AN6047" s="18">
        <v>115.72495269775391</v>
      </c>
      <c r="AO6047" s="18">
        <v>173.61460876464841</v>
      </c>
    </row>
    <row r="6048" spans="1:41" x14ac:dyDescent="0.3">
      <c r="A6048" s="4" t="s">
        <v>6286</v>
      </c>
      <c r="B6048" s="8" t="s">
        <v>13314</v>
      </c>
      <c r="C6048" s="87" t="s">
        <v>5587</v>
      </c>
      <c r="D6048" s="87" t="s">
        <v>4836</v>
      </c>
      <c r="E6048" s="87" t="s">
        <v>6272</v>
      </c>
      <c r="F6048" s="110">
        <v>2.9847362242996671</v>
      </c>
      <c r="G6048" s="18">
        <v>17.96626566701001</v>
      </c>
      <c r="H6048" s="18">
        <v>27.019110168469801</v>
      </c>
      <c r="I6048" s="18">
        <v>72.750632490706877</v>
      </c>
      <c r="J6048" s="18">
        <v>129.66114807128909</v>
      </c>
      <c r="K6048" s="18">
        <v>136.13739013671881</v>
      </c>
      <c r="L6048" s="18">
        <v>117.7722473144531</v>
      </c>
      <c r="M6048" s="18">
        <v>128.6206359863281</v>
      </c>
      <c r="N6048" s="18">
        <v>138.0435791015625</v>
      </c>
      <c r="O6048" s="18">
        <v>130.408447265625</v>
      </c>
      <c r="P6048" s="18">
        <v>127.9690628051758</v>
      </c>
      <c r="Q6048" s="18">
        <v>112.18527984619141</v>
      </c>
      <c r="R6048" s="18">
        <v>105.51206207275391</v>
      </c>
      <c r="S6048" s="18">
        <v>121.461311340332</v>
      </c>
      <c r="T6048" s="18">
        <v>108.3012008666992</v>
      </c>
      <c r="U6048" s="18">
        <v>174.28118896484381</v>
      </c>
      <c r="V6048" s="18">
        <v>176.9832458496094</v>
      </c>
      <c r="W6048" s="18">
        <v>93.672607421875</v>
      </c>
      <c r="X6048" s="103">
        <v>2.2434097333257599</v>
      </c>
      <c r="Y6048" s="18">
        <v>9.6881218388110977</v>
      </c>
      <c r="Z6048" s="18">
        <v>53.712220196389559</v>
      </c>
      <c r="AA6048" s="18">
        <v>138.37605228322809</v>
      </c>
      <c r="AB6048" s="18">
        <v>112.02134704589839</v>
      </c>
      <c r="AC6048" s="18">
        <v>114.66358947753911</v>
      </c>
      <c r="AD6048" s="18">
        <v>117.1898651123047</v>
      </c>
      <c r="AE6048" s="18">
        <v>132.37931823730469</v>
      </c>
      <c r="AF6048" s="18">
        <v>149.96075439453131</v>
      </c>
      <c r="AG6048" s="18">
        <v>137.6942443847656</v>
      </c>
      <c r="AH6048" s="18">
        <v>137.93653869628909</v>
      </c>
      <c r="AI6048" s="18">
        <v>126.2152633666992</v>
      </c>
      <c r="AJ6048" s="18">
        <v>117.6588592529297</v>
      </c>
      <c r="AK6048" s="18">
        <v>107.1875915527344</v>
      </c>
      <c r="AL6048" s="18">
        <v>107.4494705200195</v>
      </c>
      <c r="AM6048" s="18">
        <v>118.88608551025391</v>
      </c>
      <c r="AN6048" s="18">
        <v>148.5215759277344</v>
      </c>
      <c r="AO6048" s="18">
        <v>93.793869018554688</v>
      </c>
    </row>
    <row r="6049" spans="1:41" x14ac:dyDescent="0.3">
      <c r="A6049" s="4" t="s">
        <v>3030</v>
      </c>
      <c r="B6049" s="8" t="s">
        <v>12464</v>
      </c>
      <c r="C6049" s="87" t="s">
        <v>367</v>
      </c>
      <c r="D6049" s="87" t="s">
        <v>249</v>
      </c>
      <c r="E6049" s="87" t="s">
        <v>3018</v>
      </c>
      <c r="F6049" s="110">
        <v>1.6720334706555859</v>
      </c>
      <c r="G6049" s="18">
        <v>10.064607147983279</v>
      </c>
      <c r="H6049" s="18">
        <v>15.13596283022042</v>
      </c>
      <c r="I6049" s="18">
        <v>40.754520129954663</v>
      </c>
      <c r="J6049" s="18">
        <v>72.635490417480469</v>
      </c>
      <c r="K6049" s="18">
        <v>98.104301452636719</v>
      </c>
      <c r="L6049" s="18">
        <v>72.742401123046875</v>
      </c>
      <c r="M6049" s="18">
        <v>84.490562438964844</v>
      </c>
      <c r="N6049" s="18">
        <v>81.699745178222656</v>
      </c>
      <c r="O6049" s="18">
        <v>61.843280792236328</v>
      </c>
      <c r="P6049" s="18">
        <v>81.875244140625</v>
      </c>
      <c r="Q6049" s="18">
        <v>61.06304931640625</v>
      </c>
      <c r="R6049" s="18">
        <v>52.667652130126953</v>
      </c>
      <c r="S6049" s="18">
        <v>66.500167846679688</v>
      </c>
      <c r="T6049" s="18">
        <v>77.847602844238281</v>
      </c>
      <c r="U6049" s="18">
        <v>119.25502777099609</v>
      </c>
      <c r="V6049" s="18">
        <v>126.0558319091797</v>
      </c>
      <c r="W6049" s="18">
        <v>36.964508056640632</v>
      </c>
      <c r="X6049" s="103">
        <v>1.5235599658922501</v>
      </c>
      <c r="Y6049" s="18">
        <v>6.5794644460320137</v>
      </c>
      <c r="Z6049" s="18">
        <v>36.477415228600783</v>
      </c>
      <c r="AA6049" s="18">
        <v>93.974903632249678</v>
      </c>
      <c r="AB6049" s="18">
        <v>76.076713562011719</v>
      </c>
      <c r="AC6049" s="18">
        <v>55.903301239013672</v>
      </c>
      <c r="AD6049" s="18">
        <v>107.0174942016602</v>
      </c>
      <c r="AE6049" s="18">
        <v>67.899650573730469</v>
      </c>
      <c r="AF6049" s="18">
        <v>74.977890014648438</v>
      </c>
      <c r="AG6049" s="18">
        <v>84.785552978515625</v>
      </c>
      <c r="AH6049" s="18">
        <v>96.838836669921875</v>
      </c>
      <c r="AI6049" s="18">
        <v>75.026947021484375</v>
      </c>
      <c r="AJ6049" s="18">
        <v>59.407543182373047</v>
      </c>
      <c r="AK6049" s="18">
        <v>85.88018798828125</v>
      </c>
      <c r="AL6049" s="18">
        <v>82.729652404785156</v>
      </c>
      <c r="AM6049" s="18">
        <v>111.7509078979492</v>
      </c>
      <c r="AN6049" s="18">
        <v>78.99810791015625</v>
      </c>
      <c r="AO6049" s="18">
        <v>102.9916305541992</v>
      </c>
    </row>
    <row r="6050" spans="1:41" x14ac:dyDescent="0.3">
      <c r="A6050" s="4" t="s">
        <v>727</v>
      </c>
      <c r="B6050" s="8" t="s">
        <v>12465</v>
      </c>
      <c r="C6050" s="87" t="s">
        <v>697</v>
      </c>
      <c r="D6050" s="87" t="s">
        <v>649</v>
      </c>
      <c r="E6050" s="87" t="s">
        <v>726</v>
      </c>
      <c r="F6050" s="110">
        <v>1.6051994030358809</v>
      </c>
      <c r="G6050" s="18">
        <v>9.662307405484496</v>
      </c>
      <c r="H6050" s="18">
        <v>14.5309522362114</v>
      </c>
      <c r="I6050" s="18">
        <v>39.125491523783253</v>
      </c>
      <c r="J6050" s="18">
        <v>69.732124328613281</v>
      </c>
      <c r="K6050" s="18">
        <v>93.798271179199219</v>
      </c>
      <c r="L6050" s="18">
        <v>81.347763061523438</v>
      </c>
      <c r="M6050" s="18">
        <v>81.733848571777344</v>
      </c>
      <c r="N6050" s="18">
        <v>86.0491943359375</v>
      </c>
      <c r="O6050" s="18">
        <v>92.154525756835938</v>
      </c>
      <c r="P6050" s="18">
        <v>88.065277099609375</v>
      </c>
      <c r="Q6050" s="18">
        <v>76.211448669433594</v>
      </c>
      <c r="R6050" s="18">
        <v>72.217323303222656</v>
      </c>
      <c r="S6050" s="18">
        <v>110.4318084716797</v>
      </c>
      <c r="T6050" s="18">
        <v>71.58807373046875</v>
      </c>
      <c r="U6050" s="18">
        <v>116.9363632202148</v>
      </c>
      <c r="V6050" s="18">
        <v>147.054931640625</v>
      </c>
      <c r="W6050" s="18">
        <v>65.553512573242188</v>
      </c>
      <c r="X6050" s="103">
        <v>1.581276475108528</v>
      </c>
      <c r="Y6050" s="18">
        <v>6.8287120823829657</v>
      </c>
      <c r="Z6050" s="18">
        <v>37.859276868024061</v>
      </c>
      <c r="AA6050" s="18">
        <v>97.534923265880025</v>
      </c>
      <c r="AB6050" s="18">
        <v>78.958702087402344</v>
      </c>
      <c r="AC6050" s="18">
        <v>72.354293823242188</v>
      </c>
      <c r="AD6050" s="18">
        <v>71.537162780761719</v>
      </c>
      <c r="AE6050" s="18">
        <v>80.838203430175781</v>
      </c>
      <c r="AF6050" s="18">
        <v>96.38372802734375</v>
      </c>
      <c r="AG6050" s="18">
        <v>103.1979904174805</v>
      </c>
      <c r="AH6050" s="18">
        <v>95.812515258789063</v>
      </c>
      <c r="AI6050" s="18">
        <v>70.064002990722656</v>
      </c>
      <c r="AJ6050" s="18">
        <v>65.146224975585938</v>
      </c>
      <c r="AK6050" s="18">
        <v>100.4264297485352</v>
      </c>
      <c r="AL6050" s="18">
        <v>74.708038330078125</v>
      </c>
      <c r="AM6050" s="18">
        <v>114.8726043701172</v>
      </c>
      <c r="AN6050" s="18">
        <v>108.1531066894531</v>
      </c>
      <c r="AO6050" s="18">
        <v>75.588233947753906</v>
      </c>
    </row>
    <row r="6051" spans="1:41" x14ac:dyDescent="0.3">
      <c r="A6051" s="4" t="s">
        <v>1179</v>
      </c>
      <c r="B6051" s="8" t="s">
        <v>12466</v>
      </c>
      <c r="C6051" s="87" t="s">
        <v>1177</v>
      </c>
      <c r="D6051" s="87" t="s">
        <v>487</v>
      </c>
      <c r="E6051" s="87" t="s">
        <v>1178</v>
      </c>
      <c r="F6051" s="110"/>
      <c r="G6051" s="18"/>
      <c r="H6051" s="18"/>
      <c r="I6051" s="18"/>
      <c r="J6051" s="18"/>
      <c r="K6051" s="18"/>
      <c r="L6051" s="18"/>
      <c r="M6051" s="18"/>
      <c r="N6051" s="18"/>
      <c r="O6051" s="18"/>
      <c r="P6051" s="18"/>
      <c r="Q6051" s="18"/>
      <c r="R6051" s="18"/>
      <c r="S6051" s="18"/>
      <c r="T6051" s="18"/>
      <c r="U6051" s="18"/>
      <c r="V6051" s="18"/>
      <c r="W6051" s="18"/>
      <c r="X6051" s="103"/>
      <c r="Y6051" s="18"/>
      <c r="Z6051" s="18"/>
      <c r="AA6051" s="18"/>
      <c r="AB6051" s="18"/>
      <c r="AC6051" s="18"/>
      <c r="AD6051" s="18"/>
      <c r="AE6051" s="18"/>
      <c r="AF6051" s="18"/>
      <c r="AG6051" s="18"/>
      <c r="AH6051" s="18"/>
      <c r="AI6051" s="18"/>
      <c r="AJ6051" s="18"/>
      <c r="AK6051" s="18"/>
      <c r="AL6051" s="18"/>
      <c r="AM6051" s="18"/>
      <c r="AN6051" s="18"/>
      <c r="AO6051" s="18"/>
    </row>
    <row r="6052" spans="1:41" x14ac:dyDescent="0.3">
      <c r="A6052" s="4" t="s">
        <v>4251</v>
      </c>
      <c r="B6052" s="8" t="s">
        <v>13315</v>
      </c>
      <c r="C6052" s="87" t="s">
        <v>3831</v>
      </c>
      <c r="D6052" s="87" t="s">
        <v>87</v>
      </c>
      <c r="E6052" s="87" t="s">
        <v>4199</v>
      </c>
      <c r="F6052" s="110">
        <v>3.041670314539993</v>
      </c>
      <c r="G6052" s="18">
        <v>18.30897366996167</v>
      </c>
      <c r="H6052" s="18">
        <v>27.534501928726911</v>
      </c>
      <c r="I6052" s="18">
        <v>74.138356820094998</v>
      </c>
      <c r="J6052" s="18">
        <v>132.13444519042969</v>
      </c>
      <c r="K6052" s="18">
        <v>113.6781005859375</v>
      </c>
      <c r="L6052" s="18">
        <v>104.63673400878911</v>
      </c>
      <c r="M6052" s="18">
        <v>113.6220169067383</v>
      </c>
      <c r="N6052" s="18">
        <v>105.5495147705078</v>
      </c>
      <c r="O6052" s="18">
        <v>80.519485473632813</v>
      </c>
      <c r="P6052" s="18">
        <v>71.04278564453125</v>
      </c>
      <c r="Q6052" s="18">
        <v>79.452720642089844</v>
      </c>
      <c r="R6052" s="18">
        <v>61.906307220458977</v>
      </c>
      <c r="S6052" s="18">
        <v>127.9247512817383</v>
      </c>
      <c r="T6052" s="18">
        <v>74.994590759277344</v>
      </c>
      <c r="U6052" s="18">
        <v>93.669464111328125</v>
      </c>
      <c r="V6052" s="18">
        <v>102.33677673339839</v>
      </c>
      <c r="W6052" s="18">
        <v>270.1990966796875</v>
      </c>
      <c r="X6052" s="103">
        <v>1.7068896548551411</v>
      </c>
      <c r="Y6052" s="18">
        <v>7.371170186164826</v>
      </c>
      <c r="Z6052" s="18">
        <v>40.866735857745319</v>
      </c>
      <c r="AA6052" s="18">
        <v>105.2828864087126</v>
      </c>
      <c r="AB6052" s="18">
        <v>85.231010437011719</v>
      </c>
      <c r="AC6052" s="18">
        <v>94.186187744140625</v>
      </c>
      <c r="AD6052" s="18">
        <v>121.3738098144531</v>
      </c>
      <c r="AE6052" s="18">
        <v>75.392417907714844</v>
      </c>
      <c r="AF6052" s="18">
        <v>95.575103759765625</v>
      </c>
      <c r="AG6052" s="18">
        <v>102.6768112182617</v>
      </c>
      <c r="AH6052" s="18">
        <v>81.662406921386719</v>
      </c>
      <c r="AI6052" s="18">
        <v>71.239921569824219</v>
      </c>
      <c r="AJ6052" s="18">
        <v>94.029258728027344</v>
      </c>
      <c r="AK6052" s="18">
        <v>77.643516540527344</v>
      </c>
      <c r="AL6052" s="18">
        <v>70.852607727050781</v>
      </c>
      <c r="AM6052" s="18">
        <v>146.38690185546881</v>
      </c>
      <c r="AN6052" s="18">
        <v>175.12919616699219</v>
      </c>
      <c r="AO6052" s="18">
        <v>278.26409912109381</v>
      </c>
    </row>
    <row r="6053" spans="1:41" x14ac:dyDescent="0.3">
      <c r="A6053" s="4" t="s">
        <v>2150</v>
      </c>
      <c r="B6053" s="8" t="s">
        <v>12467</v>
      </c>
      <c r="C6053" s="87" t="s">
        <v>2112</v>
      </c>
      <c r="D6053" s="87" t="s">
        <v>487</v>
      </c>
      <c r="E6053" s="87" t="s">
        <v>2151</v>
      </c>
      <c r="F6053" s="110"/>
      <c r="G6053" s="18"/>
      <c r="H6053" s="18"/>
      <c r="I6053" s="18"/>
      <c r="J6053" s="18"/>
      <c r="K6053" s="18"/>
      <c r="L6053" s="18"/>
      <c r="M6053" s="18"/>
      <c r="N6053" s="18"/>
      <c r="O6053" s="18"/>
      <c r="P6053" s="18"/>
      <c r="Q6053" s="18"/>
      <c r="R6053" s="18"/>
      <c r="S6053" s="18"/>
      <c r="T6053" s="18"/>
      <c r="U6053" s="18"/>
      <c r="V6053" s="18"/>
      <c r="W6053" s="18"/>
      <c r="X6053" s="103"/>
      <c r="Y6053" s="18"/>
      <c r="Z6053" s="18"/>
      <c r="AA6053" s="18"/>
      <c r="AB6053" s="18"/>
      <c r="AC6053" s="18"/>
      <c r="AD6053" s="18"/>
      <c r="AE6053" s="18"/>
      <c r="AF6053" s="18"/>
      <c r="AG6053" s="18"/>
      <c r="AH6053" s="18"/>
      <c r="AI6053" s="18"/>
      <c r="AJ6053" s="18"/>
      <c r="AK6053" s="18"/>
      <c r="AL6053" s="18"/>
      <c r="AM6053" s="18"/>
      <c r="AN6053" s="18"/>
      <c r="AO6053" s="18"/>
    </row>
    <row r="6054" spans="1:41" x14ac:dyDescent="0.3">
      <c r="A6054" s="4" t="s">
        <v>1571</v>
      </c>
      <c r="B6054" s="8" t="s">
        <v>12468</v>
      </c>
      <c r="C6054" s="87" t="s">
        <v>648</v>
      </c>
      <c r="D6054" s="87" t="s">
        <v>649</v>
      </c>
      <c r="E6054" s="87" t="s">
        <v>1555</v>
      </c>
      <c r="F6054" s="110">
        <v>12.542711096142581</v>
      </c>
      <c r="G6054" s="18">
        <v>75.499361686718743</v>
      </c>
      <c r="H6054" s="18">
        <v>113.54199079936519</v>
      </c>
      <c r="I6054" s="18">
        <v>305.7188631825195</v>
      </c>
      <c r="J6054" s="18">
        <v>544.873046875</v>
      </c>
      <c r="K6054" s="18">
        <v>697.2034912109375</v>
      </c>
      <c r="L6054" s="18">
        <v>677.16326904296875</v>
      </c>
      <c r="M6054" s="18">
        <v>669.78704833984375</v>
      </c>
      <c r="N6054" s="18">
        <v>681.71484375</v>
      </c>
      <c r="O6054" s="18">
        <v>496.56121826171881</v>
      </c>
      <c r="P6054" s="18">
        <v>446.44924926757813</v>
      </c>
      <c r="Q6054" s="18">
        <v>435.46710205078131</v>
      </c>
      <c r="R6054" s="18">
        <v>543.73345947265625</v>
      </c>
      <c r="S6054" s="18">
        <v>387.55471801757813</v>
      </c>
      <c r="T6054" s="18"/>
      <c r="U6054" s="18"/>
      <c r="V6054" s="18"/>
      <c r="W6054" s="18"/>
      <c r="X6054" s="103">
        <v>7.8748293453882452</v>
      </c>
      <c r="Y6054" s="18">
        <v>34.007299257307857</v>
      </c>
      <c r="Z6054" s="18">
        <v>188.5409345984435</v>
      </c>
      <c r="AA6054" s="18">
        <v>485.72838970593517</v>
      </c>
      <c r="AB6054" s="18">
        <v>393.21795654296881</v>
      </c>
      <c r="AC6054" s="18">
        <v>677.44256591796875</v>
      </c>
      <c r="AD6054" s="18">
        <v>480.4661865234375</v>
      </c>
      <c r="AE6054" s="18">
        <v>562.78125</v>
      </c>
      <c r="AF6054" s="18">
        <v>521.11761474609375</v>
      </c>
      <c r="AG6054" s="18">
        <v>630.21038818359375</v>
      </c>
      <c r="AH6054" s="18">
        <v>411.91445922851563</v>
      </c>
      <c r="AI6054" s="18">
        <v>450.22119140625</v>
      </c>
      <c r="AJ6054" s="18">
        <v>397.42324829101563</v>
      </c>
      <c r="AK6054" s="18">
        <v>467.92196655273438</v>
      </c>
      <c r="AL6054" s="18"/>
      <c r="AM6054" s="18"/>
      <c r="AN6054" s="18"/>
      <c r="AO6054" s="18"/>
    </row>
    <row r="6055" spans="1:41" x14ac:dyDescent="0.3">
      <c r="A6055" s="4" t="s">
        <v>5861</v>
      </c>
      <c r="B6055" s="8" t="s">
        <v>12469</v>
      </c>
      <c r="C6055" s="87" t="s">
        <v>5535</v>
      </c>
      <c r="D6055" s="87" t="s">
        <v>4836</v>
      </c>
      <c r="E6055" s="87" t="s">
        <v>5862</v>
      </c>
      <c r="F6055" s="110">
        <v>1.965504135916573</v>
      </c>
      <c r="G6055" s="18">
        <v>11.831119007432489</v>
      </c>
      <c r="H6055" s="18">
        <v>17.792584936839319</v>
      </c>
      <c r="I6055" s="18">
        <v>47.907640174998122</v>
      </c>
      <c r="J6055" s="18">
        <v>85.384269714355469</v>
      </c>
      <c r="K6055" s="18">
        <v>94.705062866210938</v>
      </c>
      <c r="L6055" s="18">
        <v>98.460494995117188</v>
      </c>
      <c r="M6055" s="18">
        <v>98.005607604980469</v>
      </c>
      <c r="N6055" s="18">
        <v>88.228965759277344</v>
      </c>
      <c r="O6055" s="18">
        <v>82.969062805175781</v>
      </c>
      <c r="P6055" s="18">
        <v>83.318992614746094</v>
      </c>
      <c r="Q6055" s="18">
        <v>63.891582489013672</v>
      </c>
      <c r="R6055" s="18">
        <v>66.02484130859375</v>
      </c>
      <c r="S6055" s="18">
        <v>55.924884796142578</v>
      </c>
      <c r="T6055" s="18">
        <v>85.440505981445313</v>
      </c>
      <c r="U6055" s="18">
        <v>104.4469909667969</v>
      </c>
      <c r="V6055" s="18">
        <v>226.0831604003906</v>
      </c>
      <c r="W6055" s="18">
        <v>181.9375</v>
      </c>
      <c r="X6055" s="103">
        <v>1.644135777890122</v>
      </c>
      <c r="Y6055" s="18">
        <v>7.1001687739557502</v>
      </c>
      <c r="Z6055" s="18">
        <v>39.364268427185763</v>
      </c>
      <c r="AA6055" s="18">
        <v>101.41215622915971</v>
      </c>
      <c r="AB6055" s="18">
        <v>82.097488403320313</v>
      </c>
      <c r="AC6055" s="18">
        <v>87.831695556640625</v>
      </c>
      <c r="AD6055" s="18">
        <v>94.789314270019531</v>
      </c>
      <c r="AE6055" s="18">
        <v>96.495529174804688</v>
      </c>
      <c r="AF6055" s="18">
        <v>105.01992034912109</v>
      </c>
      <c r="AG6055" s="18">
        <v>101.0065155029297</v>
      </c>
      <c r="AH6055" s="18">
        <v>100.84117126464839</v>
      </c>
      <c r="AI6055" s="18">
        <v>94.792190551757813</v>
      </c>
      <c r="AJ6055" s="18">
        <v>83.914474487304688</v>
      </c>
      <c r="AK6055" s="18">
        <v>64.623397827148438</v>
      </c>
      <c r="AL6055" s="18">
        <v>106.4634552001953</v>
      </c>
      <c r="AM6055" s="18">
        <v>120.8046875</v>
      </c>
      <c r="AN6055" s="18">
        <v>136.82942199707031</v>
      </c>
      <c r="AO6055" s="18">
        <v>77.493133544921875</v>
      </c>
    </row>
    <row r="6056" spans="1:41" x14ac:dyDescent="0.3">
      <c r="A6056" s="4" t="s">
        <v>4948</v>
      </c>
      <c r="B6056" s="8" t="s">
        <v>12470</v>
      </c>
      <c r="C6056" s="87" t="s">
        <v>3500</v>
      </c>
      <c r="D6056" s="87" t="s">
        <v>249</v>
      </c>
      <c r="E6056" s="87" t="s">
        <v>4947</v>
      </c>
      <c r="F6056" s="110"/>
      <c r="G6056" s="18"/>
      <c r="H6056" s="18"/>
      <c r="I6056" s="18"/>
      <c r="J6056" s="18"/>
      <c r="K6056" s="18"/>
      <c r="L6056" s="18"/>
      <c r="M6056" s="18"/>
      <c r="N6056" s="18"/>
      <c r="O6056" s="18"/>
      <c r="P6056" s="18"/>
      <c r="Q6056" s="18"/>
      <c r="R6056" s="18"/>
      <c r="S6056" s="18"/>
      <c r="T6056" s="18"/>
      <c r="U6056" s="18"/>
      <c r="V6056" s="18"/>
      <c r="W6056" s="18"/>
      <c r="X6056" s="103"/>
      <c r="Y6056" s="18"/>
      <c r="Z6056" s="18"/>
      <c r="AA6056" s="18"/>
      <c r="AB6056" s="18"/>
      <c r="AC6056" s="18"/>
      <c r="AD6056" s="18"/>
      <c r="AE6056" s="18"/>
      <c r="AF6056" s="18"/>
      <c r="AG6056" s="18"/>
      <c r="AH6056" s="18"/>
      <c r="AI6056" s="18"/>
      <c r="AJ6056" s="18"/>
      <c r="AK6056" s="18"/>
      <c r="AL6056" s="18"/>
      <c r="AM6056" s="18"/>
      <c r="AN6056" s="18"/>
      <c r="AO6056" s="18"/>
    </row>
    <row r="6057" spans="1:41" x14ac:dyDescent="0.3">
      <c r="A6057" s="4" t="s">
        <v>3261</v>
      </c>
      <c r="B6057" s="8" t="s">
        <v>12471</v>
      </c>
      <c r="C6057" s="87" t="s">
        <v>449</v>
      </c>
      <c r="D6057" s="87" t="s">
        <v>249</v>
      </c>
      <c r="E6057" s="87" t="s">
        <v>3247</v>
      </c>
      <c r="F6057" s="110">
        <v>1.78243130249305</v>
      </c>
      <c r="G6057" s="18">
        <v>10.72913380186511</v>
      </c>
      <c r="H6057" s="18">
        <v>16.135331269043359</v>
      </c>
      <c r="I6057" s="18">
        <v>43.445381729847853</v>
      </c>
      <c r="J6057" s="18">
        <v>77.431327819824219</v>
      </c>
      <c r="K6057" s="18">
        <v>94.043045043945313</v>
      </c>
      <c r="L6057" s="18">
        <v>107.7946853637695</v>
      </c>
      <c r="M6057" s="18">
        <v>80.297210693359375</v>
      </c>
      <c r="N6057" s="18">
        <v>75.746467590332031</v>
      </c>
      <c r="O6057" s="18">
        <v>95.848983764648438</v>
      </c>
      <c r="P6057" s="18">
        <v>91.017288208007813</v>
      </c>
      <c r="Q6057" s="18">
        <v>156.23028564453131</v>
      </c>
      <c r="R6057" s="18">
        <v>87.258987426757813</v>
      </c>
      <c r="S6057" s="18">
        <v>87.626266479492188</v>
      </c>
      <c r="T6057" s="18">
        <v>151.98081970214841</v>
      </c>
      <c r="U6057" s="18">
        <v>150.3146667480469</v>
      </c>
      <c r="V6057" s="18">
        <v>187.15437316894531</v>
      </c>
      <c r="W6057" s="18">
        <v>145.1325988769531</v>
      </c>
      <c r="X6057" s="103">
        <v>1.6064938720599371</v>
      </c>
      <c r="Y6057" s="18">
        <v>6.9376129267065432</v>
      </c>
      <c r="Z6057" s="18">
        <v>38.463037455184327</v>
      </c>
      <c r="AA6057" s="18">
        <v>99.090360860341193</v>
      </c>
      <c r="AB6057" s="18">
        <v>80.2178955078125</v>
      </c>
      <c r="AC6057" s="18">
        <v>107.0277404785156</v>
      </c>
      <c r="AD6057" s="18">
        <v>84.037391662597656</v>
      </c>
      <c r="AE6057" s="18">
        <v>72.588600158691406</v>
      </c>
      <c r="AF6057" s="18">
        <v>81.838035583496094</v>
      </c>
      <c r="AG6057" s="18">
        <v>79.910171508789063</v>
      </c>
      <c r="AH6057" s="18">
        <v>103.42945861816411</v>
      </c>
      <c r="AI6057" s="18">
        <v>74.229454040527344</v>
      </c>
      <c r="AJ6057" s="18">
        <v>93.163421630859375</v>
      </c>
      <c r="AK6057" s="18">
        <v>77.812652587890625</v>
      </c>
      <c r="AL6057" s="18">
        <v>79.787490844726563</v>
      </c>
      <c r="AM6057" s="18">
        <v>113.29384613037109</v>
      </c>
      <c r="AN6057" s="18">
        <v>161.25996398925781</v>
      </c>
      <c r="AO6057" s="18">
        <v>109.2321014404297</v>
      </c>
    </row>
    <row r="6058" spans="1:41" x14ac:dyDescent="0.3">
      <c r="A6058" s="4" t="s">
        <v>1895</v>
      </c>
      <c r="B6058" s="8" t="s">
        <v>9735</v>
      </c>
      <c r="C6058" s="87" t="s">
        <v>910</v>
      </c>
      <c r="D6058" s="87" t="s">
        <v>753</v>
      </c>
      <c r="E6058" s="87" t="s">
        <v>1888</v>
      </c>
      <c r="F6058" s="110">
        <v>1.824286587378777</v>
      </c>
      <c r="G6058" s="18">
        <v>10.981076724560671</v>
      </c>
      <c r="H6058" s="18">
        <v>16.51422322748618</v>
      </c>
      <c r="I6058" s="18">
        <v>44.46557186381181</v>
      </c>
      <c r="J6058" s="18">
        <v>79.249580383300781</v>
      </c>
      <c r="K6058" s="18">
        <v>62.139133453369141</v>
      </c>
      <c r="L6058" s="18">
        <v>67.35601806640625</v>
      </c>
      <c r="M6058" s="18">
        <v>55.337860107421882</v>
      </c>
      <c r="N6058" s="18">
        <v>65.964424133300781</v>
      </c>
      <c r="O6058" s="18">
        <v>51.967670440673828</v>
      </c>
      <c r="P6058" s="18">
        <v>52.891323089599609</v>
      </c>
      <c r="Q6058" s="18">
        <v>49.192111968994141</v>
      </c>
      <c r="R6058" s="18">
        <v>47.44525146484375</v>
      </c>
      <c r="S6058" s="18">
        <v>31.384067535400391</v>
      </c>
      <c r="T6058" s="18">
        <v>46.009536743164063</v>
      </c>
      <c r="U6058" s="18">
        <v>47.617103576660163</v>
      </c>
      <c r="V6058" s="18">
        <v>86.685890197753906</v>
      </c>
      <c r="W6058" s="18">
        <v>56.208114624023438</v>
      </c>
      <c r="X6058" s="103">
        <v>1.6781774684798201</v>
      </c>
      <c r="Y6058" s="18">
        <v>7.2471771608468938</v>
      </c>
      <c r="Z6058" s="18">
        <v>40.179302236502743</v>
      </c>
      <c r="AA6058" s="18">
        <v>103.5118862458724</v>
      </c>
      <c r="AB6058" s="18">
        <v>83.797309875488281</v>
      </c>
      <c r="AC6058" s="18">
        <v>60.129970550537109</v>
      </c>
      <c r="AD6058" s="18">
        <v>41.117481231689453</v>
      </c>
      <c r="AE6058" s="18">
        <v>63.326774597167969</v>
      </c>
      <c r="AF6058" s="18">
        <v>56.487003326416023</v>
      </c>
      <c r="AG6058" s="18">
        <v>63.742336273193359</v>
      </c>
      <c r="AH6058" s="18">
        <v>60.98828125</v>
      </c>
      <c r="AI6058" s="18">
        <v>55.808460235595703</v>
      </c>
      <c r="AJ6058" s="18">
        <v>44.786006927490227</v>
      </c>
      <c r="AK6058" s="18">
        <v>56.998821258544922</v>
      </c>
      <c r="AL6058" s="18">
        <v>82.830307006835938</v>
      </c>
      <c r="AM6058" s="18">
        <v>99.468849182128906</v>
      </c>
      <c r="AN6058" s="18">
        <v>121.6403732299805</v>
      </c>
      <c r="AO6058" s="18">
        <v>68.088996887207031</v>
      </c>
    </row>
    <row r="6059" spans="1:41" x14ac:dyDescent="0.3">
      <c r="A6059" s="4" t="s">
        <v>5340</v>
      </c>
      <c r="B6059" s="8" t="s">
        <v>12472</v>
      </c>
      <c r="C6059" s="87" t="s">
        <v>2944</v>
      </c>
      <c r="D6059" s="87" t="s">
        <v>2</v>
      </c>
      <c r="E6059" s="87" t="s">
        <v>5276</v>
      </c>
      <c r="F6059" s="110"/>
      <c r="G6059" s="18"/>
      <c r="H6059" s="18"/>
      <c r="I6059" s="18"/>
      <c r="J6059" s="18"/>
      <c r="K6059" s="18"/>
      <c r="L6059" s="18"/>
      <c r="M6059" s="18"/>
      <c r="N6059" s="18"/>
      <c r="O6059" s="18"/>
      <c r="P6059" s="18"/>
      <c r="Q6059" s="18"/>
      <c r="R6059" s="18"/>
      <c r="S6059" s="18"/>
      <c r="T6059" s="18"/>
      <c r="U6059" s="18"/>
      <c r="V6059" s="18"/>
      <c r="W6059" s="18"/>
      <c r="X6059" s="103"/>
      <c r="Y6059" s="18"/>
      <c r="Z6059" s="18"/>
      <c r="AA6059" s="18"/>
      <c r="AB6059" s="18"/>
      <c r="AC6059" s="18"/>
      <c r="AD6059" s="18"/>
      <c r="AE6059" s="18"/>
      <c r="AF6059" s="18"/>
      <c r="AG6059" s="18"/>
      <c r="AH6059" s="18"/>
      <c r="AI6059" s="18"/>
      <c r="AJ6059" s="18"/>
      <c r="AK6059" s="18"/>
      <c r="AL6059" s="18"/>
      <c r="AM6059" s="18"/>
      <c r="AN6059" s="18"/>
      <c r="AO6059" s="18"/>
    </row>
    <row r="6060" spans="1:41" x14ac:dyDescent="0.3">
      <c r="A6060" s="4" t="s">
        <v>6411</v>
      </c>
      <c r="B6060" s="8" t="s">
        <v>12473</v>
      </c>
      <c r="C6060" s="87" t="s">
        <v>5494</v>
      </c>
      <c r="D6060" s="87" t="s">
        <v>4836</v>
      </c>
      <c r="E6060" s="87" t="s">
        <v>6410</v>
      </c>
      <c r="F6060" s="110">
        <v>1.940085237104668</v>
      </c>
      <c r="G6060" s="18">
        <v>11.678112961102659</v>
      </c>
      <c r="H6060" s="18">
        <v>17.56248218210721</v>
      </c>
      <c r="I6060" s="18">
        <v>47.288074214452557</v>
      </c>
      <c r="J6060" s="18">
        <v>84.280036926269531</v>
      </c>
      <c r="K6060" s="18">
        <v>86.716781616210938</v>
      </c>
      <c r="L6060" s="18">
        <v>85.218498229980469</v>
      </c>
      <c r="M6060" s="18">
        <v>84.755851745605469</v>
      </c>
      <c r="N6060" s="18">
        <v>69.546302795410156</v>
      </c>
      <c r="O6060" s="18">
        <v>72.831436157226563</v>
      </c>
      <c r="P6060" s="18">
        <v>83.867866516113281</v>
      </c>
      <c r="Q6060" s="18">
        <v>59.076416015625</v>
      </c>
      <c r="R6060" s="18">
        <v>87.529388427734375</v>
      </c>
      <c r="S6060" s="18">
        <v>88.411117553710938</v>
      </c>
      <c r="T6060" s="18">
        <v>89.064422607421875</v>
      </c>
      <c r="U6060" s="18">
        <v>133.53660583496091</v>
      </c>
      <c r="V6060" s="18">
        <v>166.92591857910159</v>
      </c>
      <c r="W6060" s="18">
        <v>86.442375183105469</v>
      </c>
      <c r="X6060" s="103">
        <v>1.278442879678455</v>
      </c>
      <c r="Y6060" s="18">
        <v>5.5209310177700353</v>
      </c>
      <c r="Z6060" s="18">
        <v>30.60876684349503</v>
      </c>
      <c r="AA6060" s="18">
        <v>78.855804239224355</v>
      </c>
      <c r="AB6060" s="18">
        <v>63.837154388427727</v>
      </c>
      <c r="AC6060" s="18">
        <v>69.469863891601563</v>
      </c>
      <c r="AD6060" s="18">
        <v>78.2869873046875</v>
      </c>
      <c r="AE6060" s="18">
        <v>82.967697143554688</v>
      </c>
      <c r="AF6060" s="18">
        <v>85.441986083984375</v>
      </c>
      <c r="AG6060" s="18">
        <v>89.039749145507813</v>
      </c>
      <c r="AH6060" s="18">
        <v>86.84423828125</v>
      </c>
      <c r="AI6060" s="18">
        <v>76.796951293945313</v>
      </c>
      <c r="AJ6060" s="18">
        <v>63.545326232910163</v>
      </c>
      <c r="AK6060" s="18">
        <v>65.16943359375</v>
      </c>
      <c r="AL6060" s="18">
        <v>98.577919006347656</v>
      </c>
      <c r="AM6060" s="18">
        <v>95.165107727050781</v>
      </c>
      <c r="AN6060" s="18">
        <v>99.250068664550781</v>
      </c>
      <c r="AO6060" s="18">
        <v>57.699111938476563</v>
      </c>
    </row>
    <row r="6061" spans="1:41" x14ac:dyDescent="0.3">
      <c r="A6061" s="4" t="s">
        <v>333</v>
      </c>
      <c r="B6061" s="8" t="s">
        <v>13316</v>
      </c>
      <c r="C6061" s="87" t="s">
        <v>308</v>
      </c>
      <c r="D6061" s="87" t="s">
        <v>249</v>
      </c>
      <c r="E6061" s="87" t="s">
        <v>309</v>
      </c>
      <c r="F6061" s="110">
        <v>2.7936798327474981</v>
      </c>
      <c r="G6061" s="18">
        <v>16.816224380258792</v>
      </c>
      <c r="H6061" s="18">
        <v>25.289585914463199</v>
      </c>
      <c r="I6061" s="18">
        <v>68.093781002909537</v>
      </c>
      <c r="J6061" s="18">
        <v>121.36138916015631</v>
      </c>
      <c r="K6061" s="18">
        <v>89.422294616699219</v>
      </c>
      <c r="L6061" s="18">
        <v>77.101112365722656</v>
      </c>
      <c r="M6061" s="18">
        <v>103.0900421142578</v>
      </c>
      <c r="N6061" s="18">
        <v>95.984474182128906</v>
      </c>
      <c r="O6061" s="18">
        <v>107.49070739746089</v>
      </c>
      <c r="P6061" s="18">
        <v>115.16807556152339</v>
      </c>
      <c r="Q6061" s="18">
        <v>71.208869934082031</v>
      </c>
      <c r="R6061" s="18">
        <v>66.763343811035156</v>
      </c>
      <c r="S6061" s="18">
        <v>132.3903503417969</v>
      </c>
      <c r="T6061" s="18">
        <v>89.174575805664063</v>
      </c>
      <c r="U6061" s="18">
        <v>152.7194519042969</v>
      </c>
      <c r="V6061" s="18">
        <v>152.1551818847656</v>
      </c>
      <c r="W6061" s="18">
        <v>249.25746154785159</v>
      </c>
      <c r="X6061" s="103">
        <v>1.5063000790176471</v>
      </c>
      <c r="Y6061" s="18">
        <v>6.50492795611612</v>
      </c>
      <c r="Z6061" s="18">
        <v>36.064175136698744</v>
      </c>
      <c r="AA6061" s="18">
        <v>92.910294268617264</v>
      </c>
      <c r="AB6061" s="18">
        <v>75.214866638183594</v>
      </c>
      <c r="AC6061" s="18">
        <v>80.017181396484375</v>
      </c>
      <c r="AD6061" s="18">
        <v>75.430244445800781</v>
      </c>
      <c r="AE6061" s="18">
        <v>84.928489685058594</v>
      </c>
      <c r="AF6061" s="18">
        <v>104.1899108886719</v>
      </c>
      <c r="AG6061" s="18">
        <v>106.5807342529297</v>
      </c>
      <c r="AH6061" s="18">
        <v>89.161170959472656</v>
      </c>
      <c r="AI6061" s="18">
        <v>106.75062561035161</v>
      </c>
      <c r="AJ6061" s="18">
        <v>92.238182067871094</v>
      </c>
      <c r="AK6061" s="18">
        <v>114.0119705200195</v>
      </c>
      <c r="AL6061" s="18">
        <v>85.271400451660156</v>
      </c>
      <c r="AM6061" s="18">
        <v>138.4499206542969</v>
      </c>
      <c r="AN6061" s="18">
        <v>166.5998229980469</v>
      </c>
      <c r="AO6061" s="18">
        <v>101.06866455078131</v>
      </c>
    </row>
    <row r="6062" spans="1:41" x14ac:dyDescent="0.3">
      <c r="A6062" s="4" t="s">
        <v>4996</v>
      </c>
      <c r="B6062" s="8" t="s">
        <v>12474</v>
      </c>
      <c r="C6062" s="87" t="s">
        <v>3500</v>
      </c>
      <c r="D6062" s="87" t="s">
        <v>249</v>
      </c>
      <c r="E6062" s="87" t="s">
        <v>4947</v>
      </c>
      <c r="F6062" s="110">
        <v>2.802573479270325</v>
      </c>
      <c r="G6062" s="18">
        <v>16.86975863058105</v>
      </c>
      <c r="H6062" s="18">
        <v>25.370095010457462</v>
      </c>
      <c r="I6062" s="18">
        <v>68.310556744905398</v>
      </c>
      <c r="J6062" s="18">
        <v>121.74774169921881</v>
      </c>
      <c r="K6062" s="18">
        <v>87.799057006835938</v>
      </c>
      <c r="L6062" s="18">
        <v>76.290214538574219</v>
      </c>
      <c r="M6062" s="18">
        <v>95.063583374023438</v>
      </c>
      <c r="N6062" s="18">
        <v>57.344718933105469</v>
      </c>
      <c r="O6062" s="18">
        <v>66.838607788085938</v>
      </c>
      <c r="P6062" s="18">
        <v>56.259056091308587</v>
      </c>
      <c r="Q6062" s="18">
        <v>69.100181579589844</v>
      </c>
      <c r="R6062" s="18">
        <v>56.427120208740227</v>
      </c>
      <c r="S6062" s="18">
        <v>75.874290466308594</v>
      </c>
      <c r="T6062" s="18">
        <v>74.052108764648438</v>
      </c>
      <c r="U6062" s="18">
        <v>75.108779907226563</v>
      </c>
      <c r="V6062" s="18">
        <v>115.2395935058594</v>
      </c>
      <c r="W6062" s="18">
        <v>90.957069396972656</v>
      </c>
      <c r="X6062" s="103">
        <v>0.95150176140073406</v>
      </c>
      <c r="Y6062" s="18">
        <v>4.1090420788305968</v>
      </c>
      <c r="Z6062" s="18">
        <v>22.78106908711873</v>
      </c>
      <c r="AA6062" s="18">
        <v>58.689705909398782</v>
      </c>
      <c r="AB6062" s="18">
        <v>47.511833190917969</v>
      </c>
      <c r="AC6062" s="18">
        <v>111.6055908203125</v>
      </c>
      <c r="AD6062" s="18">
        <v>47.992130279541023</v>
      </c>
      <c r="AE6062" s="18">
        <v>63.448558807373047</v>
      </c>
      <c r="AF6062" s="18">
        <v>58.676963806152337</v>
      </c>
      <c r="AG6062" s="18">
        <v>79.370941162109375</v>
      </c>
      <c r="AH6062" s="18">
        <v>83.611671447753906</v>
      </c>
      <c r="AI6062" s="18">
        <v>93.700271606445313</v>
      </c>
      <c r="AJ6062" s="18">
        <v>46.448966979980469</v>
      </c>
      <c r="AK6062" s="18">
        <v>67.395652770996094</v>
      </c>
      <c r="AL6062" s="18">
        <v>97.599006652832031</v>
      </c>
      <c r="AM6062" s="18">
        <v>81.209571838378906</v>
      </c>
      <c r="AN6062" s="18">
        <v>127.2301940917969</v>
      </c>
      <c r="AO6062" s="18">
        <v>30.08100509643555</v>
      </c>
    </row>
    <row r="6063" spans="1:41" x14ac:dyDescent="0.3">
      <c r="A6063" s="4" t="s">
        <v>6436</v>
      </c>
      <c r="B6063" s="8" t="s">
        <v>8419</v>
      </c>
      <c r="C6063" s="87" t="s">
        <v>5494</v>
      </c>
      <c r="D6063" s="87" t="s">
        <v>4836</v>
      </c>
      <c r="E6063" s="87" t="s">
        <v>6410</v>
      </c>
      <c r="F6063" s="110">
        <v>1.971426911100929</v>
      </c>
      <c r="G6063" s="18">
        <v>11.866770450123409</v>
      </c>
      <c r="H6063" s="18">
        <v>17.846200433547661</v>
      </c>
      <c r="I6063" s="18">
        <v>48.052003230350962</v>
      </c>
      <c r="J6063" s="18">
        <v>85.641563415527344</v>
      </c>
      <c r="K6063" s="18">
        <v>80.758110046386719</v>
      </c>
      <c r="L6063" s="18">
        <v>73.396141052246094</v>
      </c>
      <c r="M6063" s="18">
        <v>71.005279541015625</v>
      </c>
      <c r="N6063" s="18">
        <v>68.8746337890625</v>
      </c>
      <c r="O6063" s="18">
        <v>82.485862731933594</v>
      </c>
      <c r="P6063" s="18">
        <v>82.865875244140625</v>
      </c>
      <c r="Q6063" s="18">
        <v>60.399726867675781</v>
      </c>
      <c r="R6063" s="18">
        <v>80.111198425292969</v>
      </c>
      <c r="S6063" s="18">
        <v>64.447311401367188</v>
      </c>
      <c r="T6063" s="18">
        <v>133.89103698730469</v>
      </c>
      <c r="U6063" s="18">
        <v>69.131111145019531</v>
      </c>
      <c r="V6063" s="18">
        <v>127.7444305419922</v>
      </c>
      <c r="W6063" s="18">
        <v>84.6903076171875</v>
      </c>
      <c r="X6063" s="103">
        <v>1.596798363920044</v>
      </c>
      <c r="Y6063" s="18">
        <v>6.8957430610493171</v>
      </c>
      <c r="Z6063" s="18">
        <v>38.230905419564699</v>
      </c>
      <c r="AA6063" s="18">
        <v>98.492330941263802</v>
      </c>
      <c r="AB6063" s="18">
        <v>79.7337646484375</v>
      </c>
      <c r="AC6063" s="18">
        <v>77.150253295898438</v>
      </c>
      <c r="AD6063" s="18">
        <v>69.140937805175781</v>
      </c>
      <c r="AE6063" s="18">
        <v>85.546760559082031</v>
      </c>
      <c r="AF6063" s="18">
        <v>82.687522888183594</v>
      </c>
      <c r="AG6063" s="18">
        <v>95.89227294921875</v>
      </c>
      <c r="AH6063" s="18">
        <v>99.091529846191406</v>
      </c>
      <c r="AI6063" s="18">
        <v>78.768234252929688</v>
      </c>
      <c r="AJ6063" s="18">
        <v>69.042823791503906</v>
      </c>
      <c r="AK6063" s="18">
        <v>82.096824645996094</v>
      </c>
      <c r="AL6063" s="18">
        <v>68.502143859863281</v>
      </c>
      <c r="AM6063" s="18">
        <v>88.068588256835938</v>
      </c>
      <c r="AN6063" s="18">
        <v>114.4950637817383</v>
      </c>
      <c r="AO6063" s="18">
        <v>95.418685913085938</v>
      </c>
    </row>
    <row r="6064" spans="1:41" x14ac:dyDescent="0.3">
      <c r="A6064" s="4" t="s">
        <v>4826</v>
      </c>
      <c r="B6064" s="8" t="s">
        <v>12475</v>
      </c>
      <c r="C6064" s="87" t="s">
        <v>4780</v>
      </c>
      <c r="D6064" s="87" t="s">
        <v>249</v>
      </c>
      <c r="E6064" s="87" t="s">
        <v>4781</v>
      </c>
      <c r="F6064" s="110">
        <v>2.0383257843202971</v>
      </c>
      <c r="G6064" s="18">
        <v>12.269460282242431</v>
      </c>
      <c r="H6064" s="18">
        <v>18.451797675590289</v>
      </c>
      <c r="I6064" s="18">
        <v>49.682611422794032</v>
      </c>
      <c r="J6064" s="18">
        <v>88.547744750976563</v>
      </c>
      <c r="K6064" s="18">
        <v>100.8629684448242</v>
      </c>
      <c r="L6064" s="18">
        <v>91.437782287597656</v>
      </c>
      <c r="M6064" s="18">
        <v>94.857147216796875</v>
      </c>
      <c r="N6064" s="18">
        <v>89.72576904296875</v>
      </c>
      <c r="O6064" s="18">
        <v>87.620460510253906</v>
      </c>
      <c r="P6064" s="18">
        <v>82.272621154785156</v>
      </c>
      <c r="Q6064" s="18">
        <v>83.234062194824219</v>
      </c>
      <c r="R6064" s="18">
        <v>70.137985229492188</v>
      </c>
      <c r="S6064" s="18">
        <v>80.16162109375</v>
      </c>
      <c r="T6064" s="18">
        <v>83.156669616699219</v>
      </c>
      <c r="U6064" s="18">
        <v>117.143669128418</v>
      </c>
      <c r="V6064" s="18">
        <v>133.7568664550781</v>
      </c>
      <c r="W6064" s="18">
        <v>98.528602600097656</v>
      </c>
      <c r="X6064" s="103">
        <v>1.9444917902351839</v>
      </c>
      <c r="Y6064" s="18">
        <v>8.3972504436089483</v>
      </c>
      <c r="Z6064" s="18">
        <v>46.555459600485747</v>
      </c>
      <c r="AA6064" s="18">
        <v>119.938455126075</v>
      </c>
      <c r="AB6064" s="18">
        <v>97.095321655273438</v>
      </c>
      <c r="AC6064" s="18">
        <v>82.671104431152344</v>
      </c>
      <c r="AD6064" s="18">
        <v>96.684890747070313</v>
      </c>
      <c r="AE6064" s="18">
        <v>86.090309143066406</v>
      </c>
      <c r="AF6064" s="18">
        <v>97.193771362304688</v>
      </c>
      <c r="AG6064" s="18">
        <v>97.754837036132813</v>
      </c>
      <c r="AH6064" s="18">
        <v>93.553695678710938</v>
      </c>
      <c r="AI6064" s="18">
        <v>87.996780395507813</v>
      </c>
      <c r="AJ6064" s="18">
        <v>73.008148193359375</v>
      </c>
      <c r="AK6064" s="18">
        <v>81.479957580566406</v>
      </c>
      <c r="AL6064" s="18">
        <v>109.4013671875</v>
      </c>
      <c r="AM6064" s="18">
        <v>126.54603576660161</v>
      </c>
      <c r="AN6064" s="18">
        <v>150.77336120605469</v>
      </c>
      <c r="AO6064" s="18">
        <v>104.7170791625977</v>
      </c>
    </row>
    <row r="6065" spans="1:41" x14ac:dyDescent="0.3">
      <c r="A6065" s="4" t="s">
        <v>5749</v>
      </c>
      <c r="B6065" s="8" t="s">
        <v>12476</v>
      </c>
      <c r="C6065" s="87" t="s">
        <v>5742</v>
      </c>
      <c r="D6065" s="87" t="s">
        <v>4836</v>
      </c>
      <c r="E6065" s="87" t="s">
        <v>5743</v>
      </c>
      <c r="F6065" s="110"/>
      <c r="G6065" s="18"/>
      <c r="H6065" s="18"/>
      <c r="I6065" s="18"/>
      <c r="J6065" s="18"/>
      <c r="K6065" s="18"/>
      <c r="L6065" s="18"/>
      <c r="M6065" s="18"/>
      <c r="N6065" s="18"/>
      <c r="O6065" s="18"/>
      <c r="P6065" s="18"/>
      <c r="Q6065" s="18"/>
      <c r="R6065" s="18"/>
      <c r="S6065" s="18"/>
      <c r="T6065" s="18"/>
      <c r="U6065" s="18"/>
      <c r="V6065" s="18"/>
      <c r="W6065" s="18"/>
      <c r="X6065" s="103"/>
      <c r="Y6065" s="18"/>
      <c r="Z6065" s="18"/>
      <c r="AA6065" s="18"/>
      <c r="AB6065" s="18"/>
      <c r="AC6065" s="18"/>
      <c r="AD6065" s="18"/>
      <c r="AE6065" s="18"/>
      <c r="AF6065" s="18"/>
      <c r="AG6065" s="18"/>
      <c r="AH6065" s="18"/>
      <c r="AI6065" s="18"/>
      <c r="AJ6065" s="18"/>
      <c r="AK6065" s="18"/>
      <c r="AL6065" s="18"/>
      <c r="AM6065" s="18"/>
      <c r="AN6065" s="18"/>
      <c r="AO6065" s="18"/>
    </row>
    <row r="6066" spans="1:41" x14ac:dyDescent="0.3">
      <c r="A6066" s="4" t="s">
        <v>4671</v>
      </c>
      <c r="B6066" s="8" t="s">
        <v>12477</v>
      </c>
      <c r="C6066" s="87" t="s">
        <v>1</v>
      </c>
      <c r="D6066" s="87" t="s">
        <v>2</v>
      </c>
      <c r="E6066" s="87" t="s">
        <v>4663</v>
      </c>
      <c r="F6066" s="110">
        <v>2.3295551242075812</v>
      </c>
      <c r="G6066" s="18">
        <v>14.022480749459961</v>
      </c>
      <c r="H6066" s="18">
        <v>21.08813034533954</v>
      </c>
      <c r="I6066" s="18">
        <v>56.781100898734977</v>
      </c>
      <c r="J6066" s="18">
        <v>101.19915771484381</v>
      </c>
      <c r="K6066" s="18">
        <v>110.5003280639648</v>
      </c>
      <c r="L6066" s="18">
        <v>112.0661163330078</v>
      </c>
      <c r="M6066" s="18">
        <v>104.68898773193359</v>
      </c>
      <c r="N6066" s="18">
        <v>105.44521331787109</v>
      </c>
      <c r="O6066" s="18">
        <v>115.02048492431641</v>
      </c>
      <c r="P6066" s="18">
        <v>89.449546813964844</v>
      </c>
      <c r="Q6066" s="18">
        <v>91.982322692871094</v>
      </c>
      <c r="R6066" s="18">
        <v>74.545089721679688</v>
      </c>
      <c r="S6066" s="18">
        <v>93.014808654785156</v>
      </c>
      <c r="T6066" s="18">
        <v>76.141891479492188</v>
      </c>
      <c r="U6066" s="18">
        <v>70.569328308105469</v>
      </c>
      <c r="V6066" s="18">
        <v>92.633438110351563</v>
      </c>
      <c r="W6066" s="18">
        <v>95.731376647949219</v>
      </c>
      <c r="X6066" s="103">
        <v>2.1510950685575181</v>
      </c>
      <c r="Y6066" s="18">
        <v>9.2894627323188175</v>
      </c>
      <c r="Z6066" s="18">
        <v>51.502001738418869</v>
      </c>
      <c r="AA6066" s="18">
        <v>132.68197924399701</v>
      </c>
      <c r="AB6066" s="18">
        <v>107.411750793457</v>
      </c>
      <c r="AC6066" s="18">
        <v>99.335968017578125</v>
      </c>
      <c r="AD6066" s="18">
        <v>98.720291137695313</v>
      </c>
      <c r="AE6066" s="18">
        <v>111.229621887207</v>
      </c>
      <c r="AF6066" s="18">
        <v>100.8112335205078</v>
      </c>
      <c r="AG6066" s="18">
        <v>104.3187637329102</v>
      </c>
      <c r="AH6066" s="18">
        <v>114.7836837768555</v>
      </c>
      <c r="AI6066" s="18">
        <v>73.830223083496094</v>
      </c>
      <c r="AJ6066" s="18">
        <v>72.336799621582031</v>
      </c>
      <c r="AK6066" s="18">
        <v>79.076370239257813</v>
      </c>
      <c r="AL6066" s="18">
        <v>85.036308288574219</v>
      </c>
      <c r="AM6066" s="18">
        <v>130.8000183105469</v>
      </c>
      <c r="AN6066" s="18">
        <v>90.865821838378906</v>
      </c>
      <c r="AO6066" s="18">
        <v>50.104953765869141</v>
      </c>
    </row>
    <row r="6067" spans="1:41" x14ac:dyDescent="0.3">
      <c r="A6067" s="4" t="s">
        <v>1580</v>
      </c>
      <c r="B6067" s="8" t="s">
        <v>12478</v>
      </c>
      <c r="C6067" s="87" t="s">
        <v>648</v>
      </c>
      <c r="D6067" s="87" t="s">
        <v>649</v>
      </c>
      <c r="E6067" s="87" t="s">
        <v>1573</v>
      </c>
      <c r="F6067" s="110">
        <v>1.42987206814658</v>
      </c>
      <c r="G6067" s="18">
        <v>8.6069453096098023</v>
      </c>
      <c r="H6067" s="18">
        <v>12.94381413725602</v>
      </c>
      <c r="I6067" s="18">
        <v>34.852023603146641</v>
      </c>
      <c r="J6067" s="18">
        <v>62.115657806396477</v>
      </c>
      <c r="K6067" s="18">
        <v>70.604515075683594</v>
      </c>
      <c r="L6067" s="18">
        <v>50.363731384277337</v>
      </c>
      <c r="M6067" s="18">
        <v>51.180549621582031</v>
      </c>
      <c r="N6067" s="18">
        <v>54.921199798583977</v>
      </c>
      <c r="O6067" s="18">
        <v>70.193840026855469</v>
      </c>
      <c r="P6067" s="18">
        <v>46.312934875488281</v>
      </c>
      <c r="Q6067" s="18">
        <v>40.092453002929688</v>
      </c>
      <c r="R6067" s="18">
        <v>40.891590118408203</v>
      </c>
      <c r="S6067" s="18">
        <v>31.178642272949219</v>
      </c>
      <c r="T6067" s="18">
        <v>49.839015960693359</v>
      </c>
      <c r="U6067" s="18">
        <v>86.620780944824219</v>
      </c>
      <c r="V6067" s="18">
        <v>97.799789428710938</v>
      </c>
      <c r="W6067" s="18">
        <v>93.692375183105469</v>
      </c>
      <c r="X6067" s="103">
        <v>1.322022474451821</v>
      </c>
      <c r="Y6067" s="18">
        <v>5.7091286606609204</v>
      </c>
      <c r="Z6067" s="18">
        <v>31.652159299079301</v>
      </c>
      <c r="AA6067" s="18">
        <v>81.543842984559248</v>
      </c>
      <c r="AB6067" s="18">
        <v>66.013236999511719</v>
      </c>
      <c r="AC6067" s="18">
        <v>49.144626617431641</v>
      </c>
      <c r="AD6067" s="18">
        <v>53.054073333740227</v>
      </c>
      <c r="AE6067" s="18">
        <v>49.460700988769531</v>
      </c>
      <c r="AF6067" s="18">
        <v>64.781867980957031</v>
      </c>
      <c r="AG6067" s="18">
        <v>54.803371429443359</v>
      </c>
      <c r="AH6067" s="18">
        <v>60.599826812744141</v>
      </c>
      <c r="AI6067" s="18">
        <v>53.237590789794922</v>
      </c>
      <c r="AJ6067" s="18">
        <v>31.891164779663089</v>
      </c>
      <c r="AK6067" s="18">
        <v>41.552387237548828</v>
      </c>
      <c r="AL6067" s="18">
        <v>68.473091125488281</v>
      </c>
      <c r="AM6067" s="18">
        <v>84.335624694824219</v>
      </c>
      <c r="AN6067" s="18">
        <v>111.88079833984381</v>
      </c>
      <c r="AO6067" s="18">
        <v>77.430877685546875</v>
      </c>
    </row>
    <row r="6068" spans="1:41" x14ac:dyDescent="0.3">
      <c r="A6068" s="4" t="s">
        <v>3853</v>
      </c>
      <c r="B6068" s="8" t="s">
        <v>12479</v>
      </c>
      <c r="C6068" s="87" t="s">
        <v>3831</v>
      </c>
      <c r="D6068" s="87" t="s">
        <v>87</v>
      </c>
      <c r="E6068" s="87" t="s">
        <v>3832</v>
      </c>
      <c r="F6068" s="110">
        <v>1.6987252989698109</v>
      </c>
      <c r="G6068" s="18">
        <v>10.2252754424635</v>
      </c>
      <c r="H6068" s="18">
        <v>15.37758868779151</v>
      </c>
      <c r="I6068" s="18">
        <v>41.405112760681632</v>
      </c>
      <c r="J6068" s="18">
        <v>73.795021057128906</v>
      </c>
      <c r="K6068" s="18">
        <v>74.303535461425781</v>
      </c>
      <c r="L6068" s="18">
        <v>80.329032897949219</v>
      </c>
      <c r="M6068" s="18">
        <v>76.126251220703125</v>
      </c>
      <c r="N6068" s="18">
        <v>82.359901428222656</v>
      </c>
      <c r="O6068" s="18">
        <v>86.865768432617188</v>
      </c>
      <c r="P6068" s="18">
        <v>63.903171539306641</v>
      </c>
      <c r="Q6068" s="18">
        <v>73.543792724609375</v>
      </c>
      <c r="R6068" s="18">
        <v>51.625926971435547</v>
      </c>
      <c r="S6068" s="18">
        <v>54.172756195068359</v>
      </c>
      <c r="T6068" s="18">
        <v>99.625160217285156</v>
      </c>
      <c r="U6068" s="18">
        <v>67.908042907714844</v>
      </c>
      <c r="V6068" s="18">
        <v>125.6776123046875</v>
      </c>
      <c r="W6068" s="18">
        <v>151.01959228515631</v>
      </c>
      <c r="X6068" s="103">
        <v>1.2051500116454319</v>
      </c>
      <c r="Y6068" s="18">
        <v>5.204417175081482</v>
      </c>
      <c r="Z6068" s="18">
        <v>28.853972519420019</v>
      </c>
      <c r="AA6068" s="18">
        <v>74.335017158618086</v>
      </c>
      <c r="AB6068" s="18">
        <v>60.177383422851563</v>
      </c>
      <c r="AC6068" s="18">
        <v>75.231727600097656</v>
      </c>
      <c r="AD6068" s="18">
        <v>114.0243606567383</v>
      </c>
      <c r="AE6068" s="18">
        <v>136.42512512207031</v>
      </c>
      <c r="AF6068" s="18">
        <v>75.092666625976563</v>
      </c>
      <c r="AG6068" s="18">
        <v>89.922019958496094</v>
      </c>
      <c r="AH6068" s="18">
        <v>68.039039611816406</v>
      </c>
      <c r="AI6068" s="18">
        <v>154.10789489746091</v>
      </c>
      <c r="AJ6068" s="18">
        <v>76.171714782714844</v>
      </c>
      <c r="AK6068" s="18">
        <v>40.578910827636719</v>
      </c>
      <c r="AL6068" s="18">
        <v>81.110679626464844</v>
      </c>
      <c r="AM6068" s="18">
        <v>226.29646301269531</v>
      </c>
      <c r="AN6068" s="18">
        <v>80.464630126953125</v>
      </c>
      <c r="AO6068" s="18">
        <v>-3.1146881580352779</v>
      </c>
    </row>
    <row r="6069" spans="1:41" x14ac:dyDescent="0.3">
      <c r="A6069" s="4" t="s">
        <v>6238</v>
      </c>
      <c r="B6069" s="8" t="s">
        <v>12480</v>
      </c>
      <c r="C6069" s="87" t="s">
        <v>4835</v>
      </c>
      <c r="D6069" s="87" t="s">
        <v>4836</v>
      </c>
      <c r="E6069" s="87" t="s">
        <v>6219</v>
      </c>
      <c r="F6069" s="110">
        <v>2.7013645194652631</v>
      </c>
      <c r="G6069" s="18">
        <v>16.26054330195813</v>
      </c>
      <c r="H6069" s="18">
        <v>24.453908175337439</v>
      </c>
      <c r="I6069" s="18">
        <v>65.843666780023355</v>
      </c>
      <c r="J6069" s="18">
        <v>117.3510818481445</v>
      </c>
      <c r="K6069" s="18">
        <v>124.0586471557617</v>
      </c>
      <c r="L6069" s="18">
        <v>121.3097686767578</v>
      </c>
      <c r="M6069" s="18">
        <v>99.335487365722656</v>
      </c>
      <c r="N6069" s="18">
        <v>106.2427215576172</v>
      </c>
      <c r="O6069" s="18">
        <v>98.038467407226563</v>
      </c>
      <c r="P6069" s="18">
        <v>104.92600250244141</v>
      </c>
      <c r="Q6069" s="18">
        <v>85.103782653808594</v>
      </c>
      <c r="R6069" s="18">
        <v>113.7756652832031</v>
      </c>
      <c r="S6069" s="18">
        <v>91.555473327636719</v>
      </c>
      <c r="T6069" s="18">
        <v>85.972213745117188</v>
      </c>
      <c r="U6069" s="18">
        <v>119.54225921630859</v>
      </c>
      <c r="V6069" s="18">
        <v>121.2377243041992</v>
      </c>
      <c r="W6069" s="18">
        <v>73.843238830566406</v>
      </c>
      <c r="X6069" s="103">
        <v>2.1488467484257971</v>
      </c>
      <c r="Y6069" s="18">
        <v>9.2797534050188606</v>
      </c>
      <c r="Z6069" s="18">
        <v>51.448171952360141</v>
      </c>
      <c r="AA6069" s="18">
        <v>132.5433003127813</v>
      </c>
      <c r="AB6069" s="18">
        <v>107.2994842529297</v>
      </c>
      <c r="AC6069" s="18">
        <v>99.8297119140625</v>
      </c>
      <c r="AD6069" s="18">
        <v>107.6145782470703</v>
      </c>
      <c r="AE6069" s="18">
        <v>108.7634658813477</v>
      </c>
      <c r="AF6069" s="18">
        <v>107.39129638671881</v>
      </c>
      <c r="AG6069" s="18">
        <v>114.86936187744141</v>
      </c>
      <c r="AH6069" s="18">
        <v>119.30389404296881</v>
      </c>
      <c r="AI6069" s="18">
        <v>84.310699462890625</v>
      </c>
      <c r="AJ6069" s="18">
        <v>76.486106872558594</v>
      </c>
      <c r="AK6069" s="18">
        <v>75.12109375</v>
      </c>
      <c r="AL6069" s="18">
        <v>84.145126342773438</v>
      </c>
      <c r="AM6069" s="18">
        <v>95.525184631347656</v>
      </c>
      <c r="AN6069" s="18">
        <v>149.8518981933594</v>
      </c>
      <c r="AO6069" s="18">
        <v>50.415130615234382</v>
      </c>
    </row>
    <row r="6070" spans="1:41" x14ac:dyDescent="0.3">
      <c r="A6070" s="4" t="s">
        <v>5664</v>
      </c>
      <c r="B6070" s="8" t="s">
        <v>12481</v>
      </c>
      <c r="C6070" s="87" t="s">
        <v>4835</v>
      </c>
      <c r="D6070" s="87" t="s">
        <v>4836</v>
      </c>
      <c r="E6070" s="87" t="s">
        <v>5610</v>
      </c>
      <c r="F6070" s="110">
        <v>3.5595899932975459</v>
      </c>
      <c r="G6070" s="18">
        <v>21.426529743083009</v>
      </c>
      <c r="H6070" s="18">
        <v>32.222932599699277</v>
      </c>
      <c r="I6070" s="18">
        <v>86.762247635718623</v>
      </c>
      <c r="J6070" s="18">
        <v>154.63360595703131</v>
      </c>
      <c r="K6070" s="18">
        <v>137.36592102050781</v>
      </c>
      <c r="L6070" s="18">
        <v>139.12109375</v>
      </c>
      <c r="M6070" s="18">
        <v>149.57856750488281</v>
      </c>
      <c r="N6070" s="18">
        <v>164.16424560546881</v>
      </c>
      <c r="O6070" s="18">
        <v>162.49720764160159</v>
      </c>
      <c r="P6070" s="18">
        <v>157.807373046875</v>
      </c>
      <c r="Q6070" s="18">
        <v>130.42510986328131</v>
      </c>
      <c r="R6070" s="18">
        <v>140.066650390625</v>
      </c>
      <c r="S6070" s="18">
        <v>164.53407287597659</v>
      </c>
      <c r="T6070" s="18">
        <v>173.04986572265631</v>
      </c>
      <c r="U6070" s="18">
        <v>174.805419921875</v>
      </c>
      <c r="V6070" s="18">
        <v>206.06477355957031</v>
      </c>
      <c r="W6070" s="18">
        <v>281.18109130859381</v>
      </c>
      <c r="X6070" s="103">
        <v>2.381419308400063</v>
      </c>
      <c r="Y6070" s="18">
        <v>10.28411353768826</v>
      </c>
      <c r="Z6070" s="18">
        <v>57.01647646999141</v>
      </c>
      <c r="AA6070" s="18">
        <v>146.8886391247575</v>
      </c>
      <c r="AB6070" s="18">
        <v>118.9126510620117</v>
      </c>
      <c r="AC6070" s="18">
        <v>123.23801422119141</v>
      </c>
      <c r="AD6070" s="18">
        <v>125.34742736816411</v>
      </c>
      <c r="AE6070" s="18">
        <v>135.52760314941409</v>
      </c>
      <c r="AF6070" s="18">
        <v>144.00146484375</v>
      </c>
      <c r="AG6070" s="18">
        <v>159.96028137207031</v>
      </c>
      <c r="AH6070" s="18">
        <v>141.7356872558594</v>
      </c>
      <c r="AI6070" s="18">
        <v>161.11836242675781</v>
      </c>
      <c r="AJ6070" s="18">
        <v>132.14900207519531</v>
      </c>
      <c r="AK6070" s="18">
        <v>133.2709045410156</v>
      </c>
      <c r="AL6070" s="18">
        <v>149.63438415527341</v>
      </c>
      <c r="AM6070" s="18">
        <v>170.36564636230469</v>
      </c>
      <c r="AN6070" s="18">
        <v>204.2677307128906</v>
      </c>
      <c r="AO6070" s="18">
        <v>158.37760925292969</v>
      </c>
    </row>
    <row r="6071" spans="1:41" x14ac:dyDescent="0.3">
      <c r="A6071" s="4" t="s">
        <v>5120</v>
      </c>
      <c r="B6071" s="8" t="s">
        <v>12482</v>
      </c>
      <c r="C6071" s="87" t="s">
        <v>4890</v>
      </c>
      <c r="D6071" s="87" t="s">
        <v>249</v>
      </c>
      <c r="E6071" s="87" t="s">
        <v>5110</v>
      </c>
      <c r="F6071" s="110">
        <v>1.723643315477547</v>
      </c>
      <c r="G6071" s="18">
        <v>10.37526648717566</v>
      </c>
      <c r="H6071" s="18">
        <v>15.603157241461689</v>
      </c>
      <c r="I6071" s="18">
        <v>42.012470103214312</v>
      </c>
      <c r="J6071" s="18">
        <v>74.877494812011719</v>
      </c>
      <c r="K6071" s="18">
        <v>79.910408020019531</v>
      </c>
      <c r="L6071" s="18">
        <v>92.76287841796875</v>
      </c>
      <c r="M6071" s="18">
        <v>66.025688171386719</v>
      </c>
      <c r="N6071" s="18">
        <v>69.300552368164063</v>
      </c>
      <c r="O6071" s="18">
        <v>67.976219177246094</v>
      </c>
      <c r="P6071" s="18">
        <v>52.640720367431641</v>
      </c>
      <c r="Q6071" s="18">
        <v>64.909416198730469</v>
      </c>
      <c r="R6071" s="18">
        <v>59.331016540527337</v>
      </c>
      <c r="S6071" s="18">
        <v>168.59480285644531</v>
      </c>
      <c r="T6071" s="18">
        <v>60.419506072998047</v>
      </c>
      <c r="U6071" s="18">
        <v>248.09440612792969</v>
      </c>
      <c r="V6071" s="18">
        <v>121.9227676391602</v>
      </c>
      <c r="W6071" s="18">
        <v>76.003822326660156</v>
      </c>
      <c r="X6071" s="103">
        <v>1.466561880139061</v>
      </c>
      <c r="Y6071" s="18">
        <v>6.3333193076059269</v>
      </c>
      <c r="Z6071" s="18">
        <v>35.112754245246023</v>
      </c>
      <c r="AA6071" s="18">
        <v>90.459197171203513</v>
      </c>
      <c r="AB6071" s="18">
        <v>73.230598449707031</v>
      </c>
      <c r="AC6071" s="18">
        <v>67.5828857421875</v>
      </c>
      <c r="AD6071" s="18">
        <v>75.04254150390625</v>
      </c>
      <c r="AE6071" s="18">
        <v>74.414878845214844</v>
      </c>
      <c r="AF6071" s="18">
        <v>76.220703125</v>
      </c>
      <c r="AG6071" s="18">
        <v>76.812095642089844</v>
      </c>
      <c r="AH6071" s="18">
        <v>73.358589172363281</v>
      </c>
      <c r="AI6071" s="18">
        <v>104.0661544799805</v>
      </c>
      <c r="AJ6071" s="18">
        <v>84.506752014160156</v>
      </c>
      <c r="AK6071" s="18">
        <v>49.448760986328132</v>
      </c>
      <c r="AL6071" s="18">
        <v>65.484481811523438</v>
      </c>
      <c r="AM6071" s="18">
        <v>92.31964111328125</v>
      </c>
      <c r="AN6071" s="18">
        <v>69.714591979980469</v>
      </c>
      <c r="AO6071" s="18">
        <v>98.565437316894531</v>
      </c>
    </row>
    <row r="6072" spans="1:41" x14ac:dyDescent="0.3">
      <c r="A6072" s="4" t="s">
        <v>6686</v>
      </c>
      <c r="B6072" s="8" t="s">
        <v>12483</v>
      </c>
      <c r="C6072" s="87" t="s">
        <v>4835</v>
      </c>
      <c r="D6072" s="87" t="s">
        <v>4836</v>
      </c>
      <c r="E6072" s="87" t="s">
        <v>6652</v>
      </c>
      <c r="F6072" s="110"/>
      <c r="G6072" s="18"/>
      <c r="H6072" s="18"/>
      <c r="I6072" s="18"/>
      <c r="J6072" s="18"/>
      <c r="K6072" s="18"/>
      <c r="L6072" s="18"/>
      <c r="M6072" s="18"/>
      <c r="N6072" s="18"/>
      <c r="O6072" s="18"/>
      <c r="P6072" s="18"/>
      <c r="Q6072" s="18"/>
      <c r="R6072" s="18"/>
      <c r="S6072" s="18"/>
      <c r="T6072" s="18"/>
      <c r="U6072" s="18"/>
      <c r="V6072" s="18"/>
      <c r="W6072" s="18"/>
      <c r="X6072" s="103"/>
      <c r="Y6072" s="18"/>
      <c r="Z6072" s="18"/>
      <c r="AA6072" s="18"/>
      <c r="AB6072" s="18"/>
      <c r="AC6072" s="18"/>
      <c r="AD6072" s="18"/>
      <c r="AE6072" s="18"/>
      <c r="AF6072" s="18"/>
      <c r="AG6072" s="18"/>
      <c r="AH6072" s="18"/>
      <c r="AI6072" s="18"/>
      <c r="AJ6072" s="18"/>
      <c r="AK6072" s="18"/>
      <c r="AL6072" s="18"/>
      <c r="AM6072" s="18"/>
      <c r="AN6072" s="18"/>
      <c r="AO6072" s="18"/>
    </row>
    <row r="6073" spans="1:41" x14ac:dyDescent="0.3">
      <c r="A6073" s="4" t="s">
        <v>2704</v>
      </c>
      <c r="B6073" s="8" t="s">
        <v>12484</v>
      </c>
      <c r="C6073" s="87" t="s">
        <v>308</v>
      </c>
      <c r="D6073" s="87" t="s">
        <v>249</v>
      </c>
      <c r="E6073" s="87" t="s">
        <v>2685</v>
      </c>
      <c r="F6073" s="110">
        <v>2.7005526054077</v>
      </c>
      <c r="G6073" s="18">
        <v>16.25565608159399</v>
      </c>
      <c r="H6073" s="18">
        <v>24.446558381680621</v>
      </c>
      <c r="I6073" s="18">
        <v>65.823877004050871</v>
      </c>
      <c r="J6073" s="18">
        <v>117.31581115722661</v>
      </c>
      <c r="K6073" s="18">
        <v>93.63311767578125</v>
      </c>
      <c r="L6073" s="18">
        <v>51.892814636230469</v>
      </c>
      <c r="M6073" s="18">
        <v>65.192863464355469</v>
      </c>
      <c r="N6073" s="18">
        <v>36.44085693359375</v>
      </c>
      <c r="O6073" s="18">
        <v>34.983180999755859</v>
      </c>
      <c r="P6073" s="18">
        <v>34.732765197753913</v>
      </c>
      <c r="Q6073" s="18">
        <v>46.986278533935547</v>
      </c>
      <c r="R6073" s="18">
        <v>26.836137771606449</v>
      </c>
      <c r="S6073" s="18">
        <v>39.286247253417969</v>
      </c>
      <c r="T6073" s="18">
        <v>49.546798706054688</v>
      </c>
      <c r="U6073" s="18">
        <v>66.490211486816406</v>
      </c>
      <c r="V6073" s="18">
        <v>73.477272033691406</v>
      </c>
      <c r="W6073" s="18">
        <v>34.071460723876953</v>
      </c>
      <c r="X6073" s="103">
        <v>1.7880372809915701</v>
      </c>
      <c r="Y6073" s="18">
        <v>7.7216046508377394</v>
      </c>
      <c r="Z6073" s="18">
        <v>42.809590566230817</v>
      </c>
      <c r="AA6073" s="18">
        <v>110.2881638620951</v>
      </c>
      <c r="AB6073" s="18">
        <v>89.282997131347656</v>
      </c>
      <c r="AC6073" s="18">
        <v>64.436813354492188</v>
      </c>
      <c r="AD6073" s="18">
        <v>50.140167236328132</v>
      </c>
      <c r="AE6073" s="18">
        <v>56.811408996582031</v>
      </c>
      <c r="AF6073" s="18">
        <v>45.289859771728523</v>
      </c>
      <c r="AG6073" s="18">
        <v>47.306648254394531</v>
      </c>
      <c r="AH6073" s="18">
        <v>65.617340087890625</v>
      </c>
      <c r="AI6073" s="18">
        <v>39.848827362060547</v>
      </c>
      <c r="AJ6073" s="18">
        <v>29.243528366088871</v>
      </c>
      <c r="AK6073" s="18">
        <v>27.76533317565918</v>
      </c>
      <c r="AL6073" s="18">
        <v>62.352619171142578</v>
      </c>
      <c r="AM6073" s="18">
        <v>58.892837524414063</v>
      </c>
      <c r="AN6073" s="18">
        <v>72.666831970214844</v>
      </c>
      <c r="AO6073" s="18">
        <v>82.380783081054688</v>
      </c>
    </row>
    <row r="6074" spans="1:41" x14ac:dyDescent="0.3">
      <c r="A6074" s="4" t="s">
        <v>837</v>
      </c>
      <c r="B6074" s="8" t="s">
        <v>12485</v>
      </c>
      <c r="C6074" s="87" t="s">
        <v>790</v>
      </c>
      <c r="D6074" s="87" t="s">
        <v>753</v>
      </c>
      <c r="E6074" s="87" t="s">
        <v>835</v>
      </c>
      <c r="F6074" s="110">
        <v>2.409883157801513</v>
      </c>
      <c r="G6074" s="18">
        <v>14.506005819550779</v>
      </c>
      <c r="H6074" s="18">
        <v>21.8152940965686</v>
      </c>
      <c r="I6074" s="18">
        <v>58.739034468581544</v>
      </c>
      <c r="J6074" s="18">
        <v>104.688720703125</v>
      </c>
      <c r="K6074" s="18">
        <v>81.767059326171875</v>
      </c>
      <c r="L6074" s="18">
        <v>67.79833984375</v>
      </c>
      <c r="M6074" s="18">
        <v>74.019905090332031</v>
      </c>
      <c r="N6074" s="18">
        <v>79.630661010742188</v>
      </c>
      <c r="O6074" s="18">
        <v>96.576377868652344</v>
      </c>
      <c r="P6074" s="18">
        <v>76.171524047851563</v>
      </c>
      <c r="Q6074" s="18">
        <v>83.961898803710938</v>
      </c>
      <c r="R6074" s="18">
        <v>75.586563110351563</v>
      </c>
      <c r="S6074" s="18">
        <v>90.266708374023438</v>
      </c>
      <c r="T6074" s="18">
        <v>54.870326995849609</v>
      </c>
      <c r="U6074" s="18">
        <v>92.862106323242188</v>
      </c>
      <c r="V6074" s="18">
        <v>227.99127197265631</v>
      </c>
      <c r="W6074" s="18">
        <v>58.820732116699219</v>
      </c>
      <c r="X6074" s="103">
        <v>1.121568118683411</v>
      </c>
      <c r="Y6074" s="18">
        <v>4.8434703758830571</v>
      </c>
      <c r="Z6074" s="18">
        <v>26.852836047326779</v>
      </c>
      <c r="AA6074" s="18">
        <v>69.179591371417786</v>
      </c>
      <c r="AB6074" s="18">
        <v>56.00384521484375</v>
      </c>
      <c r="AC6074" s="18">
        <v>75.127777099609375</v>
      </c>
      <c r="AD6074" s="18">
        <v>58.919219970703132</v>
      </c>
      <c r="AE6074" s="18">
        <v>80.805068969726563</v>
      </c>
      <c r="AF6074" s="18">
        <v>93.326683044433594</v>
      </c>
      <c r="AG6074" s="18">
        <v>90.120742797851563</v>
      </c>
      <c r="AH6074" s="18">
        <v>83.888839721679688</v>
      </c>
      <c r="AI6074" s="18">
        <v>70.313713073730469</v>
      </c>
      <c r="AJ6074" s="18">
        <v>68.033226013183594</v>
      </c>
      <c r="AK6074" s="18">
        <v>77.632537841796875</v>
      </c>
      <c r="AL6074" s="18">
        <v>70.326667785644531</v>
      </c>
      <c r="AM6074" s="18">
        <v>62.882087707519531</v>
      </c>
      <c r="AN6074" s="18">
        <v>167.35585021972659</v>
      </c>
      <c r="AO6074" s="18">
        <v>-60.351715087890632</v>
      </c>
    </row>
    <row r="6075" spans="1:41" x14ac:dyDescent="0.3">
      <c r="A6075" s="4" t="s">
        <v>5112</v>
      </c>
      <c r="B6075" s="8" t="s">
        <v>13317</v>
      </c>
      <c r="C6075" s="87" t="s">
        <v>4890</v>
      </c>
      <c r="D6075" s="87" t="s">
        <v>249</v>
      </c>
      <c r="E6075" s="87" t="s">
        <v>5110</v>
      </c>
      <c r="F6075" s="110">
        <v>2.4693423833045811</v>
      </c>
      <c r="G6075" s="18">
        <v>14.863913574697021</v>
      </c>
      <c r="H6075" s="18">
        <v>22.353544462319501</v>
      </c>
      <c r="I6075" s="18">
        <v>60.188307013183262</v>
      </c>
      <c r="J6075" s="18">
        <v>107.27171325683589</v>
      </c>
      <c r="K6075" s="18">
        <v>126.8418273925781</v>
      </c>
      <c r="L6075" s="18">
        <v>149.18843078613281</v>
      </c>
      <c r="M6075" s="18">
        <v>100.66357421875</v>
      </c>
      <c r="N6075" s="18">
        <v>147.2862548828125</v>
      </c>
      <c r="O6075" s="18">
        <v>107.65395355224609</v>
      </c>
      <c r="P6075" s="18">
        <v>105.0735549926758</v>
      </c>
      <c r="Q6075" s="18">
        <v>109.4474411010742</v>
      </c>
      <c r="R6075" s="18">
        <v>105.2831115722656</v>
      </c>
      <c r="S6075" s="18">
        <v>131.17378234863281</v>
      </c>
      <c r="T6075" s="18">
        <v>96.539443969726563</v>
      </c>
      <c r="U6075" s="18">
        <v>120.25868225097661</v>
      </c>
      <c r="V6075" s="18">
        <v>138.92964172363281</v>
      </c>
      <c r="W6075" s="18">
        <v>86.734756469726563</v>
      </c>
      <c r="X6075" s="103">
        <v>2.146642279322128</v>
      </c>
      <c r="Y6075" s="18">
        <v>9.2702334475411998</v>
      </c>
      <c r="Z6075" s="18">
        <v>51.395392057473607</v>
      </c>
      <c r="AA6075" s="18">
        <v>132.40732616262289</v>
      </c>
      <c r="AB6075" s="18">
        <v>107.1894073486328</v>
      </c>
      <c r="AC6075" s="18">
        <v>114.81471252441411</v>
      </c>
      <c r="AD6075" s="18">
        <v>123.41664886474609</v>
      </c>
      <c r="AE6075" s="18">
        <v>97.975738525390625</v>
      </c>
      <c r="AF6075" s="18">
        <v>117.5121307373047</v>
      </c>
      <c r="AG6075" s="18">
        <v>119.1855850219727</v>
      </c>
      <c r="AH6075" s="18">
        <v>124.89109039306641</v>
      </c>
      <c r="AI6075" s="18">
        <v>122.37379455566411</v>
      </c>
      <c r="AJ6075" s="18">
        <v>83.41876220703125</v>
      </c>
      <c r="AK6075" s="18">
        <v>87.470016479492188</v>
      </c>
      <c r="AL6075" s="18">
        <v>121.4913711547852</v>
      </c>
      <c r="AM6075" s="18">
        <v>121.3652725219727</v>
      </c>
      <c r="AN6075" s="18">
        <v>142.8037414550781</v>
      </c>
      <c r="AO6075" s="18">
        <v>116.3138961791992</v>
      </c>
    </row>
    <row r="6076" spans="1:41" x14ac:dyDescent="0.3">
      <c r="A6076" s="4" t="s">
        <v>50</v>
      </c>
      <c r="B6076" s="8" t="s">
        <v>12486</v>
      </c>
      <c r="C6076" s="87" t="s">
        <v>1</v>
      </c>
      <c r="D6076" s="87" t="s">
        <v>2</v>
      </c>
      <c r="E6076" s="87" t="s">
        <v>36</v>
      </c>
      <c r="F6076" s="110">
        <v>2.326504870400147</v>
      </c>
      <c r="G6076" s="18">
        <v>14.004120108472661</v>
      </c>
      <c r="H6076" s="18">
        <v>21.060518141958251</v>
      </c>
      <c r="I6076" s="18">
        <v>56.706753325927252</v>
      </c>
      <c r="J6076" s="18">
        <v>101.066650390625</v>
      </c>
      <c r="K6076" s="18">
        <v>117.77651214599609</v>
      </c>
      <c r="L6076" s="18">
        <v>94.975563049316406</v>
      </c>
      <c r="M6076" s="18">
        <v>82.862533569335938</v>
      </c>
      <c r="N6076" s="18">
        <v>97.700927734375</v>
      </c>
      <c r="O6076" s="18">
        <v>102.35691070556641</v>
      </c>
      <c r="P6076" s="18">
        <v>80.84747314453125</v>
      </c>
      <c r="Q6076" s="18">
        <v>79.99700927734375</v>
      </c>
      <c r="R6076" s="18">
        <v>68.673843383789063</v>
      </c>
      <c r="S6076" s="18">
        <v>93.911766052246094</v>
      </c>
      <c r="T6076" s="18">
        <v>81.668647766113281</v>
      </c>
      <c r="U6076" s="18">
        <v>94.722396850585938</v>
      </c>
      <c r="V6076" s="18">
        <v>244.9100341796875</v>
      </c>
      <c r="W6076" s="18">
        <v>129.26597595214841</v>
      </c>
      <c r="X6076" s="103">
        <v>1.9055655229352571</v>
      </c>
      <c r="Y6076" s="18">
        <v>8.2291481060244749</v>
      </c>
      <c r="Z6076" s="18">
        <v>45.623478157426909</v>
      </c>
      <c r="AA6076" s="18">
        <v>117.5374388876814</v>
      </c>
      <c r="AB6076" s="18">
        <v>95.151596069335938</v>
      </c>
      <c r="AC6076" s="18">
        <v>73.352302551269531</v>
      </c>
      <c r="AD6076" s="18">
        <v>83.231285095214844</v>
      </c>
      <c r="AE6076" s="18">
        <v>93.686592102050781</v>
      </c>
      <c r="AF6076" s="18">
        <v>123.9051971435547</v>
      </c>
      <c r="AG6076" s="18">
        <v>103.51475524902339</v>
      </c>
      <c r="AH6076" s="18">
        <v>109.1872253417969</v>
      </c>
      <c r="AI6076" s="18">
        <v>91.677291870117188</v>
      </c>
      <c r="AJ6076" s="18">
        <v>86.991897583007813</v>
      </c>
      <c r="AK6076" s="18">
        <v>102.27426910400391</v>
      </c>
      <c r="AL6076" s="18">
        <v>107.1594314575195</v>
      </c>
      <c r="AM6076" s="18">
        <v>179.6451416015625</v>
      </c>
      <c r="AN6076" s="18">
        <v>202.7414245605469</v>
      </c>
      <c r="AO6076" s="18">
        <v>231.14300537109381</v>
      </c>
    </row>
    <row r="6077" spans="1:41" x14ac:dyDescent="0.3">
      <c r="A6077" s="4" t="s">
        <v>1981</v>
      </c>
      <c r="B6077" s="8" t="s">
        <v>12487</v>
      </c>
      <c r="C6077" s="87" t="s">
        <v>697</v>
      </c>
      <c r="D6077" s="87" t="s">
        <v>649</v>
      </c>
      <c r="E6077" s="87" t="s">
        <v>1971</v>
      </c>
      <c r="F6077" s="110">
        <v>1.0664708921015129</v>
      </c>
      <c r="G6077" s="18">
        <v>6.4194950353191524</v>
      </c>
      <c r="H6077" s="18">
        <v>9.6541511074125701</v>
      </c>
      <c r="I6077" s="18">
        <v>25.994401549342339</v>
      </c>
      <c r="J6077" s="18">
        <v>46.328998565673828</v>
      </c>
      <c r="K6077" s="18">
        <v>48.220966339111328</v>
      </c>
      <c r="L6077" s="18">
        <v>33.763965606689453</v>
      </c>
      <c r="M6077" s="18">
        <v>38.410186767578132</v>
      </c>
      <c r="N6077" s="18">
        <v>34.900917053222663</v>
      </c>
      <c r="O6077" s="18">
        <v>31.795450210571289</v>
      </c>
      <c r="P6077" s="18">
        <v>25.212509155273441</v>
      </c>
      <c r="Q6077" s="18">
        <v>26.346807479858398</v>
      </c>
      <c r="R6077" s="18">
        <v>21.507146835327148</v>
      </c>
      <c r="S6077" s="18">
        <v>40.423896789550781</v>
      </c>
      <c r="T6077" s="18">
        <v>33.568653106689453</v>
      </c>
      <c r="U6077" s="18">
        <v>51.600791931152337</v>
      </c>
      <c r="V6077" s="18">
        <v>104.2877578735352</v>
      </c>
      <c r="W6077" s="18">
        <v>48.143936157226563</v>
      </c>
      <c r="X6077" s="103">
        <v>0.87130090493445211</v>
      </c>
      <c r="Y6077" s="18">
        <v>3.7626962207913359</v>
      </c>
      <c r="Z6077" s="18">
        <v>20.860882150927679</v>
      </c>
      <c r="AA6077" s="18">
        <v>53.742826281179568</v>
      </c>
      <c r="AB6077" s="18">
        <v>43.507122039794922</v>
      </c>
      <c r="AC6077" s="18">
        <v>26.827569961547852</v>
      </c>
      <c r="AD6077" s="18">
        <v>39.022506713867188</v>
      </c>
      <c r="AE6077" s="18">
        <v>43.190849304199219</v>
      </c>
      <c r="AF6077" s="18">
        <v>34.697780609130859</v>
      </c>
      <c r="AG6077" s="18">
        <v>41.682212829589837</v>
      </c>
      <c r="AH6077" s="18">
        <v>39.358005523681641</v>
      </c>
      <c r="AI6077" s="18">
        <v>26.520444869995121</v>
      </c>
      <c r="AJ6077" s="18">
        <v>31.133041381835941</v>
      </c>
      <c r="AK6077" s="18">
        <v>29.503925323486332</v>
      </c>
      <c r="AL6077" s="18">
        <v>51.521392822265632</v>
      </c>
      <c r="AM6077" s="18">
        <v>81.078681945800781</v>
      </c>
      <c r="AN6077" s="18">
        <v>56.589366912841797</v>
      </c>
      <c r="AO6077" s="18">
        <v>33.829673767089837</v>
      </c>
    </row>
    <row r="6078" spans="1:41" x14ac:dyDescent="0.3">
      <c r="A6078" s="4" t="s">
        <v>2885</v>
      </c>
      <c r="B6078" s="8" t="s">
        <v>12488</v>
      </c>
      <c r="C6078" s="87" t="s">
        <v>2842</v>
      </c>
      <c r="D6078" s="87" t="s">
        <v>649</v>
      </c>
      <c r="E6078" s="87" t="s">
        <v>2880</v>
      </c>
      <c r="F6078" s="110">
        <v>3.1767329117342071</v>
      </c>
      <c r="G6078" s="18">
        <v>19.12196695329175</v>
      </c>
      <c r="H6078" s="18">
        <v>28.757146383375961</v>
      </c>
      <c r="I6078" s="18">
        <v>77.430402961968781</v>
      </c>
      <c r="J6078" s="18">
        <v>138.00175476074219</v>
      </c>
      <c r="K6078" s="18">
        <v>64.863128662109375</v>
      </c>
      <c r="L6078" s="18">
        <v>56.497791290283203</v>
      </c>
      <c r="M6078" s="18">
        <v>54.444438934326172</v>
      </c>
      <c r="N6078" s="18">
        <v>63.529872894287109</v>
      </c>
      <c r="O6078" s="18">
        <v>65.305458068847656</v>
      </c>
      <c r="P6078" s="18">
        <v>71.865547180175781</v>
      </c>
      <c r="Q6078" s="18">
        <v>48.566093444824219</v>
      </c>
      <c r="R6078" s="18">
        <v>75.2886962890625</v>
      </c>
      <c r="S6078" s="18">
        <v>55.119400024414063</v>
      </c>
      <c r="T6078" s="18">
        <v>62.750247955322273</v>
      </c>
      <c r="U6078" s="18">
        <v>95.019447326660156</v>
      </c>
      <c r="V6078" s="18">
        <v>150.48114013671881</v>
      </c>
      <c r="W6078" s="18">
        <v>153.36114501953131</v>
      </c>
      <c r="X6078" s="103">
        <v>1.40659414776133</v>
      </c>
      <c r="Y6078" s="18">
        <v>6.0743498072768869</v>
      </c>
      <c r="Z6078" s="18">
        <v>33.676993314773512</v>
      </c>
      <c r="AA6078" s="18">
        <v>86.760319544196875</v>
      </c>
      <c r="AB6078" s="18">
        <v>70.236198425292969</v>
      </c>
      <c r="AC6078" s="18">
        <v>56.710205078125</v>
      </c>
      <c r="AD6078" s="18">
        <v>57.841117858886719</v>
      </c>
      <c r="AE6078" s="18">
        <v>125.1360549926758</v>
      </c>
      <c r="AF6078" s="18">
        <v>97.342514038085938</v>
      </c>
      <c r="AG6078" s="18">
        <v>68.213508605957031</v>
      </c>
      <c r="AH6078" s="18">
        <v>89.380912780761719</v>
      </c>
      <c r="AI6078" s="18">
        <v>99.128814697265625</v>
      </c>
      <c r="AJ6078" s="18">
        <v>59.957008361816413</v>
      </c>
      <c r="AK6078" s="18">
        <v>74.735549926757813</v>
      </c>
      <c r="AL6078" s="18">
        <v>84.237342834472656</v>
      </c>
      <c r="AM6078" s="18">
        <v>81.006118774414063</v>
      </c>
      <c r="AN6078" s="18">
        <v>97.466880798339844</v>
      </c>
      <c r="AO6078" s="18">
        <v>119.2483291625977</v>
      </c>
    </row>
    <row r="6079" spans="1:41" x14ac:dyDescent="0.3">
      <c r="A6079" s="4" t="s">
        <v>6087</v>
      </c>
      <c r="B6079" s="8" t="s">
        <v>12489</v>
      </c>
      <c r="C6079" s="87" t="s">
        <v>5494</v>
      </c>
      <c r="D6079" s="87" t="s">
        <v>4836</v>
      </c>
      <c r="E6079" s="87" t="s">
        <v>6058</v>
      </c>
      <c r="F6079" s="110">
        <v>2.223778511188347</v>
      </c>
      <c r="G6079" s="18">
        <v>13.38577097410754</v>
      </c>
      <c r="H6079" s="18">
        <v>20.130595157758641</v>
      </c>
      <c r="I6079" s="18">
        <v>54.202877926391878</v>
      </c>
      <c r="J6079" s="18">
        <v>96.604072570800781</v>
      </c>
      <c r="K6079" s="18">
        <v>87.857841491699219</v>
      </c>
      <c r="L6079" s="18">
        <v>79.890464782714844</v>
      </c>
      <c r="M6079" s="18">
        <v>71.439506530761719</v>
      </c>
      <c r="N6079" s="18">
        <v>77.881034851074219</v>
      </c>
      <c r="O6079" s="18">
        <v>75.664718627929688</v>
      </c>
      <c r="P6079" s="18">
        <v>66.659103393554688</v>
      </c>
      <c r="Q6079" s="18">
        <v>67.912872314453125</v>
      </c>
      <c r="R6079" s="18">
        <v>72.816482543945313</v>
      </c>
      <c r="S6079" s="18">
        <v>83.52313232421875</v>
      </c>
      <c r="T6079" s="18">
        <v>98.160057067871094</v>
      </c>
      <c r="U6079" s="18">
        <v>141.9145202636719</v>
      </c>
      <c r="V6079" s="18">
        <v>143.7459716796875</v>
      </c>
      <c r="W6079" s="18">
        <v>167.4438781738281</v>
      </c>
      <c r="X6079" s="103">
        <v>1.473536943838226</v>
      </c>
      <c r="Y6079" s="18">
        <v>6.3634409862039796</v>
      </c>
      <c r="Z6079" s="18">
        <v>35.27975278845819</v>
      </c>
      <c r="AA6079" s="18">
        <v>90.889426997158537</v>
      </c>
      <c r="AB6079" s="18">
        <v>73.578887939453125</v>
      </c>
      <c r="AC6079" s="18">
        <v>74.203544616699219</v>
      </c>
      <c r="AD6079" s="18">
        <v>75.244804382324219</v>
      </c>
      <c r="AE6079" s="18">
        <v>91.616767883300781</v>
      </c>
      <c r="AF6079" s="18">
        <v>83.579544067382813</v>
      </c>
      <c r="AG6079" s="18">
        <v>88.841377258300781</v>
      </c>
      <c r="AH6079" s="18">
        <v>102.6130828857422</v>
      </c>
      <c r="AI6079" s="18">
        <v>115.8984451293945</v>
      </c>
      <c r="AJ6079" s="18">
        <v>83.598800659179688</v>
      </c>
      <c r="AK6079" s="18">
        <v>93.046463012695313</v>
      </c>
      <c r="AL6079" s="18">
        <v>111.3135681152344</v>
      </c>
      <c r="AM6079" s="18">
        <v>149.9667663574219</v>
      </c>
      <c r="AN6079" s="18">
        <v>224.3906555175781</v>
      </c>
      <c r="AO6079" s="18">
        <v>143.63423156738281</v>
      </c>
    </row>
    <row r="6080" spans="1:41" x14ac:dyDescent="0.3">
      <c r="A6080" s="4" t="s">
        <v>5571</v>
      </c>
      <c r="B6080" s="8" t="s">
        <v>8080</v>
      </c>
      <c r="C6080" s="87" t="s">
        <v>5535</v>
      </c>
      <c r="D6080" s="87" t="s">
        <v>4836</v>
      </c>
      <c r="E6080" s="87" t="s">
        <v>5536</v>
      </c>
      <c r="F6080" s="110">
        <v>2.2589519699364851</v>
      </c>
      <c r="G6080" s="18">
        <v>13.597493436934201</v>
      </c>
      <c r="H6080" s="18">
        <v>20.449000365289191</v>
      </c>
      <c r="I6080" s="18">
        <v>55.060203726233127</v>
      </c>
      <c r="J6080" s="18">
        <v>98.132057189941406</v>
      </c>
      <c r="K6080" s="18">
        <v>94.885429382324219</v>
      </c>
      <c r="L6080" s="18">
        <v>105.6665725708008</v>
      </c>
      <c r="M6080" s="18">
        <v>88.599708557128906</v>
      </c>
      <c r="N6080" s="18">
        <v>114.442024230957</v>
      </c>
      <c r="O6080" s="18">
        <v>72.207908630371094</v>
      </c>
      <c r="P6080" s="18">
        <v>91.362686157226563</v>
      </c>
      <c r="Q6080" s="18">
        <v>85.890571594238281</v>
      </c>
      <c r="R6080" s="18">
        <v>94.868202209472656</v>
      </c>
      <c r="S6080" s="18">
        <v>103.63243103027339</v>
      </c>
      <c r="T6080" s="18">
        <v>103.7678985595703</v>
      </c>
      <c r="U6080" s="18">
        <v>104.1308288574219</v>
      </c>
      <c r="V6080" s="18">
        <v>104.1332473754883</v>
      </c>
      <c r="W6080" s="18">
        <v>103.240592956543</v>
      </c>
      <c r="X6080" s="103">
        <v>1.5709691916504289</v>
      </c>
      <c r="Y6080" s="18">
        <v>6.7842002767659002</v>
      </c>
      <c r="Z6080" s="18">
        <v>37.61249757019722</v>
      </c>
      <c r="AA6080" s="18">
        <v>96.899158352539104</v>
      </c>
      <c r="AB6080" s="18">
        <v>78.444023132324219</v>
      </c>
      <c r="AC6080" s="18">
        <v>101.41448974609381</v>
      </c>
      <c r="AD6080" s="18">
        <v>88.33251953125</v>
      </c>
      <c r="AE6080" s="18">
        <v>88.367431640625</v>
      </c>
      <c r="AF6080" s="18">
        <v>87.396278381347656</v>
      </c>
      <c r="AG6080" s="18">
        <v>87.286209106445313</v>
      </c>
      <c r="AH6080" s="18">
        <v>93.120872497558594</v>
      </c>
      <c r="AI6080" s="18">
        <v>123.4530792236328</v>
      </c>
      <c r="AJ6080" s="18">
        <v>72.897186279296875</v>
      </c>
      <c r="AK6080" s="18">
        <v>86.33587646484375</v>
      </c>
      <c r="AL6080" s="18">
        <v>106.8441696166992</v>
      </c>
      <c r="AM6080" s="18">
        <v>108.1376113891602</v>
      </c>
      <c r="AN6080" s="18">
        <v>108.78196716308589</v>
      </c>
      <c r="AO6080" s="18">
        <v>90.217735290527344</v>
      </c>
    </row>
    <row r="6081" spans="1:41" x14ac:dyDescent="0.3">
      <c r="A6081" s="4" t="s">
        <v>1287</v>
      </c>
      <c r="B6081" s="8" t="s">
        <v>12490</v>
      </c>
      <c r="C6081" s="87" t="s">
        <v>669</v>
      </c>
      <c r="D6081" s="87" t="s">
        <v>649</v>
      </c>
      <c r="E6081" s="87" t="s">
        <v>1282</v>
      </c>
      <c r="F6081" s="110">
        <v>1.7599625512777179</v>
      </c>
      <c r="G6081" s="18">
        <v>10.59388581906042</v>
      </c>
      <c r="H6081" s="18">
        <v>15.93193451341299</v>
      </c>
      <c r="I6081" s="18">
        <v>42.897723330796097</v>
      </c>
      <c r="J6081" s="18">
        <v>76.455253601074219</v>
      </c>
      <c r="K6081" s="18">
        <v>83.580886840820313</v>
      </c>
      <c r="L6081" s="18">
        <v>85.858100891113281</v>
      </c>
      <c r="M6081" s="18">
        <v>74.450088500976563</v>
      </c>
      <c r="N6081" s="18">
        <v>81.56414794921875</v>
      </c>
      <c r="O6081" s="18">
        <v>75.123886108398438</v>
      </c>
      <c r="P6081" s="18">
        <v>71.462257385253906</v>
      </c>
      <c r="Q6081" s="18">
        <v>71.017318725585938</v>
      </c>
      <c r="R6081" s="18">
        <v>50.800079345703132</v>
      </c>
      <c r="S6081" s="18">
        <v>64.413276672363281</v>
      </c>
      <c r="T6081" s="18">
        <v>91.229019165039063</v>
      </c>
      <c r="U6081" s="18">
        <v>89.897506713867188</v>
      </c>
      <c r="V6081" s="18">
        <v>108.5693359375</v>
      </c>
      <c r="W6081" s="18">
        <v>77.736328125</v>
      </c>
      <c r="X6081" s="103">
        <v>1.6692860995756229</v>
      </c>
      <c r="Y6081" s="18">
        <v>7.2087799550319831</v>
      </c>
      <c r="Z6081" s="18">
        <v>39.966423083249879</v>
      </c>
      <c r="AA6081" s="18">
        <v>102.9634565452788</v>
      </c>
      <c r="AB6081" s="18">
        <v>83.35333251953125</v>
      </c>
      <c r="AC6081" s="18">
        <v>81.406517028808594</v>
      </c>
      <c r="AD6081" s="18">
        <v>76.591842651367188</v>
      </c>
      <c r="AE6081" s="18">
        <v>66.107551574707031</v>
      </c>
      <c r="AF6081" s="18">
        <v>83.730567932128906</v>
      </c>
      <c r="AG6081" s="18">
        <v>70.650924682617188</v>
      </c>
      <c r="AH6081" s="18">
        <v>109.6887512207031</v>
      </c>
      <c r="AI6081" s="18">
        <v>72.277427673339844</v>
      </c>
      <c r="AJ6081" s="18">
        <v>55.775733947753913</v>
      </c>
      <c r="AK6081" s="18">
        <v>59.347606658935547</v>
      </c>
      <c r="AL6081" s="18">
        <v>55.515892028808587</v>
      </c>
      <c r="AM6081" s="18">
        <v>89.329917907714844</v>
      </c>
      <c r="AN6081" s="18">
        <v>96.57879638671875</v>
      </c>
      <c r="AO6081" s="18">
        <v>64.010009765625</v>
      </c>
    </row>
    <row r="6082" spans="1:41" x14ac:dyDescent="0.3">
      <c r="A6082" s="4" t="s">
        <v>351</v>
      </c>
      <c r="B6082" s="8" t="s">
        <v>12491</v>
      </c>
      <c r="C6082" s="87" t="s">
        <v>308</v>
      </c>
      <c r="D6082" s="87" t="s">
        <v>249</v>
      </c>
      <c r="E6082" s="87" t="s">
        <v>309</v>
      </c>
      <c r="F6082" s="110"/>
      <c r="G6082" s="18"/>
      <c r="H6082" s="18"/>
      <c r="I6082" s="18"/>
      <c r="J6082" s="18"/>
      <c r="K6082" s="18"/>
      <c r="L6082" s="18"/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03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18"/>
      <c r="AJ6082" s="18"/>
      <c r="AK6082" s="18"/>
      <c r="AL6082" s="18"/>
      <c r="AM6082" s="18"/>
      <c r="AN6082" s="18"/>
      <c r="AO6082" s="18"/>
    </row>
    <row r="6083" spans="1:41" x14ac:dyDescent="0.3">
      <c r="A6083" s="4" t="s">
        <v>2554</v>
      </c>
      <c r="B6083" s="8" t="s">
        <v>12492</v>
      </c>
      <c r="C6083" s="87" t="s">
        <v>130</v>
      </c>
      <c r="D6083" s="87" t="s">
        <v>87</v>
      </c>
      <c r="E6083" s="87" t="s">
        <v>2543</v>
      </c>
      <c r="F6083" s="110">
        <v>2.2906225894291379</v>
      </c>
      <c r="G6083" s="18">
        <v>13.788130974352541</v>
      </c>
      <c r="H6083" s="18">
        <v>20.735696372195619</v>
      </c>
      <c r="I6083" s="18">
        <v>55.832150533694701</v>
      </c>
      <c r="J6083" s="18">
        <v>99.50787353515625</v>
      </c>
      <c r="K6083" s="18">
        <v>74.946548461914063</v>
      </c>
      <c r="L6083" s="18">
        <v>92.579124450683594</v>
      </c>
      <c r="M6083" s="18">
        <v>69.727607727050781</v>
      </c>
      <c r="N6083" s="18">
        <v>75.16778564453125</v>
      </c>
      <c r="O6083" s="18">
        <v>65.813507080078125</v>
      </c>
      <c r="P6083" s="18">
        <v>74.806884765625</v>
      </c>
      <c r="Q6083" s="18">
        <v>57.233406066894531</v>
      </c>
      <c r="R6083" s="18">
        <v>53.480712890625</v>
      </c>
      <c r="S6083" s="18">
        <v>71.594841003417969</v>
      </c>
      <c r="T6083" s="18">
        <v>72.1240234375</v>
      </c>
      <c r="U6083" s="18">
        <v>89.998634338378906</v>
      </c>
      <c r="V6083" s="18">
        <v>157.8400573730469</v>
      </c>
      <c r="W6083" s="18">
        <v>97.265266418457031</v>
      </c>
      <c r="X6083" s="103">
        <v>1.4659035035541079</v>
      </c>
      <c r="Y6083" s="18">
        <v>6.3304761209708253</v>
      </c>
      <c r="Z6083" s="18">
        <v>35.096991245033507</v>
      </c>
      <c r="AA6083" s="18">
        <v>90.4185877580463</v>
      </c>
      <c r="AB6083" s="18">
        <v>73.197723388671875</v>
      </c>
      <c r="AC6083" s="18">
        <v>62.295566558837891</v>
      </c>
      <c r="AD6083" s="18">
        <v>71.147064208984375</v>
      </c>
      <c r="AE6083" s="18">
        <v>62.976810455322273</v>
      </c>
      <c r="AF6083" s="18">
        <v>74.685653686523438</v>
      </c>
      <c r="AG6083" s="18">
        <v>71.10992431640625</v>
      </c>
      <c r="AH6083" s="18">
        <v>91.433250427246094</v>
      </c>
      <c r="AI6083" s="18">
        <v>85.813468933105469</v>
      </c>
      <c r="AJ6083" s="18">
        <v>71.144325256347656</v>
      </c>
      <c r="AK6083" s="18">
        <v>83.038108825683594</v>
      </c>
      <c r="AL6083" s="18">
        <v>89.230690002441406</v>
      </c>
      <c r="AM6083" s="18">
        <v>124.3376541137695</v>
      </c>
      <c r="AN6083" s="18">
        <v>149.14518737792969</v>
      </c>
      <c r="AO6083" s="18">
        <v>137.0362243652344</v>
      </c>
    </row>
    <row r="6084" spans="1:41" x14ac:dyDescent="0.3">
      <c r="A6084" s="4" t="s">
        <v>3608</v>
      </c>
      <c r="B6084" s="8" t="s">
        <v>12493</v>
      </c>
      <c r="C6084" s="87" t="s">
        <v>910</v>
      </c>
      <c r="D6084" s="87" t="s">
        <v>753</v>
      </c>
      <c r="E6084" s="87" t="s">
        <v>3609</v>
      </c>
      <c r="F6084" s="110">
        <v>1.5365302305086519</v>
      </c>
      <c r="G6084" s="18">
        <v>9.248961466666259</v>
      </c>
      <c r="H6084" s="18">
        <v>13.909329486909259</v>
      </c>
      <c r="I6084" s="18">
        <v>37.451733657577968</v>
      </c>
      <c r="J6084" s="18">
        <v>66.749038696289063</v>
      </c>
      <c r="K6084" s="18">
        <v>78.67828369140625</v>
      </c>
      <c r="L6084" s="18">
        <v>75.506477355957031</v>
      </c>
      <c r="M6084" s="18">
        <v>78.847488403320313</v>
      </c>
      <c r="N6084" s="18">
        <v>70.719978332519531</v>
      </c>
      <c r="O6084" s="18">
        <v>61.911705017089837</v>
      </c>
      <c r="P6084" s="18">
        <v>61.133571624755859</v>
      </c>
      <c r="Q6084" s="18">
        <v>59.506500244140632</v>
      </c>
      <c r="R6084" s="18">
        <v>56.456626892089837</v>
      </c>
      <c r="S6084" s="18">
        <v>54.259811401367188</v>
      </c>
      <c r="T6084" s="18">
        <v>66.596458435058594</v>
      </c>
      <c r="U6084" s="18">
        <v>74.343223571777344</v>
      </c>
      <c r="V6084" s="18">
        <v>141.0729675292969</v>
      </c>
      <c r="W6084" s="18">
        <v>91.973442077636719</v>
      </c>
      <c r="X6084" s="103">
        <v>1.395999311568749</v>
      </c>
      <c r="Y6084" s="18">
        <v>6.0285962106996767</v>
      </c>
      <c r="Z6084" s="18">
        <v>33.423329364730392</v>
      </c>
      <c r="AA6084" s="18">
        <v>86.106818052633201</v>
      </c>
      <c r="AB6084" s="18">
        <v>69.707160949707031</v>
      </c>
      <c r="AC6084" s="18">
        <v>70.312644958496094</v>
      </c>
      <c r="AD6084" s="18">
        <v>66.0003662109375</v>
      </c>
      <c r="AE6084" s="18">
        <v>59.255500793457031</v>
      </c>
      <c r="AF6084" s="18">
        <v>88.7249755859375</v>
      </c>
      <c r="AG6084" s="18">
        <v>87.552597045898438</v>
      </c>
      <c r="AH6084" s="18">
        <v>73.240653991699219</v>
      </c>
      <c r="AI6084" s="18">
        <v>74.880645751953125</v>
      </c>
      <c r="AJ6084" s="18">
        <v>49.089031219482422</v>
      </c>
      <c r="AK6084" s="18">
        <v>54.113109588623047</v>
      </c>
      <c r="AL6084" s="18">
        <v>79.650741577148438</v>
      </c>
      <c r="AM6084" s="18">
        <v>91.796089172363281</v>
      </c>
      <c r="AN6084" s="18">
        <v>106.47202301025391</v>
      </c>
      <c r="AO6084" s="18">
        <v>76.642875671386719</v>
      </c>
    </row>
    <row r="6085" spans="1:41" x14ac:dyDescent="0.3">
      <c r="A6085" s="4" t="s">
        <v>6126</v>
      </c>
      <c r="B6085" s="8" t="s">
        <v>12494</v>
      </c>
      <c r="C6085" s="87" t="s">
        <v>4835</v>
      </c>
      <c r="D6085" s="87" t="s">
        <v>4836</v>
      </c>
      <c r="E6085" s="87" t="s">
        <v>6096</v>
      </c>
      <c r="F6085" s="110">
        <v>1.988216127661804</v>
      </c>
      <c r="G6085" s="18">
        <v>11.967831147754881</v>
      </c>
      <c r="H6085" s="18">
        <v>17.9981836098858</v>
      </c>
      <c r="I6085" s="18">
        <v>48.461227373470578</v>
      </c>
      <c r="J6085" s="18">
        <v>86.37091064453125</v>
      </c>
      <c r="K6085" s="18">
        <v>99.08392333984375</v>
      </c>
      <c r="L6085" s="18">
        <v>89.425407409667969</v>
      </c>
      <c r="M6085" s="18">
        <v>95.524009704589844</v>
      </c>
      <c r="N6085" s="18">
        <v>93.995132446289063</v>
      </c>
      <c r="O6085" s="18">
        <v>91.658622741699219</v>
      </c>
      <c r="P6085" s="18">
        <v>62.775009155273438</v>
      </c>
      <c r="Q6085" s="18">
        <v>86.467819213867188</v>
      </c>
      <c r="R6085" s="18">
        <v>75.585800170898438</v>
      </c>
      <c r="S6085" s="18">
        <v>45.921741485595703</v>
      </c>
      <c r="T6085" s="18">
        <v>117.9855117797852</v>
      </c>
      <c r="U6085" s="18">
        <v>80.591606140136719</v>
      </c>
      <c r="V6085" s="18">
        <v>117.670295715332</v>
      </c>
      <c r="W6085" s="18">
        <v>60.067569732666023</v>
      </c>
      <c r="X6085" s="103">
        <v>1.9099474171287769</v>
      </c>
      <c r="Y6085" s="18">
        <v>8.2480712319256284</v>
      </c>
      <c r="Z6085" s="18">
        <v>45.72839045334117</v>
      </c>
      <c r="AA6085" s="18">
        <v>117.80771908260731</v>
      </c>
      <c r="AB6085" s="18">
        <v>95.370399475097656</v>
      </c>
      <c r="AC6085" s="18">
        <v>83.339874267578125</v>
      </c>
      <c r="AD6085" s="18">
        <v>86.835594177246094</v>
      </c>
      <c r="AE6085" s="18">
        <v>93.553695678710938</v>
      </c>
      <c r="AF6085" s="18">
        <v>101.45111083984381</v>
      </c>
      <c r="AG6085" s="18">
        <v>102.6111679077148</v>
      </c>
      <c r="AH6085" s="18">
        <v>93.333549499511719</v>
      </c>
      <c r="AI6085" s="18">
        <v>92.814559936523438</v>
      </c>
      <c r="AJ6085" s="18">
        <v>59.594768524169922</v>
      </c>
      <c r="AK6085" s="18">
        <v>90.714637756347656</v>
      </c>
      <c r="AL6085" s="18">
        <v>108.95627593994141</v>
      </c>
      <c r="AM6085" s="18">
        <v>150.04808044433591</v>
      </c>
      <c r="AN6085" s="18">
        <v>97.7120361328125</v>
      </c>
      <c r="AO6085" s="18">
        <v>100.4552383422852</v>
      </c>
    </row>
    <row r="6086" spans="1:41" x14ac:dyDescent="0.3">
      <c r="A6086" s="4" t="s">
        <v>12982</v>
      </c>
      <c r="B6086" s="8" t="s">
        <v>13318</v>
      </c>
      <c r="C6086" s="87" t="s">
        <v>4487</v>
      </c>
      <c r="D6086" s="87" t="s">
        <v>2</v>
      </c>
      <c r="E6086" s="87" t="s">
        <v>4588</v>
      </c>
      <c r="F6086" s="110"/>
      <c r="G6086" s="18"/>
      <c r="H6086" s="18"/>
      <c r="I6086" s="18"/>
      <c r="J6086" s="18"/>
      <c r="K6086" s="18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03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</row>
    <row r="6087" spans="1:41" x14ac:dyDescent="0.3">
      <c r="A6087" s="4" t="s">
        <v>1513</v>
      </c>
      <c r="B6087" s="8" t="s">
        <v>12495</v>
      </c>
      <c r="C6087" s="87" t="s">
        <v>1484</v>
      </c>
      <c r="D6087" s="87" t="s">
        <v>249</v>
      </c>
      <c r="E6087" s="87" t="s">
        <v>1485</v>
      </c>
      <c r="F6087" s="110">
        <v>1.3234594294385149</v>
      </c>
      <c r="G6087" s="18">
        <v>7.9664070530657964</v>
      </c>
      <c r="H6087" s="18">
        <v>11.98052137283581</v>
      </c>
      <c r="I6087" s="18">
        <v>32.258297997516863</v>
      </c>
      <c r="J6087" s="18">
        <v>57.492942810058587</v>
      </c>
      <c r="K6087" s="18">
        <v>83.026359558105469</v>
      </c>
      <c r="L6087" s="18">
        <v>72.721382141113281</v>
      </c>
      <c r="M6087" s="18">
        <v>80.036415100097656</v>
      </c>
      <c r="N6087" s="18">
        <v>73.008872985839844</v>
      </c>
      <c r="O6087" s="18">
        <v>69.88995361328125</v>
      </c>
      <c r="P6087" s="18">
        <v>72.527397155761719</v>
      </c>
      <c r="Q6087" s="18">
        <v>74.896980285644531</v>
      </c>
      <c r="R6087" s="18">
        <v>63.383682250976563</v>
      </c>
      <c r="S6087" s="18">
        <v>71.272483825683594</v>
      </c>
      <c r="T6087" s="18">
        <v>94.29132080078125</v>
      </c>
      <c r="U6087" s="18">
        <v>87.770599365234375</v>
      </c>
      <c r="V6087" s="18">
        <v>165.0908203125</v>
      </c>
      <c r="W6087" s="18">
        <v>141.1413269042969</v>
      </c>
      <c r="X6087" s="103">
        <v>0.94034992547725305</v>
      </c>
      <c r="Y6087" s="18">
        <v>4.0608830896151282</v>
      </c>
      <c r="Z6087" s="18">
        <v>22.51406932429429</v>
      </c>
      <c r="AA6087" s="18">
        <v>58.001848043812217</v>
      </c>
      <c r="AB6087" s="18">
        <v>46.954982757568359</v>
      </c>
      <c r="AC6087" s="18">
        <v>64.421638488769531</v>
      </c>
      <c r="AD6087" s="18">
        <v>53.760250091552727</v>
      </c>
      <c r="AE6087" s="18">
        <v>53.419956207275391</v>
      </c>
      <c r="AF6087" s="18">
        <v>68.462371826171875</v>
      </c>
      <c r="AG6087" s="18">
        <v>69.820785522460938</v>
      </c>
      <c r="AH6087" s="18">
        <v>83.065437316894531</v>
      </c>
      <c r="AI6087" s="18">
        <v>61.623641967773438</v>
      </c>
      <c r="AJ6087" s="18">
        <v>58.030719757080078</v>
      </c>
      <c r="AK6087" s="18">
        <v>70.169708251953125</v>
      </c>
      <c r="AL6087" s="18">
        <v>87.5802001953125</v>
      </c>
      <c r="AM6087" s="18">
        <v>88.263954162597656</v>
      </c>
      <c r="AN6087" s="18">
        <v>123.7368087768555</v>
      </c>
      <c r="AO6087" s="18">
        <v>105.5682830810547</v>
      </c>
    </row>
    <row r="6088" spans="1:41" x14ac:dyDescent="0.3">
      <c r="A6088" s="4" t="s">
        <v>5956</v>
      </c>
      <c r="B6088" s="8" t="s">
        <v>12496</v>
      </c>
      <c r="C6088" s="87" t="s">
        <v>5494</v>
      </c>
      <c r="D6088" s="87" t="s">
        <v>4836</v>
      </c>
      <c r="E6088" s="87" t="s">
        <v>5925</v>
      </c>
      <c r="F6088" s="110">
        <v>3.1540207443640438</v>
      </c>
      <c r="G6088" s="18">
        <v>18.985253755815911</v>
      </c>
      <c r="H6088" s="18">
        <v>28.551546120497409</v>
      </c>
      <c r="I6088" s="18">
        <v>76.876811482774713</v>
      </c>
      <c r="J6088" s="18">
        <v>137.0151062011719</v>
      </c>
      <c r="K6088" s="18">
        <v>126.69521331787109</v>
      </c>
      <c r="L6088" s="18">
        <v>132.0693664550781</v>
      </c>
      <c r="M6088" s="18">
        <v>130.78045654296881</v>
      </c>
      <c r="N6088" s="18">
        <v>132.36705017089841</v>
      </c>
      <c r="O6088" s="18">
        <v>136.65379333496091</v>
      </c>
      <c r="P6088" s="18">
        <v>124.8398971557617</v>
      </c>
      <c r="Q6088" s="18">
        <v>156.1725769042969</v>
      </c>
      <c r="R6088" s="18">
        <v>113.86208343505859</v>
      </c>
      <c r="S6088" s="18">
        <v>158.29667663574219</v>
      </c>
      <c r="T6088" s="18">
        <v>151.55741882324219</v>
      </c>
      <c r="U6088" s="18">
        <v>263.64138793945313</v>
      </c>
      <c r="V6088" s="18">
        <v>122.2050094604492</v>
      </c>
      <c r="W6088" s="18">
        <v>167.39949035644531</v>
      </c>
      <c r="X6088" s="103">
        <v>2.5329953525749902</v>
      </c>
      <c r="Y6088" s="18">
        <v>10.93869177277274</v>
      </c>
      <c r="Z6088" s="18">
        <v>60.645544196800252</v>
      </c>
      <c r="AA6088" s="18">
        <v>156.23802114002621</v>
      </c>
      <c r="AB6088" s="18">
        <v>126.4813766479492</v>
      </c>
      <c r="AC6088" s="18">
        <v>126.6655807495117</v>
      </c>
      <c r="AD6088" s="18">
        <v>124.77362060546881</v>
      </c>
      <c r="AE6088" s="18">
        <v>149.68931579589841</v>
      </c>
      <c r="AF6088" s="18">
        <v>139.36061096191409</v>
      </c>
      <c r="AG6088" s="18">
        <v>144.1861572265625</v>
      </c>
      <c r="AH6088" s="18">
        <v>148.51704406738281</v>
      </c>
      <c r="AI6088" s="18">
        <v>163.47273254394531</v>
      </c>
      <c r="AJ6088" s="18">
        <v>145.77964782714841</v>
      </c>
      <c r="AK6088" s="18">
        <v>116.67845153808589</v>
      </c>
      <c r="AL6088" s="18">
        <v>147.9448547363281</v>
      </c>
      <c r="AM6088" s="18">
        <v>161.10340881347659</v>
      </c>
      <c r="AN6088" s="18">
        <v>172.17462158203131</v>
      </c>
      <c r="AO6088" s="18">
        <v>58.317646026611328</v>
      </c>
    </row>
    <row r="6089" spans="1:41" x14ac:dyDescent="0.3">
      <c r="A6089" s="4" t="s">
        <v>4506</v>
      </c>
      <c r="B6089" s="8" t="s">
        <v>12497</v>
      </c>
      <c r="C6089" s="87" t="s">
        <v>4487</v>
      </c>
      <c r="D6089" s="87" t="s">
        <v>2</v>
      </c>
      <c r="E6089" s="87" t="s">
        <v>4488</v>
      </c>
      <c r="F6089" s="110">
        <v>2.7999473596720659</v>
      </c>
      <c r="G6089" s="18">
        <v>16.853951015157101</v>
      </c>
      <c r="H6089" s="18">
        <v>25.346322251523759</v>
      </c>
      <c r="I6089" s="18">
        <v>68.246547114769854</v>
      </c>
      <c r="J6089" s="18">
        <v>121.633659362793</v>
      </c>
      <c r="K6089" s="18">
        <v>95.38885498046875</v>
      </c>
      <c r="L6089" s="18">
        <v>102.72177886962891</v>
      </c>
      <c r="M6089" s="18">
        <v>105.02944183349609</v>
      </c>
      <c r="N6089" s="18">
        <v>107.7311935424805</v>
      </c>
      <c r="O6089" s="18">
        <v>126.94651794433589</v>
      </c>
      <c r="P6089" s="18">
        <v>115.2490921020508</v>
      </c>
      <c r="Q6089" s="18">
        <v>88.825836181640625</v>
      </c>
      <c r="R6089" s="18">
        <v>92.812782287597656</v>
      </c>
      <c r="S6089" s="18">
        <v>103.69004821777339</v>
      </c>
      <c r="T6089" s="18">
        <v>102.7981491088867</v>
      </c>
      <c r="U6089" s="18">
        <v>119.4655303955078</v>
      </c>
      <c r="V6089" s="18">
        <v>173.1961669921875</v>
      </c>
      <c r="W6089" s="18">
        <v>129.14942932128909</v>
      </c>
      <c r="X6089" s="103">
        <v>1.788066769662003</v>
      </c>
      <c r="Y6089" s="18">
        <v>7.7217319970945439</v>
      </c>
      <c r="Z6089" s="18">
        <v>42.81029659060794</v>
      </c>
      <c r="AA6089" s="18">
        <v>110.28998275667369</v>
      </c>
      <c r="AB6089" s="18">
        <v>89.284469604492188</v>
      </c>
      <c r="AC6089" s="18">
        <v>102.9829940795898</v>
      </c>
      <c r="AD6089" s="18">
        <v>76.880104064941406</v>
      </c>
      <c r="AE6089" s="18">
        <v>105.6427841186523</v>
      </c>
      <c r="AF6089" s="18">
        <v>125.1293411254883</v>
      </c>
      <c r="AG6089" s="18">
        <v>119.9318161010742</v>
      </c>
      <c r="AH6089" s="18">
        <v>110.51767730712891</v>
      </c>
      <c r="AI6089" s="18">
        <v>94.63385009765625</v>
      </c>
      <c r="AJ6089" s="18">
        <v>85.560165405273438</v>
      </c>
      <c r="AK6089" s="18">
        <v>113.8771133422852</v>
      </c>
      <c r="AL6089" s="18">
        <v>112.1907119750977</v>
      </c>
      <c r="AM6089" s="18">
        <v>169.02809143066409</v>
      </c>
      <c r="AN6089" s="18">
        <v>196.30006408691409</v>
      </c>
      <c r="AO6089" s="18">
        <v>167.9039611816406</v>
      </c>
    </row>
    <row r="6090" spans="1:41" x14ac:dyDescent="0.3">
      <c r="A6090" s="4" t="s">
        <v>4881</v>
      </c>
      <c r="B6090" s="8" t="s">
        <v>12498</v>
      </c>
      <c r="C6090" s="87" t="s">
        <v>4780</v>
      </c>
      <c r="D6090" s="87" t="s">
        <v>249</v>
      </c>
      <c r="E6090" s="87" t="s">
        <v>4781</v>
      </c>
      <c r="F6090" s="110">
        <v>3.0588320315802311</v>
      </c>
      <c r="G6090" s="18">
        <v>18.412276590044431</v>
      </c>
      <c r="H6090" s="18">
        <v>27.68985713888425</v>
      </c>
      <c r="I6090" s="18">
        <v>74.556660373735411</v>
      </c>
      <c r="J6090" s="18">
        <v>132.8799743652344</v>
      </c>
      <c r="K6090" s="18">
        <v>135.64996337890631</v>
      </c>
      <c r="L6090" s="18">
        <v>135.85090637207031</v>
      </c>
      <c r="M6090" s="18">
        <v>121.38551330566411</v>
      </c>
      <c r="N6090" s="18">
        <v>128.0176086425781</v>
      </c>
      <c r="O6090" s="18">
        <v>125.7443161010742</v>
      </c>
      <c r="P6090" s="18">
        <v>129.54774475097659</v>
      </c>
      <c r="Q6090" s="18">
        <v>110.7107696533203</v>
      </c>
      <c r="R6090" s="18">
        <v>115.9482803344727</v>
      </c>
      <c r="S6090" s="18">
        <v>89.869171142578125</v>
      </c>
      <c r="T6090" s="18">
        <v>123.6098098754883</v>
      </c>
      <c r="U6090" s="18">
        <v>153.37664794921881</v>
      </c>
      <c r="V6090" s="18">
        <v>204.6860656738281</v>
      </c>
      <c r="W6090" s="18">
        <v>231.62486267089841</v>
      </c>
      <c r="X6090" s="103">
        <v>2.5311393998301699</v>
      </c>
      <c r="Y6090" s="18">
        <v>10.930676876495969</v>
      </c>
      <c r="Z6090" s="18">
        <v>60.601108558930363</v>
      </c>
      <c r="AA6090" s="18">
        <v>156.12354387346301</v>
      </c>
      <c r="AB6090" s="18">
        <v>126.3887023925781</v>
      </c>
      <c r="AC6090" s="18">
        <v>121.1082229614258</v>
      </c>
      <c r="AD6090" s="18">
        <v>122.17905426025391</v>
      </c>
      <c r="AE6090" s="18">
        <v>117.9945526123047</v>
      </c>
      <c r="AF6090" s="18">
        <v>131.63995361328131</v>
      </c>
      <c r="AG6090" s="18">
        <v>132.52587890625</v>
      </c>
      <c r="AH6090" s="18">
        <v>141.001708984375</v>
      </c>
      <c r="AI6090" s="18">
        <v>131.3798522949219</v>
      </c>
      <c r="AJ6090" s="18">
        <v>83.553474426269531</v>
      </c>
      <c r="AK6090" s="18">
        <v>96.411643981933594</v>
      </c>
      <c r="AL6090" s="18">
        <v>136.29908752441409</v>
      </c>
      <c r="AM6090" s="18">
        <v>151.77876281738281</v>
      </c>
      <c r="AN6090" s="18">
        <v>213.85511779785159</v>
      </c>
      <c r="AO6090" s="18">
        <v>79.848556518554688</v>
      </c>
    </row>
    <row r="6091" spans="1:41" x14ac:dyDescent="0.3">
      <c r="A6091" s="4" t="s">
        <v>848</v>
      </c>
      <c r="B6091" s="8" t="s">
        <v>10051</v>
      </c>
      <c r="C6091" s="87" t="s">
        <v>790</v>
      </c>
      <c r="D6091" s="87" t="s">
        <v>753</v>
      </c>
      <c r="E6091" s="87" t="s">
        <v>835</v>
      </c>
      <c r="F6091" s="110">
        <v>2.2285440937001342</v>
      </c>
      <c r="G6091" s="18">
        <v>13.4144568327666</v>
      </c>
      <c r="H6091" s="18">
        <v>20.17373525096173</v>
      </c>
      <c r="I6091" s="18">
        <v>54.319035307099973</v>
      </c>
      <c r="J6091" s="18">
        <v>96.81109619140625</v>
      </c>
      <c r="K6091" s="18">
        <v>91.748138427734375</v>
      </c>
      <c r="L6091" s="18">
        <v>65.870437622070313</v>
      </c>
      <c r="M6091" s="18">
        <v>60.322113037109382</v>
      </c>
      <c r="N6091" s="18">
        <v>59.131710052490227</v>
      </c>
      <c r="O6091" s="18">
        <v>54.329135894775391</v>
      </c>
      <c r="P6091" s="18">
        <v>55.570602416992188</v>
      </c>
      <c r="Q6091" s="18">
        <v>49.64453125</v>
      </c>
      <c r="R6091" s="18">
        <v>53.8289794921875</v>
      </c>
      <c r="S6091" s="18">
        <v>69.032981872558594</v>
      </c>
      <c r="T6091" s="18">
        <v>107.29127502441411</v>
      </c>
      <c r="U6091" s="18">
        <v>60.518222808837891</v>
      </c>
      <c r="V6091" s="18">
        <v>82.9149169921875</v>
      </c>
      <c r="W6091" s="18">
        <v>61.839351654052727</v>
      </c>
      <c r="X6091" s="103">
        <v>1.0960808163624689</v>
      </c>
      <c r="Y6091" s="18">
        <v>4.7334039504058687</v>
      </c>
      <c r="Z6091" s="18">
        <v>26.242613325129291</v>
      </c>
      <c r="AA6091" s="18">
        <v>67.607505708183766</v>
      </c>
      <c r="AB6091" s="18">
        <v>54.731174468994141</v>
      </c>
      <c r="AC6091" s="18">
        <v>60.814609527587891</v>
      </c>
      <c r="AD6091" s="18">
        <v>63.749416351318359</v>
      </c>
      <c r="AE6091" s="18">
        <v>64.3662109375</v>
      </c>
      <c r="AF6091" s="18">
        <v>75.629684448242188</v>
      </c>
      <c r="AG6091" s="18">
        <v>72.75311279296875</v>
      </c>
      <c r="AH6091" s="18">
        <v>76.611488342285156</v>
      </c>
      <c r="AI6091" s="18">
        <v>64.002861022949219</v>
      </c>
      <c r="AJ6091" s="18">
        <v>49.639595031738281</v>
      </c>
      <c r="AK6091" s="18">
        <v>68.248558044433594</v>
      </c>
      <c r="AL6091" s="18">
        <v>82.570060729980469</v>
      </c>
      <c r="AM6091" s="18">
        <v>67.56134033203125</v>
      </c>
      <c r="AN6091" s="18">
        <v>99.099784851074219</v>
      </c>
      <c r="AO6091" s="18">
        <v>52.38433837890625</v>
      </c>
    </row>
    <row r="6092" spans="1:41" x14ac:dyDescent="0.3">
      <c r="A6092" s="4" t="s">
        <v>4072</v>
      </c>
      <c r="B6092" s="8" t="s">
        <v>12499</v>
      </c>
      <c r="C6092" s="87" t="s">
        <v>3831</v>
      </c>
      <c r="D6092" s="87" t="s">
        <v>87</v>
      </c>
      <c r="E6092" s="87" t="s">
        <v>4064</v>
      </c>
      <c r="F6092" s="110">
        <v>3.2822128942444149</v>
      </c>
      <c r="G6092" s="18">
        <v>19.75689119647998</v>
      </c>
      <c r="H6092" s="18">
        <v>29.71199634459164</v>
      </c>
      <c r="I6092" s="18">
        <v>80.001395795523734</v>
      </c>
      <c r="J6092" s="18">
        <v>142.5839538574219</v>
      </c>
      <c r="K6092" s="18">
        <v>125.1096878051758</v>
      </c>
      <c r="L6092" s="18">
        <v>130.5731201171875</v>
      </c>
      <c r="M6092" s="18">
        <v>124.5544738769531</v>
      </c>
      <c r="N6092" s="18">
        <v>134.36991882324219</v>
      </c>
      <c r="O6092" s="18">
        <v>143.3652648925781</v>
      </c>
      <c r="P6092" s="18">
        <v>131.16853332519531</v>
      </c>
      <c r="Q6092" s="18">
        <v>127.41188049316411</v>
      </c>
      <c r="R6092" s="18">
        <v>136.12275695800781</v>
      </c>
      <c r="S6092" s="18">
        <v>134.34893798828131</v>
      </c>
      <c r="T6092" s="18">
        <v>130.93443298339841</v>
      </c>
      <c r="U6092" s="18">
        <v>135.7518005371094</v>
      </c>
      <c r="V6092" s="18">
        <v>173.67912292480469</v>
      </c>
      <c r="W6092" s="18">
        <v>181.91796875</v>
      </c>
      <c r="X6092" s="103">
        <v>2.2390139351477361</v>
      </c>
      <c r="Y6092" s="18">
        <v>9.6691386688199472</v>
      </c>
      <c r="Z6092" s="18">
        <v>53.606975008152403</v>
      </c>
      <c r="AA6092" s="18">
        <v>138.1049144747962</v>
      </c>
      <c r="AB6092" s="18">
        <v>111.8018493652344</v>
      </c>
      <c r="AC6092" s="18">
        <v>129.27195739746091</v>
      </c>
      <c r="AD6092" s="18">
        <v>111.96787261962891</v>
      </c>
      <c r="AE6092" s="18">
        <v>133.2095642089844</v>
      </c>
      <c r="AF6092" s="18">
        <v>136.06428527832031</v>
      </c>
      <c r="AG6092" s="18">
        <v>137.5724182128906</v>
      </c>
      <c r="AH6092" s="18">
        <v>131.2507629394531</v>
      </c>
      <c r="AI6092" s="18">
        <v>115.3096923828125</v>
      </c>
      <c r="AJ6092" s="18">
        <v>98.975563049316406</v>
      </c>
      <c r="AK6092" s="18">
        <v>111.7080459594727</v>
      </c>
      <c r="AL6092" s="18">
        <v>127.45217132568359</v>
      </c>
      <c r="AM6092" s="18">
        <v>123.31179046630859</v>
      </c>
      <c r="AN6092" s="18">
        <v>160.34281921386719</v>
      </c>
      <c r="AO6092" s="18">
        <v>95.690193176269531</v>
      </c>
    </row>
    <row r="6093" spans="1:41" x14ac:dyDescent="0.3">
      <c r="A6093" s="4" t="s">
        <v>4397</v>
      </c>
      <c r="B6093" s="8" t="s">
        <v>12500</v>
      </c>
      <c r="C6093" s="87" t="s">
        <v>86</v>
      </c>
      <c r="D6093" s="87" t="s">
        <v>87</v>
      </c>
      <c r="E6093" s="87" t="s">
        <v>4398</v>
      </c>
      <c r="F6093" s="110">
        <v>1.0763860610374529</v>
      </c>
      <c r="G6093" s="18">
        <v>6.4791782186390376</v>
      </c>
      <c r="H6093" s="18">
        <v>9.7439074616384804</v>
      </c>
      <c r="I6093" s="18">
        <v>26.236076108544321</v>
      </c>
      <c r="J6093" s="18">
        <v>46.759727478027337</v>
      </c>
      <c r="K6093" s="18">
        <v>55.958271026611328</v>
      </c>
      <c r="L6093" s="18">
        <v>51.554409027099609</v>
      </c>
      <c r="M6093" s="18">
        <v>46.343727111816413</v>
      </c>
      <c r="N6093" s="18">
        <v>51.964931488037109</v>
      </c>
      <c r="O6093" s="18">
        <v>47.673637390136719</v>
      </c>
      <c r="P6093" s="18">
        <v>33.053165435791023</v>
      </c>
      <c r="Q6093" s="18">
        <v>37.932239532470703</v>
      </c>
      <c r="R6093" s="18">
        <v>39.419178009033203</v>
      </c>
      <c r="S6093" s="18">
        <v>61.007434844970703</v>
      </c>
      <c r="T6093" s="18">
        <v>45.534229278564453</v>
      </c>
      <c r="U6093" s="18">
        <v>78.809646606445313</v>
      </c>
      <c r="V6093" s="18">
        <v>108.00319671630859</v>
      </c>
      <c r="W6093" s="18">
        <v>130.6438293457031</v>
      </c>
      <c r="X6093" s="103">
        <v>0.99241729162658321</v>
      </c>
      <c r="Y6093" s="18">
        <v>4.2857350101481178</v>
      </c>
      <c r="Z6093" s="18">
        <v>23.760677910374081</v>
      </c>
      <c r="AA6093" s="18">
        <v>61.213422137256472</v>
      </c>
      <c r="AB6093" s="18">
        <v>49.554889678955078</v>
      </c>
      <c r="AC6093" s="18">
        <v>41.316375732421882</v>
      </c>
      <c r="AD6093" s="18">
        <v>49.08221435546875</v>
      </c>
      <c r="AE6093" s="18">
        <v>41.724849700927727</v>
      </c>
      <c r="AF6093" s="18">
        <v>50.694919586181641</v>
      </c>
      <c r="AG6093" s="18">
        <v>44.770858764648438</v>
      </c>
      <c r="AH6093" s="18">
        <v>49.616950988769531</v>
      </c>
      <c r="AI6093" s="18">
        <v>56.448768615722663</v>
      </c>
      <c r="AJ6093" s="18">
        <v>36.032627105712891</v>
      </c>
      <c r="AK6093" s="18">
        <v>57.924530029296882</v>
      </c>
      <c r="AL6093" s="18">
        <v>122.011474609375</v>
      </c>
      <c r="AM6093" s="18">
        <v>74.97467041015625</v>
      </c>
      <c r="AN6093" s="18">
        <v>133.21507263183591</v>
      </c>
      <c r="AO6093" s="18">
        <v>208.58753967285159</v>
      </c>
    </row>
    <row r="6094" spans="1:41" x14ac:dyDescent="0.3">
      <c r="A6094" s="4" t="s">
        <v>1963</v>
      </c>
      <c r="B6094" s="8" t="s">
        <v>12501</v>
      </c>
      <c r="C6094" s="87" t="s">
        <v>697</v>
      </c>
      <c r="D6094" s="87" t="s">
        <v>649</v>
      </c>
      <c r="E6094" s="87" t="s">
        <v>1943</v>
      </c>
      <c r="F6094" s="110">
        <v>2.634449840002075</v>
      </c>
      <c r="G6094" s="18">
        <v>15.8577583260293</v>
      </c>
      <c r="H6094" s="18">
        <v>23.848167848408568</v>
      </c>
      <c r="I6094" s="18">
        <v>64.212673322635979</v>
      </c>
      <c r="J6094" s="18">
        <v>114.4442138671875</v>
      </c>
      <c r="K6094" s="18">
        <v>113.298454284668</v>
      </c>
      <c r="L6094" s="18">
        <v>114.26641845703131</v>
      </c>
      <c r="M6094" s="18">
        <v>112.0066604614258</v>
      </c>
      <c r="N6094" s="18">
        <v>121.3769073486328</v>
      </c>
      <c r="O6094" s="18">
        <v>112.8627014160156</v>
      </c>
      <c r="P6094" s="18">
        <v>105.129150390625</v>
      </c>
      <c r="Q6094" s="18">
        <v>112.40447998046881</v>
      </c>
      <c r="R6094" s="18">
        <v>106.6079788208008</v>
      </c>
      <c r="S6094" s="18">
        <v>103.77186584472661</v>
      </c>
      <c r="T6094" s="18">
        <v>126.3095703125</v>
      </c>
      <c r="U6094" s="18">
        <v>124.77142333984381</v>
      </c>
      <c r="V6094" s="18">
        <v>150.80848693847659</v>
      </c>
      <c r="W6094" s="18">
        <v>166.58735656738281</v>
      </c>
      <c r="X6094" s="103">
        <v>1.9661352520047299</v>
      </c>
      <c r="Y6094" s="18">
        <v>8.4907173175028081</v>
      </c>
      <c r="Z6094" s="18">
        <v>47.073652228033389</v>
      </c>
      <c r="AA6094" s="18">
        <v>121.27344835220001</v>
      </c>
      <c r="AB6094" s="18">
        <v>98.176055908203125</v>
      </c>
      <c r="AC6094" s="18">
        <v>112.8131790161133</v>
      </c>
      <c r="AD6094" s="18">
        <v>103.2490692138672</v>
      </c>
      <c r="AE6094" s="18">
        <v>97.316200256347656</v>
      </c>
      <c r="AF6094" s="18">
        <v>119.7228317260742</v>
      </c>
      <c r="AG6094" s="18">
        <v>119.5936584472656</v>
      </c>
      <c r="AH6094" s="18">
        <v>115.4573516845703</v>
      </c>
      <c r="AI6094" s="18">
        <v>116.41587066650391</v>
      </c>
      <c r="AJ6094" s="18">
        <v>90.2833251953125</v>
      </c>
      <c r="AK6094" s="18">
        <v>133.86058044433591</v>
      </c>
      <c r="AL6094" s="18">
        <v>122.4468994140625</v>
      </c>
      <c r="AM6094" s="18">
        <v>151.89239501953131</v>
      </c>
      <c r="AN6094" s="18">
        <v>148.35810852050781</v>
      </c>
      <c r="AO6094" s="18">
        <v>137.9894104003906</v>
      </c>
    </row>
    <row r="6095" spans="1:41" x14ac:dyDescent="0.3">
      <c r="A6095" s="4" t="s">
        <v>4932</v>
      </c>
      <c r="B6095" s="8" t="s">
        <v>12502</v>
      </c>
      <c r="C6095" s="87" t="s">
        <v>4780</v>
      </c>
      <c r="D6095" s="87" t="s">
        <v>249</v>
      </c>
      <c r="E6095" s="87" t="s">
        <v>4781</v>
      </c>
      <c r="F6095" s="110">
        <v>3.937853429156875</v>
      </c>
      <c r="G6095" s="18">
        <v>23.7034416274353</v>
      </c>
      <c r="H6095" s="18">
        <v>35.647135168415453</v>
      </c>
      <c r="I6095" s="18">
        <v>95.982125755210106</v>
      </c>
      <c r="J6095" s="18">
        <v>171.06590270996091</v>
      </c>
      <c r="K6095" s="18">
        <v>170.4844970703125</v>
      </c>
      <c r="L6095" s="18">
        <v>169.02052307128909</v>
      </c>
      <c r="M6095" s="18">
        <v>169.17964172363281</v>
      </c>
      <c r="N6095" s="18">
        <v>185.45924377441409</v>
      </c>
      <c r="O6095" s="18">
        <v>178.8144836425781</v>
      </c>
      <c r="P6095" s="18">
        <v>174.7311096191406</v>
      </c>
      <c r="Q6095" s="18">
        <v>182.58900451660159</v>
      </c>
      <c r="R6095" s="18">
        <v>153.35858154296881</v>
      </c>
      <c r="S6095" s="18">
        <v>155.38323974609381</v>
      </c>
      <c r="T6095" s="18">
        <v>190.62123107910159</v>
      </c>
      <c r="U6095" s="18">
        <v>190.14472961425781</v>
      </c>
      <c r="V6095" s="18">
        <v>277.01739501953131</v>
      </c>
      <c r="W6095" s="18">
        <v>191.2998962402344</v>
      </c>
      <c r="X6095" s="103">
        <v>4.1044186391918798</v>
      </c>
      <c r="Y6095" s="18">
        <v>17.724853049928409</v>
      </c>
      <c r="Z6095" s="18">
        <v>98.268913810773654</v>
      </c>
      <c r="AA6095" s="18">
        <v>253.16518858421139</v>
      </c>
      <c r="AB6095" s="18">
        <v>204.94807434082031</v>
      </c>
      <c r="AC6095" s="18">
        <v>165.55766296386719</v>
      </c>
      <c r="AD6095" s="18">
        <v>158.61903381347659</v>
      </c>
      <c r="AE6095" s="18">
        <v>175.15885925292969</v>
      </c>
      <c r="AF6095" s="18">
        <v>189.9654541015625</v>
      </c>
      <c r="AG6095" s="18">
        <v>195.35113525390631</v>
      </c>
      <c r="AH6095" s="18">
        <v>188.08076477050781</v>
      </c>
      <c r="AI6095" s="18">
        <v>153.95838928222659</v>
      </c>
      <c r="AJ6095" s="18">
        <v>146.90672302246091</v>
      </c>
      <c r="AK6095" s="18">
        <v>142.25129699707031</v>
      </c>
      <c r="AL6095" s="18">
        <v>186.0213317871094</v>
      </c>
      <c r="AM6095" s="18">
        <v>164.18135070800781</v>
      </c>
      <c r="AN6095" s="18">
        <v>178.37977600097659</v>
      </c>
      <c r="AO6095" s="18">
        <v>119.4490432739258</v>
      </c>
    </row>
    <row r="6096" spans="1:41" x14ac:dyDescent="0.3">
      <c r="A6096" s="4" t="s">
        <v>4380</v>
      </c>
      <c r="B6096" s="8" t="s">
        <v>12503</v>
      </c>
      <c r="C6096" s="87" t="s">
        <v>86</v>
      </c>
      <c r="D6096" s="87" t="s">
        <v>87</v>
      </c>
      <c r="E6096" s="87" t="s">
        <v>4366</v>
      </c>
      <c r="F6096" s="110">
        <v>1.3575993354657441</v>
      </c>
      <c r="G6096" s="18">
        <v>8.1719081678840322</v>
      </c>
      <c r="H6096" s="18">
        <v>12.28957041863795</v>
      </c>
      <c r="I6096" s="18">
        <v>33.090431750722132</v>
      </c>
      <c r="J6096" s="18">
        <v>58.976028442382813</v>
      </c>
      <c r="K6096" s="18">
        <v>81.662315368652344</v>
      </c>
      <c r="L6096" s="18">
        <v>56.426586151123047</v>
      </c>
      <c r="M6096" s="18">
        <v>66.713447570800781</v>
      </c>
      <c r="N6096" s="18">
        <v>53.307514190673828</v>
      </c>
      <c r="O6096" s="18">
        <v>49.026157379150391</v>
      </c>
      <c r="P6096" s="18">
        <v>48.930782318115227</v>
      </c>
      <c r="Q6096" s="18">
        <v>47.796268463134773</v>
      </c>
      <c r="R6096" s="18">
        <v>35.586978912353523</v>
      </c>
      <c r="S6096" s="18">
        <v>63.473056793212891</v>
      </c>
      <c r="T6096" s="18">
        <v>70.536651611328125</v>
      </c>
      <c r="U6096" s="18">
        <v>62.501350402832031</v>
      </c>
      <c r="V6096" s="18">
        <v>108.2524108886719</v>
      </c>
      <c r="W6096" s="18">
        <v>159.12347412109381</v>
      </c>
      <c r="X6096" s="103">
        <v>1.135617789443333</v>
      </c>
      <c r="Y6096" s="18">
        <v>4.9041436091740271</v>
      </c>
      <c r="Z6096" s="18">
        <v>27.18921642329359</v>
      </c>
      <c r="AA6096" s="18">
        <v>70.04619097057126</v>
      </c>
      <c r="AB6096" s="18">
        <v>56.705394744873047</v>
      </c>
      <c r="AC6096" s="18">
        <v>64.375213623046875</v>
      </c>
      <c r="AD6096" s="18">
        <v>54.144241333007813</v>
      </c>
      <c r="AE6096" s="18">
        <v>55.166507720947273</v>
      </c>
      <c r="AF6096" s="18">
        <v>59.043182373046882</v>
      </c>
      <c r="AG6096" s="18">
        <v>62.578697204589837</v>
      </c>
      <c r="AH6096" s="18">
        <v>58.660785675048828</v>
      </c>
      <c r="AI6096" s="18">
        <v>65.542457580566406</v>
      </c>
      <c r="AJ6096" s="18">
        <v>51.641925811767578</v>
      </c>
      <c r="AK6096" s="18">
        <v>45.784461975097663</v>
      </c>
      <c r="AL6096" s="18">
        <v>64.948074340820313</v>
      </c>
      <c r="AM6096" s="18">
        <v>100.74355316162109</v>
      </c>
      <c r="AN6096" s="18">
        <v>112.80909729003911</v>
      </c>
      <c r="AO6096" s="18">
        <v>93.779838562011719</v>
      </c>
    </row>
    <row r="6097" spans="1:41" x14ac:dyDescent="0.3">
      <c r="A6097" s="4" t="s">
        <v>666</v>
      </c>
      <c r="B6097" s="8" t="s">
        <v>12504</v>
      </c>
      <c r="C6097" s="87" t="s">
        <v>648</v>
      </c>
      <c r="D6097" s="87" t="s">
        <v>649</v>
      </c>
      <c r="E6097" s="87" t="s">
        <v>650</v>
      </c>
      <c r="F6097" s="110">
        <v>1.652784100056564</v>
      </c>
      <c r="G6097" s="18">
        <v>9.948737844930907</v>
      </c>
      <c r="H6097" s="18">
        <v>14.961709286254161</v>
      </c>
      <c r="I6097" s="18">
        <v>40.285331638614707</v>
      </c>
      <c r="J6097" s="18">
        <v>71.799270629882813</v>
      </c>
      <c r="K6097" s="18">
        <v>82.815086364746094</v>
      </c>
      <c r="L6097" s="18">
        <v>88.997383117675781</v>
      </c>
      <c r="M6097" s="18">
        <v>66.414779663085938</v>
      </c>
      <c r="N6097" s="18">
        <v>72.214202880859375</v>
      </c>
      <c r="O6097" s="18">
        <v>60.091537475585938</v>
      </c>
      <c r="P6097" s="18">
        <v>86.182228088378906</v>
      </c>
      <c r="Q6097" s="18">
        <v>67.510231018066406</v>
      </c>
      <c r="R6097" s="18">
        <v>63.262199401855469</v>
      </c>
      <c r="S6097" s="18">
        <v>49.569011688232422</v>
      </c>
      <c r="T6097" s="18">
        <v>73.358695983886719</v>
      </c>
      <c r="U6097" s="18">
        <v>68.613327026367188</v>
      </c>
      <c r="V6097" s="18">
        <v>100.26173400878911</v>
      </c>
      <c r="W6097" s="18">
        <v>66.891159057617188</v>
      </c>
      <c r="X6097" s="103">
        <v>1.660275095288269</v>
      </c>
      <c r="Y6097" s="18">
        <v>7.1698661061130373</v>
      </c>
      <c r="Z6097" s="18">
        <v>39.750679592757201</v>
      </c>
      <c r="AA6097" s="18">
        <v>102.4076475988039</v>
      </c>
      <c r="AB6097" s="18">
        <v>82.90338134765625</v>
      </c>
      <c r="AC6097" s="18">
        <v>74.485466003417969</v>
      </c>
      <c r="AD6097" s="18">
        <v>69.161811828613281</v>
      </c>
      <c r="AE6097" s="18">
        <v>71.973350524902344</v>
      </c>
      <c r="AF6097" s="18">
        <v>96.618766784667969</v>
      </c>
      <c r="AG6097" s="18">
        <v>80.668617248535156</v>
      </c>
      <c r="AH6097" s="18">
        <v>106.4600524902344</v>
      </c>
      <c r="AI6097" s="18">
        <v>65.946533203125</v>
      </c>
      <c r="AJ6097" s="18">
        <v>66.268539428710938</v>
      </c>
      <c r="AK6097" s="18">
        <v>87.839836120605469</v>
      </c>
      <c r="AL6097" s="18">
        <v>84.560997009277344</v>
      </c>
      <c r="AM6097" s="18">
        <v>85.381568908691406</v>
      </c>
      <c r="AN6097" s="18">
        <v>120.8213272094727</v>
      </c>
      <c r="AO6097" s="18">
        <v>108.3807907104492</v>
      </c>
    </row>
    <row r="6098" spans="1:41" x14ac:dyDescent="0.3">
      <c r="A6098" s="4" t="s">
        <v>4841</v>
      </c>
      <c r="B6098" s="8" t="s">
        <v>12505</v>
      </c>
      <c r="C6098" s="87" t="s">
        <v>4780</v>
      </c>
      <c r="D6098" s="87" t="s">
        <v>249</v>
      </c>
      <c r="E6098" s="87" t="s">
        <v>4781</v>
      </c>
      <c r="F6098" s="110">
        <v>3.238754856235321</v>
      </c>
      <c r="G6098" s="18">
        <v>19.495300691469239</v>
      </c>
      <c r="H6098" s="18">
        <v>29.3185955786835</v>
      </c>
      <c r="I6098" s="18">
        <v>78.942139796207215</v>
      </c>
      <c r="J6098" s="18">
        <v>140.6960754394531</v>
      </c>
      <c r="K6098" s="18">
        <v>130.68132019042969</v>
      </c>
      <c r="L6098" s="18">
        <v>129.1377258300781</v>
      </c>
      <c r="M6098" s="18">
        <v>136.115478515625</v>
      </c>
      <c r="N6098" s="18">
        <v>135.0106506347656</v>
      </c>
      <c r="O6098" s="18">
        <v>157.08863830566409</v>
      </c>
      <c r="P6098" s="18">
        <v>126.9254150390625</v>
      </c>
      <c r="Q6098" s="18">
        <v>114.5452880859375</v>
      </c>
      <c r="R6098" s="18">
        <v>148.50518798828131</v>
      </c>
      <c r="S6098" s="18">
        <v>112.1406936645508</v>
      </c>
      <c r="T6098" s="18">
        <v>120.1379928588867</v>
      </c>
      <c r="U6098" s="18">
        <v>139.34178161621091</v>
      </c>
      <c r="V6098" s="18">
        <v>201.17469787597659</v>
      </c>
      <c r="W6098" s="18">
        <v>185.8756408691406</v>
      </c>
      <c r="X6098" s="103">
        <v>2.9147680560753022</v>
      </c>
      <c r="Y6098" s="18">
        <v>12.58736985921405</v>
      </c>
      <c r="Z6098" s="18">
        <v>69.786032093757299</v>
      </c>
      <c r="AA6098" s="18">
        <v>179.78619372531361</v>
      </c>
      <c r="AB6098" s="18">
        <v>145.54463195800781</v>
      </c>
      <c r="AC6098" s="18">
        <v>108.2495880126953</v>
      </c>
      <c r="AD6098" s="18">
        <v>119.1227722167969</v>
      </c>
      <c r="AE6098" s="18">
        <v>146.98283386230469</v>
      </c>
      <c r="AF6098" s="18">
        <v>135.0588073730469</v>
      </c>
      <c r="AG6098" s="18">
        <v>163.99676513671881</v>
      </c>
      <c r="AH6098" s="18">
        <v>161.0285339355469</v>
      </c>
      <c r="AI6098" s="18">
        <v>154.1867370605469</v>
      </c>
      <c r="AJ6098" s="18">
        <v>100.6848678588867</v>
      </c>
      <c r="AK6098" s="18">
        <v>125.91213226318359</v>
      </c>
      <c r="AL6098" s="18">
        <v>154.73530578613281</v>
      </c>
      <c r="AM6098" s="18">
        <v>156.45292663574219</v>
      </c>
      <c r="AN6098" s="18">
        <v>112.3899002075195</v>
      </c>
      <c r="AO6098" s="18">
        <v>128.5423278808594</v>
      </c>
    </row>
    <row r="6099" spans="1:41" x14ac:dyDescent="0.3">
      <c r="A6099" s="4" t="s">
        <v>6246</v>
      </c>
      <c r="B6099" s="8" t="s">
        <v>12506</v>
      </c>
      <c r="C6099" s="87" t="s">
        <v>4835</v>
      </c>
      <c r="D6099" s="87" t="s">
        <v>4836</v>
      </c>
      <c r="E6099" s="87" t="s">
        <v>6219</v>
      </c>
      <c r="F6099" s="110">
        <v>3.5855649206420588</v>
      </c>
      <c r="G6099" s="18">
        <v>21.58288273721142</v>
      </c>
      <c r="H6099" s="18">
        <v>32.458068762763091</v>
      </c>
      <c r="I6099" s="18">
        <v>87.395366360860535</v>
      </c>
      <c r="J6099" s="18">
        <v>155.7619934082031</v>
      </c>
      <c r="K6099" s="18">
        <v>137.4747314453125</v>
      </c>
      <c r="L6099" s="18">
        <v>134.10023498535159</v>
      </c>
      <c r="M6099" s="18">
        <v>134.88288879394531</v>
      </c>
      <c r="N6099" s="18">
        <v>131.3546447753906</v>
      </c>
      <c r="O6099" s="18">
        <v>107.1381912231445</v>
      </c>
      <c r="P6099" s="18">
        <v>121.08925628662109</v>
      </c>
      <c r="Q6099" s="18">
        <v>136.7024230957031</v>
      </c>
      <c r="R6099" s="18">
        <v>94.741989135742188</v>
      </c>
      <c r="S6099" s="18">
        <v>120.21771240234381</v>
      </c>
      <c r="T6099" s="18">
        <v>114.3066864013672</v>
      </c>
      <c r="U6099" s="18">
        <v>144.9463195800781</v>
      </c>
      <c r="V6099" s="18">
        <v>221.5082092285156</v>
      </c>
      <c r="W6099" s="18">
        <v>154.59419250488281</v>
      </c>
      <c r="X6099" s="103">
        <v>2.4720965116085591</v>
      </c>
      <c r="Y6099" s="18">
        <v>10.675701297889439</v>
      </c>
      <c r="Z6099" s="18">
        <v>59.187490455166213</v>
      </c>
      <c r="AA6099" s="18">
        <v>152.48171168109101</v>
      </c>
      <c r="AB6099" s="18">
        <v>123.4404830932617</v>
      </c>
      <c r="AC6099" s="18">
        <v>135.70542907714841</v>
      </c>
      <c r="AD6099" s="18">
        <v>134.07611083984381</v>
      </c>
      <c r="AE6099" s="18">
        <v>135.63963317871091</v>
      </c>
      <c r="AF6099" s="18">
        <v>147.4132995605469</v>
      </c>
      <c r="AG6099" s="18">
        <v>132.39862060546881</v>
      </c>
      <c r="AH6099" s="18">
        <v>141.7468566894531</v>
      </c>
      <c r="AI6099" s="18">
        <v>124.4380569458008</v>
      </c>
      <c r="AJ6099" s="18">
        <v>93.828651428222656</v>
      </c>
      <c r="AK6099" s="18">
        <v>106.74562072753911</v>
      </c>
      <c r="AL6099" s="18">
        <v>109.7585906982422</v>
      </c>
      <c r="AM6099" s="18">
        <v>166.638671875</v>
      </c>
      <c r="AN6099" s="18">
        <v>136.7466125488281</v>
      </c>
      <c r="AO6099" s="18">
        <v>89.2913818359375</v>
      </c>
    </row>
    <row r="6100" spans="1:41" x14ac:dyDescent="0.3">
      <c r="A6100" s="4" t="s">
        <v>1284</v>
      </c>
      <c r="B6100" s="8" t="s">
        <v>12507</v>
      </c>
      <c r="C6100" s="87" t="s">
        <v>669</v>
      </c>
      <c r="D6100" s="87" t="s">
        <v>649</v>
      </c>
      <c r="E6100" s="87" t="s">
        <v>1282</v>
      </c>
      <c r="F6100" s="110">
        <v>1.228879520479176</v>
      </c>
      <c r="G6100" s="18">
        <v>7.3970945097023311</v>
      </c>
      <c r="H6100" s="18">
        <v>11.124343544091211</v>
      </c>
      <c r="I6100" s="18">
        <v>29.952986009915719</v>
      </c>
      <c r="J6100" s="18">
        <v>53.384258270263672</v>
      </c>
      <c r="K6100" s="18">
        <v>54.114036560058587</v>
      </c>
      <c r="L6100" s="18">
        <v>44.795013427734382</v>
      </c>
      <c r="M6100" s="18">
        <v>42.781795501708977</v>
      </c>
      <c r="N6100" s="18">
        <v>45.126731872558587</v>
      </c>
      <c r="O6100" s="18">
        <v>37.419513702392578</v>
      </c>
      <c r="P6100" s="18">
        <v>36.024681091308587</v>
      </c>
      <c r="Q6100" s="18">
        <v>37.337032318115227</v>
      </c>
      <c r="R6100" s="18">
        <v>36.946781158447273</v>
      </c>
      <c r="S6100" s="18">
        <v>34.611263275146477</v>
      </c>
      <c r="T6100" s="18">
        <v>45.418376922607422</v>
      </c>
      <c r="U6100" s="18">
        <v>68.621856689453125</v>
      </c>
      <c r="V6100" s="18">
        <v>76.946578979492188</v>
      </c>
      <c r="W6100" s="18">
        <v>120.44384765625</v>
      </c>
      <c r="X6100" s="103">
        <v>1.136042701321438</v>
      </c>
      <c r="Y6100" s="18">
        <v>4.9059785829573217</v>
      </c>
      <c r="Z6100" s="18">
        <v>27.199389759007438</v>
      </c>
      <c r="AA6100" s="18">
        <v>70.072400016287261</v>
      </c>
      <c r="AB6100" s="18">
        <v>56.726612091064453</v>
      </c>
      <c r="AC6100" s="18">
        <v>46.783351898193359</v>
      </c>
      <c r="AD6100" s="18">
        <v>52.050441741943359</v>
      </c>
      <c r="AE6100" s="18">
        <v>53.1749267578125</v>
      </c>
      <c r="AF6100" s="18">
        <v>48.580646514892578</v>
      </c>
      <c r="AG6100" s="18">
        <v>50.784183502197273</v>
      </c>
      <c r="AH6100" s="18">
        <v>53.637409210205078</v>
      </c>
      <c r="AI6100" s="18">
        <v>45.845531463623047</v>
      </c>
      <c r="AJ6100" s="18">
        <v>38.818996429443359</v>
      </c>
      <c r="AK6100" s="18">
        <v>39.854587554931641</v>
      </c>
      <c r="AL6100" s="18">
        <v>68.95037841796875</v>
      </c>
      <c r="AM6100" s="18">
        <v>62.250522613525391</v>
      </c>
      <c r="AN6100" s="18">
        <v>64.2557373046875</v>
      </c>
      <c r="AO6100" s="18">
        <v>24.977817535400391</v>
      </c>
    </row>
    <row r="6101" spans="1:41" x14ac:dyDescent="0.3">
      <c r="A6101" s="4" t="s">
        <v>1289</v>
      </c>
      <c r="B6101" s="8" t="s">
        <v>13319</v>
      </c>
      <c r="C6101" s="87" t="s">
        <v>669</v>
      </c>
      <c r="D6101" s="87" t="s">
        <v>649</v>
      </c>
      <c r="E6101" s="87" t="s">
        <v>1282</v>
      </c>
      <c r="F6101" s="110">
        <v>1.19729934782616</v>
      </c>
      <c r="G6101" s="18">
        <v>7.2070014063068228</v>
      </c>
      <c r="H6101" s="18">
        <v>10.83846630070053</v>
      </c>
      <c r="I6101" s="18">
        <v>29.183243774079902</v>
      </c>
      <c r="J6101" s="18">
        <v>52.012371063232422</v>
      </c>
      <c r="K6101" s="18">
        <v>56.356063842773438</v>
      </c>
      <c r="L6101" s="18">
        <v>40.694450378417969</v>
      </c>
      <c r="M6101" s="18">
        <v>32.36309814453125</v>
      </c>
      <c r="N6101" s="18">
        <v>40.981136322021477</v>
      </c>
      <c r="O6101" s="18">
        <v>33.295135498046882</v>
      </c>
      <c r="P6101" s="18">
        <v>39.096160888671882</v>
      </c>
      <c r="Q6101" s="18">
        <v>30.542264938354489</v>
      </c>
      <c r="R6101" s="18">
        <v>54.700283050537109</v>
      </c>
      <c r="S6101" s="18">
        <v>39.964855194091797</v>
      </c>
      <c r="T6101" s="18">
        <v>51.800373077392578</v>
      </c>
      <c r="U6101" s="18">
        <v>52.853065490722663</v>
      </c>
      <c r="V6101" s="18">
        <v>126.83095550537109</v>
      </c>
      <c r="W6101" s="18">
        <v>38.293357849121087</v>
      </c>
      <c r="X6101" s="103">
        <v>0.80468951262009059</v>
      </c>
      <c r="Y6101" s="18">
        <v>3.4750362026466828</v>
      </c>
      <c r="Z6101" s="18">
        <v>19.266057220631481</v>
      </c>
      <c r="AA6101" s="18">
        <v>49.634160187498033</v>
      </c>
      <c r="AB6101" s="18">
        <v>40.180980682373047</v>
      </c>
      <c r="AC6101" s="18">
        <v>43.768444061279297</v>
      </c>
      <c r="AD6101" s="18">
        <v>53.162704467773438</v>
      </c>
      <c r="AE6101" s="18">
        <v>69.063041687011719</v>
      </c>
      <c r="AF6101" s="18">
        <v>65.393211364746094</v>
      </c>
      <c r="AG6101" s="18">
        <v>56.688018798828132</v>
      </c>
      <c r="AH6101" s="18">
        <v>42.088420867919922</v>
      </c>
      <c r="AI6101" s="18">
        <v>43.120121002197273</v>
      </c>
      <c r="AJ6101" s="18">
        <v>30.744537353515629</v>
      </c>
      <c r="AK6101" s="18">
        <v>56.012729644775391</v>
      </c>
      <c r="AL6101" s="18">
        <v>69.916648864746094</v>
      </c>
      <c r="AM6101" s="18">
        <v>83.374565124511719</v>
      </c>
      <c r="AN6101" s="18">
        <v>80.097396850585938</v>
      </c>
      <c r="AO6101" s="18">
        <v>65.41583251953125</v>
      </c>
    </row>
    <row r="6102" spans="1:41" x14ac:dyDescent="0.3">
      <c r="A6102" s="4" t="s">
        <v>1808</v>
      </c>
      <c r="B6102" s="8" t="s">
        <v>12508</v>
      </c>
      <c r="C6102" s="87" t="s">
        <v>593</v>
      </c>
      <c r="D6102" s="87" t="s">
        <v>487</v>
      </c>
      <c r="E6102" s="87" t="s">
        <v>1807</v>
      </c>
      <c r="F6102" s="110">
        <v>1.6653268814026789</v>
      </c>
      <c r="G6102" s="18">
        <v>10.024237629479</v>
      </c>
      <c r="H6102" s="18">
        <v>15.07525191298636</v>
      </c>
      <c r="I6102" s="18">
        <v>40.591052214085877</v>
      </c>
      <c r="J6102" s="18">
        <v>72.344146728515625</v>
      </c>
      <c r="K6102" s="18">
        <v>81.936546325683594</v>
      </c>
      <c r="L6102" s="18">
        <v>98.934425354003906</v>
      </c>
      <c r="M6102" s="18">
        <v>94.560920715332031</v>
      </c>
      <c r="N6102" s="18">
        <v>84.880569458007813</v>
      </c>
      <c r="O6102" s="18">
        <v>85.932685852050781</v>
      </c>
      <c r="P6102" s="18">
        <v>70.823310852050781</v>
      </c>
      <c r="Q6102" s="18">
        <v>95.546211242675781</v>
      </c>
      <c r="R6102" s="18">
        <v>65.323715209960938</v>
      </c>
      <c r="S6102" s="18">
        <v>64.607856750488281</v>
      </c>
      <c r="T6102" s="18">
        <v>63.062015533447273</v>
      </c>
      <c r="U6102" s="18">
        <v>117.6082382202148</v>
      </c>
      <c r="V6102" s="18">
        <v>95.129493713378906</v>
      </c>
      <c r="W6102" s="18">
        <v>80.189888000488281</v>
      </c>
      <c r="X6102" s="103">
        <v>1.952606369499581</v>
      </c>
      <c r="Y6102" s="18">
        <v>8.432293098286042</v>
      </c>
      <c r="Z6102" s="18">
        <v>46.749740681545433</v>
      </c>
      <c r="AA6102" s="18">
        <v>120.4389715622242</v>
      </c>
      <c r="AB6102" s="18">
        <v>97.500511169433594</v>
      </c>
      <c r="AC6102" s="18">
        <v>71.528312683105469</v>
      </c>
      <c r="AD6102" s="18">
        <v>62.476238250732422</v>
      </c>
      <c r="AE6102" s="18">
        <v>82.231849670410156</v>
      </c>
      <c r="AF6102" s="18">
        <v>83.094573974609375</v>
      </c>
      <c r="AG6102" s="18">
        <v>93.348655700683594</v>
      </c>
      <c r="AH6102" s="18">
        <v>103.81349182128911</v>
      </c>
      <c r="AI6102" s="18">
        <v>86.58062744140625</v>
      </c>
      <c r="AJ6102" s="18">
        <v>48.081787109375</v>
      </c>
      <c r="AK6102" s="18">
        <v>73.6280517578125</v>
      </c>
      <c r="AL6102" s="18">
        <v>109.0796813964844</v>
      </c>
      <c r="AM6102" s="18">
        <v>136.94422912597659</v>
      </c>
      <c r="AN6102" s="18">
        <v>151.92976379394531</v>
      </c>
      <c r="AO6102" s="18">
        <v>70.055656433105469</v>
      </c>
    </row>
    <row r="6103" spans="1:41" x14ac:dyDescent="0.3">
      <c r="A6103" s="4" t="s">
        <v>5892</v>
      </c>
      <c r="B6103" s="8" t="s">
        <v>12509</v>
      </c>
      <c r="C6103" s="87" t="s">
        <v>5535</v>
      </c>
      <c r="D6103" s="87" t="s">
        <v>4836</v>
      </c>
      <c r="E6103" s="87" t="s">
        <v>5862</v>
      </c>
      <c r="F6103" s="110">
        <v>2.5021154004912258</v>
      </c>
      <c r="G6103" s="18">
        <v>15.061186864273189</v>
      </c>
      <c r="H6103" s="18">
        <v>22.65021984512553</v>
      </c>
      <c r="I6103" s="18">
        <v>60.987123910149322</v>
      </c>
      <c r="J6103" s="18">
        <v>108.69541931152339</v>
      </c>
      <c r="K6103" s="18">
        <v>118.4514236450195</v>
      </c>
      <c r="L6103" s="18">
        <v>129.23945617675781</v>
      </c>
      <c r="M6103" s="18">
        <v>125.84364318847661</v>
      </c>
      <c r="N6103" s="18">
        <v>133.4720153808594</v>
      </c>
      <c r="O6103" s="18">
        <v>117.35788726806641</v>
      </c>
      <c r="P6103" s="18">
        <v>115.19655609130859</v>
      </c>
      <c r="Q6103" s="18">
        <v>108.9258575439453</v>
      </c>
      <c r="R6103" s="18">
        <v>96.60076904296875</v>
      </c>
      <c r="S6103" s="18">
        <v>109.53871917724609</v>
      </c>
      <c r="T6103" s="18">
        <v>137.6326904296875</v>
      </c>
      <c r="U6103" s="18">
        <v>130.9033203125</v>
      </c>
      <c r="V6103" s="18">
        <v>152.3028259277344</v>
      </c>
      <c r="W6103" s="18">
        <v>120.6865310668945</v>
      </c>
      <c r="X6103" s="103">
        <v>1.9665968337320789</v>
      </c>
      <c r="Y6103" s="18">
        <v>8.4927106493256534</v>
      </c>
      <c r="Z6103" s="18">
        <v>47.084703521521902</v>
      </c>
      <c r="AA6103" s="18">
        <v>121.301919235734</v>
      </c>
      <c r="AB6103" s="18">
        <v>98.199104309082031</v>
      </c>
      <c r="AC6103" s="18">
        <v>122.5850067138672</v>
      </c>
      <c r="AD6103" s="18">
        <v>103.0240859985352</v>
      </c>
      <c r="AE6103" s="18">
        <v>110.9235763549805</v>
      </c>
      <c r="AF6103" s="18">
        <v>129.5606689453125</v>
      </c>
      <c r="AG6103" s="18">
        <v>120.21795654296881</v>
      </c>
      <c r="AH6103" s="18">
        <v>128.34465026855469</v>
      </c>
      <c r="AI6103" s="18">
        <v>123.5630798339844</v>
      </c>
      <c r="AJ6103" s="18">
        <v>108.6611709594727</v>
      </c>
      <c r="AK6103" s="18">
        <v>112.2942810058594</v>
      </c>
      <c r="AL6103" s="18">
        <v>129.77203369140631</v>
      </c>
      <c r="AM6103" s="18">
        <v>158.17689514160159</v>
      </c>
      <c r="AN6103" s="18">
        <v>140.9474182128906</v>
      </c>
      <c r="AO6103" s="18">
        <v>78.914772033691406</v>
      </c>
    </row>
    <row r="6104" spans="1:41" x14ac:dyDescent="0.3">
      <c r="A6104" s="4" t="s">
        <v>4056</v>
      </c>
      <c r="B6104" s="8" t="s">
        <v>12510</v>
      </c>
      <c r="C6104" s="87" t="s">
        <v>3831</v>
      </c>
      <c r="D6104" s="87" t="s">
        <v>87</v>
      </c>
      <c r="E6104" s="87" t="s">
        <v>4027</v>
      </c>
      <c r="F6104" s="110">
        <v>1.915965787159714</v>
      </c>
      <c r="G6104" s="18">
        <v>11.532928793093021</v>
      </c>
      <c r="H6104" s="18">
        <v>17.344142594856581</v>
      </c>
      <c r="I6104" s="18">
        <v>46.700181313050507</v>
      </c>
      <c r="J6104" s="18">
        <v>83.232254028320313</v>
      </c>
      <c r="K6104" s="18">
        <v>74.259078979492188</v>
      </c>
      <c r="L6104" s="18">
        <v>97.686019897460938</v>
      </c>
      <c r="M6104" s="18">
        <v>75.906051635742188</v>
      </c>
      <c r="N6104" s="18">
        <v>83.197486877441406</v>
      </c>
      <c r="O6104" s="18">
        <v>97.989837646484375</v>
      </c>
      <c r="P6104" s="18">
        <v>78.424919128417969</v>
      </c>
      <c r="Q6104" s="18">
        <v>78.881919860839844</v>
      </c>
      <c r="R6104" s="18">
        <v>67.242782592773438</v>
      </c>
      <c r="S6104" s="18">
        <v>76.288116455078125</v>
      </c>
      <c r="T6104" s="18">
        <v>98.480667114257813</v>
      </c>
      <c r="U6104" s="18">
        <v>94.406959533691406</v>
      </c>
      <c r="V6104" s="18">
        <v>177.09812927246091</v>
      </c>
      <c r="W6104" s="18">
        <v>77.29888916015625</v>
      </c>
      <c r="X6104" s="103">
        <v>1.410128662855255</v>
      </c>
      <c r="Y6104" s="18">
        <v>6.089613542814087</v>
      </c>
      <c r="Z6104" s="18">
        <v>33.761617469778379</v>
      </c>
      <c r="AA6104" s="18">
        <v>86.978332436878702</v>
      </c>
      <c r="AB6104" s="18">
        <v>70.412689208984375</v>
      </c>
      <c r="AC6104" s="18">
        <v>81.040779113769531</v>
      </c>
      <c r="AD6104" s="18">
        <v>67.150657653808594</v>
      </c>
      <c r="AE6104" s="18">
        <v>105.73960876464839</v>
      </c>
      <c r="AF6104" s="18">
        <v>97.511817932128906</v>
      </c>
      <c r="AG6104" s="18">
        <v>110.500373840332</v>
      </c>
      <c r="AH6104" s="18">
        <v>86.8453369140625</v>
      </c>
      <c r="AI6104" s="18">
        <v>76.779670715332031</v>
      </c>
      <c r="AJ6104" s="18">
        <v>91.288726806640625</v>
      </c>
      <c r="AK6104" s="18">
        <v>76.218368530273438</v>
      </c>
      <c r="AL6104" s="18">
        <v>96.81060791015625</v>
      </c>
      <c r="AM6104" s="18">
        <v>98.221290588378906</v>
      </c>
      <c r="AN6104" s="18">
        <v>125.9771194458008</v>
      </c>
      <c r="AO6104" s="18">
        <v>103.17686462402339</v>
      </c>
    </row>
    <row r="6105" spans="1:41" x14ac:dyDescent="0.3">
      <c r="A6105" s="4" t="s">
        <v>1959</v>
      </c>
      <c r="B6105" s="8" t="s">
        <v>12511</v>
      </c>
      <c r="C6105" s="87" t="s">
        <v>697</v>
      </c>
      <c r="D6105" s="87" t="s">
        <v>649</v>
      </c>
      <c r="E6105" s="87" t="s">
        <v>1943</v>
      </c>
      <c r="F6105" s="110">
        <v>2.0386398016975251</v>
      </c>
      <c r="G6105" s="18">
        <v>12.27135047259741</v>
      </c>
      <c r="H6105" s="18">
        <v>18.454640295330371</v>
      </c>
      <c r="I6105" s="18">
        <v>49.690265353020912</v>
      </c>
      <c r="J6105" s="18">
        <v>88.561386108398438</v>
      </c>
      <c r="K6105" s="18">
        <v>104.9315948486328</v>
      </c>
      <c r="L6105" s="18">
        <v>87.394271850585938</v>
      </c>
      <c r="M6105" s="18">
        <v>90.279106140136719</v>
      </c>
      <c r="N6105" s="18">
        <v>109.1674346923828</v>
      </c>
      <c r="O6105" s="18">
        <v>106.4935302734375</v>
      </c>
      <c r="P6105" s="18">
        <v>81.563896179199219</v>
      </c>
      <c r="Q6105" s="18">
        <v>84.209388732910156</v>
      </c>
      <c r="R6105" s="18">
        <v>64.244728088378906</v>
      </c>
      <c r="S6105" s="18">
        <v>86.415855407714844</v>
      </c>
      <c r="T6105" s="18">
        <v>79.903129577636719</v>
      </c>
      <c r="U6105" s="18">
        <v>89.672286987304688</v>
      </c>
      <c r="V6105" s="18">
        <v>129.32122802734381</v>
      </c>
      <c r="W6105" s="18">
        <v>61.240985870361328</v>
      </c>
      <c r="X6105" s="103">
        <v>2.1075320516118321</v>
      </c>
      <c r="Y6105" s="18">
        <v>9.1013366804583136</v>
      </c>
      <c r="Z6105" s="18">
        <v>50.4590061929119</v>
      </c>
      <c r="AA6105" s="18">
        <v>129.9949630378423</v>
      </c>
      <c r="AB6105" s="18">
        <v>105.2364959716797</v>
      </c>
      <c r="AC6105" s="18">
        <v>80.84466552734375</v>
      </c>
      <c r="AD6105" s="18">
        <v>86.125572204589844</v>
      </c>
      <c r="AE6105" s="18">
        <v>104.0819625854492</v>
      </c>
      <c r="AF6105" s="18">
        <v>111.1254043579102</v>
      </c>
      <c r="AG6105" s="18">
        <v>96.286300659179688</v>
      </c>
      <c r="AH6105" s="18">
        <v>92.48406982421875</v>
      </c>
      <c r="AI6105" s="18">
        <v>98.315399169921875</v>
      </c>
      <c r="AJ6105" s="18">
        <v>77.764945983886719</v>
      </c>
      <c r="AK6105" s="18">
        <v>72.76416015625</v>
      </c>
      <c r="AL6105" s="18">
        <v>98.456413269042969</v>
      </c>
      <c r="AM6105" s="18">
        <v>123.16944885253911</v>
      </c>
      <c r="AN6105" s="18">
        <v>136.7440490722656</v>
      </c>
      <c r="AO6105" s="18">
        <v>94.324264526367188</v>
      </c>
    </row>
    <row r="6106" spans="1:41" x14ac:dyDescent="0.3">
      <c r="A6106" s="4" t="s">
        <v>3805</v>
      </c>
      <c r="B6106" s="8" t="s">
        <v>12512</v>
      </c>
      <c r="C6106" s="87" t="s">
        <v>2026</v>
      </c>
      <c r="D6106" s="87" t="s">
        <v>649</v>
      </c>
      <c r="E6106" s="87" t="s">
        <v>3793</v>
      </c>
      <c r="F6106" s="110">
        <v>1.847030894111374</v>
      </c>
      <c r="G6106" s="18">
        <v>11.117983381116449</v>
      </c>
      <c r="H6106" s="18">
        <v>16.720114429633441</v>
      </c>
      <c r="I6106" s="18">
        <v>45.019946715059291</v>
      </c>
      <c r="J6106" s="18">
        <v>80.237625122070313</v>
      </c>
      <c r="K6106" s="18">
        <v>70.431114196777344</v>
      </c>
      <c r="L6106" s="18">
        <v>82.257850646972656</v>
      </c>
      <c r="M6106" s="18">
        <v>79.096961975097656</v>
      </c>
      <c r="N6106" s="18">
        <v>79.251022338867188</v>
      </c>
      <c r="O6106" s="18">
        <v>62.833026885986328</v>
      </c>
      <c r="P6106" s="18">
        <v>69.496002197265625</v>
      </c>
      <c r="Q6106" s="18">
        <v>64.622337341308594</v>
      </c>
      <c r="R6106" s="18">
        <v>71.266532897949219</v>
      </c>
      <c r="S6106" s="18">
        <v>52.15472412109375</v>
      </c>
      <c r="T6106" s="18">
        <v>71.08453369140625</v>
      </c>
      <c r="U6106" s="18">
        <v>86.851531982421875</v>
      </c>
      <c r="V6106" s="18">
        <v>111.4016418457031</v>
      </c>
      <c r="W6106" s="18">
        <v>92.490409851074219</v>
      </c>
      <c r="X6106" s="103">
        <v>1.2117107824436679</v>
      </c>
      <c r="Y6106" s="18">
        <v>5.2327497377451939</v>
      </c>
      <c r="Z6106" s="18">
        <v>29.011051968857249</v>
      </c>
      <c r="AA6106" s="18">
        <v>74.739692929391921</v>
      </c>
      <c r="AB6106" s="18">
        <v>60.504985809326172</v>
      </c>
      <c r="AC6106" s="18">
        <v>55.812950134277337</v>
      </c>
      <c r="AD6106" s="18">
        <v>54.544322967529297</v>
      </c>
      <c r="AE6106" s="18">
        <v>60.300926208496087</v>
      </c>
      <c r="AF6106" s="18">
        <v>78.471931457519531</v>
      </c>
      <c r="AG6106" s="18">
        <v>77.341926574707031</v>
      </c>
      <c r="AH6106" s="18">
        <v>72.616264343261719</v>
      </c>
      <c r="AI6106" s="18">
        <v>61.931137084960938</v>
      </c>
      <c r="AJ6106" s="18">
        <v>48.667423248291023</v>
      </c>
      <c r="AK6106" s="18">
        <v>64.621986389160156</v>
      </c>
      <c r="AL6106" s="18">
        <v>83.947608947753906</v>
      </c>
      <c r="AM6106" s="18">
        <v>114.9933700561523</v>
      </c>
      <c r="AN6106" s="18">
        <v>134.4678955078125</v>
      </c>
      <c r="AO6106" s="18">
        <v>109.0757141113281</v>
      </c>
    </row>
    <row r="6107" spans="1:41" x14ac:dyDescent="0.3">
      <c r="A6107" s="4" t="s">
        <v>6691</v>
      </c>
      <c r="B6107" s="8" t="s">
        <v>12513</v>
      </c>
      <c r="C6107" s="87" t="s">
        <v>4835</v>
      </c>
      <c r="D6107" s="87" t="s">
        <v>4836</v>
      </c>
      <c r="E6107" s="87" t="s">
        <v>6652</v>
      </c>
      <c r="F6107" s="110">
        <v>3.0239118239830778</v>
      </c>
      <c r="G6107" s="18">
        <v>18.20207854248169</v>
      </c>
      <c r="H6107" s="18">
        <v>27.373744469197771</v>
      </c>
      <c r="I6107" s="18">
        <v>73.705507374446256</v>
      </c>
      <c r="J6107" s="18">
        <v>131.36299133300781</v>
      </c>
      <c r="K6107" s="18">
        <v>127.5190505981445</v>
      </c>
      <c r="L6107" s="18">
        <v>130.9358825683594</v>
      </c>
      <c r="M6107" s="18">
        <v>124.79368591308589</v>
      </c>
      <c r="N6107" s="18">
        <v>128.7358703613281</v>
      </c>
      <c r="O6107" s="18">
        <v>141.64874267578131</v>
      </c>
      <c r="P6107" s="18">
        <v>126.8434524536133</v>
      </c>
      <c r="Q6107" s="18">
        <v>125.85520935058589</v>
      </c>
      <c r="R6107" s="18">
        <v>124.69284820556641</v>
      </c>
      <c r="S6107" s="18">
        <v>95.260444641113281</v>
      </c>
      <c r="T6107" s="18">
        <v>125.1229629516602</v>
      </c>
      <c r="U6107" s="18">
        <v>229.49952697753909</v>
      </c>
      <c r="V6107" s="18">
        <v>220.59846496582031</v>
      </c>
      <c r="W6107" s="18">
        <v>142.6080017089844</v>
      </c>
      <c r="X6107" s="103">
        <v>2.3734431578165589</v>
      </c>
      <c r="Y6107" s="18">
        <v>10.249668684610469</v>
      </c>
      <c r="Z6107" s="18">
        <v>56.825509679531073</v>
      </c>
      <c r="AA6107" s="18">
        <v>146.39666112637121</v>
      </c>
      <c r="AB6107" s="18">
        <v>118.5143737792969</v>
      </c>
      <c r="AC6107" s="18">
        <v>132.58552551269531</v>
      </c>
      <c r="AD6107" s="18">
        <v>142.43865966796881</v>
      </c>
      <c r="AE6107" s="18">
        <v>122.43800354003911</v>
      </c>
      <c r="AF6107" s="18">
        <v>135.59889221191409</v>
      </c>
      <c r="AG6107" s="18">
        <v>124.9696578979492</v>
      </c>
      <c r="AH6107" s="18">
        <v>129.63299560546881</v>
      </c>
      <c r="AI6107" s="18">
        <v>164.4330139160156</v>
      </c>
      <c r="AJ6107" s="18">
        <v>110.64149475097661</v>
      </c>
      <c r="AK6107" s="18">
        <v>135.6408996582031</v>
      </c>
      <c r="AL6107" s="18">
        <v>120.76161956787109</v>
      </c>
      <c r="AM6107" s="18">
        <v>171.96600341796881</v>
      </c>
      <c r="AN6107" s="18">
        <v>187.12348937988281</v>
      </c>
      <c r="AO6107" s="18">
        <v>184.85481262207031</v>
      </c>
    </row>
    <row r="6108" spans="1:41" x14ac:dyDescent="0.3">
      <c r="A6108" s="4" t="s">
        <v>4106</v>
      </c>
      <c r="B6108" s="8" t="s">
        <v>12514</v>
      </c>
      <c r="C6108" s="87" t="s">
        <v>3831</v>
      </c>
      <c r="D6108" s="87" t="s">
        <v>87</v>
      </c>
      <c r="E6108" s="87" t="s">
        <v>4104</v>
      </c>
      <c r="F6108" s="110">
        <v>3.326787204317077</v>
      </c>
      <c r="G6108" s="18">
        <v>20.025200968770509</v>
      </c>
      <c r="H6108" s="18">
        <v>30.115502083132871</v>
      </c>
      <c r="I6108" s="18">
        <v>81.087860061351435</v>
      </c>
      <c r="J6108" s="18">
        <v>144.52032470703131</v>
      </c>
      <c r="K6108" s="18">
        <v>95.188011169433594</v>
      </c>
      <c r="L6108" s="18">
        <v>94.784332275390625</v>
      </c>
      <c r="M6108" s="18">
        <v>108.4601669311523</v>
      </c>
      <c r="N6108" s="18">
        <v>103.8019638061523</v>
      </c>
      <c r="O6108" s="18">
        <v>86.494949340820313</v>
      </c>
      <c r="P6108" s="18">
        <v>95.3070068359375</v>
      </c>
      <c r="Q6108" s="18">
        <v>78.931480407714844</v>
      </c>
      <c r="R6108" s="18">
        <v>66.65203857421875</v>
      </c>
      <c r="S6108" s="18">
        <v>95.172515869140625</v>
      </c>
      <c r="T6108" s="18">
        <v>91.664390563964844</v>
      </c>
      <c r="U6108" s="18">
        <v>109.4741973876953</v>
      </c>
      <c r="V6108" s="18">
        <v>220.8210754394531</v>
      </c>
      <c r="W6108" s="18">
        <v>78.622665405273438</v>
      </c>
      <c r="X6108" s="103">
        <v>2.2122755034079291</v>
      </c>
      <c r="Y6108" s="18">
        <v>9.5536692649808366</v>
      </c>
      <c r="Z6108" s="18">
        <v>52.966797464130799</v>
      </c>
      <c r="AA6108" s="18">
        <v>136.45565773250951</v>
      </c>
      <c r="AB6108" s="18">
        <v>110.4667053222656</v>
      </c>
      <c r="AC6108" s="18">
        <v>67.109329223632813</v>
      </c>
      <c r="AD6108" s="18">
        <v>84.86273193359375</v>
      </c>
      <c r="AE6108" s="18">
        <v>84.082374572753906</v>
      </c>
      <c r="AF6108" s="18">
        <v>123.0551681518555</v>
      </c>
      <c r="AG6108" s="18">
        <v>141.89241027832031</v>
      </c>
      <c r="AH6108" s="18">
        <v>111.1636199951172</v>
      </c>
      <c r="AI6108" s="18">
        <v>115.1015090942383</v>
      </c>
      <c r="AJ6108" s="18">
        <v>75.919631958007813</v>
      </c>
      <c r="AK6108" s="18">
        <v>84.860527038574219</v>
      </c>
      <c r="AL6108" s="18">
        <v>125.6556854248047</v>
      </c>
      <c r="AM6108" s="18">
        <v>161.4705810546875</v>
      </c>
      <c r="AN6108" s="18">
        <v>116.9321365356445</v>
      </c>
      <c r="AO6108" s="18">
        <v>54.841812133789063</v>
      </c>
    </row>
    <row r="6109" spans="1:41" x14ac:dyDescent="0.3">
      <c r="A6109" s="4" t="s">
        <v>6442</v>
      </c>
      <c r="B6109" s="8" t="s">
        <v>12515</v>
      </c>
      <c r="C6109" s="87" t="s">
        <v>5494</v>
      </c>
      <c r="D6109" s="87" t="s">
        <v>4836</v>
      </c>
      <c r="E6109" s="87" t="s">
        <v>6410</v>
      </c>
      <c r="F6109" s="110">
        <v>1.944715588419327</v>
      </c>
      <c r="G6109" s="18">
        <v>11.70598481161108</v>
      </c>
      <c r="H6109" s="18">
        <v>17.60439810461687</v>
      </c>
      <c r="I6109" s="18">
        <v>47.40093543952603</v>
      </c>
      <c r="J6109" s="18">
        <v>84.481185913085938</v>
      </c>
      <c r="K6109" s="18">
        <v>76.760581970214844</v>
      </c>
      <c r="L6109" s="18">
        <v>104.8966827392578</v>
      </c>
      <c r="M6109" s="18">
        <v>88.01251220703125</v>
      </c>
      <c r="N6109" s="18">
        <v>77.722427368164063</v>
      </c>
      <c r="O6109" s="18">
        <v>63.791584014892578</v>
      </c>
      <c r="P6109" s="18">
        <v>64.700408935546875</v>
      </c>
      <c r="Q6109" s="18">
        <v>50.307338714599609</v>
      </c>
      <c r="R6109" s="18">
        <v>54.677539825439453</v>
      </c>
      <c r="S6109" s="18">
        <v>48.398143768310547</v>
      </c>
      <c r="T6109" s="18">
        <v>70.537315368652344</v>
      </c>
      <c r="U6109" s="18">
        <v>62.527225494384773</v>
      </c>
      <c r="V6109" s="18">
        <v>94.053733825683594</v>
      </c>
      <c r="W6109" s="18">
        <v>109.0542526245117</v>
      </c>
      <c r="X6109" s="103">
        <v>1.452345896333717</v>
      </c>
      <c r="Y6109" s="18">
        <v>6.2719278546230779</v>
      </c>
      <c r="Z6109" s="18">
        <v>34.772391964955403</v>
      </c>
      <c r="AA6109" s="18">
        <v>89.582339195113022</v>
      </c>
      <c r="AB6109" s="18">
        <v>72.520744323730469</v>
      </c>
      <c r="AC6109" s="18">
        <v>69.665199279785156</v>
      </c>
      <c r="AD6109" s="18">
        <v>73.833877563476563</v>
      </c>
      <c r="AE6109" s="18">
        <v>66.910354614257813</v>
      </c>
      <c r="AF6109" s="18">
        <v>83.865821838378906</v>
      </c>
      <c r="AG6109" s="18">
        <v>91.992301940917969</v>
      </c>
      <c r="AH6109" s="18">
        <v>74.106491088867188</v>
      </c>
      <c r="AI6109" s="18">
        <v>82.001914978027344</v>
      </c>
      <c r="AJ6109" s="18">
        <v>66.302726745605469</v>
      </c>
      <c r="AK6109" s="18">
        <v>66.211456298828125</v>
      </c>
      <c r="AL6109" s="18">
        <v>84.625389099121094</v>
      </c>
      <c r="AM6109" s="18">
        <v>78.148796081542969</v>
      </c>
      <c r="AN6109" s="18">
        <v>81.318122863769531</v>
      </c>
      <c r="AO6109" s="18">
        <v>87.522666931152344</v>
      </c>
    </row>
    <row r="6110" spans="1:41" x14ac:dyDescent="0.3">
      <c r="A6110" s="4" t="s">
        <v>1214</v>
      </c>
      <c r="B6110" s="8" t="s">
        <v>12516</v>
      </c>
      <c r="C6110" s="87" t="s">
        <v>1177</v>
      </c>
      <c r="D6110" s="87" t="s">
        <v>487</v>
      </c>
      <c r="E6110" s="87" t="s">
        <v>1178</v>
      </c>
      <c r="F6110" s="110">
        <v>1.7245704394900661</v>
      </c>
      <c r="G6110" s="18">
        <v>10.380847200198</v>
      </c>
      <c r="H6110" s="18">
        <v>15.611549964956041</v>
      </c>
      <c r="I6110" s="18">
        <v>42.03506803255862</v>
      </c>
      <c r="J6110" s="18">
        <v>74.917770385742188</v>
      </c>
      <c r="K6110" s="18">
        <v>74.779411315917969</v>
      </c>
      <c r="L6110" s="18">
        <v>67.846565246582031</v>
      </c>
      <c r="M6110" s="18">
        <v>79.42236328125</v>
      </c>
      <c r="N6110" s="18">
        <v>74.479438781738281</v>
      </c>
      <c r="O6110" s="18">
        <v>62.247043609619141</v>
      </c>
      <c r="P6110" s="18">
        <v>70.250030517578125</v>
      </c>
      <c r="Q6110" s="18">
        <v>54.710475921630859</v>
      </c>
      <c r="R6110" s="18">
        <v>57.980098724365227</v>
      </c>
      <c r="S6110" s="18">
        <v>60.122585296630859</v>
      </c>
      <c r="T6110" s="18">
        <v>67.233711242675781</v>
      </c>
      <c r="U6110" s="18">
        <v>82.490577697753906</v>
      </c>
      <c r="V6110" s="18">
        <v>110.4403076171875</v>
      </c>
      <c r="W6110" s="18">
        <v>79.563583374023438</v>
      </c>
      <c r="X6110" s="103">
        <v>1.4043230617648701</v>
      </c>
      <c r="Y6110" s="18">
        <v>6.0645421660273744</v>
      </c>
      <c r="Z6110" s="18">
        <v>33.622618463263017</v>
      </c>
      <c r="AA6110" s="18">
        <v>86.62023638866917</v>
      </c>
      <c r="AB6110" s="18">
        <v>70.122795104980469</v>
      </c>
      <c r="AC6110" s="18">
        <v>67.542350769042969</v>
      </c>
      <c r="AD6110" s="18">
        <v>80.197853088378906</v>
      </c>
      <c r="AE6110" s="18">
        <v>63.629268646240227</v>
      </c>
      <c r="AF6110" s="18">
        <v>76.991706848144531</v>
      </c>
      <c r="AG6110" s="18">
        <v>75.438407897949219</v>
      </c>
      <c r="AH6110" s="18">
        <v>73.818412780761719</v>
      </c>
      <c r="AI6110" s="18">
        <v>77.887657165527344</v>
      </c>
      <c r="AJ6110" s="18">
        <v>52.506786346435547</v>
      </c>
      <c r="AK6110" s="18">
        <v>62.764396667480469</v>
      </c>
      <c r="AL6110" s="18">
        <v>85.147689819335938</v>
      </c>
      <c r="AM6110" s="18">
        <v>113.5067138671875</v>
      </c>
      <c r="AN6110" s="18">
        <v>113.14064788818359</v>
      </c>
      <c r="AO6110" s="18">
        <v>78.788665771484375</v>
      </c>
    </row>
    <row r="6111" spans="1:41" x14ac:dyDescent="0.3">
      <c r="A6111" s="4" t="s">
        <v>4968</v>
      </c>
      <c r="B6111" s="8" t="s">
        <v>12517</v>
      </c>
      <c r="C6111" s="87" t="s">
        <v>3500</v>
      </c>
      <c r="D6111" s="87" t="s">
        <v>249</v>
      </c>
      <c r="E6111" s="87" t="s">
        <v>4947</v>
      </c>
      <c r="F6111" s="110"/>
      <c r="G6111" s="18"/>
      <c r="H6111" s="18"/>
      <c r="I6111" s="18"/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03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</row>
    <row r="6112" spans="1:41" x14ac:dyDescent="0.3">
      <c r="A6112" s="4" t="s">
        <v>741</v>
      </c>
      <c r="B6112" s="8" t="s">
        <v>12518</v>
      </c>
      <c r="C6112" s="87" t="s">
        <v>697</v>
      </c>
      <c r="D6112" s="87" t="s">
        <v>649</v>
      </c>
      <c r="E6112" s="87" t="s">
        <v>726</v>
      </c>
      <c r="F6112" s="110">
        <v>1.846677185499664</v>
      </c>
      <c r="G6112" s="18">
        <v>11.1158542740835</v>
      </c>
      <c r="H6112" s="18">
        <v>16.71691250784567</v>
      </c>
      <c r="I6112" s="18">
        <v>45.011325341750059</v>
      </c>
      <c r="J6112" s="18">
        <v>80.222259521484375</v>
      </c>
      <c r="K6112" s="18">
        <v>75.697959899902344</v>
      </c>
      <c r="L6112" s="18">
        <v>59.568378448486328</v>
      </c>
      <c r="M6112" s="18">
        <v>71.832984924316406</v>
      </c>
      <c r="N6112" s="18">
        <v>59.916557312011719</v>
      </c>
      <c r="O6112" s="18">
        <v>65.23681640625</v>
      </c>
      <c r="P6112" s="18">
        <v>74.3431396484375</v>
      </c>
      <c r="Q6112" s="18">
        <v>58.777557373046882</v>
      </c>
      <c r="R6112" s="18">
        <v>43.422092437744141</v>
      </c>
      <c r="S6112" s="18">
        <v>65.673721313476563</v>
      </c>
      <c r="T6112" s="18">
        <v>43.817970275878913</v>
      </c>
      <c r="U6112" s="18">
        <v>72.543060302734375</v>
      </c>
      <c r="V6112" s="18">
        <v>91.059738159179688</v>
      </c>
      <c r="W6112" s="18">
        <v>29.715957641601559</v>
      </c>
      <c r="X6112" s="103">
        <v>1.527668058544754</v>
      </c>
      <c r="Y6112" s="18">
        <v>6.5972051652378543</v>
      </c>
      <c r="Z6112" s="18">
        <v>36.575772106464257</v>
      </c>
      <c r="AA6112" s="18">
        <v>94.228295438134609</v>
      </c>
      <c r="AB6112" s="18">
        <v>76.281845092773438</v>
      </c>
      <c r="AC6112" s="18">
        <v>49.800643920898438</v>
      </c>
      <c r="AD6112" s="18">
        <v>67.645095825195313</v>
      </c>
      <c r="AE6112" s="18">
        <v>69.711845397949219</v>
      </c>
      <c r="AF6112" s="18">
        <v>75.248603820800781</v>
      </c>
      <c r="AG6112" s="18">
        <v>84.393768310546875</v>
      </c>
      <c r="AH6112" s="18">
        <v>75.121185302734375</v>
      </c>
      <c r="AI6112" s="18">
        <v>69.528076171875</v>
      </c>
      <c r="AJ6112" s="18">
        <v>43.056655883789063</v>
      </c>
      <c r="AK6112" s="18">
        <v>69.354324340820313</v>
      </c>
      <c r="AL6112" s="18">
        <v>81.373062133789063</v>
      </c>
      <c r="AM6112" s="18">
        <v>132.06501770019531</v>
      </c>
      <c r="AN6112" s="18">
        <v>113.204345703125</v>
      </c>
      <c r="AO6112" s="18">
        <v>42.978565216064453</v>
      </c>
    </row>
    <row r="6113" spans="1:41" x14ac:dyDescent="0.3">
      <c r="A6113" s="4" t="s">
        <v>2583</v>
      </c>
      <c r="B6113" s="8" t="s">
        <v>12519</v>
      </c>
      <c r="C6113" s="87" t="s">
        <v>130</v>
      </c>
      <c r="D6113" s="87" t="s">
        <v>87</v>
      </c>
      <c r="E6113" s="87" t="s">
        <v>2580</v>
      </c>
      <c r="F6113" s="110">
        <v>2.4175319748110349</v>
      </c>
      <c r="G6113" s="18">
        <v>14.552046966273441</v>
      </c>
      <c r="H6113" s="18">
        <v>21.88453446285498</v>
      </c>
      <c r="I6113" s="18">
        <v>58.925468455852538</v>
      </c>
      <c r="J6113" s="18">
        <v>105.02099609375</v>
      </c>
      <c r="K6113" s="18">
        <v>103.8328857421875</v>
      </c>
      <c r="L6113" s="18">
        <v>102.1176376342773</v>
      </c>
      <c r="M6113" s="18">
        <v>101.3942565917969</v>
      </c>
      <c r="N6113" s="18">
        <v>102.99810791015631</v>
      </c>
      <c r="O6113" s="18">
        <v>98.927024841308594</v>
      </c>
      <c r="P6113" s="18">
        <v>97.514289855957031</v>
      </c>
      <c r="Q6113" s="18">
        <v>98.283584594726563</v>
      </c>
      <c r="R6113" s="18">
        <v>87.831962585449219</v>
      </c>
      <c r="S6113" s="18">
        <v>93.862617492675781</v>
      </c>
      <c r="T6113" s="18">
        <v>97.956779479980469</v>
      </c>
      <c r="U6113" s="18">
        <v>117.9899520874023</v>
      </c>
      <c r="V6113" s="18">
        <v>147.39567565917969</v>
      </c>
      <c r="W6113" s="18">
        <v>141.6220703125</v>
      </c>
      <c r="X6113" s="103">
        <v>2.1174541488618401</v>
      </c>
      <c r="Y6113" s="18">
        <v>9.1441850668349307</v>
      </c>
      <c r="Z6113" s="18">
        <v>50.696563275947433</v>
      </c>
      <c r="AA6113" s="18">
        <v>130.60696922976999</v>
      </c>
      <c r="AB6113" s="18">
        <v>105.7319412231445</v>
      </c>
      <c r="AC6113" s="18">
        <v>93.373428344726563</v>
      </c>
      <c r="AD6113" s="18">
        <v>91.169349670410156</v>
      </c>
      <c r="AE6113" s="18">
        <v>104.4281768798828</v>
      </c>
      <c r="AF6113" s="18">
        <v>107.3498840332031</v>
      </c>
      <c r="AG6113" s="18">
        <v>107.3594284057617</v>
      </c>
      <c r="AH6113" s="18">
        <v>100.40769195556641</v>
      </c>
      <c r="AI6113" s="18">
        <v>96.933891296386719</v>
      </c>
      <c r="AJ6113" s="18">
        <v>89.189102172851563</v>
      </c>
      <c r="AK6113" s="18">
        <v>95.739921569824219</v>
      </c>
      <c r="AL6113" s="18">
        <v>113.7183151245117</v>
      </c>
      <c r="AM6113" s="18">
        <v>131.59210205078131</v>
      </c>
      <c r="AN6113" s="18">
        <v>148.5133056640625</v>
      </c>
      <c r="AO6113" s="18">
        <v>141.1264953613281</v>
      </c>
    </row>
    <row r="6114" spans="1:41" x14ac:dyDescent="0.3">
      <c r="A6114" s="4" t="s">
        <v>6244</v>
      </c>
      <c r="B6114" s="8" t="s">
        <v>12520</v>
      </c>
      <c r="C6114" s="87" t="s">
        <v>4835</v>
      </c>
      <c r="D6114" s="87" t="s">
        <v>4836</v>
      </c>
      <c r="E6114" s="87" t="s">
        <v>6219</v>
      </c>
      <c r="F6114" s="110">
        <v>3.060451293447144</v>
      </c>
      <c r="G6114" s="18">
        <v>18.422023544783201</v>
      </c>
      <c r="H6114" s="18">
        <v>27.70451539056409</v>
      </c>
      <c r="I6114" s="18">
        <v>74.596128626918699</v>
      </c>
      <c r="J6114" s="18">
        <v>132.9503173828125</v>
      </c>
      <c r="K6114" s="18">
        <v>140.50489807128909</v>
      </c>
      <c r="L6114" s="18">
        <v>138.17787170410159</v>
      </c>
      <c r="M6114" s="18">
        <v>130.91191101074219</v>
      </c>
      <c r="N6114" s="18">
        <v>142.04913330078131</v>
      </c>
      <c r="O6114" s="18">
        <v>137.4236145019531</v>
      </c>
      <c r="P6114" s="18">
        <v>150.76899719238281</v>
      </c>
      <c r="Q6114" s="18">
        <v>147.68400573730469</v>
      </c>
      <c r="R6114" s="18">
        <v>122.2275695800781</v>
      </c>
      <c r="S6114" s="18">
        <v>133.69708251953131</v>
      </c>
      <c r="T6114" s="18">
        <v>149.22599792480469</v>
      </c>
      <c r="U6114" s="18">
        <v>160.01283264160159</v>
      </c>
      <c r="V6114" s="18">
        <v>198.8202819824219</v>
      </c>
      <c r="W6114" s="18">
        <v>154.4450988769531</v>
      </c>
      <c r="X6114" s="103">
        <v>2.4934706027772071</v>
      </c>
      <c r="Y6114" s="18">
        <v>10.768004900017759</v>
      </c>
      <c r="Z6114" s="18">
        <v>59.69923375122751</v>
      </c>
      <c r="AA6114" s="18">
        <v>153.80008982357799</v>
      </c>
      <c r="AB6114" s="18">
        <v>124.5077667236328</v>
      </c>
      <c r="AC6114" s="18">
        <v>128.5563659667969</v>
      </c>
      <c r="AD6114" s="18">
        <v>128.81535339355469</v>
      </c>
      <c r="AE6114" s="18">
        <v>155.55589294433591</v>
      </c>
      <c r="AF6114" s="18">
        <v>145.01155090332031</v>
      </c>
      <c r="AG6114" s="18">
        <v>152.78315734863281</v>
      </c>
      <c r="AH6114" s="18">
        <v>150.04364013671881</v>
      </c>
      <c r="AI6114" s="18">
        <v>137.66084289550781</v>
      </c>
      <c r="AJ6114" s="18">
        <v>104.5618591308594</v>
      </c>
      <c r="AK6114" s="18">
        <v>129.724365234375</v>
      </c>
      <c r="AL6114" s="18">
        <v>152.66717529296881</v>
      </c>
      <c r="AM6114" s="18">
        <v>171.79939270019531</v>
      </c>
      <c r="AN6114" s="18">
        <v>251.59590148925781</v>
      </c>
      <c r="AO6114" s="18">
        <v>108.07440185546881</v>
      </c>
    </row>
    <row r="6115" spans="1:41" x14ac:dyDescent="0.3">
      <c r="A6115" s="4" t="s">
        <v>1218</v>
      </c>
      <c r="B6115" s="8" t="s">
        <v>12521</v>
      </c>
      <c r="C6115" s="87" t="s">
        <v>1177</v>
      </c>
      <c r="D6115" s="87" t="s">
        <v>487</v>
      </c>
      <c r="E6115" s="87" t="s">
        <v>1178</v>
      </c>
      <c r="F6115" s="110">
        <v>2.211381322910309</v>
      </c>
      <c r="G6115" s="18">
        <v>13.311147569763181</v>
      </c>
      <c r="H6115" s="18">
        <v>20.01837050181198</v>
      </c>
      <c r="I6115" s="18">
        <v>53.900706069129939</v>
      </c>
      <c r="J6115" s="18">
        <v>96.065521240234375</v>
      </c>
      <c r="K6115" s="18">
        <v>107.638786315918</v>
      </c>
      <c r="L6115" s="18">
        <v>103.67555236816411</v>
      </c>
      <c r="M6115" s="18">
        <v>89.327629089355469</v>
      </c>
      <c r="N6115" s="18">
        <v>93.871246337890625</v>
      </c>
      <c r="O6115" s="18">
        <v>96.419151306152344</v>
      </c>
      <c r="P6115" s="18">
        <v>85.078681945800781</v>
      </c>
      <c r="Q6115" s="18">
        <v>99.478012084960938</v>
      </c>
      <c r="R6115" s="18">
        <v>76.254669189453125</v>
      </c>
      <c r="S6115" s="18">
        <v>78.213050842285156</v>
      </c>
      <c r="T6115" s="18">
        <v>88.753707885742188</v>
      </c>
      <c r="U6115" s="18">
        <v>87.516822814941406</v>
      </c>
      <c r="V6115" s="18">
        <v>129.1344909667969</v>
      </c>
      <c r="W6115" s="18">
        <v>99.038902282714844</v>
      </c>
      <c r="X6115" s="103">
        <v>1.9597491977590329</v>
      </c>
      <c r="Y6115" s="18">
        <v>8.4631392649150392</v>
      </c>
      <c r="Z6115" s="18">
        <v>46.92075588157666</v>
      </c>
      <c r="AA6115" s="18">
        <v>120.8795492961965</v>
      </c>
      <c r="AB6115" s="18">
        <v>97.857177734375</v>
      </c>
      <c r="AC6115" s="18">
        <v>98.932716369628906</v>
      </c>
      <c r="AD6115" s="18">
        <v>109.93092346191411</v>
      </c>
      <c r="AE6115" s="18">
        <v>100.077018737793</v>
      </c>
      <c r="AF6115" s="18">
        <v>109.84873199462891</v>
      </c>
      <c r="AG6115" s="18">
        <v>97.031143188476563</v>
      </c>
      <c r="AH6115" s="18">
        <v>110.4518508911133</v>
      </c>
      <c r="AI6115" s="18">
        <v>99.927955627441406</v>
      </c>
      <c r="AJ6115" s="18">
        <v>77.758392333984375</v>
      </c>
      <c r="AK6115" s="18">
        <v>83.46484375</v>
      </c>
      <c r="AL6115" s="18">
        <v>114.17873382568359</v>
      </c>
      <c r="AM6115" s="18">
        <v>139.51991271972659</v>
      </c>
      <c r="AN6115" s="18">
        <v>133.90901184082031</v>
      </c>
      <c r="AO6115" s="18">
        <v>102.9274826049805</v>
      </c>
    </row>
    <row r="6116" spans="1:41" x14ac:dyDescent="0.3">
      <c r="A6116" s="4" t="s">
        <v>1229</v>
      </c>
      <c r="B6116" s="8" t="s">
        <v>12522</v>
      </c>
      <c r="C6116" s="87" t="s">
        <v>1177</v>
      </c>
      <c r="D6116" s="87" t="s">
        <v>487</v>
      </c>
      <c r="E6116" s="87" t="s">
        <v>1178</v>
      </c>
      <c r="F6116" s="110">
        <v>2.8450866551488341</v>
      </c>
      <c r="G6116" s="18">
        <v>17.12566165007178</v>
      </c>
      <c r="H6116" s="18">
        <v>25.754942479832241</v>
      </c>
      <c r="I6116" s="18">
        <v>69.346782461995659</v>
      </c>
      <c r="J6116" s="18">
        <v>123.5945739746094</v>
      </c>
      <c r="K6116" s="18">
        <v>120.43841552734381</v>
      </c>
      <c r="L6116" s="18">
        <v>122.606330871582</v>
      </c>
      <c r="M6116" s="18">
        <v>130.1640930175781</v>
      </c>
      <c r="N6116" s="18">
        <v>123.63604736328131</v>
      </c>
      <c r="O6116" s="18">
        <v>140.05155944824219</v>
      </c>
      <c r="P6116" s="18">
        <v>116.5808563232422</v>
      </c>
      <c r="Q6116" s="18">
        <v>106.99985504150391</v>
      </c>
      <c r="R6116" s="18">
        <v>95.269813537597656</v>
      </c>
      <c r="S6116" s="18">
        <v>99.184623718261719</v>
      </c>
      <c r="T6116" s="18">
        <v>116.3713684082031</v>
      </c>
      <c r="U6116" s="18">
        <v>113.6071701049805</v>
      </c>
      <c r="V6116" s="18">
        <v>134.89695739746091</v>
      </c>
      <c r="W6116" s="18">
        <v>150.16703796386719</v>
      </c>
      <c r="X6116" s="103">
        <v>2.3776083943174671</v>
      </c>
      <c r="Y6116" s="18">
        <v>10.26765617842795</v>
      </c>
      <c r="Z6116" s="18">
        <v>56.925234708260056</v>
      </c>
      <c r="AA6116" s="18">
        <v>146.65357762952249</v>
      </c>
      <c r="AB6116" s="18">
        <v>118.7223587036133</v>
      </c>
      <c r="AC6116" s="18">
        <v>120.77951812744141</v>
      </c>
      <c r="AD6116" s="18">
        <v>128.54888916015631</v>
      </c>
      <c r="AE6116" s="18">
        <v>126.20790100097661</v>
      </c>
      <c r="AF6116" s="18">
        <v>142.9490661621094</v>
      </c>
      <c r="AG6116" s="18">
        <v>127.56980895996089</v>
      </c>
      <c r="AH6116" s="18">
        <v>137.26161193847659</v>
      </c>
      <c r="AI6116" s="18">
        <v>112.3847198486328</v>
      </c>
      <c r="AJ6116" s="18">
        <v>113.3391876220703</v>
      </c>
      <c r="AK6116" s="18">
        <v>100.35206604003911</v>
      </c>
      <c r="AL6116" s="18">
        <v>110.7786026000977</v>
      </c>
      <c r="AM6116" s="18">
        <v>119.176513671875</v>
      </c>
      <c r="AN6116" s="18">
        <v>152.94175720214841</v>
      </c>
      <c r="AO6116" s="18">
        <v>160.86125183105469</v>
      </c>
    </row>
    <row r="6117" spans="1:41" x14ac:dyDescent="0.3">
      <c r="A6117" s="4" t="s">
        <v>4808</v>
      </c>
      <c r="B6117" s="8" t="s">
        <v>12523</v>
      </c>
      <c r="C6117" s="87" t="s">
        <v>4780</v>
      </c>
      <c r="D6117" s="87" t="s">
        <v>249</v>
      </c>
      <c r="E6117" s="87" t="s">
        <v>4781</v>
      </c>
      <c r="F6117" s="110"/>
      <c r="G6117" s="18"/>
      <c r="H6117" s="18"/>
      <c r="I6117" s="18"/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03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</row>
    <row r="6118" spans="1:41" x14ac:dyDescent="0.3">
      <c r="A6118" s="4" t="s">
        <v>6192</v>
      </c>
      <c r="B6118" s="8" t="s">
        <v>12524</v>
      </c>
      <c r="C6118" s="87" t="s">
        <v>5535</v>
      </c>
      <c r="D6118" s="87" t="s">
        <v>4836</v>
      </c>
      <c r="E6118" s="87" t="s">
        <v>6186</v>
      </c>
      <c r="F6118" s="110">
        <v>3.4569575934240109</v>
      </c>
      <c r="G6118" s="18">
        <v>20.808746185809571</v>
      </c>
      <c r="H6118" s="18">
        <v>31.2938601756568</v>
      </c>
      <c r="I6118" s="18">
        <v>84.260662422241083</v>
      </c>
      <c r="J6118" s="18">
        <v>150.17510986328131</v>
      </c>
      <c r="K6118" s="18">
        <v>155.92070007324219</v>
      </c>
      <c r="L6118" s="18">
        <v>155.4643859863281</v>
      </c>
      <c r="M6118" s="18">
        <v>146.56809997558591</v>
      </c>
      <c r="N6118" s="18">
        <v>159.94075012207031</v>
      </c>
      <c r="O6118" s="18">
        <v>157.42085266113281</v>
      </c>
      <c r="P6118" s="18">
        <v>147.14990234375</v>
      </c>
      <c r="Q6118" s="18">
        <v>185.8065490722656</v>
      </c>
      <c r="R6118" s="18">
        <v>164.75840759277341</v>
      </c>
      <c r="S6118" s="18">
        <v>167.29118347167969</v>
      </c>
      <c r="T6118" s="18">
        <v>195.53758239746091</v>
      </c>
      <c r="U6118" s="18">
        <v>203.80128479003909</v>
      </c>
      <c r="V6118" s="18">
        <v>193.94140625</v>
      </c>
      <c r="W6118" s="18">
        <v>171.94645690917969</v>
      </c>
      <c r="X6118" s="103">
        <v>3.0289402428580479</v>
      </c>
      <c r="Y6118" s="18">
        <v>13.080420254656071</v>
      </c>
      <c r="Z6118" s="18">
        <v>72.519568257785195</v>
      </c>
      <c r="AA6118" s="18">
        <v>186.82846346893231</v>
      </c>
      <c r="AB6118" s="18">
        <v>151.24565124511719</v>
      </c>
      <c r="AC6118" s="18">
        <v>141.83427429199219</v>
      </c>
      <c r="AD6118" s="18">
        <v>147.57667541503909</v>
      </c>
      <c r="AE6118" s="18">
        <v>171.88581848144531</v>
      </c>
      <c r="AF6118" s="18">
        <v>152.9571228027344</v>
      </c>
      <c r="AG6118" s="18">
        <v>156.76692199707031</v>
      </c>
      <c r="AH6118" s="18">
        <v>176.8927307128906</v>
      </c>
      <c r="AI6118" s="18">
        <v>162.1867980957031</v>
      </c>
      <c r="AJ6118" s="18">
        <v>139.8522033691406</v>
      </c>
      <c r="AK6118" s="18">
        <v>144.5320129394531</v>
      </c>
      <c r="AL6118" s="18">
        <v>148.61082458496091</v>
      </c>
      <c r="AM6118" s="18">
        <v>186.37901306152341</v>
      </c>
      <c r="AN6118" s="18">
        <v>184.38771057128909</v>
      </c>
      <c r="AO6118" s="18">
        <v>123.7749099731445</v>
      </c>
    </row>
    <row r="6119" spans="1:41" x14ac:dyDescent="0.3">
      <c r="A6119" s="4" t="s">
        <v>4813</v>
      </c>
      <c r="B6119" s="8" t="s">
        <v>12525</v>
      </c>
      <c r="C6119" s="87" t="s">
        <v>4780</v>
      </c>
      <c r="D6119" s="87" t="s">
        <v>249</v>
      </c>
      <c r="E6119" s="87" t="s">
        <v>4781</v>
      </c>
      <c r="F6119" s="110">
        <v>2.5540187145734481</v>
      </c>
      <c r="G6119" s="18">
        <v>15.373612706867799</v>
      </c>
      <c r="H6119" s="18">
        <v>23.120070865754769</v>
      </c>
      <c r="I6119" s="18">
        <v>62.25222696920823</v>
      </c>
      <c r="J6119" s="18">
        <v>110.95017242431641</v>
      </c>
      <c r="K6119" s="18">
        <v>105.729118347168</v>
      </c>
      <c r="L6119" s="18">
        <v>115.7477951049805</v>
      </c>
      <c r="M6119" s="18">
        <v>94.470077514648438</v>
      </c>
      <c r="N6119" s="18">
        <v>105.4580001831055</v>
      </c>
      <c r="O6119" s="18">
        <v>109.9084854125977</v>
      </c>
      <c r="P6119" s="18">
        <v>109.9840087890625</v>
      </c>
      <c r="Q6119" s="18">
        <v>104.750373840332</v>
      </c>
      <c r="R6119" s="18">
        <v>86.892837524414063</v>
      </c>
      <c r="S6119" s="18">
        <v>133.65843200683591</v>
      </c>
      <c r="T6119" s="18">
        <v>181.29100036621091</v>
      </c>
      <c r="U6119" s="18">
        <v>174.7885437011719</v>
      </c>
      <c r="V6119" s="18">
        <v>120.40478515625</v>
      </c>
      <c r="W6119" s="18">
        <v>86.795059204101563</v>
      </c>
      <c r="X6119" s="103">
        <v>2.13401547510836</v>
      </c>
      <c r="Y6119" s="18">
        <v>9.2157048360973821</v>
      </c>
      <c r="Z6119" s="18">
        <v>51.093078272242238</v>
      </c>
      <c r="AA6119" s="18">
        <v>131.6284905829697</v>
      </c>
      <c r="AB6119" s="18">
        <v>106.5589065551758</v>
      </c>
      <c r="AC6119" s="18">
        <v>99.382301330566406</v>
      </c>
      <c r="AD6119" s="18">
        <v>119.2190246582031</v>
      </c>
      <c r="AE6119" s="18">
        <v>108.9355163574219</v>
      </c>
      <c r="AF6119" s="18">
        <v>110.55810546875</v>
      </c>
      <c r="AG6119" s="18">
        <v>122.7399826049805</v>
      </c>
      <c r="AH6119" s="18">
        <v>147.392578125</v>
      </c>
      <c r="AI6119" s="18">
        <v>138.30598449707031</v>
      </c>
      <c r="AJ6119" s="18">
        <v>87.698501586914063</v>
      </c>
      <c r="AK6119" s="18">
        <v>97.175933837890625</v>
      </c>
      <c r="AL6119" s="18">
        <v>120.5743789672852</v>
      </c>
      <c r="AM6119" s="18">
        <v>154.8754577636719</v>
      </c>
      <c r="AN6119" s="18">
        <v>120.07785797119141</v>
      </c>
      <c r="AO6119" s="18">
        <v>27.721988677978519</v>
      </c>
    </row>
    <row r="6120" spans="1:41" x14ac:dyDescent="0.3">
      <c r="A6120" s="4" t="s">
        <v>5644</v>
      </c>
      <c r="B6120" s="8" t="s">
        <v>12526</v>
      </c>
      <c r="C6120" s="87" t="s">
        <v>4835</v>
      </c>
      <c r="D6120" s="87" t="s">
        <v>4836</v>
      </c>
      <c r="E6120" s="87" t="s">
        <v>5610</v>
      </c>
      <c r="F6120" s="110">
        <v>2.39910013826738</v>
      </c>
      <c r="G6120" s="18">
        <v>14.441098712495361</v>
      </c>
      <c r="H6120" s="18">
        <v>21.717681587171771</v>
      </c>
      <c r="I6120" s="18">
        <v>58.476206723576382</v>
      </c>
      <c r="J6120" s="18">
        <v>104.2202911376953</v>
      </c>
      <c r="K6120" s="18">
        <v>107.32810974121089</v>
      </c>
      <c r="L6120" s="18">
        <v>114.0204772949219</v>
      </c>
      <c r="M6120" s="18">
        <v>113.89288330078131</v>
      </c>
      <c r="N6120" s="18">
        <v>111.1879959106445</v>
      </c>
      <c r="O6120" s="18">
        <v>117.64190673828131</v>
      </c>
      <c r="P6120" s="18">
        <v>88.257804870605469</v>
      </c>
      <c r="Q6120" s="18">
        <v>56.127456665039063</v>
      </c>
      <c r="R6120" s="18">
        <v>61.20184326171875</v>
      </c>
      <c r="S6120" s="18">
        <v>56.894969940185547</v>
      </c>
      <c r="T6120" s="18">
        <v>71.593376159667969</v>
      </c>
      <c r="U6120" s="18">
        <v>102.0699005126953</v>
      </c>
      <c r="V6120" s="18">
        <v>151.6553039550781</v>
      </c>
      <c r="W6120" s="18">
        <v>54.534969329833977</v>
      </c>
      <c r="X6120" s="103">
        <v>1.988001024735313</v>
      </c>
      <c r="Y6120" s="18">
        <v>8.5851442370114448</v>
      </c>
      <c r="Z6120" s="18">
        <v>47.597167474589888</v>
      </c>
      <c r="AA6120" s="18">
        <v>122.6221539700966</v>
      </c>
      <c r="AB6120" s="18">
        <v>99.267890930175781</v>
      </c>
      <c r="AC6120" s="18">
        <v>86.709945678710938</v>
      </c>
      <c r="AD6120" s="18">
        <v>88.361213684082031</v>
      </c>
      <c r="AE6120" s="18">
        <v>93.320442199707031</v>
      </c>
      <c r="AF6120" s="18">
        <v>130.72206115722659</v>
      </c>
      <c r="AG6120" s="18">
        <v>85.839042663574219</v>
      </c>
      <c r="AH6120" s="18">
        <v>127.9678039550781</v>
      </c>
      <c r="AI6120" s="18">
        <v>69.624641418457031</v>
      </c>
      <c r="AJ6120" s="18">
        <v>58.219436645507813</v>
      </c>
      <c r="AK6120" s="18">
        <v>72.084983825683594</v>
      </c>
      <c r="AL6120" s="18">
        <v>81.583724975585938</v>
      </c>
      <c r="AM6120" s="18">
        <v>128.01713562011719</v>
      </c>
      <c r="AN6120" s="18">
        <v>68.219970703125</v>
      </c>
      <c r="AO6120" s="18">
        <v>41.298622131347663</v>
      </c>
    </row>
    <row r="6121" spans="1:41" x14ac:dyDescent="0.3">
      <c r="A6121" s="4" t="s">
        <v>121</v>
      </c>
      <c r="B6121" s="8" t="s">
        <v>9597</v>
      </c>
      <c r="C6121" s="87" t="s">
        <v>86</v>
      </c>
      <c r="D6121" s="87" t="s">
        <v>87</v>
      </c>
      <c r="E6121" s="87" t="s">
        <v>103</v>
      </c>
      <c r="F6121" s="110">
        <v>1.6850834568033981</v>
      </c>
      <c r="G6121" s="18">
        <v>10.14315999167297</v>
      </c>
      <c r="H6121" s="18">
        <v>15.254096891969031</v>
      </c>
      <c r="I6121" s="18">
        <v>41.072603429416432</v>
      </c>
      <c r="J6121" s="18">
        <v>73.202400207519531</v>
      </c>
      <c r="K6121" s="18">
        <v>83.017608642578125</v>
      </c>
      <c r="L6121" s="18">
        <v>100.80418395996089</v>
      </c>
      <c r="M6121" s="18">
        <v>85.872390747070313</v>
      </c>
      <c r="N6121" s="18">
        <v>53.443401336669922</v>
      </c>
      <c r="O6121" s="18">
        <v>57.932796478271477</v>
      </c>
      <c r="P6121" s="18">
        <v>45.088153839111328</v>
      </c>
      <c r="Q6121" s="18">
        <v>64.85052490234375</v>
      </c>
      <c r="R6121" s="18">
        <v>45.719894409179688</v>
      </c>
      <c r="S6121" s="18">
        <v>70.93255615234375</v>
      </c>
      <c r="T6121" s="18">
        <v>78.668754577636719</v>
      </c>
      <c r="U6121" s="18">
        <v>64.296257019042969</v>
      </c>
      <c r="V6121" s="18">
        <v>126.7705841064453</v>
      </c>
      <c r="W6121" s="18">
        <v>36.315452575683587</v>
      </c>
      <c r="X6121" s="103">
        <v>1.6705249293158879</v>
      </c>
      <c r="Y6121" s="18">
        <v>7.2141298174681401</v>
      </c>
      <c r="Z6121" s="18">
        <v>39.996083423403753</v>
      </c>
      <c r="AA6121" s="18">
        <v>103.03986896623</v>
      </c>
      <c r="AB6121" s="18">
        <v>83.415191650390625</v>
      </c>
      <c r="AC6121" s="18">
        <v>81.898040771484375</v>
      </c>
      <c r="AD6121" s="18">
        <v>67.214584350585938</v>
      </c>
      <c r="AE6121" s="18">
        <v>75.278305053710938</v>
      </c>
      <c r="AF6121" s="18">
        <v>60.442207336425781</v>
      </c>
      <c r="AG6121" s="18">
        <v>49.782581329345703</v>
      </c>
      <c r="AH6121" s="18">
        <v>72.394927978515625</v>
      </c>
      <c r="AI6121" s="18">
        <v>45.70513916015625</v>
      </c>
      <c r="AJ6121" s="18">
        <v>38.469345092773438</v>
      </c>
      <c r="AK6121" s="18">
        <v>51.572849273681641</v>
      </c>
      <c r="AL6121" s="18">
        <v>65.464210510253906</v>
      </c>
      <c r="AM6121" s="18">
        <v>78.630897521972656</v>
      </c>
      <c r="AN6121" s="18">
        <v>130.76263427734381</v>
      </c>
      <c r="AO6121" s="18">
        <v>105.4337158203125</v>
      </c>
    </row>
    <row r="6122" spans="1:41" x14ac:dyDescent="0.3">
      <c r="A6122" s="4" t="s">
        <v>5208</v>
      </c>
      <c r="B6122" s="8" t="s">
        <v>12527</v>
      </c>
      <c r="C6122" s="87" t="s">
        <v>2944</v>
      </c>
      <c r="D6122" s="87" t="s">
        <v>2</v>
      </c>
      <c r="E6122" s="87" t="s">
        <v>5197</v>
      </c>
      <c r="F6122" s="110">
        <v>2.3896485313376998</v>
      </c>
      <c r="G6122" s="18">
        <v>14.38420588568664</v>
      </c>
      <c r="H6122" s="18">
        <v>21.632121594693029</v>
      </c>
      <c r="I6122" s="18">
        <v>58.24583112904655</v>
      </c>
      <c r="J6122" s="18">
        <v>103.809700012207</v>
      </c>
      <c r="K6122" s="18">
        <v>119.5782775878906</v>
      </c>
      <c r="L6122" s="18">
        <v>143.08808898925781</v>
      </c>
      <c r="M6122" s="18">
        <v>125.3172225952148</v>
      </c>
      <c r="N6122" s="18">
        <v>127.52121734619141</v>
      </c>
      <c r="O6122" s="18">
        <v>119.8274459838867</v>
      </c>
      <c r="P6122" s="18">
        <v>120.8065872192383</v>
      </c>
      <c r="Q6122" s="18">
        <v>118.2801055908203</v>
      </c>
      <c r="R6122" s="18">
        <v>121.6165237426758</v>
      </c>
      <c r="S6122" s="18">
        <v>122.629524230957</v>
      </c>
      <c r="T6122" s="18">
        <v>153.564697265625</v>
      </c>
      <c r="U6122" s="18">
        <v>181.51161193847659</v>
      </c>
      <c r="V6122" s="18">
        <v>236.20472717285159</v>
      </c>
      <c r="W6122" s="18">
        <v>152.96368408203131</v>
      </c>
      <c r="X6122" s="103">
        <v>1.6411919529510881</v>
      </c>
      <c r="Y6122" s="18">
        <v>7.0874559225056464</v>
      </c>
      <c r="Z6122" s="18">
        <v>39.293786708667682</v>
      </c>
      <c r="AA6122" s="18">
        <v>101.230577773996</v>
      </c>
      <c r="AB6122" s="18">
        <v>81.950492858886719</v>
      </c>
      <c r="AC6122" s="18">
        <v>99.735481262207031</v>
      </c>
      <c r="AD6122" s="18">
        <v>115.7829971313477</v>
      </c>
      <c r="AE6122" s="18">
        <v>101.6143112182617</v>
      </c>
      <c r="AF6122" s="18">
        <v>131.0800476074219</v>
      </c>
      <c r="AG6122" s="18">
        <v>105.58924865722661</v>
      </c>
      <c r="AH6122" s="18">
        <v>107.7678985595703</v>
      </c>
      <c r="AI6122" s="18">
        <v>122.0445251464844</v>
      </c>
      <c r="AJ6122" s="18">
        <v>91.054054260253906</v>
      </c>
      <c r="AK6122" s="18">
        <v>146.17887878417969</v>
      </c>
      <c r="AL6122" s="18">
        <v>132.52960205078131</v>
      </c>
      <c r="AM6122" s="18">
        <v>134.96636962890631</v>
      </c>
      <c r="AN6122" s="18">
        <v>146.57298278808591</v>
      </c>
      <c r="AO6122" s="18">
        <v>192.04737854003909</v>
      </c>
    </row>
    <row r="6123" spans="1:41" x14ac:dyDescent="0.3">
      <c r="A6123" s="4" t="s">
        <v>4001</v>
      </c>
      <c r="B6123" s="8" t="s">
        <v>12528</v>
      </c>
      <c r="C6123" s="87" t="s">
        <v>3831</v>
      </c>
      <c r="D6123" s="87" t="s">
        <v>87</v>
      </c>
      <c r="E6123" s="87" t="s">
        <v>3992</v>
      </c>
      <c r="F6123" s="110">
        <v>2.19448901451474</v>
      </c>
      <c r="G6123" s="18">
        <v>13.209466323061029</v>
      </c>
      <c r="H6123" s="18">
        <v>19.865454094049099</v>
      </c>
      <c r="I6123" s="18">
        <v>53.488969142429127</v>
      </c>
      <c r="J6123" s="18">
        <v>95.331695556640625</v>
      </c>
      <c r="K6123" s="18">
        <v>113.1138076782227</v>
      </c>
      <c r="L6123" s="18">
        <v>152.1812744140625</v>
      </c>
      <c r="M6123" s="18">
        <v>112.1451110839844</v>
      </c>
      <c r="N6123" s="18">
        <v>132.5173034667969</v>
      </c>
      <c r="O6123" s="18">
        <v>102.13950347900391</v>
      </c>
      <c r="P6123" s="18">
        <v>108.16717529296881</v>
      </c>
      <c r="Q6123" s="18">
        <v>93.4033203125</v>
      </c>
      <c r="R6123" s="18">
        <v>174.670166015625</v>
      </c>
      <c r="S6123" s="18">
        <v>125.6464157104492</v>
      </c>
      <c r="T6123" s="18">
        <v>103.5090408325195</v>
      </c>
      <c r="U6123" s="18">
        <v>110.5543746948242</v>
      </c>
      <c r="V6123" s="18">
        <v>285.58355712890631</v>
      </c>
      <c r="W6123" s="18">
        <v>133.5315856933594</v>
      </c>
      <c r="X6123" s="103">
        <v>1.8944249171531069</v>
      </c>
      <c r="Y6123" s="18">
        <v>8.1810376139586189</v>
      </c>
      <c r="Z6123" s="18">
        <v>45.35674726917096</v>
      </c>
      <c r="AA6123" s="18">
        <v>116.8502737099266</v>
      </c>
      <c r="AB6123" s="18">
        <v>94.595306396484375</v>
      </c>
      <c r="AC6123" s="18">
        <v>94.382316589355469</v>
      </c>
      <c r="AD6123" s="18">
        <v>126.0481262207031</v>
      </c>
      <c r="AE6123" s="18">
        <v>103.93629455566411</v>
      </c>
      <c r="AF6123" s="18">
        <v>119.6603698730469</v>
      </c>
      <c r="AG6123" s="18">
        <v>131.34632873535159</v>
      </c>
      <c r="AH6123" s="18">
        <v>98.473709106445313</v>
      </c>
      <c r="AI6123" s="18">
        <v>109.8879470825195</v>
      </c>
      <c r="AJ6123" s="18">
        <v>109.998908996582</v>
      </c>
      <c r="AK6123" s="18">
        <v>98.076690673828125</v>
      </c>
      <c r="AL6123" s="18">
        <v>123.5390701293945</v>
      </c>
      <c r="AM6123" s="18">
        <v>136.0178527832031</v>
      </c>
      <c r="AN6123" s="18">
        <v>139.4239807128906</v>
      </c>
      <c r="AO6123" s="18">
        <v>105.35446929931641</v>
      </c>
    </row>
    <row r="6124" spans="1:41" x14ac:dyDescent="0.3">
      <c r="A6124" s="4" t="s">
        <v>1197</v>
      </c>
      <c r="B6124" s="8" t="s">
        <v>12529</v>
      </c>
      <c r="C6124" s="87" t="s">
        <v>1177</v>
      </c>
      <c r="D6124" s="87" t="s">
        <v>487</v>
      </c>
      <c r="E6124" s="87" t="s">
        <v>1178</v>
      </c>
      <c r="F6124" s="110">
        <v>2.1354709588391869</v>
      </c>
      <c r="G6124" s="18">
        <v>12.85421413736206</v>
      </c>
      <c r="H6124" s="18">
        <v>19.33119738645653</v>
      </c>
      <c r="I6124" s="18">
        <v>52.050449770495142</v>
      </c>
      <c r="J6124" s="18">
        <v>92.767868041992188</v>
      </c>
      <c r="K6124" s="18">
        <v>97.213905334472656</v>
      </c>
      <c r="L6124" s="18">
        <v>99.344398498535156</v>
      </c>
      <c r="M6124" s="18">
        <v>98.692474365234375</v>
      </c>
      <c r="N6124" s="18">
        <v>101.2302627563477</v>
      </c>
      <c r="O6124" s="18">
        <v>82.296890258789063</v>
      </c>
      <c r="P6124" s="18">
        <v>67.661048889160156</v>
      </c>
      <c r="Q6124" s="18">
        <v>64.337272644042969</v>
      </c>
      <c r="R6124" s="18">
        <v>60.989524841308587</v>
      </c>
      <c r="S6124" s="18">
        <v>55.392356872558587</v>
      </c>
      <c r="T6124" s="18">
        <v>69.684906005859375</v>
      </c>
      <c r="U6124" s="18">
        <v>70.125633239746094</v>
      </c>
      <c r="V6124" s="18">
        <v>100.3209533691406</v>
      </c>
      <c r="W6124" s="18">
        <v>69.669883728027344</v>
      </c>
      <c r="X6124" s="103">
        <v>1.844686086430718</v>
      </c>
      <c r="Y6124" s="18">
        <v>7.9662414289371037</v>
      </c>
      <c r="Z6124" s="18">
        <v>44.16588900178197</v>
      </c>
      <c r="AA6124" s="18">
        <v>113.7823263179249</v>
      </c>
      <c r="AB6124" s="18">
        <v>92.111671447753906</v>
      </c>
      <c r="AC6124" s="18">
        <v>66.790878295898438</v>
      </c>
      <c r="AD6124" s="18">
        <v>82.842918395996094</v>
      </c>
      <c r="AE6124" s="18">
        <v>63.834053039550781</v>
      </c>
      <c r="AF6124" s="18">
        <v>108.421142578125</v>
      </c>
      <c r="AG6124" s="18">
        <v>86.993499755859375</v>
      </c>
      <c r="AH6124" s="18">
        <v>101.58734130859381</v>
      </c>
      <c r="AI6124" s="18">
        <v>80.028984069824219</v>
      </c>
      <c r="AJ6124" s="18">
        <v>73.222816467285156</v>
      </c>
      <c r="AK6124" s="18">
        <v>74.255195617675781</v>
      </c>
      <c r="AL6124" s="18">
        <v>81.856674194335938</v>
      </c>
      <c r="AM6124" s="18">
        <v>87.455024719238281</v>
      </c>
      <c r="AN6124" s="18">
        <v>117.67735290527339</v>
      </c>
      <c r="AO6124" s="18">
        <v>81.521499633789063</v>
      </c>
    </row>
    <row r="6125" spans="1:41" x14ac:dyDescent="0.3">
      <c r="A6125" s="4" t="s">
        <v>6625</v>
      </c>
      <c r="B6125" s="8" t="s">
        <v>12530</v>
      </c>
      <c r="C6125" s="87" t="s">
        <v>5742</v>
      </c>
      <c r="D6125" s="87" t="s">
        <v>4836</v>
      </c>
      <c r="E6125" s="87" t="s">
        <v>6612</v>
      </c>
      <c r="F6125" s="110">
        <v>1.629915977747376</v>
      </c>
      <c r="G6125" s="18">
        <v>9.8110858951982411</v>
      </c>
      <c r="H6125" s="18">
        <v>14.754697252497991</v>
      </c>
      <c r="I6125" s="18">
        <v>39.727938878636841</v>
      </c>
      <c r="J6125" s="18">
        <v>70.80584716796875</v>
      </c>
      <c r="K6125" s="18">
        <v>74.924575805664063</v>
      </c>
      <c r="L6125" s="18">
        <v>76.412704467773438</v>
      </c>
      <c r="M6125" s="18">
        <v>70.214607238769531</v>
      </c>
      <c r="N6125" s="18">
        <v>73.627677917480469</v>
      </c>
      <c r="O6125" s="18">
        <v>59.846168518066413</v>
      </c>
      <c r="P6125" s="18">
        <v>49.227680206298828</v>
      </c>
      <c r="Q6125" s="18">
        <v>51.467624664306641</v>
      </c>
      <c r="R6125" s="18">
        <v>38.898468017578132</v>
      </c>
      <c r="S6125" s="18">
        <v>63.388511657714837</v>
      </c>
      <c r="T6125" s="18">
        <v>60.086780548095703</v>
      </c>
      <c r="U6125" s="18">
        <v>69.271514892578125</v>
      </c>
      <c r="V6125" s="18">
        <v>94.418510437011719</v>
      </c>
      <c r="W6125" s="18">
        <v>100.6102752685547</v>
      </c>
      <c r="X6125" s="103">
        <v>1.425812357376556</v>
      </c>
      <c r="Y6125" s="18">
        <v>6.1573432763299563</v>
      </c>
      <c r="Z6125" s="18">
        <v>34.137120009999698</v>
      </c>
      <c r="AA6125" s="18">
        <v>87.945720471634374</v>
      </c>
      <c r="AB6125" s="18">
        <v>71.195831298828125</v>
      </c>
      <c r="AC6125" s="18">
        <v>64.245681762695313</v>
      </c>
      <c r="AD6125" s="18">
        <v>71.302848815917969</v>
      </c>
      <c r="AE6125" s="18">
        <v>72.53497314453125</v>
      </c>
      <c r="AF6125" s="18">
        <v>85.727317810058594</v>
      </c>
      <c r="AG6125" s="18">
        <v>62.805812835693359</v>
      </c>
      <c r="AH6125" s="18">
        <v>63.480583190917969</v>
      </c>
      <c r="AI6125" s="18">
        <v>66.489265441894531</v>
      </c>
      <c r="AJ6125" s="18">
        <v>40.339797973632813</v>
      </c>
      <c r="AK6125" s="18">
        <v>59.012683868408203</v>
      </c>
      <c r="AL6125" s="18">
        <v>79.339370727539063</v>
      </c>
      <c r="AM6125" s="18">
        <v>82.459640502929688</v>
      </c>
      <c r="AN6125" s="18">
        <v>122.8746719360352</v>
      </c>
      <c r="AO6125" s="18">
        <v>119.4296188354492</v>
      </c>
    </row>
    <row r="6126" spans="1:41" x14ac:dyDescent="0.3">
      <c r="A6126" s="4" t="s">
        <v>3222</v>
      </c>
      <c r="B6126" s="8" t="s">
        <v>12531</v>
      </c>
      <c r="C6126" s="87" t="s">
        <v>3180</v>
      </c>
      <c r="D6126" s="87" t="s">
        <v>487</v>
      </c>
      <c r="E6126" s="87" t="s">
        <v>3208</v>
      </c>
      <c r="F6126" s="110">
        <v>1.211088978372292</v>
      </c>
      <c r="G6126" s="18">
        <v>7.2900064517191154</v>
      </c>
      <c r="H6126" s="18">
        <v>10.963295940209401</v>
      </c>
      <c r="I6126" s="18">
        <v>29.519355332574349</v>
      </c>
      <c r="J6126" s="18">
        <v>52.611412048339837</v>
      </c>
      <c r="K6126" s="18">
        <v>51.5023193359375</v>
      </c>
      <c r="L6126" s="18">
        <v>64.088661193847656</v>
      </c>
      <c r="M6126" s="18">
        <v>39.488536834716797</v>
      </c>
      <c r="N6126" s="18">
        <v>42.243339538574219</v>
      </c>
      <c r="O6126" s="18">
        <v>38.387386322021477</v>
      </c>
      <c r="P6126" s="18">
        <v>32.794231414794922</v>
      </c>
      <c r="Q6126" s="18">
        <v>35.778621673583977</v>
      </c>
      <c r="R6126" s="18">
        <v>27.243511199951168</v>
      </c>
      <c r="S6126" s="18">
        <v>34.433582305908203</v>
      </c>
      <c r="T6126" s="18">
        <v>38.166141510009773</v>
      </c>
      <c r="U6126" s="18">
        <v>69.783210754394531</v>
      </c>
      <c r="V6126" s="18">
        <v>64.527320861816406</v>
      </c>
      <c r="W6126" s="18">
        <v>52.282649993896477</v>
      </c>
      <c r="X6126" s="103">
        <v>1.0096301188613239</v>
      </c>
      <c r="Y6126" s="18">
        <v>4.3600682739132539</v>
      </c>
      <c r="Z6126" s="18">
        <v>24.172791289798639</v>
      </c>
      <c r="AA6126" s="18">
        <v>62.275128809022462</v>
      </c>
      <c r="AB6126" s="18">
        <v>50.414386749267578</v>
      </c>
      <c r="AC6126" s="18">
        <v>45.582168579101563</v>
      </c>
      <c r="AD6126" s="18">
        <v>29.701971054077148</v>
      </c>
      <c r="AE6126" s="18">
        <v>43.264228820800781</v>
      </c>
      <c r="AF6126" s="18">
        <v>47.766807556152337</v>
      </c>
      <c r="AG6126" s="18">
        <v>37.967411041259773</v>
      </c>
      <c r="AH6126" s="18">
        <v>51.130435943603523</v>
      </c>
      <c r="AI6126" s="18">
        <v>77.869003295898438</v>
      </c>
      <c r="AJ6126" s="18">
        <v>32.411205291748047</v>
      </c>
      <c r="AK6126" s="18">
        <v>51.602787017822273</v>
      </c>
      <c r="AL6126" s="18">
        <v>50.622478485107422</v>
      </c>
      <c r="AM6126" s="18">
        <v>49.894420623779297</v>
      </c>
      <c r="AN6126" s="18">
        <v>130.96722412109381</v>
      </c>
      <c r="AO6126" s="18">
        <v>87.903007507324219</v>
      </c>
    </row>
    <row r="6127" spans="1:41" x14ac:dyDescent="0.3">
      <c r="A6127" s="4" t="s">
        <v>6472</v>
      </c>
      <c r="B6127" s="8" t="s">
        <v>12532</v>
      </c>
      <c r="C6127" s="87" t="s">
        <v>5742</v>
      </c>
      <c r="D6127" s="87" t="s">
        <v>4836</v>
      </c>
      <c r="E6127" s="87" t="s">
        <v>6454</v>
      </c>
      <c r="F6127" s="110">
        <v>1.3357346462017401</v>
      </c>
      <c r="G6127" s="18">
        <v>8.0402962643444216</v>
      </c>
      <c r="H6127" s="18">
        <v>12.091641890410269</v>
      </c>
      <c r="I6127" s="18">
        <v>32.557496893625249</v>
      </c>
      <c r="J6127" s="18">
        <v>58.026195526123047</v>
      </c>
      <c r="K6127" s="18">
        <v>55.071636199951172</v>
      </c>
      <c r="L6127" s="18">
        <v>57.899791717529297</v>
      </c>
      <c r="M6127" s="18">
        <v>49.775440216064453</v>
      </c>
      <c r="N6127" s="18">
        <v>50.581264495849609</v>
      </c>
      <c r="O6127" s="18">
        <v>38.135166168212891</v>
      </c>
      <c r="P6127" s="18">
        <v>32.346138000488281</v>
      </c>
      <c r="Q6127" s="18">
        <v>21.39437294006348</v>
      </c>
      <c r="R6127" s="18">
        <v>24.746395111083981</v>
      </c>
      <c r="S6127" s="18">
        <v>33.641700744628913</v>
      </c>
      <c r="T6127" s="18">
        <v>44.975204467773438</v>
      </c>
      <c r="U6127" s="18">
        <v>50.068370819091797</v>
      </c>
      <c r="V6127" s="18">
        <v>76.419883728027344</v>
      </c>
      <c r="W6127" s="18">
        <v>74.463241577148438</v>
      </c>
      <c r="X6127" s="103">
        <v>1.0909310708049009</v>
      </c>
      <c r="Y6127" s="18">
        <v>4.7111648731390394</v>
      </c>
      <c r="Z6127" s="18">
        <v>26.11931695922943</v>
      </c>
      <c r="AA6127" s="18">
        <v>67.289863571781467</v>
      </c>
      <c r="AB6127" s="18">
        <v>54.474029541015632</v>
      </c>
      <c r="AC6127" s="18">
        <v>45.765708923339837</v>
      </c>
      <c r="AD6127" s="18">
        <v>54.617584228515632</v>
      </c>
      <c r="AE6127" s="18">
        <v>52.687366485595703</v>
      </c>
      <c r="AF6127" s="18">
        <v>65.192787170410156</v>
      </c>
      <c r="AG6127" s="18">
        <v>50.368331909179688</v>
      </c>
      <c r="AH6127" s="18">
        <v>58.878284454345703</v>
      </c>
      <c r="AI6127" s="18">
        <v>46.687294006347663</v>
      </c>
      <c r="AJ6127" s="18">
        <v>31.045490264892582</v>
      </c>
      <c r="AK6127" s="18">
        <v>45.389247894287109</v>
      </c>
      <c r="AL6127" s="18">
        <v>56.977886199951172</v>
      </c>
      <c r="AM6127" s="18">
        <v>77.5059814453125</v>
      </c>
      <c r="AN6127" s="18">
        <v>99.96759033203125</v>
      </c>
      <c r="AO6127" s="18">
        <v>59.445865631103523</v>
      </c>
    </row>
    <row r="6128" spans="1:41" x14ac:dyDescent="0.3">
      <c r="A6128" s="4" t="s">
        <v>5821</v>
      </c>
      <c r="B6128" s="8" t="s">
        <v>12533</v>
      </c>
      <c r="C6128" s="87" t="s">
        <v>4835</v>
      </c>
      <c r="D6128" s="87" t="s">
        <v>4836</v>
      </c>
      <c r="E6128" s="87" t="s">
        <v>5791</v>
      </c>
      <c r="F6128" s="110">
        <v>2.1656013476840288</v>
      </c>
      <c r="G6128" s="18">
        <v>13.035580439090699</v>
      </c>
      <c r="H6128" s="18">
        <v>19.603950566114339</v>
      </c>
      <c r="I6128" s="18">
        <v>52.784854649494953</v>
      </c>
      <c r="J6128" s="18">
        <v>94.076774597167969</v>
      </c>
      <c r="K6128" s="18">
        <v>96.837120056152344</v>
      </c>
      <c r="L6128" s="18">
        <v>78.048118591308594</v>
      </c>
      <c r="M6128" s="18">
        <v>106.5474014282227</v>
      </c>
      <c r="N6128" s="18">
        <v>76.834686279296875</v>
      </c>
      <c r="O6128" s="18">
        <v>87.193130493164063</v>
      </c>
      <c r="P6128" s="18">
        <v>78.103736877441406</v>
      </c>
      <c r="Q6128" s="18">
        <v>53.628276824951172</v>
      </c>
      <c r="R6128" s="18">
        <v>58.278690338134773</v>
      </c>
      <c r="S6128" s="18">
        <v>84.223274230957031</v>
      </c>
      <c r="T6128" s="18">
        <v>111.02349853515631</v>
      </c>
      <c r="U6128" s="18">
        <v>79.882675170898438</v>
      </c>
      <c r="V6128" s="18">
        <v>119.7963562011719</v>
      </c>
      <c r="W6128" s="18">
        <v>37.704582214355469</v>
      </c>
      <c r="X6128" s="103">
        <v>1.4904501478464429</v>
      </c>
      <c r="Y6128" s="18">
        <v>6.4364803328209534</v>
      </c>
      <c r="Z6128" s="18">
        <v>35.684692521232307</v>
      </c>
      <c r="AA6128" s="18">
        <v>91.932652569086684</v>
      </c>
      <c r="AB6128" s="18">
        <v>74.423423767089844</v>
      </c>
      <c r="AC6128" s="18">
        <v>64.777976989746094</v>
      </c>
      <c r="AD6128" s="18">
        <v>86.250762939453125</v>
      </c>
      <c r="AE6128" s="18">
        <v>76.583930969238281</v>
      </c>
      <c r="AF6128" s="18">
        <v>78.528472900390625</v>
      </c>
      <c r="AG6128" s="18">
        <v>75.286483764648438</v>
      </c>
      <c r="AH6128" s="18">
        <v>82.830795288085938</v>
      </c>
      <c r="AI6128" s="18">
        <v>84.916412353515625</v>
      </c>
      <c r="AJ6128" s="18">
        <v>55.671104431152337</v>
      </c>
      <c r="AK6128" s="18">
        <v>92.659172058105469</v>
      </c>
      <c r="AL6128" s="18">
        <v>87.002151489257813</v>
      </c>
      <c r="AM6128" s="18">
        <v>126.3425369262695</v>
      </c>
      <c r="AN6128" s="18">
        <v>84.984001159667969</v>
      </c>
      <c r="AO6128" s="18">
        <v>14.193593978881839</v>
      </c>
    </row>
    <row r="6129" spans="1:41" x14ac:dyDescent="0.3">
      <c r="A6129" s="4" t="s">
        <v>4741</v>
      </c>
      <c r="B6129" s="8" t="s">
        <v>12534</v>
      </c>
      <c r="C6129" s="87" t="s">
        <v>1</v>
      </c>
      <c r="D6129" s="87" t="s">
        <v>2</v>
      </c>
      <c r="E6129" s="87" t="s">
        <v>4740</v>
      </c>
      <c r="F6129" s="110"/>
      <c r="G6129" s="18"/>
      <c r="H6129" s="18"/>
      <c r="I6129" s="18"/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03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</row>
    <row r="6130" spans="1:41" x14ac:dyDescent="0.3">
      <c r="A6130" s="4" t="s">
        <v>5532</v>
      </c>
      <c r="B6130" s="8" t="s">
        <v>12535</v>
      </c>
      <c r="C6130" s="87" t="s">
        <v>5494</v>
      </c>
      <c r="D6130" s="87" t="s">
        <v>4836</v>
      </c>
      <c r="E6130" s="87" t="s">
        <v>5497</v>
      </c>
      <c r="F6130" s="110">
        <v>2.030376297428329</v>
      </c>
      <c r="G6130" s="18">
        <v>12.221609288826411</v>
      </c>
      <c r="H6130" s="18">
        <v>18.379835516801101</v>
      </c>
      <c r="I6130" s="18">
        <v>49.488848840138033</v>
      </c>
      <c r="J6130" s="18">
        <v>88.202407836914063</v>
      </c>
      <c r="K6130" s="18">
        <v>86.389999389648438</v>
      </c>
      <c r="L6130" s="18">
        <v>97.9234619140625</v>
      </c>
      <c r="M6130" s="18">
        <v>113.5672607421875</v>
      </c>
      <c r="N6130" s="18">
        <v>93.052772521972656</v>
      </c>
      <c r="O6130" s="18">
        <v>83.890953063964844</v>
      </c>
      <c r="P6130" s="18">
        <v>70.7967529296875</v>
      </c>
      <c r="Q6130" s="18">
        <v>63.241539001464837</v>
      </c>
      <c r="R6130" s="18">
        <v>87.091865539550781</v>
      </c>
      <c r="S6130" s="18">
        <v>87.238601684570313</v>
      </c>
      <c r="T6130" s="18">
        <v>71.16339111328125</v>
      </c>
      <c r="U6130" s="18">
        <v>91.1033935546875</v>
      </c>
      <c r="V6130" s="18">
        <v>120.47544860839839</v>
      </c>
      <c r="W6130" s="18">
        <v>95.433486938476563</v>
      </c>
      <c r="X6130" s="103">
        <v>1.395851715425545</v>
      </c>
      <c r="Y6130" s="18">
        <v>6.0279588195904852</v>
      </c>
      <c r="Z6130" s="18">
        <v>33.419795584687392</v>
      </c>
      <c r="AA6130" s="18">
        <v>86.097714155415787</v>
      </c>
      <c r="AB6130" s="18">
        <v>69.699790954589844</v>
      </c>
      <c r="AC6130" s="18">
        <v>63.447547912597663</v>
      </c>
      <c r="AD6130" s="18">
        <v>109.4726104736328</v>
      </c>
      <c r="AE6130" s="18">
        <v>122.5811462402344</v>
      </c>
      <c r="AF6130" s="18">
        <v>129.50386047363281</v>
      </c>
      <c r="AG6130" s="18">
        <v>112.7505645751953</v>
      </c>
      <c r="AH6130" s="18">
        <v>95.00146484375</v>
      </c>
      <c r="AI6130" s="18">
        <v>72.941909790039063</v>
      </c>
      <c r="AJ6130" s="18">
        <v>86.232856750488281</v>
      </c>
      <c r="AK6130" s="18">
        <v>111.77915191650391</v>
      </c>
      <c r="AL6130" s="18">
        <v>104.22216796875</v>
      </c>
      <c r="AM6130" s="18">
        <v>108.81907653808589</v>
      </c>
      <c r="AN6130" s="18">
        <v>72.504241943359375</v>
      </c>
      <c r="AO6130" s="18">
        <v>30.63720703125</v>
      </c>
    </row>
    <row r="6131" spans="1:41" x14ac:dyDescent="0.3">
      <c r="A6131" s="4" t="s">
        <v>2242</v>
      </c>
      <c r="B6131" s="8" t="s">
        <v>7829</v>
      </c>
      <c r="C6131" s="87" t="s">
        <v>943</v>
      </c>
      <c r="D6131" s="87" t="s">
        <v>753</v>
      </c>
      <c r="E6131" s="87" t="s">
        <v>2243</v>
      </c>
      <c r="F6131" s="110">
        <v>1.064075894912891</v>
      </c>
      <c r="G6131" s="18">
        <v>6.4050786338253776</v>
      </c>
      <c r="H6131" s="18">
        <v>9.6324705674822031</v>
      </c>
      <c r="I6131" s="18">
        <v>25.936025348836861</v>
      </c>
      <c r="J6131" s="18">
        <v>46.224956512451172</v>
      </c>
      <c r="K6131" s="18">
        <v>41.80413818359375</v>
      </c>
      <c r="L6131" s="18">
        <v>36.073764801025391</v>
      </c>
      <c r="M6131" s="18">
        <v>49.540855407714837</v>
      </c>
      <c r="N6131" s="18">
        <v>41.454959869384773</v>
      </c>
      <c r="O6131" s="18">
        <v>34.672828674316413</v>
      </c>
      <c r="P6131" s="18">
        <v>29.183261871337891</v>
      </c>
      <c r="Q6131" s="18">
        <v>23.319953918457031</v>
      </c>
      <c r="R6131" s="18">
        <v>34.712375640869141</v>
      </c>
      <c r="S6131" s="18">
        <v>26.364072799682621</v>
      </c>
      <c r="T6131" s="18">
        <v>39.530021667480469</v>
      </c>
      <c r="U6131" s="18">
        <v>49.705863952636719</v>
      </c>
      <c r="V6131" s="18">
        <v>71.681739807128906</v>
      </c>
      <c r="W6131" s="18">
        <v>69.459327697753906</v>
      </c>
      <c r="X6131" s="103">
        <v>0.52755319259563638</v>
      </c>
      <c r="Y6131" s="18">
        <v>2.2782283282436602</v>
      </c>
      <c r="Z6131" s="18">
        <v>12.630797141099199</v>
      </c>
      <c r="AA6131" s="18">
        <v>32.540078201665473</v>
      </c>
      <c r="AB6131" s="18">
        <v>26.342588424682621</v>
      </c>
      <c r="AC6131" s="18">
        <v>40.054508209228523</v>
      </c>
      <c r="AD6131" s="18">
        <v>23.683834075927731</v>
      </c>
      <c r="AE6131" s="18">
        <v>33.415000915527337</v>
      </c>
      <c r="AF6131" s="18">
        <v>58.637714385986328</v>
      </c>
      <c r="AG6131" s="18">
        <v>41.884181976318359</v>
      </c>
      <c r="AH6131" s="18">
        <v>55.056674957275391</v>
      </c>
      <c r="AI6131" s="18">
        <v>43.570762634277337</v>
      </c>
      <c r="AJ6131" s="18">
        <v>19.135883331298832</v>
      </c>
      <c r="AK6131" s="18">
        <v>29.870138168334961</v>
      </c>
      <c r="AL6131" s="18">
        <v>47.533721923828132</v>
      </c>
      <c r="AM6131" s="18">
        <v>73.975608825683594</v>
      </c>
      <c r="AN6131" s="18">
        <v>83.354087829589844</v>
      </c>
      <c r="AO6131" s="18">
        <v>38.342617034912109</v>
      </c>
    </row>
    <row r="6132" spans="1:41" x14ac:dyDescent="0.3">
      <c r="A6132" s="4" t="s">
        <v>6603</v>
      </c>
      <c r="B6132" s="8" t="s">
        <v>12536</v>
      </c>
      <c r="C6132" s="87" t="s">
        <v>5494</v>
      </c>
      <c r="D6132" s="87" t="s">
        <v>4836</v>
      </c>
      <c r="E6132" s="87" t="s">
        <v>6572</v>
      </c>
      <c r="F6132" s="110">
        <v>1.986663603268799</v>
      </c>
      <c r="G6132" s="18">
        <v>11.958485911324219</v>
      </c>
      <c r="H6132" s="18">
        <v>17.984129494392331</v>
      </c>
      <c r="I6132" s="18">
        <v>48.423385794496582</v>
      </c>
      <c r="J6132" s="18">
        <v>86.303466796875</v>
      </c>
      <c r="K6132" s="18">
        <v>95.771751403808594</v>
      </c>
      <c r="L6132" s="18">
        <v>81.294677734375</v>
      </c>
      <c r="M6132" s="18">
        <v>64.224113464355469</v>
      </c>
      <c r="N6132" s="18">
        <v>77.145065307617188</v>
      </c>
      <c r="O6132" s="18">
        <v>67.869285583496094</v>
      </c>
      <c r="P6132" s="18">
        <v>61.601234436035163</v>
      </c>
      <c r="Q6132" s="18">
        <v>58.743701934814453</v>
      </c>
      <c r="R6132" s="18">
        <v>42.317378997802727</v>
      </c>
      <c r="S6132" s="18">
        <v>66.223602294921875</v>
      </c>
      <c r="T6132" s="18">
        <v>77.36871337890625</v>
      </c>
      <c r="U6132" s="18">
        <v>101.25583648681641</v>
      </c>
      <c r="V6132" s="18">
        <v>137.13299560546881</v>
      </c>
      <c r="W6132" s="18">
        <v>101.88266754150391</v>
      </c>
      <c r="X6132" s="103">
        <v>1.13480623984227</v>
      </c>
      <c r="Y6132" s="18">
        <v>4.9006389478112187</v>
      </c>
      <c r="Z6132" s="18">
        <v>27.169786120293178</v>
      </c>
      <c r="AA6132" s="18">
        <v>69.996133672361807</v>
      </c>
      <c r="AB6132" s="18">
        <v>56.664871215820313</v>
      </c>
      <c r="AC6132" s="18">
        <v>75.939979553222656</v>
      </c>
      <c r="AD6132" s="18">
        <v>66.920745849609375</v>
      </c>
      <c r="AE6132" s="18">
        <v>74.231239318847656</v>
      </c>
      <c r="AF6132" s="18">
        <v>73.325653076171875</v>
      </c>
      <c r="AG6132" s="18">
        <v>86.784645080566406</v>
      </c>
      <c r="AH6132" s="18">
        <v>81.675048828125</v>
      </c>
      <c r="AI6132" s="18">
        <v>66.185325622558594</v>
      </c>
      <c r="AJ6132" s="18">
        <v>55.145530700683587</v>
      </c>
      <c r="AK6132" s="18">
        <v>56.146446228027337</v>
      </c>
      <c r="AL6132" s="18">
        <v>85.312583923339844</v>
      </c>
      <c r="AM6132" s="18">
        <v>117.1015319824219</v>
      </c>
      <c r="AN6132" s="18">
        <v>116.8706359863281</v>
      </c>
      <c r="AO6132" s="18">
        <v>141.7060852050781</v>
      </c>
    </row>
    <row r="6133" spans="1:41" x14ac:dyDescent="0.3">
      <c r="A6133" s="4" t="s">
        <v>2825</v>
      </c>
      <c r="B6133" s="8" t="s">
        <v>12537</v>
      </c>
      <c r="C6133" s="87" t="s">
        <v>248</v>
      </c>
      <c r="D6133" s="87" t="s">
        <v>249</v>
      </c>
      <c r="E6133" s="87" t="s">
        <v>2815</v>
      </c>
      <c r="F6133" s="110">
        <v>1.402879569949909</v>
      </c>
      <c r="G6133" s="18">
        <v>8.4444671684362174</v>
      </c>
      <c r="H6133" s="18">
        <v>12.69946648718213</v>
      </c>
      <c r="I6133" s="18">
        <v>34.194102377034667</v>
      </c>
      <c r="J6133" s="18">
        <v>60.943065643310547</v>
      </c>
      <c r="K6133" s="18">
        <v>87.53448486328125</v>
      </c>
      <c r="L6133" s="18">
        <v>76.110923767089844</v>
      </c>
      <c r="M6133" s="18">
        <v>59.483482360839837</v>
      </c>
      <c r="N6133" s="18">
        <v>58.148883819580078</v>
      </c>
      <c r="O6133" s="18">
        <v>57.727516174316413</v>
      </c>
      <c r="P6133" s="18">
        <v>43.364795684814453</v>
      </c>
      <c r="Q6133" s="18">
        <v>47.201927185058587</v>
      </c>
      <c r="R6133" s="18">
        <v>40.323776245117188</v>
      </c>
      <c r="S6133" s="18">
        <v>47.043224334716797</v>
      </c>
      <c r="T6133" s="18">
        <v>56.499122619628913</v>
      </c>
      <c r="U6133" s="18">
        <v>74.668960571289063</v>
      </c>
      <c r="V6133" s="18">
        <v>93.622032165527344</v>
      </c>
      <c r="W6133" s="18">
        <v>92.058387756347656</v>
      </c>
      <c r="X6133" s="103">
        <v>1.489544708152214</v>
      </c>
      <c r="Y6133" s="18">
        <v>6.4325702088943792</v>
      </c>
      <c r="Z6133" s="18">
        <v>35.663014280513053</v>
      </c>
      <c r="AA6133" s="18">
        <v>91.87680402363074</v>
      </c>
      <c r="AB6133" s="18">
        <v>74.378211975097656</v>
      </c>
      <c r="AC6133" s="18">
        <v>52.618930816650391</v>
      </c>
      <c r="AD6133" s="18">
        <v>74.8228759765625</v>
      </c>
      <c r="AE6133" s="18">
        <v>55.073997497558587</v>
      </c>
      <c r="AF6133" s="18">
        <v>71.918685913085938</v>
      </c>
      <c r="AG6133" s="18">
        <v>65.38543701171875</v>
      </c>
      <c r="AH6133" s="18">
        <v>65.429496765136719</v>
      </c>
      <c r="AI6133" s="18">
        <v>61.526710510253913</v>
      </c>
      <c r="AJ6133" s="18">
        <v>44.647876739501953</v>
      </c>
      <c r="AK6133" s="18">
        <v>56.843132019042969</v>
      </c>
      <c r="AL6133" s="18">
        <v>71.648345947265625</v>
      </c>
      <c r="AM6133" s="18">
        <v>106.17002868652339</v>
      </c>
      <c r="AN6133" s="18">
        <v>142.14775085449219</v>
      </c>
      <c r="AO6133" s="18">
        <v>91.629127502441406</v>
      </c>
    </row>
    <row r="6134" spans="1:41" x14ac:dyDescent="0.3">
      <c r="A6134" s="4" t="s">
        <v>5995</v>
      </c>
      <c r="B6134" s="8" t="s">
        <v>12538</v>
      </c>
      <c r="C6134" s="87" t="s">
        <v>5535</v>
      </c>
      <c r="D6134" s="87" t="s">
        <v>4836</v>
      </c>
      <c r="E6134" s="87" t="s">
        <v>5994</v>
      </c>
      <c r="F6134" s="110">
        <v>2.7511120375153428</v>
      </c>
      <c r="G6134" s="18">
        <v>16.559992586047489</v>
      </c>
      <c r="H6134" s="18">
        <v>24.90424400731483</v>
      </c>
      <c r="I6134" s="18">
        <v>67.05622398140062</v>
      </c>
      <c r="J6134" s="18">
        <v>119.51218414306641</v>
      </c>
      <c r="K6134" s="18">
        <v>91.978691101074219</v>
      </c>
      <c r="L6134" s="18">
        <v>94.452857971191406</v>
      </c>
      <c r="M6134" s="18">
        <v>80.638671875</v>
      </c>
      <c r="N6134" s="18">
        <v>72.114082336425781</v>
      </c>
      <c r="O6134" s="18">
        <v>55.505611419677727</v>
      </c>
      <c r="P6134" s="18">
        <v>59.499195098876953</v>
      </c>
      <c r="Q6134" s="18">
        <v>67.165565490722656</v>
      </c>
      <c r="R6134" s="18">
        <v>63.205451965332031</v>
      </c>
      <c r="S6134" s="18">
        <v>69.182228088378906</v>
      </c>
      <c r="T6134" s="18">
        <v>81.855178833007813</v>
      </c>
      <c r="U6134" s="18">
        <v>85.616500854492188</v>
      </c>
      <c r="V6134" s="18">
        <v>117.46986389160161</v>
      </c>
      <c r="W6134" s="18">
        <v>62.664745330810547</v>
      </c>
      <c r="X6134" s="103">
        <v>1.6948422342594149</v>
      </c>
      <c r="Y6134" s="18">
        <v>7.3191436317459111</v>
      </c>
      <c r="Z6134" s="18">
        <v>40.578293805353553</v>
      </c>
      <c r="AA6134" s="18">
        <v>104.53978786658359</v>
      </c>
      <c r="AB6134" s="18">
        <v>84.629440307617188</v>
      </c>
      <c r="AC6134" s="18">
        <v>85.80706787109375</v>
      </c>
      <c r="AD6134" s="18">
        <v>80.758964538574219</v>
      </c>
      <c r="AE6134" s="18">
        <v>82.261604309082031</v>
      </c>
      <c r="AF6134" s="18">
        <v>90.298744201660156</v>
      </c>
      <c r="AG6134" s="18">
        <v>84.580787658691406</v>
      </c>
      <c r="AH6134" s="18">
        <v>86.026176452636719</v>
      </c>
      <c r="AI6134" s="18">
        <v>65.204994201660156</v>
      </c>
      <c r="AJ6134" s="18">
        <v>51.438770294189453</v>
      </c>
      <c r="AK6134" s="18">
        <v>90.05328369140625</v>
      </c>
      <c r="AL6134" s="18">
        <v>94.695381164550781</v>
      </c>
      <c r="AM6134" s="18">
        <v>89.803642272949219</v>
      </c>
      <c r="AN6134" s="18">
        <v>79.26007080078125</v>
      </c>
      <c r="AO6134" s="18">
        <v>83.971527099609375</v>
      </c>
    </row>
    <row r="6135" spans="1:41" x14ac:dyDescent="0.3">
      <c r="A6135" s="4" t="s">
        <v>2852</v>
      </c>
      <c r="B6135" s="8" t="s">
        <v>12539</v>
      </c>
      <c r="C6135" s="87" t="s">
        <v>2842</v>
      </c>
      <c r="D6135" s="87" t="s">
        <v>649</v>
      </c>
      <c r="E6135" s="87" t="s">
        <v>2843</v>
      </c>
      <c r="F6135" s="110">
        <v>1.6164546780103759</v>
      </c>
      <c r="G6135" s="18">
        <v>9.7300571981464827</v>
      </c>
      <c r="H6135" s="18">
        <v>14.632839804042851</v>
      </c>
      <c r="I6135" s="18">
        <v>39.399830129179932</v>
      </c>
      <c r="J6135" s="18">
        <v>70.2210693359375</v>
      </c>
      <c r="K6135" s="18">
        <v>67.542152404785156</v>
      </c>
      <c r="L6135" s="18">
        <v>65.395271301269531</v>
      </c>
      <c r="M6135" s="18">
        <v>57.804458618164063</v>
      </c>
      <c r="N6135" s="18">
        <v>73.633926391601563</v>
      </c>
      <c r="O6135" s="18">
        <v>57.199508666992188</v>
      </c>
      <c r="P6135" s="18">
        <v>60.642116546630859</v>
      </c>
      <c r="Q6135" s="18">
        <v>50.413314819335938</v>
      </c>
      <c r="R6135" s="18">
        <v>28.714567184448239</v>
      </c>
      <c r="S6135" s="18">
        <v>104.07961273193359</v>
      </c>
      <c r="T6135" s="18">
        <v>65.104354858398438</v>
      </c>
      <c r="U6135" s="18">
        <v>105.6464462280273</v>
      </c>
      <c r="V6135" s="18">
        <v>145.2738342285156</v>
      </c>
      <c r="W6135" s="18">
        <v>219.90460205078131</v>
      </c>
      <c r="X6135" s="103">
        <v>1.283134557702561</v>
      </c>
      <c r="Y6135" s="18">
        <v>5.5411919391928102</v>
      </c>
      <c r="Z6135" s="18">
        <v>30.721096053526459</v>
      </c>
      <c r="AA6135" s="18">
        <v>79.145192251550228</v>
      </c>
      <c r="AB6135" s="18">
        <v>64.071426391601563</v>
      </c>
      <c r="AC6135" s="18">
        <v>51.849704742431641</v>
      </c>
      <c r="AD6135" s="18">
        <v>60.354427337646477</v>
      </c>
      <c r="AE6135" s="18">
        <v>61.446521759033203</v>
      </c>
      <c r="AF6135" s="18">
        <v>73.445518493652344</v>
      </c>
      <c r="AG6135" s="18">
        <v>58.274955749511719</v>
      </c>
      <c r="AH6135" s="18">
        <v>76.219993591308594</v>
      </c>
      <c r="AI6135" s="18">
        <v>51.038841247558587</v>
      </c>
      <c r="AJ6135" s="18">
        <v>42.478965759277337</v>
      </c>
      <c r="AK6135" s="18">
        <v>42.950336456298828</v>
      </c>
      <c r="AL6135" s="18">
        <v>135.3392333984375</v>
      </c>
      <c r="AM6135" s="18">
        <v>64.49505615234375</v>
      </c>
      <c r="AN6135" s="18">
        <v>58.141788482666023</v>
      </c>
      <c r="AO6135" s="18">
        <v>96.009536743164063</v>
      </c>
    </row>
    <row r="6136" spans="1:41" x14ac:dyDescent="0.3">
      <c r="A6136" s="4" t="s">
        <v>3940</v>
      </c>
      <c r="B6136" s="8" t="s">
        <v>12540</v>
      </c>
      <c r="C6136" s="87" t="s">
        <v>3831</v>
      </c>
      <c r="D6136" s="87" t="s">
        <v>87</v>
      </c>
      <c r="E6136" s="87" t="s">
        <v>3908</v>
      </c>
      <c r="F6136" s="110">
        <v>2.827006946592507</v>
      </c>
      <c r="G6136" s="18">
        <v>17.01683298894568</v>
      </c>
      <c r="H6136" s="18">
        <v>25.59127721744817</v>
      </c>
      <c r="I6136" s="18">
        <v>68.906103576534306</v>
      </c>
      <c r="J6136" s="18">
        <v>122.8091659545898</v>
      </c>
      <c r="K6136" s="18">
        <v>162.93402099609381</v>
      </c>
      <c r="L6136" s="18">
        <v>147.3472595214844</v>
      </c>
      <c r="M6136" s="18">
        <v>159.01554870605469</v>
      </c>
      <c r="N6136" s="18">
        <v>185.7355041503906</v>
      </c>
      <c r="O6136" s="18">
        <v>154.22093200683591</v>
      </c>
      <c r="P6136" s="18">
        <v>149.75965881347659</v>
      </c>
      <c r="Q6136" s="18">
        <v>138.51258850097659</v>
      </c>
      <c r="R6136" s="18">
        <v>161.38690185546881</v>
      </c>
      <c r="S6136" s="18">
        <v>172.52616882324219</v>
      </c>
      <c r="T6136" s="18">
        <v>128.9801330566406</v>
      </c>
      <c r="U6136" s="18">
        <v>192.8356018066406</v>
      </c>
      <c r="V6136" s="18">
        <v>184.8731689453125</v>
      </c>
      <c r="W6136" s="18">
        <v>178.07566833496091</v>
      </c>
      <c r="X6136" s="103">
        <v>2.4559385537037128</v>
      </c>
      <c r="Y6136" s="18">
        <v>10.605923467062039</v>
      </c>
      <c r="Z6136" s="18">
        <v>58.800632994392657</v>
      </c>
      <c r="AA6136" s="18">
        <v>151.48507054388929</v>
      </c>
      <c r="AB6136" s="18">
        <v>122.633659362793</v>
      </c>
      <c r="AC6136" s="18">
        <v>130.3155517578125</v>
      </c>
      <c r="AD6136" s="18">
        <v>126.8524856567383</v>
      </c>
      <c r="AE6136" s="18">
        <v>161.09492492675781</v>
      </c>
      <c r="AF6136" s="18">
        <v>151.84538269042969</v>
      </c>
      <c r="AG6136" s="18">
        <v>146.81559753417969</v>
      </c>
      <c r="AH6136" s="18">
        <v>157.31806945800781</v>
      </c>
      <c r="AI6136" s="18">
        <v>146.45440673828131</v>
      </c>
      <c r="AJ6136" s="18">
        <v>122.08290100097661</v>
      </c>
      <c r="AK6136" s="18">
        <v>147.26640319824219</v>
      </c>
      <c r="AL6136" s="18">
        <v>147.50273132324219</v>
      </c>
      <c r="AM6136" s="18">
        <v>230.22898864746091</v>
      </c>
      <c r="AN6136" s="18">
        <v>165.4681091308594</v>
      </c>
      <c r="AO6136" s="18">
        <v>140.32652282714841</v>
      </c>
    </row>
    <row r="6137" spans="1:41" x14ac:dyDescent="0.3">
      <c r="A6137" s="4" t="s">
        <v>5526</v>
      </c>
      <c r="B6137" s="8" t="s">
        <v>12541</v>
      </c>
      <c r="C6137" s="87" t="s">
        <v>5494</v>
      </c>
      <c r="D6137" s="87" t="s">
        <v>4836</v>
      </c>
      <c r="E6137" s="87" t="s">
        <v>5497</v>
      </c>
      <c r="F6137" s="110">
        <v>2.129887491022171</v>
      </c>
      <c r="G6137" s="18">
        <v>12.820605115121831</v>
      </c>
      <c r="H6137" s="18">
        <v>19.28065344530626</v>
      </c>
      <c r="I6137" s="18">
        <v>51.914357069280058</v>
      </c>
      <c r="J6137" s="18">
        <v>92.525314331054688</v>
      </c>
      <c r="K6137" s="18">
        <v>105.08107757568359</v>
      </c>
      <c r="L6137" s="18">
        <v>89.410446166992188</v>
      </c>
      <c r="M6137" s="18">
        <v>98.362632751464844</v>
      </c>
      <c r="N6137" s="18">
        <v>98.674232482910156</v>
      </c>
      <c r="O6137" s="18">
        <v>89.6485595703125</v>
      </c>
      <c r="P6137" s="18">
        <v>79.257553100585938</v>
      </c>
      <c r="Q6137" s="18">
        <v>70.624290466308594</v>
      </c>
      <c r="R6137" s="18">
        <v>82.856010437011719</v>
      </c>
      <c r="S6137" s="18">
        <v>70.109970092773438</v>
      </c>
      <c r="T6137" s="18">
        <v>106.5108261108398</v>
      </c>
      <c r="U6137" s="18">
        <v>164.67228698730469</v>
      </c>
      <c r="V6137" s="18">
        <v>162.361083984375</v>
      </c>
      <c r="W6137" s="18">
        <v>118.5588912963867</v>
      </c>
      <c r="X6137" s="103">
        <v>1.740400396586006</v>
      </c>
      <c r="Y6137" s="18">
        <v>7.5158856806083074</v>
      </c>
      <c r="Z6137" s="18">
        <v>41.669057570116713</v>
      </c>
      <c r="AA6137" s="18">
        <v>107.3498668986856</v>
      </c>
      <c r="AB6137" s="18">
        <v>86.904319763183594</v>
      </c>
      <c r="AC6137" s="18">
        <v>83.923675537109375</v>
      </c>
      <c r="AD6137" s="18">
        <v>82.18707275390625</v>
      </c>
      <c r="AE6137" s="18">
        <v>95.6915283203125</v>
      </c>
      <c r="AF6137" s="18">
        <v>101.58770751953131</v>
      </c>
      <c r="AG6137" s="18">
        <v>104.8153457641602</v>
      </c>
      <c r="AH6137" s="18">
        <v>91.313987731933594</v>
      </c>
      <c r="AI6137" s="18">
        <v>93.837898254394531</v>
      </c>
      <c r="AJ6137" s="18">
        <v>82.50518798828125</v>
      </c>
      <c r="AK6137" s="18">
        <v>126.5518798828125</v>
      </c>
      <c r="AL6137" s="18">
        <v>97.209114074707031</v>
      </c>
      <c r="AM6137" s="18">
        <v>120.00315856933589</v>
      </c>
      <c r="AN6137" s="18">
        <v>177.06455993652341</v>
      </c>
      <c r="AO6137" s="18">
        <v>151.36033630371091</v>
      </c>
    </row>
    <row r="6138" spans="1:41" x14ac:dyDescent="0.3">
      <c r="A6138" s="4" t="s">
        <v>5004</v>
      </c>
      <c r="B6138" s="8" t="s">
        <v>12542</v>
      </c>
      <c r="C6138" s="87" t="s">
        <v>4890</v>
      </c>
      <c r="D6138" s="87" t="s">
        <v>249</v>
      </c>
      <c r="E6138" s="87" t="s">
        <v>4998</v>
      </c>
      <c r="F6138" s="110">
        <v>1.517477911082588</v>
      </c>
      <c r="G6138" s="18">
        <v>9.134278289776244</v>
      </c>
      <c r="H6138" s="18">
        <v>13.73685973452486</v>
      </c>
      <c r="I6138" s="18">
        <v>36.987348135877028</v>
      </c>
      <c r="J6138" s="18">
        <v>65.921379089355469</v>
      </c>
      <c r="K6138" s="18">
        <v>90.767463684082031</v>
      </c>
      <c r="L6138" s="18">
        <v>85.489082336425781</v>
      </c>
      <c r="M6138" s="18">
        <v>76.385208129882813</v>
      </c>
      <c r="N6138" s="18">
        <v>71.562362670898438</v>
      </c>
      <c r="O6138" s="18">
        <v>67.491691589355469</v>
      </c>
      <c r="P6138" s="18">
        <v>65.212028503417969</v>
      </c>
      <c r="Q6138" s="18">
        <v>49.914497375488281</v>
      </c>
      <c r="R6138" s="18">
        <v>52.905532836914063</v>
      </c>
      <c r="S6138" s="18">
        <v>51.862316131591797</v>
      </c>
      <c r="T6138" s="18">
        <v>62.722400665283203</v>
      </c>
      <c r="U6138" s="18">
        <v>61.528957366943359</v>
      </c>
      <c r="V6138" s="18">
        <v>86.613563537597656</v>
      </c>
      <c r="W6138" s="18">
        <v>58.471656799316413</v>
      </c>
      <c r="X6138" s="103">
        <v>2.0978380713823239</v>
      </c>
      <c r="Y6138" s="18">
        <v>9.0594734130527357</v>
      </c>
      <c r="Z6138" s="18">
        <v>50.226910738866209</v>
      </c>
      <c r="AA6138" s="18">
        <v>129.39702736200729</v>
      </c>
      <c r="AB6138" s="18">
        <v>104.75244140625</v>
      </c>
      <c r="AC6138" s="18">
        <v>75.600021362304688</v>
      </c>
      <c r="AD6138" s="18">
        <v>71.852218627929688</v>
      </c>
      <c r="AE6138" s="18">
        <v>63.299629211425781</v>
      </c>
      <c r="AF6138" s="18">
        <v>82.008934020996094</v>
      </c>
      <c r="AG6138" s="18">
        <v>64.827613830566406</v>
      </c>
      <c r="AH6138" s="18">
        <v>62.483978271484382</v>
      </c>
      <c r="AI6138" s="18">
        <v>65.267478942871094</v>
      </c>
      <c r="AJ6138" s="18">
        <v>54.109382629394531</v>
      </c>
      <c r="AK6138" s="18">
        <v>68.890022277832031</v>
      </c>
      <c r="AL6138" s="18">
        <v>63.379787445068359</v>
      </c>
      <c r="AM6138" s="18">
        <v>74.171424865722656</v>
      </c>
      <c r="AN6138" s="18">
        <v>88.812652587890625</v>
      </c>
      <c r="AO6138" s="18">
        <v>52.997390747070313</v>
      </c>
    </row>
    <row r="6139" spans="1:41" x14ac:dyDescent="0.3">
      <c r="A6139" s="4" t="s">
        <v>3355</v>
      </c>
      <c r="B6139" s="8" t="s">
        <v>12543</v>
      </c>
      <c r="C6139" s="87" t="s">
        <v>2026</v>
      </c>
      <c r="D6139" s="87" t="s">
        <v>649</v>
      </c>
      <c r="E6139" s="87" t="s">
        <v>3351</v>
      </c>
      <c r="F6139" s="110">
        <v>1.5851418065028531</v>
      </c>
      <c r="G6139" s="18">
        <v>9.5415730822902827</v>
      </c>
      <c r="H6139" s="18">
        <v>14.349382285061781</v>
      </c>
      <c r="I6139" s="18">
        <v>38.636603151624477</v>
      </c>
      <c r="J6139" s="18">
        <v>68.860794067382813</v>
      </c>
      <c r="K6139" s="18">
        <v>71.399208068847656</v>
      </c>
      <c r="L6139" s="18">
        <v>66.541252136230469</v>
      </c>
      <c r="M6139" s="18">
        <v>68.246635437011719</v>
      </c>
      <c r="N6139" s="18">
        <v>66.917877197265625</v>
      </c>
      <c r="O6139" s="18">
        <v>67.491127014160156</v>
      </c>
      <c r="P6139" s="18">
        <v>63.038776397705078</v>
      </c>
      <c r="Q6139" s="18">
        <v>45.082401275634773</v>
      </c>
      <c r="R6139" s="18">
        <v>58.7950439453125</v>
      </c>
      <c r="S6139" s="18">
        <v>59.575057983398438</v>
      </c>
      <c r="T6139" s="18">
        <v>67.045822143554688</v>
      </c>
      <c r="U6139" s="18">
        <v>77.252090454101563</v>
      </c>
      <c r="V6139" s="18">
        <v>100.3568954467773</v>
      </c>
      <c r="W6139" s="18">
        <v>57.785675048828132</v>
      </c>
      <c r="X6139" s="103">
        <v>1.2437969769269559</v>
      </c>
      <c r="Y6139" s="18">
        <v>5.3713133522647096</v>
      </c>
      <c r="Z6139" s="18">
        <v>29.779266850761871</v>
      </c>
      <c r="AA6139" s="18">
        <v>76.718805732298051</v>
      </c>
      <c r="AB6139" s="18">
        <v>62.107162475585938</v>
      </c>
      <c r="AC6139" s="18">
        <v>76.126029968261719</v>
      </c>
      <c r="AD6139" s="18">
        <v>76.396377563476563</v>
      </c>
      <c r="AE6139" s="18">
        <v>65.885337829589844</v>
      </c>
      <c r="AF6139" s="18">
        <v>72.825332641601563</v>
      </c>
      <c r="AG6139" s="18">
        <v>85.231826782226563</v>
      </c>
      <c r="AH6139" s="18">
        <v>73.39459228515625</v>
      </c>
      <c r="AI6139" s="18">
        <v>59.588569641113281</v>
      </c>
      <c r="AJ6139" s="18">
        <v>55.428443908691413</v>
      </c>
      <c r="AK6139" s="18">
        <v>62.653369903564453</v>
      </c>
      <c r="AL6139" s="18">
        <v>78.982734680175781</v>
      </c>
      <c r="AM6139" s="18">
        <v>95.733795166015625</v>
      </c>
      <c r="AN6139" s="18">
        <v>105.7448272705078</v>
      </c>
      <c r="AO6139" s="18">
        <v>74.601287841796875</v>
      </c>
    </row>
    <row r="6140" spans="1:41" x14ac:dyDescent="0.3">
      <c r="A6140" s="4" t="s">
        <v>5522</v>
      </c>
      <c r="B6140" s="8" t="s">
        <v>12544</v>
      </c>
      <c r="C6140" s="87" t="s">
        <v>5494</v>
      </c>
      <c r="D6140" s="87" t="s">
        <v>4836</v>
      </c>
      <c r="E6140" s="87" t="s">
        <v>5497</v>
      </c>
      <c r="F6140" s="110">
        <v>1.6173136595495381</v>
      </c>
      <c r="G6140" s="18">
        <v>9.7352277356331776</v>
      </c>
      <c r="H6140" s="18">
        <v>14.64061567269427</v>
      </c>
      <c r="I6140" s="18">
        <v>39.420767138542118</v>
      </c>
      <c r="J6140" s="18">
        <v>70.258384704589844</v>
      </c>
      <c r="K6140" s="18">
        <v>71.418815612792969</v>
      </c>
      <c r="L6140" s="18">
        <v>81.082427978515625</v>
      </c>
      <c r="M6140" s="18">
        <v>75.876556396484375</v>
      </c>
      <c r="N6140" s="18">
        <v>86.105918884277344</v>
      </c>
      <c r="O6140" s="18">
        <v>78.439178466796875</v>
      </c>
      <c r="P6140" s="18">
        <v>79.5911865234375</v>
      </c>
      <c r="Q6140" s="18">
        <v>73.917427062988281</v>
      </c>
      <c r="R6140" s="18">
        <v>56.760612487792969</v>
      </c>
      <c r="S6140" s="18">
        <v>93.365699768066406</v>
      </c>
      <c r="T6140" s="18">
        <v>73.635383605957031</v>
      </c>
      <c r="U6140" s="18">
        <v>90.758033752441406</v>
      </c>
      <c r="V6140" s="18">
        <v>102.70384216308589</v>
      </c>
      <c r="W6140" s="18">
        <v>102.2827453613281</v>
      </c>
      <c r="X6140" s="103">
        <v>1.812900508315705</v>
      </c>
      <c r="Y6140" s="18">
        <v>7.8289760204293222</v>
      </c>
      <c r="Z6140" s="18">
        <v>43.404871544550844</v>
      </c>
      <c r="AA6140" s="18">
        <v>111.8217558729641</v>
      </c>
      <c r="AB6140" s="18">
        <v>90.524505615234375</v>
      </c>
      <c r="AC6140" s="18">
        <v>81.234703063964844</v>
      </c>
      <c r="AD6140" s="18">
        <v>83.928085327148438</v>
      </c>
      <c r="AE6140" s="18">
        <v>103.2366485595703</v>
      </c>
      <c r="AF6140" s="18">
        <v>104.27606201171881</v>
      </c>
      <c r="AG6140" s="18">
        <v>103.0004196166992</v>
      </c>
      <c r="AH6140" s="18">
        <v>88.208137512207031</v>
      </c>
      <c r="AI6140" s="18">
        <v>79.224319458007813</v>
      </c>
      <c r="AJ6140" s="18">
        <v>68.309066772460938</v>
      </c>
      <c r="AK6140" s="18">
        <v>100.94528961181641</v>
      </c>
      <c r="AL6140" s="18">
        <v>150.0951232910156</v>
      </c>
      <c r="AM6140" s="18">
        <v>116.6401748657227</v>
      </c>
      <c r="AN6140" s="18">
        <v>159.93684387207031</v>
      </c>
      <c r="AO6140" s="18">
        <v>55.880214691162109</v>
      </c>
    </row>
    <row r="6141" spans="1:41" x14ac:dyDescent="0.3">
      <c r="A6141" s="4" t="s">
        <v>1786</v>
      </c>
      <c r="B6141" s="8" t="s">
        <v>12545</v>
      </c>
      <c r="C6141" s="87" t="s">
        <v>282</v>
      </c>
      <c r="D6141" s="87" t="s">
        <v>249</v>
      </c>
      <c r="E6141" s="87" t="s">
        <v>1784</v>
      </c>
      <c r="F6141" s="110">
        <v>1.926713330457718</v>
      </c>
      <c r="G6141" s="18">
        <v>11.597622355153071</v>
      </c>
      <c r="H6141" s="18">
        <v>17.441433958175399</v>
      </c>
      <c r="I6141" s="18">
        <v>46.962144352291773</v>
      </c>
      <c r="J6141" s="18">
        <v>83.699142456054688</v>
      </c>
      <c r="K6141" s="18">
        <v>97.206222534179688</v>
      </c>
      <c r="L6141" s="18">
        <v>109.4187698364258</v>
      </c>
      <c r="M6141" s="18">
        <v>77.715301513671875</v>
      </c>
      <c r="N6141" s="18">
        <v>76.503334045410156</v>
      </c>
      <c r="O6141" s="18">
        <v>76.422889709472656</v>
      </c>
      <c r="P6141" s="18">
        <v>75.659591674804688</v>
      </c>
      <c r="Q6141" s="18">
        <v>61.486087799072273</v>
      </c>
      <c r="R6141" s="18">
        <v>54.036026000976563</v>
      </c>
      <c r="S6141" s="18">
        <v>67.440185546875</v>
      </c>
      <c r="T6141" s="18">
        <v>94.029609680175781</v>
      </c>
      <c r="U6141" s="18">
        <v>156.56671142578131</v>
      </c>
      <c r="V6141" s="18">
        <v>173.5444641113281</v>
      </c>
      <c r="W6141" s="18">
        <v>163.8836669921875</v>
      </c>
      <c r="X6141" s="103">
        <v>1.3837763340697711</v>
      </c>
      <c r="Y6141" s="18">
        <v>5.975811517166413</v>
      </c>
      <c r="Z6141" s="18">
        <v>33.130684089492448</v>
      </c>
      <c r="AA6141" s="18">
        <v>85.352890961950635</v>
      </c>
      <c r="AB6141" s="18">
        <v>69.096824645996094</v>
      </c>
      <c r="AC6141" s="18">
        <v>80.776611328125</v>
      </c>
      <c r="AD6141" s="18">
        <v>63.989627838134773</v>
      </c>
      <c r="AE6141" s="18">
        <v>72.76898193359375</v>
      </c>
      <c r="AF6141" s="18">
        <v>106.3793182373047</v>
      </c>
      <c r="AG6141" s="18">
        <v>103.4986953735352</v>
      </c>
      <c r="AH6141" s="18">
        <v>102.2271347045898</v>
      </c>
      <c r="AI6141" s="18">
        <v>82.400238037109375</v>
      </c>
      <c r="AJ6141" s="18">
        <v>83.245849609375</v>
      </c>
      <c r="AK6141" s="18">
        <v>73.525299072265625</v>
      </c>
      <c r="AL6141" s="18">
        <v>103.71754455566411</v>
      </c>
      <c r="AM6141" s="18">
        <v>122.66322326660161</v>
      </c>
      <c r="AN6141" s="18">
        <v>210.12615966796881</v>
      </c>
      <c r="AO6141" s="18">
        <v>209.17857360839841</v>
      </c>
    </row>
    <row r="6142" spans="1:41" x14ac:dyDescent="0.3">
      <c r="A6142" s="4" t="s">
        <v>6601</v>
      </c>
      <c r="B6142" s="8" t="s">
        <v>13320</v>
      </c>
      <c r="C6142" s="87" t="s">
        <v>5494</v>
      </c>
      <c r="D6142" s="87" t="s">
        <v>4836</v>
      </c>
      <c r="E6142" s="87" t="s">
        <v>6572</v>
      </c>
      <c r="F6142" s="110">
        <v>2.4398890285700379</v>
      </c>
      <c r="G6142" s="18">
        <v>14.68662259948877</v>
      </c>
      <c r="H6142" s="18">
        <v>22.086920085289211</v>
      </c>
      <c r="I6142" s="18">
        <v>59.470404315964537</v>
      </c>
      <c r="J6142" s="18">
        <v>105.9922180175781</v>
      </c>
      <c r="K6142" s="18">
        <v>118.4357223510742</v>
      </c>
      <c r="L6142" s="18">
        <v>118.413703918457</v>
      </c>
      <c r="M6142" s="18">
        <v>102.3379821777344</v>
      </c>
      <c r="N6142" s="18">
        <v>102.23289489746089</v>
      </c>
      <c r="O6142" s="18">
        <v>136.2506408691406</v>
      </c>
      <c r="P6142" s="18">
        <v>92.040130615234375</v>
      </c>
      <c r="Q6142" s="18">
        <v>94.369270324707031</v>
      </c>
      <c r="R6142" s="18">
        <v>77.204086303710938</v>
      </c>
      <c r="S6142" s="18">
        <v>110.96872711181641</v>
      </c>
      <c r="T6142" s="18">
        <v>120.3727569580078</v>
      </c>
      <c r="U6142" s="18">
        <v>144.06233215332031</v>
      </c>
      <c r="V6142" s="18">
        <v>166.50404357910159</v>
      </c>
      <c r="W6142" s="18">
        <v>110.20632171630859</v>
      </c>
      <c r="X6142" s="103">
        <v>2.126669893140801</v>
      </c>
      <c r="Y6142" s="18">
        <v>9.1839830814747021</v>
      </c>
      <c r="Z6142" s="18">
        <v>50.91720869734862</v>
      </c>
      <c r="AA6142" s="18">
        <v>131.1754067707287</v>
      </c>
      <c r="AB6142" s="18">
        <v>106.19211578369141</v>
      </c>
      <c r="AC6142" s="18">
        <v>109.3042831420898</v>
      </c>
      <c r="AD6142" s="18">
        <v>110.68260192871089</v>
      </c>
      <c r="AE6142" s="18">
        <v>129.8690490722656</v>
      </c>
      <c r="AF6142" s="18">
        <v>134.51658630371091</v>
      </c>
      <c r="AG6142" s="18">
        <v>141.97119140625</v>
      </c>
      <c r="AH6142" s="18">
        <v>125.38096618652339</v>
      </c>
      <c r="AI6142" s="18">
        <v>111.0021591186523</v>
      </c>
      <c r="AJ6142" s="18">
        <v>84.981269836425781</v>
      </c>
      <c r="AK6142" s="18">
        <v>124.633171081543</v>
      </c>
      <c r="AL6142" s="18">
        <v>141.3941955566406</v>
      </c>
      <c r="AM6142" s="18">
        <v>105.5716552734375</v>
      </c>
      <c r="AN6142" s="18">
        <v>192.7802734375</v>
      </c>
      <c r="AO6142" s="18">
        <v>117.068115234375</v>
      </c>
    </row>
    <row r="6143" spans="1:41" x14ac:dyDescent="0.3">
      <c r="A6143" s="4" t="s">
        <v>1257</v>
      </c>
      <c r="B6143" s="8" t="s">
        <v>13321</v>
      </c>
      <c r="C6143" s="87" t="s">
        <v>486</v>
      </c>
      <c r="D6143" s="87" t="s">
        <v>487</v>
      </c>
      <c r="E6143" s="87" t="s">
        <v>629</v>
      </c>
      <c r="F6143" s="110"/>
      <c r="G6143" s="18"/>
      <c r="H6143" s="18"/>
      <c r="I6143" s="18"/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03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</row>
    <row r="6144" spans="1:41" x14ac:dyDescent="0.3">
      <c r="A6144" s="4" t="s">
        <v>1182</v>
      </c>
      <c r="B6144" s="8" t="s">
        <v>12546</v>
      </c>
      <c r="C6144" s="87" t="s">
        <v>1177</v>
      </c>
      <c r="D6144" s="87" t="s">
        <v>487</v>
      </c>
      <c r="E6144" s="87" t="s">
        <v>1178</v>
      </c>
      <c r="F6144" s="110">
        <v>1.793232938269905</v>
      </c>
      <c r="G6144" s="18">
        <v>10.79415296718542</v>
      </c>
      <c r="H6144" s="18">
        <v>16.233112300639551</v>
      </c>
      <c r="I6144" s="18">
        <v>43.708663231342967</v>
      </c>
      <c r="J6144" s="18">
        <v>77.900566101074219</v>
      </c>
      <c r="K6144" s="18">
        <v>91.94940185546875</v>
      </c>
      <c r="L6144" s="18">
        <v>92.406028747558594</v>
      </c>
      <c r="M6144" s="18">
        <v>76.453269958496094</v>
      </c>
      <c r="N6144" s="18">
        <v>94.8267822265625</v>
      </c>
      <c r="O6144" s="18">
        <v>73.5809326171875</v>
      </c>
      <c r="P6144" s="18">
        <v>67.883941650390625</v>
      </c>
      <c r="Q6144" s="18">
        <v>61.301349639892578</v>
      </c>
      <c r="R6144" s="18">
        <v>65.53033447265625</v>
      </c>
      <c r="S6144" s="18">
        <v>70.119384765625</v>
      </c>
      <c r="T6144" s="18">
        <v>68.745285034179688</v>
      </c>
      <c r="U6144" s="18">
        <v>87.806434631347656</v>
      </c>
      <c r="V6144" s="18">
        <v>122.5072021484375</v>
      </c>
      <c r="W6144" s="18">
        <v>97.962799072265625</v>
      </c>
      <c r="X6144" s="103">
        <v>1.5979308510975041</v>
      </c>
      <c r="Y6144" s="18">
        <v>6.900633685170777</v>
      </c>
      <c r="Z6144" s="18">
        <v>38.258019682172062</v>
      </c>
      <c r="AA6144" s="18">
        <v>98.562184032542817</v>
      </c>
      <c r="AB6144" s="18">
        <v>79.790313720703125</v>
      </c>
      <c r="AC6144" s="18">
        <v>77.000320434570313</v>
      </c>
      <c r="AD6144" s="18">
        <v>71.319068908691406</v>
      </c>
      <c r="AE6144" s="18">
        <v>78.340995788574219</v>
      </c>
      <c r="AF6144" s="18">
        <v>86.523727416992188</v>
      </c>
      <c r="AG6144" s="18">
        <v>87.614387512207031</v>
      </c>
      <c r="AH6144" s="18">
        <v>76.391944885253906</v>
      </c>
      <c r="AI6144" s="18">
        <v>72.199348449707031</v>
      </c>
      <c r="AJ6144" s="18">
        <v>61.184291839599609</v>
      </c>
      <c r="AK6144" s="18">
        <v>69.085945129394531</v>
      </c>
      <c r="AL6144" s="18">
        <v>92.621818542480469</v>
      </c>
      <c r="AM6144" s="18">
        <v>100.5312042236328</v>
      </c>
      <c r="AN6144" s="18">
        <v>114.1506042480469</v>
      </c>
      <c r="AO6144" s="18">
        <v>103.2567672729492</v>
      </c>
    </row>
    <row r="6145" spans="1:41" x14ac:dyDescent="0.3">
      <c r="A6145" s="4" t="s">
        <v>3760</v>
      </c>
      <c r="B6145" s="8" t="s">
        <v>13322</v>
      </c>
      <c r="C6145" s="87" t="s">
        <v>708</v>
      </c>
      <c r="D6145" s="87" t="s">
        <v>649</v>
      </c>
      <c r="E6145" s="87" t="s">
        <v>3749</v>
      </c>
      <c r="F6145" s="110"/>
      <c r="G6145" s="18"/>
      <c r="H6145" s="18"/>
      <c r="I6145" s="18"/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03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</row>
    <row r="6146" spans="1:41" x14ac:dyDescent="0.3">
      <c r="A6146" s="4" t="s">
        <v>446</v>
      </c>
      <c r="B6146" s="8" t="s">
        <v>12547</v>
      </c>
      <c r="C6146" s="87" t="s">
        <v>434</v>
      </c>
      <c r="D6146" s="87" t="s">
        <v>249</v>
      </c>
      <c r="E6146" s="87" t="s">
        <v>435</v>
      </c>
      <c r="F6146" s="110">
        <v>2.0384622448919449</v>
      </c>
      <c r="G6146" s="18">
        <v>12.27028169046716</v>
      </c>
      <c r="H6146" s="18">
        <v>18.453032975108211</v>
      </c>
      <c r="I6146" s="18">
        <v>49.685937543479866</v>
      </c>
      <c r="J6146" s="18">
        <v>88.553672790527344</v>
      </c>
      <c r="K6146" s="18">
        <v>86.671493530273438</v>
      </c>
      <c r="L6146" s="18">
        <v>81.492668151855469</v>
      </c>
      <c r="M6146" s="18">
        <v>93.014961242675781</v>
      </c>
      <c r="N6146" s="18">
        <v>86.663101196289063</v>
      </c>
      <c r="O6146" s="18">
        <v>85.77239990234375</v>
      </c>
      <c r="P6146" s="18">
        <v>81.167991638183594</v>
      </c>
      <c r="Q6146" s="18">
        <v>76.423362731933594</v>
      </c>
      <c r="R6146" s="18">
        <v>70.331993103027344</v>
      </c>
      <c r="S6146" s="18">
        <v>90.4041748046875</v>
      </c>
      <c r="T6146" s="18">
        <v>92.07232666015625</v>
      </c>
      <c r="U6146" s="18">
        <v>110.67137145996089</v>
      </c>
      <c r="V6146" s="18">
        <v>111.248161315918</v>
      </c>
      <c r="W6146" s="18">
        <v>106.8595657348633</v>
      </c>
      <c r="X6146" s="103">
        <v>1.7084638609249421</v>
      </c>
      <c r="Y6146" s="18">
        <v>7.3779683648377077</v>
      </c>
      <c r="Z6146" s="18">
        <v>40.904425853379912</v>
      </c>
      <c r="AA6146" s="18">
        <v>105.3799852213742</v>
      </c>
      <c r="AB6146" s="18">
        <v>85.309616088867188</v>
      </c>
      <c r="AC6146" s="18">
        <v>76.551589965820313</v>
      </c>
      <c r="AD6146" s="18">
        <v>77.501365661621094</v>
      </c>
      <c r="AE6146" s="18">
        <v>95.779403686523438</v>
      </c>
      <c r="AF6146" s="18">
        <v>94.34356689453125</v>
      </c>
      <c r="AG6146" s="18">
        <v>83.310226440429688</v>
      </c>
      <c r="AH6146" s="18">
        <v>109.7343063354492</v>
      </c>
      <c r="AI6146" s="18">
        <v>84.033828735351563</v>
      </c>
      <c r="AJ6146" s="18">
        <v>79.135841369628906</v>
      </c>
      <c r="AK6146" s="18">
        <v>113.0519256591797</v>
      </c>
      <c r="AL6146" s="18">
        <v>105.1495056152344</v>
      </c>
      <c r="AM6146" s="18">
        <v>107.5262908935547</v>
      </c>
      <c r="AN6146" s="18">
        <v>135.5897216796875</v>
      </c>
      <c r="AO6146" s="18">
        <v>108.24509429931641</v>
      </c>
    </row>
    <row r="6147" spans="1:41" x14ac:dyDescent="0.3">
      <c r="A6147" s="4" t="s">
        <v>237</v>
      </c>
      <c r="B6147" s="8" t="s">
        <v>12548</v>
      </c>
      <c r="C6147" s="87" t="s">
        <v>172</v>
      </c>
      <c r="D6147" s="87" t="s">
        <v>2</v>
      </c>
      <c r="E6147" s="87" t="s">
        <v>228</v>
      </c>
      <c r="F6147" s="110">
        <v>7.5065727576351016</v>
      </c>
      <c r="G6147" s="18">
        <v>45.184924320760253</v>
      </c>
      <c r="H6147" s="18">
        <v>67.952710418746122</v>
      </c>
      <c r="I6147" s="18">
        <v>182.96689386131629</v>
      </c>
      <c r="J6147" s="18">
        <v>326.09609985351563</v>
      </c>
      <c r="K6147" s="18">
        <v>372.46914672851563</v>
      </c>
      <c r="L6147" s="18">
        <v>281.99993896484381</v>
      </c>
      <c r="M6147" s="18">
        <v>323.22842407226563</v>
      </c>
      <c r="N6147" s="18">
        <v>318.8868408203125</v>
      </c>
      <c r="O6147" s="18">
        <v>294.87765502929688</v>
      </c>
      <c r="P6147" s="18">
        <v>294.37310791015631</v>
      </c>
      <c r="Q6147" s="18">
        <v>264.06341552734381</v>
      </c>
      <c r="R6147" s="18">
        <v>307.307373046875</v>
      </c>
      <c r="S6147" s="18">
        <v>290.23422241210938</v>
      </c>
      <c r="T6147" s="18">
        <v>221.5710144042969</v>
      </c>
      <c r="U6147" s="18">
        <v>306.55636596679688</v>
      </c>
      <c r="V6147" s="18">
        <v>1191.116821289063</v>
      </c>
      <c r="W6147" s="18"/>
      <c r="X6147" s="103">
        <v>5.0938411500680854</v>
      </c>
      <c r="Y6147" s="18">
        <v>21.997655156933959</v>
      </c>
      <c r="Z6147" s="18">
        <v>121.9578900071386</v>
      </c>
      <c r="AA6147" s="18">
        <v>314.19388925416968</v>
      </c>
      <c r="AB6147" s="18">
        <v>254.3534240722656</v>
      </c>
      <c r="AC6147" s="18">
        <v>270.41659545898438</v>
      </c>
      <c r="AD6147" s="18">
        <v>273.17446899414063</v>
      </c>
      <c r="AE6147" s="18">
        <v>257.08322143554688</v>
      </c>
      <c r="AF6147" s="18">
        <v>333.65133666992188</v>
      </c>
      <c r="AG6147" s="18">
        <v>314.51101684570313</v>
      </c>
      <c r="AH6147" s="18">
        <v>321.52569580078131</v>
      </c>
      <c r="AI6147" s="18">
        <v>265.57568359375</v>
      </c>
      <c r="AJ6147" s="18">
        <v>205.8266296386719</v>
      </c>
      <c r="AK6147" s="18">
        <v>264.37490844726563</v>
      </c>
      <c r="AL6147" s="18">
        <v>240.0542907714844</v>
      </c>
      <c r="AM6147" s="18">
        <v>462.64004516601563</v>
      </c>
      <c r="AN6147" s="18">
        <v>311.93426513671881</v>
      </c>
      <c r="AO6147" s="18">
        <v>128.247314453125</v>
      </c>
    </row>
    <row r="6148" spans="1:41" x14ac:dyDescent="0.3">
      <c r="A6148" s="4" t="s">
        <v>1437</v>
      </c>
      <c r="B6148" s="8" t="s">
        <v>13323</v>
      </c>
      <c r="C6148" s="87" t="s">
        <v>793</v>
      </c>
      <c r="D6148" s="87" t="s">
        <v>753</v>
      </c>
      <c r="E6148" s="87" t="s">
        <v>1436</v>
      </c>
      <c r="F6148" s="110">
        <v>1.548032785386467</v>
      </c>
      <c r="G6148" s="18">
        <v>9.3181997313751221</v>
      </c>
      <c r="H6148" s="18">
        <v>14.01345553829441</v>
      </c>
      <c r="I6148" s="18">
        <v>37.732099518992229</v>
      </c>
      <c r="J6148" s="18">
        <v>67.248725891113281</v>
      </c>
      <c r="K6148" s="18">
        <v>74.327857971191406</v>
      </c>
      <c r="L6148" s="18">
        <v>59.766464233398438</v>
      </c>
      <c r="M6148" s="18">
        <v>56.670192718505859</v>
      </c>
      <c r="N6148" s="18">
        <v>69.379463195800781</v>
      </c>
      <c r="O6148" s="18">
        <v>64.177268981933594</v>
      </c>
      <c r="P6148" s="18">
        <v>66.904273986816406</v>
      </c>
      <c r="Q6148" s="18">
        <v>43.708335876464837</v>
      </c>
      <c r="R6148" s="18">
        <v>51.28717041015625</v>
      </c>
      <c r="S6148" s="18">
        <v>50.986892700195313</v>
      </c>
      <c r="T6148" s="18">
        <v>112.1954650878906</v>
      </c>
      <c r="U6148" s="18">
        <v>45.89007568359375</v>
      </c>
      <c r="V6148" s="18">
        <v>96.611251831054688</v>
      </c>
      <c r="W6148" s="18">
        <v>49.498233795166023</v>
      </c>
      <c r="X6148" s="103">
        <v>1.3067704146143191</v>
      </c>
      <c r="Y6148" s="18">
        <v>5.6432629332355964</v>
      </c>
      <c r="Z6148" s="18">
        <v>31.286991053497189</v>
      </c>
      <c r="AA6148" s="18">
        <v>80.6030786657862</v>
      </c>
      <c r="AB6148" s="18">
        <v>65.25164794921875</v>
      </c>
      <c r="AC6148" s="18">
        <v>44.049430847167969</v>
      </c>
      <c r="AD6148" s="18">
        <v>54.468742370605469</v>
      </c>
      <c r="AE6148" s="18">
        <v>61.888008117675781</v>
      </c>
      <c r="AF6148" s="18">
        <v>64.136184692382813</v>
      </c>
      <c r="AG6148" s="18">
        <v>65.107864379882813</v>
      </c>
      <c r="AH6148" s="18">
        <v>74.204132080078125</v>
      </c>
      <c r="AI6148" s="18">
        <v>80.620620727539063</v>
      </c>
      <c r="AJ6148" s="18">
        <v>49.422893524169922</v>
      </c>
      <c r="AK6148" s="18">
        <v>43.416519165039063</v>
      </c>
      <c r="AL6148" s="18">
        <v>53.595088958740227</v>
      </c>
      <c r="AM6148" s="18">
        <v>111.7534637451172</v>
      </c>
      <c r="AN6148" s="18">
        <v>250.64607238769531</v>
      </c>
      <c r="AO6148" s="18">
        <v>32.989761352539063</v>
      </c>
    </row>
    <row r="6149" spans="1:41" x14ac:dyDescent="0.3">
      <c r="A6149" s="4" t="s">
        <v>5396</v>
      </c>
      <c r="B6149" s="8" t="s">
        <v>12549</v>
      </c>
      <c r="C6149" s="87" t="s">
        <v>2944</v>
      </c>
      <c r="D6149" s="87" t="s">
        <v>2</v>
      </c>
      <c r="E6149" s="87" t="s">
        <v>5343</v>
      </c>
      <c r="F6149" s="110">
        <v>2.5921505752899319</v>
      </c>
      <c r="G6149" s="18">
        <v>15.6031429194314</v>
      </c>
      <c r="H6149" s="18">
        <v>23.465256794494309</v>
      </c>
      <c r="I6149" s="18">
        <v>63.181661524458647</v>
      </c>
      <c r="J6149" s="18">
        <v>112.60667419433589</v>
      </c>
      <c r="K6149" s="18">
        <v>102.24094390869141</v>
      </c>
      <c r="L6149" s="18">
        <v>98.597648620605469</v>
      </c>
      <c r="M6149" s="18">
        <v>97.024040222167969</v>
      </c>
      <c r="N6149" s="18">
        <v>116.92315673828131</v>
      </c>
      <c r="O6149" s="18">
        <v>97.166236877441406</v>
      </c>
      <c r="P6149" s="18">
        <v>123.7704238891602</v>
      </c>
      <c r="Q6149" s="18">
        <v>67.11328125</v>
      </c>
      <c r="R6149" s="18">
        <v>65.43682861328125</v>
      </c>
      <c r="S6149" s="18">
        <v>43.816806793212891</v>
      </c>
      <c r="T6149" s="18">
        <v>113.0359420776367</v>
      </c>
      <c r="U6149" s="18">
        <v>168.6825256347656</v>
      </c>
      <c r="V6149" s="18">
        <v>189.94746398925781</v>
      </c>
      <c r="W6149" s="18"/>
      <c r="X6149" s="103">
        <v>1.9534801814488369</v>
      </c>
      <c r="Y6149" s="18">
        <v>8.4360666384035046</v>
      </c>
      <c r="Z6149" s="18">
        <v>46.770661683684047</v>
      </c>
      <c r="AA6149" s="18">
        <v>120.4928692725621</v>
      </c>
      <c r="AB6149" s="18">
        <v>97.544143676757813</v>
      </c>
      <c r="AC6149" s="18">
        <v>100.6049499511719</v>
      </c>
      <c r="AD6149" s="18">
        <v>106.4700012207031</v>
      </c>
      <c r="AE6149" s="18">
        <v>156.63081359863281</v>
      </c>
      <c r="AF6149" s="18">
        <v>116.3255310058594</v>
      </c>
      <c r="AG6149" s="18">
        <v>101.186279296875</v>
      </c>
      <c r="AH6149" s="18">
        <v>165.69767761230469</v>
      </c>
      <c r="AI6149" s="18">
        <v>92.080352783203125</v>
      </c>
      <c r="AJ6149" s="18">
        <v>75.243942260742188</v>
      </c>
      <c r="AK6149" s="18">
        <v>35.76849365234375</v>
      </c>
      <c r="AL6149" s="18"/>
      <c r="AM6149" s="18"/>
      <c r="AN6149" s="18">
        <v>101.77655029296881</v>
      </c>
      <c r="AO6149" s="18"/>
    </row>
    <row r="6150" spans="1:41" x14ac:dyDescent="0.3">
      <c r="A6150" s="4" t="s">
        <v>1062</v>
      </c>
      <c r="B6150" s="8" t="s">
        <v>12550</v>
      </c>
      <c r="C6150" s="87" t="s">
        <v>86</v>
      </c>
      <c r="D6150" s="87" t="s">
        <v>87</v>
      </c>
      <c r="E6150" s="87" t="s">
        <v>1056</v>
      </c>
      <c r="F6150" s="110"/>
      <c r="G6150" s="18"/>
      <c r="H6150" s="18"/>
      <c r="I6150" s="18"/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03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</row>
    <row r="6151" spans="1:41" x14ac:dyDescent="0.3">
      <c r="A6151" s="4" t="s">
        <v>6020</v>
      </c>
      <c r="B6151" s="8" t="s">
        <v>12551</v>
      </c>
      <c r="C6151" s="87" t="s">
        <v>5535</v>
      </c>
      <c r="D6151" s="87" t="s">
        <v>4836</v>
      </c>
      <c r="E6151" s="87" t="s">
        <v>5994</v>
      </c>
      <c r="F6151" s="110">
        <v>2.579886335084915</v>
      </c>
      <c r="G6151" s="18">
        <v>15.52931978024292</v>
      </c>
      <c r="H6151" s="18">
        <v>23.354235641424179</v>
      </c>
      <c r="I6151" s="18">
        <v>62.882730173450469</v>
      </c>
      <c r="J6151" s="18">
        <v>112.0738983154297</v>
      </c>
      <c r="K6151" s="18">
        <v>130.70240783691409</v>
      </c>
      <c r="L6151" s="18">
        <v>119.0535049438477</v>
      </c>
      <c r="M6151" s="18">
        <v>124.11789703369141</v>
      </c>
      <c r="N6151" s="18">
        <v>129.96043395996091</v>
      </c>
      <c r="O6151" s="18">
        <v>117.3406143188477</v>
      </c>
      <c r="P6151" s="18">
        <v>115.6237411499023</v>
      </c>
      <c r="Q6151" s="18">
        <v>102.6471633911133</v>
      </c>
      <c r="R6151" s="18">
        <v>96.177932739257813</v>
      </c>
      <c r="S6151" s="18">
        <v>100.8788528442383</v>
      </c>
      <c r="T6151" s="18">
        <v>120.9225616455078</v>
      </c>
      <c r="U6151" s="18">
        <v>163.55128479003909</v>
      </c>
      <c r="V6151" s="18">
        <v>213.63719177246091</v>
      </c>
      <c r="W6151" s="18">
        <v>135.84783935546881</v>
      </c>
      <c r="X6151" s="103">
        <v>2.3122738767119602</v>
      </c>
      <c r="Y6151" s="18">
        <v>9.9855103191854866</v>
      </c>
      <c r="Z6151" s="18">
        <v>55.360980999308929</v>
      </c>
      <c r="AA6151" s="18">
        <v>142.62367061352839</v>
      </c>
      <c r="AB6151" s="18">
        <v>115.45997619628911</v>
      </c>
      <c r="AC6151" s="18">
        <v>113.2356033325195</v>
      </c>
      <c r="AD6151" s="18">
        <v>129.408203125</v>
      </c>
      <c r="AE6151" s="18">
        <v>129.5181579589844</v>
      </c>
      <c r="AF6151" s="18">
        <v>144.5518493652344</v>
      </c>
      <c r="AG6151" s="18">
        <v>136.1423645019531</v>
      </c>
      <c r="AH6151" s="18">
        <v>137.22776794433591</v>
      </c>
      <c r="AI6151" s="18">
        <v>120.3876571655273</v>
      </c>
      <c r="AJ6151" s="18">
        <v>102.6726989746094</v>
      </c>
      <c r="AK6151" s="18">
        <v>129.30975341796881</v>
      </c>
      <c r="AL6151" s="18">
        <v>150.14573669433591</v>
      </c>
      <c r="AM6151" s="18">
        <v>181.8290710449219</v>
      </c>
      <c r="AN6151" s="18">
        <v>164.55322265625</v>
      </c>
      <c r="AO6151" s="18">
        <v>116.0171279907227</v>
      </c>
    </row>
    <row r="6152" spans="1:41" x14ac:dyDescent="0.3">
      <c r="A6152" s="4" t="s">
        <v>706</v>
      </c>
      <c r="B6152" s="8" t="s">
        <v>12552</v>
      </c>
      <c r="C6152" s="87" t="s">
        <v>697</v>
      </c>
      <c r="D6152" s="87" t="s">
        <v>649</v>
      </c>
      <c r="E6152" s="87" t="s">
        <v>698</v>
      </c>
      <c r="F6152" s="110">
        <v>3.50809114343219</v>
      </c>
      <c r="G6152" s="18">
        <v>21.116538524866211</v>
      </c>
      <c r="H6152" s="18">
        <v>31.75674296232587</v>
      </c>
      <c r="I6152" s="18">
        <v>85.507003078512327</v>
      </c>
      <c r="J6152" s="18">
        <v>152.39642333984381</v>
      </c>
      <c r="K6152" s="18">
        <v>161.44688415527341</v>
      </c>
      <c r="L6152" s="18">
        <v>152.1750183105469</v>
      </c>
      <c r="M6152" s="18">
        <v>135.8427734375</v>
      </c>
      <c r="N6152" s="18">
        <v>113.576042175293</v>
      </c>
      <c r="O6152" s="18">
        <v>148.2287292480469</v>
      </c>
      <c r="P6152" s="18">
        <v>115.34262847900391</v>
      </c>
      <c r="Q6152" s="18">
        <v>137.05181884765631</v>
      </c>
      <c r="R6152" s="18">
        <v>111.9882125854492</v>
      </c>
      <c r="S6152" s="18">
        <v>113.6261367797852</v>
      </c>
      <c r="T6152" s="18">
        <v>131.82414245605469</v>
      </c>
      <c r="U6152" s="18">
        <v>175.15589904785159</v>
      </c>
      <c r="V6152" s="18">
        <v>284.79220581054688</v>
      </c>
      <c r="W6152" s="18">
        <v>233.02021789550781</v>
      </c>
      <c r="X6152" s="103">
        <v>2.5992835918428958</v>
      </c>
      <c r="Y6152" s="18">
        <v>11.224956260693849</v>
      </c>
      <c r="Z6152" s="18">
        <v>62.232632124207278</v>
      </c>
      <c r="AA6152" s="18">
        <v>160.32675478793669</v>
      </c>
      <c r="AB6152" s="18">
        <v>129.7913818359375</v>
      </c>
      <c r="AC6152" s="18">
        <v>124.9757537841797</v>
      </c>
      <c r="AD6152" s="18">
        <v>115.5037307739258</v>
      </c>
      <c r="AE6152" s="18">
        <v>104.26877593994141</v>
      </c>
      <c r="AF6152" s="18">
        <v>119.30002593994141</v>
      </c>
      <c r="AG6152" s="18">
        <v>149.8335876464844</v>
      </c>
      <c r="AH6152" s="18">
        <v>119.3596267700195</v>
      </c>
      <c r="AI6152" s="18">
        <v>116.3037185668945</v>
      </c>
      <c r="AJ6152" s="18">
        <v>110.58433532714839</v>
      </c>
      <c r="AK6152" s="18">
        <v>120.85732269287109</v>
      </c>
      <c r="AL6152" s="18">
        <v>136.41682434082031</v>
      </c>
      <c r="AM6152" s="18">
        <v>160.8582458496094</v>
      </c>
      <c r="AN6152" s="18">
        <v>186.35807800292969</v>
      </c>
      <c r="AO6152" s="18">
        <v>290.11419677734381</v>
      </c>
    </row>
    <row r="6153" spans="1:41" x14ac:dyDescent="0.3">
      <c r="A6153" s="4" t="s">
        <v>5022</v>
      </c>
      <c r="B6153" s="8" t="s">
        <v>12553</v>
      </c>
      <c r="C6153" s="87" t="s">
        <v>4890</v>
      </c>
      <c r="D6153" s="87" t="s">
        <v>249</v>
      </c>
      <c r="E6153" s="87" t="s">
        <v>4998</v>
      </c>
      <c r="F6153" s="110">
        <v>1.377095195655895</v>
      </c>
      <c r="G6153" s="18">
        <v>8.2892611857927854</v>
      </c>
      <c r="H6153" s="18">
        <v>12.466055291913611</v>
      </c>
      <c r="I6153" s="18">
        <v>33.565628234832452</v>
      </c>
      <c r="J6153" s="18">
        <v>59.822956085205078</v>
      </c>
      <c r="K6153" s="18">
        <v>72.053558349609375</v>
      </c>
      <c r="L6153" s="18">
        <v>61.466701507568359</v>
      </c>
      <c r="M6153" s="18">
        <v>88.916496276855469</v>
      </c>
      <c r="N6153" s="18">
        <v>73.208297729492188</v>
      </c>
      <c r="O6153" s="18">
        <v>85.90753173828125</v>
      </c>
      <c r="P6153" s="18">
        <v>78.718856811523438</v>
      </c>
      <c r="Q6153" s="18">
        <v>59.353153228759773</v>
      </c>
      <c r="R6153" s="18">
        <v>54.20806884765625</v>
      </c>
      <c r="S6153" s="18">
        <v>73.086692810058594</v>
      </c>
      <c r="T6153" s="18">
        <v>69.4200439453125</v>
      </c>
      <c r="U6153" s="18">
        <v>80.858406066894531</v>
      </c>
      <c r="V6153" s="18">
        <v>98.068923950195313</v>
      </c>
      <c r="W6153" s="18">
        <v>119.42596435546881</v>
      </c>
      <c r="X6153" s="103">
        <v>1.133688038626911</v>
      </c>
      <c r="Y6153" s="18">
        <v>4.8958100173426669</v>
      </c>
      <c r="Z6153" s="18">
        <v>27.143013895402198</v>
      </c>
      <c r="AA6153" s="18">
        <v>69.927161755399382</v>
      </c>
      <c r="AB6153" s="18">
        <v>56.609035491943359</v>
      </c>
      <c r="AC6153" s="18">
        <v>70.595169067382813</v>
      </c>
      <c r="AD6153" s="18">
        <v>56.551097869873047</v>
      </c>
      <c r="AE6153" s="18">
        <v>53.295028686523438</v>
      </c>
      <c r="AF6153" s="18">
        <v>80.139816284179688</v>
      </c>
      <c r="AG6153" s="18">
        <v>71.546478271484375</v>
      </c>
      <c r="AH6153" s="18">
        <v>75.147102355957031</v>
      </c>
      <c r="AI6153" s="18">
        <v>83.462562561035156</v>
      </c>
      <c r="AJ6153" s="18">
        <v>49.977943420410163</v>
      </c>
      <c r="AK6153" s="18">
        <v>70.311500549316406</v>
      </c>
      <c r="AL6153" s="18">
        <v>91.099807739257813</v>
      </c>
      <c r="AM6153" s="18">
        <v>73.9429931640625</v>
      </c>
      <c r="AN6153" s="18">
        <v>114.2871398925781</v>
      </c>
      <c r="AO6153" s="18">
        <v>92.7142333984375</v>
      </c>
    </row>
    <row r="6154" spans="1:41" x14ac:dyDescent="0.3">
      <c r="A6154" s="4" t="s">
        <v>4198</v>
      </c>
      <c r="B6154" s="8" t="s">
        <v>12554</v>
      </c>
      <c r="C6154" s="87" t="s">
        <v>3831</v>
      </c>
      <c r="D6154" s="87" t="s">
        <v>87</v>
      </c>
      <c r="E6154" s="87" t="s">
        <v>4199</v>
      </c>
      <c r="F6154" s="110">
        <v>2.1858919985009382</v>
      </c>
      <c r="G6154" s="18">
        <v>13.157717604902951</v>
      </c>
      <c r="H6154" s="18">
        <v>19.787630224420049</v>
      </c>
      <c r="I6154" s="18">
        <v>53.279423539221419</v>
      </c>
      <c r="J6154" s="18">
        <v>94.958229064941406</v>
      </c>
      <c r="K6154" s="18">
        <v>100.68487548828131</v>
      </c>
      <c r="L6154" s="18">
        <v>113.989616394043</v>
      </c>
      <c r="M6154" s="18">
        <v>106.3395309448242</v>
      </c>
      <c r="N6154" s="18">
        <v>109.31494140625</v>
      </c>
      <c r="O6154" s="18">
        <v>96.66436767578125</v>
      </c>
      <c r="P6154" s="18">
        <v>97.892234802246094</v>
      </c>
      <c r="Q6154" s="18">
        <v>114.0422897338867</v>
      </c>
      <c r="R6154" s="18">
        <v>83.158493041992188</v>
      </c>
      <c r="S6154" s="18">
        <v>76.842842102050781</v>
      </c>
      <c r="T6154" s="18">
        <v>97.209236145019531</v>
      </c>
      <c r="U6154" s="18">
        <v>136.63258361816409</v>
      </c>
      <c r="V6154" s="18">
        <v>145.40507507324219</v>
      </c>
      <c r="W6154" s="18">
        <v>144.51560974121091</v>
      </c>
      <c r="X6154" s="103">
        <v>1.946327880144997</v>
      </c>
      <c r="Y6154" s="18">
        <v>8.4051795626142898</v>
      </c>
      <c r="Z6154" s="18">
        <v>46.599419677894367</v>
      </c>
      <c r="AA6154" s="18">
        <v>120.0517072304868</v>
      </c>
      <c r="AB6154" s="18">
        <v>97.187004089355469</v>
      </c>
      <c r="AC6154" s="18">
        <v>97.568603515625</v>
      </c>
      <c r="AD6154" s="18">
        <v>75.278610229492188</v>
      </c>
      <c r="AE6154" s="18">
        <v>112.6848526000977</v>
      </c>
      <c r="AF6154" s="18">
        <v>121.8417205810547</v>
      </c>
      <c r="AG6154" s="18">
        <v>112.34059143066411</v>
      </c>
      <c r="AH6154" s="18">
        <v>110.69504547119141</v>
      </c>
      <c r="AI6154" s="18">
        <v>95.618354797363281</v>
      </c>
      <c r="AJ6154" s="18">
        <v>85.467864990234375</v>
      </c>
      <c r="AK6154" s="18">
        <v>111.8479537963867</v>
      </c>
      <c r="AL6154" s="18">
        <v>109.1022033691406</v>
      </c>
      <c r="AM6154" s="18">
        <v>139.92204284667969</v>
      </c>
      <c r="AN6154" s="18">
        <v>135.8476867675781</v>
      </c>
      <c r="AO6154" s="18">
        <v>184.6526184082031</v>
      </c>
    </row>
    <row r="6155" spans="1:41" x14ac:dyDescent="0.3">
      <c r="A6155" s="4" t="s">
        <v>3878</v>
      </c>
      <c r="B6155" s="8" t="s">
        <v>12555</v>
      </c>
      <c r="C6155" s="87" t="s">
        <v>3831</v>
      </c>
      <c r="D6155" s="87" t="s">
        <v>87</v>
      </c>
      <c r="E6155" s="87" t="s">
        <v>3832</v>
      </c>
      <c r="F6155" s="110">
        <v>3.6850002442655638</v>
      </c>
      <c r="G6155" s="18">
        <v>22.18142187321973</v>
      </c>
      <c r="H6155" s="18">
        <v>33.358199883814272</v>
      </c>
      <c r="I6155" s="18">
        <v>89.819025318269894</v>
      </c>
      <c r="J6155" s="18">
        <v>160.08160400390631</v>
      </c>
      <c r="K6155" s="18">
        <v>131.26275634765631</v>
      </c>
      <c r="L6155" s="18">
        <v>161.17247009277341</v>
      </c>
      <c r="M6155" s="18">
        <v>161.28546142578131</v>
      </c>
      <c r="N6155" s="18">
        <v>187.68757629394531</v>
      </c>
      <c r="O6155" s="18">
        <v>161.3561096191406</v>
      </c>
      <c r="P6155" s="18">
        <v>153.74934387207031</v>
      </c>
      <c r="Q6155" s="18">
        <v>156.85614013671881</v>
      </c>
      <c r="R6155" s="18">
        <v>132.38038635253909</v>
      </c>
      <c r="S6155" s="18">
        <v>151.68534851074219</v>
      </c>
      <c r="T6155" s="18">
        <v>154.6922912597656</v>
      </c>
      <c r="U6155" s="18">
        <v>315.68521118164063</v>
      </c>
      <c r="V6155" s="18">
        <v>195.59715270996091</v>
      </c>
      <c r="W6155" s="18"/>
      <c r="X6155" s="103">
        <v>2.6242279512084812</v>
      </c>
      <c r="Y6155" s="18">
        <v>11.33267799744794</v>
      </c>
      <c r="Z6155" s="18">
        <v>62.829855584103733</v>
      </c>
      <c r="AA6155" s="18">
        <v>161.86535111497801</v>
      </c>
      <c r="AB6155" s="18">
        <v>131.03694152832031</v>
      </c>
      <c r="AC6155" s="18">
        <v>107.85357666015631</v>
      </c>
      <c r="AD6155" s="18">
        <v>107.27545166015631</v>
      </c>
      <c r="AE6155" s="18">
        <v>118.676872253418</v>
      </c>
      <c r="AF6155" s="18">
        <v>175.5162048339844</v>
      </c>
      <c r="AG6155" s="18">
        <v>162.7483825683594</v>
      </c>
      <c r="AH6155" s="18">
        <v>130.3996887207031</v>
      </c>
      <c r="AI6155" s="18">
        <v>122.5768280029297</v>
      </c>
      <c r="AJ6155" s="18">
        <v>112.45579528808589</v>
      </c>
      <c r="AK6155" s="18">
        <v>124.43039703369141</v>
      </c>
      <c r="AL6155" s="18">
        <v>178.0661315917969</v>
      </c>
      <c r="AM6155" s="18">
        <v>173.697998046875</v>
      </c>
      <c r="AN6155" s="18">
        <v>397.91299438476563</v>
      </c>
      <c r="AO6155" s="18">
        <v>72.935356140136719</v>
      </c>
    </row>
    <row r="6156" spans="1:41" x14ac:dyDescent="0.3">
      <c r="A6156" s="4" t="s">
        <v>4252</v>
      </c>
      <c r="B6156" s="8" t="s">
        <v>12556</v>
      </c>
      <c r="C6156" s="87" t="s">
        <v>3831</v>
      </c>
      <c r="D6156" s="87" t="s">
        <v>87</v>
      </c>
      <c r="E6156" s="87" t="s">
        <v>4199</v>
      </c>
      <c r="F6156" s="110">
        <v>2.1001863295095138</v>
      </c>
      <c r="G6156" s="18">
        <v>12.64182249640637</v>
      </c>
      <c r="H6156" s="18">
        <v>19.011785815226052</v>
      </c>
      <c r="I6156" s="18">
        <v>51.19041427387895</v>
      </c>
      <c r="J6156" s="18">
        <v>91.235054016113281</v>
      </c>
      <c r="K6156" s="18">
        <v>111.28387451171881</v>
      </c>
      <c r="L6156" s="18">
        <v>107.8951110839844</v>
      </c>
      <c r="M6156" s="18">
        <v>115.6649703979492</v>
      </c>
      <c r="N6156" s="18">
        <v>130.75537109375</v>
      </c>
      <c r="O6156" s="18">
        <v>124.9080352783203</v>
      </c>
      <c r="P6156" s="18">
        <v>106.1522674560547</v>
      </c>
      <c r="Q6156" s="18">
        <v>82.18695068359375</v>
      </c>
      <c r="R6156" s="18">
        <v>79.636024475097656</v>
      </c>
      <c r="S6156" s="18">
        <v>107.8045349121094</v>
      </c>
      <c r="T6156" s="18">
        <v>94.845779418945313</v>
      </c>
      <c r="U6156" s="18">
        <v>96.939277648925781</v>
      </c>
      <c r="V6156" s="18">
        <v>240.38404846191409</v>
      </c>
      <c r="W6156" s="18">
        <v>281.515625</v>
      </c>
      <c r="X6156" s="103">
        <v>2.3755174489554141</v>
      </c>
      <c r="Y6156" s="18">
        <v>10.25862647104773</v>
      </c>
      <c r="Z6156" s="18">
        <v>56.875172824317573</v>
      </c>
      <c r="AA6156" s="18">
        <v>146.5246057522757</v>
      </c>
      <c r="AB6156" s="18">
        <v>118.6179504394531</v>
      </c>
      <c r="AC6156" s="18">
        <v>80.874519348144531</v>
      </c>
      <c r="AD6156" s="18">
        <v>93.0611572265625</v>
      </c>
      <c r="AE6156" s="18">
        <v>97.148796081542969</v>
      </c>
      <c r="AF6156" s="18">
        <v>110.33010101318359</v>
      </c>
      <c r="AG6156" s="18">
        <v>107.8165283203125</v>
      </c>
      <c r="AH6156" s="18">
        <v>100.5741424560547</v>
      </c>
      <c r="AI6156" s="18">
        <v>69.849433898925781</v>
      </c>
      <c r="AJ6156" s="18">
        <v>59.90496826171875</v>
      </c>
      <c r="AK6156" s="18">
        <v>85.653610229492188</v>
      </c>
      <c r="AL6156" s="18">
        <v>119.5460891723633</v>
      </c>
      <c r="AM6156" s="18">
        <v>161.02357482910159</v>
      </c>
      <c r="AN6156" s="18">
        <v>185.8657531738281</v>
      </c>
      <c r="AO6156" s="18">
        <v>209.96253967285159</v>
      </c>
    </row>
    <row r="6157" spans="1:41" x14ac:dyDescent="0.3">
      <c r="A6157" s="4" t="s">
        <v>4201</v>
      </c>
      <c r="B6157" s="8" t="s">
        <v>12557</v>
      </c>
      <c r="C6157" s="87" t="s">
        <v>3831</v>
      </c>
      <c r="D6157" s="87" t="s">
        <v>87</v>
      </c>
      <c r="E6157" s="87" t="s">
        <v>4199</v>
      </c>
      <c r="F6157" s="110">
        <v>2.1525631284066158</v>
      </c>
      <c r="G6157" s="18">
        <v>12.957098424681639</v>
      </c>
      <c r="H6157" s="18">
        <v>19.485923023114381</v>
      </c>
      <c r="I6157" s="18">
        <v>52.46705815838061</v>
      </c>
      <c r="J6157" s="18">
        <v>93.5103759765625</v>
      </c>
      <c r="K6157" s="18">
        <v>118.7405090332031</v>
      </c>
      <c r="L6157" s="18">
        <v>126.16892242431641</v>
      </c>
      <c r="M6157" s="18">
        <v>100.9694366455078</v>
      </c>
      <c r="N6157" s="18">
        <v>125.584342956543</v>
      </c>
      <c r="O6157" s="18">
        <v>113.221076965332</v>
      </c>
      <c r="P6157" s="18">
        <v>112.6884078979492</v>
      </c>
      <c r="Q6157" s="18">
        <v>84.322944641113281</v>
      </c>
      <c r="R6157" s="18">
        <v>88.648582458496094</v>
      </c>
      <c r="S6157" s="18">
        <v>77.566001892089844</v>
      </c>
      <c r="T6157" s="18">
        <v>94.162033081054688</v>
      </c>
      <c r="U6157" s="18">
        <v>135.7949523925781</v>
      </c>
      <c r="V6157" s="18">
        <v>178.10600280761719</v>
      </c>
      <c r="W6157" s="18">
        <v>192.95489501953131</v>
      </c>
      <c r="X6157" s="103">
        <v>1.915649578686089</v>
      </c>
      <c r="Y6157" s="18">
        <v>8.2726959070757751</v>
      </c>
      <c r="Z6157" s="18">
        <v>45.864912887300527</v>
      </c>
      <c r="AA6157" s="18">
        <v>118.15943486330519</v>
      </c>
      <c r="AB6157" s="18">
        <v>95.655128479003906</v>
      </c>
      <c r="AC6157" s="18">
        <v>98.644241333007813</v>
      </c>
      <c r="AD6157" s="18">
        <v>84.213462829589844</v>
      </c>
      <c r="AE6157" s="18">
        <v>85.35467529296875</v>
      </c>
      <c r="AF6157" s="18">
        <v>101.0231399536133</v>
      </c>
      <c r="AG6157" s="18">
        <v>118.1224365234375</v>
      </c>
      <c r="AH6157" s="18">
        <v>97.411163330078125</v>
      </c>
      <c r="AI6157" s="18">
        <v>85.562240600585938</v>
      </c>
      <c r="AJ6157" s="18">
        <v>91.767837524414063</v>
      </c>
      <c r="AK6157" s="18">
        <v>97.050300598144531</v>
      </c>
      <c r="AL6157" s="18">
        <v>89.198944091796875</v>
      </c>
      <c r="AM6157" s="18">
        <v>166.3826904296875</v>
      </c>
      <c r="AN6157" s="18">
        <v>197.27522277832031</v>
      </c>
      <c r="AO6157" s="18">
        <v>208.42527770996091</v>
      </c>
    </row>
    <row r="6158" spans="1:41" x14ac:dyDescent="0.3">
      <c r="A6158" s="4" t="s">
        <v>3979</v>
      </c>
      <c r="B6158" s="8" t="s">
        <v>12558</v>
      </c>
      <c r="C6158" s="87" t="s">
        <v>3831</v>
      </c>
      <c r="D6158" s="87" t="s">
        <v>87</v>
      </c>
      <c r="E6158" s="87" t="s">
        <v>3908</v>
      </c>
      <c r="F6158" s="110">
        <v>3.7046428390858459</v>
      </c>
      <c r="G6158" s="18">
        <v>22.299658142829589</v>
      </c>
      <c r="H6158" s="18">
        <v>33.536013061783898</v>
      </c>
      <c r="I6158" s="18">
        <v>90.297798345279844</v>
      </c>
      <c r="J6158" s="18">
        <v>160.9349060058594</v>
      </c>
      <c r="K6158" s="18">
        <v>181.9513854980469</v>
      </c>
      <c r="L6158" s="18">
        <v>137.5755310058594</v>
      </c>
      <c r="M6158" s="18">
        <v>142.94023132324219</v>
      </c>
      <c r="N6158" s="18">
        <v>171.85150146484381</v>
      </c>
      <c r="O6158" s="18">
        <v>152.2303771972656</v>
      </c>
      <c r="P6158" s="18">
        <v>147.98289489746091</v>
      </c>
      <c r="Q6158" s="18">
        <v>139.90403747558591</v>
      </c>
      <c r="R6158" s="18">
        <v>139.93611145019531</v>
      </c>
      <c r="S6158" s="18">
        <v>160.10462951660159</v>
      </c>
      <c r="T6158" s="18">
        <v>132.80377197265631</v>
      </c>
      <c r="U6158" s="18">
        <v>173.77253723144531</v>
      </c>
      <c r="V6158" s="18">
        <v>193.46990966796881</v>
      </c>
      <c r="W6158" s="18">
        <v>252.00958251953131</v>
      </c>
      <c r="X6158" s="103">
        <v>2.8649783459370881</v>
      </c>
      <c r="Y6158" s="18">
        <v>12.372353952412659</v>
      </c>
      <c r="Z6158" s="18">
        <v>68.593955659955967</v>
      </c>
      <c r="AA6158" s="18">
        <v>176.71510803333939</v>
      </c>
      <c r="AB6158" s="18">
        <v>143.05845642089841</v>
      </c>
      <c r="AC6158" s="18">
        <v>111.9704132080078</v>
      </c>
      <c r="AD6158" s="18">
        <v>128.034912109375</v>
      </c>
      <c r="AE6158" s="18">
        <v>161.33158874511719</v>
      </c>
      <c r="AF6158" s="18">
        <v>155.7659912109375</v>
      </c>
      <c r="AG6158" s="18">
        <v>149.96882629394531</v>
      </c>
      <c r="AH6158" s="18">
        <v>195.9952697753906</v>
      </c>
      <c r="AI6158" s="18">
        <v>117.71337890625</v>
      </c>
      <c r="AJ6158" s="18">
        <v>122.1312561035156</v>
      </c>
      <c r="AK6158" s="18">
        <v>135.36463928222659</v>
      </c>
      <c r="AL6158" s="18">
        <v>161.9516906738281</v>
      </c>
      <c r="AM6158" s="18">
        <v>170.51817321777341</v>
      </c>
      <c r="AN6158" s="18">
        <v>177.08161926269531</v>
      </c>
      <c r="AO6158" s="18">
        <v>132.168701171875</v>
      </c>
    </row>
    <row r="6159" spans="1:41" x14ac:dyDescent="0.3">
      <c r="A6159" s="4" t="s">
        <v>693</v>
      </c>
      <c r="B6159" s="8" t="s">
        <v>13324</v>
      </c>
      <c r="C6159" s="87" t="s">
        <v>669</v>
      </c>
      <c r="D6159" s="87" t="s">
        <v>649</v>
      </c>
      <c r="E6159" s="87" t="s">
        <v>670</v>
      </c>
      <c r="F6159" s="110">
        <v>2.087952999292412</v>
      </c>
      <c r="G6159" s="18">
        <v>12.56818541622375</v>
      </c>
      <c r="H6159" s="18">
        <v>18.90104447260013</v>
      </c>
      <c r="I6159" s="18">
        <v>50.892236329872958</v>
      </c>
      <c r="J6159" s="18">
        <v>90.703620910644531</v>
      </c>
      <c r="K6159" s="18">
        <v>89.741180419921875</v>
      </c>
      <c r="L6159" s="18">
        <v>99.598793029785156</v>
      </c>
      <c r="M6159" s="18">
        <v>88.76959228515625</v>
      </c>
      <c r="N6159" s="18">
        <v>82.940223693847656</v>
      </c>
      <c r="O6159" s="18">
        <v>79.0882568359375</v>
      </c>
      <c r="P6159" s="18">
        <v>100.7491989135742</v>
      </c>
      <c r="Q6159" s="18">
        <v>65.559646606445313</v>
      </c>
      <c r="R6159" s="18">
        <v>83.188407897949219</v>
      </c>
      <c r="S6159" s="18">
        <v>75.67388916015625</v>
      </c>
      <c r="T6159" s="18">
        <v>91.247772216796875</v>
      </c>
      <c r="U6159" s="18">
        <v>84.793540954589844</v>
      </c>
      <c r="V6159" s="18">
        <v>121.72304534912109</v>
      </c>
      <c r="W6159" s="18">
        <v>92.269119262695313</v>
      </c>
      <c r="X6159" s="103">
        <v>1.9847982189860001</v>
      </c>
      <c r="Y6159" s="18">
        <v>8.5713129819070133</v>
      </c>
      <c r="Z6159" s="18">
        <v>47.520485179288293</v>
      </c>
      <c r="AA6159" s="18">
        <v>122.4246012853434</v>
      </c>
      <c r="AB6159" s="18">
        <v>99.107963562011719</v>
      </c>
      <c r="AC6159" s="18">
        <v>87.351943969726563</v>
      </c>
      <c r="AD6159" s="18">
        <v>89.661354064941406</v>
      </c>
      <c r="AE6159" s="18">
        <v>91.6751708984375</v>
      </c>
      <c r="AF6159" s="18">
        <v>97.718460083007813</v>
      </c>
      <c r="AG6159" s="18">
        <v>110.40871429443359</v>
      </c>
      <c r="AH6159" s="18">
        <v>114.7449569702148</v>
      </c>
      <c r="AI6159" s="18">
        <v>78.577835083007813</v>
      </c>
      <c r="AJ6159" s="18">
        <v>75.759033203125</v>
      </c>
      <c r="AK6159" s="18">
        <v>97.125663757324219</v>
      </c>
      <c r="AL6159" s="18">
        <v>107.0793075561523</v>
      </c>
      <c r="AM6159" s="18">
        <v>141.78529357910159</v>
      </c>
      <c r="AN6159" s="18">
        <v>100.28090667724609</v>
      </c>
      <c r="AO6159" s="18">
        <v>121.54648590087891</v>
      </c>
    </row>
    <row r="6160" spans="1:41" x14ac:dyDescent="0.3">
      <c r="A6160" s="4" t="s">
        <v>5857</v>
      </c>
      <c r="B6160" s="8" t="s">
        <v>12559</v>
      </c>
      <c r="C6160" s="87" t="s">
        <v>4835</v>
      </c>
      <c r="D6160" s="87" t="s">
        <v>4836</v>
      </c>
      <c r="E6160" s="87" t="s">
        <v>5791</v>
      </c>
      <c r="F6160" s="110">
        <v>2.6960783846569978</v>
      </c>
      <c r="G6160" s="18">
        <v>16.228724040495852</v>
      </c>
      <c r="H6160" s="18">
        <v>24.40605581988066</v>
      </c>
      <c r="I6160" s="18">
        <v>65.714821340482814</v>
      </c>
      <c r="J6160" s="18">
        <v>117.12144470214839</v>
      </c>
      <c r="K6160" s="18">
        <v>127.6419219970703</v>
      </c>
      <c r="L6160" s="18">
        <v>124.9088516235352</v>
      </c>
      <c r="M6160" s="18">
        <v>125.09352111816411</v>
      </c>
      <c r="N6160" s="18">
        <v>128.9687194824219</v>
      </c>
      <c r="O6160" s="18">
        <v>117.1894912719727</v>
      </c>
      <c r="P6160" s="18">
        <v>119.0413055419922</v>
      </c>
      <c r="Q6160" s="18">
        <v>112.3589553833008</v>
      </c>
      <c r="R6160" s="18">
        <v>83.314460754394531</v>
      </c>
      <c r="S6160" s="18">
        <v>101.83201599121089</v>
      </c>
      <c r="T6160" s="18">
        <v>107.0348281860352</v>
      </c>
      <c r="U6160" s="18">
        <v>125.9683456420898</v>
      </c>
      <c r="V6160" s="18">
        <v>270.15499877929688</v>
      </c>
      <c r="W6160" s="18">
        <v>299.97958374023438</v>
      </c>
      <c r="X6160" s="103">
        <v>2.4470305305763169</v>
      </c>
      <c r="Y6160" s="18">
        <v>10.56745434030417</v>
      </c>
      <c r="Z6160" s="18">
        <v>58.58735510198381</v>
      </c>
      <c r="AA6160" s="18">
        <v>150.93561359195331</v>
      </c>
      <c r="AB6160" s="18">
        <v>122.188850402832</v>
      </c>
      <c r="AC6160" s="18">
        <v>105.1771545410156</v>
      </c>
      <c r="AD6160" s="18">
        <v>110.65643310546881</v>
      </c>
      <c r="AE6160" s="18">
        <v>114.75567626953131</v>
      </c>
      <c r="AF6160" s="18">
        <v>121.3346252441406</v>
      </c>
      <c r="AG6160" s="18">
        <v>128.87947082519531</v>
      </c>
      <c r="AH6160" s="18">
        <v>109.15431213378911</v>
      </c>
      <c r="AI6160" s="18">
        <v>81.948631286621094</v>
      </c>
      <c r="AJ6160" s="18">
        <v>134.9081115722656</v>
      </c>
      <c r="AK6160" s="18">
        <v>95.23895263671875</v>
      </c>
      <c r="AL6160" s="18">
        <v>89.259422302246094</v>
      </c>
      <c r="AM6160" s="18">
        <v>118.9013137817383</v>
      </c>
      <c r="AN6160" s="18">
        <v>91.172279357910156</v>
      </c>
      <c r="AO6160" s="18">
        <v>19.61368370056152</v>
      </c>
    </row>
    <row r="6161" spans="1:41" x14ac:dyDescent="0.3">
      <c r="A6161" s="4" t="s">
        <v>3244</v>
      </c>
      <c r="B6161" s="8" t="s">
        <v>8165</v>
      </c>
      <c r="C6161" s="87" t="s">
        <v>449</v>
      </c>
      <c r="D6161" s="87" t="s">
        <v>249</v>
      </c>
      <c r="E6161" s="87" t="s">
        <v>3229</v>
      </c>
      <c r="F6161" s="110">
        <v>1.510610273767647</v>
      </c>
      <c r="G6161" s="18">
        <v>9.0929393615653069</v>
      </c>
      <c r="H6161" s="18">
        <v>13.67469094128316</v>
      </c>
      <c r="I6161" s="18">
        <v>36.819954798297928</v>
      </c>
      <c r="J6161" s="18">
        <v>65.623039245605469</v>
      </c>
      <c r="K6161" s="18">
        <v>72.947113037109375</v>
      </c>
      <c r="L6161" s="18">
        <v>75.739997863769531</v>
      </c>
      <c r="M6161" s="18">
        <v>64.7720947265625</v>
      </c>
      <c r="N6161" s="18">
        <v>69.873382568359375</v>
      </c>
      <c r="O6161" s="18">
        <v>61.044448852539063</v>
      </c>
      <c r="P6161" s="18">
        <v>49.373607635498047</v>
      </c>
      <c r="Q6161" s="18">
        <v>56.50634765625</v>
      </c>
      <c r="R6161" s="18">
        <v>41.889263153076172</v>
      </c>
      <c r="S6161" s="18">
        <v>51.126384735107422</v>
      </c>
      <c r="T6161" s="18">
        <v>66.946792602539063</v>
      </c>
      <c r="U6161" s="18">
        <v>77.718475341796875</v>
      </c>
      <c r="V6161" s="18">
        <v>115.2170104980469</v>
      </c>
      <c r="W6161" s="18">
        <v>128.86299133300781</v>
      </c>
      <c r="X6161" s="103">
        <v>1.3590383953972169</v>
      </c>
      <c r="Y6161" s="18">
        <v>5.8689812042099616</v>
      </c>
      <c r="Z6161" s="18">
        <v>32.538402800235843</v>
      </c>
      <c r="AA6161" s="18">
        <v>83.827026896959723</v>
      </c>
      <c r="AB6161" s="18">
        <v>67.861572265625</v>
      </c>
      <c r="AC6161" s="18">
        <v>64.159133911132813</v>
      </c>
      <c r="AD6161" s="18">
        <v>62.265804290771477</v>
      </c>
      <c r="AE6161" s="18">
        <v>58.50335693359375</v>
      </c>
      <c r="AF6161" s="18">
        <v>76.750556945800781</v>
      </c>
      <c r="AG6161" s="18">
        <v>71.374755859375</v>
      </c>
      <c r="AH6161" s="18">
        <v>70.537452697753906</v>
      </c>
      <c r="AI6161" s="18">
        <v>65.517662048339844</v>
      </c>
      <c r="AJ6161" s="18">
        <v>56.6064453125</v>
      </c>
      <c r="AK6161" s="18">
        <v>49.166557312011719</v>
      </c>
      <c r="AL6161" s="18">
        <v>65.342483520507813</v>
      </c>
      <c r="AM6161" s="18">
        <v>100.13282775878911</v>
      </c>
      <c r="AN6161" s="18">
        <v>123.27288818359381</v>
      </c>
      <c r="AO6161" s="18">
        <v>102.28769683837891</v>
      </c>
    </row>
    <row r="6162" spans="1:41" x14ac:dyDescent="0.3">
      <c r="A6162" s="4" t="s">
        <v>4216</v>
      </c>
      <c r="B6162" s="8" t="s">
        <v>12560</v>
      </c>
      <c r="C6162" s="87" t="s">
        <v>3831</v>
      </c>
      <c r="D6162" s="87" t="s">
        <v>87</v>
      </c>
      <c r="E6162" s="87" t="s">
        <v>4199</v>
      </c>
      <c r="F6162" s="110">
        <v>2.3975634201181939</v>
      </c>
      <c r="G6162" s="18">
        <v>14.43184861987451</v>
      </c>
      <c r="H6162" s="18">
        <v>21.703770556564539</v>
      </c>
      <c r="I6162" s="18">
        <v>58.438750409546692</v>
      </c>
      <c r="J6162" s="18">
        <v>104.1535339355469</v>
      </c>
      <c r="K6162" s="18">
        <v>84.125564575195313</v>
      </c>
      <c r="L6162" s="18">
        <v>75.654083251953125</v>
      </c>
      <c r="M6162" s="18">
        <v>87.940345764160156</v>
      </c>
      <c r="N6162" s="18">
        <v>67.403434753417969</v>
      </c>
      <c r="O6162" s="18">
        <v>62.858882904052727</v>
      </c>
      <c r="P6162" s="18">
        <v>74.677581787109375</v>
      </c>
      <c r="Q6162" s="18">
        <v>59.322711944580078</v>
      </c>
      <c r="R6162" s="18">
        <v>68.998649597167969</v>
      </c>
      <c r="S6162" s="18">
        <v>63.814785003662109</v>
      </c>
      <c r="T6162" s="18">
        <v>97.883888244628906</v>
      </c>
      <c r="U6162" s="18">
        <v>96.2060546875</v>
      </c>
      <c r="V6162" s="18">
        <v>115.43695068359381</v>
      </c>
      <c r="W6162" s="18">
        <v>124.4958114624023</v>
      </c>
      <c r="X6162" s="103">
        <v>2.510724836383385</v>
      </c>
      <c r="Y6162" s="18">
        <v>10.84251697640256</v>
      </c>
      <c r="Z6162" s="18">
        <v>60.112338491305962</v>
      </c>
      <c r="AA6162" s="18">
        <v>154.8643504872135</v>
      </c>
      <c r="AB6162" s="18">
        <v>125.3693313598633</v>
      </c>
      <c r="AC6162" s="18">
        <v>75.869041442871094</v>
      </c>
      <c r="AD6162" s="18">
        <v>76.220436096191406</v>
      </c>
      <c r="AE6162" s="18">
        <v>74.2606201171875</v>
      </c>
      <c r="AF6162" s="18">
        <v>77.851608276367188</v>
      </c>
      <c r="AG6162" s="18">
        <v>88.599563598632813</v>
      </c>
      <c r="AH6162" s="18">
        <v>74.329627990722656</v>
      </c>
      <c r="AI6162" s="18">
        <v>87.599105834960938</v>
      </c>
      <c r="AJ6162" s="18">
        <v>81.776802062988281</v>
      </c>
      <c r="AK6162" s="18">
        <v>73.092544555664063</v>
      </c>
      <c r="AL6162" s="18">
        <v>96.153961181640625</v>
      </c>
      <c r="AM6162" s="18">
        <v>108.2790145874023</v>
      </c>
      <c r="AN6162" s="18">
        <v>134.19303894042969</v>
      </c>
      <c r="AO6162" s="18">
        <v>172.72239685058591</v>
      </c>
    </row>
    <row r="6163" spans="1:41" x14ac:dyDescent="0.3">
      <c r="A6163" s="4" t="s">
        <v>3266</v>
      </c>
      <c r="B6163" s="8" t="s">
        <v>12561</v>
      </c>
      <c r="C6163" s="87" t="s">
        <v>449</v>
      </c>
      <c r="D6163" s="87" t="s">
        <v>249</v>
      </c>
      <c r="E6163" s="87" t="s">
        <v>3264</v>
      </c>
      <c r="F6163" s="110">
        <v>1.514346518556877</v>
      </c>
      <c r="G6163" s="18">
        <v>9.1154292438985589</v>
      </c>
      <c r="H6163" s="18">
        <v>13.708513028727509</v>
      </c>
      <c r="I6163" s="18">
        <v>36.911022869688523</v>
      </c>
      <c r="J6163" s="18">
        <v>65.785346984863281</v>
      </c>
      <c r="K6163" s="18">
        <v>87.423362731933594</v>
      </c>
      <c r="L6163" s="18">
        <v>76.765251159667969</v>
      </c>
      <c r="M6163" s="18">
        <v>64.093154907226563</v>
      </c>
      <c r="N6163" s="18">
        <v>75.243057250976563</v>
      </c>
      <c r="O6163" s="18">
        <v>61.37847900390625</v>
      </c>
      <c r="P6163" s="18">
        <v>63.129695892333977</v>
      </c>
      <c r="Q6163" s="18">
        <v>71.206733703613281</v>
      </c>
      <c r="R6163" s="18">
        <v>47.155410766601563</v>
      </c>
      <c r="S6163" s="18">
        <v>61.778274536132813</v>
      </c>
      <c r="T6163" s="18">
        <v>58.189315795898438</v>
      </c>
      <c r="U6163" s="18">
        <v>73.415351867675781</v>
      </c>
      <c r="V6163" s="18">
        <v>142.72407531738281</v>
      </c>
      <c r="W6163" s="18">
        <v>67.38238525390625</v>
      </c>
      <c r="X6163" s="103">
        <v>1.1819347884627001</v>
      </c>
      <c r="Y6163" s="18">
        <v>5.1041626797173771</v>
      </c>
      <c r="Z6163" s="18">
        <v>28.298148426756089</v>
      </c>
      <c r="AA6163" s="18">
        <v>72.90307590901935</v>
      </c>
      <c r="AB6163" s="18">
        <v>59.018165588378913</v>
      </c>
      <c r="AC6163" s="18">
        <v>67.690200805664063</v>
      </c>
      <c r="AD6163" s="18">
        <v>62.543556213378913</v>
      </c>
      <c r="AE6163" s="18">
        <v>66.249900817871094</v>
      </c>
      <c r="AF6163" s="18">
        <v>88.069572448730469</v>
      </c>
      <c r="AG6163" s="18">
        <v>75.653900146484375</v>
      </c>
      <c r="AH6163" s="18">
        <v>73.019645690917969</v>
      </c>
      <c r="AI6163" s="18">
        <v>75.795242309570313</v>
      </c>
      <c r="AJ6163" s="18">
        <v>63.655654907226563</v>
      </c>
      <c r="AK6163" s="18">
        <v>52.930744171142578</v>
      </c>
      <c r="AL6163" s="18">
        <v>82.991096496582031</v>
      </c>
      <c r="AM6163" s="18">
        <v>93.280372619628906</v>
      </c>
      <c r="AN6163" s="18">
        <v>116.34605407714839</v>
      </c>
      <c r="AO6163" s="18">
        <v>55.637184143066413</v>
      </c>
    </row>
    <row r="6164" spans="1:41" x14ac:dyDescent="0.3">
      <c r="A6164" s="4" t="s">
        <v>6627</v>
      </c>
      <c r="B6164" s="8" t="s">
        <v>12562</v>
      </c>
      <c r="C6164" s="87" t="s">
        <v>5742</v>
      </c>
      <c r="D6164" s="87" t="s">
        <v>4836</v>
      </c>
      <c r="E6164" s="87" t="s">
        <v>6612</v>
      </c>
      <c r="F6164" s="110">
        <v>2.2254711842765582</v>
      </c>
      <c r="G6164" s="18">
        <v>13.395959818985229</v>
      </c>
      <c r="H6164" s="18">
        <v>20.145917959243491</v>
      </c>
      <c r="I6164" s="18">
        <v>54.244135521205394</v>
      </c>
      <c r="J6164" s="18">
        <v>96.677604675292969</v>
      </c>
      <c r="K6164" s="18">
        <v>100.0328674316406</v>
      </c>
      <c r="L6164" s="18">
        <v>93.077072143554688</v>
      </c>
      <c r="M6164" s="18">
        <v>87.670295715332031</v>
      </c>
      <c r="N6164" s="18">
        <v>91.184852600097656</v>
      </c>
      <c r="O6164" s="18">
        <v>91.711654663085938</v>
      </c>
      <c r="P6164" s="18">
        <v>81.303291320800781</v>
      </c>
      <c r="Q6164" s="18">
        <v>72.338638305664063</v>
      </c>
      <c r="R6164" s="18">
        <v>79.420684814453125</v>
      </c>
      <c r="S6164" s="18">
        <v>82.391197204589844</v>
      </c>
      <c r="T6164" s="18">
        <v>103.92287445068359</v>
      </c>
      <c r="U6164" s="18">
        <v>132.29362487792969</v>
      </c>
      <c r="V6164" s="18">
        <v>160.52491760253909</v>
      </c>
      <c r="W6164" s="18">
        <v>123.5395889282227</v>
      </c>
      <c r="X6164" s="103">
        <v>1.8427143180787049</v>
      </c>
      <c r="Y6164" s="18">
        <v>7.957726385185425</v>
      </c>
      <c r="Z6164" s="18">
        <v>44.118680480607118</v>
      </c>
      <c r="AA6164" s="18">
        <v>113.6607054135865</v>
      </c>
      <c r="AB6164" s="18">
        <v>92.013214111328125</v>
      </c>
      <c r="AC6164" s="18">
        <v>87.82659912109375</v>
      </c>
      <c r="AD6164" s="18">
        <v>87.625839233398438</v>
      </c>
      <c r="AE6164" s="18">
        <v>96.989418029785156</v>
      </c>
      <c r="AF6164" s="18">
        <v>97.502723693847656</v>
      </c>
      <c r="AG6164" s="18">
        <v>106.37925720214839</v>
      </c>
      <c r="AH6164" s="18">
        <v>99.116104125976563</v>
      </c>
      <c r="AI6164" s="18">
        <v>89.992607116699219</v>
      </c>
      <c r="AJ6164" s="18">
        <v>69.573738098144531</v>
      </c>
      <c r="AK6164" s="18">
        <v>79.914863586425781</v>
      </c>
      <c r="AL6164" s="18">
        <v>120.313362121582</v>
      </c>
      <c r="AM6164" s="18">
        <v>147.24281311035159</v>
      </c>
      <c r="AN6164" s="18">
        <v>182.4413757324219</v>
      </c>
      <c r="AO6164" s="18">
        <v>101.019660949707</v>
      </c>
    </row>
    <row r="6165" spans="1:41" x14ac:dyDescent="0.3">
      <c r="A6165" s="4" t="s">
        <v>288</v>
      </c>
      <c r="B6165" s="8" t="s">
        <v>7765</v>
      </c>
      <c r="C6165" s="87" t="s">
        <v>282</v>
      </c>
      <c r="D6165" s="87" t="s">
        <v>249</v>
      </c>
      <c r="E6165" s="87" t="s">
        <v>283</v>
      </c>
      <c r="F6165" s="110">
        <v>2.4064586472654041</v>
      </c>
      <c r="G6165" s="18">
        <v>14.485392384577761</v>
      </c>
      <c r="H6165" s="18">
        <v>21.784293961047432</v>
      </c>
      <c r="I6165" s="18">
        <v>58.655564678036967</v>
      </c>
      <c r="J6165" s="18">
        <v>104.5399551391602</v>
      </c>
      <c r="K6165" s="18">
        <v>102.29530334472661</v>
      </c>
      <c r="L6165" s="18">
        <v>110.5796737670898</v>
      </c>
      <c r="M6165" s="18">
        <v>112.0127334594727</v>
      </c>
      <c r="N6165" s="18">
        <v>112.53277587890631</v>
      </c>
      <c r="O6165" s="18">
        <v>111.9713592529297</v>
      </c>
      <c r="P6165" s="18">
        <v>105.76573181152339</v>
      </c>
      <c r="Q6165" s="18">
        <v>78.9158935546875</v>
      </c>
      <c r="R6165" s="18">
        <v>62.426486968994141</v>
      </c>
      <c r="S6165" s="18">
        <v>80.103553771972656</v>
      </c>
      <c r="T6165" s="18">
        <v>66.088768005371094</v>
      </c>
      <c r="U6165" s="18">
        <v>281.1063232421875</v>
      </c>
      <c r="V6165" s="18">
        <v>46.975215911865227</v>
      </c>
      <c r="W6165" s="18">
        <v>469.85009765625</v>
      </c>
      <c r="X6165" s="103">
        <v>2.027165187682205</v>
      </c>
      <c r="Y6165" s="18">
        <v>8.7542739223775037</v>
      </c>
      <c r="Z6165" s="18">
        <v>48.534844668711827</v>
      </c>
      <c r="AA6165" s="18">
        <v>125.0378438813346</v>
      </c>
      <c r="AB6165" s="18">
        <v>101.22349548339839</v>
      </c>
      <c r="AC6165" s="18">
        <v>110.03680419921881</v>
      </c>
      <c r="AD6165" s="18">
        <v>99.024070739746094</v>
      </c>
      <c r="AE6165" s="18">
        <v>96.873611450195313</v>
      </c>
      <c r="AF6165" s="18">
        <v>120.38669586181641</v>
      </c>
      <c r="AG6165" s="18">
        <v>109.4640579223633</v>
      </c>
      <c r="AH6165" s="18">
        <v>96.154655456542969</v>
      </c>
      <c r="AI6165" s="18">
        <v>63.578834533691413</v>
      </c>
      <c r="AJ6165" s="18">
        <v>53.429706573486328</v>
      </c>
      <c r="AK6165" s="18">
        <v>65.42431640625</v>
      </c>
      <c r="AL6165" s="18">
        <v>98.127418518066406</v>
      </c>
      <c r="AM6165" s="18">
        <v>117.5379638671875</v>
      </c>
      <c r="AN6165" s="18">
        <v>115.23304748535161</v>
      </c>
      <c r="AO6165" s="18">
        <v>311.9564208984375</v>
      </c>
    </row>
    <row r="6166" spans="1:41" x14ac:dyDescent="0.3">
      <c r="A6166" s="4" t="s">
        <v>687</v>
      </c>
      <c r="B6166" s="8" t="s">
        <v>12563</v>
      </c>
      <c r="C6166" s="87" t="s">
        <v>669</v>
      </c>
      <c r="D6166" s="87" t="s">
        <v>649</v>
      </c>
      <c r="E6166" s="87" t="s">
        <v>670</v>
      </c>
      <c r="F6166" s="110">
        <v>2.6585708705714111</v>
      </c>
      <c r="G6166" s="18">
        <v>16.002952008419921</v>
      </c>
      <c r="H6166" s="18">
        <v>24.066521744147821</v>
      </c>
      <c r="I6166" s="18">
        <v>64.800604750532472</v>
      </c>
      <c r="J6166" s="18">
        <v>115.4920654296875</v>
      </c>
      <c r="K6166" s="18">
        <v>100.9031982421875</v>
      </c>
      <c r="L6166" s="18">
        <v>90.238456726074219</v>
      </c>
      <c r="M6166" s="18">
        <v>106.34719085693359</v>
      </c>
      <c r="N6166" s="18">
        <v>107.60911560058589</v>
      </c>
      <c r="O6166" s="18">
        <v>126.8396682739258</v>
      </c>
      <c r="P6166" s="18">
        <v>116.6007537841797</v>
      </c>
      <c r="Q6166" s="18">
        <v>96.629310607910156</v>
      </c>
      <c r="R6166" s="18">
        <v>122.9144668579102</v>
      </c>
      <c r="S6166" s="18">
        <v>151.10923767089841</v>
      </c>
      <c r="T6166" s="18">
        <v>66.6466064453125</v>
      </c>
      <c r="U6166" s="18">
        <v>720.5032958984375</v>
      </c>
      <c r="V6166" s="18">
        <v>134.52949523925781</v>
      </c>
      <c r="W6166" s="18">
        <v>-17.344306945800781</v>
      </c>
      <c r="X6166" s="103">
        <v>2.4237891801260001</v>
      </c>
      <c r="Y6166" s="18">
        <v>10.46708701483688</v>
      </c>
      <c r="Z6166" s="18">
        <v>58.030905464405443</v>
      </c>
      <c r="AA6166" s="18">
        <v>149.50206078290921</v>
      </c>
      <c r="AB6166" s="18">
        <v>121.0283279418945</v>
      </c>
      <c r="AC6166" s="18">
        <v>91.646522521972656</v>
      </c>
      <c r="AD6166" s="18">
        <v>93.779098510742188</v>
      </c>
      <c r="AE6166" s="18">
        <v>102.5116424560547</v>
      </c>
      <c r="AF6166" s="18">
        <v>131.6494140625</v>
      </c>
      <c r="AG6166" s="18">
        <v>137.9324645996094</v>
      </c>
      <c r="AH6166" s="18">
        <v>117.0990905761719</v>
      </c>
      <c r="AI6166" s="18">
        <v>109.1247024536133</v>
      </c>
      <c r="AJ6166" s="18">
        <v>107.33445739746089</v>
      </c>
      <c r="AK6166" s="18">
        <v>61.884960174560547</v>
      </c>
      <c r="AL6166" s="18">
        <v>103.4392395019531</v>
      </c>
      <c r="AM6166" s="18"/>
      <c r="AN6166" s="18">
        <v>134.92622375488281</v>
      </c>
      <c r="AO6166" s="18">
        <v>353.11953735351563</v>
      </c>
    </row>
    <row r="6167" spans="1:41" x14ac:dyDescent="0.3">
      <c r="A6167" s="4" t="s">
        <v>2549</v>
      </c>
      <c r="B6167" s="8" t="s">
        <v>12564</v>
      </c>
      <c r="C6167" s="87" t="s">
        <v>130</v>
      </c>
      <c r="D6167" s="87" t="s">
        <v>87</v>
      </c>
      <c r="E6167" s="87" t="s">
        <v>2543</v>
      </c>
      <c r="F6167" s="110">
        <v>1.117105755117165</v>
      </c>
      <c r="G6167" s="18">
        <v>6.7242855871761469</v>
      </c>
      <c r="H6167" s="18">
        <v>10.112519565920589</v>
      </c>
      <c r="I6167" s="18">
        <v>27.228587096620739</v>
      </c>
      <c r="J6167" s="18">
        <v>48.528648376464837</v>
      </c>
      <c r="K6167" s="18">
        <v>67.180976867675781</v>
      </c>
      <c r="L6167" s="18">
        <v>56.158489227294922</v>
      </c>
      <c r="M6167" s="18">
        <v>43.345287322998047</v>
      </c>
      <c r="N6167" s="18">
        <v>54.714561462402337</v>
      </c>
      <c r="O6167" s="18">
        <v>56.989730834960938</v>
      </c>
      <c r="P6167" s="18">
        <v>44.658615112304688</v>
      </c>
      <c r="Q6167" s="18">
        <v>36.896656036376953</v>
      </c>
      <c r="R6167" s="18">
        <v>41.56048583984375</v>
      </c>
      <c r="S6167" s="18">
        <v>61.327991485595703</v>
      </c>
      <c r="T6167" s="18">
        <v>78.101882934570313</v>
      </c>
      <c r="U6167" s="18">
        <v>137.8531188964844</v>
      </c>
      <c r="V6167" s="18">
        <v>117.0200653076172</v>
      </c>
      <c r="W6167" s="18">
        <v>137.8016052246094</v>
      </c>
      <c r="X6167" s="103">
        <v>1.798685288465554</v>
      </c>
      <c r="Y6167" s="18">
        <v>7.7675878665722964</v>
      </c>
      <c r="Z6167" s="18">
        <v>43.064527555047199</v>
      </c>
      <c r="AA6167" s="18">
        <v>110.94494501849491</v>
      </c>
      <c r="AB6167" s="18">
        <v>89.814689636230469</v>
      </c>
      <c r="AC6167" s="18">
        <v>51.267795562744141</v>
      </c>
      <c r="AD6167" s="18">
        <v>63.243339538574219</v>
      </c>
      <c r="AE6167" s="18">
        <v>55.683364868164063</v>
      </c>
      <c r="AF6167" s="18">
        <v>52.733528137207031</v>
      </c>
      <c r="AG6167" s="18">
        <v>71.236572265625</v>
      </c>
      <c r="AH6167" s="18">
        <v>66.786819458007813</v>
      </c>
      <c r="AI6167" s="18">
        <v>95.949424743652344</v>
      </c>
      <c r="AJ6167" s="18">
        <v>67.76617431640625</v>
      </c>
      <c r="AK6167" s="18">
        <v>88.826026916503906</v>
      </c>
      <c r="AL6167" s="18">
        <v>87.771514892578125</v>
      </c>
      <c r="AM6167" s="18">
        <v>120.263298034668</v>
      </c>
      <c r="AN6167" s="18">
        <v>100.9322509765625</v>
      </c>
      <c r="AO6167" s="18">
        <v>100.49827575683589</v>
      </c>
    </row>
    <row r="6168" spans="1:41" x14ac:dyDescent="0.3">
      <c r="A6168" s="4" t="s">
        <v>345</v>
      </c>
      <c r="B6168" s="8" t="s">
        <v>12565</v>
      </c>
      <c r="C6168" s="87" t="s">
        <v>308</v>
      </c>
      <c r="D6168" s="87" t="s">
        <v>249</v>
      </c>
      <c r="E6168" s="87" t="s">
        <v>309</v>
      </c>
      <c r="F6168" s="110">
        <v>2.747960623747459</v>
      </c>
      <c r="G6168" s="18">
        <v>16.541023024677369</v>
      </c>
      <c r="H6168" s="18">
        <v>24.875716060661571</v>
      </c>
      <c r="I6168" s="18">
        <v>66.979410712949317</v>
      </c>
      <c r="J6168" s="18">
        <v>119.3752822875977</v>
      </c>
      <c r="K6168" s="18">
        <v>98.400489807128906</v>
      </c>
      <c r="L6168" s="18">
        <v>82.619384765625</v>
      </c>
      <c r="M6168" s="18">
        <v>76.843818664550781</v>
      </c>
      <c r="N6168" s="18">
        <v>82.744621276855469</v>
      </c>
      <c r="O6168" s="18">
        <v>74.613853454589844</v>
      </c>
      <c r="P6168" s="18">
        <v>96.5272216796875</v>
      </c>
      <c r="Q6168" s="18">
        <v>76.07281494140625</v>
      </c>
      <c r="R6168" s="18">
        <v>66.045997619628906</v>
      </c>
      <c r="S6168" s="18">
        <v>74.289833068847656</v>
      </c>
      <c r="T6168" s="18">
        <v>75.554031372070313</v>
      </c>
      <c r="U6168" s="18">
        <v>100.6851272583008</v>
      </c>
      <c r="V6168" s="18">
        <v>149.2662658691406</v>
      </c>
      <c r="W6168" s="18">
        <v>433.4866943359375</v>
      </c>
      <c r="X6168" s="103">
        <v>1.8940311746468581</v>
      </c>
      <c r="Y6168" s="18">
        <v>8.1793372445089414</v>
      </c>
      <c r="Z6168" s="18">
        <v>45.347320197565573</v>
      </c>
      <c r="AA6168" s="18">
        <v>116.82598722635581</v>
      </c>
      <c r="AB6168" s="18">
        <v>94.575645446777344</v>
      </c>
      <c r="AC6168" s="18">
        <v>80.36492919921875</v>
      </c>
      <c r="AD6168" s="18">
        <v>99.21002197265625</v>
      </c>
      <c r="AE6168" s="18">
        <v>81.960929870605469</v>
      </c>
      <c r="AF6168" s="18">
        <v>107.7847366333008</v>
      </c>
      <c r="AG6168" s="18">
        <v>101.7742385864258</v>
      </c>
      <c r="AH6168" s="18">
        <v>86.402320861816406</v>
      </c>
      <c r="AI6168" s="18">
        <v>56.071849822998047</v>
      </c>
      <c r="AJ6168" s="18">
        <v>72.170013427734375</v>
      </c>
      <c r="AK6168" s="18">
        <v>92.556915283203125</v>
      </c>
      <c r="AL6168" s="18">
        <v>59.725570678710938</v>
      </c>
      <c r="AM6168" s="18">
        <v>155.06597900390631</v>
      </c>
      <c r="AN6168" s="18">
        <v>127.5922012329102</v>
      </c>
      <c r="AO6168" s="18">
        <v>52.260353088378913</v>
      </c>
    </row>
    <row r="6169" spans="1:41" x14ac:dyDescent="0.3">
      <c r="A6169" s="4" t="s">
        <v>827</v>
      </c>
      <c r="B6169" s="8" t="s">
        <v>13325</v>
      </c>
      <c r="C6169" s="87" t="s">
        <v>793</v>
      </c>
      <c r="D6169" s="87" t="s">
        <v>753</v>
      </c>
      <c r="E6169" s="87" t="s">
        <v>816</v>
      </c>
      <c r="F6169" s="110">
        <v>1.8367124025206221</v>
      </c>
      <c r="G6169" s="18">
        <v>11.05587244491614</v>
      </c>
      <c r="H6169" s="18">
        <v>16.62670702606016</v>
      </c>
      <c r="I6169" s="18">
        <v>44.768441478695109</v>
      </c>
      <c r="J6169" s="18">
        <v>79.789375305175781</v>
      </c>
      <c r="K6169" s="18">
        <v>80.58233642578125</v>
      </c>
      <c r="L6169" s="18">
        <v>77.606704711914063</v>
      </c>
      <c r="M6169" s="18">
        <v>83.597312927246094</v>
      </c>
      <c r="N6169" s="18">
        <v>96.892486572265625</v>
      </c>
      <c r="O6169" s="18">
        <v>75.798088073730469</v>
      </c>
      <c r="P6169" s="18">
        <v>73.230232238769531</v>
      </c>
      <c r="Q6169" s="18">
        <v>70.570297241210938</v>
      </c>
      <c r="R6169" s="18">
        <v>74.974662780761719</v>
      </c>
      <c r="S6169" s="18">
        <v>120.6268768310547</v>
      </c>
      <c r="T6169" s="18">
        <v>55.293701171875</v>
      </c>
      <c r="U6169" s="18">
        <v>33.820102691650391</v>
      </c>
      <c r="V6169" s="18">
        <v>56.380313873291023</v>
      </c>
      <c r="W6169" s="18"/>
      <c r="X6169" s="103">
        <v>1.4814544226629409</v>
      </c>
      <c r="Y6169" s="18">
        <v>6.3976324664184876</v>
      </c>
      <c r="Z6169" s="18">
        <v>35.46931484647908</v>
      </c>
      <c r="AA6169" s="18">
        <v>91.377786055035997</v>
      </c>
      <c r="AB6169" s="18">
        <v>73.974235534667969</v>
      </c>
      <c r="AC6169" s="18">
        <v>75.060462951660156</v>
      </c>
      <c r="AD6169" s="18">
        <v>84.669944763183594</v>
      </c>
      <c r="AE6169" s="18">
        <v>79.453224182128906</v>
      </c>
      <c r="AF6169" s="18">
        <v>123.30588531494141</v>
      </c>
      <c r="AG6169" s="18">
        <v>90.833274841308594</v>
      </c>
      <c r="AH6169" s="18">
        <v>116.1834716796875</v>
      </c>
      <c r="AI6169" s="18">
        <v>74.488838195800781</v>
      </c>
      <c r="AJ6169" s="18">
        <v>67.927536010742188</v>
      </c>
      <c r="AK6169" s="18">
        <v>94.816062927246094</v>
      </c>
      <c r="AL6169" s="18">
        <v>106.84560394287109</v>
      </c>
      <c r="AM6169" s="18">
        <v>52.942333221435547</v>
      </c>
      <c r="AN6169" s="18">
        <v>56.943634033203132</v>
      </c>
      <c r="AO6169" s="18"/>
    </row>
    <row r="6170" spans="1:41" x14ac:dyDescent="0.3">
      <c r="A6170" s="4" t="s">
        <v>5394</v>
      </c>
      <c r="B6170" s="8" t="s">
        <v>12566</v>
      </c>
      <c r="C6170" s="87" t="s">
        <v>2944</v>
      </c>
      <c r="D6170" s="87" t="s">
        <v>2</v>
      </c>
      <c r="E6170" s="87" t="s">
        <v>5343</v>
      </c>
      <c r="F6170" s="110">
        <v>3.181019916308105</v>
      </c>
      <c r="G6170" s="18">
        <v>19.147772068820309</v>
      </c>
      <c r="H6170" s="18">
        <v>28.795954184189942</v>
      </c>
      <c r="I6170" s="18">
        <v>77.534895376307617</v>
      </c>
      <c r="J6170" s="18">
        <v>138.18798828125</v>
      </c>
      <c r="K6170" s="18">
        <v>140.35432434082031</v>
      </c>
      <c r="L6170" s="18">
        <v>133.7245788574219</v>
      </c>
      <c r="M6170" s="18">
        <v>152.3636474609375</v>
      </c>
      <c r="N6170" s="18">
        <v>133.4677429199219</v>
      </c>
      <c r="O6170" s="18">
        <v>154.54829406738281</v>
      </c>
      <c r="P6170" s="18">
        <v>129.40827941894531</v>
      </c>
      <c r="Q6170" s="18">
        <v>125.64385986328131</v>
      </c>
      <c r="R6170" s="18">
        <v>144.12493896484381</v>
      </c>
      <c r="S6170" s="18">
        <v>130.82354736328131</v>
      </c>
      <c r="T6170" s="18">
        <v>150.34429931640631</v>
      </c>
      <c r="U6170" s="18">
        <v>154.31559753417969</v>
      </c>
      <c r="V6170" s="18">
        <v>270.39834594726563</v>
      </c>
      <c r="W6170" s="18"/>
      <c r="X6170" s="103">
        <v>2.2360902786257859</v>
      </c>
      <c r="Y6170" s="18">
        <v>9.6565129142915964</v>
      </c>
      <c r="Z6170" s="18">
        <v>53.53697616641039</v>
      </c>
      <c r="AA6170" s="18">
        <v>137.9245800304324</v>
      </c>
      <c r="AB6170" s="18">
        <v>111.65586090087891</v>
      </c>
      <c r="AC6170" s="18">
        <v>124.7558288574219</v>
      </c>
      <c r="AD6170" s="18">
        <v>126.2551803588867</v>
      </c>
      <c r="AE6170" s="18">
        <v>141.782958984375</v>
      </c>
      <c r="AF6170" s="18">
        <v>142.8616027832031</v>
      </c>
      <c r="AG6170" s="18">
        <v>155.353515625</v>
      </c>
      <c r="AH6170" s="18">
        <v>155.36317443847659</v>
      </c>
      <c r="AI6170" s="18">
        <v>123.0647506713867</v>
      </c>
      <c r="AJ6170" s="18">
        <v>108.51451110839839</v>
      </c>
      <c r="AK6170" s="18">
        <v>139.54545593261719</v>
      </c>
      <c r="AL6170" s="18">
        <v>241.3382263183594</v>
      </c>
      <c r="AM6170" s="18">
        <v>207.274169921875</v>
      </c>
      <c r="AN6170" s="18">
        <v>199.2390441894531</v>
      </c>
      <c r="AO6170" s="18">
        <v>193.639404296875</v>
      </c>
    </row>
    <row r="6171" spans="1:41" x14ac:dyDescent="0.3">
      <c r="A6171" s="4" t="s">
        <v>4394</v>
      </c>
      <c r="B6171" s="8" t="s">
        <v>12567</v>
      </c>
      <c r="C6171" s="87" t="s">
        <v>86</v>
      </c>
      <c r="D6171" s="87" t="s">
        <v>87</v>
      </c>
      <c r="E6171" s="87" t="s">
        <v>4366</v>
      </c>
      <c r="F6171" s="110"/>
      <c r="G6171" s="18"/>
      <c r="H6171" s="18"/>
      <c r="I6171" s="18"/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03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</row>
    <row r="6172" spans="1:41" x14ac:dyDescent="0.3">
      <c r="A6172" s="4" t="s">
        <v>1221</v>
      </c>
      <c r="B6172" s="8" t="s">
        <v>12568</v>
      </c>
      <c r="C6172" s="87" t="s">
        <v>1177</v>
      </c>
      <c r="D6172" s="87" t="s">
        <v>487</v>
      </c>
      <c r="E6172" s="87" t="s">
        <v>1178</v>
      </c>
      <c r="F6172" s="110">
        <v>2.2416104129665602</v>
      </c>
      <c r="G6172" s="18">
        <v>13.49310799172644</v>
      </c>
      <c r="H6172" s="18">
        <v>20.292017167092791</v>
      </c>
      <c r="I6172" s="18">
        <v>54.637516713670848</v>
      </c>
      <c r="J6172" s="18">
        <v>97.378715515136719</v>
      </c>
      <c r="K6172" s="18">
        <v>104.36915588378911</v>
      </c>
      <c r="L6172" s="18">
        <v>94.558624267578125</v>
      </c>
      <c r="M6172" s="18">
        <v>99.282196044921875</v>
      </c>
      <c r="N6172" s="18">
        <v>94.673225402832031</v>
      </c>
      <c r="O6172" s="18">
        <v>81.508041381835938</v>
      </c>
      <c r="P6172" s="18">
        <v>75.863395690917969</v>
      </c>
      <c r="Q6172" s="18">
        <v>66.03564453125</v>
      </c>
      <c r="R6172" s="18">
        <v>53.670139312744141</v>
      </c>
      <c r="S6172" s="18">
        <v>73.036613464355469</v>
      </c>
      <c r="T6172" s="18">
        <v>82.577842712402344</v>
      </c>
      <c r="U6172" s="18">
        <v>88.944442749023438</v>
      </c>
      <c r="V6172" s="18">
        <v>127.3720169067383</v>
      </c>
      <c r="W6172" s="18">
        <v>88.912689208984375</v>
      </c>
      <c r="X6172" s="103">
        <v>1.744152638909813</v>
      </c>
      <c r="Y6172" s="18">
        <v>7.5320896670053408</v>
      </c>
      <c r="Z6172" s="18">
        <v>41.758894599408613</v>
      </c>
      <c r="AA6172" s="18">
        <v>107.58130945341181</v>
      </c>
      <c r="AB6172" s="18">
        <v>87.091682434082031</v>
      </c>
      <c r="AC6172" s="18">
        <v>102.2007675170898</v>
      </c>
      <c r="AD6172" s="18">
        <v>86.307220458984375</v>
      </c>
      <c r="AE6172" s="18">
        <v>88.5693359375</v>
      </c>
      <c r="AF6172" s="18">
        <v>90.194656372070313</v>
      </c>
      <c r="AG6172" s="18">
        <v>86.440414428710938</v>
      </c>
      <c r="AH6172" s="18">
        <v>86.517555236816406</v>
      </c>
      <c r="AI6172" s="18">
        <v>77.776885986328125</v>
      </c>
      <c r="AJ6172" s="18">
        <v>66.234611511230469</v>
      </c>
      <c r="AK6172" s="18">
        <v>62.275459289550781</v>
      </c>
      <c r="AL6172" s="18">
        <v>94.713241577148438</v>
      </c>
      <c r="AM6172" s="18">
        <v>96.637580871582031</v>
      </c>
      <c r="AN6172" s="18">
        <v>106.7966690063477</v>
      </c>
      <c r="AO6172" s="18">
        <v>89.20428466796875</v>
      </c>
    </row>
    <row r="6173" spans="1:41" x14ac:dyDescent="0.3">
      <c r="A6173" s="4" t="s">
        <v>2156</v>
      </c>
      <c r="B6173" s="8" t="s">
        <v>12569</v>
      </c>
      <c r="C6173" s="87" t="s">
        <v>2112</v>
      </c>
      <c r="D6173" s="87" t="s">
        <v>487</v>
      </c>
      <c r="E6173" s="87" t="s">
        <v>2151</v>
      </c>
      <c r="F6173" s="110">
        <v>3.2360439097952272</v>
      </c>
      <c r="G6173" s="18">
        <v>19.47898247093261</v>
      </c>
      <c r="H6173" s="18">
        <v>29.294054930860291</v>
      </c>
      <c r="I6173" s="18">
        <v>78.876062577537226</v>
      </c>
      <c r="J6173" s="18">
        <v>140.57830810546881</v>
      </c>
      <c r="K6173" s="18">
        <v>135.04518127441409</v>
      </c>
      <c r="L6173" s="18">
        <v>141.90618896484381</v>
      </c>
      <c r="M6173" s="18">
        <v>125.8818817138672</v>
      </c>
      <c r="N6173" s="18">
        <v>132.3780212402344</v>
      </c>
      <c r="O6173" s="18">
        <v>119.0871200561523</v>
      </c>
      <c r="P6173" s="18">
        <v>114.845100402832</v>
      </c>
      <c r="Q6173" s="18">
        <v>128.23771667480469</v>
      </c>
      <c r="R6173" s="18">
        <v>120.0904159545898</v>
      </c>
      <c r="S6173" s="18">
        <v>144.9847106933594</v>
      </c>
      <c r="T6173" s="18">
        <v>168.87934875488281</v>
      </c>
      <c r="U6173" s="18">
        <v>130.99200439453131</v>
      </c>
      <c r="V6173" s="18">
        <v>127.83278656005859</v>
      </c>
      <c r="W6173" s="18">
        <v>110.0963897705078</v>
      </c>
      <c r="X6173" s="103">
        <v>2.6177224143706672</v>
      </c>
      <c r="Y6173" s="18">
        <v>11.304583961581301</v>
      </c>
      <c r="Z6173" s="18">
        <v>62.67409855856458</v>
      </c>
      <c r="AA6173" s="18">
        <v>161.46408223741761</v>
      </c>
      <c r="AB6173" s="18">
        <v>130.71209716796881</v>
      </c>
      <c r="AC6173" s="18">
        <v>112.71250915527339</v>
      </c>
      <c r="AD6173" s="18">
        <v>129.8509826660156</v>
      </c>
      <c r="AE6173" s="18">
        <v>119.3198776245117</v>
      </c>
      <c r="AF6173" s="18">
        <v>134.3445739746094</v>
      </c>
      <c r="AG6173" s="18">
        <v>142.07875061035159</v>
      </c>
      <c r="AH6173" s="18">
        <v>150.04878234863281</v>
      </c>
      <c r="AI6173" s="18">
        <v>135.83595275878909</v>
      </c>
      <c r="AJ6173" s="18">
        <v>109.5144882202148</v>
      </c>
      <c r="AK6173" s="18">
        <v>138.65455627441409</v>
      </c>
      <c r="AL6173" s="18">
        <v>182.87458801269531</v>
      </c>
      <c r="AM6173" s="18">
        <v>140.864013671875</v>
      </c>
      <c r="AN6173" s="18">
        <v>139.5439147949219</v>
      </c>
      <c r="AO6173" s="18">
        <v>134.16508483886719</v>
      </c>
    </row>
    <row r="6174" spans="1:41" x14ac:dyDescent="0.3">
      <c r="A6174" s="4" t="s">
        <v>3927</v>
      </c>
      <c r="B6174" s="8" t="s">
        <v>12570</v>
      </c>
      <c r="C6174" s="87" t="s">
        <v>3831</v>
      </c>
      <c r="D6174" s="87" t="s">
        <v>87</v>
      </c>
      <c r="E6174" s="87" t="s">
        <v>3908</v>
      </c>
      <c r="F6174" s="110">
        <v>2.519950463518204</v>
      </c>
      <c r="G6174" s="18">
        <v>15.16854291065405</v>
      </c>
      <c r="H6174" s="18">
        <v>22.81167047143693</v>
      </c>
      <c r="I6174" s="18">
        <v>61.421839750417142</v>
      </c>
      <c r="J6174" s="18">
        <v>109.47019958496089</v>
      </c>
      <c r="K6174" s="18">
        <v>110.5190048217773</v>
      </c>
      <c r="L6174" s="18">
        <v>118.274169921875</v>
      </c>
      <c r="M6174" s="18">
        <v>133.52685546875</v>
      </c>
      <c r="N6174" s="18">
        <v>119.1098709106445</v>
      </c>
      <c r="O6174" s="18">
        <v>110.30361175537109</v>
      </c>
      <c r="P6174" s="18">
        <v>124.0951843261719</v>
      </c>
      <c r="Q6174" s="18">
        <v>89.4803466796875</v>
      </c>
      <c r="R6174" s="18">
        <v>89.65850830078125</v>
      </c>
      <c r="S6174" s="18">
        <v>95.474861145019531</v>
      </c>
      <c r="T6174" s="18">
        <v>131.46844482421881</v>
      </c>
      <c r="U6174" s="18">
        <v>146.0555419921875</v>
      </c>
      <c r="V6174" s="18">
        <v>137.50178527832031</v>
      </c>
      <c r="W6174" s="18">
        <v>147.7965393066406</v>
      </c>
      <c r="X6174" s="103">
        <v>2.387607651041924</v>
      </c>
      <c r="Y6174" s="18">
        <v>10.310837776512789</v>
      </c>
      <c r="Z6174" s="18">
        <v>57.164639160779771</v>
      </c>
      <c r="AA6174" s="18">
        <v>147.2703431051923</v>
      </c>
      <c r="AB6174" s="18">
        <v>119.22165679931641</v>
      </c>
      <c r="AC6174" s="18">
        <v>120.8399276733398</v>
      </c>
      <c r="AD6174" s="18">
        <v>112.90504455566411</v>
      </c>
      <c r="AE6174" s="18">
        <v>114.2677307128906</v>
      </c>
      <c r="AF6174" s="18">
        <v>119.66334533691411</v>
      </c>
      <c r="AG6174" s="18">
        <v>123.2360305786133</v>
      </c>
      <c r="AH6174" s="18">
        <v>109.34637451171881</v>
      </c>
      <c r="AI6174" s="18">
        <v>98.4136962890625</v>
      </c>
      <c r="AJ6174" s="18">
        <v>121.4412155151367</v>
      </c>
      <c r="AK6174" s="18">
        <v>106.7391815185547</v>
      </c>
      <c r="AL6174" s="18">
        <v>124.2935485839844</v>
      </c>
      <c r="AM6174" s="18">
        <v>148.31663513183591</v>
      </c>
      <c r="AN6174" s="18">
        <v>132.70329284667969</v>
      </c>
      <c r="AO6174" s="18">
        <v>150.08100891113281</v>
      </c>
    </row>
    <row r="6175" spans="1:41" x14ac:dyDescent="0.3">
      <c r="A6175" s="4" t="s">
        <v>453</v>
      </c>
      <c r="B6175" s="8" t="s">
        <v>12571</v>
      </c>
      <c r="C6175" s="87" t="s">
        <v>449</v>
      </c>
      <c r="D6175" s="87" t="s">
        <v>249</v>
      </c>
      <c r="E6175" s="87" t="s">
        <v>450</v>
      </c>
      <c r="F6175" s="110">
        <v>2.468509394255257</v>
      </c>
      <c r="G6175" s="18">
        <v>14.8588994959198</v>
      </c>
      <c r="H6175" s="18">
        <v>22.346003888814352</v>
      </c>
      <c r="I6175" s="18">
        <v>60.168003550618359</v>
      </c>
      <c r="J6175" s="18">
        <v>107.2355270385742</v>
      </c>
      <c r="K6175" s="18">
        <v>119.1973495483398</v>
      </c>
      <c r="L6175" s="18">
        <v>93.729301452636719</v>
      </c>
      <c r="M6175" s="18">
        <v>98.245407104492188</v>
      </c>
      <c r="N6175" s="18">
        <v>101.4496154785156</v>
      </c>
      <c r="O6175" s="18">
        <v>110.25473785400391</v>
      </c>
      <c r="P6175" s="18">
        <v>112.59030914306641</v>
      </c>
      <c r="Q6175" s="18">
        <v>80.139816284179688</v>
      </c>
      <c r="R6175" s="18">
        <v>89.0025634765625</v>
      </c>
      <c r="S6175" s="18">
        <v>105.78868103027339</v>
      </c>
      <c r="T6175" s="18">
        <v>121.1520462036133</v>
      </c>
      <c r="U6175" s="18">
        <v>100.7790069580078</v>
      </c>
      <c r="V6175" s="18">
        <v>215.31169128417969</v>
      </c>
      <c r="W6175" s="18">
        <v>234.06779479980469</v>
      </c>
      <c r="X6175" s="103">
        <v>2.558896795005821</v>
      </c>
      <c r="Y6175" s="18">
        <v>11.050546654359101</v>
      </c>
      <c r="Z6175" s="18">
        <v>61.265682354615279</v>
      </c>
      <c r="AA6175" s="18">
        <v>157.83565143411721</v>
      </c>
      <c r="AB6175" s="18">
        <v>127.7747268676758</v>
      </c>
      <c r="AC6175" s="18">
        <v>88.669563293457031</v>
      </c>
      <c r="AD6175" s="18">
        <v>92.371170043945313</v>
      </c>
      <c r="AE6175" s="18">
        <v>111.3939895629883</v>
      </c>
      <c r="AF6175" s="18">
        <v>110.92059326171881</v>
      </c>
      <c r="AG6175" s="18">
        <v>104.48497009277339</v>
      </c>
      <c r="AH6175" s="18">
        <v>97.592086791992188</v>
      </c>
      <c r="AI6175" s="18">
        <v>90.113700866699219</v>
      </c>
      <c r="AJ6175" s="18">
        <v>85.019004821777344</v>
      </c>
      <c r="AK6175" s="18">
        <v>88.143814086914063</v>
      </c>
      <c r="AL6175" s="18">
        <v>140.48663330078131</v>
      </c>
      <c r="AM6175" s="18">
        <v>137.65576171875</v>
      </c>
      <c r="AN6175" s="18">
        <v>181.41111755371091</v>
      </c>
      <c r="AO6175" s="18">
        <v>244.56590270996091</v>
      </c>
    </row>
    <row r="6176" spans="1:41" x14ac:dyDescent="0.3">
      <c r="A6176" s="4" t="s">
        <v>2298</v>
      </c>
      <c r="B6176" s="8" t="s">
        <v>13326</v>
      </c>
      <c r="C6176" s="87" t="s">
        <v>943</v>
      </c>
      <c r="D6176" s="87" t="s">
        <v>753</v>
      </c>
      <c r="E6176" s="87" t="s">
        <v>2221</v>
      </c>
      <c r="F6176" s="110">
        <v>2.082909226889389</v>
      </c>
      <c r="G6176" s="18">
        <v>12.53782502651196</v>
      </c>
      <c r="H6176" s="18">
        <v>18.855386085399122</v>
      </c>
      <c r="I6176" s="18">
        <v>50.769298286145109</v>
      </c>
      <c r="J6176" s="18">
        <v>90.484512329101563</v>
      </c>
      <c r="K6176" s="18">
        <v>82.216575622558594</v>
      </c>
      <c r="L6176" s="18">
        <v>106.5407638549805</v>
      </c>
      <c r="M6176" s="18">
        <v>89.718917846679688</v>
      </c>
      <c r="N6176" s="18">
        <v>91.091156005859375</v>
      </c>
      <c r="O6176" s="18">
        <v>99.102691650390625</v>
      </c>
      <c r="P6176" s="18">
        <v>101.8147354125977</v>
      </c>
      <c r="Q6176" s="18">
        <v>93.136032104492188</v>
      </c>
      <c r="R6176" s="18">
        <v>179.4199523925781</v>
      </c>
      <c r="S6176" s="18">
        <v>82.479164123535156</v>
      </c>
      <c r="T6176" s="18">
        <v>94.30682373046875</v>
      </c>
      <c r="U6176" s="18">
        <v>106.3449020385742</v>
      </c>
      <c r="V6176" s="18">
        <v>137.83268737792969</v>
      </c>
      <c r="W6176" s="18">
        <v>43.601551055908203</v>
      </c>
      <c r="X6176" s="103">
        <v>1.3284303778160249</v>
      </c>
      <c r="Y6176" s="18">
        <v>5.7368010682472539</v>
      </c>
      <c r="Z6176" s="18">
        <v>31.805578762043432</v>
      </c>
      <c r="AA6176" s="18">
        <v>81.93908971892931</v>
      </c>
      <c r="AB6176" s="18">
        <v>66.333206176757813</v>
      </c>
      <c r="AC6176" s="18">
        <v>66.932746887207031</v>
      </c>
      <c r="AD6176" s="18">
        <v>72.343284606933594</v>
      </c>
      <c r="AE6176" s="18">
        <v>94.004173278808594</v>
      </c>
      <c r="AF6176" s="18">
        <v>92.981887817382813</v>
      </c>
      <c r="AG6176" s="18">
        <v>128.9933776855469</v>
      </c>
      <c r="AH6176" s="18">
        <v>79.592056274414063</v>
      </c>
      <c r="AI6176" s="18">
        <v>68.8475341796875</v>
      </c>
      <c r="AJ6176" s="18">
        <v>59.350391387939453</v>
      </c>
      <c r="AK6176" s="18">
        <v>92.221855163574219</v>
      </c>
      <c r="AL6176" s="18">
        <v>107.7660293579102</v>
      </c>
      <c r="AM6176" s="18">
        <v>65.47833251953125</v>
      </c>
      <c r="AN6176" s="18">
        <v>96.038528442382813</v>
      </c>
      <c r="AO6176" s="18">
        <v>13.104819297790529</v>
      </c>
    </row>
    <row r="6177" spans="1:41" x14ac:dyDescent="0.3">
      <c r="A6177" s="4" t="s">
        <v>4883</v>
      </c>
      <c r="B6177" s="8" t="s">
        <v>12572</v>
      </c>
      <c r="C6177" s="87" t="s">
        <v>4780</v>
      </c>
      <c r="D6177" s="87" t="s">
        <v>249</v>
      </c>
      <c r="E6177" s="87" t="s">
        <v>4781</v>
      </c>
      <c r="F6177" s="110">
        <v>1.963142331839973</v>
      </c>
      <c r="G6177" s="18">
        <v>11.816902407939329</v>
      </c>
      <c r="H6177" s="18">
        <v>17.771204875170071</v>
      </c>
      <c r="I6177" s="18">
        <v>47.850073030875677</v>
      </c>
      <c r="J6177" s="18">
        <v>85.281669616699219</v>
      </c>
      <c r="K6177" s="18">
        <v>108.00816345214839</v>
      </c>
      <c r="L6177" s="18">
        <v>112.6366500854492</v>
      </c>
      <c r="M6177" s="18">
        <v>106.9010314941406</v>
      </c>
      <c r="N6177" s="18">
        <v>93.103401184082031</v>
      </c>
      <c r="O6177" s="18">
        <v>121.6231155395508</v>
      </c>
      <c r="P6177" s="18">
        <v>112.7729415893555</v>
      </c>
      <c r="Q6177" s="18">
        <v>119.2640380859375</v>
      </c>
      <c r="R6177" s="18">
        <v>118.34665679931641</v>
      </c>
      <c r="S6177" s="18">
        <v>127.6762161254883</v>
      </c>
      <c r="T6177" s="18">
        <v>222.2741394042969</v>
      </c>
      <c r="U6177" s="18">
        <v>275.14678955078131</v>
      </c>
      <c r="V6177" s="18">
        <v>259.28976440429688</v>
      </c>
      <c r="W6177" s="18">
        <v>320.37466430664063</v>
      </c>
      <c r="X6177" s="103">
        <v>2.4946351760727539</v>
      </c>
      <c r="Y6177" s="18">
        <v>10.773034087423831</v>
      </c>
      <c r="Z6177" s="18">
        <v>59.727116226887688</v>
      </c>
      <c r="AA6177" s="18">
        <v>153.87192202294781</v>
      </c>
      <c r="AB6177" s="18">
        <v>124.56591796875</v>
      </c>
      <c r="AC6177" s="18">
        <v>117.3980407714844</v>
      </c>
      <c r="AD6177" s="18">
        <v>100.23105621337891</v>
      </c>
      <c r="AE6177" s="18">
        <v>110.2703857421875</v>
      </c>
      <c r="AF6177" s="18">
        <v>107.6532287597656</v>
      </c>
      <c r="AG6177" s="18">
        <v>117.83945465087891</v>
      </c>
      <c r="AH6177" s="18">
        <v>111.1769256591797</v>
      </c>
      <c r="AI6177" s="18">
        <v>98.09393310546875</v>
      </c>
      <c r="AJ6177" s="18">
        <v>108.9064178466797</v>
      </c>
      <c r="AK6177" s="18">
        <v>101.2799911499023</v>
      </c>
      <c r="AL6177" s="18">
        <v>125.4863967895508</v>
      </c>
      <c r="AM6177" s="18">
        <v>207.2771301269531</v>
      </c>
      <c r="AN6177" s="18">
        <v>305.30206298828131</v>
      </c>
      <c r="AO6177" s="18">
        <v>294.22628784179688</v>
      </c>
    </row>
    <row r="6178" spans="1:41" x14ac:dyDescent="0.3">
      <c r="A6178" s="4" t="s">
        <v>4831</v>
      </c>
      <c r="B6178" s="8" t="s">
        <v>12573</v>
      </c>
      <c r="C6178" s="87" t="s">
        <v>4780</v>
      </c>
      <c r="D6178" s="87" t="s">
        <v>249</v>
      </c>
      <c r="E6178" s="87" t="s">
        <v>4781</v>
      </c>
      <c r="F6178" s="110">
        <v>3.066336133646332</v>
      </c>
      <c r="G6178" s="18">
        <v>18.45744664233057</v>
      </c>
      <c r="H6178" s="18">
        <v>27.757787483545439</v>
      </c>
      <c r="I6178" s="18">
        <v>74.739567046405213</v>
      </c>
      <c r="J6178" s="18">
        <v>133.2059631347656</v>
      </c>
      <c r="K6178" s="18">
        <v>138.53025817871091</v>
      </c>
      <c r="L6178" s="18">
        <v>110.61231994628911</v>
      </c>
      <c r="M6178" s="18">
        <v>101.30902099609381</v>
      </c>
      <c r="N6178" s="18">
        <v>108.4050598144531</v>
      </c>
      <c r="O6178" s="18">
        <v>116.5405731201172</v>
      </c>
      <c r="P6178" s="18">
        <v>147.7763977050781</v>
      </c>
      <c r="Q6178" s="18">
        <v>119.232780456543</v>
      </c>
      <c r="R6178" s="18">
        <v>109.4045791625977</v>
      </c>
      <c r="S6178" s="18">
        <v>120.142333984375</v>
      </c>
      <c r="T6178" s="18">
        <v>217.2591857910156</v>
      </c>
      <c r="U6178" s="18">
        <v>210.07417297363281</v>
      </c>
      <c r="V6178" s="18">
        <v>299.696533203125</v>
      </c>
      <c r="W6178" s="18">
        <v>167.40504455566409</v>
      </c>
      <c r="X6178" s="103">
        <v>2.4404492093834</v>
      </c>
      <c r="Y6178" s="18">
        <v>10.539033031155791</v>
      </c>
      <c r="Z6178" s="18">
        <v>58.429783630377031</v>
      </c>
      <c r="AA6178" s="18">
        <v>150.52967024956899</v>
      </c>
      <c r="AB6178" s="18">
        <v>121.860221862793</v>
      </c>
      <c r="AC6178" s="18">
        <v>97.208351135253906</v>
      </c>
      <c r="AD6178" s="18">
        <v>105.3820037841797</v>
      </c>
      <c r="AE6178" s="18">
        <v>103.5997848510742</v>
      </c>
      <c r="AF6178" s="18">
        <v>125.8615036010742</v>
      </c>
      <c r="AG6178" s="18">
        <v>134.57548522949219</v>
      </c>
      <c r="AH6178" s="18">
        <v>120.4965515136719</v>
      </c>
      <c r="AI6178" s="18">
        <v>121.66025543212891</v>
      </c>
      <c r="AJ6178" s="18">
        <v>85.107147216796875</v>
      </c>
      <c r="AK6178" s="18">
        <v>121.6101531982422</v>
      </c>
      <c r="AL6178" s="18">
        <v>132.52906799316409</v>
      </c>
      <c r="AM6178" s="18">
        <v>175.6322937011719</v>
      </c>
      <c r="AN6178" s="18">
        <v>214.5541076660156</v>
      </c>
      <c r="AO6178" s="18">
        <v>314.5504150390625</v>
      </c>
    </row>
    <row r="6179" spans="1:41" x14ac:dyDescent="0.3">
      <c r="A6179" s="4" t="s">
        <v>5268</v>
      </c>
      <c r="B6179" s="8" t="s">
        <v>12574</v>
      </c>
      <c r="C6179" s="87" t="s">
        <v>2944</v>
      </c>
      <c r="D6179" s="87" t="s">
        <v>2</v>
      </c>
      <c r="E6179" s="87" t="s">
        <v>5255</v>
      </c>
      <c r="F6179" s="110">
        <v>2.7426672883170089</v>
      </c>
      <c r="G6179" s="18">
        <v>16.509160419923951</v>
      </c>
      <c r="H6179" s="18">
        <v>24.827798522089939</v>
      </c>
      <c r="I6179" s="18">
        <v>66.850389763823046</v>
      </c>
      <c r="J6179" s="18">
        <v>119.1453323364258</v>
      </c>
      <c r="K6179" s="18">
        <v>112.7936553955078</v>
      </c>
      <c r="L6179" s="18">
        <v>108.0673141479492</v>
      </c>
      <c r="M6179" s="18">
        <v>116.4663848876953</v>
      </c>
      <c r="N6179" s="18">
        <v>132.6814270019531</v>
      </c>
      <c r="O6179" s="18">
        <v>100.2596969604492</v>
      </c>
      <c r="P6179" s="18">
        <v>107.9467239379883</v>
      </c>
      <c r="Q6179" s="18">
        <v>107.36131286621089</v>
      </c>
      <c r="R6179" s="18">
        <v>123.7671203613281</v>
      </c>
      <c r="S6179" s="18">
        <v>113.31524658203131</v>
      </c>
      <c r="T6179" s="18">
        <v>95.225486755371094</v>
      </c>
      <c r="U6179" s="18">
        <v>132.20172119140631</v>
      </c>
      <c r="V6179" s="18">
        <v>280.9212646484375</v>
      </c>
      <c r="W6179" s="18">
        <v>72.230628967285156</v>
      </c>
      <c r="X6179" s="103">
        <v>2.6582288465908972</v>
      </c>
      <c r="Y6179" s="18">
        <v>11.479510211020081</v>
      </c>
      <c r="Z6179" s="18">
        <v>63.643912665396392</v>
      </c>
      <c r="AA6179" s="18">
        <v>163.96256483711821</v>
      </c>
      <c r="AB6179" s="18">
        <v>132.73472595214841</v>
      </c>
      <c r="AC6179" s="18">
        <v>82.144851684570313</v>
      </c>
      <c r="AD6179" s="18">
        <v>96.2213134765625</v>
      </c>
      <c r="AE6179" s="18">
        <v>102.71022033691411</v>
      </c>
      <c r="AF6179" s="18">
        <v>100.97299957275391</v>
      </c>
      <c r="AG6179" s="18">
        <v>124.4090576171875</v>
      </c>
      <c r="AH6179" s="18">
        <v>119.1017608642578</v>
      </c>
      <c r="AI6179" s="18">
        <v>92.707931518554688</v>
      </c>
      <c r="AJ6179" s="18">
        <v>76.513252258300781</v>
      </c>
      <c r="AK6179" s="18">
        <v>90.685348510742188</v>
      </c>
      <c r="AL6179" s="18">
        <v>110.6486740112305</v>
      </c>
      <c r="AM6179" s="18">
        <v>189.66346740722659</v>
      </c>
      <c r="AN6179" s="18">
        <v>135.1422119140625</v>
      </c>
      <c r="AO6179" s="18">
        <v>92.339759826660156</v>
      </c>
    </row>
    <row r="6180" spans="1:41" x14ac:dyDescent="0.3">
      <c r="A6180" s="4" t="s">
        <v>5503</v>
      </c>
      <c r="B6180" s="8" t="s">
        <v>12575</v>
      </c>
      <c r="C6180" s="87" t="s">
        <v>5494</v>
      </c>
      <c r="D6180" s="87" t="s">
        <v>4836</v>
      </c>
      <c r="E6180" s="87" t="s">
        <v>5497</v>
      </c>
      <c r="F6180" s="110">
        <v>1.878948442257484</v>
      </c>
      <c r="G6180" s="18">
        <v>11.310107276274779</v>
      </c>
      <c r="H6180" s="18">
        <v>17.009045740429439</v>
      </c>
      <c r="I6180" s="18">
        <v>45.797912217095231</v>
      </c>
      <c r="J6180" s="18">
        <v>81.624168395996094</v>
      </c>
      <c r="K6180" s="18">
        <v>83.190345764160156</v>
      </c>
      <c r="L6180" s="18">
        <v>81.165702819824219</v>
      </c>
      <c r="M6180" s="18">
        <v>74.810882568359375</v>
      </c>
      <c r="N6180" s="18">
        <v>84.941619873046875</v>
      </c>
      <c r="O6180" s="18">
        <v>87.210311889648438</v>
      </c>
      <c r="P6180" s="18">
        <v>97.137962341308594</v>
      </c>
      <c r="Q6180" s="18">
        <v>92.340156555175781</v>
      </c>
      <c r="R6180" s="18">
        <v>67.952293395996094</v>
      </c>
      <c r="S6180" s="18">
        <v>83.742340087890625</v>
      </c>
      <c r="T6180" s="18">
        <v>92.481101989746094</v>
      </c>
      <c r="U6180" s="18">
        <v>129.1332702636719</v>
      </c>
      <c r="V6180" s="18">
        <v>183.22419738769531</v>
      </c>
      <c r="W6180" s="18">
        <v>206.548828125</v>
      </c>
      <c r="X6180" s="103">
        <v>1.4212529199962849</v>
      </c>
      <c r="Y6180" s="18">
        <v>6.1376534335873112</v>
      </c>
      <c r="Z6180" s="18">
        <v>34.027956935193131</v>
      </c>
      <c r="AA6180" s="18">
        <v>87.664489211939653</v>
      </c>
      <c r="AB6180" s="18">
        <v>70.968162536621094</v>
      </c>
      <c r="AC6180" s="18">
        <v>75.270530700683594</v>
      </c>
      <c r="AD6180" s="18">
        <v>84.37542724609375</v>
      </c>
      <c r="AE6180" s="18">
        <v>85.492828369140625</v>
      </c>
      <c r="AF6180" s="18">
        <v>87.820075988769531</v>
      </c>
      <c r="AG6180" s="18">
        <v>91.525871276855469</v>
      </c>
      <c r="AH6180" s="18">
        <v>99.735382080078125</v>
      </c>
      <c r="AI6180" s="18">
        <v>100.7321014404297</v>
      </c>
      <c r="AJ6180" s="18">
        <v>64.46954345703125</v>
      </c>
      <c r="AK6180" s="18">
        <v>98.0177001953125</v>
      </c>
      <c r="AL6180" s="18">
        <v>167.37138366699219</v>
      </c>
      <c r="AM6180" s="18">
        <v>103.9795761108398</v>
      </c>
      <c r="AN6180" s="18">
        <v>121.3817901611328</v>
      </c>
      <c r="AO6180" s="18">
        <v>144.64924621582031</v>
      </c>
    </row>
    <row r="6181" spans="1:41" x14ac:dyDescent="0.3">
      <c r="A6181" s="4" t="s">
        <v>552</v>
      </c>
      <c r="B6181" s="8" t="s">
        <v>12576</v>
      </c>
      <c r="C6181" s="87" t="s">
        <v>512</v>
      </c>
      <c r="D6181" s="87" t="s">
        <v>487</v>
      </c>
      <c r="E6181" s="87" t="s">
        <v>513</v>
      </c>
      <c r="F6181" s="110">
        <v>2.6252469179751659</v>
      </c>
      <c r="G6181" s="18">
        <v>15.802362428494989</v>
      </c>
      <c r="H6181" s="18">
        <v>23.7648590581401</v>
      </c>
      <c r="I6181" s="18">
        <v>63.98835922989656</v>
      </c>
      <c r="J6181" s="18">
        <v>114.0444259643555</v>
      </c>
      <c r="K6181" s="18">
        <v>111.6254425048828</v>
      </c>
      <c r="L6181" s="18">
        <v>121.88929748535161</v>
      </c>
      <c r="M6181" s="18">
        <v>138.8711242675781</v>
      </c>
      <c r="N6181" s="18">
        <v>203.7572021484375</v>
      </c>
      <c r="O6181" s="18">
        <v>116.1444549560547</v>
      </c>
      <c r="P6181" s="18">
        <v>130.6073913574219</v>
      </c>
      <c r="Q6181" s="18">
        <v>97.767158508300781</v>
      </c>
      <c r="R6181" s="18">
        <v>164.41827392578131</v>
      </c>
      <c r="S6181" s="18">
        <v>239.61836242675781</v>
      </c>
      <c r="T6181" s="18">
        <v>106.45692443847661</v>
      </c>
      <c r="U6181" s="18">
        <v>97.434791564941406</v>
      </c>
      <c r="V6181" s="18">
        <v>40.991504669189453</v>
      </c>
      <c r="W6181" s="18"/>
      <c r="X6181" s="103">
        <v>1.8801892233037949</v>
      </c>
      <c r="Y6181" s="18">
        <v>8.1195610435295116</v>
      </c>
      <c r="Z6181" s="18">
        <v>45.015913086576461</v>
      </c>
      <c r="AA6181" s="18">
        <v>115.9721999960089</v>
      </c>
      <c r="AB6181" s="18">
        <v>93.884468078613281</v>
      </c>
      <c r="AC6181" s="18">
        <v>94.127655029296875</v>
      </c>
      <c r="AD6181" s="18">
        <v>94.247146606445313</v>
      </c>
      <c r="AE6181" s="18">
        <v>107.88536071777339</v>
      </c>
      <c r="AF6181" s="18">
        <v>237.85198974609381</v>
      </c>
      <c r="AG6181" s="18">
        <v>214.75262451171881</v>
      </c>
      <c r="AH6181" s="18">
        <v>103.8131637573242</v>
      </c>
      <c r="AI6181" s="18">
        <v>91.66705322265625</v>
      </c>
      <c r="AJ6181" s="18">
        <v>78.300689697265625</v>
      </c>
      <c r="AK6181" s="18">
        <v>1405.778930664063</v>
      </c>
      <c r="AL6181" s="18">
        <v>134.39141845703131</v>
      </c>
      <c r="AM6181" s="18">
        <v>123.53704833984381</v>
      </c>
      <c r="AN6181" s="18">
        <v>127.9509658813477</v>
      </c>
      <c r="AO6181" s="18"/>
    </row>
    <row r="6182" spans="1:41" x14ac:dyDescent="0.3">
      <c r="A6182" s="4" t="s">
        <v>4163</v>
      </c>
      <c r="B6182" s="8" t="s">
        <v>12577</v>
      </c>
      <c r="C6182" s="87" t="s">
        <v>3831</v>
      </c>
      <c r="D6182" s="87" t="s">
        <v>87</v>
      </c>
      <c r="E6182" s="87" t="s">
        <v>4138</v>
      </c>
      <c r="F6182" s="110">
        <v>2.3599031123423462</v>
      </c>
      <c r="G6182" s="18">
        <v>14.20515686430371</v>
      </c>
      <c r="H6182" s="18">
        <v>21.362853326931329</v>
      </c>
      <c r="I6182" s="18">
        <v>57.520809591801388</v>
      </c>
      <c r="J6182" s="18">
        <v>102.51751708984381</v>
      </c>
      <c r="K6182" s="18">
        <v>114.7362899780273</v>
      </c>
      <c r="L6182" s="18">
        <v>145.49351501464841</v>
      </c>
      <c r="M6182" s="18">
        <v>120.2330780029297</v>
      </c>
      <c r="N6182" s="18">
        <v>172.62847900390631</v>
      </c>
      <c r="O6182" s="18">
        <v>166.8627624511719</v>
      </c>
      <c r="P6182" s="18">
        <v>120.186897277832</v>
      </c>
      <c r="Q6182" s="18">
        <v>150.5135498046875</v>
      </c>
      <c r="R6182" s="18">
        <v>139.13703918457031</v>
      </c>
      <c r="S6182" s="18">
        <v>134.07469177246091</v>
      </c>
      <c r="T6182" s="18">
        <v>305.268310546875</v>
      </c>
      <c r="U6182" s="18">
        <v>430.07827758789063</v>
      </c>
      <c r="V6182" s="18">
        <v>339.05364990234381</v>
      </c>
      <c r="W6182" s="18">
        <v>105.20823669433589</v>
      </c>
      <c r="X6182" s="103">
        <v>2.8193583032398992</v>
      </c>
      <c r="Y6182" s="18">
        <v>12.17534467435852</v>
      </c>
      <c r="Z6182" s="18">
        <v>67.50171034144806</v>
      </c>
      <c r="AA6182" s="18">
        <v>173.90121214991959</v>
      </c>
      <c r="AB6182" s="18">
        <v>140.7804870605469</v>
      </c>
      <c r="AC6182" s="18">
        <v>97.601287841796875</v>
      </c>
      <c r="AD6182" s="18">
        <v>87.701248168945313</v>
      </c>
      <c r="AE6182" s="18">
        <v>142.09907531738281</v>
      </c>
      <c r="AF6182" s="18">
        <v>152.7103271484375</v>
      </c>
      <c r="AG6182" s="18">
        <v>149.31333923339841</v>
      </c>
      <c r="AH6182" s="18">
        <v>122.076301574707</v>
      </c>
      <c r="AI6182" s="18">
        <v>114.19677734375</v>
      </c>
      <c r="AJ6182" s="18">
        <v>112.728141784668</v>
      </c>
      <c r="AK6182" s="18">
        <v>121.765380859375</v>
      </c>
      <c r="AL6182" s="18">
        <v>64.829231262207031</v>
      </c>
      <c r="AM6182" s="18">
        <v>306.11651611328131</v>
      </c>
      <c r="AN6182" s="18">
        <v>150.1367492675781</v>
      </c>
      <c r="AO6182" s="18">
        <v>202.3447265625</v>
      </c>
    </row>
    <row r="6183" spans="1:41" x14ac:dyDescent="0.3">
      <c r="A6183" s="4" t="s">
        <v>5982</v>
      </c>
      <c r="B6183" s="8" t="s">
        <v>12578</v>
      </c>
      <c r="C6183" s="87" t="s">
        <v>4835</v>
      </c>
      <c r="D6183" s="87" t="s">
        <v>4836</v>
      </c>
      <c r="E6183" s="87" t="s">
        <v>5965</v>
      </c>
      <c r="F6183" s="110">
        <v>2.4322551396796799</v>
      </c>
      <c r="G6183" s="18">
        <v>14.64067131080871</v>
      </c>
      <c r="H6183" s="18">
        <v>22.017814854728741</v>
      </c>
      <c r="I6183" s="18">
        <v>59.284334190029817</v>
      </c>
      <c r="J6183" s="18">
        <v>105.6605911254883</v>
      </c>
      <c r="K6183" s="18">
        <v>108.9392547607422</v>
      </c>
      <c r="L6183" s="18">
        <v>105.8770751953125</v>
      </c>
      <c r="M6183" s="18">
        <v>104.53273773193359</v>
      </c>
      <c r="N6183" s="18">
        <v>109.8876647949219</v>
      </c>
      <c r="O6183" s="18">
        <v>113.9302597045898</v>
      </c>
      <c r="P6183" s="18">
        <v>104.6376113891602</v>
      </c>
      <c r="Q6183" s="18">
        <v>86.110282897949219</v>
      </c>
      <c r="R6183" s="18">
        <v>126.15785980224609</v>
      </c>
      <c r="S6183" s="18">
        <v>64.412574768066406</v>
      </c>
      <c r="T6183" s="18">
        <v>105.4318084716797</v>
      </c>
      <c r="U6183" s="18">
        <v>146.2859191894531</v>
      </c>
      <c r="V6183" s="18">
        <v>135.3396301269531</v>
      </c>
      <c r="W6183" s="18">
        <v>65.456947326660156</v>
      </c>
      <c r="X6183" s="103">
        <v>2.036287882218712</v>
      </c>
      <c r="Y6183" s="18">
        <v>8.7936701034919142</v>
      </c>
      <c r="Z6183" s="18">
        <v>48.753262272259811</v>
      </c>
      <c r="AA6183" s="18">
        <v>125.60054200883</v>
      </c>
      <c r="AB6183" s="18">
        <v>101.6790237426758</v>
      </c>
      <c r="AC6183" s="18">
        <v>95.76214599609375</v>
      </c>
      <c r="AD6183" s="18">
        <v>107.11143493652339</v>
      </c>
      <c r="AE6183" s="18">
        <v>115.8733673095703</v>
      </c>
      <c r="AF6183" s="18">
        <v>114.72479248046881</v>
      </c>
      <c r="AG6183" s="18">
        <v>114.3221969604492</v>
      </c>
      <c r="AH6183" s="18">
        <v>105.6530227661133</v>
      </c>
      <c r="AI6183" s="18">
        <v>105.3028106689453</v>
      </c>
      <c r="AJ6183" s="18">
        <v>80.477401733398438</v>
      </c>
      <c r="AK6183" s="18">
        <v>100.8198928833008</v>
      </c>
      <c r="AL6183" s="18">
        <v>128.4748840332031</v>
      </c>
      <c r="AM6183" s="18">
        <v>99.531349182128906</v>
      </c>
      <c r="AN6183" s="18">
        <v>121.687141418457</v>
      </c>
      <c r="AO6183" s="18">
        <v>44.298019409179688</v>
      </c>
    </row>
    <row r="6184" spans="1:41" x14ac:dyDescent="0.3">
      <c r="A6184" s="4" t="s">
        <v>3301</v>
      </c>
      <c r="B6184" s="8" t="s">
        <v>12579</v>
      </c>
      <c r="C6184" s="87" t="s">
        <v>449</v>
      </c>
      <c r="D6184" s="87" t="s">
        <v>249</v>
      </c>
      <c r="E6184" s="87" t="s">
        <v>3290</v>
      </c>
      <c r="F6184" s="110">
        <v>1.3836906143272669</v>
      </c>
      <c r="G6184" s="18">
        <v>8.3289615261680296</v>
      </c>
      <c r="H6184" s="18">
        <v>12.525759845447739</v>
      </c>
      <c r="I6184" s="18">
        <v>33.726386453926288</v>
      </c>
      <c r="J6184" s="18">
        <v>60.109470367431641</v>
      </c>
      <c r="K6184" s="18">
        <v>46.136749267578132</v>
      </c>
      <c r="L6184" s="18">
        <v>46.3643798828125</v>
      </c>
      <c r="M6184" s="18">
        <v>52.505878448486328</v>
      </c>
      <c r="N6184" s="18">
        <v>40.963775634765632</v>
      </c>
      <c r="O6184" s="18">
        <v>47.699947357177727</v>
      </c>
      <c r="P6184" s="18">
        <v>42.985942840576172</v>
      </c>
      <c r="Q6184" s="18">
        <v>58.032131195068359</v>
      </c>
      <c r="R6184" s="18">
        <v>27.567497253417969</v>
      </c>
      <c r="S6184" s="18">
        <v>40.126468658447273</v>
      </c>
      <c r="T6184" s="18">
        <v>40.137996673583977</v>
      </c>
      <c r="U6184" s="18">
        <v>74.941787719726563</v>
      </c>
      <c r="V6184" s="18">
        <v>105.11435699462891</v>
      </c>
      <c r="W6184" s="18">
        <v>108.5589904785156</v>
      </c>
      <c r="X6184" s="103">
        <v>1.008915515174198</v>
      </c>
      <c r="Y6184" s="18">
        <v>4.3569822716175084</v>
      </c>
      <c r="Z6184" s="18">
        <v>24.155682087664989</v>
      </c>
      <c r="AA6184" s="18">
        <v>62.231051244544318</v>
      </c>
      <c r="AB6184" s="18">
        <v>50.378704071044922</v>
      </c>
      <c r="AC6184" s="18">
        <v>61.134357452392578</v>
      </c>
      <c r="AD6184" s="18">
        <v>35.029373168945313</v>
      </c>
      <c r="AE6184" s="18">
        <v>44.371368408203132</v>
      </c>
      <c r="AF6184" s="18">
        <v>50.429210662841797</v>
      </c>
      <c r="AG6184" s="18">
        <v>69.003738403320313</v>
      </c>
      <c r="AH6184" s="18">
        <v>64.186637878417969</v>
      </c>
      <c r="AI6184" s="18">
        <v>40.560012817382813</v>
      </c>
      <c r="AJ6184" s="18">
        <v>29.862173080444339</v>
      </c>
      <c r="AK6184" s="18">
        <v>54.084651947021477</v>
      </c>
      <c r="AL6184" s="18">
        <v>78.508438110351563</v>
      </c>
      <c r="AM6184" s="18">
        <v>78.892723083496094</v>
      </c>
      <c r="AN6184" s="18">
        <v>90.848861694335938</v>
      </c>
      <c r="AO6184" s="18">
        <v>58.745674133300781</v>
      </c>
    </row>
    <row r="6185" spans="1:41" x14ac:dyDescent="0.3">
      <c r="A6185" s="4" t="s">
        <v>2574</v>
      </c>
      <c r="B6185" s="8" t="s">
        <v>12580</v>
      </c>
      <c r="C6185" s="87" t="s">
        <v>130</v>
      </c>
      <c r="D6185" s="87" t="s">
        <v>87</v>
      </c>
      <c r="E6185" s="87" t="s">
        <v>2567</v>
      </c>
      <c r="F6185" s="110">
        <v>2.712027762796227</v>
      </c>
      <c r="G6185" s="18">
        <v>16.324729430365839</v>
      </c>
      <c r="H6185" s="18">
        <v>24.55043641926294</v>
      </c>
      <c r="I6185" s="18">
        <v>66.103575072894998</v>
      </c>
      <c r="J6185" s="18">
        <v>117.81430816650391</v>
      </c>
      <c r="K6185" s="18">
        <v>79.465560913085938</v>
      </c>
      <c r="L6185" s="18">
        <v>132.229248046875</v>
      </c>
      <c r="M6185" s="18">
        <v>66.008956909179688</v>
      </c>
      <c r="N6185" s="18">
        <v>109.0625534057617</v>
      </c>
      <c r="O6185" s="18">
        <v>98.191291809082031</v>
      </c>
      <c r="P6185" s="18">
        <v>76.198326110839844</v>
      </c>
      <c r="Q6185" s="18">
        <v>80.331588745117188</v>
      </c>
      <c r="R6185" s="18">
        <v>62.880271911621087</v>
      </c>
      <c r="S6185" s="18">
        <v>69.322921752929688</v>
      </c>
      <c r="T6185" s="18">
        <v>81.713027954101563</v>
      </c>
      <c r="U6185" s="18">
        <v>105.2791748046875</v>
      </c>
      <c r="V6185" s="18">
        <v>109.9466247558594</v>
      </c>
      <c r="W6185" s="18">
        <v>86.271766662597656</v>
      </c>
      <c r="X6185" s="103">
        <v>2.36243807768557</v>
      </c>
      <c r="Y6185" s="18">
        <v>10.202143457465789</v>
      </c>
      <c r="Z6185" s="18">
        <v>56.562023576883959</v>
      </c>
      <c r="AA6185" s="18">
        <v>145.71785532421879</v>
      </c>
      <c r="AB6185" s="18">
        <v>117.9648513793945</v>
      </c>
      <c r="AC6185" s="18">
        <v>74.644073486328125</v>
      </c>
      <c r="AD6185" s="18">
        <v>88.380569458007813</v>
      </c>
      <c r="AE6185" s="18">
        <v>105.2208251953125</v>
      </c>
      <c r="AF6185" s="18">
        <v>103.6638107299805</v>
      </c>
      <c r="AG6185" s="18">
        <v>82.047744750976563</v>
      </c>
      <c r="AH6185" s="18">
        <v>103.860725402832</v>
      </c>
      <c r="AI6185" s="18">
        <v>104.790771484375</v>
      </c>
      <c r="AJ6185" s="18">
        <v>81.979225158691406</v>
      </c>
      <c r="AK6185" s="18">
        <v>86.781356811523438</v>
      </c>
      <c r="AL6185" s="18">
        <v>132.55558776855469</v>
      </c>
      <c r="AM6185" s="18">
        <v>117.9591522216797</v>
      </c>
      <c r="AN6185" s="18">
        <v>104.87940979003911</v>
      </c>
      <c r="AO6185" s="18">
        <v>159.76225280761719</v>
      </c>
    </row>
    <row r="6186" spans="1:41" x14ac:dyDescent="0.3">
      <c r="A6186" s="4" t="s">
        <v>2624</v>
      </c>
      <c r="B6186" s="8" t="s">
        <v>12581</v>
      </c>
      <c r="C6186" s="87" t="s">
        <v>130</v>
      </c>
      <c r="D6186" s="87" t="s">
        <v>87</v>
      </c>
      <c r="E6186" s="87" t="s">
        <v>2620</v>
      </c>
      <c r="F6186" s="110">
        <v>3.7931282994904478</v>
      </c>
      <c r="G6186" s="18">
        <v>22.8322858760122</v>
      </c>
      <c r="H6186" s="18">
        <v>34.33702133297232</v>
      </c>
      <c r="I6186" s="18">
        <v>92.454562872160821</v>
      </c>
      <c r="J6186" s="18">
        <v>164.7788391113281</v>
      </c>
      <c r="K6186" s="18">
        <v>100.17690277099609</v>
      </c>
      <c r="L6186" s="18">
        <v>98.060127258300781</v>
      </c>
      <c r="M6186" s="18">
        <v>134.1573181152344</v>
      </c>
      <c r="N6186" s="18">
        <v>125.2401123046875</v>
      </c>
      <c r="O6186" s="18">
        <v>105.87563323974609</v>
      </c>
      <c r="P6186" s="18">
        <v>95.378929138183594</v>
      </c>
      <c r="Q6186" s="18">
        <v>83.233070373535156</v>
      </c>
      <c r="R6186" s="18">
        <v>77.346649169921875</v>
      </c>
      <c r="S6186" s="18">
        <v>85.960037231445313</v>
      </c>
      <c r="T6186" s="18">
        <v>108.6869430541992</v>
      </c>
      <c r="U6186" s="18">
        <v>106.49855041503911</v>
      </c>
      <c r="V6186" s="18">
        <v>128.33770751953131</v>
      </c>
      <c r="W6186" s="18">
        <v>136.16259765625</v>
      </c>
      <c r="X6186" s="103">
        <v>1.9783376027135089</v>
      </c>
      <c r="Y6186" s="18">
        <v>8.543412934638825</v>
      </c>
      <c r="Z6186" s="18">
        <v>47.365803652023089</v>
      </c>
      <c r="AA6186" s="18">
        <v>122.02610315910999</v>
      </c>
      <c r="AB6186" s="18">
        <v>98.785362243652344</v>
      </c>
      <c r="AC6186" s="18">
        <v>94.2911376953125</v>
      </c>
      <c r="AD6186" s="18">
        <v>78.293746948242188</v>
      </c>
      <c r="AE6186" s="18">
        <v>91.234878540039063</v>
      </c>
      <c r="AF6186" s="18">
        <v>173.79911804199219</v>
      </c>
      <c r="AG6186" s="18">
        <v>145.6621398925781</v>
      </c>
      <c r="AH6186" s="18">
        <v>114.48150634765631</v>
      </c>
      <c r="AI6186" s="18">
        <v>120.7043914794922</v>
      </c>
      <c r="AJ6186" s="18">
        <v>87.247154235839844</v>
      </c>
      <c r="AK6186" s="18">
        <v>118.96067810058589</v>
      </c>
      <c r="AL6186" s="18">
        <v>115.0381164550781</v>
      </c>
      <c r="AM6186" s="18">
        <v>143.00245666503909</v>
      </c>
      <c r="AN6186" s="18">
        <v>142.5660095214844</v>
      </c>
      <c r="AO6186" s="18">
        <v>183.39947509765631</v>
      </c>
    </row>
    <row r="6187" spans="1:41" x14ac:dyDescent="0.3">
      <c r="A6187" s="4" t="s">
        <v>2014</v>
      </c>
      <c r="B6187" s="8" t="s">
        <v>12582</v>
      </c>
      <c r="C6187" s="87" t="s">
        <v>697</v>
      </c>
      <c r="D6187" s="87" t="s">
        <v>649</v>
      </c>
      <c r="E6187" s="87" t="s">
        <v>2010</v>
      </c>
      <c r="F6187" s="110">
        <v>1.25508021367292</v>
      </c>
      <c r="G6187" s="18">
        <v>7.554806474580932</v>
      </c>
      <c r="H6187" s="18">
        <v>11.36152343628024</v>
      </c>
      <c r="I6187" s="18">
        <v>30.591607602678781</v>
      </c>
      <c r="J6187" s="18">
        <v>54.522453308105469</v>
      </c>
      <c r="K6187" s="18">
        <v>68.377410888671875</v>
      </c>
      <c r="L6187" s="18">
        <v>52.592372894287109</v>
      </c>
      <c r="M6187" s="18">
        <v>54.090522766113281</v>
      </c>
      <c r="N6187" s="18">
        <v>55.401847839355469</v>
      </c>
      <c r="O6187" s="18">
        <v>51.77398681640625</v>
      </c>
      <c r="P6187" s="18">
        <v>44.009681701660163</v>
      </c>
      <c r="Q6187" s="18">
        <v>59.054508209228523</v>
      </c>
      <c r="R6187" s="18">
        <v>23.590608596801761</v>
      </c>
      <c r="S6187" s="18">
        <v>159.9786376953125</v>
      </c>
      <c r="T6187" s="18">
        <v>80.663246154785156</v>
      </c>
      <c r="U6187" s="18">
        <v>399.2802734375</v>
      </c>
      <c r="V6187" s="18">
        <v>360.68829345703131</v>
      </c>
      <c r="W6187" s="18">
        <v>629.54803466796875</v>
      </c>
      <c r="X6187" s="103">
        <v>1.0155086012770811</v>
      </c>
      <c r="Y6187" s="18">
        <v>4.3854543873035743</v>
      </c>
      <c r="Z6187" s="18">
        <v>24.31353523739114</v>
      </c>
      <c r="AA6187" s="18">
        <v>62.637720259895246</v>
      </c>
      <c r="AB6187" s="18">
        <v>50.707920074462891</v>
      </c>
      <c r="AC6187" s="18">
        <v>62.189304351806641</v>
      </c>
      <c r="AD6187" s="18">
        <v>60.4041748046875</v>
      </c>
      <c r="AE6187" s="18">
        <v>59.34320068359375</v>
      </c>
      <c r="AF6187" s="18">
        <v>68.835136413574219</v>
      </c>
      <c r="AG6187" s="18">
        <v>81.200668334960938</v>
      </c>
      <c r="AH6187" s="18">
        <v>36.792469024658203</v>
      </c>
      <c r="AI6187" s="18">
        <v>47.941844940185547</v>
      </c>
      <c r="AJ6187" s="18">
        <v>34.408924102783203</v>
      </c>
      <c r="AK6187" s="18">
        <v>39.182460784912109</v>
      </c>
      <c r="AL6187" s="18">
        <v>141.8454895019531</v>
      </c>
      <c r="AM6187" s="18">
        <v>205.35932922363281</v>
      </c>
      <c r="AN6187" s="18">
        <v>499.00454711914063</v>
      </c>
      <c r="AO6187" s="18">
        <v>466.06256103515631</v>
      </c>
    </row>
    <row r="6188" spans="1:41" x14ac:dyDescent="0.3">
      <c r="A6188" s="4" t="s">
        <v>4076</v>
      </c>
      <c r="B6188" s="8" t="s">
        <v>12583</v>
      </c>
      <c r="C6188" s="87" t="s">
        <v>3831</v>
      </c>
      <c r="D6188" s="87" t="s">
        <v>87</v>
      </c>
      <c r="E6188" s="87" t="s">
        <v>4064</v>
      </c>
      <c r="F6188" s="110">
        <v>2.6166142501003038</v>
      </c>
      <c r="G6188" s="18">
        <v>15.750399108188111</v>
      </c>
      <c r="H6188" s="18">
        <v>23.686712452600961</v>
      </c>
      <c r="I6188" s="18">
        <v>63.777944640203351</v>
      </c>
      <c r="J6188" s="18">
        <v>113.66941070556641</v>
      </c>
      <c r="K6188" s="18">
        <v>125.5688400268555</v>
      </c>
      <c r="L6188" s="18">
        <v>123.850212097168</v>
      </c>
      <c r="M6188" s="18">
        <v>150.30592346191409</v>
      </c>
      <c r="N6188" s="18">
        <v>210.8829040527344</v>
      </c>
      <c r="O6188" s="18">
        <v>124.7795867919922</v>
      </c>
      <c r="P6188" s="18">
        <v>68.433303833007813</v>
      </c>
      <c r="Q6188" s="18">
        <v>115.6261901855469</v>
      </c>
      <c r="R6188" s="18">
        <v>84.621841430664063</v>
      </c>
      <c r="S6188" s="18">
        <v>69.219833374023438</v>
      </c>
      <c r="T6188" s="18">
        <v>26.54251861572266</v>
      </c>
      <c r="U6188" s="18"/>
      <c r="V6188" s="18"/>
      <c r="W6188" s="18">
        <v>91.482322692871094</v>
      </c>
      <c r="X6188" s="103">
        <v>2.4695282470421911</v>
      </c>
      <c r="Y6188" s="18">
        <v>10.6646102966944</v>
      </c>
      <c r="Z6188" s="18">
        <v>59.126000487523591</v>
      </c>
      <c r="AA6188" s="18">
        <v>152.32329821491331</v>
      </c>
      <c r="AB6188" s="18">
        <v>123.31224060058589</v>
      </c>
      <c r="AC6188" s="18">
        <v>96.664482116699219</v>
      </c>
      <c r="AD6188" s="18">
        <v>98.367889404296875</v>
      </c>
      <c r="AE6188" s="18">
        <v>115.86866760253911</v>
      </c>
      <c r="AF6188" s="18">
        <v>222.26902770996091</v>
      </c>
      <c r="AG6188" s="18">
        <v>96.353492736816406</v>
      </c>
      <c r="AH6188" s="18">
        <v>120.5166549682617</v>
      </c>
      <c r="AI6188" s="18">
        <v>84.919563293457031</v>
      </c>
      <c r="AJ6188" s="18">
        <v>38.004074096679688</v>
      </c>
      <c r="AK6188" s="18">
        <v>0.43163776397705078</v>
      </c>
      <c r="AL6188" s="18">
        <v>48.034717559814453</v>
      </c>
      <c r="AM6188" s="18"/>
      <c r="AN6188" s="18">
        <v>138.29132080078131</v>
      </c>
      <c r="AO6188" s="18"/>
    </row>
    <row r="6189" spans="1:41" x14ac:dyDescent="0.3">
      <c r="A6189" s="4" t="s">
        <v>4093</v>
      </c>
      <c r="B6189" s="8" t="s">
        <v>12584</v>
      </c>
      <c r="C6189" s="87" t="s">
        <v>3831</v>
      </c>
      <c r="D6189" s="87" t="s">
        <v>87</v>
      </c>
      <c r="E6189" s="87" t="s">
        <v>4064</v>
      </c>
      <c r="F6189" s="110"/>
      <c r="G6189" s="18"/>
      <c r="H6189" s="18"/>
      <c r="I6189" s="18"/>
      <c r="J6189" s="18"/>
      <c r="K6189" s="18"/>
      <c r="L6189" s="18"/>
      <c r="M6189" s="18"/>
      <c r="N6189" s="18">
        <v>698.44244384765625</v>
      </c>
      <c r="O6189" s="18">
        <v>686.99560546875</v>
      </c>
      <c r="P6189" s="18">
        <v>552.9573974609375</v>
      </c>
      <c r="Q6189" s="18">
        <v>748.68670654296875</v>
      </c>
      <c r="R6189" s="18">
        <v>511.60430908203131</v>
      </c>
      <c r="S6189" s="18">
        <v>566.59600830078125</v>
      </c>
      <c r="T6189" s="18">
        <v>601.21405029296875</v>
      </c>
      <c r="U6189" s="18">
        <v>600.4903564453125</v>
      </c>
      <c r="V6189" s="18">
        <v>616.86700439453125</v>
      </c>
      <c r="W6189" s="18">
        <v>518.642333984375</v>
      </c>
      <c r="X6189" s="103"/>
      <c r="Y6189" s="18"/>
      <c r="Z6189" s="18"/>
      <c r="AA6189" s="18"/>
      <c r="AB6189" s="18"/>
      <c r="AC6189" s="18"/>
      <c r="AD6189" s="18"/>
      <c r="AE6189" s="18">
        <v>486.21484375</v>
      </c>
      <c r="AF6189" s="18">
        <v>912.28009033203125</v>
      </c>
      <c r="AG6189" s="18">
        <v>765.5736083984375</v>
      </c>
      <c r="AH6189" s="18">
        <v>530.43743896484375</v>
      </c>
      <c r="AI6189" s="18">
        <v>563.0721435546875</v>
      </c>
      <c r="AJ6189" s="18">
        <v>512.3157958984375</v>
      </c>
      <c r="AK6189" s="18">
        <v>617.638916015625</v>
      </c>
      <c r="AL6189" s="18">
        <v>610.93310546875</v>
      </c>
      <c r="AM6189" s="18">
        <v>583.2120361328125</v>
      </c>
      <c r="AN6189" s="18">
        <v>571.059814453125</v>
      </c>
      <c r="AO6189" s="18">
        <v>492.142822265625</v>
      </c>
    </row>
    <row r="6190" spans="1:41" x14ac:dyDescent="0.3">
      <c r="A6190" s="4" t="s">
        <v>5135</v>
      </c>
      <c r="B6190" s="8" t="s">
        <v>12585</v>
      </c>
      <c r="C6190" s="87" t="s">
        <v>4890</v>
      </c>
      <c r="D6190" s="87" t="s">
        <v>249</v>
      </c>
      <c r="E6190" s="87" t="s">
        <v>5110</v>
      </c>
      <c r="F6190" s="110">
        <v>2.196063140774299</v>
      </c>
      <c r="G6190" s="18">
        <v>13.218941589365111</v>
      </c>
      <c r="H6190" s="18">
        <v>19.879703758887111</v>
      </c>
      <c r="I6190" s="18">
        <v>53.52733725016035</v>
      </c>
      <c r="J6190" s="18">
        <v>95.400077819824219</v>
      </c>
      <c r="K6190" s="18">
        <v>105.40126037597661</v>
      </c>
      <c r="L6190" s="18">
        <v>87.014350891113281</v>
      </c>
      <c r="M6190" s="18">
        <v>105.3020477294922</v>
      </c>
      <c r="N6190" s="18">
        <v>112.8585891723633</v>
      </c>
      <c r="O6190" s="18">
        <v>100.2244491577148</v>
      </c>
      <c r="P6190" s="18">
        <v>101.1451797485352</v>
      </c>
      <c r="Q6190" s="18">
        <v>91.646255493164063</v>
      </c>
      <c r="R6190" s="18">
        <v>71.138938903808594</v>
      </c>
      <c r="S6190" s="18">
        <v>82.188163757324219</v>
      </c>
      <c r="T6190" s="18">
        <v>86.184638977050781</v>
      </c>
      <c r="U6190" s="18">
        <v>140.33624267578131</v>
      </c>
      <c r="V6190" s="18">
        <v>97.615623474121094</v>
      </c>
      <c r="W6190" s="18">
        <v>133.206298828125</v>
      </c>
      <c r="X6190" s="103">
        <v>2.535938107976754</v>
      </c>
      <c r="Y6190" s="18">
        <v>10.95140000544669</v>
      </c>
      <c r="Z6190" s="18">
        <v>60.716000308216572</v>
      </c>
      <c r="AA6190" s="18">
        <v>156.41953362492009</v>
      </c>
      <c r="AB6190" s="18">
        <v>126.62831878662109</v>
      </c>
      <c r="AC6190" s="18">
        <v>88.005226135253906</v>
      </c>
      <c r="AD6190" s="18">
        <v>87.138160705566406</v>
      </c>
      <c r="AE6190" s="18">
        <v>102.5239334106445</v>
      </c>
      <c r="AF6190" s="18">
        <v>105.3647842407227</v>
      </c>
      <c r="AG6190" s="18">
        <v>161.58177185058591</v>
      </c>
      <c r="AH6190" s="18">
        <v>111.81507873535161</v>
      </c>
      <c r="AI6190" s="18">
        <v>85.581520080566406</v>
      </c>
      <c r="AJ6190" s="18">
        <v>74.060531616210938</v>
      </c>
      <c r="AK6190" s="18">
        <v>73.28936767578125</v>
      </c>
      <c r="AL6190" s="18">
        <v>108.3254318237305</v>
      </c>
      <c r="AM6190" s="18">
        <v>130.00555419921881</v>
      </c>
      <c r="AN6190" s="18">
        <v>140.44219970703131</v>
      </c>
      <c r="AO6190" s="18">
        <v>117.5121765136719</v>
      </c>
    </row>
    <row r="6191" spans="1:41" x14ac:dyDescent="0.3">
      <c r="A6191" s="4" t="s">
        <v>5161</v>
      </c>
      <c r="B6191" s="8" t="s">
        <v>12586</v>
      </c>
      <c r="C6191" s="87" t="s">
        <v>4890</v>
      </c>
      <c r="D6191" s="87" t="s">
        <v>249</v>
      </c>
      <c r="E6191" s="87" t="s">
        <v>5110</v>
      </c>
      <c r="F6191" s="110">
        <v>2.9659081779109191</v>
      </c>
      <c r="G6191" s="18">
        <v>17.85293247506592</v>
      </c>
      <c r="H6191" s="18">
        <v>26.848670631638029</v>
      </c>
      <c r="I6191" s="18">
        <v>72.291713450493461</v>
      </c>
      <c r="J6191" s="18">
        <v>128.8432312011719</v>
      </c>
      <c r="K6191" s="18">
        <v>110.5904846191406</v>
      </c>
      <c r="L6191" s="18">
        <v>126.6123733520508</v>
      </c>
      <c r="M6191" s="18">
        <v>127.03517913818359</v>
      </c>
      <c r="N6191" s="18">
        <v>119.2013778686523</v>
      </c>
      <c r="O6191" s="18">
        <v>113.5828170776367</v>
      </c>
      <c r="P6191" s="18">
        <v>113.60302734375</v>
      </c>
      <c r="Q6191" s="18">
        <v>104.2553329467773</v>
      </c>
      <c r="R6191" s="18">
        <v>133.90119934082031</v>
      </c>
      <c r="S6191" s="18">
        <v>124.6167755126953</v>
      </c>
      <c r="T6191" s="18">
        <v>128.46821594238281</v>
      </c>
      <c r="U6191" s="18">
        <v>216.1602783203125</v>
      </c>
      <c r="V6191" s="18">
        <v>234.5103759765625</v>
      </c>
      <c r="W6191" s="18">
        <v>214.01957702636719</v>
      </c>
      <c r="X6191" s="103">
        <v>2.7949172375551758</v>
      </c>
      <c r="Y6191" s="18">
        <v>12.069796401697269</v>
      </c>
      <c r="Z6191" s="18">
        <v>66.91653685200879</v>
      </c>
      <c r="AA6191" s="18">
        <v>172.39365954693019</v>
      </c>
      <c r="AB6191" s="18">
        <v>139.56005859375</v>
      </c>
      <c r="AC6191" s="18">
        <v>122.7093200683594</v>
      </c>
      <c r="AD6191" s="18">
        <v>111.1243057250977</v>
      </c>
      <c r="AE6191" s="18">
        <v>110.4690780639648</v>
      </c>
      <c r="AF6191" s="18">
        <v>104.4871139526367</v>
      </c>
      <c r="AG6191" s="18">
        <v>140.90620422363281</v>
      </c>
      <c r="AH6191" s="18">
        <v>115.5389862060547</v>
      </c>
      <c r="AI6191" s="18">
        <v>110.78599548339839</v>
      </c>
      <c r="AJ6191" s="18">
        <v>111.8133850097656</v>
      </c>
      <c r="AK6191" s="18">
        <v>145.47206115722659</v>
      </c>
      <c r="AL6191" s="18">
        <v>192.59919738769531</v>
      </c>
      <c r="AM6191" s="18">
        <v>213.4919738769531</v>
      </c>
      <c r="AN6191" s="18">
        <v>172.26786804199219</v>
      </c>
      <c r="AO6191" s="18">
        <v>222.84721374511719</v>
      </c>
    </row>
    <row r="6192" spans="1:41" x14ac:dyDescent="0.3">
      <c r="A6192" s="4" t="s">
        <v>1828</v>
      </c>
      <c r="B6192" s="8" t="s">
        <v>12587</v>
      </c>
      <c r="C6192" s="87" t="s">
        <v>593</v>
      </c>
      <c r="D6192" s="87" t="s">
        <v>487</v>
      </c>
      <c r="E6192" s="87" t="s">
        <v>1824</v>
      </c>
      <c r="F6192" s="110">
        <v>1.65678272849321</v>
      </c>
      <c r="G6192" s="18">
        <v>9.9728071145070789</v>
      </c>
      <c r="H6192" s="18">
        <v>14.997906582810201</v>
      </c>
      <c r="I6192" s="18">
        <v>40.382795108080778</v>
      </c>
      <c r="J6192" s="18">
        <v>71.972976684570313</v>
      </c>
      <c r="K6192" s="18">
        <v>95.348297119140625</v>
      </c>
      <c r="L6192" s="18">
        <v>41.482395172119141</v>
      </c>
      <c r="M6192" s="18">
        <v>40.198978424072273</v>
      </c>
      <c r="N6192" s="18">
        <v>48.670742034912109</v>
      </c>
      <c r="O6192" s="18">
        <v>61.111003875732422</v>
      </c>
      <c r="P6192" s="18">
        <v>62.407581329345703</v>
      </c>
      <c r="Q6192" s="18">
        <v>33.222492218017578</v>
      </c>
      <c r="R6192" s="18">
        <v>42.816352844238281</v>
      </c>
      <c r="S6192" s="18">
        <v>31.171440124511719</v>
      </c>
      <c r="T6192" s="18">
        <v>41.970401763916023</v>
      </c>
      <c r="U6192" s="18">
        <v>72.668159484863281</v>
      </c>
      <c r="V6192" s="18">
        <v>134.20005798339841</v>
      </c>
      <c r="W6192" s="18">
        <v>41.245143890380859</v>
      </c>
      <c r="X6192" s="103">
        <v>2.1348411578804858</v>
      </c>
      <c r="Y6192" s="18">
        <v>9.2192705312879344</v>
      </c>
      <c r="Z6192" s="18">
        <v>51.112846954801633</v>
      </c>
      <c r="AA6192" s="18">
        <v>131.6794196311715</v>
      </c>
      <c r="AB6192" s="18">
        <v>106.6001358032227</v>
      </c>
      <c r="AC6192" s="18">
        <v>44.235794067382813</v>
      </c>
      <c r="AD6192" s="18">
        <v>53.585681915283203</v>
      </c>
      <c r="AE6192" s="18">
        <v>43.167243957519531</v>
      </c>
      <c r="AF6192" s="18">
        <v>76.71307373046875</v>
      </c>
      <c r="AG6192" s="18">
        <v>57.939056396484382</v>
      </c>
      <c r="AH6192" s="18">
        <v>51.477695465087891</v>
      </c>
      <c r="AI6192" s="18">
        <v>56.641635894775391</v>
      </c>
      <c r="AJ6192" s="18">
        <v>40.813858032226563</v>
      </c>
      <c r="AK6192" s="18">
        <v>39.430099487304688</v>
      </c>
      <c r="AL6192" s="18">
        <v>72.660675048828125</v>
      </c>
      <c r="AM6192" s="18">
        <v>100.05075836181641</v>
      </c>
      <c r="AN6192" s="18">
        <v>75.195274353027344</v>
      </c>
      <c r="AO6192" s="18">
        <v>29.172847747802731</v>
      </c>
    </row>
    <row r="6193" spans="1:41" x14ac:dyDescent="0.3">
      <c r="A6193" s="4" t="s">
        <v>5189</v>
      </c>
      <c r="B6193" s="8" t="s">
        <v>12588</v>
      </c>
      <c r="C6193" s="87" t="s">
        <v>4890</v>
      </c>
      <c r="D6193" s="87" t="s">
        <v>249</v>
      </c>
      <c r="E6193" s="87" t="s">
        <v>5163</v>
      </c>
      <c r="F6193" s="110">
        <v>2.785369260996704</v>
      </c>
      <c r="G6193" s="18">
        <v>16.766199879365232</v>
      </c>
      <c r="H6193" s="18">
        <v>25.214355060939329</v>
      </c>
      <c r="I6193" s="18">
        <v>67.891217256636963</v>
      </c>
      <c r="J6193" s="18">
        <v>121.0003662109375</v>
      </c>
      <c r="K6193" s="18">
        <v>115.8443145751953</v>
      </c>
      <c r="L6193" s="18">
        <v>105.3862991333008</v>
      </c>
      <c r="M6193" s="18">
        <v>119.7475051879883</v>
      </c>
      <c r="N6193" s="18">
        <v>155.52734375</v>
      </c>
      <c r="O6193" s="18">
        <v>151.909912109375</v>
      </c>
      <c r="P6193" s="18">
        <v>123.3474655151367</v>
      </c>
      <c r="Q6193" s="18">
        <v>144.81712341308591</v>
      </c>
      <c r="R6193" s="18">
        <v>153.00567626953131</v>
      </c>
      <c r="S6193" s="18">
        <v>212.0364074707031</v>
      </c>
      <c r="T6193" s="18">
        <v>146.17848205566409</v>
      </c>
      <c r="U6193" s="18">
        <v>137.1578369140625</v>
      </c>
      <c r="V6193" s="18">
        <v>240.11442565917969</v>
      </c>
      <c r="W6193" s="18">
        <v>324.03802490234381</v>
      </c>
      <c r="X6193" s="103">
        <v>2.924214209240342</v>
      </c>
      <c r="Y6193" s="18">
        <v>12.628162890202329</v>
      </c>
      <c r="Z6193" s="18">
        <v>70.012194016509255</v>
      </c>
      <c r="AA6193" s="18">
        <v>180.3688431472286</v>
      </c>
      <c r="AB6193" s="18">
        <v>146.01631164550781</v>
      </c>
      <c r="AC6193" s="18">
        <v>107.1700439453125</v>
      </c>
      <c r="AD6193" s="18">
        <v>127.59450531005859</v>
      </c>
      <c r="AE6193" s="18">
        <v>112.560676574707</v>
      </c>
      <c r="AF6193" s="18">
        <v>126.6557083129883</v>
      </c>
      <c r="AG6193" s="18">
        <v>178.42872619628909</v>
      </c>
      <c r="AH6193" s="18">
        <v>124.41796875</v>
      </c>
      <c r="AI6193" s="18">
        <v>152.10765075683591</v>
      </c>
      <c r="AJ6193" s="18">
        <v>90.4840087890625</v>
      </c>
      <c r="AK6193" s="18">
        <v>173.1532287597656</v>
      </c>
      <c r="AL6193" s="18">
        <v>185.20524597167969</v>
      </c>
      <c r="AM6193" s="18">
        <v>159.14015197753909</v>
      </c>
      <c r="AN6193" s="18">
        <v>349.3170166015625</v>
      </c>
      <c r="AO6193" s="18">
        <v>296.22186279296881</v>
      </c>
    </row>
    <row r="6194" spans="1:41" x14ac:dyDescent="0.3">
      <c r="A6194" s="4" t="s">
        <v>3743</v>
      </c>
      <c r="B6194" s="8" t="s">
        <v>12589</v>
      </c>
      <c r="C6194" s="87" t="s">
        <v>708</v>
      </c>
      <c r="D6194" s="87" t="s">
        <v>649</v>
      </c>
      <c r="E6194" s="87" t="s">
        <v>3738</v>
      </c>
      <c r="F6194" s="110">
        <v>1.711051534775589</v>
      </c>
      <c r="G6194" s="18">
        <v>10.299471756817139</v>
      </c>
      <c r="H6194" s="18">
        <v>15.48917105158214</v>
      </c>
      <c r="I6194" s="18">
        <v>41.705555206415802</v>
      </c>
      <c r="J6194" s="18">
        <v>74.330490112304688</v>
      </c>
      <c r="K6194" s="18">
        <v>69.200592041015625</v>
      </c>
      <c r="L6194" s="18">
        <v>55.045063018798828</v>
      </c>
      <c r="M6194" s="18">
        <v>54.146652221679688</v>
      </c>
      <c r="N6194" s="18">
        <v>70.242439270019531</v>
      </c>
      <c r="O6194" s="18">
        <v>69.918052673339844</v>
      </c>
      <c r="P6194" s="18">
        <v>50.490421295166023</v>
      </c>
      <c r="Q6194" s="18">
        <v>60.003368377685547</v>
      </c>
      <c r="R6194" s="18">
        <v>46.030853271484382</v>
      </c>
      <c r="S6194" s="18">
        <v>27.39809608459473</v>
      </c>
      <c r="T6194" s="18">
        <v>34.480640411376953</v>
      </c>
      <c r="U6194" s="18">
        <v>66.777786254882813</v>
      </c>
      <c r="V6194" s="18">
        <v>119.1499481201172</v>
      </c>
      <c r="W6194" s="18">
        <v>82.970565795898438</v>
      </c>
      <c r="X6194" s="103">
        <v>1.477055263082069</v>
      </c>
      <c r="Y6194" s="18">
        <v>6.3786347802737122</v>
      </c>
      <c r="Z6194" s="18">
        <v>35.363989178779249</v>
      </c>
      <c r="AA6194" s="18">
        <v>91.106440911470742</v>
      </c>
      <c r="AB6194" s="18">
        <v>73.754570007324219</v>
      </c>
      <c r="AC6194" s="18">
        <v>64.010391235351563</v>
      </c>
      <c r="AD6194" s="18">
        <v>61.053516387939453</v>
      </c>
      <c r="AE6194" s="18">
        <v>67.248252868652344</v>
      </c>
      <c r="AF6194" s="18">
        <v>73.241348266601563</v>
      </c>
      <c r="AG6194" s="18">
        <v>75.571319580078125</v>
      </c>
      <c r="AH6194" s="18">
        <v>62.163471221923828</v>
      </c>
      <c r="AI6194" s="18">
        <v>50.174636840820313</v>
      </c>
      <c r="AJ6194" s="18">
        <v>42.107151031494141</v>
      </c>
      <c r="AK6194" s="18">
        <v>74.855148315429688</v>
      </c>
      <c r="AL6194" s="18">
        <v>84.452537536621094</v>
      </c>
      <c r="AM6194" s="18">
        <v>123.8085479736328</v>
      </c>
      <c r="AN6194" s="18">
        <v>108.1937713623047</v>
      </c>
      <c r="AO6194" s="18">
        <v>28.048259735107418</v>
      </c>
    </row>
    <row r="6195" spans="1:41" x14ac:dyDescent="0.3">
      <c r="A6195" s="4" t="s">
        <v>5313</v>
      </c>
      <c r="B6195" s="8" t="s">
        <v>12590</v>
      </c>
      <c r="C6195" s="87" t="s">
        <v>2944</v>
      </c>
      <c r="D6195" s="87" t="s">
        <v>2</v>
      </c>
      <c r="E6195" s="87" t="s">
        <v>5276</v>
      </c>
      <c r="F6195" s="110"/>
      <c r="G6195" s="18"/>
      <c r="H6195" s="18"/>
      <c r="I6195" s="18"/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03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</row>
    <row r="6196" spans="1:41" x14ac:dyDescent="0.3">
      <c r="A6196" s="4" t="s">
        <v>2041</v>
      </c>
      <c r="B6196" s="8" t="s">
        <v>12591</v>
      </c>
      <c r="C6196" s="87" t="s">
        <v>2026</v>
      </c>
      <c r="D6196" s="87" t="s">
        <v>649</v>
      </c>
      <c r="E6196" s="87" t="s">
        <v>2027</v>
      </c>
      <c r="F6196" s="110">
        <v>2.2935281282931519</v>
      </c>
      <c r="G6196" s="18">
        <v>13.80562052090332</v>
      </c>
      <c r="H6196" s="18">
        <v>20.76199855395172</v>
      </c>
      <c r="I6196" s="18">
        <v>55.90297079190124</v>
      </c>
      <c r="J6196" s="18">
        <v>99.63409423828125</v>
      </c>
      <c r="K6196" s="18">
        <v>86.806564331054688</v>
      </c>
      <c r="L6196" s="18">
        <v>74.399642944335938</v>
      </c>
      <c r="M6196" s="18">
        <v>75.629302978515625</v>
      </c>
      <c r="N6196" s="18">
        <v>82.740058898925781</v>
      </c>
      <c r="O6196" s="18">
        <v>59.482402801513672</v>
      </c>
      <c r="P6196" s="18">
        <v>61.027992248535163</v>
      </c>
      <c r="Q6196" s="18">
        <v>51.688007354736328</v>
      </c>
      <c r="R6196" s="18">
        <v>88.004196166992188</v>
      </c>
      <c r="S6196" s="18">
        <v>68.691970825195313</v>
      </c>
      <c r="T6196" s="18">
        <v>58.441074371337891</v>
      </c>
      <c r="U6196" s="18">
        <v>65.626449584960938</v>
      </c>
      <c r="V6196" s="18">
        <v>80.6768798828125</v>
      </c>
      <c r="W6196" s="18">
        <v>-6.8985657691955566</v>
      </c>
      <c r="X6196" s="103">
        <v>1.617179160547318</v>
      </c>
      <c r="Y6196" s="18">
        <v>6.9837571397813116</v>
      </c>
      <c r="Z6196" s="18">
        <v>38.718867034404937</v>
      </c>
      <c r="AA6196" s="18">
        <v>99.749441551855924</v>
      </c>
      <c r="AB6196" s="18">
        <v>80.751449584960938</v>
      </c>
      <c r="AC6196" s="18">
        <v>72.022300720214844</v>
      </c>
      <c r="AD6196" s="18">
        <v>75.181182861328125</v>
      </c>
      <c r="AE6196" s="18">
        <v>85.423049926757813</v>
      </c>
      <c r="AF6196" s="18">
        <v>69.849288940429688</v>
      </c>
      <c r="AG6196" s="18">
        <v>82.206977844238281</v>
      </c>
      <c r="AH6196" s="18">
        <v>70.832435607910156</v>
      </c>
      <c r="AI6196" s="18">
        <v>142.96315002441409</v>
      </c>
      <c r="AJ6196" s="18">
        <v>58.412994384765632</v>
      </c>
      <c r="AK6196" s="18">
        <v>63.056430816650391</v>
      </c>
      <c r="AL6196" s="18">
        <v>66.111228942871094</v>
      </c>
      <c r="AM6196" s="18">
        <v>97.288642883300781</v>
      </c>
      <c r="AN6196" s="18">
        <v>65.781814575195313</v>
      </c>
      <c r="AO6196" s="18">
        <v>48.423671722412109</v>
      </c>
    </row>
    <row r="6197" spans="1:41" x14ac:dyDescent="0.3">
      <c r="A6197" s="4" t="s">
        <v>5005</v>
      </c>
      <c r="B6197" s="8" t="s">
        <v>12592</v>
      </c>
      <c r="C6197" s="87" t="s">
        <v>4890</v>
      </c>
      <c r="D6197" s="87" t="s">
        <v>249</v>
      </c>
      <c r="E6197" s="87" t="s">
        <v>4998</v>
      </c>
      <c r="F6197" s="110">
        <v>2.7381033232263952</v>
      </c>
      <c r="G6197" s="18">
        <v>16.48168817341675</v>
      </c>
      <c r="H6197" s="18">
        <v>24.786483556102521</v>
      </c>
      <c r="I6197" s="18">
        <v>66.739146651515654</v>
      </c>
      <c r="J6197" s="18">
        <v>118.9470672607422</v>
      </c>
      <c r="K6197" s="18">
        <v>111.8835983276367</v>
      </c>
      <c r="L6197" s="18">
        <v>109.6952819824219</v>
      </c>
      <c r="M6197" s="18">
        <v>105.1359176635742</v>
      </c>
      <c r="N6197" s="18">
        <v>101.58408355712891</v>
      </c>
      <c r="O6197" s="18">
        <v>120.41965484619141</v>
      </c>
      <c r="P6197" s="18">
        <v>122.1926956176758</v>
      </c>
      <c r="Q6197" s="18">
        <v>98.378753662109375</v>
      </c>
      <c r="R6197" s="18">
        <v>93.014785766601563</v>
      </c>
      <c r="S6197" s="18">
        <v>103.47409820556641</v>
      </c>
      <c r="T6197" s="18">
        <v>91.267295837402344</v>
      </c>
      <c r="U6197" s="18">
        <v>124.2146911621094</v>
      </c>
      <c r="V6197" s="18">
        <v>118.1393661499023</v>
      </c>
      <c r="W6197" s="18">
        <v>92.481254577636719</v>
      </c>
      <c r="X6197" s="103">
        <v>2.2943821988931048</v>
      </c>
      <c r="Y6197" s="18">
        <v>9.9082454522131655</v>
      </c>
      <c r="Z6197" s="18">
        <v>54.932614426581011</v>
      </c>
      <c r="AA6197" s="18">
        <v>141.52009166915681</v>
      </c>
      <c r="AB6197" s="18">
        <v>114.5665817260742</v>
      </c>
      <c r="AC6197" s="18">
        <v>104.63409423828131</v>
      </c>
      <c r="AD6197" s="18">
        <v>100.01795959472661</v>
      </c>
      <c r="AE6197" s="18">
        <v>111.0709915161133</v>
      </c>
      <c r="AF6197" s="18">
        <v>116.6181564331055</v>
      </c>
      <c r="AG6197" s="18">
        <v>101.9655380249023</v>
      </c>
      <c r="AH6197" s="18">
        <v>144.35795593261719</v>
      </c>
      <c r="AI6197" s="18">
        <v>95.533927917480469</v>
      </c>
      <c r="AJ6197" s="18">
        <v>110.6422500610352</v>
      </c>
      <c r="AK6197" s="18">
        <v>84.390594482421875</v>
      </c>
      <c r="AL6197" s="18">
        <v>102.51686096191411</v>
      </c>
      <c r="AM6197" s="18">
        <v>130.54222106933591</v>
      </c>
      <c r="AN6197" s="18">
        <v>146.10963439941409</v>
      </c>
      <c r="AO6197" s="18">
        <v>112.7444534301758</v>
      </c>
    </row>
    <row r="6198" spans="1:41" x14ac:dyDescent="0.3">
      <c r="A6198" s="4" t="s">
        <v>150</v>
      </c>
      <c r="B6198" s="8" t="s">
        <v>12593</v>
      </c>
      <c r="C6198" s="87" t="s">
        <v>130</v>
      </c>
      <c r="D6198" s="87" t="s">
        <v>87</v>
      </c>
      <c r="E6198" s="87" t="s">
        <v>131</v>
      </c>
      <c r="F6198" s="110">
        <v>3.1891935006124572</v>
      </c>
      <c r="G6198" s="18">
        <v>19.19697199002881</v>
      </c>
      <c r="H6198" s="18">
        <v>28.86994496869967</v>
      </c>
      <c r="I6198" s="18">
        <v>77.734120159729542</v>
      </c>
      <c r="J6198" s="18">
        <v>138.5430603027344</v>
      </c>
      <c r="K6198" s="18">
        <v>117.90277099609381</v>
      </c>
      <c r="L6198" s="18">
        <v>102.57253265380859</v>
      </c>
      <c r="M6198" s="18">
        <v>120.5554580688477</v>
      </c>
      <c r="N6198" s="18">
        <v>104.3606033325195</v>
      </c>
      <c r="O6198" s="18">
        <v>109.7509002685547</v>
      </c>
      <c r="P6198" s="18">
        <v>113.9903106689453</v>
      </c>
      <c r="Q6198" s="18">
        <v>87.153450012207031</v>
      </c>
      <c r="R6198" s="18">
        <v>102.86769866943359</v>
      </c>
      <c r="S6198" s="18">
        <v>99.341011047363281</v>
      </c>
      <c r="T6198" s="18">
        <v>76.027755737304688</v>
      </c>
      <c r="U6198" s="18">
        <v>98.401054382324219</v>
      </c>
      <c r="V6198" s="18">
        <v>153.25035095214841</v>
      </c>
      <c r="W6198" s="18">
        <v>90.446746826171875</v>
      </c>
      <c r="X6198" s="103">
        <v>2.0847247805019302</v>
      </c>
      <c r="Y6198" s="18">
        <v>9.0028439182842117</v>
      </c>
      <c r="Z6198" s="18">
        <v>49.912949380491042</v>
      </c>
      <c r="AA6198" s="18">
        <v>128.58818473396869</v>
      </c>
      <c r="AB6198" s="18">
        <v>104.0976486206055</v>
      </c>
      <c r="AC6198" s="18">
        <v>85.531356811523438</v>
      </c>
      <c r="AD6198" s="18">
        <v>92.693069458007813</v>
      </c>
      <c r="AE6198" s="18">
        <v>90.726593017578125</v>
      </c>
      <c r="AF6198" s="18">
        <v>151.4073181152344</v>
      </c>
      <c r="AG6198" s="18">
        <v>98.54620361328125</v>
      </c>
      <c r="AH6198" s="18">
        <v>115.9171905517578</v>
      </c>
      <c r="AI6198" s="18">
        <v>90.230476379394531</v>
      </c>
      <c r="AJ6198" s="18">
        <v>76.217994689941406</v>
      </c>
      <c r="AK6198" s="18">
        <v>96.50396728515625</v>
      </c>
      <c r="AL6198" s="18">
        <v>110.7120895385742</v>
      </c>
      <c r="AM6198" s="18">
        <v>130.51885986328131</v>
      </c>
      <c r="AN6198" s="18">
        <v>150.64202880859381</v>
      </c>
      <c r="AO6198" s="18">
        <v>94.844375610351563</v>
      </c>
    </row>
    <row r="6199" spans="1:41" x14ac:dyDescent="0.3">
      <c r="A6199" s="4" t="s">
        <v>4168</v>
      </c>
      <c r="B6199" s="8" t="s">
        <v>12594</v>
      </c>
      <c r="C6199" s="87" t="s">
        <v>3831</v>
      </c>
      <c r="D6199" s="87" t="s">
        <v>87</v>
      </c>
      <c r="E6199" s="87" t="s">
        <v>4138</v>
      </c>
      <c r="F6199" s="110">
        <v>1.539085748884514</v>
      </c>
      <c r="G6199" s="18">
        <v>9.2643441064063712</v>
      </c>
      <c r="H6199" s="18">
        <v>13.93246313335105</v>
      </c>
      <c r="I6199" s="18">
        <v>37.514022437628952</v>
      </c>
      <c r="J6199" s="18">
        <v>66.860054016113281</v>
      </c>
      <c r="K6199" s="18">
        <v>86.961502075195313</v>
      </c>
      <c r="L6199" s="18">
        <v>53.650291442871087</v>
      </c>
      <c r="M6199" s="18">
        <v>75.814598083496094</v>
      </c>
      <c r="N6199" s="18">
        <v>65.932838439941406</v>
      </c>
      <c r="O6199" s="18">
        <v>55.211658477783203</v>
      </c>
      <c r="P6199" s="18">
        <v>91.734878540039063</v>
      </c>
      <c r="Q6199" s="18">
        <v>46.805992126464837</v>
      </c>
      <c r="R6199" s="18">
        <v>67.762168884277344</v>
      </c>
      <c r="S6199" s="18">
        <v>40.879573822021477</v>
      </c>
      <c r="T6199" s="18">
        <v>54.790004730224609</v>
      </c>
      <c r="U6199" s="18">
        <v>107.9045333862305</v>
      </c>
      <c r="V6199" s="18">
        <v>79.271049499511719</v>
      </c>
      <c r="W6199" s="18">
        <v>288.7386474609375</v>
      </c>
      <c r="X6199" s="103">
        <v>1.6500967674666751</v>
      </c>
      <c r="Y6199" s="18">
        <v>7.1259111929350594</v>
      </c>
      <c r="Z6199" s="18">
        <v>39.506987779771237</v>
      </c>
      <c r="AA6199" s="18">
        <v>101.77983681512291</v>
      </c>
      <c r="AB6199" s="18">
        <v>82.3951416015625</v>
      </c>
      <c r="AC6199" s="18">
        <v>49.259880065917969</v>
      </c>
      <c r="AD6199" s="18">
        <v>68.348434448242188</v>
      </c>
      <c r="AE6199" s="18">
        <v>64.473434448242188</v>
      </c>
      <c r="AF6199" s="18">
        <v>72.78521728515625</v>
      </c>
      <c r="AG6199" s="18">
        <v>81.612655639648438</v>
      </c>
      <c r="AH6199" s="18">
        <v>80.651008605957031</v>
      </c>
      <c r="AI6199" s="18">
        <v>64.997039794921875</v>
      </c>
      <c r="AJ6199" s="18">
        <v>58.785125732421882</v>
      </c>
      <c r="AK6199" s="18">
        <v>60.452579498291023</v>
      </c>
      <c r="AL6199" s="18">
        <v>92.715888977050781</v>
      </c>
      <c r="AM6199" s="18">
        <v>159.40789794921881</v>
      </c>
      <c r="AN6199" s="18">
        <v>119.9521408081055</v>
      </c>
      <c r="AO6199" s="18">
        <v>202.2481384277344</v>
      </c>
    </row>
    <row r="6200" spans="1:41" x14ac:dyDescent="0.3">
      <c r="A6200" s="4" t="s">
        <v>3008</v>
      </c>
      <c r="B6200" s="8" t="s">
        <v>12595</v>
      </c>
      <c r="C6200" s="87" t="s">
        <v>172</v>
      </c>
      <c r="D6200" s="87" t="s">
        <v>2</v>
      </c>
      <c r="E6200" s="87" t="s">
        <v>2996</v>
      </c>
      <c r="F6200" s="110">
        <v>4.3587403333515926</v>
      </c>
      <c r="G6200" s="18">
        <v>26.236920423640139</v>
      </c>
      <c r="H6200" s="18">
        <v>39.457183621045978</v>
      </c>
      <c r="I6200" s="18">
        <v>106.2409178849588</v>
      </c>
      <c r="J6200" s="18">
        <v>189.3498229980469</v>
      </c>
      <c r="K6200" s="18">
        <v>162.12492370605469</v>
      </c>
      <c r="L6200" s="18">
        <v>215.0311584472656</v>
      </c>
      <c r="M6200" s="18">
        <v>245.55339050292969</v>
      </c>
      <c r="N6200" s="18">
        <v>254.30747985839841</v>
      </c>
      <c r="O6200" s="18">
        <v>193.55751037597659</v>
      </c>
      <c r="P6200" s="18">
        <v>193.02284240722659</v>
      </c>
      <c r="Q6200" s="18">
        <v>146.75909423828131</v>
      </c>
      <c r="R6200" s="18">
        <v>134.5446472167969</v>
      </c>
      <c r="S6200" s="18">
        <v>155.8276672363281</v>
      </c>
      <c r="T6200" s="18">
        <v>170.39436340332031</v>
      </c>
      <c r="U6200" s="18">
        <v>189.27752685546881</v>
      </c>
      <c r="V6200" s="18">
        <v>163.49871826171881</v>
      </c>
      <c r="W6200" s="18">
        <v>157.42387390136719</v>
      </c>
      <c r="X6200" s="103">
        <v>2.7139523495008091</v>
      </c>
      <c r="Y6200" s="18">
        <v>11.720151087921449</v>
      </c>
      <c r="Z6200" s="18">
        <v>64.978057299767002</v>
      </c>
      <c r="AA6200" s="18">
        <v>167.3996535853407</v>
      </c>
      <c r="AB6200" s="18">
        <v>135.51719665527341</v>
      </c>
      <c r="AC6200" s="18">
        <v>156.4756164550781</v>
      </c>
      <c r="AD6200" s="18">
        <v>165.64479064941409</v>
      </c>
      <c r="AE6200" s="18">
        <v>204.83552551269531</v>
      </c>
      <c r="AF6200" s="18">
        <v>244.44061279296881</v>
      </c>
      <c r="AG6200" s="18">
        <v>205.85417175292969</v>
      </c>
      <c r="AH6200" s="18">
        <v>177.81236267089841</v>
      </c>
      <c r="AI6200" s="18">
        <v>136.20930480957031</v>
      </c>
      <c r="AJ6200" s="18">
        <v>180.82096862792969</v>
      </c>
      <c r="AK6200" s="18">
        <v>137.79032897949219</v>
      </c>
      <c r="AL6200" s="18">
        <v>186.75575256347659</v>
      </c>
      <c r="AM6200" s="18">
        <v>160.6129150390625</v>
      </c>
      <c r="AN6200" s="18">
        <v>166.20625305175781</v>
      </c>
      <c r="AO6200" s="18">
        <v>65.931877136230469</v>
      </c>
    </row>
    <row r="6201" spans="1:41" x14ac:dyDescent="0.3">
      <c r="A6201" s="4" t="s">
        <v>6143</v>
      </c>
      <c r="B6201" s="8" t="s">
        <v>12596</v>
      </c>
      <c r="C6201" s="87" t="s">
        <v>4835</v>
      </c>
      <c r="D6201" s="87" t="s">
        <v>4836</v>
      </c>
      <c r="E6201" s="87" t="s">
        <v>6141</v>
      </c>
      <c r="F6201" s="110">
        <v>2.4079570791795581</v>
      </c>
      <c r="G6201" s="18">
        <v>14.49441201774817</v>
      </c>
      <c r="H6201" s="18">
        <v>21.797858408263529</v>
      </c>
      <c r="I6201" s="18">
        <v>58.692087794757121</v>
      </c>
      <c r="J6201" s="18">
        <v>104.6050491333008</v>
      </c>
      <c r="K6201" s="18">
        <v>100.8723678588867</v>
      </c>
      <c r="L6201" s="18">
        <v>90.217887878417969</v>
      </c>
      <c r="M6201" s="18">
        <v>88.004226684570313</v>
      </c>
      <c r="N6201" s="18">
        <v>89.361465454101563</v>
      </c>
      <c r="O6201" s="18">
        <v>90.742195129394531</v>
      </c>
      <c r="P6201" s="18">
        <v>80.329421997070313</v>
      </c>
      <c r="Q6201" s="18">
        <v>71.362564086914063</v>
      </c>
      <c r="R6201" s="18">
        <v>78.025680541992188</v>
      </c>
      <c r="S6201" s="18">
        <v>63.515827178955078</v>
      </c>
      <c r="T6201" s="18">
        <v>74.754165649414063</v>
      </c>
      <c r="U6201" s="18">
        <v>164.35107421875</v>
      </c>
      <c r="V6201" s="18">
        <v>309.97604370117188</v>
      </c>
      <c r="W6201" s="18">
        <v>174.26470947265631</v>
      </c>
      <c r="X6201" s="103">
        <v>1.756078132256806</v>
      </c>
      <c r="Y6201" s="18">
        <v>7.5835896809427492</v>
      </c>
      <c r="Z6201" s="18">
        <v>42.044417442199652</v>
      </c>
      <c r="AA6201" s="18">
        <v>108.3168873847959</v>
      </c>
      <c r="AB6201" s="18">
        <v>87.687164306640625</v>
      </c>
      <c r="AC6201" s="18">
        <v>89.390266418457031</v>
      </c>
      <c r="AD6201" s="18">
        <v>77.579505920410156</v>
      </c>
      <c r="AE6201" s="18">
        <v>75.295936584472656</v>
      </c>
      <c r="AF6201" s="18">
        <v>99.983299255371094</v>
      </c>
      <c r="AG6201" s="18">
        <v>102.1068572998047</v>
      </c>
      <c r="AH6201" s="18">
        <v>85.857566833496094</v>
      </c>
      <c r="AI6201" s="18">
        <v>85.257942199707031</v>
      </c>
      <c r="AJ6201" s="18">
        <v>58.387363433837891</v>
      </c>
      <c r="AK6201" s="18">
        <v>78.217987060546875</v>
      </c>
      <c r="AL6201" s="18">
        <v>104.0788879394531</v>
      </c>
      <c r="AM6201" s="18">
        <v>176.3614196777344</v>
      </c>
      <c r="AN6201" s="18">
        <v>233.03733825683591</v>
      </c>
      <c r="AO6201" s="18">
        <v>319.10671997070313</v>
      </c>
    </row>
    <row r="6202" spans="1:41" x14ac:dyDescent="0.3">
      <c r="A6202" s="4" t="s">
        <v>6162</v>
      </c>
      <c r="B6202" s="8" t="s">
        <v>12597</v>
      </c>
      <c r="C6202" s="87" t="s">
        <v>4835</v>
      </c>
      <c r="D6202" s="87" t="s">
        <v>4836</v>
      </c>
      <c r="E6202" s="87" t="s">
        <v>6141</v>
      </c>
      <c r="F6202" s="110">
        <v>1.8305583293016969</v>
      </c>
      <c r="G6202" s="18">
        <v>11.0188287311416</v>
      </c>
      <c r="H6202" s="18">
        <v>16.57099772051642</v>
      </c>
      <c r="I6202" s="18">
        <v>44.618440712990598</v>
      </c>
      <c r="J6202" s="18">
        <v>79.52203369140625</v>
      </c>
      <c r="K6202" s="18">
        <v>77.25701904296875</v>
      </c>
      <c r="L6202" s="18">
        <v>63.558055877685547</v>
      </c>
      <c r="M6202" s="18">
        <v>59.427200317382813</v>
      </c>
      <c r="N6202" s="18">
        <v>68.657279968261719</v>
      </c>
      <c r="O6202" s="18">
        <v>59.4229736328125</v>
      </c>
      <c r="P6202" s="18">
        <v>57.050998687744141</v>
      </c>
      <c r="Q6202" s="18">
        <v>60.580478668212891</v>
      </c>
      <c r="R6202" s="18">
        <v>58.253005981445313</v>
      </c>
      <c r="S6202" s="18">
        <v>81.70068359375</v>
      </c>
      <c r="T6202" s="18">
        <v>76.810768127441406</v>
      </c>
      <c r="U6202" s="18">
        <v>48.362308502197273</v>
      </c>
      <c r="V6202" s="18">
        <v>83.526435852050781</v>
      </c>
      <c r="W6202" s="18">
        <v>31.907234191894531</v>
      </c>
      <c r="X6202" s="103">
        <v>1.358005680767906</v>
      </c>
      <c r="Y6202" s="18">
        <v>5.8645214459211124</v>
      </c>
      <c r="Z6202" s="18">
        <v>32.513677314407033</v>
      </c>
      <c r="AA6202" s="18">
        <v>83.76332788941049</v>
      </c>
      <c r="AB6202" s="18">
        <v>67.810005187988281</v>
      </c>
      <c r="AC6202" s="18">
        <v>64.854598999023438</v>
      </c>
      <c r="AD6202" s="18">
        <v>57.450080871582031</v>
      </c>
      <c r="AE6202" s="18">
        <v>82.803146362304688</v>
      </c>
      <c r="AF6202" s="18">
        <v>79.018501281738281</v>
      </c>
      <c r="AG6202" s="18">
        <v>72.633171081542969</v>
      </c>
      <c r="AH6202" s="18">
        <v>79.815078735351563</v>
      </c>
      <c r="AI6202" s="18">
        <v>79.431854248046875</v>
      </c>
      <c r="AJ6202" s="18">
        <v>42.063919067382813</v>
      </c>
      <c r="AK6202" s="18">
        <v>75.631866455078125</v>
      </c>
      <c r="AL6202" s="18">
        <v>74.199714660644531</v>
      </c>
      <c r="AM6202" s="18">
        <v>54.125156402587891</v>
      </c>
      <c r="AN6202" s="18">
        <v>248.04925537109381</v>
      </c>
      <c r="AO6202" s="18">
        <v>87.909881591796875</v>
      </c>
    </row>
    <row r="6203" spans="1:41" x14ac:dyDescent="0.3">
      <c r="A6203" s="4" t="s">
        <v>5740</v>
      </c>
      <c r="B6203" s="8" t="s">
        <v>12598</v>
      </c>
      <c r="C6203" s="87" t="s">
        <v>5535</v>
      </c>
      <c r="D6203" s="87" t="s">
        <v>4836</v>
      </c>
      <c r="E6203" s="87" t="s">
        <v>5709</v>
      </c>
      <c r="F6203" s="110">
        <v>9.322469917668915</v>
      </c>
      <c r="G6203" s="18">
        <v>56.115501882531731</v>
      </c>
      <c r="H6203" s="18">
        <v>84.390988958109276</v>
      </c>
      <c r="I6203" s="18">
        <v>227.2279799348556</v>
      </c>
      <c r="J6203" s="18">
        <v>404.98123168945313</v>
      </c>
      <c r="K6203" s="18">
        <v>417.97540283203131</v>
      </c>
      <c r="L6203" s="18">
        <v>390.63998413085938</v>
      </c>
      <c r="M6203" s="18">
        <v>430.931884765625</v>
      </c>
      <c r="N6203" s="18">
        <v>567.92236328125</v>
      </c>
      <c r="O6203" s="18">
        <v>433.858642578125</v>
      </c>
      <c r="P6203" s="18">
        <v>452.43844604492188</v>
      </c>
      <c r="Q6203" s="18">
        <v>442.05551147460938</v>
      </c>
      <c r="R6203" s="18">
        <v>380.29391479492188</v>
      </c>
      <c r="S6203" s="18">
        <v>369.30258178710938</v>
      </c>
      <c r="T6203" s="18">
        <v>389.07736206054688</v>
      </c>
      <c r="U6203" s="18">
        <v>618.92791748046875</v>
      </c>
      <c r="V6203" s="18">
        <v>379.9114990234375</v>
      </c>
      <c r="W6203" s="18">
        <v>336.4825439453125</v>
      </c>
      <c r="X6203" s="103">
        <v>7.9376502976191716</v>
      </c>
      <c r="Y6203" s="18">
        <v>34.278590332764281</v>
      </c>
      <c r="Z6203" s="18">
        <v>190.04500796009921</v>
      </c>
      <c r="AA6203" s="18">
        <v>489.60325716383022</v>
      </c>
      <c r="AB6203" s="18">
        <v>396.35482788085938</v>
      </c>
      <c r="AC6203" s="18">
        <v>430.56552124023438</v>
      </c>
      <c r="AD6203" s="18">
        <v>553.97149658203125</v>
      </c>
      <c r="AE6203" s="18">
        <v>532.01171875</v>
      </c>
      <c r="AF6203" s="18">
        <v>483.88723754882813</v>
      </c>
      <c r="AG6203" s="18">
        <v>471.75680541992188</v>
      </c>
      <c r="AH6203" s="18">
        <v>493.93679809570313</v>
      </c>
      <c r="AI6203" s="18">
        <v>333.9547119140625</v>
      </c>
      <c r="AJ6203" s="18">
        <v>358.92996215820313</v>
      </c>
      <c r="AK6203" s="18">
        <v>395.4427490234375</v>
      </c>
      <c r="AL6203" s="18">
        <v>387.42819213867188</v>
      </c>
      <c r="AM6203" s="18"/>
      <c r="AN6203" s="18"/>
      <c r="AO6203" s="18"/>
    </row>
    <row r="6204" spans="1:41" x14ac:dyDescent="0.3">
      <c r="A6204" s="4" t="s">
        <v>918</v>
      </c>
      <c r="B6204" s="8" t="s">
        <v>12599</v>
      </c>
      <c r="C6204" s="87" t="s">
        <v>910</v>
      </c>
      <c r="D6204" s="87" t="s">
        <v>753</v>
      </c>
      <c r="E6204" s="87" t="s">
        <v>911</v>
      </c>
      <c r="F6204" s="110">
        <v>2.4445501142476811</v>
      </c>
      <c r="G6204" s="18">
        <v>14.71467945184961</v>
      </c>
      <c r="H6204" s="18">
        <v>22.129114228411009</v>
      </c>
      <c r="I6204" s="18">
        <v>59.584014667318598</v>
      </c>
      <c r="J6204" s="18">
        <v>106.1947021484375</v>
      </c>
      <c r="K6204" s="18">
        <v>111.6525497436523</v>
      </c>
      <c r="L6204" s="18">
        <v>109.6069259643555</v>
      </c>
      <c r="M6204" s="18">
        <v>110.110595703125</v>
      </c>
      <c r="N6204" s="18">
        <v>113.2604217529297</v>
      </c>
      <c r="O6204" s="18">
        <v>118.0342636108398</v>
      </c>
      <c r="P6204" s="18">
        <v>132.7590026855469</v>
      </c>
      <c r="Q6204" s="18">
        <v>104.39744567871089</v>
      </c>
      <c r="R6204" s="18">
        <v>94.358909606933594</v>
      </c>
      <c r="S6204" s="18">
        <v>93.013755798339844</v>
      </c>
      <c r="T6204" s="18">
        <v>129.50807189941409</v>
      </c>
      <c r="U6204" s="18">
        <v>108.9193572998047</v>
      </c>
      <c r="V6204" s="18">
        <v>147.29658508300781</v>
      </c>
      <c r="W6204" s="18">
        <v>152.56312561035159</v>
      </c>
      <c r="X6204" s="103">
        <v>1.8881994462888869</v>
      </c>
      <c r="Y6204" s="18">
        <v>8.1541530376190501</v>
      </c>
      <c r="Z6204" s="18">
        <v>45.207695646135761</v>
      </c>
      <c r="AA6204" s="18">
        <v>116.46627961870099</v>
      </c>
      <c r="AB6204" s="18">
        <v>94.284446716308594</v>
      </c>
      <c r="AC6204" s="18">
        <v>95.686698913574219</v>
      </c>
      <c r="AD6204" s="18">
        <v>107.1604080200195</v>
      </c>
      <c r="AE6204" s="18">
        <v>115.76356506347661</v>
      </c>
      <c r="AF6204" s="18">
        <v>141.64213562011719</v>
      </c>
      <c r="AG6204" s="18">
        <v>143.81852722167969</v>
      </c>
      <c r="AH6204" s="18">
        <v>123.6782608032227</v>
      </c>
      <c r="AI6204" s="18">
        <v>129.42640686035159</v>
      </c>
      <c r="AJ6204" s="18">
        <v>118.9306564331055</v>
      </c>
      <c r="AK6204" s="18">
        <v>156.77131652832031</v>
      </c>
      <c r="AL6204" s="18">
        <v>61.053783416748047</v>
      </c>
      <c r="AM6204" s="18">
        <v>83.768165588378906</v>
      </c>
      <c r="AN6204" s="18">
        <v>117.65683746337891</v>
      </c>
      <c r="AO6204" s="18">
        <v>72.023941040039063</v>
      </c>
    </row>
    <row r="6205" spans="1:41" x14ac:dyDescent="0.3">
      <c r="A6205" s="4" t="s">
        <v>234</v>
      </c>
      <c r="B6205" s="8" t="s">
        <v>12600</v>
      </c>
      <c r="C6205" s="87" t="s">
        <v>172</v>
      </c>
      <c r="D6205" s="87" t="s">
        <v>2</v>
      </c>
      <c r="E6205" s="87" t="s">
        <v>228</v>
      </c>
      <c r="F6205" s="110">
        <v>4.8223680233358301</v>
      </c>
      <c r="G6205" s="18">
        <v>29.027672310197019</v>
      </c>
      <c r="H6205" s="18">
        <v>43.65413996541325</v>
      </c>
      <c r="I6205" s="18">
        <v>117.54148354699571</v>
      </c>
      <c r="J6205" s="18">
        <v>209.49046325683591</v>
      </c>
      <c r="K6205" s="18">
        <v>132.05696105957031</v>
      </c>
      <c r="L6205" s="18">
        <v>163.42787170410159</v>
      </c>
      <c r="M6205" s="18">
        <v>107.110710144043</v>
      </c>
      <c r="N6205" s="18">
        <v>128.20361328125</v>
      </c>
      <c r="O6205" s="18">
        <v>113.0124435424805</v>
      </c>
      <c r="P6205" s="18">
        <v>113.0369491577148</v>
      </c>
      <c r="Q6205" s="18">
        <v>100.25588226318359</v>
      </c>
      <c r="R6205" s="18">
        <v>114.42015075683589</v>
      </c>
      <c r="S6205" s="18">
        <v>106.954704284668</v>
      </c>
      <c r="T6205" s="18">
        <v>151.43659973144531</v>
      </c>
      <c r="U6205" s="18">
        <v>112.90440368652339</v>
      </c>
      <c r="V6205" s="18">
        <v>175.17961120605469</v>
      </c>
      <c r="W6205" s="18">
        <v>39.436420440673828</v>
      </c>
      <c r="X6205" s="103">
        <v>3.0146255560418251</v>
      </c>
      <c r="Y6205" s="18">
        <v>13.018602554616759</v>
      </c>
      <c r="Z6205" s="18">
        <v>72.176842807817778</v>
      </c>
      <c r="AA6205" s="18">
        <v>185.9455173793817</v>
      </c>
      <c r="AB6205" s="18">
        <v>150.53086853027341</v>
      </c>
      <c r="AC6205" s="18">
        <v>109.2931289672852</v>
      </c>
      <c r="AD6205" s="18">
        <v>109.5243377685547</v>
      </c>
      <c r="AE6205" s="18">
        <v>132.3183898925781</v>
      </c>
      <c r="AF6205" s="18">
        <v>124.4687957763672</v>
      </c>
      <c r="AG6205" s="18">
        <v>163.61509704589841</v>
      </c>
      <c r="AH6205" s="18">
        <v>119.4176483154297</v>
      </c>
      <c r="AI6205" s="18">
        <v>147.091064453125</v>
      </c>
      <c r="AJ6205" s="18">
        <v>82.868873596191406</v>
      </c>
      <c r="AK6205" s="18">
        <v>101.5437393188477</v>
      </c>
      <c r="AL6205" s="18">
        <v>139.07795715332031</v>
      </c>
      <c r="AM6205" s="18">
        <v>123.2112503051758</v>
      </c>
      <c r="AN6205" s="18">
        <v>165.5166015625</v>
      </c>
      <c r="AO6205" s="18">
        <v>155.3320617675781</v>
      </c>
    </row>
    <row r="6206" spans="1:41" x14ac:dyDescent="0.3">
      <c r="A6206" s="4" t="s">
        <v>317</v>
      </c>
      <c r="B6206" s="8" t="s">
        <v>12601</v>
      </c>
      <c r="C6206" s="87" t="s">
        <v>308</v>
      </c>
      <c r="D6206" s="87" t="s">
        <v>249</v>
      </c>
      <c r="E6206" s="87" t="s">
        <v>309</v>
      </c>
      <c r="F6206" s="110">
        <v>3.127673140915237</v>
      </c>
      <c r="G6206" s="18">
        <v>18.826657482082759</v>
      </c>
      <c r="H6206" s="18">
        <v>28.313036333782328</v>
      </c>
      <c r="I6206" s="18">
        <v>76.234609066390405</v>
      </c>
      <c r="J6206" s="18">
        <v>135.87052917480469</v>
      </c>
      <c r="K6206" s="18">
        <v>127.2939987182617</v>
      </c>
      <c r="L6206" s="18">
        <v>143.13499450683591</v>
      </c>
      <c r="M6206" s="18">
        <v>140.03028869628909</v>
      </c>
      <c r="N6206" s="18">
        <v>151.55058288574219</v>
      </c>
      <c r="O6206" s="18">
        <v>181.7929382324219</v>
      </c>
      <c r="P6206" s="18">
        <v>121.2023010253906</v>
      </c>
      <c r="Q6206" s="18">
        <v>205.207275390625</v>
      </c>
      <c r="R6206" s="18">
        <v>121.5766906738281</v>
      </c>
      <c r="S6206" s="18">
        <v>114.85166931152339</v>
      </c>
      <c r="T6206" s="18">
        <v>128.29362487792969</v>
      </c>
      <c r="U6206" s="18">
        <v>108.8813934326172</v>
      </c>
      <c r="V6206" s="18">
        <v>46.61004638671875</v>
      </c>
      <c r="W6206" s="18"/>
      <c r="X6206" s="103">
        <v>2.5894872416175838</v>
      </c>
      <c r="Y6206" s="18">
        <v>11.18265091042786</v>
      </c>
      <c r="Z6206" s="18">
        <v>61.998085704707343</v>
      </c>
      <c r="AA6206" s="18">
        <v>159.7225048148598</v>
      </c>
      <c r="AB6206" s="18">
        <v>129.3022155761719</v>
      </c>
      <c r="AC6206" s="18">
        <v>102.2678756713867</v>
      </c>
      <c r="AD6206" s="18">
        <v>128.70782470703131</v>
      </c>
      <c r="AE6206" s="18">
        <v>133.38108825683591</v>
      </c>
      <c r="AF6206" s="18">
        <v>125.9409103393555</v>
      </c>
      <c r="AG6206" s="18">
        <v>175.34590148925781</v>
      </c>
      <c r="AH6206" s="18">
        <v>151.3859558105469</v>
      </c>
      <c r="AI6206" s="18">
        <v>105.7403259277344</v>
      </c>
      <c r="AJ6206" s="18">
        <v>146.03907775878909</v>
      </c>
      <c r="AK6206" s="18">
        <v>101.6742858886719</v>
      </c>
      <c r="AL6206" s="18">
        <v>70.910446166992188</v>
      </c>
      <c r="AM6206" s="18">
        <v>290.23977661132813</v>
      </c>
      <c r="AN6206" s="18">
        <v>151.21990966796881</v>
      </c>
      <c r="AO6206" s="18">
        <v>57.521770477294922</v>
      </c>
    </row>
    <row r="6207" spans="1:41" x14ac:dyDescent="0.3">
      <c r="A6207" s="4" t="s">
        <v>5656</v>
      </c>
      <c r="B6207" s="8" t="s">
        <v>12602</v>
      </c>
      <c r="C6207" s="87" t="s">
        <v>4835</v>
      </c>
      <c r="D6207" s="87" t="s">
        <v>4836</v>
      </c>
      <c r="E6207" s="87" t="s">
        <v>5610</v>
      </c>
      <c r="F6207" s="110">
        <v>2.553219269886009</v>
      </c>
      <c r="G6207" s="18">
        <v>15.36880054439807</v>
      </c>
      <c r="H6207" s="18">
        <v>23.112833950174871</v>
      </c>
      <c r="I6207" s="18">
        <v>62.232741124469577</v>
      </c>
      <c r="J6207" s="18">
        <v>110.9154434204102</v>
      </c>
      <c r="K6207" s="18">
        <v>101.97633361816411</v>
      </c>
      <c r="L6207" s="18">
        <v>94.782325744628906</v>
      </c>
      <c r="M6207" s="18">
        <v>95.837615966796875</v>
      </c>
      <c r="N6207" s="18">
        <v>99.488616943359375</v>
      </c>
      <c r="O6207" s="18">
        <v>96.739151000976563</v>
      </c>
      <c r="P6207" s="18">
        <v>85.020652770996094</v>
      </c>
      <c r="Q6207" s="18">
        <v>72.289527893066406</v>
      </c>
      <c r="R6207" s="18">
        <v>58.666126251220703</v>
      </c>
      <c r="S6207" s="18">
        <v>51.337944030761719</v>
      </c>
      <c r="T6207" s="18">
        <v>207.4843444824219</v>
      </c>
      <c r="U6207" s="18">
        <v>167.35273742675781</v>
      </c>
      <c r="V6207" s="18">
        <v>77.370903015136719</v>
      </c>
      <c r="W6207" s="18">
        <v>400.97250366210938</v>
      </c>
      <c r="X6207" s="103">
        <v>1.753698106249886</v>
      </c>
      <c r="Y6207" s="18">
        <v>7.5733115843507388</v>
      </c>
      <c r="Z6207" s="18">
        <v>41.987434324466939</v>
      </c>
      <c r="AA6207" s="18">
        <v>108.1700846860839</v>
      </c>
      <c r="AB6207" s="18">
        <v>87.568321228027344</v>
      </c>
      <c r="AC6207" s="18">
        <v>82.331291198730469</v>
      </c>
      <c r="AD6207" s="18">
        <v>73.753044128417969</v>
      </c>
      <c r="AE6207" s="18">
        <v>90.948562622070313</v>
      </c>
      <c r="AF6207" s="18">
        <v>105.4387283325195</v>
      </c>
      <c r="AG6207" s="18">
        <v>99.2620849609375</v>
      </c>
      <c r="AH6207" s="18">
        <v>96.033439636230469</v>
      </c>
      <c r="AI6207" s="18">
        <v>82.251029968261719</v>
      </c>
      <c r="AJ6207" s="18">
        <v>56.205638885498047</v>
      </c>
      <c r="AK6207" s="18">
        <v>69.424186706542969</v>
      </c>
      <c r="AL6207" s="18">
        <v>82.308639526367188</v>
      </c>
      <c r="AM6207" s="18">
        <v>102.09234619140631</v>
      </c>
      <c r="AN6207" s="18">
        <v>88.010009765625</v>
      </c>
      <c r="AO6207" s="18">
        <v>4.5158529281616211</v>
      </c>
    </row>
    <row r="6208" spans="1:41" x14ac:dyDescent="0.3">
      <c r="A6208" s="4" t="s">
        <v>5043</v>
      </c>
      <c r="B6208" s="8" t="s">
        <v>12603</v>
      </c>
      <c r="C6208" s="87" t="s">
        <v>4890</v>
      </c>
      <c r="D6208" s="87" t="s">
        <v>249</v>
      </c>
      <c r="E6208" s="87" t="s">
        <v>5042</v>
      </c>
      <c r="F6208" s="110">
        <v>2.715409947723884</v>
      </c>
      <c r="G6208" s="18">
        <v>16.345088091359251</v>
      </c>
      <c r="H6208" s="18">
        <v>24.581053405255389</v>
      </c>
      <c r="I6208" s="18">
        <v>66.186013209533158</v>
      </c>
      <c r="J6208" s="18">
        <v>117.9612350463867</v>
      </c>
      <c r="K6208" s="18">
        <v>97.851509094238281</v>
      </c>
      <c r="L6208" s="18">
        <v>107.6942901611328</v>
      </c>
      <c r="M6208" s="18">
        <v>89.055946350097656</v>
      </c>
      <c r="N6208" s="18">
        <v>107.6775665283203</v>
      </c>
      <c r="O6208" s="18">
        <v>97.479263305664063</v>
      </c>
      <c r="P6208" s="18">
        <v>105.9626083374023</v>
      </c>
      <c r="Q6208" s="18">
        <v>108.40802001953131</v>
      </c>
      <c r="R6208" s="18">
        <v>72.546005249023438</v>
      </c>
      <c r="S6208" s="18">
        <v>92.894569396972656</v>
      </c>
      <c r="T6208" s="18">
        <v>233.71501159667969</v>
      </c>
      <c r="U6208" s="18">
        <v>211.85035705566409</v>
      </c>
      <c r="V6208" s="18">
        <v>264.38165283203131</v>
      </c>
      <c r="W6208" s="18">
        <v>186.3983459472656</v>
      </c>
      <c r="X6208" s="103">
        <v>1.6952708131224441</v>
      </c>
      <c r="Y6208" s="18">
        <v>7.3209944413331609</v>
      </c>
      <c r="Z6208" s="18">
        <v>40.588554936844872</v>
      </c>
      <c r="AA6208" s="18">
        <v>104.5662230960814</v>
      </c>
      <c r="AB6208" s="18">
        <v>84.650840759277344</v>
      </c>
      <c r="AC6208" s="18">
        <v>89.655014038085938</v>
      </c>
      <c r="AD6208" s="18">
        <v>107.5589904785156</v>
      </c>
      <c r="AE6208" s="18">
        <v>87.032432556152344</v>
      </c>
      <c r="AF6208" s="18">
        <v>124.3331756591797</v>
      </c>
      <c r="AG6208" s="18">
        <v>115.37843322753911</v>
      </c>
      <c r="AH6208" s="18">
        <v>106.1459503173828</v>
      </c>
      <c r="AI6208" s="18">
        <v>113.4269256591797</v>
      </c>
      <c r="AJ6208" s="18">
        <v>128.44474792480469</v>
      </c>
      <c r="AK6208" s="18">
        <v>83.774696350097656</v>
      </c>
      <c r="AL6208" s="18">
        <v>178.13201904296881</v>
      </c>
      <c r="AM6208" s="18">
        <v>252.85722351074219</v>
      </c>
      <c r="AN6208" s="18">
        <v>276.95974731445313</v>
      </c>
      <c r="AO6208" s="18">
        <v>335.47210693359381</v>
      </c>
    </row>
    <row r="6209" spans="1:41" x14ac:dyDescent="0.3">
      <c r="A6209" s="4" t="s">
        <v>712</v>
      </c>
      <c r="B6209" s="8" t="s">
        <v>12604</v>
      </c>
      <c r="C6209" s="87" t="s">
        <v>697</v>
      </c>
      <c r="D6209" s="87" t="s">
        <v>649</v>
      </c>
      <c r="E6209" s="87" t="s">
        <v>698</v>
      </c>
      <c r="F6209" s="110">
        <v>2.3230108123912281</v>
      </c>
      <c r="G6209" s="18">
        <v>13.983088040736449</v>
      </c>
      <c r="H6209" s="18">
        <v>21.028888432937599</v>
      </c>
      <c r="I6209" s="18">
        <v>56.62158836962773</v>
      </c>
      <c r="J6209" s="18">
        <v>100.9148635864258</v>
      </c>
      <c r="K6209" s="18">
        <v>101.16977691650391</v>
      </c>
      <c r="L6209" s="18">
        <v>117.8468704223633</v>
      </c>
      <c r="M6209" s="18">
        <v>119.0339431762695</v>
      </c>
      <c r="N6209" s="18">
        <v>108.8888854980469</v>
      </c>
      <c r="O6209" s="18">
        <v>114.0112609863281</v>
      </c>
      <c r="P6209" s="18">
        <v>99.626441955566406</v>
      </c>
      <c r="Q6209" s="18">
        <v>109.6425018310547</v>
      </c>
      <c r="R6209" s="18">
        <v>95.817901611328125</v>
      </c>
      <c r="S6209" s="18">
        <v>95.913887023925781</v>
      </c>
      <c r="T6209" s="18">
        <v>136.0390319824219</v>
      </c>
      <c r="U6209" s="18">
        <v>166.732421875</v>
      </c>
      <c r="V6209" s="18">
        <v>159.6160583496094</v>
      </c>
      <c r="W6209" s="18">
        <v>383.10296630859381</v>
      </c>
      <c r="X6209" s="103">
        <v>2.5896287261192481</v>
      </c>
      <c r="Y6209" s="18">
        <v>11.18326190853046</v>
      </c>
      <c r="Z6209" s="18">
        <v>62.001473158454559</v>
      </c>
      <c r="AA6209" s="18">
        <v>159.7312317391075</v>
      </c>
      <c r="AB6209" s="18">
        <v>129.30928039550781</v>
      </c>
      <c r="AC6209" s="18">
        <v>82.570442199707031</v>
      </c>
      <c r="AD6209" s="18">
        <v>93.853355407714844</v>
      </c>
      <c r="AE6209" s="18">
        <v>89.420372009277344</v>
      </c>
      <c r="AF6209" s="18">
        <v>113.047492980957</v>
      </c>
      <c r="AG6209" s="18">
        <v>107.2738952636719</v>
      </c>
      <c r="AH6209" s="18">
        <v>121.03887939453131</v>
      </c>
      <c r="AI6209" s="18">
        <v>108.3663635253906</v>
      </c>
      <c r="AJ6209" s="18">
        <v>94.331657409667969</v>
      </c>
      <c r="AK6209" s="18">
        <v>107.477294921875</v>
      </c>
      <c r="AL6209" s="18">
        <v>131.45890808105469</v>
      </c>
      <c r="AM6209" s="18">
        <v>167.7043762207031</v>
      </c>
      <c r="AN6209" s="18">
        <v>170.2993469238281</v>
      </c>
      <c r="AO6209" s="18">
        <v>186.8919677734375</v>
      </c>
    </row>
    <row r="6210" spans="1:41" x14ac:dyDescent="0.3">
      <c r="A6210" s="4" t="s">
        <v>4144</v>
      </c>
      <c r="B6210" s="8" t="s">
        <v>12605</v>
      </c>
      <c r="C6210" s="87" t="s">
        <v>3831</v>
      </c>
      <c r="D6210" s="87" t="s">
        <v>87</v>
      </c>
      <c r="E6210" s="87" t="s">
        <v>4138</v>
      </c>
      <c r="F6210" s="110">
        <v>1.606545041259773</v>
      </c>
      <c r="G6210" s="18">
        <v>9.670407315160034</v>
      </c>
      <c r="H6210" s="18">
        <v>14.54313352952712</v>
      </c>
      <c r="I6210" s="18">
        <v>39.158290412708453</v>
      </c>
      <c r="J6210" s="18">
        <v>69.790580749511719</v>
      </c>
      <c r="K6210" s="18">
        <v>120.6667098999023</v>
      </c>
      <c r="L6210" s="18">
        <v>88.943428039550781</v>
      </c>
      <c r="M6210" s="18">
        <v>72.215827941894531</v>
      </c>
      <c r="N6210" s="18">
        <v>102.6873779296875</v>
      </c>
      <c r="O6210" s="18">
        <v>104.40223693847661</v>
      </c>
      <c r="P6210" s="18">
        <v>129.76463317871091</v>
      </c>
      <c r="Q6210" s="18">
        <v>102.2576370239258</v>
      </c>
      <c r="R6210" s="18">
        <v>129.98020935058591</v>
      </c>
      <c r="S6210" s="18">
        <v>83.384170532226563</v>
      </c>
      <c r="T6210" s="18">
        <v>78.806686401367188</v>
      </c>
      <c r="U6210" s="18">
        <v>86.313865661621094</v>
      </c>
      <c r="V6210" s="18">
        <v>142.72705078125</v>
      </c>
      <c r="W6210" s="18">
        <v>319.6700439453125</v>
      </c>
      <c r="X6210" s="103">
        <v>1.267720921341831</v>
      </c>
      <c r="Y6210" s="18">
        <v>5.474628446655716</v>
      </c>
      <c r="Z6210" s="18">
        <v>30.352059306499761</v>
      </c>
      <c r="AA6210" s="18">
        <v>78.194461709891641</v>
      </c>
      <c r="AB6210" s="18">
        <v>63.301769256591797</v>
      </c>
      <c r="AC6210" s="18">
        <v>78.727943420410156</v>
      </c>
      <c r="AD6210" s="18">
        <v>68.623382568359375</v>
      </c>
      <c r="AE6210" s="18">
        <v>94.055900573730469</v>
      </c>
      <c r="AF6210" s="18">
        <v>120.0261306762695</v>
      </c>
      <c r="AG6210" s="18">
        <v>84.809326171875</v>
      </c>
      <c r="AH6210" s="18">
        <v>89.972640991210938</v>
      </c>
      <c r="AI6210" s="18">
        <v>96.888381958007813</v>
      </c>
      <c r="AJ6210" s="18">
        <v>115.06884765625</v>
      </c>
      <c r="AK6210" s="18">
        <v>123.3575744628906</v>
      </c>
      <c r="AL6210" s="18">
        <v>92.575813293457031</v>
      </c>
      <c r="AM6210" s="18">
        <v>112.6028518676758</v>
      </c>
      <c r="AN6210" s="18">
        <v>209.51020812988281</v>
      </c>
      <c r="AO6210" s="18">
        <v>222.24183654785159</v>
      </c>
    </row>
    <row r="6211" spans="1:41" x14ac:dyDescent="0.3">
      <c r="A6211" s="4" t="s">
        <v>4050</v>
      </c>
      <c r="B6211" s="8" t="s">
        <v>12606</v>
      </c>
      <c r="C6211" s="87" t="s">
        <v>3831</v>
      </c>
      <c r="D6211" s="87" t="s">
        <v>87</v>
      </c>
      <c r="E6211" s="87" t="s">
        <v>4027</v>
      </c>
      <c r="F6211" s="110">
        <v>2.1360189086249539</v>
      </c>
      <c r="G6211" s="18">
        <v>12.85751245610229</v>
      </c>
      <c r="H6211" s="18">
        <v>19.336157662513049</v>
      </c>
      <c r="I6211" s="18">
        <v>52.063805621897743</v>
      </c>
      <c r="J6211" s="18">
        <v>92.791671752929688</v>
      </c>
      <c r="K6211" s="18">
        <v>99.830123901367188</v>
      </c>
      <c r="L6211" s="18">
        <v>78.625167846679688</v>
      </c>
      <c r="M6211" s="18">
        <v>118.92946624755859</v>
      </c>
      <c r="N6211" s="18">
        <v>102.5238494873047</v>
      </c>
      <c r="O6211" s="18">
        <v>77.900070190429688</v>
      </c>
      <c r="P6211" s="18">
        <v>103.2811813354492</v>
      </c>
      <c r="Q6211" s="18">
        <v>75.309425354003906</v>
      </c>
      <c r="R6211" s="18">
        <v>60.378379821777337</v>
      </c>
      <c r="S6211" s="18">
        <v>74.822036743164063</v>
      </c>
      <c r="T6211" s="18">
        <v>100.07338714599609</v>
      </c>
      <c r="U6211" s="18">
        <v>88.489479064941406</v>
      </c>
      <c r="V6211" s="18">
        <v>142.9417419433594</v>
      </c>
      <c r="W6211" s="18">
        <v>93.498435974121094</v>
      </c>
      <c r="X6211" s="103">
        <v>1.543765663989388</v>
      </c>
      <c r="Y6211" s="18">
        <v>6.6667223651251533</v>
      </c>
      <c r="Z6211" s="18">
        <v>36.961184595067031</v>
      </c>
      <c r="AA6211" s="18">
        <v>95.22121396726088</v>
      </c>
      <c r="AB6211" s="18">
        <v>77.085655212402344</v>
      </c>
      <c r="AC6211" s="18">
        <v>93.302947998046875</v>
      </c>
      <c r="AD6211" s="18">
        <v>104.7478408813477</v>
      </c>
      <c r="AE6211" s="18">
        <v>79.05853271484375</v>
      </c>
      <c r="AF6211" s="18">
        <v>85.352699279785156</v>
      </c>
      <c r="AG6211" s="18">
        <v>116.6459884643555</v>
      </c>
      <c r="AH6211" s="18">
        <v>97.328773498535156</v>
      </c>
      <c r="AI6211" s="18">
        <v>95.188507080078125</v>
      </c>
      <c r="AJ6211" s="18">
        <v>65.600776672363281</v>
      </c>
      <c r="AK6211" s="18">
        <v>77.254074096679688</v>
      </c>
      <c r="AL6211" s="18">
        <v>124.7865753173828</v>
      </c>
      <c r="AM6211" s="18">
        <v>138.5359802246094</v>
      </c>
      <c r="AN6211" s="18">
        <v>180.80253601074219</v>
      </c>
      <c r="AO6211" s="18">
        <v>144.2103576660156</v>
      </c>
    </row>
    <row r="6212" spans="1:41" x14ac:dyDescent="0.3">
      <c r="A6212" s="4" t="s">
        <v>4028</v>
      </c>
      <c r="B6212" s="8" t="s">
        <v>12607</v>
      </c>
      <c r="C6212" s="87" t="s">
        <v>3831</v>
      </c>
      <c r="D6212" s="87" t="s">
        <v>87</v>
      </c>
      <c r="E6212" s="87" t="s">
        <v>4027</v>
      </c>
      <c r="F6212" s="110">
        <v>2.6187928773735201</v>
      </c>
      <c r="G6212" s="18">
        <v>15.763513096640869</v>
      </c>
      <c r="H6212" s="18">
        <v>23.706434319421831</v>
      </c>
      <c r="I6212" s="18">
        <v>63.831046991693448</v>
      </c>
      <c r="J6212" s="18">
        <v>113.76405334472661</v>
      </c>
      <c r="K6212" s="18">
        <v>138.6119079589844</v>
      </c>
      <c r="L6212" s="18">
        <v>118.7841110229492</v>
      </c>
      <c r="M6212" s="18">
        <v>105.9410781860352</v>
      </c>
      <c r="N6212" s="18">
        <v>98.356315612792969</v>
      </c>
      <c r="O6212" s="18">
        <v>158.6439208984375</v>
      </c>
      <c r="P6212" s="18">
        <v>114.2291641235352</v>
      </c>
      <c r="Q6212" s="18">
        <v>105.1349258422852</v>
      </c>
      <c r="R6212" s="18">
        <v>135.4854431152344</v>
      </c>
      <c r="S6212" s="18">
        <v>101.69757080078131</v>
      </c>
      <c r="T6212" s="18">
        <v>202.37113952636719</v>
      </c>
      <c r="U6212" s="18">
        <v>111.21884918212891</v>
      </c>
      <c r="V6212" s="18">
        <v>152.13218688964841</v>
      </c>
      <c r="W6212" s="18">
        <v>82.73822021484375</v>
      </c>
      <c r="X6212" s="103">
        <v>2.2371608854326479</v>
      </c>
      <c r="Y6212" s="18">
        <v>9.6611363092213143</v>
      </c>
      <c r="Z6212" s="18">
        <v>53.562608875273007</v>
      </c>
      <c r="AA6212" s="18">
        <v>137.99061627039359</v>
      </c>
      <c r="AB6212" s="18">
        <v>111.7093200683594</v>
      </c>
      <c r="AC6212" s="18">
        <v>104.64137268066411</v>
      </c>
      <c r="AD6212" s="18">
        <v>90.740333557128906</v>
      </c>
      <c r="AE6212" s="18">
        <v>117.452262878418</v>
      </c>
      <c r="AF6212" s="18">
        <v>108.4000549316406</v>
      </c>
      <c r="AG6212" s="18">
        <v>96.436546325683594</v>
      </c>
      <c r="AH6212" s="18">
        <v>147.56523132324219</v>
      </c>
      <c r="AI6212" s="18">
        <v>103.6196365356445</v>
      </c>
      <c r="AJ6212" s="18">
        <v>90.525886535644531</v>
      </c>
      <c r="AK6212" s="18">
        <v>122.6425476074219</v>
      </c>
      <c r="AL6212" s="18">
        <v>200.6700134277344</v>
      </c>
      <c r="AM6212" s="18">
        <v>131.56871032714841</v>
      </c>
      <c r="AN6212" s="18">
        <v>160.91583251953131</v>
      </c>
      <c r="AO6212" s="18">
        <v>73.43475341796875</v>
      </c>
    </row>
    <row r="6213" spans="1:41" x14ac:dyDescent="0.3">
      <c r="A6213" s="4" t="s">
        <v>4041</v>
      </c>
      <c r="B6213" s="8" t="s">
        <v>12608</v>
      </c>
      <c r="C6213" s="87" t="s">
        <v>3831</v>
      </c>
      <c r="D6213" s="87" t="s">
        <v>87</v>
      </c>
      <c r="E6213" s="87" t="s">
        <v>4027</v>
      </c>
      <c r="F6213" s="110">
        <v>3.7320347083763732</v>
      </c>
      <c r="G6213" s="18">
        <v>22.464540250931151</v>
      </c>
      <c r="H6213" s="18">
        <v>33.78397598998361</v>
      </c>
      <c r="I6213" s="18">
        <v>90.965453932317928</v>
      </c>
      <c r="J6213" s="18">
        <v>162.1248474121094</v>
      </c>
      <c r="K6213" s="18">
        <v>175.16783142089841</v>
      </c>
      <c r="L6213" s="18">
        <v>103.1422958374023</v>
      </c>
      <c r="M6213" s="18">
        <v>136.6361083984375</v>
      </c>
      <c r="N6213" s="18">
        <v>119.5490188598633</v>
      </c>
      <c r="O6213" s="18">
        <v>115.13795471191411</v>
      </c>
      <c r="P6213" s="18">
        <v>114.3475723266602</v>
      </c>
      <c r="Q6213" s="18">
        <v>118.8411102294922</v>
      </c>
      <c r="R6213" s="18">
        <v>93.676567077636719</v>
      </c>
      <c r="S6213" s="18">
        <v>158.76959228515631</v>
      </c>
      <c r="T6213" s="18">
        <v>228.38908386230469</v>
      </c>
      <c r="U6213" s="18">
        <v>191.71592712402341</v>
      </c>
      <c r="V6213" s="18">
        <v>122.2078552246094</v>
      </c>
      <c r="W6213" s="18">
        <v>154.0235595703125</v>
      </c>
      <c r="X6213" s="103">
        <v>3.294254852848419</v>
      </c>
      <c r="Y6213" s="18">
        <v>14.22617630136487</v>
      </c>
      <c r="Z6213" s="18">
        <v>78.871790297936585</v>
      </c>
      <c r="AA6213" s="18">
        <v>203.19336899562191</v>
      </c>
      <c r="AB6213" s="18">
        <v>164.4937438964844</v>
      </c>
      <c r="AC6213" s="18">
        <v>83.828895568847656</v>
      </c>
      <c r="AD6213" s="18">
        <v>79.291999816894531</v>
      </c>
      <c r="AE6213" s="18">
        <v>104.898307800293</v>
      </c>
      <c r="AF6213" s="18">
        <v>110.2723770141602</v>
      </c>
      <c r="AG6213" s="18">
        <v>115.53843688964839</v>
      </c>
      <c r="AH6213" s="18">
        <v>105.16583251953131</v>
      </c>
      <c r="AI6213" s="18">
        <v>118.53200531005859</v>
      </c>
      <c r="AJ6213" s="18">
        <v>96.470558166503906</v>
      </c>
      <c r="AK6213" s="18">
        <v>127.89723205566411</v>
      </c>
      <c r="AL6213" s="18">
        <v>158.00813293457031</v>
      </c>
      <c r="AM6213" s="18">
        <v>149.8122253417969</v>
      </c>
      <c r="AN6213" s="18">
        <v>151.35919189453131</v>
      </c>
      <c r="AO6213" s="18">
        <v>215.58026123046881</v>
      </c>
    </row>
    <row r="6214" spans="1:41" x14ac:dyDescent="0.3">
      <c r="A6214" s="4" t="s">
        <v>5168</v>
      </c>
      <c r="B6214" s="8" t="s">
        <v>12609</v>
      </c>
      <c r="C6214" s="87" t="s">
        <v>4890</v>
      </c>
      <c r="D6214" s="87" t="s">
        <v>249</v>
      </c>
      <c r="E6214" s="87" t="s">
        <v>5163</v>
      </c>
      <c r="F6214" s="110">
        <v>3.5936085424972228</v>
      </c>
      <c r="G6214" s="18">
        <v>21.631300364872558</v>
      </c>
      <c r="H6214" s="18">
        <v>32.530883071541467</v>
      </c>
      <c r="I6214" s="18">
        <v>87.59142341029596</v>
      </c>
      <c r="J6214" s="18">
        <v>156.1114196777344</v>
      </c>
      <c r="K6214" s="18">
        <v>147.7965087890625</v>
      </c>
      <c r="L6214" s="18">
        <v>123.2735214233398</v>
      </c>
      <c r="M6214" s="18">
        <v>136.576171875</v>
      </c>
      <c r="N6214" s="18">
        <v>145.0689697265625</v>
      </c>
      <c r="O6214" s="18">
        <v>128.13517761230469</v>
      </c>
      <c r="P6214" s="18">
        <v>130.98359680175781</v>
      </c>
      <c r="Q6214" s="18">
        <v>142.74244689941409</v>
      </c>
      <c r="R6214" s="18">
        <v>148.24745178222659</v>
      </c>
      <c r="S6214" s="18">
        <v>110.60186767578131</v>
      </c>
      <c r="T6214" s="18">
        <v>167.09877014160159</v>
      </c>
      <c r="U6214" s="18">
        <v>160.42218017578131</v>
      </c>
      <c r="V6214" s="18">
        <v>246.74183654785159</v>
      </c>
      <c r="W6214" s="18">
        <v>183.46528625488281</v>
      </c>
      <c r="X6214" s="103">
        <v>2.844288911412018</v>
      </c>
      <c r="Y6214" s="18">
        <v>12.28300702684778</v>
      </c>
      <c r="Z6214" s="18">
        <v>68.098604567179024</v>
      </c>
      <c r="AA6214" s="18">
        <v>175.4389602877792</v>
      </c>
      <c r="AB6214" s="18">
        <v>142.0253601074219</v>
      </c>
      <c r="AC6214" s="18">
        <v>125.1481246948242</v>
      </c>
      <c r="AD6214" s="18">
        <v>129.68524169921881</v>
      </c>
      <c r="AE6214" s="18">
        <v>148.74375915527341</v>
      </c>
      <c r="AF6214" s="18">
        <v>130.9407653808594</v>
      </c>
      <c r="AG6214" s="18">
        <v>196.87615966796881</v>
      </c>
      <c r="AH6214" s="18">
        <v>154.67620849609381</v>
      </c>
      <c r="AI6214" s="18">
        <v>125.5139617919922</v>
      </c>
      <c r="AJ6214" s="18">
        <v>130.10914611816409</v>
      </c>
      <c r="AK6214" s="18">
        <v>183.74311828613281</v>
      </c>
      <c r="AL6214" s="18">
        <v>165.11982727050781</v>
      </c>
      <c r="AM6214" s="18">
        <v>236.68037414550781</v>
      </c>
      <c r="AN6214" s="18">
        <v>337.272216796875</v>
      </c>
      <c r="AO6214" s="18">
        <v>305.13580322265631</v>
      </c>
    </row>
    <row r="6215" spans="1:41" x14ac:dyDescent="0.3">
      <c r="A6215" s="4" t="s">
        <v>197</v>
      </c>
      <c r="B6215" s="8" t="s">
        <v>12610</v>
      </c>
      <c r="C6215" s="87" t="s">
        <v>172</v>
      </c>
      <c r="D6215" s="87" t="s">
        <v>2</v>
      </c>
      <c r="E6215" s="87" t="s">
        <v>173</v>
      </c>
      <c r="F6215" s="110">
        <v>2.2884483527792052</v>
      </c>
      <c r="G6215" s="18">
        <v>13.77504341473584</v>
      </c>
      <c r="H6215" s="18">
        <v>20.716014251176482</v>
      </c>
      <c r="I6215" s="18">
        <v>55.779155200244688</v>
      </c>
      <c r="J6215" s="18">
        <v>99.413421630859375</v>
      </c>
      <c r="K6215" s="18">
        <v>53.953903198242188</v>
      </c>
      <c r="L6215" s="18">
        <v>52.066410064697273</v>
      </c>
      <c r="M6215" s="18">
        <v>53.073577880859382</v>
      </c>
      <c r="N6215" s="18">
        <v>86.179771423339844</v>
      </c>
      <c r="O6215" s="18">
        <v>77.414657592773438</v>
      </c>
      <c r="P6215" s="18">
        <v>38.097671508789063</v>
      </c>
      <c r="Q6215" s="18">
        <v>75.247795104980469</v>
      </c>
      <c r="R6215" s="18">
        <v>47.4346923828125</v>
      </c>
      <c r="S6215" s="18">
        <v>52.373050689697273</v>
      </c>
      <c r="T6215" s="18">
        <v>63.186290740966797</v>
      </c>
      <c r="U6215" s="18">
        <v>22.95540618896484</v>
      </c>
      <c r="V6215" s="18">
        <v>50.728111267089837</v>
      </c>
      <c r="W6215" s="18">
        <v>47.730831146240227</v>
      </c>
      <c r="X6215" s="103">
        <v>1.448027716003258</v>
      </c>
      <c r="Y6215" s="18">
        <v>6.253279875815644</v>
      </c>
      <c r="Z6215" s="18">
        <v>34.669005120674598</v>
      </c>
      <c r="AA6215" s="18">
        <v>89.315988943395837</v>
      </c>
      <c r="AB6215" s="18">
        <v>72.305122375488281</v>
      </c>
      <c r="AC6215" s="18">
        <v>58.256008148193359</v>
      </c>
      <c r="AD6215" s="18">
        <v>44.371601104736328</v>
      </c>
      <c r="AE6215" s="18">
        <v>61.762199401855469</v>
      </c>
      <c r="AF6215" s="18">
        <v>75.786109924316406</v>
      </c>
      <c r="AG6215" s="18">
        <v>69.042312622070313</v>
      </c>
      <c r="AH6215" s="18">
        <v>70.716171264648438</v>
      </c>
      <c r="AI6215" s="18">
        <v>56.319934844970703</v>
      </c>
      <c r="AJ6215" s="18">
        <v>40.149932861328132</v>
      </c>
      <c r="AK6215" s="18">
        <v>39.503364562988281</v>
      </c>
      <c r="AL6215" s="18">
        <v>63.222690582275391</v>
      </c>
      <c r="AM6215" s="18">
        <v>75.498298645019531</v>
      </c>
      <c r="AN6215" s="18">
        <v>86.781295776367188</v>
      </c>
      <c r="AO6215" s="18">
        <v>64.42572021484375</v>
      </c>
    </row>
    <row r="6216" spans="1:41" x14ac:dyDescent="0.3">
      <c r="A6216" s="4" t="s">
        <v>2910</v>
      </c>
      <c r="B6216" s="8" t="s">
        <v>12611</v>
      </c>
      <c r="C6216" s="87" t="s">
        <v>2842</v>
      </c>
      <c r="D6216" s="87" t="s">
        <v>649</v>
      </c>
      <c r="E6216" s="87" t="s">
        <v>2911</v>
      </c>
      <c r="F6216" s="110">
        <v>2.9681969220160829</v>
      </c>
      <c r="G6216" s="18">
        <v>17.866709298727049</v>
      </c>
      <c r="H6216" s="18">
        <v>26.869389323166409</v>
      </c>
      <c r="I6216" s="18">
        <v>72.347499814428886</v>
      </c>
      <c r="J6216" s="18">
        <v>128.9426574707031</v>
      </c>
      <c r="K6216" s="18">
        <v>118.2914962768555</v>
      </c>
      <c r="L6216" s="18">
        <v>113.86826324462891</v>
      </c>
      <c r="M6216" s="18">
        <v>123.07472991943359</v>
      </c>
      <c r="N6216" s="18">
        <v>113.535400390625</v>
      </c>
      <c r="O6216" s="18">
        <v>136.12028503417969</v>
      </c>
      <c r="P6216" s="18">
        <v>118.59499359130859</v>
      </c>
      <c r="Q6216" s="18">
        <v>117.2554016113281</v>
      </c>
      <c r="R6216" s="18">
        <v>115.6326522827148</v>
      </c>
      <c r="S6216" s="18">
        <v>87.430801391601563</v>
      </c>
      <c r="T6216" s="18">
        <v>101.6353302001953</v>
      </c>
      <c r="U6216" s="18">
        <v>112.9426345825195</v>
      </c>
      <c r="V6216" s="18">
        <v>69.330078125</v>
      </c>
      <c r="W6216" s="18">
        <v>124.38665771484381</v>
      </c>
      <c r="X6216" s="103">
        <v>2.179376231413193</v>
      </c>
      <c r="Y6216" s="18">
        <v>9.4115943908468633</v>
      </c>
      <c r="Z6216" s="18">
        <v>52.179115697651817</v>
      </c>
      <c r="AA6216" s="18">
        <v>134.4263933881515</v>
      </c>
      <c r="AB6216" s="18">
        <v>108.8239288330078</v>
      </c>
      <c r="AC6216" s="18">
        <v>112.7616653442383</v>
      </c>
      <c r="AD6216" s="18">
        <v>109.70115661621089</v>
      </c>
      <c r="AE6216" s="18">
        <v>113.7464981079102</v>
      </c>
      <c r="AF6216" s="18">
        <v>144.4220275878906</v>
      </c>
      <c r="AG6216" s="18">
        <v>138.03727722167969</v>
      </c>
      <c r="AH6216" s="18">
        <v>133.07362365722659</v>
      </c>
      <c r="AI6216" s="18">
        <v>103.5619812011719</v>
      </c>
      <c r="AJ6216" s="18">
        <v>131.3857116699219</v>
      </c>
      <c r="AK6216" s="18">
        <v>115.44105529785161</v>
      </c>
      <c r="AL6216" s="18">
        <v>121.2980422973633</v>
      </c>
      <c r="AM6216" s="18">
        <v>124.1056289672852</v>
      </c>
      <c r="AN6216" s="18">
        <v>161.89018249511719</v>
      </c>
      <c r="AO6216" s="18">
        <v>123.6838073730469</v>
      </c>
    </row>
    <row r="6217" spans="1:41" x14ac:dyDescent="0.3">
      <c r="A6217" s="4" t="s">
        <v>3994</v>
      </c>
      <c r="B6217" s="8" t="s">
        <v>12612</v>
      </c>
      <c r="C6217" s="87" t="s">
        <v>3831</v>
      </c>
      <c r="D6217" s="87" t="s">
        <v>87</v>
      </c>
      <c r="E6217" s="87" t="s">
        <v>3992</v>
      </c>
      <c r="F6217" s="110">
        <v>3.2189468227297211</v>
      </c>
      <c r="G6217" s="18">
        <v>19.376068583316648</v>
      </c>
      <c r="H6217" s="18">
        <v>29.139284778904489</v>
      </c>
      <c r="I6217" s="18">
        <v>78.459334329446861</v>
      </c>
      <c r="J6217" s="18">
        <v>139.83558654785159</v>
      </c>
      <c r="K6217" s="18">
        <v>112.55340576171881</v>
      </c>
      <c r="L6217" s="18">
        <v>151.90296936035159</v>
      </c>
      <c r="M6217" s="18">
        <v>164.00810241699219</v>
      </c>
      <c r="N6217" s="18">
        <v>143.90472412109381</v>
      </c>
      <c r="O6217" s="18">
        <v>120.75705718994141</v>
      </c>
      <c r="P6217" s="18">
        <v>110.1328125</v>
      </c>
      <c r="Q6217" s="18">
        <v>119.75811767578131</v>
      </c>
      <c r="R6217" s="18">
        <v>131.9892883300781</v>
      </c>
      <c r="S6217" s="18">
        <v>114.37940979003911</v>
      </c>
      <c r="T6217" s="18">
        <v>173.6353454589844</v>
      </c>
      <c r="U6217" s="18">
        <v>165.52833557128909</v>
      </c>
      <c r="V6217" s="18">
        <v>152.7740478515625</v>
      </c>
      <c r="W6217" s="18">
        <v>289.37042236328131</v>
      </c>
      <c r="X6217" s="103">
        <v>2.712355377566269</v>
      </c>
      <c r="Y6217" s="18">
        <v>11.713254595299009</v>
      </c>
      <c r="Z6217" s="18">
        <v>64.939822238680634</v>
      </c>
      <c r="AA6217" s="18">
        <v>167.30115054836699</v>
      </c>
      <c r="AB6217" s="18">
        <v>135.43745422363281</v>
      </c>
      <c r="AC6217" s="18">
        <v>100.6809463500977</v>
      </c>
      <c r="AD6217" s="18">
        <v>138.7592468261719</v>
      </c>
      <c r="AE6217" s="18">
        <v>104.50282287597661</v>
      </c>
      <c r="AF6217" s="18">
        <v>113.07997131347661</v>
      </c>
      <c r="AG6217" s="18">
        <v>132.61393737792969</v>
      </c>
      <c r="AH6217" s="18">
        <v>116.9633865356445</v>
      </c>
      <c r="AI6217" s="18">
        <v>103.78786468505859</v>
      </c>
      <c r="AJ6217" s="18">
        <v>108.716064453125</v>
      </c>
      <c r="AK6217" s="18">
        <v>130.47129821777341</v>
      </c>
      <c r="AL6217" s="18">
        <v>190.8520812988281</v>
      </c>
      <c r="AM6217" s="18">
        <v>169.63346862792969</v>
      </c>
      <c r="AN6217" s="18">
        <v>170.3822021484375</v>
      </c>
      <c r="AO6217" s="18">
        <v>138.27154541015631</v>
      </c>
    </row>
    <row r="6218" spans="1:41" x14ac:dyDescent="0.3">
      <c r="A6218" s="4" t="s">
        <v>3886</v>
      </c>
      <c r="B6218" s="8" t="s">
        <v>12613</v>
      </c>
      <c r="C6218" s="87" t="s">
        <v>3831</v>
      </c>
      <c r="D6218" s="87" t="s">
        <v>87</v>
      </c>
      <c r="E6218" s="87" t="s">
        <v>3882</v>
      </c>
      <c r="F6218" s="110">
        <v>2.8773691519022599</v>
      </c>
      <c r="G6218" s="18">
        <v>17.319982310083368</v>
      </c>
      <c r="H6218" s="18">
        <v>26.047177461668451</v>
      </c>
      <c r="I6218" s="18">
        <v>70.133643303523442</v>
      </c>
      <c r="J6218" s="18">
        <v>124.99697113037109</v>
      </c>
      <c r="K6218" s="18">
        <v>126.1359100341797</v>
      </c>
      <c r="L6218" s="18">
        <v>127.2935256958008</v>
      </c>
      <c r="M6218" s="18">
        <v>103.53077697753911</v>
      </c>
      <c r="N6218" s="18">
        <v>130.50001525878909</v>
      </c>
      <c r="O6218" s="18">
        <v>129.2039794921875</v>
      </c>
      <c r="P6218" s="18">
        <v>113.0064239501953</v>
      </c>
      <c r="Q6218" s="18">
        <v>141.2200012207031</v>
      </c>
      <c r="R6218" s="18">
        <v>113.2199325561523</v>
      </c>
      <c r="S6218" s="18">
        <v>136.7377014160156</v>
      </c>
      <c r="T6218" s="18">
        <v>155.57008361816409</v>
      </c>
      <c r="U6218" s="18">
        <v>136.66407775878909</v>
      </c>
      <c r="V6218" s="18">
        <v>326.09527587890631</v>
      </c>
      <c r="W6218" s="18">
        <v>197.27281188964841</v>
      </c>
      <c r="X6218" s="103">
        <v>2.170910385551255</v>
      </c>
      <c r="Y6218" s="18">
        <v>9.375034798115907</v>
      </c>
      <c r="Z6218" s="18">
        <v>51.976424512742398</v>
      </c>
      <c r="AA6218" s="18">
        <v>133.9042104305708</v>
      </c>
      <c r="AB6218" s="18">
        <v>108.4011993408203</v>
      </c>
      <c r="AC6218" s="18">
        <v>110.60532379150391</v>
      </c>
      <c r="AD6218" s="18">
        <v>96.871849060058594</v>
      </c>
      <c r="AE6218" s="18">
        <v>110.5931777954102</v>
      </c>
      <c r="AF6218" s="18">
        <v>128.3133239746094</v>
      </c>
      <c r="AG6218" s="18">
        <v>134.9880676269531</v>
      </c>
      <c r="AH6218" s="18">
        <v>102.2679824829102</v>
      </c>
      <c r="AI6218" s="18">
        <v>92.007766723632813</v>
      </c>
      <c r="AJ6218" s="18">
        <v>98.439910888671875</v>
      </c>
      <c r="AK6218" s="18">
        <v>90.838935852050781</v>
      </c>
      <c r="AL6218" s="18">
        <v>166.7012939453125</v>
      </c>
      <c r="AM6218" s="18">
        <v>234.67527770996091</v>
      </c>
      <c r="AN6218" s="18">
        <v>185.40019226074219</v>
      </c>
      <c r="AO6218" s="18">
        <v>222.93426513671881</v>
      </c>
    </row>
    <row r="6219" spans="1:41" x14ac:dyDescent="0.3">
      <c r="A6219" s="4" t="s">
        <v>5166</v>
      </c>
      <c r="B6219" s="8" t="s">
        <v>12614</v>
      </c>
      <c r="C6219" s="87" t="s">
        <v>4890</v>
      </c>
      <c r="D6219" s="87" t="s">
        <v>249</v>
      </c>
      <c r="E6219" s="87" t="s">
        <v>5163</v>
      </c>
      <c r="F6219" s="110">
        <v>2.774985963806289</v>
      </c>
      <c r="G6219" s="18">
        <v>16.70369885354468</v>
      </c>
      <c r="H6219" s="18">
        <v>25.120361009332441</v>
      </c>
      <c r="I6219" s="18">
        <v>67.638132434001122</v>
      </c>
      <c r="J6219" s="18">
        <v>120.54930114746089</v>
      </c>
      <c r="K6219" s="18">
        <v>101.7742614746094</v>
      </c>
      <c r="L6219" s="18">
        <v>105.6512451171875</v>
      </c>
      <c r="M6219" s="18">
        <v>95.696281433105469</v>
      </c>
      <c r="N6219" s="18">
        <v>122.3246994018555</v>
      </c>
      <c r="O6219" s="18">
        <v>109.4772567749023</v>
      </c>
      <c r="P6219" s="18">
        <v>103.8033752441406</v>
      </c>
      <c r="Q6219" s="18">
        <v>90.373435974121094</v>
      </c>
      <c r="R6219" s="18">
        <v>92.819374084472656</v>
      </c>
      <c r="S6219" s="18">
        <v>105.28762054443359</v>
      </c>
      <c r="T6219" s="18">
        <v>123.7712936401367</v>
      </c>
      <c r="U6219" s="18">
        <v>156.23454284667969</v>
      </c>
      <c r="V6219" s="18">
        <v>138.6736145019531</v>
      </c>
      <c r="W6219" s="18">
        <v>109.24017333984381</v>
      </c>
      <c r="X6219" s="103">
        <v>1.857107386697685</v>
      </c>
      <c r="Y6219" s="18">
        <v>8.0198825755342718</v>
      </c>
      <c r="Z6219" s="18">
        <v>44.463282565317847</v>
      </c>
      <c r="AA6219" s="18">
        <v>114.54848618147309</v>
      </c>
      <c r="AB6219" s="18">
        <v>92.731910705566406</v>
      </c>
      <c r="AC6219" s="18">
        <v>98.029495239257813</v>
      </c>
      <c r="AD6219" s="18">
        <v>82.355247497558594</v>
      </c>
      <c r="AE6219" s="18">
        <v>93.806404113769531</v>
      </c>
      <c r="AF6219" s="18">
        <v>111.60691070556641</v>
      </c>
      <c r="AG6219" s="18">
        <v>104.91456604003911</v>
      </c>
      <c r="AH6219" s="18">
        <v>122.76718902587891</v>
      </c>
      <c r="AI6219" s="18">
        <v>125.50498962402339</v>
      </c>
      <c r="AJ6219" s="18">
        <v>77.125228881835938</v>
      </c>
      <c r="AK6219" s="18">
        <v>83.014472961425781</v>
      </c>
      <c r="AL6219" s="18">
        <v>90.458641052246094</v>
      </c>
      <c r="AM6219" s="18">
        <v>112.9947891235352</v>
      </c>
      <c r="AN6219" s="18">
        <v>219.94813537597659</v>
      </c>
      <c r="AO6219" s="18">
        <v>159.54315185546881</v>
      </c>
    </row>
    <row r="6220" spans="1:41" x14ac:dyDescent="0.3">
      <c r="A6220" s="4" t="s">
        <v>4086</v>
      </c>
      <c r="B6220" s="8" t="s">
        <v>12615</v>
      </c>
      <c r="C6220" s="87" t="s">
        <v>3831</v>
      </c>
      <c r="D6220" s="87" t="s">
        <v>87</v>
      </c>
      <c r="E6220" s="87" t="s">
        <v>4064</v>
      </c>
      <c r="F6220" s="110">
        <v>2.0928771711171952</v>
      </c>
      <c r="G6220" s="18">
        <v>12.59782588444128</v>
      </c>
      <c r="H6220" s="18">
        <v>18.945620184161889</v>
      </c>
      <c r="I6220" s="18">
        <v>51.012259202188908</v>
      </c>
      <c r="J6220" s="18">
        <v>90.917533874511719</v>
      </c>
      <c r="K6220" s="18">
        <v>128.53450012207031</v>
      </c>
      <c r="L6220" s="18">
        <v>108.57403564453131</v>
      </c>
      <c r="M6220" s="18">
        <v>85.76202392578125</v>
      </c>
      <c r="N6220" s="18">
        <v>133.69523620605469</v>
      </c>
      <c r="O6220" s="18">
        <v>88.705696105957031</v>
      </c>
      <c r="P6220" s="18">
        <v>100.7190017700195</v>
      </c>
      <c r="Q6220" s="18">
        <v>79.923530578613281</v>
      </c>
      <c r="R6220" s="18">
        <v>72.808738708496094</v>
      </c>
      <c r="S6220" s="18">
        <v>80.065406799316406</v>
      </c>
      <c r="T6220" s="18">
        <v>68.382232666015625</v>
      </c>
      <c r="U6220" s="18">
        <v>93.62261962890625</v>
      </c>
      <c r="V6220" s="18">
        <v>105.4606628417969</v>
      </c>
      <c r="W6220" s="18">
        <v>103.0200500488281</v>
      </c>
      <c r="X6220" s="103">
        <v>1.771392836420097</v>
      </c>
      <c r="Y6220" s="18">
        <v>7.6497259366856394</v>
      </c>
      <c r="Z6220" s="18">
        <v>42.411085532313457</v>
      </c>
      <c r="AA6220" s="18">
        <v>109.261515676508</v>
      </c>
      <c r="AB6220" s="18">
        <v>88.451881408691406</v>
      </c>
      <c r="AC6220" s="18">
        <v>81.297645568847656</v>
      </c>
      <c r="AD6220" s="18">
        <v>110.18906402587891</v>
      </c>
      <c r="AE6220" s="18">
        <v>86.730148315429688</v>
      </c>
      <c r="AF6220" s="18">
        <v>85.504966735839844</v>
      </c>
      <c r="AG6220" s="18">
        <v>83.6572265625</v>
      </c>
      <c r="AH6220" s="18">
        <v>84.617820739746094</v>
      </c>
      <c r="AI6220" s="18">
        <v>101.54709625244141</v>
      </c>
      <c r="AJ6220" s="18">
        <v>91.914161682128906</v>
      </c>
      <c r="AK6220" s="18">
        <v>75.462249755859375</v>
      </c>
      <c r="AL6220" s="18">
        <v>89.083030700683594</v>
      </c>
      <c r="AM6220" s="18">
        <v>113.2814254760742</v>
      </c>
      <c r="AN6220" s="18">
        <v>96.173782348632813</v>
      </c>
      <c r="AO6220" s="18">
        <v>105.8052978515625</v>
      </c>
    </row>
    <row r="6221" spans="1:41" x14ac:dyDescent="0.3">
      <c r="A6221" s="4" t="s">
        <v>1604</v>
      </c>
      <c r="B6221" s="8" t="s">
        <v>12616</v>
      </c>
      <c r="C6221" s="87" t="s">
        <v>648</v>
      </c>
      <c r="D6221" s="87" t="s">
        <v>649</v>
      </c>
      <c r="E6221" s="87" t="s">
        <v>1593</v>
      </c>
      <c r="F6221" s="110">
        <v>1.9084481619739</v>
      </c>
      <c r="G6221" s="18">
        <v>11.487677339991819</v>
      </c>
      <c r="H6221" s="18">
        <v>17.27608983312604</v>
      </c>
      <c r="I6221" s="18">
        <v>46.51694502481724</v>
      </c>
      <c r="J6221" s="18">
        <v>82.905677795410156</v>
      </c>
      <c r="K6221" s="18">
        <v>86.869613647460938</v>
      </c>
      <c r="L6221" s="18">
        <v>69.209266662597656</v>
      </c>
      <c r="M6221" s="18">
        <v>53.3125</v>
      </c>
      <c r="N6221" s="18">
        <v>77.242538452148438</v>
      </c>
      <c r="O6221" s="18">
        <v>61.257240295410163</v>
      </c>
      <c r="P6221" s="18">
        <v>56.862045288085938</v>
      </c>
      <c r="Q6221" s="18">
        <v>43.033294677734382</v>
      </c>
      <c r="R6221" s="18">
        <v>38.169998168945313</v>
      </c>
      <c r="S6221" s="18">
        <v>59.904949188232422</v>
      </c>
      <c r="T6221" s="18">
        <v>65.957061767578125</v>
      </c>
      <c r="U6221" s="18">
        <v>75.839103698730469</v>
      </c>
      <c r="V6221" s="18">
        <v>77.089431762695313</v>
      </c>
      <c r="W6221" s="18">
        <v>61.559188842773438</v>
      </c>
      <c r="X6221" s="103">
        <v>1.5243003912648849</v>
      </c>
      <c r="Y6221" s="18">
        <v>6.5826619587806086</v>
      </c>
      <c r="Z6221" s="18">
        <v>36.495142659334093</v>
      </c>
      <c r="AA6221" s="18">
        <v>94.02057390752465</v>
      </c>
      <c r="AB6221" s="18">
        <v>76.113685607910156</v>
      </c>
      <c r="AC6221" s="18">
        <v>54.127822875976563</v>
      </c>
      <c r="AD6221" s="18">
        <v>59.432586669921882</v>
      </c>
      <c r="AE6221" s="18">
        <v>68.817070007324219</v>
      </c>
      <c r="AF6221" s="18">
        <v>82.4903564453125</v>
      </c>
      <c r="AG6221" s="18">
        <v>63.367160797119141</v>
      </c>
      <c r="AH6221" s="18">
        <v>62.661487579345703</v>
      </c>
      <c r="AI6221" s="18">
        <v>60.810672760009773</v>
      </c>
      <c r="AJ6221" s="18">
        <v>40.412704467773438</v>
      </c>
      <c r="AK6221" s="18">
        <v>66.30499267578125</v>
      </c>
      <c r="AL6221" s="18">
        <v>97.089874267578125</v>
      </c>
      <c r="AM6221" s="18">
        <v>165.8435363769531</v>
      </c>
      <c r="AN6221" s="18">
        <v>98.595558166503906</v>
      </c>
      <c r="AO6221" s="18">
        <v>49.133205413818359</v>
      </c>
    </row>
    <row r="6222" spans="1:41" x14ac:dyDescent="0.3">
      <c r="A6222" s="4" t="s">
        <v>269</v>
      </c>
      <c r="B6222" s="8" t="s">
        <v>12617</v>
      </c>
      <c r="C6222" s="87" t="s">
        <v>172</v>
      </c>
      <c r="D6222" s="87" t="s">
        <v>2</v>
      </c>
      <c r="E6222" s="87" t="s">
        <v>250</v>
      </c>
      <c r="F6222" s="110">
        <v>2.3218448384720922</v>
      </c>
      <c r="G6222" s="18">
        <v>13.976069599032471</v>
      </c>
      <c r="H6222" s="18">
        <v>21.01833353782887</v>
      </c>
      <c r="I6222" s="18">
        <v>56.593168658902798</v>
      </c>
      <c r="J6222" s="18">
        <v>100.8642120361328</v>
      </c>
      <c r="K6222" s="18">
        <v>105.492561340332</v>
      </c>
      <c r="L6222" s="18">
        <v>104.8430633544922</v>
      </c>
      <c r="M6222" s="18">
        <v>97.960006713867188</v>
      </c>
      <c r="N6222" s="18">
        <v>123.84926605224609</v>
      </c>
      <c r="O6222" s="18">
        <v>128.58290100097659</v>
      </c>
      <c r="P6222" s="18">
        <v>102.28680419921881</v>
      </c>
      <c r="Q6222" s="18">
        <v>76.182296752929688</v>
      </c>
      <c r="R6222" s="18">
        <v>123.20494079589839</v>
      </c>
      <c r="S6222" s="18">
        <v>113.8510208129883</v>
      </c>
      <c r="T6222" s="18">
        <v>95.5604248046875</v>
      </c>
      <c r="U6222" s="18">
        <v>134.8126525878906</v>
      </c>
      <c r="V6222" s="18">
        <v>156.7246398925781</v>
      </c>
      <c r="W6222" s="18">
        <v>107.9623260498047</v>
      </c>
      <c r="X6222" s="103">
        <v>2.7880673097165531</v>
      </c>
      <c r="Y6222" s="18">
        <v>12.040215119909179</v>
      </c>
      <c r="Z6222" s="18">
        <v>66.752534339702635</v>
      </c>
      <c r="AA6222" s="18">
        <v>171.9711482425291</v>
      </c>
      <c r="AB6222" s="18">
        <v>139.218017578125</v>
      </c>
      <c r="AC6222" s="18">
        <v>86.73138427734375</v>
      </c>
      <c r="AD6222" s="18">
        <v>79.558761596679688</v>
      </c>
      <c r="AE6222" s="18">
        <v>97.871971130371094</v>
      </c>
      <c r="AF6222" s="18">
        <v>107.5758590698242</v>
      </c>
      <c r="AG6222" s="18">
        <v>90.039138793945313</v>
      </c>
      <c r="AH6222" s="18">
        <v>90.893272399902344</v>
      </c>
      <c r="AI6222" s="18">
        <v>86.547744750976563</v>
      </c>
      <c r="AJ6222" s="18">
        <v>78.741966247558594</v>
      </c>
      <c r="AK6222" s="18">
        <v>86.788734436035156</v>
      </c>
      <c r="AL6222" s="18">
        <v>102.08730316162109</v>
      </c>
      <c r="AM6222" s="18">
        <v>164.70069885253909</v>
      </c>
      <c r="AN6222" s="18">
        <v>153.31939697265631</v>
      </c>
      <c r="AO6222" s="18">
        <v>117.24742126464839</v>
      </c>
    </row>
    <row r="6223" spans="1:41" x14ac:dyDescent="0.3">
      <c r="A6223" s="4" t="s">
        <v>3834</v>
      </c>
      <c r="B6223" s="8" t="s">
        <v>12618</v>
      </c>
      <c r="C6223" s="87" t="s">
        <v>3831</v>
      </c>
      <c r="D6223" s="87" t="s">
        <v>87</v>
      </c>
      <c r="E6223" s="87" t="s">
        <v>3832</v>
      </c>
      <c r="F6223" s="110">
        <v>2.7278282109936831</v>
      </c>
      <c r="G6223" s="18">
        <v>16.419838354116699</v>
      </c>
      <c r="H6223" s="18">
        <v>24.693468841050379</v>
      </c>
      <c r="I6223" s="18">
        <v>66.48869875338751</v>
      </c>
      <c r="J6223" s="18">
        <v>118.5007019042969</v>
      </c>
      <c r="K6223" s="18">
        <v>88.541282653808594</v>
      </c>
      <c r="L6223" s="18">
        <v>92.000251770019531</v>
      </c>
      <c r="M6223" s="18">
        <v>99.986396789550781</v>
      </c>
      <c r="N6223" s="18">
        <v>98.029380798339844</v>
      </c>
      <c r="O6223" s="18">
        <v>92.561126708984375</v>
      </c>
      <c r="P6223" s="18">
        <v>99.112815856933594</v>
      </c>
      <c r="Q6223" s="18">
        <v>107.2708740234375</v>
      </c>
      <c r="R6223" s="18">
        <v>81.47406005859375</v>
      </c>
      <c r="S6223" s="18">
        <v>92.43963623046875</v>
      </c>
      <c r="T6223" s="18">
        <v>124.86444091796881</v>
      </c>
      <c r="U6223" s="18">
        <v>97.814262390136719</v>
      </c>
      <c r="V6223" s="18">
        <v>75.622779846191406</v>
      </c>
      <c r="W6223" s="18">
        <v>39.536861419677727</v>
      </c>
      <c r="X6223" s="103">
        <v>1.7122151865025179</v>
      </c>
      <c r="Y6223" s="18">
        <v>7.3941683922837527</v>
      </c>
      <c r="Z6223" s="18">
        <v>40.994240933727447</v>
      </c>
      <c r="AA6223" s="18">
        <v>105.6113712301549</v>
      </c>
      <c r="AB6223" s="18">
        <v>85.496932983398438</v>
      </c>
      <c r="AC6223" s="18">
        <v>76.076492309570313</v>
      </c>
      <c r="AD6223" s="18">
        <v>94.639854431152344</v>
      </c>
      <c r="AE6223" s="18">
        <v>87.174270629882813</v>
      </c>
      <c r="AF6223" s="18">
        <v>89.554969787597656</v>
      </c>
      <c r="AG6223" s="18">
        <v>121.451530456543</v>
      </c>
      <c r="AH6223" s="18">
        <v>155.59417724609381</v>
      </c>
      <c r="AI6223" s="18">
        <v>97.681724548339844</v>
      </c>
      <c r="AJ6223" s="18">
        <v>115.2732696533203</v>
      </c>
      <c r="AK6223" s="18">
        <v>207.3849182128906</v>
      </c>
      <c r="AL6223" s="18">
        <v>122.7450637817383</v>
      </c>
      <c r="AM6223" s="18">
        <v>124.30889892578131</v>
      </c>
      <c r="AN6223" s="18">
        <v>152.04693603515631</v>
      </c>
      <c r="AO6223" s="18">
        <v>243.64656066894531</v>
      </c>
    </row>
    <row r="6224" spans="1:41" x14ac:dyDescent="0.3">
      <c r="A6224" s="4" t="s">
        <v>4923</v>
      </c>
      <c r="B6224" s="8" t="s">
        <v>12619</v>
      </c>
      <c r="C6224" s="87" t="s">
        <v>4780</v>
      </c>
      <c r="D6224" s="87" t="s">
        <v>249</v>
      </c>
      <c r="E6224" s="87" t="s">
        <v>4781</v>
      </c>
      <c r="F6224" s="110">
        <v>2.3636945033600161</v>
      </c>
      <c r="G6224" s="18">
        <v>14.227978692817871</v>
      </c>
      <c r="H6224" s="18">
        <v>21.39717462164548</v>
      </c>
      <c r="I6224" s="18">
        <v>57.613221809775453</v>
      </c>
      <c r="J6224" s="18">
        <v>102.6822204589844</v>
      </c>
      <c r="K6224" s="18">
        <v>108.67384338378911</v>
      </c>
      <c r="L6224" s="18">
        <v>106.20485687255859</v>
      </c>
      <c r="M6224" s="18">
        <v>102.6700744628906</v>
      </c>
      <c r="N6224" s="18">
        <v>105.2628555297852</v>
      </c>
      <c r="O6224" s="18">
        <v>90.93212890625</v>
      </c>
      <c r="P6224" s="18">
        <v>102.2863464355469</v>
      </c>
      <c r="Q6224" s="18">
        <v>101.4393615722656</v>
      </c>
      <c r="R6224" s="18">
        <v>153.3802490234375</v>
      </c>
      <c r="S6224" s="18">
        <v>94.33685302734375</v>
      </c>
      <c r="T6224" s="18">
        <v>248.44075012207031</v>
      </c>
      <c r="U6224" s="18">
        <v>157.32243347167969</v>
      </c>
      <c r="V6224" s="18">
        <v>184.7311706542969</v>
      </c>
      <c r="W6224" s="18">
        <v>245.83274841308591</v>
      </c>
      <c r="X6224" s="103">
        <v>2.0565554606864471</v>
      </c>
      <c r="Y6224" s="18">
        <v>8.8811952517767949</v>
      </c>
      <c r="Z6224" s="18">
        <v>49.238513192470798</v>
      </c>
      <c r="AA6224" s="18">
        <v>126.8506691951591</v>
      </c>
      <c r="AB6224" s="18">
        <v>102.69105529785161</v>
      </c>
      <c r="AC6224" s="18">
        <v>92.251701354980469</v>
      </c>
      <c r="AD6224" s="18">
        <v>86.645187377929688</v>
      </c>
      <c r="AE6224" s="18">
        <v>106.0285186767578</v>
      </c>
      <c r="AF6224" s="18">
        <v>116.20831298828131</v>
      </c>
      <c r="AG6224" s="18">
        <v>103.24635314941411</v>
      </c>
      <c r="AH6224" s="18">
        <v>91.911346435546875</v>
      </c>
      <c r="AI6224" s="18">
        <v>117.6242980957031</v>
      </c>
      <c r="AJ6224" s="18">
        <v>69.246208190917969</v>
      </c>
      <c r="AK6224" s="18">
        <v>89.357933044433594</v>
      </c>
      <c r="AL6224" s="18">
        <v>110.30029296875</v>
      </c>
      <c r="AM6224" s="18">
        <v>109.8219909667969</v>
      </c>
      <c r="AN6224" s="18">
        <v>49.980045318603523</v>
      </c>
      <c r="AO6224" s="18">
        <v>63.905330657958977</v>
      </c>
    </row>
    <row r="6225" spans="1:41" x14ac:dyDescent="0.3">
      <c r="A6225" s="4" t="s">
        <v>4038</v>
      </c>
      <c r="B6225" s="8" t="s">
        <v>12620</v>
      </c>
      <c r="C6225" s="87" t="s">
        <v>3831</v>
      </c>
      <c r="D6225" s="87" t="s">
        <v>87</v>
      </c>
      <c r="E6225" s="87" t="s">
        <v>4027</v>
      </c>
      <c r="F6225" s="110">
        <v>2.6643849339232708</v>
      </c>
      <c r="G6225" s="18">
        <v>16.037949073130001</v>
      </c>
      <c r="H6225" s="18">
        <v>24.11915313480521</v>
      </c>
      <c r="I6225" s="18">
        <v>64.942318039212807</v>
      </c>
      <c r="J6225" s="18">
        <v>115.7446365356445</v>
      </c>
      <c r="K6225" s="18">
        <v>116.91945648193359</v>
      </c>
      <c r="L6225" s="18">
        <v>122.98272705078131</v>
      </c>
      <c r="M6225" s="18">
        <v>129.0387268066406</v>
      </c>
      <c r="N6225" s="18">
        <v>129.3193664550781</v>
      </c>
      <c r="O6225" s="18">
        <v>119.35040283203131</v>
      </c>
      <c r="P6225" s="18">
        <v>131.83610534667969</v>
      </c>
      <c r="Q6225" s="18">
        <v>103.2964401245117</v>
      </c>
      <c r="R6225" s="18">
        <v>94.907707214355469</v>
      </c>
      <c r="S6225" s="18">
        <v>146.8291015625</v>
      </c>
      <c r="T6225" s="18">
        <v>89.354660034179688</v>
      </c>
      <c r="U6225" s="18">
        <v>129.61796569824219</v>
      </c>
      <c r="V6225" s="18">
        <v>142.07600402832031</v>
      </c>
      <c r="W6225" s="18">
        <v>160.87083435058591</v>
      </c>
      <c r="X6225" s="103">
        <v>1.944770175507355</v>
      </c>
      <c r="Y6225" s="18">
        <v>8.398452645059205</v>
      </c>
      <c r="Z6225" s="18">
        <v>46.56212476325836</v>
      </c>
      <c r="AA6225" s="18">
        <v>119.9556262448433</v>
      </c>
      <c r="AB6225" s="18">
        <v>97.109222412109375</v>
      </c>
      <c r="AC6225" s="18">
        <v>97.022537231445313</v>
      </c>
      <c r="AD6225" s="18">
        <v>88.966346740722656</v>
      </c>
      <c r="AE6225" s="18">
        <v>160.8822937011719</v>
      </c>
      <c r="AF6225" s="18">
        <v>107.39117431640631</v>
      </c>
      <c r="AG6225" s="18">
        <v>131.5075988769531</v>
      </c>
      <c r="AH6225" s="18">
        <v>121.28558349609381</v>
      </c>
      <c r="AI6225" s="18">
        <v>134.93412780761719</v>
      </c>
      <c r="AJ6225" s="18">
        <v>128.7437438964844</v>
      </c>
      <c r="AK6225" s="18">
        <v>105.5637893676758</v>
      </c>
      <c r="AL6225" s="18">
        <v>89.725746154785156</v>
      </c>
      <c r="AM6225" s="18">
        <v>180.37315368652341</v>
      </c>
      <c r="AN6225" s="18">
        <v>156.16285705566409</v>
      </c>
      <c r="AO6225" s="18">
        <v>82.848365783691406</v>
      </c>
    </row>
    <row r="6226" spans="1:41" x14ac:dyDescent="0.3">
      <c r="A6226" s="4" t="s">
        <v>735</v>
      </c>
      <c r="B6226" s="8" t="s">
        <v>12621</v>
      </c>
      <c r="C6226" s="87" t="s">
        <v>697</v>
      </c>
      <c r="D6226" s="87" t="s">
        <v>649</v>
      </c>
      <c r="E6226" s="87" t="s">
        <v>726</v>
      </c>
      <c r="F6226" s="110">
        <v>2.0175145812069091</v>
      </c>
      <c r="G6226" s="18">
        <v>12.14418971362695</v>
      </c>
      <c r="H6226" s="18">
        <v>18.263405755030881</v>
      </c>
      <c r="I6226" s="18">
        <v>49.175354474235107</v>
      </c>
      <c r="J6226" s="18">
        <v>87.6436767578125</v>
      </c>
      <c r="K6226" s="18">
        <v>76.982254028320313</v>
      </c>
      <c r="L6226" s="18">
        <v>72.55352783203125</v>
      </c>
      <c r="M6226" s="18">
        <v>70.941818237304688</v>
      </c>
      <c r="N6226" s="18">
        <v>77.225517272949219</v>
      </c>
      <c r="O6226" s="18">
        <v>78.005729675292969</v>
      </c>
      <c r="P6226" s="18">
        <v>79.379592895507813</v>
      </c>
      <c r="Q6226" s="18">
        <v>67.540122985839844</v>
      </c>
      <c r="R6226" s="18">
        <v>91.573776245117188</v>
      </c>
      <c r="S6226" s="18">
        <v>94.815231323242188</v>
      </c>
      <c r="T6226" s="18">
        <v>55.304500579833977</v>
      </c>
      <c r="U6226" s="18">
        <v>173.37017822265631</v>
      </c>
      <c r="V6226" s="18">
        <v>210.169189453125</v>
      </c>
      <c r="W6226" s="18">
        <v>71.994087219238281</v>
      </c>
      <c r="X6226" s="103">
        <v>1.6689831149462511</v>
      </c>
      <c r="Y6226" s="18">
        <v>7.207471521730195</v>
      </c>
      <c r="Z6226" s="18">
        <v>39.959168957136768</v>
      </c>
      <c r="AA6226" s="18">
        <v>102.94476811030761</v>
      </c>
      <c r="AB6226" s="18">
        <v>83.338203430175781</v>
      </c>
      <c r="AC6226" s="18">
        <v>70.3848876953125</v>
      </c>
      <c r="AD6226" s="18">
        <v>72.167320251464844</v>
      </c>
      <c r="AE6226" s="18">
        <v>90.170867919921875</v>
      </c>
      <c r="AF6226" s="18">
        <v>85.402900695800781</v>
      </c>
      <c r="AG6226" s="18">
        <v>105.3485946655273</v>
      </c>
      <c r="AH6226" s="18">
        <v>100.1499710083008</v>
      </c>
      <c r="AI6226" s="18">
        <v>75.888664245605469</v>
      </c>
      <c r="AJ6226" s="18">
        <v>73.234748840332031</v>
      </c>
      <c r="AK6226" s="18">
        <v>74.014549255371094</v>
      </c>
      <c r="AL6226" s="18">
        <v>100.8412246704102</v>
      </c>
      <c r="AM6226" s="18">
        <v>109.0158309936523</v>
      </c>
      <c r="AN6226" s="18">
        <v>109.1770782470703</v>
      </c>
      <c r="AO6226" s="18">
        <v>126.4162979125977</v>
      </c>
    </row>
    <row r="6227" spans="1:41" x14ac:dyDescent="0.3">
      <c r="A6227" s="4" t="s">
        <v>5666</v>
      </c>
      <c r="B6227" s="8" t="s">
        <v>12622</v>
      </c>
      <c r="C6227" s="87" t="s">
        <v>5587</v>
      </c>
      <c r="D6227" s="87" t="s">
        <v>4836</v>
      </c>
      <c r="E6227" s="87" t="s">
        <v>5665</v>
      </c>
      <c r="F6227" s="110">
        <v>1.927659773212685</v>
      </c>
      <c r="G6227" s="18">
        <v>11.603319355054079</v>
      </c>
      <c r="H6227" s="18">
        <v>17.450001563197379</v>
      </c>
      <c r="I6227" s="18">
        <v>46.985213161012467</v>
      </c>
      <c r="J6227" s="18">
        <v>83.740257263183594</v>
      </c>
      <c r="K6227" s="18">
        <v>86.110481262207031</v>
      </c>
      <c r="L6227" s="18">
        <v>71.266899108886719</v>
      </c>
      <c r="M6227" s="18">
        <v>64.087570190429688</v>
      </c>
      <c r="N6227" s="18">
        <v>71.788078308105469</v>
      </c>
      <c r="O6227" s="18">
        <v>72.093452453613281</v>
      </c>
      <c r="P6227" s="18">
        <v>79.202674865722656</v>
      </c>
      <c r="Q6227" s="18">
        <v>72.096565246582031</v>
      </c>
      <c r="R6227" s="18">
        <v>70.897132873535156</v>
      </c>
      <c r="S6227" s="18">
        <v>69.34295654296875</v>
      </c>
      <c r="T6227" s="18">
        <v>99.012603759765625</v>
      </c>
      <c r="U6227" s="18">
        <v>64.399711608886719</v>
      </c>
      <c r="V6227" s="18">
        <v>84.848480224609375</v>
      </c>
      <c r="W6227" s="18">
        <v>89.093925476074219</v>
      </c>
      <c r="X6227" s="103">
        <v>1.7377161636214069</v>
      </c>
      <c r="Y6227" s="18">
        <v>7.5042938721131902</v>
      </c>
      <c r="Z6227" s="18">
        <v>41.604791061011738</v>
      </c>
      <c r="AA6227" s="18">
        <v>107.18430037040849</v>
      </c>
      <c r="AB6227" s="18">
        <v>86.770286560058594</v>
      </c>
      <c r="AC6227" s="18">
        <v>79.241455078125</v>
      </c>
      <c r="AD6227" s="18">
        <v>70.358177185058594</v>
      </c>
      <c r="AE6227" s="18">
        <v>73.37152099609375</v>
      </c>
      <c r="AF6227" s="18">
        <v>84.717315673828125</v>
      </c>
      <c r="AG6227" s="18">
        <v>101.9201583862305</v>
      </c>
      <c r="AH6227" s="18">
        <v>83.810546875</v>
      </c>
      <c r="AI6227" s="18">
        <v>90.700347900390625</v>
      </c>
      <c r="AJ6227" s="18">
        <v>68.177345275878906</v>
      </c>
      <c r="AK6227" s="18">
        <v>70.764495849609375</v>
      </c>
      <c r="AL6227" s="18">
        <v>82.335823059082031</v>
      </c>
      <c r="AM6227" s="18">
        <v>92.857986450195313</v>
      </c>
      <c r="AN6227" s="18">
        <v>103.8516311645508</v>
      </c>
      <c r="AO6227" s="18">
        <v>70.732650756835938</v>
      </c>
    </row>
    <row r="6228" spans="1:41" x14ac:dyDescent="0.3">
      <c r="A6228" s="4" t="s">
        <v>4024</v>
      </c>
      <c r="B6228" s="8" t="s">
        <v>12623</v>
      </c>
      <c r="C6228" s="87" t="s">
        <v>3831</v>
      </c>
      <c r="D6228" s="87" t="s">
        <v>87</v>
      </c>
      <c r="E6228" s="87" t="s">
        <v>3992</v>
      </c>
      <c r="F6228" s="110">
        <v>2.009642193659797</v>
      </c>
      <c r="G6228" s="18">
        <v>12.096802810572139</v>
      </c>
      <c r="H6228" s="18">
        <v>18.192141532520161</v>
      </c>
      <c r="I6228" s="18">
        <v>48.983471128362993</v>
      </c>
      <c r="J6228" s="18">
        <v>87.301689147949219</v>
      </c>
      <c r="K6228" s="18">
        <v>91.25567626953125</v>
      </c>
      <c r="L6228" s="18">
        <v>100.67038726806641</v>
      </c>
      <c r="M6228" s="18">
        <v>92.090080261230469</v>
      </c>
      <c r="N6228" s="18">
        <v>87.239395141601563</v>
      </c>
      <c r="O6228" s="18">
        <v>64.630386352539063</v>
      </c>
      <c r="P6228" s="18">
        <v>104.2915496826172</v>
      </c>
      <c r="Q6228" s="18">
        <v>69.537498474121094</v>
      </c>
      <c r="R6228" s="18">
        <v>88.347274780273438</v>
      </c>
      <c r="S6228" s="18">
        <v>70.231636047363281</v>
      </c>
      <c r="T6228" s="18">
        <v>96.31573486328125</v>
      </c>
      <c r="U6228" s="18">
        <v>86.695907592773438</v>
      </c>
      <c r="V6228" s="18">
        <v>133.60577392578131</v>
      </c>
      <c r="W6228" s="18">
        <v>183.4490661621094</v>
      </c>
      <c r="X6228" s="103">
        <v>1.4950838416714329</v>
      </c>
      <c r="Y6228" s="18">
        <v>6.4564908505936893</v>
      </c>
      <c r="Z6228" s="18">
        <v>35.795633460532557</v>
      </c>
      <c r="AA6228" s="18">
        <v>92.21846405036284</v>
      </c>
      <c r="AB6228" s="18">
        <v>74.654800415039063</v>
      </c>
      <c r="AC6228" s="18">
        <v>78.205078125</v>
      </c>
      <c r="AD6228" s="18">
        <v>85.338470458984375</v>
      </c>
      <c r="AE6228" s="18">
        <v>80.031318664550781</v>
      </c>
      <c r="AF6228" s="18">
        <v>109.2310256958008</v>
      </c>
      <c r="AG6228" s="18">
        <v>102.1540908813477</v>
      </c>
      <c r="AH6228" s="18">
        <v>119.54457092285161</v>
      </c>
      <c r="AI6228" s="18">
        <v>74.581733703613281</v>
      </c>
      <c r="AJ6228" s="18">
        <v>57.081527709960938</v>
      </c>
      <c r="AK6228" s="18">
        <v>107.373046875</v>
      </c>
      <c r="AL6228" s="18">
        <v>94.789306640625</v>
      </c>
      <c r="AM6228" s="18">
        <v>118.2361755371094</v>
      </c>
      <c r="AN6228" s="18">
        <v>105.5705947875977</v>
      </c>
      <c r="AO6228" s="18">
        <v>313.95877075195313</v>
      </c>
    </row>
    <row r="6229" spans="1:41" x14ac:dyDescent="0.3">
      <c r="A6229" s="4" t="s">
        <v>6667</v>
      </c>
      <c r="B6229" s="8" t="s">
        <v>12624</v>
      </c>
      <c r="C6229" s="87" t="s">
        <v>4835</v>
      </c>
      <c r="D6229" s="87" t="s">
        <v>4836</v>
      </c>
      <c r="E6229" s="87" t="s">
        <v>6652</v>
      </c>
      <c r="F6229" s="110">
        <v>3.6663544965555421</v>
      </c>
      <c r="G6229" s="18">
        <v>22.069186006548829</v>
      </c>
      <c r="H6229" s="18">
        <v>33.189410592670527</v>
      </c>
      <c r="I6229" s="18">
        <v>89.364549667080809</v>
      </c>
      <c r="J6229" s="18">
        <v>159.2716064453125</v>
      </c>
      <c r="K6229" s="18">
        <v>130.42108154296881</v>
      </c>
      <c r="L6229" s="18">
        <v>137.87835693359381</v>
      </c>
      <c r="M6229" s="18">
        <v>145.91734313964841</v>
      </c>
      <c r="N6229" s="18">
        <v>127.4749374389648</v>
      </c>
      <c r="O6229" s="18">
        <v>137.2288513183594</v>
      </c>
      <c r="P6229" s="18">
        <v>132.9456481933594</v>
      </c>
      <c r="Q6229" s="18">
        <v>108.1507034301758</v>
      </c>
      <c r="R6229" s="18">
        <v>107.8937149047852</v>
      </c>
      <c r="S6229" s="18">
        <v>139.34086608886719</v>
      </c>
      <c r="T6229" s="18">
        <v>150.1780090332031</v>
      </c>
      <c r="U6229" s="18">
        <v>172.08695983886719</v>
      </c>
      <c r="V6229" s="18">
        <v>309.80340576171881</v>
      </c>
      <c r="W6229" s="18">
        <v>52.778213500976563</v>
      </c>
      <c r="X6229" s="103">
        <v>2.4780215952910618</v>
      </c>
      <c r="Y6229" s="18">
        <v>10.70128865795502</v>
      </c>
      <c r="Z6229" s="18">
        <v>59.329350140764006</v>
      </c>
      <c r="AA6229" s="18">
        <v>152.84717755085751</v>
      </c>
      <c r="AB6229" s="18">
        <v>123.73634338378911</v>
      </c>
      <c r="AC6229" s="18">
        <v>113.3032531738281</v>
      </c>
      <c r="AD6229" s="18">
        <v>127.356086730957</v>
      </c>
      <c r="AE6229" s="18">
        <v>130.22523498535159</v>
      </c>
      <c r="AF6229" s="18">
        <v>126.92868804931641</v>
      </c>
      <c r="AG6229" s="18">
        <v>136.74711608886719</v>
      </c>
      <c r="AH6229" s="18">
        <v>125.7301406860352</v>
      </c>
      <c r="AI6229" s="18">
        <v>120.6919631958008</v>
      </c>
      <c r="AJ6229" s="18">
        <v>100.849250793457</v>
      </c>
      <c r="AK6229" s="18">
        <v>118.4674911499023</v>
      </c>
      <c r="AL6229" s="18">
        <v>152.2821350097656</v>
      </c>
      <c r="AM6229" s="18">
        <v>170.3743591308594</v>
      </c>
      <c r="AN6229" s="18">
        <v>206.94502258300781</v>
      </c>
      <c r="AO6229" s="18">
        <v>78.6199951171875</v>
      </c>
    </row>
    <row r="6230" spans="1:41" x14ac:dyDescent="0.3">
      <c r="A6230" s="4" t="s">
        <v>373</v>
      </c>
      <c r="B6230" s="8" t="s">
        <v>12625</v>
      </c>
      <c r="C6230" s="87" t="s">
        <v>367</v>
      </c>
      <c r="D6230" s="87" t="s">
        <v>249</v>
      </c>
      <c r="E6230" s="87" t="s">
        <v>368</v>
      </c>
      <c r="F6230" s="110"/>
      <c r="G6230" s="18"/>
      <c r="H6230" s="18"/>
      <c r="I6230" s="18"/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03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</row>
    <row r="6231" spans="1:41" x14ac:dyDescent="0.3">
      <c r="A6231" s="4" t="s">
        <v>3986</v>
      </c>
      <c r="B6231" s="8" t="s">
        <v>11474</v>
      </c>
      <c r="C6231" s="87" t="s">
        <v>3831</v>
      </c>
      <c r="D6231" s="87" t="s">
        <v>87</v>
      </c>
      <c r="E6231" s="87" t="s">
        <v>3908</v>
      </c>
      <c r="F6231" s="110"/>
      <c r="G6231" s="18"/>
      <c r="H6231" s="18"/>
      <c r="I6231" s="18"/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03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</row>
    <row r="6232" spans="1:41" x14ac:dyDescent="0.3">
      <c r="A6232" s="4" t="s">
        <v>456</v>
      </c>
      <c r="B6232" s="8" t="s">
        <v>12626</v>
      </c>
      <c r="C6232" s="87" t="s">
        <v>449</v>
      </c>
      <c r="D6232" s="87" t="s">
        <v>249</v>
      </c>
      <c r="E6232" s="87" t="s">
        <v>450</v>
      </c>
      <c r="F6232" s="110">
        <v>4.1074407266028743</v>
      </c>
      <c r="G6232" s="18">
        <v>24.72425224877588</v>
      </c>
      <c r="H6232" s="18">
        <v>37.182311990930693</v>
      </c>
      <c r="I6232" s="18">
        <v>100.1156847113222</v>
      </c>
      <c r="J6232" s="18">
        <v>178.4330139160156</v>
      </c>
      <c r="K6232" s="18">
        <v>169.62809753417969</v>
      </c>
      <c r="L6232" s="18">
        <v>156.62126159667969</v>
      </c>
      <c r="M6232" s="18">
        <v>185.03816223144531</v>
      </c>
      <c r="N6232" s="18">
        <v>168.40315246582031</v>
      </c>
      <c r="O6232" s="18">
        <v>262.67202758789063</v>
      </c>
      <c r="P6232" s="18">
        <v>215.64619445800781</v>
      </c>
      <c r="Q6232" s="18">
        <v>156.28620910644531</v>
      </c>
      <c r="R6232" s="18">
        <v>142.99737548828131</v>
      </c>
      <c r="S6232" s="18">
        <v>155.19749450683591</v>
      </c>
      <c r="T6232" s="18">
        <v>202.18522644042969</v>
      </c>
      <c r="U6232" s="18">
        <v>206.43150329589841</v>
      </c>
      <c r="V6232" s="18">
        <v>306.53805541992188</v>
      </c>
      <c r="W6232" s="18">
        <v>385.64230346679688</v>
      </c>
      <c r="X6232" s="103">
        <v>3.1724871179591072</v>
      </c>
      <c r="Y6232" s="18">
        <v>13.70032467733057</v>
      </c>
      <c r="Z6232" s="18">
        <v>75.95639981351782</v>
      </c>
      <c r="AA6232" s="18">
        <v>195.6825972453029</v>
      </c>
      <c r="AB6232" s="18">
        <v>158.4134521484375</v>
      </c>
      <c r="AC6232" s="18">
        <v>139.9669494628906</v>
      </c>
      <c r="AD6232" s="18">
        <v>140.98707580566409</v>
      </c>
      <c r="AE6232" s="18">
        <v>153.77239990234381</v>
      </c>
      <c r="AF6232" s="18">
        <v>133.79975891113281</v>
      </c>
      <c r="AG6232" s="18">
        <v>185.49443054199219</v>
      </c>
      <c r="AH6232" s="18">
        <v>203.3663635253906</v>
      </c>
      <c r="AI6232" s="18">
        <v>165.97062683105469</v>
      </c>
      <c r="AJ6232" s="18">
        <v>182.23301696777341</v>
      </c>
      <c r="AK6232" s="18">
        <v>209.4953308105469</v>
      </c>
      <c r="AL6232" s="18">
        <v>251.85441589355469</v>
      </c>
      <c r="AM6232" s="18">
        <v>272.96597290039063</v>
      </c>
      <c r="AN6232" s="18">
        <v>269.62557983398438</v>
      </c>
      <c r="AO6232" s="18">
        <v>346.970947265625</v>
      </c>
    </row>
    <row r="6233" spans="1:41" x14ac:dyDescent="0.3">
      <c r="A6233" s="4" t="s">
        <v>514</v>
      </c>
      <c r="B6233" s="8" t="s">
        <v>12627</v>
      </c>
      <c r="C6233" s="87" t="s">
        <v>512</v>
      </c>
      <c r="D6233" s="87" t="s">
        <v>487</v>
      </c>
      <c r="E6233" s="87" t="s">
        <v>513</v>
      </c>
      <c r="F6233" s="110"/>
      <c r="G6233" s="18"/>
      <c r="H6233" s="18"/>
      <c r="I6233" s="18"/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03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</row>
    <row r="6234" spans="1:41" x14ac:dyDescent="0.3">
      <c r="A6234" s="4" t="s">
        <v>4006</v>
      </c>
      <c r="B6234" s="8" t="s">
        <v>12628</v>
      </c>
      <c r="C6234" s="87" t="s">
        <v>3831</v>
      </c>
      <c r="D6234" s="87" t="s">
        <v>87</v>
      </c>
      <c r="E6234" s="87" t="s">
        <v>3992</v>
      </c>
      <c r="F6234" s="110"/>
      <c r="G6234" s="18"/>
      <c r="H6234" s="18"/>
      <c r="I6234" s="18"/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03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</row>
    <row r="6235" spans="1:41" x14ac:dyDescent="0.3">
      <c r="A6235" s="4" t="s">
        <v>4213</v>
      </c>
      <c r="B6235" s="8" t="s">
        <v>12629</v>
      </c>
      <c r="C6235" s="87" t="s">
        <v>3831</v>
      </c>
      <c r="D6235" s="87" t="s">
        <v>87</v>
      </c>
      <c r="E6235" s="87" t="s">
        <v>4199</v>
      </c>
      <c r="F6235" s="110">
        <v>3.6668602963577879</v>
      </c>
      <c r="G6235" s="18">
        <v>22.072230608462888</v>
      </c>
      <c r="H6235" s="18">
        <v>33.193989309030393</v>
      </c>
      <c r="I6235" s="18">
        <v>89.376878145298576</v>
      </c>
      <c r="J6235" s="18">
        <v>159.2935791015625</v>
      </c>
      <c r="K6235" s="18">
        <v>178.74493408203131</v>
      </c>
      <c r="L6235" s="18">
        <v>205.3263244628906</v>
      </c>
      <c r="M6235" s="18">
        <v>168.61627197265631</v>
      </c>
      <c r="N6235" s="18">
        <v>147.6570129394531</v>
      </c>
      <c r="O6235" s="18">
        <v>180.26593017578131</v>
      </c>
      <c r="P6235" s="18">
        <v>150.51527404785159</v>
      </c>
      <c r="Q6235" s="18">
        <v>159.509765625</v>
      </c>
      <c r="R6235" s="18">
        <v>117.93959808349609</v>
      </c>
      <c r="S6235" s="18">
        <v>132.31526184082031</v>
      </c>
      <c r="T6235" s="18">
        <v>119.84527587890631</v>
      </c>
      <c r="U6235" s="18">
        <v>281.26748657226563</v>
      </c>
      <c r="V6235" s="18">
        <v>356.2508544921875</v>
      </c>
      <c r="W6235" s="18">
        <v>110.35093688964839</v>
      </c>
      <c r="X6235" s="103">
        <v>2.9314057778410798</v>
      </c>
      <c r="Y6235" s="18">
        <v>12.659219541058899</v>
      </c>
      <c r="Z6235" s="18">
        <v>70.184376168749296</v>
      </c>
      <c r="AA6235" s="18">
        <v>180.81242724063409</v>
      </c>
      <c r="AB6235" s="18">
        <v>146.37541198730469</v>
      </c>
      <c r="AC6235" s="18">
        <v>155.60536193847659</v>
      </c>
      <c r="AD6235" s="18">
        <v>132.75236511230469</v>
      </c>
      <c r="AE6235" s="18">
        <v>147.38670349121091</v>
      </c>
      <c r="AF6235" s="18">
        <v>164.0656433105469</v>
      </c>
      <c r="AG6235" s="18">
        <v>131.588623046875</v>
      </c>
      <c r="AH6235" s="18">
        <v>130.4902648925781</v>
      </c>
      <c r="AI6235" s="18">
        <v>127.74676513671881</v>
      </c>
      <c r="AJ6235" s="18">
        <v>131.41886901855469</v>
      </c>
      <c r="AK6235" s="18">
        <v>174.71644592285159</v>
      </c>
      <c r="AL6235" s="18">
        <v>132.65394592285159</v>
      </c>
      <c r="AM6235" s="18">
        <v>135.20597839355469</v>
      </c>
      <c r="AN6235" s="18">
        <v>222.5066223144531</v>
      </c>
      <c r="AO6235" s="18">
        <v>223.75236511230469</v>
      </c>
    </row>
    <row r="6236" spans="1:41" x14ac:dyDescent="0.3">
      <c r="A6236" s="4" t="s">
        <v>4208</v>
      </c>
      <c r="B6236" s="8" t="s">
        <v>12630</v>
      </c>
      <c r="C6236" s="87" t="s">
        <v>3831</v>
      </c>
      <c r="D6236" s="87" t="s">
        <v>87</v>
      </c>
      <c r="E6236" s="87" t="s">
        <v>4199</v>
      </c>
      <c r="F6236" s="110">
        <v>1.455130445771244</v>
      </c>
      <c r="G6236" s="18">
        <v>8.7589851176932978</v>
      </c>
      <c r="H6236" s="18">
        <v>13.172463785476699</v>
      </c>
      <c r="I6236" s="18">
        <v>35.467676984146713</v>
      </c>
      <c r="J6236" s="18">
        <v>63.212917327880859</v>
      </c>
      <c r="K6236" s="18">
        <v>70.757850646972656</v>
      </c>
      <c r="L6236" s="18">
        <v>57.282726287841797</v>
      </c>
      <c r="M6236" s="18">
        <v>64.003913879394531</v>
      </c>
      <c r="N6236" s="18">
        <v>68.394355773925781</v>
      </c>
      <c r="O6236" s="18">
        <v>71.599540710449219</v>
      </c>
      <c r="P6236" s="18">
        <v>57.681957244873047</v>
      </c>
      <c r="Q6236" s="18">
        <v>83.711380004882813</v>
      </c>
      <c r="R6236" s="18">
        <v>40.372501373291023</v>
      </c>
      <c r="S6236" s="18">
        <v>46.850978851318359</v>
      </c>
      <c r="T6236" s="18">
        <v>58.069244384765632</v>
      </c>
      <c r="U6236" s="18">
        <v>42.879119873046882</v>
      </c>
      <c r="V6236" s="18">
        <v>216.32228088378909</v>
      </c>
      <c r="W6236" s="18">
        <v>103.51059722900391</v>
      </c>
      <c r="X6236" s="103">
        <v>1.340028745549561</v>
      </c>
      <c r="Y6236" s="18">
        <v>5.7868883965068374</v>
      </c>
      <c r="Z6236" s="18">
        <v>32.083269489853031</v>
      </c>
      <c r="AA6236" s="18">
        <v>82.654490172112062</v>
      </c>
      <c r="AB6236" s="18">
        <v>66.912353515625</v>
      </c>
      <c r="AC6236" s="18">
        <v>57.525341033935547</v>
      </c>
      <c r="AD6236" s="18">
        <v>67.658798217773438</v>
      </c>
      <c r="AE6236" s="18">
        <v>55.119457244873047</v>
      </c>
      <c r="AF6236" s="18">
        <v>47.278213500976563</v>
      </c>
      <c r="AG6236" s="18">
        <v>78.074226379394531</v>
      </c>
      <c r="AH6236" s="18">
        <v>89.653572082519531</v>
      </c>
      <c r="AI6236" s="18">
        <v>72.682144165039063</v>
      </c>
      <c r="AJ6236" s="18">
        <v>53.996009826660163</v>
      </c>
      <c r="AK6236" s="18">
        <v>47.266704559326172</v>
      </c>
      <c r="AL6236" s="18">
        <v>76.997589111328125</v>
      </c>
      <c r="AM6236" s="18">
        <v>115.42047119140631</v>
      </c>
      <c r="AN6236" s="18">
        <v>84.920166015625</v>
      </c>
      <c r="AO6236" s="18">
        <v>159.57310485839841</v>
      </c>
    </row>
    <row r="6237" spans="1:41" x14ac:dyDescent="0.3">
      <c r="A6237" s="4" t="s">
        <v>3965</v>
      </c>
      <c r="B6237" s="8" t="s">
        <v>12631</v>
      </c>
      <c r="C6237" s="87" t="s">
        <v>3831</v>
      </c>
      <c r="D6237" s="87" t="s">
        <v>87</v>
      </c>
      <c r="E6237" s="87" t="s">
        <v>3908</v>
      </c>
      <c r="F6237" s="110">
        <v>1.7534164832120509</v>
      </c>
      <c r="G6237" s="18">
        <v>10.554482538802491</v>
      </c>
      <c r="H6237" s="18">
        <v>15.872676702690351</v>
      </c>
      <c r="I6237" s="18">
        <v>42.738167994472803</v>
      </c>
      <c r="J6237" s="18">
        <v>76.170883178710938</v>
      </c>
      <c r="K6237" s="18">
        <v>98.445945739746094</v>
      </c>
      <c r="L6237" s="18">
        <v>80.939476013183594</v>
      </c>
      <c r="M6237" s="18">
        <v>78.541671752929688</v>
      </c>
      <c r="N6237" s="18">
        <v>78.081642150878906</v>
      </c>
      <c r="O6237" s="18">
        <v>100.9726943969727</v>
      </c>
      <c r="P6237" s="18">
        <v>82.145843505859375</v>
      </c>
      <c r="Q6237" s="18">
        <v>75.230979919433594</v>
      </c>
      <c r="R6237" s="18">
        <v>59.342594146728523</v>
      </c>
      <c r="S6237" s="18">
        <v>51.962123870849609</v>
      </c>
      <c r="T6237" s="18">
        <v>153.91950988769531</v>
      </c>
      <c r="U6237" s="18">
        <v>55.870941162109382</v>
      </c>
      <c r="V6237" s="18">
        <v>134.66917419433591</v>
      </c>
      <c r="W6237" s="18">
        <v>161.4717102050781</v>
      </c>
      <c r="X6237" s="103">
        <v>1.3952555247932661</v>
      </c>
      <c r="Y6237" s="18">
        <v>6.0253841817974552</v>
      </c>
      <c r="Z6237" s="18">
        <v>33.405521454534409</v>
      </c>
      <c r="AA6237" s="18">
        <v>86.060940442224918</v>
      </c>
      <c r="AB6237" s="18">
        <v>69.670021057128906</v>
      </c>
      <c r="AC6237" s="18">
        <v>72.834991455078125</v>
      </c>
      <c r="AD6237" s="18">
        <v>88.082832336425781</v>
      </c>
      <c r="AE6237" s="18">
        <v>73.341987609863281</v>
      </c>
      <c r="AF6237" s="18">
        <v>83.365821838378906</v>
      </c>
      <c r="AG6237" s="18">
        <v>83.69635009765625</v>
      </c>
      <c r="AH6237" s="18">
        <v>103.6132431030273</v>
      </c>
      <c r="AI6237" s="18">
        <v>82.038970947265625</v>
      </c>
      <c r="AJ6237" s="18">
        <v>63.058986663818359</v>
      </c>
      <c r="AK6237" s="18">
        <v>71.14056396484375</v>
      </c>
      <c r="AL6237" s="18">
        <v>71.273696899414063</v>
      </c>
      <c r="AM6237" s="18">
        <v>99.481605529785156</v>
      </c>
      <c r="AN6237" s="18">
        <v>99.753852844238281</v>
      </c>
      <c r="AO6237" s="18">
        <v>82.709129333496094</v>
      </c>
    </row>
    <row r="6238" spans="1:41" x14ac:dyDescent="0.3">
      <c r="A6238" s="4" t="s">
        <v>4839</v>
      </c>
      <c r="B6238" s="8" t="s">
        <v>13327</v>
      </c>
      <c r="C6238" s="87" t="s">
        <v>4780</v>
      </c>
      <c r="D6238" s="87" t="s">
        <v>249</v>
      </c>
      <c r="E6238" s="87" t="s">
        <v>4781</v>
      </c>
      <c r="F6238" s="110">
        <v>2.8821250750428238</v>
      </c>
      <c r="G6238" s="18">
        <v>17.348610025303099</v>
      </c>
      <c r="H6238" s="18">
        <v>26.090230114107719</v>
      </c>
      <c r="I6238" s="18">
        <v>70.249565244543348</v>
      </c>
      <c r="J6238" s="18">
        <v>125.2035751342773</v>
      </c>
      <c r="K6238" s="18">
        <v>126.3284149169922</v>
      </c>
      <c r="L6238" s="18">
        <v>124.1131896972656</v>
      </c>
      <c r="M6238" s="18">
        <v>127.2826385498047</v>
      </c>
      <c r="N6238" s="18">
        <v>129.28594970703131</v>
      </c>
      <c r="O6238" s="18">
        <v>120.88201904296881</v>
      </c>
      <c r="P6238" s="18">
        <v>114.49139404296881</v>
      </c>
      <c r="Q6238" s="18">
        <v>107.96095275878911</v>
      </c>
      <c r="R6238" s="18">
        <v>105.2895889282227</v>
      </c>
      <c r="S6238" s="18">
        <v>122.8519744873047</v>
      </c>
      <c r="T6238" s="18">
        <v>143.6405029296875</v>
      </c>
      <c r="U6238" s="18">
        <v>135.571044921875</v>
      </c>
      <c r="V6238" s="18">
        <v>184.42027282714841</v>
      </c>
      <c r="W6238" s="18">
        <v>135.3507995605469</v>
      </c>
      <c r="X6238" s="103">
        <v>2.4132730313182531</v>
      </c>
      <c r="Y6238" s="18">
        <v>10.421673228219539</v>
      </c>
      <c r="Z6238" s="18">
        <v>57.779125465420442</v>
      </c>
      <c r="AA6238" s="18">
        <v>148.85341281833001</v>
      </c>
      <c r="AB6238" s="18">
        <v>120.5032196044922</v>
      </c>
      <c r="AC6238" s="18">
        <v>126.5222473144531</v>
      </c>
      <c r="AD6238" s="18">
        <v>114.0407257080078</v>
      </c>
      <c r="AE6238" s="18">
        <v>130.2148742675781</v>
      </c>
      <c r="AF6238" s="18">
        <v>131.62742614746091</v>
      </c>
      <c r="AG6238" s="18">
        <v>121.6834335327148</v>
      </c>
      <c r="AH6238" s="18">
        <v>136.28245544433591</v>
      </c>
      <c r="AI6238" s="18">
        <v>117.15428161621089</v>
      </c>
      <c r="AJ6238" s="18">
        <v>105.5713424682617</v>
      </c>
      <c r="AK6238" s="18">
        <v>115.5853805541992</v>
      </c>
      <c r="AL6238" s="18">
        <v>138.26734924316409</v>
      </c>
      <c r="AM6238" s="18">
        <v>174.3777770996094</v>
      </c>
      <c r="AN6238" s="18">
        <v>197.08192443847659</v>
      </c>
      <c r="AO6238" s="18">
        <v>147.0920715332031</v>
      </c>
    </row>
    <row r="6239" spans="1:41" x14ac:dyDescent="0.3">
      <c r="A6239" s="4" t="s">
        <v>892</v>
      </c>
      <c r="B6239" s="8" t="s">
        <v>12632</v>
      </c>
      <c r="C6239" s="87" t="s">
        <v>669</v>
      </c>
      <c r="D6239" s="87" t="s">
        <v>649</v>
      </c>
      <c r="E6239" s="87" t="s">
        <v>883</v>
      </c>
      <c r="F6239" s="110">
        <v>2.1796325503232121</v>
      </c>
      <c r="G6239" s="18">
        <v>13.12003959906299</v>
      </c>
      <c r="H6239" s="18">
        <v>19.730967019634669</v>
      </c>
      <c r="I6239" s="18">
        <v>53.126854340554857</v>
      </c>
      <c r="J6239" s="18">
        <v>94.686309814453125</v>
      </c>
      <c r="K6239" s="18">
        <v>78.147224426269531</v>
      </c>
      <c r="L6239" s="18">
        <v>59.267532348632813</v>
      </c>
      <c r="M6239" s="18">
        <v>62.406528472900391</v>
      </c>
      <c r="N6239" s="18">
        <v>59.693153381347663</v>
      </c>
      <c r="O6239" s="18">
        <v>57.383586883544922</v>
      </c>
      <c r="P6239" s="18">
        <v>51.58929443359375</v>
      </c>
      <c r="Q6239" s="18">
        <v>100.76959228515631</v>
      </c>
      <c r="R6239" s="18">
        <v>42.904918670654297</v>
      </c>
      <c r="S6239" s="18">
        <v>49.812637329101563</v>
      </c>
      <c r="T6239" s="18">
        <v>159.36378479003909</v>
      </c>
      <c r="U6239" s="18">
        <v>164.26348876953131</v>
      </c>
      <c r="V6239" s="18">
        <v>335.10348510742188</v>
      </c>
      <c r="W6239" s="18">
        <v>393.17489624023438</v>
      </c>
      <c r="X6239" s="103">
        <v>1.0869795125713539</v>
      </c>
      <c r="Y6239" s="18">
        <v>4.6941001448145299</v>
      </c>
      <c r="Z6239" s="18">
        <v>26.02470786361652</v>
      </c>
      <c r="AA6239" s="18">
        <v>67.046126986082101</v>
      </c>
      <c r="AB6239" s="18">
        <v>54.276714324951172</v>
      </c>
      <c r="AC6239" s="18">
        <v>58.857192993164063</v>
      </c>
      <c r="AD6239" s="18">
        <v>58.9747314453125</v>
      </c>
      <c r="AE6239" s="18">
        <v>69.21588134765625</v>
      </c>
      <c r="AF6239" s="18">
        <v>87.327041625976563</v>
      </c>
      <c r="AG6239" s="18">
        <v>75.044242858886719</v>
      </c>
      <c r="AH6239" s="18">
        <v>79.121284484863281</v>
      </c>
      <c r="AI6239" s="18">
        <v>52.519626617431641</v>
      </c>
      <c r="AJ6239" s="18">
        <v>64.403762817382813</v>
      </c>
      <c r="AK6239" s="18">
        <v>84.853866577148438</v>
      </c>
      <c r="AL6239" s="18">
        <v>40.689926147460938</v>
      </c>
      <c r="AM6239" s="18">
        <v>198.40838623046881</v>
      </c>
      <c r="AN6239" s="18">
        <v>303.9644775390625</v>
      </c>
      <c r="AO6239" s="18">
        <v>336.12319946289063</v>
      </c>
    </row>
    <row r="6240" spans="1:41" x14ac:dyDescent="0.3">
      <c r="A6240" s="4" t="s">
        <v>5991</v>
      </c>
      <c r="B6240" s="8" t="s">
        <v>12633</v>
      </c>
      <c r="C6240" s="87" t="s">
        <v>4835</v>
      </c>
      <c r="D6240" s="87" t="s">
        <v>4836</v>
      </c>
      <c r="E6240" s="87" t="s">
        <v>5965</v>
      </c>
      <c r="F6240" s="110">
        <v>2.414617303450592</v>
      </c>
      <c r="G6240" s="18">
        <v>14.53450244774365</v>
      </c>
      <c r="H6240" s="18">
        <v>21.858149609831269</v>
      </c>
      <c r="I6240" s="18">
        <v>58.854425600122617</v>
      </c>
      <c r="J6240" s="18">
        <v>104.8943786621094</v>
      </c>
      <c r="K6240" s="18">
        <v>107.66688537597661</v>
      </c>
      <c r="L6240" s="18">
        <v>116.1536483764648</v>
      </c>
      <c r="M6240" s="18">
        <v>103.56967926025391</v>
      </c>
      <c r="N6240" s="18">
        <v>119.537727355957</v>
      </c>
      <c r="O6240" s="18">
        <v>104.0714111328125</v>
      </c>
      <c r="P6240" s="18">
        <v>132.7167663574219</v>
      </c>
      <c r="Q6240" s="18">
        <v>88.276924133300781</v>
      </c>
      <c r="R6240" s="18">
        <v>65.414993286132813</v>
      </c>
      <c r="S6240" s="18">
        <v>115.7857360839844</v>
      </c>
      <c r="T6240" s="18">
        <v>153.32179260253909</v>
      </c>
      <c r="U6240" s="18">
        <v>118.3032531738281</v>
      </c>
      <c r="V6240" s="18">
        <v>130.20277404785159</v>
      </c>
      <c r="W6240" s="18">
        <v>17.990375518798832</v>
      </c>
      <c r="X6240" s="103">
        <v>2.1268831894305649</v>
      </c>
      <c r="Y6240" s="18">
        <v>9.1849041974047552</v>
      </c>
      <c r="Z6240" s="18">
        <v>50.922315485071223</v>
      </c>
      <c r="AA6240" s="18">
        <v>131.18856312737</v>
      </c>
      <c r="AB6240" s="18">
        <v>106.202766418457</v>
      </c>
      <c r="AC6240" s="18">
        <v>99.122695922851563</v>
      </c>
      <c r="AD6240" s="18">
        <v>97.959175109863281</v>
      </c>
      <c r="AE6240" s="18">
        <v>110.6285095214844</v>
      </c>
      <c r="AF6240" s="18">
        <v>118.45977783203131</v>
      </c>
      <c r="AG6240" s="18">
        <v>136.2798156738281</v>
      </c>
      <c r="AH6240" s="18">
        <v>122.79649353027339</v>
      </c>
      <c r="AI6240" s="18">
        <v>163.75352478027341</v>
      </c>
      <c r="AJ6240" s="18">
        <v>70.019584655761719</v>
      </c>
      <c r="AK6240" s="18">
        <v>88.744880676269531</v>
      </c>
      <c r="AL6240" s="18">
        <v>135.063720703125</v>
      </c>
      <c r="AM6240" s="18">
        <v>106.8543395996094</v>
      </c>
      <c r="AN6240" s="18">
        <v>57.657752990722663</v>
      </c>
      <c r="AO6240" s="18">
        <v>43.887687683105469</v>
      </c>
    </row>
    <row r="6241" spans="1:41" x14ac:dyDescent="0.3">
      <c r="A6241" s="4" t="s">
        <v>6365</v>
      </c>
      <c r="B6241" s="8" t="s">
        <v>12634</v>
      </c>
      <c r="C6241" s="87" t="s">
        <v>5494</v>
      </c>
      <c r="D6241" s="87" t="s">
        <v>4836</v>
      </c>
      <c r="E6241" s="87" t="s">
        <v>6366</v>
      </c>
      <c r="F6241" s="110">
        <v>2.3385485256914058</v>
      </c>
      <c r="G6241" s="18">
        <v>14.0766154629375</v>
      </c>
      <c r="H6241" s="18">
        <v>21.16954246594922</v>
      </c>
      <c r="I6241" s="18">
        <v>57.000308090601557</v>
      </c>
      <c r="J6241" s="18">
        <v>101.58984375</v>
      </c>
      <c r="K6241" s="18">
        <v>109.4925918579102</v>
      </c>
      <c r="L6241" s="18">
        <v>98.174453735351563</v>
      </c>
      <c r="M6241" s="18">
        <v>96.93548583984375</v>
      </c>
      <c r="N6241" s="18">
        <v>95.705787658691406</v>
      </c>
      <c r="O6241" s="18">
        <v>98.713272094726563</v>
      </c>
      <c r="P6241" s="18">
        <v>92.569183349609375</v>
      </c>
      <c r="Q6241" s="18">
        <v>109.1766052246094</v>
      </c>
      <c r="R6241" s="18">
        <v>68.122467041015625</v>
      </c>
      <c r="S6241" s="18">
        <v>94.220733642578125</v>
      </c>
      <c r="T6241" s="18">
        <v>127.37363433837891</v>
      </c>
      <c r="U6241" s="18">
        <v>93.029434204101563</v>
      </c>
      <c r="V6241" s="18">
        <v>160.9518127441406</v>
      </c>
      <c r="W6241" s="18">
        <v>107.42665863037109</v>
      </c>
      <c r="X6241" s="103">
        <v>2.371884994805801</v>
      </c>
      <c r="Y6241" s="18">
        <v>10.2429397875799</v>
      </c>
      <c r="Z6241" s="18">
        <v>56.788203790422877</v>
      </c>
      <c r="AA6241" s="18">
        <v>146.30055186775499</v>
      </c>
      <c r="AB6241" s="18">
        <v>118.4365692138672</v>
      </c>
      <c r="AC6241" s="18">
        <v>86.392074584960938</v>
      </c>
      <c r="AD6241" s="18">
        <v>96.951286315917969</v>
      </c>
      <c r="AE6241" s="18">
        <v>107.2168273925781</v>
      </c>
      <c r="AF6241" s="18">
        <v>105.5927047729492</v>
      </c>
      <c r="AG6241" s="18">
        <v>99.2574462890625</v>
      </c>
      <c r="AH6241" s="18">
        <v>101.1295928955078</v>
      </c>
      <c r="AI6241" s="18">
        <v>114.95372009277339</v>
      </c>
      <c r="AJ6241" s="18">
        <v>153.27772521972659</v>
      </c>
      <c r="AK6241" s="18">
        <v>83.422309875488281</v>
      </c>
      <c r="AL6241" s="18">
        <v>121.5808029174805</v>
      </c>
      <c r="AM6241" s="18">
        <v>115.91114807128911</v>
      </c>
      <c r="AN6241" s="18">
        <v>80.143600463867188</v>
      </c>
      <c r="AO6241" s="18">
        <v>121.27215576171881</v>
      </c>
    </row>
    <row r="6242" spans="1:41" x14ac:dyDescent="0.3">
      <c r="A6242" s="4" t="s">
        <v>4019</v>
      </c>
      <c r="B6242" s="8" t="s">
        <v>12635</v>
      </c>
      <c r="C6242" s="87" t="s">
        <v>3831</v>
      </c>
      <c r="D6242" s="87" t="s">
        <v>87</v>
      </c>
      <c r="E6242" s="87" t="s">
        <v>3992</v>
      </c>
      <c r="F6242" s="110">
        <v>2.1944825163922799</v>
      </c>
      <c r="G6242" s="18">
        <v>13.209427208383669</v>
      </c>
      <c r="H6242" s="18">
        <v>19.865395270262539</v>
      </c>
      <c r="I6242" s="18">
        <v>53.488810755729808</v>
      </c>
      <c r="J6242" s="18">
        <v>95.331413269042969</v>
      </c>
      <c r="K6242" s="18">
        <v>126.98387145996089</v>
      </c>
      <c r="L6242" s="18">
        <v>91.880088806152344</v>
      </c>
      <c r="M6242" s="18">
        <v>98.47698974609375</v>
      </c>
      <c r="N6242" s="18">
        <v>139.47294616699219</v>
      </c>
      <c r="O6242" s="18">
        <v>124.693229675293</v>
      </c>
      <c r="P6242" s="18">
        <v>113.2045516967773</v>
      </c>
      <c r="Q6242" s="18">
        <v>103.60251617431641</v>
      </c>
      <c r="R6242" s="18">
        <v>110.48468017578131</v>
      </c>
      <c r="S6242" s="18">
        <v>93.371330261230469</v>
      </c>
      <c r="T6242" s="18">
        <v>104.2300109863281</v>
      </c>
      <c r="U6242" s="18">
        <v>114.2160720825195</v>
      </c>
      <c r="V6242" s="18">
        <v>186.78843688964841</v>
      </c>
      <c r="W6242" s="18">
        <v>164.73455810546881</v>
      </c>
      <c r="X6242" s="103">
        <v>1.732762066988655</v>
      </c>
      <c r="Y6242" s="18">
        <v>7.4828997009698801</v>
      </c>
      <c r="Z6242" s="18">
        <v>41.486178965655412</v>
      </c>
      <c r="AA6242" s="18">
        <v>106.8787260811976</v>
      </c>
      <c r="AB6242" s="18">
        <v>86.522911071777344</v>
      </c>
      <c r="AC6242" s="18">
        <v>104.3838195800781</v>
      </c>
      <c r="AD6242" s="18">
        <v>85.985687255859375</v>
      </c>
      <c r="AE6242" s="18">
        <v>116.9041061401367</v>
      </c>
      <c r="AF6242" s="18">
        <v>93.067405700683594</v>
      </c>
      <c r="AG6242" s="18">
        <v>119.6822967529297</v>
      </c>
      <c r="AH6242" s="18">
        <v>100.39842224121089</v>
      </c>
      <c r="AI6242" s="18">
        <v>112.4846115112305</v>
      </c>
      <c r="AJ6242" s="18">
        <v>139.55354309082031</v>
      </c>
      <c r="AK6242" s="18">
        <v>108.2552490234375</v>
      </c>
      <c r="AL6242" s="18">
        <v>169.06414794921881</v>
      </c>
      <c r="AM6242" s="18">
        <v>122.9738845825195</v>
      </c>
      <c r="AN6242" s="18">
        <v>127.3296737670898</v>
      </c>
      <c r="AO6242" s="18">
        <v>241.2890319824219</v>
      </c>
    </row>
    <row r="6243" spans="1:41" x14ac:dyDescent="0.3">
      <c r="A6243" s="4" t="s">
        <v>4166</v>
      </c>
      <c r="B6243" s="8" t="s">
        <v>12636</v>
      </c>
      <c r="C6243" s="87" t="s">
        <v>3831</v>
      </c>
      <c r="D6243" s="87" t="s">
        <v>87</v>
      </c>
      <c r="E6243" s="87" t="s">
        <v>4138</v>
      </c>
      <c r="F6243" s="110">
        <v>2.6607814615821299</v>
      </c>
      <c r="G6243" s="18">
        <v>16.016258398799192</v>
      </c>
      <c r="H6243" s="18">
        <v>24.086532960405329</v>
      </c>
      <c r="I6243" s="18">
        <v>64.854486193354376</v>
      </c>
      <c r="J6243" s="18">
        <v>115.5880966186523</v>
      </c>
      <c r="K6243" s="18">
        <v>63.719150543212891</v>
      </c>
      <c r="L6243" s="18">
        <v>63.471847534179688</v>
      </c>
      <c r="M6243" s="18">
        <v>56.155635833740227</v>
      </c>
      <c r="N6243" s="18">
        <v>109.5148086547852</v>
      </c>
      <c r="O6243" s="18">
        <v>65.350471496582031</v>
      </c>
      <c r="P6243" s="18">
        <v>47.362747192382813</v>
      </c>
      <c r="Q6243" s="18">
        <v>47.157726287841797</v>
      </c>
      <c r="R6243" s="18">
        <v>68.582366943359375</v>
      </c>
      <c r="S6243" s="18">
        <v>47.868934631347663</v>
      </c>
      <c r="T6243" s="18">
        <v>75.770088195800781</v>
      </c>
      <c r="U6243" s="18">
        <v>96.006675720214844</v>
      </c>
      <c r="V6243" s="18">
        <v>141.22383117675781</v>
      </c>
      <c r="W6243" s="18">
        <v>64.235313415527344</v>
      </c>
      <c r="X6243" s="103">
        <v>1.442810360411148</v>
      </c>
      <c r="Y6243" s="18">
        <v>6.2307488259133912</v>
      </c>
      <c r="Z6243" s="18">
        <v>34.544090020127719</v>
      </c>
      <c r="AA6243" s="18">
        <v>88.994176543516616</v>
      </c>
      <c r="AB6243" s="18">
        <v>72.044601440429688</v>
      </c>
      <c r="AC6243" s="18">
        <v>66.945724487304688</v>
      </c>
      <c r="AD6243" s="18">
        <v>60.273509979248047</v>
      </c>
      <c r="AE6243" s="18">
        <v>60.435661315917969</v>
      </c>
      <c r="AF6243" s="18">
        <v>61.92401123046875</v>
      </c>
      <c r="AG6243" s="18">
        <v>123.8545379638672</v>
      </c>
      <c r="AH6243" s="18">
        <v>83.93280029296875</v>
      </c>
      <c r="AI6243" s="18">
        <v>55.29595947265625</v>
      </c>
      <c r="AJ6243" s="18">
        <v>47.069446563720703</v>
      </c>
      <c r="AK6243" s="18">
        <v>54.230472564697273</v>
      </c>
      <c r="AL6243" s="18">
        <v>85.545257568359375</v>
      </c>
      <c r="AM6243" s="18">
        <v>194.52552795410159</v>
      </c>
      <c r="AN6243" s="18">
        <v>80.268760681152344</v>
      </c>
      <c r="AO6243" s="18">
        <v>292.81890869140631</v>
      </c>
    </row>
    <row r="6244" spans="1:41" x14ac:dyDescent="0.3">
      <c r="A6244" s="4" t="s">
        <v>6648</v>
      </c>
      <c r="B6244" s="8" t="s">
        <v>13328</v>
      </c>
      <c r="C6244" s="87" t="s">
        <v>5742</v>
      </c>
      <c r="D6244" s="87" t="s">
        <v>4836</v>
      </c>
      <c r="E6244" s="87" t="s">
        <v>6612</v>
      </c>
      <c r="F6244" s="110">
        <v>2.5901851566833569</v>
      </c>
      <c r="G6244" s="18">
        <v>15.59131231525769</v>
      </c>
      <c r="H6244" s="18">
        <v>23.447464983805681</v>
      </c>
      <c r="I6244" s="18">
        <v>63.133755968995068</v>
      </c>
      <c r="J6244" s="18">
        <v>112.5212936401367</v>
      </c>
      <c r="K6244" s="18">
        <v>95.931022644042969</v>
      </c>
      <c r="L6244" s="18">
        <v>87.146781921386719</v>
      </c>
      <c r="M6244" s="18">
        <v>84.442398071289063</v>
      </c>
      <c r="N6244" s="18">
        <v>106.2772598266602</v>
      </c>
      <c r="O6244" s="18">
        <v>90.956153869628906</v>
      </c>
      <c r="P6244" s="18">
        <v>136.5486755371094</v>
      </c>
      <c r="Q6244" s="18">
        <v>75.149505615234375</v>
      </c>
      <c r="R6244" s="18">
        <v>90.120849609375</v>
      </c>
      <c r="S6244" s="18">
        <v>100.4565811157227</v>
      </c>
      <c r="T6244" s="18">
        <v>99.673683166503906</v>
      </c>
      <c r="U6244" s="18">
        <v>119.475341796875</v>
      </c>
      <c r="V6244" s="18"/>
      <c r="W6244" s="18">
        <v>156.85868835449219</v>
      </c>
      <c r="X6244" s="103">
        <v>1.643329346788849</v>
      </c>
      <c r="Y6244" s="18">
        <v>7.0966862167359626</v>
      </c>
      <c r="Z6244" s="18">
        <v>39.344960672458072</v>
      </c>
      <c r="AA6244" s="18">
        <v>101.36241464581229</v>
      </c>
      <c r="AB6244" s="18">
        <v>82.057220458984375</v>
      </c>
      <c r="AC6244" s="18">
        <v>74.872604370117188</v>
      </c>
      <c r="AD6244" s="18">
        <v>85.978187561035156</v>
      </c>
      <c r="AE6244" s="18">
        <v>100.6496887207031</v>
      </c>
      <c r="AF6244" s="18">
        <v>86.200874328613281</v>
      </c>
      <c r="AG6244" s="18">
        <v>103.1175003051758</v>
      </c>
      <c r="AH6244" s="18">
        <v>110.567985534668</v>
      </c>
      <c r="AI6244" s="18">
        <v>67.61676025390625</v>
      </c>
      <c r="AJ6244" s="18">
        <v>49.79571533203125</v>
      </c>
      <c r="AK6244" s="18">
        <v>106.6921844482422</v>
      </c>
      <c r="AL6244" s="18">
        <v>79.864410400390625</v>
      </c>
      <c r="AM6244" s="18">
        <v>145.96339416503909</v>
      </c>
      <c r="AN6244" s="18">
        <v>171.98762512207031</v>
      </c>
      <c r="AO6244" s="18">
        <v>42.026191711425781</v>
      </c>
    </row>
    <row r="6245" spans="1:41" x14ac:dyDescent="0.3">
      <c r="A6245" s="4" t="s">
        <v>3988</v>
      </c>
      <c r="B6245" s="8" t="s">
        <v>12637</v>
      </c>
      <c r="C6245" s="87" t="s">
        <v>3831</v>
      </c>
      <c r="D6245" s="87" t="s">
        <v>87</v>
      </c>
      <c r="E6245" s="87" t="s">
        <v>3908</v>
      </c>
      <c r="F6245" s="110">
        <v>2.6233006424861069</v>
      </c>
      <c r="G6245" s="18">
        <v>15.790647054046509</v>
      </c>
      <c r="H6245" s="18">
        <v>23.74724053914704</v>
      </c>
      <c r="I6245" s="18">
        <v>63.940920273087748</v>
      </c>
      <c r="J6245" s="18">
        <v>113.9598770141602</v>
      </c>
      <c r="K6245" s="18">
        <v>129.5242919921875</v>
      </c>
      <c r="L6245" s="18">
        <v>131.49201965332031</v>
      </c>
      <c r="M6245" s="18">
        <v>111.0098037719727</v>
      </c>
      <c r="N6245" s="18">
        <v>107.7632598876953</v>
      </c>
      <c r="O6245" s="18">
        <v>116.30637359619141</v>
      </c>
      <c r="P6245" s="18">
        <v>120.1519470214844</v>
      </c>
      <c r="Q6245" s="18">
        <v>118.1058044433594</v>
      </c>
      <c r="R6245" s="18">
        <v>137.27325439453131</v>
      </c>
      <c r="S6245" s="18">
        <v>168.64961242675781</v>
      </c>
      <c r="T6245" s="18">
        <v>147.15045166015631</v>
      </c>
      <c r="U6245" s="18">
        <v>211.53443908691409</v>
      </c>
      <c r="V6245" s="18">
        <v>208.53306579589841</v>
      </c>
      <c r="W6245" s="18">
        <v>308.68167114257813</v>
      </c>
      <c r="X6245" s="103">
        <v>2.4884341517746971</v>
      </c>
      <c r="Y6245" s="18">
        <v>10.746255083110629</v>
      </c>
      <c r="Z6245" s="18">
        <v>59.578649909035597</v>
      </c>
      <c r="AA6245" s="18">
        <v>153.4894358236009</v>
      </c>
      <c r="AB6245" s="18">
        <v>124.2562789916992</v>
      </c>
      <c r="AC6245" s="18">
        <v>125.5382766723633</v>
      </c>
      <c r="AD6245" s="18">
        <v>113.6909866333008</v>
      </c>
      <c r="AE6245" s="18">
        <v>143.49839782714841</v>
      </c>
      <c r="AF6245" s="18">
        <v>132.41197204589841</v>
      </c>
      <c r="AG6245" s="18">
        <v>125.08547210693359</v>
      </c>
      <c r="AH6245" s="18">
        <v>144.33686828613281</v>
      </c>
      <c r="AI6245" s="18">
        <v>121.28163909912109</v>
      </c>
      <c r="AJ6245" s="18">
        <v>90.757667541503906</v>
      </c>
      <c r="AK6245" s="18">
        <v>99.221755981445313</v>
      </c>
      <c r="AL6245" s="18">
        <v>120.22998046875</v>
      </c>
      <c r="AM6245" s="18">
        <v>117.62624359130859</v>
      </c>
      <c r="AN6245" s="18">
        <v>346.826171875</v>
      </c>
      <c r="AO6245" s="18">
        <v>29.560770034790039</v>
      </c>
    </row>
    <row r="6246" spans="1:41" x14ac:dyDescent="0.3">
      <c r="A6246" s="4" t="s">
        <v>5770</v>
      </c>
      <c r="B6246" s="8" t="s">
        <v>13329</v>
      </c>
      <c r="C6246" s="87" t="s">
        <v>5742</v>
      </c>
      <c r="D6246" s="87" t="s">
        <v>4836</v>
      </c>
      <c r="E6246" s="87" t="s">
        <v>5743</v>
      </c>
      <c r="F6246" s="110">
        <v>2.5031545732099381</v>
      </c>
      <c r="G6246" s="18">
        <v>15.06744204119177</v>
      </c>
      <c r="H6246" s="18">
        <v>22.65962688148015</v>
      </c>
      <c r="I6246" s="18">
        <v>61.012452939876603</v>
      </c>
      <c r="J6246" s="18">
        <v>108.7405624389648</v>
      </c>
      <c r="K6246" s="18">
        <v>156.49334716796881</v>
      </c>
      <c r="L6246" s="18">
        <v>115.7973251342773</v>
      </c>
      <c r="M6246" s="18">
        <v>130.83636474609381</v>
      </c>
      <c r="N6246" s="18">
        <v>145.00700378417969</v>
      </c>
      <c r="O6246" s="18">
        <v>129.76445007324219</v>
      </c>
      <c r="P6246" s="18">
        <v>125.3178253173828</v>
      </c>
      <c r="Q6246" s="18">
        <v>119.1307373046875</v>
      </c>
      <c r="R6246" s="18">
        <v>81.556449890136719</v>
      </c>
      <c r="S6246" s="18">
        <v>71.848464965820313</v>
      </c>
      <c r="T6246" s="18">
        <v>93.422554016113281</v>
      </c>
      <c r="U6246" s="18">
        <v>167.9046325683594</v>
      </c>
      <c r="V6246" s="18">
        <v>60.917366027832031</v>
      </c>
      <c r="W6246" s="18"/>
      <c r="X6246" s="103">
        <v>2.5171460325679398</v>
      </c>
      <c r="Y6246" s="18">
        <v>10.87024678877823</v>
      </c>
      <c r="Z6246" s="18">
        <v>60.266076213963387</v>
      </c>
      <c r="AA6246" s="18">
        <v>155.26041713779259</v>
      </c>
      <c r="AB6246" s="18">
        <v>125.68996429443359</v>
      </c>
      <c r="AC6246" s="18">
        <v>114.7397537231445</v>
      </c>
      <c r="AD6246" s="18">
        <v>117.7885284423828</v>
      </c>
      <c r="AE6246" s="18">
        <v>125.413932800293</v>
      </c>
      <c r="AF6246" s="18">
        <v>163.44551086425781</v>
      </c>
      <c r="AG6246" s="18">
        <v>145.34674072265631</v>
      </c>
      <c r="AH6246" s="18">
        <v>144.64434814453131</v>
      </c>
      <c r="AI6246" s="18">
        <v>130.9637451171875</v>
      </c>
      <c r="AJ6246" s="18">
        <v>86.854278564453125</v>
      </c>
      <c r="AK6246" s="18">
        <v>109.9529724121094</v>
      </c>
      <c r="AL6246" s="18">
        <v>110.80869293212891</v>
      </c>
      <c r="AM6246" s="18">
        <v>188.69514465332031</v>
      </c>
      <c r="AN6246" s="18">
        <v>54.118865966796882</v>
      </c>
      <c r="AO6246" s="18">
        <v>544.7431640625</v>
      </c>
    </row>
    <row r="6247" spans="1:41" x14ac:dyDescent="0.3">
      <c r="A6247" s="4" t="s">
        <v>6086</v>
      </c>
      <c r="B6247" s="8" t="s">
        <v>12638</v>
      </c>
      <c r="C6247" s="87" t="s">
        <v>5494</v>
      </c>
      <c r="D6247" s="87" t="s">
        <v>4836</v>
      </c>
      <c r="E6247" s="87" t="s">
        <v>6058</v>
      </c>
      <c r="F6247" s="110">
        <v>2.043351291730461</v>
      </c>
      <c r="G6247" s="18">
        <v>12.299710727996221</v>
      </c>
      <c r="H6247" s="18">
        <v>18.497290720256078</v>
      </c>
      <c r="I6247" s="18">
        <v>49.805104271475138</v>
      </c>
      <c r="J6247" s="18">
        <v>88.766059875488281</v>
      </c>
      <c r="K6247" s="18">
        <v>76.696220397949219</v>
      </c>
      <c r="L6247" s="18">
        <v>73.143959045410156</v>
      </c>
      <c r="M6247" s="18">
        <v>84.563240051269531</v>
      </c>
      <c r="N6247" s="18">
        <v>66.415046691894531</v>
      </c>
      <c r="O6247" s="18">
        <v>82.89019775390625</v>
      </c>
      <c r="P6247" s="18">
        <v>77.926887512207031</v>
      </c>
      <c r="Q6247" s="18">
        <v>49.84637451171875</v>
      </c>
      <c r="R6247" s="18">
        <v>43.141349792480469</v>
      </c>
      <c r="S6247" s="18">
        <v>49.124771118164063</v>
      </c>
      <c r="T6247" s="18">
        <v>55.454010009765632</v>
      </c>
      <c r="U6247" s="18">
        <v>82.227775573730469</v>
      </c>
      <c r="V6247" s="18">
        <v>90.766159057617188</v>
      </c>
      <c r="W6247" s="18">
        <v>56.948101043701172</v>
      </c>
      <c r="X6247" s="103">
        <v>1.3612780064397429</v>
      </c>
      <c r="Y6247" s="18">
        <v>5.878652921475525</v>
      </c>
      <c r="Z6247" s="18">
        <v>32.592024071323088</v>
      </c>
      <c r="AA6247" s="18">
        <v>83.965168641693651</v>
      </c>
      <c r="AB6247" s="18">
        <v>67.973403930664063</v>
      </c>
      <c r="AC6247" s="18">
        <v>65.678192138671875</v>
      </c>
      <c r="AD6247" s="18">
        <v>62.570121765136719</v>
      </c>
      <c r="AE6247" s="18">
        <v>75.470466613769531</v>
      </c>
      <c r="AF6247" s="18">
        <v>96.106239318847656</v>
      </c>
      <c r="AG6247" s="18">
        <v>82.27838134765625</v>
      </c>
      <c r="AH6247" s="18">
        <v>77.361053466796875</v>
      </c>
      <c r="AI6247" s="18">
        <v>49.940544128417969</v>
      </c>
      <c r="AJ6247" s="18">
        <v>38.370765686035163</v>
      </c>
      <c r="AK6247" s="18">
        <v>42.774105072021477</v>
      </c>
      <c r="AL6247" s="18">
        <v>101.03928375244141</v>
      </c>
      <c r="AM6247" s="18">
        <v>77.524955749511719</v>
      </c>
      <c r="AN6247" s="18">
        <v>48.981864929199219</v>
      </c>
      <c r="AO6247" s="18">
        <v>-3.3778243064880371</v>
      </c>
    </row>
    <row r="6248" spans="1:41" x14ac:dyDescent="0.3">
      <c r="A6248" s="4" t="s">
        <v>5912</v>
      </c>
      <c r="B6248" s="8" t="s">
        <v>12639</v>
      </c>
      <c r="C6248" s="87" t="s">
        <v>5587</v>
      </c>
      <c r="D6248" s="87" t="s">
        <v>4836</v>
      </c>
      <c r="E6248" s="87" t="s">
        <v>5894</v>
      </c>
      <c r="F6248" s="110">
        <v>3.732592141908432</v>
      </c>
      <c r="G6248" s="18">
        <v>22.467895655957271</v>
      </c>
      <c r="H6248" s="18">
        <v>33.789022116971879</v>
      </c>
      <c r="I6248" s="18">
        <v>90.979040942687092</v>
      </c>
      <c r="J6248" s="18">
        <v>162.14906311035159</v>
      </c>
      <c r="K6248" s="18">
        <v>110.83860778808589</v>
      </c>
      <c r="L6248" s="18">
        <v>106.1772537231445</v>
      </c>
      <c r="M6248" s="18">
        <v>100.0477828979492</v>
      </c>
      <c r="N6248" s="18">
        <v>86.962875366210938</v>
      </c>
      <c r="O6248" s="18">
        <v>102.289176940918</v>
      </c>
      <c r="P6248" s="18">
        <v>83.406929016113281</v>
      </c>
      <c r="Q6248" s="18">
        <v>88.57623291015625</v>
      </c>
      <c r="R6248" s="18">
        <v>67.125205993652344</v>
      </c>
      <c r="S6248" s="18">
        <v>95.377494812011719</v>
      </c>
      <c r="T6248" s="18">
        <v>25.739484786987301</v>
      </c>
      <c r="U6248" s="18">
        <v>98.472114562988281</v>
      </c>
      <c r="V6248" s="18">
        <v>115.4276962280273</v>
      </c>
      <c r="W6248" s="18"/>
      <c r="X6248" s="103">
        <v>1.913394230166596</v>
      </c>
      <c r="Y6248" s="18">
        <v>8.262956227818238</v>
      </c>
      <c r="Z6248" s="18">
        <v>45.81091482600165</v>
      </c>
      <c r="AA6248" s="18">
        <v>118.0203224131744</v>
      </c>
      <c r="AB6248" s="18">
        <v>95.542510986328125</v>
      </c>
      <c r="AC6248" s="18">
        <v>84.4954833984375</v>
      </c>
      <c r="AD6248" s="18">
        <v>102.78835296630859</v>
      </c>
      <c r="AE6248" s="18">
        <v>100.2916946411133</v>
      </c>
      <c r="AF6248" s="18">
        <v>101.2051696777344</v>
      </c>
      <c r="AG6248" s="18">
        <v>93.401496887207031</v>
      </c>
      <c r="AH6248" s="18">
        <v>105.6324920654297</v>
      </c>
      <c r="AI6248" s="18">
        <v>108.252067565918</v>
      </c>
      <c r="AJ6248" s="18">
        <v>79.48480224609375</v>
      </c>
      <c r="AK6248" s="18">
        <v>132.81541442871091</v>
      </c>
      <c r="AL6248" s="18">
        <v>111.5264205932617</v>
      </c>
      <c r="AM6248" s="18">
        <v>84.124794006347656</v>
      </c>
      <c r="AN6248" s="18"/>
      <c r="AO6248" s="18">
        <v>45.17327880859375</v>
      </c>
    </row>
    <row r="6249" spans="1:41" x14ac:dyDescent="0.3">
      <c r="A6249" s="4" t="s">
        <v>5534</v>
      </c>
      <c r="B6249" s="8" t="s">
        <v>12640</v>
      </c>
      <c r="C6249" s="87" t="s">
        <v>5535</v>
      </c>
      <c r="D6249" s="87" t="s">
        <v>4836</v>
      </c>
      <c r="E6249" s="87" t="s">
        <v>5610</v>
      </c>
      <c r="F6249" s="110">
        <v>2.9609460711009672</v>
      </c>
      <c r="G6249" s="18">
        <v>17.823063661704829</v>
      </c>
      <c r="H6249" s="18">
        <v>26.803751516349291</v>
      </c>
      <c r="I6249" s="18">
        <v>72.170765942311178</v>
      </c>
      <c r="J6249" s="18">
        <v>128.62767028808591</v>
      </c>
      <c r="K6249" s="18">
        <v>121.771110534668</v>
      </c>
      <c r="L6249" s="18">
        <v>117.3440246582031</v>
      </c>
      <c r="M6249" s="18">
        <v>119.33180236816411</v>
      </c>
      <c r="N6249" s="18">
        <v>130.9198303222656</v>
      </c>
      <c r="O6249" s="18">
        <v>119.31472015380859</v>
      </c>
      <c r="P6249" s="18">
        <v>116.87209320068359</v>
      </c>
      <c r="Q6249" s="18">
        <v>146.9563903808594</v>
      </c>
      <c r="R6249" s="18">
        <v>115.0801315307617</v>
      </c>
      <c r="S6249" s="18">
        <v>141.13905334472659</v>
      </c>
      <c r="T6249" s="18">
        <v>67.775321960449219</v>
      </c>
      <c r="U6249" s="18">
        <v>289.9154052734375</v>
      </c>
      <c r="V6249" s="18">
        <v>170.3023376464844</v>
      </c>
      <c r="W6249" s="18"/>
      <c r="X6249" s="103">
        <v>2.0136207204911272</v>
      </c>
      <c r="Y6249" s="18">
        <v>8.6957824009939273</v>
      </c>
      <c r="Z6249" s="18">
        <v>48.210559990169642</v>
      </c>
      <c r="AA6249" s="18">
        <v>124.20240581028609</v>
      </c>
      <c r="AB6249" s="18">
        <v>100.5471725463867</v>
      </c>
      <c r="AC6249" s="18">
        <v>104.4633102416992</v>
      </c>
      <c r="AD6249" s="18">
        <v>118.60943603515631</v>
      </c>
      <c r="AE6249" s="18">
        <v>117.1623077392578</v>
      </c>
      <c r="AF6249" s="18">
        <v>141.26237487792969</v>
      </c>
      <c r="AG6249" s="18">
        <v>153.9593505859375</v>
      </c>
      <c r="AH6249" s="18">
        <v>106.7162780761719</v>
      </c>
      <c r="AI6249" s="18">
        <v>100.1035461425781</v>
      </c>
      <c r="AJ6249" s="18">
        <v>146.368896484375</v>
      </c>
      <c r="AK6249" s="18">
        <v>178.9133605957031</v>
      </c>
      <c r="AL6249" s="18">
        <v>144.10205078125</v>
      </c>
      <c r="AM6249" s="18">
        <v>132.64106750488281</v>
      </c>
      <c r="AN6249" s="18">
        <v>166.4925537109375</v>
      </c>
      <c r="AO6249" s="18"/>
    </row>
    <row r="6250" spans="1:41" x14ac:dyDescent="0.3">
      <c r="A6250" s="4" t="s">
        <v>6447</v>
      </c>
      <c r="B6250" s="8" t="s">
        <v>12641</v>
      </c>
      <c r="C6250" s="87" t="s">
        <v>5494</v>
      </c>
      <c r="D6250" s="87" t="s">
        <v>4836</v>
      </c>
      <c r="E6250" s="87" t="s">
        <v>6410</v>
      </c>
      <c r="F6250" s="110">
        <v>2.2471991495315171</v>
      </c>
      <c r="G6250" s="18">
        <v>13.526748728569951</v>
      </c>
      <c r="H6250" s="18">
        <v>20.342608803205149</v>
      </c>
      <c r="I6250" s="18">
        <v>54.773737836534039</v>
      </c>
      <c r="J6250" s="18">
        <v>97.621498107910156</v>
      </c>
      <c r="K6250" s="18">
        <v>100.2865295410156</v>
      </c>
      <c r="L6250" s="18">
        <v>102.09047698974609</v>
      </c>
      <c r="M6250" s="18">
        <v>96.731330871582031</v>
      </c>
      <c r="N6250" s="18">
        <v>101.7154006958008</v>
      </c>
      <c r="O6250" s="18">
        <v>91.739051818847656</v>
      </c>
      <c r="P6250" s="18">
        <v>83.884376525878906</v>
      </c>
      <c r="Q6250" s="18">
        <v>80.659599304199219</v>
      </c>
      <c r="R6250" s="18">
        <v>95.99908447265625</v>
      </c>
      <c r="S6250" s="18">
        <v>73.462181091308594</v>
      </c>
      <c r="T6250" s="18">
        <v>113.440788269043</v>
      </c>
      <c r="U6250" s="18">
        <v>125.95562744140631</v>
      </c>
      <c r="V6250" s="18">
        <v>121.35402679443359</v>
      </c>
      <c r="W6250" s="18">
        <v>160.2617492675781</v>
      </c>
      <c r="X6250" s="103">
        <v>1.878535107520851</v>
      </c>
      <c r="Y6250" s="18">
        <v>8.112417776295441</v>
      </c>
      <c r="Z6250" s="18">
        <v>44.97630987462459</v>
      </c>
      <c r="AA6250" s="18">
        <v>115.8701722617689</v>
      </c>
      <c r="AB6250" s="18">
        <v>93.801872253417969</v>
      </c>
      <c r="AC6250" s="18">
        <v>98.159408569335938</v>
      </c>
      <c r="AD6250" s="18">
        <v>94.500289916992188</v>
      </c>
      <c r="AE6250" s="18">
        <v>100.20986175537109</v>
      </c>
      <c r="AF6250" s="18">
        <v>101.96201324462891</v>
      </c>
      <c r="AG6250" s="18">
        <v>101.81297302246089</v>
      </c>
      <c r="AH6250" s="18">
        <v>102.2508087158203</v>
      </c>
      <c r="AI6250" s="18">
        <v>83.734138488769531</v>
      </c>
      <c r="AJ6250" s="18">
        <v>58.197460174560547</v>
      </c>
      <c r="AK6250" s="18">
        <v>82.327903747558594</v>
      </c>
      <c r="AL6250" s="18">
        <v>99.43658447265625</v>
      </c>
      <c r="AM6250" s="18">
        <v>128.0774230957031</v>
      </c>
      <c r="AN6250" s="18">
        <v>137.49853515625</v>
      </c>
      <c r="AO6250" s="18">
        <v>117.1054763793945</v>
      </c>
    </row>
    <row r="6251" spans="1:41" x14ac:dyDescent="0.3">
      <c r="A6251" s="4" t="s">
        <v>6543</v>
      </c>
      <c r="B6251" s="8" t="s">
        <v>12642</v>
      </c>
      <c r="C6251" s="87" t="s">
        <v>5494</v>
      </c>
      <c r="D6251" s="87" t="s">
        <v>4836</v>
      </c>
      <c r="E6251" s="87" t="s">
        <v>6540</v>
      </c>
      <c r="F6251" s="110">
        <v>2.2711651032864841</v>
      </c>
      <c r="G6251" s="18">
        <v>13.67100894447095</v>
      </c>
      <c r="H6251" s="18">
        <v>20.559558877227129</v>
      </c>
      <c r="I6251" s="18">
        <v>55.35788938725473</v>
      </c>
      <c r="J6251" s="18">
        <v>98.662612915039063</v>
      </c>
      <c r="K6251" s="18">
        <v>107.51535797119141</v>
      </c>
      <c r="L6251" s="18">
        <v>114.4012069702148</v>
      </c>
      <c r="M6251" s="18">
        <v>105.45477294921881</v>
      </c>
      <c r="N6251" s="18">
        <v>97.969467163085938</v>
      </c>
      <c r="O6251" s="18">
        <v>101.18898010253911</v>
      </c>
      <c r="P6251" s="18">
        <v>106.0565490722656</v>
      </c>
      <c r="Q6251" s="18">
        <v>102.890869140625</v>
      </c>
      <c r="R6251" s="18">
        <v>95.807037353515625</v>
      </c>
      <c r="S6251" s="18">
        <v>87.840385437011719</v>
      </c>
      <c r="T6251" s="18">
        <v>93.491462707519531</v>
      </c>
      <c r="U6251" s="18">
        <v>116.11962890625</v>
      </c>
      <c r="V6251" s="18">
        <v>198.0809326171875</v>
      </c>
      <c r="W6251" s="18">
        <v>103.2758483886719</v>
      </c>
      <c r="X6251" s="103">
        <v>1.7955957008757779</v>
      </c>
      <c r="Y6251" s="18">
        <v>7.7542455419149787</v>
      </c>
      <c r="Z6251" s="18">
        <v>42.990555954374848</v>
      </c>
      <c r="AA6251" s="18">
        <v>110.7543757580047</v>
      </c>
      <c r="AB6251" s="18">
        <v>89.660415649414063</v>
      </c>
      <c r="AC6251" s="18">
        <v>99.610267639160156</v>
      </c>
      <c r="AD6251" s="18">
        <v>98.901290893554688</v>
      </c>
      <c r="AE6251" s="18">
        <v>94.548408508300781</v>
      </c>
      <c r="AF6251" s="18">
        <v>103.99948883056641</v>
      </c>
      <c r="AG6251" s="18">
        <v>104.2355651855469</v>
      </c>
      <c r="AH6251" s="18">
        <v>119.3259658813477</v>
      </c>
      <c r="AI6251" s="18">
        <v>131.6461181640625</v>
      </c>
      <c r="AJ6251" s="18">
        <v>116.6607971191406</v>
      </c>
      <c r="AK6251" s="18">
        <v>113.0086212158203</v>
      </c>
      <c r="AL6251" s="18">
        <v>128.48960876464841</v>
      </c>
      <c r="AM6251" s="18">
        <v>135.29052734375</v>
      </c>
      <c r="AN6251" s="18">
        <v>180.14886474609381</v>
      </c>
      <c r="AO6251" s="18">
        <v>54.188098907470703</v>
      </c>
    </row>
    <row r="6252" spans="1:41" x14ac:dyDescent="0.3">
      <c r="A6252" s="4" t="s">
        <v>5997</v>
      </c>
      <c r="B6252" s="8" t="s">
        <v>12643</v>
      </c>
      <c r="C6252" s="87" t="s">
        <v>5535</v>
      </c>
      <c r="D6252" s="87" t="s">
        <v>4836</v>
      </c>
      <c r="E6252" s="87" t="s">
        <v>5994</v>
      </c>
      <c r="F6252" s="110">
        <v>2.396243071884415</v>
      </c>
      <c r="G6252" s="18">
        <v>14.423900940294679</v>
      </c>
      <c r="H6252" s="18">
        <v>21.69181819906682</v>
      </c>
      <c r="I6252" s="18">
        <v>58.406567944532377</v>
      </c>
      <c r="J6252" s="18">
        <v>104.09617614746089</v>
      </c>
      <c r="K6252" s="18">
        <v>108.1296768188477</v>
      </c>
      <c r="L6252" s="18">
        <v>96.939239501953125</v>
      </c>
      <c r="M6252" s="18">
        <v>85.690345764160156</v>
      </c>
      <c r="N6252" s="18">
        <v>81.469207763671875</v>
      </c>
      <c r="O6252" s="18">
        <v>79.94976806640625</v>
      </c>
      <c r="P6252" s="18">
        <v>78.281707763671875</v>
      </c>
      <c r="Q6252" s="18">
        <v>76.962295532226563</v>
      </c>
      <c r="R6252" s="18">
        <v>71.621055603027344</v>
      </c>
      <c r="S6252" s="18">
        <v>82.098098754882813</v>
      </c>
      <c r="T6252" s="18">
        <v>101.0203170776367</v>
      </c>
      <c r="U6252" s="18">
        <v>122.8190612792969</v>
      </c>
      <c r="V6252" s="18">
        <v>166.12678527832031</v>
      </c>
      <c r="W6252" s="18">
        <v>101.9771423339844</v>
      </c>
      <c r="X6252" s="103">
        <v>2.0457867482920382</v>
      </c>
      <c r="Y6252" s="18">
        <v>8.8346907741620484</v>
      </c>
      <c r="Z6252" s="18">
        <v>48.98068625931284</v>
      </c>
      <c r="AA6252" s="18">
        <v>126.1864428226085</v>
      </c>
      <c r="AB6252" s="18">
        <v>102.15333557128911</v>
      </c>
      <c r="AC6252" s="18">
        <v>85.384376525878906</v>
      </c>
      <c r="AD6252" s="18">
        <v>90.089462280273438</v>
      </c>
      <c r="AE6252" s="18">
        <v>93.031791687011719</v>
      </c>
      <c r="AF6252" s="18">
        <v>95.291007995605469</v>
      </c>
      <c r="AG6252" s="18">
        <v>97.246322631835938</v>
      </c>
      <c r="AH6252" s="18">
        <v>97.586372375488281</v>
      </c>
      <c r="AI6252" s="18">
        <v>84.72027587890625</v>
      </c>
      <c r="AJ6252" s="18">
        <v>78.59979248046875</v>
      </c>
      <c r="AK6252" s="18">
        <v>81.759925842285156</v>
      </c>
      <c r="AL6252" s="18">
        <v>112.7258682250977</v>
      </c>
      <c r="AM6252" s="18">
        <v>149.61579895019531</v>
      </c>
      <c r="AN6252" s="18">
        <v>140.5067138671875</v>
      </c>
      <c r="AO6252" s="18">
        <v>104.72096252441411</v>
      </c>
    </row>
    <row r="6253" spans="1:41" x14ac:dyDescent="0.3">
      <c r="A6253" s="4" t="s">
        <v>5934</v>
      </c>
      <c r="B6253" s="8" t="s">
        <v>12644</v>
      </c>
      <c r="C6253" s="87" t="s">
        <v>5494</v>
      </c>
      <c r="D6253" s="87" t="s">
        <v>4836</v>
      </c>
      <c r="E6253" s="87" t="s">
        <v>5925</v>
      </c>
      <c r="F6253" s="110">
        <v>2.6194804489796981</v>
      </c>
      <c r="G6253" s="18">
        <v>15.7676518523678</v>
      </c>
      <c r="H6253" s="18">
        <v>23.712658511973519</v>
      </c>
      <c r="I6253" s="18">
        <v>63.847806016770733</v>
      </c>
      <c r="J6253" s="18">
        <v>113.79392242431641</v>
      </c>
      <c r="K6253" s="18">
        <v>116.05799865722661</v>
      </c>
      <c r="L6253" s="18">
        <v>109.1712112426758</v>
      </c>
      <c r="M6253" s="18">
        <v>119.2958602905273</v>
      </c>
      <c r="N6253" s="18">
        <v>119.04555511474609</v>
      </c>
      <c r="O6253" s="18">
        <v>106.70281982421881</v>
      </c>
      <c r="P6253" s="18">
        <v>106.1812362670898</v>
      </c>
      <c r="Q6253" s="18">
        <v>96.897003173828125</v>
      </c>
      <c r="R6253" s="18">
        <v>78.930747985839844</v>
      </c>
      <c r="S6253" s="18">
        <v>106.5054397583008</v>
      </c>
      <c r="T6253" s="18">
        <v>112.11428070068359</v>
      </c>
      <c r="U6253" s="18">
        <v>132.3309631347656</v>
      </c>
      <c r="V6253" s="18">
        <v>111.16367340087891</v>
      </c>
      <c r="W6253" s="18">
        <v>63.191089630126953</v>
      </c>
      <c r="X6253" s="103">
        <v>2.0352192616953508</v>
      </c>
      <c r="Y6253" s="18">
        <v>8.7890552862893383</v>
      </c>
      <c r="Z6253" s="18">
        <v>48.727677119443307</v>
      </c>
      <c r="AA6253" s="18">
        <v>125.534628285084</v>
      </c>
      <c r="AB6253" s="18">
        <v>101.6256637573242</v>
      </c>
      <c r="AC6253" s="18">
        <v>100.5577850341797</v>
      </c>
      <c r="AD6253" s="18">
        <v>113.138916015625</v>
      </c>
      <c r="AE6253" s="18">
        <v>125.4678115844727</v>
      </c>
      <c r="AF6253" s="18">
        <v>138.2535705566406</v>
      </c>
      <c r="AG6253" s="18">
        <v>121.8677291870117</v>
      </c>
      <c r="AH6253" s="18">
        <v>110.48756408691411</v>
      </c>
      <c r="AI6253" s="18">
        <v>116.93906402587891</v>
      </c>
      <c r="AJ6253" s="18">
        <v>94.796913146972656</v>
      </c>
      <c r="AK6253" s="18">
        <v>76.996780395507813</v>
      </c>
      <c r="AL6253" s="18">
        <v>173.77143859863281</v>
      </c>
      <c r="AM6253" s="18">
        <v>110.1078796386719</v>
      </c>
      <c r="AN6253" s="18">
        <v>144.3380126953125</v>
      </c>
      <c r="AO6253" s="18">
        <v>126.2326736450195</v>
      </c>
    </row>
    <row r="6254" spans="1:41" x14ac:dyDescent="0.3">
      <c r="A6254" s="4" t="s">
        <v>1957</v>
      </c>
      <c r="B6254" s="8" t="s">
        <v>12645</v>
      </c>
      <c r="C6254" s="87" t="s">
        <v>697</v>
      </c>
      <c r="D6254" s="87" t="s">
        <v>649</v>
      </c>
      <c r="E6254" s="87" t="s">
        <v>1943</v>
      </c>
      <c r="F6254" s="110">
        <v>1.20890903391209</v>
      </c>
      <c r="G6254" s="18">
        <v>7.2768845346155393</v>
      </c>
      <c r="H6254" s="18">
        <v>10.94356214964801</v>
      </c>
      <c r="I6254" s="18">
        <v>29.466220875672231</v>
      </c>
      <c r="J6254" s="18">
        <v>52.516712188720703</v>
      </c>
      <c r="K6254" s="18">
        <v>51.409095764160163</v>
      </c>
      <c r="L6254" s="18">
        <v>44.956371307373047</v>
      </c>
      <c r="M6254" s="18">
        <v>41.563400268554688</v>
      </c>
      <c r="N6254" s="18">
        <v>39.946643829345703</v>
      </c>
      <c r="O6254" s="18">
        <v>37.777359008789063</v>
      </c>
      <c r="P6254" s="18">
        <v>43.640823364257813</v>
      </c>
      <c r="Q6254" s="18">
        <v>33.708274841308587</v>
      </c>
      <c r="R6254" s="18">
        <v>26.93143272399902</v>
      </c>
      <c r="S6254" s="18">
        <v>34.032180786132813</v>
      </c>
      <c r="T6254" s="18">
        <v>40.373798370361328</v>
      </c>
      <c r="U6254" s="18">
        <v>51.704662322998047</v>
      </c>
      <c r="V6254" s="18">
        <v>82.586769104003906</v>
      </c>
      <c r="W6254" s="18">
        <v>44.218242645263672</v>
      </c>
      <c r="X6254" s="103">
        <v>1.2075325587044869</v>
      </c>
      <c r="Y6254" s="18">
        <v>5.2147061587887116</v>
      </c>
      <c r="Z6254" s="18">
        <v>28.911015996749729</v>
      </c>
      <c r="AA6254" s="18">
        <v>74.481975358680074</v>
      </c>
      <c r="AB6254" s="18">
        <v>60.296352386474609</v>
      </c>
      <c r="AC6254" s="18">
        <v>55.105438232421882</v>
      </c>
      <c r="AD6254" s="18">
        <v>52.185192108154297</v>
      </c>
      <c r="AE6254" s="18">
        <v>56.4437255859375</v>
      </c>
      <c r="AF6254" s="18">
        <v>46.178691864013672</v>
      </c>
      <c r="AG6254" s="18">
        <v>51.31097412109375</v>
      </c>
      <c r="AH6254" s="18">
        <v>48.044082641601563</v>
      </c>
      <c r="AI6254" s="18">
        <v>52.649303436279297</v>
      </c>
      <c r="AJ6254" s="18">
        <v>38.035713195800781</v>
      </c>
      <c r="AK6254" s="18">
        <v>45.300670623779297</v>
      </c>
      <c r="AL6254" s="18">
        <v>68.340354919433594</v>
      </c>
      <c r="AM6254" s="18">
        <v>80.877037048339844</v>
      </c>
      <c r="AN6254" s="18">
        <v>117.7947463989258</v>
      </c>
      <c r="AO6254" s="18">
        <v>236.62071228027341</v>
      </c>
    </row>
    <row r="6255" spans="1:41" x14ac:dyDescent="0.3">
      <c r="A6255" s="4" t="s">
        <v>6304</v>
      </c>
      <c r="B6255" s="8" t="s">
        <v>12646</v>
      </c>
      <c r="C6255" s="87" t="s">
        <v>5587</v>
      </c>
      <c r="D6255" s="87" t="s">
        <v>4836</v>
      </c>
      <c r="E6255" s="87" t="s">
        <v>6272</v>
      </c>
      <c r="F6255" s="110">
        <v>3.1686945586269841</v>
      </c>
      <c r="G6255" s="18">
        <v>19.07358104023389</v>
      </c>
      <c r="H6255" s="18">
        <v>28.684379769559659</v>
      </c>
      <c r="I6255" s="18">
        <v>77.234474334181456</v>
      </c>
      <c r="J6255" s="18">
        <v>137.6525573730469</v>
      </c>
      <c r="K6255" s="18">
        <v>128.18562316894531</v>
      </c>
      <c r="L6255" s="18">
        <v>140.342529296875</v>
      </c>
      <c r="M6255" s="18">
        <v>138.56883239746091</v>
      </c>
      <c r="N6255" s="18">
        <v>153.3274841308594</v>
      </c>
      <c r="O6255" s="18">
        <v>149.96476745605469</v>
      </c>
      <c r="P6255" s="18">
        <v>149.5830993652344</v>
      </c>
      <c r="Q6255" s="18">
        <v>159.0784912109375</v>
      </c>
      <c r="R6255" s="18">
        <v>128.66090393066409</v>
      </c>
      <c r="S6255" s="18">
        <v>149.04290771484381</v>
      </c>
      <c r="T6255" s="18">
        <v>153.86390686035159</v>
      </c>
      <c r="U6255" s="18">
        <v>158.7200927734375</v>
      </c>
      <c r="V6255" s="18">
        <v>235.5784912109375</v>
      </c>
      <c r="W6255" s="18">
        <v>159.11979675292969</v>
      </c>
      <c r="X6255" s="103">
        <v>2.5503418719684299</v>
      </c>
      <c r="Y6255" s="18">
        <v>11.013602383557069</v>
      </c>
      <c r="Z6255" s="18">
        <v>61.060858463944918</v>
      </c>
      <c r="AA6255" s="18">
        <v>157.3079740955036</v>
      </c>
      <c r="AB6255" s="18">
        <v>127.34754943847661</v>
      </c>
      <c r="AC6255" s="18">
        <v>115.8001251220703</v>
      </c>
      <c r="AD6255" s="18">
        <v>123.1160049438477</v>
      </c>
      <c r="AE6255" s="18">
        <v>143.64155578613281</v>
      </c>
      <c r="AF6255" s="18">
        <v>163.01765441894531</v>
      </c>
      <c r="AG6255" s="18">
        <v>166.46400451660159</v>
      </c>
      <c r="AH6255" s="18">
        <v>161.16636657714841</v>
      </c>
      <c r="AI6255" s="18">
        <v>172.94136047363281</v>
      </c>
      <c r="AJ6255" s="18">
        <v>129.81929016113281</v>
      </c>
      <c r="AK6255" s="18">
        <v>141.45585632324219</v>
      </c>
      <c r="AL6255" s="18">
        <v>197.9319763183594</v>
      </c>
      <c r="AM6255" s="18">
        <v>185.48170471191409</v>
      </c>
      <c r="AN6255" s="18">
        <v>173.8515319824219</v>
      </c>
      <c r="AO6255" s="18">
        <v>243.066650390625</v>
      </c>
    </row>
    <row r="6256" spans="1:41" x14ac:dyDescent="0.3">
      <c r="A6256" s="4" t="s">
        <v>3867</v>
      </c>
      <c r="B6256" s="8" t="s">
        <v>12647</v>
      </c>
      <c r="C6256" s="87" t="s">
        <v>3831</v>
      </c>
      <c r="D6256" s="87" t="s">
        <v>87</v>
      </c>
      <c r="E6256" s="87" t="s">
        <v>3832</v>
      </c>
      <c r="F6256" s="110">
        <v>2.2052349771883621</v>
      </c>
      <c r="G6256" s="18">
        <v>13.274150370740109</v>
      </c>
      <c r="H6256" s="18">
        <v>19.962731148879289</v>
      </c>
      <c r="I6256" s="18">
        <v>53.750893655175979</v>
      </c>
      <c r="J6256" s="18">
        <v>95.798515319824219</v>
      </c>
      <c r="K6256" s="18">
        <v>98.370773315429688</v>
      </c>
      <c r="L6256" s="18">
        <v>91.385536193847656</v>
      </c>
      <c r="M6256" s="18">
        <v>75.920295715332031</v>
      </c>
      <c r="N6256" s="18">
        <v>93.158638000488281</v>
      </c>
      <c r="O6256" s="18">
        <v>83.360183715820313</v>
      </c>
      <c r="P6256" s="18">
        <v>73.927314758300781</v>
      </c>
      <c r="Q6256" s="18">
        <v>75.316963195800781</v>
      </c>
      <c r="R6256" s="18">
        <v>68.406929016113281</v>
      </c>
      <c r="S6256" s="18">
        <v>77.541366577148438</v>
      </c>
      <c r="T6256" s="18">
        <v>86.909469604492188</v>
      </c>
      <c r="U6256" s="18">
        <v>99.80059814453125</v>
      </c>
      <c r="V6256" s="18">
        <v>138.82179260253909</v>
      </c>
      <c r="W6256" s="18">
        <v>100.6078720092773</v>
      </c>
      <c r="X6256" s="103">
        <v>1.9290800637624359</v>
      </c>
      <c r="Y6256" s="18">
        <v>8.3306951988864135</v>
      </c>
      <c r="Z6256" s="18">
        <v>46.186468580426492</v>
      </c>
      <c r="AA6256" s="18">
        <v>118.9878423884695</v>
      </c>
      <c r="AB6256" s="18">
        <v>96.325759887695313</v>
      </c>
      <c r="AC6256" s="18">
        <v>92.948188781738281</v>
      </c>
      <c r="AD6256" s="18">
        <v>82.587814331054688</v>
      </c>
      <c r="AE6256" s="18">
        <v>79.750213623046875</v>
      </c>
      <c r="AF6256" s="18">
        <v>83.920982360839844</v>
      </c>
      <c r="AG6256" s="18">
        <v>93.322486877441406</v>
      </c>
      <c r="AH6256" s="18">
        <v>90.038291931152344</v>
      </c>
      <c r="AI6256" s="18">
        <v>81.605827331542969</v>
      </c>
      <c r="AJ6256" s="18">
        <v>69.30780029296875</v>
      </c>
      <c r="AK6256" s="18">
        <v>72.443946838378906</v>
      </c>
      <c r="AL6256" s="18">
        <v>82.970558166503906</v>
      </c>
      <c r="AM6256" s="18">
        <v>99.88592529296875</v>
      </c>
      <c r="AN6256" s="18">
        <v>140.74046325683591</v>
      </c>
      <c r="AO6256" s="18">
        <v>128.4917297363281</v>
      </c>
    </row>
    <row r="6257" spans="1:41" x14ac:dyDescent="0.3">
      <c r="A6257" s="4" t="s">
        <v>6212</v>
      </c>
      <c r="B6257" s="8" t="s">
        <v>12648</v>
      </c>
      <c r="C6257" s="87" t="s">
        <v>5535</v>
      </c>
      <c r="D6257" s="87" t="s">
        <v>4836</v>
      </c>
      <c r="E6257" s="87" t="s">
        <v>6186</v>
      </c>
      <c r="F6257" s="110"/>
      <c r="G6257" s="18"/>
      <c r="H6257" s="18"/>
      <c r="I6257" s="18"/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03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</row>
    <row r="6258" spans="1:41" x14ac:dyDescent="0.3">
      <c r="A6258" s="4" t="s">
        <v>400</v>
      </c>
      <c r="B6258" s="8" t="s">
        <v>12649</v>
      </c>
      <c r="C6258" s="87" t="s">
        <v>367</v>
      </c>
      <c r="D6258" s="87" t="s">
        <v>249</v>
      </c>
      <c r="E6258" s="87" t="s">
        <v>368</v>
      </c>
      <c r="F6258" s="110">
        <v>2.7332434301264801</v>
      </c>
      <c r="G6258" s="18">
        <v>16.452434623359132</v>
      </c>
      <c r="H6258" s="18">
        <v>24.742489723078169</v>
      </c>
      <c r="I6258" s="18">
        <v>66.62069052330655</v>
      </c>
      <c r="J6258" s="18">
        <v>118.73594665527339</v>
      </c>
      <c r="K6258" s="18">
        <v>125.8684768676758</v>
      </c>
      <c r="L6258" s="18">
        <v>91.396469116210938</v>
      </c>
      <c r="M6258" s="18">
        <v>81.076530456542969</v>
      </c>
      <c r="N6258" s="18">
        <v>126.28526306152339</v>
      </c>
      <c r="O6258" s="18">
        <v>90.686737060546875</v>
      </c>
      <c r="P6258" s="18">
        <v>109.3659286499023</v>
      </c>
      <c r="Q6258" s="18">
        <v>81.325492858886719</v>
      </c>
      <c r="R6258" s="18">
        <v>89.448165893554688</v>
      </c>
      <c r="S6258" s="18">
        <v>87.2474365234375</v>
      </c>
      <c r="T6258" s="18">
        <v>91.523040771484375</v>
      </c>
      <c r="U6258" s="18">
        <v>130.45619201660159</v>
      </c>
      <c r="V6258" s="18">
        <v>116.90708160400391</v>
      </c>
      <c r="W6258" s="18">
        <v>158.82148742675781</v>
      </c>
      <c r="X6258" s="103">
        <v>2.2594317072063301</v>
      </c>
      <c r="Y6258" s="18">
        <v>9.7573124252418229</v>
      </c>
      <c r="Z6258" s="18">
        <v>54.095821897082097</v>
      </c>
      <c r="AA6258" s="18">
        <v>139.36430577185479</v>
      </c>
      <c r="AB6258" s="18">
        <v>112.8213806152344</v>
      </c>
      <c r="AC6258" s="18">
        <v>79.182586669921875</v>
      </c>
      <c r="AD6258" s="18">
        <v>102.2323455810547</v>
      </c>
      <c r="AE6258" s="18">
        <v>144.26409912109381</v>
      </c>
      <c r="AF6258" s="18">
        <v>100.208366394043</v>
      </c>
      <c r="AG6258" s="18">
        <v>111.1220626831055</v>
      </c>
      <c r="AH6258" s="18">
        <v>126.4159393310547</v>
      </c>
      <c r="AI6258" s="18">
        <v>102.80712890625</v>
      </c>
      <c r="AJ6258" s="18">
        <v>85.197555541992188</v>
      </c>
      <c r="AK6258" s="18">
        <v>114.32469177246089</v>
      </c>
      <c r="AL6258" s="18">
        <v>131.0362243652344</v>
      </c>
      <c r="AM6258" s="18">
        <v>165.49224853515631</v>
      </c>
      <c r="AN6258" s="18">
        <v>315.79034423828131</v>
      </c>
      <c r="AO6258" s="18">
        <v>289.22958374023438</v>
      </c>
    </row>
    <row r="6259" spans="1:41" x14ac:dyDescent="0.3">
      <c r="A6259" s="4" t="s">
        <v>6026</v>
      </c>
      <c r="B6259" s="8" t="s">
        <v>12650</v>
      </c>
      <c r="C6259" s="87" t="s">
        <v>5535</v>
      </c>
      <c r="D6259" s="87" t="s">
        <v>4836</v>
      </c>
      <c r="E6259" s="87" t="s">
        <v>5994</v>
      </c>
      <c r="F6259" s="110">
        <v>2.8457464780158608</v>
      </c>
      <c r="G6259" s="18">
        <v>17.12963337555481</v>
      </c>
      <c r="H6259" s="18">
        <v>25.760915478916971</v>
      </c>
      <c r="I6259" s="18">
        <v>69.362865133059614</v>
      </c>
      <c r="J6259" s="18">
        <v>123.6232376098633</v>
      </c>
      <c r="K6259" s="18">
        <v>119.9353332519531</v>
      </c>
      <c r="L6259" s="18">
        <v>109.4794616699219</v>
      </c>
      <c r="M6259" s="18">
        <v>115.4333190917969</v>
      </c>
      <c r="N6259" s="18">
        <v>110.98818206787109</v>
      </c>
      <c r="O6259" s="18">
        <v>108.908935546875</v>
      </c>
      <c r="P6259" s="18">
        <v>99.165367126464844</v>
      </c>
      <c r="Q6259" s="18">
        <v>103.6598281860352</v>
      </c>
      <c r="R6259" s="18">
        <v>91.460426330566406</v>
      </c>
      <c r="S6259" s="18">
        <v>103.5252685546875</v>
      </c>
      <c r="T6259" s="18">
        <v>120.67588043212891</v>
      </c>
      <c r="U6259" s="18">
        <v>111.79571533203131</v>
      </c>
      <c r="V6259" s="18">
        <v>174.68150329589841</v>
      </c>
      <c r="W6259" s="18">
        <v>106.8130798339844</v>
      </c>
      <c r="X6259" s="103">
        <v>2.0926767901013492</v>
      </c>
      <c r="Y6259" s="18">
        <v>9.0371845189859634</v>
      </c>
      <c r="Z6259" s="18">
        <v>50.103338182083071</v>
      </c>
      <c r="AA6259" s="18">
        <v>129.0786736891248</v>
      </c>
      <c r="AB6259" s="18">
        <v>104.4947204589844</v>
      </c>
      <c r="AC6259" s="18">
        <v>102.4116287231445</v>
      </c>
      <c r="AD6259" s="18">
        <v>115.611930847168</v>
      </c>
      <c r="AE6259" s="18">
        <v>116.37449645996089</v>
      </c>
      <c r="AF6259" s="18">
        <v>120.06027984619141</v>
      </c>
      <c r="AG6259" s="18">
        <v>109.4704666137695</v>
      </c>
      <c r="AH6259" s="18">
        <v>119.0657272338867</v>
      </c>
      <c r="AI6259" s="18">
        <v>94.061798095703125</v>
      </c>
      <c r="AJ6259" s="18">
        <v>97.193702697753906</v>
      </c>
      <c r="AK6259" s="18">
        <v>90.555610656738281</v>
      </c>
      <c r="AL6259" s="18">
        <v>140.87931823730469</v>
      </c>
      <c r="AM6259" s="18">
        <v>116.5725631713867</v>
      </c>
      <c r="AN6259" s="18">
        <v>103.9148712158203</v>
      </c>
      <c r="AO6259" s="18">
        <v>111.9222946166992</v>
      </c>
    </row>
    <row r="6260" spans="1:41" x14ac:dyDescent="0.3">
      <c r="A6260" s="4" t="s">
        <v>2894</v>
      </c>
      <c r="B6260" s="8" t="s">
        <v>12651</v>
      </c>
      <c r="C6260" s="87" t="s">
        <v>2842</v>
      </c>
      <c r="D6260" s="87" t="s">
        <v>649</v>
      </c>
      <c r="E6260" s="87" t="s">
        <v>2880</v>
      </c>
      <c r="F6260" s="110">
        <v>1.3022356833614199</v>
      </c>
      <c r="G6260" s="18">
        <v>7.8386532310141597</v>
      </c>
      <c r="H6260" s="18">
        <v>11.788394936745391</v>
      </c>
      <c r="I6260" s="18">
        <v>31.74098563391156</v>
      </c>
      <c r="J6260" s="18">
        <v>56.570953369140632</v>
      </c>
      <c r="K6260" s="18">
        <v>65.109260559082031</v>
      </c>
      <c r="L6260" s="18">
        <v>59.791297912597663</v>
      </c>
      <c r="M6260" s="18">
        <v>53.872280120849609</v>
      </c>
      <c r="N6260" s="18">
        <v>62.131694793701172</v>
      </c>
      <c r="O6260" s="18">
        <v>65.458892822265625</v>
      </c>
      <c r="P6260" s="18">
        <v>58.561065673828132</v>
      </c>
      <c r="Q6260" s="18">
        <v>58.756683349609382</v>
      </c>
      <c r="R6260" s="18">
        <v>42.370140075683587</v>
      </c>
      <c r="S6260" s="18">
        <v>48.612918853759773</v>
      </c>
      <c r="T6260" s="18">
        <v>69.729049682617188</v>
      </c>
      <c r="U6260" s="18">
        <v>73.614814758300781</v>
      </c>
      <c r="V6260" s="18">
        <v>111.06528472900391</v>
      </c>
      <c r="W6260" s="18">
        <v>153.8985900878906</v>
      </c>
      <c r="X6260" s="103">
        <v>1.321883129024696</v>
      </c>
      <c r="Y6260" s="18">
        <v>5.7085269001106269</v>
      </c>
      <c r="Z6260" s="18">
        <v>31.648823059535601</v>
      </c>
      <c r="AA6260" s="18">
        <v>81.535248000850871</v>
      </c>
      <c r="AB6260" s="18">
        <v>66.006278991699219</v>
      </c>
      <c r="AC6260" s="18">
        <v>57.291988372802727</v>
      </c>
      <c r="AD6260" s="18">
        <v>76.106544494628906</v>
      </c>
      <c r="AE6260" s="18">
        <v>52.172718048095703</v>
      </c>
      <c r="AF6260" s="18">
        <v>69.13824462890625</v>
      </c>
      <c r="AG6260" s="18">
        <v>67.556159973144531</v>
      </c>
      <c r="AH6260" s="18">
        <v>73.501052856445313</v>
      </c>
      <c r="AI6260" s="18">
        <v>70.275779724121094</v>
      </c>
      <c r="AJ6260" s="18">
        <v>49.501480102539063</v>
      </c>
      <c r="AK6260" s="18">
        <v>66.41485595703125</v>
      </c>
      <c r="AL6260" s="18">
        <v>71.890731811523438</v>
      </c>
      <c r="AM6260" s="18">
        <v>84.503776550292969</v>
      </c>
      <c r="AN6260" s="18">
        <v>146.2546691894531</v>
      </c>
      <c r="AO6260" s="18">
        <v>140.3623352050781</v>
      </c>
    </row>
    <row r="6261" spans="1:41" x14ac:dyDescent="0.3">
      <c r="A6261" s="4" t="s">
        <v>5908</v>
      </c>
      <c r="B6261" s="8" t="s">
        <v>12652</v>
      </c>
      <c r="C6261" s="87" t="s">
        <v>5587</v>
      </c>
      <c r="D6261" s="87" t="s">
        <v>4836</v>
      </c>
      <c r="E6261" s="87" t="s">
        <v>5894</v>
      </c>
      <c r="F6261" s="110">
        <v>2.4489268631614909</v>
      </c>
      <c r="G6261" s="18">
        <v>14.741024772787229</v>
      </c>
      <c r="H6261" s="18">
        <v>22.16873443341245</v>
      </c>
      <c r="I6261" s="18">
        <v>59.690694530396769</v>
      </c>
      <c r="J6261" s="18">
        <v>106.3848342895508</v>
      </c>
      <c r="K6261" s="18">
        <v>116.4467239379883</v>
      </c>
      <c r="L6261" s="18">
        <v>119.04640197753911</v>
      </c>
      <c r="M6261" s="18">
        <v>133.32041931152341</v>
      </c>
      <c r="N6261" s="18">
        <v>125.00494384765631</v>
      </c>
      <c r="O6261" s="18">
        <v>134.86094665527341</v>
      </c>
      <c r="P6261" s="18">
        <v>116.5068283081055</v>
      </c>
      <c r="Q6261" s="18">
        <v>121.38913726806641</v>
      </c>
      <c r="R6261" s="18">
        <v>103.64292144775391</v>
      </c>
      <c r="S6261" s="18">
        <v>114.3886413574219</v>
      </c>
      <c r="T6261" s="18">
        <v>106.02520751953131</v>
      </c>
      <c r="U6261" s="18">
        <v>113.76247406005859</v>
      </c>
      <c r="V6261" s="18">
        <v>140.60162353515631</v>
      </c>
      <c r="W6261" s="18">
        <v>65.590423583984375</v>
      </c>
      <c r="X6261" s="103">
        <v>2.4750114590413128</v>
      </c>
      <c r="Y6261" s="18">
        <v>10.68828944238339</v>
      </c>
      <c r="Z6261" s="18">
        <v>59.257280781936757</v>
      </c>
      <c r="AA6261" s="18">
        <v>152.66150893897299</v>
      </c>
      <c r="AB6261" s="18">
        <v>123.58603668212891</v>
      </c>
      <c r="AC6261" s="18">
        <v>114.01890563964839</v>
      </c>
      <c r="AD6261" s="18">
        <v>103.6634902954102</v>
      </c>
      <c r="AE6261" s="18">
        <v>127.71144866943359</v>
      </c>
      <c r="AF6261" s="18">
        <v>124.6794738769531</v>
      </c>
      <c r="AG6261" s="18">
        <v>130.7469482421875</v>
      </c>
      <c r="AH6261" s="18">
        <v>113.5414505004883</v>
      </c>
      <c r="AI6261" s="18">
        <v>104.8701553344727</v>
      </c>
      <c r="AJ6261" s="18">
        <v>96.027183532714844</v>
      </c>
      <c r="AK6261" s="18">
        <v>91.772056579589844</v>
      </c>
      <c r="AL6261" s="18">
        <v>108.79494476318359</v>
      </c>
      <c r="AM6261" s="18">
        <v>90.102951049804688</v>
      </c>
      <c r="AN6261" s="18">
        <v>80.792709350585938</v>
      </c>
      <c r="AO6261" s="18">
        <v>75.379219055175781</v>
      </c>
    </row>
    <row r="6262" spans="1:41" x14ac:dyDescent="0.3">
      <c r="A6262" s="4" t="s">
        <v>24</v>
      </c>
      <c r="B6262" s="8" t="s">
        <v>12653</v>
      </c>
      <c r="C6262" s="87" t="s">
        <v>1</v>
      </c>
      <c r="D6262" s="87" t="s">
        <v>2</v>
      </c>
      <c r="E6262" s="87" t="s">
        <v>15</v>
      </c>
      <c r="F6262" s="110"/>
      <c r="G6262" s="18"/>
      <c r="H6262" s="18"/>
      <c r="I6262" s="18"/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03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</row>
    <row r="6263" spans="1:41" x14ac:dyDescent="0.3">
      <c r="A6263" s="4" t="s">
        <v>3839</v>
      </c>
      <c r="B6263" s="8" t="s">
        <v>12654</v>
      </c>
      <c r="C6263" s="87" t="s">
        <v>3831</v>
      </c>
      <c r="D6263" s="87" t="s">
        <v>87</v>
      </c>
      <c r="E6263" s="87" t="s">
        <v>3832</v>
      </c>
      <c r="F6263" s="110">
        <v>2.470179236102394</v>
      </c>
      <c r="G6263" s="18">
        <v>14.86895091084997</v>
      </c>
      <c r="H6263" s="18">
        <v>22.361120012130179</v>
      </c>
      <c r="I6263" s="18">
        <v>60.208704651623428</v>
      </c>
      <c r="J6263" s="18">
        <v>107.3080673217773</v>
      </c>
      <c r="K6263" s="18">
        <v>127.1088485717773</v>
      </c>
      <c r="L6263" s="18">
        <v>94.943023681640625</v>
      </c>
      <c r="M6263" s="18">
        <v>120.00294494628911</v>
      </c>
      <c r="N6263" s="18">
        <v>100.38311767578131</v>
      </c>
      <c r="O6263" s="18">
        <v>76.415275573730469</v>
      </c>
      <c r="P6263" s="18">
        <v>105.9190368652344</v>
      </c>
      <c r="Q6263" s="18">
        <v>88.857757568359375</v>
      </c>
      <c r="R6263" s="18">
        <v>84.553642272949219</v>
      </c>
      <c r="S6263" s="18">
        <v>78.243736267089844</v>
      </c>
      <c r="T6263" s="18">
        <v>58.186210632324219</v>
      </c>
      <c r="U6263" s="18">
        <v>163.2483825683594</v>
      </c>
      <c r="V6263" s="18">
        <v>211.17057800292969</v>
      </c>
      <c r="W6263" s="18">
        <v>33.043212890625</v>
      </c>
      <c r="X6263" s="103">
        <v>2.0864172468355409</v>
      </c>
      <c r="Y6263" s="18">
        <v>9.0101528016346446</v>
      </c>
      <c r="Z6263" s="18">
        <v>49.953470789948923</v>
      </c>
      <c r="AA6263" s="18">
        <v>128.69257797359339</v>
      </c>
      <c r="AB6263" s="18">
        <v>104.1821594238281</v>
      </c>
      <c r="AC6263" s="18">
        <v>94.224403381347656</v>
      </c>
      <c r="AD6263" s="18">
        <v>90.370773315429688</v>
      </c>
      <c r="AE6263" s="18">
        <v>136.07177734375</v>
      </c>
      <c r="AF6263" s="18">
        <v>154.54005432128909</v>
      </c>
      <c r="AG6263" s="18">
        <v>89.293708801269531</v>
      </c>
      <c r="AH6263" s="18">
        <v>113.0424041748047</v>
      </c>
      <c r="AI6263" s="18">
        <v>143.6597595214844</v>
      </c>
      <c r="AJ6263" s="18">
        <v>93.254066467285156</v>
      </c>
      <c r="AK6263" s="18">
        <v>141.28007507324219</v>
      </c>
      <c r="AL6263" s="18">
        <v>109.9070739746094</v>
      </c>
      <c r="AM6263" s="18">
        <v>110.6234893798828</v>
      </c>
      <c r="AN6263" s="18">
        <v>172.7181701660156</v>
      </c>
      <c r="AO6263" s="18">
        <v>91.00531005859375</v>
      </c>
    </row>
    <row r="6264" spans="1:41" x14ac:dyDescent="0.3">
      <c r="A6264" s="4" t="s">
        <v>5866</v>
      </c>
      <c r="B6264" s="8" t="s">
        <v>12655</v>
      </c>
      <c r="C6264" s="87" t="s">
        <v>5535</v>
      </c>
      <c r="D6264" s="87" t="s">
        <v>4836</v>
      </c>
      <c r="E6264" s="87" t="s">
        <v>5862</v>
      </c>
      <c r="F6264" s="110">
        <v>2.6160949271783451</v>
      </c>
      <c r="G6264" s="18">
        <v>15.74727310545898</v>
      </c>
      <c r="H6264" s="18">
        <v>23.68201131917175</v>
      </c>
      <c r="I6264" s="18">
        <v>63.765286546422118</v>
      </c>
      <c r="J6264" s="18">
        <v>113.6468505859375</v>
      </c>
      <c r="K6264" s="18">
        <v>119.4163436889648</v>
      </c>
      <c r="L6264" s="18">
        <v>115.6682815551758</v>
      </c>
      <c r="M6264" s="18">
        <v>111.5175094604492</v>
      </c>
      <c r="N6264" s="18">
        <v>120.0957412719727</v>
      </c>
      <c r="O6264" s="18">
        <v>107.3192520141602</v>
      </c>
      <c r="P6264" s="18">
        <v>115.7507019042969</v>
      </c>
      <c r="Q6264" s="18">
        <v>106.0516662597656</v>
      </c>
      <c r="R6264" s="18">
        <v>104.39719390869141</v>
      </c>
      <c r="S6264" s="18">
        <v>103.7306671142578</v>
      </c>
      <c r="T6264" s="18">
        <v>139.0287780761719</v>
      </c>
      <c r="U6264" s="18">
        <v>136.30638122558591</v>
      </c>
      <c r="V6264" s="18">
        <v>187.5707702636719</v>
      </c>
      <c r="W6264" s="18">
        <v>162.14924621582031</v>
      </c>
      <c r="X6264" s="103">
        <v>2.2154874766195531</v>
      </c>
      <c r="Y6264" s="18">
        <v>9.5675401095951553</v>
      </c>
      <c r="Z6264" s="18">
        <v>53.043699248876067</v>
      </c>
      <c r="AA6264" s="18">
        <v>136.65377587671719</v>
      </c>
      <c r="AB6264" s="18">
        <v>110.62709045410161</v>
      </c>
      <c r="AC6264" s="18">
        <v>107.0002059936523</v>
      </c>
      <c r="AD6264" s="18">
        <v>110.37962341308589</v>
      </c>
      <c r="AE6264" s="18">
        <v>120.33005523681641</v>
      </c>
      <c r="AF6264" s="18">
        <v>127.5977401733398</v>
      </c>
      <c r="AG6264" s="18">
        <v>116.68260192871089</v>
      </c>
      <c r="AH6264" s="18">
        <v>131.91380310058591</v>
      </c>
      <c r="AI6264" s="18">
        <v>109.7041778564453</v>
      </c>
      <c r="AJ6264" s="18">
        <v>109.94895172119141</v>
      </c>
      <c r="AK6264" s="18">
        <v>141.10044860839841</v>
      </c>
      <c r="AL6264" s="18">
        <v>152.95085144042969</v>
      </c>
      <c r="AM6264" s="18">
        <v>162.35673522949219</v>
      </c>
      <c r="AN6264" s="18">
        <v>177.9422607421875</v>
      </c>
      <c r="AO6264" s="18">
        <v>106.9112548828125</v>
      </c>
    </row>
    <row r="6265" spans="1:41" x14ac:dyDescent="0.3">
      <c r="A6265" s="4" t="s">
        <v>6237</v>
      </c>
      <c r="B6265" s="8" t="s">
        <v>12656</v>
      </c>
      <c r="C6265" s="87" t="s">
        <v>4835</v>
      </c>
      <c r="D6265" s="87" t="s">
        <v>4836</v>
      </c>
      <c r="E6265" s="87" t="s">
        <v>6219</v>
      </c>
      <c r="F6265" s="110">
        <v>4.0621344118164062</v>
      </c>
      <c r="G6265" s="18">
        <v>24.451536260937502</v>
      </c>
      <c r="H6265" s="18">
        <v>36.77217983232422</v>
      </c>
      <c r="I6265" s="18">
        <v>99.011378397851558</v>
      </c>
      <c r="J6265" s="18">
        <v>176.46484375</v>
      </c>
      <c r="K6265" s="18">
        <v>139.8045349121094</v>
      </c>
      <c r="L6265" s="18">
        <v>138.44964599609381</v>
      </c>
      <c r="M6265" s="18">
        <v>134.98439025878909</v>
      </c>
      <c r="N6265" s="18">
        <v>136.63177490234381</v>
      </c>
      <c r="O6265" s="18">
        <v>145.14361572265631</v>
      </c>
      <c r="P6265" s="18">
        <v>127.5277862548828</v>
      </c>
      <c r="Q6265" s="18">
        <v>121.07008361816411</v>
      </c>
      <c r="R6265" s="18">
        <v>91.371711730957031</v>
      </c>
      <c r="S6265" s="18">
        <v>207.31047058105469</v>
      </c>
      <c r="T6265" s="18">
        <v>270.63345336914063</v>
      </c>
      <c r="U6265" s="18">
        <v>65.420417785644531</v>
      </c>
      <c r="V6265" s="18">
        <v>898.44097900390625</v>
      </c>
      <c r="W6265" s="18">
        <v>125.5325012207031</v>
      </c>
      <c r="X6265" s="103">
        <v>2.4971959538782351</v>
      </c>
      <c r="Y6265" s="18">
        <v>10.784092757185791</v>
      </c>
      <c r="Z6265" s="18">
        <v>59.788426944817992</v>
      </c>
      <c r="AA6265" s="18">
        <v>154.0298736972376</v>
      </c>
      <c r="AB6265" s="18">
        <v>124.69378662109381</v>
      </c>
      <c r="AC6265" s="18">
        <v>133.97669982910159</v>
      </c>
      <c r="AD6265" s="18">
        <v>126.0940780639648</v>
      </c>
      <c r="AE6265" s="18">
        <v>135.54808044433591</v>
      </c>
      <c r="AF6265" s="18">
        <v>146.72093200683591</v>
      </c>
      <c r="AG6265" s="18">
        <v>200.05668640136719</v>
      </c>
      <c r="AH6265" s="18">
        <v>116.3029708862305</v>
      </c>
      <c r="AI6265" s="18">
        <v>160.2130126953125</v>
      </c>
      <c r="AJ6265" s="18">
        <v>96.288238525390625</v>
      </c>
      <c r="AK6265" s="18">
        <v>175.42083740234381</v>
      </c>
      <c r="AL6265" s="18">
        <v>214.9501037597656</v>
      </c>
      <c r="AM6265" s="18">
        <v>146.94879150390631</v>
      </c>
      <c r="AN6265" s="18">
        <v>112.8418502807617</v>
      </c>
      <c r="AO6265" s="18">
        <v>201.82391357421881</v>
      </c>
    </row>
    <row r="6266" spans="1:41" x14ac:dyDescent="0.3">
      <c r="A6266" s="4" t="s">
        <v>5585</v>
      </c>
      <c r="B6266" s="8" t="s">
        <v>12657</v>
      </c>
      <c r="C6266" s="87" t="s">
        <v>4835</v>
      </c>
      <c r="D6266" s="87" t="s">
        <v>4836</v>
      </c>
      <c r="E6266" s="87" t="s">
        <v>5536</v>
      </c>
      <c r="F6266" s="110"/>
      <c r="G6266" s="18"/>
      <c r="H6266" s="18"/>
      <c r="I6266" s="18"/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03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</row>
    <row r="6267" spans="1:41" x14ac:dyDescent="0.3">
      <c r="A6267" s="4" t="s">
        <v>2673</v>
      </c>
      <c r="B6267" s="8" t="s">
        <v>13330</v>
      </c>
      <c r="C6267" s="87" t="s">
        <v>308</v>
      </c>
      <c r="D6267" s="87" t="s">
        <v>249</v>
      </c>
      <c r="E6267" s="87" t="s">
        <v>2674</v>
      </c>
      <c r="F6267" s="110"/>
      <c r="G6267" s="18"/>
      <c r="H6267" s="18"/>
      <c r="I6267" s="18"/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03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</row>
    <row r="6268" spans="1:41" x14ac:dyDescent="0.3">
      <c r="A6268" s="4" t="s">
        <v>2934</v>
      </c>
      <c r="B6268" s="8" t="s">
        <v>12658</v>
      </c>
      <c r="C6268" s="87" t="s">
        <v>2842</v>
      </c>
      <c r="D6268" s="87" t="s">
        <v>649</v>
      </c>
      <c r="E6268" s="87" t="s">
        <v>2928</v>
      </c>
      <c r="F6268" s="110">
        <v>1.8495574343735659</v>
      </c>
      <c r="G6268" s="18">
        <v>11.133191590538569</v>
      </c>
      <c r="H6268" s="18">
        <v>16.742985753783781</v>
      </c>
      <c r="I6268" s="18">
        <v>45.081529176045713</v>
      </c>
      <c r="J6268" s="18">
        <v>80.347381591796875</v>
      </c>
      <c r="K6268" s="18">
        <v>114.5383224487305</v>
      </c>
      <c r="L6268" s="18">
        <v>72.226661682128906</v>
      </c>
      <c r="M6268" s="18">
        <v>61.273597717285163</v>
      </c>
      <c r="N6268" s="18">
        <v>64.503128051757813</v>
      </c>
      <c r="O6268" s="18">
        <v>81.631561279296875</v>
      </c>
      <c r="P6268" s="18">
        <v>55.477752685546882</v>
      </c>
      <c r="Q6268" s="18">
        <v>49.980899810791023</v>
      </c>
      <c r="R6268" s="18">
        <v>47.647136688232422</v>
      </c>
      <c r="S6268" s="18">
        <v>94.45855712890625</v>
      </c>
      <c r="T6268" s="18">
        <v>83.107002258300781</v>
      </c>
      <c r="U6268" s="18">
        <v>87.549400329589844</v>
      </c>
      <c r="V6268" s="18">
        <v>101.8946533203125</v>
      </c>
      <c r="W6268" s="18">
        <v>88.506523132324219</v>
      </c>
      <c r="X6268" s="103">
        <v>1.5565147010339659</v>
      </c>
      <c r="Y6268" s="18">
        <v>6.721778836700806</v>
      </c>
      <c r="Z6268" s="18">
        <v>37.266424906213928</v>
      </c>
      <c r="AA6268" s="18">
        <v>96.007589006307413</v>
      </c>
      <c r="AB6268" s="18">
        <v>77.722259521484375</v>
      </c>
      <c r="AC6268" s="18">
        <v>59.793746948242188</v>
      </c>
      <c r="AD6268" s="18">
        <v>50.815574645996087</v>
      </c>
      <c r="AE6268" s="18">
        <v>63.878414154052727</v>
      </c>
      <c r="AF6268" s="18">
        <v>60.100959777832031</v>
      </c>
      <c r="AG6268" s="18">
        <v>67.632171630859375</v>
      </c>
      <c r="AH6268" s="18">
        <v>80.862571716308594</v>
      </c>
      <c r="AI6268" s="18">
        <v>60.8658447265625</v>
      </c>
      <c r="AJ6268" s="18">
        <v>65.256584167480469</v>
      </c>
      <c r="AK6268" s="18">
        <v>65.825614929199219</v>
      </c>
      <c r="AL6268" s="18">
        <v>76.60321044921875</v>
      </c>
      <c r="AM6268" s="18">
        <v>86.084312438964844</v>
      </c>
      <c r="AN6268" s="18">
        <v>95.592750549316406</v>
      </c>
      <c r="AO6268" s="18">
        <v>71.043159484863281</v>
      </c>
    </row>
    <row r="6269" spans="1:41" x14ac:dyDescent="0.3">
      <c r="A6269" s="4" t="s">
        <v>4869</v>
      </c>
      <c r="B6269" s="8" t="s">
        <v>12659</v>
      </c>
      <c r="C6269" s="87" t="s">
        <v>4780</v>
      </c>
      <c r="D6269" s="87" t="s">
        <v>249</v>
      </c>
      <c r="E6269" s="87" t="s">
        <v>4781</v>
      </c>
      <c r="F6269" s="110">
        <v>2.329593586067543</v>
      </c>
      <c r="G6269" s="18">
        <v>14.02271226606384</v>
      </c>
      <c r="H6269" s="18">
        <v>21.088478518562731</v>
      </c>
      <c r="I6269" s="18">
        <v>56.782038376766117</v>
      </c>
      <c r="J6269" s="18">
        <v>101.20082855224609</v>
      </c>
      <c r="K6269" s="18">
        <v>114.5761260986328</v>
      </c>
      <c r="L6269" s="18">
        <v>102.3019561767578</v>
      </c>
      <c r="M6269" s="18">
        <v>111.2334823608398</v>
      </c>
      <c r="N6269" s="18">
        <v>105.27410888671881</v>
      </c>
      <c r="O6269" s="18">
        <v>97.169410705566406</v>
      </c>
      <c r="P6269" s="18">
        <v>96.807876586914063</v>
      </c>
      <c r="Q6269" s="18">
        <v>95.198631286621094</v>
      </c>
      <c r="R6269" s="18">
        <v>91.870796203613281</v>
      </c>
      <c r="S6269" s="18">
        <v>51.267024993896477</v>
      </c>
      <c r="T6269" s="18">
        <v>74.825309753417969</v>
      </c>
      <c r="U6269" s="18">
        <v>99.572402954101563</v>
      </c>
      <c r="V6269" s="18">
        <v>161.04408264160159</v>
      </c>
      <c r="W6269" s="18">
        <v>466.79611206054688</v>
      </c>
      <c r="X6269" s="103">
        <v>1.9544757678557889</v>
      </c>
      <c r="Y6269" s="18">
        <v>8.4403660591773075</v>
      </c>
      <c r="Z6269" s="18">
        <v>46.794498237266033</v>
      </c>
      <c r="AA6269" s="18">
        <v>120.5542781693206</v>
      </c>
      <c r="AB6269" s="18">
        <v>97.593856811523438</v>
      </c>
      <c r="AC6269" s="18">
        <v>109.59474182128911</v>
      </c>
      <c r="AD6269" s="18">
        <v>111.75262451171881</v>
      </c>
      <c r="AE6269" s="18">
        <v>97.79486083984375</v>
      </c>
      <c r="AF6269" s="18">
        <v>118.45607757568359</v>
      </c>
      <c r="AG6269" s="18">
        <v>110.5675354003906</v>
      </c>
      <c r="AH6269" s="18">
        <v>102.89381408691411</v>
      </c>
      <c r="AI6269" s="18">
        <v>128.14019775390631</v>
      </c>
      <c r="AJ6269" s="18">
        <v>76.359130859375</v>
      </c>
      <c r="AK6269" s="18">
        <v>78.196533203125</v>
      </c>
      <c r="AL6269" s="18">
        <v>99.295280456542969</v>
      </c>
      <c r="AM6269" s="18">
        <v>84.358833312988281</v>
      </c>
      <c r="AN6269" s="18">
        <v>164.46928405761719</v>
      </c>
      <c r="AO6269" s="18">
        <v>-4.434232234954834</v>
      </c>
    </row>
    <row r="6270" spans="1:41" x14ac:dyDescent="0.3">
      <c r="A6270" s="4" t="s">
        <v>3707</v>
      </c>
      <c r="B6270" s="8" t="s">
        <v>12660</v>
      </c>
      <c r="C6270" s="87" t="s">
        <v>413</v>
      </c>
      <c r="D6270" s="87" t="s">
        <v>249</v>
      </c>
      <c r="E6270" s="87" t="s">
        <v>3701</v>
      </c>
      <c r="F6270" s="110">
        <v>1.122120725031448</v>
      </c>
      <c r="G6270" s="18">
        <v>6.7544726037233884</v>
      </c>
      <c r="H6270" s="18">
        <v>10.15791722066222</v>
      </c>
      <c r="I6270" s="18">
        <v>27.350823102005641</v>
      </c>
      <c r="J6270" s="18">
        <v>48.746505737304688</v>
      </c>
      <c r="K6270" s="18">
        <v>47.776271820068359</v>
      </c>
      <c r="L6270" s="18">
        <v>47.777381896972663</v>
      </c>
      <c r="M6270" s="18">
        <v>40.203044891357422</v>
      </c>
      <c r="N6270" s="18">
        <v>54.341720581054688</v>
      </c>
      <c r="O6270" s="18">
        <v>28.177301406860352</v>
      </c>
      <c r="P6270" s="18">
        <v>34.216751098632813</v>
      </c>
      <c r="Q6270" s="18">
        <v>22.807306289672852</v>
      </c>
      <c r="R6270" s="18">
        <v>21.915180206298832</v>
      </c>
      <c r="S6270" s="18">
        <v>26.053281784057621</v>
      </c>
      <c r="T6270" s="18">
        <v>33.657833099365227</v>
      </c>
      <c r="U6270" s="18">
        <v>58.925575256347663</v>
      </c>
      <c r="V6270" s="18">
        <v>65.129852294921875</v>
      </c>
      <c r="W6270" s="18">
        <v>29.669622421264648</v>
      </c>
      <c r="X6270" s="103">
        <v>0.80896567541495901</v>
      </c>
      <c r="Y6270" s="18">
        <v>3.493502729533799</v>
      </c>
      <c r="Z6270" s="18">
        <v>19.368438071628809</v>
      </c>
      <c r="AA6270" s="18">
        <v>49.897918750048753</v>
      </c>
      <c r="AB6270" s="18">
        <v>40.394504547119141</v>
      </c>
      <c r="AC6270" s="18">
        <v>44.433799743652337</v>
      </c>
      <c r="AD6270" s="18">
        <v>38.481704711914063</v>
      </c>
      <c r="AE6270" s="18">
        <v>35.856288909912109</v>
      </c>
      <c r="AF6270" s="18">
        <v>37.295028686523438</v>
      </c>
      <c r="AG6270" s="18">
        <v>41.358329772949219</v>
      </c>
      <c r="AH6270" s="18">
        <v>42.871124267578132</v>
      </c>
      <c r="AI6270" s="18">
        <v>35.173507690429688</v>
      </c>
      <c r="AJ6270" s="18">
        <v>32.278968811035163</v>
      </c>
      <c r="AK6270" s="18">
        <v>29.69661712646484</v>
      </c>
      <c r="AL6270" s="18">
        <v>52.363479614257813</v>
      </c>
      <c r="AM6270" s="18">
        <v>51.652713775634773</v>
      </c>
      <c r="AN6270" s="18">
        <v>71.445274353027344</v>
      </c>
      <c r="AO6270" s="18">
        <v>11.396560668945311</v>
      </c>
    </row>
    <row r="6271" spans="1:41" x14ac:dyDescent="0.3">
      <c r="A6271" s="4" t="s">
        <v>5561</v>
      </c>
      <c r="B6271" s="8" t="s">
        <v>12661</v>
      </c>
      <c r="C6271" s="87" t="s">
        <v>5535</v>
      </c>
      <c r="D6271" s="87" t="s">
        <v>4836</v>
      </c>
      <c r="E6271" s="87" t="s">
        <v>5536</v>
      </c>
      <c r="F6271" s="110">
        <v>1.7012191729947741</v>
      </c>
      <c r="G6271" s="18">
        <v>10.24028702134534</v>
      </c>
      <c r="H6271" s="18">
        <v>15.40016430317695</v>
      </c>
      <c r="I6271" s="18">
        <v>41.465899007449813</v>
      </c>
      <c r="J6271" s="18">
        <v>73.903358459472656</v>
      </c>
      <c r="K6271" s="18">
        <v>74.337265014648438</v>
      </c>
      <c r="L6271" s="18">
        <v>76.505302429199219</v>
      </c>
      <c r="M6271" s="18">
        <v>77.577781677246094</v>
      </c>
      <c r="N6271" s="18">
        <v>66.264114379882813</v>
      </c>
      <c r="O6271" s="18">
        <v>70.768058776855469</v>
      </c>
      <c r="P6271" s="18">
        <v>53.991371154785163</v>
      </c>
      <c r="Q6271" s="18">
        <v>48.112060546875</v>
      </c>
      <c r="R6271" s="18">
        <v>46.805061340332031</v>
      </c>
      <c r="S6271" s="18">
        <v>49.521987915039063</v>
      </c>
      <c r="T6271" s="18">
        <v>44.93695068359375</v>
      </c>
      <c r="U6271" s="18">
        <v>60.480567932128913</v>
      </c>
      <c r="V6271" s="18">
        <v>83.2861328125</v>
      </c>
      <c r="W6271" s="18">
        <v>21.859739303588871</v>
      </c>
      <c r="X6271" s="103">
        <v>1.483849422191635</v>
      </c>
      <c r="Y6271" s="18">
        <v>6.4079752258766476</v>
      </c>
      <c r="Z6271" s="18">
        <v>35.526656463636442</v>
      </c>
      <c r="AA6271" s="18">
        <v>91.525512337523665</v>
      </c>
      <c r="AB6271" s="18">
        <v>74.093826293945313</v>
      </c>
      <c r="AC6271" s="18">
        <v>60.380046844482422</v>
      </c>
      <c r="AD6271" s="18">
        <v>61.143047332763672</v>
      </c>
      <c r="AE6271" s="18">
        <v>74.002029418945313</v>
      </c>
      <c r="AF6271" s="18">
        <v>73.097938537597656</v>
      </c>
      <c r="AG6271" s="18">
        <v>73.458992004394531</v>
      </c>
      <c r="AH6271" s="18">
        <v>71.347816467285156</v>
      </c>
      <c r="AI6271" s="18">
        <v>50.052967071533203</v>
      </c>
      <c r="AJ6271" s="18">
        <v>45.803707122802727</v>
      </c>
      <c r="AK6271" s="18">
        <v>62.581207275390632</v>
      </c>
      <c r="AL6271" s="18">
        <v>65.680320739746094</v>
      </c>
      <c r="AM6271" s="18">
        <v>93.148307800292969</v>
      </c>
      <c r="AN6271" s="18">
        <v>75.6263427734375</v>
      </c>
      <c r="AO6271" s="18">
        <v>114.4250411987305</v>
      </c>
    </row>
    <row r="6272" spans="1:41" x14ac:dyDescent="0.3">
      <c r="A6272" s="4" t="s">
        <v>5540</v>
      </c>
      <c r="B6272" s="8" t="s">
        <v>12662</v>
      </c>
      <c r="C6272" s="87" t="s">
        <v>5535</v>
      </c>
      <c r="D6272" s="87" t="s">
        <v>4836</v>
      </c>
      <c r="E6272" s="87" t="s">
        <v>5536</v>
      </c>
      <c r="F6272" s="110">
        <v>1.839908249396133</v>
      </c>
      <c r="G6272" s="18">
        <v>11.075109466107181</v>
      </c>
      <c r="H6272" s="18">
        <v>16.65563720022697</v>
      </c>
      <c r="I6272" s="18">
        <v>44.846337769712058</v>
      </c>
      <c r="J6272" s="18">
        <v>79.928207397460938</v>
      </c>
      <c r="K6272" s="18">
        <v>78.295066833496094</v>
      </c>
      <c r="L6272" s="18">
        <v>77.220260620117188</v>
      </c>
      <c r="M6272" s="18">
        <v>75.739974975585938</v>
      </c>
      <c r="N6272" s="18">
        <v>67.899284362792969</v>
      </c>
      <c r="O6272" s="18">
        <v>75.1553955078125</v>
      </c>
      <c r="P6272" s="18">
        <v>56.904655456542969</v>
      </c>
      <c r="Q6272" s="18">
        <v>45.215183258056641</v>
      </c>
      <c r="R6272" s="18">
        <v>39.328681945800781</v>
      </c>
      <c r="S6272" s="18">
        <v>41.910209655761719</v>
      </c>
      <c r="T6272" s="18">
        <v>44.634223937988281</v>
      </c>
      <c r="U6272" s="18">
        <v>54.180702209472663</v>
      </c>
      <c r="V6272" s="18">
        <v>66.408157348632813</v>
      </c>
      <c r="W6272" s="18">
        <v>-0.36423134803771973</v>
      </c>
      <c r="X6272" s="103">
        <v>1.189146067107407</v>
      </c>
      <c r="Y6272" s="18">
        <v>5.1353044480202028</v>
      </c>
      <c r="Z6272" s="18">
        <v>28.470802481300019</v>
      </c>
      <c r="AA6272" s="18">
        <v>73.347875740251936</v>
      </c>
      <c r="AB6272" s="18">
        <v>59.378250122070313</v>
      </c>
      <c r="AC6272" s="18">
        <v>72.740562438964844</v>
      </c>
      <c r="AD6272" s="18">
        <v>74.836799621582031</v>
      </c>
      <c r="AE6272" s="18">
        <v>71.825531005859375</v>
      </c>
      <c r="AF6272" s="18">
        <v>84.31817626953125</v>
      </c>
      <c r="AG6272" s="18">
        <v>74.867996215820313</v>
      </c>
      <c r="AH6272" s="18">
        <v>62.818645477294922</v>
      </c>
      <c r="AI6272" s="18">
        <v>64.4219970703125</v>
      </c>
      <c r="AJ6272" s="18">
        <v>28.701034545898441</v>
      </c>
      <c r="AK6272" s="18">
        <v>77.545188903808594</v>
      </c>
      <c r="AL6272" s="18">
        <v>48.538455963134773</v>
      </c>
      <c r="AM6272" s="18">
        <v>75.957786560058594</v>
      </c>
      <c r="AN6272" s="18">
        <v>80.189109802246094</v>
      </c>
      <c r="AO6272" s="18">
        <v>19.49001502990723</v>
      </c>
    </row>
    <row r="6273" spans="1:41" x14ac:dyDescent="0.3">
      <c r="A6273" s="4" t="s">
        <v>645</v>
      </c>
      <c r="B6273" s="8" t="s">
        <v>12663</v>
      </c>
      <c r="C6273" s="87" t="s">
        <v>486</v>
      </c>
      <c r="D6273" s="87" t="s">
        <v>487</v>
      </c>
      <c r="E6273" s="87" t="s">
        <v>629</v>
      </c>
      <c r="F6273" s="110">
        <v>1.729606484396111</v>
      </c>
      <c r="G6273" s="18">
        <v>10.41116107515832</v>
      </c>
      <c r="H6273" s="18">
        <v>15.657138399546</v>
      </c>
      <c r="I6273" s="18">
        <v>42.157817724535931</v>
      </c>
      <c r="J6273" s="18">
        <v>75.136543273925781</v>
      </c>
      <c r="K6273" s="18">
        <v>60.053356170654297</v>
      </c>
      <c r="L6273" s="18">
        <v>55.927867889404297</v>
      </c>
      <c r="M6273" s="18">
        <v>49.069160461425781</v>
      </c>
      <c r="N6273" s="18">
        <v>47.845443725585938</v>
      </c>
      <c r="O6273" s="18">
        <v>71.240280151367188</v>
      </c>
      <c r="P6273" s="18">
        <v>61.075065612792969</v>
      </c>
      <c r="Q6273" s="18">
        <v>50.734786987304688</v>
      </c>
      <c r="R6273" s="18">
        <v>53.687816619873047</v>
      </c>
      <c r="S6273" s="18">
        <v>37.562644958496087</v>
      </c>
      <c r="T6273" s="18">
        <v>35.334251403808587</v>
      </c>
      <c r="U6273" s="18">
        <v>71.175468444824219</v>
      </c>
      <c r="V6273" s="18">
        <v>129.37742614746091</v>
      </c>
      <c r="W6273" s="18">
        <v>42.719852447509773</v>
      </c>
      <c r="X6273" s="103">
        <v>1.308553180451691</v>
      </c>
      <c r="Y6273" s="18">
        <v>5.6509617732584232</v>
      </c>
      <c r="Z6273" s="18">
        <v>31.32967443397516</v>
      </c>
      <c r="AA6273" s="18">
        <v>80.713041681037637</v>
      </c>
      <c r="AB6273" s="18">
        <v>65.340667724609375</v>
      </c>
      <c r="AC6273" s="18">
        <v>46.872215270996087</v>
      </c>
      <c r="AD6273" s="18">
        <v>42.257541656494141</v>
      </c>
      <c r="AE6273" s="18">
        <v>44.835006713867188</v>
      </c>
      <c r="AF6273" s="18">
        <v>66.455924987792969</v>
      </c>
      <c r="AG6273" s="18">
        <v>66.802040100097656</v>
      </c>
      <c r="AH6273" s="18">
        <v>72.648994445800781</v>
      </c>
      <c r="AI6273" s="18">
        <v>55.37835693359375</v>
      </c>
      <c r="AJ6273" s="18">
        <v>36.661079406738281</v>
      </c>
      <c r="AK6273" s="18">
        <v>65.660575866699219</v>
      </c>
      <c r="AL6273" s="18">
        <v>49.303108215332031</v>
      </c>
      <c r="AM6273" s="18">
        <v>59.047183990478523</v>
      </c>
      <c r="AN6273" s="18">
        <v>106.6500244140625</v>
      </c>
      <c r="AO6273" s="18">
        <v>17.789239883422852</v>
      </c>
    </row>
    <row r="6274" spans="1:41" x14ac:dyDescent="0.3">
      <c r="A6274" s="4" t="s">
        <v>5923</v>
      </c>
      <c r="B6274" s="8" t="s">
        <v>12664</v>
      </c>
      <c r="C6274" s="87" t="s">
        <v>5587</v>
      </c>
      <c r="D6274" s="87" t="s">
        <v>4836</v>
      </c>
      <c r="E6274" s="87" t="s">
        <v>5894</v>
      </c>
      <c r="F6274" s="110">
        <v>1.8057583327478179</v>
      </c>
      <c r="G6274" s="18">
        <v>10.86954809354272</v>
      </c>
      <c r="H6274" s="18">
        <v>16.346497533996871</v>
      </c>
      <c r="I6274" s="18">
        <v>44.013960015375403</v>
      </c>
      <c r="J6274" s="18">
        <v>78.444686889648438</v>
      </c>
      <c r="K6274" s="18">
        <v>103.302619934082</v>
      </c>
      <c r="L6274" s="18">
        <v>102.5349655151367</v>
      </c>
      <c r="M6274" s="18">
        <v>90.478805541992188</v>
      </c>
      <c r="N6274" s="18">
        <v>75.387672424316406</v>
      </c>
      <c r="O6274" s="18">
        <v>68.408607482910156</v>
      </c>
      <c r="P6274" s="18">
        <v>74.583320617675781</v>
      </c>
      <c r="Q6274" s="18">
        <v>68.843276977539063</v>
      </c>
      <c r="R6274" s="18">
        <v>62.998249053955078</v>
      </c>
      <c r="S6274" s="18">
        <v>66.774208068847656</v>
      </c>
      <c r="T6274" s="18">
        <v>109.9359817504883</v>
      </c>
      <c r="U6274" s="18">
        <v>144.83598327636719</v>
      </c>
      <c r="V6274" s="18">
        <v>240.48628234863281</v>
      </c>
      <c r="W6274" s="18">
        <v>52.520832061767578</v>
      </c>
      <c r="X6274" s="103">
        <v>1.4153272251496281</v>
      </c>
      <c r="Y6274" s="18">
        <v>6.1120634342210698</v>
      </c>
      <c r="Z6274" s="18">
        <v>33.886082616965759</v>
      </c>
      <c r="AA6274" s="18">
        <v>87.298985644876197</v>
      </c>
      <c r="AB6274" s="18">
        <v>70.672271728515625</v>
      </c>
      <c r="AC6274" s="18">
        <v>91.732246398925781</v>
      </c>
      <c r="AD6274" s="18">
        <v>84.600898742675781</v>
      </c>
      <c r="AE6274" s="18">
        <v>86.083663940429688</v>
      </c>
      <c r="AF6274" s="18">
        <v>84.889450073242188</v>
      </c>
      <c r="AG6274" s="18">
        <v>84.615341186523438</v>
      </c>
      <c r="AH6274" s="18">
        <v>108.1416015625</v>
      </c>
      <c r="AI6274" s="18">
        <v>69.014190673828125</v>
      </c>
      <c r="AJ6274" s="18">
        <v>68.379264831542969</v>
      </c>
      <c r="AK6274" s="18">
        <v>71.284271240234375</v>
      </c>
      <c r="AL6274" s="18">
        <v>107.4301071166992</v>
      </c>
      <c r="AM6274" s="18">
        <v>137.83428955078131</v>
      </c>
      <c r="AN6274" s="18">
        <v>153.71226501464841</v>
      </c>
      <c r="AO6274" s="18">
        <v>73.683204650878906</v>
      </c>
    </row>
    <row r="6275" spans="1:41" x14ac:dyDescent="0.3">
      <c r="A6275" s="4" t="s">
        <v>5797</v>
      </c>
      <c r="B6275" s="8" t="s">
        <v>13331</v>
      </c>
      <c r="C6275" s="87" t="s">
        <v>4835</v>
      </c>
      <c r="D6275" s="87" t="s">
        <v>4836</v>
      </c>
      <c r="E6275" s="87" t="s">
        <v>5791</v>
      </c>
      <c r="F6275" s="110"/>
      <c r="G6275" s="18"/>
      <c r="H6275" s="18"/>
      <c r="I6275" s="18"/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03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</row>
    <row r="6276" spans="1:41" x14ac:dyDescent="0.3">
      <c r="A6276" s="4" t="s">
        <v>5301</v>
      </c>
      <c r="B6276" s="8" t="s">
        <v>12665</v>
      </c>
      <c r="C6276" s="87" t="s">
        <v>2944</v>
      </c>
      <c r="D6276" s="87" t="s">
        <v>2</v>
      </c>
      <c r="E6276" s="87" t="s">
        <v>5276</v>
      </c>
      <c r="F6276" s="110">
        <v>2.219389468529342</v>
      </c>
      <c r="G6276" s="18">
        <v>13.35935165242895</v>
      </c>
      <c r="H6276" s="18">
        <v>20.090863664512341</v>
      </c>
      <c r="I6276" s="18">
        <v>54.095898412801482</v>
      </c>
      <c r="J6276" s="18">
        <v>96.413406372070313</v>
      </c>
      <c r="K6276" s="18">
        <v>93.435371398925781</v>
      </c>
      <c r="L6276" s="18">
        <v>111.8425750732422</v>
      </c>
      <c r="M6276" s="18">
        <v>93.24212646484375</v>
      </c>
      <c r="N6276" s="18">
        <v>102.8375244140625</v>
      </c>
      <c r="O6276" s="18">
        <v>106.0651321411133</v>
      </c>
      <c r="P6276" s="18">
        <v>107.8884201049805</v>
      </c>
      <c r="Q6276" s="18">
        <v>100.5798721313477</v>
      </c>
      <c r="R6276" s="18">
        <v>93.2760009765625</v>
      </c>
      <c r="S6276" s="18">
        <v>85.308448791503906</v>
      </c>
      <c r="T6276" s="18">
        <v>102.5817031860352</v>
      </c>
      <c r="U6276" s="18">
        <v>113.4465026855469</v>
      </c>
      <c r="V6276" s="18">
        <v>134.0805969238281</v>
      </c>
      <c r="W6276" s="18">
        <v>161.4217224121094</v>
      </c>
      <c r="X6276" s="103">
        <v>2.4978025343011319</v>
      </c>
      <c r="Y6276" s="18">
        <v>10.786712263090029</v>
      </c>
      <c r="Z6276" s="18">
        <v>59.8029498296738</v>
      </c>
      <c r="AA6276" s="18">
        <v>154.0672882644769</v>
      </c>
      <c r="AB6276" s="18">
        <v>124.7240753173828</v>
      </c>
      <c r="AC6276" s="18">
        <v>107.67441558837891</v>
      </c>
      <c r="AD6276" s="18">
        <v>88.925537109375</v>
      </c>
      <c r="AE6276" s="18">
        <v>114.1565399169922</v>
      </c>
      <c r="AF6276" s="18">
        <v>127.59487152099609</v>
      </c>
      <c r="AG6276" s="18">
        <v>123.7149200439453</v>
      </c>
      <c r="AH6276" s="18">
        <v>97.419998168945313</v>
      </c>
      <c r="AI6276" s="18">
        <v>103.4567337036133</v>
      </c>
      <c r="AJ6276" s="18">
        <v>91.650398254394531</v>
      </c>
      <c r="AK6276" s="18">
        <v>96.977226257324219</v>
      </c>
      <c r="AL6276" s="18">
        <v>94.535545349121094</v>
      </c>
      <c r="AM6276" s="18">
        <v>128.8178405761719</v>
      </c>
      <c r="AN6276" s="18">
        <v>185.80018615722659</v>
      </c>
      <c r="AO6276" s="18">
        <v>108.2104873657227</v>
      </c>
    </row>
    <row r="6277" spans="1:41" x14ac:dyDescent="0.3">
      <c r="A6277" s="4" t="s">
        <v>6380</v>
      </c>
      <c r="B6277" s="8" t="s">
        <v>12666</v>
      </c>
      <c r="C6277" s="87" t="s">
        <v>5494</v>
      </c>
      <c r="D6277" s="87" t="s">
        <v>4836</v>
      </c>
      <c r="E6277" s="87" t="s">
        <v>6366</v>
      </c>
      <c r="F6277" s="110">
        <v>2.226272033963447</v>
      </c>
      <c r="G6277" s="18">
        <v>13.40078043868249</v>
      </c>
      <c r="H6277" s="18">
        <v>20.153167593479939</v>
      </c>
      <c r="I6277" s="18">
        <v>54.263655611716871</v>
      </c>
      <c r="J6277" s="18">
        <v>96.712394714355469</v>
      </c>
      <c r="K6277" s="18">
        <v>105.0421676635742</v>
      </c>
      <c r="L6277" s="18">
        <v>84.514053344726563</v>
      </c>
      <c r="M6277" s="18">
        <v>116.47975921630859</v>
      </c>
      <c r="N6277" s="18">
        <v>80.493148803710938</v>
      </c>
      <c r="O6277" s="18">
        <v>61.4810791015625</v>
      </c>
      <c r="P6277" s="18">
        <v>72.604438781738281</v>
      </c>
      <c r="Q6277" s="18">
        <v>66.760772705078125</v>
      </c>
      <c r="R6277" s="18">
        <v>21.95450592041016</v>
      </c>
      <c r="S6277" s="18">
        <v>57.957828521728523</v>
      </c>
      <c r="T6277" s="18">
        <v>72.766380310058594</v>
      </c>
      <c r="U6277" s="18">
        <v>149.60298156738281</v>
      </c>
      <c r="V6277" s="18"/>
      <c r="W6277" s="18"/>
      <c r="X6277" s="103">
        <v>1.691798025608078</v>
      </c>
      <c r="Y6277" s="18">
        <v>7.3059972751625368</v>
      </c>
      <c r="Z6277" s="18">
        <v>40.50540867742734</v>
      </c>
      <c r="AA6277" s="18">
        <v>104.35201763039321</v>
      </c>
      <c r="AB6277" s="18">
        <v>84.477432250976563</v>
      </c>
      <c r="AC6277" s="18">
        <v>78.763404846191406</v>
      </c>
      <c r="AD6277" s="18">
        <v>80.263351440429688</v>
      </c>
      <c r="AE6277" s="18">
        <v>96.099357604980469</v>
      </c>
      <c r="AF6277" s="18">
        <v>87.837440490722656</v>
      </c>
      <c r="AG6277" s="18">
        <v>111.1495819091797</v>
      </c>
      <c r="AH6277" s="18">
        <v>97.334999084472656</v>
      </c>
      <c r="AI6277" s="18">
        <v>111.1024703979492</v>
      </c>
      <c r="AJ6277" s="18">
        <v>78.837921142578125</v>
      </c>
      <c r="AK6277" s="18">
        <v>60.992408752441413</v>
      </c>
      <c r="AL6277" s="18">
        <v>103.4860382080078</v>
      </c>
      <c r="AM6277" s="18">
        <v>16.085714340209961</v>
      </c>
      <c r="AN6277" s="18">
        <v>0.2568659782409668</v>
      </c>
      <c r="AO6277" s="18">
        <v>-80.487075805664063</v>
      </c>
    </row>
    <row r="6278" spans="1:41" x14ac:dyDescent="0.3">
      <c r="A6278" s="4" t="s">
        <v>485</v>
      </c>
      <c r="B6278" s="8" t="s">
        <v>12667</v>
      </c>
      <c r="C6278" s="87" t="s">
        <v>486</v>
      </c>
      <c r="D6278" s="87" t="s">
        <v>487</v>
      </c>
      <c r="E6278" s="87" t="s">
        <v>488</v>
      </c>
      <c r="F6278" s="110"/>
      <c r="G6278" s="18"/>
      <c r="H6278" s="18"/>
      <c r="I6278" s="18"/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03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</row>
    <row r="6279" spans="1:41" x14ac:dyDescent="0.3">
      <c r="A6279" s="4" t="s">
        <v>1796</v>
      </c>
      <c r="B6279" s="8" t="s">
        <v>12668</v>
      </c>
      <c r="C6279" s="87" t="s">
        <v>593</v>
      </c>
      <c r="D6279" s="87" t="s">
        <v>487</v>
      </c>
      <c r="E6279" s="87" t="s">
        <v>1793</v>
      </c>
      <c r="F6279" s="110"/>
      <c r="G6279" s="18"/>
      <c r="H6279" s="18"/>
      <c r="I6279" s="18"/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03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</row>
    <row r="6280" spans="1:41" x14ac:dyDescent="0.3">
      <c r="A6280" s="4" t="s">
        <v>1132</v>
      </c>
      <c r="B6280" s="8" t="s">
        <v>12669</v>
      </c>
      <c r="C6280" s="87" t="s">
        <v>86</v>
      </c>
      <c r="D6280" s="87" t="s">
        <v>87</v>
      </c>
      <c r="E6280" s="87" t="s">
        <v>1094</v>
      </c>
      <c r="F6280" s="110">
        <v>1.114903506290684</v>
      </c>
      <c r="G6280" s="18">
        <v>6.7110294115853879</v>
      </c>
      <c r="H6280" s="18">
        <v>10.092583866686381</v>
      </c>
      <c r="I6280" s="18">
        <v>27.174908988074989</v>
      </c>
      <c r="J6280" s="18">
        <v>48.432979583740227</v>
      </c>
      <c r="K6280" s="18">
        <v>58.638957977294922</v>
      </c>
      <c r="L6280" s="18">
        <v>48.976600646972663</v>
      </c>
      <c r="M6280" s="18">
        <v>62.856464385986328</v>
      </c>
      <c r="N6280" s="18">
        <v>50.356174468994141</v>
      </c>
      <c r="O6280" s="18">
        <v>45.495719909667969</v>
      </c>
      <c r="P6280" s="18">
        <v>52.098129272460938</v>
      </c>
      <c r="Q6280" s="18">
        <v>35.975475311279297</v>
      </c>
      <c r="R6280" s="18">
        <v>32.406383514404297</v>
      </c>
      <c r="S6280" s="18">
        <v>29.906063079833981</v>
      </c>
      <c r="T6280" s="18">
        <v>63.777473449707031</v>
      </c>
      <c r="U6280" s="18">
        <v>76.966033935546875</v>
      </c>
      <c r="V6280" s="18">
        <v>110.1377334594727</v>
      </c>
      <c r="W6280" s="18">
        <v>63.680549621582031</v>
      </c>
      <c r="X6280" s="103">
        <v>0.99914727849997342</v>
      </c>
      <c r="Y6280" s="18">
        <v>4.3147983291818397</v>
      </c>
      <c r="Z6280" s="18">
        <v>23.921808769125619</v>
      </c>
      <c r="AA6280" s="18">
        <v>61.628535347127908</v>
      </c>
      <c r="AB6280" s="18">
        <v>49.890941619873047</v>
      </c>
      <c r="AC6280" s="18">
        <v>73.286888122558594</v>
      </c>
      <c r="AD6280" s="18">
        <v>61.289657592773438</v>
      </c>
      <c r="AE6280" s="18">
        <v>39.367649078369141</v>
      </c>
      <c r="AF6280" s="18">
        <v>48.956520080566413</v>
      </c>
      <c r="AG6280" s="18">
        <v>52.599857330322273</v>
      </c>
      <c r="AH6280" s="18">
        <v>55.048553466796882</v>
      </c>
      <c r="AI6280" s="18">
        <v>47.195274353027337</v>
      </c>
      <c r="AJ6280" s="18">
        <v>35.623531341552727</v>
      </c>
      <c r="AK6280" s="18">
        <v>41.489311218261719</v>
      </c>
      <c r="AL6280" s="18">
        <v>79.624069213867188</v>
      </c>
      <c r="AM6280" s="18">
        <v>63.109058380126953</v>
      </c>
      <c r="AN6280" s="18">
        <v>99.812126159667969</v>
      </c>
      <c r="AO6280" s="18">
        <v>127.69964599609381</v>
      </c>
    </row>
    <row r="6281" spans="1:41" x14ac:dyDescent="0.3">
      <c r="A6281" s="4" t="s">
        <v>4513</v>
      </c>
      <c r="B6281" s="8" t="s">
        <v>12670</v>
      </c>
      <c r="C6281" s="87" t="s">
        <v>4487</v>
      </c>
      <c r="D6281" s="87" t="s">
        <v>2</v>
      </c>
      <c r="E6281" s="87" t="s">
        <v>4488</v>
      </c>
      <c r="F6281" s="110">
        <v>1.8556273832503809</v>
      </c>
      <c r="G6281" s="18">
        <v>11.16972892781421</v>
      </c>
      <c r="H6281" s="18">
        <v>16.797933529766279</v>
      </c>
      <c r="I6281" s="18">
        <v>45.229479476102199</v>
      </c>
      <c r="J6281" s="18">
        <v>80.611068725585938</v>
      </c>
      <c r="K6281" s="18">
        <v>93.912025451660156</v>
      </c>
      <c r="L6281" s="18">
        <v>100.40435791015631</v>
      </c>
      <c r="M6281" s="18">
        <v>74.747238159179688</v>
      </c>
      <c r="N6281" s="18">
        <v>86.783470153808594</v>
      </c>
      <c r="O6281" s="18">
        <v>105.07752990722661</v>
      </c>
      <c r="P6281" s="18">
        <v>76.983894348144531</v>
      </c>
      <c r="Q6281" s="18">
        <v>90.405845642089844</v>
      </c>
      <c r="R6281" s="18">
        <v>99.014228820800781</v>
      </c>
      <c r="S6281" s="18">
        <v>87.628860473632813</v>
      </c>
      <c r="T6281" s="18">
        <v>108.49024963378911</v>
      </c>
      <c r="U6281" s="18">
        <v>98.915184020996094</v>
      </c>
      <c r="V6281" s="18">
        <v>139.01551818847659</v>
      </c>
      <c r="W6281" s="18"/>
      <c r="X6281" s="103">
        <v>2.1910352571890179</v>
      </c>
      <c r="Y6281" s="18">
        <v>9.4619436696968702</v>
      </c>
      <c r="Z6281" s="18">
        <v>52.458258713947011</v>
      </c>
      <c r="AA6281" s="18">
        <v>135.14553529805821</v>
      </c>
      <c r="AB6281" s="18">
        <v>109.40610504150391</v>
      </c>
      <c r="AC6281" s="18">
        <v>66.00146484375</v>
      </c>
      <c r="AD6281" s="18">
        <v>63.316486358642578</v>
      </c>
      <c r="AE6281" s="18">
        <v>69.825408935546875</v>
      </c>
      <c r="AF6281" s="18">
        <v>166.01417541503909</v>
      </c>
      <c r="AG6281" s="18">
        <v>118.6837615966797</v>
      </c>
      <c r="AH6281" s="18">
        <v>85.239974975585938</v>
      </c>
      <c r="AI6281" s="18">
        <v>120.1034393310547</v>
      </c>
      <c r="AJ6281" s="18">
        <v>78.823501586914063</v>
      </c>
      <c r="AK6281" s="18">
        <v>110.678840637207</v>
      </c>
      <c r="AL6281" s="18">
        <v>145.091552734375</v>
      </c>
      <c r="AM6281" s="18">
        <v>61.835746765136719</v>
      </c>
      <c r="AN6281" s="18">
        <v>102.4285583496094</v>
      </c>
      <c r="AO6281" s="18">
        <v>100.18796539306641</v>
      </c>
    </row>
    <row r="6282" spans="1:41" x14ac:dyDescent="0.3">
      <c r="A6282" s="4" t="s">
        <v>3526</v>
      </c>
      <c r="B6282" s="8" t="s">
        <v>12671</v>
      </c>
      <c r="C6282" s="87" t="s">
        <v>3500</v>
      </c>
      <c r="D6282" s="87" t="s">
        <v>249</v>
      </c>
      <c r="E6282" s="87" t="s">
        <v>3509</v>
      </c>
      <c r="F6282" s="110">
        <v>2.8696829267823638</v>
      </c>
      <c r="G6282" s="18">
        <v>17.273715989677491</v>
      </c>
      <c r="H6282" s="18">
        <v>25.977598461151288</v>
      </c>
      <c r="I6282" s="18">
        <v>69.946297522550935</v>
      </c>
      <c r="J6282" s="18">
        <v>124.66307067871089</v>
      </c>
      <c r="K6282" s="18">
        <v>89.079719543457031</v>
      </c>
      <c r="L6282" s="18">
        <v>88.374717712402344</v>
      </c>
      <c r="M6282" s="18">
        <v>86.290428161621094</v>
      </c>
      <c r="N6282" s="18">
        <v>101.1157531738281</v>
      </c>
      <c r="O6282" s="18">
        <v>105.0994567871094</v>
      </c>
      <c r="P6282" s="18">
        <v>109.3091583251953</v>
      </c>
      <c r="Q6282" s="18">
        <v>79.792564392089844</v>
      </c>
      <c r="R6282" s="18">
        <v>88.784187316894531</v>
      </c>
      <c r="S6282" s="18">
        <v>68.160697937011719</v>
      </c>
      <c r="T6282" s="18">
        <v>101.45484924316411</v>
      </c>
      <c r="U6282" s="18">
        <v>123.26413726806641</v>
      </c>
      <c r="V6282" s="18">
        <v>158.82188415527341</v>
      </c>
      <c r="W6282" s="18">
        <v>127.8937911987305</v>
      </c>
      <c r="X6282" s="103">
        <v>1.473656120848267</v>
      </c>
      <c r="Y6282" s="18">
        <v>6.36395564983252</v>
      </c>
      <c r="Z6282" s="18">
        <v>35.282606151225828</v>
      </c>
      <c r="AA6282" s="18">
        <v>90.896777970067021</v>
      </c>
      <c r="AB6282" s="18">
        <v>73.5848388671875</v>
      </c>
      <c r="AC6282" s="18">
        <v>95.611419677734375</v>
      </c>
      <c r="AD6282" s="18">
        <v>75.592506408691406</v>
      </c>
      <c r="AE6282" s="18">
        <v>82.536659240722656</v>
      </c>
      <c r="AF6282" s="18">
        <v>97.000587463378906</v>
      </c>
      <c r="AG6282" s="18">
        <v>142.01802062988281</v>
      </c>
      <c r="AH6282" s="18">
        <v>118.3758087158203</v>
      </c>
      <c r="AI6282" s="18">
        <v>75.468002319335938</v>
      </c>
      <c r="AJ6282" s="18">
        <v>70.138816833496094</v>
      </c>
      <c r="AK6282" s="18">
        <v>77.25360107421875</v>
      </c>
      <c r="AL6282" s="18">
        <v>84.501556396484375</v>
      </c>
      <c r="AM6282" s="18">
        <v>110.18841552734381</v>
      </c>
      <c r="AN6282" s="18">
        <v>182.3490905761719</v>
      </c>
      <c r="AO6282" s="18">
        <v>226.13600158691409</v>
      </c>
    </row>
    <row r="6283" spans="1:41" x14ac:dyDescent="0.3">
      <c r="A6283" s="4" t="s">
        <v>3504</v>
      </c>
      <c r="B6283" s="8" t="s">
        <v>12672</v>
      </c>
      <c r="C6283" s="87" t="s">
        <v>3500</v>
      </c>
      <c r="D6283" s="87" t="s">
        <v>249</v>
      </c>
      <c r="E6283" s="87" t="s">
        <v>3501</v>
      </c>
      <c r="F6283" s="110">
        <v>0.86177265838293071</v>
      </c>
      <c r="G6283" s="18">
        <v>5.1873382977774041</v>
      </c>
      <c r="H6283" s="18">
        <v>7.8011350575834841</v>
      </c>
      <c r="I6283" s="18">
        <v>21.005040730279809</v>
      </c>
      <c r="J6283" s="18">
        <v>37.436618804931641</v>
      </c>
      <c r="K6283" s="18">
        <v>35.956954956054688</v>
      </c>
      <c r="L6283" s="18">
        <v>48.6500244140625</v>
      </c>
      <c r="M6283" s="18">
        <v>42.368236541748047</v>
      </c>
      <c r="N6283" s="18">
        <v>43.041725158691413</v>
      </c>
      <c r="O6283" s="18">
        <v>32.633617401123047</v>
      </c>
      <c r="P6283" s="18">
        <v>20.644332885742191</v>
      </c>
      <c r="Q6283" s="18">
        <v>22.683280944824219</v>
      </c>
      <c r="R6283" s="18">
        <v>18.866378784179691</v>
      </c>
      <c r="S6283" s="18">
        <v>37.739570617675781</v>
      </c>
      <c r="T6283" s="18">
        <v>46.958328247070313</v>
      </c>
      <c r="U6283" s="18">
        <v>27.866830825805661</v>
      </c>
      <c r="V6283" s="18">
        <v>49.500457763671882</v>
      </c>
      <c r="W6283" s="18">
        <v>72.156234741210938</v>
      </c>
      <c r="X6283" s="103">
        <v>1.082689293000942</v>
      </c>
      <c r="Y6283" s="18">
        <v>4.6755729140122533</v>
      </c>
      <c r="Z6283" s="18">
        <v>25.921990462138911</v>
      </c>
      <c r="AA6283" s="18">
        <v>66.781501385701148</v>
      </c>
      <c r="AB6283" s="18">
        <v>54.062488555908203</v>
      </c>
      <c r="AC6283" s="18">
        <v>21.972970962524411</v>
      </c>
      <c r="AD6283" s="18">
        <v>25.952449798583981</v>
      </c>
      <c r="AE6283" s="18">
        <v>37.8568115234375</v>
      </c>
      <c r="AF6283" s="18">
        <v>35.017833709716797</v>
      </c>
      <c r="AG6283" s="18">
        <v>47.023963928222663</v>
      </c>
      <c r="AH6283" s="18">
        <v>36.55780029296875</v>
      </c>
      <c r="AI6283" s="18">
        <v>53.168148040771477</v>
      </c>
      <c r="AJ6283" s="18">
        <v>24.614522933959961</v>
      </c>
      <c r="AK6283" s="18">
        <v>42.171939849853523</v>
      </c>
      <c r="AL6283" s="18">
        <v>43.362468719482422</v>
      </c>
      <c r="AM6283" s="18">
        <v>60.054965972900391</v>
      </c>
      <c r="AN6283" s="18">
        <v>73.134468078613281</v>
      </c>
      <c r="AO6283" s="18">
        <v>93.781143188476563</v>
      </c>
    </row>
    <row r="6284" spans="1:41" x14ac:dyDescent="0.3">
      <c r="A6284" s="4" t="s">
        <v>110</v>
      </c>
      <c r="B6284" s="8" t="s">
        <v>12673</v>
      </c>
      <c r="C6284" s="87" t="s">
        <v>86</v>
      </c>
      <c r="D6284" s="87" t="s">
        <v>87</v>
      </c>
      <c r="E6284" s="87" t="s">
        <v>103</v>
      </c>
      <c r="F6284" s="110"/>
      <c r="G6284" s="18"/>
      <c r="H6284" s="18"/>
      <c r="I6284" s="18"/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03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</row>
    <row r="6285" spans="1:41" x14ac:dyDescent="0.3">
      <c r="A6285" s="4" t="s">
        <v>1205</v>
      </c>
      <c r="B6285" s="8" t="s">
        <v>12674</v>
      </c>
      <c r="C6285" s="87" t="s">
        <v>1177</v>
      </c>
      <c r="D6285" s="87" t="s">
        <v>487</v>
      </c>
      <c r="E6285" s="87" t="s">
        <v>1178</v>
      </c>
      <c r="F6285" s="110"/>
      <c r="G6285" s="18"/>
      <c r="H6285" s="18"/>
      <c r="I6285" s="18"/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03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</row>
    <row r="6286" spans="1:41" x14ac:dyDescent="0.3">
      <c r="A6286" s="4" t="s">
        <v>4949</v>
      </c>
      <c r="B6286" s="8" t="s">
        <v>12675</v>
      </c>
      <c r="C6286" s="87" t="s">
        <v>3500</v>
      </c>
      <c r="D6286" s="87" t="s">
        <v>249</v>
      </c>
      <c r="E6286" s="87" t="s">
        <v>4947</v>
      </c>
      <c r="F6286" s="110"/>
      <c r="G6286" s="18"/>
      <c r="H6286" s="18"/>
      <c r="I6286" s="18"/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03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</row>
    <row r="6287" spans="1:41" x14ac:dyDescent="0.3">
      <c r="A6287" s="4" t="s">
        <v>3692</v>
      </c>
      <c r="B6287" s="8" t="s">
        <v>12676</v>
      </c>
      <c r="C6287" s="87" t="s">
        <v>413</v>
      </c>
      <c r="D6287" s="87" t="s">
        <v>249</v>
      </c>
      <c r="E6287" s="87" t="s">
        <v>3690</v>
      </c>
      <c r="F6287" s="110"/>
      <c r="G6287" s="18"/>
      <c r="H6287" s="18"/>
      <c r="I6287" s="18"/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03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</row>
    <row r="6288" spans="1:41" x14ac:dyDescent="0.3">
      <c r="A6288" s="4" t="s">
        <v>3508</v>
      </c>
      <c r="B6288" s="8" t="s">
        <v>12677</v>
      </c>
      <c r="C6288" s="87" t="s">
        <v>3500</v>
      </c>
      <c r="D6288" s="87" t="s">
        <v>249</v>
      </c>
      <c r="E6288" s="87" t="s">
        <v>3509</v>
      </c>
      <c r="F6288" s="110"/>
      <c r="G6288" s="18"/>
      <c r="H6288" s="18"/>
      <c r="I6288" s="18"/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03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</row>
    <row r="6289" spans="1:41" x14ac:dyDescent="0.3">
      <c r="A6289" s="4" t="s">
        <v>1716</v>
      </c>
      <c r="B6289" s="8" t="s">
        <v>12678</v>
      </c>
      <c r="C6289" s="87" t="s">
        <v>282</v>
      </c>
      <c r="D6289" s="87" t="s">
        <v>249</v>
      </c>
      <c r="E6289" s="87" t="s">
        <v>1709</v>
      </c>
      <c r="F6289" s="110"/>
      <c r="G6289" s="18"/>
      <c r="H6289" s="18"/>
      <c r="I6289" s="18"/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03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</row>
    <row r="6290" spans="1:41" x14ac:dyDescent="0.3">
      <c r="A6290" s="4" t="s">
        <v>1728</v>
      </c>
      <c r="B6290" s="8" t="s">
        <v>13332</v>
      </c>
      <c r="C6290" s="87" t="s">
        <v>282</v>
      </c>
      <c r="D6290" s="87" t="s">
        <v>249</v>
      </c>
      <c r="E6290" s="87" t="s">
        <v>1721</v>
      </c>
      <c r="F6290" s="110"/>
      <c r="G6290" s="18"/>
      <c r="H6290" s="18"/>
      <c r="I6290" s="18"/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03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</row>
    <row r="6291" spans="1:41" x14ac:dyDescent="0.3">
      <c r="A6291" s="4" t="s">
        <v>1985</v>
      </c>
      <c r="B6291" s="8" t="s">
        <v>12679</v>
      </c>
      <c r="C6291" s="87" t="s">
        <v>697</v>
      </c>
      <c r="D6291" s="87" t="s">
        <v>649</v>
      </c>
      <c r="E6291" s="87" t="s">
        <v>1971</v>
      </c>
      <c r="F6291" s="110"/>
      <c r="G6291" s="18"/>
      <c r="H6291" s="18"/>
      <c r="I6291" s="18"/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03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</row>
    <row r="6292" spans="1:41" x14ac:dyDescent="0.3">
      <c r="A6292" s="4" t="s">
        <v>6055</v>
      </c>
      <c r="B6292" s="8" t="s">
        <v>12680</v>
      </c>
      <c r="C6292" s="87" t="s">
        <v>4835</v>
      </c>
      <c r="D6292" s="87" t="s">
        <v>4836</v>
      </c>
      <c r="E6292" s="87" t="s">
        <v>6028</v>
      </c>
      <c r="F6292" s="110"/>
      <c r="G6292" s="18"/>
      <c r="H6292" s="18"/>
      <c r="I6292" s="18"/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03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</row>
    <row r="6293" spans="1:41" x14ac:dyDescent="0.3">
      <c r="A6293" s="4" t="s">
        <v>4557</v>
      </c>
      <c r="B6293" s="8" t="s">
        <v>12681</v>
      </c>
      <c r="C6293" s="87" t="s">
        <v>4487</v>
      </c>
      <c r="D6293" s="87" t="s">
        <v>2</v>
      </c>
      <c r="E6293" s="87" t="s">
        <v>4520</v>
      </c>
      <c r="F6293" s="110"/>
      <c r="G6293" s="18"/>
      <c r="H6293" s="18"/>
      <c r="I6293" s="18"/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03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</row>
    <row r="6294" spans="1:41" x14ac:dyDescent="0.3">
      <c r="A6294" s="4" t="s">
        <v>2125</v>
      </c>
      <c r="B6294" s="8" t="s">
        <v>12682</v>
      </c>
      <c r="C6294" s="87" t="s">
        <v>2112</v>
      </c>
      <c r="D6294" s="87" t="s">
        <v>487</v>
      </c>
      <c r="E6294" s="87" t="s">
        <v>2113</v>
      </c>
      <c r="F6294" s="110"/>
      <c r="G6294" s="18"/>
      <c r="H6294" s="18"/>
      <c r="I6294" s="18"/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03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</row>
    <row r="6295" spans="1:41" x14ac:dyDescent="0.3">
      <c r="A6295" s="4" t="s">
        <v>4501</v>
      </c>
      <c r="B6295" s="8" t="s">
        <v>12683</v>
      </c>
      <c r="C6295" s="87" t="s">
        <v>4487</v>
      </c>
      <c r="D6295" s="87" t="s">
        <v>2</v>
      </c>
      <c r="E6295" s="87" t="s">
        <v>4488</v>
      </c>
      <c r="F6295" s="110"/>
      <c r="G6295" s="18"/>
      <c r="H6295" s="18"/>
      <c r="I6295" s="18"/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03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</row>
    <row r="6296" spans="1:41" x14ac:dyDescent="0.3">
      <c r="A6296" s="4" t="s">
        <v>306</v>
      </c>
      <c r="B6296" s="8" t="s">
        <v>12684</v>
      </c>
      <c r="C6296" s="87" t="s">
        <v>282</v>
      </c>
      <c r="D6296" s="87" t="s">
        <v>249</v>
      </c>
      <c r="E6296" s="87" t="s">
        <v>283</v>
      </c>
      <c r="F6296" s="110"/>
      <c r="G6296" s="18"/>
      <c r="H6296" s="18"/>
      <c r="I6296" s="18"/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03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</row>
    <row r="6297" spans="1:41" x14ac:dyDescent="0.3">
      <c r="A6297" s="4" t="s">
        <v>2847</v>
      </c>
      <c r="B6297" s="8" t="s">
        <v>12685</v>
      </c>
      <c r="C6297" s="87" t="s">
        <v>2842</v>
      </c>
      <c r="D6297" s="87" t="s">
        <v>649</v>
      </c>
      <c r="E6297" s="87" t="s">
        <v>2843</v>
      </c>
      <c r="F6297" s="110"/>
      <c r="G6297" s="18"/>
      <c r="H6297" s="18"/>
      <c r="I6297" s="18"/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03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</row>
    <row r="6298" spans="1:41" x14ac:dyDescent="0.3">
      <c r="A6298" s="4" t="s">
        <v>5760</v>
      </c>
      <c r="B6298" s="8" t="s">
        <v>12686</v>
      </c>
      <c r="C6298" s="87" t="s">
        <v>5742</v>
      </c>
      <c r="D6298" s="87" t="s">
        <v>4836</v>
      </c>
      <c r="E6298" s="87" t="s">
        <v>5743</v>
      </c>
      <c r="F6298" s="110"/>
      <c r="G6298" s="18"/>
      <c r="H6298" s="18"/>
      <c r="I6298" s="18"/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03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</row>
    <row r="6299" spans="1:41" x14ac:dyDescent="0.3">
      <c r="A6299" s="4" t="s">
        <v>5756</v>
      </c>
      <c r="B6299" s="8" t="s">
        <v>12687</v>
      </c>
      <c r="C6299" s="87" t="s">
        <v>5742</v>
      </c>
      <c r="D6299" s="87" t="s">
        <v>4836</v>
      </c>
      <c r="E6299" s="87" t="s">
        <v>5743</v>
      </c>
      <c r="F6299" s="110"/>
      <c r="G6299" s="18"/>
      <c r="H6299" s="18"/>
      <c r="I6299" s="18"/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03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</row>
    <row r="6300" spans="1:41" x14ac:dyDescent="0.3">
      <c r="A6300" s="4" t="s">
        <v>6014</v>
      </c>
      <c r="B6300" s="8" t="s">
        <v>13333</v>
      </c>
      <c r="C6300" s="87" t="s">
        <v>5535</v>
      </c>
      <c r="D6300" s="87" t="s">
        <v>4836</v>
      </c>
      <c r="E6300" s="87" t="s">
        <v>5994</v>
      </c>
      <c r="F6300" s="110"/>
      <c r="G6300" s="18"/>
      <c r="H6300" s="18"/>
      <c r="I6300" s="18"/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03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</row>
    <row r="6301" spans="1:41" x14ac:dyDescent="0.3">
      <c r="A6301" s="4" t="s">
        <v>3039</v>
      </c>
      <c r="B6301" s="8" t="s">
        <v>12688</v>
      </c>
      <c r="C6301" s="87" t="s">
        <v>367</v>
      </c>
      <c r="D6301" s="87" t="s">
        <v>249</v>
      </c>
      <c r="E6301" s="87" t="s">
        <v>3035</v>
      </c>
      <c r="F6301" s="110"/>
      <c r="G6301" s="18"/>
      <c r="H6301" s="18"/>
      <c r="I6301" s="18"/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03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</row>
    <row r="6302" spans="1:41" x14ac:dyDescent="0.3">
      <c r="A6302" s="4" t="s">
        <v>4660</v>
      </c>
      <c r="B6302" s="8" t="s">
        <v>12689</v>
      </c>
      <c r="C6302" s="87" t="s">
        <v>4487</v>
      </c>
      <c r="D6302" s="87" t="s">
        <v>2</v>
      </c>
      <c r="E6302" s="87" t="s">
        <v>4588</v>
      </c>
      <c r="F6302" s="110"/>
      <c r="G6302" s="18"/>
      <c r="H6302" s="18"/>
      <c r="I6302" s="18"/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03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</row>
    <row r="6303" spans="1:41" x14ac:dyDescent="0.3">
      <c r="A6303" s="4" t="s">
        <v>4517</v>
      </c>
      <c r="B6303" s="8" t="s">
        <v>12690</v>
      </c>
      <c r="C6303" s="87" t="s">
        <v>4487</v>
      </c>
      <c r="D6303" s="87" t="s">
        <v>2</v>
      </c>
      <c r="E6303" s="87" t="s">
        <v>4488</v>
      </c>
      <c r="F6303" s="110"/>
      <c r="G6303" s="18"/>
      <c r="H6303" s="18"/>
      <c r="I6303" s="18"/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03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</row>
    <row r="6304" spans="1:41" x14ac:dyDescent="0.3">
      <c r="A6304" s="4" t="s">
        <v>4510</v>
      </c>
      <c r="B6304" s="8" t="s">
        <v>12691</v>
      </c>
      <c r="C6304" s="87" t="s">
        <v>4487</v>
      </c>
      <c r="D6304" s="87" t="s">
        <v>2</v>
      </c>
      <c r="E6304" s="87" t="s">
        <v>4488</v>
      </c>
      <c r="F6304" s="110"/>
      <c r="G6304" s="18"/>
      <c r="H6304" s="18"/>
      <c r="I6304" s="18"/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03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</row>
    <row r="6305" spans="1:41" x14ac:dyDescent="0.3">
      <c r="A6305" s="4" t="s">
        <v>3086</v>
      </c>
      <c r="B6305" s="8" t="s">
        <v>12692</v>
      </c>
      <c r="C6305" s="87" t="s">
        <v>367</v>
      </c>
      <c r="D6305" s="87" t="s">
        <v>249</v>
      </c>
      <c r="E6305" s="87" t="s">
        <v>3082</v>
      </c>
      <c r="F6305" s="110"/>
      <c r="G6305" s="18"/>
      <c r="H6305" s="18"/>
      <c r="I6305" s="18"/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03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</row>
    <row r="6306" spans="1:41" x14ac:dyDescent="0.3">
      <c r="A6306" s="4" t="s">
        <v>358</v>
      </c>
      <c r="B6306" s="8" t="s">
        <v>12693</v>
      </c>
      <c r="C6306" s="87" t="s">
        <v>308</v>
      </c>
      <c r="D6306" s="87" t="s">
        <v>249</v>
      </c>
      <c r="E6306" s="87" t="s">
        <v>309</v>
      </c>
      <c r="F6306" s="110"/>
      <c r="G6306" s="18"/>
      <c r="H6306" s="18"/>
      <c r="I6306" s="18"/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03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</row>
    <row r="6307" spans="1:41" x14ac:dyDescent="0.3">
      <c r="A6307" s="4" t="s">
        <v>382</v>
      </c>
      <c r="B6307" s="8" t="s">
        <v>12694</v>
      </c>
      <c r="C6307" s="87" t="s">
        <v>367</v>
      </c>
      <c r="D6307" s="87" t="s">
        <v>249</v>
      </c>
      <c r="E6307" s="87" t="s">
        <v>368</v>
      </c>
      <c r="F6307" s="110"/>
      <c r="G6307" s="18"/>
      <c r="H6307" s="18"/>
      <c r="I6307" s="18"/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03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</row>
    <row r="6308" spans="1:41" x14ac:dyDescent="0.3">
      <c r="A6308" s="4" t="s">
        <v>3031</v>
      </c>
      <c r="B6308" s="8" t="s">
        <v>12695</v>
      </c>
      <c r="C6308" s="87" t="s">
        <v>367</v>
      </c>
      <c r="D6308" s="87" t="s">
        <v>249</v>
      </c>
      <c r="E6308" s="87" t="s">
        <v>3018</v>
      </c>
      <c r="F6308" s="110"/>
      <c r="G6308" s="18"/>
      <c r="H6308" s="18"/>
      <c r="I6308" s="18"/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03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</row>
    <row r="6309" spans="1:41" x14ac:dyDescent="0.3">
      <c r="A6309" s="4" t="s">
        <v>284</v>
      </c>
      <c r="B6309" s="8" t="s">
        <v>12696</v>
      </c>
      <c r="C6309" s="87" t="s">
        <v>282</v>
      </c>
      <c r="D6309" s="87" t="s">
        <v>249</v>
      </c>
      <c r="E6309" s="87" t="s">
        <v>283</v>
      </c>
      <c r="F6309" s="110"/>
      <c r="G6309" s="18"/>
      <c r="H6309" s="18"/>
      <c r="I6309" s="18"/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03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</row>
    <row r="6310" spans="1:41" x14ac:dyDescent="0.3">
      <c r="A6310" s="4" t="s">
        <v>1091</v>
      </c>
      <c r="B6310" s="8" t="s">
        <v>12697</v>
      </c>
      <c r="C6310" s="87" t="s">
        <v>86</v>
      </c>
      <c r="D6310" s="87" t="s">
        <v>87</v>
      </c>
      <c r="E6310" s="87" t="s">
        <v>1056</v>
      </c>
      <c r="F6310" s="110"/>
      <c r="G6310" s="18"/>
      <c r="H6310" s="18"/>
      <c r="I6310" s="18"/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03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</row>
    <row r="6311" spans="1:41" x14ac:dyDescent="0.3">
      <c r="A6311" s="4" t="s">
        <v>163</v>
      </c>
      <c r="B6311" s="8" t="s">
        <v>12698</v>
      </c>
      <c r="C6311" s="87" t="s">
        <v>130</v>
      </c>
      <c r="D6311" s="87" t="s">
        <v>87</v>
      </c>
      <c r="E6311" s="87" t="s">
        <v>154</v>
      </c>
      <c r="F6311" s="110"/>
      <c r="G6311" s="18"/>
      <c r="H6311" s="18"/>
      <c r="I6311" s="18"/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03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</row>
    <row r="6312" spans="1:41" x14ac:dyDescent="0.3">
      <c r="A6312" s="4" t="s">
        <v>4787</v>
      </c>
      <c r="B6312" s="8" t="s">
        <v>12699</v>
      </c>
      <c r="C6312" s="87" t="s">
        <v>4780</v>
      </c>
      <c r="D6312" s="87" t="s">
        <v>249</v>
      </c>
      <c r="E6312" s="87" t="s">
        <v>4781</v>
      </c>
      <c r="F6312" s="110"/>
      <c r="G6312" s="18"/>
      <c r="H6312" s="18"/>
      <c r="I6312" s="18"/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03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</row>
    <row r="6313" spans="1:41" x14ac:dyDescent="0.3">
      <c r="A6313" s="4" t="s">
        <v>6618</v>
      </c>
      <c r="B6313" s="8" t="s">
        <v>12700</v>
      </c>
      <c r="C6313" s="87" t="s">
        <v>5742</v>
      </c>
      <c r="D6313" s="87" t="s">
        <v>4836</v>
      </c>
      <c r="E6313" s="87" t="s">
        <v>6612</v>
      </c>
      <c r="F6313" s="110"/>
      <c r="G6313" s="18"/>
      <c r="H6313" s="18"/>
      <c r="I6313" s="18"/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03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</row>
    <row r="6314" spans="1:41" x14ac:dyDescent="0.3">
      <c r="A6314" s="4" t="s">
        <v>938</v>
      </c>
      <c r="B6314" s="8" t="s">
        <v>12701</v>
      </c>
      <c r="C6314" s="87" t="s">
        <v>910</v>
      </c>
      <c r="D6314" s="87" t="s">
        <v>753</v>
      </c>
      <c r="E6314" s="87" t="s">
        <v>911</v>
      </c>
      <c r="F6314" s="110"/>
      <c r="G6314" s="18"/>
      <c r="H6314" s="18"/>
      <c r="I6314" s="18"/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03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</row>
    <row r="6315" spans="1:41" x14ac:dyDescent="0.3">
      <c r="A6315" s="4" t="s">
        <v>2347</v>
      </c>
      <c r="B6315" s="8" t="s">
        <v>12702</v>
      </c>
      <c r="C6315" s="87" t="s">
        <v>708</v>
      </c>
      <c r="D6315" s="87" t="s">
        <v>649</v>
      </c>
      <c r="E6315" s="87" t="s">
        <v>2339</v>
      </c>
      <c r="F6315" s="110"/>
      <c r="G6315" s="18"/>
      <c r="H6315" s="18"/>
      <c r="I6315" s="18"/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03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</row>
    <row r="6316" spans="1:41" x14ac:dyDescent="0.3">
      <c r="A6316" s="4" t="s">
        <v>6486</v>
      </c>
      <c r="B6316" s="8" t="s">
        <v>12703</v>
      </c>
      <c r="C6316" s="87" t="s">
        <v>5587</v>
      </c>
      <c r="D6316" s="87" t="s">
        <v>4836</v>
      </c>
      <c r="E6316" s="87" t="s">
        <v>6482</v>
      </c>
      <c r="F6316" s="110"/>
      <c r="G6316" s="18"/>
      <c r="H6316" s="18"/>
      <c r="I6316" s="18"/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03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</row>
    <row r="6317" spans="1:41" x14ac:dyDescent="0.3">
      <c r="A6317" s="4" t="s">
        <v>3537</v>
      </c>
      <c r="B6317" s="8" t="s">
        <v>12704</v>
      </c>
      <c r="C6317" s="87" t="s">
        <v>3500</v>
      </c>
      <c r="D6317" s="87" t="s">
        <v>249</v>
      </c>
      <c r="E6317" s="87" t="s">
        <v>3529</v>
      </c>
      <c r="F6317" s="110"/>
      <c r="G6317" s="18"/>
      <c r="H6317" s="18"/>
      <c r="I6317" s="18"/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03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</row>
    <row r="6318" spans="1:41" x14ac:dyDescent="0.3">
      <c r="A6318" s="4" t="s">
        <v>2877</v>
      </c>
      <c r="B6318" s="8" t="s">
        <v>12705</v>
      </c>
      <c r="C6318" s="87" t="s">
        <v>2842</v>
      </c>
      <c r="D6318" s="87" t="s">
        <v>649</v>
      </c>
      <c r="E6318" s="87" t="s">
        <v>2872</v>
      </c>
      <c r="F6318" s="110"/>
      <c r="G6318" s="18"/>
      <c r="H6318" s="18"/>
      <c r="I6318" s="18"/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03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</row>
    <row r="6319" spans="1:41" x14ac:dyDescent="0.3">
      <c r="A6319" s="4" t="s">
        <v>5668</v>
      </c>
      <c r="B6319" s="8" t="s">
        <v>12706</v>
      </c>
      <c r="C6319" s="87" t="s">
        <v>5587</v>
      </c>
      <c r="D6319" s="87" t="s">
        <v>4836</v>
      </c>
      <c r="E6319" s="87" t="s">
        <v>5665</v>
      </c>
      <c r="F6319" s="110"/>
      <c r="G6319" s="18"/>
      <c r="H6319" s="18"/>
      <c r="I6319" s="18"/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03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</row>
    <row r="6320" spans="1:41" x14ac:dyDescent="0.3">
      <c r="A6320" s="4" t="s">
        <v>404</v>
      </c>
      <c r="B6320" s="8" t="s">
        <v>12707</v>
      </c>
      <c r="C6320" s="87" t="s">
        <v>367</v>
      </c>
      <c r="D6320" s="87" t="s">
        <v>249</v>
      </c>
      <c r="E6320" s="87" t="s">
        <v>368</v>
      </c>
      <c r="F6320" s="110"/>
      <c r="G6320" s="18"/>
      <c r="H6320" s="18"/>
      <c r="I6320" s="18"/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03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</row>
    <row r="6321" spans="1:41" x14ac:dyDescent="0.3">
      <c r="A6321" s="4" t="s">
        <v>4879</v>
      </c>
      <c r="B6321" s="8" t="s">
        <v>12708</v>
      </c>
      <c r="C6321" s="87" t="s">
        <v>4780</v>
      </c>
      <c r="D6321" s="87" t="s">
        <v>249</v>
      </c>
      <c r="E6321" s="87" t="s">
        <v>4781</v>
      </c>
      <c r="F6321" s="110"/>
      <c r="G6321" s="18"/>
      <c r="H6321" s="18"/>
      <c r="I6321" s="18"/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03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</row>
    <row r="6322" spans="1:41" x14ac:dyDescent="0.3">
      <c r="A6322" s="4" t="s">
        <v>720</v>
      </c>
      <c r="B6322" s="8" t="s">
        <v>12709</v>
      </c>
      <c r="C6322" s="87" t="s">
        <v>697</v>
      </c>
      <c r="D6322" s="87" t="s">
        <v>649</v>
      </c>
      <c r="E6322" s="87" t="s">
        <v>698</v>
      </c>
      <c r="F6322" s="110"/>
      <c r="G6322" s="18"/>
      <c r="H6322" s="18"/>
      <c r="I6322" s="18"/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03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</row>
    <row r="6323" spans="1:41" x14ac:dyDescent="0.3">
      <c r="A6323" s="4" t="s">
        <v>3024</v>
      </c>
      <c r="B6323" s="8" t="s">
        <v>12710</v>
      </c>
      <c r="C6323" s="87" t="s">
        <v>367</v>
      </c>
      <c r="D6323" s="87" t="s">
        <v>249</v>
      </c>
      <c r="E6323" s="87" t="s">
        <v>3018</v>
      </c>
      <c r="F6323" s="110"/>
      <c r="G6323" s="18"/>
      <c r="H6323" s="18"/>
      <c r="I6323" s="18"/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03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</row>
    <row r="6324" spans="1:41" x14ac:dyDescent="0.3">
      <c r="A6324" s="4" t="s">
        <v>3359</v>
      </c>
      <c r="B6324" s="8" t="s">
        <v>12711</v>
      </c>
      <c r="C6324" s="87" t="s">
        <v>2026</v>
      </c>
      <c r="D6324" s="87" t="s">
        <v>649</v>
      </c>
      <c r="E6324" s="87" t="s">
        <v>3351</v>
      </c>
      <c r="F6324" s="110"/>
      <c r="G6324" s="18"/>
      <c r="H6324" s="18"/>
      <c r="I6324" s="18"/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03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</row>
    <row r="6325" spans="1:41" x14ac:dyDescent="0.3">
      <c r="A6325" s="4" t="s">
        <v>6318</v>
      </c>
      <c r="B6325" s="8" t="s">
        <v>12712</v>
      </c>
      <c r="C6325" s="87" t="s">
        <v>5587</v>
      </c>
      <c r="D6325" s="87" t="s">
        <v>4836</v>
      </c>
      <c r="E6325" s="87" t="s">
        <v>6313</v>
      </c>
      <c r="F6325" s="110"/>
      <c r="G6325" s="18"/>
      <c r="H6325" s="18"/>
      <c r="I6325" s="18"/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03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</row>
    <row r="6326" spans="1:41" x14ac:dyDescent="0.3">
      <c r="A6326" s="4" t="s">
        <v>6336</v>
      </c>
      <c r="B6326" s="8" t="s">
        <v>12713</v>
      </c>
      <c r="C6326" s="87" t="s">
        <v>5494</v>
      </c>
      <c r="D6326" s="87" t="s">
        <v>4836</v>
      </c>
      <c r="E6326" s="87" t="s">
        <v>6313</v>
      </c>
      <c r="F6326" s="110"/>
      <c r="G6326" s="18"/>
      <c r="H6326" s="18"/>
      <c r="I6326" s="18"/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03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</row>
    <row r="6327" spans="1:41" x14ac:dyDescent="0.3">
      <c r="A6327" s="4" t="s">
        <v>12942</v>
      </c>
      <c r="B6327" s="8" t="s">
        <v>13334</v>
      </c>
      <c r="C6327" s="87" t="s">
        <v>86</v>
      </c>
      <c r="D6327" s="87" t="s">
        <v>87</v>
      </c>
      <c r="E6327" s="87" t="s">
        <v>103</v>
      </c>
      <c r="F6327" s="110"/>
      <c r="G6327" s="18"/>
      <c r="H6327" s="18"/>
      <c r="I6327" s="18"/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03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</row>
    <row r="6328" spans="1:41" x14ac:dyDescent="0.3">
      <c r="A6328" s="4" t="s">
        <v>5326</v>
      </c>
      <c r="B6328" s="8" t="s">
        <v>12714</v>
      </c>
      <c r="C6328" s="87" t="s">
        <v>2944</v>
      </c>
      <c r="D6328" s="87" t="s">
        <v>2</v>
      </c>
      <c r="E6328" s="87" t="s">
        <v>5276</v>
      </c>
      <c r="F6328" s="110"/>
      <c r="G6328" s="18"/>
      <c r="H6328" s="18"/>
      <c r="I6328" s="18"/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03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</row>
    <row r="6329" spans="1:41" x14ac:dyDescent="0.3">
      <c r="A6329" s="4" t="s">
        <v>376</v>
      </c>
      <c r="B6329" s="8" t="s">
        <v>12715</v>
      </c>
      <c r="C6329" s="87" t="s">
        <v>367</v>
      </c>
      <c r="D6329" s="87" t="s">
        <v>249</v>
      </c>
      <c r="E6329" s="87" t="s">
        <v>368</v>
      </c>
      <c r="F6329" s="110"/>
      <c r="G6329" s="18"/>
      <c r="H6329" s="18"/>
      <c r="I6329" s="18"/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03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</row>
    <row r="6330" spans="1:41" x14ac:dyDescent="0.3">
      <c r="A6330" s="4" t="s">
        <v>906</v>
      </c>
      <c r="B6330" s="8" t="s">
        <v>12716</v>
      </c>
      <c r="C6330" s="87" t="s">
        <v>669</v>
      </c>
      <c r="D6330" s="87" t="s">
        <v>649</v>
      </c>
      <c r="E6330" s="87" t="s">
        <v>883</v>
      </c>
      <c r="F6330" s="110"/>
      <c r="G6330" s="18"/>
      <c r="H6330" s="18"/>
      <c r="I6330" s="18"/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03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</row>
    <row r="6331" spans="1:41" x14ac:dyDescent="0.3">
      <c r="A6331" s="4" t="s">
        <v>12997</v>
      </c>
      <c r="B6331" s="8" t="s">
        <v>13335</v>
      </c>
      <c r="C6331" s="87" t="s">
        <v>4835</v>
      </c>
      <c r="D6331" s="87" t="s">
        <v>4836</v>
      </c>
      <c r="E6331" s="87" t="s">
        <v>6141</v>
      </c>
      <c r="F6331" s="110"/>
      <c r="G6331" s="18"/>
      <c r="H6331" s="18"/>
      <c r="I6331" s="18"/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03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</row>
    <row r="6332" spans="1:41" x14ac:dyDescent="0.3">
      <c r="A6332" s="4" t="s">
        <v>2192</v>
      </c>
      <c r="B6332" s="8" t="s">
        <v>12717</v>
      </c>
      <c r="C6332" s="87" t="s">
        <v>943</v>
      </c>
      <c r="D6332" s="87" t="s">
        <v>753</v>
      </c>
      <c r="E6332" s="87" t="s">
        <v>2187</v>
      </c>
      <c r="F6332" s="110"/>
      <c r="G6332" s="18"/>
      <c r="H6332" s="18"/>
      <c r="I6332" s="18"/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03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</row>
    <row r="6333" spans="1:41" x14ac:dyDescent="0.3">
      <c r="A6333" s="4" t="s">
        <v>707</v>
      </c>
      <c r="B6333" s="8" t="s">
        <v>12718</v>
      </c>
      <c r="C6333" s="87" t="s">
        <v>708</v>
      </c>
      <c r="D6333" s="87" t="s">
        <v>649</v>
      </c>
      <c r="E6333" s="87" t="s">
        <v>698</v>
      </c>
      <c r="F6333" s="110"/>
      <c r="G6333" s="18"/>
      <c r="H6333" s="18"/>
      <c r="I6333" s="18"/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03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</row>
    <row r="6334" spans="1:41" x14ac:dyDescent="0.3">
      <c r="A6334" s="4" t="s">
        <v>6515</v>
      </c>
      <c r="B6334" s="8" t="s">
        <v>12719</v>
      </c>
      <c r="C6334" s="87" t="s">
        <v>5587</v>
      </c>
      <c r="D6334" s="87" t="s">
        <v>4836</v>
      </c>
      <c r="E6334" s="87" t="s">
        <v>6272</v>
      </c>
      <c r="F6334" s="110"/>
      <c r="G6334" s="18"/>
      <c r="H6334" s="18"/>
      <c r="I6334" s="18"/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03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</row>
    <row r="6335" spans="1:41" x14ac:dyDescent="0.3">
      <c r="A6335" s="4" t="s">
        <v>655</v>
      </c>
      <c r="B6335" s="8" t="s">
        <v>8908</v>
      </c>
      <c r="C6335" s="87" t="s">
        <v>648</v>
      </c>
      <c r="D6335" s="87" t="s">
        <v>649</v>
      </c>
      <c r="E6335" s="87" t="s">
        <v>650</v>
      </c>
      <c r="F6335" s="110"/>
      <c r="G6335" s="18"/>
      <c r="H6335" s="18"/>
      <c r="I6335" s="18"/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03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</row>
    <row r="6336" spans="1:41" x14ac:dyDescent="0.3">
      <c r="A6336" s="4" t="s">
        <v>12995</v>
      </c>
      <c r="B6336" s="8" t="s">
        <v>13336</v>
      </c>
      <c r="C6336" s="87" t="s">
        <v>669</v>
      </c>
      <c r="D6336" s="87" t="s">
        <v>649</v>
      </c>
      <c r="E6336" s="87" t="s">
        <v>5862</v>
      </c>
      <c r="F6336" s="110"/>
      <c r="G6336" s="18"/>
      <c r="H6336" s="18"/>
      <c r="I6336" s="18"/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03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</row>
    <row r="6337" spans="1:41" x14ac:dyDescent="0.3">
      <c r="A6337" s="4" t="s">
        <v>664</v>
      </c>
      <c r="B6337" s="8" t="s">
        <v>12720</v>
      </c>
      <c r="C6337" s="87" t="s">
        <v>648</v>
      </c>
      <c r="D6337" s="87" t="s">
        <v>649</v>
      </c>
      <c r="E6337" s="87" t="s">
        <v>650</v>
      </c>
      <c r="F6337" s="110"/>
      <c r="G6337" s="18"/>
      <c r="H6337" s="18"/>
      <c r="I6337" s="18"/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03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</row>
    <row r="6338" spans="1:41" x14ac:dyDescent="0.3">
      <c r="A6338" s="4" t="s">
        <v>660</v>
      </c>
      <c r="B6338" s="8" t="s">
        <v>12721</v>
      </c>
      <c r="C6338" s="87" t="s">
        <v>648</v>
      </c>
      <c r="D6338" s="87" t="s">
        <v>649</v>
      </c>
      <c r="E6338" s="87" t="s">
        <v>650</v>
      </c>
      <c r="F6338" s="110"/>
      <c r="G6338" s="18"/>
      <c r="H6338" s="18"/>
      <c r="I6338" s="18"/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03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</row>
    <row r="6339" spans="1:41" x14ac:dyDescent="0.3">
      <c r="A6339" s="4" t="s">
        <v>651</v>
      </c>
      <c r="B6339" s="8" t="s">
        <v>12722</v>
      </c>
      <c r="C6339" s="87" t="s">
        <v>648</v>
      </c>
      <c r="D6339" s="87" t="s">
        <v>649</v>
      </c>
      <c r="E6339" s="87" t="s">
        <v>650</v>
      </c>
      <c r="F6339" s="110"/>
      <c r="G6339" s="18"/>
      <c r="H6339" s="18"/>
      <c r="I6339" s="18"/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03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</row>
    <row r="6340" spans="1:41" x14ac:dyDescent="0.3">
      <c r="A6340" s="4" t="s">
        <v>3522</v>
      </c>
      <c r="B6340" s="8" t="s">
        <v>12723</v>
      </c>
      <c r="C6340" s="87" t="s">
        <v>3500</v>
      </c>
      <c r="D6340" s="87" t="s">
        <v>249</v>
      </c>
      <c r="E6340" s="87" t="s">
        <v>3509</v>
      </c>
      <c r="F6340" s="110"/>
      <c r="G6340" s="18"/>
      <c r="H6340" s="18"/>
      <c r="I6340" s="18"/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03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</row>
    <row r="6341" spans="1:41" x14ac:dyDescent="0.3">
      <c r="A6341" s="4" t="s">
        <v>5307</v>
      </c>
      <c r="B6341" s="8" t="s">
        <v>12724</v>
      </c>
      <c r="C6341" s="87" t="s">
        <v>2944</v>
      </c>
      <c r="D6341" s="87" t="s">
        <v>2</v>
      </c>
      <c r="E6341" s="87" t="s">
        <v>5276</v>
      </c>
      <c r="F6341" s="110"/>
      <c r="G6341" s="18"/>
      <c r="H6341" s="18"/>
      <c r="I6341" s="18"/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03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</row>
    <row r="6342" spans="1:41" x14ac:dyDescent="0.3">
      <c r="A6342" s="4" t="s">
        <v>12987</v>
      </c>
      <c r="B6342" s="8" t="s">
        <v>13337</v>
      </c>
      <c r="C6342" s="87" t="s">
        <v>172</v>
      </c>
      <c r="D6342" s="87" t="s">
        <v>2</v>
      </c>
      <c r="E6342" s="87" t="s">
        <v>5197</v>
      </c>
      <c r="F6342" s="110"/>
      <c r="G6342" s="18"/>
      <c r="H6342" s="18"/>
      <c r="I6342" s="18"/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03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</row>
    <row r="6343" spans="1:41" x14ac:dyDescent="0.3">
      <c r="A6343" s="4" t="s">
        <v>12980</v>
      </c>
      <c r="B6343" s="8" t="s">
        <v>13338</v>
      </c>
      <c r="C6343" s="87" t="s">
        <v>3831</v>
      </c>
      <c r="D6343" s="87" t="s">
        <v>87</v>
      </c>
      <c r="E6343" s="87" t="s">
        <v>4199</v>
      </c>
      <c r="F6343" s="110"/>
      <c r="G6343" s="18"/>
      <c r="H6343" s="18"/>
      <c r="I6343" s="18"/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03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</row>
    <row r="6344" spans="1:41" x14ac:dyDescent="0.3">
      <c r="A6344" s="4" t="s">
        <v>12966</v>
      </c>
      <c r="B6344" s="8" t="s">
        <v>13339</v>
      </c>
      <c r="C6344" s="87" t="s">
        <v>943</v>
      </c>
      <c r="D6344" s="87" t="s">
        <v>753</v>
      </c>
      <c r="E6344" s="87" t="s">
        <v>955</v>
      </c>
      <c r="F6344" s="110"/>
      <c r="G6344" s="18"/>
      <c r="H6344" s="18"/>
      <c r="I6344" s="18"/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03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</row>
    <row r="6345" spans="1:41" x14ac:dyDescent="0.3">
      <c r="A6345" s="4" t="s">
        <v>12975</v>
      </c>
      <c r="B6345" s="8" t="s">
        <v>13340</v>
      </c>
      <c r="C6345" s="87" t="s">
        <v>367</v>
      </c>
      <c r="D6345" s="87" t="s">
        <v>249</v>
      </c>
      <c r="E6345" s="87" t="s">
        <v>3035</v>
      </c>
      <c r="F6345" s="110"/>
      <c r="G6345" s="18"/>
      <c r="H6345" s="18"/>
      <c r="I6345" s="18"/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03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</row>
    <row r="6346" spans="1:41" x14ac:dyDescent="0.3">
      <c r="A6346" s="4" t="s">
        <v>12985</v>
      </c>
      <c r="B6346" s="8" t="s">
        <v>13341</v>
      </c>
      <c r="C6346" s="87" t="s">
        <v>4780</v>
      </c>
      <c r="D6346" s="87" t="s">
        <v>249</v>
      </c>
      <c r="E6346" s="87" t="s">
        <v>4781</v>
      </c>
      <c r="F6346" s="110"/>
      <c r="G6346" s="18"/>
      <c r="H6346" s="18"/>
      <c r="I6346" s="18"/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03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</row>
    <row r="6347" spans="1:41" x14ac:dyDescent="0.3">
      <c r="A6347" s="4" t="s">
        <v>12986</v>
      </c>
      <c r="B6347" s="8" t="s">
        <v>13342</v>
      </c>
      <c r="C6347" s="87" t="s">
        <v>2944</v>
      </c>
      <c r="D6347" s="87" t="s">
        <v>2</v>
      </c>
      <c r="E6347" s="87" t="s">
        <v>5197</v>
      </c>
      <c r="F6347" s="110"/>
      <c r="G6347" s="18"/>
      <c r="H6347" s="18"/>
      <c r="I6347" s="18"/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03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</row>
    <row r="6348" spans="1:41" x14ac:dyDescent="0.3">
      <c r="A6348" s="4" t="s">
        <v>12996</v>
      </c>
      <c r="B6348" s="8" t="s">
        <v>13343</v>
      </c>
      <c r="C6348" s="87" t="s">
        <v>5494</v>
      </c>
      <c r="D6348" s="87" t="s">
        <v>4836</v>
      </c>
      <c r="E6348" s="87" t="s">
        <v>6058</v>
      </c>
      <c r="F6348" s="110"/>
      <c r="G6348" s="18"/>
      <c r="H6348" s="18"/>
      <c r="I6348" s="18"/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03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</row>
    <row r="6349" spans="1:41" x14ac:dyDescent="0.3">
      <c r="A6349" s="4" t="s">
        <v>12994</v>
      </c>
      <c r="B6349" s="8" t="s">
        <v>13344</v>
      </c>
      <c r="C6349" s="87" t="s">
        <v>5742</v>
      </c>
      <c r="D6349" s="87" t="s">
        <v>4836</v>
      </c>
      <c r="E6349" s="87" t="s">
        <v>5743</v>
      </c>
      <c r="F6349" s="110"/>
      <c r="G6349" s="18"/>
      <c r="H6349" s="18"/>
      <c r="I6349" s="18"/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03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</row>
    <row r="6350" spans="1:41" x14ac:dyDescent="0.3">
      <c r="A6350" s="4" t="s">
        <v>12992</v>
      </c>
      <c r="B6350" s="8" t="s">
        <v>13345</v>
      </c>
      <c r="C6350" s="87" t="s">
        <v>5587</v>
      </c>
      <c r="D6350" s="87" t="s">
        <v>4836</v>
      </c>
      <c r="E6350" s="87" t="s">
        <v>5665</v>
      </c>
      <c r="F6350" s="110"/>
      <c r="G6350" s="18"/>
      <c r="H6350" s="18"/>
      <c r="I6350" s="18"/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03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</row>
  </sheetData>
  <phoneticPr fontId="19" type="noConversion"/>
  <pageMargins left="0.39370078740157483" right="0.39370078740157483" top="0.74803149606299213" bottom="0.74803149606299213" header="0.31496062992125984" footer="0.31496062992125984"/>
  <pageSetup paperSize="9" scale="44" fitToHeight="0" orientation="landscape" horizontalDpi="90" verticalDpi="9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bbb1cdd1-cf5a-48b9-b14b-3d868fa48288" xsi:nil="true"/>
    <AnalysisandInsightforFinance xmlns="95109afe-48bb-45fc-924c-91843d29e86c">
      <UserInfo>
        <DisplayName/>
        <AccountId xsi:nil="true"/>
        <AccountType/>
      </UserInfo>
    </AnalysisandInsightforFinance>
    <WorkingLead xmlns="95109afe-48bb-45fc-924c-91843d29e86c">
      <UserInfo>
        <DisplayName/>
        <AccountId xsi:nil="true"/>
        <AccountType/>
      </UserInfo>
    </WorkingLead>
    <_ip_UnifiedCompliancePolicyProperties xmlns="bbb1cdd1-cf5a-48b9-b14b-3d868fa48288" xsi:nil="true"/>
    <Review_x0020_Date xmlns="95109afe-48bb-45fc-924c-91843d29e86c" xsi:nil="true"/>
    <TaxCatchAll xmlns="bbb1cdd1-cf5a-48b9-b14b-3d868fa48288" xsi:nil="true"/>
    <lcf76f155ced4ddcb4097134ff3c332f xmlns="95109afe-48bb-45fc-924c-91843d29e86c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2A0A948A1DF4590B532C1823DE513" ma:contentTypeVersion="23" ma:contentTypeDescription="Create a new document." ma:contentTypeScope="" ma:versionID="4d8fe0f25c5ab75ec598814805bb401f">
  <xsd:schema xmlns:xsd="http://www.w3.org/2001/XMLSchema" xmlns:xs="http://www.w3.org/2001/XMLSchema" xmlns:p="http://schemas.microsoft.com/office/2006/metadata/properties" xmlns:ns2="95109afe-48bb-45fc-924c-91843d29e86c" xmlns:ns3="bbb1cdd1-cf5a-48b9-b14b-3d868fa48288" targetNamespace="http://schemas.microsoft.com/office/2006/metadata/properties" ma:root="true" ma:fieldsID="9f3013bad9b67c72f3c4013025518613" ns2:_="" ns3:_="">
    <xsd:import namespace="95109afe-48bb-45fc-924c-91843d29e86c"/>
    <xsd:import namespace="bbb1cdd1-cf5a-48b9-b14b-3d868fa48288"/>
    <xsd:element name="properties">
      <xsd:complexType>
        <xsd:sequence>
          <xsd:element name="documentManagement">
            <xsd:complexType>
              <xsd:all>
                <xsd:element ref="ns2:WorkingLead" minOccurs="0"/>
                <xsd:element ref="ns2:AnalysisandInsightforFinance" minOccurs="0"/>
                <xsd:element ref="ns2:Review_x0020_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_ip_UnifiedCompliancePolicyProperties" minOccurs="0"/>
                <xsd:element ref="ns3:_ip_UnifiedCompliancePolicyUIAc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09afe-48bb-45fc-924c-91843d29e86c" elementFormDefault="qualified">
    <xsd:import namespace="http://schemas.microsoft.com/office/2006/documentManagement/types"/>
    <xsd:import namespace="http://schemas.microsoft.com/office/infopath/2007/PartnerControls"/>
    <xsd:element name="WorkingLead" ma:index="5" nillable="true" ma:displayName="Working Lead" ma:description="&#10;" ma:list="UserInfo" ma:SearchPeopleOnly="false" ma:SharePointGroup="0" ma:internalName="WorkingLead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nalysisandInsightforFinance" ma:index="6" nillable="true" ma:displayName="AnalysisandInsightforFinance" ma:list="UserInfo" ma:SharePointGroup="0" ma:internalName="AnalysisandInsightforFinance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_x0020_Date" ma:index="7" nillable="true" ma:displayName="Review date" ma:indexed="true" ma:internalName="Review_x0020_Date" ma:readOnly="fals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21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5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2EF4096-80E8-4409-B7F1-929E82226B9B}">
  <ds:schemaRefs>
    <ds:schemaRef ds:uri="http://schemas.microsoft.com/office/2006/metadata/properties"/>
    <ds:schemaRef ds:uri="http://schemas.microsoft.com/office/infopath/2007/PartnerControls"/>
    <ds:schemaRef ds:uri="bbb1cdd1-cf5a-48b9-b14b-3d868fa48288"/>
    <ds:schemaRef ds:uri="95109afe-48bb-45fc-924c-91843d29e86c"/>
  </ds:schemaRefs>
</ds:datastoreItem>
</file>

<file path=customXml/itemProps2.xml><?xml version="1.0" encoding="utf-8"?>
<ds:datastoreItem xmlns:ds="http://schemas.openxmlformats.org/officeDocument/2006/customXml" ds:itemID="{5C40A1A7-B8A7-4276-935F-18DD82DE2FD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6E1B51-08CC-4FAA-9B82-44C586B734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09afe-48bb-45fc-924c-91843d29e86c"/>
    <ds:schemaRef ds:uri="bbb1cdd1-cf5a-48b9-b14b-3d868fa482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notes</vt:lpstr>
      <vt:lpstr>icb_need_index</vt:lpstr>
      <vt:lpstr>gp_need_index</vt:lpstr>
      <vt:lpstr>stata_code </vt:lpstr>
      <vt:lpstr>lad_average_need</vt:lpstr>
      <vt:lpstr>gp_need_weights</vt:lpstr>
      <vt:lpstr>notes!Print_Area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Samuel Leat</dc:creator>
  <cp:lastModifiedBy>WOOTTON, Rebecca (NHS ENGLAND - X24)</cp:lastModifiedBy>
  <cp:lastPrinted>2025-01-22T13:50:37Z</cp:lastPrinted>
  <dcterms:created xsi:type="dcterms:W3CDTF">2022-11-04T09:48:11Z</dcterms:created>
  <dcterms:modified xsi:type="dcterms:W3CDTF">2025-02-21T12:25:20Z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0x01010023F2A0A948A1DF4590B532C1823DE513</vt:lpwstr>
  </property>
  <property fmtid="{D5CDD505-2E9C-101B-9397-08002B2CF9AE}" pid="3" name="MediaServiceImageTags">
    <vt:lpwstr/>
  </property>
  <property fmtid="{D5CDD505-2E9C-101B-9397-08002B2CF9AE}" pid="4" name="Order">
    <vt:r8>14516800</vt:r8>
  </property>
  <property fmtid="{D5CDD505-2E9C-101B-9397-08002B2CF9AE}" pid="5" name="_ExtendedDescription">
    <vt:lpwstr/>
  </property>
</Properties>
</file>